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workbookProtection workbookPassword="FB27" lockStructure="1"/>
  <bookViews>
    <workbookView xWindow="6975" yWindow="240" windowWidth="14235" windowHeight="11640" tabRatio="791"/>
  </bookViews>
  <sheets>
    <sheet name="Contents" sheetId="22" r:id="rId1"/>
    <sheet name="NA1 (Main)" sheetId="1" r:id="rId2"/>
    <sheet name="Index NA1" sheetId="2" state="hidden" r:id="rId3"/>
    <sheet name="NA11 (Gen)" sheetId="3" r:id="rId4"/>
    <sheet name="NA12 (FSM)" sheetId="4" r:id="rId5"/>
    <sheet name="NA13 (SEN &amp; LLDD)" sheetId="5" r:id="rId6"/>
    <sheet name="NA14 (MajEth)" sheetId="6" r:id="rId7"/>
    <sheet name="Index NA14" sheetId="7" state="hidden" r:id="rId8"/>
    <sheet name="Nat Eth" sheetId="8" r:id="rId9"/>
    <sheet name="Index Nat Eth" sheetId="9" state="hidden" r:id="rId10"/>
    <sheet name="LA Main" sheetId="10" r:id="rId11"/>
    <sheet name="Index LA Main" sheetId="11" state="hidden" r:id="rId12"/>
    <sheet name="LA FSM" sheetId="14" r:id="rId13"/>
    <sheet name="Index LA FSM" sheetId="15" state="hidden" r:id="rId14"/>
    <sheet name="LA Gen" sheetId="12" r:id="rId15"/>
    <sheet name="Index LA Gen" sheetId="13" state="hidden" r:id="rId16"/>
    <sheet name="LA SEN &amp; LLDD" sheetId="16" r:id="rId17"/>
    <sheet name="Index LA SEN &amp; LLDD" sheetId="17" state="hidden" r:id="rId18"/>
    <sheet name="LA Summary" sheetId="18" r:id="rId19"/>
    <sheet name="Index LA Summary" sheetId="21" state="hidden" r:id="rId20"/>
    <sheet name="KS5 Footnotes" sheetId="19" r:id="rId21"/>
  </sheets>
  <calcPr calcId="145621"/>
</workbook>
</file>

<file path=xl/calcChain.xml><?xml version="1.0" encoding="utf-8"?>
<calcChain xmlns="http://schemas.openxmlformats.org/spreadsheetml/2006/main">
  <c r="I14" i="18" l="1"/>
  <c r="I15" i="18"/>
  <c r="I16" i="18"/>
  <c r="I17" i="18"/>
  <c r="I18" i="18"/>
  <c r="I20" i="18"/>
  <c r="I22" i="18"/>
  <c r="I23" i="18"/>
  <c r="I24" i="18"/>
  <c r="I25" i="18"/>
  <c r="I26" i="18"/>
  <c r="I27" i="18"/>
  <c r="I29" i="18"/>
  <c r="I31" i="18"/>
  <c r="I32" i="18"/>
  <c r="I33" i="18"/>
  <c r="I34" i="18"/>
  <c r="I36" i="18"/>
  <c r="I39" i="18"/>
  <c r="I40" i="18"/>
  <c r="I41" i="18"/>
  <c r="I43" i="18"/>
  <c r="I9" i="18"/>
  <c r="I11" i="18"/>
  <c r="I13" i="18"/>
  <c r="I7" i="18"/>
  <c r="F14" i="18"/>
  <c r="F15" i="18"/>
  <c r="F16" i="18"/>
  <c r="F17" i="18"/>
  <c r="F18" i="18"/>
  <c r="F20" i="18"/>
  <c r="F22" i="18"/>
  <c r="F23" i="18"/>
  <c r="F24" i="18"/>
  <c r="F25" i="18"/>
  <c r="F26" i="18"/>
  <c r="F27" i="18"/>
  <c r="F29" i="18"/>
  <c r="F31" i="18"/>
  <c r="F32" i="18"/>
  <c r="F33" i="18"/>
  <c r="F34" i="18"/>
  <c r="F36" i="18"/>
  <c r="F39" i="18"/>
  <c r="F40" i="18"/>
  <c r="F41" i="18"/>
  <c r="F43" i="18"/>
  <c r="F13" i="18"/>
  <c r="F11" i="18"/>
  <c r="F9" i="18"/>
  <c r="F7" i="18"/>
  <c r="C29" i="18"/>
  <c r="C31" i="18"/>
  <c r="C32" i="18"/>
  <c r="C33" i="18"/>
  <c r="C34" i="18"/>
  <c r="C36" i="18"/>
  <c r="C39" i="18"/>
  <c r="C40" i="18"/>
  <c r="C41" i="18"/>
  <c r="C43" i="18"/>
  <c r="C14" i="18"/>
  <c r="C15" i="18"/>
  <c r="C16" i="18"/>
  <c r="C17" i="18"/>
  <c r="C18" i="18"/>
  <c r="C20" i="18"/>
  <c r="C22" i="18"/>
  <c r="C23" i="18"/>
  <c r="C24" i="18"/>
  <c r="C25" i="18"/>
  <c r="C26" i="18"/>
  <c r="C27" i="18"/>
  <c r="C13" i="18"/>
  <c r="C11" i="18"/>
  <c r="C9" i="18"/>
  <c r="C7" i="18"/>
  <c r="F29" i="10" l="1"/>
  <c r="F12" i="10"/>
  <c r="F13" i="10"/>
  <c r="F14" i="10"/>
  <c r="F15" i="10"/>
  <c r="F16" i="10"/>
  <c r="F17" i="10"/>
  <c r="F18" i="10"/>
  <c r="F19" i="10"/>
  <c r="F20" i="10"/>
  <c r="F21" i="10"/>
  <c r="F22" i="10"/>
  <c r="F23" i="10"/>
  <c r="F24" i="10"/>
  <c r="F25" i="10"/>
  <c r="F26" i="10"/>
  <c r="F27" i="10"/>
  <c r="F28"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C7" i="6" l="1"/>
  <c r="N16" i="21" l="1"/>
  <c r="N18" i="21"/>
  <c r="N25" i="21"/>
  <c r="N27" i="21"/>
  <c r="N34" i="21"/>
  <c r="N36" i="21"/>
  <c r="N41" i="21"/>
  <c r="N43" i="21"/>
  <c r="N44" i="21"/>
  <c r="N48" i="21"/>
  <c r="N15" i="21"/>
  <c r="M17" i="21"/>
  <c r="M19" i="21" s="1"/>
  <c r="M20" i="21" s="1"/>
  <c r="N20" i="21" s="1"/>
  <c r="N19" i="21" l="1"/>
  <c r="N17" i="21"/>
  <c r="M21" i="21"/>
  <c r="M22" i="21" l="1"/>
  <c r="N21" i="21"/>
  <c r="B7" i="21"/>
  <c r="B6" i="21"/>
  <c r="B5" i="21"/>
  <c r="K9" i="18" l="1"/>
  <c r="K13" i="18"/>
  <c r="K15" i="18"/>
  <c r="K17" i="18"/>
  <c r="K20" i="18"/>
  <c r="K23" i="18"/>
  <c r="K25" i="18"/>
  <c r="K27" i="18"/>
  <c r="K31" i="18"/>
  <c r="K33" i="18"/>
  <c r="K36" i="18"/>
  <c r="K40" i="18"/>
  <c r="K43" i="18"/>
  <c r="K11" i="18"/>
  <c r="K14" i="18"/>
  <c r="K16" i="18"/>
  <c r="K18" i="18"/>
  <c r="K22" i="18"/>
  <c r="K24" i="18"/>
  <c r="K26" i="18"/>
  <c r="K29" i="18"/>
  <c r="K32" i="18"/>
  <c r="K34" i="18"/>
  <c r="K39" i="18"/>
  <c r="K41" i="18"/>
  <c r="K7" i="18"/>
  <c r="H11" i="18"/>
  <c r="H14" i="18"/>
  <c r="H16" i="18"/>
  <c r="H18" i="18"/>
  <c r="H22" i="18"/>
  <c r="H24" i="18"/>
  <c r="H26" i="18"/>
  <c r="H29" i="18"/>
  <c r="H32" i="18"/>
  <c r="H34" i="18"/>
  <c r="H39" i="18"/>
  <c r="H41" i="18"/>
  <c r="H9" i="18"/>
  <c r="E43" i="18"/>
  <c r="E40" i="18"/>
  <c r="E36" i="18"/>
  <c r="E33" i="18"/>
  <c r="E31" i="18"/>
  <c r="E27" i="18"/>
  <c r="E25" i="18"/>
  <c r="E23" i="18"/>
  <c r="E20" i="18"/>
  <c r="E17" i="18"/>
  <c r="E15" i="18"/>
  <c r="E13" i="18"/>
  <c r="E11" i="18"/>
  <c r="H13" i="18"/>
  <c r="H15" i="18"/>
  <c r="H17" i="18"/>
  <c r="H20" i="18"/>
  <c r="H23" i="18"/>
  <c r="H25" i="18"/>
  <c r="H27" i="18"/>
  <c r="H31" i="18"/>
  <c r="H33" i="18"/>
  <c r="H36" i="18"/>
  <c r="H40" i="18"/>
  <c r="H43" i="18"/>
  <c r="H7" i="18"/>
  <c r="E41" i="18"/>
  <c r="E39" i="18"/>
  <c r="E34" i="18"/>
  <c r="E32" i="18"/>
  <c r="E29" i="18"/>
  <c r="E26" i="18"/>
  <c r="E24" i="18"/>
  <c r="E22" i="18"/>
  <c r="E18" i="18"/>
  <c r="E16" i="18"/>
  <c r="E14" i="18"/>
  <c r="E9" i="18"/>
  <c r="E7" i="18"/>
  <c r="M23" i="21"/>
  <c r="N22" i="21"/>
  <c r="T9" i="18"/>
  <c r="T15" i="18"/>
  <c r="T20" i="18"/>
  <c r="T25" i="18"/>
  <c r="T31" i="18"/>
  <c r="T36" i="18"/>
  <c r="U7" i="18"/>
  <c r="S13" i="18"/>
  <c r="S17" i="18"/>
  <c r="S23" i="18"/>
  <c r="S27" i="18"/>
  <c r="S33" i="18"/>
  <c r="S40" i="18"/>
  <c r="Q11" i="18"/>
  <c r="Q16" i="18"/>
  <c r="Q22" i="18"/>
  <c r="Q26" i="18"/>
  <c r="Q32" i="18"/>
  <c r="Q39" i="18"/>
  <c r="O9" i="18"/>
  <c r="O15" i="18"/>
  <c r="O20" i="18"/>
  <c r="O25" i="18"/>
  <c r="O31" i="18"/>
  <c r="O36" i="18"/>
  <c r="L7" i="18"/>
  <c r="M14" i="18"/>
  <c r="M18" i="18"/>
  <c r="M24" i="18"/>
  <c r="M29" i="18"/>
  <c r="M34" i="18"/>
  <c r="M41" i="18"/>
  <c r="T16" i="18"/>
  <c r="S18" i="18"/>
  <c r="S34" i="18"/>
  <c r="Q17" i="18"/>
  <c r="Q40" i="18"/>
  <c r="O22" i="18"/>
  <c r="O39" i="18"/>
  <c r="M20" i="18"/>
  <c r="U22" i="18"/>
  <c r="R20" i="18"/>
  <c r="P14" i="18"/>
  <c r="P34" i="18"/>
  <c r="N23" i="18"/>
  <c r="L11" i="18"/>
  <c r="L32" i="18"/>
  <c r="T13" i="18"/>
  <c r="T23" i="18"/>
  <c r="T40" i="18"/>
  <c r="S15" i="18"/>
  <c r="U9" i="18"/>
  <c r="U15" i="18"/>
  <c r="U20" i="18"/>
  <c r="U25" i="18"/>
  <c r="U31" i="18"/>
  <c r="U36" i="18"/>
  <c r="T7" i="18"/>
  <c r="R14" i="18"/>
  <c r="R18" i="18"/>
  <c r="R24" i="18"/>
  <c r="R29" i="18"/>
  <c r="R34" i="18"/>
  <c r="R41" i="18"/>
  <c r="P13" i="18"/>
  <c r="P17" i="18"/>
  <c r="P23" i="18"/>
  <c r="P27" i="18"/>
  <c r="P33" i="18"/>
  <c r="P40" i="18"/>
  <c r="N11" i="18"/>
  <c r="N16" i="18"/>
  <c r="N22" i="18"/>
  <c r="N26" i="18"/>
  <c r="N32" i="18"/>
  <c r="N39" i="18"/>
  <c r="L9" i="18"/>
  <c r="L15" i="18"/>
  <c r="L20" i="18"/>
  <c r="L25" i="18"/>
  <c r="L31" i="18"/>
  <c r="L36" i="18"/>
  <c r="M7" i="18"/>
  <c r="T32" i="18"/>
  <c r="S24" i="18"/>
  <c r="S41" i="18"/>
  <c r="Q23" i="18"/>
  <c r="O11" i="18"/>
  <c r="O26" i="18"/>
  <c r="M9" i="18"/>
  <c r="M25" i="18"/>
  <c r="U26" i="18"/>
  <c r="R15" i="18"/>
  <c r="R36" i="18"/>
  <c r="P24" i="18"/>
  <c r="P41" i="18"/>
  <c r="N27" i="18"/>
  <c r="L16" i="18"/>
  <c r="L39" i="18"/>
  <c r="T33" i="18"/>
  <c r="T14" i="18"/>
  <c r="T18" i="18"/>
  <c r="T24" i="18"/>
  <c r="T29" i="18"/>
  <c r="T34" i="18"/>
  <c r="T41" i="18"/>
  <c r="S11" i="18"/>
  <c r="S16" i="18"/>
  <c r="S22" i="18"/>
  <c r="S26" i="18"/>
  <c r="S32" i="18"/>
  <c r="S39" i="18"/>
  <c r="Q9" i="18"/>
  <c r="Q15" i="18"/>
  <c r="Q20" i="18"/>
  <c r="Q25" i="18"/>
  <c r="Q31" i="18"/>
  <c r="Q36" i="18"/>
  <c r="N7" i="18"/>
  <c r="O14" i="18"/>
  <c r="O18" i="18"/>
  <c r="O24" i="18"/>
  <c r="O29" i="18"/>
  <c r="O34" i="18"/>
  <c r="O41" i="18"/>
  <c r="M13" i="18"/>
  <c r="M17" i="18"/>
  <c r="M23" i="18"/>
  <c r="M27" i="18"/>
  <c r="M33" i="18"/>
  <c r="M40" i="18"/>
  <c r="U14" i="18"/>
  <c r="U18" i="18"/>
  <c r="U24" i="18"/>
  <c r="U29" i="18"/>
  <c r="U34" i="18"/>
  <c r="U41" i="18"/>
  <c r="R13" i="18"/>
  <c r="R17" i="18"/>
  <c r="R23" i="18"/>
  <c r="R27" i="18"/>
  <c r="R33" i="18"/>
  <c r="R40" i="18"/>
  <c r="P11" i="18"/>
  <c r="P16" i="18"/>
  <c r="P22" i="18"/>
  <c r="P26" i="18"/>
  <c r="P32" i="18"/>
  <c r="P39" i="18"/>
  <c r="N9" i="18"/>
  <c r="N15" i="18"/>
  <c r="N20" i="18"/>
  <c r="N25" i="18"/>
  <c r="N31" i="18"/>
  <c r="N36" i="18"/>
  <c r="O7" i="18"/>
  <c r="L14" i="18"/>
  <c r="L18" i="18"/>
  <c r="L24" i="18"/>
  <c r="L29" i="18"/>
  <c r="L34" i="18"/>
  <c r="L41" i="18"/>
  <c r="T11" i="18"/>
  <c r="T22" i="18"/>
  <c r="T26" i="18"/>
  <c r="T39" i="18"/>
  <c r="R7" i="18"/>
  <c r="S14" i="18"/>
  <c r="S29" i="18"/>
  <c r="Q13" i="18"/>
  <c r="Q27" i="18"/>
  <c r="O16" i="18"/>
  <c r="O32" i="18"/>
  <c r="M15" i="18"/>
  <c r="M31" i="18"/>
  <c r="U16" i="18"/>
  <c r="U39" i="18"/>
  <c r="R25" i="18"/>
  <c r="S7" i="18"/>
  <c r="P29" i="18"/>
  <c r="N17" i="18"/>
  <c r="N40" i="18"/>
  <c r="L26" i="18"/>
  <c r="T17" i="18"/>
  <c r="S9" i="18"/>
  <c r="Q33" i="18"/>
  <c r="M36" i="18"/>
  <c r="U11" i="18"/>
  <c r="U32" i="18"/>
  <c r="R9" i="18"/>
  <c r="R31" i="18"/>
  <c r="P18" i="18"/>
  <c r="N13" i="18"/>
  <c r="N33" i="18"/>
  <c r="L22" i="18"/>
  <c r="T27" i="18"/>
  <c r="M11" i="18"/>
  <c r="S31" i="18"/>
  <c r="O27" i="18"/>
  <c r="R32" i="18"/>
  <c r="L40" i="18"/>
  <c r="Q7" i="18"/>
  <c r="U23" i="18"/>
  <c r="L33" i="18"/>
  <c r="Q18" i="18"/>
  <c r="M16" i="18"/>
  <c r="U40" i="18"/>
  <c r="L17" i="18"/>
  <c r="R11" i="18"/>
  <c r="S36" i="18"/>
  <c r="Q24" i="18"/>
  <c r="O13" i="18"/>
  <c r="O33" i="18"/>
  <c r="M22" i="18"/>
  <c r="R16" i="18"/>
  <c r="R39" i="18"/>
  <c r="P25" i="18"/>
  <c r="N14" i="18"/>
  <c r="N34" i="18"/>
  <c r="L23" i="18"/>
  <c r="U13" i="18"/>
  <c r="S20" i="18"/>
  <c r="P7" i="18"/>
  <c r="Q29" i="18"/>
  <c r="O17" i="18"/>
  <c r="O40" i="18"/>
  <c r="M26" i="18"/>
  <c r="U17" i="18"/>
  <c r="R22" i="18"/>
  <c r="P9" i="18"/>
  <c r="P31" i="18"/>
  <c r="N18" i="18"/>
  <c r="N41" i="18"/>
  <c r="L27" i="18"/>
  <c r="S25" i="18"/>
  <c r="Q14" i="18"/>
  <c r="Q34" i="18"/>
  <c r="O23" i="18"/>
  <c r="M32" i="18"/>
  <c r="U27" i="18"/>
  <c r="R26" i="18"/>
  <c r="P15" i="18"/>
  <c r="P36" i="18"/>
  <c r="N24" i="18"/>
  <c r="L13" i="18"/>
  <c r="U33" i="18"/>
  <c r="Q41" i="18"/>
  <c r="M39" i="18"/>
  <c r="P20" i="18"/>
  <c r="N29" i="18"/>
  <c r="J43" i="18"/>
  <c r="J24" i="18"/>
  <c r="J31" i="18"/>
  <c r="J34" i="18"/>
  <c r="J32" i="18"/>
  <c r="J7" i="18"/>
  <c r="J25" i="18"/>
  <c r="J36" i="18"/>
  <c r="J27" i="18"/>
  <c r="J40" i="18"/>
  <c r="J18" i="18"/>
  <c r="J29" i="18"/>
  <c r="J41" i="18"/>
  <c r="J13" i="18"/>
  <c r="J23" i="18"/>
  <c r="J33" i="18"/>
  <c r="J16" i="18"/>
  <c r="J26" i="18"/>
  <c r="J39" i="18"/>
  <c r="J9" i="18"/>
  <c r="J20" i="18"/>
  <c r="J14" i="18"/>
  <c r="J17" i="18"/>
  <c r="J11" i="18"/>
  <c r="J22" i="18"/>
  <c r="J15" i="18"/>
  <c r="D17" i="18"/>
  <c r="G36" i="18"/>
  <c r="D29" i="18"/>
  <c r="G39" i="18"/>
  <c r="D20" i="18"/>
  <c r="G27" i="18"/>
  <c r="D11" i="18"/>
  <c r="G33" i="18"/>
  <c r="D27" i="18"/>
  <c r="G25" i="18"/>
  <c r="G26" i="18"/>
  <c r="D31" i="18"/>
  <c r="G7" i="18"/>
  <c r="G14" i="18"/>
  <c r="G24" i="18"/>
  <c r="G34" i="18"/>
  <c r="D18" i="18"/>
  <c r="D43" i="18"/>
  <c r="G40" i="18"/>
  <c r="D32" i="18"/>
  <c r="G18" i="18"/>
  <c r="G29" i="18"/>
  <c r="G41" i="18"/>
  <c r="D13" i="18"/>
  <c r="D23" i="18"/>
  <c r="D33" i="18"/>
  <c r="G9" i="18"/>
  <c r="G20" i="18"/>
  <c r="G31" i="18"/>
  <c r="G43" i="18"/>
  <c r="D14" i="18"/>
  <c r="D24" i="18"/>
  <c r="D34" i="18"/>
  <c r="G11" i="18"/>
  <c r="G22" i="18"/>
  <c r="G32" i="18"/>
  <c r="D7" i="18"/>
  <c r="D15" i="18"/>
  <c r="D25" i="18"/>
  <c r="D36" i="18"/>
  <c r="G13" i="18"/>
  <c r="G23" i="18"/>
  <c r="D16" i="18"/>
  <c r="D26" i="18"/>
  <c r="D39" i="18"/>
  <c r="D40" i="18"/>
  <c r="G15" i="18"/>
  <c r="D41" i="18"/>
  <c r="G16" i="18"/>
  <c r="G17" i="18"/>
  <c r="D22" i="18"/>
  <c r="D9" i="18"/>
  <c r="G6" i="18"/>
  <c r="J6" i="18"/>
  <c r="D6" i="18"/>
  <c r="K6" i="18"/>
  <c r="H6" i="18"/>
  <c r="E6" i="18"/>
  <c r="D9" i="16"/>
  <c r="E9" i="16"/>
  <c r="F9" i="16"/>
  <c r="G9" i="16"/>
  <c r="H9" i="16"/>
  <c r="I9" i="16"/>
  <c r="J9" i="16"/>
  <c r="K9" i="16"/>
  <c r="L9" i="16"/>
  <c r="M9" i="16"/>
  <c r="N9" i="16"/>
  <c r="O9" i="16"/>
  <c r="P9" i="16"/>
  <c r="Q9" i="16"/>
  <c r="R9" i="16"/>
  <c r="S9" i="16"/>
  <c r="T9" i="16"/>
  <c r="U9" i="16"/>
  <c r="V9" i="16"/>
  <c r="W9" i="16"/>
  <c r="X9" i="16"/>
  <c r="Y9"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BE9" i="16"/>
  <c r="BF9" i="16"/>
  <c r="BG9" i="16"/>
  <c r="BH9" i="16"/>
  <c r="BI9" i="16"/>
  <c r="BJ9" i="16"/>
  <c r="BK9" i="16"/>
  <c r="BL9" i="16"/>
  <c r="BM9" i="16"/>
  <c r="BN9" i="16"/>
  <c r="BO9" i="16"/>
  <c r="BP9" i="16"/>
  <c r="BQ9" i="16"/>
  <c r="BR9" i="16"/>
  <c r="BS9" i="16"/>
  <c r="BT9" i="16"/>
  <c r="BU9" i="16"/>
  <c r="BV9" i="16"/>
  <c r="BW9" i="16"/>
  <c r="BX9" i="16"/>
  <c r="BY9" i="16"/>
  <c r="BZ9" i="16"/>
  <c r="D10" i="16"/>
  <c r="E10" i="16"/>
  <c r="F10" i="16"/>
  <c r="G10" i="16"/>
  <c r="H10" i="16"/>
  <c r="I10" i="16"/>
  <c r="J10" i="16"/>
  <c r="K10" i="16"/>
  <c r="L10" i="16"/>
  <c r="M10" i="16"/>
  <c r="N10" i="16"/>
  <c r="O10" i="16"/>
  <c r="P10" i="16"/>
  <c r="Q10" i="16"/>
  <c r="R10" i="16"/>
  <c r="S10" i="16"/>
  <c r="T10" i="16"/>
  <c r="U10" i="16"/>
  <c r="V10" i="16"/>
  <c r="W10" i="16"/>
  <c r="X10" i="16"/>
  <c r="Y10"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AW10" i="16"/>
  <c r="AX10" i="16"/>
  <c r="AY10" i="16"/>
  <c r="AZ10" i="16"/>
  <c r="BA10" i="16"/>
  <c r="BB10" i="16"/>
  <c r="BC10" i="16"/>
  <c r="BD10" i="16"/>
  <c r="BE10" i="16"/>
  <c r="BF10" i="16"/>
  <c r="BG10" i="16"/>
  <c r="BH10" i="16"/>
  <c r="BI10" i="16"/>
  <c r="BJ10" i="16"/>
  <c r="BK10" i="16"/>
  <c r="BL10" i="16"/>
  <c r="BM10" i="16"/>
  <c r="BN10" i="16"/>
  <c r="BO10" i="16"/>
  <c r="BP10" i="16"/>
  <c r="BQ10" i="16"/>
  <c r="BR10" i="16"/>
  <c r="BS10" i="16"/>
  <c r="BT10" i="16"/>
  <c r="BU10" i="16"/>
  <c r="BV10" i="16"/>
  <c r="BW10" i="16"/>
  <c r="BX10" i="16"/>
  <c r="BY10" i="16"/>
  <c r="BZ10" i="16"/>
  <c r="D11" i="16"/>
  <c r="E11" i="16"/>
  <c r="F11" i="16"/>
  <c r="G11" i="16"/>
  <c r="H11" i="16"/>
  <c r="I11" i="16"/>
  <c r="J11" i="16"/>
  <c r="K11" i="16"/>
  <c r="L11" i="16"/>
  <c r="M11" i="16"/>
  <c r="N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BP11" i="16"/>
  <c r="BQ11" i="16"/>
  <c r="BR11" i="16"/>
  <c r="BS11" i="16"/>
  <c r="BT11" i="16"/>
  <c r="BU11" i="16"/>
  <c r="BV11" i="16"/>
  <c r="BW11" i="16"/>
  <c r="BX11" i="16"/>
  <c r="BY11" i="16"/>
  <c r="BZ11" i="16"/>
  <c r="D12" i="16"/>
  <c r="E12" i="16"/>
  <c r="F12" i="16"/>
  <c r="G12" i="16"/>
  <c r="H12" i="16"/>
  <c r="I12" i="16"/>
  <c r="J12" i="16"/>
  <c r="K12" i="16"/>
  <c r="L12" i="16"/>
  <c r="M12" i="16"/>
  <c r="N12" i="16"/>
  <c r="O12" i="16"/>
  <c r="P12" i="16"/>
  <c r="Q12" i="16"/>
  <c r="R12" i="16"/>
  <c r="S12" i="16"/>
  <c r="T12" i="16"/>
  <c r="U12" i="16"/>
  <c r="V12" i="16"/>
  <c r="W12" i="16"/>
  <c r="X12" i="16"/>
  <c r="Y12" i="16"/>
  <c r="Z12" i="16"/>
  <c r="AA12" i="16"/>
  <c r="AB12" i="16"/>
  <c r="AC12" i="16"/>
  <c r="AD12" i="16"/>
  <c r="AE12" i="16"/>
  <c r="AF12" i="16"/>
  <c r="AG12"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BE12" i="16"/>
  <c r="BF12" i="16"/>
  <c r="BG12" i="16"/>
  <c r="BH12" i="16"/>
  <c r="BI12" i="16"/>
  <c r="BJ12" i="16"/>
  <c r="BK12" i="16"/>
  <c r="BL12" i="16"/>
  <c r="BM12" i="16"/>
  <c r="BN12" i="16"/>
  <c r="BO12" i="16"/>
  <c r="BP12" i="16"/>
  <c r="BQ12" i="16"/>
  <c r="BR12" i="16"/>
  <c r="BS12" i="16"/>
  <c r="BT12" i="16"/>
  <c r="BU12" i="16"/>
  <c r="BV12" i="16"/>
  <c r="BW12" i="16"/>
  <c r="BX12" i="16"/>
  <c r="BY12" i="16"/>
  <c r="BZ12" i="16"/>
  <c r="D13" i="16"/>
  <c r="E13" i="16"/>
  <c r="F13" i="16"/>
  <c r="G13" i="16"/>
  <c r="H13" i="16"/>
  <c r="I13" i="16"/>
  <c r="J13" i="16"/>
  <c r="K13" i="16"/>
  <c r="L13" i="16"/>
  <c r="M13" i="16"/>
  <c r="N13" i="16"/>
  <c r="O13" i="16"/>
  <c r="P13" i="16"/>
  <c r="Q13" i="16"/>
  <c r="R13" i="16"/>
  <c r="S13" i="16"/>
  <c r="T13" i="16"/>
  <c r="U13" i="16"/>
  <c r="V13" i="16"/>
  <c r="W13" i="16"/>
  <c r="X13" i="16"/>
  <c r="Y13" i="16"/>
  <c r="Z13" i="16"/>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BE13" i="16"/>
  <c r="BF13" i="16"/>
  <c r="BG13" i="16"/>
  <c r="BH13" i="16"/>
  <c r="BI13" i="16"/>
  <c r="BJ13" i="16"/>
  <c r="BK13" i="16"/>
  <c r="BL13" i="16"/>
  <c r="BM13" i="16"/>
  <c r="BN13" i="16"/>
  <c r="BO13" i="16"/>
  <c r="BP13" i="16"/>
  <c r="BQ13" i="16"/>
  <c r="BR13" i="16"/>
  <c r="BS13" i="16"/>
  <c r="BT13" i="16"/>
  <c r="BU13" i="16"/>
  <c r="BV13" i="16"/>
  <c r="BW13" i="16"/>
  <c r="BX13" i="16"/>
  <c r="BY13" i="16"/>
  <c r="BZ13" i="16"/>
  <c r="D14" i="16"/>
  <c r="E14" i="16"/>
  <c r="F14" i="16"/>
  <c r="G14" i="16"/>
  <c r="H14" i="16"/>
  <c r="I14" i="16"/>
  <c r="J14" i="16"/>
  <c r="K14" i="16"/>
  <c r="L14" i="16"/>
  <c r="M14" i="16"/>
  <c r="N14" i="16"/>
  <c r="O14" i="16"/>
  <c r="P14" i="16"/>
  <c r="Q14" i="16"/>
  <c r="R14" i="16"/>
  <c r="S14" i="16"/>
  <c r="T14" i="16"/>
  <c r="U14" i="16"/>
  <c r="V14" i="16"/>
  <c r="W14" i="16"/>
  <c r="X14" i="16"/>
  <c r="Y14" i="16"/>
  <c r="Z14" i="16"/>
  <c r="AA14" i="16"/>
  <c r="AB14" i="16"/>
  <c r="AC14" i="16"/>
  <c r="AD14" i="16"/>
  <c r="AE14" i="16"/>
  <c r="AF14" i="16"/>
  <c r="AG14" i="16"/>
  <c r="AH14" i="16"/>
  <c r="AI14" i="16"/>
  <c r="AJ14" i="16"/>
  <c r="AK14" i="16"/>
  <c r="AL14" i="16"/>
  <c r="AM14" i="16"/>
  <c r="AN14" i="16"/>
  <c r="AO14" i="16"/>
  <c r="AP14" i="16"/>
  <c r="AQ14" i="16"/>
  <c r="AR14" i="16"/>
  <c r="AS14" i="16"/>
  <c r="AT14" i="16"/>
  <c r="AU14" i="16"/>
  <c r="AV14" i="16"/>
  <c r="AW14" i="16"/>
  <c r="AX14" i="16"/>
  <c r="AY14" i="16"/>
  <c r="AZ14" i="16"/>
  <c r="BA14" i="16"/>
  <c r="BB14" i="16"/>
  <c r="BC14" i="16"/>
  <c r="BD14" i="16"/>
  <c r="BE14" i="16"/>
  <c r="BF14" i="16"/>
  <c r="BG14" i="16"/>
  <c r="BH14" i="16"/>
  <c r="BI14" i="16"/>
  <c r="BJ14" i="16"/>
  <c r="BK14" i="16"/>
  <c r="BL14" i="16"/>
  <c r="BM14" i="16"/>
  <c r="BN14" i="16"/>
  <c r="BO14" i="16"/>
  <c r="BP14" i="16"/>
  <c r="BQ14" i="16"/>
  <c r="BR14" i="16"/>
  <c r="BS14" i="16"/>
  <c r="BT14" i="16"/>
  <c r="BU14" i="16"/>
  <c r="BV14" i="16"/>
  <c r="BW14" i="16"/>
  <c r="BX14" i="16"/>
  <c r="BY14" i="16"/>
  <c r="BZ14" i="16"/>
  <c r="D15" i="16"/>
  <c r="E15" i="16"/>
  <c r="F15" i="16"/>
  <c r="G15" i="16"/>
  <c r="H15" i="16"/>
  <c r="I15" i="16"/>
  <c r="J15" i="16"/>
  <c r="K15" i="16"/>
  <c r="L15" i="16"/>
  <c r="M15" i="16"/>
  <c r="N15" i="16"/>
  <c r="O15" i="16"/>
  <c r="P15" i="16"/>
  <c r="Q15" i="16"/>
  <c r="R15" i="16"/>
  <c r="S15" i="16"/>
  <c r="T15" i="16"/>
  <c r="U15" i="16"/>
  <c r="V15" i="16"/>
  <c r="W15" i="16"/>
  <c r="X15" i="16"/>
  <c r="Y15" i="16"/>
  <c r="Z15" i="16"/>
  <c r="AA15" i="16"/>
  <c r="AB15" i="16"/>
  <c r="AC15" i="16"/>
  <c r="AD15" i="16"/>
  <c r="AE15" i="16"/>
  <c r="AF15" i="16"/>
  <c r="AG15" i="16"/>
  <c r="AH15" i="16"/>
  <c r="AI15" i="16"/>
  <c r="AJ15" i="16"/>
  <c r="AK15" i="16"/>
  <c r="AL15" i="16"/>
  <c r="AM15" i="16"/>
  <c r="AN15" i="16"/>
  <c r="AO15" i="16"/>
  <c r="AP15" i="16"/>
  <c r="AQ15" i="16"/>
  <c r="AR15" i="16"/>
  <c r="AS15" i="16"/>
  <c r="AT15" i="16"/>
  <c r="AU15" i="16"/>
  <c r="AV15" i="16"/>
  <c r="AW15" i="16"/>
  <c r="AX15" i="16"/>
  <c r="AY15" i="16"/>
  <c r="AZ15" i="16"/>
  <c r="BA15" i="16"/>
  <c r="BB15" i="16"/>
  <c r="BC15" i="16"/>
  <c r="BD15" i="16"/>
  <c r="BE15" i="16"/>
  <c r="BF15" i="16"/>
  <c r="BG15" i="16"/>
  <c r="BH15" i="16"/>
  <c r="BI15" i="16"/>
  <c r="BJ15" i="16"/>
  <c r="BK15" i="16"/>
  <c r="BL15" i="16"/>
  <c r="BM15" i="16"/>
  <c r="BN15" i="16"/>
  <c r="BO15" i="16"/>
  <c r="BP15" i="16"/>
  <c r="BQ15" i="16"/>
  <c r="BR15" i="16"/>
  <c r="BS15" i="16"/>
  <c r="BT15" i="16"/>
  <c r="BU15" i="16"/>
  <c r="BV15" i="16"/>
  <c r="BW15" i="16"/>
  <c r="BX15" i="16"/>
  <c r="BY15" i="16"/>
  <c r="BZ15" i="16"/>
  <c r="D16" i="16"/>
  <c r="E16" i="16"/>
  <c r="F16" i="16"/>
  <c r="G16" i="16"/>
  <c r="H16" i="16"/>
  <c r="I16" i="16"/>
  <c r="J16" i="16"/>
  <c r="K16" i="16"/>
  <c r="L16" i="16"/>
  <c r="M16" i="16"/>
  <c r="N16" i="16"/>
  <c r="O16" i="16"/>
  <c r="P16" i="16"/>
  <c r="Q16" i="16"/>
  <c r="R16" i="16"/>
  <c r="S16" i="16"/>
  <c r="T16" i="16"/>
  <c r="U16" i="16"/>
  <c r="V16" i="16"/>
  <c r="W16" i="16"/>
  <c r="X16" i="16"/>
  <c r="Y16"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BE16" i="16"/>
  <c r="BF16" i="16"/>
  <c r="BG16" i="16"/>
  <c r="BH16" i="16"/>
  <c r="BI16" i="16"/>
  <c r="BJ16" i="16"/>
  <c r="BK16" i="16"/>
  <c r="BL16" i="16"/>
  <c r="BM16" i="16"/>
  <c r="BN16" i="16"/>
  <c r="BO16" i="16"/>
  <c r="BP16" i="16"/>
  <c r="BQ16" i="16"/>
  <c r="BR16" i="16"/>
  <c r="BS16" i="16"/>
  <c r="BT16" i="16"/>
  <c r="BU16" i="16"/>
  <c r="BV16" i="16"/>
  <c r="BW16" i="16"/>
  <c r="BX16" i="16"/>
  <c r="BY16" i="16"/>
  <c r="BZ16" i="16"/>
  <c r="D17" i="16"/>
  <c r="E17" i="16"/>
  <c r="F17" i="16"/>
  <c r="G17" i="16"/>
  <c r="H17" i="16"/>
  <c r="I17" i="16"/>
  <c r="J17" i="16"/>
  <c r="K17" i="16"/>
  <c r="L17" i="16"/>
  <c r="M17" i="16"/>
  <c r="N17" i="16"/>
  <c r="O17" i="16"/>
  <c r="P17" i="16"/>
  <c r="Q17" i="16"/>
  <c r="R17" i="16"/>
  <c r="S17" i="16"/>
  <c r="T17" i="16"/>
  <c r="U17" i="16"/>
  <c r="V17" i="16"/>
  <c r="W17" i="16"/>
  <c r="X17" i="16"/>
  <c r="Y17"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BE17" i="16"/>
  <c r="BF17" i="16"/>
  <c r="BG17" i="16"/>
  <c r="BH17" i="16"/>
  <c r="BI17" i="16"/>
  <c r="BJ17" i="16"/>
  <c r="BK17" i="16"/>
  <c r="BL17" i="16"/>
  <c r="BM17" i="16"/>
  <c r="BN17" i="16"/>
  <c r="BO17" i="16"/>
  <c r="BP17" i="16"/>
  <c r="BQ17" i="16"/>
  <c r="BR17" i="16"/>
  <c r="BS17" i="16"/>
  <c r="BT17" i="16"/>
  <c r="BU17" i="16"/>
  <c r="BV17" i="16"/>
  <c r="BW17" i="16"/>
  <c r="BX17" i="16"/>
  <c r="BY17" i="16"/>
  <c r="BZ17" i="16"/>
  <c r="D18" i="16"/>
  <c r="E18" i="16"/>
  <c r="F18" i="16"/>
  <c r="G18" i="16"/>
  <c r="H18" i="16"/>
  <c r="I18" i="16"/>
  <c r="J18" i="16"/>
  <c r="K18" i="16"/>
  <c r="L18" i="16"/>
  <c r="M18" i="16"/>
  <c r="N18" i="16"/>
  <c r="O18" i="16"/>
  <c r="P18" i="16"/>
  <c r="Q18" i="16"/>
  <c r="R18" i="16"/>
  <c r="S18" i="16"/>
  <c r="T18" i="16"/>
  <c r="U18" i="16"/>
  <c r="V18" i="16"/>
  <c r="W18" i="16"/>
  <c r="X18" i="16"/>
  <c r="Y18"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BE18" i="16"/>
  <c r="BF18" i="16"/>
  <c r="BG18" i="16"/>
  <c r="BH18" i="16"/>
  <c r="BI18" i="16"/>
  <c r="BJ18" i="16"/>
  <c r="BK18" i="16"/>
  <c r="BL18" i="16"/>
  <c r="BM18" i="16"/>
  <c r="BN18" i="16"/>
  <c r="BO18" i="16"/>
  <c r="BP18" i="16"/>
  <c r="BQ18" i="16"/>
  <c r="BR18" i="16"/>
  <c r="BS18" i="16"/>
  <c r="BT18" i="16"/>
  <c r="BU18" i="16"/>
  <c r="BV18" i="16"/>
  <c r="BW18" i="16"/>
  <c r="BX18" i="16"/>
  <c r="BY18" i="16"/>
  <c r="BZ18" i="16"/>
  <c r="D19" i="16"/>
  <c r="E19" i="16"/>
  <c r="F19" i="16"/>
  <c r="G19" i="16"/>
  <c r="H19" i="16"/>
  <c r="I19" i="16"/>
  <c r="J19" i="16"/>
  <c r="K19" i="16"/>
  <c r="L19" i="16"/>
  <c r="M19" i="16"/>
  <c r="N19" i="16"/>
  <c r="O19" i="16"/>
  <c r="P19" i="16"/>
  <c r="Q19" i="16"/>
  <c r="R19" i="16"/>
  <c r="S19" i="16"/>
  <c r="T19" i="16"/>
  <c r="U19" i="16"/>
  <c r="V19" i="16"/>
  <c r="W19" i="16"/>
  <c r="X19" i="16"/>
  <c r="Y19"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BE19" i="16"/>
  <c r="BF19" i="16"/>
  <c r="BG19" i="16"/>
  <c r="BH19" i="16"/>
  <c r="BI19" i="16"/>
  <c r="BJ19" i="16"/>
  <c r="BK19" i="16"/>
  <c r="BL19" i="16"/>
  <c r="BM19" i="16"/>
  <c r="BN19" i="16"/>
  <c r="BO19" i="16"/>
  <c r="BP19" i="16"/>
  <c r="BQ19" i="16"/>
  <c r="BR19" i="16"/>
  <c r="BS19" i="16"/>
  <c r="BT19" i="16"/>
  <c r="BU19" i="16"/>
  <c r="BV19" i="16"/>
  <c r="BW19" i="16"/>
  <c r="BX19" i="16"/>
  <c r="BY19" i="16"/>
  <c r="BZ19" i="16"/>
  <c r="D20" i="16"/>
  <c r="E20" i="16"/>
  <c r="F20" i="16"/>
  <c r="G20" i="16"/>
  <c r="H20" i="16"/>
  <c r="I20" i="16"/>
  <c r="J20" i="16"/>
  <c r="K20" i="16"/>
  <c r="L20" i="16"/>
  <c r="M20" i="16"/>
  <c r="N20" i="16"/>
  <c r="O20" i="16"/>
  <c r="P20" i="16"/>
  <c r="Q20" i="16"/>
  <c r="R20" i="16"/>
  <c r="S20" i="16"/>
  <c r="T20" i="16"/>
  <c r="U20" i="16"/>
  <c r="V20" i="16"/>
  <c r="W20" i="16"/>
  <c r="X20" i="16"/>
  <c r="Y20"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BE20" i="16"/>
  <c r="BF20" i="16"/>
  <c r="BG20" i="16"/>
  <c r="BH20" i="16"/>
  <c r="BI20" i="16"/>
  <c r="BJ20" i="16"/>
  <c r="BK20" i="16"/>
  <c r="BL20" i="16"/>
  <c r="BM20" i="16"/>
  <c r="BN20" i="16"/>
  <c r="BO20" i="16"/>
  <c r="BP20" i="16"/>
  <c r="BQ20" i="16"/>
  <c r="BR20" i="16"/>
  <c r="BS20" i="16"/>
  <c r="BT20" i="16"/>
  <c r="BU20" i="16"/>
  <c r="BV20" i="16"/>
  <c r="BW20" i="16"/>
  <c r="BX20" i="16"/>
  <c r="BY20" i="16"/>
  <c r="BZ20" i="16"/>
  <c r="D21" i="16"/>
  <c r="E21" i="16"/>
  <c r="F21" i="16"/>
  <c r="G21" i="16"/>
  <c r="H21" i="16"/>
  <c r="I21" i="16"/>
  <c r="J21" i="16"/>
  <c r="K21" i="16"/>
  <c r="L21" i="16"/>
  <c r="M21" i="16"/>
  <c r="N21" i="16"/>
  <c r="O21" i="16"/>
  <c r="P21" i="16"/>
  <c r="Q21" i="16"/>
  <c r="R21" i="16"/>
  <c r="S21" i="16"/>
  <c r="T21" i="16"/>
  <c r="U21" i="16"/>
  <c r="V21" i="16"/>
  <c r="W21" i="16"/>
  <c r="X21" i="16"/>
  <c r="Y21"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BE21" i="16"/>
  <c r="BF21" i="16"/>
  <c r="BG21" i="16"/>
  <c r="BH21" i="16"/>
  <c r="BI21" i="16"/>
  <c r="BJ21" i="16"/>
  <c r="BK21" i="16"/>
  <c r="BL21" i="16"/>
  <c r="BM21" i="16"/>
  <c r="BN21" i="16"/>
  <c r="BO21" i="16"/>
  <c r="BP21" i="16"/>
  <c r="BQ21" i="16"/>
  <c r="BR21" i="16"/>
  <c r="BS21" i="16"/>
  <c r="BT21" i="16"/>
  <c r="BU21" i="16"/>
  <c r="BV21" i="16"/>
  <c r="BW21" i="16"/>
  <c r="BX21" i="16"/>
  <c r="BY21" i="16"/>
  <c r="BZ21" i="16"/>
  <c r="D22" i="16"/>
  <c r="E22" i="16"/>
  <c r="F22" i="16"/>
  <c r="G22" i="16"/>
  <c r="H22" i="16"/>
  <c r="I22" i="16"/>
  <c r="J22" i="16"/>
  <c r="K22" i="16"/>
  <c r="L22" i="16"/>
  <c r="M22" i="16"/>
  <c r="N22" i="16"/>
  <c r="O22" i="16"/>
  <c r="P22" i="16"/>
  <c r="Q22" i="16"/>
  <c r="R22" i="16"/>
  <c r="S22" i="16"/>
  <c r="T22" i="16"/>
  <c r="U22" i="16"/>
  <c r="V22" i="16"/>
  <c r="W22" i="16"/>
  <c r="X22" i="16"/>
  <c r="Y22"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BE22" i="16"/>
  <c r="BF22" i="16"/>
  <c r="BG22" i="16"/>
  <c r="BH22" i="16"/>
  <c r="BI22" i="16"/>
  <c r="BJ22" i="16"/>
  <c r="BK22" i="16"/>
  <c r="BL22" i="16"/>
  <c r="BM22" i="16"/>
  <c r="BN22" i="16"/>
  <c r="BO22" i="16"/>
  <c r="BP22" i="16"/>
  <c r="BQ22" i="16"/>
  <c r="BR22" i="16"/>
  <c r="BS22" i="16"/>
  <c r="BT22" i="16"/>
  <c r="BU22" i="16"/>
  <c r="BV22" i="16"/>
  <c r="BW22" i="16"/>
  <c r="BX22" i="16"/>
  <c r="BY22" i="16"/>
  <c r="BZ22" i="16"/>
  <c r="D23" i="16"/>
  <c r="E23" i="16"/>
  <c r="F23" i="16"/>
  <c r="G23" i="16"/>
  <c r="H23" i="16"/>
  <c r="I23" i="16"/>
  <c r="J23" i="16"/>
  <c r="K23" i="16"/>
  <c r="L23" i="16"/>
  <c r="M23" i="16"/>
  <c r="N23" i="16"/>
  <c r="O23" i="16"/>
  <c r="P23" i="16"/>
  <c r="Q23" i="16"/>
  <c r="R23" i="16"/>
  <c r="S23" i="16"/>
  <c r="T23" i="16"/>
  <c r="U23" i="16"/>
  <c r="V23" i="16"/>
  <c r="W23" i="16"/>
  <c r="X23" i="16"/>
  <c r="Y23" i="16"/>
  <c r="Z23" i="16"/>
  <c r="AA23" i="16"/>
  <c r="AB23" i="16"/>
  <c r="AC23" i="16"/>
  <c r="AD23" i="16"/>
  <c r="AE23" i="16"/>
  <c r="AF23" i="16"/>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BE23" i="16"/>
  <c r="BF23" i="16"/>
  <c r="BG23" i="16"/>
  <c r="BH23" i="16"/>
  <c r="BI23" i="16"/>
  <c r="BJ23" i="16"/>
  <c r="BK23" i="16"/>
  <c r="BL23" i="16"/>
  <c r="BM23" i="16"/>
  <c r="BN23" i="16"/>
  <c r="BO23" i="16"/>
  <c r="BP23" i="16"/>
  <c r="BQ23" i="16"/>
  <c r="BR23" i="16"/>
  <c r="BS23" i="16"/>
  <c r="BT23" i="16"/>
  <c r="BU23" i="16"/>
  <c r="BV23" i="16"/>
  <c r="BW23" i="16"/>
  <c r="BX23" i="16"/>
  <c r="BY23" i="16"/>
  <c r="BZ23" i="16"/>
  <c r="D24" i="16"/>
  <c r="E24" i="16"/>
  <c r="F24" i="16"/>
  <c r="G24" i="16"/>
  <c r="H24" i="16"/>
  <c r="I24" i="16"/>
  <c r="J24" i="16"/>
  <c r="K24" i="16"/>
  <c r="L24" i="16"/>
  <c r="M24" i="16"/>
  <c r="N24" i="16"/>
  <c r="O24" i="16"/>
  <c r="P24" i="16"/>
  <c r="Q24" i="16"/>
  <c r="R24" i="16"/>
  <c r="S24" i="16"/>
  <c r="T24" i="16"/>
  <c r="U24" i="16"/>
  <c r="V24" i="16"/>
  <c r="W24" i="16"/>
  <c r="X24" i="16"/>
  <c r="Y24" i="16"/>
  <c r="Z24" i="16"/>
  <c r="AA24" i="16"/>
  <c r="AB24" i="16"/>
  <c r="AC24" i="16"/>
  <c r="AD24" i="16"/>
  <c r="AE24" i="16"/>
  <c r="AF24" i="16"/>
  <c r="AG24" i="16"/>
  <c r="AH24" i="16"/>
  <c r="AI24" i="16"/>
  <c r="AJ24" i="16"/>
  <c r="AK24" i="16"/>
  <c r="AL24" i="16"/>
  <c r="AM24" i="16"/>
  <c r="AN24" i="16"/>
  <c r="AO24" i="16"/>
  <c r="AP24" i="16"/>
  <c r="AQ24" i="16"/>
  <c r="AR24" i="16"/>
  <c r="AS24" i="16"/>
  <c r="AT24" i="16"/>
  <c r="AU24" i="16"/>
  <c r="AV24" i="16"/>
  <c r="AW24" i="16"/>
  <c r="AX24" i="16"/>
  <c r="AY24" i="16"/>
  <c r="AZ24" i="16"/>
  <c r="BA24" i="16"/>
  <c r="BB24" i="16"/>
  <c r="BC24" i="16"/>
  <c r="BD24" i="16"/>
  <c r="BE24" i="16"/>
  <c r="BF24" i="16"/>
  <c r="BG24" i="16"/>
  <c r="BH24" i="16"/>
  <c r="BI24" i="16"/>
  <c r="BJ24" i="16"/>
  <c r="BK24" i="16"/>
  <c r="BL24" i="16"/>
  <c r="BM24" i="16"/>
  <c r="BN24" i="16"/>
  <c r="BO24" i="16"/>
  <c r="BP24" i="16"/>
  <c r="BQ24" i="16"/>
  <c r="BR24" i="16"/>
  <c r="BS24" i="16"/>
  <c r="BT24" i="16"/>
  <c r="BU24" i="16"/>
  <c r="BV24" i="16"/>
  <c r="BW24" i="16"/>
  <c r="BX24" i="16"/>
  <c r="BY24" i="16"/>
  <c r="BZ24" i="16"/>
  <c r="D25" i="16"/>
  <c r="E25" i="16"/>
  <c r="F25" i="16"/>
  <c r="G25" i="16"/>
  <c r="H25" i="16"/>
  <c r="I25" i="16"/>
  <c r="J25" i="16"/>
  <c r="K25"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AQ25" i="16"/>
  <c r="AR25" i="16"/>
  <c r="AS25" i="16"/>
  <c r="AT25" i="16"/>
  <c r="AU25" i="16"/>
  <c r="AV25" i="16"/>
  <c r="AW25" i="16"/>
  <c r="AX25" i="16"/>
  <c r="AY25" i="16"/>
  <c r="AZ25" i="16"/>
  <c r="BA25" i="16"/>
  <c r="BB25" i="16"/>
  <c r="BC25" i="16"/>
  <c r="BD25" i="16"/>
  <c r="BE25" i="16"/>
  <c r="BF25" i="16"/>
  <c r="BG25" i="16"/>
  <c r="BH25" i="16"/>
  <c r="BI25" i="16"/>
  <c r="BJ25" i="16"/>
  <c r="BK25" i="16"/>
  <c r="BL25" i="16"/>
  <c r="BM25" i="16"/>
  <c r="BN25" i="16"/>
  <c r="BO25" i="16"/>
  <c r="BP25" i="16"/>
  <c r="BQ25" i="16"/>
  <c r="BR25" i="16"/>
  <c r="BS25" i="16"/>
  <c r="BT25" i="16"/>
  <c r="BU25" i="16"/>
  <c r="BV25" i="16"/>
  <c r="BW25" i="16"/>
  <c r="BX25" i="16"/>
  <c r="BY25" i="16"/>
  <c r="BZ25" i="16"/>
  <c r="D26" i="16"/>
  <c r="E26" i="16"/>
  <c r="F26" i="16"/>
  <c r="G26" i="16"/>
  <c r="H26" i="16"/>
  <c r="I26" i="16"/>
  <c r="J26" i="16"/>
  <c r="K26" i="16"/>
  <c r="L26" i="16"/>
  <c r="M26" i="16"/>
  <c r="N26" i="16"/>
  <c r="O26" i="16"/>
  <c r="P26" i="16"/>
  <c r="Q26" i="16"/>
  <c r="R26" i="16"/>
  <c r="S26" i="16"/>
  <c r="T26" i="16"/>
  <c r="U26" i="16"/>
  <c r="V26" i="16"/>
  <c r="W26" i="16"/>
  <c r="X26" i="16"/>
  <c r="Y26" i="16"/>
  <c r="Z26" i="16"/>
  <c r="AA26" i="16"/>
  <c r="AB26" i="16"/>
  <c r="AC26" i="16"/>
  <c r="AD26" i="16"/>
  <c r="AE26" i="16"/>
  <c r="AF26" i="16"/>
  <c r="AG26" i="16"/>
  <c r="AH26" i="16"/>
  <c r="AI26" i="16"/>
  <c r="AJ26" i="16"/>
  <c r="AK26" i="16"/>
  <c r="AL26" i="16"/>
  <c r="AM26" i="16"/>
  <c r="AN26" i="16"/>
  <c r="AO26" i="16"/>
  <c r="AP26" i="16"/>
  <c r="AQ26" i="16"/>
  <c r="AR26" i="16"/>
  <c r="AS26" i="16"/>
  <c r="AT26" i="16"/>
  <c r="AU26" i="16"/>
  <c r="AV26" i="16"/>
  <c r="AW26" i="16"/>
  <c r="AX26" i="16"/>
  <c r="AY26" i="16"/>
  <c r="AZ26" i="16"/>
  <c r="BA26" i="16"/>
  <c r="BB26" i="16"/>
  <c r="BC26" i="16"/>
  <c r="BD26" i="16"/>
  <c r="BE26" i="16"/>
  <c r="BF26" i="16"/>
  <c r="BG26" i="16"/>
  <c r="BH26" i="16"/>
  <c r="BI26" i="16"/>
  <c r="BJ26" i="16"/>
  <c r="BK26" i="16"/>
  <c r="BL26" i="16"/>
  <c r="BM26" i="16"/>
  <c r="BN26" i="16"/>
  <c r="BO26" i="16"/>
  <c r="BP26" i="16"/>
  <c r="BQ26" i="16"/>
  <c r="BR26" i="16"/>
  <c r="BS26" i="16"/>
  <c r="BT26" i="16"/>
  <c r="BU26" i="16"/>
  <c r="BV26" i="16"/>
  <c r="BW26" i="16"/>
  <c r="BX26" i="16"/>
  <c r="BY26" i="16"/>
  <c r="BZ26" i="16"/>
  <c r="D27" i="16"/>
  <c r="E27" i="16"/>
  <c r="F27" i="16"/>
  <c r="G27" i="16"/>
  <c r="H27" i="16"/>
  <c r="I27" i="16"/>
  <c r="J27" i="16"/>
  <c r="K27" i="16"/>
  <c r="L27" i="16"/>
  <c r="M27" i="16"/>
  <c r="N27" i="16"/>
  <c r="O27" i="16"/>
  <c r="P27" i="16"/>
  <c r="Q27" i="16"/>
  <c r="R27" i="16"/>
  <c r="S27" i="16"/>
  <c r="T27" i="16"/>
  <c r="U27" i="16"/>
  <c r="V27" i="16"/>
  <c r="W27" i="16"/>
  <c r="X27" i="16"/>
  <c r="Y27" i="16"/>
  <c r="Z27" i="16"/>
  <c r="AA27" i="16"/>
  <c r="AB27" i="16"/>
  <c r="AC27" i="16"/>
  <c r="AD27" i="16"/>
  <c r="AE27" i="16"/>
  <c r="AF27" i="16"/>
  <c r="AG27" i="16"/>
  <c r="AH27" i="16"/>
  <c r="AI27" i="16"/>
  <c r="AJ27" i="16"/>
  <c r="AK27" i="16"/>
  <c r="AL27" i="16"/>
  <c r="AM27" i="16"/>
  <c r="AN27" i="16"/>
  <c r="AO27" i="16"/>
  <c r="AP27" i="16"/>
  <c r="AQ27" i="16"/>
  <c r="AR27" i="16"/>
  <c r="AS27" i="16"/>
  <c r="AT27" i="16"/>
  <c r="AU27" i="16"/>
  <c r="AV27" i="16"/>
  <c r="AW27" i="16"/>
  <c r="AX27" i="16"/>
  <c r="AY27" i="16"/>
  <c r="AZ27" i="16"/>
  <c r="BA27" i="16"/>
  <c r="BB27" i="16"/>
  <c r="BC27" i="16"/>
  <c r="BD27" i="16"/>
  <c r="BE27" i="16"/>
  <c r="BF27" i="16"/>
  <c r="BG27" i="16"/>
  <c r="BH27" i="16"/>
  <c r="BI27" i="16"/>
  <c r="BJ27" i="16"/>
  <c r="BK27" i="16"/>
  <c r="BL27" i="16"/>
  <c r="BM27" i="16"/>
  <c r="BN27" i="16"/>
  <c r="BO27" i="16"/>
  <c r="BP27" i="16"/>
  <c r="BQ27" i="16"/>
  <c r="BR27" i="16"/>
  <c r="BS27" i="16"/>
  <c r="BT27" i="16"/>
  <c r="BU27" i="16"/>
  <c r="BV27" i="16"/>
  <c r="BW27" i="16"/>
  <c r="BX27" i="16"/>
  <c r="BY27" i="16"/>
  <c r="BZ27" i="16"/>
  <c r="D28" i="16"/>
  <c r="E28" i="16"/>
  <c r="F28" i="16"/>
  <c r="G28" i="16"/>
  <c r="H28" i="16"/>
  <c r="I28" i="16"/>
  <c r="J28" i="16"/>
  <c r="K28" i="16"/>
  <c r="L28" i="16"/>
  <c r="M28" i="16"/>
  <c r="N28" i="16"/>
  <c r="O28" i="16"/>
  <c r="P28" i="16"/>
  <c r="Q28" i="16"/>
  <c r="R28" i="16"/>
  <c r="S28" i="16"/>
  <c r="T28" i="16"/>
  <c r="U28" i="16"/>
  <c r="V28" i="16"/>
  <c r="W28" i="16"/>
  <c r="X28" i="16"/>
  <c r="Y28" i="16"/>
  <c r="Z28" i="16"/>
  <c r="AA28" i="16"/>
  <c r="AB28" i="16"/>
  <c r="AC28" i="16"/>
  <c r="AD28" i="16"/>
  <c r="AE28" i="16"/>
  <c r="AF28" i="16"/>
  <c r="AG28" i="16"/>
  <c r="AH28" i="16"/>
  <c r="AI28" i="16"/>
  <c r="AJ28" i="16"/>
  <c r="AK28" i="16"/>
  <c r="AL28" i="16"/>
  <c r="AM28" i="16"/>
  <c r="AN28" i="16"/>
  <c r="AO28" i="16"/>
  <c r="AP28" i="16"/>
  <c r="AQ28" i="16"/>
  <c r="AR28" i="16"/>
  <c r="AS28" i="16"/>
  <c r="AT28" i="16"/>
  <c r="AU28" i="16"/>
  <c r="AV28" i="16"/>
  <c r="AW28" i="16"/>
  <c r="AX28" i="16"/>
  <c r="AY28" i="16"/>
  <c r="AZ28" i="16"/>
  <c r="BA28" i="16"/>
  <c r="BB28" i="16"/>
  <c r="BC28" i="16"/>
  <c r="BD28" i="16"/>
  <c r="BE28" i="16"/>
  <c r="BF28" i="16"/>
  <c r="BG28" i="16"/>
  <c r="BH28" i="16"/>
  <c r="BI28" i="16"/>
  <c r="BJ28" i="16"/>
  <c r="BK28" i="16"/>
  <c r="BL28" i="16"/>
  <c r="BM28" i="16"/>
  <c r="BN28" i="16"/>
  <c r="BO28" i="16"/>
  <c r="BP28" i="16"/>
  <c r="BQ28" i="16"/>
  <c r="BR28" i="16"/>
  <c r="BS28" i="16"/>
  <c r="BT28" i="16"/>
  <c r="BU28" i="16"/>
  <c r="BV28" i="16"/>
  <c r="BW28" i="16"/>
  <c r="BX28" i="16"/>
  <c r="BY28" i="16"/>
  <c r="BZ28" i="16"/>
  <c r="D29" i="16"/>
  <c r="E29" i="16"/>
  <c r="F29" i="16"/>
  <c r="G29" i="16"/>
  <c r="H29" i="16"/>
  <c r="I29" i="16"/>
  <c r="J29" i="16"/>
  <c r="K29" i="16"/>
  <c r="L29" i="16"/>
  <c r="M29" i="16"/>
  <c r="N29" i="16"/>
  <c r="O29" i="16"/>
  <c r="P29" i="16"/>
  <c r="Q29" i="16"/>
  <c r="R29" i="16"/>
  <c r="S29" i="16"/>
  <c r="T29" i="16"/>
  <c r="U29" i="16"/>
  <c r="V29" i="16"/>
  <c r="W29" i="16"/>
  <c r="X29" i="16"/>
  <c r="Y29" i="16"/>
  <c r="Z29" i="16"/>
  <c r="AA29" i="16"/>
  <c r="AB29" i="16"/>
  <c r="AC29" i="16"/>
  <c r="AD29" i="16"/>
  <c r="AE29" i="16"/>
  <c r="AF29" i="16"/>
  <c r="AG29" i="16"/>
  <c r="AH29" i="16"/>
  <c r="AI29" i="16"/>
  <c r="AJ29" i="16"/>
  <c r="AK29" i="16"/>
  <c r="AL29" i="16"/>
  <c r="AM29" i="16"/>
  <c r="AN29" i="16"/>
  <c r="AO29" i="16"/>
  <c r="AP29" i="16"/>
  <c r="AQ29" i="16"/>
  <c r="AR29" i="16"/>
  <c r="AS29" i="16"/>
  <c r="AT29" i="16"/>
  <c r="AU29" i="16"/>
  <c r="AV29" i="16"/>
  <c r="AW29" i="16"/>
  <c r="AX29" i="16"/>
  <c r="AY29" i="16"/>
  <c r="AZ29" i="16"/>
  <c r="BA29" i="16"/>
  <c r="BB29" i="16"/>
  <c r="BC29" i="16"/>
  <c r="BD29" i="16"/>
  <c r="BE29" i="16"/>
  <c r="BF29" i="16"/>
  <c r="BG29" i="16"/>
  <c r="BH29" i="16"/>
  <c r="BI29" i="16"/>
  <c r="BJ29" i="16"/>
  <c r="BK29" i="16"/>
  <c r="BL29" i="16"/>
  <c r="BM29" i="16"/>
  <c r="BN29" i="16"/>
  <c r="BO29" i="16"/>
  <c r="BP29" i="16"/>
  <c r="BQ29" i="16"/>
  <c r="BR29" i="16"/>
  <c r="BS29" i="16"/>
  <c r="BT29" i="16"/>
  <c r="BU29" i="16"/>
  <c r="BV29" i="16"/>
  <c r="BW29" i="16"/>
  <c r="BX29" i="16"/>
  <c r="BY29" i="16"/>
  <c r="BZ29" i="16"/>
  <c r="D30" i="16"/>
  <c r="E30" i="16"/>
  <c r="F30" i="16"/>
  <c r="G30" i="16"/>
  <c r="H30" i="16"/>
  <c r="I30" i="16"/>
  <c r="J30" i="16"/>
  <c r="K30" i="16"/>
  <c r="L30" i="16"/>
  <c r="M30" i="16"/>
  <c r="N30" i="16"/>
  <c r="O30" i="16"/>
  <c r="P30" i="16"/>
  <c r="Q30" i="16"/>
  <c r="R30" i="16"/>
  <c r="S30" i="16"/>
  <c r="T30" i="16"/>
  <c r="U30" i="16"/>
  <c r="V30" i="16"/>
  <c r="W30" i="16"/>
  <c r="X30" i="16"/>
  <c r="Y30" i="16"/>
  <c r="Z30" i="16"/>
  <c r="AA30" i="16"/>
  <c r="AB30" i="16"/>
  <c r="AC30" i="16"/>
  <c r="AD30" i="16"/>
  <c r="AE30" i="16"/>
  <c r="AF30" i="16"/>
  <c r="AG30" i="16"/>
  <c r="AH30" i="16"/>
  <c r="AI30" i="16"/>
  <c r="AJ30" i="16"/>
  <c r="AK30" i="16"/>
  <c r="AL30" i="16"/>
  <c r="AM30" i="16"/>
  <c r="AN30" i="16"/>
  <c r="AO30" i="16"/>
  <c r="AP30" i="16"/>
  <c r="AQ30" i="16"/>
  <c r="AR30" i="16"/>
  <c r="AS30" i="16"/>
  <c r="AT30" i="16"/>
  <c r="AU30" i="16"/>
  <c r="AV30" i="16"/>
  <c r="AW30" i="16"/>
  <c r="AX30" i="16"/>
  <c r="AY30" i="16"/>
  <c r="AZ30" i="16"/>
  <c r="BA30" i="16"/>
  <c r="BB30" i="16"/>
  <c r="BC30" i="16"/>
  <c r="BD30" i="16"/>
  <c r="BE30" i="16"/>
  <c r="BF30" i="16"/>
  <c r="BG30" i="16"/>
  <c r="BH30" i="16"/>
  <c r="BI30" i="16"/>
  <c r="BJ30" i="16"/>
  <c r="BK30" i="16"/>
  <c r="BL30" i="16"/>
  <c r="BM30" i="16"/>
  <c r="BN30" i="16"/>
  <c r="BO30" i="16"/>
  <c r="BP30" i="16"/>
  <c r="BQ30" i="16"/>
  <c r="BR30" i="16"/>
  <c r="BS30" i="16"/>
  <c r="BT30" i="16"/>
  <c r="BU30" i="16"/>
  <c r="BV30" i="16"/>
  <c r="BW30" i="16"/>
  <c r="BX30" i="16"/>
  <c r="BY30" i="16"/>
  <c r="BZ30" i="16"/>
  <c r="D31" i="16"/>
  <c r="E31" i="16"/>
  <c r="F31" i="16"/>
  <c r="G31" i="16"/>
  <c r="H31" i="16"/>
  <c r="I31" i="16"/>
  <c r="J31" i="16"/>
  <c r="K31" i="16"/>
  <c r="L31" i="16"/>
  <c r="M31" i="16"/>
  <c r="N31" i="16"/>
  <c r="O31" i="16"/>
  <c r="P31" i="16"/>
  <c r="Q31" i="16"/>
  <c r="R31" i="16"/>
  <c r="S31" i="16"/>
  <c r="T31" i="16"/>
  <c r="U31" i="16"/>
  <c r="V31" i="16"/>
  <c r="W31" i="16"/>
  <c r="X31" i="16"/>
  <c r="Y31" i="16"/>
  <c r="Z31" i="16"/>
  <c r="AA31" i="16"/>
  <c r="AB31" i="16"/>
  <c r="AC31" i="16"/>
  <c r="AD31" i="16"/>
  <c r="AE31" i="16"/>
  <c r="AF31" i="16"/>
  <c r="AG31" i="16"/>
  <c r="AH31" i="16"/>
  <c r="AI31" i="16"/>
  <c r="AJ31" i="16"/>
  <c r="AK31" i="16"/>
  <c r="AL31" i="16"/>
  <c r="AM31" i="16"/>
  <c r="AN31" i="16"/>
  <c r="AO31" i="16"/>
  <c r="AP31" i="16"/>
  <c r="AQ31" i="16"/>
  <c r="AR31" i="16"/>
  <c r="AS31" i="16"/>
  <c r="AT31" i="16"/>
  <c r="AU31" i="16"/>
  <c r="AV31" i="16"/>
  <c r="AW31" i="16"/>
  <c r="AX31" i="16"/>
  <c r="AY31" i="16"/>
  <c r="AZ31" i="16"/>
  <c r="BA31" i="16"/>
  <c r="BB31" i="16"/>
  <c r="BC31" i="16"/>
  <c r="BD31" i="16"/>
  <c r="BE31" i="16"/>
  <c r="BF31" i="16"/>
  <c r="BG31" i="16"/>
  <c r="BH31" i="16"/>
  <c r="BI31" i="16"/>
  <c r="BJ31" i="16"/>
  <c r="BK31" i="16"/>
  <c r="BL31" i="16"/>
  <c r="BM31" i="16"/>
  <c r="BN31" i="16"/>
  <c r="BO31" i="16"/>
  <c r="BP31" i="16"/>
  <c r="BQ31" i="16"/>
  <c r="BR31" i="16"/>
  <c r="BS31" i="16"/>
  <c r="BT31" i="16"/>
  <c r="BU31" i="16"/>
  <c r="BV31" i="16"/>
  <c r="BW31" i="16"/>
  <c r="BX31" i="16"/>
  <c r="BY31" i="16"/>
  <c r="BZ31" i="16"/>
  <c r="D32" i="16"/>
  <c r="E32" i="16"/>
  <c r="F32" i="16"/>
  <c r="G32" i="16"/>
  <c r="H32" i="16"/>
  <c r="I32" i="16"/>
  <c r="J32" i="16"/>
  <c r="K32" i="16"/>
  <c r="L32" i="16"/>
  <c r="M32" i="16"/>
  <c r="N32" i="16"/>
  <c r="O32" i="16"/>
  <c r="P32" i="16"/>
  <c r="Q32" i="16"/>
  <c r="R32" i="16"/>
  <c r="S32" i="16"/>
  <c r="T32" i="16"/>
  <c r="U32" i="16"/>
  <c r="V32" i="16"/>
  <c r="W32" i="16"/>
  <c r="X32" i="16"/>
  <c r="Y32" i="16"/>
  <c r="Z32" i="16"/>
  <c r="AA32" i="16"/>
  <c r="AB32" i="16"/>
  <c r="AC32" i="16"/>
  <c r="AD32" i="16"/>
  <c r="AE32" i="16"/>
  <c r="AF32" i="16"/>
  <c r="AG32" i="16"/>
  <c r="AH32" i="16"/>
  <c r="AI32" i="16"/>
  <c r="AJ32" i="16"/>
  <c r="AK32" i="16"/>
  <c r="AL32" i="16"/>
  <c r="AM32" i="16"/>
  <c r="AN32" i="16"/>
  <c r="AO32" i="16"/>
  <c r="AP32" i="16"/>
  <c r="AQ32" i="16"/>
  <c r="AR32" i="16"/>
  <c r="AS32" i="16"/>
  <c r="AT32" i="16"/>
  <c r="AU32" i="16"/>
  <c r="AV32" i="16"/>
  <c r="AW32" i="16"/>
  <c r="AX32" i="16"/>
  <c r="AY32" i="16"/>
  <c r="AZ32" i="16"/>
  <c r="BA32" i="16"/>
  <c r="BB32" i="16"/>
  <c r="BC32" i="16"/>
  <c r="BD32" i="16"/>
  <c r="BE32" i="16"/>
  <c r="BF32" i="16"/>
  <c r="BG32" i="16"/>
  <c r="BH32" i="16"/>
  <c r="BI32" i="16"/>
  <c r="BJ32" i="16"/>
  <c r="BK32" i="16"/>
  <c r="BL32" i="16"/>
  <c r="BM32" i="16"/>
  <c r="BN32" i="16"/>
  <c r="BO32" i="16"/>
  <c r="BP32" i="16"/>
  <c r="BQ32" i="16"/>
  <c r="BR32" i="16"/>
  <c r="BS32" i="16"/>
  <c r="BT32" i="16"/>
  <c r="BU32" i="16"/>
  <c r="BV32" i="16"/>
  <c r="BW32" i="16"/>
  <c r="BX32" i="16"/>
  <c r="BY32" i="16"/>
  <c r="BZ32" i="16"/>
  <c r="D33" i="16"/>
  <c r="E33" i="16"/>
  <c r="F33" i="16"/>
  <c r="G33" i="16"/>
  <c r="H33" i="16"/>
  <c r="I33" i="16"/>
  <c r="J33" i="16"/>
  <c r="K33" i="16"/>
  <c r="L33" i="16"/>
  <c r="M33" i="16"/>
  <c r="N33" i="16"/>
  <c r="O33" i="16"/>
  <c r="P33" i="16"/>
  <c r="Q33" i="16"/>
  <c r="R33" i="16"/>
  <c r="S33" i="16"/>
  <c r="T33" i="16"/>
  <c r="U33" i="16"/>
  <c r="V33" i="16"/>
  <c r="W33" i="16"/>
  <c r="X33" i="16"/>
  <c r="Y33" i="16"/>
  <c r="Z33" i="16"/>
  <c r="AA33" i="16"/>
  <c r="AB33" i="16"/>
  <c r="AC33" i="16"/>
  <c r="AD33" i="16"/>
  <c r="AE33" i="16"/>
  <c r="AF33" i="16"/>
  <c r="AG33" i="16"/>
  <c r="AH33" i="16"/>
  <c r="AI33" i="16"/>
  <c r="AJ33" i="16"/>
  <c r="AK33" i="16"/>
  <c r="AL33" i="16"/>
  <c r="AM33" i="16"/>
  <c r="AN33" i="16"/>
  <c r="AO33" i="16"/>
  <c r="AP33" i="16"/>
  <c r="AQ33" i="16"/>
  <c r="AR33" i="16"/>
  <c r="AS33" i="16"/>
  <c r="AT33" i="16"/>
  <c r="AU33" i="16"/>
  <c r="AV33" i="16"/>
  <c r="AW33" i="16"/>
  <c r="AX33" i="16"/>
  <c r="AY33" i="16"/>
  <c r="AZ33" i="16"/>
  <c r="BA33" i="16"/>
  <c r="BB33" i="16"/>
  <c r="BC33" i="16"/>
  <c r="BD33" i="16"/>
  <c r="BE33" i="16"/>
  <c r="BF33" i="16"/>
  <c r="BG33" i="16"/>
  <c r="BH33" i="16"/>
  <c r="BI33" i="16"/>
  <c r="BJ33" i="16"/>
  <c r="BK33" i="16"/>
  <c r="BL33" i="16"/>
  <c r="BM33" i="16"/>
  <c r="BN33" i="16"/>
  <c r="BO33" i="16"/>
  <c r="BP33" i="16"/>
  <c r="BQ33" i="16"/>
  <c r="BR33" i="16"/>
  <c r="BS33" i="16"/>
  <c r="BT33" i="16"/>
  <c r="BU33" i="16"/>
  <c r="BV33" i="16"/>
  <c r="BW33" i="16"/>
  <c r="BX33" i="16"/>
  <c r="BY33" i="16"/>
  <c r="BZ33" i="16"/>
  <c r="D34" i="16"/>
  <c r="E34" i="16"/>
  <c r="F34" i="16"/>
  <c r="G34" i="16"/>
  <c r="H34" i="16"/>
  <c r="I34" i="16"/>
  <c r="J34" i="16"/>
  <c r="K34" i="16"/>
  <c r="L34" i="16"/>
  <c r="M34" i="16"/>
  <c r="N34" i="16"/>
  <c r="O34" i="16"/>
  <c r="P34" i="16"/>
  <c r="Q34" i="16"/>
  <c r="R34" i="16"/>
  <c r="S34" i="16"/>
  <c r="T34" i="16"/>
  <c r="U34" i="16"/>
  <c r="V34" i="16"/>
  <c r="W34" i="16"/>
  <c r="X34" i="16"/>
  <c r="Y34" i="16"/>
  <c r="Z34" i="16"/>
  <c r="AA34" i="16"/>
  <c r="AB34" i="16"/>
  <c r="AC34" i="16"/>
  <c r="AD34" i="16"/>
  <c r="AE34" i="16"/>
  <c r="AF34" i="16"/>
  <c r="AG34" i="16"/>
  <c r="AH34" i="16"/>
  <c r="AI34" i="16"/>
  <c r="AJ34" i="16"/>
  <c r="AK34" i="16"/>
  <c r="AL34" i="16"/>
  <c r="AM34" i="16"/>
  <c r="AN34" i="16"/>
  <c r="AO34" i="16"/>
  <c r="AP34" i="16"/>
  <c r="AQ34" i="16"/>
  <c r="AR34" i="16"/>
  <c r="AS34" i="16"/>
  <c r="AT34" i="16"/>
  <c r="AU34" i="16"/>
  <c r="AV34" i="16"/>
  <c r="AW34" i="16"/>
  <c r="AX34" i="16"/>
  <c r="AY34" i="16"/>
  <c r="AZ34" i="16"/>
  <c r="BA34" i="16"/>
  <c r="BB34" i="16"/>
  <c r="BC34" i="16"/>
  <c r="BD34" i="16"/>
  <c r="BE34" i="16"/>
  <c r="BF34" i="16"/>
  <c r="BG34" i="16"/>
  <c r="BH34" i="16"/>
  <c r="BI34" i="16"/>
  <c r="BJ34" i="16"/>
  <c r="BK34" i="16"/>
  <c r="BL34" i="16"/>
  <c r="BM34" i="16"/>
  <c r="BN34" i="16"/>
  <c r="BO34" i="16"/>
  <c r="BP34" i="16"/>
  <c r="BQ34" i="16"/>
  <c r="BR34" i="16"/>
  <c r="BS34" i="16"/>
  <c r="BT34" i="16"/>
  <c r="BU34" i="16"/>
  <c r="BV34" i="16"/>
  <c r="BW34" i="16"/>
  <c r="BX34" i="16"/>
  <c r="BY34" i="16"/>
  <c r="BZ34" i="16"/>
  <c r="D35" i="16"/>
  <c r="E35" i="16"/>
  <c r="F35" i="16"/>
  <c r="G35" i="16"/>
  <c r="H35" i="16"/>
  <c r="I35" i="16"/>
  <c r="J35" i="16"/>
  <c r="K35" i="16"/>
  <c r="L35" i="16"/>
  <c r="M35" i="16"/>
  <c r="N35" i="16"/>
  <c r="O35" i="16"/>
  <c r="P35" i="16"/>
  <c r="Q35" i="16"/>
  <c r="R35" i="16"/>
  <c r="S35" i="16"/>
  <c r="T35" i="16"/>
  <c r="U35" i="16"/>
  <c r="V35" i="16"/>
  <c r="W35" i="16"/>
  <c r="X35" i="16"/>
  <c r="Y35" i="16"/>
  <c r="Z35" i="16"/>
  <c r="AA35" i="16"/>
  <c r="AB35" i="16"/>
  <c r="AC35" i="16"/>
  <c r="AD35" i="16"/>
  <c r="AE35" i="16"/>
  <c r="AF35" i="16"/>
  <c r="AG35" i="16"/>
  <c r="AH35" i="16"/>
  <c r="AI35" i="16"/>
  <c r="AJ35" i="16"/>
  <c r="AK35" i="16"/>
  <c r="AL35" i="16"/>
  <c r="AM35" i="16"/>
  <c r="AN35" i="16"/>
  <c r="AO35" i="16"/>
  <c r="AP35" i="16"/>
  <c r="AQ35" i="16"/>
  <c r="AR35" i="16"/>
  <c r="AS35" i="16"/>
  <c r="AT35" i="16"/>
  <c r="AU35" i="16"/>
  <c r="AV35" i="16"/>
  <c r="AW35" i="16"/>
  <c r="AX35" i="16"/>
  <c r="AY35" i="16"/>
  <c r="AZ35" i="16"/>
  <c r="BA35" i="16"/>
  <c r="BB35" i="16"/>
  <c r="BC35" i="16"/>
  <c r="BD35" i="16"/>
  <c r="BE35" i="16"/>
  <c r="BF35" i="16"/>
  <c r="BG35" i="16"/>
  <c r="BH35" i="16"/>
  <c r="BI35" i="16"/>
  <c r="BJ35" i="16"/>
  <c r="BK35" i="16"/>
  <c r="BL35" i="16"/>
  <c r="BM35" i="16"/>
  <c r="BN35" i="16"/>
  <c r="BO35" i="16"/>
  <c r="BP35" i="16"/>
  <c r="BQ35" i="16"/>
  <c r="BR35" i="16"/>
  <c r="BS35" i="16"/>
  <c r="BT35" i="16"/>
  <c r="BU35" i="16"/>
  <c r="BV35" i="16"/>
  <c r="BW35" i="16"/>
  <c r="BX35" i="16"/>
  <c r="BY35" i="16"/>
  <c r="BZ35" i="16"/>
  <c r="D36" i="16"/>
  <c r="E36" i="16"/>
  <c r="F36" i="16"/>
  <c r="G36" i="16"/>
  <c r="H36" i="16"/>
  <c r="I36" i="16"/>
  <c r="J36" i="16"/>
  <c r="K36" i="16"/>
  <c r="L36" i="16"/>
  <c r="M36" i="16"/>
  <c r="N36" i="16"/>
  <c r="O36" i="16"/>
  <c r="P36" i="16"/>
  <c r="Q36" i="16"/>
  <c r="R36" i="16"/>
  <c r="S36" i="16"/>
  <c r="T36" i="16"/>
  <c r="U36" i="16"/>
  <c r="V36" i="16"/>
  <c r="W36" i="16"/>
  <c r="X36" i="16"/>
  <c r="Y36" i="16"/>
  <c r="Z36" i="16"/>
  <c r="AA36" i="16"/>
  <c r="AB36" i="16"/>
  <c r="AC36" i="16"/>
  <c r="AD36" i="16"/>
  <c r="AE36" i="16"/>
  <c r="AF36" i="16"/>
  <c r="AG36" i="16"/>
  <c r="AH36" i="16"/>
  <c r="AI36" i="16"/>
  <c r="AJ36" i="16"/>
  <c r="AK36" i="16"/>
  <c r="AL36" i="16"/>
  <c r="AM36" i="16"/>
  <c r="AN36" i="16"/>
  <c r="AO36" i="16"/>
  <c r="AP36" i="16"/>
  <c r="AQ36" i="16"/>
  <c r="AR36" i="16"/>
  <c r="AS36" i="16"/>
  <c r="AT36" i="16"/>
  <c r="AU36" i="16"/>
  <c r="AV36" i="16"/>
  <c r="AW36" i="16"/>
  <c r="AX36" i="16"/>
  <c r="AY36" i="16"/>
  <c r="AZ36" i="16"/>
  <c r="BA36" i="16"/>
  <c r="BB36" i="16"/>
  <c r="BC36" i="16"/>
  <c r="BD36" i="16"/>
  <c r="BE36" i="16"/>
  <c r="BF36" i="16"/>
  <c r="BG36" i="16"/>
  <c r="BH36" i="16"/>
  <c r="BI36" i="16"/>
  <c r="BJ36" i="16"/>
  <c r="BK36" i="16"/>
  <c r="BL36" i="16"/>
  <c r="BM36" i="16"/>
  <c r="BN36" i="16"/>
  <c r="BO36" i="16"/>
  <c r="BP36" i="16"/>
  <c r="BQ36" i="16"/>
  <c r="BR36" i="16"/>
  <c r="BS36" i="16"/>
  <c r="BT36" i="16"/>
  <c r="BU36" i="16"/>
  <c r="BV36" i="16"/>
  <c r="BW36" i="16"/>
  <c r="BX36" i="16"/>
  <c r="BY36" i="16"/>
  <c r="BZ36" i="16"/>
  <c r="D37" i="16"/>
  <c r="E37" i="16"/>
  <c r="F37" i="16"/>
  <c r="G37" i="16"/>
  <c r="H37" i="16"/>
  <c r="I37" i="16"/>
  <c r="J37" i="16"/>
  <c r="K37" i="16"/>
  <c r="L37" i="16"/>
  <c r="M37" i="16"/>
  <c r="N37" i="16"/>
  <c r="O37" i="16"/>
  <c r="P37" i="16"/>
  <c r="Q37" i="16"/>
  <c r="R37" i="16"/>
  <c r="S37" i="16"/>
  <c r="T37" i="16"/>
  <c r="U37" i="16"/>
  <c r="V37" i="16"/>
  <c r="W37" i="16"/>
  <c r="X37" i="16"/>
  <c r="Y37" i="16"/>
  <c r="Z37" i="16"/>
  <c r="AA37" i="16"/>
  <c r="AB37" i="16"/>
  <c r="AC37" i="16"/>
  <c r="AD37" i="16"/>
  <c r="AE37" i="16"/>
  <c r="AF37" i="16"/>
  <c r="AG37" i="16"/>
  <c r="AH37" i="16"/>
  <c r="AI37" i="16"/>
  <c r="AJ37" i="16"/>
  <c r="AK37" i="16"/>
  <c r="AL37" i="16"/>
  <c r="AM37" i="16"/>
  <c r="AN37" i="16"/>
  <c r="AO37" i="16"/>
  <c r="AP37" i="16"/>
  <c r="AQ37" i="16"/>
  <c r="AR37" i="16"/>
  <c r="AS37" i="16"/>
  <c r="AT37" i="16"/>
  <c r="AU37" i="16"/>
  <c r="AV37" i="16"/>
  <c r="AW37" i="16"/>
  <c r="AX37" i="16"/>
  <c r="AY37" i="16"/>
  <c r="AZ37" i="16"/>
  <c r="BA37" i="16"/>
  <c r="BB37" i="16"/>
  <c r="BC37" i="16"/>
  <c r="BD37" i="16"/>
  <c r="BE37" i="16"/>
  <c r="BF37" i="16"/>
  <c r="BG37" i="16"/>
  <c r="BH37" i="16"/>
  <c r="BI37" i="16"/>
  <c r="BJ37" i="16"/>
  <c r="BK37" i="16"/>
  <c r="BL37" i="16"/>
  <c r="BM37" i="16"/>
  <c r="BN37" i="16"/>
  <c r="BO37" i="16"/>
  <c r="BP37" i="16"/>
  <c r="BQ37" i="16"/>
  <c r="BR37" i="16"/>
  <c r="BS37" i="16"/>
  <c r="BT37" i="16"/>
  <c r="BU37" i="16"/>
  <c r="BV37" i="16"/>
  <c r="BW37" i="16"/>
  <c r="BX37" i="16"/>
  <c r="BY37" i="16"/>
  <c r="BZ37" i="16"/>
  <c r="D38" i="16"/>
  <c r="E38" i="16"/>
  <c r="F38" i="16"/>
  <c r="G38" i="16"/>
  <c r="H38" i="16"/>
  <c r="I38" i="16"/>
  <c r="J38" i="16"/>
  <c r="K38" i="16"/>
  <c r="L38" i="16"/>
  <c r="M38" i="16"/>
  <c r="N38" i="16"/>
  <c r="O38" i="16"/>
  <c r="P38" i="16"/>
  <c r="Q38" i="16"/>
  <c r="R38" i="16"/>
  <c r="S38" i="16"/>
  <c r="T38" i="16"/>
  <c r="U38" i="16"/>
  <c r="V38" i="16"/>
  <c r="W38" i="16"/>
  <c r="X38" i="16"/>
  <c r="Y38" i="16"/>
  <c r="Z38" i="16"/>
  <c r="AA38" i="16"/>
  <c r="AB38" i="16"/>
  <c r="AC38" i="16"/>
  <c r="AD38" i="16"/>
  <c r="AE38" i="16"/>
  <c r="AF38" i="16"/>
  <c r="AG38" i="16"/>
  <c r="AH38" i="16"/>
  <c r="AI38" i="16"/>
  <c r="AJ38" i="16"/>
  <c r="AK38" i="16"/>
  <c r="AL38" i="16"/>
  <c r="AM38" i="16"/>
  <c r="AN38" i="16"/>
  <c r="AO38" i="16"/>
  <c r="AP38" i="16"/>
  <c r="AQ38" i="16"/>
  <c r="AR38" i="16"/>
  <c r="AS38" i="16"/>
  <c r="AT38" i="16"/>
  <c r="AU38" i="16"/>
  <c r="AV38" i="16"/>
  <c r="AW38" i="16"/>
  <c r="AX38" i="16"/>
  <c r="AY38" i="16"/>
  <c r="AZ38" i="16"/>
  <c r="BA38" i="16"/>
  <c r="BB38" i="16"/>
  <c r="BC38" i="16"/>
  <c r="BD38" i="16"/>
  <c r="BE38" i="16"/>
  <c r="BF38" i="16"/>
  <c r="BG38" i="16"/>
  <c r="BH38" i="16"/>
  <c r="BI38" i="16"/>
  <c r="BJ38" i="16"/>
  <c r="BK38" i="16"/>
  <c r="BL38" i="16"/>
  <c r="BM38" i="16"/>
  <c r="BN38" i="16"/>
  <c r="BO38" i="16"/>
  <c r="BP38" i="16"/>
  <c r="BQ38" i="16"/>
  <c r="BR38" i="16"/>
  <c r="BS38" i="16"/>
  <c r="BT38" i="16"/>
  <c r="BU38" i="16"/>
  <c r="BV38" i="16"/>
  <c r="BW38" i="16"/>
  <c r="BX38" i="16"/>
  <c r="BY38" i="16"/>
  <c r="BZ38" i="16"/>
  <c r="D39" i="16"/>
  <c r="E39" i="16"/>
  <c r="F39" i="16"/>
  <c r="G39" i="16"/>
  <c r="H39" i="16"/>
  <c r="I39" i="16"/>
  <c r="J39" i="16"/>
  <c r="K39" i="16"/>
  <c r="L39" i="16"/>
  <c r="M39" i="16"/>
  <c r="N39" i="16"/>
  <c r="O39" i="16"/>
  <c r="P39" i="16"/>
  <c r="Q39" i="16"/>
  <c r="R39" i="16"/>
  <c r="S39" i="16"/>
  <c r="T39" i="16"/>
  <c r="U39" i="16"/>
  <c r="V39" i="16"/>
  <c r="W39" i="16"/>
  <c r="X39" i="16"/>
  <c r="Y39" i="16"/>
  <c r="Z39" i="16"/>
  <c r="AA39" i="16"/>
  <c r="AB39" i="16"/>
  <c r="AC39" i="16"/>
  <c r="AD39" i="16"/>
  <c r="AE39" i="16"/>
  <c r="AF39" i="16"/>
  <c r="AG39" i="16"/>
  <c r="AH39" i="16"/>
  <c r="AI39" i="16"/>
  <c r="AJ39" i="16"/>
  <c r="AK39" i="16"/>
  <c r="AL39" i="16"/>
  <c r="AM39" i="16"/>
  <c r="AN39" i="16"/>
  <c r="AO39" i="16"/>
  <c r="AP39" i="16"/>
  <c r="AQ39" i="16"/>
  <c r="AR39" i="16"/>
  <c r="AS39" i="16"/>
  <c r="AT39" i="16"/>
  <c r="AU39" i="16"/>
  <c r="AV39" i="16"/>
  <c r="AW39" i="16"/>
  <c r="AX39" i="16"/>
  <c r="AY39" i="16"/>
  <c r="AZ39" i="16"/>
  <c r="BA39" i="16"/>
  <c r="BB39" i="16"/>
  <c r="BC39" i="16"/>
  <c r="BD39" i="16"/>
  <c r="BE39" i="16"/>
  <c r="BF39" i="16"/>
  <c r="BG39" i="16"/>
  <c r="BH39" i="16"/>
  <c r="BI39" i="16"/>
  <c r="BJ39" i="16"/>
  <c r="BK39" i="16"/>
  <c r="BL39" i="16"/>
  <c r="BM39" i="16"/>
  <c r="BN39" i="16"/>
  <c r="BO39" i="16"/>
  <c r="BP39" i="16"/>
  <c r="BQ39" i="16"/>
  <c r="BR39" i="16"/>
  <c r="BS39" i="16"/>
  <c r="BT39" i="16"/>
  <c r="BU39" i="16"/>
  <c r="BV39" i="16"/>
  <c r="BW39" i="16"/>
  <c r="BX39" i="16"/>
  <c r="BY39" i="16"/>
  <c r="BZ39" i="16"/>
  <c r="D40" i="16"/>
  <c r="E40" i="16"/>
  <c r="F40" i="16"/>
  <c r="G40" i="16"/>
  <c r="H40" i="16"/>
  <c r="I40" i="16"/>
  <c r="J40" i="16"/>
  <c r="K40" i="16"/>
  <c r="L40" i="16"/>
  <c r="M40" i="16"/>
  <c r="N40" i="16"/>
  <c r="O40" i="16"/>
  <c r="P40" i="16"/>
  <c r="Q40" i="16"/>
  <c r="R40" i="16"/>
  <c r="S40" i="16"/>
  <c r="T40" i="16"/>
  <c r="U40" i="16"/>
  <c r="V40" i="16"/>
  <c r="W40" i="16"/>
  <c r="X40" i="16"/>
  <c r="Y40" i="16"/>
  <c r="Z40" i="16"/>
  <c r="AA40" i="16"/>
  <c r="AB40" i="16"/>
  <c r="AC40" i="16"/>
  <c r="AD40" i="16"/>
  <c r="AE40" i="16"/>
  <c r="AF40" i="16"/>
  <c r="AG40" i="16"/>
  <c r="AH40" i="16"/>
  <c r="AI40" i="16"/>
  <c r="AJ40" i="16"/>
  <c r="AK40" i="16"/>
  <c r="AL40" i="16"/>
  <c r="AM40" i="16"/>
  <c r="AN40" i="16"/>
  <c r="AO40" i="16"/>
  <c r="AP40" i="16"/>
  <c r="AQ40" i="16"/>
  <c r="AR40" i="16"/>
  <c r="AS40" i="16"/>
  <c r="AT40" i="16"/>
  <c r="AU40" i="16"/>
  <c r="AV40" i="16"/>
  <c r="AW40" i="16"/>
  <c r="AX40" i="16"/>
  <c r="AY40" i="16"/>
  <c r="AZ40" i="16"/>
  <c r="BA40" i="16"/>
  <c r="BB40" i="16"/>
  <c r="BC40" i="16"/>
  <c r="BD40" i="16"/>
  <c r="BE40" i="16"/>
  <c r="BF40" i="16"/>
  <c r="BG40" i="16"/>
  <c r="BH40" i="16"/>
  <c r="BI40" i="16"/>
  <c r="BJ40" i="16"/>
  <c r="BK40" i="16"/>
  <c r="BL40" i="16"/>
  <c r="BM40" i="16"/>
  <c r="BN40" i="16"/>
  <c r="BO40" i="16"/>
  <c r="BP40" i="16"/>
  <c r="BQ40" i="16"/>
  <c r="BR40" i="16"/>
  <c r="BS40" i="16"/>
  <c r="BT40" i="16"/>
  <c r="BU40" i="16"/>
  <c r="BV40" i="16"/>
  <c r="BW40" i="16"/>
  <c r="BX40" i="16"/>
  <c r="BY40" i="16"/>
  <c r="BZ40" i="16"/>
  <c r="D41" i="16"/>
  <c r="E41" i="16"/>
  <c r="F41" i="16"/>
  <c r="G41" i="16"/>
  <c r="H41" i="16"/>
  <c r="I41" i="16"/>
  <c r="J41" i="16"/>
  <c r="K41" i="16"/>
  <c r="L41" i="16"/>
  <c r="M41" i="16"/>
  <c r="N41" i="16"/>
  <c r="O41" i="16"/>
  <c r="P41" i="16"/>
  <c r="Q41" i="16"/>
  <c r="R41" i="16"/>
  <c r="S41" i="16"/>
  <c r="T41" i="16"/>
  <c r="U41" i="16"/>
  <c r="V41" i="16"/>
  <c r="W41" i="16"/>
  <c r="X41" i="16"/>
  <c r="Y41" i="16"/>
  <c r="Z41" i="16"/>
  <c r="AA41" i="16"/>
  <c r="AB41" i="16"/>
  <c r="AC41" i="16"/>
  <c r="AD41" i="16"/>
  <c r="AE41" i="16"/>
  <c r="AF41" i="16"/>
  <c r="AG41" i="16"/>
  <c r="AH41" i="16"/>
  <c r="AI41" i="16"/>
  <c r="AJ41" i="16"/>
  <c r="AK41" i="16"/>
  <c r="AL41" i="16"/>
  <c r="AM41" i="16"/>
  <c r="AN41" i="16"/>
  <c r="AO41" i="16"/>
  <c r="AP41" i="16"/>
  <c r="AQ41" i="16"/>
  <c r="AR41" i="16"/>
  <c r="AS41" i="16"/>
  <c r="AT41" i="16"/>
  <c r="AU41" i="16"/>
  <c r="AV41" i="16"/>
  <c r="AW41" i="16"/>
  <c r="AX41" i="16"/>
  <c r="AY41" i="16"/>
  <c r="AZ41" i="16"/>
  <c r="BA41" i="16"/>
  <c r="BB41" i="16"/>
  <c r="BC41" i="16"/>
  <c r="BD41" i="16"/>
  <c r="BE41" i="16"/>
  <c r="BF41" i="16"/>
  <c r="BG41" i="16"/>
  <c r="BH41" i="16"/>
  <c r="BI41" i="16"/>
  <c r="BJ41" i="16"/>
  <c r="BK41" i="16"/>
  <c r="BL41" i="16"/>
  <c r="BM41" i="16"/>
  <c r="BN41" i="16"/>
  <c r="BO41" i="16"/>
  <c r="BP41" i="16"/>
  <c r="BQ41" i="16"/>
  <c r="BR41" i="16"/>
  <c r="BS41" i="16"/>
  <c r="BT41" i="16"/>
  <c r="BU41" i="16"/>
  <c r="BV41" i="16"/>
  <c r="BW41" i="16"/>
  <c r="BX41" i="16"/>
  <c r="BY41" i="16"/>
  <c r="BZ41" i="16"/>
  <c r="D42" i="16"/>
  <c r="E42" i="16"/>
  <c r="F42" i="16"/>
  <c r="G42" i="16"/>
  <c r="H42" i="16"/>
  <c r="I42" i="16"/>
  <c r="J42" i="16"/>
  <c r="K42" i="16"/>
  <c r="L42" i="16"/>
  <c r="M42" i="16"/>
  <c r="N42" i="16"/>
  <c r="O42" i="16"/>
  <c r="P42" i="16"/>
  <c r="Q42" i="16"/>
  <c r="R42" i="16"/>
  <c r="S42" i="16"/>
  <c r="T42" i="16"/>
  <c r="U42" i="16"/>
  <c r="V42" i="16"/>
  <c r="W42" i="16"/>
  <c r="X42" i="16"/>
  <c r="Y42" i="16"/>
  <c r="Z42" i="16"/>
  <c r="AA42" i="16"/>
  <c r="AB42" i="16"/>
  <c r="AC42" i="16"/>
  <c r="AD42" i="16"/>
  <c r="AE42" i="16"/>
  <c r="AF42" i="16"/>
  <c r="AG42" i="16"/>
  <c r="AH42" i="16"/>
  <c r="AI42" i="16"/>
  <c r="AJ42" i="16"/>
  <c r="AK42" i="16"/>
  <c r="AL42" i="16"/>
  <c r="AM42" i="16"/>
  <c r="AN42" i="16"/>
  <c r="AO42" i="16"/>
  <c r="AP42" i="16"/>
  <c r="AQ42" i="16"/>
  <c r="AR42" i="16"/>
  <c r="AS42" i="16"/>
  <c r="AT42" i="16"/>
  <c r="AU42" i="16"/>
  <c r="AV42" i="16"/>
  <c r="AW42" i="16"/>
  <c r="AX42" i="16"/>
  <c r="AY42" i="16"/>
  <c r="AZ42" i="16"/>
  <c r="BA42" i="16"/>
  <c r="BB42" i="16"/>
  <c r="BC42" i="16"/>
  <c r="BD42" i="16"/>
  <c r="BE42" i="16"/>
  <c r="BF42" i="16"/>
  <c r="BG42" i="16"/>
  <c r="BH42" i="16"/>
  <c r="BI42" i="16"/>
  <c r="BJ42" i="16"/>
  <c r="BK42" i="16"/>
  <c r="BL42" i="16"/>
  <c r="BM42" i="16"/>
  <c r="BN42" i="16"/>
  <c r="BO42" i="16"/>
  <c r="BP42" i="16"/>
  <c r="BQ42" i="16"/>
  <c r="BR42" i="16"/>
  <c r="BS42" i="16"/>
  <c r="BT42" i="16"/>
  <c r="BU42" i="16"/>
  <c r="BV42" i="16"/>
  <c r="BW42" i="16"/>
  <c r="BX42" i="16"/>
  <c r="BY42" i="16"/>
  <c r="BZ42" i="16"/>
  <c r="D43" i="16"/>
  <c r="E43" i="16"/>
  <c r="F43" i="16"/>
  <c r="G43" i="16"/>
  <c r="H43" i="16"/>
  <c r="I43" i="16"/>
  <c r="J43" i="16"/>
  <c r="K43" i="16"/>
  <c r="L43" i="16"/>
  <c r="M43" i="16"/>
  <c r="N43" i="16"/>
  <c r="O43" i="16"/>
  <c r="P43" i="16"/>
  <c r="Q43" i="16"/>
  <c r="R43" i="16"/>
  <c r="S43" i="16"/>
  <c r="T43" i="16"/>
  <c r="U43" i="16"/>
  <c r="V43" i="16"/>
  <c r="W43" i="16"/>
  <c r="X43" i="16"/>
  <c r="Y43" i="16"/>
  <c r="Z43" i="16"/>
  <c r="AA43" i="16"/>
  <c r="AB43" i="16"/>
  <c r="AC43" i="16"/>
  <c r="AD43" i="16"/>
  <c r="AE43" i="16"/>
  <c r="AF43" i="16"/>
  <c r="AG43" i="16"/>
  <c r="AH43" i="16"/>
  <c r="AI43" i="16"/>
  <c r="AJ43" i="16"/>
  <c r="AK43" i="16"/>
  <c r="AL43" i="16"/>
  <c r="AM43" i="16"/>
  <c r="AN43" i="16"/>
  <c r="AO43" i="16"/>
  <c r="AP43" i="16"/>
  <c r="AQ43" i="16"/>
  <c r="AR43" i="16"/>
  <c r="AS43" i="16"/>
  <c r="AT43" i="16"/>
  <c r="AU43" i="16"/>
  <c r="AV43" i="16"/>
  <c r="AW43" i="16"/>
  <c r="AX43" i="16"/>
  <c r="AY43" i="16"/>
  <c r="AZ43" i="16"/>
  <c r="BA43" i="16"/>
  <c r="BB43" i="16"/>
  <c r="BC43" i="16"/>
  <c r="BD43" i="16"/>
  <c r="BE43" i="16"/>
  <c r="BF43" i="16"/>
  <c r="BG43" i="16"/>
  <c r="BH43" i="16"/>
  <c r="BI43" i="16"/>
  <c r="BJ43" i="16"/>
  <c r="BK43" i="16"/>
  <c r="BL43" i="16"/>
  <c r="BM43" i="16"/>
  <c r="BN43" i="16"/>
  <c r="BO43" i="16"/>
  <c r="BP43" i="16"/>
  <c r="BQ43" i="16"/>
  <c r="BR43" i="16"/>
  <c r="BS43" i="16"/>
  <c r="BT43" i="16"/>
  <c r="BU43" i="16"/>
  <c r="BV43" i="16"/>
  <c r="BW43" i="16"/>
  <c r="BX43" i="16"/>
  <c r="BY43" i="16"/>
  <c r="BZ43" i="16"/>
  <c r="D44" i="16"/>
  <c r="E44" i="16"/>
  <c r="F44" i="16"/>
  <c r="G44" i="16"/>
  <c r="H44" i="16"/>
  <c r="I44" i="16"/>
  <c r="J44" i="16"/>
  <c r="K44" i="16"/>
  <c r="L44" i="16"/>
  <c r="M44" i="16"/>
  <c r="N44" i="16"/>
  <c r="O44" i="16"/>
  <c r="P44" i="16"/>
  <c r="Q44" i="16"/>
  <c r="R44" i="16"/>
  <c r="S44" i="16"/>
  <c r="T44" i="16"/>
  <c r="U44" i="16"/>
  <c r="V44" i="16"/>
  <c r="W44" i="16"/>
  <c r="X44" i="16"/>
  <c r="Y44" i="16"/>
  <c r="Z44" i="16"/>
  <c r="AA44" i="16"/>
  <c r="AB44" i="16"/>
  <c r="AC44" i="16"/>
  <c r="AD44" i="16"/>
  <c r="AE44" i="16"/>
  <c r="AF44" i="16"/>
  <c r="AG44" i="16"/>
  <c r="AH44" i="16"/>
  <c r="AI44" i="16"/>
  <c r="AJ44" i="16"/>
  <c r="AK44" i="16"/>
  <c r="AL44" i="16"/>
  <c r="AM44" i="16"/>
  <c r="AN44" i="16"/>
  <c r="AO44" i="16"/>
  <c r="AP44" i="16"/>
  <c r="AQ44" i="16"/>
  <c r="AR44" i="16"/>
  <c r="AS44" i="16"/>
  <c r="AT44" i="16"/>
  <c r="AU44" i="16"/>
  <c r="AV44" i="16"/>
  <c r="AW44" i="16"/>
  <c r="AX44" i="16"/>
  <c r="AY44" i="16"/>
  <c r="AZ44" i="16"/>
  <c r="BA44" i="16"/>
  <c r="BB44" i="16"/>
  <c r="BC44" i="16"/>
  <c r="BD44" i="16"/>
  <c r="BE44" i="16"/>
  <c r="BF44" i="16"/>
  <c r="BG44" i="16"/>
  <c r="BH44" i="16"/>
  <c r="BI44" i="16"/>
  <c r="BJ44" i="16"/>
  <c r="BK44" i="16"/>
  <c r="BL44" i="16"/>
  <c r="BM44" i="16"/>
  <c r="BN44" i="16"/>
  <c r="BO44" i="16"/>
  <c r="BP44" i="16"/>
  <c r="BQ44" i="16"/>
  <c r="BR44" i="16"/>
  <c r="BS44" i="16"/>
  <c r="BT44" i="16"/>
  <c r="BU44" i="16"/>
  <c r="BV44" i="16"/>
  <c r="BW44" i="16"/>
  <c r="BX44" i="16"/>
  <c r="BY44" i="16"/>
  <c r="BZ44" i="16"/>
  <c r="D45" i="16"/>
  <c r="E45" i="16"/>
  <c r="F45" i="16"/>
  <c r="G45" i="16"/>
  <c r="H45" i="16"/>
  <c r="I45" i="16"/>
  <c r="J45" i="16"/>
  <c r="K45" i="16"/>
  <c r="L45" i="16"/>
  <c r="M45" i="16"/>
  <c r="N45" i="16"/>
  <c r="O45" i="16"/>
  <c r="P45" i="16"/>
  <c r="Q45" i="16"/>
  <c r="R45" i="16"/>
  <c r="S45" i="16"/>
  <c r="T45" i="16"/>
  <c r="U45" i="16"/>
  <c r="V45" i="16"/>
  <c r="W45" i="16"/>
  <c r="X45" i="16"/>
  <c r="Y45" i="16"/>
  <c r="Z45" i="16"/>
  <c r="AA45" i="16"/>
  <c r="AB45" i="16"/>
  <c r="AC45" i="16"/>
  <c r="AD45" i="16"/>
  <c r="AE45" i="16"/>
  <c r="AF45" i="16"/>
  <c r="AG45" i="16"/>
  <c r="AH45" i="16"/>
  <c r="AI45" i="16"/>
  <c r="AJ45" i="16"/>
  <c r="AK45" i="16"/>
  <c r="AL45" i="16"/>
  <c r="AM45" i="16"/>
  <c r="AN45" i="16"/>
  <c r="AO45" i="16"/>
  <c r="AP45" i="16"/>
  <c r="AQ45" i="16"/>
  <c r="AR45" i="16"/>
  <c r="AS45" i="16"/>
  <c r="AT45" i="16"/>
  <c r="AU45" i="16"/>
  <c r="AV45" i="16"/>
  <c r="AW45" i="16"/>
  <c r="AX45" i="16"/>
  <c r="AY45" i="16"/>
  <c r="AZ45" i="16"/>
  <c r="BA45" i="16"/>
  <c r="BB45" i="16"/>
  <c r="BC45" i="16"/>
  <c r="BD45" i="16"/>
  <c r="BE45" i="16"/>
  <c r="BF45" i="16"/>
  <c r="BG45" i="16"/>
  <c r="BH45" i="16"/>
  <c r="BI45" i="16"/>
  <c r="BJ45" i="16"/>
  <c r="BK45" i="16"/>
  <c r="BL45" i="16"/>
  <c r="BM45" i="16"/>
  <c r="BN45" i="16"/>
  <c r="BO45" i="16"/>
  <c r="BP45" i="16"/>
  <c r="BQ45" i="16"/>
  <c r="BR45" i="16"/>
  <c r="BS45" i="16"/>
  <c r="BT45" i="16"/>
  <c r="BU45" i="16"/>
  <c r="BV45" i="16"/>
  <c r="BW45" i="16"/>
  <c r="BX45" i="16"/>
  <c r="BY45" i="16"/>
  <c r="BZ45" i="16"/>
  <c r="D46" i="16"/>
  <c r="E46" i="16"/>
  <c r="F46" i="16"/>
  <c r="G46" i="16"/>
  <c r="H46" i="16"/>
  <c r="I46" i="16"/>
  <c r="J46" i="16"/>
  <c r="K46" i="16"/>
  <c r="L46" i="16"/>
  <c r="M46" i="16"/>
  <c r="N46" i="16"/>
  <c r="O46" i="16"/>
  <c r="P46" i="16"/>
  <c r="Q46" i="16"/>
  <c r="R46" i="16"/>
  <c r="S46" i="16"/>
  <c r="T46" i="16"/>
  <c r="U46" i="16"/>
  <c r="V46" i="16"/>
  <c r="W46" i="16"/>
  <c r="X46" i="16"/>
  <c r="Y46" i="16"/>
  <c r="Z46" i="16"/>
  <c r="AA46" i="16"/>
  <c r="AB46" i="16"/>
  <c r="AC46" i="16"/>
  <c r="AD46" i="16"/>
  <c r="AE46" i="16"/>
  <c r="AF46" i="16"/>
  <c r="AG46" i="16"/>
  <c r="AH46" i="16"/>
  <c r="AI46" i="16"/>
  <c r="AJ46" i="16"/>
  <c r="AK46" i="16"/>
  <c r="AL46" i="16"/>
  <c r="AM46" i="16"/>
  <c r="AN46" i="16"/>
  <c r="AO46" i="16"/>
  <c r="AP46" i="16"/>
  <c r="AQ46" i="16"/>
  <c r="AR46" i="16"/>
  <c r="AS46" i="16"/>
  <c r="AT46" i="16"/>
  <c r="AU46" i="16"/>
  <c r="AV46" i="16"/>
  <c r="AW46" i="16"/>
  <c r="AX46" i="16"/>
  <c r="AY46" i="16"/>
  <c r="AZ46" i="16"/>
  <c r="BA46" i="16"/>
  <c r="BB46" i="16"/>
  <c r="BC46" i="16"/>
  <c r="BD46" i="16"/>
  <c r="BE46" i="16"/>
  <c r="BF46" i="16"/>
  <c r="BG46" i="16"/>
  <c r="BH46" i="16"/>
  <c r="BI46" i="16"/>
  <c r="BJ46" i="16"/>
  <c r="BK46" i="16"/>
  <c r="BL46" i="16"/>
  <c r="BM46" i="16"/>
  <c r="BN46" i="16"/>
  <c r="BO46" i="16"/>
  <c r="BP46" i="16"/>
  <c r="BQ46" i="16"/>
  <c r="BR46" i="16"/>
  <c r="BS46" i="16"/>
  <c r="BT46" i="16"/>
  <c r="BU46" i="16"/>
  <c r="BV46" i="16"/>
  <c r="BW46" i="16"/>
  <c r="BX46" i="16"/>
  <c r="BY46" i="16"/>
  <c r="BZ46" i="16"/>
  <c r="D47" i="16"/>
  <c r="E47" i="16"/>
  <c r="F47" i="16"/>
  <c r="G47" i="16"/>
  <c r="H47" i="16"/>
  <c r="I47" i="16"/>
  <c r="J47" i="16"/>
  <c r="K47" i="16"/>
  <c r="L47" i="16"/>
  <c r="M47" i="16"/>
  <c r="N47" i="16"/>
  <c r="O47" i="16"/>
  <c r="P47" i="16"/>
  <c r="Q47" i="16"/>
  <c r="R47" i="16"/>
  <c r="S47" i="16"/>
  <c r="T47" i="16"/>
  <c r="U47" i="16"/>
  <c r="V47" i="16"/>
  <c r="W47" i="16"/>
  <c r="X47" i="16"/>
  <c r="Y47" i="16"/>
  <c r="Z47" i="16"/>
  <c r="AA47" i="16"/>
  <c r="AB47" i="16"/>
  <c r="AC47" i="16"/>
  <c r="AD47" i="16"/>
  <c r="AE47" i="16"/>
  <c r="AF47" i="16"/>
  <c r="AG47" i="16"/>
  <c r="AH47" i="16"/>
  <c r="AI47" i="16"/>
  <c r="AJ47" i="16"/>
  <c r="AK47" i="16"/>
  <c r="AL47" i="16"/>
  <c r="AM47" i="16"/>
  <c r="AN47" i="16"/>
  <c r="AO47" i="16"/>
  <c r="AP47" i="16"/>
  <c r="AQ47" i="16"/>
  <c r="AR47" i="16"/>
  <c r="AS47" i="16"/>
  <c r="AT47" i="16"/>
  <c r="AU47" i="16"/>
  <c r="AV47" i="16"/>
  <c r="AW47" i="16"/>
  <c r="AX47" i="16"/>
  <c r="AY47" i="16"/>
  <c r="AZ47" i="16"/>
  <c r="BA47" i="16"/>
  <c r="BB47" i="16"/>
  <c r="BC47" i="16"/>
  <c r="BD47" i="16"/>
  <c r="BE47" i="16"/>
  <c r="BF47" i="16"/>
  <c r="BG47" i="16"/>
  <c r="BH47" i="16"/>
  <c r="BI47" i="16"/>
  <c r="BJ47" i="16"/>
  <c r="BK47" i="16"/>
  <c r="BL47" i="16"/>
  <c r="BM47" i="16"/>
  <c r="BN47" i="16"/>
  <c r="BO47" i="16"/>
  <c r="BP47" i="16"/>
  <c r="BQ47" i="16"/>
  <c r="BR47" i="16"/>
  <c r="BS47" i="16"/>
  <c r="BT47" i="16"/>
  <c r="BU47" i="16"/>
  <c r="BV47" i="16"/>
  <c r="BW47" i="16"/>
  <c r="BX47" i="16"/>
  <c r="BY47" i="16"/>
  <c r="BZ47" i="16"/>
  <c r="D48" i="16"/>
  <c r="E48" i="16"/>
  <c r="F48" i="16"/>
  <c r="G48" i="16"/>
  <c r="H48" i="16"/>
  <c r="I48" i="16"/>
  <c r="J48" i="16"/>
  <c r="K48" i="16"/>
  <c r="L48" i="16"/>
  <c r="M48" i="16"/>
  <c r="N48" i="16"/>
  <c r="O48" i="16"/>
  <c r="P48" i="16"/>
  <c r="Q48" i="16"/>
  <c r="R48" i="16"/>
  <c r="S48" i="16"/>
  <c r="T48" i="16"/>
  <c r="U48" i="16"/>
  <c r="V48" i="16"/>
  <c r="W48" i="16"/>
  <c r="X48" i="16"/>
  <c r="Y48" i="16"/>
  <c r="Z48" i="16"/>
  <c r="AA48" i="16"/>
  <c r="AB48" i="16"/>
  <c r="AC48" i="16"/>
  <c r="AD48" i="16"/>
  <c r="AE48" i="16"/>
  <c r="AF48" i="16"/>
  <c r="AG48" i="16"/>
  <c r="AH48" i="16"/>
  <c r="AI48" i="16"/>
  <c r="AJ48" i="16"/>
  <c r="AK48" i="16"/>
  <c r="AL48" i="16"/>
  <c r="AM48" i="16"/>
  <c r="AN48" i="16"/>
  <c r="AO48" i="16"/>
  <c r="AP48" i="16"/>
  <c r="AQ48" i="16"/>
  <c r="AR48" i="16"/>
  <c r="AS48" i="16"/>
  <c r="AT48" i="16"/>
  <c r="AU48" i="16"/>
  <c r="AV48" i="16"/>
  <c r="AW48" i="16"/>
  <c r="AX48" i="16"/>
  <c r="AY48" i="16"/>
  <c r="AZ48" i="16"/>
  <c r="BA48" i="16"/>
  <c r="BB48" i="16"/>
  <c r="BC48" i="16"/>
  <c r="BD48" i="16"/>
  <c r="BE48" i="16"/>
  <c r="BF48" i="16"/>
  <c r="BG48" i="16"/>
  <c r="BH48" i="16"/>
  <c r="BI48" i="16"/>
  <c r="BJ48" i="16"/>
  <c r="BK48" i="16"/>
  <c r="BL48" i="16"/>
  <c r="BM48" i="16"/>
  <c r="BN48" i="16"/>
  <c r="BO48" i="16"/>
  <c r="BP48" i="16"/>
  <c r="BQ48" i="16"/>
  <c r="BR48" i="16"/>
  <c r="BS48" i="16"/>
  <c r="BT48" i="16"/>
  <c r="BU48" i="16"/>
  <c r="BV48" i="16"/>
  <c r="BW48" i="16"/>
  <c r="BX48" i="16"/>
  <c r="BY48" i="16"/>
  <c r="BZ48" i="16"/>
  <c r="D49" i="16"/>
  <c r="E49" i="16"/>
  <c r="F49" i="16"/>
  <c r="G49" i="16"/>
  <c r="H49" i="16"/>
  <c r="I49" i="16"/>
  <c r="J49" i="16"/>
  <c r="K49" i="16"/>
  <c r="L49" i="16"/>
  <c r="M49" i="16"/>
  <c r="N49" i="16"/>
  <c r="O49" i="16"/>
  <c r="P49" i="16"/>
  <c r="Q49" i="16"/>
  <c r="R49" i="16"/>
  <c r="S49" i="16"/>
  <c r="T49" i="16"/>
  <c r="U49" i="16"/>
  <c r="V49" i="16"/>
  <c r="W49" i="16"/>
  <c r="X49" i="16"/>
  <c r="Y49" i="16"/>
  <c r="Z49" i="16"/>
  <c r="AA49" i="16"/>
  <c r="AB49" i="16"/>
  <c r="AC49" i="16"/>
  <c r="AD49" i="16"/>
  <c r="AE49" i="16"/>
  <c r="AF49" i="16"/>
  <c r="AG49" i="16"/>
  <c r="AH49" i="16"/>
  <c r="AI49" i="16"/>
  <c r="AJ49" i="16"/>
  <c r="AK49" i="16"/>
  <c r="AL49" i="16"/>
  <c r="AM49" i="16"/>
  <c r="AN49" i="16"/>
  <c r="AO49" i="16"/>
  <c r="AP49" i="16"/>
  <c r="AQ49" i="16"/>
  <c r="AR49" i="16"/>
  <c r="AS49" i="16"/>
  <c r="AT49" i="16"/>
  <c r="AU49" i="16"/>
  <c r="AV49" i="16"/>
  <c r="AW49" i="16"/>
  <c r="AX49" i="16"/>
  <c r="AY49" i="16"/>
  <c r="AZ49" i="16"/>
  <c r="BA49" i="16"/>
  <c r="BB49" i="16"/>
  <c r="BC49" i="16"/>
  <c r="BD49" i="16"/>
  <c r="BE49" i="16"/>
  <c r="BF49" i="16"/>
  <c r="BG49" i="16"/>
  <c r="BH49" i="16"/>
  <c r="BI49" i="16"/>
  <c r="BJ49" i="16"/>
  <c r="BK49" i="16"/>
  <c r="BL49" i="16"/>
  <c r="BM49" i="16"/>
  <c r="BN49" i="16"/>
  <c r="BO49" i="16"/>
  <c r="BP49" i="16"/>
  <c r="BQ49" i="16"/>
  <c r="BR49" i="16"/>
  <c r="BS49" i="16"/>
  <c r="BT49" i="16"/>
  <c r="BU49" i="16"/>
  <c r="BV49" i="16"/>
  <c r="BW49" i="16"/>
  <c r="BX49" i="16"/>
  <c r="BY49" i="16"/>
  <c r="BZ49" i="16"/>
  <c r="D50" i="16"/>
  <c r="E50" i="16"/>
  <c r="F50" i="16"/>
  <c r="G50" i="16"/>
  <c r="H50" i="16"/>
  <c r="I50" i="16"/>
  <c r="J50" i="16"/>
  <c r="K50" i="16"/>
  <c r="L50" i="16"/>
  <c r="M50" i="16"/>
  <c r="N50" i="16"/>
  <c r="O50" i="16"/>
  <c r="P50" i="16"/>
  <c r="Q50" i="16"/>
  <c r="R50" i="16"/>
  <c r="S50" i="16"/>
  <c r="T50" i="16"/>
  <c r="U50" i="16"/>
  <c r="V50" i="16"/>
  <c r="W50" i="16"/>
  <c r="X50" i="16"/>
  <c r="Y50" i="16"/>
  <c r="Z50" i="16"/>
  <c r="AA50" i="16"/>
  <c r="AB50" i="16"/>
  <c r="AC50" i="16"/>
  <c r="AD50" i="16"/>
  <c r="AE50" i="16"/>
  <c r="AF50" i="16"/>
  <c r="AG50" i="16"/>
  <c r="AH50" i="16"/>
  <c r="AI50" i="16"/>
  <c r="AJ50" i="16"/>
  <c r="AK50" i="16"/>
  <c r="AL50" i="16"/>
  <c r="AM50" i="16"/>
  <c r="AN50" i="16"/>
  <c r="AO50" i="16"/>
  <c r="AP50" i="16"/>
  <c r="AQ50" i="16"/>
  <c r="AR50" i="16"/>
  <c r="AS50" i="16"/>
  <c r="AT50" i="16"/>
  <c r="AU50" i="16"/>
  <c r="AV50" i="16"/>
  <c r="AW50" i="16"/>
  <c r="AX50" i="16"/>
  <c r="AY50" i="16"/>
  <c r="AZ50" i="16"/>
  <c r="BA50" i="16"/>
  <c r="BB50" i="16"/>
  <c r="BC50" i="16"/>
  <c r="BD50" i="16"/>
  <c r="BE50" i="16"/>
  <c r="BF50" i="16"/>
  <c r="BG50" i="16"/>
  <c r="BH50" i="16"/>
  <c r="BI50" i="16"/>
  <c r="BJ50" i="16"/>
  <c r="BK50" i="16"/>
  <c r="BL50" i="16"/>
  <c r="BM50" i="16"/>
  <c r="BN50" i="16"/>
  <c r="BO50" i="16"/>
  <c r="BP50" i="16"/>
  <c r="BQ50" i="16"/>
  <c r="BR50" i="16"/>
  <c r="BS50" i="16"/>
  <c r="BT50" i="16"/>
  <c r="BU50" i="16"/>
  <c r="BV50" i="16"/>
  <c r="BW50" i="16"/>
  <c r="BX50" i="16"/>
  <c r="BY50" i="16"/>
  <c r="BZ50" i="16"/>
  <c r="D51" i="16"/>
  <c r="E51" i="16"/>
  <c r="F51" i="16"/>
  <c r="G51" i="16"/>
  <c r="H51" i="16"/>
  <c r="I51" i="16"/>
  <c r="J51" i="16"/>
  <c r="K51" i="16"/>
  <c r="L51" i="16"/>
  <c r="M51" i="16"/>
  <c r="N51" i="16"/>
  <c r="O51" i="16"/>
  <c r="P51" i="16"/>
  <c r="Q51" i="16"/>
  <c r="R51" i="16"/>
  <c r="S51" i="16"/>
  <c r="T51" i="16"/>
  <c r="U51" i="16"/>
  <c r="V51" i="16"/>
  <c r="W51" i="16"/>
  <c r="X51" i="16"/>
  <c r="Y51" i="16"/>
  <c r="Z51" i="16"/>
  <c r="AA51" i="16"/>
  <c r="AB51" i="16"/>
  <c r="AC51" i="16"/>
  <c r="AD51" i="16"/>
  <c r="AE51" i="16"/>
  <c r="AF51" i="16"/>
  <c r="AG51" i="16"/>
  <c r="AH51" i="16"/>
  <c r="AI51" i="16"/>
  <c r="AJ51" i="16"/>
  <c r="AK51" i="16"/>
  <c r="AL51" i="16"/>
  <c r="AM51" i="16"/>
  <c r="AN51" i="16"/>
  <c r="AO51" i="16"/>
  <c r="AP51" i="16"/>
  <c r="AQ51" i="16"/>
  <c r="AR51" i="16"/>
  <c r="AS51" i="16"/>
  <c r="AT51" i="16"/>
  <c r="AU51" i="16"/>
  <c r="AV51" i="16"/>
  <c r="AW51" i="16"/>
  <c r="AX51" i="16"/>
  <c r="AY51" i="16"/>
  <c r="AZ51" i="16"/>
  <c r="BA51" i="16"/>
  <c r="BB51" i="16"/>
  <c r="BC51" i="16"/>
  <c r="BD51" i="16"/>
  <c r="BE51" i="16"/>
  <c r="BF51" i="16"/>
  <c r="BG51" i="16"/>
  <c r="BH51" i="16"/>
  <c r="BI51" i="16"/>
  <c r="BJ51" i="16"/>
  <c r="BK51" i="16"/>
  <c r="BL51" i="16"/>
  <c r="BM51" i="16"/>
  <c r="BN51" i="16"/>
  <c r="BO51" i="16"/>
  <c r="BP51" i="16"/>
  <c r="BQ51" i="16"/>
  <c r="BR51" i="16"/>
  <c r="BS51" i="16"/>
  <c r="BT51" i="16"/>
  <c r="BU51" i="16"/>
  <c r="BV51" i="16"/>
  <c r="BW51" i="16"/>
  <c r="BX51" i="16"/>
  <c r="BY51" i="16"/>
  <c r="BZ51" i="16"/>
  <c r="D52" i="16"/>
  <c r="E52" i="16"/>
  <c r="F52" i="16"/>
  <c r="G52" i="16"/>
  <c r="H52" i="16"/>
  <c r="I52" i="16"/>
  <c r="J52" i="16"/>
  <c r="K52" i="16"/>
  <c r="L52" i="16"/>
  <c r="M52" i="16"/>
  <c r="N52" i="16"/>
  <c r="O52" i="16"/>
  <c r="P52" i="16"/>
  <c r="Q52" i="16"/>
  <c r="R52" i="16"/>
  <c r="S52" i="16"/>
  <c r="T52" i="16"/>
  <c r="U52" i="16"/>
  <c r="V52" i="16"/>
  <c r="W52" i="16"/>
  <c r="X52" i="16"/>
  <c r="Y52" i="16"/>
  <c r="Z52" i="16"/>
  <c r="AA52" i="16"/>
  <c r="AB52" i="16"/>
  <c r="AC52" i="16"/>
  <c r="AD52" i="16"/>
  <c r="AE52" i="16"/>
  <c r="AF52" i="16"/>
  <c r="AG52" i="16"/>
  <c r="AH52" i="16"/>
  <c r="AI52" i="16"/>
  <c r="AJ52" i="16"/>
  <c r="AK52" i="16"/>
  <c r="AL52" i="16"/>
  <c r="AM52" i="16"/>
  <c r="AN52" i="16"/>
  <c r="AO52" i="16"/>
  <c r="AP52" i="16"/>
  <c r="AQ52" i="16"/>
  <c r="AR52" i="16"/>
  <c r="AS52" i="16"/>
  <c r="AT52" i="16"/>
  <c r="AU52" i="16"/>
  <c r="AV52" i="16"/>
  <c r="AW52" i="16"/>
  <c r="AX52" i="16"/>
  <c r="AY52" i="16"/>
  <c r="AZ52" i="16"/>
  <c r="BA52" i="16"/>
  <c r="BB52" i="16"/>
  <c r="BC52" i="16"/>
  <c r="BD52" i="16"/>
  <c r="BE52" i="16"/>
  <c r="BF52" i="16"/>
  <c r="BG52" i="16"/>
  <c r="BH52" i="16"/>
  <c r="BI52" i="16"/>
  <c r="BJ52" i="16"/>
  <c r="BK52" i="16"/>
  <c r="BL52" i="16"/>
  <c r="BM52" i="16"/>
  <c r="BN52" i="16"/>
  <c r="BO52" i="16"/>
  <c r="BP52" i="16"/>
  <c r="BQ52" i="16"/>
  <c r="BR52" i="16"/>
  <c r="BS52" i="16"/>
  <c r="BT52" i="16"/>
  <c r="BU52" i="16"/>
  <c r="BV52" i="16"/>
  <c r="BW52" i="16"/>
  <c r="BX52" i="16"/>
  <c r="BY52" i="16"/>
  <c r="BZ52" i="16"/>
  <c r="D53" i="16"/>
  <c r="E53" i="16"/>
  <c r="F53" i="16"/>
  <c r="G53" i="16"/>
  <c r="H53" i="16"/>
  <c r="I53" i="16"/>
  <c r="J53" i="16"/>
  <c r="K53" i="16"/>
  <c r="L53" i="16"/>
  <c r="M53" i="16"/>
  <c r="N53" i="16"/>
  <c r="O53" i="16"/>
  <c r="P53" i="16"/>
  <c r="Q53" i="16"/>
  <c r="R53" i="16"/>
  <c r="S53" i="16"/>
  <c r="T53" i="16"/>
  <c r="U53" i="16"/>
  <c r="V53" i="16"/>
  <c r="W53" i="16"/>
  <c r="X53" i="16"/>
  <c r="Y53" i="16"/>
  <c r="Z53" i="16"/>
  <c r="AA53" i="16"/>
  <c r="AB53" i="16"/>
  <c r="AC53" i="16"/>
  <c r="AD53" i="16"/>
  <c r="AE53" i="16"/>
  <c r="AF53" i="16"/>
  <c r="AG53" i="16"/>
  <c r="AH53" i="16"/>
  <c r="AI53" i="16"/>
  <c r="AJ53" i="16"/>
  <c r="AK53" i="16"/>
  <c r="AL53" i="16"/>
  <c r="AM53" i="16"/>
  <c r="AN53" i="16"/>
  <c r="AO53" i="16"/>
  <c r="AP53" i="16"/>
  <c r="AQ53" i="16"/>
  <c r="AR53" i="16"/>
  <c r="AS53" i="16"/>
  <c r="AT53" i="16"/>
  <c r="AU53" i="16"/>
  <c r="AV53" i="16"/>
  <c r="AW53" i="16"/>
  <c r="AX53" i="16"/>
  <c r="AY53" i="16"/>
  <c r="AZ53" i="16"/>
  <c r="BA53" i="16"/>
  <c r="BB53" i="16"/>
  <c r="BC53" i="16"/>
  <c r="BD53" i="16"/>
  <c r="BE53" i="16"/>
  <c r="BF53" i="16"/>
  <c r="BG53" i="16"/>
  <c r="BH53" i="16"/>
  <c r="BI53" i="16"/>
  <c r="BJ53" i="16"/>
  <c r="BK53" i="16"/>
  <c r="BL53" i="16"/>
  <c r="BM53" i="16"/>
  <c r="BN53" i="16"/>
  <c r="BO53" i="16"/>
  <c r="BP53" i="16"/>
  <c r="BQ53" i="16"/>
  <c r="BR53" i="16"/>
  <c r="BS53" i="16"/>
  <c r="BT53" i="16"/>
  <c r="BU53" i="16"/>
  <c r="BV53" i="16"/>
  <c r="BW53" i="16"/>
  <c r="BX53" i="16"/>
  <c r="BY53" i="16"/>
  <c r="BZ53" i="16"/>
  <c r="D54" i="16"/>
  <c r="E54" i="16"/>
  <c r="F54" i="16"/>
  <c r="G54" i="16"/>
  <c r="H54" i="16"/>
  <c r="I54" i="16"/>
  <c r="J54" i="16"/>
  <c r="K54" i="16"/>
  <c r="L54" i="16"/>
  <c r="M54" i="16"/>
  <c r="N54" i="16"/>
  <c r="O54" i="16"/>
  <c r="P54" i="16"/>
  <c r="Q54" i="16"/>
  <c r="R54" i="16"/>
  <c r="S54" i="16"/>
  <c r="T54" i="16"/>
  <c r="U54" i="16"/>
  <c r="V54" i="16"/>
  <c r="W54" i="16"/>
  <c r="X54" i="16"/>
  <c r="Y54" i="16"/>
  <c r="Z54" i="16"/>
  <c r="AA54" i="16"/>
  <c r="AB54" i="16"/>
  <c r="AC54" i="16"/>
  <c r="AD54" i="16"/>
  <c r="AE54" i="16"/>
  <c r="AF54" i="16"/>
  <c r="AG54" i="16"/>
  <c r="AH54" i="16"/>
  <c r="AI54" i="16"/>
  <c r="AJ54" i="16"/>
  <c r="AK54" i="16"/>
  <c r="AL54" i="16"/>
  <c r="AM54" i="16"/>
  <c r="AN54" i="16"/>
  <c r="AO54" i="16"/>
  <c r="AP54" i="16"/>
  <c r="AQ54" i="16"/>
  <c r="AR54" i="16"/>
  <c r="AS54" i="16"/>
  <c r="AT54" i="16"/>
  <c r="AU54" i="16"/>
  <c r="AV54" i="16"/>
  <c r="AW54" i="16"/>
  <c r="AX54" i="16"/>
  <c r="AY54" i="16"/>
  <c r="AZ54" i="16"/>
  <c r="BA54" i="16"/>
  <c r="BB54" i="16"/>
  <c r="BC54" i="16"/>
  <c r="BD54" i="16"/>
  <c r="BE54" i="16"/>
  <c r="BF54" i="16"/>
  <c r="BG54" i="16"/>
  <c r="BH54" i="16"/>
  <c r="BI54" i="16"/>
  <c r="BJ54" i="16"/>
  <c r="BK54" i="16"/>
  <c r="BL54" i="16"/>
  <c r="BM54" i="16"/>
  <c r="BN54" i="16"/>
  <c r="BO54" i="16"/>
  <c r="BP54" i="16"/>
  <c r="BQ54" i="16"/>
  <c r="BR54" i="16"/>
  <c r="BS54" i="16"/>
  <c r="BT54" i="16"/>
  <c r="BU54" i="16"/>
  <c r="BV54" i="16"/>
  <c r="BW54" i="16"/>
  <c r="BX54" i="16"/>
  <c r="BY54" i="16"/>
  <c r="BZ54" i="16"/>
  <c r="D55" i="16"/>
  <c r="E55" i="16"/>
  <c r="F55" i="16"/>
  <c r="G55" i="16"/>
  <c r="H55" i="16"/>
  <c r="I55" i="16"/>
  <c r="J55" i="16"/>
  <c r="K55" i="16"/>
  <c r="L55" i="16"/>
  <c r="M55" i="16"/>
  <c r="N55" i="16"/>
  <c r="O55" i="16"/>
  <c r="P55" i="16"/>
  <c r="Q55" i="16"/>
  <c r="R55" i="16"/>
  <c r="S55" i="16"/>
  <c r="T55" i="16"/>
  <c r="U55" i="16"/>
  <c r="V55" i="16"/>
  <c r="W55" i="16"/>
  <c r="X55" i="16"/>
  <c r="Y55" i="16"/>
  <c r="Z55" i="16"/>
  <c r="AA55" i="16"/>
  <c r="AB55" i="16"/>
  <c r="AC55" i="16"/>
  <c r="AD55" i="16"/>
  <c r="AE55" i="16"/>
  <c r="AF55" i="16"/>
  <c r="AG55" i="16"/>
  <c r="AH55" i="16"/>
  <c r="AI55" i="16"/>
  <c r="AJ55" i="16"/>
  <c r="AK55" i="16"/>
  <c r="AL55" i="16"/>
  <c r="AM55" i="16"/>
  <c r="AN55" i="16"/>
  <c r="AO55" i="16"/>
  <c r="AP55" i="16"/>
  <c r="AQ55" i="16"/>
  <c r="AR55" i="16"/>
  <c r="AS55" i="16"/>
  <c r="AT55" i="16"/>
  <c r="AU55" i="16"/>
  <c r="AV55" i="16"/>
  <c r="AW55" i="16"/>
  <c r="AX55" i="16"/>
  <c r="AY55" i="16"/>
  <c r="AZ55" i="16"/>
  <c r="BA55" i="16"/>
  <c r="BB55" i="16"/>
  <c r="BC55" i="16"/>
  <c r="BD55" i="16"/>
  <c r="BE55" i="16"/>
  <c r="BF55" i="16"/>
  <c r="BG55" i="16"/>
  <c r="BH55" i="16"/>
  <c r="BI55" i="16"/>
  <c r="BJ55" i="16"/>
  <c r="BK55" i="16"/>
  <c r="BL55" i="16"/>
  <c r="BM55" i="16"/>
  <c r="BN55" i="16"/>
  <c r="BO55" i="16"/>
  <c r="BP55" i="16"/>
  <c r="BQ55" i="16"/>
  <c r="BR55" i="16"/>
  <c r="BS55" i="16"/>
  <c r="BT55" i="16"/>
  <c r="BU55" i="16"/>
  <c r="BV55" i="16"/>
  <c r="BW55" i="16"/>
  <c r="BX55" i="16"/>
  <c r="BY55" i="16"/>
  <c r="BZ55" i="16"/>
  <c r="D56" i="16"/>
  <c r="E56" i="16"/>
  <c r="F56" i="16"/>
  <c r="G56" i="16"/>
  <c r="H56" i="16"/>
  <c r="I56" i="16"/>
  <c r="J56" i="16"/>
  <c r="K56" i="16"/>
  <c r="L56" i="16"/>
  <c r="M56" i="16"/>
  <c r="N56" i="16"/>
  <c r="O56" i="16"/>
  <c r="P56" i="16"/>
  <c r="Q56" i="16"/>
  <c r="R56" i="16"/>
  <c r="S56" i="16"/>
  <c r="T56" i="16"/>
  <c r="U56" i="16"/>
  <c r="V56" i="16"/>
  <c r="W56" i="16"/>
  <c r="X56" i="16"/>
  <c r="Y56" i="16"/>
  <c r="Z56" i="16"/>
  <c r="AA56" i="16"/>
  <c r="AB56" i="16"/>
  <c r="AC56" i="16"/>
  <c r="AD56" i="16"/>
  <c r="AE56" i="16"/>
  <c r="AF56" i="16"/>
  <c r="AG56" i="16"/>
  <c r="AH56" i="16"/>
  <c r="AI56" i="16"/>
  <c r="AJ56" i="16"/>
  <c r="AK56" i="16"/>
  <c r="AL56" i="16"/>
  <c r="AM56" i="16"/>
  <c r="AN56" i="16"/>
  <c r="AO56" i="16"/>
  <c r="AP56" i="16"/>
  <c r="AQ56" i="16"/>
  <c r="AR56" i="16"/>
  <c r="AS56" i="16"/>
  <c r="AT56" i="16"/>
  <c r="AU56" i="16"/>
  <c r="AV56" i="16"/>
  <c r="AW56" i="16"/>
  <c r="AX56" i="16"/>
  <c r="AY56" i="16"/>
  <c r="AZ56" i="16"/>
  <c r="BA56" i="16"/>
  <c r="BB56" i="16"/>
  <c r="BC56" i="16"/>
  <c r="BD56" i="16"/>
  <c r="BE56" i="16"/>
  <c r="BF56" i="16"/>
  <c r="BG56" i="16"/>
  <c r="BH56" i="16"/>
  <c r="BI56" i="16"/>
  <c r="BJ56" i="16"/>
  <c r="BK56" i="16"/>
  <c r="BL56" i="16"/>
  <c r="BM56" i="16"/>
  <c r="BN56" i="16"/>
  <c r="BO56" i="16"/>
  <c r="BP56" i="16"/>
  <c r="BQ56" i="16"/>
  <c r="BR56" i="16"/>
  <c r="BS56" i="16"/>
  <c r="BT56" i="16"/>
  <c r="BU56" i="16"/>
  <c r="BV56" i="16"/>
  <c r="BW56" i="16"/>
  <c r="BX56" i="16"/>
  <c r="BY56" i="16"/>
  <c r="BZ56" i="16"/>
  <c r="D57" i="16"/>
  <c r="E57" i="16"/>
  <c r="F57" i="16"/>
  <c r="G57" i="16"/>
  <c r="H57" i="16"/>
  <c r="I57" i="16"/>
  <c r="J57" i="16"/>
  <c r="K57" i="16"/>
  <c r="L57" i="16"/>
  <c r="M57" i="16"/>
  <c r="N57" i="16"/>
  <c r="O57" i="16"/>
  <c r="P57" i="16"/>
  <c r="Q57" i="16"/>
  <c r="R57" i="16"/>
  <c r="S57" i="16"/>
  <c r="T57" i="16"/>
  <c r="U57" i="16"/>
  <c r="V57" i="16"/>
  <c r="W57" i="16"/>
  <c r="X57" i="16"/>
  <c r="Y57" i="16"/>
  <c r="Z57" i="16"/>
  <c r="AA57" i="16"/>
  <c r="AB57" i="16"/>
  <c r="AC57" i="16"/>
  <c r="AD57" i="16"/>
  <c r="AE57" i="16"/>
  <c r="AF57" i="16"/>
  <c r="AG57" i="16"/>
  <c r="AH57" i="16"/>
  <c r="AI57" i="16"/>
  <c r="AJ57" i="16"/>
  <c r="AK57" i="16"/>
  <c r="AL57" i="16"/>
  <c r="AM57" i="16"/>
  <c r="AN57" i="16"/>
  <c r="AO57" i="16"/>
  <c r="AP57" i="16"/>
  <c r="AQ57" i="16"/>
  <c r="AR57" i="16"/>
  <c r="AS57" i="16"/>
  <c r="AT57" i="16"/>
  <c r="AU57" i="16"/>
  <c r="AV57" i="16"/>
  <c r="AW57" i="16"/>
  <c r="AX57" i="16"/>
  <c r="AY57" i="16"/>
  <c r="AZ57" i="16"/>
  <c r="BA57" i="16"/>
  <c r="BB57" i="16"/>
  <c r="BC57" i="16"/>
  <c r="BD57" i="16"/>
  <c r="BE57" i="16"/>
  <c r="BF57" i="16"/>
  <c r="BG57" i="16"/>
  <c r="BH57" i="16"/>
  <c r="BI57" i="16"/>
  <c r="BJ57" i="16"/>
  <c r="BK57" i="16"/>
  <c r="BL57" i="16"/>
  <c r="BM57" i="16"/>
  <c r="BN57" i="16"/>
  <c r="BO57" i="16"/>
  <c r="BP57" i="16"/>
  <c r="BQ57" i="16"/>
  <c r="BR57" i="16"/>
  <c r="BS57" i="16"/>
  <c r="BT57" i="16"/>
  <c r="BU57" i="16"/>
  <c r="BV57" i="16"/>
  <c r="BW57" i="16"/>
  <c r="BX57" i="16"/>
  <c r="BY57" i="16"/>
  <c r="BZ57" i="16"/>
  <c r="D58" i="16"/>
  <c r="E58" i="16"/>
  <c r="F58" i="16"/>
  <c r="G58" i="16"/>
  <c r="H58" i="16"/>
  <c r="I58" i="16"/>
  <c r="J58" i="16"/>
  <c r="K58" i="16"/>
  <c r="L58" i="16"/>
  <c r="M58" i="16"/>
  <c r="N58" i="16"/>
  <c r="O58" i="16"/>
  <c r="P58" i="16"/>
  <c r="Q58" i="16"/>
  <c r="R58" i="16"/>
  <c r="S58" i="16"/>
  <c r="T58" i="16"/>
  <c r="U58" i="16"/>
  <c r="V58" i="16"/>
  <c r="W58" i="16"/>
  <c r="X58" i="16"/>
  <c r="Y58" i="16"/>
  <c r="Z58" i="16"/>
  <c r="AA58" i="16"/>
  <c r="AB58" i="16"/>
  <c r="AC58" i="16"/>
  <c r="AD58" i="16"/>
  <c r="AE58" i="16"/>
  <c r="AF58" i="16"/>
  <c r="AG58" i="16"/>
  <c r="AH58" i="16"/>
  <c r="AI58" i="16"/>
  <c r="AJ58" i="16"/>
  <c r="AK58" i="16"/>
  <c r="AL58" i="16"/>
  <c r="AM58" i="16"/>
  <c r="AN58" i="16"/>
  <c r="AO58" i="16"/>
  <c r="AP58" i="16"/>
  <c r="AQ58" i="16"/>
  <c r="AR58" i="16"/>
  <c r="AS58" i="16"/>
  <c r="AT58" i="16"/>
  <c r="AU58" i="16"/>
  <c r="AV58" i="16"/>
  <c r="AW58" i="16"/>
  <c r="AX58" i="16"/>
  <c r="AY58" i="16"/>
  <c r="AZ58" i="16"/>
  <c r="BA58" i="16"/>
  <c r="BB58" i="16"/>
  <c r="BC58" i="16"/>
  <c r="BD58" i="16"/>
  <c r="BE58" i="16"/>
  <c r="BF58" i="16"/>
  <c r="BG58" i="16"/>
  <c r="BH58" i="16"/>
  <c r="BI58" i="16"/>
  <c r="BJ58" i="16"/>
  <c r="BK58" i="16"/>
  <c r="BL58" i="16"/>
  <c r="BM58" i="16"/>
  <c r="BN58" i="16"/>
  <c r="BO58" i="16"/>
  <c r="BP58" i="16"/>
  <c r="BQ58" i="16"/>
  <c r="BR58" i="16"/>
  <c r="BS58" i="16"/>
  <c r="BT58" i="16"/>
  <c r="BU58" i="16"/>
  <c r="BV58" i="16"/>
  <c r="BW58" i="16"/>
  <c r="BX58" i="16"/>
  <c r="BY58" i="16"/>
  <c r="BZ58" i="16"/>
  <c r="D59" i="16"/>
  <c r="E59" i="16"/>
  <c r="F59" i="16"/>
  <c r="G59" i="16"/>
  <c r="H59" i="16"/>
  <c r="I59" i="16"/>
  <c r="J59" i="16"/>
  <c r="K59" i="16"/>
  <c r="L59" i="16"/>
  <c r="M59" i="16"/>
  <c r="N59" i="16"/>
  <c r="O59" i="16"/>
  <c r="P59" i="16"/>
  <c r="Q59" i="16"/>
  <c r="R59" i="16"/>
  <c r="S59" i="16"/>
  <c r="T59" i="16"/>
  <c r="U59" i="16"/>
  <c r="V59" i="16"/>
  <c r="W59" i="16"/>
  <c r="X59" i="16"/>
  <c r="Y59" i="16"/>
  <c r="Z59" i="16"/>
  <c r="AA59" i="16"/>
  <c r="AB59" i="16"/>
  <c r="AC59" i="16"/>
  <c r="AD59" i="16"/>
  <c r="AE59" i="16"/>
  <c r="AF59" i="16"/>
  <c r="AG59" i="16"/>
  <c r="AH59" i="16"/>
  <c r="AI59" i="16"/>
  <c r="AJ59" i="16"/>
  <c r="AK59" i="16"/>
  <c r="AL59" i="16"/>
  <c r="AM59" i="16"/>
  <c r="AN59" i="16"/>
  <c r="AO59" i="16"/>
  <c r="AP59" i="16"/>
  <c r="AQ59" i="16"/>
  <c r="AR59" i="16"/>
  <c r="AS59" i="16"/>
  <c r="AT59" i="16"/>
  <c r="AU59" i="16"/>
  <c r="AV59" i="16"/>
  <c r="AW59" i="16"/>
  <c r="AX59" i="16"/>
  <c r="AY59" i="16"/>
  <c r="AZ59" i="16"/>
  <c r="BA59" i="16"/>
  <c r="BB59" i="16"/>
  <c r="BC59" i="16"/>
  <c r="BD59" i="16"/>
  <c r="BE59" i="16"/>
  <c r="BF59" i="16"/>
  <c r="BG59" i="16"/>
  <c r="BH59" i="16"/>
  <c r="BI59" i="16"/>
  <c r="BJ59" i="16"/>
  <c r="BK59" i="16"/>
  <c r="BL59" i="16"/>
  <c r="BM59" i="16"/>
  <c r="BN59" i="16"/>
  <c r="BO59" i="16"/>
  <c r="BP59" i="16"/>
  <c r="BQ59" i="16"/>
  <c r="BR59" i="16"/>
  <c r="BS59" i="16"/>
  <c r="BT59" i="16"/>
  <c r="BU59" i="16"/>
  <c r="BV59" i="16"/>
  <c r="BW59" i="16"/>
  <c r="BX59" i="16"/>
  <c r="BY59" i="16"/>
  <c r="BZ59" i="16"/>
  <c r="D60" i="16"/>
  <c r="E60" i="16"/>
  <c r="F60" i="16"/>
  <c r="G60" i="16"/>
  <c r="H60" i="16"/>
  <c r="I60" i="16"/>
  <c r="J60" i="16"/>
  <c r="K60" i="16"/>
  <c r="L60" i="16"/>
  <c r="M60" i="16"/>
  <c r="N60" i="16"/>
  <c r="O60" i="16"/>
  <c r="P60" i="16"/>
  <c r="Q60" i="16"/>
  <c r="R60" i="16"/>
  <c r="S60" i="16"/>
  <c r="T60" i="16"/>
  <c r="U60" i="16"/>
  <c r="V60" i="16"/>
  <c r="W60" i="16"/>
  <c r="X60" i="16"/>
  <c r="Y60" i="16"/>
  <c r="Z60" i="16"/>
  <c r="AA60" i="16"/>
  <c r="AB60" i="16"/>
  <c r="AC60" i="16"/>
  <c r="AD60" i="16"/>
  <c r="AE60" i="16"/>
  <c r="AF60" i="16"/>
  <c r="AG60" i="16"/>
  <c r="AH60" i="16"/>
  <c r="AI60" i="16"/>
  <c r="AJ60" i="16"/>
  <c r="AK60" i="16"/>
  <c r="AL60" i="16"/>
  <c r="AM60" i="16"/>
  <c r="AN60" i="16"/>
  <c r="AO60" i="16"/>
  <c r="AP60" i="16"/>
  <c r="AQ60" i="16"/>
  <c r="AR60" i="16"/>
  <c r="AS60" i="16"/>
  <c r="AT60" i="16"/>
  <c r="AU60" i="16"/>
  <c r="AV60" i="16"/>
  <c r="AW60" i="16"/>
  <c r="AX60" i="16"/>
  <c r="AY60" i="16"/>
  <c r="AZ60" i="16"/>
  <c r="BA60" i="16"/>
  <c r="BB60" i="16"/>
  <c r="BC60" i="16"/>
  <c r="BD60" i="16"/>
  <c r="BE60" i="16"/>
  <c r="BF60" i="16"/>
  <c r="BG60" i="16"/>
  <c r="BH60" i="16"/>
  <c r="BI60" i="16"/>
  <c r="BJ60" i="16"/>
  <c r="BK60" i="16"/>
  <c r="BL60" i="16"/>
  <c r="BM60" i="16"/>
  <c r="BN60" i="16"/>
  <c r="BO60" i="16"/>
  <c r="BP60" i="16"/>
  <c r="BQ60" i="16"/>
  <c r="BR60" i="16"/>
  <c r="BS60" i="16"/>
  <c r="BT60" i="16"/>
  <c r="BU60" i="16"/>
  <c r="BV60" i="16"/>
  <c r="BW60" i="16"/>
  <c r="BX60" i="16"/>
  <c r="BY60" i="16"/>
  <c r="BZ60" i="16"/>
  <c r="D61" i="16"/>
  <c r="E61" i="16"/>
  <c r="F61" i="16"/>
  <c r="G61" i="16"/>
  <c r="H61" i="16"/>
  <c r="I61" i="16"/>
  <c r="J61" i="16"/>
  <c r="K61" i="16"/>
  <c r="L61" i="16"/>
  <c r="M61" i="16"/>
  <c r="N61" i="16"/>
  <c r="O61" i="16"/>
  <c r="P61" i="16"/>
  <c r="Q61" i="16"/>
  <c r="R61" i="16"/>
  <c r="S61" i="16"/>
  <c r="T61" i="16"/>
  <c r="U61" i="16"/>
  <c r="V61" i="16"/>
  <c r="W61" i="16"/>
  <c r="X61" i="16"/>
  <c r="Y61" i="16"/>
  <c r="Z61" i="16"/>
  <c r="AA61" i="16"/>
  <c r="AB61" i="16"/>
  <c r="AC61" i="16"/>
  <c r="AD61" i="16"/>
  <c r="AE61" i="16"/>
  <c r="AF61" i="16"/>
  <c r="AG61" i="16"/>
  <c r="AH61" i="16"/>
  <c r="AI61" i="16"/>
  <c r="AJ61" i="16"/>
  <c r="AK61" i="16"/>
  <c r="AL61" i="16"/>
  <c r="AM61" i="16"/>
  <c r="AN61" i="16"/>
  <c r="AO61" i="16"/>
  <c r="AP61" i="16"/>
  <c r="AQ61" i="16"/>
  <c r="AR61" i="16"/>
  <c r="AS61" i="16"/>
  <c r="AT61" i="16"/>
  <c r="AU61" i="16"/>
  <c r="AV61" i="16"/>
  <c r="AW61" i="16"/>
  <c r="AX61" i="16"/>
  <c r="AY61" i="16"/>
  <c r="AZ61" i="16"/>
  <c r="BA61" i="16"/>
  <c r="BB61" i="16"/>
  <c r="BC61" i="16"/>
  <c r="BD61" i="16"/>
  <c r="BE61" i="16"/>
  <c r="BF61" i="16"/>
  <c r="BG61" i="16"/>
  <c r="BH61" i="16"/>
  <c r="BI61" i="16"/>
  <c r="BJ61" i="16"/>
  <c r="BK61" i="16"/>
  <c r="BL61" i="16"/>
  <c r="BM61" i="16"/>
  <c r="BN61" i="16"/>
  <c r="BO61" i="16"/>
  <c r="BP61" i="16"/>
  <c r="BQ61" i="16"/>
  <c r="BR61" i="16"/>
  <c r="BS61" i="16"/>
  <c r="BT61" i="16"/>
  <c r="BU61" i="16"/>
  <c r="BV61" i="16"/>
  <c r="BW61" i="16"/>
  <c r="BX61" i="16"/>
  <c r="BY61" i="16"/>
  <c r="BZ61" i="16"/>
  <c r="D62" i="16"/>
  <c r="E62" i="16"/>
  <c r="F62" i="16"/>
  <c r="G62" i="16"/>
  <c r="H62" i="16"/>
  <c r="I62" i="16"/>
  <c r="J62" i="16"/>
  <c r="K62" i="16"/>
  <c r="L62" i="16"/>
  <c r="M62" i="16"/>
  <c r="N62" i="16"/>
  <c r="O62" i="16"/>
  <c r="P62" i="16"/>
  <c r="Q62" i="16"/>
  <c r="R62" i="16"/>
  <c r="S62" i="16"/>
  <c r="T62" i="16"/>
  <c r="U62" i="16"/>
  <c r="V62" i="16"/>
  <c r="W62" i="16"/>
  <c r="X62" i="16"/>
  <c r="Y62" i="16"/>
  <c r="Z62" i="16"/>
  <c r="AA62" i="16"/>
  <c r="AB62" i="16"/>
  <c r="AC62" i="16"/>
  <c r="AD62" i="16"/>
  <c r="AE62" i="16"/>
  <c r="AF62" i="16"/>
  <c r="AG62" i="16"/>
  <c r="AH62" i="16"/>
  <c r="AI62" i="16"/>
  <c r="AJ62" i="16"/>
  <c r="AK62" i="16"/>
  <c r="AL62" i="16"/>
  <c r="AM62" i="16"/>
  <c r="AN62" i="16"/>
  <c r="AO62" i="16"/>
  <c r="AP62" i="16"/>
  <c r="AQ62" i="16"/>
  <c r="AR62" i="16"/>
  <c r="AS62" i="16"/>
  <c r="AT62" i="16"/>
  <c r="AU62" i="16"/>
  <c r="AV62" i="16"/>
  <c r="AW62" i="16"/>
  <c r="AX62" i="16"/>
  <c r="AY62" i="16"/>
  <c r="AZ62" i="16"/>
  <c r="BA62" i="16"/>
  <c r="BB62" i="16"/>
  <c r="BC62" i="16"/>
  <c r="BD62" i="16"/>
  <c r="BE62" i="16"/>
  <c r="BF62" i="16"/>
  <c r="BG62" i="16"/>
  <c r="BH62" i="16"/>
  <c r="BI62" i="16"/>
  <c r="BJ62" i="16"/>
  <c r="BK62" i="16"/>
  <c r="BL62" i="16"/>
  <c r="BM62" i="16"/>
  <c r="BN62" i="16"/>
  <c r="BO62" i="16"/>
  <c r="BP62" i="16"/>
  <c r="BQ62" i="16"/>
  <c r="BR62" i="16"/>
  <c r="BS62" i="16"/>
  <c r="BT62" i="16"/>
  <c r="BU62" i="16"/>
  <c r="BV62" i="16"/>
  <c r="BW62" i="16"/>
  <c r="BX62" i="16"/>
  <c r="BY62" i="16"/>
  <c r="BZ62" i="16"/>
  <c r="D63" i="16"/>
  <c r="E63" i="16"/>
  <c r="F63" i="16"/>
  <c r="G63" i="16"/>
  <c r="H63" i="16"/>
  <c r="I63" i="16"/>
  <c r="J63" i="16"/>
  <c r="K63" i="16"/>
  <c r="L63" i="16"/>
  <c r="M63" i="16"/>
  <c r="N63" i="16"/>
  <c r="O63" i="16"/>
  <c r="P63" i="16"/>
  <c r="Q63" i="16"/>
  <c r="R63" i="16"/>
  <c r="S63" i="16"/>
  <c r="T63" i="16"/>
  <c r="U63" i="16"/>
  <c r="V63" i="16"/>
  <c r="W63" i="16"/>
  <c r="X63" i="16"/>
  <c r="Y63" i="16"/>
  <c r="Z63" i="16"/>
  <c r="AA63" i="16"/>
  <c r="AB63" i="16"/>
  <c r="AC63" i="16"/>
  <c r="AD63" i="16"/>
  <c r="AE63" i="16"/>
  <c r="AF63" i="16"/>
  <c r="AG63" i="16"/>
  <c r="AH63" i="16"/>
  <c r="AI63" i="16"/>
  <c r="AJ63" i="16"/>
  <c r="AK63" i="16"/>
  <c r="AL63" i="16"/>
  <c r="AM63" i="16"/>
  <c r="AN63" i="16"/>
  <c r="AO63" i="16"/>
  <c r="AP63" i="16"/>
  <c r="AQ63" i="16"/>
  <c r="AR63" i="16"/>
  <c r="AS63" i="16"/>
  <c r="AT63" i="16"/>
  <c r="AU63" i="16"/>
  <c r="AV63" i="16"/>
  <c r="AW63" i="16"/>
  <c r="AX63" i="16"/>
  <c r="AY63" i="16"/>
  <c r="AZ63" i="16"/>
  <c r="BA63" i="16"/>
  <c r="BB63" i="16"/>
  <c r="BC63" i="16"/>
  <c r="BD63" i="16"/>
  <c r="BE63" i="16"/>
  <c r="BF63" i="16"/>
  <c r="BG63" i="16"/>
  <c r="BH63" i="16"/>
  <c r="BI63" i="16"/>
  <c r="BJ63" i="16"/>
  <c r="BK63" i="16"/>
  <c r="BL63" i="16"/>
  <c r="BM63" i="16"/>
  <c r="BN63" i="16"/>
  <c r="BO63" i="16"/>
  <c r="BP63" i="16"/>
  <c r="BQ63" i="16"/>
  <c r="BR63" i="16"/>
  <c r="BS63" i="16"/>
  <c r="BT63" i="16"/>
  <c r="BU63" i="16"/>
  <c r="BV63" i="16"/>
  <c r="BW63" i="16"/>
  <c r="BX63" i="16"/>
  <c r="BY63" i="16"/>
  <c r="BZ63" i="16"/>
  <c r="D64" i="16"/>
  <c r="E64" i="16"/>
  <c r="F64" i="16"/>
  <c r="G64" i="16"/>
  <c r="H64" i="16"/>
  <c r="I64" i="16"/>
  <c r="J64" i="16"/>
  <c r="K64" i="16"/>
  <c r="L64" i="16"/>
  <c r="M64" i="16"/>
  <c r="N64" i="16"/>
  <c r="O64" i="16"/>
  <c r="P64" i="16"/>
  <c r="Q64" i="16"/>
  <c r="R64" i="16"/>
  <c r="S64" i="16"/>
  <c r="T64" i="16"/>
  <c r="U64" i="16"/>
  <c r="V64" i="16"/>
  <c r="W64" i="16"/>
  <c r="X64" i="16"/>
  <c r="Y64" i="16"/>
  <c r="Z64" i="16"/>
  <c r="AA64" i="16"/>
  <c r="AB64" i="16"/>
  <c r="AC64" i="16"/>
  <c r="AD64" i="16"/>
  <c r="AE64" i="16"/>
  <c r="AF64" i="16"/>
  <c r="AG64" i="16"/>
  <c r="AH64" i="16"/>
  <c r="AI64" i="16"/>
  <c r="AJ64" i="16"/>
  <c r="AK64" i="16"/>
  <c r="AL64" i="16"/>
  <c r="AM64" i="16"/>
  <c r="AN64" i="16"/>
  <c r="AO64" i="16"/>
  <c r="AP64" i="16"/>
  <c r="AQ64" i="16"/>
  <c r="AR64" i="16"/>
  <c r="AS64" i="16"/>
  <c r="AT64" i="16"/>
  <c r="AU64" i="16"/>
  <c r="AV64" i="16"/>
  <c r="AW64" i="16"/>
  <c r="AX64" i="16"/>
  <c r="AY64" i="16"/>
  <c r="AZ64" i="16"/>
  <c r="BA64" i="16"/>
  <c r="BB64" i="16"/>
  <c r="BC64" i="16"/>
  <c r="BD64" i="16"/>
  <c r="BE64" i="16"/>
  <c r="BF64" i="16"/>
  <c r="BG64" i="16"/>
  <c r="BH64" i="16"/>
  <c r="BI64" i="16"/>
  <c r="BJ64" i="16"/>
  <c r="BK64" i="16"/>
  <c r="BL64" i="16"/>
  <c r="BM64" i="16"/>
  <c r="BN64" i="16"/>
  <c r="BO64" i="16"/>
  <c r="BP64" i="16"/>
  <c r="BQ64" i="16"/>
  <c r="BR64" i="16"/>
  <c r="BS64" i="16"/>
  <c r="BT64" i="16"/>
  <c r="BU64" i="16"/>
  <c r="BV64" i="16"/>
  <c r="BW64" i="16"/>
  <c r="BX64" i="16"/>
  <c r="BY64" i="16"/>
  <c r="BZ64" i="16"/>
  <c r="D65" i="16"/>
  <c r="E65" i="16"/>
  <c r="F65" i="16"/>
  <c r="G65" i="16"/>
  <c r="H65" i="16"/>
  <c r="I65" i="16"/>
  <c r="J65" i="16"/>
  <c r="K65" i="16"/>
  <c r="L65" i="16"/>
  <c r="M65" i="16"/>
  <c r="N65" i="16"/>
  <c r="O65" i="16"/>
  <c r="P65" i="16"/>
  <c r="Q65" i="16"/>
  <c r="R65" i="16"/>
  <c r="S65" i="16"/>
  <c r="T65" i="16"/>
  <c r="U65" i="16"/>
  <c r="V65" i="16"/>
  <c r="W65" i="16"/>
  <c r="X65" i="16"/>
  <c r="Y65" i="16"/>
  <c r="Z65" i="16"/>
  <c r="AA65" i="16"/>
  <c r="AB65" i="16"/>
  <c r="AC65" i="16"/>
  <c r="AD65" i="16"/>
  <c r="AE65" i="16"/>
  <c r="AF65" i="16"/>
  <c r="AG65" i="16"/>
  <c r="AH65" i="16"/>
  <c r="AI65" i="16"/>
  <c r="AJ65" i="16"/>
  <c r="AK65" i="16"/>
  <c r="AL65" i="16"/>
  <c r="AM65" i="16"/>
  <c r="AN65" i="16"/>
  <c r="AO65" i="16"/>
  <c r="AP65" i="16"/>
  <c r="AQ65" i="16"/>
  <c r="AR65" i="16"/>
  <c r="AS65" i="16"/>
  <c r="AT65" i="16"/>
  <c r="AU65" i="16"/>
  <c r="AV65" i="16"/>
  <c r="AW65" i="16"/>
  <c r="AX65" i="16"/>
  <c r="AY65" i="16"/>
  <c r="AZ65" i="16"/>
  <c r="BA65" i="16"/>
  <c r="BB65" i="16"/>
  <c r="BC65" i="16"/>
  <c r="BD65" i="16"/>
  <c r="BE65" i="16"/>
  <c r="BF65" i="16"/>
  <c r="BG65" i="16"/>
  <c r="BH65" i="16"/>
  <c r="BI65" i="16"/>
  <c r="BJ65" i="16"/>
  <c r="BK65" i="16"/>
  <c r="BL65" i="16"/>
  <c r="BM65" i="16"/>
  <c r="BN65" i="16"/>
  <c r="BO65" i="16"/>
  <c r="BP65" i="16"/>
  <c r="BQ65" i="16"/>
  <c r="BR65" i="16"/>
  <c r="BS65" i="16"/>
  <c r="BT65" i="16"/>
  <c r="BU65" i="16"/>
  <c r="BV65" i="16"/>
  <c r="BW65" i="16"/>
  <c r="BX65" i="16"/>
  <c r="BY65" i="16"/>
  <c r="BZ65" i="16"/>
  <c r="D66" i="16"/>
  <c r="E66" i="16"/>
  <c r="F66" i="16"/>
  <c r="G66" i="16"/>
  <c r="H66" i="16"/>
  <c r="I66" i="16"/>
  <c r="J66" i="16"/>
  <c r="K66" i="16"/>
  <c r="L66" i="16"/>
  <c r="M66" i="16"/>
  <c r="N66" i="16"/>
  <c r="O66" i="16"/>
  <c r="P66" i="16"/>
  <c r="Q66" i="16"/>
  <c r="R66" i="16"/>
  <c r="S66" i="16"/>
  <c r="T66" i="16"/>
  <c r="U66" i="16"/>
  <c r="V66" i="16"/>
  <c r="W66" i="16"/>
  <c r="X66" i="16"/>
  <c r="Y66" i="16"/>
  <c r="Z66" i="16"/>
  <c r="AA66" i="16"/>
  <c r="AB66" i="16"/>
  <c r="AC66" i="16"/>
  <c r="AD66" i="16"/>
  <c r="AE66" i="16"/>
  <c r="AF66" i="16"/>
  <c r="AG66" i="16"/>
  <c r="AH66" i="16"/>
  <c r="AI66" i="16"/>
  <c r="AJ66" i="16"/>
  <c r="AK66" i="16"/>
  <c r="AL66" i="16"/>
  <c r="AM66" i="16"/>
  <c r="AN66" i="16"/>
  <c r="AO66" i="16"/>
  <c r="AP66" i="16"/>
  <c r="AQ66" i="16"/>
  <c r="AR66" i="16"/>
  <c r="AS66" i="16"/>
  <c r="AT66" i="16"/>
  <c r="AU66" i="16"/>
  <c r="AV66" i="16"/>
  <c r="AW66" i="16"/>
  <c r="AX66" i="16"/>
  <c r="AY66" i="16"/>
  <c r="AZ66" i="16"/>
  <c r="BA66" i="16"/>
  <c r="BB66" i="16"/>
  <c r="BC66" i="16"/>
  <c r="BD66" i="16"/>
  <c r="BE66" i="16"/>
  <c r="BF66" i="16"/>
  <c r="BG66" i="16"/>
  <c r="BH66" i="16"/>
  <c r="BI66" i="16"/>
  <c r="BJ66" i="16"/>
  <c r="BK66" i="16"/>
  <c r="BL66" i="16"/>
  <c r="BM66" i="16"/>
  <c r="BN66" i="16"/>
  <c r="BO66" i="16"/>
  <c r="BP66" i="16"/>
  <c r="BQ66" i="16"/>
  <c r="BR66" i="16"/>
  <c r="BS66" i="16"/>
  <c r="BT66" i="16"/>
  <c r="BU66" i="16"/>
  <c r="BV66" i="16"/>
  <c r="BW66" i="16"/>
  <c r="BX66" i="16"/>
  <c r="BY66" i="16"/>
  <c r="BZ66" i="16"/>
  <c r="D67" i="16"/>
  <c r="E67" i="16"/>
  <c r="F67" i="16"/>
  <c r="G67" i="16"/>
  <c r="H67" i="16"/>
  <c r="I67" i="16"/>
  <c r="J67" i="16"/>
  <c r="K67" i="16"/>
  <c r="L67" i="16"/>
  <c r="M67" i="16"/>
  <c r="N67" i="16"/>
  <c r="O67" i="16"/>
  <c r="P67" i="16"/>
  <c r="Q67" i="16"/>
  <c r="R67" i="16"/>
  <c r="S67" i="16"/>
  <c r="T67" i="16"/>
  <c r="U67" i="16"/>
  <c r="V67" i="16"/>
  <c r="W67" i="16"/>
  <c r="X67" i="16"/>
  <c r="Y67" i="16"/>
  <c r="Z67" i="16"/>
  <c r="AA67" i="16"/>
  <c r="AB67" i="16"/>
  <c r="AC67" i="16"/>
  <c r="AD67" i="16"/>
  <c r="AE67" i="16"/>
  <c r="AF67" i="16"/>
  <c r="AG67" i="16"/>
  <c r="AH67" i="16"/>
  <c r="AI67" i="16"/>
  <c r="AJ67" i="16"/>
  <c r="AK67" i="16"/>
  <c r="AL67" i="16"/>
  <c r="AM67" i="16"/>
  <c r="AN67" i="16"/>
  <c r="AO67" i="16"/>
  <c r="AP67" i="16"/>
  <c r="AQ67" i="16"/>
  <c r="AR67" i="16"/>
  <c r="AS67" i="16"/>
  <c r="AT67" i="16"/>
  <c r="AU67" i="16"/>
  <c r="AV67" i="16"/>
  <c r="AW67" i="16"/>
  <c r="AX67" i="16"/>
  <c r="AY67" i="16"/>
  <c r="AZ67" i="16"/>
  <c r="BA67" i="16"/>
  <c r="BB67" i="16"/>
  <c r="BC67" i="16"/>
  <c r="BD67" i="16"/>
  <c r="BE67" i="16"/>
  <c r="BF67" i="16"/>
  <c r="BG67" i="16"/>
  <c r="BH67" i="16"/>
  <c r="BI67" i="16"/>
  <c r="BJ67" i="16"/>
  <c r="BK67" i="16"/>
  <c r="BL67" i="16"/>
  <c r="BM67" i="16"/>
  <c r="BN67" i="16"/>
  <c r="BO67" i="16"/>
  <c r="BP67" i="16"/>
  <c r="BQ67" i="16"/>
  <c r="BR67" i="16"/>
  <c r="BS67" i="16"/>
  <c r="BT67" i="16"/>
  <c r="BU67" i="16"/>
  <c r="BV67" i="16"/>
  <c r="BW67" i="16"/>
  <c r="BX67" i="16"/>
  <c r="BY67" i="16"/>
  <c r="BZ67" i="16"/>
  <c r="D68" i="16"/>
  <c r="E68" i="16"/>
  <c r="F68" i="16"/>
  <c r="G68" i="16"/>
  <c r="H68" i="16"/>
  <c r="I68" i="16"/>
  <c r="J68" i="16"/>
  <c r="K68" i="16"/>
  <c r="L68" i="16"/>
  <c r="M68" i="16"/>
  <c r="N68" i="16"/>
  <c r="O68" i="16"/>
  <c r="P68" i="16"/>
  <c r="Q68" i="16"/>
  <c r="R68" i="16"/>
  <c r="S68" i="16"/>
  <c r="T68" i="16"/>
  <c r="U68" i="16"/>
  <c r="V68" i="16"/>
  <c r="W68" i="16"/>
  <c r="X68" i="16"/>
  <c r="Y68" i="16"/>
  <c r="Z68" i="16"/>
  <c r="AA68" i="16"/>
  <c r="AB68" i="16"/>
  <c r="AC68" i="16"/>
  <c r="AD68" i="16"/>
  <c r="AE68" i="16"/>
  <c r="AF68" i="16"/>
  <c r="AG68" i="16"/>
  <c r="AH68" i="16"/>
  <c r="AI68" i="16"/>
  <c r="AJ68" i="16"/>
  <c r="AK68" i="16"/>
  <c r="AL68" i="16"/>
  <c r="AM68" i="16"/>
  <c r="AN68" i="16"/>
  <c r="AO68" i="16"/>
  <c r="AP68" i="16"/>
  <c r="AQ68" i="16"/>
  <c r="AR68" i="16"/>
  <c r="AS68" i="16"/>
  <c r="AT68" i="16"/>
  <c r="AU68" i="16"/>
  <c r="AV68" i="16"/>
  <c r="AW68" i="16"/>
  <c r="AX68" i="16"/>
  <c r="AY68" i="16"/>
  <c r="AZ68" i="16"/>
  <c r="BA68" i="16"/>
  <c r="BB68" i="16"/>
  <c r="BC68" i="16"/>
  <c r="BD68" i="16"/>
  <c r="BE68" i="16"/>
  <c r="BF68" i="16"/>
  <c r="BG68" i="16"/>
  <c r="BH68" i="16"/>
  <c r="BI68" i="16"/>
  <c r="BJ68" i="16"/>
  <c r="BK68" i="16"/>
  <c r="BL68" i="16"/>
  <c r="BM68" i="16"/>
  <c r="BN68" i="16"/>
  <c r="BO68" i="16"/>
  <c r="BP68" i="16"/>
  <c r="BQ68" i="16"/>
  <c r="BR68" i="16"/>
  <c r="BS68" i="16"/>
  <c r="BT68" i="16"/>
  <c r="BU68" i="16"/>
  <c r="BV68" i="16"/>
  <c r="BW68" i="16"/>
  <c r="BX68" i="16"/>
  <c r="BY68" i="16"/>
  <c r="BZ68" i="16"/>
  <c r="D69" i="16"/>
  <c r="E69" i="16"/>
  <c r="F69" i="16"/>
  <c r="G69" i="16"/>
  <c r="H69" i="16"/>
  <c r="I69" i="16"/>
  <c r="J69" i="16"/>
  <c r="K69" i="16"/>
  <c r="L69" i="16"/>
  <c r="M69" i="16"/>
  <c r="N69" i="16"/>
  <c r="O69" i="16"/>
  <c r="P69" i="16"/>
  <c r="Q69" i="16"/>
  <c r="R69" i="16"/>
  <c r="S69" i="16"/>
  <c r="T69" i="16"/>
  <c r="U69" i="16"/>
  <c r="V69" i="16"/>
  <c r="W69" i="16"/>
  <c r="X69" i="16"/>
  <c r="Y69" i="16"/>
  <c r="Z69" i="16"/>
  <c r="AA69" i="16"/>
  <c r="AB69" i="16"/>
  <c r="AC69" i="16"/>
  <c r="AD69" i="16"/>
  <c r="AE69" i="16"/>
  <c r="AF69" i="16"/>
  <c r="AG69" i="16"/>
  <c r="AH69" i="16"/>
  <c r="AI69" i="16"/>
  <c r="AJ69" i="16"/>
  <c r="AK69" i="16"/>
  <c r="AL69" i="16"/>
  <c r="AM69" i="16"/>
  <c r="AN69" i="16"/>
  <c r="AO69" i="16"/>
  <c r="AP69" i="16"/>
  <c r="AQ69" i="16"/>
  <c r="AR69" i="16"/>
  <c r="AS69" i="16"/>
  <c r="AT69" i="16"/>
  <c r="AU69" i="16"/>
  <c r="AV69" i="16"/>
  <c r="AW69" i="16"/>
  <c r="AX69" i="16"/>
  <c r="AY69" i="16"/>
  <c r="AZ69" i="16"/>
  <c r="BA69" i="16"/>
  <c r="BB69" i="16"/>
  <c r="BC69" i="16"/>
  <c r="BD69" i="16"/>
  <c r="BE69" i="16"/>
  <c r="BF69" i="16"/>
  <c r="BG69" i="16"/>
  <c r="BH69" i="16"/>
  <c r="BI69" i="16"/>
  <c r="BJ69" i="16"/>
  <c r="BK69" i="16"/>
  <c r="BL69" i="16"/>
  <c r="BM69" i="16"/>
  <c r="BN69" i="16"/>
  <c r="BO69" i="16"/>
  <c r="BP69" i="16"/>
  <c r="BQ69" i="16"/>
  <c r="BR69" i="16"/>
  <c r="BS69" i="16"/>
  <c r="BT69" i="16"/>
  <c r="BU69" i="16"/>
  <c r="BV69" i="16"/>
  <c r="BW69" i="16"/>
  <c r="BX69" i="16"/>
  <c r="BY69" i="16"/>
  <c r="BZ69" i="16"/>
  <c r="D70" i="16"/>
  <c r="E70" i="16"/>
  <c r="F70" i="16"/>
  <c r="G70" i="16"/>
  <c r="H70" i="16"/>
  <c r="I70" i="16"/>
  <c r="J70" i="16"/>
  <c r="K70" i="16"/>
  <c r="L70" i="16"/>
  <c r="M70" i="16"/>
  <c r="N70" i="16"/>
  <c r="O70" i="16"/>
  <c r="P70" i="16"/>
  <c r="Q70" i="16"/>
  <c r="R70" i="16"/>
  <c r="S70" i="16"/>
  <c r="T70" i="16"/>
  <c r="U70" i="16"/>
  <c r="V70" i="16"/>
  <c r="W70" i="16"/>
  <c r="X70" i="16"/>
  <c r="Y70" i="16"/>
  <c r="Z70" i="16"/>
  <c r="AA70" i="16"/>
  <c r="AB70" i="16"/>
  <c r="AC70" i="16"/>
  <c r="AD70" i="16"/>
  <c r="AE70" i="16"/>
  <c r="AF70" i="16"/>
  <c r="AG70" i="16"/>
  <c r="AH70" i="16"/>
  <c r="AI70" i="16"/>
  <c r="AJ70" i="16"/>
  <c r="AK70" i="16"/>
  <c r="AL70" i="16"/>
  <c r="AM70" i="16"/>
  <c r="AN70" i="16"/>
  <c r="AO70" i="16"/>
  <c r="AP70" i="16"/>
  <c r="AQ70" i="16"/>
  <c r="AR70" i="16"/>
  <c r="AS70" i="16"/>
  <c r="AT70" i="16"/>
  <c r="AU70" i="16"/>
  <c r="AV70" i="16"/>
  <c r="AW70" i="16"/>
  <c r="AX70" i="16"/>
  <c r="AY70" i="16"/>
  <c r="AZ70" i="16"/>
  <c r="BA70" i="16"/>
  <c r="BB70" i="16"/>
  <c r="BC70" i="16"/>
  <c r="BD70" i="16"/>
  <c r="BE70" i="16"/>
  <c r="BF70" i="16"/>
  <c r="BG70" i="16"/>
  <c r="BH70" i="16"/>
  <c r="BI70" i="16"/>
  <c r="BJ70" i="16"/>
  <c r="BK70" i="16"/>
  <c r="BL70" i="16"/>
  <c r="BM70" i="16"/>
  <c r="BN70" i="16"/>
  <c r="BO70" i="16"/>
  <c r="BP70" i="16"/>
  <c r="BQ70" i="16"/>
  <c r="BR70" i="16"/>
  <c r="BS70" i="16"/>
  <c r="BT70" i="16"/>
  <c r="BU70" i="16"/>
  <c r="BV70" i="16"/>
  <c r="BW70" i="16"/>
  <c r="BX70" i="16"/>
  <c r="BY70" i="16"/>
  <c r="BZ70" i="16"/>
  <c r="D71" i="16"/>
  <c r="E71" i="16"/>
  <c r="F71" i="16"/>
  <c r="G71" i="16"/>
  <c r="H71" i="16"/>
  <c r="I71" i="16"/>
  <c r="J71" i="16"/>
  <c r="K71" i="16"/>
  <c r="L71" i="16"/>
  <c r="M71" i="16"/>
  <c r="N71" i="16"/>
  <c r="O71" i="16"/>
  <c r="P71" i="16"/>
  <c r="Q71" i="16"/>
  <c r="R71" i="16"/>
  <c r="S71" i="16"/>
  <c r="T71" i="16"/>
  <c r="U71" i="16"/>
  <c r="V71" i="16"/>
  <c r="W71" i="16"/>
  <c r="X71" i="16"/>
  <c r="Y71" i="16"/>
  <c r="Z71" i="16"/>
  <c r="AA71" i="16"/>
  <c r="AB71" i="16"/>
  <c r="AC71" i="16"/>
  <c r="AD71" i="16"/>
  <c r="AE71" i="16"/>
  <c r="AF71" i="16"/>
  <c r="AG71" i="16"/>
  <c r="AH71" i="16"/>
  <c r="AI71" i="16"/>
  <c r="AJ71" i="16"/>
  <c r="AK71" i="16"/>
  <c r="AL71" i="16"/>
  <c r="AM71" i="16"/>
  <c r="AN71" i="16"/>
  <c r="AO71" i="16"/>
  <c r="AP71" i="16"/>
  <c r="AQ71" i="16"/>
  <c r="AR71" i="16"/>
  <c r="AS71" i="16"/>
  <c r="AT71" i="16"/>
  <c r="AU71" i="16"/>
  <c r="AV71" i="16"/>
  <c r="AW71" i="16"/>
  <c r="AX71" i="16"/>
  <c r="AY71" i="16"/>
  <c r="AZ71" i="16"/>
  <c r="BA71" i="16"/>
  <c r="BB71" i="16"/>
  <c r="BC71" i="16"/>
  <c r="BD71" i="16"/>
  <c r="BE71" i="16"/>
  <c r="BF71" i="16"/>
  <c r="BG71" i="16"/>
  <c r="BH71" i="16"/>
  <c r="BI71" i="16"/>
  <c r="BJ71" i="16"/>
  <c r="BK71" i="16"/>
  <c r="BL71" i="16"/>
  <c r="BM71" i="16"/>
  <c r="BN71" i="16"/>
  <c r="BO71" i="16"/>
  <c r="BP71" i="16"/>
  <c r="BQ71" i="16"/>
  <c r="BR71" i="16"/>
  <c r="BS71" i="16"/>
  <c r="BT71" i="16"/>
  <c r="BU71" i="16"/>
  <c r="BV71" i="16"/>
  <c r="BW71" i="16"/>
  <c r="BX71" i="16"/>
  <c r="BY71" i="16"/>
  <c r="BZ71" i="16"/>
  <c r="D72" i="16"/>
  <c r="E72" i="16"/>
  <c r="F72" i="16"/>
  <c r="G72" i="16"/>
  <c r="H72" i="16"/>
  <c r="I72" i="16"/>
  <c r="J72" i="16"/>
  <c r="K72" i="16"/>
  <c r="L72" i="16"/>
  <c r="M72" i="16"/>
  <c r="N72" i="16"/>
  <c r="O72" i="16"/>
  <c r="P72" i="16"/>
  <c r="Q72" i="16"/>
  <c r="R72" i="16"/>
  <c r="S72" i="16"/>
  <c r="T72" i="16"/>
  <c r="U72" i="16"/>
  <c r="V72" i="16"/>
  <c r="W72" i="16"/>
  <c r="X72" i="16"/>
  <c r="Y72" i="16"/>
  <c r="Z72" i="16"/>
  <c r="AA72" i="16"/>
  <c r="AB72" i="16"/>
  <c r="AC72" i="16"/>
  <c r="AD72" i="16"/>
  <c r="AE72" i="16"/>
  <c r="AF72" i="16"/>
  <c r="AG72" i="16"/>
  <c r="AH72" i="16"/>
  <c r="AI72" i="16"/>
  <c r="AJ72" i="16"/>
  <c r="AK72" i="16"/>
  <c r="AL72" i="16"/>
  <c r="AM72" i="16"/>
  <c r="AN72" i="16"/>
  <c r="AO72" i="16"/>
  <c r="AP72" i="16"/>
  <c r="AQ72" i="16"/>
  <c r="AR72" i="16"/>
  <c r="AS72" i="16"/>
  <c r="AT72" i="16"/>
  <c r="AU72" i="16"/>
  <c r="AV72" i="16"/>
  <c r="AW72" i="16"/>
  <c r="AX72" i="16"/>
  <c r="AY72" i="16"/>
  <c r="AZ72" i="16"/>
  <c r="BA72" i="16"/>
  <c r="BB72" i="16"/>
  <c r="BC72" i="16"/>
  <c r="BD72" i="16"/>
  <c r="BE72" i="16"/>
  <c r="BF72" i="16"/>
  <c r="BG72" i="16"/>
  <c r="BH72" i="16"/>
  <c r="BI72" i="16"/>
  <c r="BJ72" i="16"/>
  <c r="BK72" i="16"/>
  <c r="BL72" i="16"/>
  <c r="BM72" i="16"/>
  <c r="BN72" i="16"/>
  <c r="BO72" i="16"/>
  <c r="BP72" i="16"/>
  <c r="BQ72" i="16"/>
  <c r="BR72" i="16"/>
  <c r="BS72" i="16"/>
  <c r="BT72" i="16"/>
  <c r="BU72" i="16"/>
  <c r="BV72" i="16"/>
  <c r="BW72" i="16"/>
  <c r="BX72" i="16"/>
  <c r="BY72" i="16"/>
  <c r="BZ72" i="16"/>
  <c r="D73" i="16"/>
  <c r="E73" i="16"/>
  <c r="F73" i="16"/>
  <c r="G73" i="16"/>
  <c r="H73" i="16"/>
  <c r="I73" i="16"/>
  <c r="J73" i="16"/>
  <c r="K73" i="16"/>
  <c r="L73" i="16"/>
  <c r="M73" i="16"/>
  <c r="N73" i="16"/>
  <c r="O73" i="16"/>
  <c r="P73" i="16"/>
  <c r="Q73" i="16"/>
  <c r="R73" i="16"/>
  <c r="S73" i="16"/>
  <c r="T73" i="16"/>
  <c r="U73" i="16"/>
  <c r="V73" i="16"/>
  <c r="W73" i="16"/>
  <c r="X73" i="16"/>
  <c r="Y73" i="16"/>
  <c r="Z73" i="16"/>
  <c r="AA73" i="16"/>
  <c r="AB73" i="16"/>
  <c r="AC73" i="16"/>
  <c r="AD73" i="16"/>
  <c r="AE73" i="16"/>
  <c r="AF73" i="16"/>
  <c r="AG73" i="16"/>
  <c r="AH73" i="16"/>
  <c r="AI73" i="16"/>
  <c r="AJ73" i="16"/>
  <c r="AK73" i="16"/>
  <c r="AL73" i="16"/>
  <c r="AM73" i="16"/>
  <c r="AN73" i="16"/>
  <c r="AO73" i="16"/>
  <c r="AP73" i="16"/>
  <c r="AQ73" i="16"/>
  <c r="AR73" i="16"/>
  <c r="AS73" i="16"/>
  <c r="AT73" i="16"/>
  <c r="AU73" i="16"/>
  <c r="AV73" i="16"/>
  <c r="AW73" i="16"/>
  <c r="AX73" i="16"/>
  <c r="AY73" i="16"/>
  <c r="AZ73" i="16"/>
  <c r="BA73" i="16"/>
  <c r="BB73" i="16"/>
  <c r="BC73" i="16"/>
  <c r="BD73" i="16"/>
  <c r="BE73" i="16"/>
  <c r="BF73" i="16"/>
  <c r="BG73" i="16"/>
  <c r="BH73" i="16"/>
  <c r="BI73" i="16"/>
  <c r="BJ73" i="16"/>
  <c r="BK73" i="16"/>
  <c r="BL73" i="16"/>
  <c r="BM73" i="16"/>
  <c r="BN73" i="16"/>
  <c r="BO73" i="16"/>
  <c r="BP73" i="16"/>
  <c r="BQ73" i="16"/>
  <c r="BR73" i="16"/>
  <c r="BS73" i="16"/>
  <c r="BT73" i="16"/>
  <c r="BU73" i="16"/>
  <c r="BV73" i="16"/>
  <c r="BW73" i="16"/>
  <c r="BX73" i="16"/>
  <c r="BY73" i="16"/>
  <c r="BZ73" i="16"/>
  <c r="D74" i="16"/>
  <c r="E74" i="16"/>
  <c r="F74" i="16"/>
  <c r="G74" i="16"/>
  <c r="H74" i="16"/>
  <c r="I74" i="16"/>
  <c r="J74" i="16"/>
  <c r="K74" i="16"/>
  <c r="L74" i="16"/>
  <c r="M74" i="16"/>
  <c r="N74" i="16"/>
  <c r="O74" i="16"/>
  <c r="P74" i="16"/>
  <c r="Q74" i="16"/>
  <c r="R74" i="16"/>
  <c r="S74" i="16"/>
  <c r="T74" i="16"/>
  <c r="U74" i="16"/>
  <c r="V74" i="16"/>
  <c r="W74" i="16"/>
  <c r="X74" i="16"/>
  <c r="Y74" i="16"/>
  <c r="Z74" i="16"/>
  <c r="AA74" i="16"/>
  <c r="AB74" i="16"/>
  <c r="AC74" i="16"/>
  <c r="AD74" i="16"/>
  <c r="AE74" i="16"/>
  <c r="AF74" i="16"/>
  <c r="AG74" i="16"/>
  <c r="AH74" i="16"/>
  <c r="AI74" i="16"/>
  <c r="AJ74" i="16"/>
  <c r="AK74" i="16"/>
  <c r="AL74" i="16"/>
  <c r="AM74" i="16"/>
  <c r="AN74" i="16"/>
  <c r="AO74" i="16"/>
  <c r="AP74" i="16"/>
  <c r="AQ74" i="16"/>
  <c r="AR74" i="16"/>
  <c r="AS74" i="16"/>
  <c r="AT74" i="16"/>
  <c r="AU74" i="16"/>
  <c r="AV74" i="16"/>
  <c r="AW74" i="16"/>
  <c r="AX74" i="16"/>
  <c r="AY74" i="16"/>
  <c r="AZ74" i="16"/>
  <c r="BA74" i="16"/>
  <c r="BB74" i="16"/>
  <c r="BC74" i="16"/>
  <c r="BD74" i="16"/>
  <c r="BE74" i="16"/>
  <c r="BF74" i="16"/>
  <c r="BG74" i="16"/>
  <c r="BH74" i="16"/>
  <c r="BI74" i="16"/>
  <c r="BJ74" i="16"/>
  <c r="BK74" i="16"/>
  <c r="BL74" i="16"/>
  <c r="BM74" i="16"/>
  <c r="BN74" i="16"/>
  <c r="BO74" i="16"/>
  <c r="BP74" i="16"/>
  <c r="BQ74" i="16"/>
  <c r="BR74" i="16"/>
  <c r="BS74" i="16"/>
  <c r="BT74" i="16"/>
  <c r="BU74" i="16"/>
  <c r="BV74" i="16"/>
  <c r="BW74" i="16"/>
  <c r="BX74" i="16"/>
  <c r="BY74" i="16"/>
  <c r="BZ74" i="16"/>
  <c r="D75" i="16"/>
  <c r="E75" i="16"/>
  <c r="F75" i="16"/>
  <c r="G75" i="16"/>
  <c r="H75" i="16"/>
  <c r="I75" i="16"/>
  <c r="J75" i="16"/>
  <c r="K75" i="16"/>
  <c r="L75" i="16"/>
  <c r="M75" i="16"/>
  <c r="N75" i="16"/>
  <c r="O75" i="16"/>
  <c r="P75" i="16"/>
  <c r="Q75" i="16"/>
  <c r="R75" i="16"/>
  <c r="S75" i="16"/>
  <c r="T75" i="16"/>
  <c r="U75" i="16"/>
  <c r="V75" i="16"/>
  <c r="W75" i="16"/>
  <c r="X75" i="16"/>
  <c r="Y75" i="16"/>
  <c r="Z75" i="16"/>
  <c r="AA75" i="16"/>
  <c r="AB75" i="16"/>
  <c r="AC75" i="16"/>
  <c r="AD75" i="16"/>
  <c r="AE75" i="16"/>
  <c r="AF75" i="16"/>
  <c r="AG75" i="16"/>
  <c r="AH75" i="16"/>
  <c r="AI75" i="16"/>
  <c r="AJ75" i="16"/>
  <c r="AK75" i="16"/>
  <c r="AL75" i="16"/>
  <c r="AM75" i="16"/>
  <c r="AN75" i="16"/>
  <c r="AO75" i="16"/>
  <c r="AP75" i="16"/>
  <c r="AQ75" i="16"/>
  <c r="AR75" i="16"/>
  <c r="AS75" i="16"/>
  <c r="AT75" i="16"/>
  <c r="AU75" i="16"/>
  <c r="AV75" i="16"/>
  <c r="AW75" i="16"/>
  <c r="AX75" i="16"/>
  <c r="AY75" i="16"/>
  <c r="AZ75" i="16"/>
  <c r="BA75" i="16"/>
  <c r="BB75" i="16"/>
  <c r="BC75" i="16"/>
  <c r="BD75" i="16"/>
  <c r="BE75" i="16"/>
  <c r="BF75" i="16"/>
  <c r="BG75" i="16"/>
  <c r="BH75" i="16"/>
  <c r="BI75" i="16"/>
  <c r="BJ75" i="16"/>
  <c r="BK75" i="16"/>
  <c r="BL75" i="16"/>
  <c r="BM75" i="16"/>
  <c r="BN75" i="16"/>
  <c r="BO75" i="16"/>
  <c r="BP75" i="16"/>
  <c r="BQ75" i="16"/>
  <c r="BR75" i="16"/>
  <c r="BS75" i="16"/>
  <c r="BT75" i="16"/>
  <c r="BU75" i="16"/>
  <c r="BV75" i="16"/>
  <c r="BW75" i="16"/>
  <c r="BX75" i="16"/>
  <c r="BY75" i="16"/>
  <c r="BZ75" i="16"/>
  <c r="D76" i="16"/>
  <c r="E76" i="16"/>
  <c r="F76" i="16"/>
  <c r="G76" i="16"/>
  <c r="H76" i="16"/>
  <c r="I76" i="16"/>
  <c r="J76" i="16"/>
  <c r="K76" i="16"/>
  <c r="L76" i="16"/>
  <c r="M76" i="16"/>
  <c r="N76" i="16"/>
  <c r="O76" i="16"/>
  <c r="P76" i="16"/>
  <c r="Q76" i="16"/>
  <c r="R76" i="16"/>
  <c r="S76" i="16"/>
  <c r="T76" i="16"/>
  <c r="U76" i="16"/>
  <c r="V76" i="16"/>
  <c r="W76" i="16"/>
  <c r="X76" i="16"/>
  <c r="Y76" i="16"/>
  <c r="Z76" i="16"/>
  <c r="AA76" i="16"/>
  <c r="AB76" i="16"/>
  <c r="AC76" i="16"/>
  <c r="AD76" i="16"/>
  <c r="AE76" i="16"/>
  <c r="AF76" i="16"/>
  <c r="AG76" i="16"/>
  <c r="AH76" i="16"/>
  <c r="AI76" i="16"/>
  <c r="AJ76" i="16"/>
  <c r="AK76" i="16"/>
  <c r="AL76" i="16"/>
  <c r="AM76" i="16"/>
  <c r="AN76" i="16"/>
  <c r="AO76" i="16"/>
  <c r="AP76" i="16"/>
  <c r="AQ76" i="16"/>
  <c r="AR76" i="16"/>
  <c r="AS76" i="16"/>
  <c r="AT76" i="16"/>
  <c r="AU76" i="16"/>
  <c r="AV76" i="16"/>
  <c r="AW76" i="16"/>
  <c r="AX76" i="16"/>
  <c r="AY76" i="16"/>
  <c r="AZ76" i="16"/>
  <c r="BA76" i="16"/>
  <c r="BB76" i="16"/>
  <c r="BC76" i="16"/>
  <c r="BD76" i="16"/>
  <c r="BE76" i="16"/>
  <c r="BF76" i="16"/>
  <c r="BG76" i="16"/>
  <c r="BH76" i="16"/>
  <c r="BI76" i="16"/>
  <c r="BJ76" i="16"/>
  <c r="BK76" i="16"/>
  <c r="BL76" i="16"/>
  <c r="BM76" i="16"/>
  <c r="BN76" i="16"/>
  <c r="BO76" i="16"/>
  <c r="BP76" i="16"/>
  <c r="BQ76" i="16"/>
  <c r="BR76" i="16"/>
  <c r="BS76" i="16"/>
  <c r="BT76" i="16"/>
  <c r="BU76" i="16"/>
  <c r="BV76" i="16"/>
  <c r="BW76" i="16"/>
  <c r="BX76" i="16"/>
  <c r="BY76" i="16"/>
  <c r="BZ76" i="16"/>
  <c r="D77" i="16"/>
  <c r="E77" i="16"/>
  <c r="F77" i="16"/>
  <c r="G77" i="16"/>
  <c r="H77" i="16"/>
  <c r="I77" i="16"/>
  <c r="J77" i="16"/>
  <c r="K77" i="16"/>
  <c r="L77" i="16"/>
  <c r="M77" i="16"/>
  <c r="N77" i="16"/>
  <c r="O77" i="16"/>
  <c r="P77" i="16"/>
  <c r="Q77" i="16"/>
  <c r="R77" i="16"/>
  <c r="S77" i="16"/>
  <c r="T77" i="16"/>
  <c r="U77" i="16"/>
  <c r="V77" i="16"/>
  <c r="W77" i="16"/>
  <c r="X77" i="16"/>
  <c r="Y77" i="16"/>
  <c r="Z77" i="16"/>
  <c r="AA77" i="16"/>
  <c r="AB77" i="16"/>
  <c r="AC77" i="16"/>
  <c r="AD77" i="16"/>
  <c r="AE77" i="16"/>
  <c r="AF77" i="16"/>
  <c r="AG77" i="16"/>
  <c r="AH77" i="16"/>
  <c r="AI77" i="16"/>
  <c r="AJ77" i="16"/>
  <c r="AK77" i="16"/>
  <c r="AL77" i="16"/>
  <c r="AM77" i="16"/>
  <c r="AN77" i="16"/>
  <c r="AO77" i="16"/>
  <c r="AP77" i="16"/>
  <c r="AQ77" i="16"/>
  <c r="AR77" i="16"/>
  <c r="AS77" i="16"/>
  <c r="AT77" i="16"/>
  <c r="AU77" i="16"/>
  <c r="AV77" i="16"/>
  <c r="AW77" i="16"/>
  <c r="AX77" i="16"/>
  <c r="AY77" i="16"/>
  <c r="AZ77" i="16"/>
  <c r="BA77" i="16"/>
  <c r="BB77" i="16"/>
  <c r="BC77" i="16"/>
  <c r="BD77" i="16"/>
  <c r="BE77" i="16"/>
  <c r="BF77" i="16"/>
  <c r="BG77" i="16"/>
  <c r="BH77" i="16"/>
  <c r="BI77" i="16"/>
  <c r="BJ77" i="16"/>
  <c r="BK77" i="16"/>
  <c r="BL77" i="16"/>
  <c r="BM77" i="16"/>
  <c r="BN77" i="16"/>
  <c r="BO77" i="16"/>
  <c r="BP77" i="16"/>
  <c r="BQ77" i="16"/>
  <c r="BR77" i="16"/>
  <c r="BS77" i="16"/>
  <c r="BT77" i="16"/>
  <c r="BU77" i="16"/>
  <c r="BV77" i="16"/>
  <c r="BW77" i="16"/>
  <c r="BX77" i="16"/>
  <c r="BY77" i="16"/>
  <c r="BZ77" i="16"/>
  <c r="D78" i="16"/>
  <c r="E78" i="16"/>
  <c r="F78" i="16"/>
  <c r="G78" i="16"/>
  <c r="H78" i="16"/>
  <c r="I78" i="16"/>
  <c r="J78" i="16"/>
  <c r="K78" i="16"/>
  <c r="L78" i="16"/>
  <c r="M78" i="16"/>
  <c r="N78" i="16"/>
  <c r="O78" i="16"/>
  <c r="P78" i="16"/>
  <c r="Q78" i="16"/>
  <c r="R78" i="16"/>
  <c r="S78" i="16"/>
  <c r="T78" i="16"/>
  <c r="U78" i="16"/>
  <c r="V78" i="16"/>
  <c r="W78" i="16"/>
  <c r="X78" i="16"/>
  <c r="Y78" i="16"/>
  <c r="Z78" i="16"/>
  <c r="AA78" i="16"/>
  <c r="AB78" i="16"/>
  <c r="AC78" i="16"/>
  <c r="AD78" i="16"/>
  <c r="AE78" i="16"/>
  <c r="AF78" i="16"/>
  <c r="AG78" i="16"/>
  <c r="AH78" i="16"/>
  <c r="AI78" i="16"/>
  <c r="AJ78" i="16"/>
  <c r="AK78" i="16"/>
  <c r="AL78" i="16"/>
  <c r="AM78" i="16"/>
  <c r="AN78" i="16"/>
  <c r="AO78" i="16"/>
  <c r="AP78" i="16"/>
  <c r="AQ78" i="16"/>
  <c r="AR78" i="16"/>
  <c r="AS78" i="16"/>
  <c r="AT78" i="16"/>
  <c r="AU78" i="16"/>
  <c r="AV78" i="16"/>
  <c r="AW78" i="16"/>
  <c r="AX78" i="16"/>
  <c r="AY78" i="16"/>
  <c r="AZ78" i="16"/>
  <c r="BA78" i="16"/>
  <c r="BB78" i="16"/>
  <c r="BC78" i="16"/>
  <c r="BD78" i="16"/>
  <c r="BE78" i="16"/>
  <c r="BF78" i="16"/>
  <c r="BG78" i="16"/>
  <c r="BH78" i="16"/>
  <c r="BI78" i="16"/>
  <c r="BJ78" i="16"/>
  <c r="BK78" i="16"/>
  <c r="BL78" i="16"/>
  <c r="BM78" i="16"/>
  <c r="BN78" i="16"/>
  <c r="BO78" i="16"/>
  <c r="BP78" i="16"/>
  <c r="BQ78" i="16"/>
  <c r="BR78" i="16"/>
  <c r="BS78" i="16"/>
  <c r="BT78" i="16"/>
  <c r="BU78" i="16"/>
  <c r="BV78" i="16"/>
  <c r="BW78" i="16"/>
  <c r="BX78" i="16"/>
  <c r="BY78" i="16"/>
  <c r="BZ78" i="16"/>
  <c r="D79" i="16"/>
  <c r="E79" i="16"/>
  <c r="F79" i="16"/>
  <c r="G79" i="16"/>
  <c r="H79" i="16"/>
  <c r="I79" i="16"/>
  <c r="J79" i="16"/>
  <c r="K79" i="16"/>
  <c r="L79" i="16"/>
  <c r="M79" i="16"/>
  <c r="N79" i="16"/>
  <c r="O79" i="16"/>
  <c r="P79" i="16"/>
  <c r="Q79" i="16"/>
  <c r="R79" i="16"/>
  <c r="S79" i="16"/>
  <c r="T79" i="16"/>
  <c r="U79" i="16"/>
  <c r="V79" i="16"/>
  <c r="W79" i="16"/>
  <c r="X79" i="16"/>
  <c r="Y79" i="16"/>
  <c r="Z79" i="16"/>
  <c r="AA79" i="16"/>
  <c r="AB79" i="16"/>
  <c r="AC79" i="16"/>
  <c r="AD79" i="16"/>
  <c r="AE79" i="16"/>
  <c r="AF79" i="16"/>
  <c r="AG79" i="16"/>
  <c r="AH79" i="16"/>
  <c r="AI79" i="16"/>
  <c r="AJ79" i="16"/>
  <c r="AK79" i="16"/>
  <c r="AL79" i="16"/>
  <c r="AM79" i="16"/>
  <c r="AN79" i="16"/>
  <c r="AO79" i="16"/>
  <c r="AP79" i="16"/>
  <c r="AQ79" i="16"/>
  <c r="AR79" i="16"/>
  <c r="AS79" i="16"/>
  <c r="AT79" i="16"/>
  <c r="AU79" i="16"/>
  <c r="AV79" i="16"/>
  <c r="AW79" i="16"/>
  <c r="AX79" i="16"/>
  <c r="AY79" i="16"/>
  <c r="AZ79" i="16"/>
  <c r="BA79" i="16"/>
  <c r="BB79" i="16"/>
  <c r="BC79" i="16"/>
  <c r="BD79" i="16"/>
  <c r="BE79" i="16"/>
  <c r="BF79" i="16"/>
  <c r="BG79" i="16"/>
  <c r="BH79" i="16"/>
  <c r="BI79" i="16"/>
  <c r="BJ79" i="16"/>
  <c r="BK79" i="16"/>
  <c r="BL79" i="16"/>
  <c r="BM79" i="16"/>
  <c r="BN79" i="16"/>
  <c r="BO79" i="16"/>
  <c r="BP79" i="16"/>
  <c r="BQ79" i="16"/>
  <c r="BR79" i="16"/>
  <c r="BS79" i="16"/>
  <c r="BT79" i="16"/>
  <c r="BU79" i="16"/>
  <c r="BV79" i="16"/>
  <c r="BW79" i="16"/>
  <c r="BX79" i="16"/>
  <c r="BY79" i="16"/>
  <c r="BZ79" i="16"/>
  <c r="D80" i="16"/>
  <c r="E80" i="16"/>
  <c r="F80" i="16"/>
  <c r="G80" i="16"/>
  <c r="H80" i="16"/>
  <c r="I80" i="16"/>
  <c r="J80" i="16"/>
  <c r="K80" i="16"/>
  <c r="L80" i="16"/>
  <c r="M80" i="16"/>
  <c r="N80" i="16"/>
  <c r="O80" i="16"/>
  <c r="P80" i="16"/>
  <c r="Q80" i="16"/>
  <c r="R80" i="16"/>
  <c r="S80" i="16"/>
  <c r="T80" i="16"/>
  <c r="U80" i="16"/>
  <c r="V80" i="16"/>
  <c r="W80" i="16"/>
  <c r="X80" i="16"/>
  <c r="Y80" i="16"/>
  <c r="Z80" i="16"/>
  <c r="AA80" i="16"/>
  <c r="AB80" i="16"/>
  <c r="AC80" i="16"/>
  <c r="AD80" i="16"/>
  <c r="AE80" i="16"/>
  <c r="AF80" i="16"/>
  <c r="AG80" i="16"/>
  <c r="AH80" i="16"/>
  <c r="AI80" i="16"/>
  <c r="AJ80" i="16"/>
  <c r="AK80" i="16"/>
  <c r="AL80" i="16"/>
  <c r="AM80" i="16"/>
  <c r="AN80" i="16"/>
  <c r="AO80" i="16"/>
  <c r="AP80" i="16"/>
  <c r="AQ80" i="16"/>
  <c r="AR80" i="16"/>
  <c r="AS80" i="16"/>
  <c r="AT80" i="16"/>
  <c r="AU80" i="16"/>
  <c r="AV80" i="16"/>
  <c r="AW80" i="16"/>
  <c r="AX80" i="16"/>
  <c r="AY80" i="16"/>
  <c r="AZ80" i="16"/>
  <c r="BA80" i="16"/>
  <c r="BB80" i="16"/>
  <c r="BC80" i="16"/>
  <c r="BD80" i="16"/>
  <c r="BE80" i="16"/>
  <c r="BF80" i="16"/>
  <c r="BG80" i="16"/>
  <c r="BH80" i="16"/>
  <c r="BI80" i="16"/>
  <c r="BJ80" i="16"/>
  <c r="BK80" i="16"/>
  <c r="BL80" i="16"/>
  <c r="BM80" i="16"/>
  <c r="BN80" i="16"/>
  <c r="BO80" i="16"/>
  <c r="BP80" i="16"/>
  <c r="BQ80" i="16"/>
  <c r="BR80" i="16"/>
  <c r="BS80" i="16"/>
  <c r="BT80" i="16"/>
  <c r="BU80" i="16"/>
  <c r="BV80" i="16"/>
  <c r="BW80" i="16"/>
  <c r="BX80" i="16"/>
  <c r="BY80" i="16"/>
  <c r="BZ80" i="16"/>
  <c r="D81" i="16"/>
  <c r="E81" i="16"/>
  <c r="F81" i="16"/>
  <c r="G81" i="16"/>
  <c r="H81" i="16"/>
  <c r="I81" i="16"/>
  <c r="J81" i="16"/>
  <c r="K81" i="16"/>
  <c r="L81" i="16"/>
  <c r="M81" i="16"/>
  <c r="N81" i="16"/>
  <c r="O81" i="16"/>
  <c r="P81" i="16"/>
  <c r="Q81" i="16"/>
  <c r="R81" i="16"/>
  <c r="S81" i="16"/>
  <c r="T81" i="16"/>
  <c r="U81" i="16"/>
  <c r="V81" i="16"/>
  <c r="W81" i="16"/>
  <c r="X81" i="16"/>
  <c r="Y81" i="16"/>
  <c r="Z81" i="16"/>
  <c r="AA81" i="16"/>
  <c r="AB81" i="16"/>
  <c r="AC81" i="16"/>
  <c r="AD81" i="16"/>
  <c r="AE81" i="16"/>
  <c r="AF81" i="16"/>
  <c r="AG81" i="16"/>
  <c r="AH81" i="16"/>
  <c r="AI81" i="16"/>
  <c r="AJ81" i="16"/>
  <c r="AK81" i="16"/>
  <c r="AL81" i="16"/>
  <c r="AM81" i="16"/>
  <c r="AN81" i="16"/>
  <c r="AO81" i="16"/>
  <c r="AP81" i="16"/>
  <c r="AQ81" i="16"/>
  <c r="AR81" i="16"/>
  <c r="AS81" i="16"/>
  <c r="AT81" i="16"/>
  <c r="AU81" i="16"/>
  <c r="AV81" i="16"/>
  <c r="AW81" i="16"/>
  <c r="AX81" i="16"/>
  <c r="AY81" i="16"/>
  <c r="AZ81" i="16"/>
  <c r="BA81" i="16"/>
  <c r="BB81" i="16"/>
  <c r="BC81" i="16"/>
  <c r="BD81" i="16"/>
  <c r="BE81" i="16"/>
  <c r="BF81" i="16"/>
  <c r="BG81" i="16"/>
  <c r="BH81" i="16"/>
  <c r="BI81" i="16"/>
  <c r="BJ81" i="16"/>
  <c r="BK81" i="16"/>
  <c r="BL81" i="16"/>
  <c r="BM81" i="16"/>
  <c r="BN81" i="16"/>
  <c r="BO81" i="16"/>
  <c r="BP81" i="16"/>
  <c r="BQ81" i="16"/>
  <c r="BR81" i="16"/>
  <c r="BS81" i="16"/>
  <c r="BT81" i="16"/>
  <c r="BU81" i="16"/>
  <c r="BV81" i="16"/>
  <c r="BW81" i="16"/>
  <c r="BX81" i="16"/>
  <c r="BY81" i="16"/>
  <c r="BZ81" i="16"/>
  <c r="D82" i="16"/>
  <c r="E82" i="16"/>
  <c r="F82" i="16"/>
  <c r="G82" i="16"/>
  <c r="H82" i="16"/>
  <c r="I82" i="16"/>
  <c r="J82" i="16"/>
  <c r="K82" i="16"/>
  <c r="L82" i="16"/>
  <c r="M82" i="16"/>
  <c r="N82" i="16"/>
  <c r="O82" i="16"/>
  <c r="P82" i="16"/>
  <c r="Q82" i="16"/>
  <c r="R82" i="16"/>
  <c r="S82" i="16"/>
  <c r="T82" i="16"/>
  <c r="U82" i="16"/>
  <c r="V82" i="16"/>
  <c r="W82" i="16"/>
  <c r="X82" i="16"/>
  <c r="Y82" i="16"/>
  <c r="Z82" i="16"/>
  <c r="AA82" i="16"/>
  <c r="AB82" i="16"/>
  <c r="AC82" i="16"/>
  <c r="AD82" i="16"/>
  <c r="AE82" i="16"/>
  <c r="AF82" i="16"/>
  <c r="AG82" i="16"/>
  <c r="AH82" i="16"/>
  <c r="AI82" i="16"/>
  <c r="AJ82" i="16"/>
  <c r="AK82" i="16"/>
  <c r="AL82" i="16"/>
  <c r="AM82" i="16"/>
  <c r="AN82" i="16"/>
  <c r="AO82" i="16"/>
  <c r="AP82" i="16"/>
  <c r="AQ82" i="16"/>
  <c r="AR82" i="16"/>
  <c r="AS82" i="16"/>
  <c r="AT82" i="16"/>
  <c r="AU82" i="16"/>
  <c r="AV82" i="16"/>
  <c r="AW82" i="16"/>
  <c r="AX82" i="16"/>
  <c r="AY82" i="16"/>
  <c r="AZ82" i="16"/>
  <c r="BA82" i="16"/>
  <c r="BB82" i="16"/>
  <c r="BC82" i="16"/>
  <c r="BD82" i="16"/>
  <c r="BE82" i="16"/>
  <c r="BF82" i="16"/>
  <c r="BG82" i="16"/>
  <c r="BH82" i="16"/>
  <c r="BI82" i="16"/>
  <c r="BJ82" i="16"/>
  <c r="BK82" i="16"/>
  <c r="BL82" i="16"/>
  <c r="BM82" i="16"/>
  <c r="BN82" i="16"/>
  <c r="BO82" i="16"/>
  <c r="BP82" i="16"/>
  <c r="BQ82" i="16"/>
  <c r="BR82" i="16"/>
  <c r="BS82" i="16"/>
  <c r="BT82" i="16"/>
  <c r="BU82" i="16"/>
  <c r="BV82" i="16"/>
  <c r="BW82" i="16"/>
  <c r="BX82" i="16"/>
  <c r="BY82" i="16"/>
  <c r="BZ82" i="16"/>
  <c r="D83" i="16"/>
  <c r="E83" i="16"/>
  <c r="F83" i="16"/>
  <c r="G83" i="16"/>
  <c r="H83" i="16"/>
  <c r="I83" i="16"/>
  <c r="J83" i="16"/>
  <c r="K83" i="16"/>
  <c r="L83" i="16"/>
  <c r="M83" i="16"/>
  <c r="N83" i="16"/>
  <c r="O83" i="16"/>
  <c r="P83" i="16"/>
  <c r="Q83" i="16"/>
  <c r="R83" i="16"/>
  <c r="S83" i="16"/>
  <c r="T83" i="16"/>
  <c r="U83" i="16"/>
  <c r="V83" i="16"/>
  <c r="W83" i="16"/>
  <c r="X83" i="16"/>
  <c r="Y83" i="16"/>
  <c r="Z83" i="16"/>
  <c r="AA83" i="16"/>
  <c r="AB83" i="16"/>
  <c r="AC83" i="16"/>
  <c r="AD83" i="16"/>
  <c r="AE83" i="16"/>
  <c r="AF83" i="16"/>
  <c r="AG83" i="16"/>
  <c r="AH83" i="16"/>
  <c r="AI83" i="16"/>
  <c r="AJ83" i="16"/>
  <c r="AK83" i="16"/>
  <c r="AL83" i="16"/>
  <c r="AM83" i="16"/>
  <c r="AN83" i="16"/>
  <c r="AO83" i="16"/>
  <c r="AP83" i="16"/>
  <c r="AQ83" i="16"/>
  <c r="AR83" i="16"/>
  <c r="AS83" i="16"/>
  <c r="AT83" i="16"/>
  <c r="AU83" i="16"/>
  <c r="AV83" i="16"/>
  <c r="AW83" i="16"/>
  <c r="AX83" i="16"/>
  <c r="AY83" i="16"/>
  <c r="AZ83" i="16"/>
  <c r="BA83" i="16"/>
  <c r="BB83" i="16"/>
  <c r="BC83" i="16"/>
  <c r="BD83" i="16"/>
  <c r="BE83" i="16"/>
  <c r="BF83" i="16"/>
  <c r="BG83" i="16"/>
  <c r="BH83" i="16"/>
  <c r="BI83" i="16"/>
  <c r="BJ83" i="16"/>
  <c r="BK83" i="16"/>
  <c r="BL83" i="16"/>
  <c r="BM83" i="16"/>
  <c r="BN83" i="16"/>
  <c r="BO83" i="16"/>
  <c r="BP83" i="16"/>
  <c r="BQ83" i="16"/>
  <c r="BR83" i="16"/>
  <c r="BS83" i="16"/>
  <c r="BT83" i="16"/>
  <c r="BU83" i="16"/>
  <c r="BV83" i="16"/>
  <c r="BW83" i="16"/>
  <c r="BX83" i="16"/>
  <c r="BY83" i="16"/>
  <c r="BZ83" i="16"/>
  <c r="D84" i="16"/>
  <c r="E84" i="16"/>
  <c r="F84" i="16"/>
  <c r="G84" i="16"/>
  <c r="H84" i="16"/>
  <c r="I84" i="16"/>
  <c r="J84" i="16"/>
  <c r="K84" i="16"/>
  <c r="L84" i="16"/>
  <c r="M84" i="16"/>
  <c r="N84" i="16"/>
  <c r="O84" i="16"/>
  <c r="P84" i="16"/>
  <c r="Q84" i="16"/>
  <c r="R84" i="16"/>
  <c r="S84" i="16"/>
  <c r="T84" i="16"/>
  <c r="U84" i="16"/>
  <c r="V84" i="16"/>
  <c r="W84" i="16"/>
  <c r="X84" i="16"/>
  <c r="Y84" i="16"/>
  <c r="Z84" i="16"/>
  <c r="AA84" i="16"/>
  <c r="AB84" i="16"/>
  <c r="AC84" i="16"/>
  <c r="AD84" i="16"/>
  <c r="AE84" i="16"/>
  <c r="AF84" i="16"/>
  <c r="AG84" i="16"/>
  <c r="AH84" i="16"/>
  <c r="AI84" i="16"/>
  <c r="AJ84" i="16"/>
  <c r="AK84" i="16"/>
  <c r="AL84" i="16"/>
  <c r="AM84" i="16"/>
  <c r="AN84" i="16"/>
  <c r="AO84" i="16"/>
  <c r="AP84" i="16"/>
  <c r="AQ84" i="16"/>
  <c r="AR84" i="16"/>
  <c r="AS84" i="16"/>
  <c r="AT84" i="16"/>
  <c r="AU84" i="16"/>
  <c r="AV84" i="16"/>
  <c r="AW84" i="16"/>
  <c r="AX84" i="16"/>
  <c r="AY84" i="16"/>
  <c r="AZ84" i="16"/>
  <c r="BA84" i="16"/>
  <c r="BB84" i="16"/>
  <c r="BC84" i="16"/>
  <c r="BD84" i="16"/>
  <c r="BE84" i="16"/>
  <c r="BF84" i="16"/>
  <c r="BG84" i="16"/>
  <c r="BH84" i="16"/>
  <c r="BI84" i="16"/>
  <c r="BJ84" i="16"/>
  <c r="BK84" i="16"/>
  <c r="BL84" i="16"/>
  <c r="BM84" i="16"/>
  <c r="BN84" i="16"/>
  <c r="BO84" i="16"/>
  <c r="BP84" i="16"/>
  <c r="BQ84" i="16"/>
  <c r="BR84" i="16"/>
  <c r="BS84" i="16"/>
  <c r="BT84" i="16"/>
  <c r="BU84" i="16"/>
  <c r="BV84" i="16"/>
  <c r="BW84" i="16"/>
  <c r="BX84" i="16"/>
  <c r="BY84" i="16"/>
  <c r="BZ84" i="16"/>
  <c r="D85" i="16"/>
  <c r="E85" i="16"/>
  <c r="F85" i="16"/>
  <c r="G85" i="16"/>
  <c r="H85" i="16"/>
  <c r="I85" i="16"/>
  <c r="J85" i="16"/>
  <c r="K85" i="16"/>
  <c r="L85" i="16"/>
  <c r="M85" i="16"/>
  <c r="N85" i="16"/>
  <c r="O85" i="16"/>
  <c r="P85" i="16"/>
  <c r="Q85" i="16"/>
  <c r="R85" i="16"/>
  <c r="S85" i="16"/>
  <c r="T85" i="16"/>
  <c r="U85" i="16"/>
  <c r="V85" i="16"/>
  <c r="W85" i="16"/>
  <c r="X85" i="16"/>
  <c r="Y85" i="16"/>
  <c r="Z85" i="16"/>
  <c r="AA85" i="16"/>
  <c r="AB85" i="16"/>
  <c r="AC85" i="16"/>
  <c r="AD85" i="16"/>
  <c r="AE85" i="16"/>
  <c r="AF85" i="16"/>
  <c r="AG85" i="16"/>
  <c r="AH85" i="16"/>
  <c r="AI85" i="16"/>
  <c r="AJ85" i="16"/>
  <c r="AK85" i="16"/>
  <c r="AL85" i="16"/>
  <c r="AM85" i="16"/>
  <c r="AN85" i="16"/>
  <c r="AO85" i="16"/>
  <c r="AP85" i="16"/>
  <c r="AQ85" i="16"/>
  <c r="AR85" i="16"/>
  <c r="AS85" i="16"/>
  <c r="AT85" i="16"/>
  <c r="AU85" i="16"/>
  <c r="AV85" i="16"/>
  <c r="AW85" i="16"/>
  <c r="AX85" i="16"/>
  <c r="AY85" i="16"/>
  <c r="AZ85" i="16"/>
  <c r="BA85" i="16"/>
  <c r="BB85" i="16"/>
  <c r="BC85" i="16"/>
  <c r="BD85" i="16"/>
  <c r="BE85" i="16"/>
  <c r="BF85" i="16"/>
  <c r="BG85" i="16"/>
  <c r="BH85" i="16"/>
  <c r="BI85" i="16"/>
  <c r="BJ85" i="16"/>
  <c r="BK85" i="16"/>
  <c r="BL85" i="16"/>
  <c r="BM85" i="16"/>
  <c r="BN85" i="16"/>
  <c r="BO85" i="16"/>
  <c r="BP85" i="16"/>
  <c r="BQ85" i="16"/>
  <c r="BR85" i="16"/>
  <c r="BS85" i="16"/>
  <c r="BT85" i="16"/>
  <c r="BU85" i="16"/>
  <c r="BV85" i="16"/>
  <c r="BW85" i="16"/>
  <c r="BX85" i="16"/>
  <c r="BY85" i="16"/>
  <c r="BZ85" i="16"/>
  <c r="D86" i="16"/>
  <c r="E86" i="16"/>
  <c r="F86" i="16"/>
  <c r="G86" i="16"/>
  <c r="H86" i="16"/>
  <c r="I86" i="16"/>
  <c r="J86" i="16"/>
  <c r="K86" i="16"/>
  <c r="L86" i="16"/>
  <c r="M86" i="16"/>
  <c r="N86" i="16"/>
  <c r="O86" i="16"/>
  <c r="P86" i="16"/>
  <c r="Q86" i="16"/>
  <c r="R86" i="16"/>
  <c r="S86" i="16"/>
  <c r="T86" i="16"/>
  <c r="U86" i="16"/>
  <c r="V86" i="16"/>
  <c r="W86" i="16"/>
  <c r="X86" i="16"/>
  <c r="Y86" i="16"/>
  <c r="Z86" i="16"/>
  <c r="AA86" i="16"/>
  <c r="AB86" i="16"/>
  <c r="AC86" i="16"/>
  <c r="AD86" i="16"/>
  <c r="AE86" i="16"/>
  <c r="AF86" i="16"/>
  <c r="AG86" i="16"/>
  <c r="AH86" i="16"/>
  <c r="AI86" i="16"/>
  <c r="AJ86" i="16"/>
  <c r="AK86" i="16"/>
  <c r="AL86" i="16"/>
  <c r="AM86" i="16"/>
  <c r="AN86" i="16"/>
  <c r="AO86" i="16"/>
  <c r="AP86" i="16"/>
  <c r="AQ86" i="16"/>
  <c r="AR86" i="16"/>
  <c r="AS86" i="16"/>
  <c r="AT86" i="16"/>
  <c r="AU86" i="16"/>
  <c r="AV86" i="16"/>
  <c r="AW86" i="16"/>
  <c r="AX86" i="16"/>
  <c r="AY86" i="16"/>
  <c r="AZ86" i="16"/>
  <c r="BA86" i="16"/>
  <c r="BB86" i="16"/>
  <c r="BC86" i="16"/>
  <c r="BD86" i="16"/>
  <c r="BE86" i="16"/>
  <c r="BF86" i="16"/>
  <c r="BG86" i="16"/>
  <c r="BH86" i="16"/>
  <c r="BI86" i="16"/>
  <c r="BJ86" i="16"/>
  <c r="BK86" i="16"/>
  <c r="BL86" i="16"/>
  <c r="BM86" i="16"/>
  <c r="BN86" i="16"/>
  <c r="BO86" i="16"/>
  <c r="BP86" i="16"/>
  <c r="BQ86" i="16"/>
  <c r="BR86" i="16"/>
  <c r="BS86" i="16"/>
  <c r="BT86" i="16"/>
  <c r="BU86" i="16"/>
  <c r="BV86" i="16"/>
  <c r="BW86" i="16"/>
  <c r="BX86" i="16"/>
  <c r="BY86" i="16"/>
  <c r="BZ86" i="16"/>
  <c r="D87" i="16"/>
  <c r="E87" i="16"/>
  <c r="F87" i="16"/>
  <c r="G87" i="16"/>
  <c r="H87" i="16"/>
  <c r="I87" i="16"/>
  <c r="J87" i="16"/>
  <c r="K87" i="16"/>
  <c r="L87" i="16"/>
  <c r="M87" i="16"/>
  <c r="N87" i="16"/>
  <c r="O87" i="16"/>
  <c r="P87" i="16"/>
  <c r="Q87" i="16"/>
  <c r="R87" i="16"/>
  <c r="S87" i="16"/>
  <c r="T87" i="16"/>
  <c r="U87" i="16"/>
  <c r="V87" i="16"/>
  <c r="W87" i="16"/>
  <c r="X87" i="16"/>
  <c r="Y87" i="16"/>
  <c r="Z87" i="16"/>
  <c r="AA87" i="16"/>
  <c r="AB87" i="16"/>
  <c r="AC87" i="16"/>
  <c r="AD87" i="16"/>
  <c r="AE87" i="16"/>
  <c r="AF87" i="16"/>
  <c r="AG87" i="16"/>
  <c r="AH87" i="16"/>
  <c r="AI87" i="16"/>
  <c r="AJ87" i="16"/>
  <c r="AK87" i="16"/>
  <c r="AL87" i="16"/>
  <c r="AM87" i="16"/>
  <c r="AN87" i="16"/>
  <c r="AO87" i="16"/>
  <c r="AP87" i="16"/>
  <c r="AQ87" i="16"/>
  <c r="AR87" i="16"/>
  <c r="AS87" i="16"/>
  <c r="AT87" i="16"/>
  <c r="AU87" i="16"/>
  <c r="AV87" i="16"/>
  <c r="AW87" i="16"/>
  <c r="AX87" i="16"/>
  <c r="AY87" i="16"/>
  <c r="AZ87" i="16"/>
  <c r="BA87" i="16"/>
  <c r="BB87" i="16"/>
  <c r="BC87" i="16"/>
  <c r="BD87" i="16"/>
  <c r="BE87" i="16"/>
  <c r="BF87" i="16"/>
  <c r="BG87" i="16"/>
  <c r="BH87" i="16"/>
  <c r="BI87" i="16"/>
  <c r="BJ87" i="16"/>
  <c r="BK87" i="16"/>
  <c r="BL87" i="16"/>
  <c r="BM87" i="16"/>
  <c r="BN87" i="16"/>
  <c r="BO87" i="16"/>
  <c r="BP87" i="16"/>
  <c r="BQ87" i="16"/>
  <c r="BR87" i="16"/>
  <c r="BS87" i="16"/>
  <c r="BT87" i="16"/>
  <c r="BU87" i="16"/>
  <c r="BV87" i="16"/>
  <c r="BW87" i="16"/>
  <c r="BX87" i="16"/>
  <c r="BY87" i="16"/>
  <c r="BZ87" i="16"/>
  <c r="D88" i="16"/>
  <c r="E88" i="16"/>
  <c r="F88" i="16"/>
  <c r="G88" i="16"/>
  <c r="H88" i="16"/>
  <c r="I88" i="16"/>
  <c r="J88" i="16"/>
  <c r="K88" i="16"/>
  <c r="L88" i="16"/>
  <c r="M88" i="16"/>
  <c r="N88" i="16"/>
  <c r="O88" i="16"/>
  <c r="P88" i="16"/>
  <c r="Q88" i="16"/>
  <c r="R88" i="16"/>
  <c r="S88" i="16"/>
  <c r="T88" i="16"/>
  <c r="U88" i="16"/>
  <c r="V88" i="16"/>
  <c r="W88" i="16"/>
  <c r="X88" i="16"/>
  <c r="Y88" i="16"/>
  <c r="Z88" i="16"/>
  <c r="AA88" i="16"/>
  <c r="AB88" i="16"/>
  <c r="AC88" i="16"/>
  <c r="AD88" i="16"/>
  <c r="AE88" i="16"/>
  <c r="AF88" i="16"/>
  <c r="AG88" i="16"/>
  <c r="AH88" i="16"/>
  <c r="AI88" i="16"/>
  <c r="AJ88" i="16"/>
  <c r="AK88" i="16"/>
  <c r="AL88" i="16"/>
  <c r="AM88" i="16"/>
  <c r="AN88" i="16"/>
  <c r="AO88" i="16"/>
  <c r="AP88" i="16"/>
  <c r="AQ88" i="16"/>
  <c r="AR88" i="16"/>
  <c r="AS88" i="16"/>
  <c r="AT88" i="16"/>
  <c r="AU88" i="16"/>
  <c r="AV88" i="16"/>
  <c r="AW88" i="16"/>
  <c r="AX88" i="16"/>
  <c r="AY88" i="16"/>
  <c r="AZ88" i="16"/>
  <c r="BA88" i="16"/>
  <c r="BB88" i="16"/>
  <c r="BC88" i="16"/>
  <c r="BD88" i="16"/>
  <c r="BE88" i="16"/>
  <c r="BF88" i="16"/>
  <c r="BG88" i="16"/>
  <c r="BH88" i="16"/>
  <c r="BI88" i="16"/>
  <c r="BJ88" i="16"/>
  <c r="BK88" i="16"/>
  <c r="BL88" i="16"/>
  <c r="BM88" i="16"/>
  <c r="BN88" i="16"/>
  <c r="BO88" i="16"/>
  <c r="BP88" i="16"/>
  <c r="BQ88" i="16"/>
  <c r="BR88" i="16"/>
  <c r="BS88" i="16"/>
  <c r="BT88" i="16"/>
  <c r="BU88" i="16"/>
  <c r="BV88" i="16"/>
  <c r="BW88" i="16"/>
  <c r="BX88" i="16"/>
  <c r="BY88" i="16"/>
  <c r="BZ88" i="16"/>
  <c r="D89" i="16"/>
  <c r="E89" i="16"/>
  <c r="F89" i="16"/>
  <c r="G89" i="16"/>
  <c r="H89" i="16"/>
  <c r="I89" i="16"/>
  <c r="J89" i="16"/>
  <c r="K89" i="16"/>
  <c r="L89" i="16"/>
  <c r="M89" i="16"/>
  <c r="N89" i="16"/>
  <c r="O89" i="16"/>
  <c r="P89" i="16"/>
  <c r="Q89" i="16"/>
  <c r="R89" i="16"/>
  <c r="S89" i="16"/>
  <c r="T89" i="16"/>
  <c r="U89" i="16"/>
  <c r="V89" i="16"/>
  <c r="W89" i="16"/>
  <c r="X89" i="16"/>
  <c r="Y89" i="16"/>
  <c r="Z89" i="16"/>
  <c r="AA89" i="16"/>
  <c r="AB89" i="16"/>
  <c r="AC89" i="16"/>
  <c r="AD89" i="16"/>
  <c r="AE89" i="16"/>
  <c r="AF89" i="16"/>
  <c r="AG89" i="16"/>
  <c r="AH89" i="16"/>
  <c r="AI89" i="16"/>
  <c r="AJ89" i="16"/>
  <c r="AK89" i="16"/>
  <c r="AL89" i="16"/>
  <c r="AM89" i="16"/>
  <c r="AN89" i="16"/>
  <c r="AO89" i="16"/>
  <c r="AP89" i="16"/>
  <c r="AQ89" i="16"/>
  <c r="AR89" i="16"/>
  <c r="AS89" i="16"/>
  <c r="AT89" i="16"/>
  <c r="AU89" i="16"/>
  <c r="AV89" i="16"/>
  <c r="AW89" i="16"/>
  <c r="AX89" i="16"/>
  <c r="AY89" i="16"/>
  <c r="AZ89" i="16"/>
  <c r="BA89" i="16"/>
  <c r="BB89" i="16"/>
  <c r="BC89" i="16"/>
  <c r="BD89" i="16"/>
  <c r="BE89" i="16"/>
  <c r="BF89" i="16"/>
  <c r="BG89" i="16"/>
  <c r="BH89" i="16"/>
  <c r="BI89" i="16"/>
  <c r="BJ89" i="16"/>
  <c r="BK89" i="16"/>
  <c r="BL89" i="16"/>
  <c r="BM89" i="16"/>
  <c r="BN89" i="16"/>
  <c r="BO89" i="16"/>
  <c r="BP89" i="16"/>
  <c r="BQ89" i="16"/>
  <c r="BR89" i="16"/>
  <c r="BS89" i="16"/>
  <c r="BT89" i="16"/>
  <c r="BU89" i="16"/>
  <c r="BV89" i="16"/>
  <c r="BW89" i="16"/>
  <c r="BX89" i="16"/>
  <c r="BY89" i="16"/>
  <c r="BZ89" i="16"/>
  <c r="D90" i="16"/>
  <c r="E90" i="16"/>
  <c r="F90" i="16"/>
  <c r="G90" i="16"/>
  <c r="H90" i="16"/>
  <c r="I90" i="16"/>
  <c r="J90" i="16"/>
  <c r="K90" i="16"/>
  <c r="L90" i="16"/>
  <c r="M90" i="16"/>
  <c r="N90" i="16"/>
  <c r="O90" i="16"/>
  <c r="P90" i="16"/>
  <c r="Q90" i="16"/>
  <c r="R90" i="16"/>
  <c r="S90" i="16"/>
  <c r="T90" i="16"/>
  <c r="U90" i="16"/>
  <c r="V90" i="16"/>
  <c r="W90" i="16"/>
  <c r="X90" i="16"/>
  <c r="Y90" i="16"/>
  <c r="Z90" i="16"/>
  <c r="AA90" i="16"/>
  <c r="AB90" i="16"/>
  <c r="AC90" i="16"/>
  <c r="AD90" i="16"/>
  <c r="AE90" i="16"/>
  <c r="AF90" i="16"/>
  <c r="AG90" i="16"/>
  <c r="AH90" i="16"/>
  <c r="AI90" i="16"/>
  <c r="AJ90" i="16"/>
  <c r="AK90" i="16"/>
  <c r="AL90" i="16"/>
  <c r="AM90" i="16"/>
  <c r="AN90" i="16"/>
  <c r="AO90" i="16"/>
  <c r="AP90" i="16"/>
  <c r="AQ90" i="16"/>
  <c r="AR90" i="16"/>
  <c r="AS90" i="16"/>
  <c r="AT90" i="16"/>
  <c r="AU90" i="16"/>
  <c r="AV90" i="16"/>
  <c r="AW90" i="16"/>
  <c r="AX90" i="16"/>
  <c r="AY90" i="16"/>
  <c r="AZ90" i="16"/>
  <c r="BA90" i="16"/>
  <c r="BB90" i="16"/>
  <c r="BC90" i="16"/>
  <c r="BD90" i="16"/>
  <c r="BE90" i="16"/>
  <c r="BF90" i="16"/>
  <c r="BG90" i="16"/>
  <c r="BH90" i="16"/>
  <c r="BI90" i="16"/>
  <c r="BJ90" i="16"/>
  <c r="BK90" i="16"/>
  <c r="BL90" i="16"/>
  <c r="BM90" i="16"/>
  <c r="BN90" i="16"/>
  <c r="BO90" i="16"/>
  <c r="BP90" i="16"/>
  <c r="BQ90" i="16"/>
  <c r="BR90" i="16"/>
  <c r="BS90" i="16"/>
  <c r="BT90" i="16"/>
  <c r="BU90" i="16"/>
  <c r="BV90" i="16"/>
  <c r="BW90" i="16"/>
  <c r="BX90" i="16"/>
  <c r="BY90" i="16"/>
  <c r="BZ90" i="16"/>
  <c r="D91" i="16"/>
  <c r="E91" i="16"/>
  <c r="F91" i="16"/>
  <c r="G91" i="16"/>
  <c r="H91" i="16"/>
  <c r="I91" i="16"/>
  <c r="J91" i="16"/>
  <c r="K91" i="16"/>
  <c r="L91" i="16"/>
  <c r="M91" i="16"/>
  <c r="N91" i="16"/>
  <c r="O91" i="16"/>
  <c r="P91" i="16"/>
  <c r="Q91" i="16"/>
  <c r="R91" i="16"/>
  <c r="S91" i="16"/>
  <c r="T91" i="16"/>
  <c r="U91" i="16"/>
  <c r="V91" i="16"/>
  <c r="W91" i="16"/>
  <c r="X91" i="16"/>
  <c r="Y91" i="16"/>
  <c r="Z91" i="16"/>
  <c r="AA91" i="16"/>
  <c r="AB91" i="16"/>
  <c r="AC91" i="16"/>
  <c r="AD91" i="16"/>
  <c r="AE91" i="16"/>
  <c r="AF91" i="16"/>
  <c r="AG91" i="16"/>
  <c r="AH91" i="16"/>
  <c r="AI91" i="16"/>
  <c r="AJ91" i="16"/>
  <c r="AK91" i="16"/>
  <c r="AL91" i="16"/>
  <c r="AM91" i="16"/>
  <c r="AN91" i="16"/>
  <c r="AO91" i="16"/>
  <c r="AP91" i="16"/>
  <c r="AQ91" i="16"/>
  <c r="AR91" i="16"/>
  <c r="AS91" i="16"/>
  <c r="AT91" i="16"/>
  <c r="AU91" i="16"/>
  <c r="AV91" i="16"/>
  <c r="AW91" i="16"/>
  <c r="AX91" i="16"/>
  <c r="AY91" i="16"/>
  <c r="AZ91" i="16"/>
  <c r="BA91" i="16"/>
  <c r="BB91" i="16"/>
  <c r="BC91" i="16"/>
  <c r="BD91" i="16"/>
  <c r="BE91" i="16"/>
  <c r="BF91" i="16"/>
  <c r="BG91" i="16"/>
  <c r="BH91" i="16"/>
  <c r="BI91" i="16"/>
  <c r="BJ91" i="16"/>
  <c r="BK91" i="16"/>
  <c r="BL91" i="16"/>
  <c r="BM91" i="16"/>
  <c r="BN91" i="16"/>
  <c r="BO91" i="16"/>
  <c r="BP91" i="16"/>
  <c r="BQ91" i="16"/>
  <c r="BR91" i="16"/>
  <c r="BS91" i="16"/>
  <c r="BT91" i="16"/>
  <c r="BU91" i="16"/>
  <c r="BV91" i="16"/>
  <c r="BW91" i="16"/>
  <c r="BX91" i="16"/>
  <c r="BY91" i="16"/>
  <c r="BZ91" i="16"/>
  <c r="D92" i="16"/>
  <c r="E92" i="16"/>
  <c r="F92" i="16"/>
  <c r="G92" i="16"/>
  <c r="H92" i="16"/>
  <c r="I92" i="16"/>
  <c r="J92" i="16"/>
  <c r="K92" i="16"/>
  <c r="L92" i="16"/>
  <c r="M92" i="16"/>
  <c r="N92" i="16"/>
  <c r="O92" i="16"/>
  <c r="P92" i="16"/>
  <c r="Q92" i="16"/>
  <c r="R92" i="16"/>
  <c r="S92" i="16"/>
  <c r="T92" i="16"/>
  <c r="U92" i="16"/>
  <c r="V92" i="16"/>
  <c r="W92" i="16"/>
  <c r="X92" i="16"/>
  <c r="Y92" i="16"/>
  <c r="Z92" i="16"/>
  <c r="AA92" i="16"/>
  <c r="AB92" i="16"/>
  <c r="AC92" i="16"/>
  <c r="AD92" i="16"/>
  <c r="AE92" i="16"/>
  <c r="AF92" i="16"/>
  <c r="AG92" i="16"/>
  <c r="AH92" i="16"/>
  <c r="AI92" i="16"/>
  <c r="AJ92" i="16"/>
  <c r="AK92" i="16"/>
  <c r="AL92" i="16"/>
  <c r="AM92" i="16"/>
  <c r="AN92" i="16"/>
  <c r="AO92" i="16"/>
  <c r="AP92" i="16"/>
  <c r="AQ92" i="16"/>
  <c r="AR92" i="16"/>
  <c r="AS92" i="16"/>
  <c r="AT92" i="16"/>
  <c r="AU92" i="16"/>
  <c r="AV92" i="16"/>
  <c r="AW92" i="16"/>
  <c r="AX92" i="16"/>
  <c r="AY92" i="16"/>
  <c r="AZ92" i="16"/>
  <c r="BA92" i="16"/>
  <c r="BB92" i="16"/>
  <c r="BC92" i="16"/>
  <c r="BD92" i="16"/>
  <c r="BE92" i="16"/>
  <c r="BF92" i="16"/>
  <c r="BG92" i="16"/>
  <c r="BH92" i="16"/>
  <c r="BI92" i="16"/>
  <c r="BJ92" i="16"/>
  <c r="BK92" i="16"/>
  <c r="BL92" i="16"/>
  <c r="BM92" i="16"/>
  <c r="BN92" i="16"/>
  <c r="BO92" i="16"/>
  <c r="BP92" i="16"/>
  <c r="BQ92" i="16"/>
  <c r="BR92" i="16"/>
  <c r="BS92" i="16"/>
  <c r="BT92" i="16"/>
  <c r="BU92" i="16"/>
  <c r="BV92" i="16"/>
  <c r="BW92" i="16"/>
  <c r="BX92" i="16"/>
  <c r="BY92" i="16"/>
  <c r="BZ92" i="16"/>
  <c r="D93" i="16"/>
  <c r="E93" i="16"/>
  <c r="F93" i="16"/>
  <c r="G93" i="16"/>
  <c r="H93" i="16"/>
  <c r="I93" i="16"/>
  <c r="J93" i="16"/>
  <c r="K93" i="16"/>
  <c r="L93" i="16"/>
  <c r="M93" i="16"/>
  <c r="N93" i="16"/>
  <c r="O93" i="16"/>
  <c r="P93" i="16"/>
  <c r="Q93" i="16"/>
  <c r="R93" i="16"/>
  <c r="S93" i="16"/>
  <c r="T93" i="16"/>
  <c r="U93" i="16"/>
  <c r="V93" i="16"/>
  <c r="W93" i="16"/>
  <c r="X93" i="16"/>
  <c r="Y93" i="16"/>
  <c r="Z93" i="16"/>
  <c r="AA93" i="16"/>
  <c r="AB93" i="16"/>
  <c r="AC93" i="16"/>
  <c r="AD93" i="16"/>
  <c r="AE93" i="16"/>
  <c r="AF93" i="16"/>
  <c r="AG93" i="16"/>
  <c r="AH93" i="16"/>
  <c r="AI93" i="16"/>
  <c r="AJ93" i="16"/>
  <c r="AK93" i="16"/>
  <c r="AL93" i="16"/>
  <c r="AM93" i="16"/>
  <c r="AN93" i="16"/>
  <c r="AO93" i="16"/>
  <c r="AP93" i="16"/>
  <c r="AQ93" i="16"/>
  <c r="AR93" i="16"/>
  <c r="AS93" i="16"/>
  <c r="AT93" i="16"/>
  <c r="AU93" i="16"/>
  <c r="AV93" i="16"/>
  <c r="AW93" i="16"/>
  <c r="AX93" i="16"/>
  <c r="AY93" i="16"/>
  <c r="AZ93" i="16"/>
  <c r="BA93" i="16"/>
  <c r="BB93" i="16"/>
  <c r="BC93" i="16"/>
  <c r="BD93" i="16"/>
  <c r="BE93" i="16"/>
  <c r="BF93" i="16"/>
  <c r="BG93" i="16"/>
  <c r="BH93" i="16"/>
  <c r="BI93" i="16"/>
  <c r="BJ93" i="16"/>
  <c r="BK93" i="16"/>
  <c r="BL93" i="16"/>
  <c r="BM93" i="16"/>
  <c r="BN93" i="16"/>
  <c r="BO93" i="16"/>
  <c r="BP93" i="16"/>
  <c r="BQ93" i="16"/>
  <c r="BR93" i="16"/>
  <c r="BS93" i="16"/>
  <c r="BT93" i="16"/>
  <c r="BU93" i="16"/>
  <c r="BV93" i="16"/>
  <c r="BW93" i="16"/>
  <c r="BX93" i="16"/>
  <c r="BY93" i="16"/>
  <c r="BZ93" i="16"/>
  <c r="D94" i="16"/>
  <c r="E94" i="16"/>
  <c r="F94" i="16"/>
  <c r="G94" i="16"/>
  <c r="H94" i="16"/>
  <c r="I94" i="16"/>
  <c r="J94" i="16"/>
  <c r="K94" i="16"/>
  <c r="L94" i="16"/>
  <c r="M94" i="16"/>
  <c r="N94" i="16"/>
  <c r="O94" i="16"/>
  <c r="P94" i="16"/>
  <c r="Q94" i="16"/>
  <c r="R94" i="16"/>
  <c r="S94" i="16"/>
  <c r="T94" i="16"/>
  <c r="U94" i="16"/>
  <c r="V94" i="16"/>
  <c r="W94" i="16"/>
  <c r="X94" i="16"/>
  <c r="Y94" i="16"/>
  <c r="Z94" i="16"/>
  <c r="AA94" i="16"/>
  <c r="AB94" i="16"/>
  <c r="AC94" i="16"/>
  <c r="AD94" i="16"/>
  <c r="AE94" i="16"/>
  <c r="AF94" i="16"/>
  <c r="AG94" i="16"/>
  <c r="AH94" i="16"/>
  <c r="AI94" i="16"/>
  <c r="AJ94" i="16"/>
  <c r="AK94" i="16"/>
  <c r="AL94" i="16"/>
  <c r="AM94" i="16"/>
  <c r="AN94" i="16"/>
  <c r="AO94" i="16"/>
  <c r="AP94" i="16"/>
  <c r="AQ94" i="16"/>
  <c r="AR94" i="16"/>
  <c r="AS94" i="16"/>
  <c r="AT94" i="16"/>
  <c r="AU94" i="16"/>
  <c r="AV94" i="16"/>
  <c r="AW94" i="16"/>
  <c r="AX94" i="16"/>
  <c r="AY94" i="16"/>
  <c r="AZ94" i="16"/>
  <c r="BA94" i="16"/>
  <c r="BB94" i="16"/>
  <c r="BC94" i="16"/>
  <c r="BD94" i="16"/>
  <c r="BE94" i="16"/>
  <c r="BF94" i="16"/>
  <c r="BG94" i="16"/>
  <c r="BH94" i="16"/>
  <c r="BI94" i="16"/>
  <c r="BJ94" i="16"/>
  <c r="BK94" i="16"/>
  <c r="BL94" i="16"/>
  <c r="BM94" i="16"/>
  <c r="BN94" i="16"/>
  <c r="BO94" i="16"/>
  <c r="BP94" i="16"/>
  <c r="BQ94" i="16"/>
  <c r="BR94" i="16"/>
  <c r="BS94" i="16"/>
  <c r="BT94" i="16"/>
  <c r="BU94" i="16"/>
  <c r="BV94" i="16"/>
  <c r="BW94" i="16"/>
  <c r="BX94" i="16"/>
  <c r="BY94" i="16"/>
  <c r="BZ94" i="16"/>
  <c r="D95" i="16"/>
  <c r="E95" i="16"/>
  <c r="F95" i="16"/>
  <c r="G95" i="16"/>
  <c r="H95" i="16"/>
  <c r="I95" i="16"/>
  <c r="J95" i="16"/>
  <c r="K95" i="16"/>
  <c r="L95" i="16"/>
  <c r="M95" i="16"/>
  <c r="N95" i="16"/>
  <c r="O95" i="16"/>
  <c r="P95" i="16"/>
  <c r="Q95" i="16"/>
  <c r="R95" i="16"/>
  <c r="S95" i="16"/>
  <c r="T95" i="16"/>
  <c r="U95" i="16"/>
  <c r="V95" i="16"/>
  <c r="W95" i="16"/>
  <c r="X95" i="16"/>
  <c r="Y95" i="16"/>
  <c r="Z95" i="16"/>
  <c r="AA95" i="16"/>
  <c r="AB95" i="16"/>
  <c r="AC95" i="16"/>
  <c r="AD95" i="16"/>
  <c r="AE95" i="16"/>
  <c r="AF95" i="16"/>
  <c r="AG95" i="16"/>
  <c r="AH95" i="16"/>
  <c r="AI95" i="16"/>
  <c r="AJ95" i="16"/>
  <c r="AK95" i="16"/>
  <c r="AL95" i="16"/>
  <c r="AM95" i="16"/>
  <c r="AN95" i="16"/>
  <c r="AO95" i="16"/>
  <c r="AP95" i="16"/>
  <c r="AQ95" i="16"/>
  <c r="AR95" i="16"/>
  <c r="AS95" i="16"/>
  <c r="AT95" i="16"/>
  <c r="AU95" i="16"/>
  <c r="AV95" i="16"/>
  <c r="AW95" i="16"/>
  <c r="AX95" i="16"/>
  <c r="AY95" i="16"/>
  <c r="AZ95" i="16"/>
  <c r="BA95" i="16"/>
  <c r="BB95" i="16"/>
  <c r="BC95" i="16"/>
  <c r="BD95" i="16"/>
  <c r="BE95" i="16"/>
  <c r="BF95" i="16"/>
  <c r="BG95" i="16"/>
  <c r="BH95" i="16"/>
  <c r="BI95" i="16"/>
  <c r="BJ95" i="16"/>
  <c r="BK95" i="16"/>
  <c r="BL95" i="16"/>
  <c r="BM95" i="16"/>
  <c r="BN95" i="16"/>
  <c r="BO95" i="16"/>
  <c r="BP95" i="16"/>
  <c r="BQ95" i="16"/>
  <c r="BR95" i="16"/>
  <c r="BS95" i="16"/>
  <c r="BT95" i="16"/>
  <c r="BU95" i="16"/>
  <c r="BV95" i="16"/>
  <c r="BW95" i="16"/>
  <c r="BX95" i="16"/>
  <c r="BY95" i="16"/>
  <c r="BZ95" i="16"/>
  <c r="D96" i="16"/>
  <c r="E96" i="16"/>
  <c r="F96" i="16"/>
  <c r="G96" i="16"/>
  <c r="H96" i="16"/>
  <c r="I96" i="16"/>
  <c r="J96" i="16"/>
  <c r="K96" i="16"/>
  <c r="L96" i="16"/>
  <c r="M96" i="16"/>
  <c r="N96" i="16"/>
  <c r="O96" i="16"/>
  <c r="P96" i="16"/>
  <c r="Q96" i="16"/>
  <c r="R96" i="16"/>
  <c r="S96" i="16"/>
  <c r="T96" i="16"/>
  <c r="U96" i="16"/>
  <c r="V96" i="16"/>
  <c r="W96" i="16"/>
  <c r="X96" i="16"/>
  <c r="Y96" i="16"/>
  <c r="Z96" i="16"/>
  <c r="AA96" i="16"/>
  <c r="AB96" i="16"/>
  <c r="AC96" i="16"/>
  <c r="AD96" i="16"/>
  <c r="AE96" i="16"/>
  <c r="AF96" i="16"/>
  <c r="AG96" i="16"/>
  <c r="AH96" i="16"/>
  <c r="AI96" i="16"/>
  <c r="AJ96" i="16"/>
  <c r="AK96" i="16"/>
  <c r="AL96" i="16"/>
  <c r="AM96" i="16"/>
  <c r="AN96" i="16"/>
  <c r="AO96" i="16"/>
  <c r="AP96" i="16"/>
  <c r="AQ96" i="16"/>
  <c r="AR96" i="16"/>
  <c r="AS96" i="16"/>
  <c r="AT96" i="16"/>
  <c r="AU96" i="16"/>
  <c r="AV96" i="16"/>
  <c r="AW96" i="16"/>
  <c r="AX96" i="16"/>
  <c r="AY96" i="16"/>
  <c r="AZ96" i="16"/>
  <c r="BA96" i="16"/>
  <c r="BB96" i="16"/>
  <c r="BC96" i="16"/>
  <c r="BD96" i="16"/>
  <c r="BE96" i="16"/>
  <c r="BF96" i="16"/>
  <c r="BG96" i="16"/>
  <c r="BH96" i="16"/>
  <c r="BI96" i="16"/>
  <c r="BJ96" i="16"/>
  <c r="BK96" i="16"/>
  <c r="BL96" i="16"/>
  <c r="BM96" i="16"/>
  <c r="BN96" i="16"/>
  <c r="BO96" i="16"/>
  <c r="BP96" i="16"/>
  <c r="BQ96" i="16"/>
  <c r="BR96" i="16"/>
  <c r="BS96" i="16"/>
  <c r="BT96" i="16"/>
  <c r="BU96" i="16"/>
  <c r="BV96" i="16"/>
  <c r="BW96" i="16"/>
  <c r="BX96" i="16"/>
  <c r="BY96" i="16"/>
  <c r="BZ96" i="16"/>
  <c r="D97" i="16"/>
  <c r="E97" i="16"/>
  <c r="F97" i="16"/>
  <c r="G97" i="16"/>
  <c r="H97" i="16"/>
  <c r="I97" i="16"/>
  <c r="J97" i="16"/>
  <c r="K97" i="16"/>
  <c r="L97" i="16"/>
  <c r="M97" i="16"/>
  <c r="N97" i="16"/>
  <c r="O97" i="16"/>
  <c r="P97" i="16"/>
  <c r="Q97" i="16"/>
  <c r="R97" i="16"/>
  <c r="S97" i="16"/>
  <c r="T97" i="16"/>
  <c r="U97" i="16"/>
  <c r="V97" i="16"/>
  <c r="W97" i="16"/>
  <c r="X97" i="16"/>
  <c r="Y97" i="16"/>
  <c r="Z97" i="16"/>
  <c r="AA97" i="16"/>
  <c r="AB97" i="16"/>
  <c r="AC97" i="16"/>
  <c r="AD97" i="16"/>
  <c r="AE97" i="16"/>
  <c r="AF97" i="16"/>
  <c r="AG97" i="16"/>
  <c r="AH97" i="16"/>
  <c r="AI97" i="16"/>
  <c r="AJ97" i="16"/>
  <c r="AK97" i="16"/>
  <c r="AL97" i="16"/>
  <c r="AM97" i="16"/>
  <c r="AN97" i="16"/>
  <c r="AO97" i="16"/>
  <c r="AP97" i="16"/>
  <c r="AQ97" i="16"/>
  <c r="AR97" i="16"/>
  <c r="AS97" i="16"/>
  <c r="AT97" i="16"/>
  <c r="AU97" i="16"/>
  <c r="AV97" i="16"/>
  <c r="AW97" i="16"/>
  <c r="AX97" i="16"/>
  <c r="AY97" i="16"/>
  <c r="AZ97" i="16"/>
  <c r="BA97" i="16"/>
  <c r="BB97" i="16"/>
  <c r="BC97" i="16"/>
  <c r="BD97" i="16"/>
  <c r="BE97" i="16"/>
  <c r="BF97" i="16"/>
  <c r="BG97" i="16"/>
  <c r="BH97" i="16"/>
  <c r="BI97" i="16"/>
  <c r="BJ97" i="16"/>
  <c r="BK97" i="16"/>
  <c r="BL97" i="16"/>
  <c r="BM97" i="16"/>
  <c r="BN97" i="16"/>
  <c r="BO97" i="16"/>
  <c r="BP97" i="16"/>
  <c r="BQ97" i="16"/>
  <c r="BR97" i="16"/>
  <c r="BS97" i="16"/>
  <c r="BT97" i="16"/>
  <c r="BU97" i="16"/>
  <c r="BV97" i="16"/>
  <c r="BW97" i="16"/>
  <c r="BX97" i="16"/>
  <c r="BY97" i="16"/>
  <c r="BZ97" i="16"/>
  <c r="D98" i="16"/>
  <c r="E98" i="16"/>
  <c r="F98" i="16"/>
  <c r="G98" i="16"/>
  <c r="H98" i="16"/>
  <c r="I98" i="16"/>
  <c r="J98" i="16"/>
  <c r="K98" i="16"/>
  <c r="L98" i="16"/>
  <c r="M98" i="16"/>
  <c r="N98" i="16"/>
  <c r="O98" i="16"/>
  <c r="P98" i="16"/>
  <c r="Q98" i="16"/>
  <c r="R98" i="16"/>
  <c r="S98" i="16"/>
  <c r="T98" i="16"/>
  <c r="U98" i="16"/>
  <c r="V98" i="16"/>
  <c r="W98" i="16"/>
  <c r="X98" i="16"/>
  <c r="Y98" i="16"/>
  <c r="Z98" i="16"/>
  <c r="AA98" i="16"/>
  <c r="AB98" i="16"/>
  <c r="AC98" i="16"/>
  <c r="AD98" i="16"/>
  <c r="AE98" i="16"/>
  <c r="AF98" i="16"/>
  <c r="AG98" i="16"/>
  <c r="AH98" i="16"/>
  <c r="AI98" i="16"/>
  <c r="AJ98" i="16"/>
  <c r="AK98" i="16"/>
  <c r="AL98" i="16"/>
  <c r="AM98" i="16"/>
  <c r="AN98" i="16"/>
  <c r="AO98" i="16"/>
  <c r="AP98" i="16"/>
  <c r="AQ98" i="16"/>
  <c r="AR98" i="16"/>
  <c r="AS98" i="16"/>
  <c r="AT98" i="16"/>
  <c r="AU98" i="16"/>
  <c r="AV98" i="16"/>
  <c r="AW98" i="16"/>
  <c r="AX98" i="16"/>
  <c r="AY98" i="16"/>
  <c r="AZ98" i="16"/>
  <c r="BA98" i="16"/>
  <c r="BB98" i="16"/>
  <c r="BC98" i="16"/>
  <c r="BD98" i="16"/>
  <c r="BE98" i="16"/>
  <c r="BF98" i="16"/>
  <c r="BG98" i="16"/>
  <c r="BH98" i="16"/>
  <c r="BI98" i="16"/>
  <c r="BJ98" i="16"/>
  <c r="BK98" i="16"/>
  <c r="BL98" i="16"/>
  <c r="BM98" i="16"/>
  <c r="BN98" i="16"/>
  <c r="BO98" i="16"/>
  <c r="BP98" i="16"/>
  <c r="BQ98" i="16"/>
  <c r="BR98" i="16"/>
  <c r="BS98" i="16"/>
  <c r="BT98" i="16"/>
  <c r="BU98" i="16"/>
  <c r="BV98" i="16"/>
  <c r="BW98" i="16"/>
  <c r="BX98" i="16"/>
  <c r="BY98" i="16"/>
  <c r="BZ98" i="16"/>
  <c r="D99" i="16"/>
  <c r="E99" i="16"/>
  <c r="F99" i="16"/>
  <c r="G99" i="16"/>
  <c r="H99" i="16"/>
  <c r="I99" i="16"/>
  <c r="J99" i="16"/>
  <c r="K99" i="16"/>
  <c r="L99" i="16"/>
  <c r="M99" i="16"/>
  <c r="N99" i="16"/>
  <c r="O99" i="16"/>
  <c r="P99" i="16"/>
  <c r="Q99" i="16"/>
  <c r="R99" i="16"/>
  <c r="S99" i="16"/>
  <c r="T99" i="16"/>
  <c r="U99" i="16"/>
  <c r="V99" i="16"/>
  <c r="W99" i="16"/>
  <c r="X99" i="16"/>
  <c r="Y99" i="16"/>
  <c r="Z99" i="16"/>
  <c r="AA99" i="16"/>
  <c r="AB99" i="16"/>
  <c r="AC99" i="16"/>
  <c r="AD99" i="16"/>
  <c r="AE99" i="16"/>
  <c r="AF99" i="16"/>
  <c r="AG99" i="16"/>
  <c r="AH99" i="16"/>
  <c r="AI99" i="16"/>
  <c r="AJ99" i="16"/>
  <c r="AK99" i="16"/>
  <c r="AL99" i="16"/>
  <c r="AM99" i="16"/>
  <c r="AN99" i="16"/>
  <c r="AO99" i="16"/>
  <c r="AP99" i="16"/>
  <c r="AQ99" i="16"/>
  <c r="AR99" i="16"/>
  <c r="AS99" i="16"/>
  <c r="AT99" i="16"/>
  <c r="AU99" i="16"/>
  <c r="AV99" i="16"/>
  <c r="AW99" i="16"/>
  <c r="AX99" i="16"/>
  <c r="AY99" i="16"/>
  <c r="AZ99" i="16"/>
  <c r="BA99" i="16"/>
  <c r="BB99" i="16"/>
  <c r="BC99" i="16"/>
  <c r="BD99" i="16"/>
  <c r="BE99" i="16"/>
  <c r="BF99" i="16"/>
  <c r="BG99" i="16"/>
  <c r="BH99" i="16"/>
  <c r="BI99" i="16"/>
  <c r="BJ99" i="16"/>
  <c r="BK99" i="16"/>
  <c r="BL99" i="16"/>
  <c r="BM99" i="16"/>
  <c r="BN99" i="16"/>
  <c r="BO99" i="16"/>
  <c r="BP99" i="16"/>
  <c r="BQ99" i="16"/>
  <c r="BR99" i="16"/>
  <c r="BS99" i="16"/>
  <c r="BT99" i="16"/>
  <c r="BU99" i="16"/>
  <c r="BV99" i="16"/>
  <c r="BW99" i="16"/>
  <c r="BX99" i="16"/>
  <c r="BY99" i="16"/>
  <c r="BZ99" i="16"/>
  <c r="D100" i="16"/>
  <c r="E100" i="16"/>
  <c r="F100" i="16"/>
  <c r="G100" i="16"/>
  <c r="H100" i="16"/>
  <c r="I100" i="16"/>
  <c r="J100" i="16"/>
  <c r="K100" i="16"/>
  <c r="L100" i="16"/>
  <c r="M100" i="16"/>
  <c r="N100" i="16"/>
  <c r="O100" i="16"/>
  <c r="P100" i="16"/>
  <c r="Q100" i="16"/>
  <c r="R100" i="16"/>
  <c r="S100" i="16"/>
  <c r="T100" i="16"/>
  <c r="U100" i="16"/>
  <c r="V100" i="16"/>
  <c r="W100" i="16"/>
  <c r="X100" i="16"/>
  <c r="Y100" i="16"/>
  <c r="Z100" i="16"/>
  <c r="AA100" i="16"/>
  <c r="AB100" i="16"/>
  <c r="AC100" i="16"/>
  <c r="AD100" i="16"/>
  <c r="AE100" i="16"/>
  <c r="AF100" i="16"/>
  <c r="AG100" i="16"/>
  <c r="AH100" i="16"/>
  <c r="AI100" i="16"/>
  <c r="AJ100" i="16"/>
  <c r="AK100" i="16"/>
  <c r="AL100" i="16"/>
  <c r="AM100" i="16"/>
  <c r="AN100" i="16"/>
  <c r="AO100" i="16"/>
  <c r="AP100" i="16"/>
  <c r="AQ100" i="16"/>
  <c r="AR100" i="16"/>
  <c r="AS100" i="16"/>
  <c r="AT100" i="16"/>
  <c r="AU100" i="16"/>
  <c r="AV100" i="16"/>
  <c r="AW100" i="16"/>
  <c r="AX100" i="16"/>
  <c r="AY100" i="16"/>
  <c r="AZ100" i="16"/>
  <c r="BA100" i="16"/>
  <c r="BB100" i="16"/>
  <c r="BC100" i="16"/>
  <c r="BD100" i="16"/>
  <c r="BE100" i="16"/>
  <c r="BF100" i="16"/>
  <c r="BG100" i="16"/>
  <c r="BH100" i="16"/>
  <c r="BI100" i="16"/>
  <c r="BJ100" i="16"/>
  <c r="BK100" i="16"/>
  <c r="BL100" i="16"/>
  <c r="BM100" i="16"/>
  <c r="BN100" i="16"/>
  <c r="BO100" i="16"/>
  <c r="BP100" i="16"/>
  <c r="BQ100" i="16"/>
  <c r="BR100" i="16"/>
  <c r="BS100" i="16"/>
  <c r="BT100" i="16"/>
  <c r="BU100" i="16"/>
  <c r="BV100" i="16"/>
  <c r="BW100" i="16"/>
  <c r="BX100" i="16"/>
  <c r="BY100" i="16"/>
  <c r="BZ100" i="16"/>
  <c r="D101" i="16"/>
  <c r="E101" i="16"/>
  <c r="F101" i="16"/>
  <c r="G101" i="16"/>
  <c r="H101" i="16"/>
  <c r="I101" i="16"/>
  <c r="J101" i="16"/>
  <c r="K101" i="16"/>
  <c r="L101" i="16"/>
  <c r="M101" i="16"/>
  <c r="N101" i="16"/>
  <c r="O101" i="16"/>
  <c r="P101" i="16"/>
  <c r="Q101" i="16"/>
  <c r="R101" i="16"/>
  <c r="S101" i="16"/>
  <c r="T101" i="16"/>
  <c r="U101" i="16"/>
  <c r="V101" i="16"/>
  <c r="W101" i="16"/>
  <c r="X101" i="16"/>
  <c r="Y101" i="16"/>
  <c r="Z101" i="16"/>
  <c r="AA101" i="16"/>
  <c r="AB101" i="16"/>
  <c r="AC101" i="16"/>
  <c r="AD101" i="16"/>
  <c r="AE101" i="16"/>
  <c r="AF101" i="16"/>
  <c r="AG101" i="16"/>
  <c r="AH101" i="16"/>
  <c r="AI101" i="16"/>
  <c r="AJ101" i="16"/>
  <c r="AK101" i="16"/>
  <c r="AL101" i="16"/>
  <c r="AM101" i="16"/>
  <c r="AN101" i="16"/>
  <c r="AO101" i="16"/>
  <c r="AP101" i="16"/>
  <c r="AQ101" i="16"/>
  <c r="AR101" i="16"/>
  <c r="AS101" i="16"/>
  <c r="AT101" i="16"/>
  <c r="AU101" i="16"/>
  <c r="AV101" i="16"/>
  <c r="AW101" i="16"/>
  <c r="AX101" i="16"/>
  <c r="AY101" i="16"/>
  <c r="AZ101" i="16"/>
  <c r="BA101" i="16"/>
  <c r="BB101" i="16"/>
  <c r="BC101" i="16"/>
  <c r="BD101" i="16"/>
  <c r="BE101" i="16"/>
  <c r="BF101" i="16"/>
  <c r="BG101" i="16"/>
  <c r="BH101" i="16"/>
  <c r="BI101" i="16"/>
  <c r="BJ101" i="16"/>
  <c r="BK101" i="16"/>
  <c r="BL101" i="16"/>
  <c r="BM101" i="16"/>
  <c r="BN101" i="16"/>
  <c r="BO101" i="16"/>
  <c r="BP101" i="16"/>
  <c r="BQ101" i="16"/>
  <c r="BR101" i="16"/>
  <c r="BS101" i="16"/>
  <c r="BT101" i="16"/>
  <c r="BU101" i="16"/>
  <c r="BV101" i="16"/>
  <c r="BW101" i="16"/>
  <c r="BX101" i="16"/>
  <c r="BY101" i="16"/>
  <c r="BZ101" i="16"/>
  <c r="D102" i="16"/>
  <c r="E102" i="16"/>
  <c r="F102" i="16"/>
  <c r="G102" i="16"/>
  <c r="H102" i="16"/>
  <c r="I102" i="16"/>
  <c r="J102" i="16"/>
  <c r="K102" i="16"/>
  <c r="L102" i="16"/>
  <c r="M102" i="16"/>
  <c r="N102" i="16"/>
  <c r="O102" i="16"/>
  <c r="P102" i="16"/>
  <c r="Q102" i="16"/>
  <c r="R102" i="16"/>
  <c r="S102" i="16"/>
  <c r="T102" i="16"/>
  <c r="U102" i="16"/>
  <c r="V102" i="16"/>
  <c r="W102" i="16"/>
  <c r="X102" i="16"/>
  <c r="Y102" i="16"/>
  <c r="Z102" i="16"/>
  <c r="AA102" i="16"/>
  <c r="AB102" i="16"/>
  <c r="AC102" i="16"/>
  <c r="AD102" i="16"/>
  <c r="AE102" i="16"/>
  <c r="AF102" i="16"/>
  <c r="AG102" i="16"/>
  <c r="AH102" i="16"/>
  <c r="AI102" i="16"/>
  <c r="AJ102" i="16"/>
  <c r="AK102" i="16"/>
  <c r="AL102" i="16"/>
  <c r="AM102" i="16"/>
  <c r="AN102" i="16"/>
  <c r="AO102" i="16"/>
  <c r="AP102" i="16"/>
  <c r="AQ102" i="16"/>
  <c r="AR102" i="16"/>
  <c r="AS102" i="16"/>
  <c r="AT102" i="16"/>
  <c r="AU102" i="16"/>
  <c r="AV102" i="16"/>
  <c r="AW102" i="16"/>
  <c r="AX102" i="16"/>
  <c r="AY102" i="16"/>
  <c r="AZ102" i="16"/>
  <c r="BA102" i="16"/>
  <c r="BB102" i="16"/>
  <c r="BC102" i="16"/>
  <c r="BD102" i="16"/>
  <c r="BE102" i="16"/>
  <c r="BF102" i="16"/>
  <c r="BG102" i="16"/>
  <c r="BH102" i="16"/>
  <c r="BI102" i="16"/>
  <c r="BJ102" i="16"/>
  <c r="BK102" i="16"/>
  <c r="BL102" i="16"/>
  <c r="BM102" i="16"/>
  <c r="BN102" i="16"/>
  <c r="BO102" i="16"/>
  <c r="BP102" i="16"/>
  <c r="BQ102" i="16"/>
  <c r="BR102" i="16"/>
  <c r="BS102" i="16"/>
  <c r="BT102" i="16"/>
  <c r="BU102" i="16"/>
  <c r="BV102" i="16"/>
  <c r="BW102" i="16"/>
  <c r="BX102" i="16"/>
  <c r="BY102" i="16"/>
  <c r="BZ102" i="16"/>
  <c r="D103" i="16"/>
  <c r="E103" i="16"/>
  <c r="F103" i="16"/>
  <c r="G103" i="16"/>
  <c r="H103" i="16"/>
  <c r="I103" i="16"/>
  <c r="J103" i="16"/>
  <c r="K103" i="16"/>
  <c r="L103" i="16"/>
  <c r="M103" i="16"/>
  <c r="N103" i="16"/>
  <c r="O103" i="16"/>
  <c r="P103" i="16"/>
  <c r="Q103" i="16"/>
  <c r="R103" i="16"/>
  <c r="S103" i="16"/>
  <c r="T103" i="16"/>
  <c r="U103" i="16"/>
  <c r="V103" i="16"/>
  <c r="W103" i="16"/>
  <c r="X103" i="16"/>
  <c r="Y103" i="16"/>
  <c r="Z103" i="16"/>
  <c r="AA103" i="16"/>
  <c r="AB103" i="16"/>
  <c r="AC103" i="16"/>
  <c r="AD103" i="16"/>
  <c r="AE103" i="16"/>
  <c r="AF103" i="16"/>
  <c r="AG103" i="16"/>
  <c r="AH103" i="16"/>
  <c r="AI103" i="16"/>
  <c r="AJ103" i="16"/>
  <c r="AK103" i="16"/>
  <c r="AL103" i="16"/>
  <c r="AM103" i="16"/>
  <c r="AN103" i="16"/>
  <c r="AO103" i="16"/>
  <c r="AP103" i="16"/>
  <c r="AQ103" i="16"/>
  <c r="AR103" i="16"/>
  <c r="AS103" i="16"/>
  <c r="AT103" i="16"/>
  <c r="AU103" i="16"/>
  <c r="AV103" i="16"/>
  <c r="AW103" i="16"/>
  <c r="AX103" i="16"/>
  <c r="AY103" i="16"/>
  <c r="AZ103" i="16"/>
  <c r="BA103" i="16"/>
  <c r="BB103" i="16"/>
  <c r="BC103" i="16"/>
  <c r="BD103" i="16"/>
  <c r="BE103" i="16"/>
  <c r="BF103" i="16"/>
  <c r="BG103" i="16"/>
  <c r="BH103" i="16"/>
  <c r="BI103" i="16"/>
  <c r="BJ103" i="16"/>
  <c r="BK103" i="16"/>
  <c r="BL103" i="16"/>
  <c r="BM103" i="16"/>
  <c r="BN103" i="16"/>
  <c r="BO103" i="16"/>
  <c r="BP103" i="16"/>
  <c r="BQ103" i="16"/>
  <c r="BR103" i="16"/>
  <c r="BS103" i="16"/>
  <c r="BT103" i="16"/>
  <c r="BU103" i="16"/>
  <c r="BV103" i="16"/>
  <c r="BW103" i="16"/>
  <c r="BX103" i="16"/>
  <c r="BY103" i="16"/>
  <c r="BZ103" i="16"/>
  <c r="D104" i="16"/>
  <c r="E104" i="16"/>
  <c r="F104" i="16"/>
  <c r="G104" i="16"/>
  <c r="H104" i="16"/>
  <c r="I104" i="16"/>
  <c r="J104" i="16"/>
  <c r="K104" i="16"/>
  <c r="L104" i="16"/>
  <c r="M104" i="16"/>
  <c r="N104" i="16"/>
  <c r="O104" i="16"/>
  <c r="P104" i="16"/>
  <c r="Q104" i="16"/>
  <c r="R104" i="16"/>
  <c r="S104" i="16"/>
  <c r="T104" i="16"/>
  <c r="U104" i="16"/>
  <c r="V104" i="16"/>
  <c r="W104" i="16"/>
  <c r="X104" i="16"/>
  <c r="Y104" i="16"/>
  <c r="Z104" i="16"/>
  <c r="AA104" i="16"/>
  <c r="AB104" i="16"/>
  <c r="AC104" i="16"/>
  <c r="AD104" i="16"/>
  <c r="AE104" i="16"/>
  <c r="AF104" i="16"/>
  <c r="AG104" i="16"/>
  <c r="AH104" i="16"/>
  <c r="AI104" i="16"/>
  <c r="AJ104" i="16"/>
  <c r="AK104" i="16"/>
  <c r="AL104" i="16"/>
  <c r="AM104" i="16"/>
  <c r="AN104" i="16"/>
  <c r="AO104" i="16"/>
  <c r="AP104" i="16"/>
  <c r="AQ104" i="16"/>
  <c r="AR104" i="16"/>
  <c r="AS104" i="16"/>
  <c r="AT104" i="16"/>
  <c r="AU104" i="16"/>
  <c r="AV104" i="16"/>
  <c r="AW104" i="16"/>
  <c r="AX104" i="16"/>
  <c r="AY104" i="16"/>
  <c r="AZ104" i="16"/>
  <c r="BA104" i="16"/>
  <c r="BB104" i="16"/>
  <c r="BC104" i="16"/>
  <c r="BD104" i="16"/>
  <c r="BE104" i="16"/>
  <c r="BF104" i="16"/>
  <c r="BG104" i="16"/>
  <c r="BH104" i="16"/>
  <c r="BI104" i="16"/>
  <c r="BJ104" i="16"/>
  <c r="BK104" i="16"/>
  <c r="BL104" i="16"/>
  <c r="BM104" i="16"/>
  <c r="BN104" i="16"/>
  <c r="BO104" i="16"/>
  <c r="BP104" i="16"/>
  <c r="BQ104" i="16"/>
  <c r="BR104" i="16"/>
  <c r="BS104" i="16"/>
  <c r="BT104" i="16"/>
  <c r="BU104" i="16"/>
  <c r="BV104" i="16"/>
  <c r="BW104" i="16"/>
  <c r="BX104" i="16"/>
  <c r="BY104" i="16"/>
  <c r="BZ104" i="16"/>
  <c r="D105" i="16"/>
  <c r="E105" i="16"/>
  <c r="F105" i="16"/>
  <c r="G105" i="16"/>
  <c r="H105" i="16"/>
  <c r="I105" i="16"/>
  <c r="J105" i="16"/>
  <c r="K105" i="16"/>
  <c r="L105" i="16"/>
  <c r="M105" i="16"/>
  <c r="N105" i="16"/>
  <c r="O105" i="16"/>
  <c r="P105" i="16"/>
  <c r="Q105" i="16"/>
  <c r="R105" i="16"/>
  <c r="S105" i="16"/>
  <c r="T105" i="16"/>
  <c r="U105" i="16"/>
  <c r="V105" i="16"/>
  <c r="W105" i="16"/>
  <c r="X105" i="16"/>
  <c r="Y105" i="16"/>
  <c r="Z105" i="16"/>
  <c r="AA105" i="16"/>
  <c r="AB105" i="16"/>
  <c r="AC105" i="16"/>
  <c r="AD105" i="16"/>
  <c r="AE105" i="16"/>
  <c r="AF105" i="16"/>
  <c r="AG105" i="16"/>
  <c r="AH105" i="16"/>
  <c r="AI105" i="16"/>
  <c r="AJ105" i="16"/>
  <c r="AK105" i="16"/>
  <c r="AL105" i="16"/>
  <c r="AM105" i="16"/>
  <c r="AN105" i="16"/>
  <c r="AO105" i="16"/>
  <c r="AP105" i="16"/>
  <c r="AQ105" i="16"/>
  <c r="AR105" i="16"/>
  <c r="AS105" i="16"/>
  <c r="AT105" i="16"/>
  <c r="AU105" i="16"/>
  <c r="AV105" i="16"/>
  <c r="AW105" i="16"/>
  <c r="AX105" i="16"/>
  <c r="AY105" i="16"/>
  <c r="AZ105" i="16"/>
  <c r="BA105" i="16"/>
  <c r="BB105" i="16"/>
  <c r="BC105" i="16"/>
  <c r="BD105" i="16"/>
  <c r="BE105" i="16"/>
  <c r="BF105" i="16"/>
  <c r="BG105" i="16"/>
  <c r="BH105" i="16"/>
  <c r="BI105" i="16"/>
  <c r="BJ105" i="16"/>
  <c r="BK105" i="16"/>
  <c r="BL105" i="16"/>
  <c r="BM105" i="16"/>
  <c r="BN105" i="16"/>
  <c r="BO105" i="16"/>
  <c r="BP105" i="16"/>
  <c r="BQ105" i="16"/>
  <c r="BR105" i="16"/>
  <c r="BS105" i="16"/>
  <c r="BT105" i="16"/>
  <c r="BU105" i="16"/>
  <c r="BV105" i="16"/>
  <c r="BW105" i="16"/>
  <c r="BX105" i="16"/>
  <c r="BY105" i="16"/>
  <c r="BZ105" i="16"/>
  <c r="D106" i="16"/>
  <c r="E106" i="16"/>
  <c r="F106" i="16"/>
  <c r="G106" i="16"/>
  <c r="H106" i="16"/>
  <c r="I106" i="16"/>
  <c r="J106" i="16"/>
  <c r="K106" i="16"/>
  <c r="L106" i="16"/>
  <c r="M106" i="16"/>
  <c r="N106" i="16"/>
  <c r="O106" i="16"/>
  <c r="P106" i="16"/>
  <c r="Q106" i="16"/>
  <c r="R106" i="16"/>
  <c r="S106" i="16"/>
  <c r="T106" i="16"/>
  <c r="U106" i="16"/>
  <c r="V106" i="16"/>
  <c r="W106" i="16"/>
  <c r="X106" i="16"/>
  <c r="Y106" i="16"/>
  <c r="Z106" i="16"/>
  <c r="AA106" i="16"/>
  <c r="AB106" i="16"/>
  <c r="AC106" i="16"/>
  <c r="AD106" i="16"/>
  <c r="AE106" i="16"/>
  <c r="AF106" i="16"/>
  <c r="AG106" i="16"/>
  <c r="AH106" i="16"/>
  <c r="AI106" i="16"/>
  <c r="AJ106" i="16"/>
  <c r="AK106" i="16"/>
  <c r="AL106" i="16"/>
  <c r="AM106" i="16"/>
  <c r="AN106" i="16"/>
  <c r="AO106" i="16"/>
  <c r="AP106" i="16"/>
  <c r="AQ106" i="16"/>
  <c r="AR106" i="16"/>
  <c r="AS106" i="16"/>
  <c r="AT106" i="16"/>
  <c r="AU106" i="16"/>
  <c r="AV106" i="16"/>
  <c r="AW106" i="16"/>
  <c r="AX106" i="16"/>
  <c r="AY106" i="16"/>
  <c r="AZ106" i="16"/>
  <c r="BA106" i="16"/>
  <c r="BB106" i="16"/>
  <c r="BC106" i="16"/>
  <c r="BD106" i="16"/>
  <c r="BE106" i="16"/>
  <c r="BF106" i="16"/>
  <c r="BG106" i="16"/>
  <c r="BH106" i="16"/>
  <c r="BI106" i="16"/>
  <c r="BJ106" i="16"/>
  <c r="BK106" i="16"/>
  <c r="BL106" i="16"/>
  <c r="BM106" i="16"/>
  <c r="BN106" i="16"/>
  <c r="BO106" i="16"/>
  <c r="BP106" i="16"/>
  <c r="BQ106" i="16"/>
  <c r="BR106" i="16"/>
  <c r="BS106" i="16"/>
  <c r="BT106" i="16"/>
  <c r="BU106" i="16"/>
  <c r="BV106" i="16"/>
  <c r="BW106" i="16"/>
  <c r="BX106" i="16"/>
  <c r="BY106" i="16"/>
  <c r="BZ106" i="16"/>
  <c r="D107" i="16"/>
  <c r="E107" i="16"/>
  <c r="F107" i="16"/>
  <c r="G107" i="16"/>
  <c r="H107" i="16"/>
  <c r="I107" i="16"/>
  <c r="J107" i="16"/>
  <c r="K107" i="16"/>
  <c r="L107" i="16"/>
  <c r="M107" i="16"/>
  <c r="N107" i="16"/>
  <c r="O107" i="16"/>
  <c r="P107" i="16"/>
  <c r="Q107" i="16"/>
  <c r="R107" i="16"/>
  <c r="S107" i="16"/>
  <c r="T107" i="16"/>
  <c r="U107" i="16"/>
  <c r="V107" i="16"/>
  <c r="W107" i="16"/>
  <c r="X107" i="16"/>
  <c r="Y107" i="16"/>
  <c r="Z107" i="16"/>
  <c r="AA107" i="16"/>
  <c r="AB107" i="16"/>
  <c r="AC107" i="16"/>
  <c r="AD107" i="16"/>
  <c r="AE107" i="16"/>
  <c r="AF107" i="16"/>
  <c r="AG107" i="16"/>
  <c r="AH107" i="16"/>
  <c r="AI107" i="16"/>
  <c r="AJ107" i="16"/>
  <c r="AK107" i="16"/>
  <c r="AL107" i="16"/>
  <c r="AM107" i="16"/>
  <c r="AN107" i="16"/>
  <c r="AO107" i="16"/>
  <c r="AP107" i="16"/>
  <c r="AQ107" i="16"/>
  <c r="AR107" i="16"/>
  <c r="AS107" i="16"/>
  <c r="AT107" i="16"/>
  <c r="AU107" i="16"/>
  <c r="AV107" i="16"/>
  <c r="AW107" i="16"/>
  <c r="AX107" i="16"/>
  <c r="AY107" i="16"/>
  <c r="AZ107" i="16"/>
  <c r="BA107" i="16"/>
  <c r="BB107" i="16"/>
  <c r="BC107" i="16"/>
  <c r="BD107" i="16"/>
  <c r="BE107" i="16"/>
  <c r="BF107" i="16"/>
  <c r="BG107" i="16"/>
  <c r="BH107" i="16"/>
  <c r="BI107" i="16"/>
  <c r="BJ107" i="16"/>
  <c r="BK107" i="16"/>
  <c r="BL107" i="16"/>
  <c r="BM107" i="16"/>
  <c r="BN107" i="16"/>
  <c r="BO107" i="16"/>
  <c r="BP107" i="16"/>
  <c r="BQ107" i="16"/>
  <c r="BR107" i="16"/>
  <c r="BS107" i="16"/>
  <c r="BT107" i="16"/>
  <c r="BU107" i="16"/>
  <c r="BV107" i="16"/>
  <c r="BW107" i="16"/>
  <c r="BX107" i="16"/>
  <c r="BY107" i="16"/>
  <c r="BZ107" i="16"/>
  <c r="D108" i="16"/>
  <c r="E108" i="16"/>
  <c r="F108" i="16"/>
  <c r="G108" i="16"/>
  <c r="H108" i="16"/>
  <c r="I108" i="16"/>
  <c r="J108" i="16"/>
  <c r="K108" i="16"/>
  <c r="L108" i="16"/>
  <c r="M108" i="16"/>
  <c r="N108" i="16"/>
  <c r="O108" i="16"/>
  <c r="P108" i="16"/>
  <c r="Q108" i="16"/>
  <c r="R108" i="16"/>
  <c r="S108" i="16"/>
  <c r="T108" i="16"/>
  <c r="U108" i="16"/>
  <c r="V108" i="16"/>
  <c r="W108" i="16"/>
  <c r="X108" i="16"/>
  <c r="Y108" i="16"/>
  <c r="Z108" i="16"/>
  <c r="AA108" i="16"/>
  <c r="AB108" i="16"/>
  <c r="AC108" i="16"/>
  <c r="AD108" i="16"/>
  <c r="AE108" i="16"/>
  <c r="AF108" i="16"/>
  <c r="AG108" i="16"/>
  <c r="AH108" i="16"/>
  <c r="AI108" i="16"/>
  <c r="AJ108" i="16"/>
  <c r="AK108" i="16"/>
  <c r="AL108" i="16"/>
  <c r="AM108" i="16"/>
  <c r="AN108" i="16"/>
  <c r="AO108" i="16"/>
  <c r="AP108" i="16"/>
  <c r="AQ108" i="16"/>
  <c r="AR108" i="16"/>
  <c r="AS108" i="16"/>
  <c r="AT108" i="16"/>
  <c r="AU108" i="16"/>
  <c r="AV108" i="16"/>
  <c r="AW108" i="16"/>
  <c r="AX108" i="16"/>
  <c r="AY108" i="16"/>
  <c r="AZ108" i="16"/>
  <c r="BA108" i="16"/>
  <c r="BB108" i="16"/>
  <c r="BC108" i="16"/>
  <c r="BD108" i="16"/>
  <c r="BE108" i="16"/>
  <c r="BF108" i="16"/>
  <c r="BG108" i="16"/>
  <c r="BH108" i="16"/>
  <c r="BI108" i="16"/>
  <c r="BJ108" i="16"/>
  <c r="BK108" i="16"/>
  <c r="BL108" i="16"/>
  <c r="BM108" i="16"/>
  <c r="BN108" i="16"/>
  <c r="BO108" i="16"/>
  <c r="BP108" i="16"/>
  <c r="BQ108" i="16"/>
  <c r="BR108" i="16"/>
  <c r="BS108" i="16"/>
  <c r="BT108" i="16"/>
  <c r="BU108" i="16"/>
  <c r="BV108" i="16"/>
  <c r="BW108" i="16"/>
  <c r="BX108" i="16"/>
  <c r="BY108" i="16"/>
  <c r="BZ108" i="16"/>
  <c r="D109" i="16"/>
  <c r="E109" i="16"/>
  <c r="F109" i="16"/>
  <c r="G109" i="16"/>
  <c r="H109" i="16"/>
  <c r="I109" i="16"/>
  <c r="J109" i="16"/>
  <c r="K109" i="16"/>
  <c r="L109" i="16"/>
  <c r="M109" i="16"/>
  <c r="N109" i="16"/>
  <c r="O109" i="16"/>
  <c r="P109" i="16"/>
  <c r="Q109" i="16"/>
  <c r="R109" i="16"/>
  <c r="S109" i="16"/>
  <c r="T109" i="16"/>
  <c r="U109" i="16"/>
  <c r="V109" i="16"/>
  <c r="W109" i="16"/>
  <c r="X109" i="16"/>
  <c r="Y109" i="16"/>
  <c r="Z109" i="16"/>
  <c r="AA109" i="16"/>
  <c r="AB109" i="16"/>
  <c r="AC109" i="16"/>
  <c r="AD109" i="16"/>
  <c r="AE109" i="16"/>
  <c r="AF109" i="16"/>
  <c r="AG109" i="16"/>
  <c r="AH109" i="16"/>
  <c r="AI109" i="16"/>
  <c r="AJ109" i="16"/>
  <c r="AK109" i="16"/>
  <c r="AL109" i="16"/>
  <c r="AM109" i="16"/>
  <c r="AN109" i="16"/>
  <c r="AO109" i="16"/>
  <c r="AP109" i="16"/>
  <c r="AQ109" i="16"/>
  <c r="AR109" i="16"/>
  <c r="AS109" i="16"/>
  <c r="AT109" i="16"/>
  <c r="AU109" i="16"/>
  <c r="AV109" i="16"/>
  <c r="AW109" i="16"/>
  <c r="AX109" i="16"/>
  <c r="AY109" i="16"/>
  <c r="AZ109" i="16"/>
  <c r="BA109" i="16"/>
  <c r="BB109" i="16"/>
  <c r="BC109" i="16"/>
  <c r="BD109" i="16"/>
  <c r="BE109" i="16"/>
  <c r="BF109" i="16"/>
  <c r="BG109" i="16"/>
  <c r="BH109" i="16"/>
  <c r="BI109" i="16"/>
  <c r="BJ109" i="16"/>
  <c r="BK109" i="16"/>
  <c r="BL109" i="16"/>
  <c r="BM109" i="16"/>
  <c r="BN109" i="16"/>
  <c r="BO109" i="16"/>
  <c r="BP109" i="16"/>
  <c r="BQ109" i="16"/>
  <c r="BR109" i="16"/>
  <c r="BS109" i="16"/>
  <c r="BT109" i="16"/>
  <c r="BU109" i="16"/>
  <c r="BV109" i="16"/>
  <c r="BW109" i="16"/>
  <c r="BX109" i="16"/>
  <c r="BY109" i="16"/>
  <c r="BZ109" i="16"/>
  <c r="D110" i="16"/>
  <c r="E110" i="16"/>
  <c r="F110" i="16"/>
  <c r="G110" i="16"/>
  <c r="H110" i="16"/>
  <c r="I110" i="16"/>
  <c r="J110" i="16"/>
  <c r="K110" i="16"/>
  <c r="L110" i="16"/>
  <c r="M110" i="16"/>
  <c r="N110" i="16"/>
  <c r="O110" i="16"/>
  <c r="P110" i="16"/>
  <c r="Q110" i="16"/>
  <c r="R110" i="16"/>
  <c r="S110" i="16"/>
  <c r="T110" i="16"/>
  <c r="U110" i="16"/>
  <c r="V110" i="16"/>
  <c r="W110" i="16"/>
  <c r="X110" i="16"/>
  <c r="Y110" i="16"/>
  <c r="Z110" i="16"/>
  <c r="AA110" i="16"/>
  <c r="AB110" i="16"/>
  <c r="AC110" i="16"/>
  <c r="AD110" i="16"/>
  <c r="AE110" i="16"/>
  <c r="AF110" i="16"/>
  <c r="AG110" i="16"/>
  <c r="AH110" i="16"/>
  <c r="AI110" i="16"/>
  <c r="AJ110" i="16"/>
  <c r="AK110" i="16"/>
  <c r="AL110" i="16"/>
  <c r="AM110" i="16"/>
  <c r="AN110" i="16"/>
  <c r="AO110" i="16"/>
  <c r="AP110" i="16"/>
  <c r="AQ110" i="16"/>
  <c r="AR110" i="16"/>
  <c r="AS110" i="16"/>
  <c r="AT110" i="16"/>
  <c r="AU110" i="16"/>
  <c r="AV110" i="16"/>
  <c r="AW110" i="16"/>
  <c r="AX110" i="16"/>
  <c r="AY110" i="16"/>
  <c r="AZ110" i="16"/>
  <c r="BA110" i="16"/>
  <c r="BB110" i="16"/>
  <c r="BC110" i="16"/>
  <c r="BD110" i="16"/>
  <c r="BE110" i="16"/>
  <c r="BF110" i="16"/>
  <c r="BG110" i="16"/>
  <c r="BH110" i="16"/>
  <c r="BI110" i="16"/>
  <c r="BJ110" i="16"/>
  <c r="BK110" i="16"/>
  <c r="BL110" i="16"/>
  <c r="BM110" i="16"/>
  <c r="BN110" i="16"/>
  <c r="BO110" i="16"/>
  <c r="BP110" i="16"/>
  <c r="BQ110" i="16"/>
  <c r="BR110" i="16"/>
  <c r="BS110" i="16"/>
  <c r="BT110" i="16"/>
  <c r="BU110" i="16"/>
  <c r="BV110" i="16"/>
  <c r="BW110" i="16"/>
  <c r="BX110" i="16"/>
  <c r="BY110" i="16"/>
  <c r="BZ110" i="16"/>
  <c r="D111" i="16"/>
  <c r="E111" i="16"/>
  <c r="F111" i="16"/>
  <c r="G111" i="16"/>
  <c r="H111" i="16"/>
  <c r="I111" i="16"/>
  <c r="J111" i="16"/>
  <c r="K111" i="16"/>
  <c r="L111" i="16"/>
  <c r="M111" i="16"/>
  <c r="N111" i="16"/>
  <c r="O111" i="16"/>
  <c r="P111" i="16"/>
  <c r="Q111" i="16"/>
  <c r="R111" i="16"/>
  <c r="S111" i="16"/>
  <c r="T111" i="16"/>
  <c r="U111" i="16"/>
  <c r="V111" i="16"/>
  <c r="W111" i="16"/>
  <c r="X111" i="16"/>
  <c r="Y111" i="16"/>
  <c r="Z111" i="16"/>
  <c r="AA111" i="16"/>
  <c r="AB111" i="16"/>
  <c r="AC111" i="16"/>
  <c r="AD111" i="16"/>
  <c r="AE111" i="16"/>
  <c r="AF111" i="16"/>
  <c r="AG111" i="16"/>
  <c r="AH111" i="16"/>
  <c r="AI111" i="16"/>
  <c r="AJ111" i="16"/>
  <c r="AK111" i="16"/>
  <c r="AL111" i="16"/>
  <c r="AM111" i="16"/>
  <c r="AN111" i="16"/>
  <c r="AO111" i="16"/>
  <c r="AP111" i="16"/>
  <c r="AQ111" i="16"/>
  <c r="AR111" i="16"/>
  <c r="AS111" i="16"/>
  <c r="AT111" i="16"/>
  <c r="AU111" i="16"/>
  <c r="AV111" i="16"/>
  <c r="AW111" i="16"/>
  <c r="AX111" i="16"/>
  <c r="AY111" i="16"/>
  <c r="AZ111" i="16"/>
  <c r="BA111" i="16"/>
  <c r="BB111" i="16"/>
  <c r="BC111" i="16"/>
  <c r="BD111" i="16"/>
  <c r="BE111" i="16"/>
  <c r="BF111" i="16"/>
  <c r="BG111" i="16"/>
  <c r="BH111" i="16"/>
  <c r="BI111" i="16"/>
  <c r="BJ111" i="16"/>
  <c r="BK111" i="16"/>
  <c r="BL111" i="16"/>
  <c r="BM111" i="16"/>
  <c r="BN111" i="16"/>
  <c r="BO111" i="16"/>
  <c r="BP111" i="16"/>
  <c r="BQ111" i="16"/>
  <c r="BR111" i="16"/>
  <c r="BS111" i="16"/>
  <c r="BT111" i="16"/>
  <c r="BU111" i="16"/>
  <c r="BV111" i="16"/>
  <c r="BW111" i="16"/>
  <c r="BX111" i="16"/>
  <c r="BY111" i="16"/>
  <c r="BZ111" i="16"/>
  <c r="D112" i="16"/>
  <c r="E112" i="16"/>
  <c r="F112" i="16"/>
  <c r="G112" i="16"/>
  <c r="H112" i="16"/>
  <c r="I112" i="16"/>
  <c r="J112" i="16"/>
  <c r="K112" i="16"/>
  <c r="L112" i="16"/>
  <c r="M112" i="16"/>
  <c r="N112" i="16"/>
  <c r="O112" i="16"/>
  <c r="P112" i="16"/>
  <c r="Q112" i="16"/>
  <c r="R112" i="16"/>
  <c r="S112" i="16"/>
  <c r="T112" i="16"/>
  <c r="U112" i="16"/>
  <c r="V112" i="16"/>
  <c r="W112" i="16"/>
  <c r="X112" i="16"/>
  <c r="Y112" i="16"/>
  <c r="Z112" i="16"/>
  <c r="AA112" i="16"/>
  <c r="AB112" i="16"/>
  <c r="AC112" i="16"/>
  <c r="AD112" i="16"/>
  <c r="AE112" i="16"/>
  <c r="AF112" i="16"/>
  <c r="AG112" i="16"/>
  <c r="AH112" i="16"/>
  <c r="AI112" i="16"/>
  <c r="AJ112" i="16"/>
  <c r="AK112" i="16"/>
  <c r="AL112" i="16"/>
  <c r="AM112" i="16"/>
  <c r="AN112" i="16"/>
  <c r="AO112" i="16"/>
  <c r="AP112" i="16"/>
  <c r="AQ112" i="16"/>
  <c r="AR112" i="16"/>
  <c r="AS112" i="16"/>
  <c r="AT112" i="16"/>
  <c r="AU112" i="16"/>
  <c r="AV112" i="16"/>
  <c r="AW112" i="16"/>
  <c r="AX112" i="16"/>
  <c r="AY112" i="16"/>
  <c r="AZ112" i="16"/>
  <c r="BA112" i="16"/>
  <c r="BB112" i="16"/>
  <c r="BC112" i="16"/>
  <c r="BD112" i="16"/>
  <c r="BE112" i="16"/>
  <c r="BF112" i="16"/>
  <c r="BG112" i="16"/>
  <c r="BH112" i="16"/>
  <c r="BI112" i="16"/>
  <c r="BJ112" i="16"/>
  <c r="BK112" i="16"/>
  <c r="BL112" i="16"/>
  <c r="BM112" i="16"/>
  <c r="BN112" i="16"/>
  <c r="BO112" i="16"/>
  <c r="BP112" i="16"/>
  <c r="BQ112" i="16"/>
  <c r="BR112" i="16"/>
  <c r="BS112" i="16"/>
  <c r="BT112" i="16"/>
  <c r="BU112" i="16"/>
  <c r="BV112" i="16"/>
  <c r="BW112" i="16"/>
  <c r="BX112" i="16"/>
  <c r="BY112" i="16"/>
  <c r="BZ112" i="16"/>
  <c r="D113" i="16"/>
  <c r="E113" i="16"/>
  <c r="F113" i="16"/>
  <c r="G113" i="16"/>
  <c r="H113" i="16"/>
  <c r="I113" i="16"/>
  <c r="J113" i="16"/>
  <c r="K113" i="16"/>
  <c r="L113" i="16"/>
  <c r="M113" i="16"/>
  <c r="N113" i="16"/>
  <c r="O113" i="16"/>
  <c r="P113" i="16"/>
  <c r="Q113" i="16"/>
  <c r="R113" i="16"/>
  <c r="S113" i="16"/>
  <c r="T113" i="16"/>
  <c r="U113" i="16"/>
  <c r="V113" i="16"/>
  <c r="W113" i="16"/>
  <c r="X113" i="16"/>
  <c r="Y113" i="16"/>
  <c r="Z113" i="16"/>
  <c r="AA113" i="16"/>
  <c r="AB113" i="16"/>
  <c r="AC113" i="16"/>
  <c r="AD113" i="16"/>
  <c r="AE113" i="16"/>
  <c r="AF113" i="16"/>
  <c r="AG113" i="16"/>
  <c r="AH113" i="16"/>
  <c r="AI113" i="16"/>
  <c r="AJ113" i="16"/>
  <c r="AK113" i="16"/>
  <c r="AL113" i="16"/>
  <c r="AM113" i="16"/>
  <c r="AN113" i="16"/>
  <c r="AO113" i="16"/>
  <c r="AP113" i="16"/>
  <c r="AQ113" i="16"/>
  <c r="AR113" i="16"/>
  <c r="AS113" i="16"/>
  <c r="AT113" i="16"/>
  <c r="AU113" i="16"/>
  <c r="AV113" i="16"/>
  <c r="AW113" i="16"/>
  <c r="AX113" i="16"/>
  <c r="AY113" i="16"/>
  <c r="AZ113" i="16"/>
  <c r="BA113" i="16"/>
  <c r="BB113" i="16"/>
  <c r="BC113" i="16"/>
  <c r="BD113" i="16"/>
  <c r="BE113" i="16"/>
  <c r="BF113" i="16"/>
  <c r="BG113" i="16"/>
  <c r="BH113" i="16"/>
  <c r="BI113" i="16"/>
  <c r="BJ113" i="16"/>
  <c r="BK113" i="16"/>
  <c r="BL113" i="16"/>
  <c r="BM113" i="16"/>
  <c r="BN113" i="16"/>
  <c r="BO113" i="16"/>
  <c r="BP113" i="16"/>
  <c r="BQ113" i="16"/>
  <c r="BR113" i="16"/>
  <c r="BS113" i="16"/>
  <c r="BT113" i="16"/>
  <c r="BU113" i="16"/>
  <c r="BV113" i="16"/>
  <c r="BW113" i="16"/>
  <c r="BX113" i="16"/>
  <c r="BY113" i="16"/>
  <c r="BZ113" i="16"/>
  <c r="D114" i="16"/>
  <c r="E114" i="16"/>
  <c r="F114" i="16"/>
  <c r="G114" i="16"/>
  <c r="H114" i="16"/>
  <c r="I114" i="16"/>
  <c r="J114" i="16"/>
  <c r="K114" i="16"/>
  <c r="L114" i="16"/>
  <c r="M114" i="16"/>
  <c r="N114" i="16"/>
  <c r="O114" i="16"/>
  <c r="P114" i="16"/>
  <c r="Q114" i="16"/>
  <c r="R114" i="16"/>
  <c r="S114" i="16"/>
  <c r="T114" i="16"/>
  <c r="U114" i="16"/>
  <c r="V114" i="16"/>
  <c r="W114" i="16"/>
  <c r="X114" i="16"/>
  <c r="Y114" i="16"/>
  <c r="Z114" i="16"/>
  <c r="AA114" i="16"/>
  <c r="AB114" i="16"/>
  <c r="AC114" i="16"/>
  <c r="AD114" i="16"/>
  <c r="AE114" i="16"/>
  <c r="AF114" i="16"/>
  <c r="AG114" i="16"/>
  <c r="AH114" i="16"/>
  <c r="AI114" i="16"/>
  <c r="AJ114" i="16"/>
  <c r="AK114" i="16"/>
  <c r="AL114" i="16"/>
  <c r="AM114" i="16"/>
  <c r="AN114" i="16"/>
  <c r="AO114" i="16"/>
  <c r="AP114" i="16"/>
  <c r="AQ114" i="16"/>
  <c r="AR114" i="16"/>
  <c r="AS114" i="16"/>
  <c r="AT114" i="16"/>
  <c r="AU114" i="16"/>
  <c r="AV114" i="16"/>
  <c r="AW114" i="16"/>
  <c r="AX114" i="16"/>
  <c r="AY114" i="16"/>
  <c r="AZ114" i="16"/>
  <c r="BA114" i="16"/>
  <c r="BB114" i="16"/>
  <c r="BC114" i="16"/>
  <c r="BD114" i="16"/>
  <c r="BE114" i="16"/>
  <c r="BF114" i="16"/>
  <c r="BG114" i="16"/>
  <c r="BH114" i="16"/>
  <c r="BI114" i="16"/>
  <c r="BJ114" i="16"/>
  <c r="BK114" i="16"/>
  <c r="BL114" i="16"/>
  <c r="BM114" i="16"/>
  <c r="BN114" i="16"/>
  <c r="BO114" i="16"/>
  <c r="BP114" i="16"/>
  <c r="BQ114" i="16"/>
  <c r="BR114" i="16"/>
  <c r="BS114" i="16"/>
  <c r="BT114" i="16"/>
  <c r="BU114" i="16"/>
  <c r="BV114" i="16"/>
  <c r="BW114" i="16"/>
  <c r="BX114" i="16"/>
  <c r="BY114" i="16"/>
  <c r="BZ114" i="16"/>
  <c r="D115" i="16"/>
  <c r="E115" i="16"/>
  <c r="F115" i="16"/>
  <c r="G115" i="16"/>
  <c r="H115" i="16"/>
  <c r="I115" i="16"/>
  <c r="J115" i="16"/>
  <c r="K115" i="16"/>
  <c r="L115" i="16"/>
  <c r="M115" i="16"/>
  <c r="N115" i="16"/>
  <c r="O115" i="16"/>
  <c r="P115" i="16"/>
  <c r="Q115" i="16"/>
  <c r="R115" i="16"/>
  <c r="S115" i="16"/>
  <c r="T115" i="16"/>
  <c r="U115" i="16"/>
  <c r="V115" i="16"/>
  <c r="W115" i="16"/>
  <c r="X115" i="16"/>
  <c r="Y115" i="16"/>
  <c r="Z115" i="16"/>
  <c r="AA115" i="16"/>
  <c r="AB115" i="16"/>
  <c r="AC115" i="16"/>
  <c r="AD115" i="16"/>
  <c r="AE115" i="16"/>
  <c r="AF115" i="16"/>
  <c r="AG115" i="16"/>
  <c r="AH115" i="16"/>
  <c r="AI115" i="16"/>
  <c r="AJ115" i="16"/>
  <c r="AK115" i="16"/>
  <c r="AL115" i="16"/>
  <c r="AM115" i="16"/>
  <c r="AN115" i="16"/>
  <c r="AO115" i="16"/>
  <c r="AP115" i="16"/>
  <c r="AQ115" i="16"/>
  <c r="AR115" i="16"/>
  <c r="AS115" i="16"/>
  <c r="AT115" i="16"/>
  <c r="AU115" i="16"/>
  <c r="AV115" i="16"/>
  <c r="AW115" i="16"/>
  <c r="AX115" i="16"/>
  <c r="AY115" i="16"/>
  <c r="AZ115" i="16"/>
  <c r="BA115" i="16"/>
  <c r="BB115" i="16"/>
  <c r="BC115" i="16"/>
  <c r="BD115" i="16"/>
  <c r="BE115" i="16"/>
  <c r="BF115" i="16"/>
  <c r="BG115" i="16"/>
  <c r="BH115" i="16"/>
  <c r="BI115" i="16"/>
  <c r="BJ115" i="16"/>
  <c r="BK115" i="16"/>
  <c r="BL115" i="16"/>
  <c r="BM115" i="16"/>
  <c r="BN115" i="16"/>
  <c r="BO115" i="16"/>
  <c r="BP115" i="16"/>
  <c r="BQ115" i="16"/>
  <c r="BR115" i="16"/>
  <c r="BS115" i="16"/>
  <c r="BT115" i="16"/>
  <c r="BU115" i="16"/>
  <c r="BV115" i="16"/>
  <c r="BW115" i="16"/>
  <c r="BX115" i="16"/>
  <c r="BY115" i="16"/>
  <c r="BZ115" i="16"/>
  <c r="D116" i="16"/>
  <c r="E116" i="16"/>
  <c r="F116" i="16"/>
  <c r="G116" i="16"/>
  <c r="H116" i="16"/>
  <c r="I116" i="16"/>
  <c r="J116" i="16"/>
  <c r="K116" i="16"/>
  <c r="L116" i="16"/>
  <c r="M116" i="16"/>
  <c r="N116" i="16"/>
  <c r="O116" i="16"/>
  <c r="P116" i="16"/>
  <c r="Q116" i="16"/>
  <c r="R116" i="16"/>
  <c r="S116" i="16"/>
  <c r="T116" i="16"/>
  <c r="U116" i="16"/>
  <c r="V116" i="16"/>
  <c r="W116" i="16"/>
  <c r="X116" i="16"/>
  <c r="Y116" i="16"/>
  <c r="Z116" i="16"/>
  <c r="AA116" i="16"/>
  <c r="AB116" i="16"/>
  <c r="AC116" i="16"/>
  <c r="AD116" i="16"/>
  <c r="AE116" i="16"/>
  <c r="AF116" i="16"/>
  <c r="AG116" i="16"/>
  <c r="AH116" i="16"/>
  <c r="AI116" i="16"/>
  <c r="AJ116" i="16"/>
  <c r="AK116" i="16"/>
  <c r="AL116" i="16"/>
  <c r="AM116" i="16"/>
  <c r="AN116" i="16"/>
  <c r="AO116" i="16"/>
  <c r="AP116" i="16"/>
  <c r="AQ116" i="16"/>
  <c r="AR116" i="16"/>
  <c r="AS116" i="16"/>
  <c r="AT116" i="16"/>
  <c r="AU116" i="16"/>
  <c r="AV116" i="16"/>
  <c r="AW116" i="16"/>
  <c r="AX116" i="16"/>
  <c r="AY116" i="16"/>
  <c r="AZ116" i="16"/>
  <c r="BA116" i="16"/>
  <c r="BB116" i="16"/>
  <c r="BC116" i="16"/>
  <c r="BD116" i="16"/>
  <c r="BE116" i="16"/>
  <c r="BF116" i="16"/>
  <c r="BG116" i="16"/>
  <c r="BH116" i="16"/>
  <c r="BI116" i="16"/>
  <c r="BJ116" i="16"/>
  <c r="BK116" i="16"/>
  <c r="BL116" i="16"/>
  <c r="BM116" i="16"/>
  <c r="BN116" i="16"/>
  <c r="BO116" i="16"/>
  <c r="BP116" i="16"/>
  <c r="BQ116" i="16"/>
  <c r="BR116" i="16"/>
  <c r="BS116" i="16"/>
  <c r="BT116" i="16"/>
  <c r="BU116" i="16"/>
  <c r="BV116" i="16"/>
  <c r="BW116" i="16"/>
  <c r="BX116" i="16"/>
  <c r="BY116" i="16"/>
  <c r="BZ116" i="16"/>
  <c r="D117" i="16"/>
  <c r="E117" i="16"/>
  <c r="F117"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AE117" i="16"/>
  <c r="AF117" i="16"/>
  <c r="AG117" i="16"/>
  <c r="AH117" i="16"/>
  <c r="AI117" i="16"/>
  <c r="AJ117" i="16"/>
  <c r="AK117" i="16"/>
  <c r="AL117" i="16"/>
  <c r="AM117" i="16"/>
  <c r="AN117" i="16"/>
  <c r="AO117" i="16"/>
  <c r="AP117" i="16"/>
  <c r="AQ117" i="16"/>
  <c r="AR117" i="16"/>
  <c r="AS117" i="16"/>
  <c r="AT117" i="16"/>
  <c r="AU117" i="16"/>
  <c r="AV117" i="16"/>
  <c r="AW117" i="16"/>
  <c r="AX117" i="16"/>
  <c r="AY117" i="16"/>
  <c r="AZ117" i="16"/>
  <c r="BA117" i="16"/>
  <c r="BB117" i="16"/>
  <c r="BC117" i="16"/>
  <c r="BD117" i="16"/>
  <c r="BE117" i="16"/>
  <c r="BF117" i="16"/>
  <c r="BG117" i="16"/>
  <c r="BH117" i="16"/>
  <c r="BI117" i="16"/>
  <c r="BJ117" i="16"/>
  <c r="BK117" i="16"/>
  <c r="BL117" i="16"/>
  <c r="BM117" i="16"/>
  <c r="BN117" i="16"/>
  <c r="BO117" i="16"/>
  <c r="BP117" i="16"/>
  <c r="BQ117" i="16"/>
  <c r="BR117" i="16"/>
  <c r="BS117" i="16"/>
  <c r="BT117" i="16"/>
  <c r="BU117" i="16"/>
  <c r="BV117" i="16"/>
  <c r="BW117" i="16"/>
  <c r="BX117" i="16"/>
  <c r="BY117" i="16"/>
  <c r="BZ117" i="16"/>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D119" i="16"/>
  <c r="E119" i="16"/>
  <c r="F119"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D121" i="16"/>
  <c r="E121" i="16"/>
  <c r="F121"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D123" i="16"/>
  <c r="E123" i="16"/>
  <c r="F123"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D124" i="16"/>
  <c r="E124" i="16"/>
  <c r="F124"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D125" i="16"/>
  <c r="E125" i="16"/>
  <c r="F125" i="16"/>
  <c r="G125" i="16"/>
  <c r="H125" i="16"/>
  <c r="I125" i="16"/>
  <c r="J125" i="16"/>
  <c r="K125" i="16"/>
  <c r="L125" i="16"/>
  <c r="M125" i="16"/>
  <c r="N125" i="16"/>
  <c r="O125" i="16"/>
  <c r="P125" i="16"/>
  <c r="Q125" i="16"/>
  <c r="R125" i="16"/>
  <c r="S125" i="16"/>
  <c r="T125" i="16"/>
  <c r="U125" i="16"/>
  <c r="V125" i="16"/>
  <c r="W125" i="16"/>
  <c r="X125" i="16"/>
  <c r="Y125" i="16"/>
  <c r="Z125" i="16"/>
  <c r="AA125" i="16"/>
  <c r="AB125" i="16"/>
  <c r="AC125" i="16"/>
  <c r="AD125" i="16"/>
  <c r="AE125" i="16"/>
  <c r="AF125" i="16"/>
  <c r="AG125" i="16"/>
  <c r="AH125" i="16"/>
  <c r="AI125" i="16"/>
  <c r="AJ125" i="16"/>
  <c r="AK125" i="16"/>
  <c r="AL125" i="16"/>
  <c r="AM125" i="16"/>
  <c r="AN125" i="16"/>
  <c r="AO125" i="16"/>
  <c r="AP125" i="16"/>
  <c r="AQ125" i="16"/>
  <c r="AR125" i="16"/>
  <c r="AS125" i="16"/>
  <c r="AT125" i="16"/>
  <c r="AU125" i="16"/>
  <c r="AV125" i="16"/>
  <c r="AW125" i="16"/>
  <c r="AX125" i="16"/>
  <c r="AY125" i="16"/>
  <c r="AZ125" i="16"/>
  <c r="BA125" i="16"/>
  <c r="BB125" i="16"/>
  <c r="BC125" i="16"/>
  <c r="BD125" i="16"/>
  <c r="BE125" i="16"/>
  <c r="BF125" i="16"/>
  <c r="BG125" i="16"/>
  <c r="BH125" i="16"/>
  <c r="BI125" i="16"/>
  <c r="BJ125" i="16"/>
  <c r="BK125" i="16"/>
  <c r="BL125" i="16"/>
  <c r="BM125" i="16"/>
  <c r="BN125" i="16"/>
  <c r="BO125" i="16"/>
  <c r="BP125" i="16"/>
  <c r="BQ125" i="16"/>
  <c r="BR125" i="16"/>
  <c r="BS125" i="16"/>
  <c r="BT125" i="16"/>
  <c r="BU125" i="16"/>
  <c r="BV125" i="16"/>
  <c r="BW125" i="16"/>
  <c r="BX125" i="16"/>
  <c r="BY125" i="16"/>
  <c r="BZ125" i="16"/>
  <c r="D126" i="16"/>
  <c r="E126" i="16"/>
  <c r="F126" i="16"/>
  <c r="G126" i="16"/>
  <c r="H126" i="16"/>
  <c r="I126" i="16"/>
  <c r="J126" i="16"/>
  <c r="K126" i="16"/>
  <c r="L126" i="16"/>
  <c r="M126" i="16"/>
  <c r="N126" i="16"/>
  <c r="O126" i="16"/>
  <c r="P126" i="16"/>
  <c r="Q126" i="16"/>
  <c r="R126" i="16"/>
  <c r="S126" i="16"/>
  <c r="T126" i="16"/>
  <c r="U126" i="16"/>
  <c r="V126" i="16"/>
  <c r="W126" i="16"/>
  <c r="X126" i="16"/>
  <c r="Y126" i="16"/>
  <c r="Z126" i="16"/>
  <c r="AA126" i="16"/>
  <c r="AB126" i="16"/>
  <c r="AC126" i="16"/>
  <c r="AD126" i="16"/>
  <c r="AE126" i="16"/>
  <c r="AF126" i="16"/>
  <c r="AG126" i="16"/>
  <c r="AH126" i="16"/>
  <c r="AI126" i="16"/>
  <c r="AJ126" i="16"/>
  <c r="AK126" i="16"/>
  <c r="AL126" i="16"/>
  <c r="AM126" i="16"/>
  <c r="AN126" i="16"/>
  <c r="AO126" i="16"/>
  <c r="AP126" i="16"/>
  <c r="AQ126" i="16"/>
  <c r="AR126" i="16"/>
  <c r="AS126" i="16"/>
  <c r="AT126" i="16"/>
  <c r="AU126" i="16"/>
  <c r="AV126" i="16"/>
  <c r="AW126" i="16"/>
  <c r="AX126" i="16"/>
  <c r="AY126" i="16"/>
  <c r="AZ126" i="16"/>
  <c r="BA126" i="16"/>
  <c r="BB126" i="16"/>
  <c r="BC126" i="16"/>
  <c r="BD126" i="16"/>
  <c r="BE126" i="16"/>
  <c r="BF126" i="16"/>
  <c r="BG126" i="16"/>
  <c r="BH126" i="16"/>
  <c r="BI126" i="16"/>
  <c r="BJ126" i="16"/>
  <c r="BK126" i="16"/>
  <c r="BL126" i="16"/>
  <c r="BM126" i="16"/>
  <c r="BN126" i="16"/>
  <c r="BO126" i="16"/>
  <c r="BP126" i="16"/>
  <c r="BQ126" i="16"/>
  <c r="BR126" i="16"/>
  <c r="BS126" i="16"/>
  <c r="BT126" i="16"/>
  <c r="BU126" i="16"/>
  <c r="BV126" i="16"/>
  <c r="BW126" i="16"/>
  <c r="BX126" i="16"/>
  <c r="BY126" i="16"/>
  <c r="BZ126" i="16"/>
  <c r="D127" i="16"/>
  <c r="E127" i="16"/>
  <c r="F127" i="16"/>
  <c r="G127" i="16"/>
  <c r="H127" i="16"/>
  <c r="I127" i="16"/>
  <c r="J127" i="16"/>
  <c r="K127" i="16"/>
  <c r="L127" i="16"/>
  <c r="M127" i="16"/>
  <c r="N127" i="16"/>
  <c r="O127" i="16"/>
  <c r="P127" i="16"/>
  <c r="Q127" i="16"/>
  <c r="R127" i="16"/>
  <c r="S127" i="16"/>
  <c r="T127" i="16"/>
  <c r="U127" i="16"/>
  <c r="V127" i="16"/>
  <c r="W127" i="16"/>
  <c r="X127" i="16"/>
  <c r="Y127" i="16"/>
  <c r="Z127" i="16"/>
  <c r="AA127" i="16"/>
  <c r="AB127" i="16"/>
  <c r="AC127" i="16"/>
  <c r="AD127" i="16"/>
  <c r="AE127" i="16"/>
  <c r="AF127" i="16"/>
  <c r="AG127" i="16"/>
  <c r="AH127" i="16"/>
  <c r="AI127" i="16"/>
  <c r="AJ127" i="16"/>
  <c r="AK127" i="16"/>
  <c r="AL127" i="16"/>
  <c r="AM127" i="16"/>
  <c r="AN127" i="16"/>
  <c r="AO127" i="16"/>
  <c r="AP127" i="16"/>
  <c r="AQ127" i="16"/>
  <c r="AR127" i="16"/>
  <c r="AS127" i="16"/>
  <c r="AT127" i="16"/>
  <c r="AU127" i="16"/>
  <c r="AV127" i="16"/>
  <c r="AW127" i="16"/>
  <c r="AX127" i="16"/>
  <c r="AY127" i="16"/>
  <c r="AZ127" i="16"/>
  <c r="BA127" i="16"/>
  <c r="BB127" i="16"/>
  <c r="BC127" i="16"/>
  <c r="BD127" i="16"/>
  <c r="BE127" i="16"/>
  <c r="BF127" i="16"/>
  <c r="BG127" i="16"/>
  <c r="BH127" i="16"/>
  <c r="BI127" i="16"/>
  <c r="BJ127" i="16"/>
  <c r="BK127" i="16"/>
  <c r="BL127" i="16"/>
  <c r="BM127" i="16"/>
  <c r="BN127" i="16"/>
  <c r="BO127" i="16"/>
  <c r="BP127" i="16"/>
  <c r="BQ127" i="16"/>
  <c r="BR127" i="16"/>
  <c r="BS127" i="16"/>
  <c r="BT127" i="16"/>
  <c r="BU127" i="16"/>
  <c r="BV127" i="16"/>
  <c r="BW127" i="16"/>
  <c r="BX127" i="16"/>
  <c r="BY127" i="16"/>
  <c r="BZ127" i="16"/>
  <c r="D128" i="16"/>
  <c r="E128" i="16"/>
  <c r="F128" i="16"/>
  <c r="G128" i="16"/>
  <c r="H128" i="16"/>
  <c r="I128" i="16"/>
  <c r="J128" i="16"/>
  <c r="K128" i="16"/>
  <c r="L128" i="16"/>
  <c r="M128" i="16"/>
  <c r="N128" i="16"/>
  <c r="O128" i="16"/>
  <c r="P128" i="16"/>
  <c r="Q128" i="16"/>
  <c r="R128" i="16"/>
  <c r="S128" i="16"/>
  <c r="T128" i="16"/>
  <c r="U128" i="16"/>
  <c r="V128" i="16"/>
  <c r="W128" i="16"/>
  <c r="X128" i="16"/>
  <c r="Y128" i="16"/>
  <c r="Z128" i="16"/>
  <c r="AA128" i="16"/>
  <c r="AB128" i="16"/>
  <c r="AC128" i="16"/>
  <c r="AD128" i="16"/>
  <c r="AE128" i="16"/>
  <c r="AF128" i="16"/>
  <c r="AG128" i="16"/>
  <c r="AH128" i="16"/>
  <c r="AI128" i="16"/>
  <c r="AJ128" i="16"/>
  <c r="AK128" i="16"/>
  <c r="AL128" i="16"/>
  <c r="AM128" i="16"/>
  <c r="AN128" i="16"/>
  <c r="AO128" i="16"/>
  <c r="AP128" i="16"/>
  <c r="AQ128" i="16"/>
  <c r="AR128" i="16"/>
  <c r="AS128" i="16"/>
  <c r="AT128" i="16"/>
  <c r="AU128" i="16"/>
  <c r="AV128" i="16"/>
  <c r="AW128" i="16"/>
  <c r="AX128" i="16"/>
  <c r="AY128" i="16"/>
  <c r="AZ128" i="16"/>
  <c r="BA128" i="16"/>
  <c r="BB128" i="16"/>
  <c r="BC128" i="16"/>
  <c r="BD128" i="16"/>
  <c r="BE128" i="16"/>
  <c r="BF128" i="16"/>
  <c r="BG128" i="16"/>
  <c r="BH128" i="16"/>
  <c r="BI128" i="16"/>
  <c r="BJ128" i="16"/>
  <c r="BK128" i="16"/>
  <c r="BL128" i="16"/>
  <c r="BM128" i="16"/>
  <c r="BN128" i="16"/>
  <c r="BO128" i="16"/>
  <c r="BP128" i="16"/>
  <c r="BQ128" i="16"/>
  <c r="BR128" i="16"/>
  <c r="BS128" i="16"/>
  <c r="BT128" i="16"/>
  <c r="BU128" i="16"/>
  <c r="BV128" i="16"/>
  <c r="BW128" i="16"/>
  <c r="BX128" i="16"/>
  <c r="BY128" i="16"/>
  <c r="BZ128" i="16"/>
  <c r="D129" i="16"/>
  <c r="E129" i="16"/>
  <c r="F129" i="16"/>
  <c r="G129" i="16"/>
  <c r="H129" i="16"/>
  <c r="I129" i="16"/>
  <c r="J129" i="16"/>
  <c r="K129" i="16"/>
  <c r="L129" i="16"/>
  <c r="M129" i="16"/>
  <c r="N129" i="16"/>
  <c r="O129" i="16"/>
  <c r="P129" i="16"/>
  <c r="Q129" i="16"/>
  <c r="R129" i="16"/>
  <c r="S129" i="16"/>
  <c r="T129" i="16"/>
  <c r="U129" i="16"/>
  <c r="V129" i="16"/>
  <c r="W129" i="16"/>
  <c r="X129" i="16"/>
  <c r="Y129" i="16"/>
  <c r="Z129" i="16"/>
  <c r="AA129" i="16"/>
  <c r="AB129" i="16"/>
  <c r="AC129" i="16"/>
  <c r="AD129" i="16"/>
  <c r="AE129" i="16"/>
  <c r="AF129" i="16"/>
  <c r="AG129" i="16"/>
  <c r="AH129" i="16"/>
  <c r="AI129" i="16"/>
  <c r="AJ129" i="16"/>
  <c r="AK129" i="16"/>
  <c r="AL129" i="16"/>
  <c r="AM129" i="16"/>
  <c r="AN129" i="16"/>
  <c r="AO129" i="16"/>
  <c r="AP129" i="16"/>
  <c r="AQ129" i="16"/>
  <c r="AR129" i="16"/>
  <c r="AS129" i="16"/>
  <c r="AT129" i="16"/>
  <c r="AU129" i="16"/>
  <c r="AV129" i="16"/>
  <c r="AW129" i="16"/>
  <c r="AX129" i="16"/>
  <c r="AY129" i="16"/>
  <c r="AZ129" i="16"/>
  <c r="BA129" i="16"/>
  <c r="BB129" i="16"/>
  <c r="BC129" i="16"/>
  <c r="BD129" i="16"/>
  <c r="BE129" i="16"/>
  <c r="BF129" i="16"/>
  <c r="BG129" i="16"/>
  <c r="BH129" i="16"/>
  <c r="BI129" i="16"/>
  <c r="BJ129" i="16"/>
  <c r="BK129" i="16"/>
  <c r="BL129" i="16"/>
  <c r="BM129" i="16"/>
  <c r="BN129" i="16"/>
  <c r="BO129" i="16"/>
  <c r="BP129" i="16"/>
  <c r="BQ129" i="16"/>
  <c r="BR129" i="16"/>
  <c r="BS129" i="16"/>
  <c r="BT129" i="16"/>
  <c r="BU129" i="16"/>
  <c r="BV129" i="16"/>
  <c r="BW129" i="16"/>
  <c r="BX129" i="16"/>
  <c r="BY129" i="16"/>
  <c r="BZ129" i="16"/>
  <c r="D130" i="16"/>
  <c r="E130" i="16"/>
  <c r="F130" i="16"/>
  <c r="G130" i="16"/>
  <c r="H130" i="16"/>
  <c r="I130" i="16"/>
  <c r="J130" i="16"/>
  <c r="K130" i="16"/>
  <c r="L130" i="16"/>
  <c r="M130" i="16"/>
  <c r="N130" i="16"/>
  <c r="O130" i="16"/>
  <c r="P130" i="16"/>
  <c r="Q130" i="16"/>
  <c r="R130" i="16"/>
  <c r="S130" i="16"/>
  <c r="T130" i="16"/>
  <c r="U130" i="16"/>
  <c r="V130" i="16"/>
  <c r="W130" i="16"/>
  <c r="X130" i="16"/>
  <c r="Y130" i="16"/>
  <c r="Z130" i="16"/>
  <c r="AA130" i="16"/>
  <c r="AB130" i="16"/>
  <c r="AC130" i="16"/>
  <c r="AD130" i="16"/>
  <c r="AE130" i="16"/>
  <c r="AF130" i="16"/>
  <c r="AG130" i="16"/>
  <c r="AH130" i="16"/>
  <c r="AI130" i="16"/>
  <c r="AJ130" i="16"/>
  <c r="AK130" i="16"/>
  <c r="AL130" i="16"/>
  <c r="AM130" i="16"/>
  <c r="AN130" i="16"/>
  <c r="AO130" i="16"/>
  <c r="AP130" i="16"/>
  <c r="AQ130" i="16"/>
  <c r="AR130" i="16"/>
  <c r="AS130" i="16"/>
  <c r="AT130" i="16"/>
  <c r="AU130" i="16"/>
  <c r="AV130" i="16"/>
  <c r="AW130" i="16"/>
  <c r="AX130" i="16"/>
  <c r="AY130" i="16"/>
  <c r="AZ130" i="16"/>
  <c r="BA130" i="16"/>
  <c r="BB130" i="16"/>
  <c r="BC130" i="16"/>
  <c r="BD130" i="16"/>
  <c r="BE130" i="16"/>
  <c r="BF130" i="16"/>
  <c r="BG130" i="16"/>
  <c r="BH130" i="16"/>
  <c r="BI130" i="16"/>
  <c r="BJ130" i="16"/>
  <c r="BK130" i="16"/>
  <c r="BL130" i="16"/>
  <c r="BM130" i="16"/>
  <c r="BN130" i="16"/>
  <c r="BO130" i="16"/>
  <c r="BP130" i="16"/>
  <c r="BQ130" i="16"/>
  <c r="BR130" i="16"/>
  <c r="BS130" i="16"/>
  <c r="BT130" i="16"/>
  <c r="BU130" i="16"/>
  <c r="BV130" i="16"/>
  <c r="BW130" i="16"/>
  <c r="BX130" i="16"/>
  <c r="BY130" i="16"/>
  <c r="BZ130" i="16"/>
  <c r="D131" i="16"/>
  <c r="E131" i="16"/>
  <c r="F131" i="16"/>
  <c r="G131" i="16"/>
  <c r="H131" i="16"/>
  <c r="I131" i="16"/>
  <c r="J131" i="16"/>
  <c r="K131" i="16"/>
  <c r="L131" i="16"/>
  <c r="M131" i="16"/>
  <c r="N131" i="16"/>
  <c r="O131" i="16"/>
  <c r="P131" i="16"/>
  <c r="Q131" i="16"/>
  <c r="R131" i="16"/>
  <c r="S131" i="16"/>
  <c r="T131" i="16"/>
  <c r="U131" i="16"/>
  <c r="V131" i="16"/>
  <c r="W131" i="16"/>
  <c r="X131" i="16"/>
  <c r="Y131" i="16"/>
  <c r="Z131" i="16"/>
  <c r="AA131" i="16"/>
  <c r="AB131" i="16"/>
  <c r="AC131" i="16"/>
  <c r="AD131" i="16"/>
  <c r="AE131" i="16"/>
  <c r="AF131" i="16"/>
  <c r="AG131" i="16"/>
  <c r="AH131" i="16"/>
  <c r="AI131" i="16"/>
  <c r="AJ131" i="16"/>
  <c r="AK131" i="16"/>
  <c r="AL131" i="16"/>
  <c r="AM131" i="16"/>
  <c r="AN131" i="16"/>
  <c r="AO131" i="16"/>
  <c r="AP131" i="16"/>
  <c r="AQ131" i="16"/>
  <c r="AR131" i="16"/>
  <c r="AS131" i="16"/>
  <c r="AT131" i="16"/>
  <c r="AU131" i="16"/>
  <c r="AV131" i="16"/>
  <c r="AW131" i="16"/>
  <c r="AX131" i="16"/>
  <c r="AY131" i="16"/>
  <c r="AZ131" i="16"/>
  <c r="BA131" i="16"/>
  <c r="BB131" i="16"/>
  <c r="BC131" i="16"/>
  <c r="BD131" i="16"/>
  <c r="BE131" i="16"/>
  <c r="BF131" i="16"/>
  <c r="BG131" i="16"/>
  <c r="BH131" i="16"/>
  <c r="BI131" i="16"/>
  <c r="BJ131" i="16"/>
  <c r="BK131" i="16"/>
  <c r="BL131" i="16"/>
  <c r="BM131" i="16"/>
  <c r="BN131" i="16"/>
  <c r="BO131" i="16"/>
  <c r="BP131" i="16"/>
  <c r="BQ131" i="16"/>
  <c r="BR131" i="16"/>
  <c r="BS131" i="16"/>
  <c r="BT131" i="16"/>
  <c r="BU131" i="16"/>
  <c r="BV131" i="16"/>
  <c r="BW131" i="16"/>
  <c r="BX131" i="16"/>
  <c r="BY131" i="16"/>
  <c r="BZ131" i="16"/>
  <c r="D132" i="16"/>
  <c r="E132" i="16"/>
  <c r="F132" i="16"/>
  <c r="G132" i="16"/>
  <c r="H132" i="16"/>
  <c r="I132" i="16"/>
  <c r="J132" i="16"/>
  <c r="K132" i="16"/>
  <c r="L132" i="16"/>
  <c r="M132" i="16"/>
  <c r="N132" i="16"/>
  <c r="O132" i="16"/>
  <c r="P132" i="16"/>
  <c r="Q132" i="16"/>
  <c r="R132" i="16"/>
  <c r="S132" i="16"/>
  <c r="T132" i="16"/>
  <c r="U132" i="16"/>
  <c r="V132" i="16"/>
  <c r="W132" i="16"/>
  <c r="X132" i="16"/>
  <c r="Y132" i="16"/>
  <c r="Z132" i="16"/>
  <c r="AA132" i="16"/>
  <c r="AB132" i="16"/>
  <c r="AC132" i="16"/>
  <c r="AD132" i="16"/>
  <c r="AE132" i="16"/>
  <c r="AF132" i="16"/>
  <c r="AG132" i="16"/>
  <c r="AH132" i="16"/>
  <c r="AI132" i="16"/>
  <c r="AJ132" i="16"/>
  <c r="AK132" i="16"/>
  <c r="AL132" i="16"/>
  <c r="AM132" i="16"/>
  <c r="AN132" i="16"/>
  <c r="AO132" i="16"/>
  <c r="AP132" i="16"/>
  <c r="AQ132" i="16"/>
  <c r="AR132" i="16"/>
  <c r="AS132" i="16"/>
  <c r="AT132" i="16"/>
  <c r="AU132" i="16"/>
  <c r="AV132" i="16"/>
  <c r="AW132" i="16"/>
  <c r="AX132" i="16"/>
  <c r="AY132" i="16"/>
  <c r="AZ132" i="16"/>
  <c r="BA132" i="16"/>
  <c r="BB132" i="16"/>
  <c r="BC132" i="16"/>
  <c r="BD132" i="16"/>
  <c r="BE132" i="16"/>
  <c r="BF132" i="16"/>
  <c r="BG132" i="16"/>
  <c r="BH132" i="16"/>
  <c r="BI132" i="16"/>
  <c r="BJ132" i="16"/>
  <c r="BK132" i="16"/>
  <c r="BL132" i="16"/>
  <c r="BM132" i="16"/>
  <c r="BN132" i="16"/>
  <c r="BO132" i="16"/>
  <c r="BP132" i="16"/>
  <c r="BQ132" i="16"/>
  <c r="BR132" i="16"/>
  <c r="BS132" i="16"/>
  <c r="BT132" i="16"/>
  <c r="BU132" i="16"/>
  <c r="BV132" i="16"/>
  <c r="BW132" i="16"/>
  <c r="BX132" i="16"/>
  <c r="BY132" i="16"/>
  <c r="BZ132" i="16"/>
  <c r="D133" i="16"/>
  <c r="E133" i="16"/>
  <c r="F133" i="16"/>
  <c r="G133" i="16"/>
  <c r="H133" i="16"/>
  <c r="I133" i="16"/>
  <c r="J133" i="16"/>
  <c r="K133" i="16"/>
  <c r="L133" i="16"/>
  <c r="M133" i="16"/>
  <c r="N133" i="16"/>
  <c r="O133" i="16"/>
  <c r="P133" i="16"/>
  <c r="Q133" i="16"/>
  <c r="R133" i="16"/>
  <c r="S133" i="16"/>
  <c r="T133" i="16"/>
  <c r="U133" i="16"/>
  <c r="V133" i="16"/>
  <c r="W133" i="16"/>
  <c r="X133" i="16"/>
  <c r="Y133" i="16"/>
  <c r="Z133" i="16"/>
  <c r="AA133" i="16"/>
  <c r="AB133" i="16"/>
  <c r="AC133" i="16"/>
  <c r="AD133" i="16"/>
  <c r="AE133" i="16"/>
  <c r="AF133" i="16"/>
  <c r="AG133" i="16"/>
  <c r="AH133" i="16"/>
  <c r="AI133" i="16"/>
  <c r="AJ133" i="16"/>
  <c r="AK133" i="16"/>
  <c r="AL133" i="16"/>
  <c r="AM133" i="16"/>
  <c r="AN133" i="16"/>
  <c r="AO133" i="16"/>
  <c r="AP133" i="16"/>
  <c r="AQ133" i="16"/>
  <c r="AR133" i="16"/>
  <c r="AS133" i="16"/>
  <c r="AT133" i="16"/>
  <c r="AU133" i="16"/>
  <c r="AV133" i="16"/>
  <c r="AW133" i="16"/>
  <c r="AX133" i="16"/>
  <c r="AY133" i="16"/>
  <c r="AZ133" i="16"/>
  <c r="BA133" i="16"/>
  <c r="BB133" i="16"/>
  <c r="BC133" i="16"/>
  <c r="BD133" i="16"/>
  <c r="BE133" i="16"/>
  <c r="BF133" i="16"/>
  <c r="BG133" i="16"/>
  <c r="BH133" i="16"/>
  <c r="BI133" i="16"/>
  <c r="BJ133" i="16"/>
  <c r="BK133" i="16"/>
  <c r="BL133" i="16"/>
  <c r="BM133" i="16"/>
  <c r="BN133" i="16"/>
  <c r="BO133" i="16"/>
  <c r="BP133" i="16"/>
  <c r="BQ133" i="16"/>
  <c r="BR133" i="16"/>
  <c r="BS133" i="16"/>
  <c r="BT133" i="16"/>
  <c r="BU133" i="16"/>
  <c r="BV133" i="16"/>
  <c r="BW133" i="16"/>
  <c r="BX133" i="16"/>
  <c r="BY133" i="16"/>
  <c r="BZ133" i="16"/>
  <c r="D134" i="16"/>
  <c r="E134" i="16"/>
  <c r="F134" i="16"/>
  <c r="G134" i="16"/>
  <c r="H134" i="16"/>
  <c r="I134" i="16"/>
  <c r="J134" i="16"/>
  <c r="K134" i="16"/>
  <c r="L134" i="16"/>
  <c r="M134" i="16"/>
  <c r="N134" i="16"/>
  <c r="O134" i="16"/>
  <c r="P134" i="16"/>
  <c r="Q134" i="16"/>
  <c r="R134" i="16"/>
  <c r="S134" i="16"/>
  <c r="T134" i="16"/>
  <c r="U134" i="16"/>
  <c r="V134" i="16"/>
  <c r="W134" i="16"/>
  <c r="X134" i="16"/>
  <c r="Y134" i="16"/>
  <c r="Z134" i="16"/>
  <c r="AA134" i="16"/>
  <c r="AB134" i="16"/>
  <c r="AC134" i="16"/>
  <c r="AD134" i="16"/>
  <c r="AE134" i="16"/>
  <c r="AF134" i="16"/>
  <c r="AG134" i="16"/>
  <c r="AH134" i="16"/>
  <c r="AI134" i="16"/>
  <c r="AJ134" i="16"/>
  <c r="AK134" i="16"/>
  <c r="AL134" i="16"/>
  <c r="AM134" i="16"/>
  <c r="AN134" i="16"/>
  <c r="AO134" i="16"/>
  <c r="AP134" i="16"/>
  <c r="AQ134" i="16"/>
  <c r="AR134" i="16"/>
  <c r="AS134" i="16"/>
  <c r="AT134" i="16"/>
  <c r="AU134" i="16"/>
  <c r="AV134" i="16"/>
  <c r="AW134" i="16"/>
  <c r="AX134" i="16"/>
  <c r="AY134" i="16"/>
  <c r="AZ134" i="16"/>
  <c r="BA134" i="16"/>
  <c r="BB134" i="16"/>
  <c r="BC134" i="16"/>
  <c r="BD134" i="16"/>
  <c r="BE134" i="16"/>
  <c r="BF134" i="16"/>
  <c r="BG134" i="16"/>
  <c r="BH134" i="16"/>
  <c r="BI134" i="16"/>
  <c r="BJ134" i="16"/>
  <c r="BK134" i="16"/>
  <c r="BL134" i="16"/>
  <c r="BM134" i="16"/>
  <c r="BN134" i="16"/>
  <c r="BO134" i="16"/>
  <c r="BP134" i="16"/>
  <c r="BQ134" i="16"/>
  <c r="BR134" i="16"/>
  <c r="BS134" i="16"/>
  <c r="BT134" i="16"/>
  <c r="BU134" i="16"/>
  <c r="BV134" i="16"/>
  <c r="BW134" i="16"/>
  <c r="BX134" i="16"/>
  <c r="BY134" i="16"/>
  <c r="BZ134" i="16"/>
  <c r="D135" i="16"/>
  <c r="E135" i="16"/>
  <c r="F135" i="16"/>
  <c r="G135" i="16"/>
  <c r="H135" i="16"/>
  <c r="I135" i="16"/>
  <c r="J135" i="16"/>
  <c r="K135" i="16"/>
  <c r="L135" i="16"/>
  <c r="M135" i="16"/>
  <c r="N135" i="16"/>
  <c r="O135" i="16"/>
  <c r="P135" i="16"/>
  <c r="Q135" i="16"/>
  <c r="R135" i="16"/>
  <c r="S135" i="16"/>
  <c r="T135" i="16"/>
  <c r="U135" i="16"/>
  <c r="V135" i="16"/>
  <c r="W135" i="16"/>
  <c r="X135" i="16"/>
  <c r="Y135" i="16"/>
  <c r="Z135" i="16"/>
  <c r="AA135" i="16"/>
  <c r="AB135" i="16"/>
  <c r="AC135" i="16"/>
  <c r="AD135" i="16"/>
  <c r="AE135" i="16"/>
  <c r="AF135" i="16"/>
  <c r="AG135" i="16"/>
  <c r="AH135" i="16"/>
  <c r="AI135" i="16"/>
  <c r="AJ135" i="16"/>
  <c r="AK135" i="16"/>
  <c r="AL135" i="16"/>
  <c r="AM135" i="16"/>
  <c r="AN135" i="16"/>
  <c r="AO135" i="16"/>
  <c r="AP135" i="16"/>
  <c r="AQ135" i="16"/>
  <c r="AR135" i="16"/>
  <c r="AS135" i="16"/>
  <c r="AT135" i="16"/>
  <c r="AU135" i="16"/>
  <c r="AV135" i="16"/>
  <c r="AW135" i="16"/>
  <c r="AX135" i="16"/>
  <c r="AY135" i="16"/>
  <c r="AZ135" i="16"/>
  <c r="BA135" i="16"/>
  <c r="BB135" i="16"/>
  <c r="BC135" i="16"/>
  <c r="BD135" i="16"/>
  <c r="BE135" i="16"/>
  <c r="BF135" i="16"/>
  <c r="BG135" i="16"/>
  <c r="BH135" i="16"/>
  <c r="BI135" i="16"/>
  <c r="BJ135" i="16"/>
  <c r="BK135" i="16"/>
  <c r="BL135" i="16"/>
  <c r="BM135" i="16"/>
  <c r="BN135" i="16"/>
  <c r="BO135" i="16"/>
  <c r="BP135" i="16"/>
  <c r="BQ135" i="16"/>
  <c r="BR135" i="16"/>
  <c r="BS135" i="16"/>
  <c r="BT135" i="16"/>
  <c r="BU135" i="16"/>
  <c r="BV135" i="16"/>
  <c r="BW135" i="16"/>
  <c r="BX135" i="16"/>
  <c r="BY135" i="16"/>
  <c r="BZ135" i="16"/>
  <c r="D136" i="16"/>
  <c r="E136" i="16"/>
  <c r="F136" i="16"/>
  <c r="G136" i="16"/>
  <c r="H136" i="16"/>
  <c r="I136" i="16"/>
  <c r="J136" i="16"/>
  <c r="K136" i="16"/>
  <c r="L136" i="16"/>
  <c r="M136" i="16"/>
  <c r="N136" i="16"/>
  <c r="O136" i="16"/>
  <c r="P136" i="16"/>
  <c r="Q136" i="16"/>
  <c r="R136" i="16"/>
  <c r="S136" i="16"/>
  <c r="T136" i="16"/>
  <c r="U136" i="16"/>
  <c r="V136" i="16"/>
  <c r="W136" i="16"/>
  <c r="X136" i="16"/>
  <c r="Y136" i="16"/>
  <c r="Z136" i="16"/>
  <c r="AA136" i="16"/>
  <c r="AB136" i="16"/>
  <c r="AC136" i="16"/>
  <c r="AD136" i="16"/>
  <c r="AE136" i="16"/>
  <c r="AF136" i="16"/>
  <c r="AG136" i="16"/>
  <c r="AH136" i="16"/>
  <c r="AI136" i="16"/>
  <c r="AJ136" i="16"/>
  <c r="AK136" i="16"/>
  <c r="AL136" i="16"/>
  <c r="AM136" i="16"/>
  <c r="AN136" i="16"/>
  <c r="AO136" i="16"/>
  <c r="AP136" i="16"/>
  <c r="AQ136" i="16"/>
  <c r="AR136" i="16"/>
  <c r="AS136" i="16"/>
  <c r="AT136" i="16"/>
  <c r="AU136" i="16"/>
  <c r="AV136" i="16"/>
  <c r="AW136" i="16"/>
  <c r="AX136" i="16"/>
  <c r="AY136" i="16"/>
  <c r="AZ136" i="16"/>
  <c r="BA136" i="16"/>
  <c r="BB136" i="16"/>
  <c r="BC136" i="16"/>
  <c r="BD136" i="16"/>
  <c r="BE136" i="16"/>
  <c r="BF136" i="16"/>
  <c r="BG136" i="16"/>
  <c r="BH136" i="16"/>
  <c r="BI136" i="16"/>
  <c r="BJ136" i="16"/>
  <c r="BK136" i="16"/>
  <c r="BL136" i="16"/>
  <c r="BM136" i="16"/>
  <c r="BN136" i="16"/>
  <c r="BO136" i="16"/>
  <c r="BP136" i="16"/>
  <c r="BQ136" i="16"/>
  <c r="BR136" i="16"/>
  <c r="BS136" i="16"/>
  <c r="BT136" i="16"/>
  <c r="BU136" i="16"/>
  <c r="BV136" i="16"/>
  <c r="BW136" i="16"/>
  <c r="BX136" i="16"/>
  <c r="BY136" i="16"/>
  <c r="BZ136" i="16"/>
  <c r="D137" i="16"/>
  <c r="E137" i="16"/>
  <c r="F137" i="16"/>
  <c r="G137" i="16"/>
  <c r="H137" i="16"/>
  <c r="I137" i="16"/>
  <c r="J137" i="16"/>
  <c r="K137" i="16"/>
  <c r="L137" i="16"/>
  <c r="M137" i="16"/>
  <c r="N137" i="16"/>
  <c r="O137" i="16"/>
  <c r="P137" i="16"/>
  <c r="Q137" i="16"/>
  <c r="R137" i="16"/>
  <c r="S137" i="16"/>
  <c r="T137" i="16"/>
  <c r="U137" i="16"/>
  <c r="V137" i="16"/>
  <c r="W137" i="16"/>
  <c r="X137" i="16"/>
  <c r="Y137" i="16"/>
  <c r="Z137" i="16"/>
  <c r="AA137" i="16"/>
  <c r="AB137" i="16"/>
  <c r="AC137" i="16"/>
  <c r="AD137" i="16"/>
  <c r="AE137" i="16"/>
  <c r="AF137" i="16"/>
  <c r="AG137" i="16"/>
  <c r="AH137" i="16"/>
  <c r="AI137" i="16"/>
  <c r="AJ137" i="16"/>
  <c r="AK137" i="16"/>
  <c r="AL137" i="16"/>
  <c r="AM137" i="16"/>
  <c r="AN137" i="16"/>
  <c r="AO137" i="16"/>
  <c r="AP137" i="16"/>
  <c r="AQ137" i="16"/>
  <c r="AR137" i="16"/>
  <c r="AS137" i="16"/>
  <c r="AT137" i="16"/>
  <c r="AU137" i="16"/>
  <c r="AV137" i="16"/>
  <c r="AW137" i="16"/>
  <c r="AX137" i="16"/>
  <c r="AY137" i="16"/>
  <c r="AZ137" i="16"/>
  <c r="BA137" i="16"/>
  <c r="BB137" i="16"/>
  <c r="BC137" i="16"/>
  <c r="BD137" i="16"/>
  <c r="BE137" i="16"/>
  <c r="BF137" i="16"/>
  <c r="BG137" i="16"/>
  <c r="BH137" i="16"/>
  <c r="BI137" i="16"/>
  <c r="BJ137" i="16"/>
  <c r="BK137" i="16"/>
  <c r="BL137" i="16"/>
  <c r="BM137" i="16"/>
  <c r="BN137" i="16"/>
  <c r="BO137" i="16"/>
  <c r="BP137" i="16"/>
  <c r="BQ137" i="16"/>
  <c r="BR137" i="16"/>
  <c r="BS137" i="16"/>
  <c r="BT137" i="16"/>
  <c r="BU137" i="16"/>
  <c r="BV137" i="16"/>
  <c r="BW137" i="16"/>
  <c r="BX137" i="16"/>
  <c r="BY137" i="16"/>
  <c r="BZ137" i="16"/>
  <c r="D138" i="16"/>
  <c r="E138" i="16"/>
  <c r="F138" i="16"/>
  <c r="G138" i="16"/>
  <c r="H138" i="16"/>
  <c r="I138" i="16"/>
  <c r="J138" i="16"/>
  <c r="K138" i="16"/>
  <c r="L138" i="16"/>
  <c r="M138" i="16"/>
  <c r="N138" i="16"/>
  <c r="O138" i="16"/>
  <c r="P138" i="16"/>
  <c r="Q138" i="16"/>
  <c r="R138" i="16"/>
  <c r="S138" i="16"/>
  <c r="T138" i="16"/>
  <c r="U138" i="16"/>
  <c r="V138" i="16"/>
  <c r="W138" i="16"/>
  <c r="X138" i="16"/>
  <c r="Y138" i="16"/>
  <c r="Z138" i="16"/>
  <c r="AA138" i="16"/>
  <c r="AB138" i="16"/>
  <c r="AC138" i="16"/>
  <c r="AD138" i="16"/>
  <c r="AE138" i="16"/>
  <c r="AF138" i="16"/>
  <c r="AG138" i="16"/>
  <c r="AH138" i="16"/>
  <c r="AI138" i="16"/>
  <c r="AJ138" i="16"/>
  <c r="AK138" i="16"/>
  <c r="AL138" i="16"/>
  <c r="AM138" i="16"/>
  <c r="AN138" i="16"/>
  <c r="AO138" i="16"/>
  <c r="AP138" i="16"/>
  <c r="AQ138" i="16"/>
  <c r="AR138" i="16"/>
  <c r="AS138" i="16"/>
  <c r="AT138" i="16"/>
  <c r="AU138" i="16"/>
  <c r="AV138" i="16"/>
  <c r="AW138" i="16"/>
  <c r="AX138" i="16"/>
  <c r="AY138" i="16"/>
  <c r="AZ138" i="16"/>
  <c r="BA138" i="16"/>
  <c r="BB138" i="16"/>
  <c r="BC138" i="16"/>
  <c r="BD138" i="16"/>
  <c r="BE138" i="16"/>
  <c r="BF138" i="16"/>
  <c r="BG138" i="16"/>
  <c r="BH138" i="16"/>
  <c r="BI138" i="16"/>
  <c r="BJ138" i="16"/>
  <c r="BK138" i="16"/>
  <c r="BL138" i="16"/>
  <c r="BM138" i="16"/>
  <c r="BN138" i="16"/>
  <c r="BO138" i="16"/>
  <c r="BP138" i="16"/>
  <c r="BQ138" i="16"/>
  <c r="BR138" i="16"/>
  <c r="BS138" i="16"/>
  <c r="BT138" i="16"/>
  <c r="BU138" i="16"/>
  <c r="BV138" i="16"/>
  <c r="BW138" i="16"/>
  <c r="BX138" i="16"/>
  <c r="BY138" i="16"/>
  <c r="BZ138" i="16"/>
  <c r="D139" i="16"/>
  <c r="E139" i="16"/>
  <c r="F139" i="16"/>
  <c r="G139" i="16"/>
  <c r="H139" i="16"/>
  <c r="I139" i="16"/>
  <c r="J139" i="16"/>
  <c r="K139" i="16"/>
  <c r="L139" i="16"/>
  <c r="M139" i="16"/>
  <c r="N139" i="16"/>
  <c r="O139" i="16"/>
  <c r="P139" i="16"/>
  <c r="Q139" i="16"/>
  <c r="R139" i="16"/>
  <c r="S139" i="16"/>
  <c r="T139" i="16"/>
  <c r="U139" i="16"/>
  <c r="V139" i="16"/>
  <c r="W139" i="16"/>
  <c r="X139" i="16"/>
  <c r="Y139" i="16"/>
  <c r="Z139" i="16"/>
  <c r="AA139" i="16"/>
  <c r="AB139" i="16"/>
  <c r="AC139" i="16"/>
  <c r="AD139" i="16"/>
  <c r="AE139" i="16"/>
  <c r="AF139" i="16"/>
  <c r="AG139" i="16"/>
  <c r="AH139" i="16"/>
  <c r="AI139" i="16"/>
  <c r="AJ139" i="16"/>
  <c r="AK139" i="16"/>
  <c r="AL139" i="16"/>
  <c r="AM139" i="16"/>
  <c r="AN139" i="16"/>
  <c r="AO139" i="16"/>
  <c r="AP139" i="16"/>
  <c r="AQ139" i="16"/>
  <c r="AR139" i="16"/>
  <c r="AS139" i="16"/>
  <c r="AT139" i="16"/>
  <c r="AU139" i="16"/>
  <c r="AV139" i="16"/>
  <c r="AW139" i="16"/>
  <c r="AX139" i="16"/>
  <c r="AY139" i="16"/>
  <c r="AZ139" i="16"/>
  <c r="BA139" i="16"/>
  <c r="BB139" i="16"/>
  <c r="BC139" i="16"/>
  <c r="BD139" i="16"/>
  <c r="BE139" i="16"/>
  <c r="BF139" i="16"/>
  <c r="BG139" i="16"/>
  <c r="BH139" i="16"/>
  <c r="BI139" i="16"/>
  <c r="BJ139" i="16"/>
  <c r="BK139" i="16"/>
  <c r="BL139" i="16"/>
  <c r="BM139" i="16"/>
  <c r="BN139" i="16"/>
  <c r="BO139" i="16"/>
  <c r="BP139" i="16"/>
  <c r="BQ139" i="16"/>
  <c r="BR139" i="16"/>
  <c r="BS139" i="16"/>
  <c r="BT139" i="16"/>
  <c r="BU139" i="16"/>
  <c r="BV139" i="16"/>
  <c r="BW139" i="16"/>
  <c r="BX139" i="16"/>
  <c r="BY139" i="16"/>
  <c r="BZ139" i="16"/>
  <c r="D140" i="16"/>
  <c r="E140" i="16"/>
  <c r="F140" i="16"/>
  <c r="G140" i="16"/>
  <c r="H140" i="16"/>
  <c r="I140" i="16"/>
  <c r="J140" i="16"/>
  <c r="K140" i="16"/>
  <c r="L140" i="16"/>
  <c r="M140" i="16"/>
  <c r="N140" i="16"/>
  <c r="O140" i="16"/>
  <c r="P140" i="16"/>
  <c r="Q140" i="16"/>
  <c r="R140" i="16"/>
  <c r="S140" i="16"/>
  <c r="T140" i="16"/>
  <c r="U140" i="16"/>
  <c r="V140" i="16"/>
  <c r="W140" i="16"/>
  <c r="X140" i="16"/>
  <c r="Y140" i="16"/>
  <c r="Z140" i="16"/>
  <c r="AA140" i="16"/>
  <c r="AB140" i="16"/>
  <c r="AC140" i="16"/>
  <c r="AD140" i="16"/>
  <c r="AE140" i="16"/>
  <c r="AF140" i="16"/>
  <c r="AG140" i="16"/>
  <c r="AH140" i="16"/>
  <c r="AI140" i="16"/>
  <c r="AJ140" i="16"/>
  <c r="AK140" i="16"/>
  <c r="AL140" i="16"/>
  <c r="AM140" i="16"/>
  <c r="AN140" i="16"/>
  <c r="AO140" i="16"/>
  <c r="AP140" i="16"/>
  <c r="AQ140" i="16"/>
  <c r="AR140" i="16"/>
  <c r="AS140" i="16"/>
  <c r="AT140" i="16"/>
  <c r="AU140" i="16"/>
  <c r="AV140" i="16"/>
  <c r="AW140" i="16"/>
  <c r="AX140" i="16"/>
  <c r="AY140" i="16"/>
  <c r="AZ140" i="16"/>
  <c r="BA140" i="16"/>
  <c r="BB140" i="16"/>
  <c r="BC140" i="16"/>
  <c r="BD140" i="16"/>
  <c r="BE140" i="16"/>
  <c r="BF140" i="16"/>
  <c r="BG140" i="16"/>
  <c r="BH140" i="16"/>
  <c r="BI140" i="16"/>
  <c r="BJ140" i="16"/>
  <c r="BK140" i="16"/>
  <c r="BL140" i="16"/>
  <c r="BM140" i="16"/>
  <c r="BN140" i="16"/>
  <c r="BO140" i="16"/>
  <c r="BP140" i="16"/>
  <c r="BQ140" i="16"/>
  <c r="BR140" i="16"/>
  <c r="BS140" i="16"/>
  <c r="BT140" i="16"/>
  <c r="BU140" i="16"/>
  <c r="BV140" i="16"/>
  <c r="BW140" i="16"/>
  <c r="BX140" i="16"/>
  <c r="BY140" i="16"/>
  <c r="BZ140" i="16"/>
  <c r="D141" i="16"/>
  <c r="E141" i="16"/>
  <c r="F141" i="16"/>
  <c r="G141" i="16"/>
  <c r="H141" i="16"/>
  <c r="I141" i="16"/>
  <c r="J141" i="16"/>
  <c r="K141" i="16"/>
  <c r="L141" i="16"/>
  <c r="M141" i="16"/>
  <c r="N141" i="16"/>
  <c r="O141" i="16"/>
  <c r="P141" i="16"/>
  <c r="Q141" i="16"/>
  <c r="R141" i="16"/>
  <c r="S141" i="16"/>
  <c r="T141" i="16"/>
  <c r="U141" i="16"/>
  <c r="V141" i="16"/>
  <c r="W141" i="16"/>
  <c r="X141" i="16"/>
  <c r="Y141" i="16"/>
  <c r="Z141" i="16"/>
  <c r="AA141" i="16"/>
  <c r="AB141" i="16"/>
  <c r="AC141" i="16"/>
  <c r="AD141" i="16"/>
  <c r="AE141" i="16"/>
  <c r="AF141" i="16"/>
  <c r="AG141" i="16"/>
  <c r="AH141" i="16"/>
  <c r="AI141" i="16"/>
  <c r="AJ141" i="16"/>
  <c r="AK141" i="16"/>
  <c r="AL141" i="16"/>
  <c r="AM141" i="16"/>
  <c r="AN141" i="16"/>
  <c r="AO141" i="16"/>
  <c r="AP141" i="16"/>
  <c r="AQ141" i="16"/>
  <c r="AR141" i="16"/>
  <c r="AS141" i="16"/>
  <c r="AT141" i="16"/>
  <c r="AU141" i="16"/>
  <c r="AV141" i="16"/>
  <c r="AW141" i="16"/>
  <c r="AX141" i="16"/>
  <c r="AY141" i="16"/>
  <c r="AZ141" i="16"/>
  <c r="BA141" i="16"/>
  <c r="BB141" i="16"/>
  <c r="BC141" i="16"/>
  <c r="BD141" i="16"/>
  <c r="BE141" i="16"/>
  <c r="BF141" i="16"/>
  <c r="BG141" i="16"/>
  <c r="BH141" i="16"/>
  <c r="BI141" i="16"/>
  <c r="BJ141" i="16"/>
  <c r="BK141" i="16"/>
  <c r="BL141" i="16"/>
  <c r="BM141" i="16"/>
  <c r="BN141" i="16"/>
  <c r="BO141" i="16"/>
  <c r="BP141" i="16"/>
  <c r="BQ141" i="16"/>
  <c r="BR141" i="16"/>
  <c r="BS141" i="16"/>
  <c r="BT141" i="16"/>
  <c r="BU141" i="16"/>
  <c r="BV141" i="16"/>
  <c r="BW141" i="16"/>
  <c r="BX141" i="16"/>
  <c r="BY141" i="16"/>
  <c r="BZ141" i="16"/>
  <c r="D142" i="16"/>
  <c r="E142" i="16"/>
  <c r="F142" i="16"/>
  <c r="G142" i="16"/>
  <c r="H142" i="16"/>
  <c r="I142" i="16"/>
  <c r="J142" i="16"/>
  <c r="K142" i="16"/>
  <c r="L142" i="16"/>
  <c r="M142" i="16"/>
  <c r="N142" i="16"/>
  <c r="O142" i="16"/>
  <c r="P142" i="16"/>
  <c r="Q142" i="16"/>
  <c r="R142" i="16"/>
  <c r="S142" i="16"/>
  <c r="T142" i="16"/>
  <c r="U142" i="16"/>
  <c r="V142" i="16"/>
  <c r="W142" i="16"/>
  <c r="X142" i="16"/>
  <c r="Y142" i="16"/>
  <c r="Z142" i="16"/>
  <c r="AA142" i="16"/>
  <c r="AB142" i="16"/>
  <c r="AC142" i="16"/>
  <c r="AD142" i="16"/>
  <c r="AE142" i="16"/>
  <c r="AF142" i="16"/>
  <c r="AG142" i="16"/>
  <c r="AH142" i="16"/>
  <c r="AI142" i="16"/>
  <c r="AJ142" i="16"/>
  <c r="AK142" i="16"/>
  <c r="AL142" i="16"/>
  <c r="AM142" i="16"/>
  <c r="AN142" i="16"/>
  <c r="AO142" i="16"/>
  <c r="AP142" i="16"/>
  <c r="AQ142" i="16"/>
  <c r="AR142" i="16"/>
  <c r="AS142" i="16"/>
  <c r="AT142" i="16"/>
  <c r="AU142" i="16"/>
  <c r="AV142" i="16"/>
  <c r="AW142" i="16"/>
  <c r="AX142" i="16"/>
  <c r="AY142" i="16"/>
  <c r="AZ142" i="16"/>
  <c r="BA142" i="16"/>
  <c r="BB142" i="16"/>
  <c r="BC142" i="16"/>
  <c r="BD142" i="16"/>
  <c r="BE142" i="16"/>
  <c r="BF142" i="16"/>
  <c r="BG142" i="16"/>
  <c r="BH142" i="16"/>
  <c r="BI142" i="16"/>
  <c r="BJ142" i="16"/>
  <c r="BK142" i="16"/>
  <c r="BL142" i="16"/>
  <c r="BM142" i="16"/>
  <c r="BN142" i="16"/>
  <c r="BO142" i="16"/>
  <c r="BP142" i="16"/>
  <c r="BQ142" i="16"/>
  <c r="BR142" i="16"/>
  <c r="BS142" i="16"/>
  <c r="BT142" i="16"/>
  <c r="BU142" i="16"/>
  <c r="BV142" i="16"/>
  <c r="BW142" i="16"/>
  <c r="BX142" i="16"/>
  <c r="BY142" i="16"/>
  <c r="BZ142" i="16"/>
  <c r="D143" i="16"/>
  <c r="E143" i="16"/>
  <c r="F143" i="16"/>
  <c r="G143" i="16"/>
  <c r="H143" i="16"/>
  <c r="I143" i="16"/>
  <c r="J143" i="16"/>
  <c r="K143" i="16"/>
  <c r="L143" i="16"/>
  <c r="M143" i="16"/>
  <c r="N143" i="16"/>
  <c r="O143" i="16"/>
  <c r="P143" i="16"/>
  <c r="Q143" i="16"/>
  <c r="R143" i="16"/>
  <c r="S143" i="16"/>
  <c r="T143" i="16"/>
  <c r="U143" i="16"/>
  <c r="V143" i="16"/>
  <c r="W143" i="16"/>
  <c r="X143" i="16"/>
  <c r="Y143" i="16"/>
  <c r="Z143" i="16"/>
  <c r="AA143" i="16"/>
  <c r="AB143" i="16"/>
  <c r="AC143" i="16"/>
  <c r="AD143" i="16"/>
  <c r="AE143" i="16"/>
  <c r="AF143" i="16"/>
  <c r="AG143" i="16"/>
  <c r="AH143" i="16"/>
  <c r="AI143" i="16"/>
  <c r="AJ143" i="16"/>
  <c r="AK143" i="16"/>
  <c r="AL143" i="16"/>
  <c r="AM143" i="16"/>
  <c r="AN143" i="16"/>
  <c r="AO143" i="16"/>
  <c r="AP143" i="16"/>
  <c r="AQ143" i="16"/>
  <c r="AR143" i="16"/>
  <c r="AS143" i="16"/>
  <c r="AT143" i="16"/>
  <c r="AU143" i="16"/>
  <c r="AV143" i="16"/>
  <c r="AW143" i="16"/>
  <c r="AX143" i="16"/>
  <c r="AY143" i="16"/>
  <c r="AZ143" i="16"/>
  <c r="BA143" i="16"/>
  <c r="BB143" i="16"/>
  <c r="BC143" i="16"/>
  <c r="BD143" i="16"/>
  <c r="BE143" i="16"/>
  <c r="BF143" i="16"/>
  <c r="BG143" i="16"/>
  <c r="BH143" i="16"/>
  <c r="BI143" i="16"/>
  <c r="BJ143" i="16"/>
  <c r="BK143" i="16"/>
  <c r="BL143" i="16"/>
  <c r="BM143" i="16"/>
  <c r="BN143" i="16"/>
  <c r="BO143" i="16"/>
  <c r="BP143" i="16"/>
  <c r="BQ143" i="16"/>
  <c r="BR143" i="16"/>
  <c r="BS143" i="16"/>
  <c r="BT143" i="16"/>
  <c r="BU143" i="16"/>
  <c r="BV143" i="16"/>
  <c r="BW143" i="16"/>
  <c r="BX143" i="16"/>
  <c r="BY143" i="16"/>
  <c r="BZ143" i="16"/>
  <c r="D144" i="16"/>
  <c r="E144" i="16"/>
  <c r="F144" i="16"/>
  <c r="G144" i="16"/>
  <c r="H144" i="16"/>
  <c r="I144" i="16"/>
  <c r="J144" i="16"/>
  <c r="K144" i="16"/>
  <c r="L144" i="16"/>
  <c r="M144" i="16"/>
  <c r="N144" i="16"/>
  <c r="O144" i="16"/>
  <c r="P144" i="16"/>
  <c r="Q144" i="16"/>
  <c r="R144" i="16"/>
  <c r="S144" i="16"/>
  <c r="T144" i="16"/>
  <c r="U144" i="16"/>
  <c r="V144" i="16"/>
  <c r="W144" i="16"/>
  <c r="X144" i="16"/>
  <c r="Y144" i="16"/>
  <c r="Z144" i="16"/>
  <c r="AA144" i="16"/>
  <c r="AB144" i="16"/>
  <c r="AC144" i="16"/>
  <c r="AD144" i="16"/>
  <c r="AE144" i="16"/>
  <c r="AF144" i="16"/>
  <c r="AG144" i="16"/>
  <c r="AH144" i="16"/>
  <c r="AI144" i="16"/>
  <c r="AJ144" i="16"/>
  <c r="AK144" i="16"/>
  <c r="AL144" i="16"/>
  <c r="AM144" i="16"/>
  <c r="AN144" i="16"/>
  <c r="AO144" i="16"/>
  <c r="AP144" i="16"/>
  <c r="AQ144" i="16"/>
  <c r="AR144" i="16"/>
  <c r="AS144" i="16"/>
  <c r="AT144" i="16"/>
  <c r="AU144" i="16"/>
  <c r="AV144" i="16"/>
  <c r="AW144" i="16"/>
  <c r="AX144" i="16"/>
  <c r="AY144" i="16"/>
  <c r="AZ144" i="16"/>
  <c r="BA144" i="16"/>
  <c r="BB144" i="16"/>
  <c r="BC144" i="16"/>
  <c r="BD144" i="16"/>
  <c r="BE144" i="16"/>
  <c r="BF144" i="16"/>
  <c r="BG144" i="16"/>
  <c r="BH144" i="16"/>
  <c r="BI144" i="16"/>
  <c r="BJ144" i="16"/>
  <c r="BK144" i="16"/>
  <c r="BL144" i="16"/>
  <c r="BM144" i="16"/>
  <c r="BN144" i="16"/>
  <c r="BO144" i="16"/>
  <c r="BP144" i="16"/>
  <c r="BQ144" i="16"/>
  <c r="BR144" i="16"/>
  <c r="BS144" i="16"/>
  <c r="BT144" i="16"/>
  <c r="BU144" i="16"/>
  <c r="BV144" i="16"/>
  <c r="BW144" i="16"/>
  <c r="BX144" i="16"/>
  <c r="BY144" i="16"/>
  <c r="BZ144" i="16"/>
  <c r="D145" i="16"/>
  <c r="E145" i="16"/>
  <c r="F145" i="16"/>
  <c r="G145" i="16"/>
  <c r="H145" i="16"/>
  <c r="I145" i="16"/>
  <c r="J145" i="16"/>
  <c r="K145" i="16"/>
  <c r="L145" i="16"/>
  <c r="M145" i="16"/>
  <c r="N145" i="16"/>
  <c r="O145" i="16"/>
  <c r="P145" i="16"/>
  <c r="Q145" i="16"/>
  <c r="R145" i="16"/>
  <c r="S145" i="16"/>
  <c r="T145" i="16"/>
  <c r="U145" i="16"/>
  <c r="V145" i="16"/>
  <c r="W145" i="16"/>
  <c r="X145" i="16"/>
  <c r="Y145" i="16"/>
  <c r="Z145" i="16"/>
  <c r="AA145" i="16"/>
  <c r="AB145" i="16"/>
  <c r="AC145" i="16"/>
  <c r="AD145" i="16"/>
  <c r="AE145" i="16"/>
  <c r="AF145" i="16"/>
  <c r="AG145" i="16"/>
  <c r="AH145" i="16"/>
  <c r="AI145" i="16"/>
  <c r="AJ145" i="16"/>
  <c r="AK145" i="16"/>
  <c r="AL145" i="16"/>
  <c r="AM145" i="16"/>
  <c r="AN145" i="16"/>
  <c r="AO145" i="16"/>
  <c r="AP145" i="16"/>
  <c r="AQ145" i="16"/>
  <c r="AR145" i="16"/>
  <c r="AS145" i="16"/>
  <c r="AT145" i="16"/>
  <c r="AU145" i="16"/>
  <c r="AV145" i="16"/>
  <c r="AW145" i="16"/>
  <c r="AX145" i="16"/>
  <c r="AY145" i="16"/>
  <c r="AZ145" i="16"/>
  <c r="BA145" i="16"/>
  <c r="BB145" i="16"/>
  <c r="BC145" i="16"/>
  <c r="BD145" i="16"/>
  <c r="BE145" i="16"/>
  <c r="BF145" i="16"/>
  <c r="BG145" i="16"/>
  <c r="BH145" i="16"/>
  <c r="BI145" i="16"/>
  <c r="BJ145" i="16"/>
  <c r="BK145" i="16"/>
  <c r="BL145" i="16"/>
  <c r="BM145" i="16"/>
  <c r="BN145" i="16"/>
  <c r="BO145" i="16"/>
  <c r="BP145" i="16"/>
  <c r="BQ145" i="16"/>
  <c r="BR145" i="16"/>
  <c r="BS145" i="16"/>
  <c r="BT145" i="16"/>
  <c r="BU145" i="16"/>
  <c r="BV145" i="16"/>
  <c r="BW145" i="16"/>
  <c r="BX145" i="16"/>
  <c r="BY145" i="16"/>
  <c r="BZ145" i="16"/>
  <c r="D146" i="16"/>
  <c r="E146" i="16"/>
  <c r="F146" i="16"/>
  <c r="G146" i="16"/>
  <c r="H146" i="16"/>
  <c r="I146" i="16"/>
  <c r="J146" i="16"/>
  <c r="K146" i="16"/>
  <c r="L146" i="16"/>
  <c r="M146" i="16"/>
  <c r="N146" i="16"/>
  <c r="O146" i="16"/>
  <c r="P146" i="16"/>
  <c r="Q146" i="16"/>
  <c r="R146" i="16"/>
  <c r="S146" i="16"/>
  <c r="T146" i="16"/>
  <c r="U146" i="16"/>
  <c r="V146" i="16"/>
  <c r="W146" i="16"/>
  <c r="X146" i="16"/>
  <c r="Y146" i="16"/>
  <c r="Z146" i="16"/>
  <c r="AA146" i="16"/>
  <c r="AB146" i="16"/>
  <c r="AC146" i="16"/>
  <c r="AD146" i="16"/>
  <c r="AE146" i="16"/>
  <c r="AF146" i="16"/>
  <c r="AG146" i="16"/>
  <c r="AH146" i="16"/>
  <c r="AI146" i="16"/>
  <c r="AJ146" i="16"/>
  <c r="AK146" i="16"/>
  <c r="AL146" i="16"/>
  <c r="AM146" i="16"/>
  <c r="AN146" i="16"/>
  <c r="AO146" i="16"/>
  <c r="AP146" i="16"/>
  <c r="AQ146" i="16"/>
  <c r="AR146" i="16"/>
  <c r="AS146" i="16"/>
  <c r="AT146" i="16"/>
  <c r="AU146" i="16"/>
  <c r="AV146" i="16"/>
  <c r="AW146" i="16"/>
  <c r="AX146" i="16"/>
  <c r="AY146" i="16"/>
  <c r="AZ146" i="16"/>
  <c r="BA146" i="16"/>
  <c r="BB146" i="16"/>
  <c r="BC146" i="16"/>
  <c r="BD146" i="16"/>
  <c r="BE146" i="16"/>
  <c r="BF146" i="16"/>
  <c r="BG146" i="16"/>
  <c r="BH146" i="16"/>
  <c r="BI146" i="16"/>
  <c r="BJ146" i="16"/>
  <c r="BK146" i="16"/>
  <c r="BL146" i="16"/>
  <c r="BM146" i="16"/>
  <c r="BN146" i="16"/>
  <c r="BO146" i="16"/>
  <c r="BP146" i="16"/>
  <c r="BQ146" i="16"/>
  <c r="BR146" i="16"/>
  <c r="BS146" i="16"/>
  <c r="BT146" i="16"/>
  <c r="BU146" i="16"/>
  <c r="BV146" i="16"/>
  <c r="BW146" i="16"/>
  <c r="BX146" i="16"/>
  <c r="BY146" i="16"/>
  <c r="BZ146" i="16"/>
  <c r="D147" i="16"/>
  <c r="E147" i="16"/>
  <c r="F147" i="16"/>
  <c r="G147" i="16"/>
  <c r="H147" i="16"/>
  <c r="I147" i="16"/>
  <c r="J147" i="16"/>
  <c r="K147" i="16"/>
  <c r="L147" i="16"/>
  <c r="M147" i="16"/>
  <c r="N147" i="16"/>
  <c r="O147" i="16"/>
  <c r="P147" i="16"/>
  <c r="Q147" i="16"/>
  <c r="R147" i="16"/>
  <c r="S147" i="16"/>
  <c r="T147" i="16"/>
  <c r="U147" i="16"/>
  <c r="V147" i="16"/>
  <c r="W147" i="16"/>
  <c r="X147" i="16"/>
  <c r="Y147" i="16"/>
  <c r="Z147" i="16"/>
  <c r="AA147" i="16"/>
  <c r="AB147" i="16"/>
  <c r="AC147" i="16"/>
  <c r="AD147" i="16"/>
  <c r="AE147" i="16"/>
  <c r="AF147" i="16"/>
  <c r="AG147" i="16"/>
  <c r="AH147" i="16"/>
  <c r="AI147" i="16"/>
  <c r="AJ147" i="16"/>
  <c r="AK147" i="16"/>
  <c r="AL147" i="16"/>
  <c r="AM147" i="16"/>
  <c r="AN147" i="16"/>
  <c r="AO147" i="16"/>
  <c r="AP147" i="16"/>
  <c r="AQ147" i="16"/>
  <c r="AR147" i="16"/>
  <c r="AS147" i="16"/>
  <c r="AT147" i="16"/>
  <c r="AU147" i="16"/>
  <c r="AV147" i="16"/>
  <c r="AW147" i="16"/>
  <c r="AX147" i="16"/>
  <c r="AY147" i="16"/>
  <c r="AZ147" i="16"/>
  <c r="BA147" i="16"/>
  <c r="BB147" i="16"/>
  <c r="BC147" i="16"/>
  <c r="BD147" i="16"/>
  <c r="BE147" i="16"/>
  <c r="BF147" i="16"/>
  <c r="BG147" i="16"/>
  <c r="BH147" i="16"/>
  <c r="BI147" i="16"/>
  <c r="BJ147" i="16"/>
  <c r="BK147" i="16"/>
  <c r="BL147" i="16"/>
  <c r="BM147" i="16"/>
  <c r="BN147" i="16"/>
  <c r="BO147" i="16"/>
  <c r="BP147" i="16"/>
  <c r="BQ147" i="16"/>
  <c r="BR147" i="16"/>
  <c r="BS147" i="16"/>
  <c r="BT147" i="16"/>
  <c r="BU147" i="16"/>
  <c r="BV147" i="16"/>
  <c r="BW147" i="16"/>
  <c r="BX147" i="16"/>
  <c r="BY147" i="16"/>
  <c r="BZ147" i="16"/>
  <c r="D148" i="16"/>
  <c r="E148" i="16"/>
  <c r="F148" i="16"/>
  <c r="G148" i="16"/>
  <c r="H148" i="16"/>
  <c r="I148" i="16"/>
  <c r="J148" i="16"/>
  <c r="K148" i="16"/>
  <c r="L148" i="16"/>
  <c r="M148" i="16"/>
  <c r="N148" i="16"/>
  <c r="O148" i="16"/>
  <c r="P148" i="16"/>
  <c r="Q148" i="16"/>
  <c r="R148" i="16"/>
  <c r="S148" i="16"/>
  <c r="T148" i="16"/>
  <c r="U148" i="16"/>
  <c r="V148" i="16"/>
  <c r="W148" i="16"/>
  <c r="X148" i="16"/>
  <c r="Y148" i="16"/>
  <c r="Z148" i="16"/>
  <c r="AA148" i="16"/>
  <c r="AB148" i="16"/>
  <c r="AC148" i="16"/>
  <c r="AD148" i="16"/>
  <c r="AE148" i="16"/>
  <c r="AF148" i="16"/>
  <c r="AG148" i="16"/>
  <c r="AH148" i="16"/>
  <c r="AI148" i="16"/>
  <c r="AJ148" i="16"/>
  <c r="AK148" i="16"/>
  <c r="AL148" i="16"/>
  <c r="AM148" i="16"/>
  <c r="AN148" i="16"/>
  <c r="AO148" i="16"/>
  <c r="AP148" i="16"/>
  <c r="AQ148" i="16"/>
  <c r="AR148" i="16"/>
  <c r="AS148" i="16"/>
  <c r="AT148" i="16"/>
  <c r="AU148" i="16"/>
  <c r="AV148" i="16"/>
  <c r="AW148" i="16"/>
  <c r="AX148" i="16"/>
  <c r="AY148" i="16"/>
  <c r="AZ148" i="16"/>
  <c r="BA148" i="16"/>
  <c r="BB148" i="16"/>
  <c r="BC148" i="16"/>
  <c r="BD148" i="16"/>
  <c r="BE148" i="16"/>
  <c r="BF148" i="16"/>
  <c r="BG148" i="16"/>
  <c r="BH148" i="16"/>
  <c r="BI148" i="16"/>
  <c r="BJ148" i="16"/>
  <c r="BK148" i="16"/>
  <c r="BL148" i="16"/>
  <c r="BM148" i="16"/>
  <c r="BN148" i="16"/>
  <c r="BO148" i="16"/>
  <c r="BP148" i="16"/>
  <c r="BQ148" i="16"/>
  <c r="BR148" i="16"/>
  <c r="BS148" i="16"/>
  <c r="BT148" i="16"/>
  <c r="BU148" i="16"/>
  <c r="BV148" i="16"/>
  <c r="BW148" i="16"/>
  <c r="BX148" i="16"/>
  <c r="BY148" i="16"/>
  <c r="BZ148" i="16"/>
  <c r="D149" i="16"/>
  <c r="E149" i="16"/>
  <c r="F149" i="16"/>
  <c r="G149" i="16"/>
  <c r="H149" i="16"/>
  <c r="I149" i="16"/>
  <c r="J149" i="16"/>
  <c r="K149" i="16"/>
  <c r="L149" i="16"/>
  <c r="M149" i="16"/>
  <c r="N149" i="16"/>
  <c r="O149" i="16"/>
  <c r="P149" i="16"/>
  <c r="Q149" i="16"/>
  <c r="R149" i="16"/>
  <c r="S149" i="16"/>
  <c r="T149" i="16"/>
  <c r="U149" i="16"/>
  <c r="V149" i="16"/>
  <c r="W149" i="16"/>
  <c r="X149" i="16"/>
  <c r="Y149" i="16"/>
  <c r="Z149" i="16"/>
  <c r="AA149" i="16"/>
  <c r="AB149" i="16"/>
  <c r="AC149" i="16"/>
  <c r="AD149" i="16"/>
  <c r="AE149" i="16"/>
  <c r="AF149" i="16"/>
  <c r="AG149" i="16"/>
  <c r="AH149" i="16"/>
  <c r="AI149" i="16"/>
  <c r="AJ149" i="16"/>
  <c r="AK149" i="16"/>
  <c r="AL149" i="16"/>
  <c r="AM149" i="16"/>
  <c r="AN149" i="16"/>
  <c r="AO149" i="16"/>
  <c r="AP149" i="16"/>
  <c r="AQ149" i="16"/>
  <c r="AR149" i="16"/>
  <c r="AS149" i="16"/>
  <c r="AT149" i="16"/>
  <c r="AU149" i="16"/>
  <c r="AV149" i="16"/>
  <c r="AW149" i="16"/>
  <c r="AX149" i="16"/>
  <c r="AY149" i="16"/>
  <c r="AZ149" i="16"/>
  <c r="BA149" i="16"/>
  <c r="BB149" i="16"/>
  <c r="BC149" i="16"/>
  <c r="BD149" i="16"/>
  <c r="BE149" i="16"/>
  <c r="BF149" i="16"/>
  <c r="BG149" i="16"/>
  <c r="BH149" i="16"/>
  <c r="BI149" i="16"/>
  <c r="BJ149" i="16"/>
  <c r="BK149" i="16"/>
  <c r="BL149" i="16"/>
  <c r="BM149" i="16"/>
  <c r="BN149" i="16"/>
  <c r="BO149" i="16"/>
  <c r="BP149" i="16"/>
  <c r="BQ149" i="16"/>
  <c r="BR149" i="16"/>
  <c r="BS149" i="16"/>
  <c r="BT149" i="16"/>
  <c r="BU149" i="16"/>
  <c r="BV149" i="16"/>
  <c r="BW149" i="16"/>
  <c r="BX149" i="16"/>
  <c r="BY149" i="16"/>
  <c r="BZ149" i="16"/>
  <c r="D150" i="16"/>
  <c r="E150" i="16"/>
  <c r="F150" i="16"/>
  <c r="G150" i="16"/>
  <c r="H150" i="16"/>
  <c r="I150" i="16"/>
  <c r="J150" i="16"/>
  <c r="K150" i="16"/>
  <c r="L150" i="16"/>
  <c r="M150" i="16"/>
  <c r="N150" i="16"/>
  <c r="O150" i="16"/>
  <c r="P150" i="16"/>
  <c r="Q150" i="16"/>
  <c r="R150" i="16"/>
  <c r="S150" i="16"/>
  <c r="T150" i="16"/>
  <c r="U150" i="16"/>
  <c r="V150" i="16"/>
  <c r="W150" i="16"/>
  <c r="X150" i="16"/>
  <c r="Y150" i="16"/>
  <c r="Z150" i="16"/>
  <c r="AA150" i="16"/>
  <c r="AB150" i="16"/>
  <c r="AC150" i="16"/>
  <c r="AD150" i="16"/>
  <c r="AE150" i="16"/>
  <c r="AF150" i="16"/>
  <c r="AG150" i="16"/>
  <c r="AH150" i="16"/>
  <c r="AI150" i="16"/>
  <c r="AJ150" i="16"/>
  <c r="AK150" i="16"/>
  <c r="AL150" i="16"/>
  <c r="AM150" i="16"/>
  <c r="AN150" i="16"/>
  <c r="AO150" i="16"/>
  <c r="AP150" i="16"/>
  <c r="AQ150" i="16"/>
  <c r="AR150" i="16"/>
  <c r="AS150" i="16"/>
  <c r="AT150" i="16"/>
  <c r="AU150" i="16"/>
  <c r="AV150" i="16"/>
  <c r="AW150" i="16"/>
  <c r="AX150" i="16"/>
  <c r="AY150" i="16"/>
  <c r="AZ150" i="16"/>
  <c r="BA150" i="16"/>
  <c r="BB150" i="16"/>
  <c r="BC150" i="16"/>
  <c r="BD150" i="16"/>
  <c r="BE150" i="16"/>
  <c r="BF150" i="16"/>
  <c r="BG150" i="16"/>
  <c r="BH150" i="16"/>
  <c r="BI150" i="16"/>
  <c r="BJ150" i="16"/>
  <c r="BK150" i="16"/>
  <c r="BL150" i="16"/>
  <c r="BM150" i="16"/>
  <c r="BN150" i="16"/>
  <c r="BO150" i="16"/>
  <c r="BP150" i="16"/>
  <c r="BQ150" i="16"/>
  <c r="BR150" i="16"/>
  <c r="BS150" i="16"/>
  <c r="BT150" i="16"/>
  <c r="BU150" i="16"/>
  <c r="BV150" i="16"/>
  <c r="BW150" i="16"/>
  <c r="BX150" i="16"/>
  <c r="BY150" i="16"/>
  <c r="BZ150" i="16"/>
  <c r="D151" i="16"/>
  <c r="E151" i="16"/>
  <c r="F151" i="16"/>
  <c r="G151" i="16"/>
  <c r="H151" i="16"/>
  <c r="I151" i="16"/>
  <c r="J151" i="16"/>
  <c r="K151" i="16"/>
  <c r="L151" i="16"/>
  <c r="M151" i="16"/>
  <c r="N151" i="16"/>
  <c r="O151" i="16"/>
  <c r="P151" i="16"/>
  <c r="Q151" i="16"/>
  <c r="R151" i="16"/>
  <c r="S151" i="16"/>
  <c r="T151" i="16"/>
  <c r="U151" i="16"/>
  <c r="V151" i="16"/>
  <c r="W151" i="16"/>
  <c r="X151" i="16"/>
  <c r="Y151" i="16"/>
  <c r="Z151" i="16"/>
  <c r="AA151" i="16"/>
  <c r="AB151" i="16"/>
  <c r="AC151" i="16"/>
  <c r="AD151" i="16"/>
  <c r="AE151" i="16"/>
  <c r="AF151" i="16"/>
  <c r="AG151" i="16"/>
  <c r="AH151" i="16"/>
  <c r="AI151" i="16"/>
  <c r="AJ151" i="16"/>
  <c r="AK151" i="16"/>
  <c r="AL151" i="16"/>
  <c r="AM151" i="16"/>
  <c r="AN151" i="16"/>
  <c r="AO151" i="16"/>
  <c r="AP151" i="16"/>
  <c r="AQ151" i="16"/>
  <c r="AR151" i="16"/>
  <c r="AS151" i="16"/>
  <c r="AT151" i="16"/>
  <c r="AU151" i="16"/>
  <c r="AV151" i="16"/>
  <c r="AW151" i="16"/>
  <c r="AX151" i="16"/>
  <c r="AY151" i="16"/>
  <c r="AZ151" i="16"/>
  <c r="BA151" i="16"/>
  <c r="BB151" i="16"/>
  <c r="BC151" i="16"/>
  <c r="BD151" i="16"/>
  <c r="BE151" i="16"/>
  <c r="BF151" i="16"/>
  <c r="BG151" i="16"/>
  <c r="BH151" i="16"/>
  <c r="BI151" i="16"/>
  <c r="BJ151" i="16"/>
  <c r="BK151" i="16"/>
  <c r="BL151" i="16"/>
  <c r="BM151" i="16"/>
  <c r="BN151" i="16"/>
  <c r="BO151" i="16"/>
  <c r="BP151" i="16"/>
  <c r="BQ151" i="16"/>
  <c r="BR151" i="16"/>
  <c r="BS151" i="16"/>
  <c r="BT151" i="16"/>
  <c r="BU151" i="16"/>
  <c r="BV151" i="16"/>
  <c r="BW151" i="16"/>
  <c r="BX151" i="16"/>
  <c r="BY151" i="16"/>
  <c r="BZ151" i="16"/>
  <c r="D152" i="16"/>
  <c r="E152" i="16"/>
  <c r="F152" i="16"/>
  <c r="G152" i="16"/>
  <c r="H152" i="16"/>
  <c r="I152" i="16"/>
  <c r="J152" i="16"/>
  <c r="K152" i="16"/>
  <c r="L152" i="16"/>
  <c r="M152" i="16"/>
  <c r="N152" i="16"/>
  <c r="O152" i="16"/>
  <c r="P152" i="16"/>
  <c r="Q152" i="16"/>
  <c r="R152" i="16"/>
  <c r="S152" i="16"/>
  <c r="T152" i="16"/>
  <c r="U152" i="16"/>
  <c r="V152" i="16"/>
  <c r="W152" i="16"/>
  <c r="X152" i="16"/>
  <c r="Y152" i="16"/>
  <c r="Z152" i="16"/>
  <c r="AA152" i="16"/>
  <c r="AB152" i="16"/>
  <c r="AC152" i="16"/>
  <c r="AD152" i="16"/>
  <c r="AE152" i="16"/>
  <c r="AF152" i="16"/>
  <c r="AG152" i="16"/>
  <c r="AH152" i="16"/>
  <c r="AI152" i="16"/>
  <c r="AJ152" i="16"/>
  <c r="AK152" i="16"/>
  <c r="AL152" i="16"/>
  <c r="AM152" i="16"/>
  <c r="AN152" i="16"/>
  <c r="AO152" i="16"/>
  <c r="AP152" i="16"/>
  <c r="AQ152" i="16"/>
  <c r="AR152" i="16"/>
  <c r="AS152" i="16"/>
  <c r="AT152" i="16"/>
  <c r="AU152" i="16"/>
  <c r="AV152" i="16"/>
  <c r="AW152" i="16"/>
  <c r="AX152" i="16"/>
  <c r="AY152" i="16"/>
  <c r="AZ152" i="16"/>
  <c r="BA152" i="16"/>
  <c r="BB152" i="16"/>
  <c r="BC152" i="16"/>
  <c r="BD152" i="16"/>
  <c r="BE152" i="16"/>
  <c r="BF152" i="16"/>
  <c r="BG152" i="16"/>
  <c r="BH152" i="16"/>
  <c r="BI152" i="16"/>
  <c r="BJ152" i="16"/>
  <c r="BK152" i="16"/>
  <c r="BL152" i="16"/>
  <c r="BM152" i="16"/>
  <c r="BN152" i="16"/>
  <c r="BO152" i="16"/>
  <c r="BP152" i="16"/>
  <c r="BQ152" i="16"/>
  <c r="BR152" i="16"/>
  <c r="BS152" i="16"/>
  <c r="BT152" i="16"/>
  <c r="BU152" i="16"/>
  <c r="BV152" i="16"/>
  <c r="BW152" i="16"/>
  <c r="BX152" i="16"/>
  <c r="BY152" i="16"/>
  <c r="BZ152" i="16"/>
  <c r="D153" i="16"/>
  <c r="E153" i="16"/>
  <c r="F153" i="16"/>
  <c r="G153" i="16"/>
  <c r="H153" i="16"/>
  <c r="I153" i="16"/>
  <c r="J153" i="16"/>
  <c r="K153" i="16"/>
  <c r="L153" i="16"/>
  <c r="M153" i="16"/>
  <c r="N153" i="16"/>
  <c r="O153" i="16"/>
  <c r="P153" i="16"/>
  <c r="Q153" i="16"/>
  <c r="R153" i="16"/>
  <c r="S153" i="16"/>
  <c r="T153" i="16"/>
  <c r="U153" i="16"/>
  <c r="V153" i="16"/>
  <c r="W153" i="16"/>
  <c r="X153" i="16"/>
  <c r="Y153" i="16"/>
  <c r="Z153" i="16"/>
  <c r="AA153" i="16"/>
  <c r="AB153" i="16"/>
  <c r="AC153" i="16"/>
  <c r="AD153" i="16"/>
  <c r="AE153" i="16"/>
  <c r="AF153" i="16"/>
  <c r="AG153" i="16"/>
  <c r="AH153" i="16"/>
  <c r="AI153" i="16"/>
  <c r="AJ153" i="16"/>
  <c r="AK153" i="16"/>
  <c r="AL153" i="16"/>
  <c r="AM153" i="16"/>
  <c r="AN153" i="16"/>
  <c r="AO153" i="16"/>
  <c r="AP153" i="16"/>
  <c r="AQ153" i="16"/>
  <c r="AR153" i="16"/>
  <c r="AS153" i="16"/>
  <c r="AT153" i="16"/>
  <c r="AU153" i="16"/>
  <c r="AV153" i="16"/>
  <c r="AW153" i="16"/>
  <c r="AX153" i="16"/>
  <c r="AY153" i="16"/>
  <c r="AZ153" i="16"/>
  <c r="BA153" i="16"/>
  <c r="BB153" i="16"/>
  <c r="BC153" i="16"/>
  <c r="BD153" i="16"/>
  <c r="BE153" i="16"/>
  <c r="BF153" i="16"/>
  <c r="BG153" i="16"/>
  <c r="BH153" i="16"/>
  <c r="BI153" i="16"/>
  <c r="BJ153" i="16"/>
  <c r="BK153" i="16"/>
  <c r="BL153" i="16"/>
  <c r="BM153" i="16"/>
  <c r="BN153" i="16"/>
  <c r="BO153" i="16"/>
  <c r="BP153" i="16"/>
  <c r="BQ153" i="16"/>
  <c r="BR153" i="16"/>
  <c r="BS153" i="16"/>
  <c r="BT153" i="16"/>
  <c r="BU153" i="16"/>
  <c r="BV153" i="16"/>
  <c r="BW153" i="16"/>
  <c r="BX153" i="16"/>
  <c r="BY153" i="16"/>
  <c r="BZ153" i="16"/>
  <c r="D154" i="16"/>
  <c r="E154" i="16"/>
  <c r="F154" i="16"/>
  <c r="G154" i="16"/>
  <c r="H154" i="16"/>
  <c r="I154" i="16"/>
  <c r="J154" i="16"/>
  <c r="K154" i="16"/>
  <c r="L154" i="16"/>
  <c r="M154" i="16"/>
  <c r="N154" i="16"/>
  <c r="O154" i="16"/>
  <c r="P154" i="16"/>
  <c r="Q154" i="16"/>
  <c r="R154" i="16"/>
  <c r="S154" i="16"/>
  <c r="T154" i="16"/>
  <c r="U154" i="16"/>
  <c r="V154" i="16"/>
  <c r="W154" i="16"/>
  <c r="X154" i="16"/>
  <c r="Y154" i="16"/>
  <c r="Z154" i="16"/>
  <c r="AA154" i="16"/>
  <c r="AB154" i="16"/>
  <c r="AC154" i="16"/>
  <c r="AD154" i="16"/>
  <c r="AE154" i="16"/>
  <c r="AF154" i="16"/>
  <c r="AG154" i="16"/>
  <c r="AH154" i="16"/>
  <c r="AI154" i="16"/>
  <c r="AJ154" i="16"/>
  <c r="AK154" i="16"/>
  <c r="AL154" i="16"/>
  <c r="AM154" i="16"/>
  <c r="AN154" i="16"/>
  <c r="AO154" i="16"/>
  <c r="AP154" i="16"/>
  <c r="AQ154" i="16"/>
  <c r="AR154" i="16"/>
  <c r="AS154" i="16"/>
  <c r="AT154" i="16"/>
  <c r="AU154" i="16"/>
  <c r="AV154" i="16"/>
  <c r="AW154" i="16"/>
  <c r="AX154" i="16"/>
  <c r="AY154" i="16"/>
  <c r="AZ154" i="16"/>
  <c r="BA154" i="16"/>
  <c r="BB154" i="16"/>
  <c r="BC154" i="16"/>
  <c r="BD154" i="16"/>
  <c r="BE154" i="16"/>
  <c r="BF154" i="16"/>
  <c r="BG154" i="16"/>
  <c r="BH154" i="16"/>
  <c r="BI154" i="16"/>
  <c r="BJ154" i="16"/>
  <c r="BK154" i="16"/>
  <c r="BL154" i="16"/>
  <c r="BM154" i="16"/>
  <c r="BN154" i="16"/>
  <c r="BO154" i="16"/>
  <c r="BP154" i="16"/>
  <c r="BQ154" i="16"/>
  <c r="BR154" i="16"/>
  <c r="BS154" i="16"/>
  <c r="BT154" i="16"/>
  <c r="BU154" i="16"/>
  <c r="BV154" i="16"/>
  <c r="BW154" i="16"/>
  <c r="BX154" i="16"/>
  <c r="BY154" i="16"/>
  <c r="BZ154" i="16"/>
  <c r="D155" i="16"/>
  <c r="E155" i="16"/>
  <c r="F155" i="16"/>
  <c r="G155" i="16"/>
  <c r="H155" i="16"/>
  <c r="I155" i="16"/>
  <c r="J155" i="16"/>
  <c r="K155" i="16"/>
  <c r="L155" i="16"/>
  <c r="M155" i="16"/>
  <c r="N155" i="16"/>
  <c r="O155" i="16"/>
  <c r="P155" i="16"/>
  <c r="Q155" i="16"/>
  <c r="R155" i="16"/>
  <c r="S155" i="16"/>
  <c r="T155" i="16"/>
  <c r="U155" i="16"/>
  <c r="V155" i="16"/>
  <c r="W155" i="16"/>
  <c r="X155" i="16"/>
  <c r="Y155" i="16"/>
  <c r="Z155" i="16"/>
  <c r="AA155" i="16"/>
  <c r="AB155" i="16"/>
  <c r="AC155" i="16"/>
  <c r="AD155" i="16"/>
  <c r="AE155" i="16"/>
  <c r="AF155" i="16"/>
  <c r="AG155" i="16"/>
  <c r="AH155" i="16"/>
  <c r="AI155" i="16"/>
  <c r="AJ155" i="16"/>
  <c r="AK155" i="16"/>
  <c r="AL155" i="16"/>
  <c r="AM155" i="16"/>
  <c r="AN155" i="16"/>
  <c r="AO155" i="16"/>
  <c r="AP155" i="16"/>
  <c r="AQ155" i="16"/>
  <c r="AR155" i="16"/>
  <c r="AS155" i="16"/>
  <c r="AT155" i="16"/>
  <c r="AU155" i="16"/>
  <c r="AV155" i="16"/>
  <c r="AW155" i="16"/>
  <c r="AX155" i="16"/>
  <c r="AY155" i="16"/>
  <c r="AZ155" i="16"/>
  <c r="BA155" i="16"/>
  <c r="BB155" i="16"/>
  <c r="BC155" i="16"/>
  <c r="BD155" i="16"/>
  <c r="BE155" i="16"/>
  <c r="BF155" i="16"/>
  <c r="BG155" i="16"/>
  <c r="BH155" i="16"/>
  <c r="BI155" i="16"/>
  <c r="BJ155" i="16"/>
  <c r="BK155" i="16"/>
  <c r="BL155" i="16"/>
  <c r="BM155" i="16"/>
  <c r="BN155" i="16"/>
  <c r="BO155" i="16"/>
  <c r="BP155" i="16"/>
  <c r="BQ155" i="16"/>
  <c r="BR155" i="16"/>
  <c r="BS155" i="16"/>
  <c r="BT155" i="16"/>
  <c r="BU155" i="16"/>
  <c r="BV155" i="16"/>
  <c r="BW155" i="16"/>
  <c r="BX155" i="16"/>
  <c r="BY155" i="16"/>
  <c r="BZ155" i="16"/>
  <c r="D156" i="16"/>
  <c r="E156" i="16"/>
  <c r="F156" i="16"/>
  <c r="G156" i="16"/>
  <c r="H156" i="16"/>
  <c r="I156" i="16"/>
  <c r="J156" i="16"/>
  <c r="K156" i="16"/>
  <c r="L156" i="16"/>
  <c r="M156" i="16"/>
  <c r="N156" i="16"/>
  <c r="O156" i="16"/>
  <c r="P156" i="16"/>
  <c r="Q156" i="16"/>
  <c r="R156" i="16"/>
  <c r="S156" i="16"/>
  <c r="T156" i="16"/>
  <c r="U156" i="16"/>
  <c r="V156" i="16"/>
  <c r="W156" i="16"/>
  <c r="X156" i="16"/>
  <c r="Y156" i="16"/>
  <c r="Z156" i="16"/>
  <c r="AA156" i="16"/>
  <c r="AB156" i="16"/>
  <c r="AC156" i="16"/>
  <c r="AD156" i="16"/>
  <c r="AE156" i="16"/>
  <c r="AF156" i="16"/>
  <c r="AG156" i="16"/>
  <c r="AH156" i="16"/>
  <c r="AI156" i="16"/>
  <c r="AJ156" i="16"/>
  <c r="AK156" i="16"/>
  <c r="AL156" i="16"/>
  <c r="AM156" i="16"/>
  <c r="AN156" i="16"/>
  <c r="AO156" i="16"/>
  <c r="AP156" i="16"/>
  <c r="AQ156" i="16"/>
  <c r="AR156" i="16"/>
  <c r="AS156" i="16"/>
  <c r="AT156" i="16"/>
  <c r="AU156" i="16"/>
  <c r="AV156" i="16"/>
  <c r="AW156" i="16"/>
  <c r="AX156" i="16"/>
  <c r="AY156" i="16"/>
  <c r="AZ156" i="16"/>
  <c r="BA156" i="16"/>
  <c r="BB156" i="16"/>
  <c r="BC156" i="16"/>
  <c r="BD156" i="16"/>
  <c r="BE156" i="16"/>
  <c r="BF156" i="16"/>
  <c r="BG156" i="16"/>
  <c r="BH156" i="16"/>
  <c r="BI156" i="16"/>
  <c r="BJ156" i="16"/>
  <c r="BK156" i="16"/>
  <c r="BL156" i="16"/>
  <c r="BM156" i="16"/>
  <c r="BN156" i="16"/>
  <c r="BO156" i="16"/>
  <c r="BP156" i="16"/>
  <c r="BQ156" i="16"/>
  <c r="BR156" i="16"/>
  <c r="BS156" i="16"/>
  <c r="BT156" i="16"/>
  <c r="BU156" i="16"/>
  <c r="BV156" i="16"/>
  <c r="BW156" i="16"/>
  <c r="BX156" i="16"/>
  <c r="BY156" i="16"/>
  <c r="BZ156" i="16"/>
  <c r="D157" i="16"/>
  <c r="E157" i="16"/>
  <c r="F157" i="16"/>
  <c r="G157" i="16"/>
  <c r="H157" i="16"/>
  <c r="I157" i="16"/>
  <c r="J157" i="16"/>
  <c r="K157" i="16"/>
  <c r="L157" i="16"/>
  <c r="M157" i="16"/>
  <c r="N157" i="16"/>
  <c r="O157" i="16"/>
  <c r="P157" i="16"/>
  <c r="Q157" i="16"/>
  <c r="R157" i="16"/>
  <c r="S157" i="16"/>
  <c r="T157" i="16"/>
  <c r="U157" i="16"/>
  <c r="V157" i="16"/>
  <c r="W157" i="16"/>
  <c r="X157" i="16"/>
  <c r="Y157" i="16"/>
  <c r="Z157" i="16"/>
  <c r="AA157" i="16"/>
  <c r="AB157" i="16"/>
  <c r="AC157" i="16"/>
  <c r="AD157" i="16"/>
  <c r="AE157" i="16"/>
  <c r="AF157" i="16"/>
  <c r="AG157" i="16"/>
  <c r="AH157" i="16"/>
  <c r="AI157" i="16"/>
  <c r="AJ157" i="16"/>
  <c r="AK157" i="16"/>
  <c r="AL157" i="16"/>
  <c r="AM157" i="16"/>
  <c r="AN157" i="16"/>
  <c r="AO157" i="16"/>
  <c r="AP157" i="16"/>
  <c r="AQ157" i="16"/>
  <c r="AR157" i="16"/>
  <c r="AS157" i="16"/>
  <c r="AT157" i="16"/>
  <c r="AU157" i="16"/>
  <c r="AV157" i="16"/>
  <c r="AW157" i="16"/>
  <c r="AX157" i="16"/>
  <c r="AY157" i="16"/>
  <c r="AZ157" i="16"/>
  <c r="BA157" i="16"/>
  <c r="BB157" i="16"/>
  <c r="BC157" i="16"/>
  <c r="BD157" i="16"/>
  <c r="BE157" i="16"/>
  <c r="BF157" i="16"/>
  <c r="BG157" i="16"/>
  <c r="BH157" i="16"/>
  <c r="BI157" i="16"/>
  <c r="BJ157" i="16"/>
  <c r="BK157" i="16"/>
  <c r="BL157" i="16"/>
  <c r="BM157" i="16"/>
  <c r="BN157" i="16"/>
  <c r="BO157" i="16"/>
  <c r="BP157" i="16"/>
  <c r="BQ157" i="16"/>
  <c r="BR157" i="16"/>
  <c r="BS157" i="16"/>
  <c r="BT157" i="16"/>
  <c r="BU157" i="16"/>
  <c r="BV157" i="16"/>
  <c r="BW157" i="16"/>
  <c r="BX157" i="16"/>
  <c r="BY157" i="16"/>
  <c r="BZ157" i="16"/>
  <c r="D158" i="16"/>
  <c r="E158" i="16"/>
  <c r="F158" i="16"/>
  <c r="G158" i="16"/>
  <c r="H158" i="16"/>
  <c r="I158" i="16"/>
  <c r="J158" i="16"/>
  <c r="K158" i="16"/>
  <c r="L158" i="16"/>
  <c r="M158" i="16"/>
  <c r="N158" i="16"/>
  <c r="O158" i="16"/>
  <c r="P158" i="16"/>
  <c r="Q158" i="16"/>
  <c r="R158" i="16"/>
  <c r="S158" i="16"/>
  <c r="T158" i="16"/>
  <c r="U158" i="16"/>
  <c r="V158" i="16"/>
  <c r="W158" i="16"/>
  <c r="X158" i="16"/>
  <c r="Y158" i="16"/>
  <c r="Z158" i="16"/>
  <c r="AA158" i="16"/>
  <c r="AB158" i="16"/>
  <c r="AC158" i="16"/>
  <c r="AD158" i="16"/>
  <c r="AE158" i="16"/>
  <c r="AF158" i="16"/>
  <c r="AG158" i="16"/>
  <c r="AH158" i="16"/>
  <c r="AI158" i="16"/>
  <c r="AJ158" i="16"/>
  <c r="AK158" i="16"/>
  <c r="AL158" i="16"/>
  <c r="AM158" i="16"/>
  <c r="AN158" i="16"/>
  <c r="AO158" i="16"/>
  <c r="AP158" i="16"/>
  <c r="AQ158" i="16"/>
  <c r="AR158" i="16"/>
  <c r="AS158" i="16"/>
  <c r="AT158" i="16"/>
  <c r="AU158" i="16"/>
  <c r="AV158" i="16"/>
  <c r="AW158" i="16"/>
  <c r="AX158" i="16"/>
  <c r="AY158" i="16"/>
  <c r="AZ158" i="16"/>
  <c r="BA158" i="16"/>
  <c r="BB158" i="16"/>
  <c r="BC158" i="16"/>
  <c r="BD158" i="16"/>
  <c r="BE158" i="16"/>
  <c r="BF158" i="16"/>
  <c r="BG158" i="16"/>
  <c r="BH158" i="16"/>
  <c r="BI158" i="16"/>
  <c r="BJ158" i="16"/>
  <c r="BK158" i="16"/>
  <c r="BL158" i="16"/>
  <c r="BM158" i="16"/>
  <c r="BN158" i="16"/>
  <c r="BO158" i="16"/>
  <c r="BP158" i="16"/>
  <c r="BQ158" i="16"/>
  <c r="BR158" i="16"/>
  <c r="BS158" i="16"/>
  <c r="BT158" i="16"/>
  <c r="BU158" i="16"/>
  <c r="BV158" i="16"/>
  <c r="BW158" i="16"/>
  <c r="BX158" i="16"/>
  <c r="BY158" i="16"/>
  <c r="BZ158" i="16"/>
  <c r="D159" i="16"/>
  <c r="E159" i="16"/>
  <c r="F159" i="16"/>
  <c r="G159" i="16"/>
  <c r="H159" i="16"/>
  <c r="I159" i="16"/>
  <c r="J159" i="16"/>
  <c r="K159" i="16"/>
  <c r="L159" i="16"/>
  <c r="M159" i="16"/>
  <c r="N159" i="16"/>
  <c r="O159" i="16"/>
  <c r="P159" i="16"/>
  <c r="Q159" i="16"/>
  <c r="R159" i="16"/>
  <c r="S159" i="16"/>
  <c r="T159" i="16"/>
  <c r="U159" i="16"/>
  <c r="V159" i="16"/>
  <c r="W159" i="16"/>
  <c r="X159" i="16"/>
  <c r="Y159" i="16"/>
  <c r="Z159" i="16"/>
  <c r="AA159" i="16"/>
  <c r="AB159" i="16"/>
  <c r="AC159" i="16"/>
  <c r="AD159" i="16"/>
  <c r="AE159" i="16"/>
  <c r="AF159" i="16"/>
  <c r="AG159" i="16"/>
  <c r="AH159" i="16"/>
  <c r="AI159" i="16"/>
  <c r="AJ159" i="16"/>
  <c r="AK159" i="16"/>
  <c r="AL159" i="16"/>
  <c r="AM159" i="16"/>
  <c r="AN159" i="16"/>
  <c r="AO159" i="16"/>
  <c r="AP159" i="16"/>
  <c r="AQ159" i="16"/>
  <c r="AR159" i="16"/>
  <c r="AS159" i="16"/>
  <c r="AT159" i="16"/>
  <c r="AU159" i="16"/>
  <c r="AV159" i="16"/>
  <c r="AW159" i="16"/>
  <c r="AX159" i="16"/>
  <c r="AY159" i="16"/>
  <c r="AZ159" i="16"/>
  <c r="BA159" i="16"/>
  <c r="BB159" i="16"/>
  <c r="BC159" i="16"/>
  <c r="BD159" i="16"/>
  <c r="BE159" i="16"/>
  <c r="BF159" i="16"/>
  <c r="BG159" i="16"/>
  <c r="BH159" i="16"/>
  <c r="BI159" i="16"/>
  <c r="BJ159" i="16"/>
  <c r="BK159" i="16"/>
  <c r="BL159" i="16"/>
  <c r="BM159" i="16"/>
  <c r="BN159" i="16"/>
  <c r="BO159" i="16"/>
  <c r="BP159" i="16"/>
  <c r="BQ159" i="16"/>
  <c r="BR159" i="16"/>
  <c r="BS159" i="16"/>
  <c r="BT159" i="16"/>
  <c r="BU159" i="16"/>
  <c r="BV159" i="16"/>
  <c r="BW159" i="16"/>
  <c r="BX159" i="16"/>
  <c r="BY159" i="16"/>
  <c r="BZ159" i="16"/>
  <c r="D160" i="16"/>
  <c r="E160" i="16"/>
  <c r="F160" i="16"/>
  <c r="G160" i="16"/>
  <c r="H160" i="16"/>
  <c r="I160" i="16"/>
  <c r="J160" i="16"/>
  <c r="K160" i="16"/>
  <c r="L160" i="16"/>
  <c r="M160" i="16"/>
  <c r="N160" i="16"/>
  <c r="O160" i="16"/>
  <c r="P160" i="16"/>
  <c r="Q160" i="16"/>
  <c r="R160" i="16"/>
  <c r="S160" i="16"/>
  <c r="T160" i="16"/>
  <c r="U160" i="16"/>
  <c r="V160" i="16"/>
  <c r="W160" i="16"/>
  <c r="X160" i="16"/>
  <c r="Y160" i="16"/>
  <c r="Z160" i="16"/>
  <c r="AA160" i="16"/>
  <c r="AB160" i="16"/>
  <c r="AC160" i="16"/>
  <c r="AD160" i="16"/>
  <c r="AE160" i="16"/>
  <c r="AF160" i="16"/>
  <c r="AG160" i="16"/>
  <c r="AH160" i="16"/>
  <c r="AI160" i="16"/>
  <c r="AJ160" i="16"/>
  <c r="AK160" i="16"/>
  <c r="AL160" i="16"/>
  <c r="AM160" i="16"/>
  <c r="AN160" i="16"/>
  <c r="AO160" i="16"/>
  <c r="AP160" i="16"/>
  <c r="AQ160" i="16"/>
  <c r="AR160" i="16"/>
  <c r="AS160" i="16"/>
  <c r="AT160" i="16"/>
  <c r="AU160" i="16"/>
  <c r="AV160" i="16"/>
  <c r="AW160" i="16"/>
  <c r="AX160" i="16"/>
  <c r="AY160" i="16"/>
  <c r="AZ160" i="16"/>
  <c r="BA160" i="16"/>
  <c r="BB160" i="16"/>
  <c r="BC160" i="16"/>
  <c r="BD160" i="16"/>
  <c r="BE160" i="16"/>
  <c r="BF160" i="16"/>
  <c r="BG160" i="16"/>
  <c r="BH160" i="16"/>
  <c r="BI160" i="16"/>
  <c r="BJ160" i="16"/>
  <c r="BK160" i="16"/>
  <c r="BL160" i="16"/>
  <c r="BM160" i="16"/>
  <c r="BN160" i="16"/>
  <c r="BO160" i="16"/>
  <c r="BP160" i="16"/>
  <c r="BQ160" i="16"/>
  <c r="BR160" i="16"/>
  <c r="BS160" i="16"/>
  <c r="BT160" i="16"/>
  <c r="BU160" i="16"/>
  <c r="BV160" i="16"/>
  <c r="BW160" i="16"/>
  <c r="BX160" i="16"/>
  <c r="BY160" i="16"/>
  <c r="BZ160" i="16"/>
  <c r="D161" i="16"/>
  <c r="E161" i="16"/>
  <c r="F161" i="16"/>
  <c r="G161" i="16"/>
  <c r="H161" i="16"/>
  <c r="I161" i="16"/>
  <c r="J161" i="16"/>
  <c r="K161" i="16"/>
  <c r="L161" i="16"/>
  <c r="M161" i="16"/>
  <c r="N161" i="16"/>
  <c r="O161" i="16"/>
  <c r="P161" i="16"/>
  <c r="Q161" i="16"/>
  <c r="R161" i="16"/>
  <c r="S161" i="16"/>
  <c r="T161" i="16"/>
  <c r="U161" i="16"/>
  <c r="V161" i="16"/>
  <c r="W161" i="16"/>
  <c r="X161" i="16"/>
  <c r="Y161" i="16"/>
  <c r="Z161" i="16"/>
  <c r="AA161" i="16"/>
  <c r="AB161" i="16"/>
  <c r="AC161" i="16"/>
  <c r="AD161" i="16"/>
  <c r="AE161" i="16"/>
  <c r="AF161" i="16"/>
  <c r="AG161" i="16"/>
  <c r="AH161" i="16"/>
  <c r="AI161" i="16"/>
  <c r="AJ161" i="16"/>
  <c r="AK161" i="16"/>
  <c r="AL161" i="16"/>
  <c r="AM161" i="16"/>
  <c r="AN161" i="16"/>
  <c r="AO161" i="16"/>
  <c r="AP161" i="16"/>
  <c r="AQ161" i="16"/>
  <c r="AR161" i="16"/>
  <c r="AS161" i="16"/>
  <c r="AT161" i="16"/>
  <c r="AU161" i="16"/>
  <c r="AV161" i="16"/>
  <c r="AW161" i="16"/>
  <c r="AX161" i="16"/>
  <c r="AY161" i="16"/>
  <c r="AZ161" i="16"/>
  <c r="BA161" i="16"/>
  <c r="BB161" i="16"/>
  <c r="BC161" i="16"/>
  <c r="BD161" i="16"/>
  <c r="BE161" i="16"/>
  <c r="BF161" i="16"/>
  <c r="BG161" i="16"/>
  <c r="BH161" i="16"/>
  <c r="BI161" i="16"/>
  <c r="BJ161" i="16"/>
  <c r="BK161" i="16"/>
  <c r="BL161" i="16"/>
  <c r="BM161" i="16"/>
  <c r="BN161" i="16"/>
  <c r="BO161" i="16"/>
  <c r="BP161" i="16"/>
  <c r="BQ161" i="16"/>
  <c r="BR161" i="16"/>
  <c r="BS161" i="16"/>
  <c r="BT161" i="16"/>
  <c r="BU161" i="16"/>
  <c r="BV161" i="16"/>
  <c r="BW161" i="16"/>
  <c r="BX161" i="16"/>
  <c r="BY161" i="16"/>
  <c r="BZ161" i="16"/>
  <c r="D162" i="16"/>
  <c r="E162" i="16"/>
  <c r="F162" i="16"/>
  <c r="G162" i="16"/>
  <c r="H162" i="16"/>
  <c r="I162" i="16"/>
  <c r="J162" i="16"/>
  <c r="K162" i="16"/>
  <c r="L162" i="16"/>
  <c r="M162" i="16"/>
  <c r="N162" i="16"/>
  <c r="O162" i="16"/>
  <c r="P162" i="16"/>
  <c r="Q162" i="16"/>
  <c r="R162" i="16"/>
  <c r="S162" i="16"/>
  <c r="T162" i="16"/>
  <c r="U162" i="16"/>
  <c r="V162" i="16"/>
  <c r="W162" i="16"/>
  <c r="X162" i="16"/>
  <c r="Y162" i="16"/>
  <c r="Z162" i="16"/>
  <c r="AA162" i="16"/>
  <c r="AB162" i="16"/>
  <c r="AC162" i="16"/>
  <c r="AD162" i="16"/>
  <c r="AE162" i="16"/>
  <c r="AF162" i="16"/>
  <c r="AG162" i="16"/>
  <c r="AH162" i="16"/>
  <c r="AI162" i="16"/>
  <c r="AJ162" i="16"/>
  <c r="AK162" i="16"/>
  <c r="AL162" i="16"/>
  <c r="AM162" i="16"/>
  <c r="AN162" i="16"/>
  <c r="AO162" i="16"/>
  <c r="AP162" i="16"/>
  <c r="AQ162" i="16"/>
  <c r="AR162" i="16"/>
  <c r="AS162" i="16"/>
  <c r="AT162" i="16"/>
  <c r="AU162" i="16"/>
  <c r="AV162" i="16"/>
  <c r="AW162" i="16"/>
  <c r="AX162" i="16"/>
  <c r="AY162" i="16"/>
  <c r="AZ162" i="16"/>
  <c r="BA162" i="16"/>
  <c r="BB162" i="16"/>
  <c r="BC162" i="16"/>
  <c r="BD162" i="16"/>
  <c r="BE162" i="16"/>
  <c r="BF162" i="16"/>
  <c r="BG162" i="16"/>
  <c r="BH162" i="16"/>
  <c r="BI162" i="16"/>
  <c r="BJ162" i="16"/>
  <c r="BK162" i="16"/>
  <c r="BL162" i="16"/>
  <c r="BM162" i="16"/>
  <c r="BN162" i="16"/>
  <c r="BO162" i="16"/>
  <c r="BP162" i="16"/>
  <c r="BQ162" i="16"/>
  <c r="BR162" i="16"/>
  <c r="BS162" i="16"/>
  <c r="BT162" i="16"/>
  <c r="BU162" i="16"/>
  <c r="BV162" i="16"/>
  <c r="BW162" i="16"/>
  <c r="BX162" i="16"/>
  <c r="BY162" i="16"/>
  <c r="BZ162" i="16"/>
  <c r="D163" i="16"/>
  <c r="E163" i="16"/>
  <c r="F163" i="16"/>
  <c r="G163" i="16"/>
  <c r="H163" i="16"/>
  <c r="I163" i="16"/>
  <c r="J163" i="16"/>
  <c r="K163" i="16"/>
  <c r="L163" i="16"/>
  <c r="M163" i="16"/>
  <c r="N163" i="16"/>
  <c r="O163" i="16"/>
  <c r="P163" i="16"/>
  <c r="Q163" i="16"/>
  <c r="R163" i="16"/>
  <c r="S163" i="16"/>
  <c r="T163" i="16"/>
  <c r="U163" i="16"/>
  <c r="V163" i="16"/>
  <c r="W163" i="16"/>
  <c r="X163" i="16"/>
  <c r="Y163" i="16"/>
  <c r="Z163" i="16"/>
  <c r="AA163" i="16"/>
  <c r="AB163" i="16"/>
  <c r="AC163" i="16"/>
  <c r="AD163" i="16"/>
  <c r="AE163" i="16"/>
  <c r="AF163" i="16"/>
  <c r="AG163" i="16"/>
  <c r="AH163" i="16"/>
  <c r="AI163" i="16"/>
  <c r="AJ163" i="16"/>
  <c r="AK163" i="16"/>
  <c r="AL163" i="16"/>
  <c r="AM163" i="16"/>
  <c r="AN163" i="16"/>
  <c r="AO163" i="16"/>
  <c r="AP163" i="16"/>
  <c r="AQ163" i="16"/>
  <c r="AR163" i="16"/>
  <c r="AS163" i="16"/>
  <c r="AT163" i="16"/>
  <c r="AU163" i="16"/>
  <c r="AV163" i="16"/>
  <c r="AW163" i="16"/>
  <c r="AX163" i="16"/>
  <c r="AY163" i="16"/>
  <c r="AZ163" i="16"/>
  <c r="BA163" i="16"/>
  <c r="BB163" i="16"/>
  <c r="BC163" i="16"/>
  <c r="BD163" i="16"/>
  <c r="BE163" i="16"/>
  <c r="BF163" i="16"/>
  <c r="BG163" i="16"/>
  <c r="BH163" i="16"/>
  <c r="BI163" i="16"/>
  <c r="BJ163" i="16"/>
  <c r="BK163" i="16"/>
  <c r="BL163" i="16"/>
  <c r="BM163" i="16"/>
  <c r="BN163" i="16"/>
  <c r="BO163" i="16"/>
  <c r="BP163" i="16"/>
  <c r="BQ163" i="16"/>
  <c r="BR163" i="16"/>
  <c r="BS163" i="16"/>
  <c r="BT163" i="16"/>
  <c r="BU163" i="16"/>
  <c r="BV163" i="16"/>
  <c r="BW163" i="16"/>
  <c r="BX163" i="16"/>
  <c r="BY163" i="16"/>
  <c r="BZ163" i="16"/>
  <c r="D164" i="16"/>
  <c r="E164" i="16"/>
  <c r="F164" i="16"/>
  <c r="G164" i="16"/>
  <c r="H164" i="16"/>
  <c r="I164" i="16"/>
  <c r="J164" i="16"/>
  <c r="K164" i="16"/>
  <c r="L164" i="16"/>
  <c r="M164" i="16"/>
  <c r="N164" i="16"/>
  <c r="O164" i="16"/>
  <c r="P164" i="16"/>
  <c r="Q164" i="16"/>
  <c r="R164" i="16"/>
  <c r="S164" i="16"/>
  <c r="T164" i="16"/>
  <c r="U164" i="16"/>
  <c r="V164" i="16"/>
  <c r="W164" i="16"/>
  <c r="X164" i="16"/>
  <c r="Y164" i="16"/>
  <c r="Z164" i="16"/>
  <c r="AA164" i="16"/>
  <c r="AB164" i="16"/>
  <c r="AC164" i="16"/>
  <c r="AD164" i="16"/>
  <c r="AE164" i="16"/>
  <c r="AF164" i="16"/>
  <c r="AG164" i="16"/>
  <c r="AH164" i="16"/>
  <c r="AI164" i="16"/>
  <c r="AJ164" i="16"/>
  <c r="AK164" i="16"/>
  <c r="AL164" i="16"/>
  <c r="AM164" i="16"/>
  <c r="AN164" i="16"/>
  <c r="AO164" i="16"/>
  <c r="AP164" i="16"/>
  <c r="AQ164" i="16"/>
  <c r="AR164" i="16"/>
  <c r="AS164" i="16"/>
  <c r="AT164" i="16"/>
  <c r="AU164" i="16"/>
  <c r="AV164" i="16"/>
  <c r="AW164" i="16"/>
  <c r="AX164" i="16"/>
  <c r="AY164" i="16"/>
  <c r="AZ164" i="16"/>
  <c r="BA164" i="16"/>
  <c r="BB164" i="16"/>
  <c r="BC164" i="16"/>
  <c r="BD164" i="16"/>
  <c r="BE164" i="16"/>
  <c r="BF164" i="16"/>
  <c r="BG164" i="16"/>
  <c r="BH164" i="16"/>
  <c r="BI164" i="16"/>
  <c r="BJ164" i="16"/>
  <c r="BK164" i="16"/>
  <c r="BL164" i="16"/>
  <c r="BM164" i="16"/>
  <c r="BN164" i="16"/>
  <c r="BO164" i="16"/>
  <c r="BP164" i="16"/>
  <c r="BQ164" i="16"/>
  <c r="BR164" i="16"/>
  <c r="BS164" i="16"/>
  <c r="BT164" i="16"/>
  <c r="BU164" i="16"/>
  <c r="BV164" i="16"/>
  <c r="BW164" i="16"/>
  <c r="BX164" i="16"/>
  <c r="BY164" i="16"/>
  <c r="BZ164" i="16"/>
  <c r="D165" i="16"/>
  <c r="E165" i="16"/>
  <c r="F165" i="16"/>
  <c r="G165" i="16"/>
  <c r="H165" i="16"/>
  <c r="I165" i="16"/>
  <c r="J165" i="16"/>
  <c r="K165" i="16"/>
  <c r="L165" i="16"/>
  <c r="M165" i="16"/>
  <c r="N165" i="16"/>
  <c r="O165" i="16"/>
  <c r="P165" i="16"/>
  <c r="Q165" i="16"/>
  <c r="R165" i="16"/>
  <c r="S165" i="16"/>
  <c r="T165" i="16"/>
  <c r="U165" i="16"/>
  <c r="V165" i="16"/>
  <c r="W165" i="16"/>
  <c r="X165" i="16"/>
  <c r="Y165" i="16"/>
  <c r="Z165" i="16"/>
  <c r="AA165" i="16"/>
  <c r="AB165" i="16"/>
  <c r="AC165" i="16"/>
  <c r="AD165" i="16"/>
  <c r="AE165" i="16"/>
  <c r="AF165" i="16"/>
  <c r="AG165" i="16"/>
  <c r="AH165" i="16"/>
  <c r="AI165" i="16"/>
  <c r="AJ165" i="16"/>
  <c r="AK165" i="16"/>
  <c r="AL165" i="16"/>
  <c r="AM165" i="16"/>
  <c r="AN165" i="16"/>
  <c r="AO165" i="16"/>
  <c r="AP165" i="16"/>
  <c r="AQ165" i="16"/>
  <c r="AR165" i="16"/>
  <c r="AS165" i="16"/>
  <c r="AT165" i="16"/>
  <c r="AU165" i="16"/>
  <c r="AV165" i="16"/>
  <c r="AW165" i="16"/>
  <c r="AX165" i="16"/>
  <c r="AY165" i="16"/>
  <c r="AZ165" i="16"/>
  <c r="BA165" i="16"/>
  <c r="BB165" i="16"/>
  <c r="BC165" i="16"/>
  <c r="BD165" i="16"/>
  <c r="BE165" i="16"/>
  <c r="BF165" i="16"/>
  <c r="BG165" i="16"/>
  <c r="BH165" i="16"/>
  <c r="BI165" i="16"/>
  <c r="BJ165" i="16"/>
  <c r="BK165" i="16"/>
  <c r="BL165" i="16"/>
  <c r="BM165" i="16"/>
  <c r="BN165" i="16"/>
  <c r="BO165" i="16"/>
  <c r="BP165" i="16"/>
  <c r="BQ165" i="16"/>
  <c r="BR165" i="16"/>
  <c r="BS165" i="16"/>
  <c r="BT165" i="16"/>
  <c r="BU165" i="16"/>
  <c r="BV165" i="16"/>
  <c r="BW165" i="16"/>
  <c r="BX165" i="16"/>
  <c r="BY165" i="16"/>
  <c r="BZ165" i="16"/>
  <c r="D166" i="16"/>
  <c r="E166" i="16"/>
  <c r="F166" i="16"/>
  <c r="G166" i="16"/>
  <c r="H166" i="16"/>
  <c r="I166" i="16"/>
  <c r="J166" i="16"/>
  <c r="K166" i="16"/>
  <c r="L166" i="16"/>
  <c r="M166" i="16"/>
  <c r="N166" i="16"/>
  <c r="O166" i="16"/>
  <c r="P166" i="16"/>
  <c r="Q166" i="16"/>
  <c r="R166" i="16"/>
  <c r="S166" i="16"/>
  <c r="T166" i="16"/>
  <c r="U166" i="16"/>
  <c r="V166" i="16"/>
  <c r="W166" i="16"/>
  <c r="X166" i="16"/>
  <c r="Y166" i="16"/>
  <c r="Z166" i="16"/>
  <c r="AA166" i="16"/>
  <c r="AB166" i="16"/>
  <c r="AC166" i="16"/>
  <c r="AD166" i="16"/>
  <c r="AE166" i="16"/>
  <c r="AF166" i="16"/>
  <c r="AG166" i="16"/>
  <c r="AH166" i="16"/>
  <c r="AI166" i="16"/>
  <c r="AJ166" i="16"/>
  <c r="AK166" i="16"/>
  <c r="AL166" i="16"/>
  <c r="AM166" i="16"/>
  <c r="AN166" i="16"/>
  <c r="AO166" i="16"/>
  <c r="AP166" i="16"/>
  <c r="AQ166" i="16"/>
  <c r="AR166" i="16"/>
  <c r="AS166" i="16"/>
  <c r="AT166" i="16"/>
  <c r="AU166" i="16"/>
  <c r="AV166" i="16"/>
  <c r="AW166" i="16"/>
  <c r="AX166" i="16"/>
  <c r="AY166" i="16"/>
  <c r="AZ166" i="16"/>
  <c r="BA166" i="16"/>
  <c r="BB166" i="16"/>
  <c r="BC166" i="16"/>
  <c r="BD166" i="16"/>
  <c r="BE166" i="16"/>
  <c r="BF166" i="16"/>
  <c r="BG166" i="16"/>
  <c r="BH166" i="16"/>
  <c r="BI166" i="16"/>
  <c r="BJ166" i="16"/>
  <c r="BK166" i="16"/>
  <c r="BL166" i="16"/>
  <c r="BM166" i="16"/>
  <c r="BN166" i="16"/>
  <c r="BO166" i="16"/>
  <c r="BP166" i="16"/>
  <c r="BQ166" i="16"/>
  <c r="BR166" i="16"/>
  <c r="BS166" i="16"/>
  <c r="BT166" i="16"/>
  <c r="BU166" i="16"/>
  <c r="BV166" i="16"/>
  <c r="BW166" i="16"/>
  <c r="BX166" i="16"/>
  <c r="BY166" i="16"/>
  <c r="BZ166" i="16"/>
  <c r="D167" i="16"/>
  <c r="E167" i="16"/>
  <c r="F167" i="16"/>
  <c r="G167" i="16"/>
  <c r="H167" i="16"/>
  <c r="I167" i="16"/>
  <c r="J167" i="16"/>
  <c r="K167" i="16"/>
  <c r="L167" i="16"/>
  <c r="M167" i="16"/>
  <c r="N167" i="16"/>
  <c r="O167" i="16"/>
  <c r="P167" i="16"/>
  <c r="Q167" i="16"/>
  <c r="R167" i="16"/>
  <c r="S167" i="16"/>
  <c r="T167" i="16"/>
  <c r="U167" i="16"/>
  <c r="V167" i="16"/>
  <c r="W167" i="16"/>
  <c r="X167" i="16"/>
  <c r="Y167" i="16"/>
  <c r="Z167" i="16"/>
  <c r="AA167" i="16"/>
  <c r="AB167" i="16"/>
  <c r="AC167" i="16"/>
  <c r="AD167" i="16"/>
  <c r="AE167" i="16"/>
  <c r="AF167" i="16"/>
  <c r="AG167" i="16"/>
  <c r="AH167" i="16"/>
  <c r="AI167" i="16"/>
  <c r="AJ167" i="16"/>
  <c r="AK167" i="16"/>
  <c r="AL167" i="16"/>
  <c r="AM167" i="16"/>
  <c r="AN167" i="16"/>
  <c r="AO167" i="16"/>
  <c r="AP167" i="16"/>
  <c r="AQ167" i="16"/>
  <c r="AR167" i="16"/>
  <c r="AS167" i="16"/>
  <c r="AT167" i="16"/>
  <c r="AU167" i="16"/>
  <c r="AV167" i="16"/>
  <c r="AW167" i="16"/>
  <c r="AX167" i="16"/>
  <c r="AY167" i="16"/>
  <c r="AZ167" i="16"/>
  <c r="BA167" i="16"/>
  <c r="BB167" i="16"/>
  <c r="BC167" i="16"/>
  <c r="BD167" i="16"/>
  <c r="BE167" i="16"/>
  <c r="BF167" i="16"/>
  <c r="BG167" i="16"/>
  <c r="BH167" i="16"/>
  <c r="BI167" i="16"/>
  <c r="BJ167" i="16"/>
  <c r="BK167" i="16"/>
  <c r="BL167" i="16"/>
  <c r="BM167" i="16"/>
  <c r="BN167" i="16"/>
  <c r="BO167" i="16"/>
  <c r="BP167" i="16"/>
  <c r="BQ167" i="16"/>
  <c r="BR167" i="16"/>
  <c r="BS167" i="16"/>
  <c r="BT167" i="16"/>
  <c r="BU167" i="16"/>
  <c r="BV167" i="16"/>
  <c r="BW167" i="16"/>
  <c r="BX167" i="16"/>
  <c r="BY167" i="16"/>
  <c r="BZ167" i="16"/>
  <c r="D168" i="16"/>
  <c r="E168" i="16"/>
  <c r="F168" i="16"/>
  <c r="G168" i="16"/>
  <c r="H168" i="16"/>
  <c r="I168" i="16"/>
  <c r="J168" i="16"/>
  <c r="K168" i="16"/>
  <c r="L168" i="16"/>
  <c r="M168" i="16"/>
  <c r="N168" i="16"/>
  <c r="O168" i="16"/>
  <c r="P168" i="16"/>
  <c r="Q168" i="16"/>
  <c r="R168" i="16"/>
  <c r="S168" i="16"/>
  <c r="T168" i="16"/>
  <c r="U168" i="16"/>
  <c r="V168" i="16"/>
  <c r="W168" i="16"/>
  <c r="X168" i="16"/>
  <c r="Y168" i="16"/>
  <c r="Z168" i="16"/>
  <c r="AA168" i="16"/>
  <c r="AB168" i="16"/>
  <c r="AC168" i="16"/>
  <c r="AD168" i="16"/>
  <c r="AE168" i="16"/>
  <c r="AF168" i="16"/>
  <c r="AG168" i="16"/>
  <c r="AH168" i="16"/>
  <c r="AI168" i="16"/>
  <c r="AJ168" i="16"/>
  <c r="AK168" i="16"/>
  <c r="AL168" i="16"/>
  <c r="AM168" i="16"/>
  <c r="AN168" i="16"/>
  <c r="AO168" i="16"/>
  <c r="AP168" i="16"/>
  <c r="AQ168" i="16"/>
  <c r="AR168" i="16"/>
  <c r="AS168" i="16"/>
  <c r="AT168" i="16"/>
  <c r="AU168" i="16"/>
  <c r="AV168" i="16"/>
  <c r="AW168" i="16"/>
  <c r="AX168" i="16"/>
  <c r="AY168" i="16"/>
  <c r="AZ168" i="16"/>
  <c r="BA168" i="16"/>
  <c r="BB168" i="16"/>
  <c r="BC168" i="16"/>
  <c r="BD168" i="16"/>
  <c r="BE168" i="16"/>
  <c r="BF168" i="16"/>
  <c r="BG168" i="16"/>
  <c r="BH168" i="16"/>
  <c r="BI168" i="16"/>
  <c r="BJ168" i="16"/>
  <c r="BK168" i="16"/>
  <c r="BL168" i="16"/>
  <c r="BM168" i="16"/>
  <c r="BN168" i="16"/>
  <c r="BO168" i="16"/>
  <c r="BP168" i="16"/>
  <c r="BQ168" i="16"/>
  <c r="BR168" i="16"/>
  <c r="BS168" i="16"/>
  <c r="BT168" i="16"/>
  <c r="BU168" i="16"/>
  <c r="BV168" i="16"/>
  <c r="BW168" i="16"/>
  <c r="BX168" i="16"/>
  <c r="BY168" i="16"/>
  <c r="BZ168" i="16"/>
  <c r="D169" i="16"/>
  <c r="E169" i="16"/>
  <c r="F169" i="16"/>
  <c r="G169" i="16"/>
  <c r="H169" i="16"/>
  <c r="I169" i="16"/>
  <c r="J169" i="16"/>
  <c r="K169" i="16"/>
  <c r="L169" i="16"/>
  <c r="M169" i="16"/>
  <c r="N169" i="16"/>
  <c r="O169" i="16"/>
  <c r="P169" i="16"/>
  <c r="Q169" i="16"/>
  <c r="R169" i="16"/>
  <c r="S169" i="16"/>
  <c r="T169" i="16"/>
  <c r="U169" i="16"/>
  <c r="V169" i="16"/>
  <c r="W169" i="16"/>
  <c r="X169" i="16"/>
  <c r="Y169" i="16"/>
  <c r="Z169" i="16"/>
  <c r="AA169" i="16"/>
  <c r="AB169" i="16"/>
  <c r="AC169" i="16"/>
  <c r="AD169" i="16"/>
  <c r="AE169" i="16"/>
  <c r="AF169" i="16"/>
  <c r="AG169" i="16"/>
  <c r="AH169" i="16"/>
  <c r="AI169" i="16"/>
  <c r="AJ169" i="16"/>
  <c r="AK169" i="16"/>
  <c r="AL169" i="16"/>
  <c r="AM169" i="16"/>
  <c r="AN169" i="16"/>
  <c r="AO169" i="16"/>
  <c r="AP169" i="16"/>
  <c r="AQ169" i="16"/>
  <c r="AR169" i="16"/>
  <c r="AS169" i="16"/>
  <c r="AT169" i="16"/>
  <c r="AU169" i="16"/>
  <c r="AV169" i="16"/>
  <c r="AW169" i="16"/>
  <c r="AX169" i="16"/>
  <c r="AY169" i="16"/>
  <c r="AZ169" i="16"/>
  <c r="BA169" i="16"/>
  <c r="BB169" i="16"/>
  <c r="BC169" i="16"/>
  <c r="BD169" i="16"/>
  <c r="BE169" i="16"/>
  <c r="BF169" i="16"/>
  <c r="BG169" i="16"/>
  <c r="BH169" i="16"/>
  <c r="BI169" i="16"/>
  <c r="BJ169" i="16"/>
  <c r="BK169" i="16"/>
  <c r="BL169" i="16"/>
  <c r="BM169" i="16"/>
  <c r="BN169" i="16"/>
  <c r="BO169" i="16"/>
  <c r="BP169" i="16"/>
  <c r="BQ169" i="16"/>
  <c r="BR169" i="16"/>
  <c r="BS169" i="16"/>
  <c r="BT169" i="16"/>
  <c r="BU169" i="16"/>
  <c r="BV169" i="16"/>
  <c r="BW169" i="16"/>
  <c r="BX169" i="16"/>
  <c r="BY169" i="16"/>
  <c r="BZ169" i="16"/>
  <c r="D170" i="16"/>
  <c r="E170" i="16"/>
  <c r="F170" i="16"/>
  <c r="G170" i="16"/>
  <c r="H170" i="16"/>
  <c r="I170" i="16"/>
  <c r="J170" i="16"/>
  <c r="K170" i="16"/>
  <c r="L170" i="16"/>
  <c r="M170" i="16"/>
  <c r="N170" i="16"/>
  <c r="O170" i="16"/>
  <c r="P170" i="16"/>
  <c r="Q170" i="16"/>
  <c r="R170" i="16"/>
  <c r="S170" i="16"/>
  <c r="T170" i="16"/>
  <c r="U170" i="16"/>
  <c r="V170" i="16"/>
  <c r="W170" i="16"/>
  <c r="X170" i="16"/>
  <c r="Y170" i="16"/>
  <c r="Z170" i="16"/>
  <c r="AA170" i="16"/>
  <c r="AB170" i="16"/>
  <c r="AC170" i="16"/>
  <c r="AD170" i="16"/>
  <c r="AE170" i="16"/>
  <c r="AF170" i="16"/>
  <c r="AG170" i="16"/>
  <c r="AH170" i="16"/>
  <c r="AI170" i="16"/>
  <c r="AJ170" i="16"/>
  <c r="AK170" i="16"/>
  <c r="AL170" i="16"/>
  <c r="AM170" i="16"/>
  <c r="AN170" i="16"/>
  <c r="AO170" i="16"/>
  <c r="AP170" i="16"/>
  <c r="AQ170" i="16"/>
  <c r="AR170" i="16"/>
  <c r="AS170" i="16"/>
  <c r="AT170" i="16"/>
  <c r="AU170" i="16"/>
  <c r="AV170" i="16"/>
  <c r="AW170" i="16"/>
  <c r="AX170" i="16"/>
  <c r="AY170" i="16"/>
  <c r="AZ170" i="16"/>
  <c r="BA170" i="16"/>
  <c r="BB170" i="16"/>
  <c r="BC170" i="16"/>
  <c r="BD170" i="16"/>
  <c r="BE170" i="16"/>
  <c r="BF170" i="16"/>
  <c r="BG170" i="16"/>
  <c r="BH170" i="16"/>
  <c r="BI170" i="16"/>
  <c r="BJ170" i="16"/>
  <c r="BK170" i="16"/>
  <c r="BL170" i="16"/>
  <c r="BM170" i="16"/>
  <c r="BN170" i="16"/>
  <c r="BO170" i="16"/>
  <c r="BP170" i="16"/>
  <c r="BQ170" i="16"/>
  <c r="BR170" i="16"/>
  <c r="BS170" i="16"/>
  <c r="BT170" i="16"/>
  <c r="BU170" i="16"/>
  <c r="BV170" i="16"/>
  <c r="BW170" i="16"/>
  <c r="BX170" i="16"/>
  <c r="BY170" i="16"/>
  <c r="BZ170" i="16"/>
  <c r="E8" i="16"/>
  <c r="F8" i="16"/>
  <c r="G8" i="16"/>
  <c r="H8" i="16"/>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BE8" i="16"/>
  <c r="BF8" i="16"/>
  <c r="BG8" i="16"/>
  <c r="BH8" i="16"/>
  <c r="BI8" i="16"/>
  <c r="BJ8" i="16"/>
  <c r="BK8" i="16"/>
  <c r="BL8" i="16"/>
  <c r="BM8" i="16"/>
  <c r="BN8" i="16"/>
  <c r="BO8" i="16"/>
  <c r="BP8" i="16"/>
  <c r="BQ8" i="16"/>
  <c r="BR8" i="16"/>
  <c r="BS8" i="16"/>
  <c r="BT8" i="16"/>
  <c r="BU8" i="16"/>
  <c r="BV8" i="16"/>
  <c r="BW8" i="16"/>
  <c r="BX8" i="16"/>
  <c r="BY8" i="16"/>
  <c r="BZ8" i="16"/>
  <c r="D8" i="16"/>
  <c r="G9" i="14"/>
  <c r="H9" i="14"/>
  <c r="I9" i="14"/>
  <c r="J9" i="14"/>
  <c r="K9" i="14"/>
  <c r="L9" i="14"/>
  <c r="M9" i="14"/>
  <c r="N9" i="14"/>
  <c r="O9" i="14"/>
  <c r="P9" i="14"/>
  <c r="Q9" i="14"/>
  <c r="R9" i="14"/>
  <c r="S9" i="14"/>
  <c r="T9" i="14"/>
  <c r="U9" i="14"/>
  <c r="V9" i="14"/>
  <c r="W9" i="14"/>
  <c r="X9" i="14"/>
  <c r="Y9" i="14"/>
  <c r="Z9" i="14"/>
  <c r="AA9" i="14"/>
  <c r="AB9" i="14"/>
  <c r="AC9" i="14"/>
  <c r="AD9" i="14"/>
  <c r="AE9" i="14"/>
  <c r="AF9" i="14"/>
  <c r="AG9" i="14"/>
  <c r="AH9" i="14"/>
  <c r="AI9" i="14"/>
  <c r="AJ9" i="14"/>
  <c r="AK9" i="14"/>
  <c r="AL9" i="14"/>
  <c r="AM9" i="14"/>
  <c r="AN9" i="14"/>
  <c r="AO9" i="14"/>
  <c r="AP9" i="14"/>
  <c r="AQ9" i="14"/>
  <c r="AR9" i="14"/>
  <c r="AS9" i="14"/>
  <c r="AT9" i="14"/>
  <c r="AU9" i="14"/>
  <c r="AV9" i="14"/>
  <c r="AW9"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BX9" i="14"/>
  <c r="BY9" i="14"/>
  <c r="BZ9"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AG10" i="14"/>
  <c r="AH10" i="14"/>
  <c r="AI10" i="14"/>
  <c r="AJ10" i="14"/>
  <c r="AK10" i="14"/>
  <c r="AL10" i="14"/>
  <c r="AM10" i="14"/>
  <c r="AN10" i="14"/>
  <c r="AO10" i="14"/>
  <c r="AP10" i="14"/>
  <c r="AQ10" i="14"/>
  <c r="AR10" i="14"/>
  <c r="AS10" i="14"/>
  <c r="AT10" i="14"/>
  <c r="AU10" i="14"/>
  <c r="AV10" i="14"/>
  <c r="AW10"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BX10" i="14"/>
  <c r="BY10" i="14"/>
  <c r="BZ10"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AG11" i="14"/>
  <c r="AH11" i="14"/>
  <c r="AI11" i="14"/>
  <c r="AJ11" i="14"/>
  <c r="AK11" i="14"/>
  <c r="AL11" i="14"/>
  <c r="AM11" i="14"/>
  <c r="AN11" i="14"/>
  <c r="AO11" i="14"/>
  <c r="AP11" i="14"/>
  <c r="AQ11" i="14"/>
  <c r="AR11" i="14"/>
  <c r="AS11" i="14"/>
  <c r="AT11" i="14"/>
  <c r="AU11" i="14"/>
  <c r="AV11" i="14"/>
  <c r="AW11" i="14"/>
  <c r="AX11" i="14"/>
  <c r="AY11" i="14"/>
  <c r="AZ11" i="14"/>
  <c r="BA11" i="14"/>
  <c r="BB11" i="14"/>
  <c r="BC11" i="14"/>
  <c r="BD11" i="14"/>
  <c r="BE11" i="14"/>
  <c r="BF11" i="14"/>
  <c r="BG11" i="14"/>
  <c r="BH11" i="14"/>
  <c r="BI11" i="14"/>
  <c r="BJ11" i="14"/>
  <c r="BK11" i="14"/>
  <c r="BL11" i="14"/>
  <c r="BM11" i="14"/>
  <c r="BN11" i="14"/>
  <c r="BO11" i="14"/>
  <c r="BP11" i="14"/>
  <c r="BQ11" i="14"/>
  <c r="BR11" i="14"/>
  <c r="BS11" i="14"/>
  <c r="BT11" i="14"/>
  <c r="BU11" i="14"/>
  <c r="BV11" i="14"/>
  <c r="BW11" i="14"/>
  <c r="BX11" i="14"/>
  <c r="BY11" i="14"/>
  <c r="BZ11" i="14"/>
  <c r="G12" i="14"/>
  <c r="H12" i="14"/>
  <c r="I12" i="14"/>
  <c r="J12" i="14"/>
  <c r="K12" i="14"/>
  <c r="L12" i="14"/>
  <c r="M12" i="14"/>
  <c r="N12" i="14"/>
  <c r="O12" i="14"/>
  <c r="P12" i="14"/>
  <c r="Q12" i="14"/>
  <c r="R12" i="14"/>
  <c r="S12" i="14"/>
  <c r="T12" i="14"/>
  <c r="U12" i="14"/>
  <c r="V12" i="14"/>
  <c r="W12" i="14"/>
  <c r="X12" i="14"/>
  <c r="Y12" i="14"/>
  <c r="Z12" i="14"/>
  <c r="AA12" i="14"/>
  <c r="AB12" i="14"/>
  <c r="AC12" i="14"/>
  <c r="AD12" i="14"/>
  <c r="AE12" i="14"/>
  <c r="AF12" i="14"/>
  <c r="AG12" i="14"/>
  <c r="AH12" i="14"/>
  <c r="AI12" i="14"/>
  <c r="AJ12" i="14"/>
  <c r="AK12" i="14"/>
  <c r="AL12" i="14"/>
  <c r="AM12" i="14"/>
  <c r="AN12" i="14"/>
  <c r="AO12" i="14"/>
  <c r="AP12" i="14"/>
  <c r="AQ12" i="14"/>
  <c r="AR12" i="14"/>
  <c r="AS12" i="14"/>
  <c r="AT12" i="14"/>
  <c r="AU12" i="14"/>
  <c r="AV12" i="14"/>
  <c r="AW12" i="14"/>
  <c r="AX12" i="14"/>
  <c r="AY12" i="14"/>
  <c r="AZ12" i="14"/>
  <c r="BA12" i="14"/>
  <c r="BB12" i="14"/>
  <c r="BC12" i="14"/>
  <c r="BD12" i="14"/>
  <c r="BE12" i="14"/>
  <c r="BF12" i="14"/>
  <c r="BG12" i="14"/>
  <c r="BH12" i="14"/>
  <c r="BI12" i="14"/>
  <c r="BJ12" i="14"/>
  <c r="BK12" i="14"/>
  <c r="BL12" i="14"/>
  <c r="BM12" i="14"/>
  <c r="BN12" i="14"/>
  <c r="BO12" i="14"/>
  <c r="BP12" i="14"/>
  <c r="BQ12" i="14"/>
  <c r="BR12" i="14"/>
  <c r="BS12" i="14"/>
  <c r="BT12" i="14"/>
  <c r="BU12" i="14"/>
  <c r="BV12" i="14"/>
  <c r="BW12" i="14"/>
  <c r="BX12" i="14"/>
  <c r="BY12" i="14"/>
  <c r="BZ12"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AG13" i="14"/>
  <c r="AH13" i="14"/>
  <c r="AI13" i="14"/>
  <c r="AJ13" i="14"/>
  <c r="AK13" i="14"/>
  <c r="AL13" i="14"/>
  <c r="AM13" i="14"/>
  <c r="AN13" i="14"/>
  <c r="AO13" i="14"/>
  <c r="AP13" i="14"/>
  <c r="AQ13" i="14"/>
  <c r="AR13" i="14"/>
  <c r="AS13" i="14"/>
  <c r="AT13" i="14"/>
  <c r="AU13" i="14"/>
  <c r="AV13" i="14"/>
  <c r="AW13" i="14"/>
  <c r="AX13" i="14"/>
  <c r="AY13" i="14"/>
  <c r="AZ13" i="14"/>
  <c r="BA13" i="14"/>
  <c r="BB13" i="14"/>
  <c r="BC13" i="14"/>
  <c r="BD13" i="14"/>
  <c r="BE13" i="14"/>
  <c r="BF13" i="14"/>
  <c r="BG13" i="14"/>
  <c r="BH13" i="14"/>
  <c r="BI13" i="14"/>
  <c r="BJ13" i="14"/>
  <c r="BK13" i="14"/>
  <c r="BL13" i="14"/>
  <c r="BM13" i="14"/>
  <c r="BN13" i="14"/>
  <c r="BO13" i="14"/>
  <c r="BP13" i="14"/>
  <c r="BQ13" i="14"/>
  <c r="BR13" i="14"/>
  <c r="BS13" i="14"/>
  <c r="BT13" i="14"/>
  <c r="BU13" i="14"/>
  <c r="BV13" i="14"/>
  <c r="BW13" i="14"/>
  <c r="BX13" i="14"/>
  <c r="BY13" i="14"/>
  <c r="BZ13"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AG14" i="14"/>
  <c r="AH14" i="14"/>
  <c r="AI14" i="14"/>
  <c r="AJ14" i="14"/>
  <c r="AK14" i="14"/>
  <c r="AL14" i="14"/>
  <c r="AM14" i="14"/>
  <c r="AN14" i="14"/>
  <c r="AO14" i="14"/>
  <c r="AP14" i="14"/>
  <c r="AQ14" i="14"/>
  <c r="AR14" i="14"/>
  <c r="AS14" i="14"/>
  <c r="AT14" i="14"/>
  <c r="AU14" i="14"/>
  <c r="AV14" i="14"/>
  <c r="AW14" i="14"/>
  <c r="AX14" i="14"/>
  <c r="AY14" i="14"/>
  <c r="AZ14" i="14"/>
  <c r="BA14" i="14"/>
  <c r="BB14" i="14"/>
  <c r="BC14" i="14"/>
  <c r="BD14" i="14"/>
  <c r="BE14" i="14"/>
  <c r="BF14" i="14"/>
  <c r="BG14" i="14"/>
  <c r="BH14" i="14"/>
  <c r="BI14" i="14"/>
  <c r="BJ14" i="14"/>
  <c r="BK14" i="14"/>
  <c r="BL14" i="14"/>
  <c r="BM14" i="14"/>
  <c r="BN14" i="14"/>
  <c r="BO14" i="14"/>
  <c r="BP14" i="14"/>
  <c r="BQ14" i="14"/>
  <c r="BR14" i="14"/>
  <c r="BS14" i="14"/>
  <c r="BT14" i="14"/>
  <c r="BU14" i="14"/>
  <c r="BV14" i="14"/>
  <c r="BW14" i="14"/>
  <c r="BX14" i="14"/>
  <c r="BY14" i="14"/>
  <c r="BZ14" i="14"/>
  <c r="G15" i="14"/>
  <c r="H15" i="14"/>
  <c r="I15" i="14"/>
  <c r="J15" i="14"/>
  <c r="K15" i="14"/>
  <c r="L15" i="14"/>
  <c r="M15" i="14"/>
  <c r="N15" i="14"/>
  <c r="O15" i="14"/>
  <c r="P15" i="14"/>
  <c r="Q15" i="14"/>
  <c r="R15" i="14"/>
  <c r="S15" i="14"/>
  <c r="T15" i="14"/>
  <c r="U15" i="14"/>
  <c r="V15" i="14"/>
  <c r="W15" i="14"/>
  <c r="X15" i="14"/>
  <c r="Y15" i="14"/>
  <c r="Z15" i="14"/>
  <c r="AA15" i="14"/>
  <c r="AB15" i="14"/>
  <c r="AC15" i="14"/>
  <c r="AD15" i="14"/>
  <c r="AE15" i="14"/>
  <c r="AF15" i="14"/>
  <c r="AG15" i="14"/>
  <c r="AH15" i="14"/>
  <c r="AI15" i="14"/>
  <c r="AJ15" i="14"/>
  <c r="AK15" i="14"/>
  <c r="AL15" i="14"/>
  <c r="AM15" i="14"/>
  <c r="AN15" i="14"/>
  <c r="AO15" i="14"/>
  <c r="AP15" i="14"/>
  <c r="AQ15" i="14"/>
  <c r="AR15" i="14"/>
  <c r="AS15" i="14"/>
  <c r="AT15" i="14"/>
  <c r="AU15" i="14"/>
  <c r="AV15" i="14"/>
  <c r="AW15" i="14"/>
  <c r="AX15" i="14"/>
  <c r="AY15" i="14"/>
  <c r="AZ15" i="14"/>
  <c r="BA15" i="14"/>
  <c r="BB15" i="14"/>
  <c r="BC15" i="14"/>
  <c r="BD15" i="14"/>
  <c r="BE15" i="14"/>
  <c r="BF15" i="14"/>
  <c r="BG15" i="14"/>
  <c r="BH15" i="14"/>
  <c r="BI15" i="14"/>
  <c r="BJ15" i="14"/>
  <c r="BK15" i="14"/>
  <c r="BL15" i="14"/>
  <c r="BM15" i="14"/>
  <c r="BN15" i="14"/>
  <c r="BO15" i="14"/>
  <c r="BP15" i="14"/>
  <c r="BQ15" i="14"/>
  <c r="BR15" i="14"/>
  <c r="BS15" i="14"/>
  <c r="BT15" i="14"/>
  <c r="BU15" i="14"/>
  <c r="BV15" i="14"/>
  <c r="BW15" i="14"/>
  <c r="BX15" i="14"/>
  <c r="BY15" i="14"/>
  <c r="BZ15"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AG16" i="14"/>
  <c r="AH16" i="14"/>
  <c r="AI16" i="14"/>
  <c r="AJ16" i="14"/>
  <c r="AK16" i="14"/>
  <c r="AL16" i="14"/>
  <c r="AM16" i="14"/>
  <c r="AN16" i="14"/>
  <c r="AO16" i="14"/>
  <c r="AP16" i="14"/>
  <c r="AQ16" i="14"/>
  <c r="AR16" i="14"/>
  <c r="AS16" i="14"/>
  <c r="AT16" i="14"/>
  <c r="AU16" i="14"/>
  <c r="AV16" i="14"/>
  <c r="AW16" i="14"/>
  <c r="AX16" i="14"/>
  <c r="AY16" i="14"/>
  <c r="AZ16" i="14"/>
  <c r="BA16" i="14"/>
  <c r="BB16" i="14"/>
  <c r="BC16" i="14"/>
  <c r="BD16" i="14"/>
  <c r="BE16" i="14"/>
  <c r="BF16" i="14"/>
  <c r="BG16" i="14"/>
  <c r="BH16" i="14"/>
  <c r="BI16" i="14"/>
  <c r="BJ16" i="14"/>
  <c r="BK16" i="14"/>
  <c r="BL16" i="14"/>
  <c r="BM16" i="14"/>
  <c r="BN16" i="14"/>
  <c r="BO16" i="14"/>
  <c r="BP16" i="14"/>
  <c r="BQ16" i="14"/>
  <c r="BR16" i="14"/>
  <c r="BS16" i="14"/>
  <c r="BT16" i="14"/>
  <c r="BU16" i="14"/>
  <c r="BV16" i="14"/>
  <c r="BW16" i="14"/>
  <c r="BX16" i="14"/>
  <c r="BY16" i="14"/>
  <c r="BZ16"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AG17" i="14"/>
  <c r="AH17" i="14"/>
  <c r="AI17" i="14"/>
  <c r="AJ17" i="14"/>
  <c r="AK17" i="14"/>
  <c r="AL17" i="14"/>
  <c r="AM17" i="14"/>
  <c r="AN17" i="14"/>
  <c r="AO17" i="14"/>
  <c r="AP17" i="14"/>
  <c r="AQ17" i="14"/>
  <c r="AR17" i="14"/>
  <c r="AS17" i="14"/>
  <c r="AT17" i="14"/>
  <c r="AU17" i="14"/>
  <c r="AV17" i="14"/>
  <c r="AW17" i="14"/>
  <c r="AX17" i="14"/>
  <c r="AY17" i="14"/>
  <c r="AZ17" i="14"/>
  <c r="BA17" i="14"/>
  <c r="BB17" i="14"/>
  <c r="BC17" i="14"/>
  <c r="BD17" i="14"/>
  <c r="BE17" i="14"/>
  <c r="BF17" i="14"/>
  <c r="BG17" i="14"/>
  <c r="BH17" i="14"/>
  <c r="BI17" i="14"/>
  <c r="BJ17" i="14"/>
  <c r="BK17" i="14"/>
  <c r="BL17" i="14"/>
  <c r="BM17" i="14"/>
  <c r="BN17" i="14"/>
  <c r="BO17" i="14"/>
  <c r="BP17" i="14"/>
  <c r="BQ17" i="14"/>
  <c r="BR17" i="14"/>
  <c r="BS17" i="14"/>
  <c r="BT17" i="14"/>
  <c r="BU17" i="14"/>
  <c r="BV17" i="14"/>
  <c r="BW17" i="14"/>
  <c r="BX17" i="14"/>
  <c r="BY17" i="14"/>
  <c r="BZ17"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AG18" i="14"/>
  <c r="AH18" i="14"/>
  <c r="AI18" i="14"/>
  <c r="AJ18" i="14"/>
  <c r="AK18" i="14"/>
  <c r="AL18" i="14"/>
  <c r="AM18" i="14"/>
  <c r="AN18" i="14"/>
  <c r="AO18" i="14"/>
  <c r="AP18" i="14"/>
  <c r="AQ18" i="14"/>
  <c r="AR18" i="14"/>
  <c r="AS18" i="14"/>
  <c r="AT18" i="14"/>
  <c r="AU18" i="14"/>
  <c r="AV18" i="14"/>
  <c r="AW18" i="14"/>
  <c r="AX18" i="14"/>
  <c r="AY18" i="14"/>
  <c r="AZ18" i="14"/>
  <c r="BA18" i="14"/>
  <c r="BB18" i="14"/>
  <c r="BC18" i="14"/>
  <c r="BD18" i="14"/>
  <c r="BE18" i="14"/>
  <c r="BF18" i="14"/>
  <c r="BG18" i="14"/>
  <c r="BH18" i="14"/>
  <c r="BI18" i="14"/>
  <c r="BJ18" i="14"/>
  <c r="BK18" i="14"/>
  <c r="BL18" i="14"/>
  <c r="BM18" i="14"/>
  <c r="BN18" i="14"/>
  <c r="BO18" i="14"/>
  <c r="BP18" i="14"/>
  <c r="BQ18" i="14"/>
  <c r="BR18" i="14"/>
  <c r="BS18" i="14"/>
  <c r="BT18" i="14"/>
  <c r="BU18" i="14"/>
  <c r="BV18" i="14"/>
  <c r="BW18" i="14"/>
  <c r="BX18" i="14"/>
  <c r="BY18" i="14"/>
  <c r="BZ18"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AG19" i="14"/>
  <c r="AH19" i="14"/>
  <c r="AI19" i="14"/>
  <c r="AJ19" i="14"/>
  <c r="AK19" i="14"/>
  <c r="AL19" i="14"/>
  <c r="AM19" i="14"/>
  <c r="AN19" i="14"/>
  <c r="AO19" i="14"/>
  <c r="AP19" i="14"/>
  <c r="AQ19" i="14"/>
  <c r="AR19" i="14"/>
  <c r="AS19" i="14"/>
  <c r="AT19" i="14"/>
  <c r="AU19" i="14"/>
  <c r="AV19" i="14"/>
  <c r="AW19" i="14"/>
  <c r="AX19" i="14"/>
  <c r="AY19" i="14"/>
  <c r="AZ19" i="14"/>
  <c r="BA19" i="14"/>
  <c r="BB19" i="14"/>
  <c r="BC19" i="14"/>
  <c r="BD19" i="14"/>
  <c r="BE19" i="14"/>
  <c r="BF19" i="14"/>
  <c r="BG19" i="14"/>
  <c r="BH19" i="14"/>
  <c r="BI19" i="14"/>
  <c r="BJ19" i="14"/>
  <c r="BK19" i="14"/>
  <c r="BL19" i="14"/>
  <c r="BM19" i="14"/>
  <c r="BN19" i="14"/>
  <c r="BO19" i="14"/>
  <c r="BP19" i="14"/>
  <c r="BQ19" i="14"/>
  <c r="BR19" i="14"/>
  <c r="BS19" i="14"/>
  <c r="BT19" i="14"/>
  <c r="BU19" i="14"/>
  <c r="BV19" i="14"/>
  <c r="BW19" i="14"/>
  <c r="BX19" i="14"/>
  <c r="BY19" i="14"/>
  <c r="BZ19"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AI20" i="14"/>
  <c r="AJ20" i="14"/>
  <c r="AK20" i="14"/>
  <c r="AL20" i="14"/>
  <c r="AM20" i="14"/>
  <c r="AN20" i="14"/>
  <c r="AO20" i="14"/>
  <c r="AP20" i="14"/>
  <c r="AQ20" i="14"/>
  <c r="AR20" i="14"/>
  <c r="AS20" i="14"/>
  <c r="AT20" i="14"/>
  <c r="AU20" i="14"/>
  <c r="AV20" i="14"/>
  <c r="AW20" i="14"/>
  <c r="AX20" i="14"/>
  <c r="AY20" i="14"/>
  <c r="AZ20" i="14"/>
  <c r="BA20" i="14"/>
  <c r="BB20" i="14"/>
  <c r="BC20" i="14"/>
  <c r="BD20" i="14"/>
  <c r="BE20" i="14"/>
  <c r="BF20" i="14"/>
  <c r="BG20" i="14"/>
  <c r="BH20" i="14"/>
  <c r="BI20" i="14"/>
  <c r="BJ20" i="14"/>
  <c r="BK20" i="14"/>
  <c r="BL20" i="14"/>
  <c r="BM20" i="14"/>
  <c r="BN20" i="14"/>
  <c r="BO20" i="14"/>
  <c r="BP20" i="14"/>
  <c r="BQ20" i="14"/>
  <c r="BR20" i="14"/>
  <c r="BS20" i="14"/>
  <c r="BT20" i="14"/>
  <c r="BU20" i="14"/>
  <c r="BV20" i="14"/>
  <c r="BW20" i="14"/>
  <c r="BX20" i="14"/>
  <c r="BY20" i="14"/>
  <c r="BZ20" i="14"/>
  <c r="G21" i="14"/>
  <c r="H21" i="14"/>
  <c r="I21" i="14"/>
  <c r="J21" i="14"/>
  <c r="K21" i="14"/>
  <c r="L21" i="14"/>
  <c r="M21" i="14"/>
  <c r="N21" i="14"/>
  <c r="O21" i="14"/>
  <c r="P21" i="14"/>
  <c r="Q21" i="14"/>
  <c r="R21" i="14"/>
  <c r="S21" i="14"/>
  <c r="T21" i="14"/>
  <c r="U21" i="14"/>
  <c r="V21" i="14"/>
  <c r="W21" i="14"/>
  <c r="X21" i="14"/>
  <c r="Y21" i="14"/>
  <c r="Z21" i="14"/>
  <c r="AA21" i="14"/>
  <c r="AB21" i="14"/>
  <c r="AC21" i="14"/>
  <c r="AD21" i="14"/>
  <c r="AE21" i="14"/>
  <c r="AF21" i="14"/>
  <c r="AG21" i="14"/>
  <c r="AH21" i="14"/>
  <c r="AI21" i="14"/>
  <c r="AJ21" i="14"/>
  <c r="AK21" i="14"/>
  <c r="AL21" i="14"/>
  <c r="AM21" i="14"/>
  <c r="AN21" i="14"/>
  <c r="AO21" i="14"/>
  <c r="AP21" i="14"/>
  <c r="AQ21" i="14"/>
  <c r="AR21" i="14"/>
  <c r="AS21" i="14"/>
  <c r="AT21" i="14"/>
  <c r="AU21" i="14"/>
  <c r="AV21" i="14"/>
  <c r="AW21" i="14"/>
  <c r="AX21" i="14"/>
  <c r="AY21" i="14"/>
  <c r="AZ21" i="14"/>
  <c r="BA21" i="14"/>
  <c r="BB21" i="14"/>
  <c r="BC21" i="14"/>
  <c r="BD21" i="14"/>
  <c r="BE21" i="14"/>
  <c r="BF21" i="14"/>
  <c r="BG21" i="14"/>
  <c r="BH21" i="14"/>
  <c r="BI21" i="14"/>
  <c r="BJ21" i="14"/>
  <c r="BK21" i="14"/>
  <c r="BL21" i="14"/>
  <c r="BM21" i="14"/>
  <c r="BN21" i="14"/>
  <c r="BO21" i="14"/>
  <c r="BP21" i="14"/>
  <c r="BQ21" i="14"/>
  <c r="BR21" i="14"/>
  <c r="BS21" i="14"/>
  <c r="BT21" i="14"/>
  <c r="BU21" i="14"/>
  <c r="BV21" i="14"/>
  <c r="BW21" i="14"/>
  <c r="BX21" i="14"/>
  <c r="BY21" i="14"/>
  <c r="BZ21"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AI22" i="14"/>
  <c r="AJ22" i="14"/>
  <c r="AK22" i="14"/>
  <c r="AL22" i="14"/>
  <c r="AM22" i="14"/>
  <c r="AN22" i="14"/>
  <c r="AO22" i="14"/>
  <c r="AP22" i="14"/>
  <c r="AQ22" i="14"/>
  <c r="AR22" i="14"/>
  <c r="AS22" i="14"/>
  <c r="AT22" i="14"/>
  <c r="AU22" i="14"/>
  <c r="AV22" i="14"/>
  <c r="AW22" i="14"/>
  <c r="AX22" i="14"/>
  <c r="AY22" i="14"/>
  <c r="AZ22" i="14"/>
  <c r="BA22" i="14"/>
  <c r="BB22" i="14"/>
  <c r="BC22" i="14"/>
  <c r="BD22" i="14"/>
  <c r="BE22" i="14"/>
  <c r="BF22" i="14"/>
  <c r="BG22" i="14"/>
  <c r="BH22" i="14"/>
  <c r="BI22" i="14"/>
  <c r="BJ22" i="14"/>
  <c r="BK22" i="14"/>
  <c r="BL22" i="14"/>
  <c r="BM22" i="14"/>
  <c r="BN22" i="14"/>
  <c r="BO22" i="14"/>
  <c r="BP22" i="14"/>
  <c r="BQ22" i="14"/>
  <c r="BR22" i="14"/>
  <c r="BS22" i="14"/>
  <c r="BT22" i="14"/>
  <c r="BU22" i="14"/>
  <c r="BV22" i="14"/>
  <c r="BW22" i="14"/>
  <c r="BX22" i="14"/>
  <c r="BY22" i="14"/>
  <c r="BZ22" i="14"/>
  <c r="G23" i="14"/>
  <c r="H23" i="14"/>
  <c r="I23" i="14"/>
  <c r="J23" i="14"/>
  <c r="K23" i="14"/>
  <c r="L23" i="14"/>
  <c r="M23" i="14"/>
  <c r="N23" i="14"/>
  <c r="O23" i="14"/>
  <c r="P23" i="14"/>
  <c r="Q23" i="14"/>
  <c r="R23" i="14"/>
  <c r="S23" i="14"/>
  <c r="T23" i="14"/>
  <c r="U23" i="14"/>
  <c r="V23" i="14"/>
  <c r="W23" i="14"/>
  <c r="X23" i="14"/>
  <c r="Y23" i="14"/>
  <c r="Z23" i="14"/>
  <c r="AA23" i="14"/>
  <c r="AB23" i="14"/>
  <c r="AC23" i="14"/>
  <c r="AD23" i="14"/>
  <c r="AE23" i="14"/>
  <c r="AF23" i="14"/>
  <c r="AG23" i="14"/>
  <c r="AH23" i="14"/>
  <c r="AI23" i="14"/>
  <c r="AJ23" i="14"/>
  <c r="AK23" i="14"/>
  <c r="AL23" i="14"/>
  <c r="AM23" i="14"/>
  <c r="AN23" i="14"/>
  <c r="AO23" i="14"/>
  <c r="AP23" i="14"/>
  <c r="AQ23" i="14"/>
  <c r="AR23" i="14"/>
  <c r="AS23" i="14"/>
  <c r="AT23" i="14"/>
  <c r="AU23" i="14"/>
  <c r="AV23" i="14"/>
  <c r="AW23" i="14"/>
  <c r="AX23" i="14"/>
  <c r="AY23" i="14"/>
  <c r="AZ23" i="14"/>
  <c r="BA23" i="14"/>
  <c r="BB23" i="14"/>
  <c r="BC23" i="14"/>
  <c r="BD23" i="14"/>
  <c r="BE23" i="14"/>
  <c r="BF23" i="14"/>
  <c r="BG23" i="14"/>
  <c r="BH23" i="14"/>
  <c r="BI23" i="14"/>
  <c r="BJ23" i="14"/>
  <c r="BK23" i="14"/>
  <c r="BL23" i="14"/>
  <c r="BM23" i="14"/>
  <c r="BN23" i="14"/>
  <c r="BO23" i="14"/>
  <c r="BP23" i="14"/>
  <c r="BQ23" i="14"/>
  <c r="BR23" i="14"/>
  <c r="BS23" i="14"/>
  <c r="BT23" i="14"/>
  <c r="BU23" i="14"/>
  <c r="BV23" i="14"/>
  <c r="BW23" i="14"/>
  <c r="BX23" i="14"/>
  <c r="BY23" i="14"/>
  <c r="BZ23" i="14"/>
  <c r="G24" i="14"/>
  <c r="H24" i="14"/>
  <c r="I24" i="14"/>
  <c r="J24" i="14"/>
  <c r="K24" i="14"/>
  <c r="L24" i="14"/>
  <c r="M24" i="14"/>
  <c r="N24" i="14"/>
  <c r="O24" i="14"/>
  <c r="P24" i="14"/>
  <c r="Q24" i="14"/>
  <c r="R24" i="14"/>
  <c r="S24" i="14"/>
  <c r="T24" i="14"/>
  <c r="U24" i="14"/>
  <c r="V24" i="14"/>
  <c r="W24" i="14"/>
  <c r="X24" i="14"/>
  <c r="Y24" i="14"/>
  <c r="Z24" i="14"/>
  <c r="AA24" i="14"/>
  <c r="AB24" i="14"/>
  <c r="AC24" i="14"/>
  <c r="AD24" i="14"/>
  <c r="AE24" i="14"/>
  <c r="AF24" i="14"/>
  <c r="AG24" i="14"/>
  <c r="AH24" i="14"/>
  <c r="AI24" i="14"/>
  <c r="AJ24" i="14"/>
  <c r="AK24" i="14"/>
  <c r="AL24" i="14"/>
  <c r="AM24" i="14"/>
  <c r="AN24" i="14"/>
  <c r="AO24" i="14"/>
  <c r="AP24" i="14"/>
  <c r="AQ24" i="14"/>
  <c r="AR24" i="14"/>
  <c r="AS24" i="14"/>
  <c r="AT24" i="14"/>
  <c r="AU24" i="14"/>
  <c r="AV24" i="14"/>
  <c r="AW24" i="14"/>
  <c r="AX24" i="14"/>
  <c r="AY24" i="14"/>
  <c r="AZ24" i="14"/>
  <c r="BA24" i="14"/>
  <c r="BB24" i="14"/>
  <c r="BC24" i="14"/>
  <c r="BD24" i="14"/>
  <c r="BE24" i="14"/>
  <c r="BF24" i="14"/>
  <c r="BG24" i="14"/>
  <c r="BH24" i="14"/>
  <c r="BI24" i="14"/>
  <c r="BJ24" i="14"/>
  <c r="BK24" i="14"/>
  <c r="BL24" i="14"/>
  <c r="BM24" i="14"/>
  <c r="BN24" i="14"/>
  <c r="BO24" i="14"/>
  <c r="BP24" i="14"/>
  <c r="BQ24" i="14"/>
  <c r="BR24" i="14"/>
  <c r="BS24" i="14"/>
  <c r="BT24" i="14"/>
  <c r="BU24" i="14"/>
  <c r="BV24" i="14"/>
  <c r="BW24" i="14"/>
  <c r="BX24" i="14"/>
  <c r="BY24" i="14"/>
  <c r="BZ24" i="14"/>
  <c r="G25" i="14"/>
  <c r="H25" i="14"/>
  <c r="I25" i="14"/>
  <c r="J25" i="14"/>
  <c r="K25" i="14"/>
  <c r="L25" i="14"/>
  <c r="M25" i="14"/>
  <c r="N25" i="14"/>
  <c r="O25" i="14"/>
  <c r="P25" i="14"/>
  <c r="Q25" i="14"/>
  <c r="R25" i="14"/>
  <c r="S25" i="14"/>
  <c r="T25" i="14"/>
  <c r="U25" i="14"/>
  <c r="V25" i="14"/>
  <c r="W25" i="14"/>
  <c r="X25" i="14"/>
  <c r="Y25" i="14"/>
  <c r="Z25" i="14"/>
  <c r="AA25" i="14"/>
  <c r="AB25" i="14"/>
  <c r="AC25" i="14"/>
  <c r="AD25" i="14"/>
  <c r="AE25" i="14"/>
  <c r="AF25" i="14"/>
  <c r="AG25" i="14"/>
  <c r="AH25" i="14"/>
  <c r="AI25" i="14"/>
  <c r="AJ25" i="14"/>
  <c r="AK25" i="14"/>
  <c r="AL25" i="14"/>
  <c r="AM25" i="14"/>
  <c r="AN25" i="14"/>
  <c r="AO25" i="14"/>
  <c r="AP25" i="14"/>
  <c r="AQ25" i="14"/>
  <c r="AR25" i="14"/>
  <c r="AS25" i="14"/>
  <c r="AT25" i="14"/>
  <c r="AU25" i="14"/>
  <c r="AV25" i="14"/>
  <c r="AW25" i="14"/>
  <c r="AX25" i="14"/>
  <c r="AY25" i="14"/>
  <c r="AZ25" i="14"/>
  <c r="BA25" i="14"/>
  <c r="BB25" i="14"/>
  <c r="BC25" i="14"/>
  <c r="BD25" i="14"/>
  <c r="BE25" i="14"/>
  <c r="BF25" i="14"/>
  <c r="BG25" i="14"/>
  <c r="BH25" i="14"/>
  <c r="BI25" i="14"/>
  <c r="BJ25" i="14"/>
  <c r="BK25" i="14"/>
  <c r="BL25" i="14"/>
  <c r="BM25" i="14"/>
  <c r="BN25" i="14"/>
  <c r="BO25" i="14"/>
  <c r="BP25" i="14"/>
  <c r="BQ25" i="14"/>
  <c r="BR25" i="14"/>
  <c r="BS25" i="14"/>
  <c r="BT25" i="14"/>
  <c r="BU25" i="14"/>
  <c r="BV25" i="14"/>
  <c r="BW25" i="14"/>
  <c r="BX25" i="14"/>
  <c r="BY25" i="14"/>
  <c r="BZ25" i="14"/>
  <c r="G26" i="14"/>
  <c r="H26" i="14"/>
  <c r="I26" i="14"/>
  <c r="J26" i="14"/>
  <c r="K26" i="14"/>
  <c r="L26" i="14"/>
  <c r="M26" i="14"/>
  <c r="N26" i="14"/>
  <c r="O26" i="14"/>
  <c r="P26" i="14"/>
  <c r="Q26" i="14"/>
  <c r="R26" i="14"/>
  <c r="S26" i="14"/>
  <c r="T26" i="14"/>
  <c r="U26" i="14"/>
  <c r="V26" i="14"/>
  <c r="W26" i="14"/>
  <c r="X26" i="14"/>
  <c r="Y26" i="14"/>
  <c r="Z26" i="14"/>
  <c r="AA26" i="14"/>
  <c r="AB26" i="14"/>
  <c r="AC26" i="14"/>
  <c r="AD26" i="14"/>
  <c r="AE26" i="14"/>
  <c r="AF26" i="14"/>
  <c r="AG26" i="14"/>
  <c r="AH26" i="14"/>
  <c r="AI26" i="14"/>
  <c r="AJ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X26" i="14"/>
  <c r="BY26" i="14"/>
  <c r="BZ26" i="14"/>
  <c r="G27" i="14"/>
  <c r="H27" i="14"/>
  <c r="I27" i="14"/>
  <c r="J27" i="14"/>
  <c r="K27" i="14"/>
  <c r="L27" i="14"/>
  <c r="M27" i="14"/>
  <c r="N27" i="14"/>
  <c r="O27" i="14"/>
  <c r="P27" i="14"/>
  <c r="Q27" i="14"/>
  <c r="R27" i="14"/>
  <c r="S27" i="14"/>
  <c r="T27" i="14"/>
  <c r="U27" i="14"/>
  <c r="V27" i="14"/>
  <c r="W27" i="14"/>
  <c r="X27" i="14"/>
  <c r="Y27" i="14"/>
  <c r="Z27" i="14"/>
  <c r="AA27" i="14"/>
  <c r="AB27" i="14"/>
  <c r="AC27" i="14"/>
  <c r="AD27" i="14"/>
  <c r="AE27" i="14"/>
  <c r="AF27" i="14"/>
  <c r="AG27" i="14"/>
  <c r="AH27" i="14"/>
  <c r="AI27" i="14"/>
  <c r="AJ27" i="14"/>
  <c r="AK27" i="14"/>
  <c r="AL27" i="14"/>
  <c r="AM27" i="14"/>
  <c r="AN27" i="14"/>
  <c r="AO27" i="14"/>
  <c r="AP27" i="14"/>
  <c r="AQ27" i="14"/>
  <c r="AR27" i="14"/>
  <c r="AS27" i="14"/>
  <c r="AT27" i="14"/>
  <c r="AU27" i="14"/>
  <c r="AV27" i="14"/>
  <c r="AW27" i="14"/>
  <c r="AX27" i="14"/>
  <c r="AY27" i="14"/>
  <c r="AZ27" i="14"/>
  <c r="BA27" i="14"/>
  <c r="BB27" i="14"/>
  <c r="BC27" i="14"/>
  <c r="BD27" i="14"/>
  <c r="BE27" i="14"/>
  <c r="BF27" i="14"/>
  <c r="BG27" i="14"/>
  <c r="BH27" i="14"/>
  <c r="BI27" i="14"/>
  <c r="BJ27" i="14"/>
  <c r="BK27" i="14"/>
  <c r="BL27" i="14"/>
  <c r="BM27" i="14"/>
  <c r="BN27" i="14"/>
  <c r="BO27" i="14"/>
  <c r="BP27" i="14"/>
  <c r="BQ27" i="14"/>
  <c r="BR27" i="14"/>
  <c r="BS27" i="14"/>
  <c r="BT27" i="14"/>
  <c r="BU27" i="14"/>
  <c r="BV27" i="14"/>
  <c r="BW27" i="14"/>
  <c r="BX27" i="14"/>
  <c r="BY27" i="14"/>
  <c r="BZ27" i="14"/>
  <c r="G28" i="14"/>
  <c r="H28" i="14"/>
  <c r="I28" i="14"/>
  <c r="J28" i="14"/>
  <c r="K28" i="14"/>
  <c r="L28" i="14"/>
  <c r="M28" i="14"/>
  <c r="N28" i="14"/>
  <c r="O28" i="14"/>
  <c r="P28" i="14"/>
  <c r="Q28" i="14"/>
  <c r="R28" i="14"/>
  <c r="S28" i="14"/>
  <c r="T28" i="14"/>
  <c r="U28" i="14"/>
  <c r="V28" i="14"/>
  <c r="W28" i="14"/>
  <c r="X28" i="14"/>
  <c r="Y28" i="14"/>
  <c r="Z28" i="14"/>
  <c r="AA28" i="14"/>
  <c r="AB28" i="14"/>
  <c r="AC28" i="14"/>
  <c r="AD28" i="14"/>
  <c r="AE28" i="14"/>
  <c r="AF28" i="14"/>
  <c r="AG28" i="14"/>
  <c r="AH28" i="14"/>
  <c r="AI28" i="14"/>
  <c r="AJ28" i="14"/>
  <c r="AK28" i="14"/>
  <c r="AL28" i="14"/>
  <c r="AM28" i="14"/>
  <c r="AN28" i="14"/>
  <c r="AO28" i="14"/>
  <c r="AP28" i="14"/>
  <c r="AQ28" i="14"/>
  <c r="AR28" i="14"/>
  <c r="AS28" i="14"/>
  <c r="AT28" i="14"/>
  <c r="AU28" i="14"/>
  <c r="AV28" i="14"/>
  <c r="AW28" i="14"/>
  <c r="AX28" i="14"/>
  <c r="AY28" i="14"/>
  <c r="AZ28" i="14"/>
  <c r="BA28" i="14"/>
  <c r="BB28" i="14"/>
  <c r="BC28" i="14"/>
  <c r="BD28" i="14"/>
  <c r="BE28" i="14"/>
  <c r="BF28" i="14"/>
  <c r="BG28" i="14"/>
  <c r="BH28" i="14"/>
  <c r="BI28" i="14"/>
  <c r="BJ28" i="14"/>
  <c r="BK28" i="14"/>
  <c r="BL28" i="14"/>
  <c r="BM28" i="14"/>
  <c r="BN28" i="14"/>
  <c r="BO28" i="14"/>
  <c r="BP28" i="14"/>
  <c r="BQ28" i="14"/>
  <c r="BR28" i="14"/>
  <c r="BS28" i="14"/>
  <c r="BT28" i="14"/>
  <c r="BU28" i="14"/>
  <c r="BV28" i="14"/>
  <c r="BW28" i="14"/>
  <c r="BX28" i="14"/>
  <c r="BY28" i="14"/>
  <c r="BZ28" i="14"/>
  <c r="G29" i="14"/>
  <c r="H29" i="14"/>
  <c r="I29" i="14"/>
  <c r="J29" i="14"/>
  <c r="K29" i="14"/>
  <c r="L29" i="14"/>
  <c r="M29" i="14"/>
  <c r="N29" i="14"/>
  <c r="O29" i="14"/>
  <c r="P29" i="14"/>
  <c r="Q29" i="14"/>
  <c r="R29" i="14"/>
  <c r="S29" i="14"/>
  <c r="T29" i="14"/>
  <c r="U29" i="14"/>
  <c r="V29" i="14"/>
  <c r="W29" i="14"/>
  <c r="X29" i="14"/>
  <c r="Y29" i="14"/>
  <c r="Z29" i="14"/>
  <c r="AA29" i="14"/>
  <c r="AB29" i="14"/>
  <c r="AC29" i="14"/>
  <c r="AD29" i="14"/>
  <c r="AE29" i="14"/>
  <c r="AF29" i="14"/>
  <c r="AG29" i="14"/>
  <c r="AH29" i="14"/>
  <c r="AI29" i="14"/>
  <c r="AJ29" i="14"/>
  <c r="AK29" i="14"/>
  <c r="AL29" i="14"/>
  <c r="AM29" i="14"/>
  <c r="AN29" i="14"/>
  <c r="AO29" i="14"/>
  <c r="AP29" i="14"/>
  <c r="AQ29" i="14"/>
  <c r="AR29" i="14"/>
  <c r="AS29" i="14"/>
  <c r="AT29" i="14"/>
  <c r="AU29" i="14"/>
  <c r="AV29" i="14"/>
  <c r="AW29" i="14"/>
  <c r="AX29" i="14"/>
  <c r="AY29" i="14"/>
  <c r="AZ29" i="14"/>
  <c r="BA29" i="14"/>
  <c r="BB29" i="14"/>
  <c r="BC29" i="14"/>
  <c r="BD29" i="14"/>
  <c r="BE29" i="14"/>
  <c r="BF29" i="14"/>
  <c r="BG29" i="14"/>
  <c r="BH29" i="14"/>
  <c r="BI29" i="14"/>
  <c r="BJ29" i="14"/>
  <c r="BK29" i="14"/>
  <c r="BL29" i="14"/>
  <c r="BM29" i="14"/>
  <c r="BN29" i="14"/>
  <c r="BO29" i="14"/>
  <c r="BP29" i="14"/>
  <c r="BQ29" i="14"/>
  <c r="BR29" i="14"/>
  <c r="BS29" i="14"/>
  <c r="BT29" i="14"/>
  <c r="BU29" i="14"/>
  <c r="BV29" i="14"/>
  <c r="BW29" i="14"/>
  <c r="BX29" i="14"/>
  <c r="BY29" i="14"/>
  <c r="BZ29" i="14"/>
  <c r="G30" i="14"/>
  <c r="H30" i="14"/>
  <c r="I30" i="14"/>
  <c r="J30" i="14"/>
  <c r="K30" i="14"/>
  <c r="L30" i="14"/>
  <c r="M30" i="14"/>
  <c r="N30" i="14"/>
  <c r="O30" i="14"/>
  <c r="P30" i="14"/>
  <c r="Q30" i="14"/>
  <c r="R30" i="14"/>
  <c r="S30" i="14"/>
  <c r="T30" i="14"/>
  <c r="U30" i="14"/>
  <c r="V30" i="14"/>
  <c r="W30" i="14"/>
  <c r="X30" i="14"/>
  <c r="Y30" i="14"/>
  <c r="Z30" i="14"/>
  <c r="AA30" i="14"/>
  <c r="AB30" i="14"/>
  <c r="AC30" i="14"/>
  <c r="AD30" i="14"/>
  <c r="AE30" i="14"/>
  <c r="AF30" i="14"/>
  <c r="AG30" i="14"/>
  <c r="AH30" i="14"/>
  <c r="AI30" i="14"/>
  <c r="AJ30" i="14"/>
  <c r="AK30" i="14"/>
  <c r="AL30" i="14"/>
  <c r="AM30" i="14"/>
  <c r="AN30" i="14"/>
  <c r="AO30" i="14"/>
  <c r="AP30" i="14"/>
  <c r="AQ30" i="14"/>
  <c r="AR30" i="14"/>
  <c r="AS30" i="14"/>
  <c r="AT30" i="14"/>
  <c r="AU30" i="14"/>
  <c r="AV30" i="14"/>
  <c r="AW30" i="14"/>
  <c r="AX30" i="14"/>
  <c r="AY30" i="14"/>
  <c r="AZ30" i="14"/>
  <c r="BA30" i="14"/>
  <c r="BB30" i="14"/>
  <c r="BC30" i="14"/>
  <c r="BD30" i="14"/>
  <c r="BE30" i="14"/>
  <c r="BF30" i="14"/>
  <c r="BG30" i="14"/>
  <c r="BH30" i="14"/>
  <c r="BI30" i="14"/>
  <c r="BJ30" i="14"/>
  <c r="BK30" i="14"/>
  <c r="BL30" i="14"/>
  <c r="BM30" i="14"/>
  <c r="BN30" i="14"/>
  <c r="BO30" i="14"/>
  <c r="BP30" i="14"/>
  <c r="BQ30" i="14"/>
  <c r="BR30" i="14"/>
  <c r="BS30" i="14"/>
  <c r="BT30" i="14"/>
  <c r="BU30" i="14"/>
  <c r="BV30" i="14"/>
  <c r="BW30" i="14"/>
  <c r="BX30" i="14"/>
  <c r="BY30" i="14"/>
  <c r="BZ30" i="14"/>
  <c r="G31" i="14"/>
  <c r="H31" i="14"/>
  <c r="I31" i="14"/>
  <c r="J31" i="14"/>
  <c r="K31" i="14"/>
  <c r="L31" i="14"/>
  <c r="M31" i="14"/>
  <c r="N31" i="14"/>
  <c r="O31" i="14"/>
  <c r="P31" i="14"/>
  <c r="Q31" i="14"/>
  <c r="R31" i="14"/>
  <c r="S31" i="14"/>
  <c r="T31" i="14"/>
  <c r="U31" i="14"/>
  <c r="V31" i="14"/>
  <c r="W31" i="14"/>
  <c r="X31" i="14"/>
  <c r="Y31" i="14"/>
  <c r="Z31" i="14"/>
  <c r="AA31" i="14"/>
  <c r="AB31" i="14"/>
  <c r="AC31" i="14"/>
  <c r="AD31" i="14"/>
  <c r="AE31" i="14"/>
  <c r="AF31" i="14"/>
  <c r="AG31" i="14"/>
  <c r="AH31" i="14"/>
  <c r="AI31" i="14"/>
  <c r="AJ31" i="14"/>
  <c r="AK31" i="14"/>
  <c r="AL31" i="14"/>
  <c r="AM31" i="14"/>
  <c r="AN31" i="14"/>
  <c r="AO31" i="14"/>
  <c r="AP31" i="14"/>
  <c r="AQ31" i="14"/>
  <c r="AR31" i="14"/>
  <c r="AS31" i="14"/>
  <c r="AT31" i="14"/>
  <c r="AU31" i="14"/>
  <c r="AV31" i="14"/>
  <c r="AW31" i="14"/>
  <c r="AX31" i="14"/>
  <c r="AY31" i="14"/>
  <c r="AZ31" i="14"/>
  <c r="BA31" i="14"/>
  <c r="BB31" i="14"/>
  <c r="BC31" i="14"/>
  <c r="BD31" i="14"/>
  <c r="BE31" i="14"/>
  <c r="BF31" i="14"/>
  <c r="BG31" i="14"/>
  <c r="BH31" i="14"/>
  <c r="BI31" i="14"/>
  <c r="BJ31" i="14"/>
  <c r="BK31" i="14"/>
  <c r="BL31" i="14"/>
  <c r="BM31" i="14"/>
  <c r="BN31" i="14"/>
  <c r="BO31" i="14"/>
  <c r="BP31" i="14"/>
  <c r="BQ31" i="14"/>
  <c r="BR31" i="14"/>
  <c r="BS31" i="14"/>
  <c r="BT31" i="14"/>
  <c r="BU31" i="14"/>
  <c r="BV31" i="14"/>
  <c r="BW31" i="14"/>
  <c r="BX31" i="14"/>
  <c r="BY31" i="14"/>
  <c r="BZ31" i="14"/>
  <c r="G32" i="14"/>
  <c r="H32" i="14"/>
  <c r="I32" i="14"/>
  <c r="J32" i="14"/>
  <c r="K32" i="14"/>
  <c r="L32" i="14"/>
  <c r="M32" i="14"/>
  <c r="N32" i="14"/>
  <c r="O32" i="14"/>
  <c r="P32" i="14"/>
  <c r="Q32" i="14"/>
  <c r="R32" i="14"/>
  <c r="S32" i="14"/>
  <c r="T32" i="14"/>
  <c r="U32" i="14"/>
  <c r="V32" i="14"/>
  <c r="W32" i="14"/>
  <c r="X32" i="14"/>
  <c r="Y32" i="14"/>
  <c r="Z32" i="14"/>
  <c r="AA32" i="14"/>
  <c r="AB32" i="14"/>
  <c r="AC32" i="14"/>
  <c r="AD32" i="14"/>
  <c r="AE32" i="14"/>
  <c r="AF32" i="14"/>
  <c r="AG32" i="14"/>
  <c r="AH32" i="14"/>
  <c r="AI32" i="14"/>
  <c r="AJ32" i="14"/>
  <c r="AK32" i="14"/>
  <c r="AL32" i="14"/>
  <c r="AM32" i="14"/>
  <c r="AN32" i="14"/>
  <c r="AO32" i="14"/>
  <c r="AP32" i="14"/>
  <c r="AQ32" i="14"/>
  <c r="AR32" i="14"/>
  <c r="AS32" i="14"/>
  <c r="AT32" i="14"/>
  <c r="AU32" i="14"/>
  <c r="AV32" i="14"/>
  <c r="AW32" i="14"/>
  <c r="AX32" i="14"/>
  <c r="AY32" i="14"/>
  <c r="AZ32" i="14"/>
  <c r="BA32" i="14"/>
  <c r="BB32" i="14"/>
  <c r="BC32" i="14"/>
  <c r="BD32" i="14"/>
  <c r="BE32" i="14"/>
  <c r="BF32" i="14"/>
  <c r="BG32" i="14"/>
  <c r="BH32" i="14"/>
  <c r="BI32" i="14"/>
  <c r="BJ32" i="14"/>
  <c r="BK32" i="14"/>
  <c r="BL32" i="14"/>
  <c r="BM32" i="14"/>
  <c r="BN32" i="14"/>
  <c r="BO32" i="14"/>
  <c r="BP32" i="14"/>
  <c r="BQ32" i="14"/>
  <c r="BR32" i="14"/>
  <c r="BS32" i="14"/>
  <c r="BT32" i="14"/>
  <c r="BU32" i="14"/>
  <c r="BV32" i="14"/>
  <c r="BW32" i="14"/>
  <c r="BX32" i="14"/>
  <c r="BY32" i="14"/>
  <c r="BZ32" i="14"/>
  <c r="G33" i="14"/>
  <c r="H33" i="14"/>
  <c r="I33" i="14"/>
  <c r="J33" i="14"/>
  <c r="K33" i="14"/>
  <c r="L33" i="14"/>
  <c r="M33" i="14"/>
  <c r="N33" i="14"/>
  <c r="O33" i="14"/>
  <c r="P33" i="14"/>
  <c r="Q33" i="14"/>
  <c r="R33" i="14"/>
  <c r="S33" i="14"/>
  <c r="T33" i="14"/>
  <c r="U33" i="14"/>
  <c r="V33" i="14"/>
  <c r="W33" i="14"/>
  <c r="X33" i="14"/>
  <c r="Y33" i="14"/>
  <c r="Z33" i="14"/>
  <c r="AA33" i="14"/>
  <c r="AB33" i="14"/>
  <c r="AC33" i="14"/>
  <c r="AD33" i="14"/>
  <c r="AE33" i="14"/>
  <c r="AF33" i="14"/>
  <c r="AG33" i="14"/>
  <c r="AH33" i="14"/>
  <c r="AI33" i="14"/>
  <c r="AJ33" i="14"/>
  <c r="AK33" i="14"/>
  <c r="AL33" i="14"/>
  <c r="AM33" i="14"/>
  <c r="AN33" i="14"/>
  <c r="AO33" i="14"/>
  <c r="AP33" i="14"/>
  <c r="AQ33" i="14"/>
  <c r="AR33" i="14"/>
  <c r="AS33" i="14"/>
  <c r="AT33" i="14"/>
  <c r="AU33" i="14"/>
  <c r="AV33" i="14"/>
  <c r="AW33" i="14"/>
  <c r="AX33" i="14"/>
  <c r="AY33" i="14"/>
  <c r="AZ33" i="14"/>
  <c r="BA33" i="14"/>
  <c r="BB33" i="14"/>
  <c r="BC33" i="14"/>
  <c r="BD33" i="14"/>
  <c r="BE33" i="14"/>
  <c r="BF33" i="14"/>
  <c r="BG33" i="14"/>
  <c r="BH33" i="14"/>
  <c r="BI33" i="14"/>
  <c r="BJ33" i="14"/>
  <c r="BK33" i="14"/>
  <c r="BL33" i="14"/>
  <c r="BM33" i="14"/>
  <c r="BN33" i="14"/>
  <c r="BO33" i="14"/>
  <c r="BP33" i="14"/>
  <c r="BQ33" i="14"/>
  <c r="BR33" i="14"/>
  <c r="BS33" i="14"/>
  <c r="BT33" i="14"/>
  <c r="BU33" i="14"/>
  <c r="BV33" i="14"/>
  <c r="BW33" i="14"/>
  <c r="BX33" i="14"/>
  <c r="BY33" i="14"/>
  <c r="BZ33"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AG34" i="14"/>
  <c r="AH34" i="14"/>
  <c r="AI34" i="14"/>
  <c r="AJ34" i="14"/>
  <c r="AK34" i="14"/>
  <c r="AL34" i="14"/>
  <c r="AM34" i="14"/>
  <c r="AN34" i="14"/>
  <c r="AO34" i="14"/>
  <c r="AP34" i="14"/>
  <c r="AQ34" i="14"/>
  <c r="AR34" i="14"/>
  <c r="AS34" i="14"/>
  <c r="AT34" i="14"/>
  <c r="AU34" i="14"/>
  <c r="AV34" i="14"/>
  <c r="AW34" i="14"/>
  <c r="AX34" i="14"/>
  <c r="AY34" i="14"/>
  <c r="AZ34" i="14"/>
  <c r="BA34" i="14"/>
  <c r="BB34" i="14"/>
  <c r="BC34" i="14"/>
  <c r="BD34" i="14"/>
  <c r="BE34" i="14"/>
  <c r="BF34" i="14"/>
  <c r="BG34" i="14"/>
  <c r="BH34" i="14"/>
  <c r="BI34" i="14"/>
  <c r="BJ34" i="14"/>
  <c r="BK34" i="14"/>
  <c r="BL34" i="14"/>
  <c r="BM34" i="14"/>
  <c r="BN34" i="14"/>
  <c r="BO34" i="14"/>
  <c r="BP34" i="14"/>
  <c r="BQ34" i="14"/>
  <c r="BR34" i="14"/>
  <c r="BS34" i="14"/>
  <c r="BT34" i="14"/>
  <c r="BU34" i="14"/>
  <c r="BV34" i="14"/>
  <c r="BW34" i="14"/>
  <c r="BX34" i="14"/>
  <c r="BY34" i="14"/>
  <c r="BZ34" i="14"/>
  <c r="G35" i="14"/>
  <c r="H35" i="14"/>
  <c r="I35" i="14"/>
  <c r="J35" i="14"/>
  <c r="K35" i="14"/>
  <c r="L35" i="14"/>
  <c r="M35" i="14"/>
  <c r="N35" i="14"/>
  <c r="O35" i="14"/>
  <c r="P35" i="14"/>
  <c r="Q35" i="14"/>
  <c r="R35" i="14"/>
  <c r="S35" i="14"/>
  <c r="T35" i="14"/>
  <c r="U35" i="14"/>
  <c r="V35" i="14"/>
  <c r="W35" i="14"/>
  <c r="X35" i="14"/>
  <c r="Y35" i="14"/>
  <c r="Z35" i="14"/>
  <c r="AA35" i="14"/>
  <c r="AB35" i="14"/>
  <c r="AC35" i="14"/>
  <c r="AD35" i="14"/>
  <c r="AE35" i="14"/>
  <c r="AF35" i="14"/>
  <c r="AG35" i="14"/>
  <c r="AH35" i="14"/>
  <c r="AI35" i="14"/>
  <c r="AJ35" i="14"/>
  <c r="AK35" i="14"/>
  <c r="AL35" i="14"/>
  <c r="AM35" i="14"/>
  <c r="AN35" i="14"/>
  <c r="AO35" i="14"/>
  <c r="AP35" i="14"/>
  <c r="AQ35" i="14"/>
  <c r="AR35" i="14"/>
  <c r="AS35" i="14"/>
  <c r="AT35" i="14"/>
  <c r="AU35" i="14"/>
  <c r="AV35" i="14"/>
  <c r="AW35" i="14"/>
  <c r="AX35" i="14"/>
  <c r="AY35" i="14"/>
  <c r="AZ35" i="14"/>
  <c r="BA35" i="14"/>
  <c r="BB35" i="14"/>
  <c r="BC35" i="14"/>
  <c r="BD35" i="14"/>
  <c r="BE35" i="14"/>
  <c r="BF35" i="14"/>
  <c r="BG35" i="14"/>
  <c r="BH35" i="14"/>
  <c r="BI35" i="14"/>
  <c r="BJ35" i="14"/>
  <c r="BK35" i="14"/>
  <c r="BL35" i="14"/>
  <c r="BM35" i="14"/>
  <c r="BN35" i="14"/>
  <c r="BO35" i="14"/>
  <c r="BP35" i="14"/>
  <c r="BQ35" i="14"/>
  <c r="BR35" i="14"/>
  <c r="BS35" i="14"/>
  <c r="BT35" i="14"/>
  <c r="BU35" i="14"/>
  <c r="BV35" i="14"/>
  <c r="BW35" i="14"/>
  <c r="BX35" i="14"/>
  <c r="BY35" i="14"/>
  <c r="BZ35" i="14"/>
  <c r="G36" i="14"/>
  <c r="H36" i="14"/>
  <c r="I36" i="14"/>
  <c r="J36" i="14"/>
  <c r="K36" i="14"/>
  <c r="L36" i="14"/>
  <c r="M36" i="14"/>
  <c r="N36" i="14"/>
  <c r="O36" i="14"/>
  <c r="P36" i="14"/>
  <c r="Q36" i="14"/>
  <c r="R36" i="14"/>
  <c r="S36" i="14"/>
  <c r="T36" i="14"/>
  <c r="U36" i="14"/>
  <c r="V36" i="14"/>
  <c r="W36" i="14"/>
  <c r="X36" i="14"/>
  <c r="Y36" i="14"/>
  <c r="Z36" i="14"/>
  <c r="AA36" i="14"/>
  <c r="AB36" i="14"/>
  <c r="AC36" i="14"/>
  <c r="AD36" i="14"/>
  <c r="AE36" i="14"/>
  <c r="AF36" i="14"/>
  <c r="AG36" i="14"/>
  <c r="AH36" i="14"/>
  <c r="AI36" i="14"/>
  <c r="AJ36" i="14"/>
  <c r="AK36" i="14"/>
  <c r="AL36" i="14"/>
  <c r="AM36" i="14"/>
  <c r="AN36" i="14"/>
  <c r="AO36" i="14"/>
  <c r="AP36" i="14"/>
  <c r="AQ36" i="14"/>
  <c r="AR36" i="14"/>
  <c r="AS36" i="14"/>
  <c r="AT36" i="14"/>
  <c r="AU36" i="14"/>
  <c r="AV36" i="14"/>
  <c r="AW36" i="14"/>
  <c r="AX36" i="14"/>
  <c r="AY36" i="14"/>
  <c r="AZ36" i="14"/>
  <c r="BA36" i="14"/>
  <c r="BB36" i="14"/>
  <c r="BC36" i="14"/>
  <c r="BD36" i="14"/>
  <c r="BE36" i="14"/>
  <c r="BF36" i="14"/>
  <c r="BG36" i="14"/>
  <c r="BH36" i="14"/>
  <c r="BI36" i="14"/>
  <c r="BJ36" i="14"/>
  <c r="BK36" i="14"/>
  <c r="BL36" i="14"/>
  <c r="BM36" i="14"/>
  <c r="BN36" i="14"/>
  <c r="BO36" i="14"/>
  <c r="BP36" i="14"/>
  <c r="BQ36" i="14"/>
  <c r="BR36" i="14"/>
  <c r="BS36" i="14"/>
  <c r="BT36" i="14"/>
  <c r="BU36" i="14"/>
  <c r="BV36" i="14"/>
  <c r="BW36" i="14"/>
  <c r="BX36" i="14"/>
  <c r="BY36" i="14"/>
  <c r="BZ36"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AG37" i="14"/>
  <c r="AH37" i="14"/>
  <c r="AI37" i="14"/>
  <c r="AJ37" i="14"/>
  <c r="AK37" i="14"/>
  <c r="AL37" i="14"/>
  <c r="AM37" i="14"/>
  <c r="AN37" i="14"/>
  <c r="AO37" i="14"/>
  <c r="AP37" i="14"/>
  <c r="AQ37" i="14"/>
  <c r="AR37" i="14"/>
  <c r="AS37" i="14"/>
  <c r="AT37" i="14"/>
  <c r="AU37" i="14"/>
  <c r="AV37" i="14"/>
  <c r="AW37" i="14"/>
  <c r="AX37" i="14"/>
  <c r="AY37" i="14"/>
  <c r="AZ37" i="14"/>
  <c r="BA37" i="14"/>
  <c r="BB37" i="14"/>
  <c r="BC37" i="14"/>
  <c r="BD37" i="14"/>
  <c r="BE37" i="14"/>
  <c r="BF37" i="14"/>
  <c r="BG37" i="14"/>
  <c r="BH37" i="14"/>
  <c r="BI37" i="14"/>
  <c r="BJ37" i="14"/>
  <c r="BK37" i="14"/>
  <c r="BL37" i="14"/>
  <c r="BM37" i="14"/>
  <c r="BN37" i="14"/>
  <c r="BO37" i="14"/>
  <c r="BP37" i="14"/>
  <c r="BQ37" i="14"/>
  <c r="BR37" i="14"/>
  <c r="BS37" i="14"/>
  <c r="BT37" i="14"/>
  <c r="BU37" i="14"/>
  <c r="BV37" i="14"/>
  <c r="BW37" i="14"/>
  <c r="BX37" i="14"/>
  <c r="BY37" i="14"/>
  <c r="BZ37"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G39" i="14"/>
  <c r="H39" i="14"/>
  <c r="I39" i="14"/>
  <c r="J39" i="14"/>
  <c r="K39" i="14"/>
  <c r="L39" i="14"/>
  <c r="M39" i="14"/>
  <c r="N39" i="14"/>
  <c r="O39" i="14"/>
  <c r="P39" i="14"/>
  <c r="Q39" i="14"/>
  <c r="R39" i="14"/>
  <c r="S39" i="14"/>
  <c r="T39" i="14"/>
  <c r="U39" i="14"/>
  <c r="V39" i="14"/>
  <c r="W39" i="14"/>
  <c r="X39" i="14"/>
  <c r="Y39" i="14"/>
  <c r="Z39" i="14"/>
  <c r="AA39" i="14"/>
  <c r="AB39" i="14"/>
  <c r="AC39" i="14"/>
  <c r="AD39" i="14"/>
  <c r="AE39" i="14"/>
  <c r="AF39" i="14"/>
  <c r="AG39" i="14"/>
  <c r="AH39" i="14"/>
  <c r="AI39" i="14"/>
  <c r="AJ39" i="14"/>
  <c r="AK39" i="14"/>
  <c r="AL39" i="14"/>
  <c r="AM39" i="14"/>
  <c r="AN39" i="14"/>
  <c r="AO39" i="14"/>
  <c r="AP39" i="14"/>
  <c r="AQ39" i="14"/>
  <c r="AR39" i="14"/>
  <c r="AS39" i="14"/>
  <c r="AT39" i="14"/>
  <c r="AU39" i="14"/>
  <c r="AV39" i="14"/>
  <c r="AW39" i="14"/>
  <c r="AX39" i="14"/>
  <c r="AY39" i="14"/>
  <c r="AZ39" i="14"/>
  <c r="BA39" i="14"/>
  <c r="BB39" i="14"/>
  <c r="BC39" i="14"/>
  <c r="BD39" i="14"/>
  <c r="BE39" i="14"/>
  <c r="BF39" i="14"/>
  <c r="BG39" i="14"/>
  <c r="BH39" i="14"/>
  <c r="BI39" i="14"/>
  <c r="BJ39" i="14"/>
  <c r="BK39" i="14"/>
  <c r="BL39" i="14"/>
  <c r="BM39" i="14"/>
  <c r="BN39" i="14"/>
  <c r="BO39" i="14"/>
  <c r="BP39" i="14"/>
  <c r="BQ39" i="14"/>
  <c r="BR39" i="14"/>
  <c r="BS39" i="14"/>
  <c r="BT39" i="14"/>
  <c r="BU39" i="14"/>
  <c r="BV39" i="14"/>
  <c r="BW39" i="14"/>
  <c r="BX39" i="14"/>
  <c r="BY39" i="14"/>
  <c r="BZ39" i="14"/>
  <c r="G40" i="14"/>
  <c r="H40" i="14"/>
  <c r="I40" i="14"/>
  <c r="J40" i="14"/>
  <c r="K40" i="14"/>
  <c r="L40" i="14"/>
  <c r="M40" i="14"/>
  <c r="N40" i="14"/>
  <c r="O40" i="14"/>
  <c r="P40" i="14"/>
  <c r="Q40" i="14"/>
  <c r="R40" i="14"/>
  <c r="S40" i="14"/>
  <c r="T40" i="14"/>
  <c r="U40" i="14"/>
  <c r="V40" i="14"/>
  <c r="W40" i="14"/>
  <c r="X40" i="14"/>
  <c r="Y40" i="14"/>
  <c r="Z40" i="14"/>
  <c r="AA40" i="14"/>
  <c r="AB40" i="14"/>
  <c r="AC40" i="14"/>
  <c r="AD40" i="14"/>
  <c r="AE40" i="14"/>
  <c r="AF40" i="14"/>
  <c r="AG40" i="14"/>
  <c r="AH40" i="14"/>
  <c r="AI40" i="14"/>
  <c r="AJ40" i="14"/>
  <c r="AK40" i="14"/>
  <c r="AL40" i="14"/>
  <c r="AM40" i="14"/>
  <c r="AN40" i="14"/>
  <c r="AO40" i="14"/>
  <c r="AP40" i="14"/>
  <c r="AQ40" i="14"/>
  <c r="AR40" i="14"/>
  <c r="AS40" i="14"/>
  <c r="AT40" i="14"/>
  <c r="AU40" i="14"/>
  <c r="AV40" i="14"/>
  <c r="AW40" i="14"/>
  <c r="AX40" i="14"/>
  <c r="AY40" i="14"/>
  <c r="AZ40" i="14"/>
  <c r="BA40" i="14"/>
  <c r="BB40" i="14"/>
  <c r="BC40" i="14"/>
  <c r="BD40" i="14"/>
  <c r="BE40" i="14"/>
  <c r="BF40" i="14"/>
  <c r="BG40" i="14"/>
  <c r="BH40" i="14"/>
  <c r="BI40" i="14"/>
  <c r="BJ40" i="14"/>
  <c r="BK40" i="14"/>
  <c r="BL40" i="14"/>
  <c r="BM40" i="14"/>
  <c r="BN40" i="14"/>
  <c r="BO40" i="14"/>
  <c r="BP40" i="14"/>
  <c r="BQ40" i="14"/>
  <c r="BR40" i="14"/>
  <c r="BS40" i="14"/>
  <c r="BT40" i="14"/>
  <c r="BU40" i="14"/>
  <c r="BV40" i="14"/>
  <c r="BW40" i="14"/>
  <c r="BX40" i="14"/>
  <c r="BY40" i="14"/>
  <c r="BZ40" i="14"/>
  <c r="G41" i="14"/>
  <c r="H41" i="14"/>
  <c r="I41" i="14"/>
  <c r="J41" i="14"/>
  <c r="K41" i="14"/>
  <c r="L41" i="14"/>
  <c r="M41" i="14"/>
  <c r="N41" i="14"/>
  <c r="O41" i="14"/>
  <c r="P41" i="14"/>
  <c r="Q41" i="14"/>
  <c r="R41" i="14"/>
  <c r="S41" i="14"/>
  <c r="T41" i="14"/>
  <c r="U41" i="14"/>
  <c r="V41" i="14"/>
  <c r="W41" i="14"/>
  <c r="X41" i="14"/>
  <c r="Y41" i="14"/>
  <c r="Z41" i="14"/>
  <c r="AA41" i="14"/>
  <c r="AB41" i="14"/>
  <c r="AC41" i="14"/>
  <c r="AD41" i="14"/>
  <c r="AE41" i="14"/>
  <c r="AF41" i="14"/>
  <c r="AG41" i="14"/>
  <c r="AH41" i="14"/>
  <c r="AI41" i="14"/>
  <c r="AJ41" i="14"/>
  <c r="AK41" i="14"/>
  <c r="AL41" i="14"/>
  <c r="AM41" i="14"/>
  <c r="AN41" i="14"/>
  <c r="AO41" i="14"/>
  <c r="AP41" i="14"/>
  <c r="AQ41" i="14"/>
  <c r="AR41" i="14"/>
  <c r="AS41" i="14"/>
  <c r="AT41" i="14"/>
  <c r="AU41" i="14"/>
  <c r="AV41" i="14"/>
  <c r="AW41" i="14"/>
  <c r="AX41" i="14"/>
  <c r="AY41" i="14"/>
  <c r="AZ41" i="14"/>
  <c r="BA41" i="14"/>
  <c r="BB41" i="14"/>
  <c r="BC41" i="14"/>
  <c r="BD41" i="14"/>
  <c r="BE41" i="14"/>
  <c r="BF41" i="14"/>
  <c r="BG41" i="14"/>
  <c r="BH41" i="14"/>
  <c r="BI41" i="14"/>
  <c r="BJ41" i="14"/>
  <c r="BK41" i="14"/>
  <c r="BL41" i="14"/>
  <c r="BM41" i="14"/>
  <c r="BN41" i="14"/>
  <c r="BO41" i="14"/>
  <c r="BP41" i="14"/>
  <c r="BQ41" i="14"/>
  <c r="BR41" i="14"/>
  <c r="BS41" i="14"/>
  <c r="BT41" i="14"/>
  <c r="BU41" i="14"/>
  <c r="BV41" i="14"/>
  <c r="BW41" i="14"/>
  <c r="BX41" i="14"/>
  <c r="BY41" i="14"/>
  <c r="BZ41"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AG42" i="14"/>
  <c r="AH42" i="14"/>
  <c r="AI42" i="14"/>
  <c r="AJ42" i="14"/>
  <c r="AK42" i="14"/>
  <c r="AL42" i="14"/>
  <c r="AM42" i="14"/>
  <c r="AN42" i="14"/>
  <c r="AO42" i="14"/>
  <c r="AP42" i="14"/>
  <c r="AQ42" i="14"/>
  <c r="AR42" i="14"/>
  <c r="AS42" i="14"/>
  <c r="AT42" i="14"/>
  <c r="AU42" i="14"/>
  <c r="AV42" i="14"/>
  <c r="AW42" i="14"/>
  <c r="AX42" i="14"/>
  <c r="AY42" i="14"/>
  <c r="AZ42" i="14"/>
  <c r="BA42" i="14"/>
  <c r="BB42" i="14"/>
  <c r="BC42" i="14"/>
  <c r="BD42" i="14"/>
  <c r="BE42" i="14"/>
  <c r="BF42" i="14"/>
  <c r="BG42" i="14"/>
  <c r="BH42" i="14"/>
  <c r="BI42" i="14"/>
  <c r="BJ42" i="14"/>
  <c r="BK42" i="14"/>
  <c r="BL42" i="14"/>
  <c r="BM42" i="14"/>
  <c r="BN42" i="14"/>
  <c r="BO42" i="14"/>
  <c r="BP42" i="14"/>
  <c r="BQ42" i="14"/>
  <c r="BR42" i="14"/>
  <c r="BS42" i="14"/>
  <c r="BT42" i="14"/>
  <c r="BU42" i="14"/>
  <c r="BV42" i="14"/>
  <c r="BW42" i="14"/>
  <c r="BX42" i="14"/>
  <c r="BY42" i="14"/>
  <c r="BZ42" i="14"/>
  <c r="G43" i="14"/>
  <c r="H43" i="14"/>
  <c r="I43" i="14"/>
  <c r="J43" i="14"/>
  <c r="K43" i="14"/>
  <c r="L43" i="14"/>
  <c r="M43" i="14"/>
  <c r="N43" i="14"/>
  <c r="O43" i="14"/>
  <c r="P43" i="14"/>
  <c r="Q43" i="14"/>
  <c r="R43" i="14"/>
  <c r="S43" i="14"/>
  <c r="T43" i="14"/>
  <c r="U43" i="14"/>
  <c r="V43" i="14"/>
  <c r="W43" i="14"/>
  <c r="X43" i="14"/>
  <c r="Y43" i="14"/>
  <c r="Z43" i="14"/>
  <c r="AA43" i="14"/>
  <c r="AB43" i="14"/>
  <c r="AC43" i="14"/>
  <c r="AD43" i="14"/>
  <c r="AE43" i="14"/>
  <c r="AF43" i="14"/>
  <c r="AG43" i="14"/>
  <c r="AH43" i="14"/>
  <c r="AI43" i="14"/>
  <c r="AJ43" i="14"/>
  <c r="AK43" i="14"/>
  <c r="AL43" i="14"/>
  <c r="AM43" i="14"/>
  <c r="AN43" i="14"/>
  <c r="AO43" i="14"/>
  <c r="AP43" i="14"/>
  <c r="AQ43" i="14"/>
  <c r="AR43" i="14"/>
  <c r="AS43" i="14"/>
  <c r="AT43" i="14"/>
  <c r="AU43" i="14"/>
  <c r="AV43" i="14"/>
  <c r="AW43" i="14"/>
  <c r="AX43" i="14"/>
  <c r="AY43" i="14"/>
  <c r="AZ43" i="14"/>
  <c r="BA43" i="14"/>
  <c r="BB43" i="14"/>
  <c r="BC43" i="14"/>
  <c r="BD43" i="14"/>
  <c r="BE43" i="14"/>
  <c r="BF43" i="14"/>
  <c r="BG43" i="14"/>
  <c r="BH43" i="14"/>
  <c r="BI43" i="14"/>
  <c r="BJ43" i="14"/>
  <c r="BK43" i="14"/>
  <c r="BL43" i="14"/>
  <c r="BM43" i="14"/>
  <c r="BN43" i="14"/>
  <c r="BO43" i="14"/>
  <c r="BP43" i="14"/>
  <c r="BQ43" i="14"/>
  <c r="BR43" i="14"/>
  <c r="BS43" i="14"/>
  <c r="BT43" i="14"/>
  <c r="BU43" i="14"/>
  <c r="BV43" i="14"/>
  <c r="BW43" i="14"/>
  <c r="BX43" i="14"/>
  <c r="BY43" i="14"/>
  <c r="BZ43"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AG44" i="14"/>
  <c r="AH44" i="14"/>
  <c r="AI44" i="14"/>
  <c r="AJ44" i="14"/>
  <c r="AK44" i="14"/>
  <c r="AL44" i="14"/>
  <c r="AM44" i="14"/>
  <c r="AN44" i="14"/>
  <c r="AO44" i="14"/>
  <c r="AP44" i="14"/>
  <c r="AQ44" i="14"/>
  <c r="AR44" i="14"/>
  <c r="AS44" i="14"/>
  <c r="AT44" i="14"/>
  <c r="AU44" i="14"/>
  <c r="AV44" i="14"/>
  <c r="AW44" i="14"/>
  <c r="AX44" i="14"/>
  <c r="AY44" i="14"/>
  <c r="AZ44" i="14"/>
  <c r="BA44" i="14"/>
  <c r="BB44" i="14"/>
  <c r="BC44" i="14"/>
  <c r="BD44" i="14"/>
  <c r="BE44" i="14"/>
  <c r="BF44" i="14"/>
  <c r="BG44" i="14"/>
  <c r="BH44" i="14"/>
  <c r="BI44" i="14"/>
  <c r="BJ44" i="14"/>
  <c r="BK44" i="14"/>
  <c r="BL44" i="14"/>
  <c r="BM44" i="14"/>
  <c r="BN44" i="14"/>
  <c r="BO44" i="14"/>
  <c r="BP44" i="14"/>
  <c r="BQ44" i="14"/>
  <c r="BR44" i="14"/>
  <c r="BS44" i="14"/>
  <c r="BT44" i="14"/>
  <c r="BU44" i="14"/>
  <c r="BV44" i="14"/>
  <c r="BW44" i="14"/>
  <c r="BX44" i="14"/>
  <c r="BY44" i="14"/>
  <c r="BZ44" i="14"/>
  <c r="G45" i="14"/>
  <c r="H45" i="14"/>
  <c r="I45" i="14"/>
  <c r="J45" i="14"/>
  <c r="K45" i="14"/>
  <c r="L45" i="14"/>
  <c r="M45" i="14"/>
  <c r="N45" i="14"/>
  <c r="O45" i="14"/>
  <c r="P45" i="14"/>
  <c r="Q45" i="14"/>
  <c r="R45" i="14"/>
  <c r="S45" i="14"/>
  <c r="T45" i="14"/>
  <c r="U45" i="14"/>
  <c r="V45" i="14"/>
  <c r="W45" i="14"/>
  <c r="X45" i="14"/>
  <c r="Y45" i="14"/>
  <c r="Z45" i="14"/>
  <c r="AA45" i="14"/>
  <c r="AB45" i="14"/>
  <c r="AC45" i="14"/>
  <c r="AD45" i="14"/>
  <c r="AE45" i="14"/>
  <c r="AF45" i="14"/>
  <c r="AG45" i="14"/>
  <c r="AH45" i="14"/>
  <c r="AI45" i="14"/>
  <c r="AJ45" i="14"/>
  <c r="AK45" i="14"/>
  <c r="AL45" i="14"/>
  <c r="AM45" i="14"/>
  <c r="AN45" i="14"/>
  <c r="AO45" i="14"/>
  <c r="AP45" i="14"/>
  <c r="AQ45" i="14"/>
  <c r="AR45" i="14"/>
  <c r="AS45" i="14"/>
  <c r="AT45" i="14"/>
  <c r="AU45" i="14"/>
  <c r="AV45" i="14"/>
  <c r="AW45" i="14"/>
  <c r="AX45" i="14"/>
  <c r="AY45" i="14"/>
  <c r="AZ45" i="14"/>
  <c r="BA45" i="14"/>
  <c r="BB45" i="14"/>
  <c r="BC45" i="14"/>
  <c r="BD45" i="14"/>
  <c r="BE45" i="14"/>
  <c r="BF45" i="14"/>
  <c r="BG45" i="14"/>
  <c r="BH45" i="14"/>
  <c r="BI45" i="14"/>
  <c r="BJ45" i="14"/>
  <c r="BK45" i="14"/>
  <c r="BL45" i="14"/>
  <c r="BM45" i="14"/>
  <c r="BN45" i="14"/>
  <c r="BO45" i="14"/>
  <c r="BP45" i="14"/>
  <c r="BQ45" i="14"/>
  <c r="BR45" i="14"/>
  <c r="BS45" i="14"/>
  <c r="BT45" i="14"/>
  <c r="BU45" i="14"/>
  <c r="BV45" i="14"/>
  <c r="BW45" i="14"/>
  <c r="BX45" i="14"/>
  <c r="BY45" i="14"/>
  <c r="BZ45" i="14"/>
  <c r="G46" i="14"/>
  <c r="H46" i="14"/>
  <c r="I46" i="14"/>
  <c r="J46" i="14"/>
  <c r="K46" i="14"/>
  <c r="L46" i="14"/>
  <c r="M46" i="14"/>
  <c r="N46" i="14"/>
  <c r="O46" i="14"/>
  <c r="P46" i="14"/>
  <c r="Q46" i="14"/>
  <c r="R46" i="14"/>
  <c r="S46" i="14"/>
  <c r="T46" i="14"/>
  <c r="U46" i="14"/>
  <c r="V46" i="14"/>
  <c r="W46" i="14"/>
  <c r="X46" i="14"/>
  <c r="Y46" i="14"/>
  <c r="Z46" i="14"/>
  <c r="AA46" i="14"/>
  <c r="AB46" i="14"/>
  <c r="AC46" i="14"/>
  <c r="AD46" i="14"/>
  <c r="AE46" i="14"/>
  <c r="AF46" i="14"/>
  <c r="AG46" i="14"/>
  <c r="AH46" i="14"/>
  <c r="AI46" i="14"/>
  <c r="AJ46" i="14"/>
  <c r="AK46" i="14"/>
  <c r="AL46" i="14"/>
  <c r="AM46" i="14"/>
  <c r="AN46" i="14"/>
  <c r="AO46" i="14"/>
  <c r="AP46" i="14"/>
  <c r="AQ46" i="14"/>
  <c r="AR46" i="14"/>
  <c r="AS46" i="14"/>
  <c r="AT46" i="14"/>
  <c r="AU46" i="14"/>
  <c r="AV46" i="14"/>
  <c r="AW46" i="14"/>
  <c r="AX46" i="14"/>
  <c r="AY46" i="14"/>
  <c r="AZ46" i="14"/>
  <c r="BA46" i="14"/>
  <c r="BB46" i="14"/>
  <c r="BC46" i="14"/>
  <c r="BD46" i="14"/>
  <c r="BE46" i="14"/>
  <c r="BF46" i="14"/>
  <c r="BG46" i="14"/>
  <c r="BH46" i="14"/>
  <c r="BI46" i="14"/>
  <c r="BJ46" i="14"/>
  <c r="BK46" i="14"/>
  <c r="BL46" i="14"/>
  <c r="BM46" i="14"/>
  <c r="BN46" i="14"/>
  <c r="BO46" i="14"/>
  <c r="BP46" i="14"/>
  <c r="BQ46" i="14"/>
  <c r="BR46" i="14"/>
  <c r="BS46" i="14"/>
  <c r="BT46" i="14"/>
  <c r="BU46" i="14"/>
  <c r="BV46" i="14"/>
  <c r="BW46" i="14"/>
  <c r="BX46" i="14"/>
  <c r="BY46" i="14"/>
  <c r="BZ46" i="14"/>
  <c r="G47" i="14"/>
  <c r="H47" i="14"/>
  <c r="I47" i="14"/>
  <c r="J47" i="14"/>
  <c r="K47" i="14"/>
  <c r="L47" i="14"/>
  <c r="M47" i="14"/>
  <c r="N47" i="14"/>
  <c r="O47" i="14"/>
  <c r="P47" i="14"/>
  <c r="Q47" i="14"/>
  <c r="R47" i="14"/>
  <c r="S47" i="14"/>
  <c r="T47" i="14"/>
  <c r="U47" i="14"/>
  <c r="V47" i="14"/>
  <c r="W47" i="14"/>
  <c r="X47" i="14"/>
  <c r="Y47" i="14"/>
  <c r="Z47" i="14"/>
  <c r="AA47" i="14"/>
  <c r="AB47" i="14"/>
  <c r="AC47" i="14"/>
  <c r="AD47" i="14"/>
  <c r="AE47" i="14"/>
  <c r="AF47" i="14"/>
  <c r="AG47" i="14"/>
  <c r="AH47" i="14"/>
  <c r="AI47" i="14"/>
  <c r="AJ47" i="14"/>
  <c r="AK47" i="14"/>
  <c r="AL47" i="14"/>
  <c r="AM47" i="14"/>
  <c r="AN47" i="14"/>
  <c r="AO47" i="14"/>
  <c r="AP47" i="14"/>
  <c r="AQ47" i="14"/>
  <c r="AR47" i="14"/>
  <c r="AS47" i="14"/>
  <c r="AT47" i="14"/>
  <c r="AU47" i="14"/>
  <c r="AV47" i="14"/>
  <c r="AW47" i="14"/>
  <c r="AX47" i="14"/>
  <c r="AY47" i="14"/>
  <c r="AZ47" i="14"/>
  <c r="BA47" i="14"/>
  <c r="BB47" i="14"/>
  <c r="BC47" i="14"/>
  <c r="BD47" i="14"/>
  <c r="BE47" i="14"/>
  <c r="BF47" i="14"/>
  <c r="BG47" i="14"/>
  <c r="BH47" i="14"/>
  <c r="BI47" i="14"/>
  <c r="BJ47" i="14"/>
  <c r="BK47" i="14"/>
  <c r="BL47" i="14"/>
  <c r="BM47" i="14"/>
  <c r="BN47" i="14"/>
  <c r="BO47" i="14"/>
  <c r="BP47" i="14"/>
  <c r="BQ47" i="14"/>
  <c r="BR47" i="14"/>
  <c r="BS47" i="14"/>
  <c r="BT47" i="14"/>
  <c r="BU47" i="14"/>
  <c r="BV47" i="14"/>
  <c r="BW47" i="14"/>
  <c r="BX47" i="14"/>
  <c r="BY47" i="14"/>
  <c r="BZ47"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AG48" i="14"/>
  <c r="AH48" i="14"/>
  <c r="AI48" i="14"/>
  <c r="AJ48" i="14"/>
  <c r="AK48" i="14"/>
  <c r="AL48" i="14"/>
  <c r="AM48" i="14"/>
  <c r="AN48" i="14"/>
  <c r="AO48" i="14"/>
  <c r="AP48" i="14"/>
  <c r="AQ48" i="14"/>
  <c r="AR48" i="14"/>
  <c r="AS48" i="14"/>
  <c r="AT48" i="14"/>
  <c r="AU48" i="14"/>
  <c r="AV48" i="14"/>
  <c r="AW48" i="14"/>
  <c r="AX48" i="14"/>
  <c r="AY48" i="14"/>
  <c r="AZ48" i="14"/>
  <c r="BA48" i="14"/>
  <c r="BB48" i="14"/>
  <c r="BC48" i="14"/>
  <c r="BD48" i="14"/>
  <c r="BE48" i="14"/>
  <c r="BF48" i="14"/>
  <c r="BG48" i="14"/>
  <c r="BH48" i="14"/>
  <c r="BI48" i="14"/>
  <c r="BJ48" i="14"/>
  <c r="BK48" i="14"/>
  <c r="BL48" i="14"/>
  <c r="BM48" i="14"/>
  <c r="BN48" i="14"/>
  <c r="BO48" i="14"/>
  <c r="BP48" i="14"/>
  <c r="BQ48" i="14"/>
  <c r="BR48" i="14"/>
  <c r="BS48" i="14"/>
  <c r="BT48" i="14"/>
  <c r="BU48" i="14"/>
  <c r="BV48" i="14"/>
  <c r="BW48" i="14"/>
  <c r="BX48" i="14"/>
  <c r="BY48" i="14"/>
  <c r="BZ48" i="14"/>
  <c r="G49" i="14"/>
  <c r="H49" i="14"/>
  <c r="I49" i="14"/>
  <c r="J49" i="14"/>
  <c r="K49" i="14"/>
  <c r="L49" i="14"/>
  <c r="M49" i="14"/>
  <c r="N49" i="14"/>
  <c r="O49" i="14"/>
  <c r="P49" i="14"/>
  <c r="Q49" i="14"/>
  <c r="R49" i="14"/>
  <c r="S49" i="14"/>
  <c r="T49" i="14"/>
  <c r="U49" i="14"/>
  <c r="V49" i="14"/>
  <c r="W49" i="14"/>
  <c r="X49" i="14"/>
  <c r="Y49" i="14"/>
  <c r="Z49" i="14"/>
  <c r="AA49" i="14"/>
  <c r="AB49" i="14"/>
  <c r="AC49" i="14"/>
  <c r="AD49" i="14"/>
  <c r="AE49" i="14"/>
  <c r="AF49" i="14"/>
  <c r="AG49" i="14"/>
  <c r="AH49" i="14"/>
  <c r="AI49" i="14"/>
  <c r="AJ49" i="14"/>
  <c r="AK49" i="14"/>
  <c r="AL49" i="14"/>
  <c r="AM49" i="14"/>
  <c r="AN49" i="14"/>
  <c r="AO49" i="14"/>
  <c r="AP49" i="14"/>
  <c r="AQ49" i="14"/>
  <c r="AR49" i="14"/>
  <c r="AS49" i="14"/>
  <c r="AT49" i="14"/>
  <c r="AU49" i="14"/>
  <c r="AV49" i="14"/>
  <c r="AW49" i="14"/>
  <c r="AX49" i="14"/>
  <c r="AY49" i="14"/>
  <c r="AZ49" i="14"/>
  <c r="BA49" i="14"/>
  <c r="BB49" i="14"/>
  <c r="BC49" i="14"/>
  <c r="BD49" i="14"/>
  <c r="BE49" i="14"/>
  <c r="BF49" i="14"/>
  <c r="BG49" i="14"/>
  <c r="BH49" i="14"/>
  <c r="BI49" i="14"/>
  <c r="BJ49" i="14"/>
  <c r="BK49" i="14"/>
  <c r="BL49" i="14"/>
  <c r="BM49" i="14"/>
  <c r="BN49" i="14"/>
  <c r="BO49" i="14"/>
  <c r="BP49" i="14"/>
  <c r="BQ49" i="14"/>
  <c r="BR49" i="14"/>
  <c r="BS49" i="14"/>
  <c r="BT49" i="14"/>
  <c r="BU49" i="14"/>
  <c r="BV49" i="14"/>
  <c r="BW49" i="14"/>
  <c r="BX49" i="14"/>
  <c r="BY49" i="14"/>
  <c r="BZ49" i="14"/>
  <c r="G50" i="14"/>
  <c r="H50" i="14"/>
  <c r="I50" i="14"/>
  <c r="J50" i="14"/>
  <c r="K50" i="14"/>
  <c r="L50" i="14"/>
  <c r="M50" i="14"/>
  <c r="N50" i="14"/>
  <c r="O50" i="14"/>
  <c r="P50" i="14"/>
  <c r="Q50" i="14"/>
  <c r="R50" i="14"/>
  <c r="S50" i="14"/>
  <c r="T50" i="14"/>
  <c r="U50" i="14"/>
  <c r="V50" i="14"/>
  <c r="W50" i="14"/>
  <c r="X50" i="14"/>
  <c r="Y50" i="14"/>
  <c r="Z50" i="14"/>
  <c r="AA50" i="14"/>
  <c r="AB50" i="14"/>
  <c r="AC50" i="14"/>
  <c r="AD50" i="14"/>
  <c r="AE50" i="14"/>
  <c r="AF50" i="14"/>
  <c r="AG50" i="14"/>
  <c r="AH50" i="14"/>
  <c r="AI50" i="14"/>
  <c r="AJ50" i="14"/>
  <c r="AK50" i="14"/>
  <c r="AL50" i="14"/>
  <c r="AM50" i="14"/>
  <c r="AN50" i="14"/>
  <c r="AO50" i="14"/>
  <c r="AP50" i="14"/>
  <c r="AQ50" i="14"/>
  <c r="AR50" i="14"/>
  <c r="AS50" i="14"/>
  <c r="AT50" i="14"/>
  <c r="AU50" i="14"/>
  <c r="AV50" i="14"/>
  <c r="AW50" i="14"/>
  <c r="AX50" i="14"/>
  <c r="AY50" i="14"/>
  <c r="AZ50" i="14"/>
  <c r="BA50" i="14"/>
  <c r="BB50" i="14"/>
  <c r="BC50" i="14"/>
  <c r="BD50" i="14"/>
  <c r="BE50" i="14"/>
  <c r="BF50" i="14"/>
  <c r="BG50" i="14"/>
  <c r="BH50" i="14"/>
  <c r="BI50" i="14"/>
  <c r="BJ50" i="14"/>
  <c r="BK50" i="14"/>
  <c r="BL50" i="14"/>
  <c r="BM50" i="14"/>
  <c r="BN50" i="14"/>
  <c r="BO50" i="14"/>
  <c r="BP50" i="14"/>
  <c r="BQ50" i="14"/>
  <c r="BR50" i="14"/>
  <c r="BS50" i="14"/>
  <c r="BT50" i="14"/>
  <c r="BU50" i="14"/>
  <c r="BV50" i="14"/>
  <c r="BW50" i="14"/>
  <c r="BX50" i="14"/>
  <c r="BY50" i="14"/>
  <c r="BZ50" i="14"/>
  <c r="G51" i="14"/>
  <c r="H51" i="14"/>
  <c r="I51" i="14"/>
  <c r="J51" i="14"/>
  <c r="K51" i="14"/>
  <c r="L51" i="14"/>
  <c r="M51" i="14"/>
  <c r="N51" i="14"/>
  <c r="O51" i="14"/>
  <c r="P51" i="14"/>
  <c r="Q51" i="14"/>
  <c r="R51" i="14"/>
  <c r="S51" i="14"/>
  <c r="T51" i="14"/>
  <c r="U51" i="14"/>
  <c r="V51" i="14"/>
  <c r="W51" i="14"/>
  <c r="X51" i="14"/>
  <c r="Y51" i="14"/>
  <c r="Z51" i="14"/>
  <c r="AA51" i="14"/>
  <c r="AB51" i="14"/>
  <c r="AC51" i="14"/>
  <c r="AD51" i="14"/>
  <c r="AE51" i="14"/>
  <c r="AF51" i="14"/>
  <c r="AG51" i="14"/>
  <c r="AH51" i="14"/>
  <c r="AI51" i="14"/>
  <c r="AJ51" i="14"/>
  <c r="AK51" i="14"/>
  <c r="AL51" i="14"/>
  <c r="AM51" i="14"/>
  <c r="AN51" i="14"/>
  <c r="AO51" i="14"/>
  <c r="AP51" i="14"/>
  <c r="AQ51" i="14"/>
  <c r="AR51" i="14"/>
  <c r="AS51" i="14"/>
  <c r="AT51" i="14"/>
  <c r="AU51" i="14"/>
  <c r="AV51" i="14"/>
  <c r="AW51" i="14"/>
  <c r="AX51" i="14"/>
  <c r="AY51" i="14"/>
  <c r="AZ51" i="14"/>
  <c r="BA51" i="14"/>
  <c r="BB51" i="14"/>
  <c r="BC51" i="14"/>
  <c r="BD51" i="14"/>
  <c r="BE51" i="14"/>
  <c r="BF51" i="14"/>
  <c r="BG51" i="14"/>
  <c r="BH51" i="14"/>
  <c r="BI51" i="14"/>
  <c r="BJ51" i="14"/>
  <c r="BK51" i="14"/>
  <c r="BL51" i="14"/>
  <c r="BM51" i="14"/>
  <c r="BN51" i="14"/>
  <c r="BO51" i="14"/>
  <c r="BP51" i="14"/>
  <c r="BQ51" i="14"/>
  <c r="BR51" i="14"/>
  <c r="BS51" i="14"/>
  <c r="BT51" i="14"/>
  <c r="BU51" i="14"/>
  <c r="BV51" i="14"/>
  <c r="BW51" i="14"/>
  <c r="BX51" i="14"/>
  <c r="BY51" i="14"/>
  <c r="BZ51" i="14"/>
  <c r="G52" i="14"/>
  <c r="H52" i="14"/>
  <c r="I52" i="14"/>
  <c r="J52" i="14"/>
  <c r="K52" i="14"/>
  <c r="L52" i="14"/>
  <c r="M52" i="14"/>
  <c r="N52" i="14"/>
  <c r="O52" i="14"/>
  <c r="P52" i="14"/>
  <c r="Q52" i="14"/>
  <c r="R52" i="14"/>
  <c r="S52" i="14"/>
  <c r="T52" i="14"/>
  <c r="U52" i="14"/>
  <c r="V52" i="14"/>
  <c r="W52" i="14"/>
  <c r="X52" i="14"/>
  <c r="Y52" i="14"/>
  <c r="Z52" i="14"/>
  <c r="AA52" i="14"/>
  <c r="AB52" i="14"/>
  <c r="AC52" i="14"/>
  <c r="AD52" i="14"/>
  <c r="AE52" i="14"/>
  <c r="AF52" i="14"/>
  <c r="AG52" i="14"/>
  <c r="AH52" i="14"/>
  <c r="AI52" i="14"/>
  <c r="AJ52" i="14"/>
  <c r="AK52" i="14"/>
  <c r="AL52" i="14"/>
  <c r="AM52" i="14"/>
  <c r="AN52" i="14"/>
  <c r="AO52" i="14"/>
  <c r="AP52" i="14"/>
  <c r="AQ52" i="14"/>
  <c r="AR52" i="14"/>
  <c r="AS52" i="14"/>
  <c r="AT52" i="14"/>
  <c r="AU52" i="14"/>
  <c r="AV52" i="14"/>
  <c r="AW52" i="14"/>
  <c r="AX52" i="14"/>
  <c r="AY52" i="14"/>
  <c r="AZ52" i="14"/>
  <c r="BA52" i="14"/>
  <c r="BB52" i="14"/>
  <c r="BC52" i="14"/>
  <c r="BD52" i="14"/>
  <c r="BE52" i="14"/>
  <c r="BF52" i="14"/>
  <c r="BG52" i="14"/>
  <c r="BH52" i="14"/>
  <c r="BI52" i="14"/>
  <c r="BJ52" i="14"/>
  <c r="BK52" i="14"/>
  <c r="BL52" i="14"/>
  <c r="BM52" i="14"/>
  <c r="BN52" i="14"/>
  <c r="BO52" i="14"/>
  <c r="BP52" i="14"/>
  <c r="BQ52" i="14"/>
  <c r="BR52" i="14"/>
  <c r="BS52" i="14"/>
  <c r="BT52" i="14"/>
  <c r="BU52" i="14"/>
  <c r="BV52" i="14"/>
  <c r="BW52" i="14"/>
  <c r="BX52" i="14"/>
  <c r="BY52" i="14"/>
  <c r="BZ52"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AG53" i="14"/>
  <c r="AH53" i="14"/>
  <c r="AI53" i="14"/>
  <c r="AJ53" i="14"/>
  <c r="AK53" i="14"/>
  <c r="AL53" i="14"/>
  <c r="AM53" i="14"/>
  <c r="AN53" i="14"/>
  <c r="AO53" i="14"/>
  <c r="AP53" i="14"/>
  <c r="AQ53" i="14"/>
  <c r="AR53" i="14"/>
  <c r="AS53" i="14"/>
  <c r="AT53" i="14"/>
  <c r="AU53" i="14"/>
  <c r="AV53" i="14"/>
  <c r="AW53" i="14"/>
  <c r="AX53" i="14"/>
  <c r="AY53" i="14"/>
  <c r="AZ53" i="14"/>
  <c r="BA53" i="14"/>
  <c r="BB53" i="14"/>
  <c r="BC53" i="14"/>
  <c r="BD53" i="14"/>
  <c r="BE53" i="14"/>
  <c r="BF53" i="14"/>
  <c r="BG53" i="14"/>
  <c r="BH53" i="14"/>
  <c r="BI53" i="14"/>
  <c r="BJ53" i="14"/>
  <c r="BK53" i="14"/>
  <c r="BL53" i="14"/>
  <c r="BM53" i="14"/>
  <c r="BN53" i="14"/>
  <c r="BO53" i="14"/>
  <c r="BP53" i="14"/>
  <c r="BQ53" i="14"/>
  <c r="BR53" i="14"/>
  <c r="BS53" i="14"/>
  <c r="BT53" i="14"/>
  <c r="BU53" i="14"/>
  <c r="BV53" i="14"/>
  <c r="BW53" i="14"/>
  <c r="BX53" i="14"/>
  <c r="BY53" i="14"/>
  <c r="BZ53"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AG54" i="14"/>
  <c r="AH54" i="14"/>
  <c r="AI54" i="14"/>
  <c r="AJ54" i="14"/>
  <c r="AK54" i="14"/>
  <c r="AL54" i="14"/>
  <c r="AM54" i="14"/>
  <c r="AN54" i="14"/>
  <c r="AO54" i="14"/>
  <c r="AP54" i="14"/>
  <c r="AQ54" i="14"/>
  <c r="AR54" i="14"/>
  <c r="AS54" i="14"/>
  <c r="AT54" i="14"/>
  <c r="AU54" i="14"/>
  <c r="AV54" i="14"/>
  <c r="AW54" i="14"/>
  <c r="AX54" i="14"/>
  <c r="AY54" i="14"/>
  <c r="AZ54" i="14"/>
  <c r="BA54" i="14"/>
  <c r="BB54" i="14"/>
  <c r="BC54" i="14"/>
  <c r="BD54" i="14"/>
  <c r="BE54" i="14"/>
  <c r="BF54" i="14"/>
  <c r="BG54" i="14"/>
  <c r="BH54" i="14"/>
  <c r="BI54" i="14"/>
  <c r="BJ54" i="14"/>
  <c r="BK54" i="14"/>
  <c r="BL54" i="14"/>
  <c r="BM54" i="14"/>
  <c r="BN54" i="14"/>
  <c r="BO54" i="14"/>
  <c r="BP54" i="14"/>
  <c r="BQ54" i="14"/>
  <c r="BR54" i="14"/>
  <c r="BS54" i="14"/>
  <c r="BT54" i="14"/>
  <c r="BU54" i="14"/>
  <c r="BV54" i="14"/>
  <c r="BW54" i="14"/>
  <c r="BX54" i="14"/>
  <c r="BY54" i="14"/>
  <c r="BZ54"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AG55" i="14"/>
  <c r="AH55" i="14"/>
  <c r="AI55" i="14"/>
  <c r="AJ55" i="14"/>
  <c r="AK55" i="14"/>
  <c r="AL55" i="14"/>
  <c r="AM55" i="14"/>
  <c r="AN55" i="14"/>
  <c r="AO55" i="14"/>
  <c r="AP55" i="14"/>
  <c r="AQ55" i="14"/>
  <c r="AR55" i="14"/>
  <c r="AS55" i="14"/>
  <c r="AT55" i="14"/>
  <c r="AU55" i="14"/>
  <c r="AV55" i="14"/>
  <c r="AW55" i="14"/>
  <c r="AX55" i="14"/>
  <c r="AY55" i="14"/>
  <c r="AZ55" i="14"/>
  <c r="BA55" i="14"/>
  <c r="BB55" i="14"/>
  <c r="BC55" i="14"/>
  <c r="BD55" i="14"/>
  <c r="BE55" i="14"/>
  <c r="BF55" i="14"/>
  <c r="BG55" i="14"/>
  <c r="BH55" i="14"/>
  <c r="BI55" i="14"/>
  <c r="BJ55" i="14"/>
  <c r="BK55" i="14"/>
  <c r="BL55" i="14"/>
  <c r="BM55" i="14"/>
  <c r="BN55" i="14"/>
  <c r="BO55" i="14"/>
  <c r="BP55" i="14"/>
  <c r="BQ55" i="14"/>
  <c r="BR55" i="14"/>
  <c r="BS55" i="14"/>
  <c r="BT55" i="14"/>
  <c r="BU55" i="14"/>
  <c r="BV55" i="14"/>
  <c r="BW55" i="14"/>
  <c r="BX55" i="14"/>
  <c r="BY55" i="14"/>
  <c r="BZ55"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AG56" i="14"/>
  <c r="AH56" i="14"/>
  <c r="AI56" i="14"/>
  <c r="AJ56" i="14"/>
  <c r="AK56" i="14"/>
  <c r="AL56" i="14"/>
  <c r="AM56" i="14"/>
  <c r="AN56" i="14"/>
  <c r="AO56" i="14"/>
  <c r="AP56" i="14"/>
  <c r="AQ56" i="14"/>
  <c r="AR56" i="14"/>
  <c r="AS56" i="14"/>
  <c r="AT56" i="14"/>
  <c r="AU56" i="14"/>
  <c r="AV56" i="14"/>
  <c r="AW56" i="14"/>
  <c r="AX56" i="14"/>
  <c r="AY56" i="14"/>
  <c r="AZ56" i="14"/>
  <c r="BA56" i="14"/>
  <c r="BB56" i="14"/>
  <c r="BC56" i="14"/>
  <c r="BD56" i="14"/>
  <c r="BE56" i="14"/>
  <c r="BF56" i="14"/>
  <c r="BG56" i="14"/>
  <c r="BH56" i="14"/>
  <c r="BI56" i="14"/>
  <c r="BJ56" i="14"/>
  <c r="BK56" i="14"/>
  <c r="BL56" i="14"/>
  <c r="BM56" i="14"/>
  <c r="BN56" i="14"/>
  <c r="BO56" i="14"/>
  <c r="BP56" i="14"/>
  <c r="BQ56" i="14"/>
  <c r="BR56" i="14"/>
  <c r="BS56" i="14"/>
  <c r="BT56" i="14"/>
  <c r="BU56" i="14"/>
  <c r="BV56" i="14"/>
  <c r="BW56" i="14"/>
  <c r="BX56" i="14"/>
  <c r="BY56" i="14"/>
  <c r="BZ56"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G61" i="14"/>
  <c r="H61" i="14"/>
  <c r="I61" i="14"/>
  <c r="J61" i="14"/>
  <c r="K61" i="14"/>
  <c r="L61" i="14"/>
  <c r="M61" i="14"/>
  <c r="N61" i="14"/>
  <c r="O61" i="14"/>
  <c r="P61" i="14"/>
  <c r="Q61" i="14"/>
  <c r="R61" i="14"/>
  <c r="S61" i="14"/>
  <c r="T61" i="14"/>
  <c r="U61" i="14"/>
  <c r="V61" i="14"/>
  <c r="W61" i="14"/>
  <c r="X61" i="14"/>
  <c r="Y61" i="14"/>
  <c r="Z61" i="14"/>
  <c r="AA61" i="14"/>
  <c r="AB61" i="14"/>
  <c r="AC61" i="14"/>
  <c r="AD61" i="14"/>
  <c r="AE61" i="14"/>
  <c r="AF61" i="14"/>
  <c r="AG61" i="14"/>
  <c r="AH61" i="14"/>
  <c r="AI61" i="14"/>
  <c r="AJ61" i="14"/>
  <c r="AK61" i="14"/>
  <c r="AL61" i="14"/>
  <c r="AM61" i="14"/>
  <c r="AN61" i="14"/>
  <c r="AO61" i="14"/>
  <c r="AP61" i="14"/>
  <c r="AQ61" i="14"/>
  <c r="AR61" i="14"/>
  <c r="AS61" i="14"/>
  <c r="AT61" i="14"/>
  <c r="AU61" i="14"/>
  <c r="AV61" i="14"/>
  <c r="AW61" i="14"/>
  <c r="AX61" i="14"/>
  <c r="AY61" i="14"/>
  <c r="AZ61" i="14"/>
  <c r="BA61" i="14"/>
  <c r="BB61" i="14"/>
  <c r="BC61" i="14"/>
  <c r="BD61" i="14"/>
  <c r="BE61" i="14"/>
  <c r="BF61" i="14"/>
  <c r="BG61" i="14"/>
  <c r="BH61" i="14"/>
  <c r="BI61" i="14"/>
  <c r="BJ61" i="14"/>
  <c r="BK61" i="14"/>
  <c r="BL61" i="14"/>
  <c r="BM61" i="14"/>
  <c r="BN61" i="14"/>
  <c r="BO61" i="14"/>
  <c r="BP61" i="14"/>
  <c r="BQ61" i="14"/>
  <c r="BR61" i="14"/>
  <c r="BS61" i="14"/>
  <c r="BT61" i="14"/>
  <c r="BU61" i="14"/>
  <c r="BV61" i="14"/>
  <c r="BW61" i="14"/>
  <c r="BX61" i="14"/>
  <c r="BY61" i="14"/>
  <c r="BZ61"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AG63" i="14"/>
  <c r="AH63" i="14"/>
  <c r="AI63" i="14"/>
  <c r="AJ63" i="14"/>
  <c r="AK63" i="14"/>
  <c r="AL63" i="14"/>
  <c r="AM63" i="14"/>
  <c r="AN63" i="14"/>
  <c r="AO63" i="14"/>
  <c r="AP63" i="14"/>
  <c r="AQ63" i="14"/>
  <c r="AR63" i="14"/>
  <c r="AS63" i="14"/>
  <c r="AT63" i="14"/>
  <c r="AU63" i="14"/>
  <c r="AV63" i="14"/>
  <c r="AW63" i="14"/>
  <c r="AX63" i="14"/>
  <c r="AY63" i="14"/>
  <c r="AZ63" i="14"/>
  <c r="BA63" i="14"/>
  <c r="BB63" i="14"/>
  <c r="BC63" i="14"/>
  <c r="BD63" i="14"/>
  <c r="BE63" i="14"/>
  <c r="BF63" i="14"/>
  <c r="BG63" i="14"/>
  <c r="BH63" i="14"/>
  <c r="BI63" i="14"/>
  <c r="BJ63" i="14"/>
  <c r="BK63" i="14"/>
  <c r="BL63" i="14"/>
  <c r="BM63" i="14"/>
  <c r="BN63" i="14"/>
  <c r="BO63" i="14"/>
  <c r="BP63" i="14"/>
  <c r="BQ63" i="14"/>
  <c r="BR63" i="14"/>
  <c r="BS63" i="14"/>
  <c r="BT63" i="14"/>
  <c r="BU63" i="14"/>
  <c r="BV63" i="14"/>
  <c r="BW63" i="14"/>
  <c r="BX63" i="14"/>
  <c r="BY63" i="14"/>
  <c r="BZ63"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AG64" i="14"/>
  <c r="AH64" i="14"/>
  <c r="AI64" i="14"/>
  <c r="AJ64" i="14"/>
  <c r="AK64" i="14"/>
  <c r="AL64" i="14"/>
  <c r="AM64" i="14"/>
  <c r="AN64" i="14"/>
  <c r="AO64" i="14"/>
  <c r="AP64" i="14"/>
  <c r="AQ64" i="14"/>
  <c r="AR64" i="14"/>
  <c r="AS64" i="14"/>
  <c r="AT64" i="14"/>
  <c r="AU64" i="14"/>
  <c r="AV64" i="14"/>
  <c r="AW64" i="14"/>
  <c r="AX64" i="14"/>
  <c r="AY64" i="14"/>
  <c r="AZ64" i="14"/>
  <c r="BA64" i="14"/>
  <c r="BB64" i="14"/>
  <c r="BC64" i="14"/>
  <c r="BD64" i="14"/>
  <c r="BE64" i="14"/>
  <c r="BF64" i="14"/>
  <c r="BG64" i="14"/>
  <c r="BH64" i="14"/>
  <c r="BI64" i="14"/>
  <c r="BJ64" i="14"/>
  <c r="BK64" i="14"/>
  <c r="BL64" i="14"/>
  <c r="BM64" i="14"/>
  <c r="BN64" i="14"/>
  <c r="BO64" i="14"/>
  <c r="BP64" i="14"/>
  <c r="BQ64" i="14"/>
  <c r="BR64" i="14"/>
  <c r="BS64" i="14"/>
  <c r="BT64" i="14"/>
  <c r="BU64" i="14"/>
  <c r="BV64" i="14"/>
  <c r="BW64" i="14"/>
  <c r="BX64" i="14"/>
  <c r="BY64" i="14"/>
  <c r="BZ64"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AG67" i="14"/>
  <c r="AH67" i="14"/>
  <c r="AI67" i="14"/>
  <c r="AJ67" i="14"/>
  <c r="AK67" i="14"/>
  <c r="AL67" i="14"/>
  <c r="AM67" i="14"/>
  <c r="AN67" i="14"/>
  <c r="AO67" i="14"/>
  <c r="AP67" i="14"/>
  <c r="AQ67" i="14"/>
  <c r="AR67" i="14"/>
  <c r="AS67" i="14"/>
  <c r="AT67" i="14"/>
  <c r="AU67" i="14"/>
  <c r="AV67" i="14"/>
  <c r="AW67" i="14"/>
  <c r="AX67" i="14"/>
  <c r="AY67" i="14"/>
  <c r="AZ67" i="14"/>
  <c r="BA67" i="14"/>
  <c r="BB67" i="14"/>
  <c r="BC67" i="14"/>
  <c r="BD67" i="14"/>
  <c r="BE67" i="14"/>
  <c r="BF67" i="14"/>
  <c r="BG67" i="14"/>
  <c r="BH67" i="14"/>
  <c r="BI67" i="14"/>
  <c r="BJ67" i="14"/>
  <c r="BK67" i="14"/>
  <c r="BL67" i="14"/>
  <c r="BM67" i="14"/>
  <c r="BN67" i="14"/>
  <c r="BO67" i="14"/>
  <c r="BP67" i="14"/>
  <c r="BQ67" i="14"/>
  <c r="BR67" i="14"/>
  <c r="BS67" i="14"/>
  <c r="BT67" i="14"/>
  <c r="BU67" i="14"/>
  <c r="BV67" i="14"/>
  <c r="BW67" i="14"/>
  <c r="BX67" i="14"/>
  <c r="BY67" i="14"/>
  <c r="BZ67"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AG68" i="14"/>
  <c r="AH68" i="14"/>
  <c r="AI68" i="14"/>
  <c r="AJ68" i="14"/>
  <c r="AK68" i="14"/>
  <c r="AL68" i="14"/>
  <c r="AM68" i="14"/>
  <c r="AN68" i="14"/>
  <c r="AO68" i="14"/>
  <c r="AP68" i="14"/>
  <c r="AQ68" i="14"/>
  <c r="AR68" i="14"/>
  <c r="AS68" i="14"/>
  <c r="AT68" i="14"/>
  <c r="AU68" i="14"/>
  <c r="AV68" i="14"/>
  <c r="AW68" i="14"/>
  <c r="AX68" i="14"/>
  <c r="AY68" i="14"/>
  <c r="AZ68" i="14"/>
  <c r="BA68" i="14"/>
  <c r="BB68" i="14"/>
  <c r="BC68" i="14"/>
  <c r="BD68" i="14"/>
  <c r="BE68" i="14"/>
  <c r="BF68" i="14"/>
  <c r="BG68" i="14"/>
  <c r="BH68" i="14"/>
  <c r="BI68" i="14"/>
  <c r="BJ68" i="14"/>
  <c r="BK68" i="14"/>
  <c r="BL68" i="14"/>
  <c r="BM68" i="14"/>
  <c r="BN68" i="14"/>
  <c r="BO68" i="14"/>
  <c r="BP68" i="14"/>
  <c r="BQ68" i="14"/>
  <c r="BR68" i="14"/>
  <c r="BS68" i="14"/>
  <c r="BT68" i="14"/>
  <c r="BU68" i="14"/>
  <c r="BV68" i="14"/>
  <c r="BW68" i="14"/>
  <c r="BX68" i="14"/>
  <c r="BY68" i="14"/>
  <c r="BZ68"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G70" i="14"/>
  <c r="H70" i="14"/>
  <c r="I70" i="14"/>
  <c r="J70" i="14"/>
  <c r="K70" i="14"/>
  <c r="L70" i="14"/>
  <c r="M70" i="14"/>
  <c r="N70" i="14"/>
  <c r="O70" i="14"/>
  <c r="P70" i="14"/>
  <c r="Q70" i="14"/>
  <c r="R70" i="14"/>
  <c r="S70" i="14"/>
  <c r="T70" i="14"/>
  <c r="U70" i="14"/>
  <c r="V70" i="14"/>
  <c r="W70" i="14"/>
  <c r="X70" i="14"/>
  <c r="Y70" i="14"/>
  <c r="Z70" i="14"/>
  <c r="AA70" i="14"/>
  <c r="AB70" i="14"/>
  <c r="AC70" i="14"/>
  <c r="AD70" i="14"/>
  <c r="AE70" i="14"/>
  <c r="AF70" i="14"/>
  <c r="AG70" i="14"/>
  <c r="AH70" i="14"/>
  <c r="AI70" i="14"/>
  <c r="AJ70" i="14"/>
  <c r="AK70" i="14"/>
  <c r="AL70" i="14"/>
  <c r="AM70" i="14"/>
  <c r="AN70" i="14"/>
  <c r="AO70" i="14"/>
  <c r="AP70" i="14"/>
  <c r="AQ70" i="14"/>
  <c r="AR70" i="14"/>
  <c r="AS70" i="14"/>
  <c r="AT70" i="14"/>
  <c r="AU70" i="14"/>
  <c r="AV70" i="14"/>
  <c r="AW70" i="14"/>
  <c r="AX70" i="14"/>
  <c r="AY70" i="14"/>
  <c r="AZ70" i="14"/>
  <c r="BA70" i="14"/>
  <c r="BB70" i="14"/>
  <c r="BC70" i="14"/>
  <c r="BD70" i="14"/>
  <c r="BE70" i="14"/>
  <c r="BF70" i="14"/>
  <c r="BG70" i="14"/>
  <c r="BH70" i="14"/>
  <c r="BI70" i="14"/>
  <c r="BJ70" i="14"/>
  <c r="BK70" i="14"/>
  <c r="BL70" i="14"/>
  <c r="BM70" i="14"/>
  <c r="BN70" i="14"/>
  <c r="BO70" i="14"/>
  <c r="BP70" i="14"/>
  <c r="BQ70" i="14"/>
  <c r="BR70" i="14"/>
  <c r="BS70" i="14"/>
  <c r="BT70" i="14"/>
  <c r="BU70" i="14"/>
  <c r="BV70" i="14"/>
  <c r="BW70" i="14"/>
  <c r="BX70" i="14"/>
  <c r="BY70" i="14"/>
  <c r="BZ70" i="14"/>
  <c r="G71" i="14"/>
  <c r="H71" i="14"/>
  <c r="I71" i="14"/>
  <c r="J71" i="14"/>
  <c r="K71" i="14"/>
  <c r="L71" i="14"/>
  <c r="M71" i="14"/>
  <c r="N71" i="14"/>
  <c r="O71" i="14"/>
  <c r="P71" i="14"/>
  <c r="Q71" i="14"/>
  <c r="R71" i="14"/>
  <c r="S71" i="14"/>
  <c r="T71" i="14"/>
  <c r="U71" i="14"/>
  <c r="V71" i="14"/>
  <c r="W71" i="14"/>
  <c r="X71" i="14"/>
  <c r="Y71" i="14"/>
  <c r="Z71" i="14"/>
  <c r="AA71" i="14"/>
  <c r="AB71" i="14"/>
  <c r="AC71" i="14"/>
  <c r="AD71" i="14"/>
  <c r="AE71" i="14"/>
  <c r="AF71" i="14"/>
  <c r="AG71" i="14"/>
  <c r="AH71" i="14"/>
  <c r="AI71" i="14"/>
  <c r="AJ71" i="14"/>
  <c r="AK71" i="14"/>
  <c r="AL71" i="14"/>
  <c r="AM71" i="14"/>
  <c r="AN71" i="14"/>
  <c r="AO71" i="14"/>
  <c r="AP71" i="14"/>
  <c r="AQ71" i="14"/>
  <c r="AR71" i="14"/>
  <c r="AS71" i="14"/>
  <c r="AT71" i="14"/>
  <c r="AU71" i="14"/>
  <c r="AV71" i="14"/>
  <c r="AW71" i="14"/>
  <c r="AX71" i="14"/>
  <c r="AY71" i="14"/>
  <c r="AZ71" i="14"/>
  <c r="BA71" i="14"/>
  <c r="BB71" i="14"/>
  <c r="BC71" i="14"/>
  <c r="BD71" i="14"/>
  <c r="BE71" i="14"/>
  <c r="BF71" i="14"/>
  <c r="BG71" i="14"/>
  <c r="BH71" i="14"/>
  <c r="BI71" i="14"/>
  <c r="BJ71" i="14"/>
  <c r="BK71" i="14"/>
  <c r="BL71" i="14"/>
  <c r="BM71" i="14"/>
  <c r="BN71" i="14"/>
  <c r="BO71" i="14"/>
  <c r="BP71" i="14"/>
  <c r="BQ71" i="14"/>
  <c r="BR71" i="14"/>
  <c r="BS71" i="14"/>
  <c r="BT71" i="14"/>
  <c r="BU71" i="14"/>
  <c r="BV71" i="14"/>
  <c r="BW71" i="14"/>
  <c r="BX71" i="14"/>
  <c r="BY71" i="14"/>
  <c r="BZ71" i="14"/>
  <c r="G72" i="14"/>
  <c r="H72" i="14"/>
  <c r="I72" i="14"/>
  <c r="J72" i="14"/>
  <c r="K72" i="14"/>
  <c r="L72" i="14"/>
  <c r="M72" i="14"/>
  <c r="N72" i="14"/>
  <c r="O72" i="14"/>
  <c r="P72" i="14"/>
  <c r="Q72" i="14"/>
  <c r="R72" i="14"/>
  <c r="S72" i="14"/>
  <c r="T72" i="14"/>
  <c r="U72" i="14"/>
  <c r="V72" i="14"/>
  <c r="W72" i="14"/>
  <c r="X72" i="14"/>
  <c r="Y72" i="14"/>
  <c r="Z72" i="14"/>
  <c r="AA72" i="14"/>
  <c r="AB72" i="14"/>
  <c r="AC72" i="14"/>
  <c r="AD72" i="14"/>
  <c r="AE72" i="14"/>
  <c r="AF72" i="14"/>
  <c r="AG72" i="14"/>
  <c r="AH72" i="14"/>
  <c r="AI72" i="14"/>
  <c r="AJ72" i="14"/>
  <c r="AK72" i="14"/>
  <c r="AL72" i="14"/>
  <c r="AM72" i="14"/>
  <c r="AN72" i="14"/>
  <c r="AO72" i="14"/>
  <c r="AP72" i="14"/>
  <c r="AQ72" i="14"/>
  <c r="AR72" i="14"/>
  <c r="AS72" i="14"/>
  <c r="AT72" i="14"/>
  <c r="AU72" i="14"/>
  <c r="AV72" i="14"/>
  <c r="AW72" i="14"/>
  <c r="AX72" i="14"/>
  <c r="AY72" i="14"/>
  <c r="AZ72" i="14"/>
  <c r="BA72" i="14"/>
  <c r="BB72" i="14"/>
  <c r="BC72" i="14"/>
  <c r="BD72" i="14"/>
  <c r="BE72" i="14"/>
  <c r="BF72" i="14"/>
  <c r="BG72" i="14"/>
  <c r="BH72" i="14"/>
  <c r="BI72" i="14"/>
  <c r="BJ72" i="14"/>
  <c r="BK72" i="14"/>
  <c r="BL72" i="14"/>
  <c r="BM72" i="14"/>
  <c r="BN72" i="14"/>
  <c r="BO72" i="14"/>
  <c r="BP72" i="14"/>
  <c r="BQ72" i="14"/>
  <c r="BR72" i="14"/>
  <c r="BS72" i="14"/>
  <c r="BT72" i="14"/>
  <c r="BU72" i="14"/>
  <c r="BV72" i="14"/>
  <c r="BW72" i="14"/>
  <c r="BX72" i="14"/>
  <c r="BY72" i="14"/>
  <c r="BZ72" i="14"/>
  <c r="G73" i="14"/>
  <c r="H73" i="14"/>
  <c r="I73" i="14"/>
  <c r="J73" i="14"/>
  <c r="K73" i="14"/>
  <c r="L73" i="14"/>
  <c r="M73" i="14"/>
  <c r="N73" i="14"/>
  <c r="O73" i="14"/>
  <c r="P73" i="14"/>
  <c r="Q73" i="14"/>
  <c r="R73" i="14"/>
  <c r="S73" i="14"/>
  <c r="T73" i="14"/>
  <c r="U73" i="14"/>
  <c r="V73" i="14"/>
  <c r="W73" i="14"/>
  <c r="X73" i="14"/>
  <c r="Y73" i="14"/>
  <c r="Z73" i="14"/>
  <c r="AA73" i="14"/>
  <c r="AB73" i="14"/>
  <c r="AC73" i="14"/>
  <c r="AD73" i="14"/>
  <c r="AE73" i="14"/>
  <c r="AF73" i="14"/>
  <c r="AG73" i="14"/>
  <c r="AH73" i="14"/>
  <c r="AI73" i="14"/>
  <c r="AJ73" i="14"/>
  <c r="AK73" i="14"/>
  <c r="AL73" i="14"/>
  <c r="AM73" i="14"/>
  <c r="AN73" i="14"/>
  <c r="AO73" i="14"/>
  <c r="AP73" i="14"/>
  <c r="AQ73" i="14"/>
  <c r="AR73" i="14"/>
  <c r="AS73" i="14"/>
  <c r="AT73" i="14"/>
  <c r="AU73" i="14"/>
  <c r="AV73" i="14"/>
  <c r="AW73" i="14"/>
  <c r="AX73" i="14"/>
  <c r="AY73" i="14"/>
  <c r="AZ73" i="14"/>
  <c r="BA73" i="14"/>
  <c r="BB73" i="14"/>
  <c r="BC73" i="14"/>
  <c r="BD73" i="14"/>
  <c r="BE73" i="14"/>
  <c r="BF73" i="14"/>
  <c r="BG73" i="14"/>
  <c r="BH73" i="14"/>
  <c r="BI73" i="14"/>
  <c r="BJ73" i="14"/>
  <c r="BK73" i="14"/>
  <c r="BL73" i="14"/>
  <c r="BM73" i="14"/>
  <c r="BN73" i="14"/>
  <c r="BO73" i="14"/>
  <c r="BP73" i="14"/>
  <c r="BQ73" i="14"/>
  <c r="BR73" i="14"/>
  <c r="BS73" i="14"/>
  <c r="BT73" i="14"/>
  <c r="BU73" i="14"/>
  <c r="BV73" i="14"/>
  <c r="BW73" i="14"/>
  <c r="BX73" i="14"/>
  <c r="BY73" i="14"/>
  <c r="BZ73" i="14"/>
  <c r="G74" i="14"/>
  <c r="H74" i="14"/>
  <c r="I74" i="14"/>
  <c r="J74" i="14"/>
  <c r="K74" i="14"/>
  <c r="L74" i="14"/>
  <c r="M74" i="14"/>
  <c r="N74" i="14"/>
  <c r="O74" i="14"/>
  <c r="P74" i="14"/>
  <c r="Q74" i="14"/>
  <c r="R74" i="14"/>
  <c r="S74" i="14"/>
  <c r="T74" i="14"/>
  <c r="U74" i="14"/>
  <c r="V74" i="14"/>
  <c r="W74" i="14"/>
  <c r="X74" i="14"/>
  <c r="Y74" i="14"/>
  <c r="Z74" i="14"/>
  <c r="AA74" i="14"/>
  <c r="AB74" i="14"/>
  <c r="AC74" i="14"/>
  <c r="AD74" i="14"/>
  <c r="AE74" i="14"/>
  <c r="AF74" i="14"/>
  <c r="AG74" i="14"/>
  <c r="AH74" i="14"/>
  <c r="AI74" i="14"/>
  <c r="AJ74" i="14"/>
  <c r="AK74" i="14"/>
  <c r="AL74" i="14"/>
  <c r="AM74" i="14"/>
  <c r="AN74" i="14"/>
  <c r="AO74" i="14"/>
  <c r="AP74" i="14"/>
  <c r="AQ74" i="14"/>
  <c r="AR74" i="14"/>
  <c r="AS74" i="14"/>
  <c r="AT74" i="14"/>
  <c r="AU74" i="14"/>
  <c r="AV74" i="14"/>
  <c r="AW74" i="14"/>
  <c r="AX74" i="14"/>
  <c r="AY74" i="14"/>
  <c r="AZ74" i="14"/>
  <c r="BA74" i="14"/>
  <c r="BB74" i="14"/>
  <c r="BC74" i="14"/>
  <c r="BD74" i="14"/>
  <c r="BE74" i="14"/>
  <c r="BF74" i="14"/>
  <c r="BG74" i="14"/>
  <c r="BH74" i="14"/>
  <c r="BI74" i="14"/>
  <c r="BJ74" i="14"/>
  <c r="BK74" i="14"/>
  <c r="BL74" i="14"/>
  <c r="BM74" i="14"/>
  <c r="BN74" i="14"/>
  <c r="BO74" i="14"/>
  <c r="BP74" i="14"/>
  <c r="BQ74" i="14"/>
  <c r="BR74" i="14"/>
  <c r="BS74" i="14"/>
  <c r="BT74" i="14"/>
  <c r="BU74" i="14"/>
  <c r="BV74" i="14"/>
  <c r="BW74" i="14"/>
  <c r="BX74" i="14"/>
  <c r="BY74" i="14"/>
  <c r="BZ74" i="14"/>
  <c r="G75" i="14"/>
  <c r="H75" i="14"/>
  <c r="I75" i="14"/>
  <c r="J75" i="14"/>
  <c r="K75" i="14"/>
  <c r="L75" i="14"/>
  <c r="M75" i="14"/>
  <c r="N75" i="14"/>
  <c r="O75" i="14"/>
  <c r="P75" i="14"/>
  <c r="Q75" i="14"/>
  <c r="R75" i="14"/>
  <c r="S75" i="14"/>
  <c r="T75" i="14"/>
  <c r="U75" i="14"/>
  <c r="V75" i="14"/>
  <c r="W75" i="14"/>
  <c r="X75" i="14"/>
  <c r="Y75" i="14"/>
  <c r="Z75" i="14"/>
  <c r="AA75" i="14"/>
  <c r="AB75" i="14"/>
  <c r="AC75" i="14"/>
  <c r="AD75" i="14"/>
  <c r="AE75" i="14"/>
  <c r="AF75" i="14"/>
  <c r="AG75" i="14"/>
  <c r="AH75" i="14"/>
  <c r="AI75" i="14"/>
  <c r="AJ75" i="14"/>
  <c r="AK75" i="14"/>
  <c r="AL75" i="14"/>
  <c r="AM75" i="14"/>
  <c r="AN75" i="14"/>
  <c r="AO75" i="14"/>
  <c r="AP75" i="14"/>
  <c r="AQ75" i="14"/>
  <c r="AR75" i="14"/>
  <c r="AS75" i="14"/>
  <c r="AT75" i="14"/>
  <c r="AU75" i="14"/>
  <c r="AV75" i="14"/>
  <c r="AW75" i="14"/>
  <c r="AX75" i="14"/>
  <c r="AY75" i="14"/>
  <c r="AZ75" i="14"/>
  <c r="BA75" i="14"/>
  <c r="BB75" i="14"/>
  <c r="BC75" i="14"/>
  <c r="BD75" i="14"/>
  <c r="BE75" i="14"/>
  <c r="BF75" i="14"/>
  <c r="BG75" i="14"/>
  <c r="BH75" i="14"/>
  <c r="BI75" i="14"/>
  <c r="BJ75" i="14"/>
  <c r="BK75" i="14"/>
  <c r="BL75" i="14"/>
  <c r="BM75" i="14"/>
  <c r="BN75" i="14"/>
  <c r="BO75" i="14"/>
  <c r="BP75" i="14"/>
  <c r="BQ75" i="14"/>
  <c r="BR75" i="14"/>
  <c r="BS75" i="14"/>
  <c r="BT75" i="14"/>
  <c r="BU75" i="14"/>
  <c r="BV75" i="14"/>
  <c r="BW75" i="14"/>
  <c r="BX75" i="14"/>
  <c r="BY75" i="14"/>
  <c r="BZ75" i="14"/>
  <c r="G76" i="14"/>
  <c r="H76" i="14"/>
  <c r="I76" i="14"/>
  <c r="J76" i="14"/>
  <c r="K76" i="14"/>
  <c r="L76" i="14"/>
  <c r="M76" i="14"/>
  <c r="N76" i="14"/>
  <c r="O76" i="14"/>
  <c r="P76" i="14"/>
  <c r="Q76" i="14"/>
  <c r="R76" i="14"/>
  <c r="S76" i="14"/>
  <c r="T76" i="14"/>
  <c r="U76" i="14"/>
  <c r="V76" i="14"/>
  <c r="W76" i="14"/>
  <c r="X76" i="14"/>
  <c r="Y76" i="14"/>
  <c r="Z76" i="14"/>
  <c r="AA76" i="14"/>
  <c r="AB76" i="14"/>
  <c r="AC76" i="14"/>
  <c r="AD76" i="14"/>
  <c r="AE76" i="14"/>
  <c r="AF76" i="14"/>
  <c r="AG76" i="14"/>
  <c r="AH76" i="14"/>
  <c r="AI76" i="14"/>
  <c r="AJ76" i="14"/>
  <c r="AK76" i="14"/>
  <c r="AL76" i="14"/>
  <c r="AM76" i="14"/>
  <c r="AN76" i="14"/>
  <c r="AO76" i="14"/>
  <c r="AP76" i="14"/>
  <c r="AQ76" i="14"/>
  <c r="AR76" i="14"/>
  <c r="AS76" i="14"/>
  <c r="AT76" i="14"/>
  <c r="AU76" i="14"/>
  <c r="AV76" i="14"/>
  <c r="AW76" i="14"/>
  <c r="AX76" i="14"/>
  <c r="AY76" i="14"/>
  <c r="AZ76" i="14"/>
  <c r="BA76" i="14"/>
  <c r="BB76" i="14"/>
  <c r="BC76" i="14"/>
  <c r="BD76" i="14"/>
  <c r="BE76" i="14"/>
  <c r="BF76" i="14"/>
  <c r="BG76" i="14"/>
  <c r="BH76" i="14"/>
  <c r="BI76" i="14"/>
  <c r="BJ76" i="14"/>
  <c r="BK76" i="14"/>
  <c r="BL76" i="14"/>
  <c r="BM76" i="14"/>
  <c r="BN76" i="14"/>
  <c r="BO76" i="14"/>
  <c r="BP76" i="14"/>
  <c r="BQ76" i="14"/>
  <c r="BR76" i="14"/>
  <c r="BS76" i="14"/>
  <c r="BT76" i="14"/>
  <c r="BU76" i="14"/>
  <c r="BV76" i="14"/>
  <c r="BW76" i="14"/>
  <c r="BX76" i="14"/>
  <c r="BY76" i="14"/>
  <c r="BZ76" i="14"/>
  <c r="G77" i="14"/>
  <c r="H77" i="14"/>
  <c r="I77" i="14"/>
  <c r="J77" i="14"/>
  <c r="K77" i="14"/>
  <c r="L77" i="14"/>
  <c r="M77" i="14"/>
  <c r="N77" i="14"/>
  <c r="O77" i="14"/>
  <c r="P77" i="14"/>
  <c r="Q77" i="14"/>
  <c r="R77" i="14"/>
  <c r="S77" i="14"/>
  <c r="T77" i="14"/>
  <c r="U77" i="14"/>
  <c r="V77" i="14"/>
  <c r="W77" i="14"/>
  <c r="X77" i="14"/>
  <c r="Y77" i="14"/>
  <c r="Z77" i="14"/>
  <c r="AA77" i="14"/>
  <c r="AB77" i="14"/>
  <c r="AC77" i="14"/>
  <c r="AD77" i="14"/>
  <c r="AE77" i="14"/>
  <c r="AF77" i="14"/>
  <c r="AG77" i="14"/>
  <c r="AH77" i="14"/>
  <c r="AI77" i="14"/>
  <c r="AJ77" i="14"/>
  <c r="AK77" i="14"/>
  <c r="AL77" i="14"/>
  <c r="AM77" i="14"/>
  <c r="AN77" i="14"/>
  <c r="AO77" i="14"/>
  <c r="AP77" i="14"/>
  <c r="AQ77" i="14"/>
  <c r="AR77" i="14"/>
  <c r="AS77" i="14"/>
  <c r="AT77" i="14"/>
  <c r="AU77" i="14"/>
  <c r="AV77" i="14"/>
  <c r="AW77" i="14"/>
  <c r="AX77" i="14"/>
  <c r="AY77" i="14"/>
  <c r="AZ77" i="14"/>
  <c r="BA77" i="14"/>
  <c r="BB77" i="14"/>
  <c r="BC77" i="14"/>
  <c r="BD77" i="14"/>
  <c r="BE77" i="14"/>
  <c r="BF77" i="14"/>
  <c r="BG77" i="14"/>
  <c r="BH77" i="14"/>
  <c r="BI77" i="14"/>
  <c r="BJ77" i="14"/>
  <c r="BK77" i="14"/>
  <c r="BL77" i="14"/>
  <c r="BM77" i="14"/>
  <c r="BN77" i="14"/>
  <c r="BO77" i="14"/>
  <c r="BP77" i="14"/>
  <c r="BQ77" i="14"/>
  <c r="BR77" i="14"/>
  <c r="BS77" i="14"/>
  <c r="BT77" i="14"/>
  <c r="BU77" i="14"/>
  <c r="BV77" i="14"/>
  <c r="BW77" i="14"/>
  <c r="BX77" i="14"/>
  <c r="BY77" i="14"/>
  <c r="BZ77" i="14"/>
  <c r="G78" i="14"/>
  <c r="H78" i="14"/>
  <c r="I78" i="14"/>
  <c r="J78" i="14"/>
  <c r="K78" i="14"/>
  <c r="L78" i="14"/>
  <c r="M78" i="14"/>
  <c r="N78" i="14"/>
  <c r="O78" i="14"/>
  <c r="P78" i="14"/>
  <c r="Q78" i="14"/>
  <c r="R78" i="14"/>
  <c r="S78" i="14"/>
  <c r="T78" i="14"/>
  <c r="U78" i="14"/>
  <c r="V78" i="14"/>
  <c r="W78" i="14"/>
  <c r="X78" i="14"/>
  <c r="Y78" i="14"/>
  <c r="Z78" i="14"/>
  <c r="AA78" i="14"/>
  <c r="AB78" i="14"/>
  <c r="AC78" i="14"/>
  <c r="AD78" i="14"/>
  <c r="AE78" i="14"/>
  <c r="AF78" i="14"/>
  <c r="AG78" i="14"/>
  <c r="AH78" i="14"/>
  <c r="AI78" i="14"/>
  <c r="AJ78" i="14"/>
  <c r="AK78" i="14"/>
  <c r="AL78" i="14"/>
  <c r="AM78" i="14"/>
  <c r="AN78" i="14"/>
  <c r="AO78" i="14"/>
  <c r="AP78" i="14"/>
  <c r="AQ78" i="14"/>
  <c r="AR78" i="14"/>
  <c r="AS78" i="14"/>
  <c r="AT78" i="14"/>
  <c r="AU78" i="14"/>
  <c r="AV78" i="14"/>
  <c r="AW78" i="14"/>
  <c r="AX78" i="14"/>
  <c r="AY78" i="14"/>
  <c r="AZ78" i="14"/>
  <c r="BA78" i="14"/>
  <c r="BB78" i="14"/>
  <c r="BC78" i="14"/>
  <c r="BD78" i="14"/>
  <c r="BE78" i="14"/>
  <c r="BF78" i="14"/>
  <c r="BG78" i="14"/>
  <c r="BH78" i="14"/>
  <c r="BI78" i="14"/>
  <c r="BJ78" i="14"/>
  <c r="BK78" i="14"/>
  <c r="BL78" i="14"/>
  <c r="BM78" i="14"/>
  <c r="BN78" i="14"/>
  <c r="BO78" i="14"/>
  <c r="BP78" i="14"/>
  <c r="BQ78" i="14"/>
  <c r="BR78" i="14"/>
  <c r="BS78" i="14"/>
  <c r="BT78" i="14"/>
  <c r="BU78" i="14"/>
  <c r="BV78" i="14"/>
  <c r="BW78" i="14"/>
  <c r="BX78" i="14"/>
  <c r="BY78" i="14"/>
  <c r="BZ78" i="14"/>
  <c r="G79" i="14"/>
  <c r="H79" i="14"/>
  <c r="I79" i="14"/>
  <c r="J79" i="14"/>
  <c r="K79" i="14"/>
  <c r="L79" i="14"/>
  <c r="M79" i="14"/>
  <c r="N79" i="14"/>
  <c r="O79" i="14"/>
  <c r="P79" i="14"/>
  <c r="Q79" i="14"/>
  <c r="R79" i="14"/>
  <c r="S79" i="14"/>
  <c r="T79" i="14"/>
  <c r="U79" i="14"/>
  <c r="V79" i="14"/>
  <c r="W79" i="14"/>
  <c r="X79" i="14"/>
  <c r="Y79" i="14"/>
  <c r="Z79" i="14"/>
  <c r="AA79" i="14"/>
  <c r="AB79" i="14"/>
  <c r="AC79" i="14"/>
  <c r="AD79" i="14"/>
  <c r="AE79" i="14"/>
  <c r="AF79" i="14"/>
  <c r="AG79" i="14"/>
  <c r="AH79" i="14"/>
  <c r="AI79" i="14"/>
  <c r="AJ79" i="14"/>
  <c r="AK79" i="14"/>
  <c r="AL79" i="14"/>
  <c r="AM79" i="14"/>
  <c r="AN79" i="14"/>
  <c r="AO79" i="14"/>
  <c r="AP79" i="14"/>
  <c r="AQ79" i="14"/>
  <c r="AR79" i="14"/>
  <c r="AS79" i="14"/>
  <c r="AT79" i="14"/>
  <c r="AU79" i="14"/>
  <c r="AV79" i="14"/>
  <c r="AW79" i="14"/>
  <c r="AX79" i="14"/>
  <c r="AY79" i="14"/>
  <c r="AZ79" i="14"/>
  <c r="BA79" i="14"/>
  <c r="BB79" i="14"/>
  <c r="BC79" i="14"/>
  <c r="BD79" i="14"/>
  <c r="BE79" i="14"/>
  <c r="BF79" i="14"/>
  <c r="BG79" i="14"/>
  <c r="BH79" i="14"/>
  <c r="BI79" i="14"/>
  <c r="BJ79" i="14"/>
  <c r="BK79" i="14"/>
  <c r="BL79" i="14"/>
  <c r="BM79" i="14"/>
  <c r="BN79" i="14"/>
  <c r="BO79" i="14"/>
  <c r="BP79" i="14"/>
  <c r="BQ79" i="14"/>
  <c r="BR79" i="14"/>
  <c r="BS79" i="14"/>
  <c r="BT79" i="14"/>
  <c r="BU79" i="14"/>
  <c r="BV79" i="14"/>
  <c r="BW79" i="14"/>
  <c r="BX79" i="14"/>
  <c r="BY79" i="14"/>
  <c r="BZ79" i="14"/>
  <c r="G80" i="14"/>
  <c r="H80" i="14"/>
  <c r="I80" i="14"/>
  <c r="J80" i="14"/>
  <c r="K80" i="14"/>
  <c r="L80" i="14"/>
  <c r="M80" i="14"/>
  <c r="N80" i="14"/>
  <c r="O80" i="14"/>
  <c r="P80" i="14"/>
  <c r="Q80" i="14"/>
  <c r="R80" i="14"/>
  <c r="S80" i="14"/>
  <c r="T80" i="14"/>
  <c r="U80" i="14"/>
  <c r="V80" i="14"/>
  <c r="W80" i="14"/>
  <c r="X80" i="14"/>
  <c r="Y80" i="14"/>
  <c r="Z80" i="14"/>
  <c r="AA80" i="14"/>
  <c r="AB80" i="14"/>
  <c r="AC80" i="14"/>
  <c r="AD80" i="14"/>
  <c r="AE80" i="14"/>
  <c r="AF80" i="14"/>
  <c r="AG80" i="14"/>
  <c r="AH80" i="14"/>
  <c r="AI80" i="14"/>
  <c r="AJ80" i="14"/>
  <c r="AK80" i="14"/>
  <c r="AL80" i="14"/>
  <c r="AM80" i="14"/>
  <c r="AN80" i="14"/>
  <c r="AO80" i="14"/>
  <c r="AP80" i="14"/>
  <c r="AQ80" i="14"/>
  <c r="AR80" i="14"/>
  <c r="AS80" i="14"/>
  <c r="AT80" i="14"/>
  <c r="AU80" i="14"/>
  <c r="AV80" i="14"/>
  <c r="AW80" i="14"/>
  <c r="AX80" i="14"/>
  <c r="AY80" i="14"/>
  <c r="AZ80" i="14"/>
  <c r="BA80" i="14"/>
  <c r="BB80" i="14"/>
  <c r="BC80" i="14"/>
  <c r="BD80" i="14"/>
  <c r="BE80" i="14"/>
  <c r="BF80" i="14"/>
  <c r="BG80" i="14"/>
  <c r="BH80" i="14"/>
  <c r="BI80" i="14"/>
  <c r="BJ80" i="14"/>
  <c r="BK80" i="14"/>
  <c r="BL80" i="14"/>
  <c r="BM80" i="14"/>
  <c r="BN80" i="14"/>
  <c r="BO80" i="14"/>
  <c r="BP80" i="14"/>
  <c r="BQ80" i="14"/>
  <c r="BR80" i="14"/>
  <c r="BS80" i="14"/>
  <c r="BT80" i="14"/>
  <c r="BU80" i="14"/>
  <c r="BV80" i="14"/>
  <c r="BW80" i="14"/>
  <c r="BX80" i="14"/>
  <c r="BY80" i="14"/>
  <c r="BZ80" i="14"/>
  <c r="G81" i="14"/>
  <c r="H81" i="14"/>
  <c r="I81" i="14"/>
  <c r="J81" i="14"/>
  <c r="K81" i="14"/>
  <c r="L81" i="14"/>
  <c r="M81" i="14"/>
  <c r="N81" i="14"/>
  <c r="O81" i="14"/>
  <c r="P81" i="14"/>
  <c r="Q81" i="14"/>
  <c r="R81" i="14"/>
  <c r="S81" i="14"/>
  <c r="T81" i="14"/>
  <c r="U81" i="14"/>
  <c r="V81" i="14"/>
  <c r="W81" i="14"/>
  <c r="X81" i="14"/>
  <c r="Y81" i="14"/>
  <c r="Z81" i="14"/>
  <c r="AA81" i="14"/>
  <c r="AB81" i="14"/>
  <c r="AC81" i="14"/>
  <c r="AD81" i="14"/>
  <c r="AE81" i="14"/>
  <c r="AF81" i="14"/>
  <c r="AG81" i="14"/>
  <c r="AH81" i="14"/>
  <c r="AI81" i="14"/>
  <c r="AJ81" i="14"/>
  <c r="AK81" i="14"/>
  <c r="AL81" i="14"/>
  <c r="AM81" i="14"/>
  <c r="AN81" i="14"/>
  <c r="AO81" i="14"/>
  <c r="AP81" i="14"/>
  <c r="AQ81" i="14"/>
  <c r="AR81" i="14"/>
  <c r="AS81" i="14"/>
  <c r="AT81" i="14"/>
  <c r="AU81" i="14"/>
  <c r="AV81" i="14"/>
  <c r="AW81" i="14"/>
  <c r="AX81" i="14"/>
  <c r="AY81" i="14"/>
  <c r="AZ81" i="14"/>
  <c r="BA81" i="14"/>
  <c r="BB81" i="14"/>
  <c r="BC81" i="14"/>
  <c r="BD81" i="14"/>
  <c r="BE81" i="14"/>
  <c r="BF81" i="14"/>
  <c r="BG81" i="14"/>
  <c r="BH81" i="14"/>
  <c r="BI81" i="14"/>
  <c r="BJ81" i="14"/>
  <c r="BK81" i="14"/>
  <c r="BL81" i="14"/>
  <c r="BM81" i="14"/>
  <c r="BN81" i="14"/>
  <c r="BO81" i="14"/>
  <c r="BP81" i="14"/>
  <c r="BQ81" i="14"/>
  <c r="BR81" i="14"/>
  <c r="BS81" i="14"/>
  <c r="BT81" i="14"/>
  <c r="BU81" i="14"/>
  <c r="BV81" i="14"/>
  <c r="BW81" i="14"/>
  <c r="BX81" i="14"/>
  <c r="BY81" i="14"/>
  <c r="BZ81" i="14"/>
  <c r="G82" i="14"/>
  <c r="H82" i="14"/>
  <c r="I82" i="14"/>
  <c r="J82" i="14"/>
  <c r="K82" i="14"/>
  <c r="L82" i="14"/>
  <c r="M82" i="14"/>
  <c r="N82" i="14"/>
  <c r="O82" i="14"/>
  <c r="P82" i="14"/>
  <c r="Q82" i="14"/>
  <c r="R82" i="14"/>
  <c r="S82" i="14"/>
  <c r="T82" i="14"/>
  <c r="U82" i="14"/>
  <c r="V82" i="14"/>
  <c r="W82" i="14"/>
  <c r="X82" i="14"/>
  <c r="Y82" i="14"/>
  <c r="Z82" i="14"/>
  <c r="AA82" i="14"/>
  <c r="AB82" i="14"/>
  <c r="AC82" i="14"/>
  <c r="AD82" i="14"/>
  <c r="AE82" i="14"/>
  <c r="AF82" i="14"/>
  <c r="AG82" i="14"/>
  <c r="AH82" i="14"/>
  <c r="AI82" i="14"/>
  <c r="AJ82" i="14"/>
  <c r="AK82" i="14"/>
  <c r="AL82" i="14"/>
  <c r="AM82" i="14"/>
  <c r="AN82" i="14"/>
  <c r="AO82" i="14"/>
  <c r="AP82" i="14"/>
  <c r="AQ82" i="14"/>
  <c r="AR82" i="14"/>
  <c r="AS82" i="14"/>
  <c r="AT82" i="14"/>
  <c r="AU82" i="14"/>
  <c r="AV82" i="14"/>
  <c r="AW82" i="14"/>
  <c r="AX82" i="14"/>
  <c r="AY82" i="14"/>
  <c r="AZ82" i="14"/>
  <c r="BA82" i="14"/>
  <c r="BB82" i="14"/>
  <c r="BC82" i="14"/>
  <c r="BD82" i="14"/>
  <c r="BE82" i="14"/>
  <c r="BF82" i="14"/>
  <c r="BG82" i="14"/>
  <c r="BH82" i="14"/>
  <c r="BI82" i="14"/>
  <c r="BJ82" i="14"/>
  <c r="BK82" i="14"/>
  <c r="BL82" i="14"/>
  <c r="BM82" i="14"/>
  <c r="BN82" i="14"/>
  <c r="BO82" i="14"/>
  <c r="BP82" i="14"/>
  <c r="BQ82" i="14"/>
  <c r="BR82" i="14"/>
  <c r="BS82" i="14"/>
  <c r="BT82" i="14"/>
  <c r="BU82" i="14"/>
  <c r="BV82" i="14"/>
  <c r="BW82" i="14"/>
  <c r="BX82" i="14"/>
  <c r="BY82" i="14"/>
  <c r="BZ82" i="14"/>
  <c r="G83" i="14"/>
  <c r="H83" i="14"/>
  <c r="I83" i="14"/>
  <c r="J83" i="14"/>
  <c r="K83" i="14"/>
  <c r="L83" i="14"/>
  <c r="M83" i="14"/>
  <c r="N83" i="14"/>
  <c r="O83" i="14"/>
  <c r="P83" i="14"/>
  <c r="Q83" i="14"/>
  <c r="R83" i="14"/>
  <c r="S83" i="14"/>
  <c r="T83" i="14"/>
  <c r="U83" i="14"/>
  <c r="V83" i="14"/>
  <c r="W83" i="14"/>
  <c r="X83" i="14"/>
  <c r="Y83" i="14"/>
  <c r="Z83" i="14"/>
  <c r="AA83" i="14"/>
  <c r="AB83" i="14"/>
  <c r="AC83" i="14"/>
  <c r="AD83" i="14"/>
  <c r="AE83" i="14"/>
  <c r="AF83" i="14"/>
  <c r="AG83" i="14"/>
  <c r="AH83" i="14"/>
  <c r="AI83" i="14"/>
  <c r="AJ83" i="14"/>
  <c r="AK83" i="14"/>
  <c r="AL83" i="14"/>
  <c r="AM83" i="14"/>
  <c r="AN83" i="14"/>
  <c r="AO83" i="14"/>
  <c r="AP83" i="14"/>
  <c r="AQ83" i="14"/>
  <c r="AR83" i="14"/>
  <c r="AS83" i="14"/>
  <c r="AT83" i="14"/>
  <c r="AU83" i="14"/>
  <c r="AV83" i="14"/>
  <c r="AW83" i="14"/>
  <c r="AX83" i="14"/>
  <c r="AY83" i="14"/>
  <c r="AZ83" i="14"/>
  <c r="BA83" i="14"/>
  <c r="BB83" i="14"/>
  <c r="BC83" i="14"/>
  <c r="BD83" i="14"/>
  <c r="BE83" i="14"/>
  <c r="BF83" i="14"/>
  <c r="BG83" i="14"/>
  <c r="BH83" i="14"/>
  <c r="BI83" i="14"/>
  <c r="BJ83" i="14"/>
  <c r="BK83" i="14"/>
  <c r="BL83" i="14"/>
  <c r="BM83" i="14"/>
  <c r="BN83" i="14"/>
  <c r="BO83" i="14"/>
  <c r="BP83" i="14"/>
  <c r="BQ83" i="14"/>
  <c r="BR83" i="14"/>
  <c r="BS83" i="14"/>
  <c r="BT83" i="14"/>
  <c r="BU83" i="14"/>
  <c r="BV83" i="14"/>
  <c r="BW83" i="14"/>
  <c r="BX83" i="14"/>
  <c r="BY83" i="14"/>
  <c r="BZ83" i="14"/>
  <c r="G84" i="14"/>
  <c r="H84" i="14"/>
  <c r="I84" i="14"/>
  <c r="J84" i="14"/>
  <c r="K84" i="14"/>
  <c r="L84" i="14"/>
  <c r="M84" i="14"/>
  <c r="N84" i="14"/>
  <c r="O84" i="14"/>
  <c r="P84" i="14"/>
  <c r="Q84" i="14"/>
  <c r="R84" i="14"/>
  <c r="S84" i="14"/>
  <c r="T84" i="14"/>
  <c r="U84" i="14"/>
  <c r="V84" i="14"/>
  <c r="W84" i="14"/>
  <c r="X84" i="14"/>
  <c r="Y84" i="14"/>
  <c r="Z84" i="14"/>
  <c r="AA84" i="14"/>
  <c r="AB84" i="14"/>
  <c r="AC84" i="14"/>
  <c r="AD84" i="14"/>
  <c r="AE84" i="14"/>
  <c r="AF84" i="14"/>
  <c r="AG84" i="14"/>
  <c r="AH84" i="14"/>
  <c r="AI84" i="14"/>
  <c r="AJ84" i="14"/>
  <c r="AK84" i="14"/>
  <c r="AL84" i="14"/>
  <c r="AM84" i="14"/>
  <c r="AN84" i="14"/>
  <c r="AO84" i="14"/>
  <c r="AP84" i="14"/>
  <c r="AQ84" i="14"/>
  <c r="AR84" i="14"/>
  <c r="AS84" i="14"/>
  <c r="AT84" i="14"/>
  <c r="AU84" i="14"/>
  <c r="AV84" i="14"/>
  <c r="AW84" i="14"/>
  <c r="AX84" i="14"/>
  <c r="AY84" i="14"/>
  <c r="AZ84" i="14"/>
  <c r="BA84" i="14"/>
  <c r="BB84" i="14"/>
  <c r="BC84" i="14"/>
  <c r="BD84" i="14"/>
  <c r="BE84" i="14"/>
  <c r="BF84" i="14"/>
  <c r="BG84" i="14"/>
  <c r="BH84" i="14"/>
  <c r="BI84" i="14"/>
  <c r="BJ84" i="14"/>
  <c r="BK84" i="14"/>
  <c r="BL84" i="14"/>
  <c r="BM84" i="14"/>
  <c r="BN84" i="14"/>
  <c r="BO84" i="14"/>
  <c r="BP84" i="14"/>
  <c r="BQ84" i="14"/>
  <c r="BR84" i="14"/>
  <c r="BS84" i="14"/>
  <c r="BT84" i="14"/>
  <c r="BU84" i="14"/>
  <c r="BV84" i="14"/>
  <c r="BW84" i="14"/>
  <c r="BX84" i="14"/>
  <c r="BY84" i="14"/>
  <c r="BZ84" i="14"/>
  <c r="G85" i="14"/>
  <c r="H85" i="14"/>
  <c r="I85" i="14"/>
  <c r="J85" i="14"/>
  <c r="K85" i="14"/>
  <c r="L85" i="14"/>
  <c r="M85" i="14"/>
  <c r="N85" i="14"/>
  <c r="O85" i="14"/>
  <c r="P85" i="14"/>
  <c r="Q85" i="14"/>
  <c r="R85" i="14"/>
  <c r="S85" i="14"/>
  <c r="T85" i="14"/>
  <c r="U85" i="14"/>
  <c r="V85" i="14"/>
  <c r="W85" i="14"/>
  <c r="X85" i="14"/>
  <c r="Y85" i="14"/>
  <c r="Z85" i="14"/>
  <c r="AA85" i="14"/>
  <c r="AB85" i="14"/>
  <c r="AC85" i="14"/>
  <c r="AD85" i="14"/>
  <c r="AE85" i="14"/>
  <c r="AF85" i="14"/>
  <c r="AG85" i="14"/>
  <c r="AH85" i="14"/>
  <c r="AI85" i="14"/>
  <c r="AJ85" i="14"/>
  <c r="AK85" i="14"/>
  <c r="AL85" i="14"/>
  <c r="AM85" i="14"/>
  <c r="AN85" i="14"/>
  <c r="AO85" i="14"/>
  <c r="AP85" i="14"/>
  <c r="AQ85" i="14"/>
  <c r="AR85" i="14"/>
  <c r="AS85" i="14"/>
  <c r="AT85" i="14"/>
  <c r="AU85" i="14"/>
  <c r="AV85" i="14"/>
  <c r="AW85" i="14"/>
  <c r="AX85" i="14"/>
  <c r="AY85" i="14"/>
  <c r="AZ85" i="14"/>
  <c r="BA85" i="14"/>
  <c r="BB85" i="14"/>
  <c r="BC85" i="14"/>
  <c r="BD85" i="14"/>
  <c r="BE85" i="14"/>
  <c r="BF85" i="14"/>
  <c r="BG85" i="14"/>
  <c r="BH85" i="14"/>
  <c r="BI85" i="14"/>
  <c r="BJ85" i="14"/>
  <c r="BK85" i="14"/>
  <c r="BL85" i="14"/>
  <c r="BM85" i="14"/>
  <c r="BN85" i="14"/>
  <c r="BO85" i="14"/>
  <c r="BP85" i="14"/>
  <c r="BQ85" i="14"/>
  <c r="BR85" i="14"/>
  <c r="BS85" i="14"/>
  <c r="BT85" i="14"/>
  <c r="BU85" i="14"/>
  <c r="BV85" i="14"/>
  <c r="BW85" i="14"/>
  <c r="BX85" i="14"/>
  <c r="BY85" i="14"/>
  <c r="BZ85" i="14"/>
  <c r="G86" i="14"/>
  <c r="H86" i="14"/>
  <c r="I86" i="14"/>
  <c r="J86" i="14"/>
  <c r="K86" i="14"/>
  <c r="L86" i="14"/>
  <c r="M86" i="14"/>
  <c r="N86" i="14"/>
  <c r="O86" i="14"/>
  <c r="P86" i="14"/>
  <c r="Q86" i="14"/>
  <c r="R86" i="14"/>
  <c r="S86" i="14"/>
  <c r="T86" i="14"/>
  <c r="U86" i="14"/>
  <c r="V86" i="14"/>
  <c r="W86" i="14"/>
  <c r="X86" i="14"/>
  <c r="Y86" i="14"/>
  <c r="Z86" i="14"/>
  <c r="AA86" i="14"/>
  <c r="AB86" i="14"/>
  <c r="AC86" i="14"/>
  <c r="AD86" i="14"/>
  <c r="AE86" i="14"/>
  <c r="AF86" i="14"/>
  <c r="AG86" i="14"/>
  <c r="AH86" i="14"/>
  <c r="AI86" i="14"/>
  <c r="AJ86" i="14"/>
  <c r="AK86" i="14"/>
  <c r="AL86" i="14"/>
  <c r="AM86" i="14"/>
  <c r="AN86" i="14"/>
  <c r="AO86" i="14"/>
  <c r="AP86" i="14"/>
  <c r="AQ86" i="14"/>
  <c r="AR86" i="14"/>
  <c r="AS86" i="14"/>
  <c r="AT86" i="14"/>
  <c r="AU86" i="14"/>
  <c r="AV86" i="14"/>
  <c r="AW86" i="14"/>
  <c r="AX86" i="14"/>
  <c r="AY86" i="14"/>
  <c r="AZ86" i="14"/>
  <c r="BA86" i="14"/>
  <c r="BB86" i="14"/>
  <c r="BC86" i="14"/>
  <c r="BD86" i="14"/>
  <c r="BE86" i="14"/>
  <c r="BF86" i="14"/>
  <c r="BG86" i="14"/>
  <c r="BH86" i="14"/>
  <c r="BI86" i="14"/>
  <c r="BJ86" i="14"/>
  <c r="BK86" i="14"/>
  <c r="BL86" i="14"/>
  <c r="BM86" i="14"/>
  <c r="BN86" i="14"/>
  <c r="BO86" i="14"/>
  <c r="BP86" i="14"/>
  <c r="BQ86" i="14"/>
  <c r="BR86" i="14"/>
  <c r="BS86" i="14"/>
  <c r="BT86" i="14"/>
  <c r="BU86" i="14"/>
  <c r="BV86" i="14"/>
  <c r="BW86" i="14"/>
  <c r="BX86" i="14"/>
  <c r="BY86" i="14"/>
  <c r="BZ86"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AG87" i="14"/>
  <c r="AH87" i="14"/>
  <c r="AI87" i="14"/>
  <c r="AJ87" i="14"/>
  <c r="AK87" i="14"/>
  <c r="AL87" i="14"/>
  <c r="AM87" i="14"/>
  <c r="AN87" i="14"/>
  <c r="AO87" i="14"/>
  <c r="AP87" i="14"/>
  <c r="AQ87" i="14"/>
  <c r="AR87" i="14"/>
  <c r="AS87" i="14"/>
  <c r="AT87" i="14"/>
  <c r="AU87" i="14"/>
  <c r="AV87" i="14"/>
  <c r="AW87" i="14"/>
  <c r="AX87" i="14"/>
  <c r="AY87" i="14"/>
  <c r="AZ87" i="14"/>
  <c r="BA87" i="14"/>
  <c r="BB87" i="14"/>
  <c r="BC87" i="14"/>
  <c r="BD87" i="14"/>
  <c r="BE87" i="14"/>
  <c r="BF87" i="14"/>
  <c r="BG87" i="14"/>
  <c r="BH87" i="14"/>
  <c r="BI87" i="14"/>
  <c r="BJ87" i="14"/>
  <c r="BK87" i="14"/>
  <c r="BL87" i="14"/>
  <c r="BM87" i="14"/>
  <c r="BN87" i="14"/>
  <c r="BO87" i="14"/>
  <c r="BP87" i="14"/>
  <c r="BQ87" i="14"/>
  <c r="BR87" i="14"/>
  <c r="BS87" i="14"/>
  <c r="BT87" i="14"/>
  <c r="BU87" i="14"/>
  <c r="BV87" i="14"/>
  <c r="BW87" i="14"/>
  <c r="BX87" i="14"/>
  <c r="BY87" i="14"/>
  <c r="BZ87" i="14"/>
  <c r="G88" i="14"/>
  <c r="H88" i="14"/>
  <c r="I88" i="14"/>
  <c r="J88" i="14"/>
  <c r="K88" i="14"/>
  <c r="L88" i="14"/>
  <c r="M88" i="14"/>
  <c r="N88" i="14"/>
  <c r="O88" i="14"/>
  <c r="P88" i="14"/>
  <c r="Q88" i="14"/>
  <c r="R88" i="14"/>
  <c r="S88" i="14"/>
  <c r="T88" i="14"/>
  <c r="U88" i="14"/>
  <c r="V88" i="14"/>
  <c r="W88" i="14"/>
  <c r="X88" i="14"/>
  <c r="Y88" i="14"/>
  <c r="Z88" i="14"/>
  <c r="AA88" i="14"/>
  <c r="AB88" i="14"/>
  <c r="AC88" i="14"/>
  <c r="AD88" i="14"/>
  <c r="AE88" i="14"/>
  <c r="AF88" i="14"/>
  <c r="AG88" i="14"/>
  <c r="AH88" i="14"/>
  <c r="AI88" i="14"/>
  <c r="AJ88" i="14"/>
  <c r="AK88" i="14"/>
  <c r="AL88" i="14"/>
  <c r="AM88" i="14"/>
  <c r="AN88" i="14"/>
  <c r="AO88" i="14"/>
  <c r="AP88" i="14"/>
  <c r="AQ88" i="14"/>
  <c r="AR88" i="14"/>
  <c r="AS88" i="14"/>
  <c r="AT88" i="14"/>
  <c r="AU88" i="14"/>
  <c r="AV88" i="14"/>
  <c r="AW88" i="14"/>
  <c r="AX88" i="14"/>
  <c r="AY88" i="14"/>
  <c r="AZ88" i="14"/>
  <c r="BA88" i="14"/>
  <c r="BB88" i="14"/>
  <c r="BC88" i="14"/>
  <c r="BD88" i="14"/>
  <c r="BE88" i="14"/>
  <c r="BF88" i="14"/>
  <c r="BG88" i="14"/>
  <c r="BH88" i="14"/>
  <c r="BI88" i="14"/>
  <c r="BJ88" i="14"/>
  <c r="BK88" i="14"/>
  <c r="BL88" i="14"/>
  <c r="BM88" i="14"/>
  <c r="BN88" i="14"/>
  <c r="BO88" i="14"/>
  <c r="BP88" i="14"/>
  <c r="BQ88" i="14"/>
  <c r="BR88" i="14"/>
  <c r="BS88" i="14"/>
  <c r="BT88" i="14"/>
  <c r="BU88" i="14"/>
  <c r="BV88" i="14"/>
  <c r="BW88" i="14"/>
  <c r="BX88" i="14"/>
  <c r="BY88" i="14"/>
  <c r="BZ88" i="14"/>
  <c r="G89" i="14"/>
  <c r="H89" i="14"/>
  <c r="I89" i="14"/>
  <c r="J89" i="14"/>
  <c r="K89" i="14"/>
  <c r="L89" i="14"/>
  <c r="M89" i="14"/>
  <c r="N89" i="14"/>
  <c r="O89" i="14"/>
  <c r="P89" i="14"/>
  <c r="Q89" i="14"/>
  <c r="R89" i="14"/>
  <c r="S89" i="14"/>
  <c r="T89" i="14"/>
  <c r="U89" i="14"/>
  <c r="V89" i="14"/>
  <c r="W89" i="14"/>
  <c r="X89" i="14"/>
  <c r="Y89" i="14"/>
  <c r="Z89" i="14"/>
  <c r="AA89" i="14"/>
  <c r="AB89" i="14"/>
  <c r="AC89" i="14"/>
  <c r="AD89" i="14"/>
  <c r="AE89" i="14"/>
  <c r="AF89" i="14"/>
  <c r="AG89" i="14"/>
  <c r="AH89" i="14"/>
  <c r="AI89" i="14"/>
  <c r="AJ89" i="14"/>
  <c r="AK89" i="14"/>
  <c r="AL89" i="14"/>
  <c r="AM89" i="14"/>
  <c r="AN89" i="14"/>
  <c r="AO89" i="14"/>
  <c r="AP89" i="14"/>
  <c r="AQ89" i="14"/>
  <c r="AR89" i="14"/>
  <c r="AS89" i="14"/>
  <c r="AT89" i="14"/>
  <c r="AU89" i="14"/>
  <c r="AV89" i="14"/>
  <c r="AW89" i="14"/>
  <c r="AX89" i="14"/>
  <c r="AY89" i="14"/>
  <c r="AZ89" i="14"/>
  <c r="BA89" i="14"/>
  <c r="BB89" i="14"/>
  <c r="BC89" i="14"/>
  <c r="BD89" i="14"/>
  <c r="BE89" i="14"/>
  <c r="BF89" i="14"/>
  <c r="BG89" i="14"/>
  <c r="BH89" i="14"/>
  <c r="BI89" i="14"/>
  <c r="BJ89" i="14"/>
  <c r="BK89" i="14"/>
  <c r="BL89" i="14"/>
  <c r="BM89" i="14"/>
  <c r="BN89" i="14"/>
  <c r="BO89" i="14"/>
  <c r="BP89" i="14"/>
  <c r="BQ89" i="14"/>
  <c r="BR89" i="14"/>
  <c r="BS89" i="14"/>
  <c r="BT89" i="14"/>
  <c r="BU89" i="14"/>
  <c r="BV89" i="14"/>
  <c r="BW89" i="14"/>
  <c r="BX89" i="14"/>
  <c r="BY89" i="14"/>
  <c r="BZ89"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G91" i="14"/>
  <c r="H91" i="14"/>
  <c r="I91" i="14"/>
  <c r="J91" i="14"/>
  <c r="K91" i="14"/>
  <c r="L91" i="14"/>
  <c r="M91" i="14"/>
  <c r="N91" i="14"/>
  <c r="O91" i="14"/>
  <c r="P91" i="14"/>
  <c r="Q91" i="14"/>
  <c r="R91" i="14"/>
  <c r="S91" i="14"/>
  <c r="T91" i="14"/>
  <c r="U91" i="14"/>
  <c r="V91" i="14"/>
  <c r="W91" i="14"/>
  <c r="X91" i="14"/>
  <c r="Y91" i="14"/>
  <c r="Z91" i="14"/>
  <c r="AA91" i="14"/>
  <c r="AB91" i="14"/>
  <c r="AC91" i="14"/>
  <c r="AD91" i="14"/>
  <c r="AE91" i="14"/>
  <c r="AF91" i="14"/>
  <c r="AG91" i="14"/>
  <c r="AH91" i="14"/>
  <c r="AI91" i="14"/>
  <c r="AJ91" i="14"/>
  <c r="AK91" i="14"/>
  <c r="AL91" i="14"/>
  <c r="AM91" i="14"/>
  <c r="AN91" i="14"/>
  <c r="AO91" i="14"/>
  <c r="AP91" i="14"/>
  <c r="AQ91" i="14"/>
  <c r="AR91" i="14"/>
  <c r="AS91" i="14"/>
  <c r="AT91" i="14"/>
  <c r="AU91" i="14"/>
  <c r="AV91" i="14"/>
  <c r="AW91" i="14"/>
  <c r="AX91" i="14"/>
  <c r="AY91" i="14"/>
  <c r="AZ91" i="14"/>
  <c r="BA91" i="14"/>
  <c r="BB91" i="14"/>
  <c r="BC91" i="14"/>
  <c r="BD91" i="14"/>
  <c r="BE91" i="14"/>
  <c r="BF91" i="14"/>
  <c r="BG91" i="14"/>
  <c r="BH91" i="14"/>
  <c r="BI91" i="14"/>
  <c r="BJ91" i="14"/>
  <c r="BK91" i="14"/>
  <c r="BL91" i="14"/>
  <c r="BM91" i="14"/>
  <c r="BN91" i="14"/>
  <c r="BO91" i="14"/>
  <c r="BP91" i="14"/>
  <c r="BQ91" i="14"/>
  <c r="BR91" i="14"/>
  <c r="BS91" i="14"/>
  <c r="BT91" i="14"/>
  <c r="BU91" i="14"/>
  <c r="BV91" i="14"/>
  <c r="BW91" i="14"/>
  <c r="BX91" i="14"/>
  <c r="BY91" i="14"/>
  <c r="BZ91" i="14"/>
  <c r="G92" i="14"/>
  <c r="H92" i="14"/>
  <c r="I92" i="14"/>
  <c r="J92" i="14"/>
  <c r="K92" i="14"/>
  <c r="L92" i="14"/>
  <c r="M92" i="14"/>
  <c r="N92" i="14"/>
  <c r="O92" i="14"/>
  <c r="P92" i="14"/>
  <c r="Q92" i="14"/>
  <c r="R92" i="14"/>
  <c r="S92" i="14"/>
  <c r="T92" i="14"/>
  <c r="U92" i="14"/>
  <c r="V92" i="14"/>
  <c r="W92" i="14"/>
  <c r="X92" i="14"/>
  <c r="Y92" i="14"/>
  <c r="Z92" i="14"/>
  <c r="AA92" i="14"/>
  <c r="AB92" i="14"/>
  <c r="AC92" i="14"/>
  <c r="AD92" i="14"/>
  <c r="AE92" i="14"/>
  <c r="AF92" i="14"/>
  <c r="AG92" i="14"/>
  <c r="AH92" i="14"/>
  <c r="AI92" i="14"/>
  <c r="AJ92" i="14"/>
  <c r="AK92" i="14"/>
  <c r="AL92" i="14"/>
  <c r="AM92" i="14"/>
  <c r="AN92" i="14"/>
  <c r="AO92" i="14"/>
  <c r="AP92" i="14"/>
  <c r="AQ92" i="14"/>
  <c r="AR92" i="14"/>
  <c r="AS92" i="14"/>
  <c r="AT92" i="14"/>
  <c r="AU92" i="14"/>
  <c r="AV92" i="14"/>
  <c r="AW92" i="14"/>
  <c r="AX92" i="14"/>
  <c r="AY92" i="14"/>
  <c r="AZ92" i="14"/>
  <c r="BA92" i="14"/>
  <c r="BB92" i="14"/>
  <c r="BC92" i="14"/>
  <c r="BD92" i="14"/>
  <c r="BE92" i="14"/>
  <c r="BF92" i="14"/>
  <c r="BG92" i="14"/>
  <c r="BH92" i="14"/>
  <c r="BI92" i="14"/>
  <c r="BJ92" i="14"/>
  <c r="BK92" i="14"/>
  <c r="BL92" i="14"/>
  <c r="BM92" i="14"/>
  <c r="BN92" i="14"/>
  <c r="BO92" i="14"/>
  <c r="BP92" i="14"/>
  <c r="BQ92" i="14"/>
  <c r="BR92" i="14"/>
  <c r="BS92" i="14"/>
  <c r="BT92" i="14"/>
  <c r="BU92" i="14"/>
  <c r="BV92" i="14"/>
  <c r="BW92" i="14"/>
  <c r="BX92" i="14"/>
  <c r="BY92" i="14"/>
  <c r="BZ92" i="14"/>
  <c r="G93" i="14"/>
  <c r="H93" i="14"/>
  <c r="I93" i="14"/>
  <c r="J93" i="14"/>
  <c r="K93" i="14"/>
  <c r="L93" i="14"/>
  <c r="M93" i="14"/>
  <c r="N93" i="14"/>
  <c r="O93" i="14"/>
  <c r="P93" i="14"/>
  <c r="Q93" i="14"/>
  <c r="R93" i="14"/>
  <c r="S93" i="14"/>
  <c r="T93" i="14"/>
  <c r="U93" i="14"/>
  <c r="V93" i="14"/>
  <c r="W93" i="14"/>
  <c r="X93" i="14"/>
  <c r="Y93" i="14"/>
  <c r="Z93" i="14"/>
  <c r="AA93" i="14"/>
  <c r="AB93" i="14"/>
  <c r="AC93" i="14"/>
  <c r="AD93" i="14"/>
  <c r="AE93" i="14"/>
  <c r="AF93" i="14"/>
  <c r="AG93" i="14"/>
  <c r="AH93" i="14"/>
  <c r="AI93" i="14"/>
  <c r="AJ93" i="14"/>
  <c r="AK93" i="14"/>
  <c r="AL93" i="14"/>
  <c r="AM93" i="14"/>
  <c r="AN93" i="14"/>
  <c r="AO93" i="14"/>
  <c r="AP93" i="14"/>
  <c r="AQ93" i="14"/>
  <c r="AR93" i="14"/>
  <c r="AS93" i="14"/>
  <c r="AT93" i="14"/>
  <c r="AU93" i="14"/>
  <c r="AV93" i="14"/>
  <c r="AW93" i="14"/>
  <c r="AX93" i="14"/>
  <c r="AY93" i="14"/>
  <c r="AZ93" i="14"/>
  <c r="BA93" i="14"/>
  <c r="BB93" i="14"/>
  <c r="BC93" i="14"/>
  <c r="BD93" i="14"/>
  <c r="BE93" i="14"/>
  <c r="BF93" i="14"/>
  <c r="BG93" i="14"/>
  <c r="BH93" i="14"/>
  <c r="BI93" i="14"/>
  <c r="BJ93" i="14"/>
  <c r="BK93" i="14"/>
  <c r="BL93" i="14"/>
  <c r="BM93" i="14"/>
  <c r="BN93" i="14"/>
  <c r="BO93" i="14"/>
  <c r="BP93" i="14"/>
  <c r="BQ93" i="14"/>
  <c r="BR93" i="14"/>
  <c r="BS93" i="14"/>
  <c r="BT93" i="14"/>
  <c r="BU93" i="14"/>
  <c r="BV93" i="14"/>
  <c r="BW93" i="14"/>
  <c r="BX93" i="14"/>
  <c r="BY93" i="14"/>
  <c r="BZ93" i="14"/>
  <c r="G94" i="14"/>
  <c r="H94" i="14"/>
  <c r="I94" i="14"/>
  <c r="J94" i="14"/>
  <c r="K94" i="14"/>
  <c r="L94" i="14"/>
  <c r="M94" i="14"/>
  <c r="N94" i="14"/>
  <c r="O94" i="14"/>
  <c r="P94" i="14"/>
  <c r="Q94" i="14"/>
  <c r="R94" i="14"/>
  <c r="S94" i="14"/>
  <c r="T94" i="14"/>
  <c r="U94" i="14"/>
  <c r="V94" i="14"/>
  <c r="W94" i="14"/>
  <c r="X94" i="14"/>
  <c r="Y94" i="14"/>
  <c r="Z94" i="14"/>
  <c r="AA94" i="14"/>
  <c r="AB94" i="14"/>
  <c r="AC94" i="14"/>
  <c r="AD94" i="14"/>
  <c r="AE94" i="14"/>
  <c r="AF94" i="14"/>
  <c r="AG94" i="14"/>
  <c r="AH94" i="14"/>
  <c r="AI94" i="14"/>
  <c r="AJ94" i="14"/>
  <c r="AK94" i="14"/>
  <c r="AL94" i="14"/>
  <c r="AM94" i="14"/>
  <c r="AN94" i="14"/>
  <c r="AO94" i="14"/>
  <c r="AP94" i="14"/>
  <c r="AQ94" i="14"/>
  <c r="AR94" i="14"/>
  <c r="AS94" i="14"/>
  <c r="AT94" i="14"/>
  <c r="AU94" i="14"/>
  <c r="AV94" i="14"/>
  <c r="AW94" i="14"/>
  <c r="AX94" i="14"/>
  <c r="AY94" i="14"/>
  <c r="AZ94" i="14"/>
  <c r="BA94" i="14"/>
  <c r="BB94" i="14"/>
  <c r="BC94" i="14"/>
  <c r="BD94" i="14"/>
  <c r="BE94" i="14"/>
  <c r="BF94" i="14"/>
  <c r="BG94" i="14"/>
  <c r="BH94" i="14"/>
  <c r="BI94" i="14"/>
  <c r="BJ94" i="14"/>
  <c r="BK94" i="14"/>
  <c r="BL94" i="14"/>
  <c r="BM94" i="14"/>
  <c r="BN94" i="14"/>
  <c r="BO94" i="14"/>
  <c r="BP94" i="14"/>
  <c r="BQ94" i="14"/>
  <c r="BR94" i="14"/>
  <c r="BS94" i="14"/>
  <c r="BT94" i="14"/>
  <c r="BU94" i="14"/>
  <c r="BV94" i="14"/>
  <c r="BW94" i="14"/>
  <c r="BX94" i="14"/>
  <c r="BY94" i="14"/>
  <c r="BZ94" i="14"/>
  <c r="G95" i="14"/>
  <c r="H95" i="14"/>
  <c r="I95" i="14"/>
  <c r="J95" i="14"/>
  <c r="K95" i="14"/>
  <c r="L95" i="14"/>
  <c r="M95" i="14"/>
  <c r="N95" i="14"/>
  <c r="O95" i="14"/>
  <c r="P95" i="14"/>
  <c r="Q95" i="14"/>
  <c r="R95" i="14"/>
  <c r="S95" i="14"/>
  <c r="T95" i="14"/>
  <c r="U95" i="14"/>
  <c r="V95" i="14"/>
  <c r="W95" i="14"/>
  <c r="X95" i="14"/>
  <c r="Y95" i="14"/>
  <c r="Z95" i="14"/>
  <c r="AA95" i="14"/>
  <c r="AB95" i="14"/>
  <c r="AC95" i="14"/>
  <c r="AD95" i="14"/>
  <c r="AE95" i="14"/>
  <c r="AF95" i="14"/>
  <c r="AG95" i="14"/>
  <c r="AH95" i="14"/>
  <c r="AI95" i="14"/>
  <c r="AJ95" i="14"/>
  <c r="AK95" i="14"/>
  <c r="AL95" i="14"/>
  <c r="AM95" i="14"/>
  <c r="AN95" i="14"/>
  <c r="AO95" i="14"/>
  <c r="AP95" i="14"/>
  <c r="AQ95" i="14"/>
  <c r="AR95" i="14"/>
  <c r="AS95" i="14"/>
  <c r="AT95" i="14"/>
  <c r="AU95" i="14"/>
  <c r="AV95" i="14"/>
  <c r="AW95" i="14"/>
  <c r="AX95" i="14"/>
  <c r="AY95" i="14"/>
  <c r="AZ95" i="14"/>
  <c r="BA95" i="14"/>
  <c r="BB95" i="14"/>
  <c r="BC95" i="14"/>
  <c r="BD95" i="14"/>
  <c r="BE95" i="14"/>
  <c r="BF95" i="14"/>
  <c r="BG95" i="14"/>
  <c r="BH95" i="14"/>
  <c r="BI95" i="14"/>
  <c r="BJ95" i="14"/>
  <c r="BK95" i="14"/>
  <c r="BL95" i="14"/>
  <c r="BM95" i="14"/>
  <c r="BN95" i="14"/>
  <c r="BO95" i="14"/>
  <c r="BP95" i="14"/>
  <c r="BQ95" i="14"/>
  <c r="BR95" i="14"/>
  <c r="BS95" i="14"/>
  <c r="BT95" i="14"/>
  <c r="BU95" i="14"/>
  <c r="BV95" i="14"/>
  <c r="BW95" i="14"/>
  <c r="BX95" i="14"/>
  <c r="BY95" i="14"/>
  <c r="BZ95" i="14"/>
  <c r="G96" i="14"/>
  <c r="H96" i="14"/>
  <c r="I96" i="14"/>
  <c r="J96" i="14"/>
  <c r="K96" i="14"/>
  <c r="L96" i="14"/>
  <c r="M96" i="14"/>
  <c r="N96" i="14"/>
  <c r="O96" i="14"/>
  <c r="P96" i="14"/>
  <c r="Q96" i="14"/>
  <c r="R96" i="14"/>
  <c r="S96" i="14"/>
  <c r="T96" i="14"/>
  <c r="U96" i="14"/>
  <c r="V96" i="14"/>
  <c r="W96" i="14"/>
  <c r="X96" i="14"/>
  <c r="Y96" i="14"/>
  <c r="Z96" i="14"/>
  <c r="AA96" i="14"/>
  <c r="AB96" i="14"/>
  <c r="AC96" i="14"/>
  <c r="AD96" i="14"/>
  <c r="AE96" i="14"/>
  <c r="AF96" i="14"/>
  <c r="AG96" i="14"/>
  <c r="AH96" i="14"/>
  <c r="AI96" i="14"/>
  <c r="AJ96" i="14"/>
  <c r="AK96" i="14"/>
  <c r="AL96" i="14"/>
  <c r="AM96" i="14"/>
  <c r="AN96" i="14"/>
  <c r="AO96" i="14"/>
  <c r="AP96" i="14"/>
  <c r="AQ96" i="14"/>
  <c r="AR96" i="14"/>
  <c r="AS96" i="14"/>
  <c r="AT96" i="14"/>
  <c r="AU96" i="14"/>
  <c r="AV96" i="14"/>
  <c r="AW96" i="14"/>
  <c r="AX96" i="14"/>
  <c r="AY96" i="14"/>
  <c r="AZ96" i="14"/>
  <c r="BA96" i="14"/>
  <c r="BB96" i="14"/>
  <c r="BC96" i="14"/>
  <c r="BD96" i="14"/>
  <c r="BE96" i="14"/>
  <c r="BF96" i="14"/>
  <c r="BG96" i="14"/>
  <c r="BH96" i="14"/>
  <c r="BI96" i="14"/>
  <c r="BJ96" i="14"/>
  <c r="BK96" i="14"/>
  <c r="BL96" i="14"/>
  <c r="BM96" i="14"/>
  <c r="BN96" i="14"/>
  <c r="BO96" i="14"/>
  <c r="BP96" i="14"/>
  <c r="BQ96" i="14"/>
  <c r="BR96" i="14"/>
  <c r="BS96" i="14"/>
  <c r="BT96" i="14"/>
  <c r="BU96" i="14"/>
  <c r="BV96" i="14"/>
  <c r="BW96" i="14"/>
  <c r="BX96" i="14"/>
  <c r="BY96" i="14"/>
  <c r="BZ96" i="14"/>
  <c r="G97" i="14"/>
  <c r="H97" i="14"/>
  <c r="I97" i="14"/>
  <c r="J97" i="14"/>
  <c r="K97" i="14"/>
  <c r="L97" i="14"/>
  <c r="M97" i="14"/>
  <c r="N97" i="14"/>
  <c r="O97" i="14"/>
  <c r="P97" i="14"/>
  <c r="Q97" i="14"/>
  <c r="R97" i="14"/>
  <c r="S97" i="14"/>
  <c r="T97" i="14"/>
  <c r="U97" i="14"/>
  <c r="V97" i="14"/>
  <c r="W97" i="14"/>
  <c r="X97" i="14"/>
  <c r="Y97" i="14"/>
  <c r="Z97" i="14"/>
  <c r="AA97" i="14"/>
  <c r="AB97" i="14"/>
  <c r="AC97" i="14"/>
  <c r="AD97" i="14"/>
  <c r="AE97" i="14"/>
  <c r="AF97" i="14"/>
  <c r="AG97" i="14"/>
  <c r="AH97" i="14"/>
  <c r="AI97" i="14"/>
  <c r="AJ97" i="14"/>
  <c r="AK97" i="14"/>
  <c r="AL97" i="14"/>
  <c r="AM97" i="14"/>
  <c r="AN97" i="14"/>
  <c r="AO97" i="14"/>
  <c r="AP97" i="14"/>
  <c r="AQ97" i="14"/>
  <c r="AR97" i="14"/>
  <c r="AS97" i="14"/>
  <c r="AT97" i="14"/>
  <c r="AU97" i="14"/>
  <c r="AV97" i="14"/>
  <c r="AW97" i="14"/>
  <c r="AX97" i="14"/>
  <c r="AY97" i="14"/>
  <c r="AZ97" i="14"/>
  <c r="BA97" i="14"/>
  <c r="BB97" i="14"/>
  <c r="BC97" i="14"/>
  <c r="BD97" i="14"/>
  <c r="BE97" i="14"/>
  <c r="BF97" i="14"/>
  <c r="BG97" i="14"/>
  <c r="BH97" i="14"/>
  <c r="BI97" i="14"/>
  <c r="BJ97" i="14"/>
  <c r="BK97" i="14"/>
  <c r="BL97" i="14"/>
  <c r="BM97" i="14"/>
  <c r="BN97" i="14"/>
  <c r="BO97" i="14"/>
  <c r="BP97" i="14"/>
  <c r="BQ97" i="14"/>
  <c r="BR97" i="14"/>
  <c r="BS97" i="14"/>
  <c r="BT97" i="14"/>
  <c r="BU97" i="14"/>
  <c r="BV97" i="14"/>
  <c r="BW97" i="14"/>
  <c r="BX97" i="14"/>
  <c r="BY97" i="14"/>
  <c r="BZ97" i="14"/>
  <c r="G98" i="14"/>
  <c r="H98" i="14"/>
  <c r="I98" i="14"/>
  <c r="J98" i="14"/>
  <c r="K98" i="14"/>
  <c r="L98" i="14"/>
  <c r="M98" i="14"/>
  <c r="N98" i="14"/>
  <c r="O98" i="14"/>
  <c r="P98" i="14"/>
  <c r="Q98" i="14"/>
  <c r="R98" i="14"/>
  <c r="S98" i="14"/>
  <c r="T98" i="14"/>
  <c r="U98" i="14"/>
  <c r="V98" i="14"/>
  <c r="W98" i="14"/>
  <c r="X98" i="14"/>
  <c r="Y98" i="14"/>
  <c r="Z98" i="14"/>
  <c r="AA98" i="14"/>
  <c r="AB98" i="14"/>
  <c r="AC98" i="14"/>
  <c r="AD98" i="14"/>
  <c r="AE98" i="14"/>
  <c r="AF98" i="14"/>
  <c r="AG98" i="14"/>
  <c r="AH98" i="14"/>
  <c r="AI98" i="14"/>
  <c r="AJ98" i="14"/>
  <c r="AK98" i="14"/>
  <c r="AL98" i="14"/>
  <c r="AM98" i="14"/>
  <c r="AN98" i="14"/>
  <c r="AO98" i="14"/>
  <c r="AP98" i="14"/>
  <c r="AQ98" i="14"/>
  <c r="AR98" i="14"/>
  <c r="AS98" i="14"/>
  <c r="AT98" i="14"/>
  <c r="AU98" i="14"/>
  <c r="AV98" i="14"/>
  <c r="AW98" i="14"/>
  <c r="AX98" i="14"/>
  <c r="AY98" i="14"/>
  <c r="AZ98" i="14"/>
  <c r="BA98" i="14"/>
  <c r="BB98" i="14"/>
  <c r="BC98" i="14"/>
  <c r="BD98" i="14"/>
  <c r="BE98" i="14"/>
  <c r="BF98" i="14"/>
  <c r="BG98" i="14"/>
  <c r="BH98" i="14"/>
  <c r="BI98" i="14"/>
  <c r="BJ98" i="14"/>
  <c r="BK98" i="14"/>
  <c r="BL98" i="14"/>
  <c r="BM98" i="14"/>
  <c r="BN98" i="14"/>
  <c r="BO98" i="14"/>
  <c r="BP98" i="14"/>
  <c r="BQ98" i="14"/>
  <c r="BR98" i="14"/>
  <c r="BS98" i="14"/>
  <c r="BT98" i="14"/>
  <c r="BU98" i="14"/>
  <c r="BV98" i="14"/>
  <c r="BW98" i="14"/>
  <c r="BX98" i="14"/>
  <c r="BY98" i="14"/>
  <c r="BZ98" i="14"/>
  <c r="G99" i="14"/>
  <c r="H99" i="14"/>
  <c r="I99" i="14"/>
  <c r="J99" i="14"/>
  <c r="K99" i="14"/>
  <c r="L99" i="14"/>
  <c r="M99" i="14"/>
  <c r="N99" i="14"/>
  <c r="O99" i="14"/>
  <c r="P99" i="14"/>
  <c r="Q99" i="14"/>
  <c r="R99" i="14"/>
  <c r="S99" i="14"/>
  <c r="T99" i="14"/>
  <c r="U99" i="14"/>
  <c r="V99" i="14"/>
  <c r="W99" i="14"/>
  <c r="X99" i="14"/>
  <c r="Y99" i="14"/>
  <c r="Z99" i="14"/>
  <c r="AA99" i="14"/>
  <c r="AB99" i="14"/>
  <c r="AC99" i="14"/>
  <c r="AD99" i="14"/>
  <c r="AE99" i="14"/>
  <c r="AF99" i="14"/>
  <c r="AG99" i="14"/>
  <c r="AH99" i="14"/>
  <c r="AI99" i="14"/>
  <c r="AJ99" i="14"/>
  <c r="AK99" i="14"/>
  <c r="AL99" i="14"/>
  <c r="AM99" i="14"/>
  <c r="AN99" i="14"/>
  <c r="AO99" i="14"/>
  <c r="AP99" i="14"/>
  <c r="AQ99" i="14"/>
  <c r="AR99" i="14"/>
  <c r="AS99" i="14"/>
  <c r="AT99" i="14"/>
  <c r="AU99" i="14"/>
  <c r="AV99" i="14"/>
  <c r="AW99" i="14"/>
  <c r="AX99" i="14"/>
  <c r="AY99" i="14"/>
  <c r="AZ99" i="14"/>
  <c r="BA99" i="14"/>
  <c r="BB99" i="14"/>
  <c r="BC99" i="14"/>
  <c r="BD99" i="14"/>
  <c r="BE99" i="14"/>
  <c r="BF99" i="14"/>
  <c r="BG99" i="14"/>
  <c r="BH99" i="14"/>
  <c r="BI99" i="14"/>
  <c r="BJ99" i="14"/>
  <c r="BK99" i="14"/>
  <c r="BL99" i="14"/>
  <c r="BM99" i="14"/>
  <c r="BN99" i="14"/>
  <c r="BO99" i="14"/>
  <c r="BP99" i="14"/>
  <c r="BQ99" i="14"/>
  <c r="BR99" i="14"/>
  <c r="BS99" i="14"/>
  <c r="BT99" i="14"/>
  <c r="BU99" i="14"/>
  <c r="BV99" i="14"/>
  <c r="BW99" i="14"/>
  <c r="BX99" i="14"/>
  <c r="BY99" i="14"/>
  <c r="BZ99" i="14"/>
  <c r="G100" i="14"/>
  <c r="H100" i="14"/>
  <c r="I100" i="14"/>
  <c r="J100" i="14"/>
  <c r="K100" i="14"/>
  <c r="L100" i="14"/>
  <c r="M100" i="14"/>
  <c r="N100" i="14"/>
  <c r="O100" i="14"/>
  <c r="P100" i="14"/>
  <c r="Q100" i="14"/>
  <c r="R100" i="14"/>
  <c r="S100" i="14"/>
  <c r="T100" i="14"/>
  <c r="U100" i="14"/>
  <c r="V100" i="14"/>
  <c r="W100" i="14"/>
  <c r="X100" i="14"/>
  <c r="Y100" i="14"/>
  <c r="Z100" i="14"/>
  <c r="AA100" i="14"/>
  <c r="AB100" i="14"/>
  <c r="AC100" i="14"/>
  <c r="AD100" i="14"/>
  <c r="AE100" i="14"/>
  <c r="AF100" i="14"/>
  <c r="AG100" i="14"/>
  <c r="AH100" i="14"/>
  <c r="AI100" i="14"/>
  <c r="AJ100" i="14"/>
  <c r="AK100" i="14"/>
  <c r="AL100" i="14"/>
  <c r="AM100" i="14"/>
  <c r="AN100" i="14"/>
  <c r="AO100" i="14"/>
  <c r="AP100" i="14"/>
  <c r="AQ100" i="14"/>
  <c r="AR100" i="14"/>
  <c r="AS100" i="14"/>
  <c r="AT100" i="14"/>
  <c r="AU100" i="14"/>
  <c r="AV100" i="14"/>
  <c r="AW100" i="14"/>
  <c r="AX100" i="14"/>
  <c r="AY100" i="14"/>
  <c r="AZ100" i="14"/>
  <c r="BA100" i="14"/>
  <c r="BB100" i="14"/>
  <c r="BC100" i="14"/>
  <c r="BD100" i="14"/>
  <c r="BE100" i="14"/>
  <c r="BF100" i="14"/>
  <c r="BG100" i="14"/>
  <c r="BH100" i="14"/>
  <c r="BI100" i="14"/>
  <c r="BJ100" i="14"/>
  <c r="BK100" i="14"/>
  <c r="BL100" i="14"/>
  <c r="BM100" i="14"/>
  <c r="BN100" i="14"/>
  <c r="BO100" i="14"/>
  <c r="BP100" i="14"/>
  <c r="BQ100" i="14"/>
  <c r="BR100" i="14"/>
  <c r="BS100" i="14"/>
  <c r="BT100" i="14"/>
  <c r="BU100" i="14"/>
  <c r="BV100" i="14"/>
  <c r="BW100" i="14"/>
  <c r="BX100" i="14"/>
  <c r="BY100" i="14"/>
  <c r="BZ100" i="14"/>
  <c r="G101" i="14"/>
  <c r="H101" i="14"/>
  <c r="I101" i="14"/>
  <c r="J101" i="14"/>
  <c r="K101" i="14"/>
  <c r="L101" i="14"/>
  <c r="M101" i="14"/>
  <c r="N101" i="14"/>
  <c r="O101" i="14"/>
  <c r="P101" i="14"/>
  <c r="Q101" i="14"/>
  <c r="R101" i="14"/>
  <c r="S101" i="14"/>
  <c r="T101" i="14"/>
  <c r="U101" i="14"/>
  <c r="V101" i="14"/>
  <c r="W101" i="14"/>
  <c r="X101" i="14"/>
  <c r="Y101" i="14"/>
  <c r="Z101" i="14"/>
  <c r="AA101" i="14"/>
  <c r="AB101" i="14"/>
  <c r="AC101" i="14"/>
  <c r="AD101" i="14"/>
  <c r="AE101" i="14"/>
  <c r="AF101" i="14"/>
  <c r="AG101" i="14"/>
  <c r="AH101" i="14"/>
  <c r="AI101" i="14"/>
  <c r="AJ101" i="14"/>
  <c r="AK101" i="14"/>
  <c r="AL101" i="14"/>
  <c r="AM101" i="14"/>
  <c r="AN101" i="14"/>
  <c r="AO101" i="14"/>
  <c r="AP101" i="14"/>
  <c r="AQ101" i="14"/>
  <c r="AR101" i="14"/>
  <c r="AS101" i="14"/>
  <c r="AT101" i="14"/>
  <c r="AU101" i="14"/>
  <c r="AV101" i="14"/>
  <c r="AW101" i="14"/>
  <c r="AX101" i="14"/>
  <c r="AY101" i="14"/>
  <c r="AZ101" i="14"/>
  <c r="BA101" i="14"/>
  <c r="BB101" i="14"/>
  <c r="BC101" i="14"/>
  <c r="BD101" i="14"/>
  <c r="BE101" i="14"/>
  <c r="BF101" i="14"/>
  <c r="BG101" i="14"/>
  <c r="BH101" i="14"/>
  <c r="BI101" i="14"/>
  <c r="BJ101" i="14"/>
  <c r="BK101" i="14"/>
  <c r="BL101" i="14"/>
  <c r="BM101" i="14"/>
  <c r="BN101" i="14"/>
  <c r="BO101" i="14"/>
  <c r="BP101" i="14"/>
  <c r="BQ101" i="14"/>
  <c r="BR101" i="14"/>
  <c r="BS101" i="14"/>
  <c r="BT101" i="14"/>
  <c r="BU101" i="14"/>
  <c r="BV101" i="14"/>
  <c r="BW101" i="14"/>
  <c r="BX101" i="14"/>
  <c r="BY101" i="14"/>
  <c r="BZ101" i="14"/>
  <c r="G102" i="14"/>
  <c r="H102" i="14"/>
  <c r="I102" i="14"/>
  <c r="J102" i="14"/>
  <c r="K102" i="14"/>
  <c r="L102" i="14"/>
  <c r="M102" i="14"/>
  <c r="N102" i="14"/>
  <c r="O102" i="14"/>
  <c r="P102" i="14"/>
  <c r="Q102" i="14"/>
  <c r="R102" i="14"/>
  <c r="S102" i="14"/>
  <c r="T102" i="14"/>
  <c r="U102" i="14"/>
  <c r="V102" i="14"/>
  <c r="W102" i="14"/>
  <c r="X102" i="14"/>
  <c r="Y102" i="14"/>
  <c r="Z102" i="14"/>
  <c r="AA102" i="14"/>
  <c r="AB102" i="14"/>
  <c r="AC102" i="14"/>
  <c r="AD102" i="14"/>
  <c r="AE102" i="14"/>
  <c r="AF102" i="14"/>
  <c r="AG102" i="14"/>
  <c r="AH102" i="14"/>
  <c r="AI102" i="14"/>
  <c r="AJ102" i="14"/>
  <c r="AK102" i="14"/>
  <c r="AL102" i="14"/>
  <c r="AM102" i="14"/>
  <c r="AN102" i="14"/>
  <c r="AO102" i="14"/>
  <c r="AP102" i="14"/>
  <c r="AQ102" i="14"/>
  <c r="AR102" i="14"/>
  <c r="AS102" i="14"/>
  <c r="AT102" i="14"/>
  <c r="AU102" i="14"/>
  <c r="AV102" i="14"/>
  <c r="AW102" i="14"/>
  <c r="AX102" i="14"/>
  <c r="AY102" i="14"/>
  <c r="AZ102" i="14"/>
  <c r="BA102" i="14"/>
  <c r="BB102" i="14"/>
  <c r="BC102" i="14"/>
  <c r="BD102" i="14"/>
  <c r="BE102" i="14"/>
  <c r="BF102" i="14"/>
  <c r="BG102" i="14"/>
  <c r="BH102" i="14"/>
  <c r="BI102" i="14"/>
  <c r="BJ102" i="14"/>
  <c r="BK102" i="14"/>
  <c r="BL102" i="14"/>
  <c r="BM102" i="14"/>
  <c r="BN102" i="14"/>
  <c r="BO102" i="14"/>
  <c r="BP102" i="14"/>
  <c r="BQ102" i="14"/>
  <c r="BR102" i="14"/>
  <c r="BS102" i="14"/>
  <c r="BT102" i="14"/>
  <c r="BU102" i="14"/>
  <c r="BV102" i="14"/>
  <c r="BW102" i="14"/>
  <c r="BX102" i="14"/>
  <c r="BY102" i="14"/>
  <c r="BZ102" i="14"/>
  <c r="G103" i="14"/>
  <c r="H103" i="14"/>
  <c r="I103" i="14"/>
  <c r="J103" i="14"/>
  <c r="K103" i="14"/>
  <c r="L103" i="14"/>
  <c r="M103" i="14"/>
  <c r="N103" i="14"/>
  <c r="O103" i="14"/>
  <c r="P103" i="14"/>
  <c r="Q103" i="14"/>
  <c r="R103" i="14"/>
  <c r="S103" i="14"/>
  <c r="T103" i="14"/>
  <c r="U103" i="14"/>
  <c r="V103" i="14"/>
  <c r="W103" i="14"/>
  <c r="X103" i="14"/>
  <c r="Y103" i="14"/>
  <c r="Z103" i="14"/>
  <c r="AA103" i="14"/>
  <c r="AB103" i="14"/>
  <c r="AC103" i="14"/>
  <c r="AD103" i="14"/>
  <c r="AE103" i="14"/>
  <c r="AF103" i="14"/>
  <c r="AG103" i="14"/>
  <c r="AH103" i="14"/>
  <c r="AI103" i="14"/>
  <c r="AJ103" i="14"/>
  <c r="AK103" i="14"/>
  <c r="AL103" i="14"/>
  <c r="AM103" i="14"/>
  <c r="AN103" i="14"/>
  <c r="AO103" i="14"/>
  <c r="AP103" i="14"/>
  <c r="AQ103" i="14"/>
  <c r="AR103" i="14"/>
  <c r="AS103" i="14"/>
  <c r="AT103" i="14"/>
  <c r="AU103" i="14"/>
  <c r="AV103" i="14"/>
  <c r="AW103" i="14"/>
  <c r="AX103" i="14"/>
  <c r="AY103" i="14"/>
  <c r="AZ103" i="14"/>
  <c r="BA103" i="14"/>
  <c r="BB103" i="14"/>
  <c r="BC103" i="14"/>
  <c r="BD103" i="14"/>
  <c r="BE103" i="14"/>
  <c r="BF103" i="14"/>
  <c r="BG103" i="14"/>
  <c r="BH103" i="14"/>
  <c r="BI103" i="14"/>
  <c r="BJ103" i="14"/>
  <c r="BK103" i="14"/>
  <c r="BL103" i="14"/>
  <c r="BM103" i="14"/>
  <c r="BN103" i="14"/>
  <c r="BO103" i="14"/>
  <c r="BP103" i="14"/>
  <c r="BQ103" i="14"/>
  <c r="BR103" i="14"/>
  <c r="BS103" i="14"/>
  <c r="BT103" i="14"/>
  <c r="BU103" i="14"/>
  <c r="BV103" i="14"/>
  <c r="BW103" i="14"/>
  <c r="BX103" i="14"/>
  <c r="BY103" i="14"/>
  <c r="BZ103" i="14"/>
  <c r="G104" i="14"/>
  <c r="H104" i="14"/>
  <c r="I104" i="14"/>
  <c r="J104" i="14"/>
  <c r="K104" i="14"/>
  <c r="L104" i="14"/>
  <c r="M104" i="14"/>
  <c r="N104" i="14"/>
  <c r="O104" i="14"/>
  <c r="P104" i="14"/>
  <c r="Q104" i="14"/>
  <c r="R104" i="14"/>
  <c r="S104" i="14"/>
  <c r="T104" i="14"/>
  <c r="U104" i="14"/>
  <c r="V104" i="14"/>
  <c r="W104" i="14"/>
  <c r="X104" i="14"/>
  <c r="Y104" i="14"/>
  <c r="Z104" i="14"/>
  <c r="AA104" i="14"/>
  <c r="AB104" i="14"/>
  <c r="AC104" i="14"/>
  <c r="AD104" i="14"/>
  <c r="AE104" i="14"/>
  <c r="AF104" i="14"/>
  <c r="AG104" i="14"/>
  <c r="AH104" i="14"/>
  <c r="AI104" i="14"/>
  <c r="AJ104" i="14"/>
  <c r="AK104" i="14"/>
  <c r="AL104" i="14"/>
  <c r="AM104" i="14"/>
  <c r="AN104" i="14"/>
  <c r="AO104" i="14"/>
  <c r="AP104" i="14"/>
  <c r="AQ104" i="14"/>
  <c r="AR104" i="14"/>
  <c r="AS104" i="14"/>
  <c r="AT104" i="14"/>
  <c r="AU104" i="14"/>
  <c r="AV104" i="14"/>
  <c r="AW104" i="14"/>
  <c r="AX104" i="14"/>
  <c r="AY104" i="14"/>
  <c r="AZ104" i="14"/>
  <c r="BA104" i="14"/>
  <c r="BB104" i="14"/>
  <c r="BC104" i="14"/>
  <c r="BD104" i="14"/>
  <c r="BE104" i="14"/>
  <c r="BF104" i="14"/>
  <c r="BG104" i="14"/>
  <c r="BH104" i="14"/>
  <c r="BI104" i="14"/>
  <c r="BJ104" i="14"/>
  <c r="BK104" i="14"/>
  <c r="BL104" i="14"/>
  <c r="BM104" i="14"/>
  <c r="BN104" i="14"/>
  <c r="BO104" i="14"/>
  <c r="BP104" i="14"/>
  <c r="BQ104" i="14"/>
  <c r="BR104" i="14"/>
  <c r="BS104" i="14"/>
  <c r="BT104" i="14"/>
  <c r="BU104" i="14"/>
  <c r="BV104" i="14"/>
  <c r="BW104" i="14"/>
  <c r="BX104" i="14"/>
  <c r="BY104" i="14"/>
  <c r="BZ104"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AD105" i="14"/>
  <c r="AE105" i="14"/>
  <c r="AF105" i="14"/>
  <c r="AG105" i="14"/>
  <c r="AH105" i="14"/>
  <c r="AI105" i="14"/>
  <c r="AJ105" i="14"/>
  <c r="AK105" i="14"/>
  <c r="AL105" i="14"/>
  <c r="AM105" i="14"/>
  <c r="AN105" i="14"/>
  <c r="AO105" i="14"/>
  <c r="AP105" i="14"/>
  <c r="AQ105" i="14"/>
  <c r="AR105" i="14"/>
  <c r="AS105" i="14"/>
  <c r="AT105" i="14"/>
  <c r="AU105" i="14"/>
  <c r="AV105" i="14"/>
  <c r="AW105" i="14"/>
  <c r="AX105" i="14"/>
  <c r="AY105" i="14"/>
  <c r="AZ105" i="14"/>
  <c r="BA105" i="14"/>
  <c r="BB105" i="14"/>
  <c r="BC105" i="14"/>
  <c r="BD105" i="14"/>
  <c r="BE105" i="14"/>
  <c r="BF105" i="14"/>
  <c r="BG105" i="14"/>
  <c r="BH105" i="14"/>
  <c r="BI105" i="14"/>
  <c r="BJ105" i="14"/>
  <c r="BK105" i="14"/>
  <c r="BL105" i="14"/>
  <c r="BM105" i="14"/>
  <c r="BN105" i="14"/>
  <c r="BO105" i="14"/>
  <c r="BP105" i="14"/>
  <c r="BQ105" i="14"/>
  <c r="BR105" i="14"/>
  <c r="BS105" i="14"/>
  <c r="BT105" i="14"/>
  <c r="BU105" i="14"/>
  <c r="BV105" i="14"/>
  <c r="BW105" i="14"/>
  <c r="BX105" i="14"/>
  <c r="BY105" i="14"/>
  <c r="BZ105"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AG106" i="14"/>
  <c r="AH106" i="14"/>
  <c r="AI106" i="14"/>
  <c r="AJ106" i="14"/>
  <c r="AK106" i="14"/>
  <c r="AL106" i="14"/>
  <c r="AM106" i="14"/>
  <c r="AN106" i="14"/>
  <c r="AO106" i="14"/>
  <c r="AP106" i="14"/>
  <c r="AQ106" i="14"/>
  <c r="AR106" i="14"/>
  <c r="AS106" i="14"/>
  <c r="AT106" i="14"/>
  <c r="AU106" i="14"/>
  <c r="AV106" i="14"/>
  <c r="AW106" i="14"/>
  <c r="AX106" i="14"/>
  <c r="AY106" i="14"/>
  <c r="AZ106" i="14"/>
  <c r="BA106" i="14"/>
  <c r="BB106" i="14"/>
  <c r="BC106" i="14"/>
  <c r="BD106" i="14"/>
  <c r="BE106" i="14"/>
  <c r="BF106" i="14"/>
  <c r="BG106" i="14"/>
  <c r="BH106" i="14"/>
  <c r="BI106" i="14"/>
  <c r="BJ106" i="14"/>
  <c r="BK106" i="14"/>
  <c r="BL106" i="14"/>
  <c r="BM106" i="14"/>
  <c r="BN106" i="14"/>
  <c r="BO106" i="14"/>
  <c r="BP106" i="14"/>
  <c r="BQ106" i="14"/>
  <c r="BR106" i="14"/>
  <c r="BS106" i="14"/>
  <c r="BT106" i="14"/>
  <c r="BU106" i="14"/>
  <c r="BV106" i="14"/>
  <c r="BW106" i="14"/>
  <c r="BX106" i="14"/>
  <c r="BY106" i="14"/>
  <c r="BZ106"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AG107" i="14"/>
  <c r="AH107" i="14"/>
  <c r="AI107" i="14"/>
  <c r="AJ107" i="14"/>
  <c r="AK107" i="14"/>
  <c r="AL107" i="14"/>
  <c r="AM107" i="14"/>
  <c r="AN107" i="14"/>
  <c r="AO107" i="14"/>
  <c r="AP107" i="14"/>
  <c r="AQ107" i="14"/>
  <c r="AR107" i="14"/>
  <c r="AS107" i="14"/>
  <c r="AT107" i="14"/>
  <c r="AU107" i="14"/>
  <c r="AV107" i="14"/>
  <c r="AW107" i="14"/>
  <c r="AX107" i="14"/>
  <c r="AY107" i="14"/>
  <c r="AZ107" i="14"/>
  <c r="BA107" i="14"/>
  <c r="BB107" i="14"/>
  <c r="BC107" i="14"/>
  <c r="BD107" i="14"/>
  <c r="BE107" i="14"/>
  <c r="BF107" i="14"/>
  <c r="BG107" i="14"/>
  <c r="BH107" i="14"/>
  <c r="BI107" i="14"/>
  <c r="BJ107" i="14"/>
  <c r="BK107" i="14"/>
  <c r="BL107" i="14"/>
  <c r="BM107" i="14"/>
  <c r="BN107" i="14"/>
  <c r="BO107" i="14"/>
  <c r="BP107" i="14"/>
  <c r="BQ107" i="14"/>
  <c r="BR107" i="14"/>
  <c r="BS107" i="14"/>
  <c r="BT107" i="14"/>
  <c r="BU107" i="14"/>
  <c r="BV107" i="14"/>
  <c r="BW107" i="14"/>
  <c r="BX107" i="14"/>
  <c r="BY107" i="14"/>
  <c r="BZ107"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AG108" i="14"/>
  <c r="AH108" i="14"/>
  <c r="AI108" i="14"/>
  <c r="AJ108" i="14"/>
  <c r="AK108" i="14"/>
  <c r="AL108" i="14"/>
  <c r="AM108" i="14"/>
  <c r="AN108" i="14"/>
  <c r="AO108" i="14"/>
  <c r="AP108" i="14"/>
  <c r="AQ108" i="14"/>
  <c r="AR108" i="14"/>
  <c r="AS108" i="14"/>
  <c r="AT108" i="14"/>
  <c r="AU108" i="14"/>
  <c r="AV108" i="14"/>
  <c r="AW108" i="14"/>
  <c r="AX108" i="14"/>
  <c r="AY108" i="14"/>
  <c r="AZ108" i="14"/>
  <c r="BA108" i="14"/>
  <c r="BB108" i="14"/>
  <c r="BC108" i="14"/>
  <c r="BD108" i="14"/>
  <c r="BE108" i="14"/>
  <c r="BF108" i="14"/>
  <c r="BG108" i="14"/>
  <c r="BH108" i="14"/>
  <c r="BI108" i="14"/>
  <c r="BJ108" i="14"/>
  <c r="BK108" i="14"/>
  <c r="BL108" i="14"/>
  <c r="BM108" i="14"/>
  <c r="BN108" i="14"/>
  <c r="BO108" i="14"/>
  <c r="BP108" i="14"/>
  <c r="BQ108" i="14"/>
  <c r="BR108" i="14"/>
  <c r="BS108" i="14"/>
  <c r="BT108" i="14"/>
  <c r="BU108" i="14"/>
  <c r="BV108" i="14"/>
  <c r="BW108" i="14"/>
  <c r="BX108" i="14"/>
  <c r="BY108" i="14"/>
  <c r="BZ108"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AG113" i="14"/>
  <c r="AH113" i="14"/>
  <c r="AI113" i="14"/>
  <c r="AJ113" i="14"/>
  <c r="AK113" i="14"/>
  <c r="AL113" i="14"/>
  <c r="AM113" i="14"/>
  <c r="AN113" i="14"/>
  <c r="AO113" i="14"/>
  <c r="AP113" i="14"/>
  <c r="AQ113" i="14"/>
  <c r="AR113" i="14"/>
  <c r="AS113" i="14"/>
  <c r="AT113" i="14"/>
  <c r="AU113" i="14"/>
  <c r="AV113" i="14"/>
  <c r="AW113" i="14"/>
  <c r="AX113" i="14"/>
  <c r="AY113" i="14"/>
  <c r="AZ113" i="14"/>
  <c r="BA113" i="14"/>
  <c r="BB113" i="14"/>
  <c r="BC113" i="14"/>
  <c r="BD113" i="14"/>
  <c r="BE113" i="14"/>
  <c r="BF113" i="14"/>
  <c r="BG113" i="14"/>
  <c r="BH113" i="14"/>
  <c r="BI113" i="14"/>
  <c r="BJ113" i="14"/>
  <c r="BK113" i="14"/>
  <c r="BL113" i="14"/>
  <c r="BM113" i="14"/>
  <c r="BN113" i="14"/>
  <c r="BO113" i="14"/>
  <c r="BP113" i="14"/>
  <c r="BQ113" i="14"/>
  <c r="BR113" i="14"/>
  <c r="BS113" i="14"/>
  <c r="BT113" i="14"/>
  <c r="BU113" i="14"/>
  <c r="BV113" i="14"/>
  <c r="BW113" i="14"/>
  <c r="BX113" i="14"/>
  <c r="BY113" i="14"/>
  <c r="BZ113"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G115" i="14"/>
  <c r="H115" i="14"/>
  <c r="I115" i="14"/>
  <c r="J115" i="14"/>
  <c r="K115" i="14"/>
  <c r="L115" i="14"/>
  <c r="M115" i="14"/>
  <c r="N115" i="14"/>
  <c r="O115" i="14"/>
  <c r="P115" i="14"/>
  <c r="Q115" i="14"/>
  <c r="R115" i="14"/>
  <c r="S115" i="14"/>
  <c r="T115" i="14"/>
  <c r="U115" i="14"/>
  <c r="V115" i="14"/>
  <c r="W115" i="14"/>
  <c r="X115" i="14"/>
  <c r="Y115" i="14"/>
  <c r="Z115" i="14"/>
  <c r="AA115" i="14"/>
  <c r="AB115" i="14"/>
  <c r="AC115" i="14"/>
  <c r="AD115" i="14"/>
  <c r="AE115" i="14"/>
  <c r="AF115" i="14"/>
  <c r="AG115" i="14"/>
  <c r="AH115" i="14"/>
  <c r="AI115" i="14"/>
  <c r="AJ115" i="14"/>
  <c r="AK115" i="14"/>
  <c r="AL115" i="14"/>
  <c r="AM115" i="14"/>
  <c r="AN115" i="14"/>
  <c r="AO115" i="14"/>
  <c r="AP115" i="14"/>
  <c r="AQ115" i="14"/>
  <c r="AR115" i="14"/>
  <c r="AS115" i="14"/>
  <c r="AT115" i="14"/>
  <c r="AU115" i="14"/>
  <c r="AV115" i="14"/>
  <c r="AW115" i="14"/>
  <c r="AX115" i="14"/>
  <c r="AY115" i="14"/>
  <c r="AZ115" i="14"/>
  <c r="BA115" i="14"/>
  <c r="BB115" i="14"/>
  <c r="BC115" i="14"/>
  <c r="BD115" i="14"/>
  <c r="BE115" i="14"/>
  <c r="BF115" i="14"/>
  <c r="BG115" i="14"/>
  <c r="BH115" i="14"/>
  <c r="BI115" i="14"/>
  <c r="BJ115" i="14"/>
  <c r="BK115" i="14"/>
  <c r="BL115" i="14"/>
  <c r="BM115" i="14"/>
  <c r="BN115" i="14"/>
  <c r="BO115" i="14"/>
  <c r="BP115" i="14"/>
  <c r="BQ115" i="14"/>
  <c r="BR115" i="14"/>
  <c r="BS115" i="14"/>
  <c r="BT115" i="14"/>
  <c r="BU115" i="14"/>
  <c r="BV115" i="14"/>
  <c r="BW115" i="14"/>
  <c r="BX115" i="14"/>
  <c r="BY115" i="14"/>
  <c r="BZ115"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AD116" i="14"/>
  <c r="AE116" i="14"/>
  <c r="AF116" i="14"/>
  <c r="AG116" i="14"/>
  <c r="AH116" i="14"/>
  <c r="AI116" i="14"/>
  <c r="AJ116" i="14"/>
  <c r="AK116" i="14"/>
  <c r="AL116" i="14"/>
  <c r="AM116" i="14"/>
  <c r="AN116" i="14"/>
  <c r="AO116" i="14"/>
  <c r="AP116" i="14"/>
  <c r="AQ116" i="14"/>
  <c r="AR116" i="14"/>
  <c r="AS116" i="14"/>
  <c r="AT116" i="14"/>
  <c r="AU116" i="14"/>
  <c r="AV116" i="14"/>
  <c r="AW116" i="14"/>
  <c r="AX116" i="14"/>
  <c r="AY116" i="14"/>
  <c r="AZ116" i="14"/>
  <c r="BA116" i="14"/>
  <c r="BB116" i="14"/>
  <c r="BC116" i="14"/>
  <c r="BD116" i="14"/>
  <c r="BE116" i="14"/>
  <c r="BF116" i="14"/>
  <c r="BG116" i="14"/>
  <c r="BH116" i="14"/>
  <c r="BI116" i="14"/>
  <c r="BJ116" i="14"/>
  <c r="BK116" i="14"/>
  <c r="BL116" i="14"/>
  <c r="BM116" i="14"/>
  <c r="BN116" i="14"/>
  <c r="BO116" i="14"/>
  <c r="BP116" i="14"/>
  <c r="BQ116" i="14"/>
  <c r="BR116" i="14"/>
  <c r="BS116" i="14"/>
  <c r="BT116" i="14"/>
  <c r="BU116" i="14"/>
  <c r="BV116" i="14"/>
  <c r="BW116" i="14"/>
  <c r="BX116" i="14"/>
  <c r="BY116" i="14"/>
  <c r="BZ116"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AD119" i="14"/>
  <c r="AE119" i="14"/>
  <c r="AF119" i="14"/>
  <c r="AG119" i="14"/>
  <c r="AH119" i="14"/>
  <c r="AI119" i="14"/>
  <c r="AJ119" i="14"/>
  <c r="AK119" i="14"/>
  <c r="AL119" i="14"/>
  <c r="AM119" i="14"/>
  <c r="AN119" i="14"/>
  <c r="AO119" i="14"/>
  <c r="AP119" i="14"/>
  <c r="AQ119" i="14"/>
  <c r="AR119" i="14"/>
  <c r="AS119" i="14"/>
  <c r="AT119" i="14"/>
  <c r="AU119" i="14"/>
  <c r="AV119" i="14"/>
  <c r="AW119" i="14"/>
  <c r="AX119" i="14"/>
  <c r="AY119" i="14"/>
  <c r="AZ119" i="14"/>
  <c r="BA119" i="14"/>
  <c r="BB119" i="14"/>
  <c r="BC119" i="14"/>
  <c r="BD119" i="14"/>
  <c r="BE119" i="14"/>
  <c r="BF119" i="14"/>
  <c r="BG119" i="14"/>
  <c r="BH119" i="14"/>
  <c r="BI119" i="14"/>
  <c r="BJ119" i="14"/>
  <c r="BK119" i="14"/>
  <c r="BL119" i="14"/>
  <c r="BM119" i="14"/>
  <c r="BN119" i="14"/>
  <c r="BO119" i="14"/>
  <c r="BP119" i="14"/>
  <c r="BQ119" i="14"/>
  <c r="BR119" i="14"/>
  <c r="BS119" i="14"/>
  <c r="BT119" i="14"/>
  <c r="BU119" i="14"/>
  <c r="BV119" i="14"/>
  <c r="BW119" i="14"/>
  <c r="BX119" i="14"/>
  <c r="BY119" i="14"/>
  <c r="BZ119"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AD120" i="14"/>
  <c r="AE120" i="14"/>
  <c r="AF120" i="14"/>
  <c r="AG120" i="14"/>
  <c r="AH120" i="14"/>
  <c r="AI120" i="14"/>
  <c r="AJ120" i="14"/>
  <c r="AK120" i="14"/>
  <c r="AL120" i="14"/>
  <c r="AM120" i="14"/>
  <c r="AN120" i="14"/>
  <c r="AO120" i="14"/>
  <c r="AP120" i="14"/>
  <c r="AQ120" i="14"/>
  <c r="AR120" i="14"/>
  <c r="AS120" i="14"/>
  <c r="AT120" i="14"/>
  <c r="AU120" i="14"/>
  <c r="AV120" i="14"/>
  <c r="AW120" i="14"/>
  <c r="AX120" i="14"/>
  <c r="AY120" i="14"/>
  <c r="AZ120" i="14"/>
  <c r="BA120" i="14"/>
  <c r="BB120" i="14"/>
  <c r="BC120" i="14"/>
  <c r="BD120" i="14"/>
  <c r="BE120" i="14"/>
  <c r="BF120" i="14"/>
  <c r="BG120" i="14"/>
  <c r="BH120" i="14"/>
  <c r="BI120" i="14"/>
  <c r="BJ120" i="14"/>
  <c r="BK120" i="14"/>
  <c r="BL120" i="14"/>
  <c r="BM120" i="14"/>
  <c r="BN120" i="14"/>
  <c r="BO120" i="14"/>
  <c r="BP120" i="14"/>
  <c r="BQ120" i="14"/>
  <c r="BR120" i="14"/>
  <c r="BS120" i="14"/>
  <c r="BT120" i="14"/>
  <c r="BU120" i="14"/>
  <c r="BV120" i="14"/>
  <c r="BW120" i="14"/>
  <c r="BX120" i="14"/>
  <c r="BY120" i="14"/>
  <c r="BZ120"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AD121" i="14"/>
  <c r="AE121" i="14"/>
  <c r="AF121" i="14"/>
  <c r="AG121" i="14"/>
  <c r="AH121" i="14"/>
  <c r="AI121" i="14"/>
  <c r="AJ121" i="14"/>
  <c r="AK121" i="14"/>
  <c r="AL121" i="14"/>
  <c r="AM121" i="14"/>
  <c r="AN121" i="14"/>
  <c r="AO121" i="14"/>
  <c r="AP121" i="14"/>
  <c r="AQ121" i="14"/>
  <c r="AR121" i="14"/>
  <c r="AS121" i="14"/>
  <c r="AT121" i="14"/>
  <c r="AU121" i="14"/>
  <c r="AV121" i="14"/>
  <c r="AW121" i="14"/>
  <c r="AX121" i="14"/>
  <c r="AY121" i="14"/>
  <c r="AZ121" i="14"/>
  <c r="BA121" i="14"/>
  <c r="BB121" i="14"/>
  <c r="BC121" i="14"/>
  <c r="BD121" i="14"/>
  <c r="BE121" i="14"/>
  <c r="BF121" i="14"/>
  <c r="BG121" i="14"/>
  <c r="BH121" i="14"/>
  <c r="BI121" i="14"/>
  <c r="BJ121" i="14"/>
  <c r="BK121" i="14"/>
  <c r="BL121" i="14"/>
  <c r="BM121" i="14"/>
  <c r="BN121" i="14"/>
  <c r="BO121" i="14"/>
  <c r="BP121" i="14"/>
  <c r="BQ121" i="14"/>
  <c r="BR121" i="14"/>
  <c r="BS121" i="14"/>
  <c r="BT121" i="14"/>
  <c r="BU121" i="14"/>
  <c r="BV121" i="14"/>
  <c r="BW121" i="14"/>
  <c r="BX121" i="14"/>
  <c r="BY121" i="14"/>
  <c r="BZ121"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AG123" i="14"/>
  <c r="AH123" i="14"/>
  <c r="AI123" i="14"/>
  <c r="AJ123" i="14"/>
  <c r="AK123" i="14"/>
  <c r="AL123" i="14"/>
  <c r="AM123" i="14"/>
  <c r="AN123" i="14"/>
  <c r="AO123" i="14"/>
  <c r="AP123" i="14"/>
  <c r="AQ123" i="14"/>
  <c r="AR123" i="14"/>
  <c r="AS123" i="14"/>
  <c r="AT123" i="14"/>
  <c r="AU123" i="14"/>
  <c r="AV123" i="14"/>
  <c r="AW123" i="14"/>
  <c r="AX123" i="14"/>
  <c r="AY123" i="14"/>
  <c r="AZ123" i="14"/>
  <c r="BA123" i="14"/>
  <c r="BB123" i="14"/>
  <c r="BC123" i="14"/>
  <c r="BD123" i="14"/>
  <c r="BE123" i="14"/>
  <c r="BF123" i="14"/>
  <c r="BG123" i="14"/>
  <c r="BH123" i="14"/>
  <c r="BI123" i="14"/>
  <c r="BJ123" i="14"/>
  <c r="BK123" i="14"/>
  <c r="BL123" i="14"/>
  <c r="BM123" i="14"/>
  <c r="BN123" i="14"/>
  <c r="BO123" i="14"/>
  <c r="BP123" i="14"/>
  <c r="BQ123" i="14"/>
  <c r="BR123" i="14"/>
  <c r="BS123" i="14"/>
  <c r="BT123" i="14"/>
  <c r="BU123" i="14"/>
  <c r="BV123" i="14"/>
  <c r="BW123" i="14"/>
  <c r="BX123" i="14"/>
  <c r="BY123" i="14"/>
  <c r="BZ123"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AG124" i="14"/>
  <c r="AH124" i="14"/>
  <c r="AI124" i="14"/>
  <c r="AJ124" i="14"/>
  <c r="AK124" i="14"/>
  <c r="AL124" i="14"/>
  <c r="AM124" i="14"/>
  <c r="AN124" i="14"/>
  <c r="AO124" i="14"/>
  <c r="AP124" i="14"/>
  <c r="AQ124" i="14"/>
  <c r="AR124" i="14"/>
  <c r="AS124" i="14"/>
  <c r="AT124" i="14"/>
  <c r="AU124" i="14"/>
  <c r="AV124" i="14"/>
  <c r="AW124" i="14"/>
  <c r="AX124" i="14"/>
  <c r="AY124" i="14"/>
  <c r="AZ124" i="14"/>
  <c r="BA124" i="14"/>
  <c r="BB124" i="14"/>
  <c r="BC124" i="14"/>
  <c r="BD124" i="14"/>
  <c r="BE124" i="14"/>
  <c r="BF124" i="14"/>
  <c r="BG124" i="14"/>
  <c r="BH124" i="14"/>
  <c r="BI124" i="14"/>
  <c r="BJ124" i="14"/>
  <c r="BK124" i="14"/>
  <c r="BL124" i="14"/>
  <c r="BM124" i="14"/>
  <c r="BN124" i="14"/>
  <c r="BO124" i="14"/>
  <c r="BP124" i="14"/>
  <c r="BQ124" i="14"/>
  <c r="BR124" i="14"/>
  <c r="BS124" i="14"/>
  <c r="BT124" i="14"/>
  <c r="BU124" i="14"/>
  <c r="BV124" i="14"/>
  <c r="BW124" i="14"/>
  <c r="BX124" i="14"/>
  <c r="BY124" i="14"/>
  <c r="BZ124"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AG125" i="14"/>
  <c r="AH125" i="14"/>
  <c r="AI125" i="14"/>
  <c r="AJ125" i="14"/>
  <c r="AK125" i="14"/>
  <c r="AL125" i="14"/>
  <c r="AM125" i="14"/>
  <c r="AN125" i="14"/>
  <c r="AO125" i="14"/>
  <c r="AP125" i="14"/>
  <c r="AQ125" i="14"/>
  <c r="AR125" i="14"/>
  <c r="AS125" i="14"/>
  <c r="AT125" i="14"/>
  <c r="AU125" i="14"/>
  <c r="AV125" i="14"/>
  <c r="AW125" i="14"/>
  <c r="AX125" i="14"/>
  <c r="AY125" i="14"/>
  <c r="AZ125" i="14"/>
  <c r="BA125" i="14"/>
  <c r="BB125" i="14"/>
  <c r="BC125" i="14"/>
  <c r="BD125" i="14"/>
  <c r="BE125" i="14"/>
  <c r="BF125" i="14"/>
  <c r="BG125" i="14"/>
  <c r="BH125" i="14"/>
  <c r="BI125" i="14"/>
  <c r="BJ125" i="14"/>
  <c r="BK125" i="14"/>
  <c r="BL125" i="14"/>
  <c r="BM125" i="14"/>
  <c r="BN125" i="14"/>
  <c r="BO125" i="14"/>
  <c r="BP125" i="14"/>
  <c r="BQ125" i="14"/>
  <c r="BR125" i="14"/>
  <c r="BS125" i="14"/>
  <c r="BT125" i="14"/>
  <c r="BU125" i="14"/>
  <c r="BV125" i="14"/>
  <c r="BW125" i="14"/>
  <c r="BX125" i="14"/>
  <c r="BY125" i="14"/>
  <c r="BZ125"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AG126" i="14"/>
  <c r="AH126" i="14"/>
  <c r="AI126" i="14"/>
  <c r="AJ126" i="14"/>
  <c r="AK126" i="14"/>
  <c r="AL126" i="14"/>
  <c r="AM126" i="14"/>
  <c r="AN126" i="14"/>
  <c r="AO126" i="14"/>
  <c r="AP126" i="14"/>
  <c r="AQ126" i="14"/>
  <c r="AR126" i="14"/>
  <c r="AS126" i="14"/>
  <c r="AT126" i="14"/>
  <c r="AU126" i="14"/>
  <c r="AV126" i="14"/>
  <c r="AW126" i="14"/>
  <c r="AX126" i="14"/>
  <c r="AY126" i="14"/>
  <c r="AZ126" i="14"/>
  <c r="BA126" i="14"/>
  <c r="BB126" i="14"/>
  <c r="BC126" i="14"/>
  <c r="BD126" i="14"/>
  <c r="BE126" i="14"/>
  <c r="BF126" i="14"/>
  <c r="BG126" i="14"/>
  <c r="BH126" i="14"/>
  <c r="BI126" i="14"/>
  <c r="BJ126" i="14"/>
  <c r="BK126" i="14"/>
  <c r="BL126" i="14"/>
  <c r="BM126" i="14"/>
  <c r="BN126" i="14"/>
  <c r="BO126" i="14"/>
  <c r="BP126" i="14"/>
  <c r="BQ126" i="14"/>
  <c r="BR126" i="14"/>
  <c r="BS126" i="14"/>
  <c r="BT126" i="14"/>
  <c r="BU126" i="14"/>
  <c r="BV126" i="14"/>
  <c r="BW126" i="14"/>
  <c r="BX126" i="14"/>
  <c r="BY126" i="14"/>
  <c r="BZ126"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AG127" i="14"/>
  <c r="AH127" i="14"/>
  <c r="AI127" i="14"/>
  <c r="AJ127" i="14"/>
  <c r="AK127" i="14"/>
  <c r="AL127" i="14"/>
  <c r="AM127" i="14"/>
  <c r="AN127" i="14"/>
  <c r="AO127" i="14"/>
  <c r="AP127" i="14"/>
  <c r="AQ127" i="14"/>
  <c r="AR127" i="14"/>
  <c r="AS127" i="14"/>
  <c r="AT127" i="14"/>
  <c r="AU127" i="14"/>
  <c r="AV127" i="14"/>
  <c r="AW127" i="14"/>
  <c r="AX127" i="14"/>
  <c r="AY127" i="14"/>
  <c r="AZ127" i="14"/>
  <c r="BA127" i="14"/>
  <c r="BB127" i="14"/>
  <c r="BC127" i="14"/>
  <c r="BD127" i="14"/>
  <c r="BE127" i="14"/>
  <c r="BF127" i="14"/>
  <c r="BG127" i="14"/>
  <c r="BH127" i="14"/>
  <c r="BI127" i="14"/>
  <c r="BJ127" i="14"/>
  <c r="BK127" i="14"/>
  <c r="BL127" i="14"/>
  <c r="BM127" i="14"/>
  <c r="BN127" i="14"/>
  <c r="BO127" i="14"/>
  <c r="BP127" i="14"/>
  <c r="BQ127" i="14"/>
  <c r="BR127" i="14"/>
  <c r="BS127" i="14"/>
  <c r="BT127" i="14"/>
  <c r="BU127" i="14"/>
  <c r="BV127" i="14"/>
  <c r="BW127" i="14"/>
  <c r="BX127" i="14"/>
  <c r="BY127" i="14"/>
  <c r="BZ127"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AG128" i="14"/>
  <c r="AH128" i="14"/>
  <c r="AI128" i="14"/>
  <c r="AJ128" i="14"/>
  <c r="AK128" i="14"/>
  <c r="AL128" i="14"/>
  <c r="AM128" i="14"/>
  <c r="AN128" i="14"/>
  <c r="AO128" i="14"/>
  <c r="AP128" i="14"/>
  <c r="AQ128" i="14"/>
  <c r="AR128" i="14"/>
  <c r="AS128" i="14"/>
  <c r="AT128" i="14"/>
  <c r="AU128" i="14"/>
  <c r="AV128" i="14"/>
  <c r="AW128" i="14"/>
  <c r="AX128" i="14"/>
  <c r="AY128" i="14"/>
  <c r="AZ128" i="14"/>
  <c r="BA128" i="14"/>
  <c r="BB128" i="14"/>
  <c r="BC128" i="14"/>
  <c r="BD128" i="14"/>
  <c r="BE128" i="14"/>
  <c r="BF128" i="14"/>
  <c r="BG128" i="14"/>
  <c r="BH128" i="14"/>
  <c r="BI128" i="14"/>
  <c r="BJ128" i="14"/>
  <c r="BK128" i="14"/>
  <c r="BL128" i="14"/>
  <c r="BM128" i="14"/>
  <c r="BN128" i="14"/>
  <c r="BO128" i="14"/>
  <c r="BP128" i="14"/>
  <c r="BQ128" i="14"/>
  <c r="BR128" i="14"/>
  <c r="BS128" i="14"/>
  <c r="BT128" i="14"/>
  <c r="BU128" i="14"/>
  <c r="BV128" i="14"/>
  <c r="BW128" i="14"/>
  <c r="BX128" i="14"/>
  <c r="BY128" i="14"/>
  <c r="BZ128"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AG129" i="14"/>
  <c r="AH129" i="14"/>
  <c r="AI129" i="14"/>
  <c r="AJ129" i="14"/>
  <c r="AK129" i="14"/>
  <c r="AL129" i="14"/>
  <c r="AM129" i="14"/>
  <c r="AN129" i="14"/>
  <c r="AO129" i="14"/>
  <c r="AP129" i="14"/>
  <c r="AQ129" i="14"/>
  <c r="AR129" i="14"/>
  <c r="AS129" i="14"/>
  <c r="AT129" i="14"/>
  <c r="AU129" i="14"/>
  <c r="AV129" i="14"/>
  <c r="AW129" i="14"/>
  <c r="AX129" i="14"/>
  <c r="AY129" i="14"/>
  <c r="AZ129" i="14"/>
  <c r="BA129" i="14"/>
  <c r="BB129" i="14"/>
  <c r="BC129" i="14"/>
  <c r="BD129" i="14"/>
  <c r="BE129" i="14"/>
  <c r="BF129" i="14"/>
  <c r="BG129" i="14"/>
  <c r="BH129" i="14"/>
  <c r="BI129" i="14"/>
  <c r="BJ129" i="14"/>
  <c r="BK129" i="14"/>
  <c r="BL129" i="14"/>
  <c r="BM129" i="14"/>
  <c r="BN129" i="14"/>
  <c r="BO129" i="14"/>
  <c r="BP129" i="14"/>
  <c r="BQ129" i="14"/>
  <c r="BR129" i="14"/>
  <c r="BS129" i="14"/>
  <c r="BT129" i="14"/>
  <c r="BU129" i="14"/>
  <c r="BV129" i="14"/>
  <c r="BW129" i="14"/>
  <c r="BX129" i="14"/>
  <c r="BY129" i="14"/>
  <c r="BZ129"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AG130" i="14"/>
  <c r="AH130" i="14"/>
  <c r="AI130" i="14"/>
  <c r="AJ130" i="14"/>
  <c r="AK130" i="14"/>
  <c r="AL130" i="14"/>
  <c r="AM130" i="14"/>
  <c r="AN130" i="14"/>
  <c r="AO130" i="14"/>
  <c r="AP130" i="14"/>
  <c r="AQ130" i="14"/>
  <c r="AR130" i="14"/>
  <c r="AS130" i="14"/>
  <c r="AT130" i="14"/>
  <c r="AU130" i="14"/>
  <c r="AV130" i="14"/>
  <c r="AW130" i="14"/>
  <c r="AX130" i="14"/>
  <c r="AY130" i="14"/>
  <c r="AZ130" i="14"/>
  <c r="BA130" i="14"/>
  <c r="BB130" i="14"/>
  <c r="BC130" i="14"/>
  <c r="BD130" i="14"/>
  <c r="BE130" i="14"/>
  <c r="BF130" i="14"/>
  <c r="BG130" i="14"/>
  <c r="BH130" i="14"/>
  <c r="BI130" i="14"/>
  <c r="BJ130" i="14"/>
  <c r="BK130" i="14"/>
  <c r="BL130" i="14"/>
  <c r="BM130" i="14"/>
  <c r="BN130" i="14"/>
  <c r="BO130" i="14"/>
  <c r="BP130" i="14"/>
  <c r="BQ130" i="14"/>
  <c r="BR130" i="14"/>
  <c r="BS130" i="14"/>
  <c r="BT130" i="14"/>
  <c r="BU130" i="14"/>
  <c r="BV130" i="14"/>
  <c r="BW130" i="14"/>
  <c r="BX130" i="14"/>
  <c r="BY130" i="14"/>
  <c r="BZ130"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AD131" i="14"/>
  <c r="AE131" i="14"/>
  <c r="AF131" i="14"/>
  <c r="AG131" i="14"/>
  <c r="AH131" i="14"/>
  <c r="AI131" i="14"/>
  <c r="AJ131" i="14"/>
  <c r="AK131" i="14"/>
  <c r="AL131" i="14"/>
  <c r="AM131" i="14"/>
  <c r="AN131" i="14"/>
  <c r="AO131" i="14"/>
  <c r="AP131" i="14"/>
  <c r="AQ131" i="14"/>
  <c r="AR131" i="14"/>
  <c r="AS131" i="14"/>
  <c r="AT131" i="14"/>
  <c r="AU131" i="14"/>
  <c r="AV131" i="14"/>
  <c r="AW131" i="14"/>
  <c r="AX131" i="14"/>
  <c r="AY131" i="14"/>
  <c r="AZ131" i="14"/>
  <c r="BA131" i="14"/>
  <c r="BB131" i="14"/>
  <c r="BC131" i="14"/>
  <c r="BD131" i="14"/>
  <c r="BE131" i="14"/>
  <c r="BF131" i="14"/>
  <c r="BG131" i="14"/>
  <c r="BH131" i="14"/>
  <c r="BI131" i="14"/>
  <c r="BJ131" i="14"/>
  <c r="BK131" i="14"/>
  <c r="BL131" i="14"/>
  <c r="BM131" i="14"/>
  <c r="BN131" i="14"/>
  <c r="BO131" i="14"/>
  <c r="BP131" i="14"/>
  <c r="BQ131" i="14"/>
  <c r="BR131" i="14"/>
  <c r="BS131" i="14"/>
  <c r="BT131" i="14"/>
  <c r="BU131" i="14"/>
  <c r="BV131" i="14"/>
  <c r="BW131" i="14"/>
  <c r="BX131" i="14"/>
  <c r="BY131" i="14"/>
  <c r="BZ131"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AD132" i="14"/>
  <c r="AE132" i="14"/>
  <c r="AF132" i="14"/>
  <c r="AG132" i="14"/>
  <c r="AH132" i="14"/>
  <c r="AI132" i="14"/>
  <c r="AJ132" i="14"/>
  <c r="AK132" i="14"/>
  <c r="AL132" i="14"/>
  <c r="AM132" i="14"/>
  <c r="AN132" i="14"/>
  <c r="AO132" i="14"/>
  <c r="AP132" i="14"/>
  <c r="AQ132" i="14"/>
  <c r="AR132" i="14"/>
  <c r="AS132" i="14"/>
  <c r="AT132" i="14"/>
  <c r="AU132" i="14"/>
  <c r="AV132" i="14"/>
  <c r="AW132" i="14"/>
  <c r="AX132" i="14"/>
  <c r="AY132" i="14"/>
  <c r="AZ132" i="14"/>
  <c r="BA132" i="14"/>
  <c r="BB132" i="14"/>
  <c r="BC132" i="14"/>
  <c r="BD132" i="14"/>
  <c r="BE132" i="14"/>
  <c r="BF132" i="14"/>
  <c r="BG132" i="14"/>
  <c r="BH132" i="14"/>
  <c r="BI132" i="14"/>
  <c r="BJ132" i="14"/>
  <c r="BK132" i="14"/>
  <c r="BL132" i="14"/>
  <c r="BM132" i="14"/>
  <c r="BN132" i="14"/>
  <c r="BO132" i="14"/>
  <c r="BP132" i="14"/>
  <c r="BQ132" i="14"/>
  <c r="BR132" i="14"/>
  <c r="BS132" i="14"/>
  <c r="BT132" i="14"/>
  <c r="BU132" i="14"/>
  <c r="BV132" i="14"/>
  <c r="BW132" i="14"/>
  <c r="BX132" i="14"/>
  <c r="BY132" i="14"/>
  <c r="BZ132"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AD133" i="14"/>
  <c r="AE133" i="14"/>
  <c r="AF133" i="14"/>
  <c r="AG133" i="14"/>
  <c r="AH133" i="14"/>
  <c r="AI133" i="14"/>
  <c r="AJ133" i="14"/>
  <c r="AK133" i="14"/>
  <c r="AL133" i="14"/>
  <c r="AM133" i="14"/>
  <c r="AN133" i="14"/>
  <c r="AO133" i="14"/>
  <c r="AP133" i="14"/>
  <c r="AQ133" i="14"/>
  <c r="AR133" i="14"/>
  <c r="AS133" i="14"/>
  <c r="AT133" i="14"/>
  <c r="AU133" i="14"/>
  <c r="AV133" i="14"/>
  <c r="AW133" i="14"/>
  <c r="AX133" i="14"/>
  <c r="AY133" i="14"/>
  <c r="AZ133" i="14"/>
  <c r="BA133" i="14"/>
  <c r="BB133" i="14"/>
  <c r="BC133" i="14"/>
  <c r="BD133" i="14"/>
  <c r="BE133" i="14"/>
  <c r="BF133" i="14"/>
  <c r="BG133" i="14"/>
  <c r="BH133" i="14"/>
  <c r="BI133" i="14"/>
  <c r="BJ133" i="14"/>
  <c r="BK133" i="14"/>
  <c r="BL133" i="14"/>
  <c r="BM133" i="14"/>
  <c r="BN133" i="14"/>
  <c r="BO133" i="14"/>
  <c r="BP133" i="14"/>
  <c r="BQ133" i="14"/>
  <c r="BR133" i="14"/>
  <c r="BS133" i="14"/>
  <c r="BT133" i="14"/>
  <c r="BU133" i="14"/>
  <c r="BV133" i="14"/>
  <c r="BW133" i="14"/>
  <c r="BX133" i="14"/>
  <c r="BY133" i="14"/>
  <c r="BZ133" i="14"/>
  <c r="G134" i="14"/>
  <c r="H134" i="14"/>
  <c r="I134" i="14"/>
  <c r="J134" i="14"/>
  <c r="K134" i="14"/>
  <c r="L134" i="14"/>
  <c r="M134" i="14"/>
  <c r="N134" i="14"/>
  <c r="O134" i="14"/>
  <c r="P134" i="14"/>
  <c r="Q134" i="14"/>
  <c r="R134" i="14"/>
  <c r="S134" i="14"/>
  <c r="T134" i="14"/>
  <c r="U134" i="14"/>
  <c r="V134" i="14"/>
  <c r="W134" i="14"/>
  <c r="X134" i="14"/>
  <c r="Y134" i="14"/>
  <c r="Z134" i="14"/>
  <c r="AA134" i="14"/>
  <c r="AB134" i="14"/>
  <c r="AC134" i="14"/>
  <c r="AD134" i="14"/>
  <c r="AE134" i="14"/>
  <c r="AF134" i="14"/>
  <c r="AG134" i="14"/>
  <c r="AH134" i="14"/>
  <c r="AI134" i="14"/>
  <c r="AJ134" i="14"/>
  <c r="AK134" i="14"/>
  <c r="AL134" i="14"/>
  <c r="AM134" i="14"/>
  <c r="AN134" i="14"/>
  <c r="AO134" i="14"/>
  <c r="AP134" i="14"/>
  <c r="AQ134" i="14"/>
  <c r="AR134" i="14"/>
  <c r="AS134" i="14"/>
  <c r="AT134" i="14"/>
  <c r="AU134" i="14"/>
  <c r="AV134" i="14"/>
  <c r="AW134" i="14"/>
  <c r="AX134" i="14"/>
  <c r="AY134" i="14"/>
  <c r="AZ134" i="14"/>
  <c r="BA134" i="14"/>
  <c r="BB134" i="14"/>
  <c r="BC134" i="14"/>
  <c r="BD134" i="14"/>
  <c r="BE134" i="14"/>
  <c r="BF134" i="14"/>
  <c r="BG134" i="14"/>
  <c r="BH134" i="14"/>
  <c r="BI134" i="14"/>
  <c r="BJ134" i="14"/>
  <c r="BK134" i="14"/>
  <c r="BL134" i="14"/>
  <c r="BM134" i="14"/>
  <c r="BN134" i="14"/>
  <c r="BO134" i="14"/>
  <c r="BP134" i="14"/>
  <c r="BQ134" i="14"/>
  <c r="BR134" i="14"/>
  <c r="BS134" i="14"/>
  <c r="BT134" i="14"/>
  <c r="BU134" i="14"/>
  <c r="BV134" i="14"/>
  <c r="BW134" i="14"/>
  <c r="BX134" i="14"/>
  <c r="BY134" i="14"/>
  <c r="BZ134"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AD135" i="14"/>
  <c r="AE135" i="14"/>
  <c r="AF135" i="14"/>
  <c r="AG135" i="14"/>
  <c r="AH135" i="14"/>
  <c r="AI135" i="14"/>
  <c r="AJ135" i="14"/>
  <c r="AK135" i="14"/>
  <c r="AL135" i="14"/>
  <c r="AM135" i="14"/>
  <c r="AN135" i="14"/>
  <c r="AO135" i="14"/>
  <c r="AP135" i="14"/>
  <c r="AQ135" i="14"/>
  <c r="AR135" i="14"/>
  <c r="AS135" i="14"/>
  <c r="AT135" i="14"/>
  <c r="AU135" i="14"/>
  <c r="AV135" i="14"/>
  <c r="AW135" i="14"/>
  <c r="AX135" i="14"/>
  <c r="AY135" i="14"/>
  <c r="AZ135" i="14"/>
  <c r="BA135" i="14"/>
  <c r="BB135" i="14"/>
  <c r="BC135" i="14"/>
  <c r="BD135" i="14"/>
  <c r="BE135" i="14"/>
  <c r="BF135" i="14"/>
  <c r="BG135" i="14"/>
  <c r="BH135" i="14"/>
  <c r="BI135" i="14"/>
  <c r="BJ135" i="14"/>
  <c r="BK135" i="14"/>
  <c r="BL135" i="14"/>
  <c r="BM135" i="14"/>
  <c r="BN135" i="14"/>
  <c r="BO135" i="14"/>
  <c r="BP135" i="14"/>
  <c r="BQ135" i="14"/>
  <c r="BR135" i="14"/>
  <c r="BS135" i="14"/>
  <c r="BT135" i="14"/>
  <c r="BU135" i="14"/>
  <c r="BV135" i="14"/>
  <c r="BW135" i="14"/>
  <c r="BX135" i="14"/>
  <c r="BY135" i="14"/>
  <c r="BZ135"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AD136" i="14"/>
  <c r="AE136" i="14"/>
  <c r="AF136" i="14"/>
  <c r="AG136" i="14"/>
  <c r="AH136" i="14"/>
  <c r="AI136" i="14"/>
  <c r="AJ136" i="14"/>
  <c r="AK136" i="14"/>
  <c r="AL136" i="14"/>
  <c r="AM136" i="14"/>
  <c r="AN136" i="14"/>
  <c r="AO136" i="14"/>
  <c r="AP136" i="14"/>
  <c r="AQ136" i="14"/>
  <c r="AR136" i="14"/>
  <c r="AS136" i="14"/>
  <c r="AT136" i="14"/>
  <c r="AU136" i="14"/>
  <c r="AV136" i="14"/>
  <c r="AW136" i="14"/>
  <c r="AX136" i="14"/>
  <c r="AY136" i="14"/>
  <c r="AZ136" i="14"/>
  <c r="BA136" i="14"/>
  <c r="BB136" i="14"/>
  <c r="BC136" i="14"/>
  <c r="BD136" i="14"/>
  <c r="BE136" i="14"/>
  <c r="BF136" i="14"/>
  <c r="BG136" i="14"/>
  <c r="BH136" i="14"/>
  <c r="BI136" i="14"/>
  <c r="BJ136" i="14"/>
  <c r="BK136" i="14"/>
  <c r="BL136" i="14"/>
  <c r="BM136" i="14"/>
  <c r="BN136" i="14"/>
  <c r="BO136" i="14"/>
  <c r="BP136" i="14"/>
  <c r="BQ136" i="14"/>
  <c r="BR136" i="14"/>
  <c r="BS136" i="14"/>
  <c r="BT136" i="14"/>
  <c r="BU136" i="14"/>
  <c r="BV136" i="14"/>
  <c r="BW136" i="14"/>
  <c r="BX136" i="14"/>
  <c r="BY136" i="14"/>
  <c r="BZ136" i="14"/>
  <c r="G137" i="14"/>
  <c r="H137" i="14"/>
  <c r="I137" i="14"/>
  <c r="J137" i="14"/>
  <c r="K137" i="14"/>
  <c r="L137" i="14"/>
  <c r="M137" i="14"/>
  <c r="N137" i="14"/>
  <c r="O137" i="14"/>
  <c r="P137" i="14"/>
  <c r="Q137" i="14"/>
  <c r="R137" i="14"/>
  <c r="S137" i="14"/>
  <c r="T137" i="14"/>
  <c r="U137" i="14"/>
  <c r="V137" i="14"/>
  <c r="W137" i="14"/>
  <c r="X137" i="14"/>
  <c r="Y137" i="14"/>
  <c r="Z137" i="14"/>
  <c r="AA137" i="14"/>
  <c r="AB137" i="14"/>
  <c r="AC137" i="14"/>
  <c r="AD137" i="14"/>
  <c r="AE137" i="14"/>
  <c r="AF137" i="14"/>
  <c r="AG137" i="14"/>
  <c r="AH137" i="14"/>
  <c r="AI137" i="14"/>
  <c r="AJ137" i="14"/>
  <c r="AK137" i="14"/>
  <c r="AL137" i="14"/>
  <c r="AM137" i="14"/>
  <c r="AN137" i="14"/>
  <c r="AO137" i="14"/>
  <c r="AP137" i="14"/>
  <c r="AQ137" i="14"/>
  <c r="AR137" i="14"/>
  <c r="AS137" i="14"/>
  <c r="AT137" i="14"/>
  <c r="AU137" i="14"/>
  <c r="AV137" i="14"/>
  <c r="AW137" i="14"/>
  <c r="AX137" i="14"/>
  <c r="AY137" i="14"/>
  <c r="AZ137" i="14"/>
  <c r="BA137" i="14"/>
  <c r="BB137" i="14"/>
  <c r="BC137" i="14"/>
  <c r="BD137" i="14"/>
  <c r="BE137" i="14"/>
  <c r="BF137" i="14"/>
  <c r="BG137" i="14"/>
  <c r="BH137" i="14"/>
  <c r="BI137" i="14"/>
  <c r="BJ137" i="14"/>
  <c r="BK137" i="14"/>
  <c r="BL137" i="14"/>
  <c r="BM137" i="14"/>
  <c r="BN137" i="14"/>
  <c r="BO137" i="14"/>
  <c r="BP137" i="14"/>
  <c r="BQ137" i="14"/>
  <c r="BR137" i="14"/>
  <c r="BS137" i="14"/>
  <c r="BT137" i="14"/>
  <c r="BU137" i="14"/>
  <c r="BV137" i="14"/>
  <c r="BW137" i="14"/>
  <c r="BX137" i="14"/>
  <c r="BY137" i="14"/>
  <c r="BZ137"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AE138" i="14"/>
  <c r="AF138" i="14"/>
  <c r="AG138" i="14"/>
  <c r="AH138" i="14"/>
  <c r="AI138" i="14"/>
  <c r="AJ138" i="14"/>
  <c r="AK138" i="14"/>
  <c r="AL138" i="14"/>
  <c r="AM138" i="14"/>
  <c r="AN138" i="14"/>
  <c r="AO138" i="14"/>
  <c r="AP138" i="14"/>
  <c r="AQ138" i="14"/>
  <c r="AR138" i="14"/>
  <c r="AS138" i="14"/>
  <c r="AT138" i="14"/>
  <c r="AU138" i="14"/>
  <c r="AV138" i="14"/>
  <c r="AW138" i="14"/>
  <c r="AX138" i="14"/>
  <c r="AY138" i="14"/>
  <c r="AZ138" i="14"/>
  <c r="BA138" i="14"/>
  <c r="BB138" i="14"/>
  <c r="BC138" i="14"/>
  <c r="BD138" i="14"/>
  <c r="BE138" i="14"/>
  <c r="BF138" i="14"/>
  <c r="BG138" i="14"/>
  <c r="BH138" i="14"/>
  <c r="BI138" i="14"/>
  <c r="BJ138" i="14"/>
  <c r="BK138" i="14"/>
  <c r="BL138" i="14"/>
  <c r="BM138" i="14"/>
  <c r="BN138" i="14"/>
  <c r="BO138" i="14"/>
  <c r="BP138" i="14"/>
  <c r="BQ138" i="14"/>
  <c r="BR138" i="14"/>
  <c r="BS138" i="14"/>
  <c r="BT138" i="14"/>
  <c r="BU138" i="14"/>
  <c r="BV138" i="14"/>
  <c r="BW138" i="14"/>
  <c r="BX138" i="14"/>
  <c r="BY138" i="14"/>
  <c r="BZ138"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AG139" i="14"/>
  <c r="AH139" i="14"/>
  <c r="AI139" i="14"/>
  <c r="AJ139" i="14"/>
  <c r="AK139" i="14"/>
  <c r="AL139" i="14"/>
  <c r="AM139" i="14"/>
  <c r="AN139" i="14"/>
  <c r="AO139" i="14"/>
  <c r="AP139" i="14"/>
  <c r="AQ139" i="14"/>
  <c r="AR139" i="14"/>
  <c r="AS139" i="14"/>
  <c r="AT139" i="14"/>
  <c r="AU139" i="14"/>
  <c r="AV139" i="14"/>
  <c r="AW139" i="14"/>
  <c r="AX139" i="14"/>
  <c r="AY139" i="14"/>
  <c r="AZ139" i="14"/>
  <c r="BA139" i="14"/>
  <c r="BB139" i="14"/>
  <c r="BC139" i="14"/>
  <c r="BD139" i="14"/>
  <c r="BE139" i="14"/>
  <c r="BF139" i="14"/>
  <c r="BG139" i="14"/>
  <c r="BH139" i="14"/>
  <c r="BI139" i="14"/>
  <c r="BJ139" i="14"/>
  <c r="BK139" i="14"/>
  <c r="BL139" i="14"/>
  <c r="BM139" i="14"/>
  <c r="BN139" i="14"/>
  <c r="BO139" i="14"/>
  <c r="BP139" i="14"/>
  <c r="BQ139" i="14"/>
  <c r="BR139" i="14"/>
  <c r="BS139" i="14"/>
  <c r="BT139" i="14"/>
  <c r="BU139" i="14"/>
  <c r="BV139" i="14"/>
  <c r="BW139" i="14"/>
  <c r="BX139" i="14"/>
  <c r="BY139" i="14"/>
  <c r="BZ139"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F140" i="14"/>
  <c r="AG140" i="14"/>
  <c r="AH140" i="14"/>
  <c r="AI140" i="14"/>
  <c r="AJ140" i="14"/>
  <c r="AK140" i="14"/>
  <c r="AL140" i="14"/>
  <c r="AM140" i="14"/>
  <c r="AN140" i="14"/>
  <c r="AO140" i="14"/>
  <c r="AP140" i="14"/>
  <c r="AQ140" i="14"/>
  <c r="AR140" i="14"/>
  <c r="AS140" i="14"/>
  <c r="AT140" i="14"/>
  <c r="AU140" i="14"/>
  <c r="AV140" i="14"/>
  <c r="AW140" i="14"/>
  <c r="AX140" i="14"/>
  <c r="AY140" i="14"/>
  <c r="AZ140" i="14"/>
  <c r="BA140" i="14"/>
  <c r="BB140" i="14"/>
  <c r="BC140" i="14"/>
  <c r="BD140" i="14"/>
  <c r="BE140" i="14"/>
  <c r="BF140" i="14"/>
  <c r="BG140" i="14"/>
  <c r="BH140" i="14"/>
  <c r="BI140" i="14"/>
  <c r="BJ140" i="14"/>
  <c r="BK140" i="14"/>
  <c r="BL140" i="14"/>
  <c r="BM140" i="14"/>
  <c r="BN140" i="14"/>
  <c r="BO140" i="14"/>
  <c r="BP140" i="14"/>
  <c r="BQ140" i="14"/>
  <c r="BR140" i="14"/>
  <c r="BS140" i="14"/>
  <c r="BT140" i="14"/>
  <c r="BU140" i="14"/>
  <c r="BV140" i="14"/>
  <c r="BW140" i="14"/>
  <c r="BX140" i="14"/>
  <c r="BY140" i="14"/>
  <c r="BZ140"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AD141" i="14"/>
  <c r="AE141" i="14"/>
  <c r="AF141" i="14"/>
  <c r="AG141" i="14"/>
  <c r="AH141" i="14"/>
  <c r="AI141" i="14"/>
  <c r="AJ141" i="14"/>
  <c r="AK141" i="14"/>
  <c r="AL141" i="14"/>
  <c r="AM141" i="14"/>
  <c r="AN141" i="14"/>
  <c r="AO141" i="14"/>
  <c r="AP141" i="14"/>
  <c r="AQ141" i="14"/>
  <c r="AR141" i="14"/>
  <c r="AS141" i="14"/>
  <c r="AT141" i="14"/>
  <c r="AU141" i="14"/>
  <c r="AV141" i="14"/>
  <c r="AW141" i="14"/>
  <c r="AX141" i="14"/>
  <c r="AY141" i="14"/>
  <c r="AZ141" i="14"/>
  <c r="BA141" i="14"/>
  <c r="BB141" i="14"/>
  <c r="BC141" i="14"/>
  <c r="BD141" i="14"/>
  <c r="BE141" i="14"/>
  <c r="BF141" i="14"/>
  <c r="BG141" i="14"/>
  <c r="BH141" i="14"/>
  <c r="BI141" i="14"/>
  <c r="BJ141" i="14"/>
  <c r="BK141" i="14"/>
  <c r="BL141" i="14"/>
  <c r="BM141" i="14"/>
  <c r="BN141" i="14"/>
  <c r="BO141" i="14"/>
  <c r="BP141" i="14"/>
  <c r="BQ141" i="14"/>
  <c r="BR141" i="14"/>
  <c r="BS141" i="14"/>
  <c r="BT141" i="14"/>
  <c r="BU141" i="14"/>
  <c r="BV141" i="14"/>
  <c r="BW141" i="14"/>
  <c r="BX141" i="14"/>
  <c r="BY141" i="14"/>
  <c r="BZ141"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AD142" i="14"/>
  <c r="AE142" i="14"/>
  <c r="AF142" i="14"/>
  <c r="AG142" i="14"/>
  <c r="AH142" i="14"/>
  <c r="AI142" i="14"/>
  <c r="AJ142" i="14"/>
  <c r="AK142" i="14"/>
  <c r="AL142" i="14"/>
  <c r="AM142" i="14"/>
  <c r="AN142" i="14"/>
  <c r="AO142" i="14"/>
  <c r="AP142" i="14"/>
  <c r="AQ142" i="14"/>
  <c r="AR142" i="14"/>
  <c r="AS142" i="14"/>
  <c r="AT142" i="14"/>
  <c r="AU142" i="14"/>
  <c r="AV142" i="14"/>
  <c r="AW142" i="14"/>
  <c r="AX142" i="14"/>
  <c r="AY142" i="14"/>
  <c r="AZ142" i="14"/>
  <c r="BA142" i="14"/>
  <c r="BB142" i="14"/>
  <c r="BC142" i="14"/>
  <c r="BD142" i="14"/>
  <c r="BE142" i="14"/>
  <c r="BF142" i="14"/>
  <c r="BG142" i="14"/>
  <c r="BH142" i="14"/>
  <c r="BI142" i="14"/>
  <c r="BJ142" i="14"/>
  <c r="BK142" i="14"/>
  <c r="BL142" i="14"/>
  <c r="BM142" i="14"/>
  <c r="BN142" i="14"/>
  <c r="BO142" i="14"/>
  <c r="BP142" i="14"/>
  <c r="BQ142" i="14"/>
  <c r="BR142" i="14"/>
  <c r="BS142" i="14"/>
  <c r="BT142" i="14"/>
  <c r="BU142" i="14"/>
  <c r="BV142" i="14"/>
  <c r="BW142" i="14"/>
  <c r="BX142" i="14"/>
  <c r="BY142" i="14"/>
  <c r="BZ142" i="14"/>
  <c r="G143" i="14"/>
  <c r="H143" i="14"/>
  <c r="I143" i="14"/>
  <c r="J143" i="14"/>
  <c r="K143" i="14"/>
  <c r="L143" i="14"/>
  <c r="M143" i="14"/>
  <c r="N143" i="14"/>
  <c r="O143" i="14"/>
  <c r="P143" i="14"/>
  <c r="Q143" i="14"/>
  <c r="R143" i="14"/>
  <c r="S143" i="14"/>
  <c r="T143" i="14"/>
  <c r="U143" i="14"/>
  <c r="V143" i="14"/>
  <c r="W143" i="14"/>
  <c r="X143" i="14"/>
  <c r="Y143" i="14"/>
  <c r="Z143" i="14"/>
  <c r="AA143" i="14"/>
  <c r="AB143" i="14"/>
  <c r="AC143" i="14"/>
  <c r="AD143" i="14"/>
  <c r="AE143" i="14"/>
  <c r="AF143" i="14"/>
  <c r="AG143" i="14"/>
  <c r="AH143" i="14"/>
  <c r="AI143" i="14"/>
  <c r="AJ143" i="14"/>
  <c r="AK143" i="14"/>
  <c r="AL143" i="14"/>
  <c r="AM143" i="14"/>
  <c r="AN143" i="14"/>
  <c r="AO143" i="14"/>
  <c r="AP143" i="14"/>
  <c r="AQ143" i="14"/>
  <c r="AR143" i="14"/>
  <c r="AS143" i="14"/>
  <c r="AT143" i="14"/>
  <c r="AU143" i="14"/>
  <c r="AV143" i="14"/>
  <c r="AW143" i="14"/>
  <c r="AX143" i="14"/>
  <c r="AY143" i="14"/>
  <c r="AZ143" i="14"/>
  <c r="BA143" i="14"/>
  <c r="BB143" i="14"/>
  <c r="BC143" i="14"/>
  <c r="BD143" i="14"/>
  <c r="BE143" i="14"/>
  <c r="BF143" i="14"/>
  <c r="BG143" i="14"/>
  <c r="BH143" i="14"/>
  <c r="BI143" i="14"/>
  <c r="BJ143" i="14"/>
  <c r="BK143" i="14"/>
  <c r="BL143" i="14"/>
  <c r="BM143" i="14"/>
  <c r="BN143" i="14"/>
  <c r="BO143" i="14"/>
  <c r="BP143" i="14"/>
  <c r="BQ143" i="14"/>
  <c r="BR143" i="14"/>
  <c r="BS143" i="14"/>
  <c r="BT143" i="14"/>
  <c r="BU143" i="14"/>
  <c r="BV143" i="14"/>
  <c r="BW143" i="14"/>
  <c r="BX143" i="14"/>
  <c r="BY143" i="14"/>
  <c r="BZ143"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AD144" i="14"/>
  <c r="AE144" i="14"/>
  <c r="AF144" i="14"/>
  <c r="AG144" i="14"/>
  <c r="AH144" i="14"/>
  <c r="AI144" i="14"/>
  <c r="AJ144" i="14"/>
  <c r="AK144" i="14"/>
  <c r="AL144" i="14"/>
  <c r="AM144" i="14"/>
  <c r="AN144" i="14"/>
  <c r="AO144" i="14"/>
  <c r="AP144" i="14"/>
  <c r="AQ144" i="14"/>
  <c r="AR144" i="14"/>
  <c r="AS144" i="14"/>
  <c r="AT144" i="14"/>
  <c r="AU144" i="14"/>
  <c r="AV144" i="14"/>
  <c r="AW144" i="14"/>
  <c r="AX144" i="14"/>
  <c r="AY144" i="14"/>
  <c r="AZ144" i="14"/>
  <c r="BA144" i="14"/>
  <c r="BB144" i="14"/>
  <c r="BC144" i="14"/>
  <c r="BD144" i="14"/>
  <c r="BE144" i="14"/>
  <c r="BF144" i="14"/>
  <c r="BG144" i="14"/>
  <c r="BH144" i="14"/>
  <c r="BI144" i="14"/>
  <c r="BJ144" i="14"/>
  <c r="BK144" i="14"/>
  <c r="BL144" i="14"/>
  <c r="BM144" i="14"/>
  <c r="BN144" i="14"/>
  <c r="BO144" i="14"/>
  <c r="BP144" i="14"/>
  <c r="BQ144" i="14"/>
  <c r="BR144" i="14"/>
  <c r="BS144" i="14"/>
  <c r="BT144" i="14"/>
  <c r="BU144" i="14"/>
  <c r="BV144" i="14"/>
  <c r="BW144" i="14"/>
  <c r="BX144" i="14"/>
  <c r="BY144" i="14"/>
  <c r="BZ144"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AD145" i="14"/>
  <c r="AE145" i="14"/>
  <c r="AF145" i="14"/>
  <c r="AG145" i="14"/>
  <c r="AH145" i="14"/>
  <c r="AI145" i="14"/>
  <c r="AJ145" i="14"/>
  <c r="AK145" i="14"/>
  <c r="AL145" i="14"/>
  <c r="AM145" i="14"/>
  <c r="AN145" i="14"/>
  <c r="AO145" i="14"/>
  <c r="AP145" i="14"/>
  <c r="AQ145" i="14"/>
  <c r="AR145" i="14"/>
  <c r="AS145" i="14"/>
  <c r="AT145" i="14"/>
  <c r="AU145" i="14"/>
  <c r="AV145" i="14"/>
  <c r="AW145" i="14"/>
  <c r="AX145" i="14"/>
  <c r="AY145" i="14"/>
  <c r="AZ145" i="14"/>
  <c r="BA145" i="14"/>
  <c r="BB145" i="14"/>
  <c r="BC145" i="14"/>
  <c r="BD145" i="14"/>
  <c r="BE145" i="14"/>
  <c r="BF145" i="14"/>
  <c r="BG145" i="14"/>
  <c r="BH145" i="14"/>
  <c r="BI145" i="14"/>
  <c r="BJ145" i="14"/>
  <c r="BK145" i="14"/>
  <c r="BL145" i="14"/>
  <c r="BM145" i="14"/>
  <c r="BN145" i="14"/>
  <c r="BO145" i="14"/>
  <c r="BP145" i="14"/>
  <c r="BQ145" i="14"/>
  <c r="BR145" i="14"/>
  <c r="BS145" i="14"/>
  <c r="BT145" i="14"/>
  <c r="BU145" i="14"/>
  <c r="BV145" i="14"/>
  <c r="BW145" i="14"/>
  <c r="BX145" i="14"/>
  <c r="BY145" i="14"/>
  <c r="BZ145"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AE146" i="14"/>
  <c r="AF146" i="14"/>
  <c r="AG146" i="14"/>
  <c r="AH146" i="14"/>
  <c r="AI146" i="14"/>
  <c r="AJ146" i="14"/>
  <c r="AK146" i="14"/>
  <c r="AL146" i="14"/>
  <c r="AM146" i="14"/>
  <c r="AN146" i="14"/>
  <c r="AO146" i="14"/>
  <c r="AP146" i="14"/>
  <c r="AQ146" i="14"/>
  <c r="AR146" i="14"/>
  <c r="AS146" i="14"/>
  <c r="AT146" i="14"/>
  <c r="AU146" i="14"/>
  <c r="AV146" i="14"/>
  <c r="AW146" i="14"/>
  <c r="AX146" i="14"/>
  <c r="AY146" i="14"/>
  <c r="AZ146" i="14"/>
  <c r="BA146" i="14"/>
  <c r="BB146" i="14"/>
  <c r="BC146" i="14"/>
  <c r="BD146" i="14"/>
  <c r="BE146" i="14"/>
  <c r="BF146" i="14"/>
  <c r="BG146" i="14"/>
  <c r="BH146" i="14"/>
  <c r="BI146" i="14"/>
  <c r="BJ146" i="14"/>
  <c r="BK146" i="14"/>
  <c r="BL146" i="14"/>
  <c r="BM146" i="14"/>
  <c r="BN146" i="14"/>
  <c r="BO146" i="14"/>
  <c r="BP146" i="14"/>
  <c r="BQ146" i="14"/>
  <c r="BR146" i="14"/>
  <c r="BS146" i="14"/>
  <c r="BT146" i="14"/>
  <c r="BU146" i="14"/>
  <c r="BV146" i="14"/>
  <c r="BW146" i="14"/>
  <c r="BX146" i="14"/>
  <c r="BY146" i="14"/>
  <c r="BZ146"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AE147" i="14"/>
  <c r="AF147" i="14"/>
  <c r="AG147" i="14"/>
  <c r="AH147" i="14"/>
  <c r="AI147" i="14"/>
  <c r="AJ147" i="14"/>
  <c r="AK147" i="14"/>
  <c r="AL147" i="14"/>
  <c r="AM147" i="14"/>
  <c r="AN147" i="14"/>
  <c r="AO147" i="14"/>
  <c r="AP147" i="14"/>
  <c r="AQ147" i="14"/>
  <c r="AR147" i="14"/>
  <c r="AS147" i="14"/>
  <c r="AT147" i="14"/>
  <c r="AU147" i="14"/>
  <c r="AV147" i="14"/>
  <c r="AW147" i="14"/>
  <c r="AX147" i="14"/>
  <c r="AY147" i="14"/>
  <c r="AZ147" i="14"/>
  <c r="BA147" i="14"/>
  <c r="BB147" i="14"/>
  <c r="BC147" i="14"/>
  <c r="BD147" i="14"/>
  <c r="BE147" i="14"/>
  <c r="BF147" i="14"/>
  <c r="BG147" i="14"/>
  <c r="BH147" i="14"/>
  <c r="BI147" i="14"/>
  <c r="BJ147" i="14"/>
  <c r="BK147" i="14"/>
  <c r="BL147" i="14"/>
  <c r="BM147" i="14"/>
  <c r="BN147" i="14"/>
  <c r="BO147" i="14"/>
  <c r="BP147" i="14"/>
  <c r="BQ147" i="14"/>
  <c r="BR147" i="14"/>
  <c r="BS147" i="14"/>
  <c r="BT147" i="14"/>
  <c r="BU147" i="14"/>
  <c r="BV147" i="14"/>
  <c r="BW147" i="14"/>
  <c r="BX147" i="14"/>
  <c r="BY147" i="14"/>
  <c r="BZ147"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AE148" i="14"/>
  <c r="AF148" i="14"/>
  <c r="AG148" i="14"/>
  <c r="AH148" i="14"/>
  <c r="AI148" i="14"/>
  <c r="AJ148" i="14"/>
  <c r="AK148" i="14"/>
  <c r="AL148" i="14"/>
  <c r="AM148" i="14"/>
  <c r="AN148" i="14"/>
  <c r="AO148" i="14"/>
  <c r="AP148" i="14"/>
  <c r="AQ148" i="14"/>
  <c r="AR148" i="14"/>
  <c r="AS148" i="14"/>
  <c r="AT148" i="14"/>
  <c r="AU148" i="14"/>
  <c r="AV148" i="14"/>
  <c r="AW148" i="14"/>
  <c r="AX148" i="14"/>
  <c r="AY148" i="14"/>
  <c r="AZ148" i="14"/>
  <c r="BA148" i="14"/>
  <c r="BB148" i="14"/>
  <c r="BC148" i="14"/>
  <c r="BD148" i="14"/>
  <c r="BE148" i="14"/>
  <c r="BF148" i="14"/>
  <c r="BG148" i="14"/>
  <c r="BH148" i="14"/>
  <c r="BI148" i="14"/>
  <c r="BJ148" i="14"/>
  <c r="BK148" i="14"/>
  <c r="BL148" i="14"/>
  <c r="BM148" i="14"/>
  <c r="BN148" i="14"/>
  <c r="BO148" i="14"/>
  <c r="BP148" i="14"/>
  <c r="BQ148" i="14"/>
  <c r="BR148" i="14"/>
  <c r="BS148" i="14"/>
  <c r="BT148" i="14"/>
  <c r="BU148" i="14"/>
  <c r="BV148" i="14"/>
  <c r="BW148" i="14"/>
  <c r="BX148" i="14"/>
  <c r="BY148" i="14"/>
  <c r="BZ148"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AE149" i="14"/>
  <c r="AF149" i="14"/>
  <c r="AG149" i="14"/>
  <c r="AH149" i="14"/>
  <c r="AI149" i="14"/>
  <c r="AJ149" i="14"/>
  <c r="AK149" i="14"/>
  <c r="AL149" i="14"/>
  <c r="AM149" i="14"/>
  <c r="AN149" i="14"/>
  <c r="AO149" i="14"/>
  <c r="AP149" i="14"/>
  <c r="AQ149" i="14"/>
  <c r="AR149" i="14"/>
  <c r="AS149" i="14"/>
  <c r="AT149" i="14"/>
  <c r="AU149" i="14"/>
  <c r="AV149" i="14"/>
  <c r="AW149" i="14"/>
  <c r="AX149" i="14"/>
  <c r="AY149" i="14"/>
  <c r="AZ149" i="14"/>
  <c r="BA149" i="14"/>
  <c r="BB149" i="14"/>
  <c r="BC149" i="14"/>
  <c r="BD149" i="14"/>
  <c r="BE149" i="14"/>
  <c r="BF149" i="14"/>
  <c r="BG149" i="14"/>
  <c r="BH149" i="14"/>
  <c r="BI149" i="14"/>
  <c r="BJ149" i="14"/>
  <c r="BK149" i="14"/>
  <c r="BL149" i="14"/>
  <c r="BM149" i="14"/>
  <c r="BN149" i="14"/>
  <c r="BO149" i="14"/>
  <c r="BP149" i="14"/>
  <c r="BQ149" i="14"/>
  <c r="BR149" i="14"/>
  <c r="BS149" i="14"/>
  <c r="BT149" i="14"/>
  <c r="BU149" i="14"/>
  <c r="BV149" i="14"/>
  <c r="BW149" i="14"/>
  <c r="BX149" i="14"/>
  <c r="BY149" i="14"/>
  <c r="BZ149"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AE150" i="14"/>
  <c r="AF150" i="14"/>
  <c r="AG150" i="14"/>
  <c r="AH150" i="14"/>
  <c r="AI150" i="14"/>
  <c r="AJ150" i="14"/>
  <c r="AK150" i="14"/>
  <c r="AL150" i="14"/>
  <c r="AM150" i="14"/>
  <c r="AN150" i="14"/>
  <c r="AO150" i="14"/>
  <c r="AP150" i="14"/>
  <c r="AQ150" i="14"/>
  <c r="AR150" i="14"/>
  <c r="AS150" i="14"/>
  <c r="AT150" i="14"/>
  <c r="AU150" i="14"/>
  <c r="AV150" i="14"/>
  <c r="AW150" i="14"/>
  <c r="AX150" i="14"/>
  <c r="AY150" i="14"/>
  <c r="AZ150" i="14"/>
  <c r="BA150" i="14"/>
  <c r="BB150" i="14"/>
  <c r="BC150" i="14"/>
  <c r="BD150" i="14"/>
  <c r="BE150" i="14"/>
  <c r="BF150" i="14"/>
  <c r="BG150" i="14"/>
  <c r="BH150" i="14"/>
  <c r="BI150" i="14"/>
  <c r="BJ150" i="14"/>
  <c r="BK150" i="14"/>
  <c r="BL150" i="14"/>
  <c r="BM150" i="14"/>
  <c r="BN150" i="14"/>
  <c r="BO150" i="14"/>
  <c r="BP150" i="14"/>
  <c r="BQ150" i="14"/>
  <c r="BR150" i="14"/>
  <c r="BS150" i="14"/>
  <c r="BT150" i="14"/>
  <c r="BU150" i="14"/>
  <c r="BV150" i="14"/>
  <c r="BW150" i="14"/>
  <c r="BX150" i="14"/>
  <c r="BY150" i="14"/>
  <c r="BZ150"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AE151" i="14"/>
  <c r="AF151" i="14"/>
  <c r="AG151" i="14"/>
  <c r="AH151" i="14"/>
  <c r="AI151" i="14"/>
  <c r="AJ151" i="14"/>
  <c r="AK151" i="14"/>
  <c r="AL151" i="14"/>
  <c r="AM151" i="14"/>
  <c r="AN151" i="14"/>
  <c r="AO151" i="14"/>
  <c r="AP151" i="14"/>
  <c r="AQ151" i="14"/>
  <c r="AR151" i="14"/>
  <c r="AS151" i="14"/>
  <c r="AT151" i="14"/>
  <c r="AU151" i="14"/>
  <c r="AV151" i="14"/>
  <c r="AW151" i="14"/>
  <c r="AX151" i="14"/>
  <c r="AY151" i="14"/>
  <c r="AZ151" i="14"/>
  <c r="BA151" i="14"/>
  <c r="BB151" i="14"/>
  <c r="BC151" i="14"/>
  <c r="BD151" i="14"/>
  <c r="BE151" i="14"/>
  <c r="BF151" i="14"/>
  <c r="BG151" i="14"/>
  <c r="BH151" i="14"/>
  <c r="BI151" i="14"/>
  <c r="BJ151" i="14"/>
  <c r="BK151" i="14"/>
  <c r="BL151" i="14"/>
  <c r="BM151" i="14"/>
  <c r="BN151" i="14"/>
  <c r="BO151" i="14"/>
  <c r="BP151" i="14"/>
  <c r="BQ151" i="14"/>
  <c r="BR151" i="14"/>
  <c r="BS151" i="14"/>
  <c r="BT151" i="14"/>
  <c r="BU151" i="14"/>
  <c r="BV151" i="14"/>
  <c r="BW151" i="14"/>
  <c r="BX151" i="14"/>
  <c r="BY151" i="14"/>
  <c r="BZ151"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AE152" i="14"/>
  <c r="AF152" i="14"/>
  <c r="AG152" i="14"/>
  <c r="AH152" i="14"/>
  <c r="AI152" i="14"/>
  <c r="AJ152" i="14"/>
  <c r="AK152" i="14"/>
  <c r="AL152" i="14"/>
  <c r="AM152" i="14"/>
  <c r="AN152" i="14"/>
  <c r="AO152" i="14"/>
  <c r="AP152" i="14"/>
  <c r="AQ152" i="14"/>
  <c r="AR152" i="14"/>
  <c r="AS152" i="14"/>
  <c r="AT152" i="14"/>
  <c r="AU152" i="14"/>
  <c r="AV152" i="14"/>
  <c r="AW152" i="14"/>
  <c r="AX152" i="14"/>
  <c r="AY152" i="14"/>
  <c r="AZ152" i="14"/>
  <c r="BA152" i="14"/>
  <c r="BB152" i="14"/>
  <c r="BC152" i="14"/>
  <c r="BD152" i="14"/>
  <c r="BE152" i="14"/>
  <c r="BF152" i="14"/>
  <c r="BG152" i="14"/>
  <c r="BH152" i="14"/>
  <c r="BI152" i="14"/>
  <c r="BJ152" i="14"/>
  <c r="BK152" i="14"/>
  <c r="BL152" i="14"/>
  <c r="BM152" i="14"/>
  <c r="BN152" i="14"/>
  <c r="BO152" i="14"/>
  <c r="BP152" i="14"/>
  <c r="BQ152" i="14"/>
  <c r="BR152" i="14"/>
  <c r="BS152" i="14"/>
  <c r="BT152" i="14"/>
  <c r="BU152" i="14"/>
  <c r="BV152" i="14"/>
  <c r="BW152" i="14"/>
  <c r="BX152" i="14"/>
  <c r="BY152" i="14"/>
  <c r="BZ152"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AE153" i="14"/>
  <c r="AF153" i="14"/>
  <c r="AG153" i="14"/>
  <c r="AH153" i="14"/>
  <c r="AI153" i="14"/>
  <c r="AJ153" i="14"/>
  <c r="AK153" i="14"/>
  <c r="AL153" i="14"/>
  <c r="AM153" i="14"/>
  <c r="AN153" i="14"/>
  <c r="AO153" i="14"/>
  <c r="AP153" i="14"/>
  <c r="AQ153" i="14"/>
  <c r="AR153" i="14"/>
  <c r="AS153" i="14"/>
  <c r="AT153" i="14"/>
  <c r="AU153" i="14"/>
  <c r="AV153" i="14"/>
  <c r="AW153" i="14"/>
  <c r="AX153" i="14"/>
  <c r="AY153" i="14"/>
  <c r="AZ153" i="14"/>
  <c r="BA153" i="14"/>
  <c r="BB153" i="14"/>
  <c r="BC153" i="14"/>
  <c r="BD153" i="14"/>
  <c r="BE153" i="14"/>
  <c r="BF153" i="14"/>
  <c r="BG153" i="14"/>
  <c r="BH153" i="14"/>
  <c r="BI153" i="14"/>
  <c r="BJ153" i="14"/>
  <c r="BK153" i="14"/>
  <c r="BL153" i="14"/>
  <c r="BM153" i="14"/>
  <c r="BN153" i="14"/>
  <c r="BO153" i="14"/>
  <c r="BP153" i="14"/>
  <c r="BQ153" i="14"/>
  <c r="BR153" i="14"/>
  <c r="BS153" i="14"/>
  <c r="BT153" i="14"/>
  <c r="BU153" i="14"/>
  <c r="BV153" i="14"/>
  <c r="BW153" i="14"/>
  <c r="BX153" i="14"/>
  <c r="BY153" i="14"/>
  <c r="BZ153"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AE154" i="14"/>
  <c r="AF154" i="14"/>
  <c r="AG154" i="14"/>
  <c r="AH154" i="14"/>
  <c r="AI154" i="14"/>
  <c r="AJ154" i="14"/>
  <c r="AK154" i="14"/>
  <c r="AL154" i="14"/>
  <c r="AM154" i="14"/>
  <c r="AN154" i="14"/>
  <c r="AO154" i="14"/>
  <c r="AP154" i="14"/>
  <c r="AQ154" i="14"/>
  <c r="AR154" i="14"/>
  <c r="AS154" i="14"/>
  <c r="AT154" i="14"/>
  <c r="AU154" i="14"/>
  <c r="AV154" i="14"/>
  <c r="AW154" i="14"/>
  <c r="AX154" i="14"/>
  <c r="AY154" i="14"/>
  <c r="AZ154" i="14"/>
  <c r="BA154" i="14"/>
  <c r="BB154" i="14"/>
  <c r="BC154" i="14"/>
  <c r="BD154" i="14"/>
  <c r="BE154" i="14"/>
  <c r="BF154" i="14"/>
  <c r="BG154" i="14"/>
  <c r="BH154" i="14"/>
  <c r="BI154" i="14"/>
  <c r="BJ154" i="14"/>
  <c r="BK154" i="14"/>
  <c r="BL154" i="14"/>
  <c r="BM154" i="14"/>
  <c r="BN154" i="14"/>
  <c r="BO154" i="14"/>
  <c r="BP154" i="14"/>
  <c r="BQ154" i="14"/>
  <c r="BR154" i="14"/>
  <c r="BS154" i="14"/>
  <c r="BT154" i="14"/>
  <c r="BU154" i="14"/>
  <c r="BV154" i="14"/>
  <c r="BW154" i="14"/>
  <c r="BX154" i="14"/>
  <c r="BY154" i="14"/>
  <c r="BZ154"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AE155" i="14"/>
  <c r="AF155" i="14"/>
  <c r="AG155" i="14"/>
  <c r="AH155" i="14"/>
  <c r="AI155" i="14"/>
  <c r="AJ155" i="14"/>
  <c r="AK155" i="14"/>
  <c r="AL155" i="14"/>
  <c r="AM155" i="14"/>
  <c r="AN155" i="14"/>
  <c r="AO155" i="14"/>
  <c r="AP155" i="14"/>
  <c r="AQ155" i="14"/>
  <c r="AR155" i="14"/>
  <c r="AS155" i="14"/>
  <c r="AT155" i="14"/>
  <c r="AU155" i="14"/>
  <c r="AV155" i="14"/>
  <c r="AW155" i="14"/>
  <c r="AX155" i="14"/>
  <c r="AY155" i="14"/>
  <c r="AZ155" i="14"/>
  <c r="BA155" i="14"/>
  <c r="BB155" i="14"/>
  <c r="BC155" i="14"/>
  <c r="BD155" i="14"/>
  <c r="BE155" i="14"/>
  <c r="BF155" i="14"/>
  <c r="BG155" i="14"/>
  <c r="BH155" i="14"/>
  <c r="BI155" i="14"/>
  <c r="BJ155" i="14"/>
  <c r="BK155" i="14"/>
  <c r="BL155" i="14"/>
  <c r="BM155" i="14"/>
  <c r="BN155" i="14"/>
  <c r="BO155" i="14"/>
  <c r="BP155" i="14"/>
  <c r="BQ155" i="14"/>
  <c r="BR155" i="14"/>
  <c r="BS155" i="14"/>
  <c r="BT155" i="14"/>
  <c r="BU155" i="14"/>
  <c r="BV155" i="14"/>
  <c r="BW155" i="14"/>
  <c r="BX155" i="14"/>
  <c r="BY155" i="14"/>
  <c r="BZ155"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AD156" i="14"/>
  <c r="AE156" i="14"/>
  <c r="AF156" i="14"/>
  <c r="AG156" i="14"/>
  <c r="AH156" i="14"/>
  <c r="AI156" i="14"/>
  <c r="AJ156" i="14"/>
  <c r="AK156" i="14"/>
  <c r="AL156" i="14"/>
  <c r="AM156" i="14"/>
  <c r="AN156" i="14"/>
  <c r="AO156" i="14"/>
  <c r="AP156" i="14"/>
  <c r="AQ156" i="14"/>
  <c r="AR156" i="14"/>
  <c r="AS156" i="14"/>
  <c r="AT156" i="14"/>
  <c r="AU156" i="14"/>
  <c r="AV156" i="14"/>
  <c r="AW156" i="14"/>
  <c r="AX156" i="14"/>
  <c r="AY156" i="14"/>
  <c r="AZ156" i="14"/>
  <c r="BA156" i="14"/>
  <c r="BB156" i="14"/>
  <c r="BC156" i="14"/>
  <c r="BD156" i="14"/>
  <c r="BE156" i="14"/>
  <c r="BF156" i="14"/>
  <c r="BG156" i="14"/>
  <c r="BH156" i="14"/>
  <c r="BI156" i="14"/>
  <c r="BJ156" i="14"/>
  <c r="BK156" i="14"/>
  <c r="BL156" i="14"/>
  <c r="BM156" i="14"/>
  <c r="BN156" i="14"/>
  <c r="BO156" i="14"/>
  <c r="BP156" i="14"/>
  <c r="BQ156" i="14"/>
  <c r="BR156" i="14"/>
  <c r="BS156" i="14"/>
  <c r="BT156" i="14"/>
  <c r="BU156" i="14"/>
  <c r="BV156" i="14"/>
  <c r="BW156" i="14"/>
  <c r="BX156" i="14"/>
  <c r="BY156" i="14"/>
  <c r="BZ156"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AE157" i="14"/>
  <c r="AF157" i="14"/>
  <c r="AG157" i="14"/>
  <c r="AH157" i="14"/>
  <c r="AI157" i="14"/>
  <c r="AJ157" i="14"/>
  <c r="AK157" i="14"/>
  <c r="AL157" i="14"/>
  <c r="AM157" i="14"/>
  <c r="AN157" i="14"/>
  <c r="AO157" i="14"/>
  <c r="AP157" i="14"/>
  <c r="AQ157" i="14"/>
  <c r="AR157" i="14"/>
  <c r="AS157" i="14"/>
  <c r="AT157" i="14"/>
  <c r="AU157" i="14"/>
  <c r="AV157" i="14"/>
  <c r="AW157" i="14"/>
  <c r="AX157" i="14"/>
  <c r="AY157" i="14"/>
  <c r="AZ157" i="14"/>
  <c r="BA157" i="14"/>
  <c r="BB157" i="14"/>
  <c r="BC157" i="14"/>
  <c r="BD157" i="14"/>
  <c r="BE157" i="14"/>
  <c r="BF157" i="14"/>
  <c r="BG157" i="14"/>
  <c r="BH157" i="14"/>
  <c r="BI157" i="14"/>
  <c r="BJ157" i="14"/>
  <c r="BK157" i="14"/>
  <c r="BL157" i="14"/>
  <c r="BM157" i="14"/>
  <c r="BN157" i="14"/>
  <c r="BO157" i="14"/>
  <c r="BP157" i="14"/>
  <c r="BQ157" i="14"/>
  <c r="BR157" i="14"/>
  <c r="BS157" i="14"/>
  <c r="BT157" i="14"/>
  <c r="BU157" i="14"/>
  <c r="BV157" i="14"/>
  <c r="BW157" i="14"/>
  <c r="BX157" i="14"/>
  <c r="BY157" i="14"/>
  <c r="BZ157"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AE158" i="14"/>
  <c r="AF158" i="14"/>
  <c r="AG158" i="14"/>
  <c r="AH158" i="14"/>
  <c r="AI158" i="14"/>
  <c r="AJ158" i="14"/>
  <c r="AK158" i="14"/>
  <c r="AL158" i="14"/>
  <c r="AM158" i="14"/>
  <c r="AN158" i="14"/>
  <c r="AO158" i="14"/>
  <c r="AP158" i="14"/>
  <c r="AQ158" i="14"/>
  <c r="AR158" i="14"/>
  <c r="AS158" i="14"/>
  <c r="AT158" i="14"/>
  <c r="AU158" i="14"/>
  <c r="AV158" i="14"/>
  <c r="AW158" i="14"/>
  <c r="AX158" i="14"/>
  <c r="AY158" i="14"/>
  <c r="AZ158" i="14"/>
  <c r="BA158" i="14"/>
  <c r="BB158" i="14"/>
  <c r="BC158" i="14"/>
  <c r="BD158" i="14"/>
  <c r="BE158" i="14"/>
  <c r="BF158" i="14"/>
  <c r="BG158" i="14"/>
  <c r="BH158" i="14"/>
  <c r="BI158" i="14"/>
  <c r="BJ158" i="14"/>
  <c r="BK158" i="14"/>
  <c r="BL158" i="14"/>
  <c r="BM158" i="14"/>
  <c r="BN158" i="14"/>
  <c r="BO158" i="14"/>
  <c r="BP158" i="14"/>
  <c r="BQ158" i="14"/>
  <c r="BR158" i="14"/>
  <c r="BS158" i="14"/>
  <c r="BT158" i="14"/>
  <c r="BU158" i="14"/>
  <c r="BV158" i="14"/>
  <c r="BW158" i="14"/>
  <c r="BX158" i="14"/>
  <c r="BY158" i="14"/>
  <c r="BZ158"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AE159" i="14"/>
  <c r="AF159" i="14"/>
  <c r="AG159" i="14"/>
  <c r="AH159" i="14"/>
  <c r="AI159" i="14"/>
  <c r="AJ159" i="14"/>
  <c r="AK159" i="14"/>
  <c r="AL159" i="14"/>
  <c r="AM159" i="14"/>
  <c r="AN159" i="14"/>
  <c r="AO159" i="14"/>
  <c r="AP159" i="14"/>
  <c r="AQ159" i="14"/>
  <c r="AR159" i="14"/>
  <c r="AS159" i="14"/>
  <c r="AT159" i="14"/>
  <c r="AU159" i="14"/>
  <c r="AV159" i="14"/>
  <c r="AW159" i="14"/>
  <c r="AX159" i="14"/>
  <c r="AY159" i="14"/>
  <c r="AZ159" i="14"/>
  <c r="BA159" i="14"/>
  <c r="BB159" i="14"/>
  <c r="BC159" i="14"/>
  <c r="BD159" i="14"/>
  <c r="BE159" i="14"/>
  <c r="BF159" i="14"/>
  <c r="BG159" i="14"/>
  <c r="BH159" i="14"/>
  <c r="BI159" i="14"/>
  <c r="BJ159" i="14"/>
  <c r="BK159" i="14"/>
  <c r="BL159" i="14"/>
  <c r="BM159" i="14"/>
  <c r="BN159" i="14"/>
  <c r="BO159" i="14"/>
  <c r="BP159" i="14"/>
  <c r="BQ159" i="14"/>
  <c r="BR159" i="14"/>
  <c r="BS159" i="14"/>
  <c r="BT159" i="14"/>
  <c r="BU159" i="14"/>
  <c r="BV159" i="14"/>
  <c r="BW159" i="14"/>
  <c r="BX159" i="14"/>
  <c r="BY159" i="14"/>
  <c r="BZ159"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AE160" i="14"/>
  <c r="AF160" i="14"/>
  <c r="AG160" i="14"/>
  <c r="AH160" i="14"/>
  <c r="AI160" i="14"/>
  <c r="AJ160" i="14"/>
  <c r="AK160" i="14"/>
  <c r="AL160" i="14"/>
  <c r="AM160" i="14"/>
  <c r="AN160" i="14"/>
  <c r="AO160" i="14"/>
  <c r="AP160" i="14"/>
  <c r="AQ160" i="14"/>
  <c r="AR160" i="14"/>
  <c r="AS160" i="14"/>
  <c r="AT160" i="14"/>
  <c r="AU160" i="14"/>
  <c r="AV160" i="14"/>
  <c r="AW160" i="14"/>
  <c r="AX160" i="14"/>
  <c r="AY160" i="14"/>
  <c r="AZ160" i="14"/>
  <c r="BA160" i="14"/>
  <c r="BB160" i="14"/>
  <c r="BC160" i="14"/>
  <c r="BD160" i="14"/>
  <c r="BE160" i="14"/>
  <c r="BF160" i="14"/>
  <c r="BG160" i="14"/>
  <c r="BH160" i="14"/>
  <c r="BI160" i="14"/>
  <c r="BJ160" i="14"/>
  <c r="BK160" i="14"/>
  <c r="BL160" i="14"/>
  <c r="BM160" i="14"/>
  <c r="BN160" i="14"/>
  <c r="BO160" i="14"/>
  <c r="BP160" i="14"/>
  <c r="BQ160" i="14"/>
  <c r="BR160" i="14"/>
  <c r="BS160" i="14"/>
  <c r="BT160" i="14"/>
  <c r="BU160" i="14"/>
  <c r="BV160" i="14"/>
  <c r="BW160" i="14"/>
  <c r="BX160" i="14"/>
  <c r="BY160" i="14"/>
  <c r="BZ160"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AE161" i="14"/>
  <c r="AF161" i="14"/>
  <c r="AG161" i="14"/>
  <c r="AH161" i="14"/>
  <c r="AI161" i="14"/>
  <c r="AJ161" i="14"/>
  <c r="AK161" i="14"/>
  <c r="AL161" i="14"/>
  <c r="AM161" i="14"/>
  <c r="AN161" i="14"/>
  <c r="AO161" i="14"/>
  <c r="AP161" i="14"/>
  <c r="AQ161" i="14"/>
  <c r="AR161" i="14"/>
  <c r="AS161" i="14"/>
  <c r="AT161" i="14"/>
  <c r="AU161" i="14"/>
  <c r="AV161" i="14"/>
  <c r="AW161" i="14"/>
  <c r="AX161" i="14"/>
  <c r="AY161" i="14"/>
  <c r="AZ161" i="14"/>
  <c r="BA161" i="14"/>
  <c r="BB161" i="14"/>
  <c r="BC161" i="14"/>
  <c r="BD161" i="14"/>
  <c r="BE161" i="14"/>
  <c r="BF161" i="14"/>
  <c r="BG161" i="14"/>
  <c r="BH161" i="14"/>
  <c r="BI161" i="14"/>
  <c r="BJ161" i="14"/>
  <c r="BK161" i="14"/>
  <c r="BL161" i="14"/>
  <c r="BM161" i="14"/>
  <c r="BN161" i="14"/>
  <c r="BO161" i="14"/>
  <c r="BP161" i="14"/>
  <c r="BQ161" i="14"/>
  <c r="BR161" i="14"/>
  <c r="BS161" i="14"/>
  <c r="BT161" i="14"/>
  <c r="BU161" i="14"/>
  <c r="BV161" i="14"/>
  <c r="BW161" i="14"/>
  <c r="BX161" i="14"/>
  <c r="BY161" i="14"/>
  <c r="BZ161"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AD162" i="14"/>
  <c r="AE162" i="14"/>
  <c r="AF162" i="14"/>
  <c r="AG162" i="14"/>
  <c r="AH162" i="14"/>
  <c r="AI162" i="14"/>
  <c r="AJ162" i="14"/>
  <c r="AK162" i="14"/>
  <c r="AL162" i="14"/>
  <c r="AM162" i="14"/>
  <c r="AN162" i="14"/>
  <c r="AO162" i="14"/>
  <c r="AP162" i="14"/>
  <c r="AQ162" i="14"/>
  <c r="AR162" i="14"/>
  <c r="AS162" i="14"/>
  <c r="AT162" i="14"/>
  <c r="AU162" i="14"/>
  <c r="AV162" i="14"/>
  <c r="AW162" i="14"/>
  <c r="AX162" i="14"/>
  <c r="AY162" i="14"/>
  <c r="AZ162" i="14"/>
  <c r="BA162" i="14"/>
  <c r="BB162" i="14"/>
  <c r="BC162" i="14"/>
  <c r="BD162" i="14"/>
  <c r="BE162" i="14"/>
  <c r="BF162" i="14"/>
  <c r="BG162" i="14"/>
  <c r="BH162" i="14"/>
  <c r="BI162" i="14"/>
  <c r="BJ162" i="14"/>
  <c r="BK162" i="14"/>
  <c r="BL162" i="14"/>
  <c r="BM162" i="14"/>
  <c r="BN162" i="14"/>
  <c r="BO162" i="14"/>
  <c r="BP162" i="14"/>
  <c r="BQ162" i="14"/>
  <c r="BR162" i="14"/>
  <c r="BS162" i="14"/>
  <c r="BT162" i="14"/>
  <c r="BU162" i="14"/>
  <c r="BV162" i="14"/>
  <c r="BW162" i="14"/>
  <c r="BX162" i="14"/>
  <c r="BY162" i="14"/>
  <c r="BZ162"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AE163" i="14"/>
  <c r="AF163" i="14"/>
  <c r="AG163" i="14"/>
  <c r="AH163" i="14"/>
  <c r="AI163" i="14"/>
  <c r="AJ163" i="14"/>
  <c r="AK163" i="14"/>
  <c r="AL163" i="14"/>
  <c r="AM163" i="14"/>
  <c r="AN163" i="14"/>
  <c r="AO163" i="14"/>
  <c r="AP163" i="14"/>
  <c r="AQ163" i="14"/>
  <c r="AR163" i="14"/>
  <c r="AS163" i="14"/>
  <c r="AT163" i="14"/>
  <c r="AU163" i="14"/>
  <c r="AV163" i="14"/>
  <c r="AW163" i="14"/>
  <c r="AX163" i="14"/>
  <c r="AY163" i="14"/>
  <c r="AZ163" i="14"/>
  <c r="BA163" i="14"/>
  <c r="BB163" i="14"/>
  <c r="BC163" i="14"/>
  <c r="BD163" i="14"/>
  <c r="BE163" i="14"/>
  <c r="BF163" i="14"/>
  <c r="BG163" i="14"/>
  <c r="BH163" i="14"/>
  <c r="BI163" i="14"/>
  <c r="BJ163" i="14"/>
  <c r="BK163" i="14"/>
  <c r="BL163" i="14"/>
  <c r="BM163" i="14"/>
  <c r="BN163" i="14"/>
  <c r="BO163" i="14"/>
  <c r="BP163" i="14"/>
  <c r="BQ163" i="14"/>
  <c r="BR163" i="14"/>
  <c r="BS163" i="14"/>
  <c r="BT163" i="14"/>
  <c r="BU163" i="14"/>
  <c r="BV163" i="14"/>
  <c r="BW163" i="14"/>
  <c r="BX163" i="14"/>
  <c r="BY163" i="14"/>
  <c r="BZ163"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AE164" i="14"/>
  <c r="AF164" i="14"/>
  <c r="AG164" i="14"/>
  <c r="AH164" i="14"/>
  <c r="AI164" i="14"/>
  <c r="AJ164" i="14"/>
  <c r="AK164" i="14"/>
  <c r="AL164" i="14"/>
  <c r="AM164" i="14"/>
  <c r="AN164" i="14"/>
  <c r="AO164" i="14"/>
  <c r="AP164" i="14"/>
  <c r="AQ164" i="14"/>
  <c r="AR164" i="14"/>
  <c r="AS164" i="14"/>
  <c r="AT164" i="14"/>
  <c r="AU164" i="14"/>
  <c r="AV164" i="14"/>
  <c r="AW164" i="14"/>
  <c r="AX164" i="14"/>
  <c r="AY164" i="14"/>
  <c r="AZ164" i="14"/>
  <c r="BA164" i="14"/>
  <c r="BB164" i="14"/>
  <c r="BC164" i="14"/>
  <c r="BD164" i="14"/>
  <c r="BE164" i="14"/>
  <c r="BF164" i="14"/>
  <c r="BG164" i="14"/>
  <c r="BH164" i="14"/>
  <c r="BI164" i="14"/>
  <c r="BJ164" i="14"/>
  <c r="BK164" i="14"/>
  <c r="BL164" i="14"/>
  <c r="BM164" i="14"/>
  <c r="BN164" i="14"/>
  <c r="BO164" i="14"/>
  <c r="BP164" i="14"/>
  <c r="BQ164" i="14"/>
  <c r="BR164" i="14"/>
  <c r="BS164" i="14"/>
  <c r="BT164" i="14"/>
  <c r="BU164" i="14"/>
  <c r="BV164" i="14"/>
  <c r="BW164" i="14"/>
  <c r="BX164" i="14"/>
  <c r="BY164" i="14"/>
  <c r="BZ164"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AE165" i="14"/>
  <c r="AF165" i="14"/>
  <c r="AG165" i="14"/>
  <c r="AH165" i="14"/>
  <c r="AI165" i="14"/>
  <c r="AJ165" i="14"/>
  <c r="AK165" i="14"/>
  <c r="AL165" i="14"/>
  <c r="AM165" i="14"/>
  <c r="AN165" i="14"/>
  <c r="AO165" i="14"/>
  <c r="AP165" i="14"/>
  <c r="AQ165" i="14"/>
  <c r="AR165" i="14"/>
  <c r="AS165" i="14"/>
  <c r="AT165" i="14"/>
  <c r="AU165" i="14"/>
  <c r="AV165" i="14"/>
  <c r="AW165" i="14"/>
  <c r="AX165" i="14"/>
  <c r="AY165" i="14"/>
  <c r="AZ165" i="14"/>
  <c r="BA165" i="14"/>
  <c r="BB165" i="14"/>
  <c r="BC165" i="14"/>
  <c r="BD165" i="14"/>
  <c r="BE165" i="14"/>
  <c r="BF165" i="14"/>
  <c r="BG165" i="14"/>
  <c r="BH165" i="14"/>
  <c r="BI165" i="14"/>
  <c r="BJ165" i="14"/>
  <c r="BK165" i="14"/>
  <c r="BL165" i="14"/>
  <c r="BM165" i="14"/>
  <c r="BN165" i="14"/>
  <c r="BO165" i="14"/>
  <c r="BP165" i="14"/>
  <c r="BQ165" i="14"/>
  <c r="BR165" i="14"/>
  <c r="BS165" i="14"/>
  <c r="BT165" i="14"/>
  <c r="BU165" i="14"/>
  <c r="BV165" i="14"/>
  <c r="BW165" i="14"/>
  <c r="BX165" i="14"/>
  <c r="BY165" i="14"/>
  <c r="BZ165"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AD166" i="14"/>
  <c r="AE166" i="14"/>
  <c r="AF166" i="14"/>
  <c r="AG166" i="14"/>
  <c r="AH166" i="14"/>
  <c r="AI166" i="14"/>
  <c r="AJ166" i="14"/>
  <c r="AK166" i="14"/>
  <c r="AL166" i="14"/>
  <c r="AM166" i="14"/>
  <c r="AN166" i="14"/>
  <c r="AO166" i="14"/>
  <c r="AP166" i="14"/>
  <c r="AQ166" i="14"/>
  <c r="AR166" i="14"/>
  <c r="AS166" i="14"/>
  <c r="AT166" i="14"/>
  <c r="AU166" i="14"/>
  <c r="AV166" i="14"/>
  <c r="AW166" i="14"/>
  <c r="AX166" i="14"/>
  <c r="AY166" i="14"/>
  <c r="AZ166" i="14"/>
  <c r="BA166" i="14"/>
  <c r="BB166" i="14"/>
  <c r="BC166" i="14"/>
  <c r="BD166" i="14"/>
  <c r="BE166" i="14"/>
  <c r="BF166" i="14"/>
  <c r="BG166" i="14"/>
  <c r="BH166" i="14"/>
  <c r="BI166" i="14"/>
  <c r="BJ166" i="14"/>
  <c r="BK166" i="14"/>
  <c r="BL166" i="14"/>
  <c r="BM166" i="14"/>
  <c r="BN166" i="14"/>
  <c r="BO166" i="14"/>
  <c r="BP166" i="14"/>
  <c r="BQ166" i="14"/>
  <c r="BR166" i="14"/>
  <c r="BS166" i="14"/>
  <c r="BT166" i="14"/>
  <c r="BU166" i="14"/>
  <c r="BV166" i="14"/>
  <c r="BW166" i="14"/>
  <c r="BX166" i="14"/>
  <c r="BY166" i="14"/>
  <c r="BZ166"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AD167" i="14"/>
  <c r="AE167" i="14"/>
  <c r="AF167" i="14"/>
  <c r="AG167" i="14"/>
  <c r="AH167" i="14"/>
  <c r="AI167" i="14"/>
  <c r="AJ167" i="14"/>
  <c r="AK167" i="14"/>
  <c r="AL167" i="14"/>
  <c r="AM167" i="14"/>
  <c r="AN167" i="14"/>
  <c r="AO167" i="14"/>
  <c r="AP167" i="14"/>
  <c r="AQ167" i="14"/>
  <c r="AR167" i="14"/>
  <c r="AS167" i="14"/>
  <c r="AT167" i="14"/>
  <c r="AU167" i="14"/>
  <c r="AV167" i="14"/>
  <c r="AW167" i="14"/>
  <c r="AX167" i="14"/>
  <c r="AY167" i="14"/>
  <c r="AZ167" i="14"/>
  <c r="BA167" i="14"/>
  <c r="BB167" i="14"/>
  <c r="BC167" i="14"/>
  <c r="BD167" i="14"/>
  <c r="BE167" i="14"/>
  <c r="BF167" i="14"/>
  <c r="BG167" i="14"/>
  <c r="BH167" i="14"/>
  <c r="BI167" i="14"/>
  <c r="BJ167" i="14"/>
  <c r="BK167" i="14"/>
  <c r="BL167" i="14"/>
  <c r="BM167" i="14"/>
  <c r="BN167" i="14"/>
  <c r="BO167" i="14"/>
  <c r="BP167" i="14"/>
  <c r="BQ167" i="14"/>
  <c r="BR167" i="14"/>
  <c r="BS167" i="14"/>
  <c r="BT167" i="14"/>
  <c r="BU167" i="14"/>
  <c r="BV167" i="14"/>
  <c r="BW167" i="14"/>
  <c r="BX167" i="14"/>
  <c r="BY167" i="14"/>
  <c r="BZ167"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AE168" i="14"/>
  <c r="AF168" i="14"/>
  <c r="AG168" i="14"/>
  <c r="AH168" i="14"/>
  <c r="AI168" i="14"/>
  <c r="AJ168" i="14"/>
  <c r="AK168" i="14"/>
  <c r="AL168" i="14"/>
  <c r="AM168" i="14"/>
  <c r="AN168" i="14"/>
  <c r="AO168" i="14"/>
  <c r="AP168" i="14"/>
  <c r="AQ168" i="14"/>
  <c r="AR168" i="14"/>
  <c r="AS168" i="14"/>
  <c r="AT168" i="14"/>
  <c r="AU168" i="14"/>
  <c r="AV168" i="14"/>
  <c r="AW168" i="14"/>
  <c r="AX168" i="14"/>
  <c r="AY168" i="14"/>
  <c r="AZ168" i="14"/>
  <c r="BA168" i="14"/>
  <c r="BB168" i="14"/>
  <c r="BC168" i="14"/>
  <c r="BD168" i="14"/>
  <c r="BE168" i="14"/>
  <c r="BF168" i="14"/>
  <c r="BG168" i="14"/>
  <c r="BH168" i="14"/>
  <c r="BI168" i="14"/>
  <c r="BJ168" i="14"/>
  <c r="BK168" i="14"/>
  <c r="BL168" i="14"/>
  <c r="BM168" i="14"/>
  <c r="BN168" i="14"/>
  <c r="BO168" i="14"/>
  <c r="BP168" i="14"/>
  <c r="BQ168" i="14"/>
  <c r="BR168" i="14"/>
  <c r="BS168" i="14"/>
  <c r="BT168" i="14"/>
  <c r="BU168" i="14"/>
  <c r="BV168" i="14"/>
  <c r="BW168" i="14"/>
  <c r="BX168" i="14"/>
  <c r="BY168" i="14"/>
  <c r="BZ168"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AD169" i="14"/>
  <c r="AE169" i="14"/>
  <c r="AF169" i="14"/>
  <c r="AG169" i="14"/>
  <c r="AH169" i="14"/>
  <c r="AI169" i="14"/>
  <c r="AJ169" i="14"/>
  <c r="AK169" i="14"/>
  <c r="AL169" i="14"/>
  <c r="AM169" i="14"/>
  <c r="AN169" i="14"/>
  <c r="AO169" i="14"/>
  <c r="AP169" i="14"/>
  <c r="AQ169" i="14"/>
  <c r="AR169" i="14"/>
  <c r="AS169" i="14"/>
  <c r="AT169" i="14"/>
  <c r="AU169" i="14"/>
  <c r="AV169" i="14"/>
  <c r="AW169" i="14"/>
  <c r="AX169" i="14"/>
  <c r="AY169" i="14"/>
  <c r="AZ169" i="14"/>
  <c r="BA169" i="14"/>
  <c r="BB169" i="14"/>
  <c r="BC169" i="14"/>
  <c r="BD169" i="14"/>
  <c r="BE169" i="14"/>
  <c r="BF169" i="14"/>
  <c r="BG169" i="14"/>
  <c r="BH169" i="14"/>
  <c r="BI169" i="14"/>
  <c r="BJ169" i="14"/>
  <c r="BK169" i="14"/>
  <c r="BL169" i="14"/>
  <c r="BM169" i="14"/>
  <c r="BN169" i="14"/>
  <c r="BO169" i="14"/>
  <c r="BP169" i="14"/>
  <c r="BQ169" i="14"/>
  <c r="BR169" i="14"/>
  <c r="BS169" i="14"/>
  <c r="BT169" i="14"/>
  <c r="BU169" i="14"/>
  <c r="BV169" i="14"/>
  <c r="BW169" i="14"/>
  <c r="BX169" i="14"/>
  <c r="BY169" i="14"/>
  <c r="BZ169"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AD170" i="14"/>
  <c r="AE170" i="14"/>
  <c r="AF170" i="14"/>
  <c r="AG170" i="14"/>
  <c r="AH170" i="14"/>
  <c r="AI170" i="14"/>
  <c r="AJ170" i="14"/>
  <c r="AK170" i="14"/>
  <c r="AL170" i="14"/>
  <c r="AM170" i="14"/>
  <c r="AN170" i="14"/>
  <c r="AO170" i="14"/>
  <c r="AP170" i="14"/>
  <c r="AQ170" i="14"/>
  <c r="AR170" i="14"/>
  <c r="AS170" i="14"/>
  <c r="AT170" i="14"/>
  <c r="AU170" i="14"/>
  <c r="AV170" i="14"/>
  <c r="AW170" i="14"/>
  <c r="AX170" i="14"/>
  <c r="AY170" i="14"/>
  <c r="AZ170" i="14"/>
  <c r="BA170" i="14"/>
  <c r="BB170" i="14"/>
  <c r="BC170" i="14"/>
  <c r="BD170" i="14"/>
  <c r="BE170" i="14"/>
  <c r="BF170" i="14"/>
  <c r="BG170" i="14"/>
  <c r="BH170" i="14"/>
  <c r="BI170" i="14"/>
  <c r="BJ170" i="14"/>
  <c r="BK170" i="14"/>
  <c r="BL170" i="14"/>
  <c r="BM170" i="14"/>
  <c r="BN170" i="14"/>
  <c r="BO170" i="14"/>
  <c r="BP170" i="14"/>
  <c r="BQ170" i="14"/>
  <c r="BR170" i="14"/>
  <c r="BS170" i="14"/>
  <c r="BT170" i="14"/>
  <c r="BU170" i="14"/>
  <c r="BV170" i="14"/>
  <c r="BW170" i="14"/>
  <c r="BX170" i="14"/>
  <c r="BY170" i="14"/>
  <c r="BZ170" i="14"/>
  <c r="H8" i="14"/>
  <c r="I8" i="14"/>
  <c r="J8" i="14"/>
  <c r="K8" i="14"/>
  <c r="L8" i="14"/>
  <c r="M8" i="14"/>
  <c r="N8" i="14"/>
  <c r="O8" i="14"/>
  <c r="P8" i="14"/>
  <c r="Q8" i="14"/>
  <c r="R8" i="14"/>
  <c r="S8" i="14"/>
  <c r="T8" i="14"/>
  <c r="U8" i="14"/>
  <c r="V8" i="14"/>
  <c r="W8" i="14"/>
  <c r="X8" i="14"/>
  <c r="Y8" i="14"/>
  <c r="Z8" i="14"/>
  <c r="AA8" i="14"/>
  <c r="AB8" i="14"/>
  <c r="AC8" i="14"/>
  <c r="AD8" i="14"/>
  <c r="AE8" i="14"/>
  <c r="AF8" i="14"/>
  <c r="AG8" i="14"/>
  <c r="AH8" i="14"/>
  <c r="AI8" i="14"/>
  <c r="AJ8" i="14"/>
  <c r="AK8" i="14"/>
  <c r="AL8" i="14"/>
  <c r="AM8" i="14"/>
  <c r="AN8" i="14"/>
  <c r="AO8" i="14"/>
  <c r="AP8" i="14"/>
  <c r="AQ8" i="14"/>
  <c r="AR8" i="14"/>
  <c r="AS8" i="14"/>
  <c r="AT8" i="14"/>
  <c r="AU8" i="14"/>
  <c r="AV8" i="14"/>
  <c r="AW8" i="14"/>
  <c r="AX8" i="14"/>
  <c r="AY8" i="14"/>
  <c r="AZ8" i="14"/>
  <c r="BA8" i="14"/>
  <c r="BB8" i="14"/>
  <c r="BC8" i="14"/>
  <c r="BD8" i="14"/>
  <c r="BE8" i="14"/>
  <c r="BF8" i="14"/>
  <c r="BG8" i="14"/>
  <c r="BH8" i="14"/>
  <c r="BI8" i="14"/>
  <c r="BJ8" i="14"/>
  <c r="BK8" i="14"/>
  <c r="BL8" i="14"/>
  <c r="BM8" i="14"/>
  <c r="BN8" i="14"/>
  <c r="BO8" i="14"/>
  <c r="BP8" i="14"/>
  <c r="BQ8" i="14"/>
  <c r="BR8" i="14"/>
  <c r="BS8" i="14"/>
  <c r="BT8" i="14"/>
  <c r="BU8" i="14"/>
  <c r="BV8" i="14"/>
  <c r="BW8" i="14"/>
  <c r="BX8" i="14"/>
  <c r="BY8" i="14"/>
  <c r="BZ8" i="14"/>
  <c r="G8" i="14"/>
  <c r="D9" i="14"/>
  <c r="E9" i="14"/>
  <c r="F9" i="14"/>
  <c r="D10" i="14"/>
  <c r="E10" i="14"/>
  <c r="F10" i="14"/>
  <c r="D11" i="14"/>
  <c r="E11" i="14"/>
  <c r="F11" i="14"/>
  <c r="D12" i="14"/>
  <c r="E12" i="14"/>
  <c r="F12" i="14"/>
  <c r="D13" i="14"/>
  <c r="E13" i="14"/>
  <c r="F13" i="14"/>
  <c r="D14" i="14"/>
  <c r="E14" i="14"/>
  <c r="F14" i="14"/>
  <c r="D15" i="14"/>
  <c r="E15" i="14"/>
  <c r="F15" i="14"/>
  <c r="D16" i="14"/>
  <c r="E16" i="14"/>
  <c r="F16" i="14"/>
  <c r="D17" i="14"/>
  <c r="E17" i="14"/>
  <c r="F17" i="14"/>
  <c r="D18" i="14"/>
  <c r="E18" i="14"/>
  <c r="F18" i="14"/>
  <c r="D19" i="14"/>
  <c r="E19" i="14"/>
  <c r="F19" i="14"/>
  <c r="D20" i="14"/>
  <c r="E20" i="14"/>
  <c r="F20" i="14"/>
  <c r="D21" i="14"/>
  <c r="E21" i="14"/>
  <c r="F21" i="14"/>
  <c r="D22" i="14"/>
  <c r="E22" i="14"/>
  <c r="F22" i="14"/>
  <c r="D23" i="14"/>
  <c r="E23" i="14"/>
  <c r="F23" i="14"/>
  <c r="D24" i="14"/>
  <c r="E24" i="14"/>
  <c r="F24" i="14"/>
  <c r="D25" i="14"/>
  <c r="E25" i="14"/>
  <c r="F25" i="14"/>
  <c r="D26" i="14"/>
  <c r="E26" i="14"/>
  <c r="F26" i="14"/>
  <c r="D27" i="14"/>
  <c r="E27" i="14"/>
  <c r="F27" i="14"/>
  <c r="D28" i="14"/>
  <c r="E28" i="14"/>
  <c r="F28" i="14"/>
  <c r="D29" i="14"/>
  <c r="E29" i="14"/>
  <c r="F29" i="14"/>
  <c r="D30" i="14"/>
  <c r="E30" i="14"/>
  <c r="F30" i="14"/>
  <c r="D31" i="14"/>
  <c r="E31" i="14"/>
  <c r="F31" i="14"/>
  <c r="D32" i="14"/>
  <c r="E32" i="14"/>
  <c r="F32" i="14"/>
  <c r="D33" i="14"/>
  <c r="E33" i="14"/>
  <c r="F33" i="14"/>
  <c r="D34" i="14"/>
  <c r="E34" i="14"/>
  <c r="F34" i="14"/>
  <c r="D35" i="14"/>
  <c r="E35" i="14"/>
  <c r="F35" i="14"/>
  <c r="D36" i="14"/>
  <c r="E36" i="14"/>
  <c r="F36" i="14"/>
  <c r="D37" i="14"/>
  <c r="E37" i="14"/>
  <c r="F37" i="14"/>
  <c r="D38" i="14"/>
  <c r="E38" i="14"/>
  <c r="F38" i="14"/>
  <c r="D39" i="14"/>
  <c r="E39" i="14"/>
  <c r="F39" i="14"/>
  <c r="D40" i="14"/>
  <c r="E40" i="14"/>
  <c r="F40" i="14"/>
  <c r="D41" i="14"/>
  <c r="E41" i="14"/>
  <c r="F41" i="14"/>
  <c r="D42" i="14"/>
  <c r="E42" i="14"/>
  <c r="F42" i="14"/>
  <c r="D43" i="14"/>
  <c r="E43" i="14"/>
  <c r="F43" i="14"/>
  <c r="D44" i="14"/>
  <c r="E44" i="14"/>
  <c r="F44" i="14"/>
  <c r="D45" i="14"/>
  <c r="E45" i="14"/>
  <c r="F45" i="14"/>
  <c r="D46" i="14"/>
  <c r="E46" i="14"/>
  <c r="F46" i="14"/>
  <c r="D47" i="14"/>
  <c r="E47" i="14"/>
  <c r="F47" i="14"/>
  <c r="D48" i="14"/>
  <c r="E48" i="14"/>
  <c r="F48" i="14"/>
  <c r="D49" i="14"/>
  <c r="E49" i="14"/>
  <c r="F49" i="14"/>
  <c r="D50" i="14"/>
  <c r="E50" i="14"/>
  <c r="F50" i="14"/>
  <c r="D51" i="14"/>
  <c r="E51" i="14"/>
  <c r="F51" i="14"/>
  <c r="D52" i="14"/>
  <c r="E52" i="14"/>
  <c r="F52" i="14"/>
  <c r="D53" i="14"/>
  <c r="E53" i="14"/>
  <c r="F53" i="14"/>
  <c r="D54" i="14"/>
  <c r="E54" i="14"/>
  <c r="F54" i="14"/>
  <c r="D55" i="14"/>
  <c r="E55" i="14"/>
  <c r="F55" i="14"/>
  <c r="D56" i="14"/>
  <c r="E56" i="14"/>
  <c r="F56" i="14"/>
  <c r="D57" i="14"/>
  <c r="E57" i="14"/>
  <c r="F57" i="14"/>
  <c r="D58" i="14"/>
  <c r="E58" i="14"/>
  <c r="F58" i="14"/>
  <c r="D59" i="14"/>
  <c r="E59" i="14"/>
  <c r="F59" i="14"/>
  <c r="D60" i="14"/>
  <c r="E60" i="14"/>
  <c r="F60" i="14"/>
  <c r="D61" i="14"/>
  <c r="E61" i="14"/>
  <c r="F61" i="14"/>
  <c r="D62" i="14"/>
  <c r="E62" i="14"/>
  <c r="F62" i="14"/>
  <c r="D63" i="14"/>
  <c r="E63" i="14"/>
  <c r="F63" i="14"/>
  <c r="D64" i="14"/>
  <c r="E64" i="14"/>
  <c r="F64" i="14"/>
  <c r="D65" i="14"/>
  <c r="E65" i="14"/>
  <c r="F65" i="14"/>
  <c r="D66" i="14"/>
  <c r="E66" i="14"/>
  <c r="F66" i="14"/>
  <c r="D67" i="14"/>
  <c r="E67" i="14"/>
  <c r="F67" i="14"/>
  <c r="D68" i="14"/>
  <c r="E68" i="14"/>
  <c r="F68" i="14"/>
  <c r="D69" i="14"/>
  <c r="E69" i="14"/>
  <c r="F69" i="14"/>
  <c r="D70" i="14"/>
  <c r="E70" i="14"/>
  <c r="F70" i="14"/>
  <c r="D71" i="14"/>
  <c r="E71" i="14"/>
  <c r="F71" i="14"/>
  <c r="D72" i="14"/>
  <c r="E72" i="14"/>
  <c r="F72" i="14"/>
  <c r="D73" i="14"/>
  <c r="E73" i="14"/>
  <c r="F73" i="14"/>
  <c r="D74" i="14"/>
  <c r="E74" i="14"/>
  <c r="F74" i="14"/>
  <c r="D75" i="14"/>
  <c r="E75" i="14"/>
  <c r="F75" i="14"/>
  <c r="D76" i="14"/>
  <c r="E76" i="14"/>
  <c r="F76" i="14"/>
  <c r="D77" i="14"/>
  <c r="E77" i="14"/>
  <c r="F77" i="14"/>
  <c r="D78" i="14"/>
  <c r="E78" i="14"/>
  <c r="F78" i="14"/>
  <c r="D79" i="14"/>
  <c r="E79" i="14"/>
  <c r="F79" i="14"/>
  <c r="D80" i="14"/>
  <c r="E80" i="14"/>
  <c r="F80" i="14"/>
  <c r="D81" i="14"/>
  <c r="E81" i="14"/>
  <c r="F81" i="14"/>
  <c r="D82" i="14"/>
  <c r="E82" i="14"/>
  <c r="F82" i="14"/>
  <c r="D83" i="14"/>
  <c r="E83" i="14"/>
  <c r="F83" i="14"/>
  <c r="D84" i="14"/>
  <c r="E84" i="14"/>
  <c r="F84" i="14"/>
  <c r="D85" i="14"/>
  <c r="E85" i="14"/>
  <c r="F85" i="14"/>
  <c r="D86" i="14"/>
  <c r="E86" i="14"/>
  <c r="F86" i="14"/>
  <c r="D87" i="14"/>
  <c r="E87" i="14"/>
  <c r="F87" i="14"/>
  <c r="D88" i="14"/>
  <c r="E88" i="14"/>
  <c r="F88" i="14"/>
  <c r="D89" i="14"/>
  <c r="E89" i="14"/>
  <c r="F89" i="14"/>
  <c r="D90" i="14"/>
  <c r="E90" i="14"/>
  <c r="F90" i="14"/>
  <c r="D91" i="14"/>
  <c r="E91" i="14"/>
  <c r="F91" i="14"/>
  <c r="D92" i="14"/>
  <c r="E92" i="14"/>
  <c r="F92" i="14"/>
  <c r="D93" i="14"/>
  <c r="E93" i="14"/>
  <c r="F93" i="14"/>
  <c r="D94" i="14"/>
  <c r="E94" i="14"/>
  <c r="F94" i="14"/>
  <c r="D95" i="14"/>
  <c r="E95" i="14"/>
  <c r="F95" i="14"/>
  <c r="D96" i="14"/>
  <c r="E96" i="14"/>
  <c r="F96" i="14"/>
  <c r="D97" i="14"/>
  <c r="E97" i="14"/>
  <c r="F97" i="14"/>
  <c r="D98" i="14"/>
  <c r="E98" i="14"/>
  <c r="F98" i="14"/>
  <c r="D99" i="14"/>
  <c r="E99" i="14"/>
  <c r="F99" i="14"/>
  <c r="D100" i="14"/>
  <c r="E100" i="14"/>
  <c r="F100" i="14"/>
  <c r="D101" i="14"/>
  <c r="E101" i="14"/>
  <c r="F101" i="14"/>
  <c r="D102" i="14"/>
  <c r="E102" i="14"/>
  <c r="F102" i="14"/>
  <c r="D103" i="14"/>
  <c r="E103" i="14"/>
  <c r="F103" i="14"/>
  <c r="D104" i="14"/>
  <c r="E104" i="14"/>
  <c r="F104" i="14"/>
  <c r="D105" i="14"/>
  <c r="E105" i="14"/>
  <c r="F105" i="14"/>
  <c r="D106" i="14"/>
  <c r="E106" i="14"/>
  <c r="F106" i="14"/>
  <c r="D107" i="14"/>
  <c r="E107" i="14"/>
  <c r="F107" i="14"/>
  <c r="D108" i="14"/>
  <c r="E108" i="14"/>
  <c r="F108" i="14"/>
  <c r="D109" i="14"/>
  <c r="E109" i="14"/>
  <c r="F109" i="14"/>
  <c r="D110" i="14"/>
  <c r="E110" i="14"/>
  <c r="F110" i="14"/>
  <c r="D111" i="14"/>
  <c r="E111" i="14"/>
  <c r="F111" i="14"/>
  <c r="D112" i="14"/>
  <c r="E112" i="14"/>
  <c r="F112" i="14"/>
  <c r="D113" i="14"/>
  <c r="E113" i="14"/>
  <c r="F113" i="14"/>
  <c r="D114" i="14"/>
  <c r="E114" i="14"/>
  <c r="F114" i="14"/>
  <c r="D115" i="14"/>
  <c r="E115" i="14"/>
  <c r="F115" i="14"/>
  <c r="D116" i="14"/>
  <c r="E116" i="14"/>
  <c r="F116" i="14"/>
  <c r="D117" i="14"/>
  <c r="E117" i="14"/>
  <c r="F117" i="14"/>
  <c r="D118" i="14"/>
  <c r="E118" i="14"/>
  <c r="F118" i="14"/>
  <c r="D119" i="14"/>
  <c r="E119" i="14"/>
  <c r="F119" i="14"/>
  <c r="D120" i="14"/>
  <c r="E120" i="14"/>
  <c r="F120" i="14"/>
  <c r="D121" i="14"/>
  <c r="E121" i="14"/>
  <c r="F121" i="14"/>
  <c r="D122" i="14"/>
  <c r="E122" i="14"/>
  <c r="F122" i="14"/>
  <c r="D123" i="14"/>
  <c r="E123" i="14"/>
  <c r="F123" i="14"/>
  <c r="D124" i="14"/>
  <c r="E124" i="14"/>
  <c r="F124" i="14"/>
  <c r="D125" i="14"/>
  <c r="E125" i="14"/>
  <c r="F125" i="14"/>
  <c r="D126" i="14"/>
  <c r="E126" i="14"/>
  <c r="F126" i="14"/>
  <c r="D127" i="14"/>
  <c r="E127" i="14"/>
  <c r="F127" i="14"/>
  <c r="D128" i="14"/>
  <c r="E128" i="14"/>
  <c r="F128" i="14"/>
  <c r="D129" i="14"/>
  <c r="E129" i="14"/>
  <c r="F129" i="14"/>
  <c r="D130" i="14"/>
  <c r="E130" i="14"/>
  <c r="F130" i="14"/>
  <c r="D131" i="14"/>
  <c r="E131" i="14"/>
  <c r="F131" i="14"/>
  <c r="D132" i="14"/>
  <c r="E132" i="14"/>
  <c r="F132" i="14"/>
  <c r="D133" i="14"/>
  <c r="E133" i="14"/>
  <c r="F133" i="14"/>
  <c r="D134" i="14"/>
  <c r="E134" i="14"/>
  <c r="F134" i="14"/>
  <c r="D135" i="14"/>
  <c r="E135" i="14"/>
  <c r="F135" i="14"/>
  <c r="D136" i="14"/>
  <c r="E136" i="14"/>
  <c r="F136" i="14"/>
  <c r="D137" i="14"/>
  <c r="E137" i="14"/>
  <c r="F137" i="14"/>
  <c r="D138" i="14"/>
  <c r="E138" i="14"/>
  <c r="F138" i="14"/>
  <c r="D139" i="14"/>
  <c r="E139" i="14"/>
  <c r="F139" i="14"/>
  <c r="D140" i="14"/>
  <c r="E140" i="14"/>
  <c r="F140" i="14"/>
  <c r="D141" i="14"/>
  <c r="E141" i="14"/>
  <c r="F141" i="14"/>
  <c r="D142" i="14"/>
  <c r="E142" i="14"/>
  <c r="F142" i="14"/>
  <c r="D143" i="14"/>
  <c r="E143" i="14"/>
  <c r="F143" i="14"/>
  <c r="D144" i="14"/>
  <c r="E144" i="14"/>
  <c r="F144" i="14"/>
  <c r="D145" i="14"/>
  <c r="E145" i="14"/>
  <c r="F145" i="14"/>
  <c r="D146" i="14"/>
  <c r="E146" i="14"/>
  <c r="F146" i="14"/>
  <c r="D147" i="14"/>
  <c r="E147" i="14"/>
  <c r="F147" i="14"/>
  <c r="D148" i="14"/>
  <c r="E148" i="14"/>
  <c r="F148" i="14"/>
  <c r="D149" i="14"/>
  <c r="E149" i="14"/>
  <c r="F149" i="14"/>
  <c r="D150" i="14"/>
  <c r="E150" i="14"/>
  <c r="F150" i="14"/>
  <c r="D151" i="14"/>
  <c r="E151" i="14"/>
  <c r="F151" i="14"/>
  <c r="D152" i="14"/>
  <c r="E152" i="14"/>
  <c r="F152" i="14"/>
  <c r="D153" i="14"/>
  <c r="E153" i="14"/>
  <c r="F153" i="14"/>
  <c r="D154" i="14"/>
  <c r="E154" i="14"/>
  <c r="F154" i="14"/>
  <c r="D155" i="14"/>
  <c r="E155" i="14"/>
  <c r="F155" i="14"/>
  <c r="D156" i="14"/>
  <c r="E156" i="14"/>
  <c r="F156" i="14"/>
  <c r="D157" i="14"/>
  <c r="E157" i="14"/>
  <c r="F157" i="14"/>
  <c r="D158" i="14"/>
  <c r="E158" i="14"/>
  <c r="F158" i="14"/>
  <c r="D159" i="14"/>
  <c r="E159" i="14"/>
  <c r="F159" i="14"/>
  <c r="D160" i="14"/>
  <c r="E160" i="14"/>
  <c r="F160" i="14"/>
  <c r="D161" i="14"/>
  <c r="E161" i="14"/>
  <c r="F161" i="14"/>
  <c r="D162" i="14"/>
  <c r="E162" i="14"/>
  <c r="F162" i="14"/>
  <c r="D163" i="14"/>
  <c r="E163" i="14"/>
  <c r="F163" i="14"/>
  <c r="D164" i="14"/>
  <c r="E164" i="14"/>
  <c r="F164" i="14"/>
  <c r="D165" i="14"/>
  <c r="E165" i="14"/>
  <c r="F165" i="14"/>
  <c r="D166" i="14"/>
  <c r="E166" i="14"/>
  <c r="F166" i="14"/>
  <c r="D167" i="14"/>
  <c r="E167" i="14"/>
  <c r="F167" i="14"/>
  <c r="D168" i="14"/>
  <c r="E168" i="14"/>
  <c r="F168" i="14"/>
  <c r="D169" i="14"/>
  <c r="E169" i="14"/>
  <c r="F169" i="14"/>
  <c r="D170" i="14"/>
  <c r="E170" i="14"/>
  <c r="F170" i="14"/>
  <c r="E8" i="14"/>
  <c r="F8" i="14"/>
  <c r="D8" i="14"/>
  <c r="G9" i="12"/>
  <c r="H9" i="12"/>
  <c r="I9" i="12"/>
  <c r="J9" i="12"/>
  <c r="K9" i="12"/>
  <c r="L9" i="12"/>
  <c r="M9" i="12"/>
  <c r="N9" i="12"/>
  <c r="O9" i="12"/>
  <c r="P9" i="12"/>
  <c r="Q9" i="12"/>
  <c r="R9" i="12"/>
  <c r="S9" i="12"/>
  <c r="T9" i="12"/>
  <c r="U9" i="12"/>
  <c r="V9" i="12"/>
  <c r="W9" i="12"/>
  <c r="X9" i="12"/>
  <c r="Y9" i="12"/>
  <c r="Z9" i="12"/>
  <c r="AA9" i="12"/>
  <c r="AB9" i="12"/>
  <c r="AC9" i="12"/>
  <c r="AD9" i="12"/>
  <c r="AE9" i="12"/>
  <c r="AF9" i="12"/>
  <c r="AG9" i="12"/>
  <c r="AH9" i="12"/>
  <c r="AI9" i="12"/>
  <c r="AJ9" i="12"/>
  <c r="AK9" i="12"/>
  <c r="AL9" i="12"/>
  <c r="AM9" i="12"/>
  <c r="AN9" i="12"/>
  <c r="AO9" i="12"/>
  <c r="AP9" i="12"/>
  <c r="AQ9" i="12"/>
  <c r="AR9" i="12"/>
  <c r="AS9" i="12"/>
  <c r="AT9" i="12"/>
  <c r="AU9" i="12"/>
  <c r="AV9" i="12"/>
  <c r="AW9" i="12"/>
  <c r="AX9" i="12"/>
  <c r="AY9" i="12"/>
  <c r="AZ9" i="12"/>
  <c r="BA9" i="12"/>
  <c r="BB9" i="12"/>
  <c r="BC9" i="12"/>
  <c r="BD9" i="12"/>
  <c r="BE9" i="12"/>
  <c r="BF9" i="12"/>
  <c r="BG9" i="12"/>
  <c r="BH9" i="12"/>
  <c r="BI9" i="12"/>
  <c r="BJ9" i="12"/>
  <c r="BK9" i="12"/>
  <c r="BL9" i="12"/>
  <c r="BM9" i="12"/>
  <c r="BN9" i="12"/>
  <c r="BO9" i="12"/>
  <c r="BP9" i="12"/>
  <c r="BQ9" i="12"/>
  <c r="BR9" i="12"/>
  <c r="BS9" i="12"/>
  <c r="BT9" i="12"/>
  <c r="BU9" i="12"/>
  <c r="BV9" i="12"/>
  <c r="BW9" i="12"/>
  <c r="BX9" i="12"/>
  <c r="BY9" i="12"/>
  <c r="BZ9" i="12"/>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G11" i="12"/>
  <c r="H11" i="12"/>
  <c r="I11" i="12"/>
  <c r="J11" i="12"/>
  <c r="K11" i="12"/>
  <c r="L11" i="12"/>
  <c r="M11" i="12"/>
  <c r="N11" i="12"/>
  <c r="O11" i="12"/>
  <c r="P11" i="12"/>
  <c r="Q11" i="12"/>
  <c r="R11" i="12"/>
  <c r="S11" i="12"/>
  <c r="T11" i="12"/>
  <c r="U11" i="12"/>
  <c r="V11" i="12"/>
  <c r="W11" i="12"/>
  <c r="X11" i="12"/>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G12" i="12"/>
  <c r="H12" i="12"/>
  <c r="I12" i="12"/>
  <c r="J12" i="12"/>
  <c r="K12" i="12"/>
  <c r="L12" i="12"/>
  <c r="M12" i="12"/>
  <c r="N12" i="12"/>
  <c r="O12" i="12"/>
  <c r="P12" i="12"/>
  <c r="Q12" i="12"/>
  <c r="R12" i="12"/>
  <c r="S12" i="12"/>
  <c r="T12" i="12"/>
  <c r="U12" i="12"/>
  <c r="V12" i="12"/>
  <c r="W12" i="12"/>
  <c r="X12" i="12"/>
  <c r="Y12" i="12"/>
  <c r="Z12" i="12"/>
  <c r="AA12" i="12"/>
  <c r="AB12" i="12"/>
  <c r="AC12" i="12"/>
  <c r="AD12" i="12"/>
  <c r="AE12" i="12"/>
  <c r="AF12" i="12"/>
  <c r="AG12" i="12"/>
  <c r="AH12" i="12"/>
  <c r="AI12" i="12"/>
  <c r="AJ12" i="12"/>
  <c r="AK12" i="12"/>
  <c r="AL12" i="12"/>
  <c r="AM12" i="12"/>
  <c r="AN12" i="12"/>
  <c r="AO12" i="12"/>
  <c r="AP12" i="12"/>
  <c r="AQ12" i="12"/>
  <c r="AR12" i="12"/>
  <c r="AS12" i="12"/>
  <c r="AT12" i="12"/>
  <c r="AU12" i="12"/>
  <c r="AV12" i="12"/>
  <c r="AW12" i="12"/>
  <c r="AX12" i="12"/>
  <c r="AY12" i="12"/>
  <c r="AZ12" i="12"/>
  <c r="BA12" i="12"/>
  <c r="BB12" i="12"/>
  <c r="BC12" i="12"/>
  <c r="BD12" i="12"/>
  <c r="BE12" i="12"/>
  <c r="BF12" i="12"/>
  <c r="BG12" i="12"/>
  <c r="BH12" i="12"/>
  <c r="BI12" i="12"/>
  <c r="BJ12" i="12"/>
  <c r="BK12" i="12"/>
  <c r="BL12" i="12"/>
  <c r="BM12" i="12"/>
  <c r="BN12" i="12"/>
  <c r="BO12" i="12"/>
  <c r="BP12" i="12"/>
  <c r="BQ12" i="12"/>
  <c r="BR12" i="12"/>
  <c r="BS12" i="12"/>
  <c r="BT12" i="12"/>
  <c r="BU12" i="12"/>
  <c r="BV12" i="12"/>
  <c r="BW12" i="12"/>
  <c r="BX12" i="12"/>
  <c r="BY12" i="12"/>
  <c r="BZ12" i="12"/>
  <c r="G13" i="12"/>
  <c r="H13" i="12"/>
  <c r="I13" i="12"/>
  <c r="J13" i="12"/>
  <c r="K13" i="12"/>
  <c r="L13" i="12"/>
  <c r="M13" i="12"/>
  <c r="N13" i="12"/>
  <c r="O13" i="12"/>
  <c r="P13" i="12"/>
  <c r="Q13" i="12"/>
  <c r="R13" i="12"/>
  <c r="S13" i="12"/>
  <c r="T13" i="12"/>
  <c r="U13" i="12"/>
  <c r="V13" i="12"/>
  <c r="W13" i="12"/>
  <c r="X13" i="12"/>
  <c r="Y13" i="12"/>
  <c r="Z13" i="12"/>
  <c r="AA13" i="12"/>
  <c r="AB13" i="12"/>
  <c r="AC13" i="12"/>
  <c r="AD13" i="12"/>
  <c r="AE13" i="12"/>
  <c r="AF13" i="12"/>
  <c r="AG13" i="12"/>
  <c r="AH13" i="12"/>
  <c r="AI13" i="12"/>
  <c r="AJ13" i="12"/>
  <c r="AK13" i="12"/>
  <c r="AL13" i="12"/>
  <c r="AM13" i="12"/>
  <c r="AN13" i="12"/>
  <c r="AO13" i="12"/>
  <c r="AP13" i="12"/>
  <c r="AQ13" i="12"/>
  <c r="AR13" i="12"/>
  <c r="AS13" i="12"/>
  <c r="AT13" i="12"/>
  <c r="AU13" i="12"/>
  <c r="AV13" i="12"/>
  <c r="AW13" i="12"/>
  <c r="AX13" i="12"/>
  <c r="AY13" i="12"/>
  <c r="AZ13" i="12"/>
  <c r="BA13" i="12"/>
  <c r="BB13" i="12"/>
  <c r="BC13" i="12"/>
  <c r="BD13" i="12"/>
  <c r="BE13" i="12"/>
  <c r="BF13" i="12"/>
  <c r="BG13" i="12"/>
  <c r="BH13" i="12"/>
  <c r="BI13" i="12"/>
  <c r="BJ13" i="12"/>
  <c r="BK13" i="12"/>
  <c r="BL13" i="12"/>
  <c r="BM13" i="12"/>
  <c r="BN13" i="12"/>
  <c r="BO13" i="12"/>
  <c r="BP13" i="12"/>
  <c r="BQ13" i="12"/>
  <c r="BR13" i="12"/>
  <c r="BS13" i="12"/>
  <c r="BT13" i="12"/>
  <c r="BU13" i="12"/>
  <c r="BV13" i="12"/>
  <c r="BW13" i="12"/>
  <c r="BX13" i="12"/>
  <c r="BY13" i="12"/>
  <c r="BZ13" i="12"/>
  <c r="G14" i="12"/>
  <c r="H14" i="12"/>
  <c r="I14" i="12"/>
  <c r="J14" i="12"/>
  <c r="K14" i="12"/>
  <c r="L14" i="12"/>
  <c r="M14" i="12"/>
  <c r="N14" i="12"/>
  <c r="O14" i="12"/>
  <c r="P14" i="12"/>
  <c r="Q14" i="12"/>
  <c r="R14" i="12"/>
  <c r="S14" i="12"/>
  <c r="T14" i="12"/>
  <c r="U14" i="12"/>
  <c r="V14" i="12"/>
  <c r="W14" i="12"/>
  <c r="X14" i="12"/>
  <c r="Y14" i="12"/>
  <c r="Z14" i="12"/>
  <c r="AA14" i="12"/>
  <c r="AB14" i="12"/>
  <c r="AC14" i="12"/>
  <c r="AD14" i="12"/>
  <c r="AE14" i="12"/>
  <c r="AF14" i="12"/>
  <c r="AG14" i="12"/>
  <c r="AH14" i="12"/>
  <c r="AI14" i="12"/>
  <c r="AJ14" i="12"/>
  <c r="AK14" i="12"/>
  <c r="AL14" i="12"/>
  <c r="AM14" i="12"/>
  <c r="AN14" i="12"/>
  <c r="AO14" i="12"/>
  <c r="AP14" i="12"/>
  <c r="AQ14" i="12"/>
  <c r="AR14" i="12"/>
  <c r="AS14" i="12"/>
  <c r="AT14" i="12"/>
  <c r="AU14" i="12"/>
  <c r="AV14" i="12"/>
  <c r="AW14" i="12"/>
  <c r="AX14" i="12"/>
  <c r="AY14" i="12"/>
  <c r="AZ14" i="12"/>
  <c r="BA14" i="12"/>
  <c r="BB14" i="12"/>
  <c r="BC14" i="12"/>
  <c r="BD14" i="12"/>
  <c r="BE14" i="12"/>
  <c r="BF14" i="12"/>
  <c r="BG14" i="12"/>
  <c r="BH14" i="12"/>
  <c r="BI14" i="12"/>
  <c r="BJ14" i="12"/>
  <c r="BK14" i="12"/>
  <c r="BL14" i="12"/>
  <c r="BM14" i="12"/>
  <c r="BN14" i="12"/>
  <c r="BO14" i="12"/>
  <c r="BP14" i="12"/>
  <c r="BQ14" i="12"/>
  <c r="BR14" i="12"/>
  <c r="BS14" i="12"/>
  <c r="BT14" i="12"/>
  <c r="BU14" i="12"/>
  <c r="BV14" i="12"/>
  <c r="BW14" i="12"/>
  <c r="BX14" i="12"/>
  <c r="BY14" i="12"/>
  <c r="BZ14" i="12"/>
  <c r="G15" i="12"/>
  <c r="H15" i="12"/>
  <c r="I15" i="12"/>
  <c r="J15" i="12"/>
  <c r="K15" i="12"/>
  <c r="L15" i="12"/>
  <c r="M15" i="12"/>
  <c r="N15" i="12"/>
  <c r="O15" i="12"/>
  <c r="P15" i="12"/>
  <c r="Q15" i="12"/>
  <c r="R15" i="12"/>
  <c r="S15" i="12"/>
  <c r="T15" i="12"/>
  <c r="U15" i="12"/>
  <c r="V15" i="12"/>
  <c r="W15" i="12"/>
  <c r="X15" i="12"/>
  <c r="Y15" i="12"/>
  <c r="Z15" i="12"/>
  <c r="AA15" i="12"/>
  <c r="AB15" i="12"/>
  <c r="AC15" i="12"/>
  <c r="AD15" i="12"/>
  <c r="AE15" i="12"/>
  <c r="AF15" i="12"/>
  <c r="AG15" i="12"/>
  <c r="AH15" i="12"/>
  <c r="AI15" i="12"/>
  <c r="AJ15" i="12"/>
  <c r="AK15" i="12"/>
  <c r="AL15" i="12"/>
  <c r="AM15" i="12"/>
  <c r="AN15" i="12"/>
  <c r="AO15" i="12"/>
  <c r="AP15" i="12"/>
  <c r="AQ15" i="12"/>
  <c r="AR15" i="12"/>
  <c r="AS15" i="12"/>
  <c r="AT15" i="12"/>
  <c r="AU15" i="12"/>
  <c r="AV15" i="12"/>
  <c r="AW15" i="12"/>
  <c r="AX15" i="12"/>
  <c r="AY15" i="12"/>
  <c r="AZ15" i="12"/>
  <c r="BA15" i="12"/>
  <c r="BB15" i="12"/>
  <c r="BC15" i="12"/>
  <c r="BD15" i="12"/>
  <c r="BE15" i="12"/>
  <c r="BF15" i="12"/>
  <c r="BG15" i="12"/>
  <c r="BH15" i="12"/>
  <c r="BI15" i="12"/>
  <c r="BJ15" i="12"/>
  <c r="BK15" i="12"/>
  <c r="BL15" i="12"/>
  <c r="BM15" i="12"/>
  <c r="BN15" i="12"/>
  <c r="BO15" i="12"/>
  <c r="BP15" i="12"/>
  <c r="BQ15" i="12"/>
  <c r="BR15" i="12"/>
  <c r="BS15" i="12"/>
  <c r="BT15" i="12"/>
  <c r="BU15" i="12"/>
  <c r="BV15" i="12"/>
  <c r="BW15" i="12"/>
  <c r="BX15" i="12"/>
  <c r="BY15" i="12"/>
  <c r="BZ15" i="12"/>
  <c r="G16" i="12"/>
  <c r="H16" i="12"/>
  <c r="I16" i="12"/>
  <c r="J16" i="12"/>
  <c r="K16" i="12"/>
  <c r="L16" i="12"/>
  <c r="M16" i="12"/>
  <c r="N16" i="12"/>
  <c r="O16" i="12"/>
  <c r="P16" i="12"/>
  <c r="Q16" i="12"/>
  <c r="R16" i="12"/>
  <c r="S16" i="12"/>
  <c r="T16" i="12"/>
  <c r="U16" i="12"/>
  <c r="V16" i="12"/>
  <c r="W16" i="12"/>
  <c r="X16" i="12"/>
  <c r="Y16" i="12"/>
  <c r="Z16" i="12"/>
  <c r="AA16" i="12"/>
  <c r="AB16" i="12"/>
  <c r="AC16" i="12"/>
  <c r="AD16" i="12"/>
  <c r="AE16" i="12"/>
  <c r="AF16" i="12"/>
  <c r="AG16" i="12"/>
  <c r="AH16" i="12"/>
  <c r="AI16" i="12"/>
  <c r="AJ16" i="12"/>
  <c r="AK16" i="12"/>
  <c r="AL16" i="12"/>
  <c r="AM16" i="12"/>
  <c r="AN16" i="12"/>
  <c r="AO16" i="12"/>
  <c r="AP16" i="12"/>
  <c r="AQ16" i="12"/>
  <c r="AR16" i="12"/>
  <c r="AS16" i="12"/>
  <c r="AT16" i="12"/>
  <c r="AU16" i="12"/>
  <c r="AV16" i="12"/>
  <c r="AW16" i="12"/>
  <c r="AX16" i="12"/>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AS17" i="12"/>
  <c r="AT17" i="12"/>
  <c r="AU17" i="12"/>
  <c r="AV17" i="12"/>
  <c r="AW17" i="12"/>
  <c r="AX17" i="12"/>
  <c r="AY17" i="12"/>
  <c r="AZ17" i="12"/>
  <c r="BA17" i="12"/>
  <c r="BB17" i="12"/>
  <c r="BC17" i="12"/>
  <c r="BD17" i="12"/>
  <c r="BE17" i="12"/>
  <c r="BF17" i="12"/>
  <c r="BG17" i="12"/>
  <c r="BH17" i="12"/>
  <c r="BI17" i="12"/>
  <c r="BJ17" i="12"/>
  <c r="BK17" i="12"/>
  <c r="BL17" i="12"/>
  <c r="BM17" i="12"/>
  <c r="BN17" i="12"/>
  <c r="BO17" i="12"/>
  <c r="BP17" i="12"/>
  <c r="BQ17" i="12"/>
  <c r="BR17" i="12"/>
  <c r="BS17" i="12"/>
  <c r="BT17" i="12"/>
  <c r="BU17" i="12"/>
  <c r="BV17" i="12"/>
  <c r="BW17" i="12"/>
  <c r="BX17" i="12"/>
  <c r="BY17" i="12"/>
  <c r="BZ17"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AS18" i="12"/>
  <c r="AT18" i="12"/>
  <c r="AU18" i="12"/>
  <c r="AV18" i="12"/>
  <c r="AW18" i="12"/>
  <c r="AX18" i="12"/>
  <c r="AY18" i="12"/>
  <c r="AZ18" i="12"/>
  <c r="BA18" i="12"/>
  <c r="BB18" i="12"/>
  <c r="BC18" i="12"/>
  <c r="BD18" i="12"/>
  <c r="BE18" i="12"/>
  <c r="BF18" i="12"/>
  <c r="BG18" i="12"/>
  <c r="BH18" i="12"/>
  <c r="BI18" i="12"/>
  <c r="BJ18" i="12"/>
  <c r="BK18" i="12"/>
  <c r="BL18" i="12"/>
  <c r="BM18" i="12"/>
  <c r="BN18" i="12"/>
  <c r="BO18" i="12"/>
  <c r="BP18" i="12"/>
  <c r="BQ18" i="12"/>
  <c r="BR18" i="12"/>
  <c r="BS18" i="12"/>
  <c r="BT18" i="12"/>
  <c r="BU18" i="12"/>
  <c r="BV18" i="12"/>
  <c r="BW18" i="12"/>
  <c r="BX18" i="12"/>
  <c r="BY18" i="12"/>
  <c r="BZ18"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AS22" i="12"/>
  <c r="AT22" i="12"/>
  <c r="AU22" i="12"/>
  <c r="AV22" i="12"/>
  <c r="AW22" i="12"/>
  <c r="AX22" i="12"/>
  <c r="AY22" i="12"/>
  <c r="AZ22" i="12"/>
  <c r="BA22" i="12"/>
  <c r="BB22" i="12"/>
  <c r="BC22" i="12"/>
  <c r="BD22" i="12"/>
  <c r="BE22" i="12"/>
  <c r="BF22" i="12"/>
  <c r="BG22" i="12"/>
  <c r="BH22" i="12"/>
  <c r="BI22" i="12"/>
  <c r="BJ22" i="12"/>
  <c r="BK22" i="12"/>
  <c r="BL22" i="12"/>
  <c r="BM22" i="12"/>
  <c r="BN22" i="12"/>
  <c r="BO22" i="12"/>
  <c r="BP22" i="12"/>
  <c r="BQ22" i="12"/>
  <c r="BR22" i="12"/>
  <c r="BS22" i="12"/>
  <c r="BT22" i="12"/>
  <c r="BU22" i="12"/>
  <c r="BV22" i="12"/>
  <c r="BW22" i="12"/>
  <c r="BX22" i="12"/>
  <c r="BY22" i="12"/>
  <c r="BZ22"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AG23" i="12"/>
  <c r="AH23" i="12"/>
  <c r="AI23" i="12"/>
  <c r="AJ23" i="12"/>
  <c r="AK23" i="12"/>
  <c r="AL23" i="12"/>
  <c r="AM23" i="12"/>
  <c r="AN23" i="12"/>
  <c r="AO23" i="12"/>
  <c r="AP23" i="12"/>
  <c r="AQ23" i="12"/>
  <c r="AR23" i="12"/>
  <c r="AS23" i="12"/>
  <c r="AT23" i="12"/>
  <c r="AU23" i="12"/>
  <c r="AV23" i="12"/>
  <c r="AW23" i="12"/>
  <c r="AX23" i="12"/>
  <c r="AY23" i="12"/>
  <c r="AZ23" i="12"/>
  <c r="BA23" i="12"/>
  <c r="BB23" i="12"/>
  <c r="BC23" i="12"/>
  <c r="BD23" i="12"/>
  <c r="BE23" i="12"/>
  <c r="BF23" i="12"/>
  <c r="BG23" i="12"/>
  <c r="BH23" i="12"/>
  <c r="BI23" i="12"/>
  <c r="BJ23" i="12"/>
  <c r="BK23" i="12"/>
  <c r="BL23" i="12"/>
  <c r="BM23" i="12"/>
  <c r="BN23" i="12"/>
  <c r="BO23" i="12"/>
  <c r="BP23" i="12"/>
  <c r="BQ23" i="12"/>
  <c r="BR23" i="12"/>
  <c r="BS23" i="12"/>
  <c r="BT23" i="12"/>
  <c r="BU23" i="12"/>
  <c r="BV23" i="12"/>
  <c r="BW23" i="12"/>
  <c r="BX23" i="12"/>
  <c r="BY23" i="12"/>
  <c r="BZ23" i="12"/>
  <c r="G24" i="12"/>
  <c r="H24" i="12"/>
  <c r="I24" i="12"/>
  <c r="J24" i="12"/>
  <c r="K24" i="12"/>
  <c r="L24" i="12"/>
  <c r="M24" i="12"/>
  <c r="N24" i="12"/>
  <c r="O24" i="12"/>
  <c r="P24" i="12"/>
  <c r="Q24" i="12"/>
  <c r="R24" i="12"/>
  <c r="S24" i="12"/>
  <c r="T24" i="12"/>
  <c r="U24" i="12"/>
  <c r="V24" i="12"/>
  <c r="W24" i="12"/>
  <c r="X24" i="12"/>
  <c r="Y24" i="12"/>
  <c r="Z24" i="12"/>
  <c r="AA24" i="12"/>
  <c r="AB24" i="12"/>
  <c r="AC24" i="12"/>
  <c r="AD24" i="12"/>
  <c r="AE24" i="12"/>
  <c r="AF24" i="12"/>
  <c r="AG24" i="12"/>
  <c r="AH24" i="12"/>
  <c r="AI24" i="12"/>
  <c r="AJ24" i="12"/>
  <c r="AK24" i="12"/>
  <c r="AL24" i="12"/>
  <c r="AM24" i="12"/>
  <c r="AN24" i="12"/>
  <c r="AO24" i="12"/>
  <c r="AP24" i="12"/>
  <c r="AQ24" i="12"/>
  <c r="AR24" i="12"/>
  <c r="AS24" i="12"/>
  <c r="AT24" i="12"/>
  <c r="AU24" i="12"/>
  <c r="AV24" i="12"/>
  <c r="AW24" i="12"/>
  <c r="AX24" i="12"/>
  <c r="AY24" i="12"/>
  <c r="AZ24" i="12"/>
  <c r="BA24" i="12"/>
  <c r="BB24" i="12"/>
  <c r="BC24" i="12"/>
  <c r="BD24" i="12"/>
  <c r="BE24" i="12"/>
  <c r="BF24" i="12"/>
  <c r="BG24" i="12"/>
  <c r="BH24" i="12"/>
  <c r="BI24" i="12"/>
  <c r="BJ24" i="12"/>
  <c r="BK24" i="12"/>
  <c r="BL24" i="12"/>
  <c r="BM24" i="12"/>
  <c r="BN24" i="12"/>
  <c r="BO24" i="12"/>
  <c r="BP24" i="12"/>
  <c r="BQ24" i="12"/>
  <c r="BR24" i="12"/>
  <c r="BS24" i="12"/>
  <c r="BT24" i="12"/>
  <c r="BU24" i="12"/>
  <c r="BV24" i="12"/>
  <c r="BW24" i="12"/>
  <c r="BX24" i="12"/>
  <c r="BY24" i="12"/>
  <c r="BZ24" i="12"/>
  <c r="G25" i="12"/>
  <c r="H25" i="12"/>
  <c r="I25" i="12"/>
  <c r="J25" i="12"/>
  <c r="K25" i="12"/>
  <c r="L25" i="12"/>
  <c r="M25" i="12"/>
  <c r="N25" i="12"/>
  <c r="O25" i="12"/>
  <c r="P25" i="12"/>
  <c r="Q25" i="12"/>
  <c r="R25" i="12"/>
  <c r="S25" i="12"/>
  <c r="T25" i="12"/>
  <c r="U25" i="12"/>
  <c r="V25" i="12"/>
  <c r="W25" i="12"/>
  <c r="X25" i="12"/>
  <c r="Y25" i="12"/>
  <c r="Z25" i="12"/>
  <c r="AA25" i="12"/>
  <c r="AB25" i="12"/>
  <c r="AC25" i="12"/>
  <c r="AD25" i="12"/>
  <c r="AE25" i="12"/>
  <c r="AF25" i="12"/>
  <c r="AG25" i="12"/>
  <c r="AH25" i="12"/>
  <c r="AI25" i="12"/>
  <c r="AJ25" i="12"/>
  <c r="AK25" i="12"/>
  <c r="AL25" i="12"/>
  <c r="AM25" i="12"/>
  <c r="AN25" i="12"/>
  <c r="AO25" i="12"/>
  <c r="AP25" i="12"/>
  <c r="AQ25" i="12"/>
  <c r="AR25" i="12"/>
  <c r="AS25" i="12"/>
  <c r="AT25" i="12"/>
  <c r="AU25" i="12"/>
  <c r="AV25" i="12"/>
  <c r="AW25" i="12"/>
  <c r="AX25" i="12"/>
  <c r="AY25" i="12"/>
  <c r="AZ25" i="12"/>
  <c r="BA25" i="12"/>
  <c r="BB25" i="12"/>
  <c r="BC25" i="12"/>
  <c r="BD25" i="12"/>
  <c r="BE25" i="12"/>
  <c r="BF25" i="12"/>
  <c r="BG25" i="12"/>
  <c r="BH25" i="12"/>
  <c r="BI25" i="12"/>
  <c r="BJ25" i="12"/>
  <c r="BK25" i="12"/>
  <c r="BL25" i="12"/>
  <c r="BM25" i="12"/>
  <c r="BN25" i="12"/>
  <c r="BO25" i="12"/>
  <c r="BP25" i="12"/>
  <c r="BQ25" i="12"/>
  <c r="BR25" i="12"/>
  <c r="BS25" i="12"/>
  <c r="BT25" i="12"/>
  <c r="BU25" i="12"/>
  <c r="BV25" i="12"/>
  <c r="BW25" i="12"/>
  <c r="BX25" i="12"/>
  <c r="BY25" i="12"/>
  <c r="BZ25" i="12"/>
  <c r="G26" i="12"/>
  <c r="H26" i="12"/>
  <c r="I26" i="12"/>
  <c r="J26" i="12"/>
  <c r="K26" i="12"/>
  <c r="L26" i="12"/>
  <c r="M26" i="12"/>
  <c r="N26" i="12"/>
  <c r="O26" i="12"/>
  <c r="P26" i="12"/>
  <c r="Q26" i="12"/>
  <c r="R26" i="12"/>
  <c r="S26" i="12"/>
  <c r="T26" i="12"/>
  <c r="U26" i="12"/>
  <c r="V26" i="12"/>
  <c r="W26" i="12"/>
  <c r="X26" i="12"/>
  <c r="Y26" i="12"/>
  <c r="Z26" i="12"/>
  <c r="AA26" i="12"/>
  <c r="AB26" i="12"/>
  <c r="AC26" i="12"/>
  <c r="AD26" i="12"/>
  <c r="AE26" i="12"/>
  <c r="AF26" i="12"/>
  <c r="AG26" i="12"/>
  <c r="AH26" i="12"/>
  <c r="AI26" i="12"/>
  <c r="AJ26" i="12"/>
  <c r="AK26" i="12"/>
  <c r="AL26" i="12"/>
  <c r="AM26" i="12"/>
  <c r="AN26" i="12"/>
  <c r="AO26" i="12"/>
  <c r="AP26" i="12"/>
  <c r="AQ26" i="12"/>
  <c r="AR26" i="12"/>
  <c r="AS26" i="12"/>
  <c r="AT26" i="12"/>
  <c r="AU26" i="12"/>
  <c r="AV26" i="12"/>
  <c r="AW26" i="12"/>
  <c r="AX26" i="12"/>
  <c r="AY26" i="12"/>
  <c r="AZ26" i="12"/>
  <c r="BA26" i="12"/>
  <c r="BB26" i="12"/>
  <c r="BC26" i="12"/>
  <c r="BD26" i="12"/>
  <c r="BE26" i="12"/>
  <c r="BF26" i="12"/>
  <c r="BG26" i="12"/>
  <c r="BH26" i="12"/>
  <c r="BI26" i="12"/>
  <c r="BJ26" i="12"/>
  <c r="BK26" i="12"/>
  <c r="BL26" i="12"/>
  <c r="BM26" i="12"/>
  <c r="BN26" i="12"/>
  <c r="BO26" i="12"/>
  <c r="BP26" i="12"/>
  <c r="BQ26" i="12"/>
  <c r="BR26" i="12"/>
  <c r="BS26" i="12"/>
  <c r="BT26" i="12"/>
  <c r="BU26" i="12"/>
  <c r="BV26" i="12"/>
  <c r="BW26" i="12"/>
  <c r="BX26" i="12"/>
  <c r="BY26" i="12"/>
  <c r="BZ26" i="12"/>
  <c r="G27" i="12"/>
  <c r="H27" i="12"/>
  <c r="I27" i="12"/>
  <c r="J27" i="12"/>
  <c r="K27" i="12"/>
  <c r="L27" i="12"/>
  <c r="M27" i="12"/>
  <c r="N27" i="12"/>
  <c r="O27" i="12"/>
  <c r="P27" i="12"/>
  <c r="Q27" i="12"/>
  <c r="R27" i="12"/>
  <c r="S27" i="12"/>
  <c r="T27" i="12"/>
  <c r="U27" i="12"/>
  <c r="V27" i="12"/>
  <c r="W27" i="12"/>
  <c r="X27" i="12"/>
  <c r="Y27" i="12"/>
  <c r="Z27" i="12"/>
  <c r="AA27" i="12"/>
  <c r="AB27" i="12"/>
  <c r="AC27" i="12"/>
  <c r="AD27" i="12"/>
  <c r="AE27" i="12"/>
  <c r="AF27" i="12"/>
  <c r="AG27" i="12"/>
  <c r="AH27" i="12"/>
  <c r="AI27" i="12"/>
  <c r="AJ27" i="12"/>
  <c r="AK27" i="12"/>
  <c r="AL27" i="12"/>
  <c r="AM27" i="12"/>
  <c r="AN27" i="12"/>
  <c r="AO27" i="12"/>
  <c r="AP27" i="12"/>
  <c r="AQ27" i="12"/>
  <c r="AR27" i="12"/>
  <c r="AS27" i="12"/>
  <c r="AT27" i="12"/>
  <c r="AU27" i="12"/>
  <c r="AV27" i="12"/>
  <c r="AW27" i="12"/>
  <c r="AX27" i="12"/>
  <c r="AY27" i="12"/>
  <c r="AZ27" i="12"/>
  <c r="BA27" i="12"/>
  <c r="BB27" i="12"/>
  <c r="BC27" i="12"/>
  <c r="BD27" i="12"/>
  <c r="BE27" i="12"/>
  <c r="BF27" i="12"/>
  <c r="BG27" i="12"/>
  <c r="BH27" i="12"/>
  <c r="BI27" i="12"/>
  <c r="BJ27" i="12"/>
  <c r="BK27" i="12"/>
  <c r="BL27" i="12"/>
  <c r="BM27" i="12"/>
  <c r="BN27" i="12"/>
  <c r="BO27" i="12"/>
  <c r="BP27" i="12"/>
  <c r="BQ27" i="12"/>
  <c r="BR27" i="12"/>
  <c r="BS27" i="12"/>
  <c r="BT27" i="12"/>
  <c r="BU27" i="12"/>
  <c r="BV27" i="12"/>
  <c r="BW27" i="12"/>
  <c r="BX27" i="12"/>
  <c r="BY27" i="12"/>
  <c r="BZ27" i="12"/>
  <c r="G28" i="12"/>
  <c r="H28" i="12"/>
  <c r="I28" i="12"/>
  <c r="J28" i="12"/>
  <c r="K28" i="12"/>
  <c r="L28" i="12"/>
  <c r="M28" i="12"/>
  <c r="N28" i="12"/>
  <c r="O28" i="12"/>
  <c r="P28" i="12"/>
  <c r="Q28" i="12"/>
  <c r="R28" i="12"/>
  <c r="S28" i="12"/>
  <c r="T28" i="12"/>
  <c r="U28" i="12"/>
  <c r="V28" i="12"/>
  <c r="W28" i="12"/>
  <c r="X28" i="12"/>
  <c r="Y28" i="12"/>
  <c r="Z28" i="12"/>
  <c r="AA28" i="12"/>
  <c r="AB28" i="12"/>
  <c r="AC28" i="12"/>
  <c r="AD28" i="12"/>
  <c r="AE28" i="12"/>
  <c r="AF28" i="12"/>
  <c r="AG28" i="12"/>
  <c r="AH28" i="12"/>
  <c r="AI28" i="12"/>
  <c r="AJ28" i="12"/>
  <c r="AK28" i="12"/>
  <c r="AL28" i="12"/>
  <c r="AM28" i="12"/>
  <c r="AN28" i="12"/>
  <c r="AO28" i="12"/>
  <c r="AP28" i="12"/>
  <c r="AQ28" i="12"/>
  <c r="AR28" i="12"/>
  <c r="AS28" i="12"/>
  <c r="AT28" i="12"/>
  <c r="AU28" i="12"/>
  <c r="AV28" i="12"/>
  <c r="AW28" i="12"/>
  <c r="AX28" i="12"/>
  <c r="AY28" i="12"/>
  <c r="AZ28" i="12"/>
  <c r="BA28" i="12"/>
  <c r="BB28" i="12"/>
  <c r="BC28" i="12"/>
  <c r="BD28" i="12"/>
  <c r="BE28" i="12"/>
  <c r="BF28" i="12"/>
  <c r="BG28" i="12"/>
  <c r="BH28" i="12"/>
  <c r="BI28" i="12"/>
  <c r="BJ28" i="12"/>
  <c r="BK28" i="12"/>
  <c r="BL28" i="12"/>
  <c r="BM28" i="12"/>
  <c r="BN28" i="12"/>
  <c r="BO28" i="12"/>
  <c r="BP28" i="12"/>
  <c r="BQ28" i="12"/>
  <c r="BR28" i="12"/>
  <c r="BS28" i="12"/>
  <c r="BT28" i="12"/>
  <c r="BU28" i="12"/>
  <c r="BV28" i="12"/>
  <c r="BW28" i="12"/>
  <c r="BX28" i="12"/>
  <c r="BY28" i="12"/>
  <c r="BZ28" i="12"/>
  <c r="G29" i="12"/>
  <c r="H29" i="12"/>
  <c r="I29" i="12"/>
  <c r="J29" i="12"/>
  <c r="K29" i="12"/>
  <c r="L29" i="12"/>
  <c r="M29" i="12"/>
  <c r="N29" i="12"/>
  <c r="O29" i="12"/>
  <c r="P29" i="12"/>
  <c r="Q29" i="12"/>
  <c r="R29" i="12"/>
  <c r="S29" i="12"/>
  <c r="T29" i="12"/>
  <c r="U29" i="12"/>
  <c r="V29" i="12"/>
  <c r="W29" i="12"/>
  <c r="X29" i="12"/>
  <c r="Y29" i="12"/>
  <c r="Z29" i="12"/>
  <c r="AA29" i="12"/>
  <c r="AB29" i="12"/>
  <c r="AC29" i="12"/>
  <c r="AD29" i="12"/>
  <c r="AE29" i="12"/>
  <c r="AF29" i="12"/>
  <c r="AG29" i="12"/>
  <c r="AH29" i="12"/>
  <c r="AI29" i="12"/>
  <c r="AJ29" i="12"/>
  <c r="AK29" i="12"/>
  <c r="AL29" i="12"/>
  <c r="AM29" i="12"/>
  <c r="AN29" i="12"/>
  <c r="AO29" i="12"/>
  <c r="AP29" i="12"/>
  <c r="AQ29" i="12"/>
  <c r="AR29" i="12"/>
  <c r="AS29" i="12"/>
  <c r="AT29" i="12"/>
  <c r="AU29" i="12"/>
  <c r="AV29" i="12"/>
  <c r="AW29" i="12"/>
  <c r="AX29" i="12"/>
  <c r="AY29" i="12"/>
  <c r="AZ29" i="12"/>
  <c r="BA29" i="12"/>
  <c r="BB29" i="12"/>
  <c r="BC29" i="12"/>
  <c r="BD29" i="12"/>
  <c r="BE29" i="12"/>
  <c r="BF29" i="12"/>
  <c r="BG29" i="12"/>
  <c r="BH29" i="12"/>
  <c r="BI29" i="12"/>
  <c r="BJ29" i="12"/>
  <c r="BK29" i="12"/>
  <c r="BL29" i="12"/>
  <c r="BM29" i="12"/>
  <c r="BN29" i="12"/>
  <c r="BO29" i="12"/>
  <c r="BP29" i="12"/>
  <c r="BQ29" i="12"/>
  <c r="BR29" i="12"/>
  <c r="BS29" i="12"/>
  <c r="BT29" i="12"/>
  <c r="BU29" i="12"/>
  <c r="BV29" i="12"/>
  <c r="BW29" i="12"/>
  <c r="BX29" i="12"/>
  <c r="BY29" i="12"/>
  <c r="BZ29" i="12"/>
  <c r="G30" i="12"/>
  <c r="H30" i="12"/>
  <c r="I30" i="12"/>
  <c r="J30" i="12"/>
  <c r="K30" i="12"/>
  <c r="L30" i="12"/>
  <c r="M30" i="12"/>
  <c r="N30" i="12"/>
  <c r="O30" i="12"/>
  <c r="P30" i="12"/>
  <c r="Q30" i="12"/>
  <c r="R30" i="12"/>
  <c r="S30" i="12"/>
  <c r="T30" i="12"/>
  <c r="U30" i="12"/>
  <c r="V30" i="12"/>
  <c r="W30" i="12"/>
  <c r="X30" i="12"/>
  <c r="Y30" i="12"/>
  <c r="Z30" i="12"/>
  <c r="AA30" i="12"/>
  <c r="AB30" i="12"/>
  <c r="AC30" i="12"/>
  <c r="AD30" i="12"/>
  <c r="AE30" i="12"/>
  <c r="AF30" i="12"/>
  <c r="AG30" i="12"/>
  <c r="AH30" i="12"/>
  <c r="AI30" i="12"/>
  <c r="AJ30" i="12"/>
  <c r="AK30" i="12"/>
  <c r="AL30" i="12"/>
  <c r="AM30" i="12"/>
  <c r="AN30" i="12"/>
  <c r="AO30" i="12"/>
  <c r="AP30" i="12"/>
  <c r="AQ30" i="12"/>
  <c r="AR30" i="12"/>
  <c r="AS30" i="12"/>
  <c r="AT30" i="12"/>
  <c r="AU30" i="12"/>
  <c r="AV30" i="12"/>
  <c r="AW30" i="12"/>
  <c r="AX30" i="12"/>
  <c r="AY30" i="12"/>
  <c r="AZ30" i="12"/>
  <c r="BA30" i="12"/>
  <c r="BB30" i="12"/>
  <c r="BC30" i="12"/>
  <c r="BD30" i="12"/>
  <c r="BE30" i="12"/>
  <c r="BF30" i="12"/>
  <c r="BG30" i="12"/>
  <c r="BH30" i="12"/>
  <c r="BI30" i="12"/>
  <c r="BJ30" i="12"/>
  <c r="BK30" i="12"/>
  <c r="BL30" i="12"/>
  <c r="BM30" i="12"/>
  <c r="BN30" i="12"/>
  <c r="BO30" i="12"/>
  <c r="BP30" i="12"/>
  <c r="BQ30" i="12"/>
  <c r="BR30" i="12"/>
  <c r="BS30" i="12"/>
  <c r="BT30" i="12"/>
  <c r="BU30" i="12"/>
  <c r="BV30" i="12"/>
  <c r="BW30" i="12"/>
  <c r="BX30" i="12"/>
  <c r="BY30" i="12"/>
  <c r="BZ30" i="12"/>
  <c r="G31" i="12"/>
  <c r="H31" i="12"/>
  <c r="I31" i="12"/>
  <c r="J31" i="12"/>
  <c r="K31" i="12"/>
  <c r="L31" i="12"/>
  <c r="M31" i="12"/>
  <c r="N31" i="12"/>
  <c r="O31" i="12"/>
  <c r="P31" i="12"/>
  <c r="Q31" i="12"/>
  <c r="R31" i="12"/>
  <c r="S31" i="12"/>
  <c r="T31" i="12"/>
  <c r="U31" i="12"/>
  <c r="V31" i="12"/>
  <c r="W31" i="12"/>
  <c r="X31" i="12"/>
  <c r="Y31" i="12"/>
  <c r="Z31" i="12"/>
  <c r="AA31" i="12"/>
  <c r="AB31" i="12"/>
  <c r="AC31" i="12"/>
  <c r="AD31" i="12"/>
  <c r="AE31" i="12"/>
  <c r="AF31" i="12"/>
  <c r="AG31" i="12"/>
  <c r="AH31" i="12"/>
  <c r="AI31" i="12"/>
  <c r="AJ31" i="12"/>
  <c r="AK31" i="12"/>
  <c r="AL31" i="12"/>
  <c r="AM31" i="12"/>
  <c r="AN31" i="12"/>
  <c r="AO31" i="12"/>
  <c r="AP31" i="12"/>
  <c r="AQ31" i="12"/>
  <c r="AR31" i="12"/>
  <c r="AS31" i="12"/>
  <c r="AT31" i="12"/>
  <c r="AU31" i="12"/>
  <c r="AV31" i="12"/>
  <c r="AW31" i="12"/>
  <c r="AX31" i="12"/>
  <c r="AY31" i="12"/>
  <c r="AZ31" i="12"/>
  <c r="BA31" i="12"/>
  <c r="BB31" i="12"/>
  <c r="BC31" i="12"/>
  <c r="BD31" i="12"/>
  <c r="BE31" i="12"/>
  <c r="BF31" i="12"/>
  <c r="BG31" i="12"/>
  <c r="BH31" i="12"/>
  <c r="BI31" i="12"/>
  <c r="BJ31" i="12"/>
  <c r="BK31" i="12"/>
  <c r="BL31" i="12"/>
  <c r="BM31" i="12"/>
  <c r="BN31" i="12"/>
  <c r="BO31" i="12"/>
  <c r="BP31" i="12"/>
  <c r="BQ31" i="12"/>
  <c r="BR31" i="12"/>
  <c r="BS31" i="12"/>
  <c r="BT31" i="12"/>
  <c r="BU31" i="12"/>
  <c r="BV31" i="12"/>
  <c r="BW31" i="12"/>
  <c r="BX31" i="12"/>
  <c r="BY31" i="12"/>
  <c r="BZ31" i="12"/>
  <c r="G32" i="12"/>
  <c r="H32" i="12"/>
  <c r="I32" i="12"/>
  <c r="J32" i="12"/>
  <c r="K32" i="12"/>
  <c r="L32" i="12"/>
  <c r="M32" i="12"/>
  <c r="N32" i="12"/>
  <c r="O32" i="12"/>
  <c r="P32" i="12"/>
  <c r="Q32" i="12"/>
  <c r="R32" i="12"/>
  <c r="S32" i="12"/>
  <c r="T32" i="12"/>
  <c r="U32" i="12"/>
  <c r="V32" i="12"/>
  <c r="W32" i="12"/>
  <c r="X32" i="12"/>
  <c r="Y32" i="12"/>
  <c r="Z32" i="12"/>
  <c r="AA32" i="12"/>
  <c r="AB32" i="12"/>
  <c r="AC32" i="12"/>
  <c r="AD32" i="12"/>
  <c r="AE32" i="12"/>
  <c r="AF32" i="12"/>
  <c r="AG32"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BY32" i="12"/>
  <c r="BZ32" i="12"/>
  <c r="G33" i="12"/>
  <c r="H33" i="12"/>
  <c r="I33" i="12"/>
  <c r="J33" i="12"/>
  <c r="K33" i="12"/>
  <c r="L33" i="12"/>
  <c r="M33" i="12"/>
  <c r="N33" i="12"/>
  <c r="O33" i="12"/>
  <c r="P33" i="12"/>
  <c r="Q33" i="12"/>
  <c r="R33" i="12"/>
  <c r="S33" i="12"/>
  <c r="T33" i="12"/>
  <c r="U33" i="12"/>
  <c r="V33" i="12"/>
  <c r="W33" i="12"/>
  <c r="X33" i="12"/>
  <c r="Y33" i="12"/>
  <c r="Z33" i="12"/>
  <c r="AA33" i="12"/>
  <c r="AB33" i="12"/>
  <c r="AC33" i="12"/>
  <c r="AD33" i="12"/>
  <c r="AE33" i="12"/>
  <c r="AF33" i="12"/>
  <c r="AG33" i="12"/>
  <c r="AH33" i="12"/>
  <c r="AI33" i="12"/>
  <c r="AJ33" i="12"/>
  <c r="AK33" i="12"/>
  <c r="AL33" i="12"/>
  <c r="AM33" i="12"/>
  <c r="AN33" i="12"/>
  <c r="AO33" i="12"/>
  <c r="AP33" i="12"/>
  <c r="AQ33" i="12"/>
  <c r="AR33" i="12"/>
  <c r="AS33" i="12"/>
  <c r="AT33" i="12"/>
  <c r="AU33" i="12"/>
  <c r="AV33" i="12"/>
  <c r="AW33" i="12"/>
  <c r="AX33" i="12"/>
  <c r="AY33" i="12"/>
  <c r="AZ33" i="12"/>
  <c r="BA33" i="12"/>
  <c r="BB33" i="12"/>
  <c r="BC33" i="12"/>
  <c r="BD33" i="12"/>
  <c r="BE33" i="12"/>
  <c r="BF33" i="12"/>
  <c r="BG33" i="12"/>
  <c r="BH33" i="12"/>
  <c r="BI33" i="12"/>
  <c r="BJ33" i="12"/>
  <c r="BK33" i="12"/>
  <c r="BL33" i="12"/>
  <c r="BM33" i="12"/>
  <c r="BN33" i="12"/>
  <c r="BO33" i="12"/>
  <c r="BP33" i="12"/>
  <c r="BQ33" i="12"/>
  <c r="BR33" i="12"/>
  <c r="BS33" i="12"/>
  <c r="BT33" i="12"/>
  <c r="BU33" i="12"/>
  <c r="BV33" i="12"/>
  <c r="BW33" i="12"/>
  <c r="BX33" i="12"/>
  <c r="BY33" i="12"/>
  <c r="BZ33" i="12"/>
  <c r="G34" i="12"/>
  <c r="H34" i="12"/>
  <c r="I34" i="12"/>
  <c r="J34"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G35" i="12"/>
  <c r="H35" i="12"/>
  <c r="I35" i="12"/>
  <c r="J35" i="12"/>
  <c r="K35" i="12"/>
  <c r="L35" i="12"/>
  <c r="M35" i="12"/>
  <c r="N35" i="12"/>
  <c r="O35" i="12"/>
  <c r="P35" i="12"/>
  <c r="Q35" i="12"/>
  <c r="R35" i="12"/>
  <c r="S35" i="12"/>
  <c r="T35" i="12"/>
  <c r="U35" i="12"/>
  <c r="V35" i="12"/>
  <c r="W35" i="12"/>
  <c r="X35" i="12"/>
  <c r="Y35" i="12"/>
  <c r="Z35" i="12"/>
  <c r="AA35" i="12"/>
  <c r="AB35" i="12"/>
  <c r="AC35" i="12"/>
  <c r="AD35" i="12"/>
  <c r="AE35" i="12"/>
  <c r="AF35" i="12"/>
  <c r="AG35" i="12"/>
  <c r="AH35" i="12"/>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BH35" i="12"/>
  <c r="BI35" i="12"/>
  <c r="BJ35" i="12"/>
  <c r="BK35" i="12"/>
  <c r="BL35" i="12"/>
  <c r="BM35" i="12"/>
  <c r="BN35" i="12"/>
  <c r="BO35" i="12"/>
  <c r="BP35" i="12"/>
  <c r="BQ35" i="12"/>
  <c r="BR35" i="12"/>
  <c r="BS35" i="12"/>
  <c r="BT35" i="12"/>
  <c r="BU35" i="12"/>
  <c r="BV35" i="12"/>
  <c r="BW35" i="12"/>
  <c r="BX35" i="12"/>
  <c r="BY35" i="12"/>
  <c r="BZ35"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AF36" i="12"/>
  <c r="AG36" i="12"/>
  <c r="AH36" i="12"/>
  <c r="AI36" i="12"/>
  <c r="AJ36" i="12"/>
  <c r="AK36" i="12"/>
  <c r="AL36" i="12"/>
  <c r="AM36" i="12"/>
  <c r="AN36" i="12"/>
  <c r="AO36" i="12"/>
  <c r="AP36" i="12"/>
  <c r="AQ36" i="12"/>
  <c r="AR36" i="12"/>
  <c r="AS36" i="12"/>
  <c r="AT36" i="12"/>
  <c r="AU36" i="12"/>
  <c r="AV36" i="12"/>
  <c r="AW36" i="12"/>
  <c r="AX36" i="12"/>
  <c r="AY36" i="12"/>
  <c r="AZ36" i="12"/>
  <c r="BA36" i="12"/>
  <c r="BB36" i="12"/>
  <c r="BC36" i="12"/>
  <c r="BD36" i="12"/>
  <c r="BE36" i="12"/>
  <c r="BF36" i="12"/>
  <c r="BG36" i="12"/>
  <c r="BH36" i="12"/>
  <c r="BI36" i="12"/>
  <c r="BJ36" i="12"/>
  <c r="BK36" i="12"/>
  <c r="BL36" i="12"/>
  <c r="BM36" i="12"/>
  <c r="BN36" i="12"/>
  <c r="BO36" i="12"/>
  <c r="BP36" i="12"/>
  <c r="BQ36" i="12"/>
  <c r="BR36" i="12"/>
  <c r="BS36" i="12"/>
  <c r="BT36" i="12"/>
  <c r="BU36" i="12"/>
  <c r="BV36" i="12"/>
  <c r="BW36" i="12"/>
  <c r="BX36" i="12"/>
  <c r="BY36" i="12"/>
  <c r="BZ36" i="12"/>
  <c r="G37" i="12"/>
  <c r="H37" i="12"/>
  <c r="I37" i="12"/>
  <c r="J37" i="12"/>
  <c r="K37" i="12"/>
  <c r="L37" i="12"/>
  <c r="M37" i="12"/>
  <c r="N37" i="12"/>
  <c r="O37" i="12"/>
  <c r="P37" i="12"/>
  <c r="Q37" i="12"/>
  <c r="R37" i="12"/>
  <c r="S37" i="12"/>
  <c r="T37" i="12"/>
  <c r="U37" i="12"/>
  <c r="V37" i="12"/>
  <c r="W37" i="12"/>
  <c r="X37" i="12"/>
  <c r="Y37" i="12"/>
  <c r="Z37" i="12"/>
  <c r="AA37" i="12"/>
  <c r="AB37" i="12"/>
  <c r="AC37" i="12"/>
  <c r="AD37" i="12"/>
  <c r="AE37" i="12"/>
  <c r="AF37" i="12"/>
  <c r="AG37" i="12"/>
  <c r="AH37" i="12"/>
  <c r="AI37" i="12"/>
  <c r="AJ37" i="12"/>
  <c r="AK37" i="12"/>
  <c r="AL37" i="12"/>
  <c r="AM37" i="12"/>
  <c r="AN37" i="12"/>
  <c r="AO37" i="12"/>
  <c r="AP37" i="12"/>
  <c r="AQ37" i="12"/>
  <c r="AR37" i="12"/>
  <c r="AS37" i="12"/>
  <c r="AT37" i="12"/>
  <c r="AU37" i="12"/>
  <c r="AV37" i="12"/>
  <c r="AW37" i="12"/>
  <c r="AX37" i="12"/>
  <c r="AY37" i="12"/>
  <c r="AZ37" i="12"/>
  <c r="BA37" i="12"/>
  <c r="BB37" i="12"/>
  <c r="BC37" i="12"/>
  <c r="BD37" i="12"/>
  <c r="BE37" i="12"/>
  <c r="BF37" i="12"/>
  <c r="BG37" i="12"/>
  <c r="BH37" i="12"/>
  <c r="BI37" i="12"/>
  <c r="BJ37" i="12"/>
  <c r="BK37" i="12"/>
  <c r="BL37" i="12"/>
  <c r="BM37" i="12"/>
  <c r="BN37" i="12"/>
  <c r="BO37" i="12"/>
  <c r="BP37" i="12"/>
  <c r="BQ37" i="12"/>
  <c r="BR37" i="12"/>
  <c r="BS37" i="12"/>
  <c r="BT37" i="12"/>
  <c r="BU37" i="12"/>
  <c r="BV37" i="12"/>
  <c r="BW37" i="12"/>
  <c r="BX37" i="12"/>
  <c r="BY37" i="12"/>
  <c r="BZ37" i="12"/>
  <c r="G38" i="12"/>
  <c r="H38" i="12"/>
  <c r="I38" i="12"/>
  <c r="J38" i="12"/>
  <c r="K38" i="12"/>
  <c r="L38" i="12"/>
  <c r="M38" i="12"/>
  <c r="N38" i="12"/>
  <c r="O38" i="12"/>
  <c r="P38" i="12"/>
  <c r="Q38" i="12"/>
  <c r="R38" i="12"/>
  <c r="S38" i="12"/>
  <c r="T38" i="12"/>
  <c r="U38" i="12"/>
  <c r="V38" i="12"/>
  <c r="W38" i="12"/>
  <c r="X38" i="12"/>
  <c r="Y38" i="12"/>
  <c r="Z38" i="12"/>
  <c r="AA38" i="12"/>
  <c r="AB38" i="12"/>
  <c r="AC38" i="12"/>
  <c r="AD38" i="12"/>
  <c r="AE38" i="12"/>
  <c r="AF38" i="12"/>
  <c r="AG38" i="12"/>
  <c r="AH38" i="12"/>
  <c r="AI38" i="12"/>
  <c r="AJ38" i="12"/>
  <c r="AK38" i="12"/>
  <c r="AL38" i="12"/>
  <c r="AM38" i="12"/>
  <c r="AN38" i="12"/>
  <c r="AO38" i="12"/>
  <c r="AP38" i="12"/>
  <c r="AQ38" i="12"/>
  <c r="AR38" i="12"/>
  <c r="AS38" i="12"/>
  <c r="AT38" i="12"/>
  <c r="AU38" i="12"/>
  <c r="AV38" i="12"/>
  <c r="AW38" i="12"/>
  <c r="AX38" i="12"/>
  <c r="AY38" i="12"/>
  <c r="AZ38" i="12"/>
  <c r="BA38" i="12"/>
  <c r="BB38" i="12"/>
  <c r="BC38" i="12"/>
  <c r="BD38" i="12"/>
  <c r="BE38" i="12"/>
  <c r="BF38" i="12"/>
  <c r="BG38" i="12"/>
  <c r="BH38" i="12"/>
  <c r="BI38" i="12"/>
  <c r="BJ38" i="12"/>
  <c r="BK38" i="12"/>
  <c r="BL38" i="12"/>
  <c r="BM38" i="12"/>
  <c r="BN38" i="12"/>
  <c r="BO38" i="12"/>
  <c r="BP38" i="12"/>
  <c r="BQ38" i="12"/>
  <c r="BR38" i="12"/>
  <c r="BS38" i="12"/>
  <c r="BT38" i="12"/>
  <c r="BU38" i="12"/>
  <c r="BV38" i="12"/>
  <c r="BW38" i="12"/>
  <c r="BX38" i="12"/>
  <c r="BY38" i="12"/>
  <c r="BZ38" i="12"/>
  <c r="G39" i="12"/>
  <c r="H39" i="12"/>
  <c r="I39" i="12"/>
  <c r="J39" i="12"/>
  <c r="K39" i="12"/>
  <c r="L39" i="12"/>
  <c r="M39" i="12"/>
  <c r="N39" i="12"/>
  <c r="O39" i="12"/>
  <c r="P39" i="12"/>
  <c r="Q39" i="12"/>
  <c r="R39" i="12"/>
  <c r="S39" i="12"/>
  <c r="T39" i="12"/>
  <c r="U39" i="12"/>
  <c r="V39" i="12"/>
  <c r="W39" i="12"/>
  <c r="X39" i="12"/>
  <c r="Y39" i="12"/>
  <c r="Z39" i="12"/>
  <c r="AA39" i="12"/>
  <c r="AB39" i="12"/>
  <c r="AC39" i="12"/>
  <c r="AD39" i="12"/>
  <c r="AE39" i="12"/>
  <c r="AF39" i="12"/>
  <c r="AG39" i="12"/>
  <c r="AH39" i="12"/>
  <c r="AI39" i="12"/>
  <c r="AJ39" i="12"/>
  <c r="AK39" i="12"/>
  <c r="AL39" i="12"/>
  <c r="AM39" i="12"/>
  <c r="AN39" i="12"/>
  <c r="AO39" i="12"/>
  <c r="AP39" i="12"/>
  <c r="AQ39" i="12"/>
  <c r="AR39" i="12"/>
  <c r="AS39" i="12"/>
  <c r="AT39" i="12"/>
  <c r="AU39" i="12"/>
  <c r="AV39" i="12"/>
  <c r="AW39" i="12"/>
  <c r="AX39" i="12"/>
  <c r="AY39" i="12"/>
  <c r="AZ39" i="12"/>
  <c r="BA39" i="12"/>
  <c r="BB39" i="12"/>
  <c r="BC39" i="12"/>
  <c r="BD39" i="12"/>
  <c r="BE39" i="12"/>
  <c r="BF39" i="12"/>
  <c r="BG39" i="12"/>
  <c r="BH39" i="12"/>
  <c r="BI39" i="12"/>
  <c r="BJ39" i="12"/>
  <c r="BK39" i="12"/>
  <c r="BL39" i="12"/>
  <c r="BM39" i="12"/>
  <c r="BN39" i="12"/>
  <c r="BO39" i="12"/>
  <c r="BP39" i="12"/>
  <c r="BQ39" i="12"/>
  <c r="BR39" i="12"/>
  <c r="BS39" i="12"/>
  <c r="BT39" i="12"/>
  <c r="BU39" i="12"/>
  <c r="BV39" i="12"/>
  <c r="BW39" i="12"/>
  <c r="BX39" i="12"/>
  <c r="BY39" i="12"/>
  <c r="BZ39" i="12"/>
  <c r="G40" i="12"/>
  <c r="H40" i="12"/>
  <c r="I40" i="12"/>
  <c r="J40"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A42" i="12"/>
  <c r="BB42" i="12"/>
  <c r="BC42" i="12"/>
  <c r="BD42" i="12"/>
  <c r="BE42" i="12"/>
  <c r="BF42" i="12"/>
  <c r="BG42" i="12"/>
  <c r="BH42" i="12"/>
  <c r="BI42" i="12"/>
  <c r="BJ42" i="12"/>
  <c r="BK42" i="12"/>
  <c r="BL42" i="12"/>
  <c r="BM42" i="12"/>
  <c r="BN42" i="12"/>
  <c r="BO42" i="12"/>
  <c r="BP42" i="12"/>
  <c r="BQ42" i="12"/>
  <c r="BR42" i="12"/>
  <c r="BS42" i="12"/>
  <c r="BT42" i="12"/>
  <c r="BU42" i="12"/>
  <c r="BV42" i="12"/>
  <c r="BW42" i="12"/>
  <c r="BX42" i="12"/>
  <c r="BY42" i="12"/>
  <c r="BZ42" i="12"/>
  <c r="G43" i="12"/>
  <c r="H43" i="12"/>
  <c r="I43" i="12"/>
  <c r="J43" i="12"/>
  <c r="K43" i="12"/>
  <c r="L43" i="12"/>
  <c r="M43" i="12"/>
  <c r="N43" i="12"/>
  <c r="O43" i="12"/>
  <c r="P43" i="12"/>
  <c r="Q43" i="12"/>
  <c r="R43" i="12"/>
  <c r="S43" i="12"/>
  <c r="T43" i="12"/>
  <c r="U43" i="12"/>
  <c r="V43" i="12"/>
  <c r="W43" i="12"/>
  <c r="X43" i="12"/>
  <c r="Y43" i="12"/>
  <c r="Z43" i="12"/>
  <c r="AA43" i="12"/>
  <c r="AB43" i="12"/>
  <c r="AC43" i="12"/>
  <c r="AD43" i="12"/>
  <c r="AE43" i="12"/>
  <c r="AF43" i="12"/>
  <c r="AG43" i="12"/>
  <c r="AH43" i="12"/>
  <c r="AI43" i="12"/>
  <c r="AJ43" i="12"/>
  <c r="AK43" i="12"/>
  <c r="AL43" i="12"/>
  <c r="AM43" i="12"/>
  <c r="AN43" i="12"/>
  <c r="AO43" i="12"/>
  <c r="AP43" i="12"/>
  <c r="AQ43" i="12"/>
  <c r="AR43" i="12"/>
  <c r="AS43" i="12"/>
  <c r="AT43" i="12"/>
  <c r="AU43" i="12"/>
  <c r="AV43" i="12"/>
  <c r="AW43" i="12"/>
  <c r="AX43" i="12"/>
  <c r="AY43" i="12"/>
  <c r="AZ43" i="12"/>
  <c r="BA43" i="12"/>
  <c r="BB43" i="12"/>
  <c r="BC43" i="12"/>
  <c r="BD43" i="12"/>
  <c r="BE43" i="12"/>
  <c r="BF43" i="12"/>
  <c r="BG43" i="12"/>
  <c r="BH43" i="12"/>
  <c r="BI43" i="12"/>
  <c r="BJ43" i="12"/>
  <c r="BK43" i="12"/>
  <c r="BL43" i="12"/>
  <c r="BM43" i="12"/>
  <c r="BN43" i="12"/>
  <c r="BO43" i="12"/>
  <c r="BP43" i="12"/>
  <c r="BQ43" i="12"/>
  <c r="BR43" i="12"/>
  <c r="BS43" i="12"/>
  <c r="BT43" i="12"/>
  <c r="BU43" i="12"/>
  <c r="BV43" i="12"/>
  <c r="BW43" i="12"/>
  <c r="BX43" i="12"/>
  <c r="BY43" i="12"/>
  <c r="BZ43" i="12"/>
  <c r="G44" i="12"/>
  <c r="H44" i="12"/>
  <c r="I44" i="12"/>
  <c r="J44" i="12"/>
  <c r="K44" i="12"/>
  <c r="L44" i="12"/>
  <c r="M44" i="12"/>
  <c r="N44" i="12"/>
  <c r="O44" i="12"/>
  <c r="P44" i="12"/>
  <c r="Q44" i="12"/>
  <c r="R44" i="12"/>
  <c r="S44" i="12"/>
  <c r="T44" i="12"/>
  <c r="U44" i="12"/>
  <c r="V44" i="12"/>
  <c r="W44" i="12"/>
  <c r="X44" i="12"/>
  <c r="Y44" i="12"/>
  <c r="Z44" i="12"/>
  <c r="AA44" i="12"/>
  <c r="AB44" i="12"/>
  <c r="AC44" i="12"/>
  <c r="AD44" i="12"/>
  <c r="AE44" i="12"/>
  <c r="AF44" i="12"/>
  <c r="AG44" i="12"/>
  <c r="AH44" i="12"/>
  <c r="AI44" i="12"/>
  <c r="AJ44" i="12"/>
  <c r="AK44" i="12"/>
  <c r="AL44" i="12"/>
  <c r="AM44" i="12"/>
  <c r="AN44" i="12"/>
  <c r="AO44" i="12"/>
  <c r="AP44" i="12"/>
  <c r="AQ44" i="12"/>
  <c r="AR44" i="12"/>
  <c r="AS44" i="12"/>
  <c r="AT44" i="12"/>
  <c r="AU44" i="12"/>
  <c r="AV44" i="12"/>
  <c r="AW44" i="12"/>
  <c r="AX44" i="12"/>
  <c r="AY44" i="12"/>
  <c r="AZ44" i="12"/>
  <c r="BA44" i="12"/>
  <c r="BB44" i="12"/>
  <c r="BC44" i="12"/>
  <c r="BD44" i="12"/>
  <c r="BE44" i="12"/>
  <c r="BF44" i="12"/>
  <c r="BG44" i="12"/>
  <c r="BH44" i="12"/>
  <c r="BI44" i="12"/>
  <c r="BJ44" i="12"/>
  <c r="BK44" i="12"/>
  <c r="BL44" i="12"/>
  <c r="BM44" i="12"/>
  <c r="BN44" i="12"/>
  <c r="BO44" i="12"/>
  <c r="BP44" i="12"/>
  <c r="BQ44" i="12"/>
  <c r="BR44" i="12"/>
  <c r="BS44" i="12"/>
  <c r="BT44" i="12"/>
  <c r="BU44" i="12"/>
  <c r="BV44" i="12"/>
  <c r="BW44" i="12"/>
  <c r="BX44" i="12"/>
  <c r="BY44" i="12"/>
  <c r="BZ44" i="12"/>
  <c r="G45" i="12"/>
  <c r="H45" i="12"/>
  <c r="I45" i="12"/>
  <c r="J45" i="12"/>
  <c r="K45" i="12"/>
  <c r="L45" i="12"/>
  <c r="M45" i="12"/>
  <c r="N45" i="12"/>
  <c r="O45" i="12"/>
  <c r="P45" i="12"/>
  <c r="Q45" i="12"/>
  <c r="R45" i="12"/>
  <c r="S45" i="12"/>
  <c r="T45" i="12"/>
  <c r="U45" i="12"/>
  <c r="V45" i="12"/>
  <c r="W45" i="12"/>
  <c r="X45" i="12"/>
  <c r="Y45" i="12"/>
  <c r="Z45" i="12"/>
  <c r="AA45" i="12"/>
  <c r="AB45" i="12"/>
  <c r="AC45" i="12"/>
  <c r="AD45" i="12"/>
  <c r="AE45" i="12"/>
  <c r="AF45" i="12"/>
  <c r="AG45" i="12"/>
  <c r="AH45" i="12"/>
  <c r="AI45" i="12"/>
  <c r="AJ45" i="12"/>
  <c r="AK45" i="12"/>
  <c r="AL45" i="12"/>
  <c r="AM45" i="12"/>
  <c r="AN45" i="12"/>
  <c r="AO45" i="12"/>
  <c r="AP45" i="12"/>
  <c r="AQ45" i="12"/>
  <c r="AR45" i="12"/>
  <c r="AS45" i="12"/>
  <c r="AT45" i="12"/>
  <c r="AU45" i="12"/>
  <c r="AV45" i="12"/>
  <c r="AW45" i="12"/>
  <c r="AX45" i="12"/>
  <c r="AY45" i="12"/>
  <c r="AZ45" i="12"/>
  <c r="BA45" i="12"/>
  <c r="BB45" i="12"/>
  <c r="BC45" i="12"/>
  <c r="BD45" i="12"/>
  <c r="BE45" i="12"/>
  <c r="BF45" i="12"/>
  <c r="BG45" i="12"/>
  <c r="BH45" i="12"/>
  <c r="BI45" i="12"/>
  <c r="BJ45" i="12"/>
  <c r="BK45" i="12"/>
  <c r="BL45" i="12"/>
  <c r="BM45" i="12"/>
  <c r="BN45" i="12"/>
  <c r="BO45" i="12"/>
  <c r="BP45" i="12"/>
  <c r="BQ45" i="12"/>
  <c r="BR45" i="12"/>
  <c r="BS45" i="12"/>
  <c r="BT45" i="12"/>
  <c r="BU45" i="12"/>
  <c r="BV45" i="12"/>
  <c r="BW45" i="12"/>
  <c r="BX45" i="12"/>
  <c r="BY45" i="12"/>
  <c r="BZ45"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AI46" i="12"/>
  <c r="AJ46" i="12"/>
  <c r="AK46" i="12"/>
  <c r="AL46" i="12"/>
  <c r="AM46" i="12"/>
  <c r="AN46" i="12"/>
  <c r="AO46" i="12"/>
  <c r="AP46" i="12"/>
  <c r="AQ46" i="12"/>
  <c r="AR46" i="12"/>
  <c r="AS46" i="12"/>
  <c r="AT46" i="12"/>
  <c r="AU46" i="12"/>
  <c r="AV46" i="12"/>
  <c r="AW46" i="12"/>
  <c r="AX46" i="12"/>
  <c r="AY46" i="12"/>
  <c r="AZ46" i="12"/>
  <c r="BA46" i="12"/>
  <c r="BB46" i="12"/>
  <c r="BC46" i="12"/>
  <c r="BD46" i="12"/>
  <c r="BE46" i="12"/>
  <c r="BF46" i="12"/>
  <c r="BG46" i="12"/>
  <c r="BH46" i="12"/>
  <c r="BI46" i="12"/>
  <c r="BJ46" i="12"/>
  <c r="BK46" i="12"/>
  <c r="BL46" i="12"/>
  <c r="BM46" i="12"/>
  <c r="BN46" i="12"/>
  <c r="BO46" i="12"/>
  <c r="BP46" i="12"/>
  <c r="BQ46" i="12"/>
  <c r="BR46" i="12"/>
  <c r="BS46" i="12"/>
  <c r="BT46" i="12"/>
  <c r="BU46" i="12"/>
  <c r="BV46" i="12"/>
  <c r="BW46" i="12"/>
  <c r="BX46" i="12"/>
  <c r="BY46" i="12"/>
  <c r="BZ46"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AI47" i="12"/>
  <c r="AJ47" i="12"/>
  <c r="AK47" i="12"/>
  <c r="AL47" i="12"/>
  <c r="AM47" i="12"/>
  <c r="AN47" i="12"/>
  <c r="AO47" i="12"/>
  <c r="AP47" i="12"/>
  <c r="AQ47" i="12"/>
  <c r="AR47" i="12"/>
  <c r="AS47" i="12"/>
  <c r="AT47" i="12"/>
  <c r="AU47" i="12"/>
  <c r="AV47" i="12"/>
  <c r="AW47" i="12"/>
  <c r="AX47" i="12"/>
  <c r="AY47" i="12"/>
  <c r="AZ47" i="12"/>
  <c r="BA47"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AI48" i="12"/>
  <c r="AJ48" i="12"/>
  <c r="AK48" i="12"/>
  <c r="AL48" i="12"/>
  <c r="AM48" i="12"/>
  <c r="AN48" i="12"/>
  <c r="AO48" i="12"/>
  <c r="AP48" i="12"/>
  <c r="AQ48" i="12"/>
  <c r="AR48" i="12"/>
  <c r="AS48" i="12"/>
  <c r="AT48" i="12"/>
  <c r="AU48" i="12"/>
  <c r="AV48" i="12"/>
  <c r="AW48" i="12"/>
  <c r="AX48" i="12"/>
  <c r="AY48" i="12"/>
  <c r="AZ48" i="12"/>
  <c r="BA48" i="12"/>
  <c r="BB48" i="12"/>
  <c r="BC48" i="12"/>
  <c r="BD48" i="12"/>
  <c r="BE48" i="12"/>
  <c r="BF48" i="12"/>
  <c r="BG48" i="12"/>
  <c r="BH48" i="12"/>
  <c r="BI48" i="12"/>
  <c r="BJ48" i="12"/>
  <c r="BK48" i="12"/>
  <c r="BL48" i="12"/>
  <c r="BM48" i="12"/>
  <c r="BN48" i="12"/>
  <c r="BO48" i="12"/>
  <c r="BP48" i="12"/>
  <c r="BQ48" i="12"/>
  <c r="BR48" i="12"/>
  <c r="BS48" i="12"/>
  <c r="BT48" i="12"/>
  <c r="BU48" i="12"/>
  <c r="BV48" i="12"/>
  <c r="BW48" i="12"/>
  <c r="BX48" i="12"/>
  <c r="BY48" i="12"/>
  <c r="BZ48" i="12"/>
  <c r="G49" i="12"/>
  <c r="H49" i="12"/>
  <c r="I49" i="12"/>
  <c r="J49" i="12"/>
  <c r="K49" i="12"/>
  <c r="L49" i="12"/>
  <c r="M49" i="12"/>
  <c r="N49" i="12"/>
  <c r="O49" i="12"/>
  <c r="P49" i="12"/>
  <c r="Q49" i="12"/>
  <c r="R49" i="12"/>
  <c r="S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AR49" i="12"/>
  <c r="AS49" i="12"/>
  <c r="AT49" i="12"/>
  <c r="AU49" i="12"/>
  <c r="AV49" i="12"/>
  <c r="AW49" i="12"/>
  <c r="AX49" i="12"/>
  <c r="AY49" i="12"/>
  <c r="AZ49" i="12"/>
  <c r="BA49" i="12"/>
  <c r="BB49" i="12"/>
  <c r="BC49" i="12"/>
  <c r="BD49" i="12"/>
  <c r="BE49" i="12"/>
  <c r="BF49" i="12"/>
  <c r="BG49" i="12"/>
  <c r="BH49" i="12"/>
  <c r="BI49" i="12"/>
  <c r="BJ49" i="12"/>
  <c r="BK49" i="12"/>
  <c r="BL49" i="12"/>
  <c r="BM49" i="12"/>
  <c r="BN49" i="12"/>
  <c r="BO49" i="12"/>
  <c r="BP49" i="12"/>
  <c r="BQ49" i="12"/>
  <c r="BR49" i="12"/>
  <c r="BS49" i="12"/>
  <c r="BT49" i="12"/>
  <c r="BU49" i="12"/>
  <c r="BV49" i="12"/>
  <c r="BW49" i="12"/>
  <c r="BX49" i="12"/>
  <c r="BY49" i="12"/>
  <c r="BZ49" i="12"/>
  <c r="G50" i="12"/>
  <c r="H50" i="12"/>
  <c r="I50" i="12"/>
  <c r="J50" i="12"/>
  <c r="K50" i="12"/>
  <c r="L50" i="12"/>
  <c r="M50" i="12"/>
  <c r="N50" i="12"/>
  <c r="O50" i="12"/>
  <c r="P50" i="12"/>
  <c r="Q50" i="12"/>
  <c r="R50" i="12"/>
  <c r="S50" i="12"/>
  <c r="T50" i="12"/>
  <c r="U50" i="12"/>
  <c r="V50" i="12"/>
  <c r="W50" i="12"/>
  <c r="X50" i="12"/>
  <c r="Y50" i="12"/>
  <c r="Z50" i="12"/>
  <c r="AA50" i="12"/>
  <c r="AB50" i="12"/>
  <c r="AC50" i="12"/>
  <c r="AD50" i="12"/>
  <c r="AE50" i="12"/>
  <c r="AF50" i="12"/>
  <c r="AG50" i="12"/>
  <c r="AH50" i="12"/>
  <c r="AI50" i="12"/>
  <c r="AJ50" i="12"/>
  <c r="AK50" i="12"/>
  <c r="AL50" i="12"/>
  <c r="AM50" i="12"/>
  <c r="AN50" i="12"/>
  <c r="AO50" i="12"/>
  <c r="AP50" i="12"/>
  <c r="AQ50" i="12"/>
  <c r="AR50" i="12"/>
  <c r="AS50" i="12"/>
  <c r="AT50" i="12"/>
  <c r="AU50" i="12"/>
  <c r="AV50" i="12"/>
  <c r="AW50" i="12"/>
  <c r="AX50" i="12"/>
  <c r="AY50" i="12"/>
  <c r="AZ50" i="12"/>
  <c r="BA50"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G51" i="12"/>
  <c r="H51" i="12"/>
  <c r="I51" i="12"/>
  <c r="J51" i="12"/>
  <c r="K51" i="12"/>
  <c r="L51" i="12"/>
  <c r="M51" i="12"/>
  <c r="N51" i="12"/>
  <c r="O51" i="12"/>
  <c r="P51" i="12"/>
  <c r="Q51" i="12"/>
  <c r="R51" i="12"/>
  <c r="S51" i="12"/>
  <c r="T51" i="12"/>
  <c r="U51" i="12"/>
  <c r="V51" i="12"/>
  <c r="W51" i="12"/>
  <c r="X51" i="12"/>
  <c r="Y51" i="12"/>
  <c r="Z51" i="12"/>
  <c r="AA51" i="12"/>
  <c r="AB51" i="12"/>
  <c r="AC51" i="12"/>
  <c r="AD51" i="12"/>
  <c r="AE51" i="12"/>
  <c r="AF51" i="12"/>
  <c r="AG51" i="12"/>
  <c r="AH51" i="12"/>
  <c r="AI51" i="12"/>
  <c r="AJ51" i="12"/>
  <c r="AK51" i="12"/>
  <c r="AL51" i="12"/>
  <c r="AM51" i="12"/>
  <c r="AN51" i="12"/>
  <c r="AO51" i="12"/>
  <c r="AP51" i="12"/>
  <c r="AQ51" i="12"/>
  <c r="AR51" i="12"/>
  <c r="AS51" i="12"/>
  <c r="AT51" i="12"/>
  <c r="AU51" i="12"/>
  <c r="AV51" i="12"/>
  <c r="AW51" i="12"/>
  <c r="AX51" i="12"/>
  <c r="AY51" i="12"/>
  <c r="AZ51" i="12"/>
  <c r="BA51" i="12"/>
  <c r="BB51" i="12"/>
  <c r="BC51" i="12"/>
  <c r="BD51" i="12"/>
  <c r="BE51" i="12"/>
  <c r="BF51" i="12"/>
  <c r="BG51" i="12"/>
  <c r="BH51" i="12"/>
  <c r="BI51" i="12"/>
  <c r="BJ51" i="12"/>
  <c r="BK51" i="12"/>
  <c r="BL51" i="12"/>
  <c r="BM51" i="12"/>
  <c r="BN51" i="12"/>
  <c r="BO51" i="12"/>
  <c r="BP51" i="12"/>
  <c r="BQ51" i="12"/>
  <c r="BR51" i="12"/>
  <c r="BS51" i="12"/>
  <c r="BT51" i="12"/>
  <c r="BU51" i="12"/>
  <c r="BV51" i="12"/>
  <c r="BW51" i="12"/>
  <c r="BX51" i="12"/>
  <c r="BY51" i="12"/>
  <c r="BZ51" i="12"/>
  <c r="G52" i="12"/>
  <c r="H52" i="12"/>
  <c r="I52" i="12"/>
  <c r="J5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G53" i="12"/>
  <c r="H53" i="12"/>
  <c r="I53" i="12"/>
  <c r="J53"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G54" i="12"/>
  <c r="H54" i="12"/>
  <c r="I54" i="12"/>
  <c r="J54"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G55" i="12"/>
  <c r="H55" i="12"/>
  <c r="I55" i="12"/>
  <c r="J55" i="12"/>
  <c r="K55" i="12"/>
  <c r="L55" i="12"/>
  <c r="M55" i="12"/>
  <c r="N55" i="12"/>
  <c r="O55" i="12"/>
  <c r="P55" i="12"/>
  <c r="Q55" i="12"/>
  <c r="R55" i="12"/>
  <c r="S55" i="12"/>
  <c r="T55" i="12"/>
  <c r="U55" i="12"/>
  <c r="V55" i="12"/>
  <c r="W55" i="12"/>
  <c r="X55" i="12"/>
  <c r="Y55" i="12"/>
  <c r="Z55" i="12"/>
  <c r="AA55" i="12"/>
  <c r="AB55" i="12"/>
  <c r="AC55" i="12"/>
  <c r="AD55" i="12"/>
  <c r="AE55" i="12"/>
  <c r="AF55" i="12"/>
  <c r="AG55" i="12"/>
  <c r="AH55" i="12"/>
  <c r="AI55" i="12"/>
  <c r="AJ55" i="12"/>
  <c r="AK55" i="12"/>
  <c r="AL55" i="12"/>
  <c r="AM55" i="12"/>
  <c r="AN55" i="12"/>
  <c r="AO55" i="12"/>
  <c r="AP55" i="12"/>
  <c r="AQ55" i="12"/>
  <c r="AR55" i="12"/>
  <c r="AS55" i="12"/>
  <c r="AT55" i="12"/>
  <c r="AU55" i="12"/>
  <c r="AV55" i="12"/>
  <c r="AW55" i="12"/>
  <c r="AX55" i="12"/>
  <c r="AY55" i="12"/>
  <c r="AZ55" i="12"/>
  <c r="BA55" i="12"/>
  <c r="BB55" i="12"/>
  <c r="BC55" i="12"/>
  <c r="BD55" i="12"/>
  <c r="BE55" i="12"/>
  <c r="BF55" i="12"/>
  <c r="BG55" i="12"/>
  <c r="BH55" i="12"/>
  <c r="BI55" i="12"/>
  <c r="BJ55" i="12"/>
  <c r="BK55" i="12"/>
  <c r="BL55" i="12"/>
  <c r="BM55" i="12"/>
  <c r="BN55" i="12"/>
  <c r="BO55" i="12"/>
  <c r="BP55" i="12"/>
  <c r="BQ55" i="12"/>
  <c r="BR55" i="12"/>
  <c r="BS55" i="12"/>
  <c r="BT55" i="12"/>
  <c r="BU55" i="12"/>
  <c r="BV55" i="12"/>
  <c r="BW55" i="12"/>
  <c r="BX55" i="12"/>
  <c r="BY55" i="12"/>
  <c r="BZ55" i="12"/>
  <c r="G56" i="12"/>
  <c r="H56" i="12"/>
  <c r="I56" i="12"/>
  <c r="J56" i="12"/>
  <c r="K56" i="12"/>
  <c r="L56" i="12"/>
  <c r="M56" i="12"/>
  <c r="N56" i="12"/>
  <c r="O56" i="12"/>
  <c r="P56" i="12"/>
  <c r="Q56" i="12"/>
  <c r="R56" i="12"/>
  <c r="S56" i="12"/>
  <c r="T56" i="12"/>
  <c r="U56" i="12"/>
  <c r="V56" i="12"/>
  <c r="W56" i="12"/>
  <c r="X56" i="12"/>
  <c r="Y56" i="12"/>
  <c r="Z56" i="12"/>
  <c r="AA56" i="12"/>
  <c r="AB56" i="12"/>
  <c r="AC56" i="12"/>
  <c r="AD56" i="12"/>
  <c r="AE56" i="12"/>
  <c r="AF56" i="12"/>
  <c r="AG56" i="12"/>
  <c r="AH56" i="12"/>
  <c r="AI56" i="12"/>
  <c r="AJ56" i="12"/>
  <c r="AK56" i="12"/>
  <c r="AL56" i="12"/>
  <c r="AM56" i="12"/>
  <c r="AN56" i="12"/>
  <c r="AO56" i="12"/>
  <c r="AP56" i="12"/>
  <c r="AQ56" i="12"/>
  <c r="AR56" i="12"/>
  <c r="AS56" i="12"/>
  <c r="AT56" i="12"/>
  <c r="AU56" i="12"/>
  <c r="AV56" i="12"/>
  <c r="AW56" i="12"/>
  <c r="AX56" i="12"/>
  <c r="AY56" i="12"/>
  <c r="AZ56" i="12"/>
  <c r="BA56" i="12"/>
  <c r="BB56" i="12"/>
  <c r="BC56" i="12"/>
  <c r="BD56" i="12"/>
  <c r="BE56" i="12"/>
  <c r="BF56" i="12"/>
  <c r="BG56" i="12"/>
  <c r="BH56" i="12"/>
  <c r="BI56" i="12"/>
  <c r="BJ56" i="12"/>
  <c r="BK56" i="12"/>
  <c r="BL56" i="12"/>
  <c r="BM56" i="12"/>
  <c r="BN56" i="12"/>
  <c r="BO56" i="12"/>
  <c r="BP56" i="12"/>
  <c r="BQ56" i="12"/>
  <c r="BR56" i="12"/>
  <c r="BS56" i="12"/>
  <c r="BT56" i="12"/>
  <c r="BU56" i="12"/>
  <c r="BV56" i="12"/>
  <c r="BW56" i="12"/>
  <c r="BX56" i="12"/>
  <c r="BY56" i="12"/>
  <c r="BZ56" i="12"/>
  <c r="G57" i="12"/>
  <c r="H57" i="12"/>
  <c r="I57" i="12"/>
  <c r="J57" i="12"/>
  <c r="K57" i="12"/>
  <c r="L57" i="12"/>
  <c r="M57" i="12"/>
  <c r="N57" i="12"/>
  <c r="O57" i="12"/>
  <c r="P57" i="12"/>
  <c r="Q57" i="12"/>
  <c r="R57" i="12"/>
  <c r="S57" i="12"/>
  <c r="T57" i="12"/>
  <c r="U57" i="12"/>
  <c r="V57" i="12"/>
  <c r="W57" i="12"/>
  <c r="X57" i="12"/>
  <c r="Y57" i="12"/>
  <c r="Z57" i="12"/>
  <c r="AA57" i="12"/>
  <c r="AB57" i="12"/>
  <c r="AC57" i="12"/>
  <c r="AD57" i="12"/>
  <c r="AE57" i="12"/>
  <c r="AF57" i="12"/>
  <c r="AG57" i="12"/>
  <c r="AH57" i="12"/>
  <c r="AI57" i="12"/>
  <c r="AJ57" i="12"/>
  <c r="AK57" i="12"/>
  <c r="AL57" i="12"/>
  <c r="AM57" i="12"/>
  <c r="AN57" i="12"/>
  <c r="AO57" i="12"/>
  <c r="AP57" i="12"/>
  <c r="AQ57" i="12"/>
  <c r="AR57" i="12"/>
  <c r="AS57" i="12"/>
  <c r="AT57" i="12"/>
  <c r="AU57" i="12"/>
  <c r="AV57" i="12"/>
  <c r="AW57" i="12"/>
  <c r="AX57" i="12"/>
  <c r="AY57" i="12"/>
  <c r="AZ57" i="12"/>
  <c r="BA57" i="12"/>
  <c r="BB57" i="12"/>
  <c r="BC57" i="12"/>
  <c r="BD57" i="12"/>
  <c r="BE57" i="12"/>
  <c r="BF57" i="12"/>
  <c r="BG57" i="12"/>
  <c r="BH57" i="12"/>
  <c r="BI57" i="12"/>
  <c r="BJ57" i="12"/>
  <c r="BK57" i="12"/>
  <c r="BL57" i="12"/>
  <c r="BM57" i="12"/>
  <c r="BN57" i="12"/>
  <c r="BO57" i="12"/>
  <c r="BP57" i="12"/>
  <c r="BQ57" i="12"/>
  <c r="BR57" i="12"/>
  <c r="BS57" i="12"/>
  <c r="BT57" i="12"/>
  <c r="BU57" i="12"/>
  <c r="BV57" i="12"/>
  <c r="BW57" i="12"/>
  <c r="BX57" i="12"/>
  <c r="BY57" i="12"/>
  <c r="BZ57"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BQ58" i="12"/>
  <c r="BR58" i="12"/>
  <c r="BS58" i="12"/>
  <c r="BT58" i="12"/>
  <c r="BU58" i="12"/>
  <c r="BV58" i="12"/>
  <c r="BW58" i="12"/>
  <c r="BX58" i="12"/>
  <c r="BY58" i="12"/>
  <c r="BZ58" i="12"/>
  <c r="G59" i="12"/>
  <c r="H59" i="12"/>
  <c r="I59" i="12"/>
  <c r="J59" i="12"/>
  <c r="K59" i="12"/>
  <c r="L59" i="12"/>
  <c r="M59" i="12"/>
  <c r="N59" i="12"/>
  <c r="O59" i="12"/>
  <c r="P59" i="12"/>
  <c r="Q59" i="12"/>
  <c r="R59" i="12"/>
  <c r="S59" i="12"/>
  <c r="T59" i="12"/>
  <c r="U59" i="12"/>
  <c r="V59" i="12"/>
  <c r="W59" i="12"/>
  <c r="X59" i="12"/>
  <c r="Y59" i="12"/>
  <c r="Z59" i="12"/>
  <c r="AA59" i="12"/>
  <c r="AB59" i="12"/>
  <c r="AC59" i="12"/>
  <c r="AD59" i="12"/>
  <c r="AE59" i="12"/>
  <c r="AF59" i="12"/>
  <c r="AG59" i="12"/>
  <c r="AH59" i="12"/>
  <c r="AI59" i="12"/>
  <c r="AJ59" i="12"/>
  <c r="AK59" i="12"/>
  <c r="AL59" i="12"/>
  <c r="AM59" i="12"/>
  <c r="AN59" i="12"/>
  <c r="AO59" i="12"/>
  <c r="AP59" i="12"/>
  <c r="AQ59" i="12"/>
  <c r="AR59" i="12"/>
  <c r="AS59" i="12"/>
  <c r="AT59" i="12"/>
  <c r="AU59" i="12"/>
  <c r="AV59" i="12"/>
  <c r="AW59" i="12"/>
  <c r="AX59" i="12"/>
  <c r="AY59" i="12"/>
  <c r="AZ59" i="12"/>
  <c r="BA59" i="12"/>
  <c r="BB59" i="12"/>
  <c r="BC59" i="12"/>
  <c r="BD59" i="12"/>
  <c r="BE59" i="12"/>
  <c r="BF59" i="12"/>
  <c r="BG59" i="12"/>
  <c r="BH59" i="12"/>
  <c r="BI59" i="12"/>
  <c r="BJ59" i="12"/>
  <c r="BK59" i="12"/>
  <c r="BL59" i="12"/>
  <c r="BM59" i="12"/>
  <c r="BN59" i="12"/>
  <c r="BO59" i="12"/>
  <c r="BP59" i="12"/>
  <c r="BQ59" i="12"/>
  <c r="BR59" i="12"/>
  <c r="BS59" i="12"/>
  <c r="BT59" i="12"/>
  <c r="BU59" i="12"/>
  <c r="BV59" i="12"/>
  <c r="BW59" i="12"/>
  <c r="BX59" i="12"/>
  <c r="BY59" i="12"/>
  <c r="BZ59" i="12"/>
  <c r="G60" i="12"/>
  <c r="H60" i="12"/>
  <c r="I60" i="12"/>
  <c r="J60" i="12"/>
  <c r="K60" i="12"/>
  <c r="L60" i="12"/>
  <c r="M60" i="12"/>
  <c r="N60" i="12"/>
  <c r="O60" i="12"/>
  <c r="P60" i="12"/>
  <c r="Q60" i="12"/>
  <c r="R60" i="12"/>
  <c r="S60" i="12"/>
  <c r="T60" i="12"/>
  <c r="U60" i="12"/>
  <c r="V60" i="12"/>
  <c r="W60" i="12"/>
  <c r="X60" i="12"/>
  <c r="Y60" i="12"/>
  <c r="Z60" i="12"/>
  <c r="AA60" i="12"/>
  <c r="AB60" i="12"/>
  <c r="AC60" i="12"/>
  <c r="AD60" i="12"/>
  <c r="AE60" i="12"/>
  <c r="AF60" i="12"/>
  <c r="AG60" i="12"/>
  <c r="AH60" i="12"/>
  <c r="AI60" i="12"/>
  <c r="AJ60" i="12"/>
  <c r="AK60" i="12"/>
  <c r="AL60" i="12"/>
  <c r="AM60" i="12"/>
  <c r="AN60" i="12"/>
  <c r="AO60" i="12"/>
  <c r="AP60" i="12"/>
  <c r="AQ60" i="12"/>
  <c r="AR60" i="12"/>
  <c r="AS60" i="12"/>
  <c r="AT60" i="12"/>
  <c r="AU60" i="12"/>
  <c r="AV60" i="12"/>
  <c r="AW60" i="12"/>
  <c r="AX60" i="12"/>
  <c r="AY60" i="12"/>
  <c r="AZ60" i="12"/>
  <c r="BA60" i="12"/>
  <c r="BB60" i="12"/>
  <c r="BC60" i="12"/>
  <c r="BD60" i="12"/>
  <c r="BE60" i="12"/>
  <c r="BF60" i="12"/>
  <c r="BG60" i="12"/>
  <c r="BH60" i="12"/>
  <c r="BI60" i="12"/>
  <c r="BJ60" i="12"/>
  <c r="BK60" i="12"/>
  <c r="BL60" i="12"/>
  <c r="BM60" i="12"/>
  <c r="BN60" i="12"/>
  <c r="BO60" i="12"/>
  <c r="BP60" i="12"/>
  <c r="BQ60" i="12"/>
  <c r="BR60" i="12"/>
  <c r="BS60" i="12"/>
  <c r="BT60" i="12"/>
  <c r="BU60" i="12"/>
  <c r="BV60" i="12"/>
  <c r="BW60" i="12"/>
  <c r="BX60" i="12"/>
  <c r="BY60" i="12"/>
  <c r="BZ60"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AI61" i="12"/>
  <c r="AJ61" i="12"/>
  <c r="AK61" i="12"/>
  <c r="AL61" i="12"/>
  <c r="AM61" i="12"/>
  <c r="AN61" i="12"/>
  <c r="AO61" i="12"/>
  <c r="AP61" i="12"/>
  <c r="AQ61" i="12"/>
  <c r="AR61" i="12"/>
  <c r="AS61" i="12"/>
  <c r="AT61" i="12"/>
  <c r="AU61" i="12"/>
  <c r="AV61" i="12"/>
  <c r="AW61" i="12"/>
  <c r="AX61" i="12"/>
  <c r="AY61" i="12"/>
  <c r="AZ61" i="12"/>
  <c r="BA61" i="12"/>
  <c r="BB61" i="12"/>
  <c r="BC61" i="12"/>
  <c r="BD61" i="12"/>
  <c r="BE61" i="12"/>
  <c r="BF61" i="12"/>
  <c r="BG61" i="12"/>
  <c r="BH61" i="12"/>
  <c r="BI61" i="12"/>
  <c r="BJ61" i="12"/>
  <c r="BK61" i="12"/>
  <c r="BL61" i="12"/>
  <c r="BM61" i="12"/>
  <c r="BN61" i="12"/>
  <c r="BO61" i="12"/>
  <c r="BP61" i="12"/>
  <c r="BQ61" i="12"/>
  <c r="BR61" i="12"/>
  <c r="BS61" i="12"/>
  <c r="BT61" i="12"/>
  <c r="BU61" i="12"/>
  <c r="BV61" i="12"/>
  <c r="BW61" i="12"/>
  <c r="BX61" i="12"/>
  <c r="BY61" i="12"/>
  <c r="BZ61"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AI65" i="12"/>
  <c r="AJ65" i="12"/>
  <c r="AK65" i="12"/>
  <c r="AL65" i="12"/>
  <c r="AM65" i="12"/>
  <c r="AN65" i="12"/>
  <c r="AO65" i="12"/>
  <c r="AP65" i="12"/>
  <c r="AQ65" i="12"/>
  <c r="AR65" i="12"/>
  <c r="AS65" i="12"/>
  <c r="AT65" i="12"/>
  <c r="AU65" i="12"/>
  <c r="AV65" i="12"/>
  <c r="AW65" i="12"/>
  <c r="AX65" i="12"/>
  <c r="AY65" i="12"/>
  <c r="AZ65" i="12"/>
  <c r="BA65" i="12"/>
  <c r="BB65" i="12"/>
  <c r="BC65" i="12"/>
  <c r="BD65" i="12"/>
  <c r="BE65" i="12"/>
  <c r="BF65" i="12"/>
  <c r="BG65" i="12"/>
  <c r="BH65" i="12"/>
  <c r="BI65" i="12"/>
  <c r="BJ65" i="12"/>
  <c r="BK65" i="12"/>
  <c r="BL65" i="12"/>
  <c r="BM65" i="12"/>
  <c r="BN65" i="12"/>
  <c r="BO65" i="12"/>
  <c r="BP65" i="12"/>
  <c r="BQ65" i="12"/>
  <c r="BR65" i="12"/>
  <c r="BS65" i="12"/>
  <c r="BT65" i="12"/>
  <c r="BU65" i="12"/>
  <c r="BV65" i="12"/>
  <c r="BW65" i="12"/>
  <c r="BX65" i="12"/>
  <c r="BY65" i="12"/>
  <c r="BZ65"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AI66" i="12"/>
  <c r="AJ66" i="12"/>
  <c r="AK66" i="12"/>
  <c r="AL66" i="12"/>
  <c r="AM66" i="12"/>
  <c r="AN66" i="12"/>
  <c r="AO66" i="12"/>
  <c r="AP66" i="12"/>
  <c r="AQ66" i="12"/>
  <c r="AR66" i="12"/>
  <c r="AS66" i="12"/>
  <c r="AT66" i="12"/>
  <c r="AU66" i="12"/>
  <c r="AV66" i="12"/>
  <c r="AW66" i="12"/>
  <c r="AX66" i="12"/>
  <c r="AY66" i="12"/>
  <c r="AZ66" i="12"/>
  <c r="BA66" i="12"/>
  <c r="BB66" i="12"/>
  <c r="BC66" i="12"/>
  <c r="BD66" i="12"/>
  <c r="BE66" i="12"/>
  <c r="BF66" i="12"/>
  <c r="BG66" i="12"/>
  <c r="BH66" i="12"/>
  <c r="BI66" i="12"/>
  <c r="BJ66" i="12"/>
  <c r="BK66" i="12"/>
  <c r="BL66" i="12"/>
  <c r="BM66" i="12"/>
  <c r="BN66" i="12"/>
  <c r="BO66" i="12"/>
  <c r="BP66" i="12"/>
  <c r="BQ66" i="12"/>
  <c r="BR66" i="12"/>
  <c r="BS66" i="12"/>
  <c r="BT66" i="12"/>
  <c r="BU66" i="12"/>
  <c r="BV66" i="12"/>
  <c r="BW66" i="12"/>
  <c r="BX66" i="12"/>
  <c r="BY66" i="12"/>
  <c r="BZ66"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BY69" i="12"/>
  <c r="BZ69"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AI70" i="12"/>
  <c r="AJ70" i="12"/>
  <c r="AK70" i="12"/>
  <c r="AL70" i="12"/>
  <c r="AM70" i="12"/>
  <c r="AN70" i="12"/>
  <c r="AO70" i="12"/>
  <c r="AP70" i="12"/>
  <c r="AQ70" i="12"/>
  <c r="AR70" i="12"/>
  <c r="AS70" i="12"/>
  <c r="AT70" i="12"/>
  <c r="AU70" i="12"/>
  <c r="AV70" i="12"/>
  <c r="AW70" i="12"/>
  <c r="AX70" i="12"/>
  <c r="AY70" i="12"/>
  <c r="AZ70" i="12"/>
  <c r="BA70" i="12"/>
  <c r="BB70" i="12"/>
  <c r="BC70" i="12"/>
  <c r="BD70" i="12"/>
  <c r="BE70" i="12"/>
  <c r="BF70" i="12"/>
  <c r="BG70" i="12"/>
  <c r="BH70" i="12"/>
  <c r="BI70" i="12"/>
  <c r="BJ70" i="12"/>
  <c r="BK70" i="12"/>
  <c r="BL70" i="12"/>
  <c r="BM70" i="12"/>
  <c r="BN70" i="12"/>
  <c r="BO70" i="12"/>
  <c r="BP70" i="12"/>
  <c r="BQ70" i="12"/>
  <c r="BR70" i="12"/>
  <c r="BS70" i="12"/>
  <c r="BT70" i="12"/>
  <c r="BU70" i="12"/>
  <c r="BV70" i="12"/>
  <c r="BW70" i="12"/>
  <c r="BX70" i="12"/>
  <c r="BY70" i="12"/>
  <c r="BZ70" i="12"/>
  <c r="G71" i="12"/>
  <c r="H71" i="12"/>
  <c r="I71" i="12"/>
  <c r="J71" i="12"/>
  <c r="K71" i="12"/>
  <c r="L71" i="12"/>
  <c r="M71" i="12"/>
  <c r="N71" i="12"/>
  <c r="O71" i="12"/>
  <c r="P71" i="12"/>
  <c r="Q71" i="12"/>
  <c r="R71" i="12"/>
  <c r="S71" i="12"/>
  <c r="T71" i="12"/>
  <c r="U71" i="12"/>
  <c r="V71" i="12"/>
  <c r="W71" i="12"/>
  <c r="X71" i="12"/>
  <c r="Y71" i="12"/>
  <c r="Z71" i="12"/>
  <c r="AA71" i="12"/>
  <c r="AB71" i="12"/>
  <c r="AC71" i="12"/>
  <c r="AD71" i="12"/>
  <c r="AE71" i="12"/>
  <c r="AF71" i="12"/>
  <c r="AG71" i="12"/>
  <c r="AH71" i="12"/>
  <c r="AI71" i="12"/>
  <c r="AJ71" i="12"/>
  <c r="AK71" i="12"/>
  <c r="AL71" i="12"/>
  <c r="AM71" i="12"/>
  <c r="AN71" i="12"/>
  <c r="AO71" i="12"/>
  <c r="AP71" i="12"/>
  <c r="AQ71" i="12"/>
  <c r="AR71" i="12"/>
  <c r="AS71" i="12"/>
  <c r="AT71" i="12"/>
  <c r="AU71" i="12"/>
  <c r="AV71" i="12"/>
  <c r="AW71" i="12"/>
  <c r="AX71" i="12"/>
  <c r="AY71" i="12"/>
  <c r="AZ71" i="12"/>
  <c r="BA71" i="12"/>
  <c r="BB71" i="12"/>
  <c r="BC71" i="12"/>
  <c r="BD71" i="12"/>
  <c r="BE71" i="12"/>
  <c r="BF71" i="12"/>
  <c r="BG71" i="12"/>
  <c r="BH71" i="12"/>
  <c r="BI71" i="12"/>
  <c r="BJ71" i="12"/>
  <c r="BK71" i="12"/>
  <c r="BL71" i="12"/>
  <c r="BM71" i="12"/>
  <c r="BN71" i="12"/>
  <c r="BO71" i="12"/>
  <c r="BP71" i="12"/>
  <c r="BQ71" i="12"/>
  <c r="BR71" i="12"/>
  <c r="BS71" i="12"/>
  <c r="BT71" i="12"/>
  <c r="BU71" i="12"/>
  <c r="BV71" i="12"/>
  <c r="BW71" i="12"/>
  <c r="BX71" i="12"/>
  <c r="BY71" i="12"/>
  <c r="BZ71" i="12"/>
  <c r="G72" i="12"/>
  <c r="H72" i="12"/>
  <c r="I72" i="12"/>
  <c r="J72" i="12"/>
  <c r="K72" i="12"/>
  <c r="L72" i="12"/>
  <c r="M72" i="12"/>
  <c r="N72" i="12"/>
  <c r="O72" i="12"/>
  <c r="P72" i="12"/>
  <c r="Q72" i="12"/>
  <c r="R72" i="12"/>
  <c r="S72" i="12"/>
  <c r="T72" i="12"/>
  <c r="U72" i="12"/>
  <c r="V72" i="12"/>
  <c r="W72" i="12"/>
  <c r="X72" i="12"/>
  <c r="Y72" i="12"/>
  <c r="Z72" i="12"/>
  <c r="AA72" i="12"/>
  <c r="AB72" i="12"/>
  <c r="AC72" i="12"/>
  <c r="AD72" i="12"/>
  <c r="AE72" i="12"/>
  <c r="AF72" i="12"/>
  <c r="AG72" i="12"/>
  <c r="AH72" i="12"/>
  <c r="AI72" i="12"/>
  <c r="AJ72" i="12"/>
  <c r="AK72" i="12"/>
  <c r="AL72" i="12"/>
  <c r="AM72" i="12"/>
  <c r="AN72" i="12"/>
  <c r="AO72" i="12"/>
  <c r="AP72" i="12"/>
  <c r="AQ72" i="12"/>
  <c r="AR72" i="12"/>
  <c r="AS72" i="12"/>
  <c r="AT72" i="12"/>
  <c r="AU72" i="12"/>
  <c r="AV72" i="12"/>
  <c r="AW72" i="12"/>
  <c r="AX72" i="12"/>
  <c r="AY72" i="12"/>
  <c r="AZ72" i="12"/>
  <c r="BA72" i="12"/>
  <c r="BB72" i="12"/>
  <c r="BC72" i="12"/>
  <c r="BD72" i="12"/>
  <c r="BE72" i="12"/>
  <c r="BF72" i="12"/>
  <c r="BG72" i="12"/>
  <c r="BH72" i="12"/>
  <c r="BI72" i="12"/>
  <c r="BJ72" i="12"/>
  <c r="BK72" i="12"/>
  <c r="BL72" i="12"/>
  <c r="BM72" i="12"/>
  <c r="BN72" i="12"/>
  <c r="BO72" i="12"/>
  <c r="BP72" i="12"/>
  <c r="BQ72" i="12"/>
  <c r="BR72" i="12"/>
  <c r="BS72" i="12"/>
  <c r="BT72" i="12"/>
  <c r="BU72" i="12"/>
  <c r="BV72" i="12"/>
  <c r="BW72" i="12"/>
  <c r="BX72" i="12"/>
  <c r="BY72" i="12"/>
  <c r="BZ72"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AI73" i="12"/>
  <c r="AJ73" i="12"/>
  <c r="AK73" i="12"/>
  <c r="AL73" i="12"/>
  <c r="AM73" i="12"/>
  <c r="AN73" i="12"/>
  <c r="AO73" i="12"/>
  <c r="AP73" i="12"/>
  <c r="AQ73" i="12"/>
  <c r="AR73" i="12"/>
  <c r="AS73" i="12"/>
  <c r="AT73" i="12"/>
  <c r="AU73" i="12"/>
  <c r="AV73" i="12"/>
  <c r="AW73" i="12"/>
  <c r="AX73" i="12"/>
  <c r="AY73" i="12"/>
  <c r="AZ73" i="12"/>
  <c r="BA73" i="12"/>
  <c r="BB73" i="12"/>
  <c r="BC73" i="12"/>
  <c r="BD73" i="12"/>
  <c r="BE73" i="12"/>
  <c r="BF73" i="12"/>
  <c r="BG73" i="12"/>
  <c r="BH73" i="12"/>
  <c r="BI73" i="12"/>
  <c r="BJ73" i="12"/>
  <c r="BK73" i="12"/>
  <c r="BL73" i="12"/>
  <c r="BM73" i="12"/>
  <c r="BN73" i="12"/>
  <c r="BO73" i="12"/>
  <c r="BP73" i="12"/>
  <c r="BQ73" i="12"/>
  <c r="BR73" i="12"/>
  <c r="BS73" i="12"/>
  <c r="BT73" i="12"/>
  <c r="BU73" i="12"/>
  <c r="BV73" i="12"/>
  <c r="BW73" i="12"/>
  <c r="BX73" i="12"/>
  <c r="BY73" i="12"/>
  <c r="BZ73"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AI74" i="12"/>
  <c r="AJ74" i="12"/>
  <c r="AK74" i="12"/>
  <c r="AL74" i="12"/>
  <c r="AM74" i="12"/>
  <c r="AN74" i="12"/>
  <c r="AO74" i="12"/>
  <c r="AP74" i="12"/>
  <c r="AQ74" i="12"/>
  <c r="AR74" i="12"/>
  <c r="AS74" i="12"/>
  <c r="AT74" i="12"/>
  <c r="AU74" i="12"/>
  <c r="AV74" i="12"/>
  <c r="AW74" i="12"/>
  <c r="AX74" i="12"/>
  <c r="AY74" i="12"/>
  <c r="AZ74" i="12"/>
  <c r="BA74" i="12"/>
  <c r="BB74" i="12"/>
  <c r="BC74" i="12"/>
  <c r="BD74" i="12"/>
  <c r="BE74" i="12"/>
  <c r="BF74" i="12"/>
  <c r="BG74" i="12"/>
  <c r="BH74" i="12"/>
  <c r="BI74" i="12"/>
  <c r="BJ74" i="12"/>
  <c r="BK74" i="12"/>
  <c r="BL74" i="12"/>
  <c r="BM74" i="12"/>
  <c r="BN74" i="12"/>
  <c r="BO74" i="12"/>
  <c r="BP74" i="12"/>
  <c r="BQ74" i="12"/>
  <c r="BR74" i="12"/>
  <c r="BS74" i="12"/>
  <c r="BT74" i="12"/>
  <c r="BU74" i="12"/>
  <c r="BV74" i="12"/>
  <c r="BW74" i="12"/>
  <c r="BX74" i="12"/>
  <c r="BY74" i="12"/>
  <c r="BZ74"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AI75" i="12"/>
  <c r="AJ75" i="12"/>
  <c r="AK75" i="12"/>
  <c r="AL75" i="12"/>
  <c r="AM75" i="12"/>
  <c r="AN75" i="12"/>
  <c r="AO75" i="12"/>
  <c r="AP75" i="12"/>
  <c r="AQ75" i="12"/>
  <c r="AR75" i="12"/>
  <c r="AS75" i="12"/>
  <c r="AT75" i="12"/>
  <c r="AU75" i="12"/>
  <c r="AV75" i="12"/>
  <c r="AW75" i="12"/>
  <c r="AX75" i="12"/>
  <c r="AY75" i="12"/>
  <c r="AZ75" i="12"/>
  <c r="BA75" i="12"/>
  <c r="BB75" i="12"/>
  <c r="BC75" i="12"/>
  <c r="BD75" i="12"/>
  <c r="BE75" i="12"/>
  <c r="BF75" i="12"/>
  <c r="BG75" i="12"/>
  <c r="BH75" i="12"/>
  <c r="BI75" i="12"/>
  <c r="BJ75" i="12"/>
  <c r="BK75" i="12"/>
  <c r="BL75" i="12"/>
  <c r="BM75" i="12"/>
  <c r="BN75" i="12"/>
  <c r="BO75" i="12"/>
  <c r="BP75" i="12"/>
  <c r="BQ75" i="12"/>
  <c r="BR75" i="12"/>
  <c r="BS75" i="12"/>
  <c r="BT75" i="12"/>
  <c r="BU75" i="12"/>
  <c r="BV75" i="12"/>
  <c r="BW75" i="12"/>
  <c r="BX75" i="12"/>
  <c r="BY75" i="12"/>
  <c r="BZ75"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AI76" i="12"/>
  <c r="AJ76" i="12"/>
  <c r="AK76" i="12"/>
  <c r="AL76" i="12"/>
  <c r="AM76" i="12"/>
  <c r="AN76" i="12"/>
  <c r="AO76" i="12"/>
  <c r="AP76" i="12"/>
  <c r="AQ76" i="12"/>
  <c r="AR76" i="12"/>
  <c r="AS76" i="12"/>
  <c r="AT76" i="12"/>
  <c r="AU76" i="12"/>
  <c r="AV76" i="12"/>
  <c r="AW76" i="12"/>
  <c r="AX76" i="12"/>
  <c r="AY76" i="12"/>
  <c r="AZ76" i="12"/>
  <c r="BA76" i="12"/>
  <c r="BB76" i="12"/>
  <c r="BC76" i="12"/>
  <c r="BD76" i="12"/>
  <c r="BE76" i="12"/>
  <c r="BF76" i="12"/>
  <c r="BG76" i="12"/>
  <c r="BH76" i="12"/>
  <c r="BI76" i="12"/>
  <c r="BJ76" i="12"/>
  <c r="BK76" i="12"/>
  <c r="BL76" i="12"/>
  <c r="BM76" i="12"/>
  <c r="BN76" i="12"/>
  <c r="BO76" i="12"/>
  <c r="BP76" i="12"/>
  <c r="BQ76" i="12"/>
  <c r="BR76" i="12"/>
  <c r="BS76" i="12"/>
  <c r="BT76" i="12"/>
  <c r="BU76" i="12"/>
  <c r="BV76" i="12"/>
  <c r="BW76" i="12"/>
  <c r="BX76" i="12"/>
  <c r="BY76" i="12"/>
  <c r="BZ76"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AI77" i="12"/>
  <c r="AJ77" i="12"/>
  <c r="AK77" i="12"/>
  <c r="AL77" i="12"/>
  <c r="AM77" i="12"/>
  <c r="AN77" i="12"/>
  <c r="AO77" i="12"/>
  <c r="AP77" i="12"/>
  <c r="AQ77" i="12"/>
  <c r="AR77" i="12"/>
  <c r="AS77" i="12"/>
  <c r="AT77" i="12"/>
  <c r="AU77" i="12"/>
  <c r="AV77" i="12"/>
  <c r="AW77" i="12"/>
  <c r="AX77" i="12"/>
  <c r="AY77" i="12"/>
  <c r="AZ77" i="12"/>
  <c r="BA77" i="12"/>
  <c r="BB77" i="12"/>
  <c r="BC77" i="12"/>
  <c r="BD77" i="12"/>
  <c r="BE77" i="12"/>
  <c r="BF77" i="12"/>
  <c r="BG77" i="12"/>
  <c r="BH77" i="12"/>
  <c r="BI77" i="12"/>
  <c r="BJ77" i="12"/>
  <c r="BK77" i="12"/>
  <c r="BL77" i="12"/>
  <c r="BM77" i="12"/>
  <c r="BN77" i="12"/>
  <c r="BO77" i="12"/>
  <c r="BP77" i="12"/>
  <c r="BQ77" i="12"/>
  <c r="BR77" i="12"/>
  <c r="BS77" i="12"/>
  <c r="BT77" i="12"/>
  <c r="BU77" i="12"/>
  <c r="BV77" i="12"/>
  <c r="BW77" i="12"/>
  <c r="BX77" i="12"/>
  <c r="BY77" i="12"/>
  <c r="BZ77"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AI78" i="12"/>
  <c r="AJ78" i="12"/>
  <c r="AK78" i="12"/>
  <c r="AL78" i="12"/>
  <c r="AM78" i="12"/>
  <c r="AN78" i="12"/>
  <c r="AO78" i="12"/>
  <c r="AP78" i="12"/>
  <c r="AQ78" i="12"/>
  <c r="AR78" i="12"/>
  <c r="AS78" i="12"/>
  <c r="AT78" i="12"/>
  <c r="AU78" i="12"/>
  <c r="AV78" i="12"/>
  <c r="AW78" i="12"/>
  <c r="AX78" i="12"/>
  <c r="AY78" i="12"/>
  <c r="AZ78" i="12"/>
  <c r="BA78" i="12"/>
  <c r="BB78" i="12"/>
  <c r="BC78" i="12"/>
  <c r="BD78" i="12"/>
  <c r="BE78" i="12"/>
  <c r="BF78" i="12"/>
  <c r="BG78" i="12"/>
  <c r="BH78" i="12"/>
  <c r="BI78" i="12"/>
  <c r="BJ78" i="12"/>
  <c r="BK78" i="12"/>
  <c r="BL78" i="12"/>
  <c r="BM78" i="12"/>
  <c r="BN78" i="12"/>
  <c r="BO78" i="12"/>
  <c r="BP78" i="12"/>
  <c r="BQ78" i="12"/>
  <c r="BR78" i="12"/>
  <c r="BS78" i="12"/>
  <c r="BT78" i="12"/>
  <c r="BU78" i="12"/>
  <c r="BV78" i="12"/>
  <c r="BW78" i="12"/>
  <c r="BX78" i="12"/>
  <c r="BY78" i="12"/>
  <c r="BZ78"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AI79" i="12"/>
  <c r="AJ79" i="12"/>
  <c r="AK79" i="12"/>
  <c r="AL79" i="12"/>
  <c r="AM79" i="12"/>
  <c r="AN79" i="12"/>
  <c r="AO79" i="12"/>
  <c r="AP79" i="12"/>
  <c r="AQ79" i="12"/>
  <c r="AR79" i="12"/>
  <c r="AS79" i="12"/>
  <c r="AT79" i="12"/>
  <c r="AU79" i="12"/>
  <c r="AV79" i="12"/>
  <c r="AW79" i="12"/>
  <c r="AX79" i="12"/>
  <c r="AY79" i="12"/>
  <c r="AZ79" i="12"/>
  <c r="BA79" i="12"/>
  <c r="BB79" i="12"/>
  <c r="BC79" i="12"/>
  <c r="BD79" i="12"/>
  <c r="BE79" i="12"/>
  <c r="BF79" i="12"/>
  <c r="BG79" i="12"/>
  <c r="BH79" i="12"/>
  <c r="BI79" i="12"/>
  <c r="BJ79" i="12"/>
  <c r="BK79" i="12"/>
  <c r="BL79" i="12"/>
  <c r="BM79" i="12"/>
  <c r="BN79" i="12"/>
  <c r="BO79" i="12"/>
  <c r="BP79" i="12"/>
  <c r="BQ79" i="12"/>
  <c r="BR79" i="12"/>
  <c r="BS79" i="12"/>
  <c r="BT79" i="12"/>
  <c r="BU79" i="12"/>
  <c r="BV79" i="12"/>
  <c r="BW79" i="12"/>
  <c r="BX79" i="12"/>
  <c r="BY79" i="12"/>
  <c r="BZ79"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AI80" i="12"/>
  <c r="AJ80" i="12"/>
  <c r="AK80" i="12"/>
  <c r="AL80" i="12"/>
  <c r="AM80" i="12"/>
  <c r="AN80" i="12"/>
  <c r="AO80" i="12"/>
  <c r="AP80" i="12"/>
  <c r="AQ80" i="12"/>
  <c r="AR80" i="12"/>
  <c r="AS80" i="12"/>
  <c r="AT80" i="12"/>
  <c r="AU80" i="12"/>
  <c r="AV80" i="12"/>
  <c r="AW80" i="12"/>
  <c r="AX80" i="12"/>
  <c r="AY80" i="12"/>
  <c r="AZ80" i="12"/>
  <c r="BA80" i="12"/>
  <c r="BB80" i="12"/>
  <c r="BC80" i="12"/>
  <c r="BD80" i="12"/>
  <c r="BE80" i="12"/>
  <c r="BF80" i="12"/>
  <c r="BG80" i="12"/>
  <c r="BH80" i="12"/>
  <c r="BI80" i="12"/>
  <c r="BJ80" i="12"/>
  <c r="BK80" i="12"/>
  <c r="BL80" i="12"/>
  <c r="BM80" i="12"/>
  <c r="BN80" i="12"/>
  <c r="BO80" i="12"/>
  <c r="BP80" i="12"/>
  <c r="BQ80" i="12"/>
  <c r="BR80" i="12"/>
  <c r="BS80" i="12"/>
  <c r="BT80" i="12"/>
  <c r="BU80" i="12"/>
  <c r="BV80" i="12"/>
  <c r="BW80" i="12"/>
  <c r="BX80" i="12"/>
  <c r="BY80" i="12"/>
  <c r="BZ80"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AI81" i="12"/>
  <c r="AJ81" i="12"/>
  <c r="AK81" i="12"/>
  <c r="AL81" i="12"/>
  <c r="AM81" i="12"/>
  <c r="AN81" i="12"/>
  <c r="AO81" i="12"/>
  <c r="AP81" i="12"/>
  <c r="AQ81" i="12"/>
  <c r="AR81" i="12"/>
  <c r="AS81" i="12"/>
  <c r="AT81" i="12"/>
  <c r="AU81" i="12"/>
  <c r="AV81" i="12"/>
  <c r="AW81" i="12"/>
  <c r="AX81" i="12"/>
  <c r="AY81" i="12"/>
  <c r="AZ81" i="12"/>
  <c r="BA81" i="12"/>
  <c r="BB81" i="12"/>
  <c r="BC81" i="12"/>
  <c r="BD81" i="12"/>
  <c r="BE81" i="12"/>
  <c r="BF81" i="12"/>
  <c r="BG81" i="12"/>
  <c r="BH81" i="12"/>
  <c r="BI81" i="12"/>
  <c r="BJ81" i="12"/>
  <c r="BK81" i="12"/>
  <c r="BL81" i="12"/>
  <c r="BM81" i="12"/>
  <c r="BN81" i="12"/>
  <c r="BO81" i="12"/>
  <c r="BP81" i="12"/>
  <c r="BQ81" i="12"/>
  <c r="BR81" i="12"/>
  <c r="BS81" i="12"/>
  <c r="BT81" i="12"/>
  <c r="BU81" i="12"/>
  <c r="BV81" i="12"/>
  <c r="BW81" i="12"/>
  <c r="BX81" i="12"/>
  <c r="BY81" i="12"/>
  <c r="BZ81"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AI82" i="12"/>
  <c r="AJ82" i="12"/>
  <c r="AK82" i="12"/>
  <c r="AL82" i="12"/>
  <c r="AM82" i="12"/>
  <c r="AN82" i="12"/>
  <c r="AO82" i="12"/>
  <c r="AP82" i="12"/>
  <c r="AQ82" i="12"/>
  <c r="AR82" i="12"/>
  <c r="AS82" i="12"/>
  <c r="AT82" i="12"/>
  <c r="AU82" i="12"/>
  <c r="AV82" i="12"/>
  <c r="AW82" i="12"/>
  <c r="AX82" i="12"/>
  <c r="AY82" i="12"/>
  <c r="AZ82" i="12"/>
  <c r="BA82" i="12"/>
  <c r="BB82" i="12"/>
  <c r="BC82" i="12"/>
  <c r="BD82" i="12"/>
  <c r="BE82" i="12"/>
  <c r="BF82" i="12"/>
  <c r="BG82" i="12"/>
  <c r="BH82" i="12"/>
  <c r="BI82" i="12"/>
  <c r="BJ82" i="12"/>
  <c r="BK82" i="12"/>
  <c r="BL82" i="12"/>
  <c r="BM82" i="12"/>
  <c r="BN82" i="12"/>
  <c r="BO82" i="12"/>
  <c r="BP82" i="12"/>
  <c r="BQ82" i="12"/>
  <c r="BR82" i="12"/>
  <c r="BS82" i="12"/>
  <c r="BT82" i="12"/>
  <c r="BU82" i="12"/>
  <c r="BV82" i="12"/>
  <c r="BW82" i="12"/>
  <c r="BX82" i="12"/>
  <c r="BY82" i="12"/>
  <c r="BZ82"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AI83" i="12"/>
  <c r="AJ83" i="12"/>
  <c r="AK83" i="12"/>
  <c r="AL83" i="12"/>
  <c r="AM83" i="12"/>
  <c r="AN83" i="12"/>
  <c r="AO83" i="12"/>
  <c r="AP83" i="12"/>
  <c r="AQ83" i="12"/>
  <c r="AR83" i="12"/>
  <c r="AS83" i="12"/>
  <c r="AT83" i="12"/>
  <c r="AU83" i="12"/>
  <c r="AV83" i="12"/>
  <c r="AW83" i="12"/>
  <c r="AX83" i="12"/>
  <c r="AY83" i="12"/>
  <c r="AZ83" i="12"/>
  <c r="BA83" i="12"/>
  <c r="BB83" i="12"/>
  <c r="BC83" i="12"/>
  <c r="BD83" i="12"/>
  <c r="BE83" i="12"/>
  <c r="BF83" i="12"/>
  <c r="BG83" i="12"/>
  <c r="BH83" i="12"/>
  <c r="BI83" i="12"/>
  <c r="BJ83" i="12"/>
  <c r="BK83" i="12"/>
  <c r="BL83" i="12"/>
  <c r="BM83" i="12"/>
  <c r="BN83" i="12"/>
  <c r="BO83" i="12"/>
  <c r="BP83" i="12"/>
  <c r="BQ83" i="12"/>
  <c r="BR83" i="12"/>
  <c r="BS83" i="12"/>
  <c r="BT83" i="12"/>
  <c r="BU83" i="12"/>
  <c r="BV83" i="12"/>
  <c r="BW83" i="12"/>
  <c r="BX83" i="12"/>
  <c r="BY83" i="12"/>
  <c r="BZ83"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AI84" i="12"/>
  <c r="AJ84" i="12"/>
  <c r="AK84" i="12"/>
  <c r="AL84" i="12"/>
  <c r="AM84" i="12"/>
  <c r="AN84" i="12"/>
  <c r="AO84" i="12"/>
  <c r="AP84" i="12"/>
  <c r="AQ84" i="12"/>
  <c r="AR84" i="12"/>
  <c r="AS84" i="12"/>
  <c r="AT84" i="12"/>
  <c r="AU84" i="12"/>
  <c r="AV84" i="12"/>
  <c r="AW84" i="12"/>
  <c r="AX84" i="12"/>
  <c r="AY84" i="12"/>
  <c r="AZ84" i="12"/>
  <c r="BA84" i="12"/>
  <c r="BB84" i="12"/>
  <c r="BC84" i="12"/>
  <c r="BD84" i="12"/>
  <c r="BE84" i="12"/>
  <c r="BF84" i="12"/>
  <c r="BG84" i="12"/>
  <c r="BH84" i="12"/>
  <c r="BI84" i="12"/>
  <c r="BJ84" i="12"/>
  <c r="BK84" i="12"/>
  <c r="BL84" i="12"/>
  <c r="BM84" i="12"/>
  <c r="BN84" i="12"/>
  <c r="BO84" i="12"/>
  <c r="BP84" i="12"/>
  <c r="BQ84" i="12"/>
  <c r="BR84" i="12"/>
  <c r="BS84" i="12"/>
  <c r="BT84" i="12"/>
  <c r="BU84" i="12"/>
  <c r="BV84" i="12"/>
  <c r="BW84" i="12"/>
  <c r="BX84" i="12"/>
  <c r="BY84" i="12"/>
  <c r="BZ84"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AI85" i="12"/>
  <c r="AJ85" i="12"/>
  <c r="AK85" i="12"/>
  <c r="AL85" i="12"/>
  <c r="AM85" i="12"/>
  <c r="AN85" i="12"/>
  <c r="AO85" i="12"/>
  <c r="AP85" i="12"/>
  <c r="AQ85" i="12"/>
  <c r="AR85" i="12"/>
  <c r="AS85" i="12"/>
  <c r="AT85" i="12"/>
  <c r="AU85" i="12"/>
  <c r="AV85" i="12"/>
  <c r="AW85" i="12"/>
  <c r="AX85" i="12"/>
  <c r="AY85" i="12"/>
  <c r="AZ85" i="12"/>
  <c r="BA85" i="12"/>
  <c r="BB85" i="12"/>
  <c r="BC85" i="12"/>
  <c r="BD85" i="12"/>
  <c r="BE85" i="12"/>
  <c r="BF85" i="12"/>
  <c r="BG85" i="12"/>
  <c r="BH85" i="12"/>
  <c r="BI85" i="12"/>
  <c r="BJ85" i="12"/>
  <c r="BK85" i="12"/>
  <c r="BL85" i="12"/>
  <c r="BM85" i="12"/>
  <c r="BN85" i="12"/>
  <c r="BO85" i="12"/>
  <c r="BP85" i="12"/>
  <c r="BQ85" i="12"/>
  <c r="BR85" i="12"/>
  <c r="BS85" i="12"/>
  <c r="BT85" i="12"/>
  <c r="BU85" i="12"/>
  <c r="BV85" i="12"/>
  <c r="BW85" i="12"/>
  <c r="BX85" i="12"/>
  <c r="BY85" i="12"/>
  <c r="BZ85"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AI86" i="12"/>
  <c r="AJ86" i="12"/>
  <c r="AK86" i="12"/>
  <c r="AL86" i="12"/>
  <c r="AM86" i="12"/>
  <c r="AN86" i="12"/>
  <c r="AO86" i="12"/>
  <c r="AP86" i="12"/>
  <c r="AQ86" i="12"/>
  <c r="AR86" i="12"/>
  <c r="AS86" i="12"/>
  <c r="AT86" i="12"/>
  <c r="AU86" i="12"/>
  <c r="AV86" i="12"/>
  <c r="AW86" i="12"/>
  <c r="AX86" i="12"/>
  <c r="AY86" i="12"/>
  <c r="AZ86" i="12"/>
  <c r="BA86" i="12"/>
  <c r="BB86" i="12"/>
  <c r="BC86" i="12"/>
  <c r="BD86" i="12"/>
  <c r="BE86" i="12"/>
  <c r="BF86" i="12"/>
  <c r="BG86" i="12"/>
  <c r="BH86" i="12"/>
  <c r="BI86" i="12"/>
  <c r="BJ86" i="12"/>
  <c r="BK86" i="12"/>
  <c r="BL86" i="12"/>
  <c r="BM86" i="12"/>
  <c r="BN86" i="12"/>
  <c r="BO86" i="12"/>
  <c r="BP86" i="12"/>
  <c r="BQ86" i="12"/>
  <c r="BR86" i="12"/>
  <c r="BS86" i="12"/>
  <c r="BT86" i="12"/>
  <c r="BU86" i="12"/>
  <c r="BV86" i="12"/>
  <c r="BW86" i="12"/>
  <c r="BX86" i="12"/>
  <c r="BY86" i="12"/>
  <c r="BZ86"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AI87" i="12"/>
  <c r="AJ87" i="12"/>
  <c r="AK87" i="12"/>
  <c r="AL87" i="12"/>
  <c r="AM87" i="12"/>
  <c r="AN87" i="12"/>
  <c r="AO87" i="12"/>
  <c r="AP87" i="12"/>
  <c r="AQ87" i="12"/>
  <c r="AR87" i="12"/>
  <c r="AS87" i="12"/>
  <c r="AT87" i="12"/>
  <c r="AU87" i="12"/>
  <c r="AV87" i="12"/>
  <c r="AW87" i="12"/>
  <c r="AX87" i="12"/>
  <c r="AY87" i="12"/>
  <c r="AZ87" i="12"/>
  <c r="BA87" i="12"/>
  <c r="BB87" i="12"/>
  <c r="BC87" i="12"/>
  <c r="BD87" i="12"/>
  <c r="BE87" i="12"/>
  <c r="BF87" i="12"/>
  <c r="BG87" i="12"/>
  <c r="BH87" i="12"/>
  <c r="BI87" i="12"/>
  <c r="BJ87" i="12"/>
  <c r="BK87" i="12"/>
  <c r="BL87" i="12"/>
  <c r="BM87" i="12"/>
  <c r="BN87" i="12"/>
  <c r="BO87" i="12"/>
  <c r="BP87" i="12"/>
  <c r="BQ87" i="12"/>
  <c r="BR87" i="12"/>
  <c r="BS87" i="12"/>
  <c r="BT87" i="12"/>
  <c r="BU87" i="12"/>
  <c r="BV87" i="12"/>
  <c r="BW87" i="12"/>
  <c r="BX87" i="12"/>
  <c r="BY87" i="12"/>
  <c r="BZ87"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AI88" i="12"/>
  <c r="AJ88" i="12"/>
  <c r="AK88" i="12"/>
  <c r="AL88" i="12"/>
  <c r="AM88" i="12"/>
  <c r="AN88" i="12"/>
  <c r="AO88" i="12"/>
  <c r="AP88" i="12"/>
  <c r="AQ88" i="12"/>
  <c r="AR88" i="12"/>
  <c r="AS88" i="12"/>
  <c r="AT88" i="12"/>
  <c r="AU88" i="12"/>
  <c r="AV88" i="12"/>
  <c r="AW88" i="12"/>
  <c r="AX88" i="12"/>
  <c r="AY88" i="12"/>
  <c r="AZ88" i="12"/>
  <c r="BA88" i="12"/>
  <c r="BB88" i="12"/>
  <c r="BC88" i="12"/>
  <c r="BD88" i="12"/>
  <c r="BE88" i="12"/>
  <c r="BF88" i="12"/>
  <c r="BG88" i="12"/>
  <c r="BH88" i="12"/>
  <c r="BI88" i="12"/>
  <c r="BJ88" i="12"/>
  <c r="BK88" i="12"/>
  <c r="BL88" i="12"/>
  <c r="BM88" i="12"/>
  <c r="BN88" i="12"/>
  <c r="BO88" i="12"/>
  <c r="BP88" i="12"/>
  <c r="BQ88" i="12"/>
  <c r="BR88" i="12"/>
  <c r="BS88" i="12"/>
  <c r="BT88" i="12"/>
  <c r="BU88" i="12"/>
  <c r="BV88" i="12"/>
  <c r="BW88" i="12"/>
  <c r="BX88" i="12"/>
  <c r="BY88" i="12"/>
  <c r="BZ88"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AI89" i="12"/>
  <c r="AJ89" i="12"/>
  <c r="AK89" i="12"/>
  <c r="AL89" i="12"/>
  <c r="AM89" i="12"/>
  <c r="AN89" i="12"/>
  <c r="AO89" i="12"/>
  <c r="AP89" i="12"/>
  <c r="AQ89" i="12"/>
  <c r="AR89" i="12"/>
  <c r="AS89" i="12"/>
  <c r="AT89" i="12"/>
  <c r="AU89" i="12"/>
  <c r="AV89" i="12"/>
  <c r="AW89" i="12"/>
  <c r="AX89" i="12"/>
  <c r="AY89" i="12"/>
  <c r="AZ89" i="12"/>
  <c r="BA89" i="12"/>
  <c r="BB89" i="12"/>
  <c r="BC89" i="12"/>
  <c r="BD89" i="12"/>
  <c r="BE89" i="12"/>
  <c r="BF89" i="12"/>
  <c r="BG89" i="12"/>
  <c r="BH89" i="12"/>
  <c r="BI89" i="12"/>
  <c r="BJ89" i="12"/>
  <c r="BK89" i="12"/>
  <c r="BL89" i="12"/>
  <c r="BM89" i="12"/>
  <c r="BN89" i="12"/>
  <c r="BO89" i="12"/>
  <c r="BP89" i="12"/>
  <c r="BQ89" i="12"/>
  <c r="BR89" i="12"/>
  <c r="BS89" i="12"/>
  <c r="BT89" i="12"/>
  <c r="BU89" i="12"/>
  <c r="BV89" i="12"/>
  <c r="BW89" i="12"/>
  <c r="BX89" i="12"/>
  <c r="BY89" i="12"/>
  <c r="BZ89"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AI90" i="12"/>
  <c r="AJ90" i="12"/>
  <c r="AK90" i="12"/>
  <c r="AL90" i="12"/>
  <c r="AM90" i="12"/>
  <c r="AN90" i="12"/>
  <c r="AO90" i="12"/>
  <c r="AP90" i="12"/>
  <c r="AQ90" i="12"/>
  <c r="AR90" i="12"/>
  <c r="AS90" i="12"/>
  <c r="AT90" i="12"/>
  <c r="AU90" i="12"/>
  <c r="AV90" i="12"/>
  <c r="AW90" i="12"/>
  <c r="AX90" i="12"/>
  <c r="AY90" i="12"/>
  <c r="AZ90" i="12"/>
  <c r="BA90" i="12"/>
  <c r="BB90" i="12"/>
  <c r="BC90" i="12"/>
  <c r="BD90" i="12"/>
  <c r="BE90" i="12"/>
  <c r="BF90" i="12"/>
  <c r="BG90" i="12"/>
  <c r="BH90" i="12"/>
  <c r="BI90" i="12"/>
  <c r="BJ90" i="12"/>
  <c r="BK90" i="12"/>
  <c r="BL90" i="12"/>
  <c r="BM90" i="12"/>
  <c r="BN90" i="12"/>
  <c r="BO90" i="12"/>
  <c r="BP90" i="12"/>
  <c r="BQ90" i="12"/>
  <c r="BR90" i="12"/>
  <c r="BS90" i="12"/>
  <c r="BT90" i="12"/>
  <c r="BU90" i="12"/>
  <c r="BV90" i="12"/>
  <c r="BW90" i="12"/>
  <c r="BX90" i="12"/>
  <c r="BY90" i="12"/>
  <c r="BZ90"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AI91" i="12"/>
  <c r="AJ91" i="12"/>
  <c r="AK91" i="12"/>
  <c r="AL91" i="12"/>
  <c r="AM91" i="12"/>
  <c r="AN91" i="12"/>
  <c r="AO91" i="12"/>
  <c r="AP91" i="12"/>
  <c r="AQ91" i="12"/>
  <c r="AR91" i="12"/>
  <c r="AS91" i="12"/>
  <c r="AT91" i="12"/>
  <c r="AU91" i="12"/>
  <c r="AV91" i="12"/>
  <c r="AW91" i="12"/>
  <c r="AX91" i="12"/>
  <c r="AY91" i="12"/>
  <c r="AZ91" i="12"/>
  <c r="BA91" i="12"/>
  <c r="BB91" i="12"/>
  <c r="BC91" i="12"/>
  <c r="BD91" i="12"/>
  <c r="BE91" i="12"/>
  <c r="BF91" i="12"/>
  <c r="BG91" i="12"/>
  <c r="BH91" i="12"/>
  <c r="BI91" i="12"/>
  <c r="BJ91" i="12"/>
  <c r="BK91" i="12"/>
  <c r="BL91" i="12"/>
  <c r="BM91" i="12"/>
  <c r="BN91" i="12"/>
  <c r="BO91" i="12"/>
  <c r="BP91" i="12"/>
  <c r="BQ91" i="12"/>
  <c r="BR91" i="12"/>
  <c r="BS91" i="12"/>
  <c r="BT91" i="12"/>
  <c r="BU91" i="12"/>
  <c r="BV91" i="12"/>
  <c r="BW91" i="12"/>
  <c r="BX91" i="12"/>
  <c r="BY91" i="12"/>
  <c r="BZ91"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AI92" i="12"/>
  <c r="AJ92" i="12"/>
  <c r="AK92" i="12"/>
  <c r="AL92" i="12"/>
  <c r="AM92" i="12"/>
  <c r="AN92" i="12"/>
  <c r="AO92" i="12"/>
  <c r="AP92" i="12"/>
  <c r="AQ92" i="12"/>
  <c r="AR92" i="12"/>
  <c r="AS92" i="12"/>
  <c r="AT92" i="12"/>
  <c r="AU92" i="12"/>
  <c r="AV92" i="12"/>
  <c r="AW92" i="12"/>
  <c r="AX92" i="12"/>
  <c r="AY92" i="12"/>
  <c r="AZ92" i="12"/>
  <c r="BA92" i="12"/>
  <c r="BB92" i="12"/>
  <c r="BC92" i="12"/>
  <c r="BD92" i="12"/>
  <c r="BE92" i="12"/>
  <c r="BF92" i="12"/>
  <c r="BG92" i="12"/>
  <c r="BH92" i="12"/>
  <c r="BI92" i="12"/>
  <c r="BJ92" i="12"/>
  <c r="BK92" i="12"/>
  <c r="BL92" i="12"/>
  <c r="BM92" i="12"/>
  <c r="BN92" i="12"/>
  <c r="BO92" i="12"/>
  <c r="BP92" i="12"/>
  <c r="BQ92" i="12"/>
  <c r="BR92" i="12"/>
  <c r="BS92" i="12"/>
  <c r="BT92" i="12"/>
  <c r="BU92" i="12"/>
  <c r="BV92" i="12"/>
  <c r="BW92" i="12"/>
  <c r="BX92" i="12"/>
  <c r="BY92" i="12"/>
  <c r="BZ92"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AI93" i="12"/>
  <c r="AJ93" i="12"/>
  <c r="AK93" i="12"/>
  <c r="AL93" i="12"/>
  <c r="AM93" i="12"/>
  <c r="AN93" i="12"/>
  <c r="AO93" i="12"/>
  <c r="AP93" i="12"/>
  <c r="AQ93" i="12"/>
  <c r="AR93" i="12"/>
  <c r="AS93" i="12"/>
  <c r="AT93" i="12"/>
  <c r="AU93" i="12"/>
  <c r="AV93" i="12"/>
  <c r="AW93" i="12"/>
  <c r="AX93" i="12"/>
  <c r="AY93" i="12"/>
  <c r="AZ93" i="12"/>
  <c r="BA93" i="12"/>
  <c r="BB93" i="12"/>
  <c r="BC93" i="12"/>
  <c r="BD93" i="12"/>
  <c r="BE93" i="12"/>
  <c r="BF93" i="12"/>
  <c r="BG93" i="12"/>
  <c r="BH93" i="12"/>
  <c r="BI93" i="12"/>
  <c r="BJ93" i="12"/>
  <c r="BK93" i="12"/>
  <c r="BL93" i="12"/>
  <c r="BM93" i="12"/>
  <c r="BN93" i="12"/>
  <c r="BO93" i="12"/>
  <c r="BP93" i="12"/>
  <c r="BQ93" i="12"/>
  <c r="BR93" i="12"/>
  <c r="BS93" i="12"/>
  <c r="BT93" i="12"/>
  <c r="BU93" i="12"/>
  <c r="BV93" i="12"/>
  <c r="BW93" i="12"/>
  <c r="BX93" i="12"/>
  <c r="BY93" i="12"/>
  <c r="BZ93"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AI94" i="12"/>
  <c r="AJ94" i="12"/>
  <c r="AK94" i="12"/>
  <c r="AL94" i="12"/>
  <c r="AM94" i="12"/>
  <c r="AN94" i="12"/>
  <c r="AO94" i="12"/>
  <c r="AP94" i="12"/>
  <c r="AQ94" i="12"/>
  <c r="AR94" i="12"/>
  <c r="AS94" i="12"/>
  <c r="AT94" i="12"/>
  <c r="AU94" i="12"/>
  <c r="AV94" i="12"/>
  <c r="AW94" i="12"/>
  <c r="AX94" i="12"/>
  <c r="AY94" i="12"/>
  <c r="AZ94" i="12"/>
  <c r="BA94" i="12"/>
  <c r="BB94" i="12"/>
  <c r="BC94" i="12"/>
  <c r="BD94" i="12"/>
  <c r="BE94" i="12"/>
  <c r="BF94" i="12"/>
  <c r="BG94" i="12"/>
  <c r="BH94" i="12"/>
  <c r="BI94" i="12"/>
  <c r="BJ94" i="12"/>
  <c r="BK94" i="12"/>
  <c r="BL94" i="12"/>
  <c r="BM94" i="12"/>
  <c r="BN94" i="12"/>
  <c r="BO94" i="12"/>
  <c r="BP94" i="12"/>
  <c r="BQ94" i="12"/>
  <c r="BR94" i="12"/>
  <c r="BS94" i="12"/>
  <c r="BT94" i="12"/>
  <c r="BU94" i="12"/>
  <c r="BV94" i="12"/>
  <c r="BW94" i="12"/>
  <c r="BX94" i="12"/>
  <c r="BY94" i="12"/>
  <c r="BZ94"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AI95" i="12"/>
  <c r="AJ95" i="12"/>
  <c r="AK95" i="12"/>
  <c r="AL95" i="12"/>
  <c r="AM95" i="12"/>
  <c r="AN95" i="12"/>
  <c r="AO95" i="12"/>
  <c r="AP95" i="12"/>
  <c r="AQ95" i="12"/>
  <c r="AR95" i="12"/>
  <c r="AS95" i="12"/>
  <c r="AT95" i="12"/>
  <c r="AU95" i="12"/>
  <c r="AV95" i="12"/>
  <c r="AW95" i="12"/>
  <c r="AX95" i="12"/>
  <c r="AY95" i="12"/>
  <c r="AZ95" i="12"/>
  <c r="BA95" i="12"/>
  <c r="BB95" i="12"/>
  <c r="BC95" i="12"/>
  <c r="BD95" i="12"/>
  <c r="BE95" i="12"/>
  <c r="BF95" i="12"/>
  <c r="BG95" i="12"/>
  <c r="BH95" i="12"/>
  <c r="BI95" i="12"/>
  <c r="BJ95" i="12"/>
  <c r="BK95" i="12"/>
  <c r="BL95" i="12"/>
  <c r="BM95" i="12"/>
  <c r="BN95" i="12"/>
  <c r="BO95" i="12"/>
  <c r="BP95" i="12"/>
  <c r="BQ95" i="12"/>
  <c r="BR95" i="12"/>
  <c r="BS95" i="12"/>
  <c r="BT95" i="12"/>
  <c r="BU95" i="12"/>
  <c r="BV95" i="12"/>
  <c r="BW95" i="12"/>
  <c r="BX95" i="12"/>
  <c r="BY95" i="12"/>
  <c r="BZ95"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AI96" i="12"/>
  <c r="AJ96" i="12"/>
  <c r="AK96" i="12"/>
  <c r="AL96" i="12"/>
  <c r="AM96" i="12"/>
  <c r="AN96" i="12"/>
  <c r="AO96" i="12"/>
  <c r="AP96" i="12"/>
  <c r="AQ96" i="12"/>
  <c r="AR96" i="12"/>
  <c r="AS96" i="12"/>
  <c r="AT96" i="12"/>
  <c r="AU96" i="12"/>
  <c r="AV96" i="12"/>
  <c r="AW96" i="12"/>
  <c r="AX96" i="12"/>
  <c r="AY96" i="12"/>
  <c r="AZ96" i="12"/>
  <c r="BA96" i="12"/>
  <c r="BB96" i="12"/>
  <c r="BC96" i="12"/>
  <c r="BD96" i="12"/>
  <c r="BE96" i="12"/>
  <c r="BF96" i="12"/>
  <c r="BG96" i="12"/>
  <c r="BH96" i="12"/>
  <c r="BI96" i="12"/>
  <c r="BJ96" i="12"/>
  <c r="BK96" i="12"/>
  <c r="BL96" i="12"/>
  <c r="BM96" i="12"/>
  <c r="BN96" i="12"/>
  <c r="BO96" i="12"/>
  <c r="BP96" i="12"/>
  <c r="BQ96" i="12"/>
  <c r="BR96" i="12"/>
  <c r="BS96" i="12"/>
  <c r="BT96" i="12"/>
  <c r="BU96" i="12"/>
  <c r="BV96" i="12"/>
  <c r="BW96" i="12"/>
  <c r="BX96" i="12"/>
  <c r="BY96" i="12"/>
  <c r="BZ96"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AI97" i="12"/>
  <c r="AJ97" i="12"/>
  <c r="AK97" i="12"/>
  <c r="AL97" i="12"/>
  <c r="AM97" i="12"/>
  <c r="AN97" i="12"/>
  <c r="AO97" i="12"/>
  <c r="AP97" i="12"/>
  <c r="AQ97" i="12"/>
  <c r="AR97" i="12"/>
  <c r="AS97" i="12"/>
  <c r="AT97" i="12"/>
  <c r="AU97" i="12"/>
  <c r="AV97" i="12"/>
  <c r="AW97" i="12"/>
  <c r="AX97" i="12"/>
  <c r="AY97" i="12"/>
  <c r="AZ97" i="12"/>
  <c r="BA97" i="12"/>
  <c r="BB97" i="12"/>
  <c r="BC97" i="12"/>
  <c r="BD97" i="12"/>
  <c r="BE97" i="12"/>
  <c r="BF97" i="12"/>
  <c r="BG97" i="12"/>
  <c r="BH97" i="12"/>
  <c r="BI97" i="12"/>
  <c r="BJ97" i="12"/>
  <c r="BK97" i="12"/>
  <c r="BL97" i="12"/>
  <c r="BM97" i="12"/>
  <c r="BN97" i="12"/>
  <c r="BO97" i="12"/>
  <c r="BP97" i="12"/>
  <c r="BQ97" i="12"/>
  <c r="BR97" i="12"/>
  <c r="BS97" i="12"/>
  <c r="BT97" i="12"/>
  <c r="BU97" i="12"/>
  <c r="BV97" i="12"/>
  <c r="BW97" i="12"/>
  <c r="BX97" i="12"/>
  <c r="BY97" i="12"/>
  <c r="BZ97"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AI98" i="12"/>
  <c r="AJ98" i="12"/>
  <c r="AK98" i="12"/>
  <c r="AL98" i="12"/>
  <c r="AM98" i="12"/>
  <c r="AN98" i="12"/>
  <c r="AO98" i="12"/>
  <c r="AP98" i="12"/>
  <c r="AQ98" i="12"/>
  <c r="AR98" i="12"/>
  <c r="AS98" i="12"/>
  <c r="AT98" i="12"/>
  <c r="AU98" i="12"/>
  <c r="AV98" i="12"/>
  <c r="AW98" i="12"/>
  <c r="AX98" i="12"/>
  <c r="AY98" i="12"/>
  <c r="AZ98" i="12"/>
  <c r="BA98" i="12"/>
  <c r="BB98" i="12"/>
  <c r="BC98" i="12"/>
  <c r="BD98" i="12"/>
  <c r="BE98" i="12"/>
  <c r="BF98" i="12"/>
  <c r="BG98" i="12"/>
  <c r="BH98" i="12"/>
  <c r="BI98" i="12"/>
  <c r="BJ98" i="12"/>
  <c r="BK98" i="12"/>
  <c r="BL98" i="12"/>
  <c r="BM98" i="12"/>
  <c r="BN98" i="12"/>
  <c r="BO98" i="12"/>
  <c r="BP98" i="12"/>
  <c r="BQ98" i="12"/>
  <c r="BR98" i="12"/>
  <c r="BS98" i="12"/>
  <c r="BT98" i="12"/>
  <c r="BU98" i="12"/>
  <c r="BV98" i="12"/>
  <c r="BW98" i="12"/>
  <c r="BX98" i="12"/>
  <c r="BY98" i="12"/>
  <c r="BZ98"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AI99" i="12"/>
  <c r="AJ99" i="12"/>
  <c r="AK99" i="12"/>
  <c r="AL99" i="12"/>
  <c r="AM99" i="12"/>
  <c r="AN99" i="12"/>
  <c r="AO99" i="12"/>
  <c r="AP99" i="12"/>
  <c r="AQ99" i="12"/>
  <c r="AR99" i="12"/>
  <c r="AS99" i="12"/>
  <c r="AT99" i="12"/>
  <c r="AU99" i="12"/>
  <c r="AV99" i="12"/>
  <c r="AW99" i="12"/>
  <c r="AX99" i="12"/>
  <c r="AY99" i="12"/>
  <c r="AZ99" i="12"/>
  <c r="BA99" i="12"/>
  <c r="BB99" i="12"/>
  <c r="BC99" i="12"/>
  <c r="BD99" i="12"/>
  <c r="BE99" i="12"/>
  <c r="BF99" i="12"/>
  <c r="BG99" i="12"/>
  <c r="BH99" i="12"/>
  <c r="BI99" i="12"/>
  <c r="BJ99" i="12"/>
  <c r="BK99" i="12"/>
  <c r="BL99" i="12"/>
  <c r="BM99" i="12"/>
  <c r="BN99" i="12"/>
  <c r="BO99" i="12"/>
  <c r="BP99" i="12"/>
  <c r="BQ99" i="12"/>
  <c r="BR99" i="12"/>
  <c r="BS99" i="12"/>
  <c r="BT99" i="12"/>
  <c r="BU99" i="12"/>
  <c r="BV99" i="12"/>
  <c r="BW99" i="12"/>
  <c r="BX99" i="12"/>
  <c r="BY99" i="12"/>
  <c r="BZ99"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AI100" i="12"/>
  <c r="AJ100" i="12"/>
  <c r="AK100" i="12"/>
  <c r="AL100" i="12"/>
  <c r="AM100" i="12"/>
  <c r="AN100" i="12"/>
  <c r="AO100" i="12"/>
  <c r="AP100" i="12"/>
  <c r="AQ100" i="12"/>
  <c r="AR100" i="12"/>
  <c r="AS100" i="12"/>
  <c r="AT100" i="12"/>
  <c r="AU100" i="12"/>
  <c r="AV100" i="12"/>
  <c r="AW100" i="12"/>
  <c r="AX100" i="12"/>
  <c r="AY100" i="12"/>
  <c r="AZ100" i="12"/>
  <c r="BA100" i="12"/>
  <c r="BB100" i="12"/>
  <c r="BC100" i="12"/>
  <c r="BD100" i="12"/>
  <c r="BE100" i="12"/>
  <c r="BF100" i="12"/>
  <c r="BG100" i="12"/>
  <c r="BH100" i="12"/>
  <c r="BI100" i="12"/>
  <c r="BJ100" i="12"/>
  <c r="BK100" i="12"/>
  <c r="BL100" i="12"/>
  <c r="BM100" i="12"/>
  <c r="BN100" i="12"/>
  <c r="BO100" i="12"/>
  <c r="BP100" i="12"/>
  <c r="BQ100" i="12"/>
  <c r="BR100" i="12"/>
  <c r="BS100" i="12"/>
  <c r="BT100" i="12"/>
  <c r="BU100" i="12"/>
  <c r="BV100" i="12"/>
  <c r="BW100" i="12"/>
  <c r="BX100" i="12"/>
  <c r="BY100" i="12"/>
  <c r="BZ100"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AI101" i="12"/>
  <c r="AJ101" i="12"/>
  <c r="AK101" i="12"/>
  <c r="AL101" i="12"/>
  <c r="AM101" i="12"/>
  <c r="AN101" i="12"/>
  <c r="AO101" i="12"/>
  <c r="AP101" i="12"/>
  <c r="AQ101" i="12"/>
  <c r="AR101" i="12"/>
  <c r="AS101" i="12"/>
  <c r="AT101" i="12"/>
  <c r="AU101" i="12"/>
  <c r="AV101" i="12"/>
  <c r="AW101" i="12"/>
  <c r="AX101" i="12"/>
  <c r="AY101" i="12"/>
  <c r="AZ101" i="12"/>
  <c r="BA101" i="12"/>
  <c r="BB101" i="12"/>
  <c r="BC101" i="12"/>
  <c r="BD101" i="12"/>
  <c r="BE101" i="12"/>
  <c r="BF101" i="12"/>
  <c r="BG101" i="12"/>
  <c r="BH101" i="12"/>
  <c r="BI101" i="12"/>
  <c r="BJ101" i="12"/>
  <c r="BK101" i="12"/>
  <c r="BL101" i="12"/>
  <c r="BM101" i="12"/>
  <c r="BN101" i="12"/>
  <c r="BO101" i="12"/>
  <c r="BP101" i="12"/>
  <c r="BQ101" i="12"/>
  <c r="BR101" i="12"/>
  <c r="BS101" i="12"/>
  <c r="BT101" i="12"/>
  <c r="BU101" i="12"/>
  <c r="BV101" i="12"/>
  <c r="BW101" i="12"/>
  <c r="BX101" i="12"/>
  <c r="BY101" i="12"/>
  <c r="BZ101"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AI102" i="12"/>
  <c r="AJ102" i="12"/>
  <c r="AK102" i="12"/>
  <c r="AL102" i="12"/>
  <c r="AM102" i="12"/>
  <c r="AN102" i="12"/>
  <c r="AO102" i="12"/>
  <c r="AP102" i="12"/>
  <c r="AQ102" i="12"/>
  <c r="AR102" i="12"/>
  <c r="AS102" i="12"/>
  <c r="AT102" i="12"/>
  <c r="AU102" i="12"/>
  <c r="AV102" i="12"/>
  <c r="AW102" i="12"/>
  <c r="AX102" i="12"/>
  <c r="AY102" i="12"/>
  <c r="AZ102" i="12"/>
  <c r="BA102" i="12"/>
  <c r="BB102" i="12"/>
  <c r="BC102" i="12"/>
  <c r="BD102" i="12"/>
  <c r="BE102" i="12"/>
  <c r="BF102" i="12"/>
  <c r="BG102" i="12"/>
  <c r="BH102" i="12"/>
  <c r="BI102" i="12"/>
  <c r="BJ102" i="12"/>
  <c r="BK102" i="12"/>
  <c r="BL102" i="12"/>
  <c r="BM102" i="12"/>
  <c r="BN102" i="12"/>
  <c r="BO102" i="12"/>
  <c r="BP102" i="12"/>
  <c r="BQ102" i="12"/>
  <c r="BR102" i="12"/>
  <c r="BS102" i="12"/>
  <c r="BT102" i="12"/>
  <c r="BU102" i="12"/>
  <c r="BV102" i="12"/>
  <c r="BW102" i="12"/>
  <c r="BX102" i="12"/>
  <c r="BY102" i="12"/>
  <c r="BZ102"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AI103" i="12"/>
  <c r="AJ103" i="12"/>
  <c r="AK103" i="12"/>
  <c r="AL103" i="12"/>
  <c r="AM103" i="12"/>
  <c r="AN103" i="12"/>
  <c r="AO103" i="12"/>
  <c r="AP103" i="12"/>
  <c r="AQ103" i="12"/>
  <c r="AR103" i="12"/>
  <c r="AS103" i="12"/>
  <c r="AT103" i="12"/>
  <c r="AU103" i="12"/>
  <c r="AV103" i="12"/>
  <c r="AW103" i="12"/>
  <c r="AX103" i="12"/>
  <c r="AY103" i="12"/>
  <c r="AZ103" i="12"/>
  <c r="BA103" i="12"/>
  <c r="BB103" i="12"/>
  <c r="BC103" i="12"/>
  <c r="BD103" i="12"/>
  <c r="BE103" i="12"/>
  <c r="BF103" i="12"/>
  <c r="BG103" i="12"/>
  <c r="BH103" i="12"/>
  <c r="BI103" i="12"/>
  <c r="BJ103" i="12"/>
  <c r="BK103" i="12"/>
  <c r="BL103" i="12"/>
  <c r="BM103" i="12"/>
  <c r="BN103" i="12"/>
  <c r="BO103" i="12"/>
  <c r="BP103" i="12"/>
  <c r="BQ103" i="12"/>
  <c r="BR103" i="12"/>
  <c r="BS103" i="12"/>
  <c r="BT103" i="12"/>
  <c r="BU103" i="12"/>
  <c r="BV103" i="12"/>
  <c r="BW103" i="12"/>
  <c r="BX103" i="12"/>
  <c r="BY103" i="12"/>
  <c r="BZ103"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AI104" i="12"/>
  <c r="AJ104" i="12"/>
  <c r="AK104" i="12"/>
  <c r="AL104" i="12"/>
  <c r="AM104" i="12"/>
  <c r="AN104" i="12"/>
  <c r="AO104" i="12"/>
  <c r="AP104" i="12"/>
  <c r="AQ104" i="12"/>
  <c r="AR104" i="12"/>
  <c r="AS104" i="12"/>
  <c r="AT104" i="12"/>
  <c r="AU104" i="12"/>
  <c r="AV104" i="12"/>
  <c r="AW104" i="12"/>
  <c r="AX104" i="12"/>
  <c r="AY104" i="12"/>
  <c r="AZ104" i="12"/>
  <c r="BA104" i="12"/>
  <c r="BB104" i="12"/>
  <c r="BC104" i="12"/>
  <c r="BD104" i="12"/>
  <c r="BE104" i="12"/>
  <c r="BF104" i="12"/>
  <c r="BG104" i="12"/>
  <c r="BH104" i="12"/>
  <c r="BI104" i="12"/>
  <c r="BJ104" i="12"/>
  <c r="BK104" i="12"/>
  <c r="BL104" i="12"/>
  <c r="BM104" i="12"/>
  <c r="BN104" i="12"/>
  <c r="BO104" i="12"/>
  <c r="BP104" i="12"/>
  <c r="BQ104" i="12"/>
  <c r="BR104" i="12"/>
  <c r="BS104" i="12"/>
  <c r="BT104" i="12"/>
  <c r="BU104" i="12"/>
  <c r="BV104" i="12"/>
  <c r="BW104" i="12"/>
  <c r="BX104" i="12"/>
  <c r="BY104" i="12"/>
  <c r="BZ104"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AI105" i="12"/>
  <c r="AJ105" i="12"/>
  <c r="AK105" i="12"/>
  <c r="AL105" i="12"/>
  <c r="AM105" i="12"/>
  <c r="AN105" i="12"/>
  <c r="AO105" i="12"/>
  <c r="AP105" i="12"/>
  <c r="AQ105" i="12"/>
  <c r="AR105" i="12"/>
  <c r="AS105" i="12"/>
  <c r="AT105" i="12"/>
  <c r="AU105" i="12"/>
  <c r="AV105" i="12"/>
  <c r="AW105" i="12"/>
  <c r="AX105" i="12"/>
  <c r="AY105" i="12"/>
  <c r="AZ105" i="12"/>
  <c r="BA105" i="12"/>
  <c r="BB105" i="12"/>
  <c r="BC105" i="12"/>
  <c r="BD105" i="12"/>
  <c r="BE105" i="12"/>
  <c r="BF105" i="12"/>
  <c r="BG105" i="12"/>
  <c r="BH105" i="12"/>
  <c r="BI105" i="12"/>
  <c r="BJ105" i="12"/>
  <c r="BK105" i="12"/>
  <c r="BL105" i="12"/>
  <c r="BM105" i="12"/>
  <c r="BN105" i="12"/>
  <c r="BO105" i="12"/>
  <c r="BP105" i="12"/>
  <c r="BQ105" i="12"/>
  <c r="BR105" i="12"/>
  <c r="BS105" i="12"/>
  <c r="BT105" i="12"/>
  <c r="BU105" i="12"/>
  <c r="BV105" i="12"/>
  <c r="BW105" i="12"/>
  <c r="BX105" i="12"/>
  <c r="BY105" i="12"/>
  <c r="BZ105"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AI106" i="12"/>
  <c r="AJ106" i="12"/>
  <c r="AK106" i="12"/>
  <c r="AL106" i="12"/>
  <c r="AM106" i="12"/>
  <c r="AN106" i="12"/>
  <c r="AO106" i="12"/>
  <c r="AP106" i="12"/>
  <c r="AQ106" i="12"/>
  <c r="AR106" i="12"/>
  <c r="AS106" i="12"/>
  <c r="AT106" i="12"/>
  <c r="AU106" i="12"/>
  <c r="AV106" i="12"/>
  <c r="AW106" i="12"/>
  <c r="AX106" i="12"/>
  <c r="AY106" i="12"/>
  <c r="AZ106" i="12"/>
  <c r="BA106" i="12"/>
  <c r="BB106" i="12"/>
  <c r="BC106" i="12"/>
  <c r="BD106" i="12"/>
  <c r="BE106" i="12"/>
  <c r="BF106" i="12"/>
  <c r="BG106" i="12"/>
  <c r="BH106" i="12"/>
  <c r="BI106" i="12"/>
  <c r="BJ106" i="12"/>
  <c r="BK106" i="12"/>
  <c r="BL106" i="12"/>
  <c r="BM106" i="12"/>
  <c r="BN106" i="12"/>
  <c r="BO106" i="12"/>
  <c r="BP106" i="12"/>
  <c r="BQ106" i="12"/>
  <c r="BR106" i="12"/>
  <c r="BS106" i="12"/>
  <c r="BT106" i="12"/>
  <c r="BU106" i="12"/>
  <c r="BV106" i="12"/>
  <c r="BW106" i="12"/>
  <c r="BX106" i="12"/>
  <c r="BY106" i="12"/>
  <c r="BZ106"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AI107" i="12"/>
  <c r="AJ107" i="12"/>
  <c r="AK107" i="12"/>
  <c r="AL107" i="12"/>
  <c r="AM107" i="12"/>
  <c r="AN107" i="12"/>
  <c r="AO107" i="12"/>
  <c r="AP107" i="12"/>
  <c r="AQ107" i="12"/>
  <c r="AR107" i="12"/>
  <c r="AS107" i="12"/>
  <c r="AT107" i="12"/>
  <c r="AU107" i="12"/>
  <c r="AV107" i="12"/>
  <c r="AW107" i="12"/>
  <c r="AX107" i="12"/>
  <c r="AY107" i="12"/>
  <c r="AZ107" i="12"/>
  <c r="BA107" i="12"/>
  <c r="BB107" i="12"/>
  <c r="BC107" i="12"/>
  <c r="BD107" i="12"/>
  <c r="BE107" i="12"/>
  <c r="BF107" i="12"/>
  <c r="BG107" i="12"/>
  <c r="BH107" i="12"/>
  <c r="BI107" i="12"/>
  <c r="BJ107" i="12"/>
  <c r="BK107" i="12"/>
  <c r="BL107" i="12"/>
  <c r="BM107" i="12"/>
  <c r="BN107" i="12"/>
  <c r="BO107" i="12"/>
  <c r="BP107" i="12"/>
  <c r="BQ107" i="12"/>
  <c r="BR107" i="12"/>
  <c r="BS107" i="12"/>
  <c r="BT107" i="12"/>
  <c r="BU107" i="12"/>
  <c r="BV107" i="12"/>
  <c r="BW107" i="12"/>
  <c r="BX107" i="12"/>
  <c r="BY107" i="12"/>
  <c r="BZ107"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AI108" i="12"/>
  <c r="AJ108" i="12"/>
  <c r="AK108" i="12"/>
  <c r="AL108" i="12"/>
  <c r="AM108" i="12"/>
  <c r="AN108" i="12"/>
  <c r="AO108" i="12"/>
  <c r="AP108" i="12"/>
  <c r="AQ108" i="12"/>
  <c r="AR108" i="12"/>
  <c r="AS108" i="12"/>
  <c r="AT108" i="12"/>
  <c r="AU108" i="12"/>
  <c r="AV108" i="12"/>
  <c r="AW108" i="12"/>
  <c r="AX108" i="12"/>
  <c r="AY108" i="12"/>
  <c r="AZ108" i="12"/>
  <c r="BA108" i="12"/>
  <c r="BB108" i="12"/>
  <c r="BC108" i="12"/>
  <c r="BD108" i="12"/>
  <c r="BE108" i="12"/>
  <c r="BF108" i="12"/>
  <c r="BG108" i="12"/>
  <c r="BH108" i="12"/>
  <c r="BI108" i="12"/>
  <c r="BJ108" i="12"/>
  <c r="BK108" i="12"/>
  <c r="BL108" i="12"/>
  <c r="BM108" i="12"/>
  <c r="BN108" i="12"/>
  <c r="BO108" i="12"/>
  <c r="BP108" i="12"/>
  <c r="BQ108" i="12"/>
  <c r="BR108" i="12"/>
  <c r="BS108" i="12"/>
  <c r="BT108" i="12"/>
  <c r="BU108" i="12"/>
  <c r="BV108" i="12"/>
  <c r="BW108" i="12"/>
  <c r="BX108" i="12"/>
  <c r="BY108" i="12"/>
  <c r="BZ108"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AI109" i="12"/>
  <c r="AJ109" i="12"/>
  <c r="AK109" i="12"/>
  <c r="AL109" i="12"/>
  <c r="AM109" i="12"/>
  <c r="AN109" i="12"/>
  <c r="AO109" i="12"/>
  <c r="AP109" i="12"/>
  <c r="AQ109" i="12"/>
  <c r="AR109" i="12"/>
  <c r="AS109" i="12"/>
  <c r="AT109" i="12"/>
  <c r="AU109" i="12"/>
  <c r="AV109" i="12"/>
  <c r="AW109" i="12"/>
  <c r="AX109" i="12"/>
  <c r="AY109" i="12"/>
  <c r="AZ109" i="12"/>
  <c r="BA109" i="12"/>
  <c r="BB109" i="12"/>
  <c r="BC109" i="12"/>
  <c r="BD109" i="12"/>
  <c r="BE109" i="12"/>
  <c r="BF109" i="12"/>
  <c r="BG109" i="12"/>
  <c r="BH109" i="12"/>
  <c r="BI109" i="12"/>
  <c r="BJ109" i="12"/>
  <c r="BK109" i="12"/>
  <c r="BL109" i="12"/>
  <c r="BM109" i="12"/>
  <c r="BN109" i="12"/>
  <c r="BO109" i="12"/>
  <c r="BP109" i="12"/>
  <c r="BQ109" i="12"/>
  <c r="BR109" i="12"/>
  <c r="BS109" i="12"/>
  <c r="BT109" i="12"/>
  <c r="BU109" i="12"/>
  <c r="BV109" i="12"/>
  <c r="BW109" i="12"/>
  <c r="BX109" i="12"/>
  <c r="BY109" i="12"/>
  <c r="BZ109"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AI110" i="12"/>
  <c r="AJ110" i="12"/>
  <c r="AK110" i="12"/>
  <c r="AL110" i="12"/>
  <c r="AM110" i="12"/>
  <c r="AN110" i="12"/>
  <c r="AO110" i="12"/>
  <c r="AP110" i="12"/>
  <c r="AQ110" i="12"/>
  <c r="AR110" i="12"/>
  <c r="AS110" i="12"/>
  <c r="AT110" i="12"/>
  <c r="AU110" i="12"/>
  <c r="AV110" i="12"/>
  <c r="AW110" i="12"/>
  <c r="AX110" i="12"/>
  <c r="AY110" i="12"/>
  <c r="AZ110" i="12"/>
  <c r="BA110" i="12"/>
  <c r="BB110" i="12"/>
  <c r="BC110" i="12"/>
  <c r="BD110" i="12"/>
  <c r="BE110" i="12"/>
  <c r="BF110" i="12"/>
  <c r="BG110" i="12"/>
  <c r="BH110" i="12"/>
  <c r="BI110" i="12"/>
  <c r="BJ110" i="12"/>
  <c r="BK110" i="12"/>
  <c r="BL110" i="12"/>
  <c r="BM110" i="12"/>
  <c r="BN110" i="12"/>
  <c r="BO110" i="12"/>
  <c r="BP110" i="12"/>
  <c r="BQ110" i="12"/>
  <c r="BR110" i="12"/>
  <c r="BS110" i="12"/>
  <c r="BT110" i="12"/>
  <c r="BU110" i="12"/>
  <c r="BV110" i="12"/>
  <c r="BW110" i="12"/>
  <c r="BX110" i="12"/>
  <c r="BY110" i="12"/>
  <c r="BZ110" i="12"/>
  <c r="G111" i="12"/>
  <c r="H111" i="12"/>
  <c r="I111" i="12"/>
  <c r="J111" i="12"/>
  <c r="K111" i="12"/>
  <c r="L111" i="12"/>
  <c r="M111" i="12"/>
  <c r="N111" i="12"/>
  <c r="O111" i="12"/>
  <c r="P111" i="12"/>
  <c r="Q111" i="12"/>
  <c r="R111" i="12"/>
  <c r="S111" i="12"/>
  <c r="T111" i="12"/>
  <c r="U111" i="12"/>
  <c r="V111" i="12"/>
  <c r="W111" i="12"/>
  <c r="X111" i="12"/>
  <c r="Y111" i="12"/>
  <c r="Z111" i="12"/>
  <c r="AA111" i="12"/>
  <c r="AB111" i="12"/>
  <c r="AC111" i="12"/>
  <c r="AD111" i="12"/>
  <c r="AE111" i="12"/>
  <c r="AF111" i="12"/>
  <c r="AG111" i="12"/>
  <c r="AH111" i="12"/>
  <c r="AI111" i="12"/>
  <c r="AJ111" i="12"/>
  <c r="AK111" i="12"/>
  <c r="AL111" i="12"/>
  <c r="AM111" i="12"/>
  <c r="AN111" i="12"/>
  <c r="AO111" i="12"/>
  <c r="AP111" i="12"/>
  <c r="AQ111" i="12"/>
  <c r="AR111" i="12"/>
  <c r="AS111" i="12"/>
  <c r="AT111" i="12"/>
  <c r="AU111" i="12"/>
  <c r="AV111" i="12"/>
  <c r="AW111" i="12"/>
  <c r="AX111" i="12"/>
  <c r="AY111" i="12"/>
  <c r="AZ111" i="12"/>
  <c r="BA111" i="12"/>
  <c r="BB111" i="12"/>
  <c r="BC111" i="12"/>
  <c r="BD111" i="12"/>
  <c r="BE111" i="12"/>
  <c r="BF111" i="12"/>
  <c r="BG111" i="12"/>
  <c r="BH111" i="12"/>
  <c r="BI111" i="12"/>
  <c r="BJ111" i="12"/>
  <c r="BK111" i="12"/>
  <c r="BL111" i="12"/>
  <c r="BM111" i="12"/>
  <c r="BN111" i="12"/>
  <c r="BO111" i="12"/>
  <c r="BP111" i="12"/>
  <c r="BQ111" i="12"/>
  <c r="BR111" i="12"/>
  <c r="BS111" i="12"/>
  <c r="BT111" i="12"/>
  <c r="BU111" i="12"/>
  <c r="BV111" i="12"/>
  <c r="BW111" i="12"/>
  <c r="BX111" i="12"/>
  <c r="BY111" i="12"/>
  <c r="BZ111" i="12"/>
  <c r="G112" i="12"/>
  <c r="H112" i="12"/>
  <c r="I112" i="12"/>
  <c r="J112" i="12"/>
  <c r="K112" i="12"/>
  <c r="L112" i="12"/>
  <c r="M112" i="12"/>
  <c r="N112" i="12"/>
  <c r="O112" i="12"/>
  <c r="P112" i="12"/>
  <c r="Q112" i="12"/>
  <c r="R112" i="12"/>
  <c r="S112" i="12"/>
  <c r="T112" i="12"/>
  <c r="U112" i="12"/>
  <c r="V112" i="12"/>
  <c r="W112" i="12"/>
  <c r="X112" i="12"/>
  <c r="Y112" i="12"/>
  <c r="Z112" i="12"/>
  <c r="AA112" i="12"/>
  <c r="AB112" i="12"/>
  <c r="AC112" i="12"/>
  <c r="AD112" i="12"/>
  <c r="AE112" i="12"/>
  <c r="AF112" i="12"/>
  <c r="AG112" i="12"/>
  <c r="AH112" i="12"/>
  <c r="AI112" i="12"/>
  <c r="AJ112" i="12"/>
  <c r="AK112" i="12"/>
  <c r="AL112" i="12"/>
  <c r="AM112" i="12"/>
  <c r="AN112" i="12"/>
  <c r="AO112" i="12"/>
  <c r="AP112" i="12"/>
  <c r="AQ112" i="12"/>
  <c r="AR112" i="12"/>
  <c r="AS112" i="12"/>
  <c r="AT112" i="12"/>
  <c r="AU112" i="12"/>
  <c r="AV112" i="12"/>
  <c r="AW112" i="12"/>
  <c r="AX112" i="12"/>
  <c r="AY112" i="12"/>
  <c r="AZ112" i="12"/>
  <c r="BA112" i="12"/>
  <c r="BB112" i="12"/>
  <c r="BC112" i="12"/>
  <c r="BD112" i="12"/>
  <c r="BE112" i="12"/>
  <c r="BF112" i="12"/>
  <c r="BG112" i="12"/>
  <c r="BH112" i="12"/>
  <c r="BI112" i="12"/>
  <c r="BJ112" i="12"/>
  <c r="BK112" i="12"/>
  <c r="BL112" i="12"/>
  <c r="BM112" i="12"/>
  <c r="BN112" i="12"/>
  <c r="BO112" i="12"/>
  <c r="BP112" i="12"/>
  <c r="BQ112" i="12"/>
  <c r="BR112" i="12"/>
  <c r="BS112" i="12"/>
  <c r="BT112" i="12"/>
  <c r="BU112" i="12"/>
  <c r="BV112" i="12"/>
  <c r="BW112" i="12"/>
  <c r="BX112" i="12"/>
  <c r="BY112" i="12"/>
  <c r="BZ112" i="12"/>
  <c r="G113" i="12"/>
  <c r="H113" i="12"/>
  <c r="I113" i="12"/>
  <c r="J113" i="12"/>
  <c r="K113" i="12"/>
  <c r="L113" i="12"/>
  <c r="M113" i="12"/>
  <c r="N113" i="12"/>
  <c r="O113" i="12"/>
  <c r="P113" i="12"/>
  <c r="Q113" i="12"/>
  <c r="R113" i="12"/>
  <c r="S113" i="12"/>
  <c r="T113" i="12"/>
  <c r="U113" i="12"/>
  <c r="V113" i="12"/>
  <c r="W113" i="12"/>
  <c r="X113" i="12"/>
  <c r="Y113" i="12"/>
  <c r="Z113" i="12"/>
  <c r="AA113" i="12"/>
  <c r="AB113" i="12"/>
  <c r="AC113" i="12"/>
  <c r="AD113" i="12"/>
  <c r="AE113" i="12"/>
  <c r="AF113" i="12"/>
  <c r="AG113" i="12"/>
  <c r="AH113" i="12"/>
  <c r="AI113" i="12"/>
  <c r="AJ113" i="12"/>
  <c r="AK113" i="12"/>
  <c r="AL113" i="12"/>
  <c r="AM113" i="12"/>
  <c r="AN113" i="12"/>
  <c r="AO113" i="12"/>
  <c r="AP113" i="12"/>
  <c r="AQ113" i="12"/>
  <c r="AR113" i="12"/>
  <c r="AS113" i="12"/>
  <c r="AT113" i="12"/>
  <c r="AU113" i="12"/>
  <c r="AV113" i="12"/>
  <c r="AW113" i="12"/>
  <c r="AX113" i="12"/>
  <c r="AY113" i="12"/>
  <c r="AZ113" i="12"/>
  <c r="BA113" i="12"/>
  <c r="BB113" i="12"/>
  <c r="BC113" i="12"/>
  <c r="BD113" i="12"/>
  <c r="BE113" i="12"/>
  <c r="BF113" i="12"/>
  <c r="BG113" i="12"/>
  <c r="BH113" i="12"/>
  <c r="BI113" i="12"/>
  <c r="BJ113" i="12"/>
  <c r="BK113" i="12"/>
  <c r="BL113" i="12"/>
  <c r="BM113" i="12"/>
  <c r="BN113" i="12"/>
  <c r="BO113" i="12"/>
  <c r="BP113" i="12"/>
  <c r="BQ113" i="12"/>
  <c r="BR113" i="12"/>
  <c r="BS113" i="12"/>
  <c r="BT113" i="12"/>
  <c r="BU113" i="12"/>
  <c r="BV113" i="12"/>
  <c r="BW113" i="12"/>
  <c r="BX113" i="12"/>
  <c r="BY113" i="12"/>
  <c r="BZ113" i="12"/>
  <c r="G114" i="12"/>
  <c r="H114" i="12"/>
  <c r="I114" i="12"/>
  <c r="J114" i="12"/>
  <c r="K114" i="12"/>
  <c r="L114" i="12"/>
  <c r="M114" i="12"/>
  <c r="N114" i="12"/>
  <c r="O114" i="12"/>
  <c r="P114" i="12"/>
  <c r="Q114" i="12"/>
  <c r="R114" i="12"/>
  <c r="S114" i="12"/>
  <c r="T114" i="12"/>
  <c r="U114" i="12"/>
  <c r="V114" i="12"/>
  <c r="W114" i="12"/>
  <c r="X114" i="12"/>
  <c r="Y114" i="12"/>
  <c r="Z114" i="12"/>
  <c r="AA114" i="12"/>
  <c r="AB114" i="12"/>
  <c r="AC114" i="12"/>
  <c r="AD114" i="12"/>
  <c r="AE114" i="12"/>
  <c r="AF114" i="12"/>
  <c r="AG114" i="12"/>
  <c r="AH114" i="12"/>
  <c r="AI114" i="12"/>
  <c r="AJ114" i="12"/>
  <c r="AK114" i="12"/>
  <c r="AL114" i="12"/>
  <c r="AM114" i="12"/>
  <c r="AN114" i="12"/>
  <c r="AO114" i="12"/>
  <c r="AP114" i="12"/>
  <c r="AQ114" i="12"/>
  <c r="AR114" i="12"/>
  <c r="AS114" i="12"/>
  <c r="AT114" i="12"/>
  <c r="AU114" i="12"/>
  <c r="AV114" i="12"/>
  <c r="AW114" i="12"/>
  <c r="AX114" i="12"/>
  <c r="AY114" i="12"/>
  <c r="AZ114" i="12"/>
  <c r="BA114" i="12"/>
  <c r="BB114" i="12"/>
  <c r="BC114" i="12"/>
  <c r="BD114" i="12"/>
  <c r="BE114" i="12"/>
  <c r="BF114" i="12"/>
  <c r="BG114" i="12"/>
  <c r="BH114" i="12"/>
  <c r="BI114" i="12"/>
  <c r="BJ114" i="12"/>
  <c r="BK114" i="12"/>
  <c r="BL114" i="12"/>
  <c r="BM114" i="12"/>
  <c r="BN114" i="12"/>
  <c r="BO114" i="12"/>
  <c r="BP114" i="12"/>
  <c r="BQ114" i="12"/>
  <c r="BR114" i="12"/>
  <c r="BS114" i="12"/>
  <c r="BT114" i="12"/>
  <c r="BU114" i="12"/>
  <c r="BV114" i="12"/>
  <c r="BW114" i="12"/>
  <c r="BX114" i="12"/>
  <c r="BY114" i="12"/>
  <c r="BZ114" i="12"/>
  <c r="G115" i="12"/>
  <c r="H115" i="12"/>
  <c r="I115" i="12"/>
  <c r="J115" i="12"/>
  <c r="K115" i="12"/>
  <c r="L115" i="12"/>
  <c r="M115" i="12"/>
  <c r="N115" i="12"/>
  <c r="O115" i="12"/>
  <c r="P115" i="12"/>
  <c r="Q115" i="12"/>
  <c r="R115" i="12"/>
  <c r="S115" i="12"/>
  <c r="T115" i="12"/>
  <c r="U115" i="12"/>
  <c r="V115" i="12"/>
  <c r="W115" i="12"/>
  <c r="X115" i="12"/>
  <c r="Y115" i="12"/>
  <c r="Z115" i="12"/>
  <c r="AA115" i="12"/>
  <c r="AB115" i="12"/>
  <c r="AC115" i="12"/>
  <c r="AD115" i="12"/>
  <c r="AE115" i="12"/>
  <c r="AF115" i="12"/>
  <c r="AG115" i="12"/>
  <c r="AH115" i="12"/>
  <c r="AI115" i="12"/>
  <c r="AJ115" i="12"/>
  <c r="AK115" i="12"/>
  <c r="AL115" i="12"/>
  <c r="AM115" i="12"/>
  <c r="AN115" i="12"/>
  <c r="AO115" i="12"/>
  <c r="AP115" i="12"/>
  <c r="AQ115" i="12"/>
  <c r="AR115" i="12"/>
  <c r="AS115" i="12"/>
  <c r="AT115" i="12"/>
  <c r="AU115" i="12"/>
  <c r="AV115" i="12"/>
  <c r="AW115" i="12"/>
  <c r="AX115" i="12"/>
  <c r="AY115" i="12"/>
  <c r="AZ115" i="12"/>
  <c r="BA115" i="12"/>
  <c r="BB115" i="12"/>
  <c r="BC115" i="12"/>
  <c r="BD115" i="12"/>
  <c r="BE115" i="12"/>
  <c r="BF115" i="12"/>
  <c r="BG115" i="12"/>
  <c r="BH115" i="12"/>
  <c r="BI115" i="12"/>
  <c r="BJ115" i="12"/>
  <c r="BK115" i="12"/>
  <c r="BL115" i="12"/>
  <c r="BM115" i="12"/>
  <c r="BN115" i="12"/>
  <c r="BO115" i="12"/>
  <c r="BP115" i="12"/>
  <c r="BQ115" i="12"/>
  <c r="BR115" i="12"/>
  <c r="BS115" i="12"/>
  <c r="BT115" i="12"/>
  <c r="BU115" i="12"/>
  <c r="BV115" i="12"/>
  <c r="BW115" i="12"/>
  <c r="BX115" i="12"/>
  <c r="BY115" i="12"/>
  <c r="BZ115" i="12"/>
  <c r="G116" i="12"/>
  <c r="H116" i="12"/>
  <c r="I116" i="12"/>
  <c r="J116" i="12"/>
  <c r="K116" i="12"/>
  <c r="L116" i="12"/>
  <c r="M116" i="12"/>
  <c r="N116" i="12"/>
  <c r="O116" i="12"/>
  <c r="P116" i="12"/>
  <c r="Q116" i="12"/>
  <c r="R116" i="12"/>
  <c r="S116" i="12"/>
  <c r="T116" i="12"/>
  <c r="U116" i="12"/>
  <c r="V116" i="12"/>
  <c r="W116" i="12"/>
  <c r="X116" i="12"/>
  <c r="Y116" i="12"/>
  <c r="Z116" i="12"/>
  <c r="AA116" i="12"/>
  <c r="AB116" i="12"/>
  <c r="AC116" i="12"/>
  <c r="AD116" i="12"/>
  <c r="AE116" i="12"/>
  <c r="AF116" i="12"/>
  <c r="AG116" i="12"/>
  <c r="AH116" i="12"/>
  <c r="AI116" i="12"/>
  <c r="AJ116" i="12"/>
  <c r="AK116" i="12"/>
  <c r="AL116" i="12"/>
  <c r="AM116" i="12"/>
  <c r="AN116" i="12"/>
  <c r="AO116" i="12"/>
  <c r="AP116" i="12"/>
  <c r="AQ116" i="12"/>
  <c r="AR116" i="12"/>
  <c r="AS116" i="12"/>
  <c r="AT116" i="12"/>
  <c r="AU116" i="12"/>
  <c r="AV116" i="12"/>
  <c r="AW116" i="12"/>
  <c r="AX116" i="12"/>
  <c r="AY116" i="12"/>
  <c r="AZ116" i="12"/>
  <c r="BA116" i="12"/>
  <c r="BB116" i="12"/>
  <c r="BC116" i="12"/>
  <c r="BD116" i="12"/>
  <c r="BE116" i="12"/>
  <c r="BF116" i="12"/>
  <c r="BG116" i="12"/>
  <c r="BH116" i="12"/>
  <c r="BI116" i="12"/>
  <c r="BJ116" i="12"/>
  <c r="BK116" i="12"/>
  <c r="BL116" i="12"/>
  <c r="BM116" i="12"/>
  <c r="BN116" i="12"/>
  <c r="BO116" i="12"/>
  <c r="BP116" i="12"/>
  <c r="BQ116" i="12"/>
  <c r="BR116" i="12"/>
  <c r="BS116" i="12"/>
  <c r="BT116" i="12"/>
  <c r="BU116" i="12"/>
  <c r="BV116" i="12"/>
  <c r="BW116" i="12"/>
  <c r="BX116" i="12"/>
  <c r="BY116" i="12"/>
  <c r="BZ116" i="12"/>
  <c r="G117" i="12"/>
  <c r="H117" i="12"/>
  <c r="I117" i="12"/>
  <c r="J117" i="12"/>
  <c r="K117" i="12"/>
  <c r="L117" i="12"/>
  <c r="M117" i="12"/>
  <c r="N117" i="12"/>
  <c r="O117" i="12"/>
  <c r="P117" i="12"/>
  <c r="Q117" i="12"/>
  <c r="R117" i="12"/>
  <c r="S117" i="12"/>
  <c r="T117" i="12"/>
  <c r="U117" i="12"/>
  <c r="V117" i="12"/>
  <c r="W117" i="12"/>
  <c r="X117" i="12"/>
  <c r="Y117" i="12"/>
  <c r="Z117" i="12"/>
  <c r="AA117" i="12"/>
  <c r="AB117" i="12"/>
  <c r="AC117" i="12"/>
  <c r="AD117" i="12"/>
  <c r="AE117" i="12"/>
  <c r="AF117" i="12"/>
  <c r="AG117" i="12"/>
  <c r="AH117" i="12"/>
  <c r="AI117" i="12"/>
  <c r="AJ117" i="12"/>
  <c r="AK117" i="12"/>
  <c r="AL117" i="12"/>
  <c r="AM117" i="12"/>
  <c r="AN117" i="12"/>
  <c r="AO117" i="12"/>
  <c r="AP117" i="12"/>
  <c r="AQ117" i="12"/>
  <c r="AR117" i="12"/>
  <c r="AS117" i="12"/>
  <c r="AT117" i="12"/>
  <c r="AU117" i="12"/>
  <c r="AV117" i="12"/>
  <c r="AW117" i="12"/>
  <c r="AX117" i="12"/>
  <c r="AY117" i="12"/>
  <c r="AZ117" i="12"/>
  <c r="BA117" i="12"/>
  <c r="BB117" i="12"/>
  <c r="BC117" i="12"/>
  <c r="BD117" i="12"/>
  <c r="BE117" i="12"/>
  <c r="BF117" i="12"/>
  <c r="BG117" i="12"/>
  <c r="BH117" i="12"/>
  <c r="BI117" i="12"/>
  <c r="BJ117" i="12"/>
  <c r="BK117" i="12"/>
  <c r="BL117" i="12"/>
  <c r="BM117" i="12"/>
  <c r="BN117" i="12"/>
  <c r="BO117" i="12"/>
  <c r="BP117" i="12"/>
  <c r="BQ117" i="12"/>
  <c r="BR117" i="12"/>
  <c r="BS117" i="12"/>
  <c r="BT117" i="12"/>
  <c r="BU117" i="12"/>
  <c r="BV117" i="12"/>
  <c r="BW117" i="12"/>
  <c r="BX117" i="12"/>
  <c r="BY117" i="12"/>
  <c r="BZ117" i="12"/>
  <c r="G118" i="12"/>
  <c r="H118" i="12"/>
  <c r="I118" i="12"/>
  <c r="J118" i="12"/>
  <c r="K118" i="12"/>
  <c r="L118" i="12"/>
  <c r="M118" i="12"/>
  <c r="N118" i="12"/>
  <c r="O118" i="12"/>
  <c r="P118" i="12"/>
  <c r="Q118" i="12"/>
  <c r="R118" i="12"/>
  <c r="S118" i="12"/>
  <c r="T118" i="12"/>
  <c r="U118" i="12"/>
  <c r="V118" i="12"/>
  <c r="W118" i="12"/>
  <c r="X118" i="12"/>
  <c r="Y118" i="12"/>
  <c r="Z118" i="12"/>
  <c r="AA118" i="12"/>
  <c r="AB118" i="12"/>
  <c r="AC118" i="12"/>
  <c r="AD118" i="12"/>
  <c r="AE118" i="12"/>
  <c r="AF118" i="12"/>
  <c r="AG118" i="12"/>
  <c r="AH118" i="12"/>
  <c r="AI118" i="12"/>
  <c r="AJ118" i="12"/>
  <c r="AK118" i="12"/>
  <c r="AL118" i="12"/>
  <c r="AM118" i="12"/>
  <c r="AN118" i="12"/>
  <c r="AO118" i="12"/>
  <c r="AP118" i="12"/>
  <c r="AQ118" i="12"/>
  <c r="AR118" i="12"/>
  <c r="AS118" i="12"/>
  <c r="AT118" i="12"/>
  <c r="AU118" i="12"/>
  <c r="AV118" i="12"/>
  <c r="AW118" i="12"/>
  <c r="AX118" i="12"/>
  <c r="AY118" i="12"/>
  <c r="AZ118" i="12"/>
  <c r="BA118" i="12"/>
  <c r="BB118" i="12"/>
  <c r="BC118" i="12"/>
  <c r="BD118" i="12"/>
  <c r="BE118" i="12"/>
  <c r="BF118" i="12"/>
  <c r="BG118" i="12"/>
  <c r="BH118" i="12"/>
  <c r="BI118" i="12"/>
  <c r="BJ118" i="12"/>
  <c r="BK118" i="12"/>
  <c r="BL118" i="12"/>
  <c r="BM118" i="12"/>
  <c r="BN118" i="12"/>
  <c r="BO118" i="12"/>
  <c r="BP118" i="12"/>
  <c r="BQ118" i="12"/>
  <c r="BR118" i="12"/>
  <c r="BS118" i="12"/>
  <c r="BT118" i="12"/>
  <c r="BU118" i="12"/>
  <c r="BV118" i="12"/>
  <c r="BW118" i="12"/>
  <c r="BX118" i="12"/>
  <c r="BY118" i="12"/>
  <c r="BZ118" i="12"/>
  <c r="G119" i="12"/>
  <c r="H119" i="12"/>
  <c r="I119" i="12"/>
  <c r="J119" i="12"/>
  <c r="K119" i="12"/>
  <c r="L119" i="12"/>
  <c r="M119" i="12"/>
  <c r="N119" i="12"/>
  <c r="O119" i="12"/>
  <c r="P119" i="12"/>
  <c r="Q119" i="12"/>
  <c r="R119" i="12"/>
  <c r="S119" i="12"/>
  <c r="T119" i="12"/>
  <c r="U119" i="12"/>
  <c r="V119" i="12"/>
  <c r="W119" i="12"/>
  <c r="X119" i="12"/>
  <c r="Y119" i="12"/>
  <c r="Z119" i="12"/>
  <c r="AA119" i="12"/>
  <c r="AB119" i="12"/>
  <c r="AC119" i="12"/>
  <c r="AD119" i="12"/>
  <c r="AE119" i="12"/>
  <c r="AF119" i="12"/>
  <c r="AG119" i="12"/>
  <c r="AH119" i="12"/>
  <c r="AI119" i="12"/>
  <c r="AJ119" i="12"/>
  <c r="AK119" i="12"/>
  <c r="AL119" i="12"/>
  <c r="AM119" i="12"/>
  <c r="AN119" i="12"/>
  <c r="AO119" i="12"/>
  <c r="AP119" i="12"/>
  <c r="AQ119" i="12"/>
  <c r="AR119" i="12"/>
  <c r="AS119" i="12"/>
  <c r="AT119" i="12"/>
  <c r="AU119" i="12"/>
  <c r="AV119" i="12"/>
  <c r="AW119" i="12"/>
  <c r="AX119" i="12"/>
  <c r="AY119" i="12"/>
  <c r="AZ119" i="12"/>
  <c r="BA119" i="12"/>
  <c r="BB119" i="12"/>
  <c r="BC119" i="12"/>
  <c r="BD119" i="12"/>
  <c r="BE119" i="12"/>
  <c r="BF119" i="12"/>
  <c r="BG119" i="12"/>
  <c r="BH119" i="12"/>
  <c r="BI119" i="12"/>
  <c r="BJ119" i="12"/>
  <c r="BK119" i="12"/>
  <c r="BL119" i="12"/>
  <c r="BM119" i="12"/>
  <c r="BN119" i="12"/>
  <c r="BO119" i="12"/>
  <c r="BP119" i="12"/>
  <c r="BQ119" i="12"/>
  <c r="BR119" i="12"/>
  <c r="BS119" i="12"/>
  <c r="BT119" i="12"/>
  <c r="BU119" i="12"/>
  <c r="BV119" i="12"/>
  <c r="BW119" i="12"/>
  <c r="BX119" i="12"/>
  <c r="BY119" i="12"/>
  <c r="BZ119" i="12"/>
  <c r="G120" i="12"/>
  <c r="H120" i="12"/>
  <c r="I120" i="12"/>
  <c r="J120" i="12"/>
  <c r="K120" i="12"/>
  <c r="L120" i="12"/>
  <c r="M120" i="12"/>
  <c r="N120" i="12"/>
  <c r="O120" i="12"/>
  <c r="P120" i="12"/>
  <c r="Q120" i="12"/>
  <c r="R120" i="12"/>
  <c r="S120" i="12"/>
  <c r="T120" i="12"/>
  <c r="U120" i="12"/>
  <c r="V120" i="12"/>
  <c r="W120" i="12"/>
  <c r="X120" i="12"/>
  <c r="Y120" i="12"/>
  <c r="Z120" i="12"/>
  <c r="AA120" i="12"/>
  <c r="AB120" i="12"/>
  <c r="AC120" i="12"/>
  <c r="AD120" i="12"/>
  <c r="AE120" i="12"/>
  <c r="AF120" i="12"/>
  <c r="AG120" i="12"/>
  <c r="AH120" i="12"/>
  <c r="AI120" i="12"/>
  <c r="AJ120" i="12"/>
  <c r="AK120" i="12"/>
  <c r="AL120" i="12"/>
  <c r="AM120" i="12"/>
  <c r="AN120" i="12"/>
  <c r="AO120" i="12"/>
  <c r="AP120" i="12"/>
  <c r="AQ120" i="12"/>
  <c r="AR120" i="12"/>
  <c r="AS120" i="12"/>
  <c r="AT120" i="12"/>
  <c r="AU120" i="12"/>
  <c r="AV120" i="12"/>
  <c r="AW120" i="12"/>
  <c r="AX120" i="12"/>
  <c r="AY120" i="12"/>
  <c r="AZ120" i="12"/>
  <c r="BA120" i="12"/>
  <c r="BB120" i="12"/>
  <c r="BC120" i="12"/>
  <c r="BD120" i="12"/>
  <c r="BE120" i="12"/>
  <c r="BF120" i="12"/>
  <c r="BG120" i="12"/>
  <c r="BH120" i="12"/>
  <c r="BI120" i="12"/>
  <c r="BJ120" i="12"/>
  <c r="BK120" i="12"/>
  <c r="BL120" i="12"/>
  <c r="BM120" i="12"/>
  <c r="BN120" i="12"/>
  <c r="BO120" i="12"/>
  <c r="BP120" i="12"/>
  <c r="BQ120" i="12"/>
  <c r="BR120" i="12"/>
  <c r="BS120" i="12"/>
  <c r="BT120" i="12"/>
  <c r="BU120" i="12"/>
  <c r="BV120" i="12"/>
  <c r="BW120" i="12"/>
  <c r="BX120" i="12"/>
  <c r="BY120" i="12"/>
  <c r="BZ120" i="12"/>
  <c r="G121" i="12"/>
  <c r="H121" i="12"/>
  <c r="I121" i="12"/>
  <c r="J121" i="12"/>
  <c r="K121" i="12"/>
  <c r="L121" i="12"/>
  <c r="M121" i="12"/>
  <c r="N121" i="12"/>
  <c r="O121" i="12"/>
  <c r="P121" i="12"/>
  <c r="Q121" i="12"/>
  <c r="R121" i="12"/>
  <c r="S121" i="12"/>
  <c r="T121" i="12"/>
  <c r="U121" i="12"/>
  <c r="V121" i="12"/>
  <c r="W121" i="12"/>
  <c r="X121" i="12"/>
  <c r="Y121" i="12"/>
  <c r="Z121" i="12"/>
  <c r="AA121" i="12"/>
  <c r="AB121" i="12"/>
  <c r="AC121" i="12"/>
  <c r="AD121" i="12"/>
  <c r="AE121" i="12"/>
  <c r="AF121" i="12"/>
  <c r="AG121" i="12"/>
  <c r="AH121" i="12"/>
  <c r="AI121" i="12"/>
  <c r="AJ121" i="12"/>
  <c r="AK121" i="12"/>
  <c r="AL121" i="12"/>
  <c r="AM121" i="12"/>
  <c r="AN121" i="12"/>
  <c r="AO121" i="12"/>
  <c r="AP121" i="12"/>
  <c r="AQ121" i="12"/>
  <c r="AR121" i="12"/>
  <c r="AS121" i="12"/>
  <c r="AT121" i="12"/>
  <c r="AU121" i="12"/>
  <c r="AV121" i="12"/>
  <c r="AW121" i="12"/>
  <c r="AX121" i="12"/>
  <c r="AY121" i="12"/>
  <c r="AZ121" i="12"/>
  <c r="BA121" i="12"/>
  <c r="BB121" i="12"/>
  <c r="BC121" i="12"/>
  <c r="BD121" i="12"/>
  <c r="BE121" i="12"/>
  <c r="BF121" i="12"/>
  <c r="BG121" i="12"/>
  <c r="BH121" i="12"/>
  <c r="BI121" i="12"/>
  <c r="BJ121" i="12"/>
  <c r="BK121" i="12"/>
  <c r="BL121" i="12"/>
  <c r="BM121" i="12"/>
  <c r="BN121" i="12"/>
  <c r="BO121" i="12"/>
  <c r="BP121" i="12"/>
  <c r="BQ121" i="12"/>
  <c r="BR121" i="12"/>
  <c r="BS121" i="12"/>
  <c r="BT121" i="12"/>
  <c r="BU121" i="12"/>
  <c r="BV121" i="12"/>
  <c r="BW121" i="12"/>
  <c r="BX121" i="12"/>
  <c r="BY121" i="12"/>
  <c r="BZ121" i="12"/>
  <c r="G122" i="12"/>
  <c r="H122" i="12"/>
  <c r="I122" i="12"/>
  <c r="J122" i="12"/>
  <c r="K122" i="12"/>
  <c r="L122" i="12"/>
  <c r="M122" i="12"/>
  <c r="N122" i="12"/>
  <c r="O122" i="12"/>
  <c r="P122" i="12"/>
  <c r="Q122" i="12"/>
  <c r="R122" i="12"/>
  <c r="S122" i="12"/>
  <c r="T122" i="12"/>
  <c r="U122" i="12"/>
  <c r="V122" i="12"/>
  <c r="W122" i="12"/>
  <c r="X122" i="12"/>
  <c r="Y122" i="12"/>
  <c r="Z122" i="12"/>
  <c r="AA122" i="12"/>
  <c r="AB122" i="12"/>
  <c r="AC122" i="12"/>
  <c r="AD122" i="12"/>
  <c r="AE122" i="12"/>
  <c r="AF122" i="12"/>
  <c r="AG122" i="12"/>
  <c r="AH122" i="12"/>
  <c r="AI122" i="12"/>
  <c r="AJ122" i="12"/>
  <c r="AK122" i="12"/>
  <c r="AL122" i="12"/>
  <c r="AM122" i="12"/>
  <c r="AN122" i="12"/>
  <c r="AO122" i="12"/>
  <c r="AP122" i="12"/>
  <c r="AQ122" i="12"/>
  <c r="AR122" i="12"/>
  <c r="AS122" i="12"/>
  <c r="AT122" i="12"/>
  <c r="AU122" i="12"/>
  <c r="AV122" i="12"/>
  <c r="AW122" i="12"/>
  <c r="AX122" i="12"/>
  <c r="AY122" i="12"/>
  <c r="AZ122" i="12"/>
  <c r="BA122" i="12"/>
  <c r="BB122" i="12"/>
  <c r="BC122" i="12"/>
  <c r="BD122" i="12"/>
  <c r="BE122" i="12"/>
  <c r="BF122" i="12"/>
  <c r="BG122" i="12"/>
  <c r="BH122" i="12"/>
  <c r="BI122" i="12"/>
  <c r="BJ122" i="12"/>
  <c r="BK122" i="12"/>
  <c r="BL122" i="12"/>
  <c r="BM122" i="12"/>
  <c r="BN122" i="12"/>
  <c r="BO122" i="12"/>
  <c r="BP122" i="12"/>
  <c r="BQ122" i="12"/>
  <c r="BR122" i="12"/>
  <c r="BS122" i="12"/>
  <c r="BT122" i="12"/>
  <c r="BU122" i="12"/>
  <c r="BV122" i="12"/>
  <c r="BW122" i="12"/>
  <c r="BX122" i="12"/>
  <c r="BY122" i="12"/>
  <c r="BZ122" i="12"/>
  <c r="G123" i="12"/>
  <c r="H123" i="12"/>
  <c r="I123" i="12"/>
  <c r="J123" i="12"/>
  <c r="K123" i="12"/>
  <c r="L123" i="12"/>
  <c r="M123" i="12"/>
  <c r="N123" i="12"/>
  <c r="O123" i="12"/>
  <c r="P123" i="12"/>
  <c r="Q123" i="12"/>
  <c r="R123" i="12"/>
  <c r="S123" i="12"/>
  <c r="T123" i="12"/>
  <c r="U123" i="12"/>
  <c r="V123" i="12"/>
  <c r="W123" i="12"/>
  <c r="X123" i="12"/>
  <c r="Y123" i="12"/>
  <c r="Z123" i="12"/>
  <c r="AA123" i="12"/>
  <c r="AB123" i="12"/>
  <c r="AC123" i="12"/>
  <c r="AD123" i="12"/>
  <c r="AE123" i="12"/>
  <c r="AF123" i="12"/>
  <c r="AG123" i="12"/>
  <c r="AH123" i="12"/>
  <c r="AI123" i="12"/>
  <c r="AJ123" i="12"/>
  <c r="AK123" i="12"/>
  <c r="AL123" i="12"/>
  <c r="AM123" i="12"/>
  <c r="AN123" i="12"/>
  <c r="AO123" i="12"/>
  <c r="AP123" i="12"/>
  <c r="AQ123" i="12"/>
  <c r="AR123" i="12"/>
  <c r="AS123" i="12"/>
  <c r="AT123" i="12"/>
  <c r="AU123" i="12"/>
  <c r="AV123" i="12"/>
  <c r="AW123" i="12"/>
  <c r="AX123" i="12"/>
  <c r="AY123" i="12"/>
  <c r="AZ123" i="12"/>
  <c r="BA123" i="12"/>
  <c r="BB123" i="12"/>
  <c r="BC123" i="12"/>
  <c r="BD123" i="12"/>
  <c r="BE123" i="12"/>
  <c r="BF123" i="12"/>
  <c r="BG123" i="12"/>
  <c r="BH123" i="12"/>
  <c r="BI123" i="12"/>
  <c r="BJ123" i="12"/>
  <c r="BK123" i="12"/>
  <c r="BL123" i="12"/>
  <c r="BM123" i="12"/>
  <c r="BN123" i="12"/>
  <c r="BO123" i="12"/>
  <c r="BP123" i="12"/>
  <c r="BQ123" i="12"/>
  <c r="BR123" i="12"/>
  <c r="BS123" i="12"/>
  <c r="BT123" i="12"/>
  <c r="BU123" i="12"/>
  <c r="BV123" i="12"/>
  <c r="BW123" i="12"/>
  <c r="BX123" i="12"/>
  <c r="BY123" i="12"/>
  <c r="BZ123" i="12"/>
  <c r="G124" i="12"/>
  <c r="H124" i="12"/>
  <c r="I124" i="12"/>
  <c r="J124" i="12"/>
  <c r="K124" i="12"/>
  <c r="L124" i="12"/>
  <c r="M124" i="12"/>
  <c r="N124" i="12"/>
  <c r="O124" i="12"/>
  <c r="P124" i="12"/>
  <c r="Q124" i="12"/>
  <c r="R124" i="12"/>
  <c r="S124" i="12"/>
  <c r="T124" i="12"/>
  <c r="U124" i="12"/>
  <c r="V124" i="12"/>
  <c r="W124" i="12"/>
  <c r="X124" i="12"/>
  <c r="Y124" i="12"/>
  <c r="Z124" i="12"/>
  <c r="AA124" i="12"/>
  <c r="AB124" i="12"/>
  <c r="AC124" i="12"/>
  <c r="AD124" i="12"/>
  <c r="AE124" i="12"/>
  <c r="AF124" i="12"/>
  <c r="AG124" i="12"/>
  <c r="AH124" i="12"/>
  <c r="AI124" i="12"/>
  <c r="AJ124" i="12"/>
  <c r="AK124" i="12"/>
  <c r="AL124" i="12"/>
  <c r="AM124" i="12"/>
  <c r="AN124" i="12"/>
  <c r="AO124" i="12"/>
  <c r="AP124" i="12"/>
  <c r="AQ124" i="12"/>
  <c r="AR124" i="12"/>
  <c r="AS124" i="12"/>
  <c r="AT124" i="12"/>
  <c r="AU124" i="12"/>
  <c r="AV124" i="12"/>
  <c r="AW124" i="12"/>
  <c r="AX124" i="12"/>
  <c r="AY124" i="12"/>
  <c r="AZ124" i="12"/>
  <c r="BA124" i="12"/>
  <c r="BB124" i="12"/>
  <c r="BC124" i="12"/>
  <c r="BD124" i="12"/>
  <c r="BE124" i="12"/>
  <c r="BF124" i="12"/>
  <c r="BG124" i="12"/>
  <c r="BH124" i="12"/>
  <c r="BI124" i="12"/>
  <c r="BJ124" i="12"/>
  <c r="BK124" i="12"/>
  <c r="BL124" i="12"/>
  <c r="BM124" i="12"/>
  <c r="BN124" i="12"/>
  <c r="BO124" i="12"/>
  <c r="BP124" i="12"/>
  <c r="BQ124" i="12"/>
  <c r="BR124" i="12"/>
  <c r="BS124" i="12"/>
  <c r="BT124" i="12"/>
  <c r="BU124" i="12"/>
  <c r="BV124" i="12"/>
  <c r="BW124" i="12"/>
  <c r="BX124" i="12"/>
  <c r="BY124" i="12"/>
  <c r="BZ124" i="12"/>
  <c r="G125" i="12"/>
  <c r="H125" i="12"/>
  <c r="I125" i="12"/>
  <c r="J125" i="12"/>
  <c r="K125" i="12"/>
  <c r="L125" i="12"/>
  <c r="M125" i="12"/>
  <c r="N125" i="12"/>
  <c r="O125" i="12"/>
  <c r="P125" i="12"/>
  <c r="Q125" i="12"/>
  <c r="R125" i="12"/>
  <c r="S125" i="12"/>
  <c r="T125" i="12"/>
  <c r="U125" i="12"/>
  <c r="V125" i="12"/>
  <c r="W125" i="12"/>
  <c r="X125" i="12"/>
  <c r="Y125" i="12"/>
  <c r="Z125" i="12"/>
  <c r="AA125" i="12"/>
  <c r="AB125" i="12"/>
  <c r="AC125" i="12"/>
  <c r="AD125" i="12"/>
  <c r="AE125" i="12"/>
  <c r="AF125" i="12"/>
  <c r="AG125" i="12"/>
  <c r="AH125" i="12"/>
  <c r="AI125" i="12"/>
  <c r="AJ125" i="12"/>
  <c r="AK125" i="12"/>
  <c r="AL125" i="12"/>
  <c r="AM125" i="12"/>
  <c r="AN125" i="12"/>
  <c r="AO125" i="12"/>
  <c r="AP125" i="12"/>
  <c r="AQ125" i="12"/>
  <c r="AR125" i="12"/>
  <c r="AS125" i="12"/>
  <c r="AT125" i="12"/>
  <c r="AU125" i="12"/>
  <c r="AV125" i="12"/>
  <c r="AW125" i="12"/>
  <c r="AX125" i="12"/>
  <c r="AY125" i="12"/>
  <c r="AZ125" i="12"/>
  <c r="BA125" i="12"/>
  <c r="BB125" i="12"/>
  <c r="BC125" i="12"/>
  <c r="BD125" i="12"/>
  <c r="BE125" i="12"/>
  <c r="BF125" i="12"/>
  <c r="BG125" i="12"/>
  <c r="BH125" i="12"/>
  <c r="BI125" i="12"/>
  <c r="BJ125" i="12"/>
  <c r="BK125" i="12"/>
  <c r="BL125" i="12"/>
  <c r="BM125" i="12"/>
  <c r="BN125" i="12"/>
  <c r="BO125" i="12"/>
  <c r="BP125" i="12"/>
  <c r="BQ125" i="12"/>
  <c r="BR125" i="12"/>
  <c r="BS125" i="12"/>
  <c r="BT125" i="12"/>
  <c r="BU125" i="12"/>
  <c r="BV125" i="12"/>
  <c r="BW125" i="12"/>
  <c r="BX125" i="12"/>
  <c r="BY125" i="12"/>
  <c r="BZ125" i="12"/>
  <c r="G126" i="12"/>
  <c r="H126" i="12"/>
  <c r="I126" i="12"/>
  <c r="J126" i="12"/>
  <c r="K126" i="12"/>
  <c r="L126" i="12"/>
  <c r="M126" i="12"/>
  <c r="N126" i="12"/>
  <c r="O126" i="12"/>
  <c r="P126" i="12"/>
  <c r="Q126" i="12"/>
  <c r="R126" i="12"/>
  <c r="S126" i="12"/>
  <c r="T126" i="12"/>
  <c r="U126" i="12"/>
  <c r="V126" i="12"/>
  <c r="W126" i="12"/>
  <c r="X126" i="12"/>
  <c r="Y126" i="12"/>
  <c r="Z126" i="12"/>
  <c r="AA126" i="12"/>
  <c r="AB126" i="12"/>
  <c r="AC126" i="12"/>
  <c r="AD126" i="12"/>
  <c r="AE126" i="12"/>
  <c r="AF126" i="12"/>
  <c r="AG126" i="12"/>
  <c r="AH126" i="12"/>
  <c r="AI126" i="12"/>
  <c r="AJ126" i="12"/>
  <c r="AK126" i="12"/>
  <c r="AL126" i="12"/>
  <c r="AM126" i="12"/>
  <c r="AN126" i="12"/>
  <c r="AO126" i="12"/>
  <c r="AP126" i="12"/>
  <c r="AQ126" i="12"/>
  <c r="AR126" i="12"/>
  <c r="AS126" i="12"/>
  <c r="AT126" i="12"/>
  <c r="AU126" i="12"/>
  <c r="AV126" i="12"/>
  <c r="AW126" i="12"/>
  <c r="AX126" i="12"/>
  <c r="AY126" i="12"/>
  <c r="AZ126" i="12"/>
  <c r="BA126" i="12"/>
  <c r="BB126" i="12"/>
  <c r="BC126" i="12"/>
  <c r="BD126" i="12"/>
  <c r="BE126" i="12"/>
  <c r="BF126" i="12"/>
  <c r="BG126" i="12"/>
  <c r="BH126" i="12"/>
  <c r="BI126" i="12"/>
  <c r="BJ126" i="12"/>
  <c r="BK126" i="12"/>
  <c r="BL126" i="12"/>
  <c r="BM126" i="12"/>
  <c r="BN126" i="12"/>
  <c r="BO126" i="12"/>
  <c r="BP126" i="12"/>
  <c r="BQ126" i="12"/>
  <c r="BR126" i="12"/>
  <c r="BS126" i="12"/>
  <c r="BT126" i="12"/>
  <c r="BU126" i="12"/>
  <c r="BV126" i="12"/>
  <c r="BW126" i="12"/>
  <c r="BX126" i="12"/>
  <c r="BY126" i="12"/>
  <c r="BZ126" i="12"/>
  <c r="G127" i="12"/>
  <c r="H127" i="12"/>
  <c r="I127" i="12"/>
  <c r="J127" i="12"/>
  <c r="K127" i="12"/>
  <c r="L127" i="12"/>
  <c r="M127" i="12"/>
  <c r="N127" i="12"/>
  <c r="O127" i="12"/>
  <c r="P127" i="12"/>
  <c r="Q127" i="12"/>
  <c r="R127" i="12"/>
  <c r="S127" i="12"/>
  <c r="T127" i="12"/>
  <c r="U127" i="12"/>
  <c r="V127" i="12"/>
  <c r="W127" i="12"/>
  <c r="X127" i="12"/>
  <c r="Y127" i="12"/>
  <c r="Z127" i="12"/>
  <c r="AA127" i="12"/>
  <c r="AB127" i="12"/>
  <c r="AC127" i="12"/>
  <c r="AD127" i="12"/>
  <c r="AE127" i="12"/>
  <c r="AF127" i="12"/>
  <c r="AG127" i="12"/>
  <c r="AH127" i="12"/>
  <c r="AI127" i="12"/>
  <c r="AJ127" i="12"/>
  <c r="AK127" i="12"/>
  <c r="AL127" i="12"/>
  <c r="AM127" i="12"/>
  <c r="AN127" i="12"/>
  <c r="AO127" i="12"/>
  <c r="AP127" i="12"/>
  <c r="AQ127" i="12"/>
  <c r="AR127" i="12"/>
  <c r="AS127" i="12"/>
  <c r="AT127" i="12"/>
  <c r="AU127" i="12"/>
  <c r="AV127" i="12"/>
  <c r="AW127" i="12"/>
  <c r="AX127" i="12"/>
  <c r="AY127" i="12"/>
  <c r="AZ127" i="12"/>
  <c r="BA127" i="12"/>
  <c r="BB127" i="12"/>
  <c r="BC127" i="12"/>
  <c r="BD127" i="12"/>
  <c r="BE127" i="12"/>
  <c r="BF127" i="12"/>
  <c r="BG127" i="12"/>
  <c r="BH127" i="12"/>
  <c r="BI127" i="12"/>
  <c r="BJ127" i="12"/>
  <c r="BK127" i="12"/>
  <c r="BL127" i="12"/>
  <c r="BM127" i="12"/>
  <c r="BN127" i="12"/>
  <c r="BO127" i="12"/>
  <c r="BP127" i="12"/>
  <c r="BQ127" i="12"/>
  <c r="BR127" i="12"/>
  <c r="BS127" i="12"/>
  <c r="BT127" i="12"/>
  <c r="BU127" i="12"/>
  <c r="BV127" i="12"/>
  <c r="BW127" i="12"/>
  <c r="BX127" i="12"/>
  <c r="BY127" i="12"/>
  <c r="BZ127" i="12"/>
  <c r="G128" i="12"/>
  <c r="H128" i="12"/>
  <c r="I128" i="12"/>
  <c r="J128" i="12"/>
  <c r="K128" i="12"/>
  <c r="L128" i="12"/>
  <c r="M128" i="12"/>
  <c r="N128" i="12"/>
  <c r="O128" i="12"/>
  <c r="P128" i="12"/>
  <c r="Q128" i="12"/>
  <c r="R128" i="12"/>
  <c r="S128" i="12"/>
  <c r="T128" i="12"/>
  <c r="U128" i="12"/>
  <c r="V128" i="12"/>
  <c r="W128" i="12"/>
  <c r="X128" i="12"/>
  <c r="Y128" i="12"/>
  <c r="Z128" i="12"/>
  <c r="AA128" i="12"/>
  <c r="AB128" i="12"/>
  <c r="AC128" i="12"/>
  <c r="AD128" i="12"/>
  <c r="AE128" i="12"/>
  <c r="AF128" i="12"/>
  <c r="AG128" i="12"/>
  <c r="AH128" i="12"/>
  <c r="AI128" i="12"/>
  <c r="AJ128" i="12"/>
  <c r="AK128" i="12"/>
  <c r="AL128" i="12"/>
  <c r="AM128" i="12"/>
  <c r="AN128" i="12"/>
  <c r="AO128" i="12"/>
  <c r="AP128" i="12"/>
  <c r="AQ128" i="12"/>
  <c r="AR128" i="12"/>
  <c r="AS128" i="12"/>
  <c r="AT128" i="12"/>
  <c r="AU128" i="12"/>
  <c r="AV128" i="12"/>
  <c r="AW128" i="12"/>
  <c r="AX128" i="12"/>
  <c r="AY128" i="12"/>
  <c r="AZ128" i="12"/>
  <c r="BA128" i="12"/>
  <c r="BB128" i="12"/>
  <c r="BC128" i="12"/>
  <c r="BD128" i="12"/>
  <c r="BE128" i="12"/>
  <c r="BF128" i="12"/>
  <c r="BG128" i="12"/>
  <c r="BH128" i="12"/>
  <c r="BI128" i="12"/>
  <c r="BJ128" i="12"/>
  <c r="BK128" i="12"/>
  <c r="BL128" i="12"/>
  <c r="BM128" i="12"/>
  <c r="BN128" i="12"/>
  <c r="BO128" i="12"/>
  <c r="BP128" i="12"/>
  <c r="BQ128" i="12"/>
  <c r="BR128" i="12"/>
  <c r="BS128" i="12"/>
  <c r="BT128" i="12"/>
  <c r="BU128" i="12"/>
  <c r="BV128" i="12"/>
  <c r="BW128" i="12"/>
  <c r="BX128" i="12"/>
  <c r="BY128" i="12"/>
  <c r="BZ128" i="12"/>
  <c r="G129" i="12"/>
  <c r="H129" i="12"/>
  <c r="I129" i="12"/>
  <c r="J129" i="12"/>
  <c r="K129" i="12"/>
  <c r="L129" i="12"/>
  <c r="M129" i="12"/>
  <c r="N129" i="12"/>
  <c r="O129" i="12"/>
  <c r="P129" i="12"/>
  <c r="Q129" i="12"/>
  <c r="R129" i="12"/>
  <c r="S129" i="12"/>
  <c r="T129" i="12"/>
  <c r="U129" i="12"/>
  <c r="V129" i="12"/>
  <c r="W129" i="12"/>
  <c r="X129" i="12"/>
  <c r="Y129" i="12"/>
  <c r="Z129" i="12"/>
  <c r="AA129" i="12"/>
  <c r="AB129" i="12"/>
  <c r="AC129" i="12"/>
  <c r="AD129" i="12"/>
  <c r="AE129" i="12"/>
  <c r="AF129" i="12"/>
  <c r="AG129" i="12"/>
  <c r="AH129" i="12"/>
  <c r="AI129" i="12"/>
  <c r="AJ129" i="12"/>
  <c r="AK129" i="12"/>
  <c r="AL129" i="12"/>
  <c r="AM129" i="12"/>
  <c r="AN129" i="12"/>
  <c r="AO129" i="12"/>
  <c r="AP129" i="12"/>
  <c r="AQ129" i="12"/>
  <c r="AR129" i="12"/>
  <c r="AS129" i="12"/>
  <c r="AT129" i="12"/>
  <c r="AU129" i="12"/>
  <c r="AV129" i="12"/>
  <c r="AW129" i="12"/>
  <c r="AX129" i="12"/>
  <c r="AY129" i="12"/>
  <c r="AZ129" i="12"/>
  <c r="BA129" i="12"/>
  <c r="BB129" i="12"/>
  <c r="BC129" i="12"/>
  <c r="BD129" i="12"/>
  <c r="BE129" i="12"/>
  <c r="BF129" i="12"/>
  <c r="BG129" i="12"/>
  <c r="BH129" i="12"/>
  <c r="BI129" i="12"/>
  <c r="BJ129" i="12"/>
  <c r="BK129" i="12"/>
  <c r="BL129" i="12"/>
  <c r="BM129" i="12"/>
  <c r="BN129" i="12"/>
  <c r="BO129" i="12"/>
  <c r="BP129" i="12"/>
  <c r="BQ129" i="12"/>
  <c r="BR129" i="12"/>
  <c r="BS129" i="12"/>
  <c r="BT129" i="12"/>
  <c r="BU129" i="12"/>
  <c r="BV129" i="12"/>
  <c r="BW129" i="12"/>
  <c r="BX129" i="12"/>
  <c r="BY129" i="12"/>
  <c r="BZ129" i="12"/>
  <c r="G130" i="12"/>
  <c r="H130" i="12"/>
  <c r="I130" i="12"/>
  <c r="J130" i="12"/>
  <c r="K130" i="12"/>
  <c r="L130" i="12"/>
  <c r="M130" i="12"/>
  <c r="N130" i="12"/>
  <c r="O130" i="12"/>
  <c r="P130" i="12"/>
  <c r="Q130" i="12"/>
  <c r="R130" i="12"/>
  <c r="S130" i="12"/>
  <c r="T130" i="12"/>
  <c r="U130" i="12"/>
  <c r="V130" i="12"/>
  <c r="W130" i="12"/>
  <c r="X130" i="12"/>
  <c r="Y130" i="12"/>
  <c r="Z130" i="12"/>
  <c r="AA130" i="12"/>
  <c r="AB130" i="12"/>
  <c r="AC130" i="12"/>
  <c r="AD130" i="12"/>
  <c r="AE130" i="12"/>
  <c r="AF130" i="12"/>
  <c r="AG130" i="12"/>
  <c r="AH130" i="12"/>
  <c r="AI130" i="12"/>
  <c r="AJ130" i="12"/>
  <c r="AK130" i="12"/>
  <c r="AL130" i="12"/>
  <c r="AM130" i="12"/>
  <c r="AN130" i="12"/>
  <c r="AO130" i="12"/>
  <c r="AP130" i="12"/>
  <c r="AQ130" i="12"/>
  <c r="AR130" i="12"/>
  <c r="AS130" i="12"/>
  <c r="AT130" i="12"/>
  <c r="AU130" i="12"/>
  <c r="AV130" i="12"/>
  <c r="AW130" i="12"/>
  <c r="AX130" i="12"/>
  <c r="AY130" i="12"/>
  <c r="AZ130" i="12"/>
  <c r="BA130" i="12"/>
  <c r="BB130" i="12"/>
  <c r="BC130" i="12"/>
  <c r="BD130" i="12"/>
  <c r="BE130" i="12"/>
  <c r="BF130" i="12"/>
  <c r="BG130" i="12"/>
  <c r="BH130" i="12"/>
  <c r="BI130" i="12"/>
  <c r="BJ130" i="12"/>
  <c r="BK130" i="12"/>
  <c r="BL130" i="12"/>
  <c r="BM130" i="12"/>
  <c r="BN130" i="12"/>
  <c r="BO130" i="12"/>
  <c r="BP130" i="12"/>
  <c r="BQ130" i="12"/>
  <c r="BR130" i="12"/>
  <c r="BS130" i="12"/>
  <c r="BT130" i="12"/>
  <c r="BU130" i="12"/>
  <c r="BV130" i="12"/>
  <c r="BW130" i="12"/>
  <c r="BX130" i="12"/>
  <c r="BY130" i="12"/>
  <c r="BZ130" i="12"/>
  <c r="G131" i="12"/>
  <c r="H131" i="12"/>
  <c r="I131" i="12"/>
  <c r="J131" i="12"/>
  <c r="K131" i="12"/>
  <c r="L131" i="12"/>
  <c r="M131" i="12"/>
  <c r="N131" i="12"/>
  <c r="O131" i="12"/>
  <c r="P131" i="12"/>
  <c r="Q131" i="12"/>
  <c r="R131" i="12"/>
  <c r="S131" i="12"/>
  <c r="T131" i="12"/>
  <c r="U131" i="12"/>
  <c r="V131" i="12"/>
  <c r="W131" i="12"/>
  <c r="X131" i="12"/>
  <c r="Y131" i="12"/>
  <c r="Z131" i="12"/>
  <c r="AA131" i="12"/>
  <c r="AB131" i="12"/>
  <c r="AC131" i="12"/>
  <c r="AD131" i="12"/>
  <c r="AE131" i="12"/>
  <c r="AF131" i="12"/>
  <c r="AG131" i="12"/>
  <c r="AH131" i="12"/>
  <c r="AI131" i="12"/>
  <c r="AJ131" i="12"/>
  <c r="AK131" i="12"/>
  <c r="AL131" i="12"/>
  <c r="AM131" i="12"/>
  <c r="AN131" i="12"/>
  <c r="AO131" i="12"/>
  <c r="AP131" i="12"/>
  <c r="AQ131" i="12"/>
  <c r="AR131" i="12"/>
  <c r="AS131" i="12"/>
  <c r="AT131" i="12"/>
  <c r="AU131" i="12"/>
  <c r="AV131" i="12"/>
  <c r="AW131" i="12"/>
  <c r="AX131" i="12"/>
  <c r="AY131" i="12"/>
  <c r="AZ131" i="12"/>
  <c r="BA131" i="12"/>
  <c r="BB131" i="12"/>
  <c r="BC131" i="12"/>
  <c r="BD131" i="12"/>
  <c r="BE131" i="12"/>
  <c r="BF131" i="12"/>
  <c r="BG131" i="12"/>
  <c r="BH131" i="12"/>
  <c r="BI131" i="12"/>
  <c r="BJ131" i="12"/>
  <c r="BK131" i="12"/>
  <c r="BL131" i="12"/>
  <c r="BM131" i="12"/>
  <c r="BN131" i="12"/>
  <c r="BO131" i="12"/>
  <c r="BP131" i="12"/>
  <c r="BQ131" i="12"/>
  <c r="BR131" i="12"/>
  <c r="BS131" i="12"/>
  <c r="BT131" i="12"/>
  <c r="BU131" i="12"/>
  <c r="BV131" i="12"/>
  <c r="BW131" i="12"/>
  <c r="BX131" i="12"/>
  <c r="BY131" i="12"/>
  <c r="BZ131" i="12"/>
  <c r="G132" i="12"/>
  <c r="H132" i="12"/>
  <c r="I132" i="12"/>
  <c r="J132" i="12"/>
  <c r="K132" i="12"/>
  <c r="L132" i="12"/>
  <c r="M132" i="12"/>
  <c r="N132" i="12"/>
  <c r="O132" i="12"/>
  <c r="P132" i="12"/>
  <c r="Q132" i="12"/>
  <c r="R132" i="12"/>
  <c r="S132" i="12"/>
  <c r="T132" i="12"/>
  <c r="U132" i="12"/>
  <c r="V132" i="12"/>
  <c r="W132" i="12"/>
  <c r="X132" i="12"/>
  <c r="Y132" i="12"/>
  <c r="Z132" i="12"/>
  <c r="AA132" i="12"/>
  <c r="AB132" i="12"/>
  <c r="AC132" i="12"/>
  <c r="AD132" i="12"/>
  <c r="AE132" i="12"/>
  <c r="AF132" i="12"/>
  <c r="AG132" i="12"/>
  <c r="AH132" i="12"/>
  <c r="AI132" i="12"/>
  <c r="AJ132" i="12"/>
  <c r="AK132" i="12"/>
  <c r="AL132" i="12"/>
  <c r="AM132" i="12"/>
  <c r="AN132" i="12"/>
  <c r="AO132" i="12"/>
  <c r="AP132" i="12"/>
  <c r="AQ132" i="12"/>
  <c r="AR132" i="12"/>
  <c r="AS132" i="12"/>
  <c r="AT132" i="12"/>
  <c r="AU132" i="12"/>
  <c r="AV132" i="12"/>
  <c r="AW132" i="12"/>
  <c r="AX132" i="12"/>
  <c r="AY132" i="12"/>
  <c r="AZ132" i="12"/>
  <c r="BA132" i="12"/>
  <c r="BB132" i="12"/>
  <c r="BC132" i="12"/>
  <c r="BD132" i="12"/>
  <c r="BE132" i="12"/>
  <c r="BF132" i="12"/>
  <c r="BG132" i="12"/>
  <c r="BH132" i="12"/>
  <c r="BI132" i="12"/>
  <c r="BJ132" i="12"/>
  <c r="BK132" i="12"/>
  <c r="BL132" i="12"/>
  <c r="BM132" i="12"/>
  <c r="BN132" i="12"/>
  <c r="BO132" i="12"/>
  <c r="BP132" i="12"/>
  <c r="BQ132" i="12"/>
  <c r="BR132" i="12"/>
  <c r="BS132" i="12"/>
  <c r="BT132" i="12"/>
  <c r="BU132" i="12"/>
  <c r="BV132" i="12"/>
  <c r="BW132" i="12"/>
  <c r="BX132" i="12"/>
  <c r="BY132" i="12"/>
  <c r="BZ132" i="12"/>
  <c r="G133" i="12"/>
  <c r="H133" i="12"/>
  <c r="I133" i="12"/>
  <c r="J133" i="12"/>
  <c r="K133" i="12"/>
  <c r="L133" i="12"/>
  <c r="M133" i="12"/>
  <c r="N133" i="12"/>
  <c r="O133" i="12"/>
  <c r="P133" i="12"/>
  <c r="Q133" i="12"/>
  <c r="R133" i="12"/>
  <c r="S133" i="12"/>
  <c r="T133" i="12"/>
  <c r="U133" i="12"/>
  <c r="V133" i="12"/>
  <c r="W133" i="12"/>
  <c r="X133" i="12"/>
  <c r="Y133" i="12"/>
  <c r="Z133" i="12"/>
  <c r="AA133" i="12"/>
  <c r="AB133" i="12"/>
  <c r="AC133" i="12"/>
  <c r="AD133" i="12"/>
  <c r="AE133" i="12"/>
  <c r="AF133" i="12"/>
  <c r="AG133" i="12"/>
  <c r="AH133" i="12"/>
  <c r="AI133" i="12"/>
  <c r="AJ133" i="12"/>
  <c r="AK133" i="12"/>
  <c r="AL133" i="12"/>
  <c r="AM133" i="12"/>
  <c r="AN133" i="12"/>
  <c r="AO133" i="12"/>
  <c r="AP133" i="12"/>
  <c r="AQ133" i="12"/>
  <c r="AR133" i="12"/>
  <c r="AS133" i="12"/>
  <c r="AT133" i="12"/>
  <c r="AU133" i="12"/>
  <c r="AV133" i="12"/>
  <c r="AW133" i="12"/>
  <c r="AX133" i="12"/>
  <c r="AY133" i="12"/>
  <c r="AZ133" i="12"/>
  <c r="BA133" i="12"/>
  <c r="BB133" i="12"/>
  <c r="BC133" i="12"/>
  <c r="BD133" i="12"/>
  <c r="BE133" i="12"/>
  <c r="BF133" i="12"/>
  <c r="BG133" i="12"/>
  <c r="BH133" i="12"/>
  <c r="BI133" i="12"/>
  <c r="BJ133" i="12"/>
  <c r="BK133" i="12"/>
  <c r="BL133" i="12"/>
  <c r="BM133" i="12"/>
  <c r="BN133" i="12"/>
  <c r="BO133" i="12"/>
  <c r="BP133" i="12"/>
  <c r="BQ133" i="12"/>
  <c r="BR133" i="12"/>
  <c r="BS133" i="12"/>
  <c r="BT133" i="12"/>
  <c r="BU133" i="12"/>
  <c r="BV133" i="12"/>
  <c r="BW133" i="12"/>
  <c r="BX133" i="12"/>
  <c r="BY133" i="12"/>
  <c r="BZ133" i="12"/>
  <c r="G134" i="12"/>
  <c r="H134" i="12"/>
  <c r="I134" i="12"/>
  <c r="J134" i="12"/>
  <c r="K134" i="12"/>
  <c r="L134" i="12"/>
  <c r="M134" i="12"/>
  <c r="N134" i="12"/>
  <c r="O134" i="12"/>
  <c r="P134" i="12"/>
  <c r="Q134" i="12"/>
  <c r="R134" i="12"/>
  <c r="S134" i="12"/>
  <c r="T134" i="12"/>
  <c r="U134" i="12"/>
  <c r="V134" i="12"/>
  <c r="W134" i="12"/>
  <c r="X134" i="12"/>
  <c r="Y134" i="12"/>
  <c r="Z134" i="12"/>
  <c r="AA134" i="12"/>
  <c r="AB134" i="12"/>
  <c r="AC134" i="12"/>
  <c r="AD134" i="12"/>
  <c r="AE134" i="12"/>
  <c r="AF134" i="12"/>
  <c r="AG134" i="12"/>
  <c r="AH134" i="12"/>
  <c r="AI134" i="12"/>
  <c r="AJ134" i="12"/>
  <c r="AK134" i="12"/>
  <c r="AL134" i="12"/>
  <c r="AM134" i="12"/>
  <c r="AN134" i="12"/>
  <c r="AO134" i="12"/>
  <c r="AP134" i="12"/>
  <c r="AQ134" i="12"/>
  <c r="AR134" i="12"/>
  <c r="AS134" i="12"/>
  <c r="AT134" i="12"/>
  <c r="AU134" i="12"/>
  <c r="AV134" i="12"/>
  <c r="AW134" i="12"/>
  <c r="AX134" i="12"/>
  <c r="AY134" i="12"/>
  <c r="AZ134" i="12"/>
  <c r="BA134" i="12"/>
  <c r="BB134" i="12"/>
  <c r="BC134" i="12"/>
  <c r="BD134" i="12"/>
  <c r="BE134" i="12"/>
  <c r="BF134" i="12"/>
  <c r="BG134" i="12"/>
  <c r="BH134" i="12"/>
  <c r="BI134" i="12"/>
  <c r="BJ134" i="12"/>
  <c r="BK134" i="12"/>
  <c r="BL134" i="12"/>
  <c r="BM134" i="12"/>
  <c r="BN134" i="12"/>
  <c r="BO134" i="12"/>
  <c r="BP134" i="12"/>
  <c r="BQ134" i="12"/>
  <c r="BR134" i="12"/>
  <c r="BS134" i="12"/>
  <c r="BT134" i="12"/>
  <c r="BU134" i="12"/>
  <c r="BV134" i="12"/>
  <c r="BW134" i="12"/>
  <c r="BX134" i="12"/>
  <c r="BY134" i="12"/>
  <c r="BZ134" i="12"/>
  <c r="G135" i="12"/>
  <c r="H135" i="12"/>
  <c r="I135" i="12"/>
  <c r="J135" i="12"/>
  <c r="K135" i="12"/>
  <c r="L135" i="12"/>
  <c r="M135" i="12"/>
  <c r="N135" i="12"/>
  <c r="O135" i="12"/>
  <c r="P135" i="12"/>
  <c r="Q135" i="12"/>
  <c r="R135" i="12"/>
  <c r="S135" i="12"/>
  <c r="T135" i="12"/>
  <c r="U135" i="12"/>
  <c r="V135" i="12"/>
  <c r="W135" i="12"/>
  <c r="X135" i="12"/>
  <c r="Y135" i="12"/>
  <c r="Z135" i="12"/>
  <c r="AA135" i="12"/>
  <c r="AB135" i="12"/>
  <c r="AC135" i="12"/>
  <c r="AD135" i="12"/>
  <c r="AE135" i="12"/>
  <c r="AF135" i="12"/>
  <c r="AG135" i="12"/>
  <c r="AH135" i="12"/>
  <c r="AI135" i="12"/>
  <c r="AJ135" i="12"/>
  <c r="AK135" i="12"/>
  <c r="AL135" i="12"/>
  <c r="AM135" i="12"/>
  <c r="AN135" i="12"/>
  <c r="AO135" i="12"/>
  <c r="AP135" i="12"/>
  <c r="AQ135" i="12"/>
  <c r="AR135" i="12"/>
  <c r="AS135" i="12"/>
  <c r="AT135" i="12"/>
  <c r="AU135" i="12"/>
  <c r="AV135" i="12"/>
  <c r="AW135" i="12"/>
  <c r="AX135" i="12"/>
  <c r="AY135" i="12"/>
  <c r="AZ135" i="12"/>
  <c r="BA135" i="12"/>
  <c r="BB135" i="12"/>
  <c r="BC135" i="12"/>
  <c r="BD135" i="12"/>
  <c r="BE135" i="12"/>
  <c r="BF135" i="12"/>
  <c r="BG135" i="12"/>
  <c r="BH135" i="12"/>
  <c r="BI135" i="12"/>
  <c r="BJ135" i="12"/>
  <c r="BK135" i="12"/>
  <c r="BL135" i="12"/>
  <c r="BM135" i="12"/>
  <c r="BN135" i="12"/>
  <c r="BO135" i="12"/>
  <c r="BP135" i="12"/>
  <c r="BQ135" i="12"/>
  <c r="BR135" i="12"/>
  <c r="BS135" i="12"/>
  <c r="BT135" i="12"/>
  <c r="BU135" i="12"/>
  <c r="BV135" i="12"/>
  <c r="BW135" i="12"/>
  <c r="BX135" i="12"/>
  <c r="BY135" i="12"/>
  <c r="BZ135" i="12"/>
  <c r="G136" i="12"/>
  <c r="H136" i="12"/>
  <c r="I136" i="12"/>
  <c r="J136" i="12"/>
  <c r="K136" i="12"/>
  <c r="L136" i="12"/>
  <c r="M136" i="12"/>
  <c r="N136" i="12"/>
  <c r="O136" i="12"/>
  <c r="P136" i="12"/>
  <c r="Q136" i="12"/>
  <c r="R136" i="12"/>
  <c r="S136" i="12"/>
  <c r="T136" i="12"/>
  <c r="U136" i="12"/>
  <c r="V136" i="12"/>
  <c r="W136" i="12"/>
  <c r="X136" i="12"/>
  <c r="Y136" i="12"/>
  <c r="Z136" i="12"/>
  <c r="AA136" i="12"/>
  <c r="AB136" i="12"/>
  <c r="AC136" i="12"/>
  <c r="AD136" i="12"/>
  <c r="AE136" i="12"/>
  <c r="AF136" i="12"/>
  <c r="AG136" i="12"/>
  <c r="AH136" i="12"/>
  <c r="AI136" i="12"/>
  <c r="AJ136" i="12"/>
  <c r="AK136" i="12"/>
  <c r="AL136" i="12"/>
  <c r="AM136" i="12"/>
  <c r="AN136" i="12"/>
  <c r="AO136" i="12"/>
  <c r="AP136" i="12"/>
  <c r="AQ136" i="12"/>
  <c r="AR136" i="12"/>
  <c r="AS136" i="12"/>
  <c r="AT136" i="12"/>
  <c r="AU136" i="12"/>
  <c r="AV136" i="12"/>
  <c r="AW136" i="12"/>
  <c r="AX136" i="12"/>
  <c r="AY136" i="12"/>
  <c r="AZ136" i="12"/>
  <c r="BA136" i="12"/>
  <c r="BB136" i="12"/>
  <c r="BC136" i="12"/>
  <c r="BD136" i="12"/>
  <c r="BE136" i="12"/>
  <c r="BF136" i="12"/>
  <c r="BG136" i="12"/>
  <c r="BH136" i="12"/>
  <c r="BI136" i="12"/>
  <c r="BJ136" i="12"/>
  <c r="BK136" i="12"/>
  <c r="BL136" i="12"/>
  <c r="BM136" i="12"/>
  <c r="BN136" i="12"/>
  <c r="BO136" i="12"/>
  <c r="BP136" i="12"/>
  <c r="BQ136" i="12"/>
  <c r="BR136" i="12"/>
  <c r="BS136" i="12"/>
  <c r="BT136" i="12"/>
  <c r="BU136" i="12"/>
  <c r="BV136" i="12"/>
  <c r="BW136" i="12"/>
  <c r="BX136" i="12"/>
  <c r="BY136" i="12"/>
  <c r="BZ136" i="12"/>
  <c r="G137" i="12"/>
  <c r="H137" i="12"/>
  <c r="I137" i="12"/>
  <c r="J137" i="12"/>
  <c r="K137" i="12"/>
  <c r="L137" i="12"/>
  <c r="M137" i="12"/>
  <c r="N137" i="12"/>
  <c r="O137" i="12"/>
  <c r="P137" i="12"/>
  <c r="Q137" i="12"/>
  <c r="R137" i="12"/>
  <c r="S137" i="12"/>
  <c r="T137" i="12"/>
  <c r="U137" i="12"/>
  <c r="V137" i="12"/>
  <c r="W137" i="12"/>
  <c r="X137" i="12"/>
  <c r="Y137" i="12"/>
  <c r="Z137" i="12"/>
  <c r="AA137" i="12"/>
  <c r="AB137" i="12"/>
  <c r="AC137" i="12"/>
  <c r="AD137" i="12"/>
  <c r="AE137" i="12"/>
  <c r="AF137" i="12"/>
  <c r="AG137" i="12"/>
  <c r="AH137" i="12"/>
  <c r="AI137" i="12"/>
  <c r="AJ137" i="12"/>
  <c r="AK137" i="12"/>
  <c r="AL137" i="12"/>
  <c r="AM137" i="12"/>
  <c r="AN137" i="12"/>
  <c r="AO137" i="12"/>
  <c r="AP137" i="12"/>
  <c r="AQ137" i="12"/>
  <c r="AR137" i="12"/>
  <c r="AS137" i="12"/>
  <c r="AT137" i="12"/>
  <c r="AU137" i="12"/>
  <c r="AV137" i="12"/>
  <c r="AW137" i="12"/>
  <c r="AX137" i="12"/>
  <c r="AY137" i="12"/>
  <c r="AZ137" i="12"/>
  <c r="BA137" i="12"/>
  <c r="BB137" i="12"/>
  <c r="BC137" i="12"/>
  <c r="BD137" i="12"/>
  <c r="BE137" i="12"/>
  <c r="BF137" i="12"/>
  <c r="BG137" i="12"/>
  <c r="BH137" i="12"/>
  <c r="BI137" i="12"/>
  <c r="BJ137" i="12"/>
  <c r="BK137" i="12"/>
  <c r="BL137" i="12"/>
  <c r="BM137" i="12"/>
  <c r="BN137" i="12"/>
  <c r="BO137" i="12"/>
  <c r="BP137" i="12"/>
  <c r="BQ137" i="12"/>
  <c r="BR137" i="12"/>
  <c r="BS137" i="12"/>
  <c r="BT137" i="12"/>
  <c r="BU137" i="12"/>
  <c r="BV137" i="12"/>
  <c r="BW137" i="12"/>
  <c r="BX137" i="12"/>
  <c r="BY137" i="12"/>
  <c r="BZ137" i="12"/>
  <c r="G138" i="12"/>
  <c r="H138" i="12"/>
  <c r="I138" i="12"/>
  <c r="J138" i="12"/>
  <c r="K138" i="12"/>
  <c r="L138" i="12"/>
  <c r="M138" i="12"/>
  <c r="N138" i="12"/>
  <c r="O138" i="12"/>
  <c r="P138" i="12"/>
  <c r="Q138" i="12"/>
  <c r="R138" i="12"/>
  <c r="S138" i="12"/>
  <c r="T138" i="12"/>
  <c r="U138" i="12"/>
  <c r="V138" i="12"/>
  <c r="W138" i="12"/>
  <c r="X138" i="12"/>
  <c r="Y138" i="12"/>
  <c r="Z138" i="12"/>
  <c r="AA138" i="12"/>
  <c r="AB138" i="12"/>
  <c r="AC138" i="12"/>
  <c r="AD138" i="12"/>
  <c r="AE138" i="12"/>
  <c r="AF138" i="12"/>
  <c r="AG138" i="12"/>
  <c r="AH138" i="12"/>
  <c r="AI138" i="12"/>
  <c r="AJ138" i="12"/>
  <c r="AK138" i="12"/>
  <c r="AL138" i="12"/>
  <c r="AM138" i="12"/>
  <c r="AN138" i="12"/>
  <c r="AO138" i="12"/>
  <c r="AP138" i="12"/>
  <c r="AQ138" i="12"/>
  <c r="AR138" i="12"/>
  <c r="AS138" i="12"/>
  <c r="AT138" i="12"/>
  <c r="AU138" i="12"/>
  <c r="AV138" i="12"/>
  <c r="AW138" i="12"/>
  <c r="AX138" i="12"/>
  <c r="AY138" i="12"/>
  <c r="AZ138" i="12"/>
  <c r="BA138" i="12"/>
  <c r="BB138" i="12"/>
  <c r="BC138" i="12"/>
  <c r="BD138" i="12"/>
  <c r="BE138" i="12"/>
  <c r="BF138" i="12"/>
  <c r="BG138" i="12"/>
  <c r="BH138" i="12"/>
  <c r="BI138" i="12"/>
  <c r="BJ138" i="12"/>
  <c r="BK138" i="12"/>
  <c r="BL138" i="12"/>
  <c r="BM138" i="12"/>
  <c r="BN138" i="12"/>
  <c r="BO138" i="12"/>
  <c r="BP138" i="12"/>
  <c r="BQ138" i="12"/>
  <c r="BR138" i="12"/>
  <c r="BS138" i="12"/>
  <c r="BT138" i="12"/>
  <c r="BU138" i="12"/>
  <c r="BV138" i="12"/>
  <c r="BW138" i="12"/>
  <c r="BX138" i="12"/>
  <c r="BY138" i="12"/>
  <c r="BZ138" i="12"/>
  <c r="G139" i="12"/>
  <c r="H139" i="12"/>
  <c r="I139" i="12"/>
  <c r="J139" i="12"/>
  <c r="K139" i="12"/>
  <c r="L139" i="12"/>
  <c r="M139" i="12"/>
  <c r="N139" i="12"/>
  <c r="O139" i="12"/>
  <c r="P139" i="12"/>
  <c r="Q139" i="12"/>
  <c r="R139" i="12"/>
  <c r="S139" i="12"/>
  <c r="T139" i="12"/>
  <c r="U139" i="12"/>
  <c r="V139" i="12"/>
  <c r="W139" i="12"/>
  <c r="X139" i="12"/>
  <c r="Y139" i="12"/>
  <c r="Z139" i="12"/>
  <c r="AA139" i="12"/>
  <c r="AB139" i="12"/>
  <c r="AC139" i="12"/>
  <c r="AD139" i="12"/>
  <c r="AE139" i="12"/>
  <c r="AF139" i="12"/>
  <c r="AG139" i="12"/>
  <c r="AH139" i="12"/>
  <c r="AI139" i="12"/>
  <c r="AJ139" i="12"/>
  <c r="AK139" i="12"/>
  <c r="AL139" i="12"/>
  <c r="AM139" i="12"/>
  <c r="AN139" i="12"/>
  <c r="AO139" i="12"/>
  <c r="AP139" i="12"/>
  <c r="AQ139" i="12"/>
  <c r="AR139" i="12"/>
  <c r="AS139" i="12"/>
  <c r="AT139" i="12"/>
  <c r="AU139" i="12"/>
  <c r="AV139" i="12"/>
  <c r="AW139" i="12"/>
  <c r="AX139" i="12"/>
  <c r="AY139" i="12"/>
  <c r="AZ139" i="12"/>
  <c r="BA139" i="12"/>
  <c r="BB139" i="12"/>
  <c r="BC139" i="12"/>
  <c r="BD139" i="12"/>
  <c r="BE139" i="12"/>
  <c r="BF139" i="12"/>
  <c r="BG139" i="12"/>
  <c r="BH139" i="12"/>
  <c r="BI139" i="12"/>
  <c r="BJ139" i="12"/>
  <c r="BK139" i="12"/>
  <c r="BL139" i="12"/>
  <c r="BM139" i="12"/>
  <c r="BN139" i="12"/>
  <c r="BO139" i="12"/>
  <c r="BP139" i="12"/>
  <c r="BQ139" i="12"/>
  <c r="BR139" i="12"/>
  <c r="BS139" i="12"/>
  <c r="BT139" i="12"/>
  <c r="BU139" i="12"/>
  <c r="BV139" i="12"/>
  <c r="BW139" i="12"/>
  <c r="BX139" i="12"/>
  <c r="BY139" i="12"/>
  <c r="BZ139" i="12"/>
  <c r="G140" i="12"/>
  <c r="H140" i="12"/>
  <c r="I140" i="12"/>
  <c r="J140" i="12"/>
  <c r="K140" i="12"/>
  <c r="L140" i="12"/>
  <c r="M140" i="12"/>
  <c r="N140" i="12"/>
  <c r="O140" i="12"/>
  <c r="P140" i="12"/>
  <c r="Q140" i="12"/>
  <c r="R140" i="12"/>
  <c r="S140" i="12"/>
  <c r="T140" i="12"/>
  <c r="U140" i="12"/>
  <c r="V140" i="12"/>
  <c r="W140" i="12"/>
  <c r="X140" i="12"/>
  <c r="Y140" i="12"/>
  <c r="Z140" i="12"/>
  <c r="AA140" i="12"/>
  <c r="AB140" i="12"/>
  <c r="AC140" i="12"/>
  <c r="AD140" i="12"/>
  <c r="AE140" i="12"/>
  <c r="AF140" i="12"/>
  <c r="AG140" i="12"/>
  <c r="AH140" i="12"/>
  <c r="AI140" i="12"/>
  <c r="AJ140" i="12"/>
  <c r="AK140" i="12"/>
  <c r="AL140" i="12"/>
  <c r="AM140" i="12"/>
  <c r="AN140" i="12"/>
  <c r="AO140" i="12"/>
  <c r="AP140" i="12"/>
  <c r="AQ140" i="12"/>
  <c r="AR140" i="12"/>
  <c r="AS140" i="12"/>
  <c r="AT140" i="12"/>
  <c r="AU140" i="12"/>
  <c r="AV140" i="12"/>
  <c r="AW140" i="12"/>
  <c r="AX140" i="12"/>
  <c r="AY140" i="12"/>
  <c r="AZ140" i="12"/>
  <c r="BA140" i="12"/>
  <c r="BB140" i="12"/>
  <c r="BC140" i="12"/>
  <c r="BD140" i="12"/>
  <c r="BE140" i="12"/>
  <c r="BF140" i="12"/>
  <c r="BG140" i="12"/>
  <c r="BH140" i="12"/>
  <c r="BI140" i="12"/>
  <c r="BJ140" i="12"/>
  <c r="BK140" i="12"/>
  <c r="BL140" i="12"/>
  <c r="BM140" i="12"/>
  <c r="BN140" i="12"/>
  <c r="BO140" i="12"/>
  <c r="BP140" i="12"/>
  <c r="BQ140" i="12"/>
  <c r="BR140" i="12"/>
  <c r="BS140" i="12"/>
  <c r="BT140" i="12"/>
  <c r="BU140" i="12"/>
  <c r="BV140" i="12"/>
  <c r="BW140" i="12"/>
  <c r="BX140" i="12"/>
  <c r="BY140" i="12"/>
  <c r="BZ140" i="12"/>
  <c r="G141" i="12"/>
  <c r="H141" i="12"/>
  <c r="I141" i="12"/>
  <c r="J141" i="12"/>
  <c r="K141" i="12"/>
  <c r="L141" i="12"/>
  <c r="M141" i="12"/>
  <c r="N141" i="12"/>
  <c r="O141" i="12"/>
  <c r="P141" i="12"/>
  <c r="Q141" i="12"/>
  <c r="R141" i="12"/>
  <c r="S141" i="12"/>
  <c r="T141" i="12"/>
  <c r="U141" i="12"/>
  <c r="V141" i="12"/>
  <c r="W141" i="12"/>
  <c r="X141" i="12"/>
  <c r="Y141" i="12"/>
  <c r="Z141" i="12"/>
  <c r="AA141" i="12"/>
  <c r="AB141" i="12"/>
  <c r="AC141" i="12"/>
  <c r="AD141" i="12"/>
  <c r="AE141" i="12"/>
  <c r="AF141" i="12"/>
  <c r="AG141" i="12"/>
  <c r="AH141" i="12"/>
  <c r="AI141" i="12"/>
  <c r="AJ141" i="12"/>
  <c r="AK141" i="12"/>
  <c r="AL141" i="12"/>
  <c r="AM141" i="12"/>
  <c r="AN141" i="12"/>
  <c r="AO141" i="12"/>
  <c r="AP141" i="12"/>
  <c r="AQ141" i="12"/>
  <c r="AR141" i="12"/>
  <c r="AS141" i="12"/>
  <c r="AT141" i="12"/>
  <c r="AU141" i="12"/>
  <c r="AV141" i="12"/>
  <c r="AW141" i="12"/>
  <c r="AX141" i="12"/>
  <c r="AY141" i="12"/>
  <c r="AZ141" i="12"/>
  <c r="BA141" i="12"/>
  <c r="BB141" i="12"/>
  <c r="BC141" i="12"/>
  <c r="BD141" i="12"/>
  <c r="BE141" i="12"/>
  <c r="BF141" i="12"/>
  <c r="BG141" i="12"/>
  <c r="BH141" i="12"/>
  <c r="BI141" i="12"/>
  <c r="BJ141" i="12"/>
  <c r="BK141" i="12"/>
  <c r="BL141" i="12"/>
  <c r="BM141" i="12"/>
  <c r="BN141" i="12"/>
  <c r="BO141" i="12"/>
  <c r="BP141" i="12"/>
  <c r="BQ141" i="12"/>
  <c r="BR141" i="12"/>
  <c r="BS141" i="12"/>
  <c r="BT141" i="12"/>
  <c r="BU141" i="12"/>
  <c r="BV141" i="12"/>
  <c r="BW141" i="12"/>
  <c r="BX141" i="12"/>
  <c r="BY141" i="12"/>
  <c r="BZ141" i="12"/>
  <c r="G142" i="12"/>
  <c r="H142" i="12"/>
  <c r="I142" i="12"/>
  <c r="J142" i="12"/>
  <c r="K142" i="12"/>
  <c r="L142" i="12"/>
  <c r="M142" i="12"/>
  <c r="N142" i="12"/>
  <c r="O142" i="12"/>
  <c r="P142" i="12"/>
  <c r="Q142" i="12"/>
  <c r="R142" i="12"/>
  <c r="S142" i="12"/>
  <c r="T142" i="12"/>
  <c r="U142" i="12"/>
  <c r="V142" i="12"/>
  <c r="W142" i="12"/>
  <c r="X142" i="12"/>
  <c r="Y142" i="12"/>
  <c r="Z142" i="12"/>
  <c r="AA142" i="12"/>
  <c r="AB142" i="12"/>
  <c r="AC142" i="12"/>
  <c r="AD142" i="12"/>
  <c r="AE142" i="12"/>
  <c r="AF142" i="12"/>
  <c r="AG142" i="12"/>
  <c r="AH142" i="12"/>
  <c r="AI142" i="12"/>
  <c r="AJ142" i="12"/>
  <c r="AK142" i="12"/>
  <c r="AL142" i="12"/>
  <c r="AM142" i="12"/>
  <c r="AN142" i="12"/>
  <c r="AO142" i="12"/>
  <c r="AP142" i="12"/>
  <c r="AQ142" i="12"/>
  <c r="AR142" i="12"/>
  <c r="AS142" i="12"/>
  <c r="AT142" i="12"/>
  <c r="AU142" i="12"/>
  <c r="AV142" i="12"/>
  <c r="AW142" i="12"/>
  <c r="AX142" i="12"/>
  <c r="AY142" i="12"/>
  <c r="AZ142" i="12"/>
  <c r="BA142" i="12"/>
  <c r="BB142" i="12"/>
  <c r="BC142" i="12"/>
  <c r="BD142" i="12"/>
  <c r="BE142" i="12"/>
  <c r="BF142" i="12"/>
  <c r="BG142" i="12"/>
  <c r="BH142" i="12"/>
  <c r="BI142" i="12"/>
  <c r="BJ142" i="12"/>
  <c r="BK142" i="12"/>
  <c r="BL142" i="12"/>
  <c r="BM142" i="12"/>
  <c r="BN142" i="12"/>
  <c r="BO142" i="12"/>
  <c r="BP142" i="12"/>
  <c r="BQ142" i="12"/>
  <c r="BR142" i="12"/>
  <c r="BS142" i="12"/>
  <c r="BT142" i="12"/>
  <c r="BU142" i="12"/>
  <c r="BV142" i="12"/>
  <c r="BW142" i="12"/>
  <c r="BX142" i="12"/>
  <c r="BY142" i="12"/>
  <c r="BZ142" i="12"/>
  <c r="G143" i="12"/>
  <c r="H143" i="12"/>
  <c r="I143" i="12"/>
  <c r="J143" i="12"/>
  <c r="K143" i="12"/>
  <c r="L143" i="12"/>
  <c r="M143" i="12"/>
  <c r="N143" i="12"/>
  <c r="O143" i="12"/>
  <c r="P143" i="12"/>
  <c r="Q143" i="12"/>
  <c r="R143" i="12"/>
  <c r="S143" i="12"/>
  <c r="T143" i="12"/>
  <c r="U143" i="12"/>
  <c r="V143" i="12"/>
  <c r="W143" i="12"/>
  <c r="X143" i="12"/>
  <c r="Y143" i="12"/>
  <c r="Z143" i="12"/>
  <c r="AA143" i="12"/>
  <c r="AB143" i="12"/>
  <c r="AC143" i="12"/>
  <c r="AD143" i="12"/>
  <c r="AE143" i="12"/>
  <c r="AF143" i="12"/>
  <c r="AG143" i="12"/>
  <c r="AH143" i="12"/>
  <c r="AI143" i="12"/>
  <c r="AJ143" i="12"/>
  <c r="AK143" i="12"/>
  <c r="AL143" i="12"/>
  <c r="AM143" i="12"/>
  <c r="AN143" i="12"/>
  <c r="AO143" i="12"/>
  <c r="AP143" i="12"/>
  <c r="AQ143" i="12"/>
  <c r="AR143" i="12"/>
  <c r="AS143" i="12"/>
  <c r="AT143" i="12"/>
  <c r="AU143" i="12"/>
  <c r="AV143" i="12"/>
  <c r="AW143" i="12"/>
  <c r="AX143" i="12"/>
  <c r="AY143" i="12"/>
  <c r="AZ143" i="12"/>
  <c r="BA143" i="12"/>
  <c r="BB143" i="12"/>
  <c r="BC143" i="12"/>
  <c r="BD143" i="12"/>
  <c r="BE143" i="12"/>
  <c r="BF143" i="12"/>
  <c r="BG143" i="12"/>
  <c r="BH143" i="12"/>
  <c r="BI143" i="12"/>
  <c r="BJ143" i="12"/>
  <c r="BK143" i="12"/>
  <c r="BL143" i="12"/>
  <c r="BM143" i="12"/>
  <c r="BN143" i="12"/>
  <c r="BO143" i="12"/>
  <c r="BP143" i="12"/>
  <c r="BQ143" i="12"/>
  <c r="BR143" i="12"/>
  <c r="BS143" i="12"/>
  <c r="BT143" i="12"/>
  <c r="BU143" i="12"/>
  <c r="BV143" i="12"/>
  <c r="BW143" i="12"/>
  <c r="BX143" i="12"/>
  <c r="BY143" i="12"/>
  <c r="BZ143" i="12"/>
  <c r="G144" i="12"/>
  <c r="H144" i="12"/>
  <c r="I144" i="12"/>
  <c r="J144" i="12"/>
  <c r="K144" i="12"/>
  <c r="L144" i="12"/>
  <c r="M144" i="12"/>
  <c r="N144" i="12"/>
  <c r="O144" i="12"/>
  <c r="P144" i="12"/>
  <c r="Q144" i="12"/>
  <c r="R144" i="12"/>
  <c r="S144" i="12"/>
  <c r="T144" i="12"/>
  <c r="U144" i="12"/>
  <c r="V144" i="12"/>
  <c r="W144" i="12"/>
  <c r="X144" i="12"/>
  <c r="Y144" i="12"/>
  <c r="Z144" i="12"/>
  <c r="AA144" i="12"/>
  <c r="AB144" i="12"/>
  <c r="AC144" i="12"/>
  <c r="AD144" i="12"/>
  <c r="AE144" i="12"/>
  <c r="AF144" i="12"/>
  <c r="AG144" i="12"/>
  <c r="AH144" i="12"/>
  <c r="AI144" i="12"/>
  <c r="AJ144" i="12"/>
  <c r="AK144" i="12"/>
  <c r="AL144" i="12"/>
  <c r="AM144" i="12"/>
  <c r="AN144" i="12"/>
  <c r="AO144" i="12"/>
  <c r="AP144" i="12"/>
  <c r="AQ144" i="12"/>
  <c r="AR144" i="12"/>
  <c r="AS144" i="12"/>
  <c r="AT144" i="12"/>
  <c r="AU144" i="12"/>
  <c r="AV144" i="12"/>
  <c r="AW144" i="12"/>
  <c r="AX144" i="12"/>
  <c r="AY144" i="12"/>
  <c r="AZ144" i="12"/>
  <c r="BA144" i="12"/>
  <c r="BB144" i="12"/>
  <c r="BC144" i="12"/>
  <c r="BD144" i="12"/>
  <c r="BE144" i="12"/>
  <c r="BF144" i="12"/>
  <c r="BG144" i="12"/>
  <c r="BH144" i="12"/>
  <c r="BI144" i="12"/>
  <c r="BJ144" i="12"/>
  <c r="BK144" i="12"/>
  <c r="BL144" i="12"/>
  <c r="BM144" i="12"/>
  <c r="BN144" i="12"/>
  <c r="BO144" i="12"/>
  <c r="BP144" i="12"/>
  <c r="BQ144" i="12"/>
  <c r="BR144" i="12"/>
  <c r="BS144" i="12"/>
  <c r="BT144" i="12"/>
  <c r="BU144" i="12"/>
  <c r="BV144" i="12"/>
  <c r="BW144" i="12"/>
  <c r="BX144" i="12"/>
  <c r="BY144" i="12"/>
  <c r="BZ144" i="12"/>
  <c r="G145" i="12"/>
  <c r="H145" i="12"/>
  <c r="I145" i="12"/>
  <c r="J145" i="12"/>
  <c r="K145" i="12"/>
  <c r="L145" i="12"/>
  <c r="M145" i="12"/>
  <c r="N145" i="12"/>
  <c r="O145" i="12"/>
  <c r="P145" i="12"/>
  <c r="Q145" i="12"/>
  <c r="R145" i="12"/>
  <c r="S145" i="12"/>
  <c r="T145" i="12"/>
  <c r="U145" i="12"/>
  <c r="V145" i="12"/>
  <c r="W145" i="12"/>
  <c r="X145" i="12"/>
  <c r="Y145" i="12"/>
  <c r="Z145" i="12"/>
  <c r="AA145" i="12"/>
  <c r="AB145" i="12"/>
  <c r="AC145" i="12"/>
  <c r="AD145" i="12"/>
  <c r="AE145" i="12"/>
  <c r="AF145" i="12"/>
  <c r="AG145" i="12"/>
  <c r="AH145" i="12"/>
  <c r="AI145" i="12"/>
  <c r="AJ145" i="12"/>
  <c r="AK145" i="12"/>
  <c r="AL145" i="12"/>
  <c r="AM145" i="12"/>
  <c r="AN145" i="12"/>
  <c r="AO145" i="12"/>
  <c r="AP145" i="12"/>
  <c r="AQ145" i="12"/>
  <c r="AR145" i="12"/>
  <c r="AS145" i="12"/>
  <c r="AT145" i="12"/>
  <c r="AU145" i="12"/>
  <c r="AV145" i="12"/>
  <c r="AW145" i="12"/>
  <c r="AX145" i="12"/>
  <c r="AY145" i="12"/>
  <c r="AZ145" i="12"/>
  <c r="BA145" i="12"/>
  <c r="BB145" i="12"/>
  <c r="BC145" i="12"/>
  <c r="BD145" i="12"/>
  <c r="BE145" i="12"/>
  <c r="BF145" i="12"/>
  <c r="BG145" i="12"/>
  <c r="BH145" i="12"/>
  <c r="BI145" i="12"/>
  <c r="BJ145" i="12"/>
  <c r="BK145" i="12"/>
  <c r="BL145" i="12"/>
  <c r="BM145" i="12"/>
  <c r="BN145" i="12"/>
  <c r="BO145" i="12"/>
  <c r="BP145" i="12"/>
  <c r="BQ145" i="12"/>
  <c r="BR145" i="12"/>
  <c r="BS145" i="12"/>
  <c r="BT145" i="12"/>
  <c r="BU145" i="12"/>
  <c r="BV145" i="12"/>
  <c r="BW145" i="12"/>
  <c r="BX145" i="12"/>
  <c r="BY145" i="12"/>
  <c r="BZ145" i="12"/>
  <c r="G146" i="12"/>
  <c r="H146" i="12"/>
  <c r="I146" i="12"/>
  <c r="J146" i="12"/>
  <c r="K146" i="12"/>
  <c r="L146" i="12"/>
  <c r="M146" i="12"/>
  <c r="N146" i="12"/>
  <c r="O146" i="12"/>
  <c r="P146" i="12"/>
  <c r="Q146" i="12"/>
  <c r="R146" i="12"/>
  <c r="S146" i="12"/>
  <c r="T146" i="12"/>
  <c r="U146" i="12"/>
  <c r="V146" i="12"/>
  <c r="W146" i="12"/>
  <c r="X146" i="12"/>
  <c r="Y146" i="12"/>
  <c r="Z146" i="12"/>
  <c r="AA146" i="12"/>
  <c r="AB146" i="12"/>
  <c r="AC146" i="12"/>
  <c r="AD146" i="12"/>
  <c r="AE146" i="12"/>
  <c r="AF146" i="12"/>
  <c r="AG146" i="12"/>
  <c r="AH146" i="12"/>
  <c r="AI146" i="12"/>
  <c r="AJ146" i="12"/>
  <c r="AK146" i="12"/>
  <c r="AL146" i="12"/>
  <c r="AM146" i="12"/>
  <c r="AN146" i="12"/>
  <c r="AO146" i="12"/>
  <c r="AP146" i="12"/>
  <c r="AQ146" i="12"/>
  <c r="AR146" i="12"/>
  <c r="AS146" i="12"/>
  <c r="AT146" i="12"/>
  <c r="AU146" i="12"/>
  <c r="AV146" i="12"/>
  <c r="AW146" i="12"/>
  <c r="AX146" i="12"/>
  <c r="AY146" i="12"/>
  <c r="AZ146" i="12"/>
  <c r="BA146" i="12"/>
  <c r="BB146" i="12"/>
  <c r="BC146" i="12"/>
  <c r="BD146" i="12"/>
  <c r="BE146" i="12"/>
  <c r="BF146" i="12"/>
  <c r="BG146" i="12"/>
  <c r="BH146" i="12"/>
  <c r="BI146" i="12"/>
  <c r="BJ146" i="12"/>
  <c r="BK146" i="12"/>
  <c r="BL146" i="12"/>
  <c r="BM146" i="12"/>
  <c r="BN146" i="12"/>
  <c r="BO146" i="12"/>
  <c r="BP146" i="12"/>
  <c r="BQ146" i="12"/>
  <c r="BR146" i="12"/>
  <c r="BS146" i="12"/>
  <c r="BT146" i="12"/>
  <c r="BU146" i="12"/>
  <c r="BV146" i="12"/>
  <c r="BW146" i="12"/>
  <c r="BX146" i="12"/>
  <c r="BY146" i="12"/>
  <c r="BZ146" i="12"/>
  <c r="G147" i="12"/>
  <c r="H147" i="12"/>
  <c r="I147" i="12"/>
  <c r="J147" i="12"/>
  <c r="K147" i="12"/>
  <c r="L147" i="12"/>
  <c r="M147" i="12"/>
  <c r="N147" i="12"/>
  <c r="O147" i="12"/>
  <c r="P147" i="12"/>
  <c r="Q147" i="12"/>
  <c r="R147" i="12"/>
  <c r="S147" i="12"/>
  <c r="T147" i="12"/>
  <c r="U147" i="12"/>
  <c r="V147" i="12"/>
  <c r="W147" i="12"/>
  <c r="X147" i="12"/>
  <c r="Y147" i="12"/>
  <c r="Z147" i="12"/>
  <c r="AA147" i="12"/>
  <c r="AB147" i="12"/>
  <c r="AC147" i="12"/>
  <c r="AD147" i="12"/>
  <c r="AE147" i="12"/>
  <c r="AF147" i="12"/>
  <c r="AG147" i="12"/>
  <c r="AH147" i="12"/>
  <c r="AI147" i="12"/>
  <c r="AJ147" i="12"/>
  <c r="AK147" i="12"/>
  <c r="AL147" i="12"/>
  <c r="AM147" i="12"/>
  <c r="AN147" i="12"/>
  <c r="AO147" i="12"/>
  <c r="AP147" i="12"/>
  <c r="AQ147" i="12"/>
  <c r="AR147" i="12"/>
  <c r="AS147" i="12"/>
  <c r="AT147" i="12"/>
  <c r="AU147" i="12"/>
  <c r="AV147" i="12"/>
  <c r="AW147" i="12"/>
  <c r="AX147" i="12"/>
  <c r="AY147" i="12"/>
  <c r="AZ147" i="12"/>
  <c r="BA147" i="12"/>
  <c r="BB147" i="12"/>
  <c r="BC147" i="12"/>
  <c r="BD147" i="12"/>
  <c r="BE147" i="12"/>
  <c r="BF147" i="12"/>
  <c r="BG147" i="12"/>
  <c r="BH147" i="12"/>
  <c r="BI147" i="12"/>
  <c r="BJ147" i="12"/>
  <c r="BK147" i="12"/>
  <c r="BL147" i="12"/>
  <c r="BM147" i="12"/>
  <c r="BN147" i="12"/>
  <c r="BO147" i="12"/>
  <c r="BP147" i="12"/>
  <c r="BQ147" i="12"/>
  <c r="BR147" i="12"/>
  <c r="BS147" i="12"/>
  <c r="BT147" i="12"/>
  <c r="BU147" i="12"/>
  <c r="BV147" i="12"/>
  <c r="BW147" i="12"/>
  <c r="BX147" i="12"/>
  <c r="BY147" i="12"/>
  <c r="BZ147" i="12"/>
  <c r="G148" i="12"/>
  <c r="H148" i="12"/>
  <c r="I148" i="12"/>
  <c r="J148" i="12"/>
  <c r="K148" i="12"/>
  <c r="L148" i="12"/>
  <c r="M148" i="12"/>
  <c r="N148" i="12"/>
  <c r="O148" i="12"/>
  <c r="P148" i="12"/>
  <c r="Q148" i="12"/>
  <c r="R148" i="12"/>
  <c r="S148" i="12"/>
  <c r="T148" i="12"/>
  <c r="U148" i="12"/>
  <c r="V148" i="12"/>
  <c r="W148" i="12"/>
  <c r="X148" i="12"/>
  <c r="Y148" i="12"/>
  <c r="Z148" i="12"/>
  <c r="AA148" i="12"/>
  <c r="AB148" i="12"/>
  <c r="AC148" i="12"/>
  <c r="AD148" i="12"/>
  <c r="AE148" i="12"/>
  <c r="AF148" i="12"/>
  <c r="AG148" i="12"/>
  <c r="AH148" i="12"/>
  <c r="AI148" i="12"/>
  <c r="AJ148" i="12"/>
  <c r="AK148" i="12"/>
  <c r="AL148" i="12"/>
  <c r="AM148" i="12"/>
  <c r="AN148" i="12"/>
  <c r="AO148" i="12"/>
  <c r="AP148" i="12"/>
  <c r="AQ148" i="12"/>
  <c r="AR148" i="12"/>
  <c r="AS148" i="12"/>
  <c r="AT148" i="12"/>
  <c r="AU148" i="12"/>
  <c r="AV148" i="12"/>
  <c r="AW148" i="12"/>
  <c r="AX148" i="12"/>
  <c r="AY148" i="12"/>
  <c r="AZ148" i="12"/>
  <c r="BA148" i="12"/>
  <c r="BB148" i="12"/>
  <c r="BC148" i="12"/>
  <c r="BD148" i="12"/>
  <c r="BE148" i="12"/>
  <c r="BF148" i="12"/>
  <c r="BG148" i="12"/>
  <c r="BH148" i="12"/>
  <c r="BI148" i="12"/>
  <c r="BJ148" i="12"/>
  <c r="BK148" i="12"/>
  <c r="BL148" i="12"/>
  <c r="BM148" i="12"/>
  <c r="BN148" i="12"/>
  <c r="BO148" i="12"/>
  <c r="BP148" i="12"/>
  <c r="BQ148" i="12"/>
  <c r="BR148" i="12"/>
  <c r="BS148" i="12"/>
  <c r="BT148" i="12"/>
  <c r="BU148" i="12"/>
  <c r="BV148" i="12"/>
  <c r="BW148" i="12"/>
  <c r="BX148" i="12"/>
  <c r="BY148" i="12"/>
  <c r="BZ148" i="12"/>
  <c r="G149" i="12"/>
  <c r="H149" i="12"/>
  <c r="I149" i="12"/>
  <c r="J149" i="12"/>
  <c r="K149" i="12"/>
  <c r="L149" i="12"/>
  <c r="M149" i="12"/>
  <c r="N149" i="12"/>
  <c r="O149" i="12"/>
  <c r="P149" i="12"/>
  <c r="Q149" i="12"/>
  <c r="R149" i="12"/>
  <c r="S149" i="12"/>
  <c r="T149" i="12"/>
  <c r="U149" i="12"/>
  <c r="V149" i="12"/>
  <c r="W149" i="12"/>
  <c r="X149" i="12"/>
  <c r="Y149" i="12"/>
  <c r="Z149" i="12"/>
  <c r="AA149" i="12"/>
  <c r="AB149" i="12"/>
  <c r="AC149" i="12"/>
  <c r="AD149" i="12"/>
  <c r="AE149" i="12"/>
  <c r="AF149" i="12"/>
  <c r="AG149" i="12"/>
  <c r="AH149" i="12"/>
  <c r="AI149" i="12"/>
  <c r="AJ149" i="12"/>
  <c r="AK149" i="12"/>
  <c r="AL149" i="12"/>
  <c r="AM149" i="12"/>
  <c r="AN149" i="12"/>
  <c r="AO149" i="12"/>
  <c r="AP149" i="12"/>
  <c r="AQ149" i="12"/>
  <c r="AR149" i="12"/>
  <c r="AS149" i="12"/>
  <c r="AT149" i="12"/>
  <c r="AU149" i="12"/>
  <c r="AV149" i="12"/>
  <c r="AW149" i="12"/>
  <c r="AX149" i="12"/>
  <c r="AY149" i="12"/>
  <c r="AZ149" i="12"/>
  <c r="BA149" i="12"/>
  <c r="BB149" i="12"/>
  <c r="BC149" i="12"/>
  <c r="BD149" i="12"/>
  <c r="BE149" i="12"/>
  <c r="BF149" i="12"/>
  <c r="BG149" i="12"/>
  <c r="BH149" i="12"/>
  <c r="BI149" i="12"/>
  <c r="BJ149" i="12"/>
  <c r="BK149" i="12"/>
  <c r="BL149" i="12"/>
  <c r="BM149" i="12"/>
  <c r="BN149" i="12"/>
  <c r="BO149" i="12"/>
  <c r="BP149" i="12"/>
  <c r="BQ149" i="12"/>
  <c r="BR149" i="12"/>
  <c r="BS149" i="12"/>
  <c r="BT149" i="12"/>
  <c r="BU149" i="12"/>
  <c r="BV149" i="12"/>
  <c r="BW149" i="12"/>
  <c r="BX149" i="12"/>
  <c r="BY149" i="12"/>
  <c r="BZ149" i="12"/>
  <c r="G150" i="12"/>
  <c r="H150" i="12"/>
  <c r="I150" i="12"/>
  <c r="J150" i="12"/>
  <c r="K150" i="12"/>
  <c r="L150" i="12"/>
  <c r="M150" i="12"/>
  <c r="N150" i="12"/>
  <c r="O150" i="12"/>
  <c r="P150" i="12"/>
  <c r="Q150" i="12"/>
  <c r="R150" i="12"/>
  <c r="S150" i="12"/>
  <c r="T150" i="12"/>
  <c r="U150" i="12"/>
  <c r="V150" i="12"/>
  <c r="W150" i="12"/>
  <c r="X150" i="12"/>
  <c r="Y150" i="12"/>
  <c r="Z150" i="12"/>
  <c r="AA150" i="12"/>
  <c r="AB150" i="12"/>
  <c r="AC150" i="12"/>
  <c r="AD150" i="12"/>
  <c r="AE150" i="12"/>
  <c r="AF150" i="12"/>
  <c r="AG150" i="12"/>
  <c r="AH150" i="12"/>
  <c r="AI150" i="12"/>
  <c r="AJ150" i="12"/>
  <c r="AK150" i="12"/>
  <c r="AL150" i="12"/>
  <c r="AM150" i="12"/>
  <c r="AN150" i="12"/>
  <c r="AO150" i="12"/>
  <c r="AP150" i="12"/>
  <c r="AQ150" i="12"/>
  <c r="AR150" i="12"/>
  <c r="AS150" i="12"/>
  <c r="AT150" i="12"/>
  <c r="AU150" i="12"/>
  <c r="AV150" i="12"/>
  <c r="AW150" i="12"/>
  <c r="AX150" i="12"/>
  <c r="AY150" i="12"/>
  <c r="AZ150" i="12"/>
  <c r="BA150" i="12"/>
  <c r="BB150" i="12"/>
  <c r="BC150" i="12"/>
  <c r="BD150" i="12"/>
  <c r="BE150" i="12"/>
  <c r="BF150" i="12"/>
  <c r="BG150" i="12"/>
  <c r="BH150" i="12"/>
  <c r="BI150" i="12"/>
  <c r="BJ150" i="12"/>
  <c r="BK150" i="12"/>
  <c r="BL150" i="12"/>
  <c r="BM150" i="12"/>
  <c r="BN150" i="12"/>
  <c r="BO150" i="12"/>
  <c r="BP150" i="12"/>
  <c r="BQ150" i="12"/>
  <c r="BR150" i="12"/>
  <c r="BS150" i="12"/>
  <c r="BT150" i="12"/>
  <c r="BU150" i="12"/>
  <c r="BV150" i="12"/>
  <c r="BW150" i="12"/>
  <c r="BX150" i="12"/>
  <c r="BY150" i="12"/>
  <c r="BZ150" i="12"/>
  <c r="G151" i="12"/>
  <c r="H151" i="12"/>
  <c r="I151" i="12"/>
  <c r="J151" i="12"/>
  <c r="K151" i="12"/>
  <c r="L151" i="12"/>
  <c r="M151" i="12"/>
  <c r="N151" i="12"/>
  <c r="O151" i="12"/>
  <c r="P151" i="12"/>
  <c r="Q151" i="12"/>
  <c r="R151" i="12"/>
  <c r="S151" i="12"/>
  <c r="T151" i="12"/>
  <c r="U151" i="12"/>
  <c r="V151" i="12"/>
  <c r="W151" i="12"/>
  <c r="X151" i="12"/>
  <c r="Y151" i="12"/>
  <c r="Z151" i="12"/>
  <c r="AA151" i="12"/>
  <c r="AB151" i="12"/>
  <c r="AC151" i="12"/>
  <c r="AD151" i="12"/>
  <c r="AE151" i="12"/>
  <c r="AF151" i="12"/>
  <c r="AG151" i="12"/>
  <c r="AH151" i="12"/>
  <c r="AI151" i="12"/>
  <c r="AJ151" i="12"/>
  <c r="AK151" i="12"/>
  <c r="AL151" i="12"/>
  <c r="AM151" i="12"/>
  <c r="AN151" i="12"/>
  <c r="AO151" i="12"/>
  <c r="AP151" i="12"/>
  <c r="AQ151" i="12"/>
  <c r="AR151" i="12"/>
  <c r="AS151" i="12"/>
  <c r="AT151" i="12"/>
  <c r="AU151" i="12"/>
  <c r="AV151" i="12"/>
  <c r="AW151" i="12"/>
  <c r="AX151" i="12"/>
  <c r="AY151" i="12"/>
  <c r="AZ151" i="12"/>
  <c r="BA151" i="12"/>
  <c r="BB151" i="12"/>
  <c r="BC151" i="12"/>
  <c r="BD151" i="12"/>
  <c r="BE151" i="12"/>
  <c r="BF151" i="12"/>
  <c r="BG151" i="12"/>
  <c r="BH151" i="12"/>
  <c r="BI151" i="12"/>
  <c r="BJ151" i="12"/>
  <c r="BK151" i="12"/>
  <c r="BL151" i="12"/>
  <c r="BM151" i="12"/>
  <c r="BN151" i="12"/>
  <c r="BO151" i="12"/>
  <c r="BP151" i="12"/>
  <c r="BQ151" i="12"/>
  <c r="BR151" i="12"/>
  <c r="BS151" i="12"/>
  <c r="BT151" i="12"/>
  <c r="BU151" i="12"/>
  <c r="BV151" i="12"/>
  <c r="BW151" i="12"/>
  <c r="BX151" i="12"/>
  <c r="BY151" i="12"/>
  <c r="BZ151" i="12"/>
  <c r="G152" i="12"/>
  <c r="H152" i="12"/>
  <c r="I152" i="12"/>
  <c r="J152" i="12"/>
  <c r="K152" i="12"/>
  <c r="L152" i="12"/>
  <c r="M152" i="12"/>
  <c r="N152" i="12"/>
  <c r="O152" i="12"/>
  <c r="P152" i="12"/>
  <c r="Q152" i="12"/>
  <c r="R152" i="12"/>
  <c r="S152" i="12"/>
  <c r="T152" i="12"/>
  <c r="U152" i="12"/>
  <c r="V152" i="12"/>
  <c r="W152" i="12"/>
  <c r="X152" i="12"/>
  <c r="Y152" i="12"/>
  <c r="Z152" i="12"/>
  <c r="AA152" i="12"/>
  <c r="AB152" i="12"/>
  <c r="AC152" i="12"/>
  <c r="AD152" i="12"/>
  <c r="AE152" i="12"/>
  <c r="AF152" i="12"/>
  <c r="AG152" i="12"/>
  <c r="AH152" i="12"/>
  <c r="AI152" i="12"/>
  <c r="AJ152" i="12"/>
  <c r="AK152" i="12"/>
  <c r="AL152" i="12"/>
  <c r="AM152" i="12"/>
  <c r="AN152" i="12"/>
  <c r="AO152" i="12"/>
  <c r="AP152" i="12"/>
  <c r="AQ152" i="12"/>
  <c r="AR152" i="12"/>
  <c r="AS152" i="12"/>
  <c r="AT152" i="12"/>
  <c r="AU152" i="12"/>
  <c r="AV152" i="12"/>
  <c r="AW152" i="12"/>
  <c r="AX152" i="12"/>
  <c r="AY152" i="12"/>
  <c r="AZ152" i="12"/>
  <c r="BA152" i="12"/>
  <c r="BB152" i="12"/>
  <c r="BC152" i="12"/>
  <c r="BD152" i="12"/>
  <c r="BE152" i="12"/>
  <c r="BF152" i="12"/>
  <c r="BG152" i="12"/>
  <c r="BH152" i="12"/>
  <c r="BI152" i="12"/>
  <c r="BJ152" i="12"/>
  <c r="BK152" i="12"/>
  <c r="BL152" i="12"/>
  <c r="BM152" i="12"/>
  <c r="BN152" i="12"/>
  <c r="BO152" i="12"/>
  <c r="BP152" i="12"/>
  <c r="BQ152" i="12"/>
  <c r="BR152" i="12"/>
  <c r="BS152" i="12"/>
  <c r="BT152" i="12"/>
  <c r="BU152" i="12"/>
  <c r="BV152" i="12"/>
  <c r="BW152" i="12"/>
  <c r="BX152" i="12"/>
  <c r="BY152" i="12"/>
  <c r="BZ152" i="12"/>
  <c r="G153" i="12"/>
  <c r="H153" i="12"/>
  <c r="I153" i="12"/>
  <c r="J153" i="12"/>
  <c r="K153" i="12"/>
  <c r="L153" i="12"/>
  <c r="M153" i="12"/>
  <c r="N153" i="12"/>
  <c r="O153" i="12"/>
  <c r="P153" i="12"/>
  <c r="Q153" i="12"/>
  <c r="R153" i="12"/>
  <c r="S153" i="12"/>
  <c r="T153" i="12"/>
  <c r="U153" i="12"/>
  <c r="V153" i="12"/>
  <c r="W153" i="12"/>
  <c r="X153" i="12"/>
  <c r="Y153" i="12"/>
  <c r="Z153" i="12"/>
  <c r="AA153" i="12"/>
  <c r="AB153" i="12"/>
  <c r="AC153" i="12"/>
  <c r="AD153" i="12"/>
  <c r="AE153" i="12"/>
  <c r="AF153" i="12"/>
  <c r="AG153" i="12"/>
  <c r="AH153" i="12"/>
  <c r="AI153" i="12"/>
  <c r="AJ153" i="12"/>
  <c r="AK153" i="12"/>
  <c r="AL153" i="12"/>
  <c r="AM153" i="12"/>
  <c r="AN153" i="12"/>
  <c r="AO153" i="12"/>
  <c r="AP153" i="12"/>
  <c r="AQ153" i="12"/>
  <c r="AR153" i="12"/>
  <c r="AS153" i="12"/>
  <c r="AT153" i="12"/>
  <c r="AU153" i="12"/>
  <c r="AV153" i="12"/>
  <c r="AW153" i="12"/>
  <c r="AX153" i="12"/>
  <c r="AY153" i="12"/>
  <c r="AZ153" i="12"/>
  <c r="BA153" i="12"/>
  <c r="BB153" i="12"/>
  <c r="BC153" i="12"/>
  <c r="BD153" i="12"/>
  <c r="BE153" i="12"/>
  <c r="BF153" i="12"/>
  <c r="BG153" i="12"/>
  <c r="BH153" i="12"/>
  <c r="BI153" i="12"/>
  <c r="BJ153" i="12"/>
  <c r="BK153" i="12"/>
  <c r="BL153" i="12"/>
  <c r="BM153" i="12"/>
  <c r="BN153" i="12"/>
  <c r="BO153" i="12"/>
  <c r="BP153" i="12"/>
  <c r="BQ153" i="12"/>
  <c r="BR153" i="12"/>
  <c r="BS153" i="12"/>
  <c r="BT153" i="12"/>
  <c r="BU153" i="12"/>
  <c r="BV153" i="12"/>
  <c r="BW153" i="12"/>
  <c r="BX153" i="12"/>
  <c r="BY153" i="12"/>
  <c r="BZ153" i="12"/>
  <c r="G154" i="12"/>
  <c r="H154" i="12"/>
  <c r="I154" i="12"/>
  <c r="J154" i="12"/>
  <c r="K154" i="12"/>
  <c r="L154" i="12"/>
  <c r="M154" i="12"/>
  <c r="N154" i="12"/>
  <c r="O154" i="12"/>
  <c r="P154" i="12"/>
  <c r="Q154" i="12"/>
  <c r="R154" i="12"/>
  <c r="S154" i="12"/>
  <c r="T154" i="12"/>
  <c r="U154" i="12"/>
  <c r="V154" i="12"/>
  <c r="W154" i="12"/>
  <c r="X154" i="12"/>
  <c r="Y154" i="12"/>
  <c r="Z154" i="12"/>
  <c r="AA154" i="12"/>
  <c r="AB154" i="12"/>
  <c r="AC154" i="12"/>
  <c r="AD154" i="12"/>
  <c r="AE154" i="12"/>
  <c r="AF154" i="12"/>
  <c r="AG154" i="12"/>
  <c r="AH154" i="12"/>
  <c r="AI154" i="12"/>
  <c r="AJ154" i="12"/>
  <c r="AK154" i="12"/>
  <c r="AL154" i="12"/>
  <c r="AM154" i="12"/>
  <c r="AN154" i="12"/>
  <c r="AO154" i="12"/>
  <c r="AP154" i="12"/>
  <c r="AQ154" i="12"/>
  <c r="AR154" i="12"/>
  <c r="AS154" i="12"/>
  <c r="AT154" i="12"/>
  <c r="AU154" i="12"/>
  <c r="AV154" i="12"/>
  <c r="AW154" i="12"/>
  <c r="AX154" i="12"/>
  <c r="AY154" i="12"/>
  <c r="AZ154" i="12"/>
  <c r="BA154" i="12"/>
  <c r="BB154" i="12"/>
  <c r="BC154" i="12"/>
  <c r="BD154" i="12"/>
  <c r="BE154" i="12"/>
  <c r="BF154" i="12"/>
  <c r="BG154" i="12"/>
  <c r="BH154" i="12"/>
  <c r="BI154" i="12"/>
  <c r="BJ154" i="12"/>
  <c r="BK154" i="12"/>
  <c r="BL154" i="12"/>
  <c r="BM154" i="12"/>
  <c r="BN154" i="12"/>
  <c r="BO154" i="12"/>
  <c r="BP154" i="12"/>
  <c r="BQ154" i="12"/>
  <c r="BR154" i="12"/>
  <c r="BS154" i="12"/>
  <c r="BT154" i="12"/>
  <c r="BU154" i="12"/>
  <c r="BV154" i="12"/>
  <c r="BW154" i="12"/>
  <c r="BX154" i="12"/>
  <c r="BY154" i="12"/>
  <c r="BZ154" i="12"/>
  <c r="G155" i="12"/>
  <c r="H155" i="12"/>
  <c r="I155" i="12"/>
  <c r="J155" i="12"/>
  <c r="K155" i="12"/>
  <c r="L155" i="12"/>
  <c r="M155" i="12"/>
  <c r="N155" i="12"/>
  <c r="O155" i="12"/>
  <c r="P155" i="12"/>
  <c r="Q155" i="12"/>
  <c r="R155" i="12"/>
  <c r="S155" i="12"/>
  <c r="T155" i="12"/>
  <c r="U155" i="12"/>
  <c r="V155" i="12"/>
  <c r="W155" i="12"/>
  <c r="X155" i="12"/>
  <c r="Y155" i="12"/>
  <c r="Z155" i="12"/>
  <c r="AA155" i="12"/>
  <c r="AB155" i="12"/>
  <c r="AC155" i="12"/>
  <c r="AD155" i="12"/>
  <c r="AE155" i="12"/>
  <c r="AF155" i="12"/>
  <c r="AG155" i="12"/>
  <c r="AH155" i="12"/>
  <c r="AI155" i="12"/>
  <c r="AJ155" i="12"/>
  <c r="AK155" i="12"/>
  <c r="AL155" i="12"/>
  <c r="AM155" i="12"/>
  <c r="AN155" i="12"/>
  <c r="AO155" i="12"/>
  <c r="AP155" i="12"/>
  <c r="AQ155" i="12"/>
  <c r="AR155" i="12"/>
  <c r="AS155" i="12"/>
  <c r="AT155" i="12"/>
  <c r="AU155" i="12"/>
  <c r="AV155" i="12"/>
  <c r="AW155" i="12"/>
  <c r="AX155" i="12"/>
  <c r="AY155" i="12"/>
  <c r="AZ155" i="12"/>
  <c r="BA155" i="12"/>
  <c r="BB155" i="12"/>
  <c r="BC155" i="12"/>
  <c r="BD155" i="12"/>
  <c r="BE155" i="12"/>
  <c r="BF155" i="12"/>
  <c r="BG155" i="12"/>
  <c r="BH155" i="12"/>
  <c r="BI155" i="12"/>
  <c r="BJ155" i="12"/>
  <c r="BK155" i="12"/>
  <c r="BL155" i="12"/>
  <c r="BM155" i="12"/>
  <c r="BN155" i="12"/>
  <c r="BO155" i="12"/>
  <c r="BP155" i="12"/>
  <c r="BQ155" i="12"/>
  <c r="BR155" i="12"/>
  <c r="BS155" i="12"/>
  <c r="BT155" i="12"/>
  <c r="BU155" i="12"/>
  <c r="BV155" i="12"/>
  <c r="BW155" i="12"/>
  <c r="BX155" i="12"/>
  <c r="BY155" i="12"/>
  <c r="BZ155" i="12"/>
  <c r="G156" i="12"/>
  <c r="H156" i="12"/>
  <c r="I156" i="12"/>
  <c r="J156" i="12"/>
  <c r="K156" i="12"/>
  <c r="L156" i="12"/>
  <c r="M156" i="12"/>
  <c r="N156" i="12"/>
  <c r="O156" i="12"/>
  <c r="P156" i="12"/>
  <c r="Q156" i="12"/>
  <c r="R156" i="12"/>
  <c r="S156" i="12"/>
  <c r="T156" i="12"/>
  <c r="U156" i="12"/>
  <c r="V156" i="12"/>
  <c r="W156" i="12"/>
  <c r="X156" i="12"/>
  <c r="Y156" i="12"/>
  <c r="Z156" i="12"/>
  <c r="AA156" i="12"/>
  <c r="AB156" i="12"/>
  <c r="AC156" i="12"/>
  <c r="AD156" i="12"/>
  <c r="AE156" i="12"/>
  <c r="AF156" i="12"/>
  <c r="AG156" i="12"/>
  <c r="AH156" i="12"/>
  <c r="AI156" i="12"/>
  <c r="AJ156" i="12"/>
  <c r="AK156" i="12"/>
  <c r="AL156" i="12"/>
  <c r="AM156" i="12"/>
  <c r="AN156" i="12"/>
  <c r="AO156" i="12"/>
  <c r="AP156" i="12"/>
  <c r="AQ156" i="12"/>
  <c r="AR156" i="12"/>
  <c r="AS156" i="12"/>
  <c r="AT156" i="12"/>
  <c r="AU156" i="12"/>
  <c r="AV156" i="12"/>
  <c r="AW156" i="12"/>
  <c r="AX156" i="12"/>
  <c r="AY156" i="12"/>
  <c r="AZ156" i="12"/>
  <c r="BA156" i="12"/>
  <c r="BB156" i="12"/>
  <c r="BC156" i="12"/>
  <c r="BD156" i="12"/>
  <c r="BE156" i="12"/>
  <c r="BF156" i="12"/>
  <c r="BG156" i="12"/>
  <c r="BH156" i="12"/>
  <c r="BI156" i="12"/>
  <c r="BJ156" i="12"/>
  <c r="BK156" i="12"/>
  <c r="BL156" i="12"/>
  <c r="BM156" i="12"/>
  <c r="BN156" i="12"/>
  <c r="BO156" i="12"/>
  <c r="BP156" i="12"/>
  <c r="BQ156" i="12"/>
  <c r="BR156" i="12"/>
  <c r="BS156" i="12"/>
  <c r="BT156" i="12"/>
  <c r="BU156" i="12"/>
  <c r="BV156" i="12"/>
  <c r="BW156" i="12"/>
  <c r="BX156" i="12"/>
  <c r="BY156" i="12"/>
  <c r="BZ156" i="12"/>
  <c r="G157" i="12"/>
  <c r="H157" i="12"/>
  <c r="I157" i="12"/>
  <c r="J157" i="12"/>
  <c r="K157" i="12"/>
  <c r="L157" i="12"/>
  <c r="M157" i="12"/>
  <c r="N157" i="12"/>
  <c r="O157" i="12"/>
  <c r="P157" i="12"/>
  <c r="Q157" i="12"/>
  <c r="R157" i="12"/>
  <c r="S157" i="12"/>
  <c r="T157" i="12"/>
  <c r="U157" i="12"/>
  <c r="V157" i="12"/>
  <c r="W157" i="12"/>
  <c r="X157" i="12"/>
  <c r="Y157" i="12"/>
  <c r="Z157" i="12"/>
  <c r="AA157" i="12"/>
  <c r="AB157" i="12"/>
  <c r="AC157" i="12"/>
  <c r="AD157" i="12"/>
  <c r="AE157" i="12"/>
  <c r="AF157" i="12"/>
  <c r="AG157" i="12"/>
  <c r="AH157" i="12"/>
  <c r="AI157" i="12"/>
  <c r="AJ157" i="12"/>
  <c r="AK157" i="12"/>
  <c r="AL157" i="12"/>
  <c r="AM157" i="12"/>
  <c r="AN157" i="12"/>
  <c r="AO157" i="12"/>
  <c r="AP157" i="12"/>
  <c r="AQ157" i="12"/>
  <c r="AR157" i="12"/>
  <c r="AS157" i="12"/>
  <c r="AT157" i="12"/>
  <c r="AU157" i="12"/>
  <c r="AV157" i="12"/>
  <c r="AW157" i="12"/>
  <c r="AX157" i="12"/>
  <c r="AY157" i="12"/>
  <c r="AZ157" i="12"/>
  <c r="BA157" i="12"/>
  <c r="BB157" i="12"/>
  <c r="BC157" i="12"/>
  <c r="BD157" i="12"/>
  <c r="BE157" i="12"/>
  <c r="BF157" i="12"/>
  <c r="BG157" i="12"/>
  <c r="BH157" i="12"/>
  <c r="BI157" i="12"/>
  <c r="BJ157" i="12"/>
  <c r="BK157" i="12"/>
  <c r="BL157" i="12"/>
  <c r="BM157" i="12"/>
  <c r="BN157" i="12"/>
  <c r="BO157" i="12"/>
  <c r="BP157" i="12"/>
  <c r="BQ157" i="12"/>
  <c r="BR157" i="12"/>
  <c r="BS157" i="12"/>
  <c r="BT157" i="12"/>
  <c r="BU157" i="12"/>
  <c r="BV157" i="12"/>
  <c r="BW157" i="12"/>
  <c r="BX157" i="12"/>
  <c r="BY157" i="12"/>
  <c r="BZ157" i="12"/>
  <c r="G158" i="12"/>
  <c r="H158" i="12"/>
  <c r="I158" i="12"/>
  <c r="J158" i="12"/>
  <c r="K158" i="12"/>
  <c r="L158" i="12"/>
  <c r="M158" i="12"/>
  <c r="N158" i="12"/>
  <c r="O158" i="12"/>
  <c r="P158" i="12"/>
  <c r="Q158" i="12"/>
  <c r="R158" i="12"/>
  <c r="S158" i="12"/>
  <c r="T158" i="12"/>
  <c r="U158" i="12"/>
  <c r="V158" i="12"/>
  <c r="W158" i="12"/>
  <c r="X158" i="12"/>
  <c r="Y158" i="12"/>
  <c r="Z158" i="12"/>
  <c r="AA158" i="12"/>
  <c r="AB158" i="12"/>
  <c r="AC158" i="12"/>
  <c r="AD158" i="12"/>
  <c r="AE158" i="12"/>
  <c r="AF158" i="12"/>
  <c r="AG158" i="12"/>
  <c r="AH158" i="12"/>
  <c r="AI158" i="12"/>
  <c r="AJ158" i="12"/>
  <c r="AK158" i="12"/>
  <c r="AL158" i="12"/>
  <c r="AM158" i="12"/>
  <c r="AN158" i="12"/>
  <c r="AO158" i="12"/>
  <c r="AP158" i="12"/>
  <c r="AQ158" i="12"/>
  <c r="AR158" i="12"/>
  <c r="AS158" i="12"/>
  <c r="AT158" i="12"/>
  <c r="AU158" i="12"/>
  <c r="AV158" i="12"/>
  <c r="AW158" i="12"/>
  <c r="AX158" i="12"/>
  <c r="AY158" i="12"/>
  <c r="AZ158" i="12"/>
  <c r="BA158" i="12"/>
  <c r="BB158" i="12"/>
  <c r="BC158" i="12"/>
  <c r="BD158" i="12"/>
  <c r="BE158" i="12"/>
  <c r="BF158" i="12"/>
  <c r="BG158" i="12"/>
  <c r="BH158" i="12"/>
  <c r="BI158" i="12"/>
  <c r="BJ158" i="12"/>
  <c r="BK158" i="12"/>
  <c r="BL158" i="12"/>
  <c r="BM158" i="12"/>
  <c r="BN158" i="12"/>
  <c r="BO158" i="12"/>
  <c r="BP158" i="12"/>
  <c r="BQ158" i="12"/>
  <c r="BR158" i="12"/>
  <c r="BS158" i="12"/>
  <c r="BT158" i="12"/>
  <c r="BU158" i="12"/>
  <c r="BV158" i="12"/>
  <c r="BW158" i="12"/>
  <c r="BX158" i="12"/>
  <c r="BY158" i="12"/>
  <c r="BZ158" i="12"/>
  <c r="G159" i="12"/>
  <c r="H159" i="12"/>
  <c r="I159" i="12"/>
  <c r="J159" i="12"/>
  <c r="K159" i="12"/>
  <c r="L159" i="12"/>
  <c r="M159" i="12"/>
  <c r="N159" i="12"/>
  <c r="O159" i="12"/>
  <c r="P159" i="12"/>
  <c r="Q159" i="12"/>
  <c r="R159" i="12"/>
  <c r="S159" i="12"/>
  <c r="T159" i="12"/>
  <c r="U159" i="12"/>
  <c r="V159" i="12"/>
  <c r="W159" i="12"/>
  <c r="X159" i="12"/>
  <c r="Y159" i="12"/>
  <c r="Z159" i="12"/>
  <c r="AA159" i="12"/>
  <c r="AB159" i="12"/>
  <c r="AC159" i="12"/>
  <c r="AD159" i="12"/>
  <c r="AE159" i="12"/>
  <c r="AF159" i="12"/>
  <c r="AG159" i="12"/>
  <c r="AH159" i="12"/>
  <c r="AI159" i="12"/>
  <c r="AJ159" i="12"/>
  <c r="AK159" i="12"/>
  <c r="AL159" i="12"/>
  <c r="AM159" i="12"/>
  <c r="AN159" i="12"/>
  <c r="AO159" i="12"/>
  <c r="AP159" i="12"/>
  <c r="AQ159" i="12"/>
  <c r="AR159" i="12"/>
  <c r="AS159" i="12"/>
  <c r="AT159" i="12"/>
  <c r="AU159" i="12"/>
  <c r="AV159" i="12"/>
  <c r="AW159" i="12"/>
  <c r="AX159" i="12"/>
  <c r="AY159" i="12"/>
  <c r="AZ159" i="12"/>
  <c r="BA159" i="12"/>
  <c r="BB159" i="12"/>
  <c r="BC159" i="12"/>
  <c r="BD159" i="12"/>
  <c r="BE159" i="12"/>
  <c r="BF159" i="12"/>
  <c r="BG159" i="12"/>
  <c r="BH159" i="12"/>
  <c r="BI159" i="12"/>
  <c r="BJ159" i="12"/>
  <c r="BK159" i="12"/>
  <c r="BL159" i="12"/>
  <c r="BM159" i="12"/>
  <c r="BN159" i="12"/>
  <c r="BO159" i="12"/>
  <c r="BP159" i="12"/>
  <c r="BQ159" i="12"/>
  <c r="BR159" i="12"/>
  <c r="BS159" i="12"/>
  <c r="BT159" i="12"/>
  <c r="BU159" i="12"/>
  <c r="BV159" i="12"/>
  <c r="BW159" i="12"/>
  <c r="BX159" i="12"/>
  <c r="BY159" i="12"/>
  <c r="BZ159" i="12"/>
  <c r="G160" i="12"/>
  <c r="H160" i="12"/>
  <c r="I160" i="12"/>
  <c r="J160" i="12"/>
  <c r="K160" i="12"/>
  <c r="L160" i="12"/>
  <c r="M160" i="12"/>
  <c r="N160" i="12"/>
  <c r="O160" i="12"/>
  <c r="P160" i="12"/>
  <c r="Q160" i="12"/>
  <c r="R160" i="12"/>
  <c r="S160" i="12"/>
  <c r="T160" i="12"/>
  <c r="U160" i="12"/>
  <c r="V160" i="12"/>
  <c r="W160" i="12"/>
  <c r="X160" i="12"/>
  <c r="Y160" i="12"/>
  <c r="Z160" i="12"/>
  <c r="AA160" i="12"/>
  <c r="AB160" i="12"/>
  <c r="AC160" i="12"/>
  <c r="AD160" i="12"/>
  <c r="AE160" i="12"/>
  <c r="AF160" i="12"/>
  <c r="AG160" i="12"/>
  <c r="AH160" i="12"/>
  <c r="AI160" i="12"/>
  <c r="AJ160" i="12"/>
  <c r="AK160" i="12"/>
  <c r="AL160" i="12"/>
  <c r="AM160" i="12"/>
  <c r="AN160" i="12"/>
  <c r="AO160" i="12"/>
  <c r="AP160" i="12"/>
  <c r="AQ160" i="12"/>
  <c r="AR160" i="12"/>
  <c r="AS160" i="12"/>
  <c r="AT160" i="12"/>
  <c r="AU160" i="12"/>
  <c r="AV160" i="12"/>
  <c r="AW160" i="12"/>
  <c r="AX160" i="12"/>
  <c r="AY160" i="12"/>
  <c r="AZ160" i="12"/>
  <c r="BA160" i="12"/>
  <c r="BB160" i="12"/>
  <c r="BC160" i="12"/>
  <c r="BD160" i="12"/>
  <c r="BE160" i="12"/>
  <c r="BF160" i="12"/>
  <c r="BG160" i="12"/>
  <c r="BH160" i="12"/>
  <c r="BI160" i="12"/>
  <c r="BJ160" i="12"/>
  <c r="BK160" i="12"/>
  <c r="BL160" i="12"/>
  <c r="BM160" i="12"/>
  <c r="BN160" i="12"/>
  <c r="BO160" i="12"/>
  <c r="BP160" i="12"/>
  <c r="BQ160" i="12"/>
  <c r="BR160" i="12"/>
  <c r="BS160" i="12"/>
  <c r="BT160" i="12"/>
  <c r="BU160" i="12"/>
  <c r="BV160" i="12"/>
  <c r="BW160" i="12"/>
  <c r="BX160" i="12"/>
  <c r="BY160" i="12"/>
  <c r="BZ160" i="12"/>
  <c r="G161" i="12"/>
  <c r="H161" i="12"/>
  <c r="I161" i="12"/>
  <c r="J161" i="12"/>
  <c r="K161" i="12"/>
  <c r="L161" i="12"/>
  <c r="M161" i="12"/>
  <c r="N161" i="12"/>
  <c r="O161" i="12"/>
  <c r="P161" i="12"/>
  <c r="Q161" i="12"/>
  <c r="R161" i="12"/>
  <c r="S161" i="12"/>
  <c r="T161" i="12"/>
  <c r="U161" i="12"/>
  <c r="V161" i="12"/>
  <c r="W161" i="12"/>
  <c r="X161" i="12"/>
  <c r="Y161" i="12"/>
  <c r="Z161" i="12"/>
  <c r="AA161" i="12"/>
  <c r="AB161" i="12"/>
  <c r="AC161" i="12"/>
  <c r="AD161" i="12"/>
  <c r="AE161" i="12"/>
  <c r="AF161" i="12"/>
  <c r="AG161" i="12"/>
  <c r="AH161" i="12"/>
  <c r="AI161" i="12"/>
  <c r="AJ161" i="12"/>
  <c r="AK161" i="12"/>
  <c r="AL161" i="12"/>
  <c r="AM161" i="12"/>
  <c r="AN161" i="12"/>
  <c r="AO161" i="12"/>
  <c r="AP161" i="12"/>
  <c r="AQ161" i="12"/>
  <c r="AR161" i="12"/>
  <c r="AS161" i="12"/>
  <c r="AT161" i="12"/>
  <c r="AU161" i="12"/>
  <c r="AV161" i="12"/>
  <c r="AW161" i="12"/>
  <c r="AX161" i="12"/>
  <c r="AY161" i="12"/>
  <c r="AZ161" i="12"/>
  <c r="BA161" i="12"/>
  <c r="BB161" i="12"/>
  <c r="BC161" i="12"/>
  <c r="BD161" i="12"/>
  <c r="BE161" i="12"/>
  <c r="BF161" i="12"/>
  <c r="BG161" i="12"/>
  <c r="BH161" i="12"/>
  <c r="BI161" i="12"/>
  <c r="BJ161" i="12"/>
  <c r="BK161" i="12"/>
  <c r="BL161" i="12"/>
  <c r="BM161" i="12"/>
  <c r="BN161" i="12"/>
  <c r="BO161" i="12"/>
  <c r="BP161" i="12"/>
  <c r="BQ161" i="12"/>
  <c r="BR161" i="12"/>
  <c r="BS161" i="12"/>
  <c r="BT161" i="12"/>
  <c r="BU161" i="12"/>
  <c r="BV161" i="12"/>
  <c r="BW161" i="12"/>
  <c r="BX161" i="12"/>
  <c r="BY161" i="12"/>
  <c r="BZ161" i="12"/>
  <c r="G162" i="12"/>
  <c r="H162" i="12"/>
  <c r="I162" i="12"/>
  <c r="J162" i="12"/>
  <c r="K162" i="12"/>
  <c r="L162" i="12"/>
  <c r="M162" i="12"/>
  <c r="N162" i="12"/>
  <c r="O162" i="12"/>
  <c r="P162" i="12"/>
  <c r="Q162" i="12"/>
  <c r="R162" i="12"/>
  <c r="S162" i="12"/>
  <c r="T162" i="12"/>
  <c r="U162" i="12"/>
  <c r="V162" i="12"/>
  <c r="W162" i="12"/>
  <c r="X162" i="12"/>
  <c r="Y162" i="12"/>
  <c r="Z162" i="12"/>
  <c r="AA162" i="12"/>
  <c r="AB162" i="12"/>
  <c r="AC162" i="12"/>
  <c r="AD162" i="12"/>
  <c r="AE162" i="12"/>
  <c r="AF162" i="12"/>
  <c r="AG162" i="12"/>
  <c r="AH162" i="12"/>
  <c r="AI162" i="12"/>
  <c r="AJ162" i="12"/>
  <c r="AK162" i="12"/>
  <c r="AL162" i="12"/>
  <c r="AM162" i="12"/>
  <c r="AN162" i="12"/>
  <c r="AO162" i="12"/>
  <c r="AP162" i="12"/>
  <c r="AQ162" i="12"/>
  <c r="AR162" i="12"/>
  <c r="AS162" i="12"/>
  <c r="AT162" i="12"/>
  <c r="AU162" i="12"/>
  <c r="AV162" i="12"/>
  <c r="AW162" i="12"/>
  <c r="AX162" i="12"/>
  <c r="AY162" i="12"/>
  <c r="AZ162" i="12"/>
  <c r="BA162" i="12"/>
  <c r="BB162" i="12"/>
  <c r="BC162" i="12"/>
  <c r="BD162" i="12"/>
  <c r="BE162" i="12"/>
  <c r="BF162" i="12"/>
  <c r="BG162" i="12"/>
  <c r="BH162" i="12"/>
  <c r="BI162" i="12"/>
  <c r="BJ162" i="12"/>
  <c r="BK162" i="12"/>
  <c r="BL162" i="12"/>
  <c r="BM162" i="12"/>
  <c r="BN162" i="12"/>
  <c r="BO162" i="12"/>
  <c r="BP162" i="12"/>
  <c r="BQ162" i="12"/>
  <c r="BR162" i="12"/>
  <c r="BS162" i="12"/>
  <c r="BT162" i="12"/>
  <c r="BU162" i="12"/>
  <c r="BV162" i="12"/>
  <c r="BW162" i="12"/>
  <c r="BX162" i="12"/>
  <c r="BY162" i="12"/>
  <c r="BZ162" i="12"/>
  <c r="G163" i="12"/>
  <c r="H163" i="12"/>
  <c r="I163" i="12"/>
  <c r="J163" i="12"/>
  <c r="K163" i="12"/>
  <c r="L163" i="12"/>
  <c r="M163" i="12"/>
  <c r="N163" i="12"/>
  <c r="O163" i="12"/>
  <c r="P163" i="12"/>
  <c r="Q163" i="12"/>
  <c r="R163" i="12"/>
  <c r="S163" i="12"/>
  <c r="T163" i="12"/>
  <c r="U163" i="12"/>
  <c r="V163" i="12"/>
  <c r="W163" i="12"/>
  <c r="X163" i="12"/>
  <c r="Y163" i="12"/>
  <c r="Z163" i="12"/>
  <c r="AA163" i="12"/>
  <c r="AB163" i="12"/>
  <c r="AC163" i="12"/>
  <c r="AD163" i="12"/>
  <c r="AE163" i="12"/>
  <c r="AF163" i="12"/>
  <c r="AG163" i="12"/>
  <c r="AH163" i="12"/>
  <c r="AI163" i="12"/>
  <c r="AJ163" i="12"/>
  <c r="AK163" i="12"/>
  <c r="AL163" i="12"/>
  <c r="AM163" i="12"/>
  <c r="AN163" i="12"/>
  <c r="AO163" i="12"/>
  <c r="AP163" i="12"/>
  <c r="AQ163" i="12"/>
  <c r="AR163" i="12"/>
  <c r="AS163" i="12"/>
  <c r="AT163" i="12"/>
  <c r="AU163" i="12"/>
  <c r="AV163" i="12"/>
  <c r="AW163" i="12"/>
  <c r="AX163" i="12"/>
  <c r="AY163" i="12"/>
  <c r="AZ163" i="12"/>
  <c r="BA163" i="12"/>
  <c r="BB163" i="12"/>
  <c r="BC163" i="12"/>
  <c r="BD163" i="12"/>
  <c r="BE163" i="12"/>
  <c r="BF163" i="12"/>
  <c r="BG163" i="12"/>
  <c r="BH163" i="12"/>
  <c r="BI163" i="12"/>
  <c r="BJ163" i="12"/>
  <c r="BK163" i="12"/>
  <c r="BL163" i="12"/>
  <c r="BM163" i="12"/>
  <c r="BN163" i="12"/>
  <c r="BO163" i="12"/>
  <c r="BP163" i="12"/>
  <c r="BQ163" i="12"/>
  <c r="BR163" i="12"/>
  <c r="BS163" i="12"/>
  <c r="BT163" i="12"/>
  <c r="BU163" i="12"/>
  <c r="BV163" i="12"/>
  <c r="BW163" i="12"/>
  <c r="BX163" i="12"/>
  <c r="BY163" i="12"/>
  <c r="BZ163" i="12"/>
  <c r="G164" i="12"/>
  <c r="H164" i="12"/>
  <c r="I164" i="12"/>
  <c r="J164" i="12"/>
  <c r="K164" i="12"/>
  <c r="L164" i="12"/>
  <c r="M164" i="12"/>
  <c r="N164" i="12"/>
  <c r="O164" i="12"/>
  <c r="P164" i="12"/>
  <c r="Q164" i="12"/>
  <c r="R164" i="12"/>
  <c r="S164" i="12"/>
  <c r="T164" i="12"/>
  <c r="U164" i="12"/>
  <c r="V164" i="12"/>
  <c r="W164" i="12"/>
  <c r="X164" i="12"/>
  <c r="Y164" i="12"/>
  <c r="Z164" i="12"/>
  <c r="AA164" i="12"/>
  <c r="AB164" i="12"/>
  <c r="AC164" i="12"/>
  <c r="AD164" i="12"/>
  <c r="AE164" i="12"/>
  <c r="AF164" i="12"/>
  <c r="AG164" i="12"/>
  <c r="AH164" i="12"/>
  <c r="AI164" i="12"/>
  <c r="AJ164" i="12"/>
  <c r="AK164" i="12"/>
  <c r="AL164" i="12"/>
  <c r="AM164" i="12"/>
  <c r="AN164" i="12"/>
  <c r="AO164" i="12"/>
  <c r="AP164" i="12"/>
  <c r="AQ164" i="12"/>
  <c r="AR164" i="12"/>
  <c r="AS164" i="12"/>
  <c r="AT164" i="12"/>
  <c r="AU164" i="12"/>
  <c r="AV164" i="12"/>
  <c r="AW164" i="12"/>
  <c r="AX164" i="12"/>
  <c r="AY164" i="12"/>
  <c r="AZ164" i="12"/>
  <c r="BA164" i="12"/>
  <c r="BB164" i="12"/>
  <c r="BC164" i="12"/>
  <c r="BD164" i="12"/>
  <c r="BE164" i="12"/>
  <c r="BF164" i="12"/>
  <c r="BG164" i="12"/>
  <c r="BH164" i="12"/>
  <c r="BI164" i="12"/>
  <c r="BJ164" i="12"/>
  <c r="BK164" i="12"/>
  <c r="BL164" i="12"/>
  <c r="BM164" i="12"/>
  <c r="BN164" i="12"/>
  <c r="BO164" i="12"/>
  <c r="BP164" i="12"/>
  <c r="BQ164" i="12"/>
  <c r="BR164" i="12"/>
  <c r="BS164" i="12"/>
  <c r="BT164" i="12"/>
  <c r="BU164" i="12"/>
  <c r="BV164" i="12"/>
  <c r="BW164" i="12"/>
  <c r="BX164" i="12"/>
  <c r="BY164" i="12"/>
  <c r="BZ164" i="12"/>
  <c r="G165" i="12"/>
  <c r="H165" i="12"/>
  <c r="I165" i="12"/>
  <c r="J165" i="12"/>
  <c r="K165" i="12"/>
  <c r="L165" i="12"/>
  <c r="M165" i="12"/>
  <c r="N165" i="12"/>
  <c r="O165" i="12"/>
  <c r="P165" i="12"/>
  <c r="Q165" i="12"/>
  <c r="R165" i="12"/>
  <c r="S165" i="12"/>
  <c r="T165" i="12"/>
  <c r="U165" i="12"/>
  <c r="V165" i="12"/>
  <c r="W165" i="12"/>
  <c r="X165" i="12"/>
  <c r="Y165" i="12"/>
  <c r="Z165" i="12"/>
  <c r="AA165" i="12"/>
  <c r="AB165" i="12"/>
  <c r="AC165" i="12"/>
  <c r="AD165" i="12"/>
  <c r="AE165" i="12"/>
  <c r="AF165" i="12"/>
  <c r="AG165" i="12"/>
  <c r="AH165" i="12"/>
  <c r="AI165" i="12"/>
  <c r="AJ165" i="12"/>
  <c r="AK165" i="12"/>
  <c r="AL165" i="12"/>
  <c r="AM165" i="12"/>
  <c r="AN165" i="12"/>
  <c r="AO165" i="12"/>
  <c r="AP165" i="12"/>
  <c r="AQ165" i="12"/>
  <c r="AR165" i="12"/>
  <c r="AS165" i="12"/>
  <c r="AT165" i="12"/>
  <c r="AU165" i="12"/>
  <c r="AV165" i="12"/>
  <c r="AW165" i="12"/>
  <c r="AX165" i="12"/>
  <c r="AY165" i="12"/>
  <c r="AZ165" i="12"/>
  <c r="BA165" i="12"/>
  <c r="BB165" i="12"/>
  <c r="BC165" i="12"/>
  <c r="BD165" i="12"/>
  <c r="BE165" i="12"/>
  <c r="BF165" i="12"/>
  <c r="BG165" i="12"/>
  <c r="BH165" i="12"/>
  <c r="BI165" i="12"/>
  <c r="BJ165" i="12"/>
  <c r="BK165" i="12"/>
  <c r="BL165" i="12"/>
  <c r="BM165" i="12"/>
  <c r="BN165" i="12"/>
  <c r="BO165" i="12"/>
  <c r="BP165" i="12"/>
  <c r="BQ165" i="12"/>
  <c r="BR165" i="12"/>
  <c r="BS165" i="12"/>
  <c r="BT165" i="12"/>
  <c r="BU165" i="12"/>
  <c r="BV165" i="12"/>
  <c r="BW165" i="12"/>
  <c r="BX165" i="12"/>
  <c r="BY165" i="12"/>
  <c r="BZ165" i="12"/>
  <c r="G166" i="12"/>
  <c r="H166" i="12"/>
  <c r="I166" i="12"/>
  <c r="J166" i="12"/>
  <c r="K166" i="12"/>
  <c r="L166" i="12"/>
  <c r="M166" i="12"/>
  <c r="N166" i="12"/>
  <c r="O166" i="12"/>
  <c r="P166" i="12"/>
  <c r="Q166" i="12"/>
  <c r="R166" i="12"/>
  <c r="S166" i="12"/>
  <c r="T166" i="12"/>
  <c r="U166" i="12"/>
  <c r="V166" i="12"/>
  <c r="W166" i="12"/>
  <c r="X166" i="12"/>
  <c r="Y166" i="12"/>
  <c r="Z166" i="12"/>
  <c r="AA166" i="12"/>
  <c r="AB166" i="12"/>
  <c r="AC166" i="12"/>
  <c r="AD166" i="12"/>
  <c r="AE166" i="12"/>
  <c r="AF166" i="12"/>
  <c r="AG166" i="12"/>
  <c r="AH166" i="12"/>
  <c r="AI166" i="12"/>
  <c r="AJ166" i="12"/>
  <c r="AK166" i="12"/>
  <c r="AL166" i="12"/>
  <c r="AM166" i="12"/>
  <c r="AN166" i="12"/>
  <c r="AO166" i="12"/>
  <c r="AP166" i="12"/>
  <c r="AQ166" i="12"/>
  <c r="AR166" i="12"/>
  <c r="AS166" i="12"/>
  <c r="AT166" i="12"/>
  <c r="AU166" i="12"/>
  <c r="AV166" i="12"/>
  <c r="AW166" i="12"/>
  <c r="AX166" i="12"/>
  <c r="AY166" i="12"/>
  <c r="AZ166" i="12"/>
  <c r="BA166" i="12"/>
  <c r="BB166" i="12"/>
  <c r="BC166" i="12"/>
  <c r="BD166" i="12"/>
  <c r="BE166" i="12"/>
  <c r="BF166" i="12"/>
  <c r="BG166" i="12"/>
  <c r="BH166" i="12"/>
  <c r="BI166" i="12"/>
  <c r="BJ166" i="12"/>
  <c r="BK166" i="12"/>
  <c r="BL166" i="12"/>
  <c r="BM166" i="12"/>
  <c r="BN166" i="12"/>
  <c r="BO166" i="12"/>
  <c r="BP166" i="12"/>
  <c r="BQ166" i="12"/>
  <c r="BR166" i="12"/>
  <c r="BS166" i="12"/>
  <c r="BT166" i="12"/>
  <c r="BU166" i="12"/>
  <c r="BV166" i="12"/>
  <c r="BW166" i="12"/>
  <c r="BX166" i="12"/>
  <c r="BY166" i="12"/>
  <c r="BZ166" i="12"/>
  <c r="G167" i="12"/>
  <c r="H167" i="12"/>
  <c r="I167" i="12"/>
  <c r="J167" i="12"/>
  <c r="K167" i="12"/>
  <c r="L167" i="12"/>
  <c r="M167" i="12"/>
  <c r="N167" i="12"/>
  <c r="O167" i="12"/>
  <c r="P167" i="12"/>
  <c r="Q167" i="12"/>
  <c r="R167" i="12"/>
  <c r="S167" i="12"/>
  <c r="T167" i="12"/>
  <c r="U167" i="12"/>
  <c r="V167" i="12"/>
  <c r="W167" i="12"/>
  <c r="X167" i="12"/>
  <c r="Y167" i="12"/>
  <c r="Z167" i="12"/>
  <c r="AA167" i="12"/>
  <c r="AB167" i="12"/>
  <c r="AC167" i="12"/>
  <c r="AD167" i="12"/>
  <c r="AE167" i="12"/>
  <c r="AF167" i="12"/>
  <c r="AG167" i="12"/>
  <c r="AH167" i="12"/>
  <c r="AI167" i="12"/>
  <c r="AJ167" i="12"/>
  <c r="AK167" i="12"/>
  <c r="AL167" i="12"/>
  <c r="AM167" i="12"/>
  <c r="AN167" i="12"/>
  <c r="AO167" i="12"/>
  <c r="AP167" i="12"/>
  <c r="AQ167" i="12"/>
  <c r="AR167" i="12"/>
  <c r="AS167" i="12"/>
  <c r="AT167" i="12"/>
  <c r="AU167" i="12"/>
  <c r="AV167" i="12"/>
  <c r="AW167" i="12"/>
  <c r="AX167" i="12"/>
  <c r="AY167" i="12"/>
  <c r="AZ167" i="12"/>
  <c r="BA167" i="12"/>
  <c r="BB167" i="12"/>
  <c r="BC167" i="12"/>
  <c r="BD167" i="12"/>
  <c r="BE167" i="12"/>
  <c r="BF167" i="12"/>
  <c r="BG167" i="12"/>
  <c r="BH167" i="12"/>
  <c r="BI167" i="12"/>
  <c r="BJ167" i="12"/>
  <c r="BK167" i="12"/>
  <c r="BL167" i="12"/>
  <c r="BM167" i="12"/>
  <c r="BN167" i="12"/>
  <c r="BO167" i="12"/>
  <c r="BP167" i="12"/>
  <c r="BQ167" i="12"/>
  <c r="BR167" i="12"/>
  <c r="BS167" i="12"/>
  <c r="BT167" i="12"/>
  <c r="BU167" i="12"/>
  <c r="BV167" i="12"/>
  <c r="BW167" i="12"/>
  <c r="BX167" i="12"/>
  <c r="BY167" i="12"/>
  <c r="BZ167" i="12"/>
  <c r="G168" i="12"/>
  <c r="H168" i="12"/>
  <c r="I168" i="12"/>
  <c r="J168" i="12"/>
  <c r="K168" i="12"/>
  <c r="L168" i="12"/>
  <c r="M168" i="12"/>
  <c r="N168" i="12"/>
  <c r="O168" i="12"/>
  <c r="P168" i="12"/>
  <c r="Q168" i="12"/>
  <c r="R168" i="12"/>
  <c r="S168" i="12"/>
  <c r="T168" i="12"/>
  <c r="U168" i="12"/>
  <c r="V168" i="12"/>
  <c r="W168" i="12"/>
  <c r="X168" i="12"/>
  <c r="Y168" i="12"/>
  <c r="Z168" i="12"/>
  <c r="AA168" i="12"/>
  <c r="AB168" i="12"/>
  <c r="AC168" i="12"/>
  <c r="AD168" i="12"/>
  <c r="AE168" i="12"/>
  <c r="AF168" i="12"/>
  <c r="AG168" i="12"/>
  <c r="AH168" i="12"/>
  <c r="AI168" i="12"/>
  <c r="AJ168" i="12"/>
  <c r="AK168" i="12"/>
  <c r="AL168" i="12"/>
  <c r="AM168" i="12"/>
  <c r="AN168" i="12"/>
  <c r="AO168" i="12"/>
  <c r="AP168" i="12"/>
  <c r="AQ168" i="12"/>
  <c r="AR168" i="12"/>
  <c r="AS168" i="12"/>
  <c r="AT168" i="12"/>
  <c r="AU168" i="12"/>
  <c r="AV168" i="12"/>
  <c r="AW168" i="12"/>
  <c r="AX168" i="12"/>
  <c r="AY168" i="12"/>
  <c r="AZ168" i="12"/>
  <c r="BA168" i="12"/>
  <c r="BB168" i="12"/>
  <c r="BC168" i="12"/>
  <c r="BD168" i="12"/>
  <c r="BE168" i="12"/>
  <c r="BF168" i="12"/>
  <c r="BG168" i="12"/>
  <c r="BH168" i="12"/>
  <c r="BI168" i="12"/>
  <c r="BJ168" i="12"/>
  <c r="BK168" i="12"/>
  <c r="BL168" i="12"/>
  <c r="BM168" i="12"/>
  <c r="BN168" i="12"/>
  <c r="BO168" i="12"/>
  <c r="BP168" i="12"/>
  <c r="BQ168" i="12"/>
  <c r="BR168" i="12"/>
  <c r="BS168" i="12"/>
  <c r="BT168" i="12"/>
  <c r="BU168" i="12"/>
  <c r="BV168" i="12"/>
  <c r="BW168" i="12"/>
  <c r="BX168" i="12"/>
  <c r="BY168" i="12"/>
  <c r="BZ168" i="12"/>
  <c r="G169" i="12"/>
  <c r="H169" i="12"/>
  <c r="I169" i="12"/>
  <c r="J169" i="12"/>
  <c r="K169" i="12"/>
  <c r="L169" i="12"/>
  <c r="M169" i="12"/>
  <c r="N169" i="12"/>
  <c r="O169" i="12"/>
  <c r="P169" i="12"/>
  <c r="Q169" i="12"/>
  <c r="R169" i="12"/>
  <c r="S169" i="12"/>
  <c r="T169" i="12"/>
  <c r="U169" i="12"/>
  <c r="V169" i="12"/>
  <c r="W169" i="12"/>
  <c r="X169" i="12"/>
  <c r="Y169" i="12"/>
  <c r="Z169" i="12"/>
  <c r="AA169" i="12"/>
  <c r="AB169" i="12"/>
  <c r="AC169" i="12"/>
  <c r="AD169" i="12"/>
  <c r="AE169" i="12"/>
  <c r="AF169" i="12"/>
  <c r="AG169" i="12"/>
  <c r="AH169" i="12"/>
  <c r="AI169" i="12"/>
  <c r="AJ169" i="12"/>
  <c r="AK169" i="12"/>
  <c r="AL169" i="12"/>
  <c r="AM169" i="12"/>
  <c r="AN169" i="12"/>
  <c r="AO169" i="12"/>
  <c r="AP169" i="12"/>
  <c r="AQ169" i="12"/>
  <c r="AR169" i="12"/>
  <c r="AS169" i="12"/>
  <c r="AT169" i="12"/>
  <c r="AU169" i="12"/>
  <c r="AV169" i="12"/>
  <c r="AW169" i="12"/>
  <c r="AX169" i="12"/>
  <c r="AY169" i="12"/>
  <c r="AZ169" i="12"/>
  <c r="BA169" i="12"/>
  <c r="BB169" i="12"/>
  <c r="BC169" i="12"/>
  <c r="BD169" i="12"/>
  <c r="BE169" i="12"/>
  <c r="BF169" i="12"/>
  <c r="BG169" i="12"/>
  <c r="BH169" i="12"/>
  <c r="BI169" i="12"/>
  <c r="BJ169" i="12"/>
  <c r="BK169" i="12"/>
  <c r="BL169" i="12"/>
  <c r="BM169" i="12"/>
  <c r="BN169" i="12"/>
  <c r="BO169" i="12"/>
  <c r="BP169" i="12"/>
  <c r="BQ169" i="12"/>
  <c r="BR169" i="12"/>
  <c r="BS169" i="12"/>
  <c r="BT169" i="12"/>
  <c r="BU169" i="12"/>
  <c r="BV169" i="12"/>
  <c r="BW169" i="12"/>
  <c r="BX169" i="12"/>
  <c r="BY169" i="12"/>
  <c r="BZ169" i="12"/>
  <c r="G170" i="12"/>
  <c r="H170" i="12"/>
  <c r="I170" i="12"/>
  <c r="J170" i="12"/>
  <c r="K170" i="12"/>
  <c r="L170" i="12"/>
  <c r="M170" i="12"/>
  <c r="N170" i="12"/>
  <c r="O170" i="12"/>
  <c r="P170" i="12"/>
  <c r="Q170" i="12"/>
  <c r="R170" i="12"/>
  <c r="S170" i="12"/>
  <c r="T170" i="12"/>
  <c r="U170" i="12"/>
  <c r="V170" i="12"/>
  <c r="W170" i="12"/>
  <c r="X170" i="12"/>
  <c r="Y170" i="12"/>
  <c r="Z170" i="12"/>
  <c r="AA170" i="12"/>
  <c r="AB170" i="12"/>
  <c r="AC170" i="12"/>
  <c r="AD170" i="12"/>
  <c r="AE170" i="12"/>
  <c r="AF170" i="12"/>
  <c r="AG170" i="12"/>
  <c r="AH170" i="12"/>
  <c r="AI170" i="12"/>
  <c r="AJ170" i="12"/>
  <c r="AK170" i="12"/>
  <c r="AL170" i="12"/>
  <c r="AM170" i="12"/>
  <c r="AN170" i="12"/>
  <c r="AO170" i="12"/>
  <c r="AP170" i="12"/>
  <c r="AQ170" i="12"/>
  <c r="AR170" i="12"/>
  <c r="AS170" i="12"/>
  <c r="AT170" i="12"/>
  <c r="AU170" i="12"/>
  <c r="AV170" i="12"/>
  <c r="AW170" i="12"/>
  <c r="AX170" i="12"/>
  <c r="AY170" i="12"/>
  <c r="AZ170" i="12"/>
  <c r="BA170" i="12"/>
  <c r="BB170" i="12"/>
  <c r="BC170" i="12"/>
  <c r="BD170" i="12"/>
  <c r="BE170" i="12"/>
  <c r="BF170" i="12"/>
  <c r="BG170" i="12"/>
  <c r="BH170" i="12"/>
  <c r="BI170" i="12"/>
  <c r="BJ170" i="12"/>
  <c r="BK170" i="12"/>
  <c r="BL170" i="12"/>
  <c r="BM170" i="12"/>
  <c r="BN170" i="12"/>
  <c r="BO170" i="12"/>
  <c r="BP170" i="12"/>
  <c r="BQ170" i="12"/>
  <c r="BR170" i="12"/>
  <c r="BS170" i="12"/>
  <c r="BT170" i="12"/>
  <c r="BU170" i="12"/>
  <c r="BV170" i="12"/>
  <c r="BW170" i="12"/>
  <c r="BX170" i="12"/>
  <c r="BY170" i="12"/>
  <c r="BZ170"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G8" i="12"/>
  <c r="D9" i="12"/>
  <c r="E9" i="12"/>
  <c r="F9" i="12"/>
  <c r="D10" i="12"/>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24" i="12"/>
  <c r="E24" i="12"/>
  <c r="F24" i="12"/>
  <c r="D25" i="12"/>
  <c r="E25" i="12"/>
  <c r="F25" i="12"/>
  <c r="D26" i="12"/>
  <c r="E26" i="12"/>
  <c r="F26" i="12"/>
  <c r="D27" i="12"/>
  <c r="E27" i="12"/>
  <c r="F27" i="12"/>
  <c r="D28" i="12"/>
  <c r="E28" i="12"/>
  <c r="F28" i="12"/>
  <c r="D29" i="12"/>
  <c r="E29" i="12"/>
  <c r="F29" i="12"/>
  <c r="D30" i="12"/>
  <c r="E30" i="12"/>
  <c r="F30" i="12"/>
  <c r="D31" i="12"/>
  <c r="E31" i="12"/>
  <c r="F31" i="12"/>
  <c r="D32" i="12"/>
  <c r="E32" i="12"/>
  <c r="F32" i="12"/>
  <c r="D33" i="12"/>
  <c r="E33" i="12"/>
  <c r="F33" i="12"/>
  <c r="D34" i="12"/>
  <c r="E34" i="12"/>
  <c r="F34" i="12"/>
  <c r="D35" i="12"/>
  <c r="E35" i="12"/>
  <c r="F35" i="12"/>
  <c r="D36" i="12"/>
  <c r="E36" i="12"/>
  <c r="F36" i="12"/>
  <c r="D37" i="12"/>
  <c r="E37" i="12"/>
  <c r="F37" i="12"/>
  <c r="D38" i="12"/>
  <c r="E38" i="12"/>
  <c r="F38" i="12"/>
  <c r="D39" i="12"/>
  <c r="E39" i="12"/>
  <c r="F39" i="12"/>
  <c r="D40" i="12"/>
  <c r="E40" i="12"/>
  <c r="F40" i="12"/>
  <c r="D41" i="12"/>
  <c r="E41" i="12"/>
  <c r="F41" i="12"/>
  <c r="D42" i="12"/>
  <c r="E42" i="12"/>
  <c r="F42" i="12"/>
  <c r="D43" i="12"/>
  <c r="E43" i="12"/>
  <c r="F43" i="12"/>
  <c r="D44" i="12"/>
  <c r="E44" i="12"/>
  <c r="F44" i="12"/>
  <c r="D45" i="12"/>
  <c r="E45" i="12"/>
  <c r="F45" i="12"/>
  <c r="D46" i="12"/>
  <c r="E46" i="12"/>
  <c r="F46" i="12"/>
  <c r="D47" i="12"/>
  <c r="E47" i="12"/>
  <c r="F47" i="12"/>
  <c r="D48" i="12"/>
  <c r="E48" i="12"/>
  <c r="F48" i="12"/>
  <c r="D49" i="12"/>
  <c r="E49" i="12"/>
  <c r="F49" i="12"/>
  <c r="D50" i="12"/>
  <c r="E50" i="12"/>
  <c r="F50" i="12"/>
  <c r="D51" i="12"/>
  <c r="E51" i="12"/>
  <c r="F51" i="12"/>
  <c r="D52" i="12"/>
  <c r="E52" i="12"/>
  <c r="F52" i="12"/>
  <c r="D53" i="12"/>
  <c r="E53" i="12"/>
  <c r="F53" i="12"/>
  <c r="D54" i="12"/>
  <c r="E54" i="12"/>
  <c r="F54" i="12"/>
  <c r="D55" i="12"/>
  <c r="E55" i="12"/>
  <c r="F55" i="12"/>
  <c r="D56" i="12"/>
  <c r="E56" i="12"/>
  <c r="F56" i="12"/>
  <c r="D57" i="12"/>
  <c r="E57" i="12"/>
  <c r="F57" i="12"/>
  <c r="D58" i="12"/>
  <c r="E58" i="12"/>
  <c r="F58" i="12"/>
  <c r="D59" i="12"/>
  <c r="E59" i="12"/>
  <c r="F59" i="12"/>
  <c r="D60" i="12"/>
  <c r="E60" i="12"/>
  <c r="F60" i="12"/>
  <c r="D61" i="12"/>
  <c r="E61" i="12"/>
  <c r="F61" i="12"/>
  <c r="D62" i="12"/>
  <c r="E62" i="12"/>
  <c r="F62" i="12"/>
  <c r="D63" i="12"/>
  <c r="E63" i="12"/>
  <c r="F63" i="12"/>
  <c r="D64" i="12"/>
  <c r="E64" i="12"/>
  <c r="F64" i="12"/>
  <c r="D65" i="12"/>
  <c r="E65" i="12"/>
  <c r="F65" i="12"/>
  <c r="D66" i="12"/>
  <c r="E66" i="12"/>
  <c r="F66" i="12"/>
  <c r="D67" i="12"/>
  <c r="E67" i="12"/>
  <c r="F67" i="12"/>
  <c r="D68" i="12"/>
  <c r="E68" i="12"/>
  <c r="F68" i="12"/>
  <c r="D69" i="12"/>
  <c r="E69" i="12"/>
  <c r="F69" i="12"/>
  <c r="D70" i="12"/>
  <c r="E70" i="12"/>
  <c r="F70" i="12"/>
  <c r="D71" i="12"/>
  <c r="E71" i="12"/>
  <c r="F71" i="12"/>
  <c r="D72" i="12"/>
  <c r="E72" i="12"/>
  <c r="F72" i="12"/>
  <c r="D73" i="12"/>
  <c r="E73" i="12"/>
  <c r="F73" i="12"/>
  <c r="D74" i="12"/>
  <c r="E74" i="12"/>
  <c r="F74" i="12"/>
  <c r="D75" i="12"/>
  <c r="E75" i="12"/>
  <c r="F75" i="12"/>
  <c r="D76" i="12"/>
  <c r="E76" i="12"/>
  <c r="F76" i="12"/>
  <c r="D77" i="12"/>
  <c r="E77" i="12"/>
  <c r="F77" i="12"/>
  <c r="D78" i="12"/>
  <c r="E78" i="12"/>
  <c r="F78" i="12"/>
  <c r="D79" i="12"/>
  <c r="E79" i="12"/>
  <c r="F79" i="12"/>
  <c r="D80" i="12"/>
  <c r="E80" i="12"/>
  <c r="F80" i="12"/>
  <c r="D81" i="12"/>
  <c r="E81" i="12"/>
  <c r="F81" i="12"/>
  <c r="D82" i="12"/>
  <c r="E82" i="12"/>
  <c r="F82" i="12"/>
  <c r="D83" i="12"/>
  <c r="E83" i="12"/>
  <c r="F83" i="12"/>
  <c r="D84" i="12"/>
  <c r="E84" i="12"/>
  <c r="F84" i="12"/>
  <c r="D85" i="12"/>
  <c r="E85" i="12"/>
  <c r="F85" i="12"/>
  <c r="D86" i="12"/>
  <c r="E86" i="12"/>
  <c r="F86" i="12"/>
  <c r="D87" i="12"/>
  <c r="E87" i="12"/>
  <c r="F87" i="12"/>
  <c r="D88" i="12"/>
  <c r="E88" i="12"/>
  <c r="F88" i="12"/>
  <c r="D89" i="12"/>
  <c r="E89" i="12"/>
  <c r="F89" i="12"/>
  <c r="D90" i="12"/>
  <c r="E90" i="12"/>
  <c r="F90" i="12"/>
  <c r="D91" i="12"/>
  <c r="E91" i="12"/>
  <c r="F91" i="12"/>
  <c r="D92" i="12"/>
  <c r="E92" i="12"/>
  <c r="F92" i="12"/>
  <c r="D93" i="12"/>
  <c r="E93" i="12"/>
  <c r="F93" i="12"/>
  <c r="D94" i="12"/>
  <c r="E94" i="12"/>
  <c r="F94" i="12"/>
  <c r="D95" i="12"/>
  <c r="E95" i="12"/>
  <c r="F95" i="12"/>
  <c r="D96" i="12"/>
  <c r="E96" i="12"/>
  <c r="F96" i="12"/>
  <c r="D97" i="12"/>
  <c r="E97" i="12"/>
  <c r="F97" i="12"/>
  <c r="D98" i="12"/>
  <c r="E98" i="12"/>
  <c r="F98" i="12"/>
  <c r="D99" i="12"/>
  <c r="E99" i="12"/>
  <c r="F99" i="12"/>
  <c r="D100" i="12"/>
  <c r="E100" i="12"/>
  <c r="F100" i="12"/>
  <c r="D101" i="12"/>
  <c r="E101" i="12"/>
  <c r="F101" i="12"/>
  <c r="D102" i="12"/>
  <c r="E102" i="12"/>
  <c r="F102" i="12"/>
  <c r="D103" i="12"/>
  <c r="E103" i="12"/>
  <c r="F103" i="12"/>
  <c r="D104" i="12"/>
  <c r="E104" i="12"/>
  <c r="F104" i="12"/>
  <c r="D105" i="12"/>
  <c r="E105" i="12"/>
  <c r="F105" i="12"/>
  <c r="D106" i="12"/>
  <c r="E106" i="12"/>
  <c r="F106" i="12"/>
  <c r="D107" i="12"/>
  <c r="E107" i="12"/>
  <c r="F107" i="12"/>
  <c r="D108" i="12"/>
  <c r="E108" i="12"/>
  <c r="F108" i="12"/>
  <c r="D109" i="12"/>
  <c r="E109" i="12"/>
  <c r="F109" i="12"/>
  <c r="D110" i="12"/>
  <c r="E110" i="12"/>
  <c r="F110" i="12"/>
  <c r="D111" i="12"/>
  <c r="E111" i="12"/>
  <c r="F111" i="12"/>
  <c r="D112" i="12"/>
  <c r="E112" i="12"/>
  <c r="F112" i="12"/>
  <c r="D113" i="12"/>
  <c r="E113" i="12"/>
  <c r="F113" i="12"/>
  <c r="D114" i="12"/>
  <c r="E114" i="12"/>
  <c r="F114" i="12"/>
  <c r="D115" i="12"/>
  <c r="E115" i="12"/>
  <c r="F115" i="12"/>
  <c r="D116" i="12"/>
  <c r="E116" i="12"/>
  <c r="F116" i="12"/>
  <c r="D117" i="12"/>
  <c r="E117" i="12"/>
  <c r="F117" i="12"/>
  <c r="D118" i="12"/>
  <c r="E118" i="12"/>
  <c r="F118" i="12"/>
  <c r="D119" i="12"/>
  <c r="E119" i="12"/>
  <c r="F119" i="12"/>
  <c r="D120" i="12"/>
  <c r="E120" i="12"/>
  <c r="F120" i="12"/>
  <c r="D121" i="12"/>
  <c r="E121" i="12"/>
  <c r="F121" i="12"/>
  <c r="D122" i="12"/>
  <c r="E122" i="12"/>
  <c r="F122" i="12"/>
  <c r="D123" i="12"/>
  <c r="E123" i="12"/>
  <c r="F123" i="12"/>
  <c r="D124" i="12"/>
  <c r="E124" i="12"/>
  <c r="F124" i="12"/>
  <c r="D125" i="12"/>
  <c r="E125" i="12"/>
  <c r="F125" i="12"/>
  <c r="D126" i="12"/>
  <c r="E126" i="12"/>
  <c r="F126" i="12"/>
  <c r="D127" i="12"/>
  <c r="E127" i="12"/>
  <c r="F127" i="12"/>
  <c r="D128" i="12"/>
  <c r="E128" i="12"/>
  <c r="F128" i="12"/>
  <c r="D129" i="12"/>
  <c r="E129" i="12"/>
  <c r="F129" i="12"/>
  <c r="D130" i="12"/>
  <c r="E130" i="12"/>
  <c r="F130" i="12"/>
  <c r="D131" i="12"/>
  <c r="E131" i="12"/>
  <c r="F131" i="12"/>
  <c r="D132" i="12"/>
  <c r="E132" i="12"/>
  <c r="F132" i="12"/>
  <c r="D133" i="12"/>
  <c r="E133" i="12"/>
  <c r="F133" i="12"/>
  <c r="D134" i="12"/>
  <c r="E134" i="12"/>
  <c r="F134" i="12"/>
  <c r="D135" i="12"/>
  <c r="E135" i="12"/>
  <c r="F135" i="12"/>
  <c r="D136" i="12"/>
  <c r="E136" i="12"/>
  <c r="F136" i="12"/>
  <c r="D137" i="12"/>
  <c r="E137" i="12"/>
  <c r="F137" i="12"/>
  <c r="D138" i="12"/>
  <c r="E138" i="12"/>
  <c r="F138" i="12"/>
  <c r="D139" i="12"/>
  <c r="E139" i="12"/>
  <c r="F139" i="12"/>
  <c r="D140" i="12"/>
  <c r="E140" i="12"/>
  <c r="F140" i="12"/>
  <c r="D141" i="12"/>
  <c r="E141" i="12"/>
  <c r="F141" i="12"/>
  <c r="D142" i="12"/>
  <c r="E142" i="12"/>
  <c r="F142" i="12"/>
  <c r="D143" i="12"/>
  <c r="E143" i="12"/>
  <c r="F143" i="12"/>
  <c r="D144" i="12"/>
  <c r="E144" i="12"/>
  <c r="F144" i="12"/>
  <c r="D145" i="12"/>
  <c r="E145" i="12"/>
  <c r="F145" i="12"/>
  <c r="D146" i="12"/>
  <c r="E146" i="12"/>
  <c r="F146" i="12"/>
  <c r="D147" i="12"/>
  <c r="E147" i="12"/>
  <c r="F147" i="12"/>
  <c r="D148" i="12"/>
  <c r="E148" i="12"/>
  <c r="F148" i="12"/>
  <c r="D149" i="12"/>
  <c r="E149" i="12"/>
  <c r="F149" i="12"/>
  <c r="D150" i="12"/>
  <c r="E150" i="12"/>
  <c r="F150" i="12"/>
  <c r="D151" i="12"/>
  <c r="E151" i="12"/>
  <c r="F151" i="12"/>
  <c r="D152" i="12"/>
  <c r="E152" i="12"/>
  <c r="F152" i="12"/>
  <c r="D153" i="12"/>
  <c r="E153" i="12"/>
  <c r="F153" i="12"/>
  <c r="D154" i="12"/>
  <c r="E154" i="12"/>
  <c r="F154" i="12"/>
  <c r="D155" i="12"/>
  <c r="E155" i="12"/>
  <c r="F155" i="12"/>
  <c r="D156" i="12"/>
  <c r="E156" i="12"/>
  <c r="F156" i="12"/>
  <c r="D157" i="12"/>
  <c r="E157" i="12"/>
  <c r="F157" i="12"/>
  <c r="D158" i="12"/>
  <c r="E158" i="12"/>
  <c r="F158" i="12"/>
  <c r="D159" i="12"/>
  <c r="E159" i="12"/>
  <c r="F159" i="12"/>
  <c r="D160" i="12"/>
  <c r="E160" i="12"/>
  <c r="F160" i="12"/>
  <c r="D161" i="12"/>
  <c r="E161" i="12"/>
  <c r="F161" i="12"/>
  <c r="D162" i="12"/>
  <c r="E162" i="12"/>
  <c r="F162" i="12"/>
  <c r="D163" i="12"/>
  <c r="E163" i="12"/>
  <c r="F163" i="12"/>
  <c r="D164" i="12"/>
  <c r="E164" i="12"/>
  <c r="F164" i="12"/>
  <c r="D165" i="12"/>
  <c r="E165" i="12"/>
  <c r="F165" i="12"/>
  <c r="D166" i="12"/>
  <c r="E166" i="12"/>
  <c r="F166" i="12"/>
  <c r="D167" i="12"/>
  <c r="E167" i="12"/>
  <c r="F167" i="12"/>
  <c r="D168" i="12"/>
  <c r="E168" i="12"/>
  <c r="F168" i="12"/>
  <c r="D169" i="12"/>
  <c r="E169" i="12"/>
  <c r="F169" i="12"/>
  <c r="D170" i="12"/>
  <c r="E170" i="12"/>
  <c r="F170" i="12"/>
  <c r="E8" i="12"/>
  <c r="F8" i="12"/>
  <c r="D8" i="12"/>
  <c r="E8" i="10"/>
  <c r="F8" i="10"/>
  <c r="G8" i="10"/>
  <c r="H8" i="10"/>
  <c r="I8" i="10"/>
  <c r="J8" i="10"/>
  <c r="K8" i="10"/>
  <c r="L8" i="10"/>
  <c r="M8" i="10"/>
  <c r="N8" i="10"/>
  <c r="O8" i="10"/>
  <c r="P8" i="10"/>
  <c r="Q8" i="10"/>
  <c r="R8" i="10"/>
  <c r="S8" i="10"/>
  <c r="T8" i="10"/>
  <c r="U8" i="10"/>
  <c r="V8" i="10"/>
  <c r="W8" i="10"/>
  <c r="X8" i="10"/>
  <c r="Y8" i="10"/>
  <c r="Z8" i="10"/>
  <c r="AA8" i="10"/>
  <c r="AB8" i="10"/>
  <c r="AC8" i="10"/>
  <c r="E9" i="10"/>
  <c r="F9" i="10"/>
  <c r="G9" i="10"/>
  <c r="H9" i="10"/>
  <c r="I9" i="10"/>
  <c r="J9" i="10"/>
  <c r="K9" i="10"/>
  <c r="L9" i="10"/>
  <c r="M9" i="10"/>
  <c r="N9" i="10"/>
  <c r="O9" i="10"/>
  <c r="P9" i="10"/>
  <c r="Q9" i="10"/>
  <c r="R9" i="10"/>
  <c r="S9" i="10"/>
  <c r="T9" i="10"/>
  <c r="U9" i="10"/>
  <c r="V9" i="10"/>
  <c r="W9" i="10"/>
  <c r="X9" i="10"/>
  <c r="Y9" i="10"/>
  <c r="Z9" i="10"/>
  <c r="AA9" i="10"/>
  <c r="AB9" i="10"/>
  <c r="AC9"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E12" i="10"/>
  <c r="G12" i="10"/>
  <c r="H12" i="10"/>
  <c r="I12" i="10"/>
  <c r="J12" i="10"/>
  <c r="K12" i="10"/>
  <c r="L12" i="10"/>
  <c r="M12" i="10"/>
  <c r="N12" i="10"/>
  <c r="O12" i="10"/>
  <c r="P12" i="10"/>
  <c r="Q12" i="10"/>
  <c r="R12" i="10"/>
  <c r="S12" i="10"/>
  <c r="T12" i="10"/>
  <c r="U12" i="10"/>
  <c r="V12" i="10"/>
  <c r="W12" i="10"/>
  <c r="X12" i="10"/>
  <c r="Y12" i="10"/>
  <c r="Z12" i="10"/>
  <c r="AA12" i="10"/>
  <c r="AB12" i="10"/>
  <c r="AC12" i="10"/>
  <c r="E13" i="10"/>
  <c r="G13" i="10"/>
  <c r="H13" i="10"/>
  <c r="I13" i="10"/>
  <c r="J13" i="10"/>
  <c r="K13" i="10"/>
  <c r="L13" i="10"/>
  <c r="M13" i="10"/>
  <c r="N13" i="10"/>
  <c r="O13" i="10"/>
  <c r="P13" i="10"/>
  <c r="Q13" i="10"/>
  <c r="R13" i="10"/>
  <c r="S13" i="10"/>
  <c r="T13" i="10"/>
  <c r="U13" i="10"/>
  <c r="V13" i="10"/>
  <c r="W13" i="10"/>
  <c r="X13" i="10"/>
  <c r="Y13" i="10"/>
  <c r="Z13" i="10"/>
  <c r="AA13" i="10"/>
  <c r="AB13" i="10"/>
  <c r="AC13" i="10"/>
  <c r="E14" i="10"/>
  <c r="G14" i="10"/>
  <c r="H14" i="10"/>
  <c r="I14" i="10"/>
  <c r="J14" i="10"/>
  <c r="K14" i="10"/>
  <c r="L14" i="10"/>
  <c r="M14" i="10"/>
  <c r="N14" i="10"/>
  <c r="O14" i="10"/>
  <c r="P14" i="10"/>
  <c r="Q14" i="10"/>
  <c r="R14" i="10"/>
  <c r="S14" i="10"/>
  <c r="T14" i="10"/>
  <c r="U14" i="10"/>
  <c r="V14" i="10"/>
  <c r="W14" i="10"/>
  <c r="X14" i="10"/>
  <c r="Y14" i="10"/>
  <c r="Z14" i="10"/>
  <c r="AA14" i="10"/>
  <c r="AB14" i="10"/>
  <c r="AC14" i="10"/>
  <c r="E15" i="10"/>
  <c r="G15" i="10"/>
  <c r="H15" i="10"/>
  <c r="I15" i="10"/>
  <c r="J15" i="10"/>
  <c r="K15" i="10"/>
  <c r="L15" i="10"/>
  <c r="M15" i="10"/>
  <c r="N15" i="10"/>
  <c r="O15" i="10"/>
  <c r="P15" i="10"/>
  <c r="Q15" i="10"/>
  <c r="R15" i="10"/>
  <c r="S15" i="10"/>
  <c r="T15" i="10"/>
  <c r="U15" i="10"/>
  <c r="V15" i="10"/>
  <c r="W15" i="10"/>
  <c r="X15" i="10"/>
  <c r="Y15" i="10"/>
  <c r="Z15" i="10"/>
  <c r="AA15" i="10"/>
  <c r="AB15" i="10"/>
  <c r="AC15" i="10"/>
  <c r="E16" i="10"/>
  <c r="G16" i="10"/>
  <c r="H16" i="10"/>
  <c r="I16" i="10"/>
  <c r="J16" i="10"/>
  <c r="K16" i="10"/>
  <c r="L16" i="10"/>
  <c r="M16" i="10"/>
  <c r="N16" i="10"/>
  <c r="O16" i="10"/>
  <c r="P16" i="10"/>
  <c r="Q16" i="10"/>
  <c r="R16" i="10"/>
  <c r="S16" i="10"/>
  <c r="T16" i="10"/>
  <c r="U16" i="10"/>
  <c r="V16" i="10"/>
  <c r="W16" i="10"/>
  <c r="X16" i="10"/>
  <c r="Y16" i="10"/>
  <c r="Z16" i="10"/>
  <c r="AA16" i="10"/>
  <c r="AB16" i="10"/>
  <c r="AC16" i="10"/>
  <c r="E17" i="10"/>
  <c r="G17" i="10"/>
  <c r="H17" i="10"/>
  <c r="I17" i="10"/>
  <c r="J17" i="10"/>
  <c r="K17" i="10"/>
  <c r="L17" i="10"/>
  <c r="M17" i="10"/>
  <c r="N17" i="10"/>
  <c r="O17" i="10"/>
  <c r="P17" i="10"/>
  <c r="Q17" i="10"/>
  <c r="R17" i="10"/>
  <c r="S17" i="10"/>
  <c r="T17" i="10"/>
  <c r="U17" i="10"/>
  <c r="V17" i="10"/>
  <c r="W17" i="10"/>
  <c r="X17" i="10"/>
  <c r="Y17" i="10"/>
  <c r="Z17" i="10"/>
  <c r="AA17" i="10"/>
  <c r="AB17" i="10"/>
  <c r="AC17" i="10"/>
  <c r="E18" i="10"/>
  <c r="G18" i="10"/>
  <c r="H18" i="10"/>
  <c r="I18" i="10"/>
  <c r="J18" i="10"/>
  <c r="K18" i="10"/>
  <c r="L18" i="10"/>
  <c r="M18" i="10"/>
  <c r="N18" i="10"/>
  <c r="O18" i="10"/>
  <c r="P18" i="10"/>
  <c r="Q18" i="10"/>
  <c r="R18" i="10"/>
  <c r="S18" i="10"/>
  <c r="T18" i="10"/>
  <c r="U18" i="10"/>
  <c r="V18" i="10"/>
  <c r="W18" i="10"/>
  <c r="X18" i="10"/>
  <c r="Y18" i="10"/>
  <c r="Z18" i="10"/>
  <c r="AA18" i="10"/>
  <c r="AB18" i="10"/>
  <c r="AC18" i="10"/>
  <c r="E19" i="10"/>
  <c r="G19" i="10"/>
  <c r="H19" i="10"/>
  <c r="I19" i="10"/>
  <c r="J19" i="10"/>
  <c r="K19" i="10"/>
  <c r="L19" i="10"/>
  <c r="M19" i="10"/>
  <c r="N19" i="10"/>
  <c r="O19" i="10"/>
  <c r="P19" i="10"/>
  <c r="Q19" i="10"/>
  <c r="R19" i="10"/>
  <c r="S19" i="10"/>
  <c r="T19" i="10"/>
  <c r="U19" i="10"/>
  <c r="V19" i="10"/>
  <c r="W19" i="10"/>
  <c r="X19" i="10"/>
  <c r="Y19" i="10"/>
  <c r="Z19" i="10"/>
  <c r="AA19" i="10"/>
  <c r="AB19" i="10"/>
  <c r="AC19" i="10"/>
  <c r="E20" i="10"/>
  <c r="G20" i="10"/>
  <c r="H20" i="10"/>
  <c r="I20" i="10"/>
  <c r="J20" i="10"/>
  <c r="K20" i="10"/>
  <c r="L20" i="10"/>
  <c r="M20" i="10"/>
  <c r="N20" i="10"/>
  <c r="O20" i="10"/>
  <c r="P20" i="10"/>
  <c r="Q20" i="10"/>
  <c r="R20" i="10"/>
  <c r="S20" i="10"/>
  <c r="T20" i="10"/>
  <c r="U20" i="10"/>
  <c r="V20" i="10"/>
  <c r="W20" i="10"/>
  <c r="X20" i="10"/>
  <c r="Y20" i="10"/>
  <c r="Z20" i="10"/>
  <c r="AA20" i="10"/>
  <c r="AB20" i="10"/>
  <c r="AC20" i="10"/>
  <c r="E21" i="10"/>
  <c r="G21" i="10"/>
  <c r="H21" i="10"/>
  <c r="I21" i="10"/>
  <c r="J21" i="10"/>
  <c r="K21" i="10"/>
  <c r="L21" i="10"/>
  <c r="M21" i="10"/>
  <c r="N21" i="10"/>
  <c r="O21" i="10"/>
  <c r="P21" i="10"/>
  <c r="Q21" i="10"/>
  <c r="R21" i="10"/>
  <c r="S21" i="10"/>
  <c r="T21" i="10"/>
  <c r="U21" i="10"/>
  <c r="V21" i="10"/>
  <c r="W21" i="10"/>
  <c r="X21" i="10"/>
  <c r="Y21" i="10"/>
  <c r="Z21" i="10"/>
  <c r="AA21" i="10"/>
  <c r="AB21" i="10"/>
  <c r="AC21" i="10"/>
  <c r="E22" i="10"/>
  <c r="G22" i="10"/>
  <c r="H22" i="10"/>
  <c r="I22" i="10"/>
  <c r="J22" i="10"/>
  <c r="K22" i="10"/>
  <c r="L22" i="10"/>
  <c r="M22" i="10"/>
  <c r="N22" i="10"/>
  <c r="O22" i="10"/>
  <c r="P22" i="10"/>
  <c r="Q22" i="10"/>
  <c r="R22" i="10"/>
  <c r="S22" i="10"/>
  <c r="T22" i="10"/>
  <c r="U22" i="10"/>
  <c r="V22" i="10"/>
  <c r="W22" i="10"/>
  <c r="X22" i="10"/>
  <c r="Y22" i="10"/>
  <c r="Z22" i="10"/>
  <c r="AA22" i="10"/>
  <c r="AB22" i="10"/>
  <c r="AC22" i="10"/>
  <c r="E23" i="10"/>
  <c r="G23" i="10"/>
  <c r="H23" i="10"/>
  <c r="I23" i="10"/>
  <c r="J23" i="10"/>
  <c r="K23" i="10"/>
  <c r="L23" i="10"/>
  <c r="M23" i="10"/>
  <c r="N23" i="10"/>
  <c r="O23" i="10"/>
  <c r="P23" i="10"/>
  <c r="Q23" i="10"/>
  <c r="R23" i="10"/>
  <c r="S23" i="10"/>
  <c r="T23" i="10"/>
  <c r="U23" i="10"/>
  <c r="V23" i="10"/>
  <c r="W23" i="10"/>
  <c r="X23" i="10"/>
  <c r="Y23" i="10"/>
  <c r="Z23" i="10"/>
  <c r="AA23" i="10"/>
  <c r="AB23" i="10"/>
  <c r="AC23" i="10"/>
  <c r="E24" i="10"/>
  <c r="G24" i="10"/>
  <c r="H24" i="10"/>
  <c r="I24" i="10"/>
  <c r="J24" i="10"/>
  <c r="K24" i="10"/>
  <c r="L24" i="10"/>
  <c r="M24" i="10"/>
  <c r="N24" i="10"/>
  <c r="O24" i="10"/>
  <c r="P24" i="10"/>
  <c r="Q24" i="10"/>
  <c r="R24" i="10"/>
  <c r="S24" i="10"/>
  <c r="T24" i="10"/>
  <c r="U24" i="10"/>
  <c r="V24" i="10"/>
  <c r="W24" i="10"/>
  <c r="X24" i="10"/>
  <c r="Y24" i="10"/>
  <c r="Z24" i="10"/>
  <c r="AA24" i="10"/>
  <c r="AB24" i="10"/>
  <c r="AC24" i="10"/>
  <c r="E25" i="10"/>
  <c r="G25" i="10"/>
  <c r="H25" i="10"/>
  <c r="I25" i="10"/>
  <c r="J25" i="10"/>
  <c r="K25" i="10"/>
  <c r="L25" i="10"/>
  <c r="M25" i="10"/>
  <c r="N25" i="10"/>
  <c r="O25" i="10"/>
  <c r="P25" i="10"/>
  <c r="Q25" i="10"/>
  <c r="R25" i="10"/>
  <c r="S25" i="10"/>
  <c r="T25" i="10"/>
  <c r="U25" i="10"/>
  <c r="V25" i="10"/>
  <c r="W25" i="10"/>
  <c r="X25" i="10"/>
  <c r="Y25" i="10"/>
  <c r="Z25" i="10"/>
  <c r="AA25" i="10"/>
  <c r="AB25" i="10"/>
  <c r="AC25" i="10"/>
  <c r="E26" i="10"/>
  <c r="G26" i="10"/>
  <c r="H26" i="10"/>
  <c r="I26" i="10"/>
  <c r="J26" i="10"/>
  <c r="K26" i="10"/>
  <c r="L26" i="10"/>
  <c r="M26" i="10"/>
  <c r="N26" i="10"/>
  <c r="O26" i="10"/>
  <c r="P26" i="10"/>
  <c r="Q26" i="10"/>
  <c r="R26" i="10"/>
  <c r="S26" i="10"/>
  <c r="T26" i="10"/>
  <c r="U26" i="10"/>
  <c r="V26" i="10"/>
  <c r="W26" i="10"/>
  <c r="X26" i="10"/>
  <c r="Y26" i="10"/>
  <c r="Z26" i="10"/>
  <c r="AA26" i="10"/>
  <c r="AB26" i="10"/>
  <c r="AC26" i="10"/>
  <c r="E27" i="10"/>
  <c r="G27" i="10"/>
  <c r="H27" i="10"/>
  <c r="I27" i="10"/>
  <c r="J27" i="10"/>
  <c r="K27" i="10"/>
  <c r="L27" i="10"/>
  <c r="M27" i="10"/>
  <c r="N27" i="10"/>
  <c r="O27" i="10"/>
  <c r="P27" i="10"/>
  <c r="Q27" i="10"/>
  <c r="R27" i="10"/>
  <c r="S27" i="10"/>
  <c r="T27" i="10"/>
  <c r="U27" i="10"/>
  <c r="V27" i="10"/>
  <c r="W27" i="10"/>
  <c r="X27" i="10"/>
  <c r="Y27" i="10"/>
  <c r="Z27" i="10"/>
  <c r="AA27" i="10"/>
  <c r="AB27" i="10"/>
  <c r="AC27" i="10"/>
  <c r="E28" i="10"/>
  <c r="G28" i="10"/>
  <c r="H28" i="10"/>
  <c r="I28" i="10"/>
  <c r="J28" i="10"/>
  <c r="K28" i="10"/>
  <c r="L28" i="10"/>
  <c r="M28" i="10"/>
  <c r="N28" i="10"/>
  <c r="O28" i="10"/>
  <c r="P28" i="10"/>
  <c r="Q28" i="10"/>
  <c r="R28" i="10"/>
  <c r="S28" i="10"/>
  <c r="T28" i="10"/>
  <c r="U28" i="10"/>
  <c r="V28" i="10"/>
  <c r="W28" i="10"/>
  <c r="X28" i="10"/>
  <c r="Y28" i="10"/>
  <c r="Z28" i="10"/>
  <c r="AA28" i="10"/>
  <c r="AB28" i="10"/>
  <c r="AC28" i="10"/>
  <c r="E29" i="10"/>
  <c r="G29" i="10"/>
  <c r="H29" i="10"/>
  <c r="I29" i="10"/>
  <c r="J29" i="10"/>
  <c r="K29" i="10"/>
  <c r="L29" i="10"/>
  <c r="M29" i="10"/>
  <c r="N29" i="10"/>
  <c r="O29" i="10"/>
  <c r="P29" i="10"/>
  <c r="Q29" i="10"/>
  <c r="R29" i="10"/>
  <c r="S29" i="10"/>
  <c r="T29" i="10"/>
  <c r="U29" i="10"/>
  <c r="V29" i="10"/>
  <c r="W29" i="10"/>
  <c r="X29" i="10"/>
  <c r="Y29" i="10"/>
  <c r="Z29" i="10"/>
  <c r="AA29" i="10"/>
  <c r="AB29" i="10"/>
  <c r="AC29" i="10"/>
  <c r="E30" i="10"/>
  <c r="G30" i="10"/>
  <c r="H30" i="10"/>
  <c r="I30" i="10"/>
  <c r="J30" i="10"/>
  <c r="K30" i="10"/>
  <c r="L30" i="10"/>
  <c r="M30" i="10"/>
  <c r="N30" i="10"/>
  <c r="O30" i="10"/>
  <c r="P30" i="10"/>
  <c r="Q30" i="10"/>
  <c r="R30" i="10"/>
  <c r="S30" i="10"/>
  <c r="T30" i="10"/>
  <c r="U30" i="10"/>
  <c r="V30" i="10"/>
  <c r="W30" i="10"/>
  <c r="X30" i="10"/>
  <c r="Y30" i="10"/>
  <c r="Z30" i="10"/>
  <c r="AA30" i="10"/>
  <c r="AB30" i="10"/>
  <c r="AC30" i="10"/>
  <c r="E31" i="10"/>
  <c r="G31" i="10"/>
  <c r="H31" i="10"/>
  <c r="I31" i="10"/>
  <c r="J31" i="10"/>
  <c r="K31" i="10"/>
  <c r="L31" i="10"/>
  <c r="M31" i="10"/>
  <c r="N31" i="10"/>
  <c r="O31" i="10"/>
  <c r="P31" i="10"/>
  <c r="Q31" i="10"/>
  <c r="R31" i="10"/>
  <c r="S31" i="10"/>
  <c r="T31" i="10"/>
  <c r="U31" i="10"/>
  <c r="V31" i="10"/>
  <c r="W31" i="10"/>
  <c r="X31" i="10"/>
  <c r="Y31" i="10"/>
  <c r="Z31" i="10"/>
  <c r="AA31" i="10"/>
  <c r="AB31" i="10"/>
  <c r="AC31" i="10"/>
  <c r="E32" i="10"/>
  <c r="G32" i="10"/>
  <c r="H32" i="10"/>
  <c r="I32" i="10"/>
  <c r="J32" i="10"/>
  <c r="K32" i="10"/>
  <c r="L32" i="10"/>
  <c r="M32" i="10"/>
  <c r="N32" i="10"/>
  <c r="O32" i="10"/>
  <c r="P32" i="10"/>
  <c r="Q32" i="10"/>
  <c r="R32" i="10"/>
  <c r="S32" i="10"/>
  <c r="T32" i="10"/>
  <c r="U32" i="10"/>
  <c r="V32" i="10"/>
  <c r="W32" i="10"/>
  <c r="X32" i="10"/>
  <c r="Y32" i="10"/>
  <c r="Z32" i="10"/>
  <c r="AA32" i="10"/>
  <c r="AB32" i="10"/>
  <c r="AC32" i="10"/>
  <c r="E33" i="10"/>
  <c r="G33" i="10"/>
  <c r="H33" i="10"/>
  <c r="I33" i="10"/>
  <c r="J33" i="10"/>
  <c r="K33" i="10"/>
  <c r="L33" i="10"/>
  <c r="M33" i="10"/>
  <c r="N33" i="10"/>
  <c r="O33" i="10"/>
  <c r="P33" i="10"/>
  <c r="Q33" i="10"/>
  <c r="R33" i="10"/>
  <c r="S33" i="10"/>
  <c r="T33" i="10"/>
  <c r="U33" i="10"/>
  <c r="V33" i="10"/>
  <c r="W33" i="10"/>
  <c r="X33" i="10"/>
  <c r="Y33" i="10"/>
  <c r="Z33" i="10"/>
  <c r="AA33" i="10"/>
  <c r="AB33" i="10"/>
  <c r="AC33" i="10"/>
  <c r="E34" i="10"/>
  <c r="G34" i="10"/>
  <c r="H34" i="10"/>
  <c r="I34" i="10"/>
  <c r="J34" i="10"/>
  <c r="K34" i="10"/>
  <c r="L34" i="10"/>
  <c r="M34" i="10"/>
  <c r="N34" i="10"/>
  <c r="O34" i="10"/>
  <c r="P34" i="10"/>
  <c r="Q34" i="10"/>
  <c r="R34" i="10"/>
  <c r="S34" i="10"/>
  <c r="T34" i="10"/>
  <c r="U34" i="10"/>
  <c r="V34" i="10"/>
  <c r="W34" i="10"/>
  <c r="X34" i="10"/>
  <c r="Y34" i="10"/>
  <c r="Z34" i="10"/>
  <c r="AA34" i="10"/>
  <c r="AB34" i="10"/>
  <c r="AC34" i="10"/>
  <c r="E35" i="10"/>
  <c r="G35" i="10"/>
  <c r="H35" i="10"/>
  <c r="I35" i="10"/>
  <c r="J35" i="10"/>
  <c r="K35" i="10"/>
  <c r="L35" i="10"/>
  <c r="M35" i="10"/>
  <c r="N35" i="10"/>
  <c r="O35" i="10"/>
  <c r="P35" i="10"/>
  <c r="Q35" i="10"/>
  <c r="R35" i="10"/>
  <c r="S35" i="10"/>
  <c r="T35" i="10"/>
  <c r="U35" i="10"/>
  <c r="V35" i="10"/>
  <c r="W35" i="10"/>
  <c r="X35" i="10"/>
  <c r="Y35" i="10"/>
  <c r="Z35" i="10"/>
  <c r="AA35" i="10"/>
  <c r="AB35" i="10"/>
  <c r="AC35" i="10"/>
  <c r="E36" i="10"/>
  <c r="G36" i="10"/>
  <c r="H36" i="10"/>
  <c r="I36" i="10"/>
  <c r="J36" i="10"/>
  <c r="K36" i="10"/>
  <c r="L36" i="10"/>
  <c r="M36" i="10"/>
  <c r="N36" i="10"/>
  <c r="O36" i="10"/>
  <c r="P36" i="10"/>
  <c r="Q36" i="10"/>
  <c r="R36" i="10"/>
  <c r="S36" i="10"/>
  <c r="T36" i="10"/>
  <c r="U36" i="10"/>
  <c r="V36" i="10"/>
  <c r="W36" i="10"/>
  <c r="X36" i="10"/>
  <c r="Y36" i="10"/>
  <c r="Z36" i="10"/>
  <c r="AA36" i="10"/>
  <c r="AB36" i="10"/>
  <c r="AC36" i="10"/>
  <c r="E37" i="10"/>
  <c r="G37" i="10"/>
  <c r="H37" i="10"/>
  <c r="I37" i="10"/>
  <c r="J37" i="10"/>
  <c r="K37" i="10"/>
  <c r="L37" i="10"/>
  <c r="M37" i="10"/>
  <c r="N37" i="10"/>
  <c r="O37" i="10"/>
  <c r="P37" i="10"/>
  <c r="Q37" i="10"/>
  <c r="R37" i="10"/>
  <c r="S37" i="10"/>
  <c r="T37" i="10"/>
  <c r="U37" i="10"/>
  <c r="V37" i="10"/>
  <c r="W37" i="10"/>
  <c r="X37" i="10"/>
  <c r="Y37" i="10"/>
  <c r="Z37" i="10"/>
  <c r="AA37" i="10"/>
  <c r="AB37" i="10"/>
  <c r="AC37" i="10"/>
  <c r="E38" i="10"/>
  <c r="G38" i="10"/>
  <c r="H38" i="10"/>
  <c r="I38" i="10"/>
  <c r="J38" i="10"/>
  <c r="K38" i="10"/>
  <c r="L38" i="10"/>
  <c r="M38" i="10"/>
  <c r="N38" i="10"/>
  <c r="O38" i="10"/>
  <c r="P38" i="10"/>
  <c r="Q38" i="10"/>
  <c r="R38" i="10"/>
  <c r="S38" i="10"/>
  <c r="T38" i="10"/>
  <c r="U38" i="10"/>
  <c r="V38" i="10"/>
  <c r="W38" i="10"/>
  <c r="X38" i="10"/>
  <c r="Y38" i="10"/>
  <c r="Z38" i="10"/>
  <c r="AA38" i="10"/>
  <c r="AB38" i="10"/>
  <c r="AC38" i="10"/>
  <c r="E39" i="10"/>
  <c r="G39" i="10"/>
  <c r="H39" i="10"/>
  <c r="I39" i="10"/>
  <c r="J39" i="10"/>
  <c r="K39" i="10"/>
  <c r="L39" i="10"/>
  <c r="M39" i="10"/>
  <c r="N39" i="10"/>
  <c r="O39" i="10"/>
  <c r="P39" i="10"/>
  <c r="Q39" i="10"/>
  <c r="R39" i="10"/>
  <c r="S39" i="10"/>
  <c r="T39" i="10"/>
  <c r="U39" i="10"/>
  <c r="V39" i="10"/>
  <c r="W39" i="10"/>
  <c r="X39" i="10"/>
  <c r="Y39" i="10"/>
  <c r="Z39" i="10"/>
  <c r="AA39" i="10"/>
  <c r="AB39" i="10"/>
  <c r="AC39" i="10"/>
  <c r="E40" i="10"/>
  <c r="G40" i="10"/>
  <c r="H40" i="10"/>
  <c r="I40" i="10"/>
  <c r="J40" i="10"/>
  <c r="K40" i="10"/>
  <c r="L40" i="10"/>
  <c r="M40" i="10"/>
  <c r="N40" i="10"/>
  <c r="O40" i="10"/>
  <c r="P40" i="10"/>
  <c r="Q40" i="10"/>
  <c r="R40" i="10"/>
  <c r="S40" i="10"/>
  <c r="T40" i="10"/>
  <c r="U40" i="10"/>
  <c r="V40" i="10"/>
  <c r="W40" i="10"/>
  <c r="X40" i="10"/>
  <c r="Y40" i="10"/>
  <c r="Z40" i="10"/>
  <c r="AA40" i="10"/>
  <c r="AB40" i="10"/>
  <c r="AC40" i="10"/>
  <c r="E41" i="10"/>
  <c r="G41" i="10"/>
  <c r="H41" i="10"/>
  <c r="I41" i="10"/>
  <c r="J41" i="10"/>
  <c r="K41" i="10"/>
  <c r="L41" i="10"/>
  <c r="M41" i="10"/>
  <c r="N41" i="10"/>
  <c r="O41" i="10"/>
  <c r="P41" i="10"/>
  <c r="Q41" i="10"/>
  <c r="R41" i="10"/>
  <c r="S41" i="10"/>
  <c r="T41" i="10"/>
  <c r="U41" i="10"/>
  <c r="V41" i="10"/>
  <c r="W41" i="10"/>
  <c r="X41" i="10"/>
  <c r="Y41" i="10"/>
  <c r="Z41" i="10"/>
  <c r="AA41" i="10"/>
  <c r="AB41" i="10"/>
  <c r="AC41" i="10"/>
  <c r="E42" i="10"/>
  <c r="G42" i="10"/>
  <c r="H42" i="10"/>
  <c r="I42" i="10"/>
  <c r="J42" i="10"/>
  <c r="K42" i="10"/>
  <c r="L42" i="10"/>
  <c r="M42" i="10"/>
  <c r="N42" i="10"/>
  <c r="O42" i="10"/>
  <c r="P42" i="10"/>
  <c r="Q42" i="10"/>
  <c r="R42" i="10"/>
  <c r="S42" i="10"/>
  <c r="T42" i="10"/>
  <c r="U42" i="10"/>
  <c r="V42" i="10"/>
  <c r="W42" i="10"/>
  <c r="X42" i="10"/>
  <c r="Y42" i="10"/>
  <c r="Z42" i="10"/>
  <c r="AA42" i="10"/>
  <c r="AB42" i="10"/>
  <c r="AC42" i="10"/>
  <c r="E43" i="10"/>
  <c r="G43" i="10"/>
  <c r="H43" i="10"/>
  <c r="I43" i="10"/>
  <c r="J43" i="10"/>
  <c r="K43" i="10"/>
  <c r="L43" i="10"/>
  <c r="M43" i="10"/>
  <c r="N43" i="10"/>
  <c r="O43" i="10"/>
  <c r="P43" i="10"/>
  <c r="Q43" i="10"/>
  <c r="R43" i="10"/>
  <c r="S43" i="10"/>
  <c r="T43" i="10"/>
  <c r="U43" i="10"/>
  <c r="V43" i="10"/>
  <c r="W43" i="10"/>
  <c r="X43" i="10"/>
  <c r="Y43" i="10"/>
  <c r="Z43" i="10"/>
  <c r="AA43" i="10"/>
  <c r="AB43" i="10"/>
  <c r="AC43" i="10"/>
  <c r="E44" i="10"/>
  <c r="G44" i="10"/>
  <c r="H44" i="10"/>
  <c r="I44" i="10"/>
  <c r="J44" i="10"/>
  <c r="K44" i="10"/>
  <c r="L44" i="10"/>
  <c r="M44" i="10"/>
  <c r="N44" i="10"/>
  <c r="O44" i="10"/>
  <c r="P44" i="10"/>
  <c r="Q44" i="10"/>
  <c r="R44" i="10"/>
  <c r="S44" i="10"/>
  <c r="T44" i="10"/>
  <c r="U44" i="10"/>
  <c r="V44" i="10"/>
  <c r="W44" i="10"/>
  <c r="X44" i="10"/>
  <c r="Y44" i="10"/>
  <c r="Z44" i="10"/>
  <c r="AA44" i="10"/>
  <c r="AB44" i="10"/>
  <c r="AC44" i="10"/>
  <c r="E45" i="10"/>
  <c r="G45" i="10"/>
  <c r="H45" i="10"/>
  <c r="I45" i="10"/>
  <c r="J45" i="10"/>
  <c r="K45" i="10"/>
  <c r="L45" i="10"/>
  <c r="M45" i="10"/>
  <c r="N45" i="10"/>
  <c r="O45" i="10"/>
  <c r="P45" i="10"/>
  <c r="Q45" i="10"/>
  <c r="R45" i="10"/>
  <c r="S45" i="10"/>
  <c r="T45" i="10"/>
  <c r="U45" i="10"/>
  <c r="V45" i="10"/>
  <c r="W45" i="10"/>
  <c r="X45" i="10"/>
  <c r="Y45" i="10"/>
  <c r="Z45" i="10"/>
  <c r="AA45" i="10"/>
  <c r="AB45" i="10"/>
  <c r="AC45" i="10"/>
  <c r="E46" i="10"/>
  <c r="G46" i="10"/>
  <c r="H46" i="10"/>
  <c r="I46" i="10"/>
  <c r="J46" i="10"/>
  <c r="K46" i="10"/>
  <c r="L46" i="10"/>
  <c r="M46" i="10"/>
  <c r="N46" i="10"/>
  <c r="O46" i="10"/>
  <c r="P46" i="10"/>
  <c r="Q46" i="10"/>
  <c r="R46" i="10"/>
  <c r="S46" i="10"/>
  <c r="T46" i="10"/>
  <c r="U46" i="10"/>
  <c r="V46" i="10"/>
  <c r="W46" i="10"/>
  <c r="X46" i="10"/>
  <c r="Y46" i="10"/>
  <c r="Z46" i="10"/>
  <c r="AA46" i="10"/>
  <c r="AB46" i="10"/>
  <c r="AC46" i="10"/>
  <c r="E47" i="10"/>
  <c r="G47" i="10"/>
  <c r="H47" i="10"/>
  <c r="I47" i="10"/>
  <c r="J47" i="10"/>
  <c r="K47" i="10"/>
  <c r="L47" i="10"/>
  <c r="M47" i="10"/>
  <c r="N47" i="10"/>
  <c r="O47" i="10"/>
  <c r="P47" i="10"/>
  <c r="Q47" i="10"/>
  <c r="R47" i="10"/>
  <c r="S47" i="10"/>
  <c r="T47" i="10"/>
  <c r="U47" i="10"/>
  <c r="V47" i="10"/>
  <c r="W47" i="10"/>
  <c r="X47" i="10"/>
  <c r="Y47" i="10"/>
  <c r="Z47" i="10"/>
  <c r="AA47" i="10"/>
  <c r="AB47" i="10"/>
  <c r="AC47" i="10"/>
  <c r="E48" i="10"/>
  <c r="G48" i="10"/>
  <c r="H48" i="10"/>
  <c r="I48" i="10"/>
  <c r="J48" i="10"/>
  <c r="K48" i="10"/>
  <c r="L48" i="10"/>
  <c r="M48" i="10"/>
  <c r="N48" i="10"/>
  <c r="O48" i="10"/>
  <c r="P48" i="10"/>
  <c r="Q48" i="10"/>
  <c r="R48" i="10"/>
  <c r="S48" i="10"/>
  <c r="T48" i="10"/>
  <c r="U48" i="10"/>
  <c r="V48" i="10"/>
  <c r="W48" i="10"/>
  <c r="X48" i="10"/>
  <c r="Y48" i="10"/>
  <c r="Z48" i="10"/>
  <c r="AA48" i="10"/>
  <c r="AB48" i="10"/>
  <c r="AC48" i="10"/>
  <c r="E49" i="10"/>
  <c r="G49" i="10"/>
  <c r="H49" i="10"/>
  <c r="I49" i="10"/>
  <c r="J49" i="10"/>
  <c r="K49" i="10"/>
  <c r="L49" i="10"/>
  <c r="M49" i="10"/>
  <c r="N49" i="10"/>
  <c r="O49" i="10"/>
  <c r="P49" i="10"/>
  <c r="Q49" i="10"/>
  <c r="R49" i="10"/>
  <c r="S49" i="10"/>
  <c r="T49" i="10"/>
  <c r="U49" i="10"/>
  <c r="V49" i="10"/>
  <c r="W49" i="10"/>
  <c r="X49" i="10"/>
  <c r="Y49" i="10"/>
  <c r="Z49" i="10"/>
  <c r="AA49" i="10"/>
  <c r="AB49" i="10"/>
  <c r="AC49" i="10"/>
  <c r="E50" i="10"/>
  <c r="G50" i="10"/>
  <c r="H50" i="10"/>
  <c r="I50" i="10"/>
  <c r="J50" i="10"/>
  <c r="K50" i="10"/>
  <c r="L50" i="10"/>
  <c r="M50" i="10"/>
  <c r="N50" i="10"/>
  <c r="O50" i="10"/>
  <c r="P50" i="10"/>
  <c r="Q50" i="10"/>
  <c r="R50" i="10"/>
  <c r="S50" i="10"/>
  <c r="T50" i="10"/>
  <c r="U50" i="10"/>
  <c r="V50" i="10"/>
  <c r="W50" i="10"/>
  <c r="X50" i="10"/>
  <c r="Y50" i="10"/>
  <c r="Z50" i="10"/>
  <c r="AA50" i="10"/>
  <c r="AB50" i="10"/>
  <c r="AC50" i="10"/>
  <c r="E51" i="10"/>
  <c r="G51" i="10"/>
  <c r="H51" i="10"/>
  <c r="I51" i="10"/>
  <c r="J51" i="10"/>
  <c r="K51" i="10"/>
  <c r="L51" i="10"/>
  <c r="M51" i="10"/>
  <c r="N51" i="10"/>
  <c r="O51" i="10"/>
  <c r="P51" i="10"/>
  <c r="Q51" i="10"/>
  <c r="R51" i="10"/>
  <c r="S51" i="10"/>
  <c r="T51" i="10"/>
  <c r="U51" i="10"/>
  <c r="V51" i="10"/>
  <c r="W51" i="10"/>
  <c r="X51" i="10"/>
  <c r="Y51" i="10"/>
  <c r="Z51" i="10"/>
  <c r="AA51" i="10"/>
  <c r="AB51" i="10"/>
  <c r="AC51" i="10"/>
  <c r="E52" i="10"/>
  <c r="G52" i="10"/>
  <c r="H52" i="10"/>
  <c r="I52" i="10"/>
  <c r="J52" i="10"/>
  <c r="K52" i="10"/>
  <c r="L52" i="10"/>
  <c r="M52" i="10"/>
  <c r="N52" i="10"/>
  <c r="O52" i="10"/>
  <c r="P52" i="10"/>
  <c r="Q52" i="10"/>
  <c r="R52" i="10"/>
  <c r="S52" i="10"/>
  <c r="T52" i="10"/>
  <c r="U52" i="10"/>
  <c r="V52" i="10"/>
  <c r="W52" i="10"/>
  <c r="X52" i="10"/>
  <c r="Y52" i="10"/>
  <c r="Z52" i="10"/>
  <c r="AA52" i="10"/>
  <c r="AB52" i="10"/>
  <c r="AC52" i="10"/>
  <c r="E53" i="10"/>
  <c r="G53" i="10"/>
  <c r="H53" i="10"/>
  <c r="I53" i="10"/>
  <c r="J53" i="10"/>
  <c r="K53" i="10"/>
  <c r="L53" i="10"/>
  <c r="M53" i="10"/>
  <c r="N53" i="10"/>
  <c r="O53" i="10"/>
  <c r="P53" i="10"/>
  <c r="Q53" i="10"/>
  <c r="R53" i="10"/>
  <c r="S53" i="10"/>
  <c r="T53" i="10"/>
  <c r="U53" i="10"/>
  <c r="V53" i="10"/>
  <c r="W53" i="10"/>
  <c r="X53" i="10"/>
  <c r="Y53" i="10"/>
  <c r="Z53" i="10"/>
  <c r="AA53" i="10"/>
  <c r="AB53" i="10"/>
  <c r="AC53" i="10"/>
  <c r="E54" i="10"/>
  <c r="G54" i="10"/>
  <c r="H54" i="10"/>
  <c r="I54" i="10"/>
  <c r="J54" i="10"/>
  <c r="K54" i="10"/>
  <c r="L54" i="10"/>
  <c r="M54" i="10"/>
  <c r="N54" i="10"/>
  <c r="O54" i="10"/>
  <c r="P54" i="10"/>
  <c r="Q54" i="10"/>
  <c r="R54" i="10"/>
  <c r="S54" i="10"/>
  <c r="T54" i="10"/>
  <c r="U54" i="10"/>
  <c r="V54" i="10"/>
  <c r="W54" i="10"/>
  <c r="X54" i="10"/>
  <c r="Y54" i="10"/>
  <c r="Z54" i="10"/>
  <c r="AA54" i="10"/>
  <c r="AB54" i="10"/>
  <c r="AC54" i="10"/>
  <c r="E55" i="10"/>
  <c r="G55" i="10"/>
  <c r="H55" i="10"/>
  <c r="I55" i="10"/>
  <c r="J55" i="10"/>
  <c r="K55" i="10"/>
  <c r="L55" i="10"/>
  <c r="M55" i="10"/>
  <c r="N55" i="10"/>
  <c r="O55" i="10"/>
  <c r="P55" i="10"/>
  <c r="Q55" i="10"/>
  <c r="R55" i="10"/>
  <c r="S55" i="10"/>
  <c r="T55" i="10"/>
  <c r="U55" i="10"/>
  <c r="V55" i="10"/>
  <c r="W55" i="10"/>
  <c r="X55" i="10"/>
  <c r="Y55" i="10"/>
  <c r="Z55" i="10"/>
  <c r="AA55" i="10"/>
  <c r="AB55" i="10"/>
  <c r="AC55" i="10"/>
  <c r="E56" i="10"/>
  <c r="G56" i="10"/>
  <c r="H56" i="10"/>
  <c r="I56" i="10"/>
  <c r="J56" i="10"/>
  <c r="K56" i="10"/>
  <c r="L56" i="10"/>
  <c r="M56" i="10"/>
  <c r="N56" i="10"/>
  <c r="O56" i="10"/>
  <c r="P56" i="10"/>
  <c r="Q56" i="10"/>
  <c r="R56" i="10"/>
  <c r="S56" i="10"/>
  <c r="T56" i="10"/>
  <c r="U56" i="10"/>
  <c r="V56" i="10"/>
  <c r="W56" i="10"/>
  <c r="X56" i="10"/>
  <c r="Y56" i="10"/>
  <c r="Z56" i="10"/>
  <c r="AA56" i="10"/>
  <c r="AB56" i="10"/>
  <c r="AC56" i="10"/>
  <c r="E57" i="10"/>
  <c r="G57" i="10"/>
  <c r="H57" i="10"/>
  <c r="I57" i="10"/>
  <c r="J57" i="10"/>
  <c r="K57" i="10"/>
  <c r="L57" i="10"/>
  <c r="M57" i="10"/>
  <c r="N57" i="10"/>
  <c r="O57" i="10"/>
  <c r="P57" i="10"/>
  <c r="Q57" i="10"/>
  <c r="R57" i="10"/>
  <c r="S57" i="10"/>
  <c r="T57" i="10"/>
  <c r="U57" i="10"/>
  <c r="V57" i="10"/>
  <c r="W57" i="10"/>
  <c r="X57" i="10"/>
  <c r="Y57" i="10"/>
  <c r="Z57" i="10"/>
  <c r="AA57" i="10"/>
  <c r="AB57" i="10"/>
  <c r="AC57" i="10"/>
  <c r="E58" i="10"/>
  <c r="G58" i="10"/>
  <c r="H58" i="10"/>
  <c r="I58" i="10"/>
  <c r="J58" i="10"/>
  <c r="K58" i="10"/>
  <c r="L58" i="10"/>
  <c r="M58" i="10"/>
  <c r="N58" i="10"/>
  <c r="O58" i="10"/>
  <c r="P58" i="10"/>
  <c r="Q58" i="10"/>
  <c r="R58" i="10"/>
  <c r="S58" i="10"/>
  <c r="T58" i="10"/>
  <c r="U58" i="10"/>
  <c r="V58" i="10"/>
  <c r="W58" i="10"/>
  <c r="X58" i="10"/>
  <c r="Y58" i="10"/>
  <c r="Z58" i="10"/>
  <c r="AA58" i="10"/>
  <c r="AB58" i="10"/>
  <c r="AC58" i="10"/>
  <c r="E59" i="10"/>
  <c r="G59" i="10"/>
  <c r="H59" i="10"/>
  <c r="I59" i="10"/>
  <c r="J59" i="10"/>
  <c r="K59" i="10"/>
  <c r="L59" i="10"/>
  <c r="M59" i="10"/>
  <c r="N59" i="10"/>
  <c r="O59" i="10"/>
  <c r="P59" i="10"/>
  <c r="Q59" i="10"/>
  <c r="R59" i="10"/>
  <c r="S59" i="10"/>
  <c r="T59" i="10"/>
  <c r="U59" i="10"/>
  <c r="V59" i="10"/>
  <c r="W59" i="10"/>
  <c r="X59" i="10"/>
  <c r="Y59" i="10"/>
  <c r="Z59" i="10"/>
  <c r="AA59" i="10"/>
  <c r="AB59" i="10"/>
  <c r="AC59" i="10"/>
  <c r="E60" i="10"/>
  <c r="G60" i="10"/>
  <c r="H60" i="10"/>
  <c r="I60" i="10"/>
  <c r="J60" i="10"/>
  <c r="K60" i="10"/>
  <c r="L60" i="10"/>
  <c r="M60" i="10"/>
  <c r="N60" i="10"/>
  <c r="O60" i="10"/>
  <c r="P60" i="10"/>
  <c r="Q60" i="10"/>
  <c r="R60" i="10"/>
  <c r="S60" i="10"/>
  <c r="T60" i="10"/>
  <c r="U60" i="10"/>
  <c r="V60" i="10"/>
  <c r="W60" i="10"/>
  <c r="X60" i="10"/>
  <c r="Y60" i="10"/>
  <c r="Z60" i="10"/>
  <c r="AA60" i="10"/>
  <c r="AB60" i="10"/>
  <c r="AC60" i="10"/>
  <c r="E61" i="10"/>
  <c r="G61" i="10"/>
  <c r="H61" i="10"/>
  <c r="I61" i="10"/>
  <c r="J61" i="10"/>
  <c r="K61" i="10"/>
  <c r="L61" i="10"/>
  <c r="M61" i="10"/>
  <c r="N61" i="10"/>
  <c r="O61" i="10"/>
  <c r="P61" i="10"/>
  <c r="Q61" i="10"/>
  <c r="R61" i="10"/>
  <c r="S61" i="10"/>
  <c r="T61" i="10"/>
  <c r="U61" i="10"/>
  <c r="V61" i="10"/>
  <c r="W61" i="10"/>
  <c r="X61" i="10"/>
  <c r="Y61" i="10"/>
  <c r="Z61" i="10"/>
  <c r="AA61" i="10"/>
  <c r="AB61" i="10"/>
  <c r="AC61" i="10"/>
  <c r="E62" i="10"/>
  <c r="G62" i="10"/>
  <c r="H62" i="10"/>
  <c r="I62" i="10"/>
  <c r="J62" i="10"/>
  <c r="K62" i="10"/>
  <c r="L62" i="10"/>
  <c r="M62" i="10"/>
  <c r="N62" i="10"/>
  <c r="O62" i="10"/>
  <c r="P62" i="10"/>
  <c r="Q62" i="10"/>
  <c r="R62" i="10"/>
  <c r="S62" i="10"/>
  <c r="T62" i="10"/>
  <c r="U62" i="10"/>
  <c r="V62" i="10"/>
  <c r="W62" i="10"/>
  <c r="X62" i="10"/>
  <c r="Y62" i="10"/>
  <c r="Z62" i="10"/>
  <c r="AA62" i="10"/>
  <c r="AB62" i="10"/>
  <c r="AC62" i="10"/>
  <c r="E63" i="10"/>
  <c r="G63" i="10"/>
  <c r="H63" i="10"/>
  <c r="I63" i="10"/>
  <c r="J63" i="10"/>
  <c r="K63" i="10"/>
  <c r="L63" i="10"/>
  <c r="M63" i="10"/>
  <c r="N63" i="10"/>
  <c r="O63" i="10"/>
  <c r="P63" i="10"/>
  <c r="Q63" i="10"/>
  <c r="R63" i="10"/>
  <c r="S63" i="10"/>
  <c r="T63" i="10"/>
  <c r="U63" i="10"/>
  <c r="V63" i="10"/>
  <c r="W63" i="10"/>
  <c r="X63" i="10"/>
  <c r="Y63" i="10"/>
  <c r="Z63" i="10"/>
  <c r="AA63" i="10"/>
  <c r="AB63" i="10"/>
  <c r="AC63" i="10"/>
  <c r="E64" i="10"/>
  <c r="G64" i="10"/>
  <c r="H64" i="10"/>
  <c r="I64" i="10"/>
  <c r="J64" i="10"/>
  <c r="K64" i="10"/>
  <c r="L64" i="10"/>
  <c r="M64" i="10"/>
  <c r="N64" i="10"/>
  <c r="O64" i="10"/>
  <c r="P64" i="10"/>
  <c r="Q64" i="10"/>
  <c r="R64" i="10"/>
  <c r="S64" i="10"/>
  <c r="T64" i="10"/>
  <c r="U64" i="10"/>
  <c r="V64" i="10"/>
  <c r="W64" i="10"/>
  <c r="X64" i="10"/>
  <c r="Y64" i="10"/>
  <c r="Z64" i="10"/>
  <c r="AA64" i="10"/>
  <c r="AB64" i="10"/>
  <c r="AC64" i="10"/>
  <c r="E65" i="10"/>
  <c r="G65" i="10"/>
  <c r="H65" i="10"/>
  <c r="I65" i="10"/>
  <c r="J65" i="10"/>
  <c r="K65" i="10"/>
  <c r="L65" i="10"/>
  <c r="M65" i="10"/>
  <c r="N65" i="10"/>
  <c r="O65" i="10"/>
  <c r="P65" i="10"/>
  <c r="Q65" i="10"/>
  <c r="R65" i="10"/>
  <c r="S65" i="10"/>
  <c r="T65" i="10"/>
  <c r="U65" i="10"/>
  <c r="V65" i="10"/>
  <c r="W65" i="10"/>
  <c r="X65" i="10"/>
  <c r="Y65" i="10"/>
  <c r="Z65" i="10"/>
  <c r="AA65" i="10"/>
  <c r="AB65" i="10"/>
  <c r="AC65" i="10"/>
  <c r="E66" i="10"/>
  <c r="G66" i="10"/>
  <c r="H66" i="10"/>
  <c r="I66" i="10"/>
  <c r="J66" i="10"/>
  <c r="K66" i="10"/>
  <c r="L66" i="10"/>
  <c r="M66" i="10"/>
  <c r="N66" i="10"/>
  <c r="O66" i="10"/>
  <c r="P66" i="10"/>
  <c r="Q66" i="10"/>
  <c r="R66" i="10"/>
  <c r="S66" i="10"/>
  <c r="T66" i="10"/>
  <c r="U66" i="10"/>
  <c r="V66" i="10"/>
  <c r="W66" i="10"/>
  <c r="X66" i="10"/>
  <c r="Y66" i="10"/>
  <c r="Z66" i="10"/>
  <c r="AA66" i="10"/>
  <c r="AB66" i="10"/>
  <c r="AC66" i="10"/>
  <c r="E67" i="10"/>
  <c r="G67" i="10"/>
  <c r="H67" i="10"/>
  <c r="I67" i="10"/>
  <c r="J67" i="10"/>
  <c r="K67" i="10"/>
  <c r="L67" i="10"/>
  <c r="M67" i="10"/>
  <c r="N67" i="10"/>
  <c r="O67" i="10"/>
  <c r="P67" i="10"/>
  <c r="Q67" i="10"/>
  <c r="R67" i="10"/>
  <c r="S67" i="10"/>
  <c r="T67" i="10"/>
  <c r="U67" i="10"/>
  <c r="V67" i="10"/>
  <c r="W67" i="10"/>
  <c r="X67" i="10"/>
  <c r="Y67" i="10"/>
  <c r="Z67" i="10"/>
  <c r="AA67" i="10"/>
  <c r="AB67" i="10"/>
  <c r="AC67" i="10"/>
  <c r="E68" i="10"/>
  <c r="G68" i="10"/>
  <c r="H68" i="10"/>
  <c r="I68" i="10"/>
  <c r="J68" i="10"/>
  <c r="K68" i="10"/>
  <c r="L68" i="10"/>
  <c r="M68" i="10"/>
  <c r="N68" i="10"/>
  <c r="O68" i="10"/>
  <c r="P68" i="10"/>
  <c r="Q68" i="10"/>
  <c r="R68" i="10"/>
  <c r="S68" i="10"/>
  <c r="T68" i="10"/>
  <c r="U68" i="10"/>
  <c r="V68" i="10"/>
  <c r="W68" i="10"/>
  <c r="X68" i="10"/>
  <c r="Y68" i="10"/>
  <c r="Z68" i="10"/>
  <c r="AA68" i="10"/>
  <c r="AB68" i="10"/>
  <c r="AC68" i="10"/>
  <c r="E69" i="10"/>
  <c r="G69" i="10"/>
  <c r="H69" i="10"/>
  <c r="I69" i="10"/>
  <c r="J69" i="10"/>
  <c r="K69" i="10"/>
  <c r="L69" i="10"/>
  <c r="M69" i="10"/>
  <c r="N69" i="10"/>
  <c r="O69" i="10"/>
  <c r="P69" i="10"/>
  <c r="Q69" i="10"/>
  <c r="R69" i="10"/>
  <c r="S69" i="10"/>
  <c r="T69" i="10"/>
  <c r="U69" i="10"/>
  <c r="V69" i="10"/>
  <c r="W69" i="10"/>
  <c r="X69" i="10"/>
  <c r="Y69" i="10"/>
  <c r="Z69" i="10"/>
  <c r="AA69" i="10"/>
  <c r="AB69" i="10"/>
  <c r="AC69" i="10"/>
  <c r="E70" i="10"/>
  <c r="G70" i="10"/>
  <c r="H70" i="10"/>
  <c r="I70" i="10"/>
  <c r="J70" i="10"/>
  <c r="K70" i="10"/>
  <c r="L70" i="10"/>
  <c r="M70" i="10"/>
  <c r="N70" i="10"/>
  <c r="O70" i="10"/>
  <c r="P70" i="10"/>
  <c r="Q70" i="10"/>
  <c r="R70" i="10"/>
  <c r="S70" i="10"/>
  <c r="T70" i="10"/>
  <c r="U70" i="10"/>
  <c r="V70" i="10"/>
  <c r="W70" i="10"/>
  <c r="X70" i="10"/>
  <c r="Y70" i="10"/>
  <c r="Z70" i="10"/>
  <c r="AA70" i="10"/>
  <c r="AB70" i="10"/>
  <c r="AC70" i="10"/>
  <c r="E71" i="10"/>
  <c r="G71" i="10"/>
  <c r="H71" i="10"/>
  <c r="I71" i="10"/>
  <c r="J71" i="10"/>
  <c r="K71" i="10"/>
  <c r="L71" i="10"/>
  <c r="M71" i="10"/>
  <c r="N71" i="10"/>
  <c r="O71" i="10"/>
  <c r="P71" i="10"/>
  <c r="Q71" i="10"/>
  <c r="R71" i="10"/>
  <c r="S71" i="10"/>
  <c r="T71" i="10"/>
  <c r="U71" i="10"/>
  <c r="V71" i="10"/>
  <c r="W71" i="10"/>
  <c r="X71" i="10"/>
  <c r="Y71" i="10"/>
  <c r="Z71" i="10"/>
  <c r="AA71" i="10"/>
  <c r="AB71" i="10"/>
  <c r="AC71" i="10"/>
  <c r="E72" i="10"/>
  <c r="G72" i="10"/>
  <c r="H72" i="10"/>
  <c r="I72" i="10"/>
  <c r="J72" i="10"/>
  <c r="K72" i="10"/>
  <c r="L72" i="10"/>
  <c r="M72" i="10"/>
  <c r="N72" i="10"/>
  <c r="O72" i="10"/>
  <c r="P72" i="10"/>
  <c r="Q72" i="10"/>
  <c r="R72" i="10"/>
  <c r="S72" i="10"/>
  <c r="T72" i="10"/>
  <c r="U72" i="10"/>
  <c r="V72" i="10"/>
  <c r="W72" i="10"/>
  <c r="X72" i="10"/>
  <c r="Y72" i="10"/>
  <c r="Z72" i="10"/>
  <c r="AA72" i="10"/>
  <c r="AB72" i="10"/>
  <c r="AC72" i="10"/>
  <c r="E73" i="10"/>
  <c r="G73" i="10"/>
  <c r="H73" i="10"/>
  <c r="I73" i="10"/>
  <c r="J73" i="10"/>
  <c r="K73" i="10"/>
  <c r="L73" i="10"/>
  <c r="M73" i="10"/>
  <c r="N73" i="10"/>
  <c r="O73" i="10"/>
  <c r="P73" i="10"/>
  <c r="Q73" i="10"/>
  <c r="R73" i="10"/>
  <c r="S73" i="10"/>
  <c r="T73" i="10"/>
  <c r="U73" i="10"/>
  <c r="V73" i="10"/>
  <c r="W73" i="10"/>
  <c r="X73" i="10"/>
  <c r="Y73" i="10"/>
  <c r="Z73" i="10"/>
  <c r="AA73" i="10"/>
  <c r="AB73" i="10"/>
  <c r="AC73" i="10"/>
  <c r="E74" i="10"/>
  <c r="G74" i="10"/>
  <c r="H74" i="10"/>
  <c r="I74" i="10"/>
  <c r="J74" i="10"/>
  <c r="K74" i="10"/>
  <c r="L74" i="10"/>
  <c r="M74" i="10"/>
  <c r="N74" i="10"/>
  <c r="O74" i="10"/>
  <c r="P74" i="10"/>
  <c r="Q74" i="10"/>
  <c r="R74" i="10"/>
  <c r="S74" i="10"/>
  <c r="T74" i="10"/>
  <c r="U74" i="10"/>
  <c r="V74" i="10"/>
  <c r="W74" i="10"/>
  <c r="X74" i="10"/>
  <c r="Y74" i="10"/>
  <c r="Z74" i="10"/>
  <c r="AA74" i="10"/>
  <c r="AB74" i="10"/>
  <c r="AC74" i="10"/>
  <c r="E75" i="10"/>
  <c r="G75" i="10"/>
  <c r="H75" i="10"/>
  <c r="I75" i="10"/>
  <c r="J75" i="10"/>
  <c r="K75" i="10"/>
  <c r="L75" i="10"/>
  <c r="M75" i="10"/>
  <c r="N75" i="10"/>
  <c r="O75" i="10"/>
  <c r="P75" i="10"/>
  <c r="Q75" i="10"/>
  <c r="R75" i="10"/>
  <c r="S75" i="10"/>
  <c r="T75" i="10"/>
  <c r="U75" i="10"/>
  <c r="V75" i="10"/>
  <c r="W75" i="10"/>
  <c r="X75" i="10"/>
  <c r="Y75" i="10"/>
  <c r="Z75" i="10"/>
  <c r="AA75" i="10"/>
  <c r="AB75" i="10"/>
  <c r="AC75" i="10"/>
  <c r="E76" i="10"/>
  <c r="G76" i="10"/>
  <c r="H76" i="10"/>
  <c r="I76" i="10"/>
  <c r="J76" i="10"/>
  <c r="K76" i="10"/>
  <c r="L76" i="10"/>
  <c r="M76" i="10"/>
  <c r="N76" i="10"/>
  <c r="O76" i="10"/>
  <c r="P76" i="10"/>
  <c r="Q76" i="10"/>
  <c r="R76" i="10"/>
  <c r="S76" i="10"/>
  <c r="T76" i="10"/>
  <c r="U76" i="10"/>
  <c r="V76" i="10"/>
  <c r="W76" i="10"/>
  <c r="X76" i="10"/>
  <c r="Y76" i="10"/>
  <c r="Z76" i="10"/>
  <c r="AA76" i="10"/>
  <c r="AB76" i="10"/>
  <c r="AC76" i="10"/>
  <c r="E77" i="10"/>
  <c r="G77" i="10"/>
  <c r="H77" i="10"/>
  <c r="I77" i="10"/>
  <c r="J77" i="10"/>
  <c r="K77" i="10"/>
  <c r="L77" i="10"/>
  <c r="M77" i="10"/>
  <c r="N77" i="10"/>
  <c r="O77" i="10"/>
  <c r="P77" i="10"/>
  <c r="Q77" i="10"/>
  <c r="R77" i="10"/>
  <c r="S77" i="10"/>
  <c r="T77" i="10"/>
  <c r="U77" i="10"/>
  <c r="V77" i="10"/>
  <c r="W77" i="10"/>
  <c r="X77" i="10"/>
  <c r="Y77" i="10"/>
  <c r="Z77" i="10"/>
  <c r="AA77" i="10"/>
  <c r="AB77" i="10"/>
  <c r="AC77" i="10"/>
  <c r="E78" i="10"/>
  <c r="G78" i="10"/>
  <c r="H78" i="10"/>
  <c r="I78" i="10"/>
  <c r="J78" i="10"/>
  <c r="K78" i="10"/>
  <c r="L78" i="10"/>
  <c r="M78" i="10"/>
  <c r="N78" i="10"/>
  <c r="O78" i="10"/>
  <c r="P78" i="10"/>
  <c r="Q78" i="10"/>
  <c r="R78" i="10"/>
  <c r="S78" i="10"/>
  <c r="T78" i="10"/>
  <c r="U78" i="10"/>
  <c r="V78" i="10"/>
  <c r="W78" i="10"/>
  <c r="X78" i="10"/>
  <c r="Y78" i="10"/>
  <c r="Z78" i="10"/>
  <c r="AA78" i="10"/>
  <c r="AB78" i="10"/>
  <c r="AC78" i="10"/>
  <c r="E79" i="10"/>
  <c r="G79" i="10"/>
  <c r="H79" i="10"/>
  <c r="I79" i="10"/>
  <c r="J79" i="10"/>
  <c r="K79" i="10"/>
  <c r="L79" i="10"/>
  <c r="M79" i="10"/>
  <c r="N79" i="10"/>
  <c r="O79" i="10"/>
  <c r="P79" i="10"/>
  <c r="Q79" i="10"/>
  <c r="R79" i="10"/>
  <c r="S79" i="10"/>
  <c r="T79" i="10"/>
  <c r="U79" i="10"/>
  <c r="V79" i="10"/>
  <c r="W79" i="10"/>
  <c r="X79" i="10"/>
  <c r="Y79" i="10"/>
  <c r="Z79" i="10"/>
  <c r="AA79" i="10"/>
  <c r="AB79" i="10"/>
  <c r="AC79" i="10"/>
  <c r="E80" i="10"/>
  <c r="G80" i="10"/>
  <c r="H80" i="10"/>
  <c r="I80" i="10"/>
  <c r="J80" i="10"/>
  <c r="K80" i="10"/>
  <c r="L80" i="10"/>
  <c r="M80" i="10"/>
  <c r="N80" i="10"/>
  <c r="O80" i="10"/>
  <c r="P80" i="10"/>
  <c r="Q80" i="10"/>
  <c r="R80" i="10"/>
  <c r="S80" i="10"/>
  <c r="T80" i="10"/>
  <c r="U80" i="10"/>
  <c r="V80" i="10"/>
  <c r="W80" i="10"/>
  <c r="X80" i="10"/>
  <c r="Y80" i="10"/>
  <c r="Z80" i="10"/>
  <c r="AA80" i="10"/>
  <c r="AB80" i="10"/>
  <c r="AC80" i="10"/>
  <c r="E81" i="10"/>
  <c r="G81" i="10"/>
  <c r="H81" i="10"/>
  <c r="I81" i="10"/>
  <c r="J81" i="10"/>
  <c r="K81" i="10"/>
  <c r="L81" i="10"/>
  <c r="M81" i="10"/>
  <c r="N81" i="10"/>
  <c r="O81" i="10"/>
  <c r="P81" i="10"/>
  <c r="Q81" i="10"/>
  <c r="R81" i="10"/>
  <c r="S81" i="10"/>
  <c r="T81" i="10"/>
  <c r="U81" i="10"/>
  <c r="V81" i="10"/>
  <c r="W81" i="10"/>
  <c r="X81" i="10"/>
  <c r="Y81" i="10"/>
  <c r="Z81" i="10"/>
  <c r="AA81" i="10"/>
  <c r="AB81" i="10"/>
  <c r="AC81" i="10"/>
  <c r="E82" i="10"/>
  <c r="G82" i="10"/>
  <c r="H82" i="10"/>
  <c r="I82" i="10"/>
  <c r="J82" i="10"/>
  <c r="K82" i="10"/>
  <c r="L82" i="10"/>
  <c r="M82" i="10"/>
  <c r="N82" i="10"/>
  <c r="O82" i="10"/>
  <c r="P82" i="10"/>
  <c r="Q82" i="10"/>
  <c r="R82" i="10"/>
  <c r="S82" i="10"/>
  <c r="T82" i="10"/>
  <c r="U82" i="10"/>
  <c r="V82" i="10"/>
  <c r="W82" i="10"/>
  <c r="X82" i="10"/>
  <c r="Y82" i="10"/>
  <c r="Z82" i="10"/>
  <c r="AA82" i="10"/>
  <c r="AB82" i="10"/>
  <c r="AC82" i="10"/>
  <c r="E83" i="10"/>
  <c r="G83" i="10"/>
  <c r="H83" i="10"/>
  <c r="I83" i="10"/>
  <c r="J83" i="10"/>
  <c r="K83" i="10"/>
  <c r="L83" i="10"/>
  <c r="M83" i="10"/>
  <c r="N83" i="10"/>
  <c r="O83" i="10"/>
  <c r="P83" i="10"/>
  <c r="Q83" i="10"/>
  <c r="R83" i="10"/>
  <c r="S83" i="10"/>
  <c r="T83" i="10"/>
  <c r="U83" i="10"/>
  <c r="V83" i="10"/>
  <c r="W83" i="10"/>
  <c r="X83" i="10"/>
  <c r="Y83" i="10"/>
  <c r="Z83" i="10"/>
  <c r="AA83" i="10"/>
  <c r="AB83" i="10"/>
  <c r="AC83" i="10"/>
  <c r="E84" i="10"/>
  <c r="G84" i="10"/>
  <c r="H84" i="10"/>
  <c r="I84" i="10"/>
  <c r="J84" i="10"/>
  <c r="K84" i="10"/>
  <c r="L84" i="10"/>
  <c r="M84" i="10"/>
  <c r="N84" i="10"/>
  <c r="O84" i="10"/>
  <c r="P84" i="10"/>
  <c r="Q84" i="10"/>
  <c r="R84" i="10"/>
  <c r="S84" i="10"/>
  <c r="T84" i="10"/>
  <c r="U84" i="10"/>
  <c r="V84" i="10"/>
  <c r="W84" i="10"/>
  <c r="X84" i="10"/>
  <c r="Y84" i="10"/>
  <c r="Z84" i="10"/>
  <c r="AA84" i="10"/>
  <c r="AB84" i="10"/>
  <c r="AC84" i="10"/>
  <c r="E85" i="10"/>
  <c r="G85" i="10"/>
  <c r="H85" i="10"/>
  <c r="I85" i="10"/>
  <c r="J85" i="10"/>
  <c r="K85" i="10"/>
  <c r="L85" i="10"/>
  <c r="M85" i="10"/>
  <c r="N85" i="10"/>
  <c r="O85" i="10"/>
  <c r="P85" i="10"/>
  <c r="Q85" i="10"/>
  <c r="R85" i="10"/>
  <c r="S85" i="10"/>
  <c r="T85" i="10"/>
  <c r="U85" i="10"/>
  <c r="V85" i="10"/>
  <c r="W85" i="10"/>
  <c r="X85" i="10"/>
  <c r="Y85" i="10"/>
  <c r="Z85" i="10"/>
  <c r="AA85" i="10"/>
  <c r="AB85" i="10"/>
  <c r="AC85" i="10"/>
  <c r="E86" i="10"/>
  <c r="G86" i="10"/>
  <c r="H86" i="10"/>
  <c r="I86" i="10"/>
  <c r="J86" i="10"/>
  <c r="K86" i="10"/>
  <c r="L86" i="10"/>
  <c r="M86" i="10"/>
  <c r="N86" i="10"/>
  <c r="O86" i="10"/>
  <c r="P86" i="10"/>
  <c r="Q86" i="10"/>
  <c r="R86" i="10"/>
  <c r="S86" i="10"/>
  <c r="T86" i="10"/>
  <c r="U86" i="10"/>
  <c r="V86" i="10"/>
  <c r="W86" i="10"/>
  <c r="X86" i="10"/>
  <c r="Y86" i="10"/>
  <c r="Z86" i="10"/>
  <c r="AA86" i="10"/>
  <c r="AB86" i="10"/>
  <c r="AC86" i="10"/>
  <c r="E87" i="10"/>
  <c r="G87" i="10"/>
  <c r="H87" i="10"/>
  <c r="I87" i="10"/>
  <c r="J87" i="10"/>
  <c r="K87" i="10"/>
  <c r="L87" i="10"/>
  <c r="M87" i="10"/>
  <c r="N87" i="10"/>
  <c r="O87" i="10"/>
  <c r="P87" i="10"/>
  <c r="Q87" i="10"/>
  <c r="R87" i="10"/>
  <c r="S87" i="10"/>
  <c r="T87" i="10"/>
  <c r="U87" i="10"/>
  <c r="V87" i="10"/>
  <c r="W87" i="10"/>
  <c r="X87" i="10"/>
  <c r="Y87" i="10"/>
  <c r="Z87" i="10"/>
  <c r="AA87" i="10"/>
  <c r="AB87" i="10"/>
  <c r="AC87" i="10"/>
  <c r="E88" i="10"/>
  <c r="G88" i="10"/>
  <c r="H88" i="10"/>
  <c r="I88" i="10"/>
  <c r="J88" i="10"/>
  <c r="K88" i="10"/>
  <c r="L88" i="10"/>
  <c r="M88" i="10"/>
  <c r="N88" i="10"/>
  <c r="O88" i="10"/>
  <c r="P88" i="10"/>
  <c r="Q88" i="10"/>
  <c r="R88" i="10"/>
  <c r="S88" i="10"/>
  <c r="T88" i="10"/>
  <c r="U88" i="10"/>
  <c r="V88" i="10"/>
  <c r="W88" i="10"/>
  <c r="X88" i="10"/>
  <c r="Y88" i="10"/>
  <c r="Z88" i="10"/>
  <c r="AA88" i="10"/>
  <c r="AB88" i="10"/>
  <c r="AC88" i="10"/>
  <c r="E89" i="10"/>
  <c r="G89" i="10"/>
  <c r="H89" i="10"/>
  <c r="I89" i="10"/>
  <c r="J89" i="10"/>
  <c r="K89" i="10"/>
  <c r="L89" i="10"/>
  <c r="M89" i="10"/>
  <c r="N89" i="10"/>
  <c r="O89" i="10"/>
  <c r="P89" i="10"/>
  <c r="Q89" i="10"/>
  <c r="R89" i="10"/>
  <c r="S89" i="10"/>
  <c r="T89" i="10"/>
  <c r="U89" i="10"/>
  <c r="V89" i="10"/>
  <c r="W89" i="10"/>
  <c r="X89" i="10"/>
  <c r="Y89" i="10"/>
  <c r="Z89" i="10"/>
  <c r="AA89" i="10"/>
  <c r="AB89" i="10"/>
  <c r="AC89" i="10"/>
  <c r="E90" i="10"/>
  <c r="G90" i="10"/>
  <c r="H90" i="10"/>
  <c r="I90" i="10"/>
  <c r="J90" i="10"/>
  <c r="K90" i="10"/>
  <c r="L90" i="10"/>
  <c r="M90" i="10"/>
  <c r="N90" i="10"/>
  <c r="O90" i="10"/>
  <c r="P90" i="10"/>
  <c r="Q90" i="10"/>
  <c r="R90" i="10"/>
  <c r="S90" i="10"/>
  <c r="T90" i="10"/>
  <c r="U90" i="10"/>
  <c r="V90" i="10"/>
  <c r="W90" i="10"/>
  <c r="X90" i="10"/>
  <c r="Y90" i="10"/>
  <c r="Z90" i="10"/>
  <c r="AA90" i="10"/>
  <c r="AB90" i="10"/>
  <c r="AC90" i="10"/>
  <c r="E91" i="10"/>
  <c r="G91" i="10"/>
  <c r="H91" i="10"/>
  <c r="I91" i="10"/>
  <c r="J91" i="10"/>
  <c r="K91" i="10"/>
  <c r="L91" i="10"/>
  <c r="M91" i="10"/>
  <c r="N91" i="10"/>
  <c r="O91" i="10"/>
  <c r="P91" i="10"/>
  <c r="Q91" i="10"/>
  <c r="R91" i="10"/>
  <c r="S91" i="10"/>
  <c r="T91" i="10"/>
  <c r="U91" i="10"/>
  <c r="V91" i="10"/>
  <c r="W91" i="10"/>
  <c r="X91" i="10"/>
  <c r="Y91" i="10"/>
  <c r="Z91" i="10"/>
  <c r="AA91" i="10"/>
  <c r="AB91" i="10"/>
  <c r="AC91" i="10"/>
  <c r="E92" i="10"/>
  <c r="G92" i="10"/>
  <c r="H92" i="10"/>
  <c r="I92" i="10"/>
  <c r="J92" i="10"/>
  <c r="K92" i="10"/>
  <c r="L92" i="10"/>
  <c r="M92" i="10"/>
  <c r="N92" i="10"/>
  <c r="O92" i="10"/>
  <c r="P92" i="10"/>
  <c r="Q92" i="10"/>
  <c r="R92" i="10"/>
  <c r="S92" i="10"/>
  <c r="T92" i="10"/>
  <c r="U92" i="10"/>
  <c r="V92" i="10"/>
  <c r="W92" i="10"/>
  <c r="X92" i="10"/>
  <c r="Y92" i="10"/>
  <c r="Z92" i="10"/>
  <c r="AA92" i="10"/>
  <c r="AB92" i="10"/>
  <c r="AC92" i="10"/>
  <c r="E93" i="10"/>
  <c r="G93" i="10"/>
  <c r="H93" i="10"/>
  <c r="I93" i="10"/>
  <c r="J93" i="10"/>
  <c r="K93" i="10"/>
  <c r="L93" i="10"/>
  <c r="M93" i="10"/>
  <c r="N93" i="10"/>
  <c r="O93" i="10"/>
  <c r="P93" i="10"/>
  <c r="Q93" i="10"/>
  <c r="R93" i="10"/>
  <c r="S93" i="10"/>
  <c r="T93" i="10"/>
  <c r="U93" i="10"/>
  <c r="V93" i="10"/>
  <c r="W93" i="10"/>
  <c r="X93" i="10"/>
  <c r="Y93" i="10"/>
  <c r="Z93" i="10"/>
  <c r="AA93" i="10"/>
  <c r="AB93" i="10"/>
  <c r="AC93" i="10"/>
  <c r="E94" i="10"/>
  <c r="G94" i="10"/>
  <c r="H94" i="10"/>
  <c r="I94" i="10"/>
  <c r="J94" i="10"/>
  <c r="K94" i="10"/>
  <c r="L94" i="10"/>
  <c r="M94" i="10"/>
  <c r="N94" i="10"/>
  <c r="O94" i="10"/>
  <c r="P94" i="10"/>
  <c r="Q94" i="10"/>
  <c r="R94" i="10"/>
  <c r="S94" i="10"/>
  <c r="T94" i="10"/>
  <c r="U94" i="10"/>
  <c r="V94" i="10"/>
  <c r="W94" i="10"/>
  <c r="X94" i="10"/>
  <c r="Y94" i="10"/>
  <c r="Z94" i="10"/>
  <c r="AA94" i="10"/>
  <c r="AB94" i="10"/>
  <c r="AC94" i="10"/>
  <c r="E95" i="10"/>
  <c r="G95" i="10"/>
  <c r="H95" i="10"/>
  <c r="I95" i="10"/>
  <c r="J95" i="10"/>
  <c r="K95" i="10"/>
  <c r="L95" i="10"/>
  <c r="M95" i="10"/>
  <c r="N95" i="10"/>
  <c r="O95" i="10"/>
  <c r="P95" i="10"/>
  <c r="Q95" i="10"/>
  <c r="R95" i="10"/>
  <c r="S95" i="10"/>
  <c r="T95" i="10"/>
  <c r="U95" i="10"/>
  <c r="V95" i="10"/>
  <c r="W95" i="10"/>
  <c r="X95" i="10"/>
  <c r="Y95" i="10"/>
  <c r="Z95" i="10"/>
  <c r="AA95" i="10"/>
  <c r="AB95" i="10"/>
  <c r="AC95" i="10"/>
  <c r="E96" i="10"/>
  <c r="G96" i="10"/>
  <c r="H96" i="10"/>
  <c r="I96" i="10"/>
  <c r="J96" i="10"/>
  <c r="K96" i="10"/>
  <c r="L96" i="10"/>
  <c r="M96" i="10"/>
  <c r="N96" i="10"/>
  <c r="O96" i="10"/>
  <c r="P96" i="10"/>
  <c r="Q96" i="10"/>
  <c r="R96" i="10"/>
  <c r="S96" i="10"/>
  <c r="T96" i="10"/>
  <c r="U96" i="10"/>
  <c r="V96" i="10"/>
  <c r="W96" i="10"/>
  <c r="X96" i="10"/>
  <c r="Y96" i="10"/>
  <c r="Z96" i="10"/>
  <c r="AA96" i="10"/>
  <c r="AB96" i="10"/>
  <c r="AC96" i="10"/>
  <c r="E97" i="10"/>
  <c r="G97" i="10"/>
  <c r="H97" i="10"/>
  <c r="I97" i="10"/>
  <c r="J97" i="10"/>
  <c r="K97" i="10"/>
  <c r="L97" i="10"/>
  <c r="M97" i="10"/>
  <c r="N97" i="10"/>
  <c r="O97" i="10"/>
  <c r="P97" i="10"/>
  <c r="Q97" i="10"/>
  <c r="R97" i="10"/>
  <c r="S97" i="10"/>
  <c r="T97" i="10"/>
  <c r="U97" i="10"/>
  <c r="V97" i="10"/>
  <c r="W97" i="10"/>
  <c r="X97" i="10"/>
  <c r="Y97" i="10"/>
  <c r="Z97" i="10"/>
  <c r="AA97" i="10"/>
  <c r="AB97" i="10"/>
  <c r="AC97" i="10"/>
  <c r="E98" i="10"/>
  <c r="G98" i="10"/>
  <c r="H98" i="10"/>
  <c r="I98" i="10"/>
  <c r="J98" i="10"/>
  <c r="K98" i="10"/>
  <c r="L98" i="10"/>
  <c r="M98" i="10"/>
  <c r="N98" i="10"/>
  <c r="O98" i="10"/>
  <c r="P98" i="10"/>
  <c r="Q98" i="10"/>
  <c r="R98" i="10"/>
  <c r="S98" i="10"/>
  <c r="T98" i="10"/>
  <c r="U98" i="10"/>
  <c r="V98" i="10"/>
  <c r="W98" i="10"/>
  <c r="X98" i="10"/>
  <c r="Y98" i="10"/>
  <c r="Z98" i="10"/>
  <c r="AA98" i="10"/>
  <c r="AB98" i="10"/>
  <c r="AC98" i="10"/>
  <c r="E99" i="10"/>
  <c r="G99" i="10"/>
  <c r="H99" i="10"/>
  <c r="I99" i="10"/>
  <c r="J99" i="10"/>
  <c r="K99" i="10"/>
  <c r="L99" i="10"/>
  <c r="M99" i="10"/>
  <c r="N99" i="10"/>
  <c r="O99" i="10"/>
  <c r="P99" i="10"/>
  <c r="Q99" i="10"/>
  <c r="R99" i="10"/>
  <c r="S99" i="10"/>
  <c r="T99" i="10"/>
  <c r="U99" i="10"/>
  <c r="V99" i="10"/>
  <c r="W99" i="10"/>
  <c r="X99" i="10"/>
  <c r="Y99" i="10"/>
  <c r="Z99" i="10"/>
  <c r="AA99" i="10"/>
  <c r="AB99" i="10"/>
  <c r="AC99" i="10"/>
  <c r="E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E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E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E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E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E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E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E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E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E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E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E111" i="10"/>
  <c r="G111" i="10"/>
  <c r="H111" i="10"/>
  <c r="I111" i="10"/>
  <c r="J111" i="10"/>
  <c r="K111" i="10"/>
  <c r="L111" i="10"/>
  <c r="M111" i="10"/>
  <c r="N111" i="10"/>
  <c r="O111" i="10"/>
  <c r="P111" i="10"/>
  <c r="Q111" i="10"/>
  <c r="R111" i="10"/>
  <c r="S111" i="10"/>
  <c r="T111" i="10"/>
  <c r="U111" i="10"/>
  <c r="V111" i="10"/>
  <c r="W111" i="10"/>
  <c r="X111" i="10"/>
  <c r="Y111" i="10"/>
  <c r="Z111" i="10"/>
  <c r="AA111" i="10"/>
  <c r="AB111" i="10"/>
  <c r="AC111" i="10"/>
  <c r="E112" i="10"/>
  <c r="G112" i="10"/>
  <c r="H112" i="10"/>
  <c r="I112" i="10"/>
  <c r="J112" i="10"/>
  <c r="K112" i="10"/>
  <c r="L112" i="10"/>
  <c r="M112" i="10"/>
  <c r="N112" i="10"/>
  <c r="O112" i="10"/>
  <c r="P112" i="10"/>
  <c r="Q112" i="10"/>
  <c r="R112" i="10"/>
  <c r="S112" i="10"/>
  <c r="T112" i="10"/>
  <c r="U112" i="10"/>
  <c r="V112" i="10"/>
  <c r="W112" i="10"/>
  <c r="X112" i="10"/>
  <c r="Y112" i="10"/>
  <c r="Z112" i="10"/>
  <c r="AA112" i="10"/>
  <c r="AB112" i="10"/>
  <c r="AC112" i="10"/>
  <c r="E113" i="10"/>
  <c r="G113" i="10"/>
  <c r="H113" i="10"/>
  <c r="I113" i="10"/>
  <c r="J113" i="10"/>
  <c r="K113" i="10"/>
  <c r="L113" i="10"/>
  <c r="M113" i="10"/>
  <c r="N113" i="10"/>
  <c r="O113" i="10"/>
  <c r="P113" i="10"/>
  <c r="Q113" i="10"/>
  <c r="R113" i="10"/>
  <c r="S113" i="10"/>
  <c r="T113" i="10"/>
  <c r="U113" i="10"/>
  <c r="V113" i="10"/>
  <c r="W113" i="10"/>
  <c r="X113" i="10"/>
  <c r="Y113" i="10"/>
  <c r="Z113" i="10"/>
  <c r="AA113" i="10"/>
  <c r="AB113" i="10"/>
  <c r="AC113" i="10"/>
  <c r="E114" i="10"/>
  <c r="G114" i="10"/>
  <c r="H114" i="10"/>
  <c r="I114" i="10"/>
  <c r="J114" i="10"/>
  <c r="K114" i="10"/>
  <c r="L114" i="10"/>
  <c r="M114" i="10"/>
  <c r="N114" i="10"/>
  <c r="O114" i="10"/>
  <c r="P114" i="10"/>
  <c r="Q114" i="10"/>
  <c r="R114" i="10"/>
  <c r="S114" i="10"/>
  <c r="T114" i="10"/>
  <c r="U114" i="10"/>
  <c r="V114" i="10"/>
  <c r="W114" i="10"/>
  <c r="X114" i="10"/>
  <c r="Y114" i="10"/>
  <c r="Z114" i="10"/>
  <c r="AA114" i="10"/>
  <c r="AB114" i="10"/>
  <c r="AC114" i="10"/>
  <c r="E115" i="10"/>
  <c r="G115" i="10"/>
  <c r="H115" i="10"/>
  <c r="I115" i="10"/>
  <c r="J115" i="10"/>
  <c r="K115" i="10"/>
  <c r="L115" i="10"/>
  <c r="M115" i="10"/>
  <c r="N115" i="10"/>
  <c r="O115" i="10"/>
  <c r="P115" i="10"/>
  <c r="Q115" i="10"/>
  <c r="R115" i="10"/>
  <c r="S115" i="10"/>
  <c r="T115" i="10"/>
  <c r="U115" i="10"/>
  <c r="V115" i="10"/>
  <c r="W115" i="10"/>
  <c r="X115" i="10"/>
  <c r="Y115" i="10"/>
  <c r="Z115" i="10"/>
  <c r="AA115" i="10"/>
  <c r="AB115" i="10"/>
  <c r="AC115" i="10"/>
  <c r="E116" i="10"/>
  <c r="G116" i="10"/>
  <c r="H116" i="10"/>
  <c r="I116" i="10"/>
  <c r="J116" i="10"/>
  <c r="K116" i="10"/>
  <c r="L116" i="10"/>
  <c r="M116" i="10"/>
  <c r="N116" i="10"/>
  <c r="O116" i="10"/>
  <c r="P116" i="10"/>
  <c r="Q116" i="10"/>
  <c r="R116" i="10"/>
  <c r="S116" i="10"/>
  <c r="T116" i="10"/>
  <c r="U116" i="10"/>
  <c r="V116" i="10"/>
  <c r="W116" i="10"/>
  <c r="X116" i="10"/>
  <c r="Y116" i="10"/>
  <c r="Z116" i="10"/>
  <c r="AA116" i="10"/>
  <c r="AB116" i="10"/>
  <c r="AC116" i="10"/>
  <c r="E117" i="10"/>
  <c r="G117" i="10"/>
  <c r="H117" i="10"/>
  <c r="I117" i="10"/>
  <c r="J117" i="10"/>
  <c r="K117" i="10"/>
  <c r="L117" i="10"/>
  <c r="M117" i="10"/>
  <c r="N117" i="10"/>
  <c r="O117" i="10"/>
  <c r="P117" i="10"/>
  <c r="Q117" i="10"/>
  <c r="R117" i="10"/>
  <c r="S117" i="10"/>
  <c r="T117" i="10"/>
  <c r="U117" i="10"/>
  <c r="V117" i="10"/>
  <c r="W117" i="10"/>
  <c r="X117" i="10"/>
  <c r="Y117" i="10"/>
  <c r="Z117" i="10"/>
  <c r="AA117" i="10"/>
  <c r="AB117" i="10"/>
  <c r="AC117" i="10"/>
  <c r="E118" i="10"/>
  <c r="G118" i="10"/>
  <c r="H118" i="10"/>
  <c r="I118" i="10"/>
  <c r="J118" i="10"/>
  <c r="K118" i="10"/>
  <c r="L118" i="10"/>
  <c r="M118" i="10"/>
  <c r="N118" i="10"/>
  <c r="O118" i="10"/>
  <c r="P118" i="10"/>
  <c r="Q118" i="10"/>
  <c r="R118" i="10"/>
  <c r="S118" i="10"/>
  <c r="T118" i="10"/>
  <c r="U118" i="10"/>
  <c r="V118" i="10"/>
  <c r="W118" i="10"/>
  <c r="X118" i="10"/>
  <c r="Y118" i="10"/>
  <c r="Z118" i="10"/>
  <c r="AA118" i="10"/>
  <c r="AB118" i="10"/>
  <c r="AC118" i="10"/>
  <c r="E119" i="10"/>
  <c r="G119" i="10"/>
  <c r="H119" i="10"/>
  <c r="I119" i="10"/>
  <c r="J119" i="10"/>
  <c r="K119" i="10"/>
  <c r="L119" i="10"/>
  <c r="M119" i="10"/>
  <c r="N119" i="10"/>
  <c r="O119" i="10"/>
  <c r="P119" i="10"/>
  <c r="Q119" i="10"/>
  <c r="R119" i="10"/>
  <c r="S119" i="10"/>
  <c r="T119" i="10"/>
  <c r="U119" i="10"/>
  <c r="V119" i="10"/>
  <c r="W119" i="10"/>
  <c r="X119" i="10"/>
  <c r="Y119" i="10"/>
  <c r="Z119" i="10"/>
  <c r="AA119" i="10"/>
  <c r="AB119" i="10"/>
  <c r="AC119" i="10"/>
  <c r="E120" i="10"/>
  <c r="G120" i="10"/>
  <c r="H120" i="10"/>
  <c r="I120" i="10"/>
  <c r="J120" i="10"/>
  <c r="K120" i="10"/>
  <c r="L120" i="10"/>
  <c r="M120" i="10"/>
  <c r="N120" i="10"/>
  <c r="O120" i="10"/>
  <c r="P120" i="10"/>
  <c r="Q120" i="10"/>
  <c r="R120" i="10"/>
  <c r="S120" i="10"/>
  <c r="T120" i="10"/>
  <c r="U120" i="10"/>
  <c r="V120" i="10"/>
  <c r="W120" i="10"/>
  <c r="X120" i="10"/>
  <c r="Y120" i="10"/>
  <c r="Z120" i="10"/>
  <c r="AA120" i="10"/>
  <c r="AB120" i="10"/>
  <c r="AC120" i="10"/>
  <c r="E121" i="10"/>
  <c r="G121" i="10"/>
  <c r="H121" i="10"/>
  <c r="I121" i="10"/>
  <c r="J121" i="10"/>
  <c r="K121" i="10"/>
  <c r="L121" i="10"/>
  <c r="M121" i="10"/>
  <c r="N121" i="10"/>
  <c r="O121" i="10"/>
  <c r="P121" i="10"/>
  <c r="Q121" i="10"/>
  <c r="R121" i="10"/>
  <c r="S121" i="10"/>
  <c r="T121" i="10"/>
  <c r="U121" i="10"/>
  <c r="V121" i="10"/>
  <c r="W121" i="10"/>
  <c r="X121" i="10"/>
  <c r="Y121" i="10"/>
  <c r="Z121" i="10"/>
  <c r="AA121" i="10"/>
  <c r="AB121" i="10"/>
  <c r="AC121" i="10"/>
  <c r="E122" i="10"/>
  <c r="G122" i="10"/>
  <c r="H122" i="10"/>
  <c r="I122" i="10"/>
  <c r="J122" i="10"/>
  <c r="K122" i="10"/>
  <c r="L122" i="10"/>
  <c r="M122" i="10"/>
  <c r="N122" i="10"/>
  <c r="O122" i="10"/>
  <c r="P122" i="10"/>
  <c r="Q122" i="10"/>
  <c r="R122" i="10"/>
  <c r="S122" i="10"/>
  <c r="T122" i="10"/>
  <c r="U122" i="10"/>
  <c r="V122" i="10"/>
  <c r="W122" i="10"/>
  <c r="X122" i="10"/>
  <c r="Y122" i="10"/>
  <c r="Z122" i="10"/>
  <c r="AA122" i="10"/>
  <c r="AB122" i="10"/>
  <c r="AC122" i="10"/>
  <c r="E123" i="10"/>
  <c r="G123" i="10"/>
  <c r="H123" i="10"/>
  <c r="I123" i="10"/>
  <c r="J123" i="10"/>
  <c r="K123" i="10"/>
  <c r="L123" i="10"/>
  <c r="M123" i="10"/>
  <c r="N123" i="10"/>
  <c r="O123" i="10"/>
  <c r="P123" i="10"/>
  <c r="Q123" i="10"/>
  <c r="R123" i="10"/>
  <c r="S123" i="10"/>
  <c r="T123" i="10"/>
  <c r="U123" i="10"/>
  <c r="V123" i="10"/>
  <c r="W123" i="10"/>
  <c r="X123" i="10"/>
  <c r="Y123" i="10"/>
  <c r="Z123" i="10"/>
  <c r="AA123" i="10"/>
  <c r="AB123" i="10"/>
  <c r="AC123" i="10"/>
  <c r="E124" i="10"/>
  <c r="G124" i="10"/>
  <c r="H124" i="10"/>
  <c r="I124" i="10"/>
  <c r="J124" i="10"/>
  <c r="K124" i="10"/>
  <c r="L124" i="10"/>
  <c r="M124" i="10"/>
  <c r="N124" i="10"/>
  <c r="O124" i="10"/>
  <c r="P124" i="10"/>
  <c r="Q124" i="10"/>
  <c r="R124" i="10"/>
  <c r="S124" i="10"/>
  <c r="T124" i="10"/>
  <c r="U124" i="10"/>
  <c r="V124" i="10"/>
  <c r="W124" i="10"/>
  <c r="X124" i="10"/>
  <c r="Y124" i="10"/>
  <c r="Z124" i="10"/>
  <c r="AA124" i="10"/>
  <c r="AB124" i="10"/>
  <c r="AC124" i="10"/>
  <c r="E125" i="10"/>
  <c r="G125" i="10"/>
  <c r="H125" i="10"/>
  <c r="I125" i="10"/>
  <c r="J125" i="10"/>
  <c r="K125" i="10"/>
  <c r="L125" i="10"/>
  <c r="M125" i="10"/>
  <c r="N125" i="10"/>
  <c r="O125" i="10"/>
  <c r="P125" i="10"/>
  <c r="Q125" i="10"/>
  <c r="R125" i="10"/>
  <c r="S125" i="10"/>
  <c r="T125" i="10"/>
  <c r="U125" i="10"/>
  <c r="V125" i="10"/>
  <c r="W125" i="10"/>
  <c r="X125" i="10"/>
  <c r="Y125" i="10"/>
  <c r="Z125" i="10"/>
  <c r="AA125" i="10"/>
  <c r="AB125" i="10"/>
  <c r="AC125" i="10"/>
  <c r="E126" i="10"/>
  <c r="G126" i="10"/>
  <c r="H126" i="10"/>
  <c r="I126" i="10"/>
  <c r="J126" i="10"/>
  <c r="K126" i="10"/>
  <c r="L126" i="10"/>
  <c r="M126" i="10"/>
  <c r="N126" i="10"/>
  <c r="O126" i="10"/>
  <c r="P126" i="10"/>
  <c r="Q126" i="10"/>
  <c r="R126" i="10"/>
  <c r="S126" i="10"/>
  <c r="T126" i="10"/>
  <c r="U126" i="10"/>
  <c r="V126" i="10"/>
  <c r="W126" i="10"/>
  <c r="X126" i="10"/>
  <c r="Y126" i="10"/>
  <c r="Z126" i="10"/>
  <c r="AA126" i="10"/>
  <c r="AB126" i="10"/>
  <c r="AC126" i="10"/>
  <c r="E127" i="10"/>
  <c r="G127" i="10"/>
  <c r="H127" i="10"/>
  <c r="I127" i="10"/>
  <c r="J127" i="10"/>
  <c r="K127" i="10"/>
  <c r="L127" i="10"/>
  <c r="M127" i="10"/>
  <c r="N127" i="10"/>
  <c r="O127" i="10"/>
  <c r="P127" i="10"/>
  <c r="Q127" i="10"/>
  <c r="R127" i="10"/>
  <c r="S127" i="10"/>
  <c r="T127" i="10"/>
  <c r="U127" i="10"/>
  <c r="V127" i="10"/>
  <c r="W127" i="10"/>
  <c r="X127" i="10"/>
  <c r="Y127" i="10"/>
  <c r="Z127" i="10"/>
  <c r="AA127" i="10"/>
  <c r="AB127" i="10"/>
  <c r="AC127" i="10"/>
  <c r="E128" i="10"/>
  <c r="G128" i="10"/>
  <c r="H128" i="10"/>
  <c r="I128" i="10"/>
  <c r="J128" i="10"/>
  <c r="K128" i="10"/>
  <c r="L128" i="10"/>
  <c r="M128" i="10"/>
  <c r="N128" i="10"/>
  <c r="O128" i="10"/>
  <c r="P128" i="10"/>
  <c r="Q128" i="10"/>
  <c r="R128" i="10"/>
  <c r="S128" i="10"/>
  <c r="T128" i="10"/>
  <c r="U128" i="10"/>
  <c r="V128" i="10"/>
  <c r="W128" i="10"/>
  <c r="X128" i="10"/>
  <c r="Y128" i="10"/>
  <c r="Z128" i="10"/>
  <c r="AA128" i="10"/>
  <c r="AB128" i="10"/>
  <c r="AC128" i="10"/>
  <c r="E129" i="10"/>
  <c r="G129" i="10"/>
  <c r="H129" i="10"/>
  <c r="I129" i="10"/>
  <c r="J129" i="10"/>
  <c r="K129" i="10"/>
  <c r="L129" i="10"/>
  <c r="M129" i="10"/>
  <c r="N129" i="10"/>
  <c r="O129" i="10"/>
  <c r="P129" i="10"/>
  <c r="Q129" i="10"/>
  <c r="R129" i="10"/>
  <c r="S129" i="10"/>
  <c r="T129" i="10"/>
  <c r="U129" i="10"/>
  <c r="V129" i="10"/>
  <c r="W129" i="10"/>
  <c r="X129" i="10"/>
  <c r="Y129" i="10"/>
  <c r="Z129" i="10"/>
  <c r="AA129" i="10"/>
  <c r="AB129" i="10"/>
  <c r="AC129" i="10"/>
  <c r="E130" i="10"/>
  <c r="G130" i="10"/>
  <c r="H130" i="10"/>
  <c r="I130" i="10"/>
  <c r="J130" i="10"/>
  <c r="K130" i="10"/>
  <c r="L130" i="10"/>
  <c r="M130" i="10"/>
  <c r="N130" i="10"/>
  <c r="O130" i="10"/>
  <c r="P130" i="10"/>
  <c r="Q130" i="10"/>
  <c r="R130" i="10"/>
  <c r="S130" i="10"/>
  <c r="T130" i="10"/>
  <c r="U130" i="10"/>
  <c r="V130" i="10"/>
  <c r="W130" i="10"/>
  <c r="X130" i="10"/>
  <c r="Y130" i="10"/>
  <c r="Z130" i="10"/>
  <c r="AA130" i="10"/>
  <c r="AB130" i="10"/>
  <c r="AC130" i="10"/>
  <c r="E131" i="10"/>
  <c r="G131" i="10"/>
  <c r="H131" i="10"/>
  <c r="I131" i="10"/>
  <c r="J131" i="10"/>
  <c r="K131" i="10"/>
  <c r="L131" i="10"/>
  <c r="M131" i="10"/>
  <c r="N131" i="10"/>
  <c r="O131" i="10"/>
  <c r="P131" i="10"/>
  <c r="Q131" i="10"/>
  <c r="R131" i="10"/>
  <c r="S131" i="10"/>
  <c r="T131" i="10"/>
  <c r="U131" i="10"/>
  <c r="V131" i="10"/>
  <c r="W131" i="10"/>
  <c r="X131" i="10"/>
  <c r="Y131" i="10"/>
  <c r="Z131" i="10"/>
  <c r="AA131" i="10"/>
  <c r="AB131" i="10"/>
  <c r="AC131" i="10"/>
  <c r="E132" i="10"/>
  <c r="G132" i="10"/>
  <c r="H132" i="10"/>
  <c r="I132" i="10"/>
  <c r="J132" i="10"/>
  <c r="K132" i="10"/>
  <c r="L132" i="10"/>
  <c r="M132" i="10"/>
  <c r="N132" i="10"/>
  <c r="O132" i="10"/>
  <c r="P132" i="10"/>
  <c r="Q132" i="10"/>
  <c r="R132" i="10"/>
  <c r="S132" i="10"/>
  <c r="T132" i="10"/>
  <c r="U132" i="10"/>
  <c r="V132" i="10"/>
  <c r="W132" i="10"/>
  <c r="X132" i="10"/>
  <c r="Y132" i="10"/>
  <c r="Z132" i="10"/>
  <c r="AA132" i="10"/>
  <c r="AB132" i="10"/>
  <c r="AC132" i="10"/>
  <c r="E133" i="10"/>
  <c r="G133" i="10"/>
  <c r="H133" i="10"/>
  <c r="I133" i="10"/>
  <c r="J133" i="10"/>
  <c r="K133" i="10"/>
  <c r="L133" i="10"/>
  <c r="M133" i="10"/>
  <c r="N133" i="10"/>
  <c r="O133" i="10"/>
  <c r="P133" i="10"/>
  <c r="Q133" i="10"/>
  <c r="R133" i="10"/>
  <c r="S133" i="10"/>
  <c r="T133" i="10"/>
  <c r="U133" i="10"/>
  <c r="V133" i="10"/>
  <c r="W133" i="10"/>
  <c r="X133" i="10"/>
  <c r="Y133" i="10"/>
  <c r="Z133" i="10"/>
  <c r="AA133" i="10"/>
  <c r="AB133" i="10"/>
  <c r="AC133" i="10"/>
  <c r="E134" i="10"/>
  <c r="G134" i="10"/>
  <c r="H134" i="10"/>
  <c r="I134" i="10"/>
  <c r="J134" i="10"/>
  <c r="K134" i="10"/>
  <c r="L134" i="10"/>
  <c r="M134" i="10"/>
  <c r="N134" i="10"/>
  <c r="O134" i="10"/>
  <c r="P134" i="10"/>
  <c r="Q134" i="10"/>
  <c r="R134" i="10"/>
  <c r="S134" i="10"/>
  <c r="T134" i="10"/>
  <c r="U134" i="10"/>
  <c r="V134" i="10"/>
  <c r="W134" i="10"/>
  <c r="X134" i="10"/>
  <c r="Y134" i="10"/>
  <c r="Z134" i="10"/>
  <c r="AA134" i="10"/>
  <c r="AB134" i="10"/>
  <c r="AC134" i="10"/>
  <c r="E135" i="10"/>
  <c r="G135" i="10"/>
  <c r="H135" i="10"/>
  <c r="I135" i="10"/>
  <c r="J135" i="10"/>
  <c r="K135" i="10"/>
  <c r="L135" i="10"/>
  <c r="M135" i="10"/>
  <c r="N135" i="10"/>
  <c r="O135" i="10"/>
  <c r="P135" i="10"/>
  <c r="Q135" i="10"/>
  <c r="R135" i="10"/>
  <c r="S135" i="10"/>
  <c r="T135" i="10"/>
  <c r="U135" i="10"/>
  <c r="V135" i="10"/>
  <c r="W135" i="10"/>
  <c r="X135" i="10"/>
  <c r="Y135" i="10"/>
  <c r="Z135" i="10"/>
  <c r="AA135" i="10"/>
  <c r="AB135" i="10"/>
  <c r="AC135" i="10"/>
  <c r="E136" i="10"/>
  <c r="G136" i="10"/>
  <c r="H136" i="10"/>
  <c r="I136" i="10"/>
  <c r="J136" i="10"/>
  <c r="K136" i="10"/>
  <c r="L136" i="10"/>
  <c r="M136" i="10"/>
  <c r="N136" i="10"/>
  <c r="O136" i="10"/>
  <c r="P136" i="10"/>
  <c r="Q136" i="10"/>
  <c r="R136" i="10"/>
  <c r="S136" i="10"/>
  <c r="T136" i="10"/>
  <c r="U136" i="10"/>
  <c r="V136" i="10"/>
  <c r="W136" i="10"/>
  <c r="X136" i="10"/>
  <c r="Y136" i="10"/>
  <c r="Z136" i="10"/>
  <c r="AA136" i="10"/>
  <c r="AB136" i="10"/>
  <c r="AC136" i="10"/>
  <c r="E137" i="10"/>
  <c r="G137" i="10"/>
  <c r="H137" i="10"/>
  <c r="I137" i="10"/>
  <c r="J137" i="10"/>
  <c r="K137" i="10"/>
  <c r="L137" i="10"/>
  <c r="M137" i="10"/>
  <c r="N137" i="10"/>
  <c r="O137" i="10"/>
  <c r="P137" i="10"/>
  <c r="Q137" i="10"/>
  <c r="R137" i="10"/>
  <c r="S137" i="10"/>
  <c r="T137" i="10"/>
  <c r="U137" i="10"/>
  <c r="V137" i="10"/>
  <c r="W137" i="10"/>
  <c r="X137" i="10"/>
  <c r="Y137" i="10"/>
  <c r="Z137" i="10"/>
  <c r="AA137" i="10"/>
  <c r="AB137" i="10"/>
  <c r="AC137" i="10"/>
  <c r="E138" i="10"/>
  <c r="G138" i="10"/>
  <c r="H138" i="10"/>
  <c r="I138" i="10"/>
  <c r="J138" i="10"/>
  <c r="K138" i="10"/>
  <c r="L138" i="10"/>
  <c r="M138" i="10"/>
  <c r="N138" i="10"/>
  <c r="O138" i="10"/>
  <c r="P138" i="10"/>
  <c r="Q138" i="10"/>
  <c r="R138" i="10"/>
  <c r="S138" i="10"/>
  <c r="T138" i="10"/>
  <c r="U138" i="10"/>
  <c r="V138" i="10"/>
  <c r="W138" i="10"/>
  <c r="X138" i="10"/>
  <c r="Y138" i="10"/>
  <c r="Z138" i="10"/>
  <c r="AA138" i="10"/>
  <c r="AB138" i="10"/>
  <c r="AC138" i="10"/>
  <c r="E139" i="10"/>
  <c r="G139" i="10"/>
  <c r="H139" i="10"/>
  <c r="I139" i="10"/>
  <c r="J139" i="10"/>
  <c r="K139" i="10"/>
  <c r="L139" i="10"/>
  <c r="M139" i="10"/>
  <c r="N139" i="10"/>
  <c r="O139" i="10"/>
  <c r="P139" i="10"/>
  <c r="Q139" i="10"/>
  <c r="R139" i="10"/>
  <c r="S139" i="10"/>
  <c r="T139" i="10"/>
  <c r="U139" i="10"/>
  <c r="V139" i="10"/>
  <c r="W139" i="10"/>
  <c r="X139" i="10"/>
  <c r="Y139" i="10"/>
  <c r="Z139" i="10"/>
  <c r="AA139" i="10"/>
  <c r="AB139" i="10"/>
  <c r="AC139" i="10"/>
  <c r="E140" i="10"/>
  <c r="G140" i="10"/>
  <c r="H140" i="10"/>
  <c r="I140" i="10"/>
  <c r="J140" i="10"/>
  <c r="K140" i="10"/>
  <c r="L140" i="10"/>
  <c r="M140" i="10"/>
  <c r="N140" i="10"/>
  <c r="O140" i="10"/>
  <c r="P140" i="10"/>
  <c r="Q140" i="10"/>
  <c r="R140" i="10"/>
  <c r="S140" i="10"/>
  <c r="T140" i="10"/>
  <c r="U140" i="10"/>
  <c r="V140" i="10"/>
  <c r="W140" i="10"/>
  <c r="X140" i="10"/>
  <c r="Y140" i="10"/>
  <c r="Z140" i="10"/>
  <c r="AA140" i="10"/>
  <c r="AB140" i="10"/>
  <c r="AC140" i="10"/>
  <c r="E141" i="10"/>
  <c r="G141" i="10"/>
  <c r="H141" i="10"/>
  <c r="I141" i="10"/>
  <c r="J141" i="10"/>
  <c r="K141" i="10"/>
  <c r="L141" i="10"/>
  <c r="M141" i="10"/>
  <c r="N141" i="10"/>
  <c r="O141" i="10"/>
  <c r="P141" i="10"/>
  <c r="Q141" i="10"/>
  <c r="R141" i="10"/>
  <c r="S141" i="10"/>
  <c r="T141" i="10"/>
  <c r="U141" i="10"/>
  <c r="V141" i="10"/>
  <c r="W141" i="10"/>
  <c r="X141" i="10"/>
  <c r="Y141" i="10"/>
  <c r="Z141" i="10"/>
  <c r="AA141" i="10"/>
  <c r="AB141" i="10"/>
  <c r="AC141" i="10"/>
  <c r="E142" i="10"/>
  <c r="G142" i="10"/>
  <c r="H142" i="10"/>
  <c r="I142" i="10"/>
  <c r="J142" i="10"/>
  <c r="K142" i="10"/>
  <c r="L142" i="10"/>
  <c r="M142" i="10"/>
  <c r="N142" i="10"/>
  <c r="O142" i="10"/>
  <c r="P142" i="10"/>
  <c r="Q142" i="10"/>
  <c r="R142" i="10"/>
  <c r="S142" i="10"/>
  <c r="T142" i="10"/>
  <c r="U142" i="10"/>
  <c r="V142" i="10"/>
  <c r="W142" i="10"/>
  <c r="X142" i="10"/>
  <c r="Y142" i="10"/>
  <c r="Z142" i="10"/>
  <c r="AA142" i="10"/>
  <c r="AB142" i="10"/>
  <c r="AC142" i="10"/>
  <c r="E143" i="10"/>
  <c r="G143" i="10"/>
  <c r="H143" i="10"/>
  <c r="I143" i="10"/>
  <c r="J143" i="10"/>
  <c r="K143" i="10"/>
  <c r="L143" i="10"/>
  <c r="M143" i="10"/>
  <c r="N143" i="10"/>
  <c r="O143" i="10"/>
  <c r="P143" i="10"/>
  <c r="Q143" i="10"/>
  <c r="R143" i="10"/>
  <c r="S143" i="10"/>
  <c r="T143" i="10"/>
  <c r="U143" i="10"/>
  <c r="V143" i="10"/>
  <c r="W143" i="10"/>
  <c r="X143" i="10"/>
  <c r="Y143" i="10"/>
  <c r="Z143" i="10"/>
  <c r="AA143" i="10"/>
  <c r="AB143" i="10"/>
  <c r="AC143" i="10"/>
  <c r="E144" i="10"/>
  <c r="G144" i="10"/>
  <c r="H144" i="10"/>
  <c r="I144" i="10"/>
  <c r="J144" i="10"/>
  <c r="K144" i="10"/>
  <c r="L144" i="10"/>
  <c r="M144" i="10"/>
  <c r="N144" i="10"/>
  <c r="O144" i="10"/>
  <c r="P144" i="10"/>
  <c r="Q144" i="10"/>
  <c r="R144" i="10"/>
  <c r="S144" i="10"/>
  <c r="T144" i="10"/>
  <c r="U144" i="10"/>
  <c r="V144" i="10"/>
  <c r="W144" i="10"/>
  <c r="X144" i="10"/>
  <c r="Y144" i="10"/>
  <c r="Z144" i="10"/>
  <c r="AA144" i="10"/>
  <c r="AB144" i="10"/>
  <c r="AC144" i="10"/>
  <c r="E145" i="10"/>
  <c r="G145" i="10"/>
  <c r="H145" i="10"/>
  <c r="I145" i="10"/>
  <c r="J145" i="10"/>
  <c r="K145" i="10"/>
  <c r="L145" i="10"/>
  <c r="M145" i="10"/>
  <c r="N145" i="10"/>
  <c r="O145" i="10"/>
  <c r="P145" i="10"/>
  <c r="Q145" i="10"/>
  <c r="R145" i="10"/>
  <c r="S145" i="10"/>
  <c r="T145" i="10"/>
  <c r="U145" i="10"/>
  <c r="V145" i="10"/>
  <c r="W145" i="10"/>
  <c r="X145" i="10"/>
  <c r="Y145" i="10"/>
  <c r="Z145" i="10"/>
  <c r="AA145" i="10"/>
  <c r="AB145" i="10"/>
  <c r="AC145" i="10"/>
  <c r="E146" i="10"/>
  <c r="G146" i="10"/>
  <c r="H146" i="10"/>
  <c r="I146" i="10"/>
  <c r="J146" i="10"/>
  <c r="K146" i="10"/>
  <c r="L146" i="10"/>
  <c r="M146" i="10"/>
  <c r="N146" i="10"/>
  <c r="O146" i="10"/>
  <c r="P146" i="10"/>
  <c r="Q146" i="10"/>
  <c r="R146" i="10"/>
  <c r="S146" i="10"/>
  <c r="T146" i="10"/>
  <c r="U146" i="10"/>
  <c r="V146" i="10"/>
  <c r="W146" i="10"/>
  <c r="X146" i="10"/>
  <c r="Y146" i="10"/>
  <c r="Z146" i="10"/>
  <c r="AA146" i="10"/>
  <c r="AB146" i="10"/>
  <c r="AC146" i="10"/>
  <c r="E147" i="10"/>
  <c r="G147" i="10"/>
  <c r="H147" i="10"/>
  <c r="I147" i="10"/>
  <c r="J147" i="10"/>
  <c r="K147" i="10"/>
  <c r="L147" i="10"/>
  <c r="M147" i="10"/>
  <c r="N147" i="10"/>
  <c r="O147" i="10"/>
  <c r="P147" i="10"/>
  <c r="Q147" i="10"/>
  <c r="R147" i="10"/>
  <c r="S147" i="10"/>
  <c r="T147" i="10"/>
  <c r="U147" i="10"/>
  <c r="V147" i="10"/>
  <c r="W147" i="10"/>
  <c r="X147" i="10"/>
  <c r="Y147" i="10"/>
  <c r="Z147" i="10"/>
  <c r="AA147" i="10"/>
  <c r="AB147" i="10"/>
  <c r="AC147" i="10"/>
  <c r="E148" i="10"/>
  <c r="G148" i="10"/>
  <c r="H148" i="10"/>
  <c r="I148" i="10"/>
  <c r="J148" i="10"/>
  <c r="K148" i="10"/>
  <c r="L148" i="10"/>
  <c r="M148" i="10"/>
  <c r="N148" i="10"/>
  <c r="O148" i="10"/>
  <c r="P148" i="10"/>
  <c r="Q148" i="10"/>
  <c r="R148" i="10"/>
  <c r="S148" i="10"/>
  <c r="T148" i="10"/>
  <c r="U148" i="10"/>
  <c r="V148" i="10"/>
  <c r="W148" i="10"/>
  <c r="X148" i="10"/>
  <c r="Y148" i="10"/>
  <c r="Z148" i="10"/>
  <c r="AA148" i="10"/>
  <c r="AB148" i="10"/>
  <c r="AC148" i="10"/>
  <c r="E149" i="10"/>
  <c r="G149" i="10"/>
  <c r="H149" i="10"/>
  <c r="I149" i="10"/>
  <c r="J149" i="10"/>
  <c r="K149" i="10"/>
  <c r="L149" i="10"/>
  <c r="M149" i="10"/>
  <c r="N149" i="10"/>
  <c r="O149" i="10"/>
  <c r="P149" i="10"/>
  <c r="Q149" i="10"/>
  <c r="R149" i="10"/>
  <c r="S149" i="10"/>
  <c r="T149" i="10"/>
  <c r="U149" i="10"/>
  <c r="V149" i="10"/>
  <c r="W149" i="10"/>
  <c r="X149" i="10"/>
  <c r="Y149" i="10"/>
  <c r="Z149" i="10"/>
  <c r="AA149" i="10"/>
  <c r="AB149" i="10"/>
  <c r="AC149" i="10"/>
  <c r="E150" i="10"/>
  <c r="G150" i="10"/>
  <c r="H150" i="10"/>
  <c r="I150" i="10"/>
  <c r="J150" i="10"/>
  <c r="K150" i="10"/>
  <c r="L150" i="10"/>
  <c r="M150" i="10"/>
  <c r="N150" i="10"/>
  <c r="O150" i="10"/>
  <c r="P150" i="10"/>
  <c r="Q150" i="10"/>
  <c r="R150" i="10"/>
  <c r="S150" i="10"/>
  <c r="T150" i="10"/>
  <c r="U150" i="10"/>
  <c r="V150" i="10"/>
  <c r="W150" i="10"/>
  <c r="X150" i="10"/>
  <c r="Y150" i="10"/>
  <c r="Z150" i="10"/>
  <c r="AA150" i="10"/>
  <c r="AB150" i="10"/>
  <c r="AC150" i="10"/>
  <c r="E151" i="10"/>
  <c r="G151" i="10"/>
  <c r="H151" i="10"/>
  <c r="I151" i="10"/>
  <c r="J151" i="10"/>
  <c r="K151" i="10"/>
  <c r="L151" i="10"/>
  <c r="M151" i="10"/>
  <c r="N151" i="10"/>
  <c r="O151" i="10"/>
  <c r="P151" i="10"/>
  <c r="Q151" i="10"/>
  <c r="R151" i="10"/>
  <c r="S151" i="10"/>
  <c r="T151" i="10"/>
  <c r="U151" i="10"/>
  <c r="V151" i="10"/>
  <c r="W151" i="10"/>
  <c r="X151" i="10"/>
  <c r="Y151" i="10"/>
  <c r="Z151" i="10"/>
  <c r="AA151" i="10"/>
  <c r="AB151" i="10"/>
  <c r="AC151" i="10"/>
  <c r="E152" i="10"/>
  <c r="G152" i="10"/>
  <c r="H152" i="10"/>
  <c r="I152" i="10"/>
  <c r="J152" i="10"/>
  <c r="K152" i="10"/>
  <c r="L152" i="10"/>
  <c r="M152" i="10"/>
  <c r="N152" i="10"/>
  <c r="O152" i="10"/>
  <c r="P152" i="10"/>
  <c r="Q152" i="10"/>
  <c r="R152" i="10"/>
  <c r="S152" i="10"/>
  <c r="T152" i="10"/>
  <c r="U152" i="10"/>
  <c r="V152" i="10"/>
  <c r="W152" i="10"/>
  <c r="X152" i="10"/>
  <c r="Y152" i="10"/>
  <c r="Z152" i="10"/>
  <c r="AA152" i="10"/>
  <c r="AB152" i="10"/>
  <c r="AC152" i="10"/>
  <c r="E153" i="10"/>
  <c r="G153" i="10"/>
  <c r="H153" i="10"/>
  <c r="I153" i="10"/>
  <c r="J153" i="10"/>
  <c r="K153" i="10"/>
  <c r="L153" i="10"/>
  <c r="M153" i="10"/>
  <c r="N153" i="10"/>
  <c r="O153" i="10"/>
  <c r="P153" i="10"/>
  <c r="Q153" i="10"/>
  <c r="R153" i="10"/>
  <c r="S153" i="10"/>
  <c r="T153" i="10"/>
  <c r="U153" i="10"/>
  <c r="V153" i="10"/>
  <c r="W153" i="10"/>
  <c r="X153" i="10"/>
  <c r="Y153" i="10"/>
  <c r="Z153" i="10"/>
  <c r="AA153" i="10"/>
  <c r="AB153" i="10"/>
  <c r="AC153" i="10"/>
  <c r="E154" i="10"/>
  <c r="G154" i="10"/>
  <c r="H154" i="10"/>
  <c r="I154" i="10"/>
  <c r="J154" i="10"/>
  <c r="K154" i="10"/>
  <c r="L154" i="10"/>
  <c r="M154" i="10"/>
  <c r="N154" i="10"/>
  <c r="O154" i="10"/>
  <c r="P154" i="10"/>
  <c r="Q154" i="10"/>
  <c r="R154" i="10"/>
  <c r="S154" i="10"/>
  <c r="T154" i="10"/>
  <c r="U154" i="10"/>
  <c r="V154" i="10"/>
  <c r="W154" i="10"/>
  <c r="X154" i="10"/>
  <c r="Y154" i="10"/>
  <c r="Z154" i="10"/>
  <c r="AA154" i="10"/>
  <c r="AB154" i="10"/>
  <c r="AC154" i="10"/>
  <c r="E155" i="10"/>
  <c r="G155" i="10"/>
  <c r="H155" i="10"/>
  <c r="I155" i="10"/>
  <c r="J155" i="10"/>
  <c r="K155" i="10"/>
  <c r="L155" i="10"/>
  <c r="M155" i="10"/>
  <c r="N155" i="10"/>
  <c r="O155" i="10"/>
  <c r="P155" i="10"/>
  <c r="Q155" i="10"/>
  <c r="R155" i="10"/>
  <c r="S155" i="10"/>
  <c r="T155" i="10"/>
  <c r="U155" i="10"/>
  <c r="V155" i="10"/>
  <c r="W155" i="10"/>
  <c r="X155" i="10"/>
  <c r="Y155" i="10"/>
  <c r="Z155" i="10"/>
  <c r="AA155" i="10"/>
  <c r="AB155" i="10"/>
  <c r="AC155" i="10"/>
  <c r="E156" i="10"/>
  <c r="G156" i="10"/>
  <c r="H156" i="10"/>
  <c r="I156" i="10"/>
  <c r="J156" i="10"/>
  <c r="K156" i="10"/>
  <c r="L156" i="10"/>
  <c r="M156" i="10"/>
  <c r="N156" i="10"/>
  <c r="O156" i="10"/>
  <c r="P156" i="10"/>
  <c r="Q156" i="10"/>
  <c r="R156" i="10"/>
  <c r="S156" i="10"/>
  <c r="T156" i="10"/>
  <c r="U156" i="10"/>
  <c r="V156" i="10"/>
  <c r="W156" i="10"/>
  <c r="X156" i="10"/>
  <c r="Y156" i="10"/>
  <c r="Z156" i="10"/>
  <c r="AA156" i="10"/>
  <c r="AB156" i="10"/>
  <c r="AC156" i="10"/>
  <c r="E157" i="10"/>
  <c r="G157" i="10"/>
  <c r="H157" i="10"/>
  <c r="I157" i="10"/>
  <c r="J157" i="10"/>
  <c r="K157" i="10"/>
  <c r="L157" i="10"/>
  <c r="M157" i="10"/>
  <c r="N157" i="10"/>
  <c r="O157" i="10"/>
  <c r="P157" i="10"/>
  <c r="Q157" i="10"/>
  <c r="R157" i="10"/>
  <c r="S157" i="10"/>
  <c r="T157" i="10"/>
  <c r="U157" i="10"/>
  <c r="V157" i="10"/>
  <c r="W157" i="10"/>
  <c r="X157" i="10"/>
  <c r="Y157" i="10"/>
  <c r="Z157" i="10"/>
  <c r="AA157" i="10"/>
  <c r="AB157" i="10"/>
  <c r="AC157" i="10"/>
  <c r="E158" i="10"/>
  <c r="G158" i="10"/>
  <c r="H158" i="10"/>
  <c r="I158" i="10"/>
  <c r="J158" i="10"/>
  <c r="K158" i="10"/>
  <c r="L158" i="10"/>
  <c r="M158" i="10"/>
  <c r="N158" i="10"/>
  <c r="O158" i="10"/>
  <c r="P158" i="10"/>
  <c r="Q158" i="10"/>
  <c r="R158" i="10"/>
  <c r="S158" i="10"/>
  <c r="T158" i="10"/>
  <c r="U158" i="10"/>
  <c r="V158" i="10"/>
  <c r="W158" i="10"/>
  <c r="X158" i="10"/>
  <c r="Y158" i="10"/>
  <c r="Z158" i="10"/>
  <c r="AA158" i="10"/>
  <c r="AB158" i="10"/>
  <c r="AC158" i="10"/>
  <c r="E159" i="10"/>
  <c r="G159" i="10"/>
  <c r="H159" i="10"/>
  <c r="I159" i="10"/>
  <c r="J159" i="10"/>
  <c r="K159" i="10"/>
  <c r="L159" i="10"/>
  <c r="M159" i="10"/>
  <c r="N159" i="10"/>
  <c r="O159" i="10"/>
  <c r="P159" i="10"/>
  <c r="Q159" i="10"/>
  <c r="R159" i="10"/>
  <c r="S159" i="10"/>
  <c r="T159" i="10"/>
  <c r="U159" i="10"/>
  <c r="V159" i="10"/>
  <c r="W159" i="10"/>
  <c r="X159" i="10"/>
  <c r="Y159" i="10"/>
  <c r="Z159" i="10"/>
  <c r="AA159" i="10"/>
  <c r="AB159" i="10"/>
  <c r="AC159" i="10"/>
  <c r="E160" i="10"/>
  <c r="G160" i="10"/>
  <c r="H160" i="10"/>
  <c r="I160" i="10"/>
  <c r="J160" i="10"/>
  <c r="K160" i="10"/>
  <c r="L160" i="10"/>
  <c r="M160" i="10"/>
  <c r="N160" i="10"/>
  <c r="O160" i="10"/>
  <c r="P160" i="10"/>
  <c r="Q160" i="10"/>
  <c r="R160" i="10"/>
  <c r="S160" i="10"/>
  <c r="T160" i="10"/>
  <c r="U160" i="10"/>
  <c r="V160" i="10"/>
  <c r="W160" i="10"/>
  <c r="X160" i="10"/>
  <c r="Y160" i="10"/>
  <c r="Z160" i="10"/>
  <c r="AA160" i="10"/>
  <c r="AB160" i="10"/>
  <c r="AC160" i="10"/>
  <c r="E161" i="10"/>
  <c r="G161" i="10"/>
  <c r="H161" i="10"/>
  <c r="I161" i="10"/>
  <c r="J161" i="10"/>
  <c r="K161" i="10"/>
  <c r="L161" i="10"/>
  <c r="M161" i="10"/>
  <c r="N161" i="10"/>
  <c r="O161" i="10"/>
  <c r="P161" i="10"/>
  <c r="Q161" i="10"/>
  <c r="R161" i="10"/>
  <c r="S161" i="10"/>
  <c r="T161" i="10"/>
  <c r="U161" i="10"/>
  <c r="V161" i="10"/>
  <c r="W161" i="10"/>
  <c r="X161" i="10"/>
  <c r="Y161" i="10"/>
  <c r="Z161" i="10"/>
  <c r="AA161" i="10"/>
  <c r="AB161" i="10"/>
  <c r="AC161" i="10"/>
  <c r="E162" i="10"/>
  <c r="G162" i="10"/>
  <c r="H162" i="10"/>
  <c r="I162" i="10"/>
  <c r="J162" i="10"/>
  <c r="K162" i="10"/>
  <c r="L162" i="10"/>
  <c r="M162" i="10"/>
  <c r="N162" i="10"/>
  <c r="O162" i="10"/>
  <c r="P162" i="10"/>
  <c r="Q162" i="10"/>
  <c r="R162" i="10"/>
  <c r="S162" i="10"/>
  <c r="T162" i="10"/>
  <c r="U162" i="10"/>
  <c r="V162" i="10"/>
  <c r="W162" i="10"/>
  <c r="X162" i="10"/>
  <c r="Y162" i="10"/>
  <c r="Z162" i="10"/>
  <c r="AA162" i="10"/>
  <c r="AB162" i="10"/>
  <c r="AC162" i="10"/>
  <c r="E163" i="10"/>
  <c r="G163" i="10"/>
  <c r="H163" i="10"/>
  <c r="I163" i="10"/>
  <c r="J163" i="10"/>
  <c r="K163" i="10"/>
  <c r="L163" i="10"/>
  <c r="M163" i="10"/>
  <c r="N163" i="10"/>
  <c r="O163" i="10"/>
  <c r="P163" i="10"/>
  <c r="Q163" i="10"/>
  <c r="R163" i="10"/>
  <c r="S163" i="10"/>
  <c r="T163" i="10"/>
  <c r="U163" i="10"/>
  <c r="V163" i="10"/>
  <c r="W163" i="10"/>
  <c r="X163" i="10"/>
  <c r="Y163" i="10"/>
  <c r="Z163" i="10"/>
  <c r="AA163" i="10"/>
  <c r="AB163" i="10"/>
  <c r="AC163" i="10"/>
  <c r="E164" i="10"/>
  <c r="G164" i="10"/>
  <c r="H164" i="10"/>
  <c r="I164" i="10"/>
  <c r="J164" i="10"/>
  <c r="K164" i="10"/>
  <c r="L164" i="10"/>
  <c r="M164" i="10"/>
  <c r="N164" i="10"/>
  <c r="O164" i="10"/>
  <c r="P164" i="10"/>
  <c r="Q164" i="10"/>
  <c r="R164" i="10"/>
  <c r="S164" i="10"/>
  <c r="T164" i="10"/>
  <c r="U164" i="10"/>
  <c r="V164" i="10"/>
  <c r="W164" i="10"/>
  <c r="X164" i="10"/>
  <c r="Y164" i="10"/>
  <c r="Z164" i="10"/>
  <c r="AA164" i="10"/>
  <c r="AB164" i="10"/>
  <c r="AC164" i="10"/>
  <c r="E165" i="10"/>
  <c r="G165" i="10"/>
  <c r="H165" i="10"/>
  <c r="I165" i="10"/>
  <c r="J165" i="10"/>
  <c r="K165" i="10"/>
  <c r="L165" i="10"/>
  <c r="M165" i="10"/>
  <c r="N165" i="10"/>
  <c r="O165" i="10"/>
  <c r="P165" i="10"/>
  <c r="Q165" i="10"/>
  <c r="R165" i="10"/>
  <c r="S165" i="10"/>
  <c r="T165" i="10"/>
  <c r="U165" i="10"/>
  <c r="V165" i="10"/>
  <c r="W165" i="10"/>
  <c r="X165" i="10"/>
  <c r="Y165" i="10"/>
  <c r="Z165" i="10"/>
  <c r="AA165" i="10"/>
  <c r="AB165" i="10"/>
  <c r="AC165" i="10"/>
  <c r="E166" i="10"/>
  <c r="G166" i="10"/>
  <c r="H166" i="10"/>
  <c r="I166" i="10"/>
  <c r="J166" i="10"/>
  <c r="K166" i="10"/>
  <c r="L166" i="10"/>
  <c r="M166" i="10"/>
  <c r="N166" i="10"/>
  <c r="O166" i="10"/>
  <c r="P166" i="10"/>
  <c r="Q166" i="10"/>
  <c r="R166" i="10"/>
  <c r="S166" i="10"/>
  <c r="T166" i="10"/>
  <c r="U166" i="10"/>
  <c r="V166" i="10"/>
  <c r="W166" i="10"/>
  <c r="X166" i="10"/>
  <c r="Y166" i="10"/>
  <c r="Z166" i="10"/>
  <c r="AA166" i="10"/>
  <c r="AB166" i="10"/>
  <c r="AC166" i="10"/>
  <c r="E167" i="10"/>
  <c r="G167" i="10"/>
  <c r="H167" i="10"/>
  <c r="I167" i="10"/>
  <c r="J167" i="10"/>
  <c r="K167" i="10"/>
  <c r="L167" i="10"/>
  <c r="M167" i="10"/>
  <c r="N167" i="10"/>
  <c r="O167" i="10"/>
  <c r="P167" i="10"/>
  <c r="Q167" i="10"/>
  <c r="R167" i="10"/>
  <c r="S167" i="10"/>
  <c r="T167" i="10"/>
  <c r="U167" i="10"/>
  <c r="V167" i="10"/>
  <c r="W167" i="10"/>
  <c r="X167" i="10"/>
  <c r="Y167" i="10"/>
  <c r="Z167" i="10"/>
  <c r="AA167" i="10"/>
  <c r="AB167" i="10"/>
  <c r="AC167" i="10"/>
  <c r="E168" i="10"/>
  <c r="G168" i="10"/>
  <c r="H168" i="10"/>
  <c r="I168" i="10"/>
  <c r="J168" i="10"/>
  <c r="K168" i="10"/>
  <c r="L168" i="10"/>
  <c r="M168" i="10"/>
  <c r="N168" i="10"/>
  <c r="O168" i="10"/>
  <c r="P168" i="10"/>
  <c r="Q168" i="10"/>
  <c r="R168" i="10"/>
  <c r="S168" i="10"/>
  <c r="T168" i="10"/>
  <c r="U168" i="10"/>
  <c r="V168" i="10"/>
  <c r="W168" i="10"/>
  <c r="X168" i="10"/>
  <c r="Y168" i="10"/>
  <c r="Z168" i="10"/>
  <c r="AA168" i="10"/>
  <c r="AB168" i="10"/>
  <c r="AC168" i="10"/>
  <c r="E169" i="10"/>
  <c r="G169" i="10"/>
  <c r="H169" i="10"/>
  <c r="I169" i="10"/>
  <c r="J169" i="10"/>
  <c r="K169" i="10"/>
  <c r="L169" i="10"/>
  <c r="M169" i="10"/>
  <c r="N169" i="10"/>
  <c r="O169" i="10"/>
  <c r="P169" i="10"/>
  <c r="Q169" i="10"/>
  <c r="R169" i="10"/>
  <c r="S169" i="10"/>
  <c r="T169" i="10"/>
  <c r="U169" i="10"/>
  <c r="V169" i="10"/>
  <c r="W169" i="10"/>
  <c r="X169" i="10"/>
  <c r="Y169" i="10"/>
  <c r="Z169" i="10"/>
  <c r="AA169" i="10"/>
  <c r="AB169" i="10"/>
  <c r="AC169" i="10"/>
  <c r="F7" i="10"/>
  <c r="G7" i="10"/>
  <c r="H7" i="10"/>
  <c r="I7" i="10"/>
  <c r="J7" i="10"/>
  <c r="K7" i="10"/>
  <c r="L7" i="10"/>
  <c r="M7" i="10"/>
  <c r="N7" i="10"/>
  <c r="O7" i="10"/>
  <c r="P7" i="10"/>
  <c r="Q7" i="10"/>
  <c r="R7" i="10"/>
  <c r="S7" i="10"/>
  <c r="T7" i="10"/>
  <c r="U7" i="10"/>
  <c r="V7" i="10"/>
  <c r="W7" i="10"/>
  <c r="X7" i="10"/>
  <c r="Y7" i="10"/>
  <c r="Z7" i="10"/>
  <c r="AA7" i="10"/>
  <c r="AB7" i="10"/>
  <c r="AC7" i="10"/>
  <c r="E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7" i="10"/>
  <c r="G7" i="16"/>
  <c r="H7" i="16"/>
  <c r="J7" i="16"/>
  <c r="K7" i="16"/>
  <c r="M7" i="16"/>
  <c r="N7" i="16"/>
  <c r="P7" i="16"/>
  <c r="Q7" i="16"/>
  <c r="S7" i="16"/>
  <c r="T7" i="16"/>
  <c r="V7" i="16"/>
  <c r="W7" i="16"/>
  <c r="Y7" i="16"/>
  <c r="Z7" i="16"/>
  <c r="AB7" i="16"/>
  <c r="AC7" i="16"/>
  <c r="AE7" i="16"/>
  <c r="AF7" i="16"/>
  <c r="AH7" i="16"/>
  <c r="AI7" i="16"/>
  <c r="AK7" i="16"/>
  <c r="AL7" i="16"/>
  <c r="AN7" i="16"/>
  <c r="AO7" i="16"/>
  <c r="AQ7" i="16"/>
  <c r="AR7" i="16"/>
  <c r="AT7" i="16"/>
  <c r="AU7" i="16"/>
  <c r="AW7" i="16"/>
  <c r="AX7" i="16"/>
  <c r="AZ7" i="16"/>
  <c r="BA7" i="16"/>
  <c r="BC7" i="16"/>
  <c r="BD7" i="16"/>
  <c r="BF7" i="16"/>
  <c r="BG7" i="16"/>
  <c r="BI7" i="16"/>
  <c r="BJ7" i="16"/>
  <c r="BL7" i="16"/>
  <c r="BM7" i="16"/>
  <c r="BO7" i="16"/>
  <c r="BP7" i="16"/>
  <c r="BR7" i="16"/>
  <c r="BS7" i="16"/>
  <c r="BU7" i="16"/>
  <c r="BV7" i="16"/>
  <c r="BX7" i="16"/>
  <c r="BY7" i="16"/>
  <c r="E7" i="16"/>
  <c r="D7" i="16"/>
  <c r="A3" i="16"/>
  <c r="B8" i="16"/>
  <c r="M24" i="21" l="1"/>
  <c r="N23" i="21"/>
  <c r="B8" i="12"/>
  <c r="B8" i="14"/>
  <c r="M26" i="21" l="1"/>
  <c r="N24" i="21"/>
  <c r="B7" i="10"/>
  <c r="M28" i="21" l="1"/>
  <c r="N26" i="21"/>
  <c r="C9" i="8"/>
  <c r="D9" i="8"/>
  <c r="E9" i="8"/>
  <c r="F9" i="8"/>
  <c r="G9" i="8"/>
  <c r="H9" i="8"/>
  <c r="I9" i="8"/>
  <c r="J9" i="8"/>
  <c r="K9" i="8"/>
  <c r="L9" i="8"/>
  <c r="M9" i="8"/>
  <c r="N9" i="8"/>
  <c r="O9" i="8"/>
  <c r="P9" i="8"/>
  <c r="Q9" i="8"/>
  <c r="R9" i="8"/>
  <c r="S9" i="8"/>
  <c r="T9" i="8"/>
  <c r="U9" i="8"/>
  <c r="V9" i="8"/>
  <c r="C11" i="8"/>
  <c r="D11" i="8"/>
  <c r="E11" i="8"/>
  <c r="F11" i="8"/>
  <c r="G11" i="8"/>
  <c r="H11" i="8"/>
  <c r="I11" i="8"/>
  <c r="J11" i="8"/>
  <c r="K11" i="8"/>
  <c r="L11" i="8"/>
  <c r="M11" i="8"/>
  <c r="N11" i="8"/>
  <c r="O11" i="8"/>
  <c r="P11" i="8"/>
  <c r="Q11" i="8"/>
  <c r="R11" i="8"/>
  <c r="S11" i="8"/>
  <c r="T11" i="8"/>
  <c r="U11" i="8"/>
  <c r="V11" i="8"/>
  <c r="C12" i="8"/>
  <c r="D12" i="8"/>
  <c r="E12" i="8"/>
  <c r="F12" i="8"/>
  <c r="G12" i="8"/>
  <c r="H12" i="8"/>
  <c r="I12" i="8"/>
  <c r="J12" i="8"/>
  <c r="K12" i="8"/>
  <c r="L12" i="8"/>
  <c r="M12" i="8"/>
  <c r="N12" i="8"/>
  <c r="O12" i="8"/>
  <c r="P12" i="8"/>
  <c r="Q12" i="8"/>
  <c r="R12" i="8"/>
  <c r="S12" i="8"/>
  <c r="T12" i="8"/>
  <c r="U12" i="8"/>
  <c r="V12" i="8"/>
  <c r="C13" i="8"/>
  <c r="D13" i="8"/>
  <c r="E13" i="8"/>
  <c r="F13" i="8"/>
  <c r="G13" i="8"/>
  <c r="H13" i="8"/>
  <c r="I13" i="8"/>
  <c r="J13" i="8"/>
  <c r="K13" i="8"/>
  <c r="L13" i="8"/>
  <c r="M13" i="8"/>
  <c r="N13" i="8"/>
  <c r="O13" i="8"/>
  <c r="P13" i="8"/>
  <c r="Q13" i="8"/>
  <c r="R13" i="8"/>
  <c r="S13" i="8"/>
  <c r="T13" i="8"/>
  <c r="U13" i="8"/>
  <c r="V13" i="8"/>
  <c r="C14" i="8"/>
  <c r="D14" i="8"/>
  <c r="E14" i="8"/>
  <c r="F14" i="8"/>
  <c r="G14" i="8"/>
  <c r="H14" i="8"/>
  <c r="I14" i="8"/>
  <c r="J14" i="8"/>
  <c r="K14" i="8"/>
  <c r="L14" i="8"/>
  <c r="M14" i="8"/>
  <c r="N14" i="8"/>
  <c r="O14" i="8"/>
  <c r="P14" i="8"/>
  <c r="Q14" i="8"/>
  <c r="R14" i="8"/>
  <c r="S14" i="8"/>
  <c r="T14" i="8"/>
  <c r="U14" i="8"/>
  <c r="V14" i="8"/>
  <c r="C15" i="8"/>
  <c r="D15" i="8"/>
  <c r="E15" i="8"/>
  <c r="F15" i="8"/>
  <c r="G15" i="8"/>
  <c r="H15" i="8"/>
  <c r="I15" i="8"/>
  <c r="J15" i="8"/>
  <c r="K15" i="8"/>
  <c r="L15" i="8"/>
  <c r="M15" i="8"/>
  <c r="N15" i="8"/>
  <c r="O15" i="8"/>
  <c r="P15" i="8"/>
  <c r="Q15" i="8"/>
  <c r="R15" i="8"/>
  <c r="S15" i="8"/>
  <c r="T15" i="8"/>
  <c r="U15" i="8"/>
  <c r="V15" i="8"/>
  <c r="C16" i="8"/>
  <c r="D16" i="8"/>
  <c r="E16" i="8"/>
  <c r="F16" i="8"/>
  <c r="G16" i="8"/>
  <c r="H16" i="8"/>
  <c r="I16" i="8"/>
  <c r="J16" i="8"/>
  <c r="K16" i="8"/>
  <c r="L16" i="8"/>
  <c r="M16" i="8"/>
  <c r="N16" i="8"/>
  <c r="O16" i="8"/>
  <c r="P16" i="8"/>
  <c r="Q16" i="8"/>
  <c r="R16" i="8"/>
  <c r="S16" i="8"/>
  <c r="T16" i="8"/>
  <c r="U16" i="8"/>
  <c r="V16" i="8"/>
  <c r="C17" i="8"/>
  <c r="D17" i="8"/>
  <c r="E17" i="8"/>
  <c r="F17" i="8"/>
  <c r="G17" i="8"/>
  <c r="H17" i="8"/>
  <c r="I17" i="8"/>
  <c r="J17" i="8"/>
  <c r="K17" i="8"/>
  <c r="L17" i="8"/>
  <c r="M17" i="8"/>
  <c r="N17" i="8"/>
  <c r="O17" i="8"/>
  <c r="P17" i="8"/>
  <c r="Q17" i="8"/>
  <c r="R17" i="8"/>
  <c r="S17" i="8"/>
  <c r="T17" i="8"/>
  <c r="U17" i="8"/>
  <c r="V17" i="8"/>
  <c r="C19" i="8"/>
  <c r="D19" i="8"/>
  <c r="E19" i="8"/>
  <c r="F19" i="8"/>
  <c r="G19" i="8"/>
  <c r="H19" i="8"/>
  <c r="I19" i="8"/>
  <c r="J19" i="8"/>
  <c r="K19" i="8"/>
  <c r="L19" i="8"/>
  <c r="M19" i="8"/>
  <c r="N19" i="8"/>
  <c r="O19" i="8"/>
  <c r="P19" i="8"/>
  <c r="Q19" i="8"/>
  <c r="R19" i="8"/>
  <c r="S19" i="8"/>
  <c r="T19" i="8"/>
  <c r="U19" i="8"/>
  <c r="V19" i="8"/>
  <c r="C21" i="8"/>
  <c r="D21" i="8"/>
  <c r="E21" i="8"/>
  <c r="F21" i="8"/>
  <c r="G21" i="8"/>
  <c r="H21" i="8"/>
  <c r="I21" i="8"/>
  <c r="J21" i="8"/>
  <c r="K21" i="8"/>
  <c r="L21" i="8"/>
  <c r="M21" i="8"/>
  <c r="N21" i="8"/>
  <c r="O21" i="8"/>
  <c r="P21" i="8"/>
  <c r="Q21" i="8"/>
  <c r="R21" i="8"/>
  <c r="S21" i="8"/>
  <c r="T21" i="8"/>
  <c r="U21" i="8"/>
  <c r="V21" i="8"/>
  <c r="C22" i="8"/>
  <c r="D22" i="8"/>
  <c r="E22" i="8"/>
  <c r="F22" i="8"/>
  <c r="G22" i="8"/>
  <c r="H22" i="8"/>
  <c r="I22" i="8"/>
  <c r="J22" i="8"/>
  <c r="K22" i="8"/>
  <c r="L22" i="8"/>
  <c r="M22" i="8"/>
  <c r="N22" i="8"/>
  <c r="O22" i="8"/>
  <c r="P22" i="8"/>
  <c r="Q22" i="8"/>
  <c r="R22" i="8"/>
  <c r="S22" i="8"/>
  <c r="T22" i="8"/>
  <c r="U22" i="8"/>
  <c r="V22" i="8"/>
  <c r="C23" i="8"/>
  <c r="D23" i="8"/>
  <c r="E23" i="8"/>
  <c r="F23" i="8"/>
  <c r="G23" i="8"/>
  <c r="H23" i="8"/>
  <c r="I23" i="8"/>
  <c r="J23" i="8"/>
  <c r="K23" i="8"/>
  <c r="L23" i="8"/>
  <c r="M23" i="8"/>
  <c r="N23" i="8"/>
  <c r="O23" i="8"/>
  <c r="P23" i="8"/>
  <c r="Q23" i="8"/>
  <c r="R23" i="8"/>
  <c r="S23" i="8"/>
  <c r="T23" i="8"/>
  <c r="U23" i="8"/>
  <c r="V23" i="8"/>
  <c r="C24" i="8"/>
  <c r="D24" i="8"/>
  <c r="E24" i="8"/>
  <c r="F24" i="8"/>
  <c r="G24" i="8"/>
  <c r="H24" i="8"/>
  <c r="I24" i="8"/>
  <c r="J24" i="8"/>
  <c r="K24" i="8"/>
  <c r="L24" i="8"/>
  <c r="M24" i="8"/>
  <c r="N24" i="8"/>
  <c r="O24" i="8"/>
  <c r="P24" i="8"/>
  <c r="Q24" i="8"/>
  <c r="R24" i="8"/>
  <c r="S24" i="8"/>
  <c r="T24" i="8"/>
  <c r="U24" i="8"/>
  <c r="V24" i="8"/>
  <c r="C25" i="8"/>
  <c r="D25" i="8"/>
  <c r="E25" i="8"/>
  <c r="F25" i="8"/>
  <c r="G25" i="8"/>
  <c r="H25" i="8"/>
  <c r="I25" i="8"/>
  <c r="J25" i="8"/>
  <c r="K25" i="8"/>
  <c r="L25" i="8"/>
  <c r="M25" i="8"/>
  <c r="N25" i="8"/>
  <c r="O25" i="8"/>
  <c r="P25" i="8"/>
  <c r="Q25" i="8"/>
  <c r="R25" i="8"/>
  <c r="S25" i="8"/>
  <c r="T25" i="8"/>
  <c r="U25" i="8"/>
  <c r="V25" i="8"/>
  <c r="C26" i="8"/>
  <c r="D26" i="8"/>
  <c r="E26" i="8"/>
  <c r="F26" i="8"/>
  <c r="G26" i="8"/>
  <c r="H26" i="8"/>
  <c r="I26" i="8"/>
  <c r="J26" i="8"/>
  <c r="K26" i="8"/>
  <c r="L26" i="8"/>
  <c r="M26" i="8"/>
  <c r="N26" i="8"/>
  <c r="O26" i="8"/>
  <c r="P26" i="8"/>
  <c r="Q26" i="8"/>
  <c r="R26" i="8"/>
  <c r="S26" i="8"/>
  <c r="T26" i="8"/>
  <c r="U26" i="8"/>
  <c r="V26" i="8"/>
  <c r="C28" i="8"/>
  <c r="D28" i="8"/>
  <c r="E28" i="8"/>
  <c r="F28" i="8"/>
  <c r="G28" i="8"/>
  <c r="H28" i="8"/>
  <c r="I28" i="8"/>
  <c r="J28" i="8"/>
  <c r="K28" i="8"/>
  <c r="L28" i="8"/>
  <c r="M28" i="8"/>
  <c r="N28" i="8"/>
  <c r="O28" i="8"/>
  <c r="P28" i="8"/>
  <c r="Q28" i="8"/>
  <c r="R28" i="8"/>
  <c r="S28" i="8"/>
  <c r="T28" i="8"/>
  <c r="U28" i="8"/>
  <c r="V28" i="8"/>
  <c r="C30" i="8"/>
  <c r="D30" i="8"/>
  <c r="E30" i="8"/>
  <c r="F30" i="8"/>
  <c r="G30" i="8"/>
  <c r="H30" i="8"/>
  <c r="I30" i="8"/>
  <c r="J30" i="8"/>
  <c r="K30" i="8"/>
  <c r="L30" i="8"/>
  <c r="M30" i="8"/>
  <c r="N30" i="8"/>
  <c r="O30" i="8"/>
  <c r="P30" i="8"/>
  <c r="Q30" i="8"/>
  <c r="R30" i="8"/>
  <c r="S30" i="8"/>
  <c r="T30" i="8"/>
  <c r="U30" i="8"/>
  <c r="V30" i="8"/>
  <c r="C31" i="8"/>
  <c r="D31" i="8"/>
  <c r="E31" i="8"/>
  <c r="F31" i="8"/>
  <c r="G31" i="8"/>
  <c r="H31" i="8"/>
  <c r="I31" i="8"/>
  <c r="J31" i="8"/>
  <c r="K31" i="8"/>
  <c r="L31" i="8"/>
  <c r="M31" i="8"/>
  <c r="N31" i="8"/>
  <c r="O31" i="8"/>
  <c r="P31" i="8"/>
  <c r="Q31" i="8"/>
  <c r="R31" i="8"/>
  <c r="S31" i="8"/>
  <c r="T31" i="8"/>
  <c r="U31" i="8"/>
  <c r="V31" i="8"/>
  <c r="C32" i="8"/>
  <c r="D32" i="8"/>
  <c r="E32" i="8"/>
  <c r="F32" i="8"/>
  <c r="G32" i="8"/>
  <c r="H32" i="8"/>
  <c r="I32" i="8"/>
  <c r="J32" i="8"/>
  <c r="K32" i="8"/>
  <c r="L32" i="8"/>
  <c r="M32" i="8"/>
  <c r="N32" i="8"/>
  <c r="O32" i="8"/>
  <c r="P32" i="8"/>
  <c r="Q32" i="8"/>
  <c r="R32" i="8"/>
  <c r="S32" i="8"/>
  <c r="T32" i="8"/>
  <c r="U32" i="8"/>
  <c r="V32" i="8"/>
  <c r="C33" i="8"/>
  <c r="D33" i="8"/>
  <c r="E33" i="8"/>
  <c r="F33" i="8"/>
  <c r="G33" i="8"/>
  <c r="H33" i="8"/>
  <c r="I33" i="8"/>
  <c r="J33" i="8"/>
  <c r="K33" i="8"/>
  <c r="L33" i="8"/>
  <c r="M33" i="8"/>
  <c r="N33" i="8"/>
  <c r="O33" i="8"/>
  <c r="P33" i="8"/>
  <c r="Q33" i="8"/>
  <c r="R33" i="8"/>
  <c r="S33" i="8"/>
  <c r="T33" i="8"/>
  <c r="U33" i="8"/>
  <c r="V33" i="8"/>
  <c r="C35" i="8"/>
  <c r="D35" i="8"/>
  <c r="E35" i="8"/>
  <c r="F35" i="8"/>
  <c r="G35" i="8"/>
  <c r="H35" i="8"/>
  <c r="I35" i="8"/>
  <c r="J35" i="8"/>
  <c r="K35" i="8"/>
  <c r="L35" i="8"/>
  <c r="M35" i="8"/>
  <c r="N35" i="8"/>
  <c r="O35" i="8"/>
  <c r="P35" i="8"/>
  <c r="Q35" i="8"/>
  <c r="R35" i="8"/>
  <c r="S35" i="8"/>
  <c r="T35" i="8"/>
  <c r="U35" i="8"/>
  <c r="V35" i="8"/>
  <c r="C38" i="8"/>
  <c r="D38" i="8"/>
  <c r="E38" i="8"/>
  <c r="F38" i="8"/>
  <c r="G38" i="8"/>
  <c r="H38" i="8"/>
  <c r="I38" i="8"/>
  <c r="J38" i="8"/>
  <c r="K38" i="8"/>
  <c r="L38" i="8"/>
  <c r="M38" i="8"/>
  <c r="N38" i="8"/>
  <c r="O38" i="8"/>
  <c r="P38" i="8"/>
  <c r="Q38" i="8"/>
  <c r="R38" i="8"/>
  <c r="S38" i="8"/>
  <c r="T38" i="8"/>
  <c r="U38" i="8"/>
  <c r="V38" i="8"/>
  <c r="C39" i="8"/>
  <c r="D39" i="8"/>
  <c r="E39" i="8"/>
  <c r="F39" i="8"/>
  <c r="G39" i="8"/>
  <c r="H39" i="8"/>
  <c r="I39" i="8"/>
  <c r="J39" i="8"/>
  <c r="K39" i="8"/>
  <c r="L39" i="8"/>
  <c r="M39" i="8"/>
  <c r="N39" i="8"/>
  <c r="O39" i="8"/>
  <c r="P39" i="8"/>
  <c r="Q39" i="8"/>
  <c r="R39" i="8"/>
  <c r="S39" i="8"/>
  <c r="T39" i="8"/>
  <c r="U39" i="8"/>
  <c r="V39" i="8"/>
  <c r="C40" i="8"/>
  <c r="D40" i="8"/>
  <c r="E40" i="8"/>
  <c r="F40" i="8"/>
  <c r="G40" i="8"/>
  <c r="H40" i="8"/>
  <c r="I40" i="8"/>
  <c r="J40" i="8"/>
  <c r="K40" i="8"/>
  <c r="L40" i="8"/>
  <c r="M40" i="8"/>
  <c r="N40" i="8"/>
  <c r="O40" i="8"/>
  <c r="P40" i="8"/>
  <c r="Q40" i="8"/>
  <c r="R40" i="8"/>
  <c r="S40" i="8"/>
  <c r="T40" i="8"/>
  <c r="U40" i="8"/>
  <c r="V40" i="8"/>
  <c r="D7" i="8"/>
  <c r="E7" i="8"/>
  <c r="F7" i="8"/>
  <c r="G7" i="8"/>
  <c r="H7" i="8"/>
  <c r="I7" i="8"/>
  <c r="J7" i="8"/>
  <c r="K7" i="8"/>
  <c r="L7" i="8"/>
  <c r="M7" i="8"/>
  <c r="N7" i="8"/>
  <c r="O7" i="8"/>
  <c r="P7" i="8"/>
  <c r="Q7" i="8"/>
  <c r="R7" i="8"/>
  <c r="S7" i="8"/>
  <c r="T7" i="8"/>
  <c r="U7" i="8"/>
  <c r="V7" i="8"/>
  <c r="C7" i="8"/>
  <c r="C5" i="8"/>
  <c r="H4" i="9"/>
  <c r="M29" i="21" l="1"/>
  <c r="N28" i="21"/>
  <c r="C9" i="6"/>
  <c r="D9" i="6"/>
  <c r="E9" i="6"/>
  <c r="F9" i="6"/>
  <c r="G9" i="6"/>
  <c r="H9" i="6"/>
  <c r="I9" i="6"/>
  <c r="C11" i="6"/>
  <c r="D11" i="6"/>
  <c r="E11" i="6"/>
  <c r="F11" i="6"/>
  <c r="G11" i="6"/>
  <c r="H11" i="6"/>
  <c r="I11" i="6"/>
  <c r="C12" i="6"/>
  <c r="D12" i="6"/>
  <c r="E12" i="6"/>
  <c r="F12" i="6"/>
  <c r="G12" i="6"/>
  <c r="H12" i="6"/>
  <c r="I12" i="6"/>
  <c r="C13" i="6"/>
  <c r="D13" i="6"/>
  <c r="E13" i="6"/>
  <c r="F13" i="6"/>
  <c r="G13" i="6"/>
  <c r="H13" i="6"/>
  <c r="I13" i="6"/>
  <c r="C14" i="6"/>
  <c r="D14" i="6"/>
  <c r="E14" i="6"/>
  <c r="F14" i="6"/>
  <c r="G14" i="6"/>
  <c r="H14" i="6"/>
  <c r="I14" i="6"/>
  <c r="C15" i="6"/>
  <c r="D15" i="6"/>
  <c r="E15" i="6"/>
  <c r="F15" i="6"/>
  <c r="G15" i="6"/>
  <c r="H15" i="6"/>
  <c r="I15" i="6"/>
  <c r="C16" i="6"/>
  <c r="D16" i="6"/>
  <c r="E16" i="6"/>
  <c r="F16" i="6"/>
  <c r="G16" i="6"/>
  <c r="H16" i="6"/>
  <c r="I16" i="6"/>
  <c r="C17" i="6"/>
  <c r="D17" i="6"/>
  <c r="E17" i="6"/>
  <c r="F17" i="6"/>
  <c r="G17" i="6"/>
  <c r="H17" i="6"/>
  <c r="I17" i="6"/>
  <c r="C19" i="6"/>
  <c r="D19" i="6"/>
  <c r="E19" i="6"/>
  <c r="F19" i="6"/>
  <c r="G19" i="6"/>
  <c r="H19" i="6"/>
  <c r="I19" i="6"/>
  <c r="C21" i="6"/>
  <c r="D21" i="6"/>
  <c r="E21" i="6"/>
  <c r="F21" i="6"/>
  <c r="G21" i="6"/>
  <c r="H21" i="6"/>
  <c r="I21" i="6"/>
  <c r="C22" i="6"/>
  <c r="D22" i="6"/>
  <c r="E22" i="6"/>
  <c r="F22" i="6"/>
  <c r="G22" i="6"/>
  <c r="H22" i="6"/>
  <c r="I22" i="6"/>
  <c r="C23" i="6"/>
  <c r="D23" i="6"/>
  <c r="E23" i="6"/>
  <c r="F23" i="6"/>
  <c r="G23" i="6"/>
  <c r="H23" i="6"/>
  <c r="I23" i="6"/>
  <c r="C24" i="6"/>
  <c r="D24" i="6"/>
  <c r="E24" i="6"/>
  <c r="F24" i="6"/>
  <c r="G24" i="6"/>
  <c r="H24" i="6"/>
  <c r="I24" i="6"/>
  <c r="C25" i="6"/>
  <c r="D25" i="6"/>
  <c r="E25" i="6"/>
  <c r="F25" i="6"/>
  <c r="G25" i="6"/>
  <c r="H25" i="6"/>
  <c r="I25" i="6"/>
  <c r="C26" i="6"/>
  <c r="D26" i="6"/>
  <c r="E26" i="6"/>
  <c r="F26" i="6"/>
  <c r="G26" i="6"/>
  <c r="H26" i="6"/>
  <c r="I26" i="6"/>
  <c r="C28" i="6"/>
  <c r="D28" i="6"/>
  <c r="E28" i="6"/>
  <c r="F28" i="6"/>
  <c r="G28" i="6"/>
  <c r="H28" i="6"/>
  <c r="I28" i="6"/>
  <c r="C30" i="6"/>
  <c r="D30" i="6"/>
  <c r="E30" i="6"/>
  <c r="F30" i="6"/>
  <c r="G30" i="6"/>
  <c r="H30" i="6"/>
  <c r="I30" i="6"/>
  <c r="C31" i="6"/>
  <c r="D31" i="6"/>
  <c r="E31" i="6"/>
  <c r="F31" i="6"/>
  <c r="G31" i="6"/>
  <c r="H31" i="6"/>
  <c r="I31" i="6"/>
  <c r="C32" i="6"/>
  <c r="D32" i="6"/>
  <c r="E32" i="6"/>
  <c r="F32" i="6"/>
  <c r="G32" i="6"/>
  <c r="H32" i="6"/>
  <c r="I32" i="6"/>
  <c r="C33" i="6"/>
  <c r="D33" i="6"/>
  <c r="E33" i="6"/>
  <c r="F33" i="6"/>
  <c r="G33" i="6"/>
  <c r="H33" i="6"/>
  <c r="I33" i="6"/>
  <c r="C35" i="6"/>
  <c r="D35" i="6"/>
  <c r="E35" i="6"/>
  <c r="F35" i="6"/>
  <c r="G35" i="6"/>
  <c r="H35" i="6"/>
  <c r="I35" i="6"/>
  <c r="C38" i="6"/>
  <c r="D38" i="6"/>
  <c r="E38" i="6"/>
  <c r="F38" i="6"/>
  <c r="G38" i="6"/>
  <c r="H38" i="6"/>
  <c r="I38" i="6"/>
  <c r="C39" i="6"/>
  <c r="D39" i="6"/>
  <c r="E39" i="6"/>
  <c r="F39" i="6"/>
  <c r="G39" i="6"/>
  <c r="H39" i="6"/>
  <c r="I39" i="6"/>
  <c r="C40" i="6"/>
  <c r="D40" i="6"/>
  <c r="E40" i="6"/>
  <c r="F40" i="6"/>
  <c r="G40" i="6"/>
  <c r="H40" i="6"/>
  <c r="I40" i="6"/>
  <c r="D7" i="6"/>
  <c r="E7" i="6"/>
  <c r="F7" i="6"/>
  <c r="G7" i="6"/>
  <c r="H7" i="6"/>
  <c r="I7" i="6"/>
  <c r="C5" i="6"/>
  <c r="E4" i="7"/>
  <c r="M30" i="21" l="1"/>
  <c r="N29" i="21"/>
  <c r="B1" i="1"/>
  <c r="C8" i="1"/>
  <c r="D8" i="1"/>
  <c r="E8" i="1"/>
  <c r="F8" i="1"/>
  <c r="G8" i="1"/>
  <c r="C10" i="1"/>
  <c r="D10" i="1"/>
  <c r="E10" i="1"/>
  <c r="F10" i="1"/>
  <c r="G10" i="1"/>
  <c r="C12" i="1"/>
  <c r="D12" i="1"/>
  <c r="E12" i="1"/>
  <c r="F12" i="1"/>
  <c r="G12" i="1"/>
  <c r="C13" i="1"/>
  <c r="D13" i="1"/>
  <c r="E13" i="1"/>
  <c r="F13" i="1"/>
  <c r="G13" i="1"/>
  <c r="C14" i="1"/>
  <c r="D14" i="1"/>
  <c r="E14" i="1"/>
  <c r="F14" i="1"/>
  <c r="G14" i="1"/>
  <c r="C15" i="1"/>
  <c r="D15" i="1"/>
  <c r="E15" i="1"/>
  <c r="F15" i="1"/>
  <c r="G15" i="1"/>
  <c r="C16" i="1"/>
  <c r="D16" i="1"/>
  <c r="E16" i="1"/>
  <c r="F16" i="1"/>
  <c r="G16" i="1"/>
  <c r="C17" i="1"/>
  <c r="D17" i="1"/>
  <c r="E17" i="1"/>
  <c r="F17" i="1"/>
  <c r="G17" i="1"/>
  <c r="C19" i="1"/>
  <c r="D19" i="1"/>
  <c r="E19" i="1"/>
  <c r="F19" i="1"/>
  <c r="G19" i="1"/>
  <c r="C21" i="1"/>
  <c r="D21" i="1"/>
  <c r="E21" i="1"/>
  <c r="F21" i="1"/>
  <c r="G21" i="1"/>
  <c r="C22" i="1"/>
  <c r="D22" i="1"/>
  <c r="E22" i="1"/>
  <c r="F22" i="1"/>
  <c r="G22" i="1"/>
  <c r="C23" i="1"/>
  <c r="D23" i="1"/>
  <c r="E23" i="1"/>
  <c r="F23" i="1"/>
  <c r="G23" i="1"/>
  <c r="C24" i="1"/>
  <c r="D24" i="1"/>
  <c r="E24" i="1"/>
  <c r="F24" i="1"/>
  <c r="G24" i="1"/>
  <c r="C25" i="1"/>
  <c r="D25" i="1"/>
  <c r="E25" i="1"/>
  <c r="F25" i="1"/>
  <c r="G25" i="1"/>
  <c r="C26" i="1"/>
  <c r="D26" i="1"/>
  <c r="E26" i="1"/>
  <c r="F26" i="1"/>
  <c r="G26" i="1"/>
  <c r="C28" i="1"/>
  <c r="D28" i="1"/>
  <c r="E28" i="1"/>
  <c r="F28" i="1"/>
  <c r="G28" i="1"/>
  <c r="C30" i="1"/>
  <c r="D30" i="1"/>
  <c r="E30" i="1"/>
  <c r="F30" i="1"/>
  <c r="G30" i="1"/>
  <c r="C31" i="1"/>
  <c r="D31" i="1"/>
  <c r="E31" i="1"/>
  <c r="F31" i="1"/>
  <c r="G31" i="1"/>
  <c r="C32" i="1"/>
  <c r="D32" i="1"/>
  <c r="E32" i="1"/>
  <c r="F32" i="1"/>
  <c r="G32" i="1"/>
  <c r="C33" i="1"/>
  <c r="D33" i="1"/>
  <c r="E33" i="1"/>
  <c r="F33" i="1"/>
  <c r="G33" i="1"/>
  <c r="C35" i="1"/>
  <c r="D35" i="1"/>
  <c r="E35" i="1"/>
  <c r="F35" i="1"/>
  <c r="G35" i="1"/>
  <c r="C38" i="1"/>
  <c r="D38" i="1"/>
  <c r="E38" i="1"/>
  <c r="F38" i="1"/>
  <c r="G38" i="1"/>
  <c r="C39" i="1"/>
  <c r="D39" i="1"/>
  <c r="E39" i="1"/>
  <c r="F39" i="1"/>
  <c r="G39" i="1"/>
  <c r="C40" i="1"/>
  <c r="D40" i="1"/>
  <c r="E40" i="1"/>
  <c r="F40" i="1"/>
  <c r="G40" i="1"/>
  <c r="C42" i="1"/>
  <c r="D42" i="1"/>
  <c r="E42" i="1"/>
  <c r="F42" i="1"/>
  <c r="G42" i="1"/>
  <c r="D6" i="1"/>
  <c r="E6" i="1"/>
  <c r="F6" i="1"/>
  <c r="G6" i="1"/>
  <c r="C6" i="1"/>
  <c r="M31" i="21" l="1"/>
  <c r="N30" i="21"/>
  <c r="M32" i="21" l="1"/>
  <c r="N31" i="21"/>
  <c r="M33" i="21" l="1"/>
  <c r="N32" i="21"/>
  <c r="M35" i="21" l="1"/>
  <c r="N33" i="21"/>
  <c r="M37" i="21" l="1"/>
  <c r="N35" i="21"/>
  <c r="M38" i="21" l="1"/>
  <c r="N37" i="21"/>
  <c r="M39" i="21" l="1"/>
  <c r="N38" i="21"/>
  <c r="M40" i="21" l="1"/>
  <c r="N39" i="21"/>
  <c r="M42" i="21" l="1"/>
  <c r="N40" i="21"/>
  <c r="M45" i="21" l="1"/>
  <c r="N42" i="21"/>
  <c r="M46" i="21" l="1"/>
  <c r="N45" i="21"/>
  <c r="M47" i="21" l="1"/>
  <c r="N46" i="21"/>
  <c r="M49" i="21" l="1"/>
  <c r="N49" i="21" s="1"/>
  <c r="N47" i="21"/>
</calcChain>
</file>

<file path=xl/sharedStrings.xml><?xml version="1.0" encoding="utf-8"?>
<sst xmlns="http://schemas.openxmlformats.org/spreadsheetml/2006/main" count="29918" uniqueCount="483">
  <si>
    <t xml:space="preserve">KS5 National: </t>
  </si>
  <si>
    <t>Percentage of students¹, in 2012/13, who entered an A Level or other Level 3 qualification², going to, or remaining in, an education or employment destination in 2013/14</t>
  </si>
  <si>
    <t>Coverage: England</t>
  </si>
  <si>
    <t>Mainstream schools and colleges</t>
  </si>
  <si>
    <t>State-funded schools</t>
  </si>
  <si>
    <r>
      <t>State-funded colleges</t>
    </r>
    <r>
      <rPr>
        <vertAlign val="superscript"/>
        <sz val="8"/>
        <color theme="1"/>
        <rFont val="Arial"/>
        <family val="2"/>
      </rPr>
      <t>3</t>
    </r>
  </si>
  <si>
    <t>All special schools</t>
  </si>
  <si>
    <t>Total state-funded mainstream schools and colleges</t>
  </si>
  <si>
    <t>All schools and colleges</t>
  </si>
  <si>
    <r>
      <t>Number of students</t>
    </r>
    <r>
      <rPr>
        <vertAlign val="superscript"/>
        <sz val="8"/>
        <color theme="1"/>
        <rFont val="Arial"/>
        <family val="2"/>
      </rPr>
      <t>5</t>
    </r>
  </si>
  <si>
    <r>
      <t>Overall going to a sustained</t>
    </r>
    <r>
      <rPr>
        <b/>
        <vertAlign val="superscript"/>
        <sz val="8"/>
        <color theme="1"/>
        <rFont val="Arial"/>
        <family val="2"/>
      </rPr>
      <t>6</t>
    </r>
    <r>
      <rPr>
        <b/>
        <sz val="8"/>
        <color theme="1"/>
        <rFont val="Arial"/>
        <family val="2"/>
      </rPr>
      <t xml:space="preserve"> education and/or employment / training destination</t>
    </r>
    <r>
      <rPr>
        <b/>
        <vertAlign val="superscript"/>
        <sz val="8"/>
        <color theme="1"/>
        <rFont val="Arial"/>
        <family val="2"/>
      </rPr>
      <t>7</t>
    </r>
  </si>
  <si>
    <r>
      <t>Sustained</t>
    </r>
    <r>
      <rPr>
        <b/>
        <vertAlign val="superscript"/>
        <sz val="8"/>
        <color theme="1"/>
        <rFont val="Arial"/>
        <family val="2"/>
      </rPr>
      <t>6</t>
    </r>
    <r>
      <rPr>
        <b/>
        <sz val="8"/>
        <color theme="1"/>
        <rFont val="Arial"/>
        <family val="2"/>
      </rPr>
      <t xml:space="preserve"> education destination</t>
    </r>
    <r>
      <rPr>
        <b/>
        <vertAlign val="superscript"/>
        <sz val="8"/>
        <color theme="1"/>
        <rFont val="Arial"/>
        <family val="2"/>
      </rPr>
      <t>8</t>
    </r>
  </si>
  <si>
    <t>Further education college</t>
  </si>
  <si>
    <t xml:space="preserve">Independent school </t>
  </si>
  <si>
    <r>
      <t>Other further education provider</t>
    </r>
    <r>
      <rPr>
        <vertAlign val="superscript"/>
        <sz val="8"/>
        <color theme="1"/>
        <rFont val="Arial"/>
        <family val="2"/>
      </rPr>
      <t>9</t>
    </r>
  </si>
  <si>
    <t>School sixth form - state funded</t>
  </si>
  <si>
    <t>Sixth form college</t>
  </si>
  <si>
    <r>
      <t>Specialist provision</t>
    </r>
    <r>
      <rPr>
        <vertAlign val="superscript"/>
        <sz val="8"/>
        <color theme="1"/>
        <rFont val="Arial"/>
        <family val="2"/>
      </rPr>
      <t>10</t>
    </r>
  </si>
  <si>
    <r>
      <t xml:space="preserve">                                 Apprenticeships</t>
    </r>
    <r>
      <rPr>
        <vertAlign val="superscript"/>
        <sz val="8"/>
        <color theme="1"/>
        <rFont val="Arial"/>
        <family val="2"/>
      </rPr>
      <t>11</t>
    </r>
  </si>
  <si>
    <t>UK higher education institution</t>
  </si>
  <si>
    <r>
      <t xml:space="preserve">           Top third of HEIs</t>
    </r>
    <r>
      <rPr>
        <vertAlign val="superscript"/>
        <sz val="8"/>
        <color theme="1"/>
        <rFont val="Arial"/>
        <family val="2"/>
      </rPr>
      <t>12</t>
    </r>
  </si>
  <si>
    <t xml:space="preserve">                            Of which     Oxford or Cambridge</t>
  </si>
  <si>
    <t xml:space="preserve">                                               Russell group (incl. Ox. and Cam.)</t>
  </si>
  <si>
    <t xml:space="preserve">           All other higher education institutions</t>
  </si>
  <si>
    <r>
      <t xml:space="preserve">           Other higher education providers</t>
    </r>
    <r>
      <rPr>
        <vertAlign val="superscript"/>
        <sz val="8"/>
        <color theme="1"/>
        <rFont val="Arial"/>
        <family val="2"/>
      </rPr>
      <t>13</t>
    </r>
  </si>
  <si>
    <r>
      <t>Sustained</t>
    </r>
    <r>
      <rPr>
        <vertAlign val="superscript"/>
        <sz val="8"/>
        <color theme="1"/>
        <rFont val="Arial"/>
        <family val="2"/>
      </rPr>
      <t>6</t>
    </r>
    <r>
      <rPr>
        <sz val="8"/>
        <color theme="1"/>
        <rFont val="Arial"/>
        <family val="2"/>
      </rPr>
      <t xml:space="preserve"> education combination destination</t>
    </r>
    <r>
      <rPr>
        <vertAlign val="superscript"/>
        <sz val="8"/>
        <color theme="1"/>
        <rFont val="Arial"/>
        <family val="2"/>
      </rPr>
      <t>14</t>
    </r>
  </si>
  <si>
    <r>
      <t>Sustained</t>
    </r>
    <r>
      <rPr>
        <b/>
        <vertAlign val="superscript"/>
        <sz val="8"/>
        <color theme="1"/>
        <rFont val="Arial"/>
        <family val="2"/>
      </rPr>
      <t>6</t>
    </r>
    <r>
      <rPr>
        <b/>
        <sz val="8"/>
        <color theme="1"/>
        <rFont val="Arial"/>
        <family val="2"/>
      </rPr>
      <t xml:space="preserve"> employment and/or training destination</t>
    </r>
    <r>
      <rPr>
        <b/>
        <vertAlign val="superscript"/>
        <sz val="8"/>
        <color theme="1"/>
        <rFont val="Arial"/>
        <family val="2"/>
      </rPr>
      <t>15</t>
    </r>
  </si>
  <si>
    <r>
      <t>Employment with training</t>
    </r>
    <r>
      <rPr>
        <vertAlign val="superscript"/>
        <sz val="8"/>
        <color theme="1"/>
        <rFont val="Arial"/>
        <family val="2"/>
      </rPr>
      <t>16</t>
    </r>
  </si>
  <si>
    <r>
      <t>Other employment</t>
    </r>
    <r>
      <rPr>
        <vertAlign val="superscript"/>
        <sz val="8"/>
        <color theme="1"/>
        <rFont val="Arial"/>
        <family val="2"/>
      </rPr>
      <t>17</t>
    </r>
  </si>
  <si>
    <r>
      <t>Other training</t>
    </r>
    <r>
      <rPr>
        <vertAlign val="superscript"/>
        <sz val="8"/>
        <color theme="1"/>
        <rFont val="Arial"/>
        <family val="2"/>
      </rPr>
      <t>18</t>
    </r>
  </si>
  <si>
    <r>
      <t>Sustained</t>
    </r>
    <r>
      <rPr>
        <b/>
        <vertAlign val="superscript"/>
        <sz val="8"/>
        <color theme="1"/>
        <rFont val="Arial"/>
        <family val="2"/>
      </rPr>
      <t>6</t>
    </r>
    <r>
      <rPr>
        <b/>
        <sz val="8"/>
        <color theme="1"/>
        <rFont val="Arial"/>
        <family val="2"/>
      </rPr>
      <t xml:space="preserve"> education / employment / training combination destination</t>
    </r>
    <r>
      <rPr>
        <b/>
        <vertAlign val="superscript"/>
        <sz val="8"/>
        <color theme="1"/>
        <rFont val="Arial"/>
        <family val="2"/>
      </rPr>
      <t>19</t>
    </r>
  </si>
  <si>
    <t>Not recorded in the measure</t>
  </si>
  <si>
    <r>
      <t>Destination not sustained</t>
    </r>
    <r>
      <rPr>
        <vertAlign val="superscript"/>
        <sz val="8"/>
        <color theme="1"/>
        <rFont val="Arial"/>
        <family val="2"/>
      </rPr>
      <t>20</t>
    </r>
  </si>
  <si>
    <r>
      <t>Destination not sustained / recorded NEET</t>
    </r>
    <r>
      <rPr>
        <vertAlign val="superscript"/>
        <sz val="8"/>
        <color theme="1"/>
        <rFont val="Arial"/>
        <family val="2"/>
      </rPr>
      <t>21</t>
    </r>
  </si>
  <si>
    <r>
      <t>Activity not captured in data</t>
    </r>
    <r>
      <rPr>
        <vertAlign val="superscript"/>
        <sz val="8"/>
        <color theme="1"/>
        <rFont val="Arial"/>
        <family val="2"/>
      </rPr>
      <t>22</t>
    </r>
  </si>
  <si>
    <r>
      <t>Recorded as UCAS acceptance for deferred entry</t>
    </r>
    <r>
      <rPr>
        <vertAlign val="superscript"/>
        <sz val="8"/>
        <color theme="1"/>
        <rFont val="Arial"/>
        <family val="2"/>
      </rPr>
      <t>23</t>
    </r>
  </si>
  <si>
    <t>1-23. See separate KS5 footnotes sheet</t>
  </si>
  <si>
    <t xml:space="preserve">Source: National Pupil Database </t>
  </si>
  <si>
    <t>-</t>
  </si>
  <si>
    <t>x</t>
  </si>
  <si>
    <t>Number of students¹, in 2012/13, who entered an A Level or other Level 3 qualification², going to, or remaining in, an education or employment destination in 2013/14</t>
  </si>
  <si>
    <t>Index:</t>
  </si>
  <si>
    <t>Percentage</t>
  </si>
  <si>
    <t>Number</t>
  </si>
  <si>
    <t>79%</t>
  </si>
  <si>
    <t>68%</t>
  </si>
  <si>
    <t>77%</t>
  </si>
  <si>
    <t>73%</t>
  </si>
  <si>
    <t>72%</t>
  </si>
  <si>
    <t>60%</t>
  </si>
  <si>
    <t>75%</t>
  </si>
  <si>
    <t>65%</t>
  </si>
  <si>
    <t>6%</t>
  </si>
  <si>
    <t>15%</t>
  </si>
  <si>
    <t>24%</t>
  </si>
  <si>
    <t>11%</t>
  </si>
  <si>
    <t>4%</t>
  </si>
  <si>
    <t>3%</t>
  </si>
  <si>
    <t>7%</t>
  </si>
  <si>
    <t>2%</t>
  </si>
  <si>
    <t>1%</t>
  </si>
  <si>
    <t>13%</t>
  </si>
  <si>
    <t>5%</t>
  </si>
  <si>
    <t>58%</t>
  </si>
  <si>
    <t>39%</t>
  </si>
  <si>
    <t>30%</t>
  </si>
  <si>
    <t>48%</t>
  </si>
  <si>
    <t>26%</t>
  </si>
  <si>
    <t>10%</t>
  </si>
  <si>
    <t>8%</t>
  </si>
  <si>
    <t>17%</t>
  </si>
  <si>
    <t>0%</t>
  </si>
  <si>
    <t>32%</t>
  </si>
  <si>
    <t>20%</t>
  </si>
  <si>
    <t>29%</t>
  </si>
  <si>
    <t>9%</t>
  </si>
  <si>
    <t>18%</t>
  </si>
  <si>
    <t>16%</t>
  </si>
  <si>
    <t>Percentage - formatted</t>
  </si>
  <si>
    <t>KS5 National: Percentage of students¹, in 2012/13, who entered an A Level or other Level 3 qualification², going to, or remaining in, an education or employment destination in 2013/14</t>
  </si>
  <si>
    <t>Coverage: England by gender</t>
  </si>
  <si>
    <t xml:space="preserve">Male </t>
  </si>
  <si>
    <t>Female</t>
  </si>
  <si>
    <t>Total</t>
  </si>
  <si>
    <t xml:space="preserve">Coverage: England by free school meals (FSM) eligibility </t>
  </si>
  <si>
    <t>FSM</t>
  </si>
  <si>
    <t>Non-FSM</t>
  </si>
  <si>
    <t xml:space="preserve">Coverage: England by special educational needs (SEN) / learners with learning difficulties or disabilities (LLDD) </t>
  </si>
  <si>
    <t>SEN</t>
  </si>
  <si>
    <t>Non-SEN</t>
  </si>
  <si>
    <t>LLDD</t>
  </si>
  <si>
    <t>Non-LLDD</t>
  </si>
  <si>
    <t>Coverage: England by major ethnicity</t>
  </si>
  <si>
    <t>State-funded mainstream</t>
  </si>
  <si>
    <t>Schools</t>
  </si>
  <si>
    <t>White</t>
  </si>
  <si>
    <t>Mixed</t>
  </si>
  <si>
    <t>Asian</t>
  </si>
  <si>
    <t>Black</t>
  </si>
  <si>
    <t>Other</t>
  </si>
  <si>
    <t>Unclassified</t>
  </si>
  <si>
    <t>Colleges</t>
  </si>
  <si>
    <t>Total schools and colleges</t>
  </si>
  <si>
    <r>
      <t>KS5 National: Percentage of students</t>
    </r>
    <r>
      <rPr>
        <b/>
        <vertAlign val="superscript"/>
        <sz val="10"/>
        <color theme="1"/>
        <rFont val="Arial"/>
        <family val="2"/>
      </rPr>
      <t>1</t>
    </r>
    <r>
      <rPr>
        <b/>
        <sz val="10"/>
        <color theme="1"/>
        <rFont val="Arial"/>
        <family val="2"/>
      </rPr>
      <t>, in 2012/13, who entered an A Level or other Level 3 qualification</t>
    </r>
    <r>
      <rPr>
        <b/>
        <vertAlign val="superscript"/>
        <sz val="10"/>
        <color theme="1"/>
        <rFont val="Arial"/>
        <family val="2"/>
      </rPr>
      <t>2</t>
    </r>
    <r>
      <rPr>
        <b/>
        <sz val="10"/>
        <color theme="1"/>
        <rFont val="Arial"/>
        <family val="2"/>
      </rPr>
      <t>, going to, or remaining in, an education or employment destination in 2013/14</t>
    </r>
  </si>
  <si>
    <t>Coverage: England by ethnicity</t>
  </si>
  <si>
    <t>Total state-funded mainstream schools</t>
  </si>
  <si>
    <t>White - British</t>
  </si>
  <si>
    <t>White - Irish </t>
  </si>
  <si>
    <t>Traveller of Irish heritage</t>
  </si>
  <si>
    <t>Gypsy / Roma </t>
  </si>
  <si>
    <t>Any other White background </t>
  </si>
  <si>
    <t>White and Black Caribbean </t>
  </si>
  <si>
    <t>White and Black African </t>
  </si>
  <si>
    <t>White and Asian </t>
  </si>
  <si>
    <t>Any other mixed background</t>
  </si>
  <si>
    <t>Indian</t>
  </si>
  <si>
    <t>Pakistani</t>
  </si>
  <si>
    <t>Bangladeshi</t>
  </si>
  <si>
    <t>Any other Asian background</t>
  </si>
  <si>
    <t>Black Caribbean</t>
  </si>
  <si>
    <t>Black - African</t>
  </si>
  <si>
    <t>Any other Black background</t>
  </si>
  <si>
    <t>Chinese</t>
  </si>
  <si>
    <t>Any other ethnic group</t>
  </si>
  <si>
    <t>Unclassified - (refused, not obtained)</t>
  </si>
  <si>
    <t xml:space="preserve">Total </t>
  </si>
  <si>
    <t>State-funded colleges</t>
  </si>
  <si>
    <t>NA17: Total state-funded mainstream</t>
  </si>
  <si>
    <t>NA15: State-funded mainstream schools</t>
  </si>
  <si>
    <t>NA16: State-funded mainstream colleges</t>
  </si>
  <si>
    <r>
      <t>KS5 Local Authority: Percentage of students</t>
    </r>
    <r>
      <rPr>
        <b/>
        <vertAlign val="superscript"/>
        <sz val="10"/>
        <color theme="1"/>
        <rFont val="Arial"/>
        <family val="2"/>
      </rPr>
      <t>1</t>
    </r>
    <r>
      <rPr>
        <b/>
        <sz val="10"/>
        <color theme="1"/>
        <rFont val="Arial"/>
        <family val="2"/>
      </rPr>
      <t>, in 2012/13, who entered an A Level or other Level 3 qualification</t>
    </r>
    <r>
      <rPr>
        <b/>
        <vertAlign val="superscript"/>
        <sz val="10"/>
        <color theme="1"/>
        <rFont val="Arial"/>
        <family val="2"/>
      </rPr>
      <t>2</t>
    </r>
    <r>
      <rPr>
        <b/>
        <sz val="10"/>
        <color theme="1"/>
        <rFont val="Arial"/>
        <family val="2"/>
      </rPr>
      <t>, going to, or remaining in, an education or employment destination in 2013/14</t>
    </r>
  </si>
  <si>
    <t xml:space="preserve">Coverage: Local authorities </t>
  </si>
  <si>
    <r>
      <t>Percentage going to a sustained</t>
    </r>
    <r>
      <rPr>
        <vertAlign val="superscript"/>
        <sz val="8"/>
        <color theme="1"/>
        <rFont val="Arial"/>
        <family val="2"/>
      </rPr>
      <t>6</t>
    </r>
    <r>
      <rPr>
        <sz val="8"/>
        <color theme="1"/>
        <rFont val="Arial"/>
        <family val="2"/>
      </rPr>
      <t xml:space="preserve"> education destination</t>
    </r>
  </si>
  <si>
    <r>
      <t>Percentage going to a sustained</t>
    </r>
    <r>
      <rPr>
        <vertAlign val="superscript"/>
        <sz val="8"/>
        <color theme="1"/>
        <rFont val="Arial"/>
        <family val="2"/>
      </rPr>
      <t>6</t>
    </r>
    <r>
      <rPr>
        <sz val="8"/>
        <color theme="1"/>
        <rFont val="Arial"/>
        <family val="2"/>
      </rPr>
      <t xml:space="preserve"> employment and/or training destination</t>
    </r>
  </si>
  <si>
    <t>Percentage not recorded in the measure</t>
  </si>
  <si>
    <t>Higher education institutions (HEIs)</t>
  </si>
  <si>
    <t>Code</t>
  </si>
  <si>
    <t>Local authority</t>
  </si>
  <si>
    <t>Region</t>
  </si>
  <si>
    <r>
      <t>Overall education and/or employment / training destination</t>
    </r>
    <r>
      <rPr>
        <b/>
        <vertAlign val="superscript"/>
        <sz val="8"/>
        <color theme="1"/>
        <rFont val="Arial"/>
        <family val="2"/>
      </rPr>
      <t>7</t>
    </r>
  </si>
  <si>
    <r>
      <t>Any education destination</t>
    </r>
    <r>
      <rPr>
        <b/>
        <vertAlign val="superscript"/>
        <sz val="8"/>
        <color theme="1"/>
        <rFont val="Arial"/>
        <family val="2"/>
      </rPr>
      <t>8</t>
    </r>
  </si>
  <si>
    <r>
      <t>Apprentice-ships</t>
    </r>
    <r>
      <rPr>
        <vertAlign val="superscript"/>
        <sz val="8"/>
        <color theme="1"/>
        <rFont val="Arial"/>
        <family val="2"/>
      </rPr>
      <t>11</t>
    </r>
  </si>
  <si>
    <r>
      <t>Top third of HEIs</t>
    </r>
    <r>
      <rPr>
        <vertAlign val="superscript"/>
        <sz val="8"/>
        <color theme="1"/>
        <rFont val="Arial"/>
        <family val="2"/>
      </rPr>
      <t>12</t>
    </r>
  </si>
  <si>
    <t>Oxford or Cambridge</t>
  </si>
  <si>
    <t>Russell Group (incl. Ox. and Cam.)</t>
  </si>
  <si>
    <t>All other HEIs</t>
  </si>
  <si>
    <r>
      <t>Other HE providers</t>
    </r>
    <r>
      <rPr>
        <vertAlign val="superscript"/>
        <sz val="8"/>
        <color theme="1"/>
        <rFont val="Arial"/>
        <family val="2"/>
      </rPr>
      <t>13</t>
    </r>
  </si>
  <si>
    <r>
      <t>Sustained education combination destination</t>
    </r>
    <r>
      <rPr>
        <vertAlign val="superscript"/>
        <sz val="8"/>
        <color theme="1"/>
        <rFont val="Arial"/>
        <family val="2"/>
      </rPr>
      <t>14</t>
    </r>
  </si>
  <si>
    <r>
      <t>Sustained Employment and/or Training destination</t>
    </r>
    <r>
      <rPr>
        <b/>
        <vertAlign val="superscript"/>
        <sz val="8"/>
        <color theme="1"/>
        <rFont val="Arial"/>
        <family val="2"/>
      </rPr>
      <t>15</t>
    </r>
  </si>
  <si>
    <r>
      <t>Education / employment / training combination destination</t>
    </r>
    <r>
      <rPr>
        <b/>
        <vertAlign val="superscript"/>
        <sz val="8"/>
        <color theme="1"/>
        <rFont val="Arial"/>
        <family val="2"/>
      </rPr>
      <t>19</t>
    </r>
  </si>
  <si>
    <t>NE</t>
  </si>
  <si>
    <t>North East</t>
  </si>
  <si>
    <t>NW</t>
  </si>
  <si>
    <t>North West</t>
  </si>
  <si>
    <t>YH</t>
  </si>
  <si>
    <t>Yorkshire and the Humber</t>
  </si>
  <si>
    <t>EM</t>
  </si>
  <si>
    <t>East Midlands</t>
  </si>
  <si>
    <t>WM</t>
  </si>
  <si>
    <t>West Midlands</t>
  </si>
  <si>
    <t>EE</t>
  </si>
  <si>
    <t>East of England</t>
  </si>
  <si>
    <t>IL</t>
  </si>
  <si>
    <t>Inner London</t>
  </si>
  <si>
    <t>OL</t>
  </si>
  <si>
    <t>Outer London</t>
  </si>
  <si>
    <t>SE</t>
  </si>
  <si>
    <t>South East</t>
  </si>
  <si>
    <t>SW</t>
  </si>
  <si>
    <t>South West</t>
  </si>
  <si>
    <t>Barking and Dagenham</t>
  </si>
  <si>
    <t>Barnet</t>
  </si>
  <si>
    <t>Barnsley</t>
  </si>
  <si>
    <t>Bath and North East Somerset</t>
  </si>
  <si>
    <t>Bedford</t>
  </si>
  <si>
    <t>Bexley</t>
  </si>
  <si>
    <t>Birmingham</t>
  </si>
  <si>
    <t>Blackburn with Darwen</t>
  </si>
  <si>
    <t>Blackpool</t>
  </si>
  <si>
    <t>Bolton</t>
  </si>
  <si>
    <t>Bournemouth</t>
  </si>
  <si>
    <t>Bracknell Forest</t>
  </si>
  <si>
    <t>Bradford</t>
  </si>
  <si>
    <t>Brent</t>
  </si>
  <si>
    <t>Brighton and Hove</t>
  </si>
  <si>
    <t>Bristol City of</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</si>
  <si>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</si>
  <si>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</si>
  <si>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</si>
  <si>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</si>
  <si>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</si>
  <si>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</si>
  <si>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</si>
  <si>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</si>
  <si>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</si>
  <si>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</si>
  <si>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</si>
  <si>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</si>
  <si>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</si>
  <si>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</si>
  <si>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</si>
  <si>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</si>
  <si>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</si>
  <si>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</si>
  <si>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</si>
  <si>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</si>
  <si>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</si>
  <si>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</si>
  <si>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</si>
  <si>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</si>
  <si>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</si>
  <si>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</si>
  <si>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</si>
  <si>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</si>
  <si>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</si>
  <si>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</si>
  <si>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</si>
  <si>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</si>
  <si>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</si>
  <si>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</si>
  <si>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</si>
  <si>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</si>
  <si>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</si>
  <si>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</si>
  <si>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</si>
  <si>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</si>
  <si>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</si>
  <si>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</si>
  <si>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</si>
  <si>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</si>
  <si>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</si>
  <si>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</si>
  <si>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</si>
  <si>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 City of</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</si>
  <si>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</si>
  <si>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</si>
  <si>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</si>
  <si>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</si>
  <si>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</si>
  <si>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</si>
  <si>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</si>
  <si>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</si>
  <si>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</si>
  <si>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</si>
  <si>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</si>
  <si>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</si>
  <si>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</si>
  <si>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</si>
  <si>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</si>
  <si>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</si>
  <si>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</si>
  <si>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</si>
  <si>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</si>
  <si>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</si>
  <si>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</si>
  <si>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</si>
  <si>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</si>
  <si>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</si>
  <si>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</si>
  <si>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</si>
  <si>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</si>
  <si>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</si>
  <si>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</si>
  <si>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</si>
  <si>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</si>
  <si>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</si>
  <si>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</si>
  <si>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</si>
  <si>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</si>
  <si>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</si>
  <si>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</si>
  <si>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</si>
  <si>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</si>
  <si>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</si>
  <si>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</si>
  <si>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</si>
  <si>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</si>
  <si>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</si>
  <si>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</si>
  <si>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</si>
  <si>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</si>
  <si>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</si>
  <si>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</si>
  <si>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</si>
  <si>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</si>
  <si>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</si>
  <si>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</si>
  <si>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Southend-on-Sea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</si>
  <si>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</si>
  <si>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</si>
  <si>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</si>
  <si>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</si>
  <si>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</si>
  <si>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</si>
  <si>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</si>
  <si>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</si>
  <si>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</si>
  <si>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</si>
  <si>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</si>
  <si>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</si>
  <si>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</si>
  <si>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</si>
  <si>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</si>
  <si>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</si>
  <si>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</si>
  <si>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</si>
  <si>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</si>
  <si>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</si>
  <si>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</si>
  <si>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</si>
  <si>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</si>
  <si>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</si>
  <si>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</si>
  <si>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</si>
  <si>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</si>
  <si>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</si>
  <si>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</si>
  <si>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</si>
  <si>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</si>
  <si>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</si>
  <si>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</si>
  <si>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</si>
  <si>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NAT</t>
  </si>
  <si>
    <t>Number of students5</t>
  </si>
  <si>
    <t>Overall education and/or employment / training destination7</t>
  </si>
  <si>
    <t>Any education destination8</t>
  </si>
  <si>
    <t>Other further education provider9</t>
  </si>
  <si>
    <t>Specialist provision10</t>
  </si>
  <si>
    <t>Apprentice-ships11</t>
  </si>
  <si>
    <t>Top third of HEIs12</t>
  </si>
  <si>
    <t>Other HE providers13</t>
  </si>
  <si>
    <t>Sustained education combination destination14</t>
  </si>
  <si>
    <t>Sustained Employment and/or Training destination15</t>
  </si>
  <si>
    <t>Employment with training16</t>
  </si>
  <si>
    <t>Other employment17</t>
  </si>
  <si>
    <t>Other training18</t>
  </si>
  <si>
    <t>Education / employment / training combination destination19</t>
  </si>
  <si>
    <t>Destination not sustained20</t>
  </si>
  <si>
    <t>Destination not sustained / recorded NEET21</t>
  </si>
  <si>
    <t>Activity not captured in data22</t>
  </si>
  <si>
    <t>Recorded as UCAS acceptance for deferred entry23</t>
  </si>
  <si>
    <t>ENGLAND  - Total state-funded mainstream schools</t>
  </si>
  <si>
    <t>.</t>
  </si>
  <si>
    <t>*</t>
  </si>
  <si>
    <t>ENGLAND  - State-funded mainstream schools</t>
  </si>
  <si>
    <t>ENGLAND  - Total state-funded mainstream schools and colleges</t>
  </si>
  <si>
    <t>LA1: State-funded mainstream schools</t>
  </si>
  <si>
    <t>LA2: State-funded mainstream colleges</t>
  </si>
  <si>
    <t>LA13: Total state-funded mainstream schools and colleges</t>
  </si>
  <si>
    <t>Coverage: Local authorities by gender</t>
  </si>
  <si>
    <t>Male</t>
  </si>
  <si>
    <t>State-funded mainstream schools</t>
  </si>
  <si>
    <t>LA21: State-funded mainstream schools</t>
  </si>
  <si>
    <t>LA22: State-funded mainstream colleges</t>
  </si>
  <si>
    <t>LA27: Total state-funded mainstream schools and colleges</t>
  </si>
  <si>
    <t xml:space="preserve">Coverage: Local authorities by free school meals (FSM) eligibility </t>
  </si>
  <si>
    <t>LA31: State-funded mainstream schools</t>
  </si>
  <si>
    <t>LA32: State-funded mainstream colleges</t>
  </si>
  <si>
    <t>LA33: Total state-funded mainstream schools and colleges</t>
  </si>
  <si>
    <t>State-funded mainstream colleges</t>
  </si>
  <si>
    <t>ENGLAND  - State-funded mainstream colleges</t>
  </si>
  <si>
    <t xml:space="preserve">ENGLAND  - State-funded mainstream colleges </t>
  </si>
  <si>
    <t>LA41: SEN by state-funded mainstream schools</t>
  </si>
  <si>
    <t>LA42: LLDD by state-funded mainstream colleges</t>
  </si>
  <si>
    <t>Coverage: Local authorities by learners with learning difficulties or disabilities (LLDD)</t>
  </si>
  <si>
    <t>Coverage: Local authorities by special educational needs (SEN)</t>
  </si>
  <si>
    <t xml:space="preserve">Coverage: Local Authorities </t>
  </si>
  <si>
    <t>Main Tables</t>
  </si>
  <si>
    <t>Characteristics</t>
  </si>
  <si>
    <t>Free school meals</t>
  </si>
  <si>
    <t xml:space="preserve">Special educational needs (SEN) / learners with learning difficulties or disabilities (LLDD) </t>
  </si>
  <si>
    <t>Select LA from drop down list:</t>
  </si>
  <si>
    <t>National</t>
  </si>
  <si>
    <t>LA</t>
  </si>
  <si>
    <t>Non - FSM</t>
  </si>
  <si>
    <t>Non - SEN</t>
  </si>
  <si>
    <t>Non - LLDD</t>
  </si>
  <si>
    <t>KS5 Footnotes</t>
  </si>
  <si>
    <t>These are students who are mostly academic age 17. There are also a number of students of academic age 16 and 18 in the cohort.</t>
  </si>
  <si>
    <t>This includes all level 3 qualifications. A student is only included in the cohort if they’ve been entered for at least one A level or other level 3 qualification. AS’s and vocational qualifications are included as Level 3 qualifications if they’ve entered a qualification similar in size to an A-level.</t>
  </si>
  <si>
    <t>State-funded colleges include further education colleges and sixth-form colleges.</t>
  </si>
  <si>
    <t xml:space="preserve">Independent schools are not required to provide NCCIS data to local authorities. As a result, information on those going into employment/training or NEET is very limited. </t>
  </si>
  <si>
    <t xml:space="preserve">Number of students in the 2012/13 KS5 cohort. </t>
  </si>
  <si>
    <t xml:space="preserve">Sustained for the first two terms (October to March). </t>
  </si>
  <si>
    <t xml:space="preserve">Includes students who have been in a combination of sustained: 
• education 
• employment / training 
• education / employment / training 
for the first two terms (October to March). </t>
  </si>
  <si>
    <t xml:space="preserve">Individual lines may not add up to totals as there are a small number of students who were identified in more than one destination. </t>
  </si>
  <si>
    <t xml:space="preserve">Other further education providers include pupils with an equal amount of study in two or more further education colleges. It also includes students undertaking further education provision at a higher education institution. </t>
  </si>
  <si>
    <t xml:space="preserve">Specialist provision includes specialist post-16 institutions and specials schools. </t>
  </si>
  <si>
    <t>Apprenticeships are identified where any qualifying learning has occurred at any time during the October to March participation period. Apprenticeships are a subset of the other reporting lines. For example, someone studying an apprenticeship in a further education college will be reported under further education college and apprenticeships.</t>
  </si>
  <si>
    <t>Top third of higher education institutions (HEIs) as at 2011 includes the HEIs shown in the technical note. A list of Russell Group institutions is also in the technical note.</t>
  </si>
  <si>
    <t>Other higher education providers include students undertaking higher education provision at a further education college.</t>
  </si>
  <si>
    <t>Education combination destinations include pupils who fulfilled the October to March participation criteria through more than one type of education destination.</t>
  </si>
  <si>
    <t>Employment / training destinations include all types of employment and training activity recorded in the NCCIS for the first two terms (October to March). This category isn’t included at institution level.</t>
  </si>
  <si>
    <t xml:space="preserve">Employment with training incorporates all work that includes training (level 2 NVQ or above). </t>
  </si>
  <si>
    <t>Other employment includes part time, temporary and full time work. Some full time work may contain training to level 1 NVQ.</t>
  </si>
  <si>
    <t>Other training includes all training recorded in the NCCIS data.</t>
  </si>
  <si>
    <t>Education / employment / training combination means the pupil fulfilled the October to March participation criteria through a combination of education and employment / training destinations.</t>
  </si>
  <si>
    <t xml:space="preserve">Destination not sustained means the pupil didn’t have continuous participation from October to March. However, they were recorded as having some education or employment participation from September to March. The pupil may have had a maximum of 2 months recorded NEET in the participation period October to March. </t>
  </si>
  <si>
    <t xml:space="preserve">Destination not sustained means the pupil didn’t have continuous participation from October to March. However, they were recorded as having some education or employment participation from September to March. The pupil had between 3 and 6 months (inclusive) recorded NEET in the October to March participation period. 
OR
The pupil had no record of education, employment or training but was recorded as NEET at some point in the academic year (September to August). </t>
  </si>
  <si>
    <t>Activity not captured in data means the young person wasn’t found in an education, employment or a recorded NEET destination. Possible reasons for this could be that the young person:
• was attending an independent school that wasn’t captured in the awarding body data 
• was attending a Scottish or Welsh college or school 
• had left the country 
• was in custody 
• was in an unknown situation or location</t>
  </si>
  <si>
    <t>This is an estimate of those who were accepted through the UCAS system for entry into the following academic year. Many of those taking a 'gap year' before entering higher education will be accepted through UCAS in this way. Not all deferred acceptances will translate into entrants. Young people may enter higher education that year through other routes, including applying in another UCAS application cycle. These figures are modified where necessary to prevent disclosure of individually identifiable outcomes. Deferred acceptances aren’t reported as a distinct destination so could also be included in: 
• destination not sustained 
• destination not sustained/recorded NEET 
• activity not captured in data</t>
  </si>
  <si>
    <t>Column percentages</t>
  </si>
  <si>
    <t>( x )</t>
  </si>
  <si>
    <t xml:space="preserve">This means the data’s been suppressed as the school had fewer than 6 pupils in the cohort, or small numbers (1’s and 2’s) in the reporting lines. Results aren’t shown because of the risk of an individual pupil being identified. All totals have been rounded to the nearest 10. Zeros are shown as zeros. All remaining breakdowns have been rounded to the nearest 5. Suppression of small numbers is reflected in the associated percentages. See the technical note for more detail. </t>
  </si>
  <si>
    <t>t</t>
  </si>
  <si>
    <t>Member of sixth-form centre/consortium</t>
  </si>
  <si>
    <t>( . )</t>
  </si>
  <si>
    <t>This means that there are no pupils in the cohort</t>
  </si>
  <si>
    <t>( - )</t>
  </si>
  <si>
    <t>This means that the percentage is less than 0.5% but greater than 0%.</t>
  </si>
  <si>
    <t>( * )</t>
  </si>
  <si>
    <t>This means that the data has been suppressed for all zeros, 1's and 2's applicable to deferred acceptance of HE offers (UCAS data) only. No other data has this form of suppression.</t>
  </si>
  <si>
    <t>LA:</t>
  </si>
  <si>
    <t>Region:</t>
  </si>
  <si>
    <t>Nat:</t>
  </si>
  <si>
    <t>Main</t>
  </si>
  <si>
    <t>INDEX</t>
  </si>
  <si>
    <t>CODE</t>
  </si>
  <si>
    <t>REGION</t>
  </si>
  <si>
    <t>REGION NAME</t>
  </si>
  <si>
    <t>COLUMN</t>
  </si>
  <si>
    <t>CATEGORIES</t>
  </si>
  <si>
    <t>Local Authority</t>
  </si>
  <si>
    <t>Overall going to a sustained6 education and/or employment / training destination7</t>
  </si>
  <si>
    <t>Sustained6 education destination8</t>
  </si>
  <si>
    <t xml:space="preserve">           Top third of HEIs12</t>
  </si>
  <si>
    <t xml:space="preserve">           Other higher education providers13</t>
  </si>
  <si>
    <t>Sustained6 education combination destination14</t>
  </si>
  <si>
    <t>Sustained6 employment and/or training destination15</t>
  </si>
  <si>
    <t>Sustained6 education / employment / training combination destination19</t>
  </si>
  <si>
    <t>App</t>
  </si>
  <si>
    <t>NFSM</t>
  </si>
  <si>
    <t>National and local authority level</t>
  </si>
  <si>
    <t>NOTE: Some tabs contain multiple tables accessed by way of drop down menus.</t>
  </si>
  <si>
    <t>Tab (click on the link below to be taken to the tab)</t>
  </si>
  <si>
    <t>Tables available from drop down menus (where applicable)</t>
  </si>
  <si>
    <t>Coverage</t>
  </si>
  <si>
    <t>Institutions types included</t>
  </si>
  <si>
    <t>Additional information</t>
  </si>
  <si>
    <t>NA1 (MAIN)</t>
  </si>
  <si>
    <t>Percentages
Numbers</t>
  </si>
  <si>
    <t>National main table</t>
  </si>
  <si>
    <t>Interactive tables. Select from drop down menu to swap between percentages and numbers.</t>
  </si>
  <si>
    <t>NA11 (GEN)</t>
  </si>
  <si>
    <t>National by gender</t>
  </si>
  <si>
    <t>NA12 (FSM)</t>
  </si>
  <si>
    <t>National by free school meals (FSM)</t>
  </si>
  <si>
    <t>state-funded schools  - mainstream
state-funded colleges  - mainstream
total state-funded mainstream schools  and colleges</t>
  </si>
  <si>
    <t>NA13 (SENLLDD)</t>
  </si>
  <si>
    <t>National by 
special educational needs (SEN) 
learners with learning difficulties and/or disabilities (LLDD)</t>
  </si>
  <si>
    <t>NA14 (MAJETH)</t>
  </si>
  <si>
    <t xml:space="preserve">Mainstream:
state-funded schools
state-funded colleges
total state-funded </t>
  </si>
  <si>
    <t>National by major ethnic groups.</t>
  </si>
  <si>
    <t>Interactive tables. Select from drop down menu to swap between (mainstream) state-funded schools, state-funded colleges and total state-funded schools and colleges.</t>
  </si>
  <si>
    <t>NAT ETH</t>
  </si>
  <si>
    <t>NA15:
NA16:
NA17:</t>
  </si>
  <si>
    <t>National by minor ethnic groups for 
National by minor ethnic groups for
National by minor ethnic groups for</t>
  </si>
  <si>
    <t xml:space="preserve">LA MAIN </t>
  </si>
  <si>
    <t>Interactive tables. Select from drop down menu to swap between different institution types.</t>
  </si>
  <si>
    <t>LA FSM</t>
  </si>
  <si>
    <t>LA31:
LA32:
LA33:</t>
  </si>
  <si>
    <t>LA by FSM for
LA by FSM for
LA by FSM for</t>
  </si>
  <si>
    <t xml:space="preserve">LA SEN,LLDD </t>
  </si>
  <si>
    <t>LA41:
LA42:</t>
  </si>
  <si>
    <t>LA by SEN for
LA by LLDD for</t>
  </si>
  <si>
    <t>state-funded schools  - mainstream
state-funded colleges  - mainstream</t>
  </si>
  <si>
    <t>Interactive tables. Select from drop down menu to swap between different characteristics and institution types.</t>
  </si>
  <si>
    <t>LA Summary</t>
  </si>
  <si>
    <t>All local authorities</t>
  </si>
  <si>
    <t>Summary of all LA data above for each LA.</t>
  </si>
  <si>
    <t>Interactive tables. Select from drop down menu to obtain a summary of all the data for the chosen LA on one page.</t>
  </si>
  <si>
    <t xml:space="preserve">KS5 Footnotes </t>
  </si>
  <si>
    <t>state-funded schools  - mainstream
state-funded colleges  - mainstream
total special schools  
total state-funded mainstream schools  and colleges
all schools and colleges</t>
  </si>
  <si>
    <t>Local authority main table for
Local authority main table for
Local authority main table for</t>
  </si>
  <si>
    <t>LA1:
LA2:
LA13:</t>
  </si>
  <si>
    <t>KS5 destination measures: 2012/13 cohort into 2013/14 destinations. (Provisional)</t>
  </si>
  <si>
    <t>Year: 2013/14 (Provisional)</t>
  </si>
  <si>
    <t>NAT_SCH</t>
  </si>
  <si>
    <t>NAT_COL</t>
  </si>
  <si>
    <t>NAT_SPEC</t>
  </si>
  <si>
    <t>NAT_SFM</t>
  </si>
  <si>
    <t>NAT_TOTALL</t>
  </si>
  <si>
    <t xml:space="preserve">
state-funded schools  - mainstream
state-funded colleges  - mainstream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</si>
</sst>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_-* #,##0_-;\-* #,##0_-;_-* &quot;-&quot;??_-;_-@_-"/>
  </numFmts>
  <fonts count="23"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sz val="10"/>
      <color theme="1"/>
      <name val="Arial"/>
      <family val="2"/>
    </font>
    <font>
      <sz val="8"/>
      <color theme="1"/>
      <name val="Arial"/>
      <family val="2"/>
    </font>
    <font>
      <b/>
      <sz val="8"/>
      <color theme="1"/>
      <name val="Arial"/>
      <family val="2"/>
    </font>
    <font>
      <vertAlign val="superscript"/>
      <sz val="8"/>
      <color theme="1"/>
      <name val="Arial"/>
      <family val="2"/>
    </font>
    <font>
      <b/>
      <vertAlign val="superscript"/>
      <sz val="8"/>
      <color theme="1"/>
      <name val="Arial"/>
      <family val="2"/>
    </font>
    <font>
      <i/>
      <sz val="8"/>
      <color theme="1"/>
      <name val="Arial"/>
      <family val="2"/>
    </font>
    <font>
      <sz val="10"/>
      <name val="Arial"/>
      <family val="2"/>
    </font>
    <font>
      <b/>
      <vertAlign val="superscript"/>
      <sz val="10"/>
      <color theme="1"/>
      <name val="Arial"/>
      <family val="2"/>
    </font>
    <font>
      <sz val="8"/>
      <color theme="4"/>
      <name val="Arial"/>
      <family val="2"/>
    </font>
    <font>
      <sz val="8"/>
      <color theme="1" tint="0.499984740745262"/>
      <name val="Arial"/>
      <family val="2"/>
    </font>
    <font>
      <i/>
      <sz val="8"/>
      <name val="Arial"/>
      <family val="2"/>
    </font>
    <font>
      <sz val="10"/>
      <name val="Segoe UI"/>
      <family val="2"/>
    </font>
    <font>
      <b/>
      <sz val="10"/>
      <name val="Segoe UI"/>
      <family val="2"/>
    </font>
    <font>
      <sz val="10"/>
      <color theme="1"/>
      <name val="Segoe UI"/>
      <family val="2"/>
    </font>
    <font>
      <sz val="11"/>
      <name val="Calibri"/>
      <family val="2"/>
      <scheme val="minor"/>
    </font>
    <font>
      <b/>
      <sz val="11"/>
      <color rgb="FFFF0000"/>
      <name val="Calibri"/>
      <family val="2"/>
      <scheme val="minor"/>
    </font>
    <font>
      <u/>
      <sz val="10"/>
      <color indexed="12"/>
      <name val="Arial"/>
      <family val="2"/>
    </font>
    <font>
      <u/>
      <sz val="11"/>
      <color indexed="12"/>
      <name val="Calibri"/>
      <family val="2"/>
      <scheme val="minor"/>
    </font>
    <font>
      <b/>
      <sz val="10"/>
      <color rgb="FF0000FF"/>
      <name val="Wingdings"/>
      <charset val="2"/>
    </font>
  </fonts>
  <fills count="3">
    <fill>
      <patternFill patternType="none"/>
    </fill>
    <fill>
      <patternFill patternType="gray125"/>
    </fill>
    <fill>
      <patternFill patternType="solid">
        <fgColor theme="0"/>
        <bgColor indexed="64"/>
      </patternFill>
    </fill>
  </fills>
  <borders count="23">
    <border>
      <left/>
      <right/>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top style="dotted">
        <color indexed="64"/>
      </top>
      <bottom style="dotted">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dotted">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6">
    <xf numFmtId="0" fontId="0" fillId="0" borderId="0"/>
    <xf numFmtId="9"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alignment vertical="top"/>
      <protection locked="0"/>
    </xf>
  </cellStyleXfs>
  <cellXfs count="169">
    <xf numFmtId="0" fontId="0" fillId="0" borderId="0" xfId="0"/>
    <xf numFmtId="0" fontId="3" fillId="2" borderId="0" xfId="0" applyFont="1" applyFill="1" applyAlignment="1" applyProtection="1">
      <alignment vertical="top" wrapText="1"/>
      <protection locked="0" hidden="1"/>
    </xf>
    <xf numFmtId="0" fontId="5" fillId="2" borderId="0" xfId="0" applyFont="1" applyFill="1" applyProtection="1">
      <protection locked="0" hidden="1"/>
    </xf>
    <xf numFmtId="0" fontId="3" fillId="2" borderId="0" xfId="0" applyFont="1" applyFill="1" applyProtection="1">
      <protection locked="0" hidden="1"/>
    </xf>
    <xf numFmtId="0" fontId="3" fillId="2" borderId="0" xfId="0" applyFont="1" applyFill="1" applyBorder="1" applyProtection="1">
      <protection locked="0" hidden="1"/>
    </xf>
    <xf numFmtId="0" fontId="5" fillId="2" borderId="0" xfId="0" applyFont="1" applyFill="1" applyBorder="1" applyProtection="1">
      <protection locked="0" hidden="1"/>
    </xf>
    <xf numFmtId="0" fontId="5" fillId="2" borderId="2" xfId="0" applyFont="1" applyFill="1" applyBorder="1" applyAlignment="1" applyProtection="1">
      <alignment horizontal="right" wrapText="1"/>
      <protection locked="0" hidden="1"/>
    </xf>
    <xf numFmtId="0" fontId="6" fillId="2" borderId="2" xfId="0" applyFont="1" applyFill="1" applyBorder="1" applyAlignment="1" applyProtection="1">
      <alignment horizontal="right" wrapText="1"/>
      <protection locked="0" hidden="1"/>
    </xf>
    <xf numFmtId="0" fontId="5" fillId="2" borderId="1" xfId="0" applyFont="1" applyFill="1" applyBorder="1" applyProtection="1">
      <protection locked="0" hidden="1"/>
    </xf>
    <xf numFmtId="0" fontId="9" fillId="2" borderId="1" xfId="0" applyFont="1" applyFill="1" applyBorder="1" applyAlignment="1" applyProtection="1">
      <alignment horizontal="right"/>
      <protection locked="0" hidden="1"/>
    </xf>
    <xf numFmtId="0" fontId="5" fillId="2" borderId="0" xfId="0" applyFont="1" applyFill="1"/>
    <xf numFmtId="0" fontId="2" fillId="0" borderId="0" xfId="0" applyFont="1"/>
    <xf numFmtId="0" fontId="3" fillId="2" borderId="0" xfId="0" applyFont="1" applyFill="1" applyAlignment="1" applyProtection="1">
      <protection locked="0" hidden="1"/>
    </xf>
    <xf numFmtId="0" fontId="0" fillId="0" borderId="3" xfId="0" applyBorder="1"/>
    <xf numFmtId="0" fontId="0" fillId="0" borderId="0" xfId="0"/>
    <xf numFmtId="0" fontId="5" fillId="2" borderId="0" xfId="0" applyFont="1" applyFill="1" applyProtection="1">
      <protection locked="0" hidden="1"/>
    </xf>
    <xf numFmtId="0" fontId="3" fillId="2" borderId="0" xfId="0" applyFont="1" applyFill="1" applyProtection="1">
      <protection locked="0" hidden="1"/>
    </xf>
    <xf numFmtId="0" fontId="4" fillId="2" borderId="0" xfId="0" applyFont="1" applyFill="1" applyProtection="1">
      <protection locked="0" hidden="1"/>
    </xf>
    <xf numFmtId="0" fontId="3" fillId="2" borderId="0" xfId="0" applyFont="1" applyFill="1" applyBorder="1" applyProtection="1">
      <protection locked="0" hidden="1"/>
    </xf>
    <xf numFmtId="0" fontId="4" fillId="2" borderId="0" xfId="0" applyFont="1" applyFill="1" applyBorder="1" applyProtection="1">
      <protection locked="0" hidden="1"/>
    </xf>
    <xf numFmtId="0" fontId="5" fillId="2" borderId="0" xfId="0" applyFont="1" applyFill="1" applyBorder="1" applyProtection="1">
      <protection locked="0" hidden="1"/>
    </xf>
    <xf numFmtId="0" fontId="5" fillId="2" borderId="2" xfId="0" applyFont="1" applyFill="1" applyBorder="1" applyProtection="1">
      <protection locked="0" hidden="1"/>
    </xf>
    <xf numFmtId="0" fontId="6" fillId="2" borderId="0" xfId="0" applyFont="1" applyFill="1" applyProtection="1">
      <protection locked="0" hidden="1"/>
    </xf>
    <xf numFmtId="0" fontId="9" fillId="2" borderId="0" xfId="0" applyFont="1" applyFill="1" applyProtection="1">
      <protection locked="0" hidden="1"/>
    </xf>
    <xf numFmtId="0" fontId="5" fillId="2" borderId="1" xfId="0" applyFont="1" applyFill="1" applyBorder="1" applyProtection="1">
      <protection locked="0" hidden="1"/>
    </xf>
    <xf numFmtId="0" fontId="9" fillId="2" borderId="1" xfId="0" applyFont="1" applyFill="1" applyBorder="1" applyAlignment="1" applyProtection="1">
      <alignment horizontal="right"/>
      <protection locked="0" hidden="1"/>
    </xf>
    <xf numFmtId="0" fontId="6" fillId="2" borderId="0" xfId="0" applyFont="1" applyFill="1" applyAlignment="1" applyProtection="1">
      <alignment horizontal="left" wrapText="1"/>
      <protection locked="0" hidden="1"/>
    </xf>
    <xf numFmtId="0" fontId="6" fillId="2" borderId="0" xfId="0" applyFont="1" applyFill="1" applyAlignment="1" applyProtection="1">
      <alignment wrapText="1"/>
      <protection locked="0" hidden="1"/>
    </xf>
    <xf numFmtId="0" fontId="5" fillId="2" borderId="4" xfId="0" applyFont="1" applyFill="1" applyBorder="1" applyAlignment="1" applyProtection="1">
      <alignment horizontal="center"/>
      <protection locked="0" hidden="1"/>
    </xf>
    <xf numFmtId="0" fontId="3" fillId="2" borderId="0" xfId="0" applyFont="1" applyFill="1" applyBorder="1" applyAlignment="1" applyProtection="1">
      <alignment wrapText="1"/>
      <protection locked="0" hidden="1"/>
    </xf>
    <xf numFmtId="0" fontId="3" fillId="2" borderId="0" xfId="0" applyFont="1" applyFill="1" applyBorder="1" applyAlignment="1" applyProtection="1">
      <alignment horizontal="left" wrapText="1"/>
      <protection locked="0" hidden="1"/>
    </xf>
    <xf numFmtId="9" fontId="0" fillId="0" borderId="0" xfId="1" applyFont="1" applyAlignment="1">
      <alignment horizontal="right"/>
    </xf>
    <xf numFmtId="3" fontId="0" fillId="0" borderId="0" xfId="0" applyNumberFormat="1" applyAlignment="1">
      <alignment horizontal="right"/>
    </xf>
    <xf numFmtId="0" fontId="5" fillId="2" borderId="4" xfId="0" applyFont="1" applyFill="1" applyBorder="1" applyAlignment="1" applyProtection="1">
      <alignment horizontal="right" wrapText="1"/>
      <protection locked="0" hidden="1"/>
    </xf>
    <xf numFmtId="0" fontId="6" fillId="2" borderId="4" xfId="0" applyFont="1" applyFill="1" applyBorder="1" applyAlignment="1" applyProtection="1">
      <alignment horizontal="right"/>
      <protection locked="0" hidden="1"/>
    </xf>
    <xf numFmtId="0" fontId="3" fillId="2" borderId="0" xfId="0" applyFont="1" applyFill="1" applyBorder="1" applyAlignment="1" applyProtection="1">
      <protection locked="0" hidden="1"/>
    </xf>
    <xf numFmtId="1" fontId="0" fillId="0" borderId="0" xfId="0" applyNumberFormat="1" applyAlignment="1">
      <alignment horizontal="right"/>
    </xf>
    <xf numFmtId="3" fontId="0" fillId="0" borderId="0" xfId="0" applyNumberFormat="1"/>
    <xf numFmtId="0" fontId="12" fillId="2" borderId="0" xfId="0" applyFont="1" applyFill="1" applyBorder="1" applyProtection="1">
      <protection locked="0" hidden="1"/>
    </xf>
    <xf numFmtId="0" fontId="5" fillId="2" borderId="5" xfId="0" applyFont="1" applyFill="1" applyBorder="1" applyProtection="1">
      <protection locked="0" hidden="1"/>
    </xf>
    <xf numFmtId="0" fontId="5" fillId="2" borderId="5" xfId="0" applyFont="1" applyFill="1" applyBorder="1" applyAlignment="1" applyProtection="1">
      <alignment vertical="center"/>
      <protection locked="0" hidden="1"/>
    </xf>
    <xf numFmtId="0" fontId="6" fillId="2" borderId="4" xfId="0" applyFont="1" applyFill="1" applyBorder="1" applyAlignment="1" applyProtection="1">
      <alignment horizontal="left" wrapText="1"/>
      <protection locked="0" hidden="1"/>
    </xf>
    <xf numFmtId="0" fontId="6" fillId="2" borderId="8" xfId="0" applyFont="1" applyFill="1" applyBorder="1" applyAlignment="1" applyProtection="1">
      <alignment horizontal="left" wrapText="1"/>
      <protection locked="0" hidden="1"/>
    </xf>
    <xf numFmtId="0" fontId="5" fillId="2" borderId="0" xfId="0" applyFont="1" applyFill="1" applyBorder="1" applyAlignment="1" applyProtection="1">
      <alignment horizontal="right"/>
      <protection locked="0" hidden="1"/>
    </xf>
    <xf numFmtId="0" fontId="9" fillId="2" borderId="0" xfId="0" applyFont="1" applyFill="1" applyBorder="1" applyProtection="1">
      <protection locked="0" hidden="1"/>
    </xf>
    <xf numFmtId="0" fontId="5" fillId="2" borderId="10" xfId="0" applyFont="1" applyFill="1" applyBorder="1" applyProtection="1">
      <protection locked="0" hidden="1"/>
    </xf>
    <xf numFmtId="0" fontId="5" fillId="2" borderId="11" xfId="0" applyFont="1" applyFill="1" applyBorder="1" applyProtection="1">
      <protection locked="0" hidden="1"/>
    </xf>
    <xf numFmtId="0" fontId="3" fillId="2" borderId="0" xfId="0" applyFont="1" applyFill="1" applyAlignment="1" applyProtection="1">
      <alignment horizontal="left" wrapText="1"/>
      <protection locked="0" hidden="1"/>
    </xf>
    <xf numFmtId="0" fontId="5" fillId="2" borderId="6" xfId="0" applyFont="1" applyFill="1" applyBorder="1" applyAlignment="1" applyProtection="1">
      <alignment horizontal="center" vertical="center" wrapText="1"/>
      <protection locked="0" hidden="1"/>
    </xf>
    <xf numFmtId="0" fontId="5" fillId="2" borderId="6" xfId="0" applyFont="1" applyFill="1" applyBorder="1" applyAlignment="1" applyProtection="1">
      <alignment vertical="center"/>
      <protection locked="0" hidden="1"/>
    </xf>
    <xf numFmtId="0" fontId="6" fillId="2" borderId="1" xfId="0" applyFont="1" applyFill="1" applyBorder="1" applyAlignment="1" applyProtection="1">
      <alignment horizontal="left" wrapText="1"/>
      <protection locked="0" hidden="1"/>
    </xf>
    <xf numFmtId="0" fontId="6" fillId="2" borderId="12" xfId="0" applyFont="1" applyFill="1" applyBorder="1" applyAlignment="1" applyProtection="1">
      <alignment horizontal="left" wrapText="1"/>
      <protection locked="0" hidden="1"/>
    </xf>
    <xf numFmtId="0" fontId="4" fillId="0" borderId="0" xfId="0" applyFont="1" applyFill="1" applyProtection="1">
      <protection locked="0" hidden="1"/>
    </xf>
    <xf numFmtId="0" fontId="3" fillId="2" borderId="0" xfId="0" applyFont="1" applyFill="1" applyProtection="1">
      <protection hidden="1"/>
    </xf>
    <xf numFmtId="0" fontId="6" fillId="2" borderId="0" xfId="0" applyFont="1" applyFill="1" applyAlignment="1" applyProtection="1">
      <alignment vertical="top"/>
      <protection locked="0" hidden="1"/>
    </xf>
    <xf numFmtId="0" fontId="6" fillId="2" borderId="0" xfId="0" applyFont="1" applyFill="1" applyBorder="1" applyAlignment="1" applyProtection="1">
      <alignment vertical="top"/>
      <protection locked="0" hidden="1"/>
    </xf>
    <xf numFmtId="9" fontId="5" fillId="2" borderId="1" xfId="0" applyNumberFormat="1" applyFont="1" applyFill="1" applyBorder="1" applyAlignment="1" applyProtection="1">
      <protection locked="0" hidden="1"/>
    </xf>
    <xf numFmtId="0" fontId="13" fillId="2" borderId="2" xfId="0" applyFont="1" applyFill="1" applyBorder="1" applyAlignment="1" applyProtection="1">
      <alignment horizontal="right"/>
      <protection locked="0" hidden="1"/>
    </xf>
    <xf numFmtId="0" fontId="14" fillId="2" borderId="2" xfId="0" applyFont="1" applyFill="1" applyBorder="1" applyAlignment="1" applyProtection="1">
      <alignment horizontal="right" wrapText="1"/>
      <protection locked="0" hidden="1"/>
    </xf>
    <xf numFmtId="0" fontId="5" fillId="2" borderId="12" xfId="0" applyFont="1" applyFill="1" applyBorder="1" applyProtection="1">
      <protection locked="0" hidden="1"/>
    </xf>
    <xf numFmtId="0" fontId="6" fillId="2" borderId="0" xfId="0" applyFont="1" applyFill="1" applyBorder="1" applyProtection="1">
      <protection locked="0" hidden="1"/>
    </xf>
    <xf numFmtId="0" fontId="6" fillId="2" borderId="10" xfId="0" applyFont="1" applyFill="1" applyBorder="1" applyProtection="1">
      <protection locked="0" hidden="1"/>
    </xf>
    <xf numFmtId="0" fontId="9" fillId="2" borderId="10" xfId="0" applyFont="1" applyFill="1" applyBorder="1" applyProtection="1">
      <protection locked="0" hidden="1"/>
    </xf>
    <xf numFmtId="0" fontId="6" fillId="2" borderId="10" xfId="0" applyFont="1" applyFill="1" applyBorder="1" applyAlignment="1" applyProtection="1">
      <alignment wrapText="1"/>
      <protection locked="0" hidden="1"/>
    </xf>
    <xf numFmtId="0" fontId="15" fillId="2" borderId="0" xfId="0" applyFont="1" applyFill="1" applyAlignment="1">
      <alignment horizontal="left" vertical="top"/>
    </xf>
    <xf numFmtId="0" fontId="16" fillId="2" borderId="0" xfId="0" applyFont="1" applyFill="1" applyAlignment="1">
      <alignment horizontal="left" vertical="top"/>
    </xf>
    <xf numFmtId="0" fontId="15" fillId="2" borderId="0" xfId="0" applyFont="1" applyFill="1" applyAlignment="1"/>
    <xf numFmtId="0" fontId="15" fillId="2" borderId="0" xfId="0" applyFont="1" applyFill="1" applyAlignment="1">
      <alignment horizontal="left" vertical="top" wrapText="1"/>
    </xf>
    <xf numFmtId="0" fontId="17" fillId="2" borderId="0" xfId="0" applyFont="1" applyFill="1" applyAlignment="1">
      <alignment vertical="center" wrapText="1"/>
    </xf>
    <xf numFmtId="0" fontId="18" fillId="2" borderId="0" xfId="0" applyFont="1" applyFill="1" applyAlignment="1"/>
    <xf numFmtId="0" fontId="2" fillId="0" borderId="0" xfId="0" applyFont="1" applyFill="1"/>
    <xf numFmtId="0" fontId="0" fillId="0" borderId="0" xfId="0" applyFont="1" applyFill="1"/>
    <xf numFmtId="0" fontId="0" fillId="0" borderId="3" xfId="0" applyFont="1" applyFill="1" applyBorder="1"/>
    <xf numFmtId="0" fontId="0" fillId="0" borderId="0" xfId="0" applyFont="1" applyFill="1" applyAlignment="1" applyProtection="1">
      <protection locked="0" hidden="1"/>
    </xf>
    <xf numFmtId="0" fontId="2" fillId="0" borderId="0" xfId="0" applyFont="1" applyFill="1" applyAlignment="1" applyProtection="1">
      <protection locked="0" hidden="1"/>
    </xf>
    <xf numFmtId="3" fontId="0" fillId="0" borderId="0" xfId="0" applyNumberFormat="1" applyFont="1" applyFill="1" applyAlignment="1" applyProtection="1">
      <alignment horizontal="right"/>
      <protection hidden="1"/>
    </xf>
    <xf numFmtId="3" fontId="0" fillId="0" borderId="0" xfId="0" applyNumberFormat="1" applyFont="1" applyFill="1"/>
    <xf numFmtId="9" fontId="0" fillId="0" borderId="0" xfId="1" applyFont="1" applyFill="1" applyAlignment="1" applyProtection="1">
      <alignment horizontal="right"/>
      <protection hidden="1"/>
    </xf>
    <xf numFmtId="0" fontId="0" fillId="0" borderId="0" xfId="0" applyFont="1" applyFill="1" applyAlignment="1">
      <alignment horizontal="right"/>
    </xf>
    <xf numFmtId="0" fontId="0" fillId="0" borderId="17" xfId="0" applyBorder="1" applyAlignment="1">
      <alignment horizontal="right"/>
    </xf>
    <xf numFmtId="0" fontId="0" fillId="0" borderId="18" xfId="0" applyFont="1" applyBorder="1" applyAlignment="1">
      <alignment horizontal="right"/>
    </xf>
    <xf numFmtId="0" fontId="0" fillId="0" borderId="19" xfId="0" applyFont="1" applyBorder="1" applyAlignment="1">
      <alignment horizontal="right"/>
    </xf>
    <xf numFmtId="0" fontId="0" fillId="0" borderId="0" xfId="0" applyAlignment="1"/>
    <xf numFmtId="0" fontId="0" fillId="0" borderId="0" xfId="0" applyAlignment="1">
      <alignment horizontal="left"/>
    </xf>
    <xf numFmtId="9" fontId="5" fillId="2" borderId="0" xfId="1" applyFont="1" applyFill="1" applyAlignment="1" applyProtection="1">
      <alignment horizontal="right"/>
      <protection locked="0" hidden="1"/>
    </xf>
    <xf numFmtId="0" fontId="5" fillId="2" borderId="0" xfId="0" applyFont="1" applyFill="1" applyBorder="1"/>
    <xf numFmtId="0" fontId="0" fillId="2" borderId="0" xfId="0" applyFill="1" applyAlignment="1" applyProtection="1">
      <alignment vertical="top" wrapText="1"/>
      <protection locked="0" hidden="1"/>
    </xf>
    <xf numFmtId="0" fontId="2" fillId="2" borderId="0" xfId="0" applyFont="1" applyFill="1" applyAlignment="1" applyProtection="1">
      <alignment vertical="top"/>
      <protection locked="0" hidden="1"/>
    </xf>
    <xf numFmtId="0" fontId="19" fillId="2" borderId="0" xfId="0" applyFont="1" applyFill="1" applyAlignment="1" applyProtection="1">
      <alignment horizontal="left"/>
      <protection locked="0" hidden="1"/>
    </xf>
    <xf numFmtId="0" fontId="2" fillId="2" borderId="3" xfId="0" applyFont="1" applyFill="1" applyBorder="1" applyAlignment="1" applyProtection="1">
      <alignment horizontal="left" wrapText="1"/>
      <protection locked="0" hidden="1"/>
    </xf>
    <xf numFmtId="0" fontId="2" fillId="2" borderId="3" xfId="0" applyFont="1" applyFill="1" applyBorder="1" applyAlignment="1" applyProtection="1">
      <alignment wrapText="1"/>
      <protection locked="0" hidden="1"/>
    </xf>
    <xf numFmtId="0" fontId="2" fillId="2" borderId="3" xfId="0" applyFont="1" applyFill="1" applyBorder="1" applyAlignment="1" applyProtection="1">
      <protection locked="0" hidden="1"/>
    </xf>
    <xf numFmtId="0" fontId="0" fillId="2" borderId="0" xfId="0" applyFont="1" applyFill="1" applyAlignment="1" applyProtection="1">
      <alignment vertical="top"/>
      <protection locked="0" hidden="1"/>
    </xf>
    <xf numFmtId="0" fontId="0" fillId="2" borderId="21" xfId="0" applyFont="1" applyFill="1" applyBorder="1" applyAlignment="1" applyProtection="1">
      <alignment horizontal="left" vertical="top" wrapText="1"/>
      <protection locked="0" hidden="1"/>
    </xf>
    <xf numFmtId="0" fontId="0" fillId="2" borderId="22" xfId="0" applyFont="1" applyFill="1" applyBorder="1" applyAlignment="1" applyProtection="1">
      <alignment horizontal="left" vertical="top"/>
      <protection locked="0" hidden="1"/>
    </xf>
    <xf numFmtId="0" fontId="0" fillId="2" borderId="22" xfId="0" applyFont="1" applyFill="1" applyBorder="1" applyAlignment="1" applyProtection="1">
      <alignment horizontal="left" vertical="top" wrapText="1"/>
      <protection locked="0" hidden="1"/>
    </xf>
    <xf numFmtId="0" fontId="0" fillId="2" borderId="22" xfId="0" applyFont="1" applyFill="1" applyBorder="1" applyAlignment="1" applyProtection="1">
      <alignment horizontal="right" vertical="top" wrapText="1"/>
      <protection locked="0" hidden="1"/>
    </xf>
    <xf numFmtId="0" fontId="21" fillId="2" borderId="21" xfId="15" applyFont="1" applyFill="1" applyBorder="1" applyAlignment="1" applyProtection="1">
      <alignment vertical="top"/>
      <protection locked="0" hidden="1"/>
    </xf>
    <xf numFmtId="0" fontId="21" fillId="2" borderId="22" xfId="15" applyFont="1" applyFill="1" applyBorder="1" applyAlignment="1" applyProtection="1">
      <alignment vertical="top"/>
      <protection locked="0" hidden="1"/>
    </xf>
    <xf numFmtId="0" fontId="6" fillId="2" borderId="0" xfId="0" applyFont="1" applyFill="1" applyAlignment="1" applyProtection="1">
      <alignment horizontal="left" wrapText="1"/>
      <protection locked="0" hidden="1"/>
    </xf>
    <xf numFmtId="0" fontId="6" fillId="2" borderId="1" xfId="0" applyFont="1" applyFill="1" applyBorder="1" applyAlignment="1" applyProtection="1">
      <alignment horizontal="center" wrapText="1"/>
      <protection locked="0" hidden="1"/>
    </xf>
    <xf numFmtId="0" fontId="3" fillId="2" borderId="0" xfId="0" applyFont="1" applyFill="1" applyBorder="1" applyAlignment="1" applyProtection="1">
      <alignment horizontal="left" wrapText="1"/>
      <protection locked="0" hidden="1"/>
    </xf>
    <xf numFmtId="0" fontId="5" fillId="2" borderId="4" xfId="0" applyFont="1" applyFill="1" applyBorder="1" applyAlignment="1" applyProtection="1">
      <alignment horizontal="center" wrapText="1"/>
      <protection locked="0" hidden="1"/>
    </xf>
    <xf numFmtId="0" fontId="6" fillId="2" borderId="4" xfId="0" applyFont="1" applyFill="1" applyBorder="1" applyAlignment="1" applyProtection="1">
      <alignment horizontal="center" wrapText="1"/>
      <protection locked="0" hidden="1"/>
    </xf>
    <xf numFmtId="0" fontId="5" fillId="2" borderId="9" xfId="0" applyFont="1" applyFill="1" applyBorder="1" applyAlignment="1" applyProtection="1">
      <alignment horizontal="center" wrapText="1"/>
      <protection locked="0" hidden="1"/>
    </xf>
    <xf numFmtId="0" fontId="9" fillId="2" borderId="9" xfId="0" applyFont="1" applyFill="1" applyBorder="1" applyAlignment="1" applyProtection="1">
      <alignment horizontal="center" wrapText="1"/>
      <protection locked="0" hidden="1"/>
    </xf>
    <xf numFmtId="0" fontId="6" fillId="2" borderId="0" xfId="0" applyFont="1" applyFill="1" applyBorder="1" applyAlignment="1" applyProtection="1">
      <alignment horizontal="left" wrapText="1"/>
      <protection locked="0" hidden="1"/>
    </xf>
    <xf numFmtId="0" fontId="6" fillId="2" borderId="10" xfId="0" applyFont="1" applyFill="1" applyBorder="1" applyAlignment="1" applyProtection="1">
      <alignment horizontal="left" wrapText="1"/>
      <protection locked="0" hidden="1"/>
    </xf>
    <xf numFmtId="0" fontId="5" fillId="2" borderId="2" xfId="0" applyFont="1" applyFill="1" applyBorder="1" applyAlignment="1" applyProtection="1">
      <alignment horizontal="center"/>
      <protection locked="0" hidden="1"/>
    </xf>
    <xf numFmtId="0" fontId="16" fillId="2" borderId="0" xfId="0" applyFont="1" applyFill="1" applyAlignment="1">
      <alignment horizontal="right" vertical="top"/>
    </xf>
    <xf numFmtId="0" fontId="22" fillId="2" borderId="0" xfId="0" applyFont="1" applyFill="1" applyAlignment="1">
      <alignment horizontal="right" vertical="top"/>
    </xf>
    <xf numFmtId="0" fontId="16" fillId="2" borderId="0" xfId="0" applyFont="1" applyFill="1" applyAlignment="1">
      <alignment horizontal="right" vertical="center"/>
    </xf>
    <xf numFmtId="0" fontId="16" fillId="2" borderId="0" xfId="0" applyFont="1" applyFill="1" applyAlignment="1">
      <alignment horizontal="right"/>
    </xf>
    <xf numFmtId="3" fontId="5" fillId="2" borderId="0" xfId="0" applyNumberFormat="1" applyFont="1" applyFill="1" applyAlignment="1" applyProtection="1">
      <alignment horizontal="right"/>
      <protection locked="0" hidden="1"/>
    </xf>
    <xf numFmtId="3" fontId="5" fillId="2" borderId="0" xfId="0" applyNumberFormat="1" applyFont="1" applyFill="1" applyAlignment="1" applyProtection="1">
      <alignment horizontal="right"/>
      <protection hidden="1"/>
    </xf>
    <xf numFmtId="0" fontId="5" fillId="2" borderId="0" xfId="0" applyFont="1" applyFill="1" applyProtection="1">
      <protection locked="0"/>
    </xf>
    <xf numFmtId="3" fontId="5" fillId="2" borderId="0" xfId="0" applyNumberFormat="1" applyFont="1" applyFill="1" applyAlignment="1" applyProtection="1">
      <alignment horizontal="right"/>
      <protection locked="0"/>
    </xf>
    <xf numFmtId="0" fontId="5" fillId="2" borderId="0" xfId="0" applyFont="1" applyFill="1" applyAlignment="1" applyProtection="1">
      <alignment horizontal="right"/>
      <protection locked="0"/>
    </xf>
    <xf numFmtId="9" fontId="5" fillId="2" borderId="0" xfId="1" applyFont="1" applyFill="1" applyAlignment="1" applyProtection="1">
      <alignment horizontal="right"/>
      <protection locked="0"/>
    </xf>
    <xf numFmtId="9" fontId="5" fillId="2" borderId="0" xfId="1" applyFont="1" applyFill="1" applyAlignment="1" applyProtection="1">
      <alignment horizontal="right"/>
      <protection hidden="1"/>
    </xf>
    <xf numFmtId="0" fontId="5" fillId="2" borderId="0" xfId="0" applyFont="1" applyFill="1" applyAlignment="1" applyProtection="1">
      <alignment horizontal="right"/>
      <protection locked="0" hidden="1"/>
    </xf>
    <xf numFmtId="0" fontId="5" fillId="2" borderId="0" xfId="0" applyNumberFormat="1" applyFont="1" applyFill="1" applyAlignment="1" applyProtection="1">
      <alignment horizontal="right"/>
      <protection locked="0" hidden="1"/>
    </xf>
    <xf numFmtId="3" fontId="13" fillId="2" borderId="0" xfId="0" applyNumberFormat="1" applyFont="1" applyFill="1" applyAlignment="1" applyProtection="1">
      <alignment horizontal="right"/>
      <protection hidden="1"/>
    </xf>
    <xf numFmtId="164" fontId="9" fillId="2" borderId="0" xfId="14" applyNumberFormat="1" applyFont="1" applyFill="1" applyAlignment="1" applyProtection="1">
      <alignment horizontal="right"/>
      <protection hidden="1"/>
    </xf>
    <xf numFmtId="164" fontId="5" fillId="2" borderId="0" xfId="14" applyNumberFormat="1" applyFont="1" applyFill="1" applyAlignment="1" applyProtection="1">
      <alignment horizontal="right"/>
      <protection hidden="1"/>
    </xf>
    <xf numFmtId="164" fontId="13" fillId="2" borderId="0" xfId="14" applyNumberFormat="1" applyFont="1" applyFill="1" applyAlignment="1" applyProtection="1">
      <alignment horizontal="right"/>
      <protection hidden="1"/>
    </xf>
    <xf numFmtId="9" fontId="9" fillId="2" borderId="0" xfId="1" applyFont="1" applyFill="1" applyAlignment="1" applyProtection="1">
      <alignment horizontal="right"/>
      <protection hidden="1"/>
    </xf>
    <xf numFmtId="3" fontId="13" fillId="2" borderId="20" xfId="0" applyNumberFormat="1" applyFont="1" applyFill="1" applyBorder="1" applyAlignment="1" applyProtection="1">
      <alignment horizontal="right"/>
      <protection hidden="1"/>
    </xf>
    <xf numFmtId="0" fontId="5" fillId="2" borderId="0" xfId="0" applyFont="1" applyFill="1" applyProtection="1">
      <protection hidden="1"/>
    </xf>
    <xf numFmtId="9" fontId="5" fillId="2" borderId="0" xfId="0" applyNumberFormat="1" applyFont="1" applyFill="1" applyAlignment="1" applyProtection="1">
      <protection hidden="1"/>
    </xf>
    <xf numFmtId="9" fontId="5" fillId="2" borderId="0" xfId="14" applyNumberFormat="1" applyFont="1" applyFill="1" applyAlignment="1" applyProtection="1">
      <alignment horizontal="right"/>
      <protection hidden="1"/>
    </xf>
    <xf numFmtId="0" fontId="2" fillId="2" borderId="0" xfId="0" applyFont="1" applyFill="1" applyAlignment="1" applyProtection="1">
      <alignment horizontal="left"/>
      <protection locked="0" hidden="1"/>
    </xf>
    <xf numFmtId="0" fontId="2" fillId="2" borderId="0" xfId="0" applyFont="1" applyFill="1" applyBorder="1" applyAlignment="1" applyProtection="1">
      <alignment horizontal="left"/>
      <protection locked="0" hidden="1"/>
    </xf>
    <xf numFmtId="0" fontId="19" fillId="2" borderId="0" xfId="0" applyFont="1" applyFill="1" applyAlignment="1" applyProtection="1">
      <alignment horizontal="left"/>
      <protection locked="0" hidden="1"/>
    </xf>
    <xf numFmtId="0" fontId="6" fillId="2" borderId="0" xfId="0" applyFont="1" applyFill="1" applyAlignment="1" applyProtection="1">
      <alignment horizontal="left" wrapText="1"/>
      <protection locked="0" hidden="1"/>
    </xf>
    <xf numFmtId="0" fontId="6" fillId="2" borderId="1" xfId="0" applyFont="1" applyFill="1" applyBorder="1" applyAlignment="1" applyProtection="1">
      <alignment horizontal="center" wrapText="1"/>
      <protection locked="0" hidden="1"/>
    </xf>
    <xf numFmtId="0" fontId="3" fillId="2" borderId="0" xfId="0" applyFont="1" applyFill="1" applyAlignment="1" applyProtection="1">
      <alignment horizontal="left" wrapText="1"/>
      <protection hidden="1"/>
    </xf>
    <xf numFmtId="0" fontId="6" fillId="2" borderId="2" xfId="0" applyFont="1" applyFill="1" applyBorder="1" applyAlignment="1" applyProtection="1">
      <alignment horizontal="center" wrapText="1"/>
      <protection locked="0" hidden="1"/>
    </xf>
    <xf numFmtId="0" fontId="3" fillId="2" borderId="0" xfId="0" applyFont="1" applyFill="1" applyAlignment="1" applyProtection="1">
      <alignment horizontal="left" vertical="top" wrapText="1"/>
      <protection locked="0" hidden="1"/>
    </xf>
    <xf numFmtId="0" fontId="6" fillId="2" borderId="1" xfId="0" applyFont="1" applyFill="1" applyBorder="1" applyAlignment="1" applyProtection="1">
      <alignment horizontal="center"/>
      <protection locked="0" hidden="1"/>
    </xf>
    <xf numFmtId="0" fontId="5" fillId="2" borderId="2" xfId="0" applyFont="1" applyFill="1" applyBorder="1" applyAlignment="1" applyProtection="1">
      <alignment horizontal="center" wrapText="1"/>
      <protection locked="0" hidden="1"/>
    </xf>
    <xf numFmtId="0" fontId="3" fillId="2" borderId="0" xfId="0" applyFont="1" applyFill="1" applyBorder="1" applyAlignment="1" applyProtection="1">
      <alignment horizontal="left" vertical="top" wrapText="1"/>
      <protection locked="0" hidden="1"/>
    </xf>
    <xf numFmtId="0" fontId="3" fillId="2" borderId="0" xfId="0" applyFont="1" applyFill="1" applyBorder="1" applyAlignment="1" applyProtection="1">
      <alignment horizontal="left" wrapText="1"/>
      <protection locked="0" hidden="1"/>
    </xf>
    <xf numFmtId="0" fontId="5" fillId="2" borderId="2" xfId="0" applyFont="1" applyFill="1" applyBorder="1" applyAlignment="1" applyProtection="1">
      <alignment horizontal="center"/>
      <protection hidden="1"/>
    </xf>
    <xf numFmtId="0" fontId="3" fillId="2" borderId="0" xfId="0" applyFont="1" applyFill="1" applyAlignment="1" applyProtection="1">
      <alignment horizontal="left" wrapText="1"/>
      <protection locked="0" hidden="1"/>
    </xf>
    <xf numFmtId="0" fontId="5" fillId="2" borderId="6" xfId="0" applyFont="1" applyFill="1" applyBorder="1" applyAlignment="1" applyProtection="1">
      <alignment horizontal="center" vertical="center"/>
      <protection locked="0" hidden="1"/>
    </xf>
    <xf numFmtId="0" fontId="5" fillId="2" borderId="4" xfId="0" applyFont="1" applyFill="1" applyBorder="1" applyAlignment="1" applyProtection="1">
      <alignment horizontal="center" vertical="center" wrapText="1"/>
      <protection locked="0" hidden="1"/>
    </xf>
    <xf numFmtId="0" fontId="5" fillId="2" borderId="4" xfId="0" applyFont="1" applyFill="1" applyBorder="1" applyAlignment="1" applyProtection="1">
      <alignment horizontal="center" vertical="center"/>
      <protection locked="0" hidden="1"/>
    </xf>
    <xf numFmtId="0" fontId="5" fillId="2" borderId="7" xfId="0" applyFont="1" applyFill="1" applyBorder="1" applyAlignment="1" applyProtection="1">
      <alignment horizontal="center"/>
      <protection locked="0" hidden="1"/>
    </xf>
    <xf numFmtId="0" fontId="5" fillId="2" borderId="4" xfId="0" applyFont="1" applyFill="1" applyBorder="1" applyAlignment="1" applyProtection="1">
      <alignment horizontal="center" wrapText="1"/>
      <protection locked="0" hidden="1"/>
    </xf>
    <xf numFmtId="0" fontId="6" fillId="2" borderId="0" xfId="0" applyFont="1" applyFill="1" applyBorder="1" applyAlignment="1" applyProtection="1">
      <alignment horizontal="left" wrapText="1"/>
      <protection locked="0" hidden="1"/>
    </xf>
    <xf numFmtId="0" fontId="6" fillId="2" borderId="10" xfId="0" applyFont="1" applyFill="1" applyBorder="1" applyAlignment="1" applyProtection="1">
      <alignment horizontal="left" wrapText="1"/>
      <protection locked="0" hidden="1"/>
    </xf>
    <xf numFmtId="0" fontId="6" fillId="2" borderId="4" xfId="0" applyFont="1" applyFill="1" applyBorder="1" applyAlignment="1" applyProtection="1">
      <alignment horizontal="center" wrapText="1"/>
      <protection locked="0" hidden="1"/>
    </xf>
    <xf numFmtId="0" fontId="5" fillId="2" borderId="9" xfId="0" applyFont="1" applyFill="1" applyBorder="1" applyAlignment="1" applyProtection="1">
      <alignment horizontal="center" wrapText="1"/>
      <protection locked="0" hidden="1"/>
    </xf>
    <xf numFmtId="0" fontId="9" fillId="2" borderId="9" xfId="0" applyFont="1" applyFill="1" applyBorder="1" applyAlignment="1" applyProtection="1">
      <alignment horizontal="center" wrapText="1"/>
      <protection locked="0" hidden="1"/>
    </xf>
    <xf numFmtId="0" fontId="5" fillId="2" borderId="14" xfId="0" applyFont="1" applyFill="1" applyBorder="1" applyAlignment="1" applyProtection="1">
      <alignment horizontal="center"/>
      <protection locked="0" hidden="1"/>
    </xf>
    <xf numFmtId="0" fontId="5" fillId="2" borderId="13" xfId="0" applyFont="1" applyFill="1" applyBorder="1" applyAlignment="1" applyProtection="1">
      <alignment horizontal="center" wrapText="1"/>
      <protection locked="0" hidden="1"/>
    </xf>
    <xf numFmtId="0" fontId="5" fillId="2" borderId="16" xfId="0" applyFont="1" applyFill="1" applyBorder="1" applyAlignment="1" applyProtection="1">
      <alignment horizontal="center" wrapText="1"/>
      <protection locked="0" hidden="1"/>
    </xf>
    <xf numFmtId="0" fontId="5" fillId="2" borderId="5" xfId="0" applyFont="1" applyFill="1" applyBorder="1" applyAlignment="1" applyProtection="1">
      <alignment horizontal="center" wrapText="1"/>
      <protection locked="0" hidden="1"/>
    </xf>
    <xf numFmtId="0" fontId="6" fillId="2" borderId="5" xfId="0" applyFont="1" applyFill="1" applyBorder="1" applyAlignment="1" applyProtection="1">
      <alignment horizontal="center" wrapText="1"/>
      <protection locked="0" hidden="1"/>
    </xf>
    <xf numFmtId="0" fontId="5" fillId="2" borderId="15" xfId="0" applyFont="1" applyFill="1" applyBorder="1" applyAlignment="1" applyProtection="1">
      <alignment horizontal="center" wrapText="1"/>
      <protection locked="0" hidden="1"/>
    </xf>
    <xf numFmtId="0" fontId="5" fillId="2" borderId="6" xfId="0" applyFont="1" applyFill="1" applyBorder="1" applyAlignment="1" applyProtection="1">
      <alignment horizontal="center" wrapText="1"/>
      <protection locked="0" hidden="1"/>
    </xf>
    <xf numFmtId="0" fontId="6" fillId="2" borderId="15" xfId="0" applyFont="1" applyFill="1" applyBorder="1" applyAlignment="1" applyProtection="1">
      <alignment horizontal="center" wrapText="1"/>
      <protection locked="0" hidden="1"/>
    </xf>
    <xf numFmtId="0" fontId="5" fillId="2" borderId="5" xfId="0" applyFont="1" applyFill="1" applyBorder="1" applyAlignment="1" applyProtection="1">
      <alignment horizontal="center"/>
      <protection locked="0" hidden="1"/>
    </xf>
    <xf numFmtId="0" fontId="5" fillId="2" borderId="2" xfId="0" applyFont="1" applyFill="1" applyBorder="1" applyAlignment="1" applyProtection="1">
      <alignment horizontal="center"/>
      <protection locked="0" hidden="1"/>
    </xf>
    <xf numFmtId="0" fontId="6" fillId="2" borderId="15" xfId="0" applyFont="1" applyFill="1" applyBorder="1" applyAlignment="1" applyProtection="1">
      <alignment horizontal="center"/>
      <protection locked="0" hidden="1"/>
    </xf>
    <xf numFmtId="0" fontId="5" fillId="2" borderId="16" xfId="0" applyFont="1" applyFill="1" applyBorder="1" applyAlignment="1" applyProtection="1">
      <alignment horizontal="center"/>
      <protection locked="0" hidden="1"/>
    </xf>
    <xf numFmtId="0" fontId="5" fillId="2" borderId="4" xfId="0" applyFont="1" applyFill="1" applyBorder="1" applyAlignment="1" applyProtection="1">
      <alignment horizontal="left" wrapText="1"/>
      <protection locked="0" hidden="1"/>
    </xf>
    <xf numFmtId="0" fontId="0" fillId="0" borderId="0" xfId="0" applyAlignment="1">
      <alignment horizontal="center"/>
    </xf>
  </cellXfs>
  <cellStyles count="16">
    <cellStyle name="Comma" xfId="14" builtinId="3"/>
    <cellStyle name="Comma 2" xfId="2"/>
    <cellStyle name="Comma 2 2" xfId="3"/>
    <cellStyle name="Comma 3" xfId="4"/>
    <cellStyle name="Currency 2" xfId="5"/>
    <cellStyle name="Currency 2 2" xfId="6"/>
    <cellStyle name="Hyperlink" xfId="15" builtinId="8"/>
    <cellStyle name="Normal" xfId="0" builtinId="0"/>
    <cellStyle name="Normal 2" xfId="7"/>
    <cellStyle name="Normal 2 2" xfId="8"/>
    <cellStyle name="Normal 2 2 2" xfId="9"/>
    <cellStyle name="Normal 3" xfId="10"/>
    <cellStyle name="Normal 3 2" xfId="11"/>
    <cellStyle name="Percent" xfId="1" builtinId="5"/>
    <cellStyle name="Percent 2" xfId="12"/>
    <cellStyle name="Percent 2 2"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Index NA1'!$B$4" fmlaRange="'Index NA1'!$D$3:$D$4" noThreeD="1" val="0"/>
</file>

<file path=xl/ctrlProps/ctrlProp2.xml><?xml version="1.0" encoding="utf-8"?>
<formControlPr xmlns="http://schemas.microsoft.com/office/spreadsheetml/2009/9/main" objectType="Drop" dropLines="3" dropStyle="combo" dx="16" fmlaLink="'Index NA14'!$B$4" fmlaRange="'Index NA14'!$D$3:$D$5" noThreeD="1" val="0"/>
</file>

<file path=xl/ctrlProps/ctrlProp3.xml><?xml version="1.0" encoding="utf-8"?>
<formControlPr xmlns="http://schemas.microsoft.com/office/spreadsheetml/2009/9/main" objectType="Drop" dropLines="3" dropStyle="combo" dx="16" fmlaLink="'Index Nat Eth'!$B$4" fmlaRange="'Index Nat Eth'!$G$3:$G$5" noThreeD="1" val="0"/>
</file>

<file path=xl/ctrlProps/ctrlProp4.xml><?xml version="1.0" encoding="utf-8"?>
<formControlPr xmlns="http://schemas.microsoft.com/office/spreadsheetml/2009/9/main" objectType="Drop" dropLines="3" dropStyle="combo" dx="16" fmlaLink="'Index LA Main'!$B$4" fmlaRange="'Index LA Main'!$F$3:$F$5" noThreeD="1" val="0"/>
</file>

<file path=xl/ctrlProps/ctrlProp5.xml><?xml version="1.0" encoding="utf-8"?>
<formControlPr xmlns="http://schemas.microsoft.com/office/spreadsheetml/2009/9/main" objectType="Drop" dropLines="3" dropStyle="combo" dx="16" fmlaLink="'Index LA FSM'!$B$4" fmlaRange="'Index LA FSM'!$F$3:$F$5" noThreeD="1" val="0"/>
</file>

<file path=xl/ctrlProps/ctrlProp6.xml><?xml version="1.0" encoding="utf-8"?>
<formControlPr xmlns="http://schemas.microsoft.com/office/spreadsheetml/2009/9/main" objectType="Drop" dropLines="3" dropStyle="combo" dx="16" fmlaLink="'Index LA Gen'!$B$4" fmlaRange="'Index LA Gen'!$F$3:$F$5" noThreeD="1" val="0"/>
</file>

<file path=xl/ctrlProps/ctrlProp7.xml><?xml version="1.0" encoding="utf-8"?>
<formControlPr xmlns="http://schemas.microsoft.com/office/spreadsheetml/2009/9/main" objectType="Drop" dropLines="2" dropStyle="combo" dx="16" fmlaLink="'Index LA SEN &amp; LLDD'!$B$4" fmlaRange="'Index LA SEN &amp; LLDD'!$F$3:$F$4" noThreeD="1" val="0"/>
</file>

<file path=xl/ctrlProps/ctrlProp8.xml><?xml version="1.0" encoding="utf-8"?>
<formControlPr xmlns="http://schemas.microsoft.com/office/spreadsheetml/2009/9/main" objectType="Drop" dropStyle="combo" dx="16" fmlaLink="'Index LA Summary'!$B$4" fmlaRange="'Index LA Summary'!$C$10:$C$162" noThreeD="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685800</xdr:colOff>
          <xdr:row>4</xdr:row>
          <xdr:rowOff>180975</xdr:rowOff>
        </xdr:from>
        <xdr:to>
          <xdr:col>1</xdr:col>
          <xdr:colOff>2628900</xdr:colOff>
          <xdr:row>4</xdr:row>
          <xdr:rowOff>419100</xdr:rowOff>
        </xdr:to>
        <xdr:sp macro="" textlink="">
          <xdr:nvSpPr>
            <xdr:cNvPr id="2049" name="Drop Down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4</xdr:row>
          <xdr:rowOff>0</xdr:rowOff>
        </xdr:from>
        <xdr:to>
          <xdr:col>1</xdr:col>
          <xdr:colOff>2600325</xdr:colOff>
          <xdr:row>5</xdr:row>
          <xdr:rowOff>95250</xdr:rowOff>
        </xdr:to>
        <xdr:sp macro="" textlink="">
          <xdr:nvSpPr>
            <xdr:cNvPr id="5121" name="Drop Down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4</xdr:row>
          <xdr:rowOff>133350</xdr:rowOff>
        </xdr:from>
        <xdr:to>
          <xdr:col>1</xdr:col>
          <xdr:colOff>2809875</xdr:colOff>
          <xdr:row>5</xdr:row>
          <xdr:rowOff>323850</xdr:rowOff>
        </xdr:to>
        <xdr:sp macro="" textlink="">
          <xdr:nvSpPr>
            <xdr:cNvPr id="11265" name="Drop Down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2</xdr:col>
          <xdr:colOff>1304925</xdr:colOff>
          <xdr:row>4</xdr:row>
          <xdr:rowOff>0</xdr:rowOff>
        </xdr:to>
        <xdr:sp macro="" textlink="">
          <xdr:nvSpPr>
            <xdr:cNvPr id="13313" name="Drop Down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3</xdr:row>
          <xdr:rowOff>28575</xdr:rowOff>
        </xdr:from>
        <xdr:to>
          <xdr:col>2</xdr:col>
          <xdr:colOff>1466850</xdr:colOff>
          <xdr:row>3</xdr:row>
          <xdr:rowOff>238125</xdr:rowOff>
        </xdr:to>
        <xdr:sp macro="" textlink="">
          <xdr:nvSpPr>
            <xdr:cNvPr id="17409" name="Drop Down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3</xdr:row>
          <xdr:rowOff>38100</xdr:rowOff>
        </xdr:from>
        <xdr:to>
          <xdr:col>2</xdr:col>
          <xdr:colOff>1285875</xdr:colOff>
          <xdr:row>4</xdr:row>
          <xdr:rowOff>76200</xdr:rowOff>
        </xdr:to>
        <xdr:sp macro="" textlink="">
          <xdr:nvSpPr>
            <xdr:cNvPr id="15361" name="Drop Down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428625</xdr:colOff>
          <xdr:row>3</xdr:row>
          <xdr:rowOff>19050</xdr:rowOff>
        </xdr:from>
        <xdr:to>
          <xdr:col>2</xdr:col>
          <xdr:colOff>1238250</xdr:colOff>
          <xdr:row>4</xdr:row>
          <xdr:rowOff>76200</xdr:rowOff>
        </xdr:to>
        <xdr:sp macro="" textlink="">
          <xdr:nvSpPr>
            <xdr:cNvPr id="19457" name="Drop Down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5</xdr:row>
          <xdr:rowOff>9525</xdr:rowOff>
        </xdr:from>
        <xdr:to>
          <xdr:col>1</xdr:col>
          <xdr:colOff>2714625</xdr:colOff>
          <xdr:row>5</xdr:row>
          <xdr:rowOff>209550</xdr:rowOff>
        </xdr:to>
        <xdr:sp macro="" textlink="">
          <xdr:nvSpPr>
            <xdr:cNvPr id="21505" name="Drop Down 1"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DfE Brand">
      <a:dk1>
        <a:sysClr val="windowText" lastClr="000000"/>
      </a:dk1>
      <a:lt1>
        <a:sysClr val="window" lastClr="FFFFFF"/>
      </a:lt1>
      <a:dk2>
        <a:srgbClr val="104F75"/>
      </a:dk2>
      <a:lt2>
        <a:srgbClr val="F3ECCD"/>
      </a:lt2>
      <a:accent1>
        <a:srgbClr val="104F75"/>
      </a:accent1>
      <a:accent2>
        <a:srgbClr val="8A2529"/>
      </a:accent2>
      <a:accent3>
        <a:srgbClr val="E87D1E"/>
      </a:accent3>
      <a:accent4>
        <a:srgbClr val="C2A204"/>
      </a:accent4>
      <a:accent5>
        <a:srgbClr val="004712"/>
      </a:accent5>
      <a:accent6>
        <a:srgbClr val="260859"/>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trlProp" Target="../ctrlProps/ctrlProp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trlProp" Target="../ctrlProps/ctrlProp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trlProp" Target="../ctrlProps/ctrlProp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trlProp" Target="../ctrlProps/ctrlProp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tabSelected="1" workbookViewId="0">
      <selection activeCell="A16" sqref="A16"/>
    </sheetView>
  </sheetViews>
  <sheetFormatPr defaultRowHeight="15" x14ac:dyDescent="0.25"/>
  <cols>
    <col min="1" max="1" width="29.28515625" customWidth="1"/>
    <col min="2" max="2" width="31.42578125" customWidth="1"/>
    <col min="3" max="3" width="37.7109375" customWidth="1"/>
    <col min="4" max="4" width="48.85546875" bestFit="1" customWidth="1"/>
    <col min="5" max="5" width="53" customWidth="1"/>
    <col min="6" max="6" width="33.85546875" customWidth="1"/>
  </cols>
  <sheetData>
    <row r="1" spans="1:6" x14ac:dyDescent="0.25">
      <c r="A1" s="131" t="s">
        <v>475</v>
      </c>
      <c r="B1" s="131"/>
      <c r="C1" s="131"/>
      <c r="D1" s="131"/>
      <c r="E1" s="92"/>
      <c r="F1" s="86"/>
    </row>
    <row r="2" spans="1:6" x14ac:dyDescent="0.25">
      <c r="A2" s="132" t="s">
        <v>432</v>
      </c>
      <c r="B2" s="132"/>
      <c r="C2" s="132"/>
      <c r="D2" s="132"/>
      <c r="E2" s="87"/>
      <c r="F2" s="86"/>
    </row>
    <row r="3" spans="1:6" x14ac:dyDescent="0.25">
      <c r="A3" s="133" t="s">
        <v>433</v>
      </c>
      <c r="B3" s="133"/>
      <c r="C3" s="133"/>
      <c r="D3" s="133"/>
      <c r="E3" s="133"/>
      <c r="F3" s="86"/>
    </row>
    <row r="4" spans="1:6" s="14" customFormat="1" x14ac:dyDescent="0.25">
      <c r="A4" s="88"/>
      <c r="B4" s="88"/>
      <c r="C4" s="88"/>
      <c r="D4" s="88"/>
      <c r="E4" s="88"/>
      <c r="F4" s="86"/>
    </row>
    <row r="5" spans="1:6" s="14" customFormat="1" ht="15.75" thickBot="1" x14ac:dyDescent="0.3">
      <c r="A5" s="88"/>
      <c r="B5" s="88"/>
      <c r="C5" s="88"/>
      <c r="D5" s="88"/>
      <c r="E5" s="88"/>
      <c r="F5" s="86"/>
    </row>
    <row r="6" spans="1:6" ht="30" customHeight="1" thickBot="1" x14ac:dyDescent="0.3">
      <c r="A6" s="89" t="s">
        <v>434</v>
      </c>
      <c r="B6" s="89" t="s">
        <v>435</v>
      </c>
      <c r="C6" s="90" t="s">
        <v>436</v>
      </c>
      <c r="D6" s="90" t="s">
        <v>437</v>
      </c>
      <c r="E6" s="91" t="s">
        <v>438</v>
      </c>
    </row>
    <row r="7" spans="1:6" ht="75" x14ac:dyDescent="0.25">
      <c r="A7" s="97" t="s">
        <v>439</v>
      </c>
      <c r="B7" s="93" t="s">
        <v>440</v>
      </c>
      <c r="C7" s="93" t="s">
        <v>441</v>
      </c>
      <c r="D7" s="93" t="s">
        <v>472</v>
      </c>
      <c r="E7" s="93" t="s">
        <v>442</v>
      </c>
    </row>
    <row r="8" spans="1:6" ht="45" x14ac:dyDescent="0.25">
      <c r="A8" s="98" t="s">
        <v>443</v>
      </c>
      <c r="B8" s="94"/>
      <c r="C8" s="95" t="s">
        <v>444</v>
      </c>
      <c r="D8" s="93" t="s">
        <v>447</v>
      </c>
      <c r="E8" s="95"/>
    </row>
    <row r="9" spans="1:6" ht="45" x14ac:dyDescent="0.25">
      <c r="A9" s="98" t="s">
        <v>445</v>
      </c>
      <c r="B9" s="94"/>
      <c r="C9" s="95" t="s">
        <v>446</v>
      </c>
      <c r="D9" s="93" t="s">
        <v>447</v>
      </c>
      <c r="E9" s="95"/>
    </row>
    <row r="10" spans="1:6" ht="60" x14ac:dyDescent="0.25">
      <c r="A10" s="98" t="s">
        <v>448</v>
      </c>
      <c r="B10" s="94"/>
      <c r="C10" s="95" t="s">
        <v>449</v>
      </c>
      <c r="D10" s="93" t="s">
        <v>482</v>
      </c>
      <c r="E10" s="95"/>
    </row>
    <row r="11" spans="1:6" ht="60" x14ac:dyDescent="0.25">
      <c r="A11" s="98" t="s">
        <v>450</v>
      </c>
      <c r="B11" s="93" t="s">
        <v>451</v>
      </c>
      <c r="C11" s="95" t="s">
        <v>452</v>
      </c>
      <c r="D11" s="93" t="s">
        <v>447</v>
      </c>
      <c r="E11" s="93" t="s">
        <v>453</v>
      </c>
    </row>
    <row r="12" spans="1:6" ht="60" x14ac:dyDescent="0.25">
      <c r="A12" s="98" t="s">
        <v>454</v>
      </c>
      <c r="B12" s="96" t="s">
        <v>455</v>
      </c>
      <c r="C12" s="95" t="s">
        <v>456</v>
      </c>
      <c r="D12" s="93" t="s">
        <v>447</v>
      </c>
      <c r="E12" s="93" t="s">
        <v>453</v>
      </c>
    </row>
    <row r="13" spans="1:6" ht="45" x14ac:dyDescent="0.25">
      <c r="A13" s="98" t="s">
        <v>457</v>
      </c>
      <c r="B13" s="96" t="s">
        <v>474</v>
      </c>
      <c r="C13" s="95" t="s">
        <v>473</v>
      </c>
      <c r="D13" s="95" t="s">
        <v>447</v>
      </c>
      <c r="E13" s="95" t="s">
        <v>458</v>
      </c>
    </row>
    <row r="14" spans="1:6" ht="45" x14ac:dyDescent="0.25">
      <c r="A14" s="98" t="s">
        <v>459</v>
      </c>
      <c r="B14" s="96" t="s">
        <v>460</v>
      </c>
      <c r="C14" s="95" t="s">
        <v>461</v>
      </c>
      <c r="D14" s="93" t="s">
        <v>447</v>
      </c>
      <c r="E14" s="95" t="s">
        <v>458</v>
      </c>
    </row>
    <row r="15" spans="1:6" ht="30" x14ac:dyDescent="0.25">
      <c r="A15" s="98" t="s">
        <v>462</v>
      </c>
      <c r="B15" s="96" t="s">
        <v>463</v>
      </c>
      <c r="C15" s="95" t="s">
        <v>464</v>
      </c>
      <c r="D15" s="95" t="s">
        <v>465</v>
      </c>
      <c r="E15" s="95" t="s">
        <v>466</v>
      </c>
    </row>
    <row r="16" spans="1:6" ht="30" x14ac:dyDescent="0.25">
      <c r="A16" s="98" t="s">
        <v>467</v>
      </c>
      <c r="B16" s="95" t="s">
        <v>468</v>
      </c>
      <c r="C16" s="95" t="s">
        <v>469</v>
      </c>
      <c r="D16" s="94"/>
      <c r="E16" s="95" t="s">
        <v>470</v>
      </c>
    </row>
    <row r="17" spans="1:5" ht="30" customHeight="1" x14ac:dyDescent="0.25">
      <c r="A17" s="98" t="s">
        <v>471</v>
      </c>
      <c r="B17" s="94"/>
      <c r="C17" s="94"/>
      <c r="D17" s="94"/>
      <c r="E17" s="95"/>
    </row>
  </sheetData>
  <sheetProtection password="FB27" sheet="1" sort="0" autoFilter="0"/>
  <mergeCells count="3">
    <mergeCell ref="A1:D1"/>
    <mergeCell ref="A2:D2"/>
    <mergeCell ref="A3:E3"/>
  </mergeCells>
  <hyperlinks>
    <hyperlink ref="A7" location="'NA1 (MAIN)'!A1" display="NA1 (MAIN)"/>
    <hyperlink ref="A8" location="'NA11 (GEN)'!A1" display="NA11 (GEN)"/>
    <hyperlink ref="A9" location="'NA12 (FSM)'!A1" display="NA12 (FSM)"/>
    <hyperlink ref="A10" location="'NA13 (SEN &amp; LLDD)'!A1" display="NA13 (SENLLDD)"/>
    <hyperlink ref="A11" location="'NA14 (MAJETH)'!A1" display="NA14 (MAJETH)"/>
    <hyperlink ref="A12" location="'NAT ETH'!A1" display="NAT ETH"/>
    <hyperlink ref="A13" location="'LA Main'!A1" display="LA MAIN "/>
    <hyperlink ref="A14" location="'LA FSM'!A1" display="LA FSM"/>
    <hyperlink ref="A15" location="'LA SEN &amp; LLDD'!A1" display="LA SEN,LLDD "/>
    <hyperlink ref="A16" location="'LA Summary'!A1" display="LA Summary"/>
    <hyperlink ref="A17" location="'KS5 Footnotes'!A1" display="KS5 Footnotes "/>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3:T121"/>
  <sheetViews>
    <sheetView workbookViewId="0"/>
  </sheetViews>
  <sheetFormatPr defaultRowHeight="15" x14ac:dyDescent="0.25"/>
  <sheetData>
    <row r="3" spans="1:20" ht="15.75" thickBot="1" x14ac:dyDescent="0.3">
      <c r="G3" t="s">
        <v>128</v>
      </c>
      <c r="H3" t="s">
        <v>94</v>
      </c>
    </row>
    <row r="4" spans="1:20" ht="15.75" thickBot="1" x14ac:dyDescent="0.3">
      <c r="A4" s="11" t="s">
        <v>41</v>
      </c>
      <c r="B4" s="13">
        <v>1</v>
      </c>
      <c r="G4" t="s">
        <v>129</v>
      </c>
      <c r="H4" s="14" t="str">
        <f>"Colleges"&amp;CHAR(179)</f>
        <v>Colleges³</v>
      </c>
    </row>
    <row r="5" spans="1:20" x14ac:dyDescent="0.25">
      <c r="G5" t="s">
        <v>127</v>
      </c>
      <c r="H5" t="s">
        <v>102</v>
      </c>
    </row>
    <row r="6" spans="1:20" x14ac:dyDescent="0.25">
      <c r="A6" t="s">
        <v>105</v>
      </c>
    </row>
    <row r="7" spans="1:20" x14ac:dyDescent="0.25">
      <c r="A7" t="s">
        <v>106</v>
      </c>
      <c r="B7" t="s">
        <v>107</v>
      </c>
      <c r="C7" t="s">
        <v>108</v>
      </c>
      <c r="D7" t="s">
        <v>109</v>
      </c>
      <c r="E7" t="s">
        <v>110</v>
      </c>
      <c r="F7" t="s">
        <v>111</v>
      </c>
      <c r="G7" t="s">
        <v>112</v>
      </c>
      <c r="H7" t="s">
        <v>113</v>
      </c>
      <c r="I7" t="s">
        <v>114</v>
      </c>
      <c r="J7" t="s">
        <v>115</v>
      </c>
      <c r="K7" t="s">
        <v>116</v>
      </c>
      <c r="L7" t="s">
        <v>117</v>
      </c>
      <c r="M7" t="s">
        <v>118</v>
      </c>
      <c r="N7" t="s">
        <v>119</v>
      </c>
      <c r="O7" t="s">
        <v>120</v>
      </c>
      <c r="P7" t="s">
        <v>121</v>
      </c>
      <c r="Q7" t="s">
        <v>122</v>
      </c>
      <c r="R7" t="s">
        <v>123</v>
      </c>
      <c r="S7" t="s">
        <v>124</v>
      </c>
      <c r="T7" t="s">
        <v>125</v>
      </c>
    </row>
    <row r="8" spans="1:20" x14ac:dyDescent="0.25">
      <c r="A8" s="36">
        <v>127280</v>
      </c>
      <c r="B8" s="36">
        <v>820</v>
      </c>
      <c r="C8" s="36">
        <v>10</v>
      </c>
      <c r="D8" s="36">
        <v>40</v>
      </c>
      <c r="E8" s="36">
        <v>5880</v>
      </c>
      <c r="F8" s="36">
        <v>1580</v>
      </c>
      <c r="G8" s="36">
        <v>620</v>
      </c>
      <c r="H8" s="36">
        <v>1620</v>
      </c>
      <c r="I8" s="36">
        <v>2610</v>
      </c>
      <c r="J8" s="36">
        <v>6970</v>
      </c>
      <c r="K8" s="36">
        <v>5340</v>
      </c>
      <c r="L8" s="36">
        <v>2370</v>
      </c>
      <c r="M8" s="36">
        <v>3460</v>
      </c>
      <c r="N8" s="36">
        <v>2050</v>
      </c>
      <c r="O8" s="36">
        <v>5580</v>
      </c>
      <c r="P8" s="36">
        <v>960</v>
      </c>
      <c r="Q8" s="36">
        <v>1380</v>
      </c>
      <c r="R8" s="36">
        <v>2650</v>
      </c>
      <c r="S8" s="36">
        <v>1420</v>
      </c>
      <c r="T8" s="36">
        <v>172640</v>
      </c>
    </row>
    <row r="10" spans="1:20" x14ac:dyDescent="0.25">
      <c r="A10" s="31">
        <v>0.78</v>
      </c>
      <c r="B10" s="31">
        <v>0.76</v>
      </c>
      <c r="C10" s="31">
        <v>0.57999999999999996</v>
      </c>
      <c r="D10" s="31">
        <v>0.67</v>
      </c>
      <c r="E10" s="31">
        <v>0.75</v>
      </c>
      <c r="F10" s="31">
        <v>0.75</v>
      </c>
      <c r="G10" s="31">
        <v>0.79</v>
      </c>
      <c r="H10" s="31">
        <v>0.8</v>
      </c>
      <c r="I10" s="31">
        <v>0.77</v>
      </c>
      <c r="J10" s="31">
        <v>0.85</v>
      </c>
      <c r="K10" s="31">
        <v>0.8</v>
      </c>
      <c r="L10" s="31">
        <v>0.84</v>
      </c>
      <c r="M10" s="31">
        <v>0.82</v>
      </c>
      <c r="N10" s="31">
        <v>0.78</v>
      </c>
      <c r="O10" s="31">
        <v>0.85</v>
      </c>
      <c r="P10" s="31">
        <v>0.83</v>
      </c>
      <c r="Q10" s="31">
        <v>0.88</v>
      </c>
      <c r="R10" s="31">
        <v>0.8</v>
      </c>
      <c r="S10" s="31">
        <v>0.78</v>
      </c>
      <c r="T10" s="31">
        <v>0.79</v>
      </c>
    </row>
    <row r="11" spans="1:20" x14ac:dyDescent="0.25">
      <c r="A11" s="31"/>
      <c r="B11" s="31"/>
      <c r="C11" s="31"/>
      <c r="D11" s="31"/>
      <c r="E11" s="31"/>
      <c r="F11" s="31"/>
      <c r="G11" s="31"/>
      <c r="H11" s="31"/>
      <c r="I11" s="31"/>
      <c r="J11" s="31"/>
      <c r="K11" s="31"/>
      <c r="L11" s="31"/>
      <c r="M11" s="31"/>
      <c r="N11" s="31"/>
      <c r="O11" s="31"/>
      <c r="P11" s="31"/>
      <c r="Q11" s="31"/>
      <c r="R11" s="31"/>
      <c r="S11" s="31"/>
      <c r="T11" s="31"/>
    </row>
    <row r="12" spans="1:20" x14ac:dyDescent="0.25">
      <c r="A12" s="31">
        <v>0.69</v>
      </c>
      <c r="B12" s="31">
        <v>0.73</v>
      </c>
      <c r="C12" s="31">
        <v>0.5</v>
      </c>
      <c r="D12" s="31">
        <v>0.57999999999999996</v>
      </c>
      <c r="E12" s="31">
        <v>0.71</v>
      </c>
      <c r="F12" s="31">
        <v>0.69</v>
      </c>
      <c r="G12" s="31">
        <v>0.75</v>
      </c>
      <c r="H12" s="31">
        <v>0.75</v>
      </c>
      <c r="I12" s="31">
        <v>0.74</v>
      </c>
      <c r="J12" s="31">
        <v>0.82</v>
      </c>
      <c r="K12" s="31">
        <v>0.77</v>
      </c>
      <c r="L12" s="31">
        <v>0.81</v>
      </c>
      <c r="M12" s="31">
        <v>0.8</v>
      </c>
      <c r="N12" s="31">
        <v>0.74</v>
      </c>
      <c r="O12" s="31">
        <v>0.83</v>
      </c>
      <c r="P12" s="31">
        <v>0.8</v>
      </c>
      <c r="Q12" s="31">
        <v>0.86</v>
      </c>
      <c r="R12" s="31">
        <v>0.77</v>
      </c>
      <c r="S12" s="31">
        <v>0.73</v>
      </c>
      <c r="T12" s="31">
        <v>0.72</v>
      </c>
    </row>
    <row r="13" spans="1:20" x14ac:dyDescent="0.25">
      <c r="A13" s="31">
        <v>7.0000000000000007E-2</v>
      </c>
      <c r="B13" s="31">
        <v>0.04</v>
      </c>
      <c r="C13" s="31">
        <v>0</v>
      </c>
      <c r="D13" s="31" t="s">
        <v>39</v>
      </c>
      <c r="E13" s="31">
        <v>0.05</v>
      </c>
      <c r="F13" s="31">
        <v>7.0000000000000007E-2</v>
      </c>
      <c r="G13" s="31">
        <v>0.06</v>
      </c>
      <c r="H13" s="31">
        <v>0.04</v>
      </c>
      <c r="I13" s="31">
        <v>0.05</v>
      </c>
      <c r="J13" s="31">
        <v>0.03</v>
      </c>
      <c r="K13" s="31">
        <v>0.05</v>
      </c>
      <c r="L13" s="31">
        <v>0.04</v>
      </c>
      <c r="M13" s="31">
        <v>0.04</v>
      </c>
      <c r="N13" s="31">
        <v>7.0000000000000007E-2</v>
      </c>
      <c r="O13" s="31">
        <v>0.04</v>
      </c>
      <c r="P13" s="31">
        <v>0.06</v>
      </c>
      <c r="Q13" s="31">
        <v>0.04</v>
      </c>
      <c r="R13" s="31">
        <v>0.04</v>
      </c>
      <c r="S13" s="31">
        <v>0.06</v>
      </c>
      <c r="T13" s="31">
        <v>0.06</v>
      </c>
    </row>
    <row r="14" spans="1:20" x14ac:dyDescent="0.25">
      <c r="A14" s="31" t="s">
        <v>38</v>
      </c>
      <c r="B14" s="31" t="s">
        <v>39</v>
      </c>
      <c r="C14" s="31">
        <v>0</v>
      </c>
      <c r="D14" s="31">
        <v>0</v>
      </c>
      <c r="E14" s="31" t="s">
        <v>38</v>
      </c>
      <c r="F14" s="31" t="s">
        <v>39</v>
      </c>
      <c r="G14" s="31" t="s">
        <v>39</v>
      </c>
      <c r="H14" s="31" t="s">
        <v>39</v>
      </c>
      <c r="I14" s="31" t="s">
        <v>38</v>
      </c>
      <c r="J14" s="31">
        <v>0.01</v>
      </c>
      <c r="K14" s="31" t="s">
        <v>38</v>
      </c>
      <c r="L14" s="31" t="s">
        <v>38</v>
      </c>
      <c r="M14" s="31">
        <v>0.01</v>
      </c>
      <c r="N14" s="31" t="s">
        <v>39</v>
      </c>
      <c r="O14" s="31" t="s">
        <v>38</v>
      </c>
      <c r="P14" s="31" t="s">
        <v>39</v>
      </c>
      <c r="Q14" s="31" t="s">
        <v>39</v>
      </c>
      <c r="R14" s="31" t="s">
        <v>38</v>
      </c>
      <c r="S14" s="31">
        <v>0.01</v>
      </c>
      <c r="T14" s="31" t="s">
        <v>38</v>
      </c>
    </row>
    <row r="15" spans="1:20" x14ac:dyDescent="0.25">
      <c r="A15" s="31">
        <v>0.04</v>
      </c>
      <c r="B15" s="31">
        <v>0.02</v>
      </c>
      <c r="C15" s="31">
        <v>0</v>
      </c>
      <c r="D15" s="31" t="s">
        <v>39</v>
      </c>
      <c r="E15" s="31">
        <v>0.03</v>
      </c>
      <c r="F15" s="31">
        <v>0.03</v>
      </c>
      <c r="G15" s="31">
        <v>0.03</v>
      </c>
      <c r="H15" s="31">
        <v>0.04</v>
      </c>
      <c r="I15" s="31">
        <v>0.03</v>
      </c>
      <c r="J15" s="31">
        <v>0.01</v>
      </c>
      <c r="K15" s="31">
        <v>0.02</v>
      </c>
      <c r="L15" s="31">
        <v>0.02</v>
      </c>
      <c r="M15" s="31">
        <v>0.02</v>
      </c>
      <c r="N15" s="31">
        <v>0.04</v>
      </c>
      <c r="O15" s="31">
        <v>0.01</v>
      </c>
      <c r="P15" s="31">
        <v>0.02</v>
      </c>
      <c r="Q15" s="31">
        <v>0.02</v>
      </c>
      <c r="R15" s="31">
        <v>0.02</v>
      </c>
      <c r="S15" s="31">
        <v>0.03</v>
      </c>
      <c r="T15" s="31">
        <v>0.04</v>
      </c>
    </row>
    <row r="16" spans="1:20" x14ac:dyDescent="0.25">
      <c r="A16" s="31">
        <v>0.03</v>
      </c>
      <c r="B16" s="31">
        <v>0.03</v>
      </c>
      <c r="C16" s="31">
        <v>0</v>
      </c>
      <c r="D16" s="31">
        <v>0</v>
      </c>
      <c r="E16" s="31">
        <v>0.03</v>
      </c>
      <c r="F16" s="31">
        <v>0.03</v>
      </c>
      <c r="G16" s="31">
        <v>0.03</v>
      </c>
      <c r="H16" s="31">
        <v>0.03</v>
      </c>
      <c r="I16" s="31">
        <v>0.03</v>
      </c>
      <c r="J16" s="31">
        <v>0.03</v>
      </c>
      <c r="K16" s="31">
        <v>0.04</v>
      </c>
      <c r="L16" s="31">
        <v>0.04</v>
      </c>
      <c r="M16" s="31">
        <v>0.03</v>
      </c>
      <c r="N16" s="31">
        <v>0.03</v>
      </c>
      <c r="O16" s="31">
        <v>0.04</v>
      </c>
      <c r="P16" s="31">
        <v>0.03</v>
      </c>
      <c r="Q16" s="31">
        <v>0.03</v>
      </c>
      <c r="R16" s="31">
        <v>0.04</v>
      </c>
      <c r="S16" s="31">
        <v>0.03</v>
      </c>
      <c r="T16" s="31">
        <v>0.03</v>
      </c>
    </row>
    <row r="17" spans="1:20" x14ac:dyDescent="0.25">
      <c r="A17" s="31" t="s">
        <v>38</v>
      </c>
      <c r="B17" s="31">
        <v>0</v>
      </c>
      <c r="C17" s="31">
        <v>0</v>
      </c>
      <c r="D17" s="31">
        <v>0</v>
      </c>
      <c r="E17" s="31" t="s">
        <v>39</v>
      </c>
      <c r="F17" s="31" t="s">
        <v>39</v>
      </c>
      <c r="G17" s="31" t="s">
        <v>39</v>
      </c>
      <c r="H17" s="31" t="s">
        <v>39</v>
      </c>
      <c r="I17" s="31" t="s">
        <v>39</v>
      </c>
      <c r="J17" s="31" t="s">
        <v>38</v>
      </c>
      <c r="K17" s="31" t="s">
        <v>38</v>
      </c>
      <c r="L17" s="31" t="s">
        <v>38</v>
      </c>
      <c r="M17" s="31" t="s">
        <v>39</v>
      </c>
      <c r="N17" s="31" t="s">
        <v>39</v>
      </c>
      <c r="O17" s="31" t="s">
        <v>38</v>
      </c>
      <c r="P17" s="31" t="s">
        <v>39</v>
      </c>
      <c r="Q17" s="31" t="s">
        <v>39</v>
      </c>
      <c r="R17" s="31" t="s">
        <v>39</v>
      </c>
      <c r="S17" s="31" t="s">
        <v>39</v>
      </c>
      <c r="T17" s="31" t="s">
        <v>38</v>
      </c>
    </row>
    <row r="18" spans="1:20" x14ac:dyDescent="0.25">
      <c r="A18" s="31" t="s">
        <v>39</v>
      </c>
      <c r="B18" s="31">
        <v>0</v>
      </c>
      <c r="C18" s="31">
        <v>0</v>
      </c>
      <c r="D18" s="31">
        <v>0</v>
      </c>
      <c r="E18" s="31" t="s">
        <v>39</v>
      </c>
      <c r="F18" s="31">
        <v>0</v>
      </c>
      <c r="G18" s="31">
        <v>0</v>
      </c>
      <c r="H18" s="31">
        <v>0</v>
      </c>
      <c r="I18" s="31" t="s">
        <v>39</v>
      </c>
      <c r="J18" s="31">
        <v>0</v>
      </c>
      <c r="K18" s="31">
        <v>0</v>
      </c>
      <c r="L18" s="31">
        <v>0</v>
      </c>
      <c r="M18" s="31">
        <v>0</v>
      </c>
      <c r="N18" s="31">
        <v>0</v>
      </c>
      <c r="O18" s="31">
        <v>0</v>
      </c>
      <c r="P18" s="31">
        <v>0</v>
      </c>
      <c r="Q18" s="31" t="s">
        <v>39</v>
      </c>
      <c r="R18" s="31">
        <v>0</v>
      </c>
      <c r="S18" s="31">
        <v>0</v>
      </c>
      <c r="T18" s="31" t="s">
        <v>38</v>
      </c>
    </row>
    <row r="19" spans="1:20" x14ac:dyDescent="0.25">
      <c r="A19" s="31"/>
      <c r="B19" s="31"/>
      <c r="C19" s="31"/>
      <c r="D19" s="31"/>
      <c r="E19" s="31"/>
      <c r="F19" s="31"/>
      <c r="G19" s="31"/>
      <c r="H19" s="31"/>
      <c r="I19" s="31"/>
      <c r="J19" s="31"/>
      <c r="K19" s="31"/>
      <c r="L19" s="31"/>
      <c r="M19" s="31"/>
      <c r="N19" s="31"/>
      <c r="O19" s="31"/>
      <c r="P19" s="31"/>
      <c r="Q19" s="31"/>
      <c r="R19" s="31"/>
      <c r="S19" s="31"/>
      <c r="T19" s="31"/>
    </row>
    <row r="20" spans="1:20" x14ac:dyDescent="0.25">
      <c r="A20" s="31">
        <v>0.05</v>
      </c>
      <c r="B20" s="31">
        <v>0.02</v>
      </c>
      <c r="C20" s="31">
        <v>0</v>
      </c>
      <c r="D20" s="31" t="s">
        <v>39</v>
      </c>
      <c r="E20" s="31">
        <v>0.02</v>
      </c>
      <c r="F20" s="31">
        <v>0.04</v>
      </c>
      <c r="G20" s="31">
        <v>0.03</v>
      </c>
      <c r="H20" s="31">
        <v>0.03</v>
      </c>
      <c r="I20" s="31">
        <v>0.02</v>
      </c>
      <c r="J20" s="31">
        <v>0.02</v>
      </c>
      <c r="K20" s="31">
        <v>0.02</v>
      </c>
      <c r="L20" s="31">
        <v>0.04</v>
      </c>
      <c r="M20" s="31">
        <v>0.01</v>
      </c>
      <c r="N20" s="31">
        <v>0.04</v>
      </c>
      <c r="O20" s="31">
        <v>0.01</v>
      </c>
      <c r="P20" s="31">
        <v>0.02</v>
      </c>
      <c r="Q20" s="31">
        <v>0.01</v>
      </c>
      <c r="R20" s="31">
        <v>0.01</v>
      </c>
      <c r="S20" s="31">
        <v>0.03</v>
      </c>
      <c r="T20" s="31">
        <v>0.05</v>
      </c>
    </row>
    <row r="21" spans="1:20" x14ac:dyDescent="0.25">
      <c r="A21" s="31"/>
      <c r="B21" s="31"/>
      <c r="C21" s="31"/>
      <c r="D21" s="31"/>
      <c r="E21" s="31"/>
      <c r="F21" s="31"/>
      <c r="G21" s="31"/>
      <c r="H21" s="31"/>
      <c r="I21" s="31"/>
      <c r="J21" s="31"/>
      <c r="K21" s="31"/>
      <c r="L21" s="31"/>
      <c r="M21" s="31"/>
      <c r="N21" s="31"/>
      <c r="O21" s="31"/>
      <c r="P21" s="31"/>
      <c r="Q21" s="31"/>
      <c r="R21" s="31"/>
      <c r="S21" s="31"/>
      <c r="T21" s="31"/>
    </row>
    <row r="22" spans="1:20" x14ac:dyDescent="0.25">
      <c r="A22" s="31">
        <v>0.55000000000000004</v>
      </c>
      <c r="B22" s="31">
        <v>0.62</v>
      </c>
      <c r="C22" s="31">
        <v>0.5</v>
      </c>
      <c r="D22" s="31">
        <v>0.44</v>
      </c>
      <c r="E22" s="31">
        <v>0.59</v>
      </c>
      <c r="F22" s="31">
        <v>0.54</v>
      </c>
      <c r="G22" s="31">
        <v>0.62</v>
      </c>
      <c r="H22" s="31">
        <v>0.64</v>
      </c>
      <c r="I22" s="31">
        <v>0.61</v>
      </c>
      <c r="J22" s="31">
        <v>0.75</v>
      </c>
      <c r="K22" s="31">
        <v>0.67</v>
      </c>
      <c r="L22" s="31">
        <v>0.7</v>
      </c>
      <c r="M22" s="31">
        <v>0.7</v>
      </c>
      <c r="N22" s="31">
        <v>0.6</v>
      </c>
      <c r="O22" s="31">
        <v>0.74</v>
      </c>
      <c r="P22" s="31">
        <v>0.69</v>
      </c>
      <c r="Q22" s="31">
        <v>0.76</v>
      </c>
      <c r="R22" s="31">
        <v>0.67</v>
      </c>
      <c r="S22" s="31">
        <v>0.6</v>
      </c>
      <c r="T22" s="31">
        <v>0.57999999999999996</v>
      </c>
    </row>
    <row r="23" spans="1:20" x14ac:dyDescent="0.25">
      <c r="A23" s="31">
        <v>0.24</v>
      </c>
      <c r="B23" s="31">
        <v>0.38</v>
      </c>
      <c r="C23" s="31" t="s">
        <v>39</v>
      </c>
      <c r="D23" s="31" t="s">
        <v>39</v>
      </c>
      <c r="E23" s="31">
        <v>0.27</v>
      </c>
      <c r="F23" s="31">
        <v>0.19</v>
      </c>
      <c r="G23" s="31">
        <v>0.27</v>
      </c>
      <c r="H23" s="31">
        <v>0.37</v>
      </c>
      <c r="I23" s="31">
        <v>0.31</v>
      </c>
      <c r="J23" s="31">
        <v>0.37</v>
      </c>
      <c r="K23" s="31">
        <v>0.2</v>
      </c>
      <c r="L23" s="31">
        <v>0.26</v>
      </c>
      <c r="M23" s="31">
        <v>0.32</v>
      </c>
      <c r="N23" s="31">
        <v>0.16</v>
      </c>
      <c r="O23" s="31">
        <v>0.23</v>
      </c>
      <c r="P23" s="31">
        <v>0.21</v>
      </c>
      <c r="Q23" s="31">
        <v>0.5</v>
      </c>
      <c r="R23" s="31">
        <v>0.28999999999999998</v>
      </c>
      <c r="S23" s="31">
        <v>0.31</v>
      </c>
      <c r="T23" s="31">
        <v>0.26</v>
      </c>
    </row>
    <row r="24" spans="1:20" x14ac:dyDescent="0.25">
      <c r="A24" s="31">
        <v>0.01</v>
      </c>
      <c r="B24" s="31">
        <v>0.03</v>
      </c>
      <c r="C24" s="31">
        <v>0</v>
      </c>
      <c r="D24" s="31">
        <v>0</v>
      </c>
      <c r="E24" s="31">
        <v>0.01</v>
      </c>
      <c r="F24" s="31" t="s">
        <v>38</v>
      </c>
      <c r="G24" s="31">
        <v>0.01</v>
      </c>
      <c r="H24" s="31">
        <v>0.02</v>
      </c>
      <c r="I24" s="31">
        <v>0.02</v>
      </c>
      <c r="J24" s="31">
        <v>0.01</v>
      </c>
      <c r="K24" s="31" t="s">
        <v>38</v>
      </c>
      <c r="L24" s="31" t="s">
        <v>39</v>
      </c>
      <c r="M24" s="31">
        <v>0.01</v>
      </c>
      <c r="N24" s="31" t="s">
        <v>38</v>
      </c>
      <c r="O24" s="31" t="s">
        <v>38</v>
      </c>
      <c r="P24" s="31" t="s">
        <v>39</v>
      </c>
      <c r="Q24" s="31">
        <v>0.03</v>
      </c>
      <c r="R24" s="31">
        <v>0.01</v>
      </c>
      <c r="S24" s="31">
        <v>0.02</v>
      </c>
      <c r="T24" s="31">
        <v>0.01</v>
      </c>
    </row>
    <row r="25" spans="1:20" x14ac:dyDescent="0.25">
      <c r="A25" s="31">
        <v>0.17</v>
      </c>
      <c r="B25" s="31">
        <v>0.28000000000000003</v>
      </c>
      <c r="C25" s="31" t="s">
        <v>39</v>
      </c>
      <c r="D25" s="31" t="s">
        <v>39</v>
      </c>
      <c r="E25" s="31">
        <v>0.17</v>
      </c>
      <c r="F25" s="31">
        <v>0.12</v>
      </c>
      <c r="G25" s="31">
        <v>0.17</v>
      </c>
      <c r="H25" s="31">
        <v>0.26</v>
      </c>
      <c r="I25" s="31">
        <v>0.21</v>
      </c>
      <c r="J25" s="31">
        <v>0.22</v>
      </c>
      <c r="K25" s="31">
        <v>0.11</v>
      </c>
      <c r="L25" s="31">
        <v>0.14000000000000001</v>
      </c>
      <c r="M25" s="31">
        <v>0.19</v>
      </c>
      <c r="N25" s="31">
        <v>0.08</v>
      </c>
      <c r="O25" s="31">
        <v>0.11</v>
      </c>
      <c r="P25" s="31">
        <v>0.09</v>
      </c>
      <c r="Q25" s="31">
        <v>0.37</v>
      </c>
      <c r="R25" s="31">
        <v>0.17</v>
      </c>
      <c r="S25" s="31">
        <v>0.22</v>
      </c>
      <c r="T25" s="31">
        <v>0.17</v>
      </c>
    </row>
    <row r="26" spans="1:20" x14ac:dyDescent="0.25">
      <c r="A26" s="31">
        <v>0.3</v>
      </c>
      <c r="B26" s="31">
        <v>0.24</v>
      </c>
      <c r="C26" s="31" t="s">
        <v>39</v>
      </c>
      <c r="D26" s="31">
        <v>0.31</v>
      </c>
      <c r="E26" s="31">
        <v>0.31</v>
      </c>
      <c r="F26" s="31">
        <v>0.34</v>
      </c>
      <c r="G26" s="31">
        <v>0.34</v>
      </c>
      <c r="H26" s="31">
        <v>0.26</v>
      </c>
      <c r="I26" s="31">
        <v>0.28999999999999998</v>
      </c>
      <c r="J26" s="31">
        <v>0.37</v>
      </c>
      <c r="K26" s="31">
        <v>0.45</v>
      </c>
      <c r="L26" s="31">
        <v>0.43</v>
      </c>
      <c r="M26" s="31">
        <v>0.38</v>
      </c>
      <c r="N26" s="31">
        <v>0.43</v>
      </c>
      <c r="O26" s="31">
        <v>0.5</v>
      </c>
      <c r="P26" s="31">
        <v>0.48</v>
      </c>
      <c r="Q26" s="31">
        <v>0.25</v>
      </c>
      <c r="R26" s="31">
        <v>0.37</v>
      </c>
      <c r="S26" s="31">
        <v>0.28000000000000003</v>
      </c>
      <c r="T26" s="31">
        <v>0.32</v>
      </c>
    </row>
    <row r="27" spans="1:20" x14ac:dyDescent="0.25">
      <c r="A27" s="31">
        <v>0.01</v>
      </c>
      <c r="B27" s="31" t="s">
        <v>39</v>
      </c>
      <c r="C27" s="31" t="s">
        <v>39</v>
      </c>
      <c r="D27" s="31">
        <v>0</v>
      </c>
      <c r="E27" s="31">
        <v>0.01</v>
      </c>
      <c r="F27" s="31">
        <v>0.01</v>
      </c>
      <c r="G27" s="31" t="s">
        <v>39</v>
      </c>
      <c r="H27" s="31">
        <v>0.01</v>
      </c>
      <c r="I27" s="31">
        <v>0.01</v>
      </c>
      <c r="J27" s="31">
        <v>0.01</v>
      </c>
      <c r="K27" s="31">
        <v>0.02</v>
      </c>
      <c r="L27" s="31">
        <v>0.01</v>
      </c>
      <c r="M27" s="31">
        <v>0.01</v>
      </c>
      <c r="N27" s="31">
        <v>0.01</v>
      </c>
      <c r="O27" s="31" t="s">
        <v>38</v>
      </c>
      <c r="P27" s="31">
        <v>0.01</v>
      </c>
      <c r="Q27" s="31" t="s">
        <v>39</v>
      </c>
      <c r="R27" s="31">
        <v>0.01</v>
      </c>
      <c r="S27" s="31">
        <v>0.01</v>
      </c>
      <c r="T27" s="31">
        <v>0.01</v>
      </c>
    </row>
    <row r="28" spans="1:20" x14ac:dyDescent="0.25">
      <c r="A28" s="31"/>
      <c r="B28" s="31"/>
      <c r="C28" s="31"/>
      <c r="D28" s="31"/>
      <c r="E28" s="31"/>
      <c r="F28" s="31"/>
      <c r="G28" s="31"/>
      <c r="H28" s="31"/>
      <c r="I28" s="31"/>
      <c r="J28" s="31"/>
      <c r="K28" s="31"/>
      <c r="L28" s="31"/>
      <c r="M28" s="31"/>
      <c r="N28" s="31"/>
      <c r="O28" s="31"/>
      <c r="P28" s="31"/>
      <c r="Q28" s="31"/>
      <c r="R28" s="31"/>
      <c r="S28" s="31"/>
      <c r="T28" s="31"/>
    </row>
    <row r="29" spans="1:20" x14ac:dyDescent="0.25">
      <c r="A29" s="31" t="s">
        <v>38</v>
      </c>
      <c r="B29" s="31">
        <v>0</v>
      </c>
      <c r="C29" s="31">
        <v>0</v>
      </c>
      <c r="D29" s="31">
        <v>0</v>
      </c>
      <c r="E29" s="31">
        <v>0</v>
      </c>
      <c r="F29" s="31" t="s">
        <v>39</v>
      </c>
      <c r="G29" s="31">
        <v>0</v>
      </c>
      <c r="H29" s="31" t="s">
        <v>39</v>
      </c>
      <c r="I29" s="31" t="s">
        <v>39</v>
      </c>
      <c r="J29" s="31" t="s">
        <v>39</v>
      </c>
      <c r="K29" s="31" t="s">
        <v>39</v>
      </c>
      <c r="L29" s="31" t="s">
        <v>39</v>
      </c>
      <c r="M29" s="31" t="s">
        <v>39</v>
      </c>
      <c r="N29" s="31">
        <v>0</v>
      </c>
      <c r="O29" s="31" t="s">
        <v>39</v>
      </c>
      <c r="P29" s="31">
        <v>0</v>
      </c>
      <c r="Q29" s="31">
        <v>0</v>
      </c>
      <c r="R29" s="31">
        <v>0</v>
      </c>
      <c r="S29" s="31">
        <v>0</v>
      </c>
      <c r="T29" s="31" t="s">
        <v>38</v>
      </c>
    </row>
    <row r="30" spans="1:20" x14ac:dyDescent="0.25">
      <c r="A30" s="31"/>
      <c r="B30" s="31"/>
      <c r="C30" s="31"/>
      <c r="D30" s="31"/>
      <c r="E30" s="31"/>
      <c r="F30" s="31"/>
      <c r="G30" s="31"/>
      <c r="H30" s="31"/>
      <c r="I30" s="31"/>
      <c r="J30" s="31"/>
      <c r="K30" s="31"/>
      <c r="L30" s="31"/>
      <c r="M30" s="31"/>
      <c r="N30" s="31"/>
      <c r="O30" s="31"/>
      <c r="P30" s="31"/>
      <c r="Q30" s="31"/>
      <c r="R30" s="31"/>
      <c r="S30" s="31"/>
      <c r="T30" s="31"/>
    </row>
    <row r="31" spans="1:20" x14ac:dyDescent="0.25">
      <c r="A31" s="31">
        <v>0.08</v>
      </c>
      <c r="B31" s="31">
        <v>0.03</v>
      </c>
      <c r="C31" s="31" t="s">
        <v>39</v>
      </c>
      <c r="D31" s="31" t="s">
        <v>39</v>
      </c>
      <c r="E31" s="31">
        <v>0.04</v>
      </c>
      <c r="F31" s="31">
        <v>0.06</v>
      </c>
      <c r="G31" s="31">
        <v>0.04</v>
      </c>
      <c r="H31" s="31">
        <v>0.04</v>
      </c>
      <c r="I31" s="31">
        <v>0.03</v>
      </c>
      <c r="J31" s="31">
        <v>0.02</v>
      </c>
      <c r="K31" s="31">
        <v>0.02</v>
      </c>
      <c r="L31" s="31">
        <v>0.02</v>
      </c>
      <c r="M31" s="31">
        <v>0.02</v>
      </c>
      <c r="N31" s="31">
        <v>0.03</v>
      </c>
      <c r="O31" s="31">
        <v>0.01</v>
      </c>
      <c r="P31" s="31">
        <v>0.02</v>
      </c>
      <c r="Q31" s="31">
        <v>0.02</v>
      </c>
      <c r="R31" s="31">
        <v>0.02</v>
      </c>
      <c r="S31" s="31">
        <v>0.05</v>
      </c>
      <c r="T31" s="31">
        <v>7.0000000000000007E-2</v>
      </c>
    </row>
    <row r="32" spans="1:20" x14ac:dyDescent="0.25">
      <c r="A32" s="31">
        <v>0.04</v>
      </c>
      <c r="B32" s="31">
        <v>0.01</v>
      </c>
      <c r="C32" s="31" t="s">
        <v>39</v>
      </c>
      <c r="D32" s="31" t="s">
        <v>39</v>
      </c>
      <c r="E32" s="31">
        <v>0.02</v>
      </c>
      <c r="F32" s="31">
        <v>0.03</v>
      </c>
      <c r="G32" s="31">
        <v>0.03</v>
      </c>
      <c r="H32" s="31">
        <v>0.01</v>
      </c>
      <c r="I32" s="31">
        <v>0.02</v>
      </c>
      <c r="J32" s="31">
        <v>0.01</v>
      </c>
      <c r="K32" s="31">
        <v>0.01</v>
      </c>
      <c r="L32" s="31">
        <v>0.01</v>
      </c>
      <c r="M32" s="31">
        <v>0.01</v>
      </c>
      <c r="N32" s="31">
        <v>0.02</v>
      </c>
      <c r="O32" s="31">
        <v>0.01</v>
      </c>
      <c r="P32" s="31">
        <v>0.01</v>
      </c>
      <c r="Q32" s="31">
        <v>0.01</v>
      </c>
      <c r="R32" s="31">
        <v>0.01</v>
      </c>
      <c r="S32" s="31">
        <v>0.02</v>
      </c>
      <c r="T32" s="31">
        <v>0.03</v>
      </c>
    </row>
    <row r="33" spans="1:20" x14ac:dyDescent="0.25">
      <c r="A33" s="31">
        <v>0.04</v>
      </c>
      <c r="B33" s="31">
        <v>0.02</v>
      </c>
      <c r="C33" s="31">
        <v>0</v>
      </c>
      <c r="D33" s="31">
        <v>0</v>
      </c>
      <c r="E33" s="31">
        <v>0.02</v>
      </c>
      <c r="F33" s="31">
        <v>0.03</v>
      </c>
      <c r="G33" s="31">
        <v>0.01</v>
      </c>
      <c r="H33" s="31">
        <v>0.02</v>
      </c>
      <c r="I33" s="31">
        <v>0.01</v>
      </c>
      <c r="J33" s="31">
        <v>0.01</v>
      </c>
      <c r="K33" s="31">
        <v>0.01</v>
      </c>
      <c r="L33" s="31">
        <v>0.01</v>
      </c>
      <c r="M33" s="31">
        <v>0.01</v>
      </c>
      <c r="N33" s="31">
        <v>0.02</v>
      </c>
      <c r="O33" s="31">
        <v>0.01</v>
      </c>
      <c r="P33" s="31">
        <v>0.01</v>
      </c>
      <c r="Q33" s="31">
        <v>0.01</v>
      </c>
      <c r="R33" s="31">
        <v>0.01</v>
      </c>
      <c r="S33" s="31">
        <v>0.02</v>
      </c>
      <c r="T33" s="31">
        <v>0.03</v>
      </c>
    </row>
    <row r="34" spans="1:20" x14ac:dyDescent="0.25">
      <c r="A34" s="31" t="s">
        <v>38</v>
      </c>
      <c r="B34" s="31">
        <v>0</v>
      </c>
      <c r="C34" s="31">
        <v>0</v>
      </c>
      <c r="D34" s="31">
        <v>0</v>
      </c>
      <c r="E34" s="31" t="s">
        <v>39</v>
      </c>
      <c r="F34" s="31">
        <v>0</v>
      </c>
      <c r="G34" s="31">
        <v>0</v>
      </c>
      <c r="H34" s="31">
        <v>0</v>
      </c>
      <c r="I34" s="31" t="s">
        <v>39</v>
      </c>
      <c r="J34" s="31" t="s">
        <v>39</v>
      </c>
      <c r="K34" s="31" t="s">
        <v>39</v>
      </c>
      <c r="L34" s="31" t="s">
        <v>39</v>
      </c>
      <c r="M34" s="31" t="s">
        <v>39</v>
      </c>
      <c r="N34" s="31">
        <v>0</v>
      </c>
      <c r="O34" s="31" t="s">
        <v>39</v>
      </c>
      <c r="P34" s="31">
        <v>0</v>
      </c>
      <c r="Q34" s="31">
        <v>0</v>
      </c>
      <c r="R34" s="31" t="s">
        <v>39</v>
      </c>
      <c r="S34" s="31">
        <v>0</v>
      </c>
      <c r="T34" s="31" t="s">
        <v>38</v>
      </c>
    </row>
    <row r="35" spans="1:20" x14ac:dyDescent="0.25">
      <c r="A35" s="31"/>
      <c r="B35" s="31"/>
      <c r="C35" s="31"/>
      <c r="D35" s="31"/>
      <c r="E35" s="31"/>
      <c r="F35" s="31"/>
      <c r="G35" s="31"/>
      <c r="H35" s="31"/>
      <c r="I35" s="31"/>
      <c r="J35" s="31"/>
      <c r="K35" s="31"/>
      <c r="L35" s="31"/>
      <c r="M35" s="31"/>
      <c r="N35" s="31"/>
      <c r="O35" s="31"/>
      <c r="P35" s="31"/>
      <c r="Q35" s="31"/>
      <c r="R35" s="31"/>
      <c r="S35" s="31"/>
      <c r="T35" s="31"/>
    </row>
    <row r="36" spans="1:20" x14ac:dyDescent="0.25">
      <c r="A36" s="31">
        <v>0.01</v>
      </c>
      <c r="B36" s="31" t="s">
        <v>39</v>
      </c>
      <c r="C36" s="31">
        <v>0</v>
      </c>
      <c r="D36" s="31">
        <v>0</v>
      </c>
      <c r="E36" s="31" t="s">
        <v>38</v>
      </c>
      <c r="F36" s="31">
        <v>0.01</v>
      </c>
      <c r="G36" s="31" t="s">
        <v>39</v>
      </c>
      <c r="H36" s="31">
        <v>0.01</v>
      </c>
      <c r="I36" s="31" t="s">
        <v>38</v>
      </c>
      <c r="J36" s="31" t="s">
        <v>38</v>
      </c>
      <c r="K36" s="31" t="s">
        <v>38</v>
      </c>
      <c r="L36" s="31">
        <v>0.01</v>
      </c>
      <c r="M36" s="31" t="s">
        <v>38</v>
      </c>
      <c r="N36" s="31">
        <v>0.01</v>
      </c>
      <c r="O36" s="31" t="s">
        <v>38</v>
      </c>
      <c r="P36" s="31">
        <v>0.01</v>
      </c>
      <c r="Q36" s="31">
        <v>0</v>
      </c>
      <c r="R36" s="31" t="s">
        <v>38</v>
      </c>
      <c r="S36" s="31">
        <v>0.01</v>
      </c>
      <c r="T36" s="31">
        <v>0.01</v>
      </c>
    </row>
    <row r="37" spans="1:20" x14ac:dyDescent="0.25">
      <c r="A37" s="31"/>
      <c r="B37" s="31"/>
      <c r="C37" s="31"/>
      <c r="D37" s="31"/>
      <c r="E37" s="31"/>
      <c r="F37" s="31"/>
      <c r="G37" s="31"/>
      <c r="H37" s="31"/>
      <c r="I37" s="31"/>
      <c r="J37" s="31"/>
      <c r="K37" s="31"/>
      <c r="L37" s="31"/>
      <c r="M37" s="31"/>
      <c r="N37" s="31"/>
      <c r="O37" s="31"/>
      <c r="P37" s="31"/>
      <c r="Q37" s="31"/>
      <c r="R37" s="31"/>
      <c r="S37" s="31"/>
      <c r="T37" s="31"/>
    </row>
    <row r="38" spans="1:20" x14ac:dyDescent="0.25">
      <c r="A38" s="31"/>
      <c r="B38" s="31"/>
      <c r="C38" s="31"/>
      <c r="D38" s="31"/>
      <c r="E38" s="31"/>
      <c r="F38" s="31"/>
      <c r="G38" s="31"/>
      <c r="H38" s="31"/>
      <c r="I38" s="31"/>
      <c r="J38" s="31"/>
      <c r="K38" s="31"/>
      <c r="L38" s="31"/>
      <c r="M38" s="31"/>
      <c r="N38" s="31"/>
      <c r="O38" s="31"/>
      <c r="P38" s="31"/>
      <c r="Q38" s="31"/>
      <c r="R38" s="31"/>
      <c r="S38" s="31"/>
      <c r="T38" s="31"/>
    </row>
    <row r="39" spans="1:20" x14ac:dyDescent="0.25">
      <c r="A39" s="31">
        <v>7.0000000000000007E-2</v>
      </c>
      <c r="B39" s="31">
        <v>0.06</v>
      </c>
      <c r="C39" s="31" t="s">
        <v>39</v>
      </c>
      <c r="D39" s="31" t="s">
        <v>39</v>
      </c>
      <c r="E39" s="31">
        <v>0.05</v>
      </c>
      <c r="F39" s="31">
        <v>0.08</v>
      </c>
      <c r="G39" s="31">
        <v>0.05</v>
      </c>
      <c r="H39" s="31">
        <v>0.05</v>
      </c>
      <c r="I39" s="31">
        <v>0.06</v>
      </c>
      <c r="J39" s="31">
        <v>0.04</v>
      </c>
      <c r="K39" s="31">
        <v>0.06</v>
      </c>
      <c r="L39" s="31">
        <v>0.06</v>
      </c>
      <c r="M39" s="31">
        <v>0.04</v>
      </c>
      <c r="N39" s="31">
        <v>7.0000000000000007E-2</v>
      </c>
      <c r="O39" s="31">
        <v>0.04</v>
      </c>
      <c r="P39" s="31">
        <v>0.06</v>
      </c>
      <c r="Q39" s="31">
        <v>0.03</v>
      </c>
      <c r="R39" s="31">
        <v>0.04</v>
      </c>
      <c r="S39" s="31">
        <v>0.05</v>
      </c>
      <c r="T39" s="31">
        <v>7.0000000000000007E-2</v>
      </c>
    </row>
    <row r="40" spans="1:20" x14ac:dyDescent="0.25">
      <c r="A40" s="31">
        <v>0.02</v>
      </c>
      <c r="B40" s="31">
        <v>0.01</v>
      </c>
      <c r="C40" s="31">
        <v>0</v>
      </c>
      <c r="D40" s="31" t="s">
        <v>39</v>
      </c>
      <c r="E40" s="31">
        <v>0.02</v>
      </c>
      <c r="F40" s="31">
        <v>0.02</v>
      </c>
      <c r="G40" s="31">
        <v>0.02</v>
      </c>
      <c r="H40" s="31">
        <v>0.01</v>
      </c>
      <c r="I40" s="31">
        <v>0.01</v>
      </c>
      <c r="J40" s="31">
        <v>0.01</v>
      </c>
      <c r="K40" s="31">
        <v>0.03</v>
      </c>
      <c r="L40" s="31">
        <v>0.02</v>
      </c>
      <c r="M40" s="31">
        <v>0.01</v>
      </c>
      <c r="N40" s="31">
        <v>0.02</v>
      </c>
      <c r="O40" s="31">
        <v>0.01</v>
      </c>
      <c r="P40" s="31">
        <v>0.01</v>
      </c>
      <c r="Q40" s="31">
        <v>0.01</v>
      </c>
      <c r="R40" s="31">
        <v>0.01</v>
      </c>
      <c r="S40" s="31">
        <v>0.01</v>
      </c>
      <c r="T40" s="31">
        <v>0.02</v>
      </c>
    </row>
    <row r="41" spans="1:20" x14ac:dyDescent="0.25">
      <c r="A41" s="31">
        <v>0.13</v>
      </c>
      <c r="B41" s="31">
        <v>0.17</v>
      </c>
      <c r="C41" s="31" t="s">
        <v>39</v>
      </c>
      <c r="D41" s="31">
        <v>0.17</v>
      </c>
      <c r="E41" s="31">
        <v>0.18</v>
      </c>
      <c r="F41" s="31">
        <v>0.14000000000000001</v>
      </c>
      <c r="G41" s="31">
        <v>0.14000000000000001</v>
      </c>
      <c r="H41" s="31">
        <v>0.15</v>
      </c>
      <c r="I41" s="31">
        <v>0.15</v>
      </c>
      <c r="J41" s="31">
        <v>0.1</v>
      </c>
      <c r="K41" s="31">
        <v>0.12</v>
      </c>
      <c r="L41" s="31">
        <v>0.08</v>
      </c>
      <c r="M41" s="31">
        <v>0.13</v>
      </c>
      <c r="N41" s="31">
        <v>0.13</v>
      </c>
      <c r="O41" s="31">
        <v>0.11</v>
      </c>
      <c r="P41" s="31">
        <v>0.1</v>
      </c>
      <c r="Q41" s="31">
        <v>0.09</v>
      </c>
      <c r="R41" s="31">
        <v>0.14000000000000001</v>
      </c>
      <c r="S41" s="31">
        <v>0.15</v>
      </c>
      <c r="T41" s="31">
        <v>0.13</v>
      </c>
    </row>
    <row r="46" spans="1:20" x14ac:dyDescent="0.25">
      <c r="A46" t="s">
        <v>126</v>
      </c>
    </row>
    <row r="47" spans="1:20" x14ac:dyDescent="0.25">
      <c r="A47" t="s">
        <v>106</v>
      </c>
      <c r="B47" t="s">
        <v>107</v>
      </c>
      <c r="C47" t="s">
        <v>108</v>
      </c>
      <c r="D47" t="s">
        <v>109</v>
      </c>
      <c r="E47" t="s">
        <v>110</v>
      </c>
      <c r="F47" t="s">
        <v>111</v>
      </c>
      <c r="G47" t="s">
        <v>112</v>
      </c>
      <c r="H47" t="s">
        <v>113</v>
      </c>
      <c r="I47" t="s">
        <v>114</v>
      </c>
      <c r="J47" t="s">
        <v>115</v>
      </c>
      <c r="K47" t="s">
        <v>116</v>
      </c>
      <c r="L47" t="s">
        <v>117</v>
      </c>
      <c r="M47" t="s">
        <v>118</v>
      </c>
      <c r="N47" t="s">
        <v>119</v>
      </c>
      <c r="O47" t="s">
        <v>120</v>
      </c>
      <c r="P47" t="s">
        <v>121</v>
      </c>
      <c r="Q47" t="s">
        <v>122</v>
      </c>
      <c r="R47" t="s">
        <v>123</v>
      </c>
      <c r="S47" t="s">
        <v>124</v>
      </c>
      <c r="T47" t="s">
        <v>125</v>
      </c>
    </row>
    <row r="48" spans="1:20" x14ac:dyDescent="0.25">
      <c r="A48" s="32">
        <v>133170</v>
      </c>
      <c r="B48" s="32">
        <v>450</v>
      </c>
      <c r="C48" s="32">
        <v>10</v>
      </c>
      <c r="D48" s="32">
        <v>40</v>
      </c>
      <c r="E48" s="32">
        <v>4930</v>
      </c>
      <c r="F48" s="32">
        <v>1970</v>
      </c>
      <c r="G48" s="32">
        <v>570</v>
      </c>
      <c r="H48" s="32">
        <v>1140</v>
      </c>
      <c r="I48" s="32">
        <v>2040</v>
      </c>
      <c r="J48" s="32">
        <v>3970</v>
      </c>
      <c r="K48" s="32">
        <v>5880</v>
      </c>
      <c r="L48" s="32">
        <v>2620</v>
      </c>
      <c r="M48" s="32">
        <v>1850</v>
      </c>
      <c r="N48" s="32">
        <v>3080</v>
      </c>
      <c r="O48" s="32">
        <v>5350</v>
      </c>
      <c r="P48" s="32">
        <v>1010</v>
      </c>
      <c r="Q48" s="32">
        <v>660</v>
      </c>
      <c r="R48" s="32">
        <v>1950</v>
      </c>
      <c r="S48" s="32">
        <v>15650</v>
      </c>
      <c r="T48" s="32">
        <v>186330</v>
      </c>
    </row>
    <row r="50" spans="1:20" x14ac:dyDescent="0.25">
      <c r="A50" s="31">
        <v>0.67</v>
      </c>
      <c r="B50" s="31">
        <v>0.65</v>
      </c>
      <c r="C50" s="31" t="s">
        <v>39</v>
      </c>
      <c r="D50" s="31">
        <v>0.51</v>
      </c>
      <c r="E50" s="31">
        <v>0.72</v>
      </c>
      <c r="F50" s="31">
        <v>0.67</v>
      </c>
      <c r="G50" s="31">
        <v>0.7</v>
      </c>
      <c r="H50" s="31">
        <v>0.69</v>
      </c>
      <c r="I50" s="31">
        <v>0.71</v>
      </c>
      <c r="J50" s="31">
        <v>0.81</v>
      </c>
      <c r="K50" s="31">
        <v>0.77</v>
      </c>
      <c r="L50" s="31">
        <v>0.81</v>
      </c>
      <c r="M50" s="31">
        <v>0.8</v>
      </c>
      <c r="N50" s="31">
        <v>0.72</v>
      </c>
      <c r="O50" s="31">
        <v>0.83</v>
      </c>
      <c r="P50" s="31">
        <v>0.77</v>
      </c>
      <c r="Q50" s="31">
        <v>0.89</v>
      </c>
      <c r="R50" s="31">
        <v>0.77</v>
      </c>
      <c r="S50" s="31">
        <v>0.63</v>
      </c>
      <c r="T50" s="31">
        <v>0.68</v>
      </c>
    </row>
    <row r="51" spans="1:20" x14ac:dyDescent="0.25">
      <c r="A51" s="31"/>
      <c r="B51" s="31"/>
      <c r="C51" s="31"/>
      <c r="D51" s="31"/>
      <c r="E51" s="31"/>
      <c r="F51" s="31"/>
      <c r="G51" s="31"/>
      <c r="H51" s="31"/>
      <c r="I51" s="31"/>
      <c r="J51" s="31"/>
      <c r="K51" s="31"/>
      <c r="L51" s="31"/>
      <c r="M51" s="31"/>
      <c r="N51" s="31"/>
      <c r="O51" s="31"/>
      <c r="P51" s="31"/>
      <c r="Q51" s="31"/>
      <c r="R51" s="31"/>
      <c r="S51" s="31"/>
      <c r="T51" s="31"/>
    </row>
    <row r="52" spans="1:20" x14ac:dyDescent="0.25">
      <c r="A52" s="31">
        <v>0.56000000000000005</v>
      </c>
      <c r="B52" s="31">
        <v>0.59</v>
      </c>
      <c r="C52" s="31" t="s">
        <v>39</v>
      </c>
      <c r="D52" s="31">
        <v>0.42</v>
      </c>
      <c r="E52" s="31">
        <v>0.66</v>
      </c>
      <c r="F52" s="31">
        <v>0.6</v>
      </c>
      <c r="G52" s="31">
        <v>0.66</v>
      </c>
      <c r="H52" s="31">
        <v>0.62</v>
      </c>
      <c r="I52" s="31">
        <v>0.65</v>
      </c>
      <c r="J52" s="31">
        <v>0.79</v>
      </c>
      <c r="K52" s="31">
        <v>0.76</v>
      </c>
      <c r="L52" s="31">
        <v>0.78</v>
      </c>
      <c r="M52" s="31">
        <v>0.78</v>
      </c>
      <c r="N52" s="31">
        <v>0.68</v>
      </c>
      <c r="O52" s="31">
        <v>0.82</v>
      </c>
      <c r="P52" s="31">
        <v>0.74</v>
      </c>
      <c r="Q52" s="31">
        <v>0.87</v>
      </c>
      <c r="R52" s="31">
        <v>0.75</v>
      </c>
      <c r="S52" s="31">
        <v>0.6</v>
      </c>
      <c r="T52" s="31">
        <v>0.6</v>
      </c>
    </row>
    <row r="53" spans="1:20" x14ac:dyDescent="0.25">
      <c r="A53" s="31">
        <v>0.15</v>
      </c>
      <c r="B53" s="31">
        <v>0.12</v>
      </c>
      <c r="C53" s="31" t="s">
        <v>39</v>
      </c>
      <c r="D53" s="31" t="s">
        <v>39</v>
      </c>
      <c r="E53" s="31">
        <v>0.19</v>
      </c>
      <c r="F53" s="31">
        <v>0.18</v>
      </c>
      <c r="G53" s="31">
        <v>0.18</v>
      </c>
      <c r="H53" s="31">
        <v>0.16</v>
      </c>
      <c r="I53" s="31">
        <v>0.17</v>
      </c>
      <c r="J53" s="31">
        <v>0.13</v>
      </c>
      <c r="K53" s="31">
        <v>0.17</v>
      </c>
      <c r="L53" s="31">
        <v>0.17</v>
      </c>
      <c r="M53" s="31">
        <v>0.18</v>
      </c>
      <c r="N53" s="31">
        <v>0.2</v>
      </c>
      <c r="O53" s="31">
        <v>0.17</v>
      </c>
      <c r="P53" s="31">
        <v>0.18</v>
      </c>
      <c r="Q53" s="31">
        <v>0.13</v>
      </c>
      <c r="R53" s="31">
        <v>0.21</v>
      </c>
      <c r="S53" s="31">
        <v>0.15</v>
      </c>
      <c r="T53" s="31">
        <v>0.15</v>
      </c>
    </row>
    <row r="54" spans="1:20" x14ac:dyDescent="0.25">
      <c r="A54" s="31" t="s">
        <v>38</v>
      </c>
      <c r="B54" s="31" t="s">
        <v>39</v>
      </c>
      <c r="C54" s="31">
        <v>0</v>
      </c>
      <c r="D54" s="31">
        <v>0</v>
      </c>
      <c r="E54" s="31" t="s">
        <v>38</v>
      </c>
      <c r="F54" s="31">
        <v>0</v>
      </c>
      <c r="G54" s="31">
        <v>0</v>
      </c>
      <c r="H54" s="31" t="s">
        <v>39</v>
      </c>
      <c r="I54" s="31" t="s">
        <v>39</v>
      </c>
      <c r="J54" s="31" t="s">
        <v>38</v>
      </c>
      <c r="K54" s="31" t="s">
        <v>38</v>
      </c>
      <c r="L54" s="31" t="s">
        <v>39</v>
      </c>
      <c r="M54" s="31" t="s">
        <v>38</v>
      </c>
      <c r="N54" s="31" t="s">
        <v>39</v>
      </c>
      <c r="O54" s="31" t="s">
        <v>38</v>
      </c>
      <c r="P54" s="31">
        <v>0</v>
      </c>
      <c r="Q54" s="31" t="s">
        <v>39</v>
      </c>
      <c r="R54" s="31" t="s">
        <v>38</v>
      </c>
      <c r="S54" s="31" t="s">
        <v>38</v>
      </c>
      <c r="T54" s="31" t="s">
        <v>38</v>
      </c>
    </row>
    <row r="55" spans="1:20" x14ac:dyDescent="0.25">
      <c r="A55" s="31">
        <v>0.04</v>
      </c>
      <c r="B55" s="31">
        <v>0.04</v>
      </c>
      <c r="C55" s="31">
        <v>0</v>
      </c>
      <c r="D55" s="31" t="s">
        <v>39</v>
      </c>
      <c r="E55" s="31">
        <v>0.03</v>
      </c>
      <c r="F55" s="31">
        <v>0.03</v>
      </c>
      <c r="G55" s="31">
        <v>0.02</v>
      </c>
      <c r="H55" s="31">
        <v>0.03</v>
      </c>
      <c r="I55" s="31">
        <v>0.03</v>
      </c>
      <c r="J55" s="31">
        <v>0.03</v>
      </c>
      <c r="K55" s="31">
        <v>0.02</v>
      </c>
      <c r="L55" s="31">
        <v>0.02</v>
      </c>
      <c r="M55" s="31">
        <v>0.02</v>
      </c>
      <c r="N55" s="31">
        <v>0.03</v>
      </c>
      <c r="O55" s="31">
        <v>0.02</v>
      </c>
      <c r="P55" s="31">
        <v>0.02</v>
      </c>
      <c r="Q55" s="31">
        <v>0.02</v>
      </c>
      <c r="R55" s="31">
        <v>0.03</v>
      </c>
      <c r="S55" s="31">
        <v>0.02</v>
      </c>
      <c r="T55" s="31">
        <v>0.03</v>
      </c>
    </row>
    <row r="56" spans="1:20" x14ac:dyDescent="0.25">
      <c r="A56" s="31" t="s">
        <v>38</v>
      </c>
      <c r="B56" s="31">
        <v>0</v>
      </c>
      <c r="C56" s="31">
        <v>0</v>
      </c>
      <c r="D56" s="31">
        <v>0</v>
      </c>
      <c r="E56" s="31" t="s">
        <v>38</v>
      </c>
      <c r="F56" s="31" t="s">
        <v>39</v>
      </c>
      <c r="G56" s="31">
        <v>0</v>
      </c>
      <c r="H56" s="31" t="s">
        <v>39</v>
      </c>
      <c r="I56" s="31" t="s">
        <v>39</v>
      </c>
      <c r="J56" s="31" t="s">
        <v>38</v>
      </c>
      <c r="K56" s="31" t="s">
        <v>38</v>
      </c>
      <c r="L56" s="31" t="s">
        <v>38</v>
      </c>
      <c r="M56" s="31" t="s">
        <v>38</v>
      </c>
      <c r="N56" s="31" t="s">
        <v>38</v>
      </c>
      <c r="O56" s="31" t="s">
        <v>38</v>
      </c>
      <c r="P56" s="31" t="s">
        <v>39</v>
      </c>
      <c r="Q56" s="31">
        <v>0</v>
      </c>
      <c r="R56" s="31" t="s">
        <v>38</v>
      </c>
      <c r="S56" s="31" t="s">
        <v>38</v>
      </c>
      <c r="T56" s="31" t="s">
        <v>38</v>
      </c>
    </row>
    <row r="57" spans="1:20" x14ac:dyDescent="0.25">
      <c r="A57" s="31">
        <v>0.02</v>
      </c>
      <c r="B57" s="31">
        <v>0.01</v>
      </c>
      <c r="C57" s="31">
        <v>0</v>
      </c>
      <c r="D57" s="31" t="s">
        <v>39</v>
      </c>
      <c r="E57" s="31">
        <v>0.02</v>
      </c>
      <c r="F57" s="31">
        <v>0.02</v>
      </c>
      <c r="G57" s="31">
        <v>0.02</v>
      </c>
      <c r="H57" s="31">
        <v>0.02</v>
      </c>
      <c r="I57" s="31">
        <v>0.03</v>
      </c>
      <c r="J57" s="31">
        <v>0.04</v>
      </c>
      <c r="K57" s="31">
        <v>0.04</v>
      </c>
      <c r="L57" s="31">
        <v>0.03</v>
      </c>
      <c r="M57" s="31">
        <v>0.03</v>
      </c>
      <c r="N57" s="31">
        <v>0.02</v>
      </c>
      <c r="O57" s="31">
        <v>0.03</v>
      </c>
      <c r="P57" s="31">
        <v>0.02</v>
      </c>
      <c r="Q57" s="31">
        <v>0.05</v>
      </c>
      <c r="R57" s="31">
        <v>0.03</v>
      </c>
      <c r="S57" s="31">
        <v>0.02</v>
      </c>
      <c r="T57" s="31">
        <v>0.02</v>
      </c>
    </row>
    <row r="58" spans="1:20" x14ac:dyDescent="0.25">
      <c r="A58" s="31" t="s">
        <v>38</v>
      </c>
      <c r="B58" s="31">
        <v>0</v>
      </c>
      <c r="C58" s="31">
        <v>0</v>
      </c>
      <c r="D58" s="31">
        <v>0</v>
      </c>
      <c r="E58" s="31">
        <v>0</v>
      </c>
      <c r="F58" s="31">
        <v>0</v>
      </c>
      <c r="G58" s="31">
        <v>0</v>
      </c>
      <c r="H58" s="31">
        <v>0</v>
      </c>
      <c r="I58" s="31">
        <v>0</v>
      </c>
      <c r="J58" s="31">
        <v>0</v>
      </c>
      <c r="K58" s="31">
        <v>0</v>
      </c>
      <c r="L58" s="31">
        <v>0</v>
      </c>
      <c r="M58" s="31">
        <v>0</v>
      </c>
      <c r="N58" s="31">
        <v>0</v>
      </c>
      <c r="O58" s="31">
        <v>0</v>
      </c>
      <c r="P58" s="31">
        <v>0</v>
      </c>
      <c r="Q58" s="31">
        <v>0</v>
      </c>
      <c r="R58" s="31" t="s">
        <v>39</v>
      </c>
      <c r="S58" s="31" t="s">
        <v>39</v>
      </c>
      <c r="T58" s="31" t="s">
        <v>38</v>
      </c>
    </row>
    <row r="59" spans="1:20" x14ac:dyDescent="0.25">
      <c r="A59" s="31"/>
      <c r="B59" s="31"/>
      <c r="C59" s="31"/>
      <c r="D59" s="31"/>
      <c r="E59" s="31"/>
      <c r="F59" s="31"/>
      <c r="G59" s="31"/>
      <c r="H59" s="31"/>
      <c r="I59" s="31"/>
      <c r="J59" s="31"/>
      <c r="K59" s="31"/>
      <c r="L59" s="31"/>
      <c r="M59" s="31"/>
      <c r="N59" s="31"/>
      <c r="O59" s="31"/>
      <c r="P59" s="31"/>
      <c r="Q59" s="31"/>
      <c r="R59" s="31"/>
      <c r="S59" s="31"/>
      <c r="T59" s="31"/>
    </row>
    <row r="60" spans="1:20" x14ac:dyDescent="0.25">
      <c r="A60" s="31">
        <v>7.0000000000000007E-2</v>
      </c>
      <c r="B60" s="31">
        <v>0.04</v>
      </c>
      <c r="C60" s="31">
        <v>0</v>
      </c>
      <c r="D60" s="31" t="s">
        <v>39</v>
      </c>
      <c r="E60" s="31">
        <v>0.03</v>
      </c>
      <c r="F60" s="31">
        <v>0.04</v>
      </c>
      <c r="G60" s="31">
        <v>0.02</v>
      </c>
      <c r="H60" s="31">
        <v>0.04</v>
      </c>
      <c r="I60" s="31">
        <v>0.03</v>
      </c>
      <c r="J60" s="31">
        <v>0.03</v>
      </c>
      <c r="K60" s="31">
        <v>0.02</v>
      </c>
      <c r="L60" s="31">
        <v>0.05</v>
      </c>
      <c r="M60" s="31">
        <v>0.02</v>
      </c>
      <c r="N60" s="31">
        <v>0.04</v>
      </c>
      <c r="O60" s="31">
        <v>0.02</v>
      </c>
      <c r="P60" s="31">
        <v>0.02</v>
      </c>
      <c r="Q60" s="31" t="s">
        <v>39</v>
      </c>
      <c r="R60" s="31">
        <v>0.02</v>
      </c>
      <c r="S60" s="31">
        <v>0.03</v>
      </c>
      <c r="T60" s="31">
        <v>0.06</v>
      </c>
    </row>
    <row r="61" spans="1:20" x14ac:dyDescent="0.25">
      <c r="A61" s="31"/>
      <c r="B61" s="31"/>
      <c r="C61" s="31"/>
      <c r="D61" s="31"/>
      <c r="E61" s="31"/>
      <c r="F61" s="31"/>
      <c r="G61" s="31"/>
      <c r="H61" s="31"/>
      <c r="I61" s="31"/>
      <c r="J61" s="31"/>
      <c r="K61" s="31"/>
      <c r="L61" s="31"/>
      <c r="M61" s="31"/>
      <c r="N61" s="31"/>
      <c r="O61" s="31"/>
      <c r="P61" s="31"/>
      <c r="Q61" s="31"/>
      <c r="R61" s="31"/>
      <c r="S61" s="31"/>
      <c r="T61" s="31"/>
    </row>
    <row r="62" spans="1:20" x14ac:dyDescent="0.25">
      <c r="A62" s="31">
        <v>0.35</v>
      </c>
      <c r="B62" s="31">
        <v>0.42</v>
      </c>
      <c r="C62" s="31" t="s">
        <v>39</v>
      </c>
      <c r="D62" s="31">
        <v>0.23</v>
      </c>
      <c r="E62" s="31">
        <v>0.41</v>
      </c>
      <c r="F62" s="31">
        <v>0.36</v>
      </c>
      <c r="G62" s="31">
        <v>0.43</v>
      </c>
      <c r="H62" s="31">
        <v>0.4</v>
      </c>
      <c r="I62" s="31">
        <v>0.42</v>
      </c>
      <c r="J62" s="31">
        <v>0.57999999999999996</v>
      </c>
      <c r="K62" s="31">
        <v>0.53</v>
      </c>
      <c r="L62" s="31">
        <v>0.54</v>
      </c>
      <c r="M62" s="31">
        <v>0.53</v>
      </c>
      <c r="N62" s="31">
        <v>0.42</v>
      </c>
      <c r="O62" s="31">
        <v>0.59</v>
      </c>
      <c r="P62" s="31">
        <v>0.52</v>
      </c>
      <c r="Q62" s="31">
        <v>0.67</v>
      </c>
      <c r="R62" s="31">
        <v>0.48</v>
      </c>
      <c r="S62" s="31">
        <v>0.4</v>
      </c>
      <c r="T62" s="31">
        <v>0.39</v>
      </c>
    </row>
    <row r="63" spans="1:20" x14ac:dyDescent="0.25">
      <c r="A63" s="31">
        <v>0.09</v>
      </c>
      <c r="B63" s="31">
        <v>0.14000000000000001</v>
      </c>
      <c r="C63" s="31">
        <v>0</v>
      </c>
      <c r="D63" s="31" t="s">
        <v>39</v>
      </c>
      <c r="E63" s="31">
        <v>0.11</v>
      </c>
      <c r="F63" s="31">
        <v>7.0000000000000007E-2</v>
      </c>
      <c r="G63" s="31">
        <v>0.1</v>
      </c>
      <c r="H63" s="31">
        <v>0.14000000000000001</v>
      </c>
      <c r="I63" s="31">
        <v>0.1</v>
      </c>
      <c r="J63" s="31">
        <v>0.19</v>
      </c>
      <c r="K63" s="31">
        <v>0.1</v>
      </c>
      <c r="L63" s="31">
        <v>0.12</v>
      </c>
      <c r="M63" s="31">
        <v>0.14000000000000001</v>
      </c>
      <c r="N63" s="31">
        <v>0.06</v>
      </c>
      <c r="O63" s="31">
        <v>0.12</v>
      </c>
      <c r="P63" s="31">
        <v>0.08</v>
      </c>
      <c r="Q63" s="31">
        <v>0.3</v>
      </c>
      <c r="R63" s="31">
        <v>0.11</v>
      </c>
      <c r="S63" s="31">
        <v>0.13</v>
      </c>
      <c r="T63" s="31">
        <v>0.1</v>
      </c>
    </row>
    <row r="64" spans="1:20" x14ac:dyDescent="0.25">
      <c r="A64" s="31" t="s">
        <v>38</v>
      </c>
      <c r="B64" s="31" t="s">
        <v>39</v>
      </c>
      <c r="C64" s="31">
        <v>0</v>
      </c>
      <c r="D64" s="31">
        <v>0</v>
      </c>
      <c r="E64" s="31" t="s">
        <v>38</v>
      </c>
      <c r="F64" s="31" t="s">
        <v>39</v>
      </c>
      <c r="G64" s="31" t="s">
        <v>39</v>
      </c>
      <c r="H64" s="31" t="s">
        <v>39</v>
      </c>
      <c r="I64" s="31" t="s">
        <v>38</v>
      </c>
      <c r="J64" s="31" t="s">
        <v>38</v>
      </c>
      <c r="K64" s="31" t="s">
        <v>39</v>
      </c>
      <c r="L64" s="31" t="s">
        <v>39</v>
      </c>
      <c r="M64" s="31">
        <v>0</v>
      </c>
      <c r="N64" s="31">
        <v>0</v>
      </c>
      <c r="O64" s="31">
        <v>0</v>
      </c>
      <c r="P64" s="31">
        <v>0</v>
      </c>
      <c r="Q64" s="31">
        <v>0.02</v>
      </c>
      <c r="R64" s="31" t="s">
        <v>39</v>
      </c>
      <c r="S64" s="31">
        <v>0.01</v>
      </c>
      <c r="T64" s="31" t="s">
        <v>38</v>
      </c>
    </row>
    <row r="65" spans="1:20" x14ac:dyDescent="0.25">
      <c r="A65" s="31">
        <v>0.06</v>
      </c>
      <c r="B65" s="31">
        <v>0.09</v>
      </c>
      <c r="C65" s="31">
        <v>0</v>
      </c>
      <c r="D65" s="31">
        <v>0</v>
      </c>
      <c r="E65" s="31">
        <v>0.06</v>
      </c>
      <c r="F65" s="31">
        <v>0.04</v>
      </c>
      <c r="G65" s="31">
        <v>0.06</v>
      </c>
      <c r="H65" s="31">
        <v>0.09</v>
      </c>
      <c r="I65" s="31">
        <v>0.06</v>
      </c>
      <c r="J65" s="31">
        <v>0.1</v>
      </c>
      <c r="K65" s="31">
        <v>0.05</v>
      </c>
      <c r="L65" s="31">
        <v>7.0000000000000007E-2</v>
      </c>
      <c r="M65" s="31">
        <v>7.0000000000000007E-2</v>
      </c>
      <c r="N65" s="31">
        <v>0.03</v>
      </c>
      <c r="O65" s="31">
        <v>0.04</v>
      </c>
      <c r="P65" s="31">
        <v>0.03</v>
      </c>
      <c r="Q65" s="31">
        <v>0.22</v>
      </c>
      <c r="R65" s="31">
        <v>0.06</v>
      </c>
      <c r="S65" s="31">
        <v>0.08</v>
      </c>
      <c r="T65" s="31">
        <v>0.06</v>
      </c>
    </row>
    <row r="66" spans="1:20" x14ac:dyDescent="0.25">
      <c r="A66" s="31">
        <v>0.23</v>
      </c>
      <c r="B66" s="31">
        <v>0.25</v>
      </c>
      <c r="C66" s="31" t="s">
        <v>39</v>
      </c>
      <c r="D66" s="31">
        <v>0.16</v>
      </c>
      <c r="E66" s="31">
        <v>0.28000000000000003</v>
      </c>
      <c r="F66" s="31">
        <v>0.27</v>
      </c>
      <c r="G66" s="31">
        <v>0.3</v>
      </c>
      <c r="H66" s="31">
        <v>0.24</v>
      </c>
      <c r="I66" s="31">
        <v>0.3</v>
      </c>
      <c r="J66" s="31">
        <v>0.38</v>
      </c>
      <c r="K66" s="31">
        <v>0.39</v>
      </c>
      <c r="L66" s="31">
        <v>0.41</v>
      </c>
      <c r="M66" s="31">
        <v>0.38</v>
      </c>
      <c r="N66" s="31">
        <v>0.34</v>
      </c>
      <c r="O66" s="31">
        <v>0.47</v>
      </c>
      <c r="P66" s="31">
        <v>0.42</v>
      </c>
      <c r="Q66" s="31">
        <v>0.35</v>
      </c>
      <c r="R66" s="31">
        <v>0.36</v>
      </c>
      <c r="S66" s="31">
        <v>0.25</v>
      </c>
      <c r="T66" s="31">
        <v>0.26</v>
      </c>
    </row>
    <row r="67" spans="1:20" x14ac:dyDescent="0.25">
      <c r="A67" s="31">
        <v>0.03</v>
      </c>
      <c r="B67" s="31">
        <v>0.03</v>
      </c>
      <c r="C67" s="31" t="s">
        <v>39</v>
      </c>
      <c r="D67" s="31" t="s">
        <v>39</v>
      </c>
      <c r="E67" s="31">
        <v>0.02</v>
      </c>
      <c r="F67" s="31">
        <v>0.03</v>
      </c>
      <c r="G67" s="31">
        <v>0.03</v>
      </c>
      <c r="H67" s="31">
        <v>0.02</v>
      </c>
      <c r="I67" s="31">
        <v>0.02</v>
      </c>
      <c r="J67" s="31">
        <v>0.02</v>
      </c>
      <c r="K67" s="31">
        <v>0.03</v>
      </c>
      <c r="L67" s="31">
        <v>0.01</v>
      </c>
      <c r="M67" s="31">
        <v>0.01</v>
      </c>
      <c r="N67" s="31">
        <v>0.02</v>
      </c>
      <c r="O67" s="31">
        <v>0.01</v>
      </c>
      <c r="P67" s="31">
        <v>0.02</v>
      </c>
      <c r="Q67" s="31">
        <v>0.02</v>
      </c>
      <c r="R67" s="31">
        <v>0.01</v>
      </c>
      <c r="S67" s="31">
        <v>0.02</v>
      </c>
      <c r="T67" s="31">
        <v>0.03</v>
      </c>
    </row>
    <row r="68" spans="1:20" x14ac:dyDescent="0.25">
      <c r="A68" s="31"/>
      <c r="B68" s="31"/>
      <c r="C68" s="31"/>
      <c r="D68" s="31"/>
      <c r="E68" s="31"/>
      <c r="F68" s="31"/>
      <c r="G68" s="31"/>
      <c r="H68" s="31"/>
      <c r="I68" s="31"/>
      <c r="J68" s="31"/>
      <c r="K68" s="31"/>
      <c r="L68" s="31"/>
      <c r="M68" s="31"/>
      <c r="N68" s="31"/>
      <c r="O68" s="31"/>
      <c r="P68" s="31"/>
      <c r="Q68" s="31"/>
      <c r="R68" s="31"/>
      <c r="S68" s="31"/>
      <c r="T68" s="31"/>
    </row>
    <row r="69" spans="1:20" x14ac:dyDescent="0.25">
      <c r="A69" s="31" t="s">
        <v>38</v>
      </c>
      <c r="B69" s="31">
        <v>0</v>
      </c>
      <c r="C69" s="31">
        <v>0</v>
      </c>
      <c r="D69" s="31">
        <v>0</v>
      </c>
      <c r="E69" s="31">
        <v>0</v>
      </c>
      <c r="F69" s="31" t="s">
        <v>39</v>
      </c>
      <c r="G69" s="31">
        <v>0</v>
      </c>
      <c r="H69" s="31">
        <v>0</v>
      </c>
      <c r="I69" s="31">
        <v>0</v>
      </c>
      <c r="J69" s="31">
        <v>0</v>
      </c>
      <c r="K69" s="31" t="s">
        <v>39</v>
      </c>
      <c r="L69" s="31">
        <v>0</v>
      </c>
      <c r="M69" s="31">
        <v>0</v>
      </c>
      <c r="N69" s="31" t="s">
        <v>39</v>
      </c>
      <c r="O69" s="31" t="s">
        <v>39</v>
      </c>
      <c r="P69" s="31">
        <v>0</v>
      </c>
      <c r="Q69" s="31" t="s">
        <v>39</v>
      </c>
      <c r="R69" s="31">
        <v>0</v>
      </c>
      <c r="S69" s="31" t="s">
        <v>38</v>
      </c>
      <c r="T69" s="31" t="s">
        <v>38</v>
      </c>
    </row>
    <row r="70" spans="1:20" x14ac:dyDescent="0.25">
      <c r="A70" s="31"/>
      <c r="B70" s="31"/>
      <c r="C70" s="31"/>
      <c r="D70" s="31"/>
      <c r="E70" s="31"/>
      <c r="F70" s="31"/>
      <c r="G70" s="31"/>
      <c r="H70" s="31"/>
      <c r="I70" s="31"/>
      <c r="J70" s="31"/>
      <c r="K70" s="31"/>
      <c r="L70" s="31"/>
      <c r="M70" s="31"/>
      <c r="N70" s="31"/>
      <c r="O70" s="31"/>
      <c r="P70" s="31"/>
      <c r="Q70" s="31"/>
      <c r="R70" s="31"/>
      <c r="S70" s="31"/>
      <c r="T70" s="31"/>
    </row>
    <row r="71" spans="1:20" x14ac:dyDescent="0.25">
      <c r="A71" s="31">
        <v>0.1</v>
      </c>
      <c r="B71" s="31">
        <v>0.05</v>
      </c>
      <c r="C71" s="31" t="s">
        <v>39</v>
      </c>
      <c r="D71" s="31" t="s">
        <v>39</v>
      </c>
      <c r="E71" s="31">
        <v>0.05</v>
      </c>
      <c r="F71" s="31">
        <v>0.06</v>
      </c>
      <c r="G71" s="31">
        <v>0.05</v>
      </c>
      <c r="H71" s="31">
        <v>0.06</v>
      </c>
      <c r="I71" s="31">
        <v>0.05</v>
      </c>
      <c r="J71" s="31">
        <v>0.02</v>
      </c>
      <c r="K71" s="31">
        <v>0.01</v>
      </c>
      <c r="L71" s="31">
        <v>0.02</v>
      </c>
      <c r="M71" s="31">
        <v>0.02</v>
      </c>
      <c r="N71" s="31">
        <v>0.03</v>
      </c>
      <c r="O71" s="31">
        <v>0.01</v>
      </c>
      <c r="P71" s="31">
        <v>0.03</v>
      </c>
      <c r="Q71" s="31">
        <v>0.02</v>
      </c>
      <c r="R71" s="31">
        <v>0.01</v>
      </c>
      <c r="S71" s="31">
        <v>0.03</v>
      </c>
      <c r="T71" s="31">
        <v>0.08</v>
      </c>
    </row>
    <row r="72" spans="1:20" x14ac:dyDescent="0.25">
      <c r="A72" s="31">
        <v>0.05</v>
      </c>
      <c r="B72" s="31">
        <v>0.03</v>
      </c>
      <c r="C72" s="31">
        <v>0</v>
      </c>
      <c r="D72" s="31" t="s">
        <v>39</v>
      </c>
      <c r="E72" s="31">
        <v>0.02</v>
      </c>
      <c r="F72" s="31">
        <v>0.03</v>
      </c>
      <c r="G72" s="31">
        <v>0.03</v>
      </c>
      <c r="H72" s="31">
        <v>0.02</v>
      </c>
      <c r="I72" s="31">
        <v>0.02</v>
      </c>
      <c r="J72" s="31">
        <v>0.01</v>
      </c>
      <c r="K72" s="31" t="s">
        <v>38</v>
      </c>
      <c r="L72" s="31">
        <v>0.01</v>
      </c>
      <c r="M72" s="31">
        <v>0.01</v>
      </c>
      <c r="N72" s="31">
        <v>0.02</v>
      </c>
      <c r="O72" s="31">
        <v>0.01</v>
      </c>
      <c r="P72" s="31">
        <v>0.01</v>
      </c>
      <c r="Q72" s="31" t="s">
        <v>39</v>
      </c>
      <c r="R72" s="31" t="s">
        <v>38</v>
      </c>
      <c r="S72" s="31">
        <v>0.01</v>
      </c>
      <c r="T72" s="31">
        <v>0.04</v>
      </c>
    </row>
    <row r="73" spans="1:20" x14ac:dyDescent="0.25">
      <c r="A73" s="31">
        <v>0.05</v>
      </c>
      <c r="B73" s="31">
        <v>0.02</v>
      </c>
      <c r="C73" s="31" t="s">
        <v>39</v>
      </c>
      <c r="D73" s="31" t="s">
        <v>39</v>
      </c>
      <c r="E73" s="31">
        <v>0.03</v>
      </c>
      <c r="F73" s="31">
        <v>0.03</v>
      </c>
      <c r="G73" s="31">
        <v>0.01</v>
      </c>
      <c r="H73" s="31">
        <v>0.04</v>
      </c>
      <c r="I73" s="31">
        <v>0.03</v>
      </c>
      <c r="J73" s="31">
        <v>0.01</v>
      </c>
      <c r="K73" s="31">
        <v>0.01</v>
      </c>
      <c r="L73" s="31">
        <v>0.01</v>
      </c>
      <c r="M73" s="31">
        <v>0.01</v>
      </c>
      <c r="N73" s="31">
        <v>0.02</v>
      </c>
      <c r="O73" s="31">
        <v>0.01</v>
      </c>
      <c r="P73" s="31">
        <v>0.01</v>
      </c>
      <c r="Q73" s="31">
        <v>0.01</v>
      </c>
      <c r="R73" s="31">
        <v>0.01</v>
      </c>
      <c r="S73" s="31">
        <v>0.01</v>
      </c>
      <c r="T73" s="31">
        <v>0.04</v>
      </c>
    </row>
    <row r="74" spans="1:20" x14ac:dyDescent="0.25">
      <c r="A74" s="31" t="s">
        <v>38</v>
      </c>
      <c r="B74" s="31" t="s">
        <v>39</v>
      </c>
      <c r="C74" s="31">
        <v>0</v>
      </c>
      <c r="D74" s="31">
        <v>0</v>
      </c>
      <c r="E74" s="31" t="s">
        <v>39</v>
      </c>
      <c r="F74" s="31" t="s">
        <v>39</v>
      </c>
      <c r="G74" s="31" t="s">
        <v>39</v>
      </c>
      <c r="H74" s="31" t="s">
        <v>39</v>
      </c>
      <c r="I74" s="31">
        <v>0</v>
      </c>
      <c r="J74" s="31" t="s">
        <v>39</v>
      </c>
      <c r="K74" s="31" t="s">
        <v>39</v>
      </c>
      <c r="L74" s="31" t="s">
        <v>39</v>
      </c>
      <c r="M74" s="31" t="s">
        <v>39</v>
      </c>
      <c r="N74" s="31" t="s">
        <v>39</v>
      </c>
      <c r="O74" s="31" t="s">
        <v>39</v>
      </c>
      <c r="P74" s="31" t="s">
        <v>39</v>
      </c>
      <c r="Q74" s="31">
        <v>0</v>
      </c>
      <c r="R74" s="31">
        <v>0</v>
      </c>
      <c r="S74" s="31" t="s">
        <v>38</v>
      </c>
      <c r="T74" s="31" t="s">
        <v>38</v>
      </c>
    </row>
    <row r="75" spans="1:20" x14ac:dyDescent="0.25">
      <c r="A75" s="31"/>
      <c r="B75" s="31"/>
      <c r="C75" s="31"/>
      <c r="D75" s="31"/>
      <c r="E75" s="31"/>
      <c r="F75" s="31"/>
      <c r="G75" s="31"/>
      <c r="H75" s="31"/>
      <c r="I75" s="31"/>
      <c r="J75" s="31"/>
      <c r="K75" s="31"/>
      <c r="L75" s="31"/>
      <c r="M75" s="31"/>
      <c r="N75" s="31"/>
      <c r="O75" s="31"/>
      <c r="P75" s="31"/>
      <c r="Q75" s="31"/>
      <c r="R75" s="31"/>
      <c r="S75" s="31"/>
      <c r="T75" s="31"/>
    </row>
    <row r="76" spans="1:20" x14ac:dyDescent="0.25">
      <c r="A76" s="31">
        <v>0.01</v>
      </c>
      <c r="B76" s="31" t="s">
        <v>39</v>
      </c>
      <c r="C76" s="31">
        <v>0</v>
      </c>
      <c r="D76" s="31" t="s">
        <v>39</v>
      </c>
      <c r="E76" s="31">
        <v>0.01</v>
      </c>
      <c r="F76" s="31">
        <v>0.01</v>
      </c>
      <c r="G76" s="31" t="s">
        <v>39</v>
      </c>
      <c r="H76" s="31" t="s">
        <v>39</v>
      </c>
      <c r="I76" s="31" t="s">
        <v>38</v>
      </c>
      <c r="J76" s="31" t="s">
        <v>38</v>
      </c>
      <c r="K76" s="31" t="s">
        <v>38</v>
      </c>
      <c r="L76" s="31">
        <v>0.01</v>
      </c>
      <c r="M76" s="31" t="s">
        <v>39</v>
      </c>
      <c r="N76" s="31">
        <v>0.01</v>
      </c>
      <c r="O76" s="31" t="s">
        <v>38</v>
      </c>
      <c r="P76" s="31" t="s">
        <v>39</v>
      </c>
      <c r="Q76" s="31">
        <v>0</v>
      </c>
      <c r="R76" s="31" t="s">
        <v>38</v>
      </c>
      <c r="S76" s="31" t="s">
        <v>38</v>
      </c>
      <c r="T76" s="31">
        <v>0.01</v>
      </c>
    </row>
    <row r="77" spans="1:20" x14ac:dyDescent="0.25">
      <c r="A77" s="31"/>
      <c r="B77" s="31"/>
      <c r="C77" s="31"/>
      <c r="D77" s="31"/>
      <c r="E77" s="31"/>
      <c r="F77" s="31"/>
      <c r="G77" s="31"/>
      <c r="H77" s="31"/>
      <c r="I77" s="31"/>
      <c r="J77" s="31"/>
      <c r="K77" s="31"/>
      <c r="L77" s="31"/>
      <c r="M77" s="31"/>
      <c r="N77" s="31"/>
      <c r="O77" s="31"/>
      <c r="P77" s="31"/>
      <c r="Q77" s="31"/>
      <c r="R77" s="31"/>
      <c r="S77" s="31"/>
      <c r="T77" s="31"/>
    </row>
    <row r="78" spans="1:20" x14ac:dyDescent="0.25">
      <c r="A78" s="31"/>
      <c r="B78" s="31"/>
      <c r="C78" s="31"/>
      <c r="D78" s="31"/>
      <c r="E78" s="31"/>
      <c r="F78" s="31"/>
      <c r="G78" s="31"/>
      <c r="H78" s="31"/>
      <c r="I78" s="31"/>
      <c r="J78" s="31"/>
      <c r="K78" s="31"/>
      <c r="L78" s="31"/>
      <c r="M78" s="31"/>
      <c r="N78" s="31"/>
      <c r="O78" s="31"/>
      <c r="P78" s="31"/>
      <c r="Q78" s="31"/>
      <c r="R78" s="31"/>
      <c r="S78" s="31"/>
      <c r="T78" s="31"/>
    </row>
    <row r="79" spans="1:20" x14ac:dyDescent="0.25">
      <c r="A79" s="31">
        <v>0.12</v>
      </c>
      <c r="B79" s="31">
        <v>0.12</v>
      </c>
      <c r="C79" s="31" t="s">
        <v>39</v>
      </c>
      <c r="D79" s="31">
        <v>0.14000000000000001</v>
      </c>
      <c r="E79" s="31">
        <v>0.08</v>
      </c>
      <c r="F79" s="31">
        <v>0.12</v>
      </c>
      <c r="G79" s="31">
        <v>0.09</v>
      </c>
      <c r="H79" s="31">
        <v>0.1</v>
      </c>
      <c r="I79" s="31">
        <v>0.09</v>
      </c>
      <c r="J79" s="31">
        <v>0.06</v>
      </c>
      <c r="K79" s="31">
        <v>0.08</v>
      </c>
      <c r="L79" s="31">
        <v>0.08</v>
      </c>
      <c r="M79" s="31">
        <v>0.06</v>
      </c>
      <c r="N79" s="31">
        <v>0.1</v>
      </c>
      <c r="O79" s="31">
        <v>0.05</v>
      </c>
      <c r="P79" s="31">
        <v>0.08</v>
      </c>
      <c r="Q79" s="31">
        <v>0.03</v>
      </c>
      <c r="R79" s="31">
        <v>7.0000000000000007E-2</v>
      </c>
      <c r="S79" s="31">
        <v>0.08</v>
      </c>
      <c r="T79" s="31">
        <v>0.11</v>
      </c>
    </row>
    <row r="80" spans="1:20" x14ac:dyDescent="0.25">
      <c r="A80" s="31">
        <v>0.03</v>
      </c>
      <c r="B80" s="31">
        <v>0.02</v>
      </c>
      <c r="C80" s="31" t="s">
        <v>39</v>
      </c>
      <c r="D80" s="31" t="s">
        <v>39</v>
      </c>
      <c r="E80" s="31">
        <v>0.03</v>
      </c>
      <c r="F80" s="31">
        <v>0.03</v>
      </c>
      <c r="G80" s="31">
        <v>0.02</v>
      </c>
      <c r="H80" s="31">
        <v>0.03</v>
      </c>
      <c r="I80" s="31">
        <v>0.03</v>
      </c>
      <c r="J80" s="31">
        <v>0.02</v>
      </c>
      <c r="K80" s="31">
        <v>0.02</v>
      </c>
      <c r="L80" s="31">
        <v>0.02</v>
      </c>
      <c r="M80" s="31">
        <v>0.02</v>
      </c>
      <c r="N80" s="31">
        <v>0.03</v>
      </c>
      <c r="O80" s="31">
        <v>0.01</v>
      </c>
      <c r="P80" s="31">
        <v>0.02</v>
      </c>
      <c r="Q80" s="31">
        <v>0.01</v>
      </c>
      <c r="R80" s="31">
        <v>0.02</v>
      </c>
      <c r="S80" s="31">
        <v>0.01</v>
      </c>
      <c r="T80" s="31">
        <v>0.03</v>
      </c>
    </row>
    <row r="81" spans="1:20" x14ac:dyDescent="0.25">
      <c r="A81" s="31">
        <v>0.18</v>
      </c>
      <c r="B81" s="31">
        <v>0.22</v>
      </c>
      <c r="C81" s="31" t="s">
        <v>39</v>
      </c>
      <c r="D81" s="31">
        <v>0.28000000000000003</v>
      </c>
      <c r="E81" s="31">
        <v>0.18</v>
      </c>
      <c r="F81" s="31">
        <v>0.19</v>
      </c>
      <c r="G81" s="31">
        <v>0.18</v>
      </c>
      <c r="H81" s="31">
        <v>0.18</v>
      </c>
      <c r="I81" s="31">
        <v>0.18</v>
      </c>
      <c r="J81" s="31">
        <v>0.11</v>
      </c>
      <c r="K81" s="31">
        <v>0.12</v>
      </c>
      <c r="L81" s="31">
        <v>0.1</v>
      </c>
      <c r="M81" s="31">
        <v>0.12</v>
      </c>
      <c r="N81" s="31">
        <v>0.15</v>
      </c>
      <c r="O81" s="31">
        <v>0.1</v>
      </c>
      <c r="P81" s="31">
        <v>0.12</v>
      </c>
      <c r="Q81" s="31">
        <v>7.0000000000000007E-2</v>
      </c>
      <c r="R81" s="31">
        <v>0.14000000000000001</v>
      </c>
      <c r="S81" s="31">
        <v>0.28000000000000003</v>
      </c>
      <c r="T81" s="31">
        <v>0.18</v>
      </c>
    </row>
    <row r="86" spans="1:20" x14ac:dyDescent="0.25">
      <c r="A86" t="s">
        <v>7</v>
      </c>
    </row>
    <row r="87" spans="1:20" x14ac:dyDescent="0.25">
      <c r="A87" t="s">
        <v>106</v>
      </c>
      <c r="B87" t="s">
        <v>107</v>
      </c>
      <c r="C87" t="s">
        <v>108</v>
      </c>
      <c r="D87" t="s">
        <v>109</v>
      </c>
      <c r="E87" t="s">
        <v>110</v>
      </c>
      <c r="F87" t="s">
        <v>111</v>
      </c>
      <c r="G87" t="s">
        <v>112</v>
      </c>
      <c r="H87" t="s">
        <v>113</v>
      </c>
      <c r="I87" t="s">
        <v>114</v>
      </c>
      <c r="J87" t="s">
        <v>115</v>
      </c>
      <c r="K87" t="s">
        <v>116</v>
      </c>
      <c r="L87" t="s">
        <v>117</v>
      </c>
      <c r="M87" t="s">
        <v>118</v>
      </c>
      <c r="N87" t="s">
        <v>119</v>
      </c>
      <c r="O87" t="s">
        <v>120</v>
      </c>
      <c r="P87" t="s">
        <v>121</v>
      </c>
      <c r="Q87" t="s">
        <v>122</v>
      </c>
      <c r="R87" t="s">
        <v>123</v>
      </c>
      <c r="S87" t="s">
        <v>124</v>
      </c>
      <c r="T87" t="s">
        <v>125</v>
      </c>
    </row>
    <row r="88" spans="1:20" x14ac:dyDescent="0.25">
      <c r="A88" s="32">
        <v>260450</v>
      </c>
      <c r="B88" s="32">
        <v>1270</v>
      </c>
      <c r="C88" s="32">
        <v>20</v>
      </c>
      <c r="D88" s="32">
        <v>80</v>
      </c>
      <c r="E88" s="32">
        <v>10810</v>
      </c>
      <c r="F88" s="32">
        <v>3550</v>
      </c>
      <c r="G88" s="32">
        <v>1200</v>
      </c>
      <c r="H88" s="32">
        <v>2760</v>
      </c>
      <c r="I88" s="32">
        <v>4650</v>
      </c>
      <c r="J88" s="32">
        <v>10930</v>
      </c>
      <c r="K88" s="32">
        <v>11220</v>
      </c>
      <c r="L88" s="32">
        <v>4990</v>
      </c>
      <c r="M88" s="32">
        <v>5310</v>
      </c>
      <c r="N88" s="32">
        <v>5140</v>
      </c>
      <c r="O88" s="32">
        <v>10930</v>
      </c>
      <c r="P88" s="32">
        <v>1970</v>
      </c>
      <c r="Q88" s="32">
        <v>2040</v>
      </c>
      <c r="R88" s="32">
        <v>4600</v>
      </c>
      <c r="S88" s="32">
        <v>17070</v>
      </c>
      <c r="T88" s="32">
        <v>358970</v>
      </c>
    </row>
    <row r="90" spans="1:20" x14ac:dyDescent="0.25">
      <c r="A90" s="31">
        <v>0.72</v>
      </c>
      <c r="B90" s="31">
        <v>0.72</v>
      </c>
      <c r="C90" s="31">
        <v>0.52</v>
      </c>
      <c r="D90" s="31">
        <v>0.57999999999999996</v>
      </c>
      <c r="E90" s="31">
        <v>0.74</v>
      </c>
      <c r="F90" s="31">
        <v>0.71</v>
      </c>
      <c r="G90" s="31">
        <v>0.75</v>
      </c>
      <c r="H90" s="31">
        <v>0.75</v>
      </c>
      <c r="I90" s="31">
        <v>0.74</v>
      </c>
      <c r="J90" s="31">
        <v>0.84</v>
      </c>
      <c r="K90" s="31">
        <v>0.78</v>
      </c>
      <c r="L90" s="31">
        <v>0.82</v>
      </c>
      <c r="M90" s="31">
        <v>0.82</v>
      </c>
      <c r="N90" s="31">
        <v>0.74</v>
      </c>
      <c r="O90" s="31">
        <v>0.84</v>
      </c>
      <c r="P90" s="31">
        <v>0.8</v>
      </c>
      <c r="Q90" s="31">
        <v>0.88</v>
      </c>
      <c r="R90" s="31">
        <v>0.79</v>
      </c>
      <c r="S90" s="31">
        <v>0.64</v>
      </c>
      <c r="T90" s="31">
        <v>0.73</v>
      </c>
    </row>
    <row r="91" spans="1:20" x14ac:dyDescent="0.25">
      <c r="A91" s="31"/>
      <c r="B91" s="31"/>
      <c r="C91" s="31"/>
      <c r="D91" s="31"/>
      <c r="E91" s="31"/>
      <c r="F91" s="31"/>
      <c r="G91" s="31"/>
      <c r="H91" s="31"/>
      <c r="I91" s="31"/>
      <c r="J91" s="31"/>
      <c r="K91" s="31"/>
      <c r="L91" s="31"/>
      <c r="M91" s="31"/>
      <c r="N91" s="31"/>
      <c r="O91" s="31"/>
      <c r="P91" s="31"/>
      <c r="Q91" s="31"/>
      <c r="R91" s="31"/>
      <c r="S91" s="31"/>
      <c r="T91" s="31"/>
    </row>
    <row r="92" spans="1:20" x14ac:dyDescent="0.25">
      <c r="A92" s="31">
        <v>0.62</v>
      </c>
      <c r="B92" s="31">
        <v>0.68</v>
      </c>
      <c r="C92" s="31">
        <v>0.43</v>
      </c>
      <c r="D92" s="31">
        <v>0.49</v>
      </c>
      <c r="E92" s="31">
        <v>0.68</v>
      </c>
      <c r="F92" s="31">
        <v>0.64</v>
      </c>
      <c r="G92" s="31">
        <v>0.71</v>
      </c>
      <c r="H92" s="31">
        <v>0.7</v>
      </c>
      <c r="I92" s="31">
        <v>0.7</v>
      </c>
      <c r="J92" s="31">
        <v>0.81</v>
      </c>
      <c r="K92" s="31">
        <v>0.76</v>
      </c>
      <c r="L92" s="31">
        <v>0.79</v>
      </c>
      <c r="M92" s="31">
        <v>0.79</v>
      </c>
      <c r="N92" s="31">
        <v>0.7</v>
      </c>
      <c r="O92" s="31">
        <v>0.82</v>
      </c>
      <c r="P92" s="31">
        <v>0.77</v>
      </c>
      <c r="Q92" s="31">
        <v>0.86</v>
      </c>
      <c r="R92" s="31">
        <v>0.77</v>
      </c>
      <c r="S92" s="31">
        <v>0.61</v>
      </c>
      <c r="T92" s="31">
        <v>0.65</v>
      </c>
    </row>
    <row r="93" spans="1:20" x14ac:dyDescent="0.25">
      <c r="A93" s="31">
        <v>0.11</v>
      </c>
      <c r="B93" s="31">
        <v>7.0000000000000007E-2</v>
      </c>
      <c r="C93" s="31" t="s">
        <v>39</v>
      </c>
      <c r="D93" s="31" t="s">
        <v>39</v>
      </c>
      <c r="E93" s="31">
        <v>0.11</v>
      </c>
      <c r="F93" s="31">
        <v>0.13</v>
      </c>
      <c r="G93" s="31">
        <v>0.12</v>
      </c>
      <c r="H93" s="31">
        <v>0.09</v>
      </c>
      <c r="I93" s="31">
        <v>0.1</v>
      </c>
      <c r="J93" s="31">
        <v>0.06</v>
      </c>
      <c r="K93" s="31">
        <v>0.11</v>
      </c>
      <c r="L93" s="31">
        <v>0.11</v>
      </c>
      <c r="M93" s="31">
        <v>0.09</v>
      </c>
      <c r="N93" s="31">
        <v>0.15</v>
      </c>
      <c r="O93" s="31">
        <v>0.1</v>
      </c>
      <c r="P93" s="31">
        <v>0.12</v>
      </c>
      <c r="Q93" s="31">
        <v>0.06</v>
      </c>
      <c r="R93" s="31">
        <v>0.12</v>
      </c>
      <c r="S93" s="31">
        <v>0.14000000000000001</v>
      </c>
      <c r="T93" s="31">
        <v>0.11</v>
      </c>
    </row>
    <row r="94" spans="1:20" x14ac:dyDescent="0.25">
      <c r="A94" s="31" t="s">
        <v>38</v>
      </c>
      <c r="B94" s="31" t="s">
        <v>39</v>
      </c>
      <c r="C94" s="31">
        <v>0</v>
      </c>
      <c r="D94" s="31">
        <v>0</v>
      </c>
      <c r="E94" s="31" t="s">
        <v>38</v>
      </c>
      <c r="F94" s="31" t="s">
        <v>39</v>
      </c>
      <c r="G94" s="31" t="s">
        <v>39</v>
      </c>
      <c r="H94" s="31" t="s">
        <v>38</v>
      </c>
      <c r="I94" s="31" t="s">
        <v>38</v>
      </c>
      <c r="J94" s="31">
        <v>0.01</v>
      </c>
      <c r="K94" s="31" t="s">
        <v>38</v>
      </c>
      <c r="L94" s="31" t="s">
        <v>38</v>
      </c>
      <c r="M94" s="31">
        <v>0.01</v>
      </c>
      <c r="N94" s="31" t="s">
        <v>39</v>
      </c>
      <c r="O94" s="31" t="s">
        <v>38</v>
      </c>
      <c r="P94" s="31" t="s">
        <v>39</v>
      </c>
      <c r="Q94" s="31" t="s">
        <v>39</v>
      </c>
      <c r="R94" s="31" t="s">
        <v>38</v>
      </c>
      <c r="S94" s="31" t="s">
        <v>38</v>
      </c>
      <c r="T94" s="31" t="s">
        <v>38</v>
      </c>
    </row>
    <row r="95" spans="1:20" x14ac:dyDescent="0.25">
      <c r="A95" s="31">
        <v>0.04</v>
      </c>
      <c r="B95" s="31">
        <v>0.03</v>
      </c>
      <c r="C95" s="31">
        <v>0</v>
      </c>
      <c r="D95" s="31">
        <v>0.08</v>
      </c>
      <c r="E95" s="31">
        <v>0.03</v>
      </c>
      <c r="F95" s="31">
        <v>0.03</v>
      </c>
      <c r="G95" s="31">
        <v>0.03</v>
      </c>
      <c r="H95" s="31">
        <v>0.03</v>
      </c>
      <c r="I95" s="31">
        <v>0.03</v>
      </c>
      <c r="J95" s="31">
        <v>0.02</v>
      </c>
      <c r="K95" s="31">
        <v>0.02</v>
      </c>
      <c r="L95" s="31">
        <v>0.02</v>
      </c>
      <c r="M95" s="31">
        <v>0.02</v>
      </c>
      <c r="N95" s="31">
        <v>0.04</v>
      </c>
      <c r="O95" s="31">
        <v>0.01</v>
      </c>
      <c r="P95" s="31">
        <v>0.02</v>
      </c>
      <c r="Q95" s="31">
        <v>0.02</v>
      </c>
      <c r="R95" s="31">
        <v>0.02</v>
      </c>
      <c r="S95" s="31">
        <v>0.03</v>
      </c>
      <c r="T95" s="31">
        <v>0.03</v>
      </c>
    </row>
    <row r="96" spans="1:20" x14ac:dyDescent="0.25">
      <c r="A96" s="31">
        <v>0.02</v>
      </c>
      <c r="B96" s="31">
        <v>0.02</v>
      </c>
      <c r="C96" s="31">
        <v>0</v>
      </c>
      <c r="D96" s="31">
        <v>0</v>
      </c>
      <c r="E96" s="31">
        <v>0.02</v>
      </c>
      <c r="F96" s="31">
        <v>0.02</v>
      </c>
      <c r="G96" s="31">
        <v>0.02</v>
      </c>
      <c r="H96" s="31">
        <v>0.02</v>
      </c>
      <c r="I96" s="31">
        <v>0.02</v>
      </c>
      <c r="J96" s="31">
        <v>0.02</v>
      </c>
      <c r="K96" s="31">
        <v>0.02</v>
      </c>
      <c r="L96" s="31">
        <v>0.02</v>
      </c>
      <c r="M96" s="31">
        <v>0.02</v>
      </c>
      <c r="N96" s="31">
        <v>0.02</v>
      </c>
      <c r="O96" s="31">
        <v>0.02</v>
      </c>
      <c r="P96" s="31">
        <v>0.01</v>
      </c>
      <c r="Q96" s="31">
        <v>0.02</v>
      </c>
      <c r="R96" s="31">
        <v>0.02</v>
      </c>
      <c r="S96" s="31" t="s">
        <v>38</v>
      </c>
      <c r="T96" s="31">
        <v>0.02</v>
      </c>
    </row>
    <row r="97" spans="1:20" x14ac:dyDescent="0.25">
      <c r="A97" s="31">
        <v>0.01</v>
      </c>
      <c r="B97" s="31" t="s">
        <v>38</v>
      </c>
      <c r="C97" s="31">
        <v>0</v>
      </c>
      <c r="D97" s="31" t="s">
        <v>39</v>
      </c>
      <c r="E97" s="31">
        <v>0.01</v>
      </c>
      <c r="F97" s="31">
        <v>0.01</v>
      </c>
      <c r="G97" s="31">
        <v>0.01</v>
      </c>
      <c r="H97" s="31">
        <v>0.01</v>
      </c>
      <c r="I97" s="31">
        <v>0.01</v>
      </c>
      <c r="J97" s="31">
        <v>0.02</v>
      </c>
      <c r="K97" s="31">
        <v>0.02</v>
      </c>
      <c r="L97" s="31">
        <v>0.02</v>
      </c>
      <c r="M97" s="31">
        <v>0.01</v>
      </c>
      <c r="N97" s="31">
        <v>0.01</v>
      </c>
      <c r="O97" s="31">
        <v>0.02</v>
      </c>
      <c r="P97" s="31">
        <v>0.01</v>
      </c>
      <c r="Q97" s="31">
        <v>0.02</v>
      </c>
      <c r="R97" s="31">
        <v>0.01</v>
      </c>
      <c r="S97" s="31">
        <v>0.02</v>
      </c>
      <c r="T97" s="31">
        <v>0.01</v>
      </c>
    </row>
    <row r="98" spans="1:20" x14ac:dyDescent="0.25">
      <c r="A98" s="31" t="s">
        <v>38</v>
      </c>
      <c r="B98" s="31">
        <v>0</v>
      </c>
      <c r="C98" s="31">
        <v>0</v>
      </c>
      <c r="D98" s="31">
        <v>0</v>
      </c>
      <c r="E98" s="31" t="s">
        <v>39</v>
      </c>
      <c r="F98" s="31">
        <v>0</v>
      </c>
      <c r="G98" s="31">
        <v>0</v>
      </c>
      <c r="H98" s="31">
        <v>0</v>
      </c>
      <c r="I98" s="31" t="s">
        <v>39</v>
      </c>
      <c r="J98" s="31">
        <v>0</v>
      </c>
      <c r="K98" s="31">
        <v>0</v>
      </c>
      <c r="L98" s="31">
        <v>0</v>
      </c>
      <c r="M98" s="31">
        <v>0</v>
      </c>
      <c r="N98" s="31">
        <v>0</v>
      </c>
      <c r="O98" s="31">
        <v>0</v>
      </c>
      <c r="P98" s="31">
        <v>0</v>
      </c>
      <c r="Q98" s="31" t="s">
        <v>39</v>
      </c>
      <c r="R98" s="31" t="s">
        <v>39</v>
      </c>
      <c r="S98" s="31" t="s">
        <v>39</v>
      </c>
      <c r="T98" s="31" t="s">
        <v>38</v>
      </c>
    </row>
    <row r="99" spans="1:20" x14ac:dyDescent="0.25">
      <c r="A99" s="31"/>
      <c r="B99" s="31"/>
      <c r="C99" s="31"/>
      <c r="D99" s="31"/>
      <c r="E99" s="31"/>
      <c r="F99" s="31"/>
      <c r="G99" s="31"/>
      <c r="H99" s="31"/>
      <c r="I99" s="31"/>
      <c r="J99" s="31"/>
      <c r="K99" s="31"/>
      <c r="L99" s="31"/>
      <c r="M99" s="31"/>
      <c r="N99" s="31"/>
      <c r="O99" s="31"/>
      <c r="P99" s="31"/>
      <c r="Q99" s="31"/>
      <c r="R99" s="31"/>
      <c r="S99" s="31"/>
      <c r="T99" s="31"/>
    </row>
    <row r="100" spans="1:20" x14ac:dyDescent="0.25">
      <c r="A100" s="31">
        <v>0.06</v>
      </c>
      <c r="B100" s="31">
        <v>0.03</v>
      </c>
      <c r="C100" s="31">
        <v>0</v>
      </c>
      <c r="D100" s="31">
        <v>0.11</v>
      </c>
      <c r="E100" s="31">
        <v>0.02</v>
      </c>
      <c r="F100" s="31">
        <v>0.04</v>
      </c>
      <c r="G100" s="31">
        <v>0.03</v>
      </c>
      <c r="H100" s="31">
        <v>0.03</v>
      </c>
      <c r="I100" s="31">
        <v>0.03</v>
      </c>
      <c r="J100" s="31">
        <v>0.02</v>
      </c>
      <c r="K100" s="31">
        <v>0.02</v>
      </c>
      <c r="L100" s="31">
        <v>0.05</v>
      </c>
      <c r="M100" s="31">
        <v>0.02</v>
      </c>
      <c r="N100" s="31">
        <v>0.04</v>
      </c>
      <c r="O100" s="31">
        <v>0.02</v>
      </c>
      <c r="P100" s="31">
        <v>0.02</v>
      </c>
      <c r="Q100" s="31">
        <v>0.01</v>
      </c>
      <c r="R100" s="31">
        <v>0.01</v>
      </c>
      <c r="S100" s="31">
        <v>0.03</v>
      </c>
      <c r="T100" s="31">
        <v>0.05</v>
      </c>
    </row>
    <row r="101" spans="1:20" x14ac:dyDescent="0.25">
      <c r="A101" s="31"/>
      <c r="B101" s="31"/>
      <c r="C101" s="31"/>
      <c r="D101" s="31"/>
      <c r="E101" s="31"/>
      <c r="F101" s="31"/>
      <c r="G101" s="31"/>
      <c r="H101" s="31"/>
      <c r="I101" s="31"/>
      <c r="J101" s="31"/>
      <c r="K101" s="31"/>
      <c r="L101" s="31"/>
      <c r="M101" s="31"/>
      <c r="N101" s="31"/>
      <c r="O101" s="31"/>
      <c r="P101" s="31"/>
      <c r="Q101" s="31"/>
      <c r="R101" s="31"/>
      <c r="S101" s="31"/>
      <c r="T101" s="31"/>
    </row>
    <row r="102" spans="1:20" x14ac:dyDescent="0.25">
      <c r="A102" s="31">
        <v>0.45</v>
      </c>
      <c r="B102" s="31">
        <v>0.55000000000000004</v>
      </c>
      <c r="C102" s="31">
        <v>0.39</v>
      </c>
      <c r="D102" s="31">
        <v>0.33</v>
      </c>
      <c r="E102" s="31">
        <v>0.51</v>
      </c>
      <c r="F102" s="31">
        <v>0.44</v>
      </c>
      <c r="G102" s="31">
        <v>0.53</v>
      </c>
      <c r="H102" s="31">
        <v>0.54</v>
      </c>
      <c r="I102" s="31">
        <v>0.53</v>
      </c>
      <c r="J102" s="31">
        <v>0.69</v>
      </c>
      <c r="K102" s="31">
        <v>0.59</v>
      </c>
      <c r="L102" s="31">
        <v>0.62</v>
      </c>
      <c r="M102" s="31">
        <v>0.64</v>
      </c>
      <c r="N102" s="31">
        <v>0.49</v>
      </c>
      <c r="O102" s="31">
        <v>0.67</v>
      </c>
      <c r="P102" s="31">
        <v>0.6</v>
      </c>
      <c r="Q102" s="31">
        <v>0.73</v>
      </c>
      <c r="R102" s="31">
        <v>0.59</v>
      </c>
      <c r="S102" s="31">
        <v>0.42</v>
      </c>
      <c r="T102" s="31">
        <v>0.48</v>
      </c>
    </row>
    <row r="103" spans="1:20" x14ac:dyDescent="0.25">
      <c r="A103" s="31">
        <v>0.17</v>
      </c>
      <c r="B103" s="31">
        <v>0.3</v>
      </c>
      <c r="C103" s="31" t="s">
        <v>39</v>
      </c>
      <c r="D103" s="31">
        <v>0.08</v>
      </c>
      <c r="E103" s="31">
        <v>0.2</v>
      </c>
      <c r="F103" s="31">
        <v>0.12</v>
      </c>
      <c r="G103" s="31">
        <v>0.19</v>
      </c>
      <c r="H103" s="31">
        <v>0.28000000000000003</v>
      </c>
      <c r="I103" s="31">
        <v>0.22</v>
      </c>
      <c r="J103" s="31">
        <v>0.3</v>
      </c>
      <c r="K103" s="31">
        <v>0.15</v>
      </c>
      <c r="L103" s="31">
        <v>0.19</v>
      </c>
      <c r="M103" s="31">
        <v>0.26</v>
      </c>
      <c r="N103" s="31">
        <v>0.1</v>
      </c>
      <c r="O103" s="31">
        <v>0.18</v>
      </c>
      <c r="P103" s="31">
        <v>0.14000000000000001</v>
      </c>
      <c r="Q103" s="31">
        <v>0.44</v>
      </c>
      <c r="R103" s="31">
        <v>0.22</v>
      </c>
      <c r="S103" s="31">
        <v>0.15</v>
      </c>
      <c r="T103" s="31">
        <v>0.17</v>
      </c>
    </row>
    <row r="104" spans="1:20" x14ac:dyDescent="0.25">
      <c r="A104" s="31">
        <v>0.01</v>
      </c>
      <c r="B104" s="31">
        <v>0.02</v>
      </c>
      <c r="C104" s="31">
        <v>0</v>
      </c>
      <c r="D104" s="31">
        <v>0</v>
      </c>
      <c r="E104" s="31">
        <v>0.01</v>
      </c>
      <c r="F104" s="31" t="s">
        <v>38</v>
      </c>
      <c r="G104" s="31">
        <v>0.01</v>
      </c>
      <c r="H104" s="31">
        <v>0.01</v>
      </c>
      <c r="I104" s="31">
        <v>0.01</v>
      </c>
      <c r="J104" s="31">
        <v>0.01</v>
      </c>
      <c r="K104" s="31" t="s">
        <v>38</v>
      </c>
      <c r="L104" s="31" t="s">
        <v>38</v>
      </c>
      <c r="M104" s="31">
        <v>0.01</v>
      </c>
      <c r="N104" s="31" t="s">
        <v>38</v>
      </c>
      <c r="O104" s="31" t="s">
        <v>38</v>
      </c>
      <c r="P104" s="31" t="s">
        <v>39</v>
      </c>
      <c r="Q104" s="31">
        <v>0.02</v>
      </c>
      <c r="R104" s="31">
        <v>0.01</v>
      </c>
      <c r="S104" s="31">
        <v>0.01</v>
      </c>
      <c r="T104" s="31">
        <v>0.01</v>
      </c>
    </row>
    <row r="105" spans="1:20" x14ac:dyDescent="0.25">
      <c r="A105" s="31">
        <v>0.11</v>
      </c>
      <c r="B105" s="31">
        <v>0.22</v>
      </c>
      <c r="C105" s="31" t="s">
        <v>39</v>
      </c>
      <c r="D105" s="31" t="s">
        <v>39</v>
      </c>
      <c r="E105" s="31">
        <v>0.12</v>
      </c>
      <c r="F105" s="31">
        <v>7.0000000000000007E-2</v>
      </c>
      <c r="G105" s="31">
        <v>0.12</v>
      </c>
      <c r="H105" s="31">
        <v>0.19</v>
      </c>
      <c r="I105" s="31">
        <v>0.14000000000000001</v>
      </c>
      <c r="J105" s="31">
        <v>0.18</v>
      </c>
      <c r="K105" s="31">
        <v>0.08</v>
      </c>
      <c r="L105" s="31">
        <v>0.1</v>
      </c>
      <c r="M105" s="31">
        <v>0.15</v>
      </c>
      <c r="N105" s="31">
        <v>0.05</v>
      </c>
      <c r="O105" s="31">
        <v>0.08</v>
      </c>
      <c r="P105" s="31">
        <v>0.06</v>
      </c>
      <c r="Q105" s="31">
        <v>0.32</v>
      </c>
      <c r="R105" s="31">
        <v>0.13</v>
      </c>
      <c r="S105" s="31">
        <v>0.1</v>
      </c>
      <c r="T105" s="31">
        <v>0.11</v>
      </c>
    </row>
    <row r="106" spans="1:20" x14ac:dyDescent="0.25">
      <c r="A106" s="31">
        <v>0.26</v>
      </c>
      <c r="B106" s="31">
        <v>0.24</v>
      </c>
      <c r="C106" s="31" t="s">
        <v>39</v>
      </c>
      <c r="D106" s="31">
        <v>0.23</v>
      </c>
      <c r="E106" s="31">
        <v>0.3</v>
      </c>
      <c r="F106" s="31">
        <v>0.3</v>
      </c>
      <c r="G106" s="31">
        <v>0.32</v>
      </c>
      <c r="H106" s="31">
        <v>0.25</v>
      </c>
      <c r="I106" s="31">
        <v>0.3</v>
      </c>
      <c r="J106" s="31">
        <v>0.37</v>
      </c>
      <c r="K106" s="31">
        <v>0.42</v>
      </c>
      <c r="L106" s="31">
        <v>0.42</v>
      </c>
      <c r="M106" s="31">
        <v>0.38</v>
      </c>
      <c r="N106" s="31">
        <v>0.38</v>
      </c>
      <c r="O106" s="31">
        <v>0.48</v>
      </c>
      <c r="P106" s="31">
        <v>0.45</v>
      </c>
      <c r="Q106" s="31">
        <v>0.28999999999999998</v>
      </c>
      <c r="R106" s="31">
        <v>0.37</v>
      </c>
      <c r="S106" s="31">
        <v>0.25</v>
      </c>
      <c r="T106" s="31">
        <v>0.28999999999999998</v>
      </c>
    </row>
    <row r="107" spans="1:20" x14ac:dyDescent="0.25">
      <c r="A107" s="31">
        <v>0.02</v>
      </c>
      <c r="B107" s="31">
        <v>0.01</v>
      </c>
      <c r="C107" s="31" t="s">
        <v>39</v>
      </c>
      <c r="D107" s="31" t="s">
        <v>39</v>
      </c>
      <c r="E107" s="31">
        <v>0.01</v>
      </c>
      <c r="F107" s="31">
        <v>0.02</v>
      </c>
      <c r="G107" s="31">
        <v>0.01</v>
      </c>
      <c r="H107" s="31">
        <v>0.01</v>
      </c>
      <c r="I107" s="31">
        <v>0.01</v>
      </c>
      <c r="J107" s="31">
        <v>0.01</v>
      </c>
      <c r="K107" s="31">
        <v>0.02</v>
      </c>
      <c r="L107" s="31">
        <v>0.01</v>
      </c>
      <c r="M107" s="31">
        <v>0.01</v>
      </c>
      <c r="N107" s="31">
        <v>0.01</v>
      </c>
      <c r="O107" s="31">
        <v>0.01</v>
      </c>
      <c r="P107" s="31">
        <v>0.01</v>
      </c>
      <c r="Q107" s="31">
        <v>0.01</v>
      </c>
      <c r="R107" s="31">
        <v>0.01</v>
      </c>
      <c r="S107" s="31">
        <v>0.02</v>
      </c>
      <c r="T107" s="31">
        <v>0.02</v>
      </c>
    </row>
    <row r="108" spans="1:20" x14ac:dyDescent="0.25">
      <c r="A108" s="31"/>
      <c r="B108" s="31"/>
      <c r="C108" s="31"/>
      <c r="D108" s="31"/>
      <c r="E108" s="31"/>
      <c r="F108" s="31"/>
      <c r="G108" s="31"/>
      <c r="H108" s="31"/>
      <c r="I108" s="31"/>
      <c r="J108" s="31"/>
      <c r="K108" s="31"/>
      <c r="L108" s="31"/>
      <c r="M108" s="31"/>
      <c r="N108" s="31"/>
      <c r="O108" s="31"/>
      <c r="P108" s="31"/>
      <c r="Q108" s="31"/>
      <c r="R108" s="31"/>
      <c r="S108" s="31"/>
      <c r="T108" s="31"/>
    </row>
    <row r="109" spans="1:20" x14ac:dyDescent="0.25">
      <c r="A109" s="31" t="s">
        <v>38</v>
      </c>
      <c r="B109" s="31">
        <v>0</v>
      </c>
      <c r="C109" s="31">
        <v>0</v>
      </c>
      <c r="D109" s="31">
        <v>0</v>
      </c>
      <c r="E109" s="31">
        <v>0</v>
      </c>
      <c r="F109" s="31" t="s">
        <v>39</v>
      </c>
      <c r="G109" s="31">
        <v>0</v>
      </c>
      <c r="H109" s="31" t="s">
        <v>39</v>
      </c>
      <c r="I109" s="31" t="s">
        <v>39</v>
      </c>
      <c r="J109" s="31" t="s">
        <v>39</v>
      </c>
      <c r="K109" s="31" t="s">
        <v>39</v>
      </c>
      <c r="L109" s="31" t="s">
        <v>39</v>
      </c>
      <c r="M109" s="31" t="s">
        <v>39</v>
      </c>
      <c r="N109" s="31" t="s">
        <v>39</v>
      </c>
      <c r="O109" s="31" t="s">
        <v>39</v>
      </c>
      <c r="P109" s="31">
        <v>0</v>
      </c>
      <c r="Q109" s="31" t="s">
        <v>39</v>
      </c>
      <c r="R109" s="31">
        <v>0</v>
      </c>
      <c r="S109" s="31" t="s">
        <v>38</v>
      </c>
      <c r="T109" s="31" t="s">
        <v>38</v>
      </c>
    </row>
    <row r="110" spans="1:20" x14ac:dyDescent="0.25">
      <c r="A110" s="31"/>
      <c r="B110" s="31"/>
      <c r="C110" s="31"/>
      <c r="D110" s="31"/>
      <c r="E110" s="31"/>
      <c r="F110" s="31"/>
      <c r="G110" s="31"/>
      <c r="H110" s="31"/>
      <c r="I110" s="31"/>
      <c r="J110" s="31"/>
      <c r="K110" s="31"/>
      <c r="L110" s="31"/>
      <c r="M110" s="31"/>
      <c r="N110" s="31"/>
      <c r="O110" s="31"/>
      <c r="P110" s="31"/>
      <c r="Q110" s="31"/>
      <c r="R110" s="31"/>
      <c r="S110" s="31"/>
      <c r="T110" s="31"/>
    </row>
    <row r="111" spans="1:20" x14ac:dyDescent="0.25">
      <c r="A111" s="31">
        <v>0.09</v>
      </c>
      <c r="B111" s="31">
        <v>0.04</v>
      </c>
      <c r="C111" s="31" t="s">
        <v>39</v>
      </c>
      <c r="D111" s="31">
        <v>0.08</v>
      </c>
      <c r="E111" s="31">
        <v>0.04</v>
      </c>
      <c r="F111" s="31">
        <v>0.06</v>
      </c>
      <c r="G111" s="31">
        <v>0.04</v>
      </c>
      <c r="H111" s="31">
        <v>0.05</v>
      </c>
      <c r="I111" s="31">
        <v>0.04</v>
      </c>
      <c r="J111" s="31">
        <v>0.02</v>
      </c>
      <c r="K111" s="31">
        <v>0.02</v>
      </c>
      <c r="L111" s="31">
        <v>0.02</v>
      </c>
      <c r="M111" s="31">
        <v>0.02</v>
      </c>
      <c r="N111" s="31">
        <v>0.03</v>
      </c>
      <c r="O111" s="31">
        <v>0.01</v>
      </c>
      <c r="P111" s="31">
        <v>0.02</v>
      </c>
      <c r="Q111" s="31">
        <v>0.02</v>
      </c>
      <c r="R111" s="31">
        <v>0.02</v>
      </c>
      <c r="S111" s="31">
        <v>0.03</v>
      </c>
      <c r="T111" s="31">
        <v>7.0000000000000007E-2</v>
      </c>
    </row>
    <row r="112" spans="1:20" x14ac:dyDescent="0.25">
      <c r="A112" s="31">
        <v>0.05</v>
      </c>
      <c r="B112" s="31">
        <v>0.02</v>
      </c>
      <c r="C112" s="31" t="s">
        <v>39</v>
      </c>
      <c r="D112" s="31" t="s">
        <v>39</v>
      </c>
      <c r="E112" s="31">
        <v>0.02</v>
      </c>
      <c r="F112" s="31">
        <v>0.03</v>
      </c>
      <c r="G112" s="31">
        <v>0.03</v>
      </c>
      <c r="H112" s="31">
        <v>0.02</v>
      </c>
      <c r="I112" s="31">
        <v>0.02</v>
      </c>
      <c r="J112" s="31">
        <v>0.01</v>
      </c>
      <c r="K112" s="31">
        <v>0.01</v>
      </c>
      <c r="L112" s="31">
        <v>0.01</v>
      </c>
      <c r="M112" s="31">
        <v>0.01</v>
      </c>
      <c r="N112" s="31">
        <v>0.02</v>
      </c>
      <c r="O112" s="31">
        <v>0.01</v>
      </c>
      <c r="P112" s="31">
        <v>0.01</v>
      </c>
      <c r="Q112" s="31">
        <v>0.01</v>
      </c>
      <c r="R112" s="31">
        <v>0.01</v>
      </c>
      <c r="S112" s="31">
        <v>0.01</v>
      </c>
      <c r="T112" s="31">
        <v>0.04</v>
      </c>
    </row>
    <row r="113" spans="1:20" x14ac:dyDescent="0.25">
      <c r="A113" s="31">
        <v>0.04</v>
      </c>
      <c r="B113" s="31">
        <v>0.02</v>
      </c>
      <c r="C113" s="31" t="s">
        <v>39</v>
      </c>
      <c r="D113" s="31" t="s">
        <v>39</v>
      </c>
      <c r="E113" s="31">
        <v>0.02</v>
      </c>
      <c r="F113" s="31">
        <v>0.03</v>
      </c>
      <c r="G113" s="31">
        <v>0.01</v>
      </c>
      <c r="H113" s="31">
        <v>0.03</v>
      </c>
      <c r="I113" s="31">
        <v>0.02</v>
      </c>
      <c r="J113" s="31">
        <v>0.01</v>
      </c>
      <c r="K113" s="31">
        <v>0.01</v>
      </c>
      <c r="L113" s="31">
        <v>0.01</v>
      </c>
      <c r="M113" s="31">
        <v>0.01</v>
      </c>
      <c r="N113" s="31">
        <v>0.02</v>
      </c>
      <c r="O113" s="31">
        <v>0.01</v>
      </c>
      <c r="P113" s="31">
        <v>0.01</v>
      </c>
      <c r="Q113" s="31">
        <v>0.01</v>
      </c>
      <c r="R113" s="31">
        <v>0.01</v>
      </c>
      <c r="S113" s="31">
        <v>0.01</v>
      </c>
      <c r="T113" s="31">
        <v>0.04</v>
      </c>
    </row>
    <row r="114" spans="1:20" x14ac:dyDescent="0.25">
      <c r="A114" s="31" t="s">
        <v>38</v>
      </c>
      <c r="B114" s="31" t="s">
        <v>39</v>
      </c>
      <c r="C114" s="31">
        <v>0</v>
      </c>
      <c r="D114" s="31">
        <v>0</v>
      </c>
      <c r="E114" s="31" t="s">
        <v>38</v>
      </c>
      <c r="F114" s="31" t="s">
        <v>39</v>
      </c>
      <c r="G114" s="31" t="s">
        <v>39</v>
      </c>
      <c r="H114" s="31" t="s">
        <v>39</v>
      </c>
      <c r="I114" s="31" t="s">
        <v>39</v>
      </c>
      <c r="J114" s="31" t="s">
        <v>38</v>
      </c>
      <c r="K114" s="31" t="s">
        <v>38</v>
      </c>
      <c r="L114" s="31" t="s">
        <v>39</v>
      </c>
      <c r="M114" s="31" t="s">
        <v>39</v>
      </c>
      <c r="N114" s="31" t="s">
        <v>39</v>
      </c>
      <c r="O114" s="31" t="s">
        <v>39</v>
      </c>
      <c r="P114" s="31" t="s">
        <v>39</v>
      </c>
      <c r="Q114" s="31">
        <v>0</v>
      </c>
      <c r="R114" s="31" t="s">
        <v>39</v>
      </c>
      <c r="S114" s="31" t="s">
        <v>38</v>
      </c>
      <c r="T114" s="31" t="s">
        <v>38</v>
      </c>
    </row>
    <row r="115" spans="1:20" x14ac:dyDescent="0.25">
      <c r="A115" s="31"/>
      <c r="B115" s="31"/>
      <c r="C115" s="31"/>
      <c r="D115" s="31"/>
      <c r="E115" s="31"/>
      <c r="F115" s="31"/>
      <c r="G115" s="31"/>
      <c r="H115" s="31"/>
      <c r="I115" s="31"/>
      <c r="J115" s="31"/>
      <c r="K115" s="31"/>
      <c r="L115" s="31"/>
      <c r="M115" s="31"/>
      <c r="N115" s="31"/>
      <c r="O115" s="31"/>
      <c r="P115" s="31"/>
      <c r="Q115" s="31"/>
      <c r="R115" s="31"/>
      <c r="S115" s="31"/>
      <c r="T115" s="31"/>
    </row>
    <row r="116" spans="1:20" x14ac:dyDescent="0.25">
      <c r="A116" s="31">
        <v>0.01</v>
      </c>
      <c r="B116" s="31" t="s">
        <v>39</v>
      </c>
      <c r="C116" s="31">
        <v>0</v>
      </c>
      <c r="D116" s="31" t="s">
        <v>39</v>
      </c>
      <c r="E116" s="31">
        <v>0.01</v>
      </c>
      <c r="F116" s="31">
        <v>0.01</v>
      </c>
      <c r="G116" s="31" t="s">
        <v>39</v>
      </c>
      <c r="H116" s="31">
        <v>0.01</v>
      </c>
      <c r="I116" s="31" t="s">
        <v>38</v>
      </c>
      <c r="J116" s="31" t="s">
        <v>38</v>
      </c>
      <c r="K116" s="31" t="s">
        <v>38</v>
      </c>
      <c r="L116" s="31">
        <v>0.01</v>
      </c>
      <c r="M116" s="31" t="s">
        <v>38</v>
      </c>
      <c r="N116" s="31">
        <v>0.01</v>
      </c>
      <c r="O116" s="31" t="s">
        <v>38</v>
      </c>
      <c r="P116" s="31">
        <v>0.01</v>
      </c>
      <c r="Q116" s="31">
        <v>0</v>
      </c>
      <c r="R116" s="31" t="s">
        <v>38</v>
      </c>
      <c r="S116" s="31" t="s">
        <v>38</v>
      </c>
      <c r="T116" s="31">
        <v>0.01</v>
      </c>
    </row>
    <row r="117" spans="1:20" x14ac:dyDescent="0.25">
      <c r="A117" s="31"/>
      <c r="B117" s="31"/>
      <c r="C117" s="31"/>
      <c r="D117" s="31"/>
      <c r="E117" s="31"/>
      <c r="F117" s="31"/>
      <c r="G117" s="31"/>
      <c r="H117" s="31"/>
      <c r="I117" s="31"/>
      <c r="J117" s="31"/>
      <c r="K117" s="31"/>
      <c r="L117" s="31"/>
      <c r="M117" s="31"/>
      <c r="N117" s="31"/>
      <c r="O117" s="31"/>
      <c r="P117" s="31"/>
      <c r="Q117" s="31"/>
      <c r="R117" s="31"/>
      <c r="S117" s="31"/>
      <c r="T117" s="31"/>
    </row>
    <row r="118" spans="1:20" x14ac:dyDescent="0.25">
      <c r="A118" s="31"/>
      <c r="B118" s="31"/>
      <c r="C118" s="31"/>
      <c r="D118" s="31"/>
      <c r="E118" s="31"/>
      <c r="F118" s="31"/>
      <c r="G118" s="31"/>
      <c r="H118" s="31"/>
      <c r="I118" s="31"/>
      <c r="J118" s="31"/>
      <c r="K118" s="31"/>
      <c r="L118" s="31"/>
      <c r="M118" s="31"/>
      <c r="N118" s="31"/>
      <c r="O118" s="31"/>
      <c r="P118" s="31"/>
      <c r="Q118" s="31"/>
      <c r="R118" s="31"/>
      <c r="S118" s="31"/>
      <c r="T118" s="31"/>
    </row>
    <row r="119" spans="1:20" x14ac:dyDescent="0.25">
      <c r="A119" s="31">
        <v>0.1</v>
      </c>
      <c r="B119" s="31">
        <v>0.08</v>
      </c>
      <c r="C119" s="31" t="s">
        <v>39</v>
      </c>
      <c r="D119" s="31">
        <v>0.14000000000000001</v>
      </c>
      <c r="E119" s="31">
        <v>7.0000000000000007E-2</v>
      </c>
      <c r="F119" s="31">
        <v>0.1</v>
      </c>
      <c r="G119" s="31">
        <v>7.0000000000000007E-2</v>
      </c>
      <c r="H119" s="31">
        <v>7.0000000000000007E-2</v>
      </c>
      <c r="I119" s="31">
        <v>7.0000000000000007E-2</v>
      </c>
      <c r="J119" s="31">
        <v>0.05</v>
      </c>
      <c r="K119" s="31">
        <v>7.0000000000000007E-2</v>
      </c>
      <c r="L119" s="31">
        <v>7.0000000000000007E-2</v>
      </c>
      <c r="M119" s="31">
        <v>0.05</v>
      </c>
      <c r="N119" s="31">
        <v>0.09</v>
      </c>
      <c r="O119" s="31">
        <v>0.05</v>
      </c>
      <c r="P119" s="31">
        <v>7.0000000000000007E-2</v>
      </c>
      <c r="Q119" s="31">
        <v>0.03</v>
      </c>
      <c r="R119" s="31">
        <v>0.05</v>
      </c>
      <c r="S119" s="31">
        <v>7.0000000000000007E-2</v>
      </c>
      <c r="T119" s="31">
        <v>0.09</v>
      </c>
    </row>
    <row r="120" spans="1:20" x14ac:dyDescent="0.25">
      <c r="A120" s="31">
        <v>0.02</v>
      </c>
      <c r="B120" s="31">
        <v>0.02</v>
      </c>
      <c r="C120" s="31" t="s">
        <v>39</v>
      </c>
      <c r="D120" s="31" t="s">
        <v>39</v>
      </c>
      <c r="E120" s="31">
        <v>0.02</v>
      </c>
      <c r="F120" s="31">
        <v>0.03</v>
      </c>
      <c r="G120" s="31">
        <v>0.02</v>
      </c>
      <c r="H120" s="31">
        <v>0.02</v>
      </c>
      <c r="I120" s="31">
        <v>0.02</v>
      </c>
      <c r="J120" s="31">
        <v>0.02</v>
      </c>
      <c r="K120" s="31">
        <v>0.03</v>
      </c>
      <c r="L120" s="31">
        <v>0.02</v>
      </c>
      <c r="M120" s="31">
        <v>0.01</v>
      </c>
      <c r="N120" s="31">
        <v>0.02</v>
      </c>
      <c r="O120" s="31">
        <v>0.01</v>
      </c>
      <c r="P120" s="31">
        <v>0.02</v>
      </c>
      <c r="Q120" s="31">
        <v>0.01</v>
      </c>
      <c r="R120" s="31">
        <v>0.02</v>
      </c>
      <c r="S120" s="31">
        <v>0.01</v>
      </c>
      <c r="T120" s="31">
        <v>0.02</v>
      </c>
    </row>
    <row r="121" spans="1:20" x14ac:dyDescent="0.25">
      <c r="A121" s="31">
        <v>0.15</v>
      </c>
      <c r="B121" s="31">
        <v>0.18</v>
      </c>
      <c r="C121" s="31">
        <v>0.35</v>
      </c>
      <c r="D121" s="31">
        <v>0.23</v>
      </c>
      <c r="E121" s="31">
        <v>0.18</v>
      </c>
      <c r="F121" s="31">
        <v>0.17</v>
      </c>
      <c r="G121" s="31">
        <v>0.16</v>
      </c>
      <c r="H121" s="31">
        <v>0.16</v>
      </c>
      <c r="I121" s="31">
        <v>0.16</v>
      </c>
      <c r="J121" s="31">
        <v>0.1</v>
      </c>
      <c r="K121" s="31">
        <v>0.12</v>
      </c>
      <c r="L121" s="31">
        <v>0.09</v>
      </c>
      <c r="M121" s="31">
        <v>0.12</v>
      </c>
      <c r="N121" s="31">
        <v>0.15</v>
      </c>
      <c r="O121" s="31">
        <v>0.1</v>
      </c>
      <c r="P121" s="31">
        <v>0.11</v>
      </c>
      <c r="Q121" s="31">
        <v>0.08</v>
      </c>
      <c r="R121" s="31">
        <v>0.14000000000000001</v>
      </c>
      <c r="S121" s="31">
        <v>0.27</v>
      </c>
      <c r="T121" s="31">
        <v>0.15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AC171"/>
  <sheetViews>
    <sheetView workbookViewId="0">
      <pane xSplit="3" ySplit="6" topLeftCell="D7" activePane="bottomRight" state="frozen"/>
      <selection pane="topRight" activeCell="D1" sqref="D1"/>
      <selection pane="bottomLeft" activeCell="A7" sqref="A7"/>
      <selection pane="bottomRight" sqref="A1:J1"/>
    </sheetView>
  </sheetViews>
  <sheetFormatPr defaultRowHeight="11.25" x14ac:dyDescent="0.2"/>
  <cols>
    <col min="1" max="1" width="9.140625" style="10"/>
    <col min="2" max="2" width="26.7109375" style="10" customWidth="1"/>
    <col min="3" max="3" width="24.7109375" style="10" customWidth="1"/>
    <col min="4" max="4" width="9.140625" style="10"/>
    <col min="5" max="5" width="11.28515625" style="10" customWidth="1"/>
    <col min="6" max="6" width="10.5703125" style="10" customWidth="1"/>
    <col min="7" max="19" width="9.140625" style="10"/>
    <col min="20" max="20" width="9.85546875" style="10" customWidth="1"/>
    <col min="21" max="21" width="10.7109375" style="10" customWidth="1"/>
    <col min="22" max="22" width="10.5703125" style="10" customWidth="1"/>
    <col min="23" max="23" width="10.42578125" style="10" customWidth="1"/>
    <col min="24" max="24" width="10.140625" style="10" customWidth="1"/>
    <col min="25" max="25" width="11.42578125" style="10" customWidth="1"/>
    <col min="26" max="16384" width="9.140625" style="10"/>
  </cols>
  <sheetData>
    <row r="1" spans="1:29" ht="26.25" customHeight="1" x14ac:dyDescent="0.2">
      <c r="A1" s="144" t="s">
        <v>130</v>
      </c>
      <c r="B1" s="144"/>
      <c r="C1" s="144"/>
      <c r="D1" s="144"/>
      <c r="E1" s="144"/>
      <c r="F1" s="144"/>
      <c r="G1" s="144"/>
      <c r="H1" s="144"/>
      <c r="I1" s="144"/>
      <c r="J1" s="144"/>
      <c r="K1" s="12"/>
      <c r="L1" s="12"/>
      <c r="M1" s="15"/>
      <c r="N1" s="15"/>
      <c r="O1" s="15"/>
      <c r="P1" s="15"/>
      <c r="Q1" s="15"/>
      <c r="R1" s="15"/>
      <c r="S1" s="15"/>
      <c r="T1" s="15"/>
      <c r="U1" s="15"/>
      <c r="V1" s="15"/>
      <c r="W1" s="15"/>
      <c r="X1" s="15"/>
      <c r="Y1" s="15"/>
      <c r="Z1" s="15"/>
      <c r="AA1" s="15"/>
      <c r="AB1" s="15"/>
      <c r="AC1" s="15"/>
    </row>
    <row r="2" spans="1:29" ht="12.75" x14ac:dyDescent="0.2">
      <c r="A2" s="16" t="s">
        <v>476</v>
      </c>
      <c r="B2" s="15"/>
      <c r="C2" s="38"/>
      <c r="D2" s="15"/>
      <c r="E2" s="15"/>
      <c r="F2" s="15"/>
      <c r="G2" s="15"/>
      <c r="H2" s="15"/>
      <c r="I2" s="15"/>
      <c r="J2" s="15"/>
      <c r="K2" s="15"/>
      <c r="L2" s="15"/>
      <c r="M2" s="15"/>
      <c r="N2" s="15"/>
      <c r="O2" s="15"/>
      <c r="P2" s="15"/>
      <c r="Q2" s="15"/>
      <c r="R2" s="15"/>
      <c r="S2" s="15"/>
      <c r="T2" s="15"/>
      <c r="U2" s="15"/>
      <c r="V2" s="15"/>
      <c r="W2" s="15"/>
      <c r="X2" s="15"/>
      <c r="Y2" s="15"/>
      <c r="Z2" s="15"/>
      <c r="AA2" s="15"/>
      <c r="AB2" s="15"/>
      <c r="AC2" s="15"/>
    </row>
    <row r="3" spans="1:29" ht="13.5" thickBot="1" x14ac:dyDescent="0.25">
      <c r="A3" s="16" t="s">
        <v>131</v>
      </c>
      <c r="B3" s="15"/>
      <c r="C3" s="20"/>
      <c r="D3" s="15"/>
      <c r="E3" s="15"/>
      <c r="F3" s="15"/>
      <c r="G3" s="15"/>
      <c r="H3" s="15"/>
      <c r="I3" s="15"/>
      <c r="J3" s="15"/>
      <c r="K3" s="15"/>
      <c r="L3" s="15"/>
      <c r="M3" s="15"/>
      <c r="N3" s="15"/>
      <c r="O3" s="15"/>
      <c r="P3" s="15"/>
      <c r="Q3" s="15"/>
      <c r="R3" s="15"/>
      <c r="S3" s="15"/>
      <c r="T3" s="15"/>
      <c r="U3" s="15"/>
      <c r="V3" s="15"/>
      <c r="W3" s="15"/>
      <c r="X3" s="15"/>
      <c r="Y3" s="39"/>
      <c r="Z3" s="15"/>
      <c r="AA3" s="15"/>
      <c r="AB3" s="15"/>
      <c r="AC3" s="15"/>
    </row>
    <row r="4" spans="1:29" ht="24" customHeight="1" thickBot="1" x14ac:dyDescent="0.25">
      <c r="A4" s="15"/>
      <c r="B4" s="15"/>
      <c r="C4" s="20"/>
      <c r="D4" s="15"/>
      <c r="E4" s="15"/>
      <c r="F4" s="145" t="s">
        <v>132</v>
      </c>
      <c r="G4" s="145"/>
      <c r="H4" s="145"/>
      <c r="I4" s="145"/>
      <c r="J4" s="145"/>
      <c r="K4" s="145"/>
      <c r="L4" s="145"/>
      <c r="M4" s="145"/>
      <c r="N4" s="145"/>
      <c r="O4" s="145"/>
      <c r="P4" s="145"/>
      <c r="Q4" s="145"/>
      <c r="R4" s="145"/>
      <c r="S4" s="145"/>
      <c r="T4" s="145"/>
      <c r="U4" s="146" t="s">
        <v>133</v>
      </c>
      <c r="V4" s="146"/>
      <c r="W4" s="146"/>
      <c r="X4" s="146"/>
      <c r="Y4" s="40"/>
      <c r="Z4" s="147" t="s">
        <v>134</v>
      </c>
      <c r="AA4" s="147"/>
      <c r="AB4" s="147"/>
      <c r="AC4" s="147"/>
    </row>
    <row r="5" spans="1:29" x14ac:dyDescent="0.2">
      <c r="A5" s="15"/>
      <c r="B5" s="15"/>
      <c r="C5" s="15"/>
      <c r="D5" s="15"/>
      <c r="E5" s="15"/>
      <c r="F5" s="15"/>
      <c r="G5" s="15"/>
      <c r="H5" s="15"/>
      <c r="I5" s="15"/>
      <c r="J5" s="15"/>
      <c r="K5" s="15"/>
      <c r="L5" s="15"/>
      <c r="M5" s="15"/>
      <c r="N5" s="15"/>
      <c r="O5" s="15"/>
      <c r="P5" s="148" t="s">
        <v>135</v>
      </c>
      <c r="Q5" s="148"/>
      <c r="R5" s="148"/>
      <c r="S5" s="15"/>
      <c r="T5" s="15"/>
      <c r="U5" s="15"/>
      <c r="V5" s="15"/>
      <c r="W5" s="15"/>
      <c r="X5" s="15"/>
      <c r="Y5" s="15"/>
      <c r="Z5" s="15"/>
      <c r="AA5" s="15"/>
      <c r="AB5" s="15"/>
      <c r="AC5" s="15"/>
    </row>
    <row r="6" spans="1:29" s="15" customFormat="1" ht="67.5" x14ac:dyDescent="0.2">
      <c r="A6" s="103" t="s">
        <v>136</v>
      </c>
      <c r="B6" s="41" t="s">
        <v>137</v>
      </c>
      <c r="C6" s="42" t="s">
        <v>138</v>
      </c>
      <c r="D6" s="102" t="s">
        <v>9</v>
      </c>
      <c r="E6" s="103" t="s">
        <v>139</v>
      </c>
      <c r="F6" s="103" t="s">
        <v>140</v>
      </c>
      <c r="G6" s="102" t="s">
        <v>12</v>
      </c>
      <c r="H6" s="102" t="s">
        <v>13</v>
      </c>
      <c r="I6" s="102" t="s">
        <v>14</v>
      </c>
      <c r="J6" s="102" t="s">
        <v>15</v>
      </c>
      <c r="K6" s="102" t="s">
        <v>16</v>
      </c>
      <c r="L6" s="102" t="s">
        <v>17</v>
      </c>
      <c r="M6" s="104" t="s">
        <v>141</v>
      </c>
      <c r="N6" s="102" t="s">
        <v>19</v>
      </c>
      <c r="O6" s="104" t="s">
        <v>142</v>
      </c>
      <c r="P6" s="105" t="s">
        <v>143</v>
      </c>
      <c r="Q6" s="105" t="s">
        <v>144</v>
      </c>
      <c r="R6" s="104" t="s">
        <v>145</v>
      </c>
      <c r="S6" s="104" t="s">
        <v>146</v>
      </c>
      <c r="T6" s="102" t="s">
        <v>147</v>
      </c>
      <c r="U6" s="103" t="s">
        <v>148</v>
      </c>
      <c r="V6" s="102" t="s">
        <v>27</v>
      </c>
      <c r="W6" s="102" t="s">
        <v>28</v>
      </c>
      <c r="X6" s="102" t="s">
        <v>29</v>
      </c>
      <c r="Y6" s="103" t="s">
        <v>149</v>
      </c>
      <c r="Z6" s="102" t="s">
        <v>32</v>
      </c>
      <c r="AA6" s="102" t="s">
        <v>33</v>
      </c>
      <c r="AB6" s="102" t="s">
        <v>34</v>
      </c>
      <c r="AC6" s="104" t="s">
        <v>35</v>
      </c>
    </row>
    <row r="7" spans="1:29" s="15" customFormat="1" x14ac:dyDescent="0.2">
      <c r="A7" s="120" t="s">
        <v>322</v>
      </c>
      <c r="B7" s="22" t="str">
        <f>IF('Index LA Main'!$B$4=1,'Index LA Main'!$B$8,IF('Index LA Main'!$B$4=2,'Index LA Main'!$B$177,IF('Index LA Main'!$B$4=3,'Index LA Main'!$B$346,"Error")))</f>
        <v>ENGLAND  - State-funded mainstream schools</v>
      </c>
      <c r="C7" s="59"/>
      <c r="D7" s="113">
        <f>IFERROR(VLOOKUP($A7,IF('Index LA Main'!$B$4=1,'Index LA Main'!$A$8:$AC$170,IF('Index LA Main'!$B$4=2,'Index LA Main'!$A$177:$AC$339,IF('Index LA Main'!$B$4=3,'Index LA Main'!$A$346:$AC$508,"Error"))),'Index LA Main'!D$1,0),"Error")</f>
        <v>172640</v>
      </c>
      <c r="E7" s="84">
        <f>IFERROR(VLOOKUP($A7,IF('Index LA Main'!$B$4=1,'Index LA Main'!$A$8:$AC$170,IF('Index LA Main'!$B$4=2,'Index LA Main'!$A$177:$AC$339,IF('Index LA Main'!$B$4=3,'Index LA Main'!$A$346:$AC$508,"Error"))),'Index LA Main'!E$1,0),"Error")</f>
        <v>0.79</v>
      </c>
      <c r="F7" s="84">
        <f>IFERROR(VLOOKUP($A7,IF('Index LA Main'!$B$4=1,'Index LA Main'!$A$8:$AC$170,IF('Index LA Main'!$B$4=2,'Index LA Main'!$A$177:$AC$339,IF('Index LA Main'!$B$4=3,'Index LA Main'!$A$346:$AC$508,"Error"))),'Index LA Main'!F$1,0),"Error")</f>
        <v>0.72</v>
      </c>
      <c r="G7" s="84">
        <f>IFERROR(VLOOKUP($A7,IF('Index LA Main'!$B$4=1,'Index LA Main'!$A$8:$AC$170,IF('Index LA Main'!$B$4=2,'Index LA Main'!$A$177:$AC$339,IF('Index LA Main'!$B$4=3,'Index LA Main'!$A$346:$AC$508,"Error"))),'Index LA Main'!G$1,0),"Error")</f>
        <v>0.06</v>
      </c>
      <c r="H7" s="84" t="str">
        <f>IFERROR(VLOOKUP($A7,IF('Index LA Main'!$B$4=1,'Index LA Main'!$A$8:$AC$170,IF('Index LA Main'!$B$4=2,'Index LA Main'!$A$177:$AC$339,IF('Index LA Main'!$B$4=3,'Index LA Main'!$A$346:$AC$508,"Error"))),'Index LA Main'!H$1,0),"Error")</f>
        <v>-</v>
      </c>
      <c r="I7" s="84">
        <f>IFERROR(VLOOKUP($A7,IF('Index LA Main'!$B$4=1,'Index LA Main'!$A$8:$AC$170,IF('Index LA Main'!$B$4=2,'Index LA Main'!$A$177:$AC$339,IF('Index LA Main'!$B$4=3,'Index LA Main'!$A$346:$AC$508,"Error"))),'Index LA Main'!I$1,0),"Error")</f>
        <v>0.04</v>
      </c>
      <c r="J7" s="84">
        <f>IFERROR(VLOOKUP($A7,IF('Index LA Main'!$B$4=1,'Index LA Main'!$A$8:$AC$170,IF('Index LA Main'!$B$4=2,'Index LA Main'!$A$177:$AC$339,IF('Index LA Main'!$B$4=3,'Index LA Main'!$A$346:$AC$508,"Error"))),'Index LA Main'!J$1,0),"Error")</f>
        <v>0.03</v>
      </c>
      <c r="K7" s="84" t="str">
        <f>IFERROR(VLOOKUP($A7,IF('Index LA Main'!$B$4=1,'Index LA Main'!$A$8:$AC$170,IF('Index LA Main'!$B$4=2,'Index LA Main'!$A$177:$AC$339,IF('Index LA Main'!$B$4=3,'Index LA Main'!$A$346:$AC$508,"Error"))),'Index LA Main'!K$1,0),"Error")</f>
        <v>-</v>
      </c>
      <c r="L7" s="84" t="str">
        <f>IFERROR(VLOOKUP($A7,IF('Index LA Main'!$B$4=1,'Index LA Main'!$A$8:$AC$170,IF('Index LA Main'!$B$4=2,'Index LA Main'!$A$177:$AC$339,IF('Index LA Main'!$B$4=3,'Index LA Main'!$A$346:$AC$508,"Error"))),'Index LA Main'!L$1,0),"Error")</f>
        <v>-</v>
      </c>
      <c r="M7" s="84">
        <f>IFERROR(VLOOKUP($A7,IF('Index LA Main'!$B$4=1,'Index LA Main'!$A$8:$AC$170,IF('Index LA Main'!$B$4=2,'Index LA Main'!$A$177:$AC$339,IF('Index LA Main'!$B$4=3,'Index LA Main'!$A$346:$AC$508,"Error"))),'Index LA Main'!M$1,0),"Error")</f>
        <v>0.05</v>
      </c>
      <c r="N7" s="84">
        <f>IFERROR(VLOOKUP($A7,IF('Index LA Main'!$B$4=1,'Index LA Main'!$A$8:$AC$170,IF('Index LA Main'!$B$4=2,'Index LA Main'!$A$177:$AC$339,IF('Index LA Main'!$B$4=3,'Index LA Main'!$A$346:$AC$508,"Error"))),'Index LA Main'!N$1,0),"Error")</f>
        <v>0.57999999999999996</v>
      </c>
      <c r="O7" s="84">
        <f>IFERROR(VLOOKUP($A7,IF('Index LA Main'!$B$4=1,'Index LA Main'!$A$8:$AC$170,IF('Index LA Main'!$B$4=2,'Index LA Main'!$A$177:$AC$339,IF('Index LA Main'!$B$4=3,'Index LA Main'!$A$346:$AC$508,"Error"))),'Index LA Main'!O$1,0),"Error")</f>
        <v>0.26</v>
      </c>
      <c r="P7" s="84">
        <f>IFERROR(VLOOKUP($A7,IF('Index LA Main'!$B$4=1,'Index LA Main'!$A$8:$AC$170,IF('Index LA Main'!$B$4=2,'Index LA Main'!$A$177:$AC$339,IF('Index LA Main'!$B$4=3,'Index LA Main'!$A$346:$AC$508,"Error"))),'Index LA Main'!P$1,0),"Error")</f>
        <v>0.01</v>
      </c>
      <c r="Q7" s="84">
        <f>IFERROR(VLOOKUP($A7,IF('Index LA Main'!$B$4=1,'Index LA Main'!$A$8:$AC$170,IF('Index LA Main'!$B$4=2,'Index LA Main'!$A$177:$AC$339,IF('Index LA Main'!$B$4=3,'Index LA Main'!$A$346:$AC$508,"Error"))),'Index LA Main'!Q$1,0),"Error")</f>
        <v>0.17</v>
      </c>
      <c r="R7" s="84">
        <f>IFERROR(VLOOKUP($A7,IF('Index LA Main'!$B$4=1,'Index LA Main'!$A$8:$AC$170,IF('Index LA Main'!$B$4=2,'Index LA Main'!$A$177:$AC$339,IF('Index LA Main'!$B$4=3,'Index LA Main'!$A$346:$AC$508,"Error"))),'Index LA Main'!R$1,0),"Error")</f>
        <v>0.32</v>
      </c>
      <c r="S7" s="84">
        <f>IFERROR(VLOOKUP($A7,IF('Index LA Main'!$B$4=1,'Index LA Main'!$A$8:$AC$170,IF('Index LA Main'!$B$4=2,'Index LA Main'!$A$177:$AC$339,IF('Index LA Main'!$B$4=3,'Index LA Main'!$A$346:$AC$508,"Error"))),'Index LA Main'!S$1,0),"Error")</f>
        <v>0.01</v>
      </c>
      <c r="T7" s="84" t="str">
        <f>IFERROR(VLOOKUP($A7,IF('Index LA Main'!$B$4=1,'Index LA Main'!$A$8:$AC$170,IF('Index LA Main'!$B$4=2,'Index LA Main'!$A$177:$AC$339,IF('Index LA Main'!$B$4=3,'Index LA Main'!$A$346:$AC$508,"Error"))),'Index LA Main'!T$1,0),"Error")</f>
        <v>-</v>
      </c>
      <c r="U7" s="84">
        <f>IFERROR(VLOOKUP($A7,IF('Index LA Main'!$B$4=1,'Index LA Main'!$A$8:$AC$170,IF('Index LA Main'!$B$4=2,'Index LA Main'!$A$177:$AC$339,IF('Index LA Main'!$B$4=3,'Index LA Main'!$A$346:$AC$508,"Error"))),'Index LA Main'!U$1,0),"Error")</f>
        <v>7.0000000000000007E-2</v>
      </c>
      <c r="V7" s="84">
        <f>IFERROR(VLOOKUP($A7,IF('Index LA Main'!$B$4=1,'Index LA Main'!$A$8:$AC$170,IF('Index LA Main'!$B$4=2,'Index LA Main'!$A$177:$AC$339,IF('Index LA Main'!$B$4=3,'Index LA Main'!$A$346:$AC$508,"Error"))),'Index LA Main'!V$1,0),"Error")</f>
        <v>0.03</v>
      </c>
      <c r="W7" s="84">
        <f>IFERROR(VLOOKUP($A7,IF('Index LA Main'!$B$4=1,'Index LA Main'!$A$8:$AC$170,IF('Index LA Main'!$B$4=2,'Index LA Main'!$A$177:$AC$339,IF('Index LA Main'!$B$4=3,'Index LA Main'!$A$346:$AC$508,"Error"))),'Index LA Main'!W$1,0),"Error")</f>
        <v>0.03</v>
      </c>
      <c r="X7" s="84" t="str">
        <f>IFERROR(VLOOKUP($A7,IF('Index LA Main'!$B$4=1,'Index LA Main'!$A$8:$AC$170,IF('Index LA Main'!$B$4=2,'Index LA Main'!$A$177:$AC$339,IF('Index LA Main'!$B$4=3,'Index LA Main'!$A$346:$AC$508,"Error"))),'Index LA Main'!X$1,0),"Error")</f>
        <v>-</v>
      </c>
      <c r="Y7" s="84">
        <f>IFERROR(VLOOKUP($A7,IF('Index LA Main'!$B$4=1,'Index LA Main'!$A$8:$AC$170,IF('Index LA Main'!$B$4=2,'Index LA Main'!$A$177:$AC$339,IF('Index LA Main'!$B$4=3,'Index LA Main'!$A$346:$AC$508,"Error"))),'Index LA Main'!Y$1,0),"Error")</f>
        <v>0.01</v>
      </c>
      <c r="Z7" s="84">
        <f>IFERROR(VLOOKUP($A7,IF('Index LA Main'!$B$4=1,'Index LA Main'!$A$8:$AC$170,IF('Index LA Main'!$B$4=2,'Index LA Main'!$A$177:$AC$339,IF('Index LA Main'!$B$4=3,'Index LA Main'!$A$346:$AC$508,"Error"))),'Index LA Main'!Z$1,0),"Error")</f>
        <v>7.0000000000000007E-2</v>
      </c>
      <c r="AA7" s="84">
        <f>IFERROR(VLOOKUP($A7,IF('Index LA Main'!$B$4=1,'Index LA Main'!$A$8:$AC$170,IF('Index LA Main'!$B$4=2,'Index LA Main'!$A$177:$AC$339,IF('Index LA Main'!$B$4=3,'Index LA Main'!$A$346:$AC$508,"Error"))),'Index LA Main'!AA$1,0),"Error")</f>
        <v>0.02</v>
      </c>
      <c r="AB7" s="84">
        <f>IFERROR(VLOOKUP($A7,IF('Index LA Main'!$B$4=1,'Index LA Main'!$A$8:$AC$170,IF('Index LA Main'!$B$4=2,'Index LA Main'!$A$177:$AC$339,IF('Index LA Main'!$B$4=3,'Index LA Main'!$A$346:$AC$508,"Error"))),'Index LA Main'!AB$1,0),"Error")</f>
        <v>0.13</v>
      </c>
      <c r="AC7" s="84">
        <f>IFERROR(VLOOKUP($A7,IF('Index LA Main'!$B$4=1,'Index LA Main'!$A$8:$AC$170,IF('Index LA Main'!$B$4=2,'Index LA Main'!$A$177:$AC$339,IF('Index LA Main'!$B$4=3,'Index LA Main'!$A$346:$AC$508,"Error"))),'Index LA Main'!AC$1,0),"Error")</f>
        <v>0.03</v>
      </c>
    </row>
    <row r="8" spans="1:29" s="15" customFormat="1" x14ac:dyDescent="0.2">
      <c r="A8" s="43" t="s">
        <v>150</v>
      </c>
      <c r="B8" s="44" t="s">
        <v>151</v>
      </c>
      <c r="C8" s="45"/>
      <c r="D8" s="113">
        <f>IFERROR(VLOOKUP($A8,IF('Index LA Main'!$B$4=1,'Index LA Main'!$A$8:$AC$170,IF('Index LA Main'!$B$4=2,'Index LA Main'!$A$177:$AC$339,IF('Index LA Main'!$B$4=3,'Index LA Main'!$A$346:$AC$508,"Error"))),'Index LA Main'!D$1,0),"Error")</f>
        <v>7280</v>
      </c>
      <c r="E8" s="84">
        <f>IFERROR(VLOOKUP($A8,IF('Index LA Main'!$B$4=1,'Index LA Main'!$A$8:$AC$170,IF('Index LA Main'!$B$4=2,'Index LA Main'!$A$177:$AC$339,IF('Index LA Main'!$B$4=3,'Index LA Main'!$A$346:$AC$508,"Error"))),'Index LA Main'!E$1,0),"Error")</f>
        <v>0.83</v>
      </c>
      <c r="F8" s="84">
        <f>IFERROR(VLOOKUP($A8,IF('Index LA Main'!$B$4=1,'Index LA Main'!$A$8:$AC$170,IF('Index LA Main'!$B$4=2,'Index LA Main'!$A$177:$AC$339,IF('Index LA Main'!$B$4=3,'Index LA Main'!$A$346:$AC$508,"Error"))),'Index LA Main'!F$1,0),"Error")</f>
        <v>0.76</v>
      </c>
      <c r="G8" s="84">
        <f>IFERROR(VLOOKUP($A8,IF('Index LA Main'!$B$4=1,'Index LA Main'!$A$8:$AC$170,IF('Index LA Main'!$B$4=2,'Index LA Main'!$A$177:$AC$339,IF('Index LA Main'!$B$4=3,'Index LA Main'!$A$346:$AC$508,"Error"))),'Index LA Main'!G$1,0),"Error")</f>
        <v>7.0000000000000007E-2</v>
      </c>
      <c r="H8" s="84" t="str">
        <f>IFERROR(VLOOKUP($A8,IF('Index LA Main'!$B$4=1,'Index LA Main'!$A$8:$AC$170,IF('Index LA Main'!$B$4=2,'Index LA Main'!$A$177:$AC$339,IF('Index LA Main'!$B$4=3,'Index LA Main'!$A$346:$AC$508,"Error"))),'Index LA Main'!H$1,0),"Error")</f>
        <v>x</v>
      </c>
      <c r="I8" s="84">
        <f>IFERROR(VLOOKUP($A8,IF('Index LA Main'!$B$4=1,'Index LA Main'!$A$8:$AC$170,IF('Index LA Main'!$B$4=2,'Index LA Main'!$A$177:$AC$339,IF('Index LA Main'!$B$4=3,'Index LA Main'!$A$346:$AC$508,"Error"))),'Index LA Main'!I$1,0),"Error")</f>
        <v>0.05</v>
      </c>
      <c r="J8" s="84">
        <f>IFERROR(VLOOKUP($A8,IF('Index LA Main'!$B$4=1,'Index LA Main'!$A$8:$AC$170,IF('Index LA Main'!$B$4=2,'Index LA Main'!$A$177:$AC$339,IF('Index LA Main'!$B$4=3,'Index LA Main'!$A$346:$AC$508,"Error"))),'Index LA Main'!J$1,0),"Error")</f>
        <v>0.04</v>
      </c>
      <c r="K8" s="84" t="str">
        <f>IFERROR(VLOOKUP($A8,IF('Index LA Main'!$B$4=1,'Index LA Main'!$A$8:$AC$170,IF('Index LA Main'!$B$4=2,'Index LA Main'!$A$177:$AC$339,IF('Index LA Main'!$B$4=3,'Index LA Main'!$A$346:$AC$508,"Error"))),'Index LA Main'!K$1,0),"Error")</f>
        <v>-</v>
      </c>
      <c r="L8" s="84" t="str">
        <f>IFERROR(VLOOKUP($A8,IF('Index LA Main'!$B$4=1,'Index LA Main'!$A$8:$AC$170,IF('Index LA Main'!$B$4=2,'Index LA Main'!$A$177:$AC$339,IF('Index LA Main'!$B$4=3,'Index LA Main'!$A$346:$AC$508,"Error"))),'Index LA Main'!L$1,0),"Error")</f>
        <v>x</v>
      </c>
      <c r="M8" s="84">
        <f>IFERROR(VLOOKUP($A8,IF('Index LA Main'!$B$4=1,'Index LA Main'!$A$8:$AC$170,IF('Index LA Main'!$B$4=2,'Index LA Main'!$A$177:$AC$339,IF('Index LA Main'!$B$4=3,'Index LA Main'!$A$346:$AC$508,"Error"))),'Index LA Main'!M$1,0),"Error")</f>
        <v>7.0000000000000007E-2</v>
      </c>
      <c r="N8" s="84">
        <f>IFERROR(VLOOKUP($A8,IF('Index LA Main'!$B$4=1,'Index LA Main'!$A$8:$AC$170,IF('Index LA Main'!$B$4=2,'Index LA Main'!$A$177:$AC$339,IF('Index LA Main'!$B$4=3,'Index LA Main'!$A$346:$AC$508,"Error"))),'Index LA Main'!N$1,0),"Error")</f>
        <v>0.6</v>
      </c>
      <c r="O8" s="84">
        <f>IFERROR(VLOOKUP($A8,IF('Index LA Main'!$B$4=1,'Index LA Main'!$A$8:$AC$170,IF('Index LA Main'!$B$4=2,'Index LA Main'!$A$177:$AC$339,IF('Index LA Main'!$B$4=3,'Index LA Main'!$A$346:$AC$508,"Error"))),'Index LA Main'!O$1,0),"Error")</f>
        <v>0.2</v>
      </c>
      <c r="P8" s="84">
        <f>IFERROR(VLOOKUP($A8,IF('Index LA Main'!$B$4=1,'Index LA Main'!$A$8:$AC$170,IF('Index LA Main'!$B$4=2,'Index LA Main'!$A$177:$AC$339,IF('Index LA Main'!$B$4=3,'Index LA Main'!$A$346:$AC$508,"Error"))),'Index LA Main'!P$1,0),"Error")</f>
        <v>0.01</v>
      </c>
      <c r="Q8" s="84">
        <f>IFERROR(VLOOKUP($A8,IF('Index LA Main'!$B$4=1,'Index LA Main'!$A$8:$AC$170,IF('Index LA Main'!$B$4=2,'Index LA Main'!$A$177:$AC$339,IF('Index LA Main'!$B$4=3,'Index LA Main'!$A$346:$AC$508,"Error"))),'Index LA Main'!Q$1,0),"Error")</f>
        <v>0.17</v>
      </c>
      <c r="R8" s="84">
        <f>IFERROR(VLOOKUP($A8,IF('Index LA Main'!$B$4=1,'Index LA Main'!$A$8:$AC$170,IF('Index LA Main'!$B$4=2,'Index LA Main'!$A$177:$AC$339,IF('Index LA Main'!$B$4=3,'Index LA Main'!$A$346:$AC$508,"Error"))),'Index LA Main'!R$1,0),"Error")</f>
        <v>0.38</v>
      </c>
      <c r="S8" s="84">
        <f>IFERROR(VLOOKUP($A8,IF('Index LA Main'!$B$4=1,'Index LA Main'!$A$8:$AC$170,IF('Index LA Main'!$B$4=2,'Index LA Main'!$A$177:$AC$339,IF('Index LA Main'!$B$4=3,'Index LA Main'!$A$346:$AC$508,"Error"))),'Index LA Main'!S$1,0),"Error")</f>
        <v>0.03</v>
      </c>
      <c r="T8" s="84" t="str">
        <f>IFERROR(VLOOKUP($A8,IF('Index LA Main'!$B$4=1,'Index LA Main'!$A$8:$AC$170,IF('Index LA Main'!$B$4=2,'Index LA Main'!$A$177:$AC$339,IF('Index LA Main'!$B$4=3,'Index LA Main'!$A$346:$AC$508,"Error"))),'Index LA Main'!T$1,0),"Error")</f>
        <v>-</v>
      </c>
      <c r="U8" s="84">
        <f>IFERROR(VLOOKUP($A8,IF('Index LA Main'!$B$4=1,'Index LA Main'!$A$8:$AC$170,IF('Index LA Main'!$B$4=2,'Index LA Main'!$A$177:$AC$339,IF('Index LA Main'!$B$4=3,'Index LA Main'!$A$346:$AC$508,"Error"))),'Index LA Main'!U$1,0),"Error")</f>
        <v>0.06</v>
      </c>
      <c r="V8" s="84">
        <f>IFERROR(VLOOKUP($A8,IF('Index LA Main'!$B$4=1,'Index LA Main'!$A$8:$AC$170,IF('Index LA Main'!$B$4=2,'Index LA Main'!$A$177:$AC$339,IF('Index LA Main'!$B$4=3,'Index LA Main'!$A$346:$AC$508,"Error"))),'Index LA Main'!V$1,0),"Error")</f>
        <v>0.03</v>
      </c>
      <c r="W8" s="84">
        <f>IFERROR(VLOOKUP($A8,IF('Index LA Main'!$B$4=1,'Index LA Main'!$A$8:$AC$170,IF('Index LA Main'!$B$4=2,'Index LA Main'!$A$177:$AC$339,IF('Index LA Main'!$B$4=3,'Index LA Main'!$A$346:$AC$508,"Error"))),'Index LA Main'!W$1,0),"Error")</f>
        <v>0.02</v>
      </c>
      <c r="X8" s="84" t="str">
        <f>IFERROR(VLOOKUP($A8,IF('Index LA Main'!$B$4=1,'Index LA Main'!$A$8:$AC$170,IF('Index LA Main'!$B$4=2,'Index LA Main'!$A$177:$AC$339,IF('Index LA Main'!$B$4=3,'Index LA Main'!$A$346:$AC$508,"Error"))),'Index LA Main'!X$1,0),"Error")</f>
        <v>-</v>
      </c>
      <c r="Y8" s="84">
        <f>IFERROR(VLOOKUP($A8,IF('Index LA Main'!$B$4=1,'Index LA Main'!$A$8:$AC$170,IF('Index LA Main'!$B$4=2,'Index LA Main'!$A$177:$AC$339,IF('Index LA Main'!$B$4=3,'Index LA Main'!$A$346:$AC$508,"Error"))),'Index LA Main'!Y$1,0),"Error")</f>
        <v>0.01</v>
      </c>
      <c r="Z8" s="84">
        <f>IFERROR(VLOOKUP($A8,IF('Index LA Main'!$B$4=1,'Index LA Main'!$A$8:$AC$170,IF('Index LA Main'!$B$4=2,'Index LA Main'!$A$177:$AC$339,IF('Index LA Main'!$B$4=3,'Index LA Main'!$A$346:$AC$508,"Error"))),'Index LA Main'!Z$1,0),"Error")</f>
        <v>0.08</v>
      </c>
      <c r="AA8" s="84">
        <f>IFERROR(VLOOKUP($A8,IF('Index LA Main'!$B$4=1,'Index LA Main'!$A$8:$AC$170,IF('Index LA Main'!$B$4=2,'Index LA Main'!$A$177:$AC$339,IF('Index LA Main'!$B$4=3,'Index LA Main'!$A$346:$AC$508,"Error"))),'Index LA Main'!AA$1,0),"Error")</f>
        <v>0.02</v>
      </c>
      <c r="AB8" s="84">
        <f>IFERROR(VLOOKUP($A8,IF('Index LA Main'!$B$4=1,'Index LA Main'!$A$8:$AC$170,IF('Index LA Main'!$B$4=2,'Index LA Main'!$A$177:$AC$339,IF('Index LA Main'!$B$4=3,'Index LA Main'!$A$346:$AC$508,"Error"))),'Index LA Main'!AB$1,0),"Error")</f>
        <v>7.0000000000000007E-2</v>
      </c>
      <c r="AC8" s="84" t="str">
        <f>IFERROR(VLOOKUP($A8,IF('Index LA Main'!$B$4=1,'Index LA Main'!$A$8:$AC$170,IF('Index LA Main'!$B$4=2,'Index LA Main'!$A$177:$AC$339,IF('Index LA Main'!$B$4=3,'Index LA Main'!$A$346:$AC$508,"Error"))),'Index LA Main'!AC$1,0),"Error")</f>
        <v>.</v>
      </c>
    </row>
    <row r="9" spans="1:29" s="15" customFormat="1" x14ac:dyDescent="0.2">
      <c r="A9" s="43" t="s">
        <v>152</v>
      </c>
      <c r="B9" s="44" t="s">
        <v>153</v>
      </c>
      <c r="C9" s="45"/>
      <c r="D9" s="113">
        <f>IFERROR(VLOOKUP($A9,IF('Index LA Main'!$B$4=1,'Index LA Main'!$A$8:$AC$170,IF('Index LA Main'!$B$4=2,'Index LA Main'!$A$177:$AC$339,IF('Index LA Main'!$B$4=3,'Index LA Main'!$A$346:$AC$508,"Error"))),'Index LA Main'!D$1,0),"Error")</f>
        <v>16660</v>
      </c>
      <c r="E9" s="84">
        <f>IFERROR(VLOOKUP($A9,IF('Index LA Main'!$B$4=1,'Index LA Main'!$A$8:$AC$170,IF('Index LA Main'!$B$4=2,'Index LA Main'!$A$177:$AC$339,IF('Index LA Main'!$B$4=3,'Index LA Main'!$A$346:$AC$508,"Error"))),'Index LA Main'!E$1,0),"Error")</f>
        <v>0.81</v>
      </c>
      <c r="F9" s="84">
        <f>IFERROR(VLOOKUP($A9,IF('Index LA Main'!$B$4=1,'Index LA Main'!$A$8:$AC$170,IF('Index LA Main'!$B$4=2,'Index LA Main'!$A$177:$AC$339,IF('Index LA Main'!$B$4=3,'Index LA Main'!$A$346:$AC$508,"Error"))),'Index LA Main'!F$1,0),"Error")</f>
        <v>0.74</v>
      </c>
      <c r="G9" s="84">
        <f>IFERROR(VLOOKUP($A9,IF('Index LA Main'!$B$4=1,'Index LA Main'!$A$8:$AC$170,IF('Index LA Main'!$B$4=2,'Index LA Main'!$A$177:$AC$339,IF('Index LA Main'!$B$4=3,'Index LA Main'!$A$346:$AC$508,"Error"))),'Index LA Main'!G$1,0),"Error")</f>
        <v>0.06</v>
      </c>
      <c r="H9" s="84" t="str">
        <f>IFERROR(VLOOKUP($A9,IF('Index LA Main'!$B$4=1,'Index LA Main'!$A$8:$AC$170,IF('Index LA Main'!$B$4=2,'Index LA Main'!$A$177:$AC$339,IF('Index LA Main'!$B$4=3,'Index LA Main'!$A$346:$AC$508,"Error"))),'Index LA Main'!H$1,0),"Error")</f>
        <v>-</v>
      </c>
      <c r="I9" s="84">
        <f>IFERROR(VLOOKUP($A9,IF('Index LA Main'!$B$4=1,'Index LA Main'!$A$8:$AC$170,IF('Index LA Main'!$B$4=2,'Index LA Main'!$A$177:$AC$339,IF('Index LA Main'!$B$4=3,'Index LA Main'!$A$346:$AC$508,"Error"))),'Index LA Main'!I$1,0),"Error")</f>
        <v>0.04</v>
      </c>
      <c r="J9" s="84">
        <f>IFERROR(VLOOKUP($A9,IF('Index LA Main'!$B$4=1,'Index LA Main'!$A$8:$AC$170,IF('Index LA Main'!$B$4=2,'Index LA Main'!$A$177:$AC$339,IF('Index LA Main'!$B$4=3,'Index LA Main'!$A$346:$AC$508,"Error"))),'Index LA Main'!J$1,0),"Error")</f>
        <v>0.04</v>
      </c>
      <c r="K9" s="84" t="str">
        <f>IFERROR(VLOOKUP($A9,IF('Index LA Main'!$B$4=1,'Index LA Main'!$A$8:$AC$170,IF('Index LA Main'!$B$4=2,'Index LA Main'!$A$177:$AC$339,IF('Index LA Main'!$B$4=3,'Index LA Main'!$A$346:$AC$508,"Error"))),'Index LA Main'!K$1,0),"Error")</f>
        <v>-</v>
      </c>
      <c r="L9" s="84" t="str">
        <f>IFERROR(VLOOKUP($A9,IF('Index LA Main'!$B$4=1,'Index LA Main'!$A$8:$AC$170,IF('Index LA Main'!$B$4=2,'Index LA Main'!$A$177:$AC$339,IF('Index LA Main'!$B$4=3,'Index LA Main'!$A$346:$AC$508,"Error"))),'Index LA Main'!L$1,0),"Error")</f>
        <v>x</v>
      </c>
      <c r="M9" s="84">
        <f>IFERROR(VLOOKUP($A9,IF('Index LA Main'!$B$4=1,'Index LA Main'!$A$8:$AC$170,IF('Index LA Main'!$B$4=2,'Index LA Main'!$A$177:$AC$339,IF('Index LA Main'!$B$4=3,'Index LA Main'!$A$346:$AC$508,"Error"))),'Index LA Main'!M$1,0),"Error")</f>
        <v>0.05</v>
      </c>
      <c r="N9" s="84">
        <f>IFERROR(VLOOKUP($A9,IF('Index LA Main'!$B$4=1,'Index LA Main'!$A$8:$AC$170,IF('Index LA Main'!$B$4=2,'Index LA Main'!$A$177:$AC$339,IF('Index LA Main'!$B$4=3,'Index LA Main'!$A$346:$AC$508,"Error"))),'Index LA Main'!N$1,0),"Error")</f>
        <v>0.6</v>
      </c>
      <c r="O9" s="84">
        <f>IFERROR(VLOOKUP($A9,IF('Index LA Main'!$B$4=1,'Index LA Main'!$A$8:$AC$170,IF('Index LA Main'!$B$4=2,'Index LA Main'!$A$177:$AC$339,IF('Index LA Main'!$B$4=3,'Index LA Main'!$A$346:$AC$508,"Error"))),'Index LA Main'!O$1,0),"Error")</f>
        <v>0.23</v>
      </c>
      <c r="P9" s="84">
        <f>IFERROR(VLOOKUP($A9,IF('Index LA Main'!$B$4=1,'Index LA Main'!$A$8:$AC$170,IF('Index LA Main'!$B$4=2,'Index LA Main'!$A$177:$AC$339,IF('Index LA Main'!$B$4=3,'Index LA Main'!$A$346:$AC$508,"Error"))),'Index LA Main'!P$1,0),"Error")</f>
        <v>0.01</v>
      </c>
      <c r="Q9" s="84">
        <f>IFERROR(VLOOKUP($A9,IF('Index LA Main'!$B$4=1,'Index LA Main'!$A$8:$AC$170,IF('Index LA Main'!$B$4=2,'Index LA Main'!$A$177:$AC$339,IF('Index LA Main'!$B$4=3,'Index LA Main'!$A$346:$AC$508,"Error"))),'Index LA Main'!Q$1,0),"Error")</f>
        <v>0.19</v>
      </c>
      <c r="R9" s="84">
        <f>IFERROR(VLOOKUP($A9,IF('Index LA Main'!$B$4=1,'Index LA Main'!$A$8:$AC$170,IF('Index LA Main'!$B$4=2,'Index LA Main'!$A$177:$AC$339,IF('Index LA Main'!$B$4=3,'Index LA Main'!$A$346:$AC$508,"Error"))),'Index LA Main'!R$1,0),"Error")</f>
        <v>0.35</v>
      </c>
      <c r="S9" s="84">
        <f>IFERROR(VLOOKUP($A9,IF('Index LA Main'!$B$4=1,'Index LA Main'!$A$8:$AC$170,IF('Index LA Main'!$B$4=2,'Index LA Main'!$A$177:$AC$339,IF('Index LA Main'!$B$4=3,'Index LA Main'!$A$346:$AC$508,"Error"))),'Index LA Main'!S$1,0),"Error")</f>
        <v>0.01</v>
      </c>
      <c r="T9" s="84" t="str">
        <f>IFERROR(VLOOKUP($A9,IF('Index LA Main'!$B$4=1,'Index LA Main'!$A$8:$AC$170,IF('Index LA Main'!$B$4=2,'Index LA Main'!$A$177:$AC$339,IF('Index LA Main'!$B$4=3,'Index LA Main'!$A$346:$AC$508,"Error"))),'Index LA Main'!T$1,0),"Error")</f>
        <v>-</v>
      </c>
      <c r="U9" s="84">
        <f>IFERROR(VLOOKUP($A9,IF('Index LA Main'!$B$4=1,'Index LA Main'!$A$8:$AC$170,IF('Index LA Main'!$B$4=2,'Index LA Main'!$A$177:$AC$339,IF('Index LA Main'!$B$4=3,'Index LA Main'!$A$346:$AC$508,"Error"))),'Index LA Main'!U$1,0),"Error")</f>
        <v>0.06</v>
      </c>
      <c r="V9" s="84">
        <f>IFERROR(VLOOKUP($A9,IF('Index LA Main'!$B$4=1,'Index LA Main'!$A$8:$AC$170,IF('Index LA Main'!$B$4=2,'Index LA Main'!$A$177:$AC$339,IF('Index LA Main'!$B$4=3,'Index LA Main'!$A$346:$AC$508,"Error"))),'Index LA Main'!V$1,0),"Error")</f>
        <v>0.04</v>
      </c>
      <c r="W9" s="84">
        <f>IFERROR(VLOOKUP($A9,IF('Index LA Main'!$B$4=1,'Index LA Main'!$A$8:$AC$170,IF('Index LA Main'!$B$4=2,'Index LA Main'!$A$177:$AC$339,IF('Index LA Main'!$B$4=3,'Index LA Main'!$A$346:$AC$508,"Error"))),'Index LA Main'!W$1,0),"Error")</f>
        <v>0.02</v>
      </c>
      <c r="X9" s="84" t="str">
        <f>IFERROR(VLOOKUP($A9,IF('Index LA Main'!$B$4=1,'Index LA Main'!$A$8:$AC$170,IF('Index LA Main'!$B$4=2,'Index LA Main'!$A$177:$AC$339,IF('Index LA Main'!$B$4=3,'Index LA Main'!$A$346:$AC$508,"Error"))),'Index LA Main'!X$1,0),"Error")</f>
        <v>-</v>
      </c>
      <c r="Y9" s="84">
        <f>IFERROR(VLOOKUP($A9,IF('Index LA Main'!$B$4=1,'Index LA Main'!$A$8:$AC$170,IF('Index LA Main'!$B$4=2,'Index LA Main'!$A$177:$AC$339,IF('Index LA Main'!$B$4=3,'Index LA Main'!$A$346:$AC$508,"Error"))),'Index LA Main'!Y$1,0),"Error")</f>
        <v>0.01</v>
      </c>
      <c r="Z9" s="84">
        <f>IFERROR(VLOOKUP($A9,IF('Index LA Main'!$B$4=1,'Index LA Main'!$A$8:$AC$170,IF('Index LA Main'!$B$4=2,'Index LA Main'!$A$177:$AC$339,IF('Index LA Main'!$B$4=3,'Index LA Main'!$A$346:$AC$508,"Error"))),'Index LA Main'!Z$1,0),"Error")</f>
        <v>7.0000000000000007E-2</v>
      </c>
      <c r="AA9" s="84">
        <f>IFERROR(VLOOKUP($A9,IF('Index LA Main'!$B$4=1,'Index LA Main'!$A$8:$AC$170,IF('Index LA Main'!$B$4=2,'Index LA Main'!$A$177:$AC$339,IF('Index LA Main'!$B$4=3,'Index LA Main'!$A$346:$AC$508,"Error"))),'Index LA Main'!AA$1,0),"Error")</f>
        <v>0.02</v>
      </c>
      <c r="AB9" s="84">
        <f>IFERROR(VLOOKUP($A9,IF('Index LA Main'!$B$4=1,'Index LA Main'!$A$8:$AC$170,IF('Index LA Main'!$B$4=2,'Index LA Main'!$A$177:$AC$339,IF('Index LA Main'!$B$4=3,'Index LA Main'!$A$346:$AC$508,"Error"))),'Index LA Main'!AB$1,0),"Error")</f>
        <v>0.1</v>
      </c>
      <c r="AC9" s="84" t="str">
        <f>IFERROR(VLOOKUP($A9,IF('Index LA Main'!$B$4=1,'Index LA Main'!$A$8:$AC$170,IF('Index LA Main'!$B$4=2,'Index LA Main'!$A$177:$AC$339,IF('Index LA Main'!$B$4=3,'Index LA Main'!$A$346:$AC$508,"Error"))),'Index LA Main'!AC$1,0),"Error")</f>
        <v>.</v>
      </c>
    </row>
    <row r="10" spans="1:29" s="15" customFormat="1" x14ac:dyDescent="0.2">
      <c r="A10" s="43" t="s">
        <v>154</v>
      </c>
      <c r="B10" s="44" t="s">
        <v>155</v>
      </c>
      <c r="C10" s="45"/>
      <c r="D10" s="113">
        <f>IFERROR(VLOOKUP($A10,IF('Index LA Main'!$B$4=1,'Index LA Main'!$A$8:$AC$170,IF('Index LA Main'!$B$4=2,'Index LA Main'!$A$177:$AC$339,IF('Index LA Main'!$B$4=3,'Index LA Main'!$A$346:$AC$508,"Error"))),'Index LA Main'!D$1,0),"Error")</f>
        <v>15850</v>
      </c>
      <c r="E10" s="84">
        <f>IFERROR(VLOOKUP($A10,IF('Index LA Main'!$B$4=1,'Index LA Main'!$A$8:$AC$170,IF('Index LA Main'!$B$4=2,'Index LA Main'!$A$177:$AC$339,IF('Index LA Main'!$B$4=3,'Index LA Main'!$A$346:$AC$508,"Error"))),'Index LA Main'!E$1,0),"Error")</f>
        <v>0.82</v>
      </c>
      <c r="F10" s="84">
        <f>IFERROR(VLOOKUP($A10,IF('Index LA Main'!$B$4=1,'Index LA Main'!$A$8:$AC$170,IF('Index LA Main'!$B$4=2,'Index LA Main'!$A$177:$AC$339,IF('Index LA Main'!$B$4=3,'Index LA Main'!$A$346:$AC$508,"Error"))),'Index LA Main'!F$1,0),"Error")</f>
        <v>0.74</v>
      </c>
      <c r="G10" s="84">
        <f>IFERROR(VLOOKUP($A10,IF('Index LA Main'!$B$4=1,'Index LA Main'!$A$8:$AC$170,IF('Index LA Main'!$B$4=2,'Index LA Main'!$A$177:$AC$339,IF('Index LA Main'!$B$4=3,'Index LA Main'!$A$346:$AC$508,"Error"))),'Index LA Main'!G$1,0),"Error")</f>
        <v>7.0000000000000007E-2</v>
      </c>
      <c r="H10" s="84" t="str">
        <f>IFERROR(VLOOKUP($A10,IF('Index LA Main'!$B$4=1,'Index LA Main'!$A$8:$AC$170,IF('Index LA Main'!$B$4=2,'Index LA Main'!$A$177:$AC$339,IF('Index LA Main'!$B$4=3,'Index LA Main'!$A$346:$AC$508,"Error"))),'Index LA Main'!H$1,0),"Error")</f>
        <v>-</v>
      </c>
      <c r="I10" s="84">
        <f>IFERROR(VLOOKUP($A10,IF('Index LA Main'!$B$4=1,'Index LA Main'!$A$8:$AC$170,IF('Index LA Main'!$B$4=2,'Index LA Main'!$A$177:$AC$339,IF('Index LA Main'!$B$4=3,'Index LA Main'!$A$346:$AC$508,"Error"))),'Index LA Main'!I$1,0),"Error")</f>
        <v>0.04</v>
      </c>
      <c r="J10" s="84">
        <f>IFERROR(VLOOKUP($A10,IF('Index LA Main'!$B$4=1,'Index LA Main'!$A$8:$AC$170,IF('Index LA Main'!$B$4=2,'Index LA Main'!$A$177:$AC$339,IF('Index LA Main'!$B$4=3,'Index LA Main'!$A$346:$AC$508,"Error"))),'Index LA Main'!J$1,0),"Error")</f>
        <v>0.03</v>
      </c>
      <c r="K10" s="84" t="str">
        <f>IFERROR(VLOOKUP($A10,IF('Index LA Main'!$B$4=1,'Index LA Main'!$A$8:$AC$170,IF('Index LA Main'!$B$4=2,'Index LA Main'!$A$177:$AC$339,IF('Index LA Main'!$B$4=3,'Index LA Main'!$A$346:$AC$508,"Error"))),'Index LA Main'!K$1,0),"Error")</f>
        <v>-</v>
      </c>
      <c r="L10" s="84">
        <f>IFERROR(VLOOKUP($A10,IF('Index LA Main'!$B$4=1,'Index LA Main'!$A$8:$AC$170,IF('Index LA Main'!$B$4=2,'Index LA Main'!$A$177:$AC$339,IF('Index LA Main'!$B$4=3,'Index LA Main'!$A$346:$AC$508,"Error"))),'Index LA Main'!L$1,0),"Error")</f>
        <v>0</v>
      </c>
      <c r="M10" s="84">
        <f>IFERROR(VLOOKUP($A10,IF('Index LA Main'!$B$4=1,'Index LA Main'!$A$8:$AC$170,IF('Index LA Main'!$B$4=2,'Index LA Main'!$A$177:$AC$339,IF('Index LA Main'!$B$4=3,'Index LA Main'!$A$346:$AC$508,"Error"))),'Index LA Main'!M$1,0),"Error")</f>
        <v>0.05</v>
      </c>
      <c r="N10" s="84">
        <f>IFERROR(VLOOKUP($A10,IF('Index LA Main'!$B$4=1,'Index LA Main'!$A$8:$AC$170,IF('Index LA Main'!$B$4=2,'Index LA Main'!$A$177:$AC$339,IF('Index LA Main'!$B$4=3,'Index LA Main'!$A$346:$AC$508,"Error"))),'Index LA Main'!N$1,0),"Error")</f>
        <v>0.6</v>
      </c>
      <c r="O10" s="84">
        <f>IFERROR(VLOOKUP($A10,IF('Index LA Main'!$B$4=1,'Index LA Main'!$A$8:$AC$170,IF('Index LA Main'!$B$4=2,'Index LA Main'!$A$177:$AC$339,IF('Index LA Main'!$B$4=3,'Index LA Main'!$A$346:$AC$508,"Error"))),'Index LA Main'!O$1,0),"Error")</f>
        <v>0.2</v>
      </c>
      <c r="P10" s="84">
        <f>IFERROR(VLOOKUP($A10,IF('Index LA Main'!$B$4=1,'Index LA Main'!$A$8:$AC$170,IF('Index LA Main'!$B$4=2,'Index LA Main'!$A$177:$AC$339,IF('Index LA Main'!$B$4=3,'Index LA Main'!$A$346:$AC$508,"Error"))),'Index LA Main'!P$1,0),"Error")</f>
        <v>0.01</v>
      </c>
      <c r="Q10" s="84">
        <f>IFERROR(VLOOKUP($A10,IF('Index LA Main'!$B$4=1,'Index LA Main'!$A$8:$AC$170,IF('Index LA Main'!$B$4=2,'Index LA Main'!$A$177:$AC$339,IF('Index LA Main'!$B$4=3,'Index LA Main'!$A$346:$AC$508,"Error"))),'Index LA Main'!Q$1,0),"Error")</f>
        <v>0.16</v>
      </c>
      <c r="R10" s="84">
        <f>IFERROR(VLOOKUP($A10,IF('Index LA Main'!$B$4=1,'Index LA Main'!$A$8:$AC$170,IF('Index LA Main'!$B$4=2,'Index LA Main'!$A$177:$AC$339,IF('Index LA Main'!$B$4=3,'Index LA Main'!$A$346:$AC$508,"Error"))),'Index LA Main'!R$1,0),"Error")</f>
        <v>0.39</v>
      </c>
      <c r="S10" s="84">
        <f>IFERROR(VLOOKUP($A10,IF('Index LA Main'!$B$4=1,'Index LA Main'!$A$8:$AC$170,IF('Index LA Main'!$B$4=2,'Index LA Main'!$A$177:$AC$339,IF('Index LA Main'!$B$4=3,'Index LA Main'!$A$346:$AC$508,"Error"))),'Index LA Main'!S$1,0),"Error")</f>
        <v>0.02</v>
      </c>
      <c r="T10" s="84" t="str">
        <f>IFERROR(VLOOKUP($A10,IF('Index LA Main'!$B$4=1,'Index LA Main'!$A$8:$AC$170,IF('Index LA Main'!$B$4=2,'Index LA Main'!$A$177:$AC$339,IF('Index LA Main'!$B$4=3,'Index LA Main'!$A$346:$AC$508,"Error"))),'Index LA Main'!T$1,0),"Error")</f>
        <v>-</v>
      </c>
      <c r="U10" s="84">
        <f>IFERROR(VLOOKUP($A10,IF('Index LA Main'!$B$4=1,'Index LA Main'!$A$8:$AC$170,IF('Index LA Main'!$B$4=2,'Index LA Main'!$A$177:$AC$339,IF('Index LA Main'!$B$4=3,'Index LA Main'!$A$346:$AC$508,"Error"))),'Index LA Main'!U$1,0),"Error")</f>
        <v>7.0000000000000007E-2</v>
      </c>
      <c r="V10" s="84">
        <f>IFERROR(VLOOKUP($A10,IF('Index LA Main'!$B$4=1,'Index LA Main'!$A$8:$AC$170,IF('Index LA Main'!$B$4=2,'Index LA Main'!$A$177:$AC$339,IF('Index LA Main'!$B$4=3,'Index LA Main'!$A$346:$AC$508,"Error"))),'Index LA Main'!V$1,0),"Error")</f>
        <v>0.04</v>
      </c>
      <c r="W10" s="84">
        <f>IFERROR(VLOOKUP($A10,IF('Index LA Main'!$B$4=1,'Index LA Main'!$A$8:$AC$170,IF('Index LA Main'!$B$4=2,'Index LA Main'!$A$177:$AC$339,IF('Index LA Main'!$B$4=3,'Index LA Main'!$A$346:$AC$508,"Error"))),'Index LA Main'!W$1,0),"Error")</f>
        <v>0.03</v>
      </c>
      <c r="X10" s="84" t="str">
        <f>IFERROR(VLOOKUP($A10,IF('Index LA Main'!$B$4=1,'Index LA Main'!$A$8:$AC$170,IF('Index LA Main'!$B$4=2,'Index LA Main'!$A$177:$AC$339,IF('Index LA Main'!$B$4=3,'Index LA Main'!$A$346:$AC$508,"Error"))),'Index LA Main'!X$1,0),"Error")</f>
        <v>-</v>
      </c>
      <c r="Y10" s="84">
        <f>IFERROR(VLOOKUP($A10,IF('Index LA Main'!$B$4=1,'Index LA Main'!$A$8:$AC$170,IF('Index LA Main'!$B$4=2,'Index LA Main'!$A$177:$AC$339,IF('Index LA Main'!$B$4=3,'Index LA Main'!$A$346:$AC$508,"Error"))),'Index LA Main'!Y$1,0),"Error")</f>
        <v>0.01</v>
      </c>
      <c r="Z10" s="84">
        <f>IFERROR(VLOOKUP($A10,IF('Index LA Main'!$B$4=1,'Index LA Main'!$A$8:$AC$170,IF('Index LA Main'!$B$4=2,'Index LA Main'!$A$177:$AC$339,IF('Index LA Main'!$B$4=3,'Index LA Main'!$A$346:$AC$508,"Error"))),'Index LA Main'!Z$1,0),"Error")</f>
        <v>0.06</v>
      </c>
      <c r="AA10" s="84">
        <f>IFERROR(VLOOKUP($A10,IF('Index LA Main'!$B$4=1,'Index LA Main'!$A$8:$AC$170,IF('Index LA Main'!$B$4=2,'Index LA Main'!$A$177:$AC$339,IF('Index LA Main'!$B$4=3,'Index LA Main'!$A$346:$AC$508,"Error"))),'Index LA Main'!AA$1,0),"Error")</f>
        <v>0.02</v>
      </c>
      <c r="AB10" s="84">
        <f>IFERROR(VLOOKUP($A10,IF('Index LA Main'!$B$4=1,'Index LA Main'!$A$8:$AC$170,IF('Index LA Main'!$B$4=2,'Index LA Main'!$A$177:$AC$339,IF('Index LA Main'!$B$4=3,'Index LA Main'!$A$346:$AC$508,"Error"))),'Index LA Main'!AB$1,0),"Error")</f>
        <v>0.1</v>
      </c>
      <c r="AC10" s="84" t="str">
        <f>IFERROR(VLOOKUP($A10,IF('Index LA Main'!$B$4=1,'Index LA Main'!$A$8:$AC$170,IF('Index LA Main'!$B$4=2,'Index LA Main'!$A$177:$AC$339,IF('Index LA Main'!$B$4=3,'Index LA Main'!$A$346:$AC$508,"Error"))),'Index LA Main'!AC$1,0),"Error")</f>
        <v>.</v>
      </c>
    </row>
    <row r="11" spans="1:29" s="15" customFormat="1" x14ac:dyDescent="0.2">
      <c r="A11" s="43" t="s">
        <v>156</v>
      </c>
      <c r="B11" s="44" t="s">
        <v>157</v>
      </c>
      <c r="C11" s="45"/>
      <c r="D11" s="113">
        <f>IFERROR(VLOOKUP($A11,IF('Index LA Main'!$B$4=1,'Index LA Main'!$A$8:$AC$170,IF('Index LA Main'!$B$4=2,'Index LA Main'!$A$177:$AC$339,IF('Index LA Main'!$B$4=3,'Index LA Main'!$A$346:$AC$508,"Error"))),'Index LA Main'!D$1,0),"Error")</f>
        <v>16400</v>
      </c>
      <c r="E11" s="84">
        <f>IFERROR(VLOOKUP($A11,IF('Index LA Main'!$B$4=1,'Index LA Main'!$A$8:$AC$170,IF('Index LA Main'!$B$4=2,'Index LA Main'!$A$177:$AC$339,IF('Index LA Main'!$B$4=3,'Index LA Main'!$A$346:$AC$508,"Error"))),'Index LA Main'!E$1,0),"Error")</f>
        <v>0.8</v>
      </c>
      <c r="F11" s="84">
        <f>IFERROR(VLOOKUP($A11,IF('Index LA Main'!$B$4=1,'Index LA Main'!$A$8:$AC$170,IF('Index LA Main'!$B$4=2,'Index LA Main'!$A$177:$AC$339,IF('Index LA Main'!$B$4=3,'Index LA Main'!$A$346:$AC$508,"Error"))),'Index LA Main'!F$1,0),"Error")</f>
        <v>0.73</v>
      </c>
      <c r="G11" s="84">
        <f>IFERROR(VLOOKUP($A11,IF('Index LA Main'!$B$4=1,'Index LA Main'!$A$8:$AC$170,IF('Index LA Main'!$B$4=2,'Index LA Main'!$A$177:$AC$339,IF('Index LA Main'!$B$4=3,'Index LA Main'!$A$346:$AC$508,"Error"))),'Index LA Main'!G$1,0),"Error")</f>
        <v>7.0000000000000007E-2</v>
      </c>
      <c r="H11" s="84" t="str">
        <f>IFERROR(VLOOKUP($A11,IF('Index LA Main'!$B$4=1,'Index LA Main'!$A$8:$AC$170,IF('Index LA Main'!$B$4=2,'Index LA Main'!$A$177:$AC$339,IF('Index LA Main'!$B$4=3,'Index LA Main'!$A$346:$AC$508,"Error"))),'Index LA Main'!H$1,0),"Error")</f>
        <v>-</v>
      </c>
      <c r="I11" s="84">
        <f>IFERROR(VLOOKUP($A11,IF('Index LA Main'!$B$4=1,'Index LA Main'!$A$8:$AC$170,IF('Index LA Main'!$B$4=2,'Index LA Main'!$A$177:$AC$339,IF('Index LA Main'!$B$4=3,'Index LA Main'!$A$346:$AC$508,"Error"))),'Index LA Main'!I$1,0),"Error")</f>
        <v>0.04</v>
      </c>
      <c r="J11" s="84">
        <f>IFERROR(VLOOKUP($A11,IF('Index LA Main'!$B$4=1,'Index LA Main'!$A$8:$AC$170,IF('Index LA Main'!$B$4=2,'Index LA Main'!$A$177:$AC$339,IF('Index LA Main'!$B$4=3,'Index LA Main'!$A$346:$AC$508,"Error"))),'Index LA Main'!J$1,0),"Error")</f>
        <v>0.03</v>
      </c>
      <c r="K11" s="84" t="str">
        <f>IFERROR(VLOOKUP($A11,IF('Index LA Main'!$B$4=1,'Index LA Main'!$A$8:$AC$170,IF('Index LA Main'!$B$4=2,'Index LA Main'!$A$177:$AC$339,IF('Index LA Main'!$B$4=3,'Index LA Main'!$A$346:$AC$508,"Error"))),'Index LA Main'!K$1,0),"Error")</f>
        <v>-</v>
      </c>
      <c r="L11" s="84" t="str">
        <f>IFERROR(VLOOKUP($A11,IF('Index LA Main'!$B$4=1,'Index LA Main'!$A$8:$AC$170,IF('Index LA Main'!$B$4=2,'Index LA Main'!$A$177:$AC$339,IF('Index LA Main'!$B$4=3,'Index LA Main'!$A$346:$AC$508,"Error"))),'Index LA Main'!L$1,0),"Error")</f>
        <v>x</v>
      </c>
      <c r="M11" s="84">
        <f>IFERROR(VLOOKUP($A11,IF('Index LA Main'!$B$4=1,'Index LA Main'!$A$8:$AC$170,IF('Index LA Main'!$B$4=2,'Index LA Main'!$A$177:$AC$339,IF('Index LA Main'!$B$4=3,'Index LA Main'!$A$346:$AC$508,"Error"))),'Index LA Main'!M$1,0),"Error")</f>
        <v>0.06</v>
      </c>
      <c r="N11" s="84">
        <f>IFERROR(VLOOKUP($A11,IF('Index LA Main'!$B$4=1,'Index LA Main'!$A$8:$AC$170,IF('Index LA Main'!$B$4=2,'Index LA Main'!$A$177:$AC$339,IF('Index LA Main'!$B$4=3,'Index LA Main'!$A$346:$AC$508,"Error"))),'Index LA Main'!N$1,0),"Error")</f>
        <v>0.59</v>
      </c>
      <c r="O11" s="84">
        <f>IFERROR(VLOOKUP($A11,IF('Index LA Main'!$B$4=1,'Index LA Main'!$A$8:$AC$170,IF('Index LA Main'!$B$4=2,'Index LA Main'!$A$177:$AC$339,IF('Index LA Main'!$B$4=3,'Index LA Main'!$A$346:$AC$508,"Error"))),'Index LA Main'!O$1,0),"Error")</f>
        <v>0.22</v>
      </c>
      <c r="P11" s="84">
        <f>IFERROR(VLOOKUP($A11,IF('Index LA Main'!$B$4=1,'Index LA Main'!$A$8:$AC$170,IF('Index LA Main'!$B$4=2,'Index LA Main'!$A$177:$AC$339,IF('Index LA Main'!$B$4=3,'Index LA Main'!$A$346:$AC$508,"Error"))),'Index LA Main'!P$1,0),"Error")</f>
        <v>0.01</v>
      </c>
      <c r="Q11" s="84">
        <f>IFERROR(VLOOKUP($A11,IF('Index LA Main'!$B$4=1,'Index LA Main'!$A$8:$AC$170,IF('Index LA Main'!$B$4=2,'Index LA Main'!$A$177:$AC$339,IF('Index LA Main'!$B$4=3,'Index LA Main'!$A$346:$AC$508,"Error"))),'Index LA Main'!Q$1,0),"Error")</f>
        <v>0.15</v>
      </c>
      <c r="R11" s="84">
        <f>IFERROR(VLOOKUP($A11,IF('Index LA Main'!$B$4=1,'Index LA Main'!$A$8:$AC$170,IF('Index LA Main'!$B$4=2,'Index LA Main'!$A$177:$AC$339,IF('Index LA Main'!$B$4=3,'Index LA Main'!$A$346:$AC$508,"Error"))),'Index LA Main'!R$1,0),"Error")</f>
        <v>0.35</v>
      </c>
      <c r="S11" s="84">
        <f>IFERROR(VLOOKUP($A11,IF('Index LA Main'!$B$4=1,'Index LA Main'!$A$8:$AC$170,IF('Index LA Main'!$B$4=2,'Index LA Main'!$A$177:$AC$339,IF('Index LA Main'!$B$4=3,'Index LA Main'!$A$346:$AC$508,"Error"))),'Index LA Main'!S$1,0),"Error")</f>
        <v>0.01</v>
      </c>
      <c r="T11" s="84" t="str">
        <f>IFERROR(VLOOKUP($A11,IF('Index LA Main'!$B$4=1,'Index LA Main'!$A$8:$AC$170,IF('Index LA Main'!$B$4=2,'Index LA Main'!$A$177:$AC$339,IF('Index LA Main'!$B$4=3,'Index LA Main'!$A$346:$AC$508,"Error"))),'Index LA Main'!T$1,0),"Error")</f>
        <v>-</v>
      </c>
      <c r="U11" s="84">
        <f>IFERROR(VLOOKUP($A11,IF('Index LA Main'!$B$4=1,'Index LA Main'!$A$8:$AC$170,IF('Index LA Main'!$B$4=2,'Index LA Main'!$A$177:$AC$339,IF('Index LA Main'!$B$4=3,'Index LA Main'!$A$346:$AC$508,"Error"))),'Index LA Main'!U$1,0),"Error")</f>
        <v>0.06</v>
      </c>
      <c r="V11" s="84">
        <f>IFERROR(VLOOKUP($A11,IF('Index LA Main'!$B$4=1,'Index LA Main'!$A$8:$AC$170,IF('Index LA Main'!$B$4=2,'Index LA Main'!$A$177:$AC$339,IF('Index LA Main'!$B$4=3,'Index LA Main'!$A$346:$AC$508,"Error"))),'Index LA Main'!V$1,0),"Error")</f>
        <v>0.03</v>
      </c>
      <c r="W11" s="84">
        <f>IFERROR(VLOOKUP($A11,IF('Index LA Main'!$B$4=1,'Index LA Main'!$A$8:$AC$170,IF('Index LA Main'!$B$4=2,'Index LA Main'!$A$177:$AC$339,IF('Index LA Main'!$B$4=3,'Index LA Main'!$A$346:$AC$508,"Error"))),'Index LA Main'!W$1,0),"Error")</f>
        <v>0.03</v>
      </c>
      <c r="X11" s="84" t="str">
        <f>IFERROR(VLOOKUP($A11,IF('Index LA Main'!$B$4=1,'Index LA Main'!$A$8:$AC$170,IF('Index LA Main'!$B$4=2,'Index LA Main'!$A$177:$AC$339,IF('Index LA Main'!$B$4=3,'Index LA Main'!$A$346:$AC$508,"Error"))),'Index LA Main'!X$1,0),"Error")</f>
        <v>-</v>
      </c>
      <c r="Y11" s="84">
        <f>IFERROR(VLOOKUP($A11,IF('Index LA Main'!$B$4=1,'Index LA Main'!$A$8:$AC$170,IF('Index LA Main'!$B$4=2,'Index LA Main'!$A$177:$AC$339,IF('Index LA Main'!$B$4=3,'Index LA Main'!$A$346:$AC$508,"Error"))),'Index LA Main'!Y$1,0),"Error")</f>
        <v>0.01</v>
      </c>
      <c r="Z11" s="84">
        <f>IFERROR(VLOOKUP($A11,IF('Index LA Main'!$B$4=1,'Index LA Main'!$A$8:$AC$170,IF('Index LA Main'!$B$4=2,'Index LA Main'!$A$177:$AC$339,IF('Index LA Main'!$B$4=3,'Index LA Main'!$A$346:$AC$508,"Error"))),'Index LA Main'!Z$1,0),"Error")</f>
        <v>0.08</v>
      </c>
      <c r="AA11" s="84">
        <f>IFERROR(VLOOKUP($A11,IF('Index LA Main'!$B$4=1,'Index LA Main'!$A$8:$AC$170,IF('Index LA Main'!$B$4=2,'Index LA Main'!$A$177:$AC$339,IF('Index LA Main'!$B$4=3,'Index LA Main'!$A$346:$AC$508,"Error"))),'Index LA Main'!AA$1,0),"Error")</f>
        <v>0.02</v>
      </c>
      <c r="AB11" s="84">
        <f>IFERROR(VLOOKUP($A11,IF('Index LA Main'!$B$4=1,'Index LA Main'!$A$8:$AC$170,IF('Index LA Main'!$B$4=2,'Index LA Main'!$A$177:$AC$339,IF('Index LA Main'!$B$4=3,'Index LA Main'!$A$346:$AC$508,"Error"))),'Index LA Main'!AB$1,0),"Error")</f>
        <v>0.1</v>
      </c>
      <c r="AC11" s="84" t="str">
        <f>IFERROR(VLOOKUP($A11,IF('Index LA Main'!$B$4=1,'Index LA Main'!$A$8:$AC$170,IF('Index LA Main'!$B$4=2,'Index LA Main'!$A$177:$AC$339,IF('Index LA Main'!$B$4=3,'Index LA Main'!$A$346:$AC$508,"Error"))),'Index LA Main'!AC$1,0),"Error")</f>
        <v>.</v>
      </c>
    </row>
    <row r="12" spans="1:29" s="15" customFormat="1" x14ac:dyDescent="0.2">
      <c r="A12" s="43" t="s">
        <v>158</v>
      </c>
      <c r="B12" s="44" t="s">
        <v>159</v>
      </c>
      <c r="C12" s="45"/>
      <c r="D12" s="113">
        <f>IFERROR(VLOOKUP($A12,IF('Index LA Main'!$B$4=1,'Index LA Main'!$A$8:$AC$170,IF('Index LA Main'!$B$4=2,'Index LA Main'!$A$177:$AC$339,IF('Index LA Main'!$B$4=3,'Index LA Main'!$A$346:$AC$508,"Error"))),'Index LA Main'!D$1,0),"Error")</f>
        <v>17590</v>
      </c>
      <c r="E12" s="84">
        <f>IFERROR(VLOOKUP($A12,IF('Index LA Main'!$B$4=1,'Index LA Main'!$A$8:$AC$170,IF('Index LA Main'!$B$4=2,'Index LA Main'!$A$177:$AC$339,IF('Index LA Main'!$B$4=3,'Index LA Main'!$A$346:$AC$508,"Error"))),'Index LA Main'!E$1,0),"Error")</f>
        <v>0.79</v>
      </c>
      <c r="F12" s="84">
        <f>IFERROR(VLOOKUP($A12,IF('Index LA Main'!$B$4=1,'Index LA Main'!$A$8:$AC$170,IF('Index LA Main'!$B$4=2,'Index LA Main'!$A$177:$AC$339,IF('Index LA Main'!$B$4=3,'Index LA Main'!$A$346:$AC$508,"Error"))),'Index LA Main'!F$1,0),"Error")</f>
        <v>0.74</v>
      </c>
      <c r="G12" s="84">
        <f>IFERROR(VLOOKUP($A12,IF('Index LA Main'!$B$4=1,'Index LA Main'!$A$8:$AC$170,IF('Index LA Main'!$B$4=2,'Index LA Main'!$A$177:$AC$339,IF('Index LA Main'!$B$4=3,'Index LA Main'!$A$346:$AC$508,"Error"))),'Index LA Main'!G$1,0),"Error")</f>
        <v>7.0000000000000007E-2</v>
      </c>
      <c r="H12" s="84" t="str">
        <f>IFERROR(VLOOKUP($A12,IF('Index LA Main'!$B$4=1,'Index LA Main'!$A$8:$AC$170,IF('Index LA Main'!$B$4=2,'Index LA Main'!$A$177:$AC$339,IF('Index LA Main'!$B$4=3,'Index LA Main'!$A$346:$AC$508,"Error"))),'Index LA Main'!H$1,0),"Error")</f>
        <v>-</v>
      </c>
      <c r="I12" s="84">
        <f>IFERROR(VLOOKUP($A12,IF('Index LA Main'!$B$4=1,'Index LA Main'!$A$8:$AC$170,IF('Index LA Main'!$B$4=2,'Index LA Main'!$A$177:$AC$339,IF('Index LA Main'!$B$4=3,'Index LA Main'!$A$346:$AC$508,"Error"))),'Index LA Main'!I$1,0),"Error")</f>
        <v>0.03</v>
      </c>
      <c r="J12" s="84">
        <f>IFERROR(VLOOKUP($A12,IF('Index LA Main'!$B$4=1,'Index LA Main'!$A$8:$AC$170,IF('Index LA Main'!$B$4=2,'Index LA Main'!$A$177:$AC$339,IF('Index LA Main'!$B$4=3,'Index LA Main'!$A$346:$AC$508,"Error"))),'Index LA Main'!J$1,0),"Error")</f>
        <v>0.03</v>
      </c>
      <c r="K12" s="84" t="str">
        <f>IFERROR(VLOOKUP($A12,IF('Index LA Main'!$B$4=1,'Index LA Main'!$A$8:$AC$170,IF('Index LA Main'!$B$4=2,'Index LA Main'!$A$177:$AC$339,IF('Index LA Main'!$B$4=3,'Index LA Main'!$A$346:$AC$508,"Error"))),'Index LA Main'!K$1,0),"Error")</f>
        <v>-</v>
      </c>
      <c r="L12" s="84">
        <f>IFERROR(VLOOKUP($A12,IF('Index LA Main'!$B$4=1,'Index LA Main'!$A$8:$AC$170,IF('Index LA Main'!$B$4=2,'Index LA Main'!$A$177:$AC$339,IF('Index LA Main'!$B$4=3,'Index LA Main'!$A$346:$AC$508,"Error"))),'Index LA Main'!L$1,0),"Error")</f>
        <v>0</v>
      </c>
      <c r="M12" s="84">
        <f>IFERROR(VLOOKUP($A12,IF('Index LA Main'!$B$4=1,'Index LA Main'!$A$8:$AC$170,IF('Index LA Main'!$B$4=2,'Index LA Main'!$A$177:$AC$339,IF('Index LA Main'!$B$4=3,'Index LA Main'!$A$346:$AC$508,"Error"))),'Index LA Main'!M$1,0),"Error")</f>
        <v>0.05</v>
      </c>
      <c r="N12" s="84">
        <f>IFERROR(VLOOKUP($A12,IF('Index LA Main'!$B$4=1,'Index LA Main'!$A$8:$AC$170,IF('Index LA Main'!$B$4=2,'Index LA Main'!$A$177:$AC$339,IF('Index LA Main'!$B$4=3,'Index LA Main'!$A$346:$AC$508,"Error"))),'Index LA Main'!N$1,0),"Error")</f>
        <v>0.62</v>
      </c>
      <c r="O12" s="84">
        <f>IFERROR(VLOOKUP($A12,IF('Index LA Main'!$B$4=1,'Index LA Main'!$A$8:$AC$170,IF('Index LA Main'!$B$4=2,'Index LA Main'!$A$177:$AC$339,IF('Index LA Main'!$B$4=3,'Index LA Main'!$A$346:$AC$508,"Error"))),'Index LA Main'!O$1,0),"Error")</f>
        <v>0.25</v>
      </c>
      <c r="P12" s="84">
        <f>IFERROR(VLOOKUP($A12,IF('Index LA Main'!$B$4=1,'Index LA Main'!$A$8:$AC$170,IF('Index LA Main'!$B$4=2,'Index LA Main'!$A$177:$AC$339,IF('Index LA Main'!$B$4=3,'Index LA Main'!$A$346:$AC$508,"Error"))),'Index LA Main'!P$1,0),"Error")</f>
        <v>0.01</v>
      </c>
      <c r="Q12" s="84">
        <f>IFERROR(VLOOKUP($A12,IF('Index LA Main'!$B$4=1,'Index LA Main'!$A$8:$AC$170,IF('Index LA Main'!$B$4=2,'Index LA Main'!$A$177:$AC$339,IF('Index LA Main'!$B$4=3,'Index LA Main'!$A$346:$AC$508,"Error"))),'Index LA Main'!Q$1,0),"Error")</f>
        <v>0.16</v>
      </c>
      <c r="R12" s="84">
        <f>IFERROR(VLOOKUP($A12,IF('Index LA Main'!$B$4=1,'Index LA Main'!$A$8:$AC$170,IF('Index LA Main'!$B$4=2,'Index LA Main'!$A$177:$AC$339,IF('Index LA Main'!$B$4=3,'Index LA Main'!$A$346:$AC$508,"Error"))),'Index LA Main'!R$1,0),"Error")</f>
        <v>0.36</v>
      </c>
      <c r="S12" s="84">
        <f>IFERROR(VLOOKUP($A12,IF('Index LA Main'!$B$4=1,'Index LA Main'!$A$8:$AC$170,IF('Index LA Main'!$B$4=2,'Index LA Main'!$A$177:$AC$339,IF('Index LA Main'!$B$4=3,'Index LA Main'!$A$346:$AC$508,"Error"))),'Index LA Main'!S$1,0),"Error")</f>
        <v>0.01</v>
      </c>
      <c r="T12" s="84" t="str">
        <f>IFERROR(VLOOKUP($A12,IF('Index LA Main'!$B$4=1,'Index LA Main'!$A$8:$AC$170,IF('Index LA Main'!$B$4=2,'Index LA Main'!$A$177:$AC$339,IF('Index LA Main'!$B$4=3,'Index LA Main'!$A$346:$AC$508,"Error"))),'Index LA Main'!T$1,0),"Error")</f>
        <v>-</v>
      </c>
      <c r="U12" s="84">
        <f>IFERROR(VLOOKUP($A12,IF('Index LA Main'!$B$4=1,'Index LA Main'!$A$8:$AC$170,IF('Index LA Main'!$B$4=2,'Index LA Main'!$A$177:$AC$339,IF('Index LA Main'!$B$4=3,'Index LA Main'!$A$346:$AC$508,"Error"))),'Index LA Main'!U$1,0),"Error")</f>
        <v>0.04</v>
      </c>
      <c r="V12" s="84">
        <f>IFERROR(VLOOKUP($A12,IF('Index LA Main'!$B$4=1,'Index LA Main'!$A$8:$AC$170,IF('Index LA Main'!$B$4=2,'Index LA Main'!$A$177:$AC$339,IF('Index LA Main'!$B$4=3,'Index LA Main'!$A$346:$AC$508,"Error"))),'Index LA Main'!V$1,0),"Error")</f>
        <v>0.02</v>
      </c>
      <c r="W12" s="84">
        <f>IFERROR(VLOOKUP($A12,IF('Index LA Main'!$B$4=1,'Index LA Main'!$A$8:$AC$170,IF('Index LA Main'!$B$4=2,'Index LA Main'!$A$177:$AC$339,IF('Index LA Main'!$B$4=3,'Index LA Main'!$A$346:$AC$508,"Error"))),'Index LA Main'!W$1,0),"Error")</f>
        <v>0.02</v>
      </c>
      <c r="X12" s="84" t="str">
        <f>IFERROR(VLOOKUP($A12,IF('Index LA Main'!$B$4=1,'Index LA Main'!$A$8:$AC$170,IF('Index LA Main'!$B$4=2,'Index LA Main'!$A$177:$AC$339,IF('Index LA Main'!$B$4=3,'Index LA Main'!$A$346:$AC$508,"Error"))),'Index LA Main'!X$1,0),"Error")</f>
        <v>-</v>
      </c>
      <c r="Y12" s="84">
        <f>IFERROR(VLOOKUP($A12,IF('Index LA Main'!$B$4=1,'Index LA Main'!$A$8:$AC$170,IF('Index LA Main'!$B$4=2,'Index LA Main'!$A$177:$AC$339,IF('Index LA Main'!$B$4=3,'Index LA Main'!$A$346:$AC$508,"Error"))),'Index LA Main'!Y$1,0),"Error")</f>
        <v>0.01</v>
      </c>
      <c r="Z12" s="84">
        <f>IFERROR(VLOOKUP($A12,IF('Index LA Main'!$B$4=1,'Index LA Main'!$A$8:$AC$170,IF('Index LA Main'!$B$4=2,'Index LA Main'!$A$177:$AC$339,IF('Index LA Main'!$B$4=3,'Index LA Main'!$A$346:$AC$508,"Error"))),'Index LA Main'!Z$1,0),"Error")</f>
        <v>7.0000000000000007E-2</v>
      </c>
      <c r="AA12" s="84">
        <f>IFERROR(VLOOKUP($A12,IF('Index LA Main'!$B$4=1,'Index LA Main'!$A$8:$AC$170,IF('Index LA Main'!$B$4=2,'Index LA Main'!$A$177:$AC$339,IF('Index LA Main'!$B$4=3,'Index LA Main'!$A$346:$AC$508,"Error"))),'Index LA Main'!AA$1,0),"Error")</f>
        <v>0.02</v>
      </c>
      <c r="AB12" s="84">
        <f>IFERROR(VLOOKUP($A12,IF('Index LA Main'!$B$4=1,'Index LA Main'!$A$8:$AC$170,IF('Index LA Main'!$B$4=2,'Index LA Main'!$A$177:$AC$339,IF('Index LA Main'!$B$4=3,'Index LA Main'!$A$346:$AC$508,"Error"))),'Index LA Main'!AB$1,0),"Error")</f>
        <v>0.12</v>
      </c>
      <c r="AC12" s="84" t="str">
        <f>IFERROR(VLOOKUP($A12,IF('Index LA Main'!$B$4=1,'Index LA Main'!$A$8:$AC$170,IF('Index LA Main'!$B$4=2,'Index LA Main'!$A$177:$AC$339,IF('Index LA Main'!$B$4=3,'Index LA Main'!$A$346:$AC$508,"Error"))),'Index LA Main'!AC$1,0),"Error")</f>
        <v>.</v>
      </c>
    </row>
    <row r="13" spans="1:29" s="15" customFormat="1" x14ac:dyDescent="0.2">
      <c r="A13" s="43" t="s">
        <v>160</v>
      </c>
      <c r="B13" s="44" t="s">
        <v>161</v>
      </c>
      <c r="C13" s="45"/>
      <c r="D13" s="113">
        <f>IFERROR(VLOOKUP($A13,IF('Index LA Main'!$B$4=1,'Index LA Main'!$A$8:$AC$170,IF('Index LA Main'!$B$4=2,'Index LA Main'!$A$177:$AC$339,IF('Index LA Main'!$B$4=3,'Index LA Main'!$A$346:$AC$508,"Error"))),'Index LA Main'!D$1,0),"Error")</f>
        <v>22240</v>
      </c>
      <c r="E13" s="84">
        <f>IFERROR(VLOOKUP($A13,IF('Index LA Main'!$B$4=1,'Index LA Main'!$A$8:$AC$170,IF('Index LA Main'!$B$4=2,'Index LA Main'!$A$177:$AC$339,IF('Index LA Main'!$B$4=3,'Index LA Main'!$A$346:$AC$508,"Error"))),'Index LA Main'!E$1,0),"Error")</f>
        <v>0.81</v>
      </c>
      <c r="F13" s="84">
        <f>IFERROR(VLOOKUP($A13,IF('Index LA Main'!$B$4=1,'Index LA Main'!$A$8:$AC$170,IF('Index LA Main'!$B$4=2,'Index LA Main'!$A$177:$AC$339,IF('Index LA Main'!$B$4=3,'Index LA Main'!$A$346:$AC$508,"Error"))),'Index LA Main'!F$1,0),"Error")</f>
        <v>0.69</v>
      </c>
      <c r="G13" s="84">
        <f>IFERROR(VLOOKUP($A13,IF('Index LA Main'!$B$4=1,'Index LA Main'!$A$8:$AC$170,IF('Index LA Main'!$B$4=2,'Index LA Main'!$A$177:$AC$339,IF('Index LA Main'!$B$4=3,'Index LA Main'!$A$346:$AC$508,"Error"))),'Index LA Main'!G$1,0),"Error")</f>
        <v>0.06</v>
      </c>
      <c r="H13" s="84" t="str">
        <f>IFERROR(VLOOKUP($A13,IF('Index LA Main'!$B$4=1,'Index LA Main'!$A$8:$AC$170,IF('Index LA Main'!$B$4=2,'Index LA Main'!$A$177:$AC$339,IF('Index LA Main'!$B$4=3,'Index LA Main'!$A$346:$AC$508,"Error"))),'Index LA Main'!H$1,0),"Error")</f>
        <v>-</v>
      </c>
      <c r="I13" s="84">
        <f>IFERROR(VLOOKUP($A13,IF('Index LA Main'!$B$4=1,'Index LA Main'!$A$8:$AC$170,IF('Index LA Main'!$B$4=2,'Index LA Main'!$A$177:$AC$339,IF('Index LA Main'!$B$4=3,'Index LA Main'!$A$346:$AC$508,"Error"))),'Index LA Main'!I$1,0),"Error")</f>
        <v>0.03</v>
      </c>
      <c r="J13" s="84">
        <f>IFERROR(VLOOKUP($A13,IF('Index LA Main'!$B$4=1,'Index LA Main'!$A$8:$AC$170,IF('Index LA Main'!$B$4=2,'Index LA Main'!$A$177:$AC$339,IF('Index LA Main'!$B$4=3,'Index LA Main'!$A$346:$AC$508,"Error"))),'Index LA Main'!J$1,0),"Error")</f>
        <v>0.03</v>
      </c>
      <c r="K13" s="84" t="str">
        <f>IFERROR(VLOOKUP($A13,IF('Index LA Main'!$B$4=1,'Index LA Main'!$A$8:$AC$170,IF('Index LA Main'!$B$4=2,'Index LA Main'!$A$177:$AC$339,IF('Index LA Main'!$B$4=3,'Index LA Main'!$A$346:$AC$508,"Error"))),'Index LA Main'!K$1,0),"Error")</f>
        <v>-</v>
      </c>
      <c r="L13" s="84">
        <f>IFERROR(VLOOKUP($A13,IF('Index LA Main'!$B$4=1,'Index LA Main'!$A$8:$AC$170,IF('Index LA Main'!$B$4=2,'Index LA Main'!$A$177:$AC$339,IF('Index LA Main'!$B$4=3,'Index LA Main'!$A$346:$AC$508,"Error"))),'Index LA Main'!L$1,0),"Error")</f>
        <v>0</v>
      </c>
      <c r="M13" s="84">
        <f>IFERROR(VLOOKUP($A13,IF('Index LA Main'!$B$4=1,'Index LA Main'!$A$8:$AC$170,IF('Index LA Main'!$B$4=2,'Index LA Main'!$A$177:$AC$339,IF('Index LA Main'!$B$4=3,'Index LA Main'!$A$346:$AC$508,"Error"))),'Index LA Main'!M$1,0),"Error")</f>
        <v>0.05</v>
      </c>
      <c r="N13" s="84">
        <f>IFERROR(VLOOKUP($A13,IF('Index LA Main'!$B$4=1,'Index LA Main'!$A$8:$AC$170,IF('Index LA Main'!$B$4=2,'Index LA Main'!$A$177:$AC$339,IF('Index LA Main'!$B$4=3,'Index LA Main'!$A$346:$AC$508,"Error"))),'Index LA Main'!N$1,0),"Error")</f>
        <v>0.56999999999999995</v>
      </c>
      <c r="O13" s="84">
        <f>IFERROR(VLOOKUP($A13,IF('Index LA Main'!$B$4=1,'Index LA Main'!$A$8:$AC$170,IF('Index LA Main'!$B$4=2,'Index LA Main'!$A$177:$AC$339,IF('Index LA Main'!$B$4=3,'Index LA Main'!$A$346:$AC$508,"Error"))),'Index LA Main'!O$1,0),"Error")</f>
        <v>0.27</v>
      </c>
      <c r="P13" s="84">
        <f>IFERROR(VLOOKUP($A13,IF('Index LA Main'!$B$4=1,'Index LA Main'!$A$8:$AC$170,IF('Index LA Main'!$B$4=2,'Index LA Main'!$A$177:$AC$339,IF('Index LA Main'!$B$4=3,'Index LA Main'!$A$346:$AC$508,"Error"))),'Index LA Main'!P$1,0),"Error")</f>
        <v>0.01</v>
      </c>
      <c r="Q13" s="84">
        <f>IFERROR(VLOOKUP($A13,IF('Index LA Main'!$B$4=1,'Index LA Main'!$A$8:$AC$170,IF('Index LA Main'!$B$4=2,'Index LA Main'!$A$177:$AC$339,IF('Index LA Main'!$B$4=3,'Index LA Main'!$A$346:$AC$508,"Error"))),'Index LA Main'!Q$1,0),"Error")</f>
        <v>0.16</v>
      </c>
      <c r="R13" s="84">
        <f>IFERROR(VLOOKUP($A13,IF('Index LA Main'!$B$4=1,'Index LA Main'!$A$8:$AC$170,IF('Index LA Main'!$B$4=2,'Index LA Main'!$A$177:$AC$339,IF('Index LA Main'!$B$4=3,'Index LA Main'!$A$346:$AC$508,"Error"))),'Index LA Main'!R$1,0),"Error")</f>
        <v>0.3</v>
      </c>
      <c r="S13" s="84">
        <f>IFERROR(VLOOKUP($A13,IF('Index LA Main'!$B$4=1,'Index LA Main'!$A$8:$AC$170,IF('Index LA Main'!$B$4=2,'Index LA Main'!$A$177:$AC$339,IF('Index LA Main'!$B$4=3,'Index LA Main'!$A$346:$AC$508,"Error"))),'Index LA Main'!S$1,0),"Error")</f>
        <v>0.01</v>
      </c>
      <c r="T13" s="84" t="str">
        <f>IFERROR(VLOOKUP($A13,IF('Index LA Main'!$B$4=1,'Index LA Main'!$A$8:$AC$170,IF('Index LA Main'!$B$4=2,'Index LA Main'!$A$177:$AC$339,IF('Index LA Main'!$B$4=3,'Index LA Main'!$A$346:$AC$508,"Error"))),'Index LA Main'!T$1,0),"Error")</f>
        <v>-</v>
      </c>
      <c r="U13" s="84">
        <f>IFERROR(VLOOKUP($A13,IF('Index LA Main'!$B$4=1,'Index LA Main'!$A$8:$AC$170,IF('Index LA Main'!$B$4=2,'Index LA Main'!$A$177:$AC$339,IF('Index LA Main'!$B$4=3,'Index LA Main'!$A$346:$AC$508,"Error"))),'Index LA Main'!U$1,0),"Error")</f>
        <v>0.1</v>
      </c>
      <c r="V13" s="84">
        <f>IFERROR(VLOOKUP($A13,IF('Index LA Main'!$B$4=1,'Index LA Main'!$A$8:$AC$170,IF('Index LA Main'!$B$4=2,'Index LA Main'!$A$177:$AC$339,IF('Index LA Main'!$B$4=3,'Index LA Main'!$A$346:$AC$508,"Error"))),'Index LA Main'!V$1,0),"Error")</f>
        <v>0.04</v>
      </c>
      <c r="W13" s="84">
        <f>IFERROR(VLOOKUP($A13,IF('Index LA Main'!$B$4=1,'Index LA Main'!$A$8:$AC$170,IF('Index LA Main'!$B$4=2,'Index LA Main'!$A$177:$AC$339,IF('Index LA Main'!$B$4=3,'Index LA Main'!$A$346:$AC$508,"Error"))),'Index LA Main'!W$1,0),"Error")</f>
        <v>0.06</v>
      </c>
      <c r="X13" s="84" t="str">
        <f>IFERROR(VLOOKUP($A13,IF('Index LA Main'!$B$4=1,'Index LA Main'!$A$8:$AC$170,IF('Index LA Main'!$B$4=2,'Index LA Main'!$A$177:$AC$339,IF('Index LA Main'!$B$4=3,'Index LA Main'!$A$346:$AC$508,"Error"))),'Index LA Main'!X$1,0),"Error")</f>
        <v>-</v>
      </c>
      <c r="Y13" s="84">
        <f>IFERROR(VLOOKUP($A13,IF('Index LA Main'!$B$4=1,'Index LA Main'!$A$8:$AC$170,IF('Index LA Main'!$B$4=2,'Index LA Main'!$A$177:$AC$339,IF('Index LA Main'!$B$4=3,'Index LA Main'!$A$346:$AC$508,"Error"))),'Index LA Main'!Y$1,0),"Error")</f>
        <v>0.01</v>
      </c>
      <c r="Z13" s="84">
        <f>IFERROR(VLOOKUP($A13,IF('Index LA Main'!$B$4=1,'Index LA Main'!$A$8:$AC$170,IF('Index LA Main'!$B$4=2,'Index LA Main'!$A$177:$AC$339,IF('Index LA Main'!$B$4=3,'Index LA Main'!$A$346:$AC$508,"Error"))),'Index LA Main'!Z$1,0),"Error")</f>
        <v>0.06</v>
      </c>
      <c r="AA13" s="84">
        <f>IFERROR(VLOOKUP($A13,IF('Index LA Main'!$B$4=1,'Index LA Main'!$A$8:$AC$170,IF('Index LA Main'!$B$4=2,'Index LA Main'!$A$177:$AC$339,IF('Index LA Main'!$B$4=3,'Index LA Main'!$A$346:$AC$508,"Error"))),'Index LA Main'!AA$1,0),"Error")</f>
        <v>0.02</v>
      </c>
      <c r="AB13" s="84">
        <f>IFERROR(VLOOKUP($A13,IF('Index LA Main'!$B$4=1,'Index LA Main'!$A$8:$AC$170,IF('Index LA Main'!$B$4=2,'Index LA Main'!$A$177:$AC$339,IF('Index LA Main'!$B$4=3,'Index LA Main'!$A$346:$AC$508,"Error"))),'Index LA Main'!AB$1,0),"Error")</f>
        <v>0.12</v>
      </c>
      <c r="AC13" s="84" t="str">
        <f>IFERROR(VLOOKUP($A13,IF('Index LA Main'!$B$4=1,'Index LA Main'!$A$8:$AC$170,IF('Index LA Main'!$B$4=2,'Index LA Main'!$A$177:$AC$339,IF('Index LA Main'!$B$4=3,'Index LA Main'!$A$346:$AC$508,"Error"))),'Index LA Main'!AC$1,0),"Error")</f>
        <v>.</v>
      </c>
    </row>
    <row r="14" spans="1:29" s="15" customFormat="1" x14ac:dyDescent="0.2">
      <c r="A14" s="43" t="s">
        <v>162</v>
      </c>
      <c r="B14" s="44" t="s">
        <v>163</v>
      </c>
      <c r="C14" s="45"/>
      <c r="D14" s="113">
        <f>IFERROR(VLOOKUP($A14,IF('Index LA Main'!$B$4=1,'Index LA Main'!$A$8:$AC$170,IF('Index LA Main'!$B$4=2,'Index LA Main'!$A$177:$AC$339,IF('Index LA Main'!$B$4=3,'Index LA Main'!$A$346:$AC$508,"Error"))),'Index LA Main'!D$1,0),"Error")</f>
        <v>8140</v>
      </c>
      <c r="E14" s="84">
        <f>IFERROR(VLOOKUP($A14,IF('Index LA Main'!$B$4=1,'Index LA Main'!$A$8:$AC$170,IF('Index LA Main'!$B$4=2,'Index LA Main'!$A$177:$AC$339,IF('Index LA Main'!$B$4=3,'Index LA Main'!$A$346:$AC$508,"Error"))),'Index LA Main'!E$1,0),"Error")</f>
        <v>0.78</v>
      </c>
      <c r="F14" s="84">
        <f>IFERROR(VLOOKUP($A14,IF('Index LA Main'!$B$4=1,'Index LA Main'!$A$8:$AC$170,IF('Index LA Main'!$B$4=2,'Index LA Main'!$A$177:$AC$339,IF('Index LA Main'!$B$4=3,'Index LA Main'!$A$346:$AC$508,"Error"))),'Index LA Main'!F$1,0),"Error")</f>
        <v>0.75</v>
      </c>
      <c r="G14" s="84">
        <f>IFERROR(VLOOKUP($A14,IF('Index LA Main'!$B$4=1,'Index LA Main'!$A$8:$AC$170,IF('Index LA Main'!$B$4=2,'Index LA Main'!$A$177:$AC$339,IF('Index LA Main'!$B$4=3,'Index LA Main'!$A$346:$AC$508,"Error"))),'Index LA Main'!G$1,0),"Error")</f>
        <v>0.03</v>
      </c>
      <c r="H14" s="84">
        <f>IFERROR(VLOOKUP($A14,IF('Index LA Main'!$B$4=1,'Index LA Main'!$A$8:$AC$170,IF('Index LA Main'!$B$4=2,'Index LA Main'!$A$177:$AC$339,IF('Index LA Main'!$B$4=3,'Index LA Main'!$A$346:$AC$508,"Error"))),'Index LA Main'!H$1,0),"Error")</f>
        <v>0.01</v>
      </c>
      <c r="I14" s="84">
        <f>IFERROR(VLOOKUP($A14,IF('Index LA Main'!$B$4=1,'Index LA Main'!$A$8:$AC$170,IF('Index LA Main'!$B$4=2,'Index LA Main'!$A$177:$AC$339,IF('Index LA Main'!$B$4=3,'Index LA Main'!$A$346:$AC$508,"Error"))),'Index LA Main'!I$1,0),"Error")</f>
        <v>0.05</v>
      </c>
      <c r="J14" s="84">
        <f>IFERROR(VLOOKUP($A14,IF('Index LA Main'!$B$4=1,'Index LA Main'!$A$8:$AC$170,IF('Index LA Main'!$B$4=2,'Index LA Main'!$A$177:$AC$339,IF('Index LA Main'!$B$4=3,'Index LA Main'!$A$346:$AC$508,"Error"))),'Index LA Main'!J$1,0),"Error")</f>
        <v>0.04</v>
      </c>
      <c r="K14" s="84" t="str">
        <f>IFERROR(VLOOKUP($A14,IF('Index LA Main'!$B$4=1,'Index LA Main'!$A$8:$AC$170,IF('Index LA Main'!$B$4=2,'Index LA Main'!$A$177:$AC$339,IF('Index LA Main'!$B$4=3,'Index LA Main'!$A$346:$AC$508,"Error"))),'Index LA Main'!K$1,0),"Error")</f>
        <v>-</v>
      </c>
      <c r="L14" s="84" t="str">
        <f>IFERROR(VLOOKUP($A14,IF('Index LA Main'!$B$4=1,'Index LA Main'!$A$8:$AC$170,IF('Index LA Main'!$B$4=2,'Index LA Main'!$A$177:$AC$339,IF('Index LA Main'!$B$4=3,'Index LA Main'!$A$346:$AC$508,"Error"))),'Index LA Main'!L$1,0),"Error")</f>
        <v>x</v>
      </c>
      <c r="M14" s="84">
        <f>IFERROR(VLOOKUP($A14,IF('Index LA Main'!$B$4=1,'Index LA Main'!$A$8:$AC$170,IF('Index LA Main'!$B$4=2,'Index LA Main'!$A$177:$AC$339,IF('Index LA Main'!$B$4=3,'Index LA Main'!$A$346:$AC$508,"Error"))),'Index LA Main'!M$1,0),"Error")</f>
        <v>0.03</v>
      </c>
      <c r="N14" s="84">
        <f>IFERROR(VLOOKUP($A14,IF('Index LA Main'!$B$4=1,'Index LA Main'!$A$8:$AC$170,IF('Index LA Main'!$B$4=2,'Index LA Main'!$A$177:$AC$339,IF('Index LA Main'!$B$4=3,'Index LA Main'!$A$346:$AC$508,"Error"))),'Index LA Main'!N$1,0),"Error")</f>
        <v>0.62</v>
      </c>
      <c r="O14" s="84">
        <f>IFERROR(VLOOKUP($A14,IF('Index LA Main'!$B$4=1,'Index LA Main'!$A$8:$AC$170,IF('Index LA Main'!$B$4=2,'Index LA Main'!$A$177:$AC$339,IF('Index LA Main'!$B$4=3,'Index LA Main'!$A$346:$AC$508,"Error"))),'Index LA Main'!O$1,0),"Error")</f>
        <v>0.25</v>
      </c>
      <c r="P14" s="84">
        <f>IFERROR(VLOOKUP($A14,IF('Index LA Main'!$B$4=1,'Index LA Main'!$A$8:$AC$170,IF('Index LA Main'!$B$4=2,'Index LA Main'!$A$177:$AC$339,IF('Index LA Main'!$B$4=3,'Index LA Main'!$A$346:$AC$508,"Error"))),'Index LA Main'!P$1,0),"Error")</f>
        <v>0.01</v>
      </c>
      <c r="Q14" s="84">
        <f>IFERROR(VLOOKUP($A14,IF('Index LA Main'!$B$4=1,'Index LA Main'!$A$8:$AC$170,IF('Index LA Main'!$B$4=2,'Index LA Main'!$A$177:$AC$339,IF('Index LA Main'!$B$4=3,'Index LA Main'!$A$346:$AC$508,"Error"))),'Index LA Main'!Q$1,0),"Error")</f>
        <v>0.15</v>
      </c>
      <c r="R14" s="84">
        <f>IFERROR(VLOOKUP($A14,IF('Index LA Main'!$B$4=1,'Index LA Main'!$A$8:$AC$170,IF('Index LA Main'!$B$4=2,'Index LA Main'!$A$177:$AC$339,IF('Index LA Main'!$B$4=3,'Index LA Main'!$A$346:$AC$508,"Error"))),'Index LA Main'!R$1,0),"Error")</f>
        <v>0.36</v>
      </c>
      <c r="S14" s="84" t="str">
        <f>IFERROR(VLOOKUP($A14,IF('Index LA Main'!$B$4=1,'Index LA Main'!$A$8:$AC$170,IF('Index LA Main'!$B$4=2,'Index LA Main'!$A$177:$AC$339,IF('Index LA Main'!$B$4=3,'Index LA Main'!$A$346:$AC$508,"Error"))),'Index LA Main'!S$1,0),"Error")</f>
        <v>-</v>
      </c>
      <c r="T14" s="84" t="str">
        <f>IFERROR(VLOOKUP($A14,IF('Index LA Main'!$B$4=1,'Index LA Main'!$A$8:$AC$170,IF('Index LA Main'!$B$4=2,'Index LA Main'!$A$177:$AC$339,IF('Index LA Main'!$B$4=3,'Index LA Main'!$A$346:$AC$508,"Error"))),'Index LA Main'!T$1,0),"Error")</f>
        <v>x</v>
      </c>
      <c r="U14" s="84">
        <f>IFERROR(VLOOKUP($A14,IF('Index LA Main'!$B$4=1,'Index LA Main'!$A$8:$AC$170,IF('Index LA Main'!$B$4=2,'Index LA Main'!$A$177:$AC$339,IF('Index LA Main'!$B$4=3,'Index LA Main'!$A$346:$AC$508,"Error"))),'Index LA Main'!U$1,0),"Error")</f>
        <v>0.02</v>
      </c>
      <c r="V14" s="84">
        <f>IFERROR(VLOOKUP($A14,IF('Index LA Main'!$B$4=1,'Index LA Main'!$A$8:$AC$170,IF('Index LA Main'!$B$4=2,'Index LA Main'!$A$177:$AC$339,IF('Index LA Main'!$B$4=3,'Index LA Main'!$A$346:$AC$508,"Error"))),'Index LA Main'!V$1,0),"Error")</f>
        <v>0.01</v>
      </c>
      <c r="W14" s="84">
        <f>IFERROR(VLOOKUP($A14,IF('Index LA Main'!$B$4=1,'Index LA Main'!$A$8:$AC$170,IF('Index LA Main'!$B$4=2,'Index LA Main'!$A$177:$AC$339,IF('Index LA Main'!$B$4=3,'Index LA Main'!$A$346:$AC$508,"Error"))),'Index LA Main'!W$1,0),"Error")</f>
        <v>0.02</v>
      </c>
      <c r="X14" s="84" t="str">
        <f>IFERROR(VLOOKUP($A14,IF('Index LA Main'!$B$4=1,'Index LA Main'!$A$8:$AC$170,IF('Index LA Main'!$B$4=2,'Index LA Main'!$A$177:$AC$339,IF('Index LA Main'!$B$4=3,'Index LA Main'!$A$346:$AC$508,"Error"))),'Index LA Main'!X$1,0),"Error")</f>
        <v>x</v>
      </c>
      <c r="Y14" s="84">
        <f>IFERROR(VLOOKUP($A14,IF('Index LA Main'!$B$4=1,'Index LA Main'!$A$8:$AC$170,IF('Index LA Main'!$B$4=2,'Index LA Main'!$A$177:$AC$339,IF('Index LA Main'!$B$4=3,'Index LA Main'!$A$346:$AC$508,"Error"))),'Index LA Main'!Y$1,0),"Error")</f>
        <v>0.01</v>
      </c>
      <c r="Z14" s="84">
        <f>IFERROR(VLOOKUP($A14,IF('Index LA Main'!$B$4=1,'Index LA Main'!$A$8:$AC$170,IF('Index LA Main'!$B$4=2,'Index LA Main'!$A$177:$AC$339,IF('Index LA Main'!$B$4=3,'Index LA Main'!$A$346:$AC$508,"Error"))),'Index LA Main'!Z$1,0),"Error")</f>
        <v>0.06</v>
      </c>
      <c r="AA14" s="84">
        <f>IFERROR(VLOOKUP($A14,IF('Index LA Main'!$B$4=1,'Index LA Main'!$A$8:$AC$170,IF('Index LA Main'!$B$4=2,'Index LA Main'!$A$177:$AC$339,IF('Index LA Main'!$B$4=3,'Index LA Main'!$A$346:$AC$508,"Error"))),'Index LA Main'!AA$1,0),"Error")</f>
        <v>0.02</v>
      </c>
      <c r="AB14" s="84">
        <f>IFERROR(VLOOKUP($A14,IF('Index LA Main'!$B$4=1,'Index LA Main'!$A$8:$AC$170,IF('Index LA Main'!$B$4=2,'Index LA Main'!$A$177:$AC$339,IF('Index LA Main'!$B$4=3,'Index LA Main'!$A$346:$AC$508,"Error"))),'Index LA Main'!AB$1,0),"Error")</f>
        <v>0.15</v>
      </c>
      <c r="AC14" s="84" t="str">
        <f>IFERROR(VLOOKUP($A14,IF('Index LA Main'!$B$4=1,'Index LA Main'!$A$8:$AC$170,IF('Index LA Main'!$B$4=2,'Index LA Main'!$A$177:$AC$339,IF('Index LA Main'!$B$4=3,'Index LA Main'!$A$346:$AC$508,"Error"))),'Index LA Main'!AC$1,0),"Error")</f>
        <v>.</v>
      </c>
    </row>
    <row r="15" spans="1:29" s="15" customFormat="1" x14ac:dyDescent="0.2">
      <c r="A15" s="43" t="s">
        <v>164</v>
      </c>
      <c r="B15" s="44" t="s">
        <v>165</v>
      </c>
      <c r="C15" s="45"/>
      <c r="D15" s="113">
        <f>IFERROR(VLOOKUP($A15,IF('Index LA Main'!$B$4=1,'Index LA Main'!$A$8:$AC$170,IF('Index LA Main'!$B$4=2,'Index LA Main'!$A$177:$AC$339,IF('Index LA Main'!$B$4=3,'Index LA Main'!$A$346:$AC$508,"Error"))),'Index LA Main'!D$1,0),"Error")</f>
        <v>23150</v>
      </c>
      <c r="E15" s="84">
        <f>IFERROR(VLOOKUP($A15,IF('Index LA Main'!$B$4=1,'Index LA Main'!$A$8:$AC$170,IF('Index LA Main'!$B$4=2,'Index LA Main'!$A$177:$AC$339,IF('Index LA Main'!$B$4=3,'Index LA Main'!$A$346:$AC$508,"Error"))),'Index LA Main'!E$1,0),"Error")</f>
        <v>0.79</v>
      </c>
      <c r="F15" s="84">
        <f>IFERROR(VLOOKUP($A15,IF('Index LA Main'!$B$4=1,'Index LA Main'!$A$8:$AC$170,IF('Index LA Main'!$B$4=2,'Index LA Main'!$A$177:$AC$339,IF('Index LA Main'!$B$4=3,'Index LA Main'!$A$346:$AC$508,"Error"))),'Index LA Main'!F$1,0),"Error")</f>
        <v>0.75</v>
      </c>
      <c r="G15" s="84">
        <f>IFERROR(VLOOKUP($A15,IF('Index LA Main'!$B$4=1,'Index LA Main'!$A$8:$AC$170,IF('Index LA Main'!$B$4=2,'Index LA Main'!$A$177:$AC$339,IF('Index LA Main'!$B$4=3,'Index LA Main'!$A$346:$AC$508,"Error"))),'Index LA Main'!G$1,0),"Error")</f>
        <v>0.04</v>
      </c>
      <c r="H15" s="84" t="str">
        <f>IFERROR(VLOOKUP($A15,IF('Index LA Main'!$B$4=1,'Index LA Main'!$A$8:$AC$170,IF('Index LA Main'!$B$4=2,'Index LA Main'!$A$177:$AC$339,IF('Index LA Main'!$B$4=3,'Index LA Main'!$A$346:$AC$508,"Error"))),'Index LA Main'!H$1,0),"Error")</f>
        <v>-</v>
      </c>
      <c r="I15" s="84">
        <f>IFERROR(VLOOKUP($A15,IF('Index LA Main'!$B$4=1,'Index LA Main'!$A$8:$AC$170,IF('Index LA Main'!$B$4=2,'Index LA Main'!$A$177:$AC$339,IF('Index LA Main'!$B$4=3,'Index LA Main'!$A$346:$AC$508,"Error"))),'Index LA Main'!I$1,0),"Error")</f>
        <v>0.03</v>
      </c>
      <c r="J15" s="84">
        <f>IFERROR(VLOOKUP($A15,IF('Index LA Main'!$B$4=1,'Index LA Main'!$A$8:$AC$170,IF('Index LA Main'!$B$4=2,'Index LA Main'!$A$177:$AC$339,IF('Index LA Main'!$B$4=3,'Index LA Main'!$A$346:$AC$508,"Error"))),'Index LA Main'!J$1,0),"Error")</f>
        <v>0.03</v>
      </c>
      <c r="K15" s="84" t="str">
        <f>IFERROR(VLOOKUP($A15,IF('Index LA Main'!$B$4=1,'Index LA Main'!$A$8:$AC$170,IF('Index LA Main'!$B$4=2,'Index LA Main'!$A$177:$AC$339,IF('Index LA Main'!$B$4=3,'Index LA Main'!$A$346:$AC$508,"Error"))),'Index LA Main'!K$1,0),"Error")</f>
        <v>-</v>
      </c>
      <c r="L15" s="84" t="str">
        <f>IFERROR(VLOOKUP($A15,IF('Index LA Main'!$B$4=1,'Index LA Main'!$A$8:$AC$170,IF('Index LA Main'!$B$4=2,'Index LA Main'!$A$177:$AC$339,IF('Index LA Main'!$B$4=3,'Index LA Main'!$A$346:$AC$508,"Error"))),'Index LA Main'!L$1,0),"Error")</f>
        <v>-</v>
      </c>
      <c r="M15" s="84">
        <f>IFERROR(VLOOKUP($A15,IF('Index LA Main'!$B$4=1,'Index LA Main'!$A$8:$AC$170,IF('Index LA Main'!$B$4=2,'Index LA Main'!$A$177:$AC$339,IF('Index LA Main'!$B$4=3,'Index LA Main'!$A$346:$AC$508,"Error"))),'Index LA Main'!M$1,0),"Error")</f>
        <v>0.03</v>
      </c>
      <c r="N15" s="84">
        <f>IFERROR(VLOOKUP($A15,IF('Index LA Main'!$B$4=1,'Index LA Main'!$A$8:$AC$170,IF('Index LA Main'!$B$4=2,'Index LA Main'!$A$177:$AC$339,IF('Index LA Main'!$B$4=3,'Index LA Main'!$A$346:$AC$508,"Error"))),'Index LA Main'!N$1,0),"Error")</f>
        <v>0.64</v>
      </c>
      <c r="O15" s="84">
        <f>IFERROR(VLOOKUP($A15,IF('Index LA Main'!$B$4=1,'Index LA Main'!$A$8:$AC$170,IF('Index LA Main'!$B$4=2,'Index LA Main'!$A$177:$AC$339,IF('Index LA Main'!$B$4=3,'Index LA Main'!$A$346:$AC$508,"Error"))),'Index LA Main'!O$1,0),"Error")</f>
        <v>0.31</v>
      </c>
      <c r="P15" s="84">
        <f>IFERROR(VLOOKUP($A15,IF('Index LA Main'!$B$4=1,'Index LA Main'!$A$8:$AC$170,IF('Index LA Main'!$B$4=2,'Index LA Main'!$A$177:$AC$339,IF('Index LA Main'!$B$4=3,'Index LA Main'!$A$346:$AC$508,"Error"))),'Index LA Main'!P$1,0),"Error")</f>
        <v>0.01</v>
      </c>
      <c r="Q15" s="84">
        <f>IFERROR(VLOOKUP($A15,IF('Index LA Main'!$B$4=1,'Index LA Main'!$A$8:$AC$170,IF('Index LA Main'!$B$4=2,'Index LA Main'!$A$177:$AC$339,IF('Index LA Main'!$B$4=3,'Index LA Main'!$A$346:$AC$508,"Error"))),'Index LA Main'!Q$1,0),"Error")</f>
        <v>0.18</v>
      </c>
      <c r="R15" s="84">
        <f>IFERROR(VLOOKUP($A15,IF('Index LA Main'!$B$4=1,'Index LA Main'!$A$8:$AC$170,IF('Index LA Main'!$B$4=2,'Index LA Main'!$A$177:$AC$339,IF('Index LA Main'!$B$4=3,'Index LA Main'!$A$346:$AC$508,"Error"))),'Index LA Main'!R$1,0),"Error")</f>
        <v>0.33</v>
      </c>
      <c r="S15" s="84" t="str">
        <f>IFERROR(VLOOKUP($A15,IF('Index LA Main'!$B$4=1,'Index LA Main'!$A$8:$AC$170,IF('Index LA Main'!$B$4=2,'Index LA Main'!$A$177:$AC$339,IF('Index LA Main'!$B$4=3,'Index LA Main'!$A$346:$AC$508,"Error"))),'Index LA Main'!S$1,0),"Error")</f>
        <v>-</v>
      </c>
      <c r="T15" s="84" t="str">
        <f>IFERROR(VLOOKUP($A15,IF('Index LA Main'!$B$4=1,'Index LA Main'!$A$8:$AC$170,IF('Index LA Main'!$B$4=2,'Index LA Main'!$A$177:$AC$339,IF('Index LA Main'!$B$4=3,'Index LA Main'!$A$346:$AC$508,"Error"))),'Index LA Main'!T$1,0),"Error")</f>
        <v>-</v>
      </c>
      <c r="U15" s="84">
        <f>IFERROR(VLOOKUP($A15,IF('Index LA Main'!$B$4=1,'Index LA Main'!$A$8:$AC$170,IF('Index LA Main'!$B$4=2,'Index LA Main'!$A$177:$AC$339,IF('Index LA Main'!$B$4=3,'Index LA Main'!$A$346:$AC$508,"Error"))),'Index LA Main'!U$1,0),"Error")</f>
        <v>0.04</v>
      </c>
      <c r="V15" s="84">
        <f>IFERROR(VLOOKUP($A15,IF('Index LA Main'!$B$4=1,'Index LA Main'!$A$8:$AC$170,IF('Index LA Main'!$B$4=2,'Index LA Main'!$A$177:$AC$339,IF('Index LA Main'!$B$4=3,'Index LA Main'!$A$346:$AC$508,"Error"))),'Index LA Main'!V$1,0),"Error")</f>
        <v>0.02</v>
      </c>
      <c r="W15" s="84">
        <f>IFERROR(VLOOKUP($A15,IF('Index LA Main'!$B$4=1,'Index LA Main'!$A$8:$AC$170,IF('Index LA Main'!$B$4=2,'Index LA Main'!$A$177:$AC$339,IF('Index LA Main'!$B$4=3,'Index LA Main'!$A$346:$AC$508,"Error"))),'Index LA Main'!W$1,0),"Error")</f>
        <v>0.02</v>
      </c>
      <c r="X15" s="84" t="str">
        <f>IFERROR(VLOOKUP($A15,IF('Index LA Main'!$B$4=1,'Index LA Main'!$A$8:$AC$170,IF('Index LA Main'!$B$4=2,'Index LA Main'!$A$177:$AC$339,IF('Index LA Main'!$B$4=3,'Index LA Main'!$A$346:$AC$508,"Error"))),'Index LA Main'!X$1,0),"Error")</f>
        <v>-</v>
      </c>
      <c r="Y15" s="84">
        <f>IFERROR(VLOOKUP($A15,IF('Index LA Main'!$B$4=1,'Index LA Main'!$A$8:$AC$170,IF('Index LA Main'!$B$4=2,'Index LA Main'!$A$177:$AC$339,IF('Index LA Main'!$B$4=3,'Index LA Main'!$A$346:$AC$508,"Error"))),'Index LA Main'!Y$1,0),"Error")</f>
        <v>0.01</v>
      </c>
      <c r="Z15" s="84">
        <f>IFERROR(VLOOKUP($A15,IF('Index LA Main'!$B$4=1,'Index LA Main'!$A$8:$AC$170,IF('Index LA Main'!$B$4=2,'Index LA Main'!$A$177:$AC$339,IF('Index LA Main'!$B$4=3,'Index LA Main'!$A$346:$AC$508,"Error"))),'Index LA Main'!Z$1,0),"Error")</f>
        <v>0.05</v>
      </c>
      <c r="AA15" s="84">
        <f>IFERROR(VLOOKUP($A15,IF('Index LA Main'!$B$4=1,'Index LA Main'!$A$8:$AC$170,IF('Index LA Main'!$B$4=2,'Index LA Main'!$A$177:$AC$339,IF('Index LA Main'!$B$4=3,'Index LA Main'!$A$346:$AC$508,"Error"))),'Index LA Main'!AA$1,0),"Error")</f>
        <v>0.02</v>
      </c>
      <c r="AB15" s="84">
        <f>IFERROR(VLOOKUP($A15,IF('Index LA Main'!$B$4=1,'Index LA Main'!$A$8:$AC$170,IF('Index LA Main'!$B$4=2,'Index LA Main'!$A$177:$AC$339,IF('Index LA Main'!$B$4=3,'Index LA Main'!$A$346:$AC$508,"Error"))),'Index LA Main'!AB$1,0),"Error")</f>
        <v>0.13</v>
      </c>
      <c r="AC15" s="84" t="str">
        <f>IFERROR(VLOOKUP($A15,IF('Index LA Main'!$B$4=1,'Index LA Main'!$A$8:$AC$170,IF('Index LA Main'!$B$4=2,'Index LA Main'!$A$177:$AC$339,IF('Index LA Main'!$B$4=3,'Index LA Main'!$A$346:$AC$508,"Error"))),'Index LA Main'!AC$1,0),"Error")</f>
        <v>.</v>
      </c>
    </row>
    <row r="16" spans="1:29" s="15" customFormat="1" x14ac:dyDescent="0.2">
      <c r="A16" s="43" t="s">
        <v>166</v>
      </c>
      <c r="B16" s="44" t="s">
        <v>167</v>
      </c>
      <c r="C16" s="45"/>
      <c r="D16" s="113">
        <f>IFERROR(VLOOKUP($A16,IF('Index LA Main'!$B$4=1,'Index LA Main'!$A$8:$AC$170,IF('Index LA Main'!$B$4=2,'Index LA Main'!$A$177:$AC$339,IF('Index LA Main'!$B$4=3,'Index LA Main'!$A$346:$AC$508,"Error"))),'Index LA Main'!D$1,0),"Error")</f>
        <v>27710</v>
      </c>
      <c r="E16" s="84">
        <f>IFERROR(VLOOKUP($A16,IF('Index LA Main'!$B$4=1,'Index LA Main'!$A$8:$AC$170,IF('Index LA Main'!$B$4=2,'Index LA Main'!$A$177:$AC$339,IF('Index LA Main'!$B$4=3,'Index LA Main'!$A$346:$AC$508,"Error"))),'Index LA Main'!E$1,0),"Error")</f>
        <v>0.77</v>
      </c>
      <c r="F16" s="84">
        <f>IFERROR(VLOOKUP($A16,IF('Index LA Main'!$B$4=1,'Index LA Main'!$A$8:$AC$170,IF('Index LA Main'!$B$4=2,'Index LA Main'!$A$177:$AC$339,IF('Index LA Main'!$B$4=3,'Index LA Main'!$A$346:$AC$508,"Error"))),'Index LA Main'!F$1,0),"Error")</f>
        <v>0.68</v>
      </c>
      <c r="G16" s="84">
        <f>IFERROR(VLOOKUP($A16,IF('Index LA Main'!$B$4=1,'Index LA Main'!$A$8:$AC$170,IF('Index LA Main'!$B$4=2,'Index LA Main'!$A$177:$AC$339,IF('Index LA Main'!$B$4=3,'Index LA Main'!$A$346:$AC$508,"Error"))),'Index LA Main'!G$1,0),"Error")</f>
        <v>0.06</v>
      </c>
      <c r="H16" s="84" t="str">
        <f>IFERROR(VLOOKUP($A16,IF('Index LA Main'!$B$4=1,'Index LA Main'!$A$8:$AC$170,IF('Index LA Main'!$B$4=2,'Index LA Main'!$A$177:$AC$339,IF('Index LA Main'!$B$4=3,'Index LA Main'!$A$346:$AC$508,"Error"))),'Index LA Main'!H$1,0),"Error")</f>
        <v>-</v>
      </c>
      <c r="I16" s="84">
        <f>IFERROR(VLOOKUP($A16,IF('Index LA Main'!$B$4=1,'Index LA Main'!$A$8:$AC$170,IF('Index LA Main'!$B$4=2,'Index LA Main'!$A$177:$AC$339,IF('Index LA Main'!$B$4=3,'Index LA Main'!$A$346:$AC$508,"Error"))),'Index LA Main'!I$1,0),"Error")</f>
        <v>0.04</v>
      </c>
      <c r="J16" s="84">
        <f>IFERROR(VLOOKUP($A16,IF('Index LA Main'!$B$4=1,'Index LA Main'!$A$8:$AC$170,IF('Index LA Main'!$B$4=2,'Index LA Main'!$A$177:$AC$339,IF('Index LA Main'!$B$4=3,'Index LA Main'!$A$346:$AC$508,"Error"))),'Index LA Main'!J$1,0),"Error")</f>
        <v>0.03</v>
      </c>
      <c r="K16" s="84" t="str">
        <f>IFERROR(VLOOKUP($A16,IF('Index LA Main'!$B$4=1,'Index LA Main'!$A$8:$AC$170,IF('Index LA Main'!$B$4=2,'Index LA Main'!$A$177:$AC$339,IF('Index LA Main'!$B$4=3,'Index LA Main'!$A$346:$AC$508,"Error"))),'Index LA Main'!K$1,0),"Error")</f>
        <v>-</v>
      </c>
      <c r="L16" s="84">
        <f>IFERROR(VLOOKUP($A16,IF('Index LA Main'!$B$4=1,'Index LA Main'!$A$8:$AC$170,IF('Index LA Main'!$B$4=2,'Index LA Main'!$A$177:$AC$339,IF('Index LA Main'!$B$4=3,'Index LA Main'!$A$346:$AC$508,"Error"))),'Index LA Main'!L$1,0),"Error")</f>
        <v>0</v>
      </c>
      <c r="M16" s="84">
        <f>IFERROR(VLOOKUP($A16,IF('Index LA Main'!$B$4=1,'Index LA Main'!$A$8:$AC$170,IF('Index LA Main'!$B$4=2,'Index LA Main'!$A$177:$AC$339,IF('Index LA Main'!$B$4=3,'Index LA Main'!$A$346:$AC$508,"Error"))),'Index LA Main'!M$1,0),"Error")</f>
        <v>0.04</v>
      </c>
      <c r="N16" s="84">
        <f>IFERROR(VLOOKUP($A16,IF('Index LA Main'!$B$4=1,'Index LA Main'!$A$8:$AC$170,IF('Index LA Main'!$B$4=2,'Index LA Main'!$A$177:$AC$339,IF('Index LA Main'!$B$4=3,'Index LA Main'!$A$346:$AC$508,"Error"))),'Index LA Main'!N$1,0),"Error")</f>
        <v>0.55000000000000004</v>
      </c>
      <c r="O16" s="84">
        <f>IFERROR(VLOOKUP($A16,IF('Index LA Main'!$B$4=1,'Index LA Main'!$A$8:$AC$170,IF('Index LA Main'!$B$4=2,'Index LA Main'!$A$177:$AC$339,IF('Index LA Main'!$B$4=3,'Index LA Main'!$A$346:$AC$508,"Error"))),'Index LA Main'!O$1,0),"Error")</f>
        <v>0.3</v>
      </c>
      <c r="P16" s="84">
        <f>IFERROR(VLOOKUP($A16,IF('Index LA Main'!$B$4=1,'Index LA Main'!$A$8:$AC$170,IF('Index LA Main'!$B$4=2,'Index LA Main'!$A$177:$AC$339,IF('Index LA Main'!$B$4=3,'Index LA Main'!$A$346:$AC$508,"Error"))),'Index LA Main'!P$1,0),"Error")</f>
        <v>0.01</v>
      </c>
      <c r="Q16" s="84">
        <f>IFERROR(VLOOKUP($A16,IF('Index LA Main'!$B$4=1,'Index LA Main'!$A$8:$AC$170,IF('Index LA Main'!$B$4=2,'Index LA Main'!$A$177:$AC$339,IF('Index LA Main'!$B$4=3,'Index LA Main'!$A$346:$AC$508,"Error"))),'Index LA Main'!Q$1,0),"Error")</f>
        <v>0.17</v>
      </c>
      <c r="R16" s="84">
        <f>IFERROR(VLOOKUP($A16,IF('Index LA Main'!$B$4=1,'Index LA Main'!$A$8:$AC$170,IF('Index LA Main'!$B$4=2,'Index LA Main'!$A$177:$AC$339,IF('Index LA Main'!$B$4=3,'Index LA Main'!$A$346:$AC$508,"Error"))),'Index LA Main'!R$1,0),"Error")</f>
        <v>0.25</v>
      </c>
      <c r="S16" s="84">
        <f>IFERROR(VLOOKUP($A16,IF('Index LA Main'!$B$4=1,'Index LA Main'!$A$8:$AC$170,IF('Index LA Main'!$B$4=2,'Index LA Main'!$A$177:$AC$339,IF('Index LA Main'!$B$4=3,'Index LA Main'!$A$346:$AC$508,"Error"))),'Index LA Main'!S$1,0),"Error")</f>
        <v>0.01</v>
      </c>
      <c r="T16" s="84" t="str">
        <f>IFERROR(VLOOKUP($A16,IF('Index LA Main'!$B$4=1,'Index LA Main'!$A$8:$AC$170,IF('Index LA Main'!$B$4=2,'Index LA Main'!$A$177:$AC$339,IF('Index LA Main'!$B$4=3,'Index LA Main'!$A$346:$AC$508,"Error"))),'Index LA Main'!T$1,0),"Error")</f>
        <v>-</v>
      </c>
      <c r="U16" s="84">
        <f>IFERROR(VLOOKUP($A16,IF('Index LA Main'!$B$4=1,'Index LA Main'!$A$8:$AC$170,IF('Index LA Main'!$B$4=2,'Index LA Main'!$A$177:$AC$339,IF('Index LA Main'!$B$4=3,'Index LA Main'!$A$346:$AC$508,"Error"))),'Index LA Main'!U$1,0),"Error")</f>
        <v>0.08</v>
      </c>
      <c r="V16" s="84">
        <f>IFERROR(VLOOKUP($A16,IF('Index LA Main'!$B$4=1,'Index LA Main'!$A$8:$AC$170,IF('Index LA Main'!$B$4=2,'Index LA Main'!$A$177:$AC$339,IF('Index LA Main'!$B$4=3,'Index LA Main'!$A$346:$AC$508,"Error"))),'Index LA Main'!V$1,0),"Error")</f>
        <v>0.05</v>
      </c>
      <c r="W16" s="84">
        <f>IFERROR(VLOOKUP($A16,IF('Index LA Main'!$B$4=1,'Index LA Main'!$A$8:$AC$170,IF('Index LA Main'!$B$4=2,'Index LA Main'!$A$177:$AC$339,IF('Index LA Main'!$B$4=3,'Index LA Main'!$A$346:$AC$508,"Error"))),'Index LA Main'!W$1,0),"Error")</f>
        <v>0.03</v>
      </c>
      <c r="X16" s="84" t="str">
        <f>IFERROR(VLOOKUP($A16,IF('Index LA Main'!$B$4=1,'Index LA Main'!$A$8:$AC$170,IF('Index LA Main'!$B$4=2,'Index LA Main'!$A$177:$AC$339,IF('Index LA Main'!$B$4=3,'Index LA Main'!$A$346:$AC$508,"Error"))),'Index LA Main'!X$1,0),"Error")</f>
        <v>-</v>
      </c>
      <c r="Y16" s="84">
        <f>IFERROR(VLOOKUP($A16,IF('Index LA Main'!$B$4=1,'Index LA Main'!$A$8:$AC$170,IF('Index LA Main'!$B$4=2,'Index LA Main'!$A$177:$AC$339,IF('Index LA Main'!$B$4=3,'Index LA Main'!$A$346:$AC$508,"Error"))),'Index LA Main'!Y$1,0),"Error")</f>
        <v>0.01</v>
      </c>
      <c r="Z16" s="84">
        <f>IFERROR(VLOOKUP($A16,IF('Index LA Main'!$B$4=1,'Index LA Main'!$A$8:$AC$170,IF('Index LA Main'!$B$4=2,'Index LA Main'!$A$177:$AC$339,IF('Index LA Main'!$B$4=3,'Index LA Main'!$A$346:$AC$508,"Error"))),'Index LA Main'!Z$1,0),"Error")</f>
        <v>0.06</v>
      </c>
      <c r="AA16" s="84">
        <f>IFERROR(VLOOKUP($A16,IF('Index LA Main'!$B$4=1,'Index LA Main'!$A$8:$AC$170,IF('Index LA Main'!$B$4=2,'Index LA Main'!$A$177:$AC$339,IF('Index LA Main'!$B$4=3,'Index LA Main'!$A$346:$AC$508,"Error"))),'Index LA Main'!AA$1,0),"Error")</f>
        <v>0.02</v>
      </c>
      <c r="AB16" s="84">
        <f>IFERROR(VLOOKUP($A16,IF('Index LA Main'!$B$4=1,'Index LA Main'!$A$8:$AC$170,IF('Index LA Main'!$B$4=2,'Index LA Main'!$A$177:$AC$339,IF('Index LA Main'!$B$4=3,'Index LA Main'!$A$346:$AC$508,"Error"))),'Index LA Main'!AB$1,0),"Error")</f>
        <v>0.16</v>
      </c>
      <c r="AC16" s="84" t="str">
        <f>IFERROR(VLOOKUP($A16,IF('Index LA Main'!$B$4=1,'Index LA Main'!$A$8:$AC$170,IF('Index LA Main'!$B$4=2,'Index LA Main'!$A$177:$AC$339,IF('Index LA Main'!$B$4=3,'Index LA Main'!$A$346:$AC$508,"Error"))),'Index LA Main'!AC$1,0),"Error")</f>
        <v>.</v>
      </c>
    </row>
    <row r="17" spans="1:29" s="15" customFormat="1" x14ac:dyDescent="0.2">
      <c r="A17" s="43" t="s">
        <v>168</v>
      </c>
      <c r="B17" s="44" t="s">
        <v>169</v>
      </c>
      <c r="C17" s="45"/>
      <c r="D17" s="113">
        <f>IFERROR(VLOOKUP($A17,IF('Index LA Main'!$B$4=1,'Index LA Main'!$A$8:$AC$170,IF('Index LA Main'!$B$4=2,'Index LA Main'!$A$177:$AC$339,IF('Index LA Main'!$B$4=3,'Index LA Main'!$A$346:$AC$508,"Error"))),'Index LA Main'!D$1,0),"Error")</f>
        <v>17610</v>
      </c>
      <c r="E17" s="84">
        <f>IFERROR(VLOOKUP($A17,IF('Index LA Main'!$B$4=1,'Index LA Main'!$A$8:$AC$170,IF('Index LA Main'!$B$4=2,'Index LA Main'!$A$177:$AC$339,IF('Index LA Main'!$B$4=3,'Index LA Main'!$A$346:$AC$508,"Error"))),'Index LA Main'!E$1,0),"Error")</f>
        <v>0.74</v>
      </c>
      <c r="F17" s="84">
        <f>IFERROR(VLOOKUP($A17,IF('Index LA Main'!$B$4=1,'Index LA Main'!$A$8:$AC$170,IF('Index LA Main'!$B$4=2,'Index LA Main'!$A$177:$AC$339,IF('Index LA Main'!$B$4=3,'Index LA Main'!$A$346:$AC$508,"Error"))),'Index LA Main'!F$1,0),"Error")</f>
        <v>0.65</v>
      </c>
      <c r="G17" s="84">
        <f>IFERROR(VLOOKUP($A17,IF('Index LA Main'!$B$4=1,'Index LA Main'!$A$8:$AC$170,IF('Index LA Main'!$B$4=2,'Index LA Main'!$A$177:$AC$339,IF('Index LA Main'!$B$4=3,'Index LA Main'!$A$346:$AC$508,"Error"))),'Index LA Main'!G$1,0),"Error")</f>
        <v>0.08</v>
      </c>
      <c r="H17" s="84" t="str">
        <f>IFERROR(VLOOKUP($A17,IF('Index LA Main'!$B$4=1,'Index LA Main'!$A$8:$AC$170,IF('Index LA Main'!$B$4=2,'Index LA Main'!$A$177:$AC$339,IF('Index LA Main'!$B$4=3,'Index LA Main'!$A$346:$AC$508,"Error"))),'Index LA Main'!H$1,0),"Error")</f>
        <v>-</v>
      </c>
      <c r="I17" s="84">
        <f>IFERROR(VLOOKUP($A17,IF('Index LA Main'!$B$4=1,'Index LA Main'!$A$8:$AC$170,IF('Index LA Main'!$B$4=2,'Index LA Main'!$A$177:$AC$339,IF('Index LA Main'!$B$4=3,'Index LA Main'!$A$346:$AC$508,"Error"))),'Index LA Main'!I$1,0),"Error")</f>
        <v>0.03</v>
      </c>
      <c r="J17" s="84">
        <f>IFERROR(VLOOKUP($A17,IF('Index LA Main'!$B$4=1,'Index LA Main'!$A$8:$AC$170,IF('Index LA Main'!$B$4=2,'Index LA Main'!$A$177:$AC$339,IF('Index LA Main'!$B$4=3,'Index LA Main'!$A$346:$AC$508,"Error"))),'Index LA Main'!J$1,0),"Error")</f>
        <v>0.04</v>
      </c>
      <c r="K17" s="84" t="str">
        <f>IFERROR(VLOOKUP($A17,IF('Index LA Main'!$B$4=1,'Index LA Main'!$A$8:$AC$170,IF('Index LA Main'!$B$4=2,'Index LA Main'!$A$177:$AC$339,IF('Index LA Main'!$B$4=3,'Index LA Main'!$A$346:$AC$508,"Error"))),'Index LA Main'!K$1,0),"Error")</f>
        <v>-</v>
      </c>
      <c r="L17" s="84">
        <f>IFERROR(VLOOKUP($A17,IF('Index LA Main'!$B$4=1,'Index LA Main'!$A$8:$AC$170,IF('Index LA Main'!$B$4=2,'Index LA Main'!$A$177:$AC$339,IF('Index LA Main'!$B$4=3,'Index LA Main'!$A$346:$AC$508,"Error"))),'Index LA Main'!L$1,0),"Error")</f>
        <v>0</v>
      </c>
      <c r="M17" s="84">
        <f>IFERROR(VLOOKUP($A17,IF('Index LA Main'!$B$4=1,'Index LA Main'!$A$8:$AC$170,IF('Index LA Main'!$B$4=2,'Index LA Main'!$A$177:$AC$339,IF('Index LA Main'!$B$4=3,'Index LA Main'!$A$346:$AC$508,"Error"))),'Index LA Main'!M$1,0),"Error")</f>
        <v>0.05</v>
      </c>
      <c r="N17" s="84">
        <f>IFERROR(VLOOKUP($A17,IF('Index LA Main'!$B$4=1,'Index LA Main'!$A$8:$AC$170,IF('Index LA Main'!$B$4=2,'Index LA Main'!$A$177:$AC$339,IF('Index LA Main'!$B$4=3,'Index LA Main'!$A$346:$AC$508,"Error"))),'Index LA Main'!N$1,0),"Error")</f>
        <v>0.49</v>
      </c>
      <c r="O17" s="84">
        <f>IFERROR(VLOOKUP($A17,IF('Index LA Main'!$B$4=1,'Index LA Main'!$A$8:$AC$170,IF('Index LA Main'!$B$4=2,'Index LA Main'!$A$177:$AC$339,IF('Index LA Main'!$B$4=3,'Index LA Main'!$A$346:$AC$508,"Error"))),'Index LA Main'!O$1,0),"Error")</f>
        <v>0.23</v>
      </c>
      <c r="P17" s="84">
        <f>IFERROR(VLOOKUP($A17,IF('Index LA Main'!$B$4=1,'Index LA Main'!$A$8:$AC$170,IF('Index LA Main'!$B$4=2,'Index LA Main'!$A$177:$AC$339,IF('Index LA Main'!$B$4=3,'Index LA Main'!$A$346:$AC$508,"Error"))),'Index LA Main'!P$1,0),"Error")</f>
        <v>0.01</v>
      </c>
      <c r="Q17" s="84">
        <f>IFERROR(VLOOKUP($A17,IF('Index LA Main'!$B$4=1,'Index LA Main'!$A$8:$AC$170,IF('Index LA Main'!$B$4=2,'Index LA Main'!$A$177:$AC$339,IF('Index LA Main'!$B$4=3,'Index LA Main'!$A$346:$AC$508,"Error"))),'Index LA Main'!Q$1,0),"Error")</f>
        <v>0.16</v>
      </c>
      <c r="R17" s="84">
        <f>IFERROR(VLOOKUP($A17,IF('Index LA Main'!$B$4=1,'Index LA Main'!$A$8:$AC$170,IF('Index LA Main'!$B$4=2,'Index LA Main'!$A$177:$AC$339,IF('Index LA Main'!$B$4=3,'Index LA Main'!$A$346:$AC$508,"Error"))),'Index LA Main'!R$1,0),"Error")</f>
        <v>0.25</v>
      </c>
      <c r="S17" s="84">
        <f>IFERROR(VLOOKUP($A17,IF('Index LA Main'!$B$4=1,'Index LA Main'!$A$8:$AC$170,IF('Index LA Main'!$B$4=2,'Index LA Main'!$A$177:$AC$339,IF('Index LA Main'!$B$4=3,'Index LA Main'!$A$346:$AC$508,"Error"))),'Index LA Main'!S$1,0),"Error")</f>
        <v>0.01</v>
      </c>
      <c r="T17" s="84" t="str">
        <f>IFERROR(VLOOKUP($A17,IF('Index LA Main'!$B$4=1,'Index LA Main'!$A$8:$AC$170,IF('Index LA Main'!$B$4=2,'Index LA Main'!$A$177:$AC$339,IF('Index LA Main'!$B$4=3,'Index LA Main'!$A$346:$AC$508,"Error"))),'Index LA Main'!T$1,0),"Error")</f>
        <v>-</v>
      </c>
      <c r="U17" s="84">
        <f>IFERROR(VLOOKUP($A17,IF('Index LA Main'!$B$4=1,'Index LA Main'!$A$8:$AC$170,IF('Index LA Main'!$B$4=2,'Index LA Main'!$A$177:$AC$339,IF('Index LA Main'!$B$4=3,'Index LA Main'!$A$346:$AC$508,"Error"))),'Index LA Main'!U$1,0),"Error")</f>
        <v>0.08</v>
      </c>
      <c r="V17" s="84">
        <f>IFERROR(VLOOKUP($A17,IF('Index LA Main'!$B$4=1,'Index LA Main'!$A$8:$AC$170,IF('Index LA Main'!$B$4=2,'Index LA Main'!$A$177:$AC$339,IF('Index LA Main'!$B$4=3,'Index LA Main'!$A$346:$AC$508,"Error"))),'Index LA Main'!V$1,0),"Error")</f>
        <v>0.04</v>
      </c>
      <c r="W17" s="84">
        <f>IFERROR(VLOOKUP($A17,IF('Index LA Main'!$B$4=1,'Index LA Main'!$A$8:$AC$170,IF('Index LA Main'!$B$4=2,'Index LA Main'!$A$177:$AC$339,IF('Index LA Main'!$B$4=3,'Index LA Main'!$A$346:$AC$508,"Error"))),'Index LA Main'!W$1,0),"Error")</f>
        <v>0.05</v>
      </c>
      <c r="X17" s="84" t="str">
        <f>IFERROR(VLOOKUP($A17,IF('Index LA Main'!$B$4=1,'Index LA Main'!$A$8:$AC$170,IF('Index LA Main'!$B$4=2,'Index LA Main'!$A$177:$AC$339,IF('Index LA Main'!$B$4=3,'Index LA Main'!$A$346:$AC$508,"Error"))),'Index LA Main'!X$1,0),"Error")</f>
        <v>-</v>
      </c>
      <c r="Y17" s="84">
        <f>IFERROR(VLOOKUP($A17,IF('Index LA Main'!$B$4=1,'Index LA Main'!$A$8:$AC$170,IF('Index LA Main'!$B$4=2,'Index LA Main'!$A$177:$AC$339,IF('Index LA Main'!$B$4=3,'Index LA Main'!$A$346:$AC$508,"Error"))),'Index LA Main'!Y$1,0),"Error")</f>
        <v>0.01</v>
      </c>
      <c r="Z17" s="84">
        <f>IFERROR(VLOOKUP($A17,IF('Index LA Main'!$B$4=1,'Index LA Main'!$A$8:$AC$170,IF('Index LA Main'!$B$4=2,'Index LA Main'!$A$177:$AC$339,IF('Index LA Main'!$B$4=3,'Index LA Main'!$A$346:$AC$508,"Error"))),'Index LA Main'!Z$1,0),"Error")</f>
        <v>0.08</v>
      </c>
      <c r="AA17" s="84">
        <f>IFERROR(VLOOKUP($A17,IF('Index LA Main'!$B$4=1,'Index LA Main'!$A$8:$AC$170,IF('Index LA Main'!$B$4=2,'Index LA Main'!$A$177:$AC$339,IF('Index LA Main'!$B$4=3,'Index LA Main'!$A$346:$AC$508,"Error"))),'Index LA Main'!AA$1,0),"Error")</f>
        <v>0.02</v>
      </c>
      <c r="AB17" s="84">
        <f>IFERROR(VLOOKUP($A17,IF('Index LA Main'!$B$4=1,'Index LA Main'!$A$8:$AC$170,IF('Index LA Main'!$B$4=2,'Index LA Main'!$A$177:$AC$339,IF('Index LA Main'!$B$4=3,'Index LA Main'!$A$346:$AC$508,"Error"))),'Index LA Main'!AB$1,0),"Error")</f>
        <v>0.16</v>
      </c>
      <c r="AC17" s="84" t="str">
        <f>IFERROR(VLOOKUP($A17,IF('Index LA Main'!$B$4=1,'Index LA Main'!$A$8:$AC$170,IF('Index LA Main'!$B$4=2,'Index LA Main'!$A$177:$AC$339,IF('Index LA Main'!$B$4=3,'Index LA Main'!$A$346:$AC$508,"Error"))),'Index LA Main'!AC$1,0),"Error")</f>
        <v>.</v>
      </c>
    </row>
    <row r="18" spans="1:29" s="15" customFormat="1" x14ac:dyDescent="0.2">
      <c r="A18" s="20">
        <v>301</v>
      </c>
      <c r="B18" s="20" t="s">
        <v>170</v>
      </c>
      <c r="C18" s="45" t="s">
        <v>165</v>
      </c>
      <c r="D18" s="113">
        <f>IFERROR(VLOOKUP($A18,IF('Index LA Main'!$B$4=1,'Index LA Main'!$A$8:$AC$170,IF('Index LA Main'!$B$4=2,'Index LA Main'!$A$177:$AC$339,IF('Index LA Main'!$B$4=3,'Index LA Main'!$A$346:$AC$508,"Error"))),'Index LA Main'!D$1,0),"Error")</f>
        <v>870</v>
      </c>
      <c r="E18" s="84">
        <f>IFERROR(VLOOKUP($A18,IF('Index LA Main'!$B$4=1,'Index LA Main'!$A$8:$AC$170,IF('Index LA Main'!$B$4=2,'Index LA Main'!$A$177:$AC$339,IF('Index LA Main'!$B$4=3,'Index LA Main'!$A$346:$AC$508,"Error"))),'Index LA Main'!E$1,0),"Error")</f>
        <v>0.77</v>
      </c>
      <c r="F18" s="84">
        <f>IFERROR(VLOOKUP($A18,IF('Index LA Main'!$B$4=1,'Index LA Main'!$A$8:$AC$170,IF('Index LA Main'!$B$4=2,'Index LA Main'!$A$177:$AC$339,IF('Index LA Main'!$B$4=3,'Index LA Main'!$A$346:$AC$508,"Error"))),'Index LA Main'!F$1,0),"Error")</f>
        <v>0.74</v>
      </c>
      <c r="G18" s="84">
        <f>IFERROR(VLOOKUP($A18,IF('Index LA Main'!$B$4=1,'Index LA Main'!$A$8:$AC$170,IF('Index LA Main'!$B$4=2,'Index LA Main'!$A$177:$AC$339,IF('Index LA Main'!$B$4=3,'Index LA Main'!$A$346:$AC$508,"Error"))),'Index LA Main'!G$1,0),"Error")</f>
        <v>0.06</v>
      </c>
      <c r="H18" s="84">
        <f>IFERROR(VLOOKUP($A18,IF('Index LA Main'!$B$4=1,'Index LA Main'!$A$8:$AC$170,IF('Index LA Main'!$B$4=2,'Index LA Main'!$A$177:$AC$339,IF('Index LA Main'!$B$4=3,'Index LA Main'!$A$346:$AC$508,"Error"))),'Index LA Main'!H$1,0),"Error")</f>
        <v>0</v>
      </c>
      <c r="I18" s="84">
        <f>IFERROR(VLOOKUP($A18,IF('Index LA Main'!$B$4=1,'Index LA Main'!$A$8:$AC$170,IF('Index LA Main'!$B$4=2,'Index LA Main'!$A$177:$AC$339,IF('Index LA Main'!$B$4=3,'Index LA Main'!$A$346:$AC$508,"Error"))),'Index LA Main'!I$1,0),"Error")</f>
        <v>0.03</v>
      </c>
      <c r="J18" s="84">
        <f>IFERROR(VLOOKUP($A18,IF('Index LA Main'!$B$4=1,'Index LA Main'!$A$8:$AC$170,IF('Index LA Main'!$B$4=2,'Index LA Main'!$A$177:$AC$339,IF('Index LA Main'!$B$4=3,'Index LA Main'!$A$346:$AC$508,"Error"))),'Index LA Main'!J$1,0),"Error")</f>
        <v>0.03</v>
      </c>
      <c r="K18" s="84" t="str">
        <f>IFERROR(VLOOKUP($A18,IF('Index LA Main'!$B$4=1,'Index LA Main'!$A$8:$AC$170,IF('Index LA Main'!$B$4=2,'Index LA Main'!$A$177:$AC$339,IF('Index LA Main'!$B$4=3,'Index LA Main'!$A$346:$AC$508,"Error"))),'Index LA Main'!K$1,0),"Error")</f>
        <v>x</v>
      </c>
      <c r="L18" s="84">
        <f>IFERROR(VLOOKUP($A18,IF('Index LA Main'!$B$4=1,'Index LA Main'!$A$8:$AC$170,IF('Index LA Main'!$B$4=2,'Index LA Main'!$A$177:$AC$339,IF('Index LA Main'!$B$4=3,'Index LA Main'!$A$346:$AC$508,"Error"))),'Index LA Main'!L$1,0),"Error")</f>
        <v>0</v>
      </c>
      <c r="M18" s="84">
        <f>IFERROR(VLOOKUP($A18,IF('Index LA Main'!$B$4=1,'Index LA Main'!$A$8:$AC$170,IF('Index LA Main'!$B$4=2,'Index LA Main'!$A$177:$AC$339,IF('Index LA Main'!$B$4=3,'Index LA Main'!$A$346:$AC$508,"Error"))),'Index LA Main'!M$1,0),"Error")</f>
        <v>0.03</v>
      </c>
      <c r="N18" s="84">
        <f>IFERROR(VLOOKUP($A18,IF('Index LA Main'!$B$4=1,'Index LA Main'!$A$8:$AC$170,IF('Index LA Main'!$B$4=2,'Index LA Main'!$A$177:$AC$339,IF('Index LA Main'!$B$4=3,'Index LA Main'!$A$346:$AC$508,"Error"))),'Index LA Main'!N$1,0),"Error")</f>
        <v>0.62</v>
      </c>
      <c r="O18" s="84">
        <f>IFERROR(VLOOKUP($A18,IF('Index LA Main'!$B$4=1,'Index LA Main'!$A$8:$AC$170,IF('Index LA Main'!$B$4=2,'Index LA Main'!$A$177:$AC$339,IF('Index LA Main'!$B$4=3,'Index LA Main'!$A$346:$AC$508,"Error"))),'Index LA Main'!O$1,0),"Error")</f>
        <v>0.18</v>
      </c>
      <c r="P18" s="84">
        <f>IFERROR(VLOOKUP($A18,IF('Index LA Main'!$B$4=1,'Index LA Main'!$A$8:$AC$170,IF('Index LA Main'!$B$4=2,'Index LA Main'!$A$177:$AC$339,IF('Index LA Main'!$B$4=3,'Index LA Main'!$A$346:$AC$508,"Error"))),'Index LA Main'!P$1,0),"Error")</f>
        <v>0</v>
      </c>
      <c r="Q18" s="84">
        <f>IFERROR(VLOOKUP($A18,IF('Index LA Main'!$B$4=1,'Index LA Main'!$A$8:$AC$170,IF('Index LA Main'!$B$4=2,'Index LA Main'!$A$177:$AC$339,IF('Index LA Main'!$B$4=3,'Index LA Main'!$A$346:$AC$508,"Error"))),'Index LA Main'!Q$1,0),"Error")</f>
        <v>0.08</v>
      </c>
      <c r="R18" s="84">
        <f>IFERROR(VLOOKUP($A18,IF('Index LA Main'!$B$4=1,'Index LA Main'!$A$8:$AC$170,IF('Index LA Main'!$B$4=2,'Index LA Main'!$A$177:$AC$339,IF('Index LA Main'!$B$4=3,'Index LA Main'!$A$346:$AC$508,"Error"))),'Index LA Main'!R$1,0),"Error")</f>
        <v>0.44</v>
      </c>
      <c r="S18" s="84" t="str">
        <f>IFERROR(VLOOKUP($A18,IF('Index LA Main'!$B$4=1,'Index LA Main'!$A$8:$AC$170,IF('Index LA Main'!$B$4=2,'Index LA Main'!$A$177:$AC$339,IF('Index LA Main'!$B$4=3,'Index LA Main'!$A$346:$AC$508,"Error"))),'Index LA Main'!S$1,0),"Error")</f>
        <v>x</v>
      </c>
      <c r="T18" s="84" t="str">
        <f>IFERROR(VLOOKUP($A18,IF('Index LA Main'!$B$4=1,'Index LA Main'!$A$8:$AC$170,IF('Index LA Main'!$B$4=2,'Index LA Main'!$A$177:$AC$339,IF('Index LA Main'!$B$4=3,'Index LA Main'!$A$346:$AC$508,"Error"))),'Index LA Main'!T$1,0),"Error")</f>
        <v>x</v>
      </c>
      <c r="U18" s="84">
        <f>IFERROR(VLOOKUP($A18,IF('Index LA Main'!$B$4=1,'Index LA Main'!$A$8:$AC$170,IF('Index LA Main'!$B$4=2,'Index LA Main'!$A$177:$AC$339,IF('Index LA Main'!$B$4=3,'Index LA Main'!$A$346:$AC$508,"Error"))),'Index LA Main'!U$1,0),"Error")</f>
        <v>0.02</v>
      </c>
      <c r="V18" s="84">
        <f>IFERROR(VLOOKUP($A18,IF('Index LA Main'!$B$4=1,'Index LA Main'!$A$8:$AC$170,IF('Index LA Main'!$B$4=2,'Index LA Main'!$A$177:$AC$339,IF('Index LA Main'!$B$4=3,'Index LA Main'!$A$346:$AC$508,"Error"))),'Index LA Main'!V$1,0),"Error")</f>
        <v>0.01</v>
      </c>
      <c r="W18" s="84">
        <f>IFERROR(VLOOKUP($A18,IF('Index LA Main'!$B$4=1,'Index LA Main'!$A$8:$AC$170,IF('Index LA Main'!$B$4=2,'Index LA Main'!$A$177:$AC$339,IF('Index LA Main'!$B$4=3,'Index LA Main'!$A$346:$AC$508,"Error"))),'Index LA Main'!W$1,0),"Error")</f>
        <v>0.01</v>
      </c>
      <c r="X18" s="84">
        <f>IFERROR(VLOOKUP($A18,IF('Index LA Main'!$B$4=1,'Index LA Main'!$A$8:$AC$170,IF('Index LA Main'!$B$4=2,'Index LA Main'!$A$177:$AC$339,IF('Index LA Main'!$B$4=3,'Index LA Main'!$A$346:$AC$508,"Error"))),'Index LA Main'!X$1,0),"Error")</f>
        <v>0</v>
      </c>
      <c r="Y18" s="84">
        <f>IFERROR(VLOOKUP($A18,IF('Index LA Main'!$B$4=1,'Index LA Main'!$A$8:$AC$170,IF('Index LA Main'!$B$4=2,'Index LA Main'!$A$177:$AC$339,IF('Index LA Main'!$B$4=3,'Index LA Main'!$A$346:$AC$508,"Error"))),'Index LA Main'!Y$1,0),"Error")</f>
        <v>0.01</v>
      </c>
      <c r="Z18" s="84">
        <f>IFERROR(VLOOKUP($A18,IF('Index LA Main'!$B$4=1,'Index LA Main'!$A$8:$AC$170,IF('Index LA Main'!$B$4=2,'Index LA Main'!$A$177:$AC$339,IF('Index LA Main'!$B$4=3,'Index LA Main'!$A$346:$AC$508,"Error"))),'Index LA Main'!Z$1,0),"Error")</f>
        <v>0.08</v>
      </c>
      <c r="AA18" s="84">
        <f>IFERROR(VLOOKUP($A18,IF('Index LA Main'!$B$4=1,'Index LA Main'!$A$8:$AC$170,IF('Index LA Main'!$B$4=2,'Index LA Main'!$A$177:$AC$339,IF('Index LA Main'!$B$4=3,'Index LA Main'!$A$346:$AC$508,"Error"))),'Index LA Main'!AA$1,0),"Error")</f>
        <v>0.01</v>
      </c>
      <c r="AB18" s="84">
        <f>IFERROR(VLOOKUP($A18,IF('Index LA Main'!$B$4=1,'Index LA Main'!$A$8:$AC$170,IF('Index LA Main'!$B$4=2,'Index LA Main'!$A$177:$AC$339,IF('Index LA Main'!$B$4=3,'Index LA Main'!$A$346:$AC$508,"Error"))),'Index LA Main'!AB$1,0),"Error")</f>
        <v>0.13</v>
      </c>
      <c r="AC18" s="84" t="str">
        <f>IFERROR(VLOOKUP($A18,IF('Index LA Main'!$B$4=1,'Index LA Main'!$A$8:$AC$170,IF('Index LA Main'!$B$4=2,'Index LA Main'!$A$177:$AC$339,IF('Index LA Main'!$B$4=3,'Index LA Main'!$A$346:$AC$508,"Error"))),'Index LA Main'!AC$1,0),"Error")</f>
        <v>*</v>
      </c>
    </row>
    <row r="19" spans="1:29" s="15" customFormat="1" x14ac:dyDescent="0.2">
      <c r="A19" s="20">
        <v>302</v>
      </c>
      <c r="B19" s="20" t="s">
        <v>171</v>
      </c>
      <c r="C19" s="45" t="s">
        <v>165</v>
      </c>
      <c r="D19" s="113">
        <f>IFERROR(VLOOKUP($A19,IF('Index LA Main'!$B$4=1,'Index LA Main'!$A$8:$AC$170,IF('Index LA Main'!$B$4=2,'Index LA Main'!$A$177:$AC$339,IF('Index LA Main'!$B$4=3,'Index LA Main'!$A$346:$AC$508,"Error"))),'Index LA Main'!D$1,0),"Error")</f>
        <v>1880</v>
      </c>
      <c r="E19" s="84">
        <f>IFERROR(VLOOKUP($A19,IF('Index LA Main'!$B$4=1,'Index LA Main'!$A$8:$AC$170,IF('Index LA Main'!$B$4=2,'Index LA Main'!$A$177:$AC$339,IF('Index LA Main'!$B$4=3,'Index LA Main'!$A$346:$AC$508,"Error"))),'Index LA Main'!E$1,0),"Error")</f>
        <v>0.77</v>
      </c>
      <c r="F19" s="84">
        <f>IFERROR(VLOOKUP($A19,IF('Index LA Main'!$B$4=1,'Index LA Main'!$A$8:$AC$170,IF('Index LA Main'!$B$4=2,'Index LA Main'!$A$177:$AC$339,IF('Index LA Main'!$B$4=3,'Index LA Main'!$A$346:$AC$508,"Error"))),'Index LA Main'!F$1,0),"Error")</f>
        <v>0.75</v>
      </c>
      <c r="G19" s="84">
        <f>IFERROR(VLOOKUP($A19,IF('Index LA Main'!$B$4=1,'Index LA Main'!$A$8:$AC$170,IF('Index LA Main'!$B$4=2,'Index LA Main'!$A$177:$AC$339,IF('Index LA Main'!$B$4=3,'Index LA Main'!$A$346:$AC$508,"Error"))),'Index LA Main'!G$1,0),"Error")</f>
        <v>0.04</v>
      </c>
      <c r="H19" s="84">
        <f>IFERROR(VLOOKUP($A19,IF('Index LA Main'!$B$4=1,'Index LA Main'!$A$8:$AC$170,IF('Index LA Main'!$B$4=2,'Index LA Main'!$A$177:$AC$339,IF('Index LA Main'!$B$4=3,'Index LA Main'!$A$346:$AC$508,"Error"))),'Index LA Main'!H$1,0),"Error")</f>
        <v>0.01</v>
      </c>
      <c r="I19" s="84">
        <f>IFERROR(VLOOKUP($A19,IF('Index LA Main'!$B$4=1,'Index LA Main'!$A$8:$AC$170,IF('Index LA Main'!$B$4=2,'Index LA Main'!$A$177:$AC$339,IF('Index LA Main'!$B$4=3,'Index LA Main'!$A$346:$AC$508,"Error"))),'Index LA Main'!I$1,0),"Error")</f>
        <v>0.02</v>
      </c>
      <c r="J19" s="84">
        <f>IFERROR(VLOOKUP($A19,IF('Index LA Main'!$B$4=1,'Index LA Main'!$A$8:$AC$170,IF('Index LA Main'!$B$4=2,'Index LA Main'!$A$177:$AC$339,IF('Index LA Main'!$B$4=3,'Index LA Main'!$A$346:$AC$508,"Error"))),'Index LA Main'!J$1,0),"Error")</f>
        <v>0.02</v>
      </c>
      <c r="K19" s="84">
        <f>IFERROR(VLOOKUP($A19,IF('Index LA Main'!$B$4=1,'Index LA Main'!$A$8:$AC$170,IF('Index LA Main'!$B$4=2,'Index LA Main'!$A$177:$AC$339,IF('Index LA Main'!$B$4=3,'Index LA Main'!$A$346:$AC$508,"Error"))),'Index LA Main'!K$1,0),"Error")</f>
        <v>0</v>
      </c>
      <c r="L19" s="84">
        <f>IFERROR(VLOOKUP($A19,IF('Index LA Main'!$B$4=1,'Index LA Main'!$A$8:$AC$170,IF('Index LA Main'!$B$4=2,'Index LA Main'!$A$177:$AC$339,IF('Index LA Main'!$B$4=3,'Index LA Main'!$A$346:$AC$508,"Error"))),'Index LA Main'!L$1,0),"Error")</f>
        <v>0</v>
      </c>
      <c r="M19" s="84">
        <f>IFERROR(VLOOKUP($A19,IF('Index LA Main'!$B$4=1,'Index LA Main'!$A$8:$AC$170,IF('Index LA Main'!$B$4=2,'Index LA Main'!$A$177:$AC$339,IF('Index LA Main'!$B$4=3,'Index LA Main'!$A$346:$AC$508,"Error"))),'Index LA Main'!M$1,0),"Error")</f>
        <v>0.01</v>
      </c>
      <c r="N19" s="84">
        <f>IFERROR(VLOOKUP($A19,IF('Index LA Main'!$B$4=1,'Index LA Main'!$A$8:$AC$170,IF('Index LA Main'!$B$4=2,'Index LA Main'!$A$177:$AC$339,IF('Index LA Main'!$B$4=3,'Index LA Main'!$A$346:$AC$508,"Error"))),'Index LA Main'!N$1,0),"Error")</f>
        <v>0.66</v>
      </c>
      <c r="O19" s="84">
        <f>IFERROR(VLOOKUP($A19,IF('Index LA Main'!$B$4=1,'Index LA Main'!$A$8:$AC$170,IF('Index LA Main'!$B$4=2,'Index LA Main'!$A$177:$AC$339,IF('Index LA Main'!$B$4=3,'Index LA Main'!$A$346:$AC$508,"Error"))),'Index LA Main'!O$1,0),"Error")</f>
        <v>0.39</v>
      </c>
      <c r="P19" s="84">
        <f>IFERROR(VLOOKUP($A19,IF('Index LA Main'!$B$4=1,'Index LA Main'!$A$8:$AC$170,IF('Index LA Main'!$B$4=2,'Index LA Main'!$A$177:$AC$339,IF('Index LA Main'!$B$4=3,'Index LA Main'!$A$346:$AC$508,"Error"))),'Index LA Main'!P$1,0),"Error")</f>
        <v>0.03</v>
      </c>
      <c r="Q19" s="84">
        <f>IFERROR(VLOOKUP($A19,IF('Index LA Main'!$B$4=1,'Index LA Main'!$A$8:$AC$170,IF('Index LA Main'!$B$4=2,'Index LA Main'!$A$177:$AC$339,IF('Index LA Main'!$B$4=3,'Index LA Main'!$A$346:$AC$508,"Error"))),'Index LA Main'!Q$1,0),"Error")</f>
        <v>0.27</v>
      </c>
      <c r="R19" s="84">
        <f>IFERROR(VLOOKUP($A19,IF('Index LA Main'!$B$4=1,'Index LA Main'!$A$8:$AC$170,IF('Index LA Main'!$B$4=2,'Index LA Main'!$A$177:$AC$339,IF('Index LA Main'!$B$4=3,'Index LA Main'!$A$346:$AC$508,"Error"))),'Index LA Main'!R$1,0),"Error")</f>
        <v>0.27</v>
      </c>
      <c r="S19" s="84" t="str">
        <f>IFERROR(VLOOKUP($A19,IF('Index LA Main'!$B$4=1,'Index LA Main'!$A$8:$AC$170,IF('Index LA Main'!$B$4=2,'Index LA Main'!$A$177:$AC$339,IF('Index LA Main'!$B$4=3,'Index LA Main'!$A$346:$AC$508,"Error"))),'Index LA Main'!S$1,0),"Error")</f>
        <v>-</v>
      </c>
      <c r="T19" s="84" t="str">
        <f>IFERROR(VLOOKUP($A19,IF('Index LA Main'!$B$4=1,'Index LA Main'!$A$8:$AC$170,IF('Index LA Main'!$B$4=2,'Index LA Main'!$A$177:$AC$339,IF('Index LA Main'!$B$4=3,'Index LA Main'!$A$346:$AC$508,"Error"))),'Index LA Main'!T$1,0),"Error")</f>
        <v>x</v>
      </c>
      <c r="U19" s="84">
        <f>IFERROR(VLOOKUP($A19,IF('Index LA Main'!$B$4=1,'Index LA Main'!$A$8:$AC$170,IF('Index LA Main'!$B$4=2,'Index LA Main'!$A$177:$AC$339,IF('Index LA Main'!$B$4=3,'Index LA Main'!$A$346:$AC$508,"Error"))),'Index LA Main'!U$1,0),"Error")</f>
        <v>0.02</v>
      </c>
      <c r="V19" s="84">
        <f>IFERROR(VLOOKUP($A19,IF('Index LA Main'!$B$4=1,'Index LA Main'!$A$8:$AC$170,IF('Index LA Main'!$B$4=2,'Index LA Main'!$A$177:$AC$339,IF('Index LA Main'!$B$4=3,'Index LA Main'!$A$346:$AC$508,"Error"))),'Index LA Main'!V$1,0),"Error")</f>
        <v>0.01</v>
      </c>
      <c r="W19" s="84">
        <f>IFERROR(VLOOKUP($A19,IF('Index LA Main'!$B$4=1,'Index LA Main'!$A$8:$AC$170,IF('Index LA Main'!$B$4=2,'Index LA Main'!$A$177:$AC$339,IF('Index LA Main'!$B$4=3,'Index LA Main'!$A$346:$AC$508,"Error"))),'Index LA Main'!W$1,0),"Error")</f>
        <v>0.01</v>
      </c>
      <c r="X19" s="84" t="str">
        <f>IFERROR(VLOOKUP($A19,IF('Index LA Main'!$B$4=1,'Index LA Main'!$A$8:$AC$170,IF('Index LA Main'!$B$4=2,'Index LA Main'!$A$177:$AC$339,IF('Index LA Main'!$B$4=3,'Index LA Main'!$A$346:$AC$508,"Error"))),'Index LA Main'!X$1,0),"Error")</f>
        <v>x</v>
      </c>
      <c r="Y19" s="84" t="str">
        <f>IFERROR(VLOOKUP($A19,IF('Index LA Main'!$B$4=1,'Index LA Main'!$A$8:$AC$170,IF('Index LA Main'!$B$4=2,'Index LA Main'!$A$177:$AC$339,IF('Index LA Main'!$B$4=3,'Index LA Main'!$A$346:$AC$508,"Error"))),'Index LA Main'!Y$1,0),"Error")</f>
        <v>-</v>
      </c>
      <c r="Z19" s="84">
        <f>IFERROR(VLOOKUP($A19,IF('Index LA Main'!$B$4=1,'Index LA Main'!$A$8:$AC$170,IF('Index LA Main'!$B$4=2,'Index LA Main'!$A$177:$AC$339,IF('Index LA Main'!$B$4=3,'Index LA Main'!$A$346:$AC$508,"Error"))),'Index LA Main'!Z$1,0),"Error")</f>
        <v>0.04</v>
      </c>
      <c r="AA19" s="84">
        <f>IFERROR(VLOOKUP($A19,IF('Index LA Main'!$B$4=1,'Index LA Main'!$A$8:$AC$170,IF('Index LA Main'!$B$4=2,'Index LA Main'!$A$177:$AC$339,IF('Index LA Main'!$B$4=3,'Index LA Main'!$A$346:$AC$508,"Error"))),'Index LA Main'!AA$1,0),"Error")</f>
        <v>0.01</v>
      </c>
      <c r="AB19" s="84">
        <f>IFERROR(VLOOKUP($A19,IF('Index LA Main'!$B$4=1,'Index LA Main'!$A$8:$AC$170,IF('Index LA Main'!$B$4=2,'Index LA Main'!$A$177:$AC$339,IF('Index LA Main'!$B$4=3,'Index LA Main'!$A$346:$AC$508,"Error"))),'Index LA Main'!AB$1,0),"Error")</f>
        <v>0.18</v>
      </c>
      <c r="AC19" s="84" t="str">
        <f>IFERROR(VLOOKUP($A19,IF('Index LA Main'!$B$4=1,'Index LA Main'!$A$8:$AC$170,IF('Index LA Main'!$B$4=2,'Index LA Main'!$A$177:$AC$339,IF('Index LA Main'!$B$4=3,'Index LA Main'!$A$346:$AC$508,"Error"))),'Index LA Main'!AC$1,0),"Error")</f>
        <v>*</v>
      </c>
    </row>
    <row r="20" spans="1:29" s="15" customFormat="1" x14ac:dyDescent="0.2">
      <c r="A20" s="20">
        <v>370</v>
      </c>
      <c r="B20" s="20" t="s">
        <v>172</v>
      </c>
      <c r="C20" s="45" t="s">
        <v>155</v>
      </c>
      <c r="D20" s="113">
        <f>IFERROR(VLOOKUP($A20,IF('Index LA Main'!$B$4=1,'Index LA Main'!$A$8:$AC$170,IF('Index LA Main'!$B$4=2,'Index LA Main'!$A$177:$AC$339,IF('Index LA Main'!$B$4=3,'Index LA Main'!$A$346:$AC$508,"Error"))),'Index LA Main'!D$1,0),"Error")</f>
        <v>140</v>
      </c>
      <c r="E20" s="84">
        <f>IFERROR(VLOOKUP($A20,IF('Index LA Main'!$B$4=1,'Index LA Main'!$A$8:$AC$170,IF('Index LA Main'!$B$4=2,'Index LA Main'!$A$177:$AC$339,IF('Index LA Main'!$B$4=3,'Index LA Main'!$A$346:$AC$508,"Error"))),'Index LA Main'!E$1,0),"Error")</f>
        <v>0.85</v>
      </c>
      <c r="F20" s="84">
        <f>IFERROR(VLOOKUP($A20,IF('Index LA Main'!$B$4=1,'Index LA Main'!$A$8:$AC$170,IF('Index LA Main'!$B$4=2,'Index LA Main'!$A$177:$AC$339,IF('Index LA Main'!$B$4=3,'Index LA Main'!$A$346:$AC$508,"Error"))),'Index LA Main'!F$1,0),"Error")</f>
        <v>0.81</v>
      </c>
      <c r="G20" s="84">
        <f>IFERROR(VLOOKUP($A20,IF('Index LA Main'!$B$4=1,'Index LA Main'!$A$8:$AC$170,IF('Index LA Main'!$B$4=2,'Index LA Main'!$A$177:$AC$339,IF('Index LA Main'!$B$4=3,'Index LA Main'!$A$346:$AC$508,"Error"))),'Index LA Main'!G$1,0),"Error")</f>
        <v>0.04</v>
      </c>
      <c r="H20" s="84">
        <f>IFERROR(VLOOKUP($A20,IF('Index LA Main'!$B$4=1,'Index LA Main'!$A$8:$AC$170,IF('Index LA Main'!$B$4=2,'Index LA Main'!$A$177:$AC$339,IF('Index LA Main'!$B$4=3,'Index LA Main'!$A$346:$AC$508,"Error"))),'Index LA Main'!H$1,0),"Error")</f>
        <v>0</v>
      </c>
      <c r="I20" s="84">
        <f>IFERROR(VLOOKUP($A20,IF('Index LA Main'!$B$4=1,'Index LA Main'!$A$8:$AC$170,IF('Index LA Main'!$B$4=2,'Index LA Main'!$A$177:$AC$339,IF('Index LA Main'!$B$4=3,'Index LA Main'!$A$346:$AC$508,"Error"))),'Index LA Main'!I$1,0),"Error")</f>
        <v>7.0000000000000007E-2</v>
      </c>
      <c r="J20" s="84">
        <f>IFERROR(VLOOKUP($A20,IF('Index LA Main'!$B$4=1,'Index LA Main'!$A$8:$AC$170,IF('Index LA Main'!$B$4=2,'Index LA Main'!$A$177:$AC$339,IF('Index LA Main'!$B$4=3,'Index LA Main'!$A$346:$AC$508,"Error"))),'Index LA Main'!J$1,0),"Error")</f>
        <v>0.03</v>
      </c>
      <c r="K20" s="84">
        <f>IFERROR(VLOOKUP($A20,IF('Index LA Main'!$B$4=1,'Index LA Main'!$A$8:$AC$170,IF('Index LA Main'!$B$4=2,'Index LA Main'!$A$177:$AC$339,IF('Index LA Main'!$B$4=3,'Index LA Main'!$A$346:$AC$508,"Error"))),'Index LA Main'!K$1,0),"Error")</f>
        <v>0</v>
      </c>
      <c r="L20" s="84">
        <f>IFERROR(VLOOKUP($A20,IF('Index LA Main'!$B$4=1,'Index LA Main'!$A$8:$AC$170,IF('Index LA Main'!$B$4=2,'Index LA Main'!$A$177:$AC$339,IF('Index LA Main'!$B$4=3,'Index LA Main'!$A$346:$AC$508,"Error"))),'Index LA Main'!L$1,0),"Error")</f>
        <v>0</v>
      </c>
      <c r="M20" s="84">
        <f>IFERROR(VLOOKUP($A20,IF('Index LA Main'!$B$4=1,'Index LA Main'!$A$8:$AC$170,IF('Index LA Main'!$B$4=2,'Index LA Main'!$A$177:$AC$339,IF('Index LA Main'!$B$4=3,'Index LA Main'!$A$346:$AC$508,"Error"))),'Index LA Main'!M$1,0),"Error")</f>
        <v>0.1</v>
      </c>
      <c r="N20" s="84">
        <f>IFERROR(VLOOKUP($A20,IF('Index LA Main'!$B$4=1,'Index LA Main'!$A$8:$AC$170,IF('Index LA Main'!$B$4=2,'Index LA Main'!$A$177:$AC$339,IF('Index LA Main'!$B$4=3,'Index LA Main'!$A$346:$AC$508,"Error"))),'Index LA Main'!N$1,0),"Error")</f>
        <v>0.66</v>
      </c>
      <c r="O20" s="84">
        <f>IFERROR(VLOOKUP($A20,IF('Index LA Main'!$B$4=1,'Index LA Main'!$A$8:$AC$170,IF('Index LA Main'!$B$4=2,'Index LA Main'!$A$177:$AC$339,IF('Index LA Main'!$B$4=3,'Index LA Main'!$A$346:$AC$508,"Error"))),'Index LA Main'!O$1,0),"Error")</f>
        <v>0.23</v>
      </c>
      <c r="P20" s="84" t="str">
        <f>IFERROR(VLOOKUP($A20,IF('Index LA Main'!$B$4=1,'Index LA Main'!$A$8:$AC$170,IF('Index LA Main'!$B$4=2,'Index LA Main'!$A$177:$AC$339,IF('Index LA Main'!$B$4=3,'Index LA Main'!$A$346:$AC$508,"Error"))),'Index LA Main'!P$1,0),"Error")</f>
        <v>x</v>
      </c>
      <c r="Q20" s="84">
        <f>IFERROR(VLOOKUP($A20,IF('Index LA Main'!$B$4=1,'Index LA Main'!$A$8:$AC$170,IF('Index LA Main'!$B$4=2,'Index LA Main'!$A$177:$AC$339,IF('Index LA Main'!$B$4=3,'Index LA Main'!$A$346:$AC$508,"Error"))),'Index LA Main'!Q$1,0),"Error")</f>
        <v>0.2</v>
      </c>
      <c r="R20" s="84">
        <f>IFERROR(VLOOKUP($A20,IF('Index LA Main'!$B$4=1,'Index LA Main'!$A$8:$AC$170,IF('Index LA Main'!$B$4=2,'Index LA Main'!$A$177:$AC$339,IF('Index LA Main'!$B$4=3,'Index LA Main'!$A$346:$AC$508,"Error"))),'Index LA Main'!R$1,0),"Error")</f>
        <v>0.43</v>
      </c>
      <c r="S20" s="84" t="str">
        <f>IFERROR(VLOOKUP($A20,IF('Index LA Main'!$B$4=1,'Index LA Main'!$A$8:$AC$170,IF('Index LA Main'!$B$4=2,'Index LA Main'!$A$177:$AC$339,IF('Index LA Main'!$B$4=3,'Index LA Main'!$A$346:$AC$508,"Error"))),'Index LA Main'!S$1,0),"Error")</f>
        <v>x</v>
      </c>
      <c r="T20" s="84">
        <f>IFERROR(VLOOKUP($A20,IF('Index LA Main'!$B$4=1,'Index LA Main'!$A$8:$AC$170,IF('Index LA Main'!$B$4=2,'Index LA Main'!$A$177:$AC$339,IF('Index LA Main'!$B$4=3,'Index LA Main'!$A$346:$AC$508,"Error"))),'Index LA Main'!T$1,0),"Error")</f>
        <v>0</v>
      </c>
      <c r="U20" s="84">
        <f>IFERROR(VLOOKUP($A20,IF('Index LA Main'!$B$4=1,'Index LA Main'!$A$8:$AC$170,IF('Index LA Main'!$B$4=2,'Index LA Main'!$A$177:$AC$339,IF('Index LA Main'!$B$4=3,'Index LA Main'!$A$346:$AC$508,"Error"))),'Index LA Main'!U$1,0),"Error")</f>
        <v>0.04</v>
      </c>
      <c r="V20" s="84">
        <f>IFERROR(VLOOKUP($A20,IF('Index LA Main'!$B$4=1,'Index LA Main'!$A$8:$AC$170,IF('Index LA Main'!$B$4=2,'Index LA Main'!$A$177:$AC$339,IF('Index LA Main'!$B$4=3,'Index LA Main'!$A$346:$AC$508,"Error"))),'Index LA Main'!V$1,0),"Error")</f>
        <v>0.04</v>
      </c>
      <c r="W20" s="84">
        <f>IFERROR(VLOOKUP($A20,IF('Index LA Main'!$B$4=1,'Index LA Main'!$A$8:$AC$170,IF('Index LA Main'!$B$4=2,'Index LA Main'!$A$177:$AC$339,IF('Index LA Main'!$B$4=3,'Index LA Main'!$A$346:$AC$508,"Error"))),'Index LA Main'!W$1,0),"Error")</f>
        <v>0</v>
      </c>
      <c r="X20" s="84">
        <f>IFERROR(VLOOKUP($A20,IF('Index LA Main'!$B$4=1,'Index LA Main'!$A$8:$AC$170,IF('Index LA Main'!$B$4=2,'Index LA Main'!$A$177:$AC$339,IF('Index LA Main'!$B$4=3,'Index LA Main'!$A$346:$AC$508,"Error"))),'Index LA Main'!X$1,0),"Error")</f>
        <v>0</v>
      </c>
      <c r="Y20" s="84" t="str">
        <f>IFERROR(VLOOKUP($A20,IF('Index LA Main'!$B$4=1,'Index LA Main'!$A$8:$AC$170,IF('Index LA Main'!$B$4=2,'Index LA Main'!$A$177:$AC$339,IF('Index LA Main'!$B$4=3,'Index LA Main'!$A$346:$AC$508,"Error"))),'Index LA Main'!Y$1,0),"Error")</f>
        <v>x</v>
      </c>
      <c r="Z20" s="84">
        <f>IFERROR(VLOOKUP($A20,IF('Index LA Main'!$B$4=1,'Index LA Main'!$A$8:$AC$170,IF('Index LA Main'!$B$4=2,'Index LA Main'!$A$177:$AC$339,IF('Index LA Main'!$B$4=3,'Index LA Main'!$A$346:$AC$508,"Error"))),'Index LA Main'!Z$1,0),"Error")</f>
        <v>7.0000000000000007E-2</v>
      </c>
      <c r="AA20" s="84">
        <f>IFERROR(VLOOKUP($A20,IF('Index LA Main'!$B$4=1,'Index LA Main'!$A$8:$AC$170,IF('Index LA Main'!$B$4=2,'Index LA Main'!$A$177:$AC$339,IF('Index LA Main'!$B$4=3,'Index LA Main'!$A$346:$AC$508,"Error"))),'Index LA Main'!AA$1,0),"Error")</f>
        <v>0</v>
      </c>
      <c r="AB20" s="84">
        <f>IFERROR(VLOOKUP($A20,IF('Index LA Main'!$B$4=1,'Index LA Main'!$A$8:$AC$170,IF('Index LA Main'!$B$4=2,'Index LA Main'!$A$177:$AC$339,IF('Index LA Main'!$B$4=3,'Index LA Main'!$A$346:$AC$508,"Error"))),'Index LA Main'!AB$1,0),"Error")</f>
        <v>0.08</v>
      </c>
      <c r="AC20" s="84" t="str">
        <f>IFERROR(VLOOKUP($A20,IF('Index LA Main'!$B$4=1,'Index LA Main'!$A$8:$AC$170,IF('Index LA Main'!$B$4=2,'Index LA Main'!$A$177:$AC$339,IF('Index LA Main'!$B$4=3,'Index LA Main'!$A$346:$AC$508,"Error"))),'Index LA Main'!AC$1,0),"Error")</f>
        <v>*</v>
      </c>
    </row>
    <row r="21" spans="1:29" s="15" customFormat="1" x14ac:dyDescent="0.2">
      <c r="A21" s="20">
        <v>800</v>
      </c>
      <c r="B21" s="20" t="s">
        <v>173</v>
      </c>
      <c r="C21" s="45" t="s">
        <v>169</v>
      </c>
      <c r="D21" s="113">
        <f>IFERROR(VLOOKUP($A21,IF('Index LA Main'!$B$4=1,'Index LA Main'!$A$8:$AC$170,IF('Index LA Main'!$B$4=2,'Index LA Main'!$A$177:$AC$339,IF('Index LA Main'!$B$4=3,'Index LA Main'!$A$346:$AC$508,"Error"))),'Index LA Main'!D$1,0),"Error")</f>
        <v>860</v>
      </c>
      <c r="E21" s="84">
        <f>IFERROR(VLOOKUP($A21,IF('Index LA Main'!$B$4=1,'Index LA Main'!$A$8:$AC$170,IF('Index LA Main'!$B$4=2,'Index LA Main'!$A$177:$AC$339,IF('Index LA Main'!$B$4=3,'Index LA Main'!$A$346:$AC$508,"Error"))),'Index LA Main'!E$1,0),"Error")</f>
        <v>0.74</v>
      </c>
      <c r="F21" s="84">
        <f>IFERROR(VLOOKUP($A21,IF('Index LA Main'!$B$4=1,'Index LA Main'!$A$8:$AC$170,IF('Index LA Main'!$B$4=2,'Index LA Main'!$A$177:$AC$339,IF('Index LA Main'!$B$4=3,'Index LA Main'!$A$346:$AC$508,"Error"))),'Index LA Main'!F$1,0),"Error")</f>
        <v>0.61</v>
      </c>
      <c r="G21" s="84">
        <f>IFERROR(VLOOKUP($A21,IF('Index LA Main'!$B$4=1,'Index LA Main'!$A$8:$AC$170,IF('Index LA Main'!$B$4=2,'Index LA Main'!$A$177:$AC$339,IF('Index LA Main'!$B$4=3,'Index LA Main'!$A$346:$AC$508,"Error"))),'Index LA Main'!G$1,0),"Error")</f>
        <v>0.09</v>
      </c>
      <c r="H21" s="84" t="str">
        <f>IFERROR(VLOOKUP($A21,IF('Index LA Main'!$B$4=1,'Index LA Main'!$A$8:$AC$170,IF('Index LA Main'!$B$4=2,'Index LA Main'!$A$177:$AC$339,IF('Index LA Main'!$B$4=3,'Index LA Main'!$A$346:$AC$508,"Error"))),'Index LA Main'!H$1,0),"Error")</f>
        <v>x</v>
      </c>
      <c r="I21" s="84">
        <f>IFERROR(VLOOKUP($A21,IF('Index LA Main'!$B$4=1,'Index LA Main'!$A$8:$AC$170,IF('Index LA Main'!$B$4=2,'Index LA Main'!$A$177:$AC$339,IF('Index LA Main'!$B$4=3,'Index LA Main'!$A$346:$AC$508,"Error"))),'Index LA Main'!I$1,0),"Error")</f>
        <v>0.01</v>
      </c>
      <c r="J21" s="84">
        <f>IFERROR(VLOOKUP($A21,IF('Index LA Main'!$B$4=1,'Index LA Main'!$A$8:$AC$170,IF('Index LA Main'!$B$4=2,'Index LA Main'!$A$177:$AC$339,IF('Index LA Main'!$B$4=3,'Index LA Main'!$A$346:$AC$508,"Error"))),'Index LA Main'!J$1,0),"Error")</f>
        <v>0.03</v>
      </c>
      <c r="K21" s="84" t="str">
        <f>IFERROR(VLOOKUP($A21,IF('Index LA Main'!$B$4=1,'Index LA Main'!$A$8:$AC$170,IF('Index LA Main'!$B$4=2,'Index LA Main'!$A$177:$AC$339,IF('Index LA Main'!$B$4=3,'Index LA Main'!$A$346:$AC$508,"Error"))),'Index LA Main'!K$1,0),"Error")</f>
        <v>x</v>
      </c>
      <c r="L21" s="84">
        <f>IFERROR(VLOOKUP($A21,IF('Index LA Main'!$B$4=1,'Index LA Main'!$A$8:$AC$170,IF('Index LA Main'!$B$4=2,'Index LA Main'!$A$177:$AC$339,IF('Index LA Main'!$B$4=3,'Index LA Main'!$A$346:$AC$508,"Error"))),'Index LA Main'!L$1,0),"Error")</f>
        <v>0</v>
      </c>
      <c r="M21" s="84">
        <f>IFERROR(VLOOKUP($A21,IF('Index LA Main'!$B$4=1,'Index LA Main'!$A$8:$AC$170,IF('Index LA Main'!$B$4=2,'Index LA Main'!$A$177:$AC$339,IF('Index LA Main'!$B$4=3,'Index LA Main'!$A$346:$AC$508,"Error"))),'Index LA Main'!M$1,0),"Error")</f>
        <v>0.03</v>
      </c>
      <c r="N21" s="84">
        <f>IFERROR(VLOOKUP($A21,IF('Index LA Main'!$B$4=1,'Index LA Main'!$A$8:$AC$170,IF('Index LA Main'!$B$4=2,'Index LA Main'!$A$177:$AC$339,IF('Index LA Main'!$B$4=3,'Index LA Main'!$A$346:$AC$508,"Error"))),'Index LA Main'!N$1,0),"Error")</f>
        <v>0.47</v>
      </c>
      <c r="O21" s="84">
        <f>IFERROR(VLOOKUP($A21,IF('Index LA Main'!$B$4=1,'Index LA Main'!$A$8:$AC$170,IF('Index LA Main'!$B$4=2,'Index LA Main'!$A$177:$AC$339,IF('Index LA Main'!$B$4=3,'Index LA Main'!$A$346:$AC$508,"Error"))),'Index LA Main'!O$1,0),"Error")</f>
        <v>0.23</v>
      </c>
      <c r="P21" s="84">
        <f>IFERROR(VLOOKUP($A21,IF('Index LA Main'!$B$4=1,'Index LA Main'!$A$8:$AC$170,IF('Index LA Main'!$B$4=2,'Index LA Main'!$A$177:$AC$339,IF('Index LA Main'!$B$4=3,'Index LA Main'!$A$346:$AC$508,"Error"))),'Index LA Main'!P$1,0),"Error")</f>
        <v>0.01</v>
      </c>
      <c r="Q21" s="84">
        <f>IFERROR(VLOOKUP($A21,IF('Index LA Main'!$B$4=1,'Index LA Main'!$A$8:$AC$170,IF('Index LA Main'!$B$4=2,'Index LA Main'!$A$177:$AC$339,IF('Index LA Main'!$B$4=3,'Index LA Main'!$A$346:$AC$508,"Error"))),'Index LA Main'!Q$1,0),"Error")</f>
        <v>0.16</v>
      </c>
      <c r="R21" s="84">
        <f>IFERROR(VLOOKUP($A21,IF('Index LA Main'!$B$4=1,'Index LA Main'!$A$8:$AC$170,IF('Index LA Main'!$B$4=2,'Index LA Main'!$A$177:$AC$339,IF('Index LA Main'!$B$4=3,'Index LA Main'!$A$346:$AC$508,"Error"))),'Index LA Main'!R$1,0),"Error")</f>
        <v>0.23</v>
      </c>
      <c r="S21" s="84" t="str">
        <f>IFERROR(VLOOKUP($A21,IF('Index LA Main'!$B$4=1,'Index LA Main'!$A$8:$AC$170,IF('Index LA Main'!$B$4=2,'Index LA Main'!$A$177:$AC$339,IF('Index LA Main'!$B$4=3,'Index LA Main'!$A$346:$AC$508,"Error"))),'Index LA Main'!S$1,0),"Error")</f>
        <v>-</v>
      </c>
      <c r="T21" s="84">
        <f>IFERROR(VLOOKUP($A21,IF('Index LA Main'!$B$4=1,'Index LA Main'!$A$8:$AC$170,IF('Index LA Main'!$B$4=2,'Index LA Main'!$A$177:$AC$339,IF('Index LA Main'!$B$4=3,'Index LA Main'!$A$346:$AC$508,"Error"))),'Index LA Main'!T$1,0),"Error")</f>
        <v>0</v>
      </c>
      <c r="U21" s="84">
        <f>IFERROR(VLOOKUP($A21,IF('Index LA Main'!$B$4=1,'Index LA Main'!$A$8:$AC$170,IF('Index LA Main'!$B$4=2,'Index LA Main'!$A$177:$AC$339,IF('Index LA Main'!$B$4=3,'Index LA Main'!$A$346:$AC$508,"Error"))),'Index LA Main'!U$1,0),"Error")</f>
        <v>0.12</v>
      </c>
      <c r="V21" s="84">
        <f>IFERROR(VLOOKUP($A21,IF('Index LA Main'!$B$4=1,'Index LA Main'!$A$8:$AC$170,IF('Index LA Main'!$B$4=2,'Index LA Main'!$A$177:$AC$339,IF('Index LA Main'!$B$4=3,'Index LA Main'!$A$346:$AC$508,"Error"))),'Index LA Main'!V$1,0),"Error")</f>
        <v>0.1</v>
      </c>
      <c r="W21" s="84">
        <f>IFERROR(VLOOKUP($A21,IF('Index LA Main'!$B$4=1,'Index LA Main'!$A$8:$AC$170,IF('Index LA Main'!$B$4=2,'Index LA Main'!$A$177:$AC$339,IF('Index LA Main'!$B$4=3,'Index LA Main'!$A$346:$AC$508,"Error"))),'Index LA Main'!W$1,0),"Error")</f>
        <v>0.02</v>
      </c>
      <c r="X21" s="84">
        <f>IFERROR(VLOOKUP($A21,IF('Index LA Main'!$B$4=1,'Index LA Main'!$A$8:$AC$170,IF('Index LA Main'!$B$4=2,'Index LA Main'!$A$177:$AC$339,IF('Index LA Main'!$B$4=3,'Index LA Main'!$A$346:$AC$508,"Error"))),'Index LA Main'!X$1,0),"Error")</f>
        <v>0</v>
      </c>
      <c r="Y21" s="84">
        <f>IFERROR(VLOOKUP($A21,IF('Index LA Main'!$B$4=1,'Index LA Main'!$A$8:$AC$170,IF('Index LA Main'!$B$4=2,'Index LA Main'!$A$177:$AC$339,IF('Index LA Main'!$B$4=3,'Index LA Main'!$A$346:$AC$508,"Error"))),'Index LA Main'!Y$1,0),"Error")</f>
        <v>0.01</v>
      </c>
      <c r="Z21" s="84">
        <f>IFERROR(VLOOKUP($A21,IF('Index LA Main'!$B$4=1,'Index LA Main'!$A$8:$AC$170,IF('Index LA Main'!$B$4=2,'Index LA Main'!$A$177:$AC$339,IF('Index LA Main'!$B$4=3,'Index LA Main'!$A$346:$AC$508,"Error"))),'Index LA Main'!Z$1,0),"Error")</f>
        <v>0.04</v>
      </c>
      <c r="AA21" s="84">
        <f>IFERROR(VLOOKUP($A21,IF('Index LA Main'!$B$4=1,'Index LA Main'!$A$8:$AC$170,IF('Index LA Main'!$B$4=2,'Index LA Main'!$A$177:$AC$339,IF('Index LA Main'!$B$4=3,'Index LA Main'!$A$346:$AC$508,"Error"))),'Index LA Main'!AA$1,0),"Error")</f>
        <v>0.01</v>
      </c>
      <c r="AB21" s="84">
        <f>IFERROR(VLOOKUP($A21,IF('Index LA Main'!$B$4=1,'Index LA Main'!$A$8:$AC$170,IF('Index LA Main'!$B$4=2,'Index LA Main'!$A$177:$AC$339,IF('Index LA Main'!$B$4=3,'Index LA Main'!$A$346:$AC$508,"Error"))),'Index LA Main'!AB$1,0),"Error")</f>
        <v>0.21</v>
      </c>
      <c r="AC21" s="84" t="str">
        <f>IFERROR(VLOOKUP($A21,IF('Index LA Main'!$B$4=1,'Index LA Main'!$A$8:$AC$170,IF('Index LA Main'!$B$4=2,'Index LA Main'!$A$177:$AC$339,IF('Index LA Main'!$B$4=3,'Index LA Main'!$A$346:$AC$508,"Error"))),'Index LA Main'!AC$1,0),"Error")</f>
        <v>*</v>
      </c>
    </row>
    <row r="22" spans="1:29" s="15" customFormat="1" x14ac:dyDescent="0.2">
      <c r="A22" s="20">
        <v>822</v>
      </c>
      <c r="B22" s="20" t="s">
        <v>174</v>
      </c>
      <c r="C22" s="45" t="s">
        <v>161</v>
      </c>
      <c r="D22" s="113">
        <f>IFERROR(VLOOKUP($A22,IF('Index LA Main'!$B$4=1,'Index LA Main'!$A$8:$AC$170,IF('Index LA Main'!$B$4=2,'Index LA Main'!$A$177:$AC$339,IF('Index LA Main'!$B$4=3,'Index LA Main'!$A$346:$AC$508,"Error"))),'Index LA Main'!D$1,0),"Error")</f>
        <v>890</v>
      </c>
      <c r="E22" s="84">
        <f>IFERROR(VLOOKUP($A22,IF('Index LA Main'!$B$4=1,'Index LA Main'!$A$8:$AC$170,IF('Index LA Main'!$B$4=2,'Index LA Main'!$A$177:$AC$339,IF('Index LA Main'!$B$4=3,'Index LA Main'!$A$346:$AC$508,"Error"))),'Index LA Main'!E$1,0),"Error")</f>
        <v>0.81</v>
      </c>
      <c r="F22" s="84">
        <f>IFERROR(VLOOKUP($A22,IF('Index LA Main'!$B$4=1,'Index LA Main'!$A$8:$AC$170,IF('Index LA Main'!$B$4=2,'Index LA Main'!$A$177:$AC$339,IF('Index LA Main'!$B$4=3,'Index LA Main'!$A$346:$AC$508,"Error"))),'Index LA Main'!F$1,0),"Error")</f>
        <v>0.74</v>
      </c>
      <c r="G22" s="84">
        <f>IFERROR(VLOOKUP($A22,IF('Index LA Main'!$B$4=1,'Index LA Main'!$A$8:$AC$170,IF('Index LA Main'!$B$4=2,'Index LA Main'!$A$177:$AC$339,IF('Index LA Main'!$B$4=3,'Index LA Main'!$A$346:$AC$508,"Error"))),'Index LA Main'!G$1,0),"Error")</f>
        <v>0.08</v>
      </c>
      <c r="H22" s="84" t="str">
        <f>IFERROR(VLOOKUP($A22,IF('Index LA Main'!$B$4=1,'Index LA Main'!$A$8:$AC$170,IF('Index LA Main'!$B$4=2,'Index LA Main'!$A$177:$AC$339,IF('Index LA Main'!$B$4=3,'Index LA Main'!$A$346:$AC$508,"Error"))),'Index LA Main'!H$1,0),"Error")</f>
        <v>x</v>
      </c>
      <c r="I22" s="84">
        <f>IFERROR(VLOOKUP($A22,IF('Index LA Main'!$B$4=1,'Index LA Main'!$A$8:$AC$170,IF('Index LA Main'!$B$4=2,'Index LA Main'!$A$177:$AC$339,IF('Index LA Main'!$B$4=3,'Index LA Main'!$A$346:$AC$508,"Error"))),'Index LA Main'!I$1,0),"Error")</f>
        <v>0.02</v>
      </c>
      <c r="J22" s="84">
        <f>IFERROR(VLOOKUP($A22,IF('Index LA Main'!$B$4=1,'Index LA Main'!$A$8:$AC$170,IF('Index LA Main'!$B$4=2,'Index LA Main'!$A$177:$AC$339,IF('Index LA Main'!$B$4=3,'Index LA Main'!$A$346:$AC$508,"Error"))),'Index LA Main'!J$1,0),"Error")</f>
        <v>0.04</v>
      </c>
      <c r="K22" s="84">
        <f>IFERROR(VLOOKUP($A22,IF('Index LA Main'!$B$4=1,'Index LA Main'!$A$8:$AC$170,IF('Index LA Main'!$B$4=2,'Index LA Main'!$A$177:$AC$339,IF('Index LA Main'!$B$4=3,'Index LA Main'!$A$346:$AC$508,"Error"))),'Index LA Main'!K$1,0),"Error")</f>
        <v>0</v>
      </c>
      <c r="L22" s="84">
        <f>IFERROR(VLOOKUP($A22,IF('Index LA Main'!$B$4=1,'Index LA Main'!$A$8:$AC$170,IF('Index LA Main'!$B$4=2,'Index LA Main'!$A$177:$AC$339,IF('Index LA Main'!$B$4=3,'Index LA Main'!$A$346:$AC$508,"Error"))),'Index LA Main'!L$1,0),"Error")</f>
        <v>0</v>
      </c>
      <c r="M22" s="84">
        <f>IFERROR(VLOOKUP($A22,IF('Index LA Main'!$B$4=1,'Index LA Main'!$A$8:$AC$170,IF('Index LA Main'!$B$4=2,'Index LA Main'!$A$177:$AC$339,IF('Index LA Main'!$B$4=3,'Index LA Main'!$A$346:$AC$508,"Error"))),'Index LA Main'!M$1,0),"Error")</f>
        <v>0.05</v>
      </c>
      <c r="N22" s="84">
        <f>IFERROR(VLOOKUP($A22,IF('Index LA Main'!$B$4=1,'Index LA Main'!$A$8:$AC$170,IF('Index LA Main'!$B$4=2,'Index LA Main'!$A$177:$AC$339,IF('Index LA Main'!$B$4=3,'Index LA Main'!$A$346:$AC$508,"Error"))),'Index LA Main'!N$1,0),"Error")</f>
        <v>0.6</v>
      </c>
      <c r="O22" s="84">
        <f>IFERROR(VLOOKUP($A22,IF('Index LA Main'!$B$4=1,'Index LA Main'!$A$8:$AC$170,IF('Index LA Main'!$B$4=2,'Index LA Main'!$A$177:$AC$339,IF('Index LA Main'!$B$4=3,'Index LA Main'!$A$346:$AC$508,"Error"))),'Index LA Main'!O$1,0),"Error")</f>
        <v>0.22</v>
      </c>
      <c r="P22" s="84">
        <f>IFERROR(VLOOKUP($A22,IF('Index LA Main'!$B$4=1,'Index LA Main'!$A$8:$AC$170,IF('Index LA Main'!$B$4=2,'Index LA Main'!$A$177:$AC$339,IF('Index LA Main'!$B$4=3,'Index LA Main'!$A$346:$AC$508,"Error"))),'Index LA Main'!P$1,0),"Error")</f>
        <v>0.01</v>
      </c>
      <c r="Q22" s="84">
        <f>IFERROR(VLOOKUP($A22,IF('Index LA Main'!$B$4=1,'Index LA Main'!$A$8:$AC$170,IF('Index LA Main'!$B$4=2,'Index LA Main'!$A$177:$AC$339,IF('Index LA Main'!$B$4=3,'Index LA Main'!$A$346:$AC$508,"Error"))),'Index LA Main'!Q$1,0),"Error")</f>
        <v>0.13</v>
      </c>
      <c r="R22" s="84">
        <f>IFERROR(VLOOKUP($A22,IF('Index LA Main'!$B$4=1,'Index LA Main'!$A$8:$AC$170,IF('Index LA Main'!$B$4=2,'Index LA Main'!$A$177:$AC$339,IF('Index LA Main'!$B$4=3,'Index LA Main'!$A$346:$AC$508,"Error"))),'Index LA Main'!R$1,0),"Error")</f>
        <v>0.37</v>
      </c>
      <c r="S22" s="84">
        <f>IFERROR(VLOOKUP($A22,IF('Index LA Main'!$B$4=1,'Index LA Main'!$A$8:$AC$170,IF('Index LA Main'!$B$4=2,'Index LA Main'!$A$177:$AC$339,IF('Index LA Main'!$B$4=3,'Index LA Main'!$A$346:$AC$508,"Error"))),'Index LA Main'!S$1,0),"Error")</f>
        <v>0.01</v>
      </c>
      <c r="T22" s="84">
        <f>IFERROR(VLOOKUP($A22,IF('Index LA Main'!$B$4=1,'Index LA Main'!$A$8:$AC$170,IF('Index LA Main'!$B$4=2,'Index LA Main'!$A$177:$AC$339,IF('Index LA Main'!$B$4=3,'Index LA Main'!$A$346:$AC$508,"Error"))),'Index LA Main'!T$1,0),"Error")</f>
        <v>0</v>
      </c>
      <c r="U22" s="84">
        <f>IFERROR(VLOOKUP($A22,IF('Index LA Main'!$B$4=1,'Index LA Main'!$A$8:$AC$170,IF('Index LA Main'!$B$4=2,'Index LA Main'!$A$177:$AC$339,IF('Index LA Main'!$B$4=3,'Index LA Main'!$A$346:$AC$508,"Error"))),'Index LA Main'!U$1,0),"Error")</f>
        <v>0.06</v>
      </c>
      <c r="V22" s="84">
        <f>IFERROR(VLOOKUP($A22,IF('Index LA Main'!$B$4=1,'Index LA Main'!$A$8:$AC$170,IF('Index LA Main'!$B$4=2,'Index LA Main'!$A$177:$AC$339,IF('Index LA Main'!$B$4=3,'Index LA Main'!$A$346:$AC$508,"Error"))),'Index LA Main'!V$1,0),"Error")</f>
        <v>0.02</v>
      </c>
      <c r="W22" s="84">
        <f>IFERROR(VLOOKUP($A22,IF('Index LA Main'!$B$4=1,'Index LA Main'!$A$8:$AC$170,IF('Index LA Main'!$B$4=2,'Index LA Main'!$A$177:$AC$339,IF('Index LA Main'!$B$4=3,'Index LA Main'!$A$346:$AC$508,"Error"))),'Index LA Main'!W$1,0),"Error")</f>
        <v>0.04</v>
      </c>
      <c r="X22" s="84">
        <f>IFERROR(VLOOKUP($A22,IF('Index LA Main'!$B$4=1,'Index LA Main'!$A$8:$AC$170,IF('Index LA Main'!$B$4=2,'Index LA Main'!$A$177:$AC$339,IF('Index LA Main'!$B$4=3,'Index LA Main'!$A$346:$AC$508,"Error"))),'Index LA Main'!X$1,0),"Error")</f>
        <v>0</v>
      </c>
      <c r="Y22" s="84">
        <f>IFERROR(VLOOKUP($A22,IF('Index LA Main'!$B$4=1,'Index LA Main'!$A$8:$AC$170,IF('Index LA Main'!$B$4=2,'Index LA Main'!$A$177:$AC$339,IF('Index LA Main'!$B$4=3,'Index LA Main'!$A$346:$AC$508,"Error"))),'Index LA Main'!Y$1,0),"Error")</f>
        <v>0.01</v>
      </c>
      <c r="Z22" s="84">
        <f>IFERROR(VLOOKUP($A22,IF('Index LA Main'!$B$4=1,'Index LA Main'!$A$8:$AC$170,IF('Index LA Main'!$B$4=2,'Index LA Main'!$A$177:$AC$339,IF('Index LA Main'!$B$4=3,'Index LA Main'!$A$346:$AC$508,"Error"))),'Index LA Main'!Z$1,0),"Error")</f>
        <v>0.05</v>
      </c>
      <c r="AA22" s="84">
        <f>IFERROR(VLOOKUP($A22,IF('Index LA Main'!$B$4=1,'Index LA Main'!$A$8:$AC$170,IF('Index LA Main'!$B$4=2,'Index LA Main'!$A$177:$AC$339,IF('Index LA Main'!$B$4=3,'Index LA Main'!$A$346:$AC$508,"Error"))),'Index LA Main'!AA$1,0),"Error")</f>
        <v>0.02</v>
      </c>
      <c r="AB22" s="84">
        <f>IFERROR(VLOOKUP($A22,IF('Index LA Main'!$B$4=1,'Index LA Main'!$A$8:$AC$170,IF('Index LA Main'!$B$4=2,'Index LA Main'!$A$177:$AC$339,IF('Index LA Main'!$B$4=3,'Index LA Main'!$A$346:$AC$508,"Error"))),'Index LA Main'!AB$1,0),"Error")</f>
        <v>0.12</v>
      </c>
      <c r="AC22" s="84" t="str">
        <f>IFERROR(VLOOKUP($A22,IF('Index LA Main'!$B$4=1,'Index LA Main'!$A$8:$AC$170,IF('Index LA Main'!$B$4=2,'Index LA Main'!$A$177:$AC$339,IF('Index LA Main'!$B$4=3,'Index LA Main'!$A$346:$AC$508,"Error"))),'Index LA Main'!AC$1,0),"Error")</f>
        <v>*</v>
      </c>
    </row>
    <row r="23" spans="1:29" s="15" customFormat="1" x14ac:dyDescent="0.2">
      <c r="A23" s="20">
        <v>303</v>
      </c>
      <c r="B23" s="20" t="s">
        <v>175</v>
      </c>
      <c r="C23" s="45" t="s">
        <v>165</v>
      </c>
      <c r="D23" s="113">
        <f>IFERROR(VLOOKUP($A23,IF('Index LA Main'!$B$4=1,'Index LA Main'!$A$8:$AC$170,IF('Index LA Main'!$B$4=2,'Index LA Main'!$A$177:$AC$339,IF('Index LA Main'!$B$4=3,'Index LA Main'!$A$346:$AC$508,"Error"))),'Index LA Main'!D$1,0),"Error")</f>
        <v>1500</v>
      </c>
      <c r="E23" s="84">
        <f>IFERROR(VLOOKUP($A23,IF('Index LA Main'!$B$4=1,'Index LA Main'!$A$8:$AC$170,IF('Index LA Main'!$B$4=2,'Index LA Main'!$A$177:$AC$339,IF('Index LA Main'!$B$4=3,'Index LA Main'!$A$346:$AC$508,"Error"))),'Index LA Main'!E$1,0),"Error")</f>
        <v>0.86</v>
      </c>
      <c r="F23" s="84">
        <f>IFERROR(VLOOKUP($A23,IF('Index LA Main'!$B$4=1,'Index LA Main'!$A$8:$AC$170,IF('Index LA Main'!$B$4=2,'Index LA Main'!$A$177:$AC$339,IF('Index LA Main'!$B$4=3,'Index LA Main'!$A$346:$AC$508,"Error"))),'Index LA Main'!F$1,0),"Error")</f>
        <v>0.76</v>
      </c>
      <c r="G23" s="84">
        <f>IFERROR(VLOOKUP($A23,IF('Index LA Main'!$B$4=1,'Index LA Main'!$A$8:$AC$170,IF('Index LA Main'!$B$4=2,'Index LA Main'!$A$177:$AC$339,IF('Index LA Main'!$B$4=3,'Index LA Main'!$A$346:$AC$508,"Error"))),'Index LA Main'!G$1,0),"Error")</f>
        <v>0.04</v>
      </c>
      <c r="H23" s="84" t="str">
        <f>IFERROR(VLOOKUP($A23,IF('Index LA Main'!$B$4=1,'Index LA Main'!$A$8:$AC$170,IF('Index LA Main'!$B$4=2,'Index LA Main'!$A$177:$AC$339,IF('Index LA Main'!$B$4=3,'Index LA Main'!$A$346:$AC$508,"Error"))),'Index LA Main'!H$1,0),"Error")</f>
        <v>-</v>
      </c>
      <c r="I23" s="84">
        <f>IFERROR(VLOOKUP($A23,IF('Index LA Main'!$B$4=1,'Index LA Main'!$A$8:$AC$170,IF('Index LA Main'!$B$4=2,'Index LA Main'!$A$177:$AC$339,IF('Index LA Main'!$B$4=3,'Index LA Main'!$A$346:$AC$508,"Error"))),'Index LA Main'!I$1,0),"Error")</f>
        <v>0.08</v>
      </c>
      <c r="J23" s="84">
        <f>IFERROR(VLOOKUP($A23,IF('Index LA Main'!$B$4=1,'Index LA Main'!$A$8:$AC$170,IF('Index LA Main'!$B$4=2,'Index LA Main'!$A$177:$AC$339,IF('Index LA Main'!$B$4=3,'Index LA Main'!$A$346:$AC$508,"Error"))),'Index LA Main'!J$1,0),"Error")</f>
        <v>0.03</v>
      </c>
      <c r="K23" s="84">
        <f>IFERROR(VLOOKUP($A23,IF('Index LA Main'!$B$4=1,'Index LA Main'!$A$8:$AC$170,IF('Index LA Main'!$B$4=2,'Index LA Main'!$A$177:$AC$339,IF('Index LA Main'!$B$4=3,'Index LA Main'!$A$346:$AC$508,"Error"))),'Index LA Main'!K$1,0),"Error")</f>
        <v>0</v>
      </c>
      <c r="L23" s="84">
        <f>IFERROR(VLOOKUP($A23,IF('Index LA Main'!$B$4=1,'Index LA Main'!$A$8:$AC$170,IF('Index LA Main'!$B$4=2,'Index LA Main'!$A$177:$AC$339,IF('Index LA Main'!$B$4=3,'Index LA Main'!$A$346:$AC$508,"Error"))),'Index LA Main'!L$1,0),"Error")</f>
        <v>0</v>
      </c>
      <c r="M23" s="84">
        <f>IFERROR(VLOOKUP($A23,IF('Index LA Main'!$B$4=1,'Index LA Main'!$A$8:$AC$170,IF('Index LA Main'!$B$4=2,'Index LA Main'!$A$177:$AC$339,IF('Index LA Main'!$B$4=3,'Index LA Main'!$A$346:$AC$508,"Error"))),'Index LA Main'!M$1,0),"Error")</f>
        <v>0.06</v>
      </c>
      <c r="N23" s="84">
        <f>IFERROR(VLOOKUP($A23,IF('Index LA Main'!$B$4=1,'Index LA Main'!$A$8:$AC$170,IF('Index LA Main'!$B$4=2,'Index LA Main'!$A$177:$AC$339,IF('Index LA Main'!$B$4=3,'Index LA Main'!$A$346:$AC$508,"Error"))),'Index LA Main'!N$1,0),"Error")</f>
        <v>0.61</v>
      </c>
      <c r="O23" s="84">
        <f>IFERROR(VLOOKUP($A23,IF('Index LA Main'!$B$4=1,'Index LA Main'!$A$8:$AC$170,IF('Index LA Main'!$B$4=2,'Index LA Main'!$A$177:$AC$339,IF('Index LA Main'!$B$4=3,'Index LA Main'!$A$346:$AC$508,"Error"))),'Index LA Main'!O$1,0),"Error")</f>
        <v>0.31</v>
      </c>
      <c r="P23" s="84">
        <f>IFERROR(VLOOKUP($A23,IF('Index LA Main'!$B$4=1,'Index LA Main'!$A$8:$AC$170,IF('Index LA Main'!$B$4=2,'Index LA Main'!$A$177:$AC$339,IF('Index LA Main'!$B$4=3,'Index LA Main'!$A$346:$AC$508,"Error"))),'Index LA Main'!P$1,0),"Error")</f>
        <v>0.01</v>
      </c>
      <c r="Q23" s="84">
        <f>IFERROR(VLOOKUP($A23,IF('Index LA Main'!$B$4=1,'Index LA Main'!$A$8:$AC$170,IF('Index LA Main'!$B$4=2,'Index LA Main'!$A$177:$AC$339,IF('Index LA Main'!$B$4=3,'Index LA Main'!$A$346:$AC$508,"Error"))),'Index LA Main'!Q$1,0),"Error")</f>
        <v>0.15</v>
      </c>
      <c r="R23" s="84">
        <f>IFERROR(VLOOKUP($A23,IF('Index LA Main'!$B$4=1,'Index LA Main'!$A$8:$AC$170,IF('Index LA Main'!$B$4=2,'Index LA Main'!$A$177:$AC$339,IF('Index LA Main'!$B$4=3,'Index LA Main'!$A$346:$AC$508,"Error"))),'Index LA Main'!R$1,0),"Error")</f>
        <v>0.3</v>
      </c>
      <c r="S23" s="84" t="str">
        <f>IFERROR(VLOOKUP($A23,IF('Index LA Main'!$B$4=1,'Index LA Main'!$A$8:$AC$170,IF('Index LA Main'!$B$4=2,'Index LA Main'!$A$177:$AC$339,IF('Index LA Main'!$B$4=3,'Index LA Main'!$A$346:$AC$508,"Error"))),'Index LA Main'!S$1,0),"Error")</f>
        <v>-</v>
      </c>
      <c r="T23" s="84">
        <f>IFERROR(VLOOKUP($A23,IF('Index LA Main'!$B$4=1,'Index LA Main'!$A$8:$AC$170,IF('Index LA Main'!$B$4=2,'Index LA Main'!$A$177:$AC$339,IF('Index LA Main'!$B$4=3,'Index LA Main'!$A$346:$AC$508,"Error"))),'Index LA Main'!T$1,0),"Error")</f>
        <v>0</v>
      </c>
      <c r="U23" s="84">
        <f>IFERROR(VLOOKUP($A23,IF('Index LA Main'!$B$4=1,'Index LA Main'!$A$8:$AC$170,IF('Index LA Main'!$B$4=2,'Index LA Main'!$A$177:$AC$339,IF('Index LA Main'!$B$4=3,'Index LA Main'!$A$346:$AC$508,"Error"))),'Index LA Main'!U$1,0),"Error")</f>
        <v>0.09</v>
      </c>
      <c r="V23" s="84">
        <f>IFERROR(VLOOKUP($A23,IF('Index LA Main'!$B$4=1,'Index LA Main'!$A$8:$AC$170,IF('Index LA Main'!$B$4=2,'Index LA Main'!$A$177:$AC$339,IF('Index LA Main'!$B$4=3,'Index LA Main'!$A$346:$AC$508,"Error"))),'Index LA Main'!V$1,0),"Error")</f>
        <v>0.06</v>
      </c>
      <c r="W23" s="84">
        <f>IFERROR(VLOOKUP($A23,IF('Index LA Main'!$B$4=1,'Index LA Main'!$A$8:$AC$170,IF('Index LA Main'!$B$4=2,'Index LA Main'!$A$177:$AC$339,IF('Index LA Main'!$B$4=3,'Index LA Main'!$A$346:$AC$508,"Error"))),'Index LA Main'!W$1,0),"Error")</f>
        <v>0.02</v>
      </c>
      <c r="X23" s="84" t="str">
        <f>IFERROR(VLOOKUP($A23,IF('Index LA Main'!$B$4=1,'Index LA Main'!$A$8:$AC$170,IF('Index LA Main'!$B$4=2,'Index LA Main'!$A$177:$AC$339,IF('Index LA Main'!$B$4=3,'Index LA Main'!$A$346:$AC$508,"Error"))),'Index LA Main'!X$1,0),"Error")</f>
        <v>x</v>
      </c>
      <c r="Y23" s="84">
        <f>IFERROR(VLOOKUP($A23,IF('Index LA Main'!$B$4=1,'Index LA Main'!$A$8:$AC$170,IF('Index LA Main'!$B$4=2,'Index LA Main'!$A$177:$AC$339,IF('Index LA Main'!$B$4=3,'Index LA Main'!$A$346:$AC$508,"Error"))),'Index LA Main'!Y$1,0),"Error")</f>
        <v>0.02</v>
      </c>
      <c r="Z23" s="84">
        <f>IFERROR(VLOOKUP($A23,IF('Index LA Main'!$B$4=1,'Index LA Main'!$A$8:$AC$170,IF('Index LA Main'!$B$4=2,'Index LA Main'!$A$177:$AC$339,IF('Index LA Main'!$B$4=3,'Index LA Main'!$A$346:$AC$508,"Error"))),'Index LA Main'!Z$1,0),"Error")</f>
        <v>0.05</v>
      </c>
      <c r="AA23" s="84">
        <f>IFERROR(VLOOKUP($A23,IF('Index LA Main'!$B$4=1,'Index LA Main'!$A$8:$AC$170,IF('Index LA Main'!$B$4=2,'Index LA Main'!$A$177:$AC$339,IF('Index LA Main'!$B$4=3,'Index LA Main'!$A$346:$AC$508,"Error"))),'Index LA Main'!AA$1,0),"Error")</f>
        <v>0.01</v>
      </c>
      <c r="AB23" s="84">
        <f>IFERROR(VLOOKUP($A23,IF('Index LA Main'!$B$4=1,'Index LA Main'!$A$8:$AC$170,IF('Index LA Main'!$B$4=2,'Index LA Main'!$A$177:$AC$339,IF('Index LA Main'!$B$4=3,'Index LA Main'!$A$346:$AC$508,"Error"))),'Index LA Main'!AB$1,0),"Error")</f>
        <v>0.08</v>
      </c>
      <c r="AC23" s="84" t="str">
        <f>IFERROR(VLOOKUP($A23,IF('Index LA Main'!$B$4=1,'Index LA Main'!$A$8:$AC$170,IF('Index LA Main'!$B$4=2,'Index LA Main'!$A$177:$AC$339,IF('Index LA Main'!$B$4=3,'Index LA Main'!$A$346:$AC$508,"Error"))),'Index LA Main'!AC$1,0),"Error")</f>
        <v>*</v>
      </c>
    </row>
    <row r="24" spans="1:29" s="15" customFormat="1" x14ac:dyDescent="0.2">
      <c r="A24" s="20">
        <v>330</v>
      </c>
      <c r="B24" s="20" t="s">
        <v>176</v>
      </c>
      <c r="C24" s="45" t="s">
        <v>159</v>
      </c>
      <c r="D24" s="113">
        <f>IFERROR(VLOOKUP($A24,IF('Index LA Main'!$B$4=1,'Index LA Main'!$A$8:$AC$170,IF('Index LA Main'!$B$4=2,'Index LA Main'!$A$177:$AC$339,IF('Index LA Main'!$B$4=3,'Index LA Main'!$A$346:$AC$508,"Error"))),'Index LA Main'!D$1,0),"Error")</f>
        <v>3660</v>
      </c>
      <c r="E24" s="84">
        <f>IFERROR(VLOOKUP($A24,IF('Index LA Main'!$B$4=1,'Index LA Main'!$A$8:$AC$170,IF('Index LA Main'!$B$4=2,'Index LA Main'!$A$177:$AC$339,IF('Index LA Main'!$B$4=3,'Index LA Main'!$A$346:$AC$508,"Error"))),'Index LA Main'!E$1,0),"Error")</f>
        <v>0.75</v>
      </c>
      <c r="F24" s="84">
        <f>IFERROR(VLOOKUP($A24,IF('Index LA Main'!$B$4=1,'Index LA Main'!$A$8:$AC$170,IF('Index LA Main'!$B$4=2,'Index LA Main'!$A$177:$AC$339,IF('Index LA Main'!$B$4=3,'Index LA Main'!$A$346:$AC$508,"Error"))),'Index LA Main'!F$1,0),"Error")</f>
        <v>0.74</v>
      </c>
      <c r="G24" s="84">
        <f>IFERROR(VLOOKUP($A24,IF('Index LA Main'!$B$4=1,'Index LA Main'!$A$8:$AC$170,IF('Index LA Main'!$B$4=2,'Index LA Main'!$A$177:$AC$339,IF('Index LA Main'!$B$4=3,'Index LA Main'!$A$346:$AC$508,"Error"))),'Index LA Main'!G$1,0),"Error")</f>
        <v>0.05</v>
      </c>
      <c r="H24" s="84" t="str">
        <f>IFERROR(VLOOKUP($A24,IF('Index LA Main'!$B$4=1,'Index LA Main'!$A$8:$AC$170,IF('Index LA Main'!$B$4=2,'Index LA Main'!$A$177:$AC$339,IF('Index LA Main'!$B$4=3,'Index LA Main'!$A$346:$AC$508,"Error"))),'Index LA Main'!H$1,0),"Error")</f>
        <v>-</v>
      </c>
      <c r="I24" s="84">
        <f>IFERROR(VLOOKUP($A24,IF('Index LA Main'!$B$4=1,'Index LA Main'!$A$8:$AC$170,IF('Index LA Main'!$B$4=2,'Index LA Main'!$A$177:$AC$339,IF('Index LA Main'!$B$4=3,'Index LA Main'!$A$346:$AC$508,"Error"))),'Index LA Main'!I$1,0),"Error")</f>
        <v>0.03</v>
      </c>
      <c r="J24" s="84">
        <f>IFERROR(VLOOKUP($A24,IF('Index LA Main'!$B$4=1,'Index LA Main'!$A$8:$AC$170,IF('Index LA Main'!$B$4=2,'Index LA Main'!$A$177:$AC$339,IF('Index LA Main'!$B$4=3,'Index LA Main'!$A$346:$AC$508,"Error"))),'Index LA Main'!J$1,0),"Error")</f>
        <v>0.02</v>
      </c>
      <c r="K24" s="84" t="str">
        <f>IFERROR(VLOOKUP($A24,IF('Index LA Main'!$B$4=1,'Index LA Main'!$A$8:$AC$170,IF('Index LA Main'!$B$4=2,'Index LA Main'!$A$177:$AC$339,IF('Index LA Main'!$B$4=3,'Index LA Main'!$A$346:$AC$508,"Error"))),'Index LA Main'!K$1,0),"Error")</f>
        <v>-</v>
      </c>
      <c r="L24" s="84">
        <f>IFERROR(VLOOKUP($A24,IF('Index LA Main'!$B$4=1,'Index LA Main'!$A$8:$AC$170,IF('Index LA Main'!$B$4=2,'Index LA Main'!$A$177:$AC$339,IF('Index LA Main'!$B$4=3,'Index LA Main'!$A$346:$AC$508,"Error"))),'Index LA Main'!L$1,0),"Error")</f>
        <v>0</v>
      </c>
      <c r="M24" s="84">
        <f>IFERROR(VLOOKUP($A24,IF('Index LA Main'!$B$4=1,'Index LA Main'!$A$8:$AC$170,IF('Index LA Main'!$B$4=2,'Index LA Main'!$A$177:$AC$339,IF('Index LA Main'!$B$4=3,'Index LA Main'!$A$346:$AC$508,"Error"))),'Index LA Main'!M$1,0),"Error")</f>
        <v>0.03</v>
      </c>
      <c r="N24" s="84">
        <f>IFERROR(VLOOKUP($A24,IF('Index LA Main'!$B$4=1,'Index LA Main'!$A$8:$AC$170,IF('Index LA Main'!$B$4=2,'Index LA Main'!$A$177:$AC$339,IF('Index LA Main'!$B$4=3,'Index LA Main'!$A$346:$AC$508,"Error"))),'Index LA Main'!N$1,0),"Error")</f>
        <v>0.64</v>
      </c>
      <c r="O24" s="84">
        <f>IFERROR(VLOOKUP($A24,IF('Index LA Main'!$B$4=1,'Index LA Main'!$A$8:$AC$170,IF('Index LA Main'!$B$4=2,'Index LA Main'!$A$177:$AC$339,IF('Index LA Main'!$B$4=3,'Index LA Main'!$A$346:$AC$508,"Error"))),'Index LA Main'!O$1,0),"Error")</f>
        <v>0.31</v>
      </c>
      <c r="P24" s="84">
        <f>IFERROR(VLOOKUP($A24,IF('Index LA Main'!$B$4=1,'Index LA Main'!$A$8:$AC$170,IF('Index LA Main'!$B$4=2,'Index LA Main'!$A$177:$AC$339,IF('Index LA Main'!$B$4=3,'Index LA Main'!$A$346:$AC$508,"Error"))),'Index LA Main'!P$1,0),"Error")</f>
        <v>0.01</v>
      </c>
      <c r="Q24" s="84">
        <f>IFERROR(VLOOKUP($A24,IF('Index LA Main'!$B$4=1,'Index LA Main'!$A$8:$AC$170,IF('Index LA Main'!$B$4=2,'Index LA Main'!$A$177:$AC$339,IF('Index LA Main'!$B$4=3,'Index LA Main'!$A$346:$AC$508,"Error"))),'Index LA Main'!Q$1,0),"Error")</f>
        <v>0.22</v>
      </c>
      <c r="R24" s="84">
        <f>IFERROR(VLOOKUP($A24,IF('Index LA Main'!$B$4=1,'Index LA Main'!$A$8:$AC$170,IF('Index LA Main'!$B$4=2,'Index LA Main'!$A$177:$AC$339,IF('Index LA Main'!$B$4=3,'Index LA Main'!$A$346:$AC$508,"Error"))),'Index LA Main'!R$1,0),"Error")</f>
        <v>0.32</v>
      </c>
      <c r="S24" s="84">
        <f>IFERROR(VLOOKUP($A24,IF('Index LA Main'!$B$4=1,'Index LA Main'!$A$8:$AC$170,IF('Index LA Main'!$B$4=2,'Index LA Main'!$A$177:$AC$339,IF('Index LA Main'!$B$4=3,'Index LA Main'!$A$346:$AC$508,"Error"))),'Index LA Main'!S$1,0),"Error")</f>
        <v>0.01</v>
      </c>
      <c r="T24" s="84" t="str">
        <f>IFERROR(VLOOKUP($A24,IF('Index LA Main'!$B$4=1,'Index LA Main'!$A$8:$AC$170,IF('Index LA Main'!$B$4=2,'Index LA Main'!$A$177:$AC$339,IF('Index LA Main'!$B$4=3,'Index LA Main'!$A$346:$AC$508,"Error"))),'Index LA Main'!T$1,0),"Error")</f>
        <v>-</v>
      </c>
      <c r="U24" s="84">
        <f>IFERROR(VLOOKUP($A24,IF('Index LA Main'!$B$4=1,'Index LA Main'!$A$8:$AC$170,IF('Index LA Main'!$B$4=2,'Index LA Main'!$A$177:$AC$339,IF('Index LA Main'!$B$4=3,'Index LA Main'!$A$346:$AC$508,"Error"))),'Index LA Main'!U$1,0),"Error")</f>
        <v>0.01</v>
      </c>
      <c r="V24" s="84" t="str">
        <f>IFERROR(VLOOKUP($A24,IF('Index LA Main'!$B$4=1,'Index LA Main'!$A$8:$AC$170,IF('Index LA Main'!$B$4=2,'Index LA Main'!$A$177:$AC$339,IF('Index LA Main'!$B$4=3,'Index LA Main'!$A$346:$AC$508,"Error"))),'Index LA Main'!V$1,0),"Error")</f>
        <v>-</v>
      </c>
      <c r="W24" s="84" t="str">
        <f>IFERROR(VLOOKUP($A24,IF('Index LA Main'!$B$4=1,'Index LA Main'!$A$8:$AC$170,IF('Index LA Main'!$B$4=2,'Index LA Main'!$A$177:$AC$339,IF('Index LA Main'!$B$4=3,'Index LA Main'!$A$346:$AC$508,"Error"))),'Index LA Main'!W$1,0),"Error")</f>
        <v>-</v>
      </c>
      <c r="X24" s="84" t="str">
        <f>IFERROR(VLOOKUP($A24,IF('Index LA Main'!$B$4=1,'Index LA Main'!$A$8:$AC$170,IF('Index LA Main'!$B$4=2,'Index LA Main'!$A$177:$AC$339,IF('Index LA Main'!$B$4=3,'Index LA Main'!$A$346:$AC$508,"Error"))),'Index LA Main'!X$1,0),"Error")</f>
        <v>-</v>
      </c>
      <c r="Y24" s="84" t="str">
        <f>IFERROR(VLOOKUP($A24,IF('Index LA Main'!$B$4=1,'Index LA Main'!$A$8:$AC$170,IF('Index LA Main'!$B$4=2,'Index LA Main'!$A$177:$AC$339,IF('Index LA Main'!$B$4=3,'Index LA Main'!$A$346:$AC$508,"Error"))),'Index LA Main'!Y$1,0),"Error")</f>
        <v>-</v>
      </c>
      <c r="Z24" s="84">
        <f>IFERROR(VLOOKUP($A24,IF('Index LA Main'!$B$4=1,'Index LA Main'!$A$8:$AC$170,IF('Index LA Main'!$B$4=2,'Index LA Main'!$A$177:$AC$339,IF('Index LA Main'!$B$4=3,'Index LA Main'!$A$346:$AC$508,"Error"))),'Index LA Main'!Z$1,0),"Error")</f>
        <v>0.09</v>
      </c>
      <c r="AA24" s="84">
        <f>IFERROR(VLOOKUP($A24,IF('Index LA Main'!$B$4=1,'Index LA Main'!$A$8:$AC$170,IF('Index LA Main'!$B$4=2,'Index LA Main'!$A$177:$AC$339,IF('Index LA Main'!$B$4=3,'Index LA Main'!$A$346:$AC$508,"Error"))),'Index LA Main'!AA$1,0),"Error")</f>
        <v>0.01</v>
      </c>
      <c r="AB24" s="84">
        <f>IFERROR(VLOOKUP($A24,IF('Index LA Main'!$B$4=1,'Index LA Main'!$A$8:$AC$170,IF('Index LA Main'!$B$4=2,'Index LA Main'!$A$177:$AC$339,IF('Index LA Main'!$B$4=3,'Index LA Main'!$A$346:$AC$508,"Error"))),'Index LA Main'!AB$1,0),"Error")</f>
        <v>0.16</v>
      </c>
      <c r="AC24" s="84">
        <f>IFERROR(VLOOKUP($A24,IF('Index LA Main'!$B$4=1,'Index LA Main'!$A$8:$AC$170,IF('Index LA Main'!$B$4=2,'Index LA Main'!$A$177:$AC$339,IF('Index LA Main'!$B$4=3,'Index LA Main'!$A$346:$AC$508,"Error"))),'Index LA Main'!AC$1,0),"Error")</f>
        <v>0.02</v>
      </c>
    </row>
    <row r="25" spans="1:29" s="15" customFormat="1" x14ac:dyDescent="0.2">
      <c r="A25" s="20">
        <v>889</v>
      </c>
      <c r="B25" s="20" t="s">
        <v>177</v>
      </c>
      <c r="C25" s="45" t="s">
        <v>153</v>
      </c>
      <c r="D25" s="113">
        <f>IFERROR(VLOOKUP($A25,IF('Index LA Main'!$B$4=1,'Index LA Main'!$A$8:$AC$170,IF('Index LA Main'!$B$4=2,'Index LA Main'!$A$177:$AC$339,IF('Index LA Main'!$B$4=3,'Index LA Main'!$A$346:$AC$508,"Error"))),'Index LA Main'!D$1,0),"Error")</f>
        <v>280</v>
      </c>
      <c r="E25" s="84">
        <f>IFERROR(VLOOKUP($A25,IF('Index LA Main'!$B$4=1,'Index LA Main'!$A$8:$AC$170,IF('Index LA Main'!$B$4=2,'Index LA Main'!$A$177:$AC$339,IF('Index LA Main'!$B$4=3,'Index LA Main'!$A$346:$AC$508,"Error"))),'Index LA Main'!E$1,0),"Error")</f>
        <v>0.77</v>
      </c>
      <c r="F25" s="84">
        <f>IFERROR(VLOOKUP($A25,IF('Index LA Main'!$B$4=1,'Index LA Main'!$A$8:$AC$170,IF('Index LA Main'!$B$4=2,'Index LA Main'!$A$177:$AC$339,IF('Index LA Main'!$B$4=3,'Index LA Main'!$A$346:$AC$508,"Error"))),'Index LA Main'!F$1,0),"Error")</f>
        <v>0.71</v>
      </c>
      <c r="G25" s="84">
        <f>IFERROR(VLOOKUP($A25,IF('Index LA Main'!$B$4=1,'Index LA Main'!$A$8:$AC$170,IF('Index LA Main'!$B$4=2,'Index LA Main'!$A$177:$AC$339,IF('Index LA Main'!$B$4=3,'Index LA Main'!$A$346:$AC$508,"Error"))),'Index LA Main'!G$1,0),"Error")</f>
        <v>0.04</v>
      </c>
      <c r="H25" s="84">
        <f>IFERROR(VLOOKUP($A25,IF('Index LA Main'!$B$4=1,'Index LA Main'!$A$8:$AC$170,IF('Index LA Main'!$B$4=2,'Index LA Main'!$A$177:$AC$339,IF('Index LA Main'!$B$4=3,'Index LA Main'!$A$346:$AC$508,"Error"))),'Index LA Main'!H$1,0),"Error")</f>
        <v>0</v>
      </c>
      <c r="I25" s="84">
        <f>IFERROR(VLOOKUP($A25,IF('Index LA Main'!$B$4=1,'Index LA Main'!$A$8:$AC$170,IF('Index LA Main'!$B$4=2,'Index LA Main'!$A$177:$AC$339,IF('Index LA Main'!$B$4=3,'Index LA Main'!$A$346:$AC$508,"Error"))),'Index LA Main'!I$1,0),"Error")</f>
        <v>0.02</v>
      </c>
      <c r="J25" s="84">
        <f>IFERROR(VLOOKUP($A25,IF('Index LA Main'!$B$4=1,'Index LA Main'!$A$8:$AC$170,IF('Index LA Main'!$B$4=2,'Index LA Main'!$A$177:$AC$339,IF('Index LA Main'!$B$4=3,'Index LA Main'!$A$346:$AC$508,"Error"))),'Index LA Main'!J$1,0),"Error")</f>
        <v>0.03</v>
      </c>
      <c r="K25" s="84" t="str">
        <f>IFERROR(VLOOKUP($A25,IF('Index LA Main'!$B$4=1,'Index LA Main'!$A$8:$AC$170,IF('Index LA Main'!$B$4=2,'Index LA Main'!$A$177:$AC$339,IF('Index LA Main'!$B$4=3,'Index LA Main'!$A$346:$AC$508,"Error"))),'Index LA Main'!K$1,0),"Error")</f>
        <v>x</v>
      </c>
      <c r="L25" s="84">
        <f>IFERROR(VLOOKUP($A25,IF('Index LA Main'!$B$4=1,'Index LA Main'!$A$8:$AC$170,IF('Index LA Main'!$B$4=2,'Index LA Main'!$A$177:$AC$339,IF('Index LA Main'!$B$4=3,'Index LA Main'!$A$346:$AC$508,"Error"))),'Index LA Main'!L$1,0),"Error")</f>
        <v>0</v>
      </c>
      <c r="M25" s="84">
        <f>IFERROR(VLOOKUP($A25,IF('Index LA Main'!$B$4=1,'Index LA Main'!$A$8:$AC$170,IF('Index LA Main'!$B$4=2,'Index LA Main'!$A$177:$AC$339,IF('Index LA Main'!$B$4=3,'Index LA Main'!$A$346:$AC$508,"Error"))),'Index LA Main'!M$1,0),"Error")</f>
        <v>0.05</v>
      </c>
      <c r="N25" s="84">
        <f>IFERROR(VLOOKUP($A25,IF('Index LA Main'!$B$4=1,'Index LA Main'!$A$8:$AC$170,IF('Index LA Main'!$B$4=2,'Index LA Main'!$A$177:$AC$339,IF('Index LA Main'!$B$4=3,'Index LA Main'!$A$346:$AC$508,"Error"))),'Index LA Main'!N$1,0),"Error")</f>
        <v>0.62</v>
      </c>
      <c r="O25" s="84">
        <f>IFERROR(VLOOKUP($A25,IF('Index LA Main'!$B$4=1,'Index LA Main'!$A$8:$AC$170,IF('Index LA Main'!$B$4=2,'Index LA Main'!$A$177:$AC$339,IF('Index LA Main'!$B$4=3,'Index LA Main'!$A$346:$AC$508,"Error"))),'Index LA Main'!O$1,0),"Error")</f>
        <v>0.08</v>
      </c>
      <c r="P25" s="84" t="str">
        <f>IFERROR(VLOOKUP($A25,IF('Index LA Main'!$B$4=1,'Index LA Main'!$A$8:$AC$170,IF('Index LA Main'!$B$4=2,'Index LA Main'!$A$177:$AC$339,IF('Index LA Main'!$B$4=3,'Index LA Main'!$A$346:$AC$508,"Error"))),'Index LA Main'!P$1,0),"Error")</f>
        <v>x</v>
      </c>
      <c r="Q25" s="84">
        <f>IFERROR(VLOOKUP($A25,IF('Index LA Main'!$B$4=1,'Index LA Main'!$A$8:$AC$170,IF('Index LA Main'!$B$4=2,'Index LA Main'!$A$177:$AC$339,IF('Index LA Main'!$B$4=3,'Index LA Main'!$A$346:$AC$508,"Error"))),'Index LA Main'!Q$1,0),"Error")</f>
        <v>0.06</v>
      </c>
      <c r="R25" s="84">
        <f>IFERROR(VLOOKUP($A25,IF('Index LA Main'!$B$4=1,'Index LA Main'!$A$8:$AC$170,IF('Index LA Main'!$B$4=2,'Index LA Main'!$A$177:$AC$339,IF('Index LA Main'!$B$4=3,'Index LA Main'!$A$346:$AC$508,"Error"))),'Index LA Main'!R$1,0),"Error")</f>
        <v>0.49</v>
      </c>
      <c r="S25" s="84">
        <f>IFERROR(VLOOKUP($A25,IF('Index LA Main'!$B$4=1,'Index LA Main'!$A$8:$AC$170,IF('Index LA Main'!$B$4=2,'Index LA Main'!$A$177:$AC$339,IF('Index LA Main'!$B$4=3,'Index LA Main'!$A$346:$AC$508,"Error"))),'Index LA Main'!S$1,0),"Error")</f>
        <v>0.05</v>
      </c>
      <c r="T25" s="84">
        <f>IFERROR(VLOOKUP($A25,IF('Index LA Main'!$B$4=1,'Index LA Main'!$A$8:$AC$170,IF('Index LA Main'!$B$4=2,'Index LA Main'!$A$177:$AC$339,IF('Index LA Main'!$B$4=3,'Index LA Main'!$A$346:$AC$508,"Error"))),'Index LA Main'!T$1,0),"Error")</f>
        <v>0</v>
      </c>
      <c r="U25" s="84">
        <f>IFERROR(VLOOKUP($A25,IF('Index LA Main'!$B$4=1,'Index LA Main'!$A$8:$AC$170,IF('Index LA Main'!$B$4=2,'Index LA Main'!$A$177:$AC$339,IF('Index LA Main'!$B$4=3,'Index LA Main'!$A$346:$AC$508,"Error"))),'Index LA Main'!U$1,0),"Error")</f>
        <v>0.05</v>
      </c>
      <c r="V25" s="84">
        <f>IFERROR(VLOOKUP($A25,IF('Index LA Main'!$B$4=1,'Index LA Main'!$A$8:$AC$170,IF('Index LA Main'!$B$4=2,'Index LA Main'!$A$177:$AC$339,IF('Index LA Main'!$B$4=3,'Index LA Main'!$A$346:$AC$508,"Error"))),'Index LA Main'!V$1,0),"Error")</f>
        <v>0.03</v>
      </c>
      <c r="W25" s="84">
        <f>IFERROR(VLOOKUP($A25,IF('Index LA Main'!$B$4=1,'Index LA Main'!$A$8:$AC$170,IF('Index LA Main'!$B$4=2,'Index LA Main'!$A$177:$AC$339,IF('Index LA Main'!$B$4=3,'Index LA Main'!$A$346:$AC$508,"Error"))),'Index LA Main'!W$1,0),"Error")</f>
        <v>0.02</v>
      </c>
      <c r="X25" s="84">
        <f>IFERROR(VLOOKUP($A25,IF('Index LA Main'!$B$4=1,'Index LA Main'!$A$8:$AC$170,IF('Index LA Main'!$B$4=2,'Index LA Main'!$A$177:$AC$339,IF('Index LA Main'!$B$4=3,'Index LA Main'!$A$346:$AC$508,"Error"))),'Index LA Main'!X$1,0),"Error")</f>
        <v>0</v>
      </c>
      <c r="Y25" s="84" t="str">
        <f>IFERROR(VLOOKUP($A25,IF('Index LA Main'!$B$4=1,'Index LA Main'!$A$8:$AC$170,IF('Index LA Main'!$B$4=2,'Index LA Main'!$A$177:$AC$339,IF('Index LA Main'!$B$4=3,'Index LA Main'!$A$346:$AC$508,"Error"))),'Index LA Main'!Y$1,0),"Error")</f>
        <v>x</v>
      </c>
      <c r="Z25" s="84">
        <f>IFERROR(VLOOKUP($A25,IF('Index LA Main'!$B$4=1,'Index LA Main'!$A$8:$AC$170,IF('Index LA Main'!$B$4=2,'Index LA Main'!$A$177:$AC$339,IF('Index LA Main'!$B$4=3,'Index LA Main'!$A$346:$AC$508,"Error"))),'Index LA Main'!Z$1,0),"Error")</f>
        <v>0.12</v>
      </c>
      <c r="AA25" s="84" t="str">
        <f>IFERROR(VLOOKUP($A25,IF('Index LA Main'!$B$4=1,'Index LA Main'!$A$8:$AC$170,IF('Index LA Main'!$B$4=2,'Index LA Main'!$A$177:$AC$339,IF('Index LA Main'!$B$4=3,'Index LA Main'!$A$346:$AC$508,"Error"))),'Index LA Main'!AA$1,0),"Error")</f>
        <v>x</v>
      </c>
      <c r="AB25" s="84">
        <f>IFERROR(VLOOKUP($A25,IF('Index LA Main'!$B$4=1,'Index LA Main'!$A$8:$AC$170,IF('Index LA Main'!$B$4=2,'Index LA Main'!$A$177:$AC$339,IF('Index LA Main'!$B$4=3,'Index LA Main'!$A$346:$AC$508,"Error"))),'Index LA Main'!AB$1,0),"Error")</f>
        <v>0.1</v>
      </c>
      <c r="AC25" s="84" t="str">
        <f>IFERROR(VLOOKUP($A25,IF('Index LA Main'!$B$4=1,'Index LA Main'!$A$8:$AC$170,IF('Index LA Main'!$B$4=2,'Index LA Main'!$A$177:$AC$339,IF('Index LA Main'!$B$4=3,'Index LA Main'!$A$346:$AC$508,"Error"))),'Index LA Main'!AC$1,0),"Error")</f>
        <v>*</v>
      </c>
    </row>
    <row r="26" spans="1:29" s="15" customFormat="1" x14ac:dyDescent="0.2">
      <c r="A26" s="20">
        <v>890</v>
      </c>
      <c r="B26" s="20" t="s">
        <v>178</v>
      </c>
      <c r="C26" s="45" t="s">
        <v>153</v>
      </c>
      <c r="D26" s="113">
        <f>IFERROR(VLOOKUP($A26,IF('Index LA Main'!$B$4=1,'Index LA Main'!$A$8:$AC$170,IF('Index LA Main'!$B$4=2,'Index LA Main'!$A$177:$AC$339,IF('Index LA Main'!$B$4=3,'Index LA Main'!$A$346:$AC$508,"Error"))),'Index LA Main'!D$1,0),"Error")</f>
        <v>60</v>
      </c>
      <c r="E26" s="84">
        <f>IFERROR(VLOOKUP($A26,IF('Index LA Main'!$B$4=1,'Index LA Main'!$A$8:$AC$170,IF('Index LA Main'!$B$4=2,'Index LA Main'!$A$177:$AC$339,IF('Index LA Main'!$B$4=3,'Index LA Main'!$A$346:$AC$508,"Error"))),'Index LA Main'!E$1,0),"Error")</f>
        <v>0.73</v>
      </c>
      <c r="F26" s="84">
        <f>IFERROR(VLOOKUP($A26,IF('Index LA Main'!$B$4=1,'Index LA Main'!$A$8:$AC$170,IF('Index LA Main'!$B$4=2,'Index LA Main'!$A$177:$AC$339,IF('Index LA Main'!$B$4=3,'Index LA Main'!$A$346:$AC$508,"Error"))),'Index LA Main'!F$1,0),"Error")</f>
        <v>0.73</v>
      </c>
      <c r="G26" s="84">
        <f>IFERROR(VLOOKUP($A26,IF('Index LA Main'!$B$4=1,'Index LA Main'!$A$8:$AC$170,IF('Index LA Main'!$B$4=2,'Index LA Main'!$A$177:$AC$339,IF('Index LA Main'!$B$4=3,'Index LA Main'!$A$346:$AC$508,"Error"))),'Index LA Main'!G$1,0),"Error")</f>
        <v>0.05</v>
      </c>
      <c r="H26" s="84">
        <f>IFERROR(VLOOKUP($A26,IF('Index LA Main'!$B$4=1,'Index LA Main'!$A$8:$AC$170,IF('Index LA Main'!$B$4=2,'Index LA Main'!$A$177:$AC$339,IF('Index LA Main'!$B$4=3,'Index LA Main'!$A$346:$AC$508,"Error"))),'Index LA Main'!H$1,0),"Error")</f>
        <v>0</v>
      </c>
      <c r="I26" s="84" t="str">
        <f>IFERROR(VLOOKUP($A26,IF('Index LA Main'!$B$4=1,'Index LA Main'!$A$8:$AC$170,IF('Index LA Main'!$B$4=2,'Index LA Main'!$A$177:$AC$339,IF('Index LA Main'!$B$4=3,'Index LA Main'!$A$346:$AC$508,"Error"))),'Index LA Main'!I$1,0),"Error")</f>
        <v>x</v>
      </c>
      <c r="J26" s="84">
        <f>IFERROR(VLOOKUP($A26,IF('Index LA Main'!$B$4=1,'Index LA Main'!$A$8:$AC$170,IF('Index LA Main'!$B$4=2,'Index LA Main'!$A$177:$AC$339,IF('Index LA Main'!$B$4=3,'Index LA Main'!$A$346:$AC$508,"Error"))),'Index LA Main'!J$1,0),"Error")</f>
        <v>0</v>
      </c>
      <c r="K26" s="84">
        <f>IFERROR(VLOOKUP($A26,IF('Index LA Main'!$B$4=1,'Index LA Main'!$A$8:$AC$170,IF('Index LA Main'!$B$4=2,'Index LA Main'!$A$177:$AC$339,IF('Index LA Main'!$B$4=3,'Index LA Main'!$A$346:$AC$508,"Error"))),'Index LA Main'!K$1,0),"Error")</f>
        <v>0</v>
      </c>
      <c r="L26" s="84">
        <f>IFERROR(VLOOKUP($A26,IF('Index LA Main'!$B$4=1,'Index LA Main'!$A$8:$AC$170,IF('Index LA Main'!$B$4=2,'Index LA Main'!$A$177:$AC$339,IF('Index LA Main'!$B$4=3,'Index LA Main'!$A$346:$AC$508,"Error"))),'Index LA Main'!L$1,0),"Error")</f>
        <v>0</v>
      </c>
      <c r="M26" s="84" t="str">
        <f>IFERROR(VLOOKUP($A26,IF('Index LA Main'!$B$4=1,'Index LA Main'!$A$8:$AC$170,IF('Index LA Main'!$B$4=2,'Index LA Main'!$A$177:$AC$339,IF('Index LA Main'!$B$4=3,'Index LA Main'!$A$346:$AC$508,"Error"))),'Index LA Main'!M$1,0),"Error")</f>
        <v>x</v>
      </c>
      <c r="N26" s="84">
        <f>IFERROR(VLOOKUP($A26,IF('Index LA Main'!$B$4=1,'Index LA Main'!$A$8:$AC$170,IF('Index LA Main'!$B$4=2,'Index LA Main'!$A$177:$AC$339,IF('Index LA Main'!$B$4=3,'Index LA Main'!$A$346:$AC$508,"Error"))),'Index LA Main'!N$1,0),"Error")</f>
        <v>0.67</v>
      </c>
      <c r="O26" s="84">
        <f>IFERROR(VLOOKUP($A26,IF('Index LA Main'!$B$4=1,'Index LA Main'!$A$8:$AC$170,IF('Index LA Main'!$B$4=2,'Index LA Main'!$A$177:$AC$339,IF('Index LA Main'!$B$4=3,'Index LA Main'!$A$346:$AC$508,"Error"))),'Index LA Main'!O$1,0),"Error")</f>
        <v>0.2</v>
      </c>
      <c r="P26" s="84" t="str">
        <f>IFERROR(VLOOKUP($A26,IF('Index LA Main'!$B$4=1,'Index LA Main'!$A$8:$AC$170,IF('Index LA Main'!$B$4=2,'Index LA Main'!$A$177:$AC$339,IF('Index LA Main'!$B$4=3,'Index LA Main'!$A$346:$AC$508,"Error"))),'Index LA Main'!P$1,0),"Error")</f>
        <v>x</v>
      </c>
      <c r="Q26" s="84">
        <f>IFERROR(VLOOKUP($A26,IF('Index LA Main'!$B$4=1,'Index LA Main'!$A$8:$AC$170,IF('Index LA Main'!$B$4=2,'Index LA Main'!$A$177:$AC$339,IF('Index LA Main'!$B$4=3,'Index LA Main'!$A$346:$AC$508,"Error"))),'Index LA Main'!Q$1,0),"Error")</f>
        <v>0.08</v>
      </c>
      <c r="R26" s="84">
        <f>IFERROR(VLOOKUP($A26,IF('Index LA Main'!$B$4=1,'Index LA Main'!$A$8:$AC$170,IF('Index LA Main'!$B$4=2,'Index LA Main'!$A$177:$AC$339,IF('Index LA Main'!$B$4=3,'Index LA Main'!$A$346:$AC$508,"Error"))),'Index LA Main'!R$1,0),"Error")</f>
        <v>0.45</v>
      </c>
      <c r="S26" s="84" t="str">
        <f>IFERROR(VLOOKUP($A26,IF('Index LA Main'!$B$4=1,'Index LA Main'!$A$8:$AC$170,IF('Index LA Main'!$B$4=2,'Index LA Main'!$A$177:$AC$339,IF('Index LA Main'!$B$4=3,'Index LA Main'!$A$346:$AC$508,"Error"))),'Index LA Main'!S$1,0),"Error")</f>
        <v>x</v>
      </c>
      <c r="T26" s="84">
        <f>IFERROR(VLOOKUP($A26,IF('Index LA Main'!$B$4=1,'Index LA Main'!$A$8:$AC$170,IF('Index LA Main'!$B$4=2,'Index LA Main'!$A$177:$AC$339,IF('Index LA Main'!$B$4=3,'Index LA Main'!$A$346:$AC$508,"Error"))),'Index LA Main'!T$1,0),"Error")</f>
        <v>0</v>
      </c>
      <c r="U26" s="84">
        <f>IFERROR(VLOOKUP($A26,IF('Index LA Main'!$B$4=1,'Index LA Main'!$A$8:$AC$170,IF('Index LA Main'!$B$4=2,'Index LA Main'!$A$177:$AC$339,IF('Index LA Main'!$B$4=3,'Index LA Main'!$A$346:$AC$508,"Error"))),'Index LA Main'!U$1,0),"Error")</f>
        <v>0</v>
      </c>
      <c r="V26" s="84">
        <f>IFERROR(VLOOKUP($A26,IF('Index LA Main'!$B$4=1,'Index LA Main'!$A$8:$AC$170,IF('Index LA Main'!$B$4=2,'Index LA Main'!$A$177:$AC$339,IF('Index LA Main'!$B$4=3,'Index LA Main'!$A$346:$AC$508,"Error"))),'Index LA Main'!V$1,0),"Error")</f>
        <v>0</v>
      </c>
      <c r="W26" s="84">
        <f>IFERROR(VLOOKUP($A26,IF('Index LA Main'!$B$4=1,'Index LA Main'!$A$8:$AC$170,IF('Index LA Main'!$B$4=2,'Index LA Main'!$A$177:$AC$339,IF('Index LA Main'!$B$4=3,'Index LA Main'!$A$346:$AC$508,"Error"))),'Index LA Main'!W$1,0),"Error")</f>
        <v>0</v>
      </c>
      <c r="X26" s="84">
        <f>IFERROR(VLOOKUP($A26,IF('Index LA Main'!$B$4=1,'Index LA Main'!$A$8:$AC$170,IF('Index LA Main'!$B$4=2,'Index LA Main'!$A$177:$AC$339,IF('Index LA Main'!$B$4=3,'Index LA Main'!$A$346:$AC$508,"Error"))),'Index LA Main'!X$1,0),"Error")</f>
        <v>0</v>
      </c>
      <c r="Y26" s="84">
        <f>IFERROR(VLOOKUP($A26,IF('Index LA Main'!$B$4=1,'Index LA Main'!$A$8:$AC$170,IF('Index LA Main'!$B$4=2,'Index LA Main'!$A$177:$AC$339,IF('Index LA Main'!$B$4=3,'Index LA Main'!$A$346:$AC$508,"Error"))),'Index LA Main'!Y$1,0),"Error")</f>
        <v>0</v>
      </c>
      <c r="Z26" s="84">
        <f>IFERROR(VLOOKUP($A26,IF('Index LA Main'!$B$4=1,'Index LA Main'!$A$8:$AC$170,IF('Index LA Main'!$B$4=2,'Index LA Main'!$A$177:$AC$339,IF('Index LA Main'!$B$4=3,'Index LA Main'!$A$346:$AC$508,"Error"))),'Index LA Main'!Z$1,0),"Error")</f>
        <v>0.13</v>
      </c>
      <c r="AA26" s="84">
        <f>IFERROR(VLOOKUP($A26,IF('Index LA Main'!$B$4=1,'Index LA Main'!$A$8:$AC$170,IF('Index LA Main'!$B$4=2,'Index LA Main'!$A$177:$AC$339,IF('Index LA Main'!$B$4=3,'Index LA Main'!$A$346:$AC$508,"Error"))),'Index LA Main'!AA$1,0),"Error")</f>
        <v>0</v>
      </c>
      <c r="AB26" s="84">
        <f>IFERROR(VLOOKUP($A26,IF('Index LA Main'!$B$4=1,'Index LA Main'!$A$8:$AC$170,IF('Index LA Main'!$B$4=2,'Index LA Main'!$A$177:$AC$339,IF('Index LA Main'!$B$4=3,'Index LA Main'!$A$346:$AC$508,"Error"))),'Index LA Main'!AB$1,0),"Error")</f>
        <v>0.13</v>
      </c>
      <c r="AC26" s="84" t="str">
        <f>IFERROR(VLOOKUP($A26,IF('Index LA Main'!$B$4=1,'Index LA Main'!$A$8:$AC$170,IF('Index LA Main'!$B$4=2,'Index LA Main'!$A$177:$AC$339,IF('Index LA Main'!$B$4=3,'Index LA Main'!$A$346:$AC$508,"Error"))),'Index LA Main'!AC$1,0),"Error")</f>
        <v>*</v>
      </c>
    </row>
    <row r="27" spans="1:29" s="15" customFormat="1" x14ac:dyDescent="0.2">
      <c r="A27" s="20">
        <v>350</v>
      </c>
      <c r="B27" s="20" t="s">
        <v>179</v>
      </c>
      <c r="C27" s="45" t="s">
        <v>153</v>
      </c>
      <c r="D27" s="113">
        <f>IFERROR(VLOOKUP($A27,IF('Index LA Main'!$B$4=1,'Index LA Main'!$A$8:$AC$170,IF('Index LA Main'!$B$4=2,'Index LA Main'!$A$177:$AC$339,IF('Index LA Main'!$B$4=3,'Index LA Main'!$A$346:$AC$508,"Error"))),'Index LA Main'!D$1,0),"Error")</f>
        <v>680</v>
      </c>
      <c r="E27" s="84">
        <f>IFERROR(VLOOKUP($A27,IF('Index LA Main'!$B$4=1,'Index LA Main'!$A$8:$AC$170,IF('Index LA Main'!$B$4=2,'Index LA Main'!$A$177:$AC$339,IF('Index LA Main'!$B$4=3,'Index LA Main'!$A$346:$AC$508,"Error"))),'Index LA Main'!E$1,0),"Error")</f>
        <v>0.81</v>
      </c>
      <c r="F27" s="84">
        <f>IFERROR(VLOOKUP($A27,IF('Index LA Main'!$B$4=1,'Index LA Main'!$A$8:$AC$170,IF('Index LA Main'!$B$4=2,'Index LA Main'!$A$177:$AC$339,IF('Index LA Main'!$B$4=3,'Index LA Main'!$A$346:$AC$508,"Error"))),'Index LA Main'!F$1,0),"Error")</f>
        <v>0.73</v>
      </c>
      <c r="G27" s="84">
        <f>IFERROR(VLOOKUP($A27,IF('Index LA Main'!$B$4=1,'Index LA Main'!$A$8:$AC$170,IF('Index LA Main'!$B$4=2,'Index LA Main'!$A$177:$AC$339,IF('Index LA Main'!$B$4=3,'Index LA Main'!$A$346:$AC$508,"Error"))),'Index LA Main'!G$1,0),"Error")</f>
        <v>0.06</v>
      </c>
      <c r="H27" s="84" t="str">
        <f>IFERROR(VLOOKUP($A27,IF('Index LA Main'!$B$4=1,'Index LA Main'!$A$8:$AC$170,IF('Index LA Main'!$B$4=2,'Index LA Main'!$A$177:$AC$339,IF('Index LA Main'!$B$4=3,'Index LA Main'!$A$346:$AC$508,"Error"))),'Index LA Main'!H$1,0),"Error")</f>
        <v>x</v>
      </c>
      <c r="I27" s="84">
        <f>IFERROR(VLOOKUP($A27,IF('Index LA Main'!$B$4=1,'Index LA Main'!$A$8:$AC$170,IF('Index LA Main'!$B$4=2,'Index LA Main'!$A$177:$AC$339,IF('Index LA Main'!$B$4=3,'Index LA Main'!$A$346:$AC$508,"Error"))),'Index LA Main'!I$1,0),"Error")</f>
        <v>0.03</v>
      </c>
      <c r="J27" s="84">
        <f>IFERROR(VLOOKUP($A27,IF('Index LA Main'!$B$4=1,'Index LA Main'!$A$8:$AC$170,IF('Index LA Main'!$B$4=2,'Index LA Main'!$A$177:$AC$339,IF('Index LA Main'!$B$4=3,'Index LA Main'!$A$346:$AC$508,"Error"))),'Index LA Main'!J$1,0),"Error")</f>
        <v>0.04</v>
      </c>
      <c r="K27" s="84" t="str">
        <f>IFERROR(VLOOKUP($A27,IF('Index LA Main'!$B$4=1,'Index LA Main'!$A$8:$AC$170,IF('Index LA Main'!$B$4=2,'Index LA Main'!$A$177:$AC$339,IF('Index LA Main'!$B$4=3,'Index LA Main'!$A$346:$AC$508,"Error"))),'Index LA Main'!K$1,0),"Error")</f>
        <v>x</v>
      </c>
      <c r="L27" s="84">
        <f>IFERROR(VLOOKUP($A27,IF('Index LA Main'!$B$4=1,'Index LA Main'!$A$8:$AC$170,IF('Index LA Main'!$B$4=2,'Index LA Main'!$A$177:$AC$339,IF('Index LA Main'!$B$4=3,'Index LA Main'!$A$346:$AC$508,"Error"))),'Index LA Main'!L$1,0),"Error")</f>
        <v>0</v>
      </c>
      <c r="M27" s="84">
        <f>IFERROR(VLOOKUP($A27,IF('Index LA Main'!$B$4=1,'Index LA Main'!$A$8:$AC$170,IF('Index LA Main'!$B$4=2,'Index LA Main'!$A$177:$AC$339,IF('Index LA Main'!$B$4=3,'Index LA Main'!$A$346:$AC$508,"Error"))),'Index LA Main'!M$1,0),"Error")</f>
        <v>0.05</v>
      </c>
      <c r="N27" s="84">
        <f>IFERROR(VLOOKUP($A27,IF('Index LA Main'!$B$4=1,'Index LA Main'!$A$8:$AC$170,IF('Index LA Main'!$B$4=2,'Index LA Main'!$A$177:$AC$339,IF('Index LA Main'!$B$4=3,'Index LA Main'!$A$346:$AC$508,"Error"))),'Index LA Main'!N$1,0),"Error")</f>
        <v>0.6</v>
      </c>
      <c r="O27" s="84">
        <f>IFERROR(VLOOKUP($A27,IF('Index LA Main'!$B$4=1,'Index LA Main'!$A$8:$AC$170,IF('Index LA Main'!$B$4=2,'Index LA Main'!$A$177:$AC$339,IF('Index LA Main'!$B$4=3,'Index LA Main'!$A$346:$AC$508,"Error"))),'Index LA Main'!O$1,0),"Error")</f>
        <v>0.18</v>
      </c>
      <c r="P27" s="84" t="str">
        <f>IFERROR(VLOOKUP($A27,IF('Index LA Main'!$B$4=1,'Index LA Main'!$A$8:$AC$170,IF('Index LA Main'!$B$4=2,'Index LA Main'!$A$177:$AC$339,IF('Index LA Main'!$B$4=3,'Index LA Main'!$A$346:$AC$508,"Error"))),'Index LA Main'!P$1,0),"Error")</f>
        <v>x</v>
      </c>
      <c r="Q27" s="84">
        <f>IFERROR(VLOOKUP($A27,IF('Index LA Main'!$B$4=1,'Index LA Main'!$A$8:$AC$170,IF('Index LA Main'!$B$4=2,'Index LA Main'!$A$177:$AC$339,IF('Index LA Main'!$B$4=3,'Index LA Main'!$A$346:$AC$508,"Error"))),'Index LA Main'!Q$1,0),"Error")</f>
        <v>0.13</v>
      </c>
      <c r="R27" s="84">
        <f>IFERROR(VLOOKUP($A27,IF('Index LA Main'!$B$4=1,'Index LA Main'!$A$8:$AC$170,IF('Index LA Main'!$B$4=2,'Index LA Main'!$A$177:$AC$339,IF('Index LA Main'!$B$4=3,'Index LA Main'!$A$346:$AC$508,"Error"))),'Index LA Main'!R$1,0),"Error")</f>
        <v>0.4</v>
      </c>
      <c r="S27" s="84">
        <f>IFERROR(VLOOKUP($A27,IF('Index LA Main'!$B$4=1,'Index LA Main'!$A$8:$AC$170,IF('Index LA Main'!$B$4=2,'Index LA Main'!$A$177:$AC$339,IF('Index LA Main'!$B$4=3,'Index LA Main'!$A$346:$AC$508,"Error"))),'Index LA Main'!S$1,0),"Error")</f>
        <v>0.02</v>
      </c>
      <c r="T27" s="84">
        <f>IFERROR(VLOOKUP($A27,IF('Index LA Main'!$B$4=1,'Index LA Main'!$A$8:$AC$170,IF('Index LA Main'!$B$4=2,'Index LA Main'!$A$177:$AC$339,IF('Index LA Main'!$B$4=3,'Index LA Main'!$A$346:$AC$508,"Error"))),'Index LA Main'!T$1,0),"Error")</f>
        <v>0</v>
      </c>
      <c r="U27" s="84">
        <f>IFERROR(VLOOKUP($A27,IF('Index LA Main'!$B$4=1,'Index LA Main'!$A$8:$AC$170,IF('Index LA Main'!$B$4=2,'Index LA Main'!$A$177:$AC$339,IF('Index LA Main'!$B$4=3,'Index LA Main'!$A$346:$AC$508,"Error"))),'Index LA Main'!U$1,0),"Error")</f>
        <v>0.08</v>
      </c>
      <c r="V27" s="84">
        <f>IFERROR(VLOOKUP($A27,IF('Index LA Main'!$B$4=1,'Index LA Main'!$A$8:$AC$170,IF('Index LA Main'!$B$4=2,'Index LA Main'!$A$177:$AC$339,IF('Index LA Main'!$B$4=3,'Index LA Main'!$A$346:$AC$508,"Error"))),'Index LA Main'!V$1,0),"Error")</f>
        <v>0.03</v>
      </c>
      <c r="W27" s="84">
        <f>IFERROR(VLOOKUP($A27,IF('Index LA Main'!$B$4=1,'Index LA Main'!$A$8:$AC$170,IF('Index LA Main'!$B$4=2,'Index LA Main'!$A$177:$AC$339,IF('Index LA Main'!$B$4=3,'Index LA Main'!$A$346:$AC$508,"Error"))),'Index LA Main'!W$1,0),"Error")</f>
        <v>0.05</v>
      </c>
      <c r="X27" s="84">
        <f>IFERROR(VLOOKUP($A27,IF('Index LA Main'!$B$4=1,'Index LA Main'!$A$8:$AC$170,IF('Index LA Main'!$B$4=2,'Index LA Main'!$A$177:$AC$339,IF('Index LA Main'!$B$4=3,'Index LA Main'!$A$346:$AC$508,"Error"))),'Index LA Main'!X$1,0),"Error")</f>
        <v>0</v>
      </c>
      <c r="Y27" s="84" t="str">
        <f>IFERROR(VLOOKUP($A27,IF('Index LA Main'!$B$4=1,'Index LA Main'!$A$8:$AC$170,IF('Index LA Main'!$B$4=2,'Index LA Main'!$A$177:$AC$339,IF('Index LA Main'!$B$4=3,'Index LA Main'!$A$346:$AC$508,"Error"))),'Index LA Main'!Y$1,0),"Error")</f>
        <v>-</v>
      </c>
      <c r="Z27" s="84">
        <f>IFERROR(VLOOKUP($A27,IF('Index LA Main'!$B$4=1,'Index LA Main'!$A$8:$AC$170,IF('Index LA Main'!$B$4=2,'Index LA Main'!$A$177:$AC$339,IF('Index LA Main'!$B$4=3,'Index LA Main'!$A$346:$AC$508,"Error"))),'Index LA Main'!Z$1,0),"Error")</f>
        <v>0.08</v>
      </c>
      <c r="AA27" s="84">
        <f>IFERROR(VLOOKUP($A27,IF('Index LA Main'!$B$4=1,'Index LA Main'!$A$8:$AC$170,IF('Index LA Main'!$B$4=2,'Index LA Main'!$A$177:$AC$339,IF('Index LA Main'!$B$4=3,'Index LA Main'!$A$346:$AC$508,"Error"))),'Index LA Main'!AA$1,0),"Error")</f>
        <v>0.02</v>
      </c>
      <c r="AB27" s="84">
        <f>IFERROR(VLOOKUP($A27,IF('Index LA Main'!$B$4=1,'Index LA Main'!$A$8:$AC$170,IF('Index LA Main'!$B$4=2,'Index LA Main'!$A$177:$AC$339,IF('Index LA Main'!$B$4=3,'Index LA Main'!$A$346:$AC$508,"Error"))),'Index LA Main'!AB$1,0),"Error")</f>
        <v>0.09</v>
      </c>
      <c r="AC27" s="84" t="str">
        <f>IFERROR(VLOOKUP($A27,IF('Index LA Main'!$B$4=1,'Index LA Main'!$A$8:$AC$170,IF('Index LA Main'!$B$4=2,'Index LA Main'!$A$177:$AC$339,IF('Index LA Main'!$B$4=3,'Index LA Main'!$A$346:$AC$508,"Error"))),'Index LA Main'!AC$1,0),"Error")</f>
        <v>*</v>
      </c>
    </row>
    <row r="28" spans="1:29" s="15" customFormat="1" x14ac:dyDescent="0.2">
      <c r="A28" s="20">
        <v>837</v>
      </c>
      <c r="B28" s="20" t="s">
        <v>180</v>
      </c>
      <c r="C28" s="45" t="s">
        <v>169</v>
      </c>
      <c r="D28" s="113">
        <f>IFERROR(VLOOKUP($A28,IF('Index LA Main'!$B$4=1,'Index LA Main'!$A$8:$AC$170,IF('Index LA Main'!$B$4=2,'Index LA Main'!$A$177:$AC$339,IF('Index LA Main'!$B$4=3,'Index LA Main'!$A$346:$AC$508,"Error"))),'Index LA Main'!D$1,0),"Error")</f>
        <v>530</v>
      </c>
      <c r="E28" s="84">
        <f>IFERROR(VLOOKUP($A28,IF('Index LA Main'!$B$4=1,'Index LA Main'!$A$8:$AC$170,IF('Index LA Main'!$B$4=2,'Index LA Main'!$A$177:$AC$339,IF('Index LA Main'!$B$4=3,'Index LA Main'!$A$346:$AC$508,"Error"))),'Index LA Main'!E$1,0),"Error")</f>
        <v>0.7</v>
      </c>
      <c r="F28" s="84">
        <f>IFERROR(VLOOKUP($A28,IF('Index LA Main'!$B$4=1,'Index LA Main'!$A$8:$AC$170,IF('Index LA Main'!$B$4=2,'Index LA Main'!$A$177:$AC$339,IF('Index LA Main'!$B$4=3,'Index LA Main'!$A$346:$AC$508,"Error"))),'Index LA Main'!F$1,0),"Error")</f>
        <v>0.59</v>
      </c>
      <c r="G28" s="84">
        <f>IFERROR(VLOOKUP($A28,IF('Index LA Main'!$B$4=1,'Index LA Main'!$A$8:$AC$170,IF('Index LA Main'!$B$4=2,'Index LA Main'!$A$177:$AC$339,IF('Index LA Main'!$B$4=3,'Index LA Main'!$A$346:$AC$508,"Error"))),'Index LA Main'!G$1,0),"Error")</f>
        <v>0.03</v>
      </c>
      <c r="H28" s="84" t="str">
        <f>IFERROR(VLOOKUP($A28,IF('Index LA Main'!$B$4=1,'Index LA Main'!$A$8:$AC$170,IF('Index LA Main'!$B$4=2,'Index LA Main'!$A$177:$AC$339,IF('Index LA Main'!$B$4=3,'Index LA Main'!$A$346:$AC$508,"Error"))),'Index LA Main'!H$1,0),"Error")</f>
        <v>x</v>
      </c>
      <c r="I28" s="84">
        <f>IFERROR(VLOOKUP($A28,IF('Index LA Main'!$B$4=1,'Index LA Main'!$A$8:$AC$170,IF('Index LA Main'!$B$4=2,'Index LA Main'!$A$177:$AC$339,IF('Index LA Main'!$B$4=3,'Index LA Main'!$A$346:$AC$508,"Error"))),'Index LA Main'!I$1,0),"Error")</f>
        <v>0.03</v>
      </c>
      <c r="J28" s="84">
        <f>IFERROR(VLOOKUP($A28,IF('Index LA Main'!$B$4=1,'Index LA Main'!$A$8:$AC$170,IF('Index LA Main'!$B$4=2,'Index LA Main'!$A$177:$AC$339,IF('Index LA Main'!$B$4=3,'Index LA Main'!$A$346:$AC$508,"Error"))),'Index LA Main'!J$1,0),"Error")</f>
        <v>0.03</v>
      </c>
      <c r="K28" s="84">
        <f>IFERROR(VLOOKUP($A28,IF('Index LA Main'!$B$4=1,'Index LA Main'!$A$8:$AC$170,IF('Index LA Main'!$B$4=2,'Index LA Main'!$A$177:$AC$339,IF('Index LA Main'!$B$4=3,'Index LA Main'!$A$346:$AC$508,"Error"))),'Index LA Main'!K$1,0),"Error")</f>
        <v>0</v>
      </c>
      <c r="L28" s="84">
        <f>IFERROR(VLOOKUP($A28,IF('Index LA Main'!$B$4=1,'Index LA Main'!$A$8:$AC$170,IF('Index LA Main'!$B$4=2,'Index LA Main'!$A$177:$AC$339,IF('Index LA Main'!$B$4=3,'Index LA Main'!$A$346:$AC$508,"Error"))),'Index LA Main'!L$1,0),"Error")</f>
        <v>0</v>
      </c>
      <c r="M28" s="84">
        <f>IFERROR(VLOOKUP($A28,IF('Index LA Main'!$B$4=1,'Index LA Main'!$A$8:$AC$170,IF('Index LA Main'!$B$4=2,'Index LA Main'!$A$177:$AC$339,IF('Index LA Main'!$B$4=3,'Index LA Main'!$A$346:$AC$508,"Error"))),'Index LA Main'!M$1,0),"Error")</f>
        <v>0.03</v>
      </c>
      <c r="N28" s="84">
        <f>IFERROR(VLOOKUP($A28,IF('Index LA Main'!$B$4=1,'Index LA Main'!$A$8:$AC$170,IF('Index LA Main'!$B$4=2,'Index LA Main'!$A$177:$AC$339,IF('Index LA Main'!$B$4=3,'Index LA Main'!$A$346:$AC$508,"Error"))),'Index LA Main'!N$1,0),"Error")</f>
        <v>0.5</v>
      </c>
      <c r="O28" s="84">
        <f>IFERROR(VLOOKUP($A28,IF('Index LA Main'!$B$4=1,'Index LA Main'!$A$8:$AC$170,IF('Index LA Main'!$B$4=2,'Index LA Main'!$A$177:$AC$339,IF('Index LA Main'!$B$4=3,'Index LA Main'!$A$346:$AC$508,"Error"))),'Index LA Main'!O$1,0),"Error")</f>
        <v>0.28999999999999998</v>
      </c>
      <c r="P28" s="84">
        <f>IFERROR(VLOOKUP($A28,IF('Index LA Main'!$B$4=1,'Index LA Main'!$A$8:$AC$170,IF('Index LA Main'!$B$4=2,'Index LA Main'!$A$177:$AC$339,IF('Index LA Main'!$B$4=3,'Index LA Main'!$A$346:$AC$508,"Error"))),'Index LA Main'!P$1,0),"Error")</f>
        <v>0.02</v>
      </c>
      <c r="Q28" s="84">
        <f>IFERROR(VLOOKUP($A28,IF('Index LA Main'!$B$4=1,'Index LA Main'!$A$8:$AC$170,IF('Index LA Main'!$B$4=2,'Index LA Main'!$A$177:$AC$339,IF('Index LA Main'!$B$4=3,'Index LA Main'!$A$346:$AC$508,"Error"))),'Index LA Main'!Q$1,0),"Error")</f>
        <v>0.19</v>
      </c>
      <c r="R28" s="84">
        <f>IFERROR(VLOOKUP($A28,IF('Index LA Main'!$B$4=1,'Index LA Main'!$A$8:$AC$170,IF('Index LA Main'!$B$4=2,'Index LA Main'!$A$177:$AC$339,IF('Index LA Main'!$B$4=3,'Index LA Main'!$A$346:$AC$508,"Error"))),'Index LA Main'!R$1,0),"Error")</f>
        <v>0.2</v>
      </c>
      <c r="S28" s="84">
        <f>IFERROR(VLOOKUP($A28,IF('Index LA Main'!$B$4=1,'Index LA Main'!$A$8:$AC$170,IF('Index LA Main'!$B$4=2,'Index LA Main'!$A$177:$AC$339,IF('Index LA Main'!$B$4=3,'Index LA Main'!$A$346:$AC$508,"Error"))),'Index LA Main'!S$1,0),"Error")</f>
        <v>0.01</v>
      </c>
      <c r="T28" s="84">
        <f>IFERROR(VLOOKUP($A28,IF('Index LA Main'!$B$4=1,'Index LA Main'!$A$8:$AC$170,IF('Index LA Main'!$B$4=2,'Index LA Main'!$A$177:$AC$339,IF('Index LA Main'!$B$4=3,'Index LA Main'!$A$346:$AC$508,"Error"))),'Index LA Main'!T$1,0),"Error")</f>
        <v>0</v>
      </c>
      <c r="U28" s="84">
        <f>IFERROR(VLOOKUP($A28,IF('Index LA Main'!$B$4=1,'Index LA Main'!$A$8:$AC$170,IF('Index LA Main'!$B$4=2,'Index LA Main'!$A$177:$AC$339,IF('Index LA Main'!$B$4=3,'Index LA Main'!$A$346:$AC$508,"Error"))),'Index LA Main'!U$1,0),"Error")</f>
        <v>0.1</v>
      </c>
      <c r="V28" s="84">
        <f>IFERROR(VLOOKUP($A28,IF('Index LA Main'!$B$4=1,'Index LA Main'!$A$8:$AC$170,IF('Index LA Main'!$B$4=2,'Index LA Main'!$A$177:$AC$339,IF('Index LA Main'!$B$4=3,'Index LA Main'!$A$346:$AC$508,"Error"))),'Index LA Main'!V$1,0),"Error")</f>
        <v>0.06</v>
      </c>
      <c r="W28" s="84">
        <f>IFERROR(VLOOKUP($A28,IF('Index LA Main'!$B$4=1,'Index LA Main'!$A$8:$AC$170,IF('Index LA Main'!$B$4=2,'Index LA Main'!$A$177:$AC$339,IF('Index LA Main'!$B$4=3,'Index LA Main'!$A$346:$AC$508,"Error"))),'Index LA Main'!W$1,0),"Error")</f>
        <v>0.05</v>
      </c>
      <c r="X28" s="84">
        <f>IFERROR(VLOOKUP($A28,IF('Index LA Main'!$B$4=1,'Index LA Main'!$A$8:$AC$170,IF('Index LA Main'!$B$4=2,'Index LA Main'!$A$177:$AC$339,IF('Index LA Main'!$B$4=3,'Index LA Main'!$A$346:$AC$508,"Error"))),'Index LA Main'!X$1,0),"Error")</f>
        <v>0</v>
      </c>
      <c r="Y28" s="84">
        <f>IFERROR(VLOOKUP($A28,IF('Index LA Main'!$B$4=1,'Index LA Main'!$A$8:$AC$170,IF('Index LA Main'!$B$4=2,'Index LA Main'!$A$177:$AC$339,IF('Index LA Main'!$B$4=3,'Index LA Main'!$A$346:$AC$508,"Error"))),'Index LA Main'!Y$1,0),"Error")</f>
        <v>0.01</v>
      </c>
      <c r="Z28" s="84">
        <f>IFERROR(VLOOKUP($A28,IF('Index LA Main'!$B$4=1,'Index LA Main'!$A$8:$AC$170,IF('Index LA Main'!$B$4=2,'Index LA Main'!$A$177:$AC$339,IF('Index LA Main'!$B$4=3,'Index LA Main'!$A$346:$AC$508,"Error"))),'Index LA Main'!Z$1,0),"Error")</f>
        <v>0.09</v>
      </c>
      <c r="AA28" s="84">
        <f>IFERROR(VLOOKUP($A28,IF('Index LA Main'!$B$4=1,'Index LA Main'!$A$8:$AC$170,IF('Index LA Main'!$B$4=2,'Index LA Main'!$A$177:$AC$339,IF('Index LA Main'!$B$4=3,'Index LA Main'!$A$346:$AC$508,"Error"))),'Index LA Main'!AA$1,0),"Error")</f>
        <v>0.01</v>
      </c>
      <c r="AB28" s="84">
        <f>IFERROR(VLOOKUP($A28,IF('Index LA Main'!$B$4=1,'Index LA Main'!$A$8:$AC$170,IF('Index LA Main'!$B$4=2,'Index LA Main'!$A$177:$AC$339,IF('Index LA Main'!$B$4=3,'Index LA Main'!$A$346:$AC$508,"Error"))),'Index LA Main'!AB$1,0),"Error")</f>
        <v>0.2</v>
      </c>
      <c r="AC28" s="84" t="str">
        <f>IFERROR(VLOOKUP($A28,IF('Index LA Main'!$B$4=1,'Index LA Main'!$A$8:$AC$170,IF('Index LA Main'!$B$4=2,'Index LA Main'!$A$177:$AC$339,IF('Index LA Main'!$B$4=3,'Index LA Main'!$A$346:$AC$508,"Error"))),'Index LA Main'!AC$1,0),"Error")</f>
        <v>*</v>
      </c>
    </row>
    <row r="29" spans="1:29" s="15" customFormat="1" x14ac:dyDescent="0.2">
      <c r="A29" s="20">
        <v>867</v>
      </c>
      <c r="B29" s="20" t="s">
        <v>181</v>
      </c>
      <c r="C29" s="45" t="s">
        <v>167</v>
      </c>
      <c r="D29" s="113">
        <f>IFERROR(VLOOKUP($A29,IF('Index LA Main'!$B$4=1,'Index LA Main'!$A$8:$AC$170,IF('Index LA Main'!$B$4=2,'Index LA Main'!$A$177:$AC$339,IF('Index LA Main'!$B$4=3,'Index LA Main'!$A$346:$AC$508,"Error"))),'Index LA Main'!D$1,0),"Error")</f>
        <v>390</v>
      </c>
      <c r="E29" s="84">
        <f>IFERROR(VLOOKUP($A29,IF('Index LA Main'!$B$4=1,'Index LA Main'!$A$8:$AC$170,IF('Index LA Main'!$B$4=2,'Index LA Main'!$A$177:$AC$339,IF('Index LA Main'!$B$4=3,'Index LA Main'!$A$346:$AC$508,"Error"))),'Index LA Main'!E$1,0),"Error")</f>
        <v>0.83</v>
      </c>
      <c r="F29" s="84">
        <f>IFERROR(VLOOKUP($A29,IF('Index LA Main'!$B$4=1,'Index LA Main'!$A$8:$AC$170,IF('Index LA Main'!$B$4=2,'Index LA Main'!$A$177:$AC$339,IF('Index LA Main'!$B$4=3,'Index LA Main'!$A$346:$AC$508,"Error"))),'Index LA Main'!F$1,0),"Error")</f>
        <v>0.7</v>
      </c>
      <c r="G29" s="84">
        <f>IFERROR(VLOOKUP($A29,IF('Index LA Main'!$B$4=1,'Index LA Main'!$A$8:$AC$170,IF('Index LA Main'!$B$4=2,'Index LA Main'!$A$177:$AC$339,IF('Index LA Main'!$B$4=3,'Index LA Main'!$A$346:$AC$508,"Error"))),'Index LA Main'!G$1,0),"Error")</f>
        <v>0.08</v>
      </c>
      <c r="H29" s="84">
        <f>IFERROR(VLOOKUP($A29,IF('Index LA Main'!$B$4=1,'Index LA Main'!$A$8:$AC$170,IF('Index LA Main'!$B$4=2,'Index LA Main'!$A$177:$AC$339,IF('Index LA Main'!$B$4=3,'Index LA Main'!$A$346:$AC$508,"Error"))),'Index LA Main'!H$1,0),"Error")</f>
        <v>0</v>
      </c>
      <c r="I29" s="84">
        <f>IFERROR(VLOOKUP($A29,IF('Index LA Main'!$B$4=1,'Index LA Main'!$A$8:$AC$170,IF('Index LA Main'!$B$4=2,'Index LA Main'!$A$177:$AC$339,IF('Index LA Main'!$B$4=3,'Index LA Main'!$A$346:$AC$508,"Error"))),'Index LA Main'!I$1,0),"Error")</f>
        <v>0.04</v>
      </c>
      <c r="J29" s="84">
        <f>IFERROR(VLOOKUP($A29,IF('Index LA Main'!$B$4=1,'Index LA Main'!$A$8:$AC$170,IF('Index LA Main'!$B$4=2,'Index LA Main'!$A$177:$AC$339,IF('Index LA Main'!$B$4=3,'Index LA Main'!$A$346:$AC$508,"Error"))),'Index LA Main'!J$1,0),"Error")</f>
        <v>0.04</v>
      </c>
      <c r="K29" s="84">
        <f>IFERROR(VLOOKUP($A29,IF('Index LA Main'!$B$4=1,'Index LA Main'!$A$8:$AC$170,IF('Index LA Main'!$B$4=2,'Index LA Main'!$A$177:$AC$339,IF('Index LA Main'!$B$4=3,'Index LA Main'!$A$346:$AC$508,"Error"))),'Index LA Main'!K$1,0),"Error")</f>
        <v>0</v>
      </c>
      <c r="L29" s="84">
        <f>IFERROR(VLOOKUP($A29,IF('Index LA Main'!$B$4=1,'Index LA Main'!$A$8:$AC$170,IF('Index LA Main'!$B$4=2,'Index LA Main'!$A$177:$AC$339,IF('Index LA Main'!$B$4=3,'Index LA Main'!$A$346:$AC$508,"Error"))),'Index LA Main'!L$1,0),"Error")</f>
        <v>0</v>
      </c>
      <c r="M29" s="84">
        <f>IFERROR(VLOOKUP($A29,IF('Index LA Main'!$B$4=1,'Index LA Main'!$A$8:$AC$170,IF('Index LA Main'!$B$4=2,'Index LA Main'!$A$177:$AC$339,IF('Index LA Main'!$B$4=3,'Index LA Main'!$A$346:$AC$508,"Error"))),'Index LA Main'!M$1,0),"Error")</f>
        <v>0.05</v>
      </c>
      <c r="N29" s="84">
        <f>IFERROR(VLOOKUP($A29,IF('Index LA Main'!$B$4=1,'Index LA Main'!$A$8:$AC$170,IF('Index LA Main'!$B$4=2,'Index LA Main'!$A$177:$AC$339,IF('Index LA Main'!$B$4=3,'Index LA Main'!$A$346:$AC$508,"Error"))),'Index LA Main'!N$1,0),"Error")</f>
        <v>0.53</v>
      </c>
      <c r="O29" s="84">
        <f>IFERROR(VLOOKUP($A29,IF('Index LA Main'!$B$4=1,'Index LA Main'!$A$8:$AC$170,IF('Index LA Main'!$B$4=2,'Index LA Main'!$A$177:$AC$339,IF('Index LA Main'!$B$4=3,'Index LA Main'!$A$346:$AC$508,"Error"))),'Index LA Main'!O$1,0),"Error")</f>
        <v>0.27</v>
      </c>
      <c r="P29" s="84">
        <f>IFERROR(VLOOKUP($A29,IF('Index LA Main'!$B$4=1,'Index LA Main'!$A$8:$AC$170,IF('Index LA Main'!$B$4=2,'Index LA Main'!$A$177:$AC$339,IF('Index LA Main'!$B$4=3,'Index LA Main'!$A$346:$AC$508,"Error"))),'Index LA Main'!P$1,0),"Error")</f>
        <v>0.02</v>
      </c>
      <c r="Q29" s="84">
        <f>IFERROR(VLOOKUP($A29,IF('Index LA Main'!$B$4=1,'Index LA Main'!$A$8:$AC$170,IF('Index LA Main'!$B$4=2,'Index LA Main'!$A$177:$AC$339,IF('Index LA Main'!$B$4=3,'Index LA Main'!$A$346:$AC$508,"Error"))),'Index LA Main'!Q$1,0),"Error")</f>
        <v>0.15</v>
      </c>
      <c r="R29" s="84">
        <f>IFERROR(VLOOKUP($A29,IF('Index LA Main'!$B$4=1,'Index LA Main'!$A$8:$AC$170,IF('Index LA Main'!$B$4=2,'Index LA Main'!$A$177:$AC$339,IF('Index LA Main'!$B$4=3,'Index LA Main'!$A$346:$AC$508,"Error"))),'Index LA Main'!R$1,0),"Error")</f>
        <v>0.26</v>
      </c>
      <c r="S29" s="84" t="str">
        <f>IFERROR(VLOOKUP($A29,IF('Index LA Main'!$B$4=1,'Index LA Main'!$A$8:$AC$170,IF('Index LA Main'!$B$4=2,'Index LA Main'!$A$177:$AC$339,IF('Index LA Main'!$B$4=3,'Index LA Main'!$A$346:$AC$508,"Error"))),'Index LA Main'!S$1,0),"Error")</f>
        <v>x</v>
      </c>
      <c r="T29" s="84" t="str">
        <f>IFERROR(VLOOKUP($A29,IF('Index LA Main'!$B$4=1,'Index LA Main'!$A$8:$AC$170,IF('Index LA Main'!$B$4=2,'Index LA Main'!$A$177:$AC$339,IF('Index LA Main'!$B$4=3,'Index LA Main'!$A$346:$AC$508,"Error"))),'Index LA Main'!T$1,0),"Error")</f>
        <v>x</v>
      </c>
      <c r="U29" s="84">
        <f>IFERROR(VLOOKUP($A29,IF('Index LA Main'!$B$4=1,'Index LA Main'!$A$8:$AC$170,IF('Index LA Main'!$B$4=2,'Index LA Main'!$A$177:$AC$339,IF('Index LA Main'!$B$4=3,'Index LA Main'!$A$346:$AC$508,"Error"))),'Index LA Main'!U$1,0),"Error")</f>
        <v>0.11</v>
      </c>
      <c r="V29" s="84">
        <f>IFERROR(VLOOKUP($A29,IF('Index LA Main'!$B$4=1,'Index LA Main'!$A$8:$AC$170,IF('Index LA Main'!$B$4=2,'Index LA Main'!$A$177:$AC$339,IF('Index LA Main'!$B$4=3,'Index LA Main'!$A$346:$AC$508,"Error"))),'Index LA Main'!V$1,0),"Error")</f>
        <v>7.0000000000000007E-2</v>
      </c>
      <c r="W29" s="84">
        <f>IFERROR(VLOOKUP($A29,IF('Index LA Main'!$B$4=1,'Index LA Main'!$A$8:$AC$170,IF('Index LA Main'!$B$4=2,'Index LA Main'!$A$177:$AC$339,IF('Index LA Main'!$B$4=3,'Index LA Main'!$A$346:$AC$508,"Error"))),'Index LA Main'!W$1,0),"Error")</f>
        <v>0.03</v>
      </c>
      <c r="X29" s="84">
        <f>IFERROR(VLOOKUP($A29,IF('Index LA Main'!$B$4=1,'Index LA Main'!$A$8:$AC$170,IF('Index LA Main'!$B$4=2,'Index LA Main'!$A$177:$AC$339,IF('Index LA Main'!$B$4=3,'Index LA Main'!$A$346:$AC$508,"Error"))),'Index LA Main'!X$1,0),"Error")</f>
        <v>0</v>
      </c>
      <c r="Y29" s="84">
        <f>IFERROR(VLOOKUP($A29,IF('Index LA Main'!$B$4=1,'Index LA Main'!$A$8:$AC$170,IF('Index LA Main'!$B$4=2,'Index LA Main'!$A$177:$AC$339,IF('Index LA Main'!$B$4=3,'Index LA Main'!$A$346:$AC$508,"Error"))),'Index LA Main'!Y$1,0),"Error")</f>
        <v>0.02</v>
      </c>
      <c r="Z29" s="84">
        <f>IFERROR(VLOOKUP($A29,IF('Index LA Main'!$B$4=1,'Index LA Main'!$A$8:$AC$170,IF('Index LA Main'!$B$4=2,'Index LA Main'!$A$177:$AC$339,IF('Index LA Main'!$B$4=3,'Index LA Main'!$A$346:$AC$508,"Error"))),'Index LA Main'!Z$1,0),"Error")</f>
        <v>0.03</v>
      </c>
      <c r="AA29" s="84">
        <f>IFERROR(VLOOKUP($A29,IF('Index LA Main'!$B$4=1,'Index LA Main'!$A$8:$AC$170,IF('Index LA Main'!$B$4=2,'Index LA Main'!$A$177:$AC$339,IF('Index LA Main'!$B$4=3,'Index LA Main'!$A$346:$AC$508,"Error"))),'Index LA Main'!AA$1,0),"Error")</f>
        <v>0.01</v>
      </c>
      <c r="AB29" s="84">
        <f>IFERROR(VLOOKUP($A29,IF('Index LA Main'!$B$4=1,'Index LA Main'!$A$8:$AC$170,IF('Index LA Main'!$B$4=2,'Index LA Main'!$A$177:$AC$339,IF('Index LA Main'!$B$4=3,'Index LA Main'!$A$346:$AC$508,"Error"))),'Index LA Main'!AB$1,0),"Error")</f>
        <v>0.13</v>
      </c>
      <c r="AC29" s="84" t="str">
        <f>IFERROR(VLOOKUP($A29,IF('Index LA Main'!$B$4=1,'Index LA Main'!$A$8:$AC$170,IF('Index LA Main'!$B$4=2,'Index LA Main'!$A$177:$AC$339,IF('Index LA Main'!$B$4=3,'Index LA Main'!$A$346:$AC$508,"Error"))),'Index LA Main'!AC$1,0),"Error")</f>
        <v>*</v>
      </c>
    </row>
    <row r="30" spans="1:29" s="15" customFormat="1" x14ac:dyDescent="0.2">
      <c r="A30" s="20">
        <v>380</v>
      </c>
      <c r="B30" s="20" t="s">
        <v>182</v>
      </c>
      <c r="C30" s="45" t="s">
        <v>155</v>
      </c>
      <c r="D30" s="113">
        <f>IFERROR(VLOOKUP($A30,IF('Index LA Main'!$B$4=1,'Index LA Main'!$A$8:$AC$170,IF('Index LA Main'!$B$4=2,'Index LA Main'!$A$177:$AC$339,IF('Index LA Main'!$B$4=3,'Index LA Main'!$A$346:$AC$508,"Error"))),'Index LA Main'!D$1,0),"Error")</f>
        <v>2310</v>
      </c>
      <c r="E30" s="84">
        <f>IFERROR(VLOOKUP($A30,IF('Index LA Main'!$B$4=1,'Index LA Main'!$A$8:$AC$170,IF('Index LA Main'!$B$4=2,'Index LA Main'!$A$177:$AC$339,IF('Index LA Main'!$B$4=3,'Index LA Main'!$A$346:$AC$508,"Error"))),'Index LA Main'!E$1,0),"Error")</f>
        <v>0.85</v>
      </c>
      <c r="F30" s="84">
        <f>IFERROR(VLOOKUP($A30,IF('Index LA Main'!$B$4=1,'Index LA Main'!$A$8:$AC$170,IF('Index LA Main'!$B$4=2,'Index LA Main'!$A$177:$AC$339,IF('Index LA Main'!$B$4=3,'Index LA Main'!$A$346:$AC$508,"Error"))),'Index LA Main'!F$1,0),"Error")</f>
        <v>0.78</v>
      </c>
      <c r="G30" s="84">
        <f>IFERROR(VLOOKUP($A30,IF('Index LA Main'!$B$4=1,'Index LA Main'!$A$8:$AC$170,IF('Index LA Main'!$B$4=2,'Index LA Main'!$A$177:$AC$339,IF('Index LA Main'!$B$4=3,'Index LA Main'!$A$346:$AC$508,"Error"))),'Index LA Main'!G$1,0),"Error")</f>
        <v>0.09</v>
      </c>
      <c r="H30" s="84" t="str">
        <f>IFERROR(VLOOKUP($A30,IF('Index LA Main'!$B$4=1,'Index LA Main'!$A$8:$AC$170,IF('Index LA Main'!$B$4=2,'Index LA Main'!$A$177:$AC$339,IF('Index LA Main'!$B$4=3,'Index LA Main'!$A$346:$AC$508,"Error"))),'Index LA Main'!H$1,0),"Error")</f>
        <v>x</v>
      </c>
      <c r="I30" s="84">
        <f>IFERROR(VLOOKUP($A30,IF('Index LA Main'!$B$4=1,'Index LA Main'!$A$8:$AC$170,IF('Index LA Main'!$B$4=2,'Index LA Main'!$A$177:$AC$339,IF('Index LA Main'!$B$4=3,'Index LA Main'!$A$346:$AC$508,"Error"))),'Index LA Main'!I$1,0),"Error")</f>
        <v>0.02</v>
      </c>
      <c r="J30" s="84">
        <f>IFERROR(VLOOKUP($A30,IF('Index LA Main'!$B$4=1,'Index LA Main'!$A$8:$AC$170,IF('Index LA Main'!$B$4=2,'Index LA Main'!$A$177:$AC$339,IF('Index LA Main'!$B$4=3,'Index LA Main'!$A$346:$AC$508,"Error"))),'Index LA Main'!J$1,0),"Error")</f>
        <v>0.03</v>
      </c>
      <c r="K30" s="84">
        <f>IFERROR(VLOOKUP($A30,IF('Index LA Main'!$B$4=1,'Index LA Main'!$A$8:$AC$170,IF('Index LA Main'!$B$4=2,'Index LA Main'!$A$177:$AC$339,IF('Index LA Main'!$B$4=3,'Index LA Main'!$A$346:$AC$508,"Error"))),'Index LA Main'!K$1,0),"Error")</f>
        <v>0</v>
      </c>
      <c r="L30" s="84">
        <f>IFERROR(VLOOKUP($A30,IF('Index LA Main'!$B$4=1,'Index LA Main'!$A$8:$AC$170,IF('Index LA Main'!$B$4=2,'Index LA Main'!$A$177:$AC$339,IF('Index LA Main'!$B$4=3,'Index LA Main'!$A$346:$AC$508,"Error"))),'Index LA Main'!L$1,0),"Error")</f>
        <v>0</v>
      </c>
      <c r="M30" s="84">
        <f>IFERROR(VLOOKUP($A30,IF('Index LA Main'!$B$4=1,'Index LA Main'!$A$8:$AC$170,IF('Index LA Main'!$B$4=2,'Index LA Main'!$A$177:$AC$339,IF('Index LA Main'!$B$4=3,'Index LA Main'!$A$346:$AC$508,"Error"))),'Index LA Main'!M$1,0),"Error")</f>
        <v>0.04</v>
      </c>
      <c r="N30" s="84">
        <f>IFERROR(VLOOKUP($A30,IF('Index LA Main'!$B$4=1,'Index LA Main'!$A$8:$AC$170,IF('Index LA Main'!$B$4=2,'Index LA Main'!$A$177:$AC$339,IF('Index LA Main'!$B$4=3,'Index LA Main'!$A$346:$AC$508,"Error"))),'Index LA Main'!N$1,0),"Error")</f>
        <v>0.64</v>
      </c>
      <c r="O30" s="84">
        <f>IFERROR(VLOOKUP($A30,IF('Index LA Main'!$B$4=1,'Index LA Main'!$A$8:$AC$170,IF('Index LA Main'!$B$4=2,'Index LA Main'!$A$177:$AC$339,IF('Index LA Main'!$B$4=3,'Index LA Main'!$A$346:$AC$508,"Error"))),'Index LA Main'!O$1,0),"Error")</f>
        <v>0.13</v>
      </c>
      <c r="P30" s="84" t="str">
        <f>IFERROR(VLOOKUP($A30,IF('Index LA Main'!$B$4=1,'Index LA Main'!$A$8:$AC$170,IF('Index LA Main'!$B$4=2,'Index LA Main'!$A$177:$AC$339,IF('Index LA Main'!$B$4=3,'Index LA Main'!$A$346:$AC$508,"Error"))),'Index LA Main'!P$1,0),"Error")</f>
        <v>-</v>
      </c>
      <c r="Q30" s="84">
        <f>IFERROR(VLOOKUP($A30,IF('Index LA Main'!$B$4=1,'Index LA Main'!$A$8:$AC$170,IF('Index LA Main'!$B$4=2,'Index LA Main'!$A$177:$AC$339,IF('Index LA Main'!$B$4=3,'Index LA Main'!$A$346:$AC$508,"Error"))),'Index LA Main'!Q$1,0),"Error")</f>
        <v>0.11</v>
      </c>
      <c r="R30" s="84">
        <f>IFERROR(VLOOKUP($A30,IF('Index LA Main'!$B$4=1,'Index LA Main'!$A$8:$AC$170,IF('Index LA Main'!$B$4=2,'Index LA Main'!$A$177:$AC$339,IF('Index LA Main'!$B$4=3,'Index LA Main'!$A$346:$AC$508,"Error"))),'Index LA Main'!R$1,0),"Error")</f>
        <v>0.47</v>
      </c>
      <c r="S30" s="84">
        <f>IFERROR(VLOOKUP($A30,IF('Index LA Main'!$B$4=1,'Index LA Main'!$A$8:$AC$170,IF('Index LA Main'!$B$4=2,'Index LA Main'!$A$177:$AC$339,IF('Index LA Main'!$B$4=3,'Index LA Main'!$A$346:$AC$508,"Error"))),'Index LA Main'!S$1,0),"Error")</f>
        <v>0.04</v>
      </c>
      <c r="T30" s="84" t="str">
        <f>IFERROR(VLOOKUP($A30,IF('Index LA Main'!$B$4=1,'Index LA Main'!$A$8:$AC$170,IF('Index LA Main'!$B$4=2,'Index LA Main'!$A$177:$AC$339,IF('Index LA Main'!$B$4=3,'Index LA Main'!$A$346:$AC$508,"Error"))),'Index LA Main'!T$1,0),"Error")</f>
        <v>x</v>
      </c>
      <c r="U30" s="84">
        <f>IFERROR(VLOOKUP($A30,IF('Index LA Main'!$B$4=1,'Index LA Main'!$A$8:$AC$170,IF('Index LA Main'!$B$4=2,'Index LA Main'!$A$177:$AC$339,IF('Index LA Main'!$B$4=3,'Index LA Main'!$A$346:$AC$508,"Error"))),'Index LA Main'!U$1,0),"Error")</f>
        <v>0.06</v>
      </c>
      <c r="V30" s="84">
        <f>IFERROR(VLOOKUP($A30,IF('Index LA Main'!$B$4=1,'Index LA Main'!$A$8:$AC$170,IF('Index LA Main'!$B$4=2,'Index LA Main'!$A$177:$AC$339,IF('Index LA Main'!$B$4=3,'Index LA Main'!$A$346:$AC$508,"Error"))),'Index LA Main'!V$1,0),"Error")</f>
        <v>0.05</v>
      </c>
      <c r="W30" s="84">
        <f>IFERROR(VLOOKUP($A30,IF('Index LA Main'!$B$4=1,'Index LA Main'!$A$8:$AC$170,IF('Index LA Main'!$B$4=2,'Index LA Main'!$A$177:$AC$339,IF('Index LA Main'!$B$4=3,'Index LA Main'!$A$346:$AC$508,"Error"))),'Index LA Main'!W$1,0),"Error")</f>
        <v>0.01</v>
      </c>
      <c r="X30" s="84">
        <f>IFERROR(VLOOKUP($A30,IF('Index LA Main'!$B$4=1,'Index LA Main'!$A$8:$AC$170,IF('Index LA Main'!$B$4=2,'Index LA Main'!$A$177:$AC$339,IF('Index LA Main'!$B$4=3,'Index LA Main'!$A$346:$AC$508,"Error"))),'Index LA Main'!X$1,0),"Error")</f>
        <v>0</v>
      </c>
      <c r="Y30" s="84">
        <f>IFERROR(VLOOKUP($A30,IF('Index LA Main'!$B$4=1,'Index LA Main'!$A$8:$AC$170,IF('Index LA Main'!$B$4=2,'Index LA Main'!$A$177:$AC$339,IF('Index LA Main'!$B$4=3,'Index LA Main'!$A$346:$AC$508,"Error"))),'Index LA Main'!Y$1,0),"Error")</f>
        <v>0.01</v>
      </c>
      <c r="Z30" s="84">
        <f>IFERROR(VLOOKUP($A30,IF('Index LA Main'!$B$4=1,'Index LA Main'!$A$8:$AC$170,IF('Index LA Main'!$B$4=2,'Index LA Main'!$A$177:$AC$339,IF('Index LA Main'!$B$4=3,'Index LA Main'!$A$346:$AC$508,"Error"))),'Index LA Main'!Z$1,0),"Error")</f>
        <v>0.05</v>
      </c>
      <c r="AA30" s="84">
        <f>IFERROR(VLOOKUP($A30,IF('Index LA Main'!$B$4=1,'Index LA Main'!$A$8:$AC$170,IF('Index LA Main'!$B$4=2,'Index LA Main'!$A$177:$AC$339,IF('Index LA Main'!$B$4=3,'Index LA Main'!$A$346:$AC$508,"Error"))),'Index LA Main'!AA$1,0),"Error")</f>
        <v>0.02</v>
      </c>
      <c r="AB30" s="84">
        <f>IFERROR(VLOOKUP($A30,IF('Index LA Main'!$B$4=1,'Index LA Main'!$A$8:$AC$170,IF('Index LA Main'!$B$4=2,'Index LA Main'!$A$177:$AC$339,IF('Index LA Main'!$B$4=3,'Index LA Main'!$A$346:$AC$508,"Error"))),'Index LA Main'!AB$1,0),"Error")</f>
        <v>0.08</v>
      </c>
      <c r="AC30" s="84" t="str">
        <f>IFERROR(VLOOKUP($A30,IF('Index LA Main'!$B$4=1,'Index LA Main'!$A$8:$AC$170,IF('Index LA Main'!$B$4=2,'Index LA Main'!$A$177:$AC$339,IF('Index LA Main'!$B$4=3,'Index LA Main'!$A$346:$AC$508,"Error"))),'Index LA Main'!AC$1,0),"Error")</f>
        <v>*</v>
      </c>
    </row>
    <row r="31" spans="1:29" s="15" customFormat="1" x14ac:dyDescent="0.2">
      <c r="A31" s="20">
        <v>304</v>
      </c>
      <c r="B31" s="20" t="s">
        <v>183</v>
      </c>
      <c r="C31" s="45" t="s">
        <v>165</v>
      </c>
      <c r="D31" s="113">
        <f>IFERROR(VLOOKUP($A31,IF('Index LA Main'!$B$4=1,'Index LA Main'!$A$8:$AC$170,IF('Index LA Main'!$B$4=2,'Index LA Main'!$A$177:$AC$339,IF('Index LA Main'!$B$4=3,'Index LA Main'!$A$346:$AC$508,"Error"))),'Index LA Main'!D$1,0),"Error")</f>
        <v>1280</v>
      </c>
      <c r="E31" s="84">
        <f>IFERROR(VLOOKUP($A31,IF('Index LA Main'!$B$4=1,'Index LA Main'!$A$8:$AC$170,IF('Index LA Main'!$B$4=2,'Index LA Main'!$A$177:$AC$339,IF('Index LA Main'!$B$4=3,'Index LA Main'!$A$346:$AC$508,"Error"))),'Index LA Main'!E$1,0),"Error")</f>
        <v>0.8</v>
      </c>
      <c r="F31" s="84">
        <f>IFERROR(VLOOKUP($A31,IF('Index LA Main'!$B$4=1,'Index LA Main'!$A$8:$AC$170,IF('Index LA Main'!$B$4=2,'Index LA Main'!$A$177:$AC$339,IF('Index LA Main'!$B$4=3,'Index LA Main'!$A$346:$AC$508,"Error"))),'Index LA Main'!F$1,0),"Error")</f>
        <v>0.79</v>
      </c>
      <c r="G31" s="84">
        <f>IFERROR(VLOOKUP($A31,IF('Index LA Main'!$B$4=1,'Index LA Main'!$A$8:$AC$170,IF('Index LA Main'!$B$4=2,'Index LA Main'!$A$177:$AC$339,IF('Index LA Main'!$B$4=3,'Index LA Main'!$A$346:$AC$508,"Error"))),'Index LA Main'!G$1,0),"Error")</f>
        <v>0.04</v>
      </c>
      <c r="H31" s="84">
        <f>IFERROR(VLOOKUP($A31,IF('Index LA Main'!$B$4=1,'Index LA Main'!$A$8:$AC$170,IF('Index LA Main'!$B$4=2,'Index LA Main'!$A$177:$AC$339,IF('Index LA Main'!$B$4=3,'Index LA Main'!$A$346:$AC$508,"Error"))),'Index LA Main'!H$1,0),"Error")</f>
        <v>0.01</v>
      </c>
      <c r="I31" s="84">
        <f>IFERROR(VLOOKUP($A31,IF('Index LA Main'!$B$4=1,'Index LA Main'!$A$8:$AC$170,IF('Index LA Main'!$B$4=2,'Index LA Main'!$A$177:$AC$339,IF('Index LA Main'!$B$4=3,'Index LA Main'!$A$346:$AC$508,"Error"))),'Index LA Main'!I$1,0),"Error")</f>
        <v>0.02</v>
      </c>
      <c r="J31" s="84">
        <f>IFERROR(VLOOKUP($A31,IF('Index LA Main'!$B$4=1,'Index LA Main'!$A$8:$AC$170,IF('Index LA Main'!$B$4=2,'Index LA Main'!$A$177:$AC$339,IF('Index LA Main'!$B$4=3,'Index LA Main'!$A$346:$AC$508,"Error"))),'Index LA Main'!J$1,0),"Error")</f>
        <v>0.02</v>
      </c>
      <c r="K31" s="84" t="str">
        <f>IFERROR(VLOOKUP($A31,IF('Index LA Main'!$B$4=1,'Index LA Main'!$A$8:$AC$170,IF('Index LA Main'!$B$4=2,'Index LA Main'!$A$177:$AC$339,IF('Index LA Main'!$B$4=3,'Index LA Main'!$A$346:$AC$508,"Error"))),'Index LA Main'!K$1,0),"Error")</f>
        <v>x</v>
      </c>
      <c r="L31" s="84">
        <f>IFERROR(VLOOKUP($A31,IF('Index LA Main'!$B$4=1,'Index LA Main'!$A$8:$AC$170,IF('Index LA Main'!$B$4=2,'Index LA Main'!$A$177:$AC$339,IF('Index LA Main'!$B$4=3,'Index LA Main'!$A$346:$AC$508,"Error"))),'Index LA Main'!L$1,0),"Error")</f>
        <v>0</v>
      </c>
      <c r="M31" s="84">
        <f>IFERROR(VLOOKUP($A31,IF('Index LA Main'!$B$4=1,'Index LA Main'!$A$8:$AC$170,IF('Index LA Main'!$B$4=2,'Index LA Main'!$A$177:$AC$339,IF('Index LA Main'!$B$4=3,'Index LA Main'!$A$346:$AC$508,"Error"))),'Index LA Main'!M$1,0),"Error")</f>
        <v>0.01</v>
      </c>
      <c r="N31" s="84">
        <f>IFERROR(VLOOKUP($A31,IF('Index LA Main'!$B$4=1,'Index LA Main'!$A$8:$AC$170,IF('Index LA Main'!$B$4=2,'Index LA Main'!$A$177:$AC$339,IF('Index LA Main'!$B$4=3,'Index LA Main'!$A$346:$AC$508,"Error"))),'Index LA Main'!N$1,0),"Error")</f>
        <v>0.72</v>
      </c>
      <c r="O31" s="84">
        <f>IFERROR(VLOOKUP($A31,IF('Index LA Main'!$B$4=1,'Index LA Main'!$A$8:$AC$170,IF('Index LA Main'!$B$4=2,'Index LA Main'!$A$177:$AC$339,IF('Index LA Main'!$B$4=3,'Index LA Main'!$A$346:$AC$508,"Error"))),'Index LA Main'!O$1,0),"Error")</f>
        <v>0.35</v>
      </c>
      <c r="P31" s="84">
        <f>IFERROR(VLOOKUP($A31,IF('Index LA Main'!$B$4=1,'Index LA Main'!$A$8:$AC$170,IF('Index LA Main'!$B$4=2,'Index LA Main'!$A$177:$AC$339,IF('Index LA Main'!$B$4=3,'Index LA Main'!$A$346:$AC$508,"Error"))),'Index LA Main'!P$1,0),"Error")</f>
        <v>0.01</v>
      </c>
      <c r="Q31" s="84">
        <f>IFERROR(VLOOKUP($A31,IF('Index LA Main'!$B$4=1,'Index LA Main'!$A$8:$AC$170,IF('Index LA Main'!$B$4=2,'Index LA Main'!$A$177:$AC$339,IF('Index LA Main'!$B$4=3,'Index LA Main'!$A$346:$AC$508,"Error"))),'Index LA Main'!Q$1,0),"Error")</f>
        <v>0.21</v>
      </c>
      <c r="R31" s="84">
        <f>IFERROR(VLOOKUP($A31,IF('Index LA Main'!$B$4=1,'Index LA Main'!$A$8:$AC$170,IF('Index LA Main'!$B$4=2,'Index LA Main'!$A$177:$AC$339,IF('Index LA Main'!$B$4=3,'Index LA Main'!$A$346:$AC$508,"Error"))),'Index LA Main'!R$1,0),"Error")</f>
        <v>0.37</v>
      </c>
      <c r="S31" s="84" t="str">
        <f>IFERROR(VLOOKUP($A31,IF('Index LA Main'!$B$4=1,'Index LA Main'!$A$8:$AC$170,IF('Index LA Main'!$B$4=2,'Index LA Main'!$A$177:$AC$339,IF('Index LA Main'!$B$4=3,'Index LA Main'!$A$346:$AC$508,"Error"))),'Index LA Main'!S$1,0),"Error")</f>
        <v>x</v>
      </c>
      <c r="T31" s="84">
        <f>IFERROR(VLOOKUP($A31,IF('Index LA Main'!$B$4=1,'Index LA Main'!$A$8:$AC$170,IF('Index LA Main'!$B$4=2,'Index LA Main'!$A$177:$AC$339,IF('Index LA Main'!$B$4=3,'Index LA Main'!$A$346:$AC$508,"Error"))),'Index LA Main'!T$1,0),"Error")</f>
        <v>0</v>
      </c>
      <c r="U31" s="84">
        <f>IFERROR(VLOOKUP($A31,IF('Index LA Main'!$B$4=1,'Index LA Main'!$A$8:$AC$170,IF('Index LA Main'!$B$4=2,'Index LA Main'!$A$177:$AC$339,IF('Index LA Main'!$B$4=3,'Index LA Main'!$A$346:$AC$508,"Error"))),'Index LA Main'!U$1,0),"Error")</f>
        <v>0.01</v>
      </c>
      <c r="V31" s="84" t="str">
        <f>IFERROR(VLOOKUP($A31,IF('Index LA Main'!$B$4=1,'Index LA Main'!$A$8:$AC$170,IF('Index LA Main'!$B$4=2,'Index LA Main'!$A$177:$AC$339,IF('Index LA Main'!$B$4=3,'Index LA Main'!$A$346:$AC$508,"Error"))),'Index LA Main'!V$1,0),"Error")</f>
        <v>-</v>
      </c>
      <c r="W31" s="84" t="str">
        <f>IFERROR(VLOOKUP($A31,IF('Index LA Main'!$B$4=1,'Index LA Main'!$A$8:$AC$170,IF('Index LA Main'!$B$4=2,'Index LA Main'!$A$177:$AC$339,IF('Index LA Main'!$B$4=3,'Index LA Main'!$A$346:$AC$508,"Error"))),'Index LA Main'!W$1,0),"Error")</f>
        <v>-</v>
      </c>
      <c r="X31" s="84">
        <f>IFERROR(VLOOKUP($A31,IF('Index LA Main'!$B$4=1,'Index LA Main'!$A$8:$AC$170,IF('Index LA Main'!$B$4=2,'Index LA Main'!$A$177:$AC$339,IF('Index LA Main'!$B$4=3,'Index LA Main'!$A$346:$AC$508,"Error"))),'Index LA Main'!X$1,0),"Error")</f>
        <v>0</v>
      </c>
      <c r="Y31" s="84" t="str">
        <f>IFERROR(VLOOKUP($A31,IF('Index LA Main'!$B$4=1,'Index LA Main'!$A$8:$AC$170,IF('Index LA Main'!$B$4=2,'Index LA Main'!$A$177:$AC$339,IF('Index LA Main'!$B$4=3,'Index LA Main'!$A$346:$AC$508,"Error"))),'Index LA Main'!Y$1,0),"Error")</f>
        <v>x</v>
      </c>
      <c r="Z31" s="84">
        <f>IFERROR(VLOOKUP($A31,IF('Index LA Main'!$B$4=1,'Index LA Main'!$A$8:$AC$170,IF('Index LA Main'!$B$4=2,'Index LA Main'!$A$177:$AC$339,IF('Index LA Main'!$B$4=3,'Index LA Main'!$A$346:$AC$508,"Error"))),'Index LA Main'!Z$1,0),"Error")</f>
        <v>0.04</v>
      </c>
      <c r="AA31" s="84">
        <f>IFERROR(VLOOKUP($A31,IF('Index LA Main'!$B$4=1,'Index LA Main'!$A$8:$AC$170,IF('Index LA Main'!$B$4=2,'Index LA Main'!$A$177:$AC$339,IF('Index LA Main'!$B$4=3,'Index LA Main'!$A$346:$AC$508,"Error"))),'Index LA Main'!AA$1,0),"Error")</f>
        <v>0.01</v>
      </c>
      <c r="AB31" s="84">
        <f>IFERROR(VLOOKUP($A31,IF('Index LA Main'!$B$4=1,'Index LA Main'!$A$8:$AC$170,IF('Index LA Main'!$B$4=2,'Index LA Main'!$A$177:$AC$339,IF('Index LA Main'!$B$4=3,'Index LA Main'!$A$346:$AC$508,"Error"))),'Index LA Main'!AB$1,0),"Error")</f>
        <v>0.15</v>
      </c>
      <c r="AC31" s="84" t="str">
        <f>IFERROR(VLOOKUP($A31,IF('Index LA Main'!$B$4=1,'Index LA Main'!$A$8:$AC$170,IF('Index LA Main'!$B$4=2,'Index LA Main'!$A$177:$AC$339,IF('Index LA Main'!$B$4=3,'Index LA Main'!$A$346:$AC$508,"Error"))),'Index LA Main'!AC$1,0),"Error")</f>
        <v>*</v>
      </c>
    </row>
    <row r="32" spans="1:29" s="15" customFormat="1" x14ac:dyDescent="0.2">
      <c r="A32" s="20">
        <v>846</v>
      </c>
      <c r="B32" s="20" t="s">
        <v>184</v>
      </c>
      <c r="C32" s="45" t="s">
        <v>167</v>
      </c>
      <c r="D32" s="113">
        <f>IFERROR(VLOOKUP($A32,IF('Index LA Main'!$B$4=1,'Index LA Main'!$A$8:$AC$170,IF('Index LA Main'!$B$4=2,'Index LA Main'!$A$177:$AC$339,IF('Index LA Main'!$B$4=3,'Index LA Main'!$A$346:$AC$508,"Error"))),'Index LA Main'!D$1,0),"Error")</f>
        <v>260</v>
      </c>
      <c r="E32" s="84">
        <f>IFERROR(VLOOKUP($A32,IF('Index LA Main'!$B$4=1,'Index LA Main'!$A$8:$AC$170,IF('Index LA Main'!$B$4=2,'Index LA Main'!$A$177:$AC$339,IF('Index LA Main'!$B$4=3,'Index LA Main'!$A$346:$AC$508,"Error"))),'Index LA Main'!E$1,0),"Error")</f>
        <v>0.71</v>
      </c>
      <c r="F32" s="84">
        <f>IFERROR(VLOOKUP($A32,IF('Index LA Main'!$B$4=1,'Index LA Main'!$A$8:$AC$170,IF('Index LA Main'!$B$4=2,'Index LA Main'!$A$177:$AC$339,IF('Index LA Main'!$B$4=3,'Index LA Main'!$A$346:$AC$508,"Error"))),'Index LA Main'!F$1,0),"Error")</f>
        <v>0.62</v>
      </c>
      <c r="G32" s="84">
        <f>IFERROR(VLOOKUP($A32,IF('Index LA Main'!$B$4=1,'Index LA Main'!$A$8:$AC$170,IF('Index LA Main'!$B$4=2,'Index LA Main'!$A$177:$AC$339,IF('Index LA Main'!$B$4=3,'Index LA Main'!$A$346:$AC$508,"Error"))),'Index LA Main'!G$1,0),"Error")</f>
        <v>0.1</v>
      </c>
      <c r="H32" s="84">
        <f>IFERROR(VLOOKUP($A32,IF('Index LA Main'!$B$4=1,'Index LA Main'!$A$8:$AC$170,IF('Index LA Main'!$B$4=2,'Index LA Main'!$A$177:$AC$339,IF('Index LA Main'!$B$4=3,'Index LA Main'!$A$346:$AC$508,"Error"))),'Index LA Main'!H$1,0),"Error")</f>
        <v>0</v>
      </c>
      <c r="I32" s="84">
        <f>IFERROR(VLOOKUP($A32,IF('Index LA Main'!$B$4=1,'Index LA Main'!$A$8:$AC$170,IF('Index LA Main'!$B$4=2,'Index LA Main'!$A$177:$AC$339,IF('Index LA Main'!$B$4=3,'Index LA Main'!$A$346:$AC$508,"Error"))),'Index LA Main'!I$1,0),"Error")</f>
        <v>0.03</v>
      </c>
      <c r="J32" s="84">
        <f>IFERROR(VLOOKUP($A32,IF('Index LA Main'!$B$4=1,'Index LA Main'!$A$8:$AC$170,IF('Index LA Main'!$B$4=2,'Index LA Main'!$A$177:$AC$339,IF('Index LA Main'!$B$4=3,'Index LA Main'!$A$346:$AC$508,"Error"))),'Index LA Main'!J$1,0),"Error")</f>
        <v>7.0000000000000007E-2</v>
      </c>
      <c r="K32" s="84" t="str">
        <f>IFERROR(VLOOKUP($A32,IF('Index LA Main'!$B$4=1,'Index LA Main'!$A$8:$AC$170,IF('Index LA Main'!$B$4=2,'Index LA Main'!$A$177:$AC$339,IF('Index LA Main'!$B$4=3,'Index LA Main'!$A$346:$AC$508,"Error"))),'Index LA Main'!K$1,0),"Error")</f>
        <v>x</v>
      </c>
      <c r="L32" s="84">
        <f>IFERROR(VLOOKUP($A32,IF('Index LA Main'!$B$4=1,'Index LA Main'!$A$8:$AC$170,IF('Index LA Main'!$B$4=2,'Index LA Main'!$A$177:$AC$339,IF('Index LA Main'!$B$4=3,'Index LA Main'!$A$346:$AC$508,"Error"))),'Index LA Main'!L$1,0),"Error")</f>
        <v>0</v>
      </c>
      <c r="M32" s="84">
        <f>IFERROR(VLOOKUP($A32,IF('Index LA Main'!$B$4=1,'Index LA Main'!$A$8:$AC$170,IF('Index LA Main'!$B$4=2,'Index LA Main'!$A$177:$AC$339,IF('Index LA Main'!$B$4=3,'Index LA Main'!$A$346:$AC$508,"Error"))),'Index LA Main'!M$1,0),"Error")</f>
        <v>7.0000000000000007E-2</v>
      </c>
      <c r="N32" s="84">
        <f>IFERROR(VLOOKUP($A32,IF('Index LA Main'!$B$4=1,'Index LA Main'!$A$8:$AC$170,IF('Index LA Main'!$B$4=2,'Index LA Main'!$A$177:$AC$339,IF('Index LA Main'!$B$4=3,'Index LA Main'!$A$346:$AC$508,"Error"))),'Index LA Main'!N$1,0),"Error")</f>
        <v>0.42</v>
      </c>
      <c r="O32" s="84">
        <f>IFERROR(VLOOKUP($A32,IF('Index LA Main'!$B$4=1,'Index LA Main'!$A$8:$AC$170,IF('Index LA Main'!$B$4=2,'Index LA Main'!$A$177:$AC$339,IF('Index LA Main'!$B$4=3,'Index LA Main'!$A$346:$AC$508,"Error"))),'Index LA Main'!O$1,0),"Error")</f>
        <v>0.17</v>
      </c>
      <c r="P32" s="84" t="str">
        <f>IFERROR(VLOOKUP($A32,IF('Index LA Main'!$B$4=1,'Index LA Main'!$A$8:$AC$170,IF('Index LA Main'!$B$4=2,'Index LA Main'!$A$177:$AC$339,IF('Index LA Main'!$B$4=3,'Index LA Main'!$A$346:$AC$508,"Error"))),'Index LA Main'!P$1,0),"Error")</f>
        <v>x</v>
      </c>
      <c r="Q32" s="84">
        <f>IFERROR(VLOOKUP($A32,IF('Index LA Main'!$B$4=1,'Index LA Main'!$A$8:$AC$170,IF('Index LA Main'!$B$4=2,'Index LA Main'!$A$177:$AC$339,IF('Index LA Main'!$B$4=3,'Index LA Main'!$A$346:$AC$508,"Error"))),'Index LA Main'!Q$1,0),"Error")</f>
        <v>0.08</v>
      </c>
      <c r="R32" s="84">
        <f>IFERROR(VLOOKUP($A32,IF('Index LA Main'!$B$4=1,'Index LA Main'!$A$8:$AC$170,IF('Index LA Main'!$B$4=2,'Index LA Main'!$A$177:$AC$339,IF('Index LA Main'!$B$4=3,'Index LA Main'!$A$346:$AC$508,"Error"))),'Index LA Main'!R$1,0),"Error")</f>
        <v>0.22</v>
      </c>
      <c r="S32" s="84">
        <f>IFERROR(VLOOKUP($A32,IF('Index LA Main'!$B$4=1,'Index LA Main'!$A$8:$AC$170,IF('Index LA Main'!$B$4=2,'Index LA Main'!$A$177:$AC$339,IF('Index LA Main'!$B$4=3,'Index LA Main'!$A$346:$AC$508,"Error"))),'Index LA Main'!S$1,0),"Error")</f>
        <v>0.02</v>
      </c>
      <c r="T32" s="84">
        <f>IFERROR(VLOOKUP($A32,IF('Index LA Main'!$B$4=1,'Index LA Main'!$A$8:$AC$170,IF('Index LA Main'!$B$4=2,'Index LA Main'!$A$177:$AC$339,IF('Index LA Main'!$B$4=3,'Index LA Main'!$A$346:$AC$508,"Error"))),'Index LA Main'!T$1,0),"Error")</f>
        <v>0</v>
      </c>
      <c r="U32" s="84">
        <f>IFERROR(VLOOKUP($A32,IF('Index LA Main'!$B$4=1,'Index LA Main'!$A$8:$AC$170,IF('Index LA Main'!$B$4=2,'Index LA Main'!$A$177:$AC$339,IF('Index LA Main'!$B$4=3,'Index LA Main'!$A$346:$AC$508,"Error"))),'Index LA Main'!U$1,0),"Error")</f>
        <v>7.0000000000000007E-2</v>
      </c>
      <c r="V32" s="84">
        <f>IFERROR(VLOOKUP($A32,IF('Index LA Main'!$B$4=1,'Index LA Main'!$A$8:$AC$170,IF('Index LA Main'!$B$4=2,'Index LA Main'!$A$177:$AC$339,IF('Index LA Main'!$B$4=3,'Index LA Main'!$A$346:$AC$508,"Error"))),'Index LA Main'!V$1,0),"Error")</f>
        <v>0.02</v>
      </c>
      <c r="W32" s="84">
        <f>IFERROR(VLOOKUP($A32,IF('Index LA Main'!$B$4=1,'Index LA Main'!$A$8:$AC$170,IF('Index LA Main'!$B$4=2,'Index LA Main'!$A$177:$AC$339,IF('Index LA Main'!$B$4=3,'Index LA Main'!$A$346:$AC$508,"Error"))),'Index LA Main'!W$1,0),"Error")</f>
        <v>0.06</v>
      </c>
      <c r="X32" s="84">
        <f>IFERROR(VLOOKUP($A32,IF('Index LA Main'!$B$4=1,'Index LA Main'!$A$8:$AC$170,IF('Index LA Main'!$B$4=2,'Index LA Main'!$A$177:$AC$339,IF('Index LA Main'!$B$4=3,'Index LA Main'!$A$346:$AC$508,"Error"))),'Index LA Main'!X$1,0),"Error")</f>
        <v>0</v>
      </c>
      <c r="Y32" s="84">
        <f>IFERROR(VLOOKUP($A32,IF('Index LA Main'!$B$4=1,'Index LA Main'!$A$8:$AC$170,IF('Index LA Main'!$B$4=2,'Index LA Main'!$A$177:$AC$339,IF('Index LA Main'!$B$4=3,'Index LA Main'!$A$346:$AC$508,"Error"))),'Index LA Main'!Y$1,0),"Error")</f>
        <v>0.02</v>
      </c>
      <c r="Z32" s="84">
        <f>IFERROR(VLOOKUP($A32,IF('Index LA Main'!$B$4=1,'Index LA Main'!$A$8:$AC$170,IF('Index LA Main'!$B$4=2,'Index LA Main'!$A$177:$AC$339,IF('Index LA Main'!$B$4=3,'Index LA Main'!$A$346:$AC$508,"Error"))),'Index LA Main'!Z$1,0),"Error")</f>
        <v>0.05</v>
      </c>
      <c r="AA32" s="84">
        <f>IFERROR(VLOOKUP($A32,IF('Index LA Main'!$B$4=1,'Index LA Main'!$A$8:$AC$170,IF('Index LA Main'!$B$4=2,'Index LA Main'!$A$177:$AC$339,IF('Index LA Main'!$B$4=3,'Index LA Main'!$A$346:$AC$508,"Error"))),'Index LA Main'!AA$1,0),"Error")</f>
        <v>0.03</v>
      </c>
      <c r="AB32" s="84">
        <f>IFERROR(VLOOKUP($A32,IF('Index LA Main'!$B$4=1,'Index LA Main'!$A$8:$AC$170,IF('Index LA Main'!$B$4=2,'Index LA Main'!$A$177:$AC$339,IF('Index LA Main'!$B$4=3,'Index LA Main'!$A$346:$AC$508,"Error"))),'Index LA Main'!AB$1,0),"Error")</f>
        <v>0.21</v>
      </c>
      <c r="AC32" s="84" t="str">
        <f>IFERROR(VLOOKUP($A32,IF('Index LA Main'!$B$4=1,'Index LA Main'!$A$8:$AC$170,IF('Index LA Main'!$B$4=2,'Index LA Main'!$A$177:$AC$339,IF('Index LA Main'!$B$4=3,'Index LA Main'!$A$346:$AC$508,"Error"))),'Index LA Main'!AC$1,0),"Error")</f>
        <v>*</v>
      </c>
    </row>
    <row r="33" spans="1:29" s="15" customFormat="1" x14ac:dyDescent="0.2">
      <c r="A33" s="20">
        <v>801</v>
      </c>
      <c r="B33" s="20" t="s">
        <v>185</v>
      </c>
      <c r="C33" s="45" t="s">
        <v>169</v>
      </c>
      <c r="D33" s="113">
        <f>IFERROR(VLOOKUP($A33,IF('Index LA Main'!$B$4=1,'Index LA Main'!$A$8:$AC$170,IF('Index LA Main'!$B$4=2,'Index LA Main'!$A$177:$AC$339,IF('Index LA Main'!$B$4=3,'Index LA Main'!$A$346:$AC$508,"Error"))),'Index LA Main'!D$1,0),"Error")</f>
        <v>880</v>
      </c>
      <c r="E33" s="84">
        <f>IFERROR(VLOOKUP($A33,IF('Index LA Main'!$B$4=1,'Index LA Main'!$A$8:$AC$170,IF('Index LA Main'!$B$4=2,'Index LA Main'!$A$177:$AC$339,IF('Index LA Main'!$B$4=3,'Index LA Main'!$A$346:$AC$508,"Error"))),'Index LA Main'!E$1,0),"Error")</f>
        <v>0.68</v>
      </c>
      <c r="F33" s="84">
        <f>IFERROR(VLOOKUP($A33,IF('Index LA Main'!$B$4=1,'Index LA Main'!$A$8:$AC$170,IF('Index LA Main'!$B$4=2,'Index LA Main'!$A$177:$AC$339,IF('Index LA Main'!$B$4=3,'Index LA Main'!$A$346:$AC$508,"Error"))),'Index LA Main'!F$1,0),"Error")</f>
        <v>0.56000000000000005</v>
      </c>
      <c r="G33" s="84">
        <f>IFERROR(VLOOKUP($A33,IF('Index LA Main'!$B$4=1,'Index LA Main'!$A$8:$AC$170,IF('Index LA Main'!$B$4=2,'Index LA Main'!$A$177:$AC$339,IF('Index LA Main'!$B$4=3,'Index LA Main'!$A$346:$AC$508,"Error"))),'Index LA Main'!G$1,0),"Error")</f>
        <v>0.12</v>
      </c>
      <c r="H33" s="84">
        <f>IFERROR(VLOOKUP($A33,IF('Index LA Main'!$B$4=1,'Index LA Main'!$A$8:$AC$170,IF('Index LA Main'!$B$4=2,'Index LA Main'!$A$177:$AC$339,IF('Index LA Main'!$B$4=3,'Index LA Main'!$A$346:$AC$508,"Error"))),'Index LA Main'!H$1,0),"Error")</f>
        <v>0</v>
      </c>
      <c r="I33" s="84">
        <f>IFERROR(VLOOKUP($A33,IF('Index LA Main'!$B$4=1,'Index LA Main'!$A$8:$AC$170,IF('Index LA Main'!$B$4=2,'Index LA Main'!$A$177:$AC$339,IF('Index LA Main'!$B$4=3,'Index LA Main'!$A$346:$AC$508,"Error"))),'Index LA Main'!I$1,0),"Error")</f>
        <v>0.02</v>
      </c>
      <c r="J33" s="84">
        <f>IFERROR(VLOOKUP($A33,IF('Index LA Main'!$B$4=1,'Index LA Main'!$A$8:$AC$170,IF('Index LA Main'!$B$4=2,'Index LA Main'!$A$177:$AC$339,IF('Index LA Main'!$B$4=3,'Index LA Main'!$A$346:$AC$508,"Error"))),'Index LA Main'!J$1,0),"Error")</f>
        <v>0.02</v>
      </c>
      <c r="K33" s="84" t="str">
        <f>IFERROR(VLOOKUP($A33,IF('Index LA Main'!$B$4=1,'Index LA Main'!$A$8:$AC$170,IF('Index LA Main'!$B$4=2,'Index LA Main'!$A$177:$AC$339,IF('Index LA Main'!$B$4=3,'Index LA Main'!$A$346:$AC$508,"Error"))),'Index LA Main'!K$1,0),"Error")</f>
        <v>x</v>
      </c>
      <c r="L33" s="84">
        <f>IFERROR(VLOOKUP($A33,IF('Index LA Main'!$B$4=1,'Index LA Main'!$A$8:$AC$170,IF('Index LA Main'!$B$4=2,'Index LA Main'!$A$177:$AC$339,IF('Index LA Main'!$B$4=3,'Index LA Main'!$A$346:$AC$508,"Error"))),'Index LA Main'!L$1,0),"Error")</f>
        <v>0</v>
      </c>
      <c r="M33" s="84">
        <f>IFERROR(VLOOKUP($A33,IF('Index LA Main'!$B$4=1,'Index LA Main'!$A$8:$AC$170,IF('Index LA Main'!$B$4=2,'Index LA Main'!$A$177:$AC$339,IF('Index LA Main'!$B$4=3,'Index LA Main'!$A$346:$AC$508,"Error"))),'Index LA Main'!M$1,0),"Error")</f>
        <v>0.04</v>
      </c>
      <c r="N33" s="84">
        <f>IFERROR(VLOOKUP($A33,IF('Index LA Main'!$B$4=1,'Index LA Main'!$A$8:$AC$170,IF('Index LA Main'!$B$4=2,'Index LA Main'!$A$177:$AC$339,IF('Index LA Main'!$B$4=3,'Index LA Main'!$A$346:$AC$508,"Error"))),'Index LA Main'!N$1,0),"Error")</f>
        <v>0.4</v>
      </c>
      <c r="O33" s="84">
        <f>IFERROR(VLOOKUP($A33,IF('Index LA Main'!$B$4=1,'Index LA Main'!$A$8:$AC$170,IF('Index LA Main'!$B$4=2,'Index LA Main'!$A$177:$AC$339,IF('Index LA Main'!$B$4=3,'Index LA Main'!$A$346:$AC$508,"Error"))),'Index LA Main'!O$1,0),"Error")</f>
        <v>0.2</v>
      </c>
      <c r="P33" s="84">
        <f>IFERROR(VLOOKUP($A33,IF('Index LA Main'!$B$4=1,'Index LA Main'!$A$8:$AC$170,IF('Index LA Main'!$B$4=2,'Index LA Main'!$A$177:$AC$339,IF('Index LA Main'!$B$4=3,'Index LA Main'!$A$346:$AC$508,"Error"))),'Index LA Main'!P$1,0),"Error")</f>
        <v>0.02</v>
      </c>
      <c r="Q33" s="84">
        <f>IFERROR(VLOOKUP($A33,IF('Index LA Main'!$B$4=1,'Index LA Main'!$A$8:$AC$170,IF('Index LA Main'!$B$4=2,'Index LA Main'!$A$177:$AC$339,IF('Index LA Main'!$B$4=3,'Index LA Main'!$A$346:$AC$508,"Error"))),'Index LA Main'!Q$1,0),"Error")</f>
        <v>0.17</v>
      </c>
      <c r="R33" s="84">
        <f>IFERROR(VLOOKUP($A33,IF('Index LA Main'!$B$4=1,'Index LA Main'!$A$8:$AC$170,IF('Index LA Main'!$B$4=2,'Index LA Main'!$A$177:$AC$339,IF('Index LA Main'!$B$4=3,'Index LA Main'!$A$346:$AC$508,"Error"))),'Index LA Main'!R$1,0),"Error")</f>
        <v>0.19</v>
      </c>
      <c r="S33" s="84">
        <f>IFERROR(VLOOKUP($A33,IF('Index LA Main'!$B$4=1,'Index LA Main'!$A$8:$AC$170,IF('Index LA Main'!$B$4=2,'Index LA Main'!$A$177:$AC$339,IF('Index LA Main'!$B$4=3,'Index LA Main'!$A$346:$AC$508,"Error"))),'Index LA Main'!S$1,0),"Error")</f>
        <v>0.01</v>
      </c>
      <c r="T33" s="84">
        <f>IFERROR(VLOOKUP($A33,IF('Index LA Main'!$B$4=1,'Index LA Main'!$A$8:$AC$170,IF('Index LA Main'!$B$4=2,'Index LA Main'!$A$177:$AC$339,IF('Index LA Main'!$B$4=3,'Index LA Main'!$A$346:$AC$508,"Error"))),'Index LA Main'!T$1,0),"Error")</f>
        <v>0</v>
      </c>
      <c r="U33" s="84">
        <f>IFERROR(VLOOKUP($A33,IF('Index LA Main'!$B$4=1,'Index LA Main'!$A$8:$AC$170,IF('Index LA Main'!$B$4=2,'Index LA Main'!$A$177:$AC$339,IF('Index LA Main'!$B$4=3,'Index LA Main'!$A$346:$AC$508,"Error"))),'Index LA Main'!U$1,0),"Error")</f>
        <v>0.1</v>
      </c>
      <c r="V33" s="84">
        <f>IFERROR(VLOOKUP($A33,IF('Index LA Main'!$B$4=1,'Index LA Main'!$A$8:$AC$170,IF('Index LA Main'!$B$4=2,'Index LA Main'!$A$177:$AC$339,IF('Index LA Main'!$B$4=3,'Index LA Main'!$A$346:$AC$508,"Error"))),'Index LA Main'!V$1,0),"Error")</f>
        <v>7.0000000000000007E-2</v>
      </c>
      <c r="W33" s="84">
        <f>IFERROR(VLOOKUP($A33,IF('Index LA Main'!$B$4=1,'Index LA Main'!$A$8:$AC$170,IF('Index LA Main'!$B$4=2,'Index LA Main'!$A$177:$AC$339,IF('Index LA Main'!$B$4=3,'Index LA Main'!$A$346:$AC$508,"Error"))),'Index LA Main'!W$1,0),"Error")</f>
        <v>0.04</v>
      </c>
      <c r="X33" s="84">
        <f>IFERROR(VLOOKUP($A33,IF('Index LA Main'!$B$4=1,'Index LA Main'!$A$8:$AC$170,IF('Index LA Main'!$B$4=2,'Index LA Main'!$A$177:$AC$339,IF('Index LA Main'!$B$4=3,'Index LA Main'!$A$346:$AC$508,"Error"))),'Index LA Main'!X$1,0),"Error")</f>
        <v>0</v>
      </c>
      <c r="Y33" s="84">
        <f>IFERROR(VLOOKUP($A33,IF('Index LA Main'!$B$4=1,'Index LA Main'!$A$8:$AC$170,IF('Index LA Main'!$B$4=2,'Index LA Main'!$A$177:$AC$339,IF('Index LA Main'!$B$4=3,'Index LA Main'!$A$346:$AC$508,"Error"))),'Index LA Main'!Y$1,0),"Error")</f>
        <v>0.01</v>
      </c>
      <c r="Z33" s="84">
        <f>IFERROR(VLOOKUP($A33,IF('Index LA Main'!$B$4=1,'Index LA Main'!$A$8:$AC$170,IF('Index LA Main'!$B$4=2,'Index LA Main'!$A$177:$AC$339,IF('Index LA Main'!$B$4=3,'Index LA Main'!$A$346:$AC$508,"Error"))),'Index LA Main'!Z$1,0),"Error")</f>
        <v>0.12</v>
      </c>
      <c r="AA33" s="84">
        <f>IFERROR(VLOOKUP($A33,IF('Index LA Main'!$B$4=1,'Index LA Main'!$A$8:$AC$170,IF('Index LA Main'!$B$4=2,'Index LA Main'!$A$177:$AC$339,IF('Index LA Main'!$B$4=3,'Index LA Main'!$A$346:$AC$508,"Error"))),'Index LA Main'!AA$1,0),"Error")</f>
        <v>0.03</v>
      </c>
      <c r="AB33" s="84">
        <f>IFERROR(VLOOKUP($A33,IF('Index LA Main'!$B$4=1,'Index LA Main'!$A$8:$AC$170,IF('Index LA Main'!$B$4=2,'Index LA Main'!$A$177:$AC$339,IF('Index LA Main'!$B$4=3,'Index LA Main'!$A$346:$AC$508,"Error"))),'Index LA Main'!AB$1,0),"Error")</f>
        <v>0.18</v>
      </c>
      <c r="AC33" s="84">
        <f>IFERROR(VLOOKUP($A33,IF('Index LA Main'!$B$4=1,'Index LA Main'!$A$8:$AC$170,IF('Index LA Main'!$B$4=2,'Index LA Main'!$A$177:$AC$339,IF('Index LA Main'!$B$4=3,'Index LA Main'!$A$346:$AC$508,"Error"))),'Index LA Main'!AC$1,0),"Error")</f>
        <v>7.0000000000000007E-2</v>
      </c>
    </row>
    <row r="34" spans="1:29" s="15" customFormat="1" x14ac:dyDescent="0.2">
      <c r="A34" s="20">
        <v>305</v>
      </c>
      <c r="B34" s="20" t="s">
        <v>186</v>
      </c>
      <c r="C34" s="45" t="s">
        <v>165</v>
      </c>
      <c r="D34" s="113">
        <f>IFERROR(VLOOKUP($A34,IF('Index LA Main'!$B$4=1,'Index LA Main'!$A$8:$AC$170,IF('Index LA Main'!$B$4=2,'Index LA Main'!$A$177:$AC$339,IF('Index LA Main'!$B$4=3,'Index LA Main'!$A$346:$AC$508,"Error"))),'Index LA Main'!D$1,0),"Error")</f>
        <v>2320</v>
      </c>
      <c r="E34" s="84">
        <f>IFERROR(VLOOKUP($A34,IF('Index LA Main'!$B$4=1,'Index LA Main'!$A$8:$AC$170,IF('Index LA Main'!$B$4=2,'Index LA Main'!$A$177:$AC$339,IF('Index LA Main'!$B$4=3,'Index LA Main'!$A$346:$AC$508,"Error"))),'Index LA Main'!E$1,0),"Error")</f>
        <v>0.79</v>
      </c>
      <c r="F34" s="84">
        <f>IFERROR(VLOOKUP($A34,IF('Index LA Main'!$B$4=1,'Index LA Main'!$A$8:$AC$170,IF('Index LA Main'!$B$4=2,'Index LA Main'!$A$177:$AC$339,IF('Index LA Main'!$B$4=3,'Index LA Main'!$A$346:$AC$508,"Error"))),'Index LA Main'!F$1,0),"Error")</f>
        <v>0.7</v>
      </c>
      <c r="G34" s="84">
        <f>IFERROR(VLOOKUP($A34,IF('Index LA Main'!$B$4=1,'Index LA Main'!$A$8:$AC$170,IF('Index LA Main'!$B$4=2,'Index LA Main'!$A$177:$AC$339,IF('Index LA Main'!$B$4=3,'Index LA Main'!$A$346:$AC$508,"Error"))),'Index LA Main'!G$1,0),"Error")</f>
        <v>0.04</v>
      </c>
      <c r="H34" s="84" t="str">
        <f>IFERROR(VLOOKUP($A34,IF('Index LA Main'!$B$4=1,'Index LA Main'!$A$8:$AC$170,IF('Index LA Main'!$B$4=2,'Index LA Main'!$A$177:$AC$339,IF('Index LA Main'!$B$4=3,'Index LA Main'!$A$346:$AC$508,"Error"))),'Index LA Main'!H$1,0),"Error")</f>
        <v>x</v>
      </c>
      <c r="I34" s="84">
        <f>IFERROR(VLOOKUP($A34,IF('Index LA Main'!$B$4=1,'Index LA Main'!$A$8:$AC$170,IF('Index LA Main'!$B$4=2,'Index LA Main'!$A$177:$AC$339,IF('Index LA Main'!$B$4=3,'Index LA Main'!$A$346:$AC$508,"Error"))),'Index LA Main'!I$1,0),"Error")</f>
        <v>0.05</v>
      </c>
      <c r="J34" s="84">
        <f>IFERROR(VLOOKUP($A34,IF('Index LA Main'!$B$4=1,'Index LA Main'!$A$8:$AC$170,IF('Index LA Main'!$B$4=2,'Index LA Main'!$A$177:$AC$339,IF('Index LA Main'!$B$4=3,'Index LA Main'!$A$346:$AC$508,"Error"))),'Index LA Main'!J$1,0),"Error")</f>
        <v>0.02</v>
      </c>
      <c r="K34" s="84">
        <f>IFERROR(VLOOKUP($A34,IF('Index LA Main'!$B$4=1,'Index LA Main'!$A$8:$AC$170,IF('Index LA Main'!$B$4=2,'Index LA Main'!$A$177:$AC$339,IF('Index LA Main'!$B$4=3,'Index LA Main'!$A$346:$AC$508,"Error"))),'Index LA Main'!K$1,0),"Error")</f>
        <v>0</v>
      </c>
      <c r="L34" s="84" t="str">
        <f>IFERROR(VLOOKUP($A34,IF('Index LA Main'!$B$4=1,'Index LA Main'!$A$8:$AC$170,IF('Index LA Main'!$B$4=2,'Index LA Main'!$A$177:$AC$339,IF('Index LA Main'!$B$4=3,'Index LA Main'!$A$346:$AC$508,"Error"))),'Index LA Main'!L$1,0),"Error")</f>
        <v>-</v>
      </c>
      <c r="M34" s="84">
        <f>IFERROR(VLOOKUP($A34,IF('Index LA Main'!$B$4=1,'Index LA Main'!$A$8:$AC$170,IF('Index LA Main'!$B$4=2,'Index LA Main'!$A$177:$AC$339,IF('Index LA Main'!$B$4=3,'Index LA Main'!$A$346:$AC$508,"Error"))),'Index LA Main'!M$1,0),"Error")</f>
        <v>0.04</v>
      </c>
      <c r="N34" s="84">
        <f>IFERROR(VLOOKUP($A34,IF('Index LA Main'!$B$4=1,'Index LA Main'!$A$8:$AC$170,IF('Index LA Main'!$B$4=2,'Index LA Main'!$A$177:$AC$339,IF('Index LA Main'!$B$4=3,'Index LA Main'!$A$346:$AC$508,"Error"))),'Index LA Main'!N$1,0),"Error")</f>
        <v>0.59</v>
      </c>
      <c r="O34" s="84">
        <f>IFERROR(VLOOKUP($A34,IF('Index LA Main'!$B$4=1,'Index LA Main'!$A$8:$AC$170,IF('Index LA Main'!$B$4=2,'Index LA Main'!$A$177:$AC$339,IF('Index LA Main'!$B$4=3,'Index LA Main'!$A$346:$AC$508,"Error"))),'Index LA Main'!O$1,0),"Error")</f>
        <v>0.31</v>
      </c>
      <c r="P34" s="84">
        <f>IFERROR(VLOOKUP($A34,IF('Index LA Main'!$B$4=1,'Index LA Main'!$A$8:$AC$170,IF('Index LA Main'!$B$4=2,'Index LA Main'!$A$177:$AC$339,IF('Index LA Main'!$B$4=3,'Index LA Main'!$A$346:$AC$508,"Error"))),'Index LA Main'!P$1,0),"Error")</f>
        <v>0.01</v>
      </c>
      <c r="Q34" s="84">
        <f>IFERROR(VLOOKUP($A34,IF('Index LA Main'!$B$4=1,'Index LA Main'!$A$8:$AC$170,IF('Index LA Main'!$B$4=2,'Index LA Main'!$A$177:$AC$339,IF('Index LA Main'!$B$4=3,'Index LA Main'!$A$346:$AC$508,"Error"))),'Index LA Main'!Q$1,0),"Error")</f>
        <v>0.19</v>
      </c>
      <c r="R34" s="84">
        <f>IFERROR(VLOOKUP($A34,IF('Index LA Main'!$B$4=1,'Index LA Main'!$A$8:$AC$170,IF('Index LA Main'!$B$4=2,'Index LA Main'!$A$177:$AC$339,IF('Index LA Main'!$B$4=3,'Index LA Main'!$A$346:$AC$508,"Error"))),'Index LA Main'!R$1,0),"Error")</f>
        <v>0.28000000000000003</v>
      </c>
      <c r="S34" s="84">
        <f>IFERROR(VLOOKUP($A34,IF('Index LA Main'!$B$4=1,'Index LA Main'!$A$8:$AC$170,IF('Index LA Main'!$B$4=2,'Index LA Main'!$A$177:$AC$339,IF('Index LA Main'!$B$4=3,'Index LA Main'!$A$346:$AC$508,"Error"))),'Index LA Main'!S$1,0),"Error")</f>
        <v>0.01</v>
      </c>
      <c r="T34" s="84" t="str">
        <f>IFERROR(VLOOKUP($A34,IF('Index LA Main'!$B$4=1,'Index LA Main'!$A$8:$AC$170,IF('Index LA Main'!$B$4=2,'Index LA Main'!$A$177:$AC$339,IF('Index LA Main'!$B$4=3,'Index LA Main'!$A$346:$AC$508,"Error"))),'Index LA Main'!T$1,0),"Error")</f>
        <v>x</v>
      </c>
      <c r="U34" s="84">
        <f>IFERROR(VLOOKUP($A34,IF('Index LA Main'!$B$4=1,'Index LA Main'!$A$8:$AC$170,IF('Index LA Main'!$B$4=2,'Index LA Main'!$A$177:$AC$339,IF('Index LA Main'!$B$4=3,'Index LA Main'!$A$346:$AC$508,"Error"))),'Index LA Main'!U$1,0),"Error")</f>
        <v>0.08</v>
      </c>
      <c r="V34" s="84">
        <f>IFERROR(VLOOKUP($A34,IF('Index LA Main'!$B$4=1,'Index LA Main'!$A$8:$AC$170,IF('Index LA Main'!$B$4=2,'Index LA Main'!$A$177:$AC$339,IF('Index LA Main'!$B$4=3,'Index LA Main'!$A$346:$AC$508,"Error"))),'Index LA Main'!V$1,0),"Error")</f>
        <v>0.02</v>
      </c>
      <c r="W34" s="84">
        <f>IFERROR(VLOOKUP($A34,IF('Index LA Main'!$B$4=1,'Index LA Main'!$A$8:$AC$170,IF('Index LA Main'!$B$4=2,'Index LA Main'!$A$177:$AC$339,IF('Index LA Main'!$B$4=3,'Index LA Main'!$A$346:$AC$508,"Error"))),'Index LA Main'!W$1,0),"Error")</f>
        <v>0.05</v>
      </c>
      <c r="X34" s="84" t="str">
        <f>IFERROR(VLOOKUP($A34,IF('Index LA Main'!$B$4=1,'Index LA Main'!$A$8:$AC$170,IF('Index LA Main'!$B$4=2,'Index LA Main'!$A$177:$AC$339,IF('Index LA Main'!$B$4=3,'Index LA Main'!$A$346:$AC$508,"Error"))),'Index LA Main'!X$1,0),"Error")</f>
        <v>x</v>
      </c>
      <c r="Y34" s="84">
        <f>IFERROR(VLOOKUP($A34,IF('Index LA Main'!$B$4=1,'Index LA Main'!$A$8:$AC$170,IF('Index LA Main'!$B$4=2,'Index LA Main'!$A$177:$AC$339,IF('Index LA Main'!$B$4=3,'Index LA Main'!$A$346:$AC$508,"Error"))),'Index LA Main'!Y$1,0),"Error")</f>
        <v>0.01</v>
      </c>
      <c r="Z34" s="84">
        <f>IFERROR(VLOOKUP($A34,IF('Index LA Main'!$B$4=1,'Index LA Main'!$A$8:$AC$170,IF('Index LA Main'!$B$4=2,'Index LA Main'!$A$177:$AC$339,IF('Index LA Main'!$B$4=3,'Index LA Main'!$A$346:$AC$508,"Error"))),'Index LA Main'!Z$1,0),"Error")</f>
        <v>0.06</v>
      </c>
      <c r="AA34" s="84">
        <f>IFERROR(VLOOKUP($A34,IF('Index LA Main'!$B$4=1,'Index LA Main'!$A$8:$AC$170,IF('Index LA Main'!$B$4=2,'Index LA Main'!$A$177:$AC$339,IF('Index LA Main'!$B$4=3,'Index LA Main'!$A$346:$AC$508,"Error"))),'Index LA Main'!AA$1,0),"Error")</f>
        <v>0.03</v>
      </c>
      <c r="AB34" s="84">
        <f>IFERROR(VLOOKUP($A34,IF('Index LA Main'!$B$4=1,'Index LA Main'!$A$8:$AC$170,IF('Index LA Main'!$B$4=2,'Index LA Main'!$A$177:$AC$339,IF('Index LA Main'!$B$4=3,'Index LA Main'!$A$346:$AC$508,"Error"))),'Index LA Main'!AB$1,0),"Error")</f>
        <v>0.13</v>
      </c>
      <c r="AC34" s="84" t="str">
        <f>IFERROR(VLOOKUP($A34,IF('Index LA Main'!$B$4=1,'Index LA Main'!$A$8:$AC$170,IF('Index LA Main'!$B$4=2,'Index LA Main'!$A$177:$AC$339,IF('Index LA Main'!$B$4=3,'Index LA Main'!$A$346:$AC$508,"Error"))),'Index LA Main'!AC$1,0),"Error")</f>
        <v>*</v>
      </c>
    </row>
    <row r="35" spans="1:29" s="15" customFormat="1" x14ac:dyDescent="0.2">
      <c r="A35" s="20">
        <v>825</v>
      </c>
      <c r="B35" s="20" t="s">
        <v>187</v>
      </c>
      <c r="C35" s="45" t="s">
        <v>167</v>
      </c>
      <c r="D35" s="113">
        <f>IFERROR(VLOOKUP($A35,IF('Index LA Main'!$B$4=1,'Index LA Main'!$A$8:$AC$170,IF('Index LA Main'!$B$4=2,'Index LA Main'!$A$177:$AC$339,IF('Index LA Main'!$B$4=3,'Index LA Main'!$A$346:$AC$508,"Error"))),'Index LA Main'!D$1,0),"Error")</f>
        <v>3360</v>
      </c>
      <c r="E35" s="84">
        <f>IFERROR(VLOOKUP($A35,IF('Index LA Main'!$B$4=1,'Index LA Main'!$A$8:$AC$170,IF('Index LA Main'!$B$4=2,'Index LA Main'!$A$177:$AC$339,IF('Index LA Main'!$B$4=3,'Index LA Main'!$A$346:$AC$508,"Error"))),'Index LA Main'!E$1,0),"Error")</f>
        <v>0.79</v>
      </c>
      <c r="F35" s="84">
        <f>IFERROR(VLOOKUP($A35,IF('Index LA Main'!$B$4=1,'Index LA Main'!$A$8:$AC$170,IF('Index LA Main'!$B$4=2,'Index LA Main'!$A$177:$AC$339,IF('Index LA Main'!$B$4=3,'Index LA Main'!$A$346:$AC$508,"Error"))),'Index LA Main'!F$1,0),"Error")</f>
        <v>0.71</v>
      </c>
      <c r="G35" s="84">
        <f>IFERROR(VLOOKUP($A35,IF('Index LA Main'!$B$4=1,'Index LA Main'!$A$8:$AC$170,IF('Index LA Main'!$B$4=2,'Index LA Main'!$A$177:$AC$339,IF('Index LA Main'!$B$4=3,'Index LA Main'!$A$346:$AC$508,"Error"))),'Index LA Main'!G$1,0),"Error")</f>
        <v>0.03</v>
      </c>
      <c r="H35" s="84" t="str">
        <f>IFERROR(VLOOKUP($A35,IF('Index LA Main'!$B$4=1,'Index LA Main'!$A$8:$AC$170,IF('Index LA Main'!$B$4=2,'Index LA Main'!$A$177:$AC$339,IF('Index LA Main'!$B$4=3,'Index LA Main'!$A$346:$AC$508,"Error"))),'Index LA Main'!H$1,0),"Error")</f>
        <v>-</v>
      </c>
      <c r="I35" s="84">
        <f>IFERROR(VLOOKUP($A35,IF('Index LA Main'!$B$4=1,'Index LA Main'!$A$8:$AC$170,IF('Index LA Main'!$B$4=2,'Index LA Main'!$A$177:$AC$339,IF('Index LA Main'!$B$4=3,'Index LA Main'!$A$346:$AC$508,"Error"))),'Index LA Main'!I$1,0),"Error")</f>
        <v>0.04</v>
      </c>
      <c r="J35" s="84">
        <f>IFERROR(VLOOKUP($A35,IF('Index LA Main'!$B$4=1,'Index LA Main'!$A$8:$AC$170,IF('Index LA Main'!$B$4=2,'Index LA Main'!$A$177:$AC$339,IF('Index LA Main'!$B$4=3,'Index LA Main'!$A$346:$AC$508,"Error"))),'Index LA Main'!J$1,0),"Error")</f>
        <v>0.02</v>
      </c>
      <c r="K35" s="84" t="str">
        <f>IFERROR(VLOOKUP($A35,IF('Index LA Main'!$B$4=1,'Index LA Main'!$A$8:$AC$170,IF('Index LA Main'!$B$4=2,'Index LA Main'!$A$177:$AC$339,IF('Index LA Main'!$B$4=3,'Index LA Main'!$A$346:$AC$508,"Error"))),'Index LA Main'!K$1,0),"Error")</f>
        <v>x</v>
      </c>
      <c r="L35" s="84">
        <f>IFERROR(VLOOKUP($A35,IF('Index LA Main'!$B$4=1,'Index LA Main'!$A$8:$AC$170,IF('Index LA Main'!$B$4=2,'Index LA Main'!$A$177:$AC$339,IF('Index LA Main'!$B$4=3,'Index LA Main'!$A$346:$AC$508,"Error"))),'Index LA Main'!L$1,0),"Error")</f>
        <v>0</v>
      </c>
      <c r="M35" s="84">
        <f>IFERROR(VLOOKUP($A35,IF('Index LA Main'!$B$4=1,'Index LA Main'!$A$8:$AC$170,IF('Index LA Main'!$B$4=2,'Index LA Main'!$A$177:$AC$339,IF('Index LA Main'!$B$4=3,'Index LA Main'!$A$346:$AC$508,"Error"))),'Index LA Main'!M$1,0),"Error")</f>
        <v>0.02</v>
      </c>
      <c r="N35" s="84">
        <f>IFERROR(VLOOKUP($A35,IF('Index LA Main'!$B$4=1,'Index LA Main'!$A$8:$AC$170,IF('Index LA Main'!$B$4=2,'Index LA Main'!$A$177:$AC$339,IF('Index LA Main'!$B$4=3,'Index LA Main'!$A$346:$AC$508,"Error"))),'Index LA Main'!N$1,0),"Error")</f>
        <v>0.63</v>
      </c>
      <c r="O35" s="84">
        <f>IFERROR(VLOOKUP($A35,IF('Index LA Main'!$B$4=1,'Index LA Main'!$A$8:$AC$170,IF('Index LA Main'!$B$4=2,'Index LA Main'!$A$177:$AC$339,IF('Index LA Main'!$B$4=3,'Index LA Main'!$A$346:$AC$508,"Error"))),'Index LA Main'!O$1,0),"Error")</f>
        <v>0.42</v>
      </c>
      <c r="P35" s="84">
        <f>IFERROR(VLOOKUP($A35,IF('Index LA Main'!$B$4=1,'Index LA Main'!$A$8:$AC$170,IF('Index LA Main'!$B$4=2,'Index LA Main'!$A$177:$AC$339,IF('Index LA Main'!$B$4=3,'Index LA Main'!$A$346:$AC$508,"Error"))),'Index LA Main'!P$1,0),"Error")</f>
        <v>0.03</v>
      </c>
      <c r="Q35" s="84">
        <f>IFERROR(VLOOKUP($A35,IF('Index LA Main'!$B$4=1,'Index LA Main'!$A$8:$AC$170,IF('Index LA Main'!$B$4=2,'Index LA Main'!$A$177:$AC$339,IF('Index LA Main'!$B$4=3,'Index LA Main'!$A$346:$AC$508,"Error"))),'Index LA Main'!Q$1,0),"Error")</f>
        <v>0.28999999999999998</v>
      </c>
      <c r="R35" s="84">
        <f>IFERROR(VLOOKUP($A35,IF('Index LA Main'!$B$4=1,'Index LA Main'!$A$8:$AC$170,IF('Index LA Main'!$B$4=2,'Index LA Main'!$A$177:$AC$339,IF('Index LA Main'!$B$4=3,'Index LA Main'!$A$346:$AC$508,"Error"))),'Index LA Main'!R$1,0),"Error")</f>
        <v>0.2</v>
      </c>
      <c r="S35" s="84" t="str">
        <f>IFERROR(VLOOKUP($A35,IF('Index LA Main'!$B$4=1,'Index LA Main'!$A$8:$AC$170,IF('Index LA Main'!$B$4=2,'Index LA Main'!$A$177:$AC$339,IF('Index LA Main'!$B$4=3,'Index LA Main'!$A$346:$AC$508,"Error"))),'Index LA Main'!S$1,0),"Error")</f>
        <v>-</v>
      </c>
      <c r="T35" s="84">
        <f>IFERROR(VLOOKUP($A35,IF('Index LA Main'!$B$4=1,'Index LA Main'!$A$8:$AC$170,IF('Index LA Main'!$B$4=2,'Index LA Main'!$A$177:$AC$339,IF('Index LA Main'!$B$4=3,'Index LA Main'!$A$346:$AC$508,"Error"))),'Index LA Main'!T$1,0),"Error")</f>
        <v>0</v>
      </c>
      <c r="U35" s="84">
        <f>IFERROR(VLOOKUP($A35,IF('Index LA Main'!$B$4=1,'Index LA Main'!$A$8:$AC$170,IF('Index LA Main'!$B$4=2,'Index LA Main'!$A$177:$AC$339,IF('Index LA Main'!$B$4=3,'Index LA Main'!$A$346:$AC$508,"Error"))),'Index LA Main'!U$1,0),"Error")</f>
        <v>7.0000000000000007E-2</v>
      </c>
      <c r="V35" s="84">
        <f>IFERROR(VLOOKUP($A35,IF('Index LA Main'!$B$4=1,'Index LA Main'!$A$8:$AC$170,IF('Index LA Main'!$B$4=2,'Index LA Main'!$A$177:$AC$339,IF('Index LA Main'!$B$4=3,'Index LA Main'!$A$346:$AC$508,"Error"))),'Index LA Main'!V$1,0),"Error")</f>
        <v>0.04</v>
      </c>
      <c r="W35" s="84">
        <f>IFERROR(VLOOKUP($A35,IF('Index LA Main'!$B$4=1,'Index LA Main'!$A$8:$AC$170,IF('Index LA Main'!$B$4=2,'Index LA Main'!$A$177:$AC$339,IF('Index LA Main'!$B$4=3,'Index LA Main'!$A$346:$AC$508,"Error"))),'Index LA Main'!W$1,0),"Error")</f>
        <v>0.03</v>
      </c>
      <c r="X35" s="84" t="str">
        <f>IFERROR(VLOOKUP($A35,IF('Index LA Main'!$B$4=1,'Index LA Main'!$A$8:$AC$170,IF('Index LA Main'!$B$4=2,'Index LA Main'!$A$177:$AC$339,IF('Index LA Main'!$B$4=3,'Index LA Main'!$A$346:$AC$508,"Error"))),'Index LA Main'!X$1,0),"Error")</f>
        <v>x</v>
      </c>
      <c r="Y35" s="84">
        <f>IFERROR(VLOOKUP($A35,IF('Index LA Main'!$B$4=1,'Index LA Main'!$A$8:$AC$170,IF('Index LA Main'!$B$4=2,'Index LA Main'!$A$177:$AC$339,IF('Index LA Main'!$B$4=3,'Index LA Main'!$A$346:$AC$508,"Error"))),'Index LA Main'!Y$1,0),"Error")</f>
        <v>0.01</v>
      </c>
      <c r="Z35" s="84">
        <f>IFERROR(VLOOKUP($A35,IF('Index LA Main'!$B$4=1,'Index LA Main'!$A$8:$AC$170,IF('Index LA Main'!$B$4=2,'Index LA Main'!$A$177:$AC$339,IF('Index LA Main'!$B$4=3,'Index LA Main'!$A$346:$AC$508,"Error"))),'Index LA Main'!Z$1,0),"Error")</f>
        <v>0.03</v>
      </c>
      <c r="AA35" s="84">
        <f>IFERROR(VLOOKUP($A35,IF('Index LA Main'!$B$4=1,'Index LA Main'!$A$8:$AC$170,IF('Index LA Main'!$B$4=2,'Index LA Main'!$A$177:$AC$339,IF('Index LA Main'!$B$4=3,'Index LA Main'!$A$346:$AC$508,"Error"))),'Index LA Main'!AA$1,0),"Error")</f>
        <v>0.01</v>
      </c>
      <c r="AB35" s="84">
        <f>IFERROR(VLOOKUP($A35,IF('Index LA Main'!$B$4=1,'Index LA Main'!$A$8:$AC$170,IF('Index LA Main'!$B$4=2,'Index LA Main'!$A$177:$AC$339,IF('Index LA Main'!$B$4=3,'Index LA Main'!$A$346:$AC$508,"Error"))),'Index LA Main'!AB$1,0),"Error")</f>
        <v>0.17</v>
      </c>
      <c r="AC35" s="84" t="str">
        <f>IFERROR(VLOOKUP($A35,IF('Index LA Main'!$B$4=1,'Index LA Main'!$A$8:$AC$170,IF('Index LA Main'!$B$4=2,'Index LA Main'!$A$177:$AC$339,IF('Index LA Main'!$B$4=3,'Index LA Main'!$A$346:$AC$508,"Error"))),'Index LA Main'!AC$1,0),"Error")</f>
        <v>*</v>
      </c>
    </row>
    <row r="36" spans="1:29" s="15" customFormat="1" x14ac:dyDescent="0.2">
      <c r="A36" s="20">
        <v>351</v>
      </c>
      <c r="B36" s="20" t="s">
        <v>188</v>
      </c>
      <c r="C36" s="45" t="s">
        <v>153</v>
      </c>
      <c r="D36" s="113">
        <f>IFERROR(VLOOKUP($A36,IF('Index LA Main'!$B$4=1,'Index LA Main'!$A$8:$AC$170,IF('Index LA Main'!$B$4=2,'Index LA Main'!$A$177:$AC$339,IF('Index LA Main'!$B$4=3,'Index LA Main'!$A$346:$AC$508,"Error"))),'Index LA Main'!D$1,0),"Error")</f>
        <v>40</v>
      </c>
      <c r="E36" s="84">
        <f>IFERROR(VLOOKUP($A36,IF('Index LA Main'!$B$4=1,'Index LA Main'!$A$8:$AC$170,IF('Index LA Main'!$B$4=2,'Index LA Main'!$A$177:$AC$339,IF('Index LA Main'!$B$4=3,'Index LA Main'!$A$346:$AC$508,"Error"))),'Index LA Main'!E$1,0),"Error")</f>
        <v>0.49</v>
      </c>
      <c r="F36" s="84">
        <f>IFERROR(VLOOKUP($A36,IF('Index LA Main'!$B$4=1,'Index LA Main'!$A$8:$AC$170,IF('Index LA Main'!$B$4=2,'Index LA Main'!$A$177:$AC$339,IF('Index LA Main'!$B$4=3,'Index LA Main'!$A$346:$AC$508,"Error"))),'Index LA Main'!F$1,0),"Error")</f>
        <v>0.44</v>
      </c>
      <c r="G36" s="84" t="str">
        <f>IFERROR(VLOOKUP($A36,IF('Index LA Main'!$B$4=1,'Index LA Main'!$A$8:$AC$170,IF('Index LA Main'!$B$4=2,'Index LA Main'!$A$177:$AC$339,IF('Index LA Main'!$B$4=3,'Index LA Main'!$A$346:$AC$508,"Error"))),'Index LA Main'!G$1,0),"Error")</f>
        <v>x</v>
      </c>
      <c r="H36" s="84">
        <f>IFERROR(VLOOKUP($A36,IF('Index LA Main'!$B$4=1,'Index LA Main'!$A$8:$AC$170,IF('Index LA Main'!$B$4=2,'Index LA Main'!$A$177:$AC$339,IF('Index LA Main'!$B$4=3,'Index LA Main'!$A$346:$AC$508,"Error"))),'Index LA Main'!H$1,0),"Error")</f>
        <v>0</v>
      </c>
      <c r="I36" s="84" t="str">
        <f>IFERROR(VLOOKUP($A36,IF('Index LA Main'!$B$4=1,'Index LA Main'!$A$8:$AC$170,IF('Index LA Main'!$B$4=2,'Index LA Main'!$A$177:$AC$339,IF('Index LA Main'!$B$4=3,'Index LA Main'!$A$346:$AC$508,"Error"))),'Index LA Main'!I$1,0),"Error")</f>
        <v>x</v>
      </c>
      <c r="J36" s="84" t="str">
        <f>IFERROR(VLOOKUP($A36,IF('Index LA Main'!$B$4=1,'Index LA Main'!$A$8:$AC$170,IF('Index LA Main'!$B$4=2,'Index LA Main'!$A$177:$AC$339,IF('Index LA Main'!$B$4=3,'Index LA Main'!$A$346:$AC$508,"Error"))),'Index LA Main'!J$1,0),"Error")</f>
        <v>x</v>
      </c>
      <c r="K36" s="84">
        <f>IFERROR(VLOOKUP($A36,IF('Index LA Main'!$B$4=1,'Index LA Main'!$A$8:$AC$170,IF('Index LA Main'!$B$4=2,'Index LA Main'!$A$177:$AC$339,IF('Index LA Main'!$B$4=3,'Index LA Main'!$A$346:$AC$508,"Error"))),'Index LA Main'!K$1,0),"Error")</f>
        <v>0</v>
      </c>
      <c r="L36" s="84">
        <f>IFERROR(VLOOKUP($A36,IF('Index LA Main'!$B$4=1,'Index LA Main'!$A$8:$AC$170,IF('Index LA Main'!$B$4=2,'Index LA Main'!$A$177:$AC$339,IF('Index LA Main'!$B$4=3,'Index LA Main'!$A$346:$AC$508,"Error"))),'Index LA Main'!L$1,0),"Error")</f>
        <v>0</v>
      </c>
      <c r="M36" s="84" t="str">
        <f>IFERROR(VLOOKUP($A36,IF('Index LA Main'!$B$4=1,'Index LA Main'!$A$8:$AC$170,IF('Index LA Main'!$B$4=2,'Index LA Main'!$A$177:$AC$339,IF('Index LA Main'!$B$4=3,'Index LA Main'!$A$346:$AC$508,"Error"))),'Index LA Main'!M$1,0),"Error")</f>
        <v>x</v>
      </c>
      <c r="N36" s="84">
        <f>IFERROR(VLOOKUP($A36,IF('Index LA Main'!$B$4=1,'Index LA Main'!$A$8:$AC$170,IF('Index LA Main'!$B$4=2,'Index LA Main'!$A$177:$AC$339,IF('Index LA Main'!$B$4=3,'Index LA Main'!$A$346:$AC$508,"Error"))),'Index LA Main'!N$1,0),"Error")</f>
        <v>0.35</v>
      </c>
      <c r="O36" s="84">
        <f>IFERROR(VLOOKUP($A36,IF('Index LA Main'!$B$4=1,'Index LA Main'!$A$8:$AC$170,IF('Index LA Main'!$B$4=2,'Index LA Main'!$A$177:$AC$339,IF('Index LA Main'!$B$4=3,'Index LA Main'!$A$346:$AC$508,"Error"))),'Index LA Main'!O$1,0),"Error")</f>
        <v>0</v>
      </c>
      <c r="P36" s="84">
        <f>IFERROR(VLOOKUP($A36,IF('Index LA Main'!$B$4=1,'Index LA Main'!$A$8:$AC$170,IF('Index LA Main'!$B$4=2,'Index LA Main'!$A$177:$AC$339,IF('Index LA Main'!$B$4=3,'Index LA Main'!$A$346:$AC$508,"Error"))),'Index LA Main'!P$1,0),"Error")</f>
        <v>0</v>
      </c>
      <c r="Q36" s="84">
        <f>IFERROR(VLOOKUP($A36,IF('Index LA Main'!$B$4=1,'Index LA Main'!$A$8:$AC$170,IF('Index LA Main'!$B$4=2,'Index LA Main'!$A$177:$AC$339,IF('Index LA Main'!$B$4=3,'Index LA Main'!$A$346:$AC$508,"Error"))),'Index LA Main'!Q$1,0),"Error")</f>
        <v>0</v>
      </c>
      <c r="R36" s="84">
        <f>IFERROR(VLOOKUP($A36,IF('Index LA Main'!$B$4=1,'Index LA Main'!$A$8:$AC$170,IF('Index LA Main'!$B$4=2,'Index LA Main'!$A$177:$AC$339,IF('Index LA Main'!$B$4=3,'Index LA Main'!$A$346:$AC$508,"Error"))),'Index LA Main'!R$1,0),"Error")</f>
        <v>0.35</v>
      </c>
      <c r="S36" s="84">
        <f>IFERROR(VLOOKUP($A36,IF('Index LA Main'!$B$4=1,'Index LA Main'!$A$8:$AC$170,IF('Index LA Main'!$B$4=2,'Index LA Main'!$A$177:$AC$339,IF('Index LA Main'!$B$4=3,'Index LA Main'!$A$346:$AC$508,"Error"))),'Index LA Main'!S$1,0),"Error")</f>
        <v>0</v>
      </c>
      <c r="T36" s="84">
        <f>IFERROR(VLOOKUP($A36,IF('Index LA Main'!$B$4=1,'Index LA Main'!$A$8:$AC$170,IF('Index LA Main'!$B$4=2,'Index LA Main'!$A$177:$AC$339,IF('Index LA Main'!$B$4=3,'Index LA Main'!$A$346:$AC$508,"Error"))),'Index LA Main'!T$1,0),"Error")</f>
        <v>0</v>
      </c>
      <c r="U36" s="84" t="str">
        <f>IFERROR(VLOOKUP($A36,IF('Index LA Main'!$B$4=1,'Index LA Main'!$A$8:$AC$170,IF('Index LA Main'!$B$4=2,'Index LA Main'!$A$177:$AC$339,IF('Index LA Main'!$B$4=3,'Index LA Main'!$A$346:$AC$508,"Error"))),'Index LA Main'!U$1,0),"Error")</f>
        <v>x</v>
      </c>
      <c r="V36" s="84" t="str">
        <f>IFERROR(VLOOKUP($A36,IF('Index LA Main'!$B$4=1,'Index LA Main'!$A$8:$AC$170,IF('Index LA Main'!$B$4=2,'Index LA Main'!$A$177:$AC$339,IF('Index LA Main'!$B$4=3,'Index LA Main'!$A$346:$AC$508,"Error"))),'Index LA Main'!V$1,0),"Error")</f>
        <v>x</v>
      </c>
      <c r="W36" s="84">
        <f>IFERROR(VLOOKUP($A36,IF('Index LA Main'!$B$4=1,'Index LA Main'!$A$8:$AC$170,IF('Index LA Main'!$B$4=2,'Index LA Main'!$A$177:$AC$339,IF('Index LA Main'!$B$4=3,'Index LA Main'!$A$346:$AC$508,"Error"))),'Index LA Main'!W$1,0),"Error")</f>
        <v>0</v>
      </c>
      <c r="X36" s="84">
        <f>IFERROR(VLOOKUP($A36,IF('Index LA Main'!$B$4=1,'Index LA Main'!$A$8:$AC$170,IF('Index LA Main'!$B$4=2,'Index LA Main'!$A$177:$AC$339,IF('Index LA Main'!$B$4=3,'Index LA Main'!$A$346:$AC$508,"Error"))),'Index LA Main'!X$1,0),"Error")</f>
        <v>0</v>
      </c>
      <c r="Y36" s="84">
        <f>IFERROR(VLOOKUP($A36,IF('Index LA Main'!$B$4=1,'Index LA Main'!$A$8:$AC$170,IF('Index LA Main'!$B$4=2,'Index LA Main'!$A$177:$AC$339,IF('Index LA Main'!$B$4=3,'Index LA Main'!$A$346:$AC$508,"Error"))),'Index LA Main'!Y$1,0),"Error")</f>
        <v>0</v>
      </c>
      <c r="Z36" s="84">
        <f>IFERROR(VLOOKUP($A36,IF('Index LA Main'!$B$4=1,'Index LA Main'!$A$8:$AC$170,IF('Index LA Main'!$B$4=2,'Index LA Main'!$A$177:$AC$339,IF('Index LA Main'!$B$4=3,'Index LA Main'!$A$346:$AC$508,"Error"))),'Index LA Main'!Z$1,0),"Error")</f>
        <v>0.35</v>
      </c>
      <c r="AA36" s="84" t="str">
        <f>IFERROR(VLOOKUP($A36,IF('Index LA Main'!$B$4=1,'Index LA Main'!$A$8:$AC$170,IF('Index LA Main'!$B$4=2,'Index LA Main'!$A$177:$AC$339,IF('Index LA Main'!$B$4=3,'Index LA Main'!$A$346:$AC$508,"Error"))),'Index LA Main'!AA$1,0),"Error")</f>
        <v>x</v>
      </c>
      <c r="AB36" s="84">
        <f>IFERROR(VLOOKUP($A36,IF('Index LA Main'!$B$4=1,'Index LA Main'!$A$8:$AC$170,IF('Index LA Main'!$B$4=2,'Index LA Main'!$A$177:$AC$339,IF('Index LA Main'!$B$4=3,'Index LA Main'!$A$346:$AC$508,"Error"))),'Index LA Main'!AB$1,0),"Error")</f>
        <v>0.14000000000000001</v>
      </c>
      <c r="AC36" s="84" t="str">
        <f>IFERROR(VLOOKUP($A36,IF('Index LA Main'!$B$4=1,'Index LA Main'!$A$8:$AC$170,IF('Index LA Main'!$B$4=2,'Index LA Main'!$A$177:$AC$339,IF('Index LA Main'!$B$4=3,'Index LA Main'!$A$346:$AC$508,"Error"))),'Index LA Main'!AC$1,0),"Error")</f>
        <v>*</v>
      </c>
    </row>
    <row r="37" spans="1:29" s="15" customFormat="1" x14ac:dyDescent="0.2">
      <c r="A37" s="20">
        <v>381</v>
      </c>
      <c r="B37" s="20" t="s">
        <v>189</v>
      </c>
      <c r="C37" s="45" t="s">
        <v>155</v>
      </c>
      <c r="D37" s="113">
        <f>IFERROR(VLOOKUP($A37,IF('Index LA Main'!$B$4=1,'Index LA Main'!$A$8:$AC$170,IF('Index LA Main'!$B$4=2,'Index LA Main'!$A$177:$AC$339,IF('Index LA Main'!$B$4=3,'Index LA Main'!$A$346:$AC$508,"Error"))),'Index LA Main'!D$1,0),"Error")</f>
        <v>1060</v>
      </c>
      <c r="E37" s="84">
        <f>IFERROR(VLOOKUP($A37,IF('Index LA Main'!$B$4=1,'Index LA Main'!$A$8:$AC$170,IF('Index LA Main'!$B$4=2,'Index LA Main'!$A$177:$AC$339,IF('Index LA Main'!$B$4=3,'Index LA Main'!$A$346:$AC$508,"Error"))),'Index LA Main'!E$1,0),"Error")</f>
        <v>0.88</v>
      </c>
      <c r="F37" s="84">
        <f>IFERROR(VLOOKUP($A37,IF('Index LA Main'!$B$4=1,'Index LA Main'!$A$8:$AC$170,IF('Index LA Main'!$B$4=2,'Index LA Main'!$A$177:$AC$339,IF('Index LA Main'!$B$4=3,'Index LA Main'!$A$346:$AC$508,"Error"))),'Index LA Main'!F$1,0),"Error")</f>
        <v>0.8</v>
      </c>
      <c r="G37" s="84">
        <f>IFERROR(VLOOKUP($A37,IF('Index LA Main'!$B$4=1,'Index LA Main'!$A$8:$AC$170,IF('Index LA Main'!$B$4=2,'Index LA Main'!$A$177:$AC$339,IF('Index LA Main'!$B$4=3,'Index LA Main'!$A$346:$AC$508,"Error"))),'Index LA Main'!G$1,0),"Error")</f>
        <v>0.06</v>
      </c>
      <c r="H37" s="84">
        <f>IFERROR(VLOOKUP($A37,IF('Index LA Main'!$B$4=1,'Index LA Main'!$A$8:$AC$170,IF('Index LA Main'!$B$4=2,'Index LA Main'!$A$177:$AC$339,IF('Index LA Main'!$B$4=3,'Index LA Main'!$A$346:$AC$508,"Error"))),'Index LA Main'!H$1,0),"Error")</f>
        <v>0</v>
      </c>
      <c r="I37" s="84">
        <f>IFERROR(VLOOKUP($A37,IF('Index LA Main'!$B$4=1,'Index LA Main'!$A$8:$AC$170,IF('Index LA Main'!$B$4=2,'Index LA Main'!$A$177:$AC$339,IF('Index LA Main'!$B$4=3,'Index LA Main'!$A$346:$AC$508,"Error"))),'Index LA Main'!I$1,0),"Error")</f>
        <v>0.02</v>
      </c>
      <c r="J37" s="84">
        <f>IFERROR(VLOOKUP($A37,IF('Index LA Main'!$B$4=1,'Index LA Main'!$A$8:$AC$170,IF('Index LA Main'!$B$4=2,'Index LA Main'!$A$177:$AC$339,IF('Index LA Main'!$B$4=3,'Index LA Main'!$A$346:$AC$508,"Error"))),'Index LA Main'!J$1,0),"Error")</f>
        <v>0.03</v>
      </c>
      <c r="K37" s="84">
        <f>IFERROR(VLOOKUP($A37,IF('Index LA Main'!$B$4=1,'Index LA Main'!$A$8:$AC$170,IF('Index LA Main'!$B$4=2,'Index LA Main'!$A$177:$AC$339,IF('Index LA Main'!$B$4=3,'Index LA Main'!$A$346:$AC$508,"Error"))),'Index LA Main'!K$1,0),"Error")</f>
        <v>0</v>
      </c>
      <c r="L37" s="84">
        <f>IFERROR(VLOOKUP($A37,IF('Index LA Main'!$B$4=1,'Index LA Main'!$A$8:$AC$170,IF('Index LA Main'!$B$4=2,'Index LA Main'!$A$177:$AC$339,IF('Index LA Main'!$B$4=3,'Index LA Main'!$A$346:$AC$508,"Error"))),'Index LA Main'!L$1,0),"Error")</f>
        <v>0</v>
      </c>
      <c r="M37" s="84">
        <f>IFERROR(VLOOKUP($A37,IF('Index LA Main'!$B$4=1,'Index LA Main'!$A$8:$AC$170,IF('Index LA Main'!$B$4=2,'Index LA Main'!$A$177:$AC$339,IF('Index LA Main'!$B$4=3,'Index LA Main'!$A$346:$AC$508,"Error"))),'Index LA Main'!M$1,0),"Error")</f>
        <v>0.05</v>
      </c>
      <c r="N37" s="84">
        <f>IFERROR(VLOOKUP($A37,IF('Index LA Main'!$B$4=1,'Index LA Main'!$A$8:$AC$170,IF('Index LA Main'!$B$4=2,'Index LA Main'!$A$177:$AC$339,IF('Index LA Main'!$B$4=3,'Index LA Main'!$A$346:$AC$508,"Error"))),'Index LA Main'!N$1,0),"Error")</f>
        <v>0.68</v>
      </c>
      <c r="O37" s="84">
        <f>IFERROR(VLOOKUP($A37,IF('Index LA Main'!$B$4=1,'Index LA Main'!$A$8:$AC$170,IF('Index LA Main'!$B$4=2,'Index LA Main'!$A$177:$AC$339,IF('Index LA Main'!$B$4=3,'Index LA Main'!$A$346:$AC$508,"Error"))),'Index LA Main'!O$1,0),"Error")</f>
        <v>0.17</v>
      </c>
      <c r="P37" s="84">
        <f>IFERROR(VLOOKUP($A37,IF('Index LA Main'!$B$4=1,'Index LA Main'!$A$8:$AC$170,IF('Index LA Main'!$B$4=2,'Index LA Main'!$A$177:$AC$339,IF('Index LA Main'!$B$4=3,'Index LA Main'!$A$346:$AC$508,"Error"))),'Index LA Main'!P$1,0),"Error")</f>
        <v>0.01</v>
      </c>
      <c r="Q37" s="84">
        <f>IFERROR(VLOOKUP($A37,IF('Index LA Main'!$B$4=1,'Index LA Main'!$A$8:$AC$170,IF('Index LA Main'!$B$4=2,'Index LA Main'!$A$177:$AC$339,IF('Index LA Main'!$B$4=3,'Index LA Main'!$A$346:$AC$508,"Error"))),'Index LA Main'!Q$1,0),"Error")</f>
        <v>0.12</v>
      </c>
      <c r="R37" s="84">
        <f>IFERROR(VLOOKUP($A37,IF('Index LA Main'!$B$4=1,'Index LA Main'!$A$8:$AC$170,IF('Index LA Main'!$B$4=2,'Index LA Main'!$A$177:$AC$339,IF('Index LA Main'!$B$4=3,'Index LA Main'!$A$346:$AC$508,"Error"))),'Index LA Main'!R$1,0),"Error")</f>
        <v>0.49</v>
      </c>
      <c r="S37" s="84">
        <f>IFERROR(VLOOKUP($A37,IF('Index LA Main'!$B$4=1,'Index LA Main'!$A$8:$AC$170,IF('Index LA Main'!$B$4=2,'Index LA Main'!$A$177:$AC$339,IF('Index LA Main'!$B$4=3,'Index LA Main'!$A$346:$AC$508,"Error"))),'Index LA Main'!S$1,0),"Error")</f>
        <v>0.02</v>
      </c>
      <c r="T37" s="84" t="str">
        <f>IFERROR(VLOOKUP($A37,IF('Index LA Main'!$B$4=1,'Index LA Main'!$A$8:$AC$170,IF('Index LA Main'!$B$4=2,'Index LA Main'!$A$177:$AC$339,IF('Index LA Main'!$B$4=3,'Index LA Main'!$A$346:$AC$508,"Error"))),'Index LA Main'!T$1,0),"Error")</f>
        <v>x</v>
      </c>
      <c r="U37" s="84">
        <f>IFERROR(VLOOKUP($A37,IF('Index LA Main'!$B$4=1,'Index LA Main'!$A$8:$AC$170,IF('Index LA Main'!$B$4=2,'Index LA Main'!$A$177:$AC$339,IF('Index LA Main'!$B$4=3,'Index LA Main'!$A$346:$AC$508,"Error"))),'Index LA Main'!U$1,0),"Error")</f>
        <v>7.0000000000000007E-2</v>
      </c>
      <c r="V37" s="84">
        <f>IFERROR(VLOOKUP($A37,IF('Index LA Main'!$B$4=1,'Index LA Main'!$A$8:$AC$170,IF('Index LA Main'!$B$4=2,'Index LA Main'!$A$177:$AC$339,IF('Index LA Main'!$B$4=3,'Index LA Main'!$A$346:$AC$508,"Error"))),'Index LA Main'!V$1,0),"Error")</f>
        <v>0.05</v>
      </c>
      <c r="W37" s="84">
        <f>IFERROR(VLOOKUP($A37,IF('Index LA Main'!$B$4=1,'Index LA Main'!$A$8:$AC$170,IF('Index LA Main'!$B$4=2,'Index LA Main'!$A$177:$AC$339,IF('Index LA Main'!$B$4=3,'Index LA Main'!$A$346:$AC$508,"Error"))),'Index LA Main'!W$1,0),"Error")</f>
        <v>0.02</v>
      </c>
      <c r="X37" s="84" t="str">
        <f>IFERROR(VLOOKUP($A37,IF('Index LA Main'!$B$4=1,'Index LA Main'!$A$8:$AC$170,IF('Index LA Main'!$B$4=2,'Index LA Main'!$A$177:$AC$339,IF('Index LA Main'!$B$4=3,'Index LA Main'!$A$346:$AC$508,"Error"))),'Index LA Main'!X$1,0),"Error")</f>
        <v>x</v>
      </c>
      <c r="Y37" s="84">
        <f>IFERROR(VLOOKUP($A37,IF('Index LA Main'!$B$4=1,'Index LA Main'!$A$8:$AC$170,IF('Index LA Main'!$B$4=2,'Index LA Main'!$A$177:$AC$339,IF('Index LA Main'!$B$4=3,'Index LA Main'!$A$346:$AC$508,"Error"))),'Index LA Main'!Y$1,0),"Error")</f>
        <v>0.01</v>
      </c>
      <c r="Z37" s="84">
        <f>IFERROR(VLOOKUP($A37,IF('Index LA Main'!$B$4=1,'Index LA Main'!$A$8:$AC$170,IF('Index LA Main'!$B$4=2,'Index LA Main'!$A$177:$AC$339,IF('Index LA Main'!$B$4=3,'Index LA Main'!$A$346:$AC$508,"Error"))),'Index LA Main'!Z$1,0),"Error")</f>
        <v>0.03</v>
      </c>
      <c r="AA37" s="84">
        <f>IFERROR(VLOOKUP($A37,IF('Index LA Main'!$B$4=1,'Index LA Main'!$A$8:$AC$170,IF('Index LA Main'!$B$4=2,'Index LA Main'!$A$177:$AC$339,IF('Index LA Main'!$B$4=3,'Index LA Main'!$A$346:$AC$508,"Error"))),'Index LA Main'!AA$1,0),"Error")</f>
        <v>0.02</v>
      </c>
      <c r="AB37" s="84">
        <f>IFERROR(VLOOKUP($A37,IF('Index LA Main'!$B$4=1,'Index LA Main'!$A$8:$AC$170,IF('Index LA Main'!$B$4=2,'Index LA Main'!$A$177:$AC$339,IF('Index LA Main'!$B$4=3,'Index LA Main'!$A$346:$AC$508,"Error"))),'Index LA Main'!AB$1,0),"Error")</f>
        <v>7.0000000000000007E-2</v>
      </c>
      <c r="AC37" s="84" t="str">
        <f>IFERROR(VLOOKUP($A37,IF('Index LA Main'!$B$4=1,'Index LA Main'!$A$8:$AC$170,IF('Index LA Main'!$B$4=2,'Index LA Main'!$A$177:$AC$339,IF('Index LA Main'!$B$4=3,'Index LA Main'!$A$346:$AC$508,"Error"))),'Index LA Main'!AC$1,0),"Error")</f>
        <v>*</v>
      </c>
    </row>
    <row r="38" spans="1:29" s="15" customFormat="1" x14ac:dyDescent="0.2">
      <c r="A38" s="20">
        <v>873</v>
      </c>
      <c r="B38" s="20" t="s">
        <v>190</v>
      </c>
      <c r="C38" s="45" t="s">
        <v>161</v>
      </c>
      <c r="D38" s="113">
        <f>IFERROR(VLOOKUP($A38,IF('Index LA Main'!$B$4=1,'Index LA Main'!$A$8:$AC$170,IF('Index LA Main'!$B$4=2,'Index LA Main'!$A$177:$AC$339,IF('Index LA Main'!$B$4=3,'Index LA Main'!$A$346:$AC$508,"Error"))),'Index LA Main'!D$1,0),"Error")</f>
        <v>1330</v>
      </c>
      <c r="E38" s="84">
        <f>IFERROR(VLOOKUP($A38,IF('Index LA Main'!$B$4=1,'Index LA Main'!$A$8:$AC$170,IF('Index LA Main'!$B$4=2,'Index LA Main'!$A$177:$AC$339,IF('Index LA Main'!$B$4=3,'Index LA Main'!$A$346:$AC$508,"Error"))),'Index LA Main'!E$1,0),"Error")</f>
        <v>0.83</v>
      </c>
      <c r="F38" s="84">
        <f>IFERROR(VLOOKUP($A38,IF('Index LA Main'!$B$4=1,'Index LA Main'!$A$8:$AC$170,IF('Index LA Main'!$B$4=2,'Index LA Main'!$A$177:$AC$339,IF('Index LA Main'!$B$4=3,'Index LA Main'!$A$346:$AC$508,"Error"))),'Index LA Main'!F$1,0),"Error")</f>
        <v>0.66</v>
      </c>
      <c r="G38" s="84">
        <f>IFERROR(VLOOKUP($A38,IF('Index LA Main'!$B$4=1,'Index LA Main'!$A$8:$AC$170,IF('Index LA Main'!$B$4=2,'Index LA Main'!$A$177:$AC$339,IF('Index LA Main'!$B$4=3,'Index LA Main'!$A$346:$AC$508,"Error"))),'Index LA Main'!G$1,0),"Error")</f>
        <v>7.0000000000000007E-2</v>
      </c>
      <c r="H38" s="84" t="str">
        <f>IFERROR(VLOOKUP($A38,IF('Index LA Main'!$B$4=1,'Index LA Main'!$A$8:$AC$170,IF('Index LA Main'!$B$4=2,'Index LA Main'!$A$177:$AC$339,IF('Index LA Main'!$B$4=3,'Index LA Main'!$A$346:$AC$508,"Error"))),'Index LA Main'!H$1,0),"Error")</f>
        <v>-</v>
      </c>
      <c r="I38" s="84">
        <f>IFERROR(VLOOKUP($A38,IF('Index LA Main'!$B$4=1,'Index LA Main'!$A$8:$AC$170,IF('Index LA Main'!$B$4=2,'Index LA Main'!$A$177:$AC$339,IF('Index LA Main'!$B$4=3,'Index LA Main'!$A$346:$AC$508,"Error"))),'Index LA Main'!I$1,0),"Error")</f>
        <v>0.02</v>
      </c>
      <c r="J38" s="84">
        <f>IFERROR(VLOOKUP($A38,IF('Index LA Main'!$B$4=1,'Index LA Main'!$A$8:$AC$170,IF('Index LA Main'!$B$4=2,'Index LA Main'!$A$177:$AC$339,IF('Index LA Main'!$B$4=3,'Index LA Main'!$A$346:$AC$508,"Error"))),'Index LA Main'!J$1,0),"Error")</f>
        <v>0.04</v>
      </c>
      <c r="K38" s="84">
        <f>IFERROR(VLOOKUP($A38,IF('Index LA Main'!$B$4=1,'Index LA Main'!$A$8:$AC$170,IF('Index LA Main'!$B$4=2,'Index LA Main'!$A$177:$AC$339,IF('Index LA Main'!$B$4=3,'Index LA Main'!$A$346:$AC$508,"Error"))),'Index LA Main'!K$1,0),"Error")</f>
        <v>0</v>
      </c>
      <c r="L38" s="84">
        <f>IFERROR(VLOOKUP($A38,IF('Index LA Main'!$B$4=1,'Index LA Main'!$A$8:$AC$170,IF('Index LA Main'!$B$4=2,'Index LA Main'!$A$177:$AC$339,IF('Index LA Main'!$B$4=3,'Index LA Main'!$A$346:$AC$508,"Error"))),'Index LA Main'!L$1,0),"Error")</f>
        <v>0</v>
      </c>
      <c r="M38" s="84">
        <f>IFERROR(VLOOKUP($A38,IF('Index LA Main'!$B$4=1,'Index LA Main'!$A$8:$AC$170,IF('Index LA Main'!$B$4=2,'Index LA Main'!$A$177:$AC$339,IF('Index LA Main'!$B$4=3,'Index LA Main'!$A$346:$AC$508,"Error"))),'Index LA Main'!M$1,0),"Error")</f>
        <v>0.06</v>
      </c>
      <c r="N38" s="84">
        <f>IFERROR(VLOOKUP($A38,IF('Index LA Main'!$B$4=1,'Index LA Main'!$A$8:$AC$170,IF('Index LA Main'!$B$4=2,'Index LA Main'!$A$177:$AC$339,IF('Index LA Main'!$B$4=3,'Index LA Main'!$A$346:$AC$508,"Error"))),'Index LA Main'!N$1,0),"Error")</f>
        <v>0.53</v>
      </c>
      <c r="O38" s="84">
        <f>IFERROR(VLOOKUP($A38,IF('Index LA Main'!$B$4=1,'Index LA Main'!$A$8:$AC$170,IF('Index LA Main'!$B$4=2,'Index LA Main'!$A$177:$AC$339,IF('Index LA Main'!$B$4=3,'Index LA Main'!$A$346:$AC$508,"Error"))),'Index LA Main'!O$1,0),"Error")</f>
        <v>0.18</v>
      </c>
      <c r="P38" s="84">
        <f>IFERROR(VLOOKUP($A38,IF('Index LA Main'!$B$4=1,'Index LA Main'!$A$8:$AC$170,IF('Index LA Main'!$B$4=2,'Index LA Main'!$A$177:$AC$339,IF('Index LA Main'!$B$4=3,'Index LA Main'!$A$346:$AC$508,"Error"))),'Index LA Main'!P$1,0),"Error")</f>
        <v>0.01</v>
      </c>
      <c r="Q38" s="84">
        <f>IFERROR(VLOOKUP($A38,IF('Index LA Main'!$B$4=1,'Index LA Main'!$A$8:$AC$170,IF('Index LA Main'!$B$4=2,'Index LA Main'!$A$177:$AC$339,IF('Index LA Main'!$B$4=3,'Index LA Main'!$A$346:$AC$508,"Error"))),'Index LA Main'!Q$1,0),"Error")</f>
        <v>0.1</v>
      </c>
      <c r="R38" s="84">
        <f>IFERROR(VLOOKUP($A38,IF('Index LA Main'!$B$4=1,'Index LA Main'!$A$8:$AC$170,IF('Index LA Main'!$B$4=2,'Index LA Main'!$A$177:$AC$339,IF('Index LA Main'!$B$4=3,'Index LA Main'!$A$346:$AC$508,"Error"))),'Index LA Main'!R$1,0),"Error")</f>
        <v>0.34</v>
      </c>
      <c r="S38" s="84">
        <f>IFERROR(VLOOKUP($A38,IF('Index LA Main'!$B$4=1,'Index LA Main'!$A$8:$AC$170,IF('Index LA Main'!$B$4=2,'Index LA Main'!$A$177:$AC$339,IF('Index LA Main'!$B$4=3,'Index LA Main'!$A$346:$AC$508,"Error"))),'Index LA Main'!S$1,0),"Error")</f>
        <v>0.01</v>
      </c>
      <c r="T38" s="84">
        <f>IFERROR(VLOOKUP($A38,IF('Index LA Main'!$B$4=1,'Index LA Main'!$A$8:$AC$170,IF('Index LA Main'!$B$4=2,'Index LA Main'!$A$177:$AC$339,IF('Index LA Main'!$B$4=3,'Index LA Main'!$A$346:$AC$508,"Error"))),'Index LA Main'!T$1,0),"Error")</f>
        <v>0</v>
      </c>
      <c r="U38" s="84">
        <f>IFERROR(VLOOKUP($A38,IF('Index LA Main'!$B$4=1,'Index LA Main'!$A$8:$AC$170,IF('Index LA Main'!$B$4=2,'Index LA Main'!$A$177:$AC$339,IF('Index LA Main'!$B$4=3,'Index LA Main'!$A$346:$AC$508,"Error"))),'Index LA Main'!U$1,0),"Error")</f>
        <v>0.15</v>
      </c>
      <c r="V38" s="84">
        <f>IFERROR(VLOOKUP($A38,IF('Index LA Main'!$B$4=1,'Index LA Main'!$A$8:$AC$170,IF('Index LA Main'!$B$4=2,'Index LA Main'!$A$177:$AC$339,IF('Index LA Main'!$B$4=3,'Index LA Main'!$A$346:$AC$508,"Error"))),'Index LA Main'!V$1,0),"Error")</f>
        <v>7.0000000000000007E-2</v>
      </c>
      <c r="W38" s="84">
        <f>IFERROR(VLOOKUP($A38,IF('Index LA Main'!$B$4=1,'Index LA Main'!$A$8:$AC$170,IF('Index LA Main'!$B$4=2,'Index LA Main'!$A$177:$AC$339,IF('Index LA Main'!$B$4=3,'Index LA Main'!$A$346:$AC$508,"Error"))),'Index LA Main'!W$1,0),"Error")</f>
        <v>0.08</v>
      </c>
      <c r="X38" s="84">
        <f>IFERROR(VLOOKUP($A38,IF('Index LA Main'!$B$4=1,'Index LA Main'!$A$8:$AC$170,IF('Index LA Main'!$B$4=2,'Index LA Main'!$A$177:$AC$339,IF('Index LA Main'!$B$4=3,'Index LA Main'!$A$346:$AC$508,"Error"))),'Index LA Main'!X$1,0),"Error")</f>
        <v>0</v>
      </c>
      <c r="Y38" s="84">
        <f>IFERROR(VLOOKUP($A38,IF('Index LA Main'!$B$4=1,'Index LA Main'!$A$8:$AC$170,IF('Index LA Main'!$B$4=2,'Index LA Main'!$A$177:$AC$339,IF('Index LA Main'!$B$4=3,'Index LA Main'!$A$346:$AC$508,"Error"))),'Index LA Main'!Y$1,0),"Error")</f>
        <v>0.02</v>
      </c>
      <c r="Z38" s="84">
        <f>IFERROR(VLOOKUP($A38,IF('Index LA Main'!$B$4=1,'Index LA Main'!$A$8:$AC$170,IF('Index LA Main'!$B$4=2,'Index LA Main'!$A$177:$AC$339,IF('Index LA Main'!$B$4=3,'Index LA Main'!$A$346:$AC$508,"Error"))),'Index LA Main'!Z$1,0),"Error")</f>
        <v>0.03</v>
      </c>
      <c r="AA38" s="84">
        <f>IFERROR(VLOOKUP($A38,IF('Index LA Main'!$B$4=1,'Index LA Main'!$A$8:$AC$170,IF('Index LA Main'!$B$4=2,'Index LA Main'!$A$177:$AC$339,IF('Index LA Main'!$B$4=3,'Index LA Main'!$A$346:$AC$508,"Error"))),'Index LA Main'!AA$1,0),"Error")</f>
        <v>0.02</v>
      </c>
      <c r="AB38" s="84">
        <f>IFERROR(VLOOKUP($A38,IF('Index LA Main'!$B$4=1,'Index LA Main'!$A$8:$AC$170,IF('Index LA Main'!$B$4=2,'Index LA Main'!$A$177:$AC$339,IF('Index LA Main'!$B$4=3,'Index LA Main'!$A$346:$AC$508,"Error"))),'Index LA Main'!AB$1,0),"Error")</f>
        <v>0.12</v>
      </c>
      <c r="AC38" s="84" t="str">
        <f>IFERROR(VLOOKUP($A38,IF('Index LA Main'!$B$4=1,'Index LA Main'!$A$8:$AC$170,IF('Index LA Main'!$B$4=2,'Index LA Main'!$A$177:$AC$339,IF('Index LA Main'!$B$4=3,'Index LA Main'!$A$346:$AC$508,"Error"))),'Index LA Main'!AC$1,0),"Error")</f>
        <v>*</v>
      </c>
    </row>
    <row r="39" spans="1:29" s="15" customFormat="1" x14ac:dyDescent="0.2">
      <c r="A39" s="20">
        <v>202</v>
      </c>
      <c r="B39" s="20" t="s">
        <v>191</v>
      </c>
      <c r="C39" s="45" t="s">
        <v>163</v>
      </c>
      <c r="D39" s="113">
        <f>IFERROR(VLOOKUP($A39,IF('Index LA Main'!$B$4=1,'Index LA Main'!$A$8:$AC$170,IF('Index LA Main'!$B$4=2,'Index LA Main'!$A$177:$AC$339,IF('Index LA Main'!$B$4=3,'Index LA Main'!$A$346:$AC$508,"Error"))),'Index LA Main'!D$1,0),"Error")</f>
        <v>940</v>
      </c>
      <c r="E39" s="84">
        <f>IFERROR(VLOOKUP($A39,IF('Index LA Main'!$B$4=1,'Index LA Main'!$A$8:$AC$170,IF('Index LA Main'!$B$4=2,'Index LA Main'!$A$177:$AC$339,IF('Index LA Main'!$B$4=3,'Index LA Main'!$A$346:$AC$508,"Error"))),'Index LA Main'!E$1,0),"Error")</f>
        <v>0.7</v>
      </c>
      <c r="F39" s="84">
        <f>IFERROR(VLOOKUP($A39,IF('Index LA Main'!$B$4=1,'Index LA Main'!$A$8:$AC$170,IF('Index LA Main'!$B$4=2,'Index LA Main'!$A$177:$AC$339,IF('Index LA Main'!$B$4=3,'Index LA Main'!$A$346:$AC$508,"Error"))),'Index LA Main'!F$1,0),"Error")</f>
        <v>0.67</v>
      </c>
      <c r="G39" s="84">
        <f>IFERROR(VLOOKUP($A39,IF('Index LA Main'!$B$4=1,'Index LA Main'!$A$8:$AC$170,IF('Index LA Main'!$B$4=2,'Index LA Main'!$A$177:$AC$339,IF('Index LA Main'!$B$4=3,'Index LA Main'!$A$346:$AC$508,"Error"))),'Index LA Main'!G$1,0),"Error")</f>
        <v>0.04</v>
      </c>
      <c r="H39" s="84" t="str">
        <f>IFERROR(VLOOKUP($A39,IF('Index LA Main'!$B$4=1,'Index LA Main'!$A$8:$AC$170,IF('Index LA Main'!$B$4=2,'Index LA Main'!$A$177:$AC$339,IF('Index LA Main'!$B$4=3,'Index LA Main'!$A$346:$AC$508,"Error"))),'Index LA Main'!H$1,0),"Error")</f>
        <v>-</v>
      </c>
      <c r="I39" s="84">
        <f>IFERROR(VLOOKUP($A39,IF('Index LA Main'!$B$4=1,'Index LA Main'!$A$8:$AC$170,IF('Index LA Main'!$B$4=2,'Index LA Main'!$A$177:$AC$339,IF('Index LA Main'!$B$4=3,'Index LA Main'!$A$346:$AC$508,"Error"))),'Index LA Main'!I$1,0),"Error")</f>
        <v>0.06</v>
      </c>
      <c r="J39" s="84">
        <f>IFERROR(VLOOKUP($A39,IF('Index LA Main'!$B$4=1,'Index LA Main'!$A$8:$AC$170,IF('Index LA Main'!$B$4=2,'Index LA Main'!$A$177:$AC$339,IF('Index LA Main'!$B$4=3,'Index LA Main'!$A$346:$AC$508,"Error"))),'Index LA Main'!J$1,0),"Error")</f>
        <v>0.03</v>
      </c>
      <c r="K39" s="84">
        <f>IFERROR(VLOOKUP($A39,IF('Index LA Main'!$B$4=1,'Index LA Main'!$A$8:$AC$170,IF('Index LA Main'!$B$4=2,'Index LA Main'!$A$177:$AC$339,IF('Index LA Main'!$B$4=3,'Index LA Main'!$A$346:$AC$508,"Error"))),'Index LA Main'!K$1,0),"Error")</f>
        <v>0.01</v>
      </c>
      <c r="L39" s="84">
        <f>IFERROR(VLOOKUP($A39,IF('Index LA Main'!$B$4=1,'Index LA Main'!$A$8:$AC$170,IF('Index LA Main'!$B$4=2,'Index LA Main'!$A$177:$AC$339,IF('Index LA Main'!$B$4=3,'Index LA Main'!$A$346:$AC$508,"Error"))),'Index LA Main'!L$1,0),"Error")</f>
        <v>0</v>
      </c>
      <c r="M39" s="84">
        <f>IFERROR(VLOOKUP($A39,IF('Index LA Main'!$B$4=1,'Index LA Main'!$A$8:$AC$170,IF('Index LA Main'!$B$4=2,'Index LA Main'!$A$177:$AC$339,IF('Index LA Main'!$B$4=3,'Index LA Main'!$A$346:$AC$508,"Error"))),'Index LA Main'!M$1,0),"Error")</f>
        <v>0.02</v>
      </c>
      <c r="N39" s="84">
        <f>IFERROR(VLOOKUP($A39,IF('Index LA Main'!$B$4=1,'Index LA Main'!$A$8:$AC$170,IF('Index LA Main'!$B$4=2,'Index LA Main'!$A$177:$AC$339,IF('Index LA Main'!$B$4=3,'Index LA Main'!$A$346:$AC$508,"Error"))),'Index LA Main'!N$1,0),"Error")</f>
        <v>0.53</v>
      </c>
      <c r="O39" s="84">
        <f>IFERROR(VLOOKUP($A39,IF('Index LA Main'!$B$4=1,'Index LA Main'!$A$8:$AC$170,IF('Index LA Main'!$B$4=2,'Index LA Main'!$A$177:$AC$339,IF('Index LA Main'!$B$4=3,'Index LA Main'!$A$346:$AC$508,"Error"))),'Index LA Main'!O$1,0),"Error")</f>
        <v>0.21</v>
      </c>
      <c r="P39" s="84">
        <f>IFERROR(VLOOKUP($A39,IF('Index LA Main'!$B$4=1,'Index LA Main'!$A$8:$AC$170,IF('Index LA Main'!$B$4=2,'Index LA Main'!$A$177:$AC$339,IF('Index LA Main'!$B$4=3,'Index LA Main'!$A$346:$AC$508,"Error"))),'Index LA Main'!P$1,0),"Error")</f>
        <v>0.02</v>
      </c>
      <c r="Q39" s="84">
        <f>IFERROR(VLOOKUP($A39,IF('Index LA Main'!$B$4=1,'Index LA Main'!$A$8:$AC$170,IF('Index LA Main'!$B$4=2,'Index LA Main'!$A$177:$AC$339,IF('Index LA Main'!$B$4=3,'Index LA Main'!$A$346:$AC$508,"Error"))),'Index LA Main'!Q$1,0),"Error")</f>
        <v>0.15</v>
      </c>
      <c r="R39" s="84">
        <f>IFERROR(VLOOKUP($A39,IF('Index LA Main'!$B$4=1,'Index LA Main'!$A$8:$AC$170,IF('Index LA Main'!$B$4=2,'Index LA Main'!$A$177:$AC$339,IF('Index LA Main'!$B$4=3,'Index LA Main'!$A$346:$AC$508,"Error"))),'Index LA Main'!R$1,0),"Error")</f>
        <v>0.32</v>
      </c>
      <c r="S39" s="84" t="str">
        <f>IFERROR(VLOOKUP($A39,IF('Index LA Main'!$B$4=1,'Index LA Main'!$A$8:$AC$170,IF('Index LA Main'!$B$4=2,'Index LA Main'!$A$177:$AC$339,IF('Index LA Main'!$B$4=3,'Index LA Main'!$A$346:$AC$508,"Error"))),'Index LA Main'!S$1,0),"Error")</f>
        <v>-</v>
      </c>
      <c r="T39" s="84">
        <f>IFERROR(VLOOKUP($A39,IF('Index LA Main'!$B$4=1,'Index LA Main'!$A$8:$AC$170,IF('Index LA Main'!$B$4=2,'Index LA Main'!$A$177:$AC$339,IF('Index LA Main'!$B$4=3,'Index LA Main'!$A$346:$AC$508,"Error"))),'Index LA Main'!T$1,0),"Error")</f>
        <v>0</v>
      </c>
      <c r="U39" s="84">
        <f>IFERROR(VLOOKUP($A39,IF('Index LA Main'!$B$4=1,'Index LA Main'!$A$8:$AC$170,IF('Index LA Main'!$B$4=2,'Index LA Main'!$A$177:$AC$339,IF('Index LA Main'!$B$4=3,'Index LA Main'!$A$346:$AC$508,"Error"))),'Index LA Main'!U$1,0),"Error")</f>
        <v>0.02</v>
      </c>
      <c r="V39" s="84" t="str">
        <f>IFERROR(VLOOKUP($A39,IF('Index LA Main'!$B$4=1,'Index LA Main'!$A$8:$AC$170,IF('Index LA Main'!$B$4=2,'Index LA Main'!$A$177:$AC$339,IF('Index LA Main'!$B$4=3,'Index LA Main'!$A$346:$AC$508,"Error"))),'Index LA Main'!V$1,0),"Error")</f>
        <v>-</v>
      </c>
      <c r="W39" s="84">
        <f>IFERROR(VLOOKUP($A39,IF('Index LA Main'!$B$4=1,'Index LA Main'!$A$8:$AC$170,IF('Index LA Main'!$B$4=2,'Index LA Main'!$A$177:$AC$339,IF('Index LA Main'!$B$4=3,'Index LA Main'!$A$346:$AC$508,"Error"))),'Index LA Main'!W$1,0),"Error")</f>
        <v>0.02</v>
      </c>
      <c r="X39" s="84">
        <f>IFERROR(VLOOKUP($A39,IF('Index LA Main'!$B$4=1,'Index LA Main'!$A$8:$AC$170,IF('Index LA Main'!$B$4=2,'Index LA Main'!$A$177:$AC$339,IF('Index LA Main'!$B$4=3,'Index LA Main'!$A$346:$AC$508,"Error"))),'Index LA Main'!X$1,0),"Error")</f>
        <v>0</v>
      </c>
      <c r="Y39" s="84">
        <f>IFERROR(VLOOKUP($A39,IF('Index LA Main'!$B$4=1,'Index LA Main'!$A$8:$AC$170,IF('Index LA Main'!$B$4=2,'Index LA Main'!$A$177:$AC$339,IF('Index LA Main'!$B$4=3,'Index LA Main'!$A$346:$AC$508,"Error"))),'Index LA Main'!Y$1,0),"Error")</f>
        <v>0.01</v>
      </c>
      <c r="Z39" s="84">
        <f>IFERROR(VLOOKUP($A39,IF('Index LA Main'!$B$4=1,'Index LA Main'!$A$8:$AC$170,IF('Index LA Main'!$B$4=2,'Index LA Main'!$A$177:$AC$339,IF('Index LA Main'!$B$4=3,'Index LA Main'!$A$346:$AC$508,"Error"))),'Index LA Main'!Z$1,0),"Error")</f>
        <v>0.06</v>
      </c>
      <c r="AA39" s="84">
        <f>IFERROR(VLOOKUP($A39,IF('Index LA Main'!$B$4=1,'Index LA Main'!$A$8:$AC$170,IF('Index LA Main'!$B$4=2,'Index LA Main'!$A$177:$AC$339,IF('Index LA Main'!$B$4=3,'Index LA Main'!$A$346:$AC$508,"Error"))),'Index LA Main'!AA$1,0),"Error")</f>
        <v>0.01</v>
      </c>
      <c r="AB39" s="84">
        <f>IFERROR(VLOOKUP($A39,IF('Index LA Main'!$B$4=1,'Index LA Main'!$A$8:$AC$170,IF('Index LA Main'!$B$4=2,'Index LA Main'!$A$177:$AC$339,IF('Index LA Main'!$B$4=3,'Index LA Main'!$A$346:$AC$508,"Error"))),'Index LA Main'!AB$1,0),"Error")</f>
        <v>0.22</v>
      </c>
      <c r="AC39" s="84" t="str">
        <f>IFERROR(VLOOKUP($A39,IF('Index LA Main'!$B$4=1,'Index LA Main'!$A$8:$AC$170,IF('Index LA Main'!$B$4=2,'Index LA Main'!$A$177:$AC$339,IF('Index LA Main'!$B$4=3,'Index LA Main'!$A$346:$AC$508,"Error"))),'Index LA Main'!AC$1,0),"Error")</f>
        <v>*</v>
      </c>
    </row>
    <row r="40" spans="1:29" s="15" customFormat="1" x14ac:dyDescent="0.2">
      <c r="A40" s="20">
        <v>823</v>
      </c>
      <c r="B40" s="20" t="s">
        <v>192</v>
      </c>
      <c r="C40" s="45" t="s">
        <v>161</v>
      </c>
      <c r="D40" s="113">
        <f>IFERROR(VLOOKUP($A40,IF('Index LA Main'!$B$4=1,'Index LA Main'!$A$8:$AC$170,IF('Index LA Main'!$B$4=2,'Index LA Main'!$A$177:$AC$339,IF('Index LA Main'!$B$4=3,'Index LA Main'!$A$346:$AC$508,"Error"))),'Index LA Main'!D$1,0),"Error")</f>
        <v>1150</v>
      </c>
      <c r="E40" s="84">
        <f>IFERROR(VLOOKUP($A40,IF('Index LA Main'!$B$4=1,'Index LA Main'!$A$8:$AC$170,IF('Index LA Main'!$B$4=2,'Index LA Main'!$A$177:$AC$339,IF('Index LA Main'!$B$4=3,'Index LA Main'!$A$346:$AC$508,"Error"))),'Index LA Main'!E$1,0),"Error")</f>
        <v>0.81</v>
      </c>
      <c r="F40" s="84">
        <f>IFERROR(VLOOKUP($A40,IF('Index LA Main'!$B$4=1,'Index LA Main'!$A$8:$AC$170,IF('Index LA Main'!$B$4=2,'Index LA Main'!$A$177:$AC$339,IF('Index LA Main'!$B$4=3,'Index LA Main'!$A$346:$AC$508,"Error"))),'Index LA Main'!F$1,0),"Error")</f>
        <v>0.71</v>
      </c>
      <c r="G40" s="84">
        <f>IFERROR(VLOOKUP($A40,IF('Index LA Main'!$B$4=1,'Index LA Main'!$A$8:$AC$170,IF('Index LA Main'!$B$4=2,'Index LA Main'!$A$177:$AC$339,IF('Index LA Main'!$B$4=3,'Index LA Main'!$A$346:$AC$508,"Error"))),'Index LA Main'!G$1,0),"Error")</f>
        <v>0.09</v>
      </c>
      <c r="H40" s="84">
        <f>IFERROR(VLOOKUP($A40,IF('Index LA Main'!$B$4=1,'Index LA Main'!$A$8:$AC$170,IF('Index LA Main'!$B$4=2,'Index LA Main'!$A$177:$AC$339,IF('Index LA Main'!$B$4=3,'Index LA Main'!$A$346:$AC$508,"Error"))),'Index LA Main'!H$1,0),"Error")</f>
        <v>0</v>
      </c>
      <c r="I40" s="84">
        <f>IFERROR(VLOOKUP($A40,IF('Index LA Main'!$B$4=1,'Index LA Main'!$A$8:$AC$170,IF('Index LA Main'!$B$4=2,'Index LA Main'!$A$177:$AC$339,IF('Index LA Main'!$B$4=3,'Index LA Main'!$A$346:$AC$508,"Error"))),'Index LA Main'!I$1,0),"Error")</f>
        <v>0.03</v>
      </c>
      <c r="J40" s="84">
        <f>IFERROR(VLOOKUP($A40,IF('Index LA Main'!$B$4=1,'Index LA Main'!$A$8:$AC$170,IF('Index LA Main'!$B$4=2,'Index LA Main'!$A$177:$AC$339,IF('Index LA Main'!$B$4=3,'Index LA Main'!$A$346:$AC$508,"Error"))),'Index LA Main'!J$1,0),"Error")</f>
        <v>0.03</v>
      </c>
      <c r="K40" s="84">
        <f>IFERROR(VLOOKUP($A40,IF('Index LA Main'!$B$4=1,'Index LA Main'!$A$8:$AC$170,IF('Index LA Main'!$B$4=2,'Index LA Main'!$A$177:$AC$339,IF('Index LA Main'!$B$4=3,'Index LA Main'!$A$346:$AC$508,"Error"))),'Index LA Main'!K$1,0),"Error")</f>
        <v>0</v>
      </c>
      <c r="L40" s="84">
        <f>IFERROR(VLOOKUP($A40,IF('Index LA Main'!$B$4=1,'Index LA Main'!$A$8:$AC$170,IF('Index LA Main'!$B$4=2,'Index LA Main'!$A$177:$AC$339,IF('Index LA Main'!$B$4=3,'Index LA Main'!$A$346:$AC$508,"Error"))),'Index LA Main'!L$1,0),"Error")</f>
        <v>0</v>
      </c>
      <c r="M40" s="84">
        <f>IFERROR(VLOOKUP($A40,IF('Index LA Main'!$B$4=1,'Index LA Main'!$A$8:$AC$170,IF('Index LA Main'!$B$4=2,'Index LA Main'!$A$177:$AC$339,IF('Index LA Main'!$B$4=3,'Index LA Main'!$A$346:$AC$508,"Error"))),'Index LA Main'!M$1,0),"Error")</f>
        <v>7.0000000000000007E-2</v>
      </c>
      <c r="N40" s="84">
        <f>IFERROR(VLOOKUP($A40,IF('Index LA Main'!$B$4=1,'Index LA Main'!$A$8:$AC$170,IF('Index LA Main'!$B$4=2,'Index LA Main'!$A$177:$AC$339,IF('Index LA Main'!$B$4=3,'Index LA Main'!$A$346:$AC$508,"Error"))),'Index LA Main'!N$1,0),"Error")</f>
        <v>0.56000000000000005</v>
      </c>
      <c r="O40" s="84">
        <f>IFERROR(VLOOKUP($A40,IF('Index LA Main'!$B$4=1,'Index LA Main'!$A$8:$AC$170,IF('Index LA Main'!$B$4=2,'Index LA Main'!$A$177:$AC$339,IF('Index LA Main'!$B$4=3,'Index LA Main'!$A$346:$AC$508,"Error"))),'Index LA Main'!O$1,0),"Error")</f>
        <v>0.2</v>
      </c>
      <c r="P40" s="84">
        <f>IFERROR(VLOOKUP($A40,IF('Index LA Main'!$B$4=1,'Index LA Main'!$A$8:$AC$170,IF('Index LA Main'!$B$4=2,'Index LA Main'!$A$177:$AC$339,IF('Index LA Main'!$B$4=3,'Index LA Main'!$A$346:$AC$508,"Error"))),'Index LA Main'!P$1,0),"Error")</f>
        <v>0.01</v>
      </c>
      <c r="Q40" s="84">
        <f>IFERROR(VLOOKUP($A40,IF('Index LA Main'!$B$4=1,'Index LA Main'!$A$8:$AC$170,IF('Index LA Main'!$B$4=2,'Index LA Main'!$A$177:$AC$339,IF('Index LA Main'!$B$4=3,'Index LA Main'!$A$346:$AC$508,"Error"))),'Index LA Main'!Q$1,0),"Error")</f>
        <v>0.13</v>
      </c>
      <c r="R40" s="84">
        <f>IFERROR(VLOOKUP($A40,IF('Index LA Main'!$B$4=1,'Index LA Main'!$A$8:$AC$170,IF('Index LA Main'!$B$4=2,'Index LA Main'!$A$177:$AC$339,IF('Index LA Main'!$B$4=3,'Index LA Main'!$A$346:$AC$508,"Error"))),'Index LA Main'!R$1,0),"Error")</f>
        <v>0.35</v>
      </c>
      <c r="S40" s="84">
        <f>IFERROR(VLOOKUP($A40,IF('Index LA Main'!$B$4=1,'Index LA Main'!$A$8:$AC$170,IF('Index LA Main'!$B$4=2,'Index LA Main'!$A$177:$AC$339,IF('Index LA Main'!$B$4=3,'Index LA Main'!$A$346:$AC$508,"Error"))),'Index LA Main'!S$1,0),"Error")</f>
        <v>0.01</v>
      </c>
      <c r="T40" s="84" t="str">
        <f>IFERROR(VLOOKUP($A40,IF('Index LA Main'!$B$4=1,'Index LA Main'!$A$8:$AC$170,IF('Index LA Main'!$B$4=2,'Index LA Main'!$A$177:$AC$339,IF('Index LA Main'!$B$4=3,'Index LA Main'!$A$346:$AC$508,"Error"))),'Index LA Main'!T$1,0),"Error")</f>
        <v>x</v>
      </c>
      <c r="U40" s="84">
        <f>IFERROR(VLOOKUP($A40,IF('Index LA Main'!$B$4=1,'Index LA Main'!$A$8:$AC$170,IF('Index LA Main'!$B$4=2,'Index LA Main'!$A$177:$AC$339,IF('Index LA Main'!$B$4=3,'Index LA Main'!$A$346:$AC$508,"Error"))),'Index LA Main'!U$1,0),"Error")</f>
        <v>0.09</v>
      </c>
      <c r="V40" s="84">
        <f>IFERROR(VLOOKUP($A40,IF('Index LA Main'!$B$4=1,'Index LA Main'!$A$8:$AC$170,IF('Index LA Main'!$B$4=2,'Index LA Main'!$A$177:$AC$339,IF('Index LA Main'!$B$4=3,'Index LA Main'!$A$346:$AC$508,"Error"))),'Index LA Main'!V$1,0),"Error")</f>
        <v>0.03</v>
      </c>
      <c r="W40" s="84">
        <f>IFERROR(VLOOKUP($A40,IF('Index LA Main'!$B$4=1,'Index LA Main'!$A$8:$AC$170,IF('Index LA Main'!$B$4=2,'Index LA Main'!$A$177:$AC$339,IF('Index LA Main'!$B$4=3,'Index LA Main'!$A$346:$AC$508,"Error"))),'Index LA Main'!W$1,0),"Error")</f>
        <v>0.06</v>
      </c>
      <c r="X40" s="84">
        <f>IFERROR(VLOOKUP($A40,IF('Index LA Main'!$B$4=1,'Index LA Main'!$A$8:$AC$170,IF('Index LA Main'!$B$4=2,'Index LA Main'!$A$177:$AC$339,IF('Index LA Main'!$B$4=3,'Index LA Main'!$A$346:$AC$508,"Error"))),'Index LA Main'!X$1,0),"Error")</f>
        <v>0</v>
      </c>
      <c r="Y40" s="84">
        <f>IFERROR(VLOOKUP($A40,IF('Index LA Main'!$B$4=1,'Index LA Main'!$A$8:$AC$170,IF('Index LA Main'!$B$4=2,'Index LA Main'!$A$177:$AC$339,IF('Index LA Main'!$B$4=3,'Index LA Main'!$A$346:$AC$508,"Error"))),'Index LA Main'!Y$1,0),"Error")</f>
        <v>0.01</v>
      </c>
      <c r="Z40" s="84">
        <f>IFERROR(VLOOKUP($A40,IF('Index LA Main'!$B$4=1,'Index LA Main'!$A$8:$AC$170,IF('Index LA Main'!$B$4=2,'Index LA Main'!$A$177:$AC$339,IF('Index LA Main'!$B$4=3,'Index LA Main'!$A$346:$AC$508,"Error"))),'Index LA Main'!Z$1,0),"Error")</f>
        <v>7.0000000000000007E-2</v>
      </c>
      <c r="AA40" s="84">
        <f>IFERROR(VLOOKUP($A40,IF('Index LA Main'!$B$4=1,'Index LA Main'!$A$8:$AC$170,IF('Index LA Main'!$B$4=2,'Index LA Main'!$A$177:$AC$339,IF('Index LA Main'!$B$4=3,'Index LA Main'!$A$346:$AC$508,"Error"))),'Index LA Main'!AA$1,0),"Error")</f>
        <v>0.03</v>
      </c>
      <c r="AB40" s="84">
        <f>IFERROR(VLOOKUP($A40,IF('Index LA Main'!$B$4=1,'Index LA Main'!$A$8:$AC$170,IF('Index LA Main'!$B$4=2,'Index LA Main'!$A$177:$AC$339,IF('Index LA Main'!$B$4=3,'Index LA Main'!$A$346:$AC$508,"Error"))),'Index LA Main'!AB$1,0),"Error")</f>
        <v>0.1</v>
      </c>
      <c r="AC40" s="84" t="str">
        <f>IFERROR(VLOOKUP($A40,IF('Index LA Main'!$B$4=1,'Index LA Main'!$A$8:$AC$170,IF('Index LA Main'!$B$4=2,'Index LA Main'!$A$177:$AC$339,IF('Index LA Main'!$B$4=3,'Index LA Main'!$A$346:$AC$508,"Error"))),'Index LA Main'!AC$1,0),"Error")</f>
        <v>*</v>
      </c>
    </row>
    <row r="41" spans="1:29" s="15" customFormat="1" x14ac:dyDescent="0.2">
      <c r="A41" s="20">
        <v>895</v>
      </c>
      <c r="B41" s="20" t="s">
        <v>193</v>
      </c>
      <c r="C41" s="45" t="s">
        <v>153</v>
      </c>
      <c r="D41" s="113">
        <f>IFERROR(VLOOKUP($A41,IF('Index LA Main'!$B$4=1,'Index LA Main'!$A$8:$AC$170,IF('Index LA Main'!$B$4=2,'Index LA Main'!$A$177:$AC$339,IF('Index LA Main'!$B$4=3,'Index LA Main'!$A$346:$AC$508,"Error"))),'Index LA Main'!D$1,0),"Error")</f>
        <v>1490</v>
      </c>
      <c r="E41" s="84">
        <f>IFERROR(VLOOKUP($A41,IF('Index LA Main'!$B$4=1,'Index LA Main'!$A$8:$AC$170,IF('Index LA Main'!$B$4=2,'Index LA Main'!$A$177:$AC$339,IF('Index LA Main'!$B$4=3,'Index LA Main'!$A$346:$AC$508,"Error"))),'Index LA Main'!E$1,0),"Error")</f>
        <v>0.8</v>
      </c>
      <c r="F41" s="84">
        <f>IFERROR(VLOOKUP($A41,IF('Index LA Main'!$B$4=1,'Index LA Main'!$A$8:$AC$170,IF('Index LA Main'!$B$4=2,'Index LA Main'!$A$177:$AC$339,IF('Index LA Main'!$B$4=3,'Index LA Main'!$A$346:$AC$508,"Error"))),'Index LA Main'!F$1,0),"Error")</f>
        <v>0.75</v>
      </c>
      <c r="G41" s="84">
        <f>IFERROR(VLOOKUP($A41,IF('Index LA Main'!$B$4=1,'Index LA Main'!$A$8:$AC$170,IF('Index LA Main'!$B$4=2,'Index LA Main'!$A$177:$AC$339,IF('Index LA Main'!$B$4=3,'Index LA Main'!$A$346:$AC$508,"Error"))),'Index LA Main'!G$1,0),"Error")</f>
        <v>0.04</v>
      </c>
      <c r="H41" s="84" t="str">
        <f>IFERROR(VLOOKUP($A41,IF('Index LA Main'!$B$4=1,'Index LA Main'!$A$8:$AC$170,IF('Index LA Main'!$B$4=2,'Index LA Main'!$A$177:$AC$339,IF('Index LA Main'!$B$4=3,'Index LA Main'!$A$346:$AC$508,"Error"))),'Index LA Main'!H$1,0),"Error")</f>
        <v>x</v>
      </c>
      <c r="I41" s="84">
        <f>IFERROR(VLOOKUP($A41,IF('Index LA Main'!$B$4=1,'Index LA Main'!$A$8:$AC$170,IF('Index LA Main'!$B$4=2,'Index LA Main'!$A$177:$AC$339,IF('Index LA Main'!$B$4=3,'Index LA Main'!$A$346:$AC$508,"Error"))),'Index LA Main'!I$1,0),"Error")</f>
        <v>0.04</v>
      </c>
      <c r="J41" s="84">
        <f>IFERROR(VLOOKUP($A41,IF('Index LA Main'!$B$4=1,'Index LA Main'!$A$8:$AC$170,IF('Index LA Main'!$B$4=2,'Index LA Main'!$A$177:$AC$339,IF('Index LA Main'!$B$4=3,'Index LA Main'!$A$346:$AC$508,"Error"))),'Index LA Main'!J$1,0),"Error")</f>
        <v>0.03</v>
      </c>
      <c r="K41" s="84" t="str">
        <f>IFERROR(VLOOKUP($A41,IF('Index LA Main'!$B$4=1,'Index LA Main'!$A$8:$AC$170,IF('Index LA Main'!$B$4=2,'Index LA Main'!$A$177:$AC$339,IF('Index LA Main'!$B$4=3,'Index LA Main'!$A$346:$AC$508,"Error"))),'Index LA Main'!K$1,0),"Error")</f>
        <v>x</v>
      </c>
      <c r="L41" s="84">
        <f>IFERROR(VLOOKUP($A41,IF('Index LA Main'!$B$4=1,'Index LA Main'!$A$8:$AC$170,IF('Index LA Main'!$B$4=2,'Index LA Main'!$A$177:$AC$339,IF('Index LA Main'!$B$4=3,'Index LA Main'!$A$346:$AC$508,"Error"))),'Index LA Main'!L$1,0),"Error")</f>
        <v>0</v>
      </c>
      <c r="M41" s="84">
        <f>IFERROR(VLOOKUP($A41,IF('Index LA Main'!$B$4=1,'Index LA Main'!$A$8:$AC$170,IF('Index LA Main'!$B$4=2,'Index LA Main'!$A$177:$AC$339,IF('Index LA Main'!$B$4=3,'Index LA Main'!$A$346:$AC$508,"Error"))),'Index LA Main'!M$1,0),"Error")</f>
        <v>0.05</v>
      </c>
      <c r="N41" s="84">
        <f>IFERROR(VLOOKUP($A41,IF('Index LA Main'!$B$4=1,'Index LA Main'!$A$8:$AC$170,IF('Index LA Main'!$B$4=2,'Index LA Main'!$A$177:$AC$339,IF('Index LA Main'!$B$4=3,'Index LA Main'!$A$346:$AC$508,"Error"))),'Index LA Main'!N$1,0),"Error")</f>
        <v>0.64</v>
      </c>
      <c r="O41" s="84">
        <f>IFERROR(VLOOKUP($A41,IF('Index LA Main'!$B$4=1,'Index LA Main'!$A$8:$AC$170,IF('Index LA Main'!$B$4=2,'Index LA Main'!$A$177:$AC$339,IF('Index LA Main'!$B$4=3,'Index LA Main'!$A$346:$AC$508,"Error"))),'Index LA Main'!O$1,0),"Error")</f>
        <v>0.28000000000000003</v>
      </c>
      <c r="P41" s="84">
        <f>IFERROR(VLOOKUP($A41,IF('Index LA Main'!$B$4=1,'Index LA Main'!$A$8:$AC$170,IF('Index LA Main'!$B$4=2,'Index LA Main'!$A$177:$AC$339,IF('Index LA Main'!$B$4=3,'Index LA Main'!$A$346:$AC$508,"Error"))),'Index LA Main'!P$1,0),"Error")</f>
        <v>0.01</v>
      </c>
      <c r="Q41" s="84">
        <f>IFERROR(VLOOKUP($A41,IF('Index LA Main'!$B$4=1,'Index LA Main'!$A$8:$AC$170,IF('Index LA Main'!$B$4=2,'Index LA Main'!$A$177:$AC$339,IF('Index LA Main'!$B$4=3,'Index LA Main'!$A$346:$AC$508,"Error"))),'Index LA Main'!Q$1,0),"Error")</f>
        <v>0.21</v>
      </c>
      <c r="R41" s="84">
        <f>IFERROR(VLOOKUP($A41,IF('Index LA Main'!$B$4=1,'Index LA Main'!$A$8:$AC$170,IF('Index LA Main'!$B$4=2,'Index LA Main'!$A$177:$AC$339,IF('Index LA Main'!$B$4=3,'Index LA Main'!$A$346:$AC$508,"Error"))),'Index LA Main'!R$1,0),"Error")</f>
        <v>0.35</v>
      </c>
      <c r="S41" s="84">
        <f>IFERROR(VLOOKUP($A41,IF('Index LA Main'!$B$4=1,'Index LA Main'!$A$8:$AC$170,IF('Index LA Main'!$B$4=2,'Index LA Main'!$A$177:$AC$339,IF('Index LA Main'!$B$4=3,'Index LA Main'!$A$346:$AC$508,"Error"))),'Index LA Main'!S$1,0),"Error")</f>
        <v>0.01</v>
      </c>
      <c r="T41" s="84">
        <f>IFERROR(VLOOKUP($A41,IF('Index LA Main'!$B$4=1,'Index LA Main'!$A$8:$AC$170,IF('Index LA Main'!$B$4=2,'Index LA Main'!$A$177:$AC$339,IF('Index LA Main'!$B$4=3,'Index LA Main'!$A$346:$AC$508,"Error"))),'Index LA Main'!T$1,0),"Error")</f>
        <v>0</v>
      </c>
      <c r="U41" s="84">
        <f>IFERROR(VLOOKUP($A41,IF('Index LA Main'!$B$4=1,'Index LA Main'!$A$8:$AC$170,IF('Index LA Main'!$B$4=2,'Index LA Main'!$A$177:$AC$339,IF('Index LA Main'!$B$4=3,'Index LA Main'!$A$346:$AC$508,"Error"))),'Index LA Main'!U$1,0),"Error")</f>
        <v>0.04</v>
      </c>
      <c r="V41" s="84">
        <f>IFERROR(VLOOKUP($A41,IF('Index LA Main'!$B$4=1,'Index LA Main'!$A$8:$AC$170,IF('Index LA Main'!$B$4=2,'Index LA Main'!$A$177:$AC$339,IF('Index LA Main'!$B$4=3,'Index LA Main'!$A$346:$AC$508,"Error"))),'Index LA Main'!V$1,0),"Error")</f>
        <v>0.02</v>
      </c>
      <c r="W41" s="84">
        <f>IFERROR(VLOOKUP($A41,IF('Index LA Main'!$B$4=1,'Index LA Main'!$A$8:$AC$170,IF('Index LA Main'!$B$4=2,'Index LA Main'!$A$177:$AC$339,IF('Index LA Main'!$B$4=3,'Index LA Main'!$A$346:$AC$508,"Error"))),'Index LA Main'!W$1,0),"Error")</f>
        <v>0.02</v>
      </c>
      <c r="X41" s="84">
        <f>IFERROR(VLOOKUP($A41,IF('Index LA Main'!$B$4=1,'Index LA Main'!$A$8:$AC$170,IF('Index LA Main'!$B$4=2,'Index LA Main'!$A$177:$AC$339,IF('Index LA Main'!$B$4=3,'Index LA Main'!$A$346:$AC$508,"Error"))),'Index LA Main'!X$1,0),"Error")</f>
        <v>0</v>
      </c>
      <c r="Y41" s="84" t="str">
        <f>IFERROR(VLOOKUP($A41,IF('Index LA Main'!$B$4=1,'Index LA Main'!$A$8:$AC$170,IF('Index LA Main'!$B$4=2,'Index LA Main'!$A$177:$AC$339,IF('Index LA Main'!$B$4=3,'Index LA Main'!$A$346:$AC$508,"Error"))),'Index LA Main'!Y$1,0),"Error")</f>
        <v>-</v>
      </c>
      <c r="Z41" s="84">
        <f>IFERROR(VLOOKUP($A41,IF('Index LA Main'!$B$4=1,'Index LA Main'!$A$8:$AC$170,IF('Index LA Main'!$B$4=2,'Index LA Main'!$A$177:$AC$339,IF('Index LA Main'!$B$4=3,'Index LA Main'!$A$346:$AC$508,"Error"))),'Index LA Main'!Z$1,0),"Error")</f>
        <v>0.08</v>
      </c>
      <c r="AA41" s="84">
        <f>IFERROR(VLOOKUP($A41,IF('Index LA Main'!$B$4=1,'Index LA Main'!$A$8:$AC$170,IF('Index LA Main'!$B$4=2,'Index LA Main'!$A$177:$AC$339,IF('Index LA Main'!$B$4=3,'Index LA Main'!$A$346:$AC$508,"Error"))),'Index LA Main'!AA$1,0),"Error")</f>
        <v>0.01</v>
      </c>
      <c r="AB41" s="84">
        <f>IFERROR(VLOOKUP($A41,IF('Index LA Main'!$B$4=1,'Index LA Main'!$A$8:$AC$170,IF('Index LA Main'!$B$4=2,'Index LA Main'!$A$177:$AC$339,IF('Index LA Main'!$B$4=3,'Index LA Main'!$A$346:$AC$508,"Error"))),'Index LA Main'!AB$1,0),"Error")</f>
        <v>0.11</v>
      </c>
      <c r="AC41" s="84" t="str">
        <f>IFERROR(VLOOKUP($A41,IF('Index LA Main'!$B$4=1,'Index LA Main'!$A$8:$AC$170,IF('Index LA Main'!$B$4=2,'Index LA Main'!$A$177:$AC$339,IF('Index LA Main'!$B$4=3,'Index LA Main'!$A$346:$AC$508,"Error"))),'Index LA Main'!AC$1,0),"Error")</f>
        <v>*</v>
      </c>
    </row>
    <row r="42" spans="1:29" s="15" customFormat="1" x14ac:dyDescent="0.2">
      <c r="A42" s="20">
        <v>896</v>
      </c>
      <c r="B42" s="20" t="s">
        <v>194</v>
      </c>
      <c r="C42" s="45" t="s">
        <v>153</v>
      </c>
      <c r="D42" s="113">
        <f>IFERROR(VLOOKUP($A42,IF('Index LA Main'!$B$4=1,'Index LA Main'!$A$8:$AC$170,IF('Index LA Main'!$B$4=2,'Index LA Main'!$A$177:$AC$339,IF('Index LA Main'!$B$4=3,'Index LA Main'!$A$346:$AC$508,"Error"))),'Index LA Main'!D$1,0),"Error")</f>
        <v>1280</v>
      </c>
      <c r="E42" s="84">
        <f>IFERROR(VLOOKUP($A42,IF('Index LA Main'!$B$4=1,'Index LA Main'!$A$8:$AC$170,IF('Index LA Main'!$B$4=2,'Index LA Main'!$A$177:$AC$339,IF('Index LA Main'!$B$4=3,'Index LA Main'!$A$346:$AC$508,"Error"))),'Index LA Main'!E$1,0),"Error")</f>
        <v>0.81</v>
      </c>
      <c r="F42" s="84">
        <f>IFERROR(VLOOKUP($A42,IF('Index LA Main'!$B$4=1,'Index LA Main'!$A$8:$AC$170,IF('Index LA Main'!$B$4=2,'Index LA Main'!$A$177:$AC$339,IF('Index LA Main'!$B$4=3,'Index LA Main'!$A$346:$AC$508,"Error"))),'Index LA Main'!F$1,0),"Error")</f>
        <v>0.75</v>
      </c>
      <c r="G42" s="84">
        <f>IFERROR(VLOOKUP($A42,IF('Index LA Main'!$B$4=1,'Index LA Main'!$A$8:$AC$170,IF('Index LA Main'!$B$4=2,'Index LA Main'!$A$177:$AC$339,IF('Index LA Main'!$B$4=3,'Index LA Main'!$A$346:$AC$508,"Error"))),'Index LA Main'!G$1,0),"Error")</f>
        <v>7.0000000000000007E-2</v>
      </c>
      <c r="H42" s="84">
        <f>IFERROR(VLOOKUP($A42,IF('Index LA Main'!$B$4=1,'Index LA Main'!$A$8:$AC$170,IF('Index LA Main'!$B$4=2,'Index LA Main'!$A$177:$AC$339,IF('Index LA Main'!$B$4=3,'Index LA Main'!$A$346:$AC$508,"Error"))),'Index LA Main'!H$1,0),"Error")</f>
        <v>0</v>
      </c>
      <c r="I42" s="84">
        <f>IFERROR(VLOOKUP($A42,IF('Index LA Main'!$B$4=1,'Index LA Main'!$A$8:$AC$170,IF('Index LA Main'!$B$4=2,'Index LA Main'!$A$177:$AC$339,IF('Index LA Main'!$B$4=3,'Index LA Main'!$A$346:$AC$508,"Error"))),'Index LA Main'!I$1,0),"Error")</f>
        <v>0.04</v>
      </c>
      <c r="J42" s="84">
        <f>IFERROR(VLOOKUP($A42,IF('Index LA Main'!$B$4=1,'Index LA Main'!$A$8:$AC$170,IF('Index LA Main'!$B$4=2,'Index LA Main'!$A$177:$AC$339,IF('Index LA Main'!$B$4=3,'Index LA Main'!$A$346:$AC$508,"Error"))),'Index LA Main'!J$1,0),"Error")</f>
        <v>0.05</v>
      </c>
      <c r="K42" s="84">
        <f>IFERROR(VLOOKUP($A42,IF('Index LA Main'!$B$4=1,'Index LA Main'!$A$8:$AC$170,IF('Index LA Main'!$B$4=2,'Index LA Main'!$A$177:$AC$339,IF('Index LA Main'!$B$4=3,'Index LA Main'!$A$346:$AC$508,"Error"))),'Index LA Main'!K$1,0),"Error")</f>
        <v>0</v>
      </c>
      <c r="L42" s="84">
        <f>IFERROR(VLOOKUP($A42,IF('Index LA Main'!$B$4=1,'Index LA Main'!$A$8:$AC$170,IF('Index LA Main'!$B$4=2,'Index LA Main'!$A$177:$AC$339,IF('Index LA Main'!$B$4=3,'Index LA Main'!$A$346:$AC$508,"Error"))),'Index LA Main'!L$1,0),"Error")</f>
        <v>0</v>
      </c>
      <c r="M42" s="84">
        <f>IFERROR(VLOOKUP($A42,IF('Index LA Main'!$B$4=1,'Index LA Main'!$A$8:$AC$170,IF('Index LA Main'!$B$4=2,'Index LA Main'!$A$177:$AC$339,IF('Index LA Main'!$B$4=3,'Index LA Main'!$A$346:$AC$508,"Error"))),'Index LA Main'!M$1,0),"Error")</f>
        <v>0.04</v>
      </c>
      <c r="N42" s="84">
        <f>IFERROR(VLOOKUP($A42,IF('Index LA Main'!$B$4=1,'Index LA Main'!$A$8:$AC$170,IF('Index LA Main'!$B$4=2,'Index LA Main'!$A$177:$AC$339,IF('Index LA Main'!$B$4=3,'Index LA Main'!$A$346:$AC$508,"Error"))),'Index LA Main'!N$1,0),"Error")</f>
        <v>0.57999999999999996</v>
      </c>
      <c r="O42" s="84">
        <f>IFERROR(VLOOKUP($A42,IF('Index LA Main'!$B$4=1,'Index LA Main'!$A$8:$AC$170,IF('Index LA Main'!$B$4=2,'Index LA Main'!$A$177:$AC$339,IF('Index LA Main'!$B$4=3,'Index LA Main'!$A$346:$AC$508,"Error"))),'Index LA Main'!O$1,0),"Error")</f>
        <v>0.25</v>
      </c>
      <c r="P42" s="84">
        <f>IFERROR(VLOOKUP($A42,IF('Index LA Main'!$B$4=1,'Index LA Main'!$A$8:$AC$170,IF('Index LA Main'!$B$4=2,'Index LA Main'!$A$177:$AC$339,IF('Index LA Main'!$B$4=3,'Index LA Main'!$A$346:$AC$508,"Error"))),'Index LA Main'!P$1,0),"Error")</f>
        <v>0.01</v>
      </c>
      <c r="Q42" s="84">
        <f>IFERROR(VLOOKUP($A42,IF('Index LA Main'!$B$4=1,'Index LA Main'!$A$8:$AC$170,IF('Index LA Main'!$B$4=2,'Index LA Main'!$A$177:$AC$339,IF('Index LA Main'!$B$4=3,'Index LA Main'!$A$346:$AC$508,"Error"))),'Index LA Main'!Q$1,0),"Error")</f>
        <v>0.19</v>
      </c>
      <c r="R42" s="84">
        <f>IFERROR(VLOOKUP($A42,IF('Index LA Main'!$B$4=1,'Index LA Main'!$A$8:$AC$170,IF('Index LA Main'!$B$4=2,'Index LA Main'!$A$177:$AC$339,IF('Index LA Main'!$B$4=3,'Index LA Main'!$A$346:$AC$508,"Error"))),'Index LA Main'!R$1,0),"Error")</f>
        <v>0.31</v>
      </c>
      <c r="S42" s="84">
        <f>IFERROR(VLOOKUP($A42,IF('Index LA Main'!$B$4=1,'Index LA Main'!$A$8:$AC$170,IF('Index LA Main'!$B$4=2,'Index LA Main'!$A$177:$AC$339,IF('Index LA Main'!$B$4=3,'Index LA Main'!$A$346:$AC$508,"Error"))),'Index LA Main'!S$1,0),"Error")</f>
        <v>0.02</v>
      </c>
      <c r="T42" s="84">
        <f>IFERROR(VLOOKUP($A42,IF('Index LA Main'!$B$4=1,'Index LA Main'!$A$8:$AC$170,IF('Index LA Main'!$B$4=2,'Index LA Main'!$A$177:$AC$339,IF('Index LA Main'!$B$4=3,'Index LA Main'!$A$346:$AC$508,"Error"))),'Index LA Main'!T$1,0),"Error")</f>
        <v>0</v>
      </c>
      <c r="U42" s="84">
        <f>IFERROR(VLOOKUP($A42,IF('Index LA Main'!$B$4=1,'Index LA Main'!$A$8:$AC$170,IF('Index LA Main'!$B$4=2,'Index LA Main'!$A$177:$AC$339,IF('Index LA Main'!$B$4=3,'Index LA Main'!$A$346:$AC$508,"Error"))),'Index LA Main'!U$1,0),"Error")</f>
        <v>0.06</v>
      </c>
      <c r="V42" s="84">
        <f>IFERROR(VLOOKUP($A42,IF('Index LA Main'!$B$4=1,'Index LA Main'!$A$8:$AC$170,IF('Index LA Main'!$B$4=2,'Index LA Main'!$A$177:$AC$339,IF('Index LA Main'!$B$4=3,'Index LA Main'!$A$346:$AC$508,"Error"))),'Index LA Main'!V$1,0),"Error")</f>
        <v>0.04</v>
      </c>
      <c r="W42" s="84">
        <f>IFERROR(VLOOKUP($A42,IF('Index LA Main'!$B$4=1,'Index LA Main'!$A$8:$AC$170,IF('Index LA Main'!$B$4=2,'Index LA Main'!$A$177:$AC$339,IF('Index LA Main'!$B$4=3,'Index LA Main'!$A$346:$AC$508,"Error"))),'Index LA Main'!W$1,0),"Error")</f>
        <v>0.02</v>
      </c>
      <c r="X42" s="84" t="str">
        <f>IFERROR(VLOOKUP($A42,IF('Index LA Main'!$B$4=1,'Index LA Main'!$A$8:$AC$170,IF('Index LA Main'!$B$4=2,'Index LA Main'!$A$177:$AC$339,IF('Index LA Main'!$B$4=3,'Index LA Main'!$A$346:$AC$508,"Error"))),'Index LA Main'!X$1,0),"Error")</f>
        <v>x</v>
      </c>
      <c r="Y42" s="84" t="str">
        <f>IFERROR(VLOOKUP($A42,IF('Index LA Main'!$B$4=1,'Index LA Main'!$A$8:$AC$170,IF('Index LA Main'!$B$4=2,'Index LA Main'!$A$177:$AC$339,IF('Index LA Main'!$B$4=3,'Index LA Main'!$A$346:$AC$508,"Error"))),'Index LA Main'!Y$1,0),"Error")</f>
        <v>-</v>
      </c>
      <c r="Z42" s="84">
        <f>IFERROR(VLOOKUP($A42,IF('Index LA Main'!$B$4=1,'Index LA Main'!$A$8:$AC$170,IF('Index LA Main'!$B$4=2,'Index LA Main'!$A$177:$AC$339,IF('Index LA Main'!$B$4=3,'Index LA Main'!$A$346:$AC$508,"Error"))),'Index LA Main'!Z$1,0),"Error")</f>
        <v>0.08</v>
      </c>
      <c r="AA42" s="84">
        <f>IFERROR(VLOOKUP($A42,IF('Index LA Main'!$B$4=1,'Index LA Main'!$A$8:$AC$170,IF('Index LA Main'!$B$4=2,'Index LA Main'!$A$177:$AC$339,IF('Index LA Main'!$B$4=3,'Index LA Main'!$A$346:$AC$508,"Error"))),'Index LA Main'!AA$1,0),"Error")</f>
        <v>0.01</v>
      </c>
      <c r="AB42" s="84">
        <f>IFERROR(VLOOKUP($A42,IF('Index LA Main'!$B$4=1,'Index LA Main'!$A$8:$AC$170,IF('Index LA Main'!$B$4=2,'Index LA Main'!$A$177:$AC$339,IF('Index LA Main'!$B$4=3,'Index LA Main'!$A$346:$AC$508,"Error"))),'Index LA Main'!AB$1,0),"Error")</f>
        <v>0.11</v>
      </c>
      <c r="AC42" s="84" t="str">
        <f>IFERROR(VLOOKUP($A42,IF('Index LA Main'!$B$4=1,'Index LA Main'!$A$8:$AC$170,IF('Index LA Main'!$B$4=2,'Index LA Main'!$A$177:$AC$339,IF('Index LA Main'!$B$4=3,'Index LA Main'!$A$346:$AC$508,"Error"))),'Index LA Main'!AC$1,0),"Error")</f>
        <v>*</v>
      </c>
    </row>
    <row r="43" spans="1:29" s="15" customFormat="1" x14ac:dyDescent="0.2">
      <c r="A43" s="20">
        <v>201</v>
      </c>
      <c r="B43" s="20" t="s">
        <v>195</v>
      </c>
      <c r="C43" s="45" t="s">
        <v>163</v>
      </c>
      <c r="D43" s="113" t="str">
        <f>IFERROR(VLOOKUP($A43,IF('Index LA Main'!$B$4=1,'Index LA Main'!$A$8:$AC$170,IF('Index LA Main'!$B$4=2,'Index LA Main'!$A$177:$AC$339,IF('Index LA Main'!$B$4=3,'Index LA Main'!$A$346:$AC$508,"Error"))),'Index LA Main'!D$1,0),"Error")</f>
        <v>.</v>
      </c>
      <c r="E43" s="84" t="str">
        <f>IFERROR(VLOOKUP($A43,IF('Index LA Main'!$B$4=1,'Index LA Main'!$A$8:$AC$170,IF('Index LA Main'!$B$4=2,'Index LA Main'!$A$177:$AC$339,IF('Index LA Main'!$B$4=3,'Index LA Main'!$A$346:$AC$508,"Error"))),'Index LA Main'!E$1,0),"Error")</f>
        <v>.</v>
      </c>
      <c r="F43" s="84" t="str">
        <f>IFERROR(VLOOKUP($A43,IF('Index LA Main'!$B$4=1,'Index LA Main'!$A$8:$AC$170,IF('Index LA Main'!$B$4=2,'Index LA Main'!$A$177:$AC$339,IF('Index LA Main'!$B$4=3,'Index LA Main'!$A$346:$AC$508,"Error"))),'Index LA Main'!F$1,0),"Error")</f>
        <v>.</v>
      </c>
      <c r="G43" s="84" t="str">
        <f>IFERROR(VLOOKUP($A43,IF('Index LA Main'!$B$4=1,'Index LA Main'!$A$8:$AC$170,IF('Index LA Main'!$B$4=2,'Index LA Main'!$A$177:$AC$339,IF('Index LA Main'!$B$4=3,'Index LA Main'!$A$346:$AC$508,"Error"))),'Index LA Main'!G$1,0),"Error")</f>
        <v>.</v>
      </c>
      <c r="H43" s="84" t="str">
        <f>IFERROR(VLOOKUP($A43,IF('Index LA Main'!$B$4=1,'Index LA Main'!$A$8:$AC$170,IF('Index LA Main'!$B$4=2,'Index LA Main'!$A$177:$AC$339,IF('Index LA Main'!$B$4=3,'Index LA Main'!$A$346:$AC$508,"Error"))),'Index LA Main'!H$1,0),"Error")</f>
        <v>.</v>
      </c>
      <c r="I43" s="84" t="str">
        <f>IFERROR(VLOOKUP($A43,IF('Index LA Main'!$B$4=1,'Index LA Main'!$A$8:$AC$170,IF('Index LA Main'!$B$4=2,'Index LA Main'!$A$177:$AC$339,IF('Index LA Main'!$B$4=3,'Index LA Main'!$A$346:$AC$508,"Error"))),'Index LA Main'!I$1,0),"Error")</f>
        <v>.</v>
      </c>
      <c r="J43" s="84" t="str">
        <f>IFERROR(VLOOKUP($A43,IF('Index LA Main'!$B$4=1,'Index LA Main'!$A$8:$AC$170,IF('Index LA Main'!$B$4=2,'Index LA Main'!$A$177:$AC$339,IF('Index LA Main'!$B$4=3,'Index LA Main'!$A$346:$AC$508,"Error"))),'Index LA Main'!J$1,0),"Error")</f>
        <v>.</v>
      </c>
      <c r="K43" s="84" t="str">
        <f>IFERROR(VLOOKUP($A43,IF('Index LA Main'!$B$4=1,'Index LA Main'!$A$8:$AC$170,IF('Index LA Main'!$B$4=2,'Index LA Main'!$A$177:$AC$339,IF('Index LA Main'!$B$4=3,'Index LA Main'!$A$346:$AC$508,"Error"))),'Index LA Main'!K$1,0),"Error")</f>
        <v>.</v>
      </c>
      <c r="L43" s="84" t="str">
        <f>IFERROR(VLOOKUP($A43,IF('Index LA Main'!$B$4=1,'Index LA Main'!$A$8:$AC$170,IF('Index LA Main'!$B$4=2,'Index LA Main'!$A$177:$AC$339,IF('Index LA Main'!$B$4=3,'Index LA Main'!$A$346:$AC$508,"Error"))),'Index LA Main'!L$1,0),"Error")</f>
        <v>.</v>
      </c>
      <c r="M43" s="84" t="str">
        <f>IFERROR(VLOOKUP($A43,IF('Index LA Main'!$B$4=1,'Index LA Main'!$A$8:$AC$170,IF('Index LA Main'!$B$4=2,'Index LA Main'!$A$177:$AC$339,IF('Index LA Main'!$B$4=3,'Index LA Main'!$A$346:$AC$508,"Error"))),'Index LA Main'!M$1,0),"Error")</f>
        <v>.</v>
      </c>
      <c r="N43" s="84" t="str">
        <f>IFERROR(VLOOKUP($A43,IF('Index LA Main'!$B$4=1,'Index LA Main'!$A$8:$AC$170,IF('Index LA Main'!$B$4=2,'Index LA Main'!$A$177:$AC$339,IF('Index LA Main'!$B$4=3,'Index LA Main'!$A$346:$AC$508,"Error"))),'Index LA Main'!N$1,0),"Error")</f>
        <v>.</v>
      </c>
      <c r="O43" s="84" t="str">
        <f>IFERROR(VLOOKUP($A43,IF('Index LA Main'!$B$4=1,'Index LA Main'!$A$8:$AC$170,IF('Index LA Main'!$B$4=2,'Index LA Main'!$A$177:$AC$339,IF('Index LA Main'!$B$4=3,'Index LA Main'!$A$346:$AC$508,"Error"))),'Index LA Main'!O$1,0),"Error")</f>
        <v>.</v>
      </c>
      <c r="P43" s="84" t="str">
        <f>IFERROR(VLOOKUP($A43,IF('Index LA Main'!$B$4=1,'Index LA Main'!$A$8:$AC$170,IF('Index LA Main'!$B$4=2,'Index LA Main'!$A$177:$AC$339,IF('Index LA Main'!$B$4=3,'Index LA Main'!$A$346:$AC$508,"Error"))),'Index LA Main'!P$1,0),"Error")</f>
        <v>.</v>
      </c>
      <c r="Q43" s="84" t="str">
        <f>IFERROR(VLOOKUP($A43,IF('Index LA Main'!$B$4=1,'Index LA Main'!$A$8:$AC$170,IF('Index LA Main'!$B$4=2,'Index LA Main'!$A$177:$AC$339,IF('Index LA Main'!$B$4=3,'Index LA Main'!$A$346:$AC$508,"Error"))),'Index LA Main'!Q$1,0),"Error")</f>
        <v>.</v>
      </c>
      <c r="R43" s="84" t="str">
        <f>IFERROR(VLOOKUP($A43,IF('Index LA Main'!$B$4=1,'Index LA Main'!$A$8:$AC$170,IF('Index LA Main'!$B$4=2,'Index LA Main'!$A$177:$AC$339,IF('Index LA Main'!$B$4=3,'Index LA Main'!$A$346:$AC$508,"Error"))),'Index LA Main'!R$1,0),"Error")</f>
        <v>.</v>
      </c>
      <c r="S43" s="84" t="str">
        <f>IFERROR(VLOOKUP($A43,IF('Index LA Main'!$B$4=1,'Index LA Main'!$A$8:$AC$170,IF('Index LA Main'!$B$4=2,'Index LA Main'!$A$177:$AC$339,IF('Index LA Main'!$B$4=3,'Index LA Main'!$A$346:$AC$508,"Error"))),'Index LA Main'!S$1,0),"Error")</f>
        <v>.</v>
      </c>
      <c r="T43" s="84" t="str">
        <f>IFERROR(VLOOKUP($A43,IF('Index LA Main'!$B$4=1,'Index LA Main'!$A$8:$AC$170,IF('Index LA Main'!$B$4=2,'Index LA Main'!$A$177:$AC$339,IF('Index LA Main'!$B$4=3,'Index LA Main'!$A$346:$AC$508,"Error"))),'Index LA Main'!T$1,0),"Error")</f>
        <v>.</v>
      </c>
      <c r="U43" s="84" t="str">
        <f>IFERROR(VLOOKUP($A43,IF('Index LA Main'!$B$4=1,'Index LA Main'!$A$8:$AC$170,IF('Index LA Main'!$B$4=2,'Index LA Main'!$A$177:$AC$339,IF('Index LA Main'!$B$4=3,'Index LA Main'!$A$346:$AC$508,"Error"))),'Index LA Main'!U$1,0),"Error")</f>
        <v>.</v>
      </c>
      <c r="V43" s="84" t="str">
        <f>IFERROR(VLOOKUP($A43,IF('Index LA Main'!$B$4=1,'Index LA Main'!$A$8:$AC$170,IF('Index LA Main'!$B$4=2,'Index LA Main'!$A$177:$AC$339,IF('Index LA Main'!$B$4=3,'Index LA Main'!$A$346:$AC$508,"Error"))),'Index LA Main'!V$1,0),"Error")</f>
        <v>.</v>
      </c>
      <c r="W43" s="84" t="str">
        <f>IFERROR(VLOOKUP($A43,IF('Index LA Main'!$B$4=1,'Index LA Main'!$A$8:$AC$170,IF('Index LA Main'!$B$4=2,'Index LA Main'!$A$177:$AC$339,IF('Index LA Main'!$B$4=3,'Index LA Main'!$A$346:$AC$508,"Error"))),'Index LA Main'!W$1,0),"Error")</f>
        <v>.</v>
      </c>
      <c r="X43" s="84" t="str">
        <f>IFERROR(VLOOKUP($A43,IF('Index LA Main'!$B$4=1,'Index LA Main'!$A$8:$AC$170,IF('Index LA Main'!$B$4=2,'Index LA Main'!$A$177:$AC$339,IF('Index LA Main'!$B$4=3,'Index LA Main'!$A$346:$AC$508,"Error"))),'Index LA Main'!X$1,0),"Error")</f>
        <v>.</v>
      </c>
      <c r="Y43" s="84" t="str">
        <f>IFERROR(VLOOKUP($A43,IF('Index LA Main'!$B$4=1,'Index LA Main'!$A$8:$AC$170,IF('Index LA Main'!$B$4=2,'Index LA Main'!$A$177:$AC$339,IF('Index LA Main'!$B$4=3,'Index LA Main'!$A$346:$AC$508,"Error"))),'Index LA Main'!Y$1,0),"Error")</f>
        <v>.</v>
      </c>
      <c r="Z43" s="84" t="str">
        <f>IFERROR(VLOOKUP($A43,IF('Index LA Main'!$B$4=1,'Index LA Main'!$A$8:$AC$170,IF('Index LA Main'!$B$4=2,'Index LA Main'!$A$177:$AC$339,IF('Index LA Main'!$B$4=3,'Index LA Main'!$A$346:$AC$508,"Error"))),'Index LA Main'!Z$1,0),"Error")</f>
        <v>.</v>
      </c>
      <c r="AA43" s="84" t="str">
        <f>IFERROR(VLOOKUP($A43,IF('Index LA Main'!$B$4=1,'Index LA Main'!$A$8:$AC$170,IF('Index LA Main'!$B$4=2,'Index LA Main'!$A$177:$AC$339,IF('Index LA Main'!$B$4=3,'Index LA Main'!$A$346:$AC$508,"Error"))),'Index LA Main'!AA$1,0),"Error")</f>
        <v>.</v>
      </c>
      <c r="AB43" s="84" t="str">
        <f>IFERROR(VLOOKUP($A43,IF('Index LA Main'!$B$4=1,'Index LA Main'!$A$8:$AC$170,IF('Index LA Main'!$B$4=2,'Index LA Main'!$A$177:$AC$339,IF('Index LA Main'!$B$4=3,'Index LA Main'!$A$346:$AC$508,"Error"))),'Index LA Main'!AB$1,0),"Error")</f>
        <v>.</v>
      </c>
      <c r="AC43" s="84" t="str">
        <f>IFERROR(VLOOKUP($A43,IF('Index LA Main'!$B$4=1,'Index LA Main'!$A$8:$AC$170,IF('Index LA Main'!$B$4=2,'Index LA Main'!$A$177:$AC$339,IF('Index LA Main'!$B$4=3,'Index LA Main'!$A$346:$AC$508,"Error"))),'Index LA Main'!AC$1,0),"Error")</f>
        <v>.</v>
      </c>
    </row>
    <row r="44" spans="1:29" s="15" customFormat="1" x14ac:dyDescent="0.2">
      <c r="A44" s="20">
        <v>908</v>
      </c>
      <c r="B44" s="20" t="s">
        <v>196</v>
      </c>
      <c r="C44" s="45" t="s">
        <v>169</v>
      </c>
      <c r="D44" s="113">
        <f>IFERROR(VLOOKUP($A44,IF('Index LA Main'!$B$4=1,'Index LA Main'!$A$8:$AC$170,IF('Index LA Main'!$B$4=2,'Index LA Main'!$A$177:$AC$339,IF('Index LA Main'!$B$4=3,'Index LA Main'!$A$346:$AC$508,"Error"))),'Index LA Main'!D$1,0),"Error")</f>
        <v>1200</v>
      </c>
      <c r="E44" s="84">
        <f>IFERROR(VLOOKUP($A44,IF('Index LA Main'!$B$4=1,'Index LA Main'!$A$8:$AC$170,IF('Index LA Main'!$B$4=2,'Index LA Main'!$A$177:$AC$339,IF('Index LA Main'!$B$4=3,'Index LA Main'!$A$346:$AC$508,"Error"))),'Index LA Main'!E$1,0),"Error")</f>
        <v>0.75</v>
      </c>
      <c r="F44" s="84">
        <f>IFERROR(VLOOKUP($A44,IF('Index LA Main'!$B$4=1,'Index LA Main'!$A$8:$AC$170,IF('Index LA Main'!$B$4=2,'Index LA Main'!$A$177:$AC$339,IF('Index LA Main'!$B$4=3,'Index LA Main'!$A$346:$AC$508,"Error"))),'Index LA Main'!F$1,0),"Error")</f>
        <v>0.63</v>
      </c>
      <c r="G44" s="84">
        <f>IFERROR(VLOOKUP($A44,IF('Index LA Main'!$B$4=1,'Index LA Main'!$A$8:$AC$170,IF('Index LA Main'!$B$4=2,'Index LA Main'!$A$177:$AC$339,IF('Index LA Main'!$B$4=3,'Index LA Main'!$A$346:$AC$508,"Error"))),'Index LA Main'!G$1,0),"Error")</f>
        <v>0.08</v>
      </c>
      <c r="H44" s="84">
        <f>IFERROR(VLOOKUP($A44,IF('Index LA Main'!$B$4=1,'Index LA Main'!$A$8:$AC$170,IF('Index LA Main'!$B$4=2,'Index LA Main'!$A$177:$AC$339,IF('Index LA Main'!$B$4=3,'Index LA Main'!$A$346:$AC$508,"Error"))),'Index LA Main'!H$1,0),"Error")</f>
        <v>0</v>
      </c>
      <c r="I44" s="84">
        <f>IFERROR(VLOOKUP($A44,IF('Index LA Main'!$B$4=1,'Index LA Main'!$A$8:$AC$170,IF('Index LA Main'!$B$4=2,'Index LA Main'!$A$177:$AC$339,IF('Index LA Main'!$B$4=3,'Index LA Main'!$A$346:$AC$508,"Error"))),'Index LA Main'!I$1,0),"Error")</f>
        <v>0.04</v>
      </c>
      <c r="J44" s="84">
        <f>IFERROR(VLOOKUP($A44,IF('Index LA Main'!$B$4=1,'Index LA Main'!$A$8:$AC$170,IF('Index LA Main'!$B$4=2,'Index LA Main'!$A$177:$AC$339,IF('Index LA Main'!$B$4=3,'Index LA Main'!$A$346:$AC$508,"Error"))),'Index LA Main'!J$1,0),"Error")</f>
        <v>0.04</v>
      </c>
      <c r="K44" s="84">
        <f>IFERROR(VLOOKUP($A44,IF('Index LA Main'!$B$4=1,'Index LA Main'!$A$8:$AC$170,IF('Index LA Main'!$B$4=2,'Index LA Main'!$A$177:$AC$339,IF('Index LA Main'!$B$4=3,'Index LA Main'!$A$346:$AC$508,"Error"))),'Index LA Main'!K$1,0),"Error")</f>
        <v>0</v>
      </c>
      <c r="L44" s="84">
        <f>IFERROR(VLOOKUP($A44,IF('Index LA Main'!$B$4=1,'Index LA Main'!$A$8:$AC$170,IF('Index LA Main'!$B$4=2,'Index LA Main'!$A$177:$AC$339,IF('Index LA Main'!$B$4=3,'Index LA Main'!$A$346:$AC$508,"Error"))),'Index LA Main'!L$1,0),"Error")</f>
        <v>0</v>
      </c>
      <c r="M44" s="84">
        <f>IFERROR(VLOOKUP($A44,IF('Index LA Main'!$B$4=1,'Index LA Main'!$A$8:$AC$170,IF('Index LA Main'!$B$4=2,'Index LA Main'!$A$177:$AC$339,IF('Index LA Main'!$B$4=3,'Index LA Main'!$A$346:$AC$508,"Error"))),'Index LA Main'!M$1,0),"Error")</f>
        <v>0.06</v>
      </c>
      <c r="N44" s="84">
        <f>IFERROR(VLOOKUP($A44,IF('Index LA Main'!$B$4=1,'Index LA Main'!$A$8:$AC$170,IF('Index LA Main'!$B$4=2,'Index LA Main'!$A$177:$AC$339,IF('Index LA Main'!$B$4=3,'Index LA Main'!$A$346:$AC$508,"Error"))),'Index LA Main'!N$1,0),"Error")</f>
        <v>0.47</v>
      </c>
      <c r="O44" s="84">
        <f>IFERROR(VLOOKUP($A44,IF('Index LA Main'!$B$4=1,'Index LA Main'!$A$8:$AC$170,IF('Index LA Main'!$B$4=2,'Index LA Main'!$A$177:$AC$339,IF('Index LA Main'!$B$4=3,'Index LA Main'!$A$346:$AC$508,"Error"))),'Index LA Main'!O$1,0),"Error")</f>
        <v>0.15</v>
      </c>
      <c r="P44" s="84" t="str">
        <f>IFERROR(VLOOKUP($A44,IF('Index LA Main'!$B$4=1,'Index LA Main'!$A$8:$AC$170,IF('Index LA Main'!$B$4=2,'Index LA Main'!$A$177:$AC$339,IF('Index LA Main'!$B$4=3,'Index LA Main'!$A$346:$AC$508,"Error"))),'Index LA Main'!P$1,0),"Error")</f>
        <v>-</v>
      </c>
      <c r="Q44" s="84">
        <f>IFERROR(VLOOKUP($A44,IF('Index LA Main'!$B$4=1,'Index LA Main'!$A$8:$AC$170,IF('Index LA Main'!$B$4=2,'Index LA Main'!$A$177:$AC$339,IF('Index LA Main'!$B$4=3,'Index LA Main'!$A$346:$AC$508,"Error"))),'Index LA Main'!Q$1,0),"Error")</f>
        <v>0.1</v>
      </c>
      <c r="R44" s="84">
        <f>IFERROR(VLOOKUP($A44,IF('Index LA Main'!$B$4=1,'Index LA Main'!$A$8:$AC$170,IF('Index LA Main'!$B$4=2,'Index LA Main'!$A$177:$AC$339,IF('Index LA Main'!$B$4=3,'Index LA Main'!$A$346:$AC$508,"Error"))),'Index LA Main'!R$1,0),"Error")</f>
        <v>0.31</v>
      </c>
      <c r="S44" s="84">
        <f>IFERROR(VLOOKUP($A44,IF('Index LA Main'!$B$4=1,'Index LA Main'!$A$8:$AC$170,IF('Index LA Main'!$B$4=2,'Index LA Main'!$A$177:$AC$339,IF('Index LA Main'!$B$4=3,'Index LA Main'!$A$346:$AC$508,"Error"))),'Index LA Main'!S$1,0),"Error")</f>
        <v>0.02</v>
      </c>
      <c r="T44" s="84" t="str">
        <f>IFERROR(VLOOKUP($A44,IF('Index LA Main'!$B$4=1,'Index LA Main'!$A$8:$AC$170,IF('Index LA Main'!$B$4=2,'Index LA Main'!$A$177:$AC$339,IF('Index LA Main'!$B$4=3,'Index LA Main'!$A$346:$AC$508,"Error"))),'Index LA Main'!T$1,0),"Error")</f>
        <v>-</v>
      </c>
      <c r="U44" s="84">
        <f>IFERROR(VLOOKUP($A44,IF('Index LA Main'!$B$4=1,'Index LA Main'!$A$8:$AC$170,IF('Index LA Main'!$B$4=2,'Index LA Main'!$A$177:$AC$339,IF('Index LA Main'!$B$4=3,'Index LA Main'!$A$346:$AC$508,"Error"))),'Index LA Main'!U$1,0),"Error")</f>
        <v>0.11</v>
      </c>
      <c r="V44" s="84">
        <f>IFERROR(VLOOKUP($A44,IF('Index LA Main'!$B$4=1,'Index LA Main'!$A$8:$AC$170,IF('Index LA Main'!$B$4=2,'Index LA Main'!$A$177:$AC$339,IF('Index LA Main'!$B$4=3,'Index LA Main'!$A$346:$AC$508,"Error"))),'Index LA Main'!V$1,0),"Error")</f>
        <v>0.05</v>
      </c>
      <c r="W44" s="84">
        <f>IFERROR(VLOOKUP($A44,IF('Index LA Main'!$B$4=1,'Index LA Main'!$A$8:$AC$170,IF('Index LA Main'!$B$4=2,'Index LA Main'!$A$177:$AC$339,IF('Index LA Main'!$B$4=3,'Index LA Main'!$A$346:$AC$508,"Error"))),'Index LA Main'!W$1,0),"Error")</f>
        <v>7.0000000000000007E-2</v>
      </c>
      <c r="X44" s="84">
        <f>IFERROR(VLOOKUP($A44,IF('Index LA Main'!$B$4=1,'Index LA Main'!$A$8:$AC$170,IF('Index LA Main'!$B$4=2,'Index LA Main'!$A$177:$AC$339,IF('Index LA Main'!$B$4=3,'Index LA Main'!$A$346:$AC$508,"Error"))),'Index LA Main'!X$1,0),"Error")</f>
        <v>0</v>
      </c>
      <c r="Y44" s="84">
        <f>IFERROR(VLOOKUP($A44,IF('Index LA Main'!$B$4=1,'Index LA Main'!$A$8:$AC$170,IF('Index LA Main'!$B$4=2,'Index LA Main'!$A$177:$AC$339,IF('Index LA Main'!$B$4=3,'Index LA Main'!$A$346:$AC$508,"Error"))),'Index LA Main'!Y$1,0),"Error")</f>
        <v>0.01</v>
      </c>
      <c r="Z44" s="84">
        <f>IFERROR(VLOOKUP($A44,IF('Index LA Main'!$B$4=1,'Index LA Main'!$A$8:$AC$170,IF('Index LA Main'!$B$4=2,'Index LA Main'!$A$177:$AC$339,IF('Index LA Main'!$B$4=3,'Index LA Main'!$A$346:$AC$508,"Error"))),'Index LA Main'!Z$1,0),"Error")</f>
        <v>0.1</v>
      </c>
      <c r="AA44" s="84">
        <f>IFERROR(VLOOKUP($A44,IF('Index LA Main'!$B$4=1,'Index LA Main'!$A$8:$AC$170,IF('Index LA Main'!$B$4=2,'Index LA Main'!$A$177:$AC$339,IF('Index LA Main'!$B$4=3,'Index LA Main'!$A$346:$AC$508,"Error"))),'Index LA Main'!AA$1,0),"Error")</f>
        <v>0.02</v>
      </c>
      <c r="AB44" s="84">
        <f>IFERROR(VLOOKUP($A44,IF('Index LA Main'!$B$4=1,'Index LA Main'!$A$8:$AC$170,IF('Index LA Main'!$B$4=2,'Index LA Main'!$A$177:$AC$339,IF('Index LA Main'!$B$4=3,'Index LA Main'!$A$346:$AC$508,"Error"))),'Index LA Main'!AB$1,0),"Error")</f>
        <v>0.12</v>
      </c>
      <c r="AC44" s="84">
        <f>IFERROR(VLOOKUP($A44,IF('Index LA Main'!$B$4=1,'Index LA Main'!$A$8:$AC$170,IF('Index LA Main'!$B$4=2,'Index LA Main'!$A$177:$AC$339,IF('Index LA Main'!$B$4=3,'Index LA Main'!$A$346:$AC$508,"Error"))),'Index LA Main'!AC$1,0),"Error")</f>
        <v>0.04</v>
      </c>
    </row>
    <row r="45" spans="1:29" s="15" customFormat="1" x14ac:dyDescent="0.2">
      <c r="A45" s="20">
        <v>331</v>
      </c>
      <c r="B45" s="20" t="s">
        <v>197</v>
      </c>
      <c r="C45" s="45" t="s">
        <v>159</v>
      </c>
      <c r="D45" s="113">
        <f>IFERROR(VLOOKUP($A45,IF('Index LA Main'!$B$4=1,'Index LA Main'!$A$8:$AC$170,IF('Index LA Main'!$B$4=2,'Index LA Main'!$A$177:$AC$339,IF('Index LA Main'!$B$4=3,'Index LA Main'!$A$346:$AC$508,"Error"))),'Index LA Main'!D$1,0),"Error")</f>
        <v>1310</v>
      </c>
      <c r="E45" s="84">
        <f>IFERROR(VLOOKUP($A45,IF('Index LA Main'!$B$4=1,'Index LA Main'!$A$8:$AC$170,IF('Index LA Main'!$B$4=2,'Index LA Main'!$A$177:$AC$339,IF('Index LA Main'!$B$4=3,'Index LA Main'!$A$346:$AC$508,"Error"))),'Index LA Main'!E$1,0),"Error")</f>
        <v>0.81</v>
      </c>
      <c r="F45" s="84">
        <f>IFERROR(VLOOKUP($A45,IF('Index LA Main'!$B$4=1,'Index LA Main'!$A$8:$AC$170,IF('Index LA Main'!$B$4=2,'Index LA Main'!$A$177:$AC$339,IF('Index LA Main'!$B$4=3,'Index LA Main'!$A$346:$AC$508,"Error"))),'Index LA Main'!F$1,0),"Error")</f>
        <v>0.74</v>
      </c>
      <c r="G45" s="84">
        <f>IFERROR(VLOOKUP($A45,IF('Index LA Main'!$B$4=1,'Index LA Main'!$A$8:$AC$170,IF('Index LA Main'!$B$4=2,'Index LA Main'!$A$177:$AC$339,IF('Index LA Main'!$B$4=3,'Index LA Main'!$A$346:$AC$508,"Error"))),'Index LA Main'!G$1,0),"Error")</f>
        <v>0.06</v>
      </c>
      <c r="H45" s="84">
        <f>IFERROR(VLOOKUP($A45,IF('Index LA Main'!$B$4=1,'Index LA Main'!$A$8:$AC$170,IF('Index LA Main'!$B$4=2,'Index LA Main'!$A$177:$AC$339,IF('Index LA Main'!$B$4=3,'Index LA Main'!$A$346:$AC$508,"Error"))),'Index LA Main'!H$1,0),"Error")</f>
        <v>0</v>
      </c>
      <c r="I45" s="84">
        <f>IFERROR(VLOOKUP($A45,IF('Index LA Main'!$B$4=1,'Index LA Main'!$A$8:$AC$170,IF('Index LA Main'!$B$4=2,'Index LA Main'!$A$177:$AC$339,IF('Index LA Main'!$B$4=3,'Index LA Main'!$A$346:$AC$508,"Error"))),'Index LA Main'!I$1,0),"Error")</f>
        <v>0.04</v>
      </c>
      <c r="J45" s="84">
        <f>IFERROR(VLOOKUP($A45,IF('Index LA Main'!$B$4=1,'Index LA Main'!$A$8:$AC$170,IF('Index LA Main'!$B$4=2,'Index LA Main'!$A$177:$AC$339,IF('Index LA Main'!$B$4=3,'Index LA Main'!$A$346:$AC$508,"Error"))),'Index LA Main'!J$1,0),"Error")</f>
        <v>0.01</v>
      </c>
      <c r="K45" s="84">
        <f>IFERROR(VLOOKUP($A45,IF('Index LA Main'!$B$4=1,'Index LA Main'!$A$8:$AC$170,IF('Index LA Main'!$B$4=2,'Index LA Main'!$A$177:$AC$339,IF('Index LA Main'!$B$4=3,'Index LA Main'!$A$346:$AC$508,"Error"))),'Index LA Main'!K$1,0),"Error")</f>
        <v>0</v>
      </c>
      <c r="L45" s="84">
        <f>IFERROR(VLOOKUP($A45,IF('Index LA Main'!$B$4=1,'Index LA Main'!$A$8:$AC$170,IF('Index LA Main'!$B$4=2,'Index LA Main'!$A$177:$AC$339,IF('Index LA Main'!$B$4=3,'Index LA Main'!$A$346:$AC$508,"Error"))),'Index LA Main'!L$1,0),"Error")</f>
        <v>0</v>
      </c>
      <c r="M45" s="84">
        <f>IFERROR(VLOOKUP($A45,IF('Index LA Main'!$B$4=1,'Index LA Main'!$A$8:$AC$170,IF('Index LA Main'!$B$4=2,'Index LA Main'!$A$177:$AC$339,IF('Index LA Main'!$B$4=3,'Index LA Main'!$A$346:$AC$508,"Error"))),'Index LA Main'!M$1,0),"Error")</f>
        <v>0.05</v>
      </c>
      <c r="N45" s="84">
        <f>IFERROR(VLOOKUP($A45,IF('Index LA Main'!$B$4=1,'Index LA Main'!$A$8:$AC$170,IF('Index LA Main'!$B$4=2,'Index LA Main'!$A$177:$AC$339,IF('Index LA Main'!$B$4=3,'Index LA Main'!$A$346:$AC$508,"Error"))),'Index LA Main'!N$1,0),"Error")</f>
        <v>0.62</v>
      </c>
      <c r="O45" s="84">
        <f>IFERROR(VLOOKUP($A45,IF('Index LA Main'!$B$4=1,'Index LA Main'!$A$8:$AC$170,IF('Index LA Main'!$B$4=2,'Index LA Main'!$A$177:$AC$339,IF('Index LA Main'!$B$4=3,'Index LA Main'!$A$346:$AC$508,"Error"))),'Index LA Main'!O$1,0),"Error")</f>
        <v>0.19</v>
      </c>
      <c r="P45" s="84" t="str">
        <f>IFERROR(VLOOKUP($A45,IF('Index LA Main'!$B$4=1,'Index LA Main'!$A$8:$AC$170,IF('Index LA Main'!$B$4=2,'Index LA Main'!$A$177:$AC$339,IF('Index LA Main'!$B$4=3,'Index LA Main'!$A$346:$AC$508,"Error"))),'Index LA Main'!P$1,0),"Error")</f>
        <v>-</v>
      </c>
      <c r="Q45" s="84">
        <f>IFERROR(VLOOKUP($A45,IF('Index LA Main'!$B$4=1,'Index LA Main'!$A$8:$AC$170,IF('Index LA Main'!$B$4=2,'Index LA Main'!$A$177:$AC$339,IF('Index LA Main'!$B$4=3,'Index LA Main'!$A$346:$AC$508,"Error"))),'Index LA Main'!Q$1,0),"Error")</f>
        <v>0.12</v>
      </c>
      <c r="R45" s="84">
        <f>IFERROR(VLOOKUP($A45,IF('Index LA Main'!$B$4=1,'Index LA Main'!$A$8:$AC$170,IF('Index LA Main'!$B$4=2,'Index LA Main'!$A$177:$AC$339,IF('Index LA Main'!$B$4=3,'Index LA Main'!$A$346:$AC$508,"Error"))),'Index LA Main'!R$1,0),"Error")</f>
        <v>0.42</v>
      </c>
      <c r="S45" s="84">
        <f>IFERROR(VLOOKUP($A45,IF('Index LA Main'!$B$4=1,'Index LA Main'!$A$8:$AC$170,IF('Index LA Main'!$B$4=2,'Index LA Main'!$A$177:$AC$339,IF('Index LA Main'!$B$4=3,'Index LA Main'!$A$346:$AC$508,"Error"))),'Index LA Main'!S$1,0),"Error")</f>
        <v>0.01</v>
      </c>
      <c r="T45" s="84">
        <f>IFERROR(VLOOKUP($A45,IF('Index LA Main'!$B$4=1,'Index LA Main'!$A$8:$AC$170,IF('Index LA Main'!$B$4=2,'Index LA Main'!$A$177:$AC$339,IF('Index LA Main'!$B$4=3,'Index LA Main'!$A$346:$AC$508,"Error"))),'Index LA Main'!T$1,0),"Error")</f>
        <v>0</v>
      </c>
      <c r="U45" s="84">
        <f>IFERROR(VLOOKUP($A45,IF('Index LA Main'!$B$4=1,'Index LA Main'!$A$8:$AC$170,IF('Index LA Main'!$B$4=2,'Index LA Main'!$A$177:$AC$339,IF('Index LA Main'!$B$4=3,'Index LA Main'!$A$346:$AC$508,"Error"))),'Index LA Main'!U$1,0),"Error")</f>
        <v>0.06</v>
      </c>
      <c r="V45" s="84">
        <f>IFERROR(VLOOKUP($A45,IF('Index LA Main'!$B$4=1,'Index LA Main'!$A$8:$AC$170,IF('Index LA Main'!$B$4=2,'Index LA Main'!$A$177:$AC$339,IF('Index LA Main'!$B$4=3,'Index LA Main'!$A$346:$AC$508,"Error"))),'Index LA Main'!V$1,0),"Error")</f>
        <v>0.03</v>
      </c>
      <c r="W45" s="84">
        <f>IFERROR(VLOOKUP($A45,IF('Index LA Main'!$B$4=1,'Index LA Main'!$A$8:$AC$170,IF('Index LA Main'!$B$4=2,'Index LA Main'!$A$177:$AC$339,IF('Index LA Main'!$B$4=3,'Index LA Main'!$A$346:$AC$508,"Error"))),'Index LA Main'!W$1,0),"Error")</f>
        <v>0.03</v>
      </c>
      <c r="X45" s="84">
        <f>IFERROR(VLOOKUP($A45,IF('Index LA Main'!$B$4=1,'Index LA Main'!$A$8:$AC$170,IF('Index LA Main'!$B$4=2,'Index LA Main'!$A$177:$AC$339,IF('Index LA Main'!$B$4=3,'Index LA Main'!$A$346:$AC$508,"Error"))),'Index LA Main'!X$1,0),"Error")</f>
        <v>0</v>
      </c>
      <c r="Y45" s="84">
        <f>IFERROR(VLOOKUP($A45,IF('Index LA Main'!$B$4=1,'Index LA Main'!$A$8:$AC$170,IF('Index LA Main'!$B$4=2,'Index LA Main'!$A$177:$AC$339,IF('Index LA Main'!$B$4=3,'Index LA Main'!$A$346:$AC$508,"Error"))),'Index LA Main'!Y$1,0),"Error")</f>
        <v>0.01</v>
      </c>
      <c r="Z45" s="84">
        <f>IFERROR(VLOOKUP($A45,IF('Index LA Main'!$B$4=1,'Index LA Main'!$A$8:$AC$170,IF('Index LA Main'!$B$4=2,'Index LA Main'!$A$177:$AC$339,IF('Index LA Main'!$B$4=3,'Index LA Main'!$A$346:$AC$508,"Error"))),'Index LA Main'!Z$1,0),"Error")</f>
        <v>0.06</v>
      </c>
      <c r="AA45" s="84">
        <f>IFERROR(VLOOKUP($A45,IF('Index LA Main'!$B$4=1,'Index LA Main'!$A$8:$AC$170,IF('Index LA Main'!$B$4=2,'Index LA Main'!$A$177:$AC$339,IF('Index LA Main'!$B$4=3,'Index LA Main'!$A$346:$AC$508,"Error"))),'Index LA Main'!AA$1,0),"Error")</f>
        <v>0.03</v>
      </c>
      <c r="AB45" s="84">
        <f>IFERROR(VLOOKUP($A45,IF('Index LA Main'!$B$4=1,'Index LA Main'!$A$8:$AC$170,IF('Index LA Main'!$B$4=2,'Index LA Main'!$A$177:$AC$339,IF('Index LA Main'!$B$4=3,'Index LA Main'!$A$346:$AC$508,"Error"))),'Index LA Main'!AB$1,0),"Error")</f>
        <v>0.1</v>
      </c>
      <c r="AC45" s="84">
        <f>IFERROR(VLOOKUP($A45,IF('Index LA Main'!$B$4=1,'Index LA Main'!$A$8:$AC$170,IF('Index LA Main'!$B$4=2,'Index LA Main'!$A$177:$AC$339,IF('Index LA Main'!$B$4=3,'Index LA Main'!$A$346:$AC$508,"Error"))),'Index LA Main'!AC$1,0),"Error")</f>
        <v>0.03</v>
      </c>
    </row>
    <row r="46" spans="1:29" s="15" customFormat="1" x14ac:dyDescent="0.2">
      <c r="A46" s="20">
        <v>306</v>
      </c>
      <c r="B46" s="20" t="s">
        <v>198</v>
      </c>
      <c r="C46" s="45" t="s">
        <v>165</v>
      </c>
      <c r="D46" s="113">
        <f>IFERROR(VLOOKUP($A46,IF('Index LA Main'!$B$4=1,'Index LA Main'!$A$8:$AC$170,IF('Index LA Main'!$B$4=2,'Index LA Main'!$A$177:$AC$339,IF('Index LA Main'!$B$4=3,'Index LA Main'!$A$346:$AC$508,"Error"))),'Index LA Main'!D$1,0),"Error")</f>
        <v>1500</v>
      </c>
      <c r="E46" s="84">
        <f>IFERROR(VLOOKUP($A46,IF('Index LA Main'!$B$4=1,'Index LA Main'!$A$8:$AC$170,IF('Index LA Main'!$B$4=2,'Index LA Main'!$A$177:$AC$339,IF('Index LA Main'!$B$4=3,'Index LA Main'!$A$346:$AC$508,"Error"))),'Index LA Main'!E$1,0),"Error")</f>
        <v>0.71</v>
      </c>
      <c r="F46" s="84">
        <f>IFERROR(VLOOKUP($A46,IF('Index LA Main'!$B$4=1,'Index LA Main'!$A$8:$AC$170,IF('Index LA Main'!$B$4=2,'Index LA Main'!$A$177:$AC$339,IF('Index LA Main'!$B$4=3,'Index LA Main'!$A$346:$AC$508,"Error"))),'Index LA Main'!F$1,0),"Error")</f>
        <v>0.67</v>
      </c>
      <c r="G46" s="84">
        <f>IFERROR(VLOOKUP($A46,IF('Index LA Main'!$B$4=1,'Index LA Main'!$A$8:$AC$170,IF('Index LA Main'!$B$4=2,'Index LA Main'!$A$177:$AC$339,IF('Index LA Main'!$B$4=3,'Index LA Main'!$A$346:$AC$508,"Error"))),'Index LA Main'!G$1,0),"Error")</f>
        <v>0.03</v>
      </c>
      <c r="H46" s="84">
        <f>IFERROR(VLOOKUP($A46,IF('Index LA Main'!$B$4=1,'Index LA Main'!$A$8:$AC$170,IF('Index LA Main'!$B$4=2,'Index LA Main'!$A$177:$AC$339,IF('Index LA Main'!$B$4=3,'Index LA Main'!$A$346:$AC$508,"Error"))),'Index LA Main'!H$1,0),"Error")</f>
        <v>0</v>
      </c>
      <c r="I46" s="84">
        <f>IFERROR(VLOOKUP($A46,IF('Index LA Main'!$B$4=1,'Index LA Main'!$A$8:$AC$170,IF('Index LA Main'!$B$4=2,'Index LA Main'!$A$177:$AC$339,IF('Index LA Main'!$B$4=3,'Index LA Main'!$A$346:$AC$508,"Error"))),'Index LA Main'!I$1,0),"Error")</f>
        <v>0.03</v>
      </c>
      <c r="J46" s="84">
        <f>IFERROR(VLOOKUP($A46,IF('Index LA Main'!$B$4=1,'Index LA Main'!$A$8:$AC$170,IF('Index LA Main'!$B$4=2,'Index LA Main'!$A$177:$AC$339,IF('Index LA Main'!$B$4=3,'Index LA Main'!$A$346:$AC$508,"Error"))),'Index LA Main'!J$1,0),"Error")</f>
        <v>0.03</v>
      </c>
      <c r="K46" s="84" t="str">
        <f>IFERROR(VLOOKUP($A46,IF('Index LA Main'!$B$4=1,'Index LA Main'!$A$8:$AC$170,IF('Index LA Main'!$B$4=2,'Index LA Main'!$A$177:$AC$339,IF('Index LA Main'!$B$4=3,'Index LA Main'!$A$346:$AC$508,"Error"))),'Index LA Main'!K$1,0),"Error")</f>
        <v>x</v>
      </c>
      <c r="L46" s="84">
        <f>IFERROR(VLOOKUP($A46,IF('Index LA Main'!$B$4=1,'Index LA Main'!$A$8:$AC$170,IF('Index LA Main'!$B$4=2,'Index LA Main'!$A$177:$AC$339,IF('Index LA Main'!$B$4=3,'Index LA Main'!$A$346:$AC$508,"Error"))),'Index LA Main'!L$1,0),"Error")</f>
        <v>0</v>
      </c>
      <c r="M46" s="84">
        <f>IFERROR(VLOOKUP($A46,IF('Index LA Main'!$B$4=1,'Index LA Main'!$A$8:$AC$170,IF('Index LA Main'!$B$4=2,'Index LA Main'!$A$177:$AC$339,IF('Index LA Main'!$B$4=3,'Index LA Main'!$A$346:$AC$508,"Error"))),'Index LA Main'!M$1,0),"Error")</f>
        <v>0.02</v>
      </c>
      <c r="N46" s="84">
        <f>IFERROR(VLOOKUP($A46,IF('Index LA Main'!$B$4=1,'Index LA Main'!$A$8:$AC$170,IF('Index LA Main'!$B$4=2,'Index LA Main'!$A$177:$AC$339,IF('Index LA Main'!$B$4=3,'Index LA Main'!$A$346:$AC$508,"Error"))),'Index LA Main'!N$1,0),"Error")</f>
        <v>0.57999999999999996</v>
      </c>
      <c r="O46" s="84">
        <f>IFERROR(VLOOKUP($A46,IF('Index LA Main'!$B$4=1,'Index LA Main'!$A$8:$AC$170,IF('Index LA Main'!$B$4=2,'Index LA Main'!$A$177:$AC$339,IF('Index LA Main'!$B$4=3,'Index LA Main'!$A$346:$AC$508,"Error"))),'Index LA Main'!O$1,0),"Error")</f>
        <v>0.2</v>
      </c>
      <c r="P46" s="84" t="str">
        <f>IFERROR(VLOOKUP($A46,IF('Index LA Main'!$B$4=1,'Index LA Main'!$A$8:$AC$170,IF('Index LA Main'!$B$4=2,'Index LA Main'!$A$177:$AC$339,IF('Index LA Main'!$B$4=3,'Index LA Main'!$A$346:$AC$508,"Error"))),'Index LA Main'!P$1,0),"Error")</f>
        <v>x</v>
      </c>
      <c r="Q46" s="84">
        <f>IFERROR(VLOOKUP($A46,IF('Index LA Main'!$B$4=1,'Index LA Main'!$A$8:$AC$170,IF('Index LA Main'!$B$4=2,'Index LA Main'!$A$177:$AC$339,IF('Index LA Main'!$B$4=3,'Index LA Main'!$A$346:$AC$508,"Error"))),'Index LA Main'!Q$1,0),"Error")</f>
        <v>0.08</v>
      </c>
      <c r="R46" s="84">
        <f>IFERROR(VLOOKUP($A46,IF('Index LA Main'!$B$4=1,'Index LA Main'!$A$8:$AC$170,IF('Index LA Main'!$B$4=2,'Index LA Main'!$A$177:$AC$339,IF('Index LA Main'!$B$4=3,'Index LA Main'!$A$346:$AC$508,"Error"))),'Index LA Main'!R$1,0),"Error")</f>
        <v>0.38</v>
      </c>
      <c r="S46" s="84">
        <f>IFERROR(VLOOKUP($A46,IF('Index LA Main'!$B$4=1,'Index LA Main'!$A$8:$AC$170,IF('Index LA Main'!$B$4=2,'Index LA Main'!$A$177:$AC$339,IF('Index LA Main'!$B$4=3,'Index LA Main'!$A$346:$AC$508,"Error"))),'Index LA Main'!S$1,0),"Error")</f>
        <v>0.01</v>
      </c>
      <c r="T46" s="84" t="str">
        <f>IFERROR(VLOOKUP($A46,IF('Index LA Main'!$B$4=1,'Index LA Main'!$A$8:$AC$170,IF('Index LA Main'!$B$4=2,'Index LA Main'!$A$177:$AC$339,IF('Index LA Main'!$B$4=3,'Index LA Main'!$A$346:$AC$508,"Error"))),'Index LA Main'!T$1,0),"Error")</f>
        <v>x</v>
      </c>
      <c r="U46" s="84">
        <f>IFERROR(VLOOKUP($A46,IF('Index LA Main'!$B$4=1,'Index LA Main'!$A$8:$AC$170,IF('Index LA Main'!$B$4=2,'Index LA Main'!$A$177:$AC$339,IF('Index LA Main'!$B$4=3,'Index LA Main'!$A$346:$AC$508,"Error"))),'Index LA Main'!U$1,0),"Error")</f>
        <v>0.04</v>
      </c>
      <c r="V46" s="84">
        <f>IFERROR(VLOOKUP($A46,IF('Index LA Main'!$B$4=1,'Index LA Main'!$A$8:$AC$170,IF('Index LA Main'!$B$4=2,'Index LA Main'!$A$177:$AC$339,IF('Index LA Main'!$B$4=3,'Index LA Main'!$A$346:$AC$508,"Error"))),'Index LA Main'!V$1,0),"Error")</f>
        <v>0.01</v>
      </c>
      <c r="W46" s="84">
        <f>IFERROR(VLOOKUP($A46,IF('Index LA Main'!$B$4=1,'Index LA Main'!$A$8:$AC$170,IF('Index LA Main'!$B$4=2,'Index LA Main'!$A$177:$AC$339,IF('Index LA Main'!$B$4=3,'Index LA Main'!$A$346:$AC$508,"Error"))),'Index LA Main'!W$1,0),"Error")</f>
        <v>0.03</v>
      </c>
      <c r="X46" s="84">
        <f>IFERROR(VLOOKUP($A46,IF('Index LA Main'!$B$4=1,'Index LA Main'!$A$8:$AC$170,IF('Index LA Main'!$B$4=2,'Index LA Main'!$A$177:$AC$339,IF('Index LA Main'!$B$4=3,'Index LA Main'!$A$346:$AC$508,"Error"))),'Index LA Main'!X$1,0),"Error")</f>
        <v>0</v>
      </c>
      <c r="Y46" s="84" t="str">
        <f>IFERROR(VLOOKUP($A46,IF('Index LA Main'!$B$4=1,'Index LA Main'!$A$8:$AC$170,IF('Index LA Main'!$B$4=2,'Index LA Main'!$A$177:$AC$339,IF('Index LA Main'!$B$4=3,'Index LA Main'!$A$346:$AC$508,"Error"))),'Index LA Main'!Y$1,0),"Error")</f>
        <v>-</v>
      </c>
      <c r="Z46" s="84">
        <f>IFERROR(VLOOKUP($A46,IF('Index LA Main'!$B$4=1,'Index LA Main'!$A$8:$AC$170,IF('Index LA Main'!$B$4=2,'Index LA Main'!$A$177:$AC$339,IF('Index LA Main'!$B$4=3,'Index LA Main'!$A$346:$AC$508,"Error"))),'Index LA Main'!Z$1,0),"Error")</f>
        <v>0.08</v>
      </c>
      <c r="AA46" s="84">
        <f>IFERROR(VLOOKUP($A46,IF('Index LA Main'!$B$4=1,'Index LA Main'!$A$8:$AC$170,IF('Index LA Main'!$B$4=2,'Index LA Main'!$A$177:$AC$339,IF('Index LA Main'!$B$4=3,'Index LA Main'!$A$346:$AC$508,"Error"))),'Index LA Main'!AA$1,0),"Error")</f>
        <v>0.02</v>
      </c>
      <c r="AB46" s="84">
        <f>IFERROR(VLOOKUP($A46,IF('Index LA Main'!$B$4=1,'Index LA Main'!$A$8:$AC$170,IF('Index LA Main'!$B$4=2,'Index LA Main'!$A$177:$AC$339,IF('Index LA Main'!$B$4=3,'Index LA Main'!$A$346:$AC$508,"Error"))),'Index LA Main'!AB$1,0),"Error")</f>
        <v>0.2</v>
      </c>
      <c r="AC46" s="84">
        <f>IFERROR(VLOOKUP($A46,IF('Index LA Main'!$B$4=1,'Index LA Main'!$A$8:$AC$170,IF('Index LA Main'!$B$4=2,'Index LA Main'!$A$177:$AC$339,IF('Index LA Main'!$B$4=3,'Index LA Main'!$A$346:$AC$508,"Error"))),'Index LA Main'!AC$1,0),"Error")</f>
        <v>0.02</v>
      </c>
    </row>
    <row r="47" spans="1:29" s="15" customFormat="1" x14ac:dyDescent="0.2">
      <c r="A47" s="20">
        <v>909</v>
      </c>
      <c r="B47" s="20" t="s">
        <v>199</v>
      </c>
      <c r="C47" s="45" t="s">
        <v>153</v>
      </c>
      <c r="D47" s="113">
        <f>IFERROR(VLOOKUP($A47,IF('Index LA Main'!$B$4=1,'Index LA Main'!$A$8:$AC$170,IF('Index LA Main'!$B$4=2,'Index LA Main'!$A$177:$AC$339,IF('Index LA Main'!$B$4=3,'Index LA Main'!$A$346:$AC$508,"Error"))),'Index LA Main'!D$1,0),"Error")</f>
        <v>2020</v>
      </c>
      <c r="E47" s="84">
        <f>IFERROR(VLOOKUP($A47,IF('Index LA Main'!$B$4=1,'Index LA Main'!$A$8:$AC$170,IF('Index LA Main'!$B$4=2,'Index LA Main'!$A$177:$AC$339,IF('Index LA Main'!$B$4=3,'Index LA Main'!$A$346:$AC$508,"Error"))),'Index LA Main'!E$1,0),"Error")</f>
        <v>0.81</v>
      </c>
      <c r="F47" s="84">
        <f>IFERROR(VLOOKUP($A47,IF('Index LA Main'!$B$4=1,'Index LA Main'!$A$8:$AC$170,IF('Index LA Main'!$B$4=2,'Index LA Main'!$A$177:$AC$339,IF('Index LA Main'!$B$4=3,'Index LA Main'!$A$346:$AC$508,"Error"))),'Index LA Main'!F$1,0),"Error")</f>
        <v>0.7</v>
      </c>
      <c r="G47" s="84">
        <f>IFERROR(VLOOKUP($A47,IF('Index LA Main'!$B$4=1,'Index LA Main'!$A$8:$AC$170,IF('Index LA Main'!$B$4=2,'Index LA Main'!$A$177:$AC$339,IF('Index LA Main'!$B$4=3,'Index LA Main'!$A$346:$AC$508,"Error"))),'Index LA Main'!G$1,0),"Error")</f>
        <v>7.0000000000000007E-2</v>
      </c>
      <c r="H47" s="84">
        <f>IFERROR(VLOOKUP($A47,IF('Index LA Main'!$B$4=1,'Index LA Main'!$A$8:$AC$170,IF('Index LA Main'!$B$4=2,'Index LA Main'!$A$177:$AC$339,IF('Index LA Main'!$B$4=3,'Index LA Main'!$A$346:$AC$508,"Error"))),'Index LA Main'!H$1,0),"Error")</f>
        <v>0</v>
      </c>
      <c r="I47" s="84">
        <f>IFERROR(VLOOKUP($A47,IF('Index LA Main'!$B$4=1,'Index LA Main'!$A$8:$AC$170,IF('Index LA Main'!$B$4=2,'Index LA Main'!$A$177:$AC$339,IF('Index LA Main'!$B$4=3,'Index LA Main'!$A$346:$AC$508,"Error"))),'Index LA Main'!I$1,0),"Error")</f>
        <v>7.0000000000000007E-2</v>
      </c>
      <c r="J47" s="84">
        <f>IFERROR(VLOOKUP($A47,IF('Index LA Main'!$B$4=1,'Index LA Main'!$A$8:$AC$170,IF('Index LA Main'!$B$4=2,'Index LA Main'!$A$177:$AC$339,IF('Index LA Main'!$B$4=3,'Index LA Main'!$A$346:$AC$508,"Error"))),'Index LA Main'!J$1,0),"Error")</f>
        <v>0.03</v>
      </c>
      <c r="K47" s="84" t="str">
        <f>IFERROR(VLOOKUP($A47,IF('Index LA Main'!$B$4=1,'Index LA Main'!$A$8:$AC$170,IF('Index LA Main'!$B$4=2,'Index LA Main'!$A$177:$AC$339,IF('Index LA Main'!$B$4=3,'Index LA Main'!$A$346:$AC$508,"Error"))),'Index LA Main'!K$1,0),"Error")</f>
        <v>x</v>
      </c>
      <c r="L47" s="84">
        <f>IFERROR(VLOOKUP($A47,IF('Index LA Main'!$B$4=1,'Index LA Main'!$A$8:$AC$170,IF('Index LA Main'!$B$4=2,'Index LA Main'!$A$177:$AC$339,IF('Index LA Main'!$B$4=3,'Index LA Main'!$A$346:$AC$508,"Error"))),'Index LA Main'!L$1,0),"Error")</f>
        <v>0</v>
      </c>
      <c r="M47" s="84">
        <f>IFERROR(VLOOKUP($A47,IF('Index LA Main'!$B$4=1,'Index LA Main'!$A$8:$AC$170,IF('Index LA Main'!$B$4=2,'Index LA Main'!$A$177:$AC$339,IF('Index LA Main'!$B$4=3,'Index LA Main'!$A$346:$AC$508,"Error"))),'Index LA Main'!M$1,0),"Error")</f>
        <v>0.09</v>
      </c>
      <c r="N47" s="84">
        <f>IFERROR(VLOOKUP($A47,IF('Index LA Main'!$B$4=1,'Index LA Main'!$A$8:$AC$170,IF('Index LA Main'!$B$4=2,'Index LA Main'!$A$177:$AC$339,IF('Index LA Main'!$B$4=3,'Index LA Main'!$A$346:$AC$508,"Error"))),'Index LA Main'!N$1,0),"Error")</f>
        <v>0.54</v>
      </c>
      <c r="O47" s="84">
        <f>IFERROR(VLOOKUP($A47,IF('Index LA Main'!$B$4=1,'Index LA Main'!$A$8:$AC$170,IF('Index LA Main'!$B$4=2,'Index LA Main'!$A$177:$AC$339,IF('Index LA Main'!$B$4=3,'Index LA Main'!$A$346:$AC$508,"Error"))),'Index LA Main'!O$1,0),"Error")</f>
        <v>0.21</v>
      </c>
      <c r="P47" s="84">
        <f>IFERROR(VLOOKUP($A47,IF('Index LA Main'!$B$4=1,'Index LA Main'!$A$8:$AC$170,IF('Index LA Main'!$B$4=2,'Index LA Main'!$A$177:$AC$339,IF('Index LA Main'!$B$4=3,'Index LA Main'!$A$346:$AC$508,"Error"))),'Index LA Main'!P$1,0),"Error")</f>
        <v>0.01</v>
      </c>
      <c r="Q47" s="84">
        <f>IFERROR(VLOOKUP($A47,IF('Index LA Main'!$B$4=1,'Index LA Main'!$A$8:$AC$170,IF('Index LA Main'!$B$4=2,'Index LA Main'!$A$177:$AC$339,IF('Index LA Main'!$B$4=3,'Index LA Main'!$A$346:$AC$508,"Error"))),'Index LA Main'!Q$1,0),"Error")</f>
        <v>0.16</v>
      </c>
      <c r="R47" s="84">
        <f>IFERROR(VLOOKUP($A47,IF('Index LA Main'!$B$4=1,'Index LA Main'!$A$8:$AC$170,IF('Index LA Main'!$B$4=2,'Index LA Main'!$A$177:$AC$339,IF('Index LA Main'!$B$4=3,'Index LA Main'!$A$346:$AC$508,"Error"))),'Index LA Main'!R$1,0),"Error")</f>
        <v>0.32</v>
      </c>
      <c r="S47" s="84">
        <f>IFERROR(VLOOKUP($A47,IF('Index LA Main'!$B$4=1,'Index LA Main'!$A$8:$AC$170,IF('Index LA Main'!$B$4=2,'Index LA Main'!$A$177:$AC$339,IF('Index LA Main'!$B$4=3,'Index LA Main'!$A$346:$AC$508,"Error"))),'Index LA Main'!S$1,0),"Error")</f>
        <v>0.01</v>
      </c>
      <c r="T47" s="84">
        <f>IFERROR(VLOOKUP($A47,IF('Index LA Main'!$B$4=1,'Index LA Main'!$A$8:$AC$170,IF('Index LA Main'!$B$4=2,'Index LA Main'!$A$177:$AC$339,IF('Index LA Main'!$B$4=3,'Index LA Main'!$A$346:$AC$508,"Error"))),'Index LA Main'!T$1,0),"Error")</f>
        <v>0</v>
      </c>
      <c r="U47" s="84">
        <f>IFERROR(VLOOKUP($A47,IF('Index LA Main'!$B$4=1,'Index LA Main'!$A$8:$AC$170,IF('Index LA Main'!$B$4=2,'Index LA Main'!$A$177:$AC$339,IF('Index LA Main'!$B$4=3,'Index LA Main'!$A$346:$AC$508,"Error"))),'Index LA Main'!U$1,0),"Error")</f>
        <v>0.1</v>
      </c>
      <c r="V47" s="84">
        <f>IFERROR(VLOOKUP($A47,IF('Index LA Main'!$B$4=1,'Index LA Main'!$A$8:$AC$170,IF('Index LA Main'!$B$4=2,'Index LA Main'!$A$177:$AC$339,IF('Index LA Main'!$B$4=3,'Index LA Main'!$A$346:$AC$508,"Error"))),'Index LA Main'!V$1,0),"Error")</f>
        <v>7.0000000000000007E-2</v>
      </c>
      <c r="W47" s="84">
        <f>IFERROR(VLOOKUP($A47,IF('Index LA Main'!$B$4=1,'Index LA Main'!$A$8:$AC$170,IF('Index LA Main'!$B$4=2,'Index LA Main'!$A$177:$AC$339,IF('Index LA Main'!$B$4=3,'Index LA Main'!$A$346:$AC$508,"Error"))),'Index LA Main'!W$1,0),"Error")</f>
        <v>0.03</v>
      </c>
      <c r="X47" s="84" t="str">
        <f>IFERROR(VLOOKUP($A47,IF('Index LA Main'!$B$4=1,'Index LA Main'!$A$8:$AC$170,IF('Index LA Main'!$B$4=2,'Index LA Main'!$A$177:$AC$339,IF('Index LA Main'!$B$4=3,'Index LA Main'!$A$346:$AC$508,"Error"))),'Index LA Main'!X$1,0),"Error")</f>
        <v>x</v>
      </c>
      <c r="Y47" s="84">
        <f>IFERROR(VLOOKUP($A47,IF('Index LA Main'!$B$4=1,'Index LA Main'!$A$8:$AC$170,IF('Index LA Main'!$B$4=2,'Index LA Main'!$A$177:$AC$339,IF('Index LA Main'!$B$4=3,'Index LA Main'!$A$346:$AC$508,"Error"))),'Index LA Main'!Y$1,0),"Error")</f>
        <v>0.01</v>
      </c>
      <c r="Z47" s="84">
        <f>IFERROR(VLOOKUP($A47,IF('Index LA Main'!$B$4=1,'Index LA Main'!$A$8:$AC$170,IF('Index LA Main'!$B$4=2,'Index LA Main'!$A$177:$AC$339,IF('Index LA Main'!$B$4=3,'Index LA Main'!$A$346:$AC$508,"Error"))),'Index LA Main'!Z$1,0),"Error")</f>
        <v>7.0000000000000007E-2</v>
      </c>
      <c r="AA47" s="84">
        <f>IFERROR(VLOOKUP($A47,IF('Index LA Main'!$B$4=1,'Index LA Main'!$A$8:$AC$170,IF('Index LA Main'!$B$4=2,'Index LA Main'!$A$177:$AC$339,IF('Index LA Main'!$B$4=3,'Index LA Main'!$A$346:$AC$508,"Error"))),'Index LA Main'!AA$1,0),"Error")</f>
        <v>0.01</v>
      </c>
      <c r="AB47" s="84">
        <f>IFERROR(VLOOKUP($A47,IF('Index LA Main'!$B$4=1,'Index LA Main'!$A$8:$AC$170,IF('Index LA Main'!$B$4=2,'Index LA Main'!$A$177:$AC$339,IF('Index LA Main'!$B$4=3,'Index LA Main'!$A$346:$AC$508,"Error"))),'Index LA Main'!AB$1,0),"Error")</f>
        <v>0.11</v>
      </c>
      <c r="AC47" s="84">
        <f>IFERROR(VLOOKUP($A47,IF('Index LA Main'!$B$4=1,'Index LA Main'!$A$8:$AC$170,IF('Index LA Main'!$B$4=2,'Index LA Main'!$A$177:$AC$339,IF('Index LA Main'!$B$4=3,'Index LA Main'!$A$346:$AC$508,"Error"))),'Index LA Main'!AC$1,0),"Error")</f>
        <v>0.04</v>
      </c>
    </row>
    <row r="48" spans="1:29" s="15" customFormat="1" x14ac:dyDescent="0.2">
      <c r="A48" s="20">
        <v>841</v>
      </c>
      <c r="B48" s="20" t="s">
        <v>200</v>
      </c>
      <c r="C48" s="45" t="s">
        <v>151</v>
      </c>
      <c r="D48" s="113">
        <f>IFERROR(VLOOKUP($A48,IF('Index LA Main'!$B$4=1,'Index LA Main'!$A$8:$AC$170,IF('Index LA Main'!$B$4=2,'Index LA Main'!$A$177:$AC$339,IF('Index LA Main'!$B$4=3,'Index LA Main'!$A$346:$AC$508,"Error"))),'Index LA Main'!D$1,0),"Error")</f>
        <v>120</v>
      </c>
      <c r="E48" s="84">
        <f>IFERROR(VLOOKUP($A48,IF('Index LA Main'!$B$4=1,'Index LA Main'!$A$8:$AC$170,IF('Index LA Main'!$B$4=2,'Index LA Main'!$A$177:$AC$339,IF('Index LA Main'!$B$4=3,'Index LA Main'!$A$346:$AC$508,"Error"))),'Index LA Main'!E$1,0),"Error")</f>
        <v>0.82</v>
      </c>
      <c r="F48" s="84">
        <f>IFERROR(VLOOKUP($A48,IF('Index LA Main'!$B$4=1,'Index LA Main'!$A$8:$AC$170,IF('Index LA Main'!$B$4=2,'Index LA Main'!$A$177:$AC$339,IF('Index LA Main'!$B$4=3,'Index LA Main'!$A$346:$AC$508,"Error"))),'Index LA Main'!F$1,0),"Error")</f>
        <v>0.75</v>
      </c>
      <c r="G48" s="84">
        <f>IFERROR(VLOOKUP($A48,IF('Index LA Main'!$B$4=1,'Index LA Main'!$A$8:$AC$170,IF('Index LA Main'!$B$4=2,'Index LA Main'!$A$177:$AC$339,IF('Index LA Main'!$B$4=3,'Index LA Main'!$A$346:$AC$508,"Error"))),'Index LA Main'!G$1,0),"Error")</f>
        <v>0.11</v>
      </c>
      <c r="H48" s="84">
        <f>IFERROR(VLOOKUP($A48,IF('Index LA Main'!$B$4=1,'Index LA Main'!$A$8:$AC$170,IF('Index LA Main'!$B$4=2,'Index LA Main'!$A$177:$AC$339,IF('Index LA Main'!$B$4=3,'Index LA Main'!$A$346:$AC$508,"Error"))),'Index LA Main'!H$1,0),"Error")</f>
        <v>0</v>
      </c>
      <c r="I48" s="84">
        <f>IFERROR(VLOOKUP($A48,IF('Index LA Main'!$B$4=1,'Index LA Main'!$A$8:$AC$170,IF('Index LA Main'!$B$4=2,'Index LA Main'!$A$177:$AC$339,IF('Index LA Main'!$B$4=3,'Index LA Main'!$A$346:$AC$508,"Error"))),'Index LA Main'!I$1,0),"Error")</f>
        <v>0.03</v>
      </c>
      <c r="J48" s="84">
        <f>IFERROR(VLOOKUP($A48,IF('Index LA Main'!$B$4=1,'Index LA Main'!$A$8:$AC$170,IF('Index LA Main'!$B$4=2,'Index LA Main'!$A$177:$AC$339,IF('Index LA Main'!$B$4=3,'Index LA Main'!$A$346:$AC$508,"Error"))),'Index LA Main'!J$1,0),"Error")</f>
        <v>0</v>
      </c>
      <c r="K48" s="84">
        <f>IFERROR(VLOOKUP($A48,IF('Index LA Main'!$B$4=1,'Index LA Main'!$A$8:$AC$170,IF('Index LA Main'!$B$4=2,'Index LA Main'!$A$177:$AC$339,IF('Index LA Main'!$B$4=3,'Index LA Main'!$A$346:$AC$508,"Error"))),'Index LA Main'!K$1,0),"Error")</f>
        <v>0.03</v>
      </c>
      <c r="L48" s="84">
        <f>IFERROR(VLOOKUP($A48,IF('Index LA Main'!$B$4=1,'Index LA Main'!$A$8:$AC$170,IF('Index LA Main'!$B$4=2,'Index LA Main'!$A$177:$AC$339,IF('Index LA Main'!$B$4=3,'Index LA Main'!$A$346:$AC$508,"Error"))),'Index LA Main'!L$1,0),"Error")</f>
        <v>0</v>
      </c>
      <c r="M48" s="84">
        <f>IFERROR(VLOOKUP($A48,IF('Index LA Main'!$B$4=1,'Index LA Main'!$A$8:$AC$170,IF('Index LA Main'!$B$4=2,'Index LA Main'!$A$177:$AC$339,IF('Index LA Main'!$B$4=3,'Index LA Main'!$A$346:$AC$508,"Error"))),'Index LA Main'!M$1,0),"Error")</f>
        <v>0.05</v>
      </c>
      <c r="N48" s="84">
        <f>IFERROR(VLOOKUP($A48,IF('Index LA Main'!$B$4=1,'Index LA Main'!$A$8:$AC$170,IF('Index LA Main'!$B$4=2,'Index LA Main'!$A$177:$AC$339,IF('Index LA Main'!$B$4=3,'Index LA Main'!$A$346:$AC$508,"Error"))),'Index LA Main'!N$1,0),"Error")</f>
        <v>0.57999999999999996</v>
      </c>
      <c r="O48" s="84">
        <f>IFERROR(VLOOKUP($A48,IF('Index LA Main'!$B$4=1,'Index LA Main'!$A$8:$AC$170,IF('Index LA Main'!$B$4=2,'Index LA Main'!$A$177:$AC$339,IF('Index LA Main'!$B$4=3,'Index LA Main'!$A$346:$AC$508,"Error"))),'Index LA Main'!O$1,0),"Error")</f>
        <v>0.2</v>
      </c>
      <c r="P48" s="84" t="str">
        <f>IFERROR(VLOOKUP($A48,IF('Index LA Main'!$B$4=1,'Index LA Main'!$A$8:$AC$170,IF('Index LA Main'!$B$4=2,'Index LA Main'!$A$177:$AC$339,IF('Index LA Main'!$B$4=3,'Index LA Main'!$A$346:$AC$508,"Error"))),'Index LA Main'!P$1,0),"Error")</f>
        <v>x</v>
      </c>
      <c r="Q48" s="84">
        <f>IFERROR(VLOOKUP($A48,IF('Index LA Main'!$B$4=1,'Index LA Main'!$A$8:$AC$170,IF('Index LA Main'!$B$4=2,'Index LA Main'!$A$177:$AC$339,IF('Index LA Main'!$B$4=3,'Index LA Main'!$A$346:$AC$508,"Error"))),'Index LA Main'!Q$1,0),"Error")</f>
        <v>0.18</v>
      </c>
      <c r="R48" s="84">
        <f>IFERROR(VLOOKUP($A48,IF('Index LA Main'!$B$4=1,'Index LA Main'!$A$8:$AC$170,IF('Index LA Main'!$B$4=2,'Index LA Main'!$A$177:$AC$339,IF('Index LA Main'!$B$4=3,'Index LA Main'!$A$346:$AC$508,"Error"))),'Index LA Main'!R$1,0),"Error")</f>
        <v>0.35</v>
      </c>
      <c r="S48" s="84">
        <f>IFERROR(VLOOKUP($A48,IF('Index LA Main'!$B$4=1,'Index LA Main'!$A$8:$AC$170,IF('Index LA Main'!$B$4=2,'Index LA Main'!$A$177:$AC$339,IF('Index LA Main'!$B$4=3,'Index LA Main'!$A$346:$AC$508,"Error"))),'Index LA Main'!S$1,0),"Error")</f>
        <v>0.03</v>
      </c>
      <c r="T48" s="84">
        <f>IFERROR(VLOOKUP($A48,IF('Index LA Main'!$B$4=1,'Index LA Main'!$A$8:$AC$170,IF('Index LA Main'!$B$4=2,'Index LA Main'!$A$177:$AC$339,IF('Index LA Main'!$B$4=3,'Index LA Main'!$A$346:$AC$508,"Error"))),'Index LA Main'!T$1,0),"Error")</f>
        <v>0</v>
      </c>
      <c r="U48" s="84">
        <f>IFERROR(VLOOKUP($A48,IF('Index LA Main'!$B$4=1,'Index LA Main'!$A$8:$AC$170,IF('Index LA Main'!$B$4=2,'Index LA Main'!$A$177:$AC$339,IF('Index LA Main'!$B$4=3,'Index LA Main'!$A$346:$AC$508,"Error"))),'Index LA Main'!U$1,0),"Error")</f>
        <v>7.0000000000000007E-2</v>
      </c>
      <c r="V48" s="84">
        <f>IFERROR(VLOOKUP($A48,IF('Index LA Main'!$B$4=1,'Index LA Main'!$A$8:$AC$170,IF('Index LA Main'!$B$4=2,'Index LA Main'!$A$177:$AC$339,IF('Index LA Main'!$B$4=3,'Index LA Main'!$A$346:$AC$508,"Error"))),'Index LA Main'!V$1,0),"Error")</f>
        <v>0.06</v>
      </c>
      <c r="W48" s="84" t="str">
        <f>IFERROR(VLOOKUP($A48,IF('Index LA Main'!$B$4=1,'Index LA Main'!$A$8:$AC$170,IF('Index LA Main'!$B$4=2,'Index LA Main'!$A$177:$AC$339,IF('Index LA Main'!$B$4=3,'Index LA Main'!$A$346:$AC$508,"Error"))),'Index LA Main'!W$1,0),"Error")</f>
        <v>x</v>
      </c>
      <c r="X48" s="84">
        <f>IFERROR(VLOOKUP($A48,IF('Index LA Main'!$B$4=1,'Index LA Main'!$A$8:$AC$170,IF('Index LA Main'!$B$4=2,'Index LA Main'!$A$177:$AC$339,IF('Index LA Main'!$B$4=3,'Index LA Main'!$A$346:$AC$508,"Error"))),'Index LA Main'!X$1,0),"Error")</f>
        <v>0</v>
      </c>
      <c r="Y48" s="84" t="str">
        <f>IFERROR(VLOOKUP($A48,IF('Index LA Main'!$B$4=1,'Index LA Main'!$A$8:$AC$170,IF('Index LA Main'!$B$4=2,'Index LA Main'!$A$177:$AC$339,IF('Index LA Main'!$B$4=3,'Index LA Main'!$A$346:$AC$508,"Error"))),'Index LA Main'!Y$1,0),"Error")</f>
        <v>x</v>
      </c>
      <c r="Z48" s="84">
        <f>IFERROR(VLOOKUP($A48,IF('Index LA Main'!$B$4=1,'Index LA Main'!$A$8:$AC$170,IF('Index LA Main'!$B$4=2,'Index LA Main'!$A$177:$AC$339,IF('Index LA Main'!$B$4=3,'Index LA Main'!$A$346:$AC$508,"Error"))),'Index LA Main'!Z$1,0),"Error")</f>
        <v>0.08</v>
      </c>
      <c r="AA48" s="84" t="str">
        <f>IFERROR(VLOOKUP($A48,IF('Index LA Main'!$B$4=1,'Index LA Main'!$A$8:$AC$170,IF('Index LA Main'!$B$4=2,'Index LA Main'!$A$177:$AC$339,IF('Index LA Main'!$B$4=3,'Index LA Main'!$A$346:$AC$508,"Error"))),'Index LA Main'!AA$1,0),"Error")</f>
        <v>x</v>
      </c>
      <c r="AB48" s="84">
        <f>IFERROR(VLOOKUP($A48,IF('Index LA Main'!$B$4=1,'Index LA Main'!$A$8:$AC$170,IF('Index LA Main'!$B$4=2,'Index LA Main'!$A$177:$AC$339,IF('Index LA Main'!$B$4=3,'Index LA Main'!$A$346:$AC$508,"Error"))),'Index LA Main'!AB$1,0),"Error")</f>
        <v>0.09</v>
      </c>
      <c r="AC48" s="84" t="str">
        <f>IFERROR(VLOOKUP($A48,IF('Index LA Main'!$B$4=1,'Index LA Main'!$A$8:$AC$170,IF('Index LA Main'!$B$4=2,'Index LA Main'!$A$177:$AC$339,IF('Index LA Main'!$B$4=3,'Index LA Main'!$A$346:$AC$508,"Error"))),'Index LA Main'!AC$1,0),"Error")</f>
        <v>*</v>
      </c>
    </row>
    <row r="49" spans="1:29" s="15" customFormat="1" x14ac:dyDescent="0.2">
      <c r="A49" s="20">
        <v>831</v>
      </c>
      <c r="B49" s="20" t="s">
        <v>201</v>
      </c>
      <c r="C49" s="45" t="s">
        <v>157</v>
      </c>
      <c r="D49" s="113">
        <f>IFERROR(VLOOKUP($A49,IF('Index LA Main'!$B$4=1,'Index LA Main'!$A$8:$AC$170,IF('Index LA Main'!$B$4=2,'Index LA Main'!$A$177:$AC$339,IF('Index LA Main'!$B$4=3,'Index LA Main'!$A$346:$AC$508,"Error"))),'Index LA Main'!D$1,0),"Error")</f>
        <v>760</v>
      </c>
      <c r="E49" s="84">
        <f>IFERROR(VLOOKUP($A49,IF('Index LA Main'!$B$4=1,'Index LA Main'!$A$8:$AC$170,IF('Index LA Main'!$B$4=2,'Index LA Main'!$A$177:$AC$339,IF('Index LA Main'!$B$4=3,'Index LA Main'!$A$346:$AC$508,"Error"))),'Index LA Main'!E$1,0),"Error")</f>
        <v>0.79</v>
      </c>
      <c r="F49" s="84">
        <f>IFERROR(VLOOKUP($A49,IF('Index LA Main'!$B$4=1,'Index LA Main'!$A$8:$AC$170,IF('Index LA Main'!$B$4=2,'Index LA Main'!$A$177:$AC$339,IF('Index LA Main'!$B$4=3,'Index LA Main'!$A$346:$AC$508,"Error"))),'Index LA Main'!F$1,0),"Error")</f>
        <v>0.72</v>
      </c>
      <c r="G49" s="84">
        <f>IFERROR(VLOOKUP($A49,IF('Index LA Main'!$B$4=1,'Index LA Main'!$A$8:$AC$170,IF('Index LA Main'!$B$4=2,'Index LA Main'!$A$177:$AC$339,IF('Index LA Main'!$B$4=3,'Index LA Main'!$A$346:$AC$508,"Error"))),'Index LA Main'!G$1,0),"Error")</f>
        <v>0.06</v>
      </c>
      <c r="H49" s="84">
        <f>IFERROR(VLOOKUP($A49,IF('Index LA Main'!$B$4=1,'Index LA Main'!$A$8:$AC$170,IF('Index LA Main'!$B$4=2,'Index LA Main'!$A$177:$AC$339,IF('Index LA Main'!$B$4=3,'Index LA Main'!$A$346:$AC$508,"Error"))),'Index LA Main'!H$1,0),"Error")</f>
        <v>0</v>
      </c>
      <c r="I49" s="84">
        <f>IFERROR(VLOOKUP($A49,IF('Index LA Main'!$B$4=1,'Index LA Main'!$A$8:$AC$170,IF('Index LA Main'!$B$4=2,'Index LA Main'!$A$177:$AC$339,IF('Index LA Main'!$B$4=3,'Index LA Main'!$A$346:$AC$508,"Error"))),'Index LA Main'!I$1,0),"Error")</f>
        <v>0.03</v>
      </c>
      <c r="J49" s="84">
        <f>IFERROR(VLOOKUP($A49,IF('Index LA Main'!$B$4=1,'Index LA Main'!$A$8:$AC$170,IF('Index LA Main'!$B$4=2,'Index LA Main'!$A$177:$AC$339,IF('Index LA Main'!$B$4=3,'Index LA Main'!$A$346:$AC$508,"Error"))),'Index LA Main'!J$1,0),"Error")</f>
        <v>0.02</v>
      </c>
      <c r="K49" s="84">
        <f>IFERROR(VLOOKUP($A49,IF('Index LA Main'!$B$4=1,'Index LA Main'!$A$8:$AC$170,IF('Index LA Main'!$B$4=2,'Index LA Main'!$A$177:$AC$339,IF('Index LA Main'!$B$4=3,'Index LA Main'!$A$346:$AC$508,"Error"))),'Index LA Main'!K$1,0),"Error")</f>
        <v>0</v>
      </c>
      <c r="L49" s="84">
        <f>IFERROR(VLOOKUP($A49,IF('Index LA Main'!$B$4=1,'Index LA Main'!$A$8:$AC$170,IF('Index LA Main'!$B$4=2,'Index LA Main'!$A$177:$AC$339,IF('Index LA Main'!$B$4=3,'Index LA Main'!$A$346:$AC$508,"Error"))),'Index LA Main'!L$1,0),"Error")</f>
        <v>0</v>
      </c>
      <c r="M49" s="84">
        <f>IFERROR(VLOOKUP($A49,IF('Index LA Main'!$B$4=1,'Index LA Main'!$A$8:$AC$170,IF('Index LA Main'!$B$4=2,'Index LA Main'!$A$177:$AC$339,IF('Index LA Main'!$B$4=3,'Index LA Main'!$A$346:$AC$508,"Error"))),'Index LA Main'!M$1,0),"Error")</f>
        <v>0.06</v>
      </c>
      <c r="N49" s="84">
        <f>IFERROR(VLOOKUP($A49,IF('Index LA Main'!$B$4=1,'Index LA Main'!$A$8:$AC$170,IF('Index LA Main'!$B$4=2,'Index LA Main'!$A$177:$AC$339,IF('Index LA Main'!$B$4=3,'Index LA Main'!$A$346:$AC$508,"Error"))),'Index LA Main'!N$1,0),"Error")</f>
        <v>0.61</v>
      </c>
      <c r="O49" s="84">
        <f>IFERROR(VLOOKUP($A49,IF('Index LA Main'!$B$4=1,'Index LA Main'!$A$8:$AC$170,IF('Index LA Main'!$B$4=2,'Index LA Main'!$A$177:$AC$339,IF('Index LA Main'!$B$4=3,'Index LA Main'!$A$346:$AC$508,"Error"))),'Index LA Main'!O$1,0),"Error")</f>
        <v>0.26</v>
      </c>
      <c r="P49" s="84">
        <f>IFERROR(VLOOKUP($A49,IF('Index LA Main'!$B$4=1,'Index LA Main'!$A$8:$AC$170,IF('Index LA Main'!$B$4=2,'Index LA Main'!$A$177:$AC$339,IF('Index LA Main'!$B$4=3,'Index LA Main'!$A$346:$AC$508,"Error"))),'Index LA Main'!P$1,0),"Error")</f>
        <v>0.01</v>
      </c>
      <c r="Q49" s="84">
        <f>IFERROR(VLOOKUP($A49,IF('Index LA Main'!$B$4=1,'Index LA Main'!$A$8:$AC$170,IF('Index LA Main'!$B$4=2,'Index LA Main'!$A$177:$AC$339,IF('Index LA Main'!$B$4=3,'Index LA Main'!$A$346:$AC$508,"Error"))),'Index LA Main'!Q$1,0),"Error")</f>
        <v>0.19</v>
      </c>
      <c r="R49" s="84">
        <f>IFERROR(VLOOKUP($A49,IF('Index LA Main'!$B$4=1,'Index LA Main'!$A$8:$AC$170,IF('Index LA Main'!$B$4=2,'Index LA Main'!$A$177:$AC$339,IF('Index LA Main'!$B$4=3,'Index LA Main'!$A$346:$AC$508,"Error"))),'Index LA Main'!R$1,0),"Error")</f>
        <v>0.34</v>
      </c>
      <c r="S49" s="84">
        <f>IFERROR(VLOOKUP($A49,IF('Index LA Main'!$B$4=1,'Index LA Main'!$A$8:$AC$170,IF('Index LA Main'!$B$4=2,'Index LA Main'!$A$177:$AC$339,IF('Index LA Main'!$B$4=3,'Index LA Main'!$A$346:$AC$508,"Error"))),'Index LA Main'!S$1,0),"Error")</f>
        <v>0.01</v>
      </c>
      <c r="T49" s="84">
        <f>IFERROR(VLOOKUP($A49,IF('Index LA Main'!$B$4=1,'Index LA Main'!$A$8:$AC$170,IF('Index LA Main'!$B$4=2,'Index LA Main'!$A$177:$AC$339,IF('Index LA Main'!$B$4=3,'Index LA Main'!$A$346:$AC$508,"Error"))),'Index LA Main'!T$1,0),"Error")</f>
        <v>0</v>
      </c>
      <c r="U49" s="84">
        <f>IFERROR(VLOOKUP($A49,IF('Index LA Main'!$B$4=1,'Index LA Main'!$A$8:$AC$170,IF('Index LA Main'!$B$4=2,'Index LA Main'!$A$177:$AC$339,IF('Index LA Main'!$B$4=3,'Index LA Main'!$A$346:$AC$508,"Error"))),'Index LA Main'!U$1,0),"Error")</f>
        <v>0.06</v>
      </c>
      <c r="V49" s="84">
        <f>IFERROR(VLOOKUP($A49,IF('Index LA Main'!$B$4=1,'Index LA Main'!$A$8:$AC$170,IF('Index LA Main'!$B$4=2,'Index LA Main'!$A$177:$AC$339,IF('Index LA Main'!$B$4=3,'Index LA Main'!$A$346:$AC$508,"Error"))),'Index LA Main'!V$1,0),"Error")</f>
        <v>0.04</v>
      </c>
      <c r="W49" s="84">
        <f>IFERROR(VLOOKUP($A49,IF('Index LA Main'!$B$4=1,'Index LA Main'!$A$8:$AC$170,IF('Index LA Main'!$B$4=2,'Index LA Main'!$A$177:$AC$339,IF('Index LA Main'!$B$4=3,'Index LA Main'!$A$346:$AC$508,"Error"))),'Index LA Main'!W$1,0),"Error")</f>
        <v>0.02</v>
      </c>
      <c r="X49" s="84" t="str">
        <f>IFERROR(VLOOKUP($A49,IF('Index LA Main'!$B$4=1,'Index LA Main'!$A$8:$AC$170,IF('Index LA Main'!$B$4=2,'Index LA Main'!$A$177:$AC$339,IF('Index LA Main'!$B$4=3,'Index LA Main'!$A$346:$AC$508,"Error"))),'Index LA Main'!X$1,0),"Error")</f>
        <v>x</v>
      </c>
      <c r="Y49" s="84">
        <f>IFERROR(VLOOKUP($A49,IF('Index LA Main'!$B$4=1,'Index LA Main'!$A$8:$AC$170,IF('Index LA Main'!$B$4=2,'Index LA Main'!$A$177:$AC$339,IF('Index LA Main'!$B$4=3,'Index LA Main'!$A$346:$AC$508,"Error"))),'Index LA Main'!Y$1,0),"Error")</f>
        <v>0.01</v>
      </c>
      <c r="Z49" s="84">
        <f>IFERROR(VLOOKUP($A49,IF('Index LA Main'!$B$4=1,'Index LA Main'!$A$8:$AC$170,IF('Index LA Main'!$B$4=2,'Index LA Main'!$A$177:$AC$339,IF('Index LA Main'!$B$4=3,'Index LA Main'!$A$346:$AC$508,"Error"))),'Index LA Main'!Z$1,0),"Error")</f>
        <v>7.0000000000000007E-2</v>
      </c>
      <c r="AA49" s="84">
        <f>IFERROR(VLOOKUP($A49,IF('Index LA Main'!$B$4=1,'Index LA Main'!$A$8:$AC$170,IF('Index LA Main'!$B$4=2,'Index LA Main'!$A$177:$AC$339,IF('Index LA Main'!$B$4=3,'Index LA Main'!$A$346:$AC$508,"Error"))),'Index LA Main'!AA$1,0),"Error")</f>
        <v>0.04</v>
      </c>
      <c r="AB49" s="84">
        <f>IFERROR(VLOOKUP($A49,IF('Index LA Main'!$B$4=1,'Index LA Main'!$A$8:$AC$170,IF('Index LA Main'!$B$4=2,'Index LA Main'!$A$177:$AC$339,IF('Index LA Main'!$B$4=3,'Index LA Main'!$A$346:$AC$508,"Error"))),'Index LA Main'!AB$1,0),"Error")</f>
        <v>0.1</v>
      </c>
      <c r="AC49" s="84">
        <f>IFERROR(VLOOKUP($A49,IF('Index LA Main'!$B$4=1,'Index LA Main'!$A$8:$AC$170,IF('Index LA Main'!$B$4=2,'Index LA Main'!$A$177:$AC$339,IF('Index LA Main'!$B$4=3,'Index LA Main'!$A$346:$AC$508,"Error"))),'Index LA Main'!AC$1,0),"Error")</f>
        <v>0.03</v>
      </c>
    </row>
    <row r="50" spans="1:29" s="15" customFormat="1" x14ac:dyDescent="0.2">
      <c r="A50" s="20">
        <v>830</v>
      </c>
      <c r="B50" s="20" t="s">
        <v>202</v>
      </c>
      <c r="C50" s="45" t="s">
        <v>157</v>
      </c>
      <c r="D50" s="113">
        <f>IFERROR(VLOOKUP($A50,IF('Index LA Main'!$B$4=1,'Index LA Main'!$A$8:$AC$170,IF('Index LA Main'!$B$4=2,'Index LA Main'!$A$177:$AC$339,IF('Index LA Main'!$B$4=3,'Index LA Main'!$A$346:$AC$508,"Error"))),'Index LA Main'!D$1,0),"Error")</f>
        <v>2680</v>
      </c>
      <c r="E50" s="84">
        <f>IFERROR(VLOOKUP($A50,IF('Index LA Main'!$B$4=1,'Index LA Main'!$A$8:$AC$170,IF('Index LA Main'!$B$4=2,'Index LA Main'!$A$177:$AC$339,IF('Index LA Main'!$B$4=3,'Index LA Main'!$A$346:$AC$508,"Error"))),'Index LA Main'!E$1,0),"Error")</f>
        <v>0.84</v>
      </c>
      <c r="F50" s="84">
        <f>IFERROR(VLOOKUP($A50,IF('Index LA Main'!$B$4=1,'Index LA Main'!$A$8:$AC$170,IF('Index LA Main'!$B$4=2,'Index LA Main'!$A$177:$AC$339,IF('Index LA Main'!$B$4=3,'Index LA Main'!$A$346:$AC$508,"Error"))),'Index LA Main'!F$1,0),"Error")</f>
        <v>0.73</v>
      </c>
      <c r="G50" s="84">
        <f>IFERROR(VLOOKUP($A50,IF('Index LA Main'!$B$4=1,'Index LA Main'!$A$8:$AC$170,IF('Index LA Main'!$B$4=2,'Index LA Main'!$A$177:$AC$339,IF('Index LA Main'!$B$4=3,'Index LA Main'!$A$346:$AC$508,"Error"))),'Index LA Main'!G$1,0),"Error")</f>
        <v>0.08</v>
      </c>
      <c r="H50" s="84">
        <f>IFERROR(VLOOKUP($A50,IF('Index LA Main'!$B$4=1,'Index LA Main'!$A$8:$AC$170,IF('Index LA Main'!$B$4=2,'Index LA Main'!$A$177:$AC$339,IF('Index LA Main'!$B$4=3,'Index LA Main'!$A$346:$AC$508,"Error"))),'Index LA Main'!H$1,0),"Error")</f>
        <v>0</v>
      </c>
      <c r="I50" s="84">
        <f>IFERROR(VLOOKUP($A50,IF('Index LA Main'!$B$4=1,'Index LA Main'!$A$8:$AC$170,IF('Index LA Main'!$B$4=2,'Index LA Main'!$A$177:$AC$339,IF('Index LA Main'!$B$4=3,'Index LA Main'!$A$346:$AC$508,"Error"))),'Index LA Main'!I$1,0),"Error")</f>
        <v>0.05</v>
      </c>
      <c r="J50" s="84">
        <f>IFERROR(VLOOKUP($A50,IF('Index LA Main'!$B$4=1,'Index LA Main'!$A$8:$AC$170,IF('Index LA Main'!$B$4=2,'Index LA Main'!$A$177:$AC$339,IF('Index LA Main'!$B$4=3,'Index LA Main'!$A$346:$AC$508,"Error"))),'Index LA Main'!J$1,0),"Error")</f>
        <v>0.03</v>
      </c>
      <c r="K50" s="84">
        <f>IFERROR(VLOOKUP($A50,IF('Index LA Main'!$B$4=1,'Index LA Main'!$A$8:$AC$170,IF('Index LA Main'!$B$4=2,'Index LA Main'!$A$177:$AC$339,IF('Index LA Main'!$B$4=3,'Index LA Main'!$A$346:$AC$508,"Error"))),'Index LA Main'!K$1,0),"Error")</f>
        <v>0</v>
      </c>
      <c r="L50" s="84">
        <f>IFERROR(VLOOKUP($A50,IF('Index LA Main'!$B$4=1,'Index LA Main'!$A$8:$AC$170,IF('Index LA Main'!$B$4=2,'Index LA Main'!$A$177:$AC$339,IF('Index LA Main'!$B$4=3,'Index LA Main'!$A$346:$AC$508,"Error"))),'Index LA Main'!L$1,0),"Error")</f>
        <v>0</v>
      </c>
      <c r="M50" s="84">
        <f>IFERROR(VLOOKUP($A50,IF('Index LA Main'!$B$4=1,'Index LA Main'!$A$8:$AC$170,IF('Index LA Main'!$B$4=2,'Index LA Main'!$A$177:$AC$339,IF('Index LA Main'!$B$4=3,'Index LA Main'!$A$346:$AC$508,"Error"))),'Index LA Main'!M$1,0),"Error")</f>
        <v>0.08</v>
      </c>
      <c r="N50" s="84">
        <f>IFERROR(VLOOKUP($A50,IF('Index LA Main'!$B$4=1,'Index LA Main'!$A$8:$AC$170,IF('Index LA Main'!$B$4=2,'Index LA Main'!$A$177:$AC$339,IF('Index LA Main'!$B$4=3,'Index LA Main'!$A$346:$AC$508,"Error"))),'Index LA Main'!N$1,0),"Error")</f>
        <v>0.56999999999999995</v>
      </c>
      <c r="O50" s="84">
        <f>IFERROR(VLOOKUP($A50,IF('Index LA Main'!$B$4=1,'Index LA Main'!$A$8:$AC$170,IF('Index LA Main'!$B$4=2,'Index LA Main'!$A$177:$AC$339,IF('Index LA Main'!$B$4=3,'Index LA Main'!$A$346:$AC$508,"Error"))),'Index LA Main'!O$1,0),"Error")</f>
        <v>0.22</v>
      </c>
      <c r="P50" s="84">
        <f>IFERROR(VLOOKUP($A50,IF('Index LA Main'!$B$4=1,'Index LA Main'!$A$8:$AC$170,IF('Index LA Main'!$B$4=2,'Index LA Main'!$A$177:$AC$339,IF('Index LA Main'!$B$4=3,'Index LA Main'!$A$346:$AC$508,"Error"))),'Index LA Main'!P$1,0),"Error")</f>
        <v>0.01</v>
      </c>
      <c r="Q50" s="84">
        <f>IFERROR(VLOOKUP($A50,IF('Index LA Main'!$B$4=1,'Index LA Main'!$A$8:$AC$170,IF('Index LA Main'!$B$4=2,'Index LA Main'!$A$177:$AC$339,IF('Index LA Main'!$B$4=3,'Index LA Main'!$A$346:$AC$508,"Error"))),'Index LA Main'!Q$1,0),"Error")</f>
        <v>0.17</v>
      </c>
      <c r="R50" s="84">
        <f>IFERROR(VLOOKUP($A50,IF('Index LA Main'!$B$4=1,'Index LA Main'!$A$8:$AC$170,IF('Index LA Main'!$B$4=2,'Index LA Main'!$A$177:$AC$339,IF('Index LA Main'!$B$4=3,'Index LA Main'!$A$346:$AC$508,"Error"))),'Index LA Main'!R$1,0),"Error")</f>
        <v>0.33</v>
      </c>
      <c r="S50" s="84">
        <f>IFERROR(VLOOKUP($A50,IF('Index LA Main'!$B$4=1,'Index LA Main'!$A$8:$AC$170,IF('Index LA Main'!$B$4=2,'Index LA Main'!$A$177:$AC$339,IF('Index LA Main'!$B$4=3,'Index LA Main'!$A$346:$AC$508,"Error"))),'Index LA Main'!S$1,0),"Error")</f>
        <v>0.01</v>
      </c>
      <c r="T50" s="84">
        <f>IFERROR(VLOOKUP($A50,IF('Index LA Main'!$B$4=1,'Index LA Main'!$A$8:$AC$170,IF('Index LA Main'!$B$4=2,'Index LA Main'!$A$177:$AC$339,IF('Index LA Main'!$B$4=3,'Index LA Main'!$A$346:$AC$508,"Error"))),'Index LA Main'!T$1,0),"Error")</f>
        <v>0</v>
      </c>
      <c r="U50" s="84">
        <f>IFERROR(VLOOKUP($A50,IF('Index LA Main'!$B$4=1,'Index LA Main'!$A$8:$AC$170,IF('Index LA Main'!$B$4=2,'Index LA Main'!$A$177:$AC$339,IF('Index LA Main'!$B$4=3,'Index LA Main'!$A$346:$AC$508,"Error"))),'Index LA Main'!U$1,0),"Error")</f>
        <v>0.09</v>
      </c>
      <c r="V50" s="84">
        <f>IFERROR(VLOOKUP($A50,IF('Index LA Main'!$B$4=1,'Index LA Main'!$A$8:$AC$170,IF('Index LA Main'!$B$4=2,'Index LA Main'!$A$177:$AC$339,IF('Index LA Main'!$B$4=3,'Index LA Main'!$A$346:$AC$508,"Error"))),'Index LA Main'!V$1,0),"Error")</f>
        <v>0.04</v>
      </c>
      <c r="W50" s="84">
        <f>IFERROR(VLOOKUP($A50,IF('Index LA Main'!$B$4=1,'Index LA Main'!$A$8:$AC$170,IF('Index LA Main'!$B$4=2,'Index LA Main'!$A$177:$AC$339,IF('Index LA Main'!$B$4=3,'Index LA Main'!$A$346:$AC$508,"Error"))),'Index LA Main'!W$1,0),"Error")</f>
        <v>0.06</v>
      </c>
      <c r="X50" s="84" t="str">
        <f>IFERROR(VLOOKUP($A50,IF('Index LA Main'!$B$4=1,'Index LA Main'!$A$8:$AC$170,IF('Index LA Main'!$B$4=2,'Index LA Main'!$A$177:$AC$339,IF('Index LA Main'!$B$4=3,'Index LA Main'!$A$346:$AC$508,"Error"))),'Index LA Main'!X$1,0),"Error")</f>
        <v>-</v>
      </c>
      <c r="Y50" s="84">
        <f>IFERROR(VLOOKUP($A50,IF('Index LA Main'!$B$4=1,'Index LA Main'!$A$8:$AC$170,IF('Index LA Main'!$B$4=2,'Index LA Main'!$A$177:$AC$339,IF('Index LA Main'!$B$4=3,'Index LA Main'!$A$346:$AC$508,"Error"))),'Index LA Main'!Y$1,0),"Error")</f>
        <v>0.01</v>
      </c>
      <c r="Z50" s="84">
        <f>IFERROR(VLOOKUP($A50,IF('Index LA Main'!$B$4=1,'Index LA Main'!$A$8:$AC$170,IF('Index LA Main'!$B$4=2,'Index LA Main'!$A$177:$AC$339,IF('Index LA Main'!$B$4=3,'Index LA Main'!$A$346:$AC$508,"Error"))),'Index LA Main'!Z$1,0),"Error")</f>
        <v>0.06</v>
      </c>
      <c r="AA50" s="84">
        <f>IFERROR(VLOOKUP($A50,IF('Index LA Main'!$B$4=1,'Index LA Main'!$A$8:$AC$170,IF('Index LA Main'!$B$4=2,'Index LA Main'!$A$177:$AC$339,IF('Index LA Main'!$B$4=3,'Index LA Main'!$A$346:$AC$508,"Error"))),'Index LA Main'!AA$1,0),"Error")</f>
        <v>0.01</v>
      </c>
      <c r="AB50" s="84">
        <f>IFERROR(VLOOKUP($A50,IF('Index LA Main'!$B$4=1,'Index LA Main'!$A$8:$AC$170,IF('Index LA Main'!$B$4=2,'Index LA Main'!$A$177:$AC$339,IF('Index LA Main'!$B$4=3,'Index LA Main'!$A$346:$AC$508,"Error"))),'Index LA Main'!AB$1,0),"Error")</f>
        <v>0.09</v>
      </c>
      <c r="AC50" s="84" t="str">
        <f>IFERROR(VLOOKUP($A50,IF('Index LA Main'!$B$4=1,'Index LA Main'!$A$8:$AC$170,IF('Index LA Main'!$B$4=2,'Index LA Main'!$A$177:$AC$339,IF('Index LA Main'!$B$4=3,'Index LA Main'!$A$346:$AC$508,"Error"))),'Index LA Main'!AC$1,0),"Error")</f>
        <v>*</v>
      </c>
    </row>
    <row r="51" spans="1:29" s="15" customFormat="1" x14ac:dyDescent="0.2">
      <c r="A51" s="20">
        <v>878</v>
      </c>
      <c r="B51" s="20" t="s">
        <v>203</v>
      </c>
      <c r="C51" s="45" t="s">
        <v>169</v>
      </c>
      <c r="D51" s="113">
        <f>IFERROR(VLOOKUP($A51,IF('Index LA Main'!$B$4=1,'Index LA Main'!$A$8:$AC$170,IF('Index LA Main'!$B$4=2,'Index LA Main'!$A$177:$AC$339,IF('Index LA Main'!$B$4=3,'Index LA Main'!$A$346:$AC$508,"Error"))),'Index LA Main'!D$1,0),"Error")</f>
        <v>1940</v>
      </c>
      <c r="E51" s="84">
        <f>IFERROR(VLOOKUP($A51,IF('Index LA Main'!$B$4=1,'Index LA Main'!$A$8:$AC$170,IF('Index LA Main'!$B$4=2,'Index LA Main'!$A$177:$AC$339,IF('Index LA Main'!$B$4=3,'Index LA Main'!$A$346:$AC$508,"Error"))),'Index LA Main'!E$1,0),"Error")</f>
        <v>0.78</v>
      </c>
      <c r="F51" s="84">
        <f>IFERROR(VLOOKUP($A51,IF('Index LA Main'!$B$4=1,'Index LA Main'!$A$8:$AC$170,IF('Index LA Main'!$B$4=2,'Index LA Main'!$A$177:$AC$339,IF('Index LA Main'!$B$4=3,'Index LA Main'!$A$346:$AC$508,"Error"))),'Index LA Main'!F$1,0),"Error")</f>
        <v>0.62</v>
      </c>
      <c r="G51" s="84">
        <f>IFERROR(VLOOKUP($A51,IF('Index LA Main'!$B$4=1,'Index LA Main'!$A$8:$AC$170,IF('Index LA Main'!$B$4=2,'Index LA Main'!$A$177:$AC$339,IF('Index LA Main'!$B$4=3,'Index LA Main'!$A$346:$AC$508,"Error"))),'Index LA Main'!G$1,0),"Error")</f>
        <v>0.08</v>
      </c>
      <c r="H51" s="84" t="str">
        <f>IFERROR(VLOOKUP($A51,IF('Index LA Main'!$B$4=1,'Index LA Main'!$A$8:$AC$170,IF('Index LA Main'!$B$4=2,'Index LA Main'!$A$177:$AC$339,IF('Index LA Main'!$B$4=3,'Index LA Main'!$A$346:$AC$508,"Error"))),'Index LA Main'!H$1,0),"Error")</f>
        <v>-</v>
      </c>
      <c r="I51" s="84">
        <f>IFERROR(VLOOKUP($A51,IF('Index LA Main'!$B$4=1,'Index LA Main'!$A$8:$AC$170,IF('Index LA Main'!$B$4=2,'Index LA Main'!$A$177:$AC$339,IF('Index LA Main'!$B$4=3,'Index LA Main'!$A$346:$AC$508,"Error"))),'Index LA Main'!I$1,0),"Error")</f>
        <v>0.03</v>
      </c>
      <c r="J51" s="84">
        <f>IFERROR(VLOOKUP($A51,IF('Index LA Main'!$B$4=1,'Index LA Main'!$A$8:$AC$170,IF('Index LA Main'!$B$4=2,'Index LA Main'!$A$177:$AC$339,IF('Index LA Main'!$B$4=3,'Index LA Main'!$A$346:$AC$508,"Error"))),'Index LA Main'!J$1,0),"Error")</f>
        <v>7.0000000000000007E-2</v>
      </c>
      <c r="K51" s="84">
        <f>IFERROR(VLOOKUP($A51,IF('Index LA Main'!$B$4=1,'Index LA Main'!$A$8:$AC$170,IF('Index LA Main'!$B$4=2,'Index LA Main'!$A$177:$AC$339,IF('Index LA Main'!$B$4=3,'Index LA Main'!$A$346:$AC$508,"Error"))),'Index LA Main'!K$1,0),"Error")</f>
        <v>0</v>
      </c>
      <c r="L51" s="84">
        <f>IFERROR(VLOOKUP($A51,IF('Index LA Main'!$B$4=1,'Index LA Main'!$A$8:$AC$170,IF('Index LA Main'!$B$4=2,'Index LA Main'!$A$177:$AC$339,IF('Index LA Main'!$B$4=3,'Index LA Main'!$A$346:$AC$508,"Error"))),'Index LA Main'!L$1,0),"Error")</f>
        <v>0</v>
      </c>
      <c r="M51" s="84">
        <f>IFERROR(VLOOKUP($A51,IF('Index LA Main'!$B$4=1,'Index LA Main'!$A$8:$AC$170,IF('Index LA Main'!$B$4=2,'Index LA Main'!$A$177:$AC$339,IF('Index LA Main'!$B$4=3,'Index LA Main'!$A$346:$AC$508,"Error"))),'Index LA Main'!M$1,0),"Error")</f>
        <v>0.05</v>
      </c>
      <c r="N51" s="84">
        <f>IFERROR(VLOOKUP($A51,IF('Index LA Main'!$B$4=1,'Index LA Main'!$A$8:$AC$170,IF('Index LA Main'!$B$4=2,'Index LA Main'!$A$177:$AC$339,IF('Index LA Main'!$B$4=3,'Index LA Main'!$A$346:$AC$508,"Error"))),'Index LA Main'!N$1,0),"Error")</f>
        <v>0.44</v>
      </c>
      <c r="O51" s="84">
        <f>IFERROR(VLOOKUP($A51,IF('Index LA Main'!$B$4=1,'Index LA Main'!$A$8:$AC$170,IF('Index LA Main'!$B$4=2,'Index LA Main'!$A$177:$AC$339,IF('Index LA Main'!$B$4=3,'Index LA Main'!$A$346:$AC$508,"Error"))),'Index LA Main'!O$1,0),"Error")</f>
        <v>0.18</v>
      </c>
      <c r="P51" s="84">
        <f>IFERROR(VLOOKUP($A51,IF('Index LA Main'!$B$4=1,'Index LA Main'!$A$8:$AC$170,IF('Index LA Main'!$B$4=2,'Index LA Main'!$A$177:$AC$339,IF('Index LA Main'!$B$4=3,'Index LA Main'!$A$346:$AC$508,"Error"))),'Index LA Main'!P$1,0),"Error")</f>
        <v>0.01</v>
      </c>
      <c r="Q51" s="84">
        <f>IFERROR(VLOOKUP($A51,IF('Index LA Main'!$B$4=1,'Index LA Main'!$A$8:$AC$170,IF('Index LA Main'!$B$4=2,'Index LA Main'!$A$177:$AC$339,IF('Index LA Main'!$B$4=3,'Index LA Main'!$A$346:$AC$508,"Error"))),'Index LA Main'!Q$1,0),"Error")</f>
        <v>0.13</v>
      </c>
      <c r="R51" s="84">
        <f>IFERROR(VLOOKUP($A51,IF('Index LA Main'!$B$4=1,'Index LA Main'!$A$8:$AC$170,IF('Index LA Main'!$B$4=2,'Index LA Main'!$A$177:$AC$339,IF('Index LA Main'!$B$4=3,'Index LA Main'!$A$346:$AC$508,"Error"))),'Index LA Main'!R$1,0),"Error")</f>
        <v>0.25</v>
      </c>
      <c r="S51" s="84">
        <f>IFERROR(VLOOKUP($A51,IF('Index LA Main'!$B$4=1,'Index LA Main'!$A$8:$AC$170,IF('Index LA Main'!$B$4=2,'Index LA Main'!$A$177:$AC$339,IF('Index LA Main'!$B$4=3,'Index LA Main'!$A$346:$AC$508,"Error"))),'Index LA Main'!S$1,0),"Error")</f>
        <v>0.02</v>
      </c>
      <c r="T51" s="84" t="str">
        <f>IFERROR(VLOOKUP($A51,IF('Index LA Main'!$B$4=1,'Index LA Main'!$A$8:$AC$170,IF('Index LA Main'!$B$4=2,'Index LA Main'!$A$177:$AC$339,IF('Index LA Main'!$B$4=3,'Index LA Main'!$A$346:$AC$508,"Error"))),'Index LA Main'!T$1,0),"Error")</f>
        <v>-</v>
      </c>
      <c r="U51" s="84">
        <f>IFERROR(VLOOKUP($A51,IF('Index LA Main'!$B$4=1,'Index LA Main'!$A$8:$AC$170,IF('Index LA Main'!$B$4=2,'Index LA Main'!$A$177:$AC$339,IF('Index LA Main'!$B$4=3,'Index LA Main'!$A$346:$AC$508,"Error"))),'Index LA Main'!U$1,0),"Error")</f>
        <v>0.14000000000000001</v>
      </c>
      <c r="V51" s="84">
        <f>IFERROR(VLOOKUP($A51,IF('Index LA Main'!$B$4=1,'Index LA Main'!$A$8:$AC$170,IF('Index LA Main'!$B$4=2,'Index LA Main'!$A$177:$AC$339,IF('Index LA Main'!$B$4=3,'Index LA Main'!$A$346:$AC$508,"Error"))),'Index LA Main'!V$1,0),"Error")</f>
        <v>0.04</v>
      </c>
      <c r="W51" s="84">
        <f>IFERROR(VLOOKUP($A51,IF('Index LA Main'!$B$4=1,'Index LA Main'!$A$8:$AC$170,IF('Index LA Main'!$B$4=2,'Index LA Main'!$A$177:$AC$339,IF('Index LA Main'!$B$4=3,'Index LA Main'!$A$346:$AC$508,"Error"))),'Index LA Main'!W$1,0),"Error")</f>
        <v>0.1</v>
      </c>
      <c r="X51" s="84">
        <f>IFERROR(VLOOKUP($A51,IF('Index LA Main'!$B$4=1,'Index LA Main'!$A$8:$AC$170,IF('Index LA Main'!$B$4=2,'Index LA Main'!$A$177:$AC$339,IF('Index LA Main'!$B$4=3,'Index LA Main'!$A$346:$AC$508,"Error"))),'Index LA Main'!X$1,0),"Error")</f>
        <v>0</v>
      </c>
      <c r="Y51" s="84">
        <f>IFERROR(VLOOKUP($A51,IF('Index LA Main'!$B$4=1,'Index LA Main'!$A$8:$AC$170,IF('Index LA Main'!$B$4=2,'Index LA Main'!$A$177:$AC$339,IF('Index LA Main'!$B$4=3,'Index LA Main'!$A$346:$AC$508,"Error"))),'Index LA Main'!Y$1,0),"Error")</f>
        <v>0.01</v>
      </c>
      <c r="Z51" s="84">
        <f>IFERROR(VLOOKUP($A51,IF('Index LA Main'!$B$4=1,'Index LA Main'!$A$8:$AC$170,IF('Index LA Main'!$B$4=2,'Index LA Main'!$A$177:$AC$339,IF('Index LA Main'!$B$4=3,'Index LA Main'!$A$346:$AC$508,"Error"))),'Index LA Main'!Z$1,0),"Error")</f>
        <v>0.06</v>
      </c>
      <c r="AA51" s="84">
        <f>IFERROR(VLOOKUP($A51,IF('Index LA Main'!$B$4=1,'Index LA Main'!$A$8:$AC$170,IF('Index LA Main'!$B$4=2,'Index LA Main'!$A$177:$AC$339,IF('Index LA Main'!$B$4=3,'Index LA Main'!$A$346:$AC$508,"Error"))),'Index LA Main'!AA$1,0),"Error")</f>
        <v>0.02</v>
      </c>
      <c r="AB51" s="84">
        <f>IFERROR(VLOOKUP($A51,IF('Index LA Main'!$B$4=1,'Index LA Main'!$A$8:$AC$170,IF('Index LA Main'!$B$4=2,'Index LA Main'!$A$177:$AC$339,IF('Index LA Main'!$B$4=3,'Index LA Main'!$A$346:$AC$508,"Error"))),'Index LA Main'!AB$1,0),"Error")</f>
        <v>0.14000000000000001</v>
      </c>
      <c r="AC51" s="84" t="str">
        <f>IFERROR(VLOOKUP($A51,IF('Index LA Main'!$B$4=1,'Index LA Main'!$A$8:$AC$170,IF('Index LA Main'!$B$4=2,'Index LA Main'!$A$177:$AC$339,IF('Index LA Main'!$B$4=3,'Index LA Main'!$A$346:$AC$508,"Error"))),'Index LA Main'!AC$1,0),"Error")</f>
        <v>*</v>
      </c>
    </row>
    <row r="52" spans="1:29" s="15" customFormat="1" x14ac:dyDescent="0.2">
      <c r="A52" s="20">
        <v>371</v>
      </c>
      <c r="B52" s="20" t="s">
        <v>204</v>
      </c>
      <c r="C52" s="45" t="s">
        <v>155</v>
      </c>
      <c r="D52" s="113">
        <f>IFERROR(VLOOKUP($A52,IF('Index LA Main'!$B$4=1,'Index LA Main'!$A$8:$AC$170,IF('Index LA Main'!$B$4=2,'Index LA Main'!$A$177:$AC$339,IF('Index LA Main'!$B$4=3,'Index LA Main'!$A$346:$AC$508,"Error"))),'Index LA Main'!D$1,0),"Error")</f>
        <v>1320</v>
      </c>
      <c r="E52" s="84">
        <f>IFERROR(VLOOKUP($A52,IF('Index LA Main'!$B$4=1,'Index LA Main'!$A$8:$AC$170,IF('Index LA Main'!$B$4=2,'Index LA Main'!$A$177:$AC$339,IF('Index LA Main'!$B$4=3,'Index LA Main'!$A$346:$AC$508,"Error"))),'Index LA Main'!E$1,0),"Error")</f>
        <v>0.77</v>
      </c>
      <c r="F52" s="84">
        <f>IFERROR(VLOOKUP($A52,IF('Index LA Main'!$B$4=1,'Index LA Main'!$A$8:$AC$170,IF('Index LA Main'!$B$4=2,'Index LA Main'!$A$177:$AC$339,IF('Index LA Main'!$B$4=3,'Index LA Main'!$A$346:$AC$508,"Error"))),'Index LA Main'!F$1,0),"Error")</f>
        <v>0.74</v>
      </c>
      <c r="G52" s="84">
        <f>IFERROR(VLOOKUP($A52,IF('Index LA Main'!$B$4=1,'Index LA Main'!$A$8:$AC$170,IF('Index LA Main'!$B$4=2,'Index LA Main'!$A$177:$AC$339,IF('Index LA Main'!$B$4=3,'Index LA Main'!$A$346:$AC$508,"Error"))),'Index LA Main'!G$1,0),"Error")</f>
        <v>7.0000000000000007E-2</v>
      </c>
      <c r="H52" s="84">
        <f>IFERROR(VLOOKUP($A52,IF('Index LA Main'!$B$4=1,'Index LA Main'!$A$8:$AC$170,IF('Index LA Main'!$B$4=2,'Index LA Main'!$A$177:$AC$339,IF('Index LA Main'!$B$4=3,'Index LA Main'!$A$346:$AC$508,"Error"))),'Index LA Main'!H$1,0),"Error")</f>
        <v>0</v>
      </c>
      <c r="I52" s="84">
        <f>IFERROR(VLOOKUP($A52,IF('Index LA Main'!$B$4=1,'Index LA Main'!$A$8:$AC$170,IF('Index LA Main'!$B$4=2,'Index LA Main'!$A$177:$AC$339,IF('Index LA Main'!$B$4=3,'Index LA Main'!$A$346:$AC$508,"Error"))),'Index LA Main'!I$1,0),"Error")</f>
        <v>0.03</v>
      </c>
      <c r="J52" s="84">
        <f>IFERROR(VLOOKUP($A52,IF('Index LA Main'!$B$4=1,'Index LA Main'!$A$8:$AC$170,IF('Index LA Main'!$B$4=2,'Index LA Main'!$A$177:$AC$339,IF('Index LA Main'!$B$4=3,'Index LA Main'!$A$346:$AC$508,"Error"))),'Index LA Main'!J$1,0),"Error")</f>
        <v>0.05</v>
      </c>
      <c r="K52" s="84">
        <f>IFERROR(VLOOKUP($A52,IF('Index LA Main'!$B$4=1,'Index LA Main'!$A$8:$AC$170,IF('Index LA Main'!$B$4=2,'Index LA Main'!$A$177:$AC$339,IF('Index LA Main'!$B$4=3,'Index LA Main'!$A$346:$AC$508,"Error"))),'Index LA Main'!K$1,0),"Error")</f>
        <v>0</v>
      </c>
      <c r="L52" s="84">
        <f>IFERROR(VLOOKUP($A52,IF('Index LA Main'!$B$4=1,'Index LA Main'!$A$8:$AC$170,IF('Index LA Main'!$B$4=2,'Index LA Main'!$A$177:$AC$339,IF('Index LA Main'!$B$4=3,'Index LA Main'!$A$346:$AC$508,"Error"))),'Index LA Main'!L$1,0),"Error")</f>
        <v>0</v>
      </c>
      <c r="M52" s="84">
        <f>IFERROR(VLOOKUP($A52,IF('Index LA Main'!$B$4=1,'Index LA Main'!$A$8:$AC$170,IF('Index LA Main'!$B$4=2,'Index LA Main'!$A$177:$AC$339,IF('Index LA Main'!$B$4=3,'Index LA Main'!$A$346:$AC$508,"Error"))),'Index LA Main'!M$1,0),"Error")</f>
        <v>0.05</v>
      </c>
      <c r="N52" s="84">
        <f>IFERROR(VLOOKUP($A52,IF('Index LA Main'!$B$4=1,'Index LA Main'!$A$8:$AC$170,IF('Index LA Main'!$B$4=2,'Index LA Main'!$A$177:$AC$339,IF('Index LA Main'!$B$4=3,'Index LA Main'!$A$346:$AC$508,"Error"))),'Index LA Main'!N$1,0),"Error")</f>
        <v>0.59</v>
      </c>
      <c r="O52" s="84">
        <f>IFERROR(VLOOKUP($A52,IF('Index LA Main'!$B$4=1,'Index LA Main'!$A$8:$AC$170,IF('Index LA Main'!$B$4=2,'Index LA Main'!$A$177:$AC$339,IF('Index LA Main'!$B$4=3,'Index LA Main'!$A$346:$AC$508,"Error"))),'Index LA Main'!O$1,0),"Error")</f>
        <v>0.16</v>
      </c>
      <c r="P52" s="84" t="str">
        <f>IFERROR(VLOOKUP($A52,IF('Index LA Main'!$B$4=1,'Index LA Main'!$A$8:$AC$170,IF('Index LA Main'!$B$4=2,'Index LA Main'!$A$177:$AC$339,IF('Index LA Main'!$B$4=3,'Index LA Main'!$A$346:$AC$508,"Error"))),'Index LA Main'!P$1,0),"Error")</f>
        <v>-</v>
      </c>
      <c r="Q52" s="84">
        <f>IFERROR(VLOOKUP($A52,IF('Index LA Main'!$B$4=1,'Index LA Main'!$A$8:$AC$170,IF('Index LA Main'!$B$4=2,'Index LA Main'!$A$177:$AC$339,IF('Index LA Main'!$B$4=3,'Index LA Main'!$A$346:$AC$508,"Error"))),'Index LA Main'!Q$1,0),"Error")</f>
        <v>0.12</v>
      </c>
      <c r="R52" s="84">
        <f>IFERROR(VLOOKUP($A52,IF('Index LA Main'!$B$4=1,'Index LA Main'!$A$8:$AC$170,IF('Index LA Main'!$B$4=2,'Index LA Main'!$A$177:$AC$339,IF('Index LA Main'!$B$4=3,'Index LA Main'!$A$346:$AC$508,"Error"))),'Index LA Main'!R$1,0),"Error")</f>
        <v>0.41</v>
      </c>
      <c r="S52" s="84">
        <f>IFERROR(VLOOKUP($A52,IF('Index LA Main'!$B$4=1,'Index LA Main'!$A$8:$AC$170,IF('Index LA Main'!$B$4=2,'Index LA Main'!$A$177:$AC$339,IF('Index LA Main'!$B$4=3,'Index LA Main'!$A$346:$AC$508,"Error"))),'Index LA Main'!S$1,0),"Error")</f>
        <v>0.03</v>
      </c>
      <c r="T52" s="84" t="str">
        <f>IFERROR(VLOOKUP($A52,IF('Index LA Main'!$B$4=1,'Index LA Main'!$A$8:$AC$170,IF('Index LA Main'!$B$4=2,'Index LA Main'!$A$177:$AC$339,IF('Index LA Main'!$B$4=3,'Index LA Main'!$A$346:$AC$508,"Error"))),'Index LA Main'!T$1,0),"Error")</f>
        <v>x</v>
      </c>
      <c r="U52" s="84">
        <f>IFERROR(VLOOKUP($A52,IF('Index LA Main'!$B$4=1,'Index LA Main'!$A$8:$AC$170,IF('Index LA Main'!$B$4=2,'Index LA Main'!$A$177:$AC$339,IF('Index LA Main'!$B$4=3,'Index LA Main'!$A$346:$AC$508,"Error"))),'Index LA Main'!U$1,0),"Error")</f>
        <v>0.03</v>
      </c>
      <c r="V52" s="84">
        <f>IFERROR(VLOOKUP($A52,IF('Index LA Main'!$B$4=1,'Index LA Main'!$A$8:$AC$170,IF('Index LA Main'!$B$4=2,'Index LA Main'!$A$177:$AC$339,IF('Index LA Main'!$B$4=3,'Index LA Main'!$A$346:$AC$508,"Error"))),'Index LA Main'!V$1,0),"Error")</f>
        <v>0.01</v>
      </c>
      <c r="W52" s="84">
        <f>IFERROR(VLOOKUP($A52,IF('Index LA Main'!$B$4=1,'Index LA Main'!$A$8:$AC$170,IF('Index LA Main'!$B$4=2,'Index LA Main'!$A$177:$AC$339,IF('Index LA Main'!$B$4=3,'Index LA Main'!$A$346:$AC$508,"Error"))),'Index LA Main'!W$1,0),"Error")</f>
        <v>0.02</v>
      </c>
      <c r="X52" s="84" t="str">
        <f>IFERROR(VLOOKUP($A52,IF('Index LA Main'!$B$4=1,'Index LA Main'!$A$8:$AC$170,IF('Index LA Main'!$B$4=2,'Index LA Main'!$A$177:$AC$339,IF('Index LA Main'!$B$4=3,'Index LA Main'!$A$346:$AC$508,"Error"))),'Index LA Main'!X$1,0),"Error")</f>
        <v>x</v>
      </c>
      <c r="Y52" s="84" t="str">
        <f>IFERROR(VLOOKUP($A52,IF('Index LA Main'!$B$4=1,'Index LA Main'!$A$8:$AC$170,IF('Index LA Main'!$B$4=2,'Index LA Main'!$A$177:$AC$339,IF('Index LA Main'!$B$4=3,'Index LA Main'!$A$346:$AC$508,"Error"))),'Index LA Main'!Y$1,0),"Error")</f>
        <v>-</v>
      </c>
      <c r="Z52" s="84">
        <f>IFERROR(VLOOKUP($A52,IF('Index LA Main'!$B$4=1,'Index LA Main'!$A$8:$AC$170,IF('Index LA Main'!$B$4=2,'Index LA Main'!$A$177:$AC$339,IF('Index LA Main'!$B$4=3,'Index LA Main'!$A$346:$AC$508,"Error"))),'Index LA Main'!Z$1,0),"Error")</f>
        <v>0.13</v>
      </c>
      <c r="AA52" s="84">
        <f>IFERROR(VLOOKUP($A52,IF('Index LA Main'!$B$4=1,'Index LA Main'!$A$8:$AC$170,IF('Index LA Main'!$B$4=2,'Index LA Main'!$A$177:$AC$339,IF('Index LA Main'!$B$4=3,'Index LA Main'!$A$346:$AC$508,"Error"))),'Index LA Main'!AA$1,0),"Error")</f>
        <v>0.01</v>
      </c>
      <c r="AB52" s="84">
        <f>IFERROR(VLOOKUP($A52,IF('Index LA Main'!$B$4=1,'Index LA Main'!$A$8:$AC$170,IF('Index LA Main'!$B$4=2,'Index LA Main'!$A$177:$AC$339,IF('Index LA Main'!$B$4=3,'Index LA Main'!$A$346:$AC$508,"Error"))),'Index LA Main'!AB$1,0),"Error")</f>
        <v>0.09</v>
      </c>
      <c r="AC52" s="84">
        <f>IFERROR(VLOOKUP($A52,IF('Index LA Main'!$B$4=1,'Index LA Main'!$A$8:$AC$170,IF('Index LA Main'!$B$4=2,'Index LA Main'!$A$177:$AC$339,IF('Index LA Main'!$B$4=3,'Index LA Main'!$A$346:$AC$508,"Error"))),'Index LA Main'!AC$1,0),"Error")</f>
        <v>0.02</v>
      </c>
    </row>
    <row r="53" spans="1:29" s="15" customFormat="1" x14ac:dyDescent="0.2">
      <c r="A53" s="20">
        <v>835</v>
      </c>
      <c r="B53" s="20" t="s">
        <v>205</v>
      </c>
      <c r="C53" s="45" t="s">
        <v>169</v>
      </c>
      <c r="D53" s="113">
        <f>IFERROR(VLOOKUP($A53,IF('Index LA Main'!$B$4=1,'Index LA Main'!$A$8:$AC$170,IF('Index LA Main'!$B$4=2,'Index LA Main'!$A$177:$AC$339,IF('Index LA Main'!$B$4=3,'Index LA Main'!$A$346:$AC$508,"Error"))),'Index LA Main'!D$1,0),"Error")</f>
        <v>1970</v>
      </c>
      <c r="E53" s="84">
        <f>IFERROR(VLOOKUP($A53,IF('Index LA Main'!$B$4=1,'Index LA Main'!$A$8:$AC$170,IF('Index LA Main'!$B$4=2,'Index LA Main'!$A$177:$AC$339,IF('Index LA Main'!$B$4=3,'Index LA Main'!$A$346:$AC$508,"Error"))),'Index LA Main'!E$1,0),"Error")</f>
        <v>0.67</v>
      </c>
      <c r="F53" s="84">
        <f>IFERROR(VLOOKUP($A53,IF('Index LA Main'!$B$4=1,'Index LA Main'!$A$8:$AC$170,IF('Index LA Main'!$B$4=2,'Index LA Main'!$A$177:$AC$339,IF('Index LA Main'!$B$4=3,'Index LA Main'!$A$346:$AC$508,"Error"))),'Index LA Main'!F$1,0),"Error")</f>
        <v>0.65</v>
      </c>
      <c r="G53" s="84">
        <f>IFERROR(VLOOKUP($A53,IF('Index LA Main'!$B$4=1,'Index LA Main'!$A$8:$AC$170,IF('Index LA Main'!$B$4=2,'Index LA Main'!$A$177:$AC$339,IF('Index LA Main'!$B$4=3,'Index LA Main'!$A$346:$AC$508,"Error"))),'Index LA Main'!G$1,0),"Error")</f>
        <v>7.0000000000000007E-2</v>
      </c>
      <c r="H53" s="84" t="str">
        <f>IFERROR(VLOOKUP($A53,IF('Index LA Main'!$B$4=1,'Index LA Main'!$A$8:$AC$170,IF('Index LA Main'!$B$4=2,'Index LA Main'!$A$177:$AC$339,IF('Index LA Main'!$B$4=3,'Index LA Main'!$A$346:$AC$508,"Error"))),'Index LA Main'!H$1,0),"Error")</f>
        <v>x</v>
      </c>
      <c r="I53" s="84">
        <f>IFERROR(VLOOKUP($A53,IF('Index LA Main'!$B$4=1,'Index LA Main'!$A$8:$AC$170,IF('Index LA Main'!$B$4=2,'Index LA Main'!$A$177:$AC$339,IF('Index LA Main'!$B$4=3,'Index LA Main'!$A$346:$AC$508,"Error"))),'Index LA Main'!I$1,0),"Error")</f>
        <v>0.05</v>
      </c>
      <c r="J53" s="84">
        <f>IFERROR(VLOOKUP($A53,IF('Index LA Main'!$B$4=1,'Index LA Main'!$A$8:$AC$170,IF('Index LA Main'!$B$4=2,'Index LA Main'!$A$177:$AC$339,IF('Index LA Main'!$B$4=3,'Index LA Main'!$A$346:$AC$508,"Error"))),'Index LA Main'!J$1,0),"Error")</f>
        <v>0.04</v>
      </c>
      <c r="K53" s="84" t="str">
        <f>IFERROR(VLOOKUP($A53,IF('Index LA Main'!$B$4=1,'Index LA Main'!$A$8:$AC$170,IF('Index LA Main'!$B$4=2,'Index LA Main'!$A$177:$AC$339,IF('Index LA Main'!$B$4=3,'Index LA Main'!$A$346:$AC$508,"Error"))),'Index LA Main'!K$1,0),"Error")</f>
        <v>x</v>
      </c>
      <c r="L53" s="84">
        <f>IFERROR(VLOOKUP($A53,IF('Index LA Main'!$B$4=1,'Index LA Main'!$A$8:$AC$170,IF('Index LA Main'!$B$4=2,'Index LA Main'!$A$177:$AC$339,IF('Index LA Main'!$B$4=3,'Index LA Main'!$A$346:$AC$508,"Error"))),'Index LA Main'!L$1,0),"Error")</f>
        <v>0</v>
      </c>
      <c r="M53" s="84">
        <f>IFERROR(VLOOKUP($A53,IF('Index LA Main'!$B$4=1,'Index LA Main'!$A$8:$AC$170,IF('Index LA Main'!$B$4=2,'Index LA Main'!$A$177:$AC$339,IF('Index LA Main'!$B$4=3,'Index LA Main'!$A$346:$AC$508,"Error"))),'Index LA Main'!M$1,0),"Error")</f>
        <v>0.05</v>
      </c>
      <c r="N53" s="84">
        <f>IFERROR(VLOOKUP($A53,IF('Index LA Main'!$B$4=1,'Index LA Main'!$A$8:$AC$170,IF('Index LA Main'!$B$4=2,'Index LA Main'!$A$177:$AC$339,IF('Index LA Main'!$B$4=3,'Index LA Main'!$A$346:$AC$508,"Error"))),'Index LA Main'!N$1,0),"Error")</f>
        <v>0.49</v>
      </c>
      <c r="O53" s="84">
        <f>IFERROR(VLOOKUP($A53,IF('Index LA Main'!$B$4=1,'Index LA Main'!$A$8:$AC$170,IF('Index LA Main'!$B$4=2,'Index LA Main'!$A$177:$AC$339,IF('Index LA Main'!$B$4=3,'Index LA Main'!$A$346:$AC$508,"Error"))),'Index LA Main'!O$1,0),"Error")</f>
        <v>0.22</v>
      </c>
      <c r="P53" s="84">
        <f>IFERROR(VLOOKUP($A53,IF('Index LA Main'!$B$4=1,'Index LA Main'!$A$8:$AC$170,IF('Index LA Main'!$B$4=2,'Index LA Main'!$A$177:$AC$339,IF('Index LA Main'!$B$4=3,'Index LA Main'!$A$346:$AC$508,"Error"))),'Index LA Main'!P$1,0),"Error")</f>
        <v>0.01</v>
      </c>
      <c r="Q53" s="84">
        <f>IFERROR(VLOOKUP($A53,IF('Index LA Main'!$B$4=1,'Index LA Main'!$A$8:$AC$170,IF('Index LA Main'!$B$4=2,'Index LA Main'!$A$177:$AC$339,IF('Index LA Main'!$B$4=3,'Index LA Main'!$A$346:$AC$508,"Error"))),'Index LA Main'!Q$1,0),"Error")</f>
        <v>0.14000000000000001</v>
      </c>
      <c r="R53" s="84">
        <f>IFERROR(VLOOKUP($A53,IF('Index LA Main'!$B$4=1,'Index LA Main'!$A$8:$AC$170,IF('Index LA Main'!$B$4=2,'Index LA Main'!$A$177:$AC$339,IF('Index LA Main'!$B$4=3,'Index LA Main'!$A$346:$AC$508,"Error"))),'Index LA Main'!R$1,0),"Error")</f>
        <v>0.25</v>
      </c>
      <c r="S53" s="84">
        <f>IFERROR(VLOOKUP($A53,IF('Index LA Main'!$B$4=1,'Index LA Main'!$A$8:$AC$170,IF('Index LA Main'!$B$4=2,'Index LA Main'!$A$177:$AC$339,IF('Index LA Main'!$B$4=3,'Index LA Main'!$A$346:$AC$508,"Error"))),'Index LA Main'!S$1,0),"Error")</f>
        <v>0.01</v>
      </c>
      <c r="T53" s="84" t="str">
        <f>IFERROR(VLOOKUP($A53,IF('Index LA Main'!$B$4=1,'Index LA Main'!$A$8:$AC$170,IF('Index LA Main'!$B$4=2,'Index LA Main'!$A$177:$AC$339,IF('Index LA Main'!$B$4=3,'Index LA Main'!$A$346:$AC$508,"Error"))),'Index LA Main'!T$1,0),"Error")</f>
        <v>x</v>
      </c>
      <c r="U53" s="84">
        <f>IFERROR(VLOOKUP($A53,IF('Index LA Main'!$B$4=1,'Index LA Main'!$A$8:$AC$170,IF('Index LA Main'!$B$4=2,'Index LA Main'!$A$177:$AC$339,IF('Index LA Main'!$B$4=3,'Index LA Main'!$A$346:$AC$508,"Error"))),'Index LA Main'!U$1,0),"Error")</f>
        <v>0.02</v>
      </c>
      <c r="V53" s="84">
        <f>IFERROR(VLOOKUP($A53,IF('Index LA Main'!$B$4=1,'Index LA Main'!$A$8:$AC$170,IF('Index LA Main'!$B$4=2,'Index LA Main'!$A$177:$AC$339,IF('Index LA Main'!$B$4=3,'Index LA Main'!$A$346:$AC$508,"Error"))),'Index LA Main'!V$1,0),"Error")</f>
        <v>0.01</v>
      </c>
      <c r="W53" s="84">
        <f>IFERROR(VLOOKUP($A53,IF('Index LA Main'!$B$4=1,'Index LA Main'!$A$8:$AC$170,IF('Index LA Main'!$B$4=2,'Index LA Main'!$A$177:$AC$339,IF('Index LA Main'!$B$4=3,'Index LA Main'!$A$346:$AC$508,"Error"))),'Index LA Main'!W$1,0),"Error")</f>
        <v>0.01</v>
      </c>
      <c r="X53" s="84">
        <f>IFERROR(VLOOKUP($A53,IF('Index LA Main'!$B$4=1,'Index LA Main'!$A$8:$AC$170,IF('Index LA Main'!$B$4=2,'Index LA Main'!$A$177:$AC$339,IF('Index LA Main'!$B$4=3,'Index LA Main'!$A$346:$AC$508,"Error"))),'Index LA Main'!X$1,0),"Error")</f>
        <v>0</v>
      </c>
      <c r="Y53" s="84">
        <f>IFERROR(VLOOKUP($A53,IF('Index LA Main'!$B$4=1,'Index LA Main'!$A$8:$AC$170,IF('Index LA Main'!$B$4=2,'Index LA Main'!$A$177:$AC$339,IF('Index LA Main'!$B$4=3,'Index LA Main'!$A$346:$AC$508,"Error"))),'Index LA Main'!Y$1,0),"Error")</f>
        <v>0.01</v>
      </c>
      <c r="Z53" s="84">
        <f>IFERROR(VLOOKUP($A53,IF('Index LA Main'!$B$4=1,'Index LA Main'!$A$8:$AC$170,IF('Index LA Main'!$B$4=2,'Index LA Main'!$A$177:$AC$339,IF('Index LA Main'!$B$4=3,'Index LA Main'!$A$346:$AC$508,"Error"))),'Index LA Main'!Z$1,0),"Error")</f>
        <v>0.15</v>
      </c>
      <c r="AA53" s="84">
        <f>IFERROR(VLOOKUP($A53,IF('Index LA Main'!$B$4=1,'Index LA Main'!$A$8:$AC$170,IF('Index LA Main'!$B$4=2,'Index LA Main'!$A$177:$AC$339,IF('Index LA Main'!$B$4=3,'Index LA Main'!$A$346:$AC$508,"Error"))),'Index LA Main'!AA$1,0),"Error")</f>
        <v>0.01</v>
      </c>
      <c r="AB53" s="84">
        <f>IFERROR(VLOOKUP($A53,IF('Index LA Main'!$B$4=1,'Index LA Main'!$A$8:$AC$170,IF('Index LA Main'!$B$4=2,'Index LA Main'!$A$177:$AC$339,IF('Index LA Main'!$B$4=3,'Index LA Main'!$A$346:$AC$508,"Error"))),'Index LA Main'!AB$1,0),"Error")</f>
        <v>0.17</v>
      </c>
      <c r="AC53" s="84">
        <f>IFERROR(VLOOKUP($A53,IF('Index LA Main'!$B$4=1,'Index LA Main'!$A$8:$AC$170,IF('Index LA Main'!$B$4=2,'Index LA Main'!$A$177:$AC$339,IF('Index LA Main'!$B$4=3,'Index LA Main'!$A$346:$AC$508,"Error"))),'Index LA Main'!AC$1,0),"Error")</f>
        <v>0.05</v>
      </c>
    </row>
    <row r="54" spans="1:29" s="15" customFormat="1" x14ac:dyDescent="0.2">
      <c r="A54" s="20">
        <v>332</v>
      </c>
      <c r="B54" s="20" t="s">
        <v>206</v>
      </c>
      <c r="C54" s="45" t="s">
        <v>159</v>
      </c>
      <c r="D54" s="113">
        <f>IFERROR(VLOOKUP($A54,IF('Index LA Main'!$B$4=1,'Index LA Main'!$A$8:$AC$170,IF('Index LA Main'!$B$4=2,'Index LA Main'!$A$177:$AC$339,IF('Index LA Main'!$B$4=3,'Index LA Main'!$A$346:$AC$508,"Error"))),'Index LA Main'!D$1,0),"Error")</f>
        <v>320</v>
      </c>
      <c r="E54" s="84">
        <f>IFERROR(VLOOKUP($A54,IF('Index LA Main'!$B$4=1,'Index LA Main'!$A$8:$AC$170,IF('Index LA Main'!$B$4=2,'Index LA Main'!$A$177:$AC$339,IF('Index LA Main'!$B$4=3,'Index LA Main'!$A$346:$AC$508,"Error"))),'Index LA Main'!E$1,0),"Error")</f>
        <v>0.8</v>
      </c>
      <c r="F54" s="84">
        <f>IFERROR(VLOOKUP($A54,IF('Index LA Main'!$B$4=1,'Index LA Main'!$A$8:$AC$170,IF('Index LA Main'!$B$4=2,'Index LA Main'!$A$177:$AC$339,IF('Index LA Main'!$B$4=3,'Index LA Main'!$A$346:$AC$508,"Error"))),'Index LA Main'!F$1,0),"Error")</f>
        <v>0.75</v>
      </c>
      <c r="G54" s="84">
        <f>IFERROR(VLOOKUP($A54,IF('Index LA Main'!$B$4=1,'Index LA Main'!$A$8:$AC$170,IF('Index LA Main'!$B$4=2,'Index LA Main'!$A$177:$AC$339,IF('Index LA Main'!$B$4=3,'Index LA Main'!$A$346:$AC$508,"Error"))),'Index LA Main'!G$1,0),"Error")</f>
        <v>0.05</v>
      </c>
      <c r="H54" s="84" t="str">
        <f>IFERROR(VLOOKUP($A54,IF('Index LA Main'!$B$4=1,'Index LA Main'!$A$8:$AC$170,IF('Index LA Main'!$B$4=2,'Index LA Main'!$A$177:$AC$339,IF('Index LA Main'!$B$4=3,'Index LA Main'!$A$346:$AC$508,"Error"))),'Index LA Main'!H$1,0),"Error")</f>
        <v>x</v>
      </c>
      <c r="I54" s="84">
        <f>IFERROR(VLOOKUP($A54,IF('Index LA Main'!$B$4=1,'Index LA Main'!$A$8:$AC$170,IF('Index LA Main'!$B$4=2,'Index LA Main'!$A$177:$AC$339,IF('Index LA Main'!$B$4=3,'Index LA Main'!$A$346:$AC$508,"Error"))),'Index LA Main'!I$1,0),"Error")</f>
        <v>0.03</v>
      </c>
      <c r="J54" s="84">
        <f>IFERROR(VLOOKUP($A54,IF('Index LA Main'!$B$4=1,'Index LA Main'!$A$8:$AC$170,IF('Index LA Main'!$B$4=2,'Index LA Main'!$A$177:$AC$339,IF('Index LA Main'!$B$4=3,'Index LA Main'!$A$346:$AC$508,"Error"))),'Index LA Main'!J$1,0),"Error")</f>
        <v>0.02</v>
      </c>
      <c r="K54" s="84">
        <f>IFERROR(VLOOKUP($A54,IF('Index LA Main'!$B$4=1,'Index LA Main'!$A$8:$AC$170,IF('Index LA Main'!$B$4=2,'Index LA Main'!$A$177:$AC$339,IF('Index LA Main'!$B$4=3,'Index LA Main'!$A$346:$AC$508,"Error"))),'Index LA Main'!K$1,0),"Error")</f>
        <v>0</v>
      </c>
      <c r="L54" s="84">
        <f>IFERROR(VLOOKUP($A54,IF('Index LA Main'!$B$4=1,'Index LA Main'!$A$8:$AC$170,IF('Index LA Main'!$B$4=2,'Index LA Main'!$A$177:$AC$339,IF('Index LA Main'!$B$4=3,'Index LA Main'!$A$346:$AC$508,"Error"))),'Index LA Main'!L$1,0),"Error")</f>
        <v>0</v>
      </c>
      <c r="M54" s="84">
        <f>IFERROR(VLOOKUP($A54,IF('Index LA Main'!$B$4=1,'Index LA Main'!$A$8:$AC$170,IF('Index LA Main'!$B$4=2,'Index LA Main'!$A$177:$AC$339,IF('Index LA Main'!$B$4=3,'Index LA Main'!$A$346:$AC$508,"Error"))),'Index LA Main'!M$1,0),"Error")</f>
        <v>0.05</v>
      </c>
      <c r="N54" s="84">
        <f>IFERROR(VLOOKUP($A54,IF('Index LA Main'!$B$4=1,'Index LA Main'!$A$8:$AC$170,IF('Index LA Main'!$B$4=2,'Index LA Main'!$A$177:$AC$339,IF('Index LA Main'!$B$4=3,'Index LA Main'!$A$346:$AC$508,"Error"))),'Index LA Main'!N$1,0),"Error")</f>
        <v>0.65</v>
      </c>
      <c r="O54" s="84">
        <f>IFERROR(VLOOKUP($A54,IF('Index LA Main'!$B$4=1,'Index LA Main'!$A$8:$AC$170,IF('Index LA Main'!$B$4=2,'Index LA Main'!$A$177:$AC$339,IF('Index LA Main'!$B$4=3,'Index LA Main'!$A$346:$AC$508,"Error"))),'Index LA Main'!O$1,0),"Error")</f>
        <v>0.26</v>
      </c>
      <c r="P54" s="84">
        <f>IFERROR(VLOOKUP($A54,IF('Index LA Main'!$B$4=1,'Index LA Main'!$A$8:$AC$170,IF('Index LA Main'!$B$4=2,'Index LA Main'!$A$177:$AC$339,IF('Index LA Main'!$B$4=3,'Index LA Main'!$A$346:$AC$508,"Error"))),'Index LA Main'!P$1,0),"Error")</f>
        <v>0</v>
      </c>
      <c r="Q54" s="84">
        <f>IFERROR(VLOOKUP($A54,IF('Index LA Main'!$B$4=1,'Index LA Main'!$A$8:$AC$170,IF('Index LA Main'!$B$4=2,'Index LA Main'!$A$177:$AC$339,IF('Index LA Main'!$B$4=3,'Index LA Main'!$A$346:$AC$508,"Error"))),'Index LA Main'!Q$1,0),"Error")</f>
        <v>0.2</v>
      </c>
      <c r="R54" s="84">
        <f>IFERROR(VLOOKUP($A54,IF('Index LA Main'!$B$4=1,'Index LA Main'!$A$8:$AC$170,IF('Index LA Main'!$B$4=2,'Index LA Main'!$A$177:$AC$339,IF('Index LA Main'!$B$4=3,'Index LA Main'!$A$346:$AC$508,"Error"))),'Index LA Main'!R$1,0),"Error")</f>
        <v>0.38</v>
      </c>
      <c r="S54" s="84">
        <f>IFERROR(VLOOKUP($A54,IF('Index LA Main'!$B$4=1,'Index LA Main'!$A$8:$AC$170,IF('Index LA Main'!$B$4=2,'Index LA Main'!$A$177:$AC$339,IF('Index LA Main'!$B$4=3,'Index LA Main'!$A$346:$AC$508,"Error"))),'Index LA Main'!S$1,0),"Error")</f>
        <v>0.01</v>
      </c>
      <c r="T54" s="84">
        <f>IFERROR(VLOOKUP($A54,IF('Index LA Main'!$B$4=1,'Index LA Main'!$A$8:$AC$170,IF('Index LA Main'!$B$4=2,'Index LA Main'!$A$177:$AC$339,IF('Index LA Main'!$B$4=3,'Index LA Main'!$A$346:$AC$508,"Error"))),'Index LA Main'!T$1,0),"Error")</f>
        <v>0</v>
      </c>
      <c r="U54" s="84">
        <f>IFERROR(VLOOKUP($A54,IF('Index LA Main'!$B$4=1,'Index LA Main'!$A$8:$AC$170,IF('Index LA Main'!$B$4=2,'Index LA Main'!$A$177:$AC$339,IF('Index LA Main'!$B$4=3,'Index LA Main'!$A$346:$AC$508,"Error"))),'Index LA Main'!U$1,0),"Error")</f>
        <v>0.03</v>
      </c>
      <c r="V54" s="84">
        <f>IFERROR(VLOOKUP($A54,IF('Index LA Main'!$B$4=1,'Index LA Main'!$A$8:$AC$170,IF('Index LA Main'!$B$4=2,'Index LA Main'!$A$177:$AC$339,IF('Index LA Main'!$B$4=3,'Index LA Main'!$A$346:$AC$508,"Error"))),'Index LA Main'!V$1,0),"Error")</f>
        <v>0.01</v>
      </c>
      <c r="W54" s="84">
        <f>IFERROR(VLOOKUP($A54,IF('Index LA Main'!$B$4=1,'Index LA Main'!$A$8:$AC$170,IF('Index LA Main'!$B$4=2,'Index LA Main'!$A$177:$AC$339,IF('Index LA Main'!$B$4=3,'Index LA Main'!$A$346:$AC$508,"Error"))),'Index LA Main'!W$1,0),"Error")</f>
        <v>0.02</v>
      </c>
      <c r="X54" s="84" t="str">
        <f>IFERROR(VLOOKUP($A54,IF('Index LA Main'!$B$4=1,'Index LA Main'!$A$8:$AC$170,IF('Index LA Main'!$B$4=2,'Index LA Main'!$A$177:$AC$339,IF('Index LA Main'!$B$4=3,'Index LA Main'!$A$346:$AC$508,"Error"))),'Index LA Main'!X$1,0),"Error")</f>
        <v>x</v>
      </c>
      <c r="Y54" s="84">
        <f>IFERROR(VLOOKUP($A54,IF('Index LA Main'!$B$4=1,'Index LA Main'!$A$8:$AC$170,IF('Index LA Main'!$B$4=2,'Index LA Main'!$A$177:$AC$339,IF('Index LA Main'!$B$4=3,'Index LA Main'!$A$346:$AC$508,"Error"))),'Index LA Main'!Y$1,0),"Error")</f>
        <v>0.02</v>
      </c>
      <c r="Z54" s="84">
        <f>IFERROR(VLOOKUP($A54,IF('Index LA Main'!$B$4=1,'Index LA Main'!$A$8:$AC$170,IF('Index LA Main'!$B$4=2,'Index LA Main'!$A$177:$AC$339,IF('Index LA Main'!$B$4=3,'Index LA Main'!$A$346:$AC$508,"Error"))),'Index LA Main'!Z$1,0),"Error")</f>
        <v>0.04</v>
      </c>
      <c r="AA54" s="84">
        <f>IFERROR(VLOOKUP($A54,IF('Index LA Main'!$B$4=1,'Index LA Main'!$A$8:$AC$170,IF('Index LA Main'!$B$4=2,'Index LA Main'!$A$177:$AC$339,IF('Index LA Main'!$B$4=3,'Index LA Main'!$A$346:$AC$508,"Error"))),'Index LA Main'!AA$1,0),"Error")</f>
        <v>0.02</v>
      </c>
      <c r="AB54" s="84">
        <f>IFERROR(VLOOKUP($A54,IF('Index LA Main'!$B$4=1,'Index LA Main'!$A$8:$AC$170,IF('Index LA Main'!$B$4=2,'Index LA Main'!$A$177:$AC$339,IF('Index LA Main'!$B$4=3,'Index LA Main'!$A$346:$AC$508,"Error"))),'Index LA Main'!AB$1,0),"Error")</f>
        <v>0.14000000000000001</v>
      </c>
      <c r="AC54" s="84" t="str">
        <f>IFERROR(VLOOKUP($A54,IF('Index LA Main'!$B$4=1,'Index LA Main'!$A$8:$AC$170,IF('Index LA Main'!$B$4=2,'Index LA Main'!$A$177:$AC$339,IF('Index LA Main'!$B$4=3,'Index LA Main'!$A$346:$AC$508,"Error"))),'Index LA Main'!AC$1,0),"Error")</f>
        <v>*</v>
      </c>
    </row>
    <row r="55" spans="1:29" s="15" customFormat="1" x14ac:dyDescent="0.2">
      <c r="A55" s="20">
        <v>840</v>
      </c>
      <c r="B55" s="20" t="s">
        <v>207</v>
      </c>
      <c r="C55" s="45" t="s">
        <v>151</v>
      </c>
      <c r="D55" s="113">
        <f>IFERROR(VLOOKUP($A55,IF('Index LA Main'!$B$4=1,'Index LA Main'!$A$8:$AC$170,IF('Index LA Main'!$B$4=2,'Index LA Main'!$A$177:$AC$339,IF('Index LA Main'!$B$4=3,'Index LA Main'!$A$346:$AC$508,"Error"))),'Index LA Main'!D$1,0),"Error")</f>
        <v>1450</v>
      </c>
      <c r="E55" s="84">
        <f>IFERROR(VLOOKUP($A55,IF('Index LA Main'!$B$4=1,'Index LA Main'!$A$8:$AC$170,IF('Index LA Main'!$B$4=2,'Index LA Main'!$A$177:$AC$339,IF('Index LA Main'!$B$4=3,'Index LA Main'!$A$346:$AC$508,"Error"))),'Index LA Main'!E$1,0),"Error")</f>
        <v>0.85</v>
      </c>
      <c r="F55" s="84">
        <f>IFERROR(VLOOKUP($A55,IF('Index LA Main'!$B$4=1,'Index LA Main'!$A$8:$AC$170,IF('Index LA Main'!$B$4=2,'Index LA Main'!$A$177:$AC$339,IF('Index LA Main'!$B$4=3,'Index LA Main'!$A$346:$AC$508,"Error"))),'Index LA Main'!F$1,0),"Error")</f>
        <v>0.78</v>
      </c>
      <c r="G55" s="84">
        <f>IFERROR(VLOOKUP($A55,IF('Index LA Main'!$B$4=1,'Index LA Main'!$A$8:$AC$170,IF('Index LA Main'!$B$4=2,'Index LA Main'!$A$177:$AC$339,IF('Index LA Main'!$B$4=3,'Index LA Main'!$A$346:$AC$508,"Error"))),'Index LA Main'!G$1,0),"Error")</f>
        <v>0.06</v>
      </c>
      <c r="H55" s="84">
        <f>IFERROR(VLOOKUP($A55,IF('Index LA Main'!$B$4=1,'Index LA Main'!$A$8:$AC$170,IF('Index LA Main'!$B$4=2,'Index LA Main'!$A$177:$AC$339,IF('Index LA Main'!$B$4=3,'Index LA Main'!$A$346:$AC$508,"Error"))),'Index LA Main'!H$1,0),"Error")</f>
        <v>0</v>
      </c>
      <c r="I55" s="84">
        <f>IFERROR(VLOOKUP($A55,IF('Index LA Main'!$B$4=1,'Index LA Main'!$A$8:$AC$170,IF('Index LA Main'!$B$4=2,'Index LA Main'!$A$177:$AC$339,IF('Index LA Main'!$B$4=3,'Index LA Main'!$A$346:$AC$508,"Error"))),'Index LA Main'!I$1,0),"Error")</f>
        <v>0.04</v>
      </c>
      <c r="J55" s="84">
        <f>IFERROR(VLOOKUP($A55,IF('Index LA Main'!$B$4=1,'Index LA Main'!$A$8:$AC$170,IF('Index LA Main'!$B$4=2,'Index LA Main'!$A$177:$AC$339,IF('Index LA Main'!$B$4=3,'Index LA Main'!$A$346:$AC$508,"Error"))),'Index LA Main'!J$1,0),"Error")</f>
        <v>0.03</v>
      </c>
      <c r="K55" s="84" t="str">
        <f>IFERROR(VLOOKUP($A55,IF('Index LA Main'!$B$4=1,'Index LA Main'!$A$8:$AC$170,IF('Index LA Main'!$B$4=2,'Index LA Main'!$A$177:$AC$339,IF('Index LA Main'!$B$4=3,'Index LA Main'!$A$346:$AC$508,"Error"))),'Index LA Main'!K$1,0),"Error")</f>
        <v>-</v>
      </c>
      <c r="L55" s="84">
        <f>IFERROR(VLOOKUP($A55,IF('Index LA Main'!$B$4=1,'Index LA Main'!$A$8:$AC$170,IF('Index LA Main'!$B$4=2,'Index LA Main'!$A$177:$AC$339,IF('Index LA Main'!$B$4=3,'Index LA Main'!$A$346:$AC$508,"Error"))),'Index LA Main'!L$1,0),"Error")</f>
        <v>0</v>
      </c>
      <c r="M55" s="84">
        <f>IFERROR(VLOOKUP($A55,IF('Index LA Main'!$B$4=1,'Index LA Main'!$A$8:$AC$170,IF('Index LA Main'!$B$4=2,'Index LA Main'!$A$177:$AC$339,IF('Index LA Main'!$B$4=3,'Index LA Main'!$A$346:$AC$508,"Error"))),'Index LA Main'!M$1,0),"Error")</f>
        <v>7.0000000000000007E-2</v>
      </c>
      <c r="N55" s="84">
        <f>IFERROR(VLOOKUP($A55,IF('Index LA Main'!$B$4=1,'Index LA Main'!$A$8:$AC$170,IF('Index LA Main'!$B$4=2,'Index LA Main'!$A$177:$AC$339,IF('Index LA Main'!$B$4=3,'Index LA Main'!$A$346:$AC$508,"Error"))),'Index LA Main'!N$1,0),"Error")</f>
        <v>0.65</v>
      </c>
      <c r="O55" s="84">
        <f>IFERROR(VLOOKUP($A55,IF('Index LA Main'!$B$4=1,'Index LA Main'!$A$8:$AC$170,IF('Index LA Main'!$B$4=2,'Index LA Main'!$A$177:$AC$339,IF('Index LA Main'!$B$4=3,'Index LA Main'!$A$346:$AC$508,"Error"))),'Index LA Main'!O$1,0),"Error")</f>
        <v>0.22</v>
      </c>
      <c r="P55" s="84">
        <f>IFERROR(VLOOKUP($A55,IF('Index LA Main'!$B$4=1,'Index LA Main'!$A$8:$AC$170,IF('Index LA Main'!$B$4=2,'Index LA Main'!$A$177:$AC$339,IF('Index LA Main'!$B$4=3,'Index LA Main'!$A$346:$AC$508,"Error"))),'Index LA Main'!P$1,0),"Error")</f>
        <v>0.01</v>
      </c>
      <c r="Q55" s="84">
        <f>IFERROR(VLOOKUP($A55,IF('Index LA Main'!$B$4=1,'Index LA Main'!$A$8:$AC$170,IF('Index LA Main'!$B$4=2,'Index LA Main'!$A$177:$AC$339,IF('Index LA Main'!$B$4=3,'Index LA Main'!$A$346:$AC$508,"Error"))),'Index LA Main'!Q$1,0),"Error")</f>
        <v>0.19</v>
      </c>
      <c r="R55" s="84">
        <f>IFERROR(VLOOKUP($A55,IF('Index LA Main'!$B$4=1,'Index LA Main'!$A$8:$AC$170,IF('Index LA Main'!$B$4=2,'Index LA Main'!$A$177:$AC$339,IF('Index LA Main'!$B$4=3,'Index LA Main'!$A$346:$AC$508,"Error"))),'Index LA Main'!R$1,0),"Error")</f>
        <v>0.41</v>
      </c>
      <c r="S55" s="84">
        <f>IFERROR(VLOOKUP($A55,IF('Index LA Main'!$B$4=1,'Index LA Main'!$A$8:$AC$170,IF('Index LA Main'!$B$4=2,'Index LA Main'!$A$177:$AC$339,IF('Index LA Main'!$B$4=3,'Index LA Main'!$A$346:$AC$508,"Error"))),'Index LA Main'!S$1,0),"Error")</f>
        <v>0.03</v>
      </c>
      <c r="T55" s="84" t="str">
        <f>IFERROR(VLOOKUP($A55,IF('Index LA Main'!$B$4=1,'Index LA Main'!$A$8:$AC$170,IF('Index LA Main'!$B$4=2,'Index LA Main'!$A$177:$AC$339,IF('Index LA Main'!$B$4=3,'Index LA Main'!$A$346:$AC$508,"Error"))),'Index LA Main'!T$1,0),"Error")</f>
        <v>x</v>
      </c>
      <c r="U55" s="84">
        <f>IFERROR(VLOOKUP($A55,IF('Index LA Main'!$B$4=1,'Index LA Main'!$A$8:$AC$170,IF('Index LA Main'!$B$4=2,'Index LA Main'!$A$177:$AC$339,IF('Index LA Main'!$B$4=3,'Index LA Main'!$A$346:$AC$508,"Error"))),'Index LA Main'!U$1,0),"Error")</f>
        <v>0.06</v>
      </c>
      <c r="V55" s="84">
        <f>IFERROR(VLOOKUP($A55,IF('Index LA Main'!$B$4=1,'Index LA Main'!$A$8:$AC$170,IF('Index LA Main'!$B$4=2,'Index LA Main'!$A$177:$AC$339,IF('Index LA Main'!$B$4=3,'Index LA Main'!$A$346:$AC$508,"Error"))),'Index LA Main'!V$1,0),"Error")</f>
        <v>0.02</v>
      </c>
      <c r="W55" s="84">
        <f>IFERROR(VLOOKUP($A55,IF('Index LA Main'!$B$4=1,'Index LA Main'!$A$8:$AC$170,IF('Index LA Main'!$B$4=2,'Index LA Main'!$A$177:$AC$339,IF('Index LA Main'!$B$4=3,'Index LA Main'!$A$346:$AC$508,"Error"))),'Index LA Main'!W$1,0),"Error")</f>
        <v>0.04</v>
      </c>
      <c r="X55" s="84">
        <f>IFERROR(VLOOKUP($A55,IF('Index LA Main'!$B$4=1,'Index LA Main'!$A$8:$AC$170,IF('Index LA Main'!$B$4=2,'Index LA Main'!$A$177:$AC$339,IF('Index LA Main'!$B$4=3,'Index LA Main'!$A$346:$AC$508,"Error"))),'Index LA Main'!X$1,0),"Error")</f>
        <v>0</v>
      </c>
      <c r="Y55" s="84">
        <f>IFERROR(VLOOKUP($A55,IF('Index LA Main'!$B$4=1,'Index LA Main'!$A$8:$AC$170,IF('Index LA Main'!$B$4=2,'Index LA Main'!$A$177:$AC$339,IF('Index LA Main'!$B$4=3,'Index LA Main'!$A$346:$AC$508,"Error"))),'Index LA Main'!Y$1,0),"Error")</f>
        <v>0.02</v>
      </c>
      <c r="Z55" s="84">
        <f>IFERROR(VLOOKUP($A55,IF('Index LA Main'!$B$4=1,'Index LA Main'!$A$8:$AC$170,IF('Index LA Main'!$B$4=2,'Index LA Main'!$A$177:$AC$339,IF('Index LA Main'!$B$4=3,'Index LA Main'!$A$346:$AC$508,"Error"))),'Index LA Main'!Z$1,0),"Error")</f>
        <v>7.0000000000000007E-2</v>
      </c>
      <c r="AA55" s="84">
        <f>IFERROR(VLOOKUP($A55,IF('Index LA Main'!$B$4=1,'Index LA Main'!$A$8:$AC$170,IF('Index LA Main'!$B$4=2,'Index LA Main'!$A$177:$AC$339,IF('Index LA Main'!$B$4=3,'Index LA Main'!$A$346:$AC$508,"Error"))),'Index LA Main'!AA$1,0),"Error")</f>
        <v>0.02</v>
      </c>
      <c r="AB55" s="84">
        <f>IFERROR(VLOOKUP($A55,IF('Index LA Main'!$B$4=1,'Index LA Main'!$A$8:$AC$170,IF('Index LA Main'!$B$4=2,'Index LA Main'!$A$177:$AC$339,IF('Index LA Main'!$B$4=3,'Index LA Main'!$A$346:$AC$508,"Error"))),'Index LA Main'!AB$1,0),"Error")</f>
        <v>0.05</v>
      </c>
      <c r="AC55" s="84">
        <f>IFERROR(VLOOKUP($A55,IF('Index LA Main'!$B$4=1,'Index LA Main'!$A$8:$AC$170,IF('Index LA Main'!$B$4=2,'Index LA Main'!$A$177:$AC$339,IF('Index LA Main'!$B$4=3,'Index LA Main'!$A$346:$AC$508,"Error"))),'Index LA Main'!AC$1,0),"Error")</f>
        <v>0.02</v>
      </c>
    </row>
    <row r="56" spans="1:29" s="15" customFormat="1" x14ac:dyDescent="0.2">
      <c r="A56" s="20">
        <v>307</v>
      </c>
      <c r="B56" s="20" t="s">
        <v>208</v>
      </c>
      <c r="C56" s="45" t="s">
        <v>165</v>
      </c>
      <c r="D56" s="113">
        <f>IFERROR(VLOOKUP($A56,IF('Index LA Main'!$B$4=1,'Index LA Main'!$A$8:$AC$170,IF('Index LA Main'!$B$4=2,'Index LA Main'!$A$177:$AC$339,IF('Index LA Main'!$B$4=3,'Index LA Main'!$A$346:$AC$508,"Error"))),'Index LA Main'!D$1,0),"Error")</f>
        <v>1330</v>
      </c>
      <c r="E56" s="84">
        <f>IFERROR(VLOOKUP($A56,IF('Index LA Main'!$B$4=1,'Index LA Main'!$A$8:$AC$170,IF('Index LA Main'!$B$4=2,'Index LA Main'!$A$177:$AC$339,IF('Index LA Main'!$B$4=3,'Index LA Main'!$A$346:$AC$508,"Error"))),'Index LA Main'!E$1,0),"Error")</f>
        <v>0.78</v>
      </c>
      <c r="F56" s="84">
        <f>IFERROR(VLOOKUP($A56,IF('Index LA Main'!$B$4=1,'Index LA Main'!$A$8:$AC$170,IF('Index LA Main'!$B$4=2,'Index LA Main'!$A$177:$AC$339,IF('Index LA Main'!$B$4=3,'Index LA Main'!$A$346:$AC$508,"Error"))),'Index LA Main'!F$1,0),"Error")</f>
        <v>0.77</v>
      </c>
      <c r="G56" s="84">
        <f>IFERROR(VLOOKUP($A56,IF('Index LA Main'!$B$4=1,'Index LA Main'!$A$8:$AC$170,IF('Index LA Main'!$B$4=2,'Index LA Main'!$A$177:$AC$339,IF('Index LA Main'!$B$4=3,'Index LA Main'!$A$346:$AC$508,"Error"))),'Index LA Main'!G$1,0),"Error")</f>
        <v>0.04</v>
      </c>
      <c r="H56" s="84">
        <f>IFERROR(VLOOKUP($A56,IF('Index LA Main'!$B$4=1,'Index LA Main'!$A$8:$AC$170,IF('Index LA Main'!$B$4=2,'Index LA Main'!$A$177:$AC$339,IF('Index LA Main'!$B$4=3,'Index LA Main'!$A$346:$AC$508,"Error"))),'Index LA Main'!H$1,0),"Error")</f>
        <v>0.02</v>
      </c>
      <c r="I56" s="84">
        <f>IFERROR(VLOOKUP($A56,IF('Index LA Main'!$B$4=1,'Index LA Main'!$A$8:$AC$170,IF('Index LA Main'!$B$4=2,'Index LA Main'!$A$177:$AC$339,IF('Index LA Main'!$B$4=3,'Index LA Main'!$A$346:$AC$508,"Error"))),'Index LA Main'!I$1,0),"Error")</f>
        <v>0.02</v>
      </c>
      <c r="J56" s="84">
        <f>IFERROR(VLOOKUP($A56,IF('Index LA Main'!$B$4=1,'Index LA Main'!$A$8:$AC$170,IF('Index LA Main'!$B$4=2,'Index LA Main'!$A$177:$AC$339,IF('Index LA Main'!$B$4=3,'Index LA Main'!$A$346:$AC$508,"Error"))),'Index LA Main'!J$1,0),"Error")</f>
        <v>0.03</v>
      </c>
      <c r="K56" s="84" t="str">
        <f>IFERROR(VLOOKUP($A56,IF('Index LA Main'!$B$4=1,'Index LA Main'!$A$8:$AC$170,IF('Index LA Main'!$B$4=2,'Index LA Main'!$A$177:$AC$339,IF('Index LA Main'!$B$4=3,'Index LA Main'!$A$346:$AC$508,"Error"))),'Index LA Main'!K$1,0),"Error")</f>
        <v>x</v>
      </c>
      <c r="L56" s="84">
        <f>IFERROR(VLOOKUP($A56,IF('Index LA Main'!$B$4=1,'Index LA Main'!$A$8:$AC$170,IF('Index LA Main'!$B$4=2,'Index LA Main'!$A$177:$AC$339,IF('Index LA Main'!$B$4=3,'Index LA Main'!$A$346:$AC$508,"Error"))),'Index LA Main'!L$1,0),"Error")</f>
        <v>0</v>
      </c>
      <c r="M56" s="84">
        <f>IFERROR(VLOOKUP($A56,IF('Index LA Main'!$B$4=1,'Index LA Main'!$A$8:$AC$170,IF('Index LA Main'!$B$4=2,'Index LA Main'!$A$177:$AC$339,IF('Index LA Main'!$B$4=3,'Index LA Main'!$A$346:$AC$508,"Error"))),'Index LA Main'!M$1,0),"Error")</f>
        <v>0.01</v>
      </c>
      <c r="N56" s="84">
        <f>IFERROR(VLOOKUP($A56,IF('Index LA Main'!$B$4=1,'Index LA Main'!$A$8:$AC$170,IF('Index LA Main'!$B$4=2,'Index LA Main'!$A$177:$AC$339,IF('Index LA Main'!$B$4=3,'Index LA Main'!$A$346:$AC$508,"Error"))),'Index LA Main'!N$1,0),"Error")</f>
        <v>0.67</v>
      </c>
      <c r="O56" s="84">
        <f>IFERROR(VLOOKUP($A56,IF('Index LA Main'!$B$4=1,'Index LA Main'!$A$8:$AC$170,IF('Index LA Main'!$B$4=2,'Index LA Main'!$A$177:$AC$339,IF('Index LA Main'!$B$4=3,'Index LA Main'!$A$346:$AC$508,"Error"))),'Index LA Main'!O$1,0),"Error")</f>
        <v>0.28999999999999998</v>
      </c>
      <c r="P56" s="84">
        <f>IFERROR(VLOOKUP($A56,IF('Index LA Main'!$B$4=1,'Index LA Main'!$A$8:$AC$170,IF('Index LA Main'!$B$4=2,'Index LA Main'!$A$177:$AC$339,IF('Index LA Main'!$B$4=3,'Index LA Main'!$A$346:$AC$508,"Error"))),'Index LA Main'!P$1,0),"Error")</f>
        <v>0.01</v>
      </c>
      <c r="Q56" s="84">
        <f>IFERROR(VLOOKUP($A56,IF('Index LA Main'!$B$4=1,'Index LA Main'!$A$8:$AC$170,IF('Index LA Main'!$B$4=2,'Index LA Main'!$A$177:$AC$339,IF('Index LA Main'!$B$4=3,'Index LA Main'!$A$346:$AC$508,"Error"))),'Index LA Main'!Q$1,0),"Error")</f>
        <v>0.17</v>
      </c>
      <c r="R56" s="84">
        <f>IFERROR(VLOOKUP($A56,IF('Index LA Main'!$B$4=1,'Index LA Main'!$A$8:$AC$170,IF('Index LA Main'!$B$4=2,'Index LA Main'!$A$177:$AC$339,IF('Index LA Main'!$B$4=3,'Index LA Main'!$A$346:$AC$508,"Error"))),'Index LA Main'!R$1,0),"Error")</f>
        <v>0.37</v>
      </c>
      <c r="S56" s="84">
        <f>IFERROR(VLOOKUP($A56,IF('Index LA Main'!$B$4=1,'Index LA Main'!$A$8:$AC$170,IF('Index LA Main'!$B$4=2,'Index LA Main'!$A$177:$AC$339,IF('Index LA Main'!$B$4=3,'Index LA Main'!$A$346:$AC$508,"Error"))),'Index LA Main'!S$1,0),"Error")</f>
        <v>0.01</v>
      </c>
      <c r="T56" s="84">
        <f>IFERROR(VLOOKUP($A56,IF('Index LA Main'!$B$4=1,'Index LA Main'!$A$8:$AC$170,IF('Index LA Main'!$B$4=2,'Index LA Main'!$A$177:$AC$339,IF('Index LA Main'!$B$4=3,'Index LA Main'!$A$346:$AC$508,"Error"))),'Index LA Main'!T$1,0),"Error")</f>
        <v>0</v>
      </c>
      <c r="U56" s="84">
        <f>IFERROR(VLOOKUP($A56,IF('Index LA Main'!$B$4=1,'Index LA Main'!$A$8:$AC$170,IF('Index LA Main'!$B$4=2,'Index LA Main'!$A$177:$AC$339,IF('Index LA Main'!$B$4=3,'Index LA Main'!$A$346:$AC$508,"Error"))),'Index LA Main'!U$1,0),"Error")</f>
        <v>0.01</v>
      </c>
      <c r="V56" s="84">
        <f>IFERROR(VLOOKUP($A56,IF('Index LA Main'!$B$4=1,'Index LA Main'!$A$8:$AC$170,IF('Index LA Main'!$B$4=2,'Index LA Main'!$A$177:$AC$339,IF('Index LA Main'!$B$4=3,'Index LA Main'!$A$346:$AC$508,"Error"))),'Index LA Main'!V$1,0),"Error")</f>
        <v>0.01</v>
      </c>
      <c r="W56" s="84" t="str">
        <f>IFERROR(VLOOKUP($A56,IF('Index LA Main'!$B$4=1,'Index LA Main'!$A$8:$AC$170,IF('Index LA Main'!$B$4=2,'Index LA Main'!$A$177:$AC$339,IF('Index LA Main'!$B$4=3,'Index LA Main'!$A$346:$AC$508,"Error"))),'Index LA Main'!W$1,0),"Error")</f>
        <v>x</v>
      </c>
      <c r="X56" s="84">
        <f>IFERROR(VLOOKUP($A56,IF('Index LA Main'!$B$4=1,'Index LA Main'!$A$8:$AC$170,IF('Index LA Main'!$B$4=2,'Index LA Main'!$A$177:$AC$339,IF('Index LA Main'!$B$4=3,'Index LA Main'!$A$346:$AC$508,"Error"))),'Index LA Main'!X$1,0),"Error")</f>
        <v>0</v>
      </c>
      <c r="Y56" s="84">
        <f>IFERROR(VLOOKUP($A56,IF('Index LA Main'!$B$4=1,'Index LA Main'!$A$8:$AC$170,IF('Index LA Main'!$B$4=2,'Index LA Main'!$A$177:$AC$339,IF('Index LA Main'!$B$4=3,'Index LA Main'!$A$346:$AC$508,"Error"))),'Index LA Main'!Y$1,0),"Error")</f>
        <v>0</v>
      </c>
      <c r="Z56" s="84">
        <f>IFERROR(VLOOKUP($A56,IF('Index LA Main'!$B$4=1,'Index LA Main'!$A$8:$AC$170,IF('Index LA Main'!$B$4=2,'Index LA Main'!$A$177:$AC$339,IF('Index LA Main'!$B$4=3,'Index LA Main'!$A$346:$AC$508,"Error"))),'Index LA Main'!Z$1,0),"Error")</f>
        <v>0.06</v>
      </c>
      <c r="AA56" s="84">
        <f>IFERROR(VLOOKUP($A56,IF('Index LA Main'!$B$4=1,'Index LA Main'!$A$8:$AC$170,IF('Index LA Main'!$B$4=2,'Index LA Main'!$A$177:$AC$339,IF('Index LA Main'!$B$4=3,'Index LA Main'!$A$346:$AC$508,"Error"))),'Index LA Main'!AA$1,0),"Error")</f>
        <v>0.02</v>
      </c>
      <c r="AB56" s="84">
        <f>IFERROR(VLOOKUP($A56,IF('Index LA Main'!$B$4=1,'Index LA Main'!$A$8:$AC$170,IF('Index LA Main'!$B$4=2,'Index LA Main'!$A$177:$AC$339,IF('Index LA Main'!$B$4=3,'Index LA Main'!$A$346:$AC$508,"Error"))),'Index LA Main'!AB$1,0),"Error")</f>
        <v>0.15</v>
      </c>
      <c r="AC56" s="84" t="str">
        <f>IFERROR(VLOOKUP($A56,IF('Index LA Main'!$B$4=1,'Index LA Main'!$A$8:$AC$170,IF('Index LA Main'!$B$4=2,'Index LA Main'!$A$177:$AC$339,IF('Index LA Main'!$B$4=3,'Index LA Main'!$A$346:$AC$508,"Error"))),'Index LA Main'!AC$1,0),"Error")</f>
        <v>*</v>
      </c>
    </row>
    <row r="57" spans="1:29" s="15" customFormat="1" x14ac:dyDescent="0.2">
      <c r="A57" s="20">
        <v>811</v>
      </c>
      <c r="B57" s="20" t="s">
        <v>209</v>
      </c>
      <c r="C57" s="45" t="s">
        <v>155</v>
      </c>
      <c r="D57" s="113">
        <f>IFERROR(VLOOKUP($A57,IF('Index LA Main'!$B$4=1,'Index LA Main'!$A$8:$AC$170,IF('Index LA Main'!$B$4=2,'Index LA Main'!$A$177:$AC$339,IF('Index LA Main'!$B$4=3,'Index LA Main'!$A$346:$AC$508,"Error"))),'Index LA Main'!D$1,0),"Error")</f>
        <v>1220</v>
      </c>
      <c r="E57" s="84">
        <f>IFERROR(VLOOKUP($A57,IF('Index LA Main'!$B$4=1,'Index LA Main'!$A$8:$AC$170,IF('Index LA Main'!$B$4=2,'Index LA Main'!$A$177:$AC$339,IF('Index LA Main'!$B$4=3,'Index LA Main'!$A$346:$AC$508,"Error"))),'Index LA Main'!E$1,0),"Error")</f>
        <v>0.83</v>
      </c>
      <c r="F57" s="84">
        <f>IFERROR(VLOOKUP($A57,IF('Index LA Main'!$B$4=1,'Index LA Main'!$A$8:$AC$170,IF('Index LA Main'!$B$4=2,'Index LA Main'!$A$177:$AC$339,IF('Index LA Main'!$B$4=3,'Index LA Main'!$A$346:$AC$508,"Error"))),'Index LA Main'!F$1,0),"Error")</f>
        <v>0.78</v>
      </c>
      <c r="G57" s="84">
        <f>IFERROR(VLOOKUP($A57,IF('Index LA Main'!$B$4=1,'Index LA Main'!$A$8:$AC$170,IF('Index LA Main'!$B$4=2,'Index LA Main'!$A$177:$AC$339,IF('Index LA Main'!$B$4=3,'Index LA Main'!$A$346:$AC$508,"Error"))),'Index LA Main'!G$1,0),"Error")</f>
        <v>7.0000000000000007E-2</v>
      </c>
      <c r="H57" s="84">
        <f>IFERROR(VLOOKUP($A57,IF('Index LA Main'!$B$4=1,'Index LA Main'!$A$8:$AC$170,IF('Index LA Main'!$B$4=2,'Index LA Main'!$A$177:$AC$339,IF('Index LA Main'!$B$4=3,'Index LA Main'!$A$346:$AC$508,"Error"))),'Index LA Main'!H$1,0),"Error")</f>
        <v>0</v>
      </c>
      <c r="I57" s="84">
        <f>IFERROR(VLOOKUP($A57,IF('Index LA Main'!$B$4=1,'Index LA Main'!$A$8:$AC$170,IF('Index LA Main'!$B$4=2,'Index LA Main'!$A$177:$AC$339,IF('Index LA Main'!$B$4=3,'Index LA Main'!$A$346:$AC$508,"Error"))),'Index LA Main'!I$1,0),"Error")</f>
        <v>0.04</v>
      </c>
      <c r="J57" s="84">
        <f>IFERROR(VLOOKUP($A57,IF('Index LA Main'!$B$4=1,'Index LA Main'!$A$8:$AC$170,IF('Index LA Main'!$B$4=2,'Index LA Main'!$A$177:$AC$339,IF('Index LA Main'!$B$4=3,'Index LA Main'!$A$346:$AC$508,"Error"))),'Index LA Main'!J$1,0),"Error")</f>
        <v>0.05</v>
      </c>
      <c r="K57" s="84" t="str">
        <f>IFERROR(VLOOKUP($A57,IF('Index LA Main'!$B$4=1,'Index LA Main'!$A$8:$AC$170,IF('Index LA Main'!$B$4=2,'Index LA Main'!$A$177:$AC$339,IF('Index LA Main'!$B$4=3,'Index LA Main'!$A$346:$AC$508,"Error"))),'Index LA Main'!K$1,0),"Error")</f>
        <v>-</v>
      </c>
      <c r="L57" s="84">
        <f>IFERROR(VLOOKUP($A57,IF('Index LA Main'!$B$4=1,'Index LA Main'!$A$8:$AC$170,IF('Index LA Main'!$B$4=2,'Index LA Main'!$A$177:$AC$339,IF('Index LA Main'!$B$4=3,'Index LA Main'!$A$346:$AC$508,"Error"))),'Index LA Main'!L$1,0),"Error")</f>
        <v>0</v>
      </c>
      <c r="M57" s="84">
        <f>IFERROR(VLOOKUP($A57,IF('Index LA Main'!$B$4=1,'Index LA Main'!$A$8:$AC$170,IF('Index LA Main'!$B$4=2,'Index LA Main'!$A$177:$AC$339,IF('Index LA Main'!$B$4=3,'Index LA Main'!$A$346:$AC$508,"Error"))),'Index LA Main'!M$1,0),"Error")</f>
        <v>0.06</v>
      </c>
      <c r="N57" s="84">
        <f>IFERROR(VLOOKUP($A57,IF('Index LA Main'!$B$4=1,'Index LA Main'!$A$8:$AC$170,IF('Index LA Main'!$B$4=2,'Index LA Main'!$A$177:$AC$339,IF('Index LA Main'!$B$4=3,'Index LA Main'!$A$346:$AC$508,"Error"))),'Index LA Main'!N$1,0),"Error")</f>
        <v>0.61</v>
      </c>
      <c r="O57" s="84">
        <f>IFERROR(VLOOKUP($A57,IF('Index LA Main'!$B$4=1,'Index LA Main'!$A$8:$AC$170,IF('Index LA Main'!$B$4=2,'Index LA Main'!$A$177:$AC$339,IF('Index LA Main'!$B$4=3,'Index LA Main'!$A$346:$AC$508,"Error"))),'Index LA Main'!O$1,0),"Error")</f>
        <v>0.17</v>
      </c>
      <c r="P57" s="84">
        <f>IFERROR(VLOOKUP($A57,IF('Index LA Main'!$B$4=1,'Index LA Main'!$A$8:$AC$170,IF('Index LA Main'!$B$4=2,'Index LA Main'!$A$177:$AC$339,IF('Index LA Main'!$B$4=3,'Index LA Main'!$A$346:$AC$508,"Error"))),'Index LA Main'!P$1,0),"Error")</f>
        <v>0.01</v>
      </c>
      <c r="Q57" s="84">
        <f>IFERROR(VLOOKUP($A57,IF('Index LA Main'!$B$4=1,'Index LA Main'!$A$8:$AC$170,IF('Index LA Main'!$B$4=2,'Index LA Main'!$A$177:$AC$339,IF('Index LA Main'!$B$4=3,'Index LA Main'!$A$346:$AC$508,"Error"))),'Index LA Main'!Q$1,0),"Error")</f>
        <v>0.13</v>
      </c>
      <c r="R57" s="84">
        <f>IFERROR(VLOOKUP($A57,IF('Index LA Main'!$B$4=1,'Index LA Main'!$A$8:$AC$170,IF('Index LA Main'!$B$4=2,'Index LA Main'!$A$177:$AC$339,IF('Index LA Main'!$B$4=3,'Index LA Main'!$A$346:$AC$508,"Error"))),'Index LA Main'!R$1,0),"Error")</f>
        <v>0.41</v>
      </c>
      <c r="S57" s="84">
        <f>IFERROR(VLOOKUP($A57,IF('Index LA Main'!$B$4=1,'Index LA Main'!$A$8:$AC$170,IF('Index LA Main'!$B$4=2,'Index LA Main'!$A$177:$AC$339,IF('Index LA Main'!$B$4=3,'Index LA Main'!$A$346:$AC$508,"Error"))),'Index LA Main'!S$1,0),"Error")</f>
        <v>0.03</v>
      </c>
      <c r="T57" s="84" t="str">
        <f>IFERROR(VLOOKUP($A57,IF('Index LA Main'!$B$4=1,'Index LA Main'!$A$8:$AC$170,IF('Index LA Main'!$B$4=2,'Index LA Main'!$A$177:$AC$339,IF('Index LA Main'!$B$4=3,'Index LA Main'!$A$346:$AC$508,"Error"))),'Index LA Main'!T$1,0),"Error")</f>
        <v>x</v>
      </c>
      <c r="U57" s="84">
        <f>IFERROR(VLOOKUP($A57,IF('Index LA Main'!$B$4=1,'Index LA Main'!$A$8:$AC$170,IF('Index LA Main'!$B$4=2,'Index LA Main'!$A$177:$AC$339,IF('Index LA Main'!$B$4=3,'Index LA Main'!$A$346:$AC$508,"Error"))),'Index LA Main'!U$1,0),"Error")</f>
        <v>0.04</v>
      </c>
      <c r="V57" s="84">
        <f>IFERROR(VLOOKUP($A57,IF('Index LA Main'!$B$4=1,'Index LA Main'!$A$8:$AC$170,IF('Index LA Main'!$B$4=2,'Index LA Main'!$A$177:$AC$339,IF('Index LA Main'!$B$4=3,'Index LA Main'!$A$346:$AC$508,"Error"))),'Index LA Main'!V$1,0),"Error")</f>
        <v>0.03</v>
      </c>
      <c r="W57" s="84">
        <f>IFERROR(VLOOKUP($A57,IF('Index LA Main'!$B$4=1,'Index LA Main'!$A$8:$AC$170,IF('Index LA Main'!$B$4=2,'Index LA Main'!$A$177:$AC$339,IF('Index LA Main'!$B$4=3,'Index LA Main'!$A$346:$AC$508,"Error"))),'Index LA Main'!W$1,0),"Error")</f>
        <v>0.01</v>
      </c>
      <c r="X57" s="84">
        <f>IFERROR(VLOOKUP($A57,IF('Index LA Main'!$B$4=1,'Index LA Main'!$A$8:$AC$170,IF('Index LA Main'!$B$4=2,'Index LA Main'!$A$177:$AC$339,IF('Index LA Main'!$B$4=3,'Index LA Main'!$A$346:$AC$508,"Error"))),'Index LA Main'!X$1,0),"Error")</f>
        <v>0</v>
      </c>
      <c r="Y57" s="84">
        <f>IFERROR(VLOOKUP($A57,IF('Index LA Main'!$B$4=1,'Index LA Main'!$A$8:$AC$170,IF('Index LA Main'!$B$4=2,'Index LA Main'!$A$177:$AC$339,IF('Index LA Main'!$B$4=3,'Index LA Main'!$A$346:$AC$508,"Error"))),'Index LA Main'!Y$1,0),"Error")</f>
        <v>0.01</v>
      </c>
      <c r="Z57" s="84">
        <f>IFERROR(VLOOKUP($A57,IF('Index LA Main'!$B$4=1,'Index LA Main'!$A$8:$AC$170,IF('Index LA Main'!$B$4=2,'Index LA Main'!$A$177:$AC$339,IF('Index LA Main'!$B$4=3,'Index LA Main'!$A$346:$AC$508,"Error"))),'Index LA Main'!Z$1,0),"Error")</f>
        <v>0.04</v>
      </c>
      <c r="AA57" s="84">
        <f>IFERROR(VLOOKUP($A57,IF('Index LA Main'!$B$4=1,'Index LA Main'!$A$8:$AC$170,IF('Index LA Main'!$B$4=2,'Index LA Main'!$A$177:$AC$339,IF('Index LA Main'!$B$4=3,'Index LA Main'!$A$346:$AC$508,"Error"))),'Index LA Main'!AA$1,0),"Error")</f>
        <v>0.01</v>
      </c>
      <c r="AB57" s="84">
        <f>IFERROR(VLOOKUP($A57,IF('Index LA Main'!$B$4=1,'Index LA Main'!$A$8:$AC$170,IF('Index LA Main'!$B$4=2,'Index LA Main'!$A$177:$AC$339,IF('Index LA Main'!$B$4=3,'Index LA Main'!$A$346:$AC$508,"Error"))),'Index LA Main'!AB$1,0),"Error")</f>
        <v>0.12</v>
      </c>
      <c r="AC57" s="84">
        <f>IFERROR(VLOOKUP($A57,IF('Index LA Main'!$B$4=1,'Index LA Main'!$A$8:$AC$170,IF('Index LA Main'!$B$4=2,'Index LA Main'!$A$177:$AC$339,IF('Index LA Main'!$B$4=3,'Index LA Main'!$A$346:$AC$508,"Error"))),'Index LA Main'!AC$1,0),"Error")</f>
        <v>0.02</v>
      </c>
    </row>
    <row r="58" spans="1:29" s="15" customFormat="1" x14ac:dyDescent="0.2">
      <c r="A58" s="20">
        <v>845</v>
      </c>
      <c r="B58" s="20" t="s">
        <v>210</v>
      </c>
      <c r="C58" s="45" t="s">
        <v>167</v>
      </c>
      <c r="D58" s="113">
        <f>IFERROR(VLOOKUP($A58,IF('Index LA Main'!$B$4=1,'Index LA Main'!$A$8:$AC$170,IF('Index LA Main'!$B$4=2,'Index LA Main'!$A$177:$AC$339,IF('Index LA Main'!$B$4=3,'Index LA Main'!$A$346:$AC$508,"Error"))),'Index LA Main'!D$1,0),"Error")</f>
        <v>670</v>
      </c>
      <c r="E58" s="84">
        <f>IFERROR(VLOOKUP($A58,IF('Index LA Main'!$B$4=1,'Index LA Main'!$A$8:$AC$170,IF('Index LA Main'!$B$4=2,'Index LA Main'!$A$177:$AC$339,IF('Index LA Main'!$B$4=3,'Index LA Main'!$A$346:$AC$508,"Error"))),'Index LA Main'!E$1,0),"Error")</f>
        <v>0.71</v>
      </c>
      <c r="F58" s="84">
        <f>IFERROR(VLOOKUP($A58,IF('Index LA Main'!$B$4=1,'Index LA Main'!$A$8:$AC$170,IF('Index LA Main'!$B$4=2,'Index LA Main'!$A$177:$AC$339,IF('Index LA Main'!$B$4=3,'Index LA Main'!$A$346:$AC$508,"Error"))),'Index LA Main'!F$1,0),"Error")</f>
        <v>0.6</v>
      </c>
      <c r="G58" s="84">
        <f>IFERROR(VLOOKUP($A58,IF('Index LA Main'!$B$4=1,'Index LA Main'!$A$8:$AC$170,IF('Index LA Main'!$B$4=2,'Index LA Main'!$A$177:$AC$339,IF('Index LA Main'!$B$4=3,'Index LA Main'!$A$346:$AC$508,"Error"))),'Index LA Main'!G$1,0),"Error")</f>
        <v>0.09</v>
      </c>
      <c r="H58" s="84">
        <f>IFERROR(VLOOKUP($A58,IF('Index LA Main'!$B$4=1,'Index LA Main'!$A$8:$AC$170,IF('Index LA Main'!$B$4=2,'Index LA Main'!$A$177:$AC$339,IF('Index LA Main'!$B$4=3,'Index LA Main'!$A$346:$AC$508,"Error"))),'Index LA Main'!H$1,0),"Error")</f>
        <v>0</v>
      </c>
      <c r="I58" s="84">
        <f>IFERROR(VLOOKUP($A58,IF('Index LA Main'!$B$4=1,'Index LA Main'!$A$8:$AC$170,IF('Index LA Main'!$B$4=2,'Index LA Main'!$A$177:$AC$339,IF('Index LA Main'!$B$4=3,'Index LA Main'!$A$346:$AC$508,"Error"))),'Index LA Main'!I$1,0),"Error")</f>
        <v>0.02</v>
      </c>
      <c r="J58" s="84">
        <f>IFERROR(VLOOKUP($A58,IF('Index LA Main'!$B$4=1,'Index LA Main'!$A$8:$AC$170,IF('Index LA Main'!$B$4=2,'Index LA Main'!$A$177:$AC$339,IF('Index LA Main'!$B$4=3,'Index LA Main'!$A$346:$AC$508,"Error"))),'Index LA Main'!J$1,0),"Error")</f>
        <v>0.06</v>
      </c>
      <c r="K58" s="84" t="str">
        <f>IFERROR(VLOOKUP($A58,IF('Index LA Main'!$B$4=1,'Index LA Main'!$A$8:$AC$170,IF('Index LA Main'!$B$4=2,'Index LA Main'!$A$177:$AC$339,IF('Index LA Main'!$B$4=3,'Index LA Main'!$A$346:$AC$508,"Error"))),'Index LA Main'!K$1,0),"Error")</f>
        <v>x</v>
      </c>
      <c r="L58" s="84">
        <f>IFERROR(VLOOKUP($A58,IF('Index LA Main'!$B$4=1,'Index LA Main'!$A$8:$AC$170,IF('Index LA Main'!$B$4=2,'Index LA Main'!$A$177:$AC$339,IF('Index LA Main'!$B$4=3,'Index LA Main'!$A$346:$AC$508,"Error"))),'Index LA Main'!L$1,0),"Error")</f>
        <v>0</v>
      </c>
      <c r="M58" s="84">
        <f>IFERROR(VLOOKUP($A58,IF('Index LA Main'!$B$4=1,'Index LA Main'!$A$8:$AC$170,IF('Index LA Main'!$B$4=2,'Index LA Main'!$A$177:$AC$339,IF('Index LA Main'!$B$4=3,'Index LA Main'!$A$346:$AC$508,"Error"))),'Index LA Main'!M$1,0),"Error")</f>
        <v>0.02</v>
      </c>
      <c r="N58" s="84">
        <f>IFERROR(VLOOKUP($A58,IF('Index LA Main'!$B$4=1,'Index LA Main'!$A$8:$AC$170,IF('Index LA Main'!$B$4=2,'Index LA Main'!$A$177:$AC$339,IF('Index LA Main'!$B$4=3,'Index LA Main'!$A$346:$AC$508,"Error"))),'Index LA Main'!N$1,0),"Error")</f>
        <v>0.43</v>
      </c>
      <c r="O58" s="84">
        <f>IFERROR(VLOOKUP($A58,IF('Index LA Main'!$B$4=1,'Index LA Main'!$A$8:$AC$170,IF('Index LA Main'!$B$4=2,'Index LA Main'!$A$177:$AC$339,IF('Index LA Main'!$B$4=3,'Index LA Main'!$A$346:$AC$508,"Error"))),'Index LA Main'!O$1,0),"Error")</f>
        <v>0.2</v>
      </c>
      <c r="P58" s="84" t="str">
        <f>IFERROR(VLOOKUP($A58,IF('Index LA Main'!$B$4=1,'Index LA Main'!$A$8:$AC$170,IF('Index LA Main'!$B$4=2,'Index LA Main'!$A$177:$AC$339,IF('Index LA Main'!$B$4=3,'Index LA Main'!$A$346:$AC$508,"Error"))),'Index LA Main'!P$1,0),"Error")</f>
        <v>x</v>
      </c>
      <c r="Q58" s="84">
        <f>IFERROR(VLOOKUP($A58,IF('Index LA Main'!$B$4=1,'Index LA Main'!$A$8:$AC$170,IF('Index LA Main'!$B$4=2,'Index LA Main'!$A$177:$AC$339,IF('Index LA Main'!$B$4=3,'Index LA Main'!$A$346:$AC$508,"Error"))),'Index LA Main'!Q$1,0),"Error")</f>
        <v>0.08</v>
      </c>
      <c r="R58" s="84">
        <f>IFERROR(VLOOKUP($A58,IF('Index LA Main'!$B$4=1,'Index LA Main'!$A$8:$AC$170,IF('Index LA Main'!$B$4=2,'Index LA Main'!$A$177:$AC$339,IF('Index LA Main'!$B$4=3,'Index LA Main'!$A$346:$AC$508,"Error"))),'Index LA Main'!R$1,0),"Error")</f>
        <v>0.23</v>
      </c>
      <c r="S58" s="84" t="str">
        <f>IFERROR(VLOOKUP($A58,IF('Index LA Main'!$B$4=1,'Index LA Main'!$A$8:$AC$170,IF('Index LA Main'!$B$4=2,'Index LA Main'!$A$177:$AC$339,IF('Index LA Main'!$B$4=3,'Index LA Main'!$A$346:$AC$508,"Error"))),'Index LA Main'!S$1,0),"Error")</f>
        <v>-</v>
      </c>
      <c r="T58" s="84">
        <f>IFERROR(VLOOKUP($A58,IF('Index LA Main'!$B$4=1,'Index LA Main'!$A$8:$AC$170,IF('Index LA Main'!$B$4=2,'Index LA Main'!$A$177:$AC$339,IF('Index LA Main'!$B$4=3,'Index LA Main'!$A$346:$AC$508,"Error"))),'Index LA Main'!T$1,0),"Error")</f>
        <v>0</v>
      </c>
      <c r="U58" s="84">
        <f>IFERROR(VLOOKUP($A58,IF('Index LA Main'!$B$4=1,'Index LA Main'!$A$8:$AC$170,IF('Index LA Main'!$B$4=2,'Index LA Main'!$A$177:$AC$339,IF('Index LA Main'!$B$4=3,'Index LA Main'!$A$346:$AC$508,"Error"))),'Index LA Main'!U$1,0),"Error")</f>
        <v>0.11</v>
      </c>
      <c r="V58" s="84">
        <f>IFERROR(VLOOKUP($A58,IF('Index LA Main'!$B$4=1,'Index LA Main'!$A$8:$AC$170,IF('Index LA Main'!$B$4=2,'Index LA Main'!$A$177:$AC$339,IF('Index LA Main'!$B$4=3,'Index LA Main'!$A$346:$AC$508,"Error"))),'Index LA Main'!V$1,0),"Error")</f>
        <v>0.02</v>
      </c>
      <c r="W58" s="84">
        <f>IFERROR(VLOOKUP($A58,IF('Index LA Main'!$B$4=1,'Index LA Main'!$A$8:$AC$170,IF('Index LA Main'!$B$4=2,'Index LA Main'!$A$177:$AC$339,IF('Index LA Main'!$B$4=3,'Index LA Main'!$A$346:$AC$508,"Error"))),'Index LA Main'!W$1,0),"Error")</f>
        <v>0.09</v>
      </c>
      <c r="X58" s="84">
        <f>IFERROR(VLOOKUP($A58,IF('Index LA Main'!$B$4=1,'Index LA Main'!$A$8:$AC$170,IF('Index LA Main'!$B$4=2,'Index LA Main'!$A$177:$AC$339,IF('Index LA Main'!$B$4=3,'Index LA Main'!$A$346:$AC$508,"Error"))),'Index LA Main'!X$1,0),"Error")</f>
        <v>0</v>
      </c>
      <c r="Y58" s="84" t="str">
        <f>IFERROR(VLOOKUP($A58,IF('Index LA Main'!$B$4=1,'Index LA Main'!$A$8:$AC$170,IF('Index LA Main'!$B$4=2,'Index LA Main'!$A$177:$AC$339,IF('Index LA Main'!$B$4=3,'Index LA Main'!$A$346:$AC$508,"Error"))),'Index LA Main'!Y$1,0),"Error")</f>
        <v>x</v>
      </c>
      <c r="Z58" s="84">
        <f>IFERROR(VLOOKUP($A58,IF('Index LA Main'!$B$4=1,'Index LA Main'!$A$8:$AC$170,IF('Index LA Main'!$B$4=2,'Index LA Main'!$A$177:$AC$339,IF('Index LA Main'!$B$4=3,'Index LA Main'!$A$346:$AC$508,"Error"))),'Index LA Main'!Z$1,0),"Error")</f>
        <v>0.05</v>
      </c>
      <c r="AA58" s="84">
        <f>IFERROR(VLOOKUP($A58,IF('Index LA Main'!$B$4=1,'Index LA Main'!$A$8:$AC$170,IF('Index LA Main'!$B$4=2,'Index LA Main'!$A$177:$AC$339,IF('Index LA Main'!$B$4=3,'Index LA Main'!$A$346:$AC$508,"Error"))),'Index LA Main'!AA$1,0),"Error")</f>
        <v>0.02</v>
      </c>
      <c r="AB58" s="84">
        <f>IFERROR(VLOOKUP($A58,IF('Index LA Main'!$B$4=1,'Index LA Main'!$A$8:$AC$170,IF('Index LA Main'!$B$4=2,'Index LA Main'!$A$177:$AC$339,IF('Index LA Main'!$B$4=3,'Index LA Main'!$A$346:$AC$508,"Error"))),'Index LA Main'!AB$1,0),"Error")</f>
        <v>0.21</v>
      </c>
      <c r="AC58" s="84">
        <f>IFERROR(VLOOKUP($A58,IF('Index LA Main'!$B$4=1,'Index LA Main'!$A$8:$AC$170,IF('Index LA Main'!$B$4=2,'Index LA Main'!$A$177:$AC$339,IF('Index LA Main'!$B$4=3,'Index LA Main'!$A$346:$AC$508,"Error"))),'Index LA Main'!AC$1,0),"Error")</f>
        <v>0.04</v>
      </c>
    </row>
    <row r="59" spans="1:29" s="15" customFormat="1" x14ac:dyDescent="0.2">
      <c r="A59" s="20">
        <v>308</v>
      </c>
      <c r="B59" s="20" t="s">
        <v>211</v>
      </c>
      <c r="C59" s="45" t="s">
        <v>165</v>
      </c>
      <c r="D59" s="113">
        <f>IFERROR(VLOOKUP($A59,IF('Index LA Main'!$B$4=1,'Index LA Main'!$A$8:$AC$170,IF('Index LA Main'!$B$4=2,'Index LA Main'!$A$177:$AC$339,IF('Index LA Main'!$B$4=3,'Index LA Main'!$A$346:$AC$508,"Error"))),'Index LA Main'!D$1,0),"Error")</f>
        <v>1620</v>
      </c>
      <c r="E59" s="84">
        <f>IFERROR(VLOOKUP($A59,IF('Index LA Main'!$B$4=1,'Index LA Main'!$A$8:$AC$170,IF('Index LA Main'!$B$4=2,'Index LA Main'!$A$177:$AC$339,IF('Index LA Main'!$B$4=3,'Index LA Main'!$A$346:$AC$508,"Error"))),'Index LA Main'!E$1,0),"Error")</f>
        <v>0.83</v>
      </c>
      <c r="F59" s="84">
        <f>IFERROR(VLOOKUP($A59,IF('Index LA Main'!$B$4=1,'Index LA Main'!$A$8:$AC$170,IF('Index LA Main'!$B$4=2,'Index LA Main'!$A$177:$AC$339,IF('Index LA Main'!$B$4=3,'Index LA Main'!$A$346:$AC$508,"Error"))),'Index LA Main'!F$1,0),"Error")</f>
        <v>0.78</v>
      </c>
      <c r="G59" s="84">
        <f>IFERROR(VLOOKUP($A59,IF('Index LA Main'!$B$4=1,'Index LA Main'!$A$8:$AC$170,IF('Index LA Main'!$B$4=2,'Index LA Main'!$A$177:$AC$339,IF('Index LA Main'!$B$4=3,'Index LA Main'!$A$346:$AC$508,"Error"))),'Index LA Main'!G$1,0),"Error")</f>
        <v>0.05</v>
      </c>
      <c r="H59" s="84" t="str">
        <f>IFERROR(VLOOKUP($A59,IF('Index LA Main'!$B$4=1,'Index LA Main'!$A$8:$AC$170,IF('Index LA Main'!$B$4=2,'Index LA Main'!$A$177:$AC$339,IF('Index LA Main'!$B$4=3,'Index LA Main'!$A$346:$AC$508,"Error"))),'Index LA Main'!H$1,0),"Error")</f>
        <v>x</v>
      </c>
      <c r="I59" s="84">
        <f>IFERROR(VLOOKUP($A59,IF('Index LA Main'!$B$4=1,'Index LA Main'!$A$8:$AC$170,IF('Index LA Main'!$B$4=2,'Index LA Main'!$A$177:$AC$339,IF('Index LA Main'!$B$4=3,'Index LA Main'!$A$346:$AC$508,"Error"))),'Index LA Main'!I$1,0),"Error")</f>
        <v>0.02</v>
      </c>
      <c r="J59" s="84">
        <f>IFERROR(VLOOKUP($A59,IF('Index LA Main'!$B$4=1,'Index LA Main'!$A$8:$AC$170,IF('Index LA Main'!$B$4=2,'Index LA Main'!$A$177:$AC$339,IF('Index LA Main'!$B$4=3,'Index LA Main'!$A$346:$AC$508,"Error"))),'Index LA Main'!J$1,0),"Error")</f>
        <v>0.05</v>
      </c>
      <c r="K59" s="84">
        <f>IFERROR(VLOOKUP($A59,IF('Index LA Main'!$B$4=1,'Index LA Main'!$A$8:$AC$170,IF('Index LA Main'!$B$4=2,'Index LA Main'!$A$177:$AC$339,IF('Index LA Main'!$B$4=3,'Index LA Main'!$A$346:$AC$508,"Error"))),'Index LA Main'!K$1,0),"Error")</f>
        <v>0</v>
      </c>
      <c r="L59" s="84">
        <f>IFERROR(VLOOKUP($A59,IF('Index LA Main'!$B$4=1,'Index LA Main'!$A$8:$AC$170,IF('Index LA Main'!$B$4=2,'Index LA Main'!$A$177:$AC$339,IF('Index LA Main'!$B$4=3,'Index LA Main'!$A$346:$AC$508,"Error"))),'Index LA Main'!L$1,0),"Error")</f>
        <v>0</v>
      </c>
      <c r="M59" s="84">
        <f>IFERROR(VLOOKUP($A59,IF('Index LA Main'!$B$4=1,'Index LA Main'!$A$8:$AC$170,IF('Index LA Main'!$B$4=2,'Index LA Main'!$A$177:$AC$339,IF('Index LA Main'!$B$4=3,'Index LA Main'!$A$346:$AC$508,"Error"))),'Index LA Main'!M$1,0),"Error")</f>
        <v>0.03</v>
      </c>
      <c r="N59" s="84">
        <f>IFERROR(VLOOKUP($A59,IF('Index LA Main'!$B$4=1,'Index LA Main'!$A$8:$AC$170,IF('Index LA Main'!$B$4=2,'Index LA Main'!$A$177:$AC$339,IF('Index LA Main'!$B$4=3,'Index LA Main'!$A$346:$AC$508,"Error"))),'Index LA Main'!N$1,0),"Error")</f>
        <v>0.65</v>
      </c>
      <c r="O59" s="84">
        <f>IFERROR(VLOOKUP($A59,IF('Index LA Main'!$B$4=1,'Index LA Main'!$A$8:$AC$170,IF('Index LA Main'!$B$4=2,'Index LA Main'!$A$177:$AC$339,IF('Index LA Main'!$B$4=3,'Index LA Main'!$A$346:$AC$508,"Error"))),'Index LA Main'!O$1,0),"Error")</f>
        <v>0.28000000000000003</v>
      </c>
      <c r="P59" s="84">
        <f>IFERROR(VLOOKUP($A59,IF('Index LA Main'!$B$4=1,'Index LA Main'!$A$8:$AC$170,IF('Index LA Main'!$B$4=2,'Index LA Main'!$A$177:$AC$339,IF('Index LA Main'!$B$4=3,'Index LA Main'!$A$346:$AC$508,"Error"))),'Index LA Main'!P$1,0),"Error")</f>
        <v>0.02</v>
      </c>
      <c r="Q59" s="84">
        <f>IFERROR(VLOOKUP($A59,IF('Index LA Main'!$B$4=1,'Index LA Main'!$A$8:$AC$170,IF('Index LA Main'!$B$4=2,'Index LA Main'!$A$177:$AC$339,IF('Index LA Main'!$B$4=3,'Index LA Main'!$A$346:$AC$508,"Error"))),'Index LA Main'!Q$1,0),"Error")</f>
        <v>0.16</v>
      </c>
      <c r="R59" s="84">
        <f>IFERROR(VLOOKUP($A59,IF('Index LA Main'!$B$4=1,'Index LA Main'!$A$8:$AC$170,IF('Index LA Main'!$B$4=2,'Index LA Main'!$A$177:$AC$339,IF('Index LA Main'!$B$4=3,'Index LA Main'!$A$346:$AC$508,"Error"))),'Index LA Main'!R$1,0),"Error")</f>
        <v>0.38</v>
      </c>
      <c r="S59" s="84" t="str">
        <f>IFERROR(VLOOKUP($A59,IF('Index LA Main'!$B$4=1,'Index LA Main'!$A$8:$AC$170,IF('Index LA Main'!$B$4=2,'Index LA Main'!$A$177:$AC$339,IF('Index LA Main'!$B$4=3,'Index LA Main'!$A$346:$AC$508,"Error"))),'Index LA Main'!S$1,0),"Error")</f>
        <v>-</v>
      </c>
      <c r="T59" s="84">
        <f>IFERROR(VLOOKUP($A59,IF('Index LA Main'!$B$4=1,'Index LA Main'!$A$8:$AC$170,IF('Index LA Main'!$B$4=2,'Index LA Main'!$A$177:$AC$339,IF('Index LA Main'!$B$4=3,'Index LA Main'!$A$346:$AC$508,"Error"))),'Index LA Main'!T$1,0),"Error")</f>
        <v>0</v>
      </c>
      <c r="U59" s="84">
        <f>IFERROR(VLOOKUP($A59,IF('Index LA Main'!$B$4=1,'Index LA Main'!$A$8:$AC$170,IF('Index LA Main'!$B$4=2,'Index LA Main'!$A$177:$AC$339,IF('Index LA Main'!$B$4=3,'Index LA Main'!$A$346:$AC$508,"Error"))),'Index LA Main'!U$1,0),"Error")</f>
        <v>0.04</v>
      </c>
      <c r="V59" s="84">
        <f>IFERROR(VLOOKUP($A59,IF('Index LA Main'!$B$4=1,'Index LA Main'!$A$8:$AC$170,IF('Index LA Main'!$B$4=2,'Index LA Main'!$A$177:$AC$339,IF('Index LA Main'!$B$4=3,'Index LA Main'!$A$346:$AC$508,"Error"))),'Index LA Main'!V$1,0),"Error")</f>
        <v>0.01</v>
      </c>
      <c r="W59" s="84">
        <f>IFERROR(VLOOKUP($A59,IF('Index LA Main'!$B$4=1,'Index LA Main'!$A$8:$AC$170,IF('Index LA Main'!$B$4=2,'Index LA Main'!$A$177:$AC$339,IF('Index LA Main'!$B$4=3,'Index LA Main'!$A$346:$AC$508,"Error"))),'Index LA Main'!W$1,0),"Error")</f>
        <v>0.03</v>
      </c>
      <c r="X59" s="84">
        <f>IFERROR(VLOOKUP($A59,IF('Index LA Main'!$B$4=1,'Index LA Main'!$A$8:$AC$170,IF('Index LA Main'!$B$4=2,'Index LA Main'!$A$177:$AC$339,IF('Index LA Main'!$B$4=3,'Index LA Main'!$A$346:$AC$508,"Error"))),'Index LA Main'!X$1,0),"Error")</f>
        <v>0</v>
      </c>
      <c r="Y59" s="84" t="str">
        <f>IFERROR(VLOOKUP($A59,IF('Index LA Main'!$B$4=1,'Index LA Main'!$A$8:$AC$170,IF('Index LA Main'!$B$4=2,'Index LA Main'!$A$177:$AC$339,IF('Index LA Main'!$B$4=3,'Index LA Main'!$A$346:$AC$508,"Error"))),'Index LA Main'!Y$1,0),"Error")</f>
        <v>-</v>
      </c>
      <c r="Z59" s="84">
        <f>IFERROR(VLOOKUP($A59,IF('Index LA Main'!$B$4=1,'Index LA Main'!$A$8:$AC$170,IF('Index LA Main'!$B$4=2,'Index LA Main'!$A$177:$AC$339,IF('Index LA Main'!$B$4=3,'Index LA Main'!$A$346:$AC$508,"Error"))),'Index LA Main'!Z$1,0),"Error")</f>
        <v>0.05</v>
      </c>
      <c r="AA59" s="84">
        <f>IFERROR(VLOOKUP($A59,IF('Index LA Main'!$B$4=1,'Index LA Main'!$A$8:$AC$170,IF('Index LA Main'!$B$4=2,'Index LA Main'!$A$177:$AC$339,IF('Index LA Main'!$B$4=3,'Index LA Main'!$A$346:$AC$508,"Error"))),'Index LA Main'!AA$1,0),"Error")</f>
        <v>0.03</v>
      </c>
      <c r="AB59" s="84">
        <f>IFERROR(VLOOKUP($A59,IF('Index LA Main'!$B$4=1,'Index LA Main'!$A$8:$AC$170,IF('Index LA Main'!$B$4=2,'Index LA Main'!$A$177:$AC$339,IF('Index LA Main'!$B$4=3,'Index LA Main'!$A$346:$AC$508,"Error"))),'Index LA Main'!AB$1,0),"Error")</f>
        <v>0.1</v>
      </c>
      <c r="AC59" s="84" t="str">
        <f>IFERROR(VLOOKUP($A59,IF('Index LA Main'!$B$4=1,'Index LA Main'!$A$8:$AC$170,IF('Index LA Main'!$B$4=2,'Index LA Main'!$A$177:$AC$339,IF('Index LA Main'!$B$4=3,'Index LA Main'!$A$346:$AC$508,"Error"))),'Index LA Main'!AC$1,0),"Error")</f>
        <v>*</v>
      </c>
    </row>
    <row r="60" spans="1:29" s="15" customFormat="1" x14ac:dyDescent="0.2">
      <c r="A60" s="20">
        <v>881</v>
      </c>
      <c r="B60" s="20" t="s">
        <v>212</v>
      </c>
      <c r="C60" s="45" t="s">
        <v>161</v>
      </c>
      <c r="D60" s="113">
        <f>IFERROR(VLOOKUP($A60,IF('Index LA Main'!$B$4=1,'Index LA Main'!$A$8:$AC$170,IF('Index LA Main'!$B$4=2,'Index LA Main'!$A$177:$AC$339,IF('Index LA Main'!$B$4=3,'Index LA Main'!$A$346:$AC$508,"Error"))),'Index LA Main'!D$1,0),"Error")</f>
        <v>4590</v>
      </c>
      <c r="E60" s="84">
        <f>IFERROR(VLOOKUP($A60,IF('Index LA Main'!$B$4=1,'Index LA Main'!$A$8:$AC$170,IF('Index LA Main'!$B$4=2,'Index LA Main'!$A$177:$AC$339,IF('Index LA Main'!$B$4=3,'Index LA Main'!$A$346:$AC$508,"Error"))),'Index LA Main'!E$1,0),"Error")</f>
        <v>0.8</v>
      </c>
      <c r="F60" s="84">
        <f>IFERROR(VLOOKUP($A60,IF('Index LA Main'!$B$4=1,'Index LA Main'!$A$8:$AC$170,IF('Index LA Main'!$B$4=2,'Index LA Main'!$A$177:$AC$339,IF('Index LA Main'!$B$4=3,'Index LA Main'!$A$346:$AC$508,"Error"))),'Index LA Main'!F$1,0),"Error")</f>
        <v>0.67</v>
      </c>
      <c r="G60" s="84">
        <f>IFERROR(VLOOKUP($A60,IF('Index LA Main'!$B$4=1,'Index LA Main'!$A$8:$AC$170,IF('Index LA Main'!$B$4=2,'Index LA Main'!$A$177:$AC$339,IF('Index LA Main'!$B$4=3,'Index LA Main'!$A$346:$AC$508,"Error"))),'Index LA Main'!G$1,0),"Error")</f>
        <v>0.05</v>
      </c>
      <c r="H60" s="84" t="str">
        <f>IFERROR(VLOOKUP($A60,IF('Index LA Main'!$B$4=1,'Index LA Main'!$A$8:$AC$170,IF('Index LA Main'!$B$4=2,'Index LA Main'!$A$177:$AC$339,IF('Index LA Main'!$B$4=3,'Index LA Main'!$A$346:$AC$508,"Error"))),'Index LA Main'!H$1,0),"Error")</f>
        <v>-</v>
      </c>
      <c r="I60" s="84">
        <f>IFERROR(VLOOKUP($A60,IF('Index LA Main'!$B$4=1,'Index LA Main'!$A$8:$AC$170,IF('Index LA Main'!$B$4=2,'Index LA Main'!$A$177:$AC$339,IF('Index LA Main'!$B$4=3,'Index LA Main'!$A$346:$AC$508,"Error"))),'Index LA Main'!I$1,0),"Error")</f>
        <v>0.04</v>
      </c>
      <c r="J60" s="84">
        <f>IFERROR(VLOOKUP($A60,IF('Index LA Main'!$B$4=1,'Index LA Main'!$A$8:$AC$170,IF('Index LA Main'!$B$4=2,'Index LA Main'!$A$177:$AC$339,IF('Index LA Main'!$B$4=3,'Index LA Main'!$A$346:$AC$508,"Error"))),'Index LA Main'!J$1,0),"Error")</f>
        <v>0.02</v>
      </c>
      <c r="K60" s="84" t="str">
        <f>IFERROR(VLOOKUP($A60,IF('Index LA Main'!$B$4=1,'Index LA Main'!$A$8:$AC$170,IF('Index LA Main'!$B$4=2,'Index LA Main'!$A$177:$AC$339,IF('Index LA Main'!$B$4=3,'Index LA Main'!$A$346:$AC$508,"Error"))),'Index LA Main'!K$1,0),"Error")</f>
        <v>-</v>
      </c>
      <c r="L60" s="84">
        <f>IFERROR(VLOOKUP($A60,IF('Index LA Main'!$B$4=1,'Index LA Main'!$A$8:$AC$170,IF('Index LA Main'!$B$4=2,'Index LA Main'!$A$177:$AC$339,IF('Index LA Main'!$B$4=3,'Index LA Main'!$A$346:$AC$508,"Error"))),'Index LA Main'!L$1,0),"Error")</f>
        <v>0</v>
      </c>
      <c r="M60" s="84">
        <f>IFERROR(VLOOKUP($A60,IF('Index LA Main'!$B$4=1,'Index LA Main'!$A$8:$AC$170,IF('Index LA Main'!$B$4=2,'Index LA Main'!$A$177:$AC$339,IF('Index LA Main'!$B$4=3,'Index LA Main'!$A$346:$AC$508,"Error"))),'Index LA Main'!M$1,0),"Error")</f>
        <v>0.06</v>
      </c>
      <c r="N60" s="84">
        <f>IFERROR(VLOOKUP($A60,IF('Index LA Main'!$B$4=1,'Index LA Main'!$A$8:$AC$170,IF('Index LA Main'!$B$4=2,'Index LA Main'!$A$177:$AC$339,IF('Index LA Main'!$B$4=3,'Index LA Main'!$A$346:$AC$508,"Error"))),'Index LA Main'!N$1,0),"Error")</f>
        <v>0.56000000000000005</v>
      </c>
      <c r="O60" s="84">
        <f>IFERROR(VLOOKUP($A60,IF('Index LA Main'!$B$4=1,'Index LA Main'!$A$8:$AC$170,IF('Index LA Main'!$B$4=2,'Index LA Main'!$A$177:$AC$339,IF('Index LA Main'!$B$4=3,'Index LA Main'!$A$346:$AC$508,"Error"))),'Index LA Main'!O$1,0),"Error")</f>
        <v>0.26</v>
      </c>
      <c r="P60" s="84">
        <f>IFERROR(VLOOKUP($A60,IF('Index LA Main'!$B$4=1,'Index LA Main'!$A$8:$AC$170,IF('Index LA Main'!$B$4=2,'Index LA Main'!$A$177:$AC$339,IF('Index LA Main'!$B$4=3,'Index LA Main'!$A$346:$AC$508,"Error"))),'Index LA Main'!P$1,0),"Error")</f>
        <v>0.02</v>
      </c>
      <c r="Q60" s="84">
        <f>IFERROR(VLOOKUP($A60,IF('Index LA Main'!$B$4=1,'Index LA Main'!$A$8:$AC$170,IF('Index LA Main'!$B$4=2,'Index LA Main'!$A$177:$AC$339,IF('Index LA Main'!$B$4=3,'Index LA Main'!$A$346:$AC$508,"Error"))),'Index LA Main'!Q$1,0),"Error")</f>
        <v>0.16</v>
      </c>
      <c r="R60" s="84">
        <f>IFERROR(VLOOKUP($A60,IF('Index LA Main'!$B$4=1,'Index LA Main'!$A$8:$AC$170,IF('Index LA Main'!$B$4=2,'Index LA Main'!$A$177:$AC$339,IF('Index LA Main'!$B$4=3,'Index LA Main'!$A$346:$AC$508,"Error"))),'Index LA Main'!R$1,0),"Error")</f>
        <v>0.28999999999999998</v>
      </c>
      <c r="S60" s="84">
        <f>IFERROR(VLOOKUP($A60,IF('Index LA Main'!$B$4=1,'Index LA Main'!$A$8:$AC$170,IF('Index LA Main'!$B$4=2,'Index LA Main'!$A$177:$AC$339,IF('Index LA Main'!$B$4=3,'Index LA Main'!$A$346:$AC$508,"Error"))),'Index LA Main'!S$1,0),"Error")</f>
        <v>0.01</v>
      </c>
      <c r="T60" s="84" t="str">
        <f>IFERROR(VLOOKUP($A60,IF('Index LA Main'!$B$4=1,'Index LA Main'!$A$8:$AC$170,IF('Index LA Main'!$B$4=2,'Index LA Main'!$A$177:$AC$339,IF('Index LA Main'!$B$4=3,'Index LA Main'!$A$346:$AC$508,"Error"))),'Index LA Main'!T$1,0),"Error")</f>
        <v>x</v>
      </c>
      <c r="U60" s="84">
        <f>IFERROR(VLOOKUP($A60,IF('Index LA Main'!$B$4=1,'Index LA Main'!$A$8:$AC$170,IF('Index LA Main'!$B$4=2,'Index LA Main'!$A$177:$AC$339,IF('Index LA Main'!$B$4=3,'Index LA Main'!$A$346:$AC$508,"Error"))),'Index LA Main'!U$1,0),"Error")</f>
        <v>0.12</v>
      </c>
      <c r="V60" s="84">
        <f>IFERROR(VLOOKUP($A60,IF('Index LA Main'!$B$4=1,'Index LA Main'!$A$8:$AC$170,IF('Index LA Main'!$B$4=2,'Index LA Main'!$A$177:$AC$339,IF('Index LA Main'!$B$4=3,'Index LA Main'!$A$346:$AC$508,"Error"))),'Index LA Main'!V$1,0),"Error")</f>
        <v>0.06</v>
      </c>
      <c r="W60" s="84">
        <f>IFERROR(VLOOKUP($A60,IF('Index LA Main'!$B$4=1,'Index LA Main'!$A$8:$AC$170,IF('Index LA Main'!$B$4=2,'Index LA Main'!$A$177:$AC$339,IF('Index LA Main'!$B$4=3,'Index LA Main'!$A$346:$AC$508,"Error"))),'Index LA Main'!W$1,0),"Error")</f>
        <v>0.05</v>
      </c>
      <c r="X60" s="84" t="str">
        <f>IFERROR(VLOOKUP($A60,IF('Index LA Main'!$B$4=1,'Index LA Main'!$A$8:$AC$170,IF('Index LA Main'!$B$4=2,'Index LA Main'!$A$177:$AC$339,IF('Index LA Main'!$B$4=3,'Index LA Main'!$A$346:$AC$508,"Error"))),'Index LA Main'!X$1,0),"Error")</f>
        <v>x</v>
      </c>
      <c r="Y60" s="84">
        <f>IFERROR(VLOOKUP($A60,IF('Index LA Main'!$B$4=1,'Index LA Main'!$A$8:$AC$170,IF('Index LA Main'!$B$4=2,'Index LA Main'!$A$177:$AC$339,IF('Index LA Main'!$B$4=3,'Index LA Main'!$A$346:$AC$508,"Error"))),'Index LA Main'!Y$1,0),"Error")</f>
        <v>0.02</v>
      </c>
      <c r="Z60" s="84">
        <f>IFERROR(VLOOKUP($A60,IF('Index LA Main'!$B$4=1,'Index LA Main'!$A$8:$AC$170,IF('Index LA Main'!$B$4=2,'Index LA Main'!$A$177:$AC$339,IF('Index LA Main'!$B$4=3,'Index LA Main'!$A$346:$AC$508,"Error"))),'Index LA Main'!Z$1,0),"Error")</f>
        <v>0.06</v>
      </c>
      <c r="AA60" s="84">
        <f>IFERROR(VLOOKUP($A60,IF('Index LA Main'!$B$4=1,'Index LA Main'!$A$8:$AC$170,IF('Index LA Main'!$B$4=2,'Index LA Main'!$A$177:$AC$339,IF('Index LA Main'!$B$4=3,'Index LA Main'!$A$346:$AC$508,"Error"))),'Index LA Main'!AA$1,0),"Error")</f>
        <v>0.03</v>
      </c>
      <c r="AB60" s="84">
        <f>IFERROR(VLOOKUP($A60,IF('Index LA Main'!$B$4=1,'Index LA Main'!$A$8:$AC$170,IF('Index LA Main'!$B$4=2,'Index LA Main'!$A$177:$AC$339,IF('Index LA Main'!$B$4=3,'Index LA Main'!$A$346:$AC$508,"Error"))),'Index LA Main'!AB$1,0),"Error")</f>
        <v>0.11</v>
      </c>
      <c r="AC60" s="84">
        <f>IFERROR(VLOOKUP($A60,IF('Index LA Main'!$B$4=1,'Index LA Main'!$A$8:$AC$170,IF('Index LA Main'!$B$4=2,'Index LA Main'!$A$177:$AC$339,IF('Index LA Main'!$B$4=3,'Index LA Main'!$A$346:$AC$508,"Error"))),'Index LA Main'!AC$1,0),"Error")</f>
        <v>0.03</v>
      </c>
    </row>
    <row r="61" spans="1:29" s="15" customFormat="1" x14ac:dyDescent="0.2">
      <c r="A61" s="20">
        <v>390</v>
      </c>
      <c r="B61" s="20" t="s">
        <v>213</v>
      </c>
      <c r="C61" s="45" t="s">
        <v>151</v>
      </c>
      <c r="D61" s="113">
        <f>IFERROR(VLOOKUP($A61,IF('Index LA Main'!$B$4=1,'Index LA Main'!$A$8:$AC$170,IF('Index LA Main'!$B$4=2,'Index LA Main'!$A$177:$AC$339,IF('Index LA Main'!$B$4=3,'Index LA Main'!$A$346:$AC$508,"Error"))),'Index LA Main'!D$1,0),"Error")</f>
        <v>870</v>
      </c>
      <c r="E61" s="84">
        <f>IFERROR(VLOOKUP($A61,IF('Index LA Main'!$B$4=1,'Index LA Main'!$A$8:$AC$170,IF('Index LA Main'!$B$4=2,'Index LA Main'!$A$177:$AC$339,IF('Index LA Main'!$B$4=3,'Index LA Main'!$A$346:$AC$508,"Error"))),'Index LA Main'!E$1,0),"Error")</f>
        <v>0.85</v>
      </c>
      <c r="F61" s="84">
        <f>IFERROR(VLOOKUP($A61,IF('Index LA Main'!$B$4=1,'Index LA Main'!$A$8:$AC$170,IF('Index LA Main'!$B$4=2,'Index LA Main'!$A$177:$AC$339,IF('Index LA Main'!$B$4=3,'Index LA Main'!$A$346:$AC$508,"Error"))),'Index LA Main'!F$1,0),"Error")</f>
        <v>0.75</v>
      </c>
      <c r="G61" s="84">
        <f>IFERROR(VLOOKUP($A61,IF('Index LA Main'!$B$4=1,'Index LA Main'!$A$8:$AC$170,IF('Index LA Main'!$B$4=2,'Index LA Main'!$A$177:$AC$339,IF('Index LA Main'!$B$4=3,'Index LA Main'!$A$346:$AC$508,"Error"))),'Index LA Main'!G$1,0),"Error")</f>
        <v>0.08</v>
      </c>
      <c r="H61" s="84">
        <f>IFERROR(VLOOKUP($A61,IF('Index LA Main'!$B$4=1,'Index LA Main'!$A$8:$AC$170,IF('Index LA Main'!$B$4=2,'Index LA Main'!$A$177:$AC$339,IF('Index LA Main'!$B$4=3,'Index LA Main'!$A$346:$AC$508,"Error"))),'Index LA Main'!H$1,0),"Error")</f>
        <v>0</v>
      </c>
      <c r="I61" s="84">
        <f>IFERROR(VLOOKUP($A61,IF('Index LA Main'!$B$4=1,'Index LA Main'!$A$8:$AC$170,IF('Index LA Main'!$B$4=2,'Index LA Main'!$A$177:$AC$339,IF('Index LA Main'!$B$4=3,'Index LA Main'!$A$346:$AC$508,"Error"))),'Index LA Main'!I$1,0),"Error")</f>
        <v>0.08</v>
      </c>
      <c r="J61" s="84">
        <f>IFERROR(VLOOKUP($A61,IF('Index LA Main'!$B$4=1,'Index LA Main'!$A$8:$AC$170,IF('Index LA Main'!$B$4=2,'Index LA Main'!$A$177:$AC$339,IF('Index LA Main'!$B$4=3,'Index LA Main'!$A$346:$AC$508,"Error"))),'Index LA Main'!J$1,0),"Error")</f>
        <v>0.03</v>
      </c>
      <c r="K61" s="84">
        <f>IFERROR(VLOOKUP($A61,IF('Index LA Main'!$B$4=1,'Index LA Main'!$A$8:$AC$170,IF('Index LA Main'!$B$4=2,'Index LA Main'!$A$177:$AC$339,IF('Index LA Main'!$B$4=3,'Index LA Main'!$A$346:$AC$508,"Error"))),'Index LA Main'!K$1,0),"Error")</f>
        <v>0</v>
      </c>
      <c r="L61" s="84">
        <f>IFERROR(VLOOKUP($A61,IF('Index LA Main'!$B$4=1,'Index LA Main'!$A$8:$AC$170,IF('Index LA Main'!$B$4=2,'Index LA Main'!$A$177:$AC$339,IF('Index LA Main'!$B$4=3,'Index LA Main'!$A$346:$AC$508,"Error"))),'Index LA Main'!L$1,0),"Error")</f>
        <v>0</v>
      </c>
      <c r="M61" s="84">
        <f>IFERROR(VLOOKUP($A61,IF('Index LA Main'!$B$4=1,'Index LA Main'!$A$8:$AC$170,IF('Index LA Main'!$B$4=2,'Index LA Main'!$A$177:$AC$339,IF('Index LA Main'!$B$4=3,'Index LA Main'!$A$346:$AC$508,"Error"))),'Index LA Main'!M$1,0),"Error")</f>
        <v>0.1</v>
      </c>
      <c r="N61" s="84">
        <f>IFERROR(VLOOKUP($A61,IF('Index LA Main'!$B$4=1,'Index LA Main'!$A$8:$AC$170,IF('Index LA Main'!$B$4=2,'Index LA Main'!$A$177:$AC$339,IF('Index LA Main'!$B$4=3,'Index LA Main'!$A$346:$AC$508,"Error"))),'Index LA Main'!N$1,0),"Error")</f>
        <v>0.56000000000000005</v>
      </c>
      <c r="O61" s="84">
        <f>IFERROR(VLOOKUP($A61,IF('Index LA Main'!$B$4=1,'Index LA Main'!$A$8:$AC$170,IF('Index LA Main'!$B$4=2,'Index LA Main'!$A$177:$AC$339,IF('Index LA Main'!$B$4=3,'Index LA Main'!$A$346:$AC$508,"Error"))),'Index LA Main'!O$1,0),"Error")</f>
        <v>0.2</v>
      </c>
      <c r="P61" s="84">
        <f>IFERROR(VLOOKUP($A61,IF('Index LA Main'!$B$4=1,'Index LA Main'!$A$8:$AC$170,IF('Index LA Main'!$B$4=2,'Index LA Main'!$A$177:$AC$339,IF('Index LA Main'!$B$4=3,'Index LA Main'!$A$346:$AC$508,"Error"))),'Index LA Main'!P$1,0),"Error")</f>
        <v>0.02</v>
      </c>
      <c r="Q61" s="84">
        <f>IFERROR(VLOOKUP($A61,IF('Index LA Main'!$B$4=1,'Index LA Main'!$A$8:$AC$170,IF('Index LA Main'!$B$4=2,'Index LA Main'!$A$177:$AC$339,IF('Index LA Main'!$B$4=3,'Index LA Main'!$A$346:$AC$508,"Error"))),'Index LA Main'!Q$1,0),"Error")</f>
        <v>0.17</v>
      </c>
      <c r="R61" s="84">
        <f>IFERROR(VLOOKUP($A61,IF('Index LA Main'!$B$4=1,'Index LA Main'!$A$8:$AC$170,IF('Index LA Main'!$B$4=2,'Index LA Main'!$A$177:$AC$339,IF('Index LA Main'!$B$4=3,'Index LA Main'!$A$346:$AC$508,"Error"))),'Index LA Main'!R$1,0),"Error")</f>
        <v>0.34</v>
      </c>
      <c r="S61" s="84">
        <f>IFERROR(VLOOKUP($A61,IF('Index LA Main'!$B$4=1,'Index LA Main'!$A$8:$AC$170,IF('Index LA Main'!$B$4=2,'Index LA Main'!$A$177:$AC$339,IF('Index LA Main'!$B$4=3,'Index LA Main'!$A$346:$AC$508,"Error"))),'Index LA Main'!S$1,0),"Error")</f>
        <v>0.03</v>
      </c>
      <c r="T61" s="84">
        <f>IFERROR(VLOOKUP($A61,IF('Index LA Main'!$B$4=1,'Index LA Main'!$A$8:$AC$170,IF('Index LA Main'!$B$4=2,'Index LA Main'!$A$177:$AC$339,IF('Index LA Main'!$B$4=3,'Index LA Main'!$A$346:$AC$508,"Error"))),'Index LA Main'!T$1,0),"Error")</f>
        <v>0</v>
      </c>
      <c r="U61" s="84">
        <f>IFERROR(VLOOKUP($A61,IF('Index LA Main'!$B$4=1,'Index LA Main'!$A$8:$AC$170,IF('Index LA Main'!$B$4=2,'Index LA Main'!$A$177:$AC$339,IF('Index LA Main'!$B$4=3,'Index LA Main'!$A$346:$AC$508,"Error"))),'Index LA Main'!U$1,0),"Error")</f>
        <v>0.08</v>
      </c>
      <c r="V61" s="84">
        <f>IFERROR(VLOOKUP($A61,IF('Index LA Main'!$B$4=1,'Index LA Main'!$A$8:$AC$170,IF('Index LA Main'!$B$4=2,'Index LA Main'!$A$177:$AC$339,IF('Index LA Main'!$B$4=3,'Index LA Main'!$A$346:$AC$508,"Error"))),'Index LA Main'!V$1,0),"Error")</f>
        <v>0.05</v>
      </c>
      <c r="W61" s="84">
        <f>IFERROR(VLOOKUP($A61,IF('Index LA Main'!$B$4=1,'Index LA Main'!$A$8:$AC$170,IF('Index LA Main'!$B$4=2,'Index LA Main'!$A$177:$AC$339,IF('Index LA Main'!$B$4=3,'Index LA Main'!$A$346:$AC$508,"Error"))),'Index LA Main'!W$1,0),"Error")</f>
        <v>0.03</v>
      </c>
      <c r="X61" s="84" t="str">
        <f>IFERROR(VLOOKUP($A61,IF('Index LA Main'!$B$4=1,'Index LA Main'!$A$8:$AC$170,IF('Index LA Main'!$B$4=2,'Index LA Main'!$A$177:$AC$339,IF('Index LA Main'!$B$4=3,'Index LA Main'!$A$346:$AC$508,"Error"))),'Index LA Main'!X$1,0),"Error")</f>
        <v>x</v>
      </c>
      <c r="Y61" s="84">
        <f>IFERROR(VLOOKUP($A61,IF('Index LA Main'!$B$4=1,'Index LA Main'!$A$8:$AC$170,IF('Index LA Main'!$B$4=2,'Index LA Main'!$A$177:$AC$339,IF('Index LA Main'!$B$4=3,'Index LA Main'!$A$346:$AC$508,"Error"))),'Index LA Main'!Y$1,0),"Error")</f>
        <v>0.01</v>
      </c>
      <c r="Z61" s="84">
        <f>IFERROR(VLOOKUP($A61,IF('Index LA Main'!$B$4=1,'Index LA Main'!$A$8:$AC$170,IF('Index LA Main'!$B$4=2,'Index LA Main'!$A$177:$AC$339,IF('Index LA Main'!$B$4=3,'Index LA Main'!$A$346:$AC$508,"Error"))),'Index LA Main'!Z$1,0),"Error")</f>
        <v>7.0000000000000007E-2</v>
      </c>
      <c r="AA61" s="84">
        <f>IFERROR(VLOOKUP($A61,IF('Index LA Main'!$B$4=1,'Index LA Main'!$A$8:$AC$170,IF('Index LA Main'!$B$4=2,'Index LA Main'!$A$177:$AC$339,IF('Index LA Main'!$B$4=3,'Index LA Main'!$A$346:$AC$508,"Error"))),'Index LA Main'!AA$1,0),"Error")</f>
        <v>0.03</v>
      </c>
      <c r="AB61" s="84">
        <f>IFERROR(VLOOKUP($A61,IF('Index LA Main'!$B$4=1,'Index LA Main'!$A$8:$AC$170,IF('Index LA Main'!$B$4=2,'Index LA Main'!$A$177:$AC$339,IF('Index LA Main'!$B$4=3,'Index LA Main'!$A$346:$AC$508,"Error"))),'Index LA Main'!AB$1,0),"Error")</f>
        <v>0.05</v>
      </c>
      <c r="AC61" s="84" t="str">
        <f>IFERROR(VLOOKUP($A61,IF('Index LA Main'!$B$4=1,'Index LA Main'!$A$8:$AC$170,IF('Index LA Main'!$B$4=2,'Index LA Main'!$A$177:$AC$339,IF('Index LA Main'!$B$4=3,'Index LA Main'!$A$346:$AC$508,"Error"))),'Index LA Main'!AC$1,0),"Error")</f>
        <v>*</v>
      </c>
    </row>
    <row r="62" spans="1:29" s="15" customFormat="1" x14ac:dyDescent="0.2">
      <c r="A62" s="20">
        <v>916</v>
      </c>
      <c r="B62" s="20" t="s">
        <v>214</v>
      </c>
      <c r="C62" s="45" t="s">
        <v>169</v>
      </c>
      <c r="D62" s="113">
        <f>IFERROR(VLOOKUP($A62,IF('Index LA Main'!$B$4=1,'Index LA Main'!$A$8:$AC$170,IF('Index LA Main'!$B$4=2,'Index LA Main'!$A$177:$AC$339,IF('Index LA Main'!$B$4=3,'Index LA Main'!$A$346:$AC$508,"Error"))),'Index LA Main'!D$1,0),"Error")</f>
        <v>2700</v>
      </c>
      <c r="E62" s="84">
        <f>IFERROR(VLOOKUP($A62,IF('Index LA Main'!$B$4=1,'Index LA Main'!$A$8:$AC$170,IF('Index LA Main'!$B$4=2,'Index LA Main'!$A$177:$AC$339,IF('Index LA Main'!$B$4=3,'Index LA Main'!$A$346:$AC$508,"Error"))),'Index LA Main'!E$1,0),"Error")</f>
        <v>0.77</v>
      </c>
      <c r="F62" s="84">
        <f>IFERROR(VLOOKUP($A62,IF('Index LA Main'!$B$4=1,'Index LA Main'!$A$8:$AC$170,IF('Index LA Main'!$B$4=2,'Index LA Main'!$A$177:$AC$339,IF('Index LA Main'!$B$4=3,'Index LA Main'!$A$346:$AC$508,"Error"))),'Index LA Main'!F$1,0),"Error")</f>
        <v>0.68</v>
      </c>
      <c r="G62" s="84">
        <f>IFERROR(VLOOKUP($A62,IF('Index LA Main'!$B$4=1,'Index LA Main'!$A$8:$AC$170,IF('Index LA Main'!$B$4=2,'Index LA Main'!$A$177:$AC$339,IF('Index LA Main'!$B$4=3,'Index LA Main'!$A$346:$AC$508,"Error"))),'Index LA Main'!G$1,0),"Error")</f>
        <v>0.09</v>
      </c>
      <c r="H62" s="84" t="str">
        <f>IFERROR(VLOOKUP($A62,IF('Index LA Main'!$B$4=1,'Index LA Main'!$A$8:$AC$170,IF('Index LA Main'!$B$4=2,'Index LA Main'!$A$177:$AC$339,IF('Index LA Main'!$B$4=3,'Index LA Main'!$A$346:$AC$508,"Error"))),'Index LA Main'!H$1,0),"Error")</f>
        <v>x</v>
      </c>
      <c r="I62" s="84">
        <f>IFERROR(VLOOKUP($A62,IF('Index LA Main'!$B$4=1,'Index LA Main'!$A$8:$AC$170,IF('Index LA Main'!$B$4=2,'Index LA Main'!$A$177:$AC$339,IF('Index LA Main'!$B$4=3,'Index LA Main'!$A$346:$AC$508,"Error"))),'Index LA Main'!I$1,0),"Error")</f>
        <v>0.02</v>
      </c>
      <c r="J62" s="84">
        <f>IFERROR(VLOOKUP($A62,IF('Index LA Main'!$B$4=1,'Index LA Main'!$A$8:$AC$170,IF('Index LA Main'!$B$4=2,'Index LA Main'!$A$177:$AC$339,IF('Index LA Main'!$B$4=3,'Index LA Main'!$A$346:$AC$508,"Error"))),'Index LA Main'!J$1,0),"Error")</f>
        <v>0.03</v>
      </c>
      <c r="K62" s="84" t="str">
        <f>IFERROR(VLOOKUP($A62,IF('Index LA Main'!$B$4=1,'Index LA Main'!$A$8:$AC$170,IF('Index LA Main'!$B$4=2,'Index LA Main'!$A$177:$AC$339,IF('Index LA Main'!$B$4=3,'Index LA Main'!$A$346:$AC$508,"Error"))),'Index LA Main'!K$1,0),"Error")</f>
        <v>-</v>
      </c>
      <c r="L62" s="84">
        <f>IFERROR(VLOOKUP($A62,IF('Index LA Main'!$B$4=1,'Index LA Main'!$A$8:$AC$170,IF('Index LA Main'!$B$4=2,'Index LA Main'!$A$177:$AC$339,IF('Index LA Main'!$B$4=3,'Index LA Main'!$A$346:$AC$508,"Error"))),'Index LA Main'!L$1,0),"Error")</f>
        <v>0</v>
      </c>
      <c r="M62" s="84">
        <f>IFERROR(VLOOKUP($A62,IF('Index LA Main'!$B$4=1,'Index LA Main'!$A$8:$AC$170,IF('Index LA Main'!$B$4=2,'Index LA Main'!$A$177:$AC$339,IF('Index LA Main'!$B$4=3,'Index LA Main'!$A$346:$AC$508,"Error"))),'Index LA Main'!M$1,0),"Error")</f>
        <v>0.05</v>
      </c>
      <c r="N62" s="84">
        <f>IFERROR(VLOOKUP($A62,IF('Index LA Main'!$B$4=1,'Index LA Main'!$A$8:$AC$170,IF('Index LA Main'!$B$4=2,'Index LA Main'!$A$177:$AC$339,IF('Index LA Main'!$B$4=3,'Index LA Main'!$A$346:$AC$508,"Error"))),'Index LA Main'!N$1,0),"Error")</f>
        <v>0.53</v>
      </c>
      <c r="O62" s="84">
        <f>IFERROR(VLOOKUP($A62,IF('Index LA Main'!$B$4=1,'Index LA Main'!$A$8:$AC$170,IF('Index LA Main'!$B$4=2,'Index LA Main'!$A$177:$AC$339,IF('Index LA Main'!$B$4=3,'Index LA Main'!$A$346:$AC$508,"Error"))),'Index LA Main'!O$1,0),"Error")</f>
        <v>0.31</v>
      </c>
      <c r="P62" s="84">
        <f>IFERROR(VLOOKUP($A62,IF('Index LA Main'!$B$4=1,'Index LA Main'!$A$8:$AC$170,IF('Index LA Main'!$B$4=2,'Index LA Main'!$A$177:$AC$339,IF('Index LA Main'!$B$4=3,'Index LA Main'!$A$346:$AC$508,"Error"))),'Index LA Main'!P$1,0),"Error")</f>
        <v>0.02</v>
      </c>
      <c r="Q62" s="84">
        <f>IFERROR(VLOOKUP($A62,IF('Index LA Main'!$B$4=1,'Index LA Main'!$A$8:$AC$170,IF('Index LA Main'!$B$4=2,'Index LA Main'!$A$177:$AC$339,IF('Index LA Main'!$B$4=3,'Index LA Main'!$A$346:$AC$508,"Error"))),'Index LA Main'!Q$1,0),"Error")</f>
        <v>0.22</v>
      </c>
      <c r="R62" s="84">
        <f>IFERROR(VLOOKUP($A62,IF('Index LA Main'!$B$4=1,'Index LA Main'!$A$8:$AC$170,IF('Index LA Main'!$B$4=2,'Index LA Main'!$A$177:$AC$339,IF('Index LA Main'!$B$4=3,'Index LA Main'!$A$346:$AC$508,"Error"))),'Index LA Main'!R$1,0),"Error")</f>
        <v>0.22</v>
      </c>
      <c r="S62" s="84">
        <f>IFERROR(VLOOKUP($A62,IF('Index LA Main'!$B$4=1,'Index LA Main'!$A$8:$AC$170,IF('Index LA Main'!$B$4=2,'Index LA Main'!$A$177:$AC$339,IF('Index LA Main'!$B$4=3,'Index LA Main'!$A$346:$AC$508,"Error"))),'Index LA Main'!S$1,0),"Error")</f>
        <v>0.01</v>
      </c>
      <c r="T62" s="84">
        <f>IFERROR(VLOOKUP($A62,IF('Index LA Main'!$B$4=1,'Index LA Main'!$A$8:$AC$170,IF('Index LA Main'!$B$4=2,'Index LA Main'!$A$177:$AC$339,IF('Index LA Main'!$B$4=3,'Index LA Main'!$A$346:$AC$508,"Error"))),'Index LA Main'!T$1,0),"Error")</f>
        <v>0</v>
      </c>
      <c r="U62" s="84">
        <f>IFERROR(VLOOKUP($A62,IF('Index LA Main'!$B$4=1,'Index LA Main'!$A$8:$AC$170,IF('Index LA Main'!$B$4=2,'Index LA Main'!$A$177:$AC$339,IF('Index LA Main'!$B$4=3,'Index LA Main'!$A$346:$AC$508,"Error"))),'Index LA Main'!U$1,0),"Error")</f>
        <v>0.09</v>
      </c>
      <c r="V62" s="84">
        <f>IFERROR(VLOOKUP($A62,IF('Index LA Main'!$B$4=1,'Index LA Main'!$A$8:$AC$170,IF('Index LA Main'!$B$4=2,'Index LA Main'!$A$177:$AC$339,IF('Index LA Main'!$B$4=3,'Index LA Main'!$A$346:$AC$508,"Error"))),'Index LA Main'!V$1,0),"Error")</f>
        <v>0.03</v>
      </c>
      <c r="W62" s="84">
        <f>IFERROR(VLOOKUP($A62,IF('Index LA Main'!$B$4=1,'Index LA Main'!$A$8:$AC$170,IF('Index LA Main'!$B$4=2,'Index LA Main'!$A$177:$AC$339,IF('Index LA Main'!$B$4=3,'Index LA Main'!$A$346:$AC$508,"Error"))),'Index LA Main'!W$1,0),"Error")</f>
        <v>0.06</v>
      </c>
      <c r="X62" s="84" t="str">
        <f>IFERROR(VLOOKUP($A62,IF('Index LA Main'!$B$4=1,'Index LA Main'!$A$8:$AC$170,IF('Index LA Main'!$B$4=2,'Index LA Main'!$A$177:$AC$339,IF('Index LA Main'!$B$4=3,'Index LA Main'!$A$346:$AC$508,"Error"))),'Index LA Main'!X$1,0),"Error")</f>
        <v>x</v>
      </c>
      <c r="Y62" s="84">
        <f>IFERROR(VLOOKUP($A62,IF('Index LA Main'!$B$4=1,'Index LA Main'!$A$8:$AC$170,IF('Index LA Main'!$B$4=2,'Index LA Main'!$A$177:$AC$339,IF('Index LA Main'!$B$4=3,'Index LA Main'!$A$346:$AC$508,"Error"))),'Index LA Main'!Y$1,0),"Error")</f>
        <v>0.01</v>
      </c>
      <c r="Z62" s="84">
        <f>IFERROR(VLOOKUP($A62,IF('Index LA Main'!$B$4=1,'Index LA Main'!$A$8:$AC$170,IF('Index LA Main'!$B$4=2,'Index LA Main'!$A$177:$AC$339,IF('Index LA Main'!$B$4=3,'Index LA Main'!$A$346:$AC$508,"Error"))),'Index LA Main'!Z$1,0),"Error")</f>
        <v>0.05</v>
      </c>
      <c r="AA62" s="84">
        <f>IFERROR(VLOOKUP($A62,IF('Index LA Main'!$B$4=1,'Index LA Main'!$A$8:$AC$170,IF('Index LA Main'!$B$4=2,'Index LA Main'!$A$177:$AC$339,IF('Index LA Main'!$B$4=3,'Index LA Main'!$A$346:$AC$508,"Error"))),'Index LA Main'!AA$1,0),"Error")</f>
        <v>0.02</v>
      </c>
      <c r="AB62" s="84">
        <f>IFERROR(VLOOKUP($A62,IF('Index LA Main'!$B$4=1,'Index LA Main'!$A$8:$AC$170,IF('Index LA Main'!$B$4=2,'Index LA Main'!$A$177:$AC$339,IF('Index LA Main'!$B$4=3,'Index LA Main'!$A$346:$AC$508,"Error"))),'Index LA Main'!AB$1,0),"Error")</f>
        <v>0.16</v>
      </c>
      <c r="AC62" s="84" t="str">
        <f>IFERROR(VLOOKUP($A62,IF('Index LA Main'!$B$4=1,'Index LA Main'!$A$8:$AC$170,IF('Index LA Main'!$B$4=2,'Index LA Main'!$A$177:$AC$339,IF('Index LA Main'!$B$4=3,'Index LA Main'!$A$346:$AC$508,"Error"))),'Index LA Main'!AC$1,0),"Error")</f>
        <v>*</v>
      </c>
    </row>
    <row r="63" spans="1:29" s="15" customFormat="1" x14ac:dyDescent="0.2">
      <c r="A63" s="20">
        <v>203</v>
      </c>
      <c r="B63" s="20" t="s">
        <v>215</v>
      </c>
      <c r="C63" s="45" t="s">
        <v>165</v>
      </c>
      <c r="D63" s="113">
        <f>IFERROR(VLOOKUP($A63,IF('Index LA Main'!$B$4=1,'Index LA Main'!$A$8:$AC$170,IF('Index LA Main'!$B$4=2,'Index LA Main'!$A$177:$AC$339,IF('Index LA Main'!$B$4=3,'Index LA Main'!$A$346:$AC$508,"Error"))),'Index LA Main'!D$1,0),"Error")</f>
        <v>760</v>
      </c>
      <c r="E63" s="84">
        <f>IFERROR(VLOOKUP($A63,IF('Index LA Main'!$B$4=1,'Index LA Main'!$A$8:$AC$170,IF('Index LA Main'!$B$4=2,'Index LA Main'!$A$177:$AC$339,IF('Index LA Main'!$B$4=3,'Index LA Main'!$A$346:$AC$508,"Error"))),'Index LA Main'!E$1,0),"Error")</f>
        <v>0.75</v>
      </c>
      <c r="F63" s="84">
        <f>IFERROR(VLOOKUP($A63,IF('Index LA Main'!$B$4=1,'Index LA Main'!$A$8:$AC$170,IF('Index LA Main'!$B$4=2,'Index LA Main'!$A$177:$AC$339,IF('Index LA Main'!$B$4=3,'Index LA Main'!$A$346:$AC$508,"Error"))),'Index LA Main'!F$1,0),"Error")</f>
        <v>0.7</v>
      </c>
      <c r="G63" s="84">
        <f>IFERROR(VLOOKUP($A63,IF('Index LA Main'!$B$4=1,'Index LA Main'!$A$8:$AC$170,IF('Index LA Main'!$B$4=2,'Index LA Main'!$A$177:$AC$339,IF('Index LA Main'!$B$4=3,'Index LA Main'!$A$346:$AC$508,"Error"))),'Index LA Main'!G$1,0),"Error")</f>
        <v>0.04</v>
      </c>
      <c r="H63" s="84" t="str">
        <f>IFERROR(VLOOKUP($A63,IF('Index LA Main'!$B$4=1,'Index LA Main'!$A$8:$AC$170,IF('Index LA Main'!$B$4=2,'Index LA Main'!$A$177:$AC$339,IF('Index LA Main'!$B$4=3,'Index LA Main'!$A$346:$AC$508,"Error"))),'Index LA Main'!H$1,0),"Error")</f>
        <v>x</v>
      </c>
      <c r="I63" s="84">
        <f>IFERROR(VLOOKUP($A63,IF('Index LA Main'!$B$4=1,'Index LA Main'!$A$8:$AC$170,IF('Index LA Main'!$B$4=2,'Index LA Main'!$A$177:$AC$339,IF('Index LA Main'!$B$4=3,'Index LA Main'!$A$346:$AC$508,"Error"))),'Index LA Main'!I$1,0),"Error")</f>
        <v>0.06</v>
      </c>
      <c r="J63" s="84">
        <f>IFERROR(VLOOKUP($A63,IF('Index LA Main'!$B$4=1,'Index LA Main'!$A$8:$AC$170,IF('Index LA Main'!$B$4=2,'Index LA Main'!$A$177:$AC$339,IF('Index LA Main'!$B$4=3,'Index LA Main'!$A$346:$AC$508,"Error"))),'Index LA Main'!J$1,0),"Error")</f>
        <v>0.04</v>
      </c>
      <c r="K63" s="84">
        <f>IFERROR(VLOOKUP($A63,IF('Index LA Main'!$B$4=1,'Index LA Main'!$A$8:$AC$170,IF('Index LA Main'!$B$4=2,'Index LA Main'!$A$177:$AC$339,IF('Index LA Main'!$B$4=3,'Index LA Main'!$A$346:$AC$508,"Error"))),'Index LA Main'!K$1,0),"Error")</f>
        <v>0</v>
      </c>
      <c r="L63" s="84">
        <f>IFERROR(VLOOKUP($A63,IF('Index LA Main'!$B$4=1,'Index LA Main'!$A$8:$AC$170,IF('Index LA Main'!$B$4=2,'Index LA Main'!$A$177:$AC$339,IF('Index LA Main'!$B$4=3,'Index LA Main'!$A$346:$AC$508,"Error"))),'Index LA Main'!L$1,0),"Error")</f>
        <v>0</v>
      </c>
      <c r="M63" s="84">
        <f>IFERROR(VLOOKUP($A63,IF('Index LA Main'!$B$4=1,'Index LA Main'!$A$8:$AC$170,IF('Index LA Main'!$B$4=2,'Index LA Main'!$A$177:$AC$339,IF('Index LA Main'!$B$4=3,'Index LA Main'!$A$346:$AC$508,"Error"))),'Index LA Main'!M$1,0),"Error")</f>
        <v>0.04</v>
      </c>
      <c r="N63" s="84">
        <f>IFERROR(VLOOKUP($A63,IF('Index LA Main'!$B$4=1,'Index LA Main'!$A$8:$AC$170,IF('Index LA Main'!$B$4=2,'Index LA Main'!$A$177:$AC$339,IF('Index LA Main'!$B$4=3,'Index LA Main'!$A$346:$AC$508,"Error"))),'Index LA Main'!N$1,0),"Error")</f>
        <v>0.56000000000000005</v>
      </c>
      <c r="O63" s="84">
        <f>IFERROR(VLOOKUP($A63,IF('Index LA Main'!$B$4=1,'Index LA Main'!$A$8:$AC$170,IF('Index LA Main'!$B$4=2,'Index LA Main'!$A$177:$AC$339,IF('Index LA Main'!$B$4=3,'Index LA Main'!$A$346:$AC$508,"Error"))),'Index LA Main'!O$1,0),"Error")</f>
        <v>0.16</v>
      </c>
      <c r="P63" s="84" t="str">
        <f>IFERROR(VLOOKUP($A63,IF('Index LA Main'!$B$4=1,'Index LA Main'!$A$8:$AC$170,IF('Index LA Main'!$B$4=2,'Index LA Main'!$A$177:$AC$339,IF('Index LA Main'!$B$4=3,'Index LA Main'!$A$346:$AC$508,"Error"))),'Index LA Main'!P$1,0),"Error")</f>
        <v>-</v>
      </c>
      <c r="Q63" s="84">
        <f>IFERROR(VLOOKUP($A63,IF('Index LA Main'!$B$4=1,'Index LA Main'!$A$8:$AC$170,IF('Index LA Main'!$B$4=2,'Index LA Main'!$A$177:$AC$339,IF('Index LA Main'!$B$4=3,'Index LA Main'!$A$346:$AC$508,"Error"))),'Index LA Main'!Q$1,0),"Error")</f>
        <v>0.08</v>
      </c>
      <c r="R63" s="84">
        <f>IFERROR(VLOOKUP($A63,IF('Index LA Main'!$B$4=1,'Index LA Main'!$A$8:$AC$170,IF('Index LA Main'!$B$4=2,'Index LA Main'!$A$177:$AC$339,IF('Index LA Main'!$B$4=3,'Index LA Main'!$A$346:$AC$508,"Error"))),'Index LA Main'!R$1,0),"Error")</f>
        <v>0.39</v>
      </c>
      <c r="S63" s="84" t="str">
        <f>IFERROR(VLOOKUP($A63,IF('Index LA Main'!$B$4=1,'Index LA Main'!$A$8:$AC$170,IF('Index LA Main'!$B$4=2,'Index LA Main'!$A$177:$AC$339,IF('Index LA Main'!$B$4=3,'Index LA Main'!$A$346:$AC$508,"Error"))),'Index LA Main'!S$1,0),"Error")</f>
        <v>-</v>
      </c>
      <c r="T63" s="84">
        <f>IFERROR(VLOOKUP($A63,IF('Index LA Main'!$B$4=1,'Index LA Main'!$A$8:$AC$170,IF('Index LA Main'!$B$4=2,'Index LA Main'!$A$177:$AC$339,IF('Index LA Main'!$B$4=3,'Index LA Main'!$A$346:$AC$508,"Error"))),'Index LA Main'!T$1,0),"Error")</f>
        <v>0</v>
      </c>
      <c r="U63" s="84">
        <f>IFERROR(VLOOKUP($A63,IF('Index LA Main'!$B$4=1,'Index LA Main'!$A$8:$AC$170,IF('Index LA Main'!$B$4=2,'Index LA Main'!$A$177:$AC$339,IF('Index LA Main'!$B$4=3,'Index LA Main'!$A$346:$AC$508,"Error"))),'Index LA Main'!U$1,0),"Error")</f>
        <v>0.04</v>
      </c>
      <c r="V63" s="84">
        <f>IFERROR(VLOOKUP($A63,IF('Index LA Main'!$B$4=1,'Index LA Main'!$A$8:$AC$170,IF('Index LA Main'!$B$4=2,'Index LA Main'!$A$177:$AC$339,IF('Index LA Main'!$B$4=3,'Index LA Main'!$A$346:$AC$508,"Error"))),'Index LA Main'!V$1,0),"Error")</f>
        <v>0.02</v>
      </c>
      <c r="W63" s="84">
        <f>IFERROR(VLOOKUP($A63,IF('Index LA Main'!$B$4=1,'Index LA Main'!$A$8:$AC$170,IF('Index LA Main'!$B$4=2,'Index LA Main'!$A$177:$AC$339,IF('Index LA Main'!$B$4=3,'Index LA Main'!$A$346:$AC$508,"Error"))),'Index LA Main'!W$1,0),"Error")</f>
        <v>0.02</v>
      </c>
      <c r="X63" s="84">
        <f>IFERROR(VLOOKUP($A63,IF('Index LA Main'!$B$4=1,'Index LA Main'!$A$8:$AC$170,IF('Index LA Main'!$B$4=2,'Index LA Main'!$A$177:$AC$339,IF('Index LA Main'!$B$4=3,'Index LA Main'!$A$346:$AC$508,"Error"))),'Index LA Main'!X$1,0),"Error")</f>
        <v>0</v>
      </c>
      <c r="Y63" s="84">
        <f>IFERROR(VLOOKUP($A63,IF('Index LA Main'!$B$4=1,'Index LA Main'!$A$8:$AC$170,IF('Index LA Main'!$B$4=2,'Index LA Main'!$A$177:$AC$339,IF('Index LA Main'!$B$4=3,'Index LA Main'!$A$346:$AC$508,"Error"))),'Index LA Main'!Y$1,0),"Error")</f>
        <v>0.01</v>
      </c>
      <c r="Z63" s="84">
        <f>IFERROR(VLOOKUP($A63,IF('Index LA Main'!$B$4=1,'Index LA Main'!$A$8:$AC$170,IF('Index LA Main'!$B$4=2,'Index LA Main'!$A$177:$AC$339,IF('Index LA Main'!$B$4=3,'Index LA Main'!$A$346:$AC$508,"Error"))),'Index LA Main'!Z$1,0),"Error")</f>
        <v>7.0000000000000007E-2</v>
      </c>
      <c r="AA63" s="84">
        <f>IFERROR(VLOOKUP($A63,IF('Index LA Main'!$B$4=1,'Index LA Main'!$A$8:$AC$170,IF('Index LA Main'!$B$4=2,'Index LA Main'!$A$177:$AC$339,IF('Index LA Main'!$B$4=3,'Index LA Main'!$A$346:$AC$508,"Error"))),'Index LA Main'!AA$1,0),"Error")</f>
        <v>0.03</v>
      </c>
      <c r="AB63" s="84">
        <f>IFERROR(VLOOKUP($A63,IF('Index LA Main'!$B$4=1,'Index LA Main'!$A$8:$AC$170,IF('Index LA Main'!$B$4=2,'Index LA Main'!$A$177:$AC$339,IF('Index LA Main'!$B$4=3,'Index LA Main'!$A$346:$AC$508,"Error"))),'Index LA Main'!AB$1,0),"Error")</f>
        <v>0.15</v>
      </c>
      <c r="AC63" s="84" t="str">
        <f>IFERROR(VLOOKUP($A63,IF('Index LA Main'!$B$4=1,'Index LA Main'!$A$8:$AC$170,IF('Index LA Main'!$B$4=2,'Index LA Main'!$A$177:$AC$339,IF('Index LA Main'!$B$4=3,'Index LA Main'!$A$346:$AC$508,"Error"))),'Index LA Main'!AC$1,0),"Error")</f>
        <v>*</v>
      </c>
    </row>
    <row r="64" spans="1:29" s="15" customFormat="1" x14ac:dyDescent="0.2">
      <c r="A64" s="20">
        <v>204</v>
      </c>
      <c r="B64" s="20" t="s">
        <v>216</v>
      </c>
      <c r="C64" s="45" t="s">
        <v>163</v>
      </c>
      <c r="D64" s="113">
        <f>IFERROR(VLOOKUP($A64,IF('Index LA Main'!$B$4=1,'Index LA Main'!$A$8:$AC$170,IF('Index LA Main'!$B$4=2,'Index LA Main'!$A$177:$AC$339,IF('Index LA Main'!$B$4=3,'Index LA Main'!$A$346:$AC$508,"Error"))),'Index LA Main'!D$1,0),"Error")</f>
        <v>460</v>
      </c>
      <c r="E64" s="84">
        <f>IFERROR(VLOOKUP($A64,IF('Index LA Main'!$B$4=1,'Index LA Main'!$A$8:$AC$170,IF('Index LA Main'!$B$4=2,'Index LA Main'!$A$177:$AC$339,IF('Index LA Main'!$B$4=3,'Index LA Main'!$A$346:$AC$508,"Error"))),'Index LA Main'!E$1,0),"Error")</f>
        <v>0.81</v>
      </c>
      <c r="F64" s="84">
        <f>IFERROR(VLOOKUP($A64,IF('Index LA Main'!$B$4=1,'Index LA Main'!$A$8:$AC$170,IF('Index LA Main'!$B$4=2,'Index LA Main'!$A$177:$AC$339,IF('Index LA Main'!$B$4=3,'Index LA Main'!$A$346:$AC$508,"Error"))),'Index LA Main'!F$1,0),"Error")</f>
        <v>0.78</v>
      </c>
      <c r="G64" s="84">
        <f>IFERROR(VLOOKUP($A64,IF('Index LA Main'!$B$4=1,'Index LA Main'!$A$8:$AC$170,IF('Index LA Main'!$B$4=2,'Index LA Main'!$A$177:$AC$339,IF('Index LA Main'!$B$4=3,'Index LA Main'!$A$346:$AC$508,"Error"))),'Index LA Main'!G$1,0),"Error")</f>
        <v>0.05</v>
      </c>
      <c r="H64" s="84">
        <f>IFERROR(VLOOKUP($A64,IF('Index LA Main'!$B$4=1,'Index LA Main'!$A$8:$AC$170,IF('Index LA Main'!$B$4=2,'Index LA Main'!$A$177:$AC$339,IF('Index LA Main'!$B$4=3,'Index LA Main'!$A$346:$AC$508,"Error"))),'Index LA Main'!H$1,0),"Error")</f>
        <v>0</v>
      </c>
      <c r="I64" s="84">
        <f>IFERROR(VLOOKUP($A64,IF('Index LA Main'!$B$4=1,'Index LA Main'!$A$8:$AC$170,IF('Index LA Main'!$B$4=2,'Index LA Main'!$A$177:$AC$339,IF('Index LA Main'!$B$4=3,'Index LA Main'!$A$346:$AC$508,"Error"))),'Index LA Main'!I$1,0),"Error")</f>
        <v>0.04</v>
      </c>
      <c r="J64" s="84">
        <f>IFERROR(VLOOKUP($A64,IF('Index LA Main'!$B$4=1,'Index LA Main'!$A$8:$AC$170,IF('Index LA Main'!$B$4=2,'Index LA Main'!$A$177:$AC$339,IF('Index LA Main'!$B$4=3,'Index LA Main'!$A$346:$AC$508,"Error"))),'Index LA Main'!J$1,0),"Error")</f>
        <v>0.02</v>
      </c>
      <c r="K64" s="84" t="str">
        <f>IFERROR(VLOOKUP($A64,IF('Index LA Main'!$B$4=1,'Index LA Main'!$A$8:$AC$170,IF('Index LA Main'!$B$4=2,'Index LA Main'!$A$177:$AC$339,IF('Index LA Main'!$B$4=3,'Index LA Main'!$A$346:$AC$508,"Error"))),'Index LA Main'!K$1,0),"Error")</f>
        <v>x</v>
      </c>
      <c r="L64" s="84">
        <f>IFERROR(VLOOKUP($A64,IF('Index LA Main'!$B$4=1,'Index LA Main'!$A$8:$AC$170,IF('Index LA Main'!$B$4=2,'Index LA Main'!$A$177:$AC$339,IF('Index LA Main'!$B$4=3,'Index LA Main'!$A$346:$AC$508,"Error"))),'Index LA Main'!L$1,0),"Error")</f>
        <v>0</v>
      </c>
      <c r="M64" s="84">
        <f>IFERROR(VLOOKUP($A64,IF('Index LA Main'!$B$4=1,'Index LA Main'!$A$8:$AC$170,IF('Index LA Main'!$B$4=2,'Index LA Main'!$A$177:$AC$339,IF('Index LA Main'!$B$4=3,'Index LA Main'!$A$346:$AC$508,"Error"))),'Index LA Main'!M$1,0),"Error")</f>
        <v>0.03</v>
      </c>
      <c r="N64" s="84">
        <f>IFERROR(VLOOKUP($A64,IF('Index LA Main'!$B$4=1,'Index LA Main'!$A$8:$AC$170,IF('Index LA Main'!$B$4=2,'Index LA Main'!$A$177:$AC$339,IF('Index LA Main'!$B$4=3,'Index LA Main'!$A$346:$AC$508,"Error"))),'Index LA Main'!N$1,0),"Error")</f>
        <v>0.67</v>
      </c>
      <c r="O64" s="84">
        <f>IFERROR(VLOOKUP($A64,IF('Index LA Main'!$B$4=1,'Index LA Main'!$A$8:$AC$170,IF('Index LA Main'!$B$4=2,'Index LA Main'!$A$177:$AC$339,IF('Index LA Main'!$B$4=3,'Index LA Main'!$A$346:$AC$508,"Error"))),'Index LA Main'!O$1,0),"Error")</f>
        <v>0.28000000000000003</v>
      </c>
      <c r="P64" s="84">
        <f>IFERROR(VLOOKUP($A64,IF('Index LA Main'!$B$4=1,'Index LA Main'!$A$8:$AC$170,IF('Index LA Main'!$B$4=2,'Index LA Main'!$A$177:$AC$339,IF('Index LA Main'!$B$4=3,'Index LA Main'!$A$346:$AC$508,"Error"))),'Index LA Main'!P$1,0),"Error")</f>
        <v>0.02</v>
      </c>
      <c r="Q64" s="84">
        <f>IFERROR(VLOOKUP($A64,IF('Index LA Main'!$B$4=1,'Index LA Main'!$A$8:$AC$170,IF('Index LA Main'!$B$4=2,'Index LA Main'!$A$177:$AC$339,IF('Index LA Main'!$B$4=3,'Index LA Main'!$A$346:$AC$508,"Error"))),'Index LA Main'!Q$1,0),"Error")</f>
        <v>0.17</v>
      </c>
      <c r="R64" s="84">
        <f>IFERROR(VLOOKUP($A64,IF('Index LA Main'!$B$4=1,'Index LA Main'!$A$8:$AC$170,IF('Index LA Main'!$B$4=2,'Index LA Main'!$A$177:$AC$339,IF('Index LA Main'!$B$4=3,'Index LA Main'!$A$346:$AC$508,"Error"))),'Index LA Main'!R$1,0),"Error")</f>
        <v>0.39</v>
      </c>
      <c r="S64" s="84" t="str">
        <f>IFERROR(VLOOKUP($A64,IF('Index LA Main'!$B$4=1,'Index LA Main'!$A$8:$AC$170,IF('Index LA Main'!$B$4=2,'Index LA Main'!$A$177:$AC$339,IF('Index LA Main'!$B$4=3,'Index LA Main'!$A$346:$AC$508,"Error"))),'Index LA Main'!S$1,0),"Error")</f>
        <v>x</v>
      </c>
      <c r="T64" s="84">
        <f>IFERROR(VLOOKUP($A64,IF('Index LA Main'!$B$4=1,'Index LA Main'!$A$8:$AC$170,IF('Index LA Main'!$B$4=2,'Index LA Main'!$A$177:$AC$339,IF('Index LA Main'!$B$4=3,'Index LA Main'!$A$346:$AC$508,"Error"))),'Index LA Main'!T$1,0),"Error")</f>
        <v>0</v>
      </c>
      <c r="U64" s="84">
        <f>IFERROR(VLOOKUP($A64,IF('Index LA Main'!$B$4=1,'Index LA Main'!$A$8:$AC$170,IF('Index LA Main'!$B$4=2,'Index LA Main'!$A$177:$AC$339,IF('Index LA Main'!$B$4=3,'Index LA Main'!$A$346:$AC$508,"Error"))),'Index LA Main'!U$1,0),"Error")</f>
        <v>0.02</v>
      </c>
      <c r="V64" s="84">
        <f>IFERROR(VLOOKUP($A64,IF('Index LA Main'!$B$4=1,'Index LA Main'!$A$8:$AC$170,IF('Index LA Main'!$B$4=2,'Index LA Main'!$A$177:$AC$339,IF('Index LA Main'!$B$4=3,'Index LA Main'!$A$346:$AC$508,"Error"))),'Index LA Main'!V$1,0),"Error")</f>
        <v>0.01</v>
      </c>
      <c r="W64" s="84">
        <f>IFERROR(VLOOKUP($A64,IF('Index LA Main'!$B$4=1,'Index LA Main'!$A$8:$AC$170,IF('Index LA Main'!$B$4=2,'Index LA Main'!$A$177:$AC$339,IF('Index LA Main'!$B$4=3,'Index LA Main'!$A$346:$AC$508,"Error"))),'Index LA Main'!W$1,0),"Error")</f>
        <v>0.02</v>
      </c>
      <c r="X64" s="84">
        <f>IFERROR(VLOOKUP($A64,IF('Index LA Main'!$B$4=1,'Index LA Main'!$A$8:$AC$170,IF('Index LA Main'!$B$4=2,'Index LA Main'!$A$177:$AC$339,IF('Index LA Main'!$B$4=3,'Index LA Main'!$A$346:$AC$508,"Error"))),'Index LA Main'!X$1,0),"Error")</f>
        <v>0</v>
      </c>
      <c r="Y64" s="84" t="str">
        <f>IFERROR(VLOOKUP($A64,IF('Index LA Main'!$B$4=1,'Index LA Main'!$A$8:$AC$170,IF('Index LA Main'!$B$4=2,'Index LA Main'!$A$177:$AC$339,IF('Index LA Main'!$B$4=3,'Index LA Main'!$A$346:$AC$508,"Error"))),'Index LA Main'!Y$1,0),"Error")</f>
        <v>x</v>
      </c>
      <c r="Z64" s="84">
        <f>IFERROR(VLOOKUP($A64,IF('Index LA Main'!$B$4=1,'Index LA Main'!$A$8:$AC$170,IF('Index LA Main'!$B$4=2,'Index LA Main'!$A$177:$AC$339,IF('Index LA Main'!$B$4=3,'Index LA Main'!$A$346:$AC$508,"Error"))),'Index LA Main'!Z$1,0),"Error")</f>
        <v>0.05</v>
      </c>
      <c r="AA64" s="84">
        <f>IFERROR(VLOOKUP($A64,IF('Index LA Main'!$B$4=1,'Index LA Main'!$A$8:$AC$170,IF('Index LA Main'!$B$4=2,'Index LA Main'!$A$177:$AC$339,IF('Index LA Main'!$B$4=3,'Index LA Main'!$A$346:$AC$508,"Error"))),'Index LA Main'!AA$1,0),"Error")</f>
        <v>0.02</v>
      </c>
      <c r="AB64" s="84">
        <f>IFERROR(VLOOKUP($A64,IF('Index LA Main'!$B$4=1,'Index LA Main'!$A$8:$AC$170,IF('Index LA Main'!$B$4=2,'Index LA Main'!$A$177:$AC$339,IF('Index LA Main'!$B$4=3,'Index LA Main'!$A$346:$AC$508,"Error"))),'Index LA Main'!AB$1,0),"Error")</f>
        <v>0.13</v>
      </c>
      <c r="AC64" s="84" t="str">
        <f>IFERROR(VLOOKUP($A64,IF('Index LA Main'!$B$4=1,'Index LA Main'!$A$8:$AC$170,IF('Index LA Main'!$B$4=2,'Index LA Main'!$A$177:$AC$339,IF('Index LA Main'!$B$4=3,'Index LA Main'!$A$346:$AC$508,"Error"))),'Index LA Main'!AC$1,0),"Error")</f>
        <v>*</v>
      </c>
    </row>
    <row r="65" spans="1:29" s="15" customFormat="1" x14ac:dyDescent="0.2">
      <c r="A65" s="20">
        <v>876</v>
      </c>
      <c r="B65" s="20" t="s">
        <v>217</v>
      </c>
      <c r="C65" s="45" t="s">
        <v>153</v>
      </c>
      <c r="D65" s="113">
        <f>IFERROR(VLOOKUP($A65,IF('Index LA Main'!$B$4=1,'Index LA Main'!$A$8:$AC$170,IF('Index LA Main'!$B$4=2,'Index LA Main'!$A$177:$AC$339,IF('Index LA Main'!$B$4=3,'Index LA Main'!$A$346:$AC$508,"Error"))),'Index LA Main'!D$1,0),"Error")</f>
        <v>160</v>
      </c>
      <c r="E65" s="84">
        <f>IFERROR(VLOOKUP($A65,IF('Index LA Main'!$B$4=1,'Index LA Main'!$A$8:$AC$170,IF('Index LA Main'!$B$4=2,'Index LA Main'!$A$177:$AC$339,IF('Index LA Main'!$B$4=3,'Index LA Main'!$A$346:$AC$508,"Error"))),'Index LA Main'!E$1,0),"Error")</f>
        <v>0.8</v>
      </c>
      <c r="F65" s="84">
        <f>IFERROR(VLOOKUP($A65,IF('Index LA Main'!$B$4=1,'Index LA Main'!$A$8:$AC$170,IF('Index LA Main'!$B$4=2,'Index LA Main'!$A$177:$AC$339,IF('Index LA Main'!$B$4=3,'Index LA Main'!$A$346:$AC$508,"Error"))),'Index LA Main'!F$1,0),"Error")</f>
        <v>0.67</v>
      </c>
      <c r="G65" s="84">
        <f>IFERROR(VLOOKUP($A65,IF('Index LA Main'!$B$4=1,'Index LA Main'!$A$8:$AC$170,IF('Index LA Main'!$B$4=2,'Index LA Main'!$A$177:$AC$339,IF('Index LA Main'!$B$4=3,'Index LA Main'!$A$346:$AC$508,"Error"))),'Index LA Main'!G$1,0),"Error")</f>
        <v>0.04</v>
      </c>
      <c r="H65" s="84">
        <f>IFERROR(VLOOKUP($A65,IF('Index LA Main'!$B$4=1,'Index LA Main'!$A$8:$AC$170,IF('Index LA Main'!$B$4=2,'Index LA Main'!$A$177:$AC$339,IF('Index LA Main'!$B$4=3,'Index LA Main'!$A$346:$AC$508,"Error"))),'Index LA Main'!H$1,0),"Error")</f>
        <v>0</v>
      </c>
      <c r="I65" s="84">
        <f>IFERROR(VLOOKUP($A65,IF('Index LA Main'!$B$4=1,'Index LA Main'!$A$8:$AC$170,IF('Index LA Main'!$B$4=2,'Index LA Main'!$A$177:$AC$339,IF('Index LA Main'!$B$4=3,'Index LA Main'!$A$346:$AC$508,"Error"))),'Index LA Main'!I$1,0),"Error")</f>
        <v>0.06</v>
      </c>
      <c r="J65" s="84">
        <f>IFERROR(VLOOKUP($A65,IF('Index LA Main'!$B$4=1,'Index LA Main'!$A$8:$AC$170,IF('Index LA Main'!$B$4=2,'Index LA Main'!$A$177:$AC$339,IF('Index LA Main'!$B$4=3,'Index LA Main'!$A$346:$AC$508,"Error"))),'Index LA Main'!J$1,0),"Error")</f>
        <v>0.11</v>
      </c>
      <c r="K65" s="84">
        <f>IFERROR(VLOOKUP($A65,IF('Index LA Main'!$B$4=1,'Index LA Main'!$A$8:$AC$170,IF('Index LA Main'!$B$4=2,'Index LA Main'!$A$177:$AC$339,IF('Index LA Main'!$B$4=3,'Index LA Main'!$A$346:$AC$508,"Error"))),'Index LA Main'!K$1,0),"Error")</f>
        <v>0</v>
      </c>
      <c r="L65" s="84">
        <f>IFERROR(VLOOKUP($A65,IF('Index LA Main'!$B$4=1,'Index LA Main'!$A$8:$AC$170,IF('Index LA Main'!$B$4=2,'Index LA Main'!$A$177:$AC$339,IF('Index LA Main'!$B$4=3,'Index LA Main'!$A$346:$AC$508,"Error"))),'Index LA Main'!L$1,0),"Error")</f>
        <v>0</v>
      </c>
      <c r="M65" s="84">
        <f>IFERROR(VLOOKUP($A65,IF('Index LA Main'!$B$4=1,'Index LA Main'!$A$8:$AC$170,IF('Index LA Main'!$B$4=2,'Index LA Main'!$A$177:$AC$339,IF('Index LA Main'!$B$4=3,'Index LA Main'!$A$346:$AC$508,"Error"))),'Index LA Main'!M$1,0),"Error")</f>
        <v>0.11</v>
      </c>
      <c r="N65" s="84">
        <f>IFERROR(VLOOKUP($A65,IF('Index LA Main'!$B$4=1,'Index LA Main'!$A$8:$AC$170,IF('Index LA Main'!$B$4=2,'Index LA Main'!$A$177:$AC$339,IF('Index LA Main'!$B$4=3,'Index LA Main'!$A$346:$AC$508,"Error"))),'Index LA Main'!N$1,0),"Error")</f>
        <v>0.46</v>
      </c>
      <c r="O65" s="84">
        <f>IFERROR(VLOOKUP($A65,IF('Index LA Main'!$B$4=1,'Index LA Main'!$A$8:$AC$170,IF('Index LA Main'!$B$4=2,'Index LA Main'!$A$177:$AC$339,IF('Index LA Main'!$B$4=3,'Index LA Main'!$A$346:$AC$508,"Error"))),'Index LA Main'!O$1,0),"Error")</f>
        <v>0.06</v>
      </c>
      <c r="P65" s="84">
        <f>IFERROR(VLOOKUP($A65,IF('Index LA Main'!$B$4=1,'Index LA Main'!$A$8:$AC$170,IF('Index LA Main'!$B$4=2,'Index LA Main'!$A$177:$AC$339,IF('Index LA Main'!$B$4=3,'Index LA Main'!$A$346:$AC$508,"Error"))),'Index LA Main'!P$1,0),"Error")</f>
        <v>0</v>
      </c>
      <c r="Q65" s="84">
        <f>IFERROR(VLOOKUP($A65,IF('Index LA Main'!$B$4=1,'Index LA Main'!$A$8:$AC$170,IF('Index LA Main'!$B$4=2,'Index LA Main'!$A$177:$AC$339,IF('Index LA Main'!$B$4=3,'Index LA Main'!$A$346:$AC$508,"Error"))),'Index LA Main'!Q$1,0),"Error")</f>
        <v>0.04</v>
      </c>
      <c r="R65" s="84">
        <f>IFERROR(VLOOKUP($A65,IF('Index LA Main'!$B$4=1,'Index LA Main'!$A$8:$AC$170,IF('Index LA Main'!$B$4=2,'Index LA Main'!$A$177:$AC$339,IF('Index LA Main'!$B$4=3,'Index LA Main'!$A$346:$AC$508,"Error"))),'Index LA Main'!R$1,0),"Error")</f>
        <v>0.39</v>
      </c>
      <c r="S65" s="84" t="str">
        <f>IFERROR(VLOOKUP($A65,IF('Index LA Main'!$B$4=1,'Index LA Main'!$A$8:$AC$170,IF('Index LA Main'!$B$4=2,'Index LA Main'!$A$177:$AC$339,IF('Index LA Main'!$B$4=3,'Index LA Main'!$A$346:$AC$508,"Error"))),'Index LA Main'!S$1,0),"Error")</f>
        <v>x</v>
      </c>
      <c r="T65" s="84">
        <f>IFERROR(VLOOKUP($A65,IF('Index LA Main'!$B$4=1,'Index LA Main'!$A$8:$AC$170,IF('Index LA Main'!$B$4=2,'Index LA Main'!$A$177:$AC$339,IF('Index LA Main'!$B$4=3,'Index LA Main'!$A$346:$AC$508,"Error"))),'Index LA Main'!T$1,0),"Error")</f>
        <v>0</v>
      </c>
      <c r="U65" s="84">
        <f>IFERROR(VLOOKUP($A65,IF('Index LA Main'!$B$4=1,'Index LA Main'!$A$8:$AC$170,IF('Index LA Main'!$B$4=2,'Index LA Main'!$A$177:$AC$339,IF('Index LA Main'!$B$4=3,'Index LA Main'!$A$346:$AC$508,"Error"))),'Index LA Main'!U$1,0),"Error")</f>
        <v>0.11</v>
      </c>
      <c r="V65" s="84">
        <f>IFERROR(VLOOKUP($A65,IF('Index LA Main'!$B$4=1,'Index LA Main'!$A$8:$AC$170,IF('Index LA Main'!$B$4=2,'Index LA Main'!$A$177:$AC$339,IF('Index LA Main'!$B$4=3,'Index LA Main'!$A$346:$AC$508,"Error"))),'Index LA Main'!V$1,0),"Error")</f>
        <v>0.06</v>
      </c>
      <c r="W65" s="84">
        <f>IFERROR(VLOOKUP($A65,IF('Index LA Main'!$B$4=1,'Index LA Main'!$A$8:$AC$170,IF('Index LA Main'!$B$4=2,'Index LA Main'!$A$177:$AC$339,IF('Index LA Main'!$B$4=3,'Index LA Main'!$A$346:$AC$508,"Error"))),'Index LA Main'!W$1,0),"Error")</f>
        <v>0.06</v>
      </c>
      <c r="X65" s="84">
        <f>IFERROR(VLOOKUP($A65,IF('Index LA Main'!$B$4=1,'Index LA Main'!$A$8:$AC$170,IF('Index LA Main'!$B$4=2,'Index LA Main'!$A$177:$AC$339,IF('Index LA Main'!$B$4=3,'Index LA Main'!$A$346:$AC$508,"Error"))),'Index LA Main'!X$1,0),"Error")</f>
        <v>0</v>
      </c>
      <c r="Y65" s="84">
        <f>IFERROR(VLOOKUP($A65,IF('Index LA Main'!$B$4=1,'Index LA Main'!$A$8:$AC$170,IF('Index LA Main'!$B$4=2,'Index LA Main'!$A$177:$AC$339,IF('Index LA Main'!$B$4=3,'Index LA Main'!$A$346:$AC$508,"Error"))),'Index LA Main'!Y$1,0),"Error")</f>
        <v>0.02</v>
      </c>
      <c r="Z65" s="84">
        <f>IFERROR(VLOOKUP($A65,IF('Index LA Main'!$B$4=1,'Index LA Main'!$A$8:$AC$170,IF('Index LA Main'!$B$4=2,'Index LA Main'!$A$177:$AC$339,IF('Index LA Main'!$B$4=3,'Index LA Main'!$A$346:$AC$508,"Error"))),'Index LA Main'!Z$1,0),"Error")</f>
        <v>0.06</v>
      </c>
      <c r="AA65" s="84">
        <f>IFERROR(VLOOKUP($A65,IF('Index LA Main'!$B$4=1,'Index LA Main'!$A$8:$AC$170,IF('Index LA Main'!$B$4=2,'Index LA Main'!$A$177:$AC$339,IF('Index LA Main'!$B$4=3,'Index LA Main'!$A$346:$AC$508,"Error"))),'Index LA Main'!AA$1,0),"Error")</f>
        <v>0.06</v>
      </c>
      <c r="AB65" s="84">
        <f>IFERROR(VLOOKUP($A65,IF('Index LA Main'!$B$4=1,'Index LA Main'!$A$8:$AC$170,IF('Index LA Main'!$B$4=2,'Index LA Main'!$A$177:$AC$339,IF('Index LA Main'!$B$4=3,'Index LA Main'!$A$346:$AC$508,"Error"))),'Index LA Main'!AB$1,0),"Error")</f>
        <v>7.0000000000000007E-2</v>
      </c>
      <c r="AC65" s="84" t="str">
        <f>IFERROR(VLOOKUP($A65,IF('Index LA Main'!$B$4=1,'Index LA Main'!$A$8:$AC$170,IF('Index LA Main'!$B$4=2,'Index LA Main'!$A$177:$AC$339,IF('Index LA Main'!$B$4=3,'Index LA Main'!$A$346:$AC$508,"Error"))),'Index LA Main'!AC$1,0),"Error")</f>
        <v>*</v>
      </c>
    </row>
    <row r="66" spans="1:29" s="15" customFormat="1" x14ac:dyDescent="0.2">
      <c r="A66" s="20">
        <v>205</v>
      </c>
      <c r="B66" s="20" t="s">
        <v>218</v>
      </c>
      <c r="C66" s="45" t="s">
        <v>163</v>
      </c>
      <c r="D66" s="113">
        <f>IFERROR(VLOOKUP($A66,IF('Index LA Main'!$B$4=1,'Index LA Main'!$A$8:$AC$170,IF('Index LA Main'!$B$4=2,'Index LA Main'!$A$177:$AC$339,IF('Index LA Main'!$B$4=3,'Index LA Main'!$A$346:$AC$508,"Error"))),'Index LA Main'!D$1,0),"Error")</f>
        <v>710</v>
      </c>
      <c r="E66" s="84">
        <f>IFERROR(VLOOKUP($A66,IF('Index LA Main'!$B$4=1,'Index LA Main'!$A$8:$AC$170,IF('Index LA Main'!$B$4=2,'Index LA Main'!$A$177:$AC$339,IF('Index LA Main'!$B$4=3,'Index LA Main'!$A$346:$AC$508,"Error"))),'Index LA Main'!E$1,0),"Error")</f>
        <v>0.78</v>
      </c>
      <c r="F66" s="84">
        <f>IFERROR(VLOOKUP($A66,IF('Index LA Main'!$B$4=1,'Index LA Main'!$A$8:$AC$170,IF('Index LA Main'!$B$4=2,'Index LA Main'!$A$177:$AC$339,IF('Index LA Main'!$B$4=3,'Index LA Main'!$A$346:$AC$508,"Error"))),'Index LA Main'!F$1,0),"Error")</f>
        <v>0.77</v>
      </c>
      <c r="G66" s="84">
        <f>IFERROR(VLOOKUP($A66,IF('Index LA Main'!$B$4=1,'Index LA Main'!$A$8:$AC$170,IF('Index LA Main'!$B$4=2,'Index LA Main'!$A$177:$AC$339,IF('Index LA Main'!$B$4=3,'Index LA Main'!$A$346:$AC$508,"Error"))),'Index LA Main'!G$1,0),"Error")</f>
        <v>0.02</v>
      </c>
      <c r="H66" s="84">
        <f>IFERROR(VLOOKUP($A66,IF('Index LA Main'!$B$4=1,'Index LA Main'!$A$8:$AC$170,IF('Index LA Main'!$B$4=2,'Index LA Main'!$A$177:$AC$339,IF('Index LA Main'!$B$4=3,'Index LA Main'!$A$346:$AC$508,"Error"))),'Index LA Main'!H$1,0),"Error")</f>
        <v>0.02</v>
      </c>
      <c r="I66" s="84">
        <f>IFERROR(VLOOKUP($A66,IF('Index LA Main'!$B$4=1,'Index LA Main'!$A$8:$AC$170,IF('Index LA Main'!$B$4=2,'Index LA Main'!$A$177:$AC$339,IF('Index LA Main'!$B$4=3,'Index LA Main'!$A$346:$AC$508,"Error"))),'Index LA Main'!I$1,0),"Error")</f>
        <v>0.03</v>
      </c>
      <c r="J66" s="84">
        <f>IFERROR(VLOOKUP($A66,IF('Index LA Main'!$B$4=1,'Index LA Main'!$A$8:$AC$170,IF('Index LA Main'!$B$4=2,'Index LA Main'!$A$177:$AC$339,IF('Index LA Main'!$B$4=3,'Index LA Main'!$A$346:$AC$508,"Error"))),'Index LA Main'!J$1,0),"Error")</f>
        <v>0.04</v>
      </c>
      <c r="K66" s="84" t="str">
        <f>IFERROR(VLOOKUP($A66,IF('Index LA Main'!$B$4=1,'Index LA Main'!$A$8:$AC$170,IF('Index LA Main'!$B$4=2,'Index LA Main'!$A$177:$AC$339,IF('Index LA Main'!$B$4=3,'Index LA Main'!$A$346:$AC$508,"Error"))),'Index LA Main'!K$1,0),"Error")</f>
        <v>x</v>
      </c>
      <c r="L66" s="84">
        <f>IFERROR(VLOOKUP($A66,IF('Index LA Main'!$B$4=1,'Index LA Main'!$A$8:$AC$170,IF('Index LA Main'!$B$4=2,'Index LA Main'!$A$177:$AC$339,IF('Index LA Main'!$B$4=3,'Index LA Main'!$A$346:$AC$508,"Error"))),'Index LA Main'!L$1,0),"Error")</f>
        <v>0</v>
      </c>
      <c r="M66" s="84">
        <f>IFERROR(VLOOKUP($A66,IF('Index LA Main'!$B$4=1,'Index LA Main'!$A$8:$AC$170,IF('Index LA Main'!$B$4=2,'Index LA Main'!$A$177:$AC$339,IF('Index LA Main'!$B$4=3,'Index LA Main'!$A$346:$AC$508,"Error"))),'Index LA Main'!M$1,0),"Error")</f>
        <v>0.01</v>
      </c>
      <c r="N66" s="84">
        <f>IFERROR(VLOOKUP($A66,IF('Index LA Main'!$B$4=1,'Index LA Main'!$A$8:$AC$170,IF('Index LA Main'!$B$4=2,'Index LA Main'!$A$177:$AC$339,IF('Index LA Main'!$B$4=3,'Index LA Main'!$A$346:$AC$508,"Error"))),'Index LA Main'!N$1,0),"Error")</f>
        <v>0.66</v>
      </c>
      <c r="O66" s="84">
        <f>IFERROR(VLOOKUP($A66,IF('Index LA Main'!$B$4=1,'Index LA Main'!$A$8:$AC$170,IF('Index LA Main'!$B$4=2,'Index LA Main'!$A$177:$AC$339,IF('Index LA Main'!$B$4=3,'Index LA Main'!$A$346:$AC$508,"Error"))),'Index LA Main'!O$1,0),"Error")</f>
        <v>0.27</v>
      </c>
      <c r="P66" s="84">
        <f>IFERROR(VLOOKUP($A66,IF('Index LA Main'!$B$4=1,'Index LA Main'!$A$8:$AC$170,IF('Index LA Main'!$B$4=2,'Index LA Main'!$A$177:$AC$339,IF('Index LA Main'!$B$4=3,'Index LA Main'!$A$346:$AC$508,"Error"))),'Index LA Main'!P$1,0),"Error")</f>
        <v>0.01</v>
      </c>
      <c r="Q66" s="84">
        <f>IFERROR(VLOOKUP($A66,IF('Index LA Main'!$B$4=1,'Index LA Main'!$A$8:$AC$170,IF('Index LA Main'!$B$4=2,'Index LA Main'!$A$177:$AC$339,IF('Index LA Main'!$B$4=3,'Index LA Main'!$A$346:$AC$508,"Error"))),'Index LA Main'!Q$1,0),"Error")</f>
        <v>0.19</v>
      </c>
      <c r="R66" s="84">
        <f>IFERROR(VLOOKUP($A66,IF('Index LA Main'!$B$4=1,'Index LA Main'!$A$8:$AC$170,IF('Index LA Main'!$B$4=2,'Index LA Main'!$A$177:$AC$339,IF('Index LA Main'!$B$4=3,'Index LA Main'!$A$346:$AC$508,"Error"))),'Index LA Main'!R$1,0),"Error")</f>
        <v>0.38</v>
      </c>
      <c r="S66" s="84" t="str">
        <f>IFERROR(VLOOKUP($A66,IF('Index LA Main'!$B$4=1,'Index LA Main'!$A$8:$AC$170,IF('Index LA Main'!$B$4=2,'Index LA Main'!$A$177:$AC$339,IF('Index LA Main'!$B$4=3,'Index LA Main'!$A$346:$AC$508,"Error"))),'Index LA Main'!S$1,0),"Error")</f>
        <v>-</v>
      </c>
      <c r="T66" s="84">
        <f>IFERROR(VLOOKUP($A66,IF('Index LA Main'!$B$4=1,'Index LA Main'!$A$8:$AC$170,IF('Index LA Main'!$B$4=2,'Index LA Main'!$A$177:$AC$339,IF('Index LA Main'!$B$4=3,'Index LA Main'!$A$346:$AC$508,"Error"))),'Index LA Main'!T$1,0),"Error")</f>
        <v>0</v>
      </c>
      <c r="U66" s="84">
        <f>IFERROR(VLOOKUP($A66,IF('Index LA Main'!$B$4=1,'Index LA Main'!$A$8:$AC$170,IF('Index LA Main'!$B$4=2,'Index LA Main'!$A$177:$AC$339,IF('Index LA Main'!$B$4=3,'Index LA Main'!$A$346:$AC$508,"Error"))),'Index LA Main'!U$1,0),"Error")</f>
        <v>0.01</v>
      </c>
      <c r="V66" s="84">
        <f>IFERROR(VLOOKUP($A66,IF('Index LA Main'!$B$4=1,'Index LA Main'!$A$8:$AC$170,IF('Index LA Main'!$B$4=2,'Index LA Main'!$A$177:$AC$339,IF('Index LA Main'!$B$4=3,'Index LA Main'!$A$346:$AC$508,"Error"))),'Index LA Main'!V$1,0),"Error")</f>
        <v>0</v>
      </c>
      <c r="W66" s="84">
        <f>IFERROR(VLOOKUP($A66,IF('Index LA Main'!$B$4=1,'Index LA Main'!$A$8:$AC$170,IF('Index LA Main'!$B$4=2,'Index LA Main'!$A$177:$AC$339,IF('Index LA Main'!$B$4=3,'Index LA Main'!$A$346:$AC$508,"Error"))),'Index LA Main'!W$1,0),"Error")</f>
        <v>0.01</v>
      </c>
      <c r="X66" s="84">
        <f>IFERROR(VLOOKUP($A66,IF('Index LA Main'!$B$4=1,'Index LA Main'!$A$8:$AC$170,IF('Index LA Main'!$B$4=2,'Index LA Main'!$A$177:$AC$339,IF('Index LA Main'!$B$4=3,'Index LA Main'!$A$346:$AC$508,"Error"))),'Index LA Main'!X$1,0),"Error")</f>
        <v>0</v>
      </c>
      <c r="Y66" s="84">
        <f>IFERROR(VLOOKUP($A66,IF('Index LA Main'!$B$4=1,'Index LA Main'!$A$8:$AC$170,IF('Index LA Main'!$B$4=2,'Index LA Main'!$A$177:$AC$339,IF('Index LA Main'!$B$4=3,'Index LA Main'!$A$346:$AC$508,"Error"))),'Index LA Main'!Y$1,0),"Error")</f>
        <v>0</v>
      </c>
      <c r="Z66" s="84">
        <f>IFERROR(VLOOKUP($A66,IF('Index LA Main'!$B$4=1,'Index LA Main'!$A$8:$AC$170,IF('Index LA Main'!$B$4=2,'Index LA Main'!$A$177:$AC$339,IF('Index LA Main'!$B$4=3,'Index LA Main'!$A$346:$AC$508,"Error"))),'Index LA Main'!Z$1,0),"Error")</f>
        <v>0.03</v>
      </c>
      <c r="AA66" s="84">
        <f>IFERROR(VLOOKUP($A66,IF('Index LA Main'!$B$4=1,'Index LA Main'!$A$8:$AC$170,IF('Index LA Main'!$B$4=2,'Index LA Main'!$A$177:$AC$339,IF('Index LA Main'!$B$4=3,'Index LA Main'!$A$346:$AC$508,"Error"))),'Index LA Main'!AA$1,0),"Error")</f>
        <v>0.01</v>
      </c>
      <c r="AB66" s="84">
        <f>IFERROR(VLOOKUP($A66,IF('Index LA Main'!$B$4=1,'Index LA Main'!$A$8:$AC$170,IF('Index LA Main'!$B$4=2,'Index LA Main'!$A$177:$AC$339,IF('Index LA Main'!$B$4=3,'Index LA Main'!$A$346:$AC$508,"Error"))),'Index LA Main'!AB$1,0),"Error")</f>
        <v>0.18</v>
      </c>
      <c r="AC66" s="84" t="str">
        <f>IFERROR(VLOOKUP($A66,IF('Index LA Main'!$B$4=1,'Index LA Main'!$A$8:$AC$170,IF('Index LA Main'!$B$4=2,'Index LA Main'!$A$177:$AC$339,IF('Index LA Main'!$B$4=3,'Index LA Main'!$A$346:$AC$508,"Error"))),'Index LA Main'!AC$1,0),"Error")</f>
        <v>*</v>
      </c>
    </row>
    <row r="67" spans="1:29" s="15" customFormat="1" x14ac:dyDescent="0.2">
      <c r="A67" s="20">
        <v>850</v>
      </c>
      <c r="B67" s="20" t="s">
        <v>219</v>
      </c>
      <c r="C67" s="45" t="s">
        <v>167</v>
      </c>
      <c r="D67" s="113">
        <f>IFERROR(VLOOKUP($A67,IF('Index LA Main'!$B$4=1,'Index LA Main'!$A$8:$AC$170,IF('Index LA Main'!$B$4=2,'Index LA Main'!$A$177:$AC$339,IF('Index LA Main'!$B$4=3,'Index LA Main'!$A$346:$AC$508,"Error"))),'Index LA Main'!D$1,0),"Error")</f>
        <v>780</v>
      </c>
      <c r="E67" s="84">
        <f>IFERROR(VLOOKUP($A67,IF('Index LA Main'!$B$4=1,'Index LA Main'!$A$8:$AC$170,IF('Index LA Main'!$B$4=2,'Index LA Main'!$A$177:$AC$339,IF('Index LA Main'!$B$4=3,'Index LA Main'!$A$346:$AC$508,"Error"))),'Index LA Main'!E$1,0),"Error")</f>
        <v>0.69</v>
      </c>
      <c r="F67" s="84">
        <f>IFERROR(VLOOKUP($A67,IF('Index LA Main'!$B$4=1,'Index LA Main'!$A$8:$AC$170,IF('Index LA Main'!$B$4=2,'Index LA Main'!$A$177:$AC$339,IF('Index LA Main'!$B$4=3,'Index LA Main'!$A$346:$AC$508,"Error"))),'Index LA Main'!F$1,0),"Error")</f>
        <v>0.64</v>
      </c>
      <c r="G67" s="84">
        <f>IFERROR(VLOOKUP($A67,IF('Index LA Main'!$B$4=1,'Index LA Main'!$A$8:$AC$170,IF('Index LA Main'!$B$4=2,'Index LA Main'!$A$177:$AC$339,IF('Index LA Main'!$B$4=3,'Index LA Main'!$A$346:$AC$508,"Error"))),'Index LA Main'!G$1,0),"Error")</f>
        <v>0.04</v>
      </c>
      <c r="H67" s="84">
        <f>IFERROR(VLOOKUP($A67,IF('Index LA Main'!$B$4=1,'Index LA Main'!$A$8:$AC$170,IF('Index LA Main'!$B$4=2,'Index LA Main'!$A$177:$AC$339,IF('Index LA Main'!$B$4=3,'Index LA Main'!$A$346:$AC$508,"Error"))),'Index LA Main'!H$1,0),"Error")</f>
        <v>0</v>
      </c>
      <c r="I67" s="84">
        <f>IFERROR(VLOOKUP($A67,IF('Index LA Main'!$B$4=1,'Index LA Main'!$A$8:$AC$170,IF('Index LA Main'!$B$4=2,'Index LA Main'!$A$177:$AC$339,IF('Index LA Main'!$B$4=3,'Index LA Main'!$A$346:$AC$508,"Error"))),'Index LA Main'!I$1,0),"Error")</f>
        <v>0.06</v>
      </c>
      <c r="J67" s="84">
        <f>IFERROR(VLOOKUP($A67,IF('Index LA Main'!$B$4=1,'Index LA Main'!$A$8:$AC$170,IF('Index LA Main'!$B$4=2,'Index LA Main'!$A$177:$AC$339,IF('Index LA Main'!$B$4=3,'Index LA Main'!$A$346:$AC$508,"Error"))),'Index LA Main'!J$1,0),"Error")</f>
        <v>0.04</v>
      </c>
      <c r="K67" s="84" t="str">
        <f>IFERROR(VLOOKUP($A67,IF('Index LA Main'!$B$4=1,'Index LA Main'!$A$8:$AC$170,IF('Index LA Main'!$B$4=2,'Index LA Main'!$A$177:$AC$339,IF('Index LA Main'!$B$4=3,'Index LA Main'!$A$346:$AC$508,"Error"))),'Index LA Main'!K$1,0),"Error")</f>
        <v>-</v>
      </c>
      <c r="L67" s="84">
        <f>IFERROR(VLOOKUP($A67,IF('Index LA Main'!$B$4=1,'Index LA Main'!$A$8:$AC$170,IF('Index LA Main'!$B$4=2,'Index LA Main'!$A$177:$AC$339,IF('Index LA Main'!$B$4=3,'Index LA Main'!$A$346:$AC$508,"Error"))),'Index LA Main'!L$1,0),"Error")</f>
        <v>0</v>
      </c>
      <c r="M67" s="84">
        <f>IFERROR(VLOOKUP($A67,IF('Index LA Main'!$B$4=1,'Index LA Main'!$A$8:$AC$170,IF('Index LA Main'!$B$4=2,'Index LA Main'!$A$177:$AC$339,IF('Index LA Main'!$B$4=3,'Index LA Main'!$A$346:$AC$508,"Error"))),'Index LA Main'!M$1,0),"Error")</f>
        <v>0.05</v>
      </c>
      <c r="N67" s="84">
        <f>IFERROR(VLOOKUP($A67,IF('Index LA Main'!$B$4=1,'Index LA Main'!$A$8:$AC$170,IF('Index LA Main'!$B$4=2,'Index LA Main'!$A$177:$AC$339,IF('Index LA Main'!$B$4=3,'Index LA Main'!$A$346:$AC$508,"Error"))),'Index LA Main'!N$1,0),"Error")</f>
        <v>0.5</v>
      </c>
      <c r="O67" s="84">
        <f>IFERROR(VLOOKUP($A67,IF('Index LA Main'!$B$4=1,'Index LA Main'!$A$8:$AC$170,IF('Index LA Main'!$B$4=2,'Index LA Main'!$A$177:$AC$339,IF('Index LA Main'!$B$4=3,'Index LA Main'!$A$346:$AC$508,"Error"))),'Index LA Main'!O$1,0),"Error")</f>
        <v>0.27</v>
      </c>
      <c r="P67" s="84">
        <f>IFERROR(VLOOKUP($A67,IF('Index LA Main'!$B$4=1,'Index LA Main'!$A$8:$AC$170,IF('Index LA Main'!$B$4=2,'Index LA Main'!$A$177:$AC$339,IF('Index LA Main'!$B$4=3,'Index LA Main'!$A$346:$AC$508,"Error"))),'Index LA Main'!P$1,0),"Error")</f>
        <v>0.01</v>
      </c>
      <c r="Q67" s="84">
        <f>IFERROR(VLOOKUP($A67,IF('Index LA Main'!$B$4=1,'Index LA Main'!$A$8:$AC$170,IF('Index LA Main'!$B$4=2,'Index LA Main'!$A$177:$AC$339,IF('Index LA Main'!$B$4=3,'Index LA Main'!$A$346:$AC$508,"Error"))),'Index LA Main'!Q$1,0),"Error")</f>
        <v>0.17</v>
      </c>
      <c r="R67" s="84">
        <f>IFERROR(VLOOKUP($A67,IF('Index LA Main'!$B$4=1,'Index LA Main'!$A$8:$AC$170,IF('Index LA Main'!$B$4=2,'Index LA Main'!$A$177:$AC$339,IF('Index LA Main'!$B$4=3,'Index LA Main'!$A$346:$AC$508,"Error"))),'Index LA Main'!R$1,0),"Error")</f>
        <v>0.22</v>
      </c>
      <c r="S67" s="84" t="str">
        <f>IFERROR(VLOOKUP($A67,IF('Index LA Main'!$B$4=1,'Index LA Main'!$A$8:$AC$170,IF('Index LA Main'!$B$4=2,'Index LA Main'!$A$177:$AC$339,IF('Index LA Main'!$B$4=3,'Index LA Main'!$A$346:$AC$508,"Error"))),'Index LA Main'!S$1,0),"Error")</f>
        <v>-</v>
      </c>
      <c r="T67" s="84">
        <f>IFERROR(VLOOKUP($A67,IF('Index LA Main'!$B$4=1,'Index LA Main'!$A$8:$AC$170,IF('Index LA Main'!$B$4=2,'Index LA Main'!$A$177:$AC$339,IF('Index LA Main'!$B$4=3,'Index LA Main'!$A$346:$AC$508,"Error"))),'Index LA Main'!T$1,0),"Error")</f>
        <v>0</v>
      </c>
      <c r="U67" s="84">
        <f>IFERROR(VLOOKUP($A67,IF('Index LA Main'!$B$4=1,'Index LA Main'!$A$8:$AC$170,IF('Index LA Main'!$B$4=2,'Index LA Main'!$A$177:$AC$339,IF('Index LA Main'!$B$4=3,'Index LA Main'!$A$346:$AC$508,"Error"))),'Index LA Main'!U$1,0),"Error")</f>
        <v>0.05</v>
      </c>
      <c r="V67" s="84">
        <f>IFERROR(VLOOKUP($A67,IF('Index LA Main'!$B$4=1,'Index LA Main'!$A$8:$AC$170,IF('Index LA Main'!$B$4=2,'Index LA Main'!$A$177:$AC$339,IF('Index LA Main'!$B$4=3,'Index LA Main'!$A$346:$AC$508,"Error"))),'Index LA Main'!V$1,0),"Error")</f>
        <v>0.01</v>
      </c>
      <c r="W67" s="84">
        <f>IFERROR(VLOOKUP($A67,IF('Index LA Main'!$B$4=1,'Index LA Main'!$A$8:$AC$170,IF('Index LA Main'!$B$4=2,'Index LA Main'!$A$177:$AC$339,IF('Index LA Main'!$B$4=3,'Index LA Main'!$A$346:$AC$508,"Error"))),'Index LA Main'!W$1,0),"Error")</f>
        <v>0.03</v>
      </c>
      <c r="X67" s="84">
        <f>IFERROR(VLOOKUP($A67,IF('Index LA Main'!$B$4=1,'Index LA Main'!$A$8:$AC$170,IF('Index LA Main'!$B$4=2,'Index LA Main'!$A$177:$AC$339,IF('Index LA Main'!$B$4=3,'Index LA Main'!$A$346:$AC$508,"Error"))),'Index LA Main'!X$1,0),"Error")</f>
        <v>0</v>
      </c>
      <c r="Y67" s="84" t="str">
        <f>IFERROR(VLOOKUP($A67,IF('Index LA Main'!$B$4=1,'Index LA Main'!$A$8:$AC$170,IF('Index LA Main'!$B$4=2,'Index LA Main'!$A$177:$AC$339,IF('Index LA Main'!$B$4=3,'Index LA Main'!$A$346:$AC$508,"Error"))),'Index LA Main'!Y$1,0),"Error")</f>
        <v>x</v>
      </c>
      <c r="Z67" s="84">
        <f>IFERROR(VLOOKUP($A67,IF('Index LA Main'!$B$4=1,'Index LA Main'!$A$8:$AC$170,IF('Index LA Main'!$B$4=2,'Index LA Main'!$A$177:$AC$339,IF('Index LA Main'!$B$4=3,'Index LA Main'!$A$346:$AC$508,"Error"))),'Index LA Main'!Z$1,0),"Error")</f>
        <v>0.11</v>
      </c>
      <c r="AA67" s="84">
        <f>IFERROR(VLOOKUP($A67,IF('Index LA Main'!$B$4=1,'Index LA Main'!$A$8:$AC$170,IF('Index LA Main'!$B$4=2,'Index LA Main'!$A$177:$AC$339,IF('Index LA Main'!$B$4=3,'Index LA Main'!$A$346:$AC$508,"Error"))),'Index LA Main'!AA$1,0),"Error")</f>
        <v>0.02</v>
      </c>
      <c r="AB67" s="84">
        <f>IFERROR(VLOOKUP($A67,IF('Index LA Main'!$B$4=1,'Index LA Main'!$A$8:$AC$170,IF('Index LA Main'!$B$4=2,'Index LA Main'!$A$177:$AC$339,IF('Index LA Main'!$B$4=3,'Index LA Main'!$A$346:$AC$508,"Error"))),'Index LA Main'!AB$1,0),"Error")</f>
        <v>0.18</v>
      </c>
      <c r="AC67" s="84" t="str">
        <f>IFERROR(VLOOKUP($A67,IF('Index LA Main'!$B$4=1,'Index LA Main'!$A$8:$AC$170,IF('Index LA Main'!$B$4=2,'Index LA Main'!$A$177:$AC$339,IF('Index LA Main'!$B$4=3,'Index LA Main'!$A$346:$AC$508,"Error"))),'Index LA Main'!AC$1,0),"Error")</f>
        <v>*</v>
      </c>
    </row>
    <row r="68" spans="1:29" s="15" customFormat="1" x14ac:dyDescent="0.2">
      <c r="A68" s="20">
        <v>309</v>
      </c>
      <c r="B68" s="20" t="s">
        <v>220</v>
      </c>
      <c r="C68" s="45" t="s">
        <v>163</v>
      </c>
      <c r="D68" s="113">
        <f>IFERROR(VLOOKUP($A68,IF('Index LA Main'!$B$4=1,'Index LA Main'!$A$8:$AC$170,IF('Index LA Main'!$B$4=2,'Index LA Main'!$A$177:$AC$339,IF('Index LA Main'!$B$4=3,'Index LA Main'!$A$346:$AC$508,"Error"))),'Index LA Main'!D$1,0),"Error")</f>
        <v>880</v>
      </c>
      <c r="E68" s="84">
        <f>IFERROR(VLOOKUP($A68,IF('Index LA Main'!$B$4=1,'Index LA Main'!$A$8:$AC$170,IF('Index LA Main'!$B$4=2,'Index LA Main'!$A$177:$AC$339,IF('Index LA Main'!$B$4=3,'Index LA Main'!$A$346:$AC$508,"Error"))),'Index LA Main'!E$1,0),"Error")</f>
        <v>0.78</v>
      </c>
      <c r="F68" s="84">
        <f>IFERROR(VLOOKUP($A68,IF('Index LA Main'!$B$4=1,'Index LA Main'!$A$8:$AC$170,IF('Index LA Main'!$B$4=2,'Index LA Main'!$A$177:$AC$339,IF('Index LA Main'!$B$4=3,'Index LA Main'!$A$346:$AC$508,"Error"))),'Index LA Main'!F$1,0),"Error")</f>
        <v>0.74</v>
      </c>
      <c r="G68" s="84">
        <f>IFERROR(VLOOKUP($A68,IF('Index LA Main'!$B$4=1,'Index LA Main'!$A$8:$AC$170,IF('Index LA Main'!$B$4=2,'Index LA Main'!$A$177:$AC$339,IF('Index LA Main'!$B$4=3,'Index LA Main'!$A$346:$AC$508,"Error"))),'Index LA Main'!G$1,0),"Error")</f>
        <v>0.02</v>
      </c>
      <c r="H68" s="84" t="str">
        <f>IFERROR(VLOOKUP($A68,IF('Index LA Main'!$B$4=1,'Index LA Main'!$A$8:$AC$170,IF('Index LA Main'!$B$4=2,'Index LA Main'!$A$177:$AC$339,IF('Index LA Main'!$B$4=3,'Index LA Main'!$A$346:$AC$508,"Error"))),'Index LA Main'!H$1,0),"Error")</f>
        <v>-</v>
      </c>
      <c r="I68" s="84">
        <f>IFERROR(VLOOKUP($A68,IF('Index LA Main'!$B$4=1,'Index LA Main'!$A$8:$AC$170,IF('Index LA Main'!$B$4=2,'Index LA Main'!$A$177:$AC$339,IF('Index LA Main'!$B$4=3,'Index LA Main'!$A$346:$AC$508,"Error"))),'Index LA Main'!I$1,0),"Error")</f>
        <v>0.04</v>
      </c>
      <c r="J68" s="84">
        <f>IFERROR(VLOOKUP($A68,IF('Index LA Main'!$B$4=1,'Index LA Main'!$A$8:$AC$170,IF('Index LA Main'!$B$4=2,'Index LA Main'!$A$177:$AC$339,IF('Index LA Main'!$B$4=3,'Index LA Main'!$A$346:$AC$508,"Error"))),'Index LA Main'!J$1,0),"Error")</f>
        <v>7.0000000000000007E-2</v>
      </c>
      <c r="K68" s="84" t="str">
        <f>IFERROR(VLOOKUP($A68,IF('Index LA Main'!$B$4=1,'Index LA Main'!$A$8:$AC$170,IF('Index LA Main'!$B$4=2,'Index LA Main'!$A$177:$AC$339,IF('Index LA Main'!$B$4=3,'Index LA Main'!$A$346:$AC$508,"Error"))),'Index LA Main'!K$1,0),"Error")</f>
        <v>x</v>
      </c>
      <c r="L68" s="84">
        <f>IFERROR(VLOOKUP($A68,IF('Index LA Main'!$B$4=1,'Index LA Main'!$A$8:$AC$170,IF('Index LA Main'!$B$4=2,'Index LA Main'!$A$177:$AC$339,IF('Index LA Main'!$B$4=3,'Index LA Main'!$A$346:$AC$508,"Error"))),'Index LA Main'!L$1,0),"Error")</f>
        <v>0</v>
      </c>
      <c r="M68" s="84">
        <f>IFERROR(VLOOKUP($A68,IF('Index LA Main'!$B$4=1,'Index LA Main'!$A$8:$AC$170,IF('Index LA Main'!$B$4=2,'Index LA Main'!$A$177:$AC$339,IF('Index LA Main'!$B$4=3,'Index LA Main'!$A$346:$AC$508,"Error"))),'Index LA Main'!M$1,0),"Error")</f>
        <v>0.02</v>
      </c>
      <c r="N68" s="84">
        <f>IFERROR(VLOOKUP($A68,IF('Index LA Main'!$B$4=1,'Index LA Main'!$A$8:$AC$170,IF('Index LA Main'!$B$4=2,'Index LA Main'!$A$177:$AC$339,IF('Index LA Main'!$B$4=3,'Index LA Main'!$A$346:$AC$508,"Error"))),'Index LA Main'!N$1,0),"Error")</f>
        <v>0.6</v>
      </c>
      <c r="O68" s="84">
        <f>IFERROR(VLOOKUP($A68,IF('Index LA Main'!$B$4=1,'Index LA Main'!$A$8:$AC$170,IF('Index LA Main'!$B$4=2,'Index LA Main'!$A$177:$AC$339,IF('Index LA Main'!$B$4=3,'Index LA Main'!$A$346:$AC$508,"Error"))),'Index LA Main'!O$1,0),"Error")</f>
        <v>0.19</v>
      </c>
      <c r="P68" s="84">
        <f>IFERROR(VLOOKUP($A68,IF('Index LA Main'!$B$4=1,'Index LA Main'!$A$8:$AC$170,IF('Index LA Main'!$B$4=2,'Index LA Main'!$A$177:$AC$339,IF('Index LA Main'!$B$4=3,'Index LA Main'!$A$346:$AC$508,"Error"))),'Index LA Main'!P$1,0),"Error")</f>
        <v>0.01</v>
      </c>
      <c r="Q68" s="84">
        <f>IFERROR(VLOOKUP($A68,IF('Index LA Main'!$B$4=1,'Index LA Main'!$A$8:$AC$170,IF('Index LA Main'!$B$4=2,'Index LA Main'!$A$177:$AC$339,IF('Index LA Main'!$B$4=3,'Index LA Main'!$A$346:$AC$508,"Error"))),'Index LA Main'!Q$1,0),"Error")</f>
        <v>0.1</v>
      </c>
      <c r="R68" s="84">
        <f>IFERROR(VLOOKUP($A68,IF('Index LA Main'!$B$4=1,'Index LA Main'!$A$8:$AC$170,IF('Index LA Main'!$B$4=2,'Index LA Main'!$A$177:$AC$339,IF('Index LA Main'!$B$4=3,'Index LA Main'!$A$346:$AC$508,"Error"))),'Index LA Main'!R$1,0),"Error")</f>
        <v>0.41</v>
      </c>
      <c r="S68" s="84" t="str">
        <f>IFERROR(VLOOKUP($A68,IF('Index LA Main'!$B$4=1,'Index LA Main'!$A$8:$AC$170,IF('Index LA Main'!$B$4=2,'Index LA Main'!$A$177:$AC$339,IF('Index LA Main'!$B$4=3,'Index LA Main'!$A$346:$AC$508,"Error"))),'Index LA Main'!S$1,0),"Error")</f>
        <v>-</v>
      </c>
      <c r="T68" s="84">
        <f>IFERROR(VLOOKUP($A68,IF('Index LA Main'!$B$4=1,'Index LA Main'!$A$8:$AC$170,IF('Index LA Main'!$B$4=2,'Index LA Main'!$A$177:$AC$339,IF('Index LA Main'!$B$4=3,'Index LA Main'!$A$346:$AC$508,"Error"))),'Index LA Main'!T$1,0),"Error")</f>
        <v>0</v>
      </c>
      <c r="U68" s="84">
        <f>IFERROR(VLOOKUP($A68,IF('Index LA Main'!$B$4=1,'Index LA Main'!$A$8:$AC$170,IF('Index LA Main'!$B$4=2,'Index LA Main'!$A$177:$AC$339,IF('Index LA Main'!$B$4=3,'Index LA Main'!$A$346:$AC$508,"Error"))),'Index LA Main'!U$1,0),"Error")</f>
        <v>0.04</v>
      </c>
      <c r="V68" s="84">
        <f>IFERROR(VLOOKUP($A68,IF('Index LA Main'!$B$4=1,'Index LA Main'!$A$8:$AC$170,IF('Index LA Main'!$B$4=2,'Index LA Main'!$A$177:$AC$339,IF('Index LA Main'!$B$4=3,'Index LA Main'!$A$346:$AC$508,"Error"))),'Index LA Main'!V$1,0),"Error")</f>
        <v>0.01</v>
      </c>
      <c r="W68" s="84">
        <f>IFERROR(VLOOKUP($A68,IF('Index LA Main'!$B$4=1,'Index LA Main'!$A$8:$AC$170,IF('Index LA Main'!$B$4=2,'Index LA Main'!$A$177:$AC$339,IF('Index LA Main'!$B$4=3,'Index LA Main'!$A$346:$AC$508,"Error"))),'Index LA Main'!W$1,0),"Error")</f>
        <v>0.03</v>
      </c>
      <c r="X68" s="84">
        <f>IFERROR(VLOOKUP($A68,IF('Index LA Main'!$B$4=1,'Index LA Main'!$A$8:$AC$170,IF('Index LA Main'!$B$4=2,'Index LA Main'!$A$177:$AC$339,IF('Index LA Main'!$B$4=3,'Index LA Main'!$A$346:$AC$508,"Error"))),'Index LA Main'!X$1,0),"Error")</f>
        <v>0</v>
      </c>
      <c r="Y68" s="84" t="str">
        <f>IFERROR(VLOOKUP($A68,IF('Index LA Main'!$B$4=1,'Index LA Main'!$A$8:$AC$170,IF('Index LA Main'!$B$4=2,'Index LA Main'!$A$177:$AC$339,IF('Index LA Main'!$B$4=3,'Index LA Main'!$A$346:$AC$508,"Error"))),'Index LA Main'!Y$1,0),"Error")</f>
        <v>-</v>
      </c>
      <c r="Z68" s="84">
        <f>IFERROR(VLOOKUP($A68,IF('Index LA Main'!$B$4=1,'Index LA Main'!$A$8:$AC$170,IF('Index LA Main'!$B$4=2,'Index LA Main'!$A$177:$AC$339,IF('Index LA Main'!$B$4=3,'Index LA Main'!$A$346:$AC$508,"Error"))),'Index LA Main'!Z$1,0),"Error")</f>
        <v>0.05</v>
      </c>
      <c r="AA68" s="84">
        <f>IFERROR(VLOOKUP($A68,IF('Index LA Main'!$B$4=1,'Index LA Main'!$A$8:$AC$170,IF('Index LA Main'!$B$4=2,'Index LA Main'!$A$177:$AC$339,IF('Index LA Main'!$B$4=3,'Index LA Main'!$A$346:$AC$508,"Error"))),'Index LA Main'!AA$1,0),"Error")</f>
        <v>0.01</v>
      </c>
      <c r="AB68" s="84">
        <f>IFERROR(VLOOKUP($A68,IF('Index LA Main'!$B$4=1,'Index LA Main'!$A$8:$AC$170,IF('Index LA Main'!$B$4=2,'Index LA Main'!$A$177:$AC$339,IF('Index LA Main'!$B$4=3,'Index LA Main'!$A$346:$AC$508,"Error"))),'Index LA Main'!AB$1,0),"Error")</f>
        <v>0.16</v>
      </c>
      <c r="AC68" s="84" t="str">
        <f>IFERROR(VLOOKUP($A68,IF('Index LA Main'!$B$4=1,'Index LA Main'!$A$8:$AC$170,IF('Index LA Main'!$B$4=2,'Index LA Main'!$A$177:$AC$339,IF('Index LA Main'!$B$4=3,'Index LA Main'!$A$346:$AC$508,"Error"))),'Index LA Main'!AC$1,0),"Error")</f>
        <v>*</v>
      </c>
    </row>
    <row r="69" spans="1:29" s="15" customFormat="1" x14ac:dyDescent="0.2">
      <c r="A69" s="20">
        <v>310</v>
      </c>
      <c r="B69" s="20" t="s">
        <v>221</v>
      </c>
      <c r="C69" s="45" t="s">
        <v>165</v>
      </c>
      <c r="D69" s="113">
        <f>IFERROR(VLOOKUP($A69,IF('Index LA Main'!$B$4=1,'Index LA Main'!$A$8:$AC$170,IF('Index LA Main'!$B$4=2,'Index LA Main'!$A$177:$AC$339,IF('Index LA Main'!$B$4=3,'Index LA Main'!$A$346:$AC$508,"Error"))),'Index LA Main'!D$1,0),"Error")</f>
        <v>680</v>
      </c>
      <c r="E69" s="84">
        <f>IFERROR(VLOOKUP($A69,IF('Index LA Main'!$B$4=1,'Index LA Main'!$A$8:$AC$170,IF('Index LA Main'!$B$4=2,'Index LA Main'!$A$177:$AC$339,IF('Index LA Main'!$B$4=3,'Index LA Main'!$A$346:$AC$508,"Error"))),'Index LA Main'!E$1,0),"Error")</f>
        <v>0.83</v>
      </c>
      <c r="F69" s="84">
        <f>IFERROR(VLOOKUP($A69,IF('Index LA Main'!$B$4=1,'Index LA Main'!$A$8:$AC$170,IF('Index LA Main'!$B$4=2,'Index LA Main'!$A$177:$AC$339,IF('Index LA Main'!$B$4=3,'Index LA Main'!$A$346:$AC$508,"Error"))),'Index LA Main'!F$1,0),"Error")</f>
        <v>0.82</v>
      </c>
      <c r="G69" s="84">
        <f>IFERROR(VLOOKUP($A69,IF('Index LA Main'!$B$4=1,'Index LA Main'!$A$8:$AC$170,IF('Index LA Main'!$B$4=2,'Index LA Main'!$A$177:$AC$339,IF('Index LA Main'!$B$4=3,'Index LA Main'!$A$346:$AC$508,"Error"))),'Index LA Main'!G$1,0),"Error")</f>
        <v>0.03</v>
      </c>
      <c r="H69" s="84" t="str">
        <f>IFERROR(VLOOKUP($A69,IF('Index LA Main'!$B$4=1,'Index LA Main'!$A$8:$AC$170,IF('Index LA Main'!$B$4=2,'Index LA Main'!$A$177:$AC$339,IF('Index LA Main'!$B$4=3,'Index LA Main'!$A$346:$AC$508,"Error"))),'Index LA Main'!H$1,0),"Error")</f>
        <v>-</v>
      </c>
      <c r="I69" s="84">
        <f>IFERROR(VLOOKUP($A69,IF('Index LA Main'!$B$4=1,'Index LA Main'!$A$8:$AC$170,IF('Index LA Main'!$B$4=2,'Index LA Main'!$A$177:$AC$339,IF('Index LA Main'!$B$4=3,'Index LA Main'!$A$346:$AC$508,"Error"))),'Index LA Main'!I$1,0),"Error")</f>
        <v>0.01</v>
      </c>
      <c r="J69" s="84">
        <f>IFERROR(VLOOKUP($A69,IF('Index LA Main'!$B$4=1,'Index LA Main'!$A$8:$AC$170,IF('Index LA Main'!$B$4=2,'Index LA Main'!$A$177:$AC$339,IF('Index LA Main'!$B$4=3,'Index LA Main'!$A$346:$AC$508,"Error"))),'Index LA Main'!J$1,0),"Error")</f>
        <v>0.01</v>
      </c>
      <c r="K69" s="84">
        <f>IFERROR(VLOOKUP($A69,IF('Index LA Main'!$B$4=1,'Index LA Main'!$A$8:$AC$170,IF('Index LA Main'!$B$4=2,'Index LA Main'!$A$177:$AC$339,IF('Index LA Main'!$B$4=3,'Index LA Main'!$A$346:$AC$508,"Error"))),'Index LA Main'!K$1,0),"Error")</f>
        <v>0</v>
      </c>
      <c r="L69" s="84">
        <f>IFERROR(VLOOKUP($A69,IF('Index LA Main'!$B$4=1,'Index LA Main'!$A$8:$AC$170,IF('Index LA Main'!$B$4=2,'Index LA Main'!$A$177:$AC$339,IF('Index LA Main'!$B$4=3,'Index LA Main'!$A$346:$AC$508,"Error"))),'Index LA Main'!L$1,0),"Error")</f>
        <v>0</v>
      </c>
      <c r="M69" s="84" t="str">
        <f>IFERROR(VLOOKUP($A69,IF('Index LA Main'!$B$4=1,'Index LA Main'!$A$8:$AC$170,IF('Index LA Main'!$B$4=2,'Index LA Main'!$A$177:$AC$339,IF('Index LA Main'!$B$4=3,'Index LA Main'!$A$346:$AC$508,"Error"))),'Index LA Main'!M$1,0),"Error")</f>
        <v>-</v>
      </c>
      <c r="N69" s="84">
        <f>IFERROR(VLOOKUP($A69,IF('Index LA Main'!$B$4=1,'Index LA Main'!$A$8:$AC$170,IF('Index LA Main'!$B$4=2,'Index LA Main'!$A$177:$AC$339,IF('Index LA Main'!$B$4=3,'Index LA Main'!$A$346:$AC$508,"Error"))),'Index LA Main'!N$1,0),"Error")</f>
        <v>0.78</v>
      </c>
      <c r="O69" s="84">
        <f>IFERROR(VLOOKUP($A69,IF('Index LA Main'!$B$4=1,'Index LA Main'!$A$8:$AC$170,IF('Index LA Main'!$B$4=2,'Index LA Main'!$A$177:$AC$339,IF('Index LA Main'!$B$4=3,'Index LA Main'!$A$346:$AC$508,"Error"))),'Index LA Main'!O$1,0),"Error")</f>
        <v>0.33</v>
      </c>
      <c r="P69" s="84" t="str">
        <f>IFERROR(VLOOKUP($A69,IF('Index LA Main'!$B$4=1,'Index LA Main'!$A$8:$AC$170,IF('Index LA Main'!$B$4=2,'Index LA Main'!$A$177:$AC$339,IF('Index LA Main'!$B$4=3,'Index LA Main'!$A$346:$AC$508,"Error"))),'Index LA Main'!P$1,0),"Error")</f>
        <v>x</v>
      </c>
      <c r="Q69" s="84">
        <f>IFERROR(VLOOKUP($A69,IF('Index LA Main'!$B$4=1,'Index LA Main'!$A$8:$AC$170,IF('Index LA Main'!$B$4=2,'Index LA Main'!$A$177:$AC$339,IF('Index LA Main'!$B$4=3,'Index LA Main'!$A$346:$AC$508,"Error"))),'Index LA Main'!Q$1,0),"Error")</f>
        <v>0.18</v>
      </c>
      <c r="R69" s="84">
        <f>IFERROR(VLOOKUP($A69,IF('Index LA Main'!$B$4=1,'Index LA Main'!$A$8:$AC$170,IF('Index LA Main'!$B$4=2,'Index LA Main'!$A$177:$AC$339,IF('Index LA Main'!$B$4=3,'Index LA Main'!$A$346:$AC$508,"Error"))),'Index LA Main'!R$1,0),"Error")</f>
        <v>0.44</v>
      </c>
      <c r="S69" s="84" t="str">
        <f>IFERROR(VLOOKUP($A69,IF('Index LA Main'!$B$4=1,'Index LA Main'!$A$8:$AC$170,IF('Index LA Main'!$B$4=2,'Index LA Main'!$A$177:$AC$339,IF('Index LA Main'!$B$4=3,'Index LA Main'!$A$346:$AC$508,"Error"))),'Index LA Main'!S$1,0),"Error")</f>
        <v>x</v>
      </c>
      <c r="T69" s="84">
        <f>IFERROR(VLOOKUP($A69,IF('Index LA Main'!$B$4=1,'Index LA Main'!$A$8:$AC$170,IF('Index LA Main'!$B$4=2,'Index LA Main'!$A$177:$AC$339,IF('Index LA Main'!$B$4=3,'Index LA Main'!$A$346:$AC$508,"Error"))),'Index LA Main'!T$1,0),"Error")</f>
        <v>0</v>
      </c>
      <c r="U69" s="84">
        <f>IFERROR(VLOOKUP($A69,IF('Index LA Main'!$B$4=1,'Index LA Main'!$A$8:$AC$170,IF('Index LA Main'!$B$4=2,'Index LA Main'!$A$177:$AC$339,IF('Index LA Main'!$B$4=3,'Index LA Main'!$A$346:$AC$508,"Error"))),'Index LA Main'!U$1,0),"Error")</f>
        <v>0.01</v>
      </c>
      <c r="V69" s="84" t="str">
        <f>IFERROR(VLOOKUP($A69,IF('Index LA Main'!$B$4=1,'Index LA Main'!$A$8:$AC$170,IF('Index LA Main'!$B$4=2,'Index LA Main'!$A$177:$AC$339,IF('Index LA Main'!$B$4=3,'Index LA Main'!$A$346:$AC$508,"Error"))),'Index LA Main'!V$1,0),"Error")</f>
        <v>-</v>
      </c>
      <c r="W69" s="84">
        <f>IFERROR(VLOOKUP($A69,IF('Index LA Main'!$B$4=1,'Index LA Main'!$A$8:$AC$170,IF('Index LA Main'!$B$4=2,'Index LA Main'!$A$177:$AC$339,IF('Index LA Main'!$B$4=3,'Index LA Main'!$A$346:$AC$508,"Error"))),'Index LA Main'!W$1,0),"Error")</f>
        <v>0.01</v>
      </c>
      <c r="X69" s="84">
        <f>IFERROR(VLOOKUP($A69,IF('Index LA Main'!$B$4=1,'Index LA Main'!$A$8:$AC$170,IF('Index LA Main'!$B$4=2,'Index LA Main'!$A$177:$AC$339,IF('Index LA Main'!$B$4=3,'Index LA Main'!$A$346:$AC$508,"Error"))),'Index LA Main'!X$1,0),"Error")</f>
        <v>0</v>
      </c>
      <c r="Y69" s="84">
        <f>IFERROR(VLOOKUP($A69,IF('Index LA Main'!$B$4=1,'Index LA Main'!$A$8:$AC$170,IF('Index LA Main'!$B$4=2,'Index LA Main'!$A$177:$AC$339,IF('Index LA Main'!$B$4=3,'Index LA Main'!$A$346:$AC$508,"Error"))),'Index LA Main'!Y$1,0),"Error")</f>
        <v>0</v>
      </c>
      <c r="Z69" s="84">
        <f>IFERROR(VLOOKUP($A69,IF('Index LA Main'!$B$4=1,'Index LA Main'!$A$8:$AC$170,IF('Index LA Main'!$B$4=2,'Index LA Main'!$A$177:$AC$339,IF('Index LA Main'!$B$4=3,'Index LA Main'!$A$346:$AC$508,"Error"))),'Index LA Main'!Z$1,0),"Error")</f>
        <v>0.04</v>
      </c>
      <c r="AA69" s="84">
        <f>IFERROR(VLOOKUP($A69,IF('Index LA Main'!$B$4=1,'Index LA Main'!$A$8:$AC$170,IF('Index LA Main'!$B$4=2,'Index LA Main'!$A$177:$AC$339,IF('Index LA Main'!$B$4=3,'Index LA Main'!$A$346:$AC$508,"Error"))),'Index LA Main'!AA$1,0),"Error")</f>
        <v>0.01</v>
      </c>
      <c r="AB69" s="84">
        <f>IFERROR(VLOOKUP($A69,IF('Index LA Main'!$B$4=1,'Index LA Main'!$A$8:$AC$170,IF('Index LA Main'!$B$4=2,'Index LA Main'!$A$177:$AC$339,IF('Index LA Main'!$B$4=3,'Index LA Main'!$A$346:$AC$508,"Error"))),'Index LA Main'!AB$1,0),"Error")</f>
        <v>0.12</v>
      </c>
      <c r="AC69" s="84" t="str">
        <f>IFERROR(VLOOKUP($A69,IF('Index LA Main'!$B$4=1,'Index LA Main'!$A$8:$AC$170,IF('Index LA Main'!$B$4=2,'Index LA Main'!$A$177:$AC$339,IF('Index LA Main'!$B$4=3,'Index LA Main'!$A$346:$AC$508,"Error"))),'Index LA Main'!AC$1,0),"Error")</f>
        <v>*</v>
      </c>
    </row>
    <row r="70" spans="1:29" s="15" customFormat="1" x14ac:dyDescent="0.2">
      <c r="A70" s="20">
        <v>805</v>
      </c>
      <c r="B70" s="20" t="s">
        <v>222</v>
      </c>
      <c r="C70" s="45" t="s">
        <v>151</v>
      </c>
      <c r="D70" s="113">
        <f>IFERROR(VLOOKUP($A70,IF('Index LA Main'!$B$4=1,'Index LA Main'!$A$8:$AC$170,IF('Index LA Main'!$B$4=2,'Index LA Main'!$A$177:$AC$339,IF('Index LA Main'!$B$4=3,'Index LA Main'!$A$346:$AC$508,"Error"))),'Index LA Main'!D$1,0),"Error")</f>
        <v>180</v>
      </c>
      <c r="E70" s="84">
        <f>IFERROR(VLOOKUP($A70,IF('Index LA Main'!$B$4=1,'Index LA Main'!$A$8:$AC$170,IF('Index LA Main'!$B$4=2,'Index LA Main'!$A$177:$AC$339,IF('Index LA Main'!$B$4=3,'Index LA Main'!$A$346:$AC$508,"Error"))),'Index LA Main'!E$1,0),"Error")</f>
        <v>0.82</v>
      </c>
      <c r="F70" s="84">
        <f>IFERROR(VLOOKUP($A70,IF('Index LA Main'!$B$4=1,'Index LA Main'!$A$8:$AC$170,IF('Index LA Main'!$B$4=2,'Index LA Main'!$A$177:$AC$339,IF('Index LA Main'!$B$4=3,'Index LA Main'!$A$346:$AC$508,"Error"))),'Index LA Main'!F$1,0),"Error")</f>
        <v>0.77</v>
      </c>
      <c r="G70" s="84">
        <f>IFERROR(VLOOKUP($A70,IF('Index LA Main'!$B$4=1,'Index LA Main'!$A$8:$AC$170,IF('Index LA Main'!$B$4=2,'Index LA Main'!$A$177:$AC$339,IF('Index LA Main'!$B$4=3,'Index LA Main'!$A$346:$AC$508,"Error"))),'Index LA Main'!G$1,0),"Error")</f>
        <v>0.09</v>
      </c>
      <c r="H70" s="84">
        <f>IFERROR(VLOOKUP($A70,IF('Index LA Main'!$B$4=1,'Index LA Main'!$A$8:$AC$170,IF('Index LA Main'!$B$4=2,'Index LA Main'!$A$177:$AC$339,IF('Index LA Main'!$B$4=3,'Index LA Main'!$A$346:$AC$508,"Error"))),'Index LA Main'!H$1,0),"Error")</f>
        <v>0</v>
      </c>
      <c r="I70" s="84">
        <f>IFERROR(VLOOKUP($A70,IF('Index LA Main'!$B$4=1,'Index LA Main'!$A$8:$AC$170,IF('Index LA Main'!$B$4=2,'Index LA Main'!$A$177:$AC$339,IF('Index LA Main'!$B$4=3,'Index LA Main'!$A$346:$AC$508,"Error"))),'Index LA Main'!I$1,0),"Error")</f>
        <v>0.02</v>
      </c>
      <c r="J70" s="84">
        <f>IFERROR(VLOOKUP($A70,IF('Index LA Main'!$B$4=1,'Index LA Main'!$A$8:$AC$170,IF('Index LA Main'!$B$4=2,'Index LA Main'!$A$177:$AC$339,IF('Index LA Main'!$B$4=3,'Index LA Main'!$A$346:$AC$508,"Error"))),'Index LA Main'!J$1,0),"Error")</f>
        <v>0</v>
      </c>
      <c r="K70" s="84">
        <f>IFERROR(VLOOKUP($A70,IF('Index LA Main'!$B$4=1,'Index LA Main'!$A$8:$AC$170,IF('Index LA Main'!$B$4=2,'Index LA Main'!$A$177:$AC$339,IF('Index LA Main'!$B$4=3,'Index LA Main'!$A$346:$AC$508,"Error"))),'Index LA Main'!K$1,0),"Error")</f>
        <v>0</v>
      </c>
      <c r="L70" s="84">
        <f>IFERROR(VLOOKUP($A70,IF('Index LA Main'!$B$4=1,'Index LA Main'!$A$8:$AC$170,IF('Index LA Main'!$B$4=2,'Index LA Main'!$A$177:$AC$339,IF('Index LA Main'!$B$4=3,'Index LA Main'!$A$346:$AC$508,"Error"))),'Index LA Main'!L$1,0),"Error")</f>
        <v>0</v>
      </c>
      <c r="M70" s="84">
        <f>IFERROR(VLOOKUP($A70,IF('Index LA Main'!$B$4=1,'Index LA Main'!$A$8:$AC$170,IF('Index LA Main'!$B$4=2,'Index LA Main'!$A$177:$AC$339,IF('Index LA Main'!$B$4=3,'Index LA Main'!$A$346:$AC$508,"Error"))),'Index LA Main'!M$1,0),"Error")</f>
        <v>0.04</v>
      </c>
      <c r="N70" s="84">
        <f>IFERROR(VLOOKUP($A70,IF('Index LA Main'!$B$4=1,'Index LA Main'!$A$8:$AC$170,IF('Index LA Main'!$B$4=2,'Index LA Main'!$A$177:$AC$339,IF('Index LA Main'!$B$4=3,'Index LA Main'!$A$346:$AC$508,"Error"))),'Index LA Main'!N$1,0),"Error")</f>
        <v>0.66</v>
      </c>
      <c r="O70" s="84">
        <f>IFERROR(VLOOKUP($A70,IF('Index LA Main'!$B$4=1,'Index LA Main'!$A$8:$AC$170,IF('Index LA Main'!$B$4=2,'Index LA Main'!$A$177:$AC$339,IF('Index LA Main'!$B$4=3,'Index LA Main'!$A$346:$AC$508,"Error"))),'Index LA Main'!O$1,0),"Error")</f>
        <v>0.21</v>
      </c>
      <c r="P70" s="84" t="str">
        <f>IFERROR(VLOOKUP($A70,IF('Index LA Main'!$B$4=1,'Index LA Main'!$A$8:$AC$170,IF('Index LA Main'!$B$4=2,'Index LA Main'!$A$177:$AC$339,IF('Index LA Main'!$B$4=3,'Index LA Main'!$A$346:$AC$508,"Error"))),'Index LA Main'!P$1,0),"Error")</f>
        <v>x</v>
      </c>
      <c r="Q70" s="84">
        <f>IFERROR(VLOOKUP($A70,IF('Index LA Main'!$B$4=1,'Index LA Main'!$A$8:$AC$170,IF('Index LA Main'!$B$4=2,'Index LA Main'!$A$177:$AC$339,IF('Index LA Main'!$B$4=3,'Index LA Main'!$A$346:$AC$508,"Error"))),'Index LA Main'!Q$1,0),"Error")</f>
        <v>0.18</v>
      </c>
      <c r="R70" s="84">
        <f>IFERROR(VLOOKUP($A70,IF('Index LA Main'!$B$4=1,'Index LA Main'!$A$8:$AC$170,IF('Index LA Main'!$B$4=2,'Index LA Main'!$A$177:$AC$339,IF('Index LA Main'!$B$4=3,'Index LA Main'!$A$346:$AC$508,"Error"))),'Index LA Main'!R$1,0),"Error")</f>
        <v>0.44</v>
      </c>
      <c r="S70" s="84" t="str">
        <f>IFERROR(VLOOKUP($A70,IF('Index LA Main'!$B$4=1,'Index LA Main'!$A$8:$AC$170,IF('Index LA Main'!$B$4=2,'Index LA Main'!$A$177:$AC$339,IF('Index LA Main'!$B$4=3,'Index LA Main'!$A$346:$AC$508,"Error"))),'Index LA Main'!S$1,0),"Error")</f>
        <v>x</v>
      </c>
      <c r="T70" s="84">
        <f>IFERROR(VLOOKUP($A70,IF('Index LA Main'!$B$4=1,'Index LA Main'!$A$8:$AC$170,IF('Index LA Main'!$B$4=2,'Index LA Main'!$A$177:$AC$339,IF('Index LA Main'!$B$4=3,'Index LA Main'!$A$346:$AC$508,"Error"))),'Index LA Main'!T$1,0),"Error")</f>
        <v>0</v>
      </c>
      <c r="U70" s="84">
        <f>IFERROR(VLOOKUP($A70,IF('Index LA Main'!$B$4=1,'Index LA Main'!$A$8:$AC$170,IF('Index LA Main'!$B$4=2,'Index LA Main'!$A$177:$AC$339,IF('Index LA Main'!$B$4=3,'Index LA Main'!$A$346:$AC$508,"Error"))),'Index LA Main'!U$1,0),"Error")</f>
        <v>0.04</v>
      </c>
      <c r="V70" s="84">
        <f>IFERROR(VLOOKUP($A70,IF('Index LA Main'!$B$4=1,'Index LA Main'!$A$8:$AC$170,IF('Index LA Main'!$B$4=2,'Index LA Main'!$A$177:$AC$339,IF('Index LA Main'!$B$4=3,'Index LA Main'!$A$346:$AC$508,"Error"))),'Index LA Main'!V$1,0),"Error")</f>
        <v>0.02</v>
      </c>
      <c r="W70" s="84">
        <f>IFERROR(VLOOKUP($A70,IF('Index LA Main'!$B$4=1,'Index LA Main'!$A$8:$AC$170,IF('Index LA Main'!$B$4=2,'Index LA Main'!$A$177:$AC$339,IF('Index LA Main'!$B$4=3,'Index LA Main'!$A$346:$AC$508,"Error"))),'Index LA Main'!W$1,0),"Error")</f>
        <v>0.03</v>
      </c>
      <c r="X70" s="84">
        <f>IFERROR(VLOOKUP($A70,IF('Index LA Main'!$B$4=1,'Index LA Main'!$A$8:$AC$170,IF('Index LA Main'!$B$4=2,'Index LA Main'!$A$177:$AC$339,IF('Index LA Main'!$B$4=3,'Index LA Main'!$A$346:$AC$508,"Error"))),'Index LA Main'!X$1,0),"Error")</f>
        <v>0</v>
      </c>
      <c r="Y70" s="84" t="str">
        <f>IFERROR(VLOOKUP($A70,IF('Index LA Main'!$B$4=1,'Index LA Main'!$A$8:$AC$170,IF('Index LA Main'!$B$4=2,'Index LA Main'!$A$177:$AC$339,IF('Index LA Main'!$B$4=3,'Index LA Main'!$A$346:$AC$508,"Error"))),'Index LA Main'!Y$1,0),"Error")</f>
        <v>x</v>
      </c>
      <c r="Z70" s="84">
        <f>IFERROR(VLOOKUP($A70,IF('Index LA Main'!$B$4=1,'Index LA Main'!$A$8:$AC$170,IF('Index LA Main'!$B$4=2,'Index LA Main'!$A$177:$AC$339,IF('Index LA Main'!$B$4=3,'Index LA Main'!$A$346:$AC$508,"Error"))),'Index LA Main'!Z$1,0),"Error")</f>
        <v>0.08</v>
      </c>
      <c r="AA70" s="84" t="str">
        <f>IFERROR(VLOOKUP($A70,IF('Index LA Main'!$B$4=1,'Index LA Main'!$A$8:$AC$170,IF('Index LA Main'!$B$4=2,'Index LA Main'!$A$177:$AC$339,IF('Index LA Main'!$B$4=3,'Index LA Main'!$A$346:$AC$508,"Error"))),'Index LA Main'!AA$1,0),"Error")</f>
        <v>x</v>
      </c>
      <c r="AB70" s="84">
        <f>IFERROR(VLOOKUP($A70,IF('Index LA Main'!$B$4=1,'Index LA Main'!$A$8:$AC$170,IF('Index LA Main'!$B$4=2,'Index LA Main'!$A$177:$AC$339,IF('Index LA Main'!$B$4=3,'Index LA Main'!$A$346:$AC$508,"Error"))),'Index LA Main'!AB$1,0),"Error")</f>
        <v>0.09</v>
      </c>
      <c r="AC70" s="84" t="str">
        <f>IFERROR(VLOOKUP($A70,IF('Index LA Main'!$B$4=1,'Index LA Main'!$A$8:$AC$170,IF('Index LA Main'!$B$4=2,'Index LA Main'!$A$177:$AC$339,IF('Index LA Main'!$B$4=3,'Index LA Main'!$A$346:$AC$508,"Error"))),'Index LA Main'!AC$1,0),"Error")</f>
        <v>*</v>
      </c>
    </row>
    <row r="71" spans="1:29" s="15" customFormat="1" x14ac:dyDescent="0.2">
      <c r="A71" s="20">
        <v>311</v>
      </c>
      <c r="B71" s="20" t="s">
        <v>223</v>
      </c>
      <c r="C71" s="45" t="s">
        <v>165</v>
      </c>
      <c r="D71" s="113">
        <f>IFERROR(VLOOKUP($A71,IF('Index LA Main'!$B$4=1,'Index LA Main'!$A$8:$AC$170,IF('Index LA Main'!$B$4=2,'Index LA Main'!$A$177:$AC$339,IF('Index LA Main'!$B$4=3,'Index LA Main'!$A$346:$AC$508,"Error"))),'Index LA Main'!D$1,0),"Error")</f>
        <v>630</v>
      </c>
      <c r="E71" s="84">
        <f>IFERROR(VLOOKUP($A71,IF('Index LA Main'!$B$4=1,'Index LA Main'!$A$8:$AC$170,IF('Index LA Main'!$B$4=2,'Index LA Main'!$A$177:$AC$339,IF('Index LA Main'!$B$4=3,'Index LA Main'!$A$346:$AC$508,"Error"))),'Index LA Main'!E$1,0),"Error")</f>
        <v>0.83</v>
      </c>
      <c r="F71" s="84">
        <f>IFERROR(VLOOKUP($A71,IF('Index LA Main'!$B$4=1,'Index LA Main'!$A$8:$AC$170,IF('Index LA Main'!$B$4=2,'Index LA Main'!$A$177:$AC$339,IF('Index LA Main'!$B$4=3,'Index LA Main'!$A$346:$AC$508,"Error"))),'Index LA Main'!F$1,0),"Error")</f>
        <v>0.73</v>
      </c>
      <c r="G71" s="84">
        <f>IFERROR(VLOOKUP($A71,IF('Index LA Main'!$B$4=1,'Index LA Main'!$A$8:$AC$170,IF('Index LA Main'!$B$4=2,'Index LA Main'!$A$177:$AC$339,IF('Index LA Main'!$B$4=3,'Index LA Main'!$A$346:$AC$508,"Error"))),'Index LA Main'!G$1,0),"Error")</f>
        <v>0.05</v>
      </c>
      <c r="H71" s="84" t="str">
        <f>IFERROR(VLOOKUP($A71,IF('Index LA Main'!$B$4=1,'Index LA Main'!$A$8:$AC$170,IF('Index LA Main'!$B$4=2,'Index LA Main'!$A$177:$AC$339,IF('Index LA Main'!$B$4=3,'Index LA Main'!$A$346:$AC$508,"Error"))),'Index LA Main'!H$1,0),"Error")</f>
        <v>x</v>
      </c>
      <c r="I71" s="84">
        <f>IFERROR(VLOOKUP($A71,IF('Index LA Main'!$B$4=1,'Index LA Main'!$A$8:$AC$170,IF('Index LA Main'!$B$4=2,'Index LA Main'!$A$177:$AC$339,IF('Index LA Main'!$B$4=3,'Index LA Main'!$A$346:$AC$508,"Error"))),'Index LA Main'!I$1,0),"Error")</f>
        <v>0.04</v>
      </c>
      <c r="J71" s="84">
        <f>IFERROR(VLOOKUP($A71,IF('Index LA Main'!$B$4=1,'Index LA Main'!$A$8:$AC$170,IF('Index LA Main'!$B$4=2,'Index LA Main'!$A$177:$AC$339,IF('Index LA Main'!$B$4=3,'Index LA Main'!$A$346:$AC$508,"Error"))),'Index LA Main'!J$1,0),"Error")</f>
        <v>0.01</v>
      </c>
      <c r="K71" s="84" t="str">
        <f>IFERROR(VLOOKUP($A71,IF('Index LA Main'!$B$4=1,'Index LA Main'!$A$8:$AC$170,IF('Index LA Main'!$B$4=2,'Index LA Main'!$A$177:$AC$339,IF('Index LA Main'!$B$4=3,'Index LA Main'!$A$346:$AC$508,"Error"))),'Index LA Main'!K$1,0),"Error")</f>
        <v>x</v>
      </c>
      <c r="L71" s="84">
        <f>IFERROR(VLOOKUP($A71,IF('Index LA Main'!$B$4=1,'Index LA Main'!$A$8:$AC$170,IF('Index LA Main'!$B$4=2,'Index LA Main'!$A$177:$AC$339,IF('Index LA Main'!$B$4=3,'Index LA Main'!$A$346:$AC$508,"Error"))),'Index LA Main'!L$1,0),"Error")</f>
        <v>0</v>
      </c>
      <c r="M71" s="84">
        <f>IFERROR(VLOOKUP($A71,IF('Index LA Main'!$B$4=1,'Index LA Main'!$A$8:$AC$170,IF('Index LA Main'!$B$4=2,'Index LA Main'!$A$177:$AC$339,IF('Index LA Main'!$B$4=3,'Index LA Main'!$A$346:$AC$508,"Error"))),'Index LA Main'!M$1,0),"Error")</f>
        <v>0.04</v>
      </c>
      <c r="N71" s="84">
        <f>IFERROR(VLOOKUP($A71,IF('Index LA Main'!$B$4=1,'Index LA Main'!$A$8:$AC$170,IF('Index LA Main'!$B$4=2,'Index LA Main'!$A$177:$AC$339,IF('Index LA Main'!$B$4=3,'Index LA Main'!$A$346:$AC$508,"Error"))),'Index LA Main'!N$1,0),"Error")</f>
        <v>0.63</v>
      </c>
      <c r="O71" s="84">
        <f>IFERROR(VLOOKUP($A71,IF('Index LA Main'!$B$4=1,'Index LA Main'!$A$8:$AC$170,IF('Index LA Main'!$B$4=2,'Index LA Main'!$A$177:$AC$339,IF('Index LA Main'!$B$4=3,'Index LA Main'!$A$346:$AC$508,"Error"))),'Index LA Main'!O$1,0),"Error")</f>
        <v>0.34</v>
      </c>
      <c r="P71" s="84">
        <f>IFERROR(VLOOKUP($A71,IF('Index LA Main'!$B$4=1,'Index LA Main'!$A$8:$AC$170,IF('Index LA Main'!$B$4=2,'Index LA Main'!$A$177:$AC$339,IF('Index LA Main'!$B$4=3,'Index LA Main'!$A$346:$AC$508,"Error"))),'Index LA Main'!P$1,0),"Error")</f>
        <v>0.01</v>
      </c>
      <c r="Q71" s="84">
        <f>IFERROR(VLOOKUP($A71,IF('Index LA Main'!$B$4=1,'Index LA Main'!$A$8:$AC$170,IF('Index LA Main'!$B$4=2,'Index LA Main'!$A$177:$AC$339,IF('Index LA Main'!$B$4=3,'Index LA Main'!$A$346:$AC$508,"Error"))),'Index LA Main'!Q$1,0),"Error")</f>
        <v>0.17</v>
      </c>
      <c r="R71" s="84">
        <f>IFERROR(VLOOKUP($A71,IF('Index LA Main'!$B$4=1,'Index LA Main'!$A$8:$AC$170,IF('Index LA Main'!$B$4=2,'Index LA Main'!$A$177:$AC$339,IF('Index LA Main'!$B$4=3,'Index LA Main'!$A$346:$AC$508,"Error"))),'Index LA Main'!R$1,0),"Error")</f>
        <v>0.28999999999999998</v>
      </c>
      <c r="S71" s="84">
        <f>IFERROR(VLOOKUP($A71,IF('Index LA Main'!$B$4=1,'Index LA Main'!$A$8:$AC$170,IF('Index LA Main'!$B$4=2,'Index LA Main'!$A$177:$AC$339,IF('Index LA Main'!$B$4=3,'Index LA Main'!$A$346:$AC$508,"Error"))),'Index LA Main'!S$1,0),"Error")</f>
        <v>0</v>
      </c>
      <c r="T71" s="84">
        <f>IFERROR(VLOOKUP($A71,IF('Index LA Main'!$B$4=1,'Index LA Main'!$A$8:$AC$170,IF('Index LA Main'!$B$4=2,'Index LA Main'!$A$177:$AC$339,IF('Index LA Main'!$B$4=3,'Index LA Main'!$A$346:$AC$508,"Error"))),'Index LA Main'!T$1,0),"Error")</f>
        <v>0</v>
      </c>
      <c r="U71" s="84">
        <f>IFERROR(VLOOKUP($A71,IF('Index LA Main'!$B$4=1,'Index LA Main'!$A$8:$AC$170,IF('Index LA Main'!$B$4=2,'Index LA Main'!$A$177:$AC$339,IF('Index LA Main'!$B$4=3,'Index LA Main'!$A$346:$AC$508,"Error"))),'Index LA Main'!U$1,0),"Error")</f>
        <v>0.09</v>
      </c>
      <c r="V71" s="84">
        <f>IFERROR(VLOOKUP($A71,IF('Index LA Main'!$B$4=1,'Index LA Main'!$A$8:$AC$170,IF('Index LA Main'!$B$4=2,'Index LA Main'!$A$177:$AC$339,IF('Index LA Main'!$B$4=3,'Index LA Main'!$A$346:$AC$508,"Error"))),'Index LA Main'!V$1,0),"Error")</f>
        <v>0.06</v>
      </c>
      <c r="W71" s="84">
        <f>IFERROR(VLOOKUP($A71,IF('Index LA Main'!$B$4=1,'Index LA Main'!$A$8:$AC$170,IF('Index LA Main'!$B$4=2,'Index LA Main'!$A$177:$AC$339,IF('Index LA Main'!$B$4=3,'Index LA Main'!$A$346:$AC$508,"Error"))),'Index LA Main'!W$1,0),"Error")</f>
        <v>0.04</v>
      </c>
      <c r="X71" s="84">
        <f>IFERROR(VLOOKUP($A71,IF('Index LA Main'!$B$4=1,'Index LA Main'!$A$8:$AC$170,IF('Index LA Main'!$B$4=2,'Index LA Main'!$A$177:$AC$339,IF('Index LA Main'!$B$4=3,'Index LA Main'!$A$346:$AC$508,"Error"))),'Index LA Main'!X$1,0),"Error")</f>
        <v>0</v>
      </c>
      <c r="Y71" s="84">
        <f>IFERROR(VLOOKUP($A71,IF('Index LA Main'!$B$4=1,'Index LA Main'!$A$8:$AC$170,IF('Index LA Main'!$B$4=2,'Index LA Main'!$A$177:$AC$339,IF('Index LA Main'!$B$4=3,'Index LA Main'!$A$346:$AC$508,"Error"))),'Index LA Main'!Y$1,0),"Error")</f>
        <v>0.01</v>
      </c>
      <c r="Z71" s="84">
        <f>IFERROR(VLOOKUP($A71,IF('Index LA Main'!$B$4=1,'Index LA Main'!$A$8:$AC$170,IF('Index LA Main'!$B$4=2,'Index LA Main'!$A$177:$AC$339,IF('Index LA Main'!$B$4=3,'Index LA Main'!$A$346:$AC$508,"Error"))),'Index LA Main'!Z$1,0),"Error")</f>
        <v>0.05</v>
      </c>
      <c r="AA71" s="84">
        <f>IFERROR(VLOOKUP($A71,IF('Index LA Main'!$B$4=1,'Index LA Main'!$A$8:$AC$170,IF('Index LA Main'!$B$4=2,'Index LA Main'!$A$177:$AC$339,IF('Index LA Main'!$B$4=3,'Index LA Main'!$A$346:$AC$508,"Error"))),'Index LA Main'!AA$1,0),"Error")</f>
        <v>0.02</v>
      </c>
      <c r="AB71" s="84">
        <f>IFERROR(VLOOKUP($A71,IF('Index LA Main'!$B$4=1,'Index LA Main'!$A$8:$AC$170,IF('Index LA Main'!$B$4=2,'Index LA Main'!$A$177:$AC$339,IF('Index LA Main'!$B$4=3,'Index LA Main'!$A$346:$AC$508,"Error"))),'Index LA Main'!AB$1,0),"Error")</f>
        <v>0.1</v>
      </c>
      <c r="AC71" s="84">
        <f>IFERROR(VLOOKUP($A71,IF('Index LA Main'!$B$4=1,'Index LA Main'!$A$8:$AC$170,IF('Index LA Main'!$B$4=2,'Index LA Main'!$A$177:$AC$339,IF('Index LA Main'!$B$4=3,'Index LA Main'!$A$346:$AC$508,"Error"))),'Index LA Main'!AC$1,0),"Error")</f>
        <v>0.03</v>
      </c>
    </row>
    <row r="72" spans="1:29" s="15" customFormat="1" x14ac:dyDescent="0.2">
      <c r="A72" s="20">
        <v>884</v>
      </c>
      <c r="B72" s="20" t="s">
        <v>224</v>
      </c>
      <c r="C72" s="45" t="s">
        <v>159</v>
      </c>
      <c r="D72" s="113">
        <f>IFERROR(VLOOKUP($A72,IF('Index LA Main'!$B$4=1,'Index LA Main'!$A$8:$AC$170,IF('Index LA Main'!$B$4=2,'Index LA Main'!$A$177:$AC$339,IF('Index LA Main'!$B$4=3,'Index LA Main'!$A$346:$AC$508,"Error"))),'Index LA Main'!D$1,0),"Error")</f>
        <v>250</v>
      </c>
      <c r="E72" s="84">
        <f>IFERROR(VLOOKUP($A72,IF('Index LA Main'!$B$4=1,'Index LA Main'!$A$8:$AC$170,IF('Index LA Main'!$B$4=2,'Index LA Main'!$A$177:$AC$339,IF('Index LA Main'!$B$4=3,'Index LA Main'!$A$346:$AC$508,"Error"))),'Index LA Main'!E$1,0),"Error")</f>
        <v>0.77</v>
      </c>
      <c r="F72" s="84">
        <f>IFERROR(VLOOKUP($A72,IF('Index LA Main'!$B$4=1,'Index LA Main'!$A$8:$AC$170,IF('Index LA Main'!$B$4=2,'Index LA Main'!$A$177:$AC$339,IF('Index LA Main'!$B$4=3,'Index LA Main'!$A$346:$AC$508,"Error"))),'Index LA Main'!F$1,0),"Error")</f>
        <v>0.64</v>
      </c>
      <c r="G72" s="84">
        <f>IFERROR(VLOOKUP($A72,IF('Index LA Main'!$B$4=1,'Index LA Main'!$A$8:$AC$170,IF('Index LA Main'!$B$4=2,'Index LA Main'!$A$177:$AC$339,IF('Index LA Main'!$B$4=3,'Index LA Main'!$A$346:$AC$508,"Error"))),'Index LA Main'!G$1,0),"Error")</f>
        <v>0.05</v>
      </c>
      <c r="H72" s="84">
        <f>IFERROR(VLOOKUP($A72,IF('Index LA Main'!$B$4=1,'Index LA Main'!$A$8:$AC$170,IF('Index LA Main'!$B$4=2,'Index LA Main'!$A$177:$AC$339,IF('Index LA Main'!$B$4=3,'Index LA Main'!$A$346:$AC$508,"Error"))),'Index LA Main'!H$1,0),"Error")</f>
        <v>0</v>
      </c>
      <c r="I72" s="84">
        <f>IFERROR(VLOOKUP($A72,IF('Index LA Main'!$B$4=1,'Index LA Main'!$A$8:$AC$170,IF('Index LA Main'!$B$4=2,'Index LA Main'!$A$177:$AC$339,IF('Index LA Main'!$B$4=3,'Index LA Main'!$A$346:$AC$508,"Error"))),'Index LA Main'!I$1,0),"Error")</f>
        <v>0.03</v>
      </c>
      <c r="J72" s="84">
        <f>IFERROR(VLOOKUP($A72,IF('Index LA Main'!$B$4=1,'Index LA Main'!$A$8:$AC$170,IF('Index LA Main'!$B$4=2,'Index LA Main'!$A$177:$AC$339,IF('Index LA Main'!$B$4=3,'Index LA Main'!$A$346:$AC$508,"Error"))),'Index LA Main'!J$1,0),"Error")</f>
        <v>0.02</v>
      </c>
      <c r="K72" s="84">
        <f>IFERROR(VLOOKUP($A72,IF('Index LA Main'!$B$4=1,'Index LA Main'!$A$8:$AC$170,IF('Index LA Main'!$B$4=2,'Index LA Main'!$A$177:$AC$339,IF('Index LA Main'!$B$4=3,'Index LA Main'!$A$346:$AC$508,"Error"))),'Index LA Main'!K$1,0),"Error")</f>
        <v>0</v>
      </c>
      <c r="L72" s="84">
        <f>IFERROR(VLOOKUP($A72,IF('Index LA Main'!$B$4=1,'Index LA Main'!$A$8:$AC$170,IF('Index LA Main'!$B$4=2,'Index LA Main'!$A$177:$AC$339,IF('Index LA Main'!$B$4=3,'Index LA Main'!$A$346:$AC$508,"Error"))),'Index LA Main'!L$1,0),"Error")</f>
        <v>0</v>
      </c>
      <c r="M72" s="84">
        <f>IFERROR(VLOOKUP($A72,IF('Index LA Main'!$B$4=1,'Index LA Main'!$A$8:$AC$170,IF('Index LA Main'!$B$4=2,'Index LA Main'!$A$177:$AC$339,IF('Index LA Main'!$B$4=3,'Index LA Main'!$A$346:$AC$508,"Error"))),'Index LA Main'!M$1,0),"Error")</f>
        <v>0.06</v>
      </c>
      <c r="N72" s="84">
        <f>IFERROR(VLOOKUP($A72,IF('Index LA Main'!$B$4=1,'Index LA Main'!$A$8:$AC$170,IF('Index LA Main'!$B$4=2,'Index LA Main'!$A$177:$AC$339,IF('Index LA Main'!$B$4=3,'Index LA Main'!$A$346:$AC$508,"Error"))),'Index LA Main'!N$1,0),"Error")</f>
        <v>0.55000000000000004</v>
      </c>
      <c r="O72" s="84">
        <f>IFERROR(VLOOKUP($A72,IF('Index LA Main'!$B$4=1,'Index LA Main'!$A$8:$AC$170,IF('Index LA Main'!$B$4=2,'Index LA Main'!$A$177:$AC$339,IF('Index LA Main'!$B$4=3,'Index LA Main'!$A$346:$AC$508,"Error"))),'Index LA Main'!O$1,0),"Error")</f>
        <v>0.23</v>
      </c>
      <c r="P72" s="84" t="str">
        <f>IFERROR(VLOOKUP($A72,IF('Index LA Main'!$B$4=1,'Index LA Main'!$A$8:$AC$170,IF('Index LA Main'!$B$4=2,'Index LA Main'!$A$177:$AC$339,IF('Index LA Main'!$B$4=3,'Index LA Main'!$A$346:$AC$508,"Error"))),'Index LA Main'!P$1,0),"Error")</f>
        <v>x</v>
      </c>
      <c r="Q72" s="84">
        <f>IFERROR(VLOOKUP($A72,IF('Index LA Main'!$B$4=1,'Index LA Main'!$A$8:$AC$170,IF('Index LA Main'!$B$4=2,'Index LA Main'!$A$177:$AC$339,IF('Index LA Main'!$B$4=3,'Index LA Main'!$A$346:$AC$508,"Error"))),'Index LA Main'!Q$1,0),"Error")</f>
        <v>0.14000000000000001</v>
      </c>
      <c r="R72" s="84">
        <f>IFERROR(VLOOKUP($A72,IF('Index LA Main'!$B$4=1,'Index LA Main'!$A$8:$AC$170,IF('Index LA Main'!$B$4=2,'Index LA Main'!$A$177:$AC$339,IF('Index LA Main'!$B$4=3,'Index LA Main'!$A$346:$AC$508,"Error"))),'Index LA Main'!R$1,0),"Error")</f>
        <v>0.31</v>
      </c>
      <c r="S72" s="84">
        <f>IFERROR(VLOOKUP($A72,IF('Index LA Main'!$B$4=1,'Index LA Main'!$A$8:$AC$170,IF('Index LA Main'!$B$4=2,'Index LA Main'!$A$177:$AC$339,IF('Index LA Main'!$B$4=3,'Index LA Main'!$A$346:$AC$508,"Error"))),'Index LA Main'!S$1,0),"Error")</f>
        <v>0.02</v>
      </c>
      <c r="T72" s="84">
        <f>IFERROR(VLOOKUP($A72,IF('Index LA Main'!$B$4=1,'Index LA Main'!$A$8:$AC$170,IF('Index LA Main'!$B$4=2,'Index LA Main'!$A$177:$AC$339,IF('Index LA Main'!$B$4=3,'Index LA Main'!$A$346:$AC$508,"Error"))),'Index LA Main'!T$1,0),"Error")</f>
        <v>0</v>
      </c>
      <c r="U72" s="84">
        <f>IFERROR(VLOOKUP($A72,IF('Index LA Main'!$B$4=1,'Index LA Main'!$A$8:$AC$170,IF('Index LA Main'!$B$4=2,'Index LA Main'!$A$177:$AC$339,IF('Index LA Main'!$B$4=3,'Index LA Main'!$A$346:$AC$508,"Error"))),'Index LA Main'!U$1,0),"Error")</f>
        <v>0.1</v>
      </c>
      <c r="V72" s="84" t="str">
        <f>IFERROR(VLOOKUP($A72,IF('Index LA Main'!$B$4=1,'Index LA Main'!$A$8:$AC$170,IF('Index LA Main'!$B$4=2,'Index LA Main'!$A$177:$AC$339,IF('Index LA Main'!$B$4=3,'Index LA Main'!$A$346:$AC$508,"Error"))),'Index LA Main'!V$1,0),"Error")</f>
        <v>x</v>
      </c>
      <c r="W72" s="84">
        <f>IFERROR(VLOOKUP($A72,IF('Index LA Main'!$B$4=1,'Index LA Main'!$A$8:$AC$170,IF('Index LA Main'!$B$4=2,'Index LA Main'!$A$177:$AC$339,IF('Index LA Main'!$B$4=3,'Index LA Main'!$A$346:$AC$508,"Error"))),'Index LA Main'!W$1,0),"Error")</f>
        <v>0.09</v>
      </c>
      <c r="X72" s="84">
        <f>IFERROR(VLOOKUP($A72,IF('Index LA Main'!$B$4=1,'Index LA Main'!$A$8:$AC$170,IF('Index LA Main'!$B$4=2,'Index LA Main'!$A$177:$AC$339,IF('Index LA Main'!$B$4=3,'Index LA Main'!$A$346:$AC$508,"Error"))),'Index LA Main'!X$1,0),"Error")</f>
        <v>0</v>
      </c>
      <c r="Y72" s="84">
        <f>IFERROR(VLOOKUP($A72,IF('Index LA Main'!$B$4=1,'Index LA Main'!$A$8:$AC$170,IF('Index LA Main'!$B$4=2,'Index LA Main'!$A$177:$AC$339,IF('Index LA Main'!$B$4=3,'Index LA Main'!$A$346:$AC$508,"Error"))),'Index LA Main'!Y$1,0),"Error")</f>
        <v>0.03</v>
      </c>
      <c r="Z72" s="84">
        <f>IFERROR(VLOOKUP($A72,IF('Index LA Main'!$B$4=1,'Index LA Main'!$A$8:$AC$170,IF('Index LA Main'!$B$4=2,'Index LA Main'!$A$177:$AC$339,IF('Index LA Main'!$B$4=3,'Index LA Main'!$A$346:$AC$508,"Error"))),'Index LA Main'!Z$1,0),"Error")</f>
        <v>0.08</v>
      </c>
      <c r="AA72" s="84">
        <f>IFERROR(VLOOKUP($A72,IF('Index LA Main'!$B$4=1,'Index LA Main'!$A$8:$AC$170,IF('Index LA Main'!$B$4=2,'Index LA Main'!$A$177:$AC$339,IF('Index LA Main'!$B$4=3,'Index LA Main'!$A$346:$AC$508,"Error"))),'Index LA Main'!AA$1,0),"Error")</f>
        <v>0.04</v>
      </c>
      <c r="AB72" s="84">
        <f>IFERROR(VLOOKUP($A72,IF('Index LA Main'!$B$4=1,'Index LA Main'!$A$8:$AC$170,IF('Index LA Main'!$B$4=2,'Index LA Main'!$A$177:$AC$339,IF('Index LA Main'!$B$4=3,'Index LA Main'!$A$346:$AC$508,"Error"))),'Index LA Main'!AB$1,0),"Error")</f>
        <v>0.11</v>
      </c>
      <c r="AC72" s="84" t="str">
        <f>IFERROR(VLOOKUP($A72,IF('Index LA Main'!$B$4=1,'Index LA Main'!$A$8:$AC$170,IF('Index LA Main'!$B$4=2,'Index LA Main'!$A$177:$AC$339,IF('Index LA Main'!$B$4=3,'Index LA Main'!$A$346:$AC$508,"Error"))),'Index LA Main'!AC$1,0),"Error")</f>
        <v>*</v>
      </c>
    </row>
    <row r="73" spans="1:29" s="15" customFormat="1" x14ac:dyDescent="0.2">
      <c r="A73" s="20">
        <v>919</v>
      </c>
      <c r="B73" s="20" t="s">
        <v>225</v>
      </c>
      <c r="C73" s="45" t="s">
        <v>161</v>
      </c>
      <c r="D73" s="113">
        <f>IFERROR(VLOOKUP($A73,IF('Index LA Main'!$B$4=1,'Index LA Main'!$A$8:$AC$170,IF('Index LA Main'!$B$4=2,'Index LA Main'!$A$177:$AC$339,IF('Index LA Main'!$B$4=3,'Index LA Main'!$A$346:$AC$508,"Error"))),'Index LA Main'!D$1,0),"Error")</f>
        <v>6810</v>
      </c>
      <c r="E73" s="84">
        <f>IFERROR(VLOOKUP($A73,IF('Index LA Main'!$B$4=1,'Index LA Main'!$A$8:$AC$170,IF('Index LA Main'!$B$4=2,'Index LA Main'!$A$177:$AC$339,IF('Index LA Main'!$B$4=3,'Index LA Main'!$A$346:$AC$508,"Error"))),'Index LA Main'!E$1,0),"Error")</f>
        <v>0.83</v>
      </c>
      <c r="F73" s="84">
        <f>IFERROR(VLOOKUP($A73,IF('Index LA Main'!$B$4=1,'Index LA Main'!$A$8:$AC$170,IF('Index LA Main'!$B$4=2,'Index LA Main'!$A$177:$AC$339,IF('Index LA Main'!$B$4=3,'Index LA Main'!$A$346:$AC$508,"Error"))),'Index LA Main'!F$1,0),"Error")</f>
        <v>0.74</v>
      </c>
      <c r="G73" s="84">
        <f>IFERROR(VLOOKUP($A73,IF('Index LA Main'!$B$4=1,'Index LA Main'!$A$8:$AC$170,IF('Index LA Main'!$B$4=2,'Index LA Main'!$A$177:$AC$339,IF('Index LA Main'!$B$4=3,'Index LA Main'!$A$346:$AC$508,"Error"))),'Index LA Main'!G$1,0),"Error")</f>
        <v>0.06</v>
      </c>
      <c r="H73" s="84" t="str">
        <f>IFERROR(VLOOKUP($A73,IF('Index LA Main'!$B$4=1,'Index LA Main'!$A$8:$AC$170,IF('Index LA Main'!$B$4=2,'Index LA Main'!$A$177:$AC$339,IF('Index LA Main'!$B$4=3,'Index LA Main'!$A$346:$AC$508,"Error"))),'Index LA Main'!H$1,0),"Error")</f>
        <v>-</v>
      </c>
      <c r="I73" s="84">
        <f>IFERROR(VLOOKUP($A73,IF('Index LA Main'!$B$4=1,'Index LA Main'!$A$8:$AC$170,IF('Index LA Main'!$B$4=2,'Index LA Main'!$A$177:$AC$339,IF('Index LA Main'!$B$4=3,'Index LA Main'!$A$346:$AC$508,"Error"))),'Index LA Main'!I$1,0),"Error")</f>
        <v>0.02</v>
      </c>
      <c r="J73" s="84">
        <f>IFERROR(VLOOKUP($A73,IF('Index LA Main'!$B$4=1,'Index LA Main'!$A$8:$AC$170,IF('Index LA Main'!$B$4=2,'Index LA Main'!$A$177:$AC$339,IF('Index LA Main'!$B$4=3,'Index LA Main'!$A$346:$AC$508,"Error"))),'Index LA Main'!J$1,0),"Error")</f>
        <v>0.02</v>
      </c>
      <c r="K73" s="84" t="str">
        <f>IFERROR(VLOOKUP($A73,IF('Index LA Main'!$B$4=1,'Index LA Main'!$A$8:$AC$170,IF('Index LA Main'!$B$4=2,'Index LA Main'!$A$177:$AC$339,IF('Index LA Main'!$B$4=3,'Index LA Main'!$A$346:$AC$508,"Error"))),'Index LA Main'!K$1,0),"Error")</f>
        <v>x</v>
      </c>
      <c r="L73" s="84">
        <f>IFERROR(VLOOKUP($A73,IF('Index LA Main'!$B$4=1,'Index LA Main'!$A$8:$AC$170,IF('Index LA Main'!$B$4=2,'Index LA Main'!$A$177:$AC$339,IF('Index LA Main'!$B$4=3,'Index LA Main'!$A$346:$AC$508,"Error"))),'Index LA Main'!L$1,0),"Error")</f>
        <v>0</v>
      </c>
      <c r="M73" s="84">
        <f>IFERROR(VLOOKUP($A73,IF('Index LA Main'!$B$4=1,'Index LA Main'!$A$8:$AC$170,IF('Index LA Main'!$B$4=2,'Index LA Main'!$A$177:$AC$339,IF('Index LA Main'!$B$4=3,'Index LA Main'!$A$346:$AC$508,"Error"))),'Index LA Main'!M$1,0),"Error")</f>
        <v>0.03</v>
      </c>
      <c r="N73" s="84">
        <f>IFERROR(VLOOKUP($A73,IF('Index LA Main'!$B$4=1,'Index LA Main'!$A$8:$AC$170,IF('Index LA Main'!$B$4=2,'Index LA Main'!$A$177:$AC$339,IF('Index LA Main'!$B$4=3,'Index LA Main'!$A$346:$AC$508,"Error"))),'Index LA Main'!N$1,0),"Error")</f>
        <v>0.63</v>
      </c>
      <c r="O73" s="84">
        <f>IFERROR(VLOOKUP($A73,IF('Index LA Main'!$B$4=1,'Index LA Main'!$A$8:$AC$170,IF('Index LA Main'!$B$4=2,'Index LA Main'!$A$177:$AC$339,IF('Index LA Main'!$B$4=3,'Index LA Main'!$A$346:$AC$508,"Error"))),'Index LA Main'!O$1,0),"Error")</f>
        <v>0.33</v>
      </c>
      <c r="P73" s="84">
        <f>IFERROR(VLOOKUP($A73,IF('Index LA Main'!$B$4=1,'Index LA Main'!$A$8:$AC$170,IF('Index LA Main'!$B$4=2,'Index LA Main'!$A$177:$AC$339,IF('Index LA Main'!$B$4=3,'Index LA Main'!$A$346:$AC$508,"Error"))),'Index LA Main'!P$1,0),"Error")</f>
        <v>0.02</v>
      </c>
      <c r="Q73" s="84">
        <f>IFERROR(VLOOKUP($A73,IF('Index LA Main'!$B$4=1,'Index LA Main'!$A$8:$AC$170,IF('Index LA Main'!$B$4=2,'Index LA Main'!$A$177:$AC$339,IF('Index LA Main'!$B$4=3,'Index LA Main'!$A$346:$AC$508,"Error"))),'Index LA Main'!Q$1,0),"Error")</f>
        <v>0.21</v>
      </c>
      <c r="R73" s="84">
        <f>IFERROR(VLOOKUP($A73,IF('Index LA Main'!$B$4=1,'Index LA Main'!$A$8:$AC$170,IF('Index LA Main'!$B$4=2,'Index LA Main'!$A$177:$AC$339,IF('Index LA Main'!$B$4=3,'Index LA Main'!$A$346:$AC$508,"Error"))),'Index LA Main'!R$1,0),"Error")</f>
        <v>0.3</v>
      </c>
      <c r="S73" s="84" t="str">
        <f>IFERROR(VLOOKUP($A73,IF('Index LA Main'!$B$4=1,'Index LA Main'!$A$8:$AC$170,IF('Index LA Main'!$B$4=2,'Index LA Main'!$A$177:$AC$339,IF('Index LA Main'!$B$4=3,'Index LA Main'!$A$346:$AC$508,"Error"))),'Index LA Main'!S$1,0),"Error")</f>
        <v>-</v>
      </c>
      <c r="T73" s="84" t="str">
        <f>IFERROR(VLOOKUP($A73,IF('Index LA Main'!$B$4=1,'Index LA Main'!$A$8:$AC$170,IF('Index LA Main'!$B$4=2,'Index LA Main'!$A$177:$AC$339,IF('Index LA Main'!$B$4=3,'Index LA Main'!$A$346:$AC$508,"Error"))),'Index LA Main'!T$1,0),"Error")</f>
        <v>x</v>
      </c>
      <c r="U73" s="84">
        <f>IFERROR(VLOOKUP($A73,IF('Index LA Main'!$B$4=1,'Index LA Main'!$A$8:$AC$170,IF('Index LA Main'!$B$4=2,'Index LA Main'!$A$177:$AC$339,IF('Index LA Main'!$B$4=3,'Index LA Main'!$A$346:$AC$508,"Error"))),'Index LA Main'!U$1,0),"Error")</f>
        <v>0.09</v>
      </c>
      <c r="V73" s="84">
        <f>IFERROR(VLOOKUP($A73,IF('Index LA Main'!$B$4=1,'Index LA Main'!$A$8:$AC$170,IF('Index LA Main'!$B$4=2,'Index LA Main'!$A$177:$AC$339,IF('Index LA Main'!$B$4=3,'Index LA Main'!$A$346:$AC$508,"Error"))),'Index LA Main'!V$1,0),"Error")</f>
        <v>0.03</v>
      </c>
      <c r="W73" s="84">
        <f>IFERROR(VLOOKUP($A73,IF('Index LA Main'!$B$4=1,'Index LA Main'!$A$8:$AC$170,IF('Index LA Main'!$B$4=2,'Index LA Main'!$A$177:$AC$339,IF('Index LA Main'!$B$4=3,'Index LA Main'!$A$346:$AC$508,"Error"))),'Index LA Main'!W$1,0),"Error")</f>
        <v>0.05</v>
      </c>
      <c r="X73" s="84" t="str">
        <f>IFERROR(VLOOKUP($A73,IF('Index LA Main'!$B$4=1,'Index LA Main'!$A$8:$AC$170,IF('Index LA Main'!$B$4=2,'Index LA Main'!$A$177:$AC$339,IF('Index LA Main'!$B$4=3,'Index LA Main'!$A$346:$AC$508,"Error"))),'Index LA Main'!X$1,0),"Error")</f>
        <v>x</v>
      </c>
      <c r="Y73" s="84">
        <f>IFERROR(VLOOKUP($A73,IF('Index LA Main'!$B$4=1,'Index LA Main'!$A$8:$AC$170,IF('Index LA Main'!$B$4=2,'Index LA Main'!$A$177:$AC$339,IF('Index LA Main'!$B$4=3,'Index LA Main'!$A$346:$AC$508,"Error"))),'Index LA Main'!Y$1,0),"Error")</f>
        <v>0.01</v>
      </c>
      <c r="Z73" s="84">
        <f>IFERROR(VLOOKUP($A73,IF('Index LA Main'!$B$4=1,'Index LA Main'!$A$8:$AC$170,IF('Index LA Main'!$B$4=2,'Index LA Main'!$A$177:$AC$339,IF('Index LA Main'!$B$4=3,'Index LA Main'!$A$346:$AC$508,"Error"))),'Index LA Main'!Z$1,0),"Error")</f>
        <v>0.05</v>
      </c>
      <c r="AA73" s="84">
        <f>IFERROR(VLOOKUP($A73,IF('Index LA Main'!$B$4=1,'Index LA Main'!$A$8:$AC$170,IF('Index LA Main'!$B$4=2,'Index LA Main'!$A$177:$AC$339,IF('Index LA Main'!$B$4=3,'Index LA Main'!$A$346:$AC$508,"Error"))),'Index LA Main'!AA$1,0),"Error")</f>
        <v>0.01</v>
      </c>
      <c r="AB73" s="84">
        <f>IFERROR(VLOOKUP($A73,IF('Index LA Main'!$B$4=1,'Index LA Main'!$A$8:$AC$170,IF('Index LA Main'!$B$4=2,'Index LA Main'!$A$177:$AC$339,IF('Index LA Main'!$B$4=3,'Index LA Main'!$A$346:$AC$508,"Error"))),'Index LA Main'!AB$1,0),"Error")</f>
        <v>0.12</v>
      </c>
      <c r="AC73" s="84" t="str">
        <f>IFERROR(VLOOKUP($A73,IF('Index LA Main'!$B$4=1,'Index LA Main'!$A$8:$AC$170,IF('Index LA Main'!$B$4=2,'Index LA Main'!$A$177:$AC$339,IF('Index LA Main'!$B$4=3,'Index LA Main'!$A$346:$AC$508,"Error"))),'Index LA Main'!AC$1,0),"Error")</f>
        <v>*</v>
      </c>
    </row>
    <row r="74" spans="1:29" s="15" customFormat="1" x14ac:dyDescent="0.2">
      <c r="A74" s="20">
        <v>312</v>
      </c>
      <c r="B74" s="20" t="s">
        <v>226</v>
      </c>
      <c r="C74" s="45" t="s">
        <v>165</v>
      </c>
      <c r="D74" s="113">
        <f>IFERROR(VLOOKUP($A74,IF('Index LA Main'!$B$4=1,'Index LA Main'!$A$8:$AC$170,IF('Index LA Main'!$B$4=2,'Index LA Main'!$A$177:$AC$339,IF('Index LA Main'!$B$4=3,'Index LA Main'!$A$346:$AC$508,"Error"))),'Index LA Main'!D$1,0),"Error")</f>
        <v>1470</v>
      </c>
      <c r="E74" s="84">
        <f>IFERROR(VLOOKUP($A74,IF('Index LA Main'!$B$4=1,'Index LA Main'!$A$8:$AC$170,IF('Index LA Main'!$B$4=2,'Index LA Main'!$A$177:$AC$339,IF('Index LA Main'!$B$4=3,'Index LA Main'!$A$346:$AC$508,"Error"))),'Index LA Main'!E$1,0),"Error")</f>
        <v>0.79</v>
      </c>
      <c r="F74" s="84">
        <f>IFERROR(VLOOKUP($A74,IF('Index LA Main'!$B$4=1,'Index LA Main'!$A$8:$AC$170,IF('Index LA Main'!$B$4=2,'Index LA Main'!$A$177:$AC$339,IF('Index LA Main'!$B$4=3,'Index LA Main'!$A$346:$AC$508,"Error"))),'Index LA Main'!F$1,0),"Error")</f>
        <v>0.71</v>
      </c>
      <c r="G74" s="84">
        <f>IFERROR(VLOOKUP($A74,IF('Index LA Main'!$B$4=1,'Index LA Main'!$A$8:$AC$170,IF('Index LA Main'!$B$4=2,'Index LA Main'!$A$177:$AC$339,IF('Index LA Main'!$B$4=3,'Index LA Main'!$A$346:$AC$508,"Error"))),'Index LA Main'!G$1,0),"Error")</f>
        <v>0.05</v>
      </c>
      <c r="H74" s="84" t="str">
        <f>IFERROR(VLOOKUP($A74,IF('Index LA Main'!$B$4=1,'Index LA Main'!$A$8:$AC$170,IF('Index LA Main'!$B$4=2,'Index LA Main'!$A$177:$AC$339,IF('Index LA Main'!$B$4=3,'Index LA Main'!$A$346:$AC$508,"Error"))),'Index LA Main'!H$1,0),"Error")</f>
        <v>-</v>
      </c>
      <c r="I74" s="84">
        <f>IFERROR(VLOOKUP($A74,IF('Index LA Main'!$B$4=1,'Index LA Main'!$A$8:$AC$170,IF('Index LA Main'!$B$4=2,'Index LA Main'!$A$177:$AC$339,IF('Index LA Main'!$B$4=3,'Index LA Main'!$A$346:$AC$508,"Error"))),'Index LA Main'!I$1,0),"Error")</f>
        <v>0.04</v>
      </c>
      <c r="J74" s="84">
        <f>IFERROR(VLOOKUP($A74,IF('Index LA Main'!$B$4=1,'Index LA Main'!$A$8:$AC$170,IF('Index LA Main'!$B$4=2,'Index LA Main'!$A$177:$AC$339,IF('Index LA Main'!$B$4=3,'Index LA Main'!$A$346:$AC$508,"Error"))),'Index LA Main'!J$1,0),"Error")</f>
        <v>0.04</v>
      </c>
      <c r="K74" s="84">
        <f>IFERROR(VLOOKUP($A74,IF('Index LA Main'!$B$4=1,'Index LA Main'!$A$8:$AC$170,IF('Index LA Main'!$B$4=2,'Index LA Main'!$A$177:$AC$339,IF('Index LA Main'!$B$4=3,'Index LA Main'!$A$346:$AC$508,"Error"))),'Index LA Main'!K$1,0),"Error")</f>
        <v>0</v>
      </c>
      <c r="L74" s="84">
        <f>IFERROR(VLOOKUP($A74,IF('Index LA Main'!$B$4=1,'Index LA Main'!$A$8:$AC$170,IF('Index LA Main'!$B$4=2,'Index LA Main'!$A$177:$AC$339,IF('Index LA Main'!$B$4=3,'Index LA Main'!$A$346:$AC$508,"Error"))),'Index LA Main'!L$1,0),"Error")</f>
        <v>0</v>
      </c>
      <c r="M74" s="84">
        <f>IFERROR(VLOOKUP($A74,IF('Index LA Main'!$B$4=1,'Index LA Main'!$A$8:$AC$170,IF('Index LA Main'!$B$4=2,'Index LA Main'!$A$177:$AC$339,IF('Index LA Main'!$B$4=3,'Index LA Main'!$A$346:$AC$508,"Error"))),'Index LA Main'!M$1,0),"Error")</f>
        <v>0.03</v>
      </c>
      <c r="N74" s="84">
        <f>IFERROR(VLOOKUP($A74,IF('Index LA Main'!$B$4=1,'Index LA Main'!$A$8:$AC$170,IF('Index LA Main'!$B$4=2,'Index LA Main'!$A$177:$AC$339,IF('Index LA Main'!$B$4=3,'Index LA Main'!$A$346:$AC$508,"Error"))),'Index LA Main'!N$1,0),"Error")</f>
        <v>0.56999999999999995</v>
      </c>
      <c r="O74" s="84">
        <f>IFERROR(VLOOKUP($A74,IF('Index LA Main'!$B$4=1,'Index LA Main'!$A$8:$AC$170,IF('Index LA Main'!$B$4=2,'Index LA Main'!$A$177:$AC$339,IF('Index LA Main'!$B$4=3,'Index LA Main'!$A$346:$AC$508,"Error"))),'Index LA Main'!O$1,0),"Error")</f>
        <v>0.25</v>
      </c>
      <c r="P74" s="84">
        <f>IFERROR(VLOOKUP($A74,IF('Index LA Main'!$B$4=1,'Index LA Main'!$A$8:$AC$170,IF('Index LA Main'!$B$4=2,'Index LA Main'!$A$177:$AC$339,IF('Index LA Main'!$B$4=3,'Index LA Main'!$A$346:$AC$508,"Error"))),'Index LA Main'!P$1,0),"Error")</f>
        <v>0.01</v>
      </c>
      <c r="Q74" s="84">
        <f>IFERROR(VLOOKUP($A74,IF('Index LA Main'!$B$4=1,'Index LA Main'!$A$8:$AC$170,IF('Index LA Main'!$B$4=2,'Index LA Main'!$A$177:$AC$339,IF('Index LA Main'!$B$4=3,'Index LA Main'!$A$346:$AC$508,"Error"))),'Index LA Main'!Q$1,0),"Error")</f>
        <v>0.12</v>
      </c>
      <c r="R74" s="84">
        <f>IFERROR(VLOOKUP($A74,IF('Index LA Main'!$B$4=1,'Index LA Main'!$A$8:$AC$170,IF('Index LA Main'!$B$4=2,'Index LA Main'!$A$177:$AC$339,IF('Index LA Main'!$B$4=3,'Index LA Main'!$A$346:$AC$508,"Error"))),'Index LA Main'!R$1,0),"Error")</f>
        <v>0.32</v>
      </c>
      <c r="S74" s="84">
        <f>IFERROR(VLOOKUP($A74,IF('Index LA Main'!$B$4=1,'Index LA Main'!$A$8:$AC$170,IF('Index LA Main'!$B$4=2,'Index LA Main'!$A$177:$AC$339,IF('Index LA Main'!$B$4=3,'Index LA Main'!$A$346:$AC$508,"Error"))),'Index LA Main'!S$1,0),"Error")</f>
        <v>0.01</v>
      </c>
      <c r="T74" s="84">
        <f>IFERROR(VLOOKUP($A74,IF('Index LA Main'!$B$4=1,'Index LA Main'!$A$8:$AC$170,IF('Index LA Main'!$B$4=2,'Index LA Main'!$A$177:$AC$339,IF('Index LA Main'!$B$4=3,'Index LA Main'!$A$346:$AC$508,"Error"))),'Index LA Main'!T$1,0),"Error")</f>
        <v>0</v>
      </c>
      <c r="U74" s="84">
        <f>IFERROR(VLOOKUP($A74,IF('Index LA Main'!$B$4=1,'Index LA Main'!$A$8:$AC$170,IF('Index LA Main'!$B$4=2,'Index LA Main'!$A$177:$AC$339,IF('Index LA Main'!$B$4=3,'Index LA Main'!$A$346:$AC$508,"Error"))),'Index LA Main'!U$1,0),"Error")</f>
        <v>0.08</v>
      </c>
      <c r="V74" s="84">
        <f>IFERROR(VLOOKUP($A74,IF('Index LA Main'!$B$4=1,'Index LA Main'!$A$8:$AC$170,IF('Index LA Main'!$B$4=2,'Index LA Main'!$A$177:$AC$339,IF('Index LA Main'!$B$4=3,'Index LA Main'!$A$346:$AC$508,"Error"))),'Index LA Main'!V$1,0),"Error")</f>
        <v>0.06</v>
      </c>
      <c r="W74" s="84">
        <f>IFERROR(VLOOKUP($A74,IF('Index LA Main'!$B$4=1,'Index LA Main'!$A$8:$AC$170,IF('Index LA Main'!$B$4=2,'Index LA Main'!$A$177:$AC$339,IF('Index LA Main'!$B$4=3,'Index LA Main'!$A$346:$AC$508,"Error"))),'Index LA Main'!W$1,0),"Error")</f>
        <v>0.02</v>
      </c>
      <c r="X74" s="84" t="str">
        <f>IFERROR(VLOOKUP($A74,IF('Index LA Main'!$B$4=1,'Index LA Main'!$A$8:$AC$170,IF('Index LA Main'!$B$4=2,'Index LA Main'!$A$177:$AC$339,IF('Index LA Main'!$B$4=3,'Index LA Main'!$A$346:$AC$508,"Error"))),'Index LA Main'!X$1,0),"Error")</f>
        <v>x</v>
      </c>
      <c r="Y74" s="84" t="str">
        <f>IFERROR(VLOOKUP($A74,IF('Index LA Main'!$B$4=1,'Index LA Main'!$A$8:$AC$170,IF('Index LA Main'!$B$4=2,'Index LA Main'!$A$177:$AC$339,IF('Index LA Main'!$B$4=3,'Index LA Main'!$A$346:$AC$508,"Error"))),'Index LA Main'!Y$1,0),"Error")</f>
        <v>-</v>
      </c>
      <c r="Z74" s="84">
        <f>IFERROR(VLOOKUP($A74,IF('Index LA Main'!$B$4=1,'Index LA Main'!$A$8:$AC$170,IF('Index LA Main'!$B$4=2,'Index LA Main'!$A$177:$AC$339,IF('Index LA Main'!$B$4=3,'Index LA Main'!$A$346:$AC$508,"Error"))),'Index LA Main'!Z$1,0),"Error")</f>
        <v>0.06</v>
      </c>
      <c r="AA74" s="84">
        <f>IFERROR(VLOOKUP($A74,IF('Index LA Main'!$B$4=1,'Index LA Main'!$A$8:$AC$170,IF('Index LA Main'!$B$4=2,'Index LA Main'!$A$177:$AC$339,IF('Index LA Main'!$B$4=3,'Index LA Main'!$A$346:$AC$508,"Error"))),'Index LA Main'!AA$1,0),"Error")</f>
        <v>0.01</v>
      </c>
      <c r="AB74" s="84">
        <f>IFERROR(VLOOKUP($A74,IF('Index LA Main'!$B$4=1,'Index LA Main'!$A$8:$AC$170,IF('Index LA Main'!$B$4=2,'Index LA Main'!$A$177:$AC$339,IF('Index LA Main'!$B$4=3,'Index LA Main'!$A$346:$AC$508,"Error"))),'Index LA Main'!AB$1,0),"Error")</f>
        <v>0.14000000000000001</v>
      </c>
      <c r="AC74" s="84" t="str">
        <f>IFERROR(VLOOKUP($A74,IF('Index LA Main'!$B$4=1,'Index LA Main'!$A$8:$AC$170,IF('Index LA Main'!$B$4=2,'Index LA Main'!$A$177:$AC$339,IF('Index LA Main'!$B$4=3,'Index LA Main'!$A$346:$AC$508,"Error"))),'Index LA Main'!AC$1,0),"Error")</f>
        <v>*</v>
      </c>
    </row>
    <row r="75" spans="1:29" s="15" customFormat="1" x14ac:dyDescent="0.2">
      <c r="A75" s="20">
        <v>313</v>
      </c>
      <c r="B75" s="20" t="s">
        <v>227</v>
      </c>
      <c r="C75" s="45" t="s">
        <v>165</v>
      </c>
      <c r="D75" s="113">
        <f>IFERROR(VLOOKUP($A75,IF('Index LA Main'!$B$4=1,'Index LA Main'!$A$8:$AC$170,IF('Index LA Main'!$B$4=2,'Index LA Main'!$A$177:$AC$339,IF('Index LA Main'!$B$4=3,'Index LA Main'!$A$346:$AC$508,"Error"))),'Index LA Main'!D$1,0),"Error")</f>
        <v>1380</v>
      </c>
      <c r="E75" s="84">
        <f>IFERROR(VLOOKUP($A75,IF('Index LA Main'!$B$4=1,'Index LA Main'!$A$8:$AC$170,IF('Index LA Main'!$B$4=2,'Index LA Main'!$A$177:$AC$339,IF('Index LA Main'!$B$4=3,'Index LA Main'!$A$346:$AC$508,"Error"))),'Index LA Main'!E$1,0),"Error")</f>
        <v>0.77</v>
      </c>
      <c r="F75" s="84">
        <f>IFERROR(VLOOKUP($A75,IF('Index LA Main'!$B$4=1,'Index LA Main'!$A$8:$AC$170,IF('Index LA Main'!$B$4=2,'Index LA Main'!$A$177:$AC$339,IF('Index LA Main'!$B$4=3,'Index LA Main'!$A$346:$AC$508,"Error"))),'Index LA Main'!F$1,0),"Error")</f>
        <v>0.74</v>
      </c>
      <c r="G75" s="84">
        <f>IFERROR(VLOOKUP($A75,IF('Index LA Main'!$B$4=1,'Index LA Main'!$A$8:$AC$170,IF('Index LA Main'!$B$4=2,'Index LA Main'!$A$177:$AC$339,IF('Index LA Main'!$B$4=3,'Index LA Main'!$A$346:$AC$508,"Error"))),'Index LA Main'!G$1,0),"Error")</f>
        <v>0.04</v>
      </c>
      <c r="H75" s="84">
        <f>IFERROR(VLOOKUP($A75,IF('Index LA Main'!$B$4=1,'Index LA Main'!$A$8:$AC$170,IF('Index LA Main'!$B$4=2,'Index LA Main'!$A$177:$AC$339,IF('Index LA Main'!$B$4=3,'Index LA Main'!$A$346:$AC$508,"Error"))),'Index LA Main'!H$1,0),"Error")</f>
        <v>0.01</v>
      </c>
      <c r="I75" s="84">
        <f>IFERROR(VLOOKUP($A75,IF('Index LA Main'!$B$4=1,'Index LA Main'!$A$8:$AC$170,IF('Index LA Main'!$B$4=2,'Index LA Main'!$A$177:$AC$339,IF('Index LA Main'!$B$4=3,'Index LA Main'!$A$346:$AC$508,"Error"))),'Index LA Main'!I$1,0),"Error")</f>
        <v>0.03</v>
      </c>
      <c r="J75" s="84">
        <f>IFERROR(VLOOKUP($A75,IF('Index LA Main'!$B$4=1,'Index LA Main'!$A$8:$AC$170,IF('Index LA Main'!$B$4=2,'Index LA Main'!$A$177:$AC$339,IF('Index LA Main'!$B$4=3,'Index LA Main'!$A$346:$AC$508,"Error"))),'Index LA Main'!J$1,0),"Error")</f>
        <v>0.03</v>
      </c>
      <c r="K75" s="84">
        <f>IFERROR(VLOOKUP($A75,IF('Index LA Main'!$B$4=1,'Index LA Main'!$A$8:$AC$170,IF('Index LA Main'!$B$4=2,'Index LA Main'!$A$177:$AC$339,IF('Index LA Main'!$B$4=3,'Index LA Main'!$A$346:$AC$508,"Error"))),'Index LA Main'!K$1,0),"Error")</f>
        <v>0</v>
      </c>
      <c r="L75" s="84">
        <f>IFERROR(VLOOKUP($A75,IF('Index LA Main'!$B$4=1,'Index LA Main'!$A$8:$AC$170,IF('Index LA Main'!$B$4=2,'Index LA Main'!$A$177:$AC$339,IF('Index LA Main'!$B$4=3,'Index LA Main'!$A$346:$AC$508,"Error"))),'Index LA Main'!L$1,0),"Error")</f>
        <v>0</v>
      </c>
      <c r="M75" s="84">
        <f>IFERROR(VLOOKUP($A75,IF('Index LA Main'!$B$4=1,'Index LA Main'!$A$8:$AC$170,IF('Index LA Main'!$B$4=2,'Index LA Main'!$A$177:$AC$339,IF('Index LA Main'!$B$4=3,'Index LA Main'!$A$346:$AC$508,"Error"))),'Index LA Main'!M$1,0),"Error")</f>
        <v>0.03</v>
      </c>
      <c r="N75" s="84">
        <f>IFERROR(VLOOKUP($A75,IF('Index LA Main'!$B$4=1,'Index LA Main'!$A$8:$AC$170,IF('Index LA Main'!$B$4=2,'Index LA Main'!$A$177:$AC$339,IF('Index LA Main'!$B$4=3,'Index LA Main'!$A$346:$AC$508,"Error"))),'Index LA Main'!N$1,0),"Error")</f>
        <v>0.64</v>
      </c>
      <c r="O75" s="84">
        <f>IFERROR(VLOOKUP($A75,IF('Index LA Main'!$B$4=1,'Index LA Main'!$A$8:$AC$170,IF('Index LA Main'!$B$4=2,'Index LA Main'!$A$177:$AC$339,IF('Index LA Main'!$B$4=3,'Index LA Main'!$A$346:$AC$508,"Error"))),'Index LA Main'!O$1,0),"Error")</f>
        <v>0.28999999999999998</v>
      </c>
      <c r="P75" s="84">
        <f>IFERROR(VLOOKUP($A75,IF('Index LA Main'!$B$4=1,'Index LA Main'!$A$8:$AC$170,IF('Index LA Main'!$B$4=2,'Index LA Main'!$A$177:$AC$339,IF('Index LA Main'!$B$4=3,'Index LA Main'!$A$346:$AC$508,"Error"))),'Index LA Main'!P$1,0),"Error")</f>
        <v>0.01</v>
      </c>
      <c r="Q75" s="84">
        <f>IFERROR(VLOOKUP($A75,IF('Index LA Main'!$B$4=1,'Index LA Main'!$A$8:$AC$170,IF('Index LA Main'!$B$4=2,'Index LA Main'!$A$177:$AC$339,IF('Index LA Main'!$B$4=3,'Index LA Main'!$A$346:$AC$508,"Error"))),'Index LA Main'!Q$1,0),"Error")</f>
        <v>0.15</v>
      </c>
      <c r="R75" s="84">
        <f>IFERROR(VLOOKUP($A75,IF('Index LA Main'!$B$4=1,'Index LA Main'!$A$8:$AC$170,IF('Index LA Main'!$B$4=2,'Index LA Main'!$A$177:$AC$339,IF('Index LA Main'!$B$4=3,'Index LA Main'!$A$346:$AC$508,"Error"))),'Index LA Main'!R$1,0),"Error")</f>
        <v>0.34</v>
      </c>
      <c r="S75" s="84">
        <f>IFERROR(VLOOKUP($A75,IF('Index LA Main'!$B$4=1,'Index LA Main'!$A$8:$AC$170,IF('Index LA Main'!$B$4=2,'Index LA Main'!$A$177:$AC$339,IF('Index LA Main'!$B$4=3,'Index LA Main'!$A$346:$AC$508,"Error"))),'Index LA Main'!S$1,0),"Error")</f>
        <v>0.01</v>
      </c>
      <c r="T75" s="84" t="str">
        <f>IFERROR(VLOOKUP($A75,IF('Index LA Main'!$B$4=1,'Index LA Main'!$A$8:$AC$170,IF('Index LA Main'!$B$4=2,'Index LA Main'!$A$177:$AC$339,IF('Index LA Main'!$B$4=3,'Index LA Main'!$A$346:$AC$508,"Error"))),'Index LA Main'!T$1,0),"Error")</f>
        <v>x</v>
      </c>
      <c r="U75" s="84">
        <f>IFERROR(VLOOKUP($A75,IF('Index LA Main'!$B$4=1,'Index LA Main'!$A$8:$AC$170,IF('Index LA Main'!$B$4=2,'Index LA Main'!$A$177:$AC$339,IF('Index LA Main'!$B$4=3,'Index LA Main'!$A$346:$AC$508,"Error"))),'Index LA Main'!U$1,0),"Error")</f>
        <v>0.02</v>
      </c>
      <c r="V75" s="84" t="str">
        <f>IFERROR(VLOOKUP($A75,IF('Index LA Main'!$B$4=1,'Index LA Main'!$A$8:$AC$170,IF('Index LA Main'!$B$4=2,'Index LA Main'!$A$177:$AC$339,IF('Index LA Main'!$B$4=3,'Index LA Main'!$A$346:$AC$508,"Error"))),'Index LA Main'!V$1,0),"Error")</f>
        <v>-</v>
      </c>
      <c r="W75" s="84">
        <f>IFERROR(VLOOKUP($A75,IF('Index LA Main'!$B$4=1,'Index LA Main'!$A$8:$AC$170,IF('Index LA Main'!$B$4=2,'Index LA Main'!$A$177:$AC$339,IF('Index LA Main'!$B$4=3,'Index LA Main'!$A$346:$AC$508,"Error"))),'Index LA Main'!W$1,0),"Error")</f>
        <v>0.02</v>
      </c>
      <c r="X75" s="84" t="str">
        <f>IFERROR(VLOOKUP($A75,IF('Index LA Main'!$B$4=1,'Index LA Main'!$A$8:$AC$170,IF('Index LA Main'!$B$4=2,'Index LA Main'!$A$177:$AC$339,IF('Index LA Main'!$B$4=3,'Index LA Main'!$A$346:$AC$508,"Error"))),'Index LA Main'!X$1,0),"Error")</f>
        <v>-</v>
      </c>
      <c r="Y75" s="84" t="str">
        <f>IFERROR(VLOOKUP($A75,IF('Index LA Main'!$B$4=1,'Index LA Main'!$A$8:$AC$170,IF('Index LA Main'!$B$4=2,'Index LA Main'!$A$177:$AC$339,IF('Index LA Main'!$B$4=3,'Index LA Main'!$A$346:$AC$508,"Error"))),'Index LA Main'!Y$1,0),"Error")</f>
        <v>x</v>
      </c>
      <c r="Z75" s="84">
        <f>IFERROR(VLOOKUP($A75,IF('Index LA Main'!$B$4=1,'Index LA Main'!$A$8:$AC$170,IF('Index LA Main'!$B$4=2,'Index LA Main'!$A$177:$AC$339,IF('Index LA Main'!$B$4=3,'Index LA Main'!$A$346:$AC$508,"Error"))),'Index LA Main'!Z$1,0),"Error")</f>
        <v>0.06</v>
      </c>
      <c r="AA75" s="84">
        <f>IFERROR(VLOOKUP($A75,IF('Index LA Main'!$B$4=1,'Index LA Main'!$A$8:$AC$170,IF('Index LA Main'!$B$4=2,'Index LA Main'!$A$177:$AC$339,IF('Index LA Main'!$B$4=3,'Index LA Main'!$A$346:$AC$508,"Error"))),'Index LA Main'!AA$1,0),"Error")</f>
        <v>0.02</v>
      </c>
      <c r="AB75" s="84">
        <f>IFERROR(VLOOKUP($A75,IF('Index LA Main'!$B$4=1,'Index LA Main'!$A$8:$AC$170,IF('Index LA Main'!$B$4=2,'Index LA Main'!$A$177:$AC$339,IF('Index LA Main'!$B$4=3,'Index LA Main'!$A$346:$AC$508,"Error"))),'Index LA Main'!AB$1,0),"Error")</f>
        <v>0.15</v>
      </c>
      <c r="AC75" s="84" t="str">
        <f>IFERROR(VLOOKUP($A75,IF('Index LA Main'!$B$4=1,'Index LA Main'!$A$8:$AC$170,IF('Index LA Main'!$B$4=2,'Index LA Main'!$A$177:$AC$339,IF('Index LA Main'!$B$4=3,'Index LA Main'!$A$346:$AC$508,"Error"))),'Index LA Main'!AC$1,0),"Error")</f>
        <v>*</v>
      </c>
    </row>
    <row r="76" spans="1:29" s="15" customFormat="1" x14ac:dyDescent="0.2">
      <c r="A76" s="20">
        <v>921</v>
      </c>
      <c r="B76" s="20" t="s">
        <v>228</v>
      </c>
      <c r="C76" s="45" t="s">
        <v>167</v>
      </c>
      <c r="D76" s="113">
        <f>IFERROR(VLOOKUP($A76,IF('Index LA Main'!$B$4=1,'Index LA Main'!$A$8:$AC$170,IF('Index LA Main'!$B$4=2,'Index LA Main'!$A$177:$AC$339,IF('Index LA Main'!$B$4=3,'Index LA Main'!$A$346:$AC$508,"Error"))),'Index LA Main'!D$1,0),"Error")</f>
        <v>420</v>
      </c>
      <c r="E76" s="84">
        <f>IFERROR(VLOOKUP($A76,IF('Index LA Main'!$B$4=1,'Index LA Main'!$A$8:$AC$170,IF('Index LA Main'!$B$4=2,'Index LA Main'!$A$177:$AC$339,IF('Index LA Main'!$B$4=3,'Index LA Main'!$A$346:$AC$508,"Error"))),'Index LA Main'!E$1,0),"Error")</f>
        <v>0.74</v>
      </c>
      <c r="F76" s="84">
        <f>IFERROR(VLOOKUP($A76,IF('Index LA Main'!$B$4=1,'Index LA Main'!$A$8:$AC$170,IF('Index LA Main'!$B$4=2,'Index LA Main'!$A$177:$AC$339,IF('Index LA Main'!$B$4=3,'Index LA Main'!$A$346:$AC$508,"Error"))),'Index LA Main'!F$1,0),"Error")</f>
        <v>0.72</v>
      </c>
      <c r="G76" s="84">
        <f>IFERROR(VLOOKUP($A76,IF('Index LA Main'!$B$4=1,'Index LA Main'!$A$8:$AC$170,IF('Index LA Main'!$B$4=2,'Index LA Main'!$A$177:$AC$339,IF('Index LA Main'!$B$4=3,'Index LA Main'!$A$346:$AC$508,"Error"))),'Index LA Main'!G$1,0),"Error")</f>
        <v>0.09</v>
      </c>
      <c r="H76" s="84">
        <f>IFERROR(VLOOKUP($A76,IF('Index LA Main'!$B$4=1,'Index LA Main'!$A$8:$AC$170,IF('Index LA Main'!$B$4=2,'Index LA Main'!$A$177:$AC$339,IF('Index LA Main'!$B$4=3,'Index LA Main'!$A$346:$AC$508,"Error"))),'Index LA Main'!H$1,0),"Error")</f>
        <v>0</v>
      </c>
      <c r="I76" s="84">
        <f>IFERROR(VLOOKUP($A76,IF('Index LA Main'!$B$4=1,'Index LA Main'!$A$8:$AC$170,IF('Index LA Main'!$B$4=2,'Index LA Main'!$A$177:$AC$339,IF('Index LA Main'!$B$4=3,'Index LA Main'!$A$346:$AC$508,"Error"))),'Index LA Main'!I$1,0),"Error")</f>
        <v>0.04</v>
      </c>
      <c r="J76" s="84">
        <f>IFERROR(VLOOKUP($A76,IF('Index LA Main'!$B$4=1,'Index LA Main'!$A$8:$AC$170,IF('Index LA Main'!$B$4=2,'Index LA Main'!$A$177:$AC$339,IF('Index LA Main'!$B$4=3,'Index LA Main'!$A$346:$AC$508,"Error"))),'Index LA Main'!J$1,0),"Error")</f>
        <v>0.05</v>
      </c>
      <c r="K76" s="84" t="str">
        <f>IFERROR(VLOOKUP($A76,IF('Index LA Main'!$B$4=1,'Index LA Main'!$A$8:$AC$170,IF('Index LA Main'!$B$4=2,'Index LA Main'!$A$177:$AC$339,IF('Index LA Main'!$B$4=3,'Index LA Main'!$A$346:$AC$508,"Error"))),'Index LA Main'!K$1,0),"Error")</f>
        <v>x</v>
      </c>
      <c r="L76" s="84">
        <f>IFERROR(VLOOKUP($A76,IF('Index LA Main'!$B$4=1,'Index LA Main'!$A$8:$AC$170,IF('Index LA Main'!$B$4=2,'Index LA Main'!$A$177:$AC$339,IF('Index LA Main'!$B$4=3,'Index LA Main'!$A$346:$AC$508,"Error"))),'Index LA Main'!L$1,0),"Error")</f>
        <v>0</v>
      </c>
      <c r="M76" s="84">
        <f>IFERROR(VLOOKUP($A76,IF('Index LA Main'!$B$4=1,'Index LA Main'!$A$8:$AC$170,IF('Index LA Main'!$B$4=2,'Index LA Main'!$A$177:$AC$339,IF('Index LA Main'!$B$4=3,'Index LA Main'!$A$346:$AC$508,"Error"))),'Index LA Main'!M$1,0),"Error")</f>
        <v>0.04</v>
      </c>
      <c r="N76" s="84">
        <f>IFERROR(VLOOKUP($A76,IF('Index LA Main'!$B$4=1,'Index LA Main'!$A$8:$AC$170,IF('Index LA Main'!$B$4=2,'Index LA Main'!$A$177:$AC$339,IF('Index LA Main'!$B$4=3,'Index LA Main'!$A$346:$AC$508,"Error"))),'Index LA Main'!N$1,0),"Error")</f>
        <v>0.53</v>
      </c>
      <c r="O76" s="84">
        <f>IFERROR(VLOOKUP($A76,IF('Index LA Main'!$B$4=1,'Index LA Main'!$A$8:$AC$170,IF('Index LA Main'!$B$4=2,'Index LA Main'!$A$177:$AC$339,IF('Index LA Main'!$B$4=3,'Index LA Main'!$A$346:$AC$508,"Error"))),'Index LA Main'!O$1,0),"Error")</f>
        <v>0.2</v>
      </c>
      <c r="P76" s="84">
        <f>IFERROR(VLOOKUP($A76,IF('Index LA Main'!$B$4=1,'Index LA Main'!$A$8:$AC$170,IF('Index LA Main'!$B$4=2,'Index LA Main'!$A$177:$AC$339,IF('Index LA Main'!$B$4=3,'Index LA Main'!$A$346:$AC$508,"Error"))),'Index LA Main'!P$1,0),"Error")</f>
        <v>0.01</v>
      </c>
      <c r="Q76" s="84">
        <f>IFERROR(VLOOKUP($A76,IF('Index LA Main'!$B$4=1,'Index LA Main'!$A$8:$AC$170,IF('Index LA Main'!$B$4=2,'Index LA Main'!$A$177:$AC$339,IF('Index LA Main'!$B$4=3,'Index LA Main'!$A$346:$AC$508,"Error"))),'Index LA Main'!Q$1,0),"Error")</f>
        <v>0.09</v>
      </c>
      <c r="R76" s="84">
        <f>IFERROR(VLOOKUP($A76,IF('Index LA Main'!$B$4=1,'Index LA Main'!$A$8:$AC$170,IF('Index LA Main'!$B$4=2,'Index LA Main'!$A$177:$AC$339,IF('Index LA Main'!$B$4=3,'Index LA Main'!$A$346:$AC$508,"Error"))),'Index LA Main'!R$1,0),"Error")</f>
        <v>0.33</v>
      </c>
      <c r="S76" s="84">
        <f>IFERROR(VLOOKUP($A76,IF('Index LA Main'!$B$4=1,'Index LA Main'!$A$8:$AC$170,IF('Index LA Main'!$B$4=2,'Index LA Main'!$A$177:$AC$339,IF('Index LA Main'!$B$4=3,'Index LA Main'!$A$346:$AC$508,"Error"))),'Index LA Main'!S$1,0),"Error")</f>
        <v>0.01</v>
      </c>
      <c r="T76" s="84">
        <f>IFERROR(VLOOKUP($A76,IF('Index LA Main'!$B$4=1,'Index LA Main'!$A$8:$AC$170,IF('Index LA Main'!$B$4=2,'Index LA Main'!$A$177:$AC$339,IF('Index LA Main'!$B$4=3,'Index LA Main'!$A$346:$AC$508,"Error"))),'Index LA Main'!T$1,0),"Error")</f>
        <v>0</v>
      </c>
      <c r="U76" s="84">
        <f>IFERROR(VLOOKUP($A76,IF('Index LA Main'!$B$4=1,'Index LA Main'!$A$8:$AC$170,IF('Index LA Main'!$B$4=2,'Index LA Main'!$A$177:$AC$339,IF('Index LA Main'!$B$4=3,'Index LA Main'!$A$346:$AC$508,"Error"))),'Index LA Main'!U$1,0),"Error")</f>
        <v>0.03</v>
      </c>
      <c r="V76" s="84">
        <f>IFERROR(VLOOKUP($A76,IF('Index LA Main'!$B$4=1,'Index LA Main'!$A$8:$AC$170,IF('Index LA Main'!$B$4=2,'Index LA Main'!$A$177:$AC$339,IF('Index LA Main'!$B$4=3,'Index LA Main'!$A$346:$AC$508,"Error"))),'Index LA Main'!V$1,0),"Error")</f>
        <v>0.01</v>
      </c>
      <c r="W76" s="84">
        <f>IFERROR(VLOOKUP($A76,IF('Index LA Main'!$B$4=1,'Index LA Main'!$A$8:$AC$170,IF('Index LA Main'!$B$4=2,'Index LA Main'!$A$177:$AC$339,IF('Index LA Main'!$B$4=3,'Index LA Main'!$A$346:$AC$508,"Error"))),'Index LA Main'!W$1,0),"Error")</f>
        <v>0.01</v>
      </c>
      <c r="X76" s="84">
        <f>IFERROR(VLOOKUP($A76,IF('Index LA Main'!$B$4=1,'Index LA Main'!$A$8:$AC$170,IF('Index LA Main'!$B$4=2,'Index LA Main'!$A$177:$AC$339,IF('Index LA Main'!$B$4=3,'Index LA Main'!$A$346:$AC$508,"Error"))),'Index LA Main'!X$1,0),"Error")</f>
        <v>0</v>
      </c>
      <c r="Y76" s="84">
        <f>IFERROR(VLOOKUP($A76,IF('Index LA Main'!$B$4=1,'Index LA Main'!$A$8:$AC$170,IF('Index LA Main'!$B$4=2,'Index LA Main'!$A$177:$AC$339,IF('Index LA Main'!$B$4=3,'Index LA Main'!$A$346:$AC$508,"Error"))),'Index LA Main'!Y$1,0),"Error")</f>
        <v>0</v>
      </c>
      <c r="Z76" s="84">
        <f>IFERROR(VLOOKUP($A76,IF('Index LA Main'!$B$4=1,'Index LA Main'!$A$8:$AC$170,IF('Index LA Main'!$B$4=2,'Index LA Main'!$A$177:$AC$339,IF('Index LA Main'!$B$4=3,'Index LA Main'!$A$346:$AC$508,"Error"))),'Index LA Main'!Z$1,0),"Error")</f>
        <v>0.09</v>
      </c>
      <c r="AA76" s="84" t="str">
        <f>IFERROR(VLOOKUP($A76,IF('Index LA Main'!$B$4=1,'Index LA Main'!$A$8:$AC$170,IF('Index LA Main'!$B$4=2,'Index LA Main'!$A$177:$AC$339,IF('Index LA Main'!$B$4=3,'Index LA Main'!$A$346:$AC$508,"Error"))),'Index LA Main'!AA$1,0),"Error")</f>
        <v>x</v>
      </c>
      <c r="AB76" s="84">
        <f>IFERROR(VLOOKUP($A76,IF('Index LA Main'!$B$4=1,'Index LA Main'!$A$8:$AC$170,IF('Index LA Main'!$B$4=2,'Index LA Main'!$A$177:$AC$339,IF('Index LA Main'!$B$4=3,'Index LA Main'!$A$346:$AC$508,"Error"))),'Index LA Main'!AB$1,0),"Error")</f>
        <v>0.16</v>
      </c>
      <c r="AC76" s="84">
        <f>IFERROR(VLOOKUP($A76,IF('Index LA Main'!$B$4=1,'Index LA Main'!$A$8:$AC$170,IF('Index LA Main'!$B$4=2,'Index LA Main'!$A$177:$AC$339,IF('Index LA Main'!$B$4=3,'Index LA Main'!$A$346:$AC$508,"Error"))),'Index LA Main'!AC$1,0),"Error")</f>
        <v>0.04</v>
      </c>
    </row>
    <row r="77" spans="1:29" s="15" customFormat="1" x14ac:dyDescent="0.2">
      <c r="A77" s="20">
        <v>420</v>
      </c>
      <c r="B77" s="20" t="s">
        <v>229</v>
      </c>
      <c r="C77" s="45" t="s">
        <v>169</v>
      </c>
      <c r="D77" s="113" t="str">
        <f>IFERROR(VLOOKUP($A77,IF('Index LA Main'!$B$4=1,'Index LA Main'!$A$8:$AC$170,IF('Index LA Main'!$B$4=2,'Index LA Main'!$A$177:$AC$339,IF('Index LA Main'!$B$4=3,'Index LA Main'!$A$346:$AC$508,"Error"))),'Index LA Main'!D$1,0),"Error")</f>
        <v>.</v>
      </c>
      <c r="E77" s="84" t="str">
        <f>IFERROR(VLOOKUP($A77,IF('Index LA Main'!$B$4=1,'Index LA Main'!$A$8:$AC$170,IF('Index LA Main'!$B$4=2,'Index LA Main'!$A$177:$AC$339,IF('Index LA Main'!$B$4=3,'Index LA Main'!$A$346:$AC$508,"Error"))),'Index LA Main'!E$1,0),"Error")</f>
        <v>.</v>
      </c>
      <c r="F77" s="84" t="str">
        <f>IFERROR(VLOOKUP($A77,IF('Index LA Main'!$B$4=1,'Index LA Main'!$A$8:$AC$170,IF('Index LA Main'!$B$4=2,'Index LA Main'!$A$177:$AC$339,IF('Index LA Main'!$B$4=3,'Index LA Main'!$A$346:$AC$508,"Error"))),'Index LA Main'!F$1,0),"Error")</f>
        <v>.</v>
      </c>
      <c r="G77" s="84" t="str">
        <f>IFERROR(VLOOKUP($A77,IF('Index LA Main'!$B$4=1,'Index LA Main'!$A$8:$AC$170,IF('Index LA Main'!$B$4=2,'Index LA Main'!$A$177:$AC$339,IF('Index LA Main'!$B$4=3,'Index LA Main'!$A$346:$AC$508,"Error"))),'Index LA Main'!G$1,0),"Error")</f>
        <v>.</v>
      </c>
      <c r="H77" s="84" t="str">
        <f>IFERROR(VLOOKUP($A77,IF('Index LA Main'!$B$4=1,'Index LA Main'!$A$8:$AC$170,IF('Index LA Main'!$B$4=2,'Index LA Main'!$A$177:$AC$339,IF('Index LA Main'!$B$4=3,'Index LA Main'!$A$346:$AC$508,"Error"))),'Index LA Main'!H$1,0),"Error")</f>
        <v>.</v>
      </c>
      <c r="I77" s="84" t="str">
        <f>IFERROR(VLOOKUP($A77,IF('Index LA Main'!$B$4=1,'Index LA Main'!$A$8:$AC$170,IF('Index LA Main'!$B$4=2,'Index LA Main'!$A$177:$AC$339,IF('Index LA Main'!$B$4=3,'Index LA Main'!$A$346:$AC$508,"Error"))),'Index LA Main'!I$1,0),"Error")</f>
        <v>.</v>
      </c>
      <c r="J77" s="84" t="str">
        <f>IFERROR(VLOOKUP($A77,IF('Index LA Main'!$B$4=1,'Index LA Main'!$A$8:$AC$170,IF('Index LA Main'!$B$4=2,'Index LA Main'!$A$177:$AC$339,IF('Index LA Main'!$B$4=3,'Index LA Main'!$A$346:$AC$508,"Error"))),'Index LA Main'!J$1,0),"Error")</f>
        <v>.</v>
      </c>
      <c r="K77" s="84" t="str">
        <f>IFERROR(VLOOKUP($A77,IF('Index LA Main'!$B$4=1,'Index LA Main'!$A$8:$AC$170,IF('Index LA Main'!$B$4=2,'Index LA Main'!$A$177:$AC$339,IF('Index LA Main'!$B$4=3,'Index LA Main'!$A$346:$AC$508,"Error"))),'Index LA Main'!K$1,0),"Error")</f>
        <v>.</v>
      </c>
      <c r="L77" s="84" t="str">
        <f>IFERROR(VLOOKUP($A77,IF('Index LA Main'!$B$4=1,'Index LA Main'!$A$8:$AC$170,IF('Index LA Main'!$B$4=2,'Index LA Main'!$A$177:$AC$339,IF('Index LA Main'!$B$4=3,'Index LA Main'!$A$346:$AC$508,"Error"))),'Index LA Main'!L$1,0),"Error")</f>
        <v>.</v>
      </c>
      <c r="M77" s="84" t="str">
        <f>IFERROR(VLOOKUP($A77,IF('Index LA Main'!$B$4=1,'Index LA Main'!$A$8:$AC$170,IF('Index LA Main'!$B$4=2,'Index LA Main'!$A$177:$AC$339,IF('Index LA Main'!$B$4=3,'Index LA Main'!$A$346:$AC$508,"Error"))),'Index LA Main'!M$1,0),"Error")</f>
        <v>.</v>
      </c>
      <c r="N77" s="84" t="str">
        <f>IFERROR(VLOOKUP($A77,IF('Index LA Main'!$B$4=1,'Index LA Main'!$A$8:$AC$170,IF('Index LA Main'!$B$4=2,'Index LA Main'!$A$177:$AC$339,IF('Index LA Main'!$B$4=3,'Index LA Main'!$A$346:$AC$508,"Error"))),'Index LA Main'!N$1,0),"Error")</f>
        <v>.</v>
      </c>
      <c r="O77" s="84" t="str">
        <f>IFERROR(VLOOKUP($A77,IF('Index LA Main'!$B$4=1,'Index LA Main'!$A$8:$AC$170,IF('Index LA Main'!$B$4=2,'Index LA Main'!$A$177:$AC$339,IF('Index LA Main'!$B$4=3,'Index LA Main'!$A$346:$AC$508,"Error"))),'Index LA Main'!O$1,0),"Error")</f>
        <v>.</v>
      </c>
      <c r="P77" s="84" t="str">
        <f>IFERROR(VLOOKUP($A77,IF('Index LA Main'!$B$4=1,'Index LA Main'!$A$8:$AC$170,IF('Index LA Main'!$B$4=2,'Index LA Main'!$A$177:$AC$339,IF('Index LA Main'!$B$4=3,'Index LA Main'!$A$346:$AC$508,"Error"))),'Index LA Main'!P$1,0),"Error")</f>
        <v>.</v>
      </c>
      <c r="Q77" s="84" t="str">
        <f>IFERROR(VLOOKUP($A77,IF('Index LA Main'!$B$4=1,'Index LA Main'!$A$8:$AC$170,IF('Index LA Main'!$B$4=2,'Index LA Main'!$A$177:$AC$339,IF('Index LA Main'!$B$4=3,'Index LA Main'!$A$346:$AC$508,"Error"))),'Index LA Main'!Q$1,0),"Error")</f>
        <v>.</v>
      </c>
      <c r="R77" s="84" t="str">
        <f>IFERROR(VLOOKUP($A77,IF('Index LA Main'!$B$4=1,'Index LA Main'!$A$8:$AC$170,IF('Index LA Main'!$B$4=2,'Index LA Main'!$A$177:$AC$339,IF('Index LA Main'!$B$4=3,'Index LA Main'!$A$346:$AC$508,"Error"))),'Index LA Main'!R$1,0),"Error")</f>
        <v>.</v>
      </c>
      <c r="S77" s="84" t="str">
        <f>IFERROR(VLOOKUP($A77,IF('Index LA Main'!$B$4=1,'Index LA Main'!$A$8:$AC$170,IF('Index LA Main'!$B$4=2,'Index LA Main'!$A$177:$AC$339,IF('Index LA Main'!$B$4=3,'Index LA Main'!$A$346:$AC$508,"Error"))),'Index LA Main'!S$1,0),"Error")</f>
        <v>.</v>
      </c>
      <c r="T77" s="84" t="str">
        <f>IFERROR(VLOOKUP($A77,IF('Index LA Main'!$B$4=1,'Index LA Main'!$A$8:$AC$170,IF('Index LA Main'!$B$4=2,'Index LA Main'!$A$177:$AC$339,IF('Index LA Main'!$B$4=3,'Index LA Main'!$A$346:$AC$508,"Error"))),'Index LA Main'!T$1,0),"Error")</f>
        <v>.</v>
      </c>
      <c r="U77" s="84" t="str">
        <f>IFERROR(VLOOKUP($A77,IF('Index LA Main'!$B$4=1,'Index LA Main'!$A$8:$AC$170,IF('Index LA Main'!$B$4=2,'Index LA Main'!$A$177:$AC$339,IF('Index LA Main'!$B$4=3,'Index LA Main'!$A$346:$AC$508,"Error"))),'Index LA Main'!U$1,0),"Error")</f>
        <v>.</v>
      </c>
      <c r="V77" s="84" t="str">
        <f>IFERROR(VLOOKUP($A77,IF('Index LA Main'!$B$4=1,'Index LA Main'!$A$8:$AC$170,IF('Index LA Main'!$B$4=2,'Index LA Main'!$A$177:$AC$339,IF('Index LA Main'!$B$4=3,'Index LA Main'!$A$346:$AC$508,"Error"))),'Index LA Main'!V$1,0),"Error")</f>
        <v>.</v>
      </c>
      <c r="W77" s="84" t="str">
        <f>IFERROR(VLOOKUP($A77,IF('Index LA Main'!$B$4=1,'Index LA Main'!$A$8:$AC$170,IF('Index LA Main'!$B$4=2,'Index LA Main'!$A$177:$AC$339,IF('Index LA Main'!$B$4=3,'Index LA Main'!$A$346:$AC$508,"Error"))),'Index LA Main'!W$1,0),"Error")</f>
        <v>.</v>
      </c>
      <c r="X77" s="84" t="str">
        <f>IFERROR(VLOOKUP($A77,IF('Index LA Main'!$B$4=1,'Index LA Main'!$A$8:$AC$170,IF('Index LA Main'!$B$4=2,'Index LA Main'!$A$177:$AC$339,IF('Index LA Main'!$B$4=3,'Index LA Main'!$A$346:$AC$508,"Error"))),'Index LA Main'!X$1,0),"Error")</f>
        <v>.</v>
      </c>
      <c r="Y77" s="84" t="str">
        <f>IFERROR(VLOOKUP($A77,IF('Index LA Main'!$B$4=1,'Index LA Main'!$A$8:$AC$170,IF('Index LA Main'!$B$4=2,'Index LA Main'!$A$177:$AC$339,IF('Index LA Main'!$B$4=3,'Index LA Main'!$A$346:$AC$508,"Error"))),'Index LA Main'!Y$1,0),"Error")</f>
        <v>.</v>
      </c>
      <c r="Z77" s="84" t="str">
        <f>IFERROR(VLOOKUP($A77,IF('Index LA Main'!$B$4=1,'Index LA Main'!$A$8:$AC$170,IF('Index LA Main'!$B$4=2,'Index LA Main'!$A$177:$AC$339,IF('Index LA Main'!$B$4=3,'Index LA Main'!$A$346:$AC$508,"Error"))),'Index LA Main'!Z$1,0),"Error")</f>
        <v>.</v>
      </c>
      <c r="AA77" s="84" t="str">
        <f>IFERROR(VLOOKUP($A77,IF('Index LA Main'!$B$4=1,'Index LA Main'!$A$8:$AC$170,IF('Index LA Main'!$B$4=2,'Index LA Main'!$A$177:$AC$339,IF('Index LA Main'!$B$4=3,'Index LA Main'!$A$346:$AC$508,"Error"))),'Index LA Main'!AA$1,0),"Error")</f>
        <v>.</v>
      </c>
      <c r="AB77" s="84" t="str">
        <f>IFERROR(VLOOKUP($A77,IF('Index LA Main'!$B$4=1,'Index LA Main'!$A$8:$AC$170,IF('Index LA Main'!$B$4=2,'Index LA Main'!$A$177:$AC$339,IF('Index LA Main'!$B$4=3,'Index LA Main'!$A$346:$AC$508,"Error"))),'Index LA Main'!AB$1,0),"Error")</f>
        <v>.</v>
      </c>
      <c r="AC77" s="84" t="str">
        <f>IFERROR(VLOOKUP($A77,IF('Index LA Main'!$B$4=1,'Index LA Main'!$A$8:$AC$170,IF('Index LA Main'!$B$4=2,'Index LA Main'!$A$177:$AC$339,IF('Index LA Main'!$B$4=3,'Index LA Main'!$A$346:$AC$508,"Error"))),'Index LA Main'!AC$1,0),"Error")</f>
        <v>.</v>
      </c>
    </row>
    <row r="78" spans="1:29" s="15" customFormat="1" x14ac:dyDescent="0.2">
      <c r="A78" s="20">
        <v>206</v>
      </c>
      <c r="B78" s="20" t="s">
        <v>230</v>
      </c>
      <c r="C78" s="45" t="s">
        <v>163</v>
      </c>
      <c r="D78" s="113">
        <f>IFERROR(VLOOKUP($A78,IF('Index LA Main'!$B$4=1,'Index LA Main'!$A$8:$AC$170,IF('Index LA Main'!$B$4=2,'Index LA Main'!$A$177:$AC$339,IF('Index LA Main'!$B$4=3,'Index LA Main'!$A$346:$AC$508,"Error"))),'Index LA Main'!D$1,0),"Error")</f>
        <v>260</v>
      </c>
      <c r="E78" s="84">
        <f>IFERROR(VLOOKUP($A78,IF('Index LA Main'!$B$4=1,'Index LA Main'!$A$8:$AC$170,IF('Index LA Main'!$B$4=2,'Index LA Main'!$A$177:$AC$339,IF('Index LA Main'!$B$4=3,'Index LA Main'!$A$346:$AC$508,"Error"))),'Index LA Main'!E$1,0),"Error")</f>
        <v>0.71</v>
      </c>
      <c r="F78" s="84">
        <f>IFERROR(VLOOKUP($A78,IF('Index LA Main'!$B$4=1,'Index LA Main'!$A$8:$AC$170,IF('Index LA Main'!$B$4=2,'Index LA Main'!$A$177:$AC$339,IF('Index LA Main'!$B$4=3,'Index LA Main'!$A$346:$AC$508,"Error"))),'Index LA Main'!F$1,0),"Error")</f>
        <v>0.71</v>
      </c>
      <c r="G78" s="84">
        <f>IFERROR(VLOOKUP($A78,IF('Index LA Main'!$B$4=1,'Index LA Main'!$A$8:$AC$170,IF('Index LA Main'!$B$4=2,'Index LA Main'!$A$177:$AC$339,IF('Index LA Main'!$B$4=3,'Index LA Main'!$A$346:$AC$508,"Error"))),'Index LA Main'!G$1,0),"Error")</f>
        <v>0.03</v>
      </c>
      <c r="H78" s="84">
        <f>IFERROR(VLOOKUP($A78,IF('Index LA Main'!$B$4=1,'Index LA Main'!$A$8:$AC$170,IF('Index LA Main'!$B$4=2,'Index LA Main'!$A$177:$AC$339,IF('Index LA Main'!$B$4=3,'Index LA Main'!$A$346:$AC$508,"Error"))),'Index LA Main'!H$1,0),"Error")</f>
        <v>0</v>
      </c>
      <c r="I78" s="84">
        <f>IFERROR(VLOOKUP($A78,IF('Index LA Main'!$B$4=1,'Index LA Main'!$A$8:$AC$170,IF('Index LA Main'!$B$4=2,'Index LA Main'!$A$177:$AC$339,IF('Index LA Main'!$B$4=3,'Index LA Main'!$A$346:$AC$508,"Error"))),'Index LA Main'!I$1,0),"Error")</f>
        <v>0.02</v>
      </c>
      <c r="J78" s="84">
        <f>IFERROR(VLOOKUP($A78,IF('Index LA Main'!$B$4=1,'Index LA Main'!$A$8:$AC$170,IF('Index LA Main'!$B$4=2,'Index LA Main'!$A$177:$AC$339,IF('Index LA Main'!$B$4=3,'Index LA Main'!$A$346:$AC$508,"Error"))),'Index LA Main'!J$1,0),"Error")</f>
        <v>0.06</v>
      </c>
      <c r="K78" s="84" t="str">
        <f>IFERROR(VLOOKUP($A78,IF('Index LA Main'!$B$4=1,'Index LA Main'!$A$8:$AC$170,IF('Index LA Main'!$B$4=2,'Index LA Main'!$A$177:$AC$339,IF('Index LA Main'!$B$4=3,'Index LA Main'!$A$346:$AC$508,"Error"))),'Index LA Main'!K$1,0),"Error")</f>
        <v>x</v>
      </c>
      <c r="L78" s="84">
        <f>IFERROR(VLOOKUP($A78,IF('Index LA Main'!$B$4=1,'Index LA Main'!$A$8:$AC$170,IF('Index LA Main'!$B$4=2,'Index LA Main'!$A$177:$AC$339,IF('Index LA Main'!$B$4=3,'Index LA Main'!$A$346:$AC$508,"Error"))),'Index LA Main'!L$1,0),"Error")</f>
        <v>0</v>
      </c>
      <c r="M78" s="84" t="str">
        <f>IFERROR(VLOOKUP($A78,IF('Index LA Main'!$B$4=1,'Index LA Main'!$A$8:$AC$170,IF('Index LA Main'!$B$4=2,'Index LA Main'!$A$177:$AC$339,IF('Index LA Main'!$B$4=3,'Index LA Main'!$A$346:$AC$508,"Error"))),'Index LA Main'!M$1,0),"Error")</f>
        <v>x</v>
      </c>
      <c r="N78" s="84">
        <f>IFERROR(VLOOKUP($A78,IF('Index LA Main'!$B$4=1,'Index LA Main'!$A$8:$AC$170,IF('Index LA Main'!$B$4=2,'Index LA Main'!$A$177:$AC$339,IF('Index LA Main'!$B$4=3,'Index LA Main'!$A$346:$AC$508,"Error"))),'Index LA Main'!N$1,0),"Error")</f>
        <v>0.6</v>
      </c>
      <c r="O78" s="84">
        <f>IFERROR(VLOOKUP($A78,IF('Index LA Main'!$B$4=1,'Index LA Main'!$A$8:$AC$170,IF('Index LA Main'!$B$4=2,'Index LA Main'!$A$177:$AC$339,IF('Index LA Main'!$B$4=3,'Index LA Main'!$A$346:$AC$508,"Error"))),'Index LA Main'!O$1,0),"Error")</f>
        <v>0.18</v>
      </c>
      <c r="P78" s="84">
        <f>IFERROR(VLOOKUP($A78,IF('Index LA Main'!$B$4=1,'Index LA Main'!$A$8:$AC$170,IF('Index LA Main'!$B$4=2,'Index LA Main'!$A$177:$AC$339,IF('Index LA Main'!$B$4=3,'Index LA Main'!$A$346:$AC$508,"Error"))),'Index LA Main'!P$1,0),"Error")</f>
        <v>0</v>
      </c>
      <c r="Q78" s="84">
        <f>IFERROR(VLOOKUP($A78,IF('Index LA Main'!$B$4=1,'Index LA Main'!$A$8:$AC$170,IF('Index LA Main'!$B$4=2,'Index LA Main'!$A$177:$AC$339,IF('Index LA Main'!$B$4=3,'Index LA Main'!$A$346:$AC$508,"Error"))),'Index LA Main'!Q$1,0),"Error")</f>
        <v>0.09</v>
      </c>
      <c r="R78" s="84">
        <f>IFERROR(VLOOKUP($A78,IF('Index LA Main'!$B$4=1,'Index LA Main'!$A$8:$AC$170,IF('Index LA Main'!$B$4=2,'Index LA Main'!$A$177:$AC$339,IF('Index LA Main'!$B$4=3,'Index LA Main'!$A$346:$AC$508,"Error"))),'Index LA Main'!R$1,0),"Error")</f>
        <v>0.41</v>
      </c>
      <c r="S78" s="84" t="str">
        <f>IFERROR(VLOOKUP($A78,IF('Index LA Main'!$B$4=1,'Index LA Main'!$A$8:$AC$170,IF('Index LA Main'!$B$4=2,'Index LA Main'!$A$177:$AC$339,IF('Index LA Main'!$B$4=3,'Index LA Main'!$A$346:$AC$508,"Error"))),'Index LA Main'!S$1,0),"Error")</f>
        <v>x</v>
      </c>
      <c r="T78" s="84">
        <f>IFERROR(VLOOKUP($A78,IF('Index LA Main'!$B$4=1,'Index LA Main'!$A$8:$AC$170,IF('Index LA Main'!$B$4=2,'Index LA Main'!$A$177:$AC$339,IF('Index LA Main'!$B$4=3,'Index LA Main'!$A$346:$AC$508,"Error"))),'Index LA Main'!T$1,0),"Error")</f>
        <v>0</v>
      </c>
      <c r="U78" s="84">
        <f>IFERROR(VLOOKUP($A78,IF('Index LA Main'!$B$4=1,'Index LA Main'!$A$8:$AC$170,IF('Index LA Main'!$B$4=2,'Index LA Main'!$A$177:$AC$339,IF('Index LA Main'!$B$4=3,'Index LA Main'!$A$346:$AC$508,"Error"))),'Index LA Main'!U$1,0),"Error")</f>
        <v>0</v>
      </c>
      <c r="V78" s="84">
        <f>IFERROR(VLOOKUP($A78,IF('Index LA Main'!$B$4=1,'Index LA Main'!$A$8:$AC$170,IF('Index LA Main'!$B$4=2,'Index LA Main'!$A$177:$AC$339,IF('Index LA Main'!$B$4=3,'Index LA Main'!$A$346:$AC$508,"Error"))),'Index LA Main'!V$1,0),"Error")</f>
        <v>0</v>
      </c>
      <c r="W78" s="84">
        <f>IFERROR(VLOOKUP($A78,IF('Index LA Main'!$B$4=1,'Index LA Main'!$A$8:$AC$170,IF('Index LA Main'!$B$4=2,'Index LA Main'!$A$177:$AC$339,IF('Index LA Main'!$B$4=3,'Index LA Main'!$A$346:$AC$508,"Error"))),'Index LA Main'!W$1,0),"Error")</f>
        <v>0</v>
      </c>
      <c r="X78" s="84">
        <f>IFERROR(VLOOKUP($A78,IF('Index LA Main'!$B$4=1,'Index LA Main'!$A$8:$AC$170,IF('Index LA Main'!$B$4=2,'Index LA Main'!$A$177:$AC$339,IF('Index LA Main'!$B$4=3,'Index LA Main'!$A$346:$AC$508,"Error"))),'Index LA Main'!X$1,0),"Error")</f>
        <v>0</v>
      </c>
      <c r="Y78" s="84">
        <f>IFERROR(VLOOKUP($A78,IF('Index LA Main'!$B$4=1,'Index LA Main'!$A$8:$AC$170,IF('Index LA Main'!$B$4=2,'Index LA Main'!$A$177:$AC$339,IF('Index LA Main'!$B$4=3,'Index LA Main'!$A$346:$AC$508,"Error"))),'Index LA Main'!Y$1,0),"Error")</f>
        <v>0</v>
      </c>
      <c r="Z78" s="84">
        <f>IFERROR(VLOOKUP($A78,IF('Index LA Main'!$B$4=1,'Index LA Main'!$A$8:$AC$170,IF('Index LA Main'!$B$4=2,'Index LA Main'!$A$177:$AC$339,IF('Index LA Main'!$B$4=3,'Index LA Main'!$A$346:$AC$508,"Error"))),'Index LA Main'!Z$1,0),"Error")</f>
        <v>0.09</v>
      </c>
      <c r="AA78" s="84" t="str">
        <f>IFERROR(VLOOKUP($A78,IF('Index LA Main'!$B$4=1,'Index LA Main'!$A$8:$AC$170,IF('Index LA Main'!$B$4=2,'Index LA Main'!$A$177:$AC$339,IF('Index LA Main'!$B$4=3,'Index LA Main'!$A$346:$AC$508,"Error"))),'Index LA Main'!AA$1,0),"Error")</f>
        <v>x</v>
      </c>
      <c r="AB78" s="84">
        <f>IFERROR(VLOOKUP($A78,IF('Index LA Main'!$B$4=1,'Index LA Main'!$A$8:$AC$170,IF('Index LA Main'!$B$4=2,'Index LA Main'!$A$177:$AC$339,IF('Index LA Main'!$B$4=3,'Index LA Main'!$A$346:$AC$508,"Error"))),'Index LA Main'!AB$1,0),"Error")</f>
        <v>0.19</v>
      </c>
      <c r="AC78" s="84" t="str">
        <f>IFERROR(VLOOKUP($A78,IF('Index LA Main'!$B$4=1,'Index LA Main'!$A$8:$AC$170,IF('Index LA Main'!$B$4=2,'Index LA Main'!$A$177:$AC$339,IF('Index LA Main'!$B$4=3,'Index LA Main'!$A$346:$AC$508,"Error"))),'Index LA Main'!AC$1,0),"Error")</f>
        <v>*</v>
      </c>
    </row>
    <row r="79" spans="1:29" s="15" customFormat="1" x14ac:dyDescent="0.2">
      <c r="A79" s="20">
        <v>207</v>
      </c>
      <c r="B79" s="20" t="s">
        <v>231</v>
      </c>
      <c r="C79" s="45" t="s">
        <v>163</v>
      </c>
      <c r="D79" s="113">
        <f>IFERROR(VLOOKUP($A79,IF('Index LA Main'!$B$4=1,'Index LA Main'!$A$8:$AC$170,IF('Index LA Main'!$B$4=2,'Index LA Main'!$A$177:$AC$339,IF('Index LA Main'!$B$4=3,'Index LA Main'!$A$346:$AC$508,"Error"))),'Index LA Main'!D$1,0),"Error")</f>
        <v>300</v>
      </c>
      <c r="E79" s="84">
        <f>IFERROR(VLOOKUP($A79,IF('Index LA Main'!$B$4=1,'Index LA Main'!$A$8:$AC$170,IF('Index LA Main'!$B$4=2,'Index LA Main'!$A$177:$AC$339,IF('Index LA Main'!$B$4=3,'Index LA Main'!$A$346:$AC$508,"Error"))),'Index LA Main'!E$1,0),"Error")</f>
        <v>0.82</v>
      </c>
      <c r="F79" s="84">
        <f>IFERROR(VLOOKUP($A79,IF('Index LA Main'!$B$4=1,'Index LA Main'!$A$8:$AC$170,IF('Index LA Main'!$B$4=2,'Index LA Main'!$A$177:$AC$339,IF('Index LA Main'!$B$4=3,'Index LA Main'!$A$346:$AC$508,"Error"))),'Index LA Main'!F$1,0),"Error")</f>
        <v>0.8</v>
      </c>
      <c r="G79" s="84">
        <f>IFERROR(VLOOKUP($A79,IF('Index LA Main'!$B$4=1,'Index LA Main'!$A$8:$AC$170,IF('Index LA Main'!$B$4=2,'Index LA Main'!$A$177:$AC$339,IF('Index LA Main'!$B$4=3,'Index LA Main'!$A$346:$AC$508,"Error"))),'Index LA Main'!G$1,0),"Error")</f>
        <v>0.02</v>
      </c>
      <c r="H79" s="84">
        <f>IFERROR(VLOOKUP($A79,IF('Index LA Main'!$B$4=1,'Index LA Main'!$A$8:$AC$170,IF('Index LA Main'!$B$4=2,'Index LA Main'!$A$177:$AC$339,IF('Index LA Main'!$B$4=3,'Index LA Main'!$A$346:$AC$508,"Error"))),'Index LA Main'!H$1,0),"Error")</f>
        <v>0.01</v>
      </c>
      <c r="I79" s="84">
        <f>IFERROR(VLOOKUP($A79,IF('Index LA Main'!$B$4=1,'Index LA Main'!$A$8:$AC$170,IF('Index LA Main'!$B$4=2,'Index LA Main'!$A$177:$AC$339,IF('Index LA Main'!$B$4=3,'Index LA Main'!$A$346:$AC$508,"Error"))),'Index LA Main'!I$1,0),"Error")</f>
        <v>0.01</v>
      </c>
      <c r="J79" s="84" t="str">
        <f>IFERROR(VLOOKUP($A79,IF('Index LA Main'!$B$4=1,'Index LA Main'!$A$8:$AC$170,IF('Index LA Main'!$B$4=2,'Index LA Main'!$A$177:$AC$339,IF('Index LA Main'!$B$4=3,'Index LA Main'!$A$346:$AC$508,"Error"))),'Index LA Main'!J$1,0),"Error")</f>
        <v>x</v>
      </c>
      <c r="K79" s="84" t="str">
        <f>IFERROR(VLOOKUP($A79,IF('Index LA Main'!$B$4=1,'Index LA Main'!$A$8:$AC$170,IF('Index LA Main'!$B$4=2,'Index LA Main'!$A$177:$AC$339,IF('Index LA Main'!$B$4=3,'Index LA Main'!$A$346:$AC$508,"Error"))),'Index LA Main'!K$1,0),"Error")</f>
        <v>x</v>
      </c>
      <c r="L79" s="84">
        <f>IFERROR(VLOOKUP($A79,IF('Index LA Main'!$B$4=1,'Index LA Main'!$A$8:$AC$170,IF('Index LA Main'!$B$4=2,'Index LA Main'!$A$177:$AC$339,IF('Index LA Main'!$B$4=3,'Index LA Main'!$A$346:$AC$508,"Error"))),'Index LA Main'!L$1,0),"Error")</f>
        <v>0</v>
      </c>
      <c r="M79" s="84">
        <f>IFERROR(VLOOKUP($A79,IF('Index LA Main'!$B$4=1,'Index LA Main'!$A$8:$AC$170,IF('Index LA Main'!$B$4=2,'Index LA Main'!$A$177:$AC$339,IF('Index LA Main'!$B$4=3,'Index LA Main'!$A$346:$AC$508,"Error"))),'Index LA Main'!M$1,0),"Error")</f>
        <v>0.01</v>
      </c>
      <c r="N79" s="84">
        <f>IFERROR(VLOOKUP($A79,IF('Index LA Main'!$B$4=1,'Index LA Main'!$A$8:$AC$170,IF('Index LA Main'!$B$4=2,'Index LA Main'!$A$177:$AC$339,IF('Index LA Main'!$B$4=3,'Index LA Main'!$A$346:$AC$508,"Error"))),'Index LA Main'!N$1,0),"Error")</f>
        <v>0.75</v>
      </c>
      <c r="O79" s="84">
        <f>IFERROR(VLOOKUP($A79,IF('Index LA Main'!$B$4=1,'Index LA Main'!$A$8:$AC$170,IF('Index LA Main'!$B$4=2,'Index LA Main'!$A$177:$AC$339,IF('Index LA Main'!$B$4=3,'Index LA Main'!$A$346:$AC$508,"Error"))),'Index LA Main'!O$1,0),"Error")</f>
        <v>0.59</v>
      </c>
      <c r="P79" s="84">
        <f>IFERROR(VLOOKUP($A79,IF('Index LA Main'!$B$4=1,'Index LA Main'!$A$8:$AC$170,IF('Index LA Main'!$B$4=2,'Index LA Main'!$A$177:$AC$339,IF('Index LA Main'!$B$4=3,'Index LA Main'!$A$346:$AC$508,"Error"))),'Index LA Main'!P$1,0),"Error")</f>
        <v>0.04</v>
      </c>
      <c r="Q79" s="84">
        <f>IFERROR(VLOOKUP($A79,IF('Index LA Main'!$B$4=1,'Index LA Main'!$A$8:$AC$170,IF('Index LA Main'!$B$4=2,'Index LA Main'!$A$177:$AC$339,IF('Index LA Main'!$B$4=3,'Index LA Main'!$A$346:$AC$508,"Error"))),'Index LA Main'!Q$1,0),"Error")</f>
        <v>0.42</v>
      </c>
      <c r="R79" s="84">
        <f>IFERROR(VLOOKUP($A79,IF('Index LA Main'!$B$4=1,'Index LA Main'!$A$8:$AC$170,IF('Index LA Main'!$B$4=2,'Index LA Main'!$A$177:$AC$339,IF('Index LA Main'!$B$4=3,'Index LA Main'!$A$346:$AC$508,"Error"))),'Index LA Main'!R$1,0),"Error")</f>
        <v>0.16</v>
      </c>
      <c r="S79" s="84">
        <f>IFERROR(VLOOKUP($A79,IF('Index LA Main'!$B$4=1,'Index LA Main'!$A$8:$AC$170,IF('Index LA Main'!$B$4=2,'Index LA Main'!$A$177:$AC$339,IF('Index LA Main'!$B$4=3,'Index LA Main'!$A$346:$AC$508,"Error"))),'Index LA Main'!S$1,0),"Error")</f>
        <v>0</v>
      </c>
      <c r="T79" s="84">
        <f>IFERROR(VLOOKUP($A79,IF('Index LA Main'!$B$4=1,'Index LA Main'!$A$8:$AC$170,IF('Index LA Main'!$B$4=2,'Index LA Main'!$A$177:$AC$339,IF('Index LA Main'!$B$4=3,'Index LA Main'!$A$346:$AC$508,"Error"))),'Index LA Main'!T$1,0),"Error")</f>
        <v>0</v>
      </c>
      <c r="U79" s="84">
        <f>IFERROR(VLOOKUP($A79,IF('Index LA Main'!$B$4=1,'Index LA Main'!$A$8:$AC$170,IF('Index LA Main'!$B$4=2,'Index LA Main'!$A$177:$AC$339,IF('Index LA Main'!$B$4=3,'Index LA Main'!$A$346:$AC$508,"Error"))),'Index LA Main'!U$1,0),"Error")</f>
        <v>0.02</v>
      </c>
      <c r="V79" s="84" t="str">
        <f>IFERROR(VLOOKUP($A79,IF('Index LA Main'!$B$4=1,'Index LA Main'!$A$8:$AC$170,IF('Index LA Main'!$B$4=2,'Index LA Main'!$A$177:$AC$339,IF('Index LA Main'!$B$4=3,'Index LA Main'!$A$346:$AC$508,"Error"))),'Index LA Main'!V$1,0),"Error")</f>
        <v>x</v>
      </c>
      <c r="W79" s="84">
        <f>IFERROR(VLOOKUP($A79,IF('Index LA Main'!$B$4=1,'Index LA Main'!$A$8:$AC$170,IF('Index LA Main'!$B$4=2,'Index LA Main'!$A$177:$AC$339,IF('Index LA Main'!$B$4=3,'Index LA Main'!$A$346:$AC$508,"Error"))),'Index LA Main'!W$1,0),"Error")</f>
        <v>0.01</v>
      </c>
      <c r="X79" s="84">
        <f>IFERROR(VLOOKUP($A79,IF('Index LA Main'!$B$4=1,'Index LA Main'!$A$8:$AC$170,IF('Index LA Main'!$B$4=2,'Index LA Main'!$A$177:$AC$339,IF('Index LA Main'!$B$4=3,'Index LA Main'!$A$346:$AC$508,"Error"))),'Index LA Main'!X$1,0),"Error")</f>
        <v>0</v>
      </c>
      <c r="Y79" s="84" t="str">
        <f>IFERROR(VLOOKUP($A79,IF('Index LA Main'!$B$4=1,'Index LA Main'!$A$8:$AC$170,IF('Index LA Main'!$B$4=2,'Index LA Main'!$A$177:$AC$339,IF('Index LA Main'!$B$4=3,'Index LA Main'!$A$346:$AC$508,"Error"))),'Index LA Main'!Y$1,0),"Error")</f>
        <v>x</v>
      </c>
      <c r="Z79" s="84">
        <f>IFERROR(VLOOKUP($A79,IF('Index LA Main'!$B$4=1,'Index LA Main'!$A$8:$AC$170,IF('Index LA Main'!$B$4=2,'Index LA Main'!$A$177:$AC$339,IF('Index LA Main'!$B$4=3,'Index LA Main'!$A$346:$AC$508,"Error"))),'Index LA Main'!Z$1,0),"Error")</f>
        <v>0.03</v>
      </c>
      <c r="AA79" s="84">
        <f>IFERROR(VLOOKUP($A79,IF('Index LA Main'!$B$4=1,'Index LA Main'!$A$8:$AC$170,IF('Index LA Main'!$B$4=2,'Index LA Main'!$A$177:$AC$339,IF('Index LA Main'!$B$4=3,'Index LA Main'!$A$346:$AC$508,"Error"))),'Index LA Main'!AA$1,0),"Error")</f>
        <v>0.02</v>
      </c>
      <c r="AB79" s="84">
        <f>IFERROR(VLOOKUP($A79,IF('Index LA Main'!$B$4=1,'Index LA Main'!$A$8:$AC$170,IF('Index LA Main'!$B$4=2,'Index LA Main'!$A$177:$AC$339,IF('Index LA Main'!$B$4=3,'Index LA Main'!$A$346:$AC$508,"Error"))),'Index LA Main'!AB$1,0),"Error")</f>
        <v>0.13</v>
      </c>
      <c r="AC79" s="84" t="str">
        <f>IFERROR(VLOOKUP($A79,IF('Index LA Main'!$B$4=1,'Index LA Main'!$A$8:$AC$170,IF('Index LA Main'!$B$4=2,'Index LA Main'!$A$177:$AC$339,IF('Index LA Main'!$B$4=3,'Index LA Main'!$A$346:$AC$508,"Error"))),'Index LA Main'!AC$1,0),"Error")</f>
        <v>*</v>
      </c>
    </row>
    <row r="80" spans="1:29" s="15" customFormat="1" x14ac:dyDescent="0.2">
      <c r="A80" s="20">
        <v>886</v>
      </c>
      <c r="B80" s="20" t="s">
        <v>232</v>
      </c>
      <c r="C80" s="45" t="s">
        <v>167</v>
      </c>
      <c r="D80" s="113">
        <f>IFERROR(VLOOKUP($A80,IF('Index LA Main'!$B$4=1,'Index LA Main'!$A$8:$AC$170,IF('Index LA Main'!$B$4=2,'Index LA Main'!$A$177:$AC$339,IF('Index LA Main'!$B$4=3,'Index LA Main'!$A$346:$AC$508,"Error"))),'Index LA Main'!D$1,0),"Error")</f>
        <v>7730</v>
      </c>
      <c r="E80" s="84">
        <f>IFERROR(VLOOKUP($A80,IF('Index LA Main'!$B$4=1,'Index LA Main'!$A$8:$AC$170,IF('Index LA Main'!$B$4=2,'Index LA Main'!$A$177:$AC$339,IF('Index LA Main'!$B$4=3,'Index LA Main'!$A$346:$AC$508,"Error"))),'Index LA Main'!E$1,0),"Error")</f>
        <v>0.81</v>
      </c>
      <c r="F80" s="84">
        <f>IFERROR(VLOOKUP($A80,IF('Index LA Main'!$B$4=1,'Index LA Main'!$A$8:$AC$170,IF('Index LA Main'!$B$4=2,'Index LA Main'!$A$177:$AC$339,IF('Index LA Main'!$B$4=3,'Index LA Main'!$A$346:$AC$508,"Error"))),'Index LA Main'!F$1,0),"Error")</f>
        <v>0.68</v>
      </c>
      <c r="G80" s="84">
        <f>IFERROR(VLOOKUP($A80,IF('Index LA Main'!$B$4=1,'Index LA Main'!$A$8:$AC$170,IF('Index LA Main'!$B$4=2,'Index LA Main'!$A$177:$AC$339,IF('Index LA Main'!$B$4=3,'Index LA Main'!$A$346:$AC$508,"Error"))),'Index LA Main'!G$1,0),"Error")</f>
        <v>0.06</v>
      </c>
      <c r="H80" s="84" t="str">
        <f>IFERROR(VLOOKUP($A80,IF('Index LA Main'!$B$4=1,'Index LA Main'!$A$8:$AC$170,IF('Index LA Main'!$B$4=2,'Index LA Main'!$A$177:$AC$339,IF('Index LA Main'!$B$4=3,'Index LA Main'!$A$346:$AC$508,"Error"))),'Index LA Main'!H$1,0),"Error")</f>
        <v>-</v>
      </c>
      <c r="I80" s="84">
        <f>IFERROR(VLOOKUP($A80,IF('Index LA Main'!$B$4=1,'Index LA Main'!$A$8:$AC$170,IF('Index LA Main'!$B$4=2,'Index LA Main'!$A$177:$AC$339,IF('Index LA Main'!$B$4=3,'Index LA Main'!$A$346:$AC$508,"Error"))),'Index LA Main'!I$1,0),"Error")</f>
        <v>0.05</v>
      </c>
      <c r="J80" s="84">
        <f>IFERROR(VLOOKUP($A80,IF('Index LA Main'!$B$4=1,'Index LA Main'!$A$8:$AC$170,IF('Index LA Main'!$B$4=2,'Index LA Main'!$A$177:$AC$339,IF('Index LA Main'!$B$4=3,'Index LA Main'!$A$346:$AC$508,"Error"))),'Index LA Main'!J$1,0),"Error")</f>
        <v>0.02</v>
      </c>
      <c r="K80" s="84" t="str">
        <f>IFERROR(VLOOKUP($A80,IF('Index LA Main'!$B$4=1,'Index LA Main'!$A$8:$AC$170,IF('Index LA Main'!$B$4=2,'Index LA Main'!$A$177:$AC$339,IF('Index LA Main'!$B$4=3,'Index LA Main'!$A$346:$AC$508,"Error"))),'Index LA Main'!K$1,0),"Error")</f>
        <v>x</v>
      </c>
      <c r="L80" s="84">
        <f>IFERROR(VLOOKUP($A80,IF('Index LA Main'!$B$4=1,'Index LA Main'!$A$8:$AC$170,IF('Index LA Main'!$B$4=2,'Index LA Main'!$A$177:$AC$339,IF('Index LA Main'!$B$4=3,'Index LA Main'!$A$346:$AC$508,"Error"))),'Index LA Main'!L$1,0),"Error")</f>
        <v>0</v>
      </c>
      <c r="M80" s="84">
        <f>IFERROR(VLOOKUP($A80,IF('Index LA Main'!$B$4=1,'Index LA Main'!$A$8:$AC$170,IF('Index LA Main'!$B$4=2,'Index LA Main'!$A$177:$AC$339,IF('Index LA Main'!$B$4=3,'Index LA Main'!$A$346:$AC$508,"Error"))),'Index LA Main'!M$1,0),"Error")</f>
        <v>0.04</v>
      </c>
      <c r="N80" s="84">
        <f>IFERROR(VLOOKUP($A80,IF('Index LA Main'!$B$4=1,'Index LA Main'!$A$8:$AC$170,IF('Index LA Main'!$B$4=2,'Index LA Main'!$A$177:$AC$339,IF('Index LA Main'!$B$4=3,'Index LA Main'!$A$346:$AC$508,"Error"))),'Index LA Main'!N$1,0),"Error")</f>
        <v>0.54</v>
      </c>
      <c r="O80" s="84">
        <f>IFERROR(VLOOKUP($A80,IF('Index LA Main'!$B$4=1,'Index LA Main'!$A$8:$AC$170,IF('Index LA Main'!$B$4=2,'Index LA Main'!$A$177:$AC$339,IF('Index LA Main'!$B$4=3,'Index LA Main'!$A$346:$AC$508,"Error"))),'Index LA Main'!O$1,0),"Error")</f>
        <v>0.28999999999999998</v>
      </c>
      <c r="P80" s="84">
        <f>IFERROR(VLOOKUP($A80,IF('Index LA Main'!$B$4=1,'Index LA Main'!$A$8:$AC$170,IF('Index LA Main'!$B$4=2,'Index LA Main'!$A$177:$AC$339,IF('Index LA Main'!$B$4=3,'Index LA Main'!$A$346:$AC$508,"Error"))),'Index LA Main'!P$1,0),"Error")</f>
        <v>0.01</v>
      </c>
      <c r="Q80" s="84">
        <f>IFERROR(VLOOKUP($A80,IF('Index LA Main'!$B$4=1,'Index LA Main'!$A$8:$AC$170,IF('Index LA Main'!$B$4=2,'Index LA Main'!$A$177:$AC$339,IF('Index LA Main'!$B$4=3,'Index LA Main'!$A$346:$AC$508,"Error"))),'Index LA Main'!Q$1,0),"Error")</f>
        <v>0.16</v>
      </c>
      <c r="R80" s="84">
        <f>IFERROR(VLOOKUP($A80,IF('Index LA Main'!$B$4=1,'Index LA Main'!$A$8:$AC$170,IF('Index LA Main'!$B$4=2,'Index LA Main'!$A$177:$AC$339,IF('Index LA Main'!$B$4=3,'Index LA Main'!$A$346:$AC$508,"Error"))),'Index LA Main'!R$1,0),"Error")</f>
        <v>0.25</v>
      </c>
      <c r="S80" s="84">
        <f>IFERROR(VLOOKUP($A80,IF('Index LA Main'!$B$4=1,'Index LA Main'!$A$8:$AC$170,IF('Index LA Main'!$B$4=2,'Index LA Main'!$A$177:$AC$339,IF('Index LA Main'!$B$4=3,'Index LA Main'!$A$346:$AC$508,"Error"))),'Index LA Main'!S$1,0),"Error")</f>
        <v>0.01</v>
      </c>
      <c r="T80" s="84" t="str">
        <f>IFERROR(VLOOKUP($A80,IF('Index LA Main'!$B$4=1,'Index LA Main'!$A$8:$AC$170,IF('Index LA Main'!$B$4=2,'Index LA Main'!$A$177:$AC$339,IF('Index LA Main'!$B$4=3,'Index LA Main'!$A$346:$AC$508,"Error"))),'Index LA Main'!T$1,0),"Error")</f>
        <v>-</v>
      </c>
      <c r="U80" s="84">
        <f>IFERROR(VLOOKUP($A80,IF('Index LA Main'!$B$4=1,'Index LA Main'!$A$8:$AC$170,IF('Index LA Main'!$B$4=2,'Index LA Main'!$A$177:$AC$339,IF('Index LA Main'!$B$4=3,'Index LA Main'!$A$346:$AC$508,"Error"))),'Index LA Main'!U$1,0),"Error")</f>
        <v>0.12</v>
      </c>
      <c r="V80" s="84">
        <f>IFERROR(VLOOKUP($A80,IF('Index LA Main'!$B$4=1,'Index LA Main'!$A$8:$AC$170,IF('Index LA Main'!$B$4=2,'Index LA Main'!$A$177:$AC$339,IF('Index LA Main'!$B$4=3,'Index LA Main'!$A$346:$AC$508,"Error"))),'Index LA Main'!V$1,0),"Error")</f>
        <v>0.09</v>
      </c>
      <c r="W80" s="84">
        <f>IFERROR(VLOOKUP($A80,IF('Index LA Main'!$B$4=1,'Index LA Main'!$A$8:$AC$170,IF('Index LA Main'!$B$4=2,'Index LA Main'!$A$177:$AC$339,IF('Index LA Main'!$B$4=3,'Index LA Main'!$A$346:$AC$508,"Error"))),'Index LA Main'!W$1,0),"Error")</f>
        <v>0.03</v>
      </c>
      <c r="X80" s="84" t="str">
        <f>IFERROR(VLOOKUP($A80,IF('Index LA Main'!$B$4=1,'Index LA Main'!$A$8:$AC$170,IF('Index LA Main'!$B$4=2,'Index LA Main'!$A$177:$AC$339,IF('Index LA Main'!$B$4=3,'Index LA Main'!$A$346:$AC$508,"Error"))),'Index LA Main'!X$1,0),"Error")</f>
        <v>-</v>
      </c>
      <c r="Y80" s="84">
        <f>IFERROR(VLOOKUP($A80,IF('Index LA Main'!$B$4=1,'Index LA Main'!$A$8:$AC$170,IF('Index LA Main'!$B$4=2,'Index LA Main'!$A$177:$AC$339,IF('Index LA Main'!$B$4=3,'Index LA Main'!$A$346:$AC$508,"Error"))),'Index LA Main'!Y$1,0),"Error")</f>
        <v>0.01</v>
      </c>
      <c r="Z80" s="84">
        <f>IFERROR(VLOOKUP($A80,IF('Index LA Main'!$B$4=1,'Index LA Main'!$A$8:$AC$170,IF('Index LA Main'!$B$4=2,'Index LA Main'!$A$177:$AC$339,IF('Index LA Main'!$B$4=3,'Index LA Main'!$A$346:$AC$508,"Error"))),'Index LA Main'!Z$1,0),"Error")</f>
        <v>0.05</v>
      </c>
      <c r="AA80" s="84">
        <f>IFERROR(VLOOKUP($A80,IF('Index LA Main'!$B$4=1,'Index LA Main'!$A$8:$AC$170,IF('Index LA Main'!$B$4=2,'Index LA Main'!$A$177:$AC$339,IF('Index LA Main'!$B$4=3,'Index LA Main'!$A$346:$AC$508,"Error"))),'Index LA Main'!AA$1,0),"Error")</f>
        <v>0.02</v>
      </c>
      <c r="AB80" s="84">
        <f>IFERROR(VLOOKUP($A80,IF('Index LA Main'!$B$4=1,'Index LA Main'!$A$8:$AC$170,IF('Index LA Main'!$B$4=2,'Index LA Main'!$A$177:$AC$339,IF('Index LA Main'!$B$4=3,'Index LA Main'!$A$346:$AC$508,"Error"))),'Index LA Main'!AB$1,0),"Error")</f>
        <v>0.12</v>
      </c>
      <c r="AC80" s="84">
        <f>IFERROR(VLOOKUP($A80,IF('Index LA Main'!$B$4=1,'Index LA Main'!$A$8:$AC$170,IF('Index LA Main'!$B$4=2,'Index LA Main'!$A$177:$AC$339,IF('Index LA Main'!$B$4=3,'Index LA Main'!$A$346:$AC$508,"Error"))),'Index LA Main'!AC$1,0),"Error")</f>
        <v>0.04</v>
      </c>
    </row>
    <row r="81" spans="1:29" s="15" customFormat="1" x14ac:dyDescent="0.2">
      <c r="A81" s="20">
        <v>810</v>
      </c>
      <c r="B81" s="20" t="s">
        <v>233</v>
      </c>
      <c r="C81" s="45" t="s">
        <v>155</v>
      </c>
      <c r="D81" s="113">
        <f>IFERROR(VLOOKUP($A81,IF('Index LA Main'!$B$4=1,'Index LA Main'!$A$8:$AC$170,IF('Index LA Main'!$B$4=2,'Index LA Main'!$A$177:$AC$339,IF('Index LA Main'!$B$4=3,'Index LA Main'!$A$346:$AC$508,"Error"))),'Index LA Main'!D$1,0),"Error")</f>
        <v>170</v>
      </c>
      <c r="E81" s="84">
        <f>IFERROR(VLOOKUP($A81,IF('Index LA Main'!$B$4=1,'Index LA Main'!$A$8:$AC$170,IF('Index LA Main'!$B$4=2,'Index LA Main'!$A$177:$AC$339,IF('Index LA Main'!$B$4=3,'Index LA Main'!$A$346:$AC$508,"Error"))),'Index LA Main'!E$1,0),"Error")</f>
        <v>0.77</v>
      </c>
      <c r="F81" s="84">
        <f>IFERROR(VLOOKUP($A81,IF('Index LA Main'!$B$4=1,'Index LA Main'!$A$8:$AC$170,IF('Index LA Main'!$B$4=2,'Index LA Main'!$A$177:$AC$339,IF('Index LA Main'!$B$4=3,'Index LA Main'!$A$346:$AC$508,"Error"))),'Index LA Main'!F$1,0),"Error")</f>
        <v>0.74</v>
      </c>
      <c r="G81" s="84">
        <f>IFERROR(VLOOKUP($A81,IF('Index LA Main'!$B$4=1,'Index LA Main'!$A$8:$AC$170,IF('Index LA Main'!$B$4=2,'Index LA Main'!$A$177:$AC$339,IF('Index LA Main'!$B$4=3,'Index LA Main'!$A$346:$AC$508,"Error"))),'Index LA Main'!G$1,0),"Error")</f>
        <v>7.0000000000000007E-2</v>
      </c>
      <c r="H81" s="84">
        <f>IFERROR(VLOOKUP($A81,IF('Index LA Main'!$B$4=1,'Index LA Main'!$A$8:$AC$170,IF('Index LA Main'!$B$4=2,'Index LA Main'!$A$177:$AC$339,IF('Index LA Main'!$B$4=3,'Index LA Main'!$A$346:$AC$508,"Error"))),'Index LA Main'!H$1,0),"Error")</f>
        <v>0</v>
      </c>
      <c r="I81" s="84">
        <f>IFERROR(VLOOKUP($A81,IF('Index LA Main'!$B$4=1,'Index LA Main'!$A$8:$AC$170,IF('Index LA Main'!$B$4=2,'Index LA Main'!$A$177:$AC$339,IF('Index LA Main'!$B$4=3,'Index LA Main'!$A$346:$AC$508,"Error"))),'Index LA Main'!I$1,0),"Error")</f>
        <v>7.0000000000000007E-2</v>
      </c>
      <c r="J81" s="84">
        <f>IFERROR(VLOOKUP($A81,IF('Index LA Main'!$B$4=1,'Index LA Main'!$A$8:$AC$170,IF('Index LA Main'!$B$4=2,'Index LA Main'!$A$177:$AC$339,IF('Index LA Main'!$B$4=3,'Index LA Main'!$A$346:$AC$508,"Error"))),'Index LA Main'!J$1,0),"Error")</f>
        <v>0</v>
      </c>
      <c r="K81" s="84" t="str">
        <f>IFERROR(VLOOKUP($A81,IF('Index LA Main'!$B$4=1,'Index LA Main'!$A$8:$AC$170,IF('Index LA Main'!$B$4=2,'Index LA Main'!$A$177:$AC$339,IF('Index LA Main'!$B$4=3,'Index LA Main'!$A$346:$AC$508,"Error"))),'Index LA Main'!K$1,0),"Error")</f>
        <v>x</v>
      </c>
      <c r="L81" s="84">
        <f>IFERROR(VLOOKUP($A81,IF('Index LA Main'!$B$4=1,'Index LA Main'!$A$8:$AC$170,IF('Index LA Main'!$B$4=2,'Index LA Main'!$A$177:$AC$339,IF('Index LA Main'!$B$4=3,'Index LA Main'!$A$346:$AC$508,"Error"))),'Index LA Main'!L$1,0),"Error")</f>
        <v>0</v>
      </c>
      <c r="M81" s="84">
        <f>IFERROR(VLOOKUP($A81,IF('Index LA Main'!$B$4=1,'Index LA Main'!$A$8:$AC$170,IF('Index LA Main'!$B$4=2,'Index LA Main'!$A$177:$AC$339,IF('Index LA Main'!$B$4=3,'Index LA Main'!$A$346:$AC$508,"Error"))),'Index LA Main'!M$1,0),"Error")</f>
        <v>0.08</v>
      </c>
      <c r="N81" s="84">
        <f>IFERROR(VLOOKUP($A81,IF('Index LA Main'!$B$4=1,'Index LA Main'!$A$8:$AC$170,IF('Index LA Main'!$B$4=2,'Index LA Main'!$A$177:$AC$339,IF('Index LA Main'!$B$4=3,'Index LA Main'!$A$346:$AC$508,"Error"))),'Index LA Main'!N$1,0),"Error")</f>
        <v>0.6</v>
      </c>
      <c r="O81" s="84">
        <f>IFERROR(VLOOKUP($A81,IF('Index LA Main'!$B$4=1,'Index LA Main'!$A$8:$AC$170,IF('Index LA Main'!$B$4=2,'Index LA Main'!$A$177:$AC$339,IF('Index LA Main'!$B$4=3,'Index LA Main'!$A$346:$AC$508,"Error"))),'Index LA Main'!O$1,0),"Error")</f>
        <v>0.1</v>
      </c>
      <c r="P81" s="84">
        <f>IFERROR(VLOOKUP($A81,IF('Index LA Main'!$B$4=1,'Index LA Main'!$A$8:$AC$170,IF('Index LA Main'!$B$4=2,'Index LA Main'!$A$177:$AC$339,IF('Index LA Main'!$B$4=3,'Index LA Main'!$A$346:$AC$508,"Error"))),'Index LA Main'!P$1,0),"Error")</f>
        <v>0</v>
      </c>
      <c r="Q81" s="84">
        <f>IFERROR(VLOOKUP($A81,IF('Index LA Main'!$B$4=1,'Index LA Main'!$A$8:$AC$170,IF('Index LA Main'!$B$4=2,'Index LA Main'!$A$177:$AC$339,IF('Index LA Main'!$B$4=3,'Index LA Main'!$A$346:$AC$508,"Error"))),'Index LA Main'!Q$1,0),"Error")</f>
        <v>0.08</v>
      </c>
      <c r="R81" s="84">
        <f>IFERROR(VLOOKUP($A81,IF('Index LA Main'!$B$4=1,'Index LA Main'!$A$8:$AC$170,IF('Index LA Main'!$B$4=2,'Index LA Main'!$A$177:$AC$339,IF('Index LA Main'!$B$4=3,'Index LA Main'!$A$346:$AC$508,"Error"))),'Index LA Main'!R$1,0),"Error")</f>
        <v>0.46</v>
      </c>
      <c r="S81" s="84">
        <f>IFERROR(VLOOKUP($A81,IF('Index LA Main'!$B$4=1,'Index LA Main'!$A$8:$AC$170,IF('Index LA Main'!$B$4=2,'Index LA Main'!$A$177:$AC$339,IF('Index LA Main'!$B$4=3,'Index LA Main'!$A$346:$AC$508,"Error"))),'Index LA Main'!S$1,0),"Error")</f>
        <v>0.04</v>
      </c>
      <c r="T81" s="84">
        <f>IFERROR(VLOOKUP($A81,IF('Index LA Main'!$B$4=1,'Index LA Main'!$A$8:$AC$170,IF('Index LA Main'!$B$4=2,'Index LA Main'!$A$177:$AC$339,IF('Index LA Main'!$B$4=3,'Index LA Main'!$A$346:$AC$508,"Error"))),'Index LA Main'!T$1,0),"Error")</f>
        <v>0</v>
      </c>
      <c r="U81" s="84">
        <f>IFERROR(VLOOKUP($A81,IF('Index LA Main'!$B$4=1,'Index LA Main'!$A$8:$AC$170,IF('Index LA Main'!$B$4=2,'Index LA Main'!$A$177:$AC$339,IF('Index LA Main'!$B$4=3,'Index LA Main'!$A$346:$AC$508,"Error"))),'Index LA Main'!U$1,0),"Error")</f>
        <v>0.02</v>
      </c>
      <c r="V81" s="84">
        <f>IFERROR(VLOOKUP($A81,IF('Index LA Main'!$B$4=1,'Index LA Main'!$A$8:$AC$170,IF('Index LA Main'!$B$4=2,'Index LA Main'!$A$177:$AC$339,IF('Index LA Main'!$B$4=3,'Index LA Main'!$A$346:$AC$508,"Error"))),'Index LA Main'!V$1,0),"Error")</f>
        <v>0.02</v>
      </c>
      <c r="W81" s="84">
        <f>IFERROR(VLOOKUP($A81,IF('Index LA Main'!$B$4=1,'Index LA Main'!$A$8:$AC$170,IF('Index LA Main'!$B$4=2,'Index LA Main'!$A$177:$AC$339,IF('Index LA Main'!$B$4=3,'Index LA Main'!$A$346:$AC$508,"Error"))),'Index LA Main'!W$1,0),"Error")</f>
        <v>0</v>
      </c>
      <c r="X81" s="84">
        <f>IFERROR(VLOOKUP($A81,IF('Index LA Main'!$B$4=1,'Index LA Main'!$A$8:$AC$170,IF('Index LA Main'!$B$4=2,'Index LA Main'!$A$177:$AC$339,IF('Index LA Main'!$B$4=3,'Index LA Main'!$A$346:$AC$508,"Error"))),'Index LA Main'!X$1,0),"Error")</f>
        <v>0</v>
      </c>
      <c r="Y81" s="84" t="str">
        <f>IFERROR(VLOOKUP($A81,IF('Index LA Main'!$B$4=1,'Index LA Main'!$A$8:$AC$170,IF('Index LA Main'!$B$4=2,'Index LA Main'!$A$177:$AC$339,IF('Index LA Main'!$B$4=3,'Index LA Main'!$A$346:$AC$508,"Error"))),'Index LA Main'!Y$1,0),"Error")</f>
        <v>x</v>
      </c>
      <c r="Z81" s="84">
        <f>IFERROR(VLOOKUP($A81,IF('Index LA Main'!$B$4=1,'Index LA Main'!$A$8:$AC$170,IF('Index LA Main'!$B$4=2,'Index LA Main'!$A$177:$AC$339,IF('Index LA Main'!$B$4=3,'Index LA Main'!$A$346:$AC$508,"Error"))),'Index LA Main'!Z$1,0),"Error")</f>
        <v>0.08</v>
      </c>
      <c r="AA81" s="84">
        <f>IFERROR(VLOOKUP($A81,IF('Index LA Main'!$B$4=1,'Index LA Main'!$A$8:$AC$170,IF('Index LA Main'!$B$4=2,'Index LA Main'!$A$177:$AC$339,IF('Index LA Main'!$B$4=3,'Index LA Main'!$A$346:$AC$508,"Error"))),'Index LA Main'!AA$1,0),"Error")</f>
        <v>0.02</v>
      </c>
      <c r="AB81" s="84">
        <f>IFERROR(VLOOKUP($A81,IF('Index LA Main'!$B$4=1,'Index LA Main'!$A$8:$AC$170,IF('Index LA Main'!$B$4=2,'Index LA Main'!$A$177:$AC$339,IF('Index LA Main'!$B$4=3,'Index LA Main'!$A$346:$AC$508,"Error"))),'Index LA Main'!AB$1,0),"Error")</f>
        <v>0.13</v>
      </c>
      <c r="AC81" s="84" t="str">
        <f>IFERROR(VLOOKUP($A81,IF('Index LA Main'!$B$4=1,'Index LA Main'!$A$8:$AC$170,IF('Index LA Main'!$B$4=2,'Index LA Main'!$A$177:$AC$339,IF('Index LA Main'!$B$4=3,'Index LA Main'!$A$346:$AC$508,"Error"))),'Index LA Main'!AC$1,0),"Error")</f>
        <v>*</v>
      </c>
    </row>
    <row r="82" spans="1:29" s="15" customFormat="1" x14ac:dyDescent="0.2">
      <c r="A82" s="20">
        <v>314</v>
      </c>
      <c r="B82" s="20" t="s">
        <v>234</v>
      </c>
      <c r="C82" s="45" t="s">
        <v>165</v>
      </c>
      <c r="D82" s="113">
        <f>IFERROR(VLOOKUP($A82,IF('Index LA Main'!$B$4=1,'Index LA Main'!$A$8:$AC$170,IF('Index LA Main'!$B$4=2,'Index LA Main'!$A$177:$AC$339,IF('Index LA Main'!$B$4=3,'Index LA Main'!$A$346:$AC$508,"Error"))),'Index LA Main'!D$1,0),"Error")</f>
        <v>990</v>
      </c>
      <c r="E82" s="84">
        <f>IFERROR(VLOOKUP($A82,IF('Index LA Main'!$B$4=1,'Index LA Main'!$A$8:$AC$170,IF('Index LA Main'!$B$4=2,'Index LA Main'!$A$177:$AC$339,IF('Index LA Main'!$B$4=3,'Index LA Main'!$A$346:$AC$508,"Error"))),'Index LA Main'!E$1,0),"Error")</f>
        <v>0.76</v>
      </c>
      <c r="F82" s="84">
        <f>IFERROR(VLOOKUP($A82,IF('Index LA Main'!$B$4=1,'Index LA Main'!$A$8:$AC$170,IF('Index LA Main'!$B$4=2,'Index LA Main'!$A$177:$AC$339,IF('Index LA Main'!$B$4=3,'Index LA Main'!$A$346:$AC$508,"Error"))),'Index LA Main'!F$1,0),"Error")</f>
        <v>0.72</v>
      </c>
      <c r="G82" s="84">
        <f>IFERROR(VLOOKUP($A82,IF('Index LA Main'!$B$4=1,'Index LA Main'!$A$8:$AC$170,IF('Index LA Main'!$B$4=2,'Index LA Main'!$A$177:$AC$339,IF('Index LA Main'!$B$4=3,'Index LA Main'!$A$346:$AC$508,"Error"))),'Index LA Main'!G$1,0),"Error")</f>
        <v>0.03</v>
      </c>
      <c r="H82" s="84">
        <f>IFERROR(VLOOKUP($A82,IF('Index LA Main'!$B$4=1,'Index LA Main'!$A$8:$AC$170,IF('Index LA Main'!$B$4=2,'Index LA Main'!$A$177:$AC$339,IF('Index LA Main'!$B$4=3,'Index LA Main'!$A$346:$AC$508,"Error"))),'Index LA Main'!H$1,0),"Error")</f>
        <v>0.01</v>
      </c>
      <c r="I82" s="84">
        <f>IFERROR(VLOOKUP($A82,IF('Index LA Main'!$B$4=1,'Index LA Main'!$A$8:$AC$170,IF('Index LA Main'!$B$4=2,'Index LA Main'!$A$177:$AC$339,IF('Index LA Main'!$B$4=3,'Index LA Main'!$A$346:$AC$508,"Error"))),'Index LA Main'!I$1,0),"Error")</f>
        <v>0.04</v>
      </c>
      <c r="J82" s="84">
        <f>IFERROR(VLOOKUP($A82,IF('Index LA Main'!$B$4=1,'Index LA Main'!$A$8:$AC$170,IF('Index LA Main'!$B$4=2,'Index LA Main'!$A$177:$AC$339,IF('Index LA Main'!$B$4=3,'Index LA Main'!$A$346:$AC$508,"Error"))),'Index LA Main'!J$1,0),"Error")</f>
        <v>0.04</v>
      </c>
      <c r="K82" s="84">
        <f>IFERROR(VLOOKUP($A82,IF('Index LA Main'!$B$4=1,'Index LA Main'!$A$8:$AC$170,IF('Index LA Main'!$B$4=2,'Index LA Main'!$A$177:$AC$339,IF('Index LA Main'!$B$4=3,'Index LA Main'!$A$346:$AC$508,"Error"))),'Index LA Main'!K$1,0),"Error")</f>
        <v>0</v>
      </c>
      <c r="L82" s="84">
        <f>IFERROR(VLOOKUP($A82,IF('Index LA Main'!$B$4=1,'Index LA Main'!$A$8:$AC$170,IF('Index LA Main'!$B$4=2,'Index LA Main'!$A$177:$AC$339,IF('Index LA Main'!$B$4=3,'Index LA Main'!$A$346:$AC$508,"Error"))),'Index LA Main'!L$1,0),"Error")</f>
        <v>0</v>
      </c>
      <c r="M82" s="84">
        <f>IFERROR(VLOOKUP($A82,IF('Index LA Main'!$B$4=1,'Index LA Main'!$A$8:$AC$170,IF('Index LA Main'!$B$4=2,'Index LA Main'!$A$177:$AC$339,IF('Index LA Main'!$B$4=3,'Index LA Main'!$A$346:$AC$508,"Error"))),'Index LA Main'!M$1,0),"Error")</f>
        <v>0.01</v>
      </c>
      <c r="N82" s="84">
        <f>IFERROR(VLOOKUP($A82,IF('Index LA Main'!$B$4=1,'Index LA Main'!$A$8:$AC$170,IF('Index LA Main'!$B$4=2,'Index LA Main'!$A$177:$AC$339,IF('Index LA Main'!$B$4=3,'Index LA Main'!$A$346:$AC$508,"Error"))),'Index LA Main'!N$1,0),"Error")</f>
        <v>0.61</v>
      </c>
      <c r="O82" s="84">
        <f>IFERROR(VLOOKUP($A82,IF('Index LA Main'!$B$4=1,'Index LA Main'!$A$8:$AC$170,IF('Index LA Main'!$B$4=2,'Index LA Main'!$A$177:$AC$339,IF('Index LA Main'!$B$4=3,'Index LA Main'!$A$346:$AC$508,"Error"))),'Index LA Main'!O$1,0),"Error")</f>
        <v>0.37</v>
      </c>
      <c r="P82" s="84">
        <f>IFERROR(VLOOKUP($A82,IF('Index LA Main'!$B$4=1,'Index LA Main'!$A$8:$AC$170,IF('Index LA Main'!$B$4=2,'Index LA Main'!$A$177:$AC$339,IF('Index LA Main'!$B$4=3,'Index LA Main'!$A$346:$AC$508,"Error"))),'Index LA Main'!P$1,0),"Error")</f>
        <v>0.04</v>
      </c>
      <c r="Q82" s="84">
        <f>IFERROR(VLOOKUP($A82,IF('Index LA Main'!$B$4=1,'Index LA Main'!$A$8:$AC$170,IF('Index LA Main'!$B$4=2,'Index LA Main'!$A$177:$AC$339,IF('Index LA Main'!$B$4=3,'Index LA Main'!$A$346:$AC$508,"Error"))),'Index LA Main'!Q$1,0),"Error")</f>
        <v>0.26</v>
      </c>
      <c r="R82" s="84">
        <f>IFERROR(VLOOKUP($A82,IF('Index LA Main'!$B$4=1,'Index LA Main'!$A$8:$AC$170,IF('Index LA Main'!$B$4=2,'Index LA Main'!$A$177:$AC$339,IF('Index LA Main'!$B$4=3,'Index LA Main'!$A$346:$AC$508,"Error"))),'Index LA Main'!R$1,0),"Error")</f>
        <v>0.23</v>
      </c>
      <c r="S82" s="84">
        <f>IFERROR(VLOOKUP($A82,IF('Index LA Main'!$B$4=1,'Index LA Main'!$A$8:$AC$170,IF('Index LA Main'!$B$4=2,'Index LA Main'!$A$177:$AC$339,IF('Index LA Main'!$B$4=3,'Index LA Main'!$A$346:$AC$508,"Error"))),'Index LA Main'!S$1,0),"Error")</f>
        <v>0.01</v>
      </c>
      <c r="T82" s="84">
        <f>IFERROR(VLOOKUP($A82,IF('Index LA Main'!$B$4=1,'Index LA Main'!$A$8:$AC$170,IF('Index LA Main'!$B$4=2,'Index LA Main'!$A$177:$AC$339,IF('Index LA Main'!$B$4=3,'Index LA Main'!$A$346:$AC$508,"Error"))),'Index LA Main'!T$1,0),"Error")</f>
        <v>0</v>
      </c>
      <c r="U82" s="84">
        <f>IFERROR(VLOOKUP($A82,IF('Index LA Main'!$B$4=1,'Index LA Main'!$A$8:$AC$170,IF('Index LA Main'!$B$4=2,'Index LA Main'!$A$177:$AC$339,IF('Index LA Main'!$B$4=3,'Index LA Main'!$A$346:$AC$508,"Error"))),'Index LA Main'!U$1,0),"Error")</f>
        <v>0.04</v>
      </c>
      <c r="V82" s="84">
        <f>IFERROR(VLOOKUP($A82,IF('Index LA Main'!$B$4=1,'Index LA Main'!$A$8:$AC$170,IF('Index LA Main'!$B$4=2,'Index LA Main'!$A$177:$AC$339,IF('Index LA Main'!$B$4=3,'Index LA Main'!$A$346:$AC$508,"Error"))),'Index LA Main'!V$1,0),"Error")</f>
        <v>0.01</v>
      </c>
      <c r="W82" s="84">
        <f>IFERROR(VLOOKUP($A82,IF('Index LA Main'!$B$4=1,'Index LA Main'!$A$8:$AC$170,IF('Index LA Main'!$B$4=2,'Index LA Main'!$A$177:$AC$339,IF('Index LA Main'!$B$4=3,'Index LA Main'!$A$346:$AC$508,"Error"))),'Index LA Main'!W$1,0),"Error")</f>
        <v>0.03</v>
      </c>
      <c r="X82" s="84">
        <f>IFERROR(VLOOKUP($A82,IF('Index LA Main'!$B$4=1,'Index LA Main'!$A$8:$AC$170,IF('Index LA Main'!$B$4=2,'Index LA Main'!$A$177:$AC$339,IF('Index LA Main'!$B$4=3,'Index LA Main'!$A$346:$AC$508,"Error"))),'Index LA Main'!X$1,0),"Error")</f>
        <v>0</v>
      </c>
      <c r="Y82" s="84" t="str">
        <f>IFERROR(VLOOKUP($A82,IF('Index LA Main'!$B$4=1,'Index LA Main'!$A$8:$AC$170,IF('Index LA Main'!$B$4=2,'Index LA Main'!$A$177:$AC$339,IF('Index LA Main'!$B$4=3,'Index LA Main'!$A$346:$AC$508,"Error"))),'Index LA Main'!Y$1,0),"Error")</f>
        <v>-</v>
      </c>
      <c r="Z82" s="84">
        <f>IFERROR(VLOOKUP($A82,IF('Index LA Main'!$B$4=1,'Index LA Main'!$A$8:$AC$170,IF('Index LA Main'!$B$4=2,'Index LA Main'!$A$177:$AC$339,IF('Index LA Main'!$B$4=3,'Index LA Main'!$A$346:$AC$508,"Error"))),'Index LA Main'!Z$1,0),"Error")</f>
        <v>0.05</v>
      </c>
      <c r="AA82" s="84">
        <f>IFERROR(VLOOKUP($A82,IF('Index LA Main'!$B$4=1,'Index LA Main'!$A$8:$AC$170,IF('Index LA Main'!$B$4=2,'Index LA Main'!$A$177:$AC$339,IF('Index LA Main'!$B$4=3,'Index LA Main'!$A$346:$AC$508,"Error"))),'Index LA Main'!AA$1,0),"Error")</f>
        <v>0.03</v>
      </c>
      <c r="AB82" s="84">
        <f>IFERROR(VLOOKUP($A82,IF('Index LA Main'!$B$4=1,'Index LA Main'!$A$8:$AC$170,IF('Index LA Main'!$B$4=2,'Index LA Main'!$A$177:$AC$339,IF('Index LA Main'!$B$4=3,'Index LA Main'!$A$346:$AC$508,"Error"))),'Index LA Main'!AB$1,0),"Error")</f>
        <v>0.16</v>
      </c>
      <c r="AC82" s="84" t="str">
        <f>IFERROR(VLOOKUP($A82,IF('Index LA Main'!$B$4=1,'Index LA Main'!$A$8:$AC$170,IF('Index LA Main'!$B$4=2,'Index LA Main'!$A$177:$AC$339,IF('Index LA Main'!$B$4=3,'Index LA Main'!$A$346:$AC$508,"Error"))),'Index LA Main'!AC$1,0),"Error")</f>
        <v>*</v>
      </c>
    </row>
    <row r="83" spans="1:29" s="15" customFormat="1" x14ac:dyDescent="0.2">
      <c r="A83" s="20">
        <v>382</v>
      </c>
      <c r="B83" s="20" t="s">
        <v>235</v>
      </c>
      <c r="C83" s="45" t="s">
        <v>155</v>
      </c>
      <c r="D83" s="113">
        <f>IFERROR(VLOOKUP($A83,IF('Index LA Main'!$B$4=1,'Index LA Main'!$A$8:$AC$170,IF('Index LA Main'!$B$4=2,'Index LA Main'!$A$177:$AC$339,IF('Index LA Main'!$B$4=3,'Index LA Main'!$A$346:$AC$508,"Error"))),'Index LA Main'!D$1,0),"Error")</f>
        <v>760</v>
      </c>
      <c r="E83" s="84">
        <f>IFERROR(VLOOKUP($A83,IF('Index LA Main'!$B$4=1,'Index LA Main'!$A$8:$AC$170,IF('Index LA Main'!$B$4=2,'Index LA Main'!$A$177:$AC$339,IF('Index LA Main'!$B$4=3,'Index LA Main'!$A$346:$AC$508,"Error"))),'Index LA Main'!E$1,0),"Error")</f>
        <v>0.86</v>
      </c>
      <c r="F83" s="84">
        <f>IFERROR(VLOOKUP($A83,IF('Index LA Main'!$B$4=1,'Index LA Main'!$A$8:$AC$170,IF('Index LA Main'!$B$4=2,'Index LA Main'!$A$177:$AC$339,IF('Index LA Main'!$B$4=3,'Index LA Main'!$A$346:$AC$508,"Error"))),'Index LA Main'!F$1,0),"Error")</f>
        <v>0.79</v>
      </c>
      <c r="G83" s="84">
        <f>IFERROR(VLOOKUP($A83,IF('Index LA Main'!$B$4=1,'Index LA Main'!$A$8:$AC$170,IF('Index LA Main'!$B$4=2,'Index LA Main'!$A$177:$AC$339,IF('Index LA Main'!$B$4=3,'Index LA Main'!$A$346:$AC$508,"Error"))),'Index LA Main'!G$1,0),"Error")</f>
        <v>0.04</v>
      </c>
      <c r="H83" s="84" t="str">
        <f>IFERROR(VLOOKUP($A83,IF('Index LA Main'!$B$4=1,'Index LA Main'!$A$8:$AC$170,IF('Index LA Main'!$B$4=2,'Index LA Main'!$A$177:$AC$339,IF('Index LA Main'!$B$4=3,'Index LA Main'!$A$346:$AC$508,"Error"))),'Index LA Main'!H$1,0),"Error")</f>
        <v>x</v>
      </c>
      <c r="I83" s="84">
        <f>IFERROR(VLOOKUP($A83,IF('Index LA Main'!$B$4=1,'Index LA Main'!$A$8:$AC$170,IF('Index LA Main'!$B$4=2,'Index LA Main'!$A$177:$AC$339,IF('Index LA Main'!$B$4=3,'Index LA Main'!$A$346:$AC$508,"Error"))),'Index LA Main'!I$1,0),"Error")</f>
        <v>0.03</v>
      </c>
      <c r="J83" s="84">
        <f>IFERROR(VLOOKUP($A83,IF('Index LA Main'!$B$4=1,'Index LA Main'!$A$8:$AC$170,IF('Index LA Main'!$B$4=2,'Index LA Main'!$A$177:$AC$339,IF('Index LA Main'!$B$4=3,'Index LA Main'!$A$346:$AC$508,"Error"))),'Index LA Main'!J$1,0),"Error")</f>
        <v>0.03</v>
      </c>
      <c r="K83" s="84">
        <f>IFERROR(VLOOKUP($A83,IF('Index LA Main'!$B$4=1,'Index LA Main'!$A$8:$AC$170,IF('Index LA Main'!$B$4=2,'Index LA Main'!$A$177:$AC$339,IF('Index LA Main'!$B$4=3,'Index LA Main'!$A$346:$AC$508,"Error"))),'Index LA Main'!K$1,0),"Error")</f>
        <v>0</v>
      </c>
      <c r="L83" s="84">
        <f>IFERROR(VLOOKUP($A83,IF('Index LA Main'!$B$4=1,'Index LA Main'!$A$8:$AC$170,IF('Index LA Main'!$B$4=2,'Index LA Main'!$A$177:$AC$339,IF('Index LA Main'!$B$4=3,'Index LA Main'!$A$346:$AC$508,"Error"))),'Index LA Main'!L$1,0),"Error")</f>
        <v>0</v>
      </c>
      <c r="M83" s="84">
        <f>IFERROR(VLOOKUP($A83,IF('Index LA Main'!$B$4=1,'Index LA Main'!$A$8:$AC$170,IF('Index LA Main'!$B$4=2,'Index LA Main'!$A$177:$AC$339,IF('Index LA Main'!$B$4=3,'Index LA Main'!$A$346:$AC$508,"Error"))),'Index LA Main'!M$1,0),"Error")</f>
        <v>0.06</v>
      </c>
      <c r="N83" s="84">
        <f>IFERROR(VLOOKUP($A83,IF('Index LA Main'!$B$4=1,'Index LA Main'!$A$8:$AC$170,IF('Index LA Main'!$B$4=2,'Index LA Main'!$A$177:$AC$339,IF('Index LA Main'!$B$4=3,'Index LA Main'!$A$346:$AC$508,"Error"))),'Index LA Main'!N$1,0),"Error")</f>
        <v>0.69</v>
      </c>
      <c r="O83" s="84">
        <f>IFERROR(VLOOKUP($A83,IF('Index LA Main'!$B$4=1,'Index LA Main'!$A$8:$AC$170,IF('Index LA Main'!$B$4=2,'Index LA Main'!$A$177:$AC$339,IF('Index LA Main'!$B$4=3,'Index LA Main'!$A$346:$AC$508,"Error"))),'Index LA Main'!O$1,0),"Error")</f>
        <v>0.17</v>
      </c>
      <c r="P83" s="84">
        <f>IFERROR(VLOOKUP($A83,IF('Index LA Main'!$B$4=1,'Index LA Main'!$A$8:$AC$170,IF('Index LA Main'!$B$4=2,'Index LA Main'!$A$177:$AC$339,IF('Index LA Main'!$B$4=3,'Index LA Main'!$A$346:$AC$508,"Error"))),'Index LA Main'!P$1,0),"Error")</f>
        <v>0.01</v>
      </c>
      <c r="Q83" s="84">
        <f>IFERROR(VLOOKUP($A83,IF('Index LA Main'!$B$4=1,'Index LA Main'!$A$8:$AC$170,IF('Index LA Main'!$B$4=2,'Index LA Main'!$A$177:$AC$339,IF('Index LA Main'!$B$4=3,'Index LA Main'!$A$346:$AC$508,"Error"))),'Index LA Main'!Q$1,0),"Error")</f>
        <v>0.14000000000000001</v>
      </c>
      <c r="R83" s="84">
        <f>IFERROR(VLOOKUP($A83,IF('Index LA Main'!$B$4=1,'Index LA Main'!$A$8:$AC$170,IF('Index LA Main'!$B$4=2,'Index LA Main'!$A$177:$AC$339,IF('Index LA Main'!$B$4=3,'Index LA Main'!$A$346:$AC$508,"Error"))),'Index LA Main'!R$1,0),"Error")</f>
        <v>0.5</v>
      </c>
      <c r="S83" s="84">
        <f>IFERROR(VLOOKUP($A83,IF('Index LA Main'!$B$4=1,'Index LA Main'!$A$8:$AC$170,IF('Index LA Main'!$B$4=2,'Index LA Main'!$A$177:$AC$339,IF('Index LA Main'!$B$4=3,'Index LA Main'!$A$346:$AC$508,"Error"))),'Index LA Main'!S$1,0),"Error")</f>
        <v>0.01</v>
      </c>
      <c r="T83" s="84">
        <f>IFERROR(VLOOKUP($A83,IF('Index LA Main'!$B$4=1,'Index LA Main'!$A$8:$AC$170,IF('Index LA Main'!$B$4=2,'Index LA Main'!$A$177:$AC$339,IF('Index LA Main'!$B$4=3,'Index LA Main'!$A$346:$AC$508,"Error"))),'Index LA Main'!T$1,0),"Error")</f>
        <v>0</v>
      </c>
      <c r="U83" s="84">
        <f>IFERROR(VLOOKUP($A83,IF('Index LA Main'!$B$4=1,'Index LA Main'!$A$8:$AC$170,IF('Index LA Main'!$B$4=2,'Index LA Main'!$A$177:$AC$339,IF('Index LA Main'!$B$4=3,'Index LA Main'!$A$346:$AC$508,"Error"))),'Index LA Main'!U$1,0),"Error")</f>
        <v>0.06</v>
      </c>
      <c r="V83" s="84">
        <f>IFERROR(VLOOKUP($A83,IF('Index LA Main'!$B$4=1,'Index LA Main'!$A$8:$AC$170,IF('Index LA Main'!$B$4=2,'Index LA Main'!$A$177:$AC$339,IF('Index LA Main'!$B$4=3,'Index LA Main'!$A$346:$AC$508,"Error"))),'Index LA Main'!V$1,0),"Error")</f>
        <v>0.03</v>
      </c>
      <c r="W83" s="84">
        <f>IFERROR(VLOOKUP($A83,IF('Index LA Main'!$B$4=1,'Index LA Main'!$A$8:$AC$170,IF('Index LA Main'!$B$4=2,'Index LA Main'!$A$177:$AC$339,IF('Index LA Main'!$B$4=3,'Index LA Main'!$A$346:$AC$508,"Error"))),'Index LA Main'!W$1,0),"Error")</f>
        <v>0.03</v>
      </c>
      <c r="X83" s="84">
        <f>IFERROR(VLOOKUP($A83,IF('Index LA Main'!$B$4=1,'Index LA Main'!$A$8:$AC$170,IF('Index LA Main'!$B$4=2,'Index LA Main'!$A$177:$AC$339,IF('Index LA Main'!$B$4=3,'Index LA Main'!$A$346:$AC$508,"Error"))),'Index LA Main'!X$1,0),"Error")</f>
        <v>0</v>
      </c>
      <c r="Y83" s="84">
        <f>IFERROR(VLOOKUP($A83,IF('Index LA Main'!$B$4=1,'Index LA Main'!$A$8:$AC$170,IF('Index LA Main'!$B$4=2,'Index LA Main'!$A$177:$AC$339,IF('Index LA Main'!$B$4=3,'Index LA Main'!$A$346:$AC$508,"Error"))),'Index LA Main'!Y$1,0),"Error")</f>
        <v>0.01</v>
      </c>
      <c r="Z83" s="84">
        <f>IFERROR(VLOOKUP($A83,IF('Index LA Main'!$B$4=1,'Index LA Main'!$A$8:$AC$170,IF('Index LA Main'!$B$4=2,'Index LA Main'!$A$177:$AC$339,IF('Index LA Main'!$B$4=3,'Index LA Main'!$A$346:$AC$508,"Error"))),'Index LA Main'!Z$1,0),"Error")</f>
        <v>0.04</v>
      </c>
      <c r="AA83" s="84">
        <f>IFERROR(VLOOKUP($A83,IF('Index LA Main'!$B$4=1,'Index LA Main'!$A$8:$AC$170,IF('Index LA Main'!$B$4=2,'Index LA Main'!$A$177:$AC$339,IF('Index LA Main'!$B$4=3,'Index LA Main'!$A$346:$AC$508,"Error"))),'Index LA Main'!AA$1,0),"Error")</f>
        <v>0.02</v>
      </c>
      <c r="AB83" s="84">
        <f>IFERROR(VLOOKUP($A83,IF('Index LA Main'!$B$4=1,'Index LA Main'!$A$8:$AC$170,IF('Index LA Main'!$B$4=2,'Index LA Main'!$A$177:$AC$339,IF('Index LA Main'!$B$4=3,'Index LA Main'!$A$346:$AC$508,"Error"))),'Index LA Main'!AB$1,0),"Error")</f>
        <v>7.0000000000000007E-2</v>
      </c>
      <c r="AC83" s="84" t="str">
        <f>IFERROR(VLOOKUP($A83,IF('Index LA Main'!$B$4=1,'Index LA Main'!$A$8:$AC$170,IF('Index LA Main'!$B$4=2,'Index LA Main'!$A$177:$AC$339,IF('Index LA Main'!$B$4=3,'Index LA Main'!$A$346:$AC$508,"Error"))),'Index LA Main'!AC$1,0),"Error")</f>
        <v>*</v>
      </c>
    </row>
    <row r="84" spans="1:29" s="15" customFormat="1" x14ac:dyDescent="0.2">
      <c r="A84" s="20">
        <v>340</v>
      </c>
      <c r="B84" s="20" t="s">
        <v>236</v>
      </c>
      <c r="C84" s="45" t="s">
        <v>153</v>
      </c>
      <c r="D84" s="113">
        <f>IFERROR(VLOOKUP($A84,IF('Index LA Main'!$B$4=1,'Index LA Main'!$A$8:$AC$170,IF('Index LA Main'!$B$4=2,'Index LA Main'!$A$177:$AC$339,IF('Index LA Main'!$B$4=3,'Index LA Main'!$A$346:$AC$508,"Error"))),'Index LA Main'!D$1,0),"Error")</f>
        <v>100</v>
      </c>
      <c r="E84" s="84">
        <f>IFERROR(VLOOKUP($A84,IF('Index LA Main'!$B$4=1,'Index LA Main'!$A$8:$AC$170,IF('Index LA Main'!$B$4=2,'Index LA Main'!$A$177:$AC$339,IF('Index LA Main'!$B$4=3,'Index LA Main'!$A$346:$AC$508,"Error"))),'Index LA Main'!E$1,0),"Error")</f>
        <v>0.88</v>
      </c>
      <c r="F84" s="84">
        <f>IFERROR(VLOOKUP($A84,IF('Index LA Main'!$B$4=1,'Index LA Main'!$A$8:$AC$170,IF('Index LA Main'!$B$4=2,'Index LA Main'!$A$177:$AC$339,IF('Index LA Main'!$B$4=3,'Index LA Main'!$A$346:$AC$508,"Error"))),'Index LA Main'!F$1,0),"Error")</f>
        <v>0.83</v>
      </c>
      <c r="G84" s="84">
        <f>IFERROR(VLOOKUP($A84,IF('Index LA Main'!$B$4=1,'Index LA Main'!$A$8:$AC$170,IF('Index LA Main'!$B$4=2,'Index LA Main'!$A$177:$AC$339,IF('Index LA Main'!$B$4=3,'Index LA Main'!$A$346:$AC$508,"Error"))),'Index LA Main'!G$1,0),"Error")</f>
        <v>0.15</v>
      </c>
      <c r="H84" s="84">
        <f>IFERROR(VLOOKUP($A84,IF('Index LA Main'!$B$4=1,'Index LA Main'!$A$8:$AC$170,IF('Index LA Main'!$B$4=2,'Index LA Main'!$A$177:$AC$339,IF('Index LA Main'!$B$4=3,'Index LA Main'!$A$346:$AC$508,"Error"))),'Index LA Main'!H$1,0),"Error")</f>
        <v>0</v>
      </c>
      <c r="I84" s="84">
        <f>IFERROR(VLOOKUP($A84,IF('Index LA Main'!$B$4=1,'Index LA Main'!$A$8:$AC$170,IF('Index LA Main'!$B$4=2,'Index LA Main'!$A$177:$AC$339,IF('Index LA Main'!$B$4=3,'Index LA Main'!$A$346:$AC$508,"Error"))),'Index LA Main'!I$1,0),"Error")</f>
        <v>7.0000000000000007E-2</v>
      </c>
      <c r="J84" s="84">
        <f>IFERROR(VLOOKUP($A84,IF('Index LA Main'!$B$4=1,'Index LA Main'!$A$8:$AC$170,IF('Index LA Main'!$B$4=2,'Index LA Main'!$A$177:$AC$339,IF('Index LA Main'!$B$4=3,'Index LA Main'!$A$346:$AC$508,"Error"))),'Index LA Main'!J$1,0),"Error")</f>
        <v>0.04</v>
      </c>
      <c r="K84" s="84">
        <f>IFERROR(VLOOKUP($A84,IF('Index LA Main'!$B$4=1,'Index LA Main'!$A$8:$AC$170,IF('Index LA Main'!$B$4=2,'Index LA Main'!$A$177:$AC$339,IF('Index LA Main'!$B$4=3,'Index LA Main'!$A$346:$AC$508,"Error"))),'Index LA Main'!K$1,0),"Error")</f>
        <v>0</v>
      </c>
      <c r="L84" s="84">
        <f>IFERROR(VLOOKUP($A84,IF('Index LA Main'!$B$4=1,'Index LA Main'!$A$8:$AC$170,IF('Index LA Main'!$B$4=2,'Index LA Main'!$A$177:$AC$339,IF('Index LA Main'!$B$4=3,'Index LA Main'!$A$346:$AC$508,"Error"))),'Index LA Main'!L$1,0),"Error")</f>
        <v>0</v>
      </c>
      <c r="M84" s="84">
        <f>IFERROR(VLOOKUP($A84,IF('Index LA Main'!$B$4=1,'Index LA Main'!$A$8:$AC$170,IF('Index LA Main'!$B$4=2,'Index LA Main'!$A$177:$AC$339,IF('Index LA Main'!$B$4=3,'Index LA Main'!$A$346:$AC$508,"Error"))),'Index LA Main'!M$1,0),"Error")</f>
        <v>0.11</v>
      </c>
      <c r="N84" s="84">
        <f>IFERROR(VLOOKUP($A84,IF('Index LA Main'!$B$4=1,'Index LA Main'!$A$8:$AC$170,IF('Index LA Main'!$B$4=2,'Index LA Main'!$A$177:$AC$339,IF('Index LA Main'!$B$4=3,'Index LA Main'!$A$346:$AC$508,"Error"))),'Index LA Main'!N$1,0),"Error")</f>
        <v>0.56999999999999995</v>
      </c>
      <c r="O84" s="84">
        <f>IFERROR(VLOOKUP($A84,IF('Index LA Main'!$B$4=1,'Index LA Main'!$A$8:$AC$170,IF('Index LA Main'!$B$4=2,'Index LA Main'!$A$177:$AC$339,IF('Index LA Main'!$B$4=3,'Index LA Main'!$A$346:$AC$508,"Error"))),'Index LA Main'!O$1,0),"Error")</f>
        <v>7.0000000000000007E-2</v>
      </c>
      <c r="P84" s="84">
        <f>IFERROR(VLOOKUP($A84,IF('Index LA Main'!$B$4=1,'Index LA Main'!$A$8:$AC$170,IF('Index LA Main'!$B$4=2,'Index LA Main'!$A$177:$AC$339,IF('Index LA Main'!$B$4=3,'Index LA Main'!$A$346:$AC$508,"Error"))),'Index LA Main'!P$1,0),"Error")</f>
        <v>0</v>
      </c>
      <c r="Q84" s="84">
        <f>IFERROR(VLOOKUP($A84,IF('Index LA Main'!$B$4=1,'Index LA Main'!$A$8:$AC$170,IF('Index LA Main'!$B$4=2,'Index LA Main'!$A$177:$AC$339,IF('Index LA Main'!$B$4=3,'Index LA Main'!$A$346:$AC$508,"Error"))),'Index LA Main'!Q$1,0),"Error")</f>
        <v>7.0000000000000007E-2</v>
      </c>
      <c r="R84" s="84">
        <f>IFERROR(VLOOKUP($A84,IF('Index LA Main'!$B$4=1,'Index LA Main'!$A$8:$AC$170,IF('Index LA Main'!$B$4=2,'Index LA Main'!$A$177:$AC$339,IF('Index LA Main'!$B$4=3,'Index LA Main'!$A$346:$AC$508,"Error"))),'Index LA Main'!R$1,0),"Error")</f>
        <v>0.48</v>
      </c>
      <c r="S84" s="84" t="str">
        <f>IFERROR(VLOOKUP($A84,IF('Index LA Main'!$B$4=1,'Index LA Main'!$A$8:$AC$170,IF('Index LA Main'!$B$4=2,'Index LA Main'!$A$177:$AC$339,IF('Index LA Main'!$B$4=3,'Index LA Main'!$A$346:$AC$508,"Error"))),'Index LA Main'!S$1,0),"Error")</f>
        <v>x</v>
      </c>
      <c r="T84" s="84">
        <f>IFERROR(VLOOKUP($A84,IF('Index LA Main'!$B$4=1,'Index LA Main'!$A$8:$AC$170,IF('Index LA Main'!$B$4=2,'Index LA Main'!$A$177:$AC$339,IF('Index LA Main'!$B$4=3,'Index LA Main'!$A$346:$AC$508,"Error"))),'Index LA Main'!T$1,0),"Error")</f>
        <v>0</v>
      </c>
      <c r="U84" s="84">
        <f>IFERROR(VLOOKUP($A84,IF('Index LA Main'!$B$4=1,'Index LA Main'!$A$8:$AC$170,IF('Index LA Main'!$B$4=2,'Index LA Main'!$A$177:$AC$339,IF('Index LA Main'!$B$4=3,'Index LA Main'!$A$346:$AC$508,"Error"))),'Index LA Main'!U$1,0),"Error")</f>
        <v>0.05</v>
      </c>
      <c r="V84" s="84">
        <f>IFERROR(VLOOKUP($A84,IF('Index LA Main'!$B$4=1,'Index LA Main'!$A$8:$AC$170,IF('Index LA Main'!$B$4=2,'Index LA Main'!$A$177:$AC$339,IF('Index LA Main'!$B$4=3,'Index LA Main'!$A$346:$AC$508,"Error"))),'Index LA Main'!V$1,0),"Error")</f>
        <v>0.03</v>
      </c>
      <c r="W84" s="84" t="str">
        <f>IFERROR(VLOOKUP($A84,IF('Index LA Main'!$B$4=1,'Index LA Main'!$A$8:$AC$170,IF('Index LA Main'!$B$4=2,'Index LA Main'!$A$177:$AC$339,IF('Index LA Main'!$B$4=3,'Index LA Main'!$A$346:$AC$508,"Error"))),'Index LA Main'!W$1,0),"Error")</f>
        <v>x</v>
      </c>
      <c r="X84" s="84">
        <f>IFERROR(VLOOKUP($A84,IF('Index LA Main'!$B$4=1,'Index LA Main'!$A$8:$AC$170,IF('Index LA Main'!$B$4=2,'Index LA Main'!$A$177:$AC$339,IF('Index LA Main'!$B$4=3,'Index LA Main'!$A$346:$AC$508,"Error"))),'Index LA Main'!X$1,0),"Error")</f>
        <v>0</v>
      </c>
      <c r="Y84" s="84">
        <f>IFERROR(VLOOKUP($A84,IF('Index LA Main'!$B$4=1,'Index LA Main'!$A$8:$AC$170,IF('Index LA Main'!$B$4=2,'Index LA Main'!$A$177:$AC$339,IF('Index LA Main'!$B$4=3,'Index LA Main'!$A$346:$AC$508,"Error"))),'Index LA Main'!Y$1,0),"Error")</f>
        <v>0</v>
      </c>
      <c r="Z84" s="84">
        <f>IFERROR(VLOOKUP($A84,IF('Index LA Main'!$B$4=1,'Index LA Main'!$A$8:$AC$170,IF('Index LA Main'!$B$4=2,'Index LA Main'!$A$177:$AC$339,IF('Index LA Main'!$B$4=3,'Index LA Main'!$A$346:$AC$508,"Error"))),'Index LA Main'!Z$1,0),"Error")</f>
        <v>0.05</v>
      </c>
      <c r="AA84" s="84">
        <f>IFERROR(VLOOKUP($A84,IF('Index LA Main'!$B$4=1,'Index LA Main'!$A$8:$AC$170,IF('Index LA Main'!$B$4=2,'Index LA Main'!$A$177:$AC$339,IF('Index LA Main'!$B$4=3,'Index LA Main'!$A$346:$AC$508,"Error"))),'Index LA Main'!AA$1,0),"Error")</f>
        <v>0.04</v>
      </c>
      <c r="AB84" s="84" t="str">
        <f>IFERROR(VLOOKUP($A84,IF('Index LA Main'!$B$4=1,'Index LA Main'!$A$8:$AC$170,IF('Index LA Main'!$B$4=2,'Index LA Main'!$A$177:$AC$339,IF('Index LA Main'!$B$4=3,'Index LA Main'!$A$346:$AC$508,"Error"))),'Index LA Main'!AB$1,0),"Error")</f>
        <v>x</v>
      </c>
      <c r="AC84" s="84" t="str">
        <f>IFERROR(VLOOKUP($A84,IF('Index LA Main'!$B$4=1,'Index LA Main'!$A$8:$AC$170,IF('Index LA Main'!$B$4=2,'Index LA Main'!$A$177:$AC$339,IF('Index LA Main'!$B$4=3,'Index LA Main'!$A$346:$AC$508,"Error"))),'Index LA Main'!AC$1,0),"Error")</f>
        <v>*</v>
      </c>
    </row>
    <row r="85" spans="1:29" s="15" customFormat="1" x14ac:dyDescent="0.2">
      <c r="A85" s="20">
        <v>208</v>
      </c>
      <c r="B85" s="20" t="s">
        <v>237</v>
      </c>
      <c r="C85" s="45" t="s">
        <v>163</v>
      </c>
      <c r="D85" s="113">
        <f>IFERROR(VLOOKUP($A85,IF('Index LA Main'!$B$4=1,'Index LA Main'!$A$8:$AC$170,IF('Index LA Main'!$B$4=2,'Index LA Main'!$A$177:$AC$339,IF('Index LA Main'!$B$4=3,'Index LA Main'!$A$346:$AC$508,"Error"))),'Index LA Main'!D$1,0),"Error")</f>
        <v>440</v>
      </c>
      <c r="E85" s="84">
        <f>IFERROR(VLOOKUP($A85,IF('Index LA Main'!$B$4=1,'Index LA Main'!$A$8:$AC$170,IF('Index LA Main'!$B$4=2,'Index LA Main'!$A$177:$AC$339,IF('Index LA Main'!$B$4=3,'Index LA Main'!$A$346:$AC$508,"Error"))),'Index LA Main'!E$1,0),"Error")</f>
        <v>0.75</v>
      </c>
      <c r="F85" s="84">
        <f>IFERROR(VLOOKUP($A85,IF('Index LA Main'!$B$4=1,'Index LA Main'!$A$8:$AC$170,IF('Index LA Main'!$B$4=2,'Index LA Main'!$A$177:$AC$339,IF('Index LA Main'!$B$4=3,'Index LA Main'!$A$346:$AC$508,"Error"))),'Index LA Main'!F$1,0),"Error")</f>
        <v>0.73</v>
      </c>
      <c r="G85" s="84">
        <f>IFERROR(VLOOKUP($A85,IF('Index LA Main'!$B$4=1,'Index LA Main'!$A$8:$AC$170,IF('Index LA Main'!$B$4=2,'Index LA Main'!$A$177:$AC$339,IF('Index LA Main'!$B$4=3,'Index LA Main'!$A$346:$AC$508,"Error"))),'Index LA Main'!G$1,0),"Error")</f>
        <v>0.03</v>
      </c>
      <c r="H85" s="84" t="str">
        <f>IFERROR(VLOOKUP($A85,IF('Index LA Main'!$B$4=1,'Index LA Main'!$A$8:$AC$170,IF('Index LA Main'!$B$4=2,'Index LA Main'!$A$177:$AC$339,IF('Index LA Main'!$B$4=3,'Index LA Main'!$A$346:$AC$508,"Error"))),'Index LA Main'!H$1,0),"Error")</f>
        <v>x</v>
      </c>
      <c r="I85" s="84">
        <f>IFERROR(VLOOKUP($A85,IF('Index LA Main'!$B$4=1,'Index LA Main'!$A$8:$AC$170,IF('Index LA Main'!$B$4=2,'Index LA Main'!$A$177:$AC$339,IF('Index LA Main'!$B$4=3,'Index LA Main'!$A$346:$AC$508,"Error"))),'Index LA Main'!I$1,0),"Error")</f>
        <v>0.05</v>
      </c>
      <c r="J85" s="84">
        <f>IFERROR(VLOOKUP($A85,IF('Index LA Main'!$B$4=1,'Index LA Main'!$A$8:$AC$170,IF('Index LA Main'!$B$4=2,'Index LA Main'!$A$177:$AC$339,IF('Index LA Main'!$B$4=3,'Index LA Main'!$A$346:$AC$508,"Error"))),'Index LA Main'!J$1,0),"Error")</f>
        <v>0.02</v>
      </c>
      <c r="K85" s="84" t="str">
        <f>IFERROR(VLOOKUP($A85,IF('Index LA Main'!$B$4=1,'Index LA Main'!$A$8:$AC$170,IF('Index LA Main'!$B$4=2,'Index LA Main'!$A$177:$AC$339,IF('Index LA Main'!$B$4=3,'Index LA Main'!$A$346:$AC$508,"Error"))),'Index LA Main'!K$1,0),"Error")</f>
        <v>x</v>
      </c>
      <c r="L85" s="84">
        <f>IFERROR(VLOOKUP($A85,IF('Index LA Main'!$B$4=1,'Index LA Main'!$A$8:$AC$170,IF('Index LA Main'!$B$4=2,'Index LA Main'!$A$177:$AC$339,IF('Index LA Main'!$B$4=3,'Index LA Main'!$A$346:$AC$508,"Error"))),'Index LA Main'!L$1,0),"Error")</f>
        <v>0</v>
      </c>
      <c r="M85" s="84">
        <f>IFERROR(VLOOKUP($A85,IF('Index LA Main'!$B$4=1,'Index LA Main'!$A$8:$AC$170,IF('Index LA Main'!$B$4=2,'Index LA Main'!$A$177:$AC$339,IF('Index LA Main'!$B$4=3,'Index LA Main'!$A$346:$AC$508,"Error"))),'Index LA Main'!M$1,0),"Error")</f>
        <v>0.04</v>
      </c>
      <c r="N85" s="84">
        <f>IFERROR(VLOOKUP($A85,IF('Index LA Main'!$B$4=1,'Index LA Main'!$A$8:$AC$170,IF('Index LA Main'!$B$4=2,'Index LA Main'!$A$177:$AC$339,IF('Index LA Main'!$B$4=3,'Index LA Main'!$A$346:$AC$508,"Error"))),'Index LA Main'!N$1,0),"Error")</f>
        <v>0.62</v>
      </c>
      <c r="O85" s="84">
        <f>IFERROR(VLOOKUP($A85,IF('Index LA Main'!$B$4=1,'Index LA Main'!$A$8:$AC$170,IF('Index LA Main'!$B$4=2,'Index LA Main'!$A$177:$AC$339,IF('Index LA Main'!$B$4=3,'Index LA Main'!$A$346:$AC$508,"Error"))),'Index LA Main'!O$1,0),"Error")</f>
        <v>0.23</v>
      </c>
      <c r="P85" s="84">
        <f>IFERROR(VLOOKUP($A85,IF('Index LA Main'!$B$4=1,'Index LA Main'!$A$8:$AC$170,IF('Index LA Main'!$B$4=2,'Index LA Main'!$A$177:$AC$339,IF('Index LA Main'!$B$4=3,'Index LA Main'!$A$346:$AC$508,"Error"))),'Index LA Main'!P$1,0),"Error")</f>
        <v>0.01</v>
      </c>
      <c r="Q85" s="84">
        <f>IFERROR(VLOOKUP($A85,IF('Index LA Main'!$B$4=1,'Index LA Main'!$A$8:$AC$170,IF('Index LA Main'!$B$4=2,'Index LA Main'!$A$177:$AC$339,IF('Index LA Main'!$B$4=3,'Index LA Main'!$A$346:$AC$508,"Error"))),'Index LA Main'!Q$1,0),"Error")</f>
        <v>0.11</v>
      </c>
      <c r="R85" s="84">
        <f>IFERROR(VLOOKUP($A85,IF('Index LA Main'!$B$4=1,'Index LA Main'!$A$8:$AC$170,IF('Index LA Main'!$B$4=2,'Index LA Main'!$A$177:$AC$339,IF('Index LA Main'!$B$4=3,'Index LA Main'!$A$346:$AC$508,"Error"))),'Index LA Main'!R$1,0),"Error")</f>
        <v>0.39</v>
      </c>
      <c r="S85" s="84">
        <f>IFERROR(VLOOKUP($A85,IF('Index LA Main'!$B$4=1,'Index LA Main'!$A$8:$AC$170,IF('Index LA Main'!$B$4=2,'Index LA Main'!$A$177:$AC$339,IF('Index LA Main'!$B$4=3,'Index LA Main'!$A$346:$AC$508,"Error"))),'Index LA Main'!S$1,0),"Error")</f>
        <v>0</v>
      </c>
      <c r="T85" s="84">
        <f>IFERROR(VLOOKUP($A85,IF('Index LA Main'!$B$4=1,'Index LA Main'!$A$8:$AC$170,IF('Index LA Main'!$B$4=2,'Index LA Main'!$A$177:$AC$339,IF('Index LA Main'!$B$4=3,'Index LA Main'!$A$346:$AC$508,"Error"))),'Index LA Main'!T$1,0),"Error")</f>
        <v>0</v>
      </c>
      <c r="U85" s="84">
        <f>IFERROR(VLOOKUP($A85,IF('Index LA Main'!$B$4=1,'Index LA Main'!$A$8:$AC$170,IF('Index LA Main'!$B$4=2,'Index LA Main'!$A$177:$AC$339,IF('Index LA Main'!$B$4=3,'Index LA Main'!$A$346:$AC$508,"Error"))),'Index LA Main'!U$1,0),"Error")</f>
        <v>0.01</v>
      </c>
      <c r="V85" s="84">
        <f>IFERROR(VLOOKUP($A85,IF('Index LA Main'!$B$4=1,'Index LA Main'!$A$8:$AC$170,IF('Index LA Main'!$B$4=2,'Index LA Main'!$A$177:$AC$339,IF('Index LA Main'!$B$4=3,'Index LA Main'!$A$346:$AC$508,"Error"))),'Index LA Main'!V$1,0),"Error")</f>
        <v>0.01</v>
      </c>
      <c r="W85" s="84">
        <f>IFERROR(VLOOKUP($A85,IF('Index LA Main'!$B$4=1,'Index LA Main'!$A$8:$AC$170,IF('Index LA Main'!$B$4=2,'Index LA Main'!$A$177:$AC$339,IF('Index LA Main'!$B$4=3,'Index LA Main'!$A$346:$AC$508,"Error"))),'Index LA Main'!W$1,0),"Error")</f>
        <v>0.01</v>
      </c>
      <c r="X85" s="84">
        <f>IFERROR(VLOOKUP($A85,IF('Index LA Main'!$B$4=1,'Index LA Main'!$A$8:$AC$170,IF('Index LA Main'!$B$4=2,'Index LA Main'!$A$177:$AC$339,IF('Index LA Main'!$B$4=3,'Index LA Main'!$A$346:$AC$508,"Error"))),'Index LA Main'!X$1,0),"Error")</f>
        <v>0</v>
      </c>
      <c r="Y85" s="84">
        <f>IFERROR(VLOOKUP($A85,IF('Index LA Main'!$B$4=1,'Index LA Main'!$A$8:$AC$170,IF('Index LA Main'!$B$4=2,'Index LA Main'!$A$177:$AC$339,IF('Index LA Main'!$B$4=3,'Index LA Main'!$A$346:$AC$508,"Error"))),'Index LA Main'!Y$1,0),"Error")</f>
        <v>0.01</v>
      </c>
      <c r="Z85" s="84">
        <f>IFERROR(VLOOKUP($A85,IF('Index LA Main'!$B$4=1,'Index LA Main'!$A$8:$AC$170,IF('Index LA Main'!$B$4=2,'Index LA Main'!$A$177:$AC$339,IF('Index LA Main'!$B$4=3,'Index LA Main'!$A$346:$AC$508,"Error"))),'Index LA Main'!Z$1,0),"Error")</f>
        <v>0.09</v>
      </c>
      <c r="AA85" s="84">
        <f>IFERROR(VLOOKUP($A85,IF('Index LA Main'!$B$4=1,'Index LA Main'!$A$8:$AC$170,IF('Index LA Main'!$B$4=2,'Index LA Main'!$A$177:$AC$339,IF('Index LA Main'!$B$4=3,'Index LA Main'!$A$346:$AC$508,"Error"))),'Index LA Main'!AA$1,0),"Error")</f>
        <v>0.01</v>
      </c>
      <c r="AB85" s="84">
        <f>IFERROR(VLOOKUP($A85,IF('Index LA Main'!$B$4=1,'Index LA Main'!$A$8:$AC$170,IF('Index LA Main'!$B$4=2,'Index LA Main'!$A$177:$AC$339,IF('Index LA Main'!$B$4=3,'Index LA Main'!$A$346:$AC$508,"Error"))),'Index LA Main'!AB$1,0),"Error")</f>
        <v>0.14000000000000001</v>
      </c>
      <c r="AC85" s="84" t="str">
        <f>IFERROR(VLOOKUP($A85,IF('Index LA Main'!$B$4=1,'Index LA Main'!$A$8:$AC$170,IF('Index LA Main'!$B$4=2,'Index LA Main'!$A$177:$AC$339,IF('Index LA Main'!$B$4=3,'Index LA Main'!$A$346:$AC$508,"Error"))),'Index LA Main'!AC$1,0),"Error")</f>
        <v>*</v>
      </c>
    </row>
    <row r="86" spans="1:29" s="15" customFormat="1" x14ac:dyDescent="0.2">
      <c r="A86" s="20">
        <v>888</v>
      </c>
      <c r="B86" s="20" t="s">
        <v>238</v>
      </c>
      <c r="C86" s="45" t="s">
        <v>153</v>
      </c>
      <c r="D86" s="113">
        <f>IFERROR(VLOOKUP($A86,IF('Index LA Main'!$B$4=1,'Index LA Main'!$A$8:$AC$170,IF('Index LA Main'!$B$4=2,'Index LA Main'!$A$177:$AC$339,IF('Index LA Main'!$B$4=3,'Index LA Main'!$A$346:$AC$508,"Error"))),'Index LA Main'!D$1,0),"Error")</f>
        <v>2250</v>
      </c>
      <c r="E86" s="84">
        <f>IFERROR(VLOOKUP($A86,IF('Index LA Main'!$B$4=1,'Index LA Main'!$A$8:$AC$170,IF('Index LA Main'!$B$4=2,'Index LA Main'!$A$177:$AC$339,IF('Index LA Main'!$B$4=3,'Index LA Main'!$A$346:$AC$508,"Error"))),'Index LA Main'!E$1,0),"Error")</f>
        <v>0.75</v>
      </c>
      <c r="F86" s="84">
        <f>IFERROR(VLOOKUP($A86,IF('Index LA Main'!$B$4=1,'Index LA Main'!$A$8:$AC$170,IF('Index LA Main'!$B$4=2,'Index LA Main'!$A$177:$AC$339,IF('Index LA Main'!$B$4=3,'Index LA Main'!$A$346:$AC$508,"Error"))),'Index LA Main'!F$1,0),"Error")</f>
        <v>0.75</v>
      </c>
      <c r="G86" s="84">
        <f>IFERROR(VLOOKUP($A86,IF('Index LA Main'!$B$4=1,'Index LA Main'!$A$8:$AC$170,IF('Index LA Main'!$B$4=2,'Index LA Main'!$A$177:$AC$339,IF('Index LA Main'!$B$4=3,'Index LA Main'!$A$346:$AC$508,"Error"))),'Index LA Main'!G$1,0),"Error")</f>
        <v>0.05</v>
      </c>
      <c r="H86" s="84" t="str">
        <f>IFERROR(VLOOKUP($A86,IF('Index LA Main'!$B$4=1,'Index LA Main'!$A$8:$AC$170,IF('Index LA Main'!$B$4=2,'Index LA Main'!$A$177:$AC$339,IF('Index LA Main'!$B$4=3,'Index LA Main'!$A$346:$AC$508,"Error"))),'Index LA Main'!H$1,0),"Error")</f>
        <v>x</v>
      </c>
      <c r="I86" s="84">
        <f>IFERROR(VLOOKUP($A86,IF('Index LA Main'!$B$4=1,'Index LA Main'!$A$8:$AC$170,IF('Index LA Main'!$B$4=2,'Index LA Main'!$A$177:$AC$339,IF('Index LA Main'!$B$4=3,'Index LA Main'!$A$346:$AC$508,"Error"))),'Index LA Main'!I$1,0),"Error")</f>
        <v>0.02</v>
      </c>
      <c r="J86" s="84">
        <f>IFERROR(VLOOKUP($A86,IF('Index LA Main'!$B$4=1,'Index LA Main'!$A$8:$AC$170,IF('Index LA Main'!$B$4=2,'Index LA Main'!$A$177:$AC$339,IF('Index LA Main'!$B$4=3,'Index LA Main'!$A$346:$AC$508,"Error"))),'Index LA Main'!J$1,0),"Error")</f>
        <v>0.03</v>
      </c>
      <c r="K86" s="84" t="str">
        <f>IFERROR(VLOOKUP($A86,IF('Index LA Main'!$B$4=1,'Index LA Main'!$A$8:$AC$170,IF('Index LA Main'!$B$4=2,'Index LA Main'!$A$177:$AC$339,IF('Index LA Main'!$B$4=3,'Index LA Main'!$A$346:$AC$508,"Error"))),'Index LA Main'!K$1,0),"Error")</f>
        <v>x</v>
      </c>
      <c r="L86" s="84">
        <f>IFERROR(VLOOKUP($A86,IF('Index LA Main'!$B$4=1,'Index LA Main'!$A$8:$AC$170,IF('Index LA Main'!$B$4=2,'Index LA Main'!$A$177:$AC$339,IF('Index LA Main'!$B$4=3,'Index LA Main'!$A$346:$AC$508,"Error"))),'Index LA Main'!L$1,0),"Error")</f>
        <v>0</v>
      </c>
      <c r="M86" s="84">
        <f>IFERROR(VLOOKUP($A86,IF('Index LA Main'!$B$4=1,'Index LA Main'!$A$8:$AC$170,IF('Index LA Main'!$B$4=2,'Index LA Main'!$A$177:$AC$339,IF('Index LA Main'!$B$4=3,'Index LA Main'!$A$346:$AC$508,"Error"))),'Index LA Main'!M$1,0),"Error")</f>
        <v>0.04</v>
      </c>
      <c r="N86" s="84">
        <f>IFERROR(VLOOKUP($A86,IF('Index LA Main'!$B$4=1,'Index LA Main'!$A$8:$AC$170,IF('Index LA Main'!$B$4=2,'Index LA Main'!$A$177:$AC$339,IF('Index LA Main'!$B$4=3,'Index LA Main'!$A$346:$AC$508,"Error"))),'Index LA Main'!N$1,0),"Error")</f>
        <v>0.64</v>
      </c>
      <c r="O86" s="84">
        <f>IFERROR(VLOOKUP($A86,IF('Index LA Main'!$B$4=1,'Index LA Main'!$A$8:$AC$170,IF('Index LA Main'!$B$4=2,'Index LA Main'!$A$177:$AC$339,IF('Index LA Main'!$B$4=3,'Index LA Main'!$A$346:$AC$508,"Error"))),'Index LA Main'!O$1,0),"Error")</f>
        <v>0.27</v>
      </c>
      <c r="P86" s="84">
        <f>IFERROR(VLOOKUP($A86,IF('Index LA Main'!$B$4=1,'Index LA Main'!$A$8:$AC$170,IF('Index LA Main'!$B$4=2,'Index LA Main'!$A$177:$AC$339,IF('Index LA Main'!$B$4=3,'Index LA Main'!$A$346:$AC$508,"Error"))),'Index LA Main'!P$1,0),"Error")</f>
        <v>0.02</v>
      </c>
      <c r="Q86" s="84">
        <f>IFERROR(VLOOKUP($A86,IF('Index LA Main'!$B$4=1,'Index LA Main'!$A$8:$AC$170,IF('Index LA Main'!$B$4=2,'Index LA Main'!$A$177:$AC$339,IF('Index LA Main'!$B$4=3,'Index LA Main'!$A$346:$AC$508,"Error"))),'Index LA Main'!Q$1,0),"Error")</f>
        <v>0.21</v>
      </c>
      <c r="R86" s="84">
        <f>IFERROR(VLOOKUP($A86,IF('Index LA Main'!$B$4=1,'Index LA Main'!$A$8:$AC$170,IF('Index LA Main'!$B$4=2,'Index LA Main'!$A$177:$AC$339,IF('Index LA Main'!$B$4=3,'Index LA Main'!$A$346:$AC$508,"Error"))),'Index LA Main'!R$1,0),"Error")</f>
        <v>0.35</v>
      </c>
      <c r="S86" s="84">
        <f>IFERROR(VLOOKUP($A86,IF('Index LA Main'!$B$4=1,'Index LA Main'!$A$8:$AC$170,IF('Index LA Main'!$B$4=2,'Index LA Main'!$A$177:$AC$339,IF('Index LA Main'!$B$4=3,'Index LA Main'!$A$346:$AC$508,"Error"))),'Index LA Main'!S$1,0),"Error")</f>
        <v>0.01</v>
      </c>
      <c r="T86" s="84">
        <f>IFERROR(VLOOKUP($A86,IF('Index LA Main'!$B$4=1,'Index LA Main'!$A$8:$AC$170,IF('Index LA Main'!$B$4=2,'Index LA Main'!$A$177:$AC$339,IF('Index LA Main'!$B$4=3,'Index LA Main'!$A$346:$AC$508,"Error"))),'Index LA Main'!T$1,0),"Error")</f>
        <v>0</v>
      </c>
      <c r="U86" s="84">
        <f>IFERROR(VLOOKUP($A86,IF('Index LA Main'!$B$4=1,'Index LA Main'!$A$8:$AC$170,IF('Index LA Main'!$B$4=2,'Index LA Main'!$A$177:$AC$339,IF('Index LA Main'!$B$4=3,'Index LA Main'!$A$346:$AC$508,"Error"))),'Index LA Main'!U$1,0),"Error")</f>
        <v>0.01</v>
      </c>
      <c r="V86" s="84" t="str">
        <f>IFERROR(VLOOKUP($A86,IF('Index LA Main'!$B$4=1,'Index LA Main'!$A$8:$AC$170,IF('Index LA Main'!$B$4=2,'Index LA Main'!$A$177:$AC$339,IF('Index LA Main'!$B$4=3,'Index LA Main'!$A$346:$AC$508,"Error"))),'Index LA Main'!V$1,0),"Error")</f>
        <v>-</v>
      </c>
      <c r="W86" s="84" t="str">
        <f>IFERROR(VLOOKUP($A86,IF('Index LA Main'!$B$4=1,'Index LA Main'!$A$8:$AC$170,IF('Index LA Main'!$B$4=2,'Index LA Main'!$A$177:$AC$339,IF('Index LA Main'!$B$4=3,'Index LA Main'!$A$346:$AC$508,"Error"))),'Index LA Main'!W$1,0),"Error")</f>
        <v>x</v>
      </c>
      <c r="X86" s="84" t="str">
        <f>IFERROR(VLOOKUP($A86,IF('Index LA Main'!$B$4=1,'Index LA Main'!$A$8:$AC$170,IF('Index LA Main'!$B$4=2,'Index LA Main'!$A$177:$AC$339,IF('Index LA Main'!$B$4=3,'Index LA Main'!$A$346:$AC$508,"Error"))),'Index LA Main'!X$1,0),"Error")</f>
        <v>x</v>
      </c>
      <c r="Y86" s="84" t="str">
        <f>IFERROR(VLOOKUP($A86,IF('Index LA Main'!$B$4=1,'Index LA Main'!$A$8:$AC$170,IF('Index LA Main'!$B$4=2,'Index LA Main'!$A$177:$AC$339,IF('Index LA Main'!$B$4=3,'Index LA Main'!$A$346:$AC$508,"Error"))),'Index LA Main'!Y$1,0),"Error")</f>
        <v>x</v>
      </c>
      <c r="Z86" s="84">
        <f>IFERROR(VLOOKUP($A86,IF('Index LA Main'!$B$4=1,'Index LA Main'!$A$8:$AC$170,IF('Index LA Main'!$B$4=2,'Index LA Main'!$A$177:$AC$339,IF('Index LA Main'!$B$4=3,'Index LA Main'!$A$346:$AC$508,"Error"))),'Index LA Main'!Z$1,0),"Error")</f>
        <v>0.11</v>
      </c>
      <c r="AA86" s="84">
        <f>IFERROR(VLOOKUP($A86,IF('Index LA Main'!$B$4=1,'Index LA Main'!$A$8:$AC$170,IF('Index LA Main'!$B$4=2,'Index LA Main'!$A$177:$AC$339,IF('Index LA Main'!$B$4=3,'Index LA Main'!$A$346:$AC$508,"Error"))),'Index LA Main'!AA$1,0),"Error")</f>
        <v>0.01</v>
      </c>
      <c r="AB86" s="84">
        <f>IFERROR(VLOOKUP($A86,IF('Index LA Main'!$B$4=1,'Index LA Main'!$A$8:$AC$170,IF('Index LA Main'!$B$4=2,'Index LA Main'!$A$177:$AC$339,IF('Index LA Main'!$B$4=3,'Index LA Main'!$A$346:$AC$508,"Error"))),'Index LA Main'!AB$1,0),"Error")</f>
        <v>0.13</v>
      </c>
      <c r="AC86" s="84" t="str">
        <f>IFERROR(VLOOKUP($A86,IF('Index LA Main'!$B$4=1,'Index LA Main'!$A$8:$AC$170,IF('Index LA Main'!$B$4=2,'Index LA Main'!$A$177:$AC$339,IF('Index LA Main'!$B$4=3,'Index LA Main'!$A$346:$AC$508,"Error"))),'Index LA Main'!AC$1,0),"Error")</f>
        <v>*</v>
      </c>
    </row>
    <row r="87" spans="1:29" s="15" customFormat="1" x14ac:dyDescent="0.2">
      <c r="A87" s="20">
        <v>383</v>
      </c>
      <c r="B87" s="20" t="s">
        <v>239</v>
      </c>
      <c r="C87" s="45" t="s">
        <v>155</v>
      </c>
      <c r="D87" s="113">
        <f>IFERROR(VLOOKUP($A87,IF('Index LA Main'!$B$4=1,'Index LA Main'!$A$8:$AC$170,IF('Index LA Main'!$B$4=2,'Index LA Main'!$A$177:$AC$339,IF('Index LA Main'!$B$4=3,'Index LA Main'!$A$346:$AC$508,"Error"))),'Index LA Main'!D$1,0),"Error")</f>
        <v>2590</v>
      </c>
      <c r="E87" s="84">
        <f>IFERROR(VLOOKUP($A87,IF('Index LA Main'!$B$4=1,'Index LA Main'!$A$8:$AC$170,IF('Index LA Main'!$B$4=2,'Index LA Main'!$A$177:$AC$339,IF('Index LA Main'!$B$4=3,'Index LA Main'!$A$346:$AC$508,"Error"))),'Index LA Main'!E$1,0),"Error")</f>
        <v>0.81</v>
      </c>
      <c r="F87" s="84">
        <f>IFERROR(VLOOKUP($A87,IF('Index LA Main'!$B$4=1,'Index LA Main'!$A$8:$AC$170,IF('Index LA Main'!$B$4=2,'Index LA Main'!$A$177:$AC$339,IF('Index LA Main'!$B$4=3,'Index LA Main'!$A$346:$AC$508,"Error"))),'Index LA Main'!F$1,0),"Error")</f>
        <v>0.71</v>
      </c>
      <c r="G87" s="84">
        <f>IFERROR(VLOOKUP($A87,IF('Index LA Main'!$B$4=1,'Index LA Main'!$A$8:$AC$170,IF('Index LA Main'!$B$4=2,'Index LA Main'!$A$177:$AC$339,IF('Index LA Main'!$B$4=3,'Index LA Main'!$A$346:$AC$508,"Error"))),'Index LA Main'!G$1,0),"Error")</f>
        <v>0.06</v>
      </c>
      <c r="H87" s="84">
        <f>IFERROR(VLOOKUP($A87,IF('Index LA Main'!$B$4=1,'Index LA Main'!$A$8:$AC$170,IF('Index LA Main'!$B$4=2,'Index LA Main'!$A$177:$AC$339,IF('Index LA Main'!$B$4=3,'Index LA Main'!$A$346:$AC$508,"Error"))),'Index LA Main'!H$1,0),"Error")</f>
        <v>0</v>
      </c>
      <c r="I87" s="84">
        <f>IFERROR(VLOOKUP($A87,IF('Index LA Main'!$B$4=1,'Index LA Main'!$A$8:$AC$170,IF('Index LA Main'!$B$4=2,'Index LA Main'!$A$177:$AC$339,IF('Index LA Main'!$B$4=3,'Index LA Main'!$A$346:$AC$508,"Error"))),'Index LA Main'!I$1,0),"Error")</f>
        <v>0.05</v>
      </c>
      <c r="J87" s="84">
        <f>IFERROR(VLOOKUP($A87,IF('Index LA Main'!$B$4=1,'Index LA Main'!$A$8:$AC$170,IF('Index LA Main'!$B$4=2,'Index LA Main'!$A$177:$AC$339,IF('Index LA Main'!$B$4=3,'Index LA Main'!$A$346:$AC$508,"Error"))),'Index LA Main'!J$1,0),"Error")</f>
        <v>0.02</v>
      </c>
      <c r="K87" s="84" t="str">
        <f>IFERROR(VLOOKUP($A87,IF('Index LA Main'!$B$4=1,'Index LA Main'!$A$8:$AC$170,IF('Index LA Main'!$B$4=2,'Index LA Main'!$A$177:$AC$339,IF('Index LA Main'!$B$4=3,'Index LA Main'!$A$346:$AC$508,"Error"))),'Index LA Main'!K$1,0),"Error")</f>
        <v>x</v>
      </c>
      <c r="L87" s="84">
        <f>IFERROR(VLOOKUP($A87,IF('Index LA Main'!$B$4=1,'Index LA Main'!$A$8:$AC$170,IF('Index LA Main'!$B$4=2,'Index LA Main'!$A$177:$AC$339,IF('Index LA Main'!$B$4=3,'Index LA Main'!$A$346:$AC$508,"Error"))),'Index LA Main'!L$1,0),"Error")</f>
        <v>0</v>
      </c>
      <c r="M87" s="84">
        <f>IFERROR(VLOOKUP($A87,IF('Index LA Main'!$B$4=1,'Index LA Main'!$A$8:$AC$170,IF('Index LA Main'!$B$4=2,'Index LA Main'!$A$177:$AC$339,IF('Index LA Main'!$B$4=3,'Index LA Main'!$A$346:$AC$508,"Error"))),'Index LA Main'!M$1,0),"Error")</f>
        <v>0.06</v>
      </c>
      <c r="N87" s="84">
        <f>IFERROR(VLOOKUP($A87,IF('Index LA Main'!$B$4=1,'Index LA Main'!$A$8:$AC$170,IF('Index LA Main'!$B$4=2,'Index LA Main'!$A$177:$AC$339,IF('Index LA Main'!$B$4=3,'Index LA Main'!$A$346:$AC$508,"Error"))),'Index LA Main'!N$1,0),"Error")</f>
        <v>0.57999999999999996</v>
      </c>
      <c r="O87" s="84">
        <f>IFERROR(VLOOKUP($A87,IF('Index LA Main'!$B$4=1,'Index LA Main'!$A$8:$AC$170,IF('Index LA Main'!$B$4=2,'Index LA Main'!$A$177:$AC$339,IF('Index LA Main'!$B$4=3,'Index LA Main'!$A$346:$AC$508,"Error"))),'Index LA Main'!O$1,0),"Error")</f>
        <v>0.19</v>
      </c>
      <c r="P87" s="84">
        <f>IFERROR(VLOOKUP($A87,IF('Index LA Main'!$B$4=1,'Index LA Main'!$A$8:$AC$170,IF('Index LA Main'!$B$4=2,'Index LA Main'!$A$177:$AC$339,IF('Index LA Main'!$B$4=3,'Index LA Main'!$A$346:$AC$508,"Error"))),'Index LA Main'!P$1,0),"Error")</f>
        <v>0.01</v>
      </c>
      <c r="Q87" s="84">
        <f>IFERROR(VLOOKUP($A87,IF('Index LA Main'!$B$4=1,'Index LA Main'!$A$8:$AC$170,IF('Index LA Main'!$B$4=2,'Index LA Main'!$A$177:$AC$339,IF('Index LA Main'!$B$4=3,'Index LA Main'!$A$346:$AC$508,"Error"))),'Index LA Main'!Q$1,0),"Error")</f>
        <v>0.16</v>
      </c>
      <c r="R87" s="84">
        <f>IFERROR(VLOOKUP($A87,IF('Index LA Main'!$B$4=1,'Index LA Main'!$A$8:$AC$170,IF('Index LA Main'!$B$4=2,'Index LA Main'!$A$177:$AC$339,IF('Index LA Main'!$B$4=3,'Index LA Main'!$A$346:$AC$508,"Error"))),'Index LA Main'!R$1,0),"Error")</f>
        <v>0.37</v>
      </c>
      <c r="S87" s="84">
        <f>IFERROR(VLOOKUP($A87,IF('Index LA Main'!$B$4=1,'Index LA Main'!$A$8:$AC$170,IF('Index LA Main'!$B$4=2,'Index LA Main'!$A$177:$AC$339,IF('Index LA Main'!$B$4=3,'Index LA Main'!$A$346:$AC$508,"Error"))),'Index LA Main'!S$1,0),"Error")</f>
        <v>0.01</v>
      </c>
      <c r="T87" s="84" t="str">
        <f>IFERROR(VLOOKUP($A87,IF('Index LA Main'!$B$4=1,'Index LA Main'!$A$8:$AC$170,IF('Index LA Main'!$B$4=2,'Index LA Main'!$A$177:$AC$339,IF('Index LA Main'!$B$4=3,'Index LA Main'!$A$346:$AC$508,"Error"))),'Index LA Main'!T$1,0),"Error")</f>
        <v>x</v>
      </c>
      <c r="U87" s="84">
        <f>IFERROR(VLOOKUP($A87,IF('Index LA Main'!$B$4=1,'Index LA Main'!$A$8:$AC$170,IF('Index LA Main'!$B$4=2,'Index LA Main'!$A$177:$AC$339,IF('Index LA Main'!$B$4=3,'Index LA Main'!$A$346:$AC$508,"Error"))),'Index LA Main'!U$1,0),"Error")</f>
        <v>0.09</v>
      </c>
      <c r="V87" s="84">
        <f>IFERROR(VLOOKUP($A87,IF('Index LA Main'!$B$4=1,'Index LA Main'!$A$8:$AC$170,IF('Index LA Main'!$B$4=2,'Index LA Main'!$A$177:$AC$339,IF('Index LA Main'!$B$4=3,'Index LA Main'!$A$346:$AC$508,"Error"))),'Index LA Main'!V$1,0),"Error")</f>
        <v>0.03</v>
      </c>
      <c r="W87" s="84">
        <f>IFERROR(VLOOKUP($A87,IF('Index LA Main'!$B$4=1,'Index LA Main'!$A$8:$AC$170,IF('Index LA Main'!$B$4=2,'Index LA Main'!$A$177:$AC$339,IF('Index LA Main'!$B$4=3,'Index LA Main'!$A$346:$AC$508,"Error"))),'Index LA Main'!W$1,0),"Error")</f>
        <v>0.05</v>
      </c>
      <c r="X87" s="84" t="str">
        <f>IFERROR(VLOOKUP($A87,IF('Index LA Main'!$B$4=1,'Index LA Main'!$A$8:$AC$170,IF('Index LA Main'!$B$4=2,'Index LA Main'!$A$177:$AC$339,IF('Index LA Main'!$B$4=3,'Index LA Main'!$A$346:$AC$508,"Error"))),'Index LA Main'!X$1,0),"Error")</f>
        <v>-</v>
      </c>
      <c r="Y87" s="84">
        <f>IFERROR(VLOOKUP($A87,IF('Index LA Main'!$B$4=1,'Index LA Main'!$A$8:$AC$170,IF('Index LA Main'!$B$4=2,'Index LA Main'!$A$177:$AC$339,IF('Index LA Main'!$B$4=3,'Index LA Main'!$A$346:$AC$508,"Error"))),'Index LA Main'!Y$1,0),"Error")</f>
        <v>0.01</v>
      </c>
      <c r="Z87" s="84">
        <f>IFERROR(VLOOKUP($A87,IF('Index LA Main'!$B$4=1,'Index LA Main'!$A$8:$AC$170,IF('Index LA Main'!$B$4=2,'Index LA Main'!$A$177:$AC$339,IF('Index LA Main'!$B$4=3,'Index LA Main'!$A$346:$AC$508,"Error"))),'Index LA Main'!Z$1,0),"Error")</f>
        <v>0.06</v>
      </c>
      <c r="AA87" s="84">
        <f>IFERROR(VLOOKUP($A87,IF('Index LA Main'!$B$4=1,'Index LA Main'!$A$8:$AC$170,IF('Index LA Main'!$B$4=2,'Index LA Main'!$A$177:$AC$339,IF('Index LA Main'!$B$4=3,'Index LA Main'!$A$346:$AC$508,"Error"))),'Index LA Main'!AA$1,0),"Error")</f>
        <v>0.02</v>
      </c>
      <c r="AB87" s="84">
        <f>IFERROR(VLOOKUP($A87,IF('Index LA Main'!$B$4=1,'Index LA Main'!$A$8:$AC$170,IF('Index LA Main'!$B$4=2,'Index LA Main'!$A$177:$AC$339,IF('Index LA Main'!$B$4=3,'Index LA Main'!$A$346:$AC$508,"Error"))),'Index LA Main'!AB$1,0),"Error")</f>
        <v>0.12</v>
      </c>
      <c r="AC87" s="84" t="str">
        <f>IFERROR(VLOOKUP($A87,IF('Index LA Main'!$B$4=1,'Index LA Main'!$A$8:$AC$170,IF('Index LA Main'!$B$4=2,'Index LA Main'!$A$177:$AC$339,IF('Index LA Main'!$B$4=3,'Index LA Main'!$A$346:$AC$508,"Error"))),'Index LA Main'!AC$1,0),"Error")</f>
        <v>*</v>
      </c>
    </row>
    <row r="88" spans="1:29" s="15" customFormat="1" x14ac:dyDescent="0.2">
      <c r="A88" s="20">
        <v>856</v>
      </c>
      <c r="B88" s="20" t="s">
        <v>240</v>
      </c>
      <c r="C88" s="45" t="s">
        <v>157</v>
      </c>
      <c r="D88" s="113">
        <f>IFERROR(VLOOKUP($A88,IF('Index LA Main'!$B$4=1,'Index LA Main'!$A$8:$AC$170,IF('Index LA Main'!$B$4=2,'Index LA Main'!$A$177:$AC$339,IF('Index LA Main'!$B$4=3,'Index LA Main'!$A$346:$AC$508,"Error"))),'Index LA Main'!D$1,0),"Error")</f>
        <v>260</v>
      </c>
      <c r="E88" s="84">
        <f>IFERROR(VLOOKUP($A88,IF('Index LA Main'!$B$4=1,'Index LA Main'!$A$8:$AC$170,IF('Index LA Main'!$B$4=2,'Index LA Main'!$A$177:$AC$339,IF('Index LA Main'!$B$4=3,'Index LA Main'!$A$346:$AC$508,"Error"))),'Index LA Main'!E$1,0),"Error")</f>
        <v>0.83</v>
      </c>
      <c r="F88" s="84">
        <f>IFERROR(VLOOKUP($A88,IF('Index LA Main'!$B$4=1,'Index LA Main'!$A$8:$AC$170,IF('Index LA Main'!$B$4=2,'Index LA Main'!$A$177:$AC$339,IF('Index LA Main'!$B$4=3,'Index LA Main'!$A$346:$AC$508,"Error"))),'Index LA Main'!F$1,0),"Error")</f>
        <v>0.79</v>
      </c>
      <c r="G88" s="84">
        <f>IFERROR(VLOOKUP($A88,IF('Index LA Main'!$B$4=1,'Index LA Main'!$A$8:$AC$170,IF('Index LA Main'!$B$4=2,'Index LA Main'!$A$177:$AC$339,IF('Index LA Main'!$B$4=3,'Index LA Main'!$A$346:$AC$508,"Error"))),'Index LA Main'!G$1,0),"Error")</f>
        <v>0.03</v>
      </c>
      <c r="H88" s="84" t="str">
        <f>IFERROR(VLOOKUP($A88,IF('Index LA Main'!$B$4=1,'Index LA Main'!$A$8:$AC$170,IF('Index LA Main'!$B$4=2,'Index LA Main'!$A$177:$AC$339,IF('Index LA Main'!$B$4=3,'Index LA Main'!$A$346:$AC$508,"Error"))),'Index LA Main'!H$1,0),"Error")</f>
        <v>x</v>
      </c>
      <c r="I88" s="84">
        <f>IFERROR(VLOOKUP($A88,IF('Index LA Main'!$B$4=1,'Index LA Main'!$A$8:$AC$170,IF('Index LA Main'!$B$4=2,'Index LA Main'!$A$177:$AC$339,IF('Index LA Main'!$B$4=3,'Index LA Main'!$A$346:$AC$508,"Error"))),'Index LA Main'!I$1,0),"Error")</f>
        <v>0.03</v>
      </c>
      <c r="J88" s="84">
        <f>IFERROR(VLOOKUP($A88,IF('Index LA Main'!$B$4=1,'Index LA Main'!$A$8:$AC$170,IF('Index LA Main'!$B$4=2,'Index LA Main'!$A$177:$AC$339,IF('Index LA Main'!$B$4=3,'Index LA Main'!$A$346:$AC$508,"Error"))),'Index LA Main'!J$1,0),"Error")</f>
        <v>0.02</v>
      </c>
      <c r="K88" s="84">
        <f>IFERROR(VLOOKUP($A88,IF('Index LA Main'!$B$4=1,'Index LA Main'!$A$8:$AC$170,IF('Index LA Main'!$B$4=2,'Index LA Main'!$A$177:$AC$339,IF('Index LA Main'!$B$4=3,'Index LA Main'!$A$346:$AC$508,"Error"))),'Index LA Main'!K$1,0),"Error")</f>
        <v>0</v>
      </c>
      <c r="L88" s="84">
        <f>IFERROR(VLOOKUP($A88,IF('Index LA Main'!$B$4=1,'Index LA Main'!$A$8:$AC$170,IF('Index LA Main'!$B$4=2,'Index LA Main'!$A$177:$AC$339,IF('Index LA Main'!$B$4=3,'Index LA Main'!$A$346:$AC$508,"Error"))),'Index LA Main'!L$1,0),"Error")</f>
        <v>0</v>
      </c>
      <c r="M88" s="84">
        <f>IFERROR(VLOOKUP($A88,IF('Index LA Main'!$B$4=1,'Index LA Main'!$A$8:$AC$170,IF('Index LA Main'!$B$4=2,'Index LA Main'!$A$177:$AC$339,IF('Index LA Main'!$B$4=3,'Index LA Main'!$A$346:$AC$508,"Error"))),'Index LA Main'!M$1,0),"Error")</f>
        <v>0.03</v>
      </c>
      <c r="N88" s="84">
        <f>IFERROR(VLOOKUP($A88,IF('Index LA Main'!$B$4=1,'Index LA Main'!$A$8:$AC$170,IF('Index LA Main'!$B$4=2,'Index LA Main'!$A$177:$AC$339,IF('Index LA Main'!$B$4=3,'Index LA Main'!$A$346:$AC$508,"Error"))),'Index LA Main'!N$1,0),"Error")</f>
        <v>0.69</v>
      </c>
      <c r="O88" s="84">
        <f>IFERROR(VLOOKUP($A88,IF('Index LA Main'!$B$4=1,'Index LA Main'!$A$8:$AC$170,IF('Index LA Main'!$B$4=2,'Index LA Main'!$A$177:$AC$339,IF('Index LA Main'!$B$4=3,'Index LA Main'!$A$346:$AC$508,"Error"))),'Index LA Main'!O$1,0),"Error")</f>
        <v>0.24</v>
      </c>
      <c r="P88" s="84">
        <f>IFERROR(VLOOKUP($A88,IF('Index LA Main'!$B$4=1,'Index LA Main'!$A$8:$AC$170,IF('Index LA Main'!$B$4=2,'Index LA Main'!$A$177:$AC$339,IF('Index LA Main'!$B$4=3,'Index LA Main'!$A$346:$AC$508,"Error"))),'Index LA Main'!P$1,0),"Error")</f>
        <v>0</v>
      </c>
      <c r="Q88" s="84">
        <f>IFERROR(VLOOKUP($A88,IF('Index LA Main'!$B$4=1,'Index LA Main'!$A$8:$AC$170,IF('Index LA Main'!$B$4=2,'Index LA Main'!$A$177:$AC$339,IF('Index LA Main'!$B$4=3,'Index LA Main'!$A$346:$AC$508,"Error"))),'Index LA Main'!Q$1,0),"Error")</f>
        <v>0.1</v>
      </c>
      <c r="R88" s="84">
        <f>IFERROR(VLOOKUP($A88,IF('Index LA Main'!$B$4=1,'Index LA Main'!$A$8:$AC$170,IF('Index LA Main'!$B$4=2,'Index LA Main'!$A$177:$AC$339,IF('Index LA Main'!$B$4=3,'Index LA Main'!$A$346:$AC$508,"Error"))),'Index LA Main'!R$1,0),"Error")</f>
        <v>0.45</v>
      </c>
      <c r="S88" s="84" t="str">
        <f>IFERROR(VLOOKUP($A88,IF('Index LA Main'!$B$4=1,'Index LA Main'!$A$8:$AC$170,IF('Index LA Main'!$B$4=2,'Index LA Main'!$A$177:$AC$339,IF('Index LA Main'!$B$4=3,'Index LA Main'!$A$346:$AC$508,"Error"))),'Index LA Main'!S$1,0),"Error")</f>
        <v>x</v>
      </c>
      <c r="T88" s="84">
        <f>IFERROR(VLOOKUP($A88,IF('Index LA Main'!$B$4=1,'Index LA Main'!$A$8:$AC$170,IF('Index LA Main'!$B$4=2,'Index LA Main'!$A$177:$AC$339,IF('Index LA Main'!$B$4=3,'Index LA Main'!$A$346:$AC$508,"Error"))),'Index LA Main'!T$1,0),"Error")</f>
        <v>0</v>
      </c>
      <c r="U88" s="84">
        <f>IFERROR(VLOOKUP($A88,IF('Index LA Main'!$B$4=1,'Index LA Main'!$A$8:$AC$170,IF('Index LA Main'!$B$4=2,'Index LA Main'!$A$177:$AC$339,IF('Index LA Main'!$B$4=3,'Index LA Main'!$A$346:$AC$508,"Error"))),'Index LA Main'!U$1,0),"Error")</f>
        <v>0.03</v>
      </c>
      <c r="V88" s="84">
        <f>IFERROR(VLOOKUP($A88,IF('Index LA Main'!$B$4=1,'Index LA Main'!$A$8:$AC$170,IF('Index LA Main'!$B$4=2,'Index LA Main'!$A$177:$AC$339,IF('Index LA Main'!$B$4=3,'Index LA Main'!$A$346:$AC$508,"Error"))),'Index LA Main'!V$1,0),"Error")</f>
        <v>0.01</v>
      </c>
      <c r="W88" s="84">
        <f>IFERROR(VLOOKUP($A88,IF('Index LA Main'!$B$4=1,'Index LA Main'!$A$8:$AC$170,IF('Index LA Main'!$B$4=2,'Index LA Main'!$A$177:$AC$339,IF('Index LA Main'!$B$4=3,'Index LA Main'!$A$346:$AC$508,"Error"))),'Index LA Main'!W$1,0),"Error")</f>
        <v>0.02</v>
      </c>
      <c r="X88" s="84">
        <f>IFERROR(VLOOKUP($A88,IF('Index LA Main'!$B$4=1,'Index LA Main'!$A$8:$AC$170,IF('Index LA Main'!$B$4=2,'Index LA Main'!$A$177:$AC$339,IF('Index LA Main'!$B$4=3,'Index LA Main'!$A$346:$AC$508,"Error"))),'Index LA Main'!X$1,0),"Error")</f>
        <v>0</v>
      </c>
      <c r="Y88" s="84" t="str">
        <f>IFERROR(VLOOKUP($A88,IF('Index LA Main'!$B$4=1,'Index LA Main'!$A$8:$AC$170,IF('Index LA Main'!$B$4=2,'Index LA Main'!$A$177:$AC$339,IF('Index LA Main'!$B$4=3,'Index LA Main'!$A$346:$AC$508,"Error"))),'Index LA Main'!Y$1,0),"Error")</f>
        <v>x</v>
      </c>
      <c r="Z88" s="84">
        <f>IFERROR(VLOOKUP($A88,IF('Index LA Main'!$B$4=1,'Index LA Main'!$A$8:$AC$170,IF('Index LA Main'!$B$4=2,'Index LA Main'!$A$177:$AC$339,IF('Index LA Main'!$B$4=3,'Index LA Main'!$A$346:$AC$508,"Error"))),'Index LA Main'!Z$1,0),"Error")</f>
        <v>0.04</v>
      </c>
      <c r="AA88" s="84">
        <f>IFERROR(VLOOKUP($A88,IF('Index LA Main'!$B$4=1,'Index LA Main'!$A$8:$AC$170,IF('Index LA Main'!$B$4=2,'Index LA Main'!$A$177:$AC$339,IF('Index LA Main'!$B$4=3,'Index LA Main'!$A$346:$AC$508,"Error"))),'Index LA Main'!AA$1,0),"Error")</f>
        <v>0.02</v>
      </c>
      <c r="AB88" s="84">
        <f>IFERROR(VLOOKUP($A88,IF('Index LA Main'!$B$4=1,'Index LA Main'!$A$8:$AC$170,IF('Index LA Main'!$B$4=2,'Index LA Main'!$A$177:$AC$339,IF('Index LA Main'!$B$4=3,'Index LA Main'!$A$346:$AC$508,"Error"))),'Index LA Main'!AB$1,0),"Error")</f>
        <v>0.1</v>
      </c>
      <c r="AC88" s="84">
        <f>IFERROR(VLOOKUP($A88,IF('Index LA Main'!$B$4=1,'Index LA Main'!$A$8:$AC$170,IF('Index LA Main'!$B$4=2,'Index LA Main'!$A$177:$AC$339,IF('Index LA Main'!$B$4=3,'Index LA Main'!$A$346:$AC$508,"Error"))),'Index LA Main'!AC$1,0),"Error")</f>
        <v>0.02</v>
      </c>
    </row>
    <row r="89" spans="1:29" s="15" customFormat="1" x14ac:dyDescent="0.2">
      <c r="A89" s="20">
        <v>855</v>
      </c>
      <c r="B89" s="20" t="s">
        <v>241</v>
      </c>
      <c r="C89" s="45" t="s">
        <v>157</v>
      </c>
      <c r="D89" s="113">
        <f>IFERROR(VLOOKUP($A89,IF('Index LA Main'!$B$4=1,'Index LA Main'!$A$8:$AC$170,IF('Index LA Main'!$B$4=2,'Index LA Main'!$A$177:$AC$339,IF('Index LA Main'!$B$4=3,'Index LA Main'!$A$346:$AC$508,"Error"))),'Index LA Main'!D$1,0),"Error")</f>
        <v>3090</v>
      </c>
      <c r="E89" s="84">
        <f>IFERROR(VLOOKUP($A89,IF('Index LA Main'!$B$4=1,'Index LA Main'!$A$8:$AC$170,IF('Index LA Main'!$B$4=2,'Index LA Main'!$A$177:$AC$339,IF('Index LA Main'!$B$4=3,'Index LA Main'!$A$346:$AC$508,"Error"))),'Index LA Main'!E$1,0),"Error")</f>
        <v>0.86</v>
      </c>
      <c r="F89" s="84">
        <f>IFERROR(VLOOKUP($A89,IF('Index LA Main'!$B$4=1,'Index LA Main'!$A$8:$AC$170,IF('Index LA Main'!$B$4=2,'Index LA Main'!$A$177:$AC$339,IF('Index LA Main'!$B$4=3,'Index LA Main'!$A$346:$AC$508,"Error"))),'Index LA Main'!F$1,0),"Error")</f>
        <v>0.75</v>
      </c>
      <c r="G89" s="84">
        <f>IFERROR(VLOOKUP($A89,IF('Index LA Main'!$B$4=1,'Index LA Main'!$A$8:$AC$170,IF('Index LA Main'!$B$4=2,'Index LA Main'!$A$177:$AC$339,IF('Index LA Main'!$B$4=3,'Index LA Main'!$A$346:$AC$508,"Error"))),'Index LA Main'!G$1,0),"Error")</f>
        <v>0.06</v>
      </c>
      <c r="H89" s="84" t="str">
        <f>IFERROR(VLOOKUP($A89,IF('Index LA Main'!$B$4=1,'Index LA Main'!$A$8:$AC$170,IF('Index LA Main'!$B$4=2,'Index LA Main'!$A$177:$AC$339,IF('Index LA Main'!$B$4=3,'Index LA Main'!$A$346:$AC$508,"Error"))),'Index LA Main'!H$1,0),"Error")</f>
        <v>x</v>
      </c>
      <c r="I89" s="84">
        <f>IFERROR(VLOOKUP($A89,IF('Index LA Main'!$B$4=1,'Index LA Main'!$A$8:$AC$170,IF('Index LA Main'!$B$4=2,'Index LA Main'!$A$177:$AC$339,IF('Index LA Main'!$B$4=3,'Index LA Main'!$A$346:$AC$508,"Error"))),'Index LA Main'!I$1,0),"Error")</f>
        <v>0.06</v>
      </c>
      <c r="J89" s="84">
        <f>IFERROR(VLOOKUP($A89,IF('Index LA Main'!$B$4=1,'Index LA Main'!$A$8:$AC$170,IF('Index LA Main'!$B$4=2,'Index LA Main'!$A$177:$AC$339,IF('Index LA Main'!$B$4=3,'Index LA Main'!$A$346:$AC$508,"Error"))),'Index LA Main'!J$1,0),"Error")</f>
        <v>0.03</v>
      </c>
      <c r="K89" s="84" t="str">
        <f>IFERROR(VLOOKUP($A89,IF('Index LA Main'!$B$4=1,'Index LA Main'!$A$8:$AC$170,IF('Index LA Main'!$B$4=2,'Index LA Main'!$A$177:$AC$339,IF('Index LA Main'!$B$4=3,'Index LA Main'!$A$346:$AC$508,"Error"))),'Index LA Main'!K$1,0),"Error")</f>
        <v>-</v>
      </c>
      <c r="L89" s="84" t="str">
        <f>IFERROR(VLOOKUP($A89,IF('Index LA Main'!$B$4=1,'Index LA Main'!$A$8:$AC$170,IF('Index LA Main'!$B$4=2,'Index LA Main'!$A$177:$AC$339,IF('Index LA Main'!$B$4=3,'Index LA Main'!$A$346:$AC$508,"Error"))),'Index LA Main'!L$1,0),"Error")</f>
        <v>x</v>
      </c>
      <c r="M89" s="84">
        <f>IFERROR(VLOOKUP($A89,IF('Index LA Main'!$B$4=1,'Index LA Main'!$A$8:$AC$170,IF('Index LA Main'!$B$4=2,'Index LA Main'!$A$177:$AC$339,IF('Index LA Main'!$B$4=3,'Index LA Main'!$A$346:$AC$508,"Error"))),'Index LA Main'!M$1,0),"Error")</f>
        <v>0.06</v>
      </c>
      <c r="N89" s="84">
        <f>IFERROR(VLOOKUP($A89,IF('Index LA Main'!$B$4=1,'Index LA Main'!$A$8:$AC$170,IF('Index LA Main'!$B$4=2,'Index LA Main'!$A$177:$AC$339,IF('Index LA Main'!$B$4=3,'Index LA Main'!$A$346:$AC$508,"Error"))),'Index LA Main'!N$1,0),"Error")</f>
        <v>0.6</v>
      </c>
      <c r="O89" s="84">
        <f>IFERROR(VLOOKUP($A89,IF('Index LA Main'!$B$4=1,'Index LA Main'!$A$8:$AC$170,IF('Index LA Main'!$B$4=2,'Index LA Main'!$A$177:$AC$339,IF('Index LA Main'!$B$4=3,'Index LA Main'!$A$346:$AC$508,"Error"))),'Index LA Main'!O$1,0),"Error")</f>
        <v>0.23</v>
      </c>
      <c r="P89" s="84">
        <f>IFERROR(VLOOKUP($A89,IF('Index LA Main'!$B$4=1,'Index LA Main'!$A$8:$AC$170,IF('Index LA Main'!$B$4=2,'Index LA Main'!$A$177:$AC$339,IF('Index LA Main'!$B$4=3,'Index LA Main'!$A$346:$AC$508,"Error"))),'Index LA Main'!P$1,0),"Error")</f>
        <v>0.01</v>
      </c>
      <c r="Q89" s="84">
        <f>IFERROR(VLOOKUP($A89,IF('Index LA Main'!$B$4=1,'Index LA Main'!$A$8:$AC$170,IF('Index LA Main'!$B$4=2,'Index LA Main'!$A$177:$AC$339,IF('Index LA Main'!$B$4=3,'Index LA Main'!$A$346:$AC$508,"Error"))),'Index LA Main'!Q$1,0),"Error")</f>
        <v>0.13</v>
      </c>
      <c r="R89" s="84">
        <f>IFERROR(VLOOKUP($A89,IF('Index LA Main'!$B$4=1,'Index LA Main'!$A$8:$AC$170,IF('Index LA Main'!$B$4=2,'Index LA Main'!$A$177:$AC$339,IF('Index LA Main'!$B$4=3,'Index LA Main'!$A$346:$AC$508,"Error"))),'Index LA Main'!R$1,0),"Error")</f>
        <v>0.36</v>
      </c>
      <c r="S89" s="84">
        <f>IFERROR(VLOOKUP($A89,IF('Index LA Main'!$B$4=1,'Index LA Main'!$A$8:$AC$170,IF('Index LA Main'!$B$4=2,'Index LA Main'!$A$177:$AC$339,IF('Index LA Main'!$B$4=3,'Index LA Main'!$A$346:$AC$508,"Error"))),'Index LA Main'!S$1,0),"Error")</f>
        <v>0.01</v>
      </c>
      <c r="T89" s="84" t="str">
        <f>IFERROR(VLOOKUP($A89,IF('Index LA Main'!$B$4=1,'Index LA Main'!$A$8:$AC$170,IF('Index LA Main'!$B$4=2,'Index LA Main'!$A$177:$AC$339,IF('Index LA Main'!$B$4=3,'Index LA Main'!$A$346:$AC$508,"Error"))),'Index LA Main'!T$1,0),"Error")</f>
        <v>x</v>
      </c>
      <c r="U89" s="84">
        <f>IFERROR(VLOOKUP($A89,IF('Index LA Main'!$B$4=1,'Index LA Main'!$A$8:$AC$170,IF('Index LA Main'!$B$4=2,'Index LA Main'!$A$177:$AC$339,IF('Index LA Main'!$B$4=3,'Index LA Main'!$A$346:$AC$508,"Error"))),'Index LA Main'!U$1,0),"Error")</f>
        <v>0.09</v>
      </c>
      <c r="V89" s="84">
        <f>IFERROR(VLOOKUP($A89,IF('Index LA Main'!$B$4=1,'Index LA Main'!$A$8:$AC$170,IF('Index LA Main'!$B$4=2,'Index LA Main'!$A$177:$AC$339,IF('Index LA Main'!$B$4=3,'Index LA Main'!$A$346:$AC$508,"Error"))),'Index LA Main'!V$1,0),"Error")</f>
        <v>0.04</v>
      </c>
      <c r="W89" s="84">
        <f>IFERROR(VLOOKUP($A89,IF('Index LA Main'!$B$4=1,'Index LA Main'!$A$8:$AC$170,IF('Index LA Main'!$B$4=2,'Index LA Main'!$A$177:$AC$339,IF('Index LA Main'!$B$4=3,'Index LA Main'!$A$346:$AC$508,"Error"))),'Index LA Main'!W$1,0),"Error")</f>
        <v>0.05</v>
      </c>
      <c r="X89" s="84" t="str">
        <f>IFERROR(VLOOKUP($A89,IF('Index LA Main'!$B$4=1,'Index LA Main'!$A$8:$AC$170,IF('Index LA Main'!$B$4=2,'Index LA Main'!$A$177:$AC$339,IF('Index LA Main'!$B$4=3,'Index LA Main'!$A$346:$AC$508,"Error"))),'Index LA Main'!X$1,0),"Error")</f>
        <v>-</v>
      </c>
      <c r="Y89" s="84">
        <f>IFERROR(VLOOKUP($A89,IF('Index LA Main'!$B$4=1,'Index LA Main'!$A$8:$AC$170,IF('Index LA Main'!$B$4=2,'Index LA Main'!$A$177:$AC$339,IF('Index LA Main'!$B$4=3,'Index LA Main'!$A$346:$AC$508,"Error"))),'Index LA Main'!Y$1,0),"Error")</f>
        <v>0.01</v>
      </c>
      <c r="Z89" s="84">
        <f>IFERROR(VLOOKUP($A89,IF('Index LA Main'!$B$4=1,'Index LA Main'!$A$8:$AC$170,IF('Index LA Main'!$B$4=2,'Index LA Main'!$A$177:$AC$339,IF('Index LA Main'!$B$4=3,'Index LA Main'!$A$346:$AC$508,"Error"))),'Index LA Main'!Z$1,0),"Error")</f>
        <v>0.05</v>
      </c>
      <c r="AA89" s="84">
        <f>IFERROR(VLOOKUP($A89,IF('Index LA Main'!$B$4=1,'Index LA Main'!$A$8:$AC$170,IF('Index LA Main'!$B$4=2,'Index LA Main'!$A$177:$AC$339,IF('Index LA Main'!$B$4=3,'Index LA Main'!$A$346:$AC$508,"Error"))),'Index LA Main'!AA$1,0),"Error")</f>
        <v>0.01</v>
      </c>
      <c r="AB89" s="84">
        <f>IFERROR(VLOOKUP($A89,IF('Index LA Main'!$B$4=1,'Index LA Main'!$A$8:$AC$170,IF('Index LA Main'!$B$4=2,'Index LA Main'!$A$177:$AC$339,IF('Index LA Main'!$B$4=3,'Index LA Main'!$A$346:$AC$508,"Error"))),'Index LA Main'!AB$1,0),"Error")</f>
        <v>0.08</v>
      </c>
      <c r="AC89" s="84" t="str">
        <f>IFERROR(VLOOKUP($A89,IF('Index LA Main'!$B$4=1,'Index LA Main'!$A$8:$AC$170,IF('Index LA Main'!$B$4=2,'Index LA Main'!$A$177:$AC$339,IF('Index LA Main'!$B$4=3,'Index LA Main'!$A$346:$AC$508,"Error"))),'Index LA Main'!AC$1,0),"Error")</f>
        <v>*</v>
      </c>
    </row>
    <row r="90" spans="1:29" s="15" customFormat="1" x14ac:dyDescent="0.2">
      <c r="A90" s="20">
        <v>209</v>
      </c>
      <c r="B90" s="20" t="s">
        <v>242</v>
      </c>
      <c r="C90" s="45" t="s">
        <v>163</v>
      </c>
      <c r="D90" s="113">
        <f>IFERROR(VLOOKUP($A90,IF('Index LA Main'!$B$4=1,'Index LA Main'!$A$8:$AC$170,IF('Index LA Main'!$B$4=2,'Index LA Main'!$A$177:$AC$339,IF('Index LA Main'!$B$4=3,'Index LA Main'!$A$346:$AC$508,"Error"))),'Index LA Main'!D$1,0),"Error")</f>
        <v>730</v>
      </c>
      <c r="E90" s="84">
        <f>IFERROR(VLOOKUP($A90,IF('Index LA Main'!$B$4=1,'Index LA Main'!$A$8:$AC$170,IF('Index LA Main'!$B$4=2,'Index LA Main'!$A$177:$AC$339,IF('Index LA Main'!$B$4=3,'Index LA Main'!$A$346:$AC$508,"Error"))),'Index LA Main'!E$1,0),"Error")</f>
        <v>0.74</v>
      </c>
      <c r="F90" s="84">
        <f>IFERROR(VLOOKUP($A90,IF('Index LA Main'!$B$4=1,'Index LA Main'!$A$8:$AC$170,IF('Index LA Main'!$B$4=2,'Index LA Main'!$A$177:$AC$339,IF('Index LA Main'!$B$4=3,'Index LA Main'!$A$346:$AC$508,"Error"))),'Index LA Main'!F$1,0),"Error")</f>
        <v>0.69</v>
      </c>
      <c r="G90" s="84">
        <f>IFERROR(VLOOKUP($A90,IF('Index LA Main'!$B$4=1,'Index LA Main'!$A$8:$AC$170,IF('Index LA Main'!$B$4=2,'Index LA Main'!$A$177:$AC$339,IF('Index LA Main'!$B$4=3,'Index LA Main'!$A$346:$AC$508,"Error"))),'Index LA Main'!G$1,0),"Error")</f>
        <v>0.05</v>
      </c>
      <c r="H90" s="84">
        <f>IFERROR(VLOOKUP($A90,IF('Index LA Main'!$B$4=1,'Index LA Main'!$A$8:$AC$170,IF('Index LA Main'!$B$4=2,'Index LA Main'!$A$177:$AC$339,IF('Index LA Main'!$B$4=3,'Index LA Main'!$A$346:$AC$508,"Error"))),'Index LA Main'!H$1,0),"Error")</f>
        <v>0</v>
      </c>
      <c r="I90" s="84">
        <f>IFERROR(VLOOKUP($A90,IF('Index LA Main'!$B$4=1,'Index LA Main'!$A$8:$AC$170,IF('Index LA Main'!$B$4=2,'Index LA Main'!$A$177:$AC$339,IF('Index LA Main'!$B$4=3,'Index LA Main'!$A$346:$AC$508,"Error"))),'Index LA Main'!I$1,0),"Error")</f>
        <v>7.0000000000000007E-2</v>
      </c>
      <c r="J90" s="84">
        <f>IFERROR(VLOOKUP($A90,IF('Index LA Main'!$B$4=1,'Index LA Main'!$A$8:$AC$170,IF('Index LA Main'!$B$4=2,'Index LA Main'!$A$177:$AC$339,IF('Index LA Main'!$B$4=3,'Index LA Main'!$A$346:$AC$508,"Error"))),'Index LA Main'!J$1,0),"Error")</f>
        <v>0.06</v>
      </c>
      <c r="K90" s="84">
        <f>IFERROR(VLOOKUP($A90,IF('Index LA Main'!$B$4=1,'Index LA Main'!$A$8:$AC$170,IF('Index LA Main'!$B$4=2,'Index LA Main'!$A$177:$AC$339,IF('Index LA Main'!$B$4=3,'Index LA Main'!$A$346:$AC$508,"Error"))),'Index LA Main'!K$1,0),"Error")</f>
        <v>0.02</v>
      </c>
      <c r="L90" s="84">
        <f>IFERROR(VLOOKUP($A90,IF('Index LA Main'!$B$4=1,'Index LA Main'!$A$8:$AC$170,IF('Index LA Main'!$B$4=2,'Index LA Main'!$A$177:$AC$339,IF('Index LA Main'!$B$4=3,'Index LA Main'!$A$346:$AC$508,"Error"))),'Index LA Main'!L$1,0),"Error")</f>
        <v>0</v>
      </c>
      <c r="M90" s="84">
        <f>IFERROR(VLOOKUP($A90,IF('Index LA Main'!$B$4=1,'Index LA Main'!$A$8:$AC$170,IF('Index LA Main'!$B$4=2,'Index LA Main'!$A$177:$AC$339,IF('Index LA Main'!$B$4=3,'Index LA Main'!$A$346:$AC$508,"Error"))),'Index LA Main'!M$1,0),"Error")</f>
        <v>0.03</v>
      </c>
      <c r="N90" s="84">
        <f>IFERROR(VLOOKUP($A90,IF('Index LA Main'!$B$4=1,'Index LA Main'!$A$8:$AC$170,IF('Index LA Main'!$B$4=2,'Index LA Main'!$A$177:$AC$339,IF('Index LA Main'!$B$4=3,'Index LA Main'!$A$346:$AC$508,"Error"))),'Index LA Main'!N$1,0),"Error")</f>
        <v>0.49</v>
      </c>
      <c r="O90" s="84">
        <f>IFERROR(VLOOKUP($A90,IF('Index LA Main'!$B$4=1,'Index LA Main'!$A$8:$AC$170,IF('Index LA Main'!$B$4=2,'Index LA Main'!$A$177:$AC$339,IF('Index LA Main'!$B$4=3,'Index LA Main'!$A$346:$AC$508,"Error"))),'Index LA Main'!O$1,0),"Error")</f>
        <v>0.19</v>
      </c>
      <c r="P90" s="84">
        <f>IFERROR(VLOOKUP($A90,IF('Index LA Main'!$B$4=1,'Index LA Main'!$A$8:$AC$170,IF('Index LA Main'!$B$4=2,'Index LA Main'!$A$177:$AC$339,IF('Index LA Main'!$B$4=3,'Index LA Main'!$A$346:$AC$508,"Error"))),'Index LA Main'!P$1,0),"Error")</f>
        <v>0.01</v>
      </c>
      <c r="Q90" s="84">
        <f>IFERROR(VLOOKUP($A90,IF('Index LA Main'!$B$4=1,'Index LA Main'!$A$8:$AC$170,IF('Index LA Main'!$B$4=2,'Index LA Main'!$A$177:$AC$339,IF('Index LA Main'!$B$4=3,'Index LA Main'!$A$346:$AC$508,"Error"))),'Index LA Main'!Q$1,0),"Error")</f>
        <v>0.11</v>
      </c>
      <c r="R90" s="84">
        <f>IFERROR(VLOOKUP($A90,IF('Index LA Main'!$B$4=1,'Index LA Main'!$A$8:$AC$170,IF('Index LA Main'!$B$4=2,'Index LA Main'!$A$177:$AC$339,IF('Index LA Main'!$B$4=3,'Index LA Main'!$A$346:$AC$508,"Error"))),'Index LA Main'!R$1,0),"Error")</f>
        <v>0.28999999999999998</v>
      </c>
      <c r="S90" s="84" t="str">
        <f>IFERROR(VLOOKUP($A90,IF('Index LA Main'!$B$4=1,'Index LA Main'!$A$8:$AC$170,IF('Index LA Main'!$B$4=2,'Index LA Main'!$A$177:$AC$339,IF('Index LA Main'!$B$4=3,'Index LA Main'!$A$346:$AC$508,"Error"))),'Index LA Main'!S$1,0),"Error")</f>
        <v>-</v>
      </c>
      <c r="T90" s="84">
        <f>IFERROR(VLOOKUP($A90,IF('Index LA Main'!$B$4=1,'Index LA Main'!$A$8:$AC$170,IF('Index LA Main'!$B$4=2,'Index LA Main'!$A$177:$AC$339,IF('Index LA Main'!$B$4=3,'Index LA Main'!$A$346:$AC$508,"Error"))),'Index LA Main'!T$1,0),"Error")</f>
        <v>0</v>
      </c>
      <c r="U90" s="84">
        <f>IFERROR(VLOOKUP($A90,IF('Index LA Main'!$B$4=1,'Index LA Main'!$A$8:$AC$170,IF('Index LA Main'!$B$4=2,'Index LA Main'!$A$177:$AC$339,IF('Index LA Main'!$B$4=3,'Index LA Main'!$A$346:$AC$508,"Error"))),'Index LA Main'!U$1,0),"Error")</f>
        <v>0.05</v>
      </c>
      <c r="V90" s="84">
        <f>IFERROR(VLOOKUP($A90,IF('Index LA Main'!$B$4=1,'Index LA Main'!$A$8:$AC$170,IF('Index LA Main'!$B$4=2,'Index LA Main'!$A$177:$AC$339,IF('Index LA Main'!$B$4=3,'Index LA Main'!$A$346:$AC$508,"Error"))),'Index LA Main'!V$1,0),"Error")</f>
        <v>0.02</v>
      </c>
      <c r="W90" s="84">
        <f>IFERROR(VLOOKUP($A90,IF('Index LA Main'!$B$4=1,'Index LA Main'!$A$8:$AC$170,IF('Index LA Main'!$B$4=2,'Index LA Main'!$A$177:$AC$339,IF('Index LA Main'!$B$4=3,'Index LA Main'!$A$346:$AC$508,"Error"))),'Index LA Main'!W$1,0),"Error")</f>
        <v>0.03</v>
      </c>
      <c r="X90" s="84">
        <f>IFERROR(VLOOKUP($A90,IF('Index LA Main'!$B$4=1,'Index LA Main'!$A$8:$AC$170,IF('Index LA Main'!$B$4=2,'Index LA Main'!$A$177:$AC$339,IF('Index LA Main'!$B$4=3,'Index LA Main'!$A$346:$AC$508,"Error"))),'Index LA Main'!X$1,0),"Error")</f>
        <v>0</v>
      </c>
      <c r="Y90" s="84">
        <f>IFERROR(VLOOKUP($A90,IF('Index LA Main'!$B$4=1,'Index LA Main'!$A$8:$AC$170,IF('Index LA Main'!$B$4=2,'Index LA Main'!$A$177:$AC$339,IF('Index LA Main'!$B$4=3,'Index LA Main'!$A$346:$AC$508,"Error"))),'Index LA Main'!Y$1,0),"Error")</f>
        <v>0.01</v>
      </c>
      <c r="Z90" s="84">
        <f>IFERROR(VLOOKUP($A90,IF('Index LA Main'!$B$4=1,'Index LA Main'!$A$8:$AC$170,IF('Index LA Main'!$B$4=2,'Index LA Main'!$A$177:$AC$339,IF('Index LA Main'!$B$4=3,'Index LA Main'!$A$346:$AC$508,"Error"))),'Index LA Main'!Z$1,0),"Error")</f>
        <v>0.06</v>
      </c>
      <c r="AA90" s="84">
        <f>IFERROR(VLOOKUP($A90,IF('Index LA Main'!$B$4=1,'Index LA Main'!$A$8:$AC$170,IF('Index LA Main'!$B$4=2,'Index LA Main'!$A$177:$AC$339,IF('Index LA Main'!$B$4=3,'Index LA Main'!$A$346:$AC$508,"Error"))),'Index LA Main'!AA$1,0),"Error")</f>
        <v>0.02</v>
      </c>
      <c r="AB90" s="84">
        <f>IFERROR(VLOOKUP($A90,IF('Index LA Main'!$B$4=1,'Index LA Main'!$A$8:$AC$170,IF('Index LA Main'!$B$4=2,'Index LA Main'!$A$177:$AC$339,IF('Index LA Main'!$B$4=3,'Index LA Main'!$A$346:$AC$508,"Error"))),'Index LA Main'!AB$1,0),"Error")</f>
        <v>0.17</v>
      </c>
      <c r="AC90" s="84">
        <f>IFERROR(VLOOKUP($A90,IF('Index LA Main'!$B$4=1,'Index LA Main'!$A$8:$AC$170,IF('Index LA Main'!$B$4=2,'Index LA Main'!$A$177:$AC$339,IF('Index LA Main'!$B$4=3,'Index LA Main'!$A$346:$AC$508,"Error"))),'Index LA Main'!AC$1,0),"Error")</f>
        <v>0.03</v>
      </c>
    </row>
    <row r="91" spans="1:29" s="15" customFormat="1" x14ac:dyDescent="0.2">
      <c r="A91" s="20">
        <v>925</v>
      </c>
      <c r="B91" s="20" t="s">
        <v>243</v>
      </c>
      <c r="C91" s="45" t="s">
        <v>157</v>
      </c>
      <c r="D91" s="113">
        <f>IFERROR(VLOOKUP($A91,IF('Index LA Main'!$B$4=1,'Index LA Main'!$A$8:$AC$170,IF('Index LA Main'!$B$4=2,'Index LA Main'!$A$177:$AC$339,IF('Index LA Main'!$B$4=3,'Index LA Main'!$A$346:$AC$508,"Error"))),'Index LA Main'!D$1,0),"Error")</f>
        <v>3300</v>
      </c>
      <c r="E91" s="84">
        <f>IFERROR(VLOOKUP($A91,IF('Index LA Main'!$B$4=1,'Index LA Main'!$A$8:$AC$170,IF('Index LA Main'!$B$4=2,'Index LA Main'!$A$177:$AC$339,IF('Index LA Main'!$B$4=3,'Index LA Main'!$A$346:$AC$508,"Error"))),'Index LA Main'!E$1,0),"Error")</f>
        <v>0.81</v>
      </c>
      <c r="F91" s="84">
        <f>IFERROR(VLOOKUP($A91,IF('Index LA Main'!$B$4=1,'Index LA Main'!$A$8:$AC$170,IF('Index LA Main'!$B$4=2,'Index LA Main'!$A$177:$AC$339,IF('Index LA Main'!$B$4=3,'Index LA Main'!$A$346:$AC$508,"Error"))),'Index LA Main'!F$1,0),"Error")</f>
        <v>0.73</v>
      </c>
      <c r="G91" s="84">
        <f>IFERROR(VLOOKUP($A91,IF('Index LA Main'!$B$4=1,'Index LA Main'!$A$8:$AC$170,IF('Index LA Main'!$B$4=2,'Index LA Main'!$A$177:$AC$339,IF('Index LA Main'!$B$4=3,'Index LA Main'!$A$346:$AC$508,"Error"))),'Index LA Main'!G$1,0),"Error")</f>
        <v>7.0000000000000007E-2</v>
      </c>
      <c r="H91" s="84" t="str">
        <f>IFERROR(VLOOKUP($A91,IF('Index LA Main'!$B$4=1,'Index LA Main'!$A$8:$AC$170,IF('Index LA Main'!$B$4=2,'Index LA Main'!$A$177:$AC$339,IF('Index LA Main'!$B$4=3,'Index LA Main'!$A$346:$AC$508,"Error"))),'Index LA Main'!H$1,0),"Error")</f>
        <v>x</v>
      </c>
      <c r="I91" s="84">
        <f>IFERROR(VLOOKUP($A91,IF('Index LA Main'!$B$4=1,'Index LA Main'!$A$8:$AC$170,IF('Index LA Main'!$B$4=2,'Index LA Main'!$A$177:$AC$339,IF('Index LA Main'!$B$4=3,'Index LA Main'!$A$346:$AC$508,"Error"))),'Index LA Main'!I$1,0),"Error")</f>
        <v>0.03</v>
      </c>
      <c r="J91" s="84">
        <f>IFERROR(VLOOKUP($A91,IF('Index LA Main'!$B$4=1,'Index LA Main'!$A$8:$AC$170,IF('Index LA Main'!$B$4=2,'Index LA Main'!$A$177:$AC$339,IF('Index LA Main'!$B$4=3,'Index LA Main'!$A$346:$AC$508,"Error"))),'Index LA Main'!J$1,0),"Error")</f>
        <v>0.03</v>
      </c>
      <c r="K91" s="84" t="str">
        <f>IFERROR(VLOOKUP($A91,IF('Index LA Main'!$B$4=1,'Index LA Main'!$A$8:$AC$170,IF('Index LA Main'!$B$4=2,'Index LA Main'!$A$177:$AC$339,IF('Index LA Main'!$B$4=3,'Index LA Main'!$A$346:$AC$508,"Error"))),'Index LA Main'!K$1,0),"Error")</f>
        <v>x</v>
      </c>
      <c r="L91" s="84">
        <f>IFERROR(VLOOKUP($A91,IF('Index LA Main'!$B$4=1,'Index LA Main'!$A$8:$AC$170,IF('Index LA Main'!$B$4=2,'Index LA Main'!$A$177:$AC$339,IF('Index LA Main'!$B$4=3,'Index LA Main'!$A$346:$AC$508,"Error"))),'Index LA Main'!L$1,0),"Error")</f>
        <v>0</v>
      </c>
      <c r="M91" s="84">
        <f>IFERROR(VLOOKUP($A91,IF('Index LA Main'!$B$4=1,'Index LA Main'!$A$8:$AC$170,IF('Index LA Main'!$B$4=2,'Index LA Main'!$A$177:$AC$339,IF('Index LA Main'!$B$4=3,'Index LA Main'!$A$346:$AC$508,"Error"))),'Index LA Main'!M$1,0),"Error")</f>
        <v>0.05</v>
      </c>
      <c r="N91" s="84">
        <f>IFERROR(VLOOKUP($A91,IF('Index LA Main'!$B$4=1,'Index LA Main'!$A$8:$AC$170,IF('Index LA Main'!$B$4=2,'Index LA Main'!$A$177:$AC$339,IF('Index LA Main'!$B$4=3,'Index LA Main'!$A$346:$AC$508,"Error"))),'Index LA Main'!N$1,0),"Error")</f>
        <v>0.6</v>
      </c>
      <c r="O91" s="84">
        <f>IFERROR(VLOOKUP($A91,IF('Index LA Main'!$B$4=1,'Index LA Main'!$A$8:$AC$170,IF('Index LA Main'!$B$4=2,'Index LA Main'!$A$177:$AC$339,IF('Index LA Main'!$B$4=3,'Index LA Main'!$A$346:$AC$508,"Error"))),'Index LA Main'!O$1,0),"Error")</f>
        <v>0.25</v>
      </c>
      <c r="P91" s="84">
        <f>IFERROR(VLOOKUP($A91,IF('Index LA Main'!$B$4=1,'Index LA Main'!$A$8:$AC$170,IF('Index LA Main'!$B$4=2,'Index LA Main'!$A$177:$AC$339,IF('Index LA Main'!$B$4=3,'Index LA Main'!$A$346:$AC$508,"Error"))),'Index LA Main'!P$1,0),"Error")</f>
        <v>0.01</v>
      </c>
      <c r="Q91" s="84">
        <f>IFERROR(VLOOKUP($A91,IF('Index LA Main'!$B$4=1,'Index LA Main'!$A$8:$AC$170,IF('Index LA Main'!$B$4=2,'Index LA Main'!$A$177:$AC$339,IF('Index LA Main'!$B$4=3,'Index LA Main'!$A$346:$AC$508,"Error"))),'Index LA Main'!Q$1,0),"Error")</f>
        <v>0.18</v>
      </c>
      <c r="R91" s="84">
        <f>IFERROR(VLOOKUP($A91,IF('Index LA Main'!$B$4=1,'Index LA Main'!$A$8:$AC$170,IF('Index LA Main'!$B$4=2,'Index LA Main'!$A$177:$AC$339,IF('Index LA Main'!$B$4=3,'Index LA Main'!$A$346:$AC$508,"Error"))),'Index LA Main'!R$1,0),"Error")</f>
        <v>0.33</v>
      </c>
      <c r="S91" s="84">
        <f>IFERROR(VLOOKUP($A91,IF('Index LA Main'!$B$4=1,'Index LA Main'!$A$8:$AC$170,IF('Index LA Main'!$B$4=2,'Index LA Main'!$A$177:$AC$339,IF('Index LA Main'!$B$4=3,'Index LA Main'!$A$346:$AC$508,"Error"))),'Index LA Main'!S$1,0),"Error")</f>
        <v>0.01</v>
      </c>
      <c r="T91" s="84" t="str">
        <f>IFERROR(VLOOKUP($A91,IF('Index LA Main'!$B$4=1,'Index LA Main'!$A$8:$AC$170,IF('Index LA Main'!$B$4=2,'Index LA Main'!$A$177:$AC$339,IF('Index LA Main'!$B$4=3,'Index LA Main'!$A$346:$AC$508,"Error"))),'Index LA Main'!T$1,0),"Error")</f>
        <v>x</v>
      </c>
      <c r="U91" s="84">
        <f>IFERROR(VLOOKUP($A91,IF('Index LA Main'!$B$4=1,'Index LA Main'!$A$8:$AC$170,IF('Index LA Main'!$B$4=2,'Index LA Main'!$A$177:$AC$339,IF('Index LA Main'!$B$4=3,'Index LA Main'!$A$346:$AC$508,"Error"))),'Index LA Main'!U$1,0),"Error")</f>
        <v>7.0000000000000007E-2</v>
      </c>
      <c r="V91" s="84">
        <f>IFERROR(VLOOKUP($A91,IF('Index LA Main'!$B$4=1,'Index LA Main'!$A$8:$AC$170,IF('Index LA Main'!$B$4=2,'Index LA Main'!$A$177:$AC$339,IF('Index LA Main'!$B$4=3,'Index LA Main'!$A$346:$AC$508,"Error"))),'Index LA Main'!V$1,0),"Error")</f>
        <v>0.02</v>
      </c>
      <c r="W91" s="84">
        <f>IFERROR(VLOOKUP($A91,IF('Index LA Main'!$B$4=1,'Index LA Main'!$A$8:$AC$170,IF('Index LA Main'!$B$4=2,'Index LA Main'!$A$177:$AC$339,IF('Index LA Main'!$B$4=3,'Index LA Main'!$A$346:$AC$508,"Error"))),'Index LA Main'!W$1,0),"Error")</f>
        <v>0.05</v>
      </c>
      <c r="X91" s="84" t="str">
        <f>IFERROR(VLOOKUP($A91,IF('Index LA Main'!$B$4=1,'Index LA Main'!$A$8:$AC$170,IF('Index LA Main'!$B$4=2,'Index LA Main'!$A$177:$AC$339,IF('Index LA Main'!$B$4=3,'Index LA Main'!$A$346:$AC$508,"Error"))),'Index LA Main'!X$1,0),"Error")</f>
        <v>x</v>
      </c>
      <c r="Y91" s="84">
        <f>IFERROR(VLOOKUP($A91,IF('Index LA Main'!$B$4=1,'Index LA Main'!$A$8:$AC$170,IF('Index LA Main'!$B$4=2,'Index LA Main'!$A$177:$AC$339,IF('Index LA Main'!$B$4=3,'Index LA Main'!$A$346:$AC$508,"Error"))),'Index LA Main'!Y$1,0),"Error")</f>
        <v>0.01</v>
      </c>
      <c r="Z91" s="84">
        <f>IFERROR(VLOOKUP($A91,IF('Index LA Main'!$B$4=1,'Index LA Main'!$A$8:$AC$170,IF('Index LA Main'!$B$4=2,'Index LA Main'!$A$177:$AC$339,IF('Index LA Main'!$B$4=3,'Index LA Main'!$A$346:$AC$508,"Error"))),'Index LA Main'!Z$1,0),"Error")</f>
        <v>0.08</v>
      </c>
      <c r="AA91" s="84">
        <f>IFERROR(VLOOKUP($A91,IF('Index LA Main'!$B$4=1,'Index LA Main'!$A$8:$AC$170,IF('Index LA Main'!$B$4=2,'Index LA Main'!$A$177:$AC$339,IF('Index LA Main'!$B$4=3,'Index LA Main'!$A$346:$AC$508,"Error"))),'Index LA Main'!AA$1,0),"Error")</f>
        <v>0.02</v>
      </c>
      <c r="AB91" s="84">
        <f>IFERROR(VLOOKUP($A91,IF('Index LA Main'!$B$4=1,'Index LA Main'!$A$8:$AC$170,IF('Index LA Main'!$B$4=2,'Index LA Main'!$A$177:$AC$339,IF('Index LA Main'!$B$4=3,'Index LA Main'!$A$346:$AC$508,"Error"))),'Index LA Main'!AB$1,0),"Error")</f>
        <v>0.08</v>
      </c>
      <c r="AC91" s="84">
        <f>IFERROR(VLOOKUP($A91,IF('Index LA Main'!$B$4=1,'Index LA Main'!$A$8:$AC$170,IF('Index LA Main'!$B$4=2,'Index LA Main'!$A$177:$AC$339,IF('Index LA Main'!$B$4=3,'Index LA Main'!$A$346:$AC$508,"Error"))),'Index LA Main'!AC$1,0),"Error")</f>
        <v>0.03</v>
      </c>
    </row>
    <row r="92" spans="1:29" s="15" customFormat="1" x14ac:dyDescent="0.2">
      <c r="A92" s="20">
        <v>341</v>
      </c>
      <c r="B92" s="20" t="s">
        <v>244</v>
      </c>
      <c r="C92" s="45" t="s">
        <v>153</v>
      </c>
      <c r="D92" s="113">
        <f>IFERROR(VLOOKUP($A92,IF('Index LA Main'!$B$4=1,'Index LA Main'!$A$8:$AC$170,IF('Index LA Main'!$B$4=2,'Index LA Main'!$A$177:$AC$339,IF('Index LA Main'!$B$4=3,'Index LA Main'!$A$346:$AC$508,"Error"))),'Index LA Main'!D$1,0),"Error")</f>
        <v>2070</v>
      </c>
      <c r="E92" s="84">
        <f>IFERROR(VLOOKUP($A92,IF('Index LA Main'!$B$4=1,'Index LA Main'!$A$8:$AC$170,IF('Index LA Main'!$B$4=2,'Index LA Main'!$A$177:$AC$339,IF('Index LA Main'!$B$4=3,'Index LA Main'!$A$346:$AC$508,"Error"))),'Index LA Main'!E$1,0),"Error")</f>
        <v>0.85</v>
      </c>
      <c r="F92" s="84">
        <f>IFERROR(VLOOKUP($A92,IF('Index LA Main'!$B$4=1,'Index LA Main'!$A$8:$AC$170,IF('Index LA Main'!$B$4=2,'Index LA Main'!$A$177:$AC$339,IF('Index LA Main'!$B$4=3,'Index LA Main'!$A$346:$AC$508,"Error"))),'Index LA Main'!F$1,0),"Error")</f>
        <v>0.78</v>
      </c>
      <c r="G92" s="84">
        <f>IFERROR(VLOOKUP($A92,IF('Index LA Main'!$B$4=1,'Index LA Main'!$A$8:$AC$170,IF('Index LA Main'!$B$4=2,'Index LA Main'!$A$177:$AC$339,IF('Index LA Main'!$B$4=3,'Index LA Main'!$A$346:$AC$508,"Error"))),'Index LA Main'!G$1,0),"Error")</f>
        <v>0.11</v>
      </c>
      <c r="H92" s="84" t="str">
        <f>IFERROR(VLOOKUP($A92,IF('Index LA Main'!$B$4=1,'Index LA Main'!$A$8:$AC$170,IF('Index LA Main'!$B$4=2,'Index LA Main'!$A$177:$AC$339,IF('Index LA Main'!$B$4=3,'Index LA Main'!$A$346:$AC$508,"Error"))),'Index LA Main'!H$1,0),"Error")</f>
        <v>-</v>
      </c>
      <c r="I92" s="84">
        <f>IFERROR(VLOOKUP($A92,IF('Index LA Main'!$B$4=1,'Index LA Main'!$A$8:$AC$170,IF('Index LA Main'!$B$4=2,'Index LA Main'!$A$177:$AC$339,IF('Index LA Main'!$B$4=3,'Index LA Main'!$A$346:$AC$508,"Error"))),'Index LA Main'!I$1,0),"Error")</f>
        <v>0.04</v>
      </c>
      <c r="J92" s="84">
        <f>IFERROR(VLOOKUP($A92,IF('Index LA Main'!$B$4=1,'Index LA Main'!$A$8:$AC$170,IF('Index LA Main'!$B$4=2,'Index LA Main'!$A$177:$AC$339,IF('Index LA Main'!$B$4=3,'Index LA Main'!$A$346:$AC$508,"Error"))),'Index LA Main'!J$1,0),"Error")</f>
        <v>7.0000000000000007E-2</v>
      </c>
      <c r="K92" s="84" t="str">
        <f>IFERROR(VLOOKUP($A92,IF('Index LA Main'!$B$4=1,'Index LA Main'!$A$8:$AC$170,IF('Index LA Main'!$B$4=2,'Index LA Main'!$A$177:$AC$339,IF('Index LA Main'!$B$4=3,'Index LA Main'!$A$346:$AC$508,"Error"))),'Index LA Main'!K$1,0),"Error")</f>
        <v>-</v>
      </c>
      <c r="L92" s="84">
        <f>IFERROR(VLOOKUP($A92,IF('Index LA Main'!$B$4=1,'Index LA Main'!$A$8:$AC$170,IF('Index LA Main'!$B$4=2,'Index LA Main'!$A$177:$AC$339,IF('Index LA Main'!$B$4=3,'Index LA Main'!$A$346:$AC$508,"Error"))),'Index LA Main'!L$1,0),"Error")</f>
        <v>0</v>
      </c>
      <c r="M92" s="84">
        <f>IFERROR(VLOOKUP($A92,IF('Index LA Main'!$B$4=1,'Index LA Main'!$A$8:$AC$170,IF('Index LA Main'!$B$4=2,'Index LA Main'!$A$177:$AC$339,IF('Index LA Main'!$B$4=3,'Index LA Main'!$A$346:$AC$508,"Error"))),'Index LA Main'!M$1,0),"Error")</f>
        <v>0.05</v>
      </c>
      <c r="N92" s="84">
        <f>IFERROR(VLOOKUP($A92,IF('Index LA Main'!$B$4=1,'Index LA Main'!$A$8:$AC$170,IF('Index LA Main'!$B$4=2,'Index LA Main'!$A$177:$AC$339,IF('Index LA Main'!$B$4=3,'Index LA Main'!$A$346:$AC$508,"Error"))),'Index LA Main'!N$1,0),"Error")</f>
        <v>0.55000000000000004</v>
      </c>
      <c r="O92" s="84">
        <f>IFERROR(VLOOKUP($A92,IF('Index LA Main'!$B$4=1,'Index LA Main'!$A$8:$AC$170,IF('Index LA Main'!$B$4=2,'Index LA Main'!$A$177:$AC$339,IF('Index LA Main'!$B$4=3,'Index LA Main'!$A$346:$AC$508,"Error"))),'Index LA Main'!O$1,0),"Error")</f>
        <v>0.19</v>
      </c>
      <c r="P92" s="84">
        <f>IFERROR(VLOOKUP($A92,IF('Index LA Main'!$B$4=1,'Index LA Main'!$A$8:$AC$170,IF('Index LA Main'!$B$4=2,'Index LA Main'!$A$177:$AC$339,IF('Index LA Main'!$B$4=3,'Index LA Main'!$A$346:$AC$508,"Error"))),'Index LA Main'!P$1,0),"Error")</f>
        <v>0.01</v>
      </c>
      <c r="Q92" s="84">
        <f>IFERROR(VLOOKUP($A92,IF('Index LA Main'!$B$4=1,'Index LA Main'!$A$8:$AC$170,IF('Index LA Main'!$B$4=2,'Index LA Main'!$A$177:$AC$339,IF('Index LA Main'!$B$4=3,'Index LA Main'!$A$346:$AC$508,"Error"))),'Index LA Main'!Q$1,0),"Error")</f>
        <v>0.17</v>
      </c>
      <c r="R92" s="84">
        <f>IFERROR(VLOOKUP($A92,IF('Index LA Main'!$B$4=1,'Index LA Main'!$A$8:$AC$170,IF('Index LA Main'!$B$4=2,'Index LA Main'!$A$177:$AC$339,IF('Index LA Main'!$B$4=3,'Index LA Main'!$A$346:$AC$508,"Error"))),'Index LA Main'!R$1,0),"Error")</f>
        <v>0.36</v>
      </c>
      <c r="S92" s="84">
        <f>IFERROR(VLOOKUP($A92,IF('Index LA Main'!$B$4=1,'Index LA Main'!$A$8:$AC$170,IF('Index LA Main'!$B$4=2,'Index LA Main'!$A$177:$AC$339,IF('Index LA Main'!$B$4=3,'Index LA Main'!$A$346:$AC$508,"Error"))),'Index LA Main'!S$1,0),"Error")</f>
        <v>0.01</v>
      </c>
      <c r="T92" s="84" t="str">
        <f>IFERROR(VLOOKUP($A92,IF('Index LA Main'!$B$4=1,'Index LA Main'!$A$8:$AC$170,IF('Index LA Main'!$B$4=2,'Index LA Main'!$A$177:$AC$339,IF('Index LA Main'!$B$4=3,'Index LA Main'!$A$346:$AC$508,"Error"))),'Index LA Main'!T$1,0),"Error")</f>
        <v>x</v>
      </c>
      <c r="U92" s="84">
        <f>IFERROR(VLOOKUP($A92,IF('Index LA Main'!$B$4=1,'Index LA Main'!$A$8:$AC$170,IF('Index LA Main'!$B$4=2,'Index LA Main'!$A$177:$AC$339,IF('Index LA Main'!$B$4=3,'Index LA Main'!$A$346:$AC$508,"Error"))),'Index LA Main'!U$1,0),"Error")</f>
        <v>0.06</v>
      </c>
      <c r="V92" s="84">
        <f>IFERROR(VLOOKUP($A92,IF('Index LA Main'!$B$4=1,'Index LA Main'!$A$8:$AC$170,IF('Index LA Main'!$B$4=2,'Index LA Main'!$A$177:$AC$339,IF('Index LA Main'!$B$4=3,'Index LA Main'!$A$346:$AC$508,"Error"))),'Index LA Main'!V$1,0),"Error")</f>
        <v>0.04</v>
      </c>
      <c r="W92" s="84">
        <f>IFERROR(VLOOKUP($A92,IF('Index LA Main'!$B$4=1,'Index LA Main'!$A$8:$AC$170,IF('Index LA Main'!$B$4=2,'Index LA Main'!$A$177:$AC$339,IF('Index LA Main'!$B$4=3,'Index LA Main'!$A$346:$AC$508,"Error"))),'Index LA Main'!W$1,0),"Error")</f>
        <v>0.02</v>
      </c>
      <c r="X92" s="84" t="str">
        <f>IFERROR(VLOOKUP($A92,IF('Index LA Main'!$B$4=1,'Index LA Main'!$A$8:$AC$170,IF('Index LA Main'!$B$4=2,'Index LA Main'!$A$177:$AC$339,IF('Index LA Main'!$B$4=3,'Index LA Main'!$A$346:$AC$508,"Error"))),'Index LA Main'!X$1,0),"Error")</f>
        <v>-</v>
      </c>
      <c r="Y92" s="84">
        <f>IFERROR(VLOOKUP($A92,IF('Index LA Main'!$B$4=1,'Index LA Main'!$A$8:$AC$170,IF('Index LA Main'!$B$4=2,'Index LA Main'!$A$177:$AC$339,IF('Index LA Main'!$B$4=3,'Index LA Main'!$A$346:$AC$508,"Error"))),'Index LA Main'!Y$1,0),"Error")</f>
        <v>0.01</v>
      </c>
      <c r="Z92" s="84">
        <f>IFERROR(VLOOKUP($A92,IF('Index LA Main'!$B$4=1,'Index LA Main'!$A$8:$AC$170,IF('Index LA Main'!$B$4=2,'Index LA Main'!$A$177:$AC$339,IF('Index LA Main'!$B$4=3,'Index LA Main'!$A$346:$AC$508,"Error"))),'Index LA Main'!Z$1,0),"Error")</f>
        <v>0.05</v>
      </c>
      <c r="AA92" s="84">
        <f>IFERROR(VLOOKUP($A92,IF('Index LA Main'!$B$4=1,'Index LA Main'!$A$8:$AC$170,IF('Index LA Main'!$B$4=2,'Index LA Main'!$A$177:$AC$339,IF('Index LA Main'!$B$4=3,'Index LA Main'!$A$346:$AC$508,"Error"))),'Index LA Main'!AA$1,0),"Error")</f>
        <v>0.03</v>
      </c>
      <c r="AB92" s="84">
        <f>IFERROR(VLOOKUP($A92,IF('Index LA Main'!$B$4=1,'Index LA Main'!$A$8:$AC$170,IF('Index LA Main'!$B$4=2,'Index LA Main'!$A$177:$AC$339,IF('Index LA Main'!$B$4=3,'Index LA Main'!$A$346:$AC$508,"Error"))),'Index LA Main'!AB$1,0),"Error")</f>
        <v>7.0000000000000007E-2</v>
      </c>
      <c r="AC92" s="84">
        <f>IFERROR(VLOOKUP($A92,IF('Index LA Main'!$B$4=1,'Index LA Main'!$A$8:$AC$170,IF('Index LA Main'!$B$4=2,'Index LA Main'!$A$177:$AC$339,IF('Index LA Main'!$B$4=3,'Index LA Main'!$A$346:$AC$508,"Error"))),'Index LA Main'!AC$1,0),"Error")</f>
        <v>0.02</v>
      </c>
    </row>
    <row r="93" spans="1:29" s="15" customFormat="1" x14ac:dyDescent="0.2">
      <c r="A93" s="20">
        <v>821</v>
      </c>
      <c r="B93" s="20" t="s">
        <v>245</v>
      </c>
      <c r="C93" s="45" t="s">
        <v>161</v>
      </c>
      <c r="D93" s="113">
        <f>IFERROR(VLOOKUP($A93,IF('Index LA Main'!$B$4=1,'Index LA Main'!$A$8:$AC$170,IF('Index LA Main'!$B$4=2,'Index LA Main'!$A$177:$AC$339,IF('Index LA Main'!$B$4=3,'Index LA Main'!$A$346:$AC$508,"Error"))),'Index LA Main'!D$1,0),"Error")</f>
        <v>170</v>
      </c>
      <c r="E93" s="84">
        <f>IFERROR(VLOOKUP($A93,IF('Index LA Main'!$B$4=1,'Index LA Main'!$A$8:$AC$170,IF('Index LA Main'!$B$4=2,'Index LA Main'!$A$177:$AC$339,IF('Index LA Main'!$B$4=3,'Index LA Main'!$A$346:$AC$508,"Error"))),'Index LA Main'!E$1,0),"Error")</f>
        <v>0.87</v>
      </c>
      <c r="F93" s="84">
        <f>IFERROR(VLOOKUP($A93,IF('Index LA Main'!$B$4=1,'Index LA Main'!$A$8:$AC$170,IF('Index LA Main'!$B$4=2,'Index LA Main'!$A$177:$AC$339,IF('Index LA Main'!$B$4=3,'Index LA Main'!$A$346:$AC$508,"Error"))),'Index LA Main'!F$1,0),"Error")</f>
        <v>0.83</v>
      </c>
      <c r="G93" s="84">
        <f>IFERROR(VLOOKUP($A93,IF('Index LA Main'!$B$4=1,'Index LA Main'!$A$8:$AC$170,IF('Index LA Main'!$B$4=2,'Index LA Main'!$A$177:$AC$339,IF('Index LA Main'!$B$4=3,'Index LA Main'!$A$346:$AC$508,"Error"))),'Index LA Main'!G$1,0),"Error")</f>
        <v>0.06</v>
      </c>
      <c r="H93" s="84">
        <f>IFERROR(VLOOKUP($A93,IF('Index LA Main'!$B$4=1,'Index LA Main'!$A$8:$AC$170,IF('Index LA Main'!$B$4=2,'Index LA Main'!$A$177:$AC$339,IF('Index LA Main'!$B$4=3,'Index LA Main'!$A$346:$AC$508,"Error"))),'Index LA Main'!H$1,0),"Error")</f>
        <v>0</v>
      </c>
      <c r="I93" s="84" t="str">
        <f>IFERROR(VLOOKUP($A93,IF('Index LA Main'!$B$4=1,'Index LA Main'!$A$8:$AC$170,IF('Index LA Main'!$B$4=2,'Index LA Main'!$A$177:$AC$339,IF('Index LA Main'!$B$4=3,'Index LA Main'!$A$346:$AC$508,"Error"))),'Index LA Main'!I$1,0),"Error")</f>
        <v>x</v>
      </c>
      <c r="J93" s="84" t="str">
        <f>IFERROR(VLOOKUP($A93,IF('Index LA Main'!$B$4=1,'Index LA Main'!$A$8:$AC$170,IF('Index LA Main'!$B$4=2,'Index LA Main'!$A$177:$AC$339,IF('Index LA Main'!$B$4=3,'Index LA Main'!$A$346:$AC$508,"Error"))),'Index LA Main'!J$1,0),"Error")</f>
        <v>x</v>
      </c>
      <c r="K93" s="84">
        <f>IFERROR(VLOOKUP($A93,IF('Index LA Main'!$B$4=1,'Index LA Main'!$A$8:$AC$170,IF('Index LA Main'!$B$4=2,'Index LA Main'!$A$177:$AC$339,IF('Index LA Main'!$B$4=3,'Index LA Main'!$A$346:$AC$508,"Error"))),'Index LA Main'!K$1,0),"Error")</f>
        <v>0</v>
      </c>
      <c r="L93" s="84">
        <f>IFERROR(VLOOKUP($A93,IF('Index LA Main'!$B$4=1,'Index LA Main'!$A$8:$AC$170,IF('Index LA Main'!$B$4=2,'Index LA Main'!$A$177:$AC$339,IF('Index LA Main'!$B$4=3,'Index LA Main'!$A$346:$AC$508,"Error"))),'Index LA Main'!L$1,0),"Error")</f>
        <v>0</v>
      </c>
      <c r="M93" s="84">
        <f>IFERROR(VLOOKUP($A93,IF('Index LA Main'!$B$4=1,'Index LA Main'!$A$8:$AC$170,IF('Index LA Main'!$B$4=2,'Index LA Main'!$A$177:$AC$339,IF('Index LA Main'!$B$4=3,'Index LA Main'!$A$346:$AC$508,"Error"))),'Index LA Main'!M$1,0),"Error")</f>
        <v>0.04</v>
      </c>
      <c r="N93" s="84">
        <f>IFERROR(VLOOKUP($A93,IF('Index LA Main'!$B$4=1,'Index LA Main'!$A$8:$AC$170,IF('Index LA Main'!$B$4=2,'Index LA Main'!$A$177:$AC$339,IF('Index LA Main'!$B$4=3,'Index LA Main'!$A$346:$AC$508,"Error"))),'Index LA Main'!N$1,0),"Error")</f>
        <v>0.74</v>
      </c>
      <c r="O93" s="84">
        <f>IFERROR(VLOOKUP($A93,IF('Index LA Main'!$B$4=1,'Index LA Main'!$A$8:$AC$170,IF('Index LA Main'!$B$4=2,'Index LA Main'!$A$177:$AC$339,IF('Index LA Main'!$B$4=3,'Index LA Main'!$A$346:$AC$508,"Error"))),'Index LA Main'!O$1,0),"Error")</f>
        <v>0.14000000000000001</v>
      </c>
      <c r="P93" s="84" t="str">
        <f>IFERROR(VLOOKUP($A93,IF('Index LA Main'!$B$4=1,'Index LA Main'!$A$8:$AC$170,IF('Index LA Main'!$B$4=2,'Index LA Main'!$A$177:$AC$339,IF('Index LA Main'!$B$4=3,'Index LA Main'!$A$346:$AC$508,"Error"))),'Index LA Main'!P$1,0),"Error")</f>
        <v>x</v>
      </c>
      <c r="Q93" s="84">
        <f>IFERROR(VLOOKUP($A93,IF('Index LA Main'!$B$4=1,'Index LA Main'!$A$8:$AC$170,IF('Index LA Main'!$B$4=2,'Index LA Main'!$A$177:$AC$339,IF('Index LA Main'!$B$4=3,'Index LA Main'!$A$346:$AC$508,"Error"))),'Index LA Main'!Q$1,0),"Error")</f>
        <v>0.05</v>
      </c>
      <c r="R93" s="84">
        <f>IFERROR(VLOOKUP($A93,IF('Index LA Main'!$B$4=1,'Index LA Main'!$A$8:$AC$170,IF('Index LA Main'!$B$4=2,'Index LA Main'!$A$177:$AC$339,IF('Index LA Main'!$B$4=3,'Index LA Main'!$A$346:$AC$508,"Error"))),'Index LA Main'!R$1,0),"Error")</f>
        <v>0.59</v>
      </c>
      <c r="S93" s="84">
        <f>IFERROR(VLOOKUP($A93,IF('Index LA Main'!$B$4=1,'Index LA Main'!$A$8:$AC$170,IF('Index LA Main'!$B$4=2,'Index LA Main'!$A$177:$AC$339,IF('Index LA Main'!$B$4=3,'Index LA Main'!$A$346:$AC$508,"Error"))),'Index LA Main'!S$1,0),"Error")</f>
        <v>0.02</v>
      </c>
      <c r="T93" s="84" t="str">
        <f>IFERROR(VLOOKUP($A93,IF('Index LA Main'!$B$4=1,'Index LA Main'!$A$8:$AC$170,IF('Index LA Main'!$B$4=2,'Index LA Main'!$A$177:$AC$339,IF('Index LA Main'!$B$4=3,'Index LA Main'!$A$346:$AC$508,"Error"))),'Index LA Main'!T$1,0),"Error")</f>
        <v>x</v>
      </c>
      <c r="U93" s="84">
        <f>IFERROR(VLOOKUP($A93,IF('Index LA Main'!$B$4=1,'Index LA Main'!$A$8:$AC$170,IF('Index LA Main'!$B$4=2,'Index LA Main'!$A$177:$AC$339,IF('Index LA Main'!$B$4=3,'Index LA Main'!$A$346:$AC$508,"Error"))),'Index LA Main'!U$1,0),"Error")</f>
        <v>0.04</v>
      </c>
      <c r="V93" s="84" t="str">
        <f>IFERROR(VLOOKUP($A93,IF('Index LA Main'!$B$4=1,'Index LA Main'!$A$8:$AC$170,IF('Index LA Main'!$B$4=2,'Index LA Main'!$A$177:$AC$339,IF('Index LA Main'!$B$4=3,'Index LA Main'!$A$346:$AC$508,"Error"))),'Index LA Main'!V$1,0),"Error")</f>
        <v>x</v>
      </c>
      <c r="W93" s="84">
        <f>IFERROR(VLOOKUP($A93,IF('Index LA Main'!$B$4=1,'Index LA Main'!$A$8:$AC$170,IF('Index LA Main'!$B$4=2,'Index LA Main'!$A$177:$AC$339,IF('Index LA Main'!$B$4=3,'Index LA Main'!$A$346:$AC$508,"Error"))),'Index LA Main'!W$1,0),"Error")</f>
        <v>0.04</v>
      </c>
      <c r="X93" s="84">
        <f>IFERROR(VLOOKUP($A93,IF('Index LA Main'!$B$4=1,'Index LA Main'!$A$8:$AC$170,IF('Index LA Main'!$B$4=2,'Index LA Main'!$A$177:$AC$339,IF('Index LA Main'!$B$4=3,'Index LA Main'!$A$346:$AC$508,"Error"))),'Index LA Main'!X$1,0),"Error")</f>
        <v>0</v>
      </c>
      <c r="Y93" s="84" t="str">
        <f>IFERROR(VLOOKUP($A93,IF('Index LA Main'!$B$4=1,'Index LA Main'!$A$8:$AC$170,IF('Index LA Main'!$B$4=2,'Index LA Main'!$A$177:$AC$339,IF('Index LA Main'!$B$4=3,'Index LA Main'!$A$346:$AC$508,"Error"))),'Index LA Main'!Y$1,0),"Error")</f>
        <v>x</v>
      </c>
      <c r="Z93" s="84">
        <f>IFERROR(VLOOKUP($A93,IF('Index LA Main'!$B$4=1,'Index LA Main'!$A$8:$AC$170,IF('Index LA Main'!$B$4=2,'Index LA Main'!$A$177:$AC$339,IF('Index LA Main'!$B$4=3,'Index LA Main'!$A$346:$AC$508,"Error"))),'Index LA Main'!Z$1,0),"Error")</f>
        <v>0.04</v>
      </c>
      <c r="AA93" s="84">
        <f>IFERROR(VLOOKUP($A93,IF('Index LA Main'!$B$4=1,'Index LA Main'!$A$8:$AC$170,IF('Index LA Main'!$B$4=2,'Index LA Main'!$A$177:$AC$339,IF('Index LA Main'!$B$4=3,'Index LA Main'!$A$346:$AC$508,"Error"))),'Index LA Main'!AA$1,0),"Error")</f>
        <v>0.04</v>
      </c>
      <c r="AB93" s="84">
        <f>IFERROR(VLOOKUP($A93,IF('Index LA Main'!$B$4=1,'Index LA Main'!$A$8:$AC$170,IF('Index LA Main'!$B$4=2,'Index LA Main'!$A$177:$AC$339,IF('Index LA Main'!$B$4=3,'Index LA Main'!$A$346:$AC$508,"Error"))),'Index LA Main'!AB$1,0),"Error")</f>
        <v>0.05</v>
      </c>
      <c r="AC93" s="84" t="str">
        <f>IFERROR(VLOOKUP($A93,IF('Index LA Main'!$B$4=1,'Index LA Main'!$A$8:$AC$170,IF('Index LA Main'!$B$4=2,'Index LA Main'!$A$177:$AC$339,IF('Index LA Main'!$B$4=3,'Index LA Main'!$A$346:$AC$508,"Error"))),'Index LA Main'!AC$1,0),"Error")</f>
        <v>*</v>
      </c>
    </row>
    <row r="94" spans="1:29" s="15" customFormat="1" x14ac:dyDescent="0.2">
      <c r="A94" s="20">
        <v>352</v>
      </c>
      <c r="B94" s="20" t="s">
        <v>246</v>
      </c>
      <c r="C94" s="45" t="s">
        <v>153</v>
      </c>
      <c r="D94" s="113">
        <f>IFERROR(VLOOKUP($A94,IF('Index LA Main'!$B$4=1,'Index LA Main'!$A$8:$AC$170,IF('Index LA Main'!$B$4=2,'Index LA Main'!$A$177:$AC$339,IF('Index LA Main'!$B$4=3,'Index LA Main'!$A$346:$AC$508,"Error"))),'Index LA Main'!D$1,0),"Error")</f>
        <v>490</v>
      </c>
      <c r="E94" s="84">
        <f>IFERROR(VLOOKUP($A94,IF('Index LA Main'!$B$4=1,'Index LA Main'!$A$8:$AC$170,IF('Index LA Main'!$B$4=2,'Index LA Main'!$A$177:$AC$339,IF('Index LA Main'!$B$4=3,'Index LA Main'!$A$346:$AC$508,"Error"))),'Index LA Main'!E$1,0),"Error")</f>
        <v>0.67</v>
      </c>
      <c r="F94" s="84">
        <f>IFERROR(VLOOKUP($A94,IF('Index LA Main'!$B$4=1,'Index LA Main'!$A$8:$AC$170,IF('Index LA Main'!$B$4=2,'Index LA Main'!$A$177:$AC$339,IF('Index LA Main'!$B$4=3,'Index LA Main'!$A$346:$AC$508,"Error"))),'Index LA Main'!F$1,0),"Error")</f>
        <v>0.64</v>
      </c>
      <c r="G94" s="84">
        <f>IFERROR(VLOOKUP($A94,IF('Index LA Main'!$B$4=1,'Index LA Main'!$A$8:$AC$170,IF('Index LA Main'!$B$4=2,'Index LA Main'!$A$177:$AC$339,IF('Index LA Main'!$B$4=3,'Index LA Main'!$A$346:$AC$508,"Error"))),'Index LA Main'!G$1,0),"Error")</f>
        <v>0.03</v>
      </c>
      <c r="H94" s="84">
        <f>IFERROR(VLOOKUP($A94,IF('Index LA Main'!$B$4=1,'Index LA Main'!$A$8:$AC$170,IF('Index LA Main'!$B$4=2,'Index LA Main'!$A$177:$AC$339,IF('Index LA Main'!$B$4=3,'Index LA Main'!$A$346:$AC$508,"Error"))),'Index LA Main'!H$1,0),"Error")</f>
        <v>0.01</v>
      </c>
      <c r="I94" s="84">
        <f>IFERROR(VLOOKUP($A94,IF('Index LA Main'!$B$4=1,'Index LA Main'!$A$8:$AC$170,IF('Index LA Main'!$B$4=2,'Index LA Main'!$A$177:$AC$339,IF('Index LA Main'!$B$4=3,'Index LA Main'!$A$346:$AC$508,"Error"))),'Index LA Main'!I$1,0),"Error")</f>
        <v>0.03</v>
      </c>
      <c r="J94" s="84">
        <f>IFERROR(VLOOKUP($A94,IF('Index LA Main'!$B$4=1,'Index LA Main'!$A$8:$AC$170,IF('Index LA Main'!$B$4=2,'Index LA Main'!$A$177:$AC$339,IF('Index LA Main'!$B$4=3,'Index LA Main'!$A$346:$AC$508,"Error"))),'Index LA Main'!J$1,0),"Error")</f>
        <v>0.03</v>
      </c>
      <c r="K94" s="84">
        <f>IFERROR(VLOOKUP($A94,IF('Index LA Main'!$B$4=1,'Index LA Main'!$A$8:$AC$170,IF('Index LA Main'!$B$4=2,'Index LA Main'!$A$177:$AC$339,IF('Index LA Main'!$B$4=3,'Index LA Main'!$A$346:$AC$508,"Error"))),'Index LA Main'!K$1,0),"Error")</f>
        <v>0.01</v>
      </c>
      <c r="L94" s="84">
        <f>IFERROR(VLOOKUP($A94,IF('Index LA Main'!$B$4=1,'Index LA Main'!$A$8:$AC$170,IF('Index LA Main'!$B$4=2,'Index LA Main'!$A$177:$AC$339,IF('Index LA Main'!$B$4=3,'Index LA Main'!$A$346:$AC$508,"Error"))),'Index LA Main'!L$1,0),"Error")</f>
        <v>0</v>
      </c>
      <c r="M94" s="84">
        <f>IFERROR(VLOOKUP($A94,IF('Index LA Main'!$B$4=1,'Index LA Main'!$A$8:$AC$170,IF('Index LA Main'!$B$4=2,'Index LA Main'!$A$177:$AC$339,IF('Index LA Main'!$B$4=3,'Index LA Main'!$A$346:$AC$508,"Error"))),'Index LA Main'!M$1,0),"Error")</f>
        <v>0.03</v>
      </c>
      <c r="N94" s="84">
        <f>IFERROR(VLOOKUP($A94,IF('Index LA Main'!$B$4=1,'Index LA Main'!$A$8:$AC$170,IF('Index LA Main'!$B$4=2,'Index LA Main'!$A$177:$AC$339,IF('Index LA Main'!$B$4=3,'Index LA Main'!$A$346:$AC$508,"Error"))),'Index LA Main'!N$1,0),"Error")</f>
        <v>0.53</v>
      </c>
      <c r="O94" s="84">
        <f>IFERROR(VLOOKUP($A94,IF('Index LA Main'!$B$4=1,'Index LA Main'!$A$8:$AC$170,IF('Index LA Main'!$B$4=2,'Index LA Main'!$A$177:$AC$339,IF('Index LA Main'!$B$4=3,'Index LA Main'!$A$346:$AC$508,"Error"))),'Index LA Main'!O$1,0),"Error")</f>
        <v>0.18</v>
      </c>
      <c r="P94" s="84">
        <f>IFERROR(VLOOKUP($A94,IF('Index LA Main'!$B$4=1,'Index LA Main'!$A$8:$AC$170,IF('Index LA Main'!$B$4=2,'Index LA Main'!$A$177:$AC$339,IF('Index LA Main'!$B$4=3,'Index LA Main'!$A$346:$AC$508,"Error"))),'Index LA Main'!P$1,0),"Error")</f>
        <v>0.01</v>
      </c>
      <c r="Q94" s="84">
        <f>IFERROR(VLOOKUP($A94,IF('Index LA Main'!$B$4=1,'Index LA Main'!$A$8:$AC$170,IF('Index LA Main'!$B$4=2,'Index LA Main'!$A$177:$AC$339,IF('Index LA Main'!$B$4=3,'Index LA Main'!$A$346:$AC$508,"Error"))),'Index LA Main'!Q$1,0),"Error")</f>
        <v>0.15</v>
      </c>
      <c r="R94" s="84">
        <f>IFERROR(VLOOKUP($A94,IF('Index LA Main'!$B$4=1,'Index LA Main'!$A$8:$AC$170,IF('Index LA Main'!$B$4=2,'Index LA Main'!$A$177:$AC$339,IF('Index LA Main'!$B$4=3,'Index LA Main'!$A$346:$AC$508,"Error"))),'Index LA Main'!R$1,0),"Error")</f>
        <v>0.34</v>
      </c>
      <c r="S94" s="84">
        <f>IFERROR(VLOOKUP($A94,IF('Index LA Main'!$B$4=1,'Index LA Main'!$A$8:$AC$170,IF('Index LA Main'!$B$4=2,'Index LA Main'!$A$177:$AC$339,IF('Index LA Main'!$B$4=3,'Index LA Main'!$A$346:$AC$508,"Error"))),'Index LA Main'!S$1,0),"Error")</f>
        <v>0.01</v>
      </c>
      <c r="T94" s="84">
        <f>IFERROR(VLOOKUP($A94,IF('Index LA Main'!$B$4=1,'Index LA Main'!$A$8:$AC$170,IF('Index LA Main'!$B$4=2,'Index LA Main'!$A$177:$AC$339,IF('Index LA Main'!$B$4=3,'Index LA Main'!$A$346:$AC$508,"Error"))),'Index LA Main'!T$1,0),"Error")</f>
        <v>0</v>
      </c>
      <c r="U94" s="84">
        <f>IFERROR(VLOOKUP($A94,IF('Index LA Main'!$B$4=1,'Index LA Main'!$A$8:$AC$170,IF('Index LA Main'!$B$4=2,'Index LA Main'!$A$177:$AC$339,IF('Index LA Main'!$B$4=3,'Index LA Main'!$A$346:$AC$508,"Error"))),'Index LA Main'!U$1,0),"Error")</f>
        <v>0.02</v>
      </c>
      <c r="V94" s="84">
        <f>IFERROR(VLOOKUP($A94,IF('Index LA Main'!$B$4=1,'Index LA Main'!$A$8:$AC$170,IF('Index LA Main'!$B$4=2,'Index LA Main'!$A$177:$AC$339,IF('Index LA Main'!$B$4=3,'Index LA Main'!$A$346:$AC$508,"Error"))),'Index LA Main'!V$1,0),"Error")</f>
        <v>0.02</v>
      </c>
      <c r="W94" s="84">
        <f>IFERROR(VLOOKUP($A94,IF('Index LA Main'!$B$4=1,'Index LA Main'!$A$8:$AC$170,IF('Index LA Main'!$B$4=2,'Index LA Main'!$A$177:$AC$339,IF('Index LA Main'!$B$4=3,'Index LA Main'!$A$346:$AC$508,"Error"))),'Index LA Main'!W$1,0),"Error")</f>
        <v>0.01</v>
      </c>
      <c r="X94" s="84">
        <f>IFERROR(VLOOKUP($A94,IF('Index LA Main'!$B$4=1,'Index LA Main'!$A$8:$AC$170,IF('Index LA Main'!$B$4=2,'Index LA Main'!$A$177:$AC$339,IF('Index LA Main'!$B$4=3,'Index LA Main'!$A$346:$AC$508,"Error"))),'Index LA Main'!X$1,0),"Error")</f>
        <v>0</v>
      </c>
      <c r="Y94" s="84">
        <f>IFERROR(VLOOKUP($A94,IF('Index LA Main'!$B$4=1,'Index LA Main'!$A$8:$AC$170,IF('Index LA Main'!$B$4=2,'Index LA Main'!$A$177:$AC$339,IF('Index LA Main'!$B$4=3,'Index LA Main'!$A$346:$AC$508,"Error"))),'Index LA Main'!Y$1,0),"Error")</f>
        <v>0.01</v>
      </c>
      <c r="Z94" s="84">
        <f>IFERROR(VLOOKUP($A94,IF('Index LA Main'!$B$4=1,'Index LA Main'!$A$8:$AC$170,IF('Index LA Main'!$B$4=2,'Index LA Main'!$A$177:$AC$339,IF('Index LA Main'!$B$4=3,'Index LA Main'!$A$346:$AC$508,"Error"))),'Index LA Main'!Z$1,0),"Error")</f>
        <v>0.08</v>
      </c>
      <c r="AA94" s="84">
        <f>IFERROR(VLOOKUP($A94,IF('Index LA Main'!$B$4=1,'Index LA Main'!$A$8:$AC$170,IF('Index LA Main'!$B$4=2,'Index LA Main'!$A$177:$AC$339,IF('Index LA Main'!$B$4=3,'Index LA Main'!$A$346:$AC$508,"Error"))),'Index LA Main'!AA$1,0),"Error")</f>
        <v>0.02</v>
      </c>
      <c r="AB94" s="84">
        <f>IFERROR(VLOOKUP($A94,IF('Index LA Main'!$B$4=1,'Index LA Main'!$A$8:$AC$170,IF('Index LA Main'!$B$4=2,'Index LA Main'!$A$177:$AC$339,IF('Index LA Main'!$B$4=3,'Index LA Main'!$A$346:$AC$508,"Error"))),'Index LA Main'!AB$1,0),"Error")</f>
        <v>0.22</v>
      </c>
      <c r="AC94" s="84" t="str">
        <f>IFERROR(VLOOKUP($A94,IF('Index LA Main'!$B$4=1,'Index LA Main'!$A$8:$AC$170,IF('Index LA Main'!$B$4=2,'Index LA Main'!$A$177:$AC$339,IF('Index LA Main'!$B$4=3,'Index LA Main'!$A$346:$AC$508,"Error"))),'Index LA Main'!AC$1,0),"Error")</f>
        <v>*</v>
      </c>
    </row>
    <row r="95" spans="1:29" s="15" customFormat="1" x14ac:dyDescent="0.2">
      <c r="A95" s="20">
        <v>887</v>
      </c>
      <c r="B95" s="20" t="s">
        <v>247</v>
      </c>
      <c r="C95" s="45" t="s">
        <v>167</v>
      </c>
      <c r="D95" s="113">
        <f>IFERROR(VLOOKUP($A95,IF('Index LA Main'!$B$4=1,'Index LA Main'!$A$8:$AC$170,IF('Index LA Main'!$B$4=2,'Index LA Main'!$A$177:$AC$339,IF('Index LA Main'!$B$4=3,'Index LA Main'!$A$346:$AC$508,"Error"))),'Index LA Main'!D$1,0),"Error")</f>
        <v>1370</v>
      </c>
      <c r="E95" s="84">
        <f>IFERROR(VLOOKUP($A95,IF('Index LA Main'!$B$4=1,'Index LA Main'!$A$8:$AC$170,IF('Index LA Main'!$B$4=2,'Index LA Main'!$A$177:$AC$339,IF('Index LA Main'!$B$4=3,'Index LA Main'!$A$346:$AC$508,"Error"))),'Index LA Main'!E$1,0),"Error")</f>
        <v>0.77</v>
      </c>
      <c r="F95" s="84">
        <f>IFERROR(VLOOKUP($A95,IF('Index LA Main'!$B$4=1,'Index LA Main'!$A$8:$AC$170,IF('Index LA Main'!$B$4=2,'Index LA Main'!$A$177:$AC$339,IF('Index LA Main'!$B$4=3,'Index LA Main'!$A$346:$AC$508,"Error"))),'Index LA Main'!F$1,0),"Error")</f>
        <v>0.7</v>
      </c>
      <c r="G95" s="84">
        <f>IFERROR(VLOOKUP($A95,IF('Index LA Main'!$B$4=1,'Index LA Main'!$A$8:$AC$170,IF('Index LA Main'!$B$4=2,'Index LA Main'!$A$177:$AC$339,IF('Index LA Main'!$B$4=3,'Index LA Main'!$A$346:$AC$508,"Error"))),'Index LA Main'!G$1,0),"Error")</f>
        <v>0.05</v>
      </c>
      <c r="H95" s="84" t="str">
        <f>IFERROR(VLOOKUP($A95,IF('Index LA Main'!$B$4=1,'Index LA Main'!$A$8:$AC$170,IF('Index LA Main'!$B$4=2,'Index LA Main'!$A$177:$AC$339,IF('Index LA Main'!$B$4=3,'Index LA Main'!$A$346:$AC$508,"Error"))),'Index LA Main'!H$1,0),"Error")</f>
        <v>x</v>
      </c>
      <c r="I95" s="84">
        <f>IFERROR(VLOOKUP($A95,IF('Index LA Main'!$B$4=1,'Index LA Main'!$A$8:$AC$170,IF('Index LA Main'!$B$4=2,'Index LA Main'!$A$177:$AC$339,IF('Index LA Main'!$B$4=3,'Index LA Main'!$A$346:$AC$508,"Error"))),'Index LA Main'!I$1,0),"Error")</f>
        <v>0.05</v>
      </c>
      <c r="J95" s="84">
        <f>IFERROR(VLOOKUP($A95,IF('Index LA Main'!$B$4=1,'Index LA Main'!$A$8:$AC$170,IF('Index LA Main'!$B$4=2,'Index LA Main'!$A$177:$AC$339,IF('Index LA Main'!$B$4=3,'Index LA Main'!$A$346:$AC$508,"Error"))),'Index LA Main'!J$1,0),"Error")</f>
        <v>0.03</v>
      </c>
      <c r="K95" s="84">
        <f>IFERROR(VLOOKUP($A95,IF('Index LA Main'!$B$4=1,'Index LA Main'!$A$8:$AC$170,IF('Index LA Main'!$B$4=2,'Index LA Main'!$A$177:$AC$339,IF('Index LA Main'!$B$4=3,'Index LA Main'!$A$346:$AC$508,"Error"))),'Index LA Main'!K$1,0),"Error")</f>
        <v>0</v>
      </c>
      <c r="L95" s="84">
        <f>IFERROR(VLOOKUP($A95,IF('Index LA Main'!$B$4=1,'Index LA Main'!$A$8:$AC$170,IF('Index LA Main'!$B$4=2,'Index LA Main'!$A$177:$AC$339,IF('Index LA Main'!$B$4=3,'Index LA Main'!$A$346:$AC$508,"Error"))),'Index LA Main'!L$1,0),"Error")</f>
        <v>0</v>
      </c>
      <c r="M95" s="84">
        <f>IFERROR(VLOOKUP($A95,IF('Index LA Main'!$B$4=1,'Index LA Main'!$A$8:$AC$170,IF('Index LA Main'!$B$4=2,'Index LA Main'!$A$177:$AC$339,IF('Index LA Main'!$B$4=3,'Index LA Main'!$A$346:$AC$508,"Error"))),'Index LA Main'!M$1,0),"Error")</f>
        <v>0.05</v>
      </c>
      <c r="N95" s="84">
        <f>IFERROR(VLOOKUP($A95,IF('Index LA Main'!$B$4=1,'Index LA Main'!$A$8:$AC$170,IF('Index LA Main'!$B$4=2,'Index LA Main'!$A$177:$AC$339,IF('Index LA Main'!$B$4=3,'Index LA Main'!$A$346:$AC$508,"Error"))),'Index LA Main'!N$1,0),"Error")</f>
        <v>0.56000000000000005</v>
      </c>
      <c r="O95" s="84">
        <f>IFERROR(VLOOKUP($A95,IF('Index LA Main'!$B$4=1,'Index LA Main'!$A$8:$AC$170,IF('Index LA Main'!$B$4=2,'Index LA Main'!$A$177:$AC$339,IF('Index LA Main'!$B$4=3,'Index LA Main'!$A$346:$AC$508,"Error"))),'Index LA Main'!O$1,0),"Error")</f>
        <v>0.27</v>
      </c>
      <c r="P95" s="84">
        <f>IFERROR(VLOOKUP($A95,IF('Index LA Main'!$B$4=1,'Index LA Main'!$A$8:$AC$170,IF('Index LA Main'!$B$4=2,'Index LA Main'!$A$177:$AC$339,IF('Index LA Main'!$B$4=3,'Index LA Main'!$A$346:$AC$508,"Error"))),'Index LA Main'!P$1,0),"Error")</f>
        <v>0.01</v>
      </c>
      <c r="Q95" s="84">
        <f>IFERROR(VLOOKUP($A95,IF('Index LA Main'!$B$4=1,'Index LA Main'!$A$8:$AC$170,IF('Index LA Main'!$B$4=2,'Index LA Main'!$A$177:$AC$339,IF('Index LA Main'!$B$4=3,'Index LA Main'!$A$346:$AC$508,"Error"))),'Index LA Main'!Q$1,0),"Error")</f>
        <v>0.11</v>
      </c>
      <c r="R95" s="84">
        <f>IFERROR(VLOOKUP($A95,IF('Index LA Main'!$B$4=1,'Index LA Main'!$A$8:$AC$170,IF('Index LA Main'!$B$4=2,'Index LA Main'!$A$177:$AC$339,IF('Index LA Main'!$B$4=3,'Index LA Main'!$A$346:$AC$508,"Error"))),'Index LA Main'!R$1,0),"Error")</f>
        <v>0.28000000000000003</v>
      </c>
      <c r="S95" s="84">
        <f>IFERROR(VLOOKUP($A95,IF('Index LA Main'!$B$4=1,'Index LA Main'!$A$8:$AC$170,IF('Index LA Main'!$B$4=2,'Index LA Main'!$A$177:$AC$339,IF('Index LA Main'!$B$4=3,'Index LA Main'!$A$346:$AC$508,"Error"))),'Index LA Main'!S$1,0),"Error")</f>
        <v>0.01</v>
      </c>
      <c r="T95" s="84" t="str">
        <f>IFERROR(VLOOKUP($A95,IF('Index LA Main'!$B$4=1,'Index LA Main'!$A$8:$AC$170,IF('Index LA Main'!$B$4=2,'Index LA Main'!$A$177:$AC$339,IF('Index LA Main'!$B$4=3,'Index LA Main'!$A$346:$AC$508,"Error"))),'Index LA Main'!T$1,0),"Error")</f>
        <v>x</v>
      </c>
      <c r="U95" s="84">
        <f>IFERROR(VLOOKUP($A95,IF('Index LA Main'!$B$4=1,'Index LA Main'!$A$8:$AC$170,IF('Index LA Main'!$B$4=2,'Index LA Main'!$A$177:$AC$339,IF('Index LA Main'!$B$4=3,'Index LA Main'!$A$346:$AC$508,"Error"))),'Index LA Main'!U$1,0),"Error")</f>
        <v>7.0000000000000007E-2</v>
      </c>
      <c r="V95" s="84">
        <f>IFERROR(VLOOKUP($A95,IF('Index LA Main'!$B$4=1,'Index LA Main'!$A$8:$AC$170,IF('Index LA Main'!$B$4=2,'Index LA Main'!$A$177:$AC$339,IF('Index LA Main'!$B$4=3,'Index LA Main'!$A$346:$AC$508,"Error"))),'Index LA Main'!V$1,0),"Error")</f>
        <v>0.04</v>
      </c>
      <c r="W95" s="84">
        <f>IFERROR(VLOOKUP($A95,IF('Index LA Main'!$B$4=1,'Index LA Main'!$A$8:$AC$170,IF('Index LA Main'!$B$4=2,'Index LA Main'!$A$177:$AC$339,IF('Index LA Main'!$B$4=3,'Index LA Main'!$A$346:$AC$508,"Error"))),'Index LA Main'!W$1,0),"Error")</f>
        <v>0.03</v>
      </c>
      <c r="X95" s="84">
        <f>IFERROR(VLOOKUP($A95,IF('Index LA Main'!$B$4=1,'Index LA Main'!$A$8:$AC$170,IF('Index LA Main'!$B$4=2,'Index LA Main'!$A$177:$AC$339,IF('Index LA Main'!$B$4=3,'Index LA Main'!$A$346:$AC$508,"Error"))),'Index LA Main'!X$1,0),"Error")</f>
        <v>0</v>
      </c>
      <c r="Y95" s="84">
        <f>IFERROR(VLOOKUP($A95,IF('Index LA Main'!$B$4=1,'Index LA Main'!$A$8:$AC$170,IF('Index LA Main'!$B$4=2,'Index LA Main'!$A$177:$AC$339,IF('Index LA Main'!$B$4=3,'Index LA Main'!$A$346:$AC$508,"Error"))),'Index LA Main'!Y$1,0),"Error")</f>
        <v>0.01</v>
      </c>
      <c r="Z95" s="84">
        <f>IFERROR(VLOOKUP($A95,IF('Index LA Main'!$B$4=1,'Index LA Main'!$A$8:$AC$170,IF('Index LA Main'!$B$4=2,'Index LA Main'!$A$177:$AC$339,IF('Index LA Main'!$B$4=3,'Index LA Main'!$A$346:$AC$508,"Error"))),'Index LA Main'!Z$1,0),"Error")</f>
        <v>7.0000000000000007E-2</v>
      </c>
      <c r="AA95" s="84">
        <f>IFERROR(VLOOKUP($A95,IF('Index LA Main'!$B$4=1,'Index LA Main'!$A$8:$AC$170,IF('Index LA Main'!$B$4=2,'Index LA Main'!$A$177:$AC$339,IF('Index LA Main'!$B$4=3,'Index LA Main'!$A$346:$AC$508,"Error"))),'Index LA Main'!AA$1,0),"Error")</f>
        <v>0.02</v>
      </c>
      <c r="AB95" s="84">
        <f>IFERROR(VLOOKUP($A95,IF('Index LA Main'!$B$4=1,'Index LA Main'!$A$8:$AC$170,IF('Index LA Main'!$B$4=2,'Index LA Main'!$A$177:$AC$339,IF('Index LA Main'!$B$4=3,'Index LA Main'!$A$346:$AC$508,"Error"))),'Index LA Main'!AB$1,0),"Error")</f>
        <v>0.14000000000000001</v>
      </c>
      <c r="AC95" s="84" t="str">
        <f>IFERROR(VLOOKUP($A95,IF('Index LA Main'!$B$4=1,'Index LA Main'!$A$8:$AC$170,IF('Index LA Main'!$B$4=2,'Index LA Main'!$A$177:$AC$339,IF('Index LA Main'!$B$4=3,'Index LA Main'!$A$346:$AC$508,"Error"))),'Index LA Main'!AC$1,0),"Error")</f>
        <v>*</v>
      </c>
    </row>
    <row r="96" spans="1:29" s="15" customFormat="1" x14ac:dyDescent="0.2">
      <c r="A96" s="20">
        <v>315</v>
      </c>
      <c r="B96" s="20" t="s">
        <v>248</v>
      </c>
      <c r="C96" s="45" t="s">
        <v>165</v>
      </c>
      <c r="D96" s="113">
        <f>IFERROR(VLOOKUP($A96,IF('Index LA Main'!$B$4=1,'Index LA Main'!$A$8:$AC$170,IF('Index LA Main'!$B$4=2,'Index LA Main'!$A$177:$AC$339,IF('Index LA Main'!$B$4=3,'Index LA Main'!$A$346:$AC$508,"Error"))),'Index LA Main'!D$1,0),"Error")</f>
        <v>330</v>
      </c>
      <c r="E96" s="84">
        <f>IFERROR(VLOOKUP($A96,IF('Index LA Main'!$B$4=1,'Index LA Main'!$A$8:$AC$170,IF('Index LA Main'!$B$4=2,'Index LA Main'!$A$177:$AC$339,IF('Index LA Main'!$B$4=3,'Index LA Main'!$A$346:$AC$508,"Error"))),'Index LA Main'!E$1,0),"Error")</f>
        <v>0.77</v>
      </c>
      <c r="F96" s="84">
        <f>IFERROR(VLOOKUP($A96,IF('Index LA Main'!$B$4=1,'Index LA Main'!$A$8:$AC$170,IF('Index LA Main'!$B$4=2,'Index LA Main'!$A$177:$AC$339,IF('Index LA Main'!$B$4=3,'Index LA Main'!$A$346:$AC$508,"Error"))),'Index LA Main'!F$1,0),"Error")</f>
        <v>0.74</v>
      </c>
      <c r="G96" s="84">
        <f>IFERROR(VLOOKUP($A96,IF('Index LA Main'!$B$4=1,'Index LA Main'!$A$8:$AC$170,IF('Index LA Main'!$B$4=2,'Index LA Main'!$A$177:$AC$339,IF('Index LA Main'!$B$4=3,'Index LA Main'!$A$346:$AC$508,"Error"))),'Index LA Main'!G$1,0),"Error")</f>
        <v>0.02</v>
      </c>
      <c r="H96" s="84">
        <f>IFERROR(VLOOKUP($A96,IF('Index LA Main'!$B$4=1,'Index LA Main'!$A$8:$AC$170,IF('Index LA Main'!$B$4=2,'Index LA Main'!$A$177:$AC$339,IF('Index LA Main'!$B$4=3,'Index LA Main'!$A$346:$AC$508,"Error"))),'Index LA Main'!H$1,0),"Error")</f>
        <v>0</v>
      </c>
      <c r="I96" s="84">
        <f>IFERROR(VLOOKUP($A96,IF('Index LA Main'!$B$4=1,'Index LA Main'!$A$8:$AC$170,IF('Index LA Main'!$B$4=2,'Index LA Main'!$A$177:$AC$339,IF('Index LA Main'!$B$4=3,'Index LA Main'!$A$346:$AC$508,"Error"))),'Index LA Main'!I$1,0),"Error")</f>
        <v>0.03</v>
      </c>
      <c r="J96" s="84">
        <f>IFERROR(VLOOKUP($A96,IF('Index LA Main'!$B$4=1,'Index LA Main'!$A$8:$AC$170,IF('Index LA Main'!$B$4=2,'Index LA Main'!$A$177:$AC$339,IF('Index LA Main'!$B$4=3,'Index LA Main'!$A$346:$AC$508,"Error"))),'Index LA Main'!J$1,0),"Error")</f>
        <v>0.02</v>
      </c>
      <c r="K96" s="84">
        <f>IFERROR(VLOOKUP($A96,IF('Index LA Main'!$B$4=1,'Index LA Main'!$A$8:$AC$170,IF('Index LA Main'!$B$4=2,'Index LA Main'!$A$177:$AC$339,IF('Index LA Main'!$B$4=3,'Index LA Main'!$A$346:$AC$508,"Error"))),'Index LA Main'!K$1,0),"Error")</f>
        <v>0</v>
      </c>
      <c r="L96" s="84">
        <f>IFERROR(VLOOKUP($A96,IF('Index LA Main'!$B$4=1,'Index LA Main'!$A$8:$AC$170,IF('Index LA Main'!$B$4=2,'Index LA Main'!$A$177:$AC$339,IF('Index LA Main'!$B$4=3,'Index LA Main'!$A$346:$AC$508,"Error"))),'Index LA Main'!L$1,0),"Error")</f>
        <v>0</v>
      </c>
      <c r="M96" s="84">
        <f>IFERROR(VLOOKUP($A96,IF('Index LA Main'!$B$4=1,'Index LA Main'!$A$8:$AC$170,IF('Index LA Main'!$B$4=2,'Index LA Main'!$A$177:$AC$339,IF('Index LA Main'!$B$4=3,'Index LA Main'!$A$346:$AC$508,"Error"))),'Index LA Main'!M$1,0),"Error")</f>
        <v>0.01</v>
      </c>
      <c r="N96" s="84">
        <f>IFERROR(VLOOKUP($A96,IF('Index LA Main'!$B$4=1,'Index LA Main'!$A$8:$AC$170,IF('Index LA Main'!$B$4=2,'Index LA Main'!$A$177:$AC$339,IF('Index LA Main'!$B$4=3,'Index LA Main'!$A$346:$AC$508,"Error"))),'Index LA Main'!N$1,0),"Error")</f>
        <v>0.68</v>
      </c>
      <c r="O96" s="84">
        <f>IFERROR(VLOOKUP($A96,IF('Index LA Main'!$B$4=1,'Index LA Main'!$A$8:$AC$170,IF('Index LA Main'!$B$4=2,'Index LA Main'!$A$177:$AC$339,IF('Index LA Main'!$B$4=3,'Index LA Main'!$A$346:$AC$508,"Error"))),'Index LA Main'!O$1,0),"Error")</f>
        <v>0.28999999999999998</v>
      </c>
      <c r="P96" s="84">
        <f>IFERROR(VLOOKUP($A96,IF('Index LA Main'!$B$4=1,'Index LA Main'!$A$8:$AC$170,IF('Index LA Main'!$B$4=2,'Index LA Main'!$A$177:$AC$339,IF('Index LA Main'!$B$4=3,'Index LA Main'!$A$346:$AC$508,"Error"))),'Index LA Main'!P$1,0),"Error")</f>
        <v>0.02</v>
      </c>
      <c r="Q96" s="84">
        <f>IFERROR(VLOOKUP($A96,IF('Index LA Main'!$B$4=1,'Index LA Main'!$A$8:$AC$170,IF('Index LA Main'!$B$4=2,'Index LA Main'!$A$177:$AC$339,IF('Index LA Main'!$B$4=3,'Index LA Main'!$A$346:$AC$508,"Error"))),'Index LA Main'!Q$1,0),"Error")</f>
        <v>0.18</v>
      </c>
      <c r="R96" s="84">
        <f>IFERROR(VLOOKUP($A96,IF('Index LA Main'!$B$4=1,'Index LA Main'!$A$8:$AC$170,IF('Index LA Main'!$B$4=2,'Index LA Main'!$A$177:$AC$339,IF('Index LA Main'!$B$4=3,'Index LA Main'!$A$346:$AC$508,"Error"))),'Index LA Main'!R$1,0),"Error")</f>
        <v>0.39</v>
      </c>
      <c r="S96" s="84" t="str">
        <f>IFERROR(VLOOKUP($A96,IF('Index LA Main'!$B$4=1,'Index LA Main'!$A$8:$AC$170,IF('Index LA Main'!$B$4=2,'Index LA Main'!$A$177:$AC$339,IF('Index LA Main'!$B$4=3,'Index LA Main'!$A$346:$AC$508,"Error"))),'Index LA Main'!S$1,0),"Error")</f>
        <v>x</v>
      </c>
      <c r="T96" s="84">
        <f>IFERROR(VLOOKUP($A96,IF('Index LA Main'!$B$4=1,'Index LA Main'!$A$8:$AC$170,IF('Index LA Main'!$B$4=2,'Index LA Main'!$A$177:$AC$339,IF('Index LA Main'!$B$4=3,'Index LA Main'!$A$346:$AC$508,"Error"))),'Index LA Main'!T$1,0),"Error")</f>
        <v>0</v>
      </c>
      <c r="U96" s="84">
        <f>IFERROR(VLOOKUP($A96,IF('Index LA Main'!$B$4=1,'Index LA Main'!$A$8:$AC$170,IF('Index LA Main'!$B$4=2,'Index LA Main'!$A$177:$AC$339,IF('Index LA Main'!$B$4=3,'Index LA Main'!$A$346:$AC$508,"Error"))),'Index LA Main'!U$1,0),"Error")</f>
        <v>0.02</v>
      </c>
      <c r="V96" s="84">
        <f>IFERROR(VLOOKUP($A96,IF('Index LA Main'!$B$4=1,'Index LA Main'!$A$8:$AC$170,IF('Index LA Main'!$B$4=2,'Index LA Main'!$A$177:$AC$339,IF('Index LA Main'!$B$4=3,'Index LA Main'!$A$346:$AC$508,"Error"))),'Index LA Main'!V$1,0),"Error")</f>
        <v>0.02</v>
      </c>
      <c r="W96" s="84" t="str">
        <f>IFERROR(VLOOKUP($A96,IF('Index LA Main'!$B$4=1,'Index LA Main'!$A$8:$AC$170,IF('Index LA Main'!$B$4=2,'Index LA Main'!$A$177:$AC$339,IF('Index LA Main'!$B$4=3,'Index LA Main'!$A$346:$AC$508,"Error"))),'Index LA Main'!W$1,0),"Error")</f>
        <v>x</v>
      </c>
      <c r="X96" s="84">
        <f>IFERROR(VLOOKUP($A96,IF('Index LA Main'!$B$4=1,'Index LA Main'!$A$8:$AC$170,IF('Index LA Main'!$B$4=2,'Index LA Main'!$A$177:$AC$339,IF('Index LA Main'!$B$4=3,'Index LA Main'!$A$346:$AC$508,"Error"))),'Index LA Main'!X$1,0),"Error")</f>
        <v>0</v>
      </c>
      <c r="Y96" s="84" t="str">
        <f>IFERROR(VLOOKUP($A96,IF('Index LA Main'!$B$4=1,'Index LA Main'!$A$8:$AC$170,IF('Index LA Main'!$B$4=2,'Index LA Main'!$A$177:$AC$339,IF('Index LA Main'!$B$4=3,'Index LA Main'!$A$346:$AC$508,"Error"))),'Index LA Main'!Y$1,0),"Error")</f>
        <v>x</v>
      </c>
      <c r="Z96" s="84">
        <f>IFERROR(VLOOKUP($A96,IF('Index LA Main'!$B$4=1,'Index LA Main'!$A$8:$AC$170,IF('Index LA Main'!$B$4=2,'Index LA Main'!$A$177:$AC$339,IF('Index LA Main'!$B$4=3,'Index LA Main'!$A$346:$AC$508,"Error"))),'Index LA Main'!Z$1,0),"Error")</f>
        <v>7.0000000000000007E-2</v>
      </c>
      <c r="AA96" s="84">
        <f>IFERROR(VLOOKUP($A96,IF('Index LA Main'!$B$4=1,'Index LA Main'!$A$8:$AC$170,IF('Index LA Main'!$B$4=2,'Index LA Main'!$A$177:$AC$339,IF('Index LA Main'!$B$4=3,'Index LA Main'!$A$346:$AC$508,"Error"))),'Index LA Main'!AA$1,0),"Error")</f>
        <v>0.02</v>
      </c>
      <c r="AB96" s="84">
        <f>IFERROR(VLOOKUP($A96,IF('Index LA Main'!$B$4=1,'Index LA Main'!$A$8:$AC$170,IF('Index LA Main'!$B$4=2,'Index LA Main'!$A$177:$AC$339,IF('Index LA Main'!$B$4=3,'Index LA Main'!$A$346:$AC$508,"Error"))),'Index LA Main'!AB$1,0),"Error")</f>
        <v>0.15</v>
      </c>
      <c r="AC96" s="84" t="str">
        <f>IFERROR(VLOOKUP($A96,IF('Index LA Main'!$B$4=1,'Index LA Main'!$A$8:$AC$170,IF('Index LA Main'!$B$4=2,'Index LA Main'!$A$177:$AC$339,IF('Index LA Main'!$B$4=3,'Index LA Main'!$A$346:$AC$508,"Error"))),'Index LA Main'!AC$1,0),"Error")</f>
        <v>*</v>
      </c>
    </row>
    <row r="97" spans="1:29" s="15" customFormat="1" x14ac:dyDescent="0.2">
      <c r="A97" s="20">
        <v>806</v>
      </c>
      <c r="B97" s="20" t="s">
        <v>249</v>
      </c>
      <c r="C97" s="45" t="s">
        <v>151</v>
      </c>
      <c r="D97" s="113">
        <f>IFERROR(VLOOKUP($A97,IF('Index LA Main'!$B$4=1,'Index LA Main'!$A$8:$AC$170,IF('Index LA Main'!$B$4=2,'Index LA Main'!$A$177:$AC$339,IF('Index LA Main'!$B$4=3,'Index LA Main'!$A$346:$AC$508,"Error"))),'Index LA Main'!D$1,0),"Error")</f>
        <v>290</v>
      </c>
      <c r="E97" s="84">
        <f>IFERROR(VLOOKUP($A97,IF('Index LA Main'!$B$4=1,'Index LA Main'!$A$8:$AC$170,IF('Index LA Main'!$B$4=2,'Index LA Main'!$A$177:$AC$339,IF('Index LA Main'!$B$4=3,'Index LA Main'!$A$346:$AC$508,"Error"))),'Index LA Main'!E$1,0),"Error")</f>
        <v>0.8</v>
      </c>
      <c r="F97" s="84">
        <f>IFERROR(VLOOKUP($A97,IF('Index LA Main'!$B$4=1,'Index LA Main'!$A$8:$AC$170,IF('Index LA Main'!$B$4=2,'Index LA Main'!$A$177:$AC$339,IF('Index LA Main'!$B$4=3,'Index LA Main'!$A$346:$AC$508,"Error"))),'Index LA Main'!F$1,0),"Error")</f>
        <v>0.76</v>
      </c>
      <c r="G97" s="84">
        <f>IFERROR(VLOOKUP($A97,IF('Index LA Main'!$B$4=1,'Index LA Main'!$A$8:$AC$170,IF('Index LA Main'!$B$4=2,'Index LA Main'!$A$177:$AC$339,IF('Index LA Main'!$B$4=3,'Index LA Main'!$A$346:$AC$508,"Error"))),'Index LA Main'!G$1,0),"Error")</f>
        <v>0.05</v>
      </c>
      <c r="H97" s="84">
        <f>IFERROR(VLOOKUP($A97,IF('Index LA Main'!$B$4=1,'Index LA Main'!$A$8:$AC$170,IF('Index LA Main'!$B$4=2,'Index LA Main'!$A$177:$AC$339,IF('Index LA Main'!$B$4=3,'Index LA Main'!$A$346:$AC$508,"Error"))),'Index LA Main'!H$1,0),"Error")</f>
        <v>0</v>
      </c>
      <c r="I97" s="84">
        <f>IFERROR(VLOOKUP($A97,IF('Index LA Main'!$B$4=1,'Index LA Main'!$A$8:$AC$170,IF('Index LA Main'!$B$4=2,'Index LA Main'!$A$177:$AC$339,IF('Index LA Main'!$B$4=3,'Index LA Main'!$A$346:$AC$508,"Error"))),'Index LA Main'!I$1,0),"Error")</f>
        <v>0.03</v>
      </c>
      <c r="J97" s="84">
        <f>IFERROR(VLOOKUP($A97,IF('Index LA Main'!$B$4=1,'Index LA Main'!$A$8:$AC$170,IF('Index LA Main'!$B$4=2,'Index LA Main'!$A$177:$AC$339,IF('Index LA Main'!$B$4=3,'Index LA Main'!$A$346:$AC$508,"Error"))),'Index LA Main'!J$1,0),"Error")</f>
        <v>7.0000000000000007E-2</v>
      </c>
      <c r="K97" s="84" t="str">
        <f>IFERROR(VLOOKUP($A97,IF('Index LA Main'!$B$4=1,'Index LA Main'!$A$8:$AC$170,IF('Index LA Main'!$B$4=2,'Index LA Main'!$A$177:$AC$339,IF('Index LA Main'!$B$4=3,'Index LA Main'!$A$346:$AC$508,"Error"))),'Index LA Main'!K$1,0),"Error")</f>
        <v>x</v>
      </c>
      <c r="L97" s="84">
        <f>IFERROR(VLOOKUP($A97,IF('Index LA Main'!$B$4=1,'Index LA Main'!$A$8:$AC$170,IF('Index LA Main'!$B$4=2,'Index LA Main'!$A$177:$AC$339,IF('Index LA Main'!$B$4=3,'Index LA Main'!$A$346:$AC$508,"Error"))),'Index LA Main'!L$1,0),"Error")</f>
        <v>0</v>
      </c>
      <c r="M97" s="84">
        <f>IFERROR(VLOOKUP($A97,IF('Index LA Main'!$B$4=1,'Index LA Main'!$A$8:$AC$170,IF('Index LA Main'!$B$4=2,'Index LA Main'!$A$177:$AC$339,IF('Index LA Main'!$B$4=3,'Index LA Main'!$A$346:$AC$508,"Error"))),'Index LA Main'!M$1,0),"Error")</f>
        <v>0.04</v>
      </c>
      <c r="N97" s="84">
        <f>IFERROR(VLOOKUP($A97,IF('Index LA Main'!$B$4=1,'Index LA Main'!$A$8:$AC$170,IF('Index LA Main'!$B$4=2,'Index LA Main'!$A$177:$AC$339,IF('Index LA Main'!$B$4=3,'Index LA Main'!$A$346:$AC$508,"Error"))),'Index LA Main'!N$1,0),"Error")</f>
        <v>0.62</v>
      </c>
      <c r="O97" s="84">
        <f>IFERROR(VLOOKUP($A97,IF('Index LA Main'!$B$4=1,'Index LA Main'!$A$8:$AC$170,IF('Index LA Main'!$B$4=2,'Index LA Main'!$A$177:$AC$339,IF('Index LA Main'!$B$4=3,'Index LA Main'!$A$346:$AC$508,"Error"))),'Index LA Main'!O$1,0),"Error")</f>
        <v>0.17</v>
      </c>
      <c r="P97" s="84">
        <f>IFERROR(VLOOKUP($A97,IF('Index LA Main'!$B$4=1,'Index LA Main'!$A$8:$AC$170,IF('Index LA Main'!$B$4=2,'Index LA Main'!$A$177:$AC$339,IF('Index LA Main'!$B$4=3,'Index LA Main'!$A$346:$AC$508,"Error"))),'Index LA Main'!P$1,0),"Error")</f>
        <v>0</v>
      </c>
      <c r="Q97" s="84">
        <f>IFERROR(VLOOKUP($A97,IF('Index LA Main'!$B$4=1,'Index LA Main'!$A$8:$AC$170,IF('Index LA Main'!$B$4=2,'Index LA Main'!$A$177:$AC$339,IF('Index LA Main'!$B$4=3,'Index LA Main'!$A$346:$AC$508,"Error"))),'Index LA Main'!Q$1,0),"Error")</f>
        <v>0.15</v>
      </c>
      <c r="R97" s="84">
        <f>IFERROR(VLOOKUP($A97,IF('Index LA Main'!$B$4=1,'Index LA Main'!$A$8:$AC$170,IF('Index LA Main'!$B$4=2,'Index LA Main'!$A$177:$AC$339,IF('Index LA Main'!$B$4=3,'Index LA Main'!$A$346:$AC$508,"Error"))),'Index LA Main'!R$1,0),"Error")</f>
        <v>0.44</v>
      </c>
      <c r="S97" s="84">
        <f>IFERROR(VLOOKUP($A97,IF('Index LA Main'!$B$4=1,'Index LA Main'!$A$8:$AC$170,IF('Index LA Main'!$B$4=2,'Index LA Main'!$A$177:$AC$339,IF('Index LA Main'!$B$4=3,'Index LA Main'!$A$346:$AC$508,"Error"))),'Index LA Main'!S$1,0),"Error")</f>
        <v>0</v>
      </c>
      <c r="T97" s="84">
        <f>IFERROR(VLOOKUP($A97,IF('Index LA Main'!$B$4=1,'Index LA Main'!$A$8:$AC$170,IF('Index LA Main'!$B$4=2,'Index LA Main'!$A$177:$AC$339,IF('Index LA Main'!$B$4=3,'Index LA Main'!$A$346:$AC$508,"Error"))),'Index LA Main'!T$1,0),"Error")</f>
        <v>0</v>
      </c>
      <c r="U97" s="84">
        <f>IFERROR(VLOOKUP($A97,IF('Index LA Main'!$B$4=1,'Index LA Main'!$A$8:$AC$170,IF('Index LA Main'!$B$4=2,'Index LA Main'!$A$177:$AC$339,IF('Index LA Main'!$B$4=3,'Index LA Main'!$A$346:$AC$508,"Error"))),'Index LA Main'!U$1,0),"Error")</f>
        <v>0.03</v>
      </c>
      <c r="V97" s="84">
        <f>IFERROR(VLOOKUP($A97,IF('Index LA Main'!$B$4=1,'Index LA Main'!$A$8:$AC$170,IF('Index LA Main'!$B$4=2,'Index LA Main'!$A$177:$AC$339,IF('Index LA Main'!$B$4=3,'Index LA Main'!$A$346:$AC$508,"Error"))),'Index LA Main'!V$1,0),"Error")</f>
        <v>0.01</v>
      </c>
      <c r="W97" s="84">
        <f>IFERROR(VLOOKUP($A97,IF('Index LA Main'!$B$4=1,'Index LA Main'!$A$8:$AC$170,IF('Index LA Main'!$B$4=2,'Index LA Main'!$A$177:$AC$339,IF('Index LA Main'!$B$4=3,'Index LA Main'!$A$346:$AC$508,"Error"))),'Index LA Main'!W$1,0),"Error")</f>
        <v>0.02</v>
      </c>
      <c r="X97" s="84">
        <f>IFERROR(VLOOKUP($A97,IF('Index LA Main'!$B$4=1,'Index LA Main'!$A$8:$AC$170,IF('Index LA Main'!$B$4=2,'Index LA Main'!$A$177:$AC$339,IF('Index LA Main'!$B$4=3,'Index LA Main'!$A$346:$AC$508,"Error"))),'Index LA Main'!X$1,0),"Error")</f>
        <v>0</v>
      </c>
      <c r="Y97" s="84" t="str">
        <f>IFERROR(VLOOKUP($A97,IF('Index LA Main'!$B$4=1,'Index LA Main'!$A$8:$AC$170,IF('Index LA Main'!$B$4=2,'Index LA Main'!$A$177:$AC$339,IF('Index LA Main'!$B$4=3,'Index LA Main'!$A$346:$AC$508,"Error"))),'Index LA Main'!Y$1,0),"Error")</f>
        <v>x</v>
      </c>
      <c r="Z97" s="84">
        <f>IFERROR(VLOOKUP($A97,IF('Index LA Main'!$B$4=1,'Index LA Main'!$A$8:$AC$170,IF('Index LA Main'!$B$4=2,'Index LA Main'!$A$177:$AC$339,IF('Index LA Main'!$B$4=3,'Index LA Main'!$A$346:$AC$508,"Error"))),'Index LA Main'!Z$1,0),"Error")</f>
        <v>0.1</v>
      </c>
      <c r="AA97" s="84">
        <f>IFERROR(VLOOKUP($A97,IF('Index LA Main'!$B$4=1,'Index LA Main'!$A$8:$AC$170,IF('Index LA Main'!$B$4=2,'Index LA Main'!$A$177:$AC$339,IF('Index LA Main'!$B$4=3,'Index LA Main'!$A$346:$AC$508,"Error"))),'Index LA Main'!AA$1,0),"Error")</f>
        <v>0.04</v>
      </c>
      <c r="AB97" s="84">
        <f>IFERROR(VLOOKUP($A97,IF('Index LA Main'!$B$4=1,'Index LA Main'!$A$8:$AC$170,IF('Index LA Main'!$B$4=2,'Index LA Main'!$A$177:$AC$339,IF('Index LA Main'!$B$4=3,'Index LA Main'!$A$346:$AC$508,"Error"))),'Index LA Main'!AB$1,0),"Error")</f>
        <v>0.06</v>
      </c>
      <c r="AC97" s="84" t="str">
        <f>IFERROR(VLOOKUP($A97,IF('Index LA Main'!$B$4=1,'Index LA Main'!$A$8:$AC$170,IF('Index LA Main'!$B$4=2,'Index LA Main'!$A$177:$AC$339,IF('Index LA Main'!$B$4=3,'Index LA Main'!$A$346:$AC$508,"Error"))),'Index LA Main'!AC$1,0),"Error")</f>
        <v>*</v>
      </c>
    </row>
    <row r="98" spans="1:29" s="15" customFormat="1" x14ac:dyDescent="0.2">
      <c r="A98" s="20">
        <v>826</v>
      </c>
      <c r="B98" s="20" t="s">
        <v>250</v>
      </c>
      <c r="C98" s="45" t="s">
        <v>167</v>
      </c>
      <c r="D98" s="113">
        <f>IFERROR(VLOOKUP($A98,IF('Index LA Main'!$B$4=1,'Index LA Main'!$A$8:$AC$170,IF('Index LA Main'!$B$4=2,'Index LA Main'!$A$177:$AC$339,IF('Index LA Main'!$B$4=3,'Index LA Main'!$A$346:$AC$508,"Error"))),'Index LA Main'!D$1,0),"Error")</f>
        <v>1280</v>
      </c>
      <c r="E98" s="84">
        <f>IFERROR(VLOOKUP($A98,IF('Index LA Main'!$B$4=1,'Index LA Main'!$A$8:$AC$170,IF('Index LA Main'!$B$4=2,'Index LA Main'!$A$177:$AC$339,IF('Index LA Main'!$B$4=3,'Index LA Main'!$A$346:$AC$508,"Error"))),'Index LA Main'!E$1,0),"Error")</f>
        <v>0.83</v>
      </c>
      <c r="F98" s="84">
        <f>IFERROR(VLOOKUP($A98,IF('Index LA Main'!$B$4=1,'Index LA Main'!$A$8:$AC$170,IF('Index LA Main'!$B$4=2,'Index LA Main'!$A$177:$AC$339,IF('Index LA Main'!$B$4=3,'Index LA Main'!$A$346:$AC$508,"Error"))),'Index LA Main'!F$1,0),"Error")</f>
        <v>0.72</v>
      </c>
      <c r="G98" s="84">
        <f>IFERROR(VLOOKUP($A98,IF('Index LA Main'!$B$4=1,'Index LA Main'!$A$8:$AC$170,IF('Index LA Main'!$B$4=2,'Index LA Main'!$A$177:$AC$339,IF('Index LA Main'!$B$4=3,'Index LA Main'!$A$346:$AC$508,"Error"))),'Index LA Main'!G$1,0),"Error")</f>
        <v>0.06</v>
      </c>
      <c r="H98" s="84">
        <f>IFERROR(VLOOKUP($A98,IF('Index LA Main'!$B$4=1,'Index LA Main'!$A$8:$AC$170,IF('Index LA Main'!$B$4=2,'Index LA Main'!$A$177:$AC$339,IF('Index LA Main'!$B$4=3,'Index LA Main'!$A$346:$AC$508,"Error"))),'Index LA Main'!H$1,0),"Error")</f>
        <v>0</v>
      </c>
      <c r="I98" s="84">
        <f>IFERROR(VLOOKUP($A98,IF('Index LA Main'!$B$4=1,'Index LA Main'!$A$8:$AC$170,IF('Index LA Main'!$B$4=2,'Index LA Main'!$A$177:$AC$339,IF('Index LA Main'!$B$4=3,'Index LA Main'!$A$346:$AC$508,"Error"))),'Index LA Main'!I$1,0),"Error")</f>
        <v>0.02</v>
      </c>
      <c r="J98" s="84">
        <f>IFERROR(VLOOKUP($A98,IF('Index LA Main'!$B$4=1,'Index LA Main'!$A$8:$AC$170,IF('Index LA Main'!$B$4=2,'Index LA Main'!$A$177:$AC$339,IF('Index LA Main'!$B$4=3,'Index LA Main'!$A$346:$AC$508,"Error"))),'Index LA Main'!J$1,0),"Error")</f>
        <v>0.03</v>
      </c>
      <c r="K98" s="84">
        <f>IFERROR(VLOOKUP($A98,IF('Index LA Main'!$B$4=1,'Index LA Main'!$A$8:$AC$170,IF('Index LA Main'!$B$4=2,'Index LA Main'!$A$177:$AC$339,IF('Index LA Main'!$B$4=3,'Index LA Main'!$A$346:$AC$508,"Error"))),'Index LA Main'!K$1,0),"Error")</f>
        <v>0</v>
      </c>
      <c r="L98" s="84">
        <f>IFERROR(VLOOKUP($A98,IF('Index LA Main'!$B$4=1,'Index LA Main'!$A$8:$AC$170,IF('Index LA Main'!$B$4=2,'Index LA Main'!$A$177:$AC$339,IF('Index LA Main'!$B$4=3,'Index LA Main'!$A$346:$AC$508,"Error"))),'Index LA Main'!L$1,0),"Error")</f>
        <v>0</v>
      </c>
      <c r="M98" s="84">
        <f>IFERROR(VLOOKUP($A98,IF('Index LA Main'!$B$4=1,'Index LA Main'!$A$8:$AC$170,IF('Index LA Main'!$B$4=2,'Index LA Main'!$A$177:$AC$339,IF('Index LA Main'!$B$4=3,'Index LA Main'!$A$346:$AC$508,"Error"))),'Index LA Main'!M$1,0),"Error")</f>
        <v>0.04</v>
      </c>
      <c r="N98" s="84">
        <f>IFERROR(VLOOKUP($A98,IF('Index LA Main'!$B$4=1,'Index LA Main'!$A$8:$AC$170,IF('Index LA Main'!$B$4=2,'Index LA Main'!$A$177:$AC$339,IF('Index LA Main'!$B$4=3,'Index LA Main'!$A$346:$AC$508,"Error"))),'Index LA Main'!N$1,0),"Error")</f>
        <v>0.61</v>
      </c>
      <c r="O98" s="84">
        <f>IFERROR(VLOOKUP($A98,IF('Index LA Main'!$B$4=1,'Index LA Main'!$A$8:$AC$170,IF('Index LA Main'!$B$4=2,'Index LA Main'!$A$177:$AC$339,IF('Index LA Main'!$B$4=3,'Index LA Main'!$A$346:$AC$508,"Error"))),'Index LA Main'!O$1,0),"Error")</f>
        <v>0.24</v>
      </c>
      <c r="P98" s="84" t="str">
        <f>IFERROR(VLOOKUP($A98,IF('Index LA Main'!$B$4=1,'Index LA Main'!$A$8:$AC$170,IF('Index LA Main'!$B$4=2,'Index LA Main'!$A$177:$AC$339,IF('Index LA Main'!$B$4=3,'Index LA Main'!$A$346:$AC$508,"Error"))),'Index LA Main'!P$1,0),"Error")</f>
        <v>-</v>
      </c>
      <c r="Q98" s="84">
        <f>IFERROR(VLOOKUP($A98,IF('Index LA Main'!$B$4=1,'Index LA Main'!$A$8:$AC$170,IF('Index LA Main'!$B$4=2,'Index LA Main'!$A$177:$AC$339,IF('Index LA Main'!$B$4=3,'Index LA Main'!$A$346:$AC$508,"Error"))),'Index LA Main'!Q$1,0),"Error")</f>
        <v>0.14000000000000001</v>
      </c>
      <c r="R98" s="84">
        <f>IFERROR(VLOOKUP($A98,IF('Index LA Main'!$B$4=1,'Index LA Main'!$A$8:$AC$170,IF('Index LA Main'!$B$4=2,'Index LA Main'!$A$177:$AC$339,IF('Index LA Main'!$B$4=3,'Index LA Main'!$A$346:$AC$508,"Error"))),'Index LA Main'!R$1,0),"Error")</f>
        <v>0.36</v>
      </c>
      <c r="S98" s="84">
        <f>IFERROR(VLOOKUP($A98,IF('Index LA Main'!$B$4=1,'Index LA Main'!$A$8:$AC$170,IF('Index LA Main'!$B$4=2,'Index LA Main'!$A$177:$AC$339,IF('Index LA Main'!$B$4=3,'Index LA Main'!$A$346:$AC$508,"Error"))),'Index LA Main'!S$1,0),"Error")</f>
        <v>0.01</v>
      </c>
      <c r="T98" s="84" t="str">
        <f>IFERROR(VLOOKUP($A98,IF('Index LA Main'!$B$4=1,'Index LA Main'!$A$8:$AC$170,IF('Index LA Main'!$B$4=2,'Index LA Main'!$A$177:$AC$339,IF('Index LA Main'!$B$4=3,'Index LA Main'!$A$346:$AC$508,"Error"))),'Index LA Main'!T$1,0),"Error")</f>
        <v>x</v>
      </c>
      <c r="U98" s="84">
        <f>IFERROR(VLOOKUP($A98,IF('Index LA Main'!$B$4=1,'Index LA Main'!$A$8:$AC$170,IF('Index LA Main'!$B$4=2,'Index LA Main'!$A$177:$AC$339,IF('Index LA Main'!$B$4=3,'Index LA Main'!$A$346:$AC$508,"Error"))),'Index LA Main'!U$1,0),"Error")</f>
        <v>0.1</v>
      </c>
      <c r="V98" s="84">
        <f>IFERROR(VLOOKUP($A98,IF('Index LA Main'!$B$4=1,'Index LA Main'!$A$8:$AC$170,IF('Index LA Main'!$B$4=2,'Index LA Main'!$A$177:$AC$339,IF('Index LA Main'!$B$4=3,'Index LA Main'!$A$346:$AC$508,"Error"))),'Index LA Main'!V$1,0),"Error")</f>
        <v>0.08</v>
      </c>
      <c r="W98" s="84">
        <f>IFERROR(VLOOKUP($A98,IF('Index LA Main'!$B$4=1,'Index LA Main'!$A$8:$AC$170,IF('Index LA Main'!$B$4=2,'Index LA Main'!$A$177:$AC$339,IF('Index LA Main'!$B$4=3,'Index LA Main'!$A$346:$AC$508,"Error"))),'Index LA Main'!W$1,0),"Error")</f>
        <v>0.02</v>
      </c>
      <c r="X98" s="84" t="str">
        <f>IFERROR(VLOOKUP($A98,IF('Index LA Main'!$B$4=1,'Index LA Main'!$A$8:$AC$170,IF('Index LA Main'!$B$4=2,'Index LA Main'!$A$177:$AC$339,IF('Index LA Main'!$B$4=3,'Index LA Main'!$A$346:$AC$508,"Error"))),'Index LA Main'!X$1,0),"Error")</f>
        <v>x</v>
      </c>
      <c r="Y98" s="84">
        <f>IFERROR(VLOOKUP($A98,IF('Index LA Main'!$B$4=1,'Index LA Main'!$A$8:$AC$170,IF('Index LA Main'!$B$4=2,'Index LA Main'!$A$177:$AC$339,IF('Index LA Main'!$B$4=3,'Index LA Main'!$A$346:$AC$508,"Error"))),'Index LA Main'!Y$1,0),"Error")</f>
        <v>0.01</v>
      </c>
      <c r="Z98" s="84">
        <f>IFERROR(VLOOKUP($A98,IF('Index LA Main'!$B$4=1,'Index LA Main'!$A$8:$AC$170,IF('Index LA Main'!$B$4=2,'Index LA Main'!$A$177:$AC$339,IF('Index LA Main'!$B$4=3,'Index LA Main'!$A$346:$AC$508,"Error"))),'Index LA Main'!Z$1,0),"Error")</f>
        <v>0.05</v>
      </c>
      <c r="AA98" s="84">
        <f>IFERROR(VLOOKUP($A98,IF('Index LA Main'!$B$4=1,'Index LA Main'!$A$8:$AC$170,IF('Index LA Main'!$B$4=2,'Index LA Main'!$A$177:$AC$339,IF('Index LA Main'!$B$4=3,'Index LA Main'!$A$346:$AC$508,"Error"))),'Index LA Main'!AA$1,0),"Error")</f>
        <v>0.01</v>
      </c>
      <c r="AB98" s="84">
        <f>IFERROR(VLOOKUP($A98,IF('Index LA Main'!$B$4=1,'Index LA Main'!$A$8:$AC$170,IF('Index LA Main'!$B$4=2,'Index LA Main'!$A$177:$AC$339,IF('Index LA Main'!$B$4=3,'Index LA Main'!$A$346:$AC$508,"Error"))),'Index LA Main'!AB$1,0),"Error")</f>
        <v>0.1</v>
      </c>
      <c r="AC98" s="84" t="str">
        <f>IFERROR(VLOOKUP($A98,IF('Index LA Main'!$B$4=1,'Index LA Main'!$A$8:$AC$170,IF('Index LA Main'!$B$4=2,'Index LA Main'!$A$177:$AC$339,IF('Index LA Main'!$B$4=3,'Index LA Main'!$A$346:$AC$508,"Error"))),'Index LA Main'!AC$1,0),"Error")</f>
        <v>*</v>
      </c>
    </row>
    <row r="99" spans="1:29" s="15" customFormat="1" x14ac:dyDescent="0.2">
      <c r="A99" s="20">
        <v>391</v>
      </c>
      <c r="B99" s="20" t="s">
        <v>251</v>
      </c>
      <c r="C99" s="45" t="s">
        <v>151</v>
      </c>
      <c r="D99" s="113">
        <f>IFERROR(VLOOKUP($A99,IF('Index LA Main'!$B$4=1,'Index LA Main'!$A$8:$AC$170,IF('Index LA Main'!$B$4=2,'Index LA Main'!$A$177:$AC$339,IF('Index LA Main'!$B$4=3,'Index LA Main'!$A$346:$AC$508,"Error"))),'Index LA Main'!D$1,0),"Error")</f>
        <v>990</v>
      </c>
      <c r="E99" s="84">
        <f>IFERROR(VLOOKUP($A99,IF('Index LA Main'!$B$4=1,'Index LA Main'!$A$8:$AC$170,IF('Index LA Main'!$B$4=2,'Index LA Main'!$A$177:$AC$339,IF('Index LA Main'!$B$4=3,'Index LA Main'!$A$346:$AC$508,"Error"))),'Index LA Main'!E$1,0),"Error")</f>
        <v>0.79</v>
      </c>
      <c r="F99" s="84">
        <f>IFERROR(VLOOKUP($A99,IF('Index LA Main'!$B$4=1,'Index LA Main'!$A$8:$AC$170,IF('Index LA Main'!$B$4=2,'Index LA Main'!$A$177:$AC$339,IF('Index LA Main'!$B$4=3,'Index LA Main'!$A$346:$AC$508,"Error"))),'Index LA Main'!F$1,0),"Error")</f>
        <v>0.72</v>
      </c>
      <c r="G99" s="84">
        <f>IFERROR(VLOOKUP($A99,IF('Index LA Main'!$B$4=1,'Index LA Main'!$A$8:$AC$170,IF('Index LA Main'!$B$4=2,'Index LA Main'!$A$177:$AC$339,IF('Index LA Main'!$B$4=3,'Index LA Main'!$A$346:$AC$508,"Error"))),'Index LA Main'!G$1,0),"Error")</f>
        <v>0.09</v>
      </c>
      <c r="H99" s="84" t="str">
        <f>IFERROR(VLOOKUP($A99,IF('Index LA Main'!$B$4=1,'Index LA Main'!$A$8:$AC$170,IF('Index LA Main'!$B$4=2,'Index LA Main'!$A$177:$AC$339,IF('Index LA Main'!$B$4=3,'Index LA Main'!$A$346:$AC$508,"Error"))),'Index LA Main'!H$1,0),"Error")</f>
        <v>x</v>
      </c>
      <c r="I99" s="84">
        <f>IFERROR(VLOOKUP($A99,IF('Index LA Main'!$B$4=1,'Index LA Main'!$A$8:$AC$170,IF('Index LA Main'!$B$4=2,'Index LA Main'!$A$177:$AC$339,IF('Index LA Main'!$B$4=3,'Index LA Main'!$A$346:$AC$508,"Error"))),'Index LA Main'!I$1,0),"Error")</f>
        <v>0.04</v>
      </c>
      <c r="J99" s="84">
        <f>IFERROR(VLOOKUP($A99,IF('Index LA Main'!$B$4=1,'Index LA Main'!$A$8:$AC$170,IF('Index LA Main'!$B$4=2,'Index LA Main'!$A$177:$AC$339,IF('Index LA Main'!$B$4=3,'Index LA Main'!$A$346:$AC$508,"Error"))),'Index LA Main'!J$1,0),"Error")</f>
        <v>0.08</v>
      </c>
      <c r="K99" s="84">
        <f>IFERROR(VLOOKUP($A99,IF('Index LA Main'!$B$4=1,'Index LA Main'!$A$8:$AC$170,IF('Index LA Main'!$B$4=2,'Index LA Main'!$A$177:$AC$339,IF('Index LA Main'!$B$4=3,'Index LA Main'!$A$346:$AC$508,"Error"))),'Index LA Main'!K$1,0),"Error")</f>
        <v>0</v>
      </c>
      <c r="L99" s="84" t="str">
        <f>IFERROR(VLOOKUP($A99,IF('Index LA Main'!$B$4=1,'Index LA Main'!$A$8:$AC$170,IF('Index LA Main'!$B$4=2,'Index LA Main'!$A$177:$AC$339,IF('Index LA Main'!$B$4=3,'Index LA Main'!$A$346:$AC$508,"Error"))),'Index LA Main'!L$1,0),"Error")</f>
        <v>x</v>
      </c>
      <c r="M99" s="84">
        <f>IFERROR(VLOOKUP($A99,IF('Index LA Main'!$B$4=1,'Index LA Main'!$A$8:$AC$170,IF('Index LA Main'!$B$4=2,'Index LA Main'!$A$177:$AC$339,IF('Index LA Main'!$B$4=3,'Index LA Main'!$A$346:$AC$508,"Error"))),'Index LA Main'!M$1,0),"Error")</f>
        <v>0.06</v>
      </c>
      <c r="N99" s="84">
        <f>IFERROR(VLOOKUP($A99,IF('Index LA Main'!$B$4=1,'Index LA Main'!$A$8:$AC$170,IF('Index LA Main'!$B$4=2,'Index LA Main'!$A$177:$AC$339,IF('Index LA Main'!$B$4=3,'Index LA Main'!$A$346:$AC$508,"Error"))),'Index LA Main'!N$1,0),"Error")</f>
        <v>0.51</v>
      </c>
      <c r="O99" s="84">
        <f>IFERROR(VLOOKUP($A99,IF('Index LA Main'!$B$4=1,'Index LA Main'!$A$8:$AC$170,IF('Index LA Main'!$B$4=2,'Index LA Main'!$A$177:$AC$339,IF('Index LA Main'!$B$4=3,'Index LA Main'!$A$346:$AC$508,"Error"))),'Index LA Main'!O$1,0),"Error")</f>
        <v>0.16</v>
      </c>
      <c r="P99" s="84">
        <f>IFERROR(VLOOKUP($A99,IF('Index LA Main'!$B$4=1,'Index LA Main'!$A$8:$AC$170,IF('Index LA Main'!$B$4=2,'Index LA Main'!$A$177:$AC$339,IF('Index LA Main'!$B$4=3,'Index LA Main'!$A$346:$AC$508,"Error"))),'Index LA Main'!P$1,0),"Error")</f>
        <v>0.01</v>
      </c>
      <c r="Q99" s="84">
        <f>IFERROR(VLOOKUP($A99,IF('Index LA Main'!$B$4=1,'Index LA Main'!$A$8:$AC$170,IF('Index LA Main'!$B$4=2,'Index LA Main'!$A$177:$AC$339,IF('Index LA Main'!$B$4=3,'Index LA Main'!$A$346:$AC$508,"Error"))),'Index LA Main'!Q$1,0),"Error")</f>
        <v>0.14000000000000001</v>
      </c>
      <c r="R99" s="84">
        <f>IFERROR(VLOOKUP($A99,IF('Index LA Main'!$B$4=1,'Index LA Main'!$A$8:$AC$170,IF('Index LA Main'!$B$4=2,'Index LA Main'!$A$177:$AC$339,IF('Index LA Main'!$B$4=3,'Index LA Main'!$A$346:$AC$508,"Error"))),'Index LA Main'!R$1,0),"Error")</f>
        <v>0.3</v>
      </c>
      <c r="S99" s="84">
        <f>IFERROR(VLOOKUP($A99,IF('Index LA Main'!$B$4=1,'Index LA Main'!$A$8:$AC$170,IF('Index LA Main'!$B$4=2,'Index LA Main'!$A$177:$AC$339,IF('Index LA Main'!$B$4=3,'Index LA Main'!$A$346:$AC$508,"Error"))),'Index LA Main'!S$1,0),"Error")</f>
        <v>0.05</v>
      </c>
      <c r="T99" s="84" t="str">
        <f>IFERROR(VLOOKUP($A99,IF('Index LA Main'!$B$4=1,'Index LA Main'!$A$8:$AC$170,IF('Index LA Main'!$B$4=2,'Index LA Main'!$A$177:$AC$339,IF('Index LA Main'!$B$4=3,'Index LA Main'!$A$346:$AC$508,"Error"))),'Index LA Main'!T$1,0),"Error")</f>
        <v>x</v>
      </c>
      <c r="U99" s="84">
        <f>IFERROR(VLOOKUP($A99,IF('Index LA Main'!$B$4=1,'Index LA Main'!$A$8:$AC$170,IF('Index LA Main'!$B$4=2,'Index LA Main'!$A$177:$AC$339,IF('Index LA Main'!$B$4=3,'Index LA Main'!$A$346:$AC$508,"Error"))),'Index LA Main'!U$1,0),"Error")</f>
        <v>0.06</v>
      </c>
      <c r="V99" s="84">
        <f>IFERROR(VLOOKUP($A99,IF('Index LA Main'!$B$4=1,'Index LA Main'!$A$8:$AC$170,IF('Index LA Main'!$B$4=2,'Index LA Main'!$A$177:$AC$339,IF('Index LA Main'!$B$4=3,'Index LA Main'!$A$346:$AC$508,"Error"))),'Index LA Main'!V$1,0),"Error")</f>
        <v>0.03</v>
      </c>
      <c r="W99" s="84">
        <f>IFERROR(VLOOKUP($A99,IF('Index LA Main'!$B$4=1,'Index LA Main'!$A$8:$AC$170,IF('Index LA Main'!$B$4=2,'Index LA Main'!$A$177:$AC$339,IF('Index LA Main'!$B$4=3,'Index LA Main'!$A$346:$AC$508,"Error"))),'Index LA Main'!W$1,0),"Error")</f>
        <v>0.02</v>
      </c>
      <c r="X99" s="84" t="str">
        <f>IFERROR(VLOOKUP($A99,IF('Index LA Main'!$B$4=1,'Index LA Main'!$A$8:$AC$170,IF('Index LA Main'!$B$4=2,'Index LA Main'!$A$177:$AC$339,IF('Index LA Main'!$B$4=3,'Index LA Main'!$A$346:$AC$508,"Error"))),'Index LA Main'!X$1,0),"Error")</f>
        <v>x</v>
      </c>
      <c r="Y99" s="84">
        <f>IFERROR(VLOOKUP($A99,IF('Index LA Main'!$B$4=1,'Index LA Main'!$A$8:$AC$170,IF('Index LA Main'!$B$4=2,'Index LA Main'!$A$177:$AC$339,IF('Index LA Main'!$B$4=3,'Index LA Main'!$A$346:$AC$508,"Error"))),'Index LA Main'!Y$1,0),"Error")</f>
        <v>0.01</v>
      </c>
      <c r="Z99" s="84">
        <f>IFERROR(VLOOKUP($A99,IF('Index LA Main'!$B$4=1,'Index LA Main'!$A$8:$AC$170,IF('Index LA Main'!$B$4=2,'Index LA Main'!$A$177:$AC$339,IF('Index LA Main'!$B$4=3,'Index LA Main'!$A$346:$AC$508,"Error"))),'Index LA Main'!Z$1,0),"Error")</f>
        <v>0.08</v>
      </c>
      <c r="AA99" s="84">
        <f>IFERROR(VLOOKUP($A99,IF('Index LA Main'!$B$4=1,'Index LA Main'!$A$8:$AC$170,IF('Index LA Main'!$B$4=2,'Index LA Main'!$A$177:$AC$339,IF('Index LA Main'!$B$4=3,'Index LA Main'!$A$346:$AC$508,"Error"))),'Index LA Main'!AA$1,0),"Error")</f>
        <v>0.03</v>
      </c>
      <c r="AB99" s="84">
        <f>IFERROR(VLOOKUP($A99,IF('Index LA Main'!$B$4=1,'Index LA Main'!$A$8:$AC$170,IF('Index LA Main'!$B$4=2,'Index LA Main'!$A$177:$AC$339,IF('Index LA Main'!$B$4=3,'Index LA Main'!$A$346:$AC$508,"Error"))),'Index LA Main'!AB$1,0),"Error")</f>
        <v>0.1</v>
      </c>
      <c r="AC99" s="84" t="str">
        <f>IFERROR(VLOOKUP($A99,IF('Index LA Main'!$B$4=1,'Index LA Main'!$A$8:$AC$170,IF('Index LA Main'!$B$4=2,'Index LA Main'!$A$177:$AC$339,IF('Index LA Main'!$B$4=3,'Index LA Main'!$A$346:$AC$508,"Error"))),'Index LA Main'!AC$1,0),"Error")</f>
        <v>*</v>
      </c>
    </row>
    <row r="100" spans="1:29" s="15" customFormat="1" x14ac:dyDescent="0.2">
      <c r="A100" s="20">
        <v>316</v>
      </c>
      <c r="B100" s="20" t="s">
        <v>252</v>
      </c>
      <c r="C100" s="45" t="s">
        <v>163</v>
      </c>
      <c r="D100" s="113">
        <f>IFERROR(VLOOKUP($A100,IF('Index LA Main'!$B$4=1,'Index LA Main'!$A$8:$AC$170,IF('Index LA Main'!$B$4=2,'Index LA Main'!$A$177:$AC$339,IF('Index LA Main'!$B$4=3,'Index LA Main'!$A$346:$AC$508,"Error"))),'Index LA Main'!D$1,0),"Error")</f>
        <v>370</v>
      </c>
      <c r="E100" s="84">
        <f>IFERROR(VLOOKUP($A100,IF('Index LA Main'!$B$4=1,'Index LA Main'!$A$8:$AC$170,IF('Index LA Main'!$B$4=2,'Index LA Main'!$A$177:$AC$339,IF('Index LA Main'!$B$4=3,'Index LA Main'!$A$346:$AC$508,"Error"))),'Index LA Main'!E$1,0),"Error")</f>
        <v>0.9</v>
      </c>
      <c r="F100" s="84">
        <f>IFERROR(VLOOKUP($A100,IF('Index LA Main'!$B$4=1,'Index LA Main'!$A$8:$AC$170,IF('Index LA Main'!$B$4=2,'Index LA Main'!$A$177:$AC$339,IF('Index LA Main'!$B$4=3,'Index LA Main'!$A$346:$AC$508,"Error"))),'Index LA Main'!F$1,0),"Error")</f>
        <v>0.88</v>
      </c>
      <c r="G100" s="84">
        <f>IFERROR(VLOOKUP($A100,IF('Index LA Main'!$B$4=1,'Index LA Main'!$A$8:$AC$170,IF('Index LA Main'!$B$4=2,'Index LA Main'!$A$177:$AC$339,IF('Index LA Main'!$B$4=3,'Index LA Main'!$A$346:$AC$508,"Error"))),'Index LA Main'!G$1,0),"Error")</f>
        <v>0.02</v>
      </c>
      <c r="H100" s="84">
        <f>IFERROR(VLOOKUP($A100,IF('Index LA Main'!$B$4=1,'Index LA Main'!$A$8:$AC$170,IF('Index LA Main'!$B$4=2,'Index LA Main'!$A$177:$AC$339,IF('Index LA Main'!$B$4=3,'Index LA Main'!$A$346:$AC$508,"Error"))),'Index LA Main'!H$1,0),"Error")</f>
        <v>0.01</v>
      </c>
      <c r="I100" s="84">
        <f>IFERROR(VLOOKUP($A100,IF('Index LA Main'!$B$4=1,'Index LA Main'!$A$8:$AC$170,IF('Index LA Main'!$B$4=2,'Index LA Main'!$A$177:$AC$339,IF('Index LA Main'!$B$4=3,'Index LA Main'!$A$346:$AC$508,"Error"))),'Index LA Main'!I$1,0),"Error")</f>
        <v>0.03</v>
      </c>
      <c r="J100" s="84">
        <f>IFERROR(VLOOKUP($A100,IF('Index LA Main'!$B$4=1,'Index LA Main'!$A$8:$AC$170,IF('Index LA Main'!$B$4=2,'Index LA Main'!$A$177:$AC$339,IF('Index LA Main'!$B$4=3,'Index LA Main'!$A$346:$AC$508,"Error"))),'Index LA Main'!J$1,0),"Error")</f>
        <v>0.02</v>
      </c>
      <c r="K100" s="84" t="str">
        <f>IFERROR(VLOOKUP($A100,IF('Index LA Main'!$B$4=1,'Index LA Main'!$A$8:$AC$170,IF('Index LA Main'!$B$4=2,'Index LA Main'!$A$177:$AC$339,IF('Index LA Main'!$B$4=3,'Index LA Main'!$A$346:$AC$508,"Error"))),'Index LA Main'!K$1,0),"Error")</f>
        <v>x</v>
      </c>
      <c r="L100" s="84">
        <f>IFERROR(VLOOKUP($A100,IF('Index LA Main'!$B$4=1,'Index LA Main'!$A$8:$AC$170,IF('Index LA Main'!$B$4=2,'Index LA Main'!$A$177:$AC$339,IF('Index LA Main'!$B$4=3,'Index LA Main'!$A$346:$AC$508,"Error"))),'Index LA Main'!L$1,0),"Error")</f>
        <v>0</v>
      </c>
      <c r="M100" s="84">
        <f>IFERROR(VLOOKUP($A100,IF('Index LA Main'!$B$4=1,'Index LA Main'!$A$8:$AC$170,IF('Index LA Main'!$B$4=2,'Index LA Main'!$A$177:$AC$339,IF('Index LA Main'!$B$4=3,'Index LA Main'!$A$346:$AC$508,"Error"))),'Index LA Main'!M$1,0),"Error")</f>
        <v>0.03</v>
      </c>
      <c r="N100" s="84">
        <f>IFERROR(VLOOKUP($A100,IF('Index LA Main'!$B$4=1,'Index LA Main'!$A$8:$AC$170,IF('Index LA Main'!$B$4=2,'Index LA Main'!$A$177:$AC$339,IF('Index LA Main'!$B$4=3,'Index LA Main'!$A$346:$AC$508,"Error"))),'Index LA Main'!N$1,0),"Error")</f>
        <v>0.8</v>
      </c>
      <c r="O100" s="84">
        <f>IFERROR(VLOOKUP($A100,IF('Index LA Main'!$B$4=1,'Index LA Main'!$A$8:$AC$170,IF('Index LA Main'!$B$4=2,'Index LA Main'!$A$177:$AC$339,IF('Index LA Main'!$B$4=3,'Index LA Main'!$A$346:$AC$508,"Error"))),'Index LA Main'!O$1,0),"Error")</f>
        <v>0.25</v>
      </c>
      <c r="P100" s="84" t="str">
        <f>IFERROR(VLOOKUP($A100,IF('Index LA Main'!$B$4=1,'Index LA Main'!$A$8:$AC$170,IF('Index LA Main'!$B$4=2,'Index LA Main'!$A$177:$AC$339,IF('Index LA Main'!$B$4=3,'Index LA Main'!$A$346:$AC$508,"Error"))),'Index LA Main'!P$1,0),"Error")</f>
        <v>x</v>
      </c>
      <c r="Q100" s="84">
        <f>IFERROR(VLOOKUP($A100,IF('Index LA Main'!$B$4=1,'Index LA Main'!$A$8:$AC$170,IF('Index LA Main'!$B$4=2,'Index LA Main'!$A$177:$AC$339,IF('Index LA Main'!$B$4=3,'Index LA Main'!$A$346:$AC$508,"Error"))),'Index LA Main'!Q$1,0),"Error")</f>
        <v>0.14000000000000001</v>
      </c>
      <c r="R100" s="84">
        <f>IFERROR(VLOOKUP($A100,IF('Index LA Main'!$B$4=1,'Index LA Main'!$A$8:$AC$170,IF('Index LA Main'!$B$4=2,'Index LA Main'!$A$177:$AC$339,IF('Index LA Main'!$B$4=3,'Index LA Main'!$A$346:$AC$508,"Error"))),'Index LA Main'!R$1,0),"Error")</f>
        <v>0.54</v>
      </c>
      <c r="S100" s="84">
        <f>IFERROR(VLOOKUP($A100,IF('Index LA Main'!$B$4=1,'Index LA Main'!$A$8:$AC$170,IF('Index LA Main'!$B$4=2,'Index LA Main'!$A$177:$AC$339,IF('Index LA Main'!$B$4=3,'Index LA Main'!$A$346:$AC$508,"Error"))),'Index LA Main'!S$1,0),"Error")</f>
        <v>0.01</v>
      </c>
      <c r="T100" s="84" t="str">
        <f>IFERROR(VLOOKUP($A100,IF('Index LA Main'!$B$4=1,'Index LA Main'!$A$8:$AC$170,IF('Index LA Main'!$B$4=2,'Index LA Main'!$A$177:$AC$339,IF('Index LA Main'!$B$4=3,'Index LA Main'!$A$346:$AC$508,"Error"))),'Index LA Main'!T$1,0),"Error")</f>
        <v>x</v>
      </c>
      <c r="U100" s="84">
        <f>IFERROR(VLOOKUP($A100,IF('Index LA Main'!$B$4=1,'Index LA Main'!$A$8:$AC$170,IF('Index LA Main'!$B$4=2,'Index LA Main'!$A$177:$AC$339,IF('Index LA Main'!$B$4=3,'Index LA Main'!$A$346:$AC$508,"Error"))),'Index LA Main'!U$1,0),"Error")</f>
        <v>0.02</v>
      </c>
      <c r="V100" s="84">
        <f>IFERROR(VLOOKUP($A100,IF('Index LA Main'!$B$4=1,'Index LA Main'!$A$8:$AC$170,IF('Index LA Main'!$B$4=2,'Index LA Main'!$A$177:$AC$339,IF('Index LA Main'!$B$4=3,'Index LA Main'!$A$346:$AC$508,"Error"))),'Index LA Main'!V$1,0),"Error")</f>
        <v>0.01</v>
      </c>
      <c r="W100" s="84" t="str">
        <f>IFERROR(VLOOKUP($A100,IF('Index LA Main'!$B$4=1,'Index LA Main'!$A$8:$AC$170,IF('Index LA Main'!$B$4=2,'Index LA Main'!$A$177:$AC$339,IF('Index LA Main'!$B$4=3,'Index LA Main'!$A$346:$AC$508,"Error"))),'Index LA Main'!W$1,0),"Error")</f>
        <v>x</v>
      </c>
      <c r="X100" s="84">
        <f>IFERROR(VLOOKUP($A100,IF('Index LA Main'!$B$4=1,'Index LA Main'!$A$8:$AC$170,IF('Index LA Main'!$B$4=2,'Index LA Main'!$A$177:$AC$339,IF('Index LA Main'!$B$4=3,'Index LA Main'!$A$346:$AC$508,"Error"))),'Index LA Main'!X$1,0),"Error")</f>
        <v>0</v>
      </c>
      <c r="Y100" s="84" t="str">
        <f>IFERROR(VLOOKUP($A100,IF('Index LA Main'!$B$4=1,'Index LA Main'!$A$8:$AC$170,IF('Index LA Main'!$B$4=2,'Index LA Main'!$A$177:$AC$339,IF('Index LA Main'!$B$4=3,'Index LA Main'!$A$346:$AC$508,"Error"))),'Index LA Main'!Y$1,0),"Error")</f>
        <v>x</v>
      </c>
      <c r="Z100" s="84">
        <f>IFERROR(VLOOKUP($A100,IF('Index LA Main'!$B$4=1,'Index LA Main'!$A$8:$AC$170,IF('Index LA Main'!$B$4=2,'Index LA Main'!$A$177:$AC$339,IF('Index LA Main'!$B$4=3,'Index LA Main'!$A$346:$AC$508,"Error"))),'Index LA Main'!Z$1,0),"Error")</f>
        <v>0.02</v>
      </c>
      <c r="AA100" s="84">
        <f>IFERROR(VLOOKUP($A100,IF('Index LA Main'!$B$4=1,'Index LA Main'!$A$8:$AC$170,IF('Index LA Main'!$B$4=2,'Index LA Main'!$A$177:$AC$339,IF('Index LA Main'!$B$4=3,'Index LA Main'!$A$346:$AC$508,"Error"))),'Index LA Main'!AA$1,0),"Error")</f>
        <v>0.01</v>
      </c>
      <c r="AB100" s="84">
        <f>IFERROR(VLOOKUP($A100,IF('Index LA Main'!$B$4=1,'Index LA Main'!$A$8:$AC$170,IF('Index LA Main'!$B$4=2,'Index LA Main'!$A$177:$AC$339,IF('Index LA Main'!$B$4=3,'Index LA Main'!$A$346:$AC$508,"Error"))),'Index LA Main'!AB$1,0),"Error")</f>
        <v>0.06</v>
      </c>
      <c r="AC100" s="84">
        <f>IFERROR(VLOOKUP($A100,IF('Index LA Main'!$B$4=1,'Index LA Main'!$A$8:$AC$170,IF('Index LA Main'!$B$4=2,'Index LA Main'!$A$177:$AC$339,IF('Index LA Main'!$B$4=3,'Index LA Main'!$A$346:$AC$508,"Error"))),'Index LA Main'!AC$1,0),"Error")</f>
        <v>0.02</v>
      </c>
    </row>
    <row r="101" spans="1:29" s="15" customFormat="1" x14ac:dyDescent="0.2">
      <c r="A101" s="20">
        <v>926</v>
      </c>
      <c r="B101" s="20" t="s">
        <v>253</v>
      </c>
      <c r="C101" s="45" t="s">
        <v>161</v>
      </c>
      <c r="D101" s="113">
        <f>IFERROR(VLOOKUP($A101,IF('Index LA Main'!$B$4=1,'Index LA Main'!$A$8:$AC$170,IF('Index LA Main'!$B$4=2,'Index LA Main'!$A$177:$AC$339,IF('Index LA Main'!$B$4=3,'Index LA Main'!$A$346:$AC$508,"Error"))),'Index LA Main'!D$1,0),"Error")</f>
        <v>2240</v>
      </c>
      <c r="E101" s="84">
        <f>IFERROR(VLOOKUP($A101,IF('Index LA Main'!$B$4=1,'Index LA Main'!$A$8:$AC$170,IF('Index LA Main'!$B$4=2,'Index LA Main'!$A$177:$AC$339,IF('Index LA Main'!$B$4=3,'Index LA Main'!$A$346:$AC$508,"Error"))),'Index LA Main'!E$1,0),"Error")</f>
        <v>0.75</v>
      </c>
      <c r="F101" s="84">
        <f>IFERROR(VLOOKUP($A101,IF('Index LA Main'!$B$4=1,'Index LA Main'!$A$8:$AC$170,IF('Index LA Main'!$B$4=2,'Index LA Main'!$A$177:$AC$339,IF('Index LA Main'!$B$4=3,'Index LA Main'!$A$346:$AC$508,"Error"))),'Index LA Main'!F$1,0),"Error")</f>
        <v>0.64</v>
      </c>
      <c r="G101" s="84">
        <f>IFERROR(VLOOKUP($A101,IF('Index LA Main'!$B$4=1,'Index LA Main'!$A$8:$AC$170,IF('Index LA Main'!$B$4=2,'Index LA Main'!$A$177:$AC$339,IF('Index LA Main'!$B$4=3,'Index LA Main'!$A$346:$AC$508,"Error"))),'Index LA Main'!G$1,0),"Error")</f>
        <v>0.05</v>
      </c>
      <c r="H101" s="84">
        <f>IFERROR(VLOOKUP($A101,IF('Index LA Main'!$B$4=1,'Index LA Main'!$A$8:$AC$170,IF('Index LA Main'!$B$4=2,'Index LA Main'!$A$177:$AC$339,IF('Index LA Main'!$B$4=3,'Index LA Main'!$A$346:$AC$508,"Error"))),'Index LA Main'!H$1,0),"Error")</f>
        <v>0</v>
      </c>
      <c r="I101" s="84">
        <f>IFERROR(VLOOKUP($A101,IF('Index LA Main'!$B$4=1,'Index LA Main'!$A$8:$AC$170,IF('Index LA Main'!$B$4=2,'Index LA Main'!$A$177:$AC$339,IF('Index LA Main'!$B$4=3,'Index LA Main'!$A$346:$AC$508,"Error"))),'Index LA Main'!I$1,0),"Error")</f>
        <v>0.03</v>
      </c>
      <c r="J101" s="84">
        <f>IFERROR(VLOOKUP($A101,IF('Index LA Main'!$B$4=1,'Index LA Main'!$A$8:$AC$170,IF('Index LA Main'!$B$4=2,'Index LA Main'!$A$177:$AC$339,IF('Index LA Main'!$B$4=3,'Index LA Main'!$A$346:$AC$508,"Error"))),'Index LA Main'!J$1,0),"Error")</f>
        <v>0.03</v>
      </c>
      <c r="K101" s="84" t="str">
        <f>IFERROR(VLOOKUP($A101,IF('Index LA Main'!$B$4=1,'Index LA Main'!$A$8:$AC$170,IF('Index LA Main'!$B$4=2,'Index LA Main'!$A$177:$AC$339,IF('Index LA Main'!$B$4=3,'Index LA Main'!$A$346:$AC$508,"Error"))),'Index LA Main'!K$1,0),"Error")</f>
        <v>x</v>
      </c>
      <c r="L101" s="84">
        <f>IFERROR(VLOOKUP($A101,IF('Index LA Main'!$B$4=1,'Index LA Main'!$A$8:$AC$170,IF('Index LA Main'!$B$4=2,'Index LA Main'!$A$177:$AC$339,IF('Index LA Main'!$B$4=3,'Index LA Main'!$A$346:$AC$508,"Error"))),'Index LA Main'!L$1,0),"Error")</f>
        <v>0</v>
      </c>
      <c r="M101" s="84">
        <f>IFERROR(VLOOKUP($A101,IF('Index LA Main'!$B$4=1,'Index LA Main'!$A$8:$AC$170,IF('Index LA Main'!$B$4=2,'Index LA Main'!$A$177:$AC$339,IF('Index LA Main'!$B$4=3,'Index LA Main'!$A$346:$AC$508,"Error"))),'Index LA Main'!M$1,0),"Error")</f>
        <v>0.04</v>
      </c>
      <c r="N101" s="84">
        <f>IFERROR(VLOOKUP($A101,IF('Index LA Main'!$B$4=1,'Index LA Main'!$A$8:$AC$170,IF('Index LA Main'!$B$4=2,'Index LA Main'!$A$177:$AC$339,IF('Index LA Main'!$B$4=3,'Index LA Main'!$A$346:$AC$508,"Error"))),'Index LA Main'!N$1,0),"Error")</f>
        <v>0.52</v>
      </c>
      <c r="O101" s="84">
        <f>IFERROR(VLOOKUP($A101,IF('Index LA Main'!$B$4=1,'Index LA Main'!$A$8:$AC$170,IF('Index LA Main'!$B$4=2,'Index LA Main'!$A$177:$AC$339,IF('Index LA Main'!$B$4=3,'Index LA Main'!$A$346:$AC$508,"Error"))),'Index LA Main'!O$1,0),"Error")</f>
        <v>0.24</v>
      </c>
      <c r="P101" s="84">
        <f>IFERROR(VLOOKUP($A101,IF('Index LA Main'!$B$4=1,'Index LA Main'!$A$8:$AC$170,IF('Index LA Main'!$B$4=2,'Index LA Main'!$A$177:$AC$339,IF('Index LA Main'!$B$4=3,'Index LA Main'!$A$346:$AC$508,"Error"))),'Index LA Main'!P$1,0),"Error")</f>
        <v>0.01</v>
      </c>
      <c r="Q101" s="84">
        <f>IFERROR(VLOOKUP($A101,IF('Index LA Main'!$B$4=1,'Index LA Main'!$A$8:$AC$170,IF('Index LA Main'!$B$4=2,'Index LA Main'!$A$177:$AC$339,IF('Index LA Main'!$B$4=3,'Index LA Main'!$A$346:$AC$508,"Error"))),'Index LA Main'!Q$1,0),"Error")</f>
        <v>0.12</v>
      </c>
      <c r="R101" s="84">
        <f>IFERROR(VLOOKUP($A101,IF('Index LA Main'!$B$4=1,'Index LA Main'!$A$8:$AC$170,IF('Index LA Main'!$B$4=2,'Index LA Main'!$A$177:$AC$339,IF('Index LA Main'!$B$4=3,'Index LA Main'!$A$346:$AC$508,"Error"))),'Index LA Main'!R$1,0),"Error")</f>
        <v>0.27</v>
      </c>
      <c r="S101" s="84">
        <f>IFERROR(VLOOKUP($A101,IF('Index LA Main'!$B$4=1,'Index LA Main'!$A$8:$AC$170,IF('Index LA Main'!$B$4=2,'Index LA Main'!$A$177:$AC$339,IF('Index LA Main'!$B$4=3,'Index LA Main'!$A$346:$AC$508,"Error"))),'Index LA Main'!S$1,0),"Error")</f>
        <v>0.01</v>
      </c>
      <c r="T101" s="84" t="str">
        <f>IFERROR(VLOOKUP($A101,IF('Index LA Main'!$B$4=1,'Index LA Main'!$A$8:$AC$170,IF('Index LA Main'!$B$4=2,'Index LA Main'!$A$177:$AC$339,IF('Index LA Main'!$B$4=3,'Index LA Main'!$A$346:$AC$508,"Error"))),'Index LA Main'!T$1,0),"Error")</f>
        <v>x</v>
      </c>
      <c r="U101" s="84">
        <f>IFERROR(VLOOKUP($A101,IF('Index LA Main'!$B$4=1,'Index LA Main'!$A$8:$AC$170,IF('Index LA Main'!$B$4=2,'Index LA Main'!$A$177:$AC$339,IF('Index LA Main'!$B$4=3,'Index LA Main'!$A$346:$AC$508,"Error"))),'Index LA Main'!U$1,0),"Error")</f>
        <v>0.11</v>
      </c>
      <c r="V101" s="84">
        <f>IFERROR(VLOOKUP($A101,IF('Index LA Main'!$B$4=1,'Index LA Main'!$A$8:$AC$170,IF('Index LA Main'!$B$4=2,'Index LA Main'!$A$177:$AC$339,IF('Index LA Main'!$B$4=3,'Index LA Main'!$A$346:$AC$508,"Error"))),'Index LA Main'!V$1,0),"Error")</f>
        <v>0.04</v>
      </c>
      <c r="W101" s="84">
        <f>IFERROR(VLOOKUP($A101,IF('Index LA Main'!$B$4=1,'Index LA Main'!$A$8:$AC$170,IF('Index LA Main'!$B$4=2,'Index LA Main'!$A$177:$AC$339,IF('Index LA Main'!$B$4=3,'Index LA Main'!$A$346:$AC$508,"Error"))),'Index LA Main'!W$1,0),"Error")</f>
        <v>0.06</v>
      </c>
      <c r="X101" s="84">
        <f>IFERROR(VLOOKUP($A101,IF('Index LA Main'!$B$4=1,'Index LA Main'!$A$8:$AC$170,IF('Index LA Main'!$B$4=2,'Index LA Main'!$A$177:$AC$339,IF('Index LA Main'!$B$4=3,'Index LA Main'!$A$346:$AC$508,"Error"))),'Index LA Main'!X$1,0),"Error")</f>
        <v>0</v>
      </c>
      <c r="Y101" s="84" t="str">
        <f>IFERROR(VLOOKUP($A101,IF('Index LA Main'!$B$4=1,'Index LA Main'!$A$8:$AC$170,IF('Index LA Main'!$B$4=2,'Index LA Main'!$A$177:$AC$339,IF('Index LA Main'!$B$4=3,'Index LA Main'!$A$346:$AC$508,"Error"))),'Index LA Main'!Y$1,0),"Error")</f>
        <v>-</v>
      </c>
      <c r="Z101" s="84">
        <f>IFERROR(VLOOKUP($A101,IF('Index LA Main'!$B$4=1,'Index LA Main'!$A$8:$AC$170,IF('Index LA Main'!$B$4=2,'Index LA Main'!$A$177:$AC$339,IF('Index LA Main'!$B$4=3,'Index LA Main'!$A$346:$AC$508,"Error"))),'Index LA Main'!Z$1,0),"Error")</f>
        <v>0.1</v>
      </c>
      <c r="AA101" s="84">
        <f>IFERROR(VLOOKUP($A101,IF('Index LA Main'!$B$4=1,'Index LA Main'!$A$8:$AC$170,IF('Index LA Main'!$B$4=2,'Index LA Main'!$A$177:$AC$339,IF('Index LA Main'!$B$4=3,'Index LA Main'!$A$346:$AC$508,"Error"))),'Index LA Main'!AA$1,0),"Error")</f>
        <v>0.02</v>
      </c>
      <c r="AB101" s="84">
        <f>IFERROR(VLOOKUP($A101,IF('Index LA Main'!$B$4=1,'Index LA Main'!$A$8:$AC$170,IF('Index LA Main'!$B$4=2,'Index LA Main'!$A$177:$AC$339,IF('Index LA Main'!$B$4=3,'Index LA Main'!$A$346:$AC$508,"Error"))),'Index LA Main'!AB$1,0),"Error")</f>
        <v>0.13</v>
      </c>
      <c r="AC101" s="84">
        <f>IFERROR(VLOOKUP($A101,IF('Index LA Main'!$B$4=1,'Index LA Main'!$A$8:$AC$170,IF('Index LA Main'!$B$4=2,'Index LA Main'!$A$177:$AC$339,IF('Index LA Main'!$B$4=3,'Index LA Main'!$A$346:$AC$508,"Error"))),'Index LA Main'!AC$1,0),"Error")</f>
        <v>0.04</v>
      </c>
    </row>
    <row r="102" spans="1:29" s="15" customFormat="1" x14ac:dyDescent="0.2">
      <c r="A102" s="20">
        <v>812</v>
      </c>
      <c r="B102" s="20" t="s">
        <v>254</v>
      </c>
      <c r="C102" s="45" t="s">
        <v>155</v>
      </c>
      <c r="D102" s="113">
        <f>IFERROR(VLOOKUP($A102,IF('Index LA Main'!$B$4=1,'Index LA Main'!$A$8:$AC$170,IF('Index LA Main'!$B$4=2,'Index LA Main'!$A$177:$AC$339,IF('Index LA Main'!$B$4=3,'Index LA Main'!$A$346:$AC$508,"Error"))),'Index LA Main'!D$1,0),"Error")</f>
        <v>130</v>
      </c>
      <c r="E102" s="84">
        <f>IFERROR(VLOOKUP($A102,IF('Index LA Main'!$B$4=1,'Index LA Main'!$A$8:$AC$170,IF('Index LA Main'!$B$4=2,'Index LA Main'!$A$177:$AC$339,IF('Index LA Main'!$B$4=3,'Index LA Main'!$A$346:$AC$508,"Error"))),'Index LA Main'!E$1,0),"Error")</f>
        <v>0.87</v>
      </c>
      <c r="F102" s="84">
        <f>IFERROR(VLOOKUP($A102,IF('Index LA Main'!$B$4=1,'Index LA Main'!$A$8:$AC$170,IF('Index LA Main'!$B$4=2,'Index LA Main'!$A$177:$AC$339,IF('Index LA Main'!$B$4=3,'Index LA Main'!$A$346:$AC$508,"Error"))),'Index LA Main'!F$1,0),"Error")</f>
        <v>0.82</v>
      </c>
      <c r="G102" s="84">
        <f>IFERROR(VLOOKUP($A102,IF('Index LA Main'!$B$4=1,'Index LA Main'!$A$8:$AC$170,IF('Index LA Main'!$B$4=2,'Index LA Main'!$A$177:$AC$339,IF('Index LA Main'!$B$4=3,'Index LA Main'!$A$346:$AC$508,"Error"))),'Index LA Main'!G$1,0),"Error")</f>
        <v>0.06</v>
      </c>
      <c r="H102" s="84">
        <f>IFERROR(VLOOKUP($A102,IF('Index LA Main'!$B$4=1,'Index LA Main'!$A$8:$AC$170,IF('Index LA Main'!$B$4=2,'Index LA Main'!$A$177:$AC$339,IF('Index LA Main'!$B$4=3,'Index LA Main'!$A$346:$AC$508,"Error"))),'Index LA Main'!H$1,0),"Error")</f>
        <v>0</v>
      </c>
      <c r="I102" s="84">
        <f>IFERROR(VLOOKUP($A102,IF('Index LA Main'!$B$4=1,'Index LA Main'!$A$8:$AC$170,IF('Index LA Main'!$B$4=2,'Index LA Main'!$A$177:$AC$339,IF('Index LA Main'!$B$4=3,'Index LA Main'!$A$346:$AC$508,"Error"))),'Index LA Main'!I$1,0),"Error")</f>
        <v>0.02</v>
      </c>
      <c r="J102" s="84">
        <f>IFERROR(VLOOKUP($A102,IF('Index LA Main'!$B$4=1,'Index LA Main'!$A$8:$AC$170,IF('Index LA Main'!$B$4=2,'Index LA Main'!$A$177:$AC$339,IF('Index LA Main'!$B$4=3,'Index LA Main'!$A$346:$AC$508,"Error"))),'Index LA Main'!J$1,0),"Error")</f>
        <v>0.11</v>
      </c>
      <c r="K102" s="84">
        <f>IFERROR(VLOOKUP($A102,IF('Index LA Main'!$B$4=1,'Index LA Main'!$A$8:$AC$170,IF('Index LA Main'!$B$4=2,'Index LA Main'!$A$177:$AC$339,IF('Index LA Main'!$B$4=3,'Index LA Main'!$A$346:$AC$508,"Error"))),'Index LA Main'!K$1,0),"Error")</f>
        <v>0</v>
      </c>
      <c r="L102" s="84">
        <f>IFERROR(VLOOKUP($A102,IF('Index LA Main'!$B$4=1,'Index LA Main'!$A$8:$AC$170,IF('Index LA Main'!$B$4=2,'Index LA Main'!$A$177:$AC$339,IF('Index LA Main'!$B$4=3,'Index LA Main'!$A$346:$AC$508,"Error"))),'Index LA Main'!L$1,0),"Error")</f>
        <v>0</v>
      </c>
      <c r="M102" s="84">
        <f>IFERROR(VLOOKUP($A102,IF('Index LA Main'!$B$4=1,'Index LA Main'!$A$8:$AC$170,IF('Index LA Main'!$B$4=2,'Index LA Main'!$A$177:$AC$339,IF('Index LA Main'!$B$4=3,'Index LA Main'!$A$346:$AC$508,"Error"))),'Index LA Main'!M$1,0),"Error")</f>
        <v>0.04</v>
      </c>
      <c r="N102" s="84">
        <f>IFERROR(VLOOKUP($A102,IF('Index LA Main'!$B$4=1,'Index LA Main'!$A$8:$AC$170,IF('Index LA Main'!$B$4=2,'Index LA Main'!$A$177:$AC$339,IF('Index LA Main'!$B$4=3,'Index LA Main'!$A$346:$AC$508,"Error"))),'Index LA Main'!N$1,0),"Error")</f>
        <v>0.62</v>
      </c>
      <c r="O102" s="84">
        <f>IFERROR(VLOOKUP($A102,IF('Index LA Main'!$B$4=1,'Index LA Main'!$A$8:$AC$170,IF('Index LA Main'!$B$4=2,'Index LA Main'!$A$177:$AC$339,IF('Index LA Main'!$B$4=3,'Index LA Main'!$A$346:$AC$508,"Error"))),'Index LA Main'!O$1,0),"Error")</f>
        <v>0.14000000000000001</v>
      </c>
      <c r="P102" s="84">
        <f>IFERROR(VLOOKUP($A102,IF('Index LA Main'!$B$4=1,'Index LA Main'!$A$8:$AC$170,IF('Index LA Main'!$B$4=2,'Index LA Main'!$A$177:$AC$339,IF('Index LA Main'!$B$4=3,'Index LA Main'!$A$346:$AC$508,"Error"))),'Index LA Main'!P$1,0),"Error")</f>
        <v>0</v>
      </c>
      <c r="Q102" s="84">
        <f>IFERROR(VLOOKUP($A102,IF('Index LA Main'!$B$4=1,'Index LA Main'!$A$8:$AC$170,IF('Index LA Main'!$B$4=2,'Index LA Main'!$A$177:$AC$339,IF('Index LA Main'!$B$4=3,'Index LA Main'!$A$346:$AC$508,"Error"))),'Index LA Main'!Q$1,0),"Error")</f>
        <v>0.09</v>
      </c>
      <c r="R102" s="84">
        <f>IFERROR(VLOOKUP($A102,IF('Index LA Main'!$B$4=1,'Index LA Main'!$A$8:$AC$170,IF('Index LA Main'!$B$4=2,'Index LA Main'!$A$177:$AC$339,IF('Index LA Main'!$B$4=3,'Index LA Main'!$A$346:$AC$508,"Error"))),'Index LA Main'!R$1,0),"Error")</f>
        <v>0.44</v>
      </c>
      <c r="S102" s="84">
        <f>IFERROR(VLOOKUP($A102,IF('Index LA Main'!$B$4=1,'Index LA Main'!$A$8:$AC$170,IF('Index LA Main'!$B$4=2,'Index LA Main'!$A$177:$AC$339,IF('Index LA Main'!$B$4=3,'Index LA Main'!$A$346:$AC$508,"Error"))),'Index LA Main'!S$1,0),"Error")</f>
        <v>0.05</v>
      </c>
      <c r="T102" s="84">
        <f>IFERROR(VLOOKUP($A102,IF('Index LA Main'!$B$4=1,'Index LA Main'!$A$8:$AC$170,IF('Index LA Main'!$B$4=2,'Index LA Main'!$A$177:$AC$339,IF('Index LA Main'!$B$4=3,'Index LA Main'!$A$346:$AC$508,"Error"))),'Index LA Main'!T$1,0),"Error")</f>
        <v>0</v>
      </c>
      <c r="U102" s="84">
        <f>IFERROR(VLOOKUP($A102,IF('Index LA Main'!$B$4=1,'Index LA Main'!$A$8:$AC$170,IF('Index LA Main'!$B$4=2,'Index LA Main'!$A$177:$AC$339,IF('Index LA Main'!$B$4=3,'Index LA Main'!$A$346:$AC$508,"Error"))),'Index LA Main'!U$1,0),"Error")</f>
        <v>0.04</v>
      </c>
      <c r="V102" s="84">
        <f>IFERROR(VLOOKUP($A102,IF('Index LA Main'!$B$4=1,'Index LA Main'!$A$8:$AC$170,IF('Index LA Main'!$B$4=2,'Index LA Main'!$A$177:$AC$339,IF('Index LA Main'!$B$4=3,'Index LA Main'!$A$346:$AC$508,"Error"))),'Index LA Main'!V$1,0),"Error")</f>
        <v>0.03</v>
      </c>
      <c r="W102" s="84" t="str">
        <f>IFERROR(VLOOKUP($A102,IF('Index LA Main'!$B$4=1,'Index LA Main'!$A$8:$AC$170,IF('Index LA Main'!$B$4=2,'Index LA Main'!$A$177:$AC$339,IF('Index LA Main'!$B$4=3,'Index LA Main'!$A$346:$AC$508,"Error"))),'Index LA Main'!W$1,0),"Error")</f>
        <v>x</v>
      </c>
      <c r="X102" s="84">
        <f>IFERROR(VLOOKUP($A102,IF('Index LA Main'!$B$4=1,'Index LA Main'!$A$8:$AC$170,IF('Index LA Main'!$B$4=2,'Index LA Main'!$A$177:$AC$339,IF('Index LA Main'!$B$4=3,'Index LA Main'!$A$346:$AC$508,"Error"))),'Index LA Main'!X$1,0),"Error")</f>
        <v>0</v>
      </c>
      <c r="Y102" s="84" t="str">
        <f>IFERROR(VLOOKUP($A102,IF('Index LA Main'!$B$4=1,'Index LA Main'!$A$8:$AC$170,IF('Index LA Main'!$B$4=2,'Index LA Main'!$A$177:$AC$339,IF('Index LA Main'!$B$4=3,'Index LA Main'!$A$346:$AC$508,"Error"))),'Index LA Main'!Y$1,0),"Error")</f>
        <v>x</v>
      </c>
      <c r="Z102" s="84">
        <f>IFERROR(VLOOKUP($A102,IF('Index LA Main'!$B$4=1,'Index LA Main'!$A$8:$AC$170,IF('Index LA Main'!$B$4=2,'Index LA Main'!$A$177:$AC$339,IF('Index LA Main'!$B$4=3,'Index LA Main'!$A$346:$AC$508,"Error"))),'Index LA Main'!Z$1,0),"Error")</f>
        <v>0.08</v>
      </c>
      <c r="AA102" s="84" t="str">
        <f>IFERROR(VLOOKUP($A102,IF('Index LA Main'!$B$4=1,'Index LA Main'!$A$8:$AC$170,IF('Index LA Main'!$B$4=2,'Index LA Main'!$A$177:$AC$339,IF('Index LA Main'!$B$4=3,'Index LA Main'!$A$346:$AC$508,"Error"))),'Index LA Main'!AA$1,0),"Error")</f>
        <v>x</v>
      </c>
      <c r="AB102" s="84">
        <f>IFERROR(VLOOKUP($A102,IF('Index LA Main'!$B$4=1,'Index LA Main'!$A$8:$AC$170,IF('Index LA Main'!$B$4=2,'Index LA Main'!$A$177:$AC$339,IF('Index LA Main'!$B$4=3,'Index LA Main'!$A$346:$AC$508,"Error"))),'Index LA Main'!AB$1,0),"Error")</f>
        <v>0.04</v>
      </c>
      <c r="AC102" s="84" t="str">
        <f>IFERROR(VLOOKUP($A102,IF('Index LA Main'!$B$4=1,'Index LA Main'!$A$8:$AC$170,IF('Index LA Main'!$B$4=2,'Index LA Main'!$A$177:$AC$339,IF('Index LA Main'!$B$4=3,'Index LA Main'!$A$346:$AC$508,"Error"))),'Index LA Main'!AC$1,0),"Error")</f>
        <v>*</v>
      </c>
    </row>
    <row r="103" spans="1:29" s="15" customFormat="1" x14ac:dyDescent="0.2">
      <c r="A103" s="20">
        <v>813</v>
      </c>
      <c r="B103" s="20" t="s">
        <v>255</v>
      </c>
      <c r="C103" s="45" t="s">
        <v>155</v>
      </c>
      <c r="D103" s="113">
        <f>IFERROR(VLOOKUP($A103,IF('Index LA Main'!$B$4=1,'Index LA Main'!$A$8:$AC$170,IF('Index LA Main'!$B$4=2,'Index LA Main'!$A$177:$AC$339,IF('Index LA Main'!$B$4=3,'Index LA Main'!$A$346:$AC$508,"Error"))),'Index LA Main'!D$1,0),"Error")</f>
        <v>70</v>
      </c>
      <c r="E103" s="84">
        <f>IFERROR(VLOOKUP($A103,IF('Index LA Main'!$B$4=1,'Index LA Main'!$A$8:$AC$170,IF('Index LA Main'!$B$4=2,'Index LA Main'!$A$177:$AC$339,IF('Index LA Main'!$B$4=3,'Index LA Main'!$A$346:$AC$508,"Error"))),'Index LA Main'!E$1,0),"Error")</f>
        <v>0.78</v>
      </c>
      <c r="F103" s="84">
        <f>IFERROR(VLOOKUP($A103,IF('Index LA Main'!$B$4=1,'Index LA Main'!$A$8:$AC$170,IF('Index LA Main'!$B$4=2,'Index LA Main'!$A$177:$AC$339,IF('Index LA Main'!$B$4=3,'Index LA Main'!$A$346:$AC$508,"Error"))),'Index LA Main'!F$1,0),"Error")</f>
        <v>0.66</v>
      </c>
      <c r="G103" s="84">
        <f>IFERROR(VLOOKUP($A103,IF('Index LA Main'!$B$4=1,'Index LA Main'!$A$8:$AC$170,IF('Index LA Main'!$B$4=2,'Index LA Main'!$A$177:$AC$339,IF('Index LA Main'!$B$4=3,'Index LA Main'!$A$346:$AC$508,"Error"))),'Index LA Main'!G$1,0),"Error")</f>
        <v>7.0000000000000007E-2</v>
      </c>
      <c r="H103" s="84">
        <f>IFERROR(VLOOKUP($A103,IF('Index LA Main'!$B$4=1,'Index LA Main'!$A$8:$AC$170,IF('Index LA Main'!$B$4=2,'Index LA Main'!$A$177:$AC$339,IF('Index LA Main'!$B$4=3,'Index LA Main'!$A$346:$AC$508,"Error"))),'Index LA Main'!H$1,0),"Error")</f>
        <v>0</v>
      </c>
      <c r="I103" s="84" t="str">
        <f>IFERROR(VLOOKUP($A103,IF('Index LA Main'!$B$4=1,'Index LA Main'!$A$8:$AC$170,IF('Index LA Main'!$B$4=2,'Index LA Main'!$A$177:$AC$339,IF('Index LA Main'!$B$4=3,'Index LA Main'!$A$346:$AC$508,"Error"))),'Index LA Main'!I$1,0),"Error")</f>
        <v>x</v>
      </c>
      <c r="J103" s="84">
        <f>IFERROR(VLOOKUP($A103,IF('Index LA Main'!$B$4=1,'Index LA Main'!$A$8:$AC$170,IF('Index LA Main'!$B$4=2,'Index LA Main'!$A$177:$AC$339,IF('Index LA Main'!$B$4=3,'Index LA Main'!$A$346:$AC$508,"Error"))),'Index LA Main'!J$1,0),"Error")</f>
        <v>0.1</v>
      </c>
      <c r="K103" s="84">
        <f>IFERROR(VLOOKUP($A103,IF('Index LA Main'!$B$4=1,'Index LA Main'!$A$8:$AC$170,IF('Index LA Main'!$B$4=2,'Index LA Main'!$A$177:$AC$339,IF('Index LA Main'!$B$4=3,'Index LA Main'!$A$346:$AC$508,"Error"))),'Index LA Main'!K$1,0),"Error")</f>
        <v>0</v>
      </c>
      <c r="L103" s="84">
        <f>IFERROR(VLOOKUP($A103,IF('Index LA Main'!$B$4=1,'Index LA Main'!$A$8:$AC$170,IF('Index LA Main'!$B$4=2,'Index LA Main'!$A$177:$AC$339,IF('Index LA Main'!$B$4=3,'Index LA Main'!$A$346:$AC$508,"Error"))),'Index LA Main'!L$1,0),"Error")</f>
        <v>0</v>
      </c>
      <c r="M103" s="84">
        <f>IFERROR(VLOOKUP($A103,IF('Index LA Main'!$B$4=1,'Index LA Main'!$A$8:$AC$170,IF('Index LA Main'!$B$4=2,'Index LA Main'!$A$177:$AC$339,IF('Index LA Main'!$B$4=3,'Index LA Main'!$A$346:$AC$508,"Error"))),'Index LA Main'!M$1,0),"Error")</f>
        <v>0.06</v>
      </c>
      <c r="N103" s="84">
        <f>IFERROR(VLOOKUP($A103,IF('Index LA Main'!$B$4=1,'Index LA Main'!$A$8:$AC$170,IF('Index LA Main'!$B$4=2,'Index LA Main'!$A$177:$AC$339,IF('Index LA Main'!$B$4=3,'Index LA Main'!$A$346:$AC$508,"Error"))),'Index LA Main'!N$1,0),"Error")</f>
        <v>0.45</v>
      </c>
      <c r="O103" s="84">
        <f>IFERROR(VLOOKUP($A103,IF('Index LA Main'!$B$4=1,'Index LA Main'!$A$8:$AC$170,IF('Index LA Main'!$B$4=2,'Index LA Main'!$A$177:$AC$339,IF('Index LA Main'!$B$4=3,'Index LA Main'!$A$346:$AC$508,"Error"))),'Index LA Main'!O$1,0),"Error")</f>
        <v>0.04</v>
      </c>
      <c r="P103" s="84">
        <f>IFERROR(VLOOKUP($A103,IF('Index LA Main'!$B$4=1,'Index LA Main'!$A$8:$AC$170,IF('Index LA Main'!$B$4=2,'Index LA Main'!$A$177:$AC$339,IF('Index LA Main'!$B$4=3,'Index LA Main'!$A$346:$AC$508,"Error"))),'Index LA Main'!P$1,0),"Error")</f>
        <v>0</v>
      </c>
      <c r="Q103" s="84" t="str">
        <f>IFERROR(VLOOKUP($A103,IF('Index LA Main'!$B$4=1,'Index LA Main'!$A$8:$AC$170,IF('Index LA Main'!$B$4=2,'Index LA Main'!$A$177:$AC$339,IF('Index LA Main'!$B$4=3,'Index LA Main'!$A$346:$AC$508,"Error"))),'Index LA Main'!Q$1,0),"Error")</f>
        <v>x</v>
      </c>
      <c r="R103" s="84">
        <f>IFERROR(VLOOKUP($A103,IF('Index LA Main'!$B$4=1,'Index LA Main'!$A$8:$AC$170,IF('Index LA Main'!$B$4=2,'Index LA Main'!$A$177:$AC$339,IF('Index LA Main'!$B$4=3,'Index LA Main'!$A$346:$AC$508,"Error"))),'Index LA Main'!R$1,0),"Error")</f>
        <v>0.28000000000000003</v>
      </c>
      <c r="S103" s="84">
        <f>IFERROR(VLOOKUP($A103,IF('Index LA Main'!$B$4=1,'Index LA Main'!$A$8:$AC$170,IF('Index LA Main'!$B$4=2,'Index LA Main'!$A$177:$AC$339,IF('Index LA Main'!$B$4=3,'Index LA Main'!$A$346:$AC$508,"Error"))),'Index LA Main'!S$1,0),"Error")</f>
        <v>0.12</v>
      </c>
      <c r="T103" s="84">
        <f>IFERROR(VLOOKUP($A103,IF('Index LA Main'!$B$4=1,'Index LA Main'!$A$8:$AC$170,IF('Index LA Main'!$B$4=2,'Index LA Main'!$A$177:$AC$339,IF('Index LA Main'!$B$4=3,'Index LA Main'!$A$346:$AC$508,"Error"))),'Index LA Main'!T$1,0),"Error")</f>
        <v>0</v>
      </c>
      <c r="U103" s="84">
        <f>IFERROR(VLOOKUP($A103,IF('Index LA Main'!$B$4=1,'Index LA Main'!$A$8:$AC$170,IF('Index LA Main'!$B$4=2,'Index LA Main'!$A$177:$AC$339,IF('Index LA Main'!$B$4=3,'Index LA Main'!$A$346:$AC$508,"Error"))),'Index LA Main'!U$1,0),"Error")</f>
        <v>0.1</v>
      </c>
      <c r="V103" s="84">
        <f>IFERROR(VLOOKUP($A103,IF('Index LA Main'!$B$4=1,'Index LA Main'!$A$8:$AC$170,IF('Index LA Main'!$B$4=2,'Index LA Main'!$A$177:$AC$339,IF('Index LA Main'!$B$4=3,'Index LA Main'!$A$346:$AC$508,"Error"))),'Index LA Main'!V$1,0),"Error")</f>
        <v>0.09</v>
      </c>
      <c r="W103" s="84" t="str">
        <f>IFERROR(VLOOKUP($A103,IF('Index LA Main'!$B$4=1,'Index LA Main'!$A$8:$AC$170,IF('Index LA Main'!$B$4=2,'Index LA Main'!$A$177:$AC$339,IF('Index LA Main'!$B$4=3,'Index LA Main'!$A$346:$AC$508,"Error"))),'Index LA Main'!W$1,0),"Error")</f>
        <v>x</v>
      </c>
      <c r="X103" s="84">
        <f>IFERROR(VLOOKUP($A103,IF('Index LA Main'!$B$4=1,'Index LA Main'!$A$8:$AC$170,IF('Index LA Main'!$B$4=2,'Index LA Main'!$A$177:$AC$339,IF('Index LA Main'!$B$4=3,'Index LA Main'!$A$346:$AC$508,"Error"))),'Index LA Main'!X$1,0),"Error")</f>
        <v>0</v>
      </c>
      <c r="Y103" s="84" t="str">
        <f>IFERROR(VLOOKUP($A103,IF('Index LA Main'!$B$4=1,'Index LA Main'!$A$8:$AC$170,IF('Index LA Main'!$B$4=2,'Index LA Main'!$A$177:$AC$339,IF('Index LA Main'!$B$4=3,'Index LA Main'!$A$346:$AC$508,"Error"))),'Index LA Main'!Y$1,0),"Error")</f>
        <v>x</v>
      </c>
      <c r="Z103" s="84">
        <f>IFERROR(VLOOKUP($A103,IF('Index LA Main'!$B$4=1,'Index LA Main'!$A$8:$AC$170,IF('Index LA Main'!$B$4=2,'Index LA Main'!$A$177:$AC$339,IF('Index LA Main'!$B$4=3,'Index LA Main'!$A$346:$AC$508,"Error"))),'Index LA Main'!Z$1,0),"Error")</f>
        <v>7.0000000000000007E-2</v>
      </c>
      <c r="AA103" s="84" t="str">
        <f>IFERROR(VLOOKUP($A103,IF('Index LA Main'!$B$4=1,'Index LA Main'!$A$8:$AC$170,IF('Index LA Main'!$B$4=2,'Index LA Main'!$A$177:$AC$339,IF('Index LA Main'!$B$4=3,'Index LA Main'!$A$346:$AC$508,"Error"))),'Index LA Main'!AA$1,0),"Error")</f>
        <v>x</v>
      </c>
      <c r="AB103" s="84">
        <f>IFERROR(VLOOKUP($A103,IF('Index LA Main'!$B$4=1,'Index LA Main'!$A$8:$AC$170,IF('Index LA Main'!$B$4=2,'Index LA Main'!$A$177:$AC$339,IF('Index LA Main'!$B$4=3,'Index LA Main'!$A$346:$AC$508,"Error"))),'Index LA Main'!AB$1,0),"Error")</f>
        <v>0.12</v>
      </c>
      <c r="AC103" s="84" t="str">
        <f>IFERROR(VLOOKUP($A103,IF('Index LA Main'!$B$4=1,'Index LA Main'!$A$8:$AC$170,IF('Index LA Main'!$B$4=2,'Index LA Main'!$A$177:$AC$339,IF('Index LA Main'!$B$4=3,'Index LA Main'!$A$346:$AC$508,"Error"))),'Index LA Main'!AC$1,0),"Error")</f>
        <v>*</v>
      </c>
    </row>
    <row r="104" spans="1:29" s="15" customFormat="1" x14ac:dyDescent="0.2">
      <c r="A104" s="20">
        <v>802</v>
      </c>
      <c r="B104" s="20" t="s">
        <v>256</v>
      </c>
      <c r="C104" s="45" t="s">
        <v>169</v>
      </c>
      <c r="D104" s="113">
        <f>IFERROR(VLOOKUP($A104,IF('Index LA Main'!$B$4=1,'Index LA Main'!$A$8:$AC$170,IF('Index LA Main'!$B$4=2,'Index LA Main'!$A$177:$AC$339,IF('Index LA Main'!$B$4=3,'Index LA Main'!$A$346:$AC$508,"Error"))),'Index LA Main'!D$1,0),"Error")</f>
        <v>700</v>
      </c>
      <c r="E104" s="84">
        <f>IFERROR(VLOOKUP($A104,IF('Index LA Main'!$B$4=1,'Index LA Main'!$A$8:$AC$170,IF('Index LA Main'!$B$4=2,'Index LA Main'!$A$177:$AC$339,IF('Index LA Main'!$B$4=3,'Index LA Main'!$A$346:$AC$508,"Error"))),'Index LA Main'!E$1,0),"Error")</f>
        <v>0.8</v>
      </c>
      <c r="F104" s="84">
        <f>IFERROR(VLOOKUP($A104,IF('Index LA Main'!$B$4=1,'Index LA Main'!$A$8:$AC$170,IF('Index LA Main'!$B$4=2,'Index LA Main'!$A$177:$AC$339,IF('Index LA Main'!$B$4=3,'Index LA Main'!$A$346:$AC$508,"Error"))),'Index LA Main'!F$1,0),"Error")</f>
        <v>0.66</v>
      </c>
      <c r="G104" s="84">
        <f>IFERROR(VLOOKUP($A104,IF('Index LA Main'!$B$4=1,'Index LA Main'!$A$8:$AC$170,IF('Index LA Main'!$B$4=2,'Index LA Main'!$A$177:$AC$339,IF('Index LA Main'!$B$4=3,'Index LA Main'!$A$346:$AC$508,"Error"))),'Index LA Main'!G$1,0),"Error")</f>
        <v>0.11</v>
      </c>
      <c r="H104" s="84" t="str">
        <f>IFERROR(VLOOKUP($A104,IF('Index LA Main'!$B$4=1,'Index LA Main'!$A$8:$AC$170,IF('Index LA Main'!$B$4=2,'Index LA Main'!$A$177:$AC$339,IF('Index LA Main'!$B$4=3,'Index LA Main'!$A$346:$AC$508,"Error"))),'Index LA Main'!H$1,0),"Error")</f>
        <v>x</v>
      </c>
      <c r="I104" s="84">
        <f>IFERROR(VLOOKUP($A104,IF('Index LA Main'!$B$4=1,'Index LA Main'!$A$8:$AC$170,IF('Index LA Main'!$B$4=2,'Index LA Main'!$A$177:$AC$339,IF('Index LA Main'!$B$4=3,'Index LA Main'!$A$346:$AC$508,"Error"))),'Index LA Main'!I$1,0),"Error")</f>
        <v>0.01</v>
      </c>
      <c r="J104" s="84">
        <f>IFERROR(VLOOKUP($A104,IF('Index LA Main'!$B$4=1,'Index LA Main'!$A$8:$AC$170,IF('Index LA Main'!$B$4=2,'Index LA Main'!$A$177:$AC$339,IF('Index LA Main'!$B$4=3,'Index LA Main'!$A$346:$AC$508,"Error"))),'Index LA Main'!J$1,0),"Error")</f>
        <v>0.03</v>
      </c>
      <c r="K104" s="84">
        <f>IFERROR(VLOOKUP($A104,IF('Index LA Main'!$B$4=1,'Index LA Main'!$A$8:$AC$170,IF('Index LA Main'!$B$4=2,'Index LA Main'!$A$177:$AC$339,IF('Index LA Main'!$B$4=3,'Index LA Main'!$A$346:$AC$508,"Error"))),'Index LA Main'!K$1,0),"Error")</f>
        <v>0</v>
      </c>
      <c r="L104" s="84">
        <f>IFERROR(VLOOKUP($A104,IF('Index LA Main'!$B$4=1,'Index LA Main'!$A$8:$AC$170,IF('Index LA Main'!$B$4=2,'Index LA Main'!$A$177:$AC$339,IF('Index LA Main'!$B$4=3,'Index LA Main'!$A$346:$AC$508,"Error"))),'Index LA Main'!L$1,0),"Error")</f>
        <v>0</v>
      </c>
      <c r="M104" s="84">
        <f>IFERROR(VLOOKUP($A104,IF('Index LA Main'!$B$4=1,'Index LA Main'!$A$8:$AC$170,IF('Index LA Main'!$B$4=2,'Index LA Main'!$A$177:$AC$339,IF('Index LA Main'!$B$4=3,'Index LA Main'!$A$346:$AC$508,"Error"))),'Index LA Main'!M$1,0),"Error")</f>
        <v>0.06</v>
      </c>
      <c r="N104" s="84">
        <f>IFERROR(VLOOKUP($A104,IF('Index LA Main'!$B$4=1,'Index LA Main'!$A$8:$AC$170,IF('Index LA Main'!$B$4=2,'Index LA Main'!$A$177:$AC$339,IF('Index LA Main'!$B$4=3,'Index LA Main'!$A$346:$AC$508,"Error"))),'Index LA Main'!N$1,0),"Error")</f>
        <v>0.5</v>
      </c>
      <c r="O104" s="84">
        <f>IFERROR(VLOOKUP($A104,IF('Index LA Main'!$B$4=1,'Index LA Main'!$A$8:$AC$170,IF('Index LA Main'!$B$4=2,'Index LA Main'!$A$177:$AC$339,IF('Index LA Main'!$B$4=3,'Index LA Main'!$A$346:$AC$508,"Error"))),'Index LA Main'!O$1,0),"Error")</f>
        <v>0.26</v>
      </c>
      <c r="P104" s="84">
        <f>IFERROR(VLOOKUP($A104,IF('Index LA Main'!$B$4=1,'Index LA Main'!$A$8:$AC$170,IF('Index LA Main'!$B$4=2,'Index LA Main'!$A$177:$AC$339,IF('Index LA Main'!$B$4=3,'Index LA Main'!$A$346:$AC$508,"Error"))),'Index LA Main'!P$1,0),"Error")</f>
        <v>0.01</v>
      </c>
      <c r="Q104" s="84">
        <f>IFERROR(VLOOKUP($A104,IF('Index LA Main'!$B$4=1,'Index LA Main'!$A$8:$AC$170,IF('Index LA Main'!$B$4=2,'Index LA Main'!$A$177:$AC$339,IF('Index LA Main'!$B$4=3,'Index LA Main'!$A$346:$AC$508,"Error"))),'Index LA Main'!Q$1,0),"Error")</f>
        <v>0.18</v>
      </c>
      <c r="R104" s="84">
        <f>IFERROR(VLOOKUP($A104,IF('Index LA Main'!$B$4=1,'Index LA Main'!$A$8:$AC$170,IF('Index LA Main'!$B$4=2,'Index LA Main'!$A$177:$AC$339,IF('Index LA Main'!$B$4=3,'Index LA Main'!$A$346:$AC$508,"Error"))),'Index LA Main'!R$1,0),"Error")</f>
        <v>0.23</v>
      </c>
      <c r="S104" s="84">
        <f>IFERROR(VLOOKUP($A104,IF('Index LA Main'!$B$4=1,'Index LA Main'!$A$8:$AC$170,IF('Index LA Main'!$B$4=2,'Index LA Main'!$A$177:$AC$339,IF('Index LA Main'!$B$4=3,'Index LA Main'!$A$346:$AC$508,"Error"))),'Index LA Main'!S$1,0),"Error")</f>
        <v>0.01</v>
      </c>
      <c r="T104" s="84">
        <f>IFERROR(VLOOKUP($A104,IF('Index LA Main'!$B$4=1,'Index LA Main'!$A$8:$AC$170,IF('Index LA Main'!$B$4=2,'Index LA Main'!$A$177:$AC$339,IF('Index LA Main'!$B$4=3,'Index LA Main'!$A$346:$AC$508,"Error"))),'Index LA Main'!T$1,0),"Error")</f>
        <v>0</v>
      </c>
      <c r="U104" s="84">
        <f>IFERROR(VLOOKUP($A104,IF('Index LA Main'!$B$4=1,'Index LA Main'!$A$8:$AC$170,IF('Index LA Main'!$B$4=2,'Index LA Main'!$A$177:$AC$339,IF('Index LA Main'!$B$4=3,'Index LA Main'!$A$346:$AC$508,"Error"))),'Index LA Main'!U$1,0),"Error")</f>
        <v>0.12</v>
      </c>
      <c r="V104" s="84">
        <f>IFERROR(VLOOKUP($A104,IF('Index LA Main'!$B$4=1,'Index LA Main'!$A$8:$AC$170,IF('Index LA Main'!$B$4=2,'Index LA Main'!$A$177:$AC$339,IF('Index LA Main'!$B$4=3,'Index LA Main'!$A$346:$AC$508,"Error"))),'Index LA Main'!V$1,0),"Error")</f>
        <v>0.09</v>
      </c>
      <c r="W104" s="84">
        <f>IFERROR(VLOOKUP($A104,IF('Index LA Main'!$B$4=1,'Index LA Main'!$A$8:$AC$170,IF('Index LA Main'!$B$4=2,'Index LA Main'!$A$177:$AC$339,IF('Index LA Main'!$B$4=3,'Index LA Main'!$A$346:$AC$508,"Error"))),'Index LA Main'!W$1,0),"Error")</f>
        <v>0.03</v>
      </c>
      <c r="X104" s="84">
        <f>IFERROR(VLOOKUP($A104,IF('Index LA Main'!$B$4=1,'Index LA Main'!$A$8:$AC$170,IF('Index LA Main'!$B$4=2,'Index LA Main'!$A$177:$AC$339,IF('Index LA Main'!$B$4=3,'Index LA Main'!$A$346:$AC$508,"Error"))),'Index LA Main'!X$1,0),"Error")</f>
        <v>0</v>
      </c>
      <c r="Y104" s="84">
        <f>IFERROR(VLOOKUP($A104,IF('Index LA Main'!$B$4=1,'Index LA Main'!$A$8:$AC$170,IF('Index LA Main'!$B$4=2,'Index LA Main'!$A$177:$AC$339,IF('Index LA Main'!$B$4=3,'Index LA Main'!$A$346:$AC$508,"Error"))),'Index LA Main'!Y$1,0),"Error")</f>
        <v>0.02</v>
      </c>
      <c r="Z104" s="84">
        <f>IFERROR(VLOOKUP($A104,IF('Index LA Main'!$B$4=1,'Index LA Main'!$A$8:$AC$170,IF('Index LA Main'!$B$4=2,'Index LA Main'!$A$177:$AC$339,IF('Index LA Main'!$B$4=3,'Index LA Main'!$A$346:$AC$508,"Error"))),'Index LA Main'!Z$1,0),"Error")</f>
        <v>0.06</v>
      </c>
      <c r="AA104" s="84">
        <f>IFERROR(VLOOKUP($A104,IF('Index LA Main'!$B$4=1,'Index LA Main'!$A$8:$AC$170,IF('Index LA Main'!$B$4=2,'Index LA Main'!$A$177:$AC$339,IF('Index LA Main'!$B$4=3,'Index LA Main'!$A$346:$AC$508,"Error"))),'Index LA Main'!AA$1,0),"Error")</f>
        <v>0.01</v>
      </c>
      <c r="AB104" s="84">
        <f>IFERROR(VLOOKUP($A104,IF('Index LA Main'!$B$4=1,'Index LA Main'!$A$8:$AC$170,IF('Index LA Main'!$B$4=2,'Index LA Main'!$A$177:$AC$339,IF('Index LA Main'!$B$4=3,'Index LA Main'!$A$346:$AC$508,"Error"))),'Index LA Main'!AB$1,0),"Error")</f>
        <v>0.13</v>
      </c>
      <c r="AC104" s="84">
        <f>IFERROR(VLOOKUP($A104,IF('Index LA Main'!$B$4=1,'Index LA Main'!$A$8:$AC$170,IF('Index LA Main'!$B$4=2,'Index LA Main'!$A$177:$AC$339,IF('Index LA Main'!$B$4=3,'Index LA Main'!$A$346:$AC$508,"Error"))),'Index LA Main'!AC$1,0),"Error")</f>
        <v>0.06</v>
      </c>
    </row>
    <row r="105" spans="1:29" s="15" customFormat="1" x14ac:dyDescent="0.2">
      <c r="A105" s="20">
        <v>392</v>
      </c>
      <c r="B105" s="20" t="s">
        <v>257</v>
      </c>
      <c r="C105" s="45" t="s">
        <v>151</v>
      </c>
      <c r="D105" s="113">
        <f>IFERROR(VLOOKUP($A105,IF('Index LA Main'!$B$4=1,'Index LA Main'!$A$8:$AC$170,IF('Index LA Main'!$B$4=2,'Index LA Main'!$A$177:$AC$339,IF('Index LA Main'!$B$4=3,'Index LA Main'!$A$346:$AC$508,"Error"))),'Index LA Main'!D$1,0),"Error")</f>
        <v>730</v>
      </c>
      <c r="E105" s="84">
        <f>IFERROR(VLOOKUP($A105,IF('Index LA Main'!$B$4=1,'Index LA Main'!$A$8:$AC$170,IF('Index LA Main'!$B$4=2,'Index LA Main'!$A$177:$AC$339,IF('Index LA Main'!$B$4=3,'Index LA Main'!$A$346:$AC$508,"Error"))),'Index LA Main'!E$1,0),"Error")</f>
        <v>0.86</v>
      </c>
      <c r="F105" s="84">
        <f>IFERROR(VLOOKUP($A105,IF('Index LA Main'!$B$4=1,'Index LA Main'!$A$8:$AC$170,IF('Index LA Main'!$B$4=2,'Index LA Main'!$A$177:$AC$339,IF('Index LA Main'!$B$4=3,'Index LA Main'!$A$346:$AC$508,"Error"))),'Index LA Main'!F$1,0),"Error")</f>
        <v>0.78</v>
      </c>
      <c r="G105" s="84">
        <f>IFERROR(VLOOKUP($A105,IF('Index LA Main'!$B$4=1,'Index LA Main'!$A$8:$AC$170,IF('Index LA Main'!$B$4=2,'Index LA Main'!$A$177:$AC$339,IF('Index LA Main'!$B$4=3,'Index LA Main'!$A$346:$AC$508,"Error"))),'Index LA Main'!G$1,0),"Error")</f>
        <v>7.0000000000000007E-2</v>
      </c>
      <c r="H105" s="84">
        <f>IFERROR(VLOOKUP($A105,IF('Index LA Main'!$B$4=1,'Index LA Main'!$A$8:$AC$170,IF('Index LA Main'!$B$4=2,'Index LA Main'!$A$177:$AC$339,IF('Index LA Main'!$B$4=3,'Index LA Main'!$A$346:$AC$508,"Error"))),'Index LA Main'!H$1,0),"Error")</f>
        <v>0</v>
      </c>
      <c r="I105" s="84">
        <f>IFERROR(VLOOKUP($A105,IF('Index LA Main'!$B$4=1,'Index LA Main'!$A$8:$AC$170,IF('Index LA Main'!$B$4=2,'Index LA Main'!$A$177:$AC$339,IF('Index LA Main'!$B$4=3,'Index LA Main'!$A$346:$AC$508,"Error"))),'Index LA Main'!I$1,0),"Error")</f>
        <v>0.04</v>
      </c>
      <c r="J105" s="84">
        <f>IFERROR(VLOOKUP($A105,IF('Index LA Main'!$B$4=1,'Index LA Main'!$A$8:$AC$170,IF('Index LA Main'!$B$4=2,'Index LA Main'!$A$177:$AC$339,IF('Index LA Main'!$B$4=3,'Index LA Main'!$A$346:$AC$508,"Error"))),'Index LA Main'!J$1,0),"Error")</f>
        <v>0.05</v>
      </c>
      <c r="K105" s="84">
        <f>IFERROR(VLOOKUP($A105,IF('Index LA Main'!$B$4=1,'Index LA Main'!$A$8:$AC$170,IF('Index LA Main'!$B$4=2,'Index LA Main'!$A$177:$AC$339,IF('Index LA Main'!$B$4=3,'Index LA Main'!$A$346:$AC$508,"Error"))),'Index LA Main'!K$1,0),"Error")</f>
        <v>0</v>
      </c>
      <c r="L105" s="84">
        <f>IFERROR(VLOOKUP($A105,IF('Index LA Main'!$B$4=1,'Index LA Main'!$A$8:$AC$170,IF('Index LA Main'!$B$4=2,'Index LA Main'!$A$177:$AC$339,IF('Index LA Main'!$B$4=3,'Index LA Main'!$A$346:$AC$508,"Error"))),'Index LA Main'!L$1,0),"Error")</f>
        <v>0</v>
      </c>
      <c r="M105" s="84">
        <f>IFERROR(VLOOKUP($A105,IF('Index LA Main'!$B$4=1,'Index LA Main'!$A$8:$AC$170,IF('Index LA Main'!$B$4=2,'Index LA Main'!$A$177:$AC$339,IF('Index LA Main'!$B$4=3,'Index LA Main'!$A$346:$AC$508,"Error"))),'Index LA Main'!M$1,0),"Error")</f>
        <v>7.0000000000000007E-2</v>
      </c>
      <c r="N105" s="84">
        <f>IFERROR(VLOOKUP($A105,IF('Index LA Main'!$B$4=1,'Index LA Main'!$A$8:$AC$170,IF('Index LA Main'!$B$4=2,'Index LA Main'!$A$177:$AC$339,IF('Index LA Main'!$B$4=3,'Index LA Main'!$A$346:$AC$508,"Error"))),'Index LA Main'!N$1,0),"Error")</f>
        <v>0.62</v>
      </c>
      <c r="O105" s="84">
        <f>IFERROR(VLOOKUP($A105,IF('Index LA Main'!$B$4=1,'Index LA Main'!$A$8:$AC$170,IF('Index LA Main'!$B$4=2,'Index LA Main'!$A$177:$AC$339,IF('Index LA Main'!$B$4=3,'Index LA Main'!$A$346:$AC$508,"Error"))),'Index LA Main'!O$1,0),"Error")</f>
        <v>0.2</v>
      </c>
      <c r="P105" s="84" t="str">
        <f>IFERROR(VLOOKUP($A105,IF('Index LA Main'!$B$4=1,'Index LA Main'!$A$8:$AC$170,IF('Index LA Main'!$B$4=2,'Index LA Main'!$A$177:$AC$339,IF('Index LA Main'!$B$4=3,'Index LA Main'!$A$346:$AC$508,"Error"))),'Index LA Main'!P$1,0),"Error")</f>
        <v>x</v>
      </c>
      <c r="Q105" s="84">
        <f>IFERROR(VLOOKUP($A105,IF('Index LA Main'!$B$4=1,'Index LA Main'!$A$8:$AC$170,IF('Index LA Main'!$B$4=2,'Index LA Main'!$A$177:$AC$339,IF('Index LA Main'!$B$4=3,'Index LA Main'!$A$346:$AC$508,"Error"))),'Index LA Main'!Q$1,0),"Error")</f>
        <v>0.18</v>
      </c>
      <c r="R105" s="84">
        <f>IFERROR(VLOOKUP($A105,IF('Index LA Main'!$B$4=1,'Index LA Main'!$A$8:$AC$170,IF('Index LA Main'!$B$4=2,'Index LA Main'!$A$177:$AC$339,IF('Index LA Main'!$B$4=3,'Index LA Main'!$A$346:$AC$508,"Error"))),'Index LA Main'!R$1,0),"Error")</f>
        <v>0.38</v>
      </c>
      <c r="S105" s="84">
        <f>IFERROR(VLOOKUP($A105,IF('Index LA Main'!$B$4=1,'Index LA Main'!$A$8:$AC$170,IF('Index LA Main'!$B$4=2,'Index LA Main'!$A$177:$AC$339,IF('Index LA Main'!$B$4=3,'Index LA Main'!$A$346:$AC$508,"Error"))),'Index LA Main'!S$1,0),"Error")</f>
        <v>0.04</v>
      </c>
      <c r="T105" s="84">
        <f>IFERROR(VLOOKUP($A105,IF('Index LA Main'!$B$4=1,'Index LA Main'!$A$8:$AC$170,IF('Index LA Main'!$B$4=2,'Index LA Main'!$A$177:$AC$339,IF('Index LA Main'!$B$4=3,'Index LA Main'!$A$346:$AC$508,"Error"))),'Index LA Main'!T$1,0),"Error")</f>
        <v>0</v>
      </c>
      <c r="U105" s="84">
        <f>IFERROR(VLOOKUP($A105,IF('Index LA Main'!$B$4=1,'Index LA Main'!$A$8:$AC$170,IF('Index LA Main'!$B$4=2,'Index LA Main'!$A$177:$AC$339,IF('Index LA Main'!$B$4=3,'Index LA Main'!$A$346:$AC$508,"Error"))),'Index LA Main'!U$1,0),"Error")</f>
        <v>0.06</v>
      </c>
      <c r="V105" s="84">
        <f>IFERROR(VLOOKUP($A105,IF('Index LA Main'!$B$4=1,'Index LA Main'!$A$8:$AC$170,IF('Index LA Main'!$B$4=2,'Index LA Main'!$A$177:$AC$339,IF('Index LA Main'!$B$4=3,'Index LA Main'!$A$346:$AC$508,"Error"))),'Index LA Main'!V$1,0),"Error")</f>
        <v>0.04</v>
      </c>
      <c r="W105" s="84">
        <f>IFERROR(VLOOKUP($A105,IF('Index LA Main'!$B$4=1,'Index LA Main'!$A$8:$AC$170,IF('Index LA Main'!$B$4=2,'Index LA Main'!$A$177:$AC$339,IF('Index LA Main'!$B$4=3,'Index LA Main'!$A$346:$AC$508,"Error"))),'Index LA Main'!W$1,0),"Error")</f>
        <v>0.03</v>
      </c>
      <c r="X105" s="84">
        <f>IFERROR(VLOOKUP($A105,IF('Index LA Main'!$B$4=1,'Index LA Main'!$A$8:$AC$170,IF('Index LA Main'!$B$4=2,'Index LA Main'!$A$177:$AC$339,IF('Index LA Main'!$B$4=3,'Index LA Main'!$A$346:$AC$508,"Error"))),'Index LA Main'!X$1,0),"Error")</f>
        <v>0</v>
      </c>
      <c r="Y105" s="84">
        <f>IFERROR(VLOOKUP($A105,IF('Index LA Main'!$B$4=1,'Index LA Main'!$A$8:$AC$170,IF('Index LA Main'!$B$4=2,'Index LA Main'!$A$177:$AC$339,IF('Index LA Main'!$B$4=3,'Index LA Main'!$A$346:$AC$508,"Error"))),'Index LA Main'!Y$1,0),"Error")</f>
        <v>0.01</v>
      </c>
      <c r="Z105" s="84">
        <f>IFERROR(VLOOKUP($A105,IF('Index LA Main'!$B$4=1,'Index LA Main'!$A$8:$AC$170,IF('Index LA Main'!$B$4=2,'Index LA Main'!$A$177:$AC$339,IF('Index LA Main'!$B$4=3,'Index LA Main'!$A$346:$AC$508,"Error"))),'Index LA Main'!Z$1,0),"Error")</f>
        <v>0.05</v>
      </c>
      <c r="AA105" s="84">
        <f>IFERROR(VLOOKUP($A105,IF('Index LA Main'!$B$4=1,'Index LA Main'!$A$8:$AC$170,IF('Index LA Main'!$B$4=2,'Index LA Main'!$A$177:$AC$339,IF('Index LA Main'!$B$4=3,'Index LA Main'!$A$346:$AC$508,"Error"))),'Index LA Main'!AA$1,0),"Error")</f>
        <v>0.02</v>
      </c>
      <c r="AB105" s="84">
        <f>IFERROR(VLOOKUP($A105,IF('Index LA Main'!$B$4=1,'Index LA Main'!$A$8:$AC$170,IF('Index LA Main'!$B$4=2,'Index LA Main'!$A$177:$AC$339,IF('Index LA Main'!$B$4=3,'Index LA Main'!$A$346:$AC$508,"Error"))),'Index LA Main'!AB$1,0),"Error")</f>
        <v>7.0000000000000007E-2</v>
      </c>
      <c r="AC105" s="84" t="str">
        <f>IFERROR(VLOOKUP($A105,IF('Index LA Main'!$B$4=1,'Index LA Main'!$A$8:$AC$170,IF('Index LA Main'!$B$4=2,'Index LA Main'!$A$177:$AC$339,IF('Index LA Main'!$B$4=3,'Index LA Main'!$A$346:$AC$508,"Error"))),'Index LA Main'!AC$1,0),"Error")</f>
        <v>*</v>
      </c>
    </row>
    <row r="106" spans="1:29" s="15" customFormat="1" x14ac:dyDescent="0.2">
      <c r="A106" s="20">
        <v>815</v>
      </c>
      <c r="B106" s="20" t="s">
        <v>258</v>
      </c>
      <c r="C106" s="45" t="s">
        <v>155</v>
      </c>
      <c r="D106" s="113">
        <f>IFERROR(VLOOKUP($A106,IF('Index LA Main'!$B$4=1,'Index LA Main'!$A$8:$AC$170,IF('Index LA Main'!$B$4=2,'Index LA Main'!$A$177:$AC$339,IF('Index LA Main'!$B$4=3,'Index LA Main'!$A$346:$AC$508,"Error"))),'Index LA Main'!D$1,0),"Error")</f>
        <v>2730</v>
      </c>
      <c r="E106" s="84">
        <f>IFERROR(VLOOKUP($A106,IF('Index LA Main'!$B$4=1,'Index LA Main'!$A$8:$AC$170,IF('Index LA Main'!$B$4=2,'Index LA Main'!$A$177:$AC$339,IF('Index LA Main'!$B$4=3,'Index LA Main'!$A$346:$AC$508,"Error"))),'Index LA Main'!E$1,0),"Error")</f>
        <v>0.82</v>
      </c>
      <c r="F106" s="84">
        <f>IFERROR(VLOOKUP($A106,IF('Index LA Main'!$B$4=1,'Index LA Main'!$A$8:$AC$170,IF('Index LA Main'!$B$4=2,'Index LA Main'!$A$177:$AC$339,IF('Index LA Main'!$B$4=3,'Index LA Main'!$A$346:$AC$508,"Error"))),'Index LA Main'!F$1,0),"Error")</f>
        <v>0.7</v>
      </c>
      <c r="G106" s="84">
        <f>IFERROR(VLOOKUP($A106,IF('Index LA Main'!$B$4=1,'Index LA Main'!$A$8:$AC$170,IF('Index LA Main'!$B$4=2,'Index LA Main'!$A$177:$AC$339,IF('Index LA Main'!$B$4=3,'Index LA Main'!$A$346:$AC$508,"Error"))),'Index LA Main'!G$1,0),"Error")</f>
        <v>0.06</v>
      </c>
      <c r="H106" s="84" t="str">
        <f>IFERROR(VLOOKUP($A106,IF('Index LA Main'!$B$4=1,'Index LA Main'!$A$8:$AC$170,IF('Index LA Main'!$B$4=2,'Index LA Main'!$A$177:$AC$339,IF('Index LA Main'!$B$4=3,'Index LA Main'!$A$346:$AC$508,"Error"))),'Index LA Main'!H$1,0),"Error")</f>
        <v>x</v>
      </c>
      <c r="I106" s="84">
        <f>IFERROR(VLOOKUP($A106,IF('Index LA Main'!$B$4=1,'Index LA Main'!$A$8:$AC$170,IF('Index LA Main'!$B$4=2,'Index LA Main'!$A$177:$AC$339,IF('Index LA Main'!$B$4=3,'Index LA Main'!$A$346:$AC$508,"Error"))),'Index LA Main'!I$1,0),"Error")</f>
        <v>0.04</v>
      </c>
      <c r="J106" s="84">
        <f>IFERROR(VLOOKUP($A106,IF('Index LA Main'!$B$4=1,'Index LA Main'!$A$8:$AC$170,IF('Index LA Main'!$B$4=2,'Index LA Main'!$A$177:$AC$339,IF('Index LA Main'!$B$4=3,'Index LA Main'!$A$346:$AC$508,"Error"))),'Index LA Main'!J$1,0),"Error")</f>
        <v>0.03</v>
      </c>
      <c r="K106" s="84" t="str">
        <f>IFERROR(VLOOKUP($A106,IF('Index LA Main'!$B$4=1,'Index LA Main'!$A$8:$AC$170,IF('Index LA Main'!$B$4=2,'Index LA Main'!$A$177:$AC$339,IF('Index LA Main'!$B$4=3,'Index LA Main'!$A$346:$AC$508,"Error"))),'Index LA Main'!K$1,0),"Error")</f>
        <v>-</v>
      </c>
      <c r="L106" s="84">
        <f>IFERROR(VLOOKUP($A106,IF('Index LA Main'!$B$4=1,'Index LA Main'!$A$8:$AC$170,IF('Index LA Main'!$B$4=2,'Index LA Main'!$A$177:$AC$339,IF('Index LA Main'!$B$4=3,'Index LA Main'!$A$346:$AC$508,"Error"))),'Index LA Main'!L$1,0),"Error")</f>
        <v>0</v>
      </c>
      <c r="M106" s="84">
        <f>IFERROR(VLOOKUP($A106,IF('Index LA Main'!$B$4=1,'Index LA Main'!$A$8:$AC$170,IF('Index LA Main'!$B$4=2,'Index LA Main'!$A$177:$AC$339,IF('Index LA Main'!$B$4=3,'Index LA Main'!$A$346:$AC$508,"Error"))),'Index LA Main'!M$1,0),"Error")</f>
        <v>0.05</v>
      </c>
      <c r="N106" s="84">
        <f>IFERROR(VLOOKUP($A106,IF('Index LA Main'!$B$4=1,'Index LA Main'!$A$8:$AC$170,IF('Index LA Main'!$B$4=2,'Index LA Main'!$A$177:$AC$339,IF('Index LA Main'!$B$4=3,'Index LA Main'!$A$346:$AC$508,"Error"))),'Index LA Main'!N$1,0),"Error")</f>
        <v>0.56999999999999995</v>
      </c>
      <c r="O106" s="84">
        <f>IFERROR(VLOOKUP($A106,IF('Index LA Main'!$B$4=1,'Index LA Main'!$A$8:$AC$170,IF('Index LA Main'!$B$4=2,'Index LA Main'!$A$177:$AC$339,IF('Index LA Main'!$B$4=3,'Index LA Main'!$A$346:$AC$508,"Error"))),'Index LA Main'!O$1,0),"Error")</f>
        <v>0.27</v>
      </c>
      <c r="P106" s="84">
        <f>IFERROR(VLOOKUP($A106,IF('Index LA Main'!$B$4=1,'Index LA Main'!$A$8:$AC$170,IF('Index LA Main'!$B$4=2,'Index LA Main'!$A$177:$AC$339,IF('Index LA Main'!$B$4=3,'Index LA Main'!$A$346:$AC$508,"Error"))),'Index LA Main'!P$1,0),"Error")</f>
        <v>0.02</v>
      </c>
      <c r="Q106" s="84">
        <f>IFERROR(VLOOKUP($A106,IF('Index LA Main'!$B$4=1,'Index LA Main'!$A$8:$AC$170,IF('Index LA Main'!$B$4=2,'Index LA Main'!$A$177:$AC$339,IF('Index LA Main'!$B$4=3,'Index LA Main'!$A$346:$AC$508,"Error"))),'Index LA Main'!Q$1,0),"Error")</f>
        <v>0.22</v>
      </c>
      <c r="R106" s="84">
        <f>IFERROR(VLOOKUP($A106,IF('Index LA Main'!$B$4=1,'Index LA Main'!$A$8:$AC$170,IF('Index LA Main'!$B$4=2,'Index LA Main'!$A$177:$AC$339,IF('Index LA Main'!$B$4=3,'Index LA Main'!$A$346:$AC$508,"Error"))),'Index LA Main'!R$1,0),"Error")</f>
        <v>0.3</v>
      </c>
      <c r="S106" s="84">
        <f>IFERROR(VLOOKUP($A106,IF('Index LA Main'!$B$4=1,'Index LA Main'!$A$8:$AC$170,IF('Index LA Main'!$B$4=2,'Index LA Main'!$A$177:$AC$339,IF('Index LA Main'!$B$4=3,'Index LA Main'!$A$346:$AC$508,"Error"))),'Index LA Main'!S$1,0),"Error")</f>
        <v>0.01</v>
      </c>
      <c r="T106" s="84" t="str">
        <f>IFERROR(VLOOKUP($A106,IF('Index LA Main'!$B$4=1,'Index LA Main'!$A$8:$AC$170,IF('Index LA Main'!$B$4=2,'Index LA Main'!$A$177:$AC$339,IF('Index LA Main'!$B$4=3,'Index LA Main'!$A$346:$AC$508,"Error"))),'Index LA Main'!T$1,0),"Error")</f>
        <v>x</v>
      </c>
      <c r="U106" s="84">
        <f>IFERROR(VLOOKUP($A106,IF('Index LA Main'!$B$4=1,'Index LA Main'!$A$8:$AC$170,IF('Index LA Main'!$B$4=2,'Index LA Main'!$A$177:$AC$339,IF('Index LA Main'!$B$4=3,'Index LA Main'!$A$346:$AC$508,"Error"))),'Index LA Main'!U$1,0),"Error")</f>
        <v>0.1</v>
      </c>
      <c r="V106" s="84">
        <f>IFERROR(VLOOKUP($A106,IF('Index LA Main'!$B$4=1,'Index LA Main'!$A$8:$AC$170,IF('Index LA Main'!$B$4=2,'Index LA Main'!$A$177:$AC$339,IF('Index LA Main'!$B$4=3,'Index LA Main'!$A$346:$AC$508,"Error"))),'Index LA Main'!V$1,0),"Error")</f>
        <v>0.04</v>
      </c>
      <c r="W106" s="84">
        <f>IFERROR(VLOOKUP($A106,IF('Index LA Main'!$B$4=1,'Index LA Main'!$A$8:$AC$170,IF('Index LA Main'!$B$4=2,'Index LA Main'!$A$177:$AC$339,IF('Index LA Main'!$B$4=3,'Index LA Main'!$A$346:$AC$508,"Error"))),'Index LA Main'!W$1,0),"Error")</f>
        <v>0.06</v>
      </c>
      <c r="X106" s="84" t="str">
        <f>IFERROR(VLOOKUP($A106,IF('Index LA Main'!$B$4=1,'Index LA Main'!$A$8:$AC$170,IF('Index LA Main'!$B$4=2,'Index LA Main'!$A$177:$AC$339,IF('Index LA Main'!$B$4=3,'Index LA Main'!$A$346:$AC$508,"Error"))),'Index LA Main'!X$1,0),"Error")</f>
        <v>x</v>
      </c>
      <c r="Y106" s="84">
        <f>IFERROR(VLOOKUP($A106,IF('Index LA Main'!$B$4=1,'Index LA Main'!$A$8:$AC$170,IF('Index LA Main'!$B$4=2,'Index LA Main'!$A$177:$AC$339,IF('Index LA Main'!$B$4=3,'Index LA Main'!$A$346:$AC$508,"Error"))),'Index LA Main'!Y$1,0),"Error")</f>
        <v>0.02</v>
      </c>
      <c r="Z106" s="84">
        <f>IFERROR(VLOOKUP($A106,IF('Index LA Main'!$B$4=1,'Index LA Main'!$A$8:$AC$170,IF('Index LA Main'!$B$4=2,'Index LA Main'!$A$177:$AC$339,IF('Index LA Main'!$B$4=3,'Index LA Main'!$A$346:$AC$508,"Error"))),'Index LA Main'!Z$1,0),"Error")</f>
        <v>0.04</v>
      </c>
      <c r="AA106" s="84">
        <f>IFERROR(VLOOKUP($A106,IF('Index LA Main'!$B$4=1,'Index LA Main'!$A$8:$AC$170,IF('Index LA Main'!$B$4=2,'Index LA Main'!$A$177:$AC$339,IF('Index LA Main'!$B$4=3,'Index LA Main'!$A$346:$AC$508,"Error"))),'Index LA Main'!AA$1,0),"Error")</f>
        <v>0.02</v>
      </c>
      <c r="AB106" s="84">
        <f>IFERROR(VLOOKUP($A106,IF('Index LA Main'!$B$4=1,'Index LA Main'!$A$8:$AC$170,IF('Index LA Main'!$B$4=2,'Index LA Main'!$A$177:$AC$339,IF('Index LA Main'!$B$4=3,'Index LA Main'!$A$346:$AC$508,"Error"))),'Index LA Main'!AB$1,0),"Error")</f>
        <v>0.13</v>
      </c>
      <c r="AC106" s="84">
        <f>IFERROR(VLOOKUP($A106,IF('Index LA Main'!$B$4=1,'Index LA Main'!$A$8:$AC$170,IF('Index LA Main'!$B$4=2,'Index LA Main'!$A$177:$AC$339,IF('Index LA Main'!$B$4=3,'Index LA Main'!$A$346:$AC$508,"Error"))),'Index LA Main'!AC$1,0),"Error")</f>
        <v>0.04</v>
      </c>
    </row>
    <row r="107" spans="1:29" s="15" customFormat="1" x14ac:dyDescent="0.2">
      <c r="A107" s="20">
        <v>928</v>
      </c>
      <c r="B107" s="20" t="s">
        <v>259</v>
      </c>
      <c r="C107" s="45" t="s">
        <v>157</v>
      </c>
      <c r="D107" s="113">
        <f>IFERROR(VLOOKUP($A107,IF('Index LA Main'!$B$4=1,'Index LA Main'!$A$8:$AC$170,IF('Index LA Main'!$B$4=2,'Index LA Main'!$A$177:$AC$339,IF('Index LA Main'!$B$4=3,'Index LA Main'!$A$346:$AC$508,"Error"))),'Index LA Main'!D$1,0),"Error")</f>
        <v>3010</v>
      </c>
      <c r="E107" s="84">
        <f>IFERROR(VLOOKUP($A107,IF('Index LA Main'!$B$4=1,'Index LA Main'!$A$8:$AC$170,IF('Index LA Main'!$B$4=2,'Index LA Main'!$A$177:$AC$339,IF('Index LA Main'!$B$4=3,'Index LA Main'!$A$346:$AC$508,"Error"))),'Index LA Main'!E$1,0),"Error")</f>
        <v>0.76</v>
      </c>
      <c r="F107" s="84">
        <f>IFERROR(VLOOKUP($A107,IF('Index LA Main'!$B$4=1,'Index LA Main'!$A$8:$AC$170,IF('Index LA Main'!$B$4=2,'Index LA Main'!$A$177:$AC$339,IF('Index LA Main'!$B$4=3,'Index LA Main'!$A$346:$AC$508,"Error"))),'Index LA Main'!F$1,0),"Error")</f>
        <v>0.71</v>
      </c>
      <c r="G107" s="84">
        <f>IFERROR(VLOOKUP($A107,IF('Index LA Main'!$B$4=1,'Index LA Main'!$A$8:$AC$170,IF('Index LA Main'!$B$4=2,'Index LA Main'!$A$177:$AC$339,IF('Index LA Main'!$B$4=3,'Index LA Main'!$A$346:$AC$508,"Error"))),'Index LA Main'!G$1,0),"Error")</f>
        <v>7.0000000000000007E-2</v>
      </c>
      <c r="H107" s="84" t="str">
        <f>IFERROR(VLOOKUP($A107,IF('Index LA Main'!$B$4=1,'Index LA Main'!$A$8:$AC$170,IF('Index LA Main'!$B$4=2,'Index LA Main'!$A$177:$AC$339,IF('Index LA Main'!$B$4=3,'Index LA Main'!$A$346:$AC$508,"Error"))),'Index LA Main'!H$1,0),"Error")</f>
        <v>-</v>
      </c>
      <c r="I107" s="84">
        <f>IFERROR(VLOOKUP($A107,IF('Index LA Main'!$B$4=1,'Index LA Main'!$A$8:$AC$170,IF('Index LA Main'!$B$4=2,'Index LA Main'!$A$177:$AC$339,IF('Index LA Main'!$B$4=3,'Index LA Main'!$A$346:$AC$508,"Error"))),'Index LA Main'!I$1,0),"Error")</f>
        <v>0.03</v>
      </c>
      <c r="J107" s="84">
        <f>IFERROR(VLOOKUP($A107,IF('Index LA Main'!$B$4=1,'Index LA Main'!$A$8:$AC$170,IF('Index LA Main'!$B$4=2,'Index LA Main'!$A$177:$AC$339,IF('Index LA Main'!$B$4=3,'Index LA Main'!$A$346:$AC$508,"Error"))),'Index LA Main'!J$1,0),"Error")</f>
        <v>0.02</v>
      </c>
      <c r="K107" s="84">
        <f>IFERROR(VLOOKUP($A107,IF('Index LA Main'!$B$4=1,'Index LA Main'!$A$8:$AC$170,IF('Index LA Main'!$B$4=2,'Index LA Main'!$A$177:$AC$339,IF('Index LA Main'!$B$4=3,'Index LA Main'!$A$346:$AC$508,"Error"))),'Index LA Main'!K$1,0),"Error")</f>
        <v>0</v>
      </c>
      <c r="L107" s="84">
        <f>IFERROR(VLOOKUP($A107,IF('Index LA Main'!$B$4=1,'Index LA Main'!$A$8:$AC$170,IF('Index LA Main'!$B$4=2,'Index LA Main'!$A$177:$AC$339,IF('Index LA Main'!$B$4=3,'Index LA Main'!$A$346:$AC$508,"Error"))),'Index LA Main'!L$1,0),"Error")</f>
        <v>0</v>
      </c>
      <c r="M107" s="84">
        <f>IFERROR(VLOOKUP($A107,IF('Index LA Main'!$B$4=1,'Index LA Main'!$A$8:$AC$170,IF('Index LA Main'!$B$4=2,'Index LA Main'!$A$177:$AC$339,IF('Index LA Main'!$B$4=3,'Index LA Main'!$A$346:$AC$508,"Error"))),'Index LA Main'!M$1,0),"Error")</f>
        <v>0.05</v>
      </c>
      <c r="N107" s="84">
        <f>IFERROR(VLOOKUP($A107,IF('Index LA Main'!$B$4=1,'Index LA Main'!$A$8:$AC$170,IF('Index LA Main'!$B$4=2,'Index LA Main'!$A$177:$AC$339,IF('Index LA Main'!$B$4=3,'Index LA Main'!$A$346:$AC$508,"Error"))),'Index LA Main'!N$1,0),"Error")</f>
        <v>0.59</v>
      </c>
      <c r="O107" s="84">
        <f>IFERROR(VLOOKUP($A107,IF('Index LA Main'!$B$4=1,'Index LA Main'!$A$8:$AC$170,IF('Index LA Main'!$B$4=2,'Index LA Main'!$A$177:$AC$339,IF('Index LA Main'!$B$4=3,'Index LA Main'!$A$346:$AC$508,"Error"))),'Index LA Main'!O$1,0),"Error")</f>
        <v>0.21</v>
      </c>
      <c r="P107" s="84">
        <f>IFERROR(VLOOKUP($A107,IF('Index LA Main'!$B$4=1,'Index LA Main'!$A$8:$AC$170,IF('Index LA Main'!$B$4=2,'Index LA Main'!$A$177:$AC$339,IF('Index LA Main'!$B$4=3,'Index LA Main'!$A$346:$AC$508,"Error"))),'Index LA Main'!P$1,0),"Error")</f>
        <v>0.01</v>
      </c>
      <c r="Q107" s="84">
        <f>IFERROR(VLOOKUP($A107,IF('Index LA Main'!$B$4=1,'Index LA Main'!$A$8:$AC$170,IF('Index LA Main'!$B$4=2,'Index LA Main'!$A$177:$AC$339,IF('Index LA Main'!$B$4=3,'Index LA Main'!$A$346:$AC$508,"Error"))),'Index LA Main'!Q$1,0),"Error")</f>
        <v>0.12</v>
      </c>
      <c r="R107" s="84">
        <f>IFERROR(VLOOKUP($A107,IF('Index LA Main'!$B$4=1,'Index LA Main'!$A$8:$AC$170,IF('Index LA Main'!$B$4=2,'Index LA Main'!$A$177:$AC$339,IF('Index LA Main'!$B$4=3,'Index LA Main'!$A$346:$AC$508,"Error"))),'Index LA Main'!R$1,0),"Error")</f>
        <v>0.38</v>
      </c>
      <c r="S107" s="84">
        <f>IFERROR(VLOOKUP($A107,IF('Index LA Main'!$B$4=1,'Index LA Main'!$A$8:$AC$170,IF('Index LA Main'!$B$4=2,'Index LA Main'!$A$177:$AC$339,IF('Index LA Main'!$B$4=3,'Index LA Main'!$A$346:$AC$508,"Error"))),'Index LA Main'!S$1,0),"Error")</f>
        <v>0.01</v>
      </c>
      <c r="T107" s="84">
        <f>IFERROR(VLOOKUP($A107,IF('Index LA Main'!$B$4=1,'Index LA Main'!$A$8:$AC$170,IF('Index LA Main'!$B$4=2,'Index LA Main'!$A$177:$AC$339,IF('Index LA Main'!$B$4=3,'Index LA Main'!$A$346:$AC$508,"Error"))),'Index LA Main'!T$1,0),"Error")</f>
        <v>0</v>
      </c>
      <c r="U107" s="84">
        <f>IFERROR(VLOOKUP($A107,IF('Index LA Main'!$B$4=1,'Index LA Main'!$A$8:$AC$170,IF('Index LA Main'!$B$4=2,'Index LA Main'!$A$177:$AC$339,IF('Index LA Main'!$B$4=3,'Index LA Main'!$A$346:$AC$508,"Error"))),'Index LA Main'!U$1,0),"Error")</f>
        <v>0.04</v>
      </c>
      <c r="V107" s="84">
        <f>IFERROR(VLOOKUP($A107,IF('Index LA Main'!$B$4=1,'Index LA Main'!$A$8:$AC$170,IF('Index LA Main'!$B$4=2,'Index LA Main'!$A$177:$AC$339,IF('Index LA Main'!$B$4=3,'Index LA Main'!$A$346:$AC$508,"Error"))),'Index LA Main'!V$1,0),"Error")</f>
        <v>0.03</v>
      </c>
      <c r="W107" s="84">
        <f>IFERROR(VLOOKUP($A107,IF('Index LA Main'!$B$4=1,'Index LA Main'!$A$8:$AC$170,IF('Index LA Main'!$B$4=2,'Index LA Main'!$A$177:$AC$339,IF('Index LA Main'!$B$4=3,'Index LA Main'!$A$346:$AC$508,"Error"))),'Index LA Main'!W$1,0),"Error")</f>
        <v>0.01</v>
      </c>
      <c r="X107" s="84" t="str">
        <f>IFERROR(VLOOKUP($A107,IF('Index LA Main'!$B$4=1,'Index LA Main'!$A$8:$AC$170,IF('Index LA Main'!$B$4=2,'Index LA Main'!$A$177:$AC$339,IF('Index LA Main'!$B$4=3,'Index LA Main'!$A$346:$AC$508,"Error"))),'Index LA Main'!X$1,0),"Error")</f>
        <v>x</v>
      </c>
      <c r="Y107" s="84">
        <f>IFERROR(VLOOKUP($A107,IF('Index LA Main'!$B$4=1,'Index LA Main'!$A$8:$AC$170,IF('Index LA Main'!$B$4=2,'Index LA Main'!$A$177:$AC$339,IF('Index LA Main'!$B$4=3,'Index LA Main'!$A$346:$AC$508,"Error"))),'Index LA Main'!Y$1,0),"Error")</f>
        <v>0.01</v>
      </c>
      <c r="Z107" s="84">
        <f>IFERROR(VLOOKUP($A107,IF('Index LA Main'!$B$4=1,'Index LA Main'!$A$8:$AC$170,IF('Index LA Main'!$B$4=2,'Index LA Main'!$A$177:$AC$339,IF('Index LA Main'!$B$4=3,'Index LA Main'!$A$346:$AC$508,"Error"))),'Index LA Main'!Z$1,0),"Error")</f>
        <v>0.12</v>
      </c>
      <c r="AA107" s="84">
        <f>IFERROR(VLOOKUP($A107,IF('Index LA Main'!$B$4=1,'Index LA Main'!$A$8:$AC$170,IF('Index LA Main'!$B$4=2,'Index LA Main'!$A$177:$AC$339,IF('Index LA Main'!$B$4=3,'Index LA Main'!$A$346:$AC$508,"Error"))),'Index LA Main'!AA$1,0),"Error")</f>
        <v>0.02</v>
      </c>
      <c r="AB107" s="84">
        <f>IFERROR(VLOOKUP($A107,IF('Index LA Main'!$B$4=1,'Index LA Main'!$A$8:$AC$170,IF('Index LA Main'!$B$4=2,'Index LA Main'!$A$177:$AC$339,IF('Index LA Main'!$B$4=3,'Index LA Main'!$A$346:$AC$508,"Error"))),'Index LA Main'!AB$1,0),"Error")</f>
        <v>0.1</v>
      </c>
      <c r="AC107" s="84">
        <f>IFERROR(VLOOKUP($A107,IF('Index LA Main'!$B$4=1,'Index LA Main'!$A$8:$AC$170,IF('Index LA Main'!$B$4=2,'Index LA Main'!$A$177:$AC$339,IF('Index LA Main'!$B$4=3,'Index LA Main'!$A$346:$AC$508,"Error"))),'Index LA Main'!AC$1,0),"Error")</f>
        <v>0.04</v>
      </c>
    </row>
    <row r="108" spans="1:29" s="15" customFormat="1" x14ac:dyDescent="0.2">
      <c r="A108" s="20">
        <v>929</v>
      </c>
      <c r="B108" s="20" t="s">
        <v>260</v>
      </c>
      <c r="C108" s="45" t="s">
        <v>151</v>
      </c>
      <c r="D108" s="113">
        <f>IFERROR(VLOOKUP($A108,IF('Index LA Main'!$B$4=1,'Index LA Main'!$A$8:$AC$170,IF('Index LA Main'!$B$4=2,'Index LA Main'!$A$177:$AC$339,IF('Index LA Main'!$B$4=3,'Index LA Main'!$A$346:$AC$508,"Error"))),'Index LA Main'!D$1,0),"Error")</f>
        <v>1520</v>
      </c>
      <c r="E108" s="84">
        <f>IFERROR(VLOOKUP($A108,IF('Index LA Main'!$B$4=1,'Index LA Main'!$A$8:$AC$170,IF('Index LA Main'!$B$4=2,'Index LA Main'!$A$177:$AC$339,IF('Index LA Main'!$B$4=3,'Index LA Main'!$A$346:$AC$508,"Error"))),'Index LA Main'!E$1,0),"Error")</f>
        <v>0.77</v>
      </c>
      <c r="F108" s="84">
        <f>IFERROR(VLOOKUP($A108,IF('Index LA Main'!$B$4=1,'Index LA Main'!$A$8:$AC$170,IF('Index LA Main'!$B$4=2,'Index LA Main'!$A$177:$AC$339,IF('Index LA Main'!$B$4=3,'Index LA Main'!$A$346:$AC$508,"Error"))),'Index LA Main'!F$1,0),"Error")</f>
        <v>0.73</v>
      </c>
      <c r="G108" s="84">
        <f>IFERROR(VLOOKUP($A108,IF('Index LA Main'!$B$4=1,'Index LA Main'!$A$8:$AC$170,IF('Index LA Main'!$B$4=2,'Index LA Main'!$A$177:$AC$339,IF('Index LA Main'!$B$4=3,'Index LA Main'!$A$346:$AC$508,"Error"))),'Index LA Main'!G$1,0),"Error")</f>
        <v>7.0000000000000007E-2</v>
      </c>
      <c r="H108" s="84">
        <f>IFERROR(VLOOKUP($A108,IF('Index LA Main'!$B$4=1,'Index LA Main'!$A$8:$AC$170,IF('Index LA Main'!$B$4=2,'Index LA Main'!$A$177:$AC$339,IF('Index LA Main'!$B$4=3,'Index LA Main'!$A$346:$AC$508,"Error"))),'Index LA Main'!H$1,0),"Error")</f>
        <v>0</v>
      </c>
      <c r="I108" s="84">
        <f>IFERROR(VLOOKUP($A108,IF('Index LA Main'!$B$4=1,'Index LA Main'!$A$8:$AC$170,IF('Index LA Main'!$B$4=2,'Index LA Main'!$A$177:$AC$339,IF('Index LA Main'!$B$4=3,'Index LA Main'!$A$346:$AC$508,"Error"))),'Index LA Main'!I$1,0),"Error")</f>
        <v>0.06</v>
      </c>
      <c r="J108" s="84">
        <f>IFERROR(VLOOKUP($A108,IF('Index LA Main'!$B$4=1,'Index LA Main'!$A$8:$AC$170,IF('Index LA Main'!$B$4=2,'Index LA Main'!$A$177:$AC$339,IF('Index LA Main'!$B$4=3,'Index LA Main'!$A$346:$AC$508,"Error"))),'Index LA Main'!J$1,0),"Error")</f>
        <v>0.02</v>
      </c>
      <c r="K108" s="84">
        <f>IFERROR(VLOOKUP($A108,IF('Index LA Main'!$B$4=1,'Index LA Main'!$A$8:$AC$170,IF('Index LA Main'!$B$4=2,'Index LA Main'!$A$177:$AC$339,IF('Index LA Main'!$B$4=3,'Index LA Main'!$A$346:$AC$508,"Error"))),'Index LA Main'!K$1,0),"Error")</f>
        <v>0</v>
      </c>
      <c r="L108" s="84">
        <f>IFERROR(VLOOKUP($A108,IF('Index LA Main'!$B$4=1,'Index LA Main'!$A$8:$AC$170,IF('Index LA Main'!$B$4=2,'Index LA Main'!$A$177:$AC$339,IF('Index LA Main'!$B$4=3,'Index LA Main'!$A$346:$AC$508,"Error"))),'Index LA Main'!L$1,0),"Error")</f>
        <v>0</v>
      </c>
      <c r="M108" s="84">
        <f>IFERROR(VLOOKUP($A108,IF('Index LA Main'!$B$4=1,'Index LA Main'!$A$8:$AC$170,IF('Index LA Main'!$B$4=2,'Index LA Main'!$A$177:$AC$339,IF('Index LA Main'!$B$4=3,'Index LA Main'!$A$346:$AC$508,"Error"))),'Index LA Main'!M$1,0),"Error")</f>
        <v>7.0000000000000007E-2</v>
      </c>
      <c r="N108" s="84">
        <f>IFERROR(VLOOKUP($A108,IF('Index LA Main'!$B$4=1,'Index LA Main'!$A$8:$AC$170,IF('Index LA Main'!$B$4=2,'Index LA Main'!$A$177:$AC$339,IF('Index LA Main'!$B$4=3,'Index LA Main'!$A$346:$AC$508,"Error"))),'Index LA Main'!N$1,0),"Error")</f>
        <v>0.57999999999999996</v>
      </c>
      <c r="O108" s="84">
        <f>IFERROR(VLOOKUP($A108,IF('Index LA Main'!$B$4=1,'Index LA Main'!$A$8:$AC$170,IF('Index LA Main'!$B$4=2,'Index LA Main'!$A$177:$AC$339,IF('Index LA Main'!$B$4=3,'Index LA Main'!$A$346:$AC$508,"Error"))),'Index LA Main'!O$1,0),"Error")</f>
        <v>0.19</v>
      </c>
      <c r="P108" s="84">
        <f>IFERROR(VLOOKUP($A108,IF('Index LA Main'!$B$4=1,'Index LA Main'!$A$8:$AC$170,IF('Index LA Main'!$B$4=2,'Index LA Main'!$A$177:$AC$339,IF('Index LA Main'!$B$4=3,'Index LA Main'!$A$346:$AC$508,"Error"))),'Index LA Main'!P$1,0),"Error")</f>
        <v>0.01</v>
      </c>
      <c r="Q108" s="84">
        <f>IFERROR(VLOOKUP($A108,IF('Index LA Main'!$B$4=1,'Index LA Main'!$A$8:$AC$170,IF('Index LA Main'!$B$4=2,'Index LA Main'!$A$177:$AC$339,IF('Index LA Main'!$B$4=3,'Index LA Main'!$A$346:$AC$508,"Error"))),'Index LA Main'!Q$1,0),"Error")</f>
        <v>0.16</v>
      </c>
      <c r="R108" s="84">
        <f>IFERROR(VLOOKUP($A108,IF('Index LA Main'!$B$4=1,'Index LA Main'!$A$8:$AC$170,IF('Index LA Main'!$B$4=2,'Index LA Main'!$A$177:$AC$339,IF('Index LA Main'!$B$4=3,'Index LA Main'!$A$346:$AC$508,"Error"))),'Index LA Main'!R$1,0),"Error")</f>
        <v>0.35</v>
      </c>
      <c r="S108" s="84">
        <f>IFERROR(VLOOKUP($A108,IF('Index LA Main'!$B$4=1,'Index LA Main'!$A$8:$AC$170,IF('Index LA Main'!$B$4=2,'Index LA Main'!$A$177:$AC$339,IF('Index LA Main'!$B$4=3,'Index LA Main'!$A$346:$AC$508,"Error"))),'Index LA Main'!S$1,0),"Error")</f>
        <v>0.03</v>
      </c>
      <c r="T108" s="84" t="str">
        <f>IFERROR(VLOOKUP($A108,IF('Index LA Main'!$B$4=1,'Index LA Main'!$A$8:$AC$170,IF('Index LA Main'!$B$4=2,'Index LA Main'!$A$177:$AC$339,IF('Index LA Main'!$B$4=3,'Index LA Main'!$A$346:$AC$508,"Error"))),'Index LA Main'!T$1,0),"Error")</f>
        <v>-</v>
      </c>
      <c r="U108" s="84">
        <f>IFERROR(VLOOKUP($A108,IF('Index LA Main'!$B$4=1,'Index LA Main'!$A$8:$AC$170,IF('Index LA Main'!$B$4=2,'Index LA Main'!$A$177:$AC$339,IF('Index LA Main'!$B$4=3,'Index LA Main'!$A$346:$AC$508,"Error"))),'Index LA Main'!U$1,0),"Error")</f>
        <v>0.04</v>
      </c>
      <c r="V108" s="84">
        <f>IFERROR(VLOOKUP($A108,IF('Index LA Main'!$B$4=1,'Index LA Main'!$A$8:$AC$170,IF('Index LA Main'!$B$4=2,'Index LA Main'!$A$177:$AC$339,IF('Index LA Main'!$B$4=3,'Index LA Main'!$A$346:$AC$508,"Error"))),'Index LA Main'!V$1,0),"Error")</f>
        <v>0.03</v>
      </c>
      <c r="W108" s="84">
        <f>IFERROR(VLOOKUP($A108,IF('Index LA Main'!$B$4=1,'Index LA Main'!$A$8:$AC$170,IF('Index LA Main'!$B$4=2,'Index LA Main'!$A$177:$AC$339,IF('Index LA Main'!$B$4=3,'Index LA Main'!$A$346:$AC$508,"Error"))),'Index LA Main'!W$1,0),"Error")</f>
        <v>0.01</v>
      </c>
      <c r="X108" s="84" t="str">
        <f>IFERROR(VLOOKUP($A108,IF('Index LA Main'!$B$4=1,'Index LA Main'!$A$8:$AC$170,IF('Index LA Main'!$B$4=2,'Index LA Main'!$A$177:$AC$339,IF('Index LA Main'!$B$4=3,'Index LA Main'!$A$346:$AC$508,"Error"))),'Index LA Main'!X$1,0),"Error")</f>
        <v>x</v>
      </c>
      <c r="Y108" s="84">
        <f>IFERROR(VLOOKUP($A108,IF('Index LA Main'!$B$4=1,'Index LA Main'!$A$8:$AC$170,IF('Index LA Main'!$B$4=2,'Index LA Main'!$A$177:$AC$339,IF('Index LA Main'!$B$4=3,'Index LA Main'!$A$346:$AC$508,"Error"))),'Index LA Main'!Y$1,0),"Error")</f>
        <v>0.01</v>
      </c>
      <c r="Z108" s="84">
        <f>IFERROR(VLOOKUP($A108,IF('Index LA Main'!$B$4=1,'Index LA Main'!$A$8:$AC$170,IF('Index LA Main'!$B$4=2,'Index LA Main'!$A$177:$AC$339,IF('Index LA Main'!$B$4=3,'Index LA Main'!$A$346:$AC$508,"Error"))),'Index LA Main'!Z$1,0),"Error")</f>
        <v>0.12</v>
      </c>
      <c r="AA108" s="84">
        <f>IFERROR(VLOOKUP($A108,IF('Index LA Main'!$B$4=1,'Index LA Main'!$A$8:$AC$170,IF('Index LA Main'!$B$4=2,'Index LA Main'!$A$177:$AC$339,IF('Index LA Main'!$B$4=3,'Index LA Main'!$A$346:$AC$508,"Error"))),'Index LA Main'!AA$1,0),"Error")</f>
        <v>0.01</v>
      </c>
      <c r="AB108" s="84">
        <f>IFERROR(VLOOKUP($A108,IF('Index LA Main'!$B$4=1,'Index LA Main'!$A$8:$AC$170,IF('Index LA Main'!$B$4=2,'Index LA Main'!$A$177:$AC$339,IF('Index LA Main'!$B$4=3,'Index LA Main'!$A$346:$AC$508,"Error"))),'Index LA Main'!AB$1,0),"Error")</f>
        <v>0.1</v>
      </c>
      <c r="AC108" s="84" t="str">
        <f>IFERROR(VLOOKUP($A108,IF('Index LA Main'!$B$4=1,'Index LA Main'!$A$8:$AC$170,IF('Index LA Main'!$B$4=2,'Index LA Main'!$A$177:$AC$339,IF('Index LA Main'!$B$4=3,'Index LA Main'!$A$346:$AC$508,"Error"))),'Index LA Main'!AC$1,0),"Error")</f>
        <v>*</v>
      </c>
    </row>
    <row r="109" spans="1:29" s="15" customFormat="1" x14ac:dyDescent="0.2">
      <c r="A109" s="20">
        <v>892</v>
      </c>
      <c r="B109" s="20" t="s">
        <v>261</v>
      </c>
      <c r="C109" s="45" t="s">
        <v>157</v>
      </c>
      <c r="D109" s="113">
        <f>IFERROR(VLOOKUP($A109,IF('Index LA Main'!$B$4=1,'Index LA Main'!$A$8:$AC$170,IF('Index LA Main'!$B$4=2,'Index LA Main'!$A$177:$AC$339,IF('Index LA Main'!$B$4=3,'Index LA Main'!$A$346:$AC$508,"Error"))),'Index LA Main'!D$1,0),"Error")</f>
        <v>450</v>
      </c>
      <c r="E109" s="84">
        <f>IFERROR(VLOOKUP($A109,IF('Index LA Main'!$B$4=1,'Index LA Main'!$A$8:$AC$170,IF('Index LA Main'!$B$4=2,'Index LA Main'!$A$177:$AC$339,IF('Index LA Main'!$B$4=3,'Index LA Main'!$A$346:$AC$508,"Error"))),'Index LA Main'!E$1,0),"Error")</f>
        <v>0.75</v>
      </c>
      <c r="F109" s="84">
        <f>IFERROR(VLOOKUP($A109,IF('Index LA Main'!$B$4=1,'Index LA Main'!$A$8:$AC$170,IF('Index LA Main'!$B$4=2,'Index LA Main'!$A$177:$AC$339,IF('Index LA Main'!$B$4=3,'Index LA Main'!$A$346:$AC$508,"Error"))),'Index LA Main'!F$1,0),"Error")</f>
        <v>0.73</v>
      </c>
      <c r="G109" s="84">
        <f>IFERROR(VLOOKUP($A109,IF('Index LA Main'!$B$4=1,'Index LA Main'!$A$8:$AC$170,IF('Index LA Main'!$B$4=2,'Index LA Main'!$A$177:$AC$339,IF('Index LA Main'!$B$4=3,'Index LA Main'!$A$346:$AC$508,"Error"))),'Index LA Main'!G$1,0),"Error")</f>
        <v>0.11</v>
      </c>
      <c r="H109" s="84">
        <f>IFERROR(VLOOKUP($A109,IF('Index LA Main'!$B$4=1,'Index LA Main'!$A$8:$AC$170,IF('Index LA Main'!$B$4=2,'Index LA Main'!$A$177:$AC$339,IF('Index LA Main'!$B$4=3,'Index LA Main'!$A$346:$AC$508,"Error"))),'Index LA Main'!H$1,0),"Error")</f>
        <v>0</v>
      </c>
      <c r="I109" s="84">
        <f>IFERROR(VLOOKUP($A109,IF('Index LA Main'!$B$4=1,'Index LA Main'!$A$8:$AC$170,IF('Index LA Main'!$B$4=2,'Index LA Main'!$A$177:$AC$339,IF('Index LA Main'!$B$4=3,'Index LA Main'!$A$346:$AC$508,"Error"))),'Index LA Main'!I$1,0),"Error")</f>
        <v>0.03</v>
      </c>
      <c r="J109" s="84">
        <f>IFERROR(VLOOKUP($A109,IF('Index LA Main'!$B$4=1,'Index LA Main'!$A$8:$AC$170,IF('Index LA Main'!$B$4=2,'Index LA Main'!$A$177:$AC$339,IF('Index LA Main'!$B$4=3,'Index LA Main'!$A$346:$AC$508,"Error"))),'Index LA Main'!J$1,0),"Error")</f>
        <v>0.02</v>
      </c>
      <c r="K109" s="84">
        <f>IFERROR(VLOOKUP($A109,IF('Index LA Main'!$B$4=1,'Index LA Main'!$A$8:$AC$170,IF('Index LA Main'!$B$4=2,'Index LA Main'!$A$177:$AC$339,IF('Index LA Main'!$B$4=3,'Index LA Main'!$A$346:$AC$508,"Error"))),'Index LA Main'!K$1,0),"Error")</f>
        <v>0</v>
      </c>
      <c r="L109" s="84">
        <f>IFERROR(VLOOKUP($A109,IF('Index LA Main'!$B$4=1,'Index LA Main'!$A$8:$AC$170,IF('Index LA Main'!$B$4=2,'Index LA Main'!$A$177:$AC$339,IF('Index LA Main'!$B$4=3,'Index LA Main'!$A$346:$AC$508,"Error"))),'Index LA Main'!L$1,0),"Error")</f>
        <v>0</v>
      </c>
      <c r="M109" s="84">
        <f>IFERROR(VLOOKUP($A109,IF('Index LA Main'!$B$4=1,'Index LA Main'!$A$8:$AC$170,IF('Index LA Main'!$B$4=2,'Index LA Main'!$A$177:$AC$339,IF('Index LA Main'!$B$4=3,'Index LA Main'!$A$346:$AC$508,"Error"))),'Index LA Main'!M$1,0),"Error")</f>
        <v>0.06</v>
      </c>
      <c r="N109" s="84">
        <f>IFERROR(VLOOKUP($A109,IF('Index LA Main'!$B$4=1,'Index LA Main'!$A$8:$AC$170,IF('Index LA Main'!$B$4=2,'Index LA Main'!$A$177:$AC$339,IF('Index LA Main'!$B$4=3,'Index LA Main'!$A$346:$AC$508,"Error"))),'Index LA Main'!N$1,0),"Error")</f>
        <v>0.56999999999999995</v>
      </c>
      <c r="O109" s="84">
        <f>IFERROR(VLOOKUP($A109,IF('Index LA Main'!$B$4=1,'Index LA Main'!$A$8:$AC$170,IF('Index LA Main'!$B$4=2,'Index LA Main'!$A$177:$AC$339,IF('Index LA Main'!$B$4=3,'Index LA Main'!$A$346:$AC$508,"Error"))),'Index LA Main'!O$1,0),"Error")</f>
        <v>0.18</v>
      </c>
      <c r="P109" s="84" t="str">
        <f>IFERROR(VLOOKUP($A109,IF('Index LA Main'!$B$4=1,'Index LA Main'!$A$8:$AC$170,IF('Index LA Main'!$B$4=2,'Index LA Main'!$A$177:$AC$339,IF('Index LA Main'!$B$4=3,'Index LA Main'!$A$346:$AC$508,"Error"))),'Index LA Main'!P$1,0),"Error")</f>
        <v>x</v>
      </c>
      <c r="Q109" s="84">
        <f>IFERROR(VLOOKUP($A109,IF('Index LA Main'!$B$4=1,'Index LA Main'!$A$8:$AC$170,IF('Index LA Main'!$B$4=2,'Index LA Main'!$A$177:$AC$339,IF('Index LA Main'!$B$4=3,'Index LA Main'!$A$346:$AC$508,"Error"))),'Index LA Main'!Q$1,0),"Error")</f>
        <v>0.13</v>
      </c>
      <c r="R109" s="84">
        <f>IFERROR(VLOOKUP($A109,IF('Index LA Main'!$B$4=1,'Index LA Main'!$A$8:$AC$170,IF('Index LA Main'!$B$4=2,'Index LA Main'!$A$177:$AC$339,IF('Index LA Main'!$B$4=3,'Index LA Main'!$A$346:$AC$508,"Error"))),'Index LA Main'!R$1,0),"Error")</f>
        <v>0.37</v>
      </c>
      <c r="S109" s="84">
        <f>IFERROR(VLOOKUP($A109,IF('Index LA Main'!$B$4=1,'Index LA Main'!$A$8:$AC$170,IF('Index LA Main'!$B$4=2,'Index LA Main'!$A$177:$AC$339,IF('Index LA Main'!$B$4=3,'Index LA Main'!$A$346:$AC$508,"Error"))),'Index LA Main'!S$1,0),"Error")</f>
        <v>0.02</v>
      </c>
      <c r="T109" s="84">
        <f>IFERROR(VLOOKUP($A109,IF('Index LA Main'!$B$4=1,'Index LA Main'!$A$8:$AC$170,IF('Index LA Main'!$B$4=2,'Index LA Main'!$A$177:$AC$339,IF('Index LA Main'!$B$4=3,'Index LA Main'!$A$346:$AC$508,"Error"))),'Index LA Main'!T$1,0),"Error")</f>
        <v>0</v>
      </c>
      <c r="U109" s="84">
        <f>IFERROR(VLOOKUP($A109,IF('Index LA Main'!$B$4=1,'Index LA Main'!$A$8:$AC$170,IF('Index LA Main'!$B$4=2,'Index LA Main'!$A$177:$AC$339,IF('Index LA Main'!$B$4=3,'Index LA Main'!$A$346:$AC$508,"Error"))),'Index LA Main'!U$1,0),"Error")</f>
        <v>0.01</v>
      </c>
      <c r="V109" s="84" t="str">
        <f>IFERROR(VLOOKUP($A109,IF('Index LA Main'!$B$4=1,'Index LA Main'!$A$8:$AC$170,IF('Index LA Main'!$B$4=2,'Index LA Main'!$A$177:$AC$339,IF('Index LA Main'!$B$4=3,'Index LA Main'!$A$346:$AC$508,"Error"))),'Index LA Main'!V$1,0),"Error")</f>
        <v>x</v>
      </c>
      <c r="W109" s="84">
        <f>IFERROR(VLOOKUP($A109,IF('Index LA Main'!$B$4=1,'Index LA Main'!$A$8:$AC$170,IF('Index LA Main'!$B$4=2,'Index LA Main'!$A$177:$AC$339,IF('Index LA Main'!$B$4=3,'Index LA Main'!$A$346:$AC$508,"Error"))),'Index LA Main'!W$1,0),"Error")</f>
        <v>0.01</v>
      </c>
      <c r="X109" s="84" t="str">
        <f>IFERROR(VLOOKUP($A109,IF('Index LA Main'!$B$4=1,'Index LA Main'!$A$8:$AC$170,IF('Index LA Main'!$B$4=2,'Index LA Main'!$A$177:$AC$339,IF('Index LA Main'!$B$4=3,'Index LA Main'!$A$346:$AC$508,"Error"))),'Index LA Main'!X$1,0),"Error")</f>
        <v>x</v>
      </c>
      <c r="Y109" s="84">
        <f>IFERROR(VLOOKUP($A109,IF('Index LA Main'!$B$4=1,'Index LA Main'!$A$8:$AC$170,IF('Index LA Main'!$B$4=2,'Index LA Main'!$A$177:$AC$339,IF('Index LA Main'!$B$4=3,'Index LA Main'!$A$346:$AC$508,"Error"))),'Index LA Main'!Y$1,0),"Error")</f>
        <v>0.01</v>
      </c>
      <c r="Z109" s="84">
        <f>IFERROR(VLOOKUP($A109,IF('Index LA Main'!$B$4=1,'Index LA Main'!$A$8:$AC$170,IF('Index LA Main'!$B$4=2,'Index LA Main'!$A$177:$AC$339,IF('Index LA Main'!$B$4=3,'Index LA Main'!$A$346:$AC$508,"Error"))),'Index LA Main'!Z$1,0),"Error")</f>
        <v>0.09</v>
      </c>
      <c r="AA109" s="84">
        <f>IFERROR(VLOOKUP($A109,IF('Index LA Main'!$B$4=1,'Index LA Main'!$A$8:$AC$170,IF('Index LA Main'!$B$4=2,'Index LA Main'!$A$177:$AC$339,IF('Index LA Main'!$B$4=3,'Index LA Main'!$A$346:$AC$508,"Error"))),'Index LA Main'!AA$1,0),"Error")</f>
        <v>0.02</v>
      </c>
      <c r="AB109" s="84">
        <f>IFERROR(VLOOKUP($A109,IF('Index LA Main'!$B$4=1,'Index LA Main'!$A$8:$AC$170,IF('Index LA Main'!$B$4=2,'Index LA Main'!$A$177:$AC$339,IF('Index LA Main'!$B$4=3,'Index LA Main'!$A$346:$AC$508,"Error"))),'Index LA Main'!AB$1,0),"Error")</f>
        <v>0.15</v>
      </c>
      <c r="AC109" s="84" t="str">
        <f>IFERROR(VLOOKUP($A109,IF('Index LA Main'!$B$4=1,'Index LA Main'!$A$8:$AC$170,IF('Index LA Main'!$B$4=2,'Index LA Main'!$A$177:$AC$339,IF('Index LA Main'!$B$4=3,'Index LA Main'!$A$346:$AC$508,"Error"))),'Index LA Main'!AC$1,0),"Error")</f>
        <v>*</v>
      </c>
    </row>
    <row r="110" spans="1:29" s="15" customFormat="1" x14ac:dyDescent="0.2">
      <c r="A110" s="20">
        <v>891</v>
      </c>
      <c r="B110" s="20" t="s">
        <v>262</v>
      </c>
      <c r="C110" s="45" t="s">
        <v>157</v>
      </c>
      <c r="D110" s="113">
        <f>IFERROR(VLOOKUP($A110,IF('Index LA Main'!$B$4=1,'Index LA Main'!$A$8:$AC$170,IF('Index LA Main'!$B$4=2,'Index LA Main'!$A$177:$AC$339,IF('Index LA Main'!$B$4=3,'Index LA Main'!$A$346:$AC$508,"Error"))),'Index LA Main'!D$1,0),"Error")</f>
        <v>2810</v>
      </c>
      <c r="E110" s="84">
        <f>IFERROR(VLOOKUP($A110,IF('Index LA Main'!$B$4=1,'Index LA Main'!$A$8:$AC$170,IF('Index LA Main'!$B$4=2,'Index LA Main'!$A$177:$AC$339,IF('Index LA Main'!$B$4=3,'Index LA Main'!$A$346:$AC$508,"Error"))),'Index LA Main'!E$1,0),"Error")</f>
        <v>0.72</v>
      </c>
      <c r="F110" s="84">
        <f>IFERROR(VLOOKUP($A110,IF('Index LA Main'!$B$4=1,'Index LA Main'!$A$8:$AC$170,IF('Index LA Main'!$B$4=2,'Index LA Main'!$A$177:$AC$339,IF('Index LA Main'!$B$4=3,'Index LA Main'!$A$346:$AC$508,"Error"))),'Index LA Main'!F$1,0),"Error")</f>
        <v>0.71</v>
      </c>
      <c r="G110" s="84">
        <f>IFERROR(VLOOKUP($A110,IF('Index LA Main'!$B$4=1,'Index LA Main'!$A$8:$AC$170,IF('Index LA Main'!$B$4=2,'Index LA Main'!$A$177:$AC$339,IF('Index LA Main'!$B$4=3,'Index LA Main'!$A$346:$AC$508,"Error"))),'Index LA Main'!G$1,0),"Error")</f>
        <v>0.09</v>
      </c>
      <c r="H110" s="84" t="str">
        <f>IFERROR(VLOOKUP($A110,IF('Index LA Main'!$B$4=1,'Index LA Main'!$A$8:$AC$170,IF('Index LA Main'!$B$4=2,'Index LA Main'!$A$177:$AC$339,IF('Index LA Main'!$B$4=3,'Index LA Main'!$A$346:$AC$508,"Error"))),'Index LA Main'!H$1,0),"Error")</f>
        <v>x</v>
      </c>
      <c r="I110" s="84">
        <f>IFERROR(VLOOKUP($A110,IF('Index LA Main'!$B$4=1,'Index LA Main'!$A$8:$AC$170,IF('Index LA Main'!$B$4=2,'Index LA Main'!$A$177:$AC$339,IF('Index LA Main'!$B$4=3,'Index LA Main'!$A$346:$AC$508,"Error"))),'Index LA Main'!I$1,0),"Error")</f>
        <v>0.03</v>
      </c>
      <c r="J110" s="84">
        <f>IFERROR(VLOOKUP($A110,IF('Index LA Main'!$B$4=1,'Index LA Main'!$A$8:$AC$170,IF('Index LA Main'!$B$4=2,'Index LA Main'!$A$177:$AC$339,IF('Index LA Main'!$B$4=3,'Index LA Main'!$A$346:$AC$508,"Error"))),'Index LA Main'!J$1,0),"Error")</f>
        <v>0.04</v>
      </c>
      <c r="K110" s="84" t="str">
        <f>IFERROR(VLOOKUP($A110,IF('Index LA Main'!$B$4=1,'Index LA Main'!$A$8:$AC$170,IF('Index LA Main'!$B$4=2,'Index LA Main'!$A$177:$AC$339,IF('Index LA Main'!$B$4=3,'Index LA Main'!$A$346:$AC$508,"Error"))),'Index LA Main'!K$1,0),"Error")</f>
        <v>x</v>
      </c>
      <c r="L110" s="84">
        <f>IFERROR(VLOOKUP($A110,IF('Index LA Main'!$B$4=1,'Index LA Main'!$A$8:$AC$170,IF('Index LA Main'!$B$4=2,'Index LA Main'!$A$177:$AC$339,IF('Index LA Main'!$B$4=3,'Index LA Main'!$A$346:$AC$508,"Error"))),'Index LA Main'!L$1,0),"Error")</f>
        <v>0</v>
      </c>
      <c r="M110" s="84">
        <f>IFERROR(VLOOKUP($A110,IF('Index LA Main'!$B$4=1,'Index LA Main'!$A$8:$AC$170,IF('Index LA Main'!$B$4=2,'Index LA Main'!$A$177:$AC$339,IF('Index LA Main'!$B$4=3,'Index LA Main'!$A$346:$AC$508,"Error"))),'Index LA Main'!M$1,0),"Error")</f>
        <v>0.05</v>
      </c>
      <c r="N110" s="84">
        <f>IFERROR(VLOOKUP($A110,IF('Index LA Main'!$B$4=1,'Index LA Main'!$A$8:$AC$170,IF('Index LA Main'!$B$4=2,'Index LA Main'!$A$177:$AC$339,IF('Index LA Main'!$B$4=3,'Index LA Main'!$A$346:$AC$508,"Error"))),'Index LA Main'!N$1,0),"Error")</f>
        <v>0.55000000000000004</v>
      </c>
      <c r="O110" s="84">
        <f>IFERROR(VLOOKUP($A110,IF('Index LA Main'!$B$4=1,'Index LA Main'!$A$8:$AC$170,IF('Index LA Main'!$B$4=2,'Index LA Main'!$A$177:$AC$339,IF('Index LA Main'!$B$4=3,'Index LA Main'!$A$346:$AC$508,"Error"))),'Index LA Main'!O$1,0),"Error")</f>
        <v>0.2</v>
      </c>
      <c r="P110" s="84" t="str">
        <f>IFERROR(VLOOKUP($A110,IF('Index LA Main'!$B$4=1,'Index LA Main'!$A$8:$AC$170,IF('Index LA Main'!$B$4=2,'Index LA Main'!$A$177:$AC$339,IF('Index LA Main'!$B$4=3,'Index LA Main'!$A$346:$AC$508,"Error"))),'Index LA Main'!P$1,0),"Error")</f>
        <v>-</v>
      </c>
      <c r="Q110" s="84">
        <f>IFERROR(VLOOKUP($A110,IF('Index LA Main'!$B$4=1,'Index LA Main'!$A$8:$AC$170,IF('Index LA Main'!$B$4=2,'Index LA Main'!$A$177:$AC$339,IF('Index LA Main'!$B$4=3,'Index LA Main'!$A$346:$AC$508,"Error"))),'Index LA Main'!Q$1,0),"Error")</f>
        <v>0.15</v>
      </c>
      <c r="R110" s="84">
        <f>IFERROR(VLOOKUP($A110,IF('Index LA Main'!$B$4=1,'Index LA Main'!$A$8:$AC$170,IF('Index LA Main'!$B$4=2,'Index LA Main'!$A$177:$AC$339,IF('Index LA Main'!$B$4=3,'Index LA Main'!$A$346:$AC$508,"Error"))),'Index LA Main'!R$1,0),"Error")</f>
        <v>0.33</v>
      </c>
      <c r="S110" s="84">
        <f>IFERROR(VLOOKUP($A110,IF('Index LA Main'!$B$4=1,'Index LA Main'!$A$8:$AC$170,IF('Index LA Main'!$B$4=2,'Index LA Main'!$A$177:$AC$339,IF('Index LA Main'!$B$4=3,'Index LA Main'!$A$346:$AC$508,"Error"))),'Index LA Main'!S$1,0),"Error")</f>
        <v>0.02</v>
      </c>
      <c r="T110" s="84" t="str">
        <f>IFERROR(VLOOKUP($A110,IF('Index LA Main'!$B$4=1,'Index LA Main'!$A$8:$AC$170,IF('Index LA Main'!$B$4=2,'Index LA Main'!$A$177:$AC$339,IF('Index LA Main'!$B$4=3,'Index LA Main'!$A$346:$AC$508,"Error"))),'Index LA Main'!T$1,0),"Error")</f>
        <v>x</v>
      </c>
      <c r="U110" s="84">
        <f>IFERROR(VLOOKUP($A110,IF('Index LA Main'!$B$4=1,'Index LA Main'!$A$8:$AC$170,IF('Index LA Main'!$B$4=2,'Index LA Main'!$A$177:$AC$339,IF('Index LA Main'!$B$4=3,'Index LA Main'!$A$346:$AC$508,"Error"))),'Index LA Main'!U$1,0),"Error")</f>
        <v>0.01</v>
      </c>
      <c r="V110" s="84">
        <f>IFERROR(VLOOKUP($A110,IF('Index LA Main'!$B$4=1,'Index LA Main'!$A$8:$AC$170,IF('Index LA Main'!$B$4=2,'Index LA Main'!$A$177:$AC$339,IF('Index LA Main'!$B$4=3,'Index LA Main'!$A$346:$AC$508,"Error"))),'Index LA Main'!V$1,0),"Error")</f>
        <v>0.01</v>
      </c>
      <c r="W110" s="84" t="str">
        <f>IFERROR(VLOOKUP($A110,IF('Index LA Main'!$B$4=1,'Index LA Main'!$A$8:$AC$170,IF('Index LA Main'!$B$4=2,'Index LA Main'!$A$177:$AC$339,IF('Index LA Main'!$B$4=3,'Index LA Main'!$A$346:$AC$508,"Error"))),'Index LA Main'!W$1,0),"Error")</f>
        <v>-</v>
      </c>
      <c r="X110" s="84" t="str">
        <f>IFERROR(VLOOKUP($A110,IF('Index LA Main'!$B$4=1,'Index LA Main'!$A$8:$AC$170,IF('Index LA Main'!$B$4=2,'Index LA Main'!$A$177:$AC$339,IF('Index LA Main'!$B$4=3,'Index LA Main'!$A$346:$AC$508,"Error"))),'Index LA Main'!X$1,0),"Error")</f>
        <v>x</v>
      </c>
      <c r="Y110" s="84" t="str">
        <f>IFERROR(VLOOKUP($A110,IF('Index LA Main'!$B$4=1,'Index LA Main'!$A$8:$AC$170,IF('Index LA Main'!$B$4=2,'Index LA Main'!$A$177:$AC$339,IF('Index LA Main'!$B$4=3,'Index LA Main'!$A$346:$AC$508,"Error"))),'Index LA Main'!Y$1,0),"Error")</f>
        <v>-</v>
      </c>
      <c r="Z110" s="84">
        <f>IFERROR(VLOOKUP($A110,IF('Index LA Main'!$B$4=1,'Index LA Main'!$A$8:$AC$170,IF('Index LA Main'!$B$4=2,'Index LA Main'!$A$177:$AC$339,IF('Index LA Main'!$B$4=3,'Index LA Main'!$A$346:$AC$508,"Error"))),'Index LA Main'!Z$1,0),"Error")</f>
        <v>0.1</v>
      </c>
      <c r="AA110" s="84">
        <f>IFERROR(VLOOKUP($A110,IF('Index LA Main'!$B$4=1,'Index LA Main'!$A$8:$AC$170,IF('Index LA Main'!$B$4=2,'Index LA Main'!$A$177:$AC$339,IF('Index LA Main'!$B$4=3,'Index LA Main'!$A$346:$AC$508,"Error"))),'Index LA Main'!AA$1,0),"Error")</f>
        <v>0.01</v>
      </c>
      <c r="AB110" s="84">
        <f>IFERROR(VLOOKUP($A110,IF('Index LA Main'!$B$4=1,'Index LA Main'!$A$8:$AC$170,IF('Index LA Main'!$B$4=2,'Index LA Main'!$A$177:$AC$339,IF('Index LA Main'!$B$4=3,'Index LA Main'!$A$346:$AC$508,"Error"))),'Index LA Main'!AB$1,0),"Error")</f>
        <v>0.17</v>
      </c>
      <c r="AC110" s="84">
        <f>IFERROR(VLOOKUP($A110,IF('Index LA Main'!$B$4=1,'Index LA Main'!$A$8:$AC$170,IF('Index LA Main'!$B$4=2,'Index LA Main'!$A$177:$AC$339,IF('Index LA Main'!$B$4=3,'Index LA Main'!$A$346:$AC$508,"Error"))),'Index LA Main'!AC$1,0),"Error")</f>
        <v>0.03</v>
      </c>
    </row>
    <row r="111" spans="1:29" s="15" customFormat="1" x14ac:dyDescent="0.2">
      <c r="A111" s="20">
        <v>353</v>
      </c>
      <c r="B111" s="20" t="s">
        <v>263</v>
      </c>
      <c r="C111" s="45" t="s">
        <v>153</v>
      </c>
      <c r="D111" s="113">
        <f>IFERROR(VLOOKUP($A111,IF('Index LA Main'!$B$4=1,'Index LA Main'!$A$8:$AC$170,IF('Index LA Main'!$B$4=2,'Index LA Main'!$A$177:$AC$339,IF('Index LA Main'!$B$4=3,'Index LA Main'!$A$346:$AC$508,"Error"))),'Index LA Main'!D$1,0),"Error")</f>
        <v>400</v>
      </c>
      <c r="E111" s="84">
        <f>IFERROR(VLOOKUP($A111,IF('Index LA Main'!$B$4=1,'Index LA Main'!$A$8:$AC$170,IF('Index LA Main'!$B$4=2,'Index LA Main'!$A$177:$AC$339,IF('Index LA Main'!$B$4=3,'Index LA Main'!$A$346:$AC$508,"Error"))),'Index LA Main'!E$1,0),"Error")</f>
        <v>0.85</v>
      </c>
      <c r="F111" s="84">
        <f>IFERROR(VLOOKUP($A111,IF('Index LA Main'!$B$4=1,'Index LA Main'!$A$8:$AC$170,IF('Index LA Main'!$B$4=2,'Index LA Main'!$A$177:$AC$339,IF('Index LA Main'!$B$4=3,'Index LA Main'!$A$346:$AC$508,"Error"))),'Index LA Main'!F$1,0),"Error")</f>
        <v>0.8</v>
      </c>
      <c r="G111" s="84">
        <f>IFERROR(VLOOKUP($A111,IF('Index LA Main'!$B$4=1,'Index LA Main'!$A$8:$AC$170,IF('Index LA Main'!$B$4=2,'Index LA Main'!$A$177:$AC$339,IF('Index LA Main'!$B$4=3,'Index LA Main'!$A$346:$AC$508,"Error"))),'Index LA Main'!G$1,0),"Error")</f>
        <v>0.04</v>
      </c>
      <c r="H111" s="84">
        <f>IFERROR(VLOOKUP($A111,IF('Index LA Main'!$B$4=1,'Index LA Main'!$A$8:$AC$170,IF('Index LA Main'!$B$4=2,'Index LA Main'!$A$177:$AC$339,IF('Index LA Main'!$B$4=3,'Index LA Main'!$A$346:$AC$508,"Error"))),'Index LA Main'!H$1,0),"Error")</f>
        <v>0.01</v>
      </c>
      <c r="I111" s="84">
        <f>IFERROR(VLOOKUP($A111,IF('Index LA Main'!$B$4=1,'Index LA Main'!$A$8:$AC$170,IF('Index LA Main'!$B$4=2,'Index LA Main'!$A$177:$AC$339,IF('Index LA Main'!$B$4=3,'Index LA Main'!$A$346:$AC$508,"Error"))),'Index LA Main'!I$1,0),"Error")</f>
        <v>0.05</v>
      </c>
      <c r="J111" s="84">
        <f>IFERROR(VLOOKUP($A111,IF('Index LA Main'!$B$4=1,'Index LA Main'!$A$8:$AC$170,IF('Index LA Main'!$B$4=2,'Index LA Main'!$A$177:$AC$339,IF('Index LA Main'!$B$4=3,'Index LA Main'!$A$346:$AC$508,"Error"))),'Index LA Main'!J$1,0),"Error")</f>
        <v>0.02</v>
      </c>
      <c r="K111" s="84">
        <f>IFERROR(VLOOKUP($A111,IF('Index LA Main'!$B$4=1,'Index LA Main'!$A$8:$AC$170,IF('Index LA Main'!$B$4=2,'Index LA Main'!$A$177:$AC$339,IF('Index LA Main'!$B$4=3,'Index LA Main'!$A$346:$AC$508,"Error"))),'Index LA Main'!K$1,0),"Error")</f>
        <v>0</v>
      </c>
      <c r="L111" s="84">
        <f>IFERROR(VLOOKUP($A111,IF('Index LA Main'!$B$4=1,'Index LA Main'!$A$8:$AC$170,IF('Index LA Main'!$B$4=2,'Index LA Main'!$A$177:$AC$339,IF('Index LA Main'!$B$4=3,'Index LA Main'!$A$346:$AC$508,"Error"))),'Index LA Main'!L$1,0),"Error")</f>
        <v>0</v>
      </c>
      <c r="M111" s="84">
        <f>IFERROR(VLOOKUP($A111,IF('Index LA Main'!$B$4=1,'Index LA Main'!$A$8:$AC$170,IF('Index LA Main'!$B$4=2,'Index LA Main'!$A$177:$AC$339,IF('Index LA Main'!$B$4=3,'Index LA Main'!$A$346:$AC$508,"Error"))),'Index LA Main'!M$1,0),"Error")</f>
        <v>0.04</v>
      </c>
      <c r="N111" s="84">
        <f>IFERROR(VLOOKUP($A111,IF('Index LA Main'!$B$4=1,'Index LA Main'!$A$8:$AC$170,IF('Index LA Main'!$B$4=2,'Index LA Main'!$A$177:$AC$339,IF('Index LA Main'!$B$4=3,'Index LA Main'!$A$346:$AC$508,"Error"))),'Index LA Main'!N$1,0),"Error")</f>
        <v>0.69</v>
      </c>
      <c r="O111" s="84">
        <f>IFERROR(VLOOKUP($A111,IF('Index LA Main'!$B$4=1,'Index LA Main'!$A$8:$AC$170,IF('Index LA Main'!$B$4=2,'Index LA Main'!$A$177:$AC$339,IF('Index LA Main'!$B$4=3,'Index LA Main'!$A$346:$AC$508,"Error"))),'Index LA Main'!O$1,0),"Error")</f>
        <v>0.3</v>
      </c>
      <c r="P111" s="84" t="str">
        <f>IFERROR(VLOOKUP($A111,IF('Index LA Main'!$B$4=1,'Index LA Main'!$A$8:$AC$170,IF('Index LA Main'!$B$4=2,'Index LA Main'!$A$177:$AC$339,IF('Index LA Main'!$B$4=3,'Index LA Main'!$A$346:$AC$508,"Error"))),'Index LA Main'!P$1,0),"Error")</f>
        <v>x</v>
      </c>
      <c r="Q111" s="84">
        <f>IFERROR(VLOOKUP($A111,IF('Index LA Main'!$B$4=1,'Index LA Main'!$A$8:$AC$170,IF('Index LA Main'!$B$4=2,'Index LA Main'!$A$177:$AC$339,IF('Index LA Main'!$B$4=3,'Index LA Main'!$A$346:$AC$508,"Error"))),'Index LA Main'!Q$1,0),"Error")</f>
        <v>0.22</v>
      </c>
      <c r="R111" s="84">
        <f>IFERROR(VLOOKUP($A111,IF('Index LA Main'!$B$4=1,'Index LA Main'!$A$8:$AC$170,IF('Index LA Main'!$B$4=2,'Index LA Main'!$A$177:$AC$339,IF('Index LA Main'!$B$4=3,'Index LA Main'!$A$346:$AC$508,"Error"))),'Index LA Main'!R$1,0),"Error")</f>
        <v>0.37</v>
      </c>
      <c r="S111" s="84">
        <f>IFERROR(VLOOKUP($A111,IF('Index LA Main'!$B$4=1,'Index LA Main'!$A$8:$AC$170,IF('Index LA Main'!$B$4=2,'Index LA Main'!$A$177:$AC$339,IF('Index LA Main'!$B$4=3,'Index LA Main'!$A$346:$AC$508,"Error"))),'Index LA Main'!S$1,0),"Error")</f>
        <v>0.01</v>
      </c>
      <c r="T111" s="84">
        <f>IFERROR(VLOOKUP($A111,IF('Index LA Main'!$B$4=1,'Index LA Main'!$A$8:$AC$170,IF('Index LA Main'!$B$4=2,'Index LA Main'!$A$177:$AC$339,IF('Index LA Main'!$B$4=3,'Index LA Main'!$A$346:$AC$508,"Error"))),'Index LA Main'!T$1,0),"Error")</f>
        <v>0</v>
      </c>
      <c r="U111" s="84">
        <f>IFERROR(VLOOKUP($A111,IF('Index LA Main'!$B$4=1,'Index LA Main'!$A$8:$AC$170,IF('Index LA Main'!$B$4=2,'Index LA Main'!$A$177:$AC$339,IF('Index LA Main'!$B$4=3,'Index LA Main'!$A$346:$AC$508,"Error"))),'Index LA Main'!U$1,0),"Error")</f>
        <v>0.04</v>
      </c>
      <c r="V111" s="84">
        <f>IFERROR(VLOOKUP($A111,IF('Index LA Main'!$B$4=1,'Index LA Main'!$A$8:$AC$170,IF('Index LA Main'!$B$4=2,'Index LA Main'!$A$177:$AC$339,IF('Index LA Main'!$B$4=3,'Index LA Main'!$A$346:$AC$508,"Error"))),'Index LA Main'!V$1,0),"Error")</f>
        <v>0.03</v>
      </c>
      <c r="W111" s="84">
        <f>IFERROR(VLOOKUP($A111,IF('Index LA Main'!$B$4=1,'Index LA Main'!$A$8:$AC$170,IF('Index LA Main'!$B$4=2,'Index LA Main'!$A$177:$AC$339,IF('Index LA Main'!$B$4=3,'Index LA Main'!$A$346:$AC$508,"Error"))),'Index LA Main'!W$1,0),"Error")</f>
        <v>0.01</v>
      </c>
      <c r="X111" s="84">
        <f>IFERROR(VLOOKUP($A111,IF('Index LA Main'!$B$4=1,'Index LA Main'!$A$8:$AC$170,IF('Index LA Main'!$B$4=2,'Index LA Main'!$A$177:$AC$339,IF('Index LA Main'!$B$4=3,'Index LA Main'!$A$346:$AC$508,"Error"))),'Index LA Main'!X$1,0),"Error")</f>
        <v>0</v>
      </c>
      <c r="Y111" s="84" t="str">
        <f>IFERROR(VLOOKUP($A111,IF('Index LA Main'!$B$4=1,'Index LA Main'!$A$8:$AC$170,IF('Index LA Main'!$B$4=2,'Index LA Main'!$A$177:$AC$339,IF('Index LA Main'!$B$4=3,'Index LA Main'!$A$346:$AC$508,"Error"))),'Index LA Main'!Y$1,0),"Error")</f>
        <v>x</v>
      </c>
      <c r="Z111" s="84">
        <f>IFERROR(VLOOKUP($A111,IF('Index LA Main'!$B$4=1,'Index LA Main'!$A$8:$AC$170,IF('Index LA Main'!$B$4=2,'Index LA Main'!$A$177:$AC$339,IF('Index LA Main'!$B$4=3,'Index LA Main'!$A$346:$AC$508,"Error"))),'Index LA Main'!Z$1,0),"Error")</f>
        <v>0.05</v>
      </c>
      <c r="AA111" s="84">
        <f>IFERROR(VLOOKUP($A111,IF('Index LA Main'!$B$4=1,'Index LA Main'!$A$8:$AC$170,IF('Index LA Main'!$B$4=2,'Index LA Main'!$A$177:$AC$339,IF('Index LA Main'!$B$4=3,'Index LA Main'!$A$346:$AC$508,"Error"))),'Index LA Main'!AA$1,0),"Error")</f>
        <v>0.02</v>
      </c>
      <c r="AB111" s="84">
        <f>IFERROR(VLOOKUP($A111,IF('Index LA Main'!$B$4=1,'Index LA Main'!$A$8:$AC$170,IF('Index LA Main'!$B$4=2,'Index LA Main'!$A$177:$AC$339,IF('Index LA Main'!$B$4=3,'Index LA Main'!$A$346:$AC$508,"Error"))),'Index LA Main'!AB$1,0),"Error")</f>
        <v>0.09</v>
      </c>
      <c r="AC111" s="84" t="str">
        <f>IFERROR(VLOOKUP($A111,IF('Index LA Main'!$B$4=1,'Index LA Main'!$A$8:$AC$170,IF('Index LA Main'!$B$4=2,'Index LA Main'!$A$177:$AC$339,IF('Index LA Main'!$B$4=3,'Index LA Main'!$A$346:$AC$508,"Error"))),'Index LA Main'!AC$1,0),"Error")</f>
        <v>*</v>
      </c>
    </row>
    <row r="112" spans="1:29" s="15" customFormat="1" x14ac:dyDescent="0.2">
      <c r="A112" s="20">
        <v>931</v>
      </c>
      <c r="B112" s="20" t="s">
        <v>264</v>
      </c>
      <c r="C112" s="45" t="s">
        <v>167</v>
      </c>
      <c r="D112" s="113">
        <f>IFERROR(VLOOKUP($A112,IF('Index LA Main'!$B$4=1,'Index LA Main'!$A$8:$AC$170,IF('Index LA Main'!$B$4=2,'Index LA Main'!$A$177:$AC$339,IF('Index LA Main'!$B$4=3,'Index LA Main'!$A$346:$AC$508,"Error"))),'Index LA Main'!D$1,0),"Error")</f>
        <v>2330</v>
      </c>
      <c r="E112" s="84">
        <f>IFERROR(VLOOKUP($A112,IF('Index LA Main'!$B$4=1,'Index LA Main'!$A$8:$AC$170,IF('Index LA Main'!$B$4=2,'Index LA Main'!$A$177:$AC$339,IF('Index LA Main'!$B$4=3,'Index LA Main'!$A$346:$AC$508,"Error"))),'Index LA Main'!E$1,0),"Error")</f>
        <v>0.69</v>
      </c>
      <c r="F112" s="84">
        <f>IFERROR(VLOOKUP($A112,IF('Index LA Main'!$B$4=1,'Index LA Main'!$A$8:$AC$170,IF('Index LA Main'!$B$4=2,'Index LA Main'!$A$177:$AC$339,IF('Index LA Main'!$B$4=3,'Index LA Main'!$A$346:$AC$508,"Error"))),'Index LA Main'!F$1,0),"Error")</f>
        <v>0.62</v>
      </c>
      <c r="G112" s="84">
        <f>IFERROR(VLOOKUP($A112,IF('Index LA Main'!$B$4=1,'Index LA Main'!$A$8:$AC$170,IF('Index LA Main'!$B$4=2,'Index LA Main'!$A$177:$AC$339,IF('Index LA Main'!$B$4=3,'Index LA Main'!$A$346:$AC$508,"Error"))),'Index LA Main'!G$1,0),"Error")</f>
        <v>0.08</v>
      </c>
      <c r="H112" s="84" t="str">
        <f>IFERROR(VLOOKUP($A112,IF('Index LA Main'!$B$4=1,'Index LA Main'!$A$8:$AC$170,IF('Index LA Main'!$B$4=2,'Index LA Main'!$A$177:$AC$339,IF('Index LA Main'!$B$4=3,'Index LA Main'!$A$346:$AC$508,"Error"))),'Index LA Main'!H$1,0),"Error")</f>
        <v>x</v>
      </c>
      <c r="I112" s="84">
        <f>IFERROR(VLOOKUP($A112,IF('Index LA Main'!$B$4=1,'Index LA Main'!$A$8:$AC$170,IF('Index LA Main'!$B$4=2,'Index LA Main'!$A$177:$AC$339,IF('Index LA Main'!$B$4=3,'Index LA Main'!$A$346:$AC$508,"Error"))),'Index LA Main'!I$1,0),"Error")</f>
        <v>0.02</v>
      </c>
      <c r="J112" s="84">
        <f>IFERROR(VLOOKUP($A112,IF('Index LA Main'!$B$4=1,'Index LA Main'!$A$8:$AC$170,IF('Index LA Main'!$B$4=2,'Index LA Main'!$A$177:$AC$339,IF('Index LA Main'!$B$4=3,'Index LA Main'!$A$346:$AC$508,"Error"))),'Index LA Main'!J$1,0),"Error")</f>
        <v>0.04</v>
      </c>
      <c r="K112" s="84" t="str">
        <f>IFERROR(VLOOKUP($A112,IF('Index LA Main'!$B$4=1,'Index LA Main'!$A$8:$AC$170,IF('Index LA Main'!$B$4=2,'Index LA Main'!$A$177:$AC$339,IF('Index LA Main'!$B$4=3,'Index LA Main'!$A$346:$AC$508,"Error"))),'Index LA Main'!K$1,0),"Error")</f>
        <v>x</v>
      </c>
      <c r="L112" s="84">
        <f>IFERROR(VLOOKUP($A112,IF('Index LA Main'!$B$4=1,'Index LA Main'!$A$8:$AC$170,IF('Index LA Main'!$B$4=2,'Index LA Main'!$A$177:$AC$339,IF('Index LA Main'!$B$4=3,'Index LA Main'!$A$346:$AC$508,"Error"))),'Index LA Main'!L$1,0),"Error")</f>
        <v>0</v>
      </c>
      <c r="M112" s="84">
        <f>IFERROR(VLOOKUP($A112,IF('Index LA Main'!$B$4=1,'Index LA Main'!$A$8:$AC$170,IF('Index LA Main'!$B$4=2,'Index LA Main'!$A$177:$AC$339,IF('Index LA Main'!$B$4=3,'Index LA Main'!$A$346:$AC$508,"Error"))),'Index LA Main'!M$1,0),"Error")</f>
        <v>0.03</v>
      </c>
      <c r="N112" s="84">
        <f>IFERROR(VLOOKUP($A112,IF('Index LA Main'!$B$4=1,'Index LA Main'!$A$8:$AC$170,IF('Index LA Main'!$B$4=2,'Index LA Main'!$A$177:$AC$339,IF('Index LA Main'!$B$4=3,'Index LA Main'!$A$346:$AC$508,"Error"))),'Index LA Main'!N$1,0),"Error")</f>
        <v>0.49</v>
      </c>
      <c r="O112" s="84">
        <f>IFERROR(VLOOKUP($A112,IF('Index LA Main'!$B$4=1,'Index LA Main'!$A$8:$AC$170,IF('Index LA Main'!$B$4=2,'Index LA Main'!$A$177:$AC$339,IF('Index LA Main'!$B$4=3,'Index LA Main'!$A$346:$AC$508,"Error"))),'Index LA Main'!O$1,0),"Error")</f>
        <v>0.27</v>
      </c>
      <c r="P112" s="84">
        <f>IFERROR(VLOOKUP($A112,IF('Index LA Main'!$B$4=1,'Index LA Main'!$A$8:$AC$170,IF('Index LA Main'!$B$4=2,'Index LA Main'!$A$177:$AC$339,IF('Index LA Main'!$B$4=3,'Index LA Main'!$A$346:$AC$508,"Error"))),'Index LA Main'!P$1,0),"Error")</f>
        <v>0.02</v>
      </c>
      <c r="Q112" s="84">
        <f>IFERROR(VLOOKUP($A112,IF('Index LA Main'!$B$4=1,'Index LA Main'!$A$8:$AC$170,IF('Index LA Main'!$B$4=2,'Index LA Main'!$A$177:$AC$339,IF('Index LA Main'!$B$4=3,'Index LA Main'!$A$346:$AC$508,"Error"))),'Index LA Main'!Q$1,0),"Error")</f>
        <v>0.17</v>
      </c>
      <c r="R112" s="84">
        <f>IFERROR(VLOOKUP($A112,IF('Index LA Main'!$B$4=1,'Index LA Main'!$A$8:$AC$170,IF('Index LA Main'!$B$4=2,'Index LA Main'!$A$177:$AC$339,IF('Index LA Main'!$B$4=3,'Index LA Main'!$A$346:$AC$508,"Error"))),'Index LA Main'!R$1,0),"Error")</f>
        <v>0.21</v>
      </c>
      <c r="S112" s="84" t="str">
        <f>IFERROR(VLOOKUP($A112,IF('Index LA Main'!$B$4=1,'Index LA Main'!$A$8:$AC$170,IF('Index LA Main'!$B$4=2,'Index LA Main'!$A$177:$AC$339,IF('Index LA Main'!$B$4=3,'Index LA Main'!$A$346:$AC$508,"Error"))),'Index LA Main'!S$1,0),"Error")</f>
        <v>-</v>
      </c>
      <c r="T112" s="84">
        <f>IFERROR(VLOOKUP($A112,IF('Index LA Main'!$B$4=1,'Index LA Main'!$A$8:$AC$170,IF('Index LA Main'!$B$4=2,'Index LA Main'!$A$177:$AC$339,IF('Index LA Main'!$B$4=3,'Index LA Main'!$A$346:$AC$508,"Error"))),'Index LA Main'!T$1,0),"Error")</f>
        <v>0</v>
      </c>
      <c r="U112" s="84">
        <f>IFERROR(VLOOKUP($A112,IF('Index LA Main'!$B$4=1,'Index LA Main'!$A$8:$AC$170,IF('Index LA Main'!$B$4=2,'Index LA Main'!$A$177:$AC$339,IF('Index LA Main'!$B$4=3,'Index LA Main'!$A$346:$AC$508,"Error"))),'Index LA Main'!U$1,0),"Error")</f>
        <v>0.06</v>
      </c>
      <c r="V112" s="84">
        <f>IFERROR(VLOOKUP($A112,IF('Index LA Main'!$B$4=1,'Index LA Main'!$A$8:$AC$170,IF('Index LA Main'!$B$4=2,'Index LA Main'!$A$177:$AC$339,IF('Index LA Main'!$B$4=3,'Index LA Main'!$A$346:$AC$508,"Error"))),'Index LA Main'!V$1,0),"Error")</f>
        <v>0.02</v>
      </c>
      <c r="W112" s="84">
        <f>IFERROR(VLOOKUP($A112,IF('Index LA Main'!$B$4=1,'Index LA Main'!$A$8:$AC$170,IF('Index LA Main'!$B$4=2,'Index LA Main'!$A$177:$AC$339,IF('Index LA Main'!$B$4=3,'Index LA Main'!$A$346:$AC$508,"Error"))),'Index LA Main'!W$1,0),"Error")</f>
        <v>0.04</v>
      </c>
      <c r="X112" s="84">
        <f>IFERROR(VLOOKUP($A112,IF('Index LA Main'!$B$4=1,'Index LA Main'!$A$8:$AC$170,IF('Index LA Main'!$B$4=2,'Index LA Main'!$A$177:$AC$339,IF('Index LA Main'!$B$4=3,'Index LA Main'!$A$346:$AC$508,"Error"))),'Index LA Main'!X$1,0),"Error")</f>
        <v>0</v>
      </c>
      <c r="Y112" s="84">
        <f>IFERROR(VLOOKUP($A112,IF('Index LA Main'!$B$4=1,'Index LA Main'!$A$8:$AC$170,IF('Index LA Main'!$B$4=2,'Index LA Main'!$A$177:$AC$339,IF('Index LA Main'!$B$4=3,'Index LA Main'!$A$346:$AC$508,"Error"))),'Index LA Main'!Y$1,0),"Error")</f>
        <v>0.01</v>
      </c>
      <c r="Z112" s="84">
        <f>IFERROR(VLOOKUP($A112,IF('Index LA Main'!$B$4=1,'Index LA Main'!$A$8:$AC$170,IF('Index LA Main'!$B$4=2,'Index LA Main'!$A$177:$AC$339,IF('Index LA Main'!$B$4=3,'Index LA Main'!$A$346:$AC$508,"Error"))),'Index LA Main'!Z$1,0),"Error")</f>
        <v>0.09</v>
      </c>
      <c r="AA112" s="84">
        <f>IFERROR(VLOOKUP($A112,IF('Index LA Main'!$B$4=1,'Index LA Main'!$A$8:$AC$170,IF('Index LA Main'!$B$4=2,'Index LA Main'!$A$177:$AC$339,IF('Index LA Main'!$B$4=3,'Index LA Main'!$A$346:$AC$508,"Error"))),'Index LA Main'!AA$1,0),"Error")</f>
        <v>0.02</v>
      </c>
      <c r="AB112" s="84">
        <f>IFERROR(VLOOKUP($A112,IF('Index LA Main'!$B$4=1,'Index LA Main'!$A$8:$AC$170,IF('Index LA Main'!$B$4=2,'Index LA Main'!$A$177:$AC$339,IF('Index LA Main'!$B$4=3,'Index LA Main'!$A$346:$AC$508,"Error"))),'Index LA Main'!AB$1,0),"Error")</f>
        <v>0.21</v>
      </c>
      <c r="AC112" s="84">
        <f>IFERROR(VLOOKUP($A112,IF('Index LA Main'!$B$4=1,'Index LA Main'!$A$8:$AC$170,IF('Index LA Main'!$B$4=2,'Index LA Main'!$A$177:$AC$339,IF('Index LA Main'!$B$4=3,'Index LA Main'!$A$346:$AC$508,"Error"))),'Index LA Main'!AC$1,0),"Error")</f>
        <v>0.06</v>
      </c>
    </row>
    <row r="113" spans="1:29" s="15" customFormat="1" x14ac:dyDescent="0.2">
      <c r="A113" s="20">
        <v>874</v>
      </c>
      <c r="B113" s="20" t="s">
        <v>265</v>
      </c>
      <c r="C113" s="45" t="s">
        <v>161</v>
      </c>
      <c r="D113" s="113">
        <f>IFERROR(VLOOKUP($A113,IF('Index LA Main'!$B$4=1,'Index LA Main'!$A$8:$AC$170,IF('Index LA Main'!$B$4=2,'Index LA Main'!$A$177:$AC$339,IF('Index LA Main'!$B$4=3,'Index LA Main'!$A$346:$AC$508,"Error"))),'Index LA Main'!D$1,0),"Error")</f>
        <v>1030</v>
      </c>
      <c r="E113" s="84">
        <f>IFERROR(VLOOKUP($A113,IF('Index LA Main'!$B$4=1,'Index LA Main'!$A$8:$AC$170,IF('Index LA Main'!$B$4=2,'Index LA Main'!$A$177:$AC$339,IF('Index LA Main'!$B$4=3,'Index LA Main'!$A$346:$AC$508,"Error"))),'Index LA Main'!E$1,0),"Error")</f>
        <v>0.86</v>
      </c>
      <c r="F113" s="84">
        <f>IFERROR(VLOOKUP($A113,IF('Index LA Main'!$B$4=1,'Index LA Main'!$A$8:$AC$170,IF('Index LA Main'!$B$4=2,'Index LA Main'!$A$177:$AC$339,IF('Index LA Main'!$B$4=3,'Index LA Main'!$A$346:$AC$508,"Error"))),'Index LA Main'!F$1,0),"Error")</f>
        <v>0.72</v>
      </c>
      <c r="G113" s="84">
        <f>IFERROR(VLOOKUP($A113,IF('Index LA Main'!$B$4=1,'Index LA Main'!$A$8:$AC$170,IF('Index LA Main'!$B$4=2,'Index LA Main'!$A$177:$AC$339,IF('Index LA Main'!$B$4=3,'Index LA Main'!$A$346:$AC$508,"Error"))),'Index LA Main'!G$1,0),"Error")</f>
        <v>0.08</v>
      </c>
      <c r="H113" s="84">
        <f>IFERROR(VLOOKUP($A113,IF('Index LA Main'!$B$4=1,'Index LA Main'!$A$8:$AC$170,IF('Index LA Main'!$B$4=2,'Index LA Main'!$A$177:$AC$339,IF('Index LA Main'!$B$4=3,'Index LA Main'!$A$346:$AC$508,"Error"))),'Index LA Main'!H$1,0),"Error")</f>
        <v>0.01</v>
      </c>
      <c r="I113" s="84">
        <f>IFERROR(VLOOKUP($A113,IF('Index LA Main'!$B$4=1,'Index LA Main'!$A$8:$AC$170,IF('Index LA Main'!$B$4=2,'Index LA Main'!$A$177:$AC$339,IF('Index LA Main'!$B$4=3,'Index LA Main'!$A$346:$AC$508,"Error"))),'Index LA Main'!I$1,0),"Error")</f>
        <v>0.03</v>
      </c>
      <c r="J113" s="84">
        <f>IFERROR(VLOOKUP($A113,IF('Index LA Main'!$B$4=1,'Index LA Main'!$A$8:$AC$170,IF('Index LA Main'!$B$4=2,'Index LA Main'!$A$177:$AC$339,IF('Index LA Main'!$B$4=3,'Index LA Main'!$A$346:$AC$508,"Error"))),'Index LA Main'!J$1,0),"Error")</f>
        <v>0.02</v>
      </c>
      <c r="K113" s="84">
        <f>IFERROR(VLOOKUP($A113,IF('Index LA Main'!$B$4=1,'Index LA Main'!$A$8:$AC$170,IF('Index LA Main'!$B$4=2,'Index LA Main'!$A$177:$AC$339,IF('Index LA Main'!$B$4=3,'Index LA Main'!$A$346:$AC$508,"Error"))),'Index LA Main'!K$1,0),"Error")</f>
        <v>0</v>
      </c>
      <c r="L113" s="84">
        <f>IFERROR(VLOOKUP($A113,IF('Index LA Main'!$B$4=1,'Index LA Main'!$A$8:$AC$170,IF('Index LA Main'!$B$4=2,'Index LA Main'!$A$177:$AC$339,IF('Index LA Main'!$B$4=3,'Index LA Main'!$A$346:$AC$508,"Error"))),'Index LA Main'!L$1,0),"Error")</f>
        <v>0</v>
      </c>
      <c r="M113" s="84">
        <f>IFERROR(VLOOKUP($A113,IF('Index LA Main'!$B$4=1,'Index LA Main'!$A$8:$AC$170,IF('Index LA Main'!$B$4=2,'Index LA Main'!$A$177:$AC$339,IF('Index LA Main'!$B$4=3,'Index LA Main'!$A$346:$AC$508,"Error"))),'Index LA Main'!M$1,0),"Error")</f>
        <v>0.04</v>
      </c>
      <c r="N113" s="84">
        <f>IFERROR(VLOOKUP($A113,IF('Index LA Main'!$B$4=1,'Index LA Main'!$A$8:$AC$170,IF('Index LA Main'!$B$4=2,'Index LA Main'!$A$177:$AC$339,IF('Index LA Main'!$B$4=3,'Index LA Main'!$A$346:$AC$508,"Error"))),'Index LA Main'!N$1,0),"Error")</f>
        <v>0.59</v>
      </c>
      <c r="O113" s="84">
        <f>IFERROR(VLOOKUP($A113,IF('Index LA Main'!$B$4=1,'Index LA Main'!$A$8:$AC$170,IF('Index LA Main'!$B$4=2,'Index LA Main'!$A$177:$AC$339,IF('Index LA Main'!$B$4=3,'Index LA Main'!$A$346:$AC$508,"Error"))),'Index LA Main'!O$1,0),"Error")</f>
        <v>0.21</v>
      </c>
      <c r="P113" s="84" t="str">
        <f>IFERROR(VLOOKUP($A113,IF('Index LA Main'!$B$4=1,'Index LA Main'!$A$8:$AC$170,IF('Index LA Main'!$B$4=2,'Index LA Main'!$A$177:$AC$339,IF('Index LA Main'!$B$4=3,'Index LA Main'!$A$346:$AC$508,"Error"))),'Index LA Main'!P$1,0),"Error")</f>
        <v>-</v>
      </c>
      <c r="Q113" s="84">
        <f>IFERROR(VLOOKUP($A113,IF('Index LA Main'!$B$4=1,'Index LA Main'!$A$8:$AC$170,IF('Index LA Main'!$B$4=2,'Index LA Main'!$A$177:$AC$339,IF('Index LA Main'!$B$4=3,'Index LA Main'!$A$346:$AC$508,"Error"))),'Index LA Main'!Q$1,0),"Error")</f>
        <v>0.14000000000000001</v>
      </c>
      <c r="R113" s="84">
        <f>IFERROR(VLOOKUP($A113,IF('Index LA Main'!$B$4=1,'Index LA Main'!$A$8:$AC$170,IF('Index LA Main'!$B$4=2,'Index LA Main'!$A$177:$AC$339,IF('Index LA Main'!$B$4=3,'Index LA Main'!$A$346:$AC$508,"Error"))),'Index LA Main'!R$1,0),"Error")</f>
        <v>0.38</v>
      </c>
      <c r="S113" s="84" t="str">
        <f>IFERROR(VLOOKUP($A113,IF('Index LA Main'!$B$4=1,'Index LA Main'!$A$8:$AC$170,IF('Index LA Main'!$B$4=2,'Index LA Main'!$A$177:$AC$339,IF('Index LA Main'!$B$4=3,'Index LA Main'!$A$346:$AC$508,"Error"))),'Index LA Main'!S$1,0),"Error")</f>
        <v>-</v>
      </c>
      <c r="T113" s="84">
        <f>IFERROR(VLOOKUP($A113,IF('Index LA Main'!$B$4=1,'Index LA Main'!$A$8:$AC$170,IF('Index LA Main'!$B$4=2,'Index LA Main'!$A$177:$AC$339,IF('Index LA Main'!$B$4=3,'Index LA Main'!$A$346:$AC$508,"Error"))),'Index LA Main'!T$1,0),"Error")</f>
        <v>0</v>
      </c>
      <c r="U113" s="84">
        <f>IFERROR(VLOOKUP($A113,IF('Index LA Main'!$B$4=1,'Index LA Main'!$A$8:$AC$170,IF('Index LA Main'!$B$4=2,'Index LA Main'!$A$177:$AC$339,IF('Index LA Main'!$B$4=3,'Index LA Main'!$A$346:$AC$508,"Error"))),'Index LA Main'!U$1,0),"Error")</f>
        <v>0.13</v>
      </c>
      <c r="V113" s="84">
        <f>IFERROR(VLOOKUP($A113,IF('Index LA Main'!$B$4=1,'Index LA Main'!$A$8:$AC$170,IF('Index LA Main'!$B$4=2,'Index LA Main'!$A$177:$AC$339,IF('Index LA Main'!$B$4=3,'Index LA Main'!$A$346:$AC$508,"Error"))),'Index LA Main'!V$1,0),"Error")</f>
        <v>7.0000000000000007E-2</v>
      </c>
      <c r="W113" s="84">
        <f>IFERROR(VLOOKUP($A113,IF('Index LA Main'!$B$4=1,'Index LA Main'!$A$8:$AC$170,IF('Index LA Main'!$B$4=2,'Index LA Main'!$A$177:$AC$339,IF('Index LA Main'!$B$4=3,'Index LA Main'!$A$346:$AC$508,"Error"))),'Index LA Main'!W$1,0),"Error")</f>
        <v>0.06</v>
      </c>
      <c r="X113" s="84" t="str">
        <f>IFERROR(VLOOKUP($A113,IF('Index LA Main'!$B$4=1,'Index LA Main'!$A$8:$AC$170,IF('Index LA Main'!$B$4=2,'Index LA Main'!$A$177:$AC$339,IF('Index LA Main'!$B$4=3,'Index LA Main'!$A$346:$AC$508,"Error"))),'Index LA Main'!X$1,0),"Error")</f>
        <v>x</v>
      </c>
      <c r="Y113" s="84" t="str">
        <f>IFERROR(VLOOKUP($A113,IF('Index LA Main'!$B$4=1,'Index LA Main'!$A$8:$AC$170,IF('Index LA Main'!$B$4=2,'Index LA Main'!$A$177:$AC$339,IF('Index LA Main'!$B$4=3,'Index LA Main'!$A$346:$AC$508,"Error"))),'Index LA Main'!Y$1,0),"Error")</f>
        <v>-</v>
      </c>
      <c r="Z113" s="84">
        <f>IFERROR(VLOOKUP($A113,IF('Index LA Main'!$B$4=1,'Index LA Main'!$A$8:$AC$170,IF('Index LA Main'!$B$4=2,'Index LA Main'!$A$177:$AC$339,IF('Index LA Main'!$B$4=3,'Index LA Main'!$A$346:$AC$508,"Error"))),'Index LA Main'!Z$1,0),"Error")</f>
        <v>0.04</v>
      </c>
      <c r="AA113" s="84">
        <f>IFERROR(VLOOKUP($A113,IF('Index LA Main'!$B$4=1,'Index LA Main'!$A$8:$AC$170,IF('Index LA Main'!$B$4=2,'Index LA Main'!$A$177:$AC$339,IF('Index LA Main'!$B$4=3,'Index LA Main'!$A$346:$AC$508,"Error"))),'Index LA Main'!AA$1,0),"Error")</f>
        <v>0.02</v>
      </c>
      <c r="AB113" s="84">
        <f>IFERROR(VLOOKUP($A113,IF('Index LA Main'!$B$4=1,'Index LA Main'!$A$8:$AC$170,IF('Index LA Main'!$B$4=2,'Index LA Main'!$A$177:$AC$339,IF('Index LA Main'!$B$4=3,'Index LA Main'!$A$346:$AC$508,"Error"))),'Index LA Main'!AB$1,0),"Error")</f>
        <v>0.08</v>
      </c>
      <c r="AC113" s="84" t="str">
        <f>IFERROR(VLOOKUP($A113,IF('Index LA Main'!$B$4=1,'Index LA Main'!$A$8:$AC$170,IF('Index LA Main'!$B$4=2,'Index LA Main'!$A$177:$AC$339,IF('Index LA Main'!$B$4=3,'Index LA Main'!$A$346:$AC$508,"Error"))),'Index LA Main'!AC$1,0),"Error")</f>
        <v>*</v>
      </c>
    </row>
    <row r="114" spans="1:29" s="15" customFormat="1" x14ac:dyDescent="0.2">
      <c r="A114" s="20">
        <v>879</v>
      </c>
      <c r="B114" s="20" t="s">
        <v>266</v>
      </c>
      <c r="C114" s="45" t="s">
        <v>169</v>
      </c>
      <c r="D114" s="113">
        <f>IFERROR(VLOOKUP($A114,IF('Index LA Main'!$B$4=1,'Index LA Main'!$A$8:$AC$170,IF('Index LA Main'!$B$4=2,'Index LA Main'!$A$177:$AC$339,IF('Index LA Main'!$B$4=3,'Index LA Main'!$A$346:$AC$508,"Error"))),'Index LA Main'!D$1,0),"Error")</f>
        <v>1180</v>
      </c>
      <c r="E114" s="84">
        <f>IFERROR(VLOOKUP($A114,IF('Index LA Main'!$B$4=1,'Index LA Main'!$A$8:$AC$170,IF('Index LA Main'!$B$4=2,'Index LA Main'!$A$177:$AC$339,IF('Index LA Main'!$B$4=3,'Index LA Main'!$A$346:$AC$508,"Error"))),'Index LA Main'!E$1,0),"Error")</f>
        <v>0.82</v>
      </c>
      <c r="F114" s="84">
        <f>IFERROR(VLOOKUP($A114,IF('Index LA Main'!$B$4=1,'Index LA Main'!$A$8:$AC$170,IF('Index LA Main'!$B$4=2,'Index LA Main'!$A$177:$AC$339,IF('Index LA Main'!$B$4=3,'Index LA Main'!$A$346:$AC$508,"Error"))),'Index LA Main'!F$1,0),"Error")</f>
        <v>0.71</v>
      </c>
      <c r="G114" s="84">
        <f>IFERROR(VLOOKUP($A114,IF('Index LA Main'!$B$4=1,'Index LA Main'!$A$8:$AC$170,IF('Index LA Main'!$B$4=2,'Index LA Main'!$A$177:$AC$339,IF('Index LA Main'!$B$4=3,'Index LA Main'!$A$346:$AC$508,"Error"))),'Index LA Main'!G$1,0),"Error")</f>
        <v>0.08</v>
      </c>
      <c r="H114" s="84">
        <f>IFERROR(VLOOKUP($A114,IF('Index LA Main'!$B$4=1,'Index LA Main'!$A$8:$AC$170,IF('Index LA Main'!$B$4=2,'Index LA Main'!$A$177:$AC$339,IF('Index LA Main'!$B$4=3,'Index LA Main'!$A$346:$AC$508,"Error"))),'Index LA Main'!H$1,0),"Error")</f>
        <v>0</v>
      </c>
      <c r="I114" s="84">
        <f>IFERROR(VLOOKUP($A114,IF('Index LA Main'!$B$4=1,'Index LA Main'!$A$8:$AC$170,IF('Index LA Main'!$B$4=2,'Index LA Main'!$A$177:$AC$339,IF('Index LA Main'!$B$4=3,'Index LA Main'!$A$346:$AC$508,"Error"))),'Index LA Main'!I$1,0),"Error")</f>
        <v>0.06</v>
      </c>
      <c r="J114" s="84">
        <f>IFERROR(VLOOKUP($A114,IF('Index LA Main'!$B$4=1,'Index LA Main'!$A$8:$AC$170,IF('Index LA Main'!$B$4=2,'Index LA Main'!$A$177:$AC$339,IF('Index LA Main'!$B$4=3,'Index LA Main'!$A$346:$AC$508,"Error"))),'Index LA Main'!J$1,0),"Error")</f>
        <v>0.06</v>
      </c>
      <c r="K114" s="84">
        <f>IFERROR(VLOOKUP($A114,IF('Index LA Main'!$B$4=1,'Index LA Main'!$A$8:$AC$170,IF('Index LA Main'!$B$4=2,'Index LA Main'!$A$177:$AC$339,IF('Index LA Main'!$B$4=3,'Index LA Main'!$A$346:$AC$508,"Error"))),'Index LA Main'!K$1,0),"Error")</f>
        <v>0</v>
      </c>
      <c r="L114" s="84">
        <f>IFERROR(VLOOKUP($A114,IF('Index LA Main'!$B$4=1,'Index LA Main'!$A$8:$AC$170,IF('Index LA Main'!$B$4=2,'Index LA Main'!$A$177:$AC$339,IF('Index LA Main'!$B$4=3,'Index LA Main'!$A$346:$AC$508,"Error"))),'Index LA Main'!L$1,0),"Error")</f>
        <v>0</v>
      </c>
      <c r="M114" s="84">
        <f>IFERROR(VLOOKUP($A114,IF('Index LA Main'!$B$4=1,'Index LA Main'!$A$8:$AC$170,IF('Index LA Main'!$B$4=2,'Index LA Main'!$A$177:$AC$339,IF('Index LA Main'!$B$4=3,'Index LA Main'!$A$346:$AC$508,"Error"))),'Index LA Main'!M$1,0),"Error")</f>
        <v>0.08</v>
      </c>
      <c r="N114" s="84">
        <f>IFERROR(VLOOKUP($A114,IF('Index LA Main'!$B$4=1,'Index LA Main'!$A$8:$AC$170,IF('Index LA Main'!$B$4=2,'Index LA Main'!$A$177:$AC$339,IF('Index LA Main'!$B$4=3,'Index LA Main'!$A$346:$AC$508,"Error"))),'Index LA Main'!N$1,0),"Error")</f>
        <v>0.51</v>
      </c>
      <c r="O114" s="84">
        <f>IFERROR(VLOOKUP($A114,IF('Index LA Main'!$B$4=1,'Index LA Main'!$A$8:$AC$170,IF('Index LA Main'!$B$4=2,'Index LA Main'!$A$177:$AC$339,IF('Index LA Main'!$B$4=3,'Index LA Main'!$A$346:$AC$508,"Error"))),'Index LA Main'!O$1,0),"Error")</f>
        <v>0.16</v>
      </c>
      <c r="P114" s="84">
        <f>IFERROR(VLOOKUP($A114,IF('Index LA Main'!$B$4=1,'Index LA Main'!$A$8:$AC$170,IF('Index LA Main'!$B$4=2,'Index LA Main'!$A$177:$AC$339,IF('Index LA Main'!$B$4=3,'Index LA Main'!$A$346:$AC$508,"Error"))),'Index LA Main'!P$1,0),"Error")</f>
        <v>0.01</v>
      </c>
      <c r="Q114" s="84">
        <f>IFERROR(VLOOKUP($A114,IF('Index LA Main'!$B$4=1,'Index LA Main'!$A$8:$AC$170,IF('Index LA Main'!$B$4=2,'Index LA Main'!$A$177:$AC$339,IF('Index LA Main'!$B$4=3,'Index LA Main'!$A$346:$AC$508,"Error"))),'Index LA Main'!Q$1,0),"Error")</f>
        <v>0.12</v>
      </c>
      <c r="R114" s="84">
        <f>IFERROR(VLOOKUP($A114,IF('Index LA Main'!$B$4=1,'Index LA Main'!$A$8:$AC$170,IF('Index LA Main'!$B$4=2,'Index LA Main'!$A$177:$AC$339,IF('Index LA Main'!$B$4=3,'Index LA Main'!$A$346:$AC$508,"Error"))),'Index LA Main'!R$1,0),"Error")</f>
        <v>0.34</v>
      </c>
      <c r="S114" s="84">
        <f>IFERROR(VLOOKUP($A114,IF('Index LA Main'!$B$4=1,'Index LA Main'!$A$8:$AC$170,IF('Index LA Main'!$B$4=2,'Index LA Main'!$A$177:$AC$339,IF('Index LA Main'!$B$4=3,'Index LA Main'!$A$346:$AC$508,"Error"))),'Index LA Main'!S$1,0),"Error")</f>
        <v>0.01</v>
      </c>
      <c r="T114" s="84" t="str">
        <f>IFERROR(VLOOKUP($A114,IF('Index LA Main'!$B$4=1,'Index LA Main'!$A$8:$AC$170,IF('Index LA Main'!$B$4=2,'Index LA Main'!$A$177:$AC$339,IF('Index LA Main'!$B$4=3,'Index LA Main'!$A$346:$AC$508,"Error"))),'Index LA Main'!T$1,0),"Error")</f>
        <v>x</v>
      </c>
      <c r="U114" s="84">
        <f>IFERROR(VLOOKUP($A114,IF('Index LA Main'!$B$4=1,'Index LA Main'!$A$8:$AC$170,IF('Index LA Main'!$B$4=2,'Index LA Main'!$A$177:$AC$339,IF('Index LA Main'!$B$4=3,'Index LA Main'!$A$346:$AC$508,"Error"))),'Index LA Main'!U$1,0),"Error")</f>
        <v>0.1</v>
      </c>
      <c r="V114" s="84">
        <f>IFERROR(VLOOKUP($A114,IF('Index LA Main'!$B$4=1,'Index LA Main'!$A$8:$AC$170,IF('Index LA Main'!$B$4=2,'Index LA Main'!$A$177:$AC$339,IF('Index LA Main'!$B$4=3,'Index LA Main'!$A$346:$AC$508,"Error"))),'Index LA Main'!V$1,0),"Error")</f>
        <v>0.03</v>
      </c>
      <c r="W114" s="84">
        <f>IFERROR(VLOOKUP($A114,IF('Index LA Main'!$B$4=1,'Index LA Main'!$A$8:$AC$170,IF('Index LA Main'!$B$4=2,'Index LA Main'!$A$177:$AC$339,IF('Index LA Main'!$B$4=3,'Index LA Main'!$A$346:$AC$508,"Error"))),'Index LA Main'!W$1,0),"Error")</f>
        <v>7.0000000000000007E-2</v>
      </c>
      <c r="X114" s="84" t="str">
        <f>IFERROR(VLOOKUP($A114,IF('Index LA Main'!$B$4=1,'Index LA Main'!$A$8:$AC$170,IF('Index LA Main'!$B$4=2,'Index LA Main'!$A$177:$AC$339,IF('Index LA Main'!$B$4=3,'Index LA Main'!$A$346:$AC$508,"Error"))),'Index LA Main'!X$1,0),"Error")</f>
        <v>x</v>
      </c>
      <c r="Y114" s="84">
        <f>IFERROR(VLOOKUP($A114,IF('Index LA Main'!$B$4=1,'Index LA Main'!$A$8:$AC$170,IF('Index LA Main'!$B$4=2,'Index LA Main'!$A$177:$AC$339,IF('Index LA Main'!$B$4=3,'Index LA Main'!$A$346:$AC$508,"Error"))),'Index LA Main'!Y$1,0),"Error")</f>
        <v>0.01</v>
      </c>
      <c r="Z114" s="84">
        <f>IFERROR(VLOOKUP($A114,IF('Index LA Main'!$B$4=1,'Index LA Main'!$A$8:$AC$170,IF('Index LA Main'!$B$4=2,'Index LA Main'!$A$177:$AC$339,IF('Index LA Main'!$B$4=3,'Index LA Main'!$A$346:$AC$508,"Error"))),'Index LA Main'!Z$1,0),"Error")</f>
        <v>7.0000000000000007E-2</v>
      </c>
      <c r="AA114" s="84">
        <f>IFERROR(VLOOKUP($A114,IF('Index LA Main'!$B$4=1,'Index LA Main'!$A$8:$AC$170,IF('Index LA Main'!$B$4=2,'Index LA Main'!$A$177:$AC$339,IF('Index LA Main'!$B$4=3,'Index LA Main'!$A$346:$AC$508,"Error"))),'Index LA Main'!AA$1,0),"Error")</f>
        <v>0.02</v>
      </c>
      <c r="AB114" s="84">
        <f>IFERROR(VLOOKUP($A114,IF('Index LA Main'!$B$4=1,'Index LA Main'!$A$8:$AC$170,IF('Index LA Main'!$B$4=2,'Index LA Main'!$A$177:$AC$339,IF('Index LA Main'!$B$4=3,'Index LA Main'!$A$346:$AC$508,"Error"))),'Index LA Main'!AB$1,0),"Error")</f>
        <v>0.09</v>
      </c>
      <c r="AC114" s="84" t="str">
        <f>IFERROR(VLOOKUP($A114,IF('Index LA Main'!$B$4=1,'Index LA Main'!$A$8:$AC$170,IF('Index LA Main'!$B$4=2,'Index LA Main'!$A$177:$AC$339,IF('Index LA Main'!$B$4=3,'Index LA Main'!$A$346:$AC$508,"Error"))),'Index LA Main'!AC$1,0),"Error")</f>
        <v>*</v>
      </c>
    </row>
    <row r="115" spans="1:29" s="15" customFormat="1" x14ac:dyDescent="0.2">
      <c r="A115" s="20">
        <v>836</v>
      </c>
      <c r="B115" s="20" t="s">
        <v>267</v>
      </c>
      <c r="C115" s="45" t="s">
        <v>169</v>
      </c>
      <c r="D115" s="113">
        <f>IFERROR(VLOOKUP($A115,IF('Index LA Main'!$B$4=1,'Index LA Main'!$A$8:$AC$170,IF('Index LA Main'!$B$4=2,'Index LA Main'!$A$177:$AC$339,IF('Index LA Main'!$B$4=3,'Index LA Main'!$A$346:$AC$508,"Error"))),'Index LA Main'!D$1,0),"Error")</f>
        <v>710</v>
      </c>
      <c r="E115" s="84">
        <f>IFERROR(VLOOKUP($A115,IF('Index LA Main'!$B$4=1,'Index LA Main'!$A$8:$AC$170,IF('Index LA Main'!$B$4=2,'Index LA Main'!$A$177:$AC$339,IF('Index LA Main'!$B$4=3,'Index LA Main'!$A$346:$AC$508,"Error"))),'Index LA Main'!E$1,0),"Error")</f>
        <v>0.67</v>
      </c>
      <c r="F115" s="84">
        <f>IFERROR(VLOOKUP($A115,IF('Index LA Main'!$B$4=1,'Index LA Main'!$A$8:$AC$170,IF('Index LA Main'!$B$4=2,'Index LA Main'!$A$177:$AC$339,IF('Index LA Main'!$B$4=3,'Index LA Main'!$A$346:$AC$508,"Error"))),'Index LA Main'!F$1,0),"Error")</f>
        <v>0.67</v>
      </c>
      <c r="G115" s="84">
        <f>IFERROR(VLOOKUP($A115,IF('Index LA Main'!$B$4=1,'Index LA Main'!$A$8:$AC$170,IF('Index LA Main'!$B$4=2,'Index LA Main'!$A$177:$AC$339,IF('Index LA Main'!$B$4=3,'Index LA Main'!$A$346:$AC$508,"Error"))),'Index LA Main'!G$1,0),"Error")</f>
        <v>0.05</v>
      </c>
      <c r="H115" s="84">
        <f>IFERROR(VLOOKUP($A115,IF('Index LA Main'!$B$4=1,'Index LA Main'!$A$8:$AC$170,IF('Index LA Main'!$B$4=2,'Index LA Main'!$A$177:$AC$339,IF('Index LA Main'!$B$4=3,'Index LA Main'!$A$346:$AC$508,"Error"))),'Index LA Main'!H$1,0),"Error")</f>
        <v>0</v>
      </c>
      <c r="I115" s="84">
        <f>IFERROR(VLOOKUP($A115,IF('Index LA Main'!$B$4=1,'Index LA Main'!$A$8:$AC$170,IF('Index LA Main'!$B$4=2,'Index LA Main'!$A$177:$AC$339,IF('Index LA Main'!$B$4=3,'Index LA Main'!$A$346:$AC$508,"Error"))),'Index LA Main'!I$1,0),"Error")</f>
        <v>0.05</v>
      </c>
      <c r="J115" s="84">
        <f>IFERROR(VLOOKUP($A115,IF('Index LA Main'!$B$4=1,'Index LA Main'!$A$8:$AC$170,IF('Index LA Main'!$B$4=2,'Index LA Main'!$A$177:$AC$339,IF('Index LA Main'!$B$4=3,'Index LA Main'!$A$346:$AC$508,"Error"))),'Index LA Main'!J$1,0),"Error")</f>
        <v>0.04</v>
      </c>
      <c r="K115" s="84">
        <f>IFERROR(VLOOKUP($A115,IF('Index LA Main'!$B$4=1,'Index LA Main'!$A$8:$AC$170,IF('Index LA Main'!$B$4=2,'Index LA Main'!$A$177:$AC$339,IF('Index LA Main'!$B$4=3,'Index LA Main'!$A$346:$AC$508,"Error"))),'Index LA Main'!K$1,0),"Error")</f>
        <v>0</v>
      </c>
      <c r="L115" s="84">
        <f>IFERROR(VLOOKUP($A115,IF('Index LA Main'!$B$4=1,'Index LA Main'!$A$8:$AC$170,IF('Index LA Main'!$B$4=2,'Index LA Main'!$A$177:$AC$339,IF('Index LA Main'!$B$4=3,'Index LA Main'!$A$346:$AC$508,"Error"))),'Index LA Main'!L$1,0),"Error")</f>
        <v>0</v>
      </c>
      <c r="M115" s="84">
        <f>IFERROR(VLOOKUP($A115,IF('Index LA Main'!$B$4=1,'Index LA Main'!$A$8:$AC$170,IF('Index LA Main'!$B$4=2,'Index LA Main'!$A$177:$AC$339,IF('Index LA Main'!$B$4=3,'Index LA Main'!$A$346:$AC$508,"Error"))),'Index LA Main'!M$1,0),"Error")</f>
        <v>0.04</v>
      </c>
      <c r="N115" s="84">
        <f>IFERROR(VLOOKUP($A115,IF('Index LA Main'!$B$4=1,'Index LA Main'!$A$8:$AC$170,IF('Index LA Main'!$B$4=2,'Index LA Main'!$A$177:$AC$339,IF('Index LA Main'!$B$4=3,'Index LA Main'!$A$346:$AC$508,"Error"))),'Index LA Main'!N$1,0),"Error")</f>
        <v>0.52</v>
      </c>
      <c r="O115" s="84">
        <f>IFERROR(VLOOKUP($A115,IF('Index LA Main'!$B$4=1,'Index LA Main'!$A$8:$AC$170,IF('Index LA Main'!$B$4=2,'Index LA Main'!$A$177:$AC$339,IF('Index LA Main'!$B$4=3,'Index LA Main'!$A$346:$AC$508,"Error"))),'Index LA Main'!O$1,0),"Error")</f>
        <v>0.31</v>
      </c>
      <c r="P115" s="84">
        <f>IFERROR(VLOOKUP($A115,IF('Index LA Main'!$B$4=1,'Index LA Main'!$A$8:$AC$170,IF('Index LA Main'!$B$4=2,'Index LA Main'!$A$177:$AC$339,IF('Index LA Main'!$B$4=3,'Index LA Main'!$A$346:$AC$508,"Error"))),'Index LA Main'!P$1,0),"Error")</f>
        <v>0.01</v>
      </c>
      <c r="Q115" s="84">
        <f>IFERROR(VLOOKUP($A115,IF('Index LA Main'!$B$4=1,'Index LA Main'!$A$8:$AC$170,IF('Index LA Main'!$B$4=2,'Index LA Main'!$A$177:$AC$339,IF('Index LA Main'!$B$4=3,'Index LA Main'!$A$346:$AC$508,"Error"))),'Index LA Main'!Q$1,0),"Error")</f>
        <v>0.19</v>
      </c>
      <c r="R115" s="84">
        <f>IFERROR(VLOOKUP($A115,IF('Index LA Main'!$B$4=1,'Index LA Main'!$A$8:$AC$170,IF('Index LA Main'!$B$4=2,'Index LA Main'!$A$177:$AC$339,IF('Index LA Main'!$B$4=3,'Index LA Main'!$A$346:$AC$508,"Error"))),'Index LA Main'!R$1,0),"Error")</f>
        <v>0.21</v>
      </c>
      <c r="S115" s="84">
        <f>IFERROR(VLOOKUP($A115,IF('Index LA Main'!$B$4=1,'Index LA Main'!$A$8:$AC$170,IF('Index LA Main'!$B$4=2,'Index LA Main'!$A$177:$AC$339,IF('Index LA Main'!$B$4=3,'Index LA Main'!$A$346:$AC$508,"Error"))),'Index LA Main'!S$1,0),"Error")</f>
        <v>0.01</v>
      </c>
      <c r="T115" s="84">
        <f>IFERROR(VLOOKUP($A115,IF('Index LA Main'!$B$4=1,'Index LA Main'!$A$8:$AC$170,IF('Index LA Main'!$B$4=2,'Index LA Main'!$A$177:$AC$339,IF('Index LA Main'!$B$4=3,'Index LA Main'!$A$346:$AC$508,"Error"))),'Index LA Main'!T$1,0),"Error")</f>
        <v>0</v>
      </c>
      <c r="U115" s="84" t="str">
        <f>IFERROR(VLOOKUP($A115,IF('Index LA Main'!$B$4=1,'Index LA Main'!$A$8:$AC$170,IF('Index LA Main'!$B$4=2,'Index LA Main'!$A$177:$AC$339,IF('Index LA Main'!$B$4=3,'Index LA Main'!$A$346:$AC$508,"Error"))),'Index LA Main'!U$1,0),"Error")</f>
        <v>-</v>
      </c>
      <c r="V115" s="84">
        <f>IFERROR(VLOOKUP($A115,IF('Index LA Main'!$B$4=1,'Index LA Main'!$A$8:$AC$170,IF('Index LA Main'!$B$4=2,'Index LA Main'!$A$177:$AC$339,IF('Index LA Main'!$B$4=3,'Index LA Main'!$A$346:$AC$508,"Error"))),'Index LA Main'!V$1,0),"Error")</f>
        <v>0</v>
      </c>
      <c r="W115" s="84" t="str">
        <f>IFERROR(VLOOKUP($A115,IF('Index LA Main'!$B$4=1,'Index LA Main'!$A$8:$AC$170,IF('Index LA Main'!$B$4=2,'Index LA Main'!$A$177:$AC$339,IF('Index LA Main'!$B$4=3,'Index LA Main'!$A$346:$AC$508,"Error"))),'Index LA Main'!W$1,0),"Error")</f>
        <v>-</v>
      </c>
      <c r="X115" s="84">
        <f>IFERROR(VLOOKUP($A115,IF('Index LA Main'!$B$4=1,'Index LA Main'!$A$8:$AC$170,IF('Index LA Main'!$B$4=2,'Index LA Main'!$A$177:$AC$339,IF('Index LA Main'!$B$4=3,'Index LA Main'!$A$346:$AC$508,"Error"))),'Index LA Main'!X$1,0),"Error")</f>
        <v>0</v>
      </c>
      <c r="Y115" s="84">
        <f>IFERROR(VLOOKUP($A115,IF('Index LA Main'!$B$4=1,'Index LA Main'!$A$8:$AC$170,IF('Index LA Main'!$B$4=2,'Index LA Main'!$A$177:$AC$339,IF('Index LA Main'!$B$4=3,'Index LA Main'!$A$346:$AC$508,"Error"))),'Index LA Main'!Y$1,0),"Error")</f>
        <v>0</v>
      </c>
      <c r="Z115" s="84">
        <f>IFERROR(VLOOKUP($A115,IF('Index LA Main'!$B$4=1,'Index LA Main'!$A$8:$AC$170,IF('Index LA Main'!$B$4=2,'Index LA Main'!$A$177:$AC$339,IF('Index LA Main'!$B$4=3,'Index LA Main'!$A$346:$AC$508,"Error"))),'Index LA Main'!Z$1,0),"Error")</f>
        <v>0.13</v>
      </c>
      <c r="AA115" s="84" t="str">
        <f>IFERROR(VLOOKUP($A115,IF('Index LA Main'!$B$4=1,'Index LA Main'!$A$8:$AC$170,IF('Index LA Main'!$B$4=2,'Index LA Main'!$A$177:$AC$339,IF('Index LA Main'!$B$4=3,'Index LA Main'!$A$346:$AC$508,"Error"))),'Index LA Main'!AA$1,0),"Error")</f>
        <v>x</v>
      </c>
      <c r="AB115" s="84">
        <f>IFERROR(VLOOKUP($A115,IF('Index LA Main'!$B$4=1,'Index LA Main'!$A$8:$AC$170,IF('Index LA Main'!$B$4=2,'Index LA Main'!$A$177:$AC$339,IF('Index LA Main'!$B$4=3,'Index LA Main'!$A$346:$AC$508,"Error"))),'Index LA Main'!AB$1,0),"Error")</f>
        <v>0.2</v>
      </c>
      <c r="AC115" s="84" t="str">
        <f>IFERROR(VLOOKUP($A115,IF('Index LA Main'!$B$4=1,'Index LA Main'!$A$8:$AC$170,IF('Index LA Main'!$B$4=2,'Index LA Main'!$A$177:$AC$339,IF('Index LA Main'!$B$4=3,'Index LA Main'!$A$346:$AC$508,"Error"))),'Index LA Main'!AC$1,0),"Error")</f>
        <v>*</v>
      </c>
    </row>
    <row r="116" spans="1:29" s="15" customFormat="1" x14ac:dyDescent="0.2">
      <c r="A116" s="20">
        <v>851</v>
      </c>
      <c r="B116" s="20" t="s">
        <v>268</v>
      </c>
      <c r="C116" s="45" t="s">
        <v>167</v>
      </c>
      <c r="D116" s="113" t="str">
        <f>IFERROR(VLOOKUP($A116,IF('Index LA Main'!$B$4=1,'Index LA Main'!$A$8:$AC$170,IF('Index LA Main'!$B$4=2,'Index LA Main'!$A$177:$AC$339,IF('Index LA Main'!$B$4=3,'Index LA Main'!$A$346:$AC$508,"Error"))),'Index LA Main'!D$1,0),"Error")</f>
        <v>.</v>
      </c>
      <c r="E116" s="84" t="str">
        <f>IFERROR(VLOOKUP($A116,IF('Index LA Main'!$B$4=1,'Index LA Main'!$A$8:$AC$170,IF('Index LA Main'!$B$4=2,'Index LA Main'!$A$177:$AC$339,IF('Index LA Main'!$B$4=3,'Index LA Main'!$A$346:$AC$508,"Error"))),'Index LA Main'!E$1,0),"Error")</f>
        <v>.</v>
      </c>
      <c r="F116" s="84" t="str">
        <f>IFERROR(VLOOKUP($A116,IF('Index LA Main'!$B$4=1,'Index LA Main'!$A$8:$AC$170,IF('Index LA Main'!$B$4=2,'Index LA Main'!$A$177:$AC$339,IF('Index LA Main'!$B$4=3,'Index LA Main'!$A$346:$AC$508,"Error"))),'Index LA Main'!F$1,0),"Error")</f>
        <v>.</v>
      </c>
      <c r="G116" s="84" t="str">
        <f>IFERROR(VLOOKUP($A116,IF('Index LA Main'!$B$4=1,'Index LA Main'!$A$8:$AC$170,IF('Index LA Main'!$B$4=2,'Index LA Main'!$A$177:$AC$339,IF('Index LA Main'!$B$4=3,'Index LA Main'!$A$346:$AC$508,"Error"))),'Index LA Main'!G$1,0),"Error")</f>
        <v>.</v>
      </c>
      <c r="H116" s="84" t="str">
        <f>IFERROR(VLOOKUP($A116,IF('Index LA Main'!$B$4=1,'Index LA Main'!$A$8:$AC$170,IF('Index LA Main'!$B$4=2,'Index LA Main'!$A$177:$AC$339,IF('Index LA Main'!$B$4=3,'Index LA Main'!$A$346:$AC$508,"Error"))),'Index LA Main'!H$1,0),"Error")</f>
        <v>.</v>
      </c>
      <c r="I116" s="84" t="str">
        <f>IFERROR(VLOOKUP($A116,IF('Index LA Main'!$B$4=1,'Index LA Main'!$A$8:$AC$170,IF('Index LA Main'!$B$4=2,'Index LA Main'!$A$177:$AC$339,IF('Index LA Main'!$B$4=3,'Index LA Main'!$A$346:$AC$508,"Error"))),'Index LA Main'!I$1,0),"Error")</f>
        <v>.</v>
      </c>
      <c r="J116" s="84" t="str">
        <f>IFERROR(VLOOKUP($A116,IF('Index LA Main'!$B$4=1,'Index LA Main'!$A$8:$AC$170,IF('Index LA Main'!$B$4=2,'Index LA Main'!$A$177:$AC$339,IF('Index LA Main'!$B$4=3,'Index LA Main'!$A$346:$AC$508,"Error"))),'Index LA Main'!J$1,0),"Error")</f>
        <v>.</v>
      </c>
      <c r="K116" s="84" t="str">
        <f>IFERROR(VLOOKUP($A116,IF('Index LA Main'!$B$4=1,'Index LA Main'!$A$8:$AC$170,IF('Index LA Main'!$B$4=2,'Index LA Main'!$A$177:$AC$339,IF('Index LA Main'!$B$4=3,'Index LA Main'!$A$346:$AC$508,"Error"))),'Index LA Main'!K$1,0),"Error")</f>
        <v>.</v>
      </c>
      <c r="L116" s="84" t="str">
        <f>IFERROR(VLOOKUP($A116,IF('Index LA Main'!$B$4=1,'Index LA Main'!$A$8:$AC$170,IF('Index LA Main'!$B$4=2,'Index LA Main'!$A$177:$AC$339,IF('Index LA Main'!$B$4=3,'Index LA Main'!$A$346:$AC$508,"Error"))),'Index LA Main'!L$1,0),"Error")</f>
        <v>.</v>
      </c>
      <c r="M116" s="84" t="str">
        <f>IFERROR(VLOOKUP($A116,IF('Index LA Main'!$B$4=1,'Index LA Main'!$A$8:$AC$170,IF('Index LA Main'!$B$4=2,'Index LA Main'!$A$177:$AC$339,IF('Index LA Main'!$B$4=3,'Index LA Main'!$A$346:$AC$508,"Error"))),'Index LA Main'!M$1,0),"Error")</f>
        <v>.</v>
      </c>
      <c r="N116" s="84" t="str">
        <f>IFERROR(VLOOKUP($A116,IF('Index LA Main'!$B$4=1,'Index LA Main'!$A$8:$AC$170,IF('Index LA Main'!$B$4=2,'Index LA Main'!$A$177:$AC$339,IF('Index LA Main'!$B$4=3,'Index LA Main'!$A$346:$AC$508,"Error"))),'Index LA Main'!N$1,0),"Error")</f>
        <v>.</v>
      </c>
      <c r="O116" s="84" t="str">
        <f>IFERROR(VLOOKUP($A116,IF('Index LA Main'!$B$4=1,'Index LA Main'!$A$8:$AC$170,IF('Index LA Main'!$B$4=2,'Index LA Main'!$A$177:$AC$339,IF('Index LA Main'!$B$4=3,'Index LA Main'!$A$346:$AC$508,"Error"))),'Index LA Main'!O$1,0),"Error")</f>
        <v>.</v>
      </c>
      <c r="P116" s="84" t="str">
        <f>IFERROR(VLOOKUP($A116,IF('Index LA Main'!$B$4=1,'Index LA Main'!$A$8:$AC$170,IF('Index LA Main'!$B$4=2,'Index LA Main'!$A$177:$AC$339,IF('Index LA Main'!$B$4=3,'Index LA Main'!$A$346:$AC$508,"Error"))),'Index LA Main'!P$1,0),"Error")</f>
        <v>.</v>
      </c>
      <c r="Q116" s="84" t="str">
        <f>IFERROR(VLOOKUP($A116,IF('Index LA Main'!$B$4=1,'Index LA Main'!$A$8:$AC$170,IF('Index LA Main'!$B$4=2,'Index LA Main'!$A$177:$AC$339,IF('Index LA Main'!$B$4=3,'Index LA Main'!$A$346:$AC$508,"Error"))),'Index LA Main'!Q$1,0),"Error")</f>
        <v>.</v>
      </c>
      <c r="R116" s="84" t="str">
        <f>IFERROR(VLOOKUP($A116,IF('Index LA Main'!$B$4=1,'Index LA Main'!$A$8:$AC$170,IF('Index LA Main'!$B$4=2,'Index LA Main'!$A$177:$AC$339,IF('Index LA Main'!$B$4=3,'Index LA Main'!$A$346:$AC$508,"Error"))),'Index LA Main'!R$1,0),"Error")</f>
        <v>.</v>
      </c>
      <c r="S116" s="84" t="str">
        <f>IFERROR(VLOOKUP($A116,IF('Index LA Main'!$B$4=1,'Index LA Main'!$A$8:$AC$170,IF('Index LA Main'!$B$4=2,'Index LA Main'!$A$177:$AC$339,IF('Index LA Main'!$B$4=3,'Index LA Main'!$A$346:$AC$508,"Error"))),'Index LA Main'!S$1,0),"Error")</f>
        <v>.</v>
      </c>
      <c r="T116" s="84" t="str">
        <f>IFERROR(VLOOKUP($A116,IF('Index LA Main'!$B$4=1,'Index LA Main'!$A$8:$AC$170,IF('Index LA Main'!$B$4=2,'Index LA Main'!$A$177:$AC$339,IF('Index LA Main'!$B$4=3,'Index LA Main'!$A$346:$AC$508,"Error"))),'Index LA Main'!T$1,0),"Error")</f>
        <v>.</v>
      </c>
      <c r="U116" s="84" t="str">
        <f>IFERROR(VLOOKUP($A116,IF('Index LA Main'!$B$4=1,'Index LA Main'!$A$8:$AC$170,IF('Index LA Main'!$B$4=2,'Index LA Main'!$A$177:$AC$339,IF('Index LA Main'!$B$4=3,'Index LA Main'!$A$346:$AC$508,"Error"))),'Index LA Main'!U$1,0),"Error")</f>
        <v>.</v>
      </c>
      <c r="V116" s="84" t="str">
        <f>IFERROR(VLOOKUP($A116,IF('Index LA Main'!$B$4=1,'Index LA Main'!$A$8:$AC$170,IF('Index LA Main'!$B$4=2,'Index LA Main'!$A$177:$AC$339,IF('Index LA Main'!$B$4=3,'Index LA Main'!$A$346:$AC$508,"Error"))),'Index LA Main'!V$1,0),"Error")</f>
        <v>.</v>
      </c>
      <c r="W116" s="84" t="str">
        <f>IFERROR(VLOOKUP($A116,IF('Index LA Main'!$B$4=1,'Index LA Main'!$A$8:$AC$170,IF('Index LA Main'!$B$4=2,'Index LA Main'!$A$177:$AC$339,IF('Index LA Main'!$B$4=3,'Index LA Main'!$A$346:$AC$508,"Error"))),'Index LA Main'!W$1,0),"Error")</f>
        <v>.</v>
      </c>
      <c r="X116" s="84" t="str">
        <f>IFERROR(VLOOKUP($A116,IF('Index LA Main'!$B$4=1,'Index LA Main'!$A$8:$AC$170,IF('Index LA Main'!$B$4=2,'Index LA Main'!$A$177:$AC$339,IF('Index LA Main'!$B$4=3,'Index LA Main'!$A$346:$AC$508,"Error"))),'Index LA Main'!X$1,0),"Error")</f>
        <v>.</v>
      </c>
      <c r="Y116" s="84" t="str">
        <f>IFERROR(VLOOKUP($A116,IF('Index LA Main'!$B$4=1,'Index LA Main'!$A$8:$AC$170,IF('Index LA Main'!$B$4=2,'Index LA Main'!$A$177:$AC$339,IF('Index LA Main'!$B$4=3,'Index LA Main'!$A$346:$AC$508,"Error"))),'Index LA Main'!Y$1,0),"Error")</f>
        <v>.</v>
      </c>
      <c r="Z116" s="84" t="str">
        <f>IFERROR(VLOOKUP($A116,IF('Index LA Main'!$B$4=1,'Index LA Main'!$A$8:$AC$170,IF('Index LA Main'!$B$4=2,'Index LA Main'!$A$177:$AC$339,IF('Index LA Main'!$B$4=3,'Index LA Main'!$A$346:$AC$508,"Error"))),'Index LA Main'!Z$1,0),"Error")</f>
        <v>.</v>
      </c>
      <c r="AA116" s="84" t="str">
        <f>IFERROR(VLOOKUP($A116,IF('Index LA Main'!$B$4=1,'Index LA Main'!$A$8:$AC$170,IF('Index LA Main'!$B$4=2,'Index LA Main'!$A$177:$AC$339,IF('Index LA Main'!$B$4=3,'Index LA Main'!$A$346:$AC$508,"Error"))),'Index LA Main'!AA$1,0),"Error")</f>
        <v>.</v>
      </c>
      <c r="AB116" s="84" t="str">
        <f>IFERROR(VLOOKUP($A116,IF('Index LA Main'!$B$4=1,'Index LA Main'!$A$8:$AC$170,IF('Index LA Main'!$B$4=2,'Index LA Main'!$A$177:$AC$339,IF('Index LA Main'!$B$4=3,'Index LA Main'!$A$346:$AC$508,"Error"))),'Index LA Main'!AB$1,0),"Error")</f>
        <v>.</v>
      </c>
      <c r="AC116" s="84" t="str">
        <f>IFERROR(VLOOKUP($A116,IF('Index LA Main'!$B$4=1,'Index LA Main'!$A$8:$AC$170,IF('Index LA Main'!$B$4=2,'Index LA Main'!$A$177:$AC$339,IF('Index LA Main'!$B$4=3,'Index LA Main'!$A$346:$AC$508,"Error"))),'Index LA Main'!AC$1,0),"Error")</f>
        <v>.</v>
      </c>
    </row>
    <row r="117" spans="1:29" s="15" customFormat="1" x14ac:dyDescent="0.2">
      <c r="A117" s="20">
        <v>870</v>
      </c>
      <c r="B117" s="20" t="s">
        <v>269</v>
      </c>
      <c r="C117" s="45" t="s">
        <v>167</v>
      </c>
      <c r="D117" s="113">
        <f>IFERROR(VLOOKUP($A117,IF('Index LA Main'!$B$4=1,'Index LA Main'!$A$8:$AC$170,IF('Index LA Main'!$B$4=2,'Index LA Main'!$A$177:$AC$339,IF('Index LA Main'!$B$4=3,'Index LA Main'!$A$346:$AC$508,"Error"))),'Index LA Main'!D$1,0),"Error")</f>
        <v>470</v>
      </c>
      <c r="E117" s="84">
        <f>IFERROR(VLOOKUP($A117,IF('Index LA Main'!$B$4=1,'Index LA Main'!$A$8:$AC$170,IF('Index LA Main'!$B$4=2,'Index LA Main'!$A$177:$AC$339,IF('Index LA Main'!$B$4=3,'Index LA Main'!$A$346:$AC$508,"Error"))),'Index LA Main'!E$1,0),"Error")</f>
        <v>0.8</v>
      </c>
      <c r="F117" s="84">
        <f>IFERROR(VLOOKUP($A117,IF('Index LA Main'!$B$4=1,'Index LA Main'!$A$8:$AC$170,IF('Index LA Main'!$B$4=2,'Index LA Main'!$A$177:$AC$339,IF('Index LA Main'!$B$4=3,'Index LA Main'!$A$346:$AC$508,"Error"))),'Index LA Main'!F$1,0),"Error")</f>
        <v>0.74</v>
      </c>
      <c r="G117" s="84">
        <f>IFERROR(VLOOKUP($A117,IF('Index LA Main'!$B$4=1,'Index LA Main'!$A$8:$AC$170,IF('Index LA Main'!$B$4=2,'Index LA Main'!$A$177:$AC$339,IF('Index LA Main'!$B$4=3,'Index LA Main'!$A$346:$AC$508,"Error"))),'Index LA Main'!G$1,0),"Error")</f>
        <v>0.05</v>
      </c>
      <c r="H117" s="84">
        <f>IFERROR(VLOOKUP($A117,IF('Index LA Main'!$B$4=1,'Index LA Main'!$A$8:$AC$170,IF('Index LA Main'!$B$4=2,'Index LA Main'!$A$177:$AC$339,IF('Index LA Main'!$B$4=3,'Index LA Main'!$A$346:$AC$508,"Error"))),'Index LA Main'!H$1,0),"Error")</f>
        <v>0</v>
      </c>
      <c r="I117" s="84">
        <f>IFERROR(VLOOKUP($A117,IF('Index LA Main'!$B$4=1,'Index LA Main'!$A$8:$AC$170,IF('Index LA Main'!$B$4=2,'Index LA Main'!$A$177:$AC$339,IF('Index LA Main'!$B$4=3,'Index LA Main'!$A$346:$AC$508,"Error"))),'Index LA Main'!I$1,0),"Error")</f>
        <v>0.03</v>
      </c>
      <c r="J117" s="84" t="str">
        <f>IFERROR(VLOOKUP($A117,IF('Index LA Main'!$B$4=1,'Index LA Main'!$A$8:$AC$170,IF('Index LA Main'!$B$4=2,'Index LA Main'!$A$177:$AC$339,IF('Index LA Main'!$B$4=3,'Index LA Main'!$A$346:$AC$508,"Error"))),'Index LA Main'!J$1,0),"Error")</f>
        <v>x</v>
      </c>
      <c r="K117" s="84" t="str">
        <f>IFERROR(VLOOKUP($A117,IF('Index LA Main'!$B$4=1,'Index LA Main'!$A$8:$AC$170,IF('Index LA Main'!$B$4=2,'Index LA Main'!$A$177:$AC$339,IF('Index LA Main'!$B$4=3,'Index LA Main'!$A$346:$AC$508,"Error"))),'Index LA Main'!K$1,0),"Error")</f>
        <v>x</v>
      </c>
      <c r="L117" s="84">
        <f>IFERROR(VLOOKUP($A117,IF('Index LA Main'!$B$4=1,'Index LA Main'!$A$8:$AC$170,IF('Index LA Main'!$B$4=2,'Index LA Main'!$A$177:$AC$339,IF('Index LA Main'!$B$4=3,'Index LA Main'!$A$346:$AC$508,"Error"))),'Index LA Main'!L$1,0),"Error")</f>
        <v>0</v>
      </c>
      <c r="M117" s="84">
        <f>IFERROR(VLOOKUP($A117,IF('Index LA Main'!$B$4=1,'Index LA Main'!$A$8:$AC$170,IF('Index LA Main'!$B$4=2,'Index LA Main'!$A$177:$AC$339,IF('Index LA Main'!$B$4=3,'Index LA Main'!$A$346:$AC$508,"Error"))),'Index LA Main'!M$1,0),"Error")</f>
        <v>0.03</v>
      </c>
      <c r="N117" s="84">
        <f>IFERROR(VLOOKUP($A117,IF('Index LA Main'!$B$4=1,'Index LA Main'!$A$8:$AC$170,IF('Index LA Main'!$B$4=2,'Index LA Main'!$A$177:$AC$339,IF('Index LA Main'!$B$4=3,'Index LA Main'!$A$346:$AC$508,"Error"))),'Index LA Main'!N$1,0),"Error")</f>
        <v>0.66</v>
      </c>
      <c r="O117" s="84">
        <f>IFERROR(VLOOKUP($A117,IF('Index LA Main'!$B$4=1,'Index LA Main'!$A$8:$AC$170,IF('Index LA Main'!$B$4=2,'Index LA Main'!$A$177:$AC$339,IF('Index LA Main'!$B$4=3,'Index LA Main'!$A$346:$AC$508,"Error"))),'Index LA Main'!O$1,0),"Error")</f>
        <v>0.47</v>
      </c>
      <c r="P117" s="84">
        <f>IFERROR(VLOOKUP($A117,IF('Index LA Main'!$B$4=1,'Index LA Main'!$A$8:$AC$170,IF('Index LA Main'!$B$4=2,'Index LA Main'!$A$177:$AC$339,IF('Index LA Main'!$B$4=3,'Index LA Main'!$A$346:$AC$508,"Error"))),'Index LA Main'!P$1,0),"Error")</f>
        <v>0.04</v>
      </c>
      <c r="Q117" s="84">
        <f>IFERROR(VLOOKUP($A117,IF('Index LA Main'!$B$4=1,'Index LA Main'!$A$8:$AC$170,IF('Index LA Main'!$B$4=2,'Index LA Main'!$A$177:$AC$339,IF('Index LA Main'!$B$4=3,'Index LA Main'!$A$346:$AC$508,"Error"))),'Index LA Main'!Q$1,0),"Error")</f>
        <v>0.34</v>
      </c>
      <c r="R117" s="84">
        <f>IFERROR(VLOOKUP($A117,IF('Index LA Main'!$B$4=1,'Index LA Main'!$A$8:$AC$170,IF('Index LA Main'!$B$4=2,'Index LA Main'!$A$177:$AC$339,IF('Index LA Main'!$B$4=3,'Index LA Main'!$A$346:$AC$508,"Error"))),'Index LA Main'!R$1,0),"Error")</f>
        <v>0.19</v>
      </c>
      <c r="S117" s="84" t="str">
        <f>IFERROR(VLOOKUP($A117,IF('Index LA Main'!$B$4=1,'Index LA Main'!$A$8:$AC$170,IF('Index LA Main'!$B$4=2,'Index LA Main'!$A$177:$AC$339,IF('Index LA Main'!$B$4=3,'Index LA Main'!$A$346:$AC$508,"Error"))),'Index LA Main'!S$1,0),"Error")</f>
        <v>x</v>
      </c>
      <c r="T117" s="84">
        <f>IFERROR(VLOOKUP($A117,IF('Index LA Main'!$B$4=1,'Index LA Main'!$A$8:$AC$170,IF('Index LA Main'!$B$4=2,'Index LA Main'!$A$177:$AC$339,IF('Index LA Main'!$B$4=3,'Index LA Main'!$A$346:$AC$508,"Error"))),'Index LA Main'!T$1,0),"Error")</f>
        <v>0</v>
      </c>
      <c r="U117" s="84">
        <f>IFERROR(VLOOKUP($A117,IF('Index LA Main'!$B$4=1,'Index LA Main'!$A$8:$AC$170,IF('Index LA Main'!$B$4=2,'Index LA Main'!$A$177:$AC$339,IF('Index LA Main'!$B$4=3,'Index LA Main'!$A$346:$AC$508,"Error"))),'Index LA Main'!U$1,0),"Error")</f>
        <v>0.06</v>
      </c>
      <c r="V117" s="84">
        <f>IFERROR(VLOOKUP($A117,IF('Index LA Main'!$B$4=1,'Index LA Main'!$A$8:$AC$170,IF('Index LA Main'!$B$4=2,'Index LA Main'!$A$177:$AC$339,IF('Index LA Main'!$B$4=3,'Index LA Main'!$A$346:$AC$508,"Error"))),'Index LA Main'!V$1,0),"Error")</f>
        <v>0.04</v>
      </c>
      <c r="W117" s="84">
        <f>IFERROR(VLOOKUP($A117,IF('Index LA Main'!$B$4=1,'Index LA Main'!$A$8:$AC$170,IF('Index LA Main'!$B$4=2,'Index LA Main'!$A$177:$AC$339,IF('Index LA Main'!$B$4=3,'Index LA Main'!$A$346:$AC$508,"Error"))),'Index LA Main'!W$1,0),"Error")</f>
        <v>0.01</v>
      </c>
      <c r="X117" s="84">
        <f>IFERROR(VLOOKUP($A117,IF('Index LA Main'!$B$4=1,'Index LA Main'!$A$8:$AC$170,IF('Index LA Main'!$B$4=2,'Index LA Main'!$A$177:$AC$339,IF('Index LA Main'!$B$4=3,'Index LA Main'!$A$346:$AC$508,"Error"))),'Index LA Main'!X$1,0),"Error")</f>
        <v>0</v>
      </c>
      <c r="Y117" s="84" t="str">
        <f>IFERROR(VLOOKUP($A117,IF('Index LA Main'!$B$4=1,'Index LA Main'!$A$8:$AC$170,IF('Index LA Main'!$B$4=2,'Index LA Main'!$A$177:$AC$339,IF('Index LA Main'!$B$4=3,'Index LA Main'!$A$346:$AC$508,"Error"))),'Index LA Main'!Y$1,0),"Error")</f>
        <v>x</v>
      </c>
      <c r="Z117" s="84">
        <f>IFERROR(VLOOKUP($A117,IF('Index LA Main'!$B$4=1,'Index LA Main'!$A$8:$AC$170,IF('Index LA Main'!$B$4=2,'Index LA Main'!$A$177:$AC$339,IF('Index LA Main'!$B$4=3,'Index LA Main'!$A$346:$AC$508,"Error"))),'Index LA Main'!Z$1,0),"Error")</f>
        <v>0.03</v>
      </c>
      <c r="AA117" s="84">
        <f>IFERROR(VLOOKUP($A117,IF('Index LA Main'!$B$4=1,'Index LA Main'!$A$8:$AC$170,IF('Index LA Main'!$B$4=2,'Index LA Main'!$A$177:$AC$339,IF('Index LA Main'!$B$4=3,'Index LA Main'!$A$346:$AC$508,"Error"))),'Index LA Main'!AA$1,0),"Error")</f>
        <v>0.03</v>
      </c>
      <c r="AB117" s="84">
        <f>IFERROR(VLOOKUP($A117,IF('Index LA Main'!$B$4=1,'Index LA Main'!$A$8:$AC$170,IF('Index LA Main'!$B$4=2,'Index LA Main'!$A$177:$AC$339,IF('Index LA Main'!$B$4=3,'Index LA Main'!$A$346:$AC$508,"Error"))),'Index LA Main'!AB$1,0),"Error")</f>
        <v>0.14000000000000001</v>
      </c>
      <c r="AC117" s="84" t="str">
        <f>IFERROR(VLOOKUP($A117,IF('Index LA Main'!$B$4=1,'Index LA Main'!$A$8:$AC$170,IF('Index LA Main'!$B$4=2,'Index LA Main'!$A$177:$AC$339,IF('Index LA Main'!$B$4=3,'Index LA Main'!$A$346:$AC$508,"Error"))),'Index LA Main'!AC$1,0),"Error")</f>
        <v>*</v>
      </c>
    </row>
    <row r="118" spans="1:29" s="15" customFormat="1" x14ac:dyDescent="0.2">
      <c r="A118" s="20">
        <v>317</v>
      </c>
      <c r="B118" s="20" t="s">
        <v>270</v>
      </c>
      <c r="C118" s="45" t="s">
        <v>165</v>
      </c>
      <c r="D118" s="113">
        <f>IFERROR(VLOOKUP($A118,IF('Index LA Main'!$B$4=1,'Index LA Main'!$A$8:$AC$170,IF('Index LA Main'!$B$4=2,'Index LA Main'!$A$177:$AC$339,IF('Index LA Main'!$B$4=3,'Index LA Main'!$A$346:$AC$508,"Error"))),'Index LA Main'!D$1,0),"Error")</f>
        <v>2330</v>
      </c>
      <c r="E118" s="84">
        <f>IFERROR(VLOOKUP($A118,IF('Index LA Main'!$B$4=1,'Index LA Main'!$A$8:$AC$170,IF('Index LA Main'!$B$4=2,'Index LA Main'!$A$177:$AC$339,IF('Index LA Main'!$B$4=3,'Index LA Main'!$A$346:$AC$508,"Error"))),'Index LA Main'!E$1,0),"Error")</f>
        <v>0.84</v>
      </c>
      <c r="F118" s="84">
        <f>IFERROR(VLOOKUP($A118,IF('Index LA Main'!$B$4=1,'Index LA Main'!$A$8:$AC$170,IF('Index LA Main'!$B$4=2,'Index LA Main'!$A$177:$AC$339,IF('Index LA Main'!$B$4=3,'Index LA Main'!$A$346:$AC$508,"Error"))),'Index LA Main'!F$1,0),"Error")</f>
        <v>0.79</v>
      </c>
      <c r="G118" s="84">
        <f>IFERROR(VLOOKUP($A118,IF('Index LA Main'!$B$4=1,'Index LA Main'!$A$8:$AC$170,IF('Index LA Main'!$B$4=2,'Index LA Main'!$A$177:$AC$339,IF('Index LA Main'!$B$4=3,'Index LA Main'!$A$346:$AC$508,"Error"))),'Index LA Main'!G$1,0),"Error")</f>
        <v>0.03</v>
      </c>
      <c r="H118" s="84" t="str">
        <f>IFERROR(VLOOKUP($A118,IF('Index LA Main'!$B$4=1,'Index LA Main'!$A$8:$AC$170,IF('Index LA Main'!$B$4=2,'Index LA Main'!$A$177:$AC$339,IF('Index LA Main'!$B$4=3,'Index LA Main'!$A$346:$AC$508,"Error"))),'Index LA Main'!H$1,0),"Error")</f>
        <v>-</v>
      </c>
      <c r="I118" s="84">
        <f>IFERROR(VLOOKUP($A118,IF('Index LA Main'!$B$4=1,'Index LA Main'!$A$8:$AC$170,IF('Index LA Main'!$B$4=2,'Index LA Main'!$A$177:$AC$339,IF('Index LA Main'!$B$4=3,'Index LA Main'!$A$346:$AC$508,"Error"))),'Index LA Main'!I$1,0),"Error")</f>
        <v>0.02</v>
      </c>
      <c r="J118" s="84">
        <f>IFERROR(VLOOKUP($A118,IF('Index LA Main'!$B$4=1,'Index LA Main'!$A$8:$AC$170,IF('Index LA Main'!$B$4=2,'Index LA Main'!$A$177:$AC$339,IF('Index LA Main'!$B$4=3,'Index LA Main'!$A$346:$AC$508,"Error"))),'Index LA Main'!J$1,0),"Error")</f>
        <v>0.02</v>
      </c>
      <c r="K118" s="84" t="str">
        <f>IFERROR(VLOOKUP($A118,IF('Index LA Main'!$B$4=1,'Index LA Main'!$A$8:$AC$170,IF('Index LA Main'!$B$4=2,'Index LA Main'!$A$177:$AC$339,IF('Index LA Main'!$B$4=3,'Index LA Main'!$A$346:$AC$508,"Error"))),'Index LA Main'!K$1,0),"Error")</f>
        <v>-</v>
      </c>
      <c r="L118" s="84">
        <f>IFERROR(VLOOKUP($A118,IF('Index LA Main'!$B$4=1,'Index LA Main'!$A$8:$AC$170,IF('Index LA Main'!$B$4=2,'Index LA Main'!$A$177:$AC$339,IF('Index LA Main'!$B$4=3,'Index LA Main'!$A$346:$AC$508,"Error"))),'Index LA Main'!L$1,0),"Error")</f>
        <v>0</v>
      </c>
      <c r="M118" s="84">
        <f>IFERROR(VLOOKUP($A118,IF('Index LA Main'!$B$4=1,'Index LA Main'!$A$8:$AC$170,IF('Index LA Main'!$B$4=2,'Index LA Main'!$A$177:$AC$339,IF('Index LA Main'!$B$4=3,'Index LA Main'!$A$346:$AC$508,"Error"))),'Index LA Main'!M$1,0),"Error")</f>
        <v>0.03</v>
      </c>
      <c r="N118" s="84">
        <f>IFERROR(VLOOKUP($A118,IF('Index LA Main'!$B$4=1,'Index LA Main'!$A$8:$AC$170,IF('Index LA Main'!$B$4=2,'Index LA Main'!$A$177:$AC$339,IF('Index LA Main'!$B$4=3,'Index LA Main'!$A$346:$AC$508,"Error"))),'Index LA Main'!N$1,0),"Error")</f>
        <v>0.71</v>
      </c>
      <c r="O118" s="84">
        <f>IFERROR(VLOOKUP($A118,IF('Index LA Main'!$B$4=1,'Index LA Main'!$A$8:$AC$170,IF('Index LA Main'!$B$4=2,'Index LA Main'!$A$177:$AC$339,IF('Index LA Main'!$B$4=3,'Index LA Main'!$A$346:$AC$508,"Error"))),'Index LA Main'!O$1,0),"Error")</f>
        <v>0.36</v>
      </c>
      <c r="P118" s="84">
        <f>IFERROR(VLOOKUP($A118,IF('Index LA Main'!$B$4=1,'Index LA Main'!$A$8:$AC$170,IF('Index LA Main'!$B$4=2,'Index LA Main'!$A$177:$AC$339,IF('Index LA Main'!$B$4=3,'Index LA Main'!$A$346:$AC$508,"Error"))),'Index LA Main'!P$1,0),"Error")</f>
        <v>0.01</v>
      </c>
      <c r="Q118" s="84">
        <f>IFERROR(VLOOKUP($A118,IF('Index LA Main'!$B$4=1,'Index LA Main'!$A$8:$AC$170,IF('Index LA Main'!$B$4=2,'Index LA Main'!$A$177:$AC$339,IF('Index LA Main'!$B$4=3,'Index LA Main'!$A$346:$AC$508,"Error"))),'Index LA Main'!Q$1,0),"Error")</f>
        <v>0.21</v>
      </c>
      <c r="R118" s="84">
        <f>IFERROR(VLOOKUP($A118,IF('Index LA Main'!$B$4=1,'Index LA Main'!$A$8:$AC$170,IF('Index LA Main'!$B$4=2,'Index LA Main'!$A$177:$AC$339,IF('Index LA Main'!$B$4=3,'Index LA Main'!$A$346:$AC$508,"Error"))),'Index LA Main'!R$1,0),"Error")</f>
        <v>0.35</v>
      </c>
      <c r="S118" s="84" t="str">
        <f>IFERROR(VLOOKUP($A118,IF('Index LA Main'!$B$4=1,'Index LA Main'!$A$8:$AC$170,IF('Index LA Main'!$B$4=2,'Index LA Main'!$A$177:$AC$339,IF('Index LA Main'!$B$4=3,'Index LA Main'!$A$346:$AC$508,"Error"))),'Index LA Main'!S$1,0),"Error")</f>
        <v>-</v>
      </c>
      <c r="T118" s="84">
        <f>IFERROR(VLOOKUP($A118,IF('Index LA Main'!$B$4=1,'Index LA Main'!$A$8:$AC$170,IF('Index LA Main'!$B$4=2,'Index LA Main'!$A$177:$AC$339,IF('Index LA Main'!$B$4=3,'Index LA Main'!$A$346:$AC$508,"Error"))),'Index LA Main'!T$1,0),"Error")</f>
        <v>0</v>
      </c>
      <c r="U118" s="84">
        <f>IFERROR(VLOOKUP($A118,IF('Index LA Main'!$B$4=1,'Index LA Main'!$A$8:$AC$170,IF('Index LA Main'!$B$4=2,'Index LA Main'!$A$177:$AC$339,IF('Index LA Main'!$B$4=3,'Index LA Main'!$A$346:$AC$508,"Error"))),'Index LA Main'!U$1,0),"Error")</f>
        <v>0.04</v>
      </c>
      <c r="V118" s="84">
        <f>IFERROR(VLOOKUP($A118,IF('Index LA Main'!$B$4=1,'Index LA Main'!$A$8:$AC$170,IF('Index LA Main'!$B$4=2,'Index LA Main'!$A$177:$AC$339,IF('Index LA Main'!$B$4=3,'Index LA Main'!$A$346:$AC$508,"Error"))),'Index LA Main'!V$1,0),"Error")</f>
        <v>0.02</v>
      </c>
      <c r="W118" s="84">
        <f>IFERROR(VLOOKUP($A118,IF('Index LA Main'!$B$4=1,'Index LA Main'!$A$8:$AC$170,IF('Index LA Main'!$B$4=2,'Index LA Main'!$A$177:$AC$339,IF('Index LA Main'!$B$4=3,'Index LA Main'!$A$346:$AC$508,"Error"))),'Index LA Main'!W$1,0),"Error")</f>
        <v>0.02</v>
      </c>
      <c r="X118" s="84" t="str">
        <f>IFERROR(VLOOKUP($A118,IF('Index LA Main'!$B$4=1,'Index LA Main'!$A$8:$AC$170,IF('Index LA Main'!$B$4=2,'Index LA Main'!$A$177:$AC$339,IF('Index LA Main'!$B$4=3,'Index LA Main'!$A$346:$AC$508,"Error"))),'Index LA Main'!X$1,0),"Error")</f>
        <v>x</v>
      </c>
      <c r="Y118" s="84">
        <f>IFERROR(VLOOKUP($A118,IF('Index LA Main'!$B$4=1,'Index LA Main'!$A$8:$AC$170,IF('Index LA Main'!$B$4=2,'Index LA Main'!$A$177:$AC$339,IF('Index LA Main'!$B$4=3,'Index LA Main'!$A$346:$AC$508,"Error"))),'Index LA Main'!Y$1,0),"Error")</f>
        <v>0.01</v>
      </c>
      <c r="Z118" s="84">
        <f>IFERROR(VLOOKUP($A118,IF('Index LA Main'!$B$4=1,'Index LA Main'!$A$8:$AC$170,IF('Index LA Main'!$B$4=2,'Index LA Main'!$A$177:$AC$339,IF('Index LA Main'!$B$4=3,'Index LA Main'!$A$346:$AC$508,"Error"))),'Index LA Main'!Z$1,0),"Error")</f>
        <v>0.04</v>
      </c>
      <c r="AA118" s="84">
        <f>IFERROR(VLOOKUP($A118,IF('Index LA Main'!$B$4=1,'Index LA Main'!$A$8:$AC$170,IF('Index LA Main'!$B$4=2,'Index LA Main'!$A$177:$AC$339,IF('Index LA Main'!$B$4=3,'Index LA Main'!$A$346:$AC$508,"Error"))),'Index LA Main'!AA$1,0),"Error")</f>
        <v>0.02</v>
      </c>
      <c r="AB118" s="84">
        <f>IFERROR(VLOOKUP($A118,IF('Index LA Main'!$B$4=1,'Index LA Main'!$A$8:$AC$170,IF('Index LA Main'!$B$4=2,'Index LA Main'!$A$177:$AC$339,IF('Index LA Main'!$B$4=3,'Index LA Main'!$A$346:$AC$508,"Error"))),'Index LA Main'!AB$1,0),"Error")</f>
        <v>0.1</v>
      </c>
      <c r="AC118" s="84" t="str">
        <f>IFERROR(VLOOKUP($A118,IF('Index LA Main'!$B$4=1,'Index LA Main'!$A$8:$AC$170,IF('Index LA Main'!$B$4=2,'Index LA Main'!$A$177:$AC$339,IF('Index LA Main'!$B$4=3,'Index LA Main'!$A$346:$AC$508,"Error"))),'Index LA Main'!AC$1,0),"Error")</f>
        <v>*</v>
      </c>
    </row>
    <row r="119" spans="1:29" s="15" customFormat="1" x14ac:dyDescent="0.2">
      <c r="A119" s="20">
        <v>807</v>
      </c>
      <c r="B119" s="20" t="s">
        <v>271</v>
      </c>
      <c r="C119" s="45" t="s">
        <v>151</v>
      </c>
      <c r="D119" s="113">
        <f>IFERROR(VLOOKUP($A119,IF('Index LA Main'!$B$4=1,'Index LA Main'!$A$8:$AC$170,IF('Index LA Main'!$B$4=2,'Index LA Main'!$A$177:$AC$339,IF('Index LA Main'!$B$4=3,'Index LA Main'!$A$346:$AC$508,"Error"))),'Index LA Main'!D$1,0),"Error")</f>
        <v>140</v>
      </c>
      <c r="E119" s="84">
        <f>IFERROR(VLOOKUP($A119,IF('Index LA Main'!$B$4=1,'Index LA Main'!$A$8:$AC$170,IF('Index LA Main'!$B$4=2,'Index LA Main'!$A$177:$AC$339,IF('Index LA Main'!$B$4=3,'Index LA Main'!$A$346:$AC$508,"Error"))),'Index LA Main'!E$1,0),"Error")</f>
        <v>0.82</v>
      </c>
      <c r="F119" s="84">
        <f>IFERROR(VLOOKUP($A119,IF('Index LA Main'!$B$4=1,'Index LA Main'!$A$8:$AC$170,IF('Index LA Main'!$B$4=2,'Index LA Main'!$A$177:$AC$339,IF('Index LA Main'!$B$4=3,'Index LA Main'!$A$346:$AC$508,"Error"))),'Index LA Main'!F$1,0),"Error")</f>
        <v>0.77</v>
      </c>
      <c r="G119" s="84">
        <f>IFERROR(VLOOKUP($A119,IF('Index LA Main'!$B$4=1,'Index LA Main'!$A$8:$AC$170,IF('Index LA Main'!$B$4=2,'Index LA Main'!$A$177:$AC$339,IF('Index LA Main'!$B$4=3,'Index LA Main'!$A$346:$AC$508,"Error"))),'Index LA Main'!G$1,0),"Error")</f>
        <v>7.0000000000000007E-2</v>
      </c>
      <c r="H119" s="84">
        <f>IFERROR(VLOOKUP($A119,IF('Index LA Main'!$B$4=1,'Index LA Main'!$A$8:$AC$170,IF('Index LA Main'!$B$4=2,'Index LA Main'!$A$177:$AC$339,IF('Index LA Main'!$B$4=3,'Index LA Main'!$A$346:$AC$508,"Error"))),'Index LA Main'!H$1,0),"Error")</f>
        <v>0</v>
      </c>
      <c r="I119" s="84">
        <f>IFERROR(VLOOKUP($A119,IF('Index LA Main'!$B$4=1,'Index LA Main'!$A$8:$AC$170,IF('Index LA Main'!$B$4=2,'Index LA Main'!$A$177:$AC$339,IF('Index LA Main'!$B$4=3,'Index LA Main'!$A$346:$AC$508,"Error"))),'Index LA Main'!I$1,0),"Error")</f>
        <v>0.04</v>
      </c>
      <c r="J119" s="84">
        <f>IFERROR(VLOOKUP($A119,IF('Index LA Main'!$B$4=1,'Index LA Main'!$A$8:$AC$170,IF('Index LA Main'!$B$4=2,'Index LA Main'!$A$177:$AC$339,IF('Index LA Main'!$B$4=3,'Index LA Main'!$A$346:$AC$508,"Error"))),'Index LA Main'!J$1,0),"Error")</f>
        <v>0.09</v>
      </c>
      <c r="K119" s="84">
        <f>IFERROR(VLOOKUP($A119,IF('Index LA Main'!$B$4=1,'Index LA Main'!$A$8:$AC$170,IF('Index LA Main'!$B$4=2,'Index LA Main'!$A$177:$AC$339,IF('Index LA Main'!$B$4=3,'Index LA Main'!$A$346:$AC$508,"Error"))),'Index LA Main'!K$1,0),"Error")</f>
        <v>0</v>
      </c>
      <c r="L119" s="84">
        <f>IFERROR(VLOOKUP($A119,IF('Index LA Main'!$B$4=1,'Index LA Main'!$A$8:$AC$170,IF('Index LA Main'!$B$4=2,'Index LA Main'!$A$177:$AC$339,IF('Index LA Main'!$B$4=3,'Index LA Main'!$A$346:$AC$508,"Error"))),'Index LA Main'!L$1,0),"Error")</f>
        <v>0</v>
      </c>
      <c r="M119" s="84">
        <f>IFERROR(VLOOKUP($A119,IF('Index LA Main'!$B$4=1,'Index LA Main'!$A$8:$AC$170,IF('Index LA Main'!$B$4=2,'Index LA Main'!$A$177:$AC$339,IF('Index LA Main'!$B$4=3,'Index LA Main'!$A$346:$AC$508,"Error"))),'Index LA Main'!M$1,0),"Error")</f>
        <v>0.06</v>
      </c>
      <c r="N119" s="84">
        <f>IFERROR(VLOOKUP($A119,IF('Index LA Main'!$B$4=1,'Index LA Main'!$A$8:$AC$170,IF('Index LA Main'!$B$4=2,'Index LA Main'!$A$177:$AC$339,IF('Index LA Main'!$B$4=3,'Index LA Main'!$A$346:$AC$508,"Error"))),'Index LA Main'!N$1,0),"Error")</f>
        <v>0.56999999999999995</v>
      </c>
      <c r="O119" s="84">
        <f>IFERROR(VLOOKUP($A119,IF('Index LA Main'!$B$4=1,'Index LA Main'!$A$8:$AC$170,IF('Index LA Main'!$B$4=2,'Index LA Main'!$A$177:$AC$339,IF('Index LA Main'!$B$4=3,'Index LA Main'!$A$346:$AC$508,"Error"))),'Index LA Main'!O$1,0),"Error")</f>
        <v>0.13</v>
      </c>
      <c r="P119" s="84">
        <f>IFERROR(VLOOKUP($A119,IF('Index LA Main'!$B$4=1,'Index LA Main'!$A$8:$AC$170,IF('Index LA Main'!$B$4=2,'Index LA Main'!$A$177:$AC$339,IF('Index LA Main'!$B$4=3,'Index LA Main'!$A$346:$AC$508,"Error"))),'Index LA Main'!P$1,0),"Error")</f>
        <v>0</v>
      </c>
      <c r="Q119" s="84">
        <f>IFERROR(VLOOKUP($A119,IF('Index LA Main'!$B$4=1,'Index LA Main'!$A$8:$AC$170,IF('Index LA Main'!$B$4=2,'Index LA Main'!$A$177:$AC$339,IF('Index LA Main'!$B$4=3,'Index LA Main'!$A$346:$AC$508,"Error"))),'Index LA Main'!Q$1,0),"Error")</f>
        <v>0.12</v>
      </c>
      <c r="R119" s="84">
        <f>IFERROR(VLOOKUP($A119,IF('Index LA Main'!$B$4=1,'Index LA Main'!$A$8:$AC$170,IF('Index LA Main'!$B$4=2,'Index LA Main'!$A$177:$AC$339,IF('Index LA Main'!$B$4=3,'Index LA Main'!$A$346:$AC$508,"Error"))),'Index LA Main'!R$1,0),"Error")</f>
        <v>0.4</v>
      </c>
      <c r="S119" s="84">
        <f>IFERROR(VLOOKUP($A119,IF('Index LA Main'!$B$4=1,'Index LA Main'!$A$8:$AC$170,IF('Index LA Main'!$B$4=2,'Index LA Main'!$A$177:$AC$339,IF('Index LA Main'!$B$4=3,'Index LA Main'!$A$346:$AC$508,"Error"))),'Index LA Main'!S$1,0),"Error")</f>
        <v>0.03</v>
      </c>
      <c r="T119" s="84">
        <f>IFERROR(VLOOKUP($A119,IF('Index LA Main'!$B$4=1,'Index LA Main'!$A$8:$AC$170,IF('Index LA Main'!$B$4=2,'Index LA Main'!$A$177:$AC$339,IF('Index LA Main'!$B$4=3,'Index LA Main'!$A$346:$AC$508,"Error"))),'Index LA Main'!T$1,0),"Error")</f>
        <v>0</v>
      </c>
      <c r="U119" s="84">
        <f>IFERROR(VLOOKUP($A119,IF('Index LA Main'!$B$4=1,'Index LA Main'!$A$8:$AC$170,IF('Index LA Main'!$B$4=2,'Index LA Main'!$A$177:$AC$339,IF('Index LA Main'!$B$4=3,'Index LA Main'!$A$346:$AC$508,"Error"))),'Index LA Main'!U$1,0),"Error")</f>
        <v>0.05</v>
      </c>
      <c r="V119" s="84">
        <f>IFERROR(VLOOKUP($A119,IF('Index LA Main'!$B$4=1,'Index LA Main'!$A$8:$AC$170,IF('Index LA Main'!$B$4=2,'Index LA Main'!$A$177:$AC$339,IF('Index LA Main'!$B$4=3,'Index LA Main'!$A$346:$AC$508,"Error"))),'Index LA Main'!V$1,0),"Error")</f>
        <v>0.02</v>
      </c>
      <c r="W119" s="84">
        <f>IFERROR(VLOOKUP($A119,IF('Index LA Main'!$B$4=1,'Index LA Main'!$A$8:$AC$170,IF('Index LA Main'!$B$4=2,'Index LA Main'!$A$177:$AC$339,IF('Index LA Main'!$B$4=3,'Index LA Main'!$A$346:$AC$508,"Error"))),'Index LA Main'!W$1,0),"Error")</f>
        <v>0.03</v>
      </c>
      <c r="X119" s="84">
        <f>IFERROR(VLOOKUP($A119,IF('Index LA Main'!$B$4=1,'Index LA Main'!$A$8:$AC$170,IF('Index LA Main'!$B$4=2,'Index LA Main'!$A$177:$AC$339,IF('Index LA Main'!$B$4=3,'Index LA Main'!$A$346:$AC$508,"Error"))),'Index LA Main'!X$1,0),"Error")</f>
        <v>0</v>
      </c>
      <c r="Y119" s="84">
        <f>IFERROR(VLOOKUP($A119,IF('Index LA Main'!$B$4=1,'Index LA Main'!$A$8:$AC$170,IF('Index LA Main'!$B$4=2,'Index LA Main'!$A$177:$AC$339,IF('Index LA Main'!$B$4=3,'Index LA Main'!$A$346:$AC$508,"Error"))),'Index LA Main'!Y$1,0),"Error")</f>
        <v>0</v>
      </c>
      <c r="Z119" s="84">
        <f>IFERROR(VLOOKUP($A119,IF('Index LA Main'!$B$4=1,'Index LA Main'!$A$8:$AC$170,IF('Index LA Main'!$B$4=2,'Index LA Main'!$A$177:$AC$339,IF('Index LA Main'!$B$4=3,'Index LA Main'!$A$346:$AC$508,"Error"))),'Index LA Main'!Z$1,0),"Error")</f>
        <v>0.09</v>
      </c>
      <c r="AA119" s="84">
        <f>IFERROR(VLOOKUP($A119,IF('Index LA Main'!$B$4=1,'Index LA Main'!$A$8:$AC$170,IF('Index LA Main'!$B$4=2,'Index LA Main'!$A$177:$AC$339,IF('Index LA Main'!$B$4=3,'Index LA Main'!$A$346:$AC$508,"Error"))),'Index LA Main'!AA$1,0),"Error")</f>
        <v>0.06</v>
      </c>
      <c r="AB119" s="84">
        <f>IFERROR(VLOOKUP($A119,IF('Index LA Main'!$B$4=1,'Index LA Main'!$A$8:$AC$170,IF('Index LA Main'!$B$4=2,'Index LA Main'!$A$177:$AC$339,IF('Index LA Main'!$B$4=3,'Index LA Main'!$A$346:$AC$508,"Error"))),'Index LA Main'!AB$1,0),"Error")</f>
        <v>0.04</v>
      </c>
      <c r="AC119" s="84" t="str">
        <f>IFERROR(VLOOKUP($A119,IF('Index LA Main'!$B$4=1,'Index LA Main'!$A$8:$AC$170,IF('Index LA Main'!$B$4=2,'Index LA Main'!$A$177:$AC$339,IF('Index LA Main'!$B$4=3,'Index LA Main'!$A$346:$AC$508,"Error"))),'Index LA Main'!AC$1,0),"Error")</f>
        <v>*</v>
      </c>
    </row>
    <row r="120" spans="1:29" s="15" customFormat="1" x14ac:dyDescent="0.2">
      <c r="A120" s="20">
        <v>318</v>
      </c>
      <c r="B120" s="20" t="s">
        <v>272</v>
      </c>
      <c r="C120" s="45" t="s">
        <v>165</v>
      </c>
      <c r="D120" s="113" t="str">
        <f>IFERROR(VLOOKUP($A120,IF('Index LA Main'!$B$4=1,'Index LA Main'!$A$8:$AC$170,IF('Index LA Main'!$B$4=2,'Index LA Main'!$A$177:$AC$339,IF('Index LA Main'!$B$4=3,'Index LA Main'!$A$346:$AC$508,"Error"))),'Index LA Main'!D$1,0),"Error")</f>
        <v>.</v>
      </c>
      <c r="E120" s="84" t="str">
        <f>IFERROR(VLOOKUP($A120,IF('Index LA Main'!$B$4=1,'Index LA Main'!$A$8:$AC$170,IF('Index LA Main'!$B$4=2,'Index LA Main'!$A$177:$AC$339,IF('Index LA Main'!$B$4=3,'Index LA Main'!$A$346:$AC$508,"Error"))),'Index LA Main'!E$1,0),"Error")</f>
        <v>.</v>
      </c>
      <c r="F120" s="84" t="str">
        <f>IFERROR(VLOOKUP($A120,IF('Index LA Main'!$B$4=1,'Index LA Main'!$A$8:$AC$170,IF('Index LA Main'!$B$4=2,'Index LA Main'!$A$177:$AC$339,IF('Index LA Main'!$B$4=3,'Index LA Main'!$A$346:$AC$508,"Error"))),'Index LA Main'!F$1,0),"Error")</f>
        <v>.</v>
      </c>
      <c r="G120" s="84" t="str">
        <f>IFERROR(VLOOKUP($A120,IF('Index LA Main'!$B$4=1,'Index LA Main'!$A$8:$AC$170,IF('Index LA Main'!$B$4=2,'Index LA Main'!$A$177:$AC$339,IF('Index LA Main'!$B$4=3,'Index LA Main'!$A$346:$AC$508,"Error"))),'Index LA Main'!G$1,0),"Error")</f>
        <v>.</v>
      </c>
      <c r="H120" s="84" t="str">
        <f>IFERROR(VLOOKUP($A120,IF('Index LA Main'!$B$4=1,'Index LA Main'!$A$8:$AC$170,IF('Index LA Main'!$B$4=2,'Index LA Main'!$A$177:$AC$339,IF('Index LA Main'!$B$4=3,'Index LA Main'!$A$346:$AC$508,"Error"))),'Index LA Main'!H$1,0),"Error")</f>
        <v>.</v>
      </c>
      <c r="I120" s="84" t="str">
        <f>IFERROR(VLOOKUP($A120,IF('Index LA Main'!$B$4=1,'Index LA Main'!$A$8:$AC$170,IF('Index LA Main'!$B$4=2,'Index LA Main'!$A$177:$AC$339,IF('Index LA Main'!$B$4=3,'Index LA Main'!$A$346:$AC$508,"Error"))),'Index LA Main'!I$1,0),"Error")</f>
        <v>.</v>
      </c>
      <c r="J120" s="84" t="str">
        <f>IFERROR(VLOOKUP($A120,IF('Index LA Main'!$B$4=1,'Index LA Main'!$A$8:$AC$170,IF('Index LA Main'!$B$4=2,'Index LA Main'!$A$177:$AC$339,IF('Index LA Main'!$B$4=3,'Index LA Main'!$A$346:$AC$508,"Error"))),'Index LA Main'!J$1,0),"Error")</f>
        <v>.</v>
      </c>
      <c r="K120" s="84" t="str">
        <f>IFERROR(VLOOKUP($A120,IF('Index LA Main'!$B$4=1,'Index LA Main'!$A$8:$AC$170,IF('Index LA Main'!$B$4=2,'Index LA Main'!$A$177:$AC$339,IF('Index LA Main'!$B$4=3,'Index LA Main'!$A$346:$AC$508,"Error"))),'Index LA Main'!K$1,0),"Error")</f>
        <v>.</v>
      </c>
      <c r="L120" s="84" t="str">
        <f>IFERROR(VLOOKUP($A120,IF('Index LA Main'!$B$4=1,'Index LA Main'!$A$8:$AC$170,IF('Index LA Main'!$B$4=2,'Index LA Main'!$A$177:$AC$339,IF('Index LA Main'!$B$4=3,'Index LA Main'!$A$346:$AC$508,"Error"))),'Index LA Main'!L$1,0),"Error")</f>
        <v>.</v>
      </c>
      <c r="M120" s="84" t="str">
        <f>IFERROR(VLOOKUP($A120,IF('Index LA Main'!$B$4=1,'Index LA Main'!$A$8:$AC$170,IF('Index LA Main'!$B$4=2,'Index LA Main'!$A$177:$AC$339,IF('Index LA Main'!$B$4=3,'Index LA Main'!$A$346:$AC$508,"Error"))),'Index LA Main'!M$1,0),"Error")</f>
        <v>.</v>
      </c>
      <c r="N120" s="84" t="str">
        <f>IFERROR(VLOOKUP($A120,IF('Index LA Main'!$B$4=1,'Index LA Main'!$A$8:$AC$170,IF('Index LA Main'!$B$4=2,'Index LA Main'!$A$177:$AC$339,IF('Index LA Main'!$B$4=3,'Index LA Main'!$A$346:$AC$508,"Error"))),'Index LA Main'!N$1,0),"Error")</f>
        <v>.</v>
      </c>
      <c r="O120" s="84" t="str">
        <f>IFERROR(VLOOKUP($A120,IF('Index LA Main'!$B$4=1,'Index LA Main'!$A$8:$AC$170,IF('Index LA Main'!$B$4=2,'Index LA Main'!$A$177:$AC$339,IF('Index LA Main'!$B$4=3,'Index LA Main'!$A$346:$AC$508,"Error"))),'Index LA Main'!O$1,0),"Error")</f>
        <v>.</v>
      </c>
      <c r="P120" s="84" t="str">
        <f>IFERROR(VLOOKUP($A120,IF('Index LA Main'!$B$4=1,'Index LA Main'!$A$8:$AC$170,IF('Index LA Main'!$B$4=2,'Index LA Main'!$A$177:$AC$339,IF('Index LA Main'!$B$4=3,'Index LA Main'!$A$346:$AC$508,"Error"))),'Index LA Main'!P$1,0),"Error")</f>
        <v>.</v>
      </c>
      <c r="Q120" s="84" t="str">
        <f>IFERROR(VLOOKUP($A120,IF('Index LA Main'!$B$4=1,'Index LA Main'!$A$8:$AC$170,IF('Index LA Main'!$B$4=2,'Index LA Main'!$A$177:$AC$339,IF('Index LA Main'!$B$4=3,'Index LA Main'!$A$346:$AC$508,"Error"))),'Index LA Main'!Q$1,0),"Error")</f>
        <v>.</v>
      </c>
      <c r="R120" s="84" t="str">
        <f>IFERROR(VLOOKUP($A120,IF('Index LA Main'!$B$4=1,'Index LA Main'!$A$8:$AC$170,IF('Index LA Main'!$B$4=2,'Index LA Main'!$A$177:$AC$339,IF('Index LA Main'!$B$4=3,'Index LA Main'!$A$346:$AC$508,"Error"))),'Index LA Main'!R$1,0),"Error")</f>
        <v>.</v>
      </c>
      <c r="S120" s="84" t="str">
        <f>IFERROR(VLOOKUP($A120,IF('Index LA Main'!$B$4=1,'Index LA Main'!$A$8:$AC$170,IF('Index LA Main'!$B$4=2,'Index LA Main'!$A$177:$AC$339,IF('Index LA Main'!$B$4=3,'Index LA Main'!$A$346:$AC$508,"Error"))),'Index LA Main'!S$1,0),"Error")</f>
        <v>.</v>
      </c>
      <c r="T120" s="84" t="str">
        <f>IFERROR(VLOOKUP($A120,IF('Index LA Main'!$B$4=1,'Index LA Main'!$A$8:$AC$170,IF('Index LA Main'!$B$4=2,'Index LA Main'!$A$177:$AC$339,IF('Index LA Main'!$B$4=3,'Index LA Main'!$A$346:$AC$508,"Error"))),'Index LA Main'!T$1,0),"Error")</f>
        <v>.</v>
      </c>
      <c r="U120" s="84" t="str">
        <f>IFERROR(VLOOKUP($A120,IF('Index LA Main'!$B$4=1,'Index LA Main'!$A$8:$AC$170,IF('Index LA Main'!$B$4=2,'Index LA Main'!$A$177:$AC$339,IF('Index LA Main'!$B$4=3,'Index LA Main'!$A$346:$AC$508,"Error"))),'Index LA Main'!U$1,0),"Error")</f>
        <v>.</v>
      </c>
      <c r="V120" s="84" t="str">
        <f>IFERROR(VLOOKUP($A120,IF('Index LA Main'!$B$4=1,'Index LA Main'!$A$8:$AC$170,IF('Index LA Main'!$B$4=2,'Index LA Main'!$A$177:$AC$339,IF('Index LA Main'!$B$4=3,'Index LA Main'!$A$346:$AC$508,"Error"))),'Index LA Main'!V$1,0),"Error")</f>
        <v>.</v>
      </c>
      <c r="W120" s="84" t="str">
        <f>IFERROR(VLOOKUP($A120,IF('Index LA Main'!$B$4=1,'Index LA Main'!$A$8:$AC$170,IF('Index LA Main'!$B$4=2,'Index LA Main'!$A$177:$AC$339,IF('Index LA Main'!$B$4=3,'Index LA Main'!$A$346:$AC$508,"Error"))),'Index LA Main'!W$1,0),"Error")</f>
        <v>.</v>
      </c>
      <c r="X120" s="84" t="str">
        <f>IFERROR(VLOOKUP($A120,IF('Index LA Main'!$B$4=1,'Index LA Main'!$A$8:$AC$170,IF('Index LA Main'!$B$4=2,'Index LA Main'!$A$177:$AC$339,IF('Index LA Main'!$B$4=3,'Index LA Main'!$A$346:$AC$508,"Error"))),'Index LA Main'!X$1,0),"Error")</f>
        <v>.</v>
      </c>
      <c r="Y120" s="84" t="str">
        <f>IFERROR(VLOOKUP($A120,IF('Index LA Main'!$B$4=1,'Index LA Main'!$A$8:$AC$170,IF('Index LA Main'!$B$4=2,'Index LA Main'!$A$177:$AC$339,IF('Index LA Main'!$B$4=3,'Index LA Main'!$A$346:$AC$508,"Error"))),'Index LA Main'!Y$1,0),"Error")</f>
        <v>.</v>
      </c>
      <c r="Z120" s="84" t="str">
        <f>IFERROR(VLOOKUP($A120,IF('Index LA Main'!$B$4=1,'Index LA Main'!$A$8:$AC$170,IF('Index LA Main'!$B$4=2,'Index LA Main'!$A$177:$AC$339,IF('Index LA Main'!$B$4=3,'Index LA Main'!$A$346:$AC$508,"Error"))),'Index LA Main'!Z$1,0),"Error")</f>
        <v>.</v>
      </c>
      <c r="AA120" s="84" t="str">
        <f>IFERROR(VLOOKUP($A120,IF('Index LA Main'!$B$4=1,'Index LA Main'!$A$8:$AC$170,IF('Index LA Main'!$B$4=2,'Index LA Main'!$A$177:$AC$339,IF('Index LA Main'!$B$4=3,'Index LA Main'!$A$346:$AC$508,"Error"))),'Index LA Main'!AA$1,0),"Error")</f>
        <v>.</v>
      </c>
      <c r="AB120" s="84" t="str">
        <f>IFERROR(VLOOKUP($A120,IF('Index LA Main'!$B$4=1,'Index LA Main'!$A$8:$AC$170,IF('Index LA Main'!$B$4=2,'Index LA Main'!$A$177:$AC$339,IF('Index LA Main'!$B$4=3,'Index LA Main'!$A$346:$AC$508,"Error"))),'Index LA Main'!AB$1,0),"Error")</f>
        <v>.</v>
      </c>
      <c r="AC120" s="84" t="str">
        <f>IFERROR(VLOOKUP($A120,IF('Index LA Main'!$B$4=1,'Index LA Main'!$A$8:$AC$170,IF('Index LA Main'!$B$4=2,'Index LA Main'!$A$177:$AC$339,IF('Index LA Main'!$B$4=3,'Index LA Main'!$A$346:$AC$508,"Error"))),'Index LA Main'!AC$1,0),"Error")</f>
        <v>.</v>
      </c>
    </row>
    <row r="121" spans="1:29" s="15" customFormat="1" x14ac:dyDescent="0.2">
      <c r="A121" s="20">
        <v>354</v>
      </c>
      <c r="B121" s="20" t="s">
        <v>273</v>
      </c>
      <c r="C121" s="45" t="s">
        <v>153</v>
      </c>
      <c r="D121" s="113">
        <f>IFERROR(VLOOKUP($A121,IF('Index LA Main'!$B$4=1,'Index LA Main'!$A$8:$AC$170,IF('Index LA Main'!$B$4=2,'Index LA Main'!$A$177:$AC$339,IF('Index LA Main'!$B$4=3,'Index LA Main'!$A$346:$AC$508,"Error"))),'Index LA Main'!D$1,0),"Error")</f>
        <v>90</v>
      </c>
      <c r="E121" s="84">
        <f>IFERROR(VLOOKUP($A121,IF('Index LA Main'!$B$4=1,'Index LA Main'!$A$8:$AC$170,IF('Index LA Main'!$B$4=2,'Index LA Main'!$A$177:$AC$339,IF('Index LA Main'!$B$4=3,'Index LA Main'!$A$346:$AC$508,"Error"))),'Index LA Main'!E$1,0),"Error")</f>
        <v>0.71</v>
      </c>
      <c r="F121" s="84">
        <f>IFERROR(VLOOKUP($A121,IF('Index LA Main'!$B$4=1,'Index LA Main'!$A$8:$AC$170,IF('Index LA Main'!$B$4=2,'Index LA Main'!$A$177:$AC$339,IF('Index LA Main'!$B$4=3,'Index LA Main'!$A$346:$AC$508,"Error"))),'Index LA Main'!F$1,0),"Error")</f>
        <v>0.65</v>
      </c>
      <c r="G121" s="84">
        <f>IFERROR(VLOOKUP($A121,IF('Index LA Main'!$B$4=1,'Index LA Main'!$A$8:$AC$170,IF('Index LA Main'!$B$4=2,'Index LA Main'!$A$177:$AC$339,IF('Index LA Main'!$B$4=3,'Index LA Main'!$A$346:$AC$508,"Error"))),'Index LA Main'!G$1,0),"Error")</f>
        <v>7.0000000000000007E-2</v>
      </c>
      <c r="H121" s="84">
        <f>IFERROR(VLOOKUP($A121,IF('Index LA Main'!$B$4=1,'Index LA Main'!$A$8:$AC$170,IF('Index LA Main'!$B$4=2,'Index LA Main'!$A$177:$AC$339,IF('Index LA Main'!$B$4=3,'Index LA Main'!$A$346:$AC$508,"Error"))),'Index LA Main'!H$1,0),"Error")</f>
        <v>0</v>
      </c>
      <c r="I121" s="84">
        <f>IFERROR(VLOOKUP($A121,IF('Index LA Main'!$B$4=1,'Index LA Main'!$A$8:$AC$170,IF('Index LA Main'!$B$4=2,'Index LA Main'!$A$177:$AC$339,IF('Index LA Main'!$B$4=3,'Index LA Main'!$A$346:$AC$508,"Error"))),'Index LA Main'!I$1,0),"Error")</f>
        <v>0.05</v>
      </c>
      <c r="J121" s="84">
        <f>IFERROR(VLOOKUP($A121,IF('Index LA Main'!$B$4=1,'Index LA Main'!$A$8:$AC$170,IF('Index LA Main'!$B$4=2,'Index LA Main'!$A$177:$AC$339,IF('Index LA Main'!$B$4=3,'Index LA Main'!$A$346:$AC$508,"Error"))),'Index LA Main'!J$1,0),"Error")</f>
        <v>0</v>
      </c>
      <c r="K121" s="84">
        <f>IFERROR(VLOOKUP($A121,IF('Index LA Main'!$B$4=1,'Index LA Main'!$A$8:$AC$170,IF('Index LA Main'!$B$4=2,'Index LA Main'!$A$177:$AC$339,IF('Index LA Main'!$B$4=3,'Index LA Main'!$A$346:$AC$508,"Error"))),'Index LA Main'!K$1,0),"Error")</f>
        <v>0</v>
      </c>
      <c r="L121" s="84">
        <f>IFERROR(VLOOKUP($A121,IF('Index LA Main'!$B$4=1,'Index LA Main'!$A$8:$AC$170,IF('Index LA Main'!$B$4=2,'Index LA Main'!$A$177:$AC$339,IF('Index LA Main'!$B$4=3,'Index LA Main'!$A$346:$AC$508,"Error"))),'Index LA Main'!L$1,0),"Error")</f>
        <v>0</v>
      </c>
      <c r="M121" s="84">
        <f>IFERROR(VLOOKUP($A121,IF('Index LA Main'!$B$4=1,'Index LA Main'!$A$8:$AC$170,IF('Index LA Main'!$B$4=2,'Index LA Main'!$A$177:$AC$339,IF('Index LA Main'!$B$4=3,'Index LA Main'!$A$346:$AC$508,"Error"))),'Index LA Main'!M$1,0),"Error")</f>
        <v>0.09</v>
      </c>
      <c r="N121" s="84">
        <f>IFERROR(VLOOKUP($A121,IF('Index LA Main'!$B$4=1,'Index LA Main'!$A$8:$AC$170,IF('Index LA Main'!$B$4=2,'Index LA Main'!$A$177:$AC$339,IF('Index LA Main'!$B$4=3,'Index LA Main'!$A$346:$AC$508,"Error"))),'Index LA Main'!N$1,0),"Error")</f>
        <v>0.53</v>
      </c>
      <c r="O121" s="84">
        <f>IFERROR(VLOOKUP($A121,IF('Index LA Main'!$B$4=1,'Index LA Main'!$A$8:$AC$170,IF('Index LA Main'!$B$4=2,'Index LA Main'!$A$177:$AC$339,IF('Index LA Main'!$B$4=3,'Index LA Main'!$A$346:$AC$508,"Error"))),'Index LA Main'!O$1,0),"Error")</f>
        <v>0.1</v>
      </c>
      <c r="P121" s="84" t="str">
        <f>IFERROR(VLOOKUP($A121,IF('Index LA Main'!$B$4=1,'Index LA Main'!$A$8:$AC$170,IF('Index LA Main'!$B$4=2,'Index LA Main'!$A$177:$AC$339,IF('Index LA Main'!$B$4=3,'Index LA Main'!$A$346:$AC$508,"Error"))),'Index LA Main'!P$1,0),"Error")</f>
        <v>x</v>
      </c>
      <c r="Q121" s="84">
        <f>IFERROR(VLOOKUP($A121,IF('Index LA Main'!$B$4=1,'Index LA Main'!$A$8:$AC$170,IF('Index LA Main'!$B$4=2,'Index LA Main'!$A$177:$AC$339,IF('Index LA Main'!$B$4=3,'Index LA Main'!$A$346:$AC$508,"Error"))),'Index LA Main'!Q$1,0),"Error")</f>
        <v>0.09</v>
      </c>
      <c r="R121" s="84">
        <f>IFERROR(VLOOKUP($A121,IF('Index LA Main'!$B$4=1,'Index LA Main'!$A$8:$AC$170,IF('Index LA Main'!$B$4=2,'Index LA Main'!$A$177:$AC$339,IF('Index LA Main'!$B$4=3,'Index LA Main'!$A$346:$AC$508,"Error"))),'Index LA Main'!R$1,0),"Error")</f>
        <v>0.41</v>
      </c>
      <c r="S121" s="84" t="str">
        <f>IFERROR(VLOOKUP($A121,IF('Index LA Main'!$B$4=1,'Index LA Main'!$A$8:$AC$170,IF('Index LA Main'!$B$4=2,'Index LA Main'!$A$177:$AC$339,IF('Index LA Main'!$B$4=3,'Index LA Main'!$A$346:$AC$508,"Error"))),'Index LA Main'!S$1,0),"Error")</f>
        <v>x</v>
      </c>
      <c r="T121" s="84">
        <f>IFERROR(VLOOKUP($A121,IF('Index LA Main'!$B$4=1,'Index LA Main'!$A$8:$AC$170,IF('Index LA Main'!$B$4=2,'Index LA Main'!$A$177:$AC$339,IF('Index LA Main'!$B$4=3,'Index LA Main'!$A$346:$AC$508,"Error"))),'Index LA Main'!T$1,0),"Error")</f>
        <v>0</v>
      </c>
      <c r="U121" s="84">
        <f>IFERROR(VLOOKUP($A121,IF('Index LA Main'!$B$4=1,'Index LA Main'!$A$8:$AC$170,IF('Index LA Main'!$B$4=2,'Index LA Main'!$A$177:$AC$339,IF('Index LA Main'!$B$4=3,'Index LA Main'!$A$346:$AC$508,"Error"))),'Index LA Main'!U$1,0),"Error")</f>
        <v>0.04</v>
      </c>
      <c r="V121" s="84" t="str">
        <f>IFERROR(VLOOKUP($A121,IF('Index LA Main'!$B$4=1,'Index LA Main'!$A$8:$AC$170,IF('Index LA Main'!$B$4=2,'Index LA Main'!$A$177:$AC$339,IF('Index LA Main'!$B$4=3,'Index LA Main'!$A$346:$AC$508,"Error"))),'Index LA Main'!V$1,0),"Error")</f>
        <v>x</v>
      </c>
      <c r="W121" s="84">
        <f>IFERROR(VLOOKUP($A121,IF('Index LA Main'!$B$4=1,'Index LA Main'!$A$8:$AC$170,IF('Index LA Main'!$B$4=2,'Index LA Main'!$A$177:$AC$339,IF('Index LA Main'!$B$4=3,'Index LA Main'!$A$346:$AC$508,"Error"))),'Index LA Main'!W$1,0),"Error")</f>
        <v>0.03</v>
      </c>
      <c r="X121" s="84">
        <f>IFERROR(VLOOKUP($A121,IF('Index LA Main'!$B$4=1,'Index LA Main'!$A$8:$AC$170,IF('Index LA Main'!$B$4=2,'Index LA Main'!$A$177:$AC$339,IF('Index LA Main'!$B$4=3,'Index LA Main'!$A$346:$AC$508,"Error"))),'Index LA Main'!X$1,0),"Error")</f>
        <v>0</v>
      </c>
      <c r="Y121" s="84" t="str">
        <f>IFERROR(VLOOKUP($A121,IF('Index LA Main'!$B$4=1,'Index LA Main'!$A$8:$AC$170,IF('Index LA Main'!$B$4=2,'Index LA Main'!$A$177:$AC$339,IF('Index LA Main'!$B$4=3,'Index LA Main'!$A$346:$AC$508,"Error"))),'Index LA Main'!Y$1,0),"Error")</f>
        <v>x</v>
      </c>
      <c r="Z121" s="84">
        <f>IFERROR(VLOOKUP($A121,IF('Index LA Main'!$B$4=1,'Index LA Main'!$A$8:$AC$170,IF('Index LA Main'!$B$4=2,'Index LA Main'!$A$177:$AC$339,IF('Index LA Main'!$B$4=3,'Index LA Main'!$A$346:$AC$508,"Error"))),'Index LA Main'!Z$1,0),"Error")</f>
        <v>0.18</v>
      </c>
      <c r="AA121" s="84" t="str">
        <f>IFERROR(VLOOKUP($A121,IF('Index LA Main'!$B$4=1,'Index LA Main'!$A$8:$AC$170,IF('Index LA Main'!$B$4=2,'Index LA Main'!$A$177:$AC$339,IF('Index LA Main'!$B$4=3,'Index LA Main'!$A$346:$AC$508,"Error"))),'Index LA Main'!AA$1,0),"Error")</f>
        <v>x</v>
      </c>
      <c r="AB121" s="84">
        <f>IFERROR(VLOOKUP($A121,IF('Index LA Main'!$B$4=1,'Index LA Main'!$A$8:$AC$170,IF('Index LA Main'!$B$4=2,'Index LA Main'!$A$177:$AC$339,IF('Index LA Main'!$B$4=3,'Index LA Main'!$A$346:$AC$508,"Error"))),'Index LA Main'!AB$1,0),"Error")</f>
        <v>0.1</v>
      </c>
      <c r="AC121" s="84" t="str">
        <f>IFERROR(VLOOKUP($A121,IF('Index LA Main'!$B$4=1,'Index LA Main'!$A$8:$AC$170,IF('Index LA Main'!$B$4=2,'Index LA Main'!$A$177:$AC$339,IF('Index LA Main'!$B$4=3,'Index LA Main'!$A$346:$AC$508,"Error"))),'Index LA Main'!AC$1,0),"Error")</f>
        <v>*</v>
      </c>
    </row>
    <row r="122" spans="1:29" s="15" customFormat="1" x14ac:dyDescent="0.2">
      <c r="A122" s="20">
        <v>372</v>
      </c>
      <c r="B122" s="20" t="s">
        <v>274</v>
      </c>
      <c r="C122" s="45" t="s">
        <v>155</v>
      </c>
      <c r="D122" s="113">
        <f>IFERROR(VLOOKUP($A122,IF('Index LA Main'!$B$4=1,'Index LA Main'!$A$8:$AC$170,IF('Index LA Main'!$B$4=2,'Index LA Main'!$A$177:$AC$339,IF('Index LA Main'!$B$4=3,'Index LA Main'!$A$346:$AC$508,"Error"))),'Index LA Main'!D$1,0),"Error")</f>
        <v>870</v>
      </c>
      <c r="E122" s="84">
        <f>IFERROR(VLOOKUP($A122,IF('Index LA Main'!$B$4=1,'Index LA Main'!$A$8:$AC$170,IF('Index LA Main'!$B$4=2,'Index LA Main'!$A$177:$AC$339,IF('Index LA Main'!$B$4=3,'Index LA Main'!$A$346:$AC$508,"Error"))),'Index LA Main'!E$1,0),"Error")</f>
        <v>0.85</v>
      </c>
      <c r="F122" s="84">
        <f>IFERROR(VLOOKUP($A122,IF('Index LA Main'!$B$4=1,'Index LA Main'!$A$8:$AC$170,IF('Index LA Main'!$B$4=2,'Index LA Main'!$A$177:$AC$339,IF('Index LA Main'!$B$4=3,'Index LA Main'!$A$346:$AC$508,"Error"))),'Index LA Main'!F$1,0),"Error")</f>
        <v>0.74</v>
      </c>
      <c r="G122" s="84">
        <f>IFERROR(VLOOKUP($A122,IF('Index LA Main'!$B$4=1,'Index LA Main'!$A$8:$AC$170,IF('Index LA Main'!$B$4=2,'Index LA Main'!$A$177:$AC$339,IF('Index LA Main'!$B$4=3,'Index LA Main'!$A$346:$AC$508,"Error"))),'Index LA Main'!G$1,0),"Error")</f>
        <v>0.08</v>
      </c>
      <c r="H122" s="84">
        <f>IFERROR(VLOOKUP($A122,IF('Index LA Main'!$B$4=1,'Index LA Main'!$A$8:$AC$170,IF('Index LA Main'!$B$4=2,'Index LA Main'!$A$177:$AC$339,IF('Index LA Main'!$B$4=3,'Index LA Main'!$A$346:$AC$508,"Error"))),'Index LA Main'!H$1,0),"Error")</f>
        <v>0</v>
      </c>
      <c r="I122" s="84">
        <f>IFERROR(VLOOKUP($A122,IF('Index LA Main'!$B$4=1,'Index LA Main'!$A$8:$AC$170,IF('Index LA Main'!$B$4=2,'Index LA Main'!$A$177:$AC$339,IF('Index LA Main'!$B$4=3,'Index LA Main'!$A$346:$AC$508,"Error"))),'Index LA Main'!I$1,0),"Error")</f>
        <v>0.04</v>
      </c>
      <c r="J122" s="84">
        <f>IFERROR(VLOOKUP($A122,IF('Index LA Main'!$B$4=1,'Index LA Main'!$A$8:$AC$170,IF('Index LA Main'!$B$4=2,'Index LA Main'!$A$177:$AC$339,IF('Index LA Main'!$B$4=3,'Index LA Main'!$A$346:$AC$508,"Error"))),'Index LA Main'!J$1,0),"Error")</f>
        <v>0.06</v>
      </c>
      <c r="K122" s="84" t="str">
        <f>IFERROR(VLOOKUP($A122,IF('Index LA Main'!$B$4=1,'Index LA Main'!$A$8:$AC$170,IF('Index LA Main'!$B$4=2,'Index LA Main'!$A$177:$AC$339,IF('Index LA Main'!$B$4=3,'Index LA Main'!$A$346:$AC$508,"Error"))),'Index LA Main'!K$1,0),"Error")</f>
        <v>x</v>
      </c>
      <c r="L122" s="84">
        <f>IFERROR(VLOOKUP($A122,IF('Index LA Main'!$B$4=1,'Index LA Main'!$A$8:$AC$170,IF('Index LA Main'!$B$4=2,'Index LA Main'!$A$177:$AC$339,IF('Index LA Main'!$B$4=3,'Index LA Main'!$A$346:$AC$508,"Error"))),'Index LA Main'!L$1,0),"Error")</f>
        <v>0</v>
      </c>
      <c r="M122" s="84">
        <f>IFERROR(VLOOKUP($A122,IF('Index LA Main'!$B$4=1,'Index LA Main'!$A$8:$AC$170,IF('Index LA Main'!$B$4=2,'Index LA Main'!$A$177:$AC$339,IF('Index LA Main'!$B$4=3,'Index LA Main'!$A$346:$AC$508,"Error"))),'Index LA Main'!M$1,0),"Error")</f>
        <v>7.0000000000000007E-2</v>
      </c>
      <c r="N122" s="84">
        <f>IFERROR(VLOOKUP($A122,IF('Index LA Main'!$B$4=1,'Index LA Main'!$A$8:$AC$170,IF('Index LA Main'!$B$4=2,'Index LA Main'!$A$177:$AC$339,IF('Index LA Main'!$B$4=3,'Index LA Main'!$A$346:$AC$508,"Error"))),'Index LA Main'!N$1,0),"Error")</f>
        <v>0.56000000000000005</v>
      </c>
      <c r="O122" s="84">
        <f>IFERROR(VLOOKUP($A122,IF('Index LA Main'!$B$4=1,'Index LA Main'!$A$8:$AC$170,IF('Index LA Main'!$B$4=2,'Index LA Main'!$A$177:$AC$339,IF('Index LA Main'!$B$4=3,'Index LA Main'!$A$346:$AC$508,"Error"))),'Index LA Main'!O$1,0),"Error")</f>
        <v>0.19</v>
      </c>
      <c r="P122" s="84" t="str">
        <f>IFERROR(VLOOKUP($A122,IF('Index LA Main'!$B$4=1,'Index LA Main'!$A$8:$AC$170,IF('Index LA Main'!$B$4=2,'Index LA Main'!$A$177:$AC$339,IF('Index LA Main'!$B$4=3,'Index LA Main'!$A$346:$AC$508,"Error"))),'Index LA Main'!P$1,0),"Error")</f>
        <v>-</v>
      </c>
      <c r="Q122" s="84">
        <f>IFERROR(VLOOKUP($A122,IF('Index LA Main'!$B$4=1,'Index LA Main'!$A$8:$AC$170,IF('Index LA Main'!$B$4=2,'Index LA Main'!$A$177:$AC$339,IF('Index LA Main'!$B$4=3,'Index LA Main'!$A$346:$AC$508,"Error"))),'Index LA Main'!Q$1,0),"Error")</f>
        <v>0.17</v>
      </c>
      <c r="R122" s="84">
        <f>IFERROR(VLOOKUP($A122,IF('Index LA Main'!$B$4=1,'Index LA Main'!$A$8:$AC$170,IF('Index LA Main'!$B$4=2,'Index LA Main'!$A$177:$AC$339,IF('Index LA Main'!$B$4=3,'Index LA Main'!$A$346:$AC$508,"Error"))),'Index LA Main'!R$1,0),"Error")</f>
        <v>0.34</v>
      </c>
      <c r="S122" s="84">
        <f>IFERROR(VLOOKUP($A122,IF('Index LA Main'!$B$4=1,'Index LA Main'!$A$8:$AC$170,IF('Index LA Main'!$B$4=2,'Index LA Main'!$A$177:$AC$339,IF('Index LA Main'!$B$4=3,'Index LA Main'!$A$346:$AC$508,"Error"))),'Index LA Main'!S$1,0),"Error")</f>
        <v>0.03</v>
      </c>
      <c r="T122" s="84">
        <f>IFERROR(VLOOKUP($A122,IF('Index LA Main'!$B$4=1,'Index LA Main'!$A$8:$AC$170,IF('Index LA Main'!$B$4=2,'Index LA Main'!$A$177:$AC$339,IF('Index LA Main'!$B$4=3,'Index LA Main'!$A$346:$AC$508,"Error"))),'Index LA Main'!T$1,0),"Error")</f>
        <v>0</v>
      </c>
      <c r="U122" s="84">
        <f>IFERROR(VLOOKUP($A122,IF('Index LA Main'!$B$4=1,'Index LA Main'!$A$8:$AC$170,IF('Index LA Main'!$B$4=2,'Index LA Main'!$A$177:$AC$339,IF('Index LA Main'!$B$4=3,'Index LA Main'!$A$346:$AC$508,"Error"))),'Index LA Main'!U$1,0),"Error")</f>
        <v>0.09</v>
      </c>
      <c r="V122" s="84">
        <f>IFERROR(VLOOKUP($A122,IF('Index LA Main'!$B$4=1,'Index LA Main'!$A$8:$AC$170,IF('Index LA Main'!$B$4=2,'Index LA Main'!$A$177:$AC$339,IF('Index LA Main'!$B$4=3,'Index LA Main'!$A$346:$AC$508,"Error"))),'Index LA Main'!V$1,0),"Error")</f>
        <v>7.0000000000000007E-2</v>
      </c>
      <c r="W122" s="84">
        <f>IFERROR(VLOOKUP($A122,IF('Index LA Main'!$B$4=1,'Index LA Main'!$A$8:$AC$170,IF('Index LA Main'!$B$4=2,'Index LA Main'!$A$177:$AC$339,IF('Index LA Main'!$B$4=3,'Index LA Main'!$A$346:$AC$508,"Error"))),'Index LA Main'!W$1,0),"Error")</f>
        <v>0.02</v>
      </c>
      <c r="X122" s="84" t="str">
        <f>IFERROR(VLOOKUP($A122,IF('Index LA Main'!$B$4=1,'Index LA Main'!$A$8:$AC$170,IF('Index LA Main'!$B$4=2,'Index LA Main'!$A$177:$AC$339,IF('Index LA Main'!$B$4=3,'Index LA Main'!$A$346:$AC$508,"Error"))),'Index LA Main'!X$1,0),"Error")</f>
        <v>x</v>
      </c>
      <c r="Y122" s="84">
        <f>IFERROR(VLOOKUP($A122,IF('Index LA Main'!$B$4=1,'Index LA Main'!$A$8:$AC$170,IF('Index LA Main'!$B$4=2,'Index LA Main'!$A$177:$AC$339,IF('Index LA Main'!$B$4=3,'Index LA Main'!$A$346:$AC$508,"Error"))),'Index LA Main'!Y$1,0),"Error")</f>
        <v>0.02</v>
      </c>
      <c r="Z122" s="84">
        <f>IFERROR(VLOOKUP($A122,IF('Index LA Main'!$B$4=1,'Index LA Main'!$A$8:$AC$170,IF('Index LA Main'!$B$4=2,'Index LA Main'!$A$177:$AC$339,IF('Index LA Main'!$B$4=3,'Index LA Main'!$A$346:$AC$508,"Error"))),'Index LA Main'!Z$1,0),"Error")</f>
        <v>0.06</v>
      </c>
      <c r="AA122" s="84">
        <f>IFERROR(VLOOKUP($A122,IF('Index LA Main'!$B$4=1,'Index LA Main'!$A$8:$AC$170,IF('Index LA Main'!$B$4=2,'Index LA Main'!$A$177:$AC$339,IF('Index LA Main'!$B$4=3,'Index LA Main'!$A$346:$AC$508,"Error"))),'Index LA Main'!AA$1,0),"Error")</f>
        <v>0.01</v>
      </c>
      <c r="AB122" s="84">
        <f>IFERROR(VLOOKUP($A122,IF('Index LA Main'!$B$4=1,'Index LA Main'!$A$8:$AC$170,IF('Index LA Main'!$B$4=2,'Index LA Main'!$A$177:$AC$339,IF('Index LA Main'!$B$4=3,'Index LA Main'!$A$346:$AC$508,"Error"))),'Index LA Main'!AB$1,0),"Error")</f>
        <v>0.08</v>
      </c>
      <c r="AC122" s="84" t="str">
        <f>IFERROR(VLOOKUP($A122,IF('Index LA Main'!$B$4=1,'Index LA Main'!$A$8:$AC$170,IF('Index LA Main'!$B$4=2,'Index LA Main'!$A$177:$AC$339,IF('Index LA Main'!$B$4=3,'Index LA Main'!$A$346:$AC$508,"Error"))),'Index LA Main'!AC$1,0),"Error")</f>
        <v>*</v>
      </c>
    </row>
    <row r="123" spans="1:29" s="15" customFormat="1" x14ac:dyDescent="0.2">
      <c r="A123" s="20">
        <v>857</v>
      </c>
      <c r="B123" s="20" t="s">
        <v>275</v>
      </c>
      <c r="C123" s="45" t="s">
        <v>157</v>
      </c>
      <c r="D123" s="113">
        <f>IFERROR(VLOOKUP($A123,IF('Index LA Main'!$B$4=1,'Index LA Main'!$A$8:$AC$170,IF('Index LA Main'!$B$4=2,'Index LA Main'!$A$177:$AC$339,IF('Index LA Main'!$B$4=3,'Index LA Main'!$A$346:$AC$508,"Error"))),'Index LA Main'!D$1,0),"Error")</f>
        <v>50</v>
      </c>
      <c r="E123" s="84">
        <f>IFERROR(VLOOKUP($A123,IF('Index LA Main'!$B$4=1,'Index LA Main'!$A$8:$AC$170,IF('Index LA Main'!$B$4=2,'Index LA Main'!$A$177:$AC$339,IF('Index LA Main'!$B$4=3,'Index LA Main'!$A$346:$AC$508,"Error"))),'Index LA Main'!E$1,0),"Error")</f>
        <v>0.73</v>
      </c>
      <c r="F123" s="84">
        <f>IFERROR(VLOOKUP($A123,IF('Index LA Main'!$B$4=1,'Index LA Main'!$A$8:$AC$170,IF('Index LA Main'!$B$4=2,'Index LA Main'!$A$177:$AC$339,IF('Index LA Main'!$B$4=3,'Index LA Main'!$A$346:$AC$508,"Error"))),'Index LA Main'!F$1,0),"Error")</f>
        <v>0.65</v>
      </c>
      <c r="G123" s="84">
        <f>IFERROR(VLOOKUP($A123,IF('Index LA Main'!$B$4=1,'Index LA Main'!$A$8:$AC$170,IF('Index LA Main'!$B$4=2,'Index LA Main'!$A$177:$AC$339,IF('Index LA Main'!$B$4=3,'Index LA Main'!$A$346:$AC$508,"Error"))),'Index LA Main'!G$1,0),"Error")</f>
        <v>0.06</v>
      </c>
      <c r="H123" s="84">
        <f>IFERROR(VLOOKUP($A123,IF('Index LA Main'!$B$4=1,'Index LA Main'!$A$8:$AC$170,IF('Index LA Main'!$B$4=2,'Index LA Main'!$A$177:$AC$339,IF('Index LA Main'!$B$4=3,'Index LA Main'!$A$346:$AC$508,"Error"))),'Index LA Main'!H$1,0),"Error")</f>
        <v>0</v>
      </c>
      <c r="I123" s="84" t="str">
        <f>IFERROR(VLOOKUP($A123,IF('Index LA Main'!$B$4=1,'Index LA Main'!$A$8:$AC$170,IF('Index LA Main'!$B$4=2,'Index LA Main'!$A$177:$AC$339,IF('Index LA Main'!$B$4=3,'Index LA Main'!$A$346:$AC$508,"Error"))),'Index LA Main'!I$1,0),"Error")</f>
        <v>x</v>
      </c>
      <c r="J123" s="84">
        <f>IFERROR(VLOOKUP($A123,IF('Index LA Main'!$B$4=1,'Index LA Main'!$A$8:$AC$170,IF('Index LA Main'!$B$4=2,'Index LA Main'!$A$177:$AC$339,IF('Index LA Main'!$B$4=3,'Index LA Main'!$A$346:$AC$508,"Error"))),'Index LA Main'!J$1,0),"Error")</f>
        <v>0.16</v>
      </c>
      <c r="K123" s="84">
        <f>IFERROR(VLOOKUP($A123,IF('Index LA Main'!$B$4=1,'Index LA Main'!$A$8:$AC$170,IF('Index LA Main'!$B$4=2,'Index LA Main'!$A$177:$AC$339,IF('Index LA Main'!$B$4=3,'Index LA Main'!$A$346:$AC$508,"Error"))),'Index LA Main'!K$1,0),"Error")</f>
        <v>0</v>
      </c>
      <c r="L123" s="84">
        <f>IFERROR(VLOOKUP($A123,IF('Index LA Main'!$B$4=1,'Index LA Main'!$A$8:$AC$170,IF('Index LA Main'!$B$4=2,'Index LA Main'!$A$177:$AC$339,IF('Index LA Main'!$B$4=3,'Index LA Main'!$A$346:$AC$508,"Error"))),'Index LA Main'!L$1,0),"Error")</f>
        <v>0</v>
      </c>
      <c r="M123" s="84">
        <f>IFERROR(VLOOKUP($A123,IF('Index LA Main'!$B$4=1,'Index LA Main'!$A$8:$AC$170,IF('Index LA Main'!$B$4=2,'Index LA Main'!$A$177:$AC$339,IF('Index LA Main'!$B$4=3,'Index LA Main'!$A$346:$AC$508,"Error"))),'Index LA Main'!M$1,0),"Error")</f>
        <v>0.06</v>
      </c>
      <c r="N123" s="84">
        <f>IFERROR(VLOOKUP($A123,IF('Index LA Main'!$B$4=1,'Index LA Main'!$A$8:$AC$170,IF('Index LA Main'!$B$4=2,'Index LA Main'!$A$177:$AC$339,IF('Index LA Main'!$B$4=3,'Index LA Main'!$A$346:$AC$508,"Error"))),'Index LA Main'!N$1,0),"Error")</f>
        <v>0.39</v>
      </c>
      <c r="O123" s="84">
        <f>IFERROR(VLOOKUP($A123,IF('Index LA Main'!$B$4=1,'Index LA Main'!$A$8:$AC$170,IF('Index LA Main'!$B$4=2,'Index LA Main'!$A$177:$AC$339,IF('Index LA Main'!$B$4=3,'Index LA Main'!$A$346:$AC$508,"Error"))),'Index LA Main'!O$1,0),"Error")</f>
        <v>0.16</v>
      </c>
      <c r="P123" s="84">
        <f>IFERROR(VLOOKUP($A123,IF('Index LA Main'!$B$4=1,'Index LA Main'!$A$8:$AC$170,IF('Index LA Main'!$B$4=2,'Index LA Main'!$A$177:$AC$339,IF('Index LA Main'!$B$4=3,'Index LA Main'!$A$346:$AC$508,"Error"))),'Index LA Main'!P$1,0),"Error")</f>
        <v>0</v>
      </c>
      <c r="Q123" s="84">
        <f>IFERROR(VLOOKUP($A123,IF('Index LA Main'!$B$4=1,'Index LA Main'!$A$8:$AC$170,IF('Index LA Main'!$B$4=2,'Index LA Main'!$A$177:$AC$339,IF('Index LA Main'!$B$4=3,'Index LA Main'!$A$346:$AC$508,"Error"))),'Index LA Main'!Q$1,0),"Error")</f>
        <v>0.08</v>
      </c>
      <c r="R123" s="84">
        <f>IFERROR(VLOOKUP($A123,IF('Index LA Main'!$B$4=1,'Index LA Main'!$A$8:$AC$170,IF('Index LA Main'!$B$4=2,'Index LA Main'!$A$177:$AC$339,IF('Index LA Main'!$B$4=3,'Index LA Main'!$A$346:$AC$508,"Error"))),'Index LA Main'!R$1,0),"Error")</f>
        <v>0.24</v>
      </c>
      <c r="S123" s="84">
        <f>IFERROR(VLOOKUP($A123,IF('Index LA Main'!$B$4=1,'Index LA Main'!$A$8:$AC$170,IF('Index LA Main'!$B$4=2,'Index LA Main'!$A$177:$AC$339,IF('Index LA Main'!$B$4=3,'Index LA Main'!$A$346:$AC$508,"Error"))),'Index LA Main'!S$1,0),"Error")</f>
        <v>0</v>
      </c>
      <c r="T123" s="84">
        <f>IFERROR(VLOOKUP($A123,IF('Index LA Main'!$B$4=1,'Index LA Main'!$A$8:$AC$170,IF('Index LA Main'!$B$4=2,'Index LA Main'!$A$177:$AC$339,IF('Index LA Main'!$B$4=3,'Index LA Main'!$A$346:$AC$508,"Error"))),'Index LA Main'!T$1,0),"Error")</f>
        <v>0</v>
      </c>
      <c r="U123" s="84">
        <f>IFERROR(VLOOKUP($A123,IF('Index LA Main'!$B$4=1,'Index LA Main'!$A$8:$AC$170,IF('Index LA Main'!$B$4=2,'Index LA Main'!$A$177:$AC$339,IF('Index LA Main'!$B$4=3,'Index LA Main'!$A$346:$AC$508,"Error"))),'Index LA Main'!U$1,0),"Error")</f>
        <v>0.06</v>
      </c>
      <c r="V123" s="84">
        <f>IFERROR(VLOOKUP($A123,IF('Index LA Main'!$B$4=1,'Index LA Main'!$A$8:$AC$170,IF('Index LA Main'!$B$4=2,'Index LA Main'!$A$177:$AC$339,IF('Index LA Main'!$B$4=3,'Index LA Main'!$A$346:$AC$508,"Error"))),'Index LA Main'!V$1,0),"Error")</f>
        <v>0.06</v>
      </c>
      <c r="W123" s="84">
        <f>IFERROR(VLOOKUP($A123,IF('Index LA Main'!$B$4=1,'Index LA Main'!$A$8:$AC$170,IF('Index LA Main'!$B$4=2,'Index LA Main'!$A$177:$AC$339,IF('Index LA Main'!$B$4=3,'Index LA Main'!$A$346:$AC$508,"Error"))),'Index LA Main'!W$1,0),"Error")</f>
        <v>0</v>
      </c>
      <c r="X123" s="84">
        <f>IFERROR(VLOOKUP($A123,IF('Index LA Main'!$B$4=1,'Index LA Main'!$A$8:$AC$170,IF('Index LA Main'!$B$4=2,'Index LA Main'!$A$177:$AC$339,IF('Index LA Main'!$B$4=3,'Index LA Main'!$A$346:$AC$508,"Error"))),'Index LA Main'!X$1,0),"Error")</f>
        <v>0</v>
      </c>
      <c r="Y123" s="84" t="str">
        <f>IFERROR(VLOOKUP($A123,IF('Index LA Main'!$B$4=1,'Index LA Main'!$A$8:$AC$170,IF('Index LA Main'!$B$4=2,'Index LA Main'!$A$177:$AC$339,IF('Index LA Main'!$B$4=3,'Index LA Main'!$A$346:$AC$508,"Error"))),'Index LA Main'!Y$1,0),"Error")</f>
        <v>x</v>
      </c>
      <c r="Z123" s="84">
        <f>IFERROR(VLOOKUP($A123,IF('Index LA Main'!$B$4=1,'Index LA Main'!$A$8:$AC$170,IF('Index LA Main'!$B$4=2,'Index LA Main'!$A$177:$AC$339,IF('Index LA Main'!$B$4=3,'Index LA Main'!$A$346:$AC$508,"Error"))),'Index LA Main'!Z$1,0),"Error")</f>
        <v>0.12</v>
      </c>
      <c r="AA123" s="84" t="str">
        <f>IFERROR(VLOOKUP($A123,IF('Index LA Main'!$B$4=1,'Index LA Main'!$A$8:$AC$170,IF('Index LA Main'!$B$4=2,'Index LA Main'!$A$177:$AC$339,IF('Index LA Main'!$B$4=3,'Index LA Main'!$A$346:$AC$508,"Error"))),'Index LA Main'!AA$1,0),"Error")</f>
        <v>x</v>
      </c>
      <c r="AB123" s="84">
        <f>IFERROR(VLOOKUP($A123,IF('Index LA Main'!$B$4=1,'Index LA Main'!$A$8:$AC$170,IF('Index LA Main'!$B$4=2,'Index LA Main'!$A$177:$AC$339,IF('Index LA Main'!$B$4=3,'Index LA Main'!$A$346:$AC$508,"Error"))),'Index LA Main'!AB$1,0),"Error")</f>
        <v>0.14000000000000001</v>
      </c>
      <c r="AC123" s="84" t="str">
        <f>IFERROR(VLOOKUP($A123,IF('Index LA Main'!$B$4=1,'Index LA Main'!$A$8:$AC$170,IF('Index LA Main'!$B$4=2,'Index LA Main'!$A$177:$AC$339,IF('Index LA Main'!$B$4=3,'Index LA Main'!$A$346:$AC$508,"Error"))),'Index LA Main'!AC$1,0),"Error")</f>
        <v>*</v>
      </c>
    </row>
    <row r="124" spans="1:29" s="15" customFormat="1" x14ac:dyDescent="0.2">
      <c r="A124" s="20">
        <v>355</v>
      </c>
      <c r="B124" s="20" t="s">
        <v>276</v>
      </c>
      <c r="C124" s="45" t="s">
        <v>153</v>
      </c>
      <c r="D124" s="113">
        <f>IFERROR(VLOOKUP($A124,IF('Index LA Main'!$B$4=1,'Index LA Main'!$A$8:$AC$170,IF('Index LA Main'!$B$4=2,'Index LA Main'!$A$177:$AC$339,IF('Index LA Main'!$B$4=3,'Index LA Main'!$A$346:$AC$508,"Error"))),'Index LA Main'!D$1,0),"Error")</f>
        <v>70</v>
      </c>
      <c r="E124" s="84">
        <f>IFERROR(VLOOKUP($A124,IF('Index LA Main'!$B$4=1,'Index LA Main'!$A$8:$AC$170,IF('Index LA Main'!$B$4=2,'Index LA Main'!$A$177:$AC$339,IF('Index LA Main'!$B$4=3,'Index LA Main'!$A$346:$AC$508,"Error"))),'Index LA Main'!E$1,0),"Error")</f>
        <v>0.86</v>
      </c>
      <c r="F124" s="84">
        <f>IFERROR(VLOOKUP($A124,IF('Index LA Main'!$B$4=1,'Index LA Main'!$A$8:$AC$170,IF('Index LA Main'!$B$4=2,'Index LA Main'!$A$177:$AC$339,IF('Index LA Main'!$B$4=3,'Index LA Main'!$A$346:$AC$508,"Error"))),'Index LA Main'!F$1,0),"Error")</f>
        <v>0.67</v>
      </c>
      <c r="G124" s="84">
        <f>IFERROR(VLOOKUP($A124,IF('Index LA Main'!$B$4=1,'Index LA Main'!$A$8:$AC$170,IF('Index LA Main'!$B$4=2,'Index LA Main'!$A$177:$AC$339,IF('Index LA Main'!$B$4=3,'Index LA Main'!$A$346:$AC$508,"Error"))),'Index LA Main'!G$1,0),"Error")</f>
        <v>7.0000000000000007E-2</v>
      </c>
      <c r="H124" s="84">
        <f>IFERROR(VLOOKUP($A124,IF('Index LA Main'!$B$4=1,'Index LA Main'!$A$8:$AC$170,IF('Index LA Main'!$B$4=2,'Index LA Main'!$A$177:$AC$339,IF('Index LA Main'!$B$4=3,'Index LA Main'!$A$346:$AC$508,"Error"))),'Index LA Main'!H$1,0),"Error")</f>
        <v>0</v>
      </c>
      <c r="I124" s="84" t="str">
        <f>IFERROR(VLOOKUP($A124,IF('Index LA Main'!$B$4=1,'Index LA Main'!$A$8:$AC$170,IF('Index LA Main'!$B$4=2,'Index LA Main'!$A$177:$AC$339,IF('Index LA Main'!$B$4=3,'Index LA Main'!$A$346:$AC$508,"Error"))),'Index LA Main'!I$1,0),"Error")</f>
        <v>x</v>
      </c>
      <c r="J124" s="84">
        <f>IFERROR(VLOOKUP($A124,IF('Index LA Main'!$B$4=1,'Index LA Main'!$A$8:$AC$170,IF('Index LA Main'!$B$4=2,'Index LA Main'!$A$177:$AC$339,IF('Index LA Main'!$B$4=3,'Index LA Main'!$A$346:$AC$508,"Error"))),'Index LA Main'!J$1,0),"Error")</f>
        <v>0.17</v>
      </c>
      <c r="K124" s="84">
        <f>IFERROR(VLOOKUP($A124,IF('Index LA Main'!$B$4=1,'Index LA Main'!$A$8:$AC$170,IF('Index LA Main'!$B$4=2,'Index LA Main'!$A$177:$AC$339,IF('Index LA Main'!$B$4=3,'Index LA Main'!$A$346:$AC$508,"Error"))),'Index LA Main'!K$1,0),"Error")</f>
        <v>0</v>
      </c>
      <c r="L124" s="84">
        <f>IFERROR(VLOOKUP($A124,IF('Index LA Main'!$B$4=1,'Index LA Main'!$A$8:$AC$170,IF('Index LA Main'!$B$4=2,'Index LA Main'!$A$177:$AC$339,IF('Index LA Main'!$B$4=3,'Index LA Main'!$A$346:$AC$508,"Error"))),'Index LA Main'!L$1,0),"Error")</f>
        <v>0</v>
      </c>
      <c r="M124" s="84">
        <f>IFERROR(VLOOKUP($A124,IF('Index LA Main'!$B$4=1,'Index LA Main'!$A$8:$AC$170,IF('Index LA Main'!$B$4=2,'Index LA Main'!$A$177:$AC$339,IF('Index LA Main'!$B$4=3,'Index LA Main'!$A$346:$AC$508,"Error"))),'Index LA Main'!M$1,0),"Error")</f>
        <v>0.06</v>
      </c>
      <c r="N124" s="84">
        <f>IFERROR(VLOOKUP($A124,IF('Index LA Main'!$B$4=1,'Index LA Main'!$A$8:$AC$170,IF('Index LA Main'!$B$4=2,'Index LA Main'!$A$177:$AC$339,IF('Index LA Main'!$B$4=3,'Index LA Main'!$A$346:$AC$508,"Error"))),'Index LA Main'!N$1,0),"Error")</f>
        <v>0.4</v>
      </c>
      <c r="O124" s="84">
        <f>IFERROR(VLOOKUP($A124,IF('Index LA Main'!$B$4=1,'Index LA Main'!$A$8:$AC$170,IF('Index LA Main'!$B$4=2,'Index LA Main'!$A$177:$AC$339,IF('Index LA Main'!$B$4=3,'Index LA Main'!$A$346:$AC$508,"Error"))),'Index LA Main'!O$1,0),"Error")</f>
        <v>0</v>
      </c>
      <c r="P124" s="84">
        <f>IFERROR(VLOOKUP($A124,IF('Index LA Main'!$B$4=1,'Index LA Main'!$A$8:$AC$170,IF('Index LA Main'!$B$4=2,'Index LA Main'!$A$177:$AC$339,IF('Index LA Main'!$B$4=3,'Index LA Main'!$A$346:$AC$508,"Error"))),'Index LA Main'!P$1,0),"Error")</f>
        <v>0</v>
      </c>
      <c r="Q124" s="84">
        <f>IFERROR(VLOOKUP($A124,IF('Index LA Main'!$B$4=1,'Index LA Main'!$A$8:$AC$170,IF('Index LA Main'!$B$4=2,'Index LA Main'!$A$177:$AC$339,IF('Index LA Main'!$B$4=3,'Index LA Main'!$A$346:$AC$508,"Error"))),'Index LA Main'!Q$1,0),"Error")</f>
        <v>0</v>
      </c>
      <c r="R124" s="84">
        <f>IFERROR(VLOOKUP($A124,IF('Index LA Main'!$B$4=1,'Index LA Main'!$A$8:$AC$170,IF('Index LA Main'!$B$4=2,'Index LA Main'!$A$177:$AC$339,IF('Index LA Main'!$B$4=3,'Index LA Main'!$A$346:$AC$508,"Error"))),'Index LA Main'!R$1,0),"Error")</f>
        <v>0.4</v>
      </c>
      <c r="S124" s="84">
        <f>IFERROR(VLOOKUP($A124,IF('Index LA Main'!$B$4=1,'Index LA Main'!$A$8:$AC$170,IF('Index LA Main'!$B$4=2,'Index LA Main'!$A$177:$AC$339,IF('Index LA Main'!$B$4=3,'Index LA Main'!$A$346:$AC$508,"Error"))),'Index LA Main'!S$1,0),"Error")</f>
        <v>0</v>
      </c>
      <c r="T124" s="84">
        <f>IFERROR(VLOOKUP($A124,IF('Index LA Main'!$B$4=1,'Index LA Main'!$A$8:$AC$170,IF('Index LA Main'!$B$4=2,'Index LA Main'!$A$177:$AC$339,IF('Index LA Main'!$B$4=3,'Index LA Main'!$A$346:$AC$508,"Error"))),'Index LA Main'!T$1,0),"Error")</f>
        <v>0</v>
      </c>
      <c r="U124" s="84">
        <f>IFERROR(VLOOKUP($A124,IF('Index LA Main'!$B$4=1,'Index LA Main'!$A$8:$AC$170,IF('Index LA Main'!$B$4=2,'Index LA Main'!$A$177:$AC$339,IF('Index LA Main'!$B$4=3,'Index LA Main'!$A$346:$AC$508,"Error"))),'Index LA Main'!U$1,0),"Error")</f>
        <v>0.17</v>
      </c>
      <c r="V124" s="84">
        <f>IFERROR(VLOOKUP($A124,IF('Index LA Main'!$B$4=1,'Index LA Main'!$A$8:$AC$170,IF('Index LA Main'!$B$4=2,'Index LA Main'!$A$177:$AC$339,IF('Index LA Main'!$B$4=3,'Index LA Main'!$A$346:$AC$508,"Error"))),'Index LA Main'!V$1,0),"Error")</f>
        <v>0.16</v>
      </c>
      <c r="W124" s="84" t="str">
        <f>IFERROR(VLOOKUP($A124,IF('Index LA Main'!$B$4=1,'Index LA Main'!$A$8:$AC$170,IF('Index LA Main'!$B$4=2,'Index LA Main'!$A$177:$AC$339,IF('Index LA Main'!$B$4=3,'Index LA Main'!$A$346:$AC$508,"Error"))),'Index LA Main'!W$1,0),"Error")</f>
        <v>x</v>
      </c>
      <c r="X124" s="84">
        <f>IFERROR(VLOOKUP($A124,IF('Index LA Main'!$B$4=1,'Index LA Main'!$A$8:$AC$170,IF('Index LA Main'!$B$4=2,'Index LA Main'!$A$177:$AC$339,IF('Index LA Main'!$B$4=3,'Index LA Main'!$A$346:$AC$508,"Error"))),'Index LA Main'!X$1,0),"Error")</f>
        <v>0</v>
      </c>
      <c r="Y124" s="84" t="str">
        <f>IFERROR(VLOOKUP($A124,IF('Index LA Main'!$B$4=1,'Index LA Main'!$A$8:$AC$170,IF('Index LA Main'!$B$4=2,'Index LA Main'!$A$177:$AC$339,IF('Index LA Main'!$B$4=3,'Index LA Main'!$A$346:$AC$508,"Error"))),'Index LA Main'!Y$1,0),"Error")</f>
        <v>x</v>
      </c>
      <c r="Z124" s="84">
        <f>IFERROR(VLOOKUP($A124,IF('Index LA Main'!$B$4=1,'Index LA Main'!$A$8:$AC$170,IF('Index LA Main'!$B$4=2,'Index LA Main'!$A$177:$AC$339,IF('Index LA Main'!$B$4=3,'Index LA Main'!$A$346:$AC$508,"Error"))),'Index LA Main'!Z$1,0),"Error")</f>
        <v>0.09</v>
      </c>
      <c r="AA124" s="84">
        <f>IFERROR(VLOOKUP($A124,IF('Index LA Main'!$B$4=1,'Index LA Main'!$A$8:$AC$170,IF('Index LA Main'!$B$4=2,'Index LA Main'!$A$177:$AC$339,IF('Index LA Main'!$B$4=3,'Index LA Main'!$A$346:$AC$508,"Error"))),'Index LA Main'!AA$1,0),"Error")</f>
        <v>0.04</v>
      </c>
      <c r="AB124" s="84" t="str">
        <f>IFERROR(VLOOKUP($A124,IF('Index LA Main'!$B$4=1,'Index LA Main'!$A$8:$AC$170,IF('Index LA Main'!$B$4=2,'Index LA Main'!$A$177:$AC$339,IF('Index LA Main'!$B$4=3,'Index LA Main'!$A$346:$AC$508,"Error"))),'Index LA Main'!AB$1,0),"Error")</f>
        <v>x</v>
      </c>
      <c r="AC124" s="84" t="str">
        <f>IFERROR(VLOOKUP($A124,IF('Index LA Main'!$B$4=1,'Index LA Main'!$A$8:$AC$170,IF('Index LA Main'!$B$4=2,'Index LA Main'!$A$177:$AC$339,IF('Index LA Main'!$B$4=3,'Index LA Main'!$A$346:$AC$508,"Error"))),'Index LA Main'!AC$1,0),"Error")</f>
        <v>*</v>
      </c>
    </row>
    <row r="125" spans="1:29" s="15" customFormat="1" x14ac:dyDescent="0.2">
      <c r="A125" s="20">
        <v>333</v>
      </c>
      <c r="B125" s="20" t="s">
        <v>277</v>
      </c>
      <c r="C125" s="45" t="s">
        <v>159</v>
      </c>
      <c r="D125" s="113">
        <f>IFERROR(VLOOKUP($A125,IF('Index LA Main'!$B$4=1,'Index LA Main'!$A$8:$AC$170,IF('Index LA Main'!$B$4=2,'Index LA Main'!$A$177:$AC$339,IF('Index LA Main'!$B$4=3,'Index LA Main'!$A$346:$AC$508,"Error"))),'Index LA Main'!D$1,0),"Error")</f>
        <v>960</v>
      </c>
      <c r="E125" s="84">
        <f>IFERROR(VLOOKUP($A125,IF('Index LA Main'!$B$4=1,'Index LA Main'!$A$8:$AC$170,IF('Index LA Main'!$B$4=2,'Index LA Main'!$A$177:$AC$339,IF('Index LA Main'!$B$4=3,'Index LA Main'!$A$346:$AC$508,"Error"))),'Index LA Main'!E$1,0),"Error")</f>
        <v>0.82</v>
      </c>
      <c r="F125" s="84">
        <f>IFERROR(VLOOKUP($A125,IF('Index LA Main'!$B$4=1,'Index LA Main'!$A$8:$AC$170,IF('Index LA Main'!$B$4=2,'Index LA Main'!$A$177:$AC$339,IF('Index LA Main'!$B$4=3,'Index LA Main'!$A$346:$AC$508,"Error"))),'Index LA Main'!F$1,0),"Error")</f>
        <v>0.73</v>
      </c>
      <c r="G125" s="84">
        <f>IFERROR(VLOOKUP($A125,IF('Index LA Main'!$B$4=1,'Index LA Main'!$A$8:$AC$170,IF('Index LA Main'!$B$4=2,'Index LA Main'!$A$177:$AC$339,IF('Index LA Main'!$B$4=3,'Index LA Main'!$A$346:$AC$508,"Error"))),'Index LA Main'!G$1,0),"Error")</f>
        <v>0.08</v>
      </c>
      <c r="H125" s="84" t="str">
        <f>IFERROR(VLOOKUP($A125,IF('Index LA Main'!$B$4=1,'Index LA Main'!$A$8:$AC$170,IF('Index LA Main'!$B$4=2,'Index LA Main'!$A$177:$AC$339,IF('Index LA Main'!$B$4=3,'Index LA Main'!$A$346:$AC$508,"Error"))),'Index LA Main'!H$1,0),"Error")</f>
        <v>x</v>
      </c>
      <c r="I125" s="84">
        <f>IFERROR(VLOOKUP($A125,IF('Index LA Main'!$B$4=1,'Index LA Main'!$A$8:$AC$170,IF('Index LA Main'!$B$4=2,'Index LA Main'!$A$177:$AC$339,IF('Index LA Main'!$B$4=3,'Index LA Main'!$A$346:$AC$508,"Error"))),'Index LA Main'!I$1,0),"Error")</f>
        <v>0.04</v>
      </c>
      <c r="J125" s="84">
        <f>IFERROR(VLOOKUP($A125,IF('Index LA Main'!$B$4=1,'Index LA Main'!$A$8:$AC$170,IF('Index LA Main'!$B$4=2,'Index LA Main'!$A$177:$AC$339,IF('Index LA Main'!$B$4=3,'Index LA Main'!$A$346:$AC$508,"Error"))),'Index LA Main'!J$1,0),"Error")</f>
        <v>0.08</v>
      </c>
      <c r="K125" s="84">
        <f>IFERROR(VLOOKUP($A125,IF('Index LA Main'!$B$4=1,'Index LA Main'!$A$8:$AC$170,IF('Index LA Main'!$B$4=2,'Index LA Main'!$A$177:$AC$339,IF('Index LA Main'!$B$4=3,'Index LA Main'!$A$346:$AC$508,"Error"))),'Index LA Main'!K$1,0),"Error")</f>
        <v>0</v>
      </c>
      <c r="L125" s="84">
        <f>IFERROR(VLOOKUP($A125,IF('Index LA Main'!$B$4=1,'Index LA Main'!$A$8:$AC$170,IF('Index LA Main'!$B$4=2,'Index LA Main'!$A$177:$AC$339,IF('Index LA Main'!$B$4=3,'Index LA Main'!$A$346:$AC$508,"Error"))),'Index LA Main'!L$1,0),"Error")</f>
        <v>0</v>
      </c>
      <c r="M125" s="84">
        <f>IFERROR(VLOOKUP($A125,IF('Index LA Main'!$B$4=1,'Index LA Main'!$A$8:$AC$170,IF('Index LA Main'!$B$4=2,'Index LA Main'!$A$177:$AC$339,IF('Index LA Main'!$B$4=3,'Index LA Main'!$A$346:$AC$508,"Error"))),'Index LA Main'!M$1,0),"Error")</f>
        <v>7.0000000000000007E-2</v>
      </c>
      <c r="N125" s="84">
        <f>IFERROR(VLOOKUP($A125,IF('Index LA Main'!$B$4=1,'Index LA Main'!$A$8:$AC$170,IF('Index LA Main'!$B$4=2,'Index LA Main'!$A$177:$AC$339,IF('Index LA Main'!$B$4=3,'Index LA Main'!$A$346:$AC$508,"Error"))),'Index LA Main'!N$1,0),"Error")</f>
        <v>0.53</v>
      </c>
      <c r="O125" s="84">
        <f>IFERROR(VLOOKUP($A125,IF('Index LA Main'!$B$4=1,'Index LA Main'!$A$8:$AC$170,IF('Index LA Main'!$B$4=2,'Index LA Main'!$A$177:$AC$339,IF('Index LA Main'!$B$4=3,'Index LA Main'!$A$346:$AC$508,"Error"))),'Index LA Main'!O$1,0),"Error")</f>
        <v>0.13</v>
      </c>
      <c r="P125" s="84">
        <f>IFERROR(VLOOKUP($A125,IF('Index LA Main'!$B$4=1,'Index LA Main'!$A$8:$AC$170,IF('Index LA Main'!$B$4=2,'Index LA Main'!$A$177:$AC$339,IF('Index LA Main'!$B$4=3,'Index LA Main'!$A$346:$AC$508,"Error"))),'Index LA Main'!P$1,0),"Error")</f>
        <v>0</v>
      </c>
      <c r="Q125" s="84">
        <f>IFERROR(VLOOKUP($A125,IF('Index LA Main'!$B$4=1,'Index LA Main'!$A$8:$AC$170,IF('Index LA Main'!$B$4=2,'Index LA Main'!$A$177:$AC$339,IF('Index LA Main'!$B$4=3,'Index LA Main'!$A$346:$AC$508,"Error"))),'Index LA Main'!Q$1,0),"Error")</f>
        <v>0.05</v>
      </c>
      <c r="R125" s="84">
        <f>IFERROR(VLOOKUP($A125,IF('Index LA Main'!$B$4=1,'Index LA Main'!$A$8:$AC$170,IF('Index LA Main'!$B$4=2,'Index LA Main'!$A$177:$AC$339,IF('Index LA Main'!$B$4=3,'Index LA Main'!$A$346:$AC$508,"Error"))),'Index LA Main'!R$1,0),"Error")</f>
        <v>0.4</v>
      </c>
      <c r="S125" s="84" t="str">
        <f>IFERROR(VLOOKUP($A125,IF('Index LA Main'!$B$4=1,'Index LA Main'!$A$8:$AC$170,IF('Index LA Main'!$B$4=2,'Index LA Main'!$A$177:$AC$339,IF('Index LA Main'!$B$4=3,'Index LA Main'!$A$346:$AC$508,"Error"))),'Index LA Main'!S$1,0),"Error")</f>
        <v>x</v>
      </c>
      <c r="T125" s="84" t="str">
        <f>IFERROR(VLOOKUP($A125,IF('Index LA Main'!$B$4=1,'Index LA Main'!$A$8:$AC$170,IF('Index LA Main'!$B$4=2,'Index LA Main'!$A$177:$AC$339,IF('Index LA Main'!$B$4=3,'Index LA Main'!$A$346:$AC$508,"Error"))),'Index LA Main'!T$1,0),"Error")</f>
        <v>x</v>
      </c>
      <c r="U125" s="84">
        <f>IFERROR(VLOOKUP($A125,IF('Index LA Main'!$B$4=1,'Index LA Main'!$A$8:$AC$170,IF('Index LA Main'!$B$4=2,'Index LA Main'!$A$177:$AC$339,IF('Index LA Main'!$B$4=3,'Index LA Main'!$A$346:$AC$508,"Error"))),'Index LA Main'!U$1,0),"Error")</f>
        <v>7.0000000000000007E-2</v>
      </c>
      <c r="V125" s="84">
        <f>IFERROR(VLOOKUP($A125,IF('Index LA Main'!$B$4=1,'Index LA Main'!$A$8:$AC$170,IF('Index LA Main'!$B$4=2,'Index LA Main'!$A$177:$AC$339,IF('Index LA Main'!$B$4=3,'Index LA Main'!$A$346:$AC$508,"Error"))),'Index LA Main'!V$1,0),"Error")</f>
        <v>0.04</v>
      </c>
      <c r="W125" s="84">
        <f>IFERROR(VLOOKUP($A125,IF('Index LA Main'!$B$4=1,'Index LA Main'!$A$8:$AC$170,IF('Index LA Main'!$B$4=2,'Index LA Main'!$A$177:$AC$339,IF('Index LA Main'!$B$4=3,'Index LA Main'!$A$346:$AC$508,"Error"))),'Index LA Main'!W$1,0),"Error")</f>
        <v>0.03</v>
      </c>
      <c r="X125" s="84" t="str">
        <f>IFERROR(VLOOKUP($A125,IF('Index LA Main'!$B$4=1,'Index LA Main'!$A$8:$AC$170,IF('Index LA Main'!$B$4=2,'Index LA Main'!$A$177:$AC$339,IF('Index LA Main'!$B$4=3,'Index LA Main'!$A$346:$AC$508,"Error"))),'Index LA Main'!X$1,0),"Error")</f>
        <v>x</v>
      </c>
      <c r="Y125" s="84">
        <f>IFERROR(VLOOKUP($A125,IF('Index LA Main'!$B$4=1,'Index LA Main'!$A$8:$AC$170,IF('Index LA Main'!$B$4=2,'Index LA Main'!$A$177:$AC$339,IF('Index LA Main'!$B$4=3,'Index LA Main'!$A$346:$AC$508,"Error"))),'Index LA Main'!Y$1,0),"Error")</f>
        <v>0.02</v>
      </c>
      <c r="Z125" s="84">
        <f>IFERROR(VLOOKUP($A125,IF('Index LA Main'!$B$4=1,'Index LA Main'!$A$8:$AC$170,IF('Index LA Main'!$B$4=2,'Index LA Main'!$A$177:$AC$339,IF('Index LA Main'!$B$4=3,'Index LA Main'!$A$346:$AC$508,"Error"))),'Index LA Main'!Z$1,0),"Error")</f>
        <v>0.06</v>
      </c>
      <c r="AA125" s="84">
        <f>IFERROR(VLOOKUP($A125,IF('Index LA Main'!$B$4=1,'Index LA Main'!$A$8:$AC$170,IF('Index LA Main'!$B$4=2,'Index LA Main'!$A$177:$AC$339,IF('Index LA Main'!$B$4=3,'Index LA Main'!$A$346:$AC$508,"Error"))),'Index LA Main'!AA$1,0),"Error")</f>
        <v>0.04</v>
      </c>
      <c r="AB125" s="84">
        <f>IFERROR(VLOOKUP($A125,IF('Index LA Main'!$B$4=1,'Index LA Main'!$A$8:$AC$170,IF('Index LA Main'!$B$4=2,'Index LA Main'!$A$177:$AC$339,IF('Index LA Main'!$B$4=3,'Index LA Main'!$A$346:$AC$508,"Error"))),'Index LA Main'!AB$1,0),"Error")</f>
        <v>0.08</v>
      </c>
      <c r="AC125" s="84" t="str">
        <f>IFERROR(VLOOKUP($A125,IF('Index LA Main'!$B$4=1,'Index LA Main'!$A$8:$AC$170,IF('Index LA Main'!$B$4=2,'Index LA Main'!$A$177:$AC$339,IF('Index LA Main'!$B$4=3,'Index LA Main'!$A$346:$AC$508,"Error"))),'Index LA Main'!AC$1,0),"Error")</f>
        <v>*</v>
      </c>
    </row>
    <row r="126" spans="1:29" s="15" customFormat="1" x14ac:dyDescent="0.2">
      <c r="A126" s="20">
        <v>343</v>
      </c>
      <c r="B126" s="20" t="s">
        <v>278</v>
      </c>
      <c r="C126" s="45" t="s">
        <v>153</v>
      </c>
      <c r="D126" s="113">
        <f>IFERROR(VLOOKUP($A126,IF('Index LA Main'!$B$4=1,'Index LA Main'!$A$8:$AC$170,IF('Index LA Main'!$B$4=2,'Index LA Main'!$A$177:$AC$339,IF('Index LA Main'!$B$4=3,'Index LA Main'!$A$346:$AC$508,"Error"))),'Index LA Main'!D$1,0),"Error")</f>
        <v>1000</v>
      </c>
      <c r="E126" s="84">
        <f>IFERROR(VLOOKUP($A126,IF('Index LA Main'!$B$4=1,'Index LA Main'!$A$8:$AC$170,IF('Index LA Main'!$B$4=2,'Index LA Main'!$A$177:$AC$339,IF('Index LA Main'!$B$4=3,'Index LA Main'!$A$346:$AC$508,"Error"))),'Index LA Main'!E$1,0),"Error")</f>
        <v>0.84</v>
      </c>
      <c r="F126" s="84">
        <f>IFERROR(VLOOKUP($A126,IF('Index LA Main'!$B$4=1,'Index LA Main'!$A$8:$AC$170,IF('Index LA Main'!$B$4=2,'Index LA Main'!$A$177:$AC$339,IF('Index LA Main'!$B$4=3,'Index LA Main'!$A$346:$AC$508,"Error"))),'Index LA Main'!F$1,0),"Error")</f>
        <v>0.73</v>
      </c>
      <c r="G126" s="84">
        <f>IFERROR(VLOOKUP($A126,IF('Index LA Main'!$B$4=1,'Index LA Main'!$A$8:$AC$170,IF('Index LA Main'!$B$4=2,'Index LA Main'!$A$177:$AC$339,IF('Index LA Main'!$B$4=3,'Index LA Main'!$A$346:$AC$508,"Error"))),'Index LA Main'!G$1,0),"Error")</f>
        <v>7.0000000000000007E-2</v>
      </c>
      <c r="H126" s="84" t="str">
        <f>IFERROR(VLOOKUP($A126,IF('Index LA Main'!$B$4=1,'Index LA Main'!$A$8:$AC$170,IF('Index LA Main'!$B$4=2,'Index LA Main'!$A$177:$AC$339,IF('Index LA Main'!$B$4=3,'Index LA Main'!$A$346:$AC$508,"Error"))),'Index LA Main'!H$1,0),"Error")</f>
        <v>x</v>
      </c>
      <c r="I126" s="84">
        <f>IFERROR(VLOOKUP($A126,IF('Index LA Main'!$B$4=1,'Index LA Main'!$A$8:$AC$170,IF('Index LA Main'!$B$4=2,'Index LA Main'!$A$177:$AC$339,IF('Index LA Main'!$B$4=3,'Index LA Main'!$A$346:$AC$508,"Error"))),'Index LA Main'!I$1,0),"Error")</f>
        <v>0.03</v>
      </c>
      <c r="J126" s="84">
        <f>IFERROR(VLOOKUP($A126,IF('Index LA Main'!$B$4=1,'Index LA Main'!$A$8:$AC$170,IF('Index LA Main'!$B$4=2,'Index LA Main'!$A$177:$AC$339,IF('Index LA Main'!$B$4=3,'Index LA Main'!$A$346:$AC$508,"Error"))),'Index LA Main'!J$1,0),"Error")</f>
        <v>0.03</v>
      </c>
      <c r="K126" s="84">
        <f>IFERROR(VLOOKUP($A126,IF('Index LA Main'!$B$4=1,'Index LA Main'!$A$8:$AC$170,IF('Index LA Main'!$B$4=2,'Index LA Main'!$A$177:$AC$339,IF('Index LA Main'!$B$4=3,'Index LA Main'!$A$346:$AC$508,"Error"))),'Index LA Main'!K$1,0),"Error")</f>
        <v>0.01</v>
      </c>
      <c r="L126" s="84">
        <f>IFERROR(VLOOKUP($A126,IF('Index LA Main'!$B$4=1,'Index LA Main'!$A$8:$AC$170,IF('Index LA Main'!$B$4=2,'Index LA Main'!$A$177:$AC$339,IF('Index LA Main'!$B$4=3,'Index LA Main'!$A$346:$AC$508,"Error"))),'Index LA Main'!L$1,0),"Error")</f>
        <v>0</v>
      </c>
      <c r="M126" s="84">
        <f>IFERROR(VLOOKUP($A126,IF('Index LA Main'!$B$4=1,'Index LA Main'!$A$8:$AC$170,IF('Index LA Main'!$B$4=2,'Index LA Main'!$A$177:$AC$339,IF('Index LA Main'!$B$4=3,'Index LA Main'!$A$346:$AC$508,"Error"))),'Index LA Main'!M$1,0),"Error")</f>
        <v>0.05</v>
      </c>
      <c r="N126" s="84">
        <f>IFERROR(VLOOKUP($A126,IF('Index LA Main'!$B$4=1,'Index LA Main'!$A$8:$AC$170,IF('Index LA Main'!$B$4=2,'Index LA Main'!$A$177:$AC$339,IF('Index LA Main'!$B$4=3,'Index LA Main'!$A$346:$AC$508,"Error"))),'Index LA Main'!N$1,0),"Error")</f>
        <v>0.59</v>
      </c>
      <c r="O126" s="84">
        <f>IFERROR(VLOOKUP($A126,IF('Index LA Main'!$B$4=1,'Index LA Main'!$A$8:$AC$170,IF('Index LA Main'!$B$4=2,'Index LA Main'!$A$177:$AC$339,IF('Index LA Main'!$B$4=3,'Index LA Main'!$A$346:$AC$508,"Error"))),'Index LA Main'!O$1,0),"Error")</f>
        <v>0.18</v>
      </c>
      <c r="P126" s="84" t="str">
        <f>IFERROR(VLOOKUP($A126,IF('Index LA Main'!$B$4=1,'Index LA Main'!$A$8:$AC$170,IF('Index LA Main'!$B$4=2,'Index LA Main'!$A$177:$AC$339,IF('Index LA Main'!$B$4=3,'Index LA Main'!$A$346:$AC$508,"Error"))),'Index LA Main'!P$1,0),"Error")</f>
        <v>x</v>
      </c>
      <c r="Q126" s="84">
        <f>IFERROR(VLOOKUP($A126,IF('Index LA Main'!$B$4=1,'Index LA Main'!$A$8:$AC$170,IF('Index LA Main'!$B$4=2,'Index LA Main'!$A$177:$AC$339,IF('Index LA Main'!$B$4=3,'Index LA Main'!$A$346:$AC$508,"Error"))),'Index LA Main'!Q$1,0),"Error")</f>
        <v>0.14000000000000001</v>
      </c>
      <c r="R126" s="84">
        <f>IFERROR(VLOOKUP($A126,IF('Index LA Main'!$B$4=1,'Index LA Main'!$A$8:$AC$170,IF('Index LA Main'!$B$4=2,'Index LA Main'!$A$177:$AC$339,IF('Index LA Main'!$B$4=3,'Index LA Main'!$A$346:$AC$508,"Error"))),'Index LA Main'!R$1,0),"Error")</f>
        <v>0.41</v>
      </c>
      <c r="S126" s="84">
        <f>IFERROR(VLOOKUP($A126,IF('Index LA Main'!$B$4=1,'Index LA Main'!$A$8:$AC$170,IF('Index LA Main'!$B$4=2,'Index LA Main'!$A$177:$AC$339,IF('Index LA Main'!$B$4=3,'Index LA Main'!$A$346:$AC$508,"Error"))),'Index LA Main'!S$1,0),"Error")</f>
        <v>0.01</v>
      </c>
      <c r="T126" s="84" t="str">
        <f>IFERROR(VLOOKUP($A126,IF('Index LA Main'!$B$4=1,'Index LA Main'!$A$8:$AC$170,IF('Index LA Main'!$B$4=2,'Index LA Main'!$A$177:$AC$339,IF('Index LA Main'!$B$4=3,'Index LA Main'!$A$346:$AC$508,"Error"))),'Index LA Main'!T$1,0),"Error")</f>
        <v>x</v>
      </c>
      <c r="U126" s="84">
        <f>IFERROR(VLOOKUP($A126,IF('Index LA Main'!$B$4=1,'Index LA Main'!$A$8:$AC$170,IF('Index LA Main'!$B$4=2,'Index LA Main'!$A$177:$AC$339,IF('Index LA Main'!$B$4=3,'Index LA Main'!$A$346:$AC$508,"Error"))),'Index LA Main'!U$1,0),"Error")</f>
        <v>0.1</v>
      </c>
      <c r="V126" s="84">
        <f>IFERROR(VLOOKUP($A126,IF('Index LA Main'!$B$4=1,'Index LA Main'!$A$8:$AC$170,IF('Index LA Main'!$B$4=2,'Index LA Main'!$A$177:$AC$339,IF('Index LA Main'!$B$4=3,'Index LA Main'!$A$346:$AC$508,"Error"))),'Index LA Main'!V$1,0),"Error")</f>
        <v>0.04</v>
      </c>
      <c r="W126" s="84">
        <f>IFERROR(VLOOKUP($A126,IF('Index LA Main'!$B$4=1,'Index LA Main'!$A$8:$AC$170,IF('Index LA Main'!$B$4=2,'Index LA Main'!$A$177:$AC$339,IF('Index LA Main'!$B$4=3,'Index LA Main'!$A$346:$AC$508,"Error"))),'Index LA Main'!W$1,0),"Error")</f>
        <v>0.05</v>
      </c>
      <c r="X126" s="84" t="str">
        <f>IFERROR(VLOOKUP($A126,IF('Index LA Main'!$B$4=1,'Index LA Main'!$A$8:$AC$170,IF('Index LA Main'!$B$4=2,'Index LA Main'!$A$177:$AC$339,IF('Index LA Main'!$B$4=3,'Index LA Main'!$A$346:$AC$508,"Error"))),'Index LA Main'!X$1,0),"Error")</f>
        <v>x</v>
      </c>
      <c r="Y126" s="84">
        <f>IFERROR(VLOOKUP($A126,IF('Index LA Main'!$B$4=1,'Index LA Main'!$A$8:$AC$170,IF('Index LA Main'!$B$4=2,'Index LA Main'!$A$177:$AC$339,IF('Index LA Main'!$B$4=3,'Index LA Main'!$A$346:$AC$508,"Error"))),'Index LA Main'!Y$1,0),"Error")</f>
        <v>0.01</v>
      </c>
      <c r="Z126" s="84">
        <f>IFERROR(VLOOKUP($A126,IF('Index LA Main'!$B$4=1,'Index LA Main'!$A$8:$AC$170,IF('Index LA Main'!$B$4=2,'Index LA Main'!$A$177:$AC$339,IF('Index LA Main'!$B$4=3,'Index LA Main'!$A$346:$AC$508,"Error"))),'Index LA Main'!Z$1,0),"Error")</f>
        <v>0.06</v>
      </c>
      <c r="AA126" s="84">
        <f>IFERROR(VLOOKUP($A126,IF('Index LA Main'!$B$4=1,'Index LA Main'!$A$8:$AC$170,IF('Index LA Main'!$B$4=2,'Index LA Main'!$A$177:$AC$339,IF('Index LA Main'!$B$4=3,'Index LA Main'!$A$346:$AC$508,"Error"))),'Index LA Main'!AA$1,0),"Error")</f>
        <v>0.04</v>
      </c>
      <c r="AB126" s="84">
        <f>IFERROR(VLOOKUP($A126,IF('Index LA Main'!$B$4=1,'Index LA Main'!$A$8:$AC$170,IF('Index LA Main'!$B$4=2,'Index LA Main'!$A$177:$AC$339,IF('Index LA Main'!$B$4=3,'Index LA Main'!$A$346:$AC$508,"Error"))),'Index LA Main'!AB$1,0),"Error")</f>
        <v>0.06</v>
      </c>
      <c r="AC126" s="84">
        <f>IFERROR(VLOOKUP($A126,IF('Index LA Main'!$B$4=1,'Index LA Main'!$A$8:$AC$170,IF('Index LA Main'!$B$4=2,'Index LA Main'!$A$177:$AC$339,IF('Index LA Main'!$B$4=3,'Index LA Main'!$A$346:$AC$508,"Error"))),'Index LA Main'!AC$1,0),"Error")</f>
        <v>0.01</v>
      </c>
    </row>
    <row r="127" spans="1:29" s="15" customFormat="1" x14ac:dyDescent="0.2">
      <c r="A127" s="20">
        <v>373</v>
      </c>
      <c r="B127" s="20" t="s">
        <v>279</v>
      </c>
      <c r="C127" s="45" t="s">
        <v>155</v>
      </c>
      <c r="D127" s="113">
        <f>IFERROR(VLOOKUP($A127,IF('Index LA Main'!$B$4=1,'Index LA Main'!$A$8:$AC$170,IF('Index LA Main'!$B$4=2,'Index LA Main'!$A$177:$AC$339,IF('Index LA Main'!$B$4=3,'Index LA Main'!$A$346:$AC$508,"Error"))),'Index LA Main'!D$1,0),"Error")</f>
        <v>1270</v>
      </c>
      <c r="E127" s="84">
        <f>IFERROR(VLOOKUP($A127,IF('Index LA Main'!$B$4=1,'Index LA Main'!$A$8:$AC$170,IF('Index LA Main'!$B$4=2,'Index LA Main'!$A$177:$AC$339,IF('Index LA Main'!$B$4=3,'Index LA Main'!$A$346:$AC$508,"Error"))),'Index LA Main'!E$1,0),"Error")</f>
        <v>0.75</v>
      </c>
      <c r="F127" s="84">
        <f>IFERROR(VLOOKUP($A127,IF('Index LA Main'!$B$4=1,'Index LA Main'!$A$8:$AC$170,IF('Index LA Main'!$B$4=2,'Index LA Main'!$A$177:$AC$339,IF('Index LA Main'!$B$4=3,'Index LA Main'!$A$346:$AC$508,"Error"))),'Index LA Main'!F$1,0),"Error")</f>
        <v>0.72</v>
      </c>
      <c r="G127" s="84">
        <f>IFERROR(VLOOKUP($A127,IF('Index LA Main'!$B$4=1,'Index LA Main'!$A$8:$AC$170,IF('Index LA Main'!$B$4=2,'Index LA Main'!$A$177:$AC$339,IF('Index LA Main'!$B$4=3,'Index LA Main'!$A$346:$AC$508,"Error"))),'Index LA Main'!G$1,0),"Error")</f>
        <v>0.06</v>
      </c>
      <c r="H127" s="84">
        <f>IFERROR(VLOOKUP($A127,IF('Index LA Main'!$B$4=1,'Index LA Main'!$A$8:$AC$170,IF('Index LA Main'!$B$4=2,'Index LA Main'!$A$177:$AC$339,IF('Index LA Main'!$B$4=3,'Index LA Main'!$A$346:$AC$508,"Error"))),'Index LA Main'!H$1,0),"Error")</f>
        <v>0</v>
      </c>
      <c r="I127" s="84">
        <f>IFERROR(VLOOKUP($A127,IF('Index LA Main'!$B$4=1,'Index LA Main'!$A$8:$AC$170,IF('Index LA Main'!$B$4=2,'Index LA Main'!$A$177:$AC$339,IF('Index LA Main'!$B$4=3,'Index LA Main'!$A$346:$AC$508,"Error"))),'Index LA Main'!I$1,0),"Error")</f>
        <v>0.03</v>
      </c>
      <c r="J127" s="84">
        <f>IFERROR(VLOOKUP($A127,IF('Index LA Main'!$B$4=1,'Index LA Main'!$A$8:$AC$170,IF('Index LA Main'!$B$4=2,'Index LA Main'!$A$177:$AC$339,IF('Index LA Main'!$B$4=3,'Index LA Main'!$A$346:$AC$508,"Error"))),'Index LA Main'!J$1,0),"Error")</f>
        <v>0.04</v>
      </c>
      <c r="K127" s="84" t="str">
        <f>IFERROR(VLOOKUP($A127,IF('Index LA Main'!$B$4=1,'Index LA Main'!$A$8:$AC$170,IF('Index LA Main'!$B$4=2,'Index LA Main'!$A$177:$AC$339,IF('Index LA Main'!$B$4=3,'Index LA Main'!$A$346:$AC$508,"Error"))),'Index LA Main'!K$1,0),"Error")</f>
        <v>x</v>
      </c>
      <c r="L127" s="84">
        <f>IFERROR(VLOOKUP($A127,IF('Index LA Main'!$B$4=1,'Index LA Main'!$A$8:$AC$170,IF('Index LA Main'!$B$4=2,'Index LA Main'!$A$177:$AC$339,IF('Index LA Main'!$B$4=3,'Index LA Main'!$A$346:$AC$508,"Error"))),'Index LA Main'!L$1,0),"Error")</f>
        <v>0</v>
      </c>
      <c r="M127" s="84">
        <f>IFERROR(VLOOKUP($A127,IF('Index LA Main'!$B$4=1,'Index LA Main'!$A$8:$AC$170,IF('Index LA Main'!$B$4=2,'Index LA Main'!$A$177:$AC$339,IF('Index LA Main'!$B$4=3,'Index LA Main'!$A$346:$AC$508,"Error"))),'Index LA Main'!M$1,0),"Error")</f>
        <v>0.03</v>
      </c>
      <c r="N127" s="84">
        <f>IFERROR(VLOOKUP($A127,IF('Index LA Main'!$B$4=1,'Index LA Main'!$A$8:$AC$170,IF('Index LA Main'!$B$4=2,'Index LA Main'!$A$177:$AC$339,IF('Index LA Main'!$B$4=3,'Index LA Main'!$A$346:$AC$508,"Error"))),'Index LA Main'!N$1,0),"Error")</f>
        <v>0.59</v>
      </c>
      <c r="O127" s="84">
        <f>IFERROR(VLOOKUP($A127,IF('Index LA Main'!$B$4=1,'Index LA Main'!$A$8:$AC$170,IF('Index LA Main'!$B$4=2,'Index LA Main'!$A$177:$AC$339,IF('Index LA Main'!$B$4=3,'Index LA Main'!$A$346:$AC$508,"Error"))),'Index LA Main'!O$1,0),"Error")</f>
        <v>0.27</v>
      </c>
      <c r="P127" s="84">
        <f>IFERROR(VLOOKUP($A127,IF('Index LA Main'!$B$4=1,'Index LA Main'!$A$8:$AC$170,IF('Index LA Main'!$B$4=2,'Index LA Main'!$A$177:$AC$339,IF('Index LA Main'!$B$4=3,'Index LA Main'!$A$346:$AC$508,"Error"))),'Index LA Main'!P$1,0),"Error")</f>
        <v>0.02</v>
      </c>
      <c r="Q127" s="84">
        <f>IFERROR(VLOOKUP($A127,IF('Index LA Main'!$B$4=1,'Index LA Main'!$A$8:$AC$170,IF('Index LA Main'!$B$4=2,'Index LA Main'!$A$177:$AC$339,IF('Index LA Main'!$B$4=3,'Index LA Main'!$A$346:$AC$508,"Error"))),'Index LA Main'!Q$1,0),"Error")</f>
        <v>0.23</v>
      </c>
      <c r="R127" s="84">
        <f>IFERROR(VLOOKUP($A127,IF('Index LA Main'!$B$4=1,'Index LA Main'!$A$8:$AC$170,IF('Index LA Main'!$B$4=2,'Index LA Main'!$A$177:$AC$339,IF('Index LA Main'!$B$4=3,'Index LA Main'!$A$346:$AC$508,"Error"))),'Index LA Main'!R$1,0),"Error")</f>
        <v>0.31</v>
      </c>
      <c r="S127" s="84">
        <f>IFERROR(VLOOKUP($A127,IF('Index LA Main'!$B$4=1,'Index LA Main'!$A$8:$AC$170,IF('Index LA Main'!$B$4=2,'Index LA Main'!$A$177:$AC$339,IF('Index LA Main'!$B$4=3,'Index LA Main'!$A$346:$AC$508,"Error"))),'Index LA Main'!S$1,0),"Error")</f>
        <v>0.01</v>
      </c>
      <c r="T127" s="84">
        <f>IFERROR(VLOOKUP($A127,IF('Index LA Main'!$B$4=1,'Index LA Main'!$A$8:$AC$170,IF('Index LA Main'!$B$4=2,'Index LA Main'!$A$177:$AC$339,IF('Index LA Main'!$B$4=3,'Index LA Main'!$A$346:$AC$508,"Error"))),'Index LA Main'!T$1,0),"Error")</f>
        <v>0</v>
      </c>
      <c r="U127" s="84">
        <f>IFERROR(VLOOKUP($A127,IF('Index LA Main'!$B$4=1,'Index LA Main'!$A$8:$AC$170,IF('Index LA Main'!$B$4=2,'Index LA Main'!$A$177:$AC$339,IF('Index LA Main'!$B$4=3,'Index LA Main'!$A$346:$AC$508,"Error"))),'Index LA Main'!U$1,0),"Error")</f>
        <v>0.03</v>
      </c>
      <c r="V127" s="84">
        <f>IFERROR(VLOOKUP($A127,IF('Index LA Main'!$B$4=1,'Index LA Main'!$A$8:$AC$170,IF('Index LA Main'!$B$4=2,'Index LA Main'!$A$177:$AC$339,IF('Index LA Main'!$B$4=3,'Index LA Main'!$A$346:$AC$508,"Error"))),'Index LA Main'!V$1,0),"Error")</f>
        <v>0.02</v>
      </c>
      <c r="W127" s="84">
        <f>IFERROR(VLOOKUP($A127,IF('Index LA Main'!$B$4=1,'Index LA Main'!$A$8:$AC$170,IF('Index LA Main'!$B$4=2,'Index LA Main'!$A$177:$AC$339,IF('Index LA Main'!$B$4=3,'Index LA Main'!$A$346:$AC$508,"Error"))),'Index LA Main'!W$1,0),"Error")</f>
        <v>0.01</v>
      </c>
      <c r="X127" s="84">
        <f>IFERROR(VLOOKUP($A127,IF('Index LA Main'!$B$4=1,'Index LA Main'!$A$8:$AC$170,IF('Index LA Main'!$B$4=2,'Index LA Main'!$A$177:$AC$339,IF('Index LA Main'!$B$4=3,'Index LA Main'!$A$346:$AC$508,"Error"))),'Index LA Main'!X$1,0),"Error")</f>
        <v>0</v>
      </c>
      <c r="Y127" s="84" t="str">
        <f>IFERROR(VLOOKUP($A127,IF('Index LA Main'!$B$4=1,'Index LA Main'!$A$8:$AC$170,IF('Index LA Main'!$B$4=2,'Index LA Main'!$A$177:$AC$339,IF('Index LA Main'!$B$4=3,'Index LA Main'!$A$346:$AC$508,"Error"))),'Index LA Main'!Y$1,0),"Error")</f>
        <v>x</v>
      </c>
      <c r="Z127" s="84">
        <f>IFERROR(VLOOKUP($A127,IF('Index LA Main'!$B$4=1,'Index LA Main'!$A$8:$AC$170,IF('Index LA Main'!$B$4=2,'Index LA Main'!$A$177:$AC$339,IF('Index LA Main'!$B$4=3,'Index LA Main'!$A$346:$AC$508,"Error"))),'Index LA Main'!Z$1,0),"Error")</f>
        <v>0.1</v>
      </c>
      <c r="AA127" s="84">
        <f>IFERROR(VLOOKUP($A127,IF('Index LA Main'!$B$4=1,'Index LA Main'!$A$8:$AC$170,IF('Index LA Main'!$B$4=2,'Index LA Main'!$A$177:$AC$339,IF('Index LA Main'!$B$4=3,'Index LA Main'!$A$346:$AC$508,"Error"))),'Index LA Main'!AA$1,0),"Error")</f>
        <v>0.01</v>
      </c>
      <c r="AB127" s="84">
        <f>IFERROR(VLOOKUP($A127,IF('Index LA Main'!$B$4=1,'Index LA Main'!$A$8:$AC$170,IF('Index LA Main'!$B$4=2,'Index LA Main'!$A$177:$AC$339,IF('Index LA Main'!$B$4=3,'Index LA Main'!$A$346:$AC$508,"Error"))),'Index LA Main'!AB$1,0),"Error")</f>
        <v>0.14000000000000001</v>
      </c>
      <c r="AC127" s="84" t="str">
        <f>IFERROR(VLOOKUP($A127,IF('Index LA Main'!$B$4=1,'Index LA Main'!$A$8:$AC$170,IF('Index LA Main'!$B$4=2,'Index LA Main'!$A$177:$AC$339,IF('Index LA Main'!$B$4=3,'Index LA Main'!$A$346:$AC$508,"Error"))),'Index LA Main'!AC$1,0),"Error")</f>
        <v>*</v>
      </c>
    </row>
    <row r="128" spans="1:29" s="15" customFormat="1" x14ac:dyDescent="0.2">
      <c r="A128" s="20">
        <v>893</v>
      </c>
      <c r="B128" s="20" t="s">
        <v>280</v>
      </c>
      <c r="C128" s="45" t="s">
        <v>159</v>
      </c>
      <c r="D128" s="113">
        <f>IFERROR(VLOOKUP($A128,IF('Index LA Main'!$B$4=1,'Index LA Main'!$A$8:$AC$170,IF('Index LA Main'!$B$4=2,'Index LA Main'!$A$177:$AC$339,IF('Index LA Main'!$B$4=3,'Index LA Main'!$A$346:$AC$508,"Error"))),'Index LA Main'!D$1,0),"Error")</f>
        <v>480</v>
      </c>
      <c r="E128" s="84">
        <f>IFERROR(VLOOKUP($A128,IF('Index LA Main'!$B$4=1,'Index LA Main'!$A$8:$AC$170,IF('Index LA Main'!$B$4=2,'Index LA Main'!$A$177:$AC$339,IF('Index LA Main'!$B$4=3,'Index LA Main'!$A$346:$AC$508,"Error"))),'Index LA Main'!E$1,0),"Error")</f>
        <v>0.81</v>
      </c>
      <c r="F128" s="84">
        <f>IFERROR(VLOOKUP($A128,IF('Index LA Main'!$B$4=1,'Index LA Main'!$A$8:$AC$170,IF('Index LA Main'!$B$4=2,'Index LA Main'!$A$177:$AC$339,IF('Index LA Main'!$B$4=3,'Index LA Main'!$A$346:$AC$508,"Error"))),'Index LA Main'!F$1,0),"Error")</f>
        <v>0.7</v>
      </c>
      <c r="G128" s="84">
        <f>IFERROR(VLOOKUP($A128,IF('Index LA Main'!$B$4=1,'Index LA Main'!$A$8:$AC$170,IF('Index LA Main'!$B$4=2,'Index LA Main'!$A$177:$AC$339,IF('Index LA Main'!$B$4=3,'Index LA Main'!$A$346:$AC$508,"Error"))),'Index LA Main'!G$1,0),"Error")</f>
        <v>0.08</v>
      </c>
      <c r="H128" s="84">
        <f>IFERROR(VLOOKUP($A128,IF('Index LA Main'!$B$4=1,'Index LA Main'!$A$8:$AC$170,IF('Index LA Main'!$B$4=2,'Index LA Main'!$A$177:$AC$339,IF('Index LA Main'!$B$4=3,'Index LA Main'!$A$346:$AC$508,"Error"))),'Index LA Main'!H$1,0),"Error")</f>
        <v>0</v>
      </c>
      <c r="I128" s="84">
        <f>IFERROR(VLOOKUP($A128,IF('Index LA Main'!$B$4=1,'Index LA Main'!$A$8:$AC$170,IF('Index LA Main'!$B$4=2,'Index LA Main'!$A$177:$AC$339,IF('Index LA Main'!$B$4=3,'Index LA Main'!$A$346:$AC$508,"Error"))),'Index LA Main'!I$1,0),"Error")</f>
        <v>0.02</v>
      </c>
      <c r="J128" s="84">
        <f>IFERROR(VLOOKUP($A128,IF('Index LA Main'!$B$4=1,'Index LA Main'!$A$8:$AC$170,IF('Index LA Main'!$B$4=2,'Index LA Main'!$A$177:$AC$339,IF('Index LA Main'!$B$4=3,'Index LA Main'!$A$346:$AC$508,"Error"))),'Index LA Main'!J$1,0),"Error")</f>
        <v>0.04</v>
      </c>
      <c r="K128" s="84" t="str">
        <f>IFERROR(VLOOKUP($A128,IF('Index LA Main'!$B$4=1,'Index LA Main'!$A$8:$AC$170,IF('Index LA Main'!$B$4=2,'Index LA Main'!$A$177:$AC$339,IF('Index LA Main'!$B$4=3,'Index LA Main'!$A$346:$AC$508,"Error"))),'Index LA Main'!K$1,0),"Error")</f>
        <v>x</v>
      </c>
      <c r="L128" s="84">
        <f>IFERROR(VLOOKUP($A128,IF('Index LA Main'!$B$4=1,'Index LA Main'!$A$8:$AC$170,IF('Index LA Main'!$B$4=2,'Index LA Main'!$A$177:$AC$339,IF('Index LA Main'!$B$4=3,'Index LA Main'!$A$346:$AC$508,"Error"))),'Index LA Main'!L$1,0),"Error")</f>
        <v>0</v>
      </c>
      <c r="M128" s="84">
        <f>IFERROR(VLOOKUP($A128,IF('Index LA Main'!$B$4=1,'Index LA Main'!$A$8:$AC$170,IF('Index LA Main'!$B$4=2,'Index LA Main'!$A$177:$AC$339,IF('Index LA Main'!$B$4=3,'Index LA Main'!$A$346:$AC$508,"Error"))),'Index LA Main'!M$1,0),"Error")</f>
        <v>7.0000000000000007E-2</v>
      </c>
      <c r="N128" s="84">
        <f>IFERROR(VLOOKUP($A128,IF('Index LA Main'!$B$4=1,'Index LA Main'!$A$8:$AC$170,IF('Index LA Main'!$B$4=2,'Index LA Main'!$A$177:$AC$339,IF('Index LA Main'!$B$4=3,'Index LA Main'!$A$346:$AC$508,"Error"))),'Index LA Main'!N$1,0),"Error")</f>
        <v>0.55000000000000004</v>
      </c>
      <c r="O128" s="84">
        <f>IFERROR(VLOOKUP($A128,IF('Index LA Main'!$B$4=1,'Index LA Main'!$A$8:$AC$170,IF('Index LA Main'!$B$4=2,'Index LA Main'!$A$177:$AC$339,IF('Index LA Main'!$B$4=3,'Index LA Main'!$A$346:$AC$508,"Error"))),'Index LA Main'!O$1,0),"Error")</f>
        <v>0.18</v>
      </c>
      <c r="P128" s="84" t="str">
        <f>IFERROR(VLOOKUP($A128,IF('Index LA Main'!$B$4=1,'Index LA Main'!$A$8:$AC$170,IF('Index LA Main'!$B$4=2,'Index LA Main'!$A$177:$AC$339,IF('Index LA Main'!$B$4=3,'Index LA Main'!$A$346:$AC$508,"Error"))),'Index LA Main'!P$1,0),"Error")</f>
        <v>x</v>
      </c>
      <c r="Q128" s="84">
        <f>IFERROR(VLOOKUP($A128,IF('Index LA Main'!$B$4=1,'Index LA Main'!$A$8:$AC$170,IF('Index LA Main'!$B$4=2,'Index LA Main'!$A$177:$AC$339,IF('Index LA Main'!$B$4=3,'Index LA Main'!$A$346:$AC$508,"Error"))),'Index LA Main'!Q$1,0),"Error")</f>
        <v>0.11</v>
      </c>
      <c r="R128" s="84">
        <f>IFERROR(VLOOKUP($A128,IF('Index LA Main'!$B$4=1,'Index LA Main'!$A$8:$AC$170,IF('Index LA Main'!$B$4=2,'Index LA Main'!$A$177:$AC$339,IF('Index LA Main'!$B$4=3,'Index LA Main'!$A$346:$AC$508,"Error"))),'Index LA Main'!R$1,0),"Error")</f>
        <v>0.37</v>
      </c>
      <c r="S128" s="84" t="str">
        <f>IFERROR(VLOOKUP($A128,IF('Index LA Main'!$B$4=1,'Index LA Main'!$A$8:$AC$170,IF('Index LA Main'!$B$4=2,'Index LA Main'!$A$177:$AC$339,IF('Index LA Main'!$B$4=3,'Index LA Main'!$A$346:$AC$508,"Error"))),'Index LA Main'!S$1,0),"Error")</f>
        <v>x</v>
      </c>
      <c r="T128" s="84">
        <f>IFERROR(VLOOKUP($A128,IF('Index LA Main'!$B$4=1,'Index LA Main'!$A$8:$AC$170,IF('Index LA Main'!$B$4=2,'Index LA Main'!$A$177:$AC$339,IF('Index LA Main'!$B$4=3,'Index LA Main'!$A$346:$AC$508,"Error"))),'Index LA Main'!T$1,0),"Error")</f>
        <v>0</v>
      </c>
      <c r="U128" s="84">
        <f>IFERROR(VLOOKUP($A128,IF('Index LA Main'!$B$4=1,'Index LA Main'!$A$8:$AC$170,IF('Index LA Main'!$B$4=2,'Index LA Main'!$A$177:$AC$339,IF('Index LA Main'!$B$4=3,'Index LA Main'!$A$346:$AC$508,"Error"))),'Index LA Main'!U$1,0),"Error")</f>
        <v>0.08</v>
      </c>
      <c r="V128" s="84">
        <f>IFERROR(VLOOKUP($A128,IF('Index LA Main'!$B$4=1,'Index LA Main'!$A$8:$AC$170,IF('Index LA Main'!$B$4=2,'Index LA Main'!$A$177:$AC$339,IF('Index LA Main'!$B$4=3,'Index LA Main'!$A$346:$AC$508,"Error"))),'Index LA Main'!V$1,0),"Error")</f>
        <v>0.05</v>
      </c>
      <c r="W128" s="84">
        <f>IFERROR(VLOOKUP($A128,IF('Index LA Main'!$B$4=1,'Index LA Main'!$A$8:$AC$170,IF('Index LA Main'!$B$4=2,'Index LA Main'!$A$177:$AC$339,IF('Index LA Main'!$B$4=3,'Index LA Main'!$A$346:$AC$508,"Error"))),'Index LA Main'!W$1,0),"Error")</f>
        <v>0.03</v>
      </c>
      <c r="X128" s="84">
        <f>IFERROR(VLOOKUP($A128,IF('Index LA Main'!$B$4=1,'Index LA Main'!$A$8:$AC$170,IF('Index LA Main'!$B$4=2,'Index LA Main'!$A$177:$AC$339,IF('Index LA Main'!$B$4=3,'Index LA Main'!$A$346:$AC$508,"Error"))),'Index LA Main'!X$1,0),"Error")</f>
        <v>0</v>
      </c>
      <c r="Y128" s="84">
        <f>IFERROR(VLOOKUP($A128,IF('Index LA Main'!$B$4=1,'Index LA Main'!$A$8:$AC$170,IF('Index LA Main'!$B$4=2,'Index LA Main'!$A$177:$AC$339,IF('Index LA Main'!$B$4=3,'Index LA Main'!$A$346:$AC$508,"Error"))),'Index LA Main'!Y$1,0),"Error")</f>
        <v>0.03</v>
      </c>
      <c r="Z128" s="84">
        <f>IFERROR(VLOOKUP($A128,IF('Index LA Main'!$B$4=1,'Index LA Main'!$A$8:$AC$170,IF('Index LA Main'!$B$4=2,'Index LA Main'!$A$177:$AC$339,IF('Index LA Main'!$B$4=3,'Index LA Main'!$A$346:$AC$508,"Error"))),'Index LA Main'!Z$1,0),"Error")</f>
        <v>0.05</v>
      </c>
      <c r="AA128" s="84">
        <f>IFERROR(VLOOKUP($A128,IF('Index LA Main'!$B$4=1,'Index LA Main'!$A$8:$AC$170,IF('Index LA Main'!$B$4=2,'Index LA Main'!$A$177:$AC$339,IF('Index LA Main'!$B$4=3,'Index LA Main'!$A$346:$AC$508,"Error"))),'Index LA Main'!AA$1,0),"Error")</f>
        <v>0.02</v>
      </c>
      <c r="AB128" s="84">
        <f>IFERROR(VLOOKUP($A128,IF('Index LA Main'!$B$4=1,'Index LA Main'!$A$8:$AC$170,IF('Index LA Main'!$B$4=2,'Index LA Main'!$A$177:$AC$339,IF('Index LA Main'!$B$4=3,'Index LA Main'!$A$346:$AC$508,"Error"))),'Index LA Main'!AB$1,0),"Error")</f>
        <v>0.12</v>
      </c>
      <c r="AC128" s="84">
        <f>IFERROR(VLOOKUP($A128,IF('Index LA Main'!$B$4=1,'Index LA Main'!$A$8:$AC$170,IF('Index LA Main'!$B$4=2,'Index LA Main'!$A$177:$AC$339,IF('Index LA Main'!$B$4=3,'Index LA Main'!$A$346:$AC$508,"Error"))),'Index LA Main'!AC$1,0),"Error")</f>
        <v>0.02</v>
      </c>
    </row>
    <row r="129" spans="1:29" s="15" customFormat="1" x14ac:dyDescent="0.2">
      <c r="A129" s="20">
        <v>871</v>
      </c>
      <c r="B129" s="20" t="s">
        <v>281</v>
      </c>
      <c r="C129" s="45" t="s">
        <v>167</v>
      </c>
      <c r="D129" s="113">
        <f>IFERROR(VLOOKUP($A129,IF('Index LA Main'!$B$4=1,'Index LA Main'!$A$8:$AC$170,IF('Index LA Main'!$B$4=2,'Index LA Main'!$A$177:$AC$339,IF('Index LA Main'!$B$4=3,'Index LA Main'!$A$346:$AC$508,"Error"))),'Index LA Main'!D$1,0),"Error")</f>
        <v>910</v>
      </c>
      <c r="E129" s="84">
        <f>IFERROR(VLOOKUP($A129,IF('Index LA Main'!$B$4=1,'Index LA Main'!$A$8:$AC$170,IF('Index LA Main'!$B$4=2,'Index LA Main'!$A$177:$AC$339,IF('Index LA Main'!$B$4=3,'Index LA Main'!$A$346:$AC$508,"Error"))),'Index LA Main'!E$1,0),"Error")</f>
        <v>0.82</v>
      </c>
      <c r="F129" s="84">
        <f>IFERROR(VLOOKUP($A129,IF('Index LA Main'!$B$4=1,'Index LA Main'!$A$8:$AC$170,IF('Index LA Main'!$B$4=2,'Index LA Main'!$A$177:$AC$339,IF('Index LA Main'!$B$4=3,'Index LA Main'!$A$346:$AC$508,"Error"))),'Index LA Main'!F$1,0),"Error")</f>
        <v>0.78</v>
      </c>
      <c r="G129" s="84">
        <f>IFERROR(VLOOKUP($A129,IF('Index LA Main'!$B$4=1,'Index LA Main'!$A$8:$AC$170,IF('Index LA Main'!$B$4=2,'Index LA Main'!$A$177:$AC$339,IF('Index LA Main'!$B$4=3,'Index LA Main'!$A$346:$AC$508,"Error"))),'Index LA Main'!G$1,0),"Error")</f>
        <v>0.04</v>
      </c>
      <c r="H129" s="84">
        <f>IFERROR(VLOOKUP($A129,IF('Index LA Main'!$B$4=1,'Index LA Main'!$A$8:$AC$170,IF('Index LA Main'!$B$4=2,'Index LA Main'!$A$177:$AC$339,IF('Index LA Main'!$B$4=3,'Index LA Main'!$A$346:$AC$508,"Error"))),'Index LA Main'!H$1,0),"Error")</f>
        <v>0.01</v>
      </c>
      <c r="I129" s="84">
        <f>IFERROR(VLOOKUP($A129,IF('Index LA Main'!$B$4=1,'Index LA Main'!$A$8:$AC$170,IF('Index LA Main'!$B$4=2,'Index LA Main'!$A$177:$AC$339,IF('Index LA Main'!$B$4=3,'Index LA Main'!$A$346:$AC$508,"Error"))),'Index LA Main'!I$1,0),"Error")</f>
        <v>0.02</v>
      </c>
      <c r="J129" s="84">
        <f>IFERROR(VLOOKUP($A129,IF('Index LA Main'!$B$4=1,'Index LA Main'!$A$8:$AC$170,IF('Index LA Main'!$B$4=2,'Index LA Main'!$A$177:$AC$339,IF('Index LA Main'!$B$4=3,'Index LA Main'!$A$346:$AC$508,"Error"))),'Index LA Main'!J$1,0),"Error")</f>
        <v>0.01</v>
      </c>
      <c r="K129" s="84" t="str">
        <f>IFERROR(VLOOKUP($A129,IF('Index LA Main'!$B$4=1,'Index LA Main'!$A$8:$AC$170,IF('Index LA Main'!$B$4=2,'Index LA Main'!$A$177:$AC$339,IF('Index LA Main'!$B$4=3,'Index LA Main'!$A$346:$AC$508,"Error"))),'Index LA Main'!K$1,0),"Error")</f>
        <v>x</v>
      </c>
      <c r="L129" s="84">
        <f>IFERROR(VLOOKUP($A129,IF('Index LA Main'!$B$4=1,'Index LA Main'!$A$8:$AC$170,IF('Index LA Main'!$B$4=2,'Index LA Main'!$A$177:$AC$339,IF('Index LA Main'!$B$4=3,'Index LA Main'!$A$346:$AC$508,"Error"))),'Index LA Main'!L$1,0),"Error")</f>
        <v>0</v>
      </c>
      <c r="M129" s="84">
        <f>IFERROR(VLOOKUP($A129,IF('Index LA Main'!$B$4=1,'Index LA Main'!$A$8:$AC$170,IF('Index LA Main'!$B$4=2,'Index LA Main'!$A$177:$AC$339,IF('Index LA Main'!$B$4=3,'Index LA Main'!$A$346:$AC$508,"Error"))),'Index LA Main'!M$1,0),"Error")</f>
        <v>0.02</v>
      </c>
      <c r="N129" s="84">
        <f>IFERROR(VLOOKUP($A129,IF('Index LA Main'!$B$4=1,'Index LA Main'!$A$8:$AC$170,IF('Index LA Main'!$B$4=2,'Index LA Main'!$A$177:$AC$339,IF('Index LA Main'!$B$4=3,'Index LA Main'!$A$346:$AC$508,"Error"))),'Index LA Main'!N$1,0),"Error")</f>
        <v>0.7</v>
      </c>
      <c r="O129" s="84">
        <f>IFERROR(VLOOKUP($A129,IF('Index LA Main'!$B$4=1,'Index LA Main'!$A$8:$AC$170,IF('Index LA Main'!$B$4=2,'Index LA Main'!$A$177:$AC$339,IF('Index LA Main'!$B$4=3,'Index LA Main'!$A$346:$AC$508,"Error"))),'Index LA Main'!O$1,0),"Error")</f>
        <v>0.41</v>
      </c>
      <c r="P129" s="84">
        <f>IFERROR(VLOOKUP($A129,IF('Index LA Main'!$B$4=1,'Index LA Main'!$A$8:$AC$170,IF('Index LA Main'!$B$4=2,'Index LA Main'!$A$177:$AC$339,IF('Index LA Main'!$B$4=3,'Index LA Main'!$A$346:$AC$508,"Error"))),'Index LA Main'!P$1,0),"Error")</f>
        <v>0.01</v>
      </c>
      <c r="Q129" s="84">
        <f>IFERROR(VLOOKUP($A129,IF('Index LA Main'!$B$4=1,'Index LA Main'!$A$8:$AC$170,IF('Index LA Main'!$B$4=2,'Index LA Main'!$A$177:$AC$339,IF('Index LA Main'!$B$4=3,'Index LA Main'!$A$346:$AC$508,"Error"))),'Index LA Main'!Q$1,0),"Error")</f>
        <v>0.23</v>
      </c>
      <c r="R129" s="84">
        <f>IFERROR(VLOOKUP($A129,IF('Index LA Main'!$B$4=1,'Index LA Main'!$A$8:$AC$170,IF('Index LA Main'!$B$4=2,'Index LA Main'!$A$177:$AC$339,IF('Index LA Main'!$B$4=3,'Index LA Main'!$A$346:$AC$508,"Error"))),'Index LA Main'!R$1,0),"Error")</f>
        <v>0.28999999999999998</v>
      </c>
      <c r="S129" s="84" t="str">
        <f>IFERROR(VLOOKUP($A129,IF('Index LA Main'!$B$4=1,'Index LA Main'!$A$8:$AC$170,IF('Index LA Main'!$B$4=2,'Index LA Main'!$A$177:$AC$339,IF('Index LA Main'!$B$4=3,'Index LA Main'!$A$346:$AC$508,"Error"))),'Index LA Main'!S$1,0),"Error")</f>
        <v>x</v>
      </c>
      <c r="T129" s="84">
        <f>IFERROR(VLOOKUP($A129,IF('Index LA Main'!$B$4=1,'Index LA Main'!$A$8:$AC$170,IF('Index LA Main'!$B$4=2,'Index LA Main'!$A$177:$AC$339,IF('Index LA Main'!$B$4=3,'Index LA Main'!$A$346:$AC$508,"Error"))),'Index LA Main'!T$1,0),"Error")</f>
        <v>0</v>
      </c>
      <c r="U129" s="84">
        <f>IFERROR(VLOOKUP($A129,IF('Index LA Main'!$B$4=1,'Index LA Main'!$A$8:$AC$170,IF('Index LA Main'!$B$4=2,'Index LA Main'!$A$177:$AC$339,IF('Index LA Main'!$B$4=3,'Index LA Main'!$A$346:$AC$508,"Error"))),'Index LA Main'!U$1,0),"Error")</f>
        <v>0.04</v>
      </c>
      <c r="V129" s="84">
        <f>IFERROR(VLOOKUP($A129,IF('Index LA Main'!$B$4=1,'Index LA Main'!$A$8:$AC$170,IF('Index LA Main'!$B$4=2,'Index LA Main'!$A$177:$AC$339,IF('Index LA Main'!$B$4=3,'Index LA Main'!$A$346:$AC$508,"Error"))),'Index LA Main'!V$1,0),"Error")</f>
        <v>0.01</v>
      </c>
      <c r="W129" s="84">
        <f>IFERROR(VLOOKUP($A129,IF('Index LA Main'!$B$4=1,'Index LA Main'!$A$8:$AC$170,IF('Index LA Main'!$B$4=2,'Index LA Main'!$A$177:$AC$339,IF('Index LA Main'!$B$4=3,'Index LA Main'!$A$346:$AC$508,"Error"))),'Index LA Main'!W$1,0),"Error")</f>
        <v>0.03</v>
      </c>
      <c r="X129" s="84">
        <f>IFERROR(VLOOKUP($A129,IF('Index LA Main'!$B$4=1,'Index LA Main'!$A$8:$AC$170,IF('Index LA Main'!$B$4=2,'Index LA Main'!$A$177:$AC$339,IF('Index LA Main'!$B$4=3,'Index LA Main'!$A$346:$AC$508,"Error"))),'Index LA Main'!X$1,0),"Error")</f>
        <v>0</v>
      </c>
      <c r="Y129" s="84" t="str">
        <f>IFERROR(VLOOKUP($A129,IF('Index LA Main'!$B$4=1,'Index LA Main'!$A$8:$AC$170,IF('Index LA Main'!$B$4=2,'Index LA Main'!$A$177:$AC$339,IF('Index LA Main'!$B$4=3,'Index LA Main'!$A$346:$AC$508,"Error"))),'Index LA Main'!Y$1,0),"Error")</f>
        <v>x</v>
      </c>
      <c r="Z129" s="84">
        <f>IFERROR(VLOOKUP($A129,IF('Index LA Main'!$B$4=1,'Index LA Main'!$A$8:$AC$170,IF('Index LA Main'!$B$4=2,'Index LA Main'!$A$177:$AC$339,IF('Index LA Main'!$B$4=3,'Index LA Main'!$A$346:$AC$508,"Error"))),'Index LA Main'!Z$1,0),"Error")</f>
        <v>0.04</v>
      </c>
      <c r="AA129" s="84">
        <f>IFERROR(VLOOKUP($A129,IF('Index LA Main'!$B$4=1,'Index LA Main'!$A$8:$AC$170,IF('Index LA Main'!$B$4=2,'Index LA Main'!$A$177:$AC$339,IF('Index LA Main'!$B$4=3,'Index LA Main'!$A$346:$AC$508,"Error"))),'Index LA Main'!AA$1,0),"Error")</f>
        <v>0.03</v>
      </c>
      <c r="AB129" s="84">
        <f>IFERROR(VLOOKUP($A129,IF('Index LA Main'!$B$4=1,'Index LA Main'!$A$8:$AC$170,IF('Index LA Main'!$B$4=2,'Index LA Main'!$A$177:$AC$339,IF('Index LA Main'!$B$4=3,'Index LA Main'!$A$346:$AC$508,"Error"))),'Index LA Main'!AB$1,0),"Error")</f>
        <v>0.11</v>
      </c>
      <c r="AC129" s="84" t="str">
        <f>IFERROR(VLOOKUP($A129,IF('Index LA Main'!$B$4=1,'Index LA Main'!$A$8:$AC$170,IF('Index LA Main'!$B$4=2,'Index LA Main'!$A$177:$AC$339,IF('Index LA Main'!$B$4=3,'Index LA Main'!$A$346:$AC$508,"Error"))),'Index LA Main'!AC$1,0),"Error")</f>
        <v>*</v>
      </c>
    </row>
    <row r="130" spans="1:29" s="15" customFormat="1" x14ac:dyDescent="0.2">
      <c r="A130" s="20">
        <v>334</v>
      </c>
      <c r="B130" s="20" t="s">
        <v>282</v>
      </c>
      <c r="C130" s="45" t="s">
        <v>159</v>
      </c>
      <c r="D130" s="113">
        <f>IFERROR(VLOOKUP($A130,IF('Index LA Main'!$B$4=1,'Index LA Main'!$A$8:$AC$170,IF('Index LA Main'!$B$4=2,'Index LA Main'!$A$177:$AC$339,IF('Index LA Main'!$B$4=3,'Index LA Main'!$A$346:$AC$508,"Error"))),'Index LA Main'!D$1,0),"Error")</f>
        <v>660</v>
      </c>
      <c r="E130" s="84">
        <f>IFERROR(VLOOKUP($A130,IF('Index LA Main'!$B$4=1,'Index LA Main'!$A$8:$AC$170,IF('Index LA Main'!$B$4=2,'Index LA Main'!$A$177:$AC$339,IF('Index LA Main'!$B$4=3,'Index LA Main'!$A$346:$AC$508,"Error"))),'Index LA Main'!E$1,0),"Error")</f>
        <v>0.72</v>
      </c>
      <c r="F130" s="84">
        <f>IFERROR(VLOOKUP($A130,IF('Index LA Main'!$B$4=1,'Index LA Main'!$A$8:$AC$170,IF('Index LA Main'!$B$4=2,'Index LA Main'!$A$177:$AC$339,IF('Index LA Main'!$B$4=3,'Index LA Main'!$A$346:$AC$508,"Error"))),'Index LA Main'!F$1,0),"Error")</f>
        <v>0.71</v>
      </c>
      <c r="G130" s="84">
        <f>IFERROR(VLOOKUP($A130,IF('Index LA Main'!$B$4=1,'Index LA Main'!$A$8:$AC$170,IF('Index LA Main'!$B$4=2,'Index LA Main'!$A$177:$AC$339,IF('Index LA Main'!$B$4=3,'Index LA Main'!$A$346:$AC$508,"Error"))),'Index LA Main'!G$1,0),"Error")</f>
        <v>0.05</v>
      </c>
      <c r="H130" s="84">
        <f>IFERROR(VLOOKUP($A130,IF('Index LA Main'!$B$4=1,'Index LA Main'!$A$8:$AC$170,IF('Index LA Main'!$B$4=2,'Index LA Main'!$A$177:$AC$339,IF('Index LA Main'!$B$4=3,'Index LA Main'!$A$346:$AC$508,"Error"))),'Index LA Main'!H$1,0),"Error")</f>
        <v>0</v>
      </c>
      <c r="I130" s="84">
        <f>IFERROR(VLOOKUP($A130,IF('Index LA Main'!$B$4=1,'Index LA Main'!$A$8:$AC$170,IF('Index LA Main'!$B$4=2,'Index LA Main'!$A$177:$AC$339,IF('Index LA Main'!$B$4=3,'Index LA Main'!$A$346:$AC$508,"Error"))),'Index LA Main'!I$1,0),"Error")</f>
        <v>0.04</v>
      </c>
      <c r="J130" s="84">
        <f>IFERROR(VLOOKUP($A130,IF('Index LA Main'!$B$4=1,'Index LA Main'!$A$8:$AC$170,IF('Index LA Main'!$B$4=2,'Index LA Main'!$A$177:$AC$339,IF('Index LA Main'!$B$4=3,'Index LA Main'!$A$346:$AC$508,"Error"))),'Index LA Main'!J$1,0),"Error")</f>
        <v>0.03</v>
      </c>
      <c r="K130" s="84">
        <f>IFERROR(VLOOKUP($A130,IF('Index LA Main'!$B$4=1,'Index LA Main'!$A$8:$AC$170,IF('Index LA Main'!$B$4=2,'Index LA Main'!$A$177:$AC$339,IF('Index LA Main'!$B$4=3,'Index LA Main'!$A$346:$AC$508,"Error"))),'Index LA Main'!K$1,0),"Error")</f>
        <v>0</v>
      </c>
      <c r="L130" s="84">
        <f>IFERROR(VLOOKUP($A130,IF('Index LA Main'!$B$4=1,'Index LA Main'!$A$8:$AC$170,IF('Index LA Main'!$B$4=2,'Index LA Main'!$A$177:$AC$339,IF('Index LA Main'!$B$4=3,'Index LA Main'!$A$346:$AC$508,"Error"))),'Index LA Main'!L$1,0),"Error")</f>
        <v>0</v>
      </c>
      <c r="M130" s="84">
        <f>IFERROR(VLOOKUP($A130,IF('Index LA Main'!$B$4=1,'Index LA Main'!$A$8:$AC$170,IF('Index LA Main'!$B$4=2,'Index LA Main'!$A$177:$AC$339,IF('Index LA Main'!$B$4=3,'Index LA Main'!$A$346:$AC$508,"Error"))),'Index LA Main'!M$1,0),"Error")</f>
        <v>0.05</v>
      </c>
      <c r="N130" s="84">
        <f>IFERROR(VLOOKUP($A130,IF('Index LA Main'!$B$4=1,'Index LA Main'!$A$8:$AC$170,IF('Index LA Main'!$B$4=2,'Index LA Main'!$A$177:$AC$339,IF('Index LA Main'!$B$4=3,'Index LA Main'!$A$346:$AC$508,"Error"))),'Index LA Main'!N$1,0),"Error")</f>
        <v>0.59</v>
      </c>
      <c r="O130" s="84">
        <f>IFERROR(VLOOKUP($A130,IF('Index LA Main'!$B$4=1,'Index LA Main'!$A$8:$AC$170,IF('Index LA Main'!$B$4=2,'Index LA Main'!$A$177:$AC$339,IF('Index LA Main'!$B$4=3,'Index LA Main'!$A$346:$AC$508,"Error"))),'Index LA Main'!O$1,0),"Error")</f>
        <v>0.24</v>
      </c>
      <c r="P130" s="84">
        <f>IFERROR(VLOOKUP($A130,IF('Index LA Main'!$B$4=1,'Index LA Main'!$A$8:$AC$170,IF('Index LA Main'!$B$4=2,'Index LA Main'!$A$177:$AC$339,IF('Index LA Main'!$B$4=3,'Index LA Main'!$A$346:$AC$508,"Error"))),'Index LA Main'!P$1,0),"Error")</f>
        <v>0.01</v>
      </c>
      <c r="Q130" s="84">
        <f>IFERROR(VLOOKUP($A130,IF('Index LA Main'!$B$4=1,'Index LA Main'!$A$8:$AC$170,IF('Index LA Main'!$B$4=2,'Index LA Main'!$A$177:$AC$339,IF('Index LA Main'!$B$4=3,'Index LA Main'!$A$346:$AC$508,"Error"))),'Index LA Main'!Q$1,0),"Error")</f>
        <v>0.18</v>
      </c>
      <c r="R130" s="84">
        <f>IFERROR(VLOOKUP($A130,IF('Index LA Main'!$B$4=1,'Index LA Main'!$A$8:$AC$170,IF('Index LA Main'!$B$4=2,'Index LA Main'!$A$177:$AC$339,IF('Index LA Main'!$B$4=3,'Index LA Main'!$A$346:$AC$508,"Error"))),'Index LA Main'!R$1,0),"Error")</f>
        <v>0.35</v>
      </c>
      <c r="S130" s="84" t="str">
        <f>IFERROR(VLOOKUP($A130,IF('Index LA Main'!$B$4=1,'Index LA Main'!$A$8:$AC$170,IF('Index LA Main'!$B$4=2,'Index LA Main'!$A$177:$AC$339,IF('Index LA Main'!$B$4=3,'Index LA Main'!$A$346:$AC$508,"Error"))),'Index LA Main'!S$1,0),"Error")</f>
        <v>x</v>
      </c>
      <c r="T130" s="84" t="str">
        <f>IFERROR(VLOOKUP($A130,IF('Index LA Main'!$B$4=1,'Index LA Main'!$A$8:$AC$170,IF('Index LA Main'!$B$4=2,'Index LA Main'!$A$177:$AC$339,IF('Index LA Main'!$B$4=3,'Index LA Main'!$A$346:$AC$508,"Error"))),'Index LA Main'!T$1,0),"Error")</f>
        <v>x</v>
      </c>
      <c r="U130" s="84">
        <f>IFERROR(VLOOKUP($A130,IF('Index LA Main'!$B$4=1,'Index LA Main'!$A$8:$AC$170,IF('Index LA Main'!$B$4=2,'Index LA Main'!$A$177:$AC$339,IF('Index LA Main'!$B$4=3,'Index LA Main'!$A$346:$AC$508,"Error"))),'Index LA Main'!U$1,0),"Error")</f>
        <v>0.01</v>
      </c>
      <c r="V130" s="84">
        <f>IFERROR(VLOOKUP($A130,IF('Index LA Main'!$B$4=1,'Index LA Main'!$A$8:$AC$170,IF('Index LA Main'!$B$4=2,'Index LA Main'!$A$177:$AC$339,IF('Index LA Main'!$B$4=3,'Index LA Main'!$A$346:$AC$508,"Error"))),'Index LA Main'!V$1,0),"Error")</f>
        <v>0.01</v>
      </c>
      <c r="W130" s="84" t="str">
        <f>IFERROR(VLOOKUP($A130,IF('Index LA Main'!$B$4=1,'Index LA Main'!$A$8:$AC$170,IF('Index LA Main'!$B$4=2,'Index LA Main'!$A$177:$AC$339,IF('Index LA Main'!$B$4=3,'Index LA Main'!$A$346:$AC$508,"Error"))),'Index LA Main'!W$1,0),"Error")</f>
        <v>x</v>
      </c>
      <c r="X130" s="84" t="str">
        <f>IFERROR(VLOOKUP($A130,IF('Index LA Main'!$B$4=1,'Index LA Main'!$A$8:$AC$170,IF('Index LA Main'!$B$4=2,'Index LA Main'!$A$177:$AC$339,IF('Index LA Main'!$B$4=3,'Index LA Main'!$A$346:$AC$508,"Error"))),'Index LA Main'!X$1,0),"Error")</f>
        <v>x</v>
      </c>
      <c r="Y130" s="84" t="str">
        <f>IFERROR(VLOOKUP($A130,IF('Index LA Main'!$B$4=1,'Index LA Main'!$A$8:$AC$170,IF('Index LA Main'!$B$4=2,'Index LA Main'!$A$177:$AC$339,IF('Index LA Main'!$B$4=3,'Index LA Main'!$A$346:$AC$508,"Error"))),'Index LA Main'!Y$1,0),"Error")</f>
        <v>x</v>
      </c>
      <c r="Z130" s="84">
        <f>IFERROR(VLOOKUP($A130,IF('Index LA Main'!$B$4=1,'Index LA Main'!$A$8:$AC$170,IF('Index LA Main'!$B$4=2,'Index LA Main'!$A$177:$AC$339,IF('Index LA Main'!$B$4=3,'Index LA Main'!$A$346:$AC$508,"Error"))),'Index LA Main'!Z$1,0),"Error")</f>
        <v>0.13</v>
      </c>
      <c r="AA130" s="84">
        <f>IFERROR(VLOOKUP($A130,IF('Index LA Main'!$B$4=1,'Index LA Main'!$A$8:$AC$170,IF('Index LA Main'!$B$4=2,'Index LA Main'!$A$177:$AC$339,IF('Index LA Main'!$B$4=3,'Index LA Main'!$A$346:$AC$508,"Error"))),'Index LA Main'!AA$1,0),"Error")</f>
        <v>0.02</v>
      </c>
      <c r="AB130" s="84">
        <f>IFERROR(VLOOKUP($A130,IF('Index LA Main'!$B$4=1,'Index LA Main'!$A$8:$AC$170,IF('Index LA Main'!$B$4=2,'Index LA Main'!$A$177:$AC$339,IF('Index LA Main'!$B$4=3,'Index LA Main'!$A$346:$AC$508,"Error"))),'Index LA Main'!AB$1,0),"Error")</f>
        <v>0.13</v>
      </c>
      <c r="AC130" s="84" t="str">
        <f>IFERROR(VLOOKUP($A130,IF('Index LA Main'!$B$4=1,'Index LA Main'!$A$8:$AC$170,IF('Index LA Main'!$B$4=2,'Index LA Main'!$A$177:$AC$339,IF('Index LA Main'!$B$4=3,'Index LA Main'!$A$346:$AC$508,"Error"))),'Index LA Main'!AC$1,0),"Error")</f>
        <v>*</v>
      </c>
    </row>
    <row r="131" spans="1:29" s="15" customFormat="1" x14ac:dyDescent="0.2">
      <c r="A131" s="20">
        <v>933</v>
      </c>
      <c r="B131" s="20" t="s">
        <v>283</v>
      </c>
      <c r="C131" s="45" t="s">
        <v>169</v>
      </c>
      <c r="D131" s="113">
        <f>IFERROR(VLOOKUP($A131,IF('Index LA Main'!$B$4=1,'Index LA Main'!$A$8:$AC$170,IF('Index LA Main'!$B$4=2,'Index LA Main'!$A$177:$AC$339,IF('Index LA Main'!$B$4=3,'Index LA Main'!$A$346:$AC$508,"Error"))),'Index LA Main'!D$1,0),"Error")</f>
        <v>810</v>
      </c>
      <c r="E131" s="84">
        <f>IFERROR(VLOOKUP($A131,IF('Index LA Main'!$B$4=1,'Index LA Main'!$A$8:$AC$170,IF('Index LA Main'!$B$4=2,'Index LA Main'!$A$177:$AC$339,IF('Index LA Main'!$B$4=3,'Index LA Main'!$A$346:$AC$508,"Error"))),'Index LA Main'!E$1,0),"Error")</f>
        <v>0.77</v>
      </c>
      <c r="F131" s="84">
        <f>IFERROR(VLOOKUP($A131,IF('Index LA Main'!$B$4=1,'Index LA Main'!$A$8:$AC$170,IF('Index LA Main'!$B$4=2,'Index LA Main'!$A$177:$AC$339,IF('Index LA Main'!$B$4=3,'Index LA Main'!$A$346:$AC$508,"Error"))),'Index LA Main'!F$1,0),"Error")</f>
        <v>0.59</v>
      </c>
      <c r="G131" s="84">
        <f>IFERROR(VLOOKUP($A131,IF('Index LA Main'!$B$4=1,'Index LA Main'!$A$8:$AC$170,IF('Index LA Main'!$B$4=2,'Index LA Main'!$A$177:$AC$339,IF('Index LA Main'!$B$4=3,'Index LA Main'!$A$346:$AC$508,"Error"))),'Index LA Main'!G$1,0),"Error")</f>
        <v>0.08</v>
      </c>
      <c r="H131" s="84">
        <f>IFERROR(VLOOKUP($A131,IF('Index LA Main'!$B$4=1,'Index LA Main'!$A$8:$AC$170,IF('Index LA Main'!$B$4=2,'Index LA Main'!$A$177:$AC$339,IF('Index LA Main'!$B$4=3,'Index LA Main'!$A$346:$AC$508,"Error"))),'Index LA Main'!H$1,0),"Error")</f>
        <v>0</v>
      </c>
      <c r="I131" s="84">
        <f>IFERROR(VLOOKUP($A131,IF('Index LA Main'!$B$4=1,'Index LA Main'!$A$8:$AC$170,IF('Index LA Main'!$B$4=2,'Index LA Main'!$A$177:$AC$339,IF('Index LA Main'!$B$4=3,'Index LA Main'!$A$346:$AC$508,"Error"))),'Index LA Main'!I$1,0),"Error")</f>
        <v>0.02</v>
      </c>
      <c r="J131" s="84">
        <f>IFERROR(VLOOKUP($A131,IF('Index LA Main'!$B$4=1,'Index LA Main'!$A$8:$AC$170,IF('Index LA Main'!$B$4=2,'Index LA Main'!$A$177:$AC$339,IF('Index LA Main'!$B$4=3,'Index LA Main'!$A$346:$AC$508,"Error"))),'Index LA Main'!J$1,0),"Error")</f>
        <v>0.05</v>
      </c>
      <c r="K131" s="84" t="str">
        <f>IFERROR(VLOOKUP($A131,IF('Index LA Main'!$B$4=1,'Index LA Main'!$A$8:$AC$170,IF('Index LA Main'!$B$4=2,'Index LA Main'!$A$177:$AC$339,IF('Index LA Main'!$B$4=3,'Index LA Main'!$A$346:$AC$508,"Error"))),'Index LA Main'!K$1,0),"Error")</f>
        <v>x</v>
      </c>
      <c r="L131" s="84">
        <f>IFERROR(VLOOKUP($A131,IF('Index LA Main'!$B$4=1,'Index LA Main'!$A$8:$AC$170,IF('Index LA Main'!$B$4=2,'Index LA Main'!$A$177:$AC$339,IF('Index LA Main'!$B$4=3,'Index LA Main'!$A$346:$AC$508,"Error"))),'Index LA Main'!L$1,0),"Error")</f>
        <v>0</v>
      </c>
      <c r="M131" s="84">
        <f>IFERROR(VLOOKUP($A131,IF('Index LA Main'!$B$4=1,'Index LA Main'!$A$8:$AC$170,IF('Index LA Main'!$B$4=2,'Index LA Main'!$A$177:$AC$339,IF('Index LA Main'!$B$4=3,'Index LA Main'!$A$346:$AC$508,"Error"))),'Index LA Main'!M$1,0),"Error")</f>
        <v>0.05</v>
      </c>
      <c r="N131" s="84">
        <f>IFERROR(VLOOKUP($A131,IF('Index LA Main'!$B$4=1,'Index LA Main'!$A$8:$AC$170,IF('Index LA Main'!$B$4=2,'Index LA Main'!$A$177:$AC$339,IF('Index LA Main'!$B$4=3,'Index LA Main'!$A$346:$AC$508,"Error"))),'Index LA Main'!N$1,0),"Error")</f>
        <v>0.44</v>
      </c>
      <c r="O131" s="84">
        <f>IFERROR(VLOOKUP($A131,IF('Index LA Main'!$B$4=1,'Index LA Main'!$A$8:$AC$170,IF('Index LA Main'!$B$4=2,'Index LA Main'!$A$177:$AC$339,IF('Index LA Main'!$B$4=3,'Index LA Main'!$A$346:$AC$508,"Error"))),'Index LA Main'!O$1,0),"Error")</f>
        <v>0.19</v>
      </c>
      <c r="P131" s="84">
        <f>IFERROR(VLOOKUP($A131,IF('Index LA Main'!$B$4=1,'Index LA Main'!$A$8:$AC$170,IF('Index LA Main'!$B$4=2,'Index LA Main'!$A$177:$AC$339,IF('Index LA Main'!$B$4=3,'Index LA Main'!$A$346:$AC$508,"Error"))),'Index LA Main'!P$1,0),"Error")</f>
        <v>0.01</v>
      </c>
      <c r="Q131" s="84">
        <f>IFERROR(VLOOKUP($A131,IF('Index LA Main'!$B$4=1,'Index LA Main'!$A$8:$AC$170,IF('Index LA Main'!$B$4=2,'Index LA Main'!$A$177:$AC$339,IF('Index LA Main'!$B$4=3,'Index LA Main'!$A$346:$AC$508,"Error"))),'Index LA Main'!Q$1,0),"Error")</f>
        <v>0.14000000000000001</v>
      </c>
      <c r="R131" s="84">
        <f>IFERROR(VLOOKUP($A131,IF('Index LA Main'!$B$4=1,'Index LA Main'!$A$8:$AC$170,IF('Index LA Main'!$B$4=2,'Index LA Main'!$A$177:$AC$339,IF('Index LA Main'!$B$4=3,'Index LA Main'!$A$346:$AC$508,"Error"))),'Index LA Main'!R$1,0),"Error")</f>
        <v>0.23</v>
      </c>
      <c r="S131" s="84">
        <f>IFERROR(VLOOKUP($A131,IF('Index LA Main'!$B$4=1,'Index LA Main'!$A$8:$AC$170,IF('Index LA Main'!$B$4=2,'Index LA Main'!$A$177:$AC$339,IF('Index LA Main'!$B$4=3,'Index LA Main'!$A$346:$AC$508,"Error"))),'Index LA Main'!S$1,0),"Error")</f>
        <v>0.02</v>
      </c>
      <c r="T131" s="84">
        <f>IFERROR(VLOOKUP($A131,IF('Index LA Main'!$B$4=1,'Index LA Main'!$A$8:$AC$170,IF('Index LA Main'!$B$4=2,'Index LA Main'!$A$177:$AC$339,IF('Index LA Main'!$B$4=3,'Index LA Main'!$A$346:$AC$508,"Error"))),'Index LA Main'!T$1,0),"Error")</f>
        <v>0</v>
      </c>
      <c r="U131" s="84">
        <f>IFERROR(VLOOKUP($A131,IF('Index LA Main'!$B$4=1,'Index LA Main'!$A$8:$AC$170,IF('Index LA Main'!$B$4=2,'Index LA Main'!$A$177:$AC$339,IF('Index LA Main'!$B$4=3,'Index LA Main'!$A$346:$AC$508,"Error"))),'Index LA Main'!U$1,0),"Error")</f>
        <v>0.16</v>
      </c>
      <c r="V131" s="84">
        <f>IFERROR(VLOOKUP($A131,IF('Index LA Main'!$B$4=1,'Index LA Main'!$A$8:$AC$170,IF('Index LA Main'!$B$4=2,'Index LA Main'!$A$177:$AC$339,IF('Index LA Main'!$B$4=3,'Index LA Main'!$A$346:$AC$508,"Error"))),'Index LA Main'!V$1,0),"Error")</f>
        <v>0.09</v>
      </c>
      <c r="W131" s="84">
        <f>IFERROR(VLOOKUP($A131,IF('Index LA Main'!$B$4=1,'Index LA Main'!$A$8:$AC$170,IF('Index LA Main'!$B$4=2,'Index LA Main'!$A$177:$AC$339,IF('Index LA Main'!$B$4=3,'Index LA Main'!$A$346:$AC$508,"Error"))),'Index LA Main'!W$1,0),"Error")</f>
        <v>7.0000000000000007E-2</v>
      </c>
      <c r="X131" s="84">
        <f>IFERROR(VLOOKUP($A131,IF('Index LA Main'!$B$4=1,'Index LA Main'!$A$8:$AC$170,IF('Index LA Main'!$B$4=2,'Index LA Main'!$A$177:$AC$339,IF('Index LA Main'!$B$4=3,'Index LA Main'!$A$346:$AC$508,"Error"))),'Index LA Main'!X$1,0),"Error")</f>
        <v>0</v>
      </c>
      <c r="Y131" s="84">
        <f>IFERROR(VLOOKUP($A131,IF('Index LA Main'!$B$4=1,'Index LA Main'!$A$8:$AC$170,IF('Index LA Main'!$B$4=2,'Index LA Main'!$A$177:$AC$339,IF('Index LA Main'!$B$4=3,'Index LA Main'!$A$346:$AC$508,"Error"))),'Index LA Main'!Y$1,0),"Error")</f>
        <v>0.01</v>
      </c>
      <c r="Z131" s="84">
        <f>IFERROR(VLOOKUP($A131,IF('Index LA Main'!$B$4=1,'Index LA Main'!$A$8:$AC$170,IF('Index LA Main'!$B$4=2,'Index LA Main'!$A$177:$AC$339,IF('Index LA Main'!$B$4=3,'Index LA Main'!$A$346:$AC$508,"Error"))),'Index LA Main'!Z$1,0),"Error")</f>
        <v>0.08</v>
      </c>
      <c r="AA131" s="84">
        <f>IFERROR(VLOOKUP($A131,IF('Index LA Main'!$B$4=1,'Index LA Main'!$A$8:$AC$170,IF('Index LA Main'!$B$4=2,'Index LA Main'!$A$177:$AC$339,IF('Index LA Main'!$B$4=3,'Index LA Main'!$A$346:$AC$508,"Error"))),'Index LA Main'!AA$1,0),"Error")</f>
        <v>0.03</v>
      </c>
      <c r="AB131" s="84">
        <f>IFERROR(VLOOKUP($A131,IF('Index LA Main'!$B$4=1,'Index LA Main'!$A$8:$AC$170,IF('Index LA Main'!$B$4=2,'Index LA Main'!$A$177:$AC$339,IF('Index LA Main'!$B$4=3,'Index LA Main'!$A$346:$AC$508,"Error"))),'Index LA Main'!AB$1,0),"Error")</f>
        <v>0.11</v>
      </c>
      <c r="AC131" s="84" t="str">
        <f>IFERROR(VLOOKUP($A131,IF('Index LA Main'!$B$4=1,'Index LA Main'!$A$8:$AC$170,IF('Index LA Main'!$B$4=2,'Index LA Main'!$A$177:$AC$339,IF('Index LA Main'!$B$4=3,'Index LA Main'!$A$346:$AC$508,"Error"))),'Index LA Main'!AC$1,0),"Error")</f>
        <v>*</v>
      </c>
    </row>
    <row r="132" spans="1:29" s="15" customFormat="1" x14ac:dyDescent="0.2">
      <c r="A132" s="20">
        <v>803</v>
      </c>
      <c r="B132" s="20" t="s">
        <v>284</v>
      </c>
      <c r="C132" s="45" t="s">
        <v>169</v>
      </c>
      <c r="D132" s="113">
        <f>IFERROR(VLOOKUP($A132,IF('Index LA Main'!$B$4=1,'Index LA Main'!$A$8:$AC$170,IF('Index LA Main'!$B$4=2,'Index LA Main'!$A$177:$AC$339,IF('Index LA Main'!$B$4=3,'Index LA Main'!$A$346:$AC$508,"Error"))),'Index LA Main'!D$1,0),"Error")</f>
        <v>1160</v>
      </c>
      <c r="E132" s="84">
        <f>IFERROR(VLOOKUP($A132,IF('Index LA Main'!$B$4=1,'Index LA Main'!$A$8:$AC$170,IF('Index LA Main'!$B$4=2,'Index LA Main'!$A$177:$AC$339,IF('Index LA Main'!$B$4=3,'Index LA Main'!$A$346:$AC$508,"Error"))),'Index LA Main'!E$1,0),"Error")</f>
        <v>0.71</v>
      </c>
      <c r="F132" s="84">
        <f>IFERROR(VLOOKUP($A132,IF('Index LA Main'!$B$4=1,'Index LA Main'!$A$8:$AC$170,IF('Index LA Main'!$B$4=2,'Index LA Main'!$A$177:$AC$339,IF('Index LA Main'!$B$4=3,'Index LA Main'!$A$346:$AC$508,"Error"))),'Index LA Main'!F$1,0),"Error")</f>
        <v>0.67</v>
      </c>
      <c r="G132" s="84">
        <f>IFERROR(VLOOKUP($A132,IF('Index LA Main'!$B$4=1,'Index LA Main'!$A$8:$AC$170,IF('Index LA Main'!$B$4=2,'Index LA Main'!$A$177:$AC$339,IF('Index LA Main'!$B$4=3,'Index LA Main'!$A$346:$AC$508,"Error"))),'Index LA Main'!G$1,0),"Error")</f>
        <v>0.09</v>
      </c>
      <c r="H132" s="84" t="str">
        <f>IFERROR(VLOOKUP($A132,IF('Index LA Main'!$B$4=1,'Index LA Main'!$A$8:$AC$170,IF('Index LA Main'!$B$4=2,'Index LA Main'!$A$177:$AC$339,IF('Index LA Main'!$B$4=3,'Index LA Main'!$A$346:$AC$508,"Error"))),'Index LA Main'!H$1,0),"Error")</f>
        <v>x</v>
      </c>
      <c r="I132" s="84">
        <f>IFERROR(VLOOKUP($A132,IF('Index LA Main'!$B$4=1,'Index LA Main'!$A$8:$AC$170,IF('Index LA Main'!$B$4=2,'Index LA Main'!$A$177:$AC$339,IF('Index LA Main'!$B$4=3,'Index LA Main'!$A$346:$AC$508,"Error"))),'Index LA Main'!I$1,0),"Error")</f>
        <v>0.04</v>
      </c>
      <c r="J132" s="84">
        <f>IFERROR(VLOOKUP($A132,IF('Index LA Main'!$B$4=1,'Index LA Main'!$A$8:$AC$170,IF('Index LA Main'!$B$4=2,'Index LA Main'!$A$177:$AC$339,IF('Index LA Main'!$B$4=3,'Index LA Main'!$A$346:$AC$508,"Error"))),'Index LA Main'!J$1,0),"Error")</f>
        <v>0.06</v>
      </c>
      <c r="K132" s="84" t="str">
        <f>IFERROR(VLOOKUP($A132,IF('Index LA Main'!$B$4=1,'Index LA Main'!$A$8:$AC$170,IF('Index LA Main'!$B$4=2,'Index LA Main'!$A$177:$AC$339,IF('Index LA Main'!$B$4=3,'Index LA Main'!$A$346:$AC$508,"Error"))),'Index LA Main'!K$1,0),"Error")</f>
        <v>-</v>
      </c>
      <c r="L132" s="84">
        <f>IFERROR(VLOOKUP($A132,IF('Index LA Main'!$B$4=1,'Index LA Main'!$A$8:$AC$170,IF('Index LA Main'!$B$4=2,'Index LA Main'!$A$177:$AC$339,IF('Index LA Main'!$B$4=3,'Index LA Main'!$A$346:$AC$508,"Error"))),'Index LA Main'!L$1,0),"Error")</f>
        <v>0</v>
      </c>
      <c r="M132" s="84">
        <f>IFERROR(VLOOKUP($A132,IF('Index LA Main'!$B$4=1,'Index LA Main'!$A$8:$AC$170,IF('Index LA Main'!$B$4=2,'Index LA Main'!$A$177:$AC$339,IF('Index LA Main'!$B$4=3,'Index LA Main'!$A$346:$AC$508,"Error"))),'Index LA Main'!M$1,0),"Error")</f>
        <v>0.08</v>
      </c>
      <c r="N132" s="84">
        <f>IFERROR(VLOOKUP($A132,IF('Index LA Main'!$B$4=1,'Index LA Main'!$A$8:$AC$170,IF('Index LA Main'!$B$4=2,'Index LA Main'!$A$177:$AC$339,IF('Index LA Main'!$B$4=3,'Index LA Main'!$A$346:$AC$508,"Error"))),'Index LA Main'!N$1,0),"Error")</f>
        <v>0.48</v>
      </c>
      <c r="O132" s="84">
        <f>IFERROR(VLOOKUP($A132,IF('Index LA Main'!$B$4=1,'Index LA Main'!$A$8:$AC$170,IF('Index LA Main'!$B$4=2,'Index LA Main'!$A$177:$AC$339,IF('Index LA Main'!$B$4=3,'Index LA Main'!$A$346:$AC$508,"Error"))),'Index LA Main'!O$1,0),"Error")</f>
        <v>0.17</v>
      </c>
      <c r="P132" s="84">
        <f>IFERROR(VLOOKUP($A132,IF('Index LA Main'!$B$4=1,'Index LA Main'!$A$8:$AC$170,IF('Index LA Main'!$B$4=2,'Index LA Main'!$A$177:$AC$339,IF('Index LA Main'!$B$4=3,'Index LA Main'!$A$346:$AC$508,"Error"))),'Index LA Main'!P$1,0),"Error")</f>
        <v>0.01</v>
      </c>
      <c r="Q132" s="84">
        <f>IFERROR(VLOOKUP($A132,IF('Index LA Main'!$B$4=1,'Index LA Main'!$A$8:$AC$170,IF('Index LA Main'!$B$4=2,'Index LA Main'!$A$177:$AC$339,IF('Index LA Main'!$B$4=3,'Index LA Main'!$A$346:$AC$508,"Error"))),'Index LA Main'!Q$1,0),"Error")</f>
        <v>0.11</v>
      </c>
      <c r="R132" s="84">
        <f>IFERROR(VLOOKUP($A132,IF('Index LA Main'!$B$4=1,'Index LA Main'!$A$8:$AC$170,IF('Index LA Main'!$B$4=2,'Index LA Main'!$A$177:$AC$339,IF('Index LA Main'!$B$4=3,'Index LA Main'!$A$346:$AC$508,"Error"))),'Index LA Main'!R$1,0),"Error")</f>
        <v>0.3</v>
      </c>
      <c r="S132" s="84">
        <f>IFERROR(VLOOKUP($A132,IF('Index LA Main'!$B$4=1,'Index LA Main'!$A$8:$AC$170,IF('Index LA Main'!$B$4=2,'Index LA Main'!$A$177:$AC$339,IF('Index LA Main'!$B$4=3,'Index LA Main'!$A$346:$AC$508,"Error"))),'Index LA Main'!S$1,0),"Error")</f>
        <v>0.01</v>
      </c>
      <c r="T132" s="84">
        <f>IFERROR(VLOOKUP($A132,IF('Index LA Main'!$B$4=1,'Index LA Main'!$A$8:$AC$170,IF('Index LA Main'!$B$4=2,'Index LA Main'!$A$177:$AC$339,IF('Index LA Main'!$B$4=3,'Index LA Main'!$A$346:$AC$508,"Error"))),'Index LA Main'!T$1,0),"Error")</f>
        <v>0</v>
      </c>
      <c r="U132" s="84">
        <f>IFERROR(VLOOKUP($A132,IF('Index LA Main'!$B$4=1,'Index LA Main'!$A$8:$AC$170,IF('Index LA Main'!$B$4=2,'Index LA Main'!$A$177:$AC$339,IF('Index LA Main'!$B$4=3,'Index LA Main'!$A$346:$AC$508,"Error"))),'Index LA Main'!U$1,0),"Error")</f>
        <v>0.04</v>
      </c>
      <c r="V132" s="84">
        <f>IFERROR(VLOOKUP($A132,IF('Index LA Main'!$B$4=1,'Index LA Main'!$A$8:$AC$170,IF('Index LA Main'!$B$4=2,'Index LA Main'!$A$177:$AC$339,IF('Index LA Main'!$B$4=3,'Index LA Main'!$A$346:$AC$508,"Error"))),'Index LA Main'!V$1,0),"Error")</f>
        <v>0.02</v>
      </c>
      <c r="W132" s="84">
        <f>IFERROR(VLOOKUP($A132,IF('Index LA Main'!$B$4=1,'Index LA Main'!$A$8:$AC$170,IF('Index LA Main'!$B$4=2,'Index LA Main'!$A$177:$AC$339,IF('Index LA Main'!$B$4=3,'Index LA Main'!$A$346:$AC$508,"Error"))),'Index LA Main'!W$1,0),"Error")</f>
        <v>0.02</v>
      </c>
      <c r="X132" s="84" t="str">
        <f>IFERROR(VLOOKUP($A132,IF('Index LA Main'!$B$4=1,'Index LA Main'!$A$8:$AC$170,IF('Index LA Main'!$B$4=2,'Index LA Main'!$A$177:$AC$339,IF('Index LA Main'!$B$4=3,'Index LA Main'!$A$346:$AC$508,"Error"))),'Index LA Main'!X$1,0),"Error")</f>
        <v>x</v>
      </c>
      <c r="Y132" s="84">
        <f>IFERROR(VLOOKUP($A132,IF('Index LA Main'!$B$4=1,'Index LA Main'!$A$8:$AC$170,IF('Index LA Main'!$B$4=2,'Index LA Main'!$A$177:$AC$339,IF('Index LA Main'!$B$4=3,'Index LA Main'!$A$346:$AC$508,"Error"))),'Index LA Main'!Y$1,0),"Error")</f>
        <v>0.01</v>
      </c>
      <c r="Z132" s="84">
        <f>IFERROR(VLOOKUP($A132,IF('Index LA Main'!$B$4=1,'Index LA Main'!$A$8:$AC$170,IF('Index LA Main'!$B$4=2,'Index LA Main'!$A$177:$AC$339,IF('Index LA Main'!$B$4=3,'Index LA Main'!$A$346:$AC$508,"Error"))),'Index LA Main'!Z$1,0),"Error")</f>
        <v>0.06</v>
      </c>
      <c r="AA132" s="84">
        <f>IFERROR(VLOOKUP($A132,IF('Index LA Main'!$B$4=1,'Index LA Main'!$A$8:$AC$170,IF('Index LA Main'!$B$4=2,'Index LA Main'!$A$177:$AC$339,IF('Index LA Main'!$B$4=3,'Index LA Main'!$A$346:$AC$508,"Error"))),'Index LA Main'!AA$1,0),"Error")</f>
        <v>0.01</v>
      </c>
      <c r="AB132" s="84">
        <f>IFERROR(VLOOKUP($A132,IF('Index LA Main'!$B$4=1,'Index LA Main'!$A$8:$AC$170,IF('Index LA Main'!$B$4=2,'Index LA Main'!$A$177:$AC$339,IF('Index LA Main'!$B$4=3,'Index LA Main'!$A$346:$AC$508,"Error"))),'Index LA Main'!AB$1,0),"Error")</f>
        <v>0.22</v>
      </c>
      <c r="AC132" s="84" t="str">
        <f>IFERROR(VLOOKUP($A132,IF('Index LA Main'!$B$4=1,'Index LA Main'!$A$8:$AC$170,IF('Index LA Main'!$B$4=2,'Index LA Main'!$A$177:$AC$339,IF('Index LA Main'!$B$4=3,'Index LA Main'!$A$346:$AC$508,"Error"))),'Index LA Main'!AC$1,0),"Error")</f>
        <v>*</v>
      </c>
    </row>
    <row r="133" spans="1:29" s="15" customFormat="1" x14ac:dyDescent="0.2">
      <c r="A133" s="20">
        <v>393</v>
      </c>
      <c r="B133" s="20" t="s">
        <v>285</v>
      </c>
      <c r="C133" s="45" t="s">
        <v>151</v>
      </c>
      <c r="D133" s="113">
        <f>IFERROR(VLOOKUP($A133,IF('Index LA Main'!$B$4=1,'Index LA Main'!$A$8:$AC$170,IF('Index LA Main'!$B$4=2,'Index LA Main'!$A$177:$AC$339,IF('Index LA Main'!$B$4=3,'Index LA Main'!$A$346:$AC$508,"Error"))),'Index LA Main'!D$1,0),"Error")</f>
        <v>320</v>
      </c>
      <c r="E133" s="84">
        <f>IFERROR(VLOOKUP($A133,IF('Index LA Main'!$B$4=1,'Index LA Main'!$A$8:$AC$170,IF('Index LA Main'!$B$4=2,'Index LA Main'!$A$177:$AC$339,IF('Index LA Main'!$B$4=3,'Index LA Main'!$A$346:$AC$508,"Error"))),'Index LA Main'!E$1,0),"Error")</f>
        <v>0.87</v>
      </c>
      <c r="F133" s="84">
        <f>IFERROR(VLOOKUP($A133,IF('Index LA Main'!$B$4=1,'Index LA Main'!$A$8:$AC$170,IF('Index LA Main'!$B$4=2,'Index LA Main'!$A$177:$AC$339,IF('Index LA Main'!$B$4=3,'Index LA Main'!$A$346:$AC$508,"Error"))),'Index LA Main'!F$1,0),"Error")</f>
        <v>0.83</v>
      </c>
      <c r="G133" s="84">
        <f>IFERROR(VLOOKUP($A133,IF('Index LA Main'!$B$4=1,'Index LA Main'!$A$8:$AC$170,IF('Index LA Main'!$B$4=2,'Index LA Main'!$A$177:$AC$339,IF('Index LA Main'!$B$4=3,'Index LA Main'!$A$346:$AC$508,"Error"))),'Index LA Main'!G$1,0),"Error")</f>
        <v>0.06</v>
      </c>
      <c r="H133" s="84">
        <f>IFERROR(VLOOKUP($A133,IF('Index LA Main'!$B$4=1,'Index LA Main'!$A$8:$AC$170,IF('Index LA Main'!$B$4=2,'Index LA Main'!$A$177:$AC$339,IF('Index LA Main'!$B$4=3,'Index LA Main'!$A$346:$AC$508,"Error"))),'Index LA Main'!H$1,0),"Error")</f>
        <v>0</v>
      </c>
      <c r="I133" s="84">
        <f>IFERROR(VLOOKUP($A133,IF('Index LA Main'!$B$4=1,'Index LA Main'!$A$8:$AC$170,IF('Index LA Main'!$B$4=2,'Index LA Main'!$A$177:$AC$339,IF('Index LA Main'!$B$4=3,'Index LA Main'!$A$346:$AC$508,"Error"))),'Index LA Main'!I$1,0),"Error")</f>
        <v>0.03</v>
      </c>
      <c r="J133" s="84">
        <f>IFERROR(VLOOKUP($A133,IF('Index LA Main'!$B$4=1,'Index LA Main'!$A$8:$AC$170,IF('Index LA Main'!$B$4=2,'Index LA Main'!$A$177:$AC$339,IF('Index LA Main'!$B$4=3,'Index LA Main'!$A$346:$AC$508,"Error"))),'Index LA Main'!J$1,0),"Error")</f>
        <v>0.05</v>
      </c>
      <c r="K133" s="84">
        <f>IFERROR(VLOOKUP($A133,IF('Index LA Main'!$B$4=1,'Index LA Main'!$A$8:$AC$170,IF('Index LA Main'!$B$4=2,'Index LA Main'!$A$177:$AC$339,IF('Index LA Main'!$B$4=3,'Index LA Main'!$A$346:$AC$508,"Error"))),'Index LA Main'!K$1,0),"Error")</f>
        <v>0</v>
      </c>
      <c r="L133" s="84">
        <f>IFERROR(VLOOKUP($A133,IF('Index LA Main'!$B$4=1,'Index LA Main'!$A$8:$AC$170,IF('Index LA Main'!$B$4=2,'Index LA Main'!$A$177:$AC$339,IF('Index LA Main'!$B$4=3,'Index LA Main'!$A$346:$AC$508,"Error"))),'Index LA Main'!L$1,0),"Error")</f>
        <v>0</v>
      </c>
      <c r="M133" s="84">
        <f>IFERROR(VLOOKUP($A133,IF('Index LA Main'!$B$4=1,'Index LA Main'!$A$8:$AC$170,IF('Index LA Main'!$B$4=2,'Index LA Main'!$A$177:$AC$339,IF('Index LA Main'!$B$4=3,'Index LA Main'!$A$346:$AC$508,"Error"))),'Index LA Main'!M$1,0),"Error")</f>
        <v>0.06</v>
      </c>
      <c r="N133" s="84">
        <f>IFERROR(VLOOKUP($A133,IF('Index LA Main'!$B$4=1,'Index LA Main'!$A$8:$AC$170,IF('Index LA Main'!$B$4=2,'Index LA Main'!$A$177:$AC$339,IF('Index LA Main'!$B$4=3,'Index LA Main'!$A$346:$AC$508,"Error"))),'Index LA Main'!N$1,0),"Error")</f>
        <v>0.68</v>
      </c>
      <c r="O133" s="84">
        <f>IFERROR(VLOOKUP($A133,IF('Index LA Main'!$B$4=1,'Index LA Main'!$A$8:$AC$170,IF('Index LA Main'!$B$4=2,'Index LA Main'!$A$177:$AC$339,IF('Index LA Main'!$B$4=3,'Index LA Main'!$A$346:$AC$508,"Error"))),'Index LA Main'!O$1,0),"Error")</f>
        <v>0.21</v>
      </c>
      <c r="P133" s="84">
        <f>IFERROR(VLOOKUP($A133,IF('Index LA Main'!$B$4=1,'Index LA Main'!$A$8:$AC$170,IF('Index LA Main'!$B$4=2,'Index LA Main'!$A$177:$AC$339,IF('Index LA Main'!$B$4=3,'Index LA Main'!$A$346:$AC$508,"Error"))),'Index LA Main'!P$1,0),"Error")</f>
        <v>0.01</v>
      </c>
      <c r="Q133" s="84">
        <f>IFERROR(VLOOKUP($A133,IF('Index LA Main'!$B$4=1,'Index LA Main'!$A$8:$AC$170,IF('Index LA Main'!$B$4=2,'Index LA Main'!$A$177:$AC$339,IF('Index LA Main'!$B$4=3,'Index LA Main'!$A$346:$AC$508,"Error"))),'Index LA Main'!Q$1,0),"Error")</f>
        <v>0.18</v>
      </c>
      <c r="R133" s="84">
        <f>IFERROR(VLOOKUP($A133,IF('Index LA Main'!$B$4=1,'Index LA Main'!$A$8:$AC$170,IF('Index LA Main'!$B$4=2,'Index LA Main'!$A$177:$AC$339,IF('Index LA Main'!$B$4=3,'Index LA Main'!$A$346:$AC$508,"Error"))),'Index LA Main'!R$1,0),"Error")</f>
        <v>0.46</v>
      </c>
      <c r="S133" s="84">
        <f>IFERROR(VLOOKUP($A133,IF('Index LA Main'!$B$4=1,'Index LA Main'!$A$8:$AC$170,IF('Index LA Main'!$B$4=2,'Index LA Main'!$A$177:$AC$339,IF('Index LA Main'!$B$4=3,'Index LA Main'!$A$346:$AC$508,"Error"))),'Index LA Main'!S$1,0),"Error")</f>
        <v>0.01</v>
      </c>
      <c r="T133" s="84" t="str">
        <f>IFERROR(VLOOKUP($A133,IF('Index LA Main'!$B$4=1,'Index LA Main'!$A$8:$AC$170,IF('Index LA Main'!$B$4=2,'Index LA Main'!$A$177:$AC$339,IF('Index LA Main'!$B$4=3,'Index LA Main'!$A$346:$AC$508,"Error"))),'Index LA Main'!T$1,0),"Error")</f>
        <v>x</v>
      </c>
      <c r="U133" s="84">
        <f>IFERROR(VLOOKUP($A133,IF('Index LA Main'!$B$4=1,'Index LA Main'!$A$8:$AC$170,IF('Index LA Main'!$B$4=2,'Index LA Main'!$A$177:$AC$339,IF('Index LA Main'!$B$4=3,'Index LA Main'!$A$346:$AC$508,"Error"))),'Index LA Main'!U$1,0),"Error")</f>
        <v>0.03</v>
      </c>
      <c r="V133" s="84">
        <f>IFERROR(VLOOKUP($A133,IF('Index LA Main'!$B$4=1,'Index LA Main'!$A$8:$AC$170,IF('Index LA Main'!$B$4=2,'Index LA Main'!$A$177:$AC$339,IF('Index LA Main'!$B$4=3,'Index LA Main'!$A$346:$AC$508,"Error"))),'Index LA Main'!V$1,0),"Error")</f>
        <v>0.03</v>
      </c>
      <c r="W133" s="84" t="str">
        <f>IFERROR(VLOOKUP($A133,IF('Index LA Main'!$B$4=1,'Index LA Main'!$A$8:$AC$170,IF('Index LA Main'!$B$4=2,'Index LA Main'!$A$177:$AC$339,IF('Index LA Main'!$B$4=3,'Index LA Main'!$A$346:$AC$508,"Error"))),'Index LA Main'!W$1,0),"Error")</f>
        <v>x</v>
      </c>
      <c r="X133" s="84">
        <f>IFERROR(VLOOKUP($A133,IF('Index LA Main'!$B$4=1,'Index LA Main'!$A$8:$AC$170,IF('Index LA Main'!$B$4=2,'Index LA Main'!$A$177:$AC$339,IF('Index LA Main'!$B$4=3,'Index LA Main'!$A$346:$AC$508,"Error"))),'Index LA Main'!X$1,0),"Error")</f>
        <v>0</v>
      </c>
      <c r="Y133" s="84" t="str">
        <f>IFERROR(VLOOKUP($A133,IF('Index LA Main'!$B$4=1,'Index LA Main'!$A$8:$AC$170,IF('Index LA Main'!$B$4=2,'Index LA Main'!$A$177:$AC$339,IF('Index LA Main'!$B$4=3,'Index LA Main'!$A$346:$AC$508,"Error"))),'Index LA Main'!Y$1,0),"Error")</f>
        <v>x</v>
      </c>
      <c r="Z133" s="84">
        <f>IFERROR(VLOOKUP($A133,IF('Index LA Main'!$B$4=1,'Index LA Main'!$A$8:$AC$170,IF('Index LA Main'!$B$4=2,'Index LA Main'!$A$177:$AC$339,IF('Index LA Main'!$B$4=3,'Index LA Main'!$A$346:$AC$508,"Error"))),'Index LA Main'!Z$1,0),"Error")</f>
        <v>7.0000000000000007E-2</v>
      </c>
      <c r="AA133" s="84">
        <f>IFERROR(VLOOKUP($A133,IF('Index LA Main'!$B$4=1,'Index LA Main'!$A$8:$AC$170,IF('Index LA Main'!$B$4=2,'Index LA Main'!$A$177:$AC$339,IF('Index LA Main'!$B$4=3,'Index LA Main'!$A$346:$AC$508,"Error"))),'Index LA Main'!AA$1,0),"Error")</f>
        <v>0.03</v>
      </c>
      <c r="AB133" s="84">
        <f>IFERROR(VLOOKUP($A133,IF('Index LA Main'!$B$4=1,'Index LA Main'!$A$8:$AC$170,IF('Index LA Main'!$B$4=2,'Index LA Main'!$A$177:$AC$339,IF('Index LA Main'!$B$4=3,'Index LA Main'!$A$346:$AC$508,"Error"))),'Index LA Main'!AB$1,0),"Error")</f>
        <v>0.04</v>
      </c>
      <c r="AC133" s="84" t="str">
        <f>IFERROR(VLOOKUP($A133,IF('Index LA Main'!$B$4=1,'Index LA Main'!$A$8:$AC$170,IF('Index LA Main'!$B$4=2,'Index LA Main'!$A$177:$AC$339,IF('Index LA Main'!$B$4=3,'Index LA Main'!$A$346:$AC$508,"Error"))),'Index LA Main'!AC$1,0),"Error")</f>
        <v>*</v>
      </c>
    </row>
    <row r="134" spans="1:29" s="15" customFormat="1" x14ac:dyDescent="0.2">
      <c r="A134" s="20">
        <v>852</v>
      </c>
      <c r="B134" s="20" t="s">
        <v>286</v>
      </c>
      <c r="C134" s="45" t="s">
        <v>167</v>
      </c>
      <c r="D134" s="113">
        <f>IFERROR(VLOOKUP($A134,IF('Index LA Main'!$B$4=1,'Index LA Main'!$A$8:$AC$170,IF('Index LA Main'!$B$4=2,'Index LA Main'!$A$177:$AC$339,IF('Index LA Main'!$B$4=3,'Index LA Main'!$A$346:$AC$508,"Error"))),'Index LA Main'!D$1,0),"Error")</f>
        <v>80</v>
      </c>
      <c r="E134" s="84">
        <f>IFERROR(VLOOKUP($A134,IF('Index LA Main'!$B$4=1,'Index LA Main'!$A$8:$AC$170,IF('Index LA Main'!$B$4=2,'Index LA Main'!$A$177:$AC$339,IF('Index LA Main'!$B$4=3,'Index LA Main'!$A$346:$AC$508,"Error"))),'Index LA Main'!E$1,0),"Error")</f>
        <v>0.65</v>
      </c>
      <c r="F134" s="84">
        <f>IFERROR(VLOOKUP($A134,IF('Index LA Main'!$B$4=1,'Index LA Main'!$A$8:$AC$170,IF('Index LA Main'!$B$4=2,'Index LA Main'!$A$177:$AC$339,IF('Index LA Main'!$B$4=3,'Index LA Main'!$A$346:$AC$508,"Error"))),'Index LA Main'!F$1,0),"Error")</f>
        <v>0.65</v>
      </c>
      <c r="G134" s="84">
        <f>IFERROR(VLOOKUP($A134,IF('Index LA Main'!$B$4=1,'Index LA Main'!$A$8:$AC$170,IF('Index LA Main'!$B$4=2,'Index LA Main'!$A$177:$AC$339,IF('Index LA Main'!$B$4=3,'Index LA Main'!$A$346:$AC$508,"Error"))),'Index LA Main'!G$1,0),"Error")</f>
        <v>0.04</v>
      </c>
      <c r="H134" s="84">
        <f>IFERROR(VLOOKUP($A134,IF('Index LA Main'!$B$4=1,'Index LA Main'!$A$8:$AC$170,IF('Index LA Main'!$B$4=2,'Index LA Main'!$A$177:$AC$339,IF('Index LA Main'!$B$4=3,'Index LA Main'!$A$346:$AC$508,"Error"))),'Index LA Main'!H$1,0),"Error")</f>
        <v>0</v>
      </c>
      <c r="I134" s="84" t="str">
        <f>IFERROR(VLOOKUP($A134,IF('Index LA Main'!$B$4=1,'Index LA Main'!$A$8:$AC$170,IF('Index LA Main'!$B$4=2,'Index LA Main'!$A$177:$AC$339,IF('Index LA Main'!$B$4=3,'Index LA Main'!$A$346:$AC$508,"Error"))),'Index LA Main'!I$1,0),"Error")</f>
        <v>x</v>
      </c>
      <c r="J134" s="84">
        <f>IFERROR(VLOOKUP($A134,IF('Index LA Main'!$B$4=1,'Index LA Main'!$A$8:$AC$170,IF('Index LA Main'!$B$4=2,'Index LA Main'!$A$177:$AC$339,IF('Index LA Main'!$B$4=3,'Index LA Main'!$A$346:$AC$508,"Error"))),'Index LA Main'!J$1,0),"Error")</f>
        <v>0.05</v>
      </c>
      <c r="K134" s="84">
        <f>IFERROR(VLOOKUP($A134,IF('Index LA Main'!$B$4=1,'Index LA Main'!$A$8:$AC$170,IF('Index LA Main'!$B$4=2,'Index LA Main'!$A$177:$AC$339,IF('Index LA Main'!$B$4=3,'Index LA Main'!$A$346:$AC$508,"Error"))),'Index LA Main'!K$1,0),"Error")</f>
        <v>0.04</v>
      </c>
      <c r="L134" s="84">
        <f>IFERROR(VLOOKUP($A134,IF('Index LA Main'!$B$4=1,'Index LA Main'!$A$8:$AC$170,IF('Index LA Main'!$B$4=2,'Index LA Main'!$A$177:$AC$339,IF('Index LA Main'!$B$4=3,'Index LA Main'!$A$346:$AC$508,"Error"))),'Index LA Main'!L$1,0),"Error")</f>
        <v>0</v>
      </c>
      <c r="M134" s="84">
        <f>IFERROR(VLOOKUP($A134,IF('Index LA Main'!$B$4=1,'Index LA Main'!$A$8:$AC$170,IF('Index LA Main'!$B$4=2,'Index LA Main'!$A$177:$AC$339,IF('Index LA Main'!$B$4=3,'Index LA Main'!$A$346:$AC$508,"Error"))),'Index LA Main'!M$1,0),"Error")</f>
        <v>0.05</v>
      </c>
      <c r="N134" s="84">
        <f>IFERROR(VLOOKUP($A134,IF('Index LA Main'!$B$4=1,'Index LA Main'!$A$8:$AC$170,IF('Index LA Main'!$B$4=2,'Index LA Main'!$A$177:$AC$339,IF('Index LA Main'!$B$4=3,'Index LA Main'!$A$346:$AC$508,"Error"))),'Index LA Main'!N$1,0),"Error")</f>
        <v>0.49</v>
      </c>
      <c r="O134" s="84">
        <f>IFERROR(VLOOKUP($A134,IF('Index LA Main'!$B$4=1,'Index LA Main'!$A$8:$AC$170,IF('Index LA Main'!$B$4=2,'Index LA Main'!$A$177:$AC$339,IF('Index LA Main'!$B$4=3,'Index LA Main'!$A$346:$AC$508,"Error"))),'Index LA Main'!O$1,0),"Error")</f>
        <v>0.16</v>
      </c>
      <c r="P134" s="84">
        <f>IFERROR(VLOOKUP($A134,IF('Index LA Main'!$B$4=1,'Index LA Main'!$A$8:$AC$170,IF('Index LA Main'!$B$4=2,'Index LA Main'!$A$177:$AC$339,IF('Index LA Main'!$B$4=3,'Index LA Main'!$A$346:$AC$508,"Error"))),'Index LA Main'!P$1,0),"Error")</f>
        <v>0</v>
      </c>
      <c r="Q134" s="84">
        <f>IFERROR(VLOOKUP($A134,IF('Index LA Main'!$B$4=1,'Index LA Main'!$A$8:$AC$170,IF('Index LA Main'!$B$4=2,'Index LA Main'!$A$177:$AC$339,IF('Index LA Main'!$B$4=3,'Index LA Main'!$A$346:$AC$508,"Error"))),'Index LA Main'!Q$1,0),"Error")</f>
        <v>0.14000000000000001</v>
      </c>
      <c r="R134" s="84">
        <f>IFERROR(VLOOKUP($A134,IF('Index LA Main'!$B$4=1,'Index LA Main'!$A$8:$AC$170,IF('Index LA Main'!$B$4=2,'Index LA Main'!$A$177:$AC$339,IF('Index LA Main'!$B$4=3,'Index LA Main'!$A$346:$AC$508,"Error"))),'Index LA Main'!R$1,0),"Error")</f>
        <v>0.33</v>
      </c>
      <c r="S134" s="84">
        <f>IFERROR(VLOOKUP($A134,IF('Index LA Main'!$B$4=1,'Index LA Main'!$A$8:$AC$170,IF('Index LA Main'!$B$4=2,'Index LA Main'!$A$177:$AC$339,IF('Index LA Main'!$B$4=3,'Index LA Main'!$A$346:$AC$508,"Error"))),'Index LA Main'!S$1,0),"Error")</f>
        <v>0</v>
      </c>
      <c r="T134" s="84">
        <f>IFERROR(VLOOKUP($A134,IF('Index LA Main'!$B$4=1,'Index LA Main'!$A$8:$AC$170,IF('Index LA Main'!$B$4=2,'Index LA Main'!$A$177:$AC$339,IF('Index LA Main'!$B$4=3,'Index LA Main'!$A$346:$AC$508,"Error"))),'Index LA Main'!T$1,0),"Error")</f>
        <v>0</v>
      </c>
      <c r="U134" s="84">
        <f>IFERROR(VLOOKUP($A134,IF('Index LA Main'!$B$4=1,'Index LA Main'!$A$8:$AC$170,IF('Index LA Main'!$B$4=2,'Index LA Main'!$A$177:$AC$339,IF('Index LA Main'!$B$4=3,'Index LA Main'!$A$346:$AC$508,"Error"))),'Index LA Main'!U$1,0),"Error")</f>
        <v>0</v>
      </c>
      <c r="V134" s="84">
        <f>IFERROR(VLOOKUP($A134,IF('Index LA Main'!$B$4=1,'Index LA Main'!$A$8:$AC$170,IF('Index LA Main'!$B$4=2,'Index LA Main'!$A$177:$AC$339,IF('Index LA Main'!$B$4=3,'Index LA Main'!$A$346:$AC$508,"Error"))),'Index LA Main'!V$1,0),"Error")</f>
        <v>0</v>
      </c>
      <c r="W134" s="84">
        <f>IFERROR(VLOOKUP($A134,IF('Index LA Main'!$B$4=1,'Index LA Main'!$A$8:$AC$170,IF('Index LA Main'!$B$4=2,'Index LA Main'!$A$177:$AC$339,IF('Index LA Main'!$B$4=3,'Index LA Main'!$A$346:$AC$508,"Error"))),'Index LA Main'!W$1,0),"Error")</f>
        <v>0</v>
      </c>
      <c r="X134" s="84">
        <f>IFERROR(VLOOKUP($A134,IF('Index LA Main'!$B$4=1,'Index LA Main'!$A$8:$AC$170,IF('Index LA Main'!$B$4=2,'Index LA Main'!$A$177:$AC$339,IF('Index LA Main'!$B$4=3,'Index LA Main'!$A$346:$AC$508,"Error"))),'Index LA Main'!X$1,0),"Error")</f>
        <v>0</v>
      </c>
      <c r="Y134" s="84">
        <f>IFERROR(VLOOKUP($A134,IF('Index LA Main'!$B$4=1,'Index LA Main'!$A$8:$AC$170,IF('Index LA Main'!$B$4=2,'Index LA Main'!$A$177:$AC$339,IF('Index LA Main'!$B$4=3,'Index LA Main'!$A$346:$AC$508,"Error"))),'Index LA Main'!Y$1,0),"Error")</f>
        <v>0</v>
      </c>
      <c r="Z134" s="84">
        <f>IFERROR(VLOOKUP($A134,IF('Index LA Main'!$B$4=1,'Index LA Main'!$A$8:$AC$170,IF('Index LA Main'!$B$4=2,'Index LA Main'!$A$177:$AC$339,IF('Index LA Main'!$B$4=3,'Index LA Main'!$A$346:$AC$508,"Error"))),'Index LA Main'!Z$1,0),"Error")</f>
        <v>0.1</v>
      </c>
      <c r="AA134" s="84">
        <f>IFERROR(VLOOKUP($A134,IF('Index LA Main'!$B$4=1,'Index LA Main'!$A$8:$AC$170,IF('Index LA Main'!$B$4=2,'Index LA Main'!$A$177:$AC$339,IF('Index LA Main'!$B$4=3,'Index LA Main'!$A$346:$AC$508,"Error"))),'Index LA Main'!AA$1,0),"Error")</f>
        <v>0</v>
      </c>
      <c r="AB134" s="84">
        <f>IFERROR(VLOOKUP($A134,IF('Index LA Main'!$B$4=1,'Index LA Main'!$A$8:$AC$170,IF('Index LA Main'!$B$4=2,'Index LA Main'!$A$177:$AC$339,IF('Index LA Main'!$B$4=3,'Index LA Main'!$A$346:$AC$508,"Error"))),'Index LA Main'!AB$1,0),"Error")</f>
        <v>0.25</v>
      </c>
      <c r="AC134" s="84" t="str">
        <f>IFERROR(VLOOKUP($A134,IF('Index LA Main'!$B$4=1,'Index LA Main'!$A$8:$AC$170,IF('Index LA Main'!$B$4=2,'Index LA Main'!$A$177:$AC$339,IF('Index LA Main'!$B$4=3,'Index LA Main'!$A$346:$AC$508,"Error"))),'Index LA Main'!AC$1,0),"Error")</f>
        <v>*</v>
      </c>
    </row>
    <row r="135" spans="1:29" s="15" customFormat="1" x14ac:dyDescent="0.2">
      <c r="A135" s="20">
        <v>882</v>
      </c>
      <c r="B135" s="20" t="s">
        <v>287</v>
      </c>
      <c r="C135" s="45" t="s">
        <v>161</v>
      </c>
      <c r="D135" s="113">
        <f>IFERROR(VLOOKUP($A135,IF('Index LA Main'!$B$4=1,'Index LA Main'!$A$8:$AC$170,IF('Index LA Main'!$B$4=2,'Index LA Main'!$A$177:$AC$339,IF('Index LA Main'!$B$4=3,'Index LA Main'!$A$346:$AC$508,"Error"))),'Index LA Main'!D$1,0),"Error")</f>
        <v>1120</v>
      </c>
      <c r="E135" s="84">
        <f>IFERROR(VLOOKUP($A135,IF('Index LA Main'!$B$4=1,'Index LA Main'!$A$8:$AC$170,IF('Index LA Main'!$B$4=2,'Index LA Main'!$A$177:$AC$339,IF('Index LA Main'!$B$4=3,'Index LA Main'!$A$346:$AC$508,"Error"))),'Index LA Main'!E$1,0),"Error")</f>
        <v>0.76</v>
      </c>
      <c r="F135" s="84">
        <f>IFERROR(VLOOKUP($A135,IF('Index LA Main'!$B$4=1,'Index LA Main'!$A$8:$AC$170,IF('Index LA Main'!$B$4=2,'Index LA Main'!$A$177:$AC$339,IF('Index LA Main'!$B$4=3,'Index LA Main'!$A$346:$AC$508,"Error"))),'Index LA Main'!F$1,0),"Error")</f>
        <v>0.69</v>
      </c>
      <c r="G135" s="84">
        <f>IFERROR(VLOOKUP($A135,IF('Index LA Main'!$B$4=1,'Index LA Main'!$A$8:$AC$170,IF('Index LA Main'!$B$4=2,'Index LA Main'!$A$177:$AC$339,IF('Index LA Main'!$B$4=3,'Index LA Main'!$A$346:$AC$508,"Error"))),'Index LA Main'!G$1,0),"Error")</f>
        <v>0.04</v>
      </c>
      <c r="H135" s="84" t="str">
        <f>IFERROR(VLOOKUP($A135,IF('Index LA Main'!$B$4=1,'Index LA Main'!$A$8:$AC$170,IF('Index LA Main'!$B$4=2,'Index LA Main'!$A$177:$AC$339,IF('Index LA Main'!$B$4=3,'Index LA Main'!$A$346:$AC$508,"Error"))),'Index LA Main'!H$1,0),"Error")</f>
        <v>x</v>
      </c>
      <c r="I135" s="84">
        <f>IFERROR(VLOOKUP($A135,IF('Index LA Main'!$B$4=1,'Index LA Main'!$A$8:$AC$170,IF('Index LA Main'!$B$4=2,'Index LA Main'!$A$177:$AC$339,IF('Index LA Main'!$B$4=3,'Index LA Main'!$A$346:$AC$508,"Error"))),'Index LA Main'!I$1,0),"Error")</f>
        <v>0.01</v>
      </c>
      <c r="J135" s="84">
        <f>IFERROR(VLOOKUP($A135,IF('Index LA Main'!$B$4=1,'Index LA Main'!$A$8:$AC$170,IF('Index LA Main'!$B$4=2,'Index LA Main'!$A$177:$AC$339,IF('Index LA Main'!$B$4=3,'Index LA Main'!$A$346:$AC$508,"Error"))),'Index LA Main'!J$1,0),"Error")</f>
        <v>0.03</v>
      </c>
      <c r="K135" s="84">
        <f>IFERROR(VLOOKUP($A135,IF('Index LA Main'!$B$4=1,'Index LA Main'!$A$8:$AC$170,IF('Index LA Main'!$B$4=2,'Index LA Main'!$A$177:$AC$339,IF('Index LA Main'!$B$4=3,'Index LA Main'!$A$346:$AC$508,"Error"))),'Index LA Main'!K$1,0),"Error")</f>
        <v>0.01</v>
      </c>
      <c r="L135" s="84">
        <f>IFERROR(VLOOKUP($A135,IF('Index LA Main'!$B$4=1,'Index LA Main'!$A$8:$AC$170,IF('Index LA Main'!$B$4=2,'Index LA Main'!$A$177:$AC$339,IF('Index LA Main'!$B$4=3,'Index LA Main'!$A$346:$AC$508,"Error"))),'Index LA Main'!L$1,0),"Error")</f>
        <v>0</v>
      </c>
      <c r="M135" s="84">
        <f>IFERROR(VLOOKUP($A135,IF('Index LA Main'!$B$4=1,'Index LA Main'!$A$8:$AC$170,IF('Index LA Main'!$B$4=2,'Index LA Main'!$A$177:$AC$339,IF('Index LA Main'!$B$4=3,'Index LA Main'!$A$346:$AC$508,"Error"))),'Index LA Main'!M$1,0),"Error")</f>
        <v>0.03</v>
      </c>
      <c r="N135" s="84">
        <f>IFERROR(VLOOKUP($A135,IF('Index LA Main'!$B$4=1,'Index LA Main'!$A$8:$AC$170,IF('Index LA Main'!$B$4=2,'Index LA Main'!$A$177:$AC$339,IF('Index LA Main'!$B$4=3,'Index LA Main'!$A$346:$AC$508,"Error"))),'Index LA Main'!N$1,0),"Error")</f>
        <v>0.59</v>
      </c>
      <c r="O135" s="84">
        <f>IFERROR(VLOOKUP($A135,IF('Index LA Main'!$B$4=1,'Index LA Main'!$A$8:$AC$170,IF('Index LA Main'!$B$4=2,'Index LA Main'!$A$177:$AC$339,IF('Index LA Main'!$B$4=3,'Index LA Main'!$A$346:$AC$508,"Error"))),'Index LA Main'!O$1,0),"Error")</f>
        <v>0.37</v>
      </c>
      <c r="P135" s="84">
        <f>IFERROR(VLOOKUP($A135,IF('Index LA Main'!$B$4=1,'Index LA Main'!$A$8:$AC$170,IF('Index LA Main'!$B$4=2,'Index LA Main'!$A$177:$AC$339,IF('Index LA Main'!$B$4=3,'Index LA Main'!$A$346:$AC$508,"Error"))),'Index LA Main'!P$1,0),"Error")</f>
        <v>0.01</v>
      </c>
      <c r="Q135" s="84">
        <f>IFERROR(VLOOKUP($A135,IF('Index LA Main'!$B$4=1,'Index LA Main'!$A$8:$AC$170,IF('Index LA Main'!$B$4=2,'Index LA Main'!$A$177:$AC$339,IF('Index LA Main'!$B$4=3,'Index LA Main'!$A$346:$AC$508,"Error"))),'Index LA Main'!Q$1,0),"Error")</f>
        <v>0.21</v>
      </c>
      <c r="R135" s="84">
        <f>IFERROR(VLOOKUP($A135,IF('Index LA Main'!$B$4=1,'Index LA Main'!$A$8:$AC$170,IF('Index LA Main'!$B$4=2,'Index LA Main'!$A$177:$AC$339,IF('Index LA Main'!$B$4=3,'Index LA Main'!$A$346:$AC$508,"Error"))),'Index LA Main'!R$1,0),"Error")</f>
        <v>0.22</v>
      </c>
      <c r="S135" s="84" t="str">
        <f>IFERROR(VLOOKUP($A135,IF('Index LA Main'!$B$4=1,'Index LA Main'!$A$8:$AC$170,IF('Index LA Main'!$B$4=2,'Index LA Main'!$A$177:$AC$339,IF('Index LA Main'!$B$4=3,'Index LA Main'!$A$346:$AC$508,"Error"))),'Index LA Main'!S$1,0),"Error")</f>
        <v>-</v>
      </c>
      <c r="T135" s="84">
        <f>IFERROR(VLOOKUP($A135,IF('Index LA Main'!$B$4=1,'Index LA Main'!$A$8:$AC$170,IF('Index LA Main'!$B$4=2,'Index LA Main'!$A$177:$AC$339,IF('Index LA Main'!$B$4=3,'Index LA Main'!$A$346:$AC$508,"Error"))),'Index LA Main'!T$1,0),"Error")</f>
        <v>0</v>
      </c>
      <c r="U135" s="84">
        <f>IFERROR(VLOOKUP($A135,IF('Index LA Main'!$B$4=1,'Index LA Main'!$A$8:$AC$170,IF('Index LA Main'!$B$4=2,'Index LA Main'!$A$177:$AC$339,IF('Index LA Main'!$B$4=3,'Index LA Main'!$A$346:$AC$508,"Error"))),'Index LA Main'!U$1,0),"Error")</f>
        <v>7.0000000000000007E-2</v>
      </c>
      <c r="V135" s="84">
        <f>IFERROR(VLOOKUP($A135,IF('Index LA Main'!$B$4=1,'Index LA Main'!$A$8:$AC$170,IF('Index LA Main'!$B$4=2,'Index LA Main'!$A$177:$AC$339,IF('Index LA Main'!$B$4=3,'Index LA Main'!$A$346:$AC$508,"Error"))),'Index LA Main'!V$1,0),"Error")</f>
        <v>0.04</v>
      </c>
      <c r="W135" s="84">
        <f>IFERROR(VLOOKUP($A135,IF('Index LA Main'!$B$4=1,'Index LA Main'!$A$8:$AC$170,IF('Index LA Main'!$B$4=2,'Index LA Main'!$A$177:$AC$339,IF('Index LA Main'!$B$4=3,'Index LA Main'!$A$346:$AC$508,"Error"))),'Index LA Main'!W$1,0),"Error")</f>
        <v>0.03</v>
      </c>
      <c r="X135" s="84">
        <f>IFERROR(VLOOKUP($A135,IF('Index LA Main'!$B$4=1,'Index LA Main'!$A$8:$AC$170,IF('Index LA Main'!$B$4=2,'Index LA Main'!$A$177:$AC$339,IF('Index LA Main'!$B$4=3,'Index LA Main'!$A$346:$AC$508,"Error"))),'Index LA Main'!X$1,0),"Error")</f>
        <v>0</v>
      </c>
      <c r="Y135" s="84">
        <f>IFERROR(VLOOKUP($A135,IF('Index LA Main'!$B$4=1,'Index LA Main'!$A$8:$AC$170,IF('Index LA Main'!$B$4=2,'Index LA Main'!$A$177:$AC$339,IF('Index LA Main'!$B$4=3,'Index LA Main'!$A$346:$AC$508,"Error"))),'Index LA Main'!Y$1,0),"Error")</f>
        <v>0.01</v>
      </c>
      <c r="Z135" s="84">
        <f>IFERROR(VLOOKUP($A135,IF('Index LA Main'!$B$4=1,'Index LA Main'!$A$8:$AC$170,IF('Index LA Main'!$B$4=2,'Index LA Main'!$A$177:$AC$339,IF('Index LA Main'!$B$4=3,'Index LA Main'!$A$346:$AC$508,"Error"))),'Index LA Main'!Z$1,0),"Error")</f>
        <v>0.06</v>
      </c>
      <c r="AA135" s="84">
        <f>IFERROR(VLOOKUP($A135,IF('Index LA Main'!$B$4=1,'Index LA Main'!$A$8:$AC$170,IF('Index LA Main'!$B$4=2,'Index LA Main'!$A$177:$AC$339,IF('Index LA Main'!$B$4=3,'Index LA Main'!$A$346:$AC$508,"Error"))),'Index LA Main'!AA$1,0),"Error")</f>
        <v>0.02</v>
      </c>
      <c r="AB135" s="84">
        <f>IFERROR(VLOOKUP($A135,IF('Index LA Main'!$B$4=1,'Index LA Main'!$A$8:$AC$170,IF('Index LA Main'!$B$4=2,'Index LA Main'!$A$177:$AC$339,IF('Index LA Main'!$B$4=3,'Index LA Main'!$A$346:$AC$508,"Error"))),'Index LA Main'!AB$1,0),"Error")</f>
        <v>0.16</v>
      </c>
      <c r="AC135" s="84" t="str">
        <f>IFERROR(VLOOKUP($A135,IF('Index LA Main'!$B$4=1,'Index LA Main'!$A$8:$AC$170,IF('Index LA Main'!$B$4=2,'Index LA Main'!$A$177:$AC$339,IF('Index LA Main'!$B$4=3,'Index LA Main'!$A$346:$AC$508,"Error"))),'Index LA Main'!AC$1,0),"Error")</f>
        <v>*</v>
      </c>
    </row>
    <row r="136" spans="1:29" s="15" customFormat="1" x14ac:dyDescent="0.2">
      <c r="A136" s="20">
        <v>210</v>
      </c>
      <c r="B136" s="20" t="s">
        <v>288</v>
      </c>
      <c r="C136" s="45" t="s">
        <v>163</v>
      </c>
      <c r="D136" s="113">
        <f>IFERROR(VLOOKUP($A136,IF('Index LA Main'!$B$4=1,'Index LA Main'!$A$8:$AC$170,IF('Index LA Main'!$B$4=2,'Index LA Main'!$A$177:$AC$339,IF('Index LA Main'!$B$4=3,'Index LA Main'!$A$346:$AC$508,"Error"))),'Index LA Main'!D$1,0),"Error")</f>
        <v>480</v>
      </c>
      <c r="E136" s="84">
        <f>IFERROR(VLOOKUP($A136,IF('Index LA Main'!$B$4=1,'Index LA Main'!$A$8:$AC$170,IF('Index LA Main'!$B$4=2,'Index LA Main'!$A$177:$AC$339,IF('Index LA Main'!$B$4=3,'Index LA Main'!$A$346:$AC$508,"Error"))),'Index LA Main'!E$1,0),"Error")</f>
        <v>0.75</v>
      </c>
      <c r="F136" s="84">
        <f>IFERROR(VLOOKUP($A136,IF('Index LA Main'!$B$4=1,'Index LA Main'!$A$8:$AC$170,IF('Index LA Main'!$B$4=2,'Index LA Main'!$A$177:$AC$339,IF('Index LA Main'!$B$4=3,'Index LA Main'!$A$346:$AC$508,"Error"))),'Index LA Main'!F$1,0),"Error")</f>
        <v>0.71</v>
      </c>
      <c r="G136" s="84">
        <f>IFERROR(VLOOKUP($A136,IF('Index LA Main'!$B$4=1,'Index LA Main'!$A$8:$AC$170,IF('Index LA Main'!$B$4=2,'Index LA Main'!$A$177:$AC$339,IF('Index LA Main'!$B$4=3,'Index LA Main'!$A$346:$AC$508,"Error"))),'Index LA Main'!G$1,0),"Error")</f>
        <v>0.03</v>
      </c>
      <c r="H136" s="84">
        <f>IFERROR(VLOOKUP($A136,IF('Index LA Main'!$B$4=1,'Index LA Main'!$A$8:$AC$170,IF('Index LA Main'!$B$4=2,'Index LA Main'!$A$177:$AC$339,IF('Index LA Main'!$B$4=3,'Index LA Main'!$A$346:$AC$508,"Error"))),'Index LA Main'!H$1,0),"Error")</f>
        <v>0.01</v>
      </c>
      <c r="I136" s="84">
        <f>IFERROR(VLOOKUP($A136,IF('Index LA Main'!$B$4=1,'Index LA Main'!$A$8:$AC$170,IF('Index LA Main'!$B$4=2,'Index LA Main'!$A$177:$AC$339,IF('Index LA Main'!$B$4=3,'Index LA Main'!$A$346:$AC$508,"Error"))),'Index LA Main'!I$1,0),"Error")</f>
        <v>7.0000000000000007E-2</v>
      </c>
      <c r="J136" s="84">
        <f>IFERROR(VLOOKUP($A136,IF('Index LA Main'!$B$4=1,'Index LA Main'!$A$8:$AC$170,IF('Index LA Main'!$B$4=2,'Index LA Main'!$A$177:$AC$339,IF('Index LA Main'!$B$4=3,'Index LA Main'!$A$346:$AC$508,"Error"))),'Index LA Main'!J$1,0),"Error")</f>
        <v>0.02</v>
      </c>
      <c r="K136" s="84" t="str">
        <f>IFERROR(VLOOKUP($A136,IF('Index LA Main'!$B$4=1,'Index LA Main'!$A$8:$AC$170,IF('Index LA Main'!$B$4=2,'Index LA Main'!$A$177:$AC$339,IF('Index LA Main'!$B$4=3,'Index LA Main'!$A$346:$AC$508,"Error"))),'Index LA Main'!K$1,0),"Error")</f>
        <v>x</v>
      </c>
      <c r="L136" s="84" t="str">
        <f>IFERROR(VLOOKUP($A136,IF('Index LA Main'!$B$4=1,'Index LA Main'!$A$8:$AC$170,IF('Index LA Main'!$B$4=2,'Index LA Main'!$A$177:$AC$339,IF('Index LA Main'!$B$4=3,'Index LA Main'!$A$346:$AC$508,"Error"))),'Index LA Main'!L$1,0),"Error")</f>
        <v>x</v>
      </c>
      <c r="M136" s="84">
        <f>IFERROR(VLOOKUP($A136,IF('Index LA Main'!$B$4=1,'Index LA Main'!$A$8:$AC$170,IF('Index LA Main'!$B$4=2,'Index LA Main'!$A$177:$AC$339,IF('Index LA Main'!$B$4=3,'Index LA Main'!$A$346:$AC$508,"Error"))),'Index LA Main'!M$1,0),"Error")</f>
        <v>0.05</v>
      </c>
      <c r="N136" s="84">
        <f>IFERROR(VLOOKUP($A136,IF('Index LA Main'!$B$4=1,'Index LA Main'!$A$8:$AC$170,IF('Index LA Main'!$B$4=2,'Index LA Main'!$A$177:$AC$339,IF('Index LA Main'!$B$4=3,'Index LA Main'!$A$346:$AC$508,"Error"))),'Index LA Main'!N$1,0),"Error")</f>
        <v>0.56999999999999995</v>
      </c>
      <c r="O136" s="84">
        <f>IFERROR(VLOOKUP($A136,IF('Index LA Main'!$B$4=1,'Index LA Main'!$A$8:$AC$170,IF('Index LA Main'!$B$4=2,'Index LA Main'!$A$177:$AC$339,IF('Index LA Main'!$B$4=3,'Index LA Main'!$A$346:$AC$508,"Error"))),'Index LA Main'!O$1,0),"Error")</f>
        <v>0.21</v>
      </c>
      <c r="P136" s="84" t="str">
        <f>IFERROR(VLOOKUP($A136,IF('Index LA Main'!$B$4=1,'Index LA Main'!$A$8:$AC$170,IF('Index LA Main'!$B$4=2,'Index LA Main'!$A$177:$AC$339,IF('Index LA Main'!$B$4=3,'Index LA Main'!$A$346:$AC$508,"Error"))),'Index LA Main'!P$1,0),"Error")</f>
        <v>x</v>
      </c>
      <c r="Q136" s="84">
        <f>IFERROR(VLOOKUP($A136,IF('Index LA Main'!$B$4=1,'Index LA Main'!$A$8:$AC$170,IF('Index LA Main'!$B$4=2,'Index LA Main'!$A$177:$AC$339,IF('Index LA Main'!$B$4=3,'Index LA Main'!$A$346:$AC$508,"Error"))),'Index LA Main'!Q$1,0),"Error")</f>
        <v>0.1</v>
      </c>
      <c r="R136" s="84">
        <f>IFERROR(VLOOKUP($A136,IF('Index LA Main'!$B$4=1,'Index LA Main'!$A$8:$AC$170,IF('Index LA Main'!$B$4=2,'Index LA Main'!$A$177:$AC$339,IF('Index LA Main'!$B$4=3,'Index LA Main'!$A$346:$AC$508,"Error"))),'Index LA Main'!R$1,0),"Error")</f>
        <v>0.35</v>
      </c>
      <c r="S136" s="84">
        <f>IFERROR(VLOOKUP($A136,IF('Index LA Main'!$B$4=1,'Index LA Main'!$A$8:$AC$170,IF('Index LA Main'!$B$4=2,'Index LA Main'!$A$177:$AC$339,IF('Index LA Main'!$B$4=3,'Index LA Main'!$A$346:$AC$508,"Error"))),'Index LA Main'!S$1,0),"Error")</f>
        <v>0.01</v>
      </c>
      <c r="T136" s="84">
        <f>IFERROR(VLOOKUP($A136,IF('Index LA Main'!$B$4=1,'Index LA Main'!$A$8:$AC$170,IF('Index LA Main'!$B$4=2,'Index LA Main'!$A$177:$AC$339,IF('Index LA Main'!$B$4=3,'Index LA Main'!$A$346:$AC$508,"Error"))),'Index LA Main'!T$1,0),"Error")</f>
        <v>0</v>
      </c>
      <c r="U136" s="84">
        <f>IFERROR(VLOOKUP($A136,IF('Index LA Main'!$B$4=1,'Index LA Main'!$A$8:$AC$170,IF('Index LA Main'!$B$4=2,'Index LA Main'!$A$177:$AC$339,IF('Index LA Main'!$B$4=3,'Index LA Main'!$A$346:$AC$508,"Error"))),'Index LA Main'!U$1,0),"Error")</f>
        <v>0.03</v>
      </c>
      <c r="V136" s="84">
        <f>IFERROR(VLOOKUP($A136,IF('Index LA Main'!$B$4=1,'Index LA Main'!$A$8:$AC$170,IF('Index LA Main'!$B$4=2,'Index LA Main'!$A$177:$AC$339,IF('Index LA Main'!$B$4=3,'Index LA Main'!$A$346:$AC$508,"Error"))),'Index LA Main'!V$1,0),"Error")</f>
        <v>0</v>
      </c>
      <c r="W136" s="84">
        <f>IFERROR(VLOOKUP($A136,IF('Index LA Main'!$B$4=1,'Index LA Main'!$A$8:$AC$170,IF('Index LA Main'!$B$4=2,'Index LA Main'!$A$177:$AC$339,IF('Index LA Main'!$B$4=3,'Index LA Main'!$A$346:$AC$508,"Error"))),'Index LA Main'!W$1,0),"Error")</f>
        <v>0.03</v>
      </c>
      <c r="X136" s="84">
        <f>IFERROR(VLOOKUP($A136,IF('Index LA Main'!$B$4=1,'Index LA Main'!$A$8:$AC$170,IF('Index LA Main'!$B$4=2,'Index LA Main'!$A$177:$AC$339,IF('Index LA Main'!$B$4=3,'Index LA Main'!$A$346:$AC$508,"Error"))),'Index LA Main'!X$1,0),"Error")</f>
        <v>0</v>
      </c>
      <c r="Y136" s="84">
        <f>IFERROR(VLOOKUP($A136,IF('Index LA Main'!$B$4=1,'Index LA Main'!$A$8:$AC$170,IF('Index LA Main'!$B$4=2,'Index LA Main'!$A$177:$AC$339,IF('Index LA Main'!$B$4=3,'Index LA Main'!$A$346:$AC$508,"Error"))),'Index LA Main'!Y$1,0),"Error")</f>
        <v>0.01</v>
      </c>
      <c r="Z136" s="84">
        <f>IFERROR(VLOOKUP($A136,IF('Index LA Main'!$B$4=1,'Index LA Main'!$A$8:$AC$170,IF('Index LA Main'!$B$4=2,'Index LA Main'!$A$177:$AC$339,IF('Index LA Main'!$B$4=3,'Index LA Main'!$A$346:$AC$508,"Error"))),'Index LA Main'!Z$1,0),"Error")</f>
        <v>0.06</v>
      </c>
      <c r="AA136" s="84">
        <f>IFERROR(VLOOKUP($A136,IF('Index LA Main'!$B$4=1,'Index LA Main'!$A$8:$AC$170,IF('Index LA Main'!$B$4=2,'Index LA Main'!$A$177:$AC$339,IF('Index LA Main'!$B$4=3,'Index LA Main'!$A$346:$AC$508,"Error"))),'Index LA Main'!AA$1,0),"Error")</f>
        <v>0.04</v>
      </c>
      <c r="AB136" s="84">
        <f>IFERROR(VLOOKUP($A136,IF('Index LA Main'!$B$4=1,'Index LA Main'!$A$8:$AC$170,IF('Index LA Main'!$B$4=2,'Index LA Main'!$A$177:$AC$339,IF('Index LA Main'!$B$4=3,'Index LA Main'!$A$346:$AC$508,"Error"))),'Index LA Main'!AB$1,0),"Error")</f>
        <v>0.15</v>
      </c>
      <c r="AC136" s="84" t="str">
        <f>IFERROR(VLOOKUP($A136,IF('Index LA Main'!$B$4=1,'Index LA Main'!$A$8:$AC$170,IF('Index LA Main'!$B$4=2,'Index LA Main'!$A$177:$AC$339,IF('Index LA Main'!$B$4=3,'Index LA Main'!$A$346:$AC$508,"Error"))),'Index LA Main'!AC$1,0),"Error")</f>
        <v>*</v>
      </c>
    </row>
    <row r="137" spans="1:29" s="15" customFormat="1" x14ac:dyDescent="0.2">
      <c r="A137" s="20">
        <v>342</v>
      </c>
      <c r="B137" s="20" t="s">
        <v>289</v>
      </c>
      <c r="C137" s="45" t="s">
        <v>153</v>
      </c>
      <c r="D137" s="113">
        <f>IFERROR(VLOOKUP($A137,IF('Index LA Main'!$B$4=1,'Index LA Main'!$A$8:$AC$170,IF('Index LA Main'!$B$4=2,'Index LA Main'!$A$177:$AC$339,IF('Index LA Main'!$B$4=3,'Index LA Main'!$A$346:$AC$508,"Error"))),'Index LA Main'!D$1,0),"Error")</f>
        <v>460</v>
      </c>
      <c r="E137" s="84">
        <f>IFERROR(VLOOKUP($A137,IF('Index LA Main'!$B$4=1,'Index LA Main'!$A$8:$AC$170,IF('Index LA Main'!$B$4=2,'Index LA Main'!$A$177:$AC$339,IF('Index LA Main'!$B$4=3,'Index LA Main'!$A$346:$AC$508,"Error"))),'Index LA Main'!E$1,0),"Error")</f>
        <v>0.82</v>
      </c>
      <c r="F137" s="84">
        <f>IFERROR(VLOOKUP($A137,IF('Index LA Main'!$B$4=1,'Index LA Main'!$A$8:$AC$170,IF('Index LA Main'!$B$4=2,'Index LA Main'!$A$177:$AC$339,IF('Index LA Main'!$B$4=3,'Index LA Main'!$A$346:$AC$508,"Error"))),'Index LA Main'!F$1,0),"Error")</f>
        <v>0.63</v>
      </c>
      <c r="G137" s="84">
        <f>IFERROR(VLOOKUP($A137,IF('Index LA Main'!$B$4=1,'Index LA Main'!$A$8:$AC$170,IF('Index LA Main'!$B$4=2,'Index LA Main'!$A$177:$AC$339,IF('Index LA Main'!$B$4=3,'Index LA Main'!$A$346:$AC$508,"Error"))),'Index LA Main'!G$1,0),"Error")</f>
        <v>0.08</v>
      </c>
      <c r="H137" s="84">
        <f>IFERROR(VLOOKUP($A137,IF('Index LA Main'!$B$4=1,'Index LA Main'!$A$8:$AC$170,IF('Index LA Main'!$B$4=2,'Index LA Main'!$A$177:$AC$339,IF('Index LA Main'!$B$4=3,'Index LA Main'!$A$346:$AC$508,"Error"))),'Index LA Main'!H$1,0),"Error")</f>
        <v>0</v>
      </c>
      <c r="I137" s="84">
        <f>IFERROR(VLOOKUP($A137,IF('Index LA Main'!$B$4=1,'Index LA Main'!$A$8:$AC$170,IF('Index LA Main'!$B$4=2,'Index LA Main'!$A$177:$AC$339,IF('Index LA Main'!$B$4=3,'Index LA Main'!$A$346:$AC$508,"Error"))),'Index LA Main'!I$1,0),"Error")</f>
        <v>0.04</v>
      </c>
      <c r="J137" s="84">
        <f>IFERROR(VLOOKUP($A137,IF('Index LA Main'!$B$4=1,'Index LA Main'!$A$8:$AC$170,IF('Index LA Main'!$B$4=2,'Index LA Main'!$A$177:$AC$339,IF('Index LA Main'!$B$4=3,'Index LA Main'!$A$346:$AC$508,"Error"))),'Index LA Main'!J$1,0),"Error")</f>
        <v>0.01</v>
      </c>
      <c r="K137" s="84">
        <f>IFERROR(VLOOKUP($A137,IF('Index LA Main'!$B$4=1,'Index LA Main'!$A$8:$AC$170,IF('Index LA Main'!$B$4=2,'Index LA Main'!$A$177:$AC$339,IF('Index LA Main'!$B$4=3,'Index LA Main'!$A$346:$AC$508,"Error"))),'Index LA Main'!K$1,0),"Error")</f>
        <v>0.02</v>
      </c>
      <c r="L137" s="84">
        <f>IFERROR(VLOOKUP($A137,IF('Index LA Main'!$B$4=1,'Index LA Main'!$A$8:$AC$170,IF('Index LA Main'!$B$4=2,'Index LA Main'!$A$177:$AC$339,IF('Index LA Main'!$B$4=3,'Index LA Main'!$A$346:$AC$508,"Error"))),'Index LA Main'!L$1,0),"Error")</f>
        <v>0</v>
      </c>
      <c r="M137" s="84">
        <f>IFERROR(VLOOKUP($A137,IF('Index LA Main'!$B$4=1,'Index LA Main'!$A$8:$AC$170,IF('Index LA Main'!$B$4=2,'Index LA Main'!$A$177:$AC$339,IF('Index LA Main'!$B$4=3,'Index LA Main'!$A$346:$AC$508,"Error"))),'Index LA Main'!M$1,0),"Error")</f>
        <v>0.08</v>
      </c>
      <c r="N137" s="84">
        <f>IFERROR(VLOOKUP($A137,IF('Index LA Main'!$B$4=1,'Index LA Main'!$A$8:$AC$170,IF('Index LA Main'!$B$4=2,'Index LA Main'!$A$177:$AC$339,IF('Index LA Main'!$B$4=3,'Index LA Main'!$A$346:$AC$508,"Error"))),'Index LA Main'!N$1,0),"Error")</f>
        <v>0.47</v>
      </c>
      <c r="O137" s="84">
        <f>IFERROR(VLOOKUP($A137,IF('Index LA Main'!$B$4=1,'Index LA Main'!$A$8:$AC$170,IF('Index LA Main'!$B$4=2,'Index LA Main'!$A$177:$AC$339,IF('Index LA Main'!$B$4=3,'Index LA Main'!$A$346:$AC$508,"Error"))),'Index LA Main'!O$1,0),"Error")</f>
        <v>0.08</v>
      </c>
      <c r="P137" s="84">
        <f>IFERROR(VLOOKUP($A137,IF('Index LA Main'!$B$4=1,'Index LA Main'!$A$8:$AC$170,IF('Index LA Main'!$B$4=2,'Index LA Main'!$A$177:$AC$339,IF('Index LA Main'!$B$4=3,'Index LA Main'!$A$346:$AC$508,"Error"))),'Index LA Main'!P$1,0),"Error")</f>
        <v>0</v>
      </c>
      <c r="Q137" s="84">
        <f>IFERROR(VLOOKUP($A137,IF('Index LA Main'!$B$4=1,'Index LA Main'!$A$8:$AC$170,IF('Index LA Main'!$B$4=2,'Index LA Main'!$A$177:$AC$339,IF('Index LA Main'!$B$4=3,'Index LA Main'!$A$346:$AC$508,"Error"))),'Index LA Main'!Q$1,0),"Error")</f>
        <v>0.06</v>
      </c>
      <c r="R137" s="84">
        <f>IFERROR(VLOOKUP($A137,IF('Index LA Main'!$B$4=1,'Index LA Main'!$A$8:$AC$170,IF('Index LA Main'!$B$4=2,'Index LA Main'!$A$177:$AC$339,IF('Index LA Main'!$B$4=3,'Index LA Main'!$A$346:$AC$508,"Error"))),'Index LA Main'!R$1,0),"Error")</f>
        <v>0.38</v>
      </c>
      <c r="S137" s="84">
        <f>IFERROR(VLOOKUP($A137,IF('Index LA Main'!$B$4=1,'Index LA Main'!$A$8:$AC$170,IF('Index LA Main'!$B$4=2,'Index LA Main'!$A$177:$AC$339,IF('Index LA Main'!$B$4=3,'Index LA Main'!$A$346:$AC$508,"Error"))),'Index LA Main'!S$1,0),"Error")</f>
        <v>0.02</v>
      </c>
      <c r="T137" s="84" t="str">
        <f>IFERROR(VLOOKUP($A137,IF('Index LA Main'!$B$4=1,'Index LA Main'!$A$8:$AC$170,IF('Index LA Main'!$B$4=2,'Index LA Main'!$A$177:$AC$339,IF('Index LA Main'!$B$4=3,'Index LA Main'!$A$346:$AC$508,"Error"))),'Index LA Main'!T$1,0),"Error")</f>
        <v>x</v>
      </c>
      <c r="U137" s="84">
        <f>IFERROR(VLOOKUP($A137,IF('Index LA Main'!$B$4=1,'Index LA Main'!$A$8:$AC$170,IF('Index LA Main'!$B$4=2,'Index LA Main'!$A$177:$AC$339,IF('Index LA Main'!$B$4=3,'Index LA Main'!$A$346:$AC$508,"Error"))),'Index LA Main'!U$1,0),"Error")</f>
        <v>0.16</v>
      </c>
      <c r="V137" s="84">
        <f>IFERROR(VLOOKUP($A137,IF('Index LA Main'!$B$4=1,'Index LA Main'!$A$8:$AC$170,IF('Index LA Main'!$B$4=2,'Index LA Main'!$A$177:$AC$339,IF('Index LA Main'!$B$4=3,'Index LA Main'!$A$346:$AC$508,"Error"))),'Index LA Main'!V$1,0),"Error")</f>
        <v>7.0000000000000007E-2</v>
      </c>
      <c r="W137" s="84">
        <f>IFERROR(VLOOKUP($A137,IF('Index LA Main'!$B$4=1,'Index LA Main'!$A$8:$AC$170,IF('Index LA Main'!$B$4=2,'Index LA Main'!$A$177:$AC$339,IF('Index LA Main'!$B$4=3,'Index LA Main'!$A$346:$AC$508,"Error"))),'Index LA Main'!W$1,0),"Error")</f>
        <v>0.08</v>
      </c>
      <c r="X137" s="84">
        <f>IFERROR(VLOOKUP($A137,IF('Index LA Main'!$B$4=1,'Index LA Main'!$A$8:$AC$170,IF('Index LA Main'!$B$4=2,'Index LA Main'!$A$177:$AC$339,IF('Index LA Main'!$B$4=3,'Index LA Main'!$A$346:$AC$508,"Error"))),'Index LA Main'!X$1,0),"Error")</f>
        <v>0.01</v>
      </c>
      <c r="Y137" s="84">
        <f>IFERROR(VLOOKUP($A137,IF('Index LA Main'!$B$4=1,'Index LA Main'!$A$8:$AC$170,IF('Index LA Main'!$B$4=2,'Index LA Main'!$A$177:$AC$339,IF('Index LA Main'!$B$4=3,'Index LA Main'!$A$346:$AC$508,"Error"))),'Index LA Main'!Y$1,0),"Error")</f>
        <v>0.04</v>
      </c>
      <c r="Z137" s="84">
        <f>IFERROR(VLOOKUP($A137,IF('Index LA Main'!$B$4=1,'Index LA Main'!$A$8:$AC$170,IF('Index LA Main'!$B$4=2,'Index LA Main'!$A$177:$AC$339,IF('Index LA Main'!$B$4=3,'Index LA Main'!$A$346:$AC$508,"Error"))),'Index LA Main'!Z$1,0),"Error")</f>
        <v>0.06</v>
      </c>
      <c r="AA137" s="84">
        <f>IFERROR(VLOOKUP($A137,IF('Index LA Main'!$B$4=1,'Index LA Main'!$A$8:$AC$170,IF('Index LA Main'!$B$4=2,'Index LA Main'!$A$177:$AC$339,IF('Index LA Main'!$B$4=3,'Index LA Main'!$A$346:$AC$508,"Error"))),'Index LA Main'!AA$1,0),"Error")</f>
        <v>0.05</v>
      </c>
      <c r="AB137" s="84">
        <f>IFERROR(VLOOKUP($A137,IF('Index LA Main'!$B$4=1,'Index LA Main'!$A$8:$AC$170,IF('Index LA Main'!$B$4=2,'Index LA Main'!$A$177:$AC$339,IF('Index LA Main'!$B$4=3,'Index LA Main'!$A$346:$AC$508,"Error"))),'Index LA Main'!AB$1,0),"Error")</f>
        <v>7.0000000000000007E-2</v>
      </c>
      <c r="AC137" s="84" t="str">
        <f>IFERROR(VLOOKUP($A137,IF('Index LA Main'!$B$4=1,'Index LA Main'!$A$8:$AC$170,IF('Index LA Main'!$B$4=2,'Index LA Main'!$A$177:$AC$339,IF('Index LA Main'!$B$4=3,'Index LA Main'!$A$346:$AC$508,"Error"))),'Index LA Main'!AC$1,0),"Error")</f>
        <v>*</v>
      </c>
    </row>
    <row r="138" spans="1:29" s="15" customFormat="1" x14ac:dyDescent="0.2">
      <c r="A138" s="20">
        <v>860</v>
      </c>
      <c r="B138" s="20" t="s">
        <v>290</v>
      </c>
      <c r="C138" s="45" t="s">
        <v>159</v>
      </c>
      <c r="D138" s="113">
        <f>IFERROR(VLOOKUP($A138,IF('Index LA Main'!$B$4=1,'Index LA Main'!$A$8:$AC$170,IF('Index LA Main'!$B$4=2,'Index LA Main'!$A$177:$AC$339,IF('Index LA Main'!$B$4=3,'Index LA Main'!$A$346:$AC$508,"Error"))),'Index LA Main'!D$1,0),"Error")</f>
        <v>2850</v>
      </c>
      <c r="E138" s="84">
        <f>IFERROR(VLOOKUP($A138,IF('Index LA Main'!$B$4=1,'Index LA Main'!$A$8:$AC$170,IF('Index LA Main'!$B$4=2,'Index LA Main'!$A$177:$AC$339,IF('Index LA Main'!$B$4=3,'Index LA Main'!$A$346:$AC$508,"Error"))),'Index LA Main'!E$1,0),"Error")</f>
        <v>0.85</v>
      </c>
      <c r="F138" s="84">
        <f>IFERROR(VLOOKUP($A138,IF('Index LA Main'!$B$4=1,'Index LA Main'!$A$8:$AC$170,IF('Index LA Main'!$B$4=2,'Index LA Main'!$A$177:$AC$339,IF('Index LA Main'!$B$4=3,'Index LA Main'!$A$346:$AC$508,"Error"))),'Index LA Main'!F$1,0),"Error")</f>
        <v>0.74</v>
      </c>
      <c r="G138" s="84">
        <f>IFERROR(VLOOKUP($A138,IF('Index LA Main'!$B$4=1,'Index LA Main'!$A$8:$AC$170,IF('Index LA Main'!$B$4=2,'Index LA Main'!$A$177:$AC$339,IF('Index LA Main'!$B$4=3,'Index LA Main'!$A$346:$AC$508,"Error"))),'Index LA Main'!G$1,0),"Error")</f>
        <v>7.0000000000000007E-2</v>
      </c>
      <c r="H138" s="84" t="str">
        <f>IFERROR(VLOOKUP($A138,IF('Index LA Main'!$B$4=1,'Index LA Main'!$A$8:$AC$170,IF('Index LA Main'!$B$4=2,'Index LA Main'!$A$177:$AC$339,IF('Index LA Main'!$B$4=3,'Index LA Main'!$A$346:$AC$508,"Error"))),'Index LA Main'!H$1,0),"Error")</f>
        <v>x</v>
      </c>
      <c r="I138" s="84">
        <f>IFERROR(VLOOKUP($A138,IF('Index LA Main'!$B$4=1,'Index LA Main'!$A$8:$AC$170,IF('Index LA Main'!$B$4=2,'Index LA Main'!$A$177:$AC$339,IF('Index LA Main'!$B$4=3,'Index LA Main'!$A$346:$AC$508,"Error"))),'Index LA Main'!I$1,0),"Error")</f>
        <v>0.03</v>
      </c>
      <c r="J138" s="84">
        <f>IFERROR(VLOOKUP($A138,IF('Index LA Main'!$B$4=1,'Index LA Main'!$A$8:$AC$170,IF('Index LA Main'!$B$4=2,'Index LA Main'!$A$177:$AC$339,IF('Index LA Main'!$B$4=3,'Index LA Main'!$A$346:$AC$508,"Error"))),'Index LA Main'!J$1,0),"Error")</f>
        <v>0.03</v>
      </c>
      <c r="K138" s="84">
        <f>IFERROR(VLOOKUP($A138,IF('Index LA Main'!$B$4=1,'Index LA Main'!$A$8:$AC$170,IF('Index LA Main'!$B$4=2,'Index LA Main'!$A$177:$AC$339,IF('Index LA Main'!$B$4=3,'Index LA Main'!$A$346:$AC$508,"Error"))),'Index LA Main'!K$1,0),"Error")</f>
        <v>0</v>
      </c>
      <c r="L138" s="84">
        <f>IFERROR(VLOOKUP($A138,IF('Index LA Main'!$B$4=1,'Index LA Main'!$A$8:$AC$170,IF('Index LA Main'!$B$4=2,'Index LA Main'!$A$177:$AC$339,IF('Index LA Main'!$B$4=3,'Index LA Main'!$A$346:$AC$508,"Error"))),'Index LA Main'!L$1,0),"Error")</f>
        <v>0</v>
      </c>
      <c r="M138" s="84">
        <f>IFERROR(VLOOKUP($A138,IF('Index LA Main'!$B$4=1,'Index LA Main'!$A$8:$AC$170,IF('Index LA Main'!$B$4=2,'Index LA Main'!$A$177:$AC$339,IF('Index LA Main'!$B$4=3,'Index LA Main'!$A$346:$AC$508,"Error"))),'Index LA Main'!M$1,0),"Error")</f>
        <v>0.06</v>
      </c>
      <c r="N138" s="84">
        <f>IFERROR(VLOOKUP($A138,IF('Index LA Main'!$B$4=1,'Index LA Main'!$A$8:$AC$170,IF('Index LA Main'!$B$4=2,'Index LA Main'!$A$177:$AC$339,IF('Index LA Main'!$B$4=3,'Index LA Main'!$A$346:$AC$508,"Error"))),'Index LA Main'!N$1,0),"Error")</f>
        <v>0.61</v>
      </c>
      <c r="O138" s="84">
        <f>IFERROR(VLOOKUP($A138,IF('Index LA Main'!$B$4=1,'Index LA Main'!$A$8:$AC$170,IF('Index LA Main'!$B$4=2,'Index LA Main'!$A$177:$AC$339,IF('Index LA Main'!$B$4=3,'Index LA Main'!$A$346:$AC$508,"Error"))),'Index LA Main'!O$1,0),"Error")</f>
        <v>0.21</v>
      </c>
      <c r="P138" s="84" t="str">
        <f>IFERROR(VLOOKUP($A138,IF('Index LA Main'!$B$4=1,'Index LA Main'!$A$8:$AC$170,IF('Index LA Main'!$B$4=2,'Index LA Main'!$A$177:$AC$339,IF('Index LA Main'!$B$4=3,'Index LA Main'!$A$346:$AC$508,"Error"))),'Index LA Main'!P$1,0),"Error")</f>
        <v>-</v>
      </c>
      <c r="Q138" s="84">
        <f>IFERROR(VLOOKUP($A138,IF('Index LA Main'!$B$4=1,'Index LA Main'!$A$8:$AC$170,IF('Index LA Main'!$B$4=2,'Index LA Main'!$A$177:$AC$339,IF('Index LA Main'!$B$4=3,'Index LA Main'!$A$346:$AC$508,"Error"))),'Index LA Main'!Q$1,0),"Error")</f>
        <v>0.12</v>
      </c>
      <c r="R138" s="84">
        <f>IFERROR(VLOOKUP($A138,IF('Index LA Main'!$B$4=1,'Index LA Main'!$A$8:$AC$170,IF('Index LA Main'!$B$4=2,'Index LA Main'!$A$177:$AC$339,IF('Index LA Main'!$B$4=3,'Index LA Main'!$A$346:$AC$508,"Error"))),'Index LA Main'!R$1,0),"Error")</f>
        <v>0.39</v>
      </c>
      <c r="S138" s="84">
        <f>IFERROR(VLOOKUP($A138,IF('Index LA Main'!$B$4=1,'Index LA Main'!$A$8:$AC$170,IF('Index LA Main'!$B$4=2,'Index LA Main'!$A$177:$AC$339,IF('Index LA Main'!$B$4=3,'Index LA Main'!$A$346:$AC$508,"Error"))),'Index LA Main'!S$1,0),"Error")</f>
        <v>0.01</v>
      </c>
      <c r="T138" s="84" t="str">
        <f>IFERROR(VLOOKUP($A138,IF('Index LA Main'!$B$4=1,'Index LA Main'!$A$8:$AC$170,IF('Index LA Main'!$B$4=2,'Index LA Main'!$A$177:$AC$339,IF('Index LA Main'!$B$4=3,'Index LA Main'!$A$346:$AC$508,"Error"))),'Index LA Main'!T$1,0),"Error")</f>
        <v>x</v>
      </c>
      <c r="U138" s="84">
        <f>IFERROR(VLOOKUP($A138,IF('Index LA Main'!$B$4=1,'Index LA Main'!$A$8:$AC$170,IF('Index LA Main'!$B$4=2,'Index LA Main'!$A$177:$AC$339,IF('Index LA Main'!$B$4=3,'Index LA Main'!$A$346:$AC$508,"Error"))),'Index LA Main'!U$1,0),"Error")</f>
        <v>0.09</v>
      </c>
      <c r="V138" s="84">
        <f>IFERROR(VLOOKUP($A138,IF('Index LA Main'!$B$4=1,'Index LA Main'!$A$8:$AC$170,IF('Index LA Main'!$B$4=2,'Index LA Main'!$A$177:$AC$339,IF('Index LA Main'!$B$4=3,'Index LA Main'!$A$346:$AC$508,"Error"))),'Index LA Main'!V$1,0),"Error")</f>
        <v>0.06</v>
      </c>
      <c r="W138" s="84">
        <f>IFERROR(VLOOKUP($A138,IF('Index LA Main'!$B$4=1,'Index LA Main'!$A$8:$AC$170,IF('Index LA Main'!$B$4=2,'Index LA Main'!$A$177:$AC$339,IF('Index LA Main'!$B$4=3,'Index LA Main'!$A$346:$AC$508,"Error"))),'Index LA Main'!W$1,0),"Error")</f>
        <v>0.03</v>
      </c>
      <c r="X138" s="84" t="str">
        <f>IFERROR(VLOOKUP($A138,IF('Index LA Main'!$B$4=1,'Index LA Main'!$A$8:$AC$170,IF('Index LA Main'!$B$4=2,'Index LA Main'!$A$177:$AC$339,IF('Index LA Main'!$B$4=3,'Index LA Main'!$A$346:$AC$508,"Error"))),'Index LA Main'!X$1,0),"Error")</f>
        <v>x</v>
      </c>
      <c r="Y138" s="84">
        <f>IFERROR(VLOOKUP($A138,IF('Index LA Main'!$B$4=1,'Index LA Main'!$A$8:$AC$170,IF('Index LA Main'!$B$4=2,'Index LA Main'!$A$177:$AC$339,IF('Index LA Main'!$B$4=3,'Index LA Main'!$A$346:$AC$508,"Error"))),'Index LA Main'!Y$1,0),"Error")</f>
        <v>0.01</v>
      </c>
      <c r="Z138" s="84">
        <f>IFERROR(VLOOKUP($A138,IF('Index LA Main'!$B$4=1,'Index LA Main'!$A$8:$AC$170,IF('Index LA Main'!$B$4=2,'Index LA Main'!$A$177:$AC$339,IF('Index LA Main'!$B$4=3,'Index LA Main'!$A$346:$AC$508,"Error"))),'Index LA Main'!Z$1,0),"Error")</f>
        <v>0.06</v>
      </c>
      <c r="AA138" s="84">
        <f>IFERROR(VLOOKUP($A138,IF('Index LA Main'!$B$4=1,'Index LA Main'!$A$8:$AC$170,IF('Index LA Main'!$B$4=2,'Index LA Main'!$A$177:$AC$339,IF('Index LA Main'!$B$4=3,'Index LA Main'!$A$346:$AC$508,"Error"))),'Index LA Main'!AA$1,0),"Error")</f>
        <v>0.02</v>
      </c>
      <c r="AB138" s="84">
        <f>IFERROR(VLOOKUP($A138,IF('Index LA Main'!$B$4=1,'Index LA Main'!$A$8:$AC$170,IF('Index LA Main'!$B$4=2,'Index LA Main'!$A$177:$AC$339,IF('Index LA Main'!$B$4=3,'Index LA Main'!$A$346:$AC$508,"Error"))),'Index LA Main'!AB$1,0),"Error")</f>
        <v>0.08</v>
      </c>
      <c r="AC138" s="84" t="str">
        <f>IFERROR(VLOOKUP($A138,IF('Index LA Main'!$B$4=1,'Index LA Main'!$A$8:$AC$170,IF('Index LA Main'!$B$4=2,'Index LA Main'!$A$177:$AC$339,IF('Index LA Main'!$B$4=3,'Index LA Main'!$A$346:$AC$508,"Error"))),'Index LA Main'!AC$1,0),"Error")</f>
        <v>*</v>
      </c>
    </row>
    <row r="139" spans="1:29" s="15" customFormat="1" x14ac:dyDescent="0.2">
      <c r="A139" s="20">
        <v>356</v>
      </c>
      <c r="B139" s="20" t="s">
        <v>291</v>
      </c>
      <c r="C139" s="45" t="s">
        <v>153</v>
      </c>
      <c r="D139" s="113">
        <f>IFERROR(VLOOKUP($A139,IF('Index LA Main'!$B$4=1,'Index LA Main'!$A$8:$AC$170,IF('Index LA Main'!$B$4=2,'Index LA Main'!$A$177:$AC$339,IF('Index LA Main'!$B$4=3,'Index LA Main'!$A$346:$AC$508,"Error"))),'Index LA Main'!D$1,0),"Error")</f>
        <v>20</v>
      </c>
      <c r="E139" s="84">
        <f>IFERROR(VLOOKUP($A139,IF('Index LA Main'!$B$4=1,'Index LA Main'!$A$8:$AC$170,IF('Index LA Main'!$B$4=2,'Index LA Main'!$A$177:$AC$339,IF('Index LA Main'!$B$4=3,'Index LA Main'!$A$346:$AC$508,"Error"))),'Index LA Main'!E$1,0),"Error")</f>
        <v>0.68</v>
      </c>
      <c r="F139" s="84">
        <f>IFERROR(VLOOKUP($A139,IF('Index LA Main'!$B$4=1,'Index LA Main'!$A$8:$AC$170,IF('Index LA Main'!$B$4=2,'Index LA Main'!$A$177:$AC$339,IF('Index LA Main'!$B$4=3,'Index LA Main'!$A$346:$AC$508,"Error"))),'Index LA Main'!F$1,0),"Error")</f>
        <v>0.68</v>
      </c>
      <c r="G139" s="84">
        <f>IFERROR(VLOOKUP($A139,IF('Index LA Main'!$B$4=1,'Index LA Main'!$A$8:$AC$170,IF('Index LA Main'!$B$4=2,'Index LA Main'!$A$177:$AC$339,IF('Index LA Main'!$B$4=3,'Index LA Main'!$A$346:$AC$508,"Error"))),'Index LA Main'!G$1,0),"Error")</f>
        <v>0.14000000000000001</v>
      </c>
      <c r="H139" s="84">
        <f>IFERROR(VLOOKUP($A139,IF('Index LA Main'!$B$4=1,'Index LA Main'!$A$8:$AC$170,IF('Index LA Main'!$B$4=2,'Index LA Main'!$A$177:$AC$339,IF('Index LA Main'!$B$4=3,'Index LA Main'!$A$346:$AC$508,"Error"))),'Index LA Main'!H$1,0),"Error")</f>
        <v>0</v>
      </c>
      <c r="I139" s="84" t="str">
        <f>IFERROR(VLOOKUP($A139,IF('Index LA Main'!$B$4=1,'Index LA Main'!$A$8:$AC$170,IF('Index LA Main'!$B$4=2,'Index LA Main'!$A$177:$AC$339,IF('Index LA Main'!$B$4=3,'Index LA Main'!$A$346:$AC$508,"Error"))),'Index LA Main'!I$1,0),"Error")</f>
        <v>x</v>
      </c>
      <c r="J139" s="84">
        <f>IFERROR(VLOOKUP($A139,IF('Index LA Main'!$B$4=1,'Index LA Main'!$A$8:$AC$170,IF('Index LA Main'!$B$4=2,'Index LA Main'!$A$177:$AC$339,IF('Index LA Main'!$B$4=3,'Index LA Main'!$A$346:$AC$508,"Error"))),'Index LA Main'!J$1,0),"Error")</f>
        <v>0</v>
      </c>
      <c r="K139" s="84">
        <f>IFERROR(VLOOKUP($A139,IF('Index LA Main'!$B$4=1,'Index LA Main'!$A$8:$AC$170,IF('Index LA Main'!$B$4=2,'Index LA Main'!$A$177:$AC$339,IF('Index LA Main'!$B$4=3,'Index LA Main'!$A$346:$AC$508,"Error"))),'Index LA Main'!K$1,0),"Error")</f>
        <v>0</v>
      </c>
      <c r="L139" s="84">
        <f>IFERROR(VLOOKUP($A139,IF('Index LA Main'!$B$4=1,'Index LA Main'!$A$8:$AC$170,IF('Index LA Main'!$B$4=2,'Index LA Main'!$A$177:$AC$339,IF('Index LA Main'!$B$4=3,'Index LA Main'!$A$346:$AC$508,"Error"))),'Index LA Main'!L$1,0),"Error")</f>
        <v>0</v>
      </c>
      <c r="M139" s="84" t="str">
        <f>IFERROR(VLOOKUP($A139,IF('Index LA Main'!$B$4=1,'Index LA Main'!$A$8:$AC$170,IF('Index LA Main'!$B$4=2,'Index LA Main'!$A$177:$AC$339,IF('Index LA Main'!$B$4=3,'Index LA Main'!$A$346:$AC$508,"Error"))),'Index LA Main'!M$1,0),"Error")</f>
        <v>x</v>
      </c>
      <c r="N139" s="84">
        <f>IFERROR(VLOOKUP($A139,IF('Index LA Main'!$B$4=1,'Index LA Main'!$A$8:$AC$170,IF('Index LA Main'!$B$4=2,'Index LA Main'!$A$177:$AC$339,IF('Index LA Main'!$B$4=3,'Index LA Main'!$A$346:$AC$508,"Error"))),'Index LA Main'!N$1,0),"Error")</f>
        <v>0.5</v>
      </c>
      <c r="O139" s="84">
        <f>IFERROR(VLOOKUP($A139,IF('Index LA Main'!$B$4=1,'Index LA Main'!$A$8:$AC$170,IF('Index LA Main'!$B$4=2,'Index LA Main'!$A$177:$AC$339,IF('Index LA Main'!$B$4=3,'Index LA Main'!$A$346:$AC$508,"Error"))),'Index LA Main'!O$1,0),"Error")</f>
        <v>0</v>
      </c>
      <c r="P139" s="84">
        <f>IFERROR(VLOOKUP($A139,IF('Index LA Main'!$B$4=1,'Index LA Main'!$A$8:$AC$170,IF('Index LA Main'!$B$4=2,'Index LA Main'!$A$177:$AC$339,IF('Index LA Main'!$B$4=3,'Index LA Main'!$A$346:$AC$508,"Error"))),'Index LA Main'!P$1,0),"Error")</f>
        <v>0</v>
      </c>
      <c r="Q139" s="84">
        <f>IFERROR(VLOOKUP($A139,IF('Index LA Main'!$B$4=1,'Index LA Main'!$A$8:$AC$170,IF('Index LA Main'!$B$4=2,'Index LA Main'!$A$177:$AC$339,IF('Index LA Main'!$B$4=3,'Index LA Main'!$A$346:$AC$508,"Error"))),'Index LA Main'!Q$1,0),"Error")</f>
        <v>0</v>
      </c>
      <c r="R139" s="84">
        <f>IFERROR(VLOOKUP($A139,IF('Index LA Main'!$B$4=1,'Index LA Main'!$A$8:$AC$170,IF('Index LA Main'!$B$4=2,'Index LA Main'!$A$177:$AC$339,IF('Index LA Main'!$B$4=3,'Index LA Main'!$A$346:$AC$508,"Error"))),'Index LA Main'!R$1,0),"Error")</f>
        <v>0.5</v>
      </c>
      <c r="S139" s="84">
        <f>IFERROR(VLOOKUP($A139,IF('Index LA Main'!$B$4=1,'Index LA Main'!$A$8:$AC$170,IF('Index LA Main'!$B$4=2,'Index LA Main'!$A$177:$AC$339,IF('Index LA Main'!$B$4=3,'Index LA Main'!$A$346:$AC$508,"Error"))),'Index LA Main'!S$1,0),"Error")</f>
        <v>0</v>
      </c>
      <c r="T139" s="84">
        <f>IFERROR(VLOOKUP($A139,IF('Index LA Main'!$B$4=1,'Index LA Main'!$A$8:$AC$170,IF('Index LA Main'!$B$4=2,'Index LA Main'!$A$177:$AC$339,IF('Index LA Main'!$B$4=3,'Index LA Main'!$A$346:$AC$508,"Error"))),'Index LA Main'!T$1,0),"Error")</f>
        <v>0</v>
      </c>
      <c r="U139" s="84">
        <f>IFERROR(VLOOKUP($A139,IF('Index LA Main'!$B$4=1,'Index LA Main'!$A$8:$AC$170,IF('Index LA Main'!$B$4=2,'Index LA Main'!$A$177:$AC$339,IF('Index LA Main'!$B$4=3,'Index LA Main'!$A$346:$AC$508,"Error"))),'Index LA Main'!U$1,0),"Error")</f>
        <v>0</v>
      </c>
      <c r="V139" s="84">
        <f>IFERROR(VLOOKUP($A139,IF('Index LA Main'!$B$4=1,'Index LA Main'!$A$8:$AC$170,IF('Index LA Main'!$B$4=2,'Index LA Main'!$A$177:$AC$339,IF('Index LA Main'!$B$4=3,'Index LA Main'!$A$346:$AC$508,"Error"))),'Index LA Main'!V$1,0),"Error")</f>
        <v>0</v>
      </c>
      <c r="W139" s="84">
        <f>IFERROR(VLOOKUP($A139,IF('Index LA Main'!$B$4=1,'Index LA Main'!$A$8:$AC$170,IF('Index LA Main'!$B$4=2,'Index LA Main'!$A$177:$AC$339,IF('Index LA Main'!$B$4=3,'Index LA Main'!$A$346:$AC$508,"Error"))),'Index LA Main'!W$1,0),"Error")</f>
        <v>0</v>
      </c>
      <c r="X139" s="84">
        <f>IFERROR(VLOOKUP($A139,IF('Index LA Main'!$B$4=1,'Index LA Main'!$A$8:$AC$170,IF('Index LA Main'!$B$4=2,'Index LA Main'!$A$177:$AC$339,IF('Index LA Main'!$B$4=3,'Index LA Main'!$A$346:$AC$508,"Error"))),'Index LA Main'!X$1,0),"Error")</f>
        <v>0</v>
      </c>
      <c r="Y139" s="84">
        <f>IFERROR(VLOOKUP($A139,IF('Index LA Main'!$B$4=1,'Index LA Main'!$A$8:$AC$170,IF('Index LA Main'!$B$4=2,'Index LA Main'!$A$177:$AC$339,IF('Index LA Main'!$B$4=3,'Index LA Main'!$A$346:$AC$508,"Error"))),'Index LA Main'!Y$1,0),"Error")</f>
        <v>0</v>
      </c>
      <c r="Z139" s="84">
        <f>IFERROR(VLOOKUP($A139,IF('Index LA Main'!$B$4=1,'Index LA Main'!$A$8:$AC$170,IF('Index LA Main'!$B$4=2,'Index LA Main'!$A$177:$AC$339,IF('Index LA Main'!$B$4=3,'Index LA Main'!$A$346:$AC$508,"Error"))),'Index LA Main'!Z$1,0),"Error")</f>
        <v>0.14000000000000001</v>
      </c>
      <c r="AA139" s="84">
        <f>IFERROR(VLOOKUP($A139,IF('Index LA Main'!$B$4=1,'Index LA Main'!$A$8:$AC$170,IF('Index LA Main'!$B$4=2,'Index LA Main'!$A$177:$AC$339,IF('Index LA Main'!$B$4=3,'Index LA Main'!$A$346:$AC$508,"Error"))),'Index LA Main'!AA$1,0),"Error")</f>
        <v>0</v>
      </c>
      <c r="AB139" s="84">
        <f>IFERROR(VLOOKUP($A139,IF('Index LA Main'!$B$4=1,'Index LA Main'!$A$8:$AC$170,IF('Index LA Main'!$B$4=2,'Index LA Main'!$A$177:$AC$339,IF('Index LA Main'!$B$4=3,'Index LA Main'!$A$346:$AC$508,"Error"))),'Index LA Main'!AB$1,0),"Error")</f>
        <v>0.18</v>
      </c>
      <c r="AC139" s="84" t="str">
        <f>IFERROR(VLOOKUP($A139,IF('Index LA Main'!$B$4=1,'Index LA Main'!$A$8:$AC$170,IF('Index LA Main'!$B$4=2,'Index LA Main'!$A$177:$AC$339,IF('Index LA Main'!$B$4=3,'Index LA Main'!$A$346:$AC$508,"Error"))),'Index LA Main'!AC$1,0),"Error")</f>
        <v>*</v>
      </c>
    </row>
    <row r="140" spans="1:29" s="15" customFormat="1" x14ac:dyDescent="0.2">
      <c r="A140" s="20">
        <v>808</v>
      </c>
      <c r="B140" s="20" t="s">
        <v>292</v>
      </c>
      <c r="C140" s="45" t="s">
        <v>151</v>
      </c>
      <c r="D140" s="113">
        <f>IFERROR(VLOOKUP($A140,IF('Index LA Main'!$B$4=1,'Index LA Main'!$A$8:$AC$170,IF('Index LA Main'!$B$4=2,'Index LA Main'!$A$177:$AC$339,IF('Index LA Main'!$B$4=3,'Index LA Main'!$A$346:$AC$508,"Error"))),'Index LA Main'!D$1,0),"Error")</f>
        <v>210</v>
      </c>
      <c r="E140" s="84">
        <f>IFERROR(VLOOKUP($A140,IF('Index LA Main'!$B$4=1,'Index LA Main'!$A$8:$AC$170,IF('Index LA Main'!$B$4=2,'Index LA Main'!$A$177:$AC$339,IF('Index LA Main'!$B$4=3,'Index LA Main'!$A$346:$AC$508,"Error"))),'Index LA Main'!E$1,0),"Error")</f>
        <v>0.9</v>
      </c>
      <c r="F140" s="84">
        <f>IFERROR(VLOOKUP($A140,IF('Index LA Main'!$B$4=1,'Index LA Main'!$A$8:$AC$170,IF('Index LA Main'!$B$4=2,'Index LA Main'!$A$177:$AC$339,IF('Index LA Main'!$B$4=3,'Index LA Main'!$A$346:$AC$508,"Error"))),'Index LA Main'!F$1,0),"Error")</f>
        <v>0.83</v>
      </c>
      <c r="G140" s="84">
        <f>IFERROR(VLOOKUP($A140,IF('Index LA Main'!$B$4=1,'Index LA Main'!$A$8:$AC$170,IF('Index LA Main'!$B$4=2,'Index LA Main'!$A$177:$AC$339,IF('Index LA Main'!$B$4=3,'Index LA Main'!$A$346:$AC$508,"Error"))),'Index LA Main'!G$1,0),"Error")</f>
        <v>0.05</v>
      </c>
      <c r="H140" s="84">
        <f>IFERROR(VLOOKUP($A140,IF('Index LA Main'!$B$4=1,'Index LA Main'!$A$8:$AC$170,IF('Index LA Main'!$B$4=2,'Index LA Main'!$A$177:$AC$339,IF('Index LA Main'!$B$4=3,'Index LA Main'!$A$346:$AC$508,"Error"))),'Index LA Main'!H$1,0),"Error")</f>
        <v>0</v>
      </c>
      <c r="I140" s="84">
        <f>IFERROR(VLOOKUP($A140,IF('Index LA Main'!$B$4=1,'Index LA Main'!$A$8:$AC$170,IF('Index LA Main'!$B$4=2,'Index LA Main'!$A$177:$AC$339,IF('Index LA Main'!$B$4=3,'Index LA Main'!$A$346:$AC$508,"Error"))),'Index LA Main'!I$1,0),"Error")</f>
        <v>0.02</v>
      </c>
      <c r="J140" s="84">
        <f>IFERROR(VLOOKUP($A140,IF('Index LA Main'!$B$4=1,'Index LA Main'!$A$8:$AC$170,IF('Index LA Main'!$B$4=2,'Index LA Main'!$A$177:$AC$339,IF('Index LA Main'!$B$4=3,'Index LA Main'!$A$346:$AC$508,"Error"))),'Index LA Main'!J$1,0),"Error")</f>
        <v>0.05</v>
      </c>
      <c r="K140" s="84">
        <f>IFERROR(VLOOKUP($A140,IF('Index LA Main'!$B$4=1,'Index LA Main'!$A$8:$AC$170,IF('Index LA Main'!$B$4=2,'Index LA Main'!$A$177:$AC$339,IF('Index LA Main'!$B$4=3,'Index LA Main'!$A$346:$AC$508,"Error"))),'Index LA Main'!K$1,0),"Error")</f>
        <v>0</v>
      </c>
      <c r="L140" s="84">
        <f>IFERROR(VLOOKUP($A140,IF('Index LA Main'!$B$4=1,'Index LA Main'!$A$8:$AC$170,IF('Index LA Main'!$B$4=2,'Index LA Main'!$A$177:$AC$339,IF('Index LA Main'!$B$4=3,'Index LA Main'!$A$346:$AC$508,"Error"))),'Index LA Main'!L$1,0),"Error")</f>
        <v>0</v>
      </c>
      <c r="M140" s="84">
        <f>IFERROR(VLOOKUP($A140,IF('Index LA Main'!$B$4=1,'Index LA Main'!$A$8:$AC$170,IF('Index LA Main'!$B$4=2,'Index LA Main'!$A$177:$AC$339,IF('Index LA Main'!$B$4=3,'Index LA Main'!$A$346:$AC$508,"Error"))),'Index LA Main'!M$1,0),"Error")</f>
        <v>0.02</v>
      </c>
      <c r="N140" s="84">
        <f>IFERROR(VLOOKUP($A140,IF('Index LA Main'!$B$4=1,'Index LA Main'!$A$8:$AC$170,IF('Index LA Main'!$B$4=2,'Index LA Main'!$A$177:$AC$339,IF('Index LA Main'!$B$4=3,'Index LA Main'!$A$346:$AC$508,"Error"))),'Index LA Main'!N$1,0),"Error")</f>
        <v>0.72</v>
      </c>
      <c r="O140" s="84">
        <f>IFERROR(VLOOKUP($A140,IF('Index LA Main'!$B$4=1,'Index LA Main'!$A$8:$AC$170,IF('Index LA Main'!$B$4=2,'Index LA Main'!$A$177:$AC$339,IF('Index LA Main'!$B$4=3,'Index LA Main'!$A$346:$AC$508,"Error"))),'Index LA Main'!O$1,0),"Error")</f>
        <v>0.3</v>
      </c>
      <c r="P140" s="84" t="str">
        <f>IFERROR(VLOOKUP($A140,IF('Index LA Main'!$B$4=1,'Index LA Main'!$A$8:$AC$170,IF('Index LA Main'!$B$4=2,'Index LA Main'!$A$177:$AC$339,IF('Index LA Main'!$B$4=3,'Index LA Main'!$A$346:$AC$508,"Error"))),'Index LA Main'!P$1,0),"Error")</f>
        <v>x</v>
      </c>
      <c r="Q140" s="84">
        <f>IFERROR(VLOOKUP($A140,IF('Index LA Main'!$B$4=1,'Index LA Main'!$A$8:$AC$170,IF('Index LA Main'!$B$4=2,'Index LA Main'!$A$177:$AC$339,IF('Index LA Main'!$B$4=3,'Index LA Main'!$A$346:$AC$508,"Error"))),'Index LA Main'!Q$1,0),"Error")</f>
        <v>0.26</v>
      </c>
      <c r="R140" s="84">
        <f>IFERROR(VLOOKUP($A140,IF('Index LA Main'!$B$4=1,'Index LA Main'!$A$8:$AC$170,IF('Index LA Main'!$B$4=2,'Index LA Main'!$A$177:$AC$339,IF('Index LA Main'!$B$4=3,'Index LA Main'!$A$346:$AC$508,"Error"))),'Index LA Main'!R$1,0),"Error")</f>
        <v>0.4</v>
      </c>
      <c r="S140" s="84">
        <f>IFERROR(VLOOKUP($A140,IF('Index LA Main'!$B$4=1,'Index LA Main'!$A$8:$AC$170,IF('Index LA Main'!$B$4=2,'Index LA Main'!$A$177:$AC$339,IF('Index LA Main'!$B$4=3,'Index LA Main'!$A$346:$AC$508,"Error"))),'Index LA Main'!S$1,0),"Error")</f>
        <v>0.02</v>
      </c>
      <c r="T140" s="84">
        <f>IFERROR(VLOOKUP($A140,IF('Index LA Main'!$B$4=1,'Index LA Main'!$A$8:$AC$170,IF('Index LA Main'!$B$4=2,'Index LA Main'!$A$177:$AC$339,IF('Index LA Main'!$B$4=3,'Index LA Main'!$A$346:$AC$508,"Error"))),'Index LA Main'!T$1,0),"Error")</f>
        <v>0</v>
      </c>
      <c r="U140" s="84">
        <f>IFERROR(VLOOKUP($A140,IF('Index LA Main'!$B$4=1,'Index LA Main'!$A$8:$AC$170,IF('Index LA Main'!$B$4=2,'Index LA Main'!$A$177:$AC$339,IF('Index LA Main'!$B$4=3,'Index LA Main'!$A$346:$AC$508,"Error"))),'Index LA Main'!U$1,0),"Error")</f>
        <v>0.05</v>
      </c>
      <c r="V140" s="84">
        <f>IFERROR(VLOOKUP($A140,IF('Index LA Main'!$B$4=1,'Index LA Main'!$A$8:$AC$170,IF('Index LA Main'!$B$4=2,'Index LA Main'!$A$177:$AC$339,IF('Index LA Main'!$B$4=3,'Index LA Main'!$A$346:$AC$508,"Error"))),'Index LA Main'!V$1,0),"Error")</f>
        <v>0.03</v>
      </c>
      <c r="W140" s="84">
        <f>IFERROR(VLOOKUP($A140,IF('Index LA Main'!$B$4=1,'Index LA Main'!$A$8:$AC$170,IF('Index LA Main'!$B$4=2,'Index LA Main'!$A$177:$AC$339,IF('Index LA Main'!$B$4=3,'Index LA Main'!$A$346:$AC$508,"Error"))),'Index LA Main'!W$1,0),"Error")</f>
        <v>0.02</v>
      </c>
      <c r="X140" s="84">
        <f>IFERROR(VLOOKUP($A140,IF('Index LA Main'!$B$4=1,'Index LA Main'!$A$8:$AC$170,IF('Index LA Main'!$B$4=2,'Index LA Main'!$A$177:$AC$339,IF('Index LA Main'!$B$4=3,'Index LA Main'!$A$346:$AC$508,"Error"))),'Index LA Main'!X$1,0),"Error")</f>
        <v>0</v>
      </c>
      <c r="Y140" s="84" t="str">
        <f>IFERROR(VLOOKUP($A140,IF('Index LA Main'!$B$4=1,'Index LA Main'!$A$8:$AC$170,IF('Index LA Main'!$B$4=2,'Index LA Main'!$A$177:$AC$339,IF('Index LA Main'!$B$4=3,'Index LA Main'!$A$346:$AC$508,"Error"))),'Index LA Main'!Y$1,0),"Error")</f>
        <v>x</v>
      </c>
      <c r="Z140" s="84">
        <f>IFERROR(VLOOKUP($A140,IF('Index LA Main'!$B$4=1,'Index LA Main'!$A$8:$AC$170,IF('Index LA Main'!$B$4=2,'Index LA Main'!$A$177:$AC$339,IF('Index LA Main'!$B$4=3,'Index LA Main'!$A$346:$AC$508,"Error"))),'Index LA Main'!Z$1,0),"Error")</f>
        <v>7.0000000000000007E-2</v>
      </c>
      <c r="AA140" s="84">
        <f>IFERROR(VLOOKUP($A140,IF('Index LA Main'!$B$4=1,'Index LA Main'!$A$8:$AC$170,IF('Index LA Main'!$B$4=2,'Index LA Main'!$A$177:$AC$339,IF('Index LA Main'!$B$4=3,'Index LA Main'!$A$346:$AC$508,"Error"))),'Index LA Main'!AA$1,0),"Error")</f>
        <v>0.02</v>
      </c>
      <c r="AB140" s="84">
        <f>IFERROR(VLOOKUP($A140,IF('Index LA Main'!$B$4=1,'Index LA Main'!$A$8:$AC$170,IF('Index LA Main'!$B$4=2,'Index LA Main'!$A$177:$AC$339,IF('Index LA Main'!$B$4=3,'Index LA Main'!$A$346:$AC$508,"Error"))),'Index LA Main'!AB$1,0),"Error")</f>
        <v>0.01</v>
      </c>
      <c r="AC140" s="84">
        <f>IFERROR(VLOOKUP($A140,IF('Index LA Main'!$B$4=1,'Index LA Main'!$A$8:$AC$170,IF('Index LA Main'!$B$4=2,'Index LA Main'!$A$177:$AC$339,IF('Index LA Main'!$B$4=3,'Index LA Main'!$A$346:$AC$508,"Error"))),'Index LA Main'!AC$1,0),"Error")</f>
        <v>0.01</v>
      </c>
    </row>
    <row r="141" spans="1:29" s="15" customFormat="1" x14ac:dyDescent="0.2">
      <c r="A141" s="20">
        <v>861</v>
      </c>
      <c r="B141" s="20" t="s">
        <v>293</v>
      </c>
      <c r="C141" s="45" t="s">
        <v>159</v>
      </c>
      <c r="D141" s="113">
        <f>IFERROR(VLOOKUP($A141,IF('Index LA Main'!$B$4=1,'Index LA Main'!$A$8:$AC$170,IF('Index LA Main'!$B$4=2,'Index LA Main'!$A$177:$AC$339,IF('Index LA Main'!$B$4=3,'Index LA Main'!$A$346:$AC$508,"Error"))),'Index LA Main'!D$1,0),"Error")</f>
        <v>290</v>
      </c>
      <c r="E141" s="84">
        <f>IFERROR(VLOOKUP($A141,IF('Index LA Main'!$B$4=1,'Index LA Main'!$A$8:$AC$170,IF('Index LA Main'!$B$4=2,'Index LA Main'!$A$177:$AC$339,IF('Index LA Main'!$B$4=3,'Index LA Main'!$A$346:$AC$508,"Error"))),'Index LA Main'!E$1,0),"Error")</f>
        <v>0.88</v>
      </c>
      <c r="F141" s="84">
        <f>IFERROR(VLOOKUP($A141,IF('Index LA Main'!$B$4=1,'Index LA Main'!$A$8:$AC$170,IF('Index LA Main'!$B$4=2,'Index LA Main'!$A$177:$AC$339,IF('Index LA Main'!$B$4=3,'Index LA Main'!$A$346:$AC$508,"Error"))),'Index LA Main'!F$1,0),"Error")</f>
        <v>0.83</v>
      </c>
      <c r="G141" s="84">
        <f>IFERROR(VLOOKUP($A141,IF('Index LA Main'!$B$4=1,'Index LA Main'!$A$8:$AC$170,IF('Index LA Main'!$B$4=2,'Index LA Main'!$A$177:$AC$339,IF('Index LA Main'!$B$4=3,'Index LA Main'!$A$346:$AC$508,"Error"))),'Index LA Main'!G$1,0),"Error")</f>
        <v>7.0000000000000007E-2</v>
      </c>
      <c r="H141" s="84">
        <f>IFERROR(VLOOKUP($A141,IF('Index LA Main'!$B$4=1,'Index LA Main'!$A$8:$AC$170,IF('Index LA Main'!$B$4=2,'Index LA Main'!$A$177:$AC$339,IF('Index LA Main'!$B$4=3,'Index LA Main'!$A$346:$AC$508,"Error"))),'Index LA Main'!H$1,0),"Error")</f>
        <v>0</v>
      </c>
      <c r="I141" s="84">
        <f>IFERROR(VLOOKUP($A141,IF('Index LA Main'!$B$4=1,'Index LA Main'!$A$8:$AC$170,IF('Index LA Main'!$B$4=2,'Index LA Main'!$A$177:$AC$339,IF('Index LA Main'!$B$4=3,'Index LA Main'!$A$346:$AC$508,"Error"))),'Index LA Main'!I$1,0),"Error")</f>
        <v>0.03</v>
      </c>
      <c r="J141" s="84">
        <f>IFERROR(VLOOKUP($A141,IF('Index LA Main'!$B$4=1,'Index LA Main'!$A$8:$AC$170,IF('Index LA Main'!$B$4=2,'Index LA Main'!$A$177:$AC$339,IF('Index LA Main'!$B$4=3,'Index LA Main'!$A$346:$AC$508,"Error"))),'Index LA Main'!J$1,0),"Error")</f>
        <v>0.06</v>
      </c>
      <c r="K141" s="84">
        <f>IFERROR(VLOOKUP($A141,IF('Index LA Main'!$B$4=1,'Index LA Main'!$A$8:$AC$170,IF('Index LA Main'!$B$4=2,'Index LA Main'!$A$177:$AC$339,IF('Index LA Main'!$B$4=3,'Index LA Main'!$A$346:$AC$508,"Error"))),'Index LA Main'!K$1,0),"Error")</f>
        <v>0</v>
      </c>
      <c r="L141" s="84">
        <f>IFERROR(VLOOKUP($A141,IF('Index LA Main'!$B$4=1,'Index LA Main'!$A$8:$AC$170,IF('Index LA Main'!$B$4=2,'Index LA Main'!$A$177:$AC$339,IF('Index LA Main'!$B$4=3,'Index LA Main'!$A$346:$AC$508,"Error"))),'Index LA Main'!L$1,0),"Error")</f>
        <v>0</v>
      </c>
      <c r="M141" s="84">
        <f>IFERROR(VLOOKUP($A141,IF('Index LA Main'!$B$4=1,'Index LA Main'!$A$8:$AC$170,IF('Index LA Main'!$B$4=2,'Index LA Main'!$A$177:$AC$339,IF('Index LA Main'!$B$4=3,'Index LA Main'!$A$346:$AC$508,"Error"))),'Index LA Main'!M$1,0),"Error")</f>
        <v>7.0000000000000007E-2</v>
      </c>
      <c r="N141" s="84">
        <f>IFERROR(VLOOKUP($A141,IF('Index LA Main'!$B$4=1,'Index LA Main'!$A$8:$AC$170,IF('Index LA Main'!$B$4=2,'Index LA Main'!$A$177:$AC$339,IF('Index LA Main'!$B$4=3,'Index LA Main'!$A$346:$AC$508,"Error"))),'Index LA Main'!N$1,0),"Error")</f>
        <v>0.67</v>
      </c>
      <c r="O141" s="84">
        <f>IFERROR(VLOOKUP($A141,IF('Index LA Main'!$B$4=1,'Index LA Main'!$A$8:$AC$170,IF('Index LA Main'!$B$4=2,'Index LA Main'!$A$177:$AC$339,IF('Index LA Main'!$B$4=3,'Index LA Main'!$A$346:$AC$508,"Error"))),'Index LA Main'!O$1,0),"Error")</f>
        <v>0.36</v>
      </c>
      <c r="P141" s="84" t="str">
        <f>IFERROR(VLOOKUP($A141,IF('Index LA Main'!$B$4=1,'Index LA Main'!$A$8:$AC$170,IF('Index LA Main'!$B$4=2,'Index LA Main'!$A$177:$AC$339,IF('Index LA Main'!$B$4=3,'Index LA Main'!$A$346:$AC$508,"Error"))),'Index LA Main'!P$1,0),"Error")</f>
        <v>x</v>
      </c>
      <c r="Q141" s="84">
        <f>IFERROR(VLOOKUP($A141,IF('Index LA Main'!$B$4=1,'Index LA Main'!$A$8:$AC$170,IF('Index LA Main'!$B$4=2,'Index LA Main'!$A$177:$AC$339,IF('Index LA Main'!$B$4=3,'Index LA Main'!$A$346:$AC$508,"Error"))),'Index LA Main'!Q$1,0),"Error")</f>
        <v>0.19</v>
      </c>
      <c r="R141" s="84">
        <f>IFERROR(VLOOKUP($A141,IF('Index LA Main'!$B$4=1,'Index LA Main'!$A$8:$AC$170,IF('Index LA Main'!$B$4=2,'Index LA Main'!$A$177:$AC$339,IF('Index LA Main'!$B$4=3,'Index LA Main'!$A$346:$AC$508,"Error"))),'Index LA Main'!R$1,0),"Error")</f>
        <v>0.3</v>
      </c>
      <c r="S141" s="84" t="str">
        <f>IFERROR(VLOOKUP($A141,IF('Index LA Main'!$B$4=1,'Index LA Main'!$A$8:$AC$170,IF('Index LA Main'!$B$4=2,'Index LA Main'!$A$177:$AC$339,IF('Index LA Main'!$B$4=3,'Index LA Main'!$A$346:$AC$508,"Error"))),'Index LA Main'!S$1,0),"Error")</f>
        <v>x</v>
      </c>
      <c r="T141" s="84">
        <f>IFERROR(VLOOKUP($A141,IF('Index LA Main'!$B$4=1,'Index LA Main'!$A$8:$AC$170,IF('Index LA Main'!$B$4=2,'Index LA Main'!$A$177:$AC$339,IF('Index LA Main'!$B$4=3,'Index LA Main'!$A$346:$AC$508,"Error"))),'Index LA Main'!T$1,0),"Error")</f>
        <v>0</v>
      </c>
      <c r="U141" s="84">
        <f>IFERROR(VLOOKUP($A141,IF('Index LA Main'!$B$4=1,'Index LA Main'!$A$8:$AC$170,IF('Index LA Main'!$B$4=2,'Index LA Main'!$A$177:$AC$339,IF('Index LA Main'!$B$4=3,'Index LA Main'!$A$346:$AC$508,"Error"))),'Index LA Main'!U$1,0),"Error")</f>
        <v>0.05</v>
      </c>
      <c r="V141" s="84">
        <f>IFERROR(VLOOKUP($A141,IF('Index LA Main'!$B$4=1,'Index LA Main'!$A$8:$AC$170,IF('Index LA Main'!$B$4=2,'Index LA Main'!$A$177:$AC$339,IF('Index LA Main'!$B$4=3,'Index LA Main'!$A$346:$AC$508,"Error"))),'Index LA Main'!V$1,0),"Error")</f>
        <v>0.02</v>
      </c>
      <c r="W141" s="84">
        <f>IFERROR(VLOOKUP($A141,IF('Index LA Main'!$B$4=1,'Index LA Main'!$A$8:$AC$170,IF('Index LA Main'!$B$4=2,'Index LA Main'!$A$177:$AC$339,IF('Index LA Main'!$B$4=3,'Index LA Main'!$A$346:$AC$508,"Error"))),'Index LA Main'!W$1,0),"Error")</f>
        <v>0.02</v>
      </c>
      <c r="X141" s="84">
        <f>IFERROR(VLOOKUP($A141,IF('Index LA Main'!$B$4=1,'Index LA Main'!$A$8:$AC$170,IF('Index LA Main'!$B$4=2,'Index LA Main'!$A$177:$AC$339,IF('Index LA Main'!$B$4=3,'Index LA Main'!$A$346:$AC$508,"Error"))),'Index LA Main'!X$1,0),"Error")</f>
        <v>0</v>
      </c>
      <c r="Y141" s="84">
        <f>IFERROR(VLOOKUP($A141,IF('Index LA Main'!$B$4=1,'Index LA Main'!$A$8:$AC$170,IF('Index LA Main'!$B$4=2,'Index LA Main'!$A$177:$AC$339,IF('Index LA Main'!$B$4=3,'Index LA Main'!$A$346:$AC$508,"Error"))),'Index LA Main'!Y$1,0),"Error")</f>
        <v>0</v>
      </c>
      <c r="Z141" s="84">
        <f>IFERROR(VLOOKUP($A141,IF('Index LA Main'!$B$4=1,'Index LA Main'!$A$8:$AC$170,IF('Index LA Main'!$B$4=2,'Index LA Main'!$A$177:$AC$339,IF('Index LA Main'!$B$4=3,'Index LA Main'!$A$346:$AC$508,"Error"))),'Index LA Main'!Z$1,0),"Error")</f>
        <v>0.03</v>
      </c>
      <c r="AA141" s="84" t="str">
        <f>IFERROR(VLOOKUP($A141,IF('Index LA Main'!$B$4=1,'Index LA Main'!$A$8:$AC$170,IF('Index LA Main'!$B$4=2,'Index LA Main'!$A$177:$AC$339,IF('Index LA Main'!$B$4=3,'Index LA Main'!$A$346:$AC$508,"Error"))),'Index LA Main'!AA$1,0),"Error")</f>
        <v>x</v>
      </c>
      <c r="AB141" s="84">
        <f>IFERROR(VLOOKUP($A141,IF('Index LA Main'!$B$4=1,'Index LA Main'!$A$8:$AC$170,IF('Index LA Main'!$B$4=2,'Index LA Main'!$A$177:$AC$339,IF('Index LA Main'!$B$4=3,'Index LA Main'!$A$346:$AC$508,"Error"))),'Index LA Main'!AB$1,0),"Error")</f>
        <v>0.09</v>
      </c>
      <c r="AC141" s="84" t="str">
        <f>IFERROR(VLOOKUP($A141,IF('Index LA Main'!$B$4=1,'Index LA Main'!$A$8:$AC$170,IF('Index LA Main'!$B$4=2,'Index LA Main'!$A$177:$AC$339,IF('Index LA Main'!$B$4=3,'Index LA Main'!$A$346:$AC$508,"Error"))),'Index LA Main'!AC$1,0),"Error")</f>
        <v>*</v>
      </c>
    </row>
    <row r="142" spans="1:29" s="15" customFormat="1" x14ac:dyDescent="0.2">
      <c r="A142" s="20">
        <v>935</v>
      </c>
      <c r="B142" s="20" t="s">
        <v>294</v>
      </c>
      <c r="C142" s="45" t="s">
        <v>161</v>
      </c>
      <c r="D142" s="113">
        <f>IFERROR(VLOOKUP($A142,IF('Index LA Main'!$B$4=1,'Index LA Main'!$A$8:$AC$170,IF('Index LA Main'!$B$4=2,'Index LA Main'!$A$177:$AC$339,IF('Index LA Main'!$B$4=3,'Index LA Main'!$A$346:$AC$508,"Error"))),'Index LA Main'!D$1,0),"Error")</f>
        <v>2810</v>
      </c>
      <c r="E142" s="84">
        <f>IFERROR(VLOOKUP($A142,IF('Index LA Main'!$B$4=1,'Index LA Main'!$A$8:$AC$170,IF('Index LA Main'!$B$4=2,'Index LA Main'!$A$177:$AC$339,IF('Index LA Main'!$B$4=3,'Index LA Main'!$A$346:$AC$508,"Error"))),'Index LA Main'!E$1,0),"Error")</f>
        <v>0.78</v>
      </c>
      <c r="F142" s="84">
        <f>IFERROR(VLOOKUP($A142,IF('Index LA Main'!$B$4=1,'Index LA Main'!$A$8:$AC$170,IF('Index LA Main'!$B$4=2,'Index LA Main'!$A$177:$AC$339,IF('Index LA Main'!$B$4=3,'Index LA Main'!$A$346:$AC$508,"Error"))),'Index LA Main'!F$1,0),"Error")</f>
        <v>0.66</v>
      </c>
      <c r="G142" s="84">
        <f>IFERROR(VLOOKUP($A142,IF('Index LA Main'!$B$4=1,'Index LA Main'!$A$8:$AC$170,IF('Index LA Main'!$B$4=2,'Index LA Main'!$A$177:$AC$339,IF('Index LA Main'!$B$4=3,'Index LA Main'!$A$346:$AC$508,"Error"))),'Index LA Main'!G$1,0),"Error")</f>
        <v>0.08</v>
      </c>
      <c r="H142" s="84" t="str">
        <f>IFERROR(VLOOKUP($A142,IF('Index LA Main'!$B$4=1,'Index LA Main'!$A$8:$AC$170,IF('Index LA Main'!$B$4=2,'Index LA Main'!$A$177:$AC$339,IF('Index LA Main'!$B$4=3,'Index LA Main'!$A$346:$AC$508,"Error"))),'Index LA Main'!H$1,0),"Error")</f>
        <v>x</v>
      </c>
      <c r="I142" s="84">
        <f>IFERROR(VLOOKUP($A142,IF('Index LA Main'!$B$4=1,'Index LA Main'!$A$8:$AC$170,IF('Index LA Main'!$B$4=2,'Index LA Main'!$A$177:$AC$339,IF('Index LA Main'!$B$4=3,'Index LA Main'!$A$346:$AC$508,"Error"))),'Index LA Main'!I$1,0),"Error")</f>
        <v>0.04</v>
      </c>
      <c r="J142" s="84">
        <f>IFERROR(VLOOKUP($A142,IF('Index LA Main'!$B$4=1,'Index LA Main'!$A$8:$AC$170,IF('Index LA Main'!$B$4=2,'Index LA Main'!$A$177:$AC$339,IF('Index LA Main'!$B$4=3,'Index LA Main'!$A$346:$AC$508,"Error"))),'Index LA Main'!J$1,0),"Error")</f>
        <v>0.03</v>
      </c>
      <c r="K142" s="84" t="str">
        <f>IFERROR(VLOOKUP($A142,IF('Index LA Main'!$B$4=1,'Index LA Main'!$A$8:$AC$170,IF('Index LA Main'!$B$4=2,'Index LA Main'!$A$177:$AC$339,IF('Index LA Main'!$B$4=3,'Index LA Main'!$A$346:$AC$508,"Error"))),'Index LA Main'!K$1,0),"Error")</f>
        <v>x</v>
      </c>
      <c r="L142" s="84">
        <f>IFERROR(VLOOKUP($A142,IF('Index LA Main'!$B$4=1,'Index LA Main'!$A$8:$AC$170,IF('Index LA Main'!$B$4=2,'Index LA Main'!$A$177:$AC$339,IF('Index LA Main'!$B$4=3,'Index LA Main'!$A$346:$AC$508,"Error"))),'Index LA Main'!L$1,0),"Error")</f>
        <v>0</v>
      </c>
      <c r="M142" s="84">
        <f>IFERROR(VLOOKUP($A142,IF('Index LA Main'!$B$4=1,'Index LA Main'!$A$8:$AC$170,IF('Index LA Main'!$B$4=2,'Index LA Main'!$A$177:$AC$339,IF('Index LA Main'!$B$4=3,'Index LA Main'!$A$346:$AC$508,"Error"))),'Index LA Main'!M$1,0),"Error")</f>
        <v>0.08</v>
      </c>
      <c r="N142" s="84">
        <f>IFERROR(VLOOKUP($A142,IF('Index LA Main'!$B$4=1,'Index LA Main'!$A$8:$AC$170,IF('Index LA Main'!$B$4=2,'Index LA Main'!$A$177:$AC$339,IF('Index LA Main'!$B$4=3,'Index LA Main'!$A$346:$AC$508,"Error"))),'Index LA Main'!N$1,0),"Error")</f>
        <v>0.51</v>
      </c>
      <c r="O142" s="84">
        <f>IFERROR(VLOOKUP($A142,IF('Index LA Main'!$B$4=1,'Index LA Main'!$A$8:$AC$170,IF('Index LA Main'!$B$4=2,'Index LA Main'!$A$177:$AC$339,IF('Index LA Main'!$B$4=3,'Index LA Main'!$A$346:$AC$508,"Error"))),'Index LA Main'!O$1,0),"Error")</f>
        <v>0.23</v>
      </c>
      <c r="P142" s="84">
        <f>IFERROR(VLOOKUP($A142,IF('Index LA Main'!$B$4=1,'Index LA Main'!$A$8:$AC$170,IF('Index LA Main'!$B$4=2,'Index LA Main'!$A$177:$AC$339,IF('Index LA Main'!$B$4=3,'Index LA Main'!$A$346:$AC$508,"Error"))),'Index LA Main'!P$1,0),"Error")</f>
        <v>0.01</v>
      </c>
      <c r="Q142" s="84">
        <f>IFERROR(VLOOKUP($A142,IF('Index LA Main'!$B$4=1,'Index LA Main'!$A$8:$AC$170,IF('Index LA Main'!$B$4=2,'Index LA Main'!$A$177:$AC$339,IF('Index LA Main'!$B$4=3,'Index LA Main'!$A$346:$AC$508,"Error"))),'Index LA Main'!Q$1,0),"Error")</f>
        <v>0.12</v>
      </c>
      <c r="R142" s="84">
        <f>IFERROR(VLOOKUP($A142,IF('Index LA Main'!$B$4=1,'Index LA Main'!$A$8:$AC$170,IF('Index LA Main'!$B$4=2,'Index LA Main'!$A$177:$AC$339,IF('Index LA Main'!$B$4=3,'Index LA Main'!$A$346:$AC$508,"Error"))),'Index LA Main'!R$1,0),"Error")</f>
        <v>0.27</v>
      </c>
      <c r="S142" s="84" t="str">
        <f>IFERROR(VLOOKUP($A142,IF('Index LA Main'!$B$4=1,'Index LA Main'!$A$8:$AC$170,IF('Index LA Main'!$B$4=2,'Index LA Main'!$A$177:$AC$339,IF('Index LA Main'!$B$4=3,'Index LA Main'!$A$346:$AC$508,"Error"))),'Index LA Main'!S$1,0),"Error")</f>
        <v>-</v>
      </c>
      <c r="T142" s="84">
        <f>IFERROR(VLOOKUP($A142,IF('Index LA Main'!$B$4=1,'Index LA Main'!$A$8:$AC$170,IF('Index LA Main'!$B$4=2,'Index LA Main'!$A$177:$AC$339,IF('Index LA Main'!$B$4=3,'Index LA Main'!$A$346:$AC$508,"Error"))),'Index LA Main'!T$1,0),"Error")</f>
        <v>0</v>
      </c>
      <c r="U142" s="84">
        <f>IFERROR(VLOOKUP($A142,IF('Index LA Main'!$B$4=1,'Index LA Main'!$A$8:$AC$170,IF('Index LA Main'!$B$4=2,'Index LA Main'!$A$177:$AC$339,IF('Index LA Main'!$B$4=3,'Index LA Main'!$A$346:$AC$508,"Error"))),'Index LA Main'!U$1,0),"Error")</f>
        <v>0.11</v>
      </c>
      <c r="V142" s="84">
        <f>IFERROR(VLOOKUP($A142,IF('Index LA Main'!$B$4=1,'Index LA Main'!$A$8:$AC$170,IF('Index LA Main'!$B$4=2,'Index LA Main'!$A$177:$AC$339,IF('Index LA Main'!$B$4=3,'Index LA Main'!$A$346:$AC$508,"Error"))),'Index LA Main'!V$1,0),"Error")</f>
        <v>0.04</v>
      </c>
      <c r="W142" s="84">
        <f>IFERROR(VLOOKUP($A142,IF('Index LA Main'!$B$4=1,'Index LA Main'!$A$8:$AC$170,IF('Index LA Main'!$B$4=2,'Index LA Main'!$A$177:$AC$339,IF('Index LA Main'!$B$4=3,'Index LA Main'!$A$346:$AC$508,"Error"))),'Index LA Main'!W$1,0),"Error")</f>
        <v>0.08</v>
      </c>
      <c r="X142" s="84">
        <f>IFERROR(VLOOKUP($A142,IF('Index LA Main'!$B$4=1,'Index LA Main'!$A$8:$AC$170,IF('Index LA Main'!$B$4=2,'Index LA Main'!$A$177:$AC$339,IF('Index LA Main'!$B$4=3,'Index LA Main'!$A$346:$AC$508,"Error"))),'Index LA Main'!X$1,0),"Error")</f>
        <v>0</v>
      </c>
      <c r="Y142" s="84">
        <f>IFERROR(VLOOKUP($A142,IF('Index LA Main'!$B$4=1,'Index LA Main'!$A$8:$AC$170,IF('Index LA Main'!$B$4=2,'Index LA Main'!$A$177:$AC$339,IF('Index LA Main'!$B$4=3,'Index LA Main'!$A$346:$AC$508,"Error"))),'Index LA Main'!Y$1,0),"Error")</f>
        <v>0.01</v>
      </c>
      <c r="Z142" s="84">
        <f>IFERROR(VLOOKUP($A142,IF('Index LA Main'!$B$4=1,'Index LA Main'!$A$8:$AC$170,IF('Index LA Main'!$B$4=2,'Index LA Main'!$A$177:$AC$339,IF('Index LA Main'!$B$4=3,'Index LA Main'!$A$346:$AC$508,"Error"))),'Index LA Main'!Z$1,0),"Error")</f>
        <v>0.05</v>
      </c>
      <c r="AA142" s="84">
        <f>IFERROR(VLOOKUP($A142,IF('Index LA Main'!$B$4=1,'Index LA Main'!$A$8:$AC$170,IF('Index LA Main'!$B$4=2,'Index LA Main'!$A$177:$AC$339,IF('Index LA Main'!$B$4=3,'Index LA Main'!$A$346:$AC$508,"Error"))),'Index LA Main'!AA$1,0),"Error")</f>
        <v>0.03</v>
      </c>
      <c r="AB142" s="84">
        <f>IFERROR(VLOOKUP($A142,IF('Index LA Main'!$B$4=1,'Index LA Main'!$A$8:$AC$170,IF('Index LA Main'!$B$4=2,'Index LA Main'!$A$177:$AC$339,IF('Index LA Main'!$B$4=3,'Index LA Main'!$A$346:$AC$508,"Error"))),'Index LA Main'!AB$1,0),"Error")</f>
        <v>0.14000000000000001</v>
      </c>
      <c r="AC142" s="84" t="str">
        <f>IFERROR(VLOOKUP($A142,IF('Index LA Main'!$B$4=1,'Index LA Main'!$A$8:$AC$170,IF('Index LA Main'!$B$4=2,'Index LA Main'!$A$177:$AC$339,IF('Index LA Main'!$B$4=3,'Index LA Main'!$A$346:$AC$508,"Error"))),'Index LA Main'!AC$1,0),"Error")</f>
        <v>*</v>
      </c>
    </row>
    <row r="143" spans="1:29" s="15" customFormat="1" x14ac:dyDescent="0.2">
      <c r="A143" s="20">
        <v>394</v>
      </c>
      <c r="B143" s="20" t="s">
        <v>295</v>
      </c>
      <c r="C143" s="45" t="s">
        <v>151</v>
      </c>
      <c r="D143" s="113">
        <f>IFERROR(VLOOKUP($A143,IF('Index LA Main'!$B$4=1,'Index LA Main'!$A$8:$AC$170,IF('Index LA Main'!$B$4=2,'Index LA Main'!$A$177:$AC$339,IF('Index LA Main'!$B$4=3,'Index LA Main'!$A$346:$AC$508,"Error"))),'Index LA Main'!D$1,0),"Error")</f>
        <v>450</v>
      </c>
      <c r="E143" s="84">
        <f>IFERROR(VLOOKUP($A143,IF('Index LA Main'!$B$4=1,'Index LA Main'!$A$8:$AC$170,IF('Index LA Main'!$B$4=2,'Index LA Main'!$A$177:$AC$339,IF('Index LA Main'!$B$4=3,'Index LA Main'!$A$346:$AC$508,"Error"))),'Index LA Main'!E$1,0),"Error")</f>
        <v>0.91</v>
      </c>
      <c r="F143" s="84">
        <f>IFERROR(VLOOKUP($A143,IF('Index LA Main'!$B$4=1,'Index LA Main'!$A$8:$AC$170,IF('Index LA Main'!$B$4=2,'Index LA Main'!$A$177:$AC$339,IF('Index LA Main'!$B$4=3,'Index LA Main'!$A$346:$AC$508,"Error"))),'Index LA Main'!F$1,0),"Error")</f>
        <v>0.82</v>
      </c>
      <c r="G143" s="84">
        <f>IFERROR(VLOOKUP($A143,IF('Index LA Main'!$B$4=1,'Index LA Main'!$A$8:$AC$170,IF('Index LA Main'!$B$4=2,'Index LA Main'!$A$177:$AC$339,IF('Index LA Main'!$B$4=3,'Index LA Main'!$A$346:$AC$508,"Error"))),'Index LA Main'!G$1,0),"Error")</f>
        <v>0.04</v>
      </c>
      <c r="H143" s="84">
        <f>IFERROR(VLOOKUP($A143,IF('Index LA Main'!$B$4=1,'Index LA Main'!$A$8:$AC$170,IF('Index LA Main'!$B$4=2,'Index LA Main'!$A$177:$AC$339,IF('Index LA Main'!$B$4=3,'Index LA Main'!$A$346:$AC$508,"Error"))),'Index LA Main'!H$1,0),"Error")</f>
        <v>0</v>
      </c>
      <c r="I143" s="84">
        <f>IFERROR(VLOOKUP($A143,IF('Index LA Main'!$B$4=1,'Index LA Main'!$A$8:$AC$170,IF('Index LA Main'!$B$4=2,'Index LA Main'!$A$177:$AC$339,IF('Index LA Main'!$B$4=3,'Index LA Main'!$A$346:$AC$508,"Error"))),'Index LA Main'!I$1,0),"Error")</f>
        <v>0.04</v>
      </c>
      <c r="J143" s="84">
        <f>IFERROR(VLOOKUP($A143,IF('Index LA Main'!$B$4=1,'Index LA Main'!$A$8:$AC$170,IF('Index LA Main'!$B$4=2,'Index LA Main'!$A$177:$AC$339,IF('Index LA Main'!$B$4=3,'Index LA Main'!$A$346:$AC$508,"Error"))),'Index LA Main'!J$1,0),"Error")</f>
        <v>0.02</v>
      </c>
      <c r="K143" s="84">
        <f>IFERROR(VLOOKUP($A143,IF('Index LA Main'!$B$4=1,'Index LA Main'!$A$8:$AC$170,IF('Index LA Main'!$B$4=2,'Index LA Main'!$A$177:$AC$339,IF('Index LA Main'!$B$4=3,'Index LA Main'!$A$346:$AC$508,"Error"))),'Index LA Main'!K$1,0),"Error")</f>
        <v>0</v>
      </c>
      <c r="L143" s="84">
        <f>IFERROR(VLOOKUP($A143,IF('Index LA Main'!$B$4=1,'Index LA Main'!$A$8:$AC$170,IF('Index LA Main'!$B$4=2,'Index LA Main'!$A$177:$AC$339,IF('Index LA Main'!$B$4=3,'Index LA Main'!$A$346:$AC$508,"Error"))),'Index LA Main'!L$1,0),"Error")</f>
        <v>0</v>
      </c>
      <c r="M143" s="84">
        <f>IFERROR(VLOOKUP($A143,IF('Index LA Main'!$B$4=1,'Index LA Main'!$A$8:$AC$170,IF('Index LA Main'!$B$4=2,'Index LA Main'!$A$177:$AC$339,IF('Index LA Main'!$B$4=3,'Index LA Main'!$A$346:$AC$508,"Error"))),'Index LA Main'!M$1,0),"Error")</f>
        <v>0.05</v>
      </c>
      <c r="N143" s="84">
        <f>IFERROR(VLOOKUP($A143,IF('Index LA Main'!$B$4=1,'Index LA Main'!$A$8:$AC$170,IF('Index LA Main'!$B$4=2,'Index LA Main'!$A$177:$AC$339,IF('Index LA Main'!$B$4=3,'Index LA Main'!$A$346:$AC$508,"Error"))),'Index LA Main'!N$1,0),"Error")</f>
        <v>0.72</v>
      </c>
      <c r="O143" s="84">
        <f>IFERROR(VLOOKUP($A143,IF('Index LA Main'!$B$4=1,'Index LA Main'!$A$8:$AC$170,IF('Index LA Main'!$B$4=2,'Index LA Main'!$A$177:$AC$339,IF('Index LA Main'!$B$4=3,'Index LA Main'!$A$346:$AC$508,"Error"))),'Index LA Main'!O$1,0),"Error")</f>
        <v>0.23</v>
      </c>
      <c r="P143" s="84">
        <f>IFERROR(VLOOKUP($A143,IF('Index LA Main'!$B$4=1,'Index LA Main'!$A$8:$AC$170,IF('Index LA Main'!$B$4=2,'Index LA Main'!$A$177:$AC$339,IF('Index LA Main'!$B$4=3,'Index LA Main'!$A$346:$AC$508,"Error"))),'Index LA Main'!P$1,0),"Error")</f>
        <v>0.02</v>
      </c>
      <c r="Q143" s="84">
        <f>IFERROR(VLOOKUP($A143,IF('Index LA Main'!$B$4=1,'Index LA Main'!$A$8:$AC$170,IF('Index LA Main'!$B$4=2,'Index LA Main'!$A$177:$AC$339,IF('Index LA Main'!$B$4=3,'Index LA Main'!$A$346:$AC$508,"Error"))),'Index LA Main'!Q$1,0),"Error")</f>
        <v>0.22</v>
      </c>
      <c r="R143" s="84">
        <f>IFERROR(VLOOKUP($A143,IF('Index LA Main'!$B$4=1,'Index LA Main'!$A$8:$AC$170,IF('Index LA Main'!$B$4=2,'Index LA Main'!$A$177:$AC$339,IF('Index LA Main'!$B$4=3,'Index LA Main'!$A$346:$AC$508,"Error"))),'Index LA Main'!R$1,0),"Error")</f>
        <v>0.48</v>
      </c>
      <c r="S143" s="84">
        <f>IFERROR(VLOOKUP($A143,IF('Index LA Main'!$B$4=1,'Index LA Main'!$A$8:$AC$170,IF('Index LA Main'!$B$4=2,'Index LA Main'!$A$177:$AC$339,IF('Index LA Main'!$B$4=3,'Index LA Main'!$A$346:$AC$508,"Error"))),'Index LA Main'!S$1,0),"Error")</f>
        <v>0.01</v>
      </c>
      <c r="T143" s="84">
        <f>IFERROR(VLOOKUP($A143,IF('Index LA Main'!$B$4=1,'Index LA Main'!$A$8:$AC$170,IF('Index LA Main'!$B$4=2,'Index LA Main'!$A$177:$AC$339,IF('Index LA Main'!$B$4=3,'Index LA Main'!$A$346:$AC$508,"Error"))),'Index LA Main'!T$1,0),"Error")</f>
        <v>0</v>
      </c>
      <c r="U143" s="84">
        <f>IFERROR(VLOOKUP($A143,IF('Index LA Main'!$B$4=1,'Index LA Main'!$A$8:$AC$170,IF('Index LA Main'!$B$4=2,'Index LA Main'!$A$177:$AC$339,IF('Index LA Main'!$B$4=3,'Index LA Main'!$A$346:$AC$508,"Error"))),'Index LA Main'!U$1,0),"Error")</f>
        <v>7.0000000000000007E-2</v>
      </c>
      <c r="V143" s="84">
        <f>IFERROR(VLOOKUP($A143,IF('Index LA Main'!$B$4=1,'Index LA Main'!$A$8:$AC$170,IF('Index LA Main'!$B$4=2,'Index LA Main'!$A$177:$AC$339,IF('Index LA Main'!$B$4=3,'Index LA Main'!$A$346:$AC$508,"Error"))),'Index LA Main'!V$1,0),"Error")</f>
        <v>0.06</v>
      </c>
      <c r="W143" s="84">
        <f>IFERROR(VLOOKUP($A143,IF('Index LA Main'!$B$4=1,'Index LA Main'!$A$8:$AC$170,IF('Index LA Main'!$B$4=2,'Index LA Main'!$A$177:$AC$339,IF('Index LA Main'!$B$4=3,'Index LA Main'!$A$346:$AC$508,"Error"))),'Index LA Main'!W$1,0),"Error")</f>
        <v>0.01</v>
      </c>
      <c r="X143" s="84">
        <f>IFERROR(VLOOKUP($A143,IF('Index LA Main'!$B$4=1,'Index LA Main'!$A$8:$AC$170,IF('Index LA Main'!$B$4=2,'Index LA Main'!$A$177:$AC$339,IF('Index LA Main'!$B$4=3,'Index LA Main'!$A$346:$AC$508,"Error"))),'Index LA Main'!X$1,0),"Error")</f>
        <v>0</v>
      </c>
      <c r="Y143" s="84">
        <f>IFERROR(VLOOKUP($A143,IF('Index LA Main'!$B$4=1,'Index LA Main'!$A$8:$AC$170,IF('Index LA Main'!$B$4=2,'Index LA Main'!$A$177:$AC$339,IF('Index LA Main'!$B$4=3,'Index LA Main'!$A$346:$AC$508,"Error"))),'Index LA Main'!Y$1,0),"Error")</f>
        <v>0.01</v>
      </c>
      <c r="Z143" s="84">
        <f>IFERROR(VLOOKUP($A143,IF('Index LA Main'!$B$4=1,'Index LA Main'!$A$8:$AC$170,IF('Index LA Main'!$B$4=2,'Index LA Main'!$A$177:$AC$339,IF('Index LA Main'!$B$4=3,'Index LA Main'!$A$346:$AC$508,"Error"))),'Index LA Main'!Z$1,0),"Error")</f>
        <v>0.05</v>
      </c>
      <c r="AA143" s="84">
        <f>IFERROR(VLOOKUP($A143,IF('Index LA Main'!$B$4=1,'Index LA Main'!$A$8:$AC$170,IF('Index LA Main'!$B$4=2,'Index LA Main'!$A$177:$AC$339,IF('Index LA Main'!$B$4=3,'Index LA Main'!$A$346:$AC$508,"Error"))),'Index LA Main'!AA$1,0),"Error")</f>
        <v>0.02</v>
      </c>
      <c r="AB143" s="84">
        <f>IFERROR(VLOOKUP($A143,IF('Index LA Main'!$B$4=1,'Index LA Main'!$A$8:$AC$170,IF('Index LA Main'!$B$4=2,'Index LA Main'!$A$177:$AC$339,IF('Index LA Main'!$B$4=3,'Index LA Main'!$A$346:$AC$508,"Error"))),'Index LA Main'!AB$1,0),"Error")</f>
        <v>0.02</v>
      </c>
      <c r="AC143" s="84" t="str">
        <f>IFERROR(VLOOKUP($A143,IF('Index LA Main'!$B$4=1,'Index LA Main'!$A$8:$AC$170,IF('Index LA Main'!$B$4=2,'Index LA Main'!$A$177:$AC$339,IF('Index LA Main'!$B$4=3,'Index LA Main'!$A$346:$AC$508,"Error"))),'Index LA Main'!AC$1,0),"Error")</f>
        <v>*</v>
      </c>
    </row>
    <row r="144" spans="1:29" s="15" customFormat="1" x14ac:dyDescent="0.2">
      <c r="A144" s="20">
        <v>936</v>
      </c>
      <c r="B144" s="20" t="s">
        <v>296</v>
      </c>
      <c r="C144" s="45" t="s">
        <v>167</v>
      </c>
      <c r="D144" s="113">
        <f>IFERROR(VLOOKUP($A144,IF('Index LA Main'!$B$4=1,'Index LA Main'!$A$8:$AC$170,IF('Index LA Main'!$B$4=2,'Index LA Main'!$A$177:$AC$339,IF('Index LA Main'!$B$4=3,'Index LA Main'!$A$346:$AC$508,"Error"))),'Index LA Main'!D$1,0),"Error")</f>
        <v>3040</v>
      </c>
      <c r="E144" s="84">
        <f>IFERROR(VLOOKUP($A144,IF('Index LA Main'!$B$4=1,'Index LA Main'!$A$8:$AC$170,IF('Index LA Main'!$B$4=2,'Index LA Main'!$A$177:$AC$339,IF('Index LA Main'!$B$4=3,'Index LA Main'!$A$346:$AC$508,"Error"))),'Index LA Main'!E$1,0),"Error")</f>
        <v>0.67</v>
      </c>
      <c r="F144" s="84">
        <f>IFERROR(VLOOKUP($A144,IF('Index LA Main'!$B$4=1,'Index LA Main'!$A$8:$AC$170,IF('Index LA Main'!$B$4=2,'Index LA Main'!$A$177:$AC$339,IF('Index LA Main'!$B$4=3,'Index LA Main'!$A$346:$AC$508,"Error"))),'Index LA Main'!F$1,0),"Error")</f>
        <v>0.66</v>
      </c>
      <c r="G144" s="84">
        <f>IFERROR(VLOOKUP($A144,IF('Index LA Main'!$B$4=1,'Index LA Main'!$A$8:$AC$170,IF('Index LA Main'!$B$4=2,'Index LA Main'!$A$177:$AC$339,IF('Index LA Main'!$B$4=3,'Index LA Main'!$A$346:$AC$508,"Error"))),'Index LA Main'!G$1,0),"Error")</f>
        <v>0.04</v>
      </c>
      <c r="H144" s="84" t="str">
        <f>IFERROR(VLOOKUP($A144,IF('Index LA Main'!$B$4=1,'Index LA Main'!$A$8:$AC$170,IF('Index LA Main'!$B$4=2,'Index LA Main'!$A$177:$AC$339,IF('Index LA Main'!$B$4=3,'Index LA Main'!$A$346:$AC$508,"Error"))),'Index LA Main'!H$1,0),"Error")</f>
        <v>-</v>
      </c>
      <c r="I144" s="84">
        <f>IFERROR(VLOOKUP($A144,IF('Index LA Main'!$B$4=1,'Index LA Main'!$A$8:$AC$170,IF('Index LA Main'!$B$4=2,'Index LA Main'!$A$177:$AC$339,IF('Index LA Main'!$B$4=3,'Index LA Main'!$A$346:$AC$508,"Error"))),'Index LA Main'!I$1,0),"Error")</f>
        <v>0.05</v>
      </c>
      <c r="J144" s="84">
        <f>IFERROR(VLOOKUP($A144,IF('Index LA Main'!$B$4=1,'Index LA Main'!$A$8:$AC$170,IF('Index LA Main'!$B$4=2,'Index LA Main'!$A$177:$AC$339,IF('Index LA Main'!$B$4=3,'Index LA Main'!$A$346:$AC$508,"Error"))),'Index LA Main'!J$1,0),"Error")</f>
        <v>0.02</v>
      </c>
      <c r="K144" s="84" t="str">
        <f>IFERROR(VLOOKUP($A144,IF('Index LA Main'!$B$4=1,'Index LA Main'!$A$8:$AC$170,IF('Index LA Main'!$B$4=2,'Index LA Main'!$A$177:$AC$339,IF('Index LA Main'!$B$4=3,'Index LA Main'!$A$346:$AC$508,"Error"))),'Index LA Main'!K$1,0),"Error")</f>
        <v>x</v>
      </c>
      <c r="L144" s="84">
        <f>IFERROR(VLOOKUP($A144,IF('Index LA Main'!$B$4=1,'Index LA Main'!$A$8:$AC$170,IF('Index LA Main'!$B$4=2,'Index LA Main'!$A$177:$AC$339,IF('Index LA Main'!$B$4=3,'Index LA Main'!$A$346:$AC$508,"Error"))),'Index LA Main'!L$1,0),"Error")</f>
        <v>0</v>
      </c>
      <c r="M144" s="84">
        <f>IFERROR(VLOOKUP($A144,IF('Index LA Main'!$B$4=1,'Index LA Main'!$A$8:$AC$170,IF('Index LA Main'!$B$4=2,'Index LA Main'!$A$177:$AC$339,IF('Index LA Main'!$B$4=3,'Index LA Main'!$A$346:$AC$508,"Error"))),'Index LA Main'!M$1,0),"Error")</f>
        <v>0.03</v>
      </c>
      <c r="N144" s="84">
        <f>IFERROR(VLOOKUP($A144,IF('Index LA Main'!$B$4=1,'Index LA Main'!$A$8:$AC$170,IF('Index LA Main'!$B$4=2,'Index LA Main'!$A$177:$AC$339,IF('Index LA Main'!$B$4=3,'Index LA Main'!$A$346:$AC$508,"Error"))),'Index LA Main'!N$1,0),"Error")</f>
        <v>0.55000000000000004</v>
      </c>
      <c r="O144" s="84">
        <f>IFERROR(VLOOKUP($A144,IF('Index LA Main'!$B$4=1,'Index LA Main'!$A$8:$AC$170,IF('Index LA Main'!$B$4=2,'Index LA Main'!$A$177:$AC$339,IF('Index LA Main'!$B$4=3,'Index LA Main'!$A$346:$AC$508,"Error"))),'Index LA Main'!O$1,0),"Error")</f>
        <v>0.28999999999999998</v>
      </c>
      <c r="P144" s="84">
        <f>IFERROR(VLOOKUP($A144,IF('Index LA Main'!$B$4=1,'Index LA Main'!$A$8:$AC$170,IF('Index LA Main'!$B$4=2,'Index LA Main'!$A$177:$AC$339,IF('Index LA Main'!$B$4=3,'Index LA Main'!$A$346:$AC$508,"Error"))),'Index LA Main'!P$1,0),"Error")</f>
        <v>0.01</v>
      </c>
      <c r="Q144" s="84">
        <f>IFERROR(VLOOKUP($A144,IF('Index LA Main'!$B$4=1,'Index LA Main'!$A$8:$AC$170,IF('Index LA Main'!$B$4=2,'Index LA Main'!$A$177:$AC$339,IF('Index LA Main'!$B$4=3,'Index LA Main'!$A$346:$AC$508,"Error"))),'Index LA Main'!Q$1,0),"Error")</f>
        <v>0.17</v>
      </c>
      <c r="R144" s="84">
        <f>IFERROR(VLOOKUP($A144,IF('Index LA Main'!$B$4=1,'Index LA Main'!$A$8:$AC$170,IF('Index LA Main'!$B$4=2,'Index LA Main'!$A$177:$AC$339,IF('Index LA Main'!$B$4=3,'Index LA Main'!$A$346:$AC$508,"Error"))),'Index LA Main'!R$1,0),"Error")</f>
        <v>0.25</v>
      </c>
      <c r="S144" s="84">
        <f>IFERROR(VLOOKUP($A144,IF('Index LA Main'!$B$4=1,'Index LA Main'!$A$8:$AC$170,IF('Index LA Main'!$B$4=2,'Index LA Main'!$A$177:$AC$339,IF('Index LA Main'!$B$4=3,'Index LA Main'!$A$346:$AC$508,"Error"))),'Index LA Main'!S$1,0),"Error")</f>
        <v>0.01</v>
      </c>
      <c r="T144" s="84">
        <f>IFERROR(VLOOKUP($A144,IF('Index LA Main'!$B$4=1,'Index LA Main'!$A$8:$AC$170,IF('Index LA Main'!$B$4=2,'Index LA Main'!$A$177:$AC$339,IF('Index LA Main'!$B$4=3,'Index LA Main'!$A$346:$AC$508,"Error"))),'Index LA Main'!T$1,0),"Error")</f>
        <v>0</v>
      </c>
      <c r="U144" s="84">
        <f>IFERROR(VLOOKUP($A144,IF('Index LA Main'!$B$4=1,'Index LA Main'!$A$8:$AC$170,IF('Index LA Main'!$B$4=2,'Index LA Main'!$A$177:$AC$339,IF('Index LA Main'!$B$4=3,'Index LA Main'!$A$346:$AC$508,"Error"))),'Index LA Main'!U$1,0),"Error")</f>
        <v>0.01</v>
      </c>
      <c r="V144" s="84">
        <f>IFERROR(VLOOKUP($A144,IF('Index LA Main'!$B$4=1,'Index LA Main'!$A$8:$AC$170,IF('Index LA Main'!$B$4=2,'Index LA Main'!$A$177:$AC$339,IF('Index LA Main'!$B$4=3,'Index LA Main'!$A$346:$AC$508,"Error"))),'Index LA Main'!V$1,0),"Error")</f>
        <v>0.01</v>
      </c>
      <c r="W144" s="84" t="str">
        <f>IFERROR(VLOOKUP($A144,IF('Index LA Main'!$B$4=1,'Index LA Main'!$A$8:$AC$170,IF('Index LA Main'!$B$4=2,'Index LA Main'!$A$177:$AC$339,IF('Index LA Main'!$B$4=3,'Index LA Main'!$A$346:$AC$508,"Error"))),'Index LA Main'!W$1,0),"Error")</f>
        <v>-</v>
      </c>
      <c r="X144" s="84" t="str">
        <f>IFERROR(VLOOKUP($A144,IF('Index LA Main'!$B$4=1,'Index LA Main'!$A$8:$AC$170,IF('Index LA Main'!$B$4=2,'Index LA Main'!$A$177:$AC$339,IF('Index LA Main'!$B$4=3,'Index LA Main'!$A$346:$AC$508,"Error"))),'Index LA Main'!X$1,0),"Error")</f>
        <v>-</v>
      </c>
      <c r="Y144" s="84" t="str">
        <f>IFERROR(VLOOKUP($A144,IF('Index LA Main'!$B$4=1,'Index LA Main'!$A$8:$AC$170,IF('Index LA Main'!$B$4=2,'Index LA Main'!$A$177:$AC$339,IF('Index LA Main'!$B$4=3,'Index LA Main'!$A$346:$AC$508,"Error"))),'Index LA Main'!Y$1,0),"Error")</f>
        <v>x</v>
      </c>
      <c r="Z144" s="84">
        <f>IFERROR(VLOOKUP($A144,IF('Index LA Main'!$B$4=1,'Index LA Main'!$A$8:$AC$170,IF('Index LA Main'!$B$4=2,'Index LA Main'!$A$177:$AC$339,IF('Index LA Main'!$B$4=3,'Index LA Main'!$A$346:$AC$508,"Error"))),'Index LA Main'!Z$1,0),"Error")</f>
        <v>0.11</v>
      </c>
      <c r="AA144" s="84" t="str">
        <f>IFERROR(VLOOKUP($A144,IF('Index LA Main'!$B$4=1,'Index LA Main'!$A$8:$AC$170,IF('Index LA Main'!$B$4=2,'Index LA Main'!$A$177:$AC$339,IF('Index LA Main'!$B$4=3,'Index LA Main'!$A$346:$AC$508,"Error"))),'Index LA Main'!AA$1,0),"Error")</f>
        <v>-</v>
      </c>
      <c r="AB144" s="84">
        <f>IFERROR(VLOOKUP($A144,IF('Index LA Main'!$B$4=1,'Index LA Main'!$A$8:$AC$170,IF('Index LA Main'!$B$4=2,'Index LA Main'!$A$177:$AC$339,IF('Index LA Main'!$B$4=3,'Index LA Main'!$A$346:$AC$508,"Error"))),'Index LA Main'!AB$1,0),"Error")</f>
        <v>0.22</v>
      </c>
      <c r="AC144" s="84">
        <f>IFERROR(VLOOKUP($A144,IF('Index LA Main'!$B$4=1,'Index LA Main'!$A$8:$AC$170,IF('Index LA Main'!$B$4=2,'Index LA Main'!$A$177:$AC$339,IF('Index LA Main'!$B$4=3,'Index LA Main'!$A$346:$AC$508,"Error"))),'Index LA Main'!AC$1,0),"Error")</f>
        <v>0.06</v>
      </c>
    </row>
    <row r="145" spans="1:29" s="15" customFormat="1" x14ac:dyDescent="0.2">
      <c r="A145" s="20">
        <v>319</v>
      </c>
      <c r="B145" s="20" t="s">
        <v>297</v>
      </c>
      <c r="C145" s="45" t="s">
        <v>165</v>
      </c>
      <c r="D145" s="113">
        <f>IFERROR(VLOOKUP($A145,IF('Index LA Main'!$B$4=1,'Index LA Main'!$A$8:$AC$170,IF('Index LA Main'!$B$4=2,'Index LA Main'!$A$177:$AC$339,IF('Index LA Main'!$B$4=3,'Index LA Main'!$A$346:$AC$508,"Error"))),'Index LA Main'!D$1,0),"Error")</f>
        <v>1750</v>
      </c>
      <c r="E145" s="84">
        <f>IFERROR(VLOOKUP($A145,IF('Index LA Main'!$B$4=1,'Index LA Main'!$A$8:$AC$170,IF('Index LA Main'!$B$4=2,'Index LA Main'!$A$177:$AC$339,IF('Index LA Main'!$B$4=3,'Index LA Main'!$A$346:$AC$508,"Error"))),'Index LA Main'!E$1,0),"Error")</f>
        <v>0.81</v>
      </c>
      <c r="F145" s="84">
        <f>IFERROR(VLOOKUP($A145,IF('Index LA Main'!$B$4=1,'Index LA Main'!$A$8:$AC$170,IF('Index LA Main'!$B$4=2,'Index LA Main'!$A$177:$AC$339,IF('Index LA Main'!$B$4=3,'Index LA Main'!$A$346:$AC$508,"Error"))),'Index LA Main'!F$1,0),"Error")</f>
        <v>0.77</v>
      </c>
      <c r="G145" s="84">
        <f>IFERROR(VLOOKUP($A145,IF('Index LA Main'!$B$4=1,'Index LA Main'!$A$8:$AC$170,IF('Index LA Main'!$B$4=2,'Index LA Main'!$A$177:$AC$339,IF('Index LA Main'!$B$4=3,'Index LA Main'!$A$346:$AC$508,"Error"))),'Index LA Main'!G$1,0),"Error")</f>
        <v>0.03</v>
      </c>
      <c r="H145" s="84" t="str">
        <f>IFERROR(VLOOKUP($A145,IF('Index LA Main'!$B$4=1,'Index LA Main'!$A$8:$AC$170,IF('Index LA Main'!$B$4=2,'Index LA Main'!$A$177:$AC$339,IF('Index LA Main'!$B$4=3,'Index LA Main'!$A$346:$AC$508,"Error"))),'Index LA Main'!H$1,0),"Error")</f>
        <v>-</v>
      </c>
      <c r="I145" s="84">
        <f>IFERROR(VLOOKUP($A145,IF('Index LA Main'!$B$4=1,'Index LA Main'!$A$8:$AC$170,IF('Index LA Main'!$B$4=2,'Index LA Main'!$A$177:$AC$339,IF('Index LA Main'!$B$4=3,'Index LA Main'!$A$346:$AC$508,"Error"))),'Index LA Main'!I$1,0),"Error")</f>
        <v>0.04</v>
      </c>
      <c r="J145" s="84">
        <f>IFERROR(VLOOKUP($A145,IF('Index LA Main'!$B$4=1,'Index LA Main'!$A$8:$AC$170,IF('Index LA Main'!$B$4=2,'Index LA Main'!$A$177:$AC$339,IF('Index LA Main'!$B$4=3,'Index LA Main'!$A$346:$AC$508,"Error"))),'Index LA Main'!J$1,0),"Error")</f>
        <v>0.03</v>
      </c>
      <c r="K145" s="84">
        <f>IFERROR(VLOOKUP($A145,IF('Index LA Main'!$B$4=1,'Index LA Main'!$A$8:$AC$170,IF('Index LA Main'!$B$4=2,'Index LA Main'!$A$177:$AC$339,IF('Index LA Main'!$B$4=3,'Index LA Main'!$A$346:$AC$508,"Error"))),'Index LA Main'!K$1,0),"Error")</f>
        <v>0</v>
      </c>
      <c r="L145" s="84">
        <f>IFERROR(VLOOKUP($A145,IF('Index LA Main'!$B$4=1,'Index LA Main'!$A$8:$AC$170,IF('Index LA Main'!$B$4=2,'Index LA Main'!$A$177:$AC$339,IF('Index LA Main'!$B$4=3,'Index LA Main'!$A$346:$AC$508,"Error"))),'Index LA Main'!L$1,0),"Error")</f>
        <v>0</v>
      </c>
      <c r="M145" s="84">
        <f>IFERROR(VLOOKUP($A145,IF('Index LA Main'!$B$4=1,'Index LA Main'!$A$8:$AC$170,IF('Index LA Main'!$B$4=2,'Index LA Main'!$A$177:$AC$339,IF('Index LA Main'!$B$4=3,'Index LA Main'!$A$346:$AC$508,"Error"))),'Index LA Main'!M$1,0),"Error")</f>
        <v>0.02</v>
      </c>
      <c r="N145" s="84">
        <f>IFERROR(VLOOKUP($A145,IF('Index LA Main'!$B$4=1,'Index LA Main'!$A$8:$AC$170,IF('Index LA Main'!$B$4=2,'Index LA Main'!$A$177:$AC$339,IF('Index LA Main'!$B$4=3,'Index LA Main'!$A$346:$AC$508,"Error"))),'Index LA Main'!N$1,0),"Error")</f>
        <v>0.67</v>
      </c>
      <c r="O145" s="84">
        <f>IFERROR(VLOOKUP($A145,IF('Index LA Main'!$B$4=1,'Index LA Main'!$A$8:$AC$170,IF('Index LA Main'!$B$4=2,'Index LA Main'!$A$177:$AC$339,IF('Index LA Main'!$B$4=3,'Index LA Main'!$A$346:$AC$508,"Error"))),'Index LA Main'!O$1,0),"Error")</f>
        <v>0.45</v>
      </c>
      <c r="P145" s="84">
        <f>IFERROR(VLOOKUP($A145,IF('Index LA Main'!$B$4=1,'Index LA Main'!$A$8:$AC$170,IF('Index LA Main'!$B$4=2,'Index LA Main'!$A$177:$AC$339,IF('Index LA Main'!$B$4=3,'Index LA Main'!$A$346:$AC$508,"Error"))),'Index LA Main'!P$1,0),"Error")</f>
        <v>0.03</v>
      </c>
      <c r="Q145" s="84">
        <f>IFERROR(VLOOKUP($A145,IF('Index LA Main'!$B$4=1,'Index LA Main'!$A$8:$AC$170,IF('Index LA Main'!$B$4=2,'Index LA Main'!$A$177:$AC$339,IF('Index LA Main'!$B$4=3,'Index LA Main'!$A$346:$AC$508,"Error"))),'Index LA Main'!Q$1,0),"Error")</f>
        <v>0.31</v>
      </c>
      <c r="R145" s="84">
        <f>IFERROR(VLOOKUP($A145,IF('Index LA Main'!$B$4=1,'Index LA Main'!$A$8:$AC$170,IF('Index LA Main'!$B$4=2,'Index LA Main'!$A$177:$AC$339,IF('Index LA Main'!$B$4=3,'Index LA Main'!$A$346:$AC$508,"Error"))),'Index LA Main'!R$1,0),"Error")</f>
        <v>0.21</v>
      </c>
      <c r="S145" s="84" t="str">
        <f>IFERROR(VLOOKUP($A145,IF('Index LA Main'!$B$4=1,'Index LA Main'!$A$8:$AC$170,IF('Index LA Main'!$B$4=2,'Index LA Main'!$A$177:$AC$339,IF('Index LA Main'!$B$4=3,'Index LA Main'!$A$346:$AC$508,"Error"))),'Index LA Main'!S$1,0),"Error")</f>
        <v>-</v>
      </c>
      <c r="T145" s="84" t="str">
        <f>IFERROR(VLOOKUP($A145,IF('Index LA Main'!$B$4=1,'Index LA Main'!$A$8:$AC$170,IF('Index LA Main'!$B$4=2,'Index LA Main'!$A$177:$AC$339,IF('Index LA Main'!$B$4=3,'Index LA Main'!$A$346:$AC$508,"Error"))),'Index LA Main'!T$1,0),"Error")</f>
        <v>x</v>
      </c>
      <c r="U145" s="84">
        <f>IFERROR(VLOOKUP($A145,IF('Index LA Main'!$B$4=1,'Index LA Main'!$A$8:$AC$170,IF('Index LA Main'!$B$4=2,'Index LA Main'!$A$177:$AC$339,IF('Index LA Main'!$B$4=3,'Index LA Main'!$A$346:$AC$508,"Error"))),'Index LA Main'!U$1,0),"Error")</f>
        <v>0.04</v>
      </c>
      <c r="V145" s="84">
        <f>IFERROR(VLOOKUP($A145,IF('Index LA Main'!$B$4=1,'Index LA Main'!$A$8:$AC$170,IF('Index LA Main'!$B$4=2,'Index LA Main'!$A$177:$AC$339,IF('Index LA Main'!$B$4=3,'Index LA Main'!$A$346:$AC$508,"Error"))),'Index LA Main'!V$1,0),"Error")</f>
        <v>0.01</v>
      </c>
      <c r="W145" s="84">
        <f>IFERROR(VLOOKUP($A145,IF('Index LA Main'!$B$4=1,'Index LA Main'!$A$8:$AC$170,IF('Index LA Main'!$B$4=2,'Index LA Main'!$A$177:$AC$339,IF('Index LA Main'!$B$4=3,'Index LA Main'!$A$346:$AC$508,"Error"))),'Index LA Main'!W$1,0),"Error")</f>
        <v>0.03</v>
      </c>
      <c r="X145" s="84">
        <f>IFERROR(VLOOKUP($A145,IF('Index LA Main'!$B$4=1,'Index LA Main'!$A$8:$AC$170,IF('Index LA Main'!$B$4=2,'Index LA Main'!$A$177:$AC$339,IF('Index LA Main'!$B$4=3,'Index LA Main'!$A$346:$AC$508,"Error"))),'Index LA Main'!X$1,0),"Error")</f>
        <v>0</v>
      </c>
      <c r="Y145" s="84" t="str">
        <f>IFERROR(VLOOKUP($A145,IF('Index LA Main'!$B$4=1,'Index LA Main'!$A$8:$AC$170,IF('Index LA Main'!$B$4=2,'Index LA Main'!$A$177:$AC$339,IF('Index LA Main'!$B$4=3,'Index LA Main'!$A$346:$AC$508,"Error"))),'Index LA Main'!Y$1,0),"Error")</f>
        <v>-</v>
      </c>
      <c r="Z145" s="84">
        <f>IFERROR(VLOOKUP($A145,IF('Index LA Main'!$B$4=1,'Index LA Main'!$A$8:$AC$170,IF('Index LA Main'!$B$4=2,'Index LA Main'!$A$177:$AC$339,IF('Index LA Main'!$B$4=3,'Index LA Main'!$A$346:$AC$508,"Error"))),'Index LA Main'!Z$1,0),"Error")</f>
        <v>0.05</v>
      </c>
      <c r="AA145" s="84">
        <f>IFERROR(VLOOKUP($A145,IF('Index LA Main'!$B$4=1,'Index LA Main'!$A$8:$AC$170,IF('Index LA Main'!$B$4=2,'Index LA Main'!$A$177:$AC$339,IF('Index LA Main'!$B$4=3,'Index LA Main'!$A$346:$AC$508,"Error"))),'Index LA Main'!AA$1,0),"Error")</f>
        <v>0.01</v>
      </c>
      <c r="AB145" s="84">
        <f>IFERROR(VLOOKUP($A145,IF('Index LA Main'!$B$4=1,'Index LA Main'!$A$8:$AC$170,IF('Index LA Main'!$B$4=2,'Index LA Main'!$A$177:$AC$339,IF('Index LA Main'!$B$4=3,'Index LA Main'!$A$346:$AC$508,"Error"))),'Index LA Main'!AB$1,0),"Error")</f>
        <v>0.12</v>
      </c>
      <c r="AC145" s="84" t="str">
        <f>IFERROR(VLOOKUP($A145,IF('Index LA Main'!$B$4=1,'Index LA Main'!$A$8:$AC$170,IF('Index LA Main'!$B$4=2,'Index LA Main'!$A$177:$AC$339,IF('Index LA Main'!$B$4=3,'Index LA Main'!$A$346:$AC$508,"Error"))),'Index LA Main'!AC$1,0),"Error")</f>
        <v>*</v>
      </c>
    </row>
    <row r="146" spans="1:29" s="15" customFormat="1" x14ac:dyDescent="0.2">
      <c r="A146" s="20">
        <v>866</v>
      </c>
      <c r="B146" s="20" t="s">
        <v>298</v>
      </c>
      <c r="C146" s="45" t="s">
        <v>169</v>
      </c>
      <c r="D146" s="113">
        <f>IFERROR(VLOOKUP($A146,IF('Index LA Main'!$B$4=1,'Index LA Main'!$A$8:$AC$170,IF('Index LA Main'!$B$4=2,'Index LA Main'!$A$177:$AC$339,IF('Index LA Main'!$B$4=3,'Index LA Main'!$A$346:$AC$508,"Error"))),'Index LA Main'!D$1,0),"Error")</f>
        <v>340</v>
      </c>
      <c r="E146" s="84">
        <f>IFERROR(VLOOKUP($A146,IF('Index LA Main'!$B$4=1,'Index LA Main'!$A$8:$AC$170,IF('Index LA Main'!$B$4=2,'Index LA Main'!$A$177:$AC$339,IF('Index LA Main'!$B$4=3,'Index LA Main'!$A$346:$AC$508,"Error"))),'Index LA Main'!E$1,0),"Error")</f>
        <v>0.68</v>
      </c>
      <c r="F146" s="84">
        <f>IFERROR(VLOOKUP($A146,IF('Index LA Main'!$B$4=1,'Index LA Main'!$A$8:$AC$170,IF('Index LA Main'!$B$4=2,'Index LA Main'!$A$177:$AC$339,IF('Index LA Main'!$B$4=3,'Index LA Main'!$A$346:$AC$508,"Error"))),'Index LA Main'!F$1,0),"Error")</f>
        <v>0.56000000000000005</v>
      </c>
      <c r="G146" s="84">
        <f>IFERROR(VLOOKUP($A146,IF('Index LA Main'!$B$4=1,'Index LA Main'!$A$8:$AC$170,IF('Index LA Main'!$B$4=2,'Index LA Main'!$A$177:$AC$339,IF('Index LA Main'!$B$4=3,'Index LA Main'!$A$346:$AC$508,"Error"))),'Index LA Main'!G$1,0),"Error")</f>
        <v>0.13</v>
      </c>
      <c r="H146" s="84">
        <f>IFERROR(VLOOKUP($A146,IF('Index LA Main'!$B$4=1,'Index LA Main'!$A$8:$AC$170,IF('Index LA Main'!$B$4=2,'Index LA Main'!$A$177:$AC$339,IF('Index LA Main'!$B$4=3,'Index LA Main'!$A$346:$AC$508,"Error"))),'Index LA Main'!H$1,0),"Error")</f>
        <v>0</v>
      </c>
      <c r="I146" s="84">
        <f>IFERROR(VLOOKUP($A146,IF('Index LA Main'!$B$4=1,'Index LA Main'!$A$8:$AC$170,IF('Index LA Main'!$B$4=2,'Index LA Main'!$A$177:$AC$339,IF('Index LA Main'!$B$4=3,'Index LA Main'!$A$346:$AC$508,"Error"))),'Index LA Main'!I$1,0),"Error")</f>
        <v>0.03</v>
      </c>
      <c r="J146" s="84">
        <f>IFERROR(VLOOKUP($A146,IF('Index LA Main'!$B$4=1,'Index LA Main'!$A$8:$AC$170,IF('Index LA Main'!$B$4=2,'Index LA Main'!$A$177:$AC$339,IF('Index LA Main'!$B$4=3,'Index LA Main'!$A$346:$AC$508,"Error"))),'Index LA Main'!J$1,0),"Error")</f>
        <v>0.05</v>
      </c>
      <c r="K146" s="84">
        <f>IFERROR(VLOOKUP($A146,IF('Index LA Main'!$B$4=1,'Index LA Main'!$A$8:$AC$170,IF('Index LA Main'!$B$4=2,'Index LA Main'!$A$177:$AC$339,IF('Index LA Main'!$B$4=3,'Index LA Main'!$A$346:$AC$508,"Error"))),'Index LA Main'!K$1,0),"Error")</f>
        <v>0</v>
      </c>
      <c r="L146" s="84">
        <f>IFERROR(VLOOKUP($A146,IF('Index LA Main'!$B$4=1,'Index LA Main'!$A$8:$AC$170,IF('Index LA Main'!$B$4=2,'Index LA Main'!$A$177:$AC$339,IF('Index LA Main'!$B$4=3,'Index LA Main'!$A$346:$AC$508,"Error"))),'Index LA Main'!L$1,0),"Error")</f>
        <v>0</v>
      </c>
      <c r="M146" s="84">
        <f>IFERROR(VLOOKUP($A146,IF('Index LA Main'!$B$4=1,'Index LA Main'!$A$8:$AC$170,IF('Index LA Main'!$B$4=2,'Index LA Main'!$A$177:$AC$339,IF('Index LA Main'!$B$4=3,'Index LA Main'!$A$346:$AC$508,"Error"))),'Index LA Main'!M$1,0),"Error")</f>
        <v>0.05</v>
      </c>
      <c r="N146" s="84">
        <f>IFERROR(VLOOKUP($A146,IF('Index LA Main'!$B$4=1,'Index LA Main'!$A$8:$AC$170,IF('Index LA Main'!$B$4=2,'Index LA Main'!$A$177:$AC$339,IF('Index LA Main'!$B$4=3,'Index LA Main'!$A$346:$AC$508,"Error"))),'Index LA Main'!N$1,0),"Error")</f>
        <v>0.35</v>
      </c>
      <c r="O146" s="84">
        <f>IFERROR(VLOOKUP($A146,IF('Index LA Main'!$B$4=1,'Index LA Main'!$A$8:$AC$170,IF('Index LA Main'!$B$4=2,'Index LA Main'!$A$177:$AC$339,IF('Index LA Main'!$B$4=3,'Index LA Main'!$A$346:$AC$508,"Error"))),'Index LA Main'!O$1,0),"Error")</f>
        <v>0.11</v>
      </c>
      <c r="P146" s="84" t="str">
        <f>IFERROR(VLOOKUP($A146,IF('Index LA Main'!$B$4=1,'Index LA Main'!$A$8:$AC$170,IF('Index LA Main'!$B$4=2,'Index LA Main'!$A$177:$AC$339,IF('Index LA Main'!$B$4=3,'Index LA Main'!$A$346:$AC$508,"Error"))),'Index LA Main'!P$1,0),"Error")</f>
        <v>x</v>
      </c>
      <c r="Q146" s="84">
        <f>IFERROR(VLOOKUP($A146,IF('Index LA Main'!$B$4=1,'Index LA Main'!$A$8:$AC$170,IF('Index LA Main'!$B$4=2,'Index LA Main'!$A$177:$AC$339,IF('Index LA Main'!$B$4=3,'Index LA Main'!$A$346:$AC$508,"Error"))),'Index LA Main'!Q$1,0),"Error")</f>
        <v>7.0000000000000007E-2</v>
      </c>
      <c r="R146" s="84">
        <f>IFERROR(VLOOKUP($A146,IF('Index LA Main'!$B$4=1,'Index LA Main'!$A$8:$AC$170,IF('Index LA Main'!$B$4=2,'Index LA Main'!$A$177:$AC$339,IF('Index LA Main'!$B$4=3,'Index LA Main'!$A$346:$AC$508,"Error"))),'Index LA Main'!R$1,0),"Error")</f>
        <v>0.22</v>
      </c>
      <c r="S146" s="84">
        <f>IFERROR(VLOOKUP($A146,IF('Index LA Main'!$B$4=1,'Index LA Main'!$A$8:$AC$170,IF('Index LA Main'!$B$4=2,'Index LA Main'!$A$177:$AC$339,IF('Index LA Main'!$B$4=3,'Index LA Main'!$A$346:$AC$508,"Error"))),'Index LA Main'!S$1,0),"Error")</f>
        <v>0.02</v>
      </c>
      <c r="T146" s="84">
        <f>IFERROR(VLOOKUP($A146,IF('Index LA Main'!$B$4=1,'Index LA Main'!$A$8:$AC$170,IF('Index LA Main'!$B$4=2,'Index LA Main'!$A$177:$AC$339,IF('Index LA Main'!$B$4=3,'Index LA Main'!$A$346:$AC$508,"Error"))),'Index LA Main'!T$1,0),"Error")</f>
        <v>0</v>
      </c>
      <c r="U146" s="84">
        <f>IFERROR(VLOOKUP($A146,IF('Index LA Main'!$B$4=1,'Index LA Main'!$A$8:$AC$170,IF('Index LA Main'!$B$4=2,'Index LA Main'!$A$177:$AC$339,IF('Index LA Main'!$B$4=3,'Index LA Main'!$A$346:$AC$508,"Error"))),'Index LA Main'!U$1,0),"Error")</f>
        <v>0.1</v>
      </c>
      <c r="V146" s="84">
        <f>IFERROR(VLOOKUP($A146,IF('Index LA Main'!$B$4=1,'Index LA Main'!$A$8:$AC$170,IF('Index LA Main'!$B$4=2,'Index LA Main'!$A$177:$AC$339,IF('Index LA Main'!$B$4=3,'Index LA Main'!$A$346:$AC$508,"Error"))),'Index LA Main'!V$1,0),"Error")</f>
        <v>0.06</v>
      </c>
      <c r="W146" s="84">
        <f>IFERROR(VLOOKUP($A146,IF('Index LA Main'!$B$4=1,'Index LA Main'!$A$8:$AC$170,IF('Index LA Main'!$B$4=2,'Index LA Main'!$A$177:$AC$339,IF('Index LA Main'!$B$4=3,'Index LA Main'!$A$346:$AC$508,"Error"))),'Index LA Main'!W$1,0),"Error")</f>
        <v>0.04</v>
      </c>
      <c r="X146" s="84">
        <f>IFERROR(VLOOKUP($A146,IF('Index LA Main'!$B$4=1,'Index LA Main'!$A$8:$AC$170,IF('Index LA Main'!$B$4=2,'Index LA Main'!$A$177:$AC$339,IF('Index LA Main'!$B$4=3,'Index LA Main'!$A$346:$AC$508,"Error"))),'Index LA Main'!X$1,0),"Error")</f>
        <v>0</v>
      </c>
      <c r="Y146" s="84">
        <f>IFERROR(VLOOKUP($A146,IF('Index LA Main'!$B$4=1,'Index LA Main'!$A$8:$AC$170,IF('Index LA Main'!$B$4=2,'Index LA Main'!$A$177:$AC$339,IF('Index LA Main'!$B$4=3,'Index LA Main'!$A$346:$AC$508,"Error"))),'Index LA Main'!Y$1,0),"Error")</f>
        <v>0.01</v>
      </c>
      <c r="Z146" s="84">
        <f>IFERROR(VLOOKUP($A146,IF('Index LA Main'!$B$4=1,'Index LA Main'!$A$8:$AC$170,IF('Index LA Main'!$B$4=2,'Index LA Main'!$A$177:$AC$339,IF('Index LA Main'!$B$4=3,'Index LA Main'!$A$346:$AC$508,"Error"))),'Index LA Main'!Z$1,0),"Error")</f>
        <v>0.11</v>
      </c>
      <c r="AA146" s="84">
        <f>IFERROR(VLOOKUP($A146,IF('Index LA Main'!$B$4=1,'Index LA Main'!$A$8:$AC$170,IF('Index LA Main'!$B$4=2,'Index LA Main'!$A$177:$AC$339,IF('Index LA Main'!$B$4=3,'Index LA Main'!$A$346:$AC$508,"Error"))),'Index LA Main'!AA$1,0),"Error")</f>
        <v>0.04</v>
      </c>
      <c r="AB146" s="84">
        <f>IFERROR(VLOOKUP($A146,IF('Index LA Main'!$B$4=1,'Index LA Main'!$A$8:$AC$170,IF('Index LA Main'!$B$4=2,'Index LA Main'!$A$177:$AC$339,IF('Index LA Main'!$B$4=3,'Index LA Main'!$A$346:$AC$508,"Error"))),'Index LA Main'!AB$1,0),"Error")</f>
        <v>0.17</v>
      </c>
      <c r="AC146" s="84" t="str">
        <f>IFERROR(VLOOKUP($A146,IF('Index LA Main'!$B$4=1,'Index LA Main'!$A$8:$AC$170,IF('Index LA Main'!$B$4=2,'Index LA Main'!$A$177:$AC$339,IF('Index LA Main'!$B$4=3,'Index LA Main'!$A$346:$AC$508,"Error"))),'Index LA Main'!AC$1,0),"Error")</f>
        <v>*</v>
      </c>
    </row>
    <row r="147" spans="1:29" s="15" customFormat="1" x14ac:dyDescent="0.2">
      <c r="A147" s="20">
        <v>357</v>
      </c>
      <c r="B147" s="20" t="s">
        <v>299</v>
      </c>
      <c r="C147" s="45" t="s">
        <v>153</v>
      </c>
      <c r="D147" s="113">
        <f>IFERROR(VLOOKUP($A147,IF('Index LA Main'!$B$4=1,'Index LA Main'!$A$8:$AC$170,IF('Index LA Main'!$B$4=2,'Index LA Main'!$A$177:$AC$339,IF('Index LA Main'!$B$4=3,'Index LA Main'!$A$346:$AC$508,"Error"))),'Index LA Main'!D$1,0),"Error")</f>
        <v>190</v>
      </c>
      <c r="E147" s="84">
        <f>IFERROR(VLOOKUP($A147,IF('Index LA Main'!$B$4=1,'Index LA Main'!$A$8:$AC$170,IF('Index LA Main'!$B$4=2,'Index LA Main'!$A$177:$AC$339,IF('Index LA Main'!$B$4=3,'Index LA Main'!$A$346:$AC$508,"Error"))),'Index LA Main'!E$1,0),"Error")</f>
        <v>0.82</v>
      </c>
      <c r="F147" s="84">
        <f>IFERROR(VLOOKUP($A147,IF('Index LA Main'!$B$4=1,'Index LA Main'!$A$8:$AC$170,IF('Index LA Main'!$B$4=2,'Index LA Main'!$A$177:$AC$339,IF('Index LA Main'!$B$4=3,'Index LA Main'!$A$346:$AC$508,"Error"))),'Index LA Main'!F$1,0),"Error")</f>
        <v>0.81</v>
      </c>
      <c r="G147" s="84">
        <f>IFERROR(VLOOKUP($A147,IF('Index LA Main'!$B$4=1,'Index LA Main'!$A$8:$AC$170,IF('Index LA Main'!$B$4=2,'Index LA Main'!$A$177:$AC$339,IF('Index LA Main'!$B$4=3,'Index LA Main'!$A$346:$AC$508,"Error"))),'Index LA Main'!G$1,0),"Error")</f>
        <v>0.03</v>
      </c>
      <c r="H147" s="84">
        <f>IFERROR(VLOOKUP($A147,IF('Index LA Main'!$B$4=1,'Index LA Main'!$A$8:$AC$170,IF('Index LA Main'!$B$4=2,'Index LA Main'!$A$177:$AC$339,IF('Index LA Main'!$B$4=3,'Index LA Main'!$A$346:$AC$508,"Error"))),'Index LA Main'!H$1,0),"Error")</f>
        <v>0</v>
      </c>
      <c r="I147" s="84">
        <f>IFERROR(VLOOKUP($A147,IF('Index LA Main'!$B$4=1,'Index LA Main'!$A$8:$AC$170,IF('Index LA Main'!$B$4=2,'Index LA Main'!$A$177:$AC$339,IF('Index LA Main'!$B$4=3,'Index LA Main'!$A$346:$AC$508,"Error"))),'Index LA Main'!I$1,0),"Error")</f>
        <v>0.04</v>
      </c>
      <c r="J147" s="84">
        <f>IFERROR(VLOOKUP($A147,IF('Index LA Main'!$B$4=1,'Index LA Main'!$A$8:$AC$170,IF('Index LA Main'!$B$4=2,'Index LA Main'!$A$177:$AC$339,IF('Index LA Main'!$B$4=3,'Index LA Main'!$A$346:$AC$508,"Error"))),'Index LA Main'!J$1,0),"Error")</f>
        <v>0</v>
      </c>
      <c r="K147" s="84">
        <f>IFERROR(VLOOKUP($A147,IF('Index LA Main'!$B$4=1,'Index LA Main'!$A$8:$AC$170,IF('Index LA Main'!$B$4=2,'Index LA Main'!$A$177:$AC$339,IF('Index LA Main'!$B$4=3,'Index LA Main'!$A$346:$AC$508,"Error"))),'Index LA Main'!K$1,0),"Error")</f>
        <v>0</v>
      </c>
      <c r="L147" s="84">
        <f>IFERROR(VLOOKUP($A147,IF('Index LA Main'!$B$4=1,'Index LA Main'!$A$8:$AC$170,IF('Index LA Main'!$B$4=2,'Index LA Main'!$A$177:$AC$339,IF('Index LA Main'!$B$4=3,'Index LA Main'!$A$346:$AC$508,"Error"))),'Index LA Main'!L$1,0),"Error")</f>
        <v>0</v>
      </c>
      <c r="M147" s="84">
        <f>IFERROR(VLOOKUP($A147,IF('Index LA Main'!$B$4=1,'Index LA Main'!$A$8:$AC$170,IF('Index LA Main'!$B$4=2,'Index LA Main'!$A$177:$AC$339,IF('Index LA Main'!$B$4=3,'Index LA Main'!$A$346:$AC$508,"Error"))),'Index LA Main'!M$1,0),"Error")</f>
        <v>0.05</v>
      </c>
      <c r="N147" s="84">
        <f>IFERROR(VLOOKUP($A147,IF('Index LA Main'!$B$4=1,'Index LA Main'!$A$8:$AC$170,IF('Index LA Main'!$B$4=2,'Index LA Main'!$A$177:$AC$339,IF('Index LA Main'!$B$4=3,'Index LA Main'!$A$346:$AC$508,"Error"))),'Index LA Main'!N$1,0),"Error")</f>
        <v>0.74</v>
      </c>
      <c r="O147" s="84">
        <f>IFERROR(VLOOKUP($A147,IF('Index LA Main'!$B$4=1,'Index LA Main'!$A$8:$AC$170,IF('Index LA Main'!$B$4=2,'Index LA Main'!$A$177:$AC$339,IF('Index LA Main'!$B$4=3,'Index LA Main'!$A$346:$AC$508,"Error"))),'Index LA Main'!O$1,0),"Error")</f>
        <v>0.34</v>
      </c>
      <c r="P147" s="84" t="str">
        <f>IFERROR(VLOOKUP($A147,IF('Index LA Main'!$B$4=1,'Index LA Main'!$A$8:$AC$170,IF('Index LA Main'!$B$4=2,'Index LA Main'!$A$177:$AC$339,IF('Index LA Main'!$B$4=3,'Index LA Main'!$A$346:$AC$508,"Error"))),'Index LA Main'!P$1,0),"Error")</f>
        <v>x</v>
      </c>
      <c r="Q147" s="84">
        <f>IFERROR(VLOOKUP($A147,IF('Index LA Main'!$B$4=1,'Index LA Main'!$A$8:$AC$170,IF('Index LA Main'!$B$4=2,'Index LA Main'!$A$177:$AC$339,IF('Index LA Main'!$B$4=3,'Index LA Main'!$A$346:$AC$508,"Error"))),'Index LA Main'!Q$1,0),"Error")</f>
        <v>0.26</v>
      </c>
      <c r="R147" s="84">
        <f>IFERROR(VLOOKUP($A147,IF('Index LA Main'!$B$4=1,'Index LA Main'!$A$8:$AC$170,IF('Index LA Main'!$B$4=2,'Index LA Main'!$A$177:$AC$339,IF('Index LA Main'!$B$4=3,'Index LA Main'!$A$346:$AC$508,"Error"))),'Index LA Main'!R$1,0),"Error")</f>
        <v>0.4</v>
      </c>
      <c r="S147" s="84">
        <f>IFERROR(VLOOKUP($A147,IF('Index LA Main'!$B$4=1,'Index LA Main'!$A$8:$AC$170,IF('Index LA Main'!$B$4=2,'Index LA Main'!$A$177:$AC$339,IF('Index LA Main'!$B$4=3,'Index LA Main'!$A$346:$AC$508,"Error"))),'Index LA Main'!S$1,0),"Error")</f>
        <v>0</v>
      </c>
      <c r="T147" s="84">
        <f>IFERROR(VLOOKUP($A147,IF('Index LA Main'!$B$4=1,'Index LA Main'!$A$8:$AC$170,IF('Index LA Main'!$B$4=2,'Index LA Main'!$A$177:$AC$339,IF('Index LA Main'!$B$4=3,'Index LA Main'!$A$346:$AC$508,"Error"))),'Index LA Main'!T$1,0),"Error")</f>
        <v>0</v>
      </c>
      <c r="U147" s="84">
        <f>IFERROR(VLOOKUP($A147,IF('Index LA Main'!$B$4=1,'Index LA Main'!$A$8:$AC$170,IF('Index LA Main'!$B$4=2,'Index LA Main'!$A$177:$AC$339,IF('Index LA Main'!$B$4=3,'Index LA Main'!$A$346:$AC$508,"Error"))),'Index LA Main'!U$1,0),"Error")</f>
        <v>0.02</v>
      </c>
      <c r="V147" s="84">
        <f>IFERROR(VLOOKUP($A147,IF('Index LA Main'!$B$4=1,'Index LA Main'!$A$8:$AC$170,IF('Index LA Main'!$B$4=2,'Index LA Main'!$A$177:$AC$339,IF('Index LA Main'!$B$4=3,'Index LA Main'!$A$346:$AC$508,"Error"))),'Index LA Main'!V$1,0),"Error")</f>
        <v>0</v>
      </c>
      <c r="W147" s="84">
        <f>IFERROR(VLOOKUP($A147,IF('Index LA Main'!$B$4=1,'Index LA Main'!$A$8:$AC$170,IF('Index LA Main'!$B$4=2,'Index LA Main'!$A$177:$AC$339,IF('Index LA Main'!$B$4=3,'Index LA Main'!$A$346:$AC$508,"Error"))),'Index LA Main'!W$1,0),"Error")</f>
        <v>0.02</v>
      </c>
      <c r="X147" s="84">
        <f>IFERROR(VLOOKUP($A147,IF('Index LA Main'!$B$4=1,'Index LA Main'!$A$8:$AC$170,IF('Index LA Main'!$B$4=2,'Index LA Main'!$A$177:$AC$339,IF('Index LA Main'!$B$4=3,'Index LA Main'!$A$346:$AC$508,"Error"))),'Index LA Main'!X$1,0),"Error")</f>
        <v>0</v>
      </c>
      <c r="Y147" s="84">
        <f>IFERROR(VLOOKUP($A147,IF('Index LA Main'!$B$4=1,'Index LA Main'!$A$8:$AC$170,IF('Index LA Main'!$B$4=2,'Index LA Main'!$A$177:$AC$339,IF('Index LA Main'!$B$4=3,'Index LA Main'!$A$346:$AC$508,"Error"))),'Index LA Main'!Y$1,0),"Error")</f>
        <v>0</v>
      </c>
      <c r="Z147" s="84">
        <f>IFERROR(VLOOKUP($A147,IF('Index LA Main'!$B$4=1,'Index LA Main'!$A$8:$AC$170,IF('Index LA Main'!$B$4=2,'Index LA Main'!$A$177:$AC$339,IF('Index LA Main'!$B$4=3,'Index LA Main'!$A$346:$AC$508,"Error"))),'Index LA Main'!Z$1,0),"Error")</f>
        <v>0.05</v>
      </c>
      <c r="AA147" s="84" t="str">
        <f>IFERROR(VLOOKUP($A147,IF('Index LA Main'!$B$4=1,'Index LA Main'!$A$8:$AC$170,IF('Index LA Main'!$B$4=2,'Index LA Main'!$A$177:$AC$339,IF('Index LA Main'!$B$4=3,'Index LA Main'!$A$346:$AC$508,"Error"))),'Index LA Main'!AA$1,0),"Error")</f>
        <v>x</v>
      </c>
      <c r="AB147" s="84">
        <f>IFERROR(VLOOKUP($A147,IF('Index LA Main'!$B$4=1,'Index LA Main'!$A$8:$AC$170,IF('Index LA Main'!$B$4=2,'Index LA Main'!$A$177:$AC$339,IF('Index LA Main'!$B$4=3,'Index LA Main'!$A$346:$AC$508,"Error"))),'Index LA Main'!AB$1,0),"Error")</f>
        <v>0.12</v>
      </c>
      <c r="AC147" s="84" t="str">
        <f>IFERROR(VLOOKUP($A147,IF('Index LA Main'!$B$4=1,'Index LA Main'!$A$8:$AC$170,IF('Index LA Main'!$B$4=2,'Index LA Main'!$A$177:$AC$339,IF('Index LA Main'!$B$4=3,'Index LA Main'!$A$346:$AC$508,"Error"))),'Index LA Main'!AC$1,0),"Error")</f>
        <v>*</v>
      </c>
    </row>
    <row r="148" spans="1:29" s="15" customFormat="1" x14ac:dyDescent="0.2">
      <c r="A148" s="20">
        <v>894</v>
      </c>
      <c r="B148" s="20" t="s">
        <v>300</v>
      </c>
      <c r="C148" s="45" t="s">
        <v>159</v>
      </c>
      <c r="D148" s="113">
        <f>IFERROR(VLOOKUP($A148,IF('Index LA Main'!$B$4=1,'Index LA Main'!$A$8:$AC$170,IF('Index LA Main'!$B$4=2,'Index LA Main'!$A$177:$AC$339,IF('Index LA Main'!$B$4=3,'Index LA Main'!$A$346:$AC$508,"Error"))),'Index LA Main'!D$1,0),"Error")</f>
        <v>500</v>
      </c>
      <c r="E148" s="84">
        <f>IFERROR(VLOOKUP($A148,IF('Index LA Main'!$B$4=1,'Index LA Main'!$A$8:$AC$170,IF('Index LA Main'!$B$4=2,'Index LA Main'!$A$177:$AC$339,IF('Index LA Main'!$B$4=3,'Index LA Main'!$A$346:$AC$508,"Error"))),'Index LA Main'!E$1,0),"Error")</f>
        <v>0.84</v>
      </c>
      <c r="F148" s="84">
        <f>IFERROR(VLOOKUP($A148,IF('Index LA Main'!$B$4=1,'Index LA Main'!$A$8:$AC$170,IF('Index LA Main'!$B$4=2,'Index LA Main'!$A$177:$AC$339,IF('Index LA Main'!$B$4=3,'Index LA Main'!$A$346:$AC$508,"Error"))),'Index LA Main'!F$1,0),"Error")</f>
        <v>0.78</v>
      </c>
      <c r="G148" s="84">
        <f>IFERROR(VLOOKUP($A148,IF('Index LA Main'!$B$4=1,'Index LA Main'!$A$8:$AC$170,IF('Index LA Main'!$B$4=2,'Index LA Main'!$A$177:$AC$339,IF('Index LA Main'!$B$4=3,'Index LA Main'!$A$346:$AC$508,"Error"))),'Index LA Main'!G$1,0),"Error")</f>
        <v>0.06</v>
      </c>
      <c r="H148" s="84">
        <f>IFERROR(VLOOKUP($A148,IF('Index LA Main'!$B$4=1,'Index LA Main'!$A$8:$AC$170,IF('Index LA Main'!$B$4=2,'Index LA Main'!$A$177:$AC$339,IF('Index LA Main'!$B$4=3,'Index LA Main'!$A$346:$AC$508,"Error"))),'Index LA Main'!H$1,0),"Error")</f>
        <v>0</v>
      </c>
      <c r="I148" s="84">
        <f>IFERROR(VLOOKUP($A148,IF('Index LA Main'!$B$4=1,'Index LA Main'!$A$8:$AC$170,IF('Index LA Main'!$B$4=2,'Index LA Main'!$A$177:$AC$339,IF('Index LA Main'!$B$4=3,'Index LA Main'!$A$346:$AC$508,"Error"))),'Index LA Main'!I$1,0),"Error")</f>
        <v>0.02</v>
      </c>
      <c r="J148" s="84">
        <f>IFERROR(VLOOKUP($A148,IF('Index LA Main'!$B$4=1,'Index LA Main'!$A$8:$AC$170,IF('Index LA Main'!$B$4=2,'Index LA Main'!$A$177:$AC$339,IF('Index LA Main'!$B$4=3,'Index LA Main'!$A$346:$AC$508,"Error"))),'Index LA Main'!J$1,0),"Error")</f>
        <v>0.01</v>
      </c>
      <c r="K148" s="84" t="str">
        <f>IFERROR(VLOOKUP($A148,IF('Index LA Main'!$B$4=1,'Index LA Main'!$A$8:$AC$170,IF('Index LA Main'!$B$4=2,'Index LA Main'!$A$177:$AC$339,IF('Index LA Main'!$B$4=3,'Index LA Main'!$A$346:$AC$508,"Error"))),'Index LA Main'!K$1,0),"Error")</f>
        <v>x</v>
      </c>
      <c r="L148" s="84">
        <f>IFERROR(VLOOKUP($A148,IF('Index LA Main'!$B$4=1,'Index LA Main'!$A$8:$AC$170,IF('Index LA Main'!$B$4=2,'Index LA Main'!$A$177:$AC$339,IF('Index LA Main'!$B$4=3,'Index LA Main'!$A$346:$AC$508,"Error"))),'Index LA Main'!L$1,0),"Error")</f>
        <v>0</v>
      </c>
      <c r="M148" s="84">
        <f>IFERROR(VLOOKUP($A148,IF('Index LA Main'!$B$4=1,'Index LA Main'!$A$8:$AC$170,IF('Index LA Main'!$B$4=2,'Index LA Main'!$A$177:$AC$339,IF('Index LA Main'!$B$4=3,'Index LA Main'!$A$346:$AC$508,"Error"))),'Index LA Main'!M$1,0),"Error")</f>
        <v>0.06</v>
      </c>
      <c r="N148" s="84">
        <f>IFERROR(VLOOKUP($A148,IF('Index LA Main'!$B$4=1,'Index LA Main'!$A$8:$AC$170,IF('Index LA Main'!$B$4=2,'Index LA Main'!$A$177:$AC$339,IF('Index LA Main'!$B$4=3,'Index LA Main'!$A$346:$AC$508,"Error"))),'Index LA Main'!N$1,0),"Error")</f>
        <v>0.68</v>
      </c>
      <c r="O148" s="84">
        <f>IFERROR(VLOOKUP($A148,IF('Index LA Main'!$B$4=1,'Index LA Main'!$A$8:$AC$170,IF('Index LA Main'!$B$4=2,'Index LA Main'!$A$177:$AC$339,IF('Index LA Main'!$B$4=3,'Index LA Main'!$A$346:$AC$508,"Error"))),'Index LA Main'!O$1,0),"Error")</f>
        <v>0.39</v>
      </c>
      <c r="P148" s="84">
        <f>IFERROR(VLOOKUP($A148,IF('Index LA Main'!$B$4=1,'Index LA Main'!$A$8:$AC$170,IF('Index LA Main'!$B$4=2,'Index LA Main'!$A$177:$AC$339,IF('Index LA Main'!$B$4=3,'Index LA Main'!$A$346:$AC$508,"Error"))),'Index LA Main'!P$1,0),"Error")</f>
        <v>0.01</v>
      </c>
      <c r="Q148" s="84">
        <f>IFERROR(VLOOKUP($A148,IF('Index LA Main'!$B$4=1,'Index LA Main'!$A$8:$AC$170,IF('Index LA Main'!$B$4=2,'Index LA Main'!$A$177:$AC$339,IF('Index LA Main'!$B$4=3,'Index LA Main'!$A$346:$AC$508,"Error"))),'Index LA Main'!Q$1,0),"Error")</f>
        <v>0.28999999999999998</v>
      </c>
      <c r="R148" s="84">
        <f>IFERROR(VLOOKUP($A148,IF('Index LA Main'!$B$4=1,'Index LA Main'!$A$8:$AC$170,IF('Index LA Main'!$B$4=2,'Index LA Main'!$A$177:$AC$339,IF('Index LA Main'!$B$4=3,'Index LA Main'!$A$346:$AC$508,"Error"))),'Index LA Main'!R$1,0),"Error")</f>
        <v>0.28999999999999998</v>
      </c>
      <c r="S148" s="84" t="str">
        <f>IFERROR(VLOOKUP($A148,IF('Index LA Main'!$B$4=1,'Index LA Main'!$A$8:$AC$170,IF('Index LA Main'!$B$4=2,'Index LA Main'!$A$177:$AC$339,IF('Index LA Main'!$B$4=3,'Index LA Main'!$A$346:$AC$508,"Error"))),'Index LA Main'!S$1,0),"Error")</f>
        <v>x</v>
      </c>
      <c r="T148" s="84">
        <f>IFERROR(VLOOKUP($A148,IF('Index LA Main'!$B$4=1,'Index LA Main'!$A$8:$AC$170,IF('Index LA Main'!$B$4=2,'Index LA Main'!$A$177:$AC$339,IF('Index LA Main'!$B$4=3,'Index LA Main'!$A$346:$AC$508,"Error"))),'Index LA Main'!T$1,0),"Error")</f>
        <v>0</v>
      </c>
      <c r="U148" s="84">
        <f>IFERROR(VLOOKUP($A148,IF('Index LA Main'!$B$4=1,'Index LA Main'!$A$8:$AC$170,IF('Index LA Main'!$B$4=2,'Index LA Main'!$A$177:$AC$339,IF('Index LA Main'!$B$4=3,'Index LA Main'!$A$346:$AC$508,"Error"))),'Index LA Main'!U$1,0),"Error")</f>
        <v>0.05</v>
      </c>
      <c r="V148" s="84">
        <f>IFERROR(VLOOKUP($A148,IF('Index LA Main'!$B$4=1,'Index LA Main'!$A$8:$AC$170,IF('Index LA Main'!$B$4=2,'Index LA Main'!$A$177:$AC$339,IF('Index LA Main'!$B$4=3,'Index LA Main'!$A$346:$AC$508,"Error"))),'Index LA Main'!V$1,0),"Error")</f>
        <v>0.03</v>
      </c>
      <c r="W148" s="84">
        <f>IFERROR(VLOOKUP($A148,IF('Index LA Main'!$B$4=1,'Index LA Main'!$A$8:$AC$170,IF('Index LA Main'!$B$4=2,'Index LA Main'!$A$177:$AC$339,IF('Index LA Main'!$B$4=3,'Index LA Main'!$A$346:$AC$508,"Error"))),'Index LA Main'!W$1,0),"Error")</f>
        <v>0.02</v>
      </c>
      <c r="X148" s="84">
        <f>IFERROR(VLOOKUP($A148,IF('Index LA Main'!$B$4=1,'Index LA Main'!$A$8:$AC$170,IF('Index LA Main'!$B$4=2,'Index LA Main'!$A$177:$AC$339,IF('Index LA Main'!$B$4=3,'Index LA Main'!$A$346:$AC$508,"Error"))),'Index LA Main'!X$1,0),"Error")</f>
        <v>0</v>
      </c>
      <c r="Y148" s="84">
        <f>IFERROR(VLOOKUP($A148,IF('Index LA Main'!$B$4=1,'Index LA Main'!$A$8:$AC$170,IF('Index LA Main'!$B$4=2,'Index LA Main'!$A$177:$AC$339,IF('Index LA Main'!$B$4=3,'Index LA Main'!$A$346:$AC$508,"Error"))),'Index LA Main'!Y$1,0),"Error")</f>
        <v>0.01</v>
      </c>
      <c r="Z148" s="84">
        <f>IFERROR(VLOOKUP($A148,IF('Index LA Main'!$B$4=1,'Index LA Main'!$A$8:$AC$170,IF('Index LA Main'!$B$4=2,'Index LA Main'!$A$177:$AC$339,IF('Index LA Main'!$B$4=3,'Index LA Main'!$A$346:$AC$508,"Error"))),'Index LA Main'!Z$1,0),"Error")</f>
        <v>0.04</v>
      </c>
      <c r="AA148" s="84">
        <f>IFERROR(VLOOKUP($A148,IF('Index LA Main'!$B$4=1,'Index LA Main'!$A$8:$AC$170,IF('Index LA Main'!$B$4=2,'Index LA Main'!$A$177:$AC$339,IF('Index LA Main'!$B$4=3,'Index LA Main'!$A$346:$AC$508,"Error"))),'Index LA Main'!AA$1,0),"Error")</f>
        <v>0.01</v>
      </c>
      <c r="AB148" s="84">
        <f>IFERROR(VLOOKUP($A148,IF('Index LA Main'!$B$4=1,'Index LA Main'!$A$8:$AC$170,IF('Index LA Main'!$B$4=2,'Index LA Main'!$A$177:$AC$339,IF('Index LA Main'!$B$4=3,'Index LA Main'!$A$346:$AC$508,"Error"))),'Index LA Main'!AB$1,0),"Error")</f>
        <v>0.11</v>
      </c>
      <c r="AC148" s="84" t="str">
        <f>IFERROR(VLOOKUP($A148,IF('Index LA Main'!$B$4=1,'Index LA Main'!$A$8:$AC$170,IF('Index LA Main'!$B$4=2,'Index LA Main'!$A$177:$AC$339,IF('Index LA Main'!$B$4=3,'Index LA Main'!$A$346:$AC$508,"Error"))),'Index LA Main'!AC$1,0),"Error")</f>
        <v>*</v>
      </c>
    </row>
    <row r="149" spans="1:29" s="15" customFormat="1" x14ac:dyDescent="0.2">
      <c r="A149" s="20">
        <v>883</v>
      </c>
      <c r="B149" s="20" t="s">
        <v>301</v>
      </c>
      <c r="C149" s="45" t="s">
        <v>161</v>
      </c>
      <c r="D149" s="113">
        <f>IFERROR(VLOOKUP($A149,IF('Index LA Main'!$B$4=1,'Index LA Main'!$A$8:$AC$170,IF('Index LA Main'!$B$4=2,'Index LA Main'!$A$177:$AC$339,IF('Index LA Main'!$B$4=3,'Index LA Main'!$A$346:$AC$508,"Error"))),'Index LA Main'!D$1,0),"Error")</f>
        <v>120</v>
      </c>
      <c r="E149" s="84">
        <f>IFERROR(VLOOKUP($A149,IF('Index LA Main'!$B$4=1,'Index LA Main'!$A$8:$AC$170,IF('Index LA Main'!$B$4=2,'Index LA Main'!$A$177:$AC$339,IF('Index LA Main'!$B$4=3,'Index LA Main'!$A$346:$AC$508,"Error"))),'Index LA Main'!E$1,0),"Error")</f>
        <v>0.81</v>
      </c>
      <c r="F149" s="84">
        <f>IFERROR(VLOOKUP($A149,IF('Index LA Main'!$B$4=1,'Index LA Main'!$A$8:$AC$170,IF('Index LA Main'!$B$4=2,'Index LA Main'!$A$177:$AC$339,IF('Index LA Main'!$B$4=3,'Index LA Main'!$A$346:$AC$508,"Error"))),'Index LA Main'!F$1,0),"Error")</f>
        <v>0.6</v>
      </c>
      <c r="G149" s="84">
        <f>IFERROR(VLOOKUP($A149,IF('Index LA Main'!$B$4=1,'Index LA Main'!$A$8:$AC$170,IF('Index LA Main'!$B$4=2,'Index LA Main'!$A$177:$AC$339,IF('Index LA Main'!$B$4=3,'Index LA Main'!$A$346:$AC$508,"Error"))),'Index LA Main'!G$1,0),"Error")</f>
        <v>0.03</v>
      </c>
      <c r="H149" s="84">
        <f>IFERROR(VLOOKUP($A149,IF('Index LA Main'!$B$4=1,'Index LA Main'!$A$8:$AC$170,IF('Index LA Main'!$B$4=2,'Index LA Main'!$A$177:$AC$339,IF('Index LA Main'!$B$4=3,'Index LA Main'!$A$346:$AC$508,"Error"))),'Index LA Main'!H$1,0),"Error")</f>
        <v>0</v>
      </c>
      <c r="I149" s="84" t="str">
        <f>IFERROR(VLOOKUP($A149,IF('Index LA Main'!$B$4=1,'Index LA Main'!$A$8:$AC$170,IF('Index LA Main'!$B$4=2,'Index LA Main'!$A$177:$AC$339,IF('Index LA Main'!$B$4=3,'Index LA Main'!$A$346:$AC$508,"Error"))),'Index LA Main'!I$1,0),"Error")</f>
        <v>x</v>
      </c>
      <c r="J149" s="84">
        <f>IFERROR(VLOOKUP($A149,IF('Index LA Main'!$B$4=1,'Index LA Main'!$A$8:$AC$170,IF('Index LA Main'!$B$4=2,'Index LA Main'!$A$177:$AC$339,IF('Index LA Main'!$B$4=3,'Index LA Main'!$A$346:$AC$508,"Error"))),'Index LA Main'!J$1,0),"Error")</f>
        <v>0.09</v>
      </c>
      <c r="K149" s="84" t="str">
        <f>IFERROR(VLOOKUP($A149,IF('Index LA Main'!$B$4=1,'Index LA Main'!$A$8:$AC$170,IF('Index LA Main'!$B$4=2,'Index LA Main'!$A$177:$AC$339,IF('Index LA Main'!$B$4=3,'Index LA Main'!$A$346:$AC$508,"Error"))),'Index LA Main'!K$1,0),"Error")</f>
        <v>x</v>
      </c>
      <c r="L149" s="84">
        <f>IFERROR(VLOOKUP($A149,IF('Index LA Main'!$B$4=1,'Index LA Main'!$A$8:$AC$170,IF('Index LA Main'!$B$4=2,'Index LA Main'!$A$177:$AC$339,IF('Index LA Main'!$B$4=3,'Index LA Main'!$A$346:$AC$508,"Error"))),'Index LA Main'!L$1,0),"Error")</f>
        <v>0</v>
      </c>
      <c r="M149" s="84">
        <f>IFERROR(VLOOKUP($A149,IF('Index LA Main'!$B$4=1,'Index LA Main'!$A$8:$AC$170,IF('Index LA Main'!$B$4=2,'Index LA Main'!$A$177:$AC$339,IF('Index LA Main'!$B$4=3,'Index LA Main'!$A$346:$AC$508,"Error"))),'Index LA Main'!M$1,0),"Error")</f>
        <v>0.03</v>
      </c>
      <c r="N149" s="84">
        <f>IFERROR(VLOOKUP($A149,IF('Index LA Main'!$B$4=1,'Index LA Main'!$A$8:$AC$170,IF('Index LA Main'!$B$4=2,'Index LA Main'!$A$177:$AC$339,IF('Index LA Main'!$B$4=3,'Index LA Main'!$A$346:$AC$508,"Error"))),'Index LA Main'!N$1,0),"Error")</f>
        <v>0.46</v>
      </c>
      <c r="O149" s="84">
        <f>IFERROR(VLOOKUP($A149,IF('Index LA Main'!$B$4=1,'Index LA Main'!$A$8:$AC$170,IF('Index LA Main'!$B$4=2,'Index LA Main'!$A$177:$AC$339,IF('Index LA Main'!$B$4=3,'Index LA Main'!$A$346:$AC$508,"Error"))),'Index LA Main'!O$1,0),"Error")</f>
        <v>0.19</v>
      </c>
      <c r="P149" s="84">
        <f>IFERROR(VLOOKUP($A149,IF('Index LA Main'!$B$4=1,'Index LA Main'!$A$8:$AC$170,IF('Index LA Main'!$B$4=2,'Index LA Main'!$A$177:$AC$339,IF('Index LA Main'!$B$4=3,'Index LA Main'!$A$346:$AC$508,"Error"))),'Index LA Main'!P$1,0),"Error")</f>
        <v>0</v>
      </c>
      <c r="Q149" s="84">
        <f>IFERROR(VLOOKUP($A149,IF('Index LA Main'!$B$4=1,'Index LA Main'!$A$8:$AC$170,IF('Index LA Main'!$B$4=2,'Index LA Main'!$A$177:$AC$339,IF('Index LA Main'!$B$4=3,'Index LA Main'!$A$346:$AC$508,"Error"))),'Index LA Main'!Q$1,0),"Error")</f>
        <v>0.08</v>
      </c>
      <c r="R149" s="84">
        <f>IFERROR(VLOOKUP($A149,IF('Index LA Main'!$B$4=1,'Index LA Main'!$A$8:$AC$170,IF('Index LA Main'!$B$4=2,'Index LA Main'!$A$177:$AC$339,IF('Index LA Main'!$B$4=3,'Index LA Main'!$A$346:$AC$508,"Error"))),'Index LA Main'!R$1,0),"Error")</f>
        <v>0.25</v>
      </c>
      <c r="S149" s="84" t="str">
        <f>IFERROR(VLOOKUP($A149,IF('Index LA Main'!$B$4=1,'Index LA Main'!$A$8:$AC$170,IF('Index LA Main'!$B$4=2,'Index LA Main'!$A$177:$AC$339,IF('Index LA Main'!$B$4=3,'Index LA Main'!$A$346:$AC$508,"Error"))),'Index LA Main'!S$1,0),"Error")</f>
        <v>x</v>
      </c>
      <c r="T149" s="84">
        <f>IFERROR(VLOOKUP($A149,IF('Index LA Main'!$B$4=1,'Index LA Main'!$A$8:$AC$170,IF('Index LA Main'!$B$4=2,'Index LA Main'!$A$177:$AC$339,IF('Index LA Main'!$B$4=3,'Index LA Main'!$A$346:$AC$508,"Error"))),'Index LA Main'!T$1,0),"Error")</f>
        <v>0</v>
      </c>
      <c r="U149" s="84">
        <f>IFERROR(VLOOKUP($A149,IF('Index LA Main'!$B$4=1,'Index LA Main'!$A$8:$AC$170,IF('Index LA Main'!$B$4=2,'Index LA Main'!$A$177:$AC$339,IF('Index LA Main'!$B$4=3,'Index LA Main'!$A$346:$AC$508,"Error"))),'Index LA Main'!U$1,0),"Error")</f>
        <v>0.2</v>
      </c>
      <c r="V149" s="84">
        <f>IFERROR(VLOOKUP($A149,IF('Index LA Main'!$B$4=1,'Index LA Main'!$A$8:$AC$170,IF('Index LA Main'!$B$4=2,'Index LA Main'!$A$177:$AC$339,IF('Index LA Main'!$B$4=3,'Index LA Main'!$A$346:$AC$508,"Error"))),'Index LA Main'!V$1,0),"Error")</f>
        <v>0.13</v>
      </c>
      <c r="W149" s="84">
        <f>IFERROR(VLOOKUP($A149,IF('Index LA Main'!$B$4=1,'Index LA Main'!$A$8:$AC$170,IF('Index LA Main'!$B$4=2,'Index LA Main'!$A$177:$AC$339,IF('Index LA Main'!$B$4=3,'Index LA Main'!$A$346:$AC$508,"Error"))),'Index LA Main'!W$1,0),"Error")</f>
        <v>0.08</v>
      </c>
      <c r="X149" s="84">
        <f>IFERROR(VLOOKUP($A149,IF('Index LA Main'!$B$4=1,'Index LA Main'!$A$8:$AC$170,IF('Index LA Main'!$B$4=2,'Index LA Main'!$A$177:$AC$339,IF('Index LA Main'!$B$4=3,'Index LA Main'!$A$346:$AC$508,"Error"))),'Index LA Main'!X$1,0),"Error")</f>
        <v>0</v>
      </c>
      <c r="Y149" s="84" t="str">
        <f>IFERROR(VLOOKUP($A149,IF('Index LA Main'!$B$4=1,'Index LA Main'!$A$8:$AC$170,IF('Index LA Main'!$B$4=2,'Index LA Main'!$A$177:$AC$339,IF('Index LA Main'!$B$4=3,'Index LA Main'!$A$346:$AC$508,"Error"))),'Index LA Main'!Y$1,0),"Error")</f>
        <v>x</v>
      </c>
      <c r="Z149" s="84">
        <f>IFERROR(VLOOKUP($A149,IF('Index LA Main'!$B$4=1,'Index LA Main'!$A$8:$AC$170,IF('Index LA Main'!$B$4=2,'Index LA Main'!$A$177:$AC$339,IF('Index LA Main'!$B$4=3,'Index LA Main'!$A$346:$AC$508,"Error"))),'Index LA Main'!Z$1,0),"Error")</f>
        <v>0.08</v>
      </c>
      <c r="AA149" s="84">
        <f>IFERROR(VLOOKUP($A149,IF('Index LA Main'!$B$4=1,'Index LA Main'!$A$8:$AC$170,IF('Index LA Main'!$B$4=2,'Index LA Main'!$A$177:$AC$339,IF('Index LA Main'!$B$4=3,'Index LA Main'!$A$346:$AC$508,"Error"))),'Index LA Main'!AA$1,0),"Error")</f>
        <v>0.05</v>
      </c>
      <c r="AB149" s="84">
        <f>IFERROR(VLOOKUP($A149,IF('Index LA Main'!$B$4=1,'Index LA Main'!$A$8:$AC$170,IF('Index LA Main'!$B$4=2,'Index LA Main'!$A$177:$AC$339,IF('Index LA Main'!$B$4=3,'Index LA Main'!$A$346:$AC$508,"Error"))),'Index LA Main'!AB$1,0),"Error")</f>
        <v>7.0000000000000007E-2</v>
      </c>
      <c r="AC149" s="84" t="str">
        <f>IFERROR(VLOOKUP($A149,IF('Index LA Main'!$B$4=1,'Index LA Main'!$A$8:$AC$170,IF('Index LA Main'!$B$4=2,'Index LA Main'!$A$177:$AC$339,IF('Index LA Main'!$B$4=3,'Index LA Main'!$A$346:$AC$508,"Error"))),'Index LA Main'!AC$1,0),"Error")</f>
        <v>*</v>
      </c>
    </row>
    <row r="150" spans="1:29" s="15" customFormat="1" x14ac:dyDescent="0.2">
      <c r="A150" s="20">
        <v>880</v>
      </c>
      <c r="B150" s="20" t="s">
        <v>302</v>
      </c>
      <c r="C150" s="45" t="s">
        <v>169</v>
      </c>
      <c r="D150" s="113">
        <f>IFERROR(VLOOKUP($A150,IF('Index LA Main'!$B$4=1,'Index LA Main'!$A$8:$AC$170,IF('Index LA Main'!$B$4=2,'Index LA Main'!$A$177:$AC$339,IF('Index LA Main'!$B$4=3,'Index LA Main'!$A$346:$AC$508,"Error"))),'Index LA Main'!D$1,0),"Error")</f>
        <v>600</v>
      </c>
      <c r="E150" s="84">
        <f>IFERROR(VLOOKUP($A150,IF('Index LA Main'!$B$4=1,'Index LA Main'!$A$8:$AC$170,IF('Index LA Main'!$B$4=2,'Index LA Main'!$A$177:$AC$339,IF('Index LA Main'!$B$4=3,'Index LA Main'!$A$346:$AC$508,"Error"))),'Index LA Main'!E$1,0),"Error")</f>
        <v>0.77</v>
      </c>
      <c r="F150" s="84">
        <f>IFERROR(VLOOKUP($A150,IF('Index LA Main'!$B$4=1,'Index LA Main'!$A$8:$AC$170,IF('Index LA Main'!$B$4=2,'Index LA Main'!$A$177:$AC$339,IF('Index LA Main'!$B$4=3,'Index LA Main'!$A$346:$AC$508,"Error"))),'Index LA Main'!F$1,0),"Error")</f>
        <v>0.67</v>
      </c>
      <c r="G150" s="84">
        <f>IFERROR(VLOOKUP($A150,IF('Index LA Main'!$B$4=1,'Index LA Main'!$A$8:$AC$170,IF('Index LA Main'!$B$4=2,'Index LA Main'!$A$177:$AC$339,IF('Index LA Main'!$B$4=3,'Index LA Main'!$A$346:$AC$508,"Error"))),'Index LA Main'!G$1,0),"Error")</f>
        <v>0.05</v>
      </c>
      <c r="H150" s="84">
        <f>IFERROR(VLOOKUP($A150,IF('Index LA Main'!$B$4=1,'Index LA Main'!$A$8:$AC$170,IF('Index LA Main'!$B$4=2,'Index LA Main'!$A$177:$AC$339,IF('Index LA Main'!$B$4=3,'Index LA Main'!$A$346:$AC$508,"Error"))),'Index LA Main'!H$1,0),"Error")</f>
        <v>0</v>
      </c>
      <c r="I150" s="84">
        <f>IFERROR(VLOOKUP($A150,IF('Index LA Main'!$B$4=1,'Index LA Main'!$A$8:$AC$170,IF('Index LA Main'!$B$4=2,'Index LA Main'!$A$177:$AC$339,IF('Index LA Main'!$B$4=3,'Index LA Main'!$A$346:$AC$508,"Error"))),'Index LA Main'!I$1,0),"Error")</f>
        <v>0.03</v>
      </c>
      <c r="J150" s="84">
        <f>IFERROR(VLOOKUP($A150,IF('Index LA Main'!$B$4=1,'Index LA Main'!$A$8:$AC$170,IF('Index LA Main'!$B$4=2,'Index LA Main'!$A$177:$AC$339,IF('Index LA Main'!$B$4=3,'Index LA Main'!$A$346:$AC$508,"Error"))),'Index LA Main'!J$1,0),"Error")</f>
        <v>7.0000000000000007E-2</v>
      </c>
      <c r="K150" s="84">
        <f>IFERROR(VLOOKUP($A150,IF('Index LA Main'!$B$4=1,'Index LA Main'!$A$8:$AC$170,IF('Index LA Main'!$B$4=2,'Index LA Main'!$A$177:$AC$339,IF('Index LA Main'!$B$4=3,'Index LA Main'!$A$346:$AC$508,"Error"))),'Index LA Main'!K$1,0),"Error")</f>
        <v>0</v>
      </c>
      <c r="L150" s="84">
        <f>IFERROR(VLOOKUP($A150,IF('Index LA Main'!$B$4=1,'Index LA Main'!$A$8:$AC$170,IF('Index LA Main'!$B$4=2,'Index LA Main'!$A$177:$AC$339,IF('Index LA Main'!$B$4=3,'Index LA Main'!$A$346:$AC$508,"Error"))),'Index LA Main'!L$1,0),"Error")</f>
        <v>0</v>
      </c>
      <c r="M150" s="84">
        <f>IFERROR(VLOOKUP($A150,IF('Index LA Main'!$B$4=1,'Index LA Main'!$A$8:$AC$170,IF('Index LA Main'!$B$4=2,'Index LA Main'!$A$177:$AC$339,IF('Index LA Main'!$B$4=3,'Index LA Main'!$A$346:$AC$508,"Error"))),'Index LA Main'!M$1,0),"Error")</f>
        <v>0.04</v>
      </c>
      <c r="N150" s="84">
        <f>IFERROR(VLOOKUP($A150,IF('Index LA Main'!$B$4=1,'Index LA Main'!$A$8:$AC$170,IF('Index LA Main'!$B$4=2,'Index LA Main'!$A$177:$AC$339,IF('Index LA Main'!$B$4=3,'Index LA Main'!$A$346:$AC$508,"Error"))),'Index LA Main'!N$1,0),"Error")</f>
        <v>0.52</v>
      </c>
      <c r="O150" s="84">
        <f>IFERROR(VLOOKUP($A150,IF('Index LA Main'!$B$4=1,'Index LA Main'!$A$8:$AC$170,IF('Index LA Main'!$B$4=2,'Index LA Main'!$A$177:$AC$339,IF('Index LA Main'!$B$4=3,'Index LA Main'!$A$346:$AC$508,"Error"))),'Index LA Main'!O$1,0),"Error")</f>
        <v>0.31</v>
      </c>
      <c r="P150" s="84">
        <f>IFERROR(VLOOKUP($A150,IF('Index LA Main'!$B$4=1,'Index LA Main'!$A$8:$AC$170,IF('Index LA Main'!$B$4=2,'Index LA Main'!$A$177:$AC$339,IF('Index LA Main'!$B$4=3,'Index LA Main'!$A$346:$AC$508,"Error"))),'Index LA Main'!P$1,0),"Error")</f>
        <v>0.02</v>
      </c>
      <c r="Q150" s="84">
        <f>IFERROR(VLOOKUP($A150,IF('Index LA Main'!$B$4=1,'Index LA Main'!$A$8:$AC$170,IF('Index LA Main'!$B$4=2,'Index LA Main'!$A$177:$AC$339,IF('Index LA Main'!$B$4=3,'Index LA Main'!$A$346:$AC$508,"Error"))),'Index LA Main'!Q$1,0),"Error")</f>
        <v>0.23</v>
      </c>
      <c r="R150" s="84">
        <f>IFERROR(VLOOKUP($A150,IF('Index LA Main'!$B$4=1,'Index LA Main'!$A$8:$AC$170,IF('Index LA Main'!$B$4=2,'Index LA Main'!$A$177:$AC$339,IF('Index LA Main'!$B$4=3,'Index LA Main'!$A$346:$AC$508,"Error"))),'Index LA Main'!R$1,0),"Error")</f>
        <v>0.21</v>
      </c>
      <c r="S150" s="84" t="str">
        <f>IFERROR(VLOOKUP($A150,IF('Index LA Main'!$B$4=1,'Index LA Main'!$A$8:$AC$170,IF('Index LA Main'!$B$4=2,'Index LA Main'!$A$177:$AC$339,IF('Index LA Main'!$B$4=3,'Index LA Main'!$A$346:$AC$508,"Error"))),'Index LA Main'!S$1,0),"Error")</f>
        <v>-</v>
      </c>
      <c r="T150" s="84" t="str">
        <f>IFERROR(VLOOKUP($A150,IF('Index LA Main'!$B$4=1,'Index LA Main'!$A$8:$AC$170,IF('Index LA Main'!$B$4=2,'Index LA Main'!$A$177:$AC$339,IF('Index LA Main'!$B$4=3,'Index LA Main'!$A$346:$AC$508,"Error"))),'Index LA Main'!T$1,0),"Error")</f>
        <v>x</v>
      </c>
      <c r="U150" s="84">
        <f>IFERROR(VLOOKUP($A150,IF('Index LA Main'!$B$4=1,'Index LA Main'!$A$8:$AC$170,IF('Index LA Main'!$B$4=2,'Index LA Main'!$A$177:$AC$339,IF('Index LA Main'!$B$4=3,'Index LA Main'!$A$346:$AC$508,"Error"))),'Index LA Main'!U$1,0),"Error")</f>
        <v>0.1</v>
      </c>
      <c r="V150" s="84">
        <f>IFERROR(VLOOKUP($A150,IF('Index LA Main'!$B$4=1,'Index LA Main'!$A$8:$AC$170,IF('Index LA Main'!$B$4=2,'Index LA Main'!$A$177:$AC$339,IF('Index LA Main'!$B$4=3,'Index LA Main'!$A$346:$AC$508,"Error"))),'Index LA Main'!V$1,0),"Error")</f>
        <v>0.04</v>
      </c>
      <c r="W150" s="84">
        <f>IFERROR(VLOOKUP($A150,IF('Index LA Main'!$B$4=1,'Index LA Main'!$A$8:$AC$170,IF('Index LA Main'!$B$4=2,'Index LA Main'!$A$177:$AC$339,IF('Index LA Main'!$B$4=3,'Index LA Main'!$A$346:$AC$508,"Error"))),'Index LA Main'!W$1,0),"Error")</f>
        <v>0.05</v>
      </c>
      <c r="X150" s="84">
        <f>IFERROR(VLOOKUP($A150,IF('Index LA Main'!$B$4=1,'Index LA Main'!$A$8:$AC$170,IF('Index LA Main'!$B$4=2,'Index LA Main'!$A$177:$AC$339,IF('Index LA Main'!$B$4=3,'Index LA Main'!$A$346:$AC$508,"Error"))),'Index LA Main'!X$1,0),"Error")</f>
        <v>0</v>
      </c>
      <c r="Y150" s="84">
        <f>IFERROR(VLOOKUP($A150,IF('Index LA Main'!$B$4=1,'Index LA Main'!$A$8:$AC$170,IF('Index LA Main'!$B$4=2,'Index LA Main'!$A$177:$AC$339,IF('Index LA Main'!$B$4=3,'Index LA Main'!$A$346:$AC$508,"Error"))),'Index LA Main'!Y$1,0),"Error")</f>
        <v>0.01</v>
      </c>
      <c r="Z150" s="84">
        <f>IFERROR(VLOOKUP($A150,IF('Index LA Main'!$B$4=1,'Index LA Main'!$A$8:$AC$170,IF('Index LA Main'!$B$4=2,'Index LA Main'!$A$177:$AC$339,IF('Index LA Main'!$B$4=3,'Index LA Main'!$A$346:$AC$508,"Error"))),'Index LA Main'!Z$1,0),"Error")</f>
        <v>0.06</v>
      </c>
      <c r="AA150" s="84">
        <f>IFERROR(VLOOKUP($A150,IF('Index LA Main'!$B$4=1,'Index LA Main'!$A$8:$AC$170,IF('Index LA Main'!$B$4=2,'Index LA Main'!$A$177:$AC$339,IF('Index LA Main'!$B$4=3,'Index LA Main'!$A$346:$AC$508,"Error"))),'Index LA Main'!AA$1,0),"Error")</f>
        <v>0.02</v>
      </c>
      <c r="AB150" s="84">
        <f>IFERROR(VLOOKUP($A150,IF('Index LA Main'!$B$4=1,'Index LA Main'!$A$8:$AC$170,IF('Index LA Main'!$B$4=2,'Index LA Main'!$A$177:$AC$339,IF('Index LA Main'!$B$4=3,'Index LA Main'!$A$346:$AC$508,"Error"))),'Index LA Main'!AB$1,0),"Error")</f>
        <v>0.14000000000000001</v>
      </c>
      <c r="AC150" s="84" t="str">
        <f>IFERROR(VLOOKUP($A150,IF('Index LA Main'!$B$4=1,'Index LA Main'!$A$8:$AC$170,IF('Index LA Main'!$B$4=2,'Index LA Main'!$A$177:$AC$339,IF('Index LA Main'!$B$4=3,'Index LA Main'!$A$346:$AC$508,"Error"))),'Index LA Main'!AC$1,0),"Error")</f>
        <v>*</v>
      </c>
    </row>
    <row r="151" spans="1:29" s="15" customFormat="1" x14ac:dyDescent="0.2">
      <c r="A151" s="20">
        <v>211</v>
      </c>
      <c r="B151" s="20" t="s">
        <v>303</v>
      </c>
      <c r="C151" s="45" t="s">
        <v>163</v>
      </c>
      <c r="D151" s="113">
        <f>IFERROR(VLOOKUP($A151,IF('Index LA Main'!$B$4=1,'Index LA Main'!$A$8:$AC$170,IF('Index LA Main'!$B$4=2,'Index LA Main'!$A$177:$AC$339,IF('Index LA Main'!$B$4=3,'Index LA Main'!$A$346:$AC$508,"Error"))),'Index LA Main'!D$1,0),"Error")</f>
        <v>830</v>
      </c>
      <c r="E151" s="84">
        <f>IFERROR(VLOOKUP($A151,IF('Index LA Main'!$B$4=1,'Index LA Main'!$A$8:$AC$170,IF('Index LA Main'!$B$4=2,'Index LA Main'!$A$177:$AC$339,IF('Index LA Main'!$B$4=3,'Index LA Main'!$A$346:$AC$508,"Error"))),'Index LA Main'!E$1,0),"Error")</f>
        <v>0.81</v>
      </c>
      <c r="F151" s="84">
        <f>IFERROR(VLOOKUP($A151,IF('Index LA Main'!$B$4=1,'Index LA Main'!$A$8:$AC$170,IF('Index LA Main'!$B$4=2,'Index LA Main'!$A$177:$AC$339,IF('Index LA Main'!$B$4=3,'Index LA Main'!$A$346:$AC$508,"Error"))),'Index LA Main'!F$1,0),"Error")</f>
        <v>0.78</v>
      </c>
      <c r="G151" s="84">
        <f>IFERROR(VLOOKUP($A151,IF('Index LA Main'!$B$4=1,'Index LA Main'!$A$8:$AC$170,IF('Index LA Main'!$B$4=2,'Index LA Main'!$A$177:$AC$339,IF('Index LA Main'!$B$4=3,'Index LA Main'!$A$346:$AC$508,"Error"))),'Index LA Main'!G$1,0),"Error")</f>
        <v>0.03</v>
      </c>
      <c r="H151" s="84" t="str">
        <f>IFERROR(VLOOKUP($A151,IF('Index LA Main'!$B$4=1,'Index LA Main'!$A$8:$AC$170,IF('Index LA Main'!$B$4=2,'Index LA Main'!$A$177:$AC$339,IF('Index LA Main'!$B$4=3,'Index LA Main'!$A$346:$AC$508,"Error"))),'Index LA Main'!H$1,0),"Error")</f>
        <v>x</v>
      </c>
      <c r="I151" s="84">
        <f>IFERROR(VLOOKUP($A151,IF('Index LA Main'!$B$4=1,'Index LA Main'!$A$8:$AC$170,IF('Index LA Main'!$B$4=2,'Index LA Main'!$A$177:$AC$339,IF('Index LA Main'!$B$4=3,'Index LA Main'!$A$346:$AC$508,"Error"))),'Index LA Main'!I$1,0),"Error")</f>
        <v>0.04</v>
      </c>
      <c r="J151" s="84">
        <f>IFERROR(VLOOKUP($A151,IF('Index LA Main'!$B$4=1,'Index LA Main'!$A$8:$AC$170,IF('Index LA Main'!$B$4=2,'Index LA Main'!$A$177:$AC$339,IF('Index LA Main'!$B$4=3,'Index LA Main'!$A$346:$AC$508,"Error"))),'Index LA Main'!J$1,0),"Error")</f>
        <v>0.03</v>
      </c>
      <c r="K151" s="84" t="str">
        <f>IFERROR(VLOOKUP($A151,IF('Index LA Main'!$B$4=1,'Index LA Main'!$A$8:$AC$170,IF('Index LA Main'!$B$4=2,'Index LA Main'!$A$177:$AC$339,IF('Index LA Main'!$B$4=3,'Index LA Main'!$A$346:$AC$508,"Error"))),'Index LA Main'!K$1,0),"Error")</f>
        <v>-</v>
      </c>
      <c r="L151" s="84">
        <f>IFERROR(VLOOKUP($A151,IF('Index LA Main'!$B$4=1,'Index LA Main'!$A$8:$AC$170,IF('Index LA Main'!$B$4=2,'Index LA Main'!$A$177:$AC$339,IF('Index LA Main'!$B$4=3,'Index LA Main'!$A$346:$AC$508,"Error"))),'Index LA Main'!L$1,0),"Error")</f>
        <v>0</v>
      </c>
      <c r="M151" s="84">
        <f>IFERROR(VLOOKUP($A151,IF('Index LA Main'!$B$4=1,'Index LA Main'!$A$8:$AC$170,IF('Index LA Main'!$B$4=2,'Index LA Main'!$A$177:$AC$339,IF('Index LA Main'!$B$4=3,'Index LA Main'!$A$346:$AC$508,"Error"))),'Index LA Main'!M$1,0),"Error")</f>
        <v>0.06</v>
      </c>
      <c r="N151" s="84">
        <f>IFERROR(VLOOKUP($A151,IF('Index LA Main'!$B$4=1,'Index LA Main'!$A$8:$AC$170,IF('Index LA Main'!$B$4=2,'Index LA Main'!$A$177:$AC$339,IF('Index LA Main'!$B$4=3,'Index LA Main'!$A$346:$AC$508,"Error"))),'Index LA Main'!N$1,0),"Error")</f>
        <v>0.67</v>
      </c>
      <c r="O151" s="84">
        <f>IFERROR(VLOOKUP($A151,IF('Index LA Main'!$B$4=1,'Index LA Main'!$A$8:$AC$170,IF('Index LA Main'!$B$4=2,'Index LA Main'!$A$177:$AC$339,IF('Index LA Main'!$B$4=3,'Index LA Main'!$A$346:$AC$508,"Error"))),'Index LA Main'!O$1,0),"Error")</f>
        <v>0.25</v>
      </c>
      <c r="P151" s="84">
        <f>IFERROR(VLOOKUP($A151,IF('Index LA Main'!$B$4=1,'Index LA Main'!$A$8:$AC$170,IF('Index LA Main'!$B$4=2,'Index LA Main'!$A$177:$AC$339,IF('Index LA Main'!$B$4=3,'Index LA Main'!$A$346:$AC$508,"Error"))),'Index LA Main'!P$1,0),"Error")</f>
        <v>0</v>
      </c>
      <c r="Q151" s="84">
        <f>IFERROR(VLOOKUP($A151,IF('Index LA Main'!$B$4=1,'Index LA Main'!$A$8:$AC$170,IF('Index LA Main'!$B$4=2,'Index LA Main'!$A$177:$AC$339,IF('Index LA Main'!$B$4=3,'Index LA Main'!$A$346:$AC$508,"Error"))),'Index LA Main'!Q$1,0),"Error")</f>
        <v>0.12</v>
      </c>
      <c r="R151" s="84">
        <f>IFERROR(VLOOKUP($A151,IF('Index LA Main'!$B$4=1,'Index LA Main'!$A$8:$AC$170,IF('Index LA Main'!$B$4=2,'Index LA Main'!$A$177:$AC$339,IF('Index LA Main'!$B$4=3,'Index LA Main'!$A$346:$AC$508,"Error"))),'Index LA Main'!R$1,0),"Error")</f>
        <v>0.42</v>
      </c>
      <c r="S151" s="84" t="str">
        <f>IFERROR(VLOOKUP($A151,IF('Index LA Main'!$B$4=1,'Index LA Main'!$A$8:$AC$170,IF('Index LA Main'!$B$4=2,'Index LA Main'!$A$177:$AC$339,IF('Index LA Main'!$B$4=3,'Index LA Main'!$A$346:$AC$508,"Error"))),'Index LA Main'!S$1,0),"Error")</f>
        <v>-</v>
      </c>
      <c r="T151" s="84">
        <f>IFERROR(VLOOKUP($A151,IF('Index LA Main'!$B$4=1,'Index LA Main'!$A$8:$AC$170,IF('Index LA Main'!$B$4=2,'Index LA Main'!$A$177:$AC$339,IF('Index LA Main'!$B$4=3,'Index LA Main'!$A$346:$AC$508,"Error"))),'Index LA Main'!T$1,0),"Error")</f>
        <v>0</v>
      </c>
      <c r="U151" s="84">
        <f>IFERROR(VLOOKUP($A151,IF('Index LA Main'!$B$4=1,'Index LA Main'!$A$8:$AC$170,IF('Index LA Main'!$B$4=2,'Index LA Main'!$A$177:$AC$339,IF('Index LA Main'!$B$4=3,'Index LA Main'!$A$346:$AC$508,"Error"))),'Index LA Main'!U$1,0),"Error")</f>
        <v>0.02</v>
      </c>
      <c r="V151" s="84">
        <f>IFERROR(VLOOKUP($A151,IF('Index LA Main'!$B$4=1,'Index LA Main'!$A$8:$AC$170,IF('Index LA Main'!$B$4=2,'Index LA Main'!$A$177:$AC$339,IF('Index LA Main'!$B$4=3,'Index LA Main'!$A$346:$AC$508,"Error"))),'Index LA Main'!V$1,0),"Error")</f>
        <v>0.02</v>
      </c>
      <c r="W151" s="84" t="str">
        <f>IFERROR(VLOOKUP($A151,IF('Index LA Main'!$B$4=1,'Index LA Main'!$A$8:$AC$170,IF('Index LA Main'!$B$4=2,'Index LA Main'!$A$177:$AC$339,IF('Index LA Main'!$B$4=3,'Index LA Main'!$A$346:$AC$508,"Error"))),'Index LA Main'!W$1,0),"Error")</f>
        <v>-</v>
      </c>
      <c r="X151" s="84" t="str">
        <f>IFERROR(VLOOKUP($A151,IF('Index LA Main'!$B$4=1,'Index LA Main'!$A$8:$AC$170,IF('Index LA Main'!$B$4=2,'Index LA Main'!$A$177:$AC$339,IF('Index LA Main'!$B$4=3,'Index LA Main'!$A$346:$AC$508,"Error"))),'Index LA Main'!X$1,0),"Error")</f>
        <v>x</v>
      </c>
      <c r="Y151" s="84">
        <f>IFERROR(VLOOKUP($A151,IF('Index LA Main'!$B$4=1,'Index LA Main'!$A$8:$AC$170,IF('Index LA Main'!$B$4=2,'Index LA Main'!$A$177:$AC$339,IF('Index LA Main'!$B$4=3,'Index LA Main'!$A$346:$AC$508,"Error"))),'Index LA Main'!Y$1,0),"Error")</f>
        <v>0.01</v>
      </c>
      <c r="Z151" s="84">
        <f>IFERROR(VLOOKUP($A151,IF('Index LA Main'!$B$4=1,'Index LA Main'!$A$8:$AC$170,IF('Index LA Main'!$B$4=2,'Index LA Main'!$A$177:$AC$339,IF('Index LA Main'!$B$4=3,'Index LA Main'!$A$346:$AC$508,"Error"))),'Index LA Main'!Z$1,0),"Error")</f>
        <v>7.0000000000000007E-2</v>
      </c>
      <c r="AA151" s="84">
        <f>IFERROR(VLOOKUP($A151,IF('Index LA Main'!$B$4=1,'Index LA Main'!$A$8:$AC$170,IF('Index LA Main'!$B$4=2,'Index LA Main'!$A$177:$AC$339,IF('Index LA Main'!$B$4=3,'Index LA Main'!$A$346:$AC$508,"Error"))),'Index LA Main'!AA$1,0),"Error")</f>
        <v>0.02</v>
      </c>
      <c r="AB151" s="84">
        <f>IFERROR(VLOOKUP($A151,IF('Index LA Main'!$B$4=1,'Index LA Main'!$A$8:$AC$170,IF('Index LA Main'!$B$4=2,'Index LA Main'!$A$177:$AC$339,IF('Index LA Main'!$B$4=3,'Index LA Main'!$A$346:$AC$508,"Error"))),'Index LA Main'!AB$1,0),"Error")</f>
        <v>0.09</v>
      </c>
      <c r="AC151" s="84" t="str">
        <f>IFERROR(VLOOKUP($A151,IF('Index LA Main'!$B$4=1,'Index LA Main'!$A$8:$AC$170,IF('Index LA Main'!$B$4=2,'Index LA Main'!$A$177:$AC$339,IF('Index LA Main'!$B$4=3,'Index LA Main'!$A$346:$AC$508,"Error"))),'Index LA Main'!AC$1,0),"Error")</f>
        <v>*</v>
      </c>
    </row>
    <row r="152" spans="1:29" s="15" customFormat="1" x14ac:dyDescent="0.2">
      <c r="A152" s="20">
        <v>358</v>
      </c>
      <c r="B152" s="20" t="s">
        <v>304</v>
      </c>
      <c r="C152" s="45" t="s">
        <v>153</v>
      </c>
      <c r="D152" s="113">
        <f>IFERROR(VLOOKUP($A152,IF('Index LA Main'!$B$4=1,'Index LA Main'!$A$8:$AC$170,IF('Index LA Main'!$B$4=2,'Index LA Main'!$A$177:$AC$339,IF('Index LA Main'!$B$4=3,'Index LA Main'!$A$346:$AC$508,"Error"))),'Index LA Main'!D$1,0),"Error")</f>
        <v>1150</v>
      </c>
      <c r="E152" s="84">
        <f>IFERROR(VLOOKUP($A152,IF('Index LA Main'!$B$4=1,'Index LA Main'!$A$8:$AC$170,IF('Index LA Main'!$B$4=2,'Index LA Main'!$A$177:$AC$339,IF('Index LA Main'!$B$4=3,'Index LA Main'!$A$346:$AC$508,"Error"))),'Index LA Main'!E$1,0),"Error")</f>
        <v>0.82</v>
      </c>
      <c r="F152" s="84">
        <f>IFERROR(VLOOKUP($A152,IF('Index LA Main'!$B$4=1,'Index LA Main'!$A$8:$AC$170,IF('Index LA Main'!$B$4=2,'Index LA Main'!$A$177:$AC$339,IF('Index LA Main'!$B$4=3,'Index LA Main'!$A$346:$AC$508,"Error"))),'Index LA Main'!F$1,0),"Error")</f>
        <v>0.78</v>
      </c>
      <c r="G152" s="84">
        <f>IFERROR(VLOOKUP($A152,IF('Index LA Main'!$B$4=1,'Index LA Main'!$A$8:$AC$170,IF('Index LA Main'!$B$4=2,'Index LA Main'!$A$177:$AC$339,IF('Index LA Main'!$B$4=3,'Index LA Main'!$A$346:$AC$508,"Error"))),'Index LA Main'!G$1,0),"Error")</f>
        <v>0.02</v>
      </c>
      <c r="H152" s="84" t="str">
        <f>IFERROR(VLOOKUP($A152,IF('Index LA Main'!$B$4=1,'Index LA Main'!$A$8:$AC$170,IF('Index LA Main'!$B$4=2,'Index LA Main'!$A$177:$AC$339,IF('Index LA Main'!$B$4=3,'Index LA Main'!$A$346:$AC$508,"Error"))),'Index LA Main'!H$1,0),"Error")</f>
        <v>x</v>
      </c>
      <c r="I152" s="84">
        <f>IFERROR(VLOOKUP($A152,IF('Index LA Main'!$B$4=1,'Index LA Main'!$A$8:$AC$170,IF('Index LA Main'!$B$4=2,'Index LA Main'!$A$177:$AC$339,IF('Index LA Main'!$B$4=3,'Index LA Main'!$A$346:$AC$508,"Error"))),'Index LA Main'!I$1,0),"Error")</f>
        <v>0.03</v>
      </c>
      <c r="J152" s="84">
        <f>IFERROR(VLOOKUP($A152,IF('Index LA Main'!$B$4=1,'Index LA Main'!$A$8:$AC$170,IF('Index LA Main'!$B$4=2,'Index LA Main'!$A$177:$AC$339,IF('Index LA Main'!$B$4=3,'Index LA Main'!$A$346:$AC$508,"Error"))),'Index LA Main'!J$1,0),"Error")</f>
        <v>0.01</v>
      </c>
      <c r="K152" s="84">
        <f>IFERROR(VLOOKUP($A152,IF('Index LA Main'!$B$4=1,'Index LA Main'!$A$8:$AC$170,IF('Index LA Main'!$B$4=2,'Index LA Main'!$A$177:$AC$339,IF('Index LA Main'!$B$4=3,'Index LA Main'!$A$346:$AC$508,"Error"))),'Index LA Main'!K$1,0),"Error")</f>
        <v>0</v>
      </c>
      <c r="L152" s="84">
        <f>IFERROR(VLOOKUP($A152,IF('Index LA Main'!$B$4=1,'Index LA Main'!$A$8:$AC$170,IF('Index LA Main'!$B$4=2,'Index LA Main'!$A$177:$AC$339,IF('Index LA Main'!$B$4=3,'Index LA Main'!$A$346:$AC$508,"Error"))),'Index LA Main'!L$1,0),"Error")</f>
        <v>0</v>
      </c>
      <c r="M152" s="84">
        <f>IFERROR(VLOOKUP($A152,IF('Index LA Main'!$B$4=1,'Index LA Main'!$A$8:$AC$170,IF('Index LA Main'!$B$4=2,'Index LA Main'!$A$177:$AC$339,IF('Index LA Main'!$B$4=3,'Index LA Main'!$A$346:$AC$508,"Error"))),'Index LA Main'!M$1,0),"Error")</f>
        <v>0.03</v>
      </c>
      <c r="N152" s="84">
        <f>IFERROR(VLOOKUP($A152,IF('Index LA Main'!$B$4=1,'Index LA Main'!$A$8:$AC$170,IF('Index LA Main'!$B$4=2,'Index LA Main'!$A$177:$AC$339,IF('Index LA Main'!$B$4=3,'Index LA Main'!$A$346:$AC$508,"Error"))),'Index LA Main'!N$1,0),"Error")</f>
        <v>0.71</v>
      </c>
      <c r="O152" s="84">
        <f>IFERROR(VLOOKUP($A152,IF('Index LA Main'!$B$4=1,'Index LA Main'!$A$8:$AC$170,IF('Index LA Main'!$B$4=2,'Index LA Main'!$A$177:$AC$339,IF('Index LA Main'!$B$4=3,'Index LA Main'!$A$346:$AC$508,"Error"))),'Index LA Main'!O$1,0),"Error")</f>
        <v>0.43</v>
      </c>
      <c r="P152" s="84">
        <f>IFERROR(VLOOKUP($A152,IF('Index LA Main'!$B$4=1,'Index LA Main'!$A$8:$AC$170,IF('Index LA Main'!$B$4=2,'Index LA Main'!$A$177:$AC$339,IF('Index LA Main'!$B$4=3,'Index LA Main'!$A$346:$AC$508,"Error"))),'Index LA Main'!P$1,0),"Error")</f>
        <v>0.03</v>
      </c>
      <c r="Q152" s="84">
        <f>IFERROR(VLOOKUP($A152,IF('Index LA Main'!$B$4=1,'Index LA Main'!$A$8:$AC$170,IF('Index LA Main'!$B$4=2,'Index LA Main'!$A$177:$AC$339,IF('Index LA Main'!$B$4=3,'Index LA Main'!$A$346:$AC$508,"Error"))),'Index LA Main'!Q$1,0),"Error")</f>
        <v>0.37</v>
      </c>
      <c r="R152" s="84">
        <f>IFERROR(VLOOKUP($A152,IF('Index LA Main'!$B$4=1,'Index LA Main'!$A$8:$AC$170,IF('Index LA Main'!$B$4=2,'Index LA Main'!$A$177:$AC$339,IF('Index LA Main'!$B$4=3,'Index LA Main'!$A$346:$AC$508,"Error"))),'Index LA Main'!R$1,0),"Error")</f>
        <v>0.28000000000000003</v>
      </c>
      <c r="S152" s="84" t="str">
        <f>IFERROR(VLOOKUP($A152,IF('Index LA Main'!$B$4=1,'Index LA Main'!$A$8:$AC$170,IF('Index LA Main'!$B$4=2,'Index LA Main'!$A$177:$AC$339,IF('Index LA Main'!$B$4=3,'Index LA Main'!$A$346:$AC$508,"Error"))),'Index LA Main'!S$1,0),"Error")</f>
        <v>-</v>
      </c>
      <c r="T152" s="84">
        <f>IFERROR(VLOOKUP($A152,IF('Index LA Main'!$B$4=1,'Index LA Main'!$A$8:$AC$170,IF('Index LA Main'!$B$4=2,'Index LA Main'!$A$177:$AC$339,IF('Index LA Main'!$B$4=3,'Index LA Main'!$A$346:$AC$508,"Error"))),'Index LA Main'!T$1,0),"Error")</f>
        <v>0</v>
      </c>
      <c r="U152" s="84">
        <f>IFERROR(VLOOKUP($A152,IF('Index LA Main'!$B$4=1,'Index LA Main'!$A$8:$AC$170,IF('Index LA Main'!$B$4=2,'Index LA Main'!$A$177:$AC$339,IF('Index LA Main'!$B$4=3,'Index LA Main'!$A$346:$AC$508,"Error"))),'Index LA Main'!U$1,0),"Error")</f>
        <v>0.04</v>
      </c>
      <c r="V152" s="84">
        <f>IFERROR(VLOOKUP($A152,IF('Index LA Main'!$B$4=1,'Index LA Main'!$A$8:$AC$170,IF('Index LA Main'!$B$4=2,'Index LA Main'!$A$177:$AC$339,IF('Index LA Main'!$B$4=3,'Index LA Main'!$A$346:$AC$508,"Error"))),'Index LA Main'!V$1,0),"Error")</f>
        <v>0.03</v>
      </c>
      <c r="W152" s="84">
        <f>IFERROR(VLOOKUP($A152,IF('Index LA Main'!$B$4=1,'Index LA Main'!$A$8:$AC$170,IF('Index LA Main'!$B$4=2,'Index LA Main'!$A$177:$AC$339,IF('Index LA Main'!$B$4=3,'Index LA Main'!$A$346:$AC$508,"Error"))),'Index LA Main'!W$1,0),"Error")</f>
        <v>0.01</v>
      </c>
      <c r="X152" s="84">
        <f>IFERROR(VLOOKUP($A152,IF('Index LA Main'!$B$4=1,'Index LA Main'!$A$8:$AC$170,IF('Index LA Main'!$B$4=2,'Index LA Main'!$A$177:$AC$339,IF('Index LA Main'!$B$4=3,'Index LA Main'!$A$346:$AC$508,"Error"))),'Index LA Main'!X$1,0),"Error")</f>
        <v>0</v>
      </c>
      <c r="Y152" s="84" t="str">
        <f>IFERROR(VLOOKUP($A152,IF('Index LA Main'!$B$4=1,'Index LA Main'!$A$8:$AC$170,IF('Index LA Main'!$B$4=2,'Index LA Main'!$A$177:$AC$339,IF('Index LA Main'!$B$4=3,'Index LA Main'!$A$346:$AC$508,"Error"))),'Index LA Main'!Y$1,0),"Error")</f>
        <v>-</v>
      </c>
      <c r="Z152" s="84">
        <f>IFERROR(VLOOKUP($A152,IF('Index LA Main'!$B$4=1,'Index LA Main'!$A$8:$AC$170,IF('Index LA Main'!$B$4=2,'Index LA Main'!$A$177:$AC$339,IF('Index LA Main'!$B$4=3,'Index LA Main'!$A$346:$AC$508,"Error"))),'Index LA Main'!Z$1,0),"Error")</f>
        <v>0.05</v>
      </c>
      <c r="AA152" s="84">
        <f>IFERROR(VLOOKUP($A152,IF('Index LA Main'!$B$4=1,'Index LA Main'!$A$8:$AC$170,IF('Index LA Main'!$B$4=2,'Index LA Main'!$A$177:$AC$339,IF('Index LA Main'!$B$4=3,'Index LA Main'!$A$346:$AC$508,"Error"))),'Index LA Main'!AA$1,0),"Error")</f>
        <v>0.01</v>
      </c>
      <c r="AB152" s="84">
        <f>IFERROR(VLOOKUP($A152,IF('Index LA Main'!$B$4=1,'Index LA Main'!$A$8:$AC$170,IF('Index LA Main'!$B$4=2,'Index LA Main'!$A$177:$AC$339,IF('Index LA Main'!$B$4=3,'Index LA Main'!$A$346:$AC$508,"Error"))),'Index LA Main'!AB$1,0),"Error")</f>
        <v>0.13</v>
      </c>
      <c r="AC152" s="84">
        <f>IFERROR(VLOOKUP($A152,IF('Index LA Main'!$B$4=1,'Index LA Main'!$A$8:$AC$170,IF('Index LA Main'!$B$4=2,'Index LA Main'!$A$177:$AC$339,IF('Index LA Main'!$B$4=3,'Index LA Main'!$A$346:$AC$508,"Error"))),'Index LA Main'!AC$1,0),"Error")</f>
        <v>0.03</v>
      </c>
    </row>
    <row r="153" spans="1:29" s="15" customFormat="1" x14ac:dyDescent="0.2">
      <c r="A153" s="20">
        <v>384</v>
      </c>
      <c r="B153" s="20" t="s">
        <v>305</v>
      </c>
      <c r="C153" s="45" t="s">
        <v>155</v>
      </c>
      <c r="D153" s="113">
        <f>IFERROR(VLOOKUP($A153,IF('Index LA Main'!$B$4=1,'Index LA Main'!$A$8:$AC$170,IF('Index LA Main'!$B$4=2,'Index LA Main'!$A$177:$AC$339,IF('Index LA Main'!$B$4=3,'Index LA Main'!$A$346:$AC$508,"Error"))),'Index LA Main'!D$1,0),"Error")</f>
        <v>660</v>
      </c>
      <c r="E153" s="84">
        <f>IFERROR(VLOOKUP($A153,IF('Index LA Main'!$B$4=1,'Index LA Main'!$A$8:$AC$170,IF('Index LA Main'!$B$4=2,'Index LA Main'!$A$177:$AC$339,IF('Index LA Main'!$B$4=3,'Index LA Main'!$A$346:$AC$508,"Error"))),'Index LA Main'!E$1,0),"Error")</f>
        <v>0.81</v>
      </c>
      <c r="F153" s="84">
        <f>IFERROR(VLOOKUP($A153,IF('Index LA Main'!$B$4=1,'Index LA Main'!$A$8:$AC$170,IF('Index LA Main'!$B$4=2,'Index LA Main'!$A$177:$AC$339,IF('Index LA Main'!$B$4=3,'Index LA Main'!$A$346:$AC$508,"Error"))),'Index LA Main'!F$1,0),"Error")</f>
        <v>0.68</v>
      </c>
      <c r="G153" s="84">
        <f>IFERROR(VLOOKUP($A153,IF('Index LA Main'!$B$4=1,'Index LA Main'!$A$8:$AC$170,IF('Index LA Main'!$B$4=2,'Index LA Main'!$A$177:$AC$339,IF('Index LA Main'!$B$4=3,'Index LA Main'!$A$346:$AC$508,"Error"))),'Index LA Main'!G$1,0),"Error")</f>
        <v>0.04</v>
      </c>
      <c r="H153" s="84">
        <f>IFERROR(VLOOKUP($A153,IF('Index LA Main'!$B$4=1,'Index LA Main'!$A$8:$AC$170,IF('Index LA Main'!$B$4=2,'Index LA Main'!$A$177:$AC$339,IF('Index LA Main'!$B$4=3,'Index LA Main'!$A$346:$AC$508,"Error"))),'Index LA Main'!H$1,0),"Error")</f>
        <v>0</v>
      </c>
      <c r="I153" s="84">
        <f>IFERROR(VLOOKUP($A153,IF('Index LA Main'!$B$4=1,'Index LA Main'!$A$8:$AC$170,IF('Index LA Main'!$B$4=2,'Index LA Main'!$A$177:$AC$339,IF('Index LA Main'!$B$4=3,'Index LA Main'!$A$346:$AC$508,"Error"))),'Index LA Main'!I$1,0),"Error")</f>
        <v>0.05</v>
      </c>
      <c r="J153" s="84">
        <f>IFERROR(VLOOKUP($A153,IF('Index LA Main'!$B$4=1,'Index LA Main'!$A$8:$AC$170,IF('Index LA Main'!$B$4=2,'Index LA Main'!$A$177:$AC$339,IF('Index LA Main'!$B$4=3,'Index LA Main'!$A$346:$AC$508,"Error"))),'Index LA Main'!J$1,0),"Error")</f>
        <v>0.02</v>
      </c>
      <c r="K153" s="84" t="str">
        <f>IFERROR(VLOOKUP($A153,IF('Index LA Main'!$B$4=1,'Index LA Main'!$A$8:$AC$170,IF('Index LA Main'!$B$4=2,'Index LA Main'!$A$177:$AC$339,IF('Index LA Main'!$B$4=3,'Index LA Main'!$A$346:$AC$508,"Error"))),'Index LA Main'!K$1,0),"Error")</f>
        <v>x</v>
      </c>
      <c r="L153" s="84">
        <f>IFERROR(VLOOKUP($A153,IF('Index LA Main'!$B$4=1,'Index LA Main'!$A$8:$AC$170,IF('Index LA Main'!$B$4=2,'Index LA Main'!$A$177:$AC$339,IF('Index LA Main'!$B$4=3,'Index LA Main'!$A$346:$AC$508,"Error"))),'Index LA Main'!L$1,0),"Error")</f>
        <v>0</v>
      </c>
      <c r="M153" s="84">
        <f>IFERROR(VLOOKUP($A153,IF('Index LA Main'!$B$4=1,'Index LA Main'!$A$8:$AC$170,IF('Index LA Main'!$B$4=2,'Index LA Main'!$A$177:$AC$339,IF('Index LA Main'!$B$4=3,'Index LA Main'!$A$346:$AC$508,"Error"))),'Index LA Main'!M$1,0),"Error")</f>
        <v>7.0000000000000007E-2</v>
      </c>
      <c r="N153" s="84">
        <f>IFERROR(VLOOKUP($A153,IF('Index LA Main'!$B$4=1,'Index LA Main'!$A$8:$AC$170,IF('Index LA Main'!$B$4=2,'Index LA Main'!$A$177:$AC$339,IF('Index LA Main'!$B$4=3,'Index LA Main'!$A$346:$AC$508,"Error"))),'Index LA Main'!N$1,0),"Error")</f>
        <v>0.56999999999999995</v>
      </c>
      <c r="O153" s="84">
        <f>IFERROR(VLOOKUP($A153,IF('Index LA Main'!$B$4=1,'Index LA Main'!$A$8:$AC$170,IF('Index LA Main'!$B$4=2,'Index LA Main'!$A$177:$AC$339,IF('Index LA Main'!$B$4=3,'Index LA Main'!$A$346:$AC$508,"Error"))),'Index LA Main'!O$1,0),"Error")</f>
        <v>0.12</v>
      </c>
      <c r="P153" s="84" t="str">
        <f>IFERROR(VLOOKUP($A153,IF('Index LA Main'!$B$4=1,'Index LA Main'!$A$8:$AC$170,IF('Index LA Main'!$B$4=2,'Index LA Main'!$A$177:$AC$339,IF('Index LA Main'!$B$4=3,'Index LA Main'!$A$346:$AC$508,"Error"))),'Index LA Main'!P$1,0),"Error")</f>
        <v>x</v>
      </c>
      <c r="Q153" s="84">
        <f>IFERROR(VLOOKUP($A153,IF('Index LA Main'!$B$4=1,'Index LA Main'!$A$8:$AC$170,IF('Index LA Main'!$B$4=2,'Index LA Main'!$A$177:$AC$339,IF('Index LA Main'!$B$4=3,'Index LA Main'!$A$346:$AC$508,"Error"))),'Index LA Main'!Q$1,0),"Error")</f>
        <v>0.11</v>
      </c>
      <c r="R153" s="84">
        <f>IFERROR(VLOOKUP($A153,IF('Index LA Main'!$B$4=1,'Index LA Main'!$A$8:$AC$170,IF('Index LA Main'!$B$4=2,'Index LA Main'!$A$177:$AC$339,IF('Index LA Main'!$B$4=3,'Index LA Main'!$A$346:$AC$508,"Error"))),'Index LA Main'!R$1,0),"Error")</f>
        <v>0.42</v>
      </c>
      <c r="S153" s="84">
        <f>IFERROR(VLOOKUP($A153,IF('Index LA Main'!$B$4=1,'Index LA Main'!$A$8:$AC$170,IF('Index LA Main'!$B$4=2,'Index LA Main'!$A$177:$AC$339,IF('Index LA Main'!$B$4=3,'Index LA Main'!$A$346:$AC$508,"Error"))),'Index LA Main'!S$1,0),"Error")</f>
        <v>0.02</v>
      </c>
      <c r="T153" s="84">
        <f>IFERROR(VLOOKUP($A153,IF('Index LA Main'!$B$4=1,'Index LA Main'!$A$8:$AC$170,IF('Index LA Main'!$B$4=2,'Index LA Main'!$A$177:$AC$339,IF('Index LA Main'!$B$4=3,'Index LA Main'!$A$346:$AC$508,"Error"))),'Index LA Main'!T$1,0),"Error")</f>
        <v>0</v>
      </c>
      <c r="U153" s="84">
        <f>IFERROR(VLOOKUP($A153,IF('Index LA Main'!$B$4=1,'Index LA Main'!$A$8:$AC$170,IF('Index LA Main'!$B$4=2,'Index LA Main'!$A$177:$AC$339,IF('Index LA Main'!$B$4=3,'Index LA Main'!$A$346:$AC$508,"Error"))),'Index LA Main'!U$1,0),"Error")</f>
        <v>0.12</v>
      </c>
      <c r="V153" s="84">
        <f>IFERROR(VLOOKUP($A153,IF('Index LA Main'!$B$4=1,'Index LA Main'!$A$8:$AC$170,IF('Index LA Main'!$B$4=2,'Index LA Main'!$A$177:$AC$339,IF('Index LA Main'!$B$4=3,'Index LA Main'!$A$346:$AC$508,"Error"))),'Index LA Main'!V$1,0),"Error")</f>
        <v>7.0000000000000007E-2</v>
      </c>
      <c r="W153" s="84">
        <f>IFERROR(VLOOKUP($A153,IF('Index LA Main'!$B$4=1,'Index LA Main'!$A$8:$AC$170,IF('Index LA Main'!$B$4=2,'Index LA Main'!$A$177:$AC$339,IF('Index LA Main'!$B$4=3,'Index LA Main'!$A$346:$AC$508,"Error"))),'Index LA Main'!W$1,0),"Error")</f>
        <v>0.05</v>
      </c>
      <c r="X153" s="84" t="str">
        <f>IFERROR(VLOOKUP($A153,IF('Index LA Main'!$B$4=1,'Index LA Main'!$A$8:$AC$170,IF('Index LA Main'!$B$4=2,'Index LA Main'!$A$177:$AC$339,IF('Index LA Main'!$B$4=3,'Index LA Main'!$A$346:$AC$508,"Error"))),'Index LA Main'!X$1,0),"Error")</f>
        <v>x</v>
      </c>
      <c r="Y153" s="84">
        <f>IFERROR(VLOOKUP($A153,IF('Index LA Main'!$B$4=1,'Index LA Main'!$A$8:$AC$170,IF('Index LA Main'!$B$4=2,'Index LA Main'!$A$177:$AC$339,IF('Index LA Main'!$B$4=3,'Index LA Main'!$A$346:$AC$508,"Error"))),'Index LA Main'!Y$1,0),"Error")</f>
        <v>0.02</v>
      </c>
      <c r="Z153" s="84">
        <f>IFERROR(VLOOKUP($A153,IF('Index LA Main'!$B$4=1,'Index LA Main'!$A$8:$AC$170,IF('Index LA Main'!$B$4=2,'Index LA Main'!$A$177:$AC$339,IF('Index LA Main'!$B$4=3,'Index LA Main'!$A$346:$AC$508,"Error"))),'Index LA Main'!Z$1,0),"Error")</f>
        <v>0.08</v>
      </c>
      <c r="AA153" s="84">
        <f>IFERROR(VLOOKUP($A153,IF('Index LA Main'!$B$4=1,'Index LA Main'!$A$8:$AC$170,IF('Index LA Main'!$B$4=2,'Index LA Main'!$A$177:$AC$339,IF('Index LA Main'!$B$4=3,'Index LA Main'!$A$346:$AC$508,"Error"))),'Index LA Main'!AA$1,0),"Error")</f>
        <v>0.02</v>
      </c>
      <c r="AB153" s="84">
        <f>IFERROR(VLOOKUP($A153,IF('Index LA Main'!$B$4=1,'Index LA Main'!$A$8:$AC$170,IF('Index LA Main'!$B$4=2,'Index LA Main'!$A$177:$AC$339,IF('Index LA Main'!$B$4=3,'Index LA Main'!$A$346:$AC$508,"Error"))),'Index LA Main'!AB$1,0),"Error")</f>
        <v>0.09</v>
      </c>
      <c r="AC153" s="84" t="str">
        <f>IFERROR(VLOOKUP($A153,IF('Index LA Main'!$B$4=1,'Index LA Main'!$A$8:$AC$170,IF('Index LA Main'!$B$4=2,'Index LA Main'!$A$177:$AC$339,IF('Index LA Main'!$B$4=3,'Index LA Main'!$A$346:$AC$508,"Error"))),'Index LA Main'!AC$1,0),"Error")</f>
        <v>*</v>
      </c>
    </row>
    <row r="154" spans="1:29" s="15" customFormat="1" x14ac:dyDescent="0.2">
      <c r="A154" s="20">
        <v>335</v>
      </c>
      <c r="B154" s="20" t="s">
        <v>306</v>
      </c>
      <c r="C154" s="45" t="s">
        <v>159</v>
      </c>
      <c r="D154" s="113">
        <f>IFERROR(VLOOKUP($A154,IF('Index LA Main'!$B$4=1,'Index LA Main'!$A$8:$AC$170,IF('Index LA Main'!$B$4=2,'Index LA Main'!$A$177:$AC$339,IF('Index LA Main'!$B$4=3,'Index LA Main'!$A$346:$AC$508,"Error"))),'Index LA Main'!D$1,0),"Error")</f>
        <v>1320</v>
      </c>
      <c r="E154" s="84">
        <f>IFERROR(VLOOKUP($A154,IF('Index LA Main'!$B$4=1,'Index LA Main'!$A$8:$AC$170,IF('Index LA Main'!$B$4=2,'Index LA Main'!$A$177:$AC$339,IF('Index LA Main'!$B$4=3,'Index LA Main'!$A$346:$AC$508,"Error"))),'Index LA Main'!E$1,0),"Error")</f>
        <v>0.84</v>
      </c>
      <c r="F154" s="84">
        <f>IFERROR(VLOOKUP($A154,IF('Index LA Main'!$B$4=1,'Index LA Main'!$A$8:$AC$170,IF('Index LA Main'!$B$4=2,'Index LA Main'!$A$177:$AC$339,IF('Index LA Main'!$B$4=3,'Index LA Main'!$A$346:$AC$508,"Error"))),'Index LA Main'!F$1,0),"Error")</f>
        <v>0.78</v>
      </c>
      <c r="G154" s="84">
        <f>IFERROR(VLOOKUP($A154,IF('Index LA Main'!$B$4=1,'Index LA Main'!$A$8:$AC$170,IF('Index LA Main'!$B$4=2,'Index LA Main'!$A$177:$AC$339,IF('Index LA Main'!$B$4=3,'Index LA Main'!$A$346:$AC$508,"Error"))),'Index LA Main'!G$1,0),"Error")</f>
        <v>0.08</v>
      </c>
      <c r="H154" s="84" t="str">
        <f>IFERROR(VLOOKUP($A154,IF('Index LA Main'!$B$4=1,'Index LA Main'!$A$8:$AC$170,IF('Index LA Main'!$B$4=2,'Index LA Main'!$A$177:$AC$339,IF('Index LA Main'!$B$4=3,'Index LA Main'!$A$346:$AC$508,"Error"))),'Index LA Main'!H$1,0),"Error")</f>
        <v>x</v>
      </c>
      <c r="I154" s="84">
        <f>IFERROR(VLOOKUP($A154,IF('Index LA Main'!$B$4=1,'Index LA Main'!$A$8:$AC$170,IF('Index LA Main'!$B$4=2,'Index LA Main'!$A$177:$AC$339,IF('Index LA Main'!$B$4=3,'Index LA Main'!$A$346:$AC$508,"Error"))),'Index LA Main'!I$1,0),"Error")</f>
        <v>0.04</v>
      </c>
      <c r="J154" s="84">
        <f>IFERROR(VLOOKUP($A154,IF('Index LA Main'!$B$4=1,'Index LA Main'!$A$8:$AC$170,IF('Index LA Main'!$B$4=2,'Index LA Main'!$A$177:$AC$339,IF('Index LA Main'!$B$4=3,'Index LA Main'!$A$346:$AC$508,"Error"))),'Index LA Main'!J$1,0),"Error")</f>
        <v>0.01</v>
      </c>
      <c r="K154" s="84">
        <f>IFERROR(VLOOKUP($A154,IF('Index LA Main'!$B$4=1,'Index LA Main'!$A$8:$AC$170,IF('Index LA Main'!$B$4=2,'Index LA Main'!$A$177:$AC$339,IF('Index LA Main'!$B$4=3,'Index LA Main'!$A$346:$AC$508,"Error"))),'Index LA Main'!K$1,0),"Error")</f>
        <v>0</v>
      </c>
      <c r="L154" s="84">
        <f>IFERROR(VLOOKUP($A154,IF('Index LA Main'!$B$4=1,'Index LA Main'!$A$8:$AC$170,IF('Index LA Main'!$B$4=2,'Index LA Main'!$A$177:$AC$339,IF('Index LA Main'!$B$4=3,'Index LA Main'!$A$346:$AC$508,"Error"))),'Index LA Main'!L$1,0),"Error")</f>
        <v>0</v>
      </c>
      <c r="M154" s="84">
        <f>IFERROR(VLOOKUP($A154,IF('Index LA Main'!$B$4=1,'Index LA Main'!$A$8:$AC$170,IF('Index LA Main'!$B$4=2,'Index LA Main'!$A$177:$AC$339,IF('Index LA Main'!$B$4=3,'Index LA Main'!$A$346:$AC$508,"Error"))),'Index LA Main'!M$1,0),"Error")</f>
        <v>7.0000000000000007E-2</v>
      </c>
      <c r="N154" s="84">
        <f>IFERROR(VLOOKUP($A154,IF('Index LA Main'!$B$4=1,'Index LA Main'!$A$8:$AC$170,IF('Index LA Main'!$B$4=2,'Index LA Main'!$A$177:$AC$339,IF('Index LA Main'!$B$4=3,'Index LA Main'!$A$346:$AC$508,"Error"))),'Index LA Main'!N$1,0),"Error")</f>
        <v>0.65</v>
      </c>
      <c r="O154" s="84">
        <f>IFERROR(VLOOKUP($A154,IF('Index LA Main'!$B$4=1,'Index LA Main'!$A$8:$AC$170,IF('Index LA Main'!$B$4=2,'Index LA Main'!$A$177:$AC$339,IF('Index LA Main'!$B$4=3,'Index LA Main'!$A$346:$AC$508,"Error"))),'Index LA Main'!O$1,0),"Error")</f>
        <v>0.24</v>
      </c>
      <c r="P154" s="84">
        <f>IFERROR(VLOOKUP($A154,IF('Index LA Main'!$B$4=1,'Index LA Main'!$A$8:$AC$170,IF('Index LA Main'!$B$4=2,'Index LA Main'!$A$177:$AC$339,IF('Index LA Main'!$B$4=3,'Index LA Main'!$A$346:$AC$508,"Error"))),'Index LA Main'!P$1,0),"Error")</f>
        <v>0.01</v>
      </c>
      <c r="Q154" s="84">
        <f>IFERROR(VLOOKUP($A154,IF('Index LA Main'!$B$4=1,'Index LA Main'!$A$8:$AC$170,IF('Index LA Main'!$B$4=2,'Index LA Main'!$A$177:$AC$339,IF('Index LA Main'!$B$4=3,'Index LA Main'!$A$346:$AC$508,"Error"))),'Index LA Main'!Q$1,0),"Error")</f>
        <v>0.13</v>
      </c>
      <c r="R154" s="84">
        <f>IFERROR(VLOOKUP($A154,IF('Index LA Main'!$B$4=1,'Index LA Main'!$A$8:$AC$170,IF('Index LA Main'!$B$4=2,'Index LA Main'!$A$177:$AC$339,IF('Index LA Main'!$B$4=3,'Index LA Main'!$A$346:$AC$508,"Error"))),'Index LA Main'!R$1,0),"Error")</f>
        <v>0.41</v>
      </c>
      <c r="S154" s="84" t="str">
        <f>IFERROR(VLOOKUP($A154,IF('Index LA Main'!$B$4=1,'Index LA Main'!$A$8:$AC$170,IF('Index LA Main'!$B$4=2,'Index LA Main'!$A$177:$AC$339,IF('Index LA Main'!$B$4=3,'Index LA Main'!$A$346:$AC$508,"Error"))),'Index LA Main'!S$1,0),"Error")</f>
        <v>-</v>
      </c>
      <c r="T154" s="84" t="str">
        <f>IFERROR(VLOOKUP($A154,IF('Index LA Main'!$B$4=1,'Index LA Main'!$A$8:$AC$170,IF('Index LA Main'!$B$4=2,'Index LA Main'!$A$177:$AC$339,IF('Index LA Main'!$B$4=3,'Index LA Main'!$A$346:$AC$508,"Error"))),'Index LA Main'!T$1,0),"Error")</f>
        <v>x</v>
      </c>
      <c r="U154" s="84">
        <f>IFERROR(VLOOKUP($A154,IF('Index LA Main'!$B$4=1,'Index LA Main'!$A$8:$AC$170,IF('Index LA Main'!$B$4=2,'Index LA Main'!$A$177:$AC$339,IF('Index LA Main'!$B$4=3,'Index LA Main'!$A$346:$AC$508,"Error"))),'Index LA Main'!U$1,0),"Error")</f>
        <v>0.04</v>
      </c>
      <c r="V154" s="84">
        <f>IFERROR(VLOOKUP($A154,IF('Index LA Main'!$B$4=1,'Index LA Main'!$A$8:$AC$170,IF('Index LA Main'!$B$4=2,'Index LA Main'!$A$177:$AC$339,IF('Index LA Main'!$B$4=3,'Index LA Main'!$A$346:$AC$508,"Error"))),'Index LA Main'!V$1,0),"Error")</f>
        <v>0.03</v>
      </c>
      <c r="W154" s="84">
        <f>IFERROR(VLOOKUP($A154,IF('Index LA Main'!$B$4=1,'Index LA Main'!$A$8:$AC$170,IF('Index LA Main'!$B$4=2,'Index LA Main'!$A$177:$AC$339,IF('Index LA Main'!$B$4=3,'Index LA Main'!$A$346:$AC$508,"Error"))),'Index LA Main'!W$1,0),"Error")</f>
        <v>0.01</v>
      </c>
      <c r="X154" s="84">
        <f>IFERROR(VLOOKUP($A154,IF('Index LA Main'!$B$4=1,'Index LA Main'!$A$8:$AC$170,IF('Index LA Main'!$B$4=2,'Index LA Main'!$A$177:$AC$339,IF('Index LA Main'!$B$4=3,'Index LA Main'!$A$346:$AC$508,"Error"))),'Index LA Main'!X$1,0),"Error")</f>
        <v>0</v>
      </c>
      <c r="Y154" s="84">
        <f>IFERROR(VLOOKUP($A154,IF('Index LA Main'!$B$4=1,'Index LA Main'!$A$8:$AC$170,IF('Index LA Main'!$B$4=2,'Index LA Main'!$A$177:$AC$339,IF('Index LA Main'!$B$4=3,'Index LA Main'!$A$346:$AC$508,"Error"))),'Index LA Main'!Y$1,0),"Error")</f>
        <v>0.02</v>
      </c>
      <c r="Z154" s="84">
        <f>IFERROR(VLOOKUP($A154,IF('Index LA Main'!$B$4=1,'Index LA Main'!$A$8:$AC$170,IF('Index LA Main'!$B$4=2,'Index LA Main'!$A$177:$AC$339,IF('Index LA Main'!$B$4=3,'Index LA Main'!$A$346:$AC$508,"Error"))),'Index LA Main'!Z$1,0),"Error")</f>
        <v>0.06</v>
      </c>
      <c r="AA154" s="84">
        <f>IFERROR(VLOOKUP($A154,IF('Index LA Main'!$B$4=1,'Index LA Main'!$A$8:$AC$170,IF('Index LA Main'!$B$4=2,'Index LA Main'!$A$177:$AC$339,IF('Index LA Main'!$B$4=3,'Index LA Main'!$A$346:$AC$508,"Error"))),'Index LA Main'!AA$1,0),"Error")</f>
        <v>0.01</v>
      </c>
      <c r="AB154" s="84">
        <f>IFERROR(VLOOKUP($A154,IF('Index LA Main'!$B$4=1,'Index LA Main'!$A$8:$AC$170,IF('Index LA Main'!$B$4=2,'Index LA Main'!$A$177:$AC$339,IF('Index LA Main'!$B$4=3,'Index LA Main'!$A$346:$AC$508,"Error"))),'Index LA Main'!AB$1,0),"Error")</f>
        <v>0.08</v>
      </c>
      <c r="AC154" s="84" t="str">
        <f>IFERROR(VLOOKUP($A154,IF('Index LA Main'!$B$4=1,'Index LA Main'!$A$8:$AC$170,IF('Index LA Main'!$B$4=2,'Index LA Main'!$A$177:$AC$339,IF('Index LA Main'!$B$4=3,'Index LA Main'!$A$346:$AC$508,"Error"))),'Index LA Main'!AC$1,0),"Error")</f>
        <v>*</v>
      </c>
    </row>
    <row r="155" spans="1:29" s="15" customFormat="1" x14ac:dyDescent="0.2">
      <c r="A155" s="20">
        <v>320</v>
      </c>
      <c r="B155" s="20" t="s">
        <v>307</v>
      </c>
      <c r="C155" s="45" t="s">
        <v>165</v>
      </c>
      <c r="D155" s="113">
        <f>IFERROR(VLOOKUP($A155,IF('Index LA Main'!$B$4=1,'Index LA Main'!$A$8:$AC$170,IF('Index LA Main'!$B$4=2,'Index LA Main'!$A$177:$AC$339,IF('Index LA Main'!$B$4=3,'Index LA Main'!$A$346:$AC$508,"Error"))),'Index LA Main'!D$1,0),"Error")</f>
        <v>520</v>
      </c>
      <c r="E155" s="84">
        <f>IFERROR(VLOOKUP($A155,IF('Index LA Main'!$B$4=1,'Index LA Main'!$A$8:$AC$170,IF('Index LA Main'!$B$4=2,'Index LA Main'!$A$177:$AC$339,IF('Index LA Main'!$B$4=3,'Index LA Main'!$A$346:$AC$508,"Error"))),'Index LA Main'!E$1,0),"Error")</f>
        <v>0.77</v>
      </c>
      <c r="F155" s="84">
        <f>IFERROR(VLOOKUP($A155,IF('Index LA Main'!$B$4=1,'Index LA Main'!$A$8:$AC$170,IF('Index LA Main'!$B$4=2,'Index LA Main'!$A$177:$AC$339,IF('Index LA Main'!$B$4=3,'Index LA Main'!$A$346:$AC$508,"Error"))),'Index LA Main'!F$1,0),"Error")</f>
        <v>0.68</v>
      </c>
      <c r="G155" s="84">
        <f>IFERROR(VLOOKUP($A155,IF('Index LA Main'!$B$4=1,'Index LA Main'!$A$8:$AC$170,IF('Index LA Main'!$B$4=2,'Index LA Main'!$A$177:$AC$339,IF('Index LA Main'!$B$4=3,'Index LA Main'!$A$346:$AC$508,"Error"))),'Index LA Main'!G$1,0),"Error")</f>
        <v>0.02</v>
      </c>
      <c r="H155" s="84">
        <f>IFERROR(VLOOKUP($A155,IF('Index LA Main'!$B$4=1,'Index LA Main'!$A$8:$AC$170,IF('Index LA Main'!$B$4=2,'Index LA Main'!$A$177:$AC$339,IF('Index LA Main'!$B$4=3,'Index LA Main'!$A$346:$AC$508,"Error"))),'Index LA Main'!H$1,0),"Error")</f>
        <v>0</v>
      </c>
      <c r="I155" s="84">
        <f>IFERROR(VLOOKUP($A155,IF('Index LA Main'!$B$4=1,'Index LA Main'!$A$8:$AC$170,IF('Index LA Main'!$B$4=2,'Index LA Main'!$A$177:$AC$339,IF('Index LA Main'!$B$4=3,'Index LA Main'!$A$346:$AC$508,"Error"))),'Index LA Main'!I$1,0),"Error")</f>
        <v>0.04</v>
      </c>
      <c r="J155" s="84">
        <f>IFERROR(VLOOKUP($A155,IF('Index LA Main'!$B$4=1,'Index LA Main'!$A$8:$AC$170,IF('Index LA Main'!$B$4=2,'Index LA Main'!$A$177:$AC$339,IF('Index LA Main'!$B$4=3,'Index LA Main'!$A$346:$AC$508,"Error"))),'Index LA Main'!J$1,0),"Error")</f>
        <v>0.06</v>
      </c>
      <c r="K155" s="84" t="str">
        <f>IFERROR(VLOOKUP($A155,IF('Index LA Main'!$B$4=1,'Index LA Main'!$A$8:$AC$170,IF('Index LA Main'!$B$4=2,'Index LA Main'!$A$177:$AC$339,IF('Index LA Main'!$B$4=3,'Index LA Main'!$A$346:$AC$508,"Error"))),'Index LA Main'!K$1,0),"Error")</f>
        <v>x</v>
      </c>
      <c r="L155" s="84">
        <f>IFERROR(VLOOKUP($A155,IF('Index LA Main'!$B$4=1,'Index LA Main'!$A$8:$AC$170,IF('Index LA Main'!$B$4=2,'Index LA Main'!$A$177:$AC$339,IF('Index LA Main'!$B$4=3,'Index LA Main'!$A$346:$AC$508,"Error"))),'Index LA Main'!L$1,0),"Error")</f>
        <v>0</v>
      </c>
      <c r="M155" s="84">
        <f>IFERROR(VLOOKUP($A155,IF('Index LA Main'!$B$4=1,'Index LA Main'!$A$8:$AC$170,IF('Index LA Main'!$B$4=2,'Index LA Main'!$A$177:$AC$339,IF('Index LA Main'!$B$4=3,'Index LA Main'!$A$346:$AC$508,"Error"))),'Index LA Main'!M$1,0),"Error")</f>
        <v>0.04</v>
      </c>
      <c r="N155" s="84">
        <f>IFERROR(VLOOKUP($A155,IF('Index LA Main'!$B$4=1,'Index LA Main'!$A$8:$AC$170,IF('Index LA Main'!$B$4=2,'Index LA Main'!$A$177:$AC$339,IF('Index LA Main'!$B$4=3,'Index LA Main'!$A$346:$AC$508,"Error"))),'Index LA Main'!N$1,0),"Error")</f>
        <v>0.56999999999999995</v>
      </c>
      <c r="O155" s="84">
        <f>IFERROR(VLOOKUP($A155,IF('Index LA Main'!$B$4=1,'Index LA Main'!$A$8:$AC$170,IF('Index LA Main'!$B$4=2,'Index LA Main'!$A$177:$AC$339,IF('Index LA Main'!$B$4=3,'Index LA Main'!$A$346:$AC$508,"Error"))),'Index LA Main'!O$1,0),"Error")</f>
        <v>0.19</v>
      </c>
      <c r="P155" s="84">
        <f>IFERROR(VLOOKUP($A155,IF('Index LA Main'!$B$4=1,'Index LA Main'!$A$8:$AC$170,IF('Index LA Main'!$B$4=2,'Index LA Main'!$A$177:$AC$339,IF('Index LA Main'!$B$4=3,'Index LA Main'!$A$346:$AC$508,"Error"))),'Index LA Main'!P$1,0),"Error")</f>
        <v>0.01</v>
      </c>
      <c r="Q155" s="84">
        <f>IFERROR(VLOOKUP($A155,IF('Index LA Main'!$B$4=1,'Index LA Main'!$A$8:$AC$170,IF('Index LA Main'!$B$4=2,'Index LA Main'!$A$177:$AC$339,IF('Index LA Main'!$B$4=3,'Index LA Main'!$A$346:$AC$508,"Error"))),'Index LA Main'!Q$1,0),"Error")</f>
        <v>0.11</v>
      </c>
      <c r="R155" s="84">
        <f>IFERROR(VLOOKUP($A155,IF('Index LA Main'!$B$4=1,'Index LA Main'!$A$8:$AC$170,IF('Index LA Main'!$B$4=2,'Index LA Main'!$A$177:$AC$339,IF('Index LA Main'!$B$4=3,'Index LA Main'!$A$346:$AC$508,"Error"))),'Index LA Main'!R$1,0),"Error")</f>
        <v>0.38</v>
      </c>
      <c r="S155" s="84">
        <f>IFERROR(VLOOKUP($A155,IF('Index LA Main'!$B$4=1,'Index LA Main'!$A$8:$AC$170,IF('Index LA Main'!$B$4=2,'Index LA Main'!$A$177:$AC$339,IF('Index LA Main'!$B$4=3,'Index LA Main'!$A$346:$AC$508,"Error"))),'Index LA Main'!S$1,0),"Error")</f>
        <v>0</v>
      </c>
      <c r="T155" s="84">
        <f>IFERROR(VLOOKUP($A155,IF('Index LA Main'!$B$4=1,'Index LA Main'!$A$8:$AC$170,IF('Index LA Main'!$B$4=2,'Index LA Main'!$A$177:$AC$339,IF('Index LA Main'!$B$4=3,'Index LA Main'!$A$346:$AC$508,"Error"))),'Index LA Main'!T$1,0),"Error")</f>
        <v>0</v>
      </c>
      <c r="U155" s="84">
        <f>IFERROR(VLOOKUP($A155,IF('Index LA Main'!$B$4=1,'Index LA Main'!$A$8:$AC$170,IF('Index LA Main'!$B$4=2,'Index LA Main'!$A$177:$AC$339,IF('Index LA Main'!$B$4=3,'Index LA Main'!$A$346:$AC$508,"Error"))),'Index LA Main'!U$1,0),"Error")</f>
        <v>0.08</v>
      </c>
      <c r="V155" s="84">
        <f>IFERROR(VLOOKUP($A155,IF('Index LA Main'!$B$4=1,'Index LA Main'!$A$8:$AC$170,IF('Index LA Main'!$B$4=2,'Index LA Main'!$A$177:$AC$339,IF('Index LA Main'!$B$4=3,'Index LA Main'!$A$346:$AC$508,"Error"))),'Index LA Main'!V$1,0),"Error")</f>
        <v>0.03</v>
      </c>
      <c r="W155" s="84">
        <f>IFERROR(VLOOKUP($A155,IF('Index LA Main'!$B$4=1,'Index LA Main'!$A$8:$AC$170,IF('Index LA Main'!$B$4=2,'Index LA Main'!$A$177:$AC$339,IF('Index LA Main'!$B$4=3,'Index LA Main'!$A$346:$AC$508,"Error"))),'Index LA Main'!W$1,0),"Error")</f>
        <v>0.04</v>
      </c>
      <c r="X155" s="84">
        <f>IFERROR(VLOOKUP($A155,IF('Index LA Main'!$B$4=1,'Index LA Main'!$A$8:$AC$170,IF('Index LA Main'!$B$4=2,'Index LA Main'!$A$177:$AC$339,IF('Index LA Main'!$B$4=3,'Index LA Main'!$A$346:$AC$508,"Error"))),'Index LA Main'!X$1,0),"Error")</f>
        <v>0</v>
      </c>
      <c r="Y155" s="84">
        <f>IFERROR(VLOOKUP($A155,IF('Index LA Main'!$B$4=1,'Index LA Main'!$A$8:$AC$170,IF('Index LA Main'!$B$4=2,'Index LA Main'!$A$177:$AC$339,IF('Index LA Main'!$B$4=3,'Index LA Main'!$A$346:$AC$508,"Error"))),'Index LA Main'!Y$1,0),"Error")</f>
        <v>0.01</v>
      </c>
      <c r="Z155" s="84">
        <f>IFERROR(VLOOKUP($A155,IF('Index LA Main'!$B$4=1,'Index LA Main'!$A$8:$AC$170,IF('Index LA Main'!$B$4=2,'Index LA Main'!$A$177:$AC$339,IF('Index LA Main'!$B$4=3,'Index LA Main'!$A$346:$AC$508,"Error"))),'Index LA Main'!Z$1,0),"Error")</f>
        <v>7.0000000000000007E-2</v>
      </c>
      <c r="AA155" s="84">
        <f>IFERROR(VLOOKUP($A155,IF('Index LA Main'!$B$4=1,'Index LA Main'!$A$8:$AC$170,IF('Index LA Main'!$B$4=2,'Index LA Main'!$A$177:$AC$339,IF('Index LA Main'!$B$4=3,'Index LA Main'!$A$346:$AC$508,"Error"))),'Index LA Main'!AA$1,0),"Error")</f>
        <v>0.02</v>
      </c>
      <c r="AB155" s="84">
        <f>IFERROR(VLOOKUP($A155,IF('Index LA Main'!$B$4=1,'Index LA Main'!$A$8:$AC$170,IF('Index LA Main'!$B$4=2,'Index LA Main'!$A$177:$AC$339,IF('Index LA Main'!$B$4=3,'Index LA Main'!$A$346:$AC$508,"Error"))),'Index LA Main'!AB$1,0),"Error")</f>
        <v>0.14000000000000001</v>
      </c>
      <c r="AC155" s="84" t="str">
        <f>IFERROR(VLOOKUP($A155,IF('Index LA Main'!$B$4=1,'Index LA Main'!$A$8:$AC$170,IF('Index LA Main'!$B$4=2,'Index LA Main'!$A$177:$AC$339,IF('Index LA Main'!$B$4=3,'Index LA Main'!$A$346:$AC$508,"Error"))),'Index LA Main'!AC$1,0),"Error")</f>
        <v>*</v>
      </c>
    </row>
    <row r="156" spans="1:29" s="15" customFormat="1" x14ac:dyDescent="0.2">
      <c r="A156" s="20">
        <v>212</v>
      </c>
      <c r="B156" s="20" t="s">
        <v>308</v>
      </c>
      <c r="C156" s="45" t="s">
        <v>163</v>
      </c>
      <c r="D156" s="113">
        <f>IFERROR(VLOOKUP($A156,IF('Index LA Main'!$B$4=1,'Index LA Main'!$A$8:$AC$170,IF('Index LA Main'!$B$4=2,'Index LA Main'!$A$177:$AC$339,IF('Index LA Main'!$B$4=3,'Index LA Main'!$A$346:$AC$508,"Error"))),'Index LA Main'!D$1,0),"Error")</f>
        <v>1020</v>
      </c>
      <c r="E156" s="84">
        <f>IFERROR(VLOOKUP($A156,IF('Index LA Main'!$B$4=1,'Index LA Main'!$A$8:$AC$170,IF('Index LA Main'!$B$4=2,'Index LA Main'!$A$177:$AC$339,IF('Index LA Main'!$B$4=3,'Index LA Main'!$A$346:$AC$508,"Error"))),'Index LA Main'!E$1,0),"Error")</f>
        <v>0.78</v>
      </c>
      <c r="F156" s="84">
        <f>IFERROR(VLOOKUP($A156,IF('Index LA Main'!$B$4=1,'Index LA Main'!$A$8:$AC$170,IF('Index LA Main'!$B$4=2,'Index LA Main'!$A$177:$AC$339,IF('Index LA Main'!$B$4=3,'Index LA Main'!$A$346:$AC$508,"Error"))),'Index LA Main'!F$1,0),"Error")</f>
        <v>0.75</v>
      </c>
      <c r="G156" s="84">
        <f>IFERROR(VLOOKUP($A156,IF('Index LA Main'!$B$4=1,'Index LA Main'!$A$8:$AC$170,IF('Index LA Main'!$B$4=2,'Index LA Main'!$A$177:$AC$339,IF('Index LA Main'!$B$4=3,'Index LA Main'!$A$346:$AC$508,"Error"))),'Index LA Main'!G$1,0),"Error")</f>
        <v>0.04</v>
      </c>
      <c r="H156" s="84">
        <f>IFERROR(VLOOKUP($A156,IF('Index LA Main'!$B$4=1,'Index LA Main'!$A$8:$AC$170,IF('Index LA Main'!$B$4=2,'Index LA Main'!$A$177:$AC$339,IF('Index LA Main'!$B$4=3,'Index LA Main'!$A$346:$AC$508,"Error"))),'Index LA Main'!H$1,0),"Error")</f>
        <v>0.01</v>
      </c>
      <c r="I156" s="84">
        <f>IFERROR(VLOOKUP($A156,IF('Index LA Main'!$B$4=1,'Index LA Main'!$A$8:$AC$170,IF('Index LA Main'!$B$4=2,'Index LA Main'!$A$177:$AC$339,IF('Index LA Main'!$B$4=3,'Index LA Main'!$A$346:$AC$508,"Error"))),'Index LA Main'!I$1,0),"Error")</f>
        <v>0.05</v>
      </c>
      <c r="J156" s="84">
        <f>IFERROR(VLOOKUP($A156,IF('Index LA Main'!$B$4=1,'Index LA Main'!$A$8:$AC$170,IF('Index LA Main'!$B$4=2,'Index LA Main'!$A$177:$AC$339,IF('Index LA Main'!$B$4=3,'Index LA Main'!$A$346:$AC$508,"Error"))),'Index LA Main'!J$1,0),"Error")</f>
        <v>0.03</v>
      </c>
      <c r="K156" s="84">
        <f>IFERROR(VLOOKUP($A156,IF('Index LA Main'!$B$4=1,'Index LA Main'!$A$8:$AC$170,IF('Index LA Main'!$B$4=2,'Index LA Main'!$A$177:$AC$339,IF('Index LA Main'!$B$4=3,'Index LA Main'!$A$346:$AC$508,"Error"))),'Index LA Main'!K$1,0),"Error")</f>
        <v>0</v>
      </c>
      <c r="L156" s="84">
        <f>IFERROR(VLOOKUP($A156,IF('Index LA Main'!$B$4=1,'Index LA Main'!$A$8:$AC$170,IF('Index LA Main'!$B$4=2,'Index LA Main'!$A$177:$AC$339,IF('Index LA Main'!$B$4=3,'Index LA Main'!$A$346:$AC$508,"Error"))),'Index LA Main'!L$1,0),"Error")</f>
        <v>0</v>
      </c>
      <c r="M156" s="84">
        <f>IFERROR(VLOOKUP($A156,IF('Index LA Main'!$B$4=1,'Index LA Main'!$A$8:$AC$170,IF('Index LA Main'!$B$4=2,'Index LA Main'!$A$177:$AC$339,IF('Index LA Main'!$B$4=3,'Index LA Main'!$A$346:$AC$508,"Error"))),'Index LA Main'!M$1,0),"Error")</f>
        <v>0.03</v>
      </c>
      <c r="N156" s="84">
        <f>IFERROR(VLOOKUP($A156,IF('Index LA Main'!$B$4=1,'Index LA Main'!$A$8:$AC$170,IF('Index LA Main'!$B$4=2,'Index LA Main'!$A$177:$AC$339,IF('Index LA Main'!$B$4=3,'Index LA Main'!$A$346:$AC$508,"Error"))),'Index LA Main'!N$1,0),"Error")</f>
        <v>0.62</v>
      </c>
      <c r="O156" s="84">
        <f>IFERROR(VLOOKUP($A156,IF('Index LA Main'!$B$4=1,'Index LA Main'!$A$8:$AC$170,IF('Index LA Main'!$B$4=2,'Index LA Main'!$A$177:$AC$339,IF('Index LA Main'!$B$4=3,'Index LA Main'!$A$346:$AC$508,"Error"))),'Index LA Main'!O$1,0),"Error")</f>
        <v>0.26</v>
      </c>
      <c r="P156" s="84">
        <f>IFERROR(VLOOKUP($A156,IF('Index LA Main'!$B$4=1,'Index LA Main'!$A$8:$AC$170,IF('Index LA Main'!$B$4=2,'Index LA Main'!$A$177:$AC$339,IF('Index LA Main'!$B$4=3,'Index LA Main'!$A$346:$AC$508,"Error"))),'Index LA Main'!P$1,0),"Error")</f>
        <v>0.01</v>
      </c>
      <c r="Q156" s="84">
        <f>IFERROR(VLOOKUP($A156,IF('Index LA Main'!$B$4=1,'Index LA Main'!$A$8:$AC$170,IF('Index LA Main'!$B$4=2,'Index LA Main'!$A$177:$AC$339,IF('Index LA Main'!$B$4=3,'Index LA Main'!$A$346:$AC$508,"Error"))),'Index LA Main'!Q$1,0),"Error")</f>
        <v>0.17</v>
      </c>
      <c r="R156" s="84">
        <f>IFERROR(VLOOKUP($A156,IF('Index LA Main'!$B$4=1,'Index LA Main'!$A$8:$AC$170,IF('Index LA Main'!$B$4=2,'Index LA Main'!$A$177:$AC$339,IF('Index LA Main'!$B$4=3,'Index LA Main'!$A$346:$AC$508,"Error"))),'Index LA Main'!R$1,0),"Error")</f>
        <v>0.35</v>
      </c>
      <c r="S156" s="84" t="str">
        <f>IFERROR(VLOOKUP($A156,IF('Index LA Main'!$B$4=1,'Index LA Main'!$A$8:$AC$170,IF('Index LA Main'!$B$4=2,'Index LA Main'!$A$177:$AC$339,IF('Index LA Main'!$B$4=3,'Index LA Main'!$A$346:$AC$508,"Error"))),'Index LA Main'!S$1,0),"Error")</f>
        <v>-</v>
      </c>
      <c r="T156" s="84" t="str">
        <f>IFERROR(VLOOKUP($A156,IF('Index LA Main'!$B$4=1,'Index LA Main'!$A$8:$AC$170,IF('Index LA Main'!$B$4=2,'Index LA Main'!$A$177:$AC$339,IF('Index LA Main'!$B$4=3,'Index LA Main'!$A$346:$AC$508,"Error"))),'Index LA Main'!T$1,0),"Error")</f>
        <v>x</v>
      </c>
      <c r="U156" s="84">
        <f>IFERROR(VLOOKUP($A156,IF('Index LA Main'!$B$4=1,'Index LA Main'!$A$8:$AC$170,IF('Index LA Main'!$B$4=2,'Index LA Main'!$A$177:$AC$339,IF('Index LA Main'!$B$4=3,'Index LA Main'!$A$346:$AC$508,"Error"))),'Index LA Main'!U$1,0),"Error")</f>
        <v>0.02</v>
      </c>
      <c r="V156" s="84">
        <f>IFERROR(VLOOKUP($A156,IF('Index LA Main'!$B$4=1,'Index LA Main'!$A$8:$AC$170,IF('Index LA Main'!$B$4=2,'Index LA Main'!$A$177:$AC$339,IF('Index LA Main'!$B$4=3,'Index LA Main'!$A$346:$AC$508,"Error"))),'Index LA Main'!V$1,0),"Error")</f>
        <v>0.01</v>
      </c>
      <c r="W156" s="84">
        <f>IFERROR(VLOOKUP($A156,IF('Index LA Main'!$B$4=1,'Index LA Main'!$A$8:$AC$170,IF('Index LA Main'!$B$4=2,'Index LA Main'!$A$177:$AC$339,IF('Index LA Main'!$B$4=3,'Index LA Main'!$A$346:$AC$508,"Error"))),'Index LA Main'!W$1,0),"Error")</f>
        <v>0.02</v>
      </c>
      <c r="X156" s="84">
        <f>IFERROR(VLOOKUP($A156,IF('Index LA Main'!$B$4=1,'Index LA Main'!$A$8:$AC$170,IF('Index LA Main'!$B$4=2,'Index LA Main'!$A$177:$AC$339,IF('Index LA Main'!$B$4=3,'Index LA Main'!$A$346:$AC$508,"Error"))),'Index LA Main'!X$1,0),"Error")</f>
        <v>0</v>
      </c>
      <c r="Y156" s="84">
        <f>IFERROR(VLOOKUP($A156,IF('Index LA Main'!$B$4=1,'Index LA Main'!$A$8:$AC$170,IF('Index LA Main'!$B$4=2,'Index LA Main'!$A$177:$AC$339,IF('Index LA Main'!$B$4=3,'Index LA Main'!$A$346:$AC$508,"Error"))),'Index LA Main'!Y$1,0),"Error")</f>
        <v>0.01</v>
      </c>
      <c r="Z156" s="84">
        <f>IFERROR(VLOOKUP($A156,IF('Index LA Main'!$B$4=1,'Index LA Main'!$A$8:$AC$170,IF('Index LA Main'!$B$4=2,'Index LA Main'!$A$177:$AC$339,IF('Index LA Main'!$B$4=3,'Index LA Main'!$A$346:$AC$508,"Error"))),'Index LA Main'!Z$1,0),"Error")</f>
        <v>0.06</v>
      </c>
      <c r="AA156" s="84">
        <f>IFERROR(VLOOKUP($A156,IF('Index LA Main'!$B$4=1,'Index LA Main'!$A$8:$AC$170,IF('Index LA Main'!$B$4=2,'Index LA Main'!$A$177:$AC$339,IF('Index LA Main'!$B$4=3,'Index LA Main'!$A$346:$AC$508,"Error"))),'Index LA Main'!AA$1,0),"Error")</f>
        <v>0.02</v>
      </c>
      <c r="AB156" s="84">
        <f>IFERROR(VLOOKUP($A156,IF('Index LA Main'!$B$4=1,'Index LA Main'!$A$8:$AC$170,IF('Index LA Main'!$B$4=2,'Index LA Main'!$A$177:$AC$339,IF('Index LA Main'!$B$4=3,'Index LA Main'!$A$346:$AC$508,"Error"))),'Index LA Main'!AB$1,0),"Error")</f>
        <v>0.14000000000000001</v>
      </c>
      <c r="AC156" s="84">
        <f>IFERROR(VLOOKUP($A156,IF('Index LA Main'!$B$4=1,'Index LA Main'!$A$8:$AC$170,IF('Index LA Main'!$B$4=2,'Index LA Main'!$A$177:$AC$339,IF('Index LA Main'!$B$4=3,'Index LA Main'!$A$346:$AC$508,"Error"))),'Index LA Main'!AC$1,0),"Error")</f>
        <v>0.03</v>
      </c>
    </row>
    <row r="157" spans="1:29" s="15" customFormat="1" x14ac:dyDescent="0.2">
      <c r="A157" s="20">
        <v>877</v>
      </c>
      <c r="B157" s="20" t="s">
        <v>309</v>
      </c>
      <c r="C157" s="45" t="s">
        <v>153</v>
      </c>
      <c r="D157" s="113">
        <f>IFERROR(VLOOKUP($A157,IF('Index LA Main'!$B$4=1,'Index LA Main'!$A$8:$AC$170,IF('Index LA Main'!$B$4=2,'Index LA Main'!$A$177:$AC$339,IF('Index LA Main'!$B$4=3,'Index LA Main'!$A$346:$AC$508,"Error"))),'Index LA Main'!D$1,0),"Error")</f>
        <v>570</v>
      </c>
      <c r="E157" s="84">
        <f>IFERROR(VLOOKUP($A157,IF('Index LA Main'!$B$4=1,'Index LA Main'!$A$8:$AC$170,IF('Index LA Main'!$B$4=2,'Index LA Main'!$A$177:$AC$339,IF('Index LA Main'!$B$4=3,'Index LA Main'!$A$346:$AC$508,"Error"))),'Index LA Main'!E$1,0),"Error")</f>
        <v>0.83</v>
      </c>
      <c r="F157" s="84">
        <f>IFERROR(VLOOKUP($A157,IF('Index LA Main'!$B$4=1,'Index LA Main'!$A$8:$AC$170,IF('Index LA Main'!$B$4=2,'Index LA Main'!$A$177:$AC$339,IF('Index LA Main'!$B$4=3,'Index LA Main'!$A$346:$AC$508,"Error"))),'Index LA Main'!F$1,0),"Error")</f>
        <v>0.71</v>
      </c>
      <c r="G157" s="84">
        <f>IFERROR(VLOOKUP($A157,IF('Index LA Main'!$B$4=1,'Index LA Main'!$A$8:$AC$170,IF('Index LA Main'!$B$4=2,'Index LA Main'!$A$177:$AC$339,IF('Index LA Main'!$B$4=3,'Index LA Main'!$A$346:$AC$508,"Error"))),'Index LA Main'!G$1,0),"Error")</f>
        <v>0.04</v>
      </c>
      <c r="H157" s="84" t="str">
        <f>IFERROR(VLOOKUP($A157,IF('Index LA Main'!$B$4=1,'Index LA Main'!$A$8:$AC$170,IF('Index LA Main'!$B$4=2,'Index LA Main'!$A$177:$AC$339,IF('Index LA Main'!$B$4=3,'Index LA Main'!$A$346:$AC$508,"Error"))),'Index LA Main'!H$1,0),"Error")</f>
        <v>x</v>
      </c>
      <c r="I157" s="84">
        <f>IFERROR(VLOOKUP($A157,IF('Index LA Main'!$B$4=1,'Index LA Main'!$A$8:$AC$170,IF('Index LA Main'!$B$4=2,'Index LA Main'!$A$177:$AC$339,IF('Index LA Main'!$B$4=3,'Index LA Main'!$A$346:$AC$508,"Error"))),'Index LA Main'!I$1,0),"Error")</f>
        <v>0.03</v>
      </c>
      <c r="J157" s="84">
        <f>IFERROR(VLOOKUP($A157,IF('Index LA Main'!$B$4=1,'Index LA Main'!$A$8:$AC$170,IF('Index LA Main'!$B$4=2,'Index LA Main'!$A$177:$AC$339,IF('Index LA Main'!$B$4=3,'Index LA Main'!$A$346:$AC$508,"Error"))),'Index LA Main'!J$1,0),"Error")</f>
        <v>0.04</v>
      </c>
      <c r="K157" s="84">
        <f>IFERROR(VLOOKUP($A157,IF('Index LA Main'!$B$4=1,'Index LA Main'!$A$8:$AC$170,IF('Index LA Main'!$B$4=2,'Index LA Main'!$A$177:$AC$339,IF('Index LA Main'!$B$4=3,'Index LA Main'!$A$346:$AC$508,"Error"))),'Index LA Main'!K$1,0),"Error")</f>
        <v>0.02</v>
      </c>
      <c r="L157" s="84">
        <f>IFERROR(VLOOKUP($A157,IF('Index LA Main'!$B$4=1,'Index LA Main'!$A$8:$AC$170,IF('Index LA Main'!$B$4=2,'Index LA Main'!$A$177:$AC$339,IF('Index LA Main'!$B$4=3,'Index LA Main'!$A$346:$AC$508,"Error"))),'Index LA Main'!L$1,0),"Error")</f>
        <v>0</v>
      </c>
      <c r="M157" s="84">
        <f>IFERROR(VLOOKUP($A157,IF('Index LA Main'!$B$4=1,'Index LA Main'!$A$8:$AC$170,IF('Index LA Main'!$B$4=2,'Index LA Main'!$A$177:$AC$339,IF('Index LA Main'!$B$4=3,'Index LA Main'!$A$346:$AC$508,"Error"))),'Index LA Main'!M$1,0),"Error")</f>
        <v>0.05</v>
      </c>
      <c r="N157" s="84">
        <f>IFERROR(VLOOKUP($A157,IF('Index LA Main'!$B$4=1,'Index LA Main'!$A$8:$AC$170,IF('Index LA Main'!$B$4=2,'Index LA Main'!$A$177:$AC$339,IF('Index LA Main'!$B$4=3,'Index LA Main'!$A$346:$AC$508,"Error"))),'Index LA Main'!N$1,0),"Error")</f>
        <v>0.56999999999999995</v>
      </c>
      <c r="O157" s="84">
        <f>IFERROR(VLOOKUP($A157,IF('Index LA Main'!$B$4=1,'Index LA Main'!$A$8:$AC$170,IF('Index LA Main'!$B$4=2,'Index LA Main'!$A$177:$AC$339,IF('Index LA Main'!$B$4=3,'Index LA Main'!$A$346:$AC$508,"Error"))),'Index LA Main'!O$1,0),"Error")</f>
        <v>0.19</v>
      </c>
      <c r="P157" s="84">
        <f>IFERROR(VLOOKUP($A157,IF('Index LA Main'!$B$4=1,'Index LA Main'!$A$8:$AC$170,IF('Index LA Main'!$B$4=2,'Index LA Main'!$A$177:$AC$339,IF('Index LA Main'!$B$4=3,'Index LA Main'!$A$346:$AC$508,"Error"))),'Index LA Main'!P$1,0),"Error")</f>
        <v>0.01</v>
      </c>
      <c r="Q157" s="84">
        <f>IFERROR(VLOOKUP($A157,IF('Index LA Main'!$B$4=1,'Index LA Main'!$A$8:$AC$170,IF('Index LA Main'!$B$4=2,'Index LA Main'!$A$177:$AC$339,IF('Index LA Main'!$B$4=3,'Index LA Main'!$A$346:$AC$508,"Error"))),'Index LA Main'!Q$1,0),"Error")</f>
        <v>0.14000000000000001</v>
      </c>
      <c r="R157" s="84">
        <f>IFERROR(VLOOKUP($A157,IF('Index LA Main'!$B$4=1,'Index LA Main'!$A$8:$AC$170,IF('Index LA Main'!$B$4=2,'Index LA Main'!$A$177:$AC$339,IF('Index LA Main'!$B$4=3,'Index LA Main'!$A$346:$AC$508,"Error"))),'Index LA Main'!R$1,0),"Error")</f>
        <v>0.37</v>
      </c>
      <c r="S157" s="84">
        <f>IFERROR(VLOOKUP($A157,IF('Index LA Main'!$B$4=1,'Index LA Main'!$A$8:$AC$170,IF('Index LA Main'!$B$4=2,'Index LA Main'!$A$177:$AC$339,IF('Index LA Main'!$B$4=3,'Index LA Main'!$A$346:$AC$508,"Error"))),'Index LA Main'!S$1,0),"Error")</f>
        <v>0.01</v>
      </c>
      <c r="T157" s="84" t="str">
        <f>IFERROR(VLOOKUP($A157,IF('Index LA Main'!$B$4=1,'Index LA Main'!$A$8:$AC$170,IF('Index LA Main'!$B$4=2,'Index LA Main'!$A$177:$AC$339,IF('Index LA Main'!$B$4=3,'Index LA Main'!$A$346:$AC$508,"Error"))),'Index LA Main'!T$1,0),"Error")</f>
        <v>x</v>
      </c>
      <c r="U157" s="84">
        <f>IFERROR(VLOOKUP($A157,IF('Index LA Main'!$B$4=1,'Index LA Main'!$A$8:$AC$170,IF('Index LA Main'!$B$4=2,'Index LA Main'!$A$177:$AC$339,IF('Index LA Main'!$B$4=3,'Index LA Main'!$A$346:$AC$508,"Error"))),'Index LA Main'!U$1,0),"Error")</f>
        <v>0.12</v>
      </c>
      <c r="V157" s="84">
        <f>IFERROR(VLOOKUP($A157,IF('Index LA Main'!$B$4=1,'Index LA Main'!$A$8:$AC$170,IF('Index LA Main'!$B$4=2,'Index LA Main'!$A$177:$AC$339,IF('Index LA Main'!$B$4=3,'Index LA Main'!$A$346:$AC$508,"Error"))),'Index LA Main'!V$1,0),"Error")</f>
        <v>0.09</v>
      </c>
      <c r="W157" s="84">
        <f>IFERROR(VLOOKUP($A157,IF('Index LA Main'!$B$4=1,'Index LA Main'!$A$8:$AC$170,IF('Index LA Main'!$B$4=2,'Index LA Main'!$A$177:$AC$339,IF('Index LA Main'!$B$4=3,'Index LA Main'!$A$346:$AC$508,"Error"))),'Index LA Main'!W$1,0),"Error")</f>
        <v>0.02</v>
      </c>
      <c r="X157" s="84">
        <f>IFERROR(VLOOKUP($A157,IF('Index LA Main'!$B$4=1,'Index LA Main'!$A$8:$AC$170,IF('Index LA Main'!$B$4=2,'Index LA Main'!$A$177:$AC$339,IF('Index LA Main'!$B$4=3,'Index LA Main'!$A$346:$AC$508,"Error"))),'Index LA Main'!X$1,0),"Error")</f>
        <v>0</v>
      </c>
      <c r="Y157" s="84">
        <f>IFERROR(VLOOKUP($A157,IF('Index LA Main'!$B$4=1,'Index LA Main'!$A$8:$AC$170,IF('Index LA Main'!$B$4=2,'Index LA Main'!$A$177:$AC$339,IF('Index LA Main'!$B$4=3,'Index LA Main'!$A$346:$AC$508,"Error"))),'Index LA Main'!Y$1,0),"Error")</f>
        <v>0.01</v>
      </c>
      <c r="Z157" s="84">
        <f>IFERROR(VLOOKUP($A157,IF('Index LA Main'!$B$4=1,'Index LA Main'!$A$8:$AC$170,IF('Index LA Main'!$B$4=2,'Index LA Main'!$A$177:$AC$339,IF('Index LA Main'!$B$4=3,'Index LA Main'!$A$346:$AC$508,"Error"))),'Index LA Main'!Z$1,0),"Error")</f>
        <v>0.06</v>
      </c>
      <c r="AA157" s="84">
        <f>IFERROR(VLOOKUP($A157,IF('Index LA Main'!$B$4=1,'Index LA Main'!$A$8:$AC$170,IF('Index LA Main'!$B$4=2,'Index LA Main'!$A$177:$AC$339,IF('Index LA Main'!$B$4=3,'Index LA Main'!$A$346:$AC$508,"Error"))),'Index LA Main'!AA$1,0),"Error")</f>
        <v>0.02</v>
      </c>
      <c r="AB157" s="84">
        <f>IFERROR(VLOOKUP($A157,IF('Index LA Main'!$B$4=1,'Index LA Main'!$A$8:$AC$170,IF('Index LA Main'!$B$4=2,'Index LA Main'!$A$177:$AC$339,IF('Index LA Main'!$B$4=3,'Index LA Main'!$A$346:$AC$508,"Error"))),'Index LA Main'!AB$1,0),"Error")</f>
        <v>0.09</v>
      </c>
      <c r="AC157" s="84">
        <f>IFERROR(VLOOKUP($A157,IF('Index LA Main'!$B$4=1,'Index LA Main'!$A$8:$AC$170,IF('Index LA Main'!$B$4=2,'Index LA Main'!$A$177:$AC$339,IF('Index LA Main'!$B$4=3,'Index LA Main'!$A$346:$AC$508,"Error"))),'Index LA Main'!AC$1,0),"Error")</f>
        <v>0.02</v>
      </c>
    </row>
    <row r="158" spans="1:29" s="15" customFormat="1" x14ac:dyDescent="0.2">
      <c r="A158" s="20">
        <v>937</v>
      </c>
      <c r="B158" s="20" t="s">
        <v>310</v>
      </c>
      <c r="C158" s="45" t="s">
        <v>159</v>
      </c>
      <c r="D158" s="113">
        <f>IFERROR(VLOOKUP($A158,IF('Index LA Main'!$B$4=1,'Index LA Main'!$A$8:$AC$170,IF('Index LA Main'!$B$4=2,'Index LA Main'!$A$177:$AC$339,IF('Index LA Main'!$B$4=3,'Index LA Main'!$A$346:$AC$508,"Error"))),'Index LA Main'!D$1,0),"Error")</f>
        <v>2060</v>
      </c>
      <c r="E158" s="84">
        <f>IFERROR(VLOOKUP($A158,IF('Index LA Main'!$B$4=1,'Index LA Main'!$A$8:$AC$170,IF('Index LA Main'!$B$4=2,'Index LA Main'!$A$177:$AC$339,IF('Index LA Main'!$B$4=3,'Index LA Main'!$A$346:$AC$508,"Error"))),'Index LA Main'!E$1,0),"Error")</f>
        <v>0.78</v>
      </c>
      <c r="F158" s="84">
        <f>IFERROR(VLOOKUP($A158,IF('Index LA Main'!$B$4=1,'Index LA Main'!$A$8:$AC$170,IF('Index LA Main'!$B$4=2,'Index LA Main'!$A$177:$AC$339,IF('Index LA Main'!$B$4=3,'Index LA Main'!$A$346:$AC$508,"Error"))),'Index LA Main'!F$1,0),"Error")</f>
        <v>0.74</v>
      </c>
      <c r="G158" s="84">
        <f>IFERROR(VLOOKUP($A158,IF('Index LA Main'!$B$4=1,'Index LA Main'!$A$8:$AC$170,IF('Index LA Main'!$B$4=2,'Index LA Main'!$A$177:$AC$339,IF('Index LA Main'!$B$4=3,'Index LA Main'!$A$346:$AC$508,"Error"))),'Index LA Main'!G$1,0),"Error")</f>
        <v>7.0000000000000007E-2</v>
      </c>
      <c r="H158" s="84" t="str">
        <f>IFERROR(VLOOKUP($A158,IF('Index LA Main'!$B$4=1,'Index LA Main'!$A$8:$AC$170,IF('Index LA Main'!$B$4=2,'Index LA Main'!$A$177:$AC$339,IF('Index LA Main'!$B$4=3,'Index LA Main'!$A$346:$AC$508,"Error"))),'Index LA Main'!H$1,0),"Error")</f>
        <v>x</v>
      </c>
      <c r="I158" s="84">
        <f>IFERROR(VLOOKUP($A158,IF('Index LA Main'!$B$4=1,'Index LA Main'!$A$8:$AC$170,IF('Index LA Main'!$B$4=2,'Index LA Main'!$A$177:$AC$339,IF('Index LA Main'!$B$4=3,'Index LA Main'!$A$346:$AC$508,"Error"))),'Index LA Main'!I$1,0),"Error")</f>
        <v>0.02</v>
      </c>
      <c r="J158" s="84">
        <f>IFERROR(VLOOKUP($A158,IF('Index LA Main'!$B$4=1,'Index LA Main'!$A$8:$AC$170,IF('Index LA Main'!$B$4=2,'Index LA Main'!$A$177:$AC$339,IF('Index LA Main'!$B$4=3,'Index LA Main'!$A$346:$AC$508,"Error"))),'Index LA Main'!J$1,0),"Error")</f>
        <v>0.02</v>
      </c>
      <c r="K158" s="84" t="str">
        <f>IFERROR(VLOOKUP($A158,IF('Index LA Main'!$B$4=1,'Index LA Main'!$A$8:$AC$170,IF('Index LA Main'!$B$4=2,'Index LA Main'!$A$177:$AC$339,IF('Index LA Main'!$B$4=3,'Index LA Main'!$A$346:$AC$508,"Error"))),'Index LA Main'!K$1,0),"Error")</f>
        <v>-</v>
      </c>
      <c r="L158" s="84">
        <f>IFERROR(VLOOKUP($A158,IF('Index LA Main'!$B$4=1,'Index LA Main'!$A$8:$AC$170,IF('Index LA Main'!$B$4=2,'Index LA Main'!$A$177:$AC$339,IF('Index LA Main'!$B$4=3,'Index LA Main'!$A$346:$AC$508,"Error"))),'Index LA Main'!L$1,0),"Error")</f>
        <v>0</v>
      </c>
      <c r="M158" s="84">
        <f>IFERROR(VLOOKUP($A158,IF('Index LA Main'!$B$4=1,'Index LA Main'!$A$8:$AC$170,IF('Index LA Main'!$B$4=2,'Index LA Main'!$A$177:$AC$339,IF('Index LA Main'!$B$4=3,'Index LA Main'!$A$346:$AC$508,"Error"))),'Index LA Main'!M$1,0),"Error")</f>
        <v>0.04</v>
      </c>
      <c r="N158" s="84">
        <f>IFERROR(VLOOKUP($A158,IF('Index LA Main'!$B$4=1,'Index LA Main'!$A$8:$AC$170,IF('Index LA Main'!$B$4=2,'Index LA Main'!$A$177:$AC$339,IF('Index LA Main'!$B$4=3,'Index LA Main'!$A$346:$AC$508,"Error"))),'Index LA Main'!N$1,0),"Error")</f>
        <v>0.62</v>
      </c>
      <c r="O158" s="84">
        <f>IFERROR(VLOOKUP($A158,IF('Index LA Main'!$B$4=1,'Index LA Main'!$A$8:$AC$170,IF('Index LA Main'!$B$4=2,'Index LA Main'!$A$177:$AC$339,IF('Index LA Main'!$B$4=3,'Index LA Main'!$A$346:$AC$508,"Error"))),'Index LA Main'!O$1,0),"Error")</f>
        <v>0.33</v>
      </c>
      <c r="P158" s="84">
        <f>IFERROR(VLOOKUP($A158,IF('Index LA Main'!$B$4=1,'Index LA Main'!$A$8:$AC$170,IF('Index LA Main'!$B$4=2,'Index LA Main'!$A$177:$AC$339,IF('Index LA Main'!$B$4=3,'Index LA Main'!$A$346:$AC$508,"Error"))),'Index LA Main'!P$1,0),"Error")</f>
        <v>0.02</v>
      </c>
      <c r="Q158" s="84">
        <f>IFERROR(VLOOKUP($A158,IF('Index LA Main'!$B$4=1,'Index LA Main'!$A$8:$AC$170,IF('Index LA Main'!$B$4=2,'Index LA Main'!$A$177:$AC$339,IF('Index LA Main'!$B$4=3,'Index LA Main'!$A$346:$AC$508,"Error"))),'Index LA Main'!Q$1,0),"Error")</f>
        <v>0.23</v>
      </c>
      <c r="R158" s="84">
        <f>IFERROR(VLOOKUP($A158,IF('Index LA Main'!$B$4=1,'Index LA Main'!$A$8:$AC$170,IF('Index LA Main'!$B$4=2,'Index LA Main'!$A$177:$AC$339,IF('Index LA Main'!$B$4=3,'Index LA Main'!$A$346:$AC$508,"Error"))),'Index LA Main'!R$1,0),"Error")</f>
        <v>0.27</v>
      </c>
      <c r="S158" s="84">
        <f>IFERROR(VLOOKUP($A158,IF('Index LA Main'!$B$4=1,'Index LA Main'!$A$8:$AC$170,IF('Index LA Main'!$B$4=2,'Index LA Main'!$A$177:$AC$339,IF('Index LA Main'!$B$4=3,'Index LA Main'!$A$346:$AC$508,"Error"))),'Index LA Main'!S$1,0),"Error")</f>
        <v>0.01</v>
      </c>
      <c r="T158" s="84" t="str">
        <f>IFERROR(VLOOKUP($A158,IF('Index LA Main'!$B$4=1,'Index LA Main'!$A$8:$AC$170,IF('Index LA Main'!$B$4=2,'Index LA Main'!$A$177:$AC$339,IF('Index LA Main'!$B$4=3,'Index LA Main'!$A$346:$AC$508,"Error"))),'Index LA Main'!T$1,0),"Error")</f>
        <v>x</v>
      </c>
      <c r="U158" s="84">
        <f>IFERROR(VLOOKUP($A158,IF('Index LA Main'!$B$4=1,'Index LA Main'!$A$8:$AC$170,IF('Index LA Main'!$B$4=2,'Index LA Main'!$A$177:$AC$339,IF('Index LA Main'!$B$4=3,'Index LA Main'!$A$346:$AC$508,"Error"))),'Index LA Main'!U$1,0),"Error")</f>
        <v>0.04</v>
      </c>
      <c r="V158" s="84">
        <f>IFERROR(VLOOKUP($A158,IF('Index LA Main'!$B$4=1,'Index LA Main'!$A$8:$AC$170,IF('Index LA Main'!$B$4=2,'Index LA Main'!$A$177:$AC$339,IF('Index LA Main'!$B$4=3,'Index LA Main'!$A$346:$AC$508,"Error"))),'Index LA Main'!V$1,0),"Error")</f>
        <v>0.02</v>
      </c>
      <c r="W158" s="84">
        <f>IFERROR(VLOOKUP($A158,IF('Index LA Main'!$B$4=1,'Index LA Main'!$A$8:$AC$170,IF('Index LA Main'!$B$4=2,'Index LA Main'!$A$177:$AC$339,IF('Index LA Main'!$B$4=3,'Index LA Main'!$A$346:$AC$508,"Error"))),'Index LA Main'!W$1,0),"Error")</f>
        <v>0.02</v>
      </c>
      <c r="X158" s="84">
        <f>IFERROR(VLOOKUP($A158,IF('Index LA Main'!$B$4=1,'Index LA Main'!$A$8:$AC$170,IF('Index LA Main'!$B$4=2,'Index LA Main'!$A$177:$AC$339,IF('Index LA Main'!$B$4=3,'Index LA Main'!$A$346:$AC$508,"Error"))),'Index LA Main'!X$1,0),"Error")</f>
        <v>0</v>
      </c>
      <c r="Y158" s="84" t="str">
        <f>IFERROR(VLOOKUP($A158,IF('Index LA Main'!$B$4=1,'Index LA Main'!$A$8:$AC$170,IF('Index LA Main'!$B$4=2,'Index LA Main'!$A$177:$AC$339,IF('Index LA Main'!$B$4=3,'Index LA Main'!$A$346:$AC$508,"Error"))),'Index LA Main'!Y$1,0),"Error")</f>
        <v>-</v>
      </c>
      <c r="Z158" s="84">
        <f>IFERROR(VLOOKUP($A158,IF('Index LA Main'!$B$4=1,'Index LA Main'!$A$8:$AC$170,IF('Index LA Main'!$B$4=2,'Index LA Main'!$A$177:$AC$339,IF('Index LA Main'!$B$4=3,'Index LA Main'!$A$346:$AC$508,"Error"))),'Index LA Main'!Z$1,0),"Error")</f>
        <v>0.06</v>
      </c>
      <c r="AA158" s="84">
        <f>IFERROR(VLOOKUP($A158,IF('Index LA Main'!$B$4=1,'Index LA Main'!$A$8:$AC$170,IF('Index LA Main'!$B$4=2,'Index LA Main'!$A$177:$AC$339,IF('Index LA Main'!$B$4=3,'Index LA Main'!$A$346:$AC$508,"Error"))),'Index LA Main'!AA$1,0),"Error")</f>
        <v>0.02</v>
      </c>
      <c r="AB158" s="84">
        <f>IFERROR(VLOOKUP($A158,IF('Index LA Main'!$B$4=1,'Index LA Main'!$A$8:$AC$170,IF('Index LA Main'!$B$4=2,'Index LA Main'!$A$177:$AC$339,IF('Index LA Main'!$B$4=3,'Index LA Main'!$A$346:$AC$508,"Error"))),'Index LA Main'!AB$1,0),"Error")</f>
        <v>0.14000000000000001</v>
      </c>
      <c r="AC158" s="84" t="str">
        <f>IFERROR(VLOOKUP($A158,IF('Index LA Main'!$B$4=1,'Index LA Main'!$A$8:$AC$170,IF('Index LA Main'!$B$4=2,'Index LA Main'!$A$177:$AC$339,IF('Index LA Main'!$B$4=3,'Index LA Main'!$A$346:$AC$508,"Error"))),'Index LA Main'!AC$1,0),"Error")</f>
        <v>*</v>
      </c>
    </row>
    <row r="159" spans="1:29" s="15" customFormat="1" x14ac:dyDescent="0.2">
      <c r="A159" s="20">
        <v>869</v>
      </c>
      <c r="B159" s="20" t="s">
        <v>311</v>
      </c>
      <c r="C159" s="45" t="s">
        <v>167</v>
      </c>
      <c r="D159" s="113">
        <f>IFERROR(VLOOKUP($A159,IF('Index LA Main'!$B$4=1,'Index LA Main'!$A$8:$AC$170,IF('Index LA Main'!$B$4=2,'Index LA Main'!$A$177:$AC$339,IF('Index LA Main'!$B$4=3,'Index LA Main'!$A$346:$AC$508,"Error"))),'Index LA Main'!D$1,0),"Error")</f>
        <v>990</v>
      </c>
      <c r="E159" s="84">
        <f>IFERROR(VLOOKUP($A159,IF('Index LA Main'!$B$4=1,'Index LA Main'!$A$8:$AC$170,IF('Index LA Main'!$B$4=2,'Index LA Main'!$A$177:$AC$339,IF('Index LA Main'!$B$4=3,'Index LA Main'!$A$346:$AC$508,"Error"))),'Index LA Main'!E$1,0),"Error")</f>
        <v>0.82</v>
      </c>
      <c r="F159" s="84">
        <f>IFERROR(VLOOKUP($A159,IF('Index LA Main'!$B$4=1,'Index LA Main'!$A$8:$AC$170,IF('Index LA Main'!$B$4=2,'Index LA Main'!$A$177:$AC$339,IF('Index LA Main'!$B$4=3,'Index LA Main'!$A$346:$AC$508,"Error"))),'Index LA Main'!F$1,0),"Error")</f>
        <v>0.68</v>
      </c>
      <c r="G159" s="84">
        <f>IFERROR(VLOOKUP($A159,IF('Index LA Main'!$B$4=1,'Index LA Main'!$A$8:$AC$170,IF('Index LA Main'!$B$4=2,'Index LA Main'!$A$177:$AC$339,IF('Index LA Main'!$B$4=3,'Index LA Main'!$A$346:$AC$508,"Error"))),'Index LA Main'!G$1,0),"Error")</f>
        <v>0.06</v>
      </c>
      <c r="H159" s="84" t="str">
        <f>IFERROR(VLOOKUP($A159,IF('Index LA Main'!$B$4=1,'Index LA Main'!$A$8:$AC$170,IF('Index LA Main'!$B$4=2,'Index LA Main'!$A$177:$AC$339,IF('Index LA Main'!$B$4=3,'Index LA Main'!$A$346:$AC$508,"Error"))),'Index LA Main'!H$1,0),"Error")</f>
        <v>x</v>
      </c>
      <c r="I159" s="84">
        <f>IFERROR(VLOOKUP($A159,IF('Index LA Main'!$B$4=1,'Index LA Main'!$A$8:$AC$170,IF('Index LA Main'!$B$4=2,'Index LA Main'!$A$177:$AC$339,IF('Index LA Main'!$B$4=3,'Index LA Main'!$A$346:$AC$508,"Error"))),'Index LA Main'!I$1,0),"Error")</f>
        <v>0.04</v>
      </c>
      <c r="J159" s="84">
        <f>IFERROR(VLOOKUP($A159,IF('Index LA Main'!$B$4=1,'Index LA Main'!$A$8:$AC$170,IF('Index LA Main'!$B$4=2,'Index LA Main'!$A$177:$AC$339,IF('Index LA Main'!$B$4=3,'Index LA Main'!$A$346:$AC$508,"Error"))),'Index LA Main'!J$1,0),"Error")</f>
        <v>0.04</v>
      </c>
      <c r="K159" s="84" t="str">
        <f>IFERROR(VLOOKUP($A159,IF('Index LA Main'!$B$4=1,'Index LA Main'!$A$8:$AC$170,IF('Index LA Main'!$B$4=2,'Index LA Main'!$A$177:$AC$339,IF('Index LA Main'!$B$4=3,'Index LA Main'!$A$346:$AC$508,"Error"))),'Index LA Main'!K$1,0),"Error")</f>
        <v>x</v>
      </c>
      <c r="L159" s="84">
        <f>IFERROR(VLOOKUP($A159,IF('Index LA Main'!$B$4=1,'Index LA Main'!$A$8:$AC$170,IF('Index LA Main'!$B$4=2,'Index LA Main'!$A$177:$AC$339,IF('Index LA Main'!$B$4=3,'Index LA Main'!$A$346:$AC$508,"Error"))),'Index LA Main'!L$1,0),"Error")</f>
        <v>0</v>
      </c>
      <c r="M159" s="84">
        <f>IFERROR(VLOOKUP($A159,IF('Index LA Main'!$B$4=1,'Index LA Main'!$A$8:$AC$170,IF('Index LA Main'!$B$4=2,'Index LA Main'!$A$177:$AC$339,IF('Index LA Main'!$B$4=3,'Index LA Main'!$A$346:$AC$508,"Error"))),'Index LA Main'!M$1,0),"Error")</f>
        <v>0.05</v>
      </c>
      <c r="N159" s="84">
        <f>IFERROR(VLOOKUP($A159,IF('Index LA Main'!$B$4=1,'Index LA Main'!$A$8:$AC$170,IF('Index LA Main'!$B$4=2,'Index LA Main'!$A$177:$AC$339,IF('Index LA Main'!$B$4=3,'Index LA Main'!$A$346:$AC$508,"Error"))),'Index LA Main'!N$1,0),"Error")</f>
        <v>0.54</v>
      </c>
      <c r="O159" s="84">
        <f>IFERROR(VLOOKUP($A159,IF('Index LA Main'!$B$4=1,'Index LA Main'!$A$8:$AC$170,IF('Index LA Main'!$B$4=2,'Index LA Main'!$A$177:$AC$339,IF('Index LA Main'!$B$4=3,'Index LA Main'!$A$346:$AC$508,"Error"))),'Index LA Main'!O$1,0),"Error")</f>
        <v>0.28000000000000003</v>
      </c>
      <c r="P159" s="84">
        <f>IFERROR(VLOOKUP($A159,IF('Index LA Main'!$B$4=1,'Index LA Main'!$A$8:$AC$170,IF('Index LA Main'!$B$4=2,'Index LA Main'!$A$177:$AC$339,IF('Index LA Main'!$B$4=3,'Index LA Main'!$A$346:$AC$508,"Error"))),'Index LA Main'!P$1,0),"Error")</f>
        <v>0.01</v>
      </c>
      <c r="Q159" s="84">
        <f>IFERROR(VLOOKUP($A159,IF('Index LA Main'!$B$4=1,'Index LA Main'!$A$8:$AC$170,IF('Index LA Main'!$B$4=2,'Index LA Main'!$A$177:$AC$339,IF('Index LA Main'!$B$4=3,'Index LA Main'!$A$346:$AC$508,"Error"))),'Index LA Main'!Q$1,0),"Error")</f>
        <v>0.17</v>
      </c>
      <c r="R159" s="84">
        <f>IFERROR(VLOOKUP($A159,IF('Index LA Main'!$B$4=1,'Index LA Main'!$A$8:$AC$170,IF('Index LA Main'!$B$4=2,'Index LA Main'!$A$177:$AC$339,IF('Index LA Main'!$B$4=3,'Index LA Main'!$A$346:$AC$508,"Error"))),'Index LA Main'!R$1,0),"Error")</f>
        <v>0.24</v>
      </c>
      <c r="S159" s="84">
        <f>IFERROR(VLOOKUP($A159,IF('Index LA Main'!$B$4=1,'Index LA Main'!$A$8:$AC$170,IF('Index LA Main'!$B$4=2,'Index LA Main'!$A$177:$AC$339,IF('Index LA Main'!$B$4=3,'Index LA Main'!$A$346:$AC$508,"Error"))),'Index LA Main'!S$1,0),"Error")</f>
        <v>0.01</v>
      </c>
      <c r="T159" s="84" t="str">
        <f>IFERROR(VLOOKUP($A159,IF('Index LA Main'!$B$4=1,'Index LA Main'!$A$8:$AC$170,IF('Index LA Main'!$B$4=2,'Index LA Main'!$A$177:$AC$339,IF('Index LA Main'!$B$4=3,'Index LA Main'!$A$346:$AC$508,"Error"))),'Index LA Main'!T$1,0),"Error")</f>
        <v>x</v>
      </c>
      <c r="U159" s="84">
        <f>IFERROR(VLOOKUP($A159,IF('Index LA Main'!$B$4=1,'Index LA Main'!$A$8:$AC$170,IF('Index LA Main'!$B$4=2,'Index LA Main'!$A$177:$AC$339,IF('Index LA Main'!$B$4=3,'Index LA Main'!$A$346:$AC$508,"Error"))),'Index LA Main'!U$1,0),"Error")</f>
        <v>0.12</v>
      </c>
      <c r="V159" s="84">
        <f>IFERROR(VLOOKUP($A159,IF('Index LA Main'!$B$4=1,'Index LA Main'!$A$8:$AC$170,IF('Index LA Main'!$B$4=2,'Index LA Main'!$A$177:$AC$339,IF('Index LA Main'!$B$4=3,'Index LA Main'!$A$346:$AC$508,"Error"))),'Index LA Main'!V$1,0),"Error")</f>
        <v>0.1</v>
      </c>
      <c r="W159" s="84">
        <f>IFERROR(VLOOKUP($A159,IF('Index LA Main'!$B$4=1,'Index LA Main'!$A$8:$AC$170,IF('Index LA Main'!$B$4=2,'Index LA Main'!$A$177:$AC$339,IF('Index LA Main'!$B$4=3,'Index LA Main'!$A$346:$AC$508,"Error"))),'Index LA Main'!W$1,0),"Error")</f>
        <v>0.02</v>
      </c>
      <c r="X159" s="84" t="str">
        <f>IFERROR(VLOOKUP($A159,IF('Index LA Main'!$B$4=1,'Index LA Main'!$A$8:$AC$170,IF('Index LA Main'!$B$4=2,'Index LA Main'!$A$177:$AC$339,IF('Index LA Main'!$B$4=3,'Index LA Main'!$A$346:$AC$508,"Error"))),'Index LA Main'!X$1,0),"Error")</f>
        <v>x</v>
      </c>
      <c r="Y159" s="84">
        <f>IFERROR(VLOOKUP($A159,IF('Index LA Main'!$B$4=1,'Index LA Main'!$A$8:$AC$170,IF('Index LA Main'!$B$4=2,'Index LA Main'!$A$177:$AC$339,IF('Index LA Main'!$B$4=3,'Index LA Main'!$A$346:$AC$508,"Error"))),'Index LA Main'!Y$1,0),"Error")</f>
        <v>0.02</v>
      </c>
      <c r="Z159" s="84">
        <f>IFERROR(VLOOKUP($A159,IF('Index LA Main'!$B$4=1,'Index LA Main'!$A$8:$AC$170,IF('Index LA Main'!$B$4=2,'Index LA Main'!$A$177:$AC$339,IF('Index LA Main'!$B$4=3,'Index LA Main'!$A$346:$AC$508,"Error"))),'Index LA Main'!Z$1,0),"Error")</f>
        <v>0.04</v>
      </c>
      <c r="AA159" s="84">
        <f>IFERROR(VLOOKUP($A159,IF('Index LA Main'!$B$4=1,'Index LA Main'!$A$8:$AC$170,IF('Index LA Main'!$B$4=2,'Index LA Main'!$A$177:$AC$339,IF('Index LA Main'!$B$4=3,'Index LA Main'!$A$346:$AC$508,"Error"))),'Index LA Main'!AA$1,0),"Error")</f>
        <v>0.01</v>
      </c>
      <c r="AB159" s="84">
        <f>IFERROR(VLOOKUP($A159,IF('Index LA Main'!$B$4=1,'Index LA Main'!$A$8:$AC$170,IF('Index LA Main'!$B$4=2,'Index LA Main'!$A$177:$AC$339,IF('Index LA Main'!$B$4=3,'Index LA Main'!$A$346:$AC$508,"Error"))),'Index LA Main'!AB$1,0),"Error")</f>
        <v>0.13</v>
      </c>
      <c r="AC159" s="84" t="str">
        <f>IFERROR(VLOOKUP($A159,IF('Index LA Main'!$B$4=1,'Index LA Main'!$A$8:$AC$170,IF('Index LA Main'!$B$4=2,'Index LA Main'!$A$177:$AC$339,IF('Index LA Main'!$B$4=3,'Index LA Main'!$A$346:$AC$508,"Error"))),'Index LA Main'!AC$1,0),"Error")</f>
        <v>*</v>
      </c>
    </row>
    <row r="160" spans="1:29" s="15" customFormat="1" x14ac:dyDescent="0.2">
      <c r="A160" s="20">
        <v>938</v>
      </c>
      <c r="B160" s="20" t="s">
        <v>312</v>
      </c>
      <c r="C160" s="45" t="s">
        <v>167</v>
      </c>
      <c r="D160" s="113">
        <f>IFERROR(VLOOKUP($A160,IF('Index LA Main'!$B$4=1,'Index LA Main'!$A$8:$AC$170,IF('Index LA Main'!$B$4=2,'Index LA Main'!$A$177:$AC$339,IF('Index LA Main'!$B$4=3,'Index LA Main'!$A$346:$AC$508,"Error"))),'Index LA Main'!D$1,0),"Error")</f>
        <v>2010</v>
      </c>
      <c r="E160" s="84">
        <f>IFERROR(VLOOKUP($A160,IF('Index LA Main'!$B$4=1,'Index LA Main'!$A$8:$AC$170,IF('Index LA Main'!$B$4=2,'Index LA Main'!$A$177:$AC$339,IF('Index LA Main'!$B$4=3,'Index LA Main'!$A$346:$AC$508,"Error"))),'Index LA Main'!E$1,0),"Error")</f>
        <v>0.74</v>
      </c>
      <c r="F160" s="84">
        <f>IFERROR(VLOOKUP($A160,IF('Index LA Main'!$B$4=1,'Index LA Main'!$A$8:$AC$170,IF('Index LA Main'!$B$4=2,'Index LA Main'!$A$177:$AC$339,IF('Index LA Main'!$B$4=3,'Index LA Main'!$A$346:$AC$508,"Error"))),'Index LA Main'!F$1,0),"Error")</f>
        <v>0.65</v>
      </c>
      <c r="G160" s="84">
        <f>IFERROR(VLOOKUP($A160,IF('Index LA Main'!$B$4=1,'Index LA Main'!$A$8:$AC$170,IF('Index LA Main'!$B$4=2,'Index LA Main'!$A$177:$AC$339,IF('Index LA Main'!$B$4=3,'Index LA Main'!$A$346:$AC$508,"Error"))),'Index LA Main'!G$1,0),"Error")</f>
        <v>0.1</v>
      </c>
      <c r="H160" s="84" t="str">
        <f>IFERROR(VLOOKUP($A160,IF('Index LA Main'!$B$4=1,'Index LA Main'!$A$8:$AC$170,IF('Index LA Main'!$B$4=2,'Index LA Main'!$A$177:$AC$339,IF('Index LA Main'!$B$4=3,'Index LA Main'!$A$346:$AC$508,"Error"))),'Index LA Main'!H$1,0),"Error")</f>
        <v>x</v>
      </c>
      <c r="I160" s="84">
        <f>IFERROR(VLOOKUP($A160,IF('Index LA Main'!$B$4=1,'Index LA Main'!$A$8:$AC$170,IF('Index LA Main'!$B$4=2,'Index LA Main'!$A$177:$AC$339,IF('Index LA Main'!$B$4=3,'Index LA Main'!$A$346:$AC$508,"Error"))),'Index LA Main'!I$1,0),"Error")</f>
        <v>0.02</v>
      </c>
      <c r="J160" s="84">
        <f>IFERROR(VLOOKUP($A160,IF('Index LA Main'!$B$4=1,'Index LA Main'!$A$8:$AC$170,IF('Index LA Main'!$B$4=2,'Index LA Main'!$A$177:$AC$339,IF('Index LA Main'!$B$4=3,'Index LA Main'!$A$346:$AC$508,"Error"))),'Index LA Main'!J$1,0),"Error")</f>
        <v>0.05</v>
      </c>
      <c r="K160" s="84" t="str">
        <f>IFERROR(VLOOKUP($A160,IF('Index LA Main'!$B$4=1,'Index LA Main'!$A$8:$AC$170,IF('Index LA Main'!$B$4=2,'Index LA Main'!$A$177:$AC$339,IF('Index LA Main'!$B$4=3,'Index LA Main'!$A$346:$AC$508,"Error"))),'Index LA Main'!K$1,0),"Error")</f>
        <v>x</v>
      </c>
      <c r="L160" s="84">
        <f>IFERROR(VLOOKUP($A160,IF('Index LA Main'!$B$4=1,'Index LA Main'!$A$8:$AC$170,IF('Index LA Main'!$B$4=2,'Index LA Main'!$A$177:$AC$339,IF('Index LA Main'!$B$4=3,'Index LA Main'!$A$346:$AC$508,"Error"))),'Index LA Main'!L$1,0),"Error")</f>
        <v>0</v>
      </c>
      <c r="M160" s="84">
        <f>IFERROR(VLOOKUP($A160,IF('Index LA Main'!$B$4=1,'Index LA Main'!$A$8:$AC$170,IF('Index LA Main'!$B$4=2,'Index LA Main'!$A$177:$AC$339,IF('Index LA Main'!$B$4=3,'Index LA Main'!$A$346:$AC$508,"Error"))),'Index LA Main'!M$1,0),"Error")</f>
        <v>0.03</v>
      </c>
      <c r="N160" s="84">
        <f>IFERROR(VLOOKUP($A160,IF('Index LA Main'!$B$4=1,'Index LA Main'!$A$8:$AC$170,IF('Index LA Main'!$B$4=2,'Index LA Main'!$A$177:$AC$339,IF('Index LA Main'!$B$4=3,'Index LA Main'!$A$346:$AC$508,"Error"))),'Index LA Main'!N$1,0),"Error")</f>
        <v>0.48</v>
      </c>
      <c r="O160" s="84">
        <f>IFERROR(VLOOKUP($A160,IF('Index LA Main'!$B$4=1,'Index LA Main'!$A$8:$AC$170,IF('Index LA Main'!$B$4=2,'Index LA Main'!$A$177:$AC$339,IF('Index LA Main'!$B$4=3,'Index LA Main'!$A$346:$AC$508,"Error"))),'Index LA Main'!O$1,0),"Error")</f>
        <v>0.23</v>
      </c>
      <c r="P160" s="84">
        <f>IFERROR(VLOOKUP($A160,IF('Index LA Main'!$B$4=1,'Index LA Main'!$A$8:$AC$170,IF('Index LA Main'!$B$4=2,'Index LA Main'!$A$177:$AC$339,IF('Index LA Main'!$B$4=3,'Index LA Main'!$A$346:$AC$508,"Error"))),'Index LA Main'!P$1,0),"Error")</f>
        <v>0.01</v>
      </c>
      <c r="Q160" s="84">
        <f>IFERROR(VLOOKUP($A160,IF('Index LA Main'!$B$4=1,'Index LA Main'!$A$8:$AC$170,IF('Index LA Main'!$B$4=2,'Index LA Main'!$A$177:$AC$339,IF('Index LA Main'!$B$4=3,'Index LA Main'!$A$346:$AC$508,"Error"))),'Index LA Main'!Q$1,0),"Error")</f>
        <v>0.11</v>
      </c>
      <c r="R160" s="84">
        <f>IFERROR(VLOOKUP($A160,IF('Index LA Main'!$B$4=1,'Index LA Main'!$A$8:$AC$170,IF('Index LA Main'!$B$4=2,'Index LA Main'!$A$177:$AC$339,IF('Index LA Main'!$B$4=3,'Index LA Main'!$A$346:$AC$508,"Error"))),'Index LA Main'!R$1,0),"Error")</f>
        <v>0.24</v>
      </c>
      <c r="S160" s="84">
        <f>IFERROR(VLOOKUP($A160,IF('Index LA Main'!$B$4=1,'Index LA Main'!$A$8:$AC$170,IF('Index LA Main'!$B$4=2,'Index LA Main'!$A$177:$AC$339,IF('Index LA Main'!$B$4=3,'Index LA Main'!$A$346:$AC$508,"Error"))),'Index LA Main'!S$1,0),"Error")</f>
        <v>0.01</v>
      </c>
      <c r="T160" s="84" t="str">
        <f>IFERROR(VLOOKUP($A160,IF('Index LA Main'!$B$4=1,'Index LA Main'!$A$8:$AC$170,IF('Index LA Main'!$B$4=2,'Index LA Main'!$A$177:$AC$339,IF('Index LA Main'!$B$4=3,'Index LA Main'!$A$346:$AC$508,"Error"))),'Index LA Main'!T$1,0),"Error")</f>
        <v>x</v>
      </c>
      <c r="U160" s="84">
        <f>IFERROR(VLOOKUP($A160,IF('Index LA Main'!$B$4=1,'Index LA Main'!$A$8:$AC$170,IF('Index LA Main'!$B$4=2,'Index LA Main'!$A$177:$AC$339,IF('Index LA Main'!$B$4=3,'Index LA Main'!$A$346:$AC$508,"Error"))),'Index LA Main'!U$1,0),"Error")</f>
        <v>0.08</v>
      </c>
      <c r="V160" s="84">
        <f>IFERROR(VLOOKUP($A160,IF('Index LA Main'!$B$4=1,'Index LA Main'!$A$8:$AC$170,IF('Index LA Main'!$B$4=2,'Index LA Main'!$A$177:$AC$339,IF('Index LA Main'!$B$4=3,'Index LA Main'!$A$346:$AC$508,"Error"))),'Index LA Main'!V$1,0),"Error")</f>
        <v>0.04</v>
      </c>
      <c r="W160" s="84">
        <f>IFERROR(VLOOKUP($A160,IF('Index LA Main'!$B$4=1,'Index LA Main'!$A$8:$AC$170,IF('Index LA Main'!$B$4=2,'Index LA Main'!$A$177:$AC$339,IF('Index LA Main'!$B$4=3,'Index LA Main'!$A$346:$AC$508,"Error"))),'Index LA Main'!W$1,0),"Error")</f>
        <v>0.04</v>
      </c>
      <c r="X160" s="84">
        <f>IFERROR(VLOOKUP($A160,IF('Index LA Main'!$B$4=1,'Index LA Main'!$A$8:$AC$170,IF('Index LA Main'!$B$4=2,'Index LA Main'!$A$177:$AC$339,IF('Index LA Main'!$B$4=3,'Index LA Main'!$A$346:$AC$508,"Error"))),'Index LA Main'!X$1,0),"Error")</f>
        <v>0</v>
      </c>
      <c r="Y160" s="84" t="str">
        <f>IFERROR(VLOOKUP($A160,IF('Index LA Main'!$B$4=1,'Index LA Main'!$A$8:$AC$170,IF('Index LA Main'!$B$4=2,'Index LA Main'!$A$177:$AC$339,IF('Index LA Main'!$B$4=3,'Index LA Main'!$A$346:$AC$508,"Error"))),'Index LA Main'!Y$1,0),"Error")</f>
        <v>-</v>
      </c>
      <c r="Z160" s="84">
        <f>IFERROR(VLOOKUP($A160,IF('Index LA Main'!$B$4=1,'Index LA Main'!$A$8:$AC$170,IF('Index LA Main'!$B$4=2,'Index LA Main'!$A$177:$AC$339,IF('Index LA Main'!$B$4=3,'Index LA Main'!$A$346:$AC$508,"Error"))),'Index LA Main'!Z$1,0),"Error")</f>
        <v>0.06</v>
      </c>
      <c r="AA160" s="84">
        <f>IFERROR(VLOOKUP($A160,IF('Index LA Main'!$B$4=1,'Index LA Main'!$A$8:$AC$170,IF('Index LA Main'!$B$4=2,'Index LA Main'!$A$177:$AC$339,IF('Index LA Main'!$B$4=3,'Index LA Main'!$A$346:$AC$508,"Error"))),'Index LA Main'!AA$1,0),"Error")</f>
        <v>0.02</v>
      </c>
      <c r="AB160" s="84">
        <f>IFERROR(VLOOKUP($A160,IF('Index LA Main'!$B$4=1,'Index LA Main'!$A$8:$AC$170,IF('Index LA Main'!$B$4=2,'Index LA Main'!$A$177:$AC$339,IF('Index LA Main'!$B$4=3,'Index LA Main'!$A$346:$AC$508,"Error"))),'Index LA Main'!AB$1,0),"Error")</f>
        <v>0.19</v>
      </c>
      <c r="AC160" s="84">
        <f>IFERROR(VLOOKUP($A160,IF('Index LA Main'!$B$4=1,'Index LA Main'!$A$8:$AC$170,IF('Index LA Main'!$B$4=2,'Index LA Main'!$A$177:$AC$339,IF('Index LA Main'!$B$4=3,'Index LA Main'!$A$346:$AC$508,"Error"))),'Index LA Main'!AC$1,0),"Error")</f>
        <v>0.05</v>
      </c>
    </row>
    <row r="161" spans="1:29" s="15" customFormat="1" x14ac:dyDescent="0.2">
      <c r="A161" s="20">
        <v>213</v>
      </c>
      <c r="B161" s="20" t="s">
        <v>313</v>
      </c>
      <c r="C161" s="45" t="s">
        <v>163</v>
      </c>
      <c r="D161" s="113">
        <f>IFERROR(VLOOKUP($A161,IF('Index LA Main'!$B$4=1,'Index LA Main'!$A$8:$AC$170,IF('Index LA Main'!$B$4=2,'Index LA Main'!$A$177:$AC$339,IF('Index LA Main'!$B$4=3,'Index LA Main'!$A$346:$AC$508,"Error"))),'Index LA Main'!D$1,0),"Error")</f>
        <v>720</v>
      </c>
      <c r="E161" s="84">
        <f>IFERROR(VLOOKUP($A161,IF('Index LA Main'!$B$4=1,'Index LA Main'!$A$8:$AC$170,IF('Index LA Main'!$B$4=2,'Index LA Main'!$A$177:$AC$339,IF('Index LA Main'!$B$4=3,'Index LA Main'!$A$346:$AC$508,"Error"))),'Index LA Main'!E$1,0),"Error")</f>
        <v>0.8</v>
      </c>
      <c r="F161" s="84">
        <f>IFERROR(VLOOKUP($A161,IF('Index LA Main'!$B$4=1,'Index LA Main'!$A$8:$AC$170,IF('Index LA Main'!$B$4=2,'Index LA Main'!$A$177:$AC$339,IF('Index LA Main'!$B$4=3,'Index LA Main'!$A$346:$AC$508,"Error"))),'Index LA Main'!F$1,0),"Error")</f>
        <v>0.78</v>
      </c>
      <c r="G161" s="84">
        <f>IFERROR(VLOOKUP($A161,IF('Index LA Main'!$B$4=1,'Index LA Main'!$A$8:$AC$170,IF('Index LA Main'!$B$4=2,'Index LA Main'!$A$177:$AC$339,IF('Index LA Main'!$B$4=3,'Index LA Main'!$A$346:$AC$508,"Error"))),'Index LA Main'!G$1,0),"Error")</f>
        <v>0.04</v>
      </c>
      <c r="H161" s="84">
        <f>IFERROR(VLOOKUP($A161,IF('Index LA Main'!$B$4=1,'Index LA Main'!$A$8:$AC$170,IF('Index LA Main'!$B$4=2,'Index LA Main'!$A$177:$AC$339,IF('Index LA Main'!$B$4=3,'Index LA Main'!$A$346:$AC$508,"Error"))),'Index LA Main'!H$1,0),"Error")</f>
        <v>0.01</v>
      </c>
      <c r="I161" s="84">
        <f>IFERROR(VLOOKUP($A161,IF('Index LA Main'!$B$4=1,'Index LA Main'!$A$8:$AC$170,IF('Index LA Main'!$B$4=2,'Index LA Main'!$A$177:$AC$339,IF('Index LA Main'!$B$4=3,'Index LA Main'!$A$346:$AC$508,"Error"))),'Index LA Main'!I$1,0),"Error")</f>
        <v>0.06</v>
      </c>
      <c r="J161" s="84">
        <f>IFERROR(VLOOKUP($A161,IF('Index LA Main'!$B$4=1,'Index LA Main'!$A$8:$AC$170,IF('Index LA Main'!$B$4=2,'Index LA Main'!$A$177:$AC$339,IF('Index LA Main'!$B$4=3,'Index LA Main'!$A$346:$AC$508,"Error"))),'Index LA Main'!J$1,0),"Error")</f>
        <v>0.04</v>
      </c>
      <c r="K161" s="84" t="str">
        <f>IFERROR(VLOOKUP($A161,IF('Index LA Main'!$B$4=1,'Index LA Main'!$A$8:$AC$170,IF('Index LA Main'!$B$4=2,'Index LA Main'!$A$177:$AC$339,IF('Index LA Main'!$B$4=3,'Index LA Main'!$A$346:$AC$508,"Error"))),'Index LA Main'!K$1,0),"Error")</f>
        <v>-</v>
      </c>
      <c r="L161" s="84">
        <f>IFERROR(VLOOKUP($A161,IF('Index LA Main'!$B$4=1,'Index LA Main'!$A$8:$AC$170,IF('Index LA Main'!$B$4=2,'Index LA Main'!$A$177:$AC$339,IF('Index LA Main'!$B$4=3,'Index LA Main'!$A$346:$AC$508,"Error"))),'Index LA Main'!L$1,0),"Error")</f>
        <v>0</v>
      </c>
      <c r="M161" s="84">
        <f>IFERROR(VLOOKUP($A161,IF('Index LA Main'!$B$4=1,'Index LA Main'!$A$8:$AC$170,IF('Index LA Main'!$B$4=2,'Index LA Main'!$A$177:$AC$339,IF('Index LA Main'!$B$4=3,'Index LA Main'!$A$346:$AC$508,"Error"))),'Index LA Main'!M$1,0),"Error")</f>
        <v>0.02</v>
      </c>
      <c r="N161" s="84">
        <f>IFERROR(VLOOKUP($A161,IF('Index LA Main'!$B$4=1,'Index LA Main'!$A$8:$AC$170,IF('Index LA Main'!$B$4=2,'Index LA Main'!$A$177:$AC$339,IF('Index LA Main'!$B$4=3,'Index LA Main'!$A$346:$AC$508,"Error"))),'Index LA Main'!N$1,0),"Error")</f>
        <v>0.63</v>
      </c>
      <c r="O161" s="84">
        <f>IFERROR(VLOOKUP($A161,IF('Index LA Main'!$B$4=1,'Index LA Main'!$A$8:$AC$170,IF('Index LA Main'!$B$4=2,'Index LA Main'!$A$177:$AC$339,IF('Index LA Main'!$B$4=3,'Index LA Main'!$A$346:$AC$508,"Error"))),'Index LA Main'!O$1,0),"Error")</f>
        <v>0.3</v>
      </c>
      <c r="P161" s="84">
        <f>IFERROR(VLOOKUP($A161,IF('Index LA Main'!$B$4=1,'Index LA Main'!$A$8:$AC$170,IF('Index LA Main'!$B$4=2,'Index LA Main'!$A$177:$AC$339,IF('Index LA Main'!$B$4=3,'Index LA Main'!$A$346:$AC$508,"Error"))),'Index LA Main'!P$1,0),"Error")</f>
        <v>0.01</v>
      </c>
      <c r="Q161" s="84">
        <f>IFERROR(VLOOKUP($A161,IF('Index LA Main'!$B$4=1,'Index LA Main'!$A$8:$AC$170,IF('Index LA Main'!$B$4=2,'Index LA Main'!$A$177:$AC$339,IF('Index LA Main'!$B$4=3,'Index LA Main'!$A$346:$AC$508,"Error"))),'Index LA Main'!Q$1,0),"Error")</f>
        <v>0.19</v>
      </c>
      <c r="R161" s="84">
        <f>IFERROR(VLOOKUP($A161,IF('Index LA Main'!$B$4=1,'Index LA Main'!$A$8:$AC$170,IF('Index LA Main'!$B$4=2,'Index LA Main'!$A$177:$AC$339,IF('Index LA Main'!$B$4=3,'Index LA Main'!$A$346:$AC$508,"Error"))),'Index LA Main'!R$1,0),"Error")</f>
        <v>0.33</v>
      </c>
      <c r="S161" s="84" t="str">
        <f>IFERROR(VLOOKUP($A161,IF('Index LA Main'!$B$4=1,'Index LA Main'!$A$8:$AC$170,IF('Index LA Main'!$B$4=2,'Index LA Main'!$A$177:$AC$339,IF('Index LA Main'!$B$4=3,'Index LA Main'!$A$346:$AC$508,"Error"))),'Index LA Main'!S$1,0),"Error")</f>
        <v>-</v>
      </c>
      <c r="T161" s="84">
        <f>IFERROR(VLOOKUP($A161,IF('Index LA Main'!$B$4=1,'Index LA Main'!$A$8:$AC$170,IF('Index LA Main'!$B$4=2,'Index LA Main'!$A$177:$AC$339,IF('Index LA Main'!$B$4=3,'Index LA Main'!$A$346:$AC$508,"Error"))),'Index LA Main'!T$1,0),"Error")</f>
        <v>0</v>
      </c>
      <c r="U161" s="84">
        <f>IFERROR(VLOOKUP($A161,IF('Index LA Main'!$B$4=1,'Index LA Main'!$A$8:$AC$170,IF('Index LA Main'!$B$4=2,'Index LA Main'!$A$177:$AC$339,IF('Index LA Main'!$B$4=3,'Index LA Main'!$A$346:$AC$508,"Error"))),'Index LA Main'!U$1,0),"Error")</f>
        <v>0.02</v>
      </c>
      <c r="V161" s="84" t="str">
        <f>IFERROR(VLOOKUP($A161,IF('Index LA Main'!$B$4=1,'Index LA Main'!$A$8:$AC$170,IF('Index LA Main'!$B$4=2,'Index LA Main'!$A$177:$AC$339,IF('Index LA Main'!$B$4=3,'Index LA Main'!$A$346:$AC$508,"Error"))),'Index LA Main'!V$1,0),"Error")</f>
        <v>x</v>
      </c>
      <c r="W161" s="84">
        <f>IFERROR(VLOOKUP($A161,IF('Index LA Main'!$B$4=1,'Index LA Main'!$A$8:$AC$170,IF('Index LA Main'!$B$4=2,'Index LA Main'!$A$177:$AC$339,IF('Index LA Main'!$B$4=3,'Index LA Main'!$A$346:$AC$508,"Error"))),'Index LA Main'!W$1,0),"Error")</f>
        <v>0.01</v>
      </c>
      <c r="X161" s="84">
        <f>IFERROR(VLOOKUP($A161,IF('Index LA Main'!$B$4=1,'Index LA Main'!$A$8:$AC$170,IF('Index LA Main'!$B$4=2,'Index LA Main'!$A$177:$AC$339,IF('Index LA Main'!$B$4=3,'Index LA Main'!$A$346:$AC$508,"Error"))),'Index LA Main'!X$1,0),"Error")</f>
        <v>0</v>
      </c>
      <c r="Y161" s="84" t="str">
        <f>IFERROR(VLOOKUP($A161,IF('Index LA Main'!$B$4=1,'Index LA Main'!$A$8:$AC$170,IF('Index LA Main'!$B$4=2,'Index LA Main'!$A$177:$AC$339,IF('Index LA Main'!$B$4=3,'Index LA Main'!$A$346:$AC$508,"Error"))),'Index LA Main'!Y$1,0),"Error")</f>
        <v>x</v>
      </c>
      <c r="Z161" s="84">
        <f>IFERROR(VLOOKUP($A161,IF('Index LA Main'!$B$4=1,'Index LA Main'!$A$8:$AC$170,IF('Index LA Main'!$B$4=2,'Index LA Main'!$A$177:$AC$339,IF('Index LA Main'!$B$4=3,'Index LA Main'!$A$346:$AC$508,"Error"))),'Index LA Main'!Z$1,0),"Error")</f>
        <v>0.05</v>
      </c>
      <c r="AA161" s="84">
        <f>IFERROR(VLOOKUP($A161,IF('Index LA Main'!$B$4=1,'Index LA Main'!$A$8:$AC$170,IF('Index LA Main'!$B$4=2,'Index LA Main'!$A$177:$AC$339,IF('Index LA Main'!$B$4=3,'Index LA Main'!$A$346:$AC$508,"Error"))),'Index LA Main'!AA$1,0),"Error")</f>
        <v>0.01</v>
      </c>
      <c r="AB161" s="84">
        <f>IFERROR(VLOOKUP($A161,IF('Index LA Main'!$B$4=1,'Index LA Main'!$A$8:$AC$170,IF('Index LA Main'!$B$4=2,'Index LA Main'!$A$177:$AC$339,IF('Index LA Main'!$B$4=3,'Index LA Main'!$A$346:$AC$508,"Error"))),'Index LA Main'!AB$1,0),"Error")</f>
        <v>0.14000000000000001</v>
      </c>
      <c r="AC161" s="84" t="str">
        <f>IFERROR(VLOOKUP($A161,IF('Index LA Main'!$B$4=1,'Index LA Main'!$A$8:$AC$170,IF('Index LA Main'!$B$4=2,'Index LA Main'!$A$177:$AC$339,IF('Index LA Main'!$B$4=3,'Index LA Main'!$A$346:$AC$508,"Error"))),'Index LA Main'!AC$1,0),"Error")</f>
        <v>*</v>
      </c>
    </row>
    <row r="162" spans="1:29" s="15" customFormat="1" x14ac:dyDescent="0.2">
      <c r="A162" s="20">
        <v>359</v>
      </c>
      <c r="B162" s="20" t="s">
        <v>314</v>
      </c>
      <c r="C162" s="45" t="s">
        <v>153</v>
      </c>
      <c r="D162" s="113">
        <f>IFERROR(VLOOKUP($A162,IF('Index LA Main'!$B$4=1,'Index LA Main'!$A$8:$AC$170,IF('Index LA Main'!$B$4=2,'Index LA Main'!$A$177:$AC$339,IF('Index LA Main'!$B$4=3,'Index LA Main'!$A$346:$AC$508,"Error"))),'Index LA Main'!D$1,0),"Error")</f>
        <v>190</v>
      </c>
      <c r="E162" s="84">
        <f>IFERROR(VLOOKUP($A162,IF('Index LA Main'!$B$4=1,'Index LA Main'!$A$8:$AC$170,IF('Index LA Main'!$B$4=2,'Index LA Main'!$A$177:$AC$339,IF('Index LA Main'!$B$4=3,'Index LA Main'!$A$346:$AC$508,"Error"))),'Index LA Main'!E$1,0),"Error")</f>
        <v>0.76</v>
      </c>
      <c r="F162" s="84">
        <f>IFERROR(VLOOKUP($A162,IF('Index LA Main'!$B$4=1,'Index LA Main'!$A$8:$AC$170,IF('Index LA Main'!$B$4=2,'Index LA Main'!$A$177:$AC$339,IF('Index LA Main'!$B$4=3,'Index LA Main'!$A$346:$AC$508,"Error"))),'Index LA Main'!F$1,0),"Error")</f>
        <v>0.68</v>
      </c>
      <c r="G162" s="84">
        <f>IFERROR(VLOOKUP($A162,IF('Index LA Main'!$B$4=1,'Index LA Main'!$A$8:$AC$170,IF('Index LA Main'!$B$4=2,'Index LA Main'!$A$177:$AC$339,IF('Index LA Main'!$B$4=3,'Index LA Main'!$A$346:$AC$508,"Error"))),'Index LA Main'!G$1,0),"Error")</f>
        <v>0.04</v>
      </c>
      <c r="H162" s="84">
        <f>IFERROR(VLOOKUP($A162,IF('Index LA Main'!$B$4=1,'Index LA Main'!$A$8:$AC$170,IF('Index LA Main'!$B$4=2,'Index LA Main'!$A$177:$AC$339,IF('Index LA Main'!$B$4=3,'Index LA Main'!$A$346:$AC$508,"Error"))),'Index LA Main'!H$1,0),"Error")</f>
        <v>0</v>
      </c>
      <c r="I162" s="84">
        <f>IFERROR(VLOOKUP($A162,IF('Index LA Main'!$B$4=1,'Index LA Main'!$A$8:$AC$170,IF('Index LA Main'!$B$4=2,'Index LA Main'!$A$177:$AC$339,IF('Index LA Main'!$B$4=3,'Index LA Main'!$A$346:$AC$508,"Error"))),'Index LA Main'!I$1,0),"Error")</f>
        <v>0.04</v>
      </c>
      <c r="J162" s="84">
        <f>IFERROR(VLOOKUP($A162,IF('Index LA Main'!$B$4=1,'Index LA Main'!$A$8:$AC$170,IF('Index LA Main'!$B$4=2,'Index LA Main'!$A$177:$AC$339,IF('Index LA Main'!$B$4=3,'Index LA Main'!$A$346:$AC$508,"Error"))),'Index LA Main'!J$1,0),"Error")</f>
        <v>0.02</v>
      </c>
      <c r="K162" s="84" t="str">
        <f>IFERROR(VLOOKUP($A162,IF('Index LA Main'!$B$4=1,'Index LA Main'!$A$8:$AC$170,IF('Index LA Main'!$B$4=2,'Index LA Main'!$A$177:$AC$339,IF('Index LA Main'!$B$4=3,'Index LA Main'!$A$346:$AC$508,"Error"))),'Index LA Main'!K$1,0),"Error")</f>
        <v>x</v>
      </c>
      <c r="L162" s="84">
        <f>IFERROR(VLOOKUP($A162,IF('Index LA Main'!$B$4=1,'Index LA Main'!$A$8:$AC$170,IF('Index LA Main'!$B$4=2,'Index LA Main'!$A$177:$AC$339,IF('Index LA Main'!$B$4=3,'Index LA Main'!$A$346:$AC$508,"Error"))),'Index LA Main'!L$1,0),"Error")</f>
        <v>0</v>
      </c>
      <c r="M162" s="84">
        <f>IFERROR(VLOOKUP($A162,IF('Index LA Main'!$B$4=1,'Index LA Main'!$A$8:$AC$170,IF('Index LA Main'!$B$4=2,'Index LA Main'!$A$177:$AC$339,IF('Index LA Main'!$B$4=3,'Index LA Main'!$A$346:$AC$508,"Error"))),'Index LA Main'!M$1,0),"Error")</f>
        <v>0.06</v>
      </c>
      <c r="N162" s="84">
        <f>IFERROR(VLOOKUP($A162,IF('Index LA Main'!$B$4=1,'Index LA Main'!$A$8:$AC$170,IF('Index LA Main'!$B$4=2,'Index LA Main'!$A$177:$AC$339,IF('Index LA Main'!$B$4=3,'Index LA Main'!$A$346:$AC$508,"Error"))),'Index LA Main'!N$1,0),"Error")</f>
        <v>0.56999999999999995</v>
      </c>
      <c r="O162" s="84">
        <f>IFERROR(VLOOKUP($A162,IF('Index LA Main'!$B$4=1,'Index LA Main'!$A$8:$AC$170,IF('Index LA Main'!$B$4=2,'Index LA Main'!$A$177:$AC$339,IF('Index LA Main'!$B$4=3,'Index LA Main'!$A$346:$AC$508,"Error"))),'Index LA Main'!O$1,0),"Error")</f>
        <v>0.17</v>
      </c>
      <c r="P162" s="84" t="str">
        <f>IFERROR(VLOOKUP($A162,IF('Index LA Main'!$B$4=1,'Index LA Main'!$A$8:$AC$170,IF('Index LA Main'!$B$4=2,'Index LA Main'!$A$177:$AC$339,IF('Index LA Main'!$B$4=3,'Index LA Main'!$A$346:$AC$508,"Error"))),'Index LA Main'!P$1,0),"Error")</f>
        <v>x</v>
      </c>
      <c r="Q162" s="84">
        <f>IFERROR(VLOOKUP($A162,IF('Index LA Main'!$B$4=1,'Index LA Main'!$A$8:$AC$170,IF('Index LA Main'!$B$4=2,'Index LA Main'!$A$177:$AC$339,IF('Index LA Main'!$B$4=3,'Index LA Main'!$A$346:$AC$508,"Error"))),'Index LA Main'!Q$1,0),"Error")</f>
        <v>0.11</v>
      </c>
      <c r="R162" s="84">
        <f>IFERROR(VLOOKUP($A162,IF('Index LA Main'!$B$4=1,'Index LA Main'!$A$8:$AC$170,IF('Index LA Main'!$B$4=2,'Index LA Main'!$A$177:$AC$339,IF('Index LA Main'!$B$4=3,'Index LA Main'!$A$346:$AC$508,"Error"))),'Index LA Main'!R$1,0),"Error")</f>
        <v>0.39</v>
      </c>
      <c r="S162" s="84" t="str">
        <f>IFERROR(VLOOKUP($A162,IF('Index LA Main'!$B$4=1,'Index LA Main'!$A$8:$AC$170,IF('Index LA Main'!$B$4=2,'Index LA Main'!$A$177:$AC$339,IF('Index LA Main'!$B$4=3,'Index LA Main'!$A$346:$AC$508,"Error"))),'Index LA Main'!S$1,0),"Error")</f>
        <v>x</v>
      </c>
      <c r="T162" s="84">
        <f>IFERROR(VLOOKUP($A162,IF('Index LA Main'!$B$4=1,'Index LA Main'!$A$8:$AC$170,IF('Index LA Main'!$B$4=2,'Index LA Main'!$A$177:$AC$339,IF('Index LA Main'!$B$4=3,'Index LA Main'!$A$346:$AC$508,"Error"))),'Index LA Main'!T$1,0),"Error")</f>
        <v>0</v>
      </c>
      <c r="U162" s="84">
        <f>IFERROR(VLOOKUP($A162,IF('Index LA Main'!$B$4=1,'Index LA Main'!$A$8:$AC$170,IF('Index LA Main'!$B$4=2,'Index LA Main'!$A$177:$AC$339,IF('Index LA Main'!$B$4=3,'Index LA Main'!$A$346:$AC$508,"Error"))),'Index LA Main'!U$1,0),"Error")</f>
        <v>0.06</v>
      </c>
      <c r="V162" s="84">
        <f>IFERROR(VLOOKUP($A162,IF('Index LA Main'!$B$4=1,'Index LA Main'!$A$8:$AC$170,IF('Index LA Main'!$B$4=2,'Index LA Main'!$A$177:$AC$339,IF('Index LA Main'!$B$4=3,'Index LA Main'!$A$346:$AC$508,"Error"))),'Index LA Main'!V$1,0),"Error")</f>
        <v>0.04</v>
      </c>
      <c r="W162" s="84">
        <f>IFERROR(VLOOKUP($A162,IF('Index LA Main'!$B$4=1,'Index LA Main'!$A$8:$AC$170,IF('Index LA Main'!$B$4=2,'Index LA Main'!$A$177:$AC$339,IF('Index LA Main'!$B$4=3,'Index LA Main'!$A$346:$AC$508,"Error"))),'Index LA Main'!W$1,0),"Error")</f>
        <v>0.03</v>
      </c>
      <c r="X162" s="84">
        <f>IFERROR(VLOOKUP($A162,IF('Index LA Main'!$B$4=1,'Index LA Main'!$A$8:$AC$170,IF('Index LA Main'!$B$4=2,'Index LA Main'!$A$177:$AC$339,IF('Index LA Main'!$B$4=3,'Index LA Main'!$A$346:$AC$508,"Error"))),'Index LA Main'!X$1,0),"Error")</f>
        <v>0</v>
      </c>
      <c r="Y162" s="84">
        <f>IFERROR(VLOOKUP($A162,IF('Index LA Main'!$B$4=1,'Index LA Main'!$A$8:$AC$170,IF('Index LA Main'!$B$4=2,'Index LA Main'!$A$177:$AC$339,IF('Index LA Main'!$B$4=3,'Index LA Main'!$A$346:$AC$508,"Error"))),'Index LA Main'!Y$1,0),"Error")</f>
        <v>0.02</v>
      </c>
      <c r="Z162" s="84">
        <f>IFERROR(VLOOKUP($A162,IF('Index LA Main'!$B$4=1,'Index LA Main'!$A$8:$AC$170,IF('Index LA Main'!$B$4=2,'Index LA Main'!$A$177:$AC$339,IF('Index LA Main'!$B$4=3,'Index LA Main'!$A$346:$AC$508,"Error"))),'Index LA Main'!Z$1,0),"Error")</f>
        <v>0.11</v>
      </c>
      <c r="AA162" s="84">
        <f>IFERROR(VLOOKUP($A162,IF('Index LA Main'!$B$4=1,'Index LA Main'!$A$8:$AC$170,IF('Index LA Main'!$B$4=2,'Index LA Main'!$A$177:$AC$339,IF('Index LA Main'!$B$4=3,'Index LA Main'!$A$346:$AC$508,"Error"))),'Index LA Main'!AA$1,0),"Error")</f>
        <v>0.02</v>
      </c>
      <c r="AB162" s="84">
        <f>IFERROR(VLOOKUP($A162,IF('Index LA Main'!$B$4=1,'Index LA Main'!$A$8:$AC$170,IF('Index LA Main'!$B$4=2,'Index LA Main'!$A$177:$AC$339,IF('Index LA Main'!$B$4=3,'Index LA Main'!$A$346:$AC$508,"Error"))),'Index LA Main'!AB$1,0),"Error")</f>
        <v>0.11</v>
      </c>
      <c r="AC162" s="84">
        <f>IFERROR(VLOOKUP($A162,IF('Index LA Main'!$B$4=1,'Index LA Main'!$A$8:$AC$170,IF('Index LA Main'!$B$4=2,'Index LA Main'!$A$177:$AC$339,IF('Index LA Main'!$B$4=3,'Index LA Main'!$A$346:$AC$508,"Error"))),'Index LA Main'!AC$1,0),"Error")</f>
        <v>0.03</v>
      </c>
    </row>
    <row r="163" spans="1:29" s="15" customFormat="1" x14ac:dyDescent="0.2">
      <c r="A163" s="20">
        <v>865</v>
      </c>
      <c r="B163" s="20" t="s">
        <v>315</v>
      </c>
      <c r="C163" s="45" t="s">
        <v>169</v>
      </c>
      <c r="D163" s="113">
        <f>IFERROR(VLOOKUP($A163,IF('Index LA Main'!$B$4=1,'Index LA Main'!$A$8:$AC$170,IF('Index LA Main'!$B$4=2,'Index LA Main'!$A$177:$AC$339,IF('Index LA Main'!$B$4=3,'Index LA Main'!$A$346:$AC$508,"Error"))),'Index LA Main'!D$1,0),"Error")</f>
        <v>2040</v>
      </c>
      <c r="E163" s="84">
        <f>IFERROR(VLOOKUP($A163,IF('Index LA Main'!$B$4=1,'Index LA Main'!$A$8:$AC$170,IF('Index LA Main'!$B$4=2,'Index LA Main'!$A$177:$AC$339,IF('Index LA Main'!$B$4=3,'Index LA Main'!$A$346:$AC$508,"Error"))),'Index LA Main'!E$1,0),"Error")</f>
        <v>0.71</v>
      </c>
      <c r="F163" s="84">
        <f>IFERROR(VLOOKUP($A163,IF('Index LA Main'!$B$4=1,'Index LA Main'!$A$8:$AC$170,IF('Index LA Main'!$B$4=2,'Index LA Main'!$A$177:$AC$339,IF('Index LA Main'!$B$4=3,'Index LA Main'!$A$346:$AC$508,"Error"))),'Index LA Main'!F$1,0),"Error")</f>
        <v>0.66</v>
      </c>
      <c r="G163" s="84">
        <f>IFERROR(VLOOKUP($A163,IF('Index LA Main'!$B$4=1,'Index LA Main'!$A$8:$AC$170,IF('Index LA Main'!$B$4=2,'Index LA Main'!$A$177:$AC$339,IF('Index LA Main'!$B$4=3,'Index LA Main'!$A$346:$AC$508,"Error"))),'Index LA Main'!G$1,0),"Error")</f>
        <v>7.0000000000000007E-2</v>
      </c>
      <c r="H163" s="84" t="str">
        <f>IFERROR(VLOOKUP($A163,IF('Index LA Main'!$B$4=1,'Index LA Main'!$A$8:$AC$170,IF('Index LA Main'!$B$4=2,'Index LA Main'!$A$177:$AC$339,IF('Index LA Main'!$B$4=3,'Index LA Main'!$A$346:$AC$508,"Error"))),'Index LA Main'!H$1,0),"Error")</f>
        <v>-</v>
      </c>
      <c r="I163" s="84">
        <f>IFERROR(VLOOKUP($A163,IF('Index LA Main'!$B$4=1,'Index LA Main'!$A$8:$AC$170,IF('Index LA Main'!$B$4=2,'Index LA Main'!$A$177:$AC$339,IF('Index LA Main'!$B$4=3,'Index LA Main'!$A$346:$AC$508,"Error"))),'Index LA Main'!I$1,0),"Error")</f>
        <v>0.02</v>
      </c>
      <c r="J163" s="84">
        <f>IFERROR(VLOOKUP($A163,IF('Index LA Main'!$B$4=1,'Index LA Main'!$A$8:$AC$170,IF('Index LA Main'!$B$4=2,'Index LA Main'!$A$177:$AC$339,IF('Index LA Main'!$B$4=3,'Index LA Main'!$A$346:$AC$508,"Error"))),'Index LA Main'!J$1,0),"Error")</f>
        <v>0.03</v>
      </c>
      <c r="K163" s="84" t="str">
        <f>IFERROR(VLOOKUP($A163,IF('Index LA Main'!$B$4=1,'Index LA Main'!$A$8:$AC$170,IF('Index LA Main'!$B$4=2,'Index LA Main'!$A$177:$AC$339,IF('Index LA Main'!$B$4=3,'Index LA Main'!$A$346:$AC$508,"Error"))),'Index LA Main'!K$1,0),"Error")</f>
        <v>x</v>
      </c>
      <c r="L163" s="84">
        <f>IFERROR(VLOOKUP($A163,IF('Index LA Main'!$B$4=1,'Index LA Main'!$A$8:$AC$170,IF('Index LA Main'!$B$4=2,'Index LA Main'!$A$177:$AC$339,IF('Index LA Main'!$B$4=3,'Index LA Main'!$A$346:$AC$508,"Error"))),'Index LA Main'!L$1,0),"Error")</f>
        <v>0</v>
      </c>
      <c r="M163" s="84">
        <f>IFERROR(VLOOKUP($A163,IF('Index LA Main'!$B$4=1,'Index LA Main'!$A$8:$AC$170,IF('Index LA Main'!$B$4=2,'Index LA Main'!$A$177:$AC$339,IF('Index LA Main'!$B$4=3,'Index LA Main'!$A$346:$AC$508,"Error"))),'Index LA Main'!M$1,0),"Error")</f>
        <v>0.03</v>
      </c>
      <c r="N163" s="84">
        <f>IFERROR(VLOOKUP($A163,IF('Index LA Main'!$B$4=1,'Index LA Main'!$A$8:$AC$170,IF('Index LA Main'!$B$4=2,'Index LA Main'!$A$177:$AC$339,IF('Index LA Main'!$B$4=3,'Index LA Main'!$A$346:$AC$508,"Error"))),'Index LA Main'!N$1,0),"Error")</f>
        <v>0.54</v>
      </c>
      <c r="O163" s="84">
        <f>IFERROR(VLOOKUP($A163,IF('Index LA Main'!$B$4=1,'Index LA Main'!$A$8:$AC$170,IF('Index LA Main'!$B$4=2,'Index LA Main'!$A$177:$AC$339,IF('Index LA Main'!$B$4=3,'Index LA Main'!$A$346:$AC$508,"Error"))),'Index LA Main'!O$1,0),"Error")</f>
        <v>0.28999999999999998</v>
      </c>
      <c r="P163" s="84">
        <f>IFERROR(VLOOKUP($A163,IF('Index LA Main'!$B$4=1,'Index LA Main'!$A$8:$AC$170,IF('Index LA Main'!$B$4=2,'Index LA Main'!$A$177:$AC$339,IF('Index LA Main'!$B$4=3,'Index LA Main'!$A$346:$AC$508,"Error"))),'Index LA Main'!P$1,0),"Error")</f>
        <v>0.02</v>
      </c>
      <c r="Q163" s="84">
        <f>IFERROR(VLOOKUP($A163,IF('Index LA Main'!$B$4=1,'Index LA Main'!$A$8:$AC$170,IF('Index LA Main'!$B$4=2,'Index LA Main'!$A$177:$AC$339,IF('Index LA Main'!$B$4=3,'Index LA Main'!$A$346:$AC$508,"Error"))),'Index LA Main'!Q$1,0),"Error")</f>
        <v>0.19</v>
      </c>
      <c r="R163" s="84">
        <f>IFERROR(VLOOKUP($A163,IF('Index LA Main'!$B$4=1,'Index LA Main'!$A$8:$AC$170,IF('Index LA Main'!$B$4=2,'Index LA Main'!$A$177:$AC$339,IF('Index LA Main'!$B$4=3,'Index LA Main'!$A$346:$AC$508,"Error"))),'Index LA Main'!R$1,0),"Error")</f>
        <v>0.23</v>
      </c>
      <c r="S163" s="84">
        <f>IFERROR(VLOOKUP($A163,IF('Index LA Main'!$B$4=1,'Index LA Main'!$A$8:$AC$170,IF('Index LA Main'!$B$4=2,'Index LA Main'!$A$177:$AC$339,IF('Index LA Main'!$B$4=3,'Index LA Main'!$A$346:$AC$508,"Error"))),'Index LA Main'!S$1,0),"Error")</f>
        <v>0.01</v>
      </c>
      <c r="T163" s="84">
        <f>IFERROR(VLOOKUP($A163,IF('Index LA Main'!$B$4=1,'Index LA Main'!$A$8:$AC$170,IF('Index LA Main'!$B$4=2,'Index LA Main'!$A$177:$AC$339,IF('Index LA Main'!$B$4=3,'Index LA Main'!$A$346:$AC$508,"Error"))),'Index LA Main'!T$1,0),"Error")</f>
        <v>0</v>
      </c>
      <c r="U163" s="84">
        <f>IFERROR(VLOOKUP($A163,IF('Index LA Main'!$B$4=1,'Index LA Main'!$A$8:$AC$170,IF('Index LA Main'!$B$4=2,'Index LA Main'!$A$177:$AC$339,IF('Index LA Main'!$B$4=3,'Index LA Main'!$A$346:$AC$508,"Error"))),'Index LA Main'!U$1,0),"Error")</f>
        <v>0.05</v>
      </c>
      <c r="V163" s="84">
        <f>IFERROR(VLOOKUP($A163,IF('Index LA Main'!$B$4=1,'Index LA Main'!$A$8:$AC$170,IF('Index LA Main'!$B$4=2,'Index LA Main'!$A$177:$AC$339,IF('Index LA Main'!$B$4=3,'Index LA Main'!$A$346:$AC$508,"Error"))),'Index LA Main'!V$1,0),"Error")</f>
        <v>0.02</v>
      </c>
      <c r="W163" s="84">
        <f>IFERROR(VLOOKUP($A163,IF('Index LA Main'!$B$4=1,'Index LA Main'!$A$8:$AC$170,IF('Index LA Main'!$B$4=2,'Index LA Main'!$A$177:$AC$339,IF('Index LA Main'!$B$4=3,'Index LA Main'!$A$346:$AC$508,"Error"))),'Index LA Main'!W$1,0),"Error")</f>
        <v>0.03</v>
      </c>
      <c r="X163" s="84">
        <f>IFERROR(VLOOKUP($A163,IF('Index LA Main'!$B$4=1,'Index LA Main'!$A$8:$AC$170,IF('Index LA Main'!$B$4=2,'Index LA Main'!$A$177:$AC$339,IF('Index LA Main'!$B$4=3,'Index LA Main'!$A$346:$AC$508,"Error"))),'Index LA Main'!X$1,0),"Error")</f>
        <v>0</v>
      </c>
      <c r="Y163" s="84" t="str">
        <f>IFERROR(VLOOKUP($A163,IF('Index LA Main'!$B$4=1,'Index LA Main'!$A$8:$AC$170,IF('Index LA Main'!$B$4=2,'Index LA Main'!$A$177:$AC$339,IF('Index LA Main'!$B$4=3,'Index LA Main'!$A$346:$AC$508,"Error"))),'Index LA Main'!Y$1,0),"Error")</f>
        <v>-</v>
      </c>
      <c r="Z163" s="84">
        <f>IFERROR(VLOOKUP($A163,IF('Index LA Main'!$B$4=1,'Index LA Main'!$A$8:$AC$170,IF('Index LA Main'!$B$4=2,'Index LA Main'!$A$177:$AC$339,IF('Index LA Main'!$B$4=3,'Index LA Main'!$A$346:$AC$508,"Error"))),'Index LA Main'!Z$1,0),"Error")</f>
        <v>0.1</v>
      </c>
      <c r="AA163" s="84" t="str">
        <f>IFERROR(VLOOKUP($A163,IF('Index LA Main'!$B$4=1,'Index LA Main'!$A$8:$AC$170,IF('Index LA Main'!$B$4=2,'Index LA Main'!$A$177:$AC$339,IF('Index LA Main'!$B$4=3,'Index LA Main'!$A$346:$AC$508,"Error"))),'Index LA Main'!AA$1,0),"Error")</f>
        <v>-</v>
      </c>
      <c r="AB163" s="84">
        <f>IFERROR(VLOOKUP($A163,IF('Index LA Main'!$B$4=1,'Index LA Main'!$A$8:$AC$170,IF('Index LA Main'!$B$4=2,'Index LA Main'!$A$177:$AC$339,IF('Index LA Main'!$B$4=3,'Index LA Main'!$A$346:$AC$508,"Error"))),'Index LA Main'!AB$1,0),"Error")</f>
        <v>0.18</v>
      </c>
      <c r="AC163" s="84" t="str">
        <f>IFERROR(VLOOKUP($A163,IF('Index LA Main'!$B$4=1,'Index LA Main'!$A$8:$AC$170,IF('Index LA Main'!$B$4=2,'Index LA Main'!$A$177:$AC$339,IF('Index LA Main'!$B$4=3,'Index LA Main'!$A$346:$AC$508,"Error"))),'Index LA Main'!AC$1,0),"Error")</f>
        <v>*</v>
      </c>
    </row>
    <row r="164" spans="1:29" s="15" customFormat="1" x14ac:dyDescent="0.2">
      <c r="A164" s="20">
        <v>868</v>
      </c>
      <c r="B164" s="20" t="s">
        <v>316</v>
      </c>
      <c r="C164" s="45" t="s">
        <v>167</v>
      </c>
      <c r="D164" s="113">
        <f>IFERROR(VLOOKUP($A164,IF('Index LA Main'!$B$4=1,'Index LA Main'!$A$8:$AC$170,IF('Index LA Main'!$B$4=2,'Index LA Main'!$A$177:$AC$339,IF('Index LA Main'!$B$4=3,'Index LA Main'!$A$346:$AC$508,"Error"))),'Index LA Main'!D$1,0),"Error")</f>
        <v>750</v>
      </c>
      <c r="E164" s="84">
        <f>IFERROR(VLOOKUP($A164,IF('Index LA Main'!$B$4=1,'Index LA Main'!$A$8:$AC$170,IF('Index LA Main'!$B$4=2,'Index LA Main'!$A$177:$AC$339,IF('Index LA Main'!$B$4=3,'Index LA Main'!$A$346:$AC$508,"Error"))),'Index LA Main'!E$1,0),"Error")</f>
        <v>0.76</v>
      </c>
      <c r="F164" s="84">
        <f>IFERROR(VLOOKUP($A164,IF('Index LA Main'!$B$4=1,'Index LA Main'!$A$8:$AC$170,IF('Index LA Main'!$B$4=2,'Index LA Main'!$A$177:$AC$339,IF('Index LA Main'!$B$4=3,'Index LA Main'!$A$346:$AC$508,"Error"))),'Index LA Main'!F$1,0),"Error")</f>
        <v>0.68</v>
      </c>
      <c r="G164" s="84">
        <f>IFERROR(VLOOKUP($A164,IF('Index LA Main'!$B$4=1,'Index LA Main'!$A$8:$AC$170,IF('Index LA Main'!$B$4=2,'Index LA Main'!$A$177:$AC$339,IF('Index LA Main'!$B$4=3,'Index LA Main'!$A$346:$AC$508,"Error"))),'Index LA Main'!G$1,0),"Error")</f>
        <v>0.04</v>
      </c>
      <c r="H164" s="84" t="str">
        <f>IFERROR(VLOOKUP($A164,IF('Index LA Main'!$B$4=1,'Index LA Main'!$A$8:$AC$170,IF('Index LA Main'!$B$4=2,'Index LA Main'!$A$177:$AC$339,IF('Index LA Main'!$B$4=3,'Index LA Main'!$A$346:$AC$508,"Error"))),'Index LA Main'!H$1,0),"Error")</f>
        <v>x</v>
      </c>
      <c r="I164" s="84">
        <f>IFERROR(VLOOKUP($A164,IF('Index LA Main'!$B$4=1,'Index LA Main'!$A$8:$AC$170,IF('Index LA Main'!$B$4=2,'Index LA Main'!$A$177:$AC$339,IF('Index LA Main'!$B$4=3,'Index LA Main'!$A$346:$AC$508,"Error"))),'Index LA Main'!I$1,0),"Error")</f>
        <v>0.04</v>
      </c>
      <c r="J164" s="84">
        <f>IFERROR(VLOOKUP($A164,IF('Index LA Main'!$B$4=1,'Index LA Main'!$A$8:$AC$170,IF('Index LA Main'!$B$4=2,'Index LA Main'!$A$177:$AC$339,IF('Index LA Main'!$B$4=3,'Index LA Main'!$A$346:$AC$508,"Error"))),'Index LA Main'!J$1,0),"Error")</f>
        <v>0.05</v>
      </c>
      <c r="K164" s="84" t="str">
        <f>IFERROR(VLOOKUP($A164,IF('Index LA Main'!$B$4=1,'Index LA Main'!$A$8:$AC$170,IF('Index LA Main'!$B$4=2,'Index LA Main'!$A$177:$AC$339,IF('Index LA Main'!$B$4=3,'Index LA Main'!$A$346:$AC$508,"Error"))),'Index LA Main'!K$1,0),"Error")</f>
        <v>x</v>
      </c>
      <c r="L164" s="84">
        <f>IFERROR(VLOOKUP($A164,IF('Index LA Main'!$B$4=1,'Index LA Main'!$A$8:$AC$170,IF('Index LA Main'!$B$4=2,'Index LA Main'!$A$177:$AC$339,IF('Index LA Main'!$B$4=3,'Index LA Main'!$A$346:$AC$508,"Error"))),'Index LA Main'!L$1,0),"Error")</f>
        <v>0</v>
      </c>
      <c r="M164" s="84">
        <f>IFERROR(VLOOKUP($A164,IF('Index LA Main'!$B$4=1,'Index LA Main'!$A$8:$AC$170,IF('Index LA Main'!$B$4=2,'Index LA Main'!$A$177:$AC$339,IF('Index LA Main'!$B$4=3,'Index LA Main'!$A$346:$AC$508,"Error"))),'Index LA Main'!M$1,0),"Error")</f>
        <v>0.05</v>
      </c>
      <c r="N164" s="84">
        <f>IFERROR(VLOOKUP($A164,IF('Index LA Main'!$B$4=1,'Index LA Main'!$A$8:$AC$170,IF('Index LA Main'!$B$4=2,'Index LA Main'!$A$177:$AC$339,IF('Index LA Main'!$B$4=3,'Index LA Main'!$A$346:$AC$508,"Error"))),'Index LA Main'!N$1,0),"Error")</f>
        <v>0.55000000000000004</v>
      </c>
      <c r="O164" s="84">
        <f>IFERROR(VLOOKUP($A164,IF('Index LA Main'!$B$4=1,'Index LA Main'!$A$8:$AC$170,IF('Index LA Main'!$B$4=2,'Index LA Main'!$A$177:$AC$339,IF('Index LA Main'!$B$4=3,'Index LA Main'!$A$346:$AC$508,"Error"))),'Index LA Main'!O$1,0),"Error")</f>
        <v>0.26</v>
      </c>
      <c r="P164" s="84">
        <f>IFERROR(VLOOKUP($A164,IF('Index LA Main'!$B$4=1,'Index LA Main'!$A$8:$AC$170,IF('Index LA Main'!$B$4=2,'Index LA Main'!$A$177:$AC$339,IF('Index LA Main'!$B$4=3,'Index LA Main'!$A$346:$AC$508,"Error"))),'Index LA Main'!P$1,0),"Error")</f>
        <v>0.02</v>
      </c>
      <c r="Q164" s="84">
        <f>IFERROR(VLOOKUP($A164,IF('Index LA Main'!$B$4=1,'Index LA Main'!$A$8:$AC$170,IF('Index LA Main'!$B$4=2,'Index LA Main'!$A$177:$AC$339,IF('Index LA Main'!$B$4=3,'Index LA Main'!$A$346:$AC$508,"Error"))),'Index LA Main'!Q$1,0),"Error")</f>
        <v>0.15</v>
      </c>
      <c r="R164" s="84">
        <f>IFERROR(VLOOKUP($A164,IF('Index LA Main'!$B$4=1,'Index LA Main'!$A$8:$AC$170,IF('Index LA Main'!$B$4=2,'Index LA Main'!$A$177:$AC$339,IF('Index LA Main'!$B$4=3,'Index LA Main'!$A$346:$AC$508,"Error"))),'Index LA Main'!R$1,0),"Error")</f>
        <v>0.28000000000000003</v>
      </c>
      <c r="S164" s="84">
        <f>IFERROR(VLOOKUP($A164,IF('Index LA Main'!$B$4=1,'Index LA Main'!$A$8:$AC$170,IF('Index LA Main'!$B$4=2,'Index LA Main'!$A$177:$AC$339,IF('Index LA Main'!$B$4=3,'Index LA Main'!$A$346:$AC$508,"Error"))),'Index LA Main'!S$1,0),"Error")</f>
        <v>0.01</v>
      </c>
      <c r="T164" s="84" t="str">
        <f>IFERROR(VLOOKUP($A164,IF('Index LA Main'!$B$4=1,'Index LA Main'!$A$8:$AC$170,IF('Index LA Main'!$B$4=2,'Index LA Main'!$A$177:$AC$339,IF('Index LA Main'!$B$4=3,'Index LA Main'!$A$346:$AC$508,"Error"))),'Index LA Main'!T$1,0),"Error")</f>
        <v>x</v>
      </c>
      <c r="U164" s="84">
        <f>IFERROR(VLOOKUP($A164,IF('Index LA Main'!$B$4=1,'Index LA Main'!$A$8:$AC$170,IF('Index LA Main'!$B$4=2,'Index LA Main'!$A$177:$AC$339,IF('Index LA Main'!$B$4=3,'Index LA Main'!$A$346:$AC$508,"Error"))),'Index LA Main'!U$1,0),"Error")</f>
        <v>7.0000000000000007E-2</v>
      </c>
      <c r="V164" s="84">
        <f>IFERROR(VLOOKUP($A164,IF('Index LA Main'!$B$4=1,'Index LA Main'!$A$8:$AC$170,IF('Index LA Main'!$B$4=2,'Index LA Main'!$A$177:$AC$339,IF('Index LA Main'!$B$4=3,'Index LA Main'!$A$346:$AC$508,"Error"))),'Index LA Main'!V$1,0),"Error")</f>
        <v>0.03</v>
      </c>
      <c r="W164" s="84">
        <f>IFERROR(VLOOKUP($A164,IF('Index LA Main'!$B$4=1,'Index LA Main'!$A$8:$AC$170,IF('Index LA Main'!$B$4=2,'Index LA Main'!$A$177:$AC$339,IF('Index LA Main'!$B$4=3,'Index LA Main'!$A$346:$AC$508,"Error"))),'Index LA Main'!W$1,0),"Error")</f>
        <v>0.03</v>
      </c>
      <c r="X164" s="84" t="str">
        <f>IFERROR(VLOOKUP($A164,IF('Index LA Main'!$B$4=1,'Index LA Main'!$A$8:$AC$170,IF('Index LA Main'!$B$4=2,'Index LA Main'!$A$177:$AC$339,IF('Index LA Main'!$B$4=3,'Index LA Main'!$A$346:$AC$508,"Error"))),'Index LA Main'!X$1,0),"Error")</f>
        <v>x</v>
      </c>
      <c r="Y164" s="84">
        <f>IFERROR(VLOOKUP($A164,IF('Index LA Main'!$B$4=1,'Index LA Main'!$A$8:$AC$170,IF('Index LA Main'!$B$4=2,'Index LA Main'!$A$177:$AC$339,IF('Index LA Main'!$B$4=3,'Index LA Main'!$A$346:$AC$508,"Error"))),'Index LA Main'!Y$1,0),"Error")</f>
        <v>0.01</v>
      </c>
      <c r="Z164" s="84">
        <f>IFERROR(VLOOKUP($A164,IF('Index LA Main'!$B$4=1,'Index LA Main'!$A$8:$AC$170,IF('Index LA Main'!$B$4=2,'Index LA Main'!$A$177:$AC$339,IF('Index LA Main'!$B$4=3,'Index LA Main'!$A$346:$AC$508,"Error"))),'Index LA Main'!Z$1,0),"Error")</f>
        <v>0.05</v>
      </c>
      <c r="AA164" s="84">
        <f>IFERROR(VLOOKUP($A164,IF('Index LA Main'!$B$4=1,'Index LA Main'!$A$8:$AC$170,IF('Index LA Main'!$B$4=2,'Index LA Main'!$A$177:$AC$339,IF('Index LA Main'!$B$4=3,'Index LA Main'!$A$346:$AC$508,"Error"))),'Index LA Main'!AA$1,0),"Error")</f>
        <v>0.02</v>
      </c>
      <c r="AB164" s="84">
        <f>IFERROR(VLOOKUP($A164,IF('Index LA Main'!$B$4=1,'Index LA Main'!$A$8:$AC$170,IF('Index LA Main'!$B$4=2,'Index LA Main'!$A$177:$AC$339,IF('Index LA Main'!$B$4=3,'Index LA Main'!$A$346:$AC$508,"Error"))),'Index LA Main'!AB$1,0),"Error")</f>
        <v>0.18</v>
      </c>
      <c r="AC164" s="84" t="str">
        <f>IFERROR(VLOOKUP($A164,IF('Index LA Main'!$B$4=1,'Index LA Main'!$A$8:$AC$170,IF('Index LA Main'!$B$4=2,'Index LA Main'!$A$177:$AC$339,IF('Index LA Main'!$B$4=3,'Index LA Main'!$A$346:$AC$508,"Error"))),'Index LA Main'!AC$1,0),"Error")</f>
        <v>*</v>
      </c>
    </row>
    <row r="165" spans="1:29" s="15" customFormat="1" x14ac:dyDescent="0.2">
      <c r="A165" s="20">
        <v>344</v>
      </c>
      <c r="B165" s="20" t="s">
        <v>317</v>
      </c>
      <c r="C165" s="45" t="s">
        <v>153</v>
      </c>
      <c r="D165" s="113">
        <f>IFERROR(VLOOKUP($A165,IF('Index LA Main'!$B$4=1,'Index LA Main'!$A$8:$AC$170,IF('Index LA Main'!$B$4=2,'Index LA Main'!$A$177:$AC$339,IF('Index LA Main'!$B$4=3,'Index LA Main'!$A$346:$AC$508,"Error"))),'Index LA Main'!D$1,0),"Error")</f>
        <v>1610</v>
      </c>
      <c r="E165" s="84">
        <f>IFERROR(VLOOKUP($A165,IF('Index LA Main'!$B$4=1,'Index LA Main'!$A$8:$AC$170,IF('Index LA Main'!$B$4=2,'Index LA Main'!$A$177:$AC$339,IF('Index LA Main'!$B$4=3,'Index LA Main'!$A$346:$AC$508,"Error"))),'Index LA Main'!E$1,0),"Error")</f>
        <v>0.84</v>
      </c>
      <c r="F165" s="84">
        <f>IFERROR(VLOOKUP($A165,IF('Index LA Main'!$B$4=1,'Index LA Main'!$A$8:$AC$170,IF('Index LA Main'!$B$4=2,'Index LA Main'!$A$177:$AC$339,IF('Index LA Main'!$B$4=3,'Index LA Main'!$A$346:$AC$508,"Error"))),'Index LA Main'!F$1,0),"Error")</f>
        <v>0.77</v>
      </c>
      <c r="G165" s="84">
        <f>IFERROR(VLOOKUP($A165,IF('Index LA Main'!$B$4=1,'Index LA Main'!$A$8:$AC$170,IF('Index LA Main'!$B$4=2,'Index LA Main'!$A$177:$AC$339,IF('Index LA Main'!$B$4=3,'Index LA Main'!$A$346:$AC$508,"Error"))),'Index LA Main'!G$1,0),"Error")</f>
        <v>0.09</v>
      </c>
      <c r="H165" s="84" t="str">
        <f>IFERROR(VLOOKUP($A165,IF('Index LA Main'!$B$4=1,'Index LA Main'!$A$8:$AC$170,IF('Index LA Main'!$B$4=2,'Index LA Main'!$A$177:$AC$339,IF('Index LA Main'!$B$4=3,'Index LA Main'!$A$346:$AC$508,"Error"))),'Index LA Main'!H$1,0),"Error")</f>
        <v>x</v>
      </c>
      <c r="I165" s="84">
        <f>IFERROR(VLOOKUP($A165,IF('Index LA Main'!$B$4=1,'Index LA Main'!$A$8:$AC$170,IF('Index LA Main'!$B$4=2,'Index LA Main'!$A$177:$AC$339,IF('Index LA Main'!$B$4=3,'Index LA Main'!$A$346:$AC$508,"Error"))),'Index LA Main'!I$1,0),"Error")</f>
        <v>0.03</v>
      </c>
      <c r="J165" s="84">
        <f>IFERROR(VLOOKUP($A165,IF('Index LA Main'!$B$4=1,'Index LA Main'!$A$8:$AC$170,IF('Index LA Main'!$B$4=2,'Index LA Main'!$A$177:$AC$339,IF('Index LA Main'!$B$4=3,'Index LA Main'!$A$346:$AC$508,"Error"))),'Index LA Main'!J$1,0),"Error")</f>
        <v>0.03</v>
      </c>
      <c r="K165" s="84" t="str">
        <f>IFERROR(VLOOKUP($A165,IF('Index LA Main'!$B$4=1,'Index LA Main'!$A$8:$AC$170,IF('Index LA Main'!$B$4=2,'Index LA Main'!$A$177:$AC$339,IF('Index LA Main'!$B$4=3,'Index LA Main'!$A$346:$AC$508,"Error"))),'Index LA Main'!K$1,0),"Error")</f>
        <v>-</v>
      </c>
      <c r="L165" s="84" t="str">
        <f>IFERROR(VLOOKUP($A165,IF('Index LA Main'!$B$4=1,'Index LA Main'!$A$8:$AC$170,IF('Index LA Main'!$B$4=2,'Index LA Main'!$A$177:$AC$339,IF('Index LA Main'!$B$4=3,'Index LA Main'!$A$346:$AC$508,"Error"))),'Index LA Main'!L$1,0),"Error")</f>
        <v>x</v>
      </c>
      <c r="M165" s="84">
        <f>IFERROR(VLOOKUP($A165,IF('Index LA Main'!$B$4=1,'Index LA Main'!$A$8:$AC$170,IF('Index LA Main'!$B$4=2,'Index LA Main'!$A$177:$AC$339,IF('Index LA Main'!$B$4=3,'Index LA Main'!$A$346:$AC$508,"Error"))),'Index LA Main'!M$1,0),"Error")</f>
        <v>0.05</v>
      </c>
      <c r="N165" s="84">
        <f>IFERROR(VLOOKUP($A165,IF('Index LA Main'!$B$4=1,'Index LA Main'!$A$8:$AC$170,IF('Index LA Main'!$B$4=2,'Index LA Main'!$A$177:$AC$339,IF('Index LA Main'!$B$4=3,'Index LA Main'!$A$346:$AC$508,"Error"))),'Index LA Main'!N$1,0),"Error")</f>
        <v>0.62</v>
      </c>
      <c r="O165" s="84">
        <f>IFERROR(VLOOKUP($A165,IF('Index LA Main'!$B$4=1,'Index LA Main'!$A$8:$AC$170,IF('Index LA Main'!$B$4=2,'Index LA Main'!$A$177:$AC$339,IF('Index LA Main'!$B$4=3,'Index LA Main'!$A$346:$AC$508,"Error"))),'Index LA Main'!O$1,0),"Error")</f>
        <v>0.27</v>
      </c>
      <c r="P165" s="84">
        <f>IFERROR(VLOOKUP($A165,IF('Index LA Main'!$B$4=1,'Index LA Main'!$A$8:$AC$170,IF('Index LA Main'!$B$4=2,'Index LA Main'!$A$177:$AC$339,IF('Index LA Main'!$B$4=3,'Index LA Main'!$A$346:$AC$508,"Error"))),'Index LA Main'!P$1,0),"Error")</f>
        <v>0.01</v>
      </c>
      <c r="Q165" s="84">
        <f>IFERROR(VLOOKUP($A165,IF('Index LA Main'!$B$4=1,'Index LA Main'!$A$8:$AC$170,IF('Index LA Main'!$B$4=2,'Index LA Main'!$A$177:$AC$339,IF('Index LA Main'!$B$4=3,'Index LA Main'!$A$346:$AC$508,"Error"))),'Index LA Main'!Q$1,0),"Error")</f>
        <v>0.23</v>
      </c>
      <c r="R165" s="84">
        <f>IFERROR(VLOOKUP($A165,IF('Index LA Main'!$B$4=1,'Index LA Main'!$A$8:$AC$170,IF('Index LA Main'!$B$4=2,'Index LA Main'!$A$177:$AC$339,IF('Index LA Main'!$B$4=3,'Index LA Main'!$A$346:$AC$508,"Error"))),'Index LA Main'!R$1,0),"Error")</f>
        <v>0.34</v>
      </c>
      <c r="S165" s="84">
        <f>IFERROR(VLOOKUP($A165,IF('Index LA Main'!$B$4=1,'Index LA Main'!$A$8:$AC$170,IF('Index LA Main'!$B$4=2,'Index LA Main'!$A$177:$AC$339,IF('Index LA Main'!$B$4=3,'Index LA Main'!$A$346:$AC$508,"Error"))),'Index LA Main'!S$1,0),"Error")</f>
        <v>0.01</v>
      </c>
      <c r="T165" s="84" t="str">
        <f>IFERROR(VLOOKUP($A165,IF('Index LA Main'!$B$4=1,'Index LA Main'!$A$8:$AC$170,IF('Index LA Main'!$B$4=2,'Index LA Main'!$A$177:$AC$339,IF('Index LA Main'!$B$4=3,'Index LA Main'!$A$346:$AC$508,"Error"))),'Index LA Main'!T$1,0),"Error")</f>
        <v>x</v>
      </c>
      <c r="U165" s="84">
        <f>IFERROR(VLOOKUP($A165,IF('Index LA Main'!$B$4=1,'Index LA Main'!$A$8:$AC$170,IF('Index LA Main'!$B$4=2,'Index LA Main'!$A$177:$AC$339,IF('Index LA Main'!$B$4=3,'Index LA Main'!$A$346:$AC$508,"Error"))),'Index LA Main'!U$1,0),"Error")</f>
        <v>0.05</v>
      </c>
      <c r="V165" s="84">
        <f>IFERROR(VLOOKUP($A165,IF('Index LA Main'!$B$4=1,'Index LA Main'!$A$8:$AC$170,IF('Index LA Main'!$B$4=2,'Index LA Main'!$A$177:$AC$339,IF('Index LA Main'!$B$4=3,'Index LA Main'!$A$346:$AC$508,"Error"))),'Index LA Main'!V$1,0),"Error")</f>
        <v>0.03</v>
      </c>
      <c r="W165" s="84">
        <f>IFERROR(VLOOKUP($A165,IF('Index LA Main'!$B$4=1,'Index LA Main'!$A$8:$AC$170,IF('Index LA Main'!$B$4=2,'Index LA Main'!$A$177:$AC$339,IF('Index LA Main'!$B$4=3,'Index LA Main'!$A$346:$AC$508,"Error"))),'Index LA Main'!W$1,0),"Error")</f>
        <v>0.02</v>
      </c>
      <c r="X165" s="84" t="str">
        <f>IFERROR(VLOOKUP($A165,IF('Index LA Main'!$B$4=1,'Index LA Main'!$A$8:$AC$170,IF('Index LA Main'!$B$4=2,'Index LA Main'!$A$177:$AC$339,IF('Index LA Main'!$B$4=3,'Index LA Main'!$A$346:$AC$508,"Error"))),'Index LA Main'!X$1,0),"Error")</f>
        <v>x</v>
      </c>
      <c r="Y165" s="84">
        <f>IFERROR(VLOOKUP($A165,IF('Index LA Main'!$B$4=1,'Index LA Main'!$A$8:$AC$170,IF('Index LA Main'!$B$4=2,'Index LA Main'!$A$177:$AC$339,IF('Index LA Main'!$B$4=3,'Index LA Main'!$A$346:$AC$508,"Error"))),'Index LA Main'!Y$1,0),"Error")</f>
        <v>0.01</v>
      </c>
      <c r="Z165" s="84">
        <f>IFERROR(VLOOKUP($A165,IF('Index LA Main'!$B$4=1,'Index LA Main'!$A$8:$AC$170,IF('Index LA Main'!$B$4=2,'Index LA Main'!$A$177:$AC$339,IF('Index LA Main'!$B$4=3,'Index LA Main'!$A$346:$AC$508,"Error"))),'Index LA Main'!Z$1,0),"Error")</f>
        <v>0.05</v>
      </c>
      <c r="AA165" s="84">
        <f>IFERROR(VLOOKUP($A165,IF('Index LA Main'!$B$4=1,'Index LA Main'!$A$8:$AC$170,IF('Index LA Main'!$B$4=2,'Index LA Main'!$A$177:$AC$339,IF('Index LA Main'!$B$4=3,'Index LA Main'!$A$346:$AC$508,"Error"))),'Index LA Main'!AA$1,0),"Error")</f>
        <v>0.02</v>
      </c>
      <c r="AB165" s="84">
        <f>IFERROR(VLOOKUP($A165,IF('Index LA Main'!$B$4=1,'Index LA Main'!$A$8:$AC$170,IF('Index LA Main'!$B$4=2,'Index LA Main'!$A$177:$AC$339,IF('Index LA Main'!$B$4=3,'Index LA Main'!$A$346:$AC$508,"Error"))),'Index LA Main'!AB$1,0),"Error")</f>
        <v>0.09</v>
      </c>
      <c r="AC165" s="84">
        <f>IFERROR(VLOOKUP($A165,IF('Index LA Main'!$B$4=1,'Index LA Main'!$A$8:$AC$170,IF('Index LA Main'!$B$4=2,'Index LA Main'!$A$177:$AC$339,IF('Index LA Main'!$B$4=3,'Index LA Main'!$A$346:$AC$508,"Error"))),'Index LA Main'!AC$1,0),"Error")</f>
        <v>0.02</v>
      </c>
    </row>
    <row r="166" spans="1:29" s="15" customFormat="1" x14ac:dyDescent="0.2">
      <c r="A166" s="20">
        <v>872</v>
      </c>
      <c r="B166" s="20" t="s">
        <v>318</v>
      </c>
      <c r="C166" s="45" t="s">
        <v>167</v>
      </c>
      <c r="D166" s="113">
        <f>IFERROR(VLOOKUP($A166,IF('Index LA Main'!$B$4=1,'Index LA Main'!$A$8:$AC$170,IF('Index LA Main'!$B$4=2,'Index LA Main'!$A$177:$AC$339,IF('Index LA Main'!$B$4=3,'Index LA Main'!$A$346:$AC$508,"Error"))),'Index LA Main'!D$1,0),"Error")</f>
        <v>870</v>
      </c>
      <c r="E166" s="84">
        <f>IFERROR(VLOOKUP($A166,IF('Index LA Main'!$B$4=1,'Index LA Main'!$A$8:$AC$170,IF('Index LA Main'!$B$4=2,'Index LA Main'!$A$177:$AC$339,IF('Index LA Main'!$B$4=3,'Index LA Main'!$A$346:$AC$508,"Error"))),'Index LA Main'!E$1,0),"Error")</f>
        <v>0.83</v>
      </c>
      <c r="F166" s="84">
        <f>IFERROR(VLOOKUP($A166,IF('Index LA Main'!$B$4=1,'Index LA Main'!$A$8:$AC$170,IF('Index LA Main'!$B$4=2,'Index LA Main'!$A$177:$AC$339,IF('Index LA Main'!$B$4=3,'Index LA Main'!$A$346:$AC$508,"Error"))),'Index LA Main'!F$1,0),"Error")</f>
        <v>0.75</v>
      </c>
      <c r="G166" s="84">
        <f>IFERROR(VLOOKUP($A166,IF('Index LA Main'!$B$4=1,'Index LA Main'!$A$8:$AC$170,IF('Index LA Main'!$B$4=2,'Index LA Main'!$A$177:$AC$339,IF('Index LA Main'!$B$4=3,'Index LA Main'!$A$346:$AC$508,"Error"))),'Index LA Main'!G$1,0),"Error")</f>
        <v>0.06</v>
      </c>
      <c r="H166" s="84">
        <f>IFERROR(VLOOKUP($A166,IF('Index LA Main'!$B$4=1,'Index LA Main'!$A$8:$AC$170,IF('Index LA Main'!$B$4=2,'Index LA Main'!$A$177:$AC$339,IF('Index LA Main'!$B$4=3,'Index LA Main'!$A$346:$AC$508,"Error"))),'Index LA Main'!H$1,0),"Error")</f>
        <v>0</v>
      </c>
      <c r="I166" s="84">
        <f>IFERROR(VLOOKUP($A166,IF('Index LA Main'!$B$4=1,'Index LA Main'!$A$8:$AC$170,IF('Index LA Main'!$B$4=2,'Index LA Main'!$A$177:$AC$339,IF('Index LA Main'!$B$4=3,'Index LA Main'!$A$346:$AC$508,"Error"))),'Index LA Main'!I$1,0),"Error")</f>
        <v>0.02</v>
      </c>
      <c r="J166" s="84">
        <f>IFERROR(VLOOKUP($A166,IF('Index LA Main'!$B$4=1,'Index LA Main'!$A$8:$AC$170,IF('Index LA Main'!$B$4=2,'Index LA Main'!$A$177:$AC$339,IF('Index LA Main'!$B$4=3,'Index LA Main'!$A$346:$AC$508,"Error"))),'Index LA Main'!J$1,0),"Error")</f>
        <v>0.03</v>
      </c>
      <c r="K166" s="84" t="str">
        <f>IFERROR(VLOOKUP($A166,IF('Index LA Main'!$B$4=1,'Index LA Main'!$A$8:$AC$170,IF('Index LA Main'!$B$4=2,'Index LA Main'!$A$177:$AC$339,IF('Index LA Main'!$B$4=3,'Index LA Main'!$A$346:$AC$508,"Error"))),'Index LA Main'!K$1,0),"Error")</f>
        <v>x</v>
      </c>
      <c r="L166" s="84">
        <f>IFERROR(VLOOKUP($A166,IF('Index LA Main'!$B$4=1,'Index LA Main'!$A$8:$AC$170,IF('Index LA Main'!$B$4=2,'Index LA Main'!$A$177:$AC$339,IF('Index LA Main'!$B$4=3,'Index LA Main'!$A$346:$AC$508,"Error"))),'Index LA Main'!L$1,0),"Error")</f>
        <v>0</v>
      </c>
      <c r="M166" s="84">
        <f>IFERROR(VLOOKUP($A166,IF('Index LA Main'!$B$4=1,'Index LA Main'!$A$8:$AC$170,IF('Index LA Main'!$B$4=2,'Index LA Main'!$A$177:$AC$339,IF('Index LA Main'!$B$4=3,'Index LA Main'!$A$346:$AC$508,"Error"))),'Index LA Main'!M$1,0),"Error")</f>
        <v>0.04</v>
      </c>
      <c r="N166" s="84">
        <f>IFERROR(VLOOKUP($A166,IF('Index LA Main'!$B$4=1,'Index LA Main'!$A$8:$AC$170,IF('Index LA Main'!$B$4=2,'Index LA Main'!$A$177:$AC$339,IF('Index LA Main'!$B$4=3,'Index LA Main'!$A$346:$AC$508,"Error"))),'Index LA Main'!N$1,0),"Error")</f>
        <v>0.63</v>
      </c>
      <c r="O166" s="84">
        <f>IFERROR(VLOOKUP($A166,IF('Index LA Main'!$B$4=1,'Index LA Main'!$A$8:$AC$170,IF('Index LA Main'!$B$4=2,'Index LA Main'!$A$177:$AC$339,IF('Index LA Main'!$B$4=3,'Index LA Main'!$A$346:$AC$508,"Error"))),'Index LA Main'!O$1,0),"Error")</f>
        <v>0.36</v>
      </c>
      <c r="P166" s="84">
        <f>IFERROR(VLOOKUP($A166,IF('Index LA Main'!$B$4=1,'Index LA Main'!$A$8:$AC$170,IF('Index LA Main'!$B$4=2,'Index LA Main'!$A$177:$AC$339,IF('Index LA Main'!$B$4=3,'Index LA Main'!$A$346:$AC$508,"Error"))),'Index LA Main'!P$1,0),"Error")</f>
        <v>0.02</v>
      </c>
      <c r="Q166" s="84">
        <f>IFERROR(VLOOKUP($A166,IF('Index LA Main'!$B$4=1,'Index LA Main'!$A$8:$AC$170,IF('Index LA Main'!$B$4=2,'Index LA Main'!$A$177:$AC$339,IF('Index LA Main'!$B$4=3,'Index LA Main'!$A$346:$AC$508,"Error"))),'Index LA Main'!Q$1,0),"Error")</f>
        <v>0.18</v>
      </c>
      <c r="R166" s="84">
        <f>IFERROR(VLOOKUP($A166,IF('Index LA Main'!$B$4=1,'Index LA Main'!$A$8:$AC$170,IF('Index LA Main'!$B$4=2,'Index LA Main'!$A$177:$AC$339,IF('Index LA Main'!$B$4=3,'Index LA Main'!$A$346:$AC$508,"Error"))),'Index LA Main'!R$1,0),"Error")</f>
        <v>0.27</v>
      </c>
      <c r="S166" s="84">
        <f>IFERROR(VLOOKUP($A166,IF('Index LA Main'!$B$4=1,'Index LA Main'!$A$8:$AC$170,IF('Index LA Main'!$B$4=2,'Index LA Main'!$A$177:$AC$339,IF('Index LA Main'!$B$4=3,'Index LA Main'!$A$346:$AC$508,"Error"))),'Index LA Main'!S$1,0),"Error")</f>
        <v>0.01</v>
      </c>
      <c r="T166" s="84">
        <f>IFERROR(VLOOKUP($A166,IF('Index LA Main'!$B$4=1,'Index LA Main'!$A$8:$AC$170,IF('Index LA Main'!$B$4=2,'Index LA Main'!$A$177:$AC$339,IF('Index LA Main'!$B$4=3,'Index LA Main'!$A$346:$AC$508,"Error"))),'Index LA Main'!T$1,0),"Error")</f>
        <v>0</v>
      </c>
      <c r="U166" s="84">
        <f>IFERROR(VLOOKUP($A166,IF('Index LA Main'!$B$4=1,'Index LA Main'!$A$8:$AC$170,IF('Index LA Main'!$B$4=2,'Index LA Main'!$A$177:$AC$339,IF('Index LA Main'!$B$4=3,'Index LA Main'!$A$346:$AC$508,"Error"))),'Index LA Main'!U$1,0),"Error")</f>
        <v>0.08</v>
      </c>
      <c r="V166" s="84">
        <f>IFERROR(VLOOKUP($A166,IF('Index LA Main'!$B$4=1,'Index LA Main'!$A$8:$AC$170,IF('Index LA Main'!$B$4=2,'Index LA Main'!$A$177:$AC$339,IF('Index LA Main'!$B$4=3,'Index LA Main'!$A$346:$AC$508,"Error"))),'Index LA Main'!V$1,0),"Error")</f>
        <v>0.03</v>
      </c>
      <c r="W166" s="84">
        <f>IFERROR(VLOOKUP($A166,IF('Index LA Main'!$B$4=1,'Index LA Main'!$A$8:$AC$170,IF('Index LA Main'!$B$4=2,'Index LA Main'!$A$177:$AC$339,IF('Index LA Main'!$B$4=3,'Index LA Main'!$A$346:$AC$508,"Error"))),'Index LA Main'!W$1,0),"Error")</f>
        <v>0.05</v>
      </c>
      <c r="X166" s="84">
        <f>IFERROR(VLOOKUP($A166,IF('Index LA Main'!$B$4=1,'Index LA Main'!$A$8:$AC$170,IF('Index LA Main'!$B$4=2,'Index LA Main'!$A$177:$AC$339,IF('Index LA Main'!$B$4=3,'Index LA Main'!$A$346:$AC$508,"Error"))),'Index LA Main'!X$1,0),"Error")</f>
        <v>0</v>
      </c>
      <c r="Y166" s="84" t="str">
        <f>IFERROR(VLOOKUP($A166,IF('Index LA Main'!$B$4=1,'Index LA Main'!$A$8:$AC$170,IF('Index LA Main'!$B$4=2,'Index LA Main'!$A$177:$AC$339,IF('Index LA Main'!$B$4=3,'Index LA Main'!$A$346:$AC$508,"Error"))),'Index LA Main'!Y$1,0),"Error")</f>
        <v>-</v>
      </c>
      <c r="Z166" s="84">
        <f>IFERROR(VLOOKUP($A166,IF('Index LA Main'!$B$4=1,'Index LA Main'!$A$8:$AC$170,IF('Index LA Main'!$B$4=2,'Index LA Main'!$A$177:$AC$339,IF('Index LA Main'!$B$4=3,'Index LA Main'!$A$346:$AC$508,"Error"))),'Index LA Main'!Z$1,0),"Error")</f>
        <v>0.05</v>
      </c>
      <c r="AA166" s="84">
        <f>IFERROR(VLOOKUP($A166,IF('Index LA Main'!$B$4=1,'Index LA Main'!$A$8:$AC$170,IF('Index LA Main'!$B$4=2,'Index LA Main'!$A$177:$AC$339,IF('Index LA Main'!$B$4=3,'Index LA Main'!$A$346:$AC$508,"Error"))),'Index LA Main'!AA$1,0),"Error")</f>
        <v>0.01</v>
      </c>
      <c r="AB166" s="84">
        <f>IFERROR(VLOOKUP($A166,IF('Index LA Main'!$B$4=1,'Index LA Main'!$A$8:$AC$170,IF('Index LA Main'!$B$4=2,'Index LA Main'!$A$177:$AC$339,IF('Index LA Main'!$B$4=3,'Index LA Main'!$A$346:$AC$508,"Error"))),'Index LA Main'!AB$1,0),"Error")</f>
        <v>0.11</v>
      </c>
      <c r="AC166" s="84">
        <f>IFERROR(VLOOKUP($A166,IF('Index LA Main'!$B$4=1,'Index LA Main'!$A$8:$AC$170,IF('Index LA Main'!$B$4=2,'Index LA Main'!$A$177:$AC$339,IF('Index LA Main'!$B$4=3,'Index LA Main'!$A$346:$AC$508,"Error"))),'Index LA Main'!AC$1,0),"Error")</f>
        <v>0.04</v>
      </c>
    </row>
    <row r="167" spans="1:29" s="15" customFormat="1" x14ac:dyDescent="0.2">
      <c r="A167" s="20">
        <v>336</v>
      </c>
      <c r="B167" s="20" t="s">
        <v>319</v>
      </c>
      <c r="C167" s="45" t="s">
        <v>159</v>
      </c>
      <c r="D167" s="113">
        <f>IFERROR(VLOOKUP($A167,IF('Index LA Main'!$B$4=1,'Index LA Main'!$A$8:$AC$170,IF('Index LA Main'!$B$4=2,'Index LA Main'!$A$177:$AC$339,IF('Index LA Main'!$B$4=3,'Index LA Main'!$A$346:$AC$508,"Error"))),'Index LA Main'!D$1,0),"Error")</f>
        <v>1000</v>
      </c>
      <c r="E167" s="84">
        <f>IFERROR(VLOOKUP($A167,IF('Index LA Main'!$B$4=1,'Index LA Main'!$A$8:$AC$170,IF('Index LA Main'!$B$4=2,'Index LA Main'!$A$177:$AC$339,IF('Index LA Main'!$B$4=3,'Index LA Main'!$A$346:$AC$508,"Error"))),'Index LA Main'!E$1,0),"Error")</f>
        <v>0.82</v>
      </c>
      <c r="F167" s="84">
        <f>IFERROR(VLOOKUP($A167,IF('Index LA Main'!$B$4=1,'Index LA Main'!$A$8:$AC$170,IF('Index LA Main'!$B$4=2,'Index LA Main'!$A$177:$AC$339,IF('Index LA Main'!$B$4=3,'Index LA Main'!$A$346:$AC$508,"Error"))),'Index LA Main'!F$1,0),"Error")</f>
        <v>0.78</v>
      </c>
      <c r="G167" s="84">
        <f>IFERROR(VLOOKUP($A167,IF('Index LA Main'!$B$4=1,'Index LA Main'!$A$8:$AC$170,IF('Index LA Main'!$B$4=2,'Index LA Main'!$A$177:$AC$339,IF('Index LA Main'!$B$4=3,'Index LA Main'!$A$346:$AC$508,"Error"))),'Index LA Main'!G$1,0),"Error")</f>
        <v>7.0000000000000007E-2</v>
      </c>
      <c r="H167" s="84" t="str">
        <f>IFERROR(VLOOKUP($A167,IF('Index LA Main'!$B$4=1,'Index LA Main'!$A$8:$AC$170,IF('Index LA Main'!$B$4=2,'Index LA Main'!$A$177:$AC$339,IF('Index LA Main'!$B$4=3,'Index LA Main'!$A$346:$AC$508,"Error"))),'Index LA Main'!H$1,0),"Error")</f>
        <v>x</v>
      </c>
      <c r="I167" s="84">
        <f>IFERROR(VLOOKUP($A167,IF('Index LA Main'!$B$4=1,'Index LA Main'!$A$8:$AC$170,IF('Index LA Main'!$B$4=2,'Index LA Main'!$A$177:$AC$339,IF('Index LA Main'!$B$4=3,'Index LA Main'!$A$346:$AC$508,"Error"))),'Index LA Main'!I$1,0),"Error")</f>
        <v>0.02</v>
      </c>
      <c r="J167" s="84">
        <f>IFERROR(VLOOKUP($A167,IF('Index LA Main'!$B$4=1,'Index LA Main'!$A$8:$AC$170,IF('Index LA Main'!$B$4=2,'Index LA Main'!$A$177:$AC$339,IF('Index LA Main'!$B$4=3,'Index LA Main'!$A$346:$AC$508,"Error"))),'Index LA Main'!J$1,0),"Error")</f>
        <v>0.03</v>
      </c>
      <c r="K167" s="84" t="str">
        <f>IFERROR(VLOOKUP($A167,IF('Index LA Main'!$B$4=1,'Index LA Main'!$A$8:$AC$170,IF('Index LA Main'!$B$4=2,'Index LA Main'!$A$177:$AC$339,IF('Index LA Main'!$B$4=3,'Index LA Main'!$A$346:$AC$508,"Error"))),'Index LA Main'!K$1,0),"Error")</f>
        <v>x</v>
      </c>
      <c r="L167" s="84">
        <f>IFERROR(VLOOKUP($A167,IF('Index LA Main'!$B$4=1,'Index LA Main'!$A$8:$AC$170,IF('Index LA Main'!$B$4=2,'Index LA Main'!$A$177:$AC$339,IF('Index LA Main'!$B$4=3,'Index LA Main'!$A$346:$AC$508,"Error"))),'Index LA Main'!L$1,0),"Error")</f>
        <v>0</v>
      </c>
      <c r="M167" s="84">
        <f>IFERROR(VLOOKUP($A167,IF('Index LA Main'!$B$4=1,'Index LA Main'!$A$8:$AC$170,IF('Index LA Main'!$B$4=2,'Index LA Main'!$A$177:$AC$339,IF('Index LA Main'!$B$4=3,'Index LA Main'!$A$346:$AC$508,"Error"))),'Index LA Main'!M$1,0),"Error")</f>
        <v>0.05</v>
      </c>
      <c r="N167" s="84">
        <f>IFERROR(VLOOKUP($A167,IF('Index LA Main'!$B$4=1,'Index LA Main'!$A$8:$AC$170,IF('Index LA Main'!$B$4=2,'Index LA Main'!$A$177:$AC$339,IF('Index LA Main'!$B$4=3,'Index LA Main'!$A$346:$AC$508,"Error"))),'Index LA Main'!N$1,0),"Error")</f>
        <v>0.65</v>
      </c>
      <c r="O167" s="84">
        <f>IFERROR(VLOOKUP($A167,IF('Index LA Main'!$B$4=1,'Index LA Main'!$A$8:$AC$170,IF('Index LA Main'!$B$4=2,'Index LA Main'!$A$177:$AC$339,IF('Index LA Main'!$B$4=3,'Index LA Main'!$A$346:$AC$508,"Error"))),'Index LA Main'!O$1,0),"Error")</f>
        <v>0.23</v>
      </c>
      <c r="P167" s="84">
        <f>IFERROR(VLOOKUP($A167,IF('Index LA Main'!$B$4=1,'Index LA Main'!$A$8:$AC$170,IF('Index LA Main'!$B$4=2,'Index LA Main'!$A$177:$AC$339,IF('Index LA Main'!$B$4=3,'Index LA Main'!$A$346:$AC$508,"Error"))),'Index LA Main'!P$1,0),"Error")</f>
        <v>0.01</v>
      </c>
      <c r="Q167" s="84">
        <f>IFERROR(VLOOKUP($A167,IF('Index LA Main'!$B$4=1,'Index LA Main'!$A$8:$AC$170,IF('Index LA Main'!$B$4=2,'Index LA Main'!$A$177:$AC$339,IF('Index LA Main'!$B$4=3,'Index LA Main'!$A$346:$AC$508,"Error"))),'Index LA Main'!Q$1,0),"Error")</f>
        <v>0.14000000000000001</v>
      </c>
      <c r="R167" s="84">
        <f>IFERROR(VLOOKUP($A167,IF('Index LA Main'!$B$4=1,'Index LA Main'!$A$8:$AC$170,IF('Index LA Main'!$B$4=2,'Index LA Main'!$A$177:$AC$339,IF('Index LA Main'!$B$4=3,'Index LA Main'!$A$346:$AC$508,"Error"))),'Index LA Main'!R$1,0),"Error")</f>
        <v>0.42</v>
      </c>
      <c r="S167" s="84">
        <f>IFERROR(VLOOKUP($A167,IF('Index LA Main'!$B$4=1,'Index LA Main'!$A$8:$AC$170,IF('Index LA Main'!$B$4=2,'Index LA Main'!$A$177:$AC$339,IF('Index LA Main'!$B$4=3,'Index LA Main'!$A$346:$AC$508,"Error"))),'Index LA Main'!S$1,0),"Error")</f>
        <v>0.01</v>
      </c>
      <c r="T167" s="84" t="str">
        <f>IFERROR(VLOOKUP($A167,IF('Index LA Main'!$B$4=1,'Index LA Main'!$A$8:$AC$170,IF('Index LA Main'!$B$4=2,'Index LA Main'!$A$177:$AC$339,IF('Index LA Main'!$B$4=3,'Index LA Main'!$A$346:$AC$508,"Error"))),'Index LA Main'!T$1,0),"Error")</f>
        <v>x</v>
      </c>
      <c r="U167" s="84">
        <f>IFERROR(VLOOKUP($A167,IF('Index LA Main'!$B$4=1,'Index LA Main'!$A$8:$AC$170,IF('Index LA Main'!$B$4=2,'Index LA Main'!$A$177:$AC$339,IF('Index LA Main'!$B$4=3,'Index LA Main'!$A$346:$AC$508,"Error"))),'Index LA Main'!U$1,0),"Error")</f>
        <v>0.03</v>
      </c>
      <c r="V167" s="84">
        <f>IFERROR(VLOOKUP($A167,IF('Index LA Main'!$B$4=1,'Index LA Main'!$A$8:$AC$170,IF('Index LA Main'!$B$4=2,'Index LA Main'!$A$177:$AC$339,IF('Index LA Main'!$B$4=3,'Index LA Main'!$A$346:$AC$508,"Error"))),'Index LA Main'!V$1,0),"Error")</f>
        <v>0.02</v>
      </c>
      <c r="W167" s="84">
        <f>IFERROR(VLOOKUP($A167,IF('Index LA Main'!$B$4=1,'Index LA Main'!$A$8:$AC$170,IF('Index LA Main'!$B$4=2,'Index LA Main'!$A$177:$AC$339,IF('Index LA Main'!$B$4=3,'Index LA Main'!$A$346:$AC$508,"Error"))),'Index LA Main'!W$1,0),"Error")</f>
        <v>0.02</v>
      </c>
      <c r="X167" s="84">
        <f>IFERROR(VLOOKUP($A167,IF('Index LA Main'!$B$4=1,'Index LA Main'!$A$8:$AC$170,IF('Index LA Main'!$B$4=2,'Index LA Main'!$A$177:$AC$339,IF('Index LA Main'!$B$4=3,'Index LA Main'!$A$346:$AC$508,"Error"))),'Index LA Main'!X$1,0),"Error")</f>
        <v>0</v>
      </c>
      <c r="Y167" s="84">
        <f>IFERROR(VLOOKUP($A167,IF('Index LA Main'!$B$4=1,'Index LA Main'!$A$8:$AC$170,IF('Index LA Main'!$B$4=2,'Index LA Main'!$A$177:$AC$339,IF('Index LA Main'!$B$4=3,'Index LA Main'!$A$346:$AC$508,"Error"))),'Index LA Main'!Y$1,0),"Error")</f>
        <v>0.01</v>
      </c>
      <c r="Z167" s="84">
        <f>IFERROR(VLOOKUP($A167,IF('Index LA Main'!$B$4=1,'Index LA Main'!$A$8:$AC$170,IF('Index LA Main'!$B$4=2,'Index LA Main'!$A$177:$AC$339,IF('Index LA Main'!$B$4=3,'Index LA Main'!$A$346:$AC$508,"Error"))),'Index LA Main'!Z$1,0),"Error")</f>
        <v>7.0000000000000007E-2</v>
      </c>
      <c r="AA167" s="84">
        <f>IFERROR(VLOOKUP($A167,IF('Index LA Main'!$B$4=1,'Index LA Main'!$A$8:$AC$170,IF('Index LA Main'!$B$4=2,'Index LA Main'!$A$177:$AC$339,IF('Index LA Main'!$B$4=3,'Index LA Main'!$A$346:$AC$508,"Error"))),'Index LA Main'!AA$1,0),"Error")</f>
        <v>0.03</v>
      </c>
      <c r="AB167" s="84">
        <f>IFERROR(VLOOKUP($A167,IF('Index LA Main'!$B$4=1,'Index LA Main'!$A$8:$AC$170,IF('Index LA Main'!$B$4=2,'Index LA Main'!$A$177:$AC$339,IF('Index LA Main'!$B$4=3,'Index LA Main'!$A$346:$AC$508,"Error"))),'Index LA Main'!AB$1,0),"Error")</f>
        <v>0.08</v>
      </c>
      <c r="AC167" s="84" t="str">
        <f>IFERROR(VLOOKUP($A167,IF('Index LA Main'!$B$4=1,'Index LA Main'!$A$8:$AC$170,IF('Index LA Main'!$B$4=2,'Index LA Main'!$A$177:$AC$339,IF('Index LA Main'!$B$4=3,'Index LA Main'!$A$346:$AC$508,"Error"))),'Index LA Main'!AC$1,0),"Error")</f>
        <v>*</v>
      </c>
    </row>
    <row r="168" spans="1:29" s="15" customFormat="1" x14ac:dyDescent="0.2">
      <c r="A168" s="20">
        <v>885</v>
      </c>
      <c r="B168" s="20" t="s">
        <v>320</v>
      </c>
      <c r="C168" s="45" t="s">
        <v>159</v>
      </c>
      <c r="D168" s="113">
        <f>IFERROR(VLOOKUP($A168,IF('Index LA Main'!$B$4=1,'Index LA Main'!$A$8:$AC$170,IF('Index LA Main'!$B$4=2,'Index LA Main'!$A$177:$AC$339,IF('Index LA Main'!$B$4=3,'Index LA Main'!$A$346:$AC$508,"Error"))),'Index LA Main'!D$1,0),"Error")</f>
        <v>1950</v>
      </c>
      <c r="E168" s="84">
        <f>IFERROR(VLOOKUP($A168,IF('Index LA Main'!$B$4=1,'Index LA Main'!$A$8:$AC$170,IF('Index LA Main'!$B$4=2,'Index LA Main'!$A$177:$AC$339,IF('Index LA Main'!$B$4=3,'Index LA Main'!$A$346:$AC$508,"Error"))),'Index LA Main'!E$1,0),"Error")</f>
        <v>0.75</v>
      </c>
      <c r="F168" s="84">
        <f>IFERROR(VLOOKUP($A168,IF('Index LA Main'!$B$4=1,'Index LA Main'!$A$8:$AC$170,IF('Index LA Main'!$B$4=2,'Index LA Main'!$A$177:$AC$339,IF('Index LA Main'!$B$4=3,'Index LA Main'!$A$346:$AC$508,"Error"))),'Index LA Main'!F$1,0),"Error")</f>
        <v>0.72</v>
      </c>
      <c r="G168" s="84">
        <f>IFERROR(VLOOKUP($A168,IF('Index LA Main'!$B$4=1,'Index LA Main'!$A$8:$AC$170,IF('Index LA Main'!$B$4=2,'Index LA Main'!$A$177:$AC$339,IF('Index LA Main'!$B$4=3,'Index LA Main'!$A$346:$AC$508,"Error"))),'Index LA Main'!G$1,0),"Error")</f>
        <v>0.08</v>
      </c>
      <c r="H168" s="84" t="str">
        <f>IFERROR(VLOOKUP($A168,IF('Index LA Main'!$B$4=1,'Index LA Main'!$A$8:$AC$170,IF('Index LA Main'!$B$4=2,'Index LA Main'!$A$177:$AC$339,IF('Index LA Main'!$B$4=3,'Index LA Main'!$A$346:$AC$508,"Error"))),'Index LA Main'!H$1,0),"Error")</f>
        <v>x</v>
      </c>
      <c r="I168" s="84">
        <f>IFERROR(VLOOKUP($A168,IF('Index LA Main'!$B$4=1,'Index LA Main'!$A$8:$AC$170,IF('Index LA Main'!$B$4=2,'Index LA Main'!$A$177:$AC$339,IF('Index LA Main'!$B$4=3,'Index LA Main'!$A$346:$AC$508,"Error"))),'Index LA Main'!I$1,0),"Error")</f>
        <v>0.03</v>
      </c>
      <c r="J168" s="84">
        <f>IFERROR(VLOOKUP($A168,IF('Index LA Main'!$B$4=1,'Index LA Main'!$A$8:$AC$170,IF('Index LA Main'!$B$4=2,'Index LA Main'!$A$177:$AC$339,IF('Index LA Main'!$B$4=3,'Index LA Main'!$A$346:$AC$508,"Error"))),'Index LA Main'!J$1,0),"Error")</f>
        <v>0.01</v>
      </c>
      <c r="K168" s="84" t="str">
        <f>IFERROR(VLOOKUP($A168,IF('Index LA Main'!$B$4=1,'Index LA Main'!$A$8:$AC$170,IF('Index LA Main'!$B$4=2,'Index LA Main'!$A$177:$AC$339,IF('Index LA Main'!$B$4=3,'Index LA Main'!$A$346:$AC$508,"Error"))),'Index LA Main'!K$1,0),"Error")</f>
        <v>-</v>
      </c>
      <c r="L168" s="84">
        <f>IFERROR(VLOOKUP($A168,IF('Index LA Main'!$B$4=1,'Index LA Main'!$A$8:$AC$170,IF('Index LA Main'!$B$4=2,'Index LA Main'!$A$177:$AC$339,IF('Index LA Main'!$B$4=3,'Index LA Main'!$A$346:$AC$508,"Error"))),'Index LA Main'!L$1,0),"Error")</f>
        <v>0</v>
      </c>
      <c r="M168" s="84">
        <f>IFERROR(VLOOKUP($A168,IF('Index LA Main'!$B$4=1,'Index LA Main'!$A$8:$AC$170,IF('Index LA Main'!$B$4=2,'Index LA Main'!$A$177:$AC$339,IF('Index LA Main'!$B$4=3,'Index LA Main'!$A$346:$AC$508,"Error"))),'Index LA Main'!M$1,0),"Error")</f>
        <v>0.05</v>
      </c>
      <c r="N168" s="84">
        <f>IFERROR(VLOOKUP($A168,IF('Index LA Main'!$B$4=1,'Index LA Main'!$A$8:$AC$170,IF('Index LA Main'!$B$4=2,'Index LA Main'!$A$177:$AC$339,IF('Index LA Main'!$B$4=3,'Index LA Main'!$A$346:$AC$508,"Error"))),'Index LA Main'!N$1,0),"Error")</f>
        <v>0.59</v>
      </c>
      <c r="O168" s="84">
        <f>IFERROR(VLOOKUP($A168,IF('Index LA Main'!$B$4=1,'Index LA Main'!$A$8:$AC$170,IF('Index LA Main'!$B$4=2,'Index LA Main'!$A$177:$AC$339,IF('Index LA Main'!$B$4=3,'Index LA Main'!$A$346:$AC$508,"Error"))),'Index LA Main'!O$1,0),"Error")</f>
        <v>0.22</v>
      </c>
      <c r="P168" s="84">
        <f>IFERROR(VLOOKUP($A168,IF('Index LA Main'!$B$4=1,'Index LA Main'!$A$8:$AC$170,IF('Index LA Main'!$B$4=2,'Index LA Main'!$A$177:$AC$339,IF('Index LA Main'!$B$4=3,'Index LA Main'!$A$346:$AC$508,"Error"))),'Index LA Main'!P$1,0),"Error")</f>
        <v>0.01</v>
      </c>
      <c r="Q168" s="84">
        <f>IFERROR(VLOOKUP($A168,IF('Index LA Main'!$B$4=1,'Index LA Main'!$A$8:$AC$170,IF('Index LA Main'!$B$4=2,'Index LA Main'!$A$177:$AC$339,IF('Index LA Main'!$B$4=3,'Index LA Main'!$A$346:$AC$508,"Error"))),'Index LA Main'!Q$1,0),"Error")</f>
        <v>0.13</v>
      </c>
      <c r="R168" s="84">
        <f>IFERROR(VLOOKUP($A168,IF('Index LA Main'!$B$4=1,'Index LA Main'!$A$8:$AC$170,IF('Index LA Main'!$B$4=2,'Index LA Main'!$A$177:$AC$339,IF('Index LA Main'!$B$4=3,'Index LA Main'!$A$346:$AC$508,"Error"))),'Index LA Main'!R$1,0),"Error")</f>
        <v>0.36</v>
      </c>
      <c r="S168" s="84">
        <f>IFERROR(VLOOKUP($A168,IF('Index LA Main'!$B$4=1,'Index LA Main'!$A$8:$AC$170,IF('Index LA Main'!$B$4=2,'Index LA Main'!$A$177:$AC$339,IF('Index LA Main'!$B$4=3,'Index LA Main'!$A$346:$AC$508,"Error"))),'Index LA Main'!S$1,0),"Error")</f>
        <v>0.02</v>
      </c>
      <c r="T168" s="84">
        <f>IFERROR(VLOOKUP($A168,IF('Index LA Main'!$B$4=1,'Index LA Main'!$A$8:$AC$170,IF('Index LA Main'!$B$4=2,'Index LA Main'!$A$177:$AC$339,IF('Index LA Main'!$B$4=3,'Index LA Main'!$A$346:$AC$508,"Error"))),'Index LA Main'!T$1,0),"Error")</f>
        <v>0</v>
      </c>
      <c r="U168" s="84">
        <f>IFERROR(VLOOKUP($A168,IF('Index LA Main'!$B$4=1,'Index LA Main'!$A$8:$AC$170,IF('Index LA Main'!$B$4=2,'Index LA Main'!$A$177:$AC$339,IF('Index LA Main'!$B$4=3,'Index LA Main'!$A$346:$AC$508,"Error"))),'Index LA Main'!U$1,0),"Error")</f>
        <v>0.02</v>
      </c>
      <c r="V168" s="84">
        <f>IFERROR(VLOOKUP($A168,IF('Index LA Main'!$B$4=1,'Index LA Main'!$A$8:$AC$170,IF('Index LA Main'!$B$4=2,'Index LA Main'!$A$177:$AC$339,IF('Index LA Main'!$B$4=3,'Index LA Main'!$A$346:$AC$508,"Error"))),'Index LA Main'!V$1,0),"Error")</f>
        <v>0.01</v>
      </c>
      <c r="W168" s="84">
        <f>IFERROR(VLOOKUP($A168,IF('Index LA Main'!$B$4=1,'Index LA Main'!$A$8:$AC$170,IF('Index LA Main'!$B$4=2,'Index LA Main'!$A$177:$AC$339,IF('Index LA Main'!$B$4=3,'Index LA Main'!$A$346:$AC$508,"Error"))),'Index LA Main'!W$1,0),"Error")</f>
        <v>0.01</v>
      </c>
      <c r="X168" s="84">
        <f>IFERROR(VLOOKUP($A168,IF('Index LA Main'!$B$4=1,'Index LA Main'!$A$8:$AC$170,IF('Index LA Main'!$B$4=2,'Index LA Main'!$A$177:$AC$339,IF('Index LA Main'!$B$4=3,'Index LA Main'!$A$346:$AC$508,"Error"))),'Index LA Main'!X$1,0),"Error")</f>
        <v>0</v>
      </c>
      <c r="Y168" s="84" t="str">
        <f>IFERROR(VLOOKUP($A168,IF('Index LA Main'!$B$4=1,'Index LA Main'!$A$8:$AC$170,IF('Index LA Main'!$B$4=2,'Index LA Main'!$A$177:$AC$339,IF('Index LA Main'!$B$4=3,'Index LA Main'!$A$346:$AC$508,"Error"))),'Index LA Main'!Y$1,0),"Error")</f>
        <v>-</v>
      </c>
      <c r="Z168" s="84">
        <f>IFERROR(VLOOKUP($A168,IF('Index LA Main'!$B$4=1,'Index LA Main'!$A$8:$AC$170,IF('Index LA Main'!$B$4=2,'Index LA Main'!$A$177:$AC$339,IF('Index LA Main'!$B$4=3,'Index LA Main'!$A$346:$AC$508,"Error"))),'Index LA Main'!Z$1,0),"Error")</f>
        <v>0.06</v>
      </c>
      <c r="AA168" s="84">
        <f>IFERROR(VLOOKUP($A168,IF('Index LA Main'!$B$4=1,'Index LA Main'!$A$8:$AC$170,IF('Index LA Main'!$B$4=2,'Index LA Main'!$A$177:$AC$339,IF('Index LA Main'!$B$4=3,'Index LA Main'!$A$346:$AC$508,"Error"))),'Index LA Main'!AA$1,0),"Error")</f>
        <v>0.01</v>
      </c>
      <c r="AB168" s="84">
        <f>IFERROR(VLOOKUP($A168,IF('Index LA Main'!$B$4=1,'Index LA Main'!$A$8:$AC$170,IF('Index LA Main'!$B$4=2,'Index LA Main'!$A$177:$AC$339,IF('Index LA Main'!$B$4=3,'Index LA Main'!$A$346:$AC$508,"Error"))),'Index LA Main'!AB$1,0),"Error")</f>
        <v>0.18</v>
      </c>
      <c r="AC168" s="84">
        <f>IFERROR(VLOOKUP($A168,IF('Index LA Main'!$B$4=1,'Index LA Main'!$A$8:$AC$170,IF('Index LA Main'!$B$4=2,'Index LA Main'!$A$177:$AC$339,IF('Index LA Main'!$B$4=3,'Index LA Main'!$A$346:$AC$508,"Error"))),'Index LA Main'!AC$1,0),"Error")</f>
        <v>0.03</v>
      </c>
    </row>
    <row r="169" spans="1:29" s="15" customFormat="1" x14ac:dyDescent="0.2">
      <c r="A169" s="20">
        <v>816</v>
      </c>
      <c r="B169" s="20" t="s">
        <v>321</v>
      </c>
      <c r="C169" s="45" t="s">
        <v>155</v>
      </c>
      <c r="D169" s="113">
        <f>IFERROR(VLOOKUP($A169,IF('Index LA Main'!$B$4=1,'Index LA Main'!$A$8:$AC$170,IF('Index LA Main'!$B$4=2,'Index LA Main'!$A$177:$AC$339,IF('Index LA Main'!$B$4=3,'Index LA Main'!$A$346:$AC$508,"Error"))),'Index LA Main'!D$1,0),"Error")</f>
        <v>560</v>
      </c>
      <c r="E169" s="84">
        <f>IFERROR(VLOOKUP($A169,IF('Index LA Main'!$B$4=1,'Index LA Main'!$A$8:$AC$170,IF('Index LA Main'!$B$4=2,'Index LA Main'!$A$177:$AC$339,IF('Index LA Main'!$B$4=3,'Index LA Main'!$A$346:$AC$508,"Error"))),'Index LA Main'!E$1,0),"Error")</f>
        <v>0.8</v>
      </c>
      <c r="F169" s="84">
        <f>IFERROR(VLOOKUP($A169,IF('Index LA Main'!$B$4=1,'Index LA Main'!$A$8:$AC$170,IF('Index LA Main'!$B$4=2,'Index LA Main'!$A$177:$AC$339,IF('Index LA Main'!$B$4=3,'Index LA Main'!$A$346:$AC$508,"Error"))),'Index LA Main'!F$1,0),"Error")</f>
        <v>0.72</v>
      </c>
      <c r="G169" s="84">
        <f>IFERROR(VLOOKUP($A169,IF('Index LA Main'!$B$4=1,'Index LA Main'!$A$8:$AC$170,IF('Index LA Main'!$B$4=2,'Index LA Main'!$A$177:$AC$339,IF('Index LA Main'!$B$4=3,'Index LA Main'!$A$346:$AC$508,"Error"))),'Index LA Main'!G$1,0),"Error")</f>
        <v>0.09</v>
      </c>
      <c r="H169" s="84" t="str">
        <f>IFERROR(VLOOKUP($A169,IF('Index LA Main'!$B$4=1,'Index LA Main'!$A$8:$AC$170,IF('Index LA Main'!$B$4=2,'Index LA Main'!$A$177:$AC$339,IF('Index LA Main'!$B$4=3,'Index LA Main'!$A$346:$AC$508,"Error"))),'Index LA Main'!H$1,0),"Error")</f>
        <v>x</v>
      </c>
      <c r="I169" s="84">
        <f>IFERROR(VLOOKUP($A169,IF('Index LA Main'!$B$4=1,'Index LA Main'!$A$8:$AC$170,IF('Index LA Main'!$B$4=2,'Index LA Main'!$A$177:$AC$339,IF('Index LA Main'!$B$4=3,'Index LA Main'!$A$346:$AC$508,"Error"))),'Index LA Main'!I$1,0),"Error")</f>
        <v>0.04</v>
      </c>
      <c r="J169" s="84">
        <f>IFERROR(VLOOKUP($A169,IF('Index LA Main'!$B$4=1,'Index LA Main'!$A$8:$AC$170,IF('Index LA Main'!$B$4=2,'Index LA Main'!$A$177:$AC$339,IF('Index LA Main'!$B$4=3,'Index LA Main'!$A$346:$AC$508,"Error"))),'Index LA Main'!J$1,0),"Error")</f>
        <v>0.02</v>
      </c>
      <c r="K169" s="84">
        <f>IFERROR(VLOOKUP($A169,IF('Index LA Main'!$B$4=1,'Index LA Main'!$A$8:$AC$170,IF('Index LA Main'!$B$4=2,'Index LA Main'!$A$177:$AC$339,IF('Index LA Main'!$B$4=3,'Index LA Main'!$A$346:$AC$508,"Error"))),'Index LA Main'!K$1,0),"Error")</f>
        <v>0</v>
      </c>
      <c r="L169" s="84">
        <f>IFERROR(VLOOKUP($A169,IF('Index LA Main'!$B$4=1,'Index LA Main'!$A$8:$AC$170,IF('Index LA Main'!$B$4=2,'Index LA Main'!$A$177:$AC$339,IF('Index LA Main'!$B$4=3,'Index LA Main'!$A$346:$AC$508,"Error"))),'Index LA Main'!L$1,0),"Error")</f>
        <v>0</v>
      </c>
      <c r="M169" s="84">
        <f>IFERROR(VLOOKUP($A169,IF('Index LA Main'!$B$4=1,'Index LA Main'!$A$8:$AC$170,IF('Index LA Main'!$B$4=2,'Index LA Main'!$A$177:$AC$339,IF('Index LA Main'!$B$4=3,'Index LA Main'!$A$346:$AC$508,"Error"))),'Index LA Main'!M$1,0),"Error")</f>
        <v>0.06</v>
      </c>
      <c r="N169" s="84">
        <f>IFERROR(VLOOKUP($A169,IF('Index LA Main'!$B$4=1,'Index LA Main'!$A$8:$AC$170,IF('Index LA Main'!$B$4=2,'Index LA Main'!$A$177:$AC$339,IF('Index LA Main'!$B$4=3,'Index LA Main'!$A$346:$AC$508,"Error"))),'Index LA Main'!N$1,0),"Error")</f>
        <v>0.56999999999999995</v>
      </c>
      <c r="O169" s="84">
        <f>IFERROR(VLOOKUP($A169,IF('Index LA Main'!$B$4=1,'Index LA Main'!$A$8:$AC$170,IF('Index LA Main'!$B$4=2,'Index LA Main'!$A$177:$AC$339,IF('Index LA Main'!$B$4=3,'Index LA Main'!$A$346:$AC$508,"Error"))),'Index LA Main'!O$1,0),"Error")</f>
        <v>0.32</v>
      </c>
      <c r="P169" s="84">
        <f>IFERROR(VLOOKUP($A169,IF('Index LA Main'!$B$4=1,'Index LA Main'!$A$8:$AC$170,IF('Index LA Main'!$B$4=2,'Index LA Main'!$A$177:$AC$339,IF('Index LA Main'!$B$4=3,'Index LA Main'!$A$346:$AC$508,"Error"))),'Index LA Main'!P$1,0),"Error")</f>
        <v>0.02</v>
      </c>
      <c r="Q169" s="84">
        <f>IFERROR(VLOOKUP($A169,IF('Index LA Main'!$B$4=1,'Index LA Main'!$A$8:$AC$170,IF('Index LA Main'!$B$4=2,'Index LA Main'!$A$177:$AC$339,IF('Index LA Main'!$B$4=3,'Index LA Main'!$A$346:$AC$508,"Error"))),'Index LA Main'!Q$1,0),"Error")</f>
        <v>0.27</v>
      </c>
      <c r="R169" s="84">
        <f>IFERROR(VLOOKUP($A169,IF('Index LA Main'!$B$4=1,'Index LA Main'!$A$8:$AC$170,IF('Index LA Main'!$B$4=2,'Index LA Main'!$A$177:$AC$339,IF('Index LA Main'!$B$4=3,'Index LA Main'!$A$346:$AC$508,"Error"))),'Index LA Main'!R$1,0),"Error")</f>
        <v>0.23</v>
      </c>
      <c r="S169" s="84">
        <f>IFERROR(VLOOKUP($A169,IF('Index LA Main'!$B$4=1,'Index LA Main'!$A$8:$AC$170,IF('Index LA Main'!$B$4=2,'Index LA Main'!$A$177:$AC$339,IF('Index LA Main'!$B$4=3,'Index LA Main'!$A$346:$AC$508,"Error"))),'Index LA Main'!S$1,0),"Error")</f>
        <v>0.01</v>
      </c>
      <c r="T169" s="84">
        <f>IFERROR(VLOOKUP($A169,IF('Index LA Main'!$B$4=1,'Index LA Main'!$A$8:$AC$170,IF('Index LA Main'!$B$4=2,'Index LA Main'!$A$177:$AC$339,IF('Index LA Main'!$B$4=3,'Index LA Main'!$A$346:$AC$508,"Error"))),'Index LA Main'!T$1,0),"Error")</f>
        <v>0</v>
      </c>
      <c r="U169" s="84">
        <f>IFERROR(VLOOKUP($A169,IF('Index LA Main'!$B$4=1,'Index LA Main'!$A$8:$AC$170,IF('Index LA Main'!$B$4=2,'Index LA Main'!$A$177:$AC$339,IF('Index LA Main'!$B$4=3,'Index LA Main'!$A$346:$AC$508,"Error"))),'Index LA Main'!U$1,0),"Error")</f>
        <v>7.0000000000000007E-2</v>
      </c>
      <c r="V169" s="84">
        <f>IFERROR(VLOOKUP($A169,IF('Index LA Main'!$B$4=1,'Index LA Main'!$A$8:$AC$170,IF('Index LA Main'!$B$4=2,'Index LA Main'!$A$177:$AC$339,IF('Index LA Main'!$B$4=3,'Index LA Main'!$A$346:$AC$508,"Error"))),'Index LA Main'!V$1,0),"Error")</f>
        <v>7.0000000000000007E-2</v>
      </c>
      <c r="W169" s="84">
        <f>IFERROR(VLOOKUP($A169,IF('Index LA Main'!$B$4=1,'Index LA Main'!$A$8:$AC$170,IF('Index LA Main'!$B$4=2,'Index LA Main'!$A$177:$AC$339,IF('Index LA Main'!$B$4=3,'Index LA Main'!$A$346:$AC$508,"Error"))),'Index LA Main'!W$1,0),"Error")</f>
        <v>0</v>
      </c>
      <c r="X169" s="84">
        <f>IFERROR(VLOOKUP($A169,IF('Index LA Main'!$B$4=1,'Index LA Main'!$A$8:$AC$170,IF('Index LA Main'!$B$4=2,'Index LA Main'!$A$177:$AC$339,IF('Index LA Main'!$B$4=3,'Index LA Main'!$A$346:$AC$508,"Error"))),'Index LA Main'!X$1,0),"Error")</f>
        <v>0</v>
      </c>
      <c r="Y169" s="84">
        <f>IFERROR(VLOOKUP($A169,IF('Index LA Main'!$B$4=1,'Index LA Main'!$A$8:$AC$170,IF('Index LA Main'!$B$4=2,'Index LA Main'!$A$177:$AC$339,IF('Index LA Main'!$B$4=3,'Index LA Main'!$A$346:$AC$508,"Error"))),'Index LA Main'!Y$1,0),"Error")</f>
        <v>0.02</v>
      </c>
      <c r="Z169" s="84">
        <f>IFERROR(VLOOKUP($A169,IF('Index LA Main'!$B$4=1,'Index LA Main'!$A$8:$AC$170,IF('Index LA Main'!$B$4=2,'Index LA Main'!$A$177:$AC$339,IF('Index LA Main'!$B$4=3,'Index LA Main'!$A$346:$AC$508,"Error"))),'Index LA Main'!Z$1,0),"Error")</f>
        <v>0.03</v>
      </c>
      <c r="AA169" s="84">
        <f>IFERROR(VLOOKUP($A169,IF('Index LA Main'!$B$4=1,'Index LA Main'!$A$8:$AC$170,IF('Index LA Main'!$B$4=2,'Index LA Main'!$A$177:$AC$339,IF('Index LA Main'!$B$4=3,'Index LA Main'!$A$346:$AC$508,"Error"))),'Index LA Main'!AA$1,0),"Error")</f>
        <v>0.01</v>
      </c>
      <c r="AB169" s="84">
        <f>IFERROR(VLOOKUP($A169,IF('Index LA Main'!$B$4=1,'Index LA Main'!$A$8:$AC$170,IF('Index LA Main'!$B$4=2,'Index LA Main'!$A$177:$AC$339,IF('Index LA Main'!$B$4=3,'Index LA Main'!$A$346:$AC$508,"Error"))),'Index LA Main'!AB$1,0),"Error")</f>
        <v>0.16</v>
      </c>
      <c r="AC169" s="84">
        <f>IFERROR(VLOOKUP($A169,IF('Index LA Main'!$B$4=1,'Index LA Main'!$A$8:$AC$170,IF('Index LA Main'!$B$4=2,'Index LA Main'!$A$177:$AC$339,IF('Index LA Main'!$B$4=3,'Index LA Main'!$A$346:$AC$508,"Error"))),'Index LA Main'!AC$1,0),"Error")</f>
        <v>0.06</v>
      </c>
    </row>
    <row r="170" spans="1:29" x14ac:dyDescent="0.2">
      <c r="A170" s="20"/>
      <c r="B170" s="20"/>
      <c r="C170" s="46"/>
    </row>
    <row r="171" spans="1:29" x14ac:dyDescent="0.2">
      <c r="A171" s="24"/>
      <c r="B171" s="24" t="s">
        <v>36</v>
      </c>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5" t="s">
        <v>37</v>
      </c>
    </row>
  </sheetData>
  <sheetProtection password="FB27" sheet="1" scenarios="1" sort="0" autoFilter="0"/>
  <mergeCells count="5">
    <mergeCell ref="A1:J1"/>
    <mergeCell ref="F4:T4"/>
    <mergeCell ref="U4:X4"/>
    <mergeCell ref="Z4:AC4"/>
    <mergeCell ref="P5:R5"/>
  </mergeCells>
  <pageMargins left="0.7" right="0.7" top="0.75" bottom="0.75" header="0.3" footer="0.3"/>
  <pageSetup paperSize="9" scale="28"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from>
                    <xdr:col>1</xdr:col>
                    <xdr:colOff>57150</xdr:colOff>
                    <xdr:row>3</xdr:row>
                    <xdr:rowOff>57150</xdr:rowOff>
                  </from>
                  <to>
                    <xdr:col>2</xdr:col>
                    <xdr:colOff>1304925</xdr:colOff>
                    <xdr:row>4</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C508"/>
  <sheetViews>
    <sheetView topLeftCell="A268" workbookViewId="0">
      <selection activeCell="A499" sqref="A499"/>
    </sheetView>
  </sheetViews>
  <sheetFormatPr defaultRowHeight="15" x14ac:dyDescent="0.25"/>
  <cols>
    <col min="2" max="2" width="29.42578125" customWidth="1"/>
  </cols>
  <sheetData>
    <row r="1" spans="1:29" x14ac:dyDescent="0.25">
      <c r="A1">
        <v>1</v>
      </c>
      <c r="B1">
        <v>2</v>
      </c>
      <c r="C1">
        <v>3</v>
      </c>
      <c r="D1">
        <v>4</v>
      </c>
      <c r="E1">
        <v>5</v>
      </c>
      <c r="F1" s="14">
        <v>6</v>
      </c>
      <c r="G1" s="14">
        <v>7</v>
      </c>
      <c r="H1" s="14">
        <v>8</v>
      </c>
      <c r="I1" s="14">
        <v>9</v>
      </c>
      <c r="J1" s="14">
        <v>10</v>
      </c>
      <c r="K1" s="14">
        <v>11</v>
      </c>
      <c r="L1" s="14">
        <v>12</v>
      </c>
      <c r="M1" s="14">
        <v>13</v>
      </c>
      <c r="N1" s="14">
        <v>14</v>
      </c>
      <c r="O1" s="14">
        <v>15</v>
      </c>
      <c r="P1" s="14">
        <v>16</v>
      </c>
      <c r="Q1" s="14">
        <v>17</v>
      </c>
      <c r="R1" s="14">
        <v>18</v>
      </c>
      <c r="S1" s="14">
        <v>19</v>
      </c>
      <c r="T1" s="14">
        <v>20</v>
      </c>
      <c r="U1" s="14">
        <v>21</v>
      </c>
      <c r="V1" s="14">
        <v>22</v>
      </c>
      <c r="W1" s="14">
        <v>23</v>
      </c>
      <c r="X1" s="14">
        <v>24</v>
      </c>
      <c r="Y1" s="14">
        <v>25</v>
      </c>
      <c r="Z1" s="14">
        <v>26</v>
      </c>
      <c r="AA1" s="14">
        <v>27</v>
      </c>
      <c r="AB1" s="14">
        <v>28</v>
      </c>
      <c r="AC1" s="14">
        <v>29</v>
      </c>
    </row>
    <row r="3" spans="1:29" ht="15.75" thickBot="1" x14ac:dyDescent="0.3">
      <c r="F3" t="s">
        <v>346</v>
      </c>
    </row>
    <row r="4" spans="1:29" ht="15.75" thickBot="1" x14ac:dyDescent="0.3">
      <c r="A4" s="11" t="s">
        <v>41</v>
      </c>
      <c r="B4" s="13">
        <v>1</v>
      </c>
      <c r="F4" t="s">
        <v>347</v>
      </c>
    </row>
    <row r="5" spans="1:29" x14ac:dyDescent="0.25">
      <c r="F5" t="s">
        <v>348</v>
      </c>
    </row>
    <row r="6" spans="1:29" s="14" customFormat="1" x14ac:dyDescent="0.25">
      <c r="A6" s="14" t="s">
        <v>351</v>
      </c>
    </row>
    <row r="7" spans="1:29" x14ac:dyDescent="0.25">
      <c r="A7" t="s">
        <v>136</v>
      </c>
      <c r="B7" t="s">
        <v>137</v>
      </c>
      <c r="C7" t="s">
        <v>138</v>
      </c>
      <c r="D7" t="s">
        <v>323</v>
      </c>
      <c r="E7" t="s">
        <v>324</v>
      </c>
      <c r="F7" t="s">
        <v>325</v>
      </c>
      <c r="G7" t="s">
        <v>12</v>
      </c>
      <c r="H7" t="s">
        <v>13</v>
      </c>
      <c r="I7" t="s">
        <v>326</v>
      </c>
      <c r="J7" t="s">
        <v>15</v>
      </c>
      <c r="K7" t="s">
        <v>16</v>
      </c>
      <c r="L7" t="s">
        <v>327</v>
      </c>
      <c r="M7" t="s">
        <v>328</v>
      </c>
      <c r="N7" t="s">
        <v>19</v>
      </c>
      <c r="O7" t="s">
        <v>329</v>
      </c>
      <c r="P7" t="s">
        <v>143</v>
      </c>
      <c r="Q7" t="s">
        <v>144</v>
      </c>
      <c r="R7" t="s">
        <v>145</v>
      </c>
      <c r="S7" t="s">
        <v>330</v>
      </c>
      <c r="T7" t="s">
        <v>331</v>
      </c>
      <c r="U7" t="s">
        <v>332</v>
      </c>
      <c r="V7" t="s">
        <v>333</v>
      </c>
      <c r="W7" t="s">
        <v>334</v>
      </c>
      <c r="X7" t="s">
        <v>335</v>
      </c>
      <c r="Y7" t="s">
        <v>336</v>
      </c>
      <c r="Z7" t="s">
        <v>337</v>
      </c>
      <c r="AA7" t="s">
        <v>338</v>
      </c>
      <c r="AB7" t="s">
        <v>339</v>
      </c>
      <c r="AC7" t="s">
        <v>340</v>
      </c>
    </row>
    <row r="8" spans="1:29" x14ac:dyDescent="0.25">
      <c r="A8" t="s">
        <v>322</v>
      </c>
      <c r="B8" t="s">
        <v>344</v>
      </c>
      <c r="D8" s="37">
        <v>172640</v>
      </c>
      <c r="E8" s="31">
        <v>0.79</v>
      </c>
      <c r="F8" s="31">
        <v>0.72</v>
      </c>
      <c r="G8" s="31">
        <v>0.06</v>
      </c>
      <c r="H8" s="31" t="s">
        <v>38</v>
      </c>
      <c r="I8" s="31">
        <v>0.04</v>
      </c>
      <c r="J8" s="31">
        <v>0.03</v>
      </c>
      <c r="K8" s="31" t="s">
        <v>38</v>
      </c>
      <c r="L8" s="31" t="s">
        <v>38</v>
      </c>
      <c r="M8" s="31">
        <v>0.05</v>
      </c>
      <c r="N8" s="31">
        <v>0.57999999999999996</v>
      </c>
      <c r="O8" s="31">
        <v>0.26</v>
      </c>
      <c r="P8" s="31">
        <v>0.01</v>
      </c>
      <c r="Q8" s="31">
        <v>0.17</v>
      </c>
      <c r="R8" s="31">
        <v>0.32</v>
      </c>
      <c r="S8" s="31">
        <v>0.01</v>
      </c>
      <c r="T8" s="31" t="s">
        <v>38</v>
      </c>
      <c r="U8" s="31">
        <v>7.0000000000000007E-2</v>
      </c>
      <c r="V8" s="31">
        <v>0.03</v>
      </c>
      <c r="W8" s="31">
        <v>0.03</v>
      </c>
      <c r="X8" s="31" t="s">
        <v>38</v>
      </c>
      <c r="Y8" s="31">
        <v>0.01</v>
      </c>
      <c r="Z8" s="31">
        <v>7.0000000000000007E-2</v>
      </c>
      <c r="AA8" s="31">
        <v>0.02</v>
      </c>
      <c r="AB8" s="31">
        <v>0.13</v>
      </c>
      <c r="AC8" s="31">
        <v>0.03</v>
      </c>
    </row>
    <row r="9" spans="1:29" x14ac:dyDescent="0.25">
      <c r="A9" t="s">
        <v>150</v>
      </c>
      <c r="B9" t="s">
        <v>151</v>
      </c>
      <c r="D9" s="37">
        <v>7280</v>
      </c>
      <c r="E9" s="31">
        <v>0.83</v>
      </c>
      <c r="F9" s="31">
        <v>0.76</v>
      </c>
      <c r="G9" s="31">
        <v>7.0000000000000007E-2</v>
      </c>
      <c r="H9" s="31" t="s">
        <v>39</v>
      </c>
      <c r="I9" s="31">
        <v>0.05</v>
      </c>
      <c r="J9" s="31">
        <v>0.04</v>
      </c>
      <c r="K9" s="31" t="s">
        <v>38</v>
      </c>
      <c r="L9" s="31" t="s">
        <v>39</v>
      </c>
      <c r="M9" s="31">
        <v>7.0000000000000007E-2</v>
      </c>
      <c r="N9" s="31">
        <v>0.6</v>
      </c>
      <c r="O9" s="31">
        <v>0.2</v>
      </c>
      <c r="P9" s="31">
        <v>0.01</v>
      </c>
      <c r="Q9" s="31">
        <v>0.17</v>
      </c>
      <c r="R9" s="31">
        <v>0.38</v>
      </c>
      <c r="S9" s="31">
        <v>0.03</v>
      </c>
      <c r="T9" s="31" t="s">
        <v>38</v>
      </c>
      <c r="U9" s="31">
        <v>0.06</v>
      </c>
      <c r="V9" s="31">
        <v>0.03</v>
      </c>
      <c r="W9" s="31">
        <v>0.02</v>
      </c>
      <c r="X9" s="31" t="s">
        <v>38</v>
      </c>
      <c r="Y9" s="31">
        <v>0.01</v>
      </c>
      <c r="Z9" s="31">
        <v>0.08</v>
      </c>
      <c r="AA9" s="31">
        <v>0.02</v>
      </c>
      <c r="AB9" s="31">
        <v>7.0000000000000007E-2</v>
      </c>
      <c r="AC9" s="31" t="s">
        <v>342</v>
      </c>
    </row>
    <row r="10" spans="1:29" x14ac:dyDescent="0.25">
      <c r="A10" t="s">
        <v>152</v>
      </c>
      <c r="B10" t="s">
        <v>153</v>
      </c>
      <c r="D10" s="37">
        <v>16660</v>
      </c>
      <c r="E10" s="31">
        <v>0.81</v>
      </c>
      <c r="F10" s="31">
        <v>0.74</v>
      </c>
      <c r="G10" s="31">
        <v>0.06</v>
      </c>
      <c r="H10" s="31" t="s">
        <v>38</v>
      </c>
      <c r="I10" s="31">
        <v>0.04</v>
      </c>
      <c r="J10" s="31">
        <v>0.04</v>
      </c>
      <c r="K10" s="31" t="s">
        <v>38</v>
      </c>
      <c r="L10" s="31" t="s">
        <v>39</v>
      </c>
      <c r="M10" s="31">
        <v>0.05</v>
      </c>
      <c r="N10" s="31">
        <v>0.6</v>
      </c>
      <c r="O10" s="31">
        <v>0.23</v>
      </c>
      <c r="P10" s="31">
        <v>0.01</v>
      </c>
      <c r="Q10" s="31">
        <v>0.19</v>
      </c>
      <c r="R10" s="31">
        <v>0.35</v>
      </c>
      <c r="S10" s="31">
        <v>0.01</v>
      </c>
      <c r="T10" s="31" t="s">
        <v>38</v>
      </c>
      <c r="U10" s="31">
        <v>0.06</v>
      </c>
      <c r="V10" s="31">
        <v>0.04</v>
      </c>
      <c r="W10" s="31">
        <v>0.02</v>
      </c>
      <c r="X10" s="31" t="s">
        <v>38</v>
      </c>
      <c r="Y10" s="31">
        <v>0.01</v>
      </c>
      <c r="Z10" s="31">
        <v>7.0000000000000007E-2</v>
      </c>
      <c r="AA10" s="31">
        <v>0.02</v>
      </c>
      <c r="AB10" s="31">
        <v>0.1</v>
      </c>
      <c r="AC10" s="31" t="s">
        <v>342</v>
      </c>
    </row>
    <row r="11" spans="1:29" x14ac:dyDescent="0.25">
      <c r="A11" t="s">
        <v>154</v>
      </c>
      <c r="B11" t="s">
        <v>155</v>
      </c>
      <c r="D11" s="37">
        <v>15850</v>
      </c>
      <c r="E11" s="31">
        <v>0.82</v>
      </c>
      <c r="F11" s="31">
        <v>0.74</v>
      </c>
      <c r="G11" s="31">
        <v>7.0000000000000007E-2</v>
      </c>
      <c r="H11" s="31" t="s">
        <v>38</v>
      </c>
      <c r="I11" s="31">
        <v>0.04</v>
      </c>
      <c r="J11" s="31">
        <v>0.03</v>
      </c>
      <c r="K11" s="31" t="s">
        <v>38</v>
      </c>
      <c r="L11" s="31">
        <v>0</v>
      </c>
      <c r="M11" s="31">
        <v>0.05</v>
      </c>
      <c r="N11" s="31">
        <v>0.6</v>
      </c>
      <c r="O11" s="31">
        <v>0.2</v>
      </c>
      <c r="P11" s="31">
        <v>0.01</v>
      </c>
      <c r="Q11" s="31">
        <v>0.16</v>
      </c>
      <c r="R11" s="31">
        <v>0.39</v>
      </c>
      <c r="S11" s="31">
        <v>0.02</v>
      </c>
      <c r="T11" s="31" t="s">
        <v>38</v>
      </c>
      <c r="U11" s="31">
        <v>7.0000000000000007E-2</v>
      </c>
      <c r="V11" s="31">
        <v>0.04</v>
      </c>
      <c r="W11" s="31">
        <v>0.03</v>
      </c>
      <c r="X11" s="31" t="s">
        <v>38</v>
      </c>
      <c r="Y11" s="31">
        <v>0.01</v>
      </c>
      <c r="Z11" s="31">
        <v>0.06</v>
      </c>
      <c r="AA11" s="31">
        <v>0.02</v>
      </c>
      <c r="AB11" s="31">
        <v>0.1</v>
      </c>
      <c r="AC11" s="31" t="s">
        <v>342</v>
      </c>
    </row>
    <row r="12" spans="1:29" x14ac:dyDescent="0.25">
      <c r="A12" t="s">
        <v>156</v>
      </c>
      <c r="B12" t="s">
        <v>157</v>
      </c>
      <c r="D12" s="37">
        <v>16400</v>
      </c>
      <c r="E12" s="31">
        <v>0.8</v>
      </c>
      <c r="F12" s="31">
        <v>0.73</v>
      </c>
      <c r="G12" s="31">
        <v>7.0000000000000007E-2</v>
      </c>
      <c r="H12" s="31" t="s">
        <v>38</v>
      </c>
      <c r="I12" s="31">
        <v>0.04</v>
      </c>
      <c r="J12" s="31">
        <v>0.03</v>
      </c>
      <c r="K12" s="31" t="s">
        <v>38</v>
      </c>
      <c r="L12" s="31" t="s">
        <v>39</v>
      </c>
      <c r="M12" s="31">
        <v>0.06</v>
      </c>
      <c r="N12" s="31">
        <v>0.59</v>
      </c>
      <c r="O12" s="31">
        <v>0.22</v>
      </c>
      <c r="P12" s="31">
        <v>0.01</v>
      </c>
      <c r="Q12" s="31">
        <v>0.15</v>
      </c>
      <c r="R12" s="31">
        <v>0.35</v>
      </c>
      <c r="S12" s="31">
        <v>0.01</v>
      </c>
      <c r="T12" s="31" t="s">
        <v>38</v>
      </c>
      <c r="U12" s="31">
        <v>0.06</v>
      </c>
      <c r="V12" s="31">
        <v>0.03</v>
      </c>
      <c r="W12" s="31">
        <v>0.03</v>
      </c>
      <c r="X12" s="31" t="s">
        <v>38</v>
      </c>
      <c r="Y12" s="31">
        <v>0.01</v>
      </c>
      <c r="Z12" s="31">
        <v>0.08</v>
      </c>
      <c r="AA12" s="31">
        <v>0.02</v>
      </c>
      <c r="AB12" s="31">
        <v>0.1</v>
      </c>
      <c r="AC12" s="31" t="s">
        <v>342</v>
      </c>
    </row>
    <row r="13" spans="1:29" x14ac:dyDescent="0.25">
      <c r="A13" t="s">
        <v>158</v>
      </c>
      <c r="B13" t="s">
        <v>159</v>
      </c>
      <c r="D13" s="37">
        <v>17590</v>
      </c>
      <c r="E13" s="31">
        <v>0.79</v>
      </c>
      <c r="F13" s="31">
        <v>0.74</v>
      </c>
      <c r="G13" s="31">
        <v>7.0000000000000007E-2</v>
      </c>
      <c r="H13" s="31" t="s">
        <v>38</v>
      </c>
      <c r="I13" s="31">
        <v>0.03</v>
      </c>
      <c r="J13" s="31">
        <v>0.03</v>
      </c>
      <c r="K13" s="31" t="s">
        <v>38</v>
      </c>
      <c r="L13" s="31">
        <v>0</v>
      </c>
      <c r="M13" s="31">
        <v>0.05</v>
      </c>
      <c r="N13" s="31">
        <v>0.62</v>
      </c>
      <c r="O13" s="31">
        <v>0.25</v>
      </c>
      <c r="P13" s="31">
        <v>0.01</v>
      </c>
      <c r="Q13" s="31">
        <v>0.16</v>
      </c>
      <c r="R13" s="31">
        <v>0.36</v>
      </c>
      <c r="S13" s="31">
        <v>0.01</v>
      </c>
      <c r="T13" s="31" t="s">
        <v>38</v>
      </c>
      <c r="U13" s="31">
        <v>0.04</v>
      </c>
      <c r="V13" s="31">
        <v>0.02</v>
      </c>
      <c r="W13" s="31">
        <v>0.02</v>
      </c>
      <c r="X13" s="31" t="s">
        <v>38</v>
      </c>
      <c r="Y13" s="31">
        <v>0.01</v>
      </c>
      <c r="Z13" s="31">
        <v>7.0000000000000007E-2</v>
      </c>
      <c r="AA13" s="31">
        <v>0.02</v>
      </c>
      <c r="AB13" s="31">
        <v>0.12</v>
      </c>
      <c r="AC13" s="31" t="s">
        <v>342</v>
      </c>
    </row>
    <row r="14" spans="1:29" x14ac:dyDescent="0.25">
      <c r="A14" t="s">
        <v>160</v>
      </c>
      <c r="B14" t="s">
        <v>161</v>
      </c>
      <c r="D14" s="37">
        <v>22240</v>
      </c>
      <c r="E14" s="31">
        <v>0.81</v>
      </c>
      <c r="F14" s="31">
        <v>0.69</v>
      </c>
      <c r="G14" s="31">
        <v>0.06</v>
      </c>
      <c r="H14" s="31" t="s">
        <v>38</v>
      </c>
      <c r="I14" s="31">
        <v>0.03</v>
      </c>
      <c r="J14" s="31">
        <v>0.03</v>
      </c>
      <c r="K14" s="31" t="s">
        <v>38</v>
      </c>
      <c r="L14" s="31">
        <v>0</v>
      </c>
      <c r="M14" s="31">
        <v>0.05</v>
      </c>
      <c r="N14" s="31">
        <v>0.56999999999999995</v>
      </c>
      <c r="O14" s="31">
        <v>0.27</v>
      </c>
      <c r="P14" s="31">
        <v>0.01</v>
      </c>
      <c r="Q14" s="31">
        <v>0.16</v>
      </c>
      <c r="R14" s="31">
        <v>0.3</v>
      </c>
      <c r="S14" s="31">
        <v>0.01</v>
      </c>
      <c r="T14" s="31" t="s">
        <v>38</v>
      </c>
      <c r="U14" s="31">
        <v>0.1</v>
      </c>
      <c r="V14" s="31">
        <v>0.04</v>
      </c>
      <c r="W14" s="31">
        <v>0.06</v>
      </c>
      <c r="X14" s="31" t="s">
        <v>38</v>
      </c>
      <c r="Y14" s="31">
        <v>0.01</v>
      </c>
      <c r="Z14" s="31">
        <v>0.06</v>
      </c>
      <c r="AA14" s="31">
        <v>0.02</v>
      </c>
      <c r="AB14" s="31">
        <v>0.12</v>
      </c>
      <c r="AC14" s="31" t="s">
        <v>342</v>
      </c>
    </row>
    <row r="15" spans="1:29" x14ac:dyDescent="0.25">
      <c r="A15" t="s">
        <v>162</v>
      </c>
      <c r="B15" t="s">
        <v>163</v>
      </c>
      <c r="D15" s="37">
        <v>8140</v>
      </c>
      <c r="E15" s="31">
        <v>0.78</v>
      </c>
      <c r="F15" s="31">
        <v>0.75</v>
      </c>
      <c r="G15" s="31">
        <v>0.03</v>
      </c>
      <c r="H15" s="31">
        <v>0.01</v>
      </c>
      <c r="I15" s="31">
        <v>0.05</v>
      </c>
      <c r="J15" s="31">
        <v>0.04</v>
      </c>
      <c r="K15" s="31" t="s">
        <v>38</v>
      </c>
      <c r="L15" s="31" t="s">
        <v>39</v>
      </c>
      <c r="M15" s="31">
        <v>0.03</v>
      </c>
      <c r="N15" s="31">
        <v>0.62</v>
      </c>
      <c r="O15" s="31">
        <v>0.25</v>
      </c>
      <c r="P15" s="31">
        <v>0.01</v>
      </c>
      <c r="Q15" s="31">
        <v>0.15</v>
      </c>
      <c r="R15" s="31">
        <v>0.36</v>
      </c>
      <c r="S15" s="31" t="s">
        <v>38</v>
      </c>
      <c r="T15" s="31" t="s">
        <v>39</v>
      </c>
      <c r="U15" s="31">
        <v>0.02</v>
      </c>
      <c r="V15" s="31">
        <v>0.01</v>
      </c>
      <c r="W15" s="31">
        <v>0.02</v>
      </c>
      <c r="X15" s="31" t="s">
        <v>39</v>
      </c>
      <c r="Y15" s="31">
        <v>0.01</v>
      </c>
      <c r="Z15" s="31">
        <v>0.06</v>
      </c>
      <c r="AA15" s="31">
        <v>0.02</v>
      </c>
      <c r="AB15" s="31">
        <v>0.15</v>
      </c>
      <c r="AC15" s="31" t="s">
        <v>342</v>
      </c>
    </row>
    <row r="16" spans="1:29" x14ac:dyDescent="0.25">
      <c r="A16" t="s">
        <v>164</v>
      </c>
      <c r="B16" t="s">
        <v>165</v>
      </c>
      <c r="D16" s="37">
        <v>23150</v>
      </c>
      <c r="E16" s="31">
        <v>0.79</v>
      </c>
      <c r="F16" s="31">
        <v>0.75</v>
      </c>
      <c r="G16" s="31">
        <v>0.04</v>
      </c>
      <c r="H16" s="31" t="s">
        <v>38</v>
      </c>
      <c r="I16" s="31">
        <v>0.03</v>
      </c>
      <c r="J16" s="31">
        <v>0.03</v>
      </c>
      <c r="K16" s="31" t="s">
        <v>38</v>
      </c>
      <c r="L16" s="31" t="s">
        <v>38</v>
      </c>
      <c r="M16" s="31">
        <v>0.03</v>
      </c>
      <c r="N16" s="31">
        <v>0.64</v>
      </c>
      <c r="O16" s="31">
        <v>0.31</v>
      </c>
      <c r="P16" s="31">
        <v>0.01</v>
      </c>
      <c r="Q16" s="31">
        <v>0.18</v>
      </c>
      <c r="R16" s="31">
        <v>0.33</v>
      </c>
      <c r="S16" s="31" t="s">
        <v>38</v>
      </c>
      <c r="T16" s="31" t="s">
        <v>38</v>
      </c>
      <c r="U16" s="31">
        <v>0.04</v>
      </c>
      <c r="V16" s="31">
        <v>0.02</v>
      </c>
      <c r="W16" s="31">
        <v>0.02</v>
      </c>
      <c r="X16" s="31" t="s">
        <v>38</v>
      </c>
      <c r="Y16" s="31">
        <v>0.01</v>
      </c>
      <c r="Z16" s="31">
        <v>0.05</v>
      </c>
      <c r="AA16" s="31">
        <v>0.02</v>
      </c>
      <c r="AB16" s="31">
        <v>0.13</v>
      </c>
      <c r="AC16" s="31" t="s">
        <v>342</v>
      </c>
    </row>
    <row r="17" spans="1:29" x14ac:dyDescent="0.25">
      <c r="A17" t="s">
        <v>166</v>
      </c>
      <c r="B17" t="s">
        <v>167</v>
      </c>
      <c r="D17" s="37">
        <v>27710</v>
      </c>
      <c r="E17" s="31">
        <v>0.77</v>
      </c>
      <c r="F17" s="31">
        <v>0.68</v>
      </c>
      <c r="G17" s="31">
        <v>0.06</v>
      </c>
      <c r="H17" s="31" t="s">
        <v>38</v>
      </c>
      <c r="I17" s="31">
        <v>0.04</v>
      </c>
      <c r="J17" s="31">
        <v>0.03</v>
      </c>
      <c r="K17" s="31" t="s">
        <v>38</v>
      </c>
      <c r="L17" s="31">
        <v>0</v>
      </c>
      <c r="M17" s="31">
        <v>0.04</v>
      </c>
      <c r="N17" s="31">
        <v>0.55000000000000004</v>
      </c>
      <c r="O17" s="31">
        <v>0.3</v>
      </c>
      <c r="P17" s="31">
        <v>0.01</v>
      </c>
      <c r="Q17" s="31">
        <v>0.17</v>
      </c>
      <c r="R17" s="31">
        <v>0.25</v>
      </c>
      <c r="S17" s="31">
        <v>0.01</v>
      </c>
      <c r="T17" s="31" t="s">
        <v>38</v>
      </c>
      <c r="U17" s="31">
        <v>0.08</v>
      </c>
      <c r="V17" s="31">
        <v>0.05</v>
      </c>
      <c r="W17" s="31">
        <v>0.03</v>
      </c>
      <c r="X17" s="31" t="s">
        <v>38</v>
      </c>
      <c r="Y17" s="31">
        <v>0.01</v>
      </c>
      <c r="Z17" s="31">
        <v>0.06</v>
      </c>
      <c r="AA17" s="31">
        <v>0.02</v>
      </c>
      <c r="AB17" s="31">
        <v>0.16</v>
      </c>
      <c r="AC17" s="31" t="s">
        <v>342</v>
      </c>
    </row>
    <row r="18" spans="1:29" x14ac:dyDescent="0.25">
      <c r="A18" t="s">
        <v>168</v>
      </c>
      <c r="B18" t="s">
        <v>169</v>
      </c>
      <c r="D18" s="37">
        <v>17610</v>
      </c>
      <c r="E18" s="31">
        <v>0.74</v>
      </c>
      <c r="F18" s="31">
        <v>0.65</v>
      </c>
      <c r="G18" s="31">
        <v>0.08</v>
      </c>
      <c r="H18" s="31" t="s">
        <v>38</v>
      </c>
      <c r="I18" s="31">
        <v>0.03</v>
      </c>
      <c r="J18" s="31">
        <v>0.04</v>
      </c>
      <c r="K18" s="31" t="s">
        <v>38</v>
      </c>
      <c r="L18" s="31">
        <v>0</v>
      </c>
      <c r="M18" s="31">
        <v>0.05</v>
      </c>
      <c r="N18" s="31">
        <v>0.49</v>
      </c>
      <c r="O18" s="31">
        <v>0.23</v>
      </c>
      <c r="P18" s="31">
        <v>0.01</v>
      </c>
      <c r="Q18" s="31">
        <v>0.16</v>
      </c>
      <c r="R18" s="31">
        <v>0.25</v>
      </c>
      <c r="S18" s="31">
        <v>0.01</v>
      </c>
      <c r="T18" s="31" t="s">
        <v>38</v>
      </c>
      <c r="U18" s="31">
        <v>0.08</v>
      </c>
      <c r="V18" s="31">
        <v>0.04</v>
      </c>
      <c r="W18" s="31">
        <v>0.05</v>
      </c>
      <c r="X18" s="31" t="s">
        <v>38</v>
      </c>
      <c r="Y18" s="31">
        <v>0.01</v>
      </c>
      <c r="Z18" s="31">
        <v>0.08</v>
      </c>
      <c r="AA18" s="31">
        <v>0.02</v>
      </c>
      <c r="AB18" s="31">
        <v>0.16</v>
      </c>
      <c r="AC18" s="31" t="s">
        <v>342</v>
      </c>
    </row>
    <row r="19" spans="1:29" x14ac:dyDescent="0.25">
      <c r="A19">
        <v>301</v>
      </c>
      <c r="B19" t="s">
        <v>170</v>
      </c>
      <c r="C19" t="s">
        <v>165</v>
      </c>
      <c r="D19" s="37">
        <v>870</v>
      </c>
      <c r="E19" s="31">
        <v>0.77</v>
      </c>
      <c r="F19" s="31">
        <v>0.74</v>
      </c>
      <c r="G19" s="31">
        <v>0.06</v>
      </c>
      <c r="H19" s="31">
        <v>0</v>
      </c>
      <c r="I19" s="31">
        <v>0.03</v>
      </c>
      <c r="J19" s="31">
        <v>0.03</v>
      </c>
      <c r="K19" s="31" t="s">
        <v>39</v>
      </c>
      <c r="L19" s="31">
        <v>0</v>
      </c>
      <c r="M19" s="31">
        <v>0.03</v>
      </c>
      <c r="N19" s="31">
        <v>0.62</v>
      </c>
      <c r="O19" s="31">
        <v>0.18</v>
      </c>
      <c r="P19" s="31">
        <v>0</v>
      </c>
      <c r="Q19" s="31">
        <v>0.08</v>
      </c>
      <c r="R19" s="31">
        <v>0.44</v>
      </c>
      <c r="S19" s="31" t="s">
        <v>39</v>
      </c>
      <c r="T19" s="31" t="s">
        <v>39</v>
      </c>
      <c r="U19" s="31">
        <v>0.02</v>
      </c>
      <c r="V19" s="31">
        <v>0.01</v>
      </c>
      <c r="W19" s="31">
        <v>0.01</v>
      </c>
      <c r="X19" s="31">
        <v>0</v>
      </c>
      <c r="Y19" s="31">
        <v>0.01</v>
      </c>
      <c r="Z19" s="31">
        <v>0.08</v>
      </c>
      <c r="AA19" s="31">
        <v>0.01</v>
      </c>
      <c r="AB19" s="31">
        <v>0.13</v>
      </c>
      <c r="AC19" s="31" t="s">
        <v>343</v>
      </c>
    </row>
    <row r="20" spans="1:29" x14ac:dyDescent="0.25">
      <c r="A20">
        <v>302</v>
      </c>
      <c r="B20" t="s">
        <v>171</v>
      </c>
      <c r="C20" t="s">
        <v>165</v>
      </c>
      <c r="D20" s="37">
        <v>1880</v>
      </c>
      <c r="E20" s="31">
        <v>0.77</v>
      </c>
      <c r="F20" s="31">
        <v>0.75</v>
      </c>
      <c r="G20" s="31">
        <v>0.04</v>
      </c>
      <c r="H20" s="31">
        <v>0.01</v>
      </c>
      <c r="I20" s="31">
        <v>0.02</v>
      </c>
      <c r="J20" s="31">
        <v>0.02</v>
      </c>
      <c r="K20" s="31">
        <v>0</v>
      </c>
      <c r="L20" s="31">
        <v>0</v>
      </c>
      <c r="M20" s="31">
        <v>0.01</v>
      </c>
      <c r="N20" s="31">
        <v>0.66</v>
      </c>
      <c r="O20" s="31">
        <v>0.39</v>
      </c>
      <c r="P20" s="31">
        <v>0.03</v>
      </c>
      <c r="Q20" s="31">
        <v>0.27</v>
      </c>
      <c r="R20" s="31">
        <v>0.27</v>
      </c>
      <c r="S20" s="31" t="s">
        <v>38</v>
      </c>
      <c r="T20" s="31" t="s">
        <v>39</v>
      </c>
      <c r="U20" s="31">
        <v>0.02</v>
      </c>
      <c r="V20" s="31">
        <v>0.01</v>
      </c>
      <c r="W20" s="31">
        <v>0.01</v>
      </c>
      <c r="X20" s="31" t="s">
        <v>39</v>
      </c>
      <c r="Y20" s="31" t="s">
        <v>38</v>
      </c>
      <c r="Z20" s="31">
        <v>0.04</v>
      </c>
      <c r="AA20" s="31">
        <v>0.01</v>
      </c>
      <c r="AB20" s="31">
        <v>0.18</v>
      </c>
      <c r="AC20" s="31" t="s">
        <v>343</v>
      </c>
    </row>
    <row r="21" spans="1:29" x14ac:dyDescent="0.25">
      <c r="A21">
        <v>370</v>
      </c>
      <c r="B21" t="s">
        <v>172</v>
      </c>
      <c r="C21" t="s">
        <v>155</v>
      </c>
      <c r="D21" s="37">
        <v>140</v>
      </c>
      <c r="E21" s="31">
        <v>0.85</v>
      </c>
      <c r="F21" s="31">
        <v>0.81</v>
      </c>
      <c r="G21" s="31">
        <v>0.04</v>
      </c>
      <c r="H21" s="31">
        <v>0</v>
      </c>
      <c r="I21" s="31">
        <v>7.0000000000000007E-2</v>
      </c>
      <c r="J21" s="31">
        <v>0.03</v>
      </c>
      <c r="K21" s="31">
        <v>0</v>
      </c>
      <c r="L21" s="31">
        <v>0</v>
      </c>
      <c r="M21" s="31">
        <v>0.1</v>
      </c>
      <c r="N21" s="31">
        <v>0.66</v>
      </c>
      <c r="O21" s="31">
        <v>0.23</v>
      </c>
      <c r="P21" s="31" t="s">
        <v>39</v>
      </c>
      <c r="Q21" s="31">
        <v>0.2</v>
      </c>
      <c r="R21" s="31">
        <v>0.43</v>
      </c>
      <c r="S21" s="31" t="s">
        <v>39</v>
      </c>
      <c r="T21" s="31">
        <v>0</v>
      </c>
      <c r="U21" s="31">
        <v>0.04</v>
      </c>
      <c r="V21" s="31">
        <v>0.04</v>
      </c>
      <c r="W21" s="31">
        <v>0</v>
      </c>
      <c r="X21" s="31">
        <v>0</v>
      </c>
      <c r="Y21" s="31" t="s">
        <v>39</v>
      </c>
      <c r="Z21" s="31">
        <v>7.0000000000000007E-2</v>
      </c>
      <c r="AA21" s="31">
        <v>0</v>
      </c>
      <c r="AB21" s="31">
        <v>0.08</v>
      </c>
      <c r="AC21" s="31" t="s">
        <v>343</v>
      </c>
    </row>
    <row r="22" spans="1:29" x14ac:dyDescent="0.25">
      <c r="A22">
        <v>800</v>
      </c>
      <c r="B22" t="s">
        <v>173</v>
      </c>
      <c r="C22" t="s">
        <v>169</v>
      </c>
      <c r="D22" s="37">
        <v>860</v>
      </c>
      <c r="E22" s="31">
        <v>0.74</v>
      </c>
      <c r="F22" s="31">
        <v>0.61</v>
      </c>
      <c r="G22" s="31">
        <v>0.09</v>
      </c>
      <c r="H22" s="31" t="s">
        <v>39</v>
      </c>
      <c r="I22" s="31">
        <v>0.01</v>
      </c>
      <c r="J22" s="31">
        <v>0.03</v>
      </c>
      <c r="K22" s="31" t="s">
        <v>39</v>
      </c>
      <c r="L22" s="31">
        <v>0</v>
      </c>
      <c r="M22" s="31">
        <v>0.03</v>
      </c>
      <c r="N22" s="31">
        <v>0.47</v>
      </c>
      <c r="O22" s="31">
        <v>0.23</v>
      </c>
      <c r="P22" s="31">
        <v>0.01</v>
      </c>
      <c r="Q22" s="31">
        <v>0.16</v>
      </c>
      <c r="R22" s="31">
        <v>0.23</v>
      </c>
      <c r="S22" s="31" t="s">
        <v>38</v>
      </c>
      <c r="T22" s="31">
        <v>0</v>
      </c>
      <c r="U22" s="31">
        <v>0.12</v>
      </c>
      <c r="V22" s="31">
        <v>0.1</v>
      </c>
      <c r="W22" s="31">
        <v>0.02</v>
      </c>
      <c r="X22" s="31">
        <v>0</v>
      </c>
      <c r="Y22" s="31">
        <v>0.01</v>
      </c>
      <c r="Z22" s="31">
        <v>0.04</v>
      </c>
      <c r="AA22" s="31">
        <v>0.01</v>
      </c>
      <c r="AB22" s="31">
        <v>0.21</v>
      </c>
      <c r="AC22" s="31" t="s">
        <v>343</v>
      </c>
    </row>
    <row r="23" spans="1:29" x14ac:dyDescent="0.25">
      <c r="A23">
        <v>822</v>
      </c>
      <c r="B23" t="s">
        <v>174</v>
      </c>
      <c r="C23" t="s">
        <v>161</v>
      </c>
      <c r="D23" s="37">
        <v>890</v>
      </c>
      <c r="E23" s="31">
        <v>0.81</v>
      </c>
      <c r="F23" s="31">
        <v>0.74</v>
      </c>
      <c r="G23" s="31">
        <v>0.08</v>
      </c>
      <c r="H23" s="31" t="s">
        <v>39</v>
      </c>
      <c r="I23" s="31">
        <v>0.02</v>
      </c>
      <c r="J23" s="31">
        <v>0.04</v>
      </c>
      <c r="K23" s="31">
        <v>0</v>
      </c>
      <c r="L23" s="31">
        <v>0</v>
      </c>
      <c r="M23" s="31">
        <v>0.05</v>
      </c>
      <c r="N23" s="31">
        <v>0.6</v>
      </c>
      <c r="O23" s="31">
        <v>0.22</v>
      </c>
      <c r="P23" s="31">
        <v>0.01</v>
      </c>
      <c r="Q23" s="31">
        <v>0.13</v>
      </c>
      <c r="R23" s="31">
        <v>0.37</v>
      </c>
      <c r="S23" s="31">
        <v>0.01</v>
      </c>
      <c r="T23" s="31">
        <v>0</v>
      </c>
      <c r="U23" s="31">
        <v>0.06</v>
      </c>
      <c r="V23" s="31">
        <v>0.02</v>
      </c>
      <c r="W23" s="31">
        <v>0.04</v>
      </c>
      <c r="X23" s="31">
        <v>0</v>
      </c>
      <c r="Y23" s="31">
        <v>0.01</v>
      </c>
      <c r="Z23" s="31">
        <v>0.05</v>
      </c>
      <c r="AA23" s="31">
        <v>0.02</v>
      </c>
      <c r="AB23" s="31">
        <v>0.12</v>
      </c>
      <c r="AC23" s="31" t="s">
        <v>343</v>
      </c>
    </row>
    <row r="24" spans="1:29" x14ac:dyDescent="0.25">
      <c r="A24">
        <v>303</v>
      </c>
      <c r="B24" t="s">
        <v>175</v>
      </c>
      <c r="C24" t="s">
        <v>165</v>
      </c>
      <c r="D24" s="37">
        <v>1500</v>
      </c>
      <c r="E24" s="31">
        <v>0.86</v>
      </c>
      <c r="F24" s="31">
        <v>0.76</v>
      </c>
      <c r="G24" s="31">
        <v>0.04</v>
      </c>
      <c r="H24" s="31" t="s">
        <v>38</v>
      </c>
      <c r="I24" s="31">
        <v>0.08</v>
      </c>
      <c r="J24" s="31">
        <v>0.03</v>
      </c>
      <c r="K24" s="31">
        <v>0</v>
      </c>
      <c r="L24" s="31">
        <v>0</v>
      </c>
      <c r="M24" s="31">
        <v>0.06</v>
      </c>
      <c r="N24" s="31">
        <v>0.61</v>
      </c>
      <c r="O24" s="31">
        <v>0.31</v>
      </c>
      <c r="P24" s="31">
        <v>0.01</v>
      </c>
      <c r="Q24" s="31">
        <v>0.15</v>
      </c>
      <c r="R24" s="31">
        <v>0.3</v>
      </c>
      <c r="S24" s="31" t="s">
        <v>38</v>
      </c>
      <c r="T24" s="31">
        <v>0</v>
      </c>
      <c r="U24" s="31">
        <v>0.09</v>
      </c>
      <c r="V24" s="31">
        <v>0.06</v>
      </c>
      <c r="W24" s="31">
        <v>0.02</v>
      </c>
      <c r="X24" s="31" t="s">
        <v>39</v>
      </c>
      <c r="Y24" s="31">
        <v>0.02</v>
      </c>
      <c r="Z24" s="31">
        <v>0.05</v>
      </c>
      <c r="AA24" s="31">
        <v>0.01</v>
      </c>
      <c r="AB24" s="31">
        <v>0.08</v>
      </c>
      <c r="AC24" s="31" t="s">
        <v>343</v>
      </c>
    </row>
    <row r="25" spans="1:29" x14ac:dyDescent="0.25">
      <c r="A25">
        <v>330</v>
      </c>
      <c r="B25" t="s">
        <v>176</v>
      </c>
      <c r="C25" t="s">
        <v>159</v>
      </c>
      <c r="D25" s="37">
        <v>3660</v>
      </c>
      <c r="E25" s="31">
        <v>0.75</v>
      </c>
      <c r="F25" s="31">
        <v>0.74</v>
      </c>
      <c r="G25" s="31">
        <v>0.05</v>
      </c>
      <c r="H25" s="31" t="s">
        <v>38</v>
      </c>
      <c r="I25" s="31">
        <v>0.03</v>
      </c>
      <c r="J25" s="31">
        <v>0.02</v>
      </c>
      <c r="K25" s="31" t="s">
        <v>38</v>
      </c>
      <c r="L25" s="31">
        <v>0</v>
      </c>
      <c r="M25" s="31">
        <v>0.03</v>
      </c>
      <c r="N25" s="31">
        <v>0.64</v>
      </c>
      <c r="O25" s="31">
        <v>0.31</v>
      </c>
      <c r="P25" s="31">
        <v>0.01</v>
      </c>
      <c r="Q25" s="31">
        <v>0.22</v>
      </c>
      <c r="R25" s="31">
        <v>0.32</v>
      </c>
      <c r="S25" s="31">
        <v>0.01</v>
      </c>
      <c r="T25" s="31" t="s">
        <v>38</v>
      </c>
      <c r="U25" s="31">
        <v>0.01</v>
      </c>
      <c r="V25" s="31" t="s">
        <v>38</v>
      </c>
      <c r="W25" s="31" t="s">
        <v>38</v>
      </c>
      <c r="X25" s="31" t="s">
        <v>38</v>
      </c>
      <c r="Y25" s="31" t="s">
        <v>38</v>
      </c>
      <c r="Z25" s="31">
        <v>0.09</v>
      </c>
      <c r="AA25" s="31">
        <v>0.01</v>
      </c>
      <c r="AB25" s="31">
        <v>0.16</v>
      </c>
      <c r="AC25" s="31">
        <v>0.02</v>
      </c>
    </row>
    <row r="26" spans="1:29" x14ac:dyDescent="0.25">
      <c r="A26">
        <v>889</v>
      </c>
      <c r="B26" t="s">
        <v>177</v>
      </c>
      <c r="C26" t="s">
        <v>153</v>
      </c>
      <c r="D26" s="37">
        <v>280</v>
      </c>
      <c r="E26" s="31">
        <v>0.77</v>
      </c>
      <c r="F26" s="31">
        <v>0.71</v>
      </c>
      <c r="G26" s="31">
        <v>0.04</v>
      </c>
      <c r="H26" s="31">
        <v>0</v>
      </c>
      <c r="I26" s="31">
        <v>0.02</v>
      </c>
      <c r="J26" s="31">
        <v>0.03</v>
      </c>
      <c r="K26" s="31" t="s">
        <v>39</v>
      </c>
      <c r="L26" s="31">
        <v>0</v>
      </c>
      <c r="M26" s="31">
        <v>0.05</v>
      </c>
      <c r="N26" s="31">
        <v>0.62</v>
      </c>
      <c r="O26" s="31">
        <v>0.08</v>
      </c>
      <c r="P26" s="31" t="s">
        <v>39</v>
      </c>
      <c r="Q26" s="31">
        <v>0.06</v>
      </c>
      <c r="R26" s="31">
        <v>0.49</v>
      </c>
      <c r="S26" s="31">
        <v>0.05</v>
      </c>
      <c r="T26" s="31">
        <v>0</v>
      </c>
      <c r="U26" s="31">
        <v>0.05</v>
      </c>
      <c r="V26" s="31">
        <v>0.03</v>
      </c>
      <c r="W26" s="31">
        <v>0.02</v>
      </c>
      <c r="X26" s="31">
        <v>0</v>
      </c>
      <c r="Y26" s="31" t="s">
        <v>39</v>
      </c>
      <c r="Z26" s="31">
        <v>0.12</v>
      </c>
      <c r="AA26" s="31" t="s">
        <v>39</v>
      </c>
      <c r="AB26" s="31">
        <v>0.1</v>
      </c>
      <c r="AC26" s="31" t="s">
        <v>343</v>
      </c>
    </row>
    <row r="27" spans="1:29" x14ac:dyDescent="0.25">
      <c r="A27">
        <v>890</v>
      </c>
      <c r="B27" t="s">
        <v>178</v>
      </c>
      <c r="C27" t="s">
        <v>153</v>
      </c>
      <c r="D27" s="37">
        <v>60</v>
      </c>
      <c r="E27" s="31">
        <v>0.73</v>
      </c>
      <c r="F27" s="31">
        <v>0.73</v>
      </c>
      <c r="G27" s="31">
        <v>0.05</v>
      </c>
      <c r="H27" s="31">
        <v>0</v>
      </c>
      <c r="I27" s="31" t="s">
        <v>39</v>
      </c>
      <c r="J27" s="31">
        <v>0</v>
      </c>
      <c r="K27" s="31">
        <v>0</v>
      </c>
      <c r="L27" s="31">
        <v>0</v>
      </c>
      <c r="M27" s="31" t="s">
        <v>39</v>
      </c>
      <c r="N27" s="31">
        <v>0.67</v>
      </c>
      <c r="O27" s="31">
        <v>0.2</v>
      </c>
      <c r="P27" s="31" t="s">
        <v>39</v>
      </c>
      <c r="Q27" s="31">
        <v>0.08</v>
      </c>
      <c r="R27" s="31">
        <v>0.45</v>
      </c>
      <c r="S27" s="31" t="s">
        <v>39</v>
      </c>
      <c r="T27" s="31">
        <v>0</v>
      </c>
      <c r="U27" s="31">
        <v>0</v>
      </c>
      <c r="V27" s="31">
        <v>0</v>
      </c>
      <c r="W27" s="31">
        <v>0</v>
      </c>
      <c r="X27" s="31">
        <v>0</v>
      </c>
      <c r="Y27" s="31">
        <v>0</v>
      </c>
      <c r="Z27" s="31">
        <v>0.13</v>
      </c>
      <c r="AA27" s="31">
        <v>0</v>
      </c>
      <c r="AB27" s="31">
        <v>0.13</v>
      </c>
      <c r="AC27" s="31" t="s">
        <v>343</v>
      </c>
    </row>
    <row r="28" spans="1:29" x14ac:dyDescent="0.25">
      <c r="A28">
        <v>350</v>
      </c>
      <c r="B28" t="s">
        <v>179</v>
      </c>
      <c r="C28" t="s">
        <v>153</v>
      </c>
      <c r="D28" s="37">
        <v>680</v>
      </c>
      <c r="E28" s="31">
        <v>0.81</v>
      </c>
      <c r="F28" s="31">
        <v>0.73</v>
      </c>
      <c r="G28" s="31">
        <v>0.06</v>
      </c>
      <c r="H28" s="31" t="s">
        <v>39</v>
      </c>
      <c r="I28" s="31">
        <v>0.03</v>
      </c>
      <c r="J28" s="31">
        <v>0.04</v>
      </c>
      <c r="K28" s="31" t="s">
        <v>39</v>
      </c>
      <c r="L28" s="31">
        <v>0</v>
      </c>
      <c r="M28" s="31">
        <v>0.05</v>
      </c>
      <c r="N28" s="31">
        <v>0.6</v>
      </c>
      <c r="O28" s="31">
        <v>0.18</v>
      </c>
      <c r="P28" s="31" t="s">
        <v>39</v>
      </c>
      <c r="Q28" s="31">
        <v>0.13</v>
      </c>
      <c r="R28" s="31">
        <v>0.4</v>
      </c>
      <c r="S28" s="31">
        <v>0.02</v>
      </c>
      <c r="T28" s="31">
        <v>0</v>
      </c>
      <c r="U28" s="31">
        <v>0.08</v>
      </c>
      <c r="V28" s="31">
        <v>0.03</v>
      </c>
      <c r="W28" s="31">
        <v>0.05</v>
      </c>
      <c r="X28" s="31">
        <v>0</v>
      </c>
      <c r="Y28" s="31" t="s">
        <v>38</v>
      </c>
      <c r="Z28" s="31">
        <v>0.08</v>
      </c>
      <c r="AA28" s="31">
        <v>0.02</v>
      </c>
      <c r="AB28" s="31">
        <v>0.09</v>
      </c>
      <c r="AC28" s="31" t="s">
        <v>343</v>
      </c>
    </row>
    <row r="29" spans="1:29" x14ac:dyDescent="0.25">
      <c r="A29">
        <v>837</v>
      </c>
      <c r="B29" t="s">
        <v>180</v>
      </c>
      <c r="C29" t="s">
        <v>169</v>
      </c>
      <c r="D29" s="37">
        <v>530</v>
      </c>
      <c r="E29" s="31">
        <v>0.7</v>
      </c>
      <c r="F29" s="31">
        <v>0.59</v>
      </c>
      <c r="G29" s="31">
        <v>0.03</v>
      </c>
      <c r="H29" s="31" t="s">
        <v>39</v>
      </c>
      <c r="I29" s="31">
        <v>0.03</v>
      </c>
      <c r="J29" s="31">
        <v>0.03</v>
      </c>
      <c r="K29" s="31">
        <v>0</v>
      </c>
      <c r="L29" s="31">
        <v>0</v>
      </c>
      <c r="M29" s="31">
        <v>0.03</v>
      </c>
      <c r="N29" s="31">
        <v>0.5</v>
      </c>
      <c r="O29" s="31">
        <v>0.28999999999999998</v>
      </c>
      <c r="P29" s="31">
        <v>0.02</v>
      </c>
      <c r="Q29" s="31">
        <v>0.19</v>
      </c>
      <c r="R29" s="31">
        <v>0.2</v>
      </c>
      <c r="S29" s="31">
        <v>0.01</v>
      </c>
      <c r="T29" s="31">
        <v>0</v>
      </c>
      <c r="U29" s="31">
        <v>0.1</v>
      </c>
      <c r="V29" s="31">
        <v>0.06</v>
      </c>
      <c r="W29" s="31">
        <v>0.05</v>
      </c>
      <c r="X29" s="31">
        <v>0</v>
      </c>
      <c r="Y29" s="31">
        <v>0.01</v>
      </c>
      <c r="Z29" s="31">
        <v>0.09</v>
      </c>
      <c r="AA29" s="31">
        <v>0.01</v>
      </c>
      <c r="AB29" s="31">
        <v>0.2</v>
      </c>
      <c r="AC29" s="31" t="s">
        <v>343</v>
      </c>
    </row>
    <row r="30" spans="1:29" x14ac:dyDescent="0.25">
      <c r="A30">
        <v>867</v>
      </c>
      <c r="B30" t="s">
        <v>181</v>
      </c>
      <c r="C30" t="s">
        <v>167</v>
      </c>
      <c r="D30" s="37">
        <v>390</v>
      </c>
      <c r="E30" s="31">
        <v>0.83</v>
      </c>
      <c r="F30" s="31">
        <v>0.7</v>
      </c>
      <c r="G30" s="31">
        <v>0.08</v>
      </c>
      <c r="H30" s="31">
        <v>0</v>
      </c>
      <c r="I30" s="31">
        <v>0.04</v>
      </c>
      <c r="J30" s="31">
        <v>0.04</v>
      </c>
      <c r="K30" s="31">
        <v>0</v>
      </c>
      <c r="L30" s="31">
        <v>0</v>
      </c>
      <c r="M30" s="31">
        <v>0.05</v>
      </c>
      <c r="N30" s="31">
        <v>0.53</v>
      </c>
      <c r="O30" s="31">
        <v>0.27</v>
      </c>
      <c r="P30" s="31">
        <v>0.02</v>
      </c>
      <c r="Q30" s="31">
        <v>0.15</v>
      </c>
      <c r="R30" s="31">
        <v>0.26</v>
      </c>
      <c r="S30" s="31" t="s">
        <v>39</v>
      </c>
      <c r="T30" s="31" t="s">
        <v>39</v>
      </c>
      <c r="U30" s="31">
        <v>0.11</v>
      </c>
      <c r="V30" s="31">
        <v>7.0000000000000007E-2</v>
      </c>
      <c r="W30" s="31">
        <v>0.03</v>
      </c>
      <c r="X30" s="31">
        <v>0</v>
      </c>
      <c r="Y30" s="31">
        <v>0.02</v>
      </c>
      <c r="Z30" s="31">
        <v>0.03</v>
      </c>
      <c r="AA30" s="31">
        <v>0.01</v>
      </c>
      <c r="AB30" s="31">
        <v>0.13</v>
      </c>
      <c r="AC30" s="31" t="s">
        <v>343</v>
      </c>
    </row>
    <row r="31" spans="1:29" x14ac:dyDescent="0.25">
      <c r="A31">
        <v>380</v>
      </c>
      <c r="B31" t="s">
        <v>182</v>
      </c>
      <c r="C31" t="s">
        <v>155</v>
      </c>
      <c r="D31" s="37">
        <v>2310</v>
      </c>
      <c r="E31" s="31">
        <v>0.85</v>
      </c>
      <c r="F31" s="31">
        <v>0.78</v>
      </c>
      <c r="G31" s="31">
        <v>0.09</v>
      </c>
      <c r="H31" s="31" t="s">
        <v>39</v>
      </c>
      <c r="I31" s="31">
        <v>0.02</v>
      </c>
      <c r="J31" s="31">
        <v>0.03</v>
      </c>
      <c r="K31" s="31">
        <v>0</v>
      </c>
      <c r="L31" s="31">
        <v>0</v>
      </c>
      <c r="M31" s="31">
        <v>0.04</v>
      </c>
      <c r="N31" s="31">
        <v>0.64</v>
      </c>
      <c r="O31" s="31">
        <v>0.13</v>
      </c>
      <c r="P31" s="31" t="s">
        <v>38</v>
      </c>
      <c r="Q31" s="31">
        <v>0.11</v>
      </c>
      <c r="R31" s="31">
        <v>0.47</v>
      </c>
      <c r="S31" s="31">
        <v>0.04</v>
      </c>
      <c r="T31" s="31" t="s">
        <v>39</v>
      </c>
      <c r="U31" s="31">
        <v>0.06</v>
      </c>
      <c r="V31" s="31">
        <v>0.05</v>
      </c>
      <c r="W31" s="31">
        <v>0.01</v>
      </c>
      <c r="X31" s="31">
        <v>0</v>
      </c>
      <c r="Y31" s="31">
        <v>0.01</v>
      </c>
      <c r="Z31" s="31">
        <v>0.05</v>
      </c>
      <c r="AA31" s="31">
        <v>0.02</v>
      </c>
      <c r="AB31" s="31">
        <v>0.08</v>
      </c>
      <c r="AC31" s="31" t="s">
        <v>343</v>
      </c>
    </row>
    <row r="32" spans="1:29" x14ac:dyDescent="0.25">
      <c r="A32">
        <v>304</v>
      </c>
      <c r="B32" t="s">
        <v>183</v>
      </c>
      <c r="C32" t="s">
        <v>165</v>
      </c>
      <c r="D32" s="37">
        <v>1280</v>
      </c>
      <c r="E32" s="31">
        <v>0.8</v>
      </c>
      <c r="F32" s="31">
        <v>0.79</v>
      </c>
      <c r="G32" s="31">
        <v>0.04</v>
      </c>
      <c r="H32" s="31">
        <v>0.01</v>
      </c>
      <c r="I32" s="31">
        <v>0.02</v>
      </c>
      <c r="J32" s="31">
        <v>0.02</v>
      </c>
      <c r="K32" s="31" t="s">
        <v>39</v>
      </c>
      <c r="L32" s="31">
        <v>0</v>
      </c>
      <c r="M32" s="31">
        <v>0.01</v>
      </c>
      <c r="N32" s="31">
        <v>0.72</v>
      </c>
      <c r="O32" s="31">
        <v>0.35</v>
      </c>
      <c r="P32" s="31">
        <v>0.01</v>
      </c>
      <c r="Q32" s="31">
        <v>0.21</v>
      </c>
      <c r="R32" s="31">
        <v>0.37</v>
      </c>
      <c r="S32" s="31" t="s">
        <v>39</v>
      </c>
      <c r="T32" s="31">
        <v>0</v>
      </c>
      <c r="U32" s="31">
        <v>0.01</v>
      </c>
      <c r="V32" s="31" t="s">
        <v>38</v>
      </c>
      <c r="W32" s="31" t="s">
        <v>38</v>
      </c>
      <c r="X32" s="31">
        <v>0</v>
      </c>
      <c r="Y32" s="31" t="s">
        <v>39</v>
      </c>
      <c r="Z32" s="31">
        <v>0.04</v>
      </c>
      <c r="AA32" s="31">
        <v>0.01</v>
      </c>
      <c r="AB32" s="31">
        <v>0.15</v>
      </c>
      <c r="AC32" s="31" t="s">
        <v>343</v>
      </c>
    </row>
    <row r="33" spans="1:29" x14ac:dyDescent="0.25">
      <c r="A33">
        <v>846</v>
      </c>
      <c r="B33" t="s">
        <v>184</v>
      </c>
      <c r="C33" t="s">
        <v>167</v>
      </c>
      <c r="D33" s="37">
        <v>260</v>
      </c>
      <c r="E33" s="31">
        <v>0.71</v>
      </c>
      <c r="F33" s="31">
        <v>0.62</v>
      </c>
      <c r="G33" s="31">
        <v>0.1</v>
      </c>
      <c r="H33" s="31">
        <v>0</v>
      </c>
      <c r="I33" s="31">
        <v>0.03</v>
      </c>
      <c r="J33" s="31">
        <v>7.0000000000000007E-2</v>
      </c>
      <c r="K33" s="31" t="s">
        <v>39</v>
      </c>
      <c r="L33" s="31">
        <v>0</v>
      </c>
      <c r="M33" s="31">
        <v>7.0000000000000007E-2</v>
      </c>
      <c r="N33" s="31">
        <v>0.42</v>
      </c>
      <c r="O33" s="31">
        <v>0.17</v>
      </c>
      <c r="P33" s="31" t="s">
        <v>39</v>
      </c>
      <c r="Q33" s="31">
        <v>0.08</v>
      </c>
      <c r="R33" s="31">
        <v>0.22</v>
      </c>
      <c r="S33" s="31">
        <v>0.02</v>
      </c>
      <c r="T33" s="31">
        <v>0</v>
      </c>
      <c r="U33" s="31">
        <v>7.0000000000000007E-2</v>
      </c>
      <c r="V33" s="31">
        <v>0.02</v>
      </c>
      <c r="W33" s="31">
        <v>0.06</v>
      </c>
      <c r="X33" s="31">
        <v>0</v>
      </c>
      <c r="Y33" s="31">
        <v>0.02</v>
      </c>
      <c r="Z33" s="31">
        <v>0.05</v>
      </c>
      <c r="AA33" s="31">
        <v>0.03</v>
      </c>
      <c r="AB33" s="31">
        <v>0.21</v>
      </c>
      <c r="AC33" s="31" t="s">
        <v>343</v>
      </c>
    </row>
    <row r="34" spans="1:29" x14ac:dyDescent="0.25">
      <c r="A34">
        <v>801</v>
      </c>
      <c r="B34" t="s">
        <v>185</v>
      </c>
      <c r="C34" t="s">
        <v>169</v>
      </c>
      <c r="D34" s="37">
        <v>880</v>
      </c>
      <c r="E34" s="31">
        <v>0.68</v>
      </c>
      <c r="F34" s="31">
        <v>0.56000000000000005</v>
      </c>
      <c r="G34" s="31">
        <v>0.12</v>
      </c>
      <c r="H34" s="31">
        <v>0</v>
      </c>
      <c r="I34" s="31">
        <v>0.02</v>
      </c>
      <c r="J34" s="31">
        <v>0.02</v>
      </c>
      <c r="K34" s="31" t="s">
        <v>39</v>
      </c>
      <c r="L34" s="31">
        <v>0</v>
      </c>
      <c r="M34" s="31">
        <v>0.04</v>
      </c>
      <c r="N34" s="31">
        <v>0.4</v>
      </c>
      <c r="O34" s="31">
        <v>0.2</v>
      </c>
      <c r="P34" s="31">
        <v>0.02</v>
      </c>
      <c r="Q34" s="31">
        <v>0.17</v>
      </c>
      <c r="R34" s="31">
        <v>0.19</v>
      </c>
      <c r="S34" s="31">
        <v>0.01</v>
      </c>
      <c r="T34" s="31">
        <v>0</v>
      </c>
      <c r="U34" s="31">
        <v>0.1</v>
      </c>
      <c r="V34" s="31">
        <v>7.0000000000000007E-2</v>
      </c>
      <c r="W34" s="31">
        <v>0.04</v>
      </c>
      <c r="X34" s="31">
        <v>0</v>
      </c>
      <c r="Y34" s="31">
        <v>0.01</v>
      </c>
      <c r="Z34" s="31">
        <v>0.12</v>
      </c>
      <c r="AA34" s="31">
        <v>0.03</v>
      </c>
      <c r="AB34" s="31">
        <v>0.18</v>
      </c>
      <c r="AC34" s="31">
        <v>7.0000000000000007E-2</v>
      </c>
    </row>
    <row r="35" spans="1:29" x14ac:dyDescent="0.25">
      <c r="A35">
        <v>305</v>
      </c>
      <c r="B35" t="s">
        <v>186</v>
      </c>
      <c r="C35" t="s">
        <v>165</v>
      </c>
      <c r="D35" s="37">
        <v>2320</v>
      </c>
      <c r="E35" s="31">
        <v>0.79</v>
      </c>
      <c r="F35" s="31">
        <v>0.7</v>
      </c>
      <c r="G35" s="31">
        <v>0.04</v>
      </c>
      <c r="H35" s="31" t="s">
        <v>39</v>
      </c>
      <c r="I35" s="31">
        <v>0.05</v>
      </c>
      <c r="J35" s="31">
        <v>0.02</v>
      </c>
      <c r="K35" s="31">
        <v>0</v>
      </c>
      <c r="L35" s="31" t="s">
        <v>38</v>
      </c>
      <c r="M35" s="31">
        <v>0.04</v>
      </c>
      <c r="N35" s="31">
        <v>0.59</v>
      </c>
      <c r="O35" s="31">
        <v>0.31</v>
      </c>
      <c r="P35" s="31">
        <v>0.01</v>
      </c>
      <c r="Q35" s="31">
        <v>0.19</v>
      </c>
      <c r="R35" s="31">
        <v>0.28000000000000003</v>
      </c>
      <c r="S35" s="31">
        <v>0.01</v>
      </c>
      <c r="T35" s="31" t="s">
        <v>39</v>
      </c>
      <c r="U35" s="31">
        <v>0.08</v>
      </c>
      <c r="V35" s="31">
        <v>0.02</v>
      </c>
      <c r="W35" s="31">
        <v>0.05</v>
      </c>
      <c r="X35" s="31" t="s">
        <v>39</v>
      </c>
      <c r="Y35" s="31">
        <v>0.01</v>
      </c>
      <c r="Z35" s="31">
        <v>0.06</v>
      </c>
      <c r="AA35" s="31">
        <v>0.03</v>
      </c>
      <c r="AB35" s="31">
        <v>0.13</v>
      </c>
      <c r="AC35" s="31" t="s">
        <v>343</v>
      </c>
    </row>
    <row r="36" spans="1:29" x14ac:dyDescent="0.25">
      <c r="A36">
        <v>825</v>
      </c>
      <c r="B36" t="s">
        <v>187</v>
      </c>
      <c r="C36" t="s">
        <v>167</v>
      </c>
      <c r="D36" s="37">
        <v>3360</v>
      </c>
      <c r="E36" s="31">
        <v>0.79</v>
      </c>
      <c r="F36" s="31">
        <v>0.71</v>
      </c>
      <c r="G36" s="31">
        <v>0.03</v>
      </c>
      <c r="H36" s="31" t="s">
        <v>38</v>
      </c>
      <c r="I36" s="31">
        <v>0.04</v>
      </c>
      <c r="J36" s="31">
        <v>0.02</v>
      </c>
      <c r="K36" s="31" t="s">
        <v>39</v>
      </c>
      <c r="L36" s="31">
        <v>0</v>
      </c>
      <c r="M36" s="31">
        <v>0.02</v>
      </c>
      <c r="N36" s="31">
        <v>0.63</v>
      </c>
      <c r="O36" s="31">
        <v>0.42</v>
      </c>
      <c r="P36" s="31">
        <v>0.03</v>
      </c>
      <c r="Q36" s="31">
        <v>0.28999999999999998</v>
      </c>
      <c r="R36" s="31">
        <v>0.2</v>
      </c>
      <c r="S36" s="31" t="s">
        <v>38</v>
      </c>
      <c r="T36" s="31">
        <v>0</v>
      </c>
      <c r="U36" s="31">
        <v>7.0000000000000007E-2</v>
      </c>
      <c r="V36" s="31">
        <v>0.04</v>
      </c>
      <c r="W36" s="31">
        <v>0.03</v>
      </c>
      <c r="X36" s="31" t="s">
        <v>39</v>
      </c>
      <c r="Y36" s="31">
        <v>0.01</v>
      </c>
      <c r="Z36" s="31">
        <v>0.03</v>
      </c>
      <c r="AA36" s="31">
        <v>0.01</v>
      </c>
      <c r="AB36" s="31">
        <v>0.17</v>
      </c>
      <c r="AC36" s="31" t="s">
        <v>343</v>
      </c>
    </row>
    <row r="37" spans="1:29" x14ac:dyDescent="0.25">
      <c r="A37">
        <v>351</v>
      </c>
      <c r="B37" t="s">
        <v>188</v>
      </c>
      <c r="C37" t="s">
        <v>153</v>
      </c>
      <c r="D37" s="37">
        <v>40</v>
      </c>
      <c r="E37" s="31">
        <v>0.49</v>
      </c>
      <c r="F37" s="31">
        <v>0.44</v>
      </c>
      <c r="G37" s="31" t="s">
        <v>39</v>
      </c>
      <c r="H37" s="31">
        <v>0</v>
      </c>
      <c r="I37" s="31" t="s">
        <v>39</v>
      </c>
      <c r="J37" s="31" t="s">
        <v>39</v>
      </c>
      <c r="K37" s="31">
        <v>0</v>
      </c>
      <c r="L37" s="31">
        <v>0</v>
      </c>
      <c r="M37" s="31" t="s">
        <v>39</v>
      </c>
      <c r="N37" s="31">
        <v>0.35</v>
      </c>
      <c r="O37" s="31">
        <v>0</v>
      </c>
      <c r="P37" s="31">
        <v>0</v>
      </c>
      <c r="Q37" s="31">
        <v>0</v>
      </c>
      <c r="R37" s="31">
        <v>0.35</v>
      </c>
      <c r="S37" s="31">
        <v>0</v>
      </c>
      <c r="T37" s="31">
        <v>0</v>
      </c>
      <c r="U37" s="31" t="s">
        <v>39</v>
      </c>
      <c r="V37" s="31" t="s">
        <v>39</v>
      </c>
      <c r="W37" s="31">
        <v>0</v>
      </c>
      <c r="X37" s="31">
        <v>0</v>
      </c>
      <c r="Y37" s="31">
        <v>0</v>
      </c>
      <c r="Z37" s="31">
        <v>0.35</v>
      </c>
      <c r="AA37" s="31" t="s">
        <v>39</v>
      </c>
      <c r="AB37" s="31">
        <v>0.14000000000000001</v>
      </c>
      <c r="AC37" s="31" t="s">
        <v>343</v>
      </c>
    </row>
    <row r="38" spans="1:29" x14ac:dyDescent="0.25">
      <c r="A38">
        <v>381</v>
      </c>
      <c r="B38" t="s">
        <v>189</v>
      </c>
      <c r="C38" t="s">
        <v>155</v>
      </c>
      <c r="D38" s="37">
        <v>1060</v>
      </c>
      <c r="E38" s="31">
        <v>0.88</v>
      </c>
      <c r="F38" s="31">
        <v>0.8</v>
      </c>
      <c r="G38" s="31">
        <v>0.06</v>
      </c>
      <c r="H38" s="31">
        <v>0</v>
      </c>
      <c r="I38" s="31">
        <v>0.02</v>
      </c>
      <c r="J38" s="31">
        <v>0.03</v>
      </c>
      <c r="K38" s="31">
        <v>0</v>
      </c>
      <c r="L38" s="31">
        <v>0</v>
      </c>
      <c r="M38" s="31">
        <v>0.05</v>
      </c>
      <c r="N38" s="31">
        <v>0.68</v>
      </c>
      <c r="O38" s="31">
        <v>0.17</v>
      </c>
      <c r="P38" s="31">
        <v>0.01</v>
      </c>
      <c r="Q38" s="31">
        <v>0.12</v>
      </c>
      <c r="R38" s="31">
        <v>0.49</v>
      </c>
      <c r="S38" s="31">
        <v>0.02</v>
      </c>
      <c r="T38" s="31" t="s">
        <v>39</v>
      </c>
      <c r="U38" s="31">
        <v>7.0000000000000007E-2</v>
      </c>
      <c r="V38" s="31">
        <v>0.05</v>
      </c>
      <c r="W38" s="31">
        <v>0.02</v>
      </c>
      <c r="X38" s="31" t="s">
        <v>39</v>
      </c>
      <c r="Y38" s="31">
        <v>0.01</v>
      </c>
      <c r="Z38" s="31">
        <v>0.03</v>
      </c>
      <c r="AA38" s="31">
        <v>0.02</v>
      </c>
      <c r="AB38" s="31">
        <v>7.0000000000000007E-2</v>
      </c>
      <c r="AC38" s="31" t="s">
        <v>343</v>
      </c>
    </row>
    <row r="39" spans="1:29" x14ac:dyDescent="0.25">
      <c r="A39">
        <v>873</v>
      </c>
      <c r="B39" t="s">
        <v>190</v>
      </c>
      <c r="C39" t="s">
        <v>161</v>
      </c>
      <c r="D39" s="37">
        <v>1330</v>
      </c>
      <c r="E39" s="31">
        <v>0.83</v>
      </c>
      <c r="F39" s="31">
        <v>0.66</v>
      </c>
      <c r="G39" s="31">
        <v>7.0000000000000007E-2</v>
      </c>
      <c r="H39" s="31" t="s">
        <v>38</v>
      </c>
      <c r="I39" s="31">
        <v>0.02</v>
      </c>
      <c r="J39" s="31">
        <v>0.04</v>
      </c>
      <c r="K39" s="31">
        <v>0</v>
      </c>
      <c r="L39" s="31">
        <v>0</v>
      </c>
      <c r="M39" s="31">
        <v>0.06</v>
      </c>
      <c r="N39" s="31">
        <v>0.53</v>
      </c>
      <c r="O39" s="31">
        <v>0.18</v>
      </c>
      <c r="P39" s="31">
        <v>0.01</v>
      </c>
      <c r="Q39" s="31">
        <v>0.1</v>
      </c>
      <c r="R39" s="31">
        <v>0.34</v>
      </c>
      <c r="S39" s="31">
        <v>0.01</v>
      </c>
      <c r="T39" s="31">
        <v>0</v>
      </c>
      <c r="U39" s="31">
        <v>0.15</v>
      </c>
      <c r="V39" s="31">
        <v>7.0000000000000007E-2</v>
      </c>
      <c r="W39" s="31">
        <v>0.08</v>
      </c>
      <c r="X39" s="31">
        <v>0</v>
      </c>
      <c r="Y39" s="31">
        <v>0.02</v>
      </c>
      <c r="Z39" s="31">
        <v>0.03</v>
      </c>
      <c r="AA39" s="31">
        <v>0.02</v>
      </c>
      <c r="AB39" s="31">
        <v>0.12</v>
      </c>
      <c r="AC39" s="31" t="s">
        <v>343</v>
      </c>
    </row>
    <row r="40" spans="1:29" x14ac:dyDescent="0.25">
      <c r="A40">
        <v>202</v>
      </c>
      <c r="B40" t="s">
        <v>191</v>
      </c>
      <c r="C40" t="s">
        <v>163</v>
      </c>
      <c r="D40" s="37">
        <v>940</v>
      </c>
      <c r="E40" s="31">
        <v>0.7</v>
      </c>
      <c r="F40" s="31">
        <v>0.67</v>
      </c>
      <c r="G40" s="31">
        <v>0.04</v>
      </c>
      <c r="H40" s="31" t="s">
        <v>38</v>
      </c>
      <c r="I40" s="31">
        <v>0.06</v>
      </c>
      <c r="J40" s="31">
        <v>0.03</v>
      </c>
      <c r="K40" s="31">
        <v>0.01</v>
      </c>
      <c r="L40" s="31">
        <v>0</v>
      </c>
      <c r="M40" s="31">
        <v>0.02</v>
      </c>
      <c r="N40" s="31">
        <v>0.53</v>
      </c>
      <c r="O40" s="31">
        <v>0.21</v>
      </c>
      <c r="P40" s="31">
        <v>0.02</v>
      </c>
      <c r="Q40" s="31">
        <v>0.15</v>
      </c>
      <c r="R40" s="31">
        <v>0.32</v>
      </c>
      <c r="S40" s="31" t="s">
        <v>38</v>
      </c>
      <c r="T40" s="31">
        <v>0</v>
      </c>
      <c r="U40" s="31">
        <v>0.02</v>
      </c>
      <c r="V40" s="31" t="s">
        <v>38</v>
      </c>
      <c r="W40" s="31">
        <v>0.02</v>
      </c>
      <c r="X40" s="31">
        <v>0</v>
      </c>
      <c r="Y40" s="31">
        <v>0.01</v>
      </c>
      <c r="Z40" s="31">
        <v>0.06</v>
      </c>
      <c r="AA40" s="31">
        <v>0.01</v>
      </c>
      <c r="AB40" s="31">
        <v>0.22</v>
      </c>
      <c r="AC40" s="31" t="s">
        <v>343</v>
      </c>
    </row>
    <row r="41" spans="1:29" x14ac:dyDescent="0.25">
      <c r="A41">
        <v>823</v>
      </c>
      <c r="B41" t="s">
        <v>192</v>
      </c>
      <c r="C41" t="s">
        <v>161</v>
      </c>
      <c r="D41" s="37">
        <v>1150</v>
      </c>
      <c r="E41" s="31">
        <v>0.81</v>
      </c>
      <c r="F41" s="31">
        <v>0.71</v>
      </c>
      <c r="G41" s="31">
        <v>0.09</v>
      </c>
      <c r="H41" s="31">
        <v>0</v>
      </c>
      <c r="I41" s="31">
        <v>0.03</v>
      </c>
      <c r="J41" s="31">
        <v>0.03</v>
      </c>
      <c r="K41" s="31">
        <v>0</v>
      </c>
      <c r="L41" s="31">
        <v>0</v>
      </c>
      <c r="M41" s="31">
        <v>7.0000000000000007E-2</v>
      </c>
      <c r="N41" s="31">
        <v>0.56000000000000005</v>
      </c>
      <c r="O41" s="31">
        <v>0.2</v>
      </c>
      <c r="P41" s="31">
        <v>0.01</v>
      </c>
      <c r="Q41" s="31">
        <v>0.13</v>
      </c>
      <c r="R41" s="31">
        <v>0.35</v>
      </c>
      <c r="S41" s="31">
        <v>0.01</v>
      </c>
      <c r="T41" s="31" t="s">
        <v>39</v>
      </c>
      <c r="U41" s="31">
        <v>0.09</v>
      </c>
      <c r="V41" s="31">
        <v>0.03</v>
      </c>
      <c r="W41" s="31">
        <v>0.06</v>
      </c>
      <c r="X41" s="31">
        <v>0</v>
      </c>
      <c r="Y41" s="31">
        <v>0.01</v>
      </c>
      <c r="Z41" s="31">
        <v>7.0000000000000007E-2</v>
      </c>
      <c r="AA41" s="31">
        <v>0.03</v>
      </c>
      <c r="AB41" s="31">
        <v>0.1</v>
      </c>
      <c r="AC41" s="31" t="s">
        <v>343</v>
      </c>
    </row>
    <row r="42" spans="1:29" x14ac:dyDescent="0.25">
      <c r="A42">
        <v>895</v>
      </c>
      <c r="B42" t="s">
        <v>193</v>
      </c>
      <c r="C42" t="s">
        <v>153</v>
      </c>
      <c r="D42" s="37">
        <v>1490</v>
      </c>
      <c r="E42" s="31">
        <v>0.8</v>
      </c>
      <c r="F42" s="31">
        <v>0.75</v>
      </c>
      <c r="G42" s="31">
        <v>0.04</v>
      </c>
      <c r="H42" s="31" t="s">
        <v>39</v>
      </c>
      <c r="I42" s="31">
        <v>0.04</v>
      </c>
      <c r="J42" s="31">
        <v>0.03</v>
      </c>
      <c r="K42" s="31" t="s">
        <v>39</v>
      </c>
      <c r="L42" s="31">
        <v>0</v>
      </c>
      <c r="M42" s="31">
        <v>0.05</v>
      </c>
      <c r="N42" s="31">
        <v>0.64</v>
      </c>
      <c r="O42" s="31">
        <v>0.28000000000000003</v>
      </c>
      <c r="P42" s="31">
        <v>0.01</v>
      </c>
      <c r="Q42" s="31">
        <v>0.21</v>
      </c>
      <c r="R42" s="31">
        <v>0.35</v>
      </c>
      <c r="S42" s="31">
        <v>0.01</v>
      </c>
      <c r="T42" s="31">
        <v>0</v>
      </c>
      <c r="U42" s="31">
        <v>0.04</v>
      </c>
      <c r="V42" s="31">
        <v>0.02</v>
      </c>
      <c r="W42" s="31">
        <v>0.02</v>
      </c>
      <c r="X42" s="31">
        <v>0</v>
      </c>
      <c r="Y42" s="31" t="s">
        <v>38</v>
      </c>
      <c r="Z42" s="31">
        <v>0.08</v>
      </c>
      <c r="AA42" s="31">
        <v>0.01</v>
      </c>
      <c r="AB42" s="31">
        <v>0.11</v>
      </c>
      <c r="AC42" s="31" t="s">
        <v>343</v>
      </c>
    </row>
    <row r="43" spans="1:29" x14ac:dyDescent="0.25">
      <c r="A43">
        <v>896</v>
      </c>
      <c r="B43" t="s">
        <v>194</v>
      </c>
      <c r="C43" t="s">
        <v>153</v>
      </c>
      <c r="D43" s="37">
        <v>1280</v>
      </c>
      <c r="E43" s="31">
        <v>0.81</v>
      </c>
      <c r="F43" s="31">
        <v>0.75</v>
      </c>
      <c r="G43" s="31">
        <v>7.0000000000000007E-2</v>
      </c>
      <c r="H43" s="31">
        <v>0</v>
      </c>
      <c r="I43" s="31">
        <v>0.04</v>
      </c>
      <c r="J43" s="31">
        <v>0.05</v>
      </c>
      <c r="K43" s="31">
        <v>0</v>
      </c>
      <c r="L43" s="31">
        <v>0</v>
      </c>
      <c r="M43" s="31">
        <v>0.04</v>
      </c>
      <c r="N43" s="31">
        <v>0.57999999999999996</v>
      </c>
      <c r="O43" s="31">
        <v>0.25</v>
      </c>
      <c r="P43" s="31">
        <v>0.01</v>
      </c>
      <c r="Q43" s="31">
        <v>0.19</v>
      </c>
      <c r="R43" s="31">
        <v>0.31</v>
      </c>
      <c r="S43" s="31">
        <v>0.02</v>
      </c>
      <c r="T43" s="31">
        <v>0</v>
      </c>
      <c r="U43" s="31">
        <v>0.06</v>
      </c>
      <c r="V43" s="31">
        <v>0.04</v>
      </c>
      <c r="W43" s="31">
        <v>0.02</v>
      </c>
      <c r="X43" s="31" t="s">
        <v>39</v>
      </c>
      <c r="Y43" s="31" t="s">
        <v>38</v>
      </c>
      <c r="Z43" s="31">
        <v>0.08</v>
      </c>
      <c r="AA43" s="31">
        <v>0.01</v>
      </c>
      <c r="AB43" s="31">
        <v>0.11</v>
      </c>
      <c r="AC43" s="31" t="s">
        <v>343</v>
      </c>
    </row>
    <row r="44" spans="1:29" x14ac:dyDescent="0.25">
      <c r="A44">
        <v>201</v>
      </c>
      <c r="B44" t="s">
        <v>195</v>
      </c>
      <c r="C44" t="s">
        <v>163</v>
      </c>
      <c r="D44" s="37" t="s">
        <v>342</v>
      </c>
      <c r="E44" s="31" t="s">
        <v>342</v>
      </c>
      <c r="F44" s="31" t="s">
        <v>342</v>
      </c>
      <c r="G44" s="31" t="s">
        <v>342</v>
      </c>
      <c r="H44" s="31" t="s">
        <v>342</v>
      </c>
      <c r="I44" s="31" t="s">
        <v>342</v>
      </c>
      <c r="J44" s="31" t="s">
        <v>342</v>
      </c>
      <c r="K44" s="31" t="s">
        <v>342</v>
      </c>
      <c r="L44" s="31" t="s">
        <v>342</v>
      </c>
      <c r="M44" s="31" t="s">
        <v>342</v>
      </c>
      <c r="N44" s="31" t="s">
        <v>342</v>
      </c>
      <c r="O44" s="31" t="s">
        <v>342</v>
      </c>
      <c r="P44" s="31" t="s">
        <v>342</v>
      </c>
      <c r="Q44" s="31" t="s">
        <v>342</v>
      </c>
      <c r="R44" s="31" t="s">
        <v>342</v>
      </c>
      <c r="S44" s="31" t="s">
        <v>342</v>
      </c>
      <c r="T44" s="31" t="s">
        <v>342</v>
      </c>
      <c r="U44" s="31" t="s">
        <v>342</v>
      </c>
      <c r="V44" s="31" t="s">
        <v>342</v>
      </c>
      <c r="W44" s="31" t="s">
        <v>342</v>
      </c>
      <c r="X44" s="31" t="s">
        <v>342</v>
      </c>
      <c r="Y44" s="31" t="s">
        <v>342</v>
      </c>
      <c r="Z44" s="31" t="s">
        <v>342</v>
      </c>
      <c r="AA44" s="31" t="s">
        <v>342</v>
      </c>
      <c r="AB44" s="31" t="s">
        <v>342</v>
      </c>
      <c r="AC44" s="31" t="s">
        <v>342</v>
      </c>
    </row>
    <row r="45" spans="1:29" x14ac:dyDescent="0.25">
      <c r="A45">
        <v>908</v>
      </c>
      <c r="B45" t="s">
        <v>196</v>
      </c>
      <c r="C45" t="s">
        <v>169</v>
      </c>
      <c r="D45" s="37">
        <v>1200</v>
      </c>
      <c r="E45" s="31">
        <v>0.75</v>
      </c>
      <c r="F45" s="31">
        <v>0.63</v>
      </c>
      <c r="G45" s="31">
        <v>0.08</v>
      </c>
      <c r="H45" s="31">
        <v>0</v>
      </c>
      <c r="I45" s="31">
        <v>0.04</v>
      </c>
      <c r="J45" s="31">
        <v>0.04</v>
      </c>
      <c r="K45" s="31">
        <v>0</v>
      </c>
      <c r="L45" s="31">
        <v>0</v>
      </c>
      <c r="M45" s="31">
        <v>0.06</v>
      </c>
      <c r="N45" s="31">
        <v>0.47</v>
      </c>
      <c r="O45" s="31">
        <v>0.15</v>
      </c>
      <c r="P45" s="31" t="s">
        <v>38</v>
      </c>
      <c r="Q45" s="31">
        <v>0.1</v>
      </c>
      <c r="R45" s="31">
        <v>0.31</v>
      </c>
      <c r="S45" s="31">
        <v>0.02</v>
      </c>
      <c r="T45" s="31" t="s">
        <v>38</v>
      </c>
      <c r="U45" s="31">
        <v>0.11</v>
      </c>
      <c r="V45" s="31">
        <v>0.05</v>
      </c>
      <c r="W45" s="31">
        <v>7.0000000000000007E-2</v>
      </c>
      <c r="X45" s="31">
        <v>0</v>
      </c>
      <c r="Y45" s="31">
        <v>0.01</v>
      </c>
      <c r="Z45" s="31">
        <v>0.1</v>
      </c>
      <c r="AA45" s="31">
        <v>0.02</v>
      </c>
      <c r="AB45" s="31">
        <v>0.12</v>
      </c>
      <c r="AC45" s="31">
        <v>0.04</v>
      </c>
    </row>
    <row r="46" spans="1:29" x14ac:dyDescent="0.25">
      <c r="A46">
        <v>331</v>
      </c>
      <c r="B46" t="s">
        <v>197</v>
      </c>
      <c r="C46" t="s">
        <v>159</v>
      </c>
      <c r="D46" s="37">
        <v>1310</v>
      </c>
      <c r="E46" s="31">
        <v>0.81</v>
      </c>
      <c r="F46" s="31">
        <v>0.74</v>
      </c>
      <c r="G46" s="31">
        <v>0.06</v>
      </c>
      <c r="H46" s="31">
        <v>0</v>
      </c>
      <c r="I46" s="31">
        <v>0.04</v>
      </c>
      <c r="J46" s="31">
        <v>0.01</v>
      </c>
      <c r="K46" s="31">
        <v>0</v>
      </c>
      <c r="L46" s="31">
        <v>0</v>
      </c>
      <c r="M46" s="31">
        <v>0.05</v>
      </c>
      <c r="N46" s="31">
        <v>0.62</v>
      </c>
      <c r="O46" s="31">
        <v>0.19</v>
      </c>
      <c r="P46" s="31" t="s">
        <v>38</v>
      </c>
      <c r="Q46" s="31">
        <v>0.12</v>
      </c>
      <c r="R46" s="31">
        <v>0.42</v>
      </c>
      <c r="S46" s="31">
        <v>0.01</v>
      </c>
      <c r="T46" s="31">
        <v>0</v>
      </c>
      <c r="U46" s="31">
        <v>0.06</v>
      </c>
      <c r="V46" s="31">
        <v>0.03</v>
      </c>
      <c r="W46" s="31">
        <v>0.03</v>
      </c>
      <c r="X46" s="31">
        <v>0</v>
      </c>
      <c r="Y46" s="31">
        <v>0.01</v>
      </c>
      <c r="Z46" s="31">
        <v>0.06</v>
      </c>
      <c r="AA46" s="31">
        <v>0.03</v>
      </c>
      <c r="AB46" s="31">
        <v>0.1</v>
      </c>
      <c r="AC46" s="31">
        <v>0.03</v>
      </c>
    </row>
    <row r="47" spans="1:29" x14ac:dyDescent="0.25">
      <c r="A47">
        <v>306</v>
      </c>
      <c r="B47" t="s">
        <v>198</v>
      </c>
      <c r="C47" t="s">
        <v>165</v>
      </c>
      <c r="D47" s="37">
        <v>1500</v>
      </c>
      <c r="E47" s="31">
        <v>0.71</v>
      </c>
      <c r="F47" s="31">
        <v>0.67</v>
      </c>
      <c r="G47" s="31">
        <v>0.03</v>
      </c>
      <c r="H47" s="31">
        <v>0</v>
      </c>
      <c r="I47" s="31">
        <v>0.03</v>
      </c>
      <c r="J47" s="31">
        <v>0.03</v>
      </c>
      <c r="K47" s="31" t="s">
        <v>39</v>
      </c>
      <c r="L47" s="31">
        <v>0</v>
      </c>
      <c r="M47" s="31">
        <v>0.02</v>
      </c>
      <c r="N47" s="31">
        <v>0.57999999999999996</v>
      </c>
      <c r="O47" s="31">
        <v>0.2</v>
      </c>
      <c r="P47" s="31" t="s">
        <v>39</v>
      </c>
      <c r="Q47" s="31">
        <v>0.08</v>
      </c>
      <c r="R47" s="31">
        <v>0.38</v>
      </c>
      <c r="S47" s="31">
        <v>0.01</v>
      </c>
      <c r="T47" s="31" t="s">
        <v>39</v>
      </c>
      <c r="U47" s="31">
        <v>0.04</v>
      </c>
      <c r="V47" s="31">
        <v>0.01</v>
      </c>
      <c r="W47" s="31">
        <v>0.03</v>
      </c>
      <c r="X47" s="31">
        <v>0</v>
      </c>
      <c r="Y47" s="31" t="s">
        <v>38</v>
      </c>
      <c r="Z47" s="31">
        <v>0.08</v>
      </c>
      <c r="AA47" s="31">
        <v>0.02</v>
      </c>
      <c r="AB47" s="31">
        <v>0.2</v>
      </c>
      <c r="AC47" s="31">
        <v>0.02</v>
      </c>
    </row>
    <row r="48" spans="1:29" x14ac:dyDescent="0.25">
      <c r="A48">
        <v>909</v>
      </c>
      <c r="B48" t="s">
        <v>199</v>
      </c>
      <c r="C48" t="s">
        <v>153</v>
      </c>
      <c r="D48" s="37">
        <v>2020</v>
      </c>
      <c r="E48" s="31">
        <v>0.81</v>
      </c>
      <c r="F48" s="31">
        <v>0.7</v>
      </c>
      <c r="G48" s="31">
        <v>7.0000000000000007E-2</v>
      </c>
      <c r="H48" s="31">
        <v>0</v>
      </c>
      <c r="I48" s="31">
        <v>7.0000000000000007E-2</v>
      </c>
      <c r="J48" s="31">
        <v>0.03</v>
      </c>
      <c r="K48" s="31" t="s">
        <v>39</v>
      </c>
      <c r="L48" s="31">
        <v>0</v>
      </c>
      <c r="M48" s="31">
        <v>0.09</v>
      </c>
      <c r="N48" s="31">
        <v>0.54</v>
      </c>
      <c r="O48" s="31">
        <v>0.21</v>
      </c>
      <c r="P48" s="31">
        <v>0.01</v>
      </c>
      <c r="Q48" s="31">
        <v>0.16</v>
      </c>
      <c r="R48" s="31">
        <v>0.32</v>
      </c>
      <c r="S48" s="31">
        <v>0.01</v>
      </c>
      <c r="T48" s="31">
        <v>0</v>
      </c>
      <c r="U48" s="31">
        <v>0.1</v>
      </c>
      <c r="V48" s="31">
        <v>7.0000000000000007E-2</v>
      </c>
      <c r="W48" s="31">
        <v>0.03</v>
      </c>
      <c r="X48" s="31" t="s">
        <v>39</v>
      </c>
      <c r="Y48" s="31">
        <v>0.01</v>
      </c>
      <c r="Z48" s="31">
        <v>7.0000000000000007E-2</v>
      </c>
      <c r="AA48" s="31">
        <v>0.01</v>
      </c>
      <c r="AB48" s="31">
        <v>0.11</v>
      </c>
      <c r="AC48" s="31">
        <v>0.04</v>
      </c>
    </row>
    <row r="49" spans="1:29" x14ac:dyDescent="0.25">
      <c r="A49">
        <v>841</v>
      </c>
      <c r="B49" t="s">
        <v>200</v>
      </c>
      <c r="C49" t="s">
        <v>151</v>
      </c>
      <c r="D49" s="37">
        <v>120</v>
      </c>
      <c r="E49" s="31">
        <v>0.82</v>
      </c>
      <c r="F49" s="31">
        <v>0.75</v>
      </c>
      <c r="G49" s="31">
        <v>0.11</v>
      </c>
      <c r="H49" s="31">
        <v>0</v>
      </c>
      <c r="I49" s="31">
        <v>0.03</v>
      </c>
      <c r="J49" s="31">
        <v>0</v>
      </c>
      <c r="K49" s="31">
        <v>0.03</v>
      </c>
      <c r="L49" s="31">
        <v>0</v>
      </c>
      <c r="M49" s="31">
        <v>0.05</v>
      </c>
      <c r="N49" s="31">
        <v>0.57999999999999996</v>
      </c>
      <c r="O49" s="31">
        <v>0.2</v>
      </c>
      <c r="P49" s="31" t="s">
        <v>39</v>
      </c>
      <c r="Q49" s="31">
        <v>0.18</v>
      </c>
      <c r="R49" s="31">
        <v>0.35</v>
      </c>
      <c r="S49" s="31">
        <v>0.03</v>
      </c>
      <c r="T49" s="31">
        <v>0</v>
      </c>
      <c r="U49" s="31">
        <v>7.0000000000000007E-2</v>
      </c>
      <c r="V49" s="31">
        <v>0.06</v>
      </c>
      <c r="W49" s="31" t="s">
        <v>39</v>
      </c>
      <c r="X49" s="31">
        <v>0</v>
      </c>
      <c r="Y49" s="31" t="s">
        <v>39</v>
      </c>
      <c r="Z49" s="31">
        <v>0.08</v>
      </c>
      <c r="AA49" s="31" t="s">
        <v>39</v>
      </c>
      <c r="AB49" s="31">
        <v>0.09</v>
      </c>
      <c r="AC49" s="31" t="s">
        <v>343</v>
      </c>
    </row>
    <row r="50" spans="1:29" x14ac:dyDescent="0.25">
      <c r="A50">
        <v>831</v>
      </c>
      <c r="B50" t="s">
        <v>201</v>
      </c>
      <c r="C50" t="s">
        <v>157</v>
      </c>
      <c r="D50" s="37">
        <v>760</v>
      </c>
      <c r="E50" s="31">
        <v>0.79</v>
      </c>
      <c r="F50" s="31">
        <v>0.72</v>
      </c>
      <c r="G50" s="31">
        <v>0.06</v>
      </c>
      <c r="H50" s="31">
        <v>0</v>
      </c>
      <c r="I50" s="31">
        <v>0.03</v>
      </c>
      <c r="J50" s="31">
        <v>0.02</v>
      </c>
      <c r="K50" s="31">
        <v>0</v>
      </c>
      <c r="L50" s="31">
        <v>0</v>
      </c>
      <c r="M50" s="31">
        <v>0.06</v>
      </c>
      <c r="N50" s="31">
        <v>0.61</v>
      </c>
      <c r="O50" s="31">
        <v>0.26</v>
      </c>
      <c r="P50" s="31">
        <v>0.01</v>
      </c>
      <c r="Q50" s="31">
        <v>0.19</v>
      </c>
      <c r="R50" s="31">
        <v>0.34</v>
      </c>
      <c r="S50" s="31">
        <v>0.01</v>
      </c>
      <c r="T50" s="31">
        <v>0</v>
      </c>
      <c r="U50" s="31">
        <v>0.06</v>
      </c>
      <c r="V50" s="31">
        <v>0.04</v>
      </c>
      <c r="W50" s="31">
        <v>0.02</v>
      </c>
      <c r="X50" s="31" t="s">
        <v>39</v>
      </c>
      <c r="Y50" s="31">
        <v>0.01</v>
      </c>
      <c r="Z50" s="31">
        <v>7.0000000000000007E-2</v>
      </c>
      <c r="AA50" s="31">
        <v>0.04</v>
      </c>
      <c r="AB50" s="31">
        <v>0.1</v>
      </c>
      <c r="AC50" s="31">
        <v>0.03</v>
      </c>
    </row>
    <row r="51" spans="1:29" x14ac:dyDescent="0.25">
      <c r="A51">
        <v>830</v>
      </c>
      <c r="B51" t="s">
        <v>202</v>
      </c>
      <c r="C51" t="s">
        <v>157</v>
      </c>
      <c r="D51" s="37">
        <v>2680</v>
      </c>
      <c r="E51" s="31">
        <v>0.84</v>
      </c>
      <c r="F51" s="31">
        <v>0.73</v>
      </c>
      <c r="G51" s="31">
        <v>0.08</v>
      </c>
      <c r="H51" s="31">
        <v>0</v>
      </c>
      <c r="I51" s="31">
        <v>0.05</v>
      </c>
      <c r="J51" s="31">
        <v>0.03</v>
      </c>
      <c r="K51" s="31">
        <v>0</v>
      </c>
      <c r="L51" s="31">
        <v>0</v>
      </c>
      <c r="M51" s="31">
        <v>0.08</v>
      </c>
      <c r="N51" s="31">
        <v>0.56999999999999995</v>
      </c>
      <c r="O51" s="31">
        <v>0.22</v>
      </c>
      <c r="P51" s="31">
        <v>0.01</v>
      </c>
      <c r="Q51" s="31">
        <v>0.17</v>
      </c>
      <c r="R51" s="31">
        <v>0.33</v>
      </c>
      <c r="S51" s="31">
        <v>0.01</v>
      </c>
      <c r="T51" s="31">
        <v>0</v>
      </c>
      <c r="U51" s="31">
        <v>0.09</v>
      </c>
      <c r="V51" s="31">
        <v>0.04</v>
      </c>
      <c r="W51" s="31">
        <v>0.06</v>
      </c>
      <c r="X51" s="31" t="s">
        <v>38</v>
      </c>
      <c r="Y51" s="31">
        <v>0.01</v>
      </c>
      <c r="Z51" s="31">
        <v>0.06</v>
      </c>
      <c r="AA51" s="31">
        <v>0.01</v>
      </c>
      <c r="AB51" s="31">
        <v>0.09</v>
      </c>
      <c r="AC51" s="31" t="s">
        <v>343</v>
      </c>
    </row>
    <row r="52" spans="1:29" x14ac:dyDescent="0.25">
      <c r="A52">
        <v>878</v>
      </c>
      <c r="B52" t="s">
        <v>203</v>
      </c>
      <c r="C52" t="s">
        <v>169</v>
      </c>
      <c r="D52" s="37">
        <v>1940</v>
      </c>
      <c r="E52" s="31">
        <v>0.78</v>
      </c>
      <c r="F52" s="31">
        <v>0.62</v>
      </c>
      <c r="G52" s="31">
        <v>0.08</v>
      </c>
      <c r="H52" s="31" t="s">
        <v>38</v>
      </c>
      <c r="I52" s="31">
        <v>0.03</v>
      </c>
      <c r="J52" s="31">
        <v>7.0000000000000007E-2</v>
      </c>
      <c r="K52" s="31">
        <v>0</v>
      </c>
      <c r="L52" s="31">
        <v>0</v>
      </c>
      <c r="M52" s="31">
        <v>0.05</v>
      </c>
      <c r="N52" s="31">
        <v>0.44</v>
      </c>
      <c r="O52" s="31">
        <v>0.18</v>
      </c>
      <c r="P52" s="31">
        <v>0.01</v>
      </c>
      <c r="Q52" s="31">
        <v>0.13</v>
      </c>
      <c r="R52" s="31">
        <v>0.25</v>
      </c>
      <c r="S52" s="31">
        <v>0.02</v>
      </c>
      <c r="T52" s="31" t="s">
        <v>38</v>
      </c>
      <c r="U52" s="31">
        <v>0.14000000000000001</v>
      </c>
      <c r="V52" s="31">
        <v>0.04</v>
      </c>
      <c r="W52" s="31">
        <v>0.1</v>
      </c>
      <c r="X52" s="31">
        <v>0</v>
      </c>
      <c r="Y52" s="31">
        <v>0.01</v>
      </c>
      <c r="Z52" s="31">
        <v>0.06</v>
      </c>
      <c r="AA52" s="31">
        <v>0.02</v>
      </c>
      <c r="AB52" s="31">
        <v>0.14000000000000001</v>
      </c>
      <c r="AC52" s="31" t="s">
        <v>343</v>
      </c>
    </row>
    <row r="53" spans="1:29" x14ac:dyDescent="0.25">
      <c r="A53">
        <v>371</v>
      </c>
      <c r="B53" t="s">
        <v>204</v>
      </c>
      <c r="C53" t="s">
        <v>155</v>
      </c>
      <c r="D53" s="37">
        <v>1320</v>
      </c>
      <c r="E53" s="31">
        <v>0.77</v>
      </c>
      <c r="F53" s="31">
        <v>0.74</v>
      </c>
      <c r="G53" s="31">
        <v>7.0000000000000007E-2</v>
      </c>
      <c r="H53" s="31">
        <v>0</v>
      </c>
      <c r="I53" s="31">
        <v>0.03</v>
      </c>
      <c r="J53" s="31">
        <v>0.05</v>
      </c>
      <c r="K53" s="31">
        <v>0</v>
      </c>
      <c r="L53" s="31">
        <v>0</v>
      </c>
      <c r="M53" s="31">
        <v>0.05</v>
      </c>
      <c r="N53" s="31">
        <v>0.59</v>
      </c>
      <c r="O53" s="31">
        <v>0.16</v>
      </c>
      <c r="P53" s="31" t="s">
        <v>38</v>
      </c>
      <c r="Q53" s="31">
        <v>0.12</v>
      </c>
      <c r="R53" s="31">
        <v>0.41</v>
      </c>
      <c r="S53" s="31">
        <v>0.03</v>
      </c>
      <c r="T53" s="31" t="s">
        <v>39</v>
      </c>
      <c r="U53" s="31">
        <v>0.03</v>
      </c>
      <c r="V53" s="31">
        <v>0.01</v>
      </c>
      <c r="W53" s="31">
        <v>0.02</v>
      </c>
      <c r="X53" s="31" t="s">
        <v>39</v>
      </c>
      <c r="Y53" s="31" t="s">
        <v>38</v>
      </c>
      <c r="Z53" s="31">
        <v>0.13</v>
      </c>
      <c r="AA53" s="31">
        <v>0.01</v>
      </c>
      <c r="AB53" s="31">
        <v>0.09</v>
      </c>
      <c r="AC53" s="31">
        <v>0.02</v>
      </c>
    </row>
    <row r="54" spans="1:29" x14ac:dyDescent="0.25">
      <c r="A54">
        <v>835</v>
      </c>
      <c r="B54" t="s">
        <v>205</v>
      </c>
      <c r="C54" t="s">
        <v>169</v>
      </c>
      <c r="D54" s="37">
        <v>1970</v>
      </c>
      <c r="E54" s="31">
        <v>0.67</v>
      </c>
      <c r="F54" s="31">
        <v>0.65</v>
      </c>
      <c r="G54" s="31">
        <v>7.0000000000000007E-2</v>
      </c>
      <c r="H54" s="31" t="s">
        <v>39</v>
      </c>
      <c r="I54" s="31">
        <v>0.05</v>
      </c>
      <c r="J54" s="31">
        <v>0.04</v>
      </c>
      <c r="K54" s="31" t="s">
        <v>39</v>
      </c>
      <c r="L54" s="31">
        <v>0</v>
      </c>
      <c r="M54" s="31">
        <v>0.05</v>
      </c>
      <c r="N54" s="31">
        <v>0.49</v>
      </c>
      <c r="O54" s="31">
        <v>0.22</v>
      </c>
      <c r="P54" s="31">
        <v>0.01</v>
      </c>
      <c r="Q54" s="31">
        <v>0.14000000000000001</v>
      </c>
      <c r="R54" s="31">
        <v>0.25</v>
      </c>
      <c r="S54" s="31">
        <v>0.01</v>
      </c>
      <c r="T54" s="31" t="s">
        <v>39</v>
      </c>
      <c r="U54" s="31">
        <v>0.02</v>
      </c>
      <c r="V54" s="31">
        <v>0.01</v>
      </c>
      <c r="W54" s="31">
        <v>0.01</v>
      </c>
      <c r="X54" s="31">
        <v>0</v>
      </c>
      <c r="Y54" s="31">
        <v>0.01</v>
      </c>
      <c r="Z54" s="31">
        <v>0.15</v>
      </c>
      <c r="AA54" s="31">
        <v>0.01</v>
      </c>
      <c r="AB54" s="31">
        <v>0.17</v>
      </c>
      <c r="AC54" s="31">
        <v>0.05</v>
      </c>
    </row>
    <row r="55" spans="1:29" x14ac:dyDescent="0.25">
      <c r="A55">
        <v>332</v>
      </c>
      <c r="B55" t="s">
        <v>206</v>
      </c>
      <c r="C55" t="s">
        <v>159</v>
      </c>
      <c r="D55" s="37">
        <v>320</v>
      </c>
      <c r="E55" s="31">
        <v>0.8</v>
      </c>
      <c r="F55" s="31">
        <v>0.75</v>
      </c>
      <c r="G55" s="31">
        <v>0.05</v>
      </c>
      <c r="H55" s="31" t="s">
        <v>39</v>
      </c>
      <c r="I55" s="31">
        <v>0.03</v>
      </c>
      <c r="J55" s="31">
        <v>0.02</v>
      </c>
      <c r="K55" s="31">
        <v>0</v>
      </c>
      <c r="L55" s="31">
        <v>0</v>
      </c>
      <c r="M55" s="31">
        <v>0.05</v>
      </c>
      <c r="N55" s="31">
        <v>0.65</v>
      </c>
      <c r="O55" s="31">
        <v>0.26</v>
      </c>
      <c r="P55" s="31">
        <v>0</v>
      </c>
      <c r="Q55" s="31">
        <v>0.2</v>
      </c>
      <c r="R55" s="31">
        <v>0.38</v>
      </c>
      <c r="S55" s="31">
        <v>0.01</v>
      </c>
      <c r="T55" s="31">
        <v>0</v>
      </c>
      <c r="U55" s="31">
        <v>0.03</v>
      </c>
      <c r="V55" s="31">
        <v>0.01</v>
      </c>
      <c r="W55" s="31">
        <v>0.02</v>
      </c>
      <c r="X55" s="31" t="s">
        <v>39</v>
      </c>
      <c r="Y55" s="31">
        <v>0.02</v>
      </c>
      <c r="Z55" s="31">
        <v>0.04</v>
      </c>
      <c r="AA55" s="31">
        <v>0.02</v>
      </c>
      <c r="AB55" s="31">
        <v>0.14000000000000001</v>
      </c>
      <c r="AC55" s="31" t="s">
        <v>343</v>
      </c>
    </row>
    <row r="56" spans="1:29" x14ac:dyDescent="0.25">
      <c r="A56">
        <v>840</v>
      </c>
      <c r="B56" t="s">
        <v>207</v>
      </c>
      <c r="C56" t="s">
        <v>151</v>
      </c>
      <c r="D56" s="37">
        <v>1450</v>
      </c>
      <c r="E56" s="31">
        <v>0.85</v>
      </c>
      <c r="F56" s="31">
        <v>0.78</v>
      </c>
      <c r="G56" s="31">
        <v>0.06</v>
      </c>
      <c r="H56" s="31">
        <v>0</v>
      </c>
      <c r="I56" s="31">
        <v>0.04</v>
      </c>
      <c r="J56" s="31">
        <v>0.03</v>
      </c>
      <c r="K56" s="31" t="s">
        <v>38</v>
      </c>
      <c r="L56" s="31">
        <v>0</v>
      </c>
      <c r="M56" s="31">
        <v>7.0000000000000007E-2</v>
      </c>
      <c r="N56" s="31">
        <v>0.65</v>
      </c>
      <c r="O56" s="31">
        <v>0.22</v>
      </c>
      <c r="P56" s="31">
        <v>0.01</v>
      </c>
      <c r="Q56" s="31">
        <v>0.19</v>
      </c>
      <c r="R56" s="31">
        <v>0.41</v>
      </c>
      <c r="S56" s="31">
        <v>0.03</v>
      </c>
      <c r="T56" s="31" t="s">
        <v>39</v>
      </c>
      <c r="U56" s="31">
        <v>0.06</v>
      </c>
      <c r="V56" s="31">
        <v>0.02</v>
      </c>
      <c r="W56" s="31">
        <v>0.04</v>
      </c>
      <c r="X56" s="31">
        <v>0</v>
      </c>
      <c r="Y56" s="31">
        <v>0.02</v>
      </c>
      <c r="Z56" s="31">
        <v>7.0000000000000007E-2</v>
      </c>
      <c r="AA56" s="31">
        <v>0.02</v>
      </c>
      <c r="AB56" s="31">
        <v>0.05</v>
      </c>
      <c r="AC56" s="31">
        <v>0.02</v>
      </c>
    </row>
    <row r="57" spans="1:29" x14ac:dyDescent="0.25">
      <c r="A57">
        <v>307</v>
      </c>
      <c r="B57" t="s">
        <v>208</v>
      </c>
      <c r="C57" t="s">
        <v>165</v>
      </c>
      <c r="D57" s="37">
        <v>1330</v>
      </c>
      <c r="E57" s="31">
        <v>0.78</v>
      </c>
      <c r="F57" s="31">
        <v>0.77</v>
      </c>
      <c r="G57" s="31">
        <v>0.04</v>
      </c>
      <c r="H57" s="31">
        <v>0.02</v>
      </c>
      <c r="I57" s="31">
        <v>0.02</v>
      </c>
      <c r="J57" s="31">
        <v>0.03</v>
      </c>
      <c r="K57" s="31" t="s">
        <v>39</v>
      </c>
      <c r="L57" s="31">
        <v>0</v>
      </c>
      <c r="M57" s="31">
        <v>0.01</v>
      </c>
      <c r="N57" s="31">
        <v>0.67</v>
      </c>
      <c r="O57" s="31">
        <v>0.28999999999999998</v>
      </c>
      <c r="P57" s="31">
        <v>0.01</v>
      </c>
      <c r="Q57" s="31">
        <v>0.17</v>
      </c>
      <c r="R57" s="31">
        <v>0.37</v>
      </c>
      <c r="S57" s="31">
        <v>0.01</v>
      </c>
      <c r="T57" s="31">
        <v>0</v>
      </c>
      <c r="U57" s="31">
        <v>0.01</v>
      </c>
      <c r="V57" s="31">
        <v>0.01</v>
      </c>
      <c r="W57" s="31" t="s">
        <v>39</v>
      </c>
      <c r="X57" s="31">
        <v>0</v>
      </c>
      <c r="Y57" s="31">
        <v>0</v>
      </c>
      <c r="Z57" s="31">
        <v>0.06</v>
      </c>
      <c r="AA57" s="31">
        <v>0.02</v>
      </c>
      <c r="AB57" s="31">
        <v>0.15</v>
      </c>
      <c r="AC57" s="31" t="s">
        <v>343</v>
      </c>
    </row>
    <row r="58" spans="1:29" x14ac:dyDescent="0.25">
      <c r="A58">
        <v>811</v>
      </c>
      <c r="B58" t="s">
        <v>209</v>
      </c>
      <c r="C58" t="s">
        <v>155</v>
      </c>
      <c r="D58" s="37">
        <v>1220</v>
      </c>
      <c r="E58" s="31">
        <v>0.83</v>
      </c>
      <c r="F58" s="31">
        <v>0.78</v>
      </c>
      <c r="G58" s="31">
        <v>7.0000000000000007E-2</v>
      </c>
      <c r="H58" s="31">
        <v>0</v>
      </c>
      <c r="I58" s="31">
        <v>0.04</v>
      </c>
      <c r="J58" s="31">
        <v>0.05</v>
      </c>
      <c r="K58" s="31" t="s">
        <v>38</v>
      </c>
      <c r="L58" s="31">
        <v>0</v>
      </c>
      <c r="M58" s="31">
        <v>0.06</v>
      </c>
      <c r="N58" s="31">
        <v>0.61</v>
      </c>
      <c r="O58" s="31">
        <v>0.17</v>
      </c>
      <c r="P58" s="31">
        <v>0.01</v>
      </c>
      <c r="Q58" s="31">
        <v>0.13</v>
      </c>
      <c r="R58" s="31">
        <v>0.41</v>
      </c>
      <c r="S58" s="31">
        <v>0.03</v>
      </c>
      <c r="T58" s="31" t="s">
        <v>39</v>
      </c>
      <c r="U58" s="31">
        <v>0.04</v>
      </c>
      <c r="V58" s="31">
        <v>0.03</v>
      </c>
      <c r="W58" s="31">
        <v>0.01</v>
      </c>
      <c r="X58" s="31">
        <v>0</v>
      </c>
      <c r="Y58" s="31">
        <v>0.01</v>
      </c>
      <c r="Z58" s="31">
        <v>0.04</v>
      </c>
      <c r="AA58" s="31">
        <v>0.01</v>
      </c>
      <c r="AB58" s="31">
        <v>0.12</v>
      </c>
      <c r="AC58" s="31">
        <v>0.02</v>
      </c>
    </row>
    <row r="59" spans="1:29" x14ac:dyDescent="0.25">
      <c r="A59">
        <v>845</v>
      </c>
      <c r="B59" t="s">
        <v>210</v>
      </c>
      <c r="C59" t="s">
        <v>167</v>
      </c>
      <c r="D59" s="37">
        <v>670</v>
      </c>
      <c r="E59" s="31">
        <v>0.71</v>
      </c>
      <c r="F59" s="31">
        <v>0.6</v>
      </c>
      <c r="G59" s="31">
        <v>0.09</v>
      </c>
      <c r="H59" s="31">
        <v>0</v>
      </c>
      <c r="I59" s="31">
        <v>0.02</v>
      </c>
      <c r="J59" s="31">
        <v>0.06</v>
      </c>
      <c r="K59" s="31" t="s">
        <v>39</v>
      </c>
      <c r="L59" s="31">
        <v>0</v>
      </c>
      <c r="M59" s="31">
        <v>0.02</v>
      </c>
      <c r="N59" s="31">
        <v>0.43</v>
      </c>
      <c r="O59" s="31">
        <v>0.2</v>
      </c>
      <c r="P59" s="31" t="s">
        <v>39</v>
      </c>
      <c r="Q59" s="31">
        <v>0.08</v>
      </c>
      <c r="R59" s="31">
        <v>0.23</v>
      </c>
      <c r="S59" s="31" t="s">
        <v>38</v>
      </c>
      <c r="T59" s="31">
        <v>0</v>
      </c>
      <c r="U59" s="31">
        <v>0.11</v>
      </c>
      <c r="V59" s="31">
        <v>0.02</v>
      </c>
      <c r="W59" s="31">
        <v>0.09</v>
      </c>
      <c r="X59" s="31">
        <v>0</v>
      </c>
      <c r="Y59" s="31" t="s">
        <v>39</v>
      </c>
      <c r="Z59" s="31">
        <v>0.05</v>
      </c>
      <c r="AA59" s="31">
        <v>0.02</v>
      </c>
      <c r="AB59" s="31">
        <v>0.21</v>
      </c>
      <c r="AC59" s="31">
        <v>0.04</v>
      </c>
    </row>
    <row r="60" spans="1:29" x14ac:dyDescent="0.25">
      <c r="A60">
        <v>308</v>
      </c>
      <c r="B60" t="s">
        <v>211</v>
      </c>
      <c r="C60" t="s">
        <v>165</v>
      </c>
      <c r="D60" s="37">
        <v>1620</v>
      </c>
      <c r="E60" s="31">
        <v>0.83</v>
      </c>
      <c r="F60" s="31">
        <v>0.78</v>
      </c>
      <c r="G60" s="31">
        <v>0.05</v>
      </c>
      <c r="H60" s="31" t="s">
        <v>39</v>
      </c>
      <c r="I60" s="31">
        <v>0.02</v>
      </c>
      <c r="J60" s="31">
        <v>0.05</v>
      </c>
      <c r="K60" s="31">
        <v>0</v>
      </c>
      <c r="L60" s="31">
        <v>0</v>
      </c>
      <c r="M60" s="31">
        <v>0.03</v>
      </c>
      <c r="N60" s="31">
        <v>0.65</v>
      </c>
      <c r="O60" s="31">
        <v>0.28000000000000003</v>
      </c>
      <c r="P60" s="31">
        <v>0.02</v>
      </c>
      <c r="Q60" s="31">
        <v>0.16</v>
      </c>
      <c r="R60" s="31">
        <v>0.38</v>
      </c>
      <c r="S60" s="31" t="s">
        <v>38</v>
      </c>
      <c r="T60" s="31">
        <v>0</v>
      </c>
      <c r="U60" s="31">
        <v>0.04</v>
      </c>
      <c r="V60" s="31">
        <v>0.01</v>
      </c>
      <c r="W60" s="31">
        <v>0.03</v>
      </c>
      <c r="X60" s="31">
        <v>0</v>
      </c>
      <c r="Y60" s="31" t="s">
        <v>38</v>
      </c>
      <c r="Z60" s="31">
        <v>0.05</v>
      </c>
      <c r="AA60" s="31">
        <v>0.03</v>
      </c>
      <c r="AB60" s="31">
        <v>0.1</v>
      </c>
      <c r="AC60" s="31" t="s">
        <v>343</v>
      </c>
    </row>
    <row r="61" spans="1:29" x14ac:dyDescent="0.25">
      <c r="A61">
        <v>881</v>
      </c>
      <c r="B61" t="s">
        <v>212</v>
      </c>
      <c r="C61" t="s">
        <v>161</v>
      </c>
      <c r="D61" s="37">
        <v>4590</v>
      </c>
      <c r="E61" s="31">
        <v>0.8</v>
      </c>
      <c r="F61" s="31">
        <v>0.67</v>
      </c>
      <c r="G61" s="31">
        <v>0.05</v>
      </c>
      <c r="H61" s="31" t="s">
        <v>38</v>
      </c>
      <c r="I61" s="31">
        <v>0.04</v>
      </c>
      <c r="J61" s="31">
        <v>0.02</v>
      </c>
      <c r="K61" s="31" t="s">
        <v>38</v>
      </c>
      <c r="L61" s="31">
        <v>0</v>
      </c>
      <c r="M61" s="31">
        <v>0.06</v>
      </c>
      <c r="N61" s="31">
        <v>0.56000000000000005</v>
      </c>
      <c r="O61" s="31">
        <v>0.26</v>
      </c>
      <c r="P61" s="31">
        <v>0.02</v>
      </c>
      <c r="Q61" s="31">
        <v>0.16</v>
      </c>
      <c r="R61" s="31">
        <v>0.28999999999999998</v>
      </c>
      <c r="S61" s="31">
        <v>0.01</v>
      </c>
      <c r="T61" s="31" t="s">
        <v>39</v>
      </c>
      <c r="U61" s="31">
        <v>0.12</v>
      </c>
      <c r="V61" s="31">
        <v>0.06</v>
      </c>
      <c r="W61" s="31">
        <v>0.05</v>
      </c>
      <c r="X61" s="31" t="s">
        <v>39</v>
      </c>
      <c r="Y61" s="31">
        <v>0.02</v>
      </c>
      <c r="Z61" s="31">
        <v>0.06</v>
      </c>
      <c r="AA61" s="31">
        <v>0.03</v>
      </c>
      <c r="AB61" s="31">
        <v>0.11</v>
      </c>
      <c r="AC61" s="31">
        <v>0.03</v>
      </c>
    </row>
    <row r="62" spans="1:29" x14ac:dyDescent="0.25">
      <c r="A62">
        <v>390</v>
      </c>
      <c r="B62" t="s">
        <v>213</v>
      </c>
      <c r="C62" t="s">
        <v>151</v>
      </c>
      <c r="D62" s="37">
        <v>870</v>
      </c>
      <c r="E62" s="31">
        <v>0.85</v>
      </c>
      <c r="F62" s="31">
        <v>0.75</v>
      </c>
      <c r="G62" s="31">
        <v>0.08</v>
      </c>
      <c r="H62" s="31">
        <v>0</v>
      </c>
      <c r="I62" s="31">
        <v>0.08</v>
      </c>
      <c r="J62" s="31">
        <v>0.03</v>
      </c>
      <c r="K62" s="31">
        <v>0</v>
      </c>
      <c r="L62" s="31">
        <v>0</v>
      </c>
      <c r="M62" s="31">
        <v>0.1</v>
      </c>
      <c r="N62" s="31">
        <v>0.56000000000000005</v>
      </c>
      <c r="O62" s="31">
        <v>0.2</v>
      </c>
      <c r="P62" s="31">
        <v>0.02</v>
      </c>
      <c r="Q62" s="31">
        <v>0.17</v>
      </c>
      <c r="R62" s="31">
        <v>0.34</v>
      </c>
      <c r="S62" s="31">
        <v>0.03</v>
      </c>
      <c r="T62" s="31">
        <v>0</v>
      </c>
      <c r="U62" s="31">
        <v>0.08</v>
      </c>
      <c r="V62" s="31">
        <v>0.05</v>
      </c>
      <c r="W62" s="31">
        <v>0.03</v>
      </c>
      <c r="X62" s="31" t="s">
        <v>39</v>
      </c>
      <c r="Y62" s="31">
        <v>0.01</v>
      </c>
      <c r="Z62" s="31">
        <v>7.0000000000000007E-2</v>
      </c>
      <c r="AA62" s="31">
        <v>0.03</v>
      </c>
      <c r="AB62" s="31">
        <v>0.05</v>
      </c>
      <c r="AC62" s="31" t="s">
        <v>343</v>
      </c>
    </row>
    <row r="63" spans="1:29" x14ac:dyDescent="0.25">
      <c r="A63">
        <v>916</v>
      </c>
      <c r="B63" t="s">
        <v>214</v>
      </c>
      <c r="C63" t="s">
        <v>169</v>
      </c>
      <c r="D63" s="37">
        <v>2700</v>
      </c>
      <c r="E63" s="31">
        <v>0.77</v>
      </c>
      <c r="F63" s="31">
        <v>0.68</v>
      </c>
      <c r="G63" s="31">
        <v>0.09</v>
      </c>
      <c r="H63" s="31" t="s">
        <v>39</v>
      </c>
      <c r="I63" s="31">
        <v>0.02</v>
      </c>
      <c r="J63" s="31">
        <v>0.03</v>
      </c>
      <c r="K63" s="31" t="s">
        <v>38</v>
      </c>
      <c r="L63" s="31">
        <v>0</v>
      </c>
      <c r="M63" s="31">
        <v>0.05</v>
      </c>
      <c r="N63" s="31">
        <v>0.53</v>
      </c>
      <c r="O63" s="31">
        <v>0.31</v>
      </c>
      <c r="P63" s="31">
        <v>0.02</v>
      </c>
      <c r="Q63" s="31">
        <v>0.22</v>
      </c>
      <c r="R63" s="31">
        <v>0.22</v>
      </c>
      <c r="S63" s="31">
        <v>0.01</v>
      </c>
      <c r="T63" s="31">
        <v>0</v>
      </c>
      <c r="U63" s="31">
        <v>0.09</v>
      </c>
      <c r="V63" s="31">
        <v>0.03</v>
      </c>
      <c r="W63" s="31">
        <v>0.06</v>
      </c>
      <c r="X63" s="31" t="s">
        <v>39</v>
      </c>
      <c r="Y63" s="31">
        <v>0.01</v>
      </c>
      <c r="Z63" s="31">
        <v>0.05</v>
      </c>
      <c r="AA63" s="31">
        <v>0.02</v>
      </c>
      <c r="AB63" s="31">
        <v>0.16</v>
      </c>
      <c r="AC63" s="31" t="s">
        <v>343</v>
      </c>
    </row>
    <row r="64" spans="1:29" x14ac:dyDescent="0.25">
      <c r="A64">
        <v>203</v>
      </c>
      <c r="B64" t="s">
        <v>215</v>
      </c>
      <c r="C64" t="s">
        <v>165</v>
      </c>
      <c r="D64" s="37">
        <v>760</v>
      </c>
      <c r="E64" s="31">
        <v>0.75</v>
      </c>
      <c r="F64" s="31">
        <v>0.7</v>
      </c>
      <c r="G64" s="31">
        <v>0.04</v>
      </c>
      <c r="H64" s="31" t="s">
        <v>39</v>
      </c>
      <c r="I64" s="31">
        <v>0.06</v>
      </c>
      <c r="J64" s="31">
        <v>0.04</v>
      </c>
      <c r="K64" s="31">
        <v>0</v>
      </c>
      <c r="L64" s="31">
        <v>0</v>
      </c>
      <c r="M64" s="31">
        <v>0.04</v>
      </c>
      <c r="N64" s="31">
        <v>0.56000000000000005</v>
      </c>
      <c r="O64" s="31">
        <v>0.16</v>
      </c>
      <c r="P64" s="31" t="s">
        <v>38</v>
      </c>
      <c r="Q64" s="31">
        <v>0.08</v>
      </c>
      <c r="R64" s="31">
        <v>0.39</v>
      </c>
      <c r="S64" s="31" t="s">
        <v>38</v>
      </c>
      <c r="T64" s="31">
        <v>0</v>
      </c>
      <c r="U64" s="31">
        <v>0.04</v>
      </c>
      <c r="V64" s="31">
        <v>0.02</v>
      </c>
      <c r="W64" s="31">
        <v>0.02</v>
      </c>
      <c r="X64" s="31">
        <v>0</v>
      </c>
      <c r="Y64" s="31">
        <v>0.01</v>
      </c>
      <c r="Z64" s="31">
        <v>7.0000000000000007E-2</v>
      </c>
      <c r="AA64" s="31">
        <v>0.03</v>
      </c>
      <c r="AB64" s="31">
        <v>0.15</v>
      </c>
      <c r="AC64" s="31" t="s">
        <v>343</v>
      </c>
    </row>
    <row r="65" spans="1:29" x14ac:dyDescent="0.25">
      <c r="A65">
        <v>204</v>
      </c>
      <c r="B65" t="s">
        <v>216</v>
      </c>
      <c r="C65" t="s">
        <v>163</v>
      </c>
      <c r="D65" s="37">
        <v>460</v>
      </c>
      <c r="E65" s="31">
        <v>0.81</v>
      </c>
      <c r="F65" s="31">
        <v>0.78</v>
      </c>
      <c r="G65" s="31">
        <v>0.05</v>
      </c>
      <c r="H65" s="31">
        <v>0</v>
      </c>
      <c r="I65" s="31">
        <v>0.04</v>
      </c>
      <c r="J65" s="31">
        <v>0.02</v>
      </c>
      <c r="K65" s="31" t="s">
        <v>39</v>
      </c>
      <c r="L65" s="31">
        <v>0</v>
      </c>
      <c r="M65" s="31">
        <v>0.03</v>
      </c>
      <c r="N65" s="31">
        <v>0.67</v>
      </c>
      <c r="O65" s="31">
        <v>0.28000000000000003</v>
      </c>
      <c r="P65" s="31">
        <v>0.02</v>
      </c>
      <c r="Q65" s="31">
        <v>0.17</v>
      </c>
      <c r="R65" s="31">
        <v>0.39</v>
      </c>
      <c r="S65" s="31" t="s">
        <v>39</v>
      </c>
      <c r="T65" s="31">
        <v>0</v>
      </c>
      <c r="U65" s="31">
        <v>0.02</v>
      </c>
      <c r="V65" s="31">
        <v>0.01</v>
      </c>
      <c r="W65" s="31">
        <v>0.02</v>
      </c>
      <c r="X65" s="31">
        <v>0</v>
      </c>
      <c r="Y65" s="31" t="s">
        <v>39</v>
      </c>
      <c r="Z65" s="31">
        <v>0.05</v>
      </c>
      <c r="AA65" s="31">
        <v>0.02</v>
      </c>
      <c r="AB65" s="31">
        <v>0.13</v>
      </c>
      <c r="AC65" s="31" t="s">
        <v>343</v>
      </c>
    </row>
    <row r="66" spans="1:29" x14ac:dyDescent="0.25">
      <c r="A66">
        <v>876</v>
      </c>
      <c r="B66" t="s">
        <v>217</v>
      </c>
      <c r="C66" t="s">
        <v>153</v>
      </c>
      <c r="D66" s="37">
        <v>160</v>
      </c>
      <c r="E66" s="31">
        <v>0.8</v>
      </c>
      <c r="F66" s="31">
        <v>0.67</v>
      </c>
      <c r="G66" s="31">
        <v>0.04</v>
      </c>
      <c r="H66" s="31">
        <v>0</v>
      </c>
      <c r="I66" s="31">
        <v>0.06</v>
      </c>
      <c r="J66" s="31">
        <v>0.11</v>
      </c>
      <c r="K66" s="31">
        <v>0</v>
      </c>
      <c r="L66" s="31">
        <v>0</v>
      </c>
      <c r="M66" s="31">
        <v>0.11</v>
      </c>
      <c r="N66" s="31">
        <v>0.46</v>
      </c>
      <c r="O66" s="31">
        <v>0.06</v>
      </c>
      <c r="P66" s="31">
        <v>0</v>
      </c>
      <c r="Q66" s="31">
        <v>0.04</v>
      </c>
      <c r="R66" s="31">
        <v>0.39</v>
      </c>
      <c r="S66" s="31" t="s">
        <v>39</v>
      </c>
      <c r="T66" s="31">
        <v>0</v>
      </c>
      <c r="U66" s="31">
        <v>0.11</v>
      </c>
      <c r="V66" s="31">
        <v>0.06</v>
      </c>
      <c r="W66" s="31">
        <v>0.06</v>
      </c>
      <c r="X66" s="31">
        <v>0</v>
      </c>
      <c r="Y66" s="31">
        <v>0.02</v>
      </c>
      <c r="Z66" s="31">
        <v>0.06</v>
      </c>
      <c r="AA66" s="31">
        <v>0.06</v>
      </c>
      <c r="AB66" s="31">
        <v>7.0000000000000007E-2</v>
      </c>
      <c r="AC66" s="31" t="s">
        <v>343</v>
      </c>
    </row>
    <row r="67" spans="1:29" x14ac:dyDescent="0.25">
      <c r="A67">
        <v>205</v>
      </c>
      <c r="B67" t="s">
        <v>218</v>
      </c>
      <c r="C67" t="s">
        <v>163</v>
      </c>
      <c r="D67" s="37">
        <v>710</v>
      </c>
      <c r="E67" s="31">
        <v>0.78</v>
      </c>
      <c r="F67" s="31">
        <v>0.77</v>
      </c>
      <c r="G67" s="31">
        <v>0.02</v>
      </c>
      <c r="H67" s="31">
        <v>0.02</v>
      </c>
      <c r="I67" s="31">
        <v>0.03</v>
      </c>
      <c r="J67" s="31">
        <v>0.04</v>
      </c>
      <c r="K67" s="31" t="s">
        <v>39</v>
      </c>
      <c r="L67" s="31">
        <v>0</v>
      </c>
      <c r="M67" s="31">
        <v>0.01</v>
      </c>
      <c r="N67" s="31">
        <v>0.66</v>
      </c>
      <c r="O67" s="31">
        <v>0.27</v>
      </c>
      <c r="P67" s="31">
        <v>0.01</v>
      </c>
      <c r="Q67" s="31">
        <v>0.19</v>
      </c>
      <c r="R67" s="31">
        <v>0.38</v>
      </c>
      <c r="S67" s="31" t="s">
        <v>38</v>
      </c>
      <c r="T67" s="31">
        <v>0</v>
      </c>
      <c r="U67" s="31">
        <v>0.01</v>
      </c>
      <c r="V67" s="31">
        <v>0</v>
      </c>
      <c r="W67" s="31">
        <v>0.01</v>
      </c>
      <c r="X67" s="31">
        <v>0</v>
      </c>
      <c r="Y67" s="31">
        <v>0</v>
      </c>
      <c r="Z67" s="31">
        <v>0.03</v>
      </c>
      <c r="AA67" s="31">
        <v>0.01</v>
      </c>
      <c r="AB67" s="31">
        <v>0.18</v>
      </c>
      <c r="AC67" s="31" t="s">
        <v>343</v>
      </c>
    </row>
    <row r="68" spans="1:29" x14ac:dyDescent="0.25">
      <c r="A68">
        <v>850</v>
      </c>
      <c r="B68" t="s">
        <v>219</v>
      </c>
      <c r="C68" t="s">
        <v>167</v>
      </c>
      <c r="D68" s="37">
        <v>780</v>
      </c>
      <c r="E68" s="31">
        <v>0.69</v>
      </c>
      <c r="F68" s="31">
        <v>0.64</v>
      </c>
      <c r="G68" s="31">
        <v>0.04</v>
      </c>
      <c r="H68" s="31">
        <v>0</v>
      </c>
      <c r="I68" s="31">
        <v>0.06</v>
      </c>
      <c r="J68" s="31">
        <v>0.04</v>
      </c>
      <c r="K68" s="31" t="s">
        <v>38</v>
      </c>
      <c r="L68" s="31">
        <v>0</v>
      </c>
      <c r="M68" s="31">
        <v>0.05</v>
      </c>
      <c r="N68" s="31">
        <v>0.5</v>
      </c>
      <c r="O68" s="31">
        <v>0.27</v>
      </c>
      <c r="P68" s="31">
        <v>0.01</v>
      </c>
      <c r="Q68" s="31">
        <v>0.17</v>
      </c>
      <c r="R68" s="31">
        <v>0.22</v>
      </c>
      <c r="S68" s="31" t="s">
        <v>38</v>
      </c>
      <c r="T68" s="31">
        <v>0</v>
      </c>
      <c r="U68" s="31">
        <v>0.05</v>
      </c>
      <c r="V68" s="31">
        <v>0.01</v>
      </c>
      <c r="W68" s="31">
        <v>0.03</v>
      </c>
      <c r="X68" s="31">
        <v>0</v>
      </c>
      <c r="Y68" s="31" t="s">
        <v>39</v>
      </c>
      <c r="Z68" s="31">
        <v>0.11</v>
      </c>
      <c r="AA68" s="31">
        <v>0.02</v>
      </c>
      <c r="AB68" s="31">
        <v>0.18</v>
      </c>
      <c r="AC68" s="31" t="s">
        <v>343</v>
      </c>
    </row>
    <row r="69" spans="1:29" x14ac:dyDescent="0.25">
      <c r="A69">
        <v>309</v>
      </c>
      <c r="B69" t="s">
        <v>220</v>
      </c>
      <c r="C69" t="s">
        <v>163</v>
      </c>
      <c r="D69" s="37">
        <v>880</v>
      </c>
      <c r="E69" s="31">
        <v>0.78</v>
      </c>
      <c r="F69" s="31">
        <v>0.74</v>
      </c>
      <c r="G69" s="31">
        <v>0.02</v>
      </c>
      <c r="H69" s="31" t="s">
        <v>38</v>
      </c>
      <c r="I69" s="31">
        <v>0.04</v>
      </c>
      <c r="J69" s="31">
        <v>7.0000000000000007E-2</v>
      </c>
      <c r="K69" s="31" t="s">
        <v>39</v>
      </c>
      <c r="L69" s="31">
        <v>0</v>
      </c>
      <c r="M69" s="31">
        <v>0.02</v>
      </c>
      <c r="N69" s="31">
        <v>0.6</v>
      </c>
      <c r="O69" s="31">
        <v>0.19</v>
      </c>
      <c r="P69" s="31">
        <v>0.01</v>
      </c>
      <c r="Q69" s="31">
        <v>0.1</v>
      </c>
      <c r="R69" s="31">
        <v>0.41</v>
      </c>
      <c r="S69" s="31" t="s">
        <v>38</v>
      </c>
      <c r="T69" s="31">
        <v>0</v>
      </c>
      <c r="U69" s="31">
        <v>0.04</v>
      </c>
      <c r="V69" s="31">
        <v>0.01</v>
      </c>
      <c r="W69" s="31">
        <v>0.03</v>
      </c>
      <c r="X69" s="31">
        <v>0</v>
      </c>
      <c r="Y69" s="31" t="s">
        <v>38</v>
      </c>
      <c r="Z69" s="31">
        <v>0.05</v>
      </c>
      <c r="AA69" s="31">
        <v>0.01</v>
      </c>
      <c r="AB69" s="31">
        <v>0.16</v>
      </c>
      <c r="AC69" s="31" t="s">
        <v>343</v>
      </c>
    </row>
    <row r="70" spans="1:29" x14ac:dyDescent="0.25">
      <c r="A70">
        <v>310</v>
      </c>
      <c r="B70" t="s">
        <v>221</v>
      </c>
      <c r="C70" t="s">
        <v>165</v>
      </c>
      <c r="D70" s="37">
        <v>680</v>
      </c>
      <c r="E70" s="31">
        <v>0.83</v>
      </c>
      <c r="F70" s="31">
        <v>0.82</v>
      </c>
      <c r="G70" s="31">
        <v>0.03</v>
      </c>
      <c r="H70" s="31" t="s">
        <v>38</v>
      </c>
      <c r="I70" s="31">
        <v>0.01</v>
      </c>
      <c r="J70" s="31">
        <v>0.01</v>
      </c>
      <c r="K70" s="31">
        <v>0</v>
      </c>
      <c r="L70" s="31">
        <v>0</v>
      </c>
      <c r="M70" s="31" t="s">
        <v>38</v>
      </c>
      <c r="N70" s="31">
        <v>0.78</v>
      </c>
      <c r="O70" s="31">
        <v>0.33</v>
      </c>
      <c r="P70" s="31" t="s">
        <v>39</v>
      </c>
      <c r="Q70" s="31">
        <v>0.18</v>
      </c>
      <c r="R70" s="31">
        <v>0.44</v>
      </c>
      <c r="S70" s="31" t="s">
        <v>39</v>
      </c>
      <c r="T70" s="31">
        <v>0</v>
      </c>
      <c r="U70" s="31">
        <v>0.01</v>
      </c>
      <c r="V70" s="31" t="s">
        <v>38</v>
      </c>
      <c r="W70" s="31">
        <v>0.01</v>
      </c>
      <c r="X70" s="31">
        <v>0</v>
      </c>
      <c r="Y70" s="31">
        <v>0</v>
      </c>
      <c r="Z70" s="31">
        <v>0.04</v>
      </c>
      <c r="AA70" s="31">
        <v>0.01</v>
      </c>
      <c r="AB70" s="31">
        <v>0.12</v>
      </c>
      <c r="AC70" s="31" t="s">
        <v>343</v>
      </c>
    </row>
    <row r="71" spans="1:29" x14ac:dyDescent="0.25">
      <c r="A71">
        <v>805</v>
      </c>
      <c r="B71" t="s">
        <v>222</v>
      </c>
      <c r="C71" t="s">
        <v>151</v>
      </c>
      <c r="D71" s="37">
        <v>180</v>
      </c>
      <c r="E71" s="31">
        <v>0.82</v>
      </c>
      <c r="F71" s="31">
        <v>0.77</v>
      </c>
      <c r="G71" s="31">
        <v>0.09</v>
      </c>
      <c r="H71" s="31">
        <v>0</v>
      </c>
      <c r="I71" s="31">
        <v>0.02</v>
      </c>
      <c r="J71" s="31">
        <v>0</v>
      </c>
      <c r="K71" s="31">
        <v>0</v>
      </c>
      <c r="L71" s="31">
        <v>0</v>
      </c>
      <c r="M71" s="31">
        <v>0.04</v>
      </c>
      <c r="N71" s="31">
        <v>0.66</v>
      </c>
      <c r="O71" s="31">
        <v>0.21</v>
      </c>
      <c r="P71" s="31" t="s">
        <v>39</v>
      </c>
      <c r="Q71" s="31">
        <v>0.18</v>
      </c>
      <c r="R71" s="31">
        <v>0.44</v>
      </c>
      <c r="S71" s="31" t="s">
        <v>39</v>
      </c>
      <c r="T71" s="31">
        <v>0</v>
      </c>
      <c r="U71" s="31">
        <v>0.04</v>
      </c>
      <c r="V71" s="31">
        <v>0.02</v>
      </c>
      <c r="W71" s="31">
        <v>0.03</v>
      </c>
      <c r="X71" s="31">
        <v>0</v>
      </c>
      <c r="Y71" s="31" t="s">
        <v>39</v>
      </c>
      <c r="Z71" s="31">
        <v>0.08</v>
      </c>
      <c r="AA71" s="31" t="s">
        <v>39</v>
      </c>
      <c r="AB71" s="31">
        <v>0.09</v>
      </c>
      <c r="AC71" s="31" t="s">
        <v>343</v>
      </c>
    </row>
    <row r="72" spans="1:29" x14ac:dyDescent="0.25">
      <c r="A72">
        <v>311</v>
      </c>
      <c r="B72" t="s">
        <v>223</v>
      </c>
      <c r="C72" t="s">
        <v>165</v>
      </c>
      <c r="D72" s="37">
        <v>630</v>
      </c>
      <c r="E72" s="31">
        <v>0.83</v>
      </c>
      <c r="F72" s="31">
        <v>0.73</v>
      </c>
      <c r="G72" s="31">
        <v>0.05</v>
      </c>
      <c r="H72" s="31" t="s">
        <v>39</v>
      </c>
      <c r="I72" s="31">
        <v>0.04</v>
      </c>
      <c r="J72" s="31">
        <v>0.01</v>
      </c>
      <c r="K72" s="31" t="s">
        <v>39</v>
      </c>
      <c r="L72" s="31">
        <v>0</v>
      </c>
      <c r="M72" s="31">
        <v>0.04</v>
      </c>
      <c r="N72" s="31">
        <v>0.63</v>
      </c>
      <c r="O72" s="31">
        <v>0.34</v>
      </c>
      <c r="P72" s="31">
        <v>0.01</v>
      </c>
      <c r="Q72" s="31">
        <v>0.17</v>
      </c>
      <c r="R72" s="31">
        <v>0.28999999999999998</v>
      </c>
      <c r="S72" s="31">
        <v>0</v>
      </c>
      <c r="T72" s="31">
        <v>0</v>
      </c>
      <c r="U72" s="31">
        <v>0.09</v>
      </c>
      <c r="V72" s="31">
        <v>0.06</v>
      </c>
      <c r="W72" s="31">
        <v>0.04</v>
      </c>
      <c r="X72" s="31">
        <v>0</v>
      </c>
      <c r="Y72" s="31">
        <v>0.01</v>
      </c>
      <c r="Z72" s="31">
        <v>0.05</v>
      </c>
      <c r="AA72" s="31">
        <v>0.02</v>
      </c>
      <c r="AB72" s="31">
        <v>0.1</v>
      </c>
      <c r="AC72" s="31">
        <v>0.03</v>
      </c>
    </row>
    <row r="73" spans="1:29" x14ac:dyDescent="0.25">
      <c r="A73">
        <v>884</v>
      </c>
      <c r="B73" t="s">
        <v>224</v>
      </c>
      <c r="C73" t="s">
        <v>159</v>
      </c>
      <c r="D73" s="37">
        <v>250</v>
      </c>
      <c r="E73" s="31">
        <v>0.77</v>
      </c>
      <c r="F73" s="31">
        <v>0.64</v>
      </c>
      <c r="G73" s="31">
        <v>0.05</v>
      </c>
      <c r="H73" s="31">
        <v>0</v>
      </c>
      <c r="I73" s="31">
        <v>0.03</v>
      </c>
      <c r="J73" s="31">
        <v>0.02</v>
      </c>
      <c r="K73" s="31">
        <v>0</v>
      </c>
      <c r="L73" s="31">
        <v>0</v>
      </c>
      <c r="M73" s="31">
        <v>0.06</v>
      </c>
      <c r="N73" s="31">
        <v>0.55000000000000004</v>
      </c>
      <c r="O73" s="31">
        <v>0.23</v>
      </c>
      <c r="P73" s="31" t="s">
        <v>39</v>
      </c>
      <c r="Q73" s="31">
        <v>0.14000000000000001</v>
      </c>
      <c r="R73" s="31">
        <v>0.31</v>
      </c>
      <c r="S73" s="31">
        <v>0.02</v>
      </c>
      <c r="T73" s="31">
        <v>0</v>
      </c>
      <c r="U73" s="31">
        <v>0.1</v>
      </c>
      <c r="V73" s="31" t="s">
        <v>39</v>
      </c>
      <c r="W73" s="31">
        <v>0.09</v>
      </c>
      <c r="X73" s="31">
        <v>0</v>
      </c>
      <c r="Y73" s="31">
        <v>0.03</v>
      </c>
      <c r="Z73" s="31">
        <v>0.08</v>
      </c>
      <c r="AA73" s="31">
        <v>0.04</v>
      </c>
      <c r="AB73" s="31">
        <v>0.11</v>
      </c>
      <c r="AC73" s="31" t="s">
        <v>343</v>
      </c>
    </row>
    <row r="74" spans="1:29" x14ac:dyDescent="0.25">
      <c r="A74">
        <v>919</v>
      </c>
      <c r="B74" t="s">
        <v>225</v>
      </c>
      <c r="C74" t="s">
        <v>161</v>
      </c>
      <c r="D74" s="37">
        <v>6810</v>
      </c>
      <c r="E74" s="31">
        <v>0.83</v>
      </c>
      <c r="F74" s="31">
        <v>0.74</v>
      </c>
      <c r="G74" s="31">
        <v>0.06</v>
      </c>
      <c r="H74" s="31" t="s">
        <v>38</v>
      </c>
      <c r="I74" s="31">
        <v>0.02</v>
      </c>
      <c r="J74" s="31">
        <v>0.02</v>
      </c>
      <c r="K74" s="31" t="s">
        <v>39</v>
      </c>
      <c r="L74" s="31">
        <v>0</v>
      </c>
      <c r="M74" s="31">
        <v>0.03</v>
      </c>
      <c r="N74" s="31">
        <v>0.63</v>
      </c>
      <c r="O74" s="31">
        <v>0.33</v>
      </c>
      <c r="P74" s="31">
        <v>0.02</v>
      </c>
      <c r="Q74" s="31">
        <v>0.21</v>
      </c>
      <c r="R74" s="31">
        <v>0.3</v>
      </c>
      <c r="S74" s="31" t="s">
        <v>38</v>
      </c>
      <c r="T74" s="31" t="s">
        <v>39</v>
      </c>
      <c r="U74" s="31">
        <v>0.09</v>
      </c>
      <c r="V74" s="31">
        <v>0.03</v>
      </c>
      <c r="W74" s="31">
        <v>0.05</v>
      </c>
      <c r="X74" s="31" t="s">
        <v>39</v>
      </c>
      <c r="Y74" s="31">
        <v>0.01</v>
      </c>
      <c r="Z74" s="31">
        <v>0.05</v>
      </c>
      <c r="AA74" s="31">
        <v>0.01</v>
      </c>
      <c r="AB74" s="31">
        <v>0.12</v>
      </c>
      <c r="AC74" s="31" t="s">
        <v>343</v>
      </c>
    </row>
    <row r="75" spans="1:29" x14ac:dyDescent="0.25">
      <c r="A75">
        <v>312</v>
      </c>
      <c r="B75" t="s">
        <v>226</v>
      </c>
      <c r="C75" t="s">
        <v>165</v>
      </c>
      <c r="D75" s="37">
        <v>1470</v>
      </c>
      <c r="E75" s="31">
        <v>0.79</v>
      </c>
      <c r="F75" s="31">
        <v>0.71</v>
      </c>
      <c r="G75" s="31">
        <v>0.05</v>
      </c>
      <c r="H75" s="31" t="s">
        <v>38</v>
      </c>
      <c r="I75" s="31">
        <v>0.04</v>
      </c>
      <c r="J75" s="31">
        <v>0.04</v>
      </c>
      <c r="K75" s="31">
        <v>0</v>
      </c>
      <c r="L75" s="31">
        <v>0</v>
      </c>
      <c r="M75" s="31">
        <v>0.03</v>
      </c>
      <c r="N75" s="31">
        <v>0.56999999999999995</v>
      </c>
      <c r="O75" s="31">
        <v>0.25</v>
      </c>
      <c r="P75" s="31">
        <v>0.01</v>
      </c>
      <c r="Q75" s="31">
        <v>0.12</v>
      </c>
      <c r="R75" s="31">
        <v>0.32</v>
      </c>
      <c r="S75" s="31">
        <v>0.01</v>
      </c>
      <c r="T75" s="31">
        <v>0</v>
      </c>
      <c r="U75" s="31">
        <v>0.08</v>
      </c>
      <c r="V75" s="31">
        <v>0.06</v>
      </c>
      <c r="W75" s="31">
        <v>0.02</v>
      </c>
      <c r="X75" s="31" t="s">
        <v>39</v>
      </c>
      <c r="Y75" s="31" t="s">
        <v>38</v>
      </c>
      <c r="Z75" s="31">
        <v>0.06</v>
      </c>
      <c r="AA75" s="31">
        <v>0.01</v>
      </c>
      <c r="AB75" s="31">
        <v>0.14000000000000001</v>
      </c>
      <c r="AC75" s="31" t="s">
        <v>343</v>
      </c>
    </row>
    <row r="76" spans="1:29" x14ac:dyDescent="0.25">
      <c r="A76">
        <v>313</v>
      </c>
      <c r="B76" t="s">
        <v>227</v>
      </c>
      <c r="C76" t="s">
        <v>165</v>
      </c>
      <c r="D76" s="37">
        <v>1380</v>
      </c>
      <c r="E76" s="31">
        <v>0.77</v>
      </c>
      <c r="F76" s="31">
        <v>0.74</v>
      </c>
      <c r="G76" s="31">
        <v>0.04</v>
      </c>
      <c r="H76" s="31">
        <v>0.01</v>
      </c>
      <c r="I76" s="31">
        <v>0.03</v>
      </c>
      <c r="J76" s="31">
        <v>0.03</v>
      </c>
      <c r="K76" s="31">
        <v>0</v>
      </c>
      <c r="L76" s="31">
        <v>0</v>
      </c>
      <c r="M76" s="31">
        <v>0.03</v>
      </c>
      <c r="N76" s="31">
        <v>0.64</v>
      </c>
      <c r="O76" s="31">
        <v>0.28999999999999998</v>
      </c>
      <c r="P76" s="31">
        <v>0.01</v>
      </c>
      <c r="Q76" s="31">
        <v>0.15</v>
      </c>
      <c r="R76" s="31">
        <v>0.34</v>
      </c>
      <c r="S76" s="31">
        <v>0.01</v>
      </c>
      <c r="T76" s="31" t="s">
        <v>39</v>
      </c>
      <c r="U76" s="31">
        <v>0.02</v>
      </c>
      <c r="V76" s="31" t="s">
        <v>38</v>
      </c>
      <c r="W76" s="31">
        <v>0.02</v>
      </c>
      <c r="X76" s="31" t="s">
        <v>38</v>
      </c>
      <c r="Y76" s="31" t="s">
        <v>39</v>
      </c>
      <c r="Z76" s="31">
        <v>0.06</v>
      </c>
      <c r="AA76" s="31">
        <v>0.02</v>
      </c>
      <c r="AB76" s="31">
        <v>0.15</v>
      </c>
      <c r="AC76" s="31" t="s">
        <v>343</v>
      </c>
    </row>
    <row r="77" spans="1:29" x14ac:dyDescent="0.25">
      <c r="A77">
        <v>921</v>
      </c>
      <c r="B77" t="s">
        <v>228</v>
      </c>
      <c r="C77" t="s">
        <v>167</v>
      </c>
      <c r="D77" s="37">
        <v>420</v>
      </c>
      <c r="E77" s="31">
        <v>0.74</v>
      </c>
      <c r="F77" s="31">
        <v>0.72</v>
      </c>
      <c r="G77" s="31">
        <v>0.09</v>
      </c>
      <c r="H77" s="31">
        <v>0</v>
      </c>
      <c r="I77" s="31">
        <v>0.04</v>
      </c>
      <c r="J77" s="31">
        <v>0.05</v>
      </c>
      <c r="K77" s="31" t="s">
        <v>39</v>
      </c>
      <c r="L77" s="31">
        <v>0</v>
      </c>
      <c r="M77" s="31">
        <v>0.04</v>
      </c>
      <c r="N77" s="31">
        <v>0.53</v>
      </c>
      <c r="O77" s="31">
        <v>0.2</v>
      </c>
      <c r="P77" s="31">
        <v>0.01</v>
      </c>
      <c r="Q77" s="31">
        <v>0.09</v>
      </c>
      <c r="R77" s="31">
        <v>0.33</v>
      </c>
      <c r="S77" s="31">
        <v>0.01</v>
      </c>
      <c r="T77" s="31">
        <v>0</v>
      </c>
      <c r="U77" s="31">
        <v>0.03</v>
      </c>
      <c r="V77" s="31">
        <v>0.01</v>
      </c>
      <c r="W77" s="31">
        <v>0.01</v>
      </c>
      <c r="X77" s="31">
        <v>0</v>
      </c>
      <c r="Y77" s="31">
        <v>0</v>
      </c>
      <c r="Z77" s="31">
        <v>0.09</v>
      </c>
      <c r="AA77" s="31" t="s">
        <v>39</v>
      </c>
      <c r="AB77" s="31">
        <v>0.16</v>
      </c>
      <c r="AC77" s="31">
        <v>0.04</v>
      </c>
    </row>
    <row r="78" spans="1:29" x14ac:dyDescent="0.25">
      <c r="A78">
        <v>420</v>
      </c>
      <c r="B78" t="s">
        <v>229</v>
      </c>
      <c r="C78" t="s">
        <v>169</v>
      </c>
      <c r="D78" s="37" t="s">
        <v>342</v>
      </c>
      <c r="E78" s="31" t="s">
        <v>342</v>
      </c>
      <c r="F78" s="31" t="s">
        <v>342</v>
      </c>
      <c r="G78" s="31" t="s">
        <v>342</v>
      </c>
      <c r="H78" s="31" t="s">
        <v>342</v>
      </c>
      <c r="I78" s="31" t="s">
        <v>342</v>
      </c>
      <c r="J78" s="31" t="s">
        <v>342</v>
      </c>
      <c r="K78" s="31" t="s">
        <v>342</v>
      </c>
      <c r="L78" s="31" t="s">
        <v>342</v>
      </c>
      <c r="M78" s="31" t="s">
        <v>342</v>
      </c>
      <c r="N78" s="31" t="s">
        <v>342</v>
      </c>
      <c r="O78" s="31" t="s">
        <v>342</v>
      </c>
      <c r="P78" s="31" t="s">
        <v>342</v>
      </c>
      <c r="Q78" s="31" t="s">
        <v>342</v>
      </c>
      <c r="R78" s="31" t="s">
        <v>342</v>
      </c>
      <c r="S78" s="31" t="s">
        <v>342</v>
      </c>
      <c r="T78" s="31" t="s">
        <v>342</v>
      </c>
      <c r="U78" s="31" t="s">
        <v>342</v>
      </c>
      <c r="V78" s="31" t="s">
        <v>342</v>
      </c>
      <c r="W78" s="31" t="s">
        <v>342</v>
      </c>
      <c r="X78" s="31" t="s">
        <v>342</v>
      </c>
      <c r="Y78" s="31" t="s">
        <v>342</v>
      </c>
      <c r="Z78" s="31" t="s">
        <v>342</v>
      </c>
      <c r="AA78" s="31" t="s">
        <v>342</v>
      </c>
      <c r="AB78" s="31" t="s">
        <v>342</v>
      </c>
      <c r="AC78" s="31" t="s">
        <v>342</v>
      </c>
    </row>
    <row r="79" spans="1:29" x14ac:dyDescent="0.25">
      <c r="A79">
        <v>206</v>
      </c>
      <c r="B79" t="s">
        <v>230</v>
      </c>
      <c r="C79" t="s">
        <v>163</v>
      </c>
      <c r="D79" s="37">
        <v>260</v>
      </c>
      <c r="E79" s="31">
        <v>0.71</v>
      </c>
      <c r="F79" s="31">
        <v>0.71</v>
      </c>
      <c r="G79" s="31">
        <v>0.03</v>
      </c>
      <c r="H79" s="31">
        <v>0</v>
      </c>
      <c r="I79" s="31">
        <v>0.02</v>
      </c>
      <c r="J79" s="31">
        <v>0.06</v>
      </c>
      <c r="K79" s="31" t="s">
        <v>39</v>
      </c>
      <c r="L79" s="31">
        <v>0</v>
      </c>
      <c r="M79" s="31" t="s">
        <v>39</v>
      </c>
      <c r="N79" s="31">
        <v>0.6</v>
      </c>
      <c r="O79" s="31">
        <v>0.18</v>
      </c>
      <c r="P79" s="31">
        <v>0</v>
      </c>
      <c r="Q79" s="31">
        <v>0.09</v>
      </c>
      <c r="R79" s="31">
        <v>0.41</v>
      </c>
      <c r="S79" s="31" t="s">
        <v>39</v>
      </c>
      <c r="T79" s="31">
        <v>0</v>
      </c>
      <c r="U79" s="31">
        <v>0</v>
      </c>
      <c r="V79" s="31">
        <v>0</v>
      </c>
      <c r="W79" s="31">
        <v>0</v>
      </c>
      <c r="X79" s="31">
        <v>0</v>
      </c>
      <c r="Y79" s="31">
        <v>0</v>
      </c>
      <c r="Z79" s="31">
        <v>0.09</v>
      </c>
      <c r="AA79" s="31" t="s">
        <v>39</v>
      </c>
      <c r="AB79" s="31">
        <v>0.19</v>
      </c>
      <c r="AC79" s="31" t="s">
        <v>343</v>
      </c>
    </row>
    <row r="80" spans="1:29" x14ac:dyDescent="0.25">
      <c r="A80">
        <v>207</v>
      </c>
      <c r="B80" t="s">
        <v>231</v>
      </c>
      <c r="C80" t="s">
        <v>163</v>
      </c>
      <c r="D80" s="37">
        <v>300</v>
      </c>
      <c r="E80" s="31">
        <v>0.82</v>
      </c>
      <c r="F80" s="31">
        <v>0.8</v>
      </c>
      <c r="G80" s="31">
        <v>0.02</v>
      </c>
      <c r="H80" s="31">
        <v>0.01</v>
      </c>
      <c r="I80" s="31">
        <v>0.01</v>
      </c>
      <c r="J80" s="31" t="s">
        <v>39</v>
      </c>
      <c r="K80" s="31" t="s">
        <v>39</v>
      </c>
      <c r="L80" s="31">
        <v>0</v>
      </c>
      <c r="M80" s="31">
        <v>0.01</v>
      </c>
      <c r="N80" s="31">
        <v>0.75</v>
      </c>
      <c r="O80" s="31">
        <v>0.59</v>
      </c>
      <c r="P80" s="31">
        <v>0.04</v>
      </c>
      <c r="Q80" s="31">
        <v>0.42</v>
      </c>
      <c r="R80" s="31">
        <v>0.16</v>
      </c>
      <c r="S80" s="31">
        <v>0</v>
      </c>
      <c r="T80" s="31">
        <v>0</v>
      </c>
      <c r="U80" s="31">
        <v>0.02</v>
      </c>
      <c r="V80" s="31" t="s">
        <v>39</v>
      </c>
      <c r="W80" s="31">
        <v>0.01</v>
      </c>
      <c r="X80" s="31">
        <v>0</v>
      </c>
      <c r="Y80" s="31" t="s">
        <v>39</v>
      </c>
      <c r="Z80" s="31">
        <v>0.03</v>
      </c>
      <c r="AA80" s="31">
        <v>0.02</v>
      </c>
      <c r="AB80" s="31">
        <v>0.13</v>
      </c>
      <c r="AC80" s="31" t="s">
        <v>343</v>
      </c>
    </row>
    <row r="81" spans="1:29" x14ac:dyDescent="0.25">
      <c r="A81">
        <v>886</v>
      </c>
      <c r="B81" t="s">
        <v>232</v>
      </c>
      <c r="C81" t="s">
        <v>167</v>
      </c>
      <c r="D81" s="37">
        <v>7730</v>
      </c>
      <c r="E81" s="31">
        <v>0.81</v>
      </c>
      <c r="F81" s="31">
        <v>0.68</v>
      </c>
      <c r="G81" s="31">
        <v>0.06</v>
      </c>
      <c r="H81" s="31" t="s">
        <v>38</v>
      </c>
      <c r="I81" s="31">
        <v>0.05</v>
      </c>
      <c r="J81" s="31">
        <v>0.02</v>
      </c>
      <c r="K81" s="31" t="s">
        <v>39</v>
      </c>
      <c r="L81" s="31">
        <v>0</v>
      </c>
      <c r="M81" s="31">
        <v>0.04</v>
      </c>
      <c r="N81" s="31">
        <v>0.54</v>
      </c>
      <c r="O81" s="31">
        <v>0.28999999999999998</v>
      </c>
      <c r="P81" s="31">
        <v>0.01</v>
      </c>
      <c r="Q81" s="31">
        <v>0.16</v>
      </c>
      <c r="R81" s="31">
        <v>0.25</v>
      </c>
      <c r="S81" s="31">
        <v>0.01</v>
      </c>
      <c r="T81" s="31" t="s">
        <v>38</v>
      </c>
      <c r="U81" s="31">
        <v>0.12</v>
      </c>
      <c r="V81" s="31">
        <v>0.09</v>
      </c>
      <c r="W81" s="31">
        <v>0.03</v>
      </c>
      <c r="X81" s="31" t="s">
        <v>38</v>
      </c>
      <c r="Y81" s="31">
        <v>0.01</v>
      </c>
      <c r="Z81" s="31">
        <v>0.05</v>
      </c>
      <c r="AA81" s="31">
        <v>0.02</v>
      </c>
      <c r="AB81" s="31">
        <v>0.12</v>
      </c>
      <c r="AC81" s="31">
        <v>0.04</v>
      </c>
    </row>
    <row r="82" spans="1:29" x14ac:dyDescent="0.25">
      <c r="A82">
        <v>810</v>
      </c>
      <c r="B82" t="s">
        <v>233</v>
      </c>
      <c r="C82" t="s">
        <v>155</v>
      </c>
      <c r="D82" s="37">
        <v>170</v>
      </c>
      <c r="E82" s="31">
        <v>0.77</v>
      </c>
      <c r="F82" s="31">
        <v>0.74</v>
      </c>
      <c r="G82" s="31">
        <v>7.0000000000000007E-2</v>
      </c>
      <c r="H82" s="31">
        <v>0</v>
      </c>
      <c r="I82" s="31">
        <v>7.0000000000000007E-2</v>
      </c>
      <c r="J82" s="31">
        <v>0</v>
      </c>
      <c r="K82" s="31" t="s">
        <v>39</v>
      </c>
      <c r="L82" s="31">
        <v>0</v>
      </c>
      <c r="M82" s="31">
        <v>0.08</v>
      </c>
      <c r="N82" s="31">
        <v>0.6</v>
      </c>
      <c r="O82" s="31">
        <v>0.1</v>
      </c>
      <c r="P82" s="31">
        <v>0</v>
      </c>
      <c r="Q82" s="31">
        <v>0.08</v>
      </c>
      <c r="R82" s="31">
        <v>0.46</v>
      </c>
      <c r="S82" s="31">
        <v>0.04</v>
      </c>
      <c r="T82" s="31">
        <v>0</v>
      </c>
      <c r="U82" s="31">
        <v>0.02</v>
      </c>
      <c r="V82" s="31">
        <v>0.02</v>
      </c>
      <c r="W82" s="31">
        <v>0</v>
      </c>
      <c r="X82" s="31">
        <v>0</v>
      </c>
      <c r="Y82" s="31" t="s">
        <v>39</v>
      </c>
      <c r="Z82" s="31">
        <v>0.08</v>
      </c>
      <c r="AA82" s="31">
        <v>0.02</v>
      </c>
      <c r="AB82" s="31">
        <v>0.13</v>
      </c>
      <c r="AC82" s="31" t="s">
        <v>343</v>
      </c>
    </row>
    <row r="83" spans="1:29" x14ac:dyDescent="0.25">
      <c r="A83">
        <v>314</v>
      </c>
      <c r="B83" t="s">
        <v>234</v>
      </c>
      <c r="C83" t="s">
        <v>165</v>
      </c>
      <c r="D83" s="37">
        <v>990</v>
      </c>
      <c r="E83" s="31">
        <v>0.76</v>
      </c>
      <c r="F83" s="31">
        <v>0.72</v>
      </c>
      <c r="G83" s="31">
        <v>0.03</v>
      </c>
      <c r="H83" s="31">
        <v>0.01</v>
      </c>
      <c r="I83" s="31">
        <v>0.04</v>
      </c>
      <c r="J83" s="31">
        <v>0.04</v>
      </c>
      <c r="K83" s="31">
        <v>0</v>
      </c>
      <c r="L83" s="31">
        <v>0</v>
      </c>
      <c r="M83" s="31">
        <v>0.01</v>
      </c>
      <c r="N83" s="31">
        <v>0.61</v>
      </c>
      <c r="O83" s="31">
        <v>0.37</v>
      </c>
      <c r="P83" s="31">
        <v>0.04</v>
      </c>
      <c r="Q83" s="31">
        <v>0.26</v>
      </c>
      <c r="R83" s="31">
        <v>0.23</v>
      </c>
      <c r="S83" s="31">
        <v>0.01</v>
      </c>
      <c r="T83" s="31">
        <v>0</v>
      </c>
      <c r="U83" s="31">
        <v>0.04</v>
      </c>
      <c r="V83" s="31">
        <v>0.01</v>
      </c>
      <c r="W83" s="31">
        <v>0.03</v>
      </c>
      <c r="X83" s="31">
        <v>0</v>
      </c>
      <c r="Y83" s="31" t="s">
        <v>38</v>
      </c>
      <c r="Z83" s="31">
        <v>0.05</v>
      </c>
      <c r="AA83" s="31">
        <v>0.03</v>
      </c>
      <c r="AB83" s="31">
        <v>0.16</v>
      </c>
      <c r="AC83" s="31" t="s">
        <v>343</v>
      </c>
    </row>
    <row r="84" spans="1:29" x14ac:dyDescent="0.25">
      <c r="A84">
        <v>382</v>
      </c>
      <c r="B84" t="s">
        <v>235</v>
      </c>
      <c r="C84" t="s">
        <v>155</v>
      </c>
      <c r="D84" s="37">
        <v>760</v>
      </c>
      <c r="E84" s="31">
        <v>0.86</v>
      </c>
      <c r="F84" s="31">
        <v>0.79</v>
      </c>
      <c r="G84" s="31">
        <v>0.04</v>
      </c>
      <c r="H84" s="31" t="s">
        <v>39</v>
      </c>
      <c r="I84" s="31">
        <v>0.03</v>
      </c>
      <c r="J84" s="31">
        <v>0.03</v>
      </c>
      <c r="K84" s="31">
        <v>0</v>
      </c>
      <c r="L84" s="31">
        <v>0</v>
      </c>
      <c r="M84" s="31">
        <v>0.06</v>
      </c>
      <c r="N84" s="31">
        <v>0.69</v>
      </c>
      <c r="O84" s="31">
        <v>0.17</v>
      </c>
      <c r="P84" s="31">
        <v>0.01</v>
      </c>
      <c r="Q84" s="31">
        <v>0.14000000000000001</v>
      </c>
      <c r="R84" s="31">
        <v>0.5</v>
      </c>
      <c r="S84" s="31">
        <v>0.01</v>
      </c>
      <c r="T84" s="31">
        <v>0</v>
      </c>
      <c r="U84" s="31">
        <v>0.06</v>
      </c>
      <c r="V84" s="31">
        <v>0.03</v>
      </c>
      <c r="W84" s="31">
        <v>0.03</v>
      </c>
      <c r="X84" s="31">
        <v>0</v>
      </c>
      <c r="Y84" s="31">
        <v>0.01</v>
      </c>
      <c r="Z84" s="31">
        <v>0.04</v>
      </c>
      <c r="AA84" s="31">
        <v>0.02</v>
      </c>
      <c r="AB84" s="31">
        <v>7.0000000000000007E-2</v>
      </c>
      <c r="AC84" s="31" t="s">
        <v>343</v>
      </c>
    </row>
    <row r="85" spans="1:29" x14ac:dyDescent="0.25">
      <c r="A85">
        <v>340</v>
      </c>
      <c r="B85" t="s">
        <v>236</v>
      </c>
      <c r="C85" t="s">
        <v>153</v>
      </c>
      <c r="D85" s="37">
        <v>100</v>
      </c>
      <c r="E85" s="31">
        <v>0.88</v>
      </c>
      <c r="F85" s="31">
        <v>0.83</v>
      </c>
      <c r="G85" s="31">
        <v>0.15</v>
      </c>
      <c r="H85" s="31">
        <v>0</v>
      </c>
      <c r="I85" s="31">
        <v>7.0000000000000007E-2</v>
      </c>
      <c r="J85" s="31">
        <v>0.04</v>
      </c>
      <c r="K85" s="31">
        <v>0</v>
      </c>
      <c r="L85" s="31">
        <v>0</v>
      </c>
      <c r="M85" s="31">
        <v>0.11</v>
      </c>
      <c r="N85" s="31">
        <v>0.56999999999999995</v>
      </c>
      <c r="O85" s="31">
        <v>7.0000000000000007E-2</v>
      </c>
      <c r="P85" s="31">
        <v>0</v>
      </c>
      <c r="Q85" s="31">
        <v>7.0000000000000007E-2</v>
      </c>
      <c r="R85" s="31">
        <v>0.48</v>
      </c>
      <c r="S85" s="31" t="s">
        <v>39</v>
      </c>
      <c r="T85" s="31">
        <v>0</v>
      </c>
      <c r="U85" s="31">
        <v>0.05</v>
      </c>
      <c r="V85" s="31">
        <v>0.03</v>
      </c>
      <c r="W85" s="31" t="s">
        <v>39</v>
      </c>
      <c r="X85" s="31">
        <v>0</v>
      </c>
      <c r="Y85" s="31">
        <v>0</v>
      </c>
      <c r="Z85" s="31">
        <v>0.05</v>
      </c>
      <c r="AA85" s="31">
        <v>0.04</v>
      </c>
      <c r="AB85" s="31" t="s">
        <v>39</v>
      </c>
      <c r="AC85" s="31" t="s">
        <v>343</v>
      </c>
    </row>
    <row r="86" spans="1:29" x14ac:dyDescent="0.25">
      <c r="A86">
        <v>208</v>
      </c>
      <c r="B86" t="s">
        <v>237</v>
      </c>
      <c r="C86" t="s">
        <v>163</v>
      </c>
      <c r="D86" s="37">
        <v>440</v>
      </c>
      <c r="E86" s="31">
        <v>0.75</v>
      </c>
      <c r="F86" s="31">
        <v>0.73</v>
      </c>
      <c r="G86" s="31">
        <v>0.03</v>
      </c>
      <c r="H86" s="31" t="s">
        <v>39</v>
      </c>
      <c r="I86" s="31">
        <v>0.05</v>
      </c>
      <c r="J86" s="31">
        <v>0.02</v>
      </c>
      <c r="K86" s="31" t="s">
        <v>39</v>
      </c>
      <c r="L86" s="31">
        <v>0</v>
      </c>
      <c r="M86" s="31">
        <v>0.04</v>
      </c>
      <c r="N86" s="31">
        <v>0.62</v>
      </c>
      <c r="O86" s="31">
        <v>0.23</v>
      </c>
      <c r="P86" s="31">
        <v>0.01</v>
      </c>
      <c r="Q86" s="31">
        <v>0.11</v>
      </c>
      <c r="R86" s="31">
        <v>0.39</v>
      </c>
      <c r="S86" s="31">
        <v>0</v>
      </c>
      <c r="T86" s="31">
        <v>0</v>
      </c>
      <c r="U86" s="31">
        <v>0.01</v>
      </c>
      <c r="V86" s="31">
        <v>0.01</v>
      </c>
      <c r="W86" s="31">
        <v>0.01</v>
      </c>
      <c r="X86" s="31">
        <v>0</v>
      </c>
      <c r="Y86" s="31">
        <v>0.01</v>
      </c>
      <c r="Z86" s="31">
        <v>0.09</v>
      </c>
      <c r="AA86" s="31">
        <v>0.01</v>
      </c>
      <c r="AB86" s="31">
        <v>0.14000000000000001</v>
      </c>
      <c r="AC86" s="31" t="s">
        <v>343</v>
      </c>
    </row>
    <row r="87" spans="1:29" x14ac:dyDescent="0.25">
      <c r="A87">
        <v>888</v>
      </c>
      <c r="B87" t="s">
        <v>238</v>
      </c>
      <c r="C87" t="s">
        <v>153</v>
      </c>
      <c r="D87" s="37">
        <v>2250</v>
      </c>
      <c r="E87" s="31">
        <v>0.75</v>
      </c>
      <c r="F87" s="31">
        <v>0.75</v>
      </c>
      <c r="G87" s="31">
        <v>0.05</v>
      </c>
      <c r="H87" s="31" t="s">
        <v>39</v>
      </c>
      <c r="I87" s="31">
        <v>0.02</v>
      </c>
      <c r="J87" s="31">
        <v>0.03</v>
      </c>
      <c r="K87" s="31" t="s">
        <v>39</v>
      </c>
      <c r="L87" s="31">
        <v>0</v>
      </c>
      <c r="M87" s="31">
        <v>0.04</v>
      </c>
      <c r="N87" s="31">
        <v>0.64</v>
      </c>
      <c r="O87" s="31">
        <v>0.27</v>
      </c>
      <c r="P87" s="31">
        <v>0.02</v>
      </c>
      <c r="Q87" s="31">
        <v>0.21</v>
      </c>
      <c r="R87" s="31">
        <v>0.35</v>
      </c>
      <c r="S87" s="31">
        <v>0.01</v>
      </c>
      <c r="T87" s="31">
        <v>0</v>
      </c>
      <c r="U87" s="31">
        <v>0.01</v>
      </c>
      <c r="V87" s="31" t="s">
        <v>38</v>
      </c>
      <c r="W87" s="31" t="s">
        <v>39</v>
      </c>
      <c r="X87" s="31" t="s">
        <v>39</v>
      </c>
      <c r="Y87" s="31" t="s">
        <v>39</v>
      </c>
      <c r="Z87" s="31">
        <v>0.11</v>
      </c>
      <c r="AA87" s="31">
        <v>0.01</v>
      </c>
      <c r="AB87" s="31">
        <v>0.13</v>
      </c>
      <c r="AC87" s="31" t="s">
        <v>343</v>
      </c>
    </row>
    <row r="88" spans="1:29" x14ac:dyDescent="0.25">
      <c r="A88">
        <v>383</v>
      </c>
      <c r="B88" t="s">
        <v>239</v>
      </c>
      <c r="C88" t="s">
        <v>155</v>
      </c>
      <c r="D88" s="37">
        <v>2590</v>
      </c>
      <c r="E88" s="31">
        <v>0.81</v>
      </c>
      <c r="F88" s="31">
        <v>0.71</v>
      </c>
      <c r="G88" s="31">
        <v>0.06</v>
      </c>
      <c r="H88" s="31">
        <v>0</v>
      </c>
      <c r="I88" s="31">
        <v>0.05</v>
      </c>
      <c r="J88" s="31">
        <v>0.02</v>
      </c>
      <c r="K88" s="31" t="s">
        <v>39</v>
      </c>
      <c r="L88" s="31">
        <v>0</v>
      </c>
      <c r="M88" s="31">
        <v>0.06</v>
      </c>
      <c r="N88" s="31">
        <v>0.57999999999999996</v>
      </c>
      <c r="O88" s="31">
        <v>0.19</v>
      </c>
      <c r="P88" s="31">
        <v>0.01</v>
      </c>
      <c r="Q88" s="31">
        <v>0.16</v>
      </c>
      <c r="R88" s="31">
        <v>0.37</v>
      </c>
      <c r="S88" s="31">
        <v>0.01</v>
      </c>
      <c r="T88" s="31" t="s">
        <v>39</v>
      </c>
      <c r="U88" s="31">
        <v>0.09</v>
      </c>
      <c r="V88" s="31">
        <v>0.03</v>
      </c>
      <c r="W88" s="31">
        <v>0.05</v>
      </c>
      <c r="X88" s="31" t="s">
        <v>38</v>
      </c>
      <c r="Y88" s="31">
        <v>0.01</v>
      </c>
      <c r="Z88" s="31">
        <v>0.06</v>
      </c>
      <c r="AA88" s="31">
        <v>0.02</v>
      </c>
      <c r="AB88" s="31">
        <v>0.12</v>
      </c>
      <c r="AC88" s="31" t="s">
        <v>343</v>
      </c>
    </row>
    <row r="89" spans="1:29" x14ac:dyDescent="0.25">
      <c r="A89">
        <v>856</v>
      </c>
      <c r="B89" t="s">
        <v>240</v>
      </c>
      <c r="C89" t="s">
        <v>157</v>
      </c>
      <c r="D89" s="37">
        <v>260</v>
      </c>
      <c r="E89" s="31">
        <v>0.83</v>
      </c>
      <c r="F89" s="31">
        <v>0.79</v>
      </c>
      <c r="G89" s="31">
        <v>0.03</v>
      </c>
      <c r="H89" s="31" t="s">
        <v>39</v>
      </c>
      <c r="I89" s="31">
        <v>0.03</v>
      </c>
      <c r="J89" s="31">
        <v>0.02</v>
      </c>
      <c r="K89" s="31">
        <v>0</v>
      </c>
      <c r="L89" s="31">
        <v>0</v>
      </c>
      <c r="M89" s="31">
        <v>0.03</v>
      </c>
      <c r="N89" s="31">
        <v>0.69</v>
      </c>
      <c r="O89" s="31">
        <v>0.24</v>
      </c>
      <c r="P89" s="31">
        <v>0</v>
      </c>
      <c r="Q89" s="31">
        <v>0.1</v>
      </c>
      <c r="R89" s="31">
        <v>0.45</v>
      </c>
      <c r="S89" s="31" t="s">
        <v>39</v>
      </c>
      <c r="T89" s="31">
        <v>0</v>
      </c>
      <c r="U89" s="31">
        <v>0.03</v>
      </c>
      <c r="V89" s="31">
        <v>0.01</v>
      </c>
      <c r="W89" s="31">
        <v>0.02</v>
      </c>
      <c r="X89" s="31">
        <v>0</v>
      </c>
      <c r="Y89" s="31" t="s">
        <v>39</v>
      </c>
      <c r="Z89" s="31">
        <v>0.04</v>
      </c>
      <c r="AA89" s="31">
        <v>0.02</v>
      </c>
      <c r="AB89" s="31">
        <v>0.1</v>
      </c>
      <c r="AC89" s="31">
        <v>0.02</v>
      </c>
    </row>
    <row r="90" spans="1:29" x14ac:dyDescent="0.25">
      <c r="A90">
        <v>855</v>
      </c>
      <c r="B90" t="s">
        <v>241</v>
      </c>
      <c r="C90" t="s">
        <v>157</v>
      </c>
      <c r="D90" s="37">
        <v>3090</v>
      </c>
      <c r="E90" s="31">
        <v>0.86</v>
      </c>
      <c r="F90" s="31">
        <v>0.75</v>
      </c>
      <c r="G90" s="31">
        <v>0.06</v>
      </c>
      <c r="H90" s="31" t="s">
        <v>39</v>
      </c>
      <c r="I90" s="31">
        <v>0.06</v>
      </c>
      <c r="J90" s="31">
        <v>0.03</v>
      </c>
      <c r="K90" s="31" t="s">
        <v>38</v>
      </c>
      <c r="L90" s="31" t="s">
        <v>39</v>
      </c>
      <c r="M90" s="31">
        <v>0.06</v>
      </c>
      <c r="N90" s="31">
        <v>0.6</v>
      </c>
      <c r="O90" s="31">
        <v>0.23</v>
      </c>
      <c r="P90" s="31">
        <v>0.01</v>
      </c>
      <c r="Q90" s="31">
        <v>0.13</v>
      </c>
      <c r="R90" s="31">
        <v>0.36</v>
      </c>
      <c r="S90" s="31">
        <v>0.01</v>
      </c>
      <c r="T90" s="31" t="s">
        <v>39</v>
      </c>
      <c r="U90" s="31">
        <v>0.09</v>
      </c>
      <c r="V90" s="31">
        <v>0.04</v>
      </c>
      <c r="W90" s="31">
        <v>0.05</v>
      </c>
      <c r="X90" s="31" t="s">
        <v>38</v>
      </c>
      <c r="Y90" s="31">
        <v>0.01</v>
      </c>
      <c r="Z90" s="31">
        <v>0.05</v>
      </c>
      <c r="AA90" s="31">
        <v>0.01</v>
      </c>
      <c r="AB90" s="31">
        <v>0.08</v>
      </c>
      <c r="AC90" s="31" t="s">
        <v>343</v>
      </c>
    </row>
    <row r="91" spans="1:29" x14ac:dyDescent="0.25">
      <c r="A91">
        <v>209</v>
      </c>
      <c r="B91" t="s">
        <v>242</v>
      </c>
      <c r="C91" t="s">
        <v>163</v>
      </c>
      <c r="D91" s="37">
        <v>730</v>
      </c>
      <c r="E91" s="31">
        <v>0.74</v>
      </c>
      <c r="F91" s="31">
        <v>0.69</v>
      </c>
      <c r="G91" s="31">
        <v>0.05</v>
      </c>
      <c r="H91" s="31">
        <v>0</v>
      </c>
      <c r="I91" s="31">
        <v>7.0000000000000007E-2</v>
      </c>
      <c r="J91" s="31">
        <v>0.06</v>
      </c>
      <c r="K91" s="31">
        <v>0.02</v>
      </c>
      <c r="L91" s="31">
        <v>0</v>
      </c>
      <c r="M91" s="31">
        <v>0.03</v>
      </c>
      <c r="N91" s="31">
        <v>0.49</v>
      </c>
      <c r="O91" s="31">
        <v>0.19</v>
      </c>
      <c r="P91" s="31">
        <v>0.01</v>
      </c>
      <c r="Q91" s="31">
        <v>0.11</v>
      </c>
      <c r="R91" s="31">
        <v>0.28999999999999998</v>
      </c>
      <c r="S91" s="31" t="s">
        <v>38</v>
      </c>
      <c r="T91" s="31">
        <v>0</v>
      </c>
      <c r="U91" s="31">
        <v>0.05</v>
      </c>
      <c r="V91" s="31">
        <v>0.02</v>
      </c>
      <c r="W91" s="31">
        <v>0.03</v>
      </c>
      <c r="X91" s="31">
        <v>0</v>
      </c>
      <c r="Y91" s="31">
        <v>0.01</v>
      </c>
      <c r="Z91" s="31">
        <v>0.06</v>
      </c>
      <c r="AA91" s="31">
        <v>0.02</v>
      </c>
      <c r="AB91" s="31">
        <v>0.17</v>
      </c>
      <c r="AC91" s="31">
        <v>0.03</v>
      </c>
    </row>
    <row r="92" spans="1:29" x14ac:dyDescent="0.25">
      <c r="A92">
        <v>925</v>
      </c>
      <c r="B92" t="s">
        <v>243</v>
      </c>
      <c r="C92" t="s">
        <v>157</v>
      </c>
      <c r="D92" s="37">
        <v>3300</v>
      </c>
      <c r="E92" s="31">
        <v>0.81</v>
      </c>
      <c r="F92" s="31">
        <v>0.73</v>
      </c>
      <c r="G92" s="31">
        <v>7.0000000000000007E-2</v>
      </c>
      <c r="H92" s="31" t="s">
        <v>39</v>
      </c>
      <c r="I92" s="31">
        <v>0.03</v>
      </c>
      <c r="J92" s="31">
        <v>0.03</v>
      </c>
      <c r="K92" s="31" t="s">
        <v>39</v>
      </c>
      <c r="L92" s="31">
        <v>0</v>
      </c>
      <c r="M92" s="31">
        <v>0.05</v>
      </c>
      <c r="N92" s="31">
        <v>0.6</v>
      </c>
      <c r="O92" s="31">
        <v>0.25</v>
      </c>
      <c r="P92" s="31">
        <v>0.01</v>
      </c>
      <c r="Q92" s="31">
        <v>0.18</v>
      </c>
      <c r="R92" s="31">
        <v>0.33</v>
      </c>
      <c r="S92" s="31">
        <v>0.01</v>
      </c>
      <c r="T92" s="31" t="s">
        <v>39</v>
      </c>
      <c r="U92" s="31">
        <v>7.0000000000000007E-2</v>
      </c>
      <c r="V92" s="31">
        <v>0.02</v>
      </c>
      <c r="W92" s="31">
        <v>0.05</v>
      </c>
      <c r="X92" s="31" t="s">
        <v>39</v>
      </c>
      <c r="Y92" s="31">
        <v>0.01</v>
      </c>
      <c r="Z92" s="31">
        <v>0.08</v>
      </c>
      <c r="AA92" s="31">
        <v>0.02</v>
      </c>
      <c r="AB92" s="31">
        <v>0.08</v>
      </c>
      <c r="AC92" s="31">
        <v>0.03</v>
      </c>
    </row>
    <row r="93" spans="1:29" x14ac:dyDescent="0.25">
      <c r="A93">
        <v>341</v>
      </c>
      <c r="B93" t="s">
        <v>244</v>
      </c>
      <c r="C93" t="s">
        <v>153</v>
      </c>
      <c r="D93" s="37">
        <v>2070</v>
      </c>
      <c r="E93" s="31">
        <v>0.85</v>
      </c>
      <c r="F93" s="31">
        <v>0.78</v>
      </c>
      <c r="G93" s="31">
        <v>0.11</v>
      </c>
      <c r="H93" s="31" t="s">
        <v>38</v>
      </c>
      <c r="I93" s="31">
        <v>0.04</v>
      </c>
      <c r="J93" s="31">
        <v>7.0000000000000007E-2</v>
      </c>
      <c r="K93" s="31" t="s">
        <v>38</v>
      </c>
      <c r="L93" s="31">
        <v>0</v>
      </c>
      <c r="M93" s="31">
        <v>0.05</v>
      </c>
      <c r="N93" s="31">
        <v>0.55000000000000004</v>
      </c>
      <c r="O93" s="31">
        <v>0.19</v>
      </c>
      <c r="P93" s="31">
        <v>0.01</v>
      </c>
      <c r="Q93" s="31">
        <v>0.17</v>
      </c>
      <c r="R93" s="31">
        <v>0.36</v>
      </c>
      <c r="S93" s="31">
        <v>0.01</v>
      </c>
      <c r="T93" s="31" t="s">
        <v>39</v>
      </c>
      <c r="U93" s="31">
        <v>0.06</v>
      </c>
      <c r="V93" s="31">
        <v>0.04</v>
      </c>
      <c r="W93" s="31">
        <v>0.02</v>
      </c>
      <c r="X93" s="31" t="s">
        <v>38</v>
      </c>
      <c r="Y93" s="31">
        <v>0.01</v>
      </c>
      <c r="Z93" s="31">
        <v>0.05</v>
      </c>
      <c r="AA93" s="31">
        <v>0.03</v>
      </c>
      <c r="AB93" s="31">
        <v>7.0000000000000007E-2</v>
      </c>
      <c r="AC93" s="31">
        <v>0.02</v>
      </c>
    </row>
    <row r="94" spans="1:29" x14ac:dyDescent="0.25">
      <c r="A94">
        <v>821</v>
      </c>
      <c r="B94" t="s">
        <v>245</v>
      </c>
      <c r="C94" t="s">
        <v>161</v>
      </c>
      <c r="D94" s="37">
        <v>170</v>
      </c>
      <c r="E94" s="31">
        <v>0.87</v>
      </c>
      <c r="F94" s="31">
        <v>0.83</v>
      </c>
      <c r="G94" s="31">
        <v>0.06</v>
      </c>
      <c r="H94" s="31">
        <v>0</v>
      </c>
      <c r="I94" s="31" t="s">
        <v>39</v>
      </c>
      <c r="J94" s="31" t="s">
        <v>39</v>
      </c>
      <c r="K94" s="31">
        <v>0</v>
      </c>
      <c r="L94" s="31">
        <v>0</v>
      </c>
      <c r="M94" s="31">
        <v>0.04</v>
      </c>
      <c r="N94" s="31">
        <v>0.74</v>
      </c>
      <c r="O94" s="31">
        <v>0.14000000000000001</v>
      </c>
      <c r="P94" s="31" t="s">
        <v>39</v>
      </c>
      <c r="Q94" s="31">
        <v>0.05</v>
      </c>
      <c r="R94" s="31">
        <v>0.59</v>
      </c>
      <c r="S94" s="31">
        <v>0.02</v>
      </c>
      <c r="T94" s="31" t="s">
        <v>39</v>
      </c>
      <c r="U94" s="31">
        <v>0.04</v>
      </c>
      <c r="V94" s="31" t="s">
        <v>39</v>
      </c>
      <c r="W94" s="31">
        <v>0.04</v>
      </c>
      <c r="X94" s="31">
        <v>0</v>
      </c>
      <c r="Y94" s="31" t="s">
        <v>39</v>
      </c>
      <c r="Z94" s="31">
        <v>0.04</v>
      </c>
      <c r="AA94" s="31">
        <v>0.04</v>
      </c>
      <c r="AB94" s="31">
        <v>0.05</v>
      </c>
      <c r="AC94" s="31" t="s">
        <v>343</v>
      </c>
    </row>
    <row r="95" spans="1:29" x14ac:dyDescent="0.25">
      <c r="A95">
        <v>352</v>
      </c>
      <c r="B95" t="s">
        <v>246</v>
      </c>
      <c r="C95" t="s">
        <v>153</v>
      </c>
      <c r="D95" s="37">
        <v>490</v>
      </c>
      <c r="E95" s="31">
        <v>0.67</v>
      </c>
      <c r="F95" s="31">
        <v>0.64</v>
      </c>
      <c r="G95" s="31">
        <v>0.03</v>
      </c>
      <c r="H95" s="31">
        <v>0.01</v>
      </c>
      <c r="I95" s="31">
        <v>0.03</v>
      </c>
      <c r="J95" s="31">
        <v>0.03</v>
      </c>
      <c r="K95" s="31">
        <v>0.01</v>
      </c>
      <c r="L95" s="31">
        <v>0</v>
      </c>
      <c r="M95" s="31">
        <v>0.03</v>
      </c>
      <c r="N95" s="31">
        <v>0.53</v>
      </c>
      <c r="O95" s="31">
        <v>0.18</v>
      </c>
      <c r="P95" s="31">
        <v>0.01</v>
      </c>
      <c r="Q95" s="31">
        <v>0.15</v>
      </c>
      <c r="R95" s="31">
        <v>0.34</v>
      </c>
      <c r="S95" s="31">
        <v>0.01</v>
      </c>
      <c r="T95" s="31">
        <v>0</v>
      </c>
      <c r="U95" s="31">
        <v>0.02</v>
      </c>
      <c r="V95" s="31">
        <v>0.02</v>
      </c>
      <c r="W95" s="31">
        <v>0.01</v>
      </c>
      <c r="X95" s="31">
        <v>0</v>
      </c>
      <c r="Y95" s="31">
        <v>0.01</v>
      </c>
      <c r="Z95" s="31">
        <v>0.08</v>
      </c>
      <c r="AA95" s="31">
        <v>0.02</v>
      </c>
      <c r="AB95" s="31">
        <v>0.22</v>
      </c>
      <c r="AC95" s="31" t="s">
        <v>343</v>
      </c>
    </row>
    <row r="96" spans="1:29" x14ac:dyDescent="0.25">
      <c r="A96">
        <v>887</v>
      </c>
      <c r="B96" t="s">
        <v>247</v>
      </c>
      <c r="C96" t="s">
        <v>167</v>
      </c>
      <c r="D96" s="37">
        <v>1370</v>
      </c>
      <c r="E96" s="31">
        <v>0.77</v>
      </c>
      <c r="F96" s="31">
        <v>0.7</v>
      </c>
      <c r="G96" s="31">
        <v>0.05</v>
      </c>
      <c r="H96" s="31" t="s">
        <v>39</v>
      </c>
      <c r="I96" s="31">
        <v>0.05</v>
      </c>
      <c r="J96" s="31">
        <v>0.03</v>
      </c>
      <c r="K96" s="31">
        <v>0</v>
      </c>
      <c r="L96" s="31">
        <v>0</v>
      </c>
      <c r="M96" s="31">
        <v>0.05</v>
      </c>
      <c r="N96" s="31">
        <v>0.56000000000000005</v>
      </c>
      <c r="O96" s="31">
        <v>0.27</v>
      </c>
      <c r="P96" s="31">
        <v>0.01</v>
      </c>
      <c r="Q96" s="31">
        <v>0.11</v>
      </c>
      <c r="R96" s="31">
        <v>0.28000000000000003</v>
      </c>
      <c r="S96" s="31">
        <v>0.01</v>
      </c>
      <c r="T96" s="31" t="s">
        <v>39</v>
      </c>
      <c r="U96" s="31">
        <v>7.0000000000000007E-2</v>
      </c>
      <c r="V96" s="31">
        <v>0.04</v>
      </c>
      <c r="W96" s="31">
        <v>0.03</v>
      </c>
      <c r="X96" s="31">
        <v>0</v>
      </c>
      <c r="Y96" s="31">
        <v>0.01</v>
      </c>
      <c r="Z96" s="31">
        <v>7.0000000000000007E-2</v>
      </c>
      <c r="AA96" s="31">
        <v>0.02</v>
      </c>
      <c r="AB96" s="31">
        <v>0.14000000000000001</v>
      </c>
      <c r="AC96" s="31" t="s">
        <v>343</v>
      </c>
    </row>
    <row r="97" spans="1:29" x14ac:dyDescent="0.25">
      <c r="A97">
        <v>315</v>
      </c>
      <c r="B97" t="s">
        <v>248</v>
      </c>
      <c r="C97" t="s">
        <v>165</v>
      </c>
      <c r="D97" s="37">
        <v>330</v>
      </c>
      <c r="E97" s="31">
        <v>0.77</v>
      </c>
      <c r="F97" s="31">
        <v>0.74</v>
      </c>
      <c r="G97" s="31">
        <v>0.02</v>
      </c>
      <c r="H97" s="31">
        <v>0</v>
      </c>
      <c r="I97" s="31">
        <v>0.03</v>
      </c>
      <c r="J97" s="31">
        <v>0.02</v>
      </c>
      <c r="K97" s="31">
        <v>0</v>
      </c>
      <c r="L97" s="31">
        <v>0</v>
      </c>
      <c r="M97" s="31">
        <v>0.01</v>
      </c>
      <c r="N97" s="31">
        <v>0.68</v>
      </c>
      <c r="O97" s="31">
        <v>0.28999999999999998</v>
      </c>
      <c r="P97" s="31">
        <v>0.02</v>
      </c>
      <c r="Q97" s="31">
        <v>0.18</v>
      </c>
      <c r="R97" s="31">
        <v>0.39</v>
      </c>
      <c r="S97" s="31" t="s">
        <v>39</v>
      </c>
      <c r="T97" s="31">
        <v>0</v>
      </c>
      <c r="U97" s="31">
        <v>0.02</v>
      </c>
      <c r="V97" s="31">
        <v>0.02</v>
      </c>
      <c r="W97" s="31" t="s">
        <v>39</v>
      </c>
      <c r="X97" s="31">
        <v>0</v>
      </c>
      <c r="Y97" s="31" t="s">
        <v>39</v>
      </c>
      <c r="Z97" s="31">
        <v>7.0000000000000007E-2</v>
      </c>
      <c r="AA97" s="31">
        <v>0.02</v>
      </c>
      <c r="AB97" s="31">
        <v>0.15</v>
      </c>
      <c r="AC97" s="31" t="s">
        <v>343</v>
      </c>
    </row>
    <row r="98" spans="1:29" x14ac:dyDescent="0.25">
      <c r="A98">
        <v>806</v>
      </c>
      <c r="B98" t="s">
        <v>249</v>
      </c>
      <c r="C98" t="s">
        <v>151</v>
      </c>
      <c r="D98" s="37">
        <v>290</v>
      </c>
      <c r="E98" s="31">
        <v>0.8</v>
      </c>
      <c r="F98" s="31">
        <v>0.76</v>
      </c>
      <c r="G98" s="31">
        <v>0.05</v>
      </c>
      <c r="H98" s="31">
        <v>0</v>
      </c>
      <c r="I98" s="31">
        <v>0.03</v>
      </c>
      <c r="J98" s="31">
        <v>7.0000000000000007E-2</v>
      </c>
      <c r="K98" s="31" t="s">
        <v>39</v>
      </c>
      <c r="L98" s="31">
        <v>0</v>
      </c>
      <c r="M98" s="31">
        <v>0.04</v>
      </c>
      <c r="N98" s="31">
        <v>0.62</v>
      </c>
      <c r="O98" s="31">
        <v>0.17</v>
      </c>
      <c r="P98" s="31">
        <v>0</v>
      </c>
      <c r="Q98" s="31">
        <v>0.15</v>
      </c>
      <c r="R98" s="31">
        <v>0.44</v>
      </c>
      <c r="S98" s="31">
        <v>0</v>
      </c>
      <c r="T98" s="31">
        <v>0</v>
      </c>
      <c r="U98" s="31">
        <v>0.03</v>
      </c>
      <c r="V98" s="31">
        <v>0.01</v>
      </c>
      <c r="W98" s="31">
        <v>0.02</v>
      </c>
      <c r="X98" s="31">
        <v>0</v>
      </c>
      <c r="Y98" s="31" t="s">
        <v>39</v>
      </c>
      <c r="Z98" s="31">
        <v>0.1</v>
      </c>
      <c r="AA98" s="31">
        <v>0.04</v>
      </c>
      <c r="AB98" s="31">
        <v>0.06</v>
      </c>
      <c r="AC98" s="31" t="s">
        <v>343</v>
      </c>
    </row>
    <row r="99" spans="1:29" x14ac:dyDescent="0.25">
      <c r="A99">
        <v>826</v>
      </c>
      <c r="B99" t="s">
        <v>250</v>
      </c>
      <c r="C99" t="s">
        <v>167</v>
      </c>
      <c r="D99" s="37">
        <v>1280</v>
      </c>
      <c r="E99" s="31">
        <v>0.83</v>
      </c>
      <c r="F99" s="31">
        <v>0.72</v>
      </c>
      <c r="G99" s="31">
        <v>0.06</v>
      </c>
      <c r="H99" s="31">
        <v>0</v>
      </c>
      <c r="I99" s="31">
        <v>0.02</v>
      </c>
      <c r="J99" s="31">
        <v>0.03</v>
      </c>
      <c r="K99" s="31">
        <v>0</v>
      </c>
      <c r="L99" s="31">
        <v>0</v>
      </c>
      <c r="M99" s="31">
        <v>0.04</v>
      </c>
      <c r="N99" s="31">
        <v>0.61</v>
      </c>
      <c r="O99" s="31">
        <v>0.24</v>
      </c>
      <c r="P99" s="31" t="s">
        <v>38</v>
      </c>
      <c r="Q99" s="31">
        <v>0.14000000000000001</v>
      </c>
      <c r="R99" s="31">
        <v>0.36</v>
      </c>
      <c r="S99" s="31">
        <v>0.01</v>
      </c>
      <c r="T99" s="31" t="s">
        <v>39</v>
      </c>
      <c r="U99" s="31">
        <v>0.1</v>
      </c>
      <c r="V99" s="31">
        <v>0.08</v>
      </c>
      <c r="W99" s="31">
        <v>0.02</v>
      </c>
      <c r="X99" s="31" t="s">
        <v>39</v>
      </c>
      <c r="Y99" s="31">
        <v>0.01</v>
      </c>
      <c r="Z99" s="31">
        <v>0.05</v>
      </c>
      <c r="AA99" s="31">
        <v>0.01</v>
      </c>
      <c r="AB99" s="31">
        <v>0.1</v>
      </c>
      <c r="AC99" s="31" t="s">
        <v>343</v>
      </c>
    </row>
    <row r="100" spans="1:29" x14ac:dyDescent="0.25">
      <c r="A100">
        <v>391</v>
      </c>
      <c r="B100" t="s">
        <v>251</v>
      </c>
      <c r="C100" t="s">
        <v>151</v>
      </c>
      <c r="D100" s="37">
        <v>990</v>
      </c>
      <c r="E100" s="31">
        <v>0.79</v>
      </c>
      <c r="F100" s="31">
        <v>0.72</v>
      </c>
      <c r="G100" s="31">
        <v>0.09</v>
      </c>
      <c r="H100" s="31" t="s">
        <v>39</v>
      </c>
      <c r="I100" s="31">
        <v>0.04</v>
      </c>
      <c r="J100" s="31">
        <v>0.08</v>
      </c>
      <c r="K100" s="31">
        <v>0</v>
      </c>
      <c r="L100" s="31" t="s">
        <v>39</v>
      </c>
      <c r="M100" s="31">
        <v>0.06</v>
      </c>
      <c r="N100" s="31">
        <v>0.51</v>
      </c>
      <c r="O100" s="31">
        <v>0.16</v>
      </c>
      <c r="P100" s="31">
        <v>0.01</v>
      </c>
      <c r="Q100" s="31">
        <v>0.14000000000000001</v>
      </c>
      <c r="R100" s="31">
        <v>0.3</v>
      </c>
      <c r="S100" s="31">
        <v>0.05</v>
      </c>
      <c r="T100" s="31" t="s">
        <v>39</v>
      </c>
      <c r="U100" s="31">
        <v>0.06</v>
      </c>
      <c r="V100" s="31">
        <v>0.03</v>
      </c>
      <c r="W100" s="31">
        <v>0.02</v>
      </c>
      <c r="X100" s="31" t="s">
        <v>39</v>
      </c>
      <c r="Y100" s="31">
        <v>0.01</v>
      </c>
      <c r="Z100" s="31">
        <v>0.08</v>
      </c>
      <c r="AA100" s="31">
        <v>0.03</v>
      </c>
      <c r="AB100" s="31">
        <v>0.1</v>
      </c>
      <c r="AC100" s="31" t="s">
        <v>343</v>
      </c>
    </row>
    <row r="101" spans="1:29" x14ac:dyDescent="0.25">
      <c r="A101">
        <v>316</v>
      </c>
      <c r="B101" t="s">
        <v>252</v>
      </c>
      <c r="C101" t="s">
        <v>163</v>
      </c>
      <c r="D101" s="37">
        <v>370</v>
      </c>
      <c r="E101" s="31">
        <v>0.9</v>
      </c>
      <c r="F101" s="31">
        <v>0.88</v>
      </c>
      <c r="G101" s="31">
        <v>0.02</v>
      </c>
      <c r="H101" s="31">
        <v>0.01</v>
      </c>
      <c r="I101" s="31">
        <v>0.03</v>
      </c>
      <c r="J101" s="31">
        <v>0.02</v>
      </c>
      <c r="K101" s="31" t="s">
        <v>39</v>
      </c>
      <c r="L101" s="31">
        <v>0</v>
      </c>
      <c r="M101" s="31">
        <v>0.03</v>
      </c>
      <c r="N101" s="31">
        <v>0.8</v>
      </c>
      <c r="O101" s="31">
        <v>0.25</v>
      </c>
      <c r="P101" s="31" t="s">
        <v>39</v>
      </c>
      <c r="Q101" s="31">
        <v>0.14000000000000001</v>
      </c>
      <c r="R101" s="31">
        <v>0.54</v>
      </c>
      <c r="S101" s="31">
        <v>0.01</v>
      </c>
      <c r="T101" s="31" t="s">
        <v>39</v>
      </c>
      <c r="U101" s="31">
        <v>0.02</v>
      </c>
      <c r="V101" s="31">
        <v>0.01</v>
      </c>
      <c r="W101" s="31" t="s">
        <v>39</v>
      </c>
      <c r="X101" s="31">
        <v>0</v>
      </c>
      <c r="Y101" s="31" t="s">
        <v>39</v>
      </c>
      <c r="Z101" s="31">
        <v>0.02</v>
      </c>
      <c r="AA101" s="31">
        <v>0.01</v>
      </c>
      <c r="AB101" s="31">
        <v>0.06</v>
      </c>
      <c r="AC101" s="31">
        <v>0.02</v>
      </c>
    </row>
    <row r="102" spans="1:29" x14ac:dyDescent="0.25">
      <c r="A102">
        <v>926</v>
      </c>
      <c r="B102" t="s">
        <v>253</v>
      </c>
      <c r="C102" t="s">
        <v>161</v>
      </c>
      <c r="D102" s="37">
        <v>2240</v>
      </c>
      <c r="E102" s="31">
        <v>0.75</v>
      </c>
      <c r="F102" s="31">
        <v>0.64</v>
      </c>
      <c r="G102" s="31">
        <v>0.05</v>
      </c>
      <c r="H102" s="31">
        <v>0</v>
      </c>
      <c r="I102" s="31">
        <v>0.03</v>
      </c>
      <c r="J102" s="31">
        <v>0.03</v>
      </c>
      <c r="K102" s="31" t="s">
        <v>39</v>
      </c>
      <c r="L102" s="31">
        <v>0</v>
      </c>
      <c r="M102" s="31">
        <v>0.04</v>
      </c>
      <c r="N102" s="31">
        <v>0.52</v>
      </c>
      <c r="O102" s="31">
        <v>0.24</v>
      </c>
      <c r="P102" s="31">
        <v>0.01</v>
      </c>
      <c r="Q102" s="31">
        <v>0.12</v>
      </c>
      <c r="R102" s="31">
        <v>0.27</v>
      </c>
      <c r="S102" s="31">
        <v>0.01</v>
      </c>
      <c r="T102" s="31" t="s">
        <v>39</v>
      </c>
      <c r="U102" s="31">
        <v>0.11</v>
      </c>
      <c r="V102" s="31">
        <v>0.04</v>
      </c>
      <c r="W102" s="31">
        <v>0.06</v>
      </c>
      <c r="X102" s="31">
        <v>0</v>
      </c>
      <c r="Y102" s="31" t="s">
        <v>38</v>
      </c>
      <c r="Z102" s="31">
        <v>0.1</v>
      </c>
      <c r="AA102" s="31">
        <v>0.02</v>
      </c>
      <c r="AB102" s="31">
        <v>0.13</v>
      </c>
      <c r="AC102" s="31">
        <v>0.04</v>
      </c>
    </row>
    <row r="103" spans="1:29" x14ac:dyDescent="0.25">
      <c r="A103">
        <v>812</v>
      </c>
      <c r="B103" t="s">
        <v>254</v>
      </c>
      <c r="C103" t="s">
        <v>155</v>
      </c>
      <c r="D103" s="37">
        <v>130</v>
      </c>
      <c r="E103" s="31">
        <v>0.87</v>
      </c>
      <c r="F103" s="31">
        <v>0.82</v>
      </c>
      <c r="G103" s="31">
        <v>0.06</v>
      </c>
      <c r="H103" s="31">
        <v>0</v>
      </c>
      <c r="I103" s="31">
        <v>0.02</v>
      </c>
      <c r="J103" s="31">
        <v>0.11</v>
      </c>
      <c r="K103" s="31">
        <v>0</v>
      </c>
      <c r="L103" s="31">
        <v>0</v>
      </c>
      <c r="M103" s="31">
        <v>0.04</v>
      </c>
      <c r="N103" s="31">
        <v>0.62</v>
      </c>
      <c r="O103" s="31">
        <v>0.14000000000000001</v>
      </c>
      <c r="P103" s="31">
        <v>0</v>
      </c>
      <c r="Q103" s="31">
        <v>0.09</v>
      </c>
      <c r="R103" s="31">
        <v>0.44</v>
      </c>
      <c r="S103" s="31">
        <v>0.05</v>
      </c>
      <c r="T103" s="31">
        <v>0</v>
      </c>
      <c r="U103" s="31">
        <v>0.04</v>
      </c>
      <c r="V103" s="31">
        <v>0.03</v>
      </c>
      <c r="W103" s="31" t="s">
        <v>39</v>
      </c>
      <c r="X103" s="31">
        <v>0</v>
      </c>
      <c r="Y103" s="31" t="s">
        <v>39</v>
      </c>
      <c r="Z103" s="31">
        <v>0.08</v>
      </c>
      <c r="AA103" s="31" t="s">
        <v>39</v>
      </c>
      <c r="AB103" s="31">
        <v>0.04</v>
      </c>
      <c r="AC103" s="31" t="s">
        <v>343</v>
      </c>
    </row>
    <row r="104" spans="1:29" x14ac:dyDescent="0.25">
      <c r="A104">
        <v>813</v>
      </c>
      <c r="B104" t="s">
        <v>255</v>
      </c>
      <c r="C104" t="s">
        <v>155</v>
      </c>
      <c r="D104" s="37">
        <v>70</v>
      </c>
      <c r="E104" s="31">
        <v>0.78</v>
      </c>
      <c r="F104" s="31">
        <v>0.66</v>
      </c>
      <c r="G104" s="31">
        <v>7.0000000000000007E-2</v>
      </c>
      <c r="H104" s="31">
        <v>0</v>
      </c>
      <c r="I104" s="31" t="s">
        <v>39</v>
      </c>
      <c r="J104" s="31">
        <v>0.1</v>
      </c>
      <c r="K104" s="31">
        <v>0</v>
      </c>
      <c r="L104" s="31">
        <v>0</v>
      </c>
      <c r="M104" s="31">
        <v>0.06</v>
      </c>
      <c r="N104" s="31">
        <v>0.45</v>
      </c>
      <c r="O104" s="31">
        <v>0.04</v>
      </c>
      <c r="P104" s="31">
        <v>0</v>
      </c>
      <c r="Q104" s="31" t="s">
        <v>39</v>
      </c>
      <c r="R104" s="31">
        <v>0.28000000000000003</v>
      </c>
      <c r="S104" s="31">
        <v>0.12</v>
      </c>
      <c r="T104" s="31">
        <v>0</v>
      </c>
      <c r="U104" s="31">
        <v>0.1</v>
      </c>
      <c r="V104" s="31">
        <v>0.09</v>
      </c>
      <c r="W104" s="31" t="s">
        <v>39</v>
      </c>
      <c r="X104" s="31">
        <v>0</v>
      </c>
      <c r="Y104" s="31" t="s">
        <v>39</v>
      </c>
      <c r="Z104" s="31">
        <v>7.0000000000000007E-2</v>
      </c>
      <c r="AA104" s="31" t="s">
        <v>39</v>
      </c>
      <c r="AB104" s="31">
        <v>0.12</v>
      </c>
      <c r="AC104" s="31" t="s">
        <v>343</v>
      </c>
    </row>
    <row r="105" spans="1:29" x14ac:dyDescent="0.25">
      <c r="A105">
        <v>802</v>
      </c>
      <c r="B105" t="s">
        <v>256</v>
      </c>
      <c r="C105" t="s">
        <v>169</v>
      </c>
      <c r="D105" s="37">
        <v>700</v>
      </c>
      <c r="E105" s="31">
        <v>0.8</v>
      </c>
      <c r="F105" s="31">
        <v>0.66</v>
      </c>
      <c r="G105" s="31">
        <v>0.11</v>
      </c>
      <c r="H105" s="31" t="s">
        <v>39</v>
      </c>
      <c r="I105" s="31">
        <v>0.01</v>
      </c>
      <c r="J105" s="31">
        <v>0.03</v>
      </c>
      <c r="K105" s="31">
        <v>0</v>
      </c>
      <c r="L105" s="31">
        <v>0</v>
      </c>
      <c r="M105" s="31">
        <v>0.06</v>
      </c>
      <c r="N105" s="31">
        <v>0.5</v>
      </c>
      <c r="O105" s="31">
        <v>0.26</v>
      </c>
      <c r="P105" s="31">
        <v>0.01</v>
      </c>
      <c r="Q105" s="31">
        <v>0.18</v>
      </c>
      <c r="R105" s="31">
        <v>0.23</v>
      </c>
      <c r="S105" s="31">
        <v>0.01</v>
      </c>
      <c r="T105" s="31">
        <v>0</v>
      </c>
      <c r="U105" s="31">
        <v>0.12</v>
      </c>
      <c r="V105" s="31">
        <v>0.09</v>
      </c>
      <c r="W105" s="31">
        <v>0.03</v>
      </c>
      <c r="X105" s="31">
        <v>0</v>
      </c>
      <c r="Y105" s="31">
        <v>0.02</v>
      </c>
      <c r="Z105" s="31">
        <v>0.06</v>
      </c>
      <c r="AA105" s="31">
        <v>0.01</v>
      </c>
      <c r="AB105" s="31">
        <v>0.13</v>
      </c>
      <c r="AC105" s="31">
        <v>0.06</v>
      </c>
    </row>
    <row r="106" spans="1:29" x14ac:dyDescent="0.25">
      <c r="A106">
        <v>392</v>
      </c>
      <c r="B106" t="s">
        <v>257</v>
      </c>
      <c r="C106" t="s">
        <v>151</v>
      </c>
      <c r="D106" s="37">
        <v>730</v>
      </c>
      <c r="E106" s="31">
        <v>0.86</v>
      </c>
      <c r="F106" s="31">
        <v>0.78</v>
      </c>
      <c r="G106" s="31">
        <v>7.0000000000000007E-2</v>
      </c>
      <c r="H106" s="31">
        <v>0</v>
      </c>
      <c r="I106" s="31">
        <v>0.04</v>
      </c>
      <c r="J106" s="31">
        <v>0.05</v>
      </c>
      <c r="K106" s="31">
        <v>0</v>
      </c>
      <c r="L106" s="31">
        <v>0</v>
      </c>
      <c r="M106" s="31">
        <v>7.0000000000000007E-2</v>
      </c>
      <c r="N106" s="31">
        <v>0.62</v>
      </c>
      <c r="O106" s="31">
        <v>0.2</v>
      </c>
      <c r="P106" s="31" t="s">
        <v>39</v>
      </c>
      <c r="Q106" s="31">
        <v>0.18</v>
      </c>
      <c r="R106" s="31">
        <v>0.38</v>
      </c>
      <c r="S106" s="31">
        <v>0.04</v>
      </c>
      <c r="T106" s="31">
        <v>0</v>
      </c>
      <c r="U106" s="31">
        <v>0.06</v>
      </c>
      <c r="V106" s="31">
        <v>0.04</v>
      </c>
      <c r="W106" s="31">
        <v>0.03</v>
      </c>
      <c r="X106" s="31">
        <v>0</v>
      </c>
      <c r="Y106" s="31">
        <v>0.01</v>
      </c>
      <c r="Z106" s="31">
        <v>0.05</v>
      </c>
      <c r="AA106" s="31">
        <v>0.02</v>
      </c>
      <c r="AB106" s="31">
        <v>7.0000000000000007E-2</v>
      </c>
      <c r="AC106" s="31" t="s">
        <v>343</v>
      </c>
    </row>
    <row r="107" spans="1:29" x14ac:dyDescent="0.25">
      <c r="A107">
        <v>815</v>
      </c>
      <c r="B107" t="s">
        <v>258</v>
      </c>
      <c r="C107" t="s">
        <v>155</v>
      </c>
      <c r="D107" s="37">
        <v>2730</v>
      </c>
      <c r="E107" s="31">
        <v>0.82</v>
      </c>
      <c r="F107" s="31">
        <v>0.7</v>
      </c>
      <c r="G107" s="31">
        <v>0.06</v>
      </c>
      <c r="H107" s="31" t="s">
        <v>39</v>
      </c>
      <c r="I107" s="31">
        <v>0.04</v>
      </c>
      <c r="J107" s="31">
        <v>0.03</v>
      </c>
      <c r="K107" s="31" t="s">
        <v>38</v>
      </c>
      <c r="L107" s="31">
        <v>0</v>
      </c>
      <c r="M107" s="31">
        <v>0.05</v>
      </c>
      <c r="N107" s="31">
        <v>0.56999999999999995</v>
      </c>
      <c r="O107" s="31">
        <v>0.27</v>
      </c>
      <c r="P107" s="31">
        <v>0.02</v>
      </c>
      <c r="Q107" s="31">
        <v>0.22</v>
      </c>
      <c r="R107" s="31">
        <v>0.3</v>
      </c>
      <c r="S107" s="31">
        <v>0.01</v>
      </c>
      <c r="T107" s="31" t="s">
        <v>39</v>
      </c>
      <c r="U107" s="31">
        <v>0.1</v>
      </c>
      <c r="V107" s="31">
        <v>0.04</v>
      </c>
      <c r="W107" s="31">
        <v>0.06</v>
      </c>
      <c r="X107" s="31" t="s">
        <v>39</v>
      </c>
      <c r="Y107" s="31">
        <v>0.02</v>
      </c>
      <c r="Z107" s="31">
        <v>0.04</v>
      </c>
      <c r="AA107" s="31">
        <v>0.02</v>
      </c>
      <c r="AB107" s="31">
        <v>0.13</v>
      </c>
      <c r="AC107" s="31">
        <v>0.04</v>
      </c>
    </row>
    <row r="108" spans="1:29" x14ac:dyDescent="0.25">
      <c r="A108">
        <v>928</v>
      </c>
      <c r="B108" t="s">
        <v>259</v>
      </c>
      <c r="C108" t="s">
        <v>157</v>
      </c>
      <c r="D108" s="37">
        <v>3010</v>
      </c>
      <c r="E108" s="31">
        <v>0.76</v>
      </c>
      <c r="F108" s="31">
        <v>0.71</v>
      </c>
      <c r="G108" s="31">
        <v>7.0000000000000007E-2</v>
      </c>
      <c r="H108" s="31" t="s">
        <v>38</v>
      </c>
      <c r="I108" s="31">
        <v>0.03</v>
      </c>
      <c r="J108" s="31">
        <v>0.02</v>
      </c>
      <c r="K108" s="31">
        <v>0</v>
      </c>
      <c r="L108" s="31">
        <v>0</v>
      </c>
      <c r="M108" s="31">
        <v>0.05</v>
      </c>
      <c r="N108" s="31">
        <v>0.59</v>
      </c>
      <c r="O108" s="31">
        <v>0.21</v>
      </c>
      <c r="P108" s="31">
        <v>0.01</v>
      </c>
      <c r="Q108" s="31">
        <v>0.12</v>
      </c>
      <c r="R108" s="31">
        <v>0.38</v>
      </c>
      <c r="S108" s="31">
        <v>0.01</v>
      </c>
      <c r="T108" s="31">
        <v>0</v>
      </c>
      <c r="U108" s="31">
        <v>0.04</v>
      </c>
      <c r="V108" s="31">
        <v>0.03</v>
      </c>
      <c r="W108" s="31">
        <v>0.01</v>
      </c>
      <c r="X108" s="31" t="s">
        <v>39</v>
      </c>
      <c r="Y108" s="31">
        <v>0.01</v>
      </c>
      <c r="Z108" s="31">
        <v>0.12</v>
      </c>
      <c r="AA108" s="31">
        <v>0.02</v>
      </c>
      <c r="AB108" s="31">
        <v>0.1</v>
      </c>
      <c r="AC108" s="31">
        <v>0.04</v>
      </c>
    </row>
    <row r="109" spans="1:29" x14ac:dyDescent="0.25">
      <c r="A109">
        <v>929</v>
      </c>
      <c r="B109" t="s">
        <v>260</v>
      </c>
      <c r="C109" t="s">
        <v>151</v>
      </c>
      <c r="D109" s="37">
        <v>1520</v>
      </c>
      <c r="E109" s="31">
        <v>0.77</v>
      </c>
      <c r="F109" s="31">
        <v>0.73</v>
      </c>
      <c r="G109" s="31">
        <v>7.0000000000000007E-2</v>
      </c>
      <c r="H109" s="31">
        <v>0</v>
      </c>
      <c r="I109" s="31">
        <v>0.06</v>
      </c>
      <c r="J109" s="31">
        <v>0.02</v>
      </c>
      <c r="K109" s="31">
        <v>0</v>
      </c>
      <c r="L109" s="31">
        <v>0</v>
      </c>
      <c r="M109" s="31">
        <v>7.0000000000000007E-2</v>
      </c>
      <c r="N109" s="31">
        <v>0.57999999999999996</v>
      </c>
      <c r="O109" s="31">
        <v>0.19</v>
      </c>
      <c r="P109" s="31">
        <v>0.01</v>
      </c>
      <c r="Q109" s="31">
        <v>0.16</v>
      </c>
      <c r="R109" s="31">
        <v>0.35</v>
      </c>
      <c r="S109" s="31">
        <v>0.03</v>
      </c>
      <c r="T109" s="31" t="s">
        <v>38</v>
      </c>
      <c r="U109" s="31">
        <v>0.04</v>
      </c>
      <c r="V109" s="31">
        <v>0.03</v>
      </c>
      <c r="W109" s="31">
        <v>0.01</v>
      </c>
      <c r="X109" s="31" t="s">
        <v>39</v>
      </c>
      <c r="Y109" s="31">
        <v>0.01</v>
      </c>
      <c r="Z109" s="31">
        <v>0.12</v>
      </c>
      <c r="AA109" s="31">
        <v>0.01</v>
      </c>
      <c r="AB109" s="31">
        <v>0.1</v>
      </c>
      <c r="AC109" s="31" t="s">
        <v>343</v>
      </c>
    </row>
    <row r="110" spans="1:29" x14ac:dyDescent="0.25">
      <c r="A110">
        <v>892</v>
      </c>
      <c r="B110" t="s">
        <v>261</v>
      </c>
      <c r="C110" t="s">
        <v>157</v>
      </c>
      <c r="D110" s="37">
        <v>450</v>
      </c>
      <c r="E110" s="31">
        <v>0.75</v>
      </c>
      <c r="F110" s="31">
        <v>0.73</v>
      </c>
      <c r="G110" s="31">
        <v>0.11</v>
      </c>
      <c r="H110" s="31">
        <v>0</v>
      </c>
      <c r="I110" s="31">
        <v>0.03</v>
      </c>
      <c r="J110" s="31">
        <v>0.02</v>
      </c>
      <c r="K110" s="31">
        <v>0</v>
      </c>
      <c r="L110" s="31">
        <v>0</v>
      </c>
      <c r="M110" s="31">
        <v>0.06</v>
      </c>
      <c r="N110" s="31">
        <v>0.56999999999999995</v>
      </c>
      <c r="O110" s="31">
        <v>0.18</v>
      </c>
      <c r="P110" s="31" t="s">
        <v>39</v>
      </c>
      <c r="Q110" s="31">
        <v>0.13</v>
      </c>
      <c r="R110" s="31">
        <v>0.37</v>
      </c>
      <c r="S110" s="31">
        <v>0.02</v>
      </c>
      <c r="T110" s="31">
        <v>0</v>
      </c>
      <c r="U110" s="31">
        <v>0.01</v>
      </c>
      <c r="V110" s="31" t="s">
        <v>39</v>
      </c>
      <c r="W110" s="31">
        <v>0.01</v>
      </c>
      <c r="X110" s="31" t="s">
        <v>39</v>
      </c>
      <c r="Y110" s="31">
        <v>0.01</v>
      </c>
      <c r="Z110" s="31">
        <v>0.09</v>
      </c>
      <c r="AA110" s="31">
        <v>0.02</v>
      </c>
      <c r="AB110" s="31">
        <v>0.15</v>
      </c>
      <c r="AC110" s="31" t="s">
        <v>343</v>
      </c>
    </row>
    <row r="111" spans="1:29" x14ac:dyDescent="0.25">
      <c r="A111">
        <v>891</v>
      </c>
      <c r="B111" t="s">
        <v>262</v>
      </c>
      <c r="C111" t="s">
        <v>157</v>
      </c>
      <c r="D111" s="37">
        <v>2810</v>
      </c>
      <c r="E111" s="31">
        <v>0.72</v>
      </c>
      <c r="F111" s="31">
        <v>0.71</v>
      </c>
      <c r="G111" s="31">
        <v>0.09</v>
      </c>
      <c r="H111" s="31" t="s">
        <v>39</v>
      </c>
      <c r="I111" s="31">
        <v>0.03</v>
      </c>
      <c r="J111" s="31">
        <v>0.04</v>
      </c>
      <c r="K111" s="31" t="s">
        <v>39</v>
      </c>
      <c r="L111" s="31">
        <v>0</v>
      </c>
      <c r="M111" s="31">
        <v>0.05</v>
      </c>
      <c r="N111" s="31">
        <v>0.55000000000000004</v>
      </c>
      <c r="O111" s="31">
        <v>0.2</v>
      </c>
      <c r="P111" s="31" t="s">
        <v>38</v>
      </c>
      <c r="Q111" s="31">
        <v>0.15</v>
      </c>
      <c r="R111" s="31">
        <v>0.33</v>
      </c>
      <c r="S111" s="31">
        <v>0.02</v>
      </c>
      <c r="T111" s="31" t="s">
        <v>39</v>
      </c>
      <c r="U111" s="31">
        <v>0.01</v>
      </c>
      <c r="V111" s="31">
        <v>0.01</v>
      </c>
      <c r="W111" s="31" t="s">
        <v>38</v>
      </c>
      <c r="X111" s="31" t="s">
        <v>39</v>
      </c>
      <c r="Y111" s="31" t="s">
        <v>38</v>
      </c>
      <c r="Z111" s="31">
        <v>0.1</v>
      </c>
      <c r="AA111" s="31">
        <v>0.01</v>
      </c>
      <c r="AB111" s="31">
        <v>0.17</v>
      </c>
      <c r="AC111" s="31">
        <v>0.03</v>
      </c>
    </row>
    <row r="112" spans="1:29" x14ac:dyDescent="0.25">
      <c r="A112">
        <v>353</v>
      </c>
      <c r="B112" t="s">
        <v>263</v>
      </c>
      <c r="C112" t="s">
        <v>153</v>
      </c>
      <c r="D112" s="37">
        <v>400</v>
      </c>
      <c r="E112" s="31">
        <v>0.85</v>
      </c>
      <c r="F112" s="31">
        <v>0.8</v>
      </c>
      <c r="G112" s="31">
        <v>0.04</v>
      </c>
      <c r="H112" s="31">
        <v>0.01</v>
      </c>
      <c r="I112" s="31">
        <v>0.05</v>
      </c>
      <c r="J112" s="31">
        <v>0.02</v>
      </c>
      <c r="K112" s="31">
        <v>0</v>
      </c>
      <c r="L112" s="31">
        <v>0</v>
      </c>
      <c r="M112" s="31">
        <v>0.04</v>
      </c>
      <c r="N112" s="31">
        <v>0.69</v>
      </c>
      <c r="O112" s="31">
        <v>0.3</v>
      </c>
      <c r="P112" s="31" t="s">
        <v>39</v>
      </c>
      <c r="Q112" s="31">
        <v>0.22</v>
      </c>
      <c r="R112" s="31">
        <v>0.37</v>
      </c>
      <c r="S112" s="31">
        <v>0.01</v>
      </c>
      <c r="T112" s="31">
        <v>0</v>
      </c>
      <c r="U112" s="31">
        <v>0.04</v>
      </c>
      <c r="V112" s="31">
        <v>0.03</v>
      </c>
      <c r="W112" s="31">
        <v>0.01</v>
      </c>
      <c r="X112" s="31">
        <v>0</v>
      </c>
      <c r="Y112" s="31" t="s">
        <v>39</v>
      </c>
      <c r="Z112" s="31">
        <v>0.05</v>
      </c>
      <c r="AA112" s="31">
        <v>0.02</v>
      </c>
      <c r="AB112" s="31">
        <v>0.09</v>
      </c>
      <c r="AC112" s="31" t="s">
        <v>343</v>
      </c>
    </row>
    <row r="113" spans="1:29" x14ac:dyDescent="0.25">
      <c r="A113">
        <v>931</v>
      </c>
      <c r="B113" t="s">
        <v>264</v>
      </c>
      <c r="C113" t="s">
        <v>167</v>
      </c>
      <c r="D113" s="37">
        <v>2330</v>
      </c>
      <c r="E113" s="31">
        <v>0.69</v>
      </c>
      <c r="F113" s="31">
        <v>0.62</v>
      </c>
      <c r="G113" s="31">
        <v>0.08</v>
      </c>
      <c r="H113" s="31" t="s">
        <v>39</v>
      </c>
      <c r="I113" s="31">
        <v>0.02</v>
      </c>
      <c r="J113" s="31">
        <v>0.04</v>
      </c>
      <c r="K113" s="31" t="s">
        <v>39</v>
      </c>
      <c r="L113" s="31">
        <v>0</v>
      </c>
      <c r="M113" s="31">
        <v>0.03</v>
      </c>
      <c r="N113" s="31">
        <v>0.49</v>
      </c>
      <c r="O113" s="31">
        <v>0.27</v>
      </c>
      <c r="P113" s="31">
        <v>0.02</v>
      </c>
      <c r="Q113" s="31">
        <v>0.17</v>
      </c>
      <c r="R113" s="31">
        <v>0.21</v>
      </c>
      <c r="S113" s="31" t="s">
        <v>38</v>
      </c>
      <c r="T113" s="31">
        <v>0</v>
      </c>
      <c r="U113" s="31">
        <v>0.06</v>
      </c>
      <c r="V113" s="31">
        <v>0.02</v>
      </c>
      <c r="W113" s="31">
        <v>0.04</v>
      </c>
      <c r="X113" s="31">
        <v>0</v>
      </c>
      <c r="Y113" s="31">
        <v>0.01</v>
      </c>
      <c r="Z113" s="31">
        <v>0.09</v>
      </c>
      <c r="AA113" s="31">
        <v>0.02</v>
      </c>
      <c r="AB113" s="31">
        <v>0.21</v>
      </c>
      <c r="AC113" s="31">
        <v>0.06</v>
      </c>
    </row>
    <row r="114" spans="1:29" x14ac:dyDescent="0.25">
      <c r="A114">
        <v>874</v>
      </c>
      <c r="B114" t="s">
        <v>265</v>
      </c>
      <c r="C114" t="s">
        <v>161</v>
      </c>
      <c r="D114" s="37">
        <v>1030</v>
      </c>
      <c r="E114" s="31">
        <v>0.86</v>
      </c>
      <c r="F114" s="31">
        <v>0.72</v>
      </c>
      <c r="G114" s="31">
        <v>0.08</v>
      </c>
      <c r="H114" s="31">
        <v>0.01</v>
      </c>
      <c r="I114" s="31">
        <v>0.03</v>
      </c>
      <c r="J114" s="31">
        <v>0.02</v>
      </c>
      <c r="K114" s="31">
        <v>0</v>
      </c>
      <c r="L114" s="31">
        <v>0</v>
      </c>
      <c r="M114" s="31">
        <v>0.04</v>
      </c>
      <c r="N114" s="31">
        <v>0.59</v>
      </c>
      <c r="O114" s="31">
        <v>0.21</v>
      </c>
      <c r="P114" s="31" t="s">
        <v>38</v>
      </c>
      <c r="Q114" s="31">
        <v>0.14000000000000001</v>
      </c>
      <c r="R114" s="31">
        <v>0.38</v>
      </c>
      <c r="S114" s="31" t="s">
        <v>38</v>
      </c>
      <c r="T114" s="31">
        <v>0</v>
      </c>
      <c r="U114" s="31">
        <v>0.13</v>
      </c>
      <c r="V114" s="31">
        <v>7.0000000000000007E-2</v>
      </c>
      <c r="W114" s="31">
        <v>0.06</v>
      </c>
      <c r="X114" s="31" t="s">
        <v>39</v>
      </c>
      <c r="Y114" s="31" t="s">
        <v>38</v>
      </c>
      <c r="Z114" s="31">
        <v>0.04</v>
      </c>
      <c r="AA114" s="31">
        <v>0.02</v>
      </c>
      <c r="AB114" s="31">
        <v>0.08</v>
      </c>
      <c r="AC114" s="31" t="s">
        <v>343</v>
      </c>
    </row>
    <row r="115" spans="1:29" x14ac:dyDescent="0.25">
      <c r="A115">
        <v>879</v>
      </c>
      <c r="B115" t="s">
        <v>266</v>
      </c>
      <c r="C115" t="s">
        <v>169</v>
      </c>
      <c r="D115" s="37">
        <v>1180</v>
      </c>
      <c r="E115" s="31">
        <v>0.82</v>
      </c>
      <c r="F115" s="31">
        <v>0.71</v>
      </c>
      <c r="G115" s="31">
        <v>0.08</v>
      </c>
      <c r="H115" s="31">
        <v>0</v>
      </c>
      <c r="I115" s="31">
        <v>0.06</v>
      </c>
      <c r="J115" s="31">
        <v>0.06</v>
      </c>
      <c r="K115" s="31">
        <v>0</v>
      </c>
      <c r="L115" s="31">
        <v>0</v>
      </c>
      <c r="M115" s="31">
        <v>0.08</v>
      </c>
      <c r="N115" s="31">
        <v>0.51</v>
      </c>
      <c r="O115" s="31">
        <v>0.16</v>
      </c>
      <c r="P115" s="31">
        <v>0.01</v>
      </c>
      <c r="Q115" s="31">
        <v>0.12</v>
      </c>
      <c r="R115" s="31">
        <v>0.34</v>
      </c>
      <c r="S115" s="31">
        <v>0.01</v>
      </c>
      <c r="T115" s="31" t="s">
        <v>39</v>
      </c>
      <c r="U115" s="31">
        <v>0.1</v>
      </c>
      <c r="V115" s="31">
        <v>0.03</v>
      </c>
      <c r="W115" s="31">
        <v>7.0000000000000007E-2</v>
      </c>
      <c r="X115" s="31" t="s">
        <v>39</v>
      </c>
      <c r="Y115" s="31">
        <v>0.01</v>
      </c>
      <c r="Z115" s="31">
        <v>7.0000000000000007E-2</v>
      </c>
      <c r="AA115" s="31">
        <v>0.02</v>
      </c>
      <c r="AB115" s="31">
        <v>0.09</v>
      </c>
      <c r="AC115" s="31" t="s">
        <v>343</v>
      </c>
    </row>
    <row r="116" spans="1:29" x14ac:dyDescent="0.25">
      <c r="A116">
        <v>836</v>
      </c>
      <c r="B116" t="s">
        <v>267</v>
      </c>
      <c r="C116" t="s">
        <v>169</v>
      </c>
      <c r="D116" s="37">
        <v>710</v>
      </c>
      <c r="E116" s="31">
        <v>0.67</v>
      </c>
      <c r="F116" s="31">
        <v>0.67</v>
      </c>
      <c r="G116" s="31">
        <v>0.05</v>
      </c>
      <c r="H116" s="31">
        <v>0</v>
      </c>
      <c r="I116" s="31">
        <v>0.05</v>
      </c>
      <c r="J116" s="31">
        <v>0.04</v>
      </c>
      <c r="K116" s="31">
        <v>0</v>
      </c>
      <c r="L116" s="31">
        <v>0</v>
      </c>
      <c r="M116" s="31">
        <v>0.04</v>
      </c>
      <c r="N116" s="31">
        <v>0.52</v>
      </c>
      <c r="O116" s="31">
        <v>0.31</v>
      </c>
      <c r="P116" s="31">
        <v>0.01</v>
      </c>
      <c r="Q116" s="31">
        <v>0.19</v>
      </c>
      <c r="R116" s="31">
        <v>0.21</v>
      </c>
      <c r="S116" s="31">
        <v>0.01</v>
      </c>
      <c r="T116" s="31">
        <v>0</v>
      </c>
      <c r="U116" s="31" t="s">
        <v>38</v>
      </c>
      <c r="V116" s="31">
        <v>0</v>
      </c>
      <c r="W116" s="31" t="s">
        <v>38</v>
      </c>
      <c r="X116" s="31">
        <v>0</v>
      </c>
      <c r="Y116" s="31">
        <v>0</v>
      </c>
      <c r="Z116" s="31">
        <v>0.13</v>
      </c>
      <c r="AA116" s="31" t="s">
        <v>39</v>
      </c>
      <c r="AB116" s="31">
        <v>0.2</v>
      </c>
      <c r="AC116" s="31" t="s">
        <v>343</v>
      </c>
    </row>
    <row r="117" spans="1:29" x14ac:dyDescent="0.25">
      <c r="A117">
        <v>851</v>
      </c>
      <c r="B117" t="s">
        <v>268</v>
      </c>
      <c r="C117" t="s">
        <v>167</v>
      </c>
      <c r="D117" s="37" t="s">
        <v>342</v>
      </c>
      <c r="E117" s="31" t="s">
        <v>342</v>
      </c>
      <c r="F117" s="31" t="s">
        <v>342</v>
      </c>
      <c r="G117" s="31" t="s">
        <v>342</v>
      </c>
      <c r="H117" s="31" t="s">
        <v>342</v>
      </c>
      <c r="I117" s="31" t="s">
        <v>342</v>
      </c>
      <c r="J117" s="31" t="s">
        <v>342</v>
      </c>
      <c r="K117" s="31" t="s">
        <v>342</v>
      </c>
      <c r="L117" s="31" t="s">
        <v>342</v>
      </c>
      <c r="M117" s="31" t="s">
        <v>342</v>
      </c>
      <c r="N117" s="31" t="s">
        <v>342</v>
      </c>
      <c r="O117" s="31" t="s">
        <v>342</v>
      </c>
      <c r="P117" s="31" t="s">
        <v>342</v>
      </c>
      <c r="Q117" s="31" t="s">
        <v>342</v>
      </c>
      <c r="R117" s="31" t="s">
        <v>342</v>
      </c>
      <c r="S117" s="31" t="s">
        <v>342</v>
      </c>
      <c r="T117" s="31" t="s">
        <v>342</v>
      </c>
      <c r="U117" s="31" t="s">
        <v>342</v>
      </c>
      <c r="V117" s="31" t="s">
        <v>342</v>
      </c>
      <c r="W117" s="31" t="s">
        <v>342</v>
      </c>
      <c r="X117" s="31" t="s">
        <v>342</v>
      </c>
      <c r="Y117" s="31" t="s">
        <v>342</v>
      </c>
      <c r="Z117" s="31" t="s">
        <v>342</v>
      </c>
      <c r="AA117" s="31" t="s">
        <v>342</v>
      </c>
      <c r="AB117" s="31" t="s">
        <v>342</v>
      </c>
      <c r="AC117" s="31" t="s">
        <v>342</v>
      </c>
    </row>
    <row r="118" spans="1:29" x14ac:dyDescent="0.25">
      <c r="A118">
        <v>870</v>
      </c>
      <c r="B118" t="s">
        <v>269</v>
      </c>
      <c r="C118" t="s">
        <v>167</v>
      </c>
      <c r="D118" s="37">
        <v>470</v>
      </c>
      <c r="E118" s="31">
        <v>0.8</v>
      </c>
      <c r="F118" s="31">
        <v>0.74</v>
      </c>
      <c r="G118" s="31">
        <v>0.05</v>
      </c>
      <c r="H118" s="31">
        <v>0</v>
      </c>
      <c r="I118" s="31">
        <v>0.03</v>
      </c>
      <c r="J118" s="31" t="s">
        <v>39</v>
      </c>
      <c r="K118" s="31" t="s">
        <v>39</v>
      </c>
      <c r="L118" s="31">
        <v>0</v>
      </c>
      <c r="M118" s="31">
        <v>0.03</v>
      </c>
      <c r="N118" s="31">
        <v>0.66</v>
      </c>
      <c r="O118" s="31">
        <v>0.47</v>
      </c>
      <c r="P118" s="31">
        <v>0.04</v>
      </c>
      <c r="Q118" s="31">
        <v>0.34</v>
      </c>
      <c r="R118" s="31">
        <v>0.19</v>
      </c>
      <c r="S118" s="31" t="s">
        <v>39</v>
      </c>
      <c r="T118" s="31">
        <v>0</v>
      </c>
      <c r="U118" s="31">
        <v>0.06</v>
      </c>
      <c r="V118" s="31">
        <v>0.04</v>
      </c>
      <c r="W118" s="31">
        <v>0.01</v>
      </c>
      <c r="X118" s="31">
        <v>0</v>
      </c>
      <c r="Y118" s="31" t="s">
        <v>39</v>
      </c>
      <c r="Z118" s="31">
        <v>0.03</v>
      </c>
      <c r="AA118" s="31">
        <v>0.03</v>
      </c>
      <c r="AB118" s="31">
        <v>0.14000000000000001</v>
      </c>
      <c r="AC118" s="31" t="s">
        <v>343</v>
      </c>
    </row>
    <row r="119" spans="1:29" x14ac:dyDescent="0.25">
      <c r="A119">
        <v>317</v>
      </c>
      <c r="B119" t="s">
        <v>270</v>
      </c>
      <c r="C119" t="s">
        <v>165</v>
      </c>
      <c r="D119" s="37">
        <v>2330</v>
      </c>
      <c r="E119" s="31">
        <v>0.84</v>
      </c>
      <c r="F119" s="31">
        <v>0.79</v>
      </c>
      <c r="G119" s="31">
        <v>0.03</v>
      </c>
      <c r="H119" s="31" t="s">
        <v>38</v>
      </c>
      <c r="I119" s="31">
        <v>0.02</v>
      </c>
      <c r="J119" s="31">
        <v>0.02</v>
      </c>
      <c r="K119" s="31" t="s">
        <v>38</v>
      </c>
      <c r="L119" s="31">
        <v>0</v>
      </c>
      <c r="M119" s="31">
        <v>0.03</v>
      </c>
      <c r="N119" s="31">
        <v>0.71</v>
      </c>
      <c r="O119" s="31">
        <v>0.36</v>
      </c>
      <c r="P119" s="31">
        <v>0.01</v>
      </c>
      <c r="Q119" s="31">
        <v>0.21</v>
      </c>
      <c r="R119" s="31">
        <v>0.35</v>
      </c>
      <c r="S119" s="31" t="s">
        <v>38</v>
      </c>
      <c r="T119" s="31">
        <v>0</v>
      </c>
      <c r="U119" s="31">
        <v>0.04</v>
      </c>
      <c r="V119" s="31">
        <v>0.02</v>
      </c>
      <c r="W119" s="31">
        <v>0.02</v>
      </c>
      <c r="X119" s="31" t="s">
        <v>39</v>
      </c>
      <c r="Y119" s="31">
        <v>0.01</v>
      </c>
      <c r="Z119" s="31">
        <v>0.04</v>
      </c>
      <c r="AA119" s="31">
        <v>0.02</v>
      </c>
      <c r="AB119" s="31">
        <v>0.1</v>
      </c>
      <c r="AC119" s="31" t="s">
        <v>343</v>
      </c>
    </row>
    <row r="120" spans="1:29" x14ac:dyDescent="0.25">
      <c r="A120">
        <v>807</v>
      </c>
      <c r="B120" t="s">
        <v>271</v>
      </c>
      <c r="C120" t="s">
        <v>151</v>
      </c>
      <c r="D120" s="37">
        <v>140</v>
      </c>
      <c r="E120" s="31">
        <v>0.82</v>
      </c>
      <c r="F120" s="31">
        <v>0.77</v>
      </c>
      <c r="G120" s="31">
        <v>7.0000000000000007E-2</v>
      </c>
      <c r="H120" s="31">
        <v>0</v>
      </c>
      <c r="I120" s="31">
        <v>0.04</v>
      </c>
      <c r="J120" s="31">
        <v>0.09</v>
      </c>
      <c r="K120" s="31">
        <v>0</v>
      </c>
      <c r="L120" s="31">
        <v>0</v>
      </c>
      <c r="M120" s="31">
        <v>0.06</v>
      </c>
      <c r="N120" s="31">
        <v>0.56999999999999995</v>
      </c>
      <c r="O120" s="31">
        <v>0.13</v>
      </c>
      <c r="P120" s="31">
        <v>0</v>
      </c>
      <c r="Q120" s="31">
        <v>0.12</v>
      </c>
      <c r="R120" s="31">
        <v>0.4</v>
      </c>
      <c r="S120" s="31">
        <v>0.03</v>
      </c>
      <c r="T120" s="31">
        <v>0</v>
      </c>
      <c r="U120" s="31">
        <v>0.05</v>
      </c>
      <c r="V120" s="31">
        <v>0.02</v>
      </c>
      <c r="W120" s="31">
        <v>0.03</v>
      </c>
      <c r="X120" s="31">
        <v>0</v>
      </c>
      <c r="Y120" s="31">
        <v>0</v>
      </c>
      <c r="Z120" s="31">
        <v>0.09</v>
      </c>
      <c r="AA120" s="31">
        <v>0.06</v>
      </c>
      <c r="AB120" s="31">
        <v>0.04</v>
      </c>
      <c r="AC120" s="31" t="s">
        <v>343</v>
      </c>
    </row>
    <row r="121" spans="1:29" x14ac:dyDescent="0.25">
      <c r="A121">
        <v>318</v>
      </c>
      <c r="B121" t="s">
        <v>272</v>
      </c>
      <c r="C121" t="s">
        <v>165</v>
      </c>
      <c r="D121" s="37" t="s">
        <v>342</v>
      </c>
      <c r="E121" s="31" t="s">
        <v>342</v>
      </c>
      <c r="F121" s="31" t="s">
        <v>342</v>
      </c>
      <c r="G121" s="31" t="s">
        <v>342</v>
      </c>
      <c r="H121" s="31" t="s">
        <v>342</v>
      </c>
      <c r="I121" s="31" t="s">
        <v>342</v>
      </c>
      <c r="J121" s="31" t="s">
        <v>342</v>
      </c>
      <c r="K121" s="31" t="s">
        <v>342</v>
      </c>
      <c r="L121" s="31" t="s">
        <v>342</v>
      </c>
      <c r="M121" s="31" t="s">
        <v>342</v>
      </c>
      <c r="N121" s="31" t="s">
        <v>342</v>
      </c>
      <c r="O121" s="31" t="s">
        <v>342</v>
      </c>
      <c r="P121" s="31" t="s">
        <v>342</v>
      </c>
      <c r="Q121" s="31" t="s">
        <v>342</v>
      </c>
      <c r="R121" s="31" t="s">
        <v>342</v>
      </c>
      <c r="S121" s="31" t="s">
        <v>342</v>
      </c>
      <c r="T121" s="31" t="s">
        <v>342</v>
      </c>
      <c r="U121" s="31" t="s">
        <v>342</v>
      </c>
      <c r="V121" s="31" t="s">
        <v>342</v>
      </c>
      <c r="W121" s="31" t="s">
        <v>342</v>
      </c>
      <c r="X121" s="31" t="s">
        <v>342</v>
      </c>
      <c r="Y121" s="31" t="s">
        <v>342</v>
      </c>
      <c r="Z121" s="31" t="s">
        <v>342</v>
      </c>
      <c r="AA121" s="31" t="s">
        <v>342</v>
      </c>
      <c r="AB121" s="31" t="s">
        <v>342</v>
      </c>
      <c r="AC121" s="31" t="s">
        <v>342</v>
      </c>
    </row>
    <row r="122" spans="1:29" x14ac:dyDescent="0.25">
      <c r="A122">
        <v>354</v>
      </c>
      <c r="B122" t="s">
        <v>273</v>
      </c>
      <c r="C122" t="s">
        <v>153</v>
      </c>
      <c r="D122" s="37">
        <v>90</v>
      </c>
      <c r="E122" s="31">
        <v>0.71</v>
      </c>
      <c r="F122" s="31">
        <v>0.65</v>
      </c>
      <c r="G122" s="31">
        <v>7.0000000000000007E-2</v>
      </c>
      <c r="H122" s="31">
        <v>0</v>
      </c>
      <c r="I122" s="31">
        <v>0.05</v>
      </c>
      <c r="J122" s="31">
        <v>0</v>
      </c>
      <c r="K122" s="31">
        <v>0</v>
      </c>
      <c r="L122" s="31">
        <v>0</v>
      </c>
      <c r="M122" s="31">
        <v>0.09</v>
      </c>
      <c r="N122" s="31">
        <v>0.53</v>
      </c>
      <c r="O122" s="31">
        <v>0.1</v>
      </c>
      <c r="P122" s="31" t="s">
        <v>39</v>
      </c>
      <c r="Q122" s="31">
        <v>0.09</v>
      </c>
      <c r="R122" s="31">
        <v>0.41</v>
      </c>
      <c r="S122" s="31" t="s">
        <v>39</v>
      </c>
      <c r="T122" s="31">
        <v>0</v>
      </c>
      <c r="U122" s="31">
        <v>0.04</v>
      </c>
      <c r="V122" s="31" t="s">
        <v>39</v>
      </c>
      <c r="W122" s="31">
        <v>0.03</v>
      </c>
      <c r="X122" s="31">
        <v>0</v>
      </c>
      <c r="Y122" s="31" t="s">
        <v>39</v>
      </c>
      <c r="Z122" s="31">
        <v>0.18</v>
      </c>
      <c r="AA122" s="31" t="s">
        <v>39</v>
      </c>
      <c r="AB122" s="31">
        <v>0.1</v>
      </c>
      <c r="AC122" s="31" t="s">
        <v>343</v>
      </c>
    </row>
    <row r="123" spans="1:29" x14ac:dyDescent="0.25">
      <c r="A123">
        <v>372</v>
      </c>
      <c r="B123" t="s">
        <v>274</v>
      </c>
      <c r="C123" t="s">
        <v>155</v>
      </c>
      <c r="D123" s="37">
        <v>870</v>
      </c>
      <c r="E123" s="31">
        <v>0.85</v>
      </c>
      <c r="F123" s="31">
        <v>0.74</v>
      </c>
      <c r="G123" s="31">
        <v>0.08</v>
      </c>
      <c r="H123" s="31">
        <v>0</v>
      </c>
      <c r="I123" s="31">
        <v>0.04</v>
      </c>
      <c r="J123" s="31">
        <v>0.06</v>
      </c>
      <c r="K123" s="31" t="s">
        <v>39</v>
      </c>
      <c r="L123" s="31">
        <v>0</v>
      </c>
      <c r="M123" s="31">
        <v>7.0000000000000007E-2</v>
      </c>
      <c r="N123" s="31">
        <v>0.56000000000000005</v>
      </c>
      <c r="O123" s="31">
        <v>0.19</v>
      </c>
      <c r="P123" s="31" t="s">
        <v>38</v>
      </c>
      <c r="Q123" s="31">
        <v>0.17</v>
      </c>
      <c r="R123" s="31">
        <v>0.34</v>
      </c>
      <c r="S123" s="31">
        <v>0.03</v>
      </c>
      <c r="T123" s="31">
        <v>0</v>
      </c>
      <c r="U123" s="31">
        <v>0.09</v>
      </c>
      <c r="V123" s="31">
        <v>7.0000000000000007E-2</v>
      </c>
      <c r="W123" s="31">
        <v>0.02</v>
      </c>
      <c r="X123" s="31" t="s">
        <v>39</v>
      </c>
      <c r="Y123" s="31">
        <v>0.02</v>
      </c>
      <c r="Z123" s="31">
        <v>0.06</v>
      </c>
      <c r="AA123" s="31">
        <v>0.01</v>
      </c>
      <c r="AB123" s="31">
        <v>0.08</v>
      </c>
      <c r="AC123" s="31" t="s">
        <v>343</v>
      </c>
    </row>
    <row r="124" spans="1:29" x14ac:dyDescent="0.25">
      <c r="A124">
        <v>857</v>
      </c>
      <c r="B124" t="s">
        <v>275</v>
      </c>
      <c r="C124" t="s">
        <v>157</v>
      </c>
      <c r="D124" s="37">
        <v>50</v>
      </c>
      <c r="E124" s="31">
        <v>0.73</v>
      </c>
      <c r="F124" s="31">
        <v>0.65</v>
      </c>
      <c r="G124" s="31">
        <v>0.06</v>
      </c>
      <c r="H124" s="31">
        <v>0</v>
      </c>
      <c r="I124" s="31" t="s">
        <v>39</v>
      </c>
      <c r="J124" s="31">
        <v>0.16</v>
      </c>
      <c r="K124" s="31">
        <v>0</v>
      </c>
      <c r="L124" s="31">
        <v>0</v>
      </c>
      <c r="M124" s="31">
        <v>0.06</v>
      </c>
      <c r="N124" s="31">
        <v>0.39</v>
      </c>
      <c r="O124" s="31">
        <v>0.16</v>
      </c>
      <c r="P124" s="31">
        <v>0</v>
      </c>
      <c r="Q124" s="31">
        <v>0.08</v>
      </c>
      <c r="R124" s="31">
        <v>0.24</v>
      </c>
      <c r="S124" s="31">
        <v>0</v>
      </c>
      <c r="T124" s="31">
        <v>0</v>
      </c>
      <c r="U124" s="31">
        <v>0.06</v>
      </c>
      <c r="V124" s="31">
        <v>0.06</v>
      </c>
      <c r="W124" s="31">
        <v>0</v>
      </c>
      <c r="X124" s="31">
        <v>0</v>
      </c>
      <c r="Y124" s="31" t="s">
        <v>39</v>
      </c>
      <c r="Z124" s="31">
        <v>0.12</v>
      </c>
      <c r="AA124" s="31" t="s">
        <v>39</v>
      </c>
      <c r="AB124" s="31">
        <v>0.14000000000000001</v>
      </c>
      <c r="AC124" s="31" t="s">
        <v>343</v>
      </c>
    </row>
    <row r="125" spans="1:29" x14ac:dyDescent="0.25">
      <c r="A125">
        <v>355</v>
      </c>
      <c r="B125" t="s">
        <v>276</v>
      </c>
      <c r="C125" t="s">
        <v>153</v>
      </c>
      <c r="D125" s="37">
        <v>70</v>
      </c>
      <c r="E125" s="31">
        <v>0.86</v>
      </c>
      <c r="F125" s="31">
        <v>0.67</v>
      </c>
      <c r="G125" s="31">
        <v>7.0000000000000007E-2</v>
      </c>
      <c r="H125" s="31">
        <v>0</v>
      </c>
      <c r="I125" s="31" t="s">
        <v>39</v>
      </c>
      <c r="J125" s="31">
        <v>0.17</v>
      </c>
      <c r="K125" s="31">
        <v>0</v>
      </c>
      <c r="L125" s="31">
        <v>0</v>
      </c>
      <c r="M125" s="31">
        <v>0.06</v>
      </c>
      <c r="N125" s="31">
        <v>0.4</v>
      </c>
      <c r="O125" s="31">
        <v>0</v>
      </c>
      <c r="P125" s="31">
        <v>0</v>
      </c>
      <c r="Q125" s="31">
        <v>0</v>
      </c>
      <c r="R125" s="31">
        <v>0.4</v>
      </c>
      <c r="S125" s="31">
        <v>0</v>
      </c>
      <c r="T125" s="31">
        <v>0</v>
      </c>
      <c r="U125" s="31">
        <v>0.17</v>
      </c>
      <c r="V125" s="31">
        <v>0.16</v>
      </c>
      <c r="W125" s="31" t="s">
        <v>39</v>
      </c>
      <c r="X125" s="31">
        <v>0</v>
      </c>
      <c r="Y125" s="31" t="s">
        <v>39</v>
      </c>
      <c r="Z125" s="31">
        <v>0.09</v>
      </c>
      <c r="AA125" s="31">
        <v>0.04</v>
      </c>
      <c r="AB125" s="31" t="s">
        <v>39</v>
      </c>
      <c r="AC125" s="31" t="s">
        <v>343</v>
      </c>
    </row>
    <row r="126" spans="1:29" x14ac:dyDescent="0.25">
      <c r="A126">
        <v>333</v>
      </c>
      <c r="B126" t="s">
        <v>277</v>
      </c>
      <c r="C126" t="s">
        <v>159</v>
      </c>
      <c r="D126" s="37">
        <v>960</v>
      </c>
      <c r="E126" s="31">
        <v>0.82</v>
      </c>
      <c r="F126" s="31">
        <v>0.73</v>
      </c>
      <c r="G126" s="31">
        <v>0.08</v>
      </c>
      <c r="H126" s="31" t="s">
        <v>39</v>
      </c>
      <c r="I126" s="31">
        <v>0.04</v>
      </c>
      <c r="J126" s="31">
        <v>0.08</v>
      </c>
      <c r="K126" s="31">
        <v>0</v>
      </c>
      <c r="L126" s="31">
        <v>0</v>
      </c>
      <c r="M126" s="31">
        <v>7.0000000000000007E-2</v>
      </c>
      <c r="N126" s="31">
        <v>0.53</v>
      </c>
      <c r="O126" s="31">
        <v>0.13</v>
      </c>
      <c r="P126" s="31">
        <v>0</v>
      </c>
      <c r="Q126" s="31">
        <v>0.05</v>
      </c>
      <c r="R126" s="31">
        <v>0.4</v>
      </c>
      <c r="S126" s="31" t="s">
        <v>39</v>
      </c>
      <c r="T126" s="31" t="s">
        <v>39</v>
      </c>
      <c r="U126" s="31">
        <v>7.0000000000000007E-2</v>
      </c>
      <c r="V126" s="31">
        <v>0.04</v>
      </c>
      <c r="W126" s="31">
        <v>0.03</v>
      </c>
      <c r="X126" s="31" t="s">
        <v>39</v>
      </c>
      <c r="Y126" s="31">
        <v>0.02</v>
      </c>
      <c r="Z126" s="31">
        <v>0.06</v>
      </c>
      <c r="AA126" s="31">
        <v>0.04</v>
      </c>
      <c r="AB126" s="31">
        <v>0.08</v>
      </c>
      <c r="AC126" s="31" t="s">
        <v>343</v>
      </c>
    </row>
    <row r="127" spans="1:29" x14ac:dyDescent="0.25">
      <c r="A127">
        <v>343</v>
      </c>
      <c r="B127" t="s">
        <v>278</v>
      </c>
      <c r="C127" t="s">
        <v>153</v>
      </c>
      <c r="D127" s="37">
        <v>1000</v>
      </c>
      <c r="E127" s="31">
        <v>0.84</v>
      </c>
      <c r="F127" s="31">
        <v>0.73</v>
      </c>
      <c r="G127" s="31">
        <v>7.0000000000000007E-2</v>
      </c>
      <c r="H127" s="31" t="s">
        <v>39</v>
      </c>
      <c r="I127" s="31">
        <v>0.03</v>
      </c>
      <c r="J127" s="31">
        <v>0.03</v>
      </c>
      <c r="K127" s="31">
        <v>0.01</v>
      </c>
      <c r="L127" s="31">
        <v>0</v>
      </c>
      <c r="M127" s="31">
        <v>0.05</v>
      </c>
      <c r="N127" s="31">
        <v>0.59</v>
      </c>
      <c r="O127" s="31">
        <v>0.18</v>
      </c>
      <c r="P127" s="31" t="s">
        <v>39</v>
      </c>
      <c r="Q127" s="31">
        <v>0.14000000000000001</v>
      </c>
      <c r="R127" s="31">
        <v>0.41</v>
      </c>
      <c r="S127" s="31">
        <v>0.01</v>
      </c>
      <c r="T127" s="31" t="s">
        <v>39</v>
      </c>
      <c r="U127" s="31">
        <v>0.1</v>
      </c>
      <c r="V127" s="31">
        <v>0.04</v>
      </c>
      <c r="W127" s="31">
        <v>0.05</v>
      </c>
      <c r="X127" s="31" t="s">
        <v>39</v>
      </c>
      <c r="Y127" s="31">
        <v>0.01</v>
      </c>
      <c r="Z127" s="31">
        <v>0.06</v>
      </c>
      <c r="AA127" s="31">
        <v>0.04</v>
      </c>
      <c r="AB127" s="31">
        <v>0.06</v>
      </c>
      <c r="AC127" s="31">
        <v>0.01</v>
      </c>
    </row>
    <row r="128" spans="1:29" x14ac:dyDescent="0.25">
      <c r="A128">
        <v>373</v>
      </c>
      <c r="B128" t="s">
        <v>279</v>
      </c>
      <c r="C128" t="s">
        <v>155</v>
      </c>
      <c r="D128" s="37">
        <v>1270</v>
      </c>
      <c r="E128" s="31">
        <v>0.75</v>
      </c>
      <c r="F128" s="31">
        <v>0.72</v>
      </c>
      <c r="G128" s="31">
        <v>0.06</v>
      </c>
      <c r="H128" s="31">
        <v>0</v>
      </c>
      <c r="I128" s="31">
        <v>0.03</v>
      </c>
      <c r="J128" s="31">
        <v>0.04</v>
      </c>
      <c r="K128" s="31" t="s">
        <v>39</v>
      </c>
      <c r="L128" s="31">
        <v>0</v>
      </c>
      <c r="M128" s="31">
        <v>0.03</v>
      </c>
      <c r="N128" s="31">
        <v>0.59</v>
      </c>
      <c r="O128" s="31">
        <v>0.27</v>
      </c>
      <c r="P128" s="31">
        <v>0.02</v>
      </c>
      <c r="Q128" s="31">
        <v>0.23</v>
      </c>
      <c r="R128" s="31">
        <v>0.31</v>
      </c>
      <c r="S128" s="31">
        <v>0.01</v>
      </c>
      <c r="T128" s="31">
        <v>0</v>
      </c>
      <c r="U128" s="31">
        <v>0.03</v>
      </c>
      <c r="V128" s="31">
        <v>0.02</v>
      </c>
      <c r="W128" s="31">
        <v>0.01</v>
      </c>
      <c r="X128" s="31">
        <v>0</v>
      </c>
      <c r="Y128" s="31" t="s">
        <v>39</v>
      </c>
      <c r="Z128" s="31">
        <v>0.1</v>
      </c>
      <c r="AA128" s="31">
        <v>0.01</v>
      </c>
      <c r="AB128" s="31">
        <v>0.14000000000000001</v>
      </c>
      <c r="AC128" s="31" t="s">
        <v>343</v>
      </c>
    </row>
    <row r="129" spans="1:29" x14ac:dyDescent="0.25">
      <c r="A129">
        <v>893</v>
      </c>
      <c r="B129" t="s">
        <v>280</v>
      </c>
      <c r="C129" t="s">
        <v>159</v>
      </c>
      <c r="D129" s="37">
        <v>480</v>
      </c>
      <c r="E129" s="31">
        <v>0.81</v>
      </c>
      <c r="F129" s="31">
        <v>0.7</v>
      </c>
      <c r="G129" s="31">
        <v>0.08</v>
      </c>
      <c r="H129" s="31">
        <v>0</v>
      </c>
      <c r="I129" s="31">
        <v>0.02</v>
      </c>
      <c r="J129" s="31">
        <v>0.04</v>
      </c>
      <c r="K129" s="31" t="s">
        <v>39</v>
      </c>
      <c r="L129" s="31">
        <v>0</v>
      </c>
      <c r="M129" s="31">
        <v>7.0000000000000007E-2</v>
      </c>
      <c r="N129" s="31">
        <v>0.55000000000000004</v>
      </c>
      <c r="O129" s="31">
        <v>0.18</v>
      </c>
      <c r="P129" s="31" t="s">
        <v>39</v>
      </c>
      <c r="Q129" s="31">
        <v>0.11</v>
      </c>
      <c r="R129" s="31">
        <v>0.37</v>
      </c>
      <c r="S129" s="31" t="s">
        <v>39</v>
      </c>
      <c r="T129" s="31">
        <v>0</v>
      </c>
      <c r="U129" s="31">
        <v>0.08</v>
      </c>
      <c r="V129" s="31">
        <v>0.05</v>
      </c>
      <c r="W129" s="31">
        <v>0.03</v>
      </c>
      <c r="X129" s="31">
        <v>0</v>
      </c>
      <c r="Y129" s="31">
        <v>0.03</v>
      </c>
      <c r="Z129" s="31">
        <v>0.05</v>
      </c>
      <c r="AA129" s="31">
        <v>0.02</v>
      </c>
      <c r="AB129" s="31">
        <v>0.12</v>
      </c>
      <c r="AC129" s="31">
        <v>0.02</v>
      </c>
    </row>
    <row r="130" spans="1:29" x14ac:dyDescent="0.25">
      <c r="A130">
        <v>871</v>
      </c>
      <c r="B130" t="s">
        <v>281</v>
      </c>
      <c r="C130" t="s">
        <v>167</v>
      </c>
      <c r="D130" s="37">
        <v>910</v>
      </c>
      <c r="E130" s="31">
        <v>0.82</v>
      </c>
      <c r="F130" s="31">
        <v>0.78</v>
      </c>
      <c r="G130" s="31">
        <v>0.04</v>
      </c>
      <c r="H130" s="31">
        <v>0.01</v>
      </c>
      <c r="I130" s="31">
        <v>0.02</v>
      </c>
      <c r="J130" s="31">
        <v>0.01</v>
      </c>
      <c r="K130" s="31" t="s">
        <v>39</v>
      </c>
      <c r="L130" s="31">
        <v>0</v>
      </c>
      <c r="M130" s="31">
        <v>0.02</v>
      </c>
      <c r="N130" s="31">
        <v>0.7</v>
      </c>
      <c r="O130" s="31">
        <v>0.41</v>
      </c>
      <c r="P130" s="31">
        <v>0.01</v>
      </c>
      <c r="Q130" s="31">
        <v>0.23</v>
      </c>
      <c r="R130" s="31">
        <v>0.28999999999999998</v>
      </c>
      <c r="S130" s="31" t="s">
        <v>39</v>
      </c>
      <c r="T130" s="31">
        <v>0</v>
      </c>
      <c r="U130" s="31">
        <v>0.04</v>
      </c>
      <c r="V130" s="31">
        <v>0.01</v>
      </c>
      <c r="W130" s="31">
        <v>0.03</v>
      </c>
      <c r="X130" s="31">
        <v>0</v>
      </c>
      <c r="Y130" s="31" t="s">
        <v>39</v>
      </c>
      <c r="Z130" s="31">
        <v>0.04</v>
      </c>
      <c r="AA130" s="31">
        <v>0.03</v>
      </c>
      <c r="AB130" s="31">
        <v>0.11</v>
      </c>
      <c r="AC130" s="31" t="s">
        <v>343</v>
      </c>
    </row>
    <row r="131" spans="1:29" x14ac:dyDescent="0.25">
      <c r="A131">
        <v>334</v>
      </c>
      <c r="B131" t="s">
        <v>282</v>
      </c>
      <c r="C131" t="s">
        <v>159</v>
      </c>
      <c r="D131" s="37">
        <v>660</v>
      </c>
      <c r="E131" s="31">
        <v>0.72</v>
      </c>
      <c r="F131" s="31">
        <v>0.71</v>
      </c>
      <c r="G131" s="31">
        <v>0.05</v>
      </c>
      <c r="H131" s="31">
        <v>0</v>
      </c>
      <c r="I131" s="31">
        <v>0.04</v>
      </c>
      <c r="J131" s="31">
        <v>0.03</v>
      </c>
      <c r="K131" s="31">
        <v>0</v>
      </c>
      <c r="L131" s="31">
        <v>0</v>
      </c>
      <c r="M131" s="31">
        <v>0.05</v>
      </c>
      <c r="N131" s="31">
        <v>0.59</v>
      </c>
      <c r="O131" s="31">
        <v>0.24</v>
      </c>
      <c r="P131" s="31">
        <v>0.01</v>
      </c>
      <c r="Q131" s="31">
        <v>0.18</v>
      </c>
      <c r="R131" s="31">
        <v>0.35</v>
      </c>
      <c r="S131" s="31" t="s">
        <v>39</v>
      </c>
      <c r="T131" s="31" t="s">
        <v>39</v>
      </c>
      <c r="U131" s="31">
        <v>0.01</v>
      </c>
      <c r="V131" s="31">
        <v>0.01</v>
      </c>
      <c r="W131" s="31" t="s">
        <v>39</v>
      </c>
      <c r="X131" s="31" t="s">
        <v>39</v>
      </c>
      <c r="Y131" s="31" t="s">
        <v>39</v>
      </c>
      <c r="Z131" s="31">
        <v>0.13</v>
      </c>
      <c r="AA131" s="31">
        <v>0.02</v>
      </c>
      <c r="AB131" s="31">
        <v>0.13</v>
      </c>
      <c r="AC131" s="31" t="s">
        <v>343</v>
      </c>
    </row>
    <row r="132" spans="1:29" x14ac:dyDescent="0.25">
      <c r="A132">
        <v>933</v>
      </c>
      <c r="B132" t="s">
        <v>283</v>
      </c>
      <c r="C132" t="s">
        <v>169</v>
      </c>
      <c r="D132" s="37">
        <v>810</v>
      </c>
      <c r="E132" s="31">
        <v>0.77</v>
      </c>
      <c r="F132" s="31">
        <v>0.59</v>
      </c>
      <c r="G132" s="31">
        <v>0.08</v>
      </c>
      <c r="H132" s="31">
        <v>0</v>
      </c>
      <c r="I132" s="31">
        <v>0.02</v>
      </c>
      <c r="J132" s="31">
        <v>0.05</v>
      </c>
      <c r="K132" s="31" t="s">
        <v>39</v>
      </c>
      <c r="L132" s="31">
        <v>0</v>
      </c>
      <c r="M132" s="31">
        <v>0.05</v>
      </c>
      <c r="N132" s="31">
        <v>0.44</v>
      </c>
      <c r="O132" s="31">
        <v>0.19</v>
      </c>
      <c r="P132" s="31">
        <v>0.01</v>
      </c>
      <c r="Q132" s="31">
        <v>0.14000000000000001</v>
      </c>
      <c r="R132" s="31">
        <v>0.23</v>
      </c>
      <c r="S132" s="31">
        <v>0.02</v>
      </c>
      <c r="T132" s="31">
        <v>0</v>
      </c>
      <c r="U132" s="31">
        <v>0.16</v>
      </c>
      <c r="V132" s="31">
        <v>0.09</v>
      </c>
      <c r="W132" s="31">
        <v>7.0000000000000007E-2</v>
      </c>
      <c r="X132" s="31">
        <v>0</v>
      </c>
      <c r="Y132" s="31">
        <v>0.01</v>
      </c>
      <c r="Z132" s="31">
        <v>0.08</v>
      </c>
      <c r="AA132" s="31">
        <v>0.03</v>
      </c>
      <c r="AB132" s="31">
        <v>0.11</v>
      </c>
      <c r="AC132" s="31" t="s">
        <v>343</v>
      </c>
    </row>
    <row r="133" spans="1:29" x14ac:dyDescent="0.25">
      <c r="A133">
        <v>803</v>
      </c>
      <c r="B133" t="s">
        <v>284</v>
      </c>
      <c r="C133" t="s">
        <v>169</v>
      </c>
      <c r="D133" s="37">
        <v>1160</v>
      </c>
      <c r="E133" s="31">
        <v>0.71</v>
      </c>
      <c r="F133" s="31">
        <v>0.67</v>
      </c>
      <c r="G133" s="31">
        <v>0.09</v>
      </c>
      <c r="H133" s="31" t="s">
        <v>39</v>
      </c>
      <c r="I133" s="31">
        <v>0.04</v>
      </c>
      <c r="J133" s="31">
        <v>0.06</v>
      </c>
      <c r="K133" s="31" t="s">
        <v>38</v>
      </c>
      <c r="L133" s="31">
        <v>0</v>
      </c>
      <c r="M133" s="31">
        <v>0.08</v>
      </c>
      <c r="N133" s="31">
        <v>0.48</v>
      </c>
      <c r="O133" s="31">
        <v>0.17</v>
      </c>
      <c r="P133" s="31">
        <v>0.01</v>
      </c>
      <c r="Q133" s="31">
        <v>0.11</v>
      </c>
      <c r="R133" s="31">
        <v>0.3</v>
      </c>
      <c r="S133" s="31">
        <v>0.01</v>
      </c>
      <c r="T133" s="31">
        <v>0</v>
      </c>
      <c r="U133" s="31">
        <v>0.04</v>
      </c>
      <c r="V133" s="31">
        <v>0.02</v>
      </c>
      <c r="W133" s="31">
        <v>0.02</v>
      </c>
      <c r="X133" s="31" t="s">
        <v>39</v>
      </c>
      <c r="Y133" s="31">
        <v>0.01</v>
      </c>
      <c r="Z133" s="31">
        <v>0.06</v>
      </c>
      <c r="AA133" s="31">
        <v>0.01</v>
      </c>
      <c r="AB133" s="31">
        <v>0.22</v>
      </c>
      <c r="AC133" s="31" t="s">
        <v>343</v>
      </c>
    </row>
    <row r="134" spans="1:29" x14ac:dyDescent="0.25">
      <c r="A134">
        <v>393</v>
      </c>
      <c r="B134" t="s">
        <v>285</v>
      </c>
      <c r="C134" t="s">
        <v>151</v>
      </c>
      <c r="D134" s="37">
        <v>320</v>
      </c>
      <c r="E134" s="31">
        <v>0.87</v>
      </c>
      <c r="F134" s="31">
        <v>0.83</v>
      </c>
      <c r="G134" s="31">
        <v>0.06</v>
      </c>
      <c r="H134" s="31">
        <v>0</v>
      </c>
      <c r="I134" s="31">
        <v>0.03</v>
      </c>
      <c r="J134" s="31">
        <v>0.05</v>
      </c>
      <c r="K134" s="31">
        <v>0</v>
      </c>
      <c r="L134" s="31">
        <v>0</v>
      </c>
      <c r="M134" s="31">
        <v>0.06</v>
      </c>
      <c r="N134" s="31">
        <v>0.68</v>
      </c>
      <c r="O134" s="31">
        <v>0.21</v>
      </c>
      <c r="P134" s="31">
        <v>0.01</v>
      </c>
      <c r="Q134" s="31">
        <v>0.18</v>
      </c>
      <c r="R134" s="31">
        <v>0.46</v>
      </c>
      <c r="S134" s="31">
        <v>0.01</v>
      </c>
      <c r="T134" s="31" t="s">
        <v>39</v>
      </c>
      <c r="U134" s="31">
        <v>0.03</v>
      </c>
      <c r="V134" s="31">
        <v>0.03</v>
      </c>
      <c r="W134" s="31" t="s">
        <v>39</v>
      </c>
      <c r="X134" s="31">
        <v>0</v>
      </c>
      <c r="Y134" s="31" t="s">
        <v>39</v>
      </c>
      <c r="Z134" s="31">
        <v>7.0000000000000007E-2</v>
      </c>
      <c r="AA134" s="31">
        <v>0.03</v>
      </c>
      <c r="AB134" s="31">
        <v>0.04</v>
      </c>
      <c r="AC134" s="31" t="s">
        <v>343</v>
      </c>
    </row>
    <row r="135" spans="1:29" x14ac:dyDescent="0.25">
      <c r="A135">
        <v>852</v>
      </c>
      <c r="B135" t="s">
        <v>286</v>
      </c>
      <c r="C135" t="s">
        <v>167</v>
      </c>
      <c r="D135" s="37">
        <v>80</v>
      </c>
      <c r="E135" s="31">
        <v>0.65</v>
      </c>
      <c r="F135" s="31">
        <v>0.65</v>
      </c>
      <c r="G135" s="31">
        <v>0.04</v>
      </c>
      <c r="H135" s="31">
        <v>0</v>
      </c>
      <c r="I135" s="31" t="s">
        <v>39</v>
      </c>
      <c r="J135" s="31">
        <v>0.05</v>
      </c>
      <c r="K135" s="31">
        <v>0.04</v>
      </c>
      <c r="L135" s="31">
        <v>0</v>
      </c>
      <c r="M135" s="31">
        <v>0.05</v>
      </c>
      <c r="N135" s="31">
        <v>0.49</v>
      </c>
      <c r="O135" s="31">
        <v>0.16</v>
      </c>
      <c r="P135" s="31">
        <v>0</v>
      </c>
      <c r="Q135" s="31">
        <v>0.14000000000000001</v>
      </c>
      <c r="R135" s="31">
        <v>0.33</v>
      </c>
      <c r="S135" s="31">
        <v>0</v>
      </c>
      <c r="T135" s="31">
        <v>0</v>
      </c>
      <c r="U135" s="31">
        <v>0</v>
      </c>
      <c r="V135" s="31">
        <v>0</v>
      </c>
      <c r="W135" s="31">
        <v>0</v>
      </c>
      <c r="X135" s="31">
        <v>0</v>
      </c>
      <c r="Y135" s="31">
        <v>0</v>
      </c>
      <c r="Z135" s="31">
        <v>0.1</v>
      </c>
      <c r="AA135" s="31">
        <v>0</v>
      </c>
      <c r="AB135" s="31">
        <v>0.25</v>
      </c>
      <c r="AC135" s="31" t="s">
        <v>343</v>
      </c>
    </row>
    <row r="136" spans="1:29" x14ac:dyDescent="0.25">
      <c r="A136">
        <v>882</v>
      </c>
      <c r="B136" t="s">
        <v>287</v>
      </c>
      <c r="C136" t="s">
        <v>161</v>
      </c>
      <c r="D136" s="37">
        <v>1120</v>
      </c>
      <c r="E136" s="31">
        <v>0.76</v>
      </c>
      <c r="F136" s="31">
        <v>0.69</v>
      </c>
      <c r="G136" s="31">
        <v>0.04</v>
      </c>
      <c r="H136" s="31" t="s">
        <v>39</v>
      </c>
      <c r="I136" s="31">
        <v>0.01</v>
      </c>
      <c r="J136" s="31">
        <v>0.03</v>
      </c>
      <c r="K136" s="31">
        <v>0.01</v>
      </c>
      <c r="L136" s="31">
        <v>0</v>
      </c>
      <c r="M136" s="31">
        <v>0.03</v>
      </c>
      <c r="N136" s="31">
        <v>0.59</v>
      </c>
      <c r="O136" s="31">
        <v>0.37</v>
      </c>
      <c r="P136" s="31">
        <v>0.01</v>
      </c>
      <c r="Q136" s="31">
        <v>0.21</v>
      </c>
      <c r="R136" s="31">
        <v>0.22</v>
      </c>
      <c r="S136" s="31" t="s">
        <v>38</v>
      </c>
      <c r="T136" s="31">
        <v>0</v>
      </c>
      <c r="U136" s="31">
        <v>7.0000000000000007E-2</v>
      </c>
      <c r="V136" s="31">
        <v>0.04</v>
      </c>
      <c r="W136" s="31">
        <v>0.03</v>
      </c>
      <c r="X136" s="31">
        <v>0</v>
      </c>
      <c r="Y136" s="31">
        <v>0.01</v>
      </c>
      <c r="Z136" s="31">
        <v>0.06</v>
      </c>
      <c r="AA136" s="31">
        <v>0.02</v>
      </c>
      <c r="AB136" s="31">
        <v>0.16</v>
      </c>
      <c r="AC136" s="31" t="s">
        <v>343</v>
      </c>
    </row>
    <row r="137" spans="1:29" x14ac:dyDescent="0.25">
      <c r="A137">
        <v>210</v>
      </c>
      <c r="B137" t="s">
        <v>288</v>
      </c>
      <c r="C137" t="s">
        <v>163</v>
      </c>
      <c r="D137" s="37">
        <v>480</v>
      </c>
      <c r="E137" s="31">
        <v>0.75</v>
      </c>
      <c r="F137" s="31">
        <v>0.71</v>
      </c>
      <c r="G137" s="31">
        <v>0.03</v>
      </c>
      <c r="H137" s="31">
        <v>0.01</v>
      </c>
      <c r="I137" s="31">
        <v>7.0000000000000007E-2</v>
      </c>
      <c r="J137" s="31">
        <v>0.02</v>
      </c>
      <c r="K137" s="31" t="s">
        <v>39</v>
      </c>
      <c r="L137" s="31" t="s">
        <v>39</v>
      </c>
      <c r="M137" s="31">
        <v>0.05</v>
      </c>
      <c r="N137" s="31">
        <v>0.56999999999999995</v>
      </c>
      <c r="O137" s="31">
        <v>0.21</v>
      </c>
      <c r="P137" s="31" t="s">
        <v>39</v>
      </c>
      <c r="Q137" s="31">
        <v>0.1</v>
      </c>
      <c r="R137" s="31">
        <v>0.35</v>
      </c>
      <c r="S137" s="31">
        <v>0.01</v>
      </c>
      <c r="T137" s="31">
        <v>0</v>
      </c>
      <c r="U137" s="31">
        <v>0.03</v>
      </c>
      <c r="V137" s="31">
        <v>0</v>
      </c>
      <c r="W137" s="31">
        <v>0.03</v>
      </c>
      <c r="X137" s="31">
        <v>0</v>
      </c>
      <c r="Y137" s="31">
        <v>0.01</v>
      </c>
      <c r="Z137" s="31">
        <v>0.06</v>
      </c>
      <c r="AA137" s="31">
        <v>0.04</v>
      </c>
      <c r="AB137" s="31">
        <v>0.15</v>
      </c>
      <c r="AC137" s="31" t="s">
        <v>343</v>
      </c>
    </row>
    <row r="138" spans="1:29" x14ac:dyDescent="0.25">
      <c r="A138">
        <v>342</v>
      </c>
      <c r="B138" t="s">
        <v>289</v>
      </c>
      <c r="C138" t="s">
        <v>153</v>
      </c>
      <c r="D138" s="37">
        <v>460</v>
      </c>
      <c r="E138" s="31">
        <v>0.82</v>
      </c>
      <c r="F138" s="31">
        <v>0.63</v>
      </c>
      <c r="G138" s="31">
        <v>0.08</v>
      </c>
      <c r="H138" s="31">
        <v>0</v>
      </c>
      <c r="I138" s="31">
        <v>0.04</v>
      </c>
      <c r="J138" s="31">
        <v>0.01</v>
      </c>
      <c r="K138" s="31">
        <v>0.02</v>
      </c>
      <c r="L138" s="31">
        <v>0</v>
      </c>
      <c r="M138" s="31">
        <v>0.08</v>
      </c>
      <c r="N138" s="31">
        <v>0.47</v>
      </c>
      <c r="O138" s="31">
        <v>0.08</v>
      </c>
      <c r="P138" s="31">
        <v>0</v>
      </c>
      <c r="Q138" s="31">
        <v>0.06</v>
      </c>
      <c r="R138" s="31">
        <v>0.38</v>
      </c>
      <c r="S138" s="31">
        <v>0.02</v>
      </c>
      <c r="T138" s="31" t="s">
        <v>39</v>
      </c>
      <c r="U138" s="31">
        <v>0.16</v>
      </c>
      <c r="V138" s="31">
        <v>7.0000000000000007E-2</v>
      </c>
      <c r="W138" s="31">
        <v>0.08</v>
      </c>
      <c r="X138" s="31">
        <v>0.01</v>
      </c>
      <c r="Y138" s="31">
        <v>0.04</v>
      </c>
      <c r="Z138" s="31">
        <v>0.06</v>
      </c>
      <c r="AA138" s="31">
        <v>0.05</v>
      </c>
      <c r="AB138" s="31">
        <v>7.0000000000000007E-2</v>
      </c>
      <c r="AC138" s="31" t="s">
        <v>343</v>
      </c>
    </row>
    <row r="139" spans="1:29" x14ac:dyDescent="0.25">
      <c r="A139">
        <v>860</v>
      </c>
      <c r="B139" t="s">
        <v>290</v>
      </c>
      <c r="C139" t="s">
        <v>159</v>
      </c>
      <c r="D139" s="37">
        <v>2850</v>
      </c>
      <c r="E139" s="31">
        <v>0.85</v>
      </c>
      <c r="F139" s="31">
        <v>0.74</v>
      </c>
      <c r="G139" s="31">
        <v>7.0000000000000007E-2</v>
      </c>
      <c r="H139" s="31" t="s">
        <v>39</v>
      </c>
      <c r="I139" s="31">
        <v>0.03</v>
      </c>
      <c r="J139" s="31">
        <v>0.03</v>
      </c>
      <c r="K139" s="31">
        <v>0</v>
      </c>
      <c r="L139" s="31">
        <v>0</v>
      </c>
      <c r="M139" s="31">
        <v>0.06</v>
      </c>
      <c r="N139" s="31">
        <v>0.61</v>
      </c>
      <c r="O139" s="31">
        <v>0.21</v>
      </c>
      <c r="P139" s="31" t="s">
        <v>38</v>
      </c>
      <c r="Q139" s="31">
        <v>0.12</v>
      </c>
      <c r="R139" s="31">
        <v>0.39</v>
      </c>
      <c r="S139" s="31">
        <v>0.01</v>
      </c>
      <c r="T139" s="31" t="s">
        <v>39</v>
      </c>
      <c r="U139" s="31">
        <v>0.09</v>
      </c>
      <c r="V139" s="31">
        <v>0.06</v>
      </c>
      <c r="W139" s="31">
        <v>0.03</v>
      </c>
      <c r="X139" s="31" t="s">
        <v>39</v>
      </c>
      <c r="Y139" s="31">
        <v>0.01</v>
      </c>
      <c r="Z139" s="31">
        <v>0.06</v>
      </c>
      <c r="AA139" s="31">
        <v>0.02</v>
      </c>
      <c r="AB139" s="31">
        <v>0.08</v>
      </c>
      <c r="AC139" s="31" t="s">
        <v>343</v>
      </c>
    </row>
    <row r="140" spans="1:29" x14ac:dyDescent="0.25">
      <c r="A140">
        <v>356</v>
      </c>
      <c r="B140" t="s">
        <v>291</v>
      </c>
      <c r="C140" t="s">
        <v>153</v>
      </c>
      <c r="D140" s="37">
        <v>20</v>
      </c>
      <c r="E140" s="31">
        <v>0.68</v>
      </c>
      <c r="F140" s="31">
        <v>0.68</v>
      </c>
      <c r="G140" s="31">
        <v>0.14000000000000001</v>
      </c>
      <c r="H140" s="31">
        <v>0</v>
      </c>
      <c r="I140" s="31" t="s">
        <v>39</v>
      </c>
      <c r="J140" s="31">
        <v>0</v>
      </c>
      <c r="K140" s="31">
        <v>0</v>
      </c>
      <c r="L140" s="31">
        <v>0</v>
      </c>
      <c r="M140" s="31" t="s">
        <v>39</v>
      </c>
      <c r="N140" s="31">
        <v>0.5</v>
      </c>
      <c r="O140" s="31">
        <v>0</v>
      </c>
      <c r="P140" s="31">
        <v>0</v>
      </c>
      <c r="Q140" s="31">
        <v>0</v>
      </c>
      <c r="R140" s="31">
        <v>0.5</v>
      </c>
      <c r="S140" s="31">
        <v>0</v>
      </c>
      <c r="T140" s="31">
        <v>0</v>
      </c>
      <c r="U140" s="31">
        <v>0</v>
      </c>
      <c r="V140" s="31">
        <v>0</v>
      </c>
      <c r="W140" s="31">
        <v>0</v>
      </c>
      <c r="X140" s="31">
        <v>0</v>
      </c>
      <c r="Y140" s="31">
        <v>0</v>
      </c>
      <c r="Z140" s="31">
        <v>0.14000000000000001</v>
      </c>
      <c r="AA140" s="31">
        <v>0</v>
      </c>
      <c r="AB140" s="31">
        <v>0.18</v>
      </c>
      <c r="AC140" s="31" t="s">
        <v>343</v>
      </c>
    </row>
    <row r="141" spans="1:29" x14ac:dyDescent="0.25">
      <c r="A141">
        <v>808</v>
      </c>
      <c r="B141" t="s">
        <v>292</v>
      </c>
      <c r="C141" t="s">
        <v>151</v>
      </c>
      <c r="D141" s="37">
        <v>210</v>
      </c>
      <c r="E141" s="31">
        <v>0.9</v>
      </c>
      <c r="F141" s="31">
        <v>0.83</v>
      </c>
      <c r="G141" s="31">
        <v>0.05</v>
      </c>
      <c r="H141" s="31">
        <v>0</v>
      </c>
      <c r="I141" s="31">
        <v>0.02</v>
      </c>
      <c r="J141" s="31">
        <v>0.05</v>
      </c>
      <c r="K141" s="31">
        <v>0</v>
      </c>
      <c r="L141" s="31">
        <v>0</v>
      </c>
      <c r="M141" s="31">
        <v>0.02</v>
      </c>
      <c r="N141" s="31">
        <v>0.72</v>
      </c>
      <c r="O141" s="31">
        <v>0.3</v>
      </c>
      <c r="P141" s="31" t="s">
        <v>39</v>
      </c>
      <c r="Q141" s="31">
        <v>0.26</v>
      </c>
      <c r="R141" s="31">
        <v>0.4</v>
      </c>
      <c r="S141" s="31">
        <v>0.02</v>
      </c>
      <c r="T141" s="31">
        <v>0</v>
      </c>
      <c r="U141" s="31">
        <v>0.05</v>
      </c>
      <c r="V141" s="31">
        <v>0.03</v>
      </c>
      <c r="W141" s="31">
        <v>0.02</v>
      </c>
      <c r="X141" s="31">
        <v>0</v>
      </c>
      <c r="Y141" s="31" t="s">
        <v>39</v>
      </c>
      <c r="Z141" s="31">
        <v>7.0000000000000007E-2</v>
      </c>
      <c r="AA141" s="31">
        <v>0.02</v>
      </c>
      <c r="AB141" s="31">
        <v>0.01</v>
      </c>
      <c r="AC141" s="31">
        <v>0.01</v>
      </c>
    </row>
    <row r="142" spans="1:29" x14ac:dyDescent="0.25">
      <c r="A142">
        <v>861</v>
      </c>
      <c r="B142" t="s">
        <v>293</v>
      </c>
      <c r="C142" t="s">
        <v>159</v>
      </c>
      <c r="D142" s="37">
        <v>290</v>
      </c>
      <c r="E142" s="31">
        <v>0.88</v>
      </c>
      <c r="F142" s="31">
        <v>0.83</v>
      </c>
      <c r="G142" s="31">
        <v>7.0000000000000007E-2</v>
      </c>
      <c r="H142" s="31">
        <v>0</v>
      </c>
      <c r="I142" s="31">
        <v>0.03</v>
      </c>
      <c r="J142" s="31">
        <v>0.06</v>
      </c>
      <c r="K142" s="31">
        <v>0</v>
      </c>
      <c r="L142" s="31">
        <v>0</v>
      </c>
      <c r="M142" s="31">
        <v>7.0000000000000007E-2</v>
      </c>
      <c r="N142" s="31">
        <v>0.67</v>
      </c>
      <c r="O142" s="31">
        <v>0.36</v>
      </c>
      <c r="P142" s="31" t="s">
        <v>39</v>
      </c>
      <c r="Q142" s="31">
        <v>0.19</v>
      </c>
      <c r="R142" s="31">
        <v>0.3</v>
      </c>
      <c r="S142" s="31" t="s">
        <v>39</v>
      </c>
      <c r="T142" s="31">
        <v>0</v>
      </c>
      <c r="U142" s="31">
        <v>0.05</v>
      </c>
      <c r="V142" s="31">
        <v>0.02</v>
      </c>
      <c r="W142" s="31">
        <v>0.02</v>
      </c>
      <c r="X142" s="31">
        <v>0</v>
      </c>
      <c r="Y142" s="31">
        <v>0</v>
      </c>
      <c r="Z142" s="31">
        <v>0.03</v>
      </c>
      <c r="AA142" s="31" t="s">
        <v>39</v>
      </c>
      <c r="AB142" s="31">
        <v>0.09</v>
      </c>
      <c r="AC142" s="31" t="s">
        <v>343</v>
      </c>
    </row>
    <row r="143" spans="1:29" x14ac:dyDescent="0.25">
      <c r="A143">
        <v>935</v>
      </c>
      <c r="B143" t="s">
        <v>294</v>
      </c>
      <c r="C143" t="s">
        <v>161</v>
      </c>
      <c r="D143" s="37">
        <v>2810</v>
      </c>
      <c r="E143" s="31">
        <v>0.78</v>
      </c>
      <c r="F143" s="31">
        <v>0.66</v>
      </c>
      <c r="G143" s="31">
        <v>0.08</v>
      </c>
      <c r="H143" s="31" t="s">
        <v>39</v>
      </c>
      <c r="I143" s="31">
        <v>0.04</v>
      </c>
      <c r="J143" s="31">
        <v>0.03</v>
      </c>
      <c r="K143" s="31" t="s">
        <v>39</v>
      </c>
      <c r="L143" s="31">
        <v>0</v>
      </c>
      <c r="M143" s="31">
        <v>0.08</v>
      </c>
      <c r="N143" s="31">
        <v>0.51</v>
      </c>
      <c r="O143" s="31">
        <v>0.23</v>
      </c>
      <c r="P143" s="31">
        <v>0.01</v>
      </c>
      <c r="Q143" s="31">
        <v>0.12</v>
      </c>
      <c r="R143" s="31">
        <v>0.27</v>
      </c>
      <c r="S143" s="31" t="s">
        <v>38</v>
      </c>
      <c r="T143" s="31">
        <v>0</v>
      </c>
      <c r="U143" s="31">
        <v>0.11</v>
      </c>
      <c r="V143" s="31">
        <v>0.04</v>
      </c>
      <c r="W143" s="31">
        <v>0.08</v>
      </c>
      <c r="X143" s="31">
        <v>0</v>
      </c>
      <c r="Y143" s="31">
        <v>0.01</v>
      </c>
      <c r="Z143" s="31">
        <v>0.05</v>
      </c>
      <c r="AA143" s="31">
        <v>0.03</v>
      </c>
      <c r="AB143" s="31">
        <v>0.14000000000000001</v>
      </c>
      <c r="AC143" s="31" t="s">
        <v>343</v>
      </c>
    </row>
    <row r="144" spans="1:29" x14ac:dyDescent="0.25">
      <c r="A144">
        <v>394</v>
      </c>
      <c r="B144" t="s">
        <v>295</v>
      </c>
      <c r="C144" t="s">
        <v>151</v>
      </c>
      <c r="D144" s="37">
        <v>450</v>
      </c>
      <c r="E144" s="31">
        <v>0.91</v>
      </c>
      <c r="F144" s="31">
        <v>0.82</v>
      </c>
      <c r="G144" s="31">
        <v>0.04</v>
      </c>
      <c r="H144" s="31">
        <v>0</v>
      </c>
      <c r="I144" s="31">
        <v>0.04</v>
      </c>
      <c r="J144" s="31">
        <v>0.02</v>
      </c>
      <c r="K144" s="31">
        <v>0</v>
      </c>
      <c r="L144" s="31">
        <v>0</v>
      </c>
      <c r="M144" s="31">
        <v>0.05</v>
      </c>
      <c r="N144" s="31">
        <v>0.72</v>
      </c>
      <c r="O144" s="31">
        <v>0.23</v>
      </c>
      <c r="P144" s="31">
        <v>0.02</v>
      </c>
      <c r="Q144" s="31">
        <v>0.22</v>
      </c>
      <c r="R144" s="31">
        <v>0.48</v>
      </c>
      <c r="S144" s="31">
        <v>0.01</v>
      </c>
      <c r="T144" s="31">
        <v>0</v>
      </c>
      <c r="U144" s="31">
        <v>7.0000000000000007E-2</v>
      </c>
      <c r="V144" s="31">
        <v>0.06</v>
      </c>
      <c r="W144" s="31">
        <v>0.01</v>
      </c>
      <c r="X144" s="31">
        <v>0</v>
      </c>
      <c r="Y144" s="31">
        <v>0.01</v>
      </c>
      <c r="Z144" s="31">
        <v>0.05</v>
      </c>
      <c r="AA144" s="31">
        <v>0.02</v>
      </c>
      <c r="AB144" s="31">
        <v>0.02</v>
      </c>
      <c r="AC144" s="31" t="s">
        <v>343</v>
      </c>
    </row>
    <row r="145" spans="1:29" x14ac:dyDescent="0.25">
      <c r="A145">
        <v>936</v>
      </c>
      <c r="B145" t="s">
        <v>296</v>
      </c>
      <c r="C145" t="s">
        <v>167</v>
      </c>
      <c r="D145" s="37">
        <v>3040</v>
      </c>
      <c r="E145" s="31">
        <v>0.67</v>
      </c>
      <c r="F145" s="31">
        <v>0.66</v>
      </c>
      <c r="G145" s="31">
        <v>0.04</v>
      </c>
      <c r="H145" s="31" t="s">
        <v>38</v>
      </c>
      <c r="I145" s="31">
        <v>0.05</v>
      </c>
      <c r="J145" s="31">
        <v>0.02</v>
      </c>
      <c r="K145" s="31" t="s">
        <v>39</v>
      </c>
      <c r="L145" s="31">
        <v>0</v>
      </c>
      <c r="M145" s="31">
        <v>0.03</v>
      </c>
      <c r="N145" s="31">
        <v>0.55000000000000004</v>
      </c>
      <c r="O145" s="31">
        <v>0.28999999999999998</v>
      </c>
      <c r="P145" s="31">
        <v>0.01</v>
      </c>
      <c r="Q145" s="31">
        <v>0.17</v>
      </c>
      <c r="R145" s="31">
        <v>0.25</v>
      </c>
      <c r="S145" s="31">
        <v>0.01</v>
      </c>
      <c r="T145" s="31">
        <v>0</v>
      </c>
      <c r="U145" s="31">
        <v>0.01</v>
      </c>
      <c r="V145" s="31">
        <v>0.01</v>
      </c>
      <c r="W145" s="31" t="s">
        <v>38</v>
      </c>
      <c r="X145" s="31" t="s">
        <v>38</v>
      </c>
      <c r="Y145" s="31" t="s">
        <v>39</v>
      </c>
      <c r="Z145" s="31">
        <v>0.11</v>
      </c>
      <c r="AA145" s="31" t="s">
        <v>38</v>
      </c>
      <c r="AB145" s="31">
        <v>0.22</v>
      </c>
      <c r="AC145" s="31">
        <v>0.06</v>
      </c>
    </row>
    <row r="146" spans="1:29" x14ac:dyDescent="0.25">
      <c r="A146">
        <v>319</v>
      </c>
      <c r="B146" t="s">
        <v>297</v>
      </c>
      <c r="C146" t="s">
        <v>165</v>
      </c>
      <c r="D146" s="37">
        <v>1750</v>
      </c>
      <c r="E146" s="31">
        <v>0.81</v>
      </c>
      <c r="F146" s="31">
        <v>0.77</v>
      </c>
      <c r="G146" s="31">
        <v>0.03</v>
      </c>
      <c r="H146" s="31" t="s">
        <v>38</v>
      </c>
      <c r="I146" s="31">
        <v>0.04</v>
      </c>
      <c r="J146" s="31">
        <v>0.03</v>
      </c>
      <c r="K146" s="31">
        <v>0</v>
      </c>
      <c r="L146" s="31">
        <v>0</v>
      </c>
      <c r="M146" s="31">
        <v>0.02</v>
      </c>
      <c r="N146" s="31">
        <v>0.67</v>
      </c>
      <c r="O146" s="31">
        <v>0.45</v>
      </c>
      <c r="P146" s="31">
        <v>0.03</v>
      </c>
      <c r="Q146" s="31">
        <v>0.31</v>
      </c>
      <c r="R146" s="31">
        <v>0.21</v>
      </c>
      <c r="S146" s="31" t="s">
        <v>38</v>
      </c>
      <c r="T146" s="31" t="s">
        <v>39</v>
      </c>
      <c r="U146" s="31">
        <v>0.04</v>
      </c>
      <c r="V146" s="31">
        <v>0.01</v>
      </c>
      <c r="W146" s="31">
        <v>0.03</v>
      </c>
      <c r="X146" s="31">
        <v>0</v>
      </c>
      <c r="Y146" s="31" t="s">
        <v>38</v>
      </c>
      <c r="Z146" s="31">
        <v>0.05</v>
      </c>
      <c r="AA146" s="31">
        <v>0.01</v>
      </c>
      <c r="AB146" s="31">
        <v>0.12</v>
      </c>
      <c r="AC146" s="31" t="s">
        <v>343</v>
      </c>
    </row>
    <row r="147" spans="1:29" x14ac:dyDescent="0.25">
      <c r="A147">
        <v>866</v>
      </c>
      <c r="B147" t="s">
        <v>298</v>
      </c>
      <c r="C147" t="s">
        <v>169</v>
      </c>
      <c r="D147" s="37">
        <v>340</v>
      </c>
      <c r="E147" s="31">
        <v>0.68</v>
      </c>
      <c r="F147" s="31">
        <v>0.56000000000000005</v>
      </c>
      <c r="G147" s="31">
        <v>0.13</v>
      </c>
      <c r="H147" s="31">
        <v>0</v>
      </c>
      <c r="I147" s="31">
        <v>0.03</v>
      </c>
      <c r="J147" s="31">
        <v>0.05</v>
      </c>
      <c r="K147" s="31">
        <v>0</v>
      </c>
      <c r="L147" s="31">
        <v>0</v>
      </c>
      <c r="M147" s="31">
        <v>0.05</v>
      </c>
      <c r="N147" s="31">
        <v>0.35</v>
      </c>
      <c r="O147" s="31">
        <v>0.11</v>
      </c>
      <c r="P147" s="31" t="s">
        <v>39</v>
      </c>
      <c r="Q147" s="31">
        <v>7.0000000000000007E-2</v>
      </c>
      <c r="R147" s="31">
        <v>0.22</v>
      </c>
      <c r="S147" s="31">
        <v>0.02</v>
      </c>
      <c r="T147" s="31">
        <v>0</v>
      </c>
      <c r="U147" s="31">
        <v>0.1</v>
      </c>
      <c r="V147" s="31">
        <v>0.06</v>
      </c>
      <c r="W147" s="31">
        <v>0.04</v>
      </c>
      <c r="X147" s="31">
        <v>0</v>
      </c>
      <c r="Y147" s="31">
        <v>0.01</v>
      </c>
      <c r="Z147" s="31">
        <v>0.11</v>
      </c>
      <c r="AA147" s="31">
        <v>0.04</v>
      </c>
      <c r="AB147" s="31">
        <v>0.17</v>
      </c>
      <c r="AC147" s="31" t="s">
        <v>343</v>
      </c>
    </row>
    <row r="148" spans="1:29" x14ac:dyDescent="0.25">
      <c r="A148">
        <v>357</v>
      </c>
      <c r="B148" t="s">
        <v>299</v>
      </c>
      <c r="C148" t="s">
        <v>153</v>
      </c>
      <c r="D148" s="37">
        <v>190</v>
      </c>
      <c r="E148" s="31">
        <v>0.82</v>
      </c>
      <c r="F148" s="31">
        <v>0.81</v>
      </c>
      <c r="G148" s="31">
        <v>0.03</v>
      </c>
      <c r="H148" s="31">
        <v>0</v>
      </c>
      <c r="I148" s="31">
        <v>0.04</v>
      </c>
      <c r="J148" s="31">
        <v>0</v>
      </c>
      <c r="K148" s="31">
        <v>0</v>
      </c>
      <c r="L148" s="31">
        <v>0</v>
      </c>
      <c r="M148" s="31">
        <v>0.05</v>
      </c>
      <c r="N148" s="31">
        <v>0.74</v>
      </c>
      <c r="O148" s="31">
        <v>0.34</v>
      </c>
      <c r="P148" s="31" t="s">
        <v>39</v>
      </c>
      <c r="Q148" s="31">
        <v>0.26</v>
      </c>
      <c r="R148" s="31">
        <v>0.4</v>
      </c>
      <c r="S148" s="31">
        <v>0</v>
      </c>
      <c r="T148" s="31">
        <v>0</v>
      </c>
      <c r="U148" s="31">
        <v>0.02</v>
      </c>
      <c r="V148" s="31">
        <v>0</v>
      </c>
      <c r="W148" s="31">
        <v>0.02</v>
      </c>
      <c r="X148" s="31">
        <v>0</v>
      </c>
      <c r="Y148" s="31">
        <v>0</v>
      </c>
      <c r="Z148" s="31">
        <v>0.05</v>
      </c>
      <c r="AA148" s="31" t="s">
        <v>39</v>
      </c>
      <c r="AB148" s="31">
        <v>0.12</v>
      </c>
      <c r="AC148" s="31" t="s">
        <v>343</v>
      </c>
    </row>
    <row r="149" spans="1:29" x14ac:dyDescent="0.25">
      <c r="A149">
        <v>894</v>
      </c>
      <c r="B149" t="s">
        <v>300</v>
      </c>
      <c r="C149" t="s">
        <v>159</v>
      </c>
      <c r="D149" s="37">
        <v>500</v>
      </c>
      <c r="E149" s="31">
        <v>0.84</v>
      </c>
      <c r="F149" s="31">
        <v>0.78</v>
      </c>
      <c r="G149" s="31">
        <v>0.06</v>
      </c>
      <c r="H149" s="31">
        <v>0</v>
      </c>
      <c r="I149" s="31">
        <v>0.02</v>
      </c>
      <c r="J149" s="31">
        <v>0.01</v>
      </c>
      <c r="K149" s="31" t="s">
        <v>39</v>
      </c>
      <c r="L149" s="31">
        <v>0</v>
      </c>
      <c r="M149" s="31">
        <v>0.06</v>
      </c>
      <c r="N149" s="31">
        <v>0.68</v>
      </c>
      <c r="O149" s="31">
        <v>0.39</v>
      </c>
      <c r="P149" s="31">
        <v>0.01</v>
      </c>
      <c r="Q149" s="31">
        <v>0.28999999999999998</v>
      </c>
      <c r="R149" s="31">
        <v>0.28999999999999998</v>
      </c>
      <c r="S149" s="31" t="s">
        <v>39</v>
      </c>
      <c r="T149" s="31">
        <v>0</v>
      </c>
      <c r="U149" s="31">
        <v>0.05</v>
      </c>
      <c r="V149" s="31">
        <v>0.03</v>
      </c>
      <c r="W149" s="31">
        <v>0.02</v>
      </c>
      <c r="X149" s="31">
        <v>0</v>
      </c>
      <c r="Y149" s="31">
        <v>0.01</v>
      </c>
      <c r="Z149" s="31">
        <v>0.04</v>
      </c>
      <c r="AA149" s="31">
        <v>0.01</v>
      </c>
      <c r="AB149" s="31">
        <v>0.11</v>
      </c>
      <c r="AC149" s="31" t="s">
        <v>343</v>
      </c>
    </row>
    <row r="150" spans="1:29" x14ac:dyDescent="0.25">
      <c r="A150">
        <v>883</v>
      </c>
      <c r="B150" t="s">
        <v>301</v>
      </c>
      <c r="C150" t="s">
        <v>161</v>
      </c>
      <c r="D150" s="37">
        <v>120</v>
      </c>
      <c r="E150" s="31">
        <v>0.81</v>
      </c>
      <c r="F150" s="31">
        <v>0.6</v>
      </c>
      <c r="G150" s="31">
        <v>0.03</v>
      </c>
      <c r="H150" s="31">
        <v>0</v>
      </c>
      <c r="I150" s="31" t="s">
        <v>39</v>
      </c>
      <c r="J150" s="31">
        <v>0.09</v>
      </c>
      <c r="K150" s="31" t="s">
        <v>39</v>
      </c>
      <c r="L150" s="31">
        <v>0</v>
      </c>
      <c r="M150" s="31">
        <v>0.03</v>
      </c>
      <c r="N150" s="31">
        <v>0.46</v>
      </c>
      <c r="O150" s="31">
        <v>0.19</v>
      </c>
      <c r="P150" s="31">
        <v>0</v>
      </c>
      <c r="Q150" s="31">
        <v>0.08</v>
      </c>
      <c r="R150" s="31">
        <v>0.25</v>
      </c>
      <c r="S150" s="31" t="s">
        <v>39</v>
      </c>
      <c r="T150" s="31">
        <v>0</v>
      </c>
      <c r="U150" s="31">
        <v>0.2</v>
      </c>
      <c r="V150" s="31">
        <v>0.13</v>
      </c>
      <c r="W150" s="31">
        <v>0.08</v>
      </c>
      <c r="X150" s="31">
        <v>0</v>
      </c>
      <c r="Y150" s="31" t="s">
        <v>39</v>
      </c>
      <c r="Z150" s="31">
        <v>0.08</v>
      </c>
      <c r="AA150" s="31">
        <v>0.05</v>
      </c>
      <c r="AB150" s="31">
        <v>7.0000000000000007E-2</v>
      </c>
      <c r="AC150" s="31" t="s">
        <v>343</v>
      </c>
    </row>
    <row r="151" spans="1:29" x14ac:dyDescent="0.25">
      <c r="A151">
        <v>880</v>
      </c>
      <c r="B151" t="s">
        <v>302</v>
      </c>
      <c r="C151" t="s">
        <v>169</v>
      </c>
      <c r="D151" s="37">
        <v>600</v>
      </c>
      <c r="E151" s="31">
        <v>0.77</v>
      </c>
      <c r="F151" s="31">
        <v>0.67</v>
      </c>
      <c r="G151" s="31">
        <v>0.05</v>
      </c>
      <c r="H151" s="31">
        <v>0</v>
      </c>
      <c r="I151" s="31">
        <v>0.03</v>
      </c>
      <c r="J151" s="31">
        <v>7.0000000000000007E-2</v>
      </c>
      <c r="K151" s="31">
        <v>0</v>
      </c>
      <c r="L151" s="31">
        <v>0</v>
      </c>
      <c r="M151" s="31">
        <v>0.04</v>
      </c>
      <c r="N151" s="31">
        <v>0.52</v>
      </c>
      <c r="O151" s="31">
        <v>0.31</v>
      </c>
      <c r="P151" s="31">
        <v>0.02</v>
      </c>
      <c r="Q151" s="31">
        <v>0.23</v>
      </c>
      <c r="R151" s="31">
        <v>0.21</v>
      </c>
      <c r="S151" s="31" t="s">
        <v>38</v>
      </c>
      <c r="T151" s="31" t="s">
        <v>39</v>
      </c>
      <c r="U151" s="31">
        <v>0.1</v>
      </c>
      <c r="V151" s="31">
        <v>0.04</v>
      </c>
      <c r="W151" s="31">
        <v>0.05</v>
      </c>
      <c r="X151" s="31">
        <v>0</v>
      </c>
      <c r="Y151" s="31">
        <v>0.01</v>
      </c>
      <c r="Z151" s="31">
        <v>0.06</v>
      </c>
      <c r="AA151" s="31">
        <v>0.02</v>
      </c>
      <c r="AB151" s="31">
        <v>0.14000000000000001</v>
      </c>
      <c r="AC151" s="31" t="s">
        <v>343</v>
      </c>
    </row>
    <row r="152" spans="1:29" x14ac:dyDescent="0.25">
      <c r="A152">
        <v>211</v>
      </c>
      <c r="B152" t="s">
        <v>303</v>
      </c>
      <c r="C152" t="s">
        <v>163</v>
      </c>
      <c r="D152" s="37">
        <v>830</v>
      </c>
      <c r="E152" s="31">
        <v>0.81</v>
      </c>
      <c r="F152" s="31">
        <v>0.78</v>
      </c>
      <c r="G152" s="31">
        <v>0.03</v>
      </c>
      <c r="H152" s="31" t="s">
        <v>39</v>
      </c>
      <c r="I152" s="31">
        <v>0.04</v>
      </c>
      <c r="J152" s="31">
        <v>0.03</v>
      </c>
      <c r="K152" s="31" t="s">
        <v>38</v>
      </c>
      <c r="L152" s="31">
        <v>0</v>
      </c>
      <c r="M152" s="31">
        <v>0.06</v>
      </c>
      <c r="N152" s="31">
        <v>0.67</v>
      </c>
      <c r="O152" s="31">
        <v>0.25</v>
      </c>
      <c r="P152" s="31">
        <v>0</v>
      </c>
      <c r="Q152" s="31">
        <v>0.12</v>
      </c>
      <c r="R152" s="31">
        <v>0.42</v>
      </c>
      <c r="S152" s="31" t="s">
        <v>38</v>
      </c>
      <c r="T152" s="31">
        <v>0</v>
      </c>
      <c r="U152" s="31">
        <v>0.02</v>
      </c>
      <c r="V152" s="31">
        <v>0.02</v>
      </c>
      <c r="W152" s="31" t="s">
        <v>38</v>
      </c>
      <c r="X152" s="31" t="s">
        <v>39</v>
      </c>
      <c r="Y152" s="31">
        <v>0.01</v>
      </c>
      <c r="Z152" s="31">
        <v>7.0000000000000007E-2</v>
      </c>
      <c r="AA152" s="31">
        <v>0.02</v>
      </c>
      <c r="AB152" s="31">
        <v>0.09</v>
      </c>
      <c r="AC152" s="31" t="s">
        <v>343</v>
      </c>
    </row>
    <row r="153" spans="1:29" x14ac:dyDescent="0.25">
      <c r="A153">
        <v>358</v>
      </c>
      <c r="B153" t="s">
        <v>304</v>
      </c>
      <c r="C153" t="s">
        <v>153</v>
      </c>
      <c r="D153" s="37">
        <v>1150</v>
      </c>
      <c r="E153" s="31">
        <v>0.82</v>
      </c>
      <c r="F153" s="31">
        <v>0.78</v>
      </c>
      <c r="G153" s="31">
        <v>0.02</v>
      </c>
      <c r="H153" s="31" t="s">
        <v>39</v>
      </c>
      <c r="I153" s="31">
        <v>0.03</v>
      </c>
      <c r="J153" s="31">
        <v>0.01</v>
      </c>
      <c r="K153" s="31">
        <v>0</v>
      </c>
      <c r="L153" s="31">
        <v>0</v>
      </c>
      <c r="M153" s="31">
        <v>0.03</v>
      </c>
      <c r="N153" s="31">
        <v>0.71</v>
      </c>
      <c r="O153" s="31">
        <v>0.43</v>
      </c>
      <c r="P153" s="31">
        <v>0.03</v>
      </c>
      <c r="Q153" s="31">
        <v>0.37</v>
      </c>
      <c r="R153" s="31">
        <v>0.28000000000000003</v>
      </c>
      <c r="S153" s="31" t="s">
        <v>38</v>
      </c>
      <c r="T153" s="31">
        <v>0</v>
      </c>
      <c r="U153" s="31">
        <v>0.04</v>
      </c>
      <c r="V153" s="31">
        <v>0.03</v>
      </c>
      <c r="W153" s="31">
        <v>0.01</v>
      </c>
      <c r="X153" s="31">
        <v>0</v>
      </c>
      <c r="Y153" s="31" t="s">
        <v>38</v>
      </c>
      <c r="Z153" s="31">
        <v>0.05</v>
      </c>
      <c r="AA153" s="31">
        <v>0.01</v>
      </c>
      <c r="AB153" s="31">
        <v>0.13</v>
      </c>
      <c r="AC153" s="31">
        <v>0.03</v>
      </c>
    </row>
    <row r="154" spans="1:29" x14ac:dyDescent="0.25">
      <c r="A154">
        <v>384</v>
      </c>
      <c r="B154" t="s">
        <v>305</v>
      </c>
      <c r="C154" t="s">
        <v>155</v>
      </c>
      <c r="D154" s="37">
        <v>660</v>
      </c>
      <c r="E154" s="31">
        <v>0.81</v>
      </c>
      <c r="F154" s="31">
        <v>0.68</v>
      </c>
      <c r="G154" s="31">
        <v>0.04</v>
      </c>
      <c r="H154" s="31">
        <v>0</v>
      </c>
      <c r="I154" s="31">
        <v>0.05</v>
      </c>
      <c r="J154" s="31">
        <v>0.02</v>
      </c>
      <c r="K154" s="31" t="s">
        <v>39</v>
      </c>
      <c r="L154" s="31">
        <v>0</v>
      </c>
      <c r="M154" s="31">
        <v>7.0000000000000007E-2</v>
      </c>
      <c r="N154" s="31">
        <v>0.56999999999999995</v>
      </c>
      <c r="O154" s="31">
        <v>0.12</v>
      </c>
      <c r="P154" s="31" t="s">
        <v>39</v>
      </c>
      <c r="Q154" s="31">
        <v>0.11</v>
      </c>
      <c r="R154" s="31">
        <v>0.42</v>
      </c>
      <c r="S154" s="31">
        <v>0.02</v>
      </c>
      <c r="T154" s="31">
        <v>0</v>
      </c>
      <c r="U154" s="31">
        <v>0.12</v>
      </c>
      <c r="V154" s="31">
        <v>7.0000000000000007E-2</v>
      </c>
      <c r="W154" s="31">
        <v>0.05</v>
      </c>
      <c r="X154" s="31" t="s">
        <v>39</v>
      </c>
      <c r="Y154" s="31">
        <v>0.02</v>
      </c>
      <c r="Z154" s="31">
        <v>0.08</v>
      </c>
      <c r="AA154" s="31">
        <v>0.02</v>
      </c>
      <c r="AB154" s="31">
        <v>0.09</v>
      </c>
      <c r="AC154" s="31" t="s">
        <v>343</v>
      </c>
    </row>
    <row r="155" spans="1:29" x14ac:dyDescent="0.25">
      <c r="A155">
        <v>335</v>
      </c>
      <c r="B155" t="s">
        <v>306</v>
      </c>
      <c r="C155" t="s">
        <v>159</v>
      </c>
      <c r="D155" s="37">
        <v>1320</v>
      </c>
      <c r="E155" s="31">
        <v>0.84</v>
      </c>
      <c r="F155" s="31">
        <v>0.78</v>
      </c>
      <c r="G155" s="31">
        <v>0.08</v>
      </c>
      <c r="H155" s="31" t="s">
        <v>39</v>
      </c>
      <c r="I155" s="31">
        <v>0.04</v>
      </c>
      <c r="J155" s="31">
        <v>0.01</v>
      </c>
      <c r="K155" s="31">
        <v>0</v>
      </c>
      <c r="L155" s="31">
        <v>0</v>
      </c>
      <c r="M155" s="31">
        <v>7.0000000000000007E-2</v>
      </c>
      <c r="N155" s="31">
        <v>0.65</v>
      </c>
      <c r="O155" s="31">
        <v>0.24</v>
      </c>
      <c r="P155" s="31">
        <v>0.01</v>
      </c>
      <c r="Q155" s="31">
        <v>0.13</v>
      </c>
      <c r="R155" s="31">
        <v>0.41</v>
      </c>
      <c r="S155" s="31" t="s">
        <v>38</v>
      </c>
      <c r="T155" s="31" t="s">
        <v>39</v>
      </c>
      <c r="U155" s="31">
        <v>0.04</v>
      </c>
      <c r="V155" s="31">
        <v>0.03</v>
      </c>
      <c r="W155" s="31">
        <v>0.01</v>
      </c>
      <c r="X155" s="31">
        <v>0</v>
      </c>
      <c r="Y155" s="31">
        <v>0.02</v>
      </c>
      <c r="Z155" s="31">
        <v>0.06</v>
      </c>
      <c r="AA155" s="31">
        <v>0.01</v>
      </c>
      <c r="AB155" s="31">
        <v>0.08</v>
      </c>
      <c r="AC155" s="31" t="s">
        <v>343</v>
      </c>
    </row>
    <row r="156" spans="1:29" x14ac:dyDescent="0.25">
      <c r="A156">
        <v>320</v>
      </c>
      <c r="B156" t="s">
        <v>307</v>
      </c>
      <c r="C156" t="s">
        <v>165</v>
      </c>
      <c r="D156" s="37">
        <v>520</v>
      </c>
      <c r="E156" s="31">
        <v>0.77</v>
      </c>
      <c r="F156" s="31">
        <v>0.68</v>
      </c>
      <c r="G156" s="31">
        <v>0.02</v>
      </c>
      <c r="H156" s="31">
        <v>0</v>
      </c>
      <c r="I156" s="31">
        <v>0.04</v>
      </c>
      <c r="J156" s="31">
        <v>0.06</v>
      </c>
      <c r="K156" s="31" t="s">
        <v>39</v>
      </c>
      <c r="L156" s="31">
        <v>0</v>
      </c>
      <c r="M156" s="31">
        <v>0.04</v>
      </c>
      <c r="N156" s="31">
        <v>0.56999999999999995</v>
      </c>
      <c r="O156" s="31">
        <v>0.19</v>
      </c>
      <c r="P156" s="31">
        <v>0.01</v>
      </c>
      <c r="Q156" s="31">
        <v>0.11</v>
      </c>
      <c r="R156" s="31">
        <v>0.38</v>
      </c>
      <c r="S156" s="31">
        <v>0</v>
      </c>
      <c r="T156" s="31">
        <v>0</v>
      </c>
      <c r="U156" s="31">
        <v>0.08</v>
      </c>
      <c r="V156" s="31">
        <v>0.03</v>
      </c>
      <c r="W156" s="31">
        <v>0.04</v>
      </c>
      <c r="X156" s="31">
        <v>0</v>
      </c>
      <c r="Y156" s="31">
        <v>0.01</v>
      </c>
      <c r="Z156" s="31">
        <v>7.0000000000000007E-2</v>
      </c>
      <c r="AA156" s="31">
        <v>0.02</v>
      </c>
      <c r="AB156" s="31">
        <v>0.14000000000000001</v>
      </c>
      <c r="AC156" s="31" t="s">
        <v>343</v>
      </c>
    </row>
    <row r="157" spans="1:29" x14ac:dyDescent="0.25">
      <c r="A157">
        <v>212</v>
      </c>
      <c r="B157" t="s">
        <v>308</v>
      </c>
      <c r="C157" t="s">
        <v>163</v>
      </c>
      <c r="D157" s="37">
        <v>1020</v>
      </c>
      <c r="E157" s="31">
        <v>0.78</v>
      </c>
      <c r="F157" s="31">
        <v>0.75</v>
      </c>
      <c r="G157" s="31">
        <v>0.04</v>
      </c>
      <c r="H157" s="31">
        <v>0.01</v>
      </c>
      <c r="I157" s="31">
        <v>0.05</v>
      </c>
      <c r="J157" s="31">
        <v>0.03</v>
      </c>
      <c r="K157" s="31">
        <v>0</v>
      </c>
      <c r="L157" s="31">
        <v>0</v>
      </c>
      <c r="M157" s="31">
        <v>0.03</v>
      </c>
      <c r="N157" s="31">
        <v>0.62</v>
      </c>
      <c r="O157" s="31">
        <v>0.26</v>
      </c>
      <c r="P157" s="31">
        <v>0.01</v>
      </c>
      <c r="Q157" s="31">
        <v>0.17</v>
      </c>
      <c r="R157" s="31">
        <v>0.35</v>
      </c>
      <c r="S157" s="31" t="s">
        <v>38</v>
      </c>
      <c r="T157" s="31" t="s">
        <v>39</v>
      </c>
      <c r="U157" s="31">
        <v>0.02</v>
      </c>
      <c r="V157" s="31">
        <v>0.01</v>
      </c>
      <c r="W157" s="31">
        <v>0.02</v>
      </c>
      <c r="X157" s="31">
        <v>0</v>
      </c>
      <c r="Y157" s="31">
        <v>0.01</v>
      </c>
      <c r="Z157" s="31">
        <v>0.06</v>
      </c>
      <c r="AA157" s="31">
        <v>0.02</v>
      </c>
      <c r="AB157" s="31">
        <v>0.14000000000000001</v>
      </c>
      <c r="AC157" s="31">
        <v>0.03</v>
      </c>
    </row>
    <row r="158" spans="1:29" x14ac:dyDescent="0.25">
      <c r="A158">
        <v>877</v>
      </c>
      <c r="B158" t="s">
        <v>309</v>
      </c>
      <c r="C158" t="s">
        <v>153</v>
      </c>
      <c r="D158" s="37">
        <v>570</v>
      </c>
      <c r="E158" s="31">
        <v>0.83</v>
      </c>
      <c r="F158" s="31">
        <v>0.71</v>
      </c>
      <c r="G158" s="31">
        <v>0.04</v>
      </c>
      <c r="H158" s="31" t="s">
        <v>39</v>
      </c>
      <c r="I158" s="31">
        <v>0.03</v>
      </c>
      <c r="J158" s="31">
        <v>0.04</v>
      </c>
      <c r="K158" s="31">
        <v>0.02</v>
      </c>
      <c r="L158" s="31">
        <v>0</v>
      </c>
      <c r="M158" s="31">
        <v>0.05</v>
      </c>
      <c r="N158" s="31">
        <v>0.56999999999999995</v>
      </c>
      <c r="O158" s="31">
        <v>0.19</v>
      </c>
      <c r="P158" s="31">
        <v>0.01</v>
      </c>
      <c r="Q158" s="31">
        <v>0.14000000000000001</v>
      </c>
      <c r="R158" s="31">
        <v>0.37</v>
      </c>
      <c r="S158" s="31">
        <v>0.01</v>
      </c>
      <c r="T158" s="31" t="s">
        <v>39</v>
      </c>
      <c r="U158" s="31">
        <v>0.12</v>
      </c>
      <c r="V158" s="31">
        <v>0.09</v>
      </c>
      <c r="W158" s="31">
        <v>0.02</v>
      </c>
      <c r="X158" s="31">
        <v>0</v>
      </c>
      <c r="Y158" s="31">
        <v>0.01</v>
      </c>
      <c r="Z158" s="31">
        <v>0.06</v>
      </c>
      <c r="AA158" s="31">
        <v>0.02</v>
      </c>
      <c r="AB158" s="31">
        <v>0.09</v>
      </c>
      <c r="AC158" s="31">
        <v>0.02</v>
      </c>
    </row>
    <row r="159" spans="1:29" x14ac:dyDescent="0.25">
      <c r="A159">
        <v>937</v>
      </c>
      <c r="B159" t="s">
        <v>310</v>
      </c>
      <c r="C159" t="s">
        <v>159</v>
      </c>
      <c r="D159" s="37">
        <v>2060</v>
      </c>
      <c r="E159" s="31">
        <v>0.78</v>
      </c>
      <c r="F159" s="31">
        <v>0.74</v>
      </c>
      <c r="G159" s="31">
        <v>7.0000000000000007E-2</v>
      </c>
      <c r="H159" s="31" t="s">
        <v>39</v>
      </c>
      <c r="I159" s="31">
        <v>0.02</v>
      </c>
      <c r="J159" s="31">
        <v>0.02</v>
      </c>
      <c r="K159" s="31" t="s">
        <v>38</v>
      </c>
      <c r="L159" s="31">
        <v>0</v>
      </c>
      <c r="M159" s="31">
        <v>0.04</v>
      </c>
      <c r="N159" s="31">
        <v>0.62</v>
      </c>
      <c r="O159" s="31">
        <v>0.33</v>
      </c>
      <c r="P159" s="31">
        <v>0.02</v>
      </c>
      <c r="Q159" s="31">
        <v>0.23</v>
      </c>
      <c r="R159" s="31">
        <v>0.27</v>
      </c>
      <c r="S159" s="31">
        <v>0.01</v>
      </c>
      <c r="T159" s="31" t="s">
        <v>39</v>
      </c>
      <c r="U159" s="31">
        <v>0.04</v>
      </c>
      <c r="V159" s="31">
        <v>0.02</v>
      </c>
      <c r="W159" s="31">
        <v>0.02</v>
      </c>
      <c r="X159" s="31">
        <v>0</v>
      </c>
      <c r="Y159" s="31" t="s">
        <v>38</v>
      </c>
      <c r="Z159" s="31">
        <v>0.06</v>
      </c>
      <c r="AA159" s="31">
        <v>0.02</v>
      </c>
      <c r="AB159" s="31">
        <v>0.14000000000000001</v>
      </c>
      <c r="AC159" s="31" t="s">
        <v>343</v>
      </c>
    </row>
    <row r="160" spans="1:29" x14ac:dyDescent="0.25">
      <c r="A160">
        <v>869</v>
      </c>
      <c r="B160" t="s">
        <v>311</v>
      </c>
      <c r="C160" t="s">
        <v>167</v>
      </c>
      <c r="D160" s="37">
        <v>990</v>
      </c>
      <c r="E160" s="31">
        <v>0.82</v>
      </c>
      <c r="F160" s="31">
        <v>0.68</v>
      </c>
      <c r="G160" s="31">
        <v>0.06</v>
      </c>
      <c r="H160" s="31" t="s">
        <v>39</v>
      </c>
      <c r="I160" s="31">
        <v>0.04</v>
      </c>
      <c r="J160" s="31">
        <v>0.04</v>
      </c>
      <c r="K160" s="31" t="s">
        <v>39</v>
      </c>
      <c r="L160" s="31">
        <v>0</v>
      </c>
      <c r="M160" s="31">
        <v>0.05</v>
      </c>
      <c r="N160" s="31">
        <v>0.54</v>
      </c>
      <c r="O160" s="31">
        <v>0.28000000000000003</v>
      </c>
      <c r="P160" s="31">
        <v>0.01</v>
      </c>
      <c r="Q160" s="31">
        <v>0.17</v>
      </c>
      <c r="R160" s="31">
        <v>0.24</v>
      </c>
      <c r="S160" s="31">
        <v>0.01</v>
      </c>
      <c r="T160" s="31" t="s">
        <v>39</v>
      </c>
      <c r="U160" s="31">
        <v>0.12</v>
      </c>
      <c r="V160" s="31">
        <v>0.1</v>
      </c>
      <c r="W160" s="31">
        <v>0.02</v>
      </c>
      <c r="X160" s="31" t="s">
        <v>39</v>
      </c>
      <c r="Y160" s="31">
        <v>0.02</v>
      </c>
      <c r="Z160" s="31">
        <v>0.04</v>
      </c>
      <c r="AA160" s="31">
        <v>0.01</v>
      </c>
      <c r="AB160" s="31">
        <v>0.13</v>
      </c>
      <c r="AC160" s="31" t="s">
        <v>343</v>
      </c>
    </row>
    <row r="161" spans="1:29" x14ac:dyDescent="0.25">
      <c r="A161">
        <v>938</v>
      </c>
      <c r="B161" t="s">
        <v>312</v>
      </c>
      <c r="C161" t="s">
        <v>167</v>
      </c>
      <c r="D161" s="37">
        <v>2010</v>
      </c>
      <c r="E161" s="31">
        <v>0.74</v>
      </c>
      <c r="F161" s="31">
        <v>0.65</v>
      </c>
      <c r="G161" s="31">
        <v>0.1</v>
      </c>
      <c r="H161" s="31" t="s">
        <v>39</v>
      </c>
      <c r="I161" s="31">
        <v>0.02</v>
      </c>
      <c r="J161" s="31">
        <v>0.05</v>
      </c>
      <c r="K161" s="31" t="s">
        <v>39</v>
      </c>
      <c r="L161" s="31">
        <v>0</v>
      </c>
      <c r="M161" s="31">
        <v>0.03</v>
      </c>
      <c r="N161" s="31">
        <v>0.48</v>
      </c>
      <c r="O161" s="31">
        <v>0.23</v>
      </c>
      <c r="P161" s="31">
        <v>0.01</v>
      </c>
      <c r="Q161" s="31">
        <v>0.11</v>
      </c>
      <c r="R161" s="31">
        <v>0.24</v>
      </c>
      <c r="S161" s="31">
        <v>0.01</v>
      </c>
      <c r="T161" s="31" t="s">
        <v>39</v>
      </c>
      <c r="U161" s="31">
        <v>0.08</v>
      </c>
      <c r="V161" s="31">
        <v>0.04</v>
      </c>
      <c r="W161" s="31">
        <v>0.04</v>
      </c>
      <c r="X161" s="31">
        <v>0</v>
      </c>
      <c r="Y161" s="31" t="s">
        <v>38</v>
      </c>
      <c r="Z161" s="31">
        <v>0.06</v>
      </c>
      <c r="AA161" s="31">
        <v>0.02</v>
      </c>
      <c r="AB161" s="31">
        <v>0.19</v>
      </c>
      <c r="AC161" s="31">
        <v>0.05</v>
      </c>
    </row>
    <row r="162" spans="1:29" x14ac:dyDescent="0.25">
      <c r="A162">
        <v>213</v>
      </c>
      <c r="B162" t="s">
        <v>313</v>
      </c>
      <c r="C162" t="s">
        <v>163</v>
      </c>
      <c r="D162" s="37">
        <v>720</v>
      </c>
      <c r="E162" s="31">
        <v>0.8</v>
      </c>
      <c r="F162" s="31">
        <v>0.78</v>
      </c>
      <c r="G162" s="31">
        <v>0.04</v>
      </c>
      <c r="H162" s="31">
        <v>0.01</v>
      </c>
      <c r="I162" s="31">
        <v>0.06</v>
      </c>
      <c r="J162" s="31">
        <v>0.04</v>
      </c>
      <c r="K162" s="31" t="s">
        <v>38</v>
      </c>
      <c r="L162" s="31">
        <v>0</v>
      </c>
      <c r="M162" s="31">
        <v>0.02</v>
      </c>
      <c r="N162" s="31">
        <v>0.63</v>
      </c>
      <c r="O162" s="31">
        <v>0.3</v>
      </c>
      <c r="P162" s="31">
        <v>0.01</v>
      </c>
      <c r="Q162" s="31">
        <v>0.19</v>
      </c>
      <c r="R162" s="31">
        <v>0.33</v>
      </c>
      <c r="S162" s="31" t="s">
        <v>38</v>
      </c>
      <c r="T162" s="31">
        <v>0</v>
      </c>
      <c r="U162" s="31">
        <v>0.02</v>
      </c>
      <c r="V162" s="31" t="s">
        <v>39</v>
      </c>
      <c r="W162" s="31">
        <v>0.01</v>
      </c>
      <c r="X162" s="31">
        <v>0</v>
      </c>
      <c r="Y162" s="31" t="s">
        <v>39</v>
      </c>
      <c r="Z162" s="31">
        <v>0.05</v>
      </c>
      <c r="AA162" s="31">
        <v>0.01</v>
      </c>
      <c r="AB162" s="31">
        <v>0.14000000000000001</v>
      </c>
      <c r="AC162" s="31" t="s">
        <v>343</v>
      </c>
    </row>
    <row r="163" spans="1:29" x14ac:dyDescent="0.25">
      <c r="A163">
        <v>359</v>
      </c>
      <c r="B163" t="s">
        <v>314</v>
      </c>
      <c r="C163" t="s">
        <v>153</v>
      </c>
      <c r="D163" s="37">
        <v>190</v>
      </c>
      <c r="E163" s="31">
        <v>0.76</v>
      </c>
      <c r="F163" s="31">
        <v>0.68</v>
      </c>
      <c r="G163" s="31">
        <v>0.04</v>
      </c>
      <c r="H163" s="31">
        <v>0</v>
      </c>
      <c r="I163" s="31">
        <v>0.04</v>
      </c>
      <c r="J163" s="31">
        <v>0.02</v>
      </c>
      <c r="K163" s="31" t="s">
        <v>39</v>
      </c>
      <c r="L163" s="31">
        <v>0</v>
      </c>
      <c r="M163" s="31">
        <v>0.06</v>
      </c>
      <c r="N163" s="31">
        <v>0.56999999999999995</v>
      </c>
      <c r="O163" s="31">
        <v>0.17</v>
      </c>
      <c r="P163" s="31" t="s">
        <v>39</v>
      </c>
      <c r="Q163" s="31">
        <v>0.11</v>
      </c>
      <c r="R163" s="31">
        <v>0.39</v>
      </c>
      <c r="S163" s="31" t="s">
        <v>39</v>
      </c>
      <c r="T163" s="31">
        <v>0</v>
      </c>
      <c r="U163" s="31">
        <v>0.06</v>
      </c>
      <c r="V163" s="31">
        <v>0.04</v>
      </c>
      <c r="W163" s="31">
        <v>0.03</v>
      </c>
      <c r="X163" s="31">
        <v>0</v>
      </c>
      <c r="Y163" s="31">
        <v>0.02</v>
      </c>
      <c r="Z163" s="31">
        <v>0.11</v>
      </c>
      <c r="AA163" s="31">
        <v>0.02</v>
      </c>
      <c r="AB163" s="31">
        <v>0.11</v>
      </c>
      <c r="AC163" s="31">
        <v>0.03</v>
      </c>
    </row>
    <row r="164" spans="1:29" x14ac:dyDescent="0.25">
      <c r="A164">
        <v>865</v>
      </c>
      <c r="B164" t="s">
        <v>315</v>
      </c>
      <c r="C164" t="s">
        <v>169</v>
      </c>
      <c r="D164" s="37">
        <v>2040</v>
      </c>
      <c r="E164" s="31">
        <v>0.71</v>
      </c>
      <c r="F164" s="31">
        <v>0.66</v>
      </c>
      <c r="G164" s="31">
        <v>7.0000000000000007E-2</v>
      </c>
      <c r="H164" s="31" t="s">
        <v>38</v>
      </c>
      <c r="I164" s="31">
        <v>0.02</v>
      </c>
      <c r="J164" s="31">
        <v>0.03</v>
      </c>
      <c r="K164" s="31" t="s">
        <v>39</v>
      </c>
      <c r="L164" s="31">
        <v>0</v>
      </c>
      <c r="M164" s="31">
        <v>0.03</v>
      </c>
      <c r="N164" s="31">
        <v>0.54</v>
      </c>
      <c r="O164" s="31">
        <v>0.28999999999999998</v>
      </c>
      <c r="P164" s="31">
        <v>0.02</v>
      </c>
      <c r="Q164" s="31">
        <v>0.19</v>
      </c>
      <c r="R164" s="31">
        <v>0.23</v>
      </c>
      <c r="S164" s="31">
        <v>0.01</v>
      </c>
      <c r="T164" s="31">
        <v>0</v>
      </c>
      <c r="U164" s="31">
        <v>0.05</v>
      </c>
      <c r="V164" s="31">
        <v>0.02</v>
      </c>
      <c r="W164" s="31">
        <v>0.03</v>
      </c>
      <c r="X164" s="31">
        <v>0</v>
      </c>
      <c r="Y164" s="31" t="s">
        <v>38</v>
      </c>
      <c r="Z164" s="31">
        <v>0.1</v>
      </c>
      <c r="AA164" s="31" t="s">
        <v>38</v>
      </c>
      <c r="AB164" s="31">
        <v>0.18</v>
      </c>
      <c r="AC164" s="31" t="s">
        <v>343</v>
      </c>
    </row>
    <row r="165" spans="1:29" x14ac:dyDescent="0.25">
      <c r="A165">
        <v>868</v>
      </c>
      <c r="B165" t="s">
        <v>316</v>
      </c>
      <c r="C165" t="s">
        <v>167</v>
      </c>
      <c r="D165" s="37">
        <v>750</v>
      </c>
      <c r="E165" s="31">
        <v>0.76</v>
      </c>
      <c r="F165" s="31">
        <v>0.68</v>
      </c>
      <c r="G165" s="31">
        <v>0.04</v>
      </c>
      <c r="H165" s="31" t="s">
        <v>39</v>
      </c>
      <c r="I165" s="31">
        <v>0.04</v>
      </c>
      <c r="J165" s="31">
        <v>0.05</v>
      </c>
      <c r="K165" s="31" t="s">
        <v>39</v>
      </c>
      <c r="L165" s="31">
        <v>0</v>
      </c>
      <c r="M165" s="31">
        <v>0.05</v>
      </c>
      <c r="N165" s="31">
        <v>0.55000000000000004</v>
      </c>
      <c r="O165" s="31">
        <v>0.26</v>
      </c>
      <c r="P165" s="31">
        <v>0.02</v>
      </c>
      <c r="Q165" s="31">
        <v>0.15</v>
      </c>
      <c r="R165" s="31">
        <v>0.28000000000000003</v>
      </c>
      <c r="S165" s="31">
        <v>0.01</v>
      </c>
      <c r="T165" s="31" t="s">
        <v>39</v>
      </c>
      <c r="U165" s="31">
        <v>7.0000000000000007E-2</v>
      </c>
      <c r="V165" s="31">
        <v>0.03</v>
      </c>
      <c r="W165" s="31">
        <v>0.03</v>
      </c>
      <c r="X165" s="31" t="s">
        <v>39</v>
      </c>
      <c r="Y165" s="31">
        <v>0.01</v>
      </c>
      <c r="Z165" s="31">
        <v>0.05</v>
      </c>
      <c r="AA165" s="31">
        <v>0.02</v>
      </c>
      <c r="AB165" s="31">
        <v>0.18</v>
      </c>
      <c r="AC165" s="31" t="s">
        <v>343</v>
      </c>
    </row>
    <row r="166" spans="1:29" x14ac:dyDescent="0.25">
      <c r="A166">
        <v>344</v>
      </c>
      <c r="B166" t="s">
        <v>317</v>
      </c>
      <c r="C166" t="s">
        <v>153</v>
      </c>
      <c r="D166" s="37">
        <v>1610</v>
      </c>
      <c r="E166" s="31">
        <v>0.84</v>
      </c>
      <c r="F166" s="31">
        <v>0.77</v>
      </c>
      <c r="G166" s="31">
        <v>0.09</v>
      </c>
      <c r="H166" s="31" t="s">
        <v>39</v>
      </c>
      <c r="I166" s="31">
        <v>0.03</v>
      </c>
      <c r="J166" s="31">
        <v>0.03</v>
      </c>
      <c r="K166" s="31" t="s">
        <v>38</v>
      </c>
      <c r="L166" s="31" t="s">
        <v>39</v>
      </c>
      <c r="M166" s="31">
        <v>0.05</v>
      </c>
      <c r="N166" s="31">
        <v>0.62</v>
      </c>
      <c r="O166" s="31">
        <v>0.27</v>
      </c>
      <c r="P166" s="31">
        <v>0.01</v>
      </c>
      <c r="Q166" s="31">
        <v>0.23</v>
      </c>
      <c r="R166" s="31">
        <v>0.34</v>
      </c>
      <c r="S166" s="31">
        <v>0.01</v>
      </c>
      <c r="T166" s="31" t="s">
        <v>39</v>
      </c>
      <c r="U166" s="31">
        <v>0.05</v>
      </c>
      <c r="V166" s="31">
        <v>0.03</v>
      </c>
      <c r="W166" s="31">
        <v>0.02</v>
      </c>
      <c r="X166" s="31" t="s">
        <v>39</v>
      </c>
      <c r="Y166" s="31">
        <v>0.01</v>
      </c>
      <c r="Z166" s="31">
        <v>0.05</v>
      </c>
      <c r="AA166" s="31">
        <v>0.02</v>
      </c>
      <c r="AB166" s="31">
        <v>0.09</v>
      </c>
      <c r="AC166" s="31">
        <v>0.02</v>
      </c>
    </row>
    <row r="167" spans="1:29" x14ac:dyDescent="0.25">
      <c r="A167">
        <v>872</v>
      </c>
      <c r="B167" t="s">
        <v>318</v>
      </c>
      <c r="C167" t="s">
        <v>167</v>
      </c>
      <c r="D167" s="37">
        <v>870</v>
      </c>
      <c r="E167" s="31">
        <v>0.83</v>
      </c>
      <c r="F167" s="31">
        <v>0.75</v>
      </c>
      <c r="G167" s="31">
        <v>0.06</v>
      </c>
      <c r="H167" s="31">
        <v>0</v>
      </c>
      <c r="I167" s="31">
        <v>0.02</v>
      </c>
      <c r="J167" s="31">
        <v>0.03</v>
      </c>
      <c r="K167" s="31" t="s">
        <v>39</v>
      </c>
      <c r="L167" s="31">
        <v>0</v>
      </c>
      <c r="M167" s="31">
        <v>0.04</v>
      </c>
      <c r="N167" s="31">
        <v>0.63</v>
      </c>
      <c r="O167" s="31">
        <v>0.36</v>
      </c>
      <c r="P167" s="31">
        <v>0.02</v>
      </c>
      <c r="Q167" s="31">
        <v>0.18</v>
      </c>
      <c r="R167" s="31">
        <v>0.27</v>
      </c>
      <c r="S167" s="31">
        <v>0.01</v>
      </c>
      <c r="T167" s="31">
        <v>0</v>
      </c>
      <c r="U167" s="31">
        <v>0.08</v>
      </c>
      <c r="V167" s="31">
        <v>0.03</v>
      </c>
      <c r="W167" s="31">
        <v>0.05</v>
      </c>
      <c r="X167" s="31">
        <v>0</v>
      </c>
      <c r="Y167" s="31" t="s">
        <v>38</v>
      </c>
      <c r="Z167" s="31">
        <v>0.05</v>
      </c>
      <c r="AA167" s="31">
        <v>0.01</v>
      </c>
      <c r="AB167" s="31">
        <v>0.11</v>
      </c>
      <c r="AC167" s="31">
        <v>0.04</v>
      </c>
    </row>
    <row r="168" spans="1:29" x14ac:dyDescent="0.25">
      <c r="A168">
        <v>336</v>
      </c>
      <c r="B168" t="s">
        <v>319</v>
      </c>
      <c r="C168" t="s">
        <v>159</v>
      </c>
      <c r="D168" s="37">
        <v>1000</v>
      </c>
      <c r="E168" s="31">
        <v>0.82</v>
      </c>
      <c r="F168" s="31">
        <v>0.78</v>
      </c>
      <c r="G168" s="31">
        <v>7.0000000000000007E-2</v>
      </c>
      <c r="H168" s="31" t="s">
        <v>39</v>
      </c>
      <c r="I168" s="31">
        <v>0.02</v>
      </c>
      <c r="J168" s="31">
        <v>0.03</v>
      </c>
      <c r="K168" s="31" t="s">
        <v>39</v>
      </c>
      <c r="L168" s="31">
        <v>0</v>
      </c>
      <c r="M168" s="31">
        <v>0.05</v>
      </c>
      <c r="N168" s="31">
        <v>0.65</v>
      </c>
      <c r="O168" s="31">
        <v>0.23</v>
      </c>
      <c r="P168" s="31">
        <v>0.01</v>
      </c>
      <c r="Q168" s="31">
        <v>0.14000000000000001</v>
      </c>
      <c r="R168" s="31">
        <v>0.42</v>
      </c>
      <c r="S168" s="31">
        <v>0.01</v>
      </c>
      <c r="T168" s="31" t="s">
        <v>39</v>
      </c>
      <c r="U168" s="31">
        <v>0.03</v>
      </c>
      <c r="V168" s="31">
        <v>0.02</v>
      </c>
      <c r="W168" s="31">
        <v>0.02</v>
      </c>
      <c r="X168" s="31">
        <v>0</v>
      </c>
      <c r="Y168" s="31">
        <v>0.01</v>
      </c>
      <c r="Z168" s="31">
        <v>7.0000000000000007E-2</v>
      </c>
      <c r="AA168" s="31">
        <v>0.03</v>
      </c>
      <c r="AB168" s="31">
        <v>0.08</v>
      </c>
      <c r="AC168" s="31" t="s">
        <v>343</v>
      </c>
    </row>
    <row r="169" spans="1:29" x14ac:dyDescent="0.25">
      <c r="A169">
        <v>885</v>
      </c>
      <c r="B169" t="s">
        <v>320</v>
      </c>
      <c r="C169" t="s">
        <v>159</v>
      </c>
      <c r="D169" s="37">
        <v>1950</v>
      </c>
      <c r="E169" s="31">
        <v>0.75</v>
      </c>
      <c r="F169" s="31">
        <v>0.72</v>
      </c>
      <c r="G169" s="31">
        <v>0.08</v>
      </c>
      <c r="H169" s="31" t="s">
        <v>39</v>
      </c>
      <c r="I169" s="31">
        <v>0.03</v>
      </c>
      <c r="J169" s="31">
        <v>0.01</v>
      </c>
      <c r="K169" s="31" t="s">
        <v>38</v>
      </c>
      <c r="L169" s="31">
        <v>0</v>
      </c>
      <c r="M169" s="31">
        <v>0.05</v>
      </c>
      <c r="N169" s="31">
        <v>0.59</v>
      </c>
      <c r="O169" s="31">
        <v>0.22</v>
      </c>
      <c r="P169" s="31">
        <v>0.01</v>
      </c>
      <c r="Q169" s="31">
        <v>0.13</v>
      </c>
      <c r="R169" s="31">
        <v>0.36</v>
      </c>
      <c r="S169" s="31">
        <v>0.02</v>
      </c>
      <c r="T169" s="31">
        <v>0</v>
      </c>
      <c r="U169" s="31">
        <v>0.02</v>
      </c>
      <c r="V169" s="31">
        <v>0.01</v>
      </c>
      <c r="W169" s="31">
        <v>0.01</v>
      </c>
      <c r="X169" s="31">
        <v>0</v>
      </c>
      <c r="Y169" s="31" t="s">
        <v>38</v>
      </c>
      <c r="Z169" s="31">
        <v>0.06</v>
      </c>
      <c r="AA169" s="31">
        <v>0.01</v>
      </c>
      <c r="AB169" s="31">
        <v>0.18</v>
      </c>
      <c r="AC169" s="31">
        <v>0.03</v>
      </c>
    </row>
    <row r="170" spans="1:29" x14ac:dyDescent="0.25">
      <c r="A170">
        <v>816</v>
      </c>
      <c r="B170" t="s">
        <v>321</v>
      </c>
      <c r="C170" t="s">
        <v>155</v>
      </c>
      <c r="D170" s="37">
        <v>560</v>
      </c>
      <c r="E170" s="31">
        <v>0.8</v>
      </c>
      <c r="F170" s="31">
        <v>0.72</v>
      </c>
      <c r="G170" s="31">
        <v>0.09</v>
      </c>
      <c r="H170" s="31" t="s">
        <v>39</v>
      </c>
      <c r="I170" s="31">
        <v>0.04</v>
      </c>
      <c r="J170" s="31">
        <v>0.02</v>
      </c>
      <c r="K170" s="31">
        <v>0</v>
      </c>
      <c r="L170" s="31">
        <v>0</v>
      </c>
      <c r="M170" s="31">
        <v>0.06</v>
      </c>
      <c r="N170" s="31">
        <v>0.56999999999999995</v>
      </c>
      <c r="O170" s="31">
        <v>0.32</v>
      </c>
      <c r="P170" s="31">
        <v>0.02</v>
      </c>
      <c r="Q170" s="31">
        <v>0.27</v>
      </c>
      <c r="R170" s="31">
        <v>0.23</v>
      </c>
      <c r="S170" s="31">
        <v>0.01</v>
      </c>
      <c r="T170" s="31">
        <v>0</v>
      </c>
      <c r="U170" s="31">
        <v>7.0000000000000007E-2</v>
      </c>
      <c r="V170" s="31">
        <v>7.0000000000000007E-2</v>
      </c>
      <c r="W170" s="31">
        <v>0</v>
      </c>
      <c r="X170" s="31">
        <v>0</v>
      </c>
      <c r="Y170" s="31">
        <v>0.02</v>
      </c>
      <c r="Z170" s="31">
        <v>0.03</v>
      </c>
      <c r="AA170" s="31">
        <v>0.01</v>
      </c>
      <c r="AB170" s="31">
        <v>0.16</v>
      </c>
      <c r="AC170" s="31">
        <v>0.06</v>
      </c>
    </row>
    <row r="175" spans="1:29" x14ac:dyDescent="0.25">
      <c r="A175" t="s">
        <v>359</v>
      </c>
    </row>
    <row r="176" spans="1:29" x14ac:dyDescent="0.25">
      <c r="A176" t="s">
        <v>136</v>
      </c>
      <c r="B176" t="s">
        <v>137</v>
      </c>
      <c r="C176" t="s">
        <v>138</v>
      </c>
      <c r="D176" t="s">
        <v>323</v>
      </c>
      <c r="E176" t="s">
        <v>324</v>
      </c>
      <c r="F176" t="s">
        <v>325</v>
      </c>
      <c r="G176" t="s">
        <v>12</v>
      </c>
      <c r="H176" t="s">
        <v>13</v>
      </c>
      <c r="I176" t="s">
        <v>326</v>
      </c>
      <c r="J176" t="s">
        <v>15</v>
      </c>
      <c r="K176" t="s">
        <v>16</v>
      </c>
      <c r="L176" t="s">
        <v>327</v>
      </c>
      <c r="M176" t="s">
        <v>328</v>
      </c>
      <c r="N176" t="s">
        <v>19</v>
      </c>
      <c r="O176" t="s">
        <v>329</v>
      </c>
      <c r="P176" t="s">
        <v>143</v>
      </c>
      <c r="Q176" t="s">
        <v>144</v>
      </c>
      <c r="R176" t="s">
        <v>145</v>
      </c>
      <c r="S176" t="s">
        <v>330</v>
      </c>
      <c r="T176" t="s">
        <v>331</v>
      </c>
      <c r="U176" t="s">
        <v>332</v>
      </c>
      <c r="V176" t="s">
        <v>333</v>
      </c>
      <c r="W176" t="s">
        <v>334</v>
      </c>
      <c r="X176" t="s">
        <v>335</v>
      </c>
      <c r="Y176" t="s">
        <v>336</v>
      </c>
      <c r="Z176" t="s">
        <v>337</v>
      </c>
      <c r="AA176" t="s">
        <v>338</v>
      </c>
      <c r="AB176" t="s">
        <v>339</v>
      </c>
      <c r="AC176" t="s">
        <v>340</v>
      </c>
    </row>
    <row r="177" spans="1:29" x14ac:dyDescent="0.25">
      <c r="A177" t="s">
        <v>322</v>
      </c>
      <c r="B177" t="s">
        <v>360</v>
      </c>
      <c r="D177" s="37">
        <v>186330</v>
      </c>
      <c r="E177" s="31">
        <v>0.68</v>
      </c>
      <c r="F177" s="31">
        <v>0.6</v>
      </c>
      <c r="G177" s="31">
        <v>0.15</v>
      </c>
      <c r="H177" s="31" t="s">
        <v>38</v>
      </c>
      <c r="I177" s="31">
        <v>0.03</v>
      </c>
      <c r="J177" s="31" t="s">
        <v>38</v>
      </c>
      <c r="K177" s="31">
        <v>0.02</v>
      </c>
      <c r="L177" s="31" t="s">
        <v>38</v>
      </c>
      <c r="M177" s="31">
        <v>0.06</v>
      </c>
      <c r="N177" s="31">
        <v>0.39</v>
      </c>
      <c r="O177" s="31">
        <v>0.1</v>
      </c>
      <c r="P177" s="31" t="s">
        <v>38</v>
      </c>
      <c r="Q177" s="31">
        <v>0.06</v>
      </c>
      <c r="R177" s="31">
        <v>0.26</v>
      </c>
      <c r="S177" s="31">
        <v>0.03</v>
      </c>
      <c r="T177" s="31" t="s">
        <v>38</v>
      </c>
      <c r="U177" s="31">
        <v>0.08</v>
      </c>
      <c r="V177" s="31">
        <v>0.04</v>
      </c>
      <c r="W177" s="31">
        <v>0.04</v>
      </c>
      <c r="X177" s="31" t="s">
        <v>38</v>
      </c>
      <c r="Y177" s="31">
        <v>0.01</v>
      </c>
      <c r="Z177" s="31">
        <v>0.11</v>
      </c>
      <c r="AA177" s="31">
        <v>0.03</v>
      </c>
      <c r="AB177" s="31">
        <v>0.18</v>
      </c>
      <c r="AC177" s="31">
        <v>0.02</v>
      </c>
    </row>
    <row r="178" spans="1:29" x14ac:dyDescent="0.25">
      <c r="A178" t="s">
        <v>150</v>
      </c>
      <c r="B178" t="s">
        <v>151</v>
      </c>
      <c r="D178" s="37">
        <v>9890</v>
      </c>
      <c r="E178" s="31">
        <v>0.71</v>
      </c>
      <c r="F178" s="31">
        <v>0.63</v>
      </c>
      <c r="G178" s="31">
        <v>0.13</v>
      </c>
      <c r="H178" s="31" t="s">
        <v>39</v>
      </c>
      <c r="I178" s="31">
        <v>0.06</v>
      </c>
      <c r="J178" s="31" t="s">
        <v>38</v>
      </c>
      <c r="K178" s="31">
        <v>0.02</v>
      </c>
      <c r="L178" s="31">
        <v>0</v>
      </c>
      <c r="M178" s="31">
        <v>0.09</v>
      </c>
      <c r="N178" s="31">
        <v>0.42</v>
      </c>
      <c r="O178" s="31">
        <v>0.06</v>
      </c>
      <c r="P178" s="31" t="s">
        <v>38</v>
      </c>
      <c r="Q178" s="31">
        <v>0.05</v>
      </c>
      <c r="R178" s="31">
        <v>0.31</v>
      </c>
      <c r="S178" s="31">
        <v>0.05</v>
      </c>
      <c r="T178" s="31" t="s">
        <v>38</v>
      </c>
      <c r="U178" s="31">
        <v>7.0000000000000007E-2</v>
      </c>
      <c r="V178" s="31">
        <v>0.04</v>
      </c>
      <c r="W178" s="31">
        <v>0.03</v>
      </c>
      <c r="X178" s="31" t="s">
        <v>38</v>
      </c>
      <c r="Y178" s="31">
        <v>0.02</v>
      </c>
      <c r="Z178" s="31">
        <v>0.14000000000000001</v>
      </c>
      <c r="AA178" s="31">
        <v>0.04</v>
      </c>
      <c r="AB178" s="31">
        <v>0.11</v>
      </c>
      <c r="AC178" s="31" t="s">
        <v>342</v>
      </c>
    </row>
    <row r="179" spans="1:29" x14ac:dyDescent="0.25">
      <c r="A179" t="s">
        <v>152</v>
      </c>
      <c r="B179" t="s">
        <v>153</v>
      </c>
      <c r="D179" s="37">
        <v>33250</v>
      </c>
      <c r="E179" s="31">
        <v>0.71</v>
      </c>
      <c r="F179" s="31">
        <v>0.64</v>
      </c>
      <c r="G179" s="31">
        <v>0.11</v>
      </c>
      <c r="H179" s="31" t="s">
        <v>38</v>
      </c>
      <c r="I179" s="31">
        <v>0.04</v>
      </c>
      <c r="J179" s="31" t="s">
        <v>38</v>
      </c>
      <c r="K179" s="31">
        <v>0.02</v>
      </c>
      <c r="L179" s="31">
        <v>0</v>
      </c>
      <c r="M179" s="31">
        <v>0.06</v>
      </c>
      <c r="N179" s="31">
        <v>0.47</v>
      </c>
      <c r="O179" s="31">
        <v>0.12</v>
      </c>
      <c r="P179" s="31" t="s">
        <v>38</v>
      </c>
      <c r="Q179" s="31">
        <v>0.09</v>
      </c>
      <c r="R179" s="31">
        <v>0.31</v>
      </c>
      <c r="S179" s="31">
        <v>0.03</v>
      </c>
      <c r="T179" s="31" t="s">
        <v>38</v>
      </c>
      <c r="U179" s="31">
        <v>0.06</v>
      </c>
      <c r="V179" s="31">
        <v>0.04</v>
      </c>
      <c r="W179" s="31">
        <v>0.02</v>
      </c>
      <c r="X179" s="31" t="s">
        <v>38</v>
      </c>
      <c r="Y179" s="31">
        <v>0.01</v>
      </c>
      <c r="Z179" s="31">
        <v>0.12</v>
      </c>
      <c r="AA179" s="31">
        <v>0.03</v>
      </c>
      <c r="AB179" s="31">
        <v>0.14000000000000001</v>
      </c>
      <c r="AC179" s="31" t="s">
        <v>342</v>
      </c>
    </row>
    <row r="180" spans="1:29" x14ac:dyDescent="0.25">
      <c r="A180" t="s">
        <v>154</v>
      </c>
      <c r="B180" t="s">
        <v>155</v>
      </c>
      <c r="D180" s="37">
        <v>19010</v>
      </c>
      <c r="E180" s="31">
        <v>0.72</v>
      </c>
      <c r="F180" s="31">
        <v>0.61</v>
      </c>
      <c r="G180" s="31">
        <v>0.15</v>
      </c>
      <c r="H180" s="31" t="s">
        <v>38</v>
      </c>
      <c r="I180" s="31">
        <v>0.04</v>
      </c>
      <c r="J180" s="31" t="s">
        <v>38</v>
      </c>
      <c r="K180" s="31">
        <v>0.03</v>
      </c>
      <c r="L180" s="31">
        <v>0</v>
      </c>
      <c r="M180" s="31">
        <v>7.0000000000000007E-2</v>
      </c>
      <c r="N180" s="31">
        <v>0.39</v>
      </c>
      <c r="O180" s="31">
        <v>0.08</v>
      </c>
      <c r="P180" s="31" t="s">
        <v>38</v>
      </c>
      <c r="Q180" s="31">
        <v>7.0000000000000007E-2</v>
      </c>
      <c r="R180" s="31">
        <v>0.27</v>
      </c>
      <c r="S180" s="31">
        <v>0.05</v>
      </c>
      <c r="T180" s="31" t="s">
        <v>38</v>
      </c>
      <c r="U180" s="31">
        <v>0.09</v>
      </c>
      <c r="V180" s="31">
        <v>0.06</v>
      </c>
      <c r="W180" s="31">
        <v>0.04</v>
      </c>
      <c r="X180" s="31" t="s">
        <v>38</v>
      </c>
      <c r="Y180" s="31">
        <v>0.01</v>
      </c>
      <c r="Z180" s="31">
        <v>0.11</v>
      </c>
      <c r="AA180" s="31">
        <v>0.02</v>
      </c>
      <c r="AB180" s="31">
        <v>0.15</v>
      </c>
      <c r="AC180" s="31" t="s">
        <v>342</v>
      </c>
    </row>
    <row r="181" spans="1:29" x14ac:dyDescent="0.25">
      <c r="A181" t="s">
        <v>156</v>
      </c>
      <c r="B181" t="s">
        <v>157</v>
      </c>
      <c r="D181" s="37">
        <v>12220</v>
      </c>
      <c r="E181" s="31">
        <v>0.67</v>
      </c>
      <c r="F181" s="31">
        <v>0.59</v>
      </c>
      <c r="G181" s="31">
        <v>0.22</v>
      </c>
      <c r="H181" s="31" t="s">
        <v>39</v>
      </c>
      <c r="I181" s="31">
        <v>0.04</v>
      </c>
      <c r="J181" s="31" t="s">
        <v>38</v>
      </c>
      <c r="K181" s="31">
        <v>0.02</v>
      </c>
      <c r="L181" s="31">
        <v>0</v>
      </c>
      <c r="M181" s="31">
        <v>7.0000000000000007E-2</v>
      </c>
      <c r="N181" s="31">
        <v>0.32</v>
      </c>
      <c r="O181" s="31">
        <v>7.0000000000000007E-2</v>
      </c>
      <c r="P181" s="31" t="s">
        <v>38</v>
      </c>
      <c r="Q181" s="31">
        <v>0.04</v>
      </c>
      <c r="R181" s="31">
        <v>0.22</v>
      </c>
      <c r="S181" s="31">
        <v>0.03</v>
      </c>
      <c r="T181" s="31" t="s">
        <v>38</v>
      </c>
      <c r="U181" s="31">
        <v>0.06</v>
      </c>
      <c r="V181" s="31">
        <v>0.03</v>
      </c>
      <c r="W181" s="31">
        <v>0.04</v>
      </c>
      <c r="X181" s="31" t="s">
        <v>38</v>
      </c>
      <c r="Y181" s="31">
        <v>0.01</v>
      </c>
      <c r="Z181" s="31">
        <v>0.13</v>
      </c>
      <c r="AA181" s="31">
        <v>0.02</v>
      </c>
      <c r="AB181" s="31">
        <v>0.18</v>
      </c>
      <c r="AC181" s="31" t="s">
        <v>342</v>
      </c>
    </row>
    <row r="182" spans="1:29" x14ac:dyDescent="0.25">
      <c r="A182" t="s">
        <v>158</v>
      </c>
      <c r="B182" t="s">
        <v>159</v>
      </c>
      <c r="D182" s="37">
        <v>22180</v>
      </c>
      <c r="E182" s="31">
        <v>0.69</v>
      </c>
      <c r="F182" s="31">
        <v>0.62</v>
      </c>
      <c r="G182" s="31">
        <v>0.19</v>
      </c>
      <c r="H182" s="31" t="s">
        <v>38</v>
      </c>
      <c r="I182" s="31">
        <v>0.03</v>
      </c>
      <c r="J182" s="31" t="s">
        <v>38</v>
      </c>
      <c r="K182" s="31">
        <v>0.01</v>
      </c>
      <c r="L182" s="31" t="s">
        <v>39</v>
      </c>
      <c r="M182" s="31">
        <v>0.06</v>
      </c>
      <c r="N182" s="31">
        <v>0.38</v>
      </c>
      <c r="O182" s="31">
        <v>0.09</v>
      </c>
      <c r="P182" s="31" t="s">
        <v>38</v>
      </c>
      <c r="Q182" s="31">
        <v>0.05</v>
      </c>
      <c r="R182" s="31">
        <v>0.27</v>
      </c>
      <c r="S182" s="31">
        <v>0.03</v>
      </c>
      <c r="T182" s="31" t="s">
        <v>38</v>
      </c>
      <c r="U182" s="31">
        <v>0.06</v>
      </c>
      <c r="V182" s="31">
        <v>0.03</v>
      </c>
      <c r="W182" s="31">
        <v>0.03</v>
      </c>
      <c r="X182" s="31" t="s">
        <v>38</v>
      </c>
      <c r="Y182" s="31">
        <v>0.01</v>
      </c>
      <c r="Z182" s="31">
        <v>0.11</v>
      </c>
      <c r="AA182" s="31">
        <v>0.03</v>
      </c>
      <c r="AB182" s="31">
        <v>0.18</v>
      </c>
      <c r="AC182" s="31" t="s">
        <v>342</v>
      </c>
    </row>
    <row r="183" spans="1:29" x14ac:dyDescent="0.25">
      <c r="A183" t="s">
        <v>160</v>
      </c>
      <c r="B183" t="s">
        <v>161</v>
      </c>
      <c r="D183" s="37">
        <v>19810</v>
      </c>
      <c r="E183" s="31">
        <v>0.68</v>
      </c>
      <c r="F183" s="31">
        <v>0.52</v>
      </c>
      <c r="G183" s="31">
        <v>0.14000000000000001</v>
      </c>
      <c r="H183" s="31" t="s">
        <v>38</v>
      </c>
      <c r="I183" s="31">
        <v>0.03</v>
      </c>
      <c r="J183" s="31" t="s">
        <v>38</v>
      </c>
      <c r="K183" s="31">
        <v>0.01</v>
      </c>
      <c r="L183" s="31">
        <v>0</v>
      </c>
      <c r="M183" s="31">
        <v>0.05</v>
      </c>
      <c r="N183" s="31">
        <v>0.34</v>
      </c>
      <c r="O183" s="31">
        <v>0.09</v>
      </c>
      <c r="P183" s="31" t="s">
        <v>38</v>
      </c>
      <c r="Q183" s="31">
        <v>0.04</v>
      </c>
      <c r="R183" s="31">
        <v>0.23</v>
      </c>
      <c r="S183" s="31">
        <v>0.02</v>
      </c>
      <c r="T183" s="31" t="s">
        <v>38</v>
      </c>
      <c r="U183" s="31">
        <v>0.14000000000000001</v>
      </c>
      <c r="V183" s="31">
        <v>0.06</v>
      </c>
      <c r="W183" s="31">
        <v>0.08</v>
      </c>
      <c r="X183" s="31" t="s">
        <v>38</v>
      </c>
      <c r="Y183" s="31">
        <v>0.01</v>
      </c>
      <c r="Z183" s="31">
        <v>0.1</v>
      </c>
      <c r="AA183" s="31">
        <v>0.03</v>
      </c>
      <c r="AB183" s="31">
        <v>0.2</v>
      </c>
      <c r="AC183" s="31" t="s">
        <v>342</v>
      </c>
    </row>
    <row r="184" spans="1:29" x14ac:dyDescent="0.25">
      <c r="A184" t="s">
        <v>162</v>
      </c>
      <c r="B184" t="s">
        <v>163</v>
      </c>
      <c r="D184" s="37">
        <v>8760</v>
      </c>
      <c r="E184" s="31">
        <v>0.76</v>
      </c>
      <c r="F184" s="31">
        <v>0.72</v>
      </c>
      <c r="G184" s="31">
        <v>0.19</v>
      </c>
      <c r="H184" s="31" t="s">
        <v>38</v>
      </c>
      <c r="I184" s="31">
        <v>0.03</v>
      </c>
      <c r="J184" s="31" t="s">
        <v>38</v>
      </c>
      <c r="K184" s="31">
        <v>0.02</v>
      </c>
      <c r="L184" s="31" t="s">
        <v>39</v>
      </c>
      <c r="M184" s="31">
        <v>0.03</v>
      </c>
      <c r="N184" s="31">
        <v>0.48</v>
      </c>
      <c r="O184" s="31">
        <v>0.1</v>
      </c>
      <c r="P184" s="31" t="s">
        <v>38</v>
      </c>
      <c r="Q184" s="31">
        <v>0.03</v>
      </c>
      <c r="R184" s="31">
        <v>0.37</v>
      </c>
      <c r="S184" s="31">
        <v>0.01</v>
      </c>
      <c r="T184" s="31" t="s">
        <v>38</v>
      </c>
      <c r="U184" s="31">
        <v>0.03</v>
      </c>
      <c r="V184" s="31">
        <v>0.01</v>
      </c>
      <c r="W184" s="31">
        <v>0.01</v>
      </c>
      <c r="X184" s="31" t="s">
        <v>38</v>
      </c>
      <c r="Y184" s="31">
        <v>0.01</v>
      </c>
      <c r="Z184" s="31">
        <v>7.0000000000000007E-2</v>
      </c>
      <c r="AA184" s="31">
        <v>0.02</v>
      </c>
      <c r="AB184" s="31">
        <v>0.15</v>
      </c>
      <c r="AC184" s="31" t="s">
        <v>342</v>
      </c>
    </row>
    <row r="185" spans="1:29" x14ac:dyDescent="0.25">
      <c r="A185" t="s">
        <v>164</v>
      </c>
      <c r="B185" t="s">
        <v>165</v>
      </c>
      <c r="D185" s="37">
        <v>12160</v>
      </c>
      <c r="E185" s="31">
        <v>0.71</v>
      </c>
      <c r="F185" s="31">
        <v>0.66</v>
      </c>
      <c r="G185" s="31">
        <v>0.17</v>
      </c>
      <c r="H185" s="31" t="s">
        <v>38</v>
      </c>
      <c r="I185" s="31">
        <v>0.03</v>
      </c>
      <c r="J185" s="31" t="s">
        <v>38</v>
      </c>
      <c r="K185" s="31">
        <v>0.02</v>
      </c>
      <c r="L185" s="31">
        <v>0</v>
      </c>
      <c r="M185" s="31">
        <v>0.04</v>
      </c>
      <c r="N185" s="31">
        <v>0.43</v>
      </c>
      <c r="O185" s="31">
        <v>0.11</v>
      </c>
      <c r="P185" s="31" t="s">
        <v>38</v>
      </c>
      <c r="Q185" s="31">
        <v>0.05</v>
      </c>
      <c r="R185" s="31">
        <v>0.3</v>
      </c>
      <c r="S185" s="31">
        <v>0.02</v>
      </c>
      <c r="T185" s="31" t="s">
        <v>38</v>
      </c>
      <c r="U185" s="31">
        <v>0.05</v>
      </c>
      <c r="V185" s="31">
        <v>0.02</v>
      </c>
      <c r="W185" s="31">
        <v>0.03</v>
      </c>
      <c r="X185" s="31" t="s">
        <v>38</v>
      </c>
      <c r="Y185" s="31">
        <v>0.01</v>
      </c>
      <c r="Z185" s="31">
        <v>0.09</v>
      </c>
      <c r="AA185" s="31">
        <v>0.03</v>
      </c>
      <c r="AB185" s="31">
        <v>0.18</v>
      </c>
      <c r="AC185" s="31" t="s">
        <v>342</v>
      </c>
    </row>
    <row r="186" spans="1:29" x14ac:dyDescent="0.25">
      <c r="A186" t="s">
        <v>166</v>
      </c>
      <c r="B186" t="s">
        <v>167</v>
      </c>
      <c r="D186" s="37">
        <v>32650</v>
      </c>
      <c r="E186" s="31">
        <v>0.61</v>
      </c>
      <c r="F186" s="31">
        <v>0.53</v>
      </c>
      <c r="G186" s="31">
        <v>0.13</v>
      </c>
      <c r="H186" s="31" t="s">
        <v>38</v>
      </c>
      <c r="I186" s="31">
        <v>0.04</v>
      </c>
      <c r="J186" s="31" t="s">
        <v>38</v>
      </c>
      <c r="K186" s="31">
        <v>0.02</v>
      </c>
      <c r="L186" s="31" t="s">
        <v>38</v>
      </c>
      <c r="M186" s="31">
        <v>0.05</v>
      </c>
      <c r="N186" s="31">
        <v>0.33</v>
      </c>
      <c r="O186" s="31">
        <v>0.13</v>
      </c>
      <c r="P186" s="31" t="s">
        <v>38</v>
      </c>
      <c r="Q186" s="31">
        <v>7.0000000000000007E-2</v>
      </c>
      <c r="R186" s="31">
        <v>0.19</v>
      </c>
      <c r="S186" s="31">
        <v>0.02</v>
      </c>
      <c r="T186" s="31" t="s">
        <v>38</v>
      </c>
      <c r="U186" s="31">
        <v>7.0000000000000007E-2</v>
      </c>
      <c r="V186" s="31">
        <v>0.03</v>
      </c>
      <c r="W186" s="31">
        <v>0.04</v>
      </c>
      <c r="X186" s="31" t="s">
        <v>38</v>
      </c>
      <c r="Y186" s="31">
        <v>0.01</v>
      </c>
      <c r="Z186" s="31">
        <v>0.12</v>
      </c>
      <c r="AA186" s="31">
        <v>0.02</v>
      </c>
      <c r="AB186" s="31">
        <v>0.25</v>
      </c>
      <c r="AC186" s="31" t="s">
        <v>342</v>
      </c>
    </row>
    <row r="187" spans="1:29" x14ac:dyDescent="0.25">
      <c r="A187" t="s">
        <v>168</v>
      </c>
      <c r="B187" t="s">
        <v>169</v>
      </c>
      <c r="D187" s="37">
        <v>16410</v>
      </c>
      <c r="E187" s="31">
        <v>0.67</v>
      </c>
      <c r="F187" s="31">
        <v>0.54</v>
      </c>
      <c r="G187" s="31">
        <v>0.17</v>
      </c>
      <c r="H187" s="31" t="s">
        <v>38</v>
      </c>
      <c r="I187" s="31">
        <v>0.03</v>
      </c>
      <c r="J187" s="31" t="s">
        <v>38</v>
      </c>
      <c r="K187" s="31">
        <v>0.02</v>
      </c>
      <c r="L187" s="31" t="s">
        <v>38</v>
      </c>
      <c r="M187" s="31">
        <v>0.06</v>
      </c>
      <c r="N187" s="31">
        <v>0.32</v>
      </c>
      <c r="O187" s="31">
        <v>0.09</v>
      </c>
      <c r="P187" s="31" t="s">
        <v>38</v>
      </c>
      <c r="Q187" s="31">
        <v>0.06</v>
      </c>
      <c r="R187" s="31">
        <v>0.2</v>
      </c>
      <c r="S187" s="31">
        <v>0.03</v>
      </c>
      <c r="T187" s="31" t="s">
        <v>38</v>
      </c>
      <c r="U187" s="31">
        <v>0.13</v>
      </c>
      <c r="V187" s="31">
        <v>0.06</v>
      </c>
      <c r="W187" s="31">
        <v>7.0000000000000007E-2</v>
      </c>
      <c r="X187" s="31" t="s">
        <v>38</v>
      </c>
      <c r="Y187" s="31">
        <v>0.01</v>
      </c>
      <c r="Z187" s="31">
        <v>0.11</v>
      </c>
      <c r="AA187" s="31">
        <v>0.02</v>
      </c>
      <c r="AB187" s="31">
        <v>0.2</v>
      </c>
      <c r="AC187" s="31" t="s">
        <v>342</v>
      </c>
    </row>
    <row r="188" spans="1:29" x14ac:dyDescent="0.25">
      <c r="A188">
        <v>301</v>
      </c>
      <c r="B188" t="s">
        <v>170</v>
      </c>
      <c r="C188" t="s">
        <v>165</v>
      </c>
      <c r="D188" s="37">
        <v>340</v>
      </c>
      <c r="E188" s="31">
        <v>0.54</v>
      </c>
      <c r="F188" s="31">
        <v>0.46</v>
      </c>
      <c r="G188" s="31">
        <v>0.11</v>
      </c>
      <c r="H188" s="31">
        <v>0</v>
      </c>
      <c r="I188" s="31">
        <v>0.04</v>
      </c>
      <c r="J188" s="31" t="s">
        <v>39</v>
      </c>
      <c r="K188" s="31">
        <v>0</v>
      </c>
      <c r="L188" s="31">
        <v>0</v>
      </c>
      <c r="M188" s="31">
        <v>7.0000000000000007E-2</v>
      </c>
      <c r="N188" s="31">
        <v>0.32</v>
      </c>
      <c r="O188" s="31">
        <v>0.02</v>
      </c>
      <c r="P188" s="31">
        <v>0</v>
      </c>
      <c r="Q188" s="31" t="s">
        <v>39</v>
      </c>
      <c r="R188" s="31">
        <v>0.21</v>
      </c>
      <c r="S188" s="31">
        <v>0.09</v>
      </c>
      <c r="T188" s="31">
        <v>0</v>
      </c>
      <c r="U188" s="31">
        <v>7.0000000000000007E-2</v>
      </c>
      <c r="V188" s="31">
        <v>0.02</v>
      </c>
      <c r="W188" s="31">
        <v>0.04</v>
      </c>
      <c r="X188" s="31" t="s">
        <v>39</v>
      </c>
      <c r="Y188" s="31" t="s">
        <v>39</v>
      </c>
      <c r="Z188" s="31">
        <v>0.12</v>
      </c>
      <c r="AA188" s="31">
        <v>0.06</v>
      </c>
      <c r="AB188" s="31">
        <v>0.28000000000000003</v>
      </c>
      <c r="AC188" s="31" t="s">
        <v>343</v>
      </c>
    </row>
    <row r="189" spans="1:29" x14ac:dyDescent="0.25">
      <c r="A189">
        <v>302</v>
      </c>
      <c r="B189" t="s">
        <v>171</v>
      </c>
      <c r="C189" t="s">
        <v>165</v>
      </c>
      <c r="D189" s="37">
        <v>1310</v>
      </c>
      <c r="E189" s="31">
        <v>0.74</v>
      </c>
      <c r="F189" s="31">
        <v>0.71</v>
      </c>
      <c r="G189" s="31">
        <v>0.25</v>
      </c>
      <c r="H189" s="31">
        <v>0.01</v>
      </c>
      <c r="I189" s="31">
        <v>0.03</v>
      </c>
      <c r="J189" s="31">
        <v>0</v>
      </c>
      <c r="K189" s="31">
        <v>0.01</v>
      </c>
      <c r="L189" s="31">
        <v>0</v>
      </c>
      <c r="M189" s="31">
        <v>0.02</v>
      </c>
      <c r="N189" s="31">
        <v>0.42</v>
      </c>
      <c r="O189" s="31">
        <v>0.19</v>
      </c>
      <c r="P189" s="31" t="s">
        <v>38</v>
      </c>
      <c r="Q189" s="31">
        <v>0.12</v>
      </c>
      <c r="R189" s="31">
        <v>0.22</v>
      </c>
      <c r="S189" s="31">
        <v>0.01</v>
      </c>
      <c r="T189" s="31">
        <v>0</v>
      </c>
      <c r="U189" s="31">
        <v>0.03</v>
      </c>
      <c r="V189" s="31">
        <v>0.01</v>
      </c>
      <c r="W189" s="31">
        <v>0.02</v>
      </c>
      <c r="X189" s="31">
        <v>0</v>
      </c>
      <c r="Y189" s="31" t="s">
        <v>39</v>
      </c>
      <c r="Z189" s="31">
        <v>0.06</v>
      </c>
      <c r="AA189" s="31">
        <v>0.03</v>
      </c>
      <c r="AB189" s="31">
        <v>0.18</v>
      </c>
      <c r="AC189" s="31">
        <v>0.02</v>
      </c>
    </row>
    <row r="190" spans="1:29" x14ac:dyDescent="0.25">
      <c r="A190">
        <v>370</v>
      </c>
      <c r="B190" t="s">
        <v>172</v>
      </c>
      <c r="C190" t="s">
        <v>155</v>
      </c>
      <c r="D190" s="37">
        <v>1290</v>
      </c>
      <c r="E190" s="31">
        <v>0.7</v>
      </c>
      <c r="F190" s="31">
        <v>0.53</v>
      </c>
      <c r="G190" s="31">
        <v>0.16</v>
      </c>
      <c r="H190" s="31">
        <v>0</v>
      </c>
      <c r="I190" s="31">
        <v>0.04</v>
      </c>
      <c r="J190" s="31">
        <v>0</v>
      </c>
      <c r="K190" s="31">
        <v>0</v>
      </c>
      <c r="L190" s="31">
        <v>0</v>
      </c>
      <c r="M190" s="31">
        <v>0.1</v>
      </c>
      <c r="N190" s="31">
        <v>0.33</v>
      </c>
      <c r="O190" s="31">
        <v>0.02</v>
      </c>
      <c r="P190" s="31">
        <v>0</v>
      </c>
      <c r="Q190" s="31">
        <v>0.02</v>
      </c>
      <c r="R190" s="31">
        <v>0.27</v>
      </c>
      <c r="S190" s="31">
        <v>0.04</v>
      </c>
      <c r="T190" s="31" t="s">
        <v>39</v>
      </c>
      <c r="U190" s="31">
        <v>0.14000000000000001</v>
      </c>
      <c r="V190" s="31">
        <v>0.12</v>
      </c>
      <c r="W190" s="31">
        <v>0.02</v>
      </c>
      <c r="X190" s="31" t="s">
        <v>39</v>
      </c>
      <c r="Y190" s="31">
        <v>0.02</v>
      </c>
      <c r="Z190" s="31">
        <v>0.13</v>
      </c>
      <c r="AA190" s="31">
        <v>0.02</v>
      </c>
      <c r="AB190" s="31">
        <v>0.15</v>
      </c>
      <c r="AC190" s="31">
        <v>0.01</v>
      </c>
    </row>
    <row r="191" spans="1:29" x14ac:dyDescent="0.25">
      <c r="A191">
        <v>800</v>
      </c>
      <c r="B191" t="s">
        <v>173</v>
      </c>
      <c r="C191" t="s">
        <v>169</v>
      </c>
      <c r="D191" s="37">
        <v>560</v>
      </c>
      <c r="E191" s="31">
        <v>0.72</v>
      </c>
      <c r="F191" s="31">
        <v>0.55000000000000004</v>
      </c>
      <c r="G191" s="31">
        <v>0.37</v>
      </c>
      <c r="H191" s="31">
        <v>0</v>
      </c>
      <c r="I191" s="31">
        <v>0.02</v>
      </c>
      <c r="J191" s="31">
        <v>0</v>
      </c>
      <c r="K191" s="31">
        <v>0</v>
      </c>
      <c r="L191" s="31">
        <v>0</v>
      </c>
      <c r="M191" s="31">
        <v>0.06</v>
      </c>
      <c r="N191" s="31">
        <v>0.16</v>
      </c>
      <c r="O191" s="31">
        <v>0.01</v>
      </c>
      <c r="P191" s="31">
        <v>0</v>
      </c>
      <c r="Q191" s="31" t="s">
        <v>39</v>
      </c>
      <c r="R191" s="31">
        <v>0.14000000000000001</v>
      </c>
      <c r="S191" s="31">
        <v>0.01</v>
      </c>
      <c r="T191" s="31">
        <v>0</v>
      </c>
      <c r="U191" s="31">
        <v>0.15</v>
      </c>
      <c r="V191" s="31">
        <v>0.1</v>
      </c>
      <c r="W191" s="31">
        <v>0.05</v>
      </c>
      <c r="X191" s="31">
        <v>0</v>
      </c>
      <c r="Y191" s="31">
        <v>0.02</v>
      </c>
      <c r="Z191" s="31">
        <v>0.08</v>
      </c>
      <c r="AA191" s="31">
        <v>0.02</v>
      </c>
      <c r="AB191" s="31">
        <v>0.18</v>
      </c>
      <c r="AC191" s="31" t="s">
        <v>343</v>
      </c>
    </row>
    <row r="192" spans="1:29" x14ac:dyDescent="0.25">
      <c r="A192">
        <v>822</v>
      </c>
      <c r="B192" t="s">
        <v>174</v>
      </c>
      <c r="C192" t="s">
        <v>161</v>
      </c>
      <c r="D192" s="37">
        <v>710</v>
      </c>
      <c r="E192" s="31">
        <v>0.69</v>
      </c>
      <c r="F192" s="31">
        <v>0.56000000000000005</v>
      </c>
      <c r="G192" s="31">
        <v>0.3</v>
      </c>
      <c r="H192" s="31">
        <v>0</v>
      </c>
      <c r="I192" s="31">
        <v>0.02</v>
      </c>
      <c r="J192" s="31" t="s">
        <v>39</v>
      </c>
      <c r="K192" s="31">
        <v>0</v>
      </c>
      <c r="L192" s="31">
        <v>0</v>
      </c>
      <c r="M192" s="31">
        <v>0.06</v>
      </c>
      <c r="N192" s="31">
        <v>0.23</v>
      </c>
      <c r="O192" s="31">
        <v>0.03</v>
      </c>
      <c r="P192" s="31">
        <v>0</v>
      </c>
      <c r="Q192" s="31">
        <v>0.02</v>
      </c>
      <c r="R192" s="31">
        <v>0.15</v>
      </c>
      <c r="S192" s="31">
        <v>0.05</v>
      </c>
      <c r="T192" s="31">
        <v>0</v>
      </c>
      <c r="U192" s="31">
        <v>0.12</v>
      </c>
      <c r="V192" s="31">
        <v>0.04</v>
      </c>
      <c r="W192" s="31">
        <v>7.0000000000000007E-2</v>
      </c>
      <c r="X192" s="31">
        <v>0</v>
      </c>
      <c r="Y192" s="31">
        <v>0.02</v>
      </c>
      <c r="Z192" s="31">
        <v>0.1</v>
      </c>
      <c r="AA192" s="31">
        <v>0.03</v>
      </c>
      <c r="AB192" s="31">
        <v>0.18</v>
      </c>
      <c r="AC192" s="31" t="s">
        <v>343</v>
      </c>
    </row>
    <row r="193" spans="1:29" x14ac:dyDescent="0.25">
      <c r="A193">
        <v>303</v>
      </c>
      <c r="B193" t="s">
        <v>175</v>
      </c>
      <c r="C193" t="s">
        <v>165</v>
      </c>
      <c r="D193" s="37">
        <v>130</v>
      </c>
      <c r="E193" s="31">
        <v>0.56999999999999995</v>
      </c>
      <c r="F193" s="31">
        <v>0.47</v>
      </c>
      <c r="G193" s="31">
        <v>0.36</v>
      </c>
      <c r="H193" s="31">
        <v>0</v>
      </c>
      <c r="I193" s="31">
        <v>0.02</v>
      </c>
      <c r="J193" s="31" t="s">
        <v>39</v>
      </c>
      <c r="K193" s="31">
        <v>0</v>
      </c>
      <c r="L193" s="31">
        <v>0</v>
      </c>
      <c r="M193" s="31">
        <v>7.0000000000000007E-2</v>
      </c>
      <c r="N193" s="31">
        <v>0.08</v>
      </c>
      <c r="O193" s="31" t="s">
        <v>39</v>
      </c>
      <c r="P193" s="31">
        <v>0</v>
      </c>
      <c r="Q193" s="31">
        <v>0</v>
      </c>
      <c r="R193" s="31">
        <v>7.0000000000000007E-2</v>
      </c>
      <c r="S193" s="31">
        <v>0</v>
      </c>
      <c r="T193" s="31">
        <v>0</v>
      </c>
      <c r="U193" s="31">
        <v>0.08</v>
      </c>
      <c r="V193" s="31">
        <v>0.03</v>
      </c>
      <c r="W193" s="31">
        <v>0.05</v>
      </c>
      <c r="X193" s="31">
        <v>0</v>
      </c>
      <c r="Y193" s="31" t="s">
        <v>39</v>
      </c>
      <c r="Z193" s="31">
        <v>0.12</v>
      </c>
      <c r="AA193" s="31">
        <v>7.0000000000000007E-2</v>
      </c>
      <c r="AB193" s="31">
        <v>0.24</v>
      </c>
      <c r="AC193" s="31" t="s">
        <v>343</v>
      </c>
    </row>
    <row r="194" spans="1:29" x14ac:dyDescent="0.25">
      <c r="A194">
        <v>330</v>
      </c>
      <c r="B194" t="s">
        <v>176</v>
      </c>
      <c r="C194" t="s">
        <v>159</v>
      </c>
      <c r="D194" s="37">
        <v>3910</v>
      </c>
      <c r="E194" s="31">
        <v>0.73</v>
      </c>
      <c r="F194" s="31">
        <v>0.71</v>
      </c>
      <c r="G194" s="31">
        <v>0.26</v>
      </c>
      <c r="H194" s="31" t="s">
        <v>38</v>
      </c>
      <c r="I194" s="31">
        <v>0.03</v>
      </c>
      <c r="J194" s="31" t="s">
        <v>38</v>
      </c>
      <c r="K194" s="31">
        <v>0.02</v>
      </c>
      <c r="L194" s="31">
        <v>0</v>
      </c>
      <c r="M194" s="31">
        <v>0.04</v>
      </c>
      <c r="N194" s="31">
        <v>0.39</v>
      </c>
      <c r="O194" s="31">
        <v>0.08</v>
      </c>
      <c r="P194" s="31" t="s">
        <v>38</v>
      </c>
      <c r="Q194" s="31">
        <v>0.04</v>
      </c>
      <c r="R194" s="31">
        <v>0.3</v>
      </c>
      <c r="S194" s="31">
        <v>0.02</v>
      </c>
      <c r="T194" s="31" t="s">
        <v>39</v>
      </c>
      <c r="U194" s="31">
        <v>0.01</v>
      </c>
      <c r="V194" s="31">
        <v>0.01</v>
      </c>
      <c r="W194" s="31" t="s">
        <v>38</v>
      </c>
      <c r="X194" s="31" t="s">
        <v>38</v>
      </c>
      <c r="Y194" s="31">
        <v>0.01</v>
      </c>
      <c r="Z194" s="31">
        <v>0.1</v>
      </c>
      <c r="AA194" s="31">
        <v>0.02</v>
      </c>
      <c r="AB194" s="31">
        <v>0.15</v>
      </c>
      <c r="AC194" s="31">
        <v>0.01</v>
      </c>
    </row>
    <row r="195" spans="1:29" x14ac:dyDescent="0.25">
      <c r="A195">
        <v>889</v>
      </c>
      <c r="B195" t="s">
        <v>177</v>
      </c>
      <c r="C195" t="s">
        <v>153</v>
      </c>
      <c r="D195" s="37">
        <v>1100</v>
      </c>
      <c r="E195" s="31">
        <v>0.78</v>
      </c>
      <c r="F195" s="31">
        <v>0.72</v>
      </c>
      <c r="G195" s="31">
        <v>0.09</v>
      </c>
      <c r="H195" s="31">
        <v>0</v>
      </c>
      <c r="I195" s="31">
        <v>0.03</v>
      </c>
      <c r="J195" s="31" t="s">
        <v>38</v>
      </c>
      <c r="K195" s="31">
        <v>0.06</v>
      </c>
      <c r="L195" s="31">
        <v>0</v>
      </c>
      <c r="M195" s="31">
        <v>0.05</v>
      </c>
      <c r="N195" s="31">
        <v>0.54</v>
      </c>
      <c r="O195" s="31">
        <v>7.0000000000000007E-2</v>
      </c>
      <c r="P195" s="31" t="s">
        <v>39</v>
      </c>
      <c r="Q195" s="31">
        <v>0.05</v>
      </c>
      <c r="R195" s="31">
        <v>0.32</v>
      </c>
      <c r="S195" s="31">
        <v>0.15</v>
      </c>
      <c r="T195" s="31">
        <v>0</v>
      </c>
      <c r="U195" s="31">
        <v>0.05</v>
      </c>
      <c r="V195" s="31">
        <v>0.03</v>
      </c>
      <c r="W195" s="31">
        <v>0.01</v>
      </c>
      <c r="X195" s="31" t="s">
        <v>39</v>
      </c>
      <c r="Y195" s="31">
        <v>0.01</v>
      </c>
      <c r="Z195" s="31">
        <v>0.1</v>
      </c>
      <c r="AA195" s="31">
        <v>0.03</v>
      </c>
      <c r="AB195" s="31">
        <v>0.1</v>
      </c>
      <c r="AC195" s="31" t="s">
        <v>38</v>
      </c>
    </row>
    <row r="196" spans="1:29" x14ac:dyDescent="0.25">
      <c r="A196">
        <v>890</v>
      </c>
      <c r="B196" t="s">
        <v>178</v>
      </c>
      <c r="C196" t="s">
        <v>153</v>
      </c>
      <c r="D196" s="37">
        <v>1460</v>
      </c>
      <c r="E196" s="31">
        <v>0.67</v>
      </c>
      <c r="F196" s="31">
        <v>0.65</v>
      </c>
      <c r="G196" s="31">
        <v>0.06</v>
      </c>
      <c r="H196" s="31" t="s">
        <v>39</v>
      </c>
      <c r="I196" s="31">
        <v>0.02</v>
      </c>
      <c r="J196" s="31" t="s">
        <v>39</v>
      </c>
      <c r="K196" s="31" t="s">
        <v>39</v>
      </c>
      <c r="L196" s="31">
        <v>0</v>
      </c>
      <c r="M196" s="31">
        <v>0.04</v>
      </c>
      <c r="N196" s="31">
        <v>0.56999999999999995</v>
      </c>
      <c r="O196" s="31">
        <v>0.13</v>
      </c>
      <c r="P196" s="31" t="s">
        <v>38</v>
      </c>
      <c r="Q196" s="31">
        <v>0.09</v>
      </c>
      <c r="R196" s="31">
        <v>0.35</v>
      </c>
      <c r="S196" s="31">
        <v>0.09</v>
      </c>
      <c r="T196" s="31">
        <v>0</v>
      </c>
      <c r="U196" s="31">
        <v>0.02</v>
      </c>
      <c r="V196" s="31">
        <v>0.01</v>
      </c>
      <c r="W196" s="31" t="s">
        <v>38</v>
      </c>
      <c r="X196" s="31">
        <v>0</v>
      </c>
      <c r="Y196" s="31" t="s">
        <v>38</v>
      </c>
      <c r="Z196" s="31">
        <v>0.14000000000000001</v>
      </c>
      <c r="AA196" s="31">
        <v>0.02</v>
      </c>
      <c r="AB196" s="31">
        <v>0.18</v>
      </c>
      <c r="AC196" s="31" t="s">
        <v>343</v>
      </c>
    </row>
    <row r="197" spans="1:29" x14ac:dyDescent="0.25">
      <c r="A197">
        <v>350</v>
      </c>
      <c r="B197" t="s">
        <v>179</v>
      </c>
      <c r="C197" t="s">
        <v>153</v>
      </c>
      <c r="D197" s="37">
        <v>880</v>
      </c>
      <c r="E197" s="31">
        <v>0.72</v>
      </c>
      <c r="F197" s="31">
        <v>0.63</v>
      </c>
      <c r="G197" s="31">
        <v>0.08</v>
      </c>
      <c r="H197" s="31" t="s">
        <v>39</v>
      </c>
      <c r="I197" s="31">
        <v>0.03</v>
      </c>
      <c r="J197" s="31">
        <v>0</v>
      </c>
      <c r="K197" s="31">
        <v>0</v>
      </c>
      <c r="L197" s="31">
        <v>0</v>
      </c>
      <c r="M197" s="31">
        <v>0.06</v>
      </c>
      <c r="N197" s="31">
        <v>0.51</v>
      </c>
      <c r="O197" s="31">
        <v>0.06</v>
      </c>
      <c r="P197" s="31">
        <v>0</v>
      </c>
      <c r="Q197" s="31">
        <v>0.04</v>
      </c>
      <c r="R197" s="31">
        <v>0.43</v>
      </c>
      <c r="S197" s="31">
        <v>0.03</v>
      </c>
      <c r="T197" s="31" t="s">
        <v>38</v>
      </c>
      <c r="U197" s="31">
        <v>0.08</v>
      </c>
      <c r="V197" s="31">
        <v>0.04</v>
      </c>
      <c r="W197" s="31">
        <v>0.04</v>
      </c>
      <c r="X197" s="31">
        <v>0</v>
      </c>
      <c r="Y197" s="31">
        <v>0.01</v>
      </c>
      <c r="Z197" s="31">
        <v>0.1</v>
      </c>
      <c r="AA197" s="31">
        <v>0.06</v>
      </c>
      <c r="AB197" s="31">
        <v>0.13</v>
      </c>
      <c r="AC197" s="31">
        <v>0.01</v>
      </c>
    </row>
    <row r="198" spans="1:29" x14ac:dyDescent="0.25">
      <c r="A198">
        <v>837</v>
      </c>
      <c r="B198" t="s">
        <v>180</v>
      </c>
      <c r="C198" t="s">
        <v>169</v>
      </c>
      <c r="D198" s="37" t="s">
        <v>342</v>
      </c>
      <c r="E198" s="31" t="s">
        <v>342</v>
      </c>
      <c r="F198" s="31" t="s">
        <v>342</v>
      </c>
      <c r="G198" s="31" t="s">
        <v>342</v>
      </c>
      <c r="H198" s="31" t="s">
        <v>342</v>
      </c>
      <c r="I198" s="31" t="s">
        <v>342</v>
      </c>
      <c r="J198" s="31" t="s">
        <v>342</v>
      </c>
      <c r="K198" s="31" t="s">
        <v>342</v>
      </c>
      <c r="L198" s="31" t="s">
        <v>342</v>
      </c>
      <c r="M198" s="31" t="s">
        <v>342</v>
      </c>
      <c r="N198" s="31" t="s">
        <v>342</v>
      </c>
      <c r="O198" s="31" t="s">
        <v>342</v>
      </c>
      <c r="P198" s="31" t="s">
        <v>342</v>
      </c>
      <c r="Q198" s="31" t="s">
        <v>342</v>
      </c>
      <c r="R198" s="31" t="s">
        <v>342</v>
      </c>
      <c r="S198" s="31" t="s">
        <v>342</v>
      </c>
      <c r="T198" s="31" t="s">
        <v>342</v>
      </c>
      <c r="U198" s="31" t="s">
        <v>342</v>
      </c>
      <c r="V198" s="31" t="s">
        <v>342</v>
      </c>
      <c r="W198" s="31" t="s">
        <v>342</v>
      </c>
      <c r="X198" s="31" t="s">
        <v>342</v>
      </c>
      <c r="Y198" s="31" t="s">
        <v>342</v>
      </c>
      <c r="Z198" s="31" t="s">
        <v>342</v>
      </c>
      <c r="AA198" s="31" t="s">
        <v>342</v>
      </c>
      <c r="AB198" s="31" t="s">
        <v>342</v>
      </c>
      <c r="AC198" s="31" t="s">
        <v>342</v>
      </c>
    </row>
    <row r="199" spans="1:29" x14ac:dyDescent="0.25">
      <c r="A199">
        <v>867</v>
      </c>
      <c r="B199" t="s">
        <v>181</v>
      </c>
      <c r="C199" t="s">
        <v>167</v>
      </c>
      <c r="D199" s="37">
        <v>340</v>
      </c>
      <c r="E199" s="31">
        <v>0.78</v>
      </c>
      <c r="F199" s="31">
        <v>0.59</v>
      </c>
      <c r="G199" s="31">
        <v>0.35</v>
      </c>
      <c r="H199" s="31">
        <v>0</v>
      </c>
      <c r="I199" s="31">
        <v>0.05</v>
      </c>
      <c r="J199" s="31" t="s">
        <v>39</v>
      </c>
      <c r="K199" s="31">
        <v>0</v>
      </c>
      <c r="L199" s="31">
        <v>0</v>
      </c>
      <c r="M199" s="31">
        <v>7.0000000000000007E-2</v>
      </c>
      <c r="N199" s="31">
        <v>0.19</v>
      </c>
      <c r="O199" s="31">
        <v>0.02</v>
      </c>
      <c r="P199" s="31">
        <v>0</v>
      </c>
      <c r="Q199" s="31">
        <v>0</v>
      </c>
      <c r="R199" s="31">
        <v>0.16</v>
      </c>
      <c r="S199" s="31" t="s">
        <v>39</v>
      </c>
      <c r="T199" s="31">
        <v>0</v>
      </c>
      <c r="U199" s="31">
        <v>0.17</v>
      </c>
      <c r="V199" s="31">
        <v>0.1</v>
      </c>
      <c r="W199" s="31">
        <v>7.0000000000000007E-2</v>
      </c>
      <c r="X199" s="31">
        <v>0</v>
      </c>
      <c r="Y199" s="31">
        <v>0.02</v>
      </c>
      <c r="Z199" s="31">
        <v>7.0000000000000007E-2</v>
      </c>
      <c r="AA199" s="31">
        <v>0.01</v>
      </c>
      <c r="AB199" s="31">
        <v>0.14000000000000001</v>
      </c>
      <c r="AC199" s="31" t="s">
        <v>343</v>
      </c>
    </row>
    <row r="200" spans="1:29" x14ac:dyDescent="0.25">
      <c r="A200">
        <v>380</v>
      </c>
      <c r="B200" t="s">
        <v>182</v>
      </c>
      <c r="C200" t="s">
        <v>155</v>
      </c>
      <c r="D200" s="37">
        <v>990</v>
      </c>
      <c r="E200" s="31">
        <v>0.68</v>
      </c>
      <c r="F200" s="31">
        <v>0.64</v>
      </c>
      <c r="G200" s="31">
        <v>0.35</v>
      </c>
      <c r="H200" s="31" t="s">
        <v>39</v>
      </c>
      <c r="I200" s="31">
        <v>0.03</v>
      </c>
      <c r="J200" s="31" t="s">
        <v>38</v>
      </c>
      <c r="K200" s="31">
        <v>0</v>
      </c>
      <c r="L200" s="31">
        <v>0</v>
      </c>
      <c r="M200" s="31">
        <v>0.06</v>
      </c>
      <c r="N200" s="31">
        <v>0.25</v>
      </c>
      <c r="O200" s="31">
        <v>0.01</v>
      </c>
      <c r="P200" s="31">
        <v>0</v>
      </c>
      <c r="Q200" s="31">
        <v>0.01</v>
      </c>
      <c r="R200" s="31">
        <v>0.19</v>
      </c>
      <c r="S200" s="31">
        <v>0.06</v>
      </c>
      <c r="T200" s="31" t="s">
        <v>39</v>
      </c>
      <c r="U200" s="31">
        <v>0.03</v>
      </c>
      <c r="V200" s="31">
        <v>0.03</v>
      </c>
      <c r="W200" s="31">
        <v>0.01</v>
      </c>
      <c r="X200" s="31">
        <v>0</v>
      </c>
      <c r="Y200" s="31">
        <v>0.01</v>
      </c>
      <c r="Z200" s="31">
        <v>0.12</v>
      </c>
      <c r="AA200" s="31">
        <v>0.02</v>
      </c>
      <c r="AB200" s="31">
        <v>0.19</v>
      </c>
      <c r="AC200" s="31" t="s">
        <v>343</v>
      </c>
    </row>
    <row r="201" spans="1:29" x14ac:dyDescent="0.25">
      <c r="A201">
        <v>304</v>
      </c>
      <c r="B201" t="s">
        <v>183</v>
      </c>
      <c r="C201" t="s">
        <v>165</v>
      </c>
      <c r="D201" s="37">
        <v>160</v>
      </c>
      <c r="E201" s="31">
        <v>0.73</v>
      </c>
      <c r="F201" s="31">
        <v>0.69</v>
      </c>
      <c r="G201" s="31">
        <v>0.39</v>
      </c>
      <c r="H201" s="31">
        <v>0</v>
      </c>
      <c r="I201" s="31">
        <v>0.05</v>
      </c>
      <c r="J201" s="31">
        <v>0</v>
      </c>
      <c r="K201" s="31">
        <v>0</v>
      </c>
      <c r="L201" s="31">
        <v>0</v>
      </c>
      <c r="M201" s="31">
        <v>7.0000000000000007E-2</v>
      </c>
      <c r="N201" s="31">
        <v>0.25</v>
      </c>
      <c r="O201" s="31">
        <v>0.02</v>
      </c>
      <c r="P201" s="31">
        <v>0</v>
      </c>
      <c r="Q201" s="31">
        <v>0</v>
      </c>
      <c r="R201" s="31">
        <v>0.2</v>
      </c>
      <c r="S201" s="31">
        <v>0.03</v>
      </c>
      <c r="T201" s="31">
        <v>0</v>
      </c>
      <c r="U201" s="31">
        <v>0.04</v>
      </c>
      <c r="V201" s="31">
        <v>0.03</v>
      </c>
      <c r="W201" s="31" t="s">
        <v>39</v>
      </c>
      <c r="X201" s="31">
        <v>0</v>
      </c>
      <c r="Y201" s="31">
        <v>0</v>
      </c>
      <c r="Z201" s="31">
        <v>0.04</v>
      </c>
      <c r="AA201" s="31" t="s">
        <v>39</v>
      </c>
      <c r="AB201" s="31">
        <v>0.23</v>
      </c>
      <c r="AC201" s="31" t="s">
        <v>343</v>
      </c>
    </row>
    <row r="202" spans="1:29" x14ac:dyDescent="0.25">
      <c r="A202">
        <v>846</v>
      </c>
      <c r="B202" t="s">
        <v>184</v>
      </c>
      <c r="C202" t="s">
        <v>167</v>
      </c>
      <c r="D202" s="37">
        <v>1750</v>
      </c>
      <c r="E202" s="31">
        <v>0.69</v>
      </c>
      <c r="F202" s="31">
        <v>0.56000000000000005</v>
      </c>
      <c r="G202" s="31">
        <v>0.2</v>
      </c>
      <c r="H202" s="31">
        <v>0</v>
      </c>
      <c r="I202" s="31">
        <v>0.02</v>
      </c>
      <c r="J202" s="31" t="s">
        <v>39</v>
      </c>
      <c r="K202" s="31">
        <v>0.06</v>
      </c>
      <c r="L202" s="31">
        <v>0</v>
      </c>
      <c r="M202" s="31">
        <v>0.04</v>
      </c>
      <c r="N202" s="31">
        <v>0.28999999999999998</v>
      </c>
      <c r="O202" s="31">
        <v>0.17</v>
      </c>
      <c r="P202" s="31">
        <v>0.01</v>
      </c>
      <c r="Q202" s="31">
        <v>0.09</v>
      </c>
      <c r="R202" s="31">
        <v>0.11</v>
      </c>
      <c r="S202" s="31">
        <v>0.01</v>
      </c>
      <c r="T202" s="31">
        <v>0</v>
      </c>
      <c r="U202" s="31">
        <v>0.12</v>
      </c>
      <c r="V202" s="31">
        <v>0.04</v>
      </c>
      <c r="W202" s="31">
        <v>0.08</v>
      </c>
      <c r="X202" s="31">
        <v>0</v>
      </c>
      <c r="Y202" s="31">
        <v>0.02</v>
      </c>
      <c r="Z202" s="31">
        <v>0.06</v>
      </c>
      <c r="AA202" s="31">
        <v>0.03</v>
      </c>
      <c r="AB202" s="31">
        <v>0.22</v>
      </c>
      <c r="AC202" s="31">
        <v>7.0000000000000007E-2</v>
      </c>
    </row>
    <row r="203" spans="1:29" x14ac:dyDescent="0.25">
      <c r="A203">
        <v>801</v>
      </c>
      <c r="B203" t="s">
        <v>185</v>
      </c>
      <c r="C203" t="s">
        <v>169</v>
      </c>
      <c r="D203" s="37">
        <v>1200</v>
      </c>
      <c r="E203" s="31">
        <v>0.62</v>
      </c>
      <c r="F203" s="31">
        <v>0.48</v>
      </c>
      <c r="G203" s="31">
        <v>0.09</v>
      </c>
      <c r="H203" s="31" t="s">
        <v>39</v>
      </c>
      <c r="I203" s="31">
        <v>0.02</v>
      </c>
      <c r="J203" s="31" t="s">
        <v>39</v>
      </c>
      <c r="K203" s="31">
        <v>0.03</v>
      </c>
      <c r="L203" s="31">
        <v>0</v>
      </c>
      <c r="M203" s="31">
        <v>0.05</v>
      </c>
      <c r="N203" s="31">
        <v>0.34</v>
      </c>
      <c r="O203" s="31">
        <v>0.09</v>
      </c>
      <c r="P203" s="31" t="s">
        <v>39</v>
      </c>
      <c r="Q203" s="31">
        <v>0.06</v>
      </c>
      <c r="R203" s="31">
        <v>0.23</v>
      </c>
      <c r="S203" s="31">
        <v>0.02</v>
      </c>
      <c r="T203" s="31">
        <v>0</v>
      </c>
      <c r="U203" s="31">
        <v>0.13</v>
      </c>
      <c r="V203" s="31">
        <v>0.09</v>
      </c>
      <c r="W203" s="31">
        <v>0.04</v>
      </c>
      <c r="X203" s="31" t="s">
        <v>39</v>
      </c>
      <c r="Y203" s="31">
        <v>0.01</v>
      </c>
      <c r="Z203" s="31">
        <v>0.12</v>
      </c>
      <c r="AA203" s="31">
        <v>0.02</v>
      </c>
      <c r="AB203" s="31">
        <v>0.24</v>
      </c>
      <c r="AC203" s="31">
        <v>0.03</v>
      </c>
    </row>
    <row r="204" spans="1:29" x14ac:dyDescent="0.25">
      <c r="A204">
        <v>305</v>
      </c>
      <c r="B204" t="s">
        <v>186</v>
      </c>
      <c r="C204" t="s">
        <v>165</v>
      </c>
      <c r="D204" s="37">
        <v>560</v>
      </c>
      <c r="E204" s="31">
        <v>0.6</v>
      </c>
      <c r="F204" s="31">
        <v>0.52</v>
      </c>
      <c r="G204" s="31">
        <v>0.17</v>
      </c>
      <c r="H204" s="31">
        <v>0</v>
      </c>
      <c r="I204" s="31">
        <v>0.04</v>
      </c>
      <c r="J204" s="31" t="s">
        <v>39</v>
      </c>
      <c r="K204" s="31" t="s">
        <v>39</v>
      </c>
      <c r="L204" s="31">
        <v>0</v>
      </c>
      <c r="M204" s="31">
        <v>0.06</v>
      </c>
      <c r="N204" s="31">
        <v>0.31</v>
      </c>
      <c r="O204" s="31">
        <v>0.05</v>
      </c>
      <c r="P204" s="31">
        <v>0</v>
      </c>
      <c r="Q204" s="31">
        <v>0.02</v>
      </c>
      <c r="R204" s="31">
        <v>0.24</v>
      </c>
      <c r="S204" s="31">
        <v>0.02</v>
      </c>
      <c r="T204" s="31">
        <v>0</v>
      </c>
      <c r="U204" s="31">
        <v>7.0000000000000007E-2</v>
      </c>
      <c r="V204" s="31">
        <v>0.04</v>
      </c>
      <c r="W204" s="31">
        <v>0.03</v>
      </c>
      <c r="X204" s="31">
        <v>0</v>
      </c>
      <c r="Y204" s="31">
        <v>0.01</v>
      </c>
      <c r="Z204" s="31">
        <v>0.14000000000000001</v>
      </c>
      <c r="AA204" s="31">
        <v>0.03</v>
      </c>
      <c r="AB204" s="31">
        <v>0.23</v>
      </c>
      <c r="AC204" s="31" t="s">
        <v>343</v>
      </c>
    </row>
    <row r="205" spans="1:29" x14ac:dyDescent="0.25">
      <c r="A205">
        <v>825</v>
      </c>
      <c r="B205" t="s">
        <v>187</v>
      </c>
      <c r="C205" t="s">
        <v>167</v>
      </c>
      <c r="D205" s="37">
        <v>610</v>
      </c>
      <c r="E205" s="31">
        <v>0.61</v>
      </c>
      <c r="F205" s="31">
        <v>0.4</v>
      </c>
      <c r="G205" s="31">
        <v>0.1</v>
      </c>
      <c r="H205" s="31">
        <v>0</v>
      </c>
      <c r="I205" s="31">
        <v>0.04</v>
      </c>
      <c r="J205" s="31">
        <v>0</v>
      </c>
      <c r="K205" s="31">
        <v>0</v>
      </c>
      <c r="L205" s="31">
        <v>0</v>
      </c>
      <c r="M205" s="31">
        <v>0.05</v>
      </c>
      <c r="N205" s="31">
        <v>0.26</v>
      </c>
      <c r="O205" s="31">
        <v>0.02</v>
      </c>
      <c r="P205" s="31">
        <v>0</v>
      </c>
      <c r="Q205" s="31">
        <v>0.01</v>
      </c>
      <c r="R205" s="31">
        <v>0.19</v>
      </c>
      <c r="S205" s="31">
        <v>0.04</v>
      </c>
      <c r="T205" s="31">
        <v>0</v>
      </c>
      <c r="U205" s="31">
        <v>0.2</v>
      </c>
      <c r="V205" s="31">
        <v>0.12</v>
      </c>
      <c r="W205" s="31">
        <v>0.08</v>
      </c>
      <c r="X205" s="31">
        <v>0</v>
      </c>
      <c r="Y205" s="31">
        <v>0.01</v>
      </c>
      <c r="Z205" s="31">
        <v>0.09</v>
      </c>
      <c r="AA205" s="31">
        <v>0.02</v>
      </c>
      <c r="AB205" s="31">
        <v>0.28000000000000003</v>
      </c>
      <c r="AC205" s="31" t="s">
        <v>343</v>
      </c>
    </row>
    <row r="206" spans="1:29" x14ac:dyDescent="0.25">
      <c r="A206">
        <v>351</v>
      </c>
      <c r="B206" t="s">
        <v>188</v>
      </c>
      <c r="C206" t="s">
        <v>153</v>
      </c>
      <c r="D206" s="37">
        <v>2370</v>
      </c>
      <c r="E206" s="31">
        <v>0.68</v>
      </c>
      <c r="F206" s="31">
        <v>0.64</v>
      </c>
      <c r="G206" s="31">
        <v>7.0000000000000007E-2</v>
      </c>
      <c r="H206" s="31">
        <v>0</v>
      </c>
      <c r="I206" s="31">
        <v>0.03</v>
      </c>
      <c r="J206" s="31" t="s">
        <v>38</v>
      </c>
      <c r="K206" s="31" t="s">
        <v>38</v>
      </c>
      <c r="L206" s="31">
        <v>0</v>
      </c>
      <c r="M206" s="31">
        <v>0.04</v>
      </c>
      <c r="N206" s="31">
        <v>0.53</v>
      </c>
      <c r="O206" s="31">
        <v>0.15</v>
      </c>
      <c r="P206" s="31" t="s">
        <v>38</v>
      </c>
      <c r="Q206" s="31">
        <v>0.11</v>
      </c>
      <c r="R206" s="31">
        <v>0.37</v>
      </c>
      <c r="S206" s="31">
        <v>0.01</v>
      </c>
      <c r="T206" s="31" t="s">
        <v>38</v>
      </c>
      <c r="U206" s="31">
        <v>0.04</v>
      </c>
      <c r="V206" s="31">
        <v>0.02</v>
      </c>
      <c r="W206" s="31">
        <v>0.02</v>
      </c>
      <c r="X206" s="31" t="s">
        <v>39</v>
      </c>
      <c r="Y206" s="31" t="s">
        <v>38</v>
      </c>
      <c r="Z206" s="31">
        <v>0.14000000000000001</v>
      </c>
      <c r="AA206" s="31">
        <v>0.03</v>
      </c>
      <c r="AB206" s="31">
        <v>0.15</v>
      </c>
      <c r="AC206" s="31" t="s">
        <v>343</v>
      </c>
    </row>
    <row r="207" spans="1:29" x14ac:dyDescent="0.25">
      <c r="A207">
        <v>381</v>
      </c>
      <c r="B207" t="s">
        <v>189</v>
      </c>
      <c r="C207" t="s">
        <v>155</v>
      </c>
      <c r="D207" s="37">
        <v>320</v>
      </c>
      <c r="E207" s="31">
        <v>0.59</v>
      </c>
      <c r="F207" s="31">
        <v>0.49</v>
      </c>
      <c r="G207" s="31">
        <v>0.23</v>
      </c>
      <c r="H207" s="31">
        <v>0</v>
      </c>
      <c r="I207" s="31">
        <v>0.03</v>
      </c>
      <c r="J207" s="31">
        <v>0</v>
      </c>
      <c r="K207" s="31">
        <v>0</v>
      </c>
      <c r="L207" s="31">
        <v>0</v>
      </c>
      <c r="M207" s="31">
        <v>0.06</v>
      </c>
      <c r="N207" s="31">
        <v>0.24</v>
      </c>
      <c r="O207" s="31">
        <v>0.01</v>
      </c>
      <c r="P207" s="31">
        <v>0</v>
      </c>
      <c r="Q207" s="31">
        <v>0.01</v>
      </c>
      <c r="R207" s="31">
        <v>0.16</v>
      </c>
      <c r="S207" s="31">
        <v>0.08</v>
      </c>
      <c r="T207" s="31">
        <v>0</v>
      </c>
      <c r="U207" s="31">
        <v>0.08</v>
      </c>
      <c r="V207" s="31">
        <v>0.04</v>
      </c>
      <c r="W207" s="31">
        <v>0.04</v>
      </c>
      <c r="X207" s="31">
        <v>0</v>
      </c>
      <c r="Y207" s="31">
        <v>0.02</v>
      </c>
      <c r="Z207" s="31">
        <v>0.15</v>
      </c>
      <c r="AA207" s="31">
        <v>0.03</v>
      </c>
      <c r="AB207" s="31">
        <v>0.23</v>
      </c>
      <c r="AC207" s="31" t="s">
        <v>343</v>
      </c>
    </row>
    <row r="208" spans="1:29" x14ac:dyDescent="0.25">
      <c r="A208">
        <v>873</v>
      </c>
      <c r="B208" t="s">
        <v>190</v>
      </c>
      <c r="C208" t="s">
        <v>161</v>
      </c>
      <c r="D208" s="37">
        <v>2590</v>
      </c>
      <c r="E208" s="31">
        <v>0.69</v>
      </c>
      <c r="F208" s="31">
        <v>0.53</v>
      </c>
      <c r="G208" s="31">
        <v>0.11</v>
      </c>
      <c r="H208" s="31">
        <v>0.01</v>
      </c>
      <c r="I208" s="31">
        <v>0.01</v>
      </c>
      <c r="J208" s="31" t="s">
        <v>39</v>
      </c>
      <c r="K208" s="31">
        <v>0.01</v>
      </c>
      <c r="L208" s="31">
        <v>0</v>
      </c>
      <c r="M208" s="31">
        <v>0.04</v>
      </c>
      <c r="N208" s="31">
        <v>0.4</v>
      </c>
      <c r="O208" s="31">
        <v>0.2</v>
      </c>
      <c r="P208" s="31">
        <v>0.02</v>
      </c>
      <c r="Q208" s="31">
        <v>0.13</v>
      </c>
      <c r="R208" s="31">
        <v>0.2</v>
      </c>
      <c r="S208" s="31">
        <v>0.01</v>
      </c>
      <c r="T208" s="31">
        <v>0</v>
      </c>
      <c r="U208" s="31">
        <v>0.14000000000000001</v>
      </c>
      <c r="V208" s="31">
        <v>7.0000000000000007E-2</v>
      </c>
      <c r="W208" s="31">
        <v>7.0000000000000007E-2</v>
      </c>
      <c r="X208" s="31">
        <v>0</v>
      </c>
      <c r="Y208" s="31">
        <v>0.01</v>
      </c>
      <c r="Z208" s="31">
        <v>0.05</v>
      </c>
      <c r="AA208" s="31">
        <v>0.03</v>
      </c>
      <c r="AB208" s="31">
        <v>0.24</v>
      </c>
      <c r="AC208" s="31">
        <v>0.04</v>
      </c>
    </row>
    <row r="209" spans="1:29" x14ac:dyDescent="0.25">
      <c r="A209">
        <v>202</v>
      </c>
      <c r="B209" t="s">
        <v>191</v>
      </c>
      <c r="C209" t="s">
        <v>163</v>
      </c>
      <c r="D209" s="37">
        <v>860</v>
      </c>
      <c r="E209" s="31">
        <v>0.8</v>
      </c>
      <c r="F209" s="31">
        <v>0.76</v>
      </c>
      <c r="G209" s="31">
        <v>0.35</v>
      </c>
      <c r="H209" s="31" t="s">
        <v>39</v>
      </c>
      <c r="I209" s="31">
        <v>0.02</v>
      </c>
      <c r="J209" s="31" t="s">
        <v>39</v>
      </c>
      <c r="K209" s="31" t="s">
        <v>38</v>
      </c>
      <c r="L209" s="31">
        <v>0</v>
      </c>
      <c r="M209" s="31">
        <v>0.02</v>
      </c>
      <c r="N209" s="31">
        <v>0.39</v>
      </c>
      <c r="O209" s="31">
        <v>0.06</v>
      </c>
      <c r="P209" s="31">
        <v>0</v>
      </c>
      <c r="Q209" s="31">
        <v>0.02</v>
      </c>
      <c r="R209" s="31">
        <v>0.32</v>
      </c>
      <c r="S209" s="31" t="s">
        <v>39</v>
      </c>
      <c r="T209" s="31">
        <v>0</v>
      </c>
      <c r="U209" s="31">
        <v>0.03</v>
      </c>
      <c r="V209" s="31">
        <v>0.02</v>
      </c>
      <c r="W209" s="31">
        <v>0.01</v>
      </c>
      <c r="X209" s="31" t="s">
        <v>39</v>
      </c>
      <c r="Y209" s="31">
        <v>0.01</v>
      </c>
      <c r="Z209" s="31">
        <v>0.06</v>
      </c>
      <c r="AA209" s="31">
        <v>0.01</v>
      </c>
      <c r="AB209" s="31">
        <v>0.13</v>
      </c>
      <c r="AC209" s="31" t="s">
        <v>343</v>
      </c>
    </row>
    <row r="210" spans="1:29" x14ac:dyDescent="0.25">
      <c r="A210">
        <v>823</v>
      </c>
      <c r="B210" t="s">
        <v>192</v>
      </c>
      <c r="C210" t="s">
        <v>161</v>
      </c>
      <c r="D210" s="37">
        <v>250</v>
      </c>
      <c r="E210" s="31">
        <v>0.64</v>
      </c>
      <c r="F210" s="31">
        <v>0.56999999999999995</v>
      </c>
      <c r="G210" s="31">
        <v>0.18</v>
      </c>
      <c r="H210" s="31">
        <v>0</v>
      </c>
      <c r="I210" s="31">
        <v>0.06</v>
      </c>
      <c r="J210" s="31" t="s">
        <v>39</v>
      </c>
      <c r="K210" s="31">
        <v>0</v>
      </c>
      <c r="L210" s="31">
        <v>0</v>
      </c>
      <c r="M210" s="31">
        <v>7.0000000000000007E-2</v>
      </c>
      <c r="N210" s="31">
        <v>0.33</v>
      </c>
      <c r="O210" s="31">
        <v>0.02</v>
      </c>
      <c r="P210" s="31">
        <v>0</v>
      </c>
      <c r="Q210" s="31" t="s">
        <v>39</v>
      </c>
      <c r="R210" s="31">
        <v>0.26</v>
      </c>
      <c r="S210" s="31">
        <v>0.06</v>
      </c>
      <c r="T210" s="31">
        <v>0</v>
      </c>
      <c r="U210" s="31">
        <v>0.06</v>
      </c>
      <c r="V210" s="31">
        <v>0.02</v>
      </c>
      <c r="W210" s="31">
        <v>0.04</v>
      </c>
      <c r="X210" s="31">
        <v>0</v>
      </c>
      <c r="Y210" s="31" t="s">
        <v>39</v>
      </c>
      <c r="Z210" s="31">
        <v>0.1</v>
      </c>
      <c r="AA210" s="31">
        <v>0.02</v>
      </c>
      <c r="AB210" s="31">
        <v>0.24</v>
      </c>
      <c r="AC210" s="31" t="s">
        <v>343</v>
      </c>
    </row>
    <row r="211" spans="1:29" x14ac:dyDescent="0.25">
      <c r="A211">
        <v>895</v>
      </c>
      <c r="B211" t="s">
        <v>193</v>
      </c>
      <c r="C211" t="s">
        <v>153</v>
      </c>
      <c r="D211" s="37">
        <v>1600</v>
      </c>
      <c r="E211" s="31">
        <v>0.66</v>
      </c>
      <c r="F211" s="31">
        <v>0.47</v>
      </c>
      <c r="G211" s="31">
        <v>0.1</v>
      </c>
      <c r="H211" s="31">
        <v>0</v>
      </c>
      <c r="I211" s="31">
        <v>0.05</v>
      </c>
      <c r="J211" s="31">
        <v>0</v>
      </c>
      <c r="K211" s="31">
        <v>0</v>
      </c>
      <c r="L211" s="31">
        <v>0</v>
      </c>
      <c r="M211" s="31">
        <v>0.08</v>
      </c>
      <c r="N211" s="31">
        <v>0.32</v>
      </c>
      <c r="O211" s="31">
        <v>0.06</v>
      </c>
      <c r="P211" s="31" t="s">
        <v>38</v>
      </c>
      <c r="Q211" s="31">
        <v>0.04</v>
      </c>
      <c r="R211" s="31">
        <v>0.22</v>
      </c>
      <c r="S211" s="31">
        <v>0.04</v>
      </c>
      <c r="T211" s="31" t="s">
        <v>39</v>
      </c>
      <c r="U211" s="31">
        <v>0.18</v>
      </c>
      <c r="V211" s="31">
        <v>0.09</v>
      </c>
      <c r="W211" s="31">
        <v>0.09</v>
      </c>
      <c r="X211" s="31">
        <v>0</v>
      </c>
      <c r="Y211" s="31">
        <v>0.02</v>
      </c>
      <c r="Z211" s="31">
        <v>0.11</v>
      </c>
      <c r="AA211" s="31">
        <v>0.03</v>
      </c>
      <c r="AB211" s="31">
        <v>0.2</v>
      </c>
      <c r="AC211" s="31">
        <v>0.01</v>
      </c>
    </row>
    <row r="212" spans="1:29" x14ac:dyDescent="0.25">
      <c r="A212">
        <v>896</v>
      </c>
      <c r="B212" t="s">
        <v>194</v>
      </c>
      <c r="C212" t="s">
        <v>153</v>
      </c>
      <c r="D212" s="37">
        <v>1590</v>
      </c>
      <c r="E212" s="31">
        <v>0.73</v>
      </c>
      <c r="F212" s="31">
        <v>0.64</v>
      </c>
      <c r="G212" s="31">
        <v>0.19</v>
      </c>
      <c r="H212" s="31">
        <v>0</v>
      </c>
      <c r="I212" s="31">
        <v>0.03</v>
      </c>
      <c r="J212" s="31" t="s">
        <v>39</v>
      </c>
      <c r="K212" s="31">
        <v>0</v>
      </c>
      <c r="L212" s="31">
        <v>0</v>
      </c>
      <c r="M212" s="31">
        <v>0.06</v>
      </c>
      <c r="N212" s="31">
        <v>0.42</v>
      </c>
      <c r="O212" s="31">
        <v>0.13</v>
      </c>
      <c r="P212" s="31" t="s">
        <v>39</v>
      </c>
      <c r="Q212" s="31">
        <v>0.09</v>
      </c>
      <c r="R212" s="31">
        <v>0.24</v>
      </c>
      <c r="S212" s="31">
        <v>0.05</v>
      </c>
      <c r="T212" s="31" t="s">
        <v>39</v>
      </c>
      <c r="U212" s="31">
        <v>0.08</v>
      </c>
      <c r="V212" s="31">
        <v>0.05</v>
      </c>
      <c r="W212" s="31">
        <v>0.02</v>
      </c>
      <c r="X212" s="31">
        <v>0</v>
      </c>
      <c r="Y212" s="31">
        <v>0.01</v>
      </c>
      <c r="Z212" s="31">
        <v>0.12</v>
      </c>
      <c r="AA212" s="31">
        <v>0.01</v>
      </c>
      <c r="AB212" s="31">
        <v>0.14000000000000001</v>
      </c>
      <c r="AC212" s="31">
        <v>0.02</v>
      </c>
    </row>
    <row r="213" spans="1:29" x14ac:dyDescent="0.25">
      <c r="A213">
        <v>201</v>
      </c>
      <c r="B213" t="s">
        <v>195</v>
      </c>
      <c r="C213" t="s">
        <v>163</v>
      </c>
      <c r="D213" s="37" t="s">
        <v>342</v>
      </c>
      <c r="E213" s="31" t="s">
        <v>342</v>
      </c>
      <c r="F213" s="31" t="s">
        <v>342</v>
      </c>
      <c r="G213" s="31" t="s">
        <v>342</v>
      </c>
      <c r="H213" s="31" t="s">
        <v>342</v>
      </c>
      <c r="I213" s="31" t="s">
        <v>342</v>
      </c>
      <c r="J213" s="31" t="s">
        <v>342</v>
      </c>
      <c r="K213" s="31" t="s">
        <v>342</v>
      </c>
      <c r="L213" s="31" t="s">
        <v>342</v>
      </c>
      <c r="M213" s="31" t="s">
        <v>342</v>
      </c>
      <c r="N213" s="31" t="s">
        <v>342</v>
      </c>
      <c r="O213" s="31" t="s">
        <v>342</v>
      </c>
      <c r="P213" s="31" t="s">
        <v>342</v>
      </c>
      <c r="Q213" s="31" t="s">
        <v>342</v>
      </c>
      <c r="R213" s="31" t="s">
        <v>342</v>
      </c>
      <c r="S213" s="31" t="s">
        <v>342</v>
      </c>
      <c r="T213" s="31" t="s">
        <v>342</v>
      </c>
      <c r="U213" s="31" t="s">
        <v>342</v>
      </c>
      <c r="V213" s="31" t="s">
        <v>342</v>
      </c>
      <c r="W213" s="31" t="s">
        <v>342</v>
      </c>
      <c r="X213" s="31" t="s">
        <v>342</v>
      </c>
      <c r="Y213" s="31" t="s">
        <v>342</v>
      </c>
      <c r="Z213" s="31" t="s">
        <v>342</v>
      </c>
      <c r="AA213" s="31" t="s">
        <v>342</v>
      </c>
      <c r="AB213" s="31" t="s">
        <v>342</v>
      </c>
      <c r="AC213" s="31" t="s">
        <v>342</v>
      </c>
    </row>
    <row r="214" spans="1:29" x14ac:dyDescent="0.25">
      <c r="A214">
        <v>908</v>
      </c>
      <c r="B214" t="s">
        <v>196</v>
      </c>
      <c r="C214" t="s">
        <v>169</v>
      </c>
      <c r="D214" s="37">
        <v>2420</v>
      </c>
      <c r="E214" s="31">
        <v>0.7</v>
      </c>
      <c r="F214" s="31">
        <v>0.56999999999999995</v>
      </c>
      <c r="G214" s="31">
        <v>0.13</v>
      </c>
      <c r="H214" s="31">
        <v>0</v>
      </c>
      <c r="I214" s="31">
        <v>0.03</v>
      </c>
      <c r="J214" s="31">
        <v>0</v>
      </c>
      <c r="K214" s="31">
        <v>0</v>
      </c>
      <c r="L214" s="31">
        <v>0</v>
      </c>
      <c r="M214" s="31">
        <v>0.04</v>
      </c>
      <c r="N214" s="31">
        <v>0.41</v>
      </c>
      <c r="O214" s="31">
        <v>0.14000000000000001</v>
      </c>
      <c r="P214" s="31" t="s">
        <v>38</v>
      </c>
      <c r="Q214" s="31">
        <v>0.1</v>
      </c>
      <c r="R214" s="31">
        <v>0.26</v>
      </c>
      <c r="S214" s="31">
        <v>0.02</v>
      </c>
      <c r="T214" s="31" t="s">
        <v>39</v>
      </c>
      <c r="U214" s="31">
        <v>0.12</v>
      </c>
      <c r="V214" s="31">
        <v>0.05</v>
      </c>
      <c r="W214" s="31">
        <v>7.0000000000000007E-2</v>
      </c>
      <c r="X214" s="31">
        <v>0</v>
      </c>
      <c r="Y214" s="31">
        <v>0.01</v>
      </c>
      <c r="Z214" s="31">
        <v>0.11</v>
      </c>
      <c r="AA214" s="31">
        <v>0.02</v>
      </c>
      <c r="AB214" s="31">
        <v>0.17</v>
      </c>
      <c r="AC214" s="31">
        <v>0.03</v>
      </c>
    </row>
    <row r="215" spans="1:29" x14ac:dyDescent="0.25">
      <c r="A215">
        <v>331</v>
      </c>
      <c r="B215" t="s">
        <v>197</v>
      </c>
      <c r="C215" t="s">
        <v>159</v>
      </c>
      <c r="D215" s="37">
        <v>710</v>
      </c>
      <c r="E215" s="31">
        <v>0.61</v>
      </c>
      <c r="F215" s="31">
        <v>0.53</v>
      </c>
      <c r="G215" s="31">
        <v>0.22</v>
      </c>
      <c r="H215" s="31">
        <v>0</v>
      </c>
      <c r="I215" s="31">
        <v>0.04</v>
      </c>
      <c r="J215" s="31">
        <v>0</v>
      </c>
      <c r="K215" s="31">
        <v>0</v>
      </c>
      <c r="L215" s="31" t="s">
        <v>39</v>
      </c>
      <c r="M215" s="31">
        <v>0.06</v>
      </c>
      <c r="N215" s="31">
        <v>0.27</v>
      </c>
      <c r="O215" s="31">
        <v>0.02</v>
      </c>
      <c r="P215" s="31">
        <v>0</v>
      </c>
      <c r="Q215" s="31">
        <v>0.01</v>
      </c>
      <c r="R215" s="31">
        <v>0.23</v>
      </c>
      <c r="S215" s="31">
        <v>0.03</v>
      </c>
      <c r="T215" s="31">
        <v>0</v>
      </c>
      <c r="U215" s="31">
        <v>7.0000000000000007E-2</v>
      </c>
      <c r="V215" s="31">
        <v>0.04</v>
      </c>
      <c r="W215" s="31">
        <v>0.03</v>
      </c>
      <c r="X215" s="31" t="s">
        <v>39</v>
      </c>
      <c r="Y215" s="31">
        <v>0.01</v>
      </c>
      <c r="Z215" s="31">
        <v>0.14000000000000001</v>
      </c>
      <c r="AA215" s="31">
        <v>0.05</v>
      </c>
      <c r="AB215" s="31">
        <v>0.2</v>
      </c>
      <c r="AC215" s="31" t="s">
        <v>38</v>
      </c>
    </row>
    <row r="216" spans="1:29" x14ac:dyDescent="0.25">
      <c r="A216">
        <v>306</v>
      </c>
      <c r="B216" t="s">
        <v>198</v>
      </c>
      <c r="C216" t="s">
        <v>165</v>
      </c>
      <c r="D216" s="37">
        <v>1110</v>
      </c>
      <c r="E216" s="31">
        <v>0.71</v>
      </c>
      <c r="F216" s="31">
        <v>0.67</v>
      </c>
      <c r="G216" s="31">
        <v>0.28000000000000003</v>
      </c>
      <c r="H216" s="31" t="s">
        <v>39</v>
      </c>
      <c r="I216" s="31">
        <v>0.04</v>
      </c>
      <c r="J216" s="31">
        <v>0.01</v>
      </c>
      <c r="K216" s="31">
        <v>0.03</v>
      </c>
      <c r="L216" s="31">
        <v>0</v>
      </c>
      <c r="M216" s="31">
        <v>0.04</v>
      </c>
      <c r="N216" s="31">
        <v>0.31</v>
      </c>
      <c r="O216" s="31">
        <v>0.04</v>
      </c>
      <c r="P216" s="31">
        <v>0</v>
      </c>
      <c r="Q216" s="31">
        <v>0.01</v>
      </c>
      <c r="R216" s="31">
        <v>0.26</v>
      </c>
      <c r="S216" s="31">
        <v>0.01</v>
      </c>
      <c r="T216" s="31">
        <v>0</v>
      </c>
      <c r="U216" s="31">
        <v>0.04</v>
      </c>
      <c r="V216" s="31">
        <v>0.01</v>
      </c>
      <c r="W216" s="31">
        <v>0.03</v>
      </c>
      <c r="X216" s="31">
        <v>0</v>
      </c>
      <c r="Y216" s="31">
        <v>0.01</v>
      </c>
      <c r="Z216" s="31">
        <v>0.1</v>
      </c>
      <c r="AA216" s="31">
        <v>0.02</v>
      </c>
      <c r="AB216" s="31">
        <v>0.17</v>
      </c>
      <c r="AC216" s="31">
        <v>0.01</v>
      </c>
    </row>
    <row r="217" spans="1:29" x14ac:dyDescent="0.25">
      <c r="A217">
        <v>909</v>
      </c>
      <c r="B217" t="s">
        <v>199</v>
      </c>
      <c r="C217" t="s">
        <v>153</v>
      </c>
      <c r="D217" s="37">
        <v>1050</v>
      </c>
      <c r="E217" s="31">
        <v>0.68</v>
      </c>
      <c r="F217" s="31">
        <v>0.56000000000000005</v>
      </c>
      <c r="G217" s="31">
        <v>0.15</v>
      </c>
      <c r="H217" s="31">
        <v>0</v>
      </c>
      <c r="I217" s="31">
        <v>7.0000000000000007E-2</v>
      </c>
      <c r="J217" s="31">
        <v>0</v>
      </c>
      <c r="K217" s="31">
        <v>0.05</v>
      </c>
      <c r="L217" s="31">
        <v>0</v>
      </c>
      <c r="M217" s="31">
        <v>0.12</v>
      </c>
      <c r="N217" s="31">
        <v>0.28999999999999998</v>
      </c>
      <c r="O217" s="31">
        <v>0.06</v>
      </c>
      <c r="P217" s="31">
        <v>0</v>
      </c>
      <c r="Q217" s="31">
        <v>0.05</v>
      </c>
      <c r="R217" s="31">
        <v>0.19</v>
      </c>
      <c r="S217" s="31">
        <v>0.04</v>
      </c>
      <c r="T217" s="31">
        <v>0</v>
      </c>
      <c r="U217" s="31">
        <v>0.1</v>
      </c>
      <c r="V217" s="31">
        <v>0.08</v>
      </c>
      <c r="W217" s="31">
        <v>0.02</v>
      </c>
      <c r="X217" s="31" t="s">
        <v>39</v>
      </c>
      <c r="Y217" s="31">
        <v>0.02</v>
      </c>
      <c r="Z217" s="31">
        <v>0.11</v>
      </c>
      <c r="AA217" s="31">
        <v>0.03</v>
      </c>
      <c r="AB217" s="31">
        <v>0.18</v>
      </c>
      <c r="AC217" s="31">
        <v>0.01</v>
      </c>
    </row>
    <row r="218" spans="1:29" x14ac:dyDescent="0.25">
      <c r="A218">
        <v>841</v>
      </c>
      <c r="B218" t="s">
        <v>200</v>
      </c>
      <c r="C218" t="s">
        <v>151</v>
      </c>
      <c r="D218" s="37">
        <v>1210</v>
      </c>
      <c r="E218" s="31">
        <v>0.74</v>
      </c>
      <c r="F218" s="31">
        <v>0.64</v>
      </c>
      <c r="G218" s="31">
        <v>0.09</v>
      </c>
      <c r="H218" s="31" t="s">
        <v>39</v>
      </c>
      <c r="I218" s="31">
        <v>0.04</v>
      </c>
      <c r="J218" s="31">
        <v>0</v>
      </c>
      <c r="K218" s="31">
        <v>0.02</v>
      </c>
      <c r="L218" s="31">
        <v>0</v>
      </c>
      <c r="M218" s="31">
        <v>0.08</v>
      </c>
      <c r="N218" s="31">
        <v>0.49</v>
      </c>
      <c r="O218" s="31">
        <v>0.14000000000000001</v>
      </c>
      <c r="P218" s="31" t="s">
        <v>38</v>
      </c>
      <c r="Q218" s="31">
        <v>0.11</v>
      </c>
      <c r="R218" s="31">
        <v>0.35</v>
      </c>
      <c r="S218" s="31">
        <v>0.01</v>
      </c>
      <c r="T218" s="31">
        <v>0</v>
      </c>
      <c r="U218" s="31">
        <v>0.08</v>
      </c>
      <c r="V218" s="31">
        <v>0.06</v>
      </c>
      <c r="W218" s="31">
        <v>0.02</v>
      </c>
      <c r="X218" s="31" t="s">
        <v>39</v>
      </c>
      <c r="Y218" s="31">
        <v>0.02</v>
      </c>
      <c r="Z218" s="31">
        <v>0.1</v>
      </c>
      <c r="AA218" s="31">
        <v>0.03</v>
      </c>
      <c r="AB218" s="31">
        <v>0.13</v>
      </c>
      <c r="AC218" s="31" t="s">
        <v>343</v>
      </c>
    </row>
    <row r="219" spans="1:29" x14ac:dyDescent="0.25">
      <c r="A219">
        <v>831</v>
      </c>
      <c r="B219" t="s">
        <v>201</v>
      </c>
      <c r="C219" t="s">
        <v>157</v>
      </c>
      <c r="D219" s="37">
        <v>1110</v>
      </c>
      <c r="E219" s="31">
        <v>0.71</v>
      </c>
      <c r="F219" s="31">
        <v>0.63</v>
      </c>
      <c r="G219" s="31">
        <v>0.28999999999999998</v>
      </c>
      <c r="H219" s="31">
        <v>0</v>
      </c>
      <c r="I219" s="31">
        <v>0.06</v>
      </c>
      <c r="J219" s="31" t="s">
        <v>39</v>
      </c>
      <c r="K219" s="31">
        <v>0</v>
      </c>
      <c r="L219" s="31">
        <v>0</v>
      </c>
      <c r="M219" s="31">
        <v>0.1</v>
      </c>
      <c r="N219" s="31">
        <v>0.28000000000000003</v>
      </c>
      <c r="O219" s="31">
        <v>0.04</v>
      </c>
      <c r="P219" s="31">
        <v>0</v>
      </c>
      <c r="Q219" s="31">
        <v>0.02</v>
      </c>
      <c r="R219" s="31">
        <v>0.23</v>
      </c>
      <c r="S219" s="31">
        <v>0.01</v>
      </c>
      <c r="T219" s="31" t="s">
        <v>39</v>
      </c>
      <c r="U219" s="31">
        <v>7.0000000000000007E-2</v>
      </c>
      <c r="V219" s="31">
        <v>0.02</v>
      </c>
      <c r="W219" s="31">
        <v>0.05</v>
      </c>
      <c r="X219" s="31">
        <v>0</v>
      </c>
      <c r="Y219" s="31">
        <v>0.01</v>
      </c>
      <c r="Z219" s="31">
        <v>0.14000000000000001</v>
      </c>
      <c r="AA219" s="31">
        <v>0.02</v>
      </c>
      <c r="AB219" s="31">
        <v>0.13</v>
      </c>
      <c r="AC219" s="31" t="s">
        <v>38</v>
      </c>
    </row>
    <row r="220" spans="1:29" x14ac:dyDescent="0.25">
      <c r="A220">
        <v>830</v>
      </c>
      <c r="B220" t="s">
        <v>202</v>
      </c>
      <c r="C220" t="s">
        <v>157</v>
      </c>
      <c r="D220" s="37">
        <v>790</v>
      </c>
      <c r="E220" s="31">
        <v>0.7</v>
      </c>
      <c r="F220" s="31">
        <v>0.54</v>
      </c>
      <c r="G220" s="31">
        <v>0.24</v>
      </c>
      <c r="H220" s="31">
        <v>0</v>
      </c>
      <c r="I220" s="31">
        <v>0.05</v>
      </c>
      <c r="J220" s="31" t="s">
        <v>39</v>
      </c>
      <c r="K220" s="31">
        <v>0</v>
      </c>
      <c r="L220" s="31">
        <v>0</v>
      </c>
      <c r="M220" s="31">
        <v>0.11</v>
      </c>
      <c r="N220" s="31">
        <v>0.24</v>
      </c>
      <c r="O220" s="31">
        <v>0.02</v>
      </c>
      <c r="P220" s="31">
        <v>0</v>
      </c>
      <c r="Q220" s="31">
        <v>0.02</v>
      </c>
      <c r="R220" s="31">
        <v>0.18</v>
      </c>
      <c r="S220" s="31">
        <v>0.04</v>
      </c>
      <c r="T220" s="31">
        <v>0</v>
      </c>
      <c r="U220" s="31">
        <v>0.13</v>
      </c>
      <c r="V220" s="31">
        <v>7.0000000000000007E-2</v>
      </c>
      <c r="W220" s="31">
        <v>0.06</v>
      </c>
      <c r="X220" s="31" t="s">
        <v>39</v>
      </c>
      <c r="Y220" s="31">
        <v>0.03</v>
      </c>
      <c r="Z220" s="31">
        <v>0.12</v>
      </c>
      <c r="AA220" s="31">
        <v>0.02</v>
      </c>
      <c r="AB220" s="31">
        <v>0.17</v>
      </c>
      <c r="AC220" s="31" t="s">
        <v>343</v>
      </c>
    </row>
    <row r="221" spans="1:29" x14ac:dyDescent="0.25">
      <c r="A221">
        <v>878</v>
      </c>
      <c r="B221" t="s">
        <v>203</v>
      </c>
      <c r="C221" t="s">
        <v>169</v>
      </c>
      <c r="D221" s="37">
        <v>2290</v>
      </c>
      <c r="E221" s="31">
        <v>0.74</v>
      </c>
      <c r="F221" s="31">
        <v>0.56000000000000005</v>
      </c>
      <c r="G221" s="31">
        <v>0.22</v>
      </c>
      <c r="H221" s="31" t="s">
        <v>38</v>
      </c>
      <c r="I221" s="31">
        <v>0.03</v>
      </c>
      <c r="J221" s="31" t="s">
        <v>38</v>
      </c>
      <c r="K221" s="31" t="s">
        <v>38</v>
      </c>
      <c r="L221" s="31">
        <v>0</v>
      </c>
      <c r="M221" s="31">
        <v>0.05</v>
      </c>
      <c r="N221" s="31">
        <v>0.3</v>
      </c>
      <c r="O221" s="31">
        <v>0.09</v>
      </c>
      <c r="P221" s="31" t="s">
        <v>38</v>
      </c>
      <c r="Q221" s="31">
        <v>0.06</v>
      </c>
      <c r="R221" s="31">
        <v>0.19</v>
      </c>
      <c r="S221" s="31">
        <v>0.02</v>
      </c>
      <c r="T221" s="31" t="s">
        <v>39</v>
      </c>
      <c r="U221" s="31">
        <v>0.17</v>
      </c>
      <c r="V221" s="31">
        <v>0.05</v>
      </c>
      <c r="W221" s="31">
        <v>0.12</v>
      </c>
      <c r="X221" s="31">
        <v>0</v>
      </c>
      <c r="Y221" s="31">
        <v>0.01</v>
      </c>
      <c r="Z221" s="31">
        <v>7.0000000000000007E-2</v>
      </c>
      <c r="AA221" s="31">
        <v>0.02</v>
      </c>
      <c r="AB221" s="31">
        <v>0.18</v>
      </c>
      <c r="AC221" s="31">
        <v>0.02</v>
      </c>
    </row>
    <row r="222" spans="1:29" x14ac:dyDescent="0.25">
      <c r="A222">
        <v>371</v>
      </c>
      <c r="B222" t="s">
        <v>204</v>
      </c>
      <c r="C222" t="s">
        <v>155</v>
      </c>
      <c r="D222" s="37">
        <v>430</v>
      </c>
      <c r="E222" s="31">
        <v>0.46</v>
      </c>
      <c r="F222" s="31">
        <v>0.42</v>
      </c>
      <c r="G222" s="31">
        <v>0.09</v>
      </c>
      <c r="H222" s="31">
        <v>0</v>
      </c>
      <c r="I222" s="31">
        <v>0.04</v>
      </c>
      <c r="J222" s="31">
        <v>0</v>
      </c>
      <c r="K222" s="31">
        <v>0</v>
      </c>
      <c r="L222" s="31">
        <v>0</v>
      </c>
      <c r="M222" s="31">
        <v>0.06</v>
      </c>
      <c r="N222" s="31">
        <v>0.28000000000000003</v>
      </c>
      <c r="O222" s="31">
        <v>0.01</v>
      </c>
      <c r="P222" s="31">
        <v>0</v>
      </c>
      <c r="Q222" s="31">
        <v>0.01</v>
      </c>
      <c r="R222" s="31">
        <v>0.21</v>
      </c>
      <c r="S222" s="31">
        <v>7.0000000000000007E-2</v>
      </c>
      <c r="T222" s="31">
        <v>0</v>
      </c>
      <c r="U222" s="31">
        <v>0.04</v>
      </c>
      <c r="V222" s="31">
        <v>0.03</v>
      </c>
      <c r="W222" s="31" t="s">
        <v>39</v>
      </c>
      <c r="X222" s="31">
        <v>0</v>
      </c>
      <c r="Y222" s="31">
        <v>0.01</v>
      </c>
      <c r="Z222" s="31">
        <v>0.23</v>
      </c>
      <c r="AA222" s="31">
        <v>0.02</v>
      </c>
      <c r="AB222" s="31">
        <v>0.28999999999999998</v>
      </c>
      <c r="AC222" s="31">
        <v>0.01</v>
      </c>
    </row>
    <row r="223" spans="1:29" x14ac:dyDescent="0.25">
      <c r="A223">
        <v>835</v>
      </c>
      <c r="B223" t="s">
        <v>205</v>
      </c>
      <c r="C223" t="s">
        <v>169</v>
      </c>
      <c r="D223" s="37">
        <v>490</v>
      </c>
      <c r="E223" s="31">
        <v>0.53</v>
      </c>
      <c r="F223" s="31">
        <v>0.49</v>
      </c>
      <c r="G223" s="31">
        <v>0.32</v>
      </c>
      <c r="H223" s="31">
        <v>0</v>
      </c>
      <c r="I223" s="31">
        <v>0.02</v>
      </c>
      <c r="J223" s="31" t="s">
        <v>39</v>
      </c>
      <c r="K223" s="31">
        <v>0</v>
      </c>
      <c r="L223" s="31">
        <v>0</v>
      </c>
      <c r="M223" s="31">
        <v>0.06</v>
      </c>
      <c r="N223" s="31">
        <v>0.15</v>
      </c>
      <c r="O223" s="31">
        <v>0.02</v>
      </c>
      <c r="P223" s="31">
        <v>0</v>
      </c>
      <c r="Q223" s="31">
        <v>0.01</v>
      </c>
      <c r="R223" s="31">
        <v>0.11</v>
      </c>
      <c r="S223" s="31">
        <v>0.02</v>
      </c>
      <c r="T223" s="31">
        <v>0</v>
      </c>
      <c r="U223" s="31">
        <v>0.03</v>
      </c>
      <c r="V223" s="31">
        <v>0.02</v>
      </c>
      <c r="W223" s="31">
        <v>0.01</v>
      </c>
      <c r="X223" s="31">
        <v>0</v>
      </c>
      <c r="Y223" s="31">
        <v>0.01</v>
      </c>
      <c r="Z223" s="31">
        <v>0.19</v>
      </c>
      <c r="AA223" s="31">
        <v>0.02</v>
      </c>
      <c r="AB223" s="31">
        <v>0.26</v>
      </c>
      <c r="AC223" s="31">
        <v>0.01</v>
      </c>
    </row>
    <row r="224" spans="1:29" x14ac:dyDescent="0.25">
      <c r="A224">
        <v>332</v>
      </c>
      <c r="B224" t="s">
        <v>206</v>
      </c>
      <c r="C224" t="s">
        <v>159</v>
      </c>
      <c r="D224" s="37">
        <v>3170</v>
      </c>
      <c r="E224" s="31">
        <v>0.75</v>
      </c>
      <c r="F224" s="31">
        <v>0.69</v>
      </c>
      <c r="G224" s="31">
        <v>0.19</v>
      </c>
      <c r="H224" s="31">
        <v>0</v>
      </c>
      <c r="I224" s="31">
        <v>0.03</v>
      </c>
      <c r="J224" s="31" t="s">
        <v>38</v>
      </c>
      <c r="K224" s="31" t="s">
        <v>39</v>
      </c>
      <c r="L224" s="31">
        <v>0</v>
      </c>
      <c r="M224" s="31">
        <v>7.0000000000000007E-2</v>
      </c>
      <c r="N224" s="31">
        <v>0.46</v>
      </c>
      <c r="O224" s="31">
        <v>0.13</v>
      </c>
      <c r="P224" s="31" t="s">
        <v>38</v>
      </c>
      <c r="Q224" s="31">
        <v>0.08</v>
      </c>
      <c r="R224" s="31">
        <v>0.3</v>
      </c>
      <c r="S224" s="31">
        <v>0.03</v>
      </c>
      <c r="T224" s="31" t="s">
        <v>39</v>
      </c>
      <c r="U224" s="31">
        <v>0.06</v>
      </c>
      <c r="V224" s="31">
        <v>0.03</v>
      </c>
      <c r="W224" s="31">
        <v>0.02</v>
      </c>
      <c r="X224" s="31" t="s">
        <v>39</v>
      </c>
      <c r="Y224" s="31">
        <v>0.01</v>
      </c>
      <c r="Z224" s="31">
        <v>0.1</v>
      </c>
      <c r="AA224" s="31">
        <v>0.02</v>
      </c>
      <c r="AB224" s="31">
        <v>0.13</v>
      </c>
      <c r="AC224" s="31">
        <v>0.01</v>
      </c>
    </row>
    <row r="225" spans="1:29" x14ac:dyDescent="0.25">
      <c r="A225">
        <v>840</v>
      </c>
      <c r="B225" t="s">
        <v>207</v>
      </c>
      <c r="C225" t="s">
        <v>151</v>
      </c>
      <c r="D225" s="37">
        <v>1200</v>
      </c>
      <c r="E225" s="31">
        <v>0.64</v>
      </c>
      <c r="F225" s="31">
        <v>0.51</v>
      </c>
      <c r="G225" s="31">
        <v>0.26</v>
      </c>
      <c r="H225" s="31">
        <v>0</v>
      </c>
      <c r="I225" s="31">
        <v>0.03</v>
      </c>
      <c r="J225" s="31" t="s">
        <v>39</v>
      </c>
      <c r="K225" s="31" t="s">
        <v>39</v>
      </c>
      <c r="L225" s="31">
        <v>0</v>
      </c>
      <c r="M225" s="31">
        <v>0.1</v>
      </c>
      <c r="N225" s="31">
        <v>0.22</v>
      </c>
      <c r="O225" s="31">
        <v>0.02</v>
      </c>
      <c r="P225" s="31">
        <v>0</v>
      </c>
      <c r="Q225" s="31">
        <v>0.01</v>
      </c>
      <c r="R225" s="31">
        <v>0.13</v>
      </c>
      <c r="S225" s="31">
        <v>7.0000000000000007E-2</v>
      </c>
      <c r="T225" s="31" t="s">
        <v>39</v>
      </c>
      <c r="U225" s="31">
        <v>0.11</v>
      </c>
      <c r="V225" s="31">
        <v>0.03</v>
      </c>
      <c r="W225" s="31">
        <v>7.0000000000000007E-2</v>
      </c>
      <c r="X225" s="31" t="s">
        <v>39</v>
      </c>
      <c r="Y225" s="31">
        <v>0.02</v>
      </c>
      <c r="Z225" s="31">
        <v>0.2</v>
      </c>
      <c r="AA225" s="31">
        <v>0.04</v>
      </c>
      <c r="AB225" s="31">
        <v>0.12</v>
      </c>
      <c r="AC225" s="31">
        <v>0.01</v>
      </c>
    </row>
    <row r="226" spans="1:29" x14ac:dyDescent="0.25">
      <c r="A226">
        <v>307</v>
      </c>
      <c r="B226" t="s">
        <v>208</v>
      </c>
      <c r="C226" t="s">
        <v>165</v>
      </c>
      <c r="D226" s="37" t="s">
        <v>342</v>
      </c>
      <c r="E226" s="31" t="s">
        <v>342</v>
      </c>
      <c r="F226" s="31" t="s">
        <v>342</v>
      </c>
      <c r="G226" s="31" t="s">
        <v>342</v>
      </c>
      <c r="H226" s="31" t="s">
        <v>342</v>
      </c>
      <c r="I226" s="31" t="s">
        <v>342</v>
      </c>
      <c r="J226" s="31" t="s">
        <v>342</v>
      </c>
      <c r="K226" s="31" t="s">
        <v>342</v>
      </c>
      <c r="L226" s="31" t="s">
        <v>342</v>
      </c>
      <c r="M226" s="31" t="s">
        <v>342</v>
      </c>
      <c r="N226" s="31" t="s">
        <v>342</v>
      </c>
      <c r="O226" s="31" t="s">
        <v>342</v>
      </c>
      <c r="P226" s="31" t="s">
        <v>342</v>
      </c>
      <c r="Q226" s="31" t="s">
        <v>342</v>
      </c>
      <c r="R226" s="31" t="s">
        <v>342</v>
      </c>
      <c r="S226" s="31" t="s">
        <v>342</v>
      </c>
      <c r="T226" s="31" t="s">
        <v>342</v>
      </c>
      <c r="U226" s="31" t="s">
        <v>342</v>
      </c>
      <c r="V226" s="31" t="s">
        <v>342</v>
      </c>
      <c r="W226" s="31" t="s">
        <v>342</v>
      </c>
      <c r="X226" s="31" t="s">
        <v>342</v>
      </c>
      <c r="Y226" s="31" t="s">
        <v>342</v>
      </c>
      <c r="Z226" s="31" t="s">
        <v>342</v>
      </c>
      <c r="AA226" s="31" t="s">
        <v>342</v>
      </c>
      <c r="AB226" s="31" t="s">
        <v>342</v>
      </c>
      <c r="AC226" s="31" t="s">
        <v>342</v>
      </c>
    </row>
    <row r="227" spans="1:29" x14ac:dyDescent="0.25">
      <c r="A227">
        <v>811</v>
      </c>
      <c r="B227" t="s">
        <v>209</v>
      </c>
      <c r="C227" t="s">
        <v>155</v>
      </c>
      <c r="D227" s="37">
        <v>690</v>
      </c>
      <c r="E227" s="31">
        <v>0.51</v>
      </c>
      <c r="F227" s="31">
        <v>0.37</v>
      </c>
      <c r="G227" s="31">
        <v>0.08</v>
      </c>
      <c r="H227" s="31">
        <v>0</v>
      </c>
      <c r="I227" s="31">
        <v>0.03</v>
      </c>
      <c r="J227" s="31" t="s">
        <v>39</v>
      </c>
      <c r="K227" s="31" t="s">
        <v>39</v>
      </c>
      <c r="L227" s="31">
        <v>0</v>
      </c>
      <c r="M227" s="31">
        <v>7.0000000000000007E-2</v>
      </c>
      <c r="N227" s="31">
        <v>0.25</v>
      </c>
      <c r="O227" s="31">
        <v>0.01</v>
      </c>
      <c r="P227" s="31">
        <v>0</v>
      </c>
      <c r="Q227" s="31" t="s">
        <v>38</v>
      </c>
      <c r="R227" s="31">
        <v>0.15</v>
      </c>
      <c r="S227" s="31">
        <v>0.1</v>
      </c>
      <c r="T227" s="31">
        <v>0</v>
      </c>
      <c r="U227" s="31">
        <v>0.13</v>
      </c>
      <c r="V227" s="31">
        <v>7.0000000000000007E-2</v>
      </c>
      <c r="W227" s="31">
        <v>0.06</v>
      </c>
      <c r="X227" s="31">
        <v>0</v>
      </c>
      <c r="Y227" s="31">
        <v>0.01</v>
      </c>
      <c r="Z227" s="31">
        <v>0.17</v>
      </c>
      <c r="AA227" s="31">
        <v>0.03</v>
      </c>
      <c r="AB227" s="31">
        <v>0.3</v>
      </c>
      <c r="AC227" s="31">
        <v>0.01</v>
      </c>
    </row>
    <row r="228" spans="1:29" x14ac:dyDescent="0.25">
      <c r="A228">
        <v>845</v>
      </c>
      <c r="B228" t="s">
        <v>210</v>
      </c>
      <c r="C228" t="s">
        <v>167</v>
      </c>
      <c r="D228" s="37">
        <v>2410</v>
      </c>
      <c r="E228" s="31">
        <v>0.67</v>
      </c>
      <c r="F228" s="31">
        <v>0.55000000000000004</v>
      </c>
      <c r="G228" s="31">
        <v>0.24</v>
      </c>
      <c r="H228" s="31" t="s">
        <v>39</v>
      </c>
      <c r="I228" s="31">
        <v>0.02</v>
      </c>
      <c r="J228" s="31" t="s">
        <v>38</v>
      </c>
      <c r="K228" s="31">
        <v>0.04</v>
      </c>
      <c r="L228" s="31">
        <v>0</v>
      </c>
      <c r="M228" s="31">
        <v>0.04</v>
      </c>
      <c r="N228" s="31">
        <v>0.25</v>
      </c>
      <c r="O228" s="31">
        <v>0.09</v>
      </c>
      <c r="P228" s="31" t="s">
        <v>38</v>
      </c>
      <c r="Q228" s="31">
        <v>0.04</v>
      </c>
      <c r="R228" s="31">
        <v>0.14000000000000001</v>
      </c>
      <c r="S228" s="31">
        <v>0.02</v>
      </c>
      <c r="T228" s="31" t="s">
        <v>39</v>
      </c>
      <c r="U228" s="31">
        <v>0.11</v>
      </c>
      <c r="V228" s="31">
        <v>0.02</v>
      </c>
      <c r="W228" s="31">
        <v>0.08</v>
      </c>
      <c r="X228" s="31">
        <v>0</v>
      </c>
      <c r="Y228" s="31">
        <v>0.01</v>
      </c>
      <c r="Z228" s="31">
        <v>0.09</v>
      </c>
      <c r="AA228" s="31">
        <v>0.03</v>
      </c>
      <c r="AB228" s="31">
        <v>0.21</v>
      </c>
      <c r="AC228" s="31">
        <v>0.02</v>
      </c>
    </row>
    <row r="229" spans="1:29" x14ac:dyDescent="0.25">
      <c r="A229">
        <v>308</v>
      </c>
      <c r="B229" t="s">
        <v>211</v>
      </c>
      <c r="C229" t="s">
        <v>165</v>
      </c>
      <c r="D229" s="37">
        <v>110</v>
      </c>
      <c r="E229" s="31">
        <v>0.65</v>
      </c>
      <c r="F229" s="31">
        <v>0.56000000000000005</v>
      </c>
      <c r="G229" s="31">
        <v>0.42</v>
      </c>
      <c r="H229" s="31">
        <v>0</v>
      </c>
      <c r="I229" s="31">
        <v>0.04</v>
      </c>
      <c r="J229" s="31">
        <v>0</v>
      </c>
      <c r="K229" s="31">
        <v>0</v>
      </c>
      <c r="L229" s="31">
        <v>0</v>
      </c>
      <c r="M229" s="31">
        <v>0.03</v>
      </c>
      <c r="N229" s="31">
        <v>0.1</v>
      </c>
      <c r="O229" s="31">
        <v>0.03</v>
      </c>
      <c r="P229" s="31">
        <v>0</v>
      </c>
      <c r="Q229" s="31">
        <v>0</v>
      </c>
      <c r="R229" s="31">
        <v>0.06</v>
      </c>
      <c r="S229" s="31" t="s">
        <v>39</v>
      </c>
      <c r="T229" s="31">
        <v>0</v>
      </c>
      <c r="U229" s="31">
        <v>0.09</v>
      </c>
      <c r="V229" s="31">
        <v>0.03</v>
      </c>
      <c r="W229" s="31">
        <v>0.06</v>
      </c>
      <c r="X229" s="31">
        <v>0</v>
      </c>
      <c r="Y229" s="31">
        <v>0</v>
      </c>
      <c r="Z229" s="31">
        <v>0.13</v>
      </c>
      <c r="AA229" s="31">
        <v>0.04</v>
      </c>
      <c r="AB229" s="31">
        <v>0.18</v>
      </c>
      <c r="AC229" s="31" t="s">
        <v>343</v>
      </c>
    </row>
    <row r="230" spans="1:29" x14ac:dyDescent="0.25">
      <c r="A230">
        <v>881</v>
      </c>
      <c r="B230" t="s">
        <v>212</v>
      </c>
      <c r="C230" t="s">
        <v>161</v>
      </c>
      <c r="D230" s="37">
        <v>4620</v>
      </c>
      <c r="E230" s="31">
        <v>0.7</v>
      </c>
      <c r="F230" s="31">
        <v>0.54</v>
      </c>
      <c r="G230" s="31">
        <v>0.13</v>
      </c>
      <c r="H230" s="31" t="s">
        <v>39</v>
      </c>
      <c r="I230" s="31">
        <v>0.03</v>
      </c>
      <c r="J230" s="31" t="s">
        <v>39</v>
      </c>
      <c r="K230" s="31">
        <v>0.04</v>
      </c>
      <c r="L230" s="31">
        <v>0</v>
      </c>
      <c r="M230" s="31">
        <v>0.05</v>
      </c>
      <c r="N230" s="31">
        <v>0.34</v>
      </c>
      <c r="O230" s="31">
        <v>0.09</v>
      </c>
      <c r="P230" s="31" t="s">
        <v>38</v>
      </c>
      <c r="Q230" s="31">
        <v>0.04</v>
      </c>
      <c r="R230" s="31">
        <v>0.24</v>
      </c>
      <c r="S230" s="31">
        <v>0.01</v>
      </c>
      <c r="T230" s="31" t="s">
        <v>39</v>
      </c>
      <c r="U230" s="31">
        <v>0.14000000000000001</v>
      </c>
      <c r="V230" s="31">
        <v>0.08</v>
      </c>
      <c r="W230" s="31">
        <v>0.06</v>
      </c>
      <c r="X230" s="31" t="s">
        <v>39</v>
      </c>
      <c r="Y230" s="31">
        <v>0.02</v>
      </c>
      <c r="Z230" s="31">
        <v>0.09</v>
      </c>
      <c r="AA230" s="31">
        <v>0.03</v>
      </c>
      <c r="AB230" s="31">
        <v>0.18</v>
      </c>
      <c r="AC230" s="31">
        <v>0.02</v>
      </c>
    </row>
    <row r="231" spans="1:29" x14ac:dyDescent="0.25">
      <c r="A231">
        <v>390</v>
      </c>
      <c r="B231" t="s">
        <v>213</v>
      </c>
      <c r="C231" t="s">
        <v>151</v>
      </c>
      <c r="D231" s="37">
        <v>550</v>
      </c>
      <c r="E231" s="31">
        <v>0.65</v>
      </c>
      <c r="F231" s="31">
        <v>0.56000000000000005</v>
      </c>
      <c r="G231" s="31">
        <v>0.16</v>
      </c>
      <c r="H231" s="31">
        <v>0</v>
      </c>
      <c r="I231" s="31">
        <v>0.05</v>
      </c>
      <c r="J231" s="31">
        <v>0</v>
      </c>
      <c r="K231" s="31">
        <v>0</v>
      </c>
      <c r="L231" s="31">
        <v>0</v>
      </c>
      <c r="M231" s="31">
        <v>0.09</v>
      </c>
      <c r="N231" s="31">
        <v>0.35</v>
      </c>
      <c r="O231" s="31">
        <v>0.02</v>
      </c>
      <c r="P231" s="31">
        <v>0</v>
      </c>
      <c r="Q231" s="31">
        <v>0.02</v>
      </c>
      <c r="R231" s="31">
        <v>0.28999999999999998</v>
      </c>
      <c r="S231" s="31">
        <v>0.04</v>
      </c>
      <c r="T231" s="31">
        <v>0</v>
      </c>
      <c r="U231" s="31">
        <v>7.0000000000000007E-2</v>
      </c>
      <c r="V231" s="31">
        <v>0.05</v>
      </c>
      <c r="W231" s="31">
        <v>0.03</v>
      </c>
      <c r="X231" s="31" t="s">
        <v>39</v>
      </c>
      <c r="Y231" s="31">
        <v>0.02</v>
      </c>
      <c r="Z231" s="31">
        <v>0.14000000000000001</v>
      </c>
      <c r="AA231" s="31">
        <v>0.04</v>
      </c>
      <c r="AB231" s="31">
        <v>0.17</v>
      </c>
      <c r="AC231" s="31" t="s">
        <v>343</v>
      </c>
    </row>
    <row r="232" spans="1:29" x14ac:dyDescent="0.25">
      <c r="A232">
        <v>916</v>
      </c>
      <c r="B232" t="s">
        <v>214</v>
      </c>
      <c r="C232" t="s">
        <v>169</v>
      </c>
      <c r="D232" s="37">
        <v>2000</v>
      </c>
      <c r="E232" s="31">
        <v>0.65</v>
      </c>
      <c r="F232" s="31">
        <v>0.53</v>
      </c>
      <c r="G232" s="31">
        <v>0.12</v>
      </c>
      <c r="H232" s="31">
        <v>0</v>
      </c>
      <c r="I232" s="31">
        <v>0.03</v>
      </c>
      <c r="J232" s="31">
        <v>0</v>
      </c>
      <c r="K232" s="31">
        <v>0.08</v>
      </c>
      <c r="L232" s="31">
        <v>0</v>
      </c>
      <c r="M232" s="31">
        <v>0.06</v>
      </c>
      <c r="N232" s="31">
        <v>0.3</v>
      </c>
      <c r="O232" s="31">
        <v>0.09</v>
      </c>
      <c r="P232" s="31" t="s">
        <v>38</v>
      </c>
      <c r="Q232" s="31">
        <v>0.04</v>
      </c>
      <c r="R232" s="31">
        <v>0.17</v>
      </c>
      <c r="S232" s="31">
        <v>0.04</v>
      </c>
      <c r="T232" s="31">
        <v>0</v>
      </c>
      <c r="U232" s="31">
        <v>0.1</v>
      </c>
      <c r="V232" s="31">
        <v>0.04</v>
      </c>
      <c r="W232" s="31">
        <v>7.0000000000000007E-2</v>
      </c>
      <c r="X232" s="31" t="s">
        <v>39</v>
      </c>
      <c r="Y232" s="31">
        <v>0.01</v>
      </c>
      <c r="Z232" s="31">
        <v>0.1</v>
      </c>
      <c r="AA232" s="31">
        <v>0.03</v>
      </c>
      <c r="AB232" s="31">
        <v>0.22</v>
      </c>
      <c r="AC232" s="31">
        <v>0.02</v>
      </c>
    </row>
    <row r="233" spans="1:29" x14ac:dyDescent="0.25">
      <c r="A233">
        <v>203</v>
      </c>
      <c r="B233" t="s">
        <v>215</v>
      </c>
      <c r="C233" t="s">
        <v>165</v>
      </c>
      <c r="D233" s="37">
        <v>130</v>
      </c>
      <c r="E233" s="31">
        <v>0.74</v>
      </c>
      <c r="F233" s="31">
        <v>0.67</v>
      </c>
      <c r="G233" s="31">
        <v>0.37</v>
      </c>
      <c r="H233" s="31">
        <v>0</v>
      </c>
      <c r="I233" s="31" t="s">
        <v>39</v>
      </c>
      <c r="J233" s="31">
        <v>0</v>
      </c>
      <c r="K233" s="31">
        <v>0</v>
      </c>
      <c r="L233" s="31">
        <v>0</v>
      </c>
      <c r="M233" s="31" t="s">
        <v>39</v>
      </c>
      <c r="N233" s="31">
        <v>0.28999999999999998</v>
      </c>
      <c r="O233" s="31">
        <v>0.02</v>
      </c>
      <c r="P233" s="31">
        <v>0</v>
      </c>
      <c r="Q233" s="31" t="s">
        <v>39</v>
      </c>
      <c r="R233" s="31">
        <v>0.25</v>
      </c>
      <c r="S233" s="31" t="s">
        <v>39</v>
      </c>
      <c r="T233" s="31">
        <v>0</v>
      </c>
      <c r="U233" s="31">
        <v>0.06</v>
      </c>
      <c r="V233" s="31" t="s">
        <v>39</v>
      </c>
      <c r="W233" s="31">
        <v>0.04</v>
      </c>
      <c r="X233" s="31" t="s">
        <v>39</v>
      </c>
      <c r="Y233" s="31">
        <v>0</v>
      </c>
      <c r="Z233" s="31">
        <v>0.04</v>
      </c>
      <c r="AA233" s="31">
        <v>0.04</v>
      </c>
      <c r="AB233" s="31">
        <v>0.18</v>
      </c>
      <c r="AC233" s="31" t="s">
        <v>343</v>
      </c>
    </row>
    <row r="234" spans="1:29" x14ac:dyDescent="0.25">
      <c r="A234">
        <v>204</v>
      </c>
      <c r="B234" t="s">
        <v>216</v>
      </c>
      <c r="C234" t="s">
        <v>163</v>
      </c>
      <c r="D234" s="37">
        <v>450</v>
      </c>
      <c r="E234" s="31">
        <v>0.68</v>
      </c>
      <c r="F234" s="31">
        <v>0.66</v>
      </c>
      <c r="G234" s="31">
        <v>0.04</v>
      </c>
      <c r="H234" s="31">
        <v>0</v>
      </c>
      <c r="I234" s="31">
        <v>0.02</v>
      </c>
      <c r="J234" s="31">
        <v>0</v>
      </c>
      <c r="K234" s="31">
        <v>0.03</v>
      </c>
      <c r="L234" s="31">
        <v>0</v>
      </c>
      <c r="M234" s="31">
        <v>0.03</v>
      </c>
      <c r="N234" s="31">
        <v>0.56999999999999995</v>
      </c>
      <c r="O234" s="31">
        <v>0.12</v>
      </c>
      <c r="P234" s="31" t="s">
        <v>39</v>
      </c>
      <c r="Q234" s="31">
        <v>0.04</v>
      </c>
      <c r="R234" s="31">
        <v>0.44</v>
      </c>
      <c r="S234" s="31">
        <v>0.01</v>
      </c>
      <c r="T234" s="31">
        <v>0</v>
      </c>
      <c r="U234" s="31">
        <v>0.02</v>
      </c>
      <c r="V234" s="31" t="s">
        <v>39</v>
      </c>
      <c r="W234" s="31">
        <v>0.01</v>
      </c>
      <c r="X234" s="31">
        <v>0</v>
      </c>
      <c r="Y234" s="31">
        <v>0</v>
      </c>
      <c r="Z234" s="31">
        <v>0.1</v>
      </c>
      <c r="AA234" s="31">
        <v>0.01</v>
      </c>
      <c r="AB234" s="31">
        <v>0.21</v>
      </c>
      <c r="AC234" s="31" t="s">
        <v>343</v>
      </c>
    </row>
    <row r="235" spans="1:29" x14ac:dyDescent="0.25">
      <c r="A235">
        <v>876</v>
      </c>
      <c r="B235" t="s">
        <v>217</v>
      </c>
      <c r="C235" t="s">
        <v>153</v>
      </c>
      <c r="D235" s="37">
        <v>490</v>
      </c>
      <c r="E235" s="31">
        <v>0.68</v>
      </c>
      <c r="F235" s="31">
        <v>0.54</v>
      </c>
      <c r="G235" s="31">
        <v>0.06</v>
      </c>
      <c r="H235" s="31">
        <v>0</v>
      </c>
      <c r="I235" s="31">
        <v>0.03</v>
      </c>
      <c r="J235" s="31">
        <v>0</v>
      </c>
      <c r="K235" s="31">
        <v>0</v>
      </c>
      <c r="L235" s="31">
        <v>0</v>
      </c>
      <c r="M235" s="31">
        <v>0.08</v>
      </c>
      <c r="N235" s="31">
        <v>0.45</v>
      </c>
      <c r="O235" s="31">
        <v>0.08</v>
      </c>
      <c r="P235" s="31" t="s">
        <v>39</v>
      </c>
      <c r="Q235" s="31">
        <v>7.0000000000000007E-2</v>
      </c>
      <c r="R235" s="31">
        <v>0.31</v>
      </c>
      <c r="S235" s="31">
        <v>0.05</v>
      </c>
      <c r="T235" s="31" t="s">
        <v>39</v>
      </c>
      <c r="U235" s="31">
        <v>0.12</v>
      </c>
      <c r="V235" s="31">
        <v>7.0000000000000007E-2</v>
      </c>
      <c r="W235" s="31">
        <v>0.04</v>
      </c>
      <c r="X235" s="31" t="s">
        <v>39</v>
      </c>
      <c r="Y235" s="31">
        <v>0.02</v>
      </c>
      <c r="Z235" s="31">
        <v>0.1</v>
      </c>
      <c r="AA235" s="31">
        <v>7.0000000000000007E-2</v>
      </c>
      <c r="AB235" s="31">
        <v>0.14000000000000001</v>
      </c>
      <c r="AC235" s="31">
        <v>0.01</v>
      </c>
    </row>
    <row r="236" spans="1:29" x14ac:dyDescent="0.25">
      <c r="A236">
        <v>205</v>
      </c>
      <c r="B236" t="s">
        <v>218</v>
      </c>
      <c r="C236" t="s">
        <v>163</v>
      </c>
      <c r="D236" s="37">
        <v>570</v>
      </c>
      <c r="E236" s="31">
        <v>0.64</v>
      </c>
      <c r="F236" s="31">
        <v>0.62</v>
      </c>
      <c r="G236" s="31">
        <v>0.11</v>
      </c>
      <c r="H236" s="31">
        <v>0.01</v>
      </c>
      <c r="I236" s="31">
        <v>0.01</v>
      </c>
      <c r="J236" s="31">
        <v>0.01</v>
      </c>
      <c r="K236" s="31">
        <v>0</v>
      </c>
      <c r="L236" s="31">
        <v>0</v>
      </c>
      <c r="M236" s="31">
        <v>0.01</v>
      </c>
      <c r="N236" s="31">
        <v>0.48</v>
      </c>
      <c r="O236" s="31">
        <v>0.08</v>
      </c>
      <c r="P236" s="31">
        <v>0</v>
      </c>
      <c r="Q236" s="31">
        <v>0.02</v>
      </c>
      <c r="R236" s="31">
        <v>0.39</v>
      </c>
      <c r="S236" s="31">
        <v>0.01</v>
      </c>
      <c r="T236" s="31">
        <v>0</v>
      </c>
      <c r="U236" s="31">
        <v>0.02</v>
      </c>
      <c r="V236" s="31">
        <v>0.01</v>
      </c>
      <c r="W236" s="31">
        <v>0.01</v>
      </c>
      <c r="X236" s="31">
        <v>0</v>
      </c>
      <c r="Y236" s="31" t="s">
        <v>39</v>
      </c>
      <c r="Z236" s="31">
        <v>0.11</v>
      </c>
      <c r="AA236" s="31">
        <v>0.02</v>
      </c>
      <c r="AB236" s="31">
        <v>0.23</v>
      </c>
      <c r="AC236" s="31" t="s">
        <v>343</v>
      </c>
    </row>
    <row r="237" spans="1:29" x14ac:dyDescent="0.25">
      <c r="A237">
        <v>850</v>
      </c>
      <c r="B237" t="s">
        <v>219</v>
      </c>
      <c r="C237" t="s">
        <v>167</v>
      </c>
      <c r="D237" s="37">
        <v>11330</v>
      </c>
      <c r="E237" s="31">
        <v>0.61</v>
      </c>
      <c r="F237" s="31">
        <v>0.55000000000000004</v>
      </c>
      <c r="G237" s="31">
        <v>7.0000000000000007E-2</v>
      </c>
      <c r="H237" s="31" t="s">
        <v>38</v>
      </c>
      <c r="I237" s="31">
        <v>0.04</v>
      </c>
      <c r="J237" s="31" t="s">
        <v>38</v>
      </c>
      <c r="K237" s="31">
        <v>0.03</v>
      </c>
      <c r="L237" s="31" t="s">
        <v>39</v>
      </c>
      <c r="M237" s="31">
        <v>0.05</v>
      </c>
      <c r="N237" s="31">
        <v>0.41</v>
      </c>
      <c r="O237" s="31">
        <v>0.18</v>
      </c>
      <c r="P237" s="31">
        <v>0.01</v>
      </c>
      <c r="Q237" s="31">
        <v>0.11</v>
      </c>
      <c r="R237" s="31">
        <v>0.22</v>
      </c>
      <c r="S237" s="31">
        <v>0.01</v>
      </c>
      <c r="T237" s="31" t="s">
        <v>38</v>
      </c>
      <c r="U237" s="31">
        <v>0.06</v>
      </c>
      <c r="V237" s="31">
        <v>0.02</v>
      </c>
      <c r="W237" s="31">
        <v>0.03</v>
      </c>
      <c r="X237" s="31" t="s">
        <v>38</v>
      </c>
      <c r="Y237" s="31" t="s">
        <v>38</v>
      </c>
      <c r="Z237" s="31">
        <v>0.13</v>
      </c>
      <c r="AA237" s="31">
        <v>0.02</v>
      </c>
      <c r="AB237" s="31">
        <v>0.24</v>
      </c>
      <c r="AC237" s="31">
        <v>0.04</v>
      </c>
    </row>
    <row r="238" spans="1:29" x14ac:dyDescent="0.25">
      <c r="A238">
        <v>309</v>
      </c>
      <c r="B238" t="s">
        <v>220</v>
      </c>
      <c r="C238" t="s">
        <v>163</v>
      </c>
      <c r="D238" s="37">
        <v>300</v>
      </c>
      <c r="E238" s="31">
        <v>0.5</v>
      </c>
      <c r="F238" s="31">
        <v>0.44</v>
      </c>
      <c r="G238" s="31">
        <v>0.13</v>
      </c>
      <c r="H238" s="31">
        <v>0</v>
      </c>
      <c r="I238" s="31">
        <v>0.02</v>
      </c>
      <c r="J238" s="31">
        <v>0</v>
      </c>
      <c r="K238" s="31" t="s">
        <v>39</v>
      </c>
      <c r="L238" s="31">
        <v>0</v>
      </c>
      <c r="M238" s="31">
        <v>0.04</v>
      </c>
      <c r="N238" s="31">
        <v>0.28999999999999998</v>
      </c>
      <c r="O238" s="31">
        <v>0</v>
      </c>
      <c r="P238" s="31">
        <v>0</v>
      </c>
      <c r="Q238" s="31">
        <v>0</v>
      </c>
      <c r="R238" s="31">
        <v>0.27</v>
      </c>
      <c r="S238" s="31">
        <v>0.03</v>
      </c>
      <c r="T238" s="31">
        <v>0</v>
      </c>
      <c r="U238" s="31">
        <v>0.06</v>
      </c>
      <c r="V238" s="31">
        <v>0.03</v>
      </c>
      <c r="W238" s="31">
        <v>0.03</v>
      </c>
      <c r="X238" s="31">
        <v>0</v>
      </c>
      <c r="Y238" s="31" t="s">
        <v>39</v>
      </c>
      <c r="Z238" s="31">
        <v>0.13</v>
      </c>
      <c r="AA238" s="31">
        <v>0.04</v>
      </c>
      <c r="AB238" s="31">
        <v>0.33</v>
      </c>
      <c r="AC238" s="31" t="s">
        <v>343</v>
      </c>
    </row>
    <row r="239" spans="1:29" x14ac:dyDescent="0.25">
      <c r="A239">
        <v>310</v>
      </c>
      <c r="B239" t="s">
        <v>221</v>
      </c>
      <c r="C239" t="s">
        <v>165</v>
      </c>
      <c r="D239" s="37">
        <v>1380</v>
      </c>
      <c r="E239" s="31">
        <v>0.76</v>
      </c>
      <c r="F239" s="31">
        <v>0.74</v>
      </c>
      <c r="G239" s="31">
        <v>0.09</v>
      </c>
      <c r="H239" s="31">
        <v>0.01</v>
      </c>
      <c r="I239" s="31">
        <v>0.02</v>
      </c>
      <c r="J239" s="31" t="s">
        <v>38</v>
      </c>
      <c r="K239" s="31">
        <v>0</v>
      </c>
      <c r="L239" s="31">
        <v>0</v>
      </c>
      <c r="M239" s="31">
        <v>0.03</v>
      </c>
      <c r="N239" s="31">
        <v>0.62</v>
      </c>
      <c r="O239" s="31">
        <v>0.24</v>
      </c>
      <c r="P239" s="31" t="s">
        <v>38</v>
      </c>
      <c r="Q239" s="31">
        <v>0.14000000000000001</v>
      </c>
      <c r="R239" s="31">
        <v>0.39</v>
      </c>
      <c r="S239" s="31" t="s">
        <v>38</v>
      </c>
      <c r="T239" s="31">
        <v>0</v>
      </c>
      <c r="U239" s="31">
        <v>0.02</v>
      </c>
      <c r="V239" s="31">
        <v>0.01</v>
      </c>
      <c r="W239" s="31">
        <v>0.01</v>
      </c>
      <c r="X239" s="31">
        <v>0</v>
      </c>
      <c r="Y239" s="31" t="s">
        <v>39</v>
      </c>
      <c r="Z239" s="31">
        <v>0.08</v>
      </c>
      <c r="AA239" s="31">
        <v>0.01</v>
      </c>
      <c r="AB239" s="31">
        <v>0.15</v>
      </c>
      <c r="AC239" s="31">
        <v>0.01</v>
      </c>
    </row>
    <row r="240" spans="1:29" x14ac:dyDescent="0.25">
      <c r="A240">
        <v>805</v>
      </c>
      <c r="B240" t="s">
        <v>222</v>
      </c>
      <c r="C240" t="s">
        <v>151</v>
      </c>
      <c r="D240" s="37">
        <v>700</v>
      </c>
      <c r="E240" s="31">
        <v>0.76</v>
      </c>
      <c r="F240" s="31">
        <v>0.7</v>
      </c>
      <c r="G240" s="31">
        <v>7.0000000000000007E-2</v>
      </c>
      <c r="H240" s="31">
        <v>0</v>
      </c>
      <c r="I240" s="31">
        <v>0.04</v>
      </c>
      <c r="J240" s="31">
        <v>0</v>
      </c>
      <c r="K240" s="31">
        <v>0.14000000000000001</v>
      </c>
      <c r="L240" s="31">
        <v>0</v>
      </c>
      <c r="M240" s="31">
        <v>0.1</v>
      </c>
      <c r="N240" s="31">
        <v>0.45</v>
      </c>
      <c r="O240" s="31">
        <v>0.09</v>
      </c>
      <c r="P240" s="31" t="s">
        <v>39</v>
      </c>
      <c r="Q240" s="31">
        <v>0.09</v>
      </c>
      <c r="R240" s="31">
        <v>0.35</v>
      </c>
      <c r="S240" s="31">
        <v>0.01</v>
      </c>
      <c r="T240" s="31">
        <v>0</v>
      </c>
      <c r="U240" s="31">
        <v>0.04</v>
      </c>
      <c r="V240" s="31">
        <v>0.02</v>
      </c>
      <c r="W240" s="31">
        <v>0.02</v>
      </c>
      <c r="X240" s="31">
        <v>0</v>
      </c>
      <c r="Y240" s="31">
        <v>0.02</v>
      </c>
      <c r="Z240" s="31">
        <v>0.12</v>
      </c>
      <c r="AA240" s="31">
        <v>0.05</v>
      </c>
      <c r="AB240" s="31">
        <v>7.0000000000000007E-2</v>
      </c>
      <c r="AC240" s="31" t="s">
        <v>343</v>
      </c>
    </row>
    <row r="241" spans="1:29" x14ac:dyDescent="0.25">
      <c r="A241">
        <v>311</v>
      </c>
      <c r="B241" t="s">
        <v>223</v>
      </c>
      <c r="C241" t="s">
        <v>165</v>
      </c>
      <c r="D241" s="37">
        <v>1730</v>
      </c>
      <c r="E241" s="31">
        <v>0.8</v>
      </c>
      <c r="F241" s="31">
        <v>0.67</v>
      </c>
      <c r="G241" s="31">
        <v>0.16</v>
      </c>
      <c r="H241" s="31">
        <v>0</v>
      </c>
      <c r="I241" s="31">
        <v>0.05</v>
      </c>
      <c r="J241" s="31">
        <v>0</v>
      </c>
      <c r="K241" s="31">
        <v>0.08</v>
      </c>
      <c r="L241" s="31">
        <v>0</v>
      </c>
      <c r="M241" s="31">
        <v>7.0000000000000007E-2</v>
      </c>
      <c r="N241" s="31">
        <v>0.38</v>
      </c>
      <c r="O241" s="31">
        <v>0.1</v>
      </c>
      <c r="P241" s="31" t="s">
        <v>39</v>
      </c>
      <c r="Q241" s="31">
        <v>0.04</v>
      </c>
      <c r="R241" s="31">
        <v>0.26</v>
      </c>
      <c r="S241" s="31">
        <v>0.02</v>
      </c>
      <c r="T241" s="31">
        <v>0</v>
      </c>
      <c r="U241" s="31">
        <v>0.12</v>
      </c>
      <c r="V241" s="31">
        <v>7.0000000000000007E-2</v>
      </c>
      <c r="W241" s="31">
        <v>0.05</v>
      </c>
      <c r="X241" s="31" t="s">
        <v>39</v>
      </c>
      <c r="Y241" s="31">
        <v>0.01</v>
      </c>
      <c r="Z241" s="31">
        <v>7.0000000000000007E-2</v>
      </c>
      <c r="AA241" s="31">
        <v>0.02</v>
      </c>
      <c r="AB241" s="31">
        <v>0.11</v>
      </c>
      <c r="AC241" s="31">
        <v>0.01</v>
      </c>
    </row>
    <row r="242" spans="1:29" x14ac:dyDescent="0.25">
      <c r="A242">
        <v>884</v>
      </c>
      <c r="B242" t="s">
        <v>224</v>
      </c>
      <c r="C242" t="s">
        <v>159</v>
      </c>
      <c r="D242" s="37">
        <v>1020</v>
      </c>
      <c r="E242" s="31">
        <v>0.77</v>
      </c>
      <c r="F242" s="31">
        <v>0.69</v>
      </c>
      <c r="G242" s="31">
        <v>0.08</v>
      </c>
      <c r="H242" s="31">
        <v>0</v>
      </c>
      <c r="I242" s="31">
        <v>0.05</v>
      </c>
      <c r="J242" s="31">
        <v>0</v>
      </c>
      <c r="K242" s="31">
        <v>0.1</v>
      </c>
      <c r="L242" s="31">
        <v>0</v>
      </c>
      <c r="M242" s="31">
        <v>0.06</v>
      </c>
      <c r="N242" s="31">
        <v>0.47</v>
      </c>
      <c r="O242" s="31">
        <v>0.23</v>
      </c>
      <c r="P242" s="31">
        <v>0.02</v>
      </c>
      <c r="Q242" s="31">
        <v>0.16</v>
      </c>
      <c r="R242" s="31">
        <v>0.22</v>
      </c>
      <c r="S242" s="31">
        <v>0.02</v>
      </c>
      <c r="T242" s="31">
        <v>0</v>
      </c>
      <c r="U242" s="31">
        <v>7.0000000000000007E-2</v>
      </c>
      <c r="V242" s="31" t="s">
        <v>38</v>
      </c>
      <c r="W242" s="31">
        <v>7.0000000000000007E-2</v>
      </c>
      <c r="X242" s="31">
        <v>0</v>
      </c>
      <c r="Y242" s="31" t="s">
        <v>38</v>
      </c>
      <c r="Z242" s="31">
        <v>7.0000000000000007E-2</v>
      </c>
      <c r="AA242" s="31">
        <v>0.02</v>
      </c>
      <c r="AB242" s="31">
        <v>0.15</v>
      </c>
      <c r="AC242" s="31">
        <v>0.04</v>
      </c>
    </row>
    <row r="243" spans="1:29" x14ac:dyDescent="0.25">
      <c r="A243">
        <v>919</v>
      </c>
      <c r="B243" t="s">
        <v>225</v>
      </c>
      <c r="C243" t="s">
        <v>161</v>
      </c>
      <c r="D243" s="37">
        <v>2800</v>
      </c>
      <c r="E243" s="31">
        <v>0.64</v>
      </c>
      <c r="F243" s="31">
        <v>0.5</v>
      </c>
      <c r="G243" s="31">
        <v>0.18</v>
      </c>
      <c r="H243" s="31" t="s">
        <v>38</v>
      </c>
      <c r="I243" s="31">
        <v>0.02</v>
      </c>
      <c r="J243" s="31" t="s">
        <v>38</v>
      </c>
      <c r="K243" s="31" t="s">
        <v>39</v>
      </c>
      <c r="L243" s="31">
        <v>0</v>
      </c>
      <c r="M243" s="31">
        <v>0.04</v>
      </c>
      <c r="N243" s="31">
        <v>0.3</v>
      </c>
      <c r="O243" s="31">
        <v>0.03</v>
      </c>
      <c r="P243" s="31">
        <v>0</v>
      </c>
      <c r="Q243" s="31">
        <v>0.01</v>
      </c>
      <c r="R243" s="31">
        <v>0.25</v>
      </c>
      <c r="S243" s="31">
        <v>0.02</v>
      </c>
      <c r="T243" s="31" t="s">
        <v>39</v>
      </c>
      <c r="U243" s="31">
        <v>0.13</v>
      </c>
      <c r="V243" s="31">
        <v>0.05</v>
      </c>
      <c r="W243" s="31">
        <v>0.08</v>
      </c>
      <c r="X243" s="31" t="s">
        <v>38</v>
      </c>
      <c r="Y243" s="31">
        <v>0.01</v>
      </c>
      <c r="Z243" s="31">
        <v>0.11</v>
      </c>
      <c r="AA243" s="31">
        <v>0.03</v>
      </c>
      <c r="AB243" s="31">
        <v>0.23</v>
      </c>
      <c r="AC243" s="31">
        <v>0.01</v>
      </c>
    </row>
    <row r="244" spans="1:29" x14ac:dyDescent="0.25">
      <c r="A244">
        <v>312</v>
      </c>
      <c r="B244" t="s">
        <v>226</v>
      </c>
      <c r="C244" t="s">
        <v>165</v>
      </c>
      <c r="D244" s="37">
        <v>680</v>
      </c>
      <c r="E244" s="31">
        <v>0.64</v>
      </c>
      <c r="F244" s="31">
        <v>0.6</v>
      </c>
      <c r="G244" s="31">
        <v>0.05</v>
      </c>
      <c r="H244" s="31" t="s">
        <v>39</v>
      </c>
      <c r="I244" s="31">
        <v>0.03</v>
      </c>
      <c r="J244" s="31">
        <v>0</v>
      </c>
      <c r="K244" s="31">
        <v>0</v>
      </c>
      <c r="L244" s="31">
        <v>0</v>
      </c>
      <c r="M244" s="31">
        <v>0.04</v>
      </c>
      <c r="N244" s="31">
        <v>0.52</v>
      </c>
      <c r="O244" s="31">
        <v>7.0000000000000007E-2</v>
      </c>
      <c r="P244" s="31">
        <v>0</v>
      </c>
      <c r="Q244" s="31">
        <v>0.02</v>
      </c>
      <c r="R244" s="31">
        <v>0.41</v>
      </c>
      <c r="S244" s="31">
        <v>0.04</v>
      </c>
      <c r="T244" s="31">
        <v>0</v>
      </c>
      <c r="U244" s="31">
        <v>0.04</v>
      </c>
      <c r="V244" s="31" t="s">
        <v>38</v>
      </c>
      <c r="W244" s="31">
        <v>0.03</v>
      </c>
      <c r="X244" s="31">
        <v>0</v>
      </c>
      <c r="Y244" s="31" t="s">
        <v>38</v>
      </c>
      <c r="Z244" s="31">
        <v>0.13</v>
      </c>
      <c r="AA244" s="31">
        <v>0.03</v>
      </c>
      <c r="AB244" s="31">
        <v>0.21</v>
      </c>
      <c r="AC244" s="31" t="s">
        <v>38</v>
      </c>
    </row>
    <row r="245" spans="1:29" x14ac:dyDescent="0.25">
      <c r="A245">
        <v>313</v>
      </c>
      <c r="B245" t="s">
        <v>227</v>
      </c>
      <c r="C245" t="s">
        <v>165</v>
      </c>
      <c r="D245" s="37">
        <v>430</v>
      </c>
      <c r="E245" s="31">
        <v>0.75</v>
      </c>
      <c r="F245" s="31">
        <v>0.7</v>
      </c>
      <c r="G245" s="31">
        <v>0.43</v>
      </c>
      <c r="H245" s="31">
        <v>0</v>
      </c>
      <c r="I245" s="31">
        <v>0.02</v>
      </c>
      <c r="J245" s="31" t="s">
        <v>39</v>
      </c>
      <c r="K245" s="31">
        <v>0</v>
      </c>
      <c r="L245" s="31">
        <v>0</v>
      </c>
      <c r="M245" s="31">
        <v>0.03</v>
      </c>
      <c r="N245" s="31">
        <v>0.25</v>
      </c>
      <c r="O245" s="31">
        <v>0.02</v>
      </c>
      <c r="P245" s="31">
        <v>0</v>
      </c>
      <c r="Q245" s="31">
        <v>0.01</v>
      </c>
      <c r="R245" s="31">
        <v>0.19</v>
      </c>
      <c r="S245" s="31">
        <v>0.03</v>
      </c>
      <c r="T245" s="31">
        <v>0</v>
      </c>
      <c r="U245" s="31">
        <v>0.04</v>
      </c>
      <c r="V245" s="31">
        <v>0.01</v>
      </c>
      <c r="W245" s="31">
        <v>0.03</v>
      </c>
      <c r="X245" s="31">
        <v>0</v>
      </c>
      <c r="Y245" s="31" t="s">
        <v>39</v>
      </c>
      <c r="Z245" s="31">
        <v>7.0000000000000007E-2</v>
      </c>
      <c r="AA245" s="31">
        <v>0.02</v>
      </c>
      <c r="AB245" s="31">
        <v>0.16</v>
      </c>
      <c r="AC245" s="31" t="s">
        <v>343</v>
      </c>
    </row>
    <row r="246" spans="1:29" x14ac:dyDescent="0.25">
      <c r="A246">
        <v>921</v>
      </c>
      <c r="B246" t="s">
        <v>228</v>
      </c>
      <c r="C246" t="s">
        <v>167</v>
      </c>
      <c r="D246" s="37">
        <v>290</v>
      </c>
      <c r="E246" s="31">
        <v>0.61</v>
      </c>
      <c r="F246" s="31">
        <v>0.56999999999999995</v>
      </c>
      <c r="G246" s="31">
        <v>0.16</v>
      </c>
      <c r="H246" s="31">
        <v>0</v>
      </c>
      <c r="I246" s="31">
        <v>0.03</v>
      </c>
      <c r="J246" s="31">
        <v>0</v>
      </c>
      <c r="K246" s="31">
        <v>0</v>
      </c>
      <c r="L246" s="31">
        <v>0</v>
      </c>
      <c r="M246" s="31">
        <v>0.06</v>
      </c>
      <c r="N246" s="31">
        <v>0.38</v>
      </c>
      <c r="O246" s="31">
        <v>0.05</v>
      </c>
      <c r="P246" s="31" t="s">
        <v>39</v>
      </c>
      <c r="Q246" s="31">
        <v>0.01</v>
      </c>
      <c r="R246" s="31">
        <v>0.32</v>
      </c>
      <c r="S246" s="31">
        <v>0.01</v>
      </c>
      <c r="T246" s="31">
        <v>0</v>
      </c>
      <c r="U246" s="31">
        <v>0.04</v>
      </c>
      <c r="V246" s="31">
        <v>0.03</v>
      </c>
      <c r="W246" s="31" t="s">
        <v>39</v>
      </c>
      <c r="X246" s="31">
        <v>0</v>
      </c>
      <c r="Y246" s="31">
        <v>0.01</v>
      </c>
      <c r="Z246" s="31">
        <v>0.15</v>
      </c>
      <c r="AA246" s="31">
        <v>0.01</v>
      </c>
      <c r="AB246" s="31">
        <v>0.23</v>
      </c>
      <c r="AC246" s="31">
        <v>0.01</v>
      </c>
    </row>
    <row r="247" spans="1:29" x14ac:dyDescent="0.25">
      <c r="A247">
        <v>420</v>
      </c>
      <c r="B247" t="s">
        <v>229</v>
      </c>
      <c r="C247" t="s">
        <v>169</v>
      </c>
      <c r="D247" s="37" t="s">
        <v>342</v>
      </c>
      <c r="E247" s="31" t="s">
        <v>342</v>
      </c>
      <c r="F247" s="31" t="s">
        <v>342</v>
      </c>
      <c r="G247" s="31" t="s">
        <v>342</v>
      </c>
      <c r="H247" s="31" t="s">
        <v>342</v>
      </c>
      <c r="I247" s="31" t="s">
        <v>342</v>
      </c>
      <c r="J247" s="31" t="s">
        <v>342</v>
      </c>
      <c r="K247" s="31" t="s">
        <v>342</v>
      </c>
      <c r="L247" s="31" t="s">
        <v>342</v>
      </c>
      <c r="M247" s="31" t="s">
        <v>342</v>
      </c>
      <c r="N247" s="31" t="s">
        <v>342</v>
      </c>
      <c r="O247" s="31" t="s">
        <v>342</v>
      </c>
      <c r="P247" s="31" t="s">
        <v>342</v>
      </c>
      <c r="Q247" s="31" t="s">
        <v>342</v>
      </c>
      <c r="R247" s="31" t="s">
        <v>342</v>
      </c>
      <c r="S247" s="31" t="s">
        <v>342</v>
      </c>
      <c r="T247" s="31" t="s">
        <v>342</v>
      </c>
      <c r="U247" s="31" t="s">
        <v>342</v>
      </c>
      <c r="V247" s="31" t="s">
        <v>342</v>
      </c>
      <c r="W247" s="31" t="s">
        <v>342</v>
      </c>
      <c r="X247" s="31" t="s">
        <v>342</v>
      </c>
      <c r="Y247" s="31" t="s">
        <v>342</v>
      </c>
      <c r="Z247" s="31" t="s">
        <v>342</v>
      </c>
      <c r="AA247" s="31" t="s">
        <v>342</v>
      </c>
      <c r="AB247" s="31" t="s">
        <v>342</v>
      </c>
      <c r="AC247" s="31" t="s">
        <v>342</v>
      </c>
    </row>
    <row r="248" spans="1:29" x14ac:dyDescent="0.25">
      <c r="A248">
        <v>206</v>
      </c>
      <c r="B248" t="s">
        <v>230</v>
      </c>
      <c r="C248" t="s">
        <v>163</v>
      </c>
      <c r="D248" s="37">
        <v>1400</v>
      </c>
      <c r="E248" s="31">
        <v>0.78</v>
      </c>
      <c r="F248" s="31">
        <v>0.74</v>
      </c>
      <c r="G248" s="31">
        <v>0.22</v>
      </c>
      <c r="H248" s="31" t="s">
        <v>38</v>
      </c>
      <c r="I248" s="31">
        <v>0.05</v>
      </c>
      <c r="J248" s="31" t="s">
        <v>38</v>
      </c>
      <c r="K248" s="31">
        <v>0.01</v>
      </c>
      <c r="L248" s="31">
        <v>0</v>
      </c>
      <c r="M248" s="31">
        <v>0.03</v>
      </c>
      <c r="N248" s="31">
        <v>0.46</v>
      </c>
      <c r="O248" s="31">
        <v>0.11</v>
      </c>
      <c r="P248" s="31" t="s">
        <v>38</v>
      </c>
      <c r="Q248" s="31">
        <v>0.05</v>
      </c>
      <c r="R248" s="31">
        <v>0.34</v>
      </c>
      <c r="S248" s="31">
        <v>0.01</v>
      </c>
      <c r="T248" s="31">
        <v>0</v>
      </c>
      <c r="U248" s="31">
        <v>0.03</v>
      </c>
      <c r="V248" s="31">
        <v>0.01</v>
      </c>
      <c r="W248" s="31">
        <v>0.01</v>
      </c>
      <c r="X248" s="31" t="s">
        <v>38</v>
      </c>
      <c r="Y248" s="31">
        <v>0.01</v>
      </c>
      <c r="Z248" s="31">
        <v>0.06</v>
      </c>
      <c r="AA248" s="31">
        <v>0.02</v>
      </c>
      <c r="AB248" s="31">
        <v>0.14000000000000001</v>
      </c>
      <c r="AC248" s="31">
        <v>0.01</v>
      </c>
    </row>
    <row r="249" spans="1:29" x14ac:dyDescent="0.25">
      <c r="A249">
        <v>207</v>
      </c>
      <c r="B249" t="s">
        <v>231</v>
      </c>
      <c r="C249" t="s">
        <v>163</v>
      </c>
      <c r="D249" s="37">
        <v>390</v>
      </c>
      <c r="E249" s="31">
        <v>0.79</v>
      </c>
      <c r="F249" s="31">
        <v>0.77</v>
      </c>
      <c r="G249" s="31">
        <v>0.04</v>
      </c>
      <c r="H249" s="31">
        <v>0</v>
      </c>
      <c r="I249" s="31">
        <v>0.04</v>
      </c>
      <c r="J249" s="31" t="s">
        <v>39</v>
      </c>
      <c r="K249" s="31">
        <v>7.0000000000000007E-2</v>
      </c>
      <c r="L249" s="31">
        <v>0</v>
      </c>
      <c r="M249" s="31">
        <v>0.01</v>
      </c>
      <c r="N249" s="31">
        <v>0.62</v>
      </c>
      <c r="O249" s="31">
        <v>0.16</v>
      </c>
      <c r="P249" s="31">
        <v>0</v>
      </c>
      <c r="Q249" s="31">
        <v>0.06</v>
      </c>
      <c r="R249" s="31">
        <v>0.45</v>
      </c>
      <c r="S249" s="31" t="s">
        <v>39</v>
      </c>
      <c r="T249" s="31">
        <v>0</v>
      </c>
      <c r="U249" s="31">
        <v>0.02</v>
      </c>
      <c r="V249" s="31" t="s">
        <v>39</v>
      </c>
      <c r="W249" s="31">
        <v>0.01</v>
      </c>
      <c r="X249" s="31">
        <v>0</v>
      </c>
      <c r="Y249" s="31" t="s">
        <v>39</v>
      </c>
      <c r="Z249" s="31">
        <v>0.08</v>
      </c>
      <c r="AA249" s="31">
        <v>0.03</v>
      </c>
      <c r="AB249" s="31">
        <v>0.11</v>
      </c>
      <c r="AC249" s="31">
        <v>0.01</v>
      </c>
    </row>
    <row r="250" spans="1:29" x14ac:dyDescent="0.25">
      <c r="A250">
        <v>886</v>
      </c>
      <c r="B250" t="s">
        <v>232</v>
      </c>
      <c r="C250" t="s">
        <v>167</v>
      </c>
      <c r="D250" s="37">
        <v>2370</v>
      </c>
      <c r="E250" s="31">
        <v>0.61</v>
      </c>
      <c r="F250" s="31">
        <v>0.45</v>
      </c>
      <c r="G250" s="31">
        <v>0.19</v>
      </c>
      <c r="H250" s="31" t="s">
        <v>39</v>
      </c>
      <c r="I250" s="31">
        <v>0.04</v>
      </c>
      <c r="J250" s="31" t="s">
        <v>39</v>
      </c>
      <c r="K250" s="31">
        <v>0</v>
      </c>
      <c r="L250" s="31">
        <v>0</v>
      </c>
      <c r="M250" s="31">
        <v>0.06</v>
      </c>
      <c r="N250" s="31">
        <v>0.22</v>
      </c>
      <c r="O250" s="31">
        <v>0.03</v>
      </c>
      <c r="P250" s="31" t="s">
        <v>39</v>
      </c>
      <c r="Q250" s="31">
        <v>0.01</v>
      </c>
      <c r="R250" s="31">
        <v>0.16</v>
      </c>
      <c r="S250" s="31">
        <v>0.02</v>
      </c>
      <c r="T250" s="31">
        <v>0</v>
      </c>
      <c r="U250" s="31">
        <v>0.14000000000000001</v>
      </c>
      <c r="V250" s="31">
        <v>0.09</v>
      </c>
      <c r="W250" s="31">
        <v>0.05</v>
      </c>
      <c r="X250" s="31" t="s">
        <v>39</v>
      </c>
      <c r="Y250" s="31">
        <v>0.01</v>
      </c>
      <c r="Z250" s="31">
        <v>0.11</v>
      </c>
      <c r="AA250" s="31">
        <v>0.03</v>
      </c>
      <c r="AB250" s="31">
        <v>0.26</v>
      </c>
      <c r="AC250" s="31" t="s">
        <v>38</v>
      </c>
    </row>
    <row r="251" spans="1:29" x14ac:dyDescent="0.25">
      <c r="A251">
        <v>810</v>
      </c>
      <c r="B251" t="s">
        <v>233</v>
      </c>
      <c r="C251" t="s">
        <v>155</v>
      </c>
      <c r="D251" s="37">
        <v>1360</v>
      </c>
      <c r="E251" s="31">
        <v>0.77</v>
      </c>
      <c r="F251" s="31">
        <v>0.7</v>
      </c>
      <c r="G251" s="31">
        <v>0.06</v>
      </c>
      <c r="H251" s="31">
        <v>0</v>
      </c>
      <c r="I251" s="31">
        <v>0.05</v>
      </c>
      <c r="J251" s="31">
        <v>0</v>
      </c>
      <c r="K251" s="31">
        <v>0.03</v>
      </c>
      <c r="L251" s="31">
        <v>0</v>
      </c>
      <c r="M251" s="31">
        <v>0.06</v>
      </c>
      <c r="N251" s="31">
        <v>0.56000000000000005</v>
      </c>
      <c r="O251" s="31">
        <v>0.08</v>
      </c>
      <c r="P251" s="31" t="s">
        <v>38</v>
      </c>
      <c r="Q251" s="31">
        <v>0.06</v>
      </c>
      <c r="R251" s="31">
        <v>0.41</v>
      </c>
      <c r="S251" s="31">
        <v>0.06</v>
      </c>
      <c r="T251" s="31" t="s">
        <v>38</v>
      </c>
      <c r="U251" s="31">
        <v>0.06</v>
      </c>
      <c r="V251" s="31">
        <v>0.03</v>
      </c>
      <c r="W251" s="31">
        <v>0.03</v>
      </c>
      <c r="X251" s="31" t="s">
        <v>39</v>
      </c>
      <c r="Y251" s="31">
        <v>0.01</v>
      </c>
      <c r="Z251" s="31">
        <v>7.0000000000000007E-2</v>
      </c>
      <c r="AA251" s="31">
        <v>0.03</v>
      </c>
      <c r="AB251" s="31">
        <v>0.12</v>
      </c>
      <c r="AC251" s="31">
        <v>0.01</v>
      </c>
    </row>
    <row r="252" spans="1:29" x14ac:dyDescent="0.25">
      <c r="A252">
        <v>314</v>
      </c>
      <c r="B252" t="s">
        <v>234</v>
      </c>
      <c r="C252" t="s">
        <v>165</v>
      </c>
      <c r="D252" s="37">
        <v>830</v>
      </c>
      <c r="E252" s="31">
        <v>0.6</v>
      </c>
      <c r="F252" s="31">
        <v>0.56000000000000005</v>
      </c>
      <c r="G252" s="31">
        <v>0.19</v>
      </c>
      <c r="H252" s="31">
        <v>0</v>
      </c>
      <c r="I252" s="31">
        <v>0.02</v>
      </c>
      <c r="J252" s="31">
        <v>0</v>
      </c>
      <c r="K252" s="31" t="s">
        <v>39</v>
      </c>
      <c r="L252" s="31">
        <v>0</v>
      </c>
      <c r="M252" s="31">
        <v>0.04</v>
      </c>
      <c r="N252" s="31">
        <v>0.35</v>
      </c>
      <c r="O252" s="31">
        <v>0.04</v>
      </c>
      <c r="P252" s="31">
        <v>0</v>
      </c>
      <c r="Q252" s="31">
        <v>0.01</v>
      </c>
      <c r="R252" s="31">
        <v>0.27</v>
      </c>
      <c r="S252" s="31">
        <v>0.04</v>
      </c>
      <c r="T252" s="31">
        <v>0</v>
      </c>
      <c r="U252" s="31">
        <v>0.02</v>
      </c>
      <c r="V252" s="31">
        <v>0.01</v>
      </c>
      <c r="W252" s="31">
        <v>0.01</v>
      </c>
      <c r="X252" s="31" t="s">
        <v>39</v>
      </c>
      <c r="Y252" s="31">
        <v>0.01</v>
      </c>
      <c r="Z252" s="31">
        <v>0.12</v>
      </c>
      <c r="AA252" s="31">
        <v>0.01</v>
      </c>
      <c r="AB252" s="31">
        <v>0.27</v>
      </c>
      <c r="AC252" s="31">
        <v>0.01</v>
      </c>
    </row>
    <row r="253" spans="1:29" x14ac:dyDescent="0.25">
      <c r="A253">
        <v>382</v>
      </c>
      <c r="B253" t="s">
        <v>235</v>
      </c>
      <c r="C253" t="s">
        <v>155</v>
      </c>
      <c r="D253" s="37">
        <v>2720</v>
      </c>
      <c r="E253" s="31">
        <v>0.78</v>
      </c>
      <c r="F253" s="31">
        <v>0.7</v>
      </c>
      <c r="G253" s="31">
        <v>7.0000000000000007E-2</v>
      </c>
      <c r="H253" s="31">
        <v>0</v>
      </c>
      <c r="I253" s="31">
        <v>0.04</v>
      </c>
      <c r="J253" s="31" t="s">
        <v>38</v>
      </c>
      <c r="K253" s="31">
        <v>0.05</v>
      </c>
      <c r="L253" s="31">
        <v>0</v>
      </c>
      <c r="M253" s="31">
        <v>0.06</v>
      </c>
      <c r="N253" s="31">
        <v>0.53</v>
      </c>
      <c r="O253" s="31">
        <v>0.17</v>
      </c>
      <c r="P253" s="31">
        <v>0.01</v>
      </c>
      <c r="Q253" s="31">
        <v>0.14000000000000001</v>
      </c>
      <c r="R253" s="31">
        <v>0.34</v>
      </c>
      <c r="S253" s="31">
        <v>0.02</v>
      </c>
      <c r="T253" s="31" t="s">
        <v>39</v>
      </c>
      <c r="U253" s="31">
        <v>0.08</v>
      </c>
      <c r="V253" s="31">
        <v>0.04</v>
      </c>
      <c r="W253" s="31">
        <v>0.04</v>
      </c>
      <c r="X253" s="31" t="s">
        <v>39</v>
      </c>
      <c r="Y253" s="31">
        <v>0.01</v>
      </c>
      <c r="Z253" s="31">
        <v>7.0000000000000007E-2</v>
      </c>
      <c r="AA253" s="31">
        <v>0.01</v>
      </c>
      <c r="AB253" s="31">
        <v>0.13</v>
      </c>
      <c r="AC253" s="31">
        <v>0.02</v>
      </c>
    </row>
    <row r="254" spans="1:29" x14ac:dyDescent="0.25">
      <c r="A254">
        <v>340</v>
      </c>
      <c r="B254" t="s">
        <v>236</v>
      </c>
      <c r="C254" t="s">
        <v>153</v>
      </c>
      <c r="D254" s="37">
        <v>330</v>
      </c>
      <c r="E254" s="31">
        <v>0.72</v>
      </c>
      <c r="F254" s="31">
        <v>0.65</v>
      </c>
      <c r="G254" s="31">
        <v>0.32</v>
      </c>
      <c r="H254" s="31">
        <v>0</v>
      </c>
      <c r="I254" s="31">
        <v>0.02</v>
      </c>
      <c r="J254" s="31">
        <v>0</v>
      </c>
      <c r="K254" s="31">
        <v>0</v>
      </c>
      <c r="L254" s="31">
        <v>0</v>
      </c>
      <c r="M254" s="31">
        <v>0.04</v>
      </c>
      <c r="N254" s="31">
        <v>0.31</v>
      </c>
      <c r="O254" s="31">
        <v>0.03</v>
      </c>
      <c r="P254" s="31">
        <v>0</v>
      </c>
      <c r="Q254" s="31">
        <v>0.02</v>
      </c>
      <c r="R254" s="31">
        <v>0.26</v>
      </c>
      <c r="S254" s="31">
        <v>0.02</v>
      </c>
      <c r="T254" s="31">
        <v>0</v>
      </c>
      <c r="U254" s="31">
        <v>0.05</v>
      </c>
      <c r="V254" s="31">
        <v>0.04</v>
      </c>
      <c r="W254" s="31">
        <v>0.02</v>
      </c>
      <c r="X254" s="31">
        <v>0</v>
      </c>
      <c r="Y254" s="31">
        <v>0.02</v>
      </c>
      <c r="Z254" s="31">
        <v>0.11</v>
      </c>
      <c r="AA254" s="31">
        <v>0.03</v>
      </c>
      <c r="AB254" s="31">
        <v>0.13</v>
      </c>
      <c r="AC254" s="31" t="s">
        <v>343</v>
      </c>
    </row>
    <row r="255" spans="1:29" x14ac:dyDescent="0.25">
      <c r="A255">
        <v>208</v>
      </c>
      <c r="B255" t="s">
        <v>237</v>
      </c>
      <c r="C255" t="s">
        <v>163</v>
      </c>
      <c r="D255" s="37">
        <v>260</v>
      </c>
      <c r="E255" s="31">
        <v>0.77</v>
      </c>
      <c r="F255" s="31">
        <v>0.75</v>
      </c>
      <c r="G255" s="31">
        <v>0.45</v>
      </c>
      <c r="H255" s="31">
        <v>0</v>
      </c>
      <c r="I255" s="31">
        <v>0.03</v>
      </c>
      <c r="J255" s="31">
        <v>0</v>
      </c>
      <c r="K255" s="31" t="s">
        <v>39</v>
      </c>
      <c r="L255" s="31">
        <v>0</v>
      </c>
      <c r="M255" s="31">
        <v>0.02</v>
      </c>
      <c r="N255" s="31">
        <v>0.27</v>
      </c>
      <c r="O255" s="31">
        <v>0.06</v>
      </c>
      <c r="P255" s="31">
        <v>0</v>
      </c>
      <c r="Q255" s="31">
        <v>0.02</v>
      </c>
      <c r="R255" s="31">
        <v>0.2</v>
      </c>
      <c r="S255" s="31" t="s">
        <v>39</v>
      </c>
      <c r="T255" s="31">
        <v>0</v>
      </c>
      <c r="U255" s="31">
        <v>0.01</v>
      </c>
      <c r="V255" s="31" t="s">
        <v>39</v>
      </c>
      <c r="W255" s="31" t="s">
        <v>39</v>
      </c>
      <c r="X255" s="31">
        <v>0</v>
      </c>
      <c r="Y255" s="31">
        <v>0.01</v>
      </c>
      <c r="Z255" s="31">
        <v>0.08</v>
      </c>
      <c r="AA255" s="31">
        <v>0.01</v>
      </c>
      <c r="AB255" s="31">
        <v>0.14000000000000001</v>
      </c>
      <c r="AC255" s="31" t="s">
        <v>343</v>
      </c>
    </row>
    <row r="256" spans="1:29" x14ac:dyDescent="0.25">
      <c r="A256">
        <v>888</v>
      </c>
      <c r="B256" t="s">
        <v>238</v>
      </c>
      <c r="C256" t="s">
        <v>153</v>
      </c>
      <c r="D256" s="37">
        <v>5250</v>
      </c>
      <c r="E256" s="31">
        <v>0.71</v>
      </c>
      <c r="F256" s="31">
        <v>0.66</v>
      </c>
      <c r="G256" s="31">
        <v>0.11</v>
      </c>
      <c r="H256" s="31" t="s">
        <v>38</v>
      </c>
      <c r="I256" s="31">
        <v>0.03</v>
      </c>
      <c r="J256" s="31" t="s">
        <v>38</v>
      </c>
      <c r="K256" s="31" t="s">
        <v>38</v>
      </c>
      <c r="L256" s="31">
        <v>0</v>
      </c>
      <c r="M256" s="31">
        <v>0.06</v>
      </c>
      <c r="N256" s="31">
        <v>0.52</v>
      </c>
      <c r="O256" s="31">
        <v>0.18</v>
      </c>
      <c r="P256" s="31" t="s">
        <v>38</v>
      </c>
      <c r="Q256" s="31">
        <v>0.13</v>
      </c>
      <c r="R256" s="31">
        <v>0.31</v>
      </c>
      <c r="S256" s="31">
        <v>0.03</v>
      </c>
      <c r="T256" s="31" t="s">
        <v>38</v>
      </c>
      <c r="U256" s="31">
        <v>0.03</v>
      </c>
      <c r="V256" s="31">
        <v>0.03</v>
      </c>
      <c r="W256" s="31">
        <v>0.01</v>
      </c>
      <c r="X256" s="31" t="s">
        <v>39</v>
      </c>
      <c r="Y256" s="31">
        <v>0.01</v>
      </c>
      <c r="Z256" s="31">
        <v>0.15</v>
      </c>
      <c r="AA256" s="31">
        <v>0.02</v>
      </c>
      <c r="AB256" s="31">
        <v>0.12</v>
      </c>
      <c r="AC256" s="31">
        <v>0.02</v>
      </c>
    </row>
    <row r="257" spans="1:29" x14ac:dyDescent="0.25">
      <c r="A257">
        <v>383</v>
      </c>
      <c r="B257" t="s">
        <v>239</v>
      </c>
      <c r="C257" t="s">
        <v>155</v>
      </c>
      <c r="D257" s="37">
        <v>1570</v>
      </c>
      <c r="E257" s="31">
        <v>0.72</v>
      </c>
      <c r="F257" s="31">
        <v>0.65</v>
      </c>
      <c r="G257" s="31">
        <v>0.08</v>
      </c>
      <c r="H257" s="31">
        <v>0</v>
      </c>
      <c r="I257" s="31">
        <v>0.04</v>
      </c>
      <c r="J257" s="31">
        <v>0</v>
      </c>
      <c r="K257" s="31">
        <v>0.05</v>
      </c>
      <c r="L257" s="31">
        <v>0</v>
      </c>
      <c r="M257" s="31">
        <v>0.06</v>
      </c>
      <c r="N257" s="31">
        <v>0.49</v>
      </c>
      <c r="O257" s="31">
        <v>0.14000000000000001</v>
      </c>
      <c r="P257" s="31" t="s">
        <v>38</v>
      </c>
      <c r="Q257" s="31">
        <v>0.12</v>
      </c>
      <c r="R257" s="31">
        <v>0.33</v>
      </c>
      <c r="S257" s="31">
        <v>0.03</v>
      </c>
      <c r="T257" s="31">
        <v>0</v>
      </c>
      <c r="U257" s="31">
        <v>0.06</v>
      </c>
      <c r="V257" s="31">
        <v>0.04</v>
      </c>
      <c r="W257" s="31">
        <v>0.02</v>
      </c>
      <c r="X257" s="31">
        <v>0</v>
      </c>
      <c r="Y257" s="31">
        <v>0.01</v>
      </c>
      <c r="Z257" s="31">
        <v>0.09</v>
      </c>
      <c r="AA257" s="31">
        <v>0.02</v>
      </c>
      <c r="AB257" s="31">
        <v>0.16</v>
      </c>
      <c r="AC257" s="31">
        <v>0.02</v>
      </c>
    </row>
    <row r="258" spans="1:29" x14ac:dyDescent="0.25">
      <c r="A258">
        <v>856</v>
      </c>
      <c r="B258" t="s">
        <v>240</v>
      </c>
      <c r="C258" t="s">
        <v>157</v>
      </c>
      <c r="D258" s="37">
        <v>2430</v>
      </c>
      <c r="E258" s="31">
        <v>0.8</v>
      </c>
      <c r="F258" s="31">
        <v>0.73</v>
      </c>
      <c r="G258" s="31">
        <v>0.16</v>
      </c>
      <c r="H258" s="31" t="s">
        <v>39</v>
      </c>
      <c r="I258" s="31">
        <v>0.03</v>
      </c>
      <c r="J258" s="31" t="s">
        <v>38</v>
      </c>
      <c r="K258" s="31">
        <v>0.09</v>
      </c>
      <c r="L258" s="31">
        <v>0</v>
      </c>
      <c r="M258" s="31">
        <v>0.04</v>
      </c>
      <c r="N258" s="31">
        <v>0.44</v>
      </c>
      <c r="O258" s="31">
        <v>0.15</v>
      </c>
      <c r="P258" s="31" t="s">
        <v>38</v>
      </c>
      <c r="Q258" s="31">
        <v>0.08</v>
      </c>
      <c r="R258" s="31">
        <v>0.27</v>
      </c>
      <c r="S258" s="31">
        <v>0.02</v>
      </c>
      <c r="T258" s="31">
        <v>0</v>
      </c>
      <c r="U258" s="31">
        <v>0.06</v>
      </c>
      <c r="V258" s="31">
        <v>0.03</v>
      </c>
      <c r="W258" s="31">
        <v>0.04</v>
      </c>
      <c r="X258" s="31" t="s">
        <v>39</v>
      </c>
      <c r="Y258" s="31">
        <v>0.01</v>
      </c>
      <c r="Z258" s="31">
        <v>0.06</v>
      </c>
      <c r="AA258" s="31">
        <v>0.02</v>
      </c>
      <c r="AB258" s="31">
        <v>0.12</v>
      </c>
      <c r="AC258" s="31">
        <v>0.01</v>
      </c>
    </row>
    <row r="259" spans="1:29" x14ac:dyDescent="0.25">
      <c r="A259">
        <v>855</v>
      </c>
      <c r="B259" t="s">
        <v>241</v>
      </c>
      <c r="C259" t="s">
        <v>157</v>
      </c>
      <c r="D259" s="37">
        <v>1050</v>
      </c>
      <c r="E259" s="31">
        <v>0.68</v>
      </c>
      <c r="F259" s="31">
        <v>0.53</v>
      </c>
      <c r="G259" s="31">
        <v>0.24</v>
      </c>
      <c r="H259" s="31">
        <v>0</v>
      </c>
      <c r="I259" s="31">
        <v>0.04</v>
      </c>
      <c r="J259" s="31" t="s">
        <v>39</v>
      </c>
      <c r="K259" s="31" t="s">
        <v>39</v>
      </c>
      <c r="L259" s="31">
        <v>0</v>
      </c>
      <c r="M259" s="31">
        <v>0.1</v>
      </c>
      <c r="N259" s="31">
        <v>0.24</v>
      </c>
      <c r="O259" s="31">
        <v>0.03</v>
      </c>
      <c r="P259" s="31">
        <v>0</v>
      </c>
      <c r="Q259" s="31">
        <v>0.01</v>
      </c>
      <c r="R259" s="31">
        <v>0.16</v>
      </c>
      <c r="S259" s="31">
        <v>0.06</v>
      </c>
      <c r="T259" s="31">
        <v>0</v>
      </c>
      <c r="U259" s="31">
        <v>0.13</v>
      </c>
      <c r="V259" s="31">
        <v>0.06</v>
      </c>
      <c r="W259" s="31">
        <v>7.0000000000000007E-2</v>
      </c>
      <c r="X259" s="31">
        <v>0</v>
      </c>
      <c r="Y259" s="31">
        <v>0.02</v>
      </c>
      <c r="Z259" s="31">
        <v>0.13</v>
      </c>
      <c r="AA259" s="31">
        <v>0.03</v>
      </c>
      <c r="AB259" s="31">
        <v>0.16</v>
      </c>
      <c r="AC259" s="31" t="s">
        <v>343</v>
      </c>
    </row>
    <row r="260" spans="1:29" x14ac:dyDescent="0.25">
      <c r="A260">
        <v>209</v>
      </c>
      <c r="B260" t="s">
        <v>242</v>
      </c>
      <c r="C260" t="s">
        <v>163</v>
      </c>
      <c r="D260" s="37">
        <v>1260</v>
      </c>
      <c r="E260" s="31">
        <v>0.82</v>
      </c>
      <c r="F260" s="31">
        <v>0.75</v>
      </c>
      <c r="G260" s="31">
        <v>0.1</v>
      </c>
      <c r="H260" s="31" t="s">
        <v>39</v>
      </c>
      <c r="I260" s="31">
        <v>0.04</v>
      </c>
      <c r="J260" s="31" t="s">
        <v>38</v>
      </c>
      <c r="K260" s="31">
        <v>0.01</v>
      </c>
      <c r="L260" s="31" t="s">
        <v>39</v>
      </c>
      <c r="M260" s="31">
        <v>0.03</v>
      </c>
      <c r="N260" s="31">
        <v>0.59</v>
      </c>
      <c r="O260" s="31">
        <v>0.13</v>
      </c>
      <c r="P260" s="31">
        <v>0</v>
      </c>
      <c r="Q260" s="31">
        <v>0.03</v>
      </c>
      <c r="R260" s="31">
        <v>0.45</v>
      </c>
      <c r="S260" s="31">
        <v>0.01</v>
      </c>
      <c r="T260" s="31">
        <v>0</v>
      </c>
      <c r="U260" s="31">
        <v>0.05</v>
      </c>
      <c r="V260" s="31">
        <v>0.02</v>
      </c>
      <c r="W260" s="31">
        <v>0.03</v>
      </c>
      <c r="X260" s="31">
        <v>0</v>
      </c>
      <c r="Y260" s="31">
        <v>0.01</v>
      </c>
      <c r="Z260" s="31">
        <v>0.05</v>
      </c>
      <c r="AA260" s="31">
        <v>0.02</v>
      </c>
      <c r="AB260" s="31">
        <v>0.11</v>
      </c>
      <c r="AC260" s="31">
        <v>0.02</v>
      </c>
    </row>
    <row r="261" spans="1:29" x14ac:dyDescent="0.25">
      <c r="A261">
        <v>925</v>
      </c>
      <c r="B261" t="s">
        <v>243</v>
      </c>
      <c r="C261" t="s">
        <v>157</v>
      </c>
      <c r="D261" s="37">
        <v>1860</v>
      </c>
      <c r="E261" s="31">
        <v>0.61</v>
      </c>
      <c r="F261" s="31">
        <v>0.5</v>
      </c>
      <c r="G261" s="31">
        <v>0.2</v>
      </c>
      <c r="H261" s="31">
        <v>0</v>
      </c>
      <c r="I261" s="31">
        <v>0.04</v>
      </c>
      <c r="J261" s="31" t="s">
        <v>38</v>
      </c>
      <c r="K261" s="31">
        <v>0</v>
      </c>
      <c r="L261" s="31">
        <v>0</v>
      </c>
      <c r="M261" s="31">
        <v>0.06</v>
      </c>
      <c r="N261" s="31">
        <v>0.26</v>
      </c>
      <c r="O261" s="31">
        <v>0.02</v>
      </c>
      <c r="P261" s="31">
        <v>0</v>
      </c>
      <c r="Q261" s="31">
        <v>0.01</v>
      </c>
      <c r="R261" s="31">
        <v>0.2</v>
      </c>
      <c r="S261" s="31">
        <v>0.04</v>
      </c>
      <c r="T261" s="31">
        <v>0</v>
      </c>
      <c r="U261" s="31">
        <v>0.1</v>
      </c>
      <c r="V261" s="31">
        <v>0.03</v>
      </c>
      <c r="W261" s="31">
        <v>0.06</v>
      </c>
      <c r="X261" s="31">
        <v>0</v>
      </c>
      <c r="Y261" s="31">
        <v>0.01</v>
      </c>
      <c r="Z261" s="31">
        <v>0.14000000000000001</v>
      </c>
      <c r="AA261" s="31">
        <v>0.03</v>
      </c>
      <c r="AB261" s="31">
        <v>0.22</v>
      </c>
      <c r="AC261" s="31" t="s">
        <v>38</v>
      </c>
    </row>
    <row r="262" spans="1:29" x14ac:dyDescent="0.25">
      <c r="A262">
        <v>341</v>
      </c>
      <c r="B262" t="s">
        <v>244</v>
      </c>
      <c r="C262" t="s">
        <v>153</v>
      </c>
      <c r="D262" s="37">
        <v>520</v>
      </c>
      <c r="E262" s="31">
        <v>0.65</v>
      </c>
      <c r="F262" s="31">
        <v>0.56000000000000005</v>
      </c>
      <c r="G262" s="31">
        <v>0.12</v>
      </c>
      <c r="H262" s="31">
        <v>0</v>
      </c>
      <c r="I262" s="31">
        <v>0.03</v>
      </c>
      <c r="J262" s="31">
        <v>0.01</v>
      </c>
      <c r="K262" s="31" t="s">
        <v>39</v>
      </c>
      <c r="L262" s="31">
        <v>0</v>
      </c>
      <c r="M262" s="31">
        <v>0.04</v>
      </c>
      <c r="N262" s="31">
        <v>0.39</v>
      </c>
      <c r="O262" s="31">
        <v>0.03</v>
      </c>
      <c r="P262" s="31">
        <v>0</v>
      </c>
      <c r="Q262" s="31">
        <v>0.03</v>
      </c>
      <c r="R262" s="31">
        <v>0.32</v>
      </c>
      <c r="S262" s="31">
        <v>0.04</v>
      </c>
      <c r="T262" s="31">
        <v>0</v>
      </c>
      <c r="U262" s="31">
        <v>7.0000000000000007E-2</v>
      </c>
      <c r="V262" s="31">
        <v>0.05</v>
      </c>
      <c r="W262" s="31">
        <v>0.03</v>
      </c>
      <c r="X262" s="31">
        <v>0</v>
      </c>
      <c r="Y262" s="31">
        <v>0.02</v>
      </c>
      <c r="Z262" s="31">
        <v>0.11</v>
      </c>
      <c r="AA262" s="31">
        <v>0.04</v>
      </c>
      <c r="AB262" s="31">
        <v>0.2</v>
      </c>
      <c r="AC262" s="31">
        <v>0.01</v>
      </c>
    </row>
    <row r="263" spans="1:29" x14ac:dyDescent="0.25">
      <c r="A263">
        <v>821</v>
      </c>
      <c r="B263" t="s">
        <v>245</v>
      </c>
      <c r="C263" t="s">
        <v>161</v>
      </c>
      <c r="D263" s="37">
        <v>1350</v>
      </c>
      <c r="E263" s="31">
        <v>0.73</v>
      </c>
      <c r="F263" s="31">
        <v>0.7</v>
      </c>
      <c r="G263" s="31">
        <v>0.05</v>
      </c>
      <c r="H263" s="31" t="s">
        <v>39</v>
      </c>
      <c r="I263" s="31">
        <v>0.02</v>
      </c>
      <c r="J263" s="31">
        <v>0.01</v>
      </c>
      <c r="K263" s="31">
        <v>0.02</v>
      </c>
      <c r="L263" s="31">
        <v>0</v>
      </c>
      <c r="M263" s="31">
        <v>0.04</v>
      </c>
      <c r="N263" s="31">
        <v>0.6</v>
      </c>
      <c r="O263" s="31">
        <v>0.15</v>
      </c>
      <c r="P263" s="31" t="s">
        <v>38</v>
      </c>
      <c r="Q263" s="31">
        <v>7.0000000000000007E-2</v>
      </c>
      <c r="R263" s="31">
        <v>0.43</v>
      </c>
      <c r="S263" s="31">
        <v>0.02</v>
      </c>
      <c r="T263" s="31" t="s">
        <v>39</v>
      </c>
      <c r="U263" s="31">
        <v>0.03</v>
      </c>
      <c r="V263" s="31">
        <v>0.01</v>
      </c>
      <c r="W263" s="31">
        <v>0.02</v>
      </c>
      <c r="X263" s="31">
        <v>0</v>
      </c>
      <c r="Y263" s="31">
        <v>0.01</v>
      </c>
      <c r="Z263" s="31">
        <v>0.1</v>
      </c>
      <c r="AA263" s="31">
        <v>0.02</v>
      </c>
      <c r="AB263" s="31">
        <v>0.15</v>
      </c>
      <c r="AC263" s="31">
        <v>0.02</v>
      </c>
    </row>
    <row r="264" spans="1:29" x14ac:dyDescent="0.25">
      <c r="A264">
        <v>352</v>
      </c>
      <c r="B264" t="s">
        <v>246</v>
      </c>
      <c r="C264" t="s">
        <v>153</v>
      </c>
      <c r="D264" s="37">
        <v>2710</v>
      </c>
      <c r="E264" s="31">
        <v>0.75</v>
      </c>
      <c r="F264" s="31">
        <v>0.73</v>
      </c>
      <c r="G264" s="31">
        <v>0.14000000000000001</v>
      </c>
      <c r="H264" s="31" t="s">
        <v>39</v>
      </c>
      <c r="I264" s="31">
        <v>0.02</v>
      </c>
      <c r="J264" s="31" t="s">
        <v>38</v>
      </c>
      <c r="K264" s="31">
        <v>0.06</v>
      </c>
      <c r="L264" s="31">
        <v>0</v>
      </c>
      <c r="M264" s="31">
        <v>0.03</v>
      </c>
      <c r="N264" s="31">
        <v>0.49</v>
      </c>
      <c r="O264" s="31">
        <v>0.14000000000000001</v>
      </c>
      <c r="P264" s="31" t="s">
        <v>38</v>
      </c>
      <c r="Q264" s="31">
        <v>0.12</v>
      </c>
      <c r="R264" s="31">
        <v>0.33</v>
      </c>
      <c r="S264" s="31">
        <v>0.02</v>
      </c>
      <c r="T264" s="31" t="s">
        <v>39</v>
      </c>
      <c r="U264" s="31">
        <v>0.02</v>
      </c>
      <c r="V264" s="31">
        <v>0.01</v>
      </c>
      <c r="W264" s="31">
        <v>0.01</v>
      </c>
      <c r="X264" s="31" t="s">
        <v>39</v>
      </c>
      <c r="Y264" s="31" t="s">
        <v>38</v>
      </c>
      <c r="Z264" s="31">
        <v>0.08</v>
      </c>
      <c r="AA264" s="31">
        <v>0.02</v>
      </c>
      <c r="AB264" s="31">
        <v>0.15</v>
      </c>
      <c r="AC264" s="31">
        <v>0.02</v>
      </c>
    </row>
    <row r="265" spans="1:29" x14ac:dyDescent="0.25">
      <c r="A265">
        <v>887</v>
      </c>
      <c r="B265" t="s">
        <v>247</v>
      </c>
      <c r="C265" t="s">
        <v>167</v>
      </c>
      <c r="D265" s="37">
        <v>860</v>
      </c>
      <c r="E265" s="31">
        <v>0.51</v>
      </c>
      <c r="F265" s="31">
        <v>0.45</v>
      </c>
      <c r="G265" s="31">
        <v>0.17</v>
      </c>
      <c r="H265" s="31">
        <v>0</v>
      </c>
      <c r="I265" s="31">
        <v>0.03</v>
      </c>
      <c r="J265" s="31">
        <v>0</v>
      </c>
      <c r="K265" s="31">
        <v>0</v>
      </c>
      <c r="L265" s="31" t="s">
        <v>39</v>
      </c>
      <c r="M265" s="31">
        <v>0.05</v>
      </c>
      <c r="N265" s="31">
        <v>0.25</v>
      </c>
      <c r="O265" s="31">
        <v>0.05</v>
      </c>
      <c r="P265" s="31">
        <v>0</v>
      </c>
      <c r="Q265" s="31">
        <v>0.01</v>
      </c>
      <c r="R265" s="31">
        <v>0.15</v>
      </c>
      <c r="S265" s="31">
        <v>0.04</v>
      </c>
      <c r="T265" s="31">
        <v>0</v>
      </c>
      <c r="U265" s="31">
        <v>0.06</v>
      </c>
      <c r="V265" s="31">
        <v>0.04</v>
      </c>
      <c r="W265" s="31">
        <v>0.01</v>
      </c>
      <c r="X265" s="31">
        <v>0</v>
      </c>
      <c r="Y265" s="31">
        <v>0.01</v>
      </c>
      <c r="Z265" s="31">
        <v>0.11</v>
      </c>
      <c r="AA265" s="31">
        <v>0.02</v>
      </c>
      <c r="AB265" s="31">
        <v>0.35</v>
      </c>
      <c r="AC265" s="31" t="s">
        <v>38</v>
      </c>
    </row>
    <row r="266" spans="1:29" x14ac:dyDescent="0.25">
      <c r="A266">
        <v>315</v>
      </c>
      <c r="B266" t="s">
        <v>248</v>
      </c>
      <c r="C266" t="s">
        <v>165</v>
      </c>
      <c r="D266" s="37" t="s">
        <v>342</v>
      </c>
      <c r="E266" s="31" t="s">
        <v>342</v>
      </c>
      <c r="F266" s="31" t="s">
        <v>342</v>
      </c>
      <c r="G266" s="31" t="s">
        <v>342</v>
      </c>
      <c r="H266" s="31" t="s">
        <v>342</v>
      </c>
      <c r="I266" s="31" t="s">
        <v>342</v>
      </c>
      <c r="J266" s="31" t="s">
        <v>342</v>
      </c>
      <c r="K266" s="31" t="s">
        <v>342</v>
      </c>
      <c r="L266" s="31" t="s">
        <v>342</v>
      </c>
      <c r="M266" s="31" t="s">
        <v>342</v>
      </c>
      <c r="N266" s="31" t="s">
        <v>342</v>
      </c>
      <c r="O266" s="31" t="s">
        <v>342</v>
      </c>
      <c r="P266" s="31" t="s">
        <v>342</v>
      </c>
      <c r="Q266" s="31" t="s">
        <v>342</v>
      </c>
      <c r="R266" s="31" t="s">
        <v>342</v>
      </c>
      <c r="S266" s="31" t="s">
        <v>342</v>
      </c>
      <c r="T266" s="31" t="s">
        <v>342</v>
      </c>
      <c r="U266" s="31" t="s">
        <v>342</v>
      </c>
      <c r="V266" s="31" t="s">
        <v>342</v>
      </c>
      <c r="W266" s="31" t="s">
        <v>342</v>
      </c>
      <c r="X266" s="31" t="s">
        <v>342</v>
      </c>
      <c r="Y266" s="31" t="s">
        <v>342</v>
      </c>
      <c r="Z266" s="31" t="s">
        <v>342</v>
      </c>
      <c r="AA266" s="31" t="s">
        <v>342</v>
      </c>
      <c r="AB266" s="31" t="s">
        <v>342</v>
      </c>
      <c r="AC266" s="31" t="s">
        <v>342</v>
      </c>
    </row>
    <row r="267" spans="1:29" x14ac:dyDescent="0.25">
      <c r="A267">
        <v>806</v>
      </c>
      <c r="B267" t="s">
        <v>249</v>
      </c>
      <c r="C267" t="s">
        <v>151</v>
      </c>
      <c r="D267" s="37">
        <v>920</v>
      </c>
      <c r="E267" s="31">
        <v>0.7</v>
      </c>
      <c r="F267" s="31">
        <v>0.62</v>
      </c>
      <c r="G267" s="31">
        <v>0.14000000000000001</v>
      </c>
      <c r="H267" s="31">
        <v>0</v>
      </c>
      <c r="I267" s="31">
        <v>0.02</v>
      </c>
      <c r="J267" s="31">
        <v>0</v>
      </c>
      <c r="K267" s="31">
        <v>0</v>
      </c>
      <c r="L267" s="31">
        <v>0</v>
      </c>
      <c r="M267" s="31">
        <v>0.06</v>
      </c>
      <c r="N267" s="31">
        <v>0.46</v>
      </c>
      <c r="O267" s="31">
        <v>0.03</v>
      </c>
      <c r="P267" s="31">
        <v>0</v>
      </c>
      <c r="Q267" s="31">
        <v>0.02</v>
      </c>
      <c r="R267" s="31">
        <v>0.38</v>
      </c>
      <c r="S267" s="31">
        <v>0.05</v>
      </c>
      <c r="T267" s="31">
        <v>0.01</v>
      </c>
      <c r="U267" s="31">
        <v>7.0000000000000007E-2</v>
      </c>
      <c r="V267" s="31">
        <v>0.03</v>
      </c>
      <c r="W267" s="31">
        <v>0.03</v>
      </c>
      <c r="X267" s="31">
        <v>0</v>
      </c>
      <c r="Y267" s="31">
        <v>0.01</v>
      </c>
      <c r="Z267" s="31">
        <v>0.18</v>
      </c>
      <c r="AA267" s="31">
        <v>0.06</v>
      </c>
      <c r="AB267" s="31">
        <v>7.0000000000000007E-2</v>
      </c>
      <c r="AC267" s="31" t="s">
        <v>38</v>
      </c>
    </row>
    <row r="268" spans="1:29" x14ac:dyDescent="0.25">
      <c r="A268">
        <v>826</v>
      </c>
      <c r="B268" t="s">
        <v>250</v>
      </c>
      <c r="C268" t="s">
        <v>167</v>
      </c>
      <c r="D268" s="37">
        <v>370</v>
      </c>
      <c r="E268" s="31">
        <v>0.54</v>
      </c>
      <c r="F268" s="31">
        <v>0.47</v>
      </c>
      <c r="G268" s="31">
        <v>0.09</v>
      </c>
      <c r="H268" s="31">
        <v>0</v>
      </c>
      <c r="I268" s="31">
        <v>0.03</v>
      </c>
      <c r="J268" s="31" t="s">
        <v>39</v>
      </c>
      <c r="K268" s="31">
        <v>0</v>
      </c>
      <c r="L268" s="31">
        <v>0</v>
      </c>
      <c r="M268" s="31">
        <v>0.04</v>
      </c>
      <c r="N268" s="31">
        <v>0.35</v>
      </c>
      <c r="O268" s="31">
        <v>0.02</v>
      </c>
      <c r="P268" s="31">
        <v>0</v>
      </c>
      <c r="Q268" s="31">
        <v>0.01</v>
      </c>
      <c r="R268" s="31">
        <v>0.27</v>
      </c>
      <c r="S268" s="31">
        <v>0.06</v>
      </c>
      <c r="T268" s="31">
        <v>0</v>
      </c>
      <c r="U268" s="31">
        <v>7.0000000000000007E-2</v>
      </c>
      <c r="V268" s="31">
        <v>0.03</v>
      </c>
      <c r="W268" s="31">
        <v>0.03</v>
      </c>
      <c r="X268" s="31" t="s">
        <v>39</v>
      </c>
      <c r="Y268" s="31" t="s">
        <v>39</v>
      </c>
      <c r="Z268" s="31">
        <v>0.24</v>
      </c>
      <c r="AA268" s="31">
        <v>0.04</v>
      </c>
      <c r="AB268" s="31">
        <v>0.19</v>
      </c>
      <c r="AC268" s="31">
        <v>0.01</v>
      </c>
    </row>
    <row r="269" spans="1:29" x14ac:dyDescent="0.25">
      <c r="A269">
        <v>391</v>
      </c>
      <c r="B269" t="s">
        <v>251</v>
      </c>
      <c r="C269" t="s">
        <v>151</v>
      </c>
      <c r="D269" s="37">
        <v>1750</v>
      </c>
      <c r="E269" s="31">
        <v>0.67</v>
      </c>
      <c r="F269" s="31">
        <v>0.6</v>
      </c>
      <c r="G269" s="31">
        <v>0.15</v>
      </c>
      <c r="H269" s="31">
        <v>0</v>
      </c>
      <c r="I269" s="31">
        <v>0.04</v>
      </c>
      <c r="J269" s="31">
        <v>0</v>
      </c>
      <c r="K269" s="31" t="s">
        <v>39</v>
      </c>
      <c r="L269" s="31">
        <v>0</v>
      </c>
      <c r="M269" s="31">
        <v>0.06</v>
      </c>
      <c r="N269" s="31">
        <v>0.41</v>
      </c>
      <c r="O269" s="31">
        <v>0.05</v>
      </c>
      <c r="P269" s="31" t="s">
        <v>39</v>
      </c>
      <c r="Q269" s="31">
        <v>0.04</v>
      </c>
      <c r="R269" s="31">
        <v>0.24</v>
      </c>
      <c r="S269" s="31">
        <v>0.12</v>
      </c>
      <c r="T269" s="31" t="s">
        <v>39</v>
      </c>
      <c r="U269" s="31">
        <v>0.06</v>
      </c>
      <c r="V269" s="31">
        <v>0.04</v>
      </c>
      <c r="W269" s="31">
        <v>0.02</v>
      </c>
      <c r="X269" s="31" t="s">
        <v>38</v>
      </c>
      <c r="Y269" s="31">
        <v>0.01</v>
      </c>
      <c r="Z269" s="31">
        <v>0.14000000000000001</v>
      </c>
      <c r="AA269" s="31">
        <v>0.03</v>
      </c>
      <c r="AB269" s="31">
        <v>0.16</v>
      </c>
      <c r="AC269" s="31">
        <v>0.01</v>
      </c>
    </row>
    <row r="270" spans="1:29" x14ac:dyDescent="0.25">
      <c r="A270">
        <v>316</v>
      </c>
      <c r="B270" t="s">
        <v>252</v>
      </c>
      <c r="C270" t="s">
        <v>163</v>
      </c>
      <c r="D270" s="37">
        <v>1090</v>
      </c>
      <c r="E270" s="31">
        <v>0.77</v>
      </c>
      <c r="F270" s="31">
        <v>0.74</v>
      </c>
      <c r="G270" s="31">
        <v>0.13</v>
      </c>
      <c r="H270" s="31" t="s">
        <v>39</v>
      </c>
      <c r="I270" s="31">
        <v>0.03</v>
      </c>
      <c r="J270" s="31" t="s">
        <v>38</v>
      </c>
      <c r="K270" s="31">
        <v>0.03</v>
      </c>
      <c r="L270" s="31">
        <v>0</v>
      </c>
      <c r="M270" s="31">
        <v>0.04</v>
      </c>
      <c r="N270" s="31">
        <v>0.55000000000000004</v>
      </c>
      <c r="O270" s="31">
        <v>0.11</v>
      </c>
      <c r="P270" s="31">
        <v>0</v>
      </c>
      <c r="Q270" s="31">
        <v>0.05</v>
      </c>
      <c r="R270" s="31">
        <v>0.44</v>
      </c>
      <c r="S270" s="31">
        <v>0.01</v>
      </c>
      <c r="T270" s="31" t="s">
        <v>39</v>
      </c>
      <c r="U270" s="31">
        <v>0.02</v>
      </c>
      <c r="V270" s="31">
        <v>0.01</v>
      </c>
      <c r="W270" s="31">
        <v>0.01</v>
      </c>
      <c r="X270" s="31">
        <v>0</v>
      </c>
      <c r="Y270" s="31">
        <v>0.01</v>
      </c>
      <c r="Z270" s="31">
        <v>0.08</v>
      </c>
      <c r="AA270" s="31">
        <v>0.03</v>
      </c>
      <c r="AB270" s="31">
        <v>0.12</v>
      </c>
      <c r="AC270" s="31">
        <v>0.01</v>
      </c>
    </row>
    <row r="271" spans="1:29" x14ac:dyDescent="0.25">
      <c r="A271">
        <v>926</v>
      </c>
      <c r="B271" t="s">
        <v>253</v>
      </c>
      <c r="C271" t="s">
        <v>161</v>
      </c>
      <c r="D271" s="37">
        <v>3070</v>
      </c>
      <c r="E271" s="31">
        <v>0.61</v>
      </c>
      <c r="F271" s="31">
        <v>0.45</v>
      </c>
      <c r="G271" s="31">
        <v>0.09</v>
      </c>
      <c r="H271" s="31" t="s">
        <v>39</v>
      </c>
      <c r="I271" s="31">
        <v>0.03</v>
      </c>
      <c r="J271" s="31" t="s">
        <v>38</v>
      </c>
      <c r="K271" s="31" t="s">
        <v>38</v>
      </c>
      <c r="L271" s="31">
        <v>0</v>
      </c>
      <c r="M271" s="31">
        <v>0.06</v>
      </c>
      <c r="N271" s="31">
        <v>0.32</v>
      </c>
      <c r="O271" s="31">
        <v>0.1</v>
      </c>
      <c r="P271" s="31" t="s">
        <v>38</v>
      </c>
      <c r="Q271" s="31">
        <v>0.03</v>
      </c>
      <c r="R271" s="31">
        <v>0.19</v>
      </c>
      <c r="S271" s="31">
        <v>0.03</v>
      </c>
      <c r="T271" s="31" t="s">
        <v>39</v>
      </c>
      <c r="U271" s="31">
        <v>0.16</v>
      </c>
      <c r="V271" s="31">
        <v>7.0000000000000007E-2</v>
      </c>
      <c r="W271" s="31">
        <v>0.09</v>
      </c>
      <c r="X271" s="31" t="s">
        <v>39</v>
      </c>
      <c r="Y271" s="31">
        <v>0.01</v>
      </c>
      <c r="Z271" s="31">
        <v>0.14000000000000001</v>
      </c>
      <c r="AA271" s="31">
        <v>0.03</v>
      </c>
      <c r="AB271" s="31">
        <v>0.22</v>
      </c>
      <c r="AC271" s="31">
        <v>0.01</v>
      </c>
    </row>
    <row r="272" spans="1:29" x14ac:dyDescent="0.25">
      <c r="A272">
        <v>812</v>
      </c>
      <c r="B272" t="s">
        <v>254</v>
      </c>
      <c r="C272" t="s">
        <v>155</v>
      </c>
      <c r="D272" s="37">
        <v>1250</v>
      </c>
      <c r="E272" s="31">
        <v>0.7</v>
      </c>
      <c r="F272" s="31">
        <v>0.63</v>
      </c>
      <c r="G272" s="31">
        <v>0.23</v>
      </c>
      <c r="H272" s="31">
        <v>0</v>
      </c>
      <c r="I272" s="31">
        <v>0.04</v>
      </c>
      <c r="J272" s="31" t="s">
        <v>39</v>
      </c>
      <c r="K272" s="31">
        <v>0.01</v>
      </c>
      <c r="L272" s="31">
        <v>0</v>
      </c>
      <c r="M272" s="31">
        <v>7.0000000000000007E-2</v>
      </c>
      <c r="N272" s="31">
        <v>0.35</v>
      </c>
      <c r="O272" s="31">
        <v>0.06</v>
      </c>
      <c r="P272" s="31" t="s">
        <v>39</v>
      </c>
      <c r="Q272" s="31">
        <v>0.04</v>
      </c>
      <c r="R272" s="31">
        <v>0.22</v>
      </c>
      <c r="S272" s="31">
        <v>7.0000000000000007E-2</v>
      </c>
      <c r="T272" s="31">
        <v>0</v>
      </c>
      <c r="U272" s="31">
        <v>0.06</v>
      </c>
      <c r="V272" s="31">
        <v>0.03</v>
      </c>
      <c r="W272" s="31">
        <v>0.04</v>
      </c>
      <c r="X272" s="31" t="s">
        <v>39</v>
      </c>
      <c r="Y272" s="31">
        <v>0.01</v>
      </c>
      <c r="Z272" s="31">
        <v>0.13</v>
      </c>
      <c r="AA272" s="31">
        <v>0.04</v>
      </c>
      <c r="AB272" s="31">
        <v>0.14000000000000001</v>
      </c>
      <c r="AC272" s="31">
        <v>0.01</v>
      </c>
    </row>
    <row r="273" spans="1:29" x14ac:dyDescent="0.25">
      <c r="A273">
        <v>813</v>
      </c>
      <c r="B273" t="s">
        <v>255</v>
      </c>
      <c r="C273" t="s">
        <v>155</v>
      </c>
      <c r="D273" s="37">
        <v>1180</v>
      </c>
      <c r="E273" s="31">
        <v>0.78</v>
      </c>
      <c r="F273" s="31">
        <v>0.68</v>
      </c>
      <c r="G273" s="31">
        <v>0.11</v>
      </c>
      <c r="H273" s="31">
        <v>0</v>
      </c>
      <c r="I273" s="31">
        <v>0.05</v>
      </c>
      <c r="J273" s="31" t="s">
        <v>39</v>
      </c>
      <c r="K273" s="31">
        <v>0.1</v>
      </c>
      <c r="L273" s="31">
        <v>0</v>
      </c>
      <c r="M273" s="31">
        <v>7.0000000000000007E-2</v>
      </c>
      <c r="N273" s="31">
        <v>0.42</v>
      </c>
      <c r="O273" s="31">
        <v>0.12</v>
      </c>
      <c r="P273" s="31" t="s">
        <v>38</v>
      </c>
      <c r="Q273" s="31">
        <v>0.1</v>
      </c>
      <c r="R273" s="31">
        <v>0.27</v>
      </c>
      <c r="S273" s="31">
        <v>0.04</v>
      </c>
      <c r="T273" s="31">
        <v>0</v>
      </c>
      <c r="U273" s="31">
        <v>0.09</v>
      </c>
      <c r="V273" s="31">
        <v>0.05</v>
      </c>
      <c r="W273" s="31">
        <v>0.04</v>
      </c>
      <c r="X273" s="31" t="s">
        <v>39</v>
      </c>
      <c r="Y273" s="31">
        <v>0.01</v>
      </c>
      <c r="Z273" s="31">
        <v>0.09</v>
      </c>
      <c r="AA273" s="31">
        <v>0.03</v>
      </c>
      <c r="AB273" s="31">
        <v>0.1</v>
      </c>
      <c r="AC273" s="31">
        <v>0.01</v>
      </c>
    </row>
    <row r="274" spans="1:29" x14ac:dyDescent="0.25">
      <c r="A274">
        <v>802</v>
      </c>
      <c r="B274" t="s">
        <v>256</v>
      </c>
      <c r="C274" t="s">
        <v>169</v>
      </c>
      <c r="D274" s="37">
        <v>690</v>
      </c>
      <c r="E274" s="31">
        <v>0.76</v>
      </c>
      <c r="F274" s="31">
        <v>0.52</v>
      </c>
      <c r="G274" s="31">
        <v>0.18</v>
      </c>
      <c r="H274" s="31">
        <v>0</v>
      </c>
      <c r="I274" s="31">
        <v>0.02</v>
      </c>
      <c r="J274" s="31">
        <v>0</v>
      </c>
      <c r="K274" s="31">
        <v>0</v>
      </c>
      <c r="L274" s="31">
        <v>0</v>
      </c>
      <c r="M274" s="31">
        <v>0.04</v>
      </c>
      <c r="N274" s="31">
        <v>0.33</v>
      </c>
      <c r="O274" s="31">
        <v>0.04</v>
      </c>
      <c r="P274" s="31">
        <v>0</v>
      </c>
      <c r="Q274" s="31">
        <v>0.03</v>
      </c>
      <c r="R274" s="31">
        <v>0.23</v>
      </c>
      <c r="S274" s="31">
        <v>0.05</v>
      </c>
      <c r="T274" s="31" t="s">
        <v>39</v>
      </c>
      <c r="U274" s="31">
        <v>0.22</v>
      </c>
      <c r="V274" s="31">
        <v>0.18</v>
      </c>
      <c r="W274" s="31">
        <v>0.04</v>
      </c>
      <c r="X274" s="31">
        <v>0</v>
      </c>
      <c r="Y274" s="31">
        <v>0.02</v>
      </c>
      <c r="Z274" s="31">
        <v>0.1</v>
      </c>
      <c r="AA274" s="31">
        <v>0.02</v>
      </c>
      <c r="AB274" s="31">
        <v>0.11</v>
      </c>
      <c r="AC274" s="31">
        <v>0.01</v>
      </c>
    </row>
    <row r="275" spans="1:29" x14ac:dyDescent="0.25">
      <c r="A275">
        <v>392</v>
      </c>
      <c r="B275" t="s">
        <v>257</v>
      </c>
      <c r="C275" t="s">
        <v>151</v>
      </c>
      <c r="D275" s="37">
        <v>470</v>
      </c>
      <c r="E275" s="31">
        <v>0.76</v>
      </c>
      <c r="F275" s="31">
        <v>0.69</v>
      </c>
      <c r="G275" s="31">
        <v>0.16</v>
      </c>
      <c r="H275" s="31">
        <v>0</v>
      </c>
      <c r="I275" s="31">
        <v>0.28000000000000003</v>
      </c>
      <c r="J275" s="31">
        <v>0</v>
      </c>
      <c r="K275" s="31" t="s">
        <v>39</v>
      </c>
      <c r="L275" s="31">
        <v>0</v>
      </c>
      <c r="M275" s="31">
        <v>0.32</v>
      </c>
      <c r="N275" s="31">
        <v>0.25</v>
      </c>
      <c r="O275" s="31">
        <v>0.02</v>
      </c>
      <c r="P275" s="31" t="s">
        <v>39</v>
      </c>
      <c r="Q275" s="31">
        <v>0.02</v>
      </c>
      <c r="R275" s="31">
        <v>0.2</v>
      </c>
      <c r="S275" s="31">
        <v>0.03</v>
      </c>
      <c r="T275" s="31">
        <v>0</v>
      </c>
      <c r="U275" s="31">
        <v>0.05</v>
      </c>
      <c r="V275" s="31">
        <v>0.03</v>
      </c>
      <c r="W275" s="31">
        <v>0.02</v>
      </c>
      <c r="X275" s="31" t="s">
        <v>39</v>
      </c>
      <c r="Y275" s="31">
        <v>0.02</v>
      </c>
      <c r="Z275" s="31">
        <v>0.12</v>
      </c>
      <c r="AA275" s="31">
        <v>0.04</v>
      </c>
      <c r="AB275" s="31">
        <v>0.08</v>
      </c>
      <c r="AC275" s="31" t="s">
        <v>343</v>
      </c>
    </row>
    <row r="276" spans="1:29" x14ac:dyDescent="0.25">
      <c r="A276">
        <v>815</v>
      </c>
      <c r="B276" t="s">
        <v>258</v>
      </c>
      <c r="C276" t="s">
        <v>155</v>
      </c>
      <c r="D276" s="37">
        <v>1250</v>
      </c>
      <c r="E276" s="31">
        <v>0.75</v>
      </c>
      <c r="F276" s="31">
        <v>0.61</v>
      </c>
      <c r="G276" s="31">
        <v>0.11</v>
      </c>
      <c r="H276" s="31" t="s">
        <v>39</v>
      </c>
      <c r="I276" s="31">
        <v>0.02</v>
      </c>
      <c r="J276" s="31">
        <v>0</v>
      </c>
      <c r="K276" s="31">
        <v>7.0000000000000007E-2</v>
      </c>
      <c r="L276" s="31">
        <v>0</v>
      </c>
      <c r="M276" s="31">
        <v>0.06</v>
      </c>
      <c r="N276" s="31">
        <v>0.4</v>
      </c>
      <c r="O276" s="31">
        <v>0.09</v>
      </c>
      <c r="P276" s="31" t="s">
        <v>38</v>
      </c>
      <c r="Q276" s="31">
        <v>0.08</v>
      </c>
      <c r="R276" s="31">
        <v>0.26</v>
      </c>
      <c r="S276" s="31">
        <v>0.04</v>
      </c>
      <c r="T276" s="31" t="s">
        <v>39</v>
      </c>
      <c r="U276" s="31">
        <v>0.13</v>
      </c>
      <c r="V276" s="31">
        <v>0.06</v>
      </c>
      <c r="W276" s="31">
        <v>7.0000000000000007E-2</v>
      </c>
      <c r="X276" s="31">
        <v>0</v>
      </c>
      <c r="Y276" s="31">
        <v>0.02</v>
      </c>
      <c r="Z276" s="31">
        <v>0.08</v>
      </c>
      <c r="AA276" s="31">
        <v>0.02</v>
      </c>
      <c r="AB276" s="31">
        <v>0.14000000000000001</v>
      </c>
      <c r="AC276" s="31">
        <v>0.02</v>
      </c>
    </row>
    <row r="277" spans="1:29" x14ac:dyDescent="0.25">
      <c r="A277">
        <v>928</v>
      </c>
      <c r="B277" t="s">
        <v>259</v>
      </c>
      <c r="C277" t="s">
        <v>157</v>
      </c>
      <c r="D277" s="37">
        <v>2000</v>
      </c>
      <c r="E277" s="31">
        <v>0.57999999999999996</v>
      </c>
      <c r="F277" s="31">
        <v>0.54</v>
      </c>
      <c r="G277" s="31">
        <v>0.28999999999999998</v>
      </c>
      <c r="H277" s="31" t="s">
        <v>39</v>
      </c>
      <c r="I277" s="31">
        <v>0.02</v>
      </c>
      <c r="J277" s="31">
        <v>0</v>
      </c>
      <c r="K277" s="31">
        <v>0</v>
      </c>
      <c r="L277" s="31">
        <v>0</v>
      </c>
      <c r="M277" s="31">
        <v>0.06</v>
      </c>
      <c r="N277" s="31">
        <v>0.23</v>
      </c>
      <c r="O277" s="31">
        <v>0.02</v>
      </c>
      <c r="P277" s="31" t="s">
        <v>39</v>
      </c>
      <c r="Q277" s="31">
        <v>0.01</v>
      </c>
      <c r="R277" s="31">
        <v>0.19</v>
      </c>
      <c r="S277" s="31">
        <v>0.02</v>
      </c>
      <c r="T277" s="31" t="s">
        <v>39</v>
      </c>
      <c r="U277" s="31">
        <v>0.03</v>
      </c>
      <c r="V277" s="31">
        <v>0.02</v>
      </c>
      <c r="W277" s="31">
        <v>0.01</v>
      </c>
      <c r="X277" s="31" t="s">
        <v>39</v>
      </c>
      <c r="Y277" s="31">
        <v>0.01</v>
      </c>
      <c r="Z277" s="31">
        <v>0.21</v>
      </c>
      <c r="AA277" s="31">
        <v>0.03</v>
      </c>
      <c r="AB277" s="31">
        <v>0.18</v>
      </c>
      <c r="AC277" s="31">
        <v>0.01</v>
      </c>
    </row>
    <row r="278" spans="1:29" x14ac:dyDescent="0.25">
      <c r="A278">
        <v>929</v>
      </c>
      <c r="B278" t="s">
        <v>260</v>
      </c>
      <c r="C278" t="s">
        <v>151</v>
      </c>
      <c r="D278" s="37">
        <v>230</v>
      </c>
      <c r="E278" s="31">
        <v>0.47</v>
      </c>
      <c r="F278" s="31">
        <v>0.39</v>
      </c>
      <c r="G278" s="31">
        <v>0.16</v>
      </c>
      <c r="H278" s="31">
        <v>0</v>
      </c>
      <c r="I278" s="31">
        <v>7.0000000000000007E-2</v>
      </c>
      <c r="J278" s="31">
        <v>0</v>
      </c>
      <c r="K278" s="31">
        <v>0</v>
      </c>
      <c r="L278" s="31">
        <v>0</v>
      </c>
      <c r="M278" s="31">
        <v>0.13</v>
      </c>
      <c r="N278" s="31">
        <v>0.16</v>
      </c>
      <c r="O278" s="31" t="s">
        <v>39</v>
      </c>
      <c r="P278" s="31">
        <v>0</v>
      </c>
      <c r="Q278" s="31" t="s">
        <v>39</v>
      </c>
      <c r="R278" s="31">
        <v>0.11</v>
      </c>
      <c r="S278" s="31">
        <v>0.04</v>
      </c>
      <c r="T278" s="31">
        <v>0</v>
      </c>
      <c r="U278" s="31">
        <v>0.06</v>
      </c>
      <c r="V278" s="31">
        <v>0.05</v>
      </c>
      <c r="W278" s="31" t="s">
        <v>39</v>
      </c>
      <c r="X278" s="31">
        <v>0</v>
      </c>
      <c r="Y278" s="31">
        <v>0.02</v>
      </c>
      <c r="Z278" s="31">
        <v>0.28000000000000003</v>
      </c>
      <c r="AA278" s="31">
        <v>0.04</v>
      </c>
      <c r="AB278" s="31">
        <v>0.2</v>
      </c>
      <c r="AC278" s="31" t="s">
        <v>343</v>
      </c>
    </row>
    <row r="279" spans="1:29" x14ac:dyDescent="0.25">
      <c r="A279">
        <v>892</v>
      </c>
      <c r="B279" t="s">
        <v>261</v>
      </c>
      <c r="C279" t="s">
        <v>157</v>
      </c>
      <c r="D279" s="37">
        <v>1700</v>
      </c>
      <c r="E279" s="31">
        <v>0.69</v>
      </c>
      <c r="F279" s="31">
        <v>0.66</v>
      </c>
      <c r="G279" s="31">
        <v>0.15</v>
      </c>
      <c r="H279" s="31">
        <v>0</v>
      </c>
      <c r="I279" s="31">
        <v>0.03</v>
      </c>
      <c r="J279" s="31" t="s">
        <v>38</v>
      </c>
      <c r="K279" s="31">
        <v>0.01</v>
      </c>
      <c r="L279" s="31">
        <v>0</v>
      </c>
      <c r="M279" s="31">
        <v>0.06</v>
      </c>
      <c r="N279" s="31">
        <v>0.47</v>
      </c>
      <c r="O279" s="31">
        <v>0.15</v>
      </c>
      <c r="P279" s="31" t="s">
        <v>38</v>
      </c>
      <c r="Q279" s="31">
        <v>0.11</v>
      </c>
      <c r="R279" s="31">
        <v>0.28999999999999998</v>
      </c>
      <c r="S279" s="31">
        <v>0.03</v>
      </c>
      <c r="T279" s="31">
        <v>0</v>
      </c>
      <c r="U279" s="31">
        <v>0.02</v>
      </c>
      <c r="V279" s="31">
        <v>0.01</v>
      </c>
      <c r="W279" s="31">
        <v>0.01</v>
      </c>
      <c r="X279" s="31" t="s">
        <v>39</v>
      </c>
      <c r="Y279" s="31">
        <v>0.01</v>
      </c>
      <c r="Z279" s="31">
        <v>0.08</v>
      </c>
      <c r="AA279" s="31">
        <v>0.01</v>
      </c>
      <c r="AB279" s="31">
        <v>0.23</v>
      </c>
      <c r="AC279" s="31">
        <v>0.02</v>
      </c>
    </row>
    <row r="280" spans="1:29" x14ac:dyDescent="0.25">
      <c r="A280">
        <v>891</v>
      </c>
      <c r="B280" t="s">
        <v>262</v>
      </c>
      <c r="C280" t="s">
        <v>157</v>
      </c>
      <c r="D280" s="37">
        <v>1280</v>
      </c>
      <c r="E280" s="31">
        <v>0.54</v>
      </c>
      <c r="F280" s="31">
        <v>0.51</v>
      </c>
      <c r="G280" s="31">
        <v>0.22</v>
      </c>
      <c r="H280" s="31">
        <v>0</v>
      </c>
      <c r="I280" s="31">
        <v>0.03</v>
      </c>
      <c r="J280" s="31" t="s">
        <v>39</v>
      </c>
      <c r="K280" s="31">
        <v>0</v>
      </c>
      <c r="L280" s="31">
        <v>0</v>
      </c>
      <c r="M280" s="31">
        <v>7.0000000000000007E-2</v>
      </c>
      <c r="N280" s="31">
        <v>0.25</v>
      </c>
      <c r="O280" s="31">
        <v>0.02</v>
      </c>
      <c r="P280" s="31">
        <v>0</v>
      </c>
      <c r="Q280" s="31">
        <v>0.01</v>
      </c>
      <c r="R280" s="31">
        <v>0.17</v>
      </c>
      <c r="S280" s="31">
        <v>0.06</v>
      </c>
      <c r="T280" s="31" t="s">
        <v>39</v>
      </c>
      <c r="U280" s="31">
        <v>0.03</v>
      </c>
      <c r="V280" s="31">
        <v>0.02</v>
      </c>
      <c r="W280" s="31">
        <v>0.01</v>
      </c>
      <c r="X280" s="31" t="s">
        <v>39</v>
      </c>
      <c r="Y280" s="31">
        <v>0.01</v>
      </c>
      <c r="Z280" s="31">
        <v>0.15</v>
      </c>
      <c r="AA280" s="31">
        <v>0.02</v>
      </c>
      <c r="AB280" s="31">
        <v>0.28999999999999998</v>
      </c>
      <c r="AC280" s="31">
        <v>0.01</v>
      </c>
    </row>
    <row r="281" spans="1:29" x14ac:dyDescent="0.25">
      <c r="A281">
        <v>353</v>
      </c>
      <c r="B281" t="s">
        <v>263</v>
      </c>
      <c r="C281" t="s">
        <v>153</v>
      </c>
      <c r="D281" s="37">
        <v>1560</v>
      </c>
      <c r="E281" s="31">
        <v>0.78</v>
      </c>
      <c r="F281" s="31">
        <v>0.73</v>
      </c>
      <c r="G281" s="31">
        <v>0.24</v>
      </c>
      <c r="H281" s="31" t="s">
        <v>39</v>
      </c>
      <c r="I281" s="31">
        <v>0.03</v>
      </c>
      <c r="J281" s="31">
        <v>0</v>
      </c>
      <c r="K281" s="31" t="s">
        <v>38</v>
      </c>
      <c r="L281" s="31">
        <v>0</v>
      </c>
      <c r="M281" s="31">
        <v>0.06</v>
      </c>
      <c r="N281" s="31">
        <v>0.46</v>
      </c>
      <c r="O281" s="31">
        <v>0.1</v>
      </c>
      <c r="P281" s="31" t="s">
        <v>38</v>
      </c>
      <c r="Q281" s="31">
        <v>0.08</v>
      </c>
      <c r="R281" s="31">
        <v>0.34</v>
      </c>
      <c r="S281" s="31">
        <v>0.02</v>
      </c>
      <c r="T281" s="31">
        <v>0</v>
      </c>
      <c r="U281" s="31">
        <v>0.04</v>
      </c>
      <c r="V281" s="31">
        <v>0.02</v>
      </c>
      <c r="W281" s="31">
        <v>0.02</v>
      </c>
      <c r="X281" s="31">
        <v>0</v>
      </c>
      <c r="Y281" s="31">
        <v>0.01</v>
      </c>
      <c r="Z281" s="31">
        <v>0.08</v>
      </c>
      <c r="AA281" s="31">
        <v>0.02</v>
      </c>
      <c r="AB281" s="31">
        <v>0.12</v>
      </c>
      <c r="AC281" s="31">
        <v>0.01</v>
      </c>
    </row>
    <row r="282" spans="1:29" x14ac:dyDescent="0.25">
      <c r="A282">
        <v>931</v>
      </c>
      <c r="B282" t="s">
        <v>264</v>
      </c>
      <c r="C282" t="s">
        <v>167</v>
      </c>
      <c r="D282" s="37">
        <v>1800</v>
      </c>
      <c r="E282" s="31">
        <v>0.6</v>
      </c>
      <c r="F282" s="31">
        <v>0.52</v>
      </c>
      <c r="G282" s="31">
        <v>0.14000000000000001</v>
      </c>
      <c r="H282" s="31" t="s">
        <v>39</v>
      </c>
      <c r="I282" s="31">
        <v>0.02</v>
      </c>
      <c r="J282" s="31" t="s">
        <v>38</v>
      </c>
      <c r="K282" s="31">
        <v>0.01</v>
      </c>
      <c r="L282" s="31">
        <v>0</v>
      </c>
      <c r="M282" s="31">
        <v>0.05</v>
      </c>
      <c r="N282" s="31">
        <v>0.35</v>
      </c>
      <c r="O282" s="31">
        <v>0.12</v>
      </c>
      <c r="P282" s="31" t="s">
        <v>38</v>
      </c>
      <c r="Q282" s="31">
        <v>0.06</v>
      </c>
      <c r="R282" s="31">
        <v>0.22</v>
      </c>
      <c r="S282" s="31">
        <v>0.01</v>
      </c>
      <c r="T282" s="31">
        <v>0</v>
      </c>
      <c r="U282" s="31">
        <v>7.0000000000000007E-2</v>
      </c>
      <c r="V282" s="31">
        <v>0.04</v>
      </c>
      <c r="W282" s="31">
        <v>0.03</v>
      </c>
      <c r="X282" s="31" t="s">
        <v>39</v>
      </c>
      <c r="Y282" s="31">
        <v>0.01</v>
      </c>
      <c r="Z282" s="31">
        <v>0.14000000000000001</v>
      </c>
      <c r="AA282" s="31">
        <v>0.02</v>
      </c>
      <c r="AB282" s="31">
        <v>0.24</v>
      </c>
      <c r="AC282" s="31">
        <v>0.02</v>
      </c>
    </row>
    <row r="283" spans="1:29" x14ac:dyDescent="0.25">
      <c r="A283">
        <v>874</v>
      </c>
      <c r="B283" t="s">
        <v>265</v>
      </c>
      <c r="C283" t="s">
        <v>161</v>
      </c>
      <c r="D283" s="37">
        <v>500</v>
      </c>
      <c r="E283" s="31">
        <v>0.74</v>
      </c>
      <c r="F283" s="31">
        <v>0.56000000000000005</v>
      </c>
      <c r="G283" s="31">
        <v>0.4</v>
      </c>
      <c r="H283" s="31">
        <v>0</v>
      </c>
      <c r="I283" s="31">
        <v>0.03</v>
      </c>
      <c r="J283" s="31">
        <v>0</v>
      </c>
      <c r="K283" s="31">
        <v>0</v>
      </c>
      <c r="L283" s="31">
        <v>0</v>
      </c>
      <c r="M283" s="31">
        <v>0.05</v>
      </c>
      <c r="N283" s="31">
        <v>0.13</v>
      </c>
      <c r="O283" s="31">
        <v>0.01</v>
      </c>
      <c r="P283" s="31">
        <v>0</v>
      </c>
      <c r="Q283" s="31" t="s">
        <v>39</v>
      </c>
      <c r="R283" s="31">
        <v>0.11</v>
      </c>
      <c r="S283" s="31">
        <v>0.01</v>
      </c>
      <c r="T283" s="31">
        <v>0</v>
      </c>
      <c r="U283" s="31">
        <v>0.16</v>
      </c>
      <c r="V283" s="31">
        <v>0.1</v>
      </c>
      <c r="W283" s="31">
        <v>0.06</v>
      </c>
      <c r="X283" s="31">
        <v>0</v>
      </c>
      <c r="Y283" s="31">
        <v>0.02</v>
      </c>
      <c r="Z283" s="31">
        <v>0.08</v>
      </c>
      <c r="AA283" s="31">
        <v>0.04</v>
      </c>
      <c r="AB283" s="31">
        <v>0.14000000000000001</v>
      </c>
      <c r="AC283" s="31" t="s">
        <v>343</v>
      </c>
    </row>
    <row r="284" spans="1:29" x14ac:dyDescent="0.25">
      <c r="A284">
        <v>879</v>
      </c>
      <c r="B284" t="s">
        <v>266</v>
      </c>
      <c r="C284" t="s">
        <v>169</v>
      </c>
      <c r="D284" s="37">
        <v>560</v>
      </c>
      <c r="E284" s="31">
        <v>0.69</v>
      </c>
      <c r="F284" s="31">
        <v>0.56999999999999995</v>
      </c>
      <c r="G284" s="31">
        <v>0.12</v>
      </c>
      <c r="H284" s="31">
        <v>0</v>
      </c>
      <c r="I284" s="31">
        <v>0.06</v>
      </c>
      <c r="J284" s="31" t="s">
        <v>39</v>
      </c>
      <c r="K284" s="31">
        <v>0</v>
      </c>
      <c r="L284" s="31">
        <v>0</v>
      </c>
      <c r="M284" s="31">
        <v>0.1</v>
      </c>
      <c r="N284" s="31">
        <v>0.38</v>
      </c>
      <c r="O284" s="31">
        <v>0.01</v>
      </c>
      <c r="P284" s="31">
        <v>0</v>
      </c>
      <c r="Q284" s="31">
        <v>0.01</v>
      </c>
      <c r="R284" s="31">
        <v>0.26</v>
      </c>
      <c r="S284" s="31">
        <v>0.11</v>
      </c>
      <c r="T284" s="31">
        <v>0</v>
      </c>
      <c r="U284" s="31">
        <v>0.1</v>
      </c>
      <c r="V284" s="31">
        <v>0.04</v>
      </c>
      <c r="W284" s="31">
        <v>7.0000000000000007E-2</v>
      </c>
      <c r="X284" s="31">
        <v>0</v>
      </c>
      <c r="Y284" s="31">
        <v>0.02</v>
      </c>
      <c r="Z284" s="31">
        <v>0.17</v>
      </c>
      <c r="AA284" s="31">
        <v>0.03</v>
      </c>
      <c r="AB284" s="31">
        <v>0.11</v>
      </c>
      <c r="AC284" s="31" t="s">
        <v>343</v>
      </c>
    </row>
    <row r="285" spans="1:29" x14ac:dyDescent="0.25">
      <c r="A285">
        <v>836</v>
      </c>
      <c r="B285" t="s">
        <v>267</v>
      </c>
      <c r="C285" t="s">
        <v>169</v>
      </c>
      <c r="D285" s="37">
        <v>590</v>
      </c>
      <c r="E285" s="31">
        <v>0.48</v>
      </c>
      <c r="F285" s="31">
        <v>0.38</v>
      </c>
      <c r="G285" s="31">
        <v>0.1</v>
      </c>
      <c r="H285" s="31">
        <v>0</v>
      </c>
      <c r="I285" s="31">
        <v>0.03</v>
      </c>
      <c r="J285" s="31">
        <v>0.01</v>
      </c>
      <c r="K285" s="31">
        <v>0</v>
      </c>
      <c r="L285" s="31">
        <v>0</v>
      </c>
      <c r="M285" s="31">
        <v>0.05</v>
      </c>
      <c r="N285" s="31">
        <v>0.25</v>
      </c>
      <c r="O285" s="31">
        <v>0.02</v>
      </c>
      <c r="P285" s="31">
        <v>0</v>
      </c>
      <c r="Q285" s="31">
        <v>0.01</v>
      </c>
      <c r="R285" s="31">
        <v>0.18</v>
      </c>
      <c r="S285" s="31">
        <v>0.04</v>
      </c>
      <c r="T285" s="31">
        <v>0</v>
      </c>
      <c r="U285" s="31">
        <v>0.09</v>
      </c>
      <c r="V285" s="31">
        <v>0.06</v>
      </c>
      <c r="W285" s="31">
        <v>0.03</v>
      </c>
      <c r="X285" s="31">
        <v>0</v>
      </c>
      <c r="Y285" s="31">
        <v>0.01</v>
      </c>
      <c r="Z285" s="31">
        <v>0.18</v>
      </c>
      <c r="AA285" s="31">
        <v>0.04</v>
      </c>
      <c r="AB285" s="31">
        <v>0.31</v>
      </c>
      <c r="AC285" s="31">
        <v>0.01</v>
      </c>
    </row>
    <row r="286" spans="1:29" x14ac:dyDescent="0.25">
      <c r="A286">
        <v>851</v>
      </c>
      <c r="B286" t="s">
        <v>268</v>
      </c>
      <c r="C286" t="s">
        <v>167</v>
      </c>
      <c r="D286" s="37">
        <v>410</v>
      </c>
      <c r="E286" s="31">
        <v>0.52</v>
      </c>
      <c r="F286" s="31">
        <v>0.5</v>
      </c>
      <c r="G286" s="31">
        <v>0.08</v>
      </c>
      <c r="H286" s="31">
        <v>0</v>
      </c>
      <c r="I286" s="31">
        <v>0.03</v>
      </c>
      <c r="J286" s="31">
        <v>0</v>
      </c>
      <c r="K286" s="31">
        <v>0.1</v>
      </c>
      <c r="L286" s="31">
        <v>0</v>
      </c>
      <c r="M286" s="31">
        <v>7.0000000000000007E-2</v>
      </c>
      <c r="N286" s="31">
        <v>0.28999999999999998</v>
      </c>
      <c r="O286" s="31">
        <v>0.05</v>
      </c>
      <c r="P286" s="31">
        <v>0</v>
      </c>
      <c r="Q286" s="31">
        <v>0.02</v>
      </c>
      <c r="R286" s="31">
        <v>0.22</v>
      </c>
      <c r="S286" s="31">
        <v>0.02</v>
      </c>
      <c r="T286" s="31">
        <v>0</v>
      </c>
      <c r="U286" s="31">
        <v>0.01</v>
      </c>
      <c r="V286" s="31" t="s">
        <v>39</v>
      </c>
      <c r="W286" s="31">
        <v>0.01</v>
      </c>
      <c r="X286" s="31">
        <v>0</v>
      </c>
      <c r="Y286" s="31">
        <v>0.01</v>
      </c>
      <c r="Z286" s="31">
        <v>0.17</v>
      </c>
      <c r="AA286" s="31">
        <v>0.02</v>
      </c>
      <c r="AB286" s="31">
        <v>0.28999999999999998</v>
      </c>
      <c r="AC286" s="31" t="s">
        <v>343</v>
      </c>
    </row>
    <row r="287" spans="1:29" x14ac:dyDescent="0.25">
      <c r="A287">
        <v>870</v>
      </c>
      <c r="B287" t="s">
        <v>269</v>
      </c>
      <c r="C287" t="s">
        <v>167</v>
      </c>
      <c r="D287" s="37" t="s">
        <v>342</v>
      </c>
      <c r="E287" s="31" t="s">
        <v>342</v>
      </c>
      <c r="F287" s="31" t="s">
        <v>342</v>
      </c>
      <c r="G287" s="31" t="s">
        <v>342</v>
      </c>
      <c r="H287" s="31" t="s">
        <v>342</v>
      </c>
      <c r="I287" s="31" t="s">
        <v>342</v>
      </c>
      <c r="J287" s="31" t="s">
        <v>342</v>
      </c>
      <c r="K287" s="31" t="s">
        <v>342</v>
      </c>
      <c r="L287" s="31" t="s">
        <v>342</v>
      </c>
      <c r="M287" s="31" t="s">
        <v>342</v>
      </c>
      <c r="N287" s="31" t="s">
        <v>342</v>
      </c>
      <c r="O287" s="31" t="s">
        <v>342</v>
      </c>
      <c r="P287" s="31" t="s">
        <v>342</v>
      </c>
      <c r="Q287" s="31" t="s">
        <v>342</v>
      </c>
      <c r="R287" s="31" t="s">
        <v>342</v>
      </c>
      <c r="S287" s="31" t="s">
        <v>342</v>
      </c>
      <c r="T287" s="31" t="s">
        <v>342</v>
      </c>
      <c r="U287" s="31" t="s">
        <v>342</v>
      </c>
      <c r="V287" s="31" t="s">
        <v>342</v>
      </c>
      <c r="W287" s="31" t="s">
        <v>342</v>
      </c>
      <c r="X287" s="31" t="s">
        <v>342</v>
      </c>
      <c r="Y287" s="31" t="s">
        <v>342</v>
      </c>
      <c r="Z287" s="31" t="s">
        <v>342</v>
      </c>
      <c r="AA287" s="31" t="s">
        <v>342</v>
      </c>
      <c r="AB287" s="31" t="s">
        <v>342</v>
      </c>
      <c r="AC287" s="31" t="s">
        <v>342</v>
      </c>
    </row>
    <row r="288" spans="1:29" x14ac:dyDescent="0.25">
      <c r="A288">
        <v>317</v>
      </c>
      <c r="B288" t="s">
        <v>270</v>
      </c>
      <c r="C288" t="s">
        <v>165</v>
      </c>
      <c r="D288" s="37">
        <v>280</v>
      </c>
      <c r="E288" s="31">
        <v>0.53</v>
      </c>
      <c r="F288" s="31">
        <v>0.46</v>
      </c>
      <c r="G288" s="31">
        <v>0.16</v>
      </c>
      <c r="H288" s="31">
        <v>0</v>
      </c>
      <c r="I288" s="31">
        <v>0.04</v>
      </c>
      <c r="J288" s="31">
        <v>0</v>
      </c>
      <c r="K288" s="31" t="s">
        <v>39</v>
      </c>
      <c r="L288" s="31">
        <v>0</v>
      </c>
      <c r="M288" s="31">
        <v>0.05</v>
      </c>
      <c r="N288" s="31">
        <v>0.26</v>
      </c>
      <c r="O288" s="31">
        <v>0.04</v>
      </c>
      <c r="P288" s="31">
        <v>0</v>
      </c>
      <c r="Q288" s="31">
        <v>0.02</v>
      </c>
      <c r="R288" s="31">
        <v>0.22</v>
      </c>
      <c r="S288" s="31" t="s">
        <v>39</v>
      </c>
      <c r="T288" s="31">
        <v>0</v>
      </c>
      <c r="U288" s="31">
        <v>0.06</v>
      </c>
      <c r="V288" s="31">
        <v>0.03</v>
      </c>
      <c r="W288" s="31">
        <v>0.03</v>
      </c>
      <c r="X288" s="31">
        <v>0</v>
      </c>
      <c r="Y288" s="31">
        <v>0.01</v>
      </c>
      <c r="Z288" s="31">
        <v>0.15</v>
      </c>
      <c r="AA288" s="31">
        <v>0.04</v>
      </c>
      <c r="AB288" s="31">
        <v>0.28000000000000003</v>
      </c>
      <c r="AC288" s="31" t="s">
        <v>343</v>
      </c>
    </row>
    <row r="289" spans="1:29" x14ac:dyDescent="0.25">
      <c r="A289">
        <v>807</v>
      </c>
      <c r="B289" t="s">
        <v>271</v>
      </c>
      <c r="C289" t="s">
        <v>151</v>
      </c>
      <c r="D289" s="37">
        <v>840</v>
      </c>
      <c r="E289" s="31">
        <v>0.81</v>
      </c>
      <c r="F289" s="31">
        <v>0.76</v>
      </c>
      <c r="G289" s="31">
        <v>7.0000000000000007E-2</v>
      </c>
      <c r="H289" s="31">
        <v>0</v>
      </c>
      <c r="I289" s="31">
        <v>0.08</v>
      </c>
      <c r="J289" s="31">
        <v>0</v>
      </c>
      <c r="K289" s="31">
        <v>0.06</v>
      </c>
      <c r="L289" s="31">
        <v>0</v>
      </c>
      <c r="M289" s="31">
        <v>0.12</v>
      </c>
      <c r="N289" s="31">
        <v>0.55000000000000004</v>
      </c>
      <c r="O289" s="31">
        <v>0.1</v>
      </c>
      <c r="P289" s="31" t="s">
        <v>39</v>
      </c>
      <c r="Q289" s="31">
        <v>0.08</v>
      </c>
      <c r="R289" s="31">
        <v>0.45</v>
      </c>
      <c r="S289" s="31">
        <v>0.01</v>
      </c>
      <c r="T289" s="31" t="s">
        <v>39</v>
      </c>
      <c r="U289" s="31">
        <v>0.04</v>
      </c>
      <c r="V289" s="31">
        <v>0.02</v>
      </c>
      <c r="W289" s="31">
        <v>0.02</v>
      </c>
      <c r="X289" s="31" t="s">
        <v>39</v>
      </c>
      <c r="Y289" s="31">
        <v>0.01</v>
      </c>
      <c r="Z289" s="31">
        <v>0.1</v>
      </c>
      <c r="AA289" s="31">
        <v>0.02</v>
      </c>
      <c r="AB289" s="31">
        <v>0.06</v>
      </c>
      <c r="AC289" s="31">
        <v>0.01</v>
      </c>
    </row>
    <row r="290" spans="1:29" x14ac:dyDescent="0.25">
      <c r="A290">
        <v>318</v>
      </c>
      <c r="B290" t="s">
        <v>272</v>
      </c>
      <c r="C290" t="s">
        <v>165</v>
      </c>
      <c r="D290" s="37">
        <v>1250</v>
      </c>
      <c r="E290" s="31">
        <v>0.71</v>
      </c>
      <c r="F290" s="31">
        <v>0.69</v>
      </c>
      <c r="G290" s="31">
        <v>0.16</v>
      </c>
      <c r="H290" s="31">
        <v>0.01</v>
      </c>
      <c r="I290" s="31">
        <v>0.04</v>
      </c>
      <c r="J290" s="31" t="s">
        <v>38</v>
      </c>
      <c r="K290" s="31">
        <v>0</v>
      </c>
      <c r="L290" s="31">
        <v>0</v>
      </c>
      <c r="M290" s="31">
        <v>0.04</v>
      </c>
      <c r="N290" s="31">
        <v>0.47</v>
      </c>
      <c r="O290" s="31">
        <v>0.13</v>
      </c>
      <c r="P290" s="31" t="s">
        <v>38</v>
      </c>
      <c r="Q290" s="31">
        <v>0.06</v>
      </c>
      <c r="R290" s="31">
        <v>0.33</v>
      </c>
      <c r="S290" s="31">
        <v>0.01</v>
      </c>
      <c r="T290" s="31">
        <v>0</v>
      </c>
      <c r="U290" s="31">
        <v>0.02</v>
      </c>
      <c r="V290" s="31">
        <v>0.01</v>
      </c>
      <c r="W290" s="31">
        <v>0.01</v>
      </c>
      <c r="X290" s="31" t="s">
        <v>39</v>
      </c>
      <c r="Y290" s="31" t="s">
        <v>39</v>
      </c>
      <c r="Z290" s="31">
        <v>0.09</v>
      </c>
      <c r="AA290" s="31">
        <v>0.04</v>
      </c>
      <c r="AB290" s="31">
        <v>0.16</v>
      </c>
      <c r="AC290" s="31" t="s">
        <v>343</v>
      </c>
    </row>
    <row r="291" spans="1:29" x14ac:dyDescent="0.25">
      <c r="A291">
        <v>354</v>
      </c>
      <c r="B291" t="s">
        <v>273</v>
      </c>
      <c r="C291" t="s">
        <v>153</v>
      </c>
      <c r="D291" s="37">
        <v>800</v>
      </c>
      <c r="E291" s="31">
        <v>0.62</v>
      </c>
      <c r="F291" s="31">
        <v>0.59</v>
      </c>
      <c r="G291" s="31">
        <v>0.09</v>
      </c>
      <c r="H291" s="31" t="s">
        <v>39</v>
      </c>
      <c r="I291" s="31">
        <v>0.05</v>
      </c>
      <c r="J291" s="31">
        <v>0</v>
      </c>
      <c r="K291" s="31" t="s">
        <v>39</v>
      </c>
      <c r="L291" s="31">
        <v>0</v>
      </c>
      <c r="M291" s="31">
        <v>0.08</v>
      </c>
      <c r="N291" s="31">
        <v>0.45</v>
      </c>
      <c r="O291" s="31">
        <v>7.0000000000000007E-2</v>
      </c>
      <c r="P291" s="31">
        <v>0</v>
      </c>
      <c r="Q291" s="31">
        <v>0.05</v>
      </c>
      <c r="R291" s="31">
        <v>0.33</v>
      </c>
      <c r="S291" s="31">
        <v>0.05</v>
      </c>
      <c r="T291" s="31">
        <v>0</v>
      </c>
      <c r="U291" s="31">
        <v>0.02</v>
      </c>
      <c r="V291" s="31">
        <v>0.01</v>
      </c>
      <c r="W291" s="31">
        <v>0.01</v>
      </c>
      <c r="X291" s="31">
        <v>0</v>
      </c>
      <c r="Y291" s="31">
        <v>0.01</v>
      </c>
      <c r="Z291" s="31">
        <v>0.14000000000000001</v>
      </c>
      <c r="AA291" s="31">
        <v>0.02</v>
      </c>
      <c r="AB291" s="31">
        <v>0.21</v>
      </c>
      <c r="AC291" s="31">
        <v>0.01</v>
      </c>
    </row>
    <row r="292" spans="1:29" x14ac:dyDescent="0.25">
      <c r="A292">
        <v>372</v>
      </c>
      <c r="B292" t="s">
        <v>274</v>
      </c>
      <c r="C292" t="s">
        <v>155</v>
      </c>
      <c r="D292" s="37">
        <v>1440</v>
      </c>
      <c r="E292" s="31">
        <v>0.72</v>
      </c>
      <c r="F292" s="31">
        <v>0.63</v>
      </c>
      <c r="G292" s="31">
        <v>0.27</v>
      </c>
      <c r="H292" s="31">
        <v>0</v>
      </c>
      <c r="I292" s="31">
        <v>0.05</v>
      </c>
      <c r="J292" s="31" t="s">
        <v>39</v>
      </c>
      <c r="K292" s="31">
        <v>0.03</v>
      </c>
      <c r="L292" s="31">
        <v>0</v>
      </c>
      <c r="M292" s="31">
        <v>7.0000000000000007E-2</v>
      </c>
      <c r="N292" s="31">
        <v>0.28999999999999998</v>
      </c>
      <c r="O292" s="31">
        <v>7.0000000000000007E-2</v>
      </c>
      <c r="P292" s="31" t="s">
        <v>38</v>
      </c>
      <c r="Q292" s="31">
        <v>0.06</v>
      </c>
      <c r="R292" s="31">
        <v>0.17</v>
      </c>
      <c r="S292" s="31">
        <v>0.04</v>
      </c>
      <c r="T292" s="31">
        <v>0</v>
      </c>
      <c r="U292" s="31">
        <v>0.08</v>
      </c>
      <c r="V292" s="31">
        <v>0.05</v>
      </c>
      <c r="W292" s="31">
        <v>0.03</v>
      </c>
      <c r="X292" s="31">
        <v>0</v>
      </c>
      <c r="Y292" s="31">
        <v>0.01</v>
      </c>
      <c r="Z292" s="31">
        <v>0.13</v>
      </c>
      <c r="AA292" s="31">
        <v>0.03</v>
      </c>
      <c r="AB292" s="31">
        <v>0.12</v>
      </c>
      <c r="AC292" s="31">
        <v>0.01</v>
      </c>
    </row>
    <row r="293" spans="1:29" x14ac:dyDescent="0.25">
      <c r="A293">
        <v>857</v>
      </c>
      <c r="B293" t="s">
        <v>275</v>
      </c>
      <c r="C293" t="s">
        <v>157</v>
      </c>
      <c r="D293" s="37" t="s">
        <v>342</v>
      </c>
      <c r="E293" s="31" t="s">
        <v>342</v>
      </c>
      <c r="F293" s="31" t="s">
        <v>342</v>
      </c>
      <c r="G293" s="31" t="s">
        <v>342</v>
      </c>
      <c r="H293" s="31" t="s">
        <v>342</v>
      </c>
      <c r="I293" s="31" t="s">
        <v>342</v>
      </c>
      <c r="J293" s="31" t="s">
        <v>342</v>
      </c>
      <c r="K293" s="31" t="s">
        <v>342</v>
      </c>
      <c r="L293" s="31" t="s">
        <v>342</v>
      </c>
      <c r="M293" s="31" t="s">
        <v>342</v>
      </c>
      <c r="N293" s="31" t="s">
        <v>342</v>
      </c>
      <c r="O293" s="31" t="s">
        <v>342</v>
      </c>
      <c r="P293" s="31" t="s">
        <v>342</v>
      </c>
      <c r="Q293" s="31" t="s">
        <v>342</v>
      </c>
      <c r="R293" s="31" t="s">
        <v>342</v>
      </c>
      <c r="S293" s="31" t="s">
        <v>342</v>
      </c>
      <c r="T293" s="31" t="s">
        <v>342</v>
      </c>
      <c r="U293" s="31" t="s">
        <v>342</v>
      </c>
      <c r="V293" s="31" t="s">
        <v>342</v>
      </c>
      <c r="W293" s="31" t="s">
        <v>342</v>
      </c>
      <c r="X293" s="31" t="s">
        <v>342</v>
      </c>
      <c r="Y293" s="31" t="s">
        <v>342</v>
      </c>
      <c r="Z293" s="31" t="s">
        <v>342</v>
      </c>
      <c r="AA293" s="31" t="s">
        <v>342</v>
      </c>
      <c r="AB293" s="31" t="s">
        <v>342</v>
      </c>
      <c r="AC293" s="31" t="s">
        <v>342</v>
      </c>
    </row>
    <row r="294" spans="1:29" x14ac:dyDescent="0.25">
      <c r="A294">
        <v>355</v>
      </c>
      <c r="B294" t="s">
        <v>276</v>
      </c>
      <c r="C294" t="s">
        <v>153</v>
      </c>
      <c r="D294" s="37">
        <v>1430</v>
      </c>
      <c r="E294" s="31">
        <v>0.71</v>
      </c>
      <c r="F294" s="31">
        <v>0.56999999999999995</v>
      </c>
      <c r="G294" s="31">
        <v>0.04</v>
      </c>
      <c r="H294" s="31">
        <v>0</v>
      </c>
      <c r="I294" s="31">
        <v>0.03</v>
      </c>
      <c r="J294" s="31" t="s">
        <v>39</v>
      </c>
      <c r="K294" s="31">
        <v>0</v>
      </c>
      <c r="L294" s="31">
        <v>0</v>
      </c>
      <c r="M294" s="31">
        <v>0.05</v>
      </c>
      <c r="N294" s="31">
        <v>0.5</v>
      </c>
      <c r="O294" s="31">
        <v>0.09</v>
      </c>
      <c r="P294" s="31" t="s">
        <v>39</v>
      </c>
      <c r="Q294" s="31">
        <v>0.06</v>
      </c>
      <c r="R294" s="31">
        <v>0.39</v>
      </c>
      <c r="S294" s="31">
        <v>0.01</v>
      </c>
      <c r="T294" s="31">
        <v>0</v>
      </c>
      <c r="U294" s="31">
        <v>0.13</v>
      </c>
      <c r="V294" s="31">
        <v>0.08</v>
      </c>
      <c r="W294" s="31">
        <v>0.05</v>
      </c>
      <c r="X294" s="31">
        <v>0</v>
      </c>
      <c r="Y294" s="31">
        <v>0.01</v>
      </c>
      <c r="Z294" s="31">
        <v>0.12</v>
      </c>
      <c r="AA294" s="31">
        <v>0.05</v>
      </c>
      <c r="AB294" s="31">
        <v>0.13</v>
      </c>
      <c r="AC294" s="31">
        <v>0.01</v>
      </c>
    </row>
    <row r="295" spans="1:29" x14ac:dyDescent="0.25">
      <c r="A295">
        <v>333</v>
      </c>
      <c r="B295" t="s">
        <v>277</v>
      </c>
      <c r="C295" t="s">
        <v>159</v>
      </c>
      <c r="D295" s="37">
        <v>370</v>
      </c>
      <c r="E295" s="31">
        <v>0.66</v>
      </c>
      <c r="F295" s="31">
        <v>0.61</v>
      </c>
      <c r="G295" s="31">
        <v>0.38</v>
      </c>
      <c r="H295" s="31">
        <v>0</v>
      </c>
      <c r="I295" s="31">
        <v>0.05</v>
      </c>
      <c r="J295" s="31">
        <v>0</v>
      </c>
      <c r="K295" s="31">
        <v>0</v>
      </c>
      <c r="L295" s="31">
        <v>0</v>
      </c>
      <c r="M295" s="31">
        <v>0.06</v>
      </c>
      <c r="N295" s="31">
        <v>0.18</v>
      </c>
      <c r="O295" s="31">
        <v>0.02</v>
      </c>
      <c r="P295" s="31">
        <v>0</v>
      </c>
      <c r="Q295" s="31">
        <v>0.02</v>
      </c>
      <c r="R295" s="31">
        <v>0.14000000000000001</v>
      </c>
      <c r="S295" s="31">
        <v>0.02</v>
      </c>
      <c r="T295" s="31">
        <v>0</v>
      </c>
      <c r="U295" s="31">
        <v>0.03</v>
      </c>
      <c r="V295" s="31">
        <v>0.01</v>
      </c>
      <c r="W295" s="31">
        <v>0.01</v>
      </c>
      <c r="X295" s="31" t="s">
        <v>39</v>
      </c>
      <c r="Y295" s="31">
        <v>0.02</v>
      </c>
      <c r="Z295" s="31">
        <v>0.12</v>
      </c>
      <c r="AA295" s="31">
        <v>0.03</v>
      </c>
      <c r="AB295" s="31">
        <v>0.19</v>
      </c>
      <c r="AC295" s="31" t="s">
        <v>343</v>
      </c>
    </row>
    <row r="296" spans="1:29" x14ac:dyDescent="0.25">
      <c r="A296">
        <v>343</v>
      </c>
      <c r="B296" t="s">
        <v>278</v>
      </c>
      <c r="C296" t="s">
        <v>153</v>
      </c>
      <c r="D296" s="37">
        <v>1460</v>
      </c>
      <c r="E296" s="31">
        <v>0.68</v>
      </c>
      <c r="F296" s="31">
        <v>0.56000000000000005</v>
      </c>
      <c r="G296" s="31">
        <v>0.14000000000000001</v>
      </c>
      <c r="H296" s="31" t="s">
        <v>39</v>
      </c>
      <c r="I296" s="31">
        <v>0.03</v>
      </c>
      <c r="J296" s="31" t="s">
        <v>38</v>
      </c>
      <c r="K296" s="31" t="s">
        <v>38</v>
      </c>
      <c r="L296" s="31">
        <v>0</v>
      </c>
      <c r="M296" s="31">
        <v>0.05</v>
      </c>
      <c r="N296" s="31">
        <v>0.39</v>
      </c>
      <c r="O296" s="31">
        <v>0.09</v>
      </c>
      <c r="P296" s="31" t="s">
        <v>38</v>
      </c>
      <c r="Q296" s="31">
        <v>7.0000000000000007E-2</v>
      </c>
      <c r="R296" s="31">
        <v>0.27</v>
      </c>
      <c r="S296" s="31">
        <v>0.03</v>
      </c>
      <c r="T296" s="31">
        <v>0</v>
      </c>
      <c r="U296" s="31">
        <v>0.11</v>
      </c>
      <c r="V296" s="31">
        <v>0.04</v>
      </c>
      <c r="W296" s="31">
        <v>7.0000000000000007E-2</v>
      </c>
      <c r="X296" s="31" t="s">
        <v>39</v>
      </c>
      <c r="Y296" s="31">
        <v>0.01</v>
      </c>
      <c r="Z296" s="31">
        <v>0.13</v>
      </c>
      <c r="AA296" s="31">
        <v>0.05</v>
      </c>
      <c r="AB296" s="31">
        <v>0.15</v>
      </c>
      <c r="AC296" s="31">
        <v>0.01</v>
      </c>
    </row>
    <row r="297" spans="1:29" x14ac:dyDescent="0.25">
      <c r="A297">
        <v>373</v>
      </c>
      <c r="B297" t="s">
        <v>279</v>
      </c>
      <c r="C297" t="s">
        <v>155</v>
      </c>
      <c r="D297" s="37">
        <v>1730</v>
      </c>
      <c r="E297" s="31">
        <v>0.69</v>
      </c>
      <c r="F297" s="31">
        <v>0.59</v>
      </c>
      <c r="G297" s="31">
        <v>0.2</v>
      </c>
      <c r="H297" s="31">
        <v>0</v>
      </c>
      <c r="I297" s="31">
        <v>0.03</v>
      </c>
      <c r="J297" s="31" t="s">
        <v>39</v>
      </c>
      <c r="K297" s="31">
        <v>0.01</v>
      </c>
      <c r="L297" s="31">
        <v>0</v>
      </c>
      <c r="M297" s="31">
        <v>0.06</v>
      </c>
      <c r="N297" s="31">
        <v>0.35</v>
      </c>
      <c r="O297" s="31">
        <v>0.03</v>
      </c>
      <c r="P297" s="31">
        <v>0</v>
      </c>
      <c r="Q297" s="31">
        <v>0.03</v>
      </c>
      <c r="R297" s="31">
        <v>0.26</v>
      </c>
      <c r="S297" s="31">
        <v>0.06</v>
      </c>
      <c r="T297" s="31" t="s">
        <v>39</v>
      </c>
      <c r="U297" s="31">
        <v>0.09</v>
      </c>
      <c r="V297" s="31">
        <v>0.06</v>
      </c>
      <c r="W297" s="31">
        <v>0.03</v>
      </c>
      <c r="X297" s="31" t="s">
        <v>39</v>
      </c>
      <c r="Y297" s="31">
        <v>0.01</v>
      </c>
      <c r="Z297" s="31">
        <v>0.14000000000000001</v>
      </c>
      <c r="AA297" s="31">
        <v>0.04</v>
      </c>
      <c r="AB297" s="31">
        <v>0.13</v>
      </c>
      <c r="AC297" s="31">
        <v>0.01</v>
      </c>
    </row>
    <row r="298" spans="1:29" x14ac:dyDescent="0.25">
      <c r="A298">
        <v>893</v>
      </c>
      <c r="B298" t="s">
        <v>280</v>
      </c>
      <c r="C298" t="s">
        <v>159</v>
      </c>
      <c r="D298" s="37">
        <v>1510</v>
      </c>
      <c r="E298" s="31">
        <v>0.71</v>
      </c>
      <c r="F298" s="31">
        <v>0.56999999999999995</v>
      </c>
      <c r="G298" s="31">
        <v>0.18</v>
      </c>
      <c r="H298" s="31" t="s">
        <v>39</v>
      </c>
      <c r="I298" s="31">
        <v>0.02</v>
      </c>
      <c r="J298" s="31">
        <v>0</v>
      </c>
      <c r="K298" s="31" t="s">
        <v>39</v>
      </c>
      <c r="L298" s="31">
        <v>0</v>
      </c>
      <c r="M298" s="31">
        <v>0.04</v>
      </c>
      <c r="N298" s="31">
        <v>0.37</v>
      </c>
      <c r="O298" s="31">
        <v>0.13</v>
      </c>
      <c r="P298" s="31" t="s">
        <v>38</v>
      </c>
      <c r="Q298" s="31">
        <v>0.09</v>
      </c>
      <c r="R298" s="31">
        <v>0.22</v>
      </c>
      <c r="S298" s="31">
        <v>0.01</v>
      </c>
      <c r="T298" s="31">
        <v>0</v>
      </c>
      <c r="U298" s="31">
        <v>0.12</v>
      </c>
      <c r="V298" s="31">
        <v>7.0000000000000007E-2</v>
      </c>
      <c r="W298" s="31">
        <v>0.05</v>
      </c>
      <c r="X298" s="31">
        <v>0</v>
      </c>
      <c r="Y298" s="31">
        <v>0.02</v>
      </c>
      <c r="Z298" s="31">
        <v>0.08</v>
      </c>
      <c r="AA298" s="31">
        <v>0.04</v>
      </c>
      <c r="AB298" s="31">
        <v>0.17</v>
      </c>
      <c r="AC298" s="31">
        <v>0.03</v>
      </c>
    </row>
    <row r="299" spans="1:29" x14ac:dyDescent="0.25">
      <c r="A299">
        <v>871</v>
      </c>
      <c r="B299" t="s">
        <v>281</v>
      </c>
      <c r="C299" t="s">
        <v>167</v>
      </c>
      <c r="D299" s="37">
        <v>440</v>
      </c>
      <c r="E299" s="31">
        <v>0.66</v>
      </c>
      <c r="F299" s="31">
        <v>0.56000000000000005</v>
      </c>
      <c r="G299" s="31">
        <v>0.15</v>
      </c>
      <c r="H299" s="31">
        <v>0</v>
      </c>
      <c r="I299" s="31">
        <v>0.03</v>
      </c>
      <c r="J299" s="31" t="s">
        <v>39</v>
      </c>
      <c r="K299" s="31">
        <v>0</v>
      </c>
      <c r="L299" s="31">
        <v>0</v>
      </c>
      <c r="M299" s="31">
        <v>0.04</v>
      </c>
      <c r="N299" s="31">
        <v>0.37</v>
      </c>
      <c r="O299" s="31">
        <v>7.0000000000000007E-2</v>
      </c>
      <c r="P299" s="31">
        <v>0</v>
      </c>
      <c r="Q299" s="31">
        <v>0.02</v>
      </c>
      <c r="R299" s="31">
        <v>0.27</v>
      </c>
      <c r="S299" s="31">
        <v>0.03</v>
      </c>
      <c r="T299" s="31">
        <v>0</v>
      </c>
      <c r="U299" s="31">
        <v>0.1</v>
      </c>
      <c r="V299" s="31">
        <v>0.04</v>
      </c>
      <c r="W299" s="31">
        <v>0.05</v>
      </c>
      <c r="X299" s="31">
        <v>0</v>
      </c>
      <c r="Y299" s="31">
        <v>0.01</v>
      </c>
      <c r="Z299" s="31">
        <v>0.1</v>
      </c>
      <c r="AA299" s="31">
        <v>0.04</v>
      </c>
      <c r="AB299" s="31">
        <v>0.2</v>
      </c>
      <c r="AC299" s="31">
        <v>0.01</v>
      </c>
    </row>
    <row r="300" spans="1:29" x14ac:dyDescent="0.25">
      <c r="A300">
        <v>334</v>
      </c>
      <c r="B300" t="s">
        <v>282</v>
      </c>
      <c r="C300" t="s">
        <v>159</v>
      </c>
      <c r="D300" s="37">
        <v>1950</v>
      </c>
      <c r="E300" s="31">
        <v>0.68</v>
      </c>
      <c r="F300" s="31">
        <v>0.67</v>
      </c>
      <c r="G300" s="31">
        <v>0.15</v>
      </c>
      <c r="H300" s="31" t="s">
        <v>39</v>
      </c>
      <c r="I300" s="31">
        <v>0.04</v>
      </c>
      <c r="J300" s="31" t="s">
        <v>39</v>
      </c>
      <c r="K300" s="31" t="s">
        <v>38</v>
      </c>
      <c r="L300" s="31">
        <v>0</v>
      </c>
      <c r="M300" s="31">
        <v>0.04</v>
      </c>
      <c r="N300" s="31">
        <v>0.48</v>
      </c>
      <c r="O300" s="31">
        <v>0.15</v>
      </c>
      <c r="P300" s="31" t="s">
        <v>38</v>
      </c>
      <c r="Q300" s="31">
        <v>0.09</v>
      </c>
      <c r="R300" s="31">
        <v>0.28999999999999998</v>
      </c>
      <c r="S300" s="31">
        <v>0.03</v>
      </c>
      <c r="T300" s="31" t="s">
        <v>39</v>
      </c>
      <c r="U300" s="31" t="s">
        <v>38</v>
      </c>
      <c r="V300" s="31" t="s">
        <v>39</v>
      </c>
      <c r="W300" s="31" t="s">
        <v>38</v>
      </c>
      <c r="X300" s="31" t="s">
        <v>39</v>
      </c>
      <c r="Y300" s="31" t="s">
        <v>39</v>
      </c>
      <c r="Z300" s="31">
        <v>0.13</v>
      </c>
      <c r="AA300" s="31">
        <v>0.01</v>
      </c>
      <c r="AB300" s="31">
        <v>0.18</v>
      </c>
      <c r="AC300" s="31">
        <v>0.02</v>
      </c>
    </row>
    <row r="301" spans="1:29" x14ac:dyDescent="0.25">
      <c r="A301">
        <v>933</v>
      </c>
      <c r="B301" t="s">
        <v>283</v>
      </c>
      <c r="C301" t="s">
        <v>169</v>
      </c>
      <c r="D301" s="37">
        <v>2630</v>
      </c>
      <c r="E301" s="31">
        <v>0.76</v>
      </c>
      <c r="F301" s="31">
        <v>0.56000000000000005</v>
      </c>
      <c r="G301" s="31">
        <v>0.14000000000000001</v>
      </c>
      <c r="H301" s="31" t="s">
        <v>38</v>
      </c>
      <c r="I301" s="31">
        <v>0.02</v>
      </c>
      <c r="J301" s="31" t="s">
        <v>38</v>
      </c>
      <c r="K301" s="31">
        <v>0.03</v>
      </c>
      <c r="L301" s="31" t="s">
        <v>39</v>
      </c>
      <c r="M301" s="31">
        <v>7.0000000000000007E-2</v>
      </c>
      <c r="N301" s="31">
        <v>0.37</v>
      </c>
      <c r="O301" s="31">
        <v>0.15</v>
      </c>
      <c r="P301" s="31" t="s">
        <v>38</v>
      </c>
      <c r="Q301" s="31">
        <v>0.1</v>
      </c>
      <c r="R301" s="31">
        <v>0.18</v>
      </c>
      <c r="S301" s="31">
        <v>0.04</v>
      </c>
      <c r="T301" s="31" t="s">
        <v>39</v>
      </c>
      <c r="U301" s="31">
        <v>0.18</v>
      </c>
      <c r="V301" s="31">
        <v>0.09</v>
      </c>
      <c r="W301" s="31">
        <v>0.1</v>
      </c>
      <c r="X301" s="31" t="s">
        <v>39</v>
      </c>
      <c r="Y301" s="31">
        <v>0.01</v>
      </c>
      <c r="Z301" s="31">
        <v>0.06</v>
      </c>
      <c r="AA301" s="31">
        <v>0.02</v>
      </c>
      <c r="AB301" s="31">
        <v>0.16</v>
      </c>
      <c r="AC301" s="31">
        <v>0.01</v>
      </c>
    </row>
    <row r="302" spans="1:29" x14ac:dyDescent="0.25">
      <c r="A302">
        <v>803</v>
      </c>
      <c r="B302" t="s">
        <v>284</v>
      </c>
      <c r="C302" t="s">
        <v>169</v>
      </c>
      <c r="D302" s="37">
        <v>950</v>
      </c>
      <c r="E302" s="31">
        <v>0.63</v>
      </c>
      <c r="F302" s="31">
        <v>0.55000000000000004</v>
      </c>
      <c r="G302" s="31">
        <v>0.28000000000000003</v>
      </c>
      <c r="H302" s="31">
        <v>0</v>
      </c>
      <c r="I302" s="31">
        <v>0.03</v>
      </c>
      <c r="J302" s="31">
        <v>0</v>
      </c>
      <c r="K302" s="31">
        <v>0</v>
      </c>
      <c r="L302" s="31">
        <v>0</v>
      </c>
      <c r="M302" s="31">
        <v>0.06</v>
      </c>
      <c r="N302" s="31">
        <v>0.24</v>
      </c>
      <c r="O302" s="31">
        <v>0.04</v>
      </c>
      <c r="P302" s="31" t="s">
        <v>39</v>
      </c>
      <c r="Q302" s="31">
        <v>0.03</v>
      </c>
      <c r="R302" s="31">
        <v>0.17</v>
      </c>
      <c r="S302" s="31">
        <v>0.03</v>
      </c>
      <c r="T302" s="31">
        <v>0</v>
      </c>
      <c r="U302" s="31">
        <v>7.0000000000000007E-2</v>
      </c>
      <c r="V302" s="31">
        <v>0.04</v>
      </c>
      <c r="W302" s="31">
        <v>0.03</v>
      </c>
      <c r="X302" s="31" t="s">
        <v>39</v>
      </c>
      <c r="Y302" s="31">
        <v>0.01</v>
      </c>
      <c r="Z302" s="31">
        <v>0.1</v>
      </c>
      <c r="AA302" s="31">
        <v>0.02</v>
      </c>
      <c r="AB302" s="31">
        <v>0.25</v>
      </c>
      <c r="AC302" s="31">
        <v>0.01</v>
      </c>
    </row>
    <row r="303" spans="1:29" x14ac:dyDescent="0.25">
      <c r="A303">
        <v>393</v>
      </c>
      <c r="B303" t="s">
        <v>285</v>
      </c>
      <c r="C303" t="s">
        <v>151</v>
      </c>
      <c r="D303" s="37">
        <v>200</v>
      </c>
      <c r="E303" s="31">
        <v>0.67</v>
      </c>
      <c r="F303" s="31">
        <v>0.54</v>
      </c>
      <c r="G303" s="31">
        <v>0.04</v>
      </c>
      <c r="H303" s="31">
        <v>0</v>
      </c>
      <c r="I303" s="31">
        <v>0.03</v>
      </c>
      <c r="J303" s="31">
        <v>0</v>
      </c>
      <c r="K303" s="31">
        <v>0</v>
      </c>
      <c r="L303" s="31">
        <v>0</v>
      </c>
      <c r="M303" s="31">
        <v>0.05</v>
      </c>
      <c r="N303" s="31">
        <v>0.46</v>
      </c>
      <c r="O303" s="31">
        <v>0.02</v>
      </c>
      <c r="P303" s="31">
        <v>0</v>
      </c>
      <c r="Q303" s="31">
        <v>0.02</v>
      </c>
      <c r="R303" s="31">
        <v>0.35</v>
      </c>
      <c r="S303" s="31">
        <v>0.08</v>
      </c>
      <c r="T303" s="31">
        <v>0</v>
      </c>
      <c r="U303" s="31">
        <v>0.1</v>
      </c>
      <c r="V303" s="31">
        <v>0.08</v>
      </c>
      <c r="W303" s="31">
        <v>0.02</v>
      </c>
      <c r="X303" s="31">
        <v>0</v>
      </c>
      <c r="Y303" s="31">
        <v>0.03</v>
      </c>
      <c r="Z303" s="31">
        <v>0.12</v>
      </c>
      <c r="AA303" s="31">
        <v>0.1</v>
      </c>
      <c r="AB303" s="31">
        <v>0.1</v>
      </c>
      <c r="AC303" s="31" t="s">
        <v>343</v>
      </c>
    </row>
    <row r="304" spans="1:29" x14ac:dyDescent="0.25">
      <c r="A304">
        <v>852</v>
      </c>
      <c r="B304" t="s">
        <v>286</v>
      </c>
      <c r="C304" t="s">
        <v>167</v>
      </c>
      <c r="D304" s="37">
        <v>900</v>
      </c>
      <c r="E304" s="31">
        <v>0.57999999999999996</v>
      </c>
      <c r="F304" s="31">
        <v>0.54</v>
      </c>
      <c r="G304" s="31">
        <v>0.11</v>
      </c>
      <c r="H304" s="31">
        <v>0</v>
      </c>
      <c r="I304" s="31">
        <v>0.04</v>
      </c>
      <c r="J304" s="31" t="s">
        <v>39</v>
      </c>
      <c r="K304" s="31">
        <v>0.04</v>
      </c>
      <c r="L304" s="31">
        <v>0</v>
      </c>
      <c r="M304" s="31">
        <v>0.06</v>
      </c>
      <c r="N304" s="31">
        <v>0.36</v>
      </c>
      <c r="O304" s="31">
        <v>0.09</v>
      </c>
      <c r="P304" s="31">
        <v>0</v>
      </c>
      <c r="Q304" s="31">
        <v>0.06</v>
      </c>
      <c r="R304" s="31">
        <v>0.26</v>
      </c>
      <c r="S304" s="31" t="s">
        <v>38</v>
      </c>
      <c r="T304" s="31">
        <v>0</v>
      </c>
      <c r="U304" s="31">
        <v>0.03</v>
      </c>
      <c r="V304" s="31">
        <v>0.01</v>
      </c>
      <c r="W304" s="31">
        <v>0.02</v>
      </c>
      <c r="X304" s="31">
        <v>0</v>
      </c>
      <c r="Y304" s="31">
        <v>0.01</v>
      </c>
      <c r="Z304" s="31">
        <v>0.11</v>
      </c>
      <c r="AA304" s="31">
        <v>0.01</v>
      </c>
      <c r="AB304" s="31">
        <v>0.3</v>
      </c>
      <c r="AC304" s="31">
        <v>0.02</v>
      </c>
    </row>
    <row r="305" spans="1:29" x14ac:dyDescent="0.25">
      <c r="A305">
        <v>882</v>
      </c>
      <c r="B305" t="s">
        <v>287</v>
      </c>
      <c r="C305" t="s">
        <v>161</v>
      </c>
      <c r="D305" s="37">
        <v>1590</v>
      </c>
      <c r="E305" s="31">
        <v>0.62</v>
      </c>
      <c r="F305" s="31">
        <v>0.5</v>
      </c>
      <c r="G305" s="31">
        <v>0.23</v>
      </c>
      <c r="H305" s="31">
        <v>0</v>
      </c>
      <c r="I305" s="31">
        <v>0.03</v>
      </c>
      <c r="J305" s="31">
        <v>0</v>
      </c>
      <c r="K305" s="31" t="s">
        <v>38</v>
      </c>
      <c r="L305" s="31">
        <v>0</v>
      </c>
      <c r="M305" s="31">
        <v>0.05</v>
      </c>
      <c r="N305" s="31">
        <v>0.23</v>
      </c>
      <c r="O305" s="31">
        <v>0.02</v>
      </c>
      <c r="P305" s="31">
        <v>0</v>
      </c>
      <c r="Q305" s="31" t="s">
        <v>38</v>
      </c>
      <c r="R305" s="31">
        <v>0.17</v>
      </c>
      <c r="S305" s="31">
        <v>0.04</v>
      </c>
      <c r="T305" s="31">
        <v>0</v>
      </c>
      <c r="U305" s="31">
        <v>0.12</v>
      </c>
      <c r="V305" s="31">
        <v>0.08</v>
      </c>
      <c r="W305" s="31">
        <v>0.04</v>
      </c>
      <c r="X305" s="31">
        <v>0</v>
      </c>
      <c r="Y305" s="31">
        <v>0.01</v>
      </c>
      <c r="Z305" s="31">
        <v>0.1</v>
      </c>
      <c r="AA305" s="31">
        <v>0.04</v>
      </c>
      <c r="AB305" s="31">
        <v>0.23</v>
      </c>
      <c r="AC305" s="31">
        <v>0.01</v>
      </c>
    </row>
    <row r="306" spans="1:29" x14ac:dyDescent="0.25">
      <c r="A306">
        <v>210</v>
      </c>
      <c r="B306" t="s">
        <v>288</v>
      </c>
      <c r="C306" t="s">
        <v>163</v>
      </c>
      <c r="D306" s="37" t="s">
        <v>342</v>
      </c>
      <c r="E306" s="31" t="s">
        <v>342</v>
      </c>
      <c r="F306" s="31" t="s">
        <v>342</v>
      </c>
      <c r="G306" s="31" t="s">
        <v>342</v>
      </c>
      <c r="H306" s="31" t="s">
        <v>342</v>
      </c>
      <c r="I306" s="31" t="s">
        <v>342</v>
      </c>
      <c r="J306" s="31" t="s">
        <v>342</v>
      </c>
      <c r="K306" s="31" t="s">
        <v>342</v>
      </c>
      <c r="L306" s="31" t="s">
        <v>342</v>
      </c>
      <c r="M306" s="31" t="s">
        <v>342</v>
      </c>
      <c r="N306" s="31" t="s">
        <v>342</v>
      </c>
      <c r="O306" s="31" t="s">
        <v>342</v>
      </c>
      <c r="P306" s="31" t="s">
        <v>342</v>
      </c>
      <c r="Q306" s="31" t="s">
        <v>342</v>
      </c>
      <c r="R306" s="31" t="s">
        <v>342</v>
      </c>
      <c r="S306" s="31" t="s">
        <v>342</v>
      </c>
      <c r="T306" s="31" t="s">
        <v>342</v>
      </c>
      <c r="U306" s="31" t="s">
        <v>342</v>
      </c>
      <c r="V306" s="31" t="s">
        <v>342</v>
      </c>
      <c r="W306" s="31" t="s">
        <v>342</v>
      </c>
      <c r="X306" s="31" t="s">
        <v>342</v>
      </c>
      <c r="Y306" s="31" t="s">
        <v>342</v>
      </c>
      <c r="Z306" s="31" t="s">
        <v>342</v>
      </c>
      <c r="AA306" s="31" t="s">
        <v>342</v>
      </c>
      <c r="AB306" s="31" t="s">
        <v>342</v>
      </c>
      <c r="AC306" s="31" t="s">
        <v>342</v>
      </c>
    </row>
    <row r="307" spans="1:29" x14ac:dyDescent="0.25">
      <c r="A307">
        <v>342</v>
      </c>
      <c r="B307" t="s">
        <v>289</v>
      </c>
      <c r="C307" t="s">
        <v>153</v>
      </c>
      <c r="D307" s="37">
        <v>970</v>
      </c>
      <c r="E307" s="31">
        <v>0.85</v>
      </c>
      <c r="F307" s="31">
        <v>0.75</v>
      </c>
      <c r="G307" s="31">
        <v>0.09</v>
      </c>
      <c r="H307" s="31">
        <v>0</v>
      </c>
      <c r="I307" s="31">
        <v>0.03</v>
      </c>
      <c r="J307" s="31" t="s">
        <v>39</v>
      </c>
      <c r="K307" s="31">
        <v>0.06</v>
      </c>
      <c r="L307" s="31">
        <v>0</v>
      </c>
      <c r="M307" s="31">
        <v>0.09</v>
      </c>
      <c r="N307" s="31">
        <v>0.56000000000000005</v>
      </c>
      <c r="O307" s="31">
        <v>0.22</v>
      </c>
      <c r="P307" s="31">
        <v>0.01</v>
      </c>
      <c r="Q307" s="31">
        <v>0.18</v>
      </c>
      <c r="R307" s="31">
        <v>0.31</v>
      </c>
      <c r="S307" s="31">
        <v>0.03</v>
      </c>
      <c r="T307" s="31">
        <v>0</v>
      </c>
      <c r="U307" s="31">
        <v>0.08</v>
      </c>
      <c r="V307" s="31">
        <v>0.05</v>
      </c>
      <c r="W307" s="31">
        <v>0.03</v>
      </c>
      <c r="X307" s="31">
        <v>0</v>
      </c>
      <c r="Y307" s="31">
        <v>0.02</v>
      </c>
      <c r="Z307" s="31">
        <v>0.06</v>
      </c>
      <c r="AA307" s="31">
        <v>0.02</v>
      </c>
      <c r="AB307" s="31">
        <v>0.06</v>
      </c>
      <c r="AC307" s="31">
        <v>0.01</v>
      </c>
    </row>
    <row r="308" spans="1:29" x14ac:dyDescent="0.25">
      <c r="A308">
        <v>860</v>
      </c>
      <c r="B308" t="s">
        <v>290</v>
      </c>
      <c r="C308" t="s">
        <v>159</v>
      </c>
      <c r="D308" s="37">
        <v>3000</v>
      </c>
      <c r="E308" s="31">
        <v>0.69</v>
      </c>
      <c r="F308" s="31">
        <v>0.55000000000000004</v>
      </c>
      <c r="G308" s="31">
        <v>0.17</v>
      </c>
      <c r="H308" s="31" t="s">
        <v>39</v>
      </c>
      <c r="I308" s="31">
        <v>0.03</v>
      </c>
      <c r="J308" s="31" t="s">
        <v>39</v>
      </c>
      <c r="K308" s="31" t="s">
        <v>38</v>
      </c>
      <c r="L308" s="31">
        <v>0</v>
      </c>
      <c r="M308" s="31">
        <v>0.06</v>
      </c>
      <c r="N308" s="31">
        <v>0.35</v>
      </c>
      <c r="O308" s="31">
        <v>0.05</v>
      </c>
      <c r="P308" s="31">
        <v>0</v>
      </c>
      <c r="Q308" s="31">
        <v>0.02</v>
      </c>
      <c r="R308" s="31">
        <v>0.28999999999999998</v>
      </c>
      <c r="S308" s="31">
        <v>0.01</v>
      </c>
      <c r="T308" s="31" t="s">
        <v>38</v>
      </c>
      <c r="U308" s="31">
        <v>0.12</v>
      </c>
      <c r="V308" s="31">
        <v>0.06</v>
      </c>
      <c r="W308" s="31">
        <v>0.06</v>
      </c>
      <c r="X308" s="31" t="s">
        <v>39</v>
      </c>
      <c r="Y308" s="31">
        <v>0.02</v>
      </c>
      <c r="Z308" s="31">
        <v>0.11</v>
      </c>
      <c r="AA308" s="31">
        <v>0.03</v>
      </c>
      <c r="AB308" s="31">
        <v>0.16</v>
      </c>
      <c r="AC308" s="31">
        <v>0.01</v>
      </c>
    </row>
    <row r="309" spans="1:29" x14ac:dyDescent="0.25">
      <c r="A309">
        <v>356</v>
      </c>
      <c r="B309" t="s">
        <v>291</v>
      </c>
      <c r="C309" t="s">
        <v>153</v>
      </c>
      <c r="D309" s="37">
        <v>1970</v>
      </c>
      <c r="E309" s="31">
        <v>0.71</v>
      </c>
      <c r="F309" s="31">
        <v>0.67</v>
      </c>
      <c r="G309" s="31">
        <v>0.06</v>
      </c>
      <c r="H309" s="31" t="s">
        <v>39</v>
      </c>
      <c r="I309" s="31">
        <v>0.05</v>
      </c>
      <c r="J309" s="31" t="s">
        <v>39</v>
      </c>
      <c r="K309" s="31">
        <v>0.03</v>
      </c>
      <c r="L309" s="31">
        <v>0</v>
      </c>
      <c r="M309" s="31">
        <v>7.0000000000000007E-2</v>
      </c>
      <c r="N309" s="31">
        <v>0.52</v>
      </c>
      <c r="O309" s="31">
        <v>0.16</v>
      </c>
      <c r="P309" s="31">
        <v>0.01</v>
      </c>
      <c r="Q309" s="31">
        <v>0.13</v>
      </c>
      <c r="R309" s="31">
        <v>0.34</v>
      </c>
      <c r="S309" s="31">
        <v>0.02</v>
      </c>
      <c r="T309" s="31">
        <v>0</v>
      </c>
      <c r="U309" s="31">
        <v>0.04</v>
      </c>
      <c r="V309" s="31">
        <v>0.02</v>
      </c>
      <c r="W309" s="31">
        <v>0.02</v>
      </c>
      <c r="X309" s="31">
        <v>0</v>
      </c>
      <c r="Y309" s="31">
        <v>0.01</v>
      </c>
      <c r="Z309" s="31">
        <v>0.12</v>
      </c>
      <c r="AA309" s="31">
        <v>0.01</v>
      </c>
      <c r="AB309" s="31">
        <v>0.15</v>
      </c>
      <c r="AC309" s="31" t="s">
        <v>343</v>
      </c>
    </row>
    <row r="310" spans="1:29" x14ac:dyDescent="0.25">
      <c r="A310">
        <v>808</v>
      </c>
      <c r="B310" t="s">
        <v>292</v>
      </c>
      <c r="C310" t="s">
        <v>151</v>
      </c>
      <c r="D310" s="37">
        <v>730</v>
      </c>
      <c r="E310" s="31">
        <v>0.75</v>
      </c>
      <c r="F310" s="31">
        <v>0.7</v>
      </c>
      <c r="G310" s="31">
        <v>0.11</v>
      </c>
      <c r="H310" s="31">
        <v>0</v>
      </c>
      <c r="I310" s="31">
        <v>0.05</v>
      </c>
      <c r="J310" s="31">
        <v>0</v>
      </c>
      <c r="K310" s="31">
        <v>0.03</v>
      </c>
      <c r="L310" s="31">
        <v>0</v>
      </c>
      <c r="M310" s="31">
        <v>0.08</v>
      </c>
      <c r="N310" s="31">
        <v>0.51</v>
      </c>
      <c r="O310" s="31">
        <v>0.1</v>
      </c>
      <c r="P310" s="31" t="s">
        <v>39</v>
      </c>
      <c r="Q310" s="31">
        <v>0.09</v>
      </c>
      <c r="R310" s="31">
        <v>0.4</v>
      </c>
      <c r="S310" s="31">
        <v>0.01</v>
      </c>
      <c r="T310" s="31">
        <v>0</v>
      </c>
      <c r="U310" s="31">
        <v>0.04</v>
      </c>
      <c r="V310" s="31">
        <v>0.02</v>
      </c>
      <c r="W310" s="31">
        <v>0.02</v>
      </c>
      <c r="X310" s="31" t="s">
        <v>39</v>
      </c>
      <c r="Y310" s="31">
        <v>0.01</v>
      </c>
      <c r="Z310" s="31">
        <v>0.15</v>
      </c>
      <c r="AA310" s="31">
        <v>0.05</v>
      </c>
      <c r="AB310" s="31">
        <v>0.06</v>
      </c>
      <c r="AC310" s="31">
        <v>0.01</v>
      </c>
    </row>
    <row r="311" spans="1:29" x14ac:dyDescent="0.25">
      <c r="A311">
        <v>861</v>
      </c>
      <c r="B311" t="s">
        <v>293</v>
      </c>
      <c r="C311" t="s">
        <v>159</v>
      </c>
      <c r="D311" s="37">
        <v>740</v>
      </c>
      <c r="E311" s="31">
        <v>0.68</v>
      </c>
      <c r="F311" s="31">
        <v>0.61</v>
      </c>
      <c r="G311" s="31">
        <v>0.09</v>
      </c>
      <c r="H311" s="31" t="s">
        <v>39</v>
      </c>
      <c r="I311" s="31">
        <v>0.03</v>
      </c>
      <c r="J311" s="31" t="s">
        <v>39</v>
      </c>
      <c r="K311" s="31">
        <v>0.01</v>
      </c>
      <c r="L311" s="31">
        <v>0</v>
      </c>
      <c r="M311" s="31">
        <v>0.05</v>
      </c>
      <c r="N311" s="31">
        <v>0.47</v>
      </c>
      <c r="O311" s="31">
        <v>0.12</v>
      </c>
      <c r="P311" s="31" t="s">
        <v>39</v>
      </c>
      <c r="Q311" s="31">
        <v>0.05</v>
      </c>
      <c r="R311" s="31">
        <v>0.34</v>
      </c>
      <c r="S311" s="31" t="s">
        <v>39</v>
      </c>
      <c r="T311" s="31" t="s">
        <v>39</v>
      </c>
      <c r="U311" s="31">
        <v>0.06</v>
      </c>
      <c r="V311" s="31">
        <v>0.03</v>
      </c>
      <c r="W311" s="31">
        <v>0.03</v>
      </c>
      <c r="X311" s="31" t="s">
        <v>39</v>
      </c>
      <c r="Y311" s="31">
        <v>0.01</v>
      </c>
      <c r="Z311" s="31">
        <v>0.13</v>
      </c>
      <c r="AA311" s="31">
        <v>0.03</v>
      </c>
      <c r="AB311" s="31">
        <v>0.17</v>
      </c>
      <c r="AC311" s="31">
        <v>0.01</v>
      </c>
    </row>
    <row r="312" spans="1:29" x14ac:dyDescent="0.25">
      <c r="A312">
        <v>935</v>
      </c>
      <c r="B312" t="s">
        <v>294</v>
      </c>
      <c r="C312" t="s">
        <v>161</v>
      </c>
      <c r="D312" s="37">
        <v>1520</v>
      </c>
      <c r="E312" s="31">
        <v>0.73</v>
      </c>
      <c r="F312" s="31">
        <v>0.43</v>
      </c>
      <c r="G312" s="31">
        <v>0.14000000000000001</v>
      </c>
      <c r="H312" s="31" t="s">
        <v>39</v>
      </c>
      <c r="I312" s="31">
        <v>0.03</v>
      </c>
      <c r="J312" s="31">
        <v>0</v>
      </c>
      <c r="K312" s="31" t="s">
        <v>39</v>
      </c>
      <c r="L312" s="31">
        <v>0</v>
      </c>
      <c r="M312" s="31">
        <v>0.09</v>
      </c>
      <c r="N312" s="31">
        <v>0.26</v>
      </c>
      <c r="O312" s="31">
        <v>0.03</v>
      </c>
      <c r="P312" s="31">
        <v>0</v>
      </c>
      <c r="Q312" s="31">
        <v>0.01</v>
      </c>
      <c r="R312" s="31">
        <v>0.22</v>
      </c>
      <c r="S312" s="31">
        <v>0.01</v>
      </c>
      <c r="T312" s="31" t="s">
        <v>39</v>
      </c>
      <c r="U312" s="31">
        <v>0.27</v>
      </c>
      <c r="V312" s="31">
        <v>0.04</v>
      </c>
      <c r="W312" s="31">
        <v>0.24</v>
      </c>
      <c r="X312" s="31">
        <v>0</v>
      </c>
      <c r="Y312" s="31">
        <v>0.03</v>
      </c>
      <c r="Z312" s="31">
        <v>7.0000000000000007E-2</v>
      </c>
      <c r="AA312" s="31">
        <v>0.05</v>
      </c>
      <c r="AB312" s="31">
        <v>0.15</v>
      </c>
      <c r="AC312" s="31">
        <v>0.01</v>
      </c>
    </row>
    <row r="313" spans="1:29" x14ac:dyDescent="0.25">
      <c r="A313">
        <v>394</v>
      </c>
      <c r="B313" t="s">
        <v>295</v>
      </c>
      <c r="C313" t="s">
        <v>151</v>
      </c>
      <c r="D313" s="37">
        <v>1110</v>
      </c>
      <c r="E313" s="31">
        <v>0.76</v>
      </c>
      <c r="F313" s="31">
        <v>0.65</v>
      </c>
      <c r="G313" s="31">
        <v>0.05</v>
      </c>
      <c r="H313" s="31">
        <v>0</v>
      </c>
      <c r="I313" s="31">
        <v>0.05</v>
      </c>
      <c r="J313" s="31" t="s">
        <v>38</v>
      </c>
      <c r="K313" s="31">
        <v>0</v>
      </c>
      <c r="L313" s="31">
        <v>0</v>
      </c>
      <c r="M313" s="31">
        <v>7.0000000000000007E-2</v>
      </c>
      <c r="N313" s="31">
        <v>0.55000000000000004</v>
      </c>
      <c r="O313" s="31">
        <v>0.06</v>
      </c>
      <c r="P313" s="31" t="s">
        <v>39</v>
      </c>
      <c r="Q313" s="31">
        <v>0.06</v>
      </c>
      <c r="R313" s="31">
        <v>0.44</v>
      </c>
      <c r="S313" s="31">
        <v>0.05</v>
      </c>
      <c r="T313" s="31">
        <v>0</v>
      </c>
      <c r="U313" s="31">
        <v>0.08</v>
      </c>
      <c r="V313" s="31">
        <v>0.06</v>
      </c>
      <c r="W313" s="31">
        <v>0.02</v>
      </c>
      <c r="X313" s="31">
        <v>0.01</v>
      </c>
      <c r="Y313" s="31">
        <v>0.02</v>
      </c>
      <c r="Z313" s="31">
        <v>0.13</v>
      </c>
      <c r="AA313" s="31">
        <v>0.05</v>
      </c>
      <c r="AB313" s="31">
        <v>7.0000000000000007E-2</v>
      </c>
      <c r="AC313" s="31">
        <v>0.02</v>
      </c>
    </row>
    <row r="314" spans="1:29" x14ac:dyDescent="0.25">
      <c r="A314">
        <v>936</v>
      </c>
      <c r="B314" t="s">
        <v>296</v>
      </c>
      <c r="C314" t="s">
        <v>167</v>
      </c>
      <c r="D314" s="37">
        <v>5380</v>
      </c>
      <c r="E314" s="31">
        <v>0.55000000000000004</v>
      </c>
      <c r="F314" s="31">
        <v>0.52</v>
      </c>
      <c r="G314" s="31">
        <v>0.1</v>
      </c>
      <c r="H314" s="31" t="s">
        <v>38</v>
      </c>
      <c r="I314" s="31">
        <v>0.05</v>
      </c>
      <c r="J314" s="31" t="s">
        <v>38</v>
      </c>
      <c r="K314" s="31">
        <v>0.02</v>
      </c>
      <c r="L314" s="31" t="s">
        <v>39</v>
      </c>
      <c r="M314" s="31">
        <v>0.03</v>
      </c>
      <c r="N314" s="31">
        <v>0.35</v>
      </c>
      <c r="O314" s="31">
        <v>0.15</v>
      </c>
      <c r="P314" s="31">
        <v>0.01</v>
      </c>
      <c r="Q314" s="31">
        <v>0.08</v>
      </c>
      <c r="R314" s="31">
        <v>0.18</v>
      </c>
      <c r="S314" s="31">
        <v>0.02</v>
      </c>
      <c r="T314" s="31">
        <v>0</v>
      </c>
      <c r="U314" s="31">
        <v>0.02</v>
      </c>
      <c r="V314" s="31">
        <v>0.01</v>
      </c>
      <c r="W314" s="31">
        <v>0.01</v>
      </c>
      <c r="X314" s="31" t="s">
        <v>38</v>
      </c>
      <c r="Y314" s="31" t="s">
        <v>38</v>
      </c>
      <c r="Z314" s="31">
        <v>0.16</v>
      </c>
      <c r="AA314" s="31">
        <v>0.01</v>
      </c>
      <c r="AB314" s="31">
        <v>0.28000000000000003</v>
      </c>
      <c r="AC314" s="31">
        <v>0.04</v>
      </c>
    </row>
    <row r="315" spans="1:29" x14ac:dyDescent="0.25">
      <c r="A315">
        <v>319</v>
      </c>
      <c r="B315" t="s">
        <v>297</v>
      </c>
      <c r="C315" t="s">
        <v>165</v>
      </c>
      <c r="D315" s="37">
        <v>210</v>
      </c>
      <c r="E315" s="31">
        <v>0.57999999999999996</v>
      </c>
      <c r="F315" s="31">
        <v>0.48</v>
      </c>
      <c r="G315" s="31">
        <v>0.22</v>
      </c>
      <c r="H315" s="31">
        <v>0</v>
      </c>
      <c r="I315" s="31">
        <v>0.02</v>
      </c>
      <c r="J315" s="31">
        <v>0</v>
      </c>
      <c r="K315" s="31" t="s">
        <v>39</v>
      </c>
      <c r="L315" s="31">
        <v>0</v>
      </c>
      <c r="M315" s="31">
        <v>0.05</v>
      </c>
      <c r="N315" s="31">
        <v>0.23</v>
      </c>
      <c r="O315" s="31">
        <v>0.03</v>
      </c>
      <c r="P315" s="31">
        <v>0</v>
      </c>
      <c r="Q315" s="31" t="s">
        <v>39</v>
      </c>
      <c r="R315" s="31">
        <v>0.17</v>
      </c>
      <c r="S315" s="31">
        <v>0.03</v>
      </c>
      <c r="T315" s="31">
        <v>0</v>
      </c>
      <c r="U315" s="31">
        <v>0.09</v>
      </c>
      <c r="V315" s="31">
        <v>0.02</v>
      </c>
      <c r="W315" s="31">
        <v>7.0000000000000007E-2</v>
      </c>
      <c r="X315" s="31">
        <v>0</v>
      </c>
      <c r="Y315" s="31">
        <v>0.01</v>
      </c>
      <c r="Z315" s="31">
        <v>0.1</v>
      </c>
      <c r="AA315" s="31">
        <v>0.06</v>
      </c>
      <c r="AB315" s="31">
        <v>0.26</v>
      </c>
      <c r="AC315" s="31" t="s">
        <v>343</v>
      </c>
    </row>
    <row r="316" spans="1:29" x14ac:dyDescent="0.25">
      <c r="A316">
        <v>866</v>
      </c>
      <c r="B316" t="s">
        <v>298</v>
      </c>
      <c r="C316" t="s">
        <v>169</v>
      </c>
      <c r="D316" s="37">
        <v>850</v>
      </c>
      <c r="E316" s="31">
        <v>0.63</v>
      </c>
      <c r="F316" s="31">
        <v>0.6</v>
      </c>
      <c r="G316" s="31">
        <v>0.25</v>
      </c>
      <c r="H316" s="31">
        <v>0</v>
      </c>
      <c r="I316" s="31">
        <v>0.03</v>
      </c>
      <c r="J316" s="31">
        <v>0</v>
      </c>
      <c r="K316" s="31" t="s">
        <v>38</v>
      </c>
      <c r="L316" s="31">
        <v>0</v>
      </c>
      <c r="M316" s="31">
        <v>0.05</v>
      </c>
      <c r="N316" s="31">
        <v>0.32</v>
      </c>
      <c r="O316" s="31">
        <v>0.1</v>
      </c>
      <c r="P316" s="31" t="s">
        <v>38</v>
      </c>
      <c r="Q316" s="31">
        <v>0.04</v>
      </c>
      <c r="R316" s="31">
        <v>0.19</v>
      </c>
      <c r="S316" s="31">
        <v>0.03</v>
      </c>
      <c r="T316" s="31">
        <v>0</v>
      </c>
      <c r="U316" s="31">
        <v>0.03</v>
      </c>
      <c r="V316" s="31" t="s">
        <v>38</v>
      </c>
      <c r="W316" s="31">
        <v>0.02</v>
      </c>
      <c r="X316" s="31">
        <v>0</v>
      </c>
      <c r="Y316" s="31">
        <v>0.01</v>
      </c>
      <c r="Z316" s="31">
        <v>0.13</v>
      </c>
      <c r="AA316" s="31">
        <v>0.02</v>
      </c>
      <c r="AB316" s="31">
        <v>0.22</v>
      </c>
      <c r="AC316" s="31">
        <v>0.01</v>
      </c>
    </row>
    <row r="317" spans="1:29" x14ac:dyDescent="0.25">
      <c r="A317">
        <v>357</v>
      </c>
      <c r="B317" t="s">
        <v>299</v>
      </c>
      <c r="C317" t="s">
        <v>153</v>
      </c>
      <c r="D317" s="37">
        <v>1310</v>
      </c>
      <c r="E317" s="31">
        <v>0.65</v>
      </c>
      <c r="F317" s="31">
        <v>0.6</v>
      </c>
      <c r="G317" s="31">
        <v>0.08</v>
      </c>
      <c r="H317" s="31" t="s">
        <v>39</v>
      </c>
      <c r="I317" s="31">
        <v>0.04</v>
      </c>
      <c r="J317" s="31" t="s">
        <v>39</v>
      </c>
      <c r="K317" s="31">
        <v>0.01</v>
      </c>
      <c r="L317" s="31">
        <v>0</v>
      </c>
      <c r="M317" s="31">
        <v>0.06</v>
      </c>
      <c r="N317" s="31">
        <v>0.47</v>
      </c>
      <c r="O317" s="31">
        <v>0.09</v>
      </c>
      <c r="P317" s="31" t="s">
        <v>39</v>
      </c>
      <c r="Q317" s="31">
        <v>0.08</v>
      </c>
      <c r="R317" s="31">
        <v>0.36</v>
      </c>
      <c r="S317" s="31">
        <v>0.01</v>
      </c>
      <c r="T317" s="31">
        <v>0</v>
      </c>
      <c r="U317" s="31">
        <v>0.04</v>
      </c>
      <c r="V317" s="31">
        <v>0.02</v>
      </c>
      <c r="W317" s="31">
        <v>0.02</v>
      </c>
      <c r="X317" s="31">
        <v>0</v>
      </c>
      <c r="Y317" s="31">
        <v>0.01</v>
      </c>
      <c r="Z317" s="31">
        <v>0.11</v>
      </c>
      <c r="AA317" s="31">
        <v>0.02</v>
      </c>
      <c r="AB317" s="31">
        <v>0.23</v>
      </c>
      <c r="AC317" s="31">
        <v>0.02</v>
      </c>
    </row>
    <row r="318" spans="1:29" x14ac:dyDescent="0.25">
      <c r="A318">
        <v>894</v>
      </c>
      <c r="B318" t="s">
        <v>300</v>
      </c>
      <c r="C318" t="s">
        <v>159</v>
      </c>
      <c r="D318" s="37">
        <v>860</v>
      </c>
      <c r="E318" s="31">
        <v>0.62</v>
      </c>
      <c r="F318" s="31">
        <v>0.49</v>
      </c>
      <c r="G318" s="31">
        <v>0.1</v>
      </c>
      <c r="H318" s="31">
        <v>0</v>
      </c>
      <c r="I318" s="31">
        <v>0.03</v>
      </c>
      <c r="J318" s="31">
        <v>0</v>
      </c>
      <c r="K318" s="31">
        <v>0.02</v>
      </c>
      <c r="L318" s="31">
        <v>0</v>
      </c>
      <c r="M318" s="31">
        <v>0.09</v>
      </c>
      <c r="N318" s="31">
        <v>0.34</v>
      </c>
      <c r="O318" s="31">
        <v>0.06</v>
      </c>
      <c r="P318" s="31" t="s">
        <v>39</v>
      </c>
      <c r="Q318" s="31">
        <v>0.04</v>
      </c>
      <c r="R318" s="31">
        <v>0.26</v>
      </c>
      <c r="S318" s="31">
        <v>0.02</v>
      </c>
      <c r="T318" s="31">
        <v>0</v>
      </c>
      <c r="U318" s="31">
        <v>0.11</v>
      </c>
      <c r="V318" s="31">
        <v>0.02</v>
      </c>
      <c r="W318" s="31">
        <v>0.08</v>
      </c>
      <c r="X318" s="31" t="s">
        <v>39</v>
      </c>
      <c r="Y318" s="31">
        <v>0.02</v>
      </c>
      <c r="Z318" s="31">
        <v>0.15</v>
      </c>
      <c r="AA318" s="31">
        <v>7.0000000000000007E-2</v>
      </c>
      <c r="AB318" s="31">
        <v>0.16</v>
      </c>
      <c r="AC318" s="31">
        <v>0.01</v>
      </c>
    </row>
    <row r="319" spans="1:29" x14ac:dyDescent="0.25">
      <c r="A319">
        <v>883</v>
      </c>
      <c r="B319" t="s">
        <v>301</v>
      </c>
      <c r="C319" t="s">
        <v>161</v>
      </c>
      <c r="D319" s="37">
        <v>800</v>
      </c>
      <c r="E319" s="31">
        <v>0.73</v>
      </c>
      <c r="F319" s="31">
        <v>0.57999999999999996</v>
      </c>
      <c r="G319" s="31">
        <v>0.06</v>
      </c>
      <c r="H319" s="31">
        <v>0</v>
      </c>
      <c r="I319" s="31">
        <v>0.05</v>
      </c>
      <c r="J319" s="31" t="s">
        <v>39</v>
      </c>
      <c r="K319" s="31" t="s">
        <v>38</v>
      </c>
      <c r="L319" s="31">
        <v>0</v>
      </c>
      <c r="M319" s="31">
        <v>7.0000000000000007E-2</v>
      </c>
      <c r="N319" s="31">
        <v>0.46</v>
      </c>
      <c r="O319" s="31">
        <v>0.12</v>
      </c>
      <c r="P319" s="31" t="s">
        <v>38</v>
      </c>
      <c r="Q319" s="31">
        <v>0.04</v>
      </c>
      <c r="R319" s="31">
        <v>0.34</v>
      </c>
      <c r="S319" s="31" t="s">
        <v>39</v>
      </c>
      <c r="T319" s="31" t="s">
        <v>39</v>
      </c>
      <c r="U319" s="31">
        <v>0.14000000000000001</v>
      </c>
      <c r="V319" s="31">
        <v>0.08</v>
      </c>
      <c r="W319" s="31">
        <v>0.05</v>
      </c>
      <c r="X319" s="31" t="s">
        <v>39</v>
      </c>
      <c r="Y319" s="31">
        <v>0.01</v>
      </c>
      <c r="Z319" s="31">
        <v>0.09</v>
      </c>
      <c r="AA319" s="31">
        <v>0.04</v>
      </c>
      <c r="AB319" s="31">
        <v>0.14000000000000001</v>
      </c>
      <c r="AC319" s="31">
        <v>0.01</v>
      </c>
    </row>
    <row r="320" spans="1:29" x14ac:dyDescent="0.25">
      <c r="A320">
        <v>880</v>
      </c>
      <c r="B320" t="s">
        <v>302</v>
      </c>
      <c r="C320" t="s">
        <v>169</v>
      </c>
      <c r="D320" s="37">
        <v>360</v>
      </c>
      <c r="E320" s="31">
        <v>0.7</v>
      </c>
      <c r="F320" s="31">
        <v>0.55000000000000004</v>
      </c>
      <c r="G320" s="31">
        <v>0.26</v>
      </c>
      <c r="H320" s="31">
        <v>0</v>
      </c>
      <c r="I320" s="31">
        <v>0.03</v>
      </c>
      <c r="J320" s="31" t="s">
        <v>39</v>
      </c>
      <c r="K320" s="31">
        <v>0</v>
      </c>
      <c r="L320" s="31">
        <v>0</v>
      </c>
      <c r="M320" s="31">
        <v>0.06</v>
      </c>
      <c r="N320" s="31">
        <v>0.26</v>
      </c>
      <c r="O320" s="31">
        <v>0.02</v>
      </c>
      <c r="P320" s="31" t="s">
        <v>39</v>
      </c>
      <c r="Q320" s="31">
        <v>0.01</v>
      </c>
      <c r="R320" s="31">
        <v>0.23</v>
      </c>
      <c r="S320" s="31">
        <v>0.02</v>
      </c>
      <c r="T320" s="31">
        <v>0</v>
      </c>
      <c r="U320" s="31">
        <v>0.13</v>
      </c>
      <c r="V320" s="31">
        <v>0.05</v>
      </c>
      <c r="W320" s="31">
        <v>0.08</v>
      </c>
      <c r="X320" s="31">
        <v>0</v>
      </c>
      <c r="Y320" s="31">
        <v>0.01</v>
      </c>
      <c r="Z320" s="31">
        <v>0.11</v>
      </c>
      <c r="AA320" s="31">
        <v>0.03</v>
      </c>
      <c r="AB320" s="31">
        <v>0.16</v>
      </c>
      <c r="AC320" s="31" t="s">
        <v>343</v>
      </c>
    </row>
    <row r="321" spans="1:29" x14ac:dyDescent="0.25">
      <c r="A321">
        <v>211</v>
      </c>
      <c r="B321" t="s">
        <v>303</v>
      </c>
      <c r="C321" t="s">
        <v>163</v>
      </c>
      <c r="D321" s="37">
        <v>420</v>
      </c>
      <c r="E321" s="31">
        <v>0.78</v>
      </c>
      <c r="F321" s="31">
        <v>0.77</v>
      </c>
      <c r="G321" s="31">
        <v>0.28000000000000003</v>
      </c>
      <c r="H321" s="31">
        <v>0</v>
      </c>
      <c r="I321" s="31">
        <v>0.04</v>
      </c>
      <c r="J321" s="31">
        <v>0.01</v>
      </c>
      <c r="K321" s="31" t="s">
        <v>39</v>
      </c>
      <c r="L321" s="31">
        <v>0</v>
      </c>
      <c r="M321" s="31">
        <v>0.06</v>
      </c>
      <c r="N321" s="31">
        <v>0.44</v>
      </c>
      <c r="O321" s="31">
        <v>0.08</v>
      </c>
      <c r="P321" s="31">
        <v>0</v>
      </c>
      <c r="Q321" s="31">
        <v>0.03</v>
      </c>
      <c r="R321" s="31">
        <v>0.36</v>
      </c>
      <c r="S321" s="31">
        <v>0</v>
      </c>
      <c r="T321" s="31">
        <v>0</v>
      </c>
      <c r="U321" s="31">
        <v>0.01</v>
      </c>
      <c r="V321" s="31">
        <v>0.01</v>
      </c>
      <c r="W321" s="31" t="s">
        <v>39</v>
      </c>
      <c r="X321" s="31">
        <v>0</v>
      </c>
      <c r="Y321" s="31" t="s">
        <v>39</v>
      </c>
      <c r="Z321" s="31">
        <v>7.0000000000000007E-2</v>
      </c>
      <c r="AA321" s="31">
        <v>0.02</v>
      </c>
      <c r="AB321" s="31">
        <v>0.13</v>
      </c>
      <c r="AC321" s="31" t="s">
        <v>343</v>
      </c>
    </row>
    <row r="322" spans="1:29" x14ac:dyDescent="0.25">
      <c r="A322">
        <v>358</v>
      </c>
      <c r="B322" t="s">
        <v>304</v>
      </c>
      <c r="C322" t="s">
        <v>153</v>
      </c>
      <c r="D322" s="37">
        <v>640</v>
      </c>
      <c r="E322" s="31">
        <v>0.6</v>
      </c>
      <c r="F322" s="31">
        <v>0.52</v>
      </c>
      <c r="G322" s="31">
        <v>0.2</v>
      </c>
      <c r="H322" s="31">
        <v>0</v>
      </c>
      <c r="I322" s="31">
        <v>0.05</v>
      </c>
      <c r="J322" s="31">
        <v>0</v>
      </c>
      <c r="K322" s="31">
        <v>0</v>
      </c>
      <c r="L322" s="31">
        <v>0</v>
      </c>
      <c r="M322" s="31">
        <v>0.08</v>
      </c>
      <c r="N322" s="31">
        <v>0.27</v>
      </c>
      <c r="O322" s="31">
        <v>0.02</v>
      </c>
      <c r="P322" s="31">
        <v>0</v>
      </c>
      <c r="Q322" s="31">
        <v>0.02</v>
      </c>
      <c r="R322" s="31">
        <v>0.22</v>
      </c>
      <c r="S322" s="31">
        <v>0.03</v>
      </c>
      <c r="T322" s="31">
        <v>0</v>
      </c>
      <c r="U322" s="31">
        <v>0.06</v>
      </c>
      <c r="V322" s="31">
        <v>0.04</v>
      </c>
      <c r="W322" s="31">
        <v>0.02</v>
      </c>
      <c r="X322" s="31">
        <v>0</v>
      </c>
      <c r="Y322" s="31">
        <v>0.01</v>
      </c>
      <c r="Z322" s="31">
        <v>0.17</v>
      </c>
      <c r="AA322" s="31">
        <v>0.02</v>
      </c>
      <c r="AB322" s="31">
        <v>0.21</v>
      </c>
      <c r="AC322" s="31">
        <v>0.01</v>
      </c>
    </row>
    <row r="323" spans="1:29" x14ac:dyDescent="0.25">
      <c r="A323">
        <v>384</v>
      </c>
      <c r="B323" t="s">
        <v>305</v>
      </c>
      <c r="C323" t="s">
        <v>155</v>
      </c>
      <c r="D323" s="37">
        <v>1300</v>
      </c>
      <c r="E323" s="31">
        <v>0.75</v>
      </c>
      <c r="F323" s="31">
        <v>0.6</v>
      </c>
      <c r="G323" s="31">
        <v>0.08</v>
      </c>
      <c r="H323" s="31">
        <v>0</v>
      </c>
      <c r="I323" s="31">
        <v>0.06</v>
      </c>
      <c r="J323" s="31">
        <v>0</v>
      </c>
      <c r="K323" s="31">
        <v>0.05</v>
      </c>
      <c r="L323" s="31">
        <v>0</v>
      </c>
      <c r="M323" s="31">
        <v>0.09</v>
      </c>
      <c r="N323" s="31">
        <v>0.41</v>
      </c>
      <c r="O323" s="31">
        <v>0.09</v>
      </c>
      <c r="P323" s="31" t="s">
        <v>39</v>
      </c>
      <c r="Q323" s="31">
        <v>0.08</v>
      </c>
      <c r="R323" s="31">
        <v>0.28000000000000003</v>
      </c>
      <c r="S323" s="31">
        <v>0.04</v>
      </c>
      <c r="T323" s="31">
        <v>0</v>
      </c>
      <c r="U323" s="31">
        <v>0.14000000000000001</v>
      </c>
      <c r="V323" s="31">
        <v>0.06</v>
      </c>
      <c r="W323" s="31">
        <v>7.0000000000000007E-2</v>
      </c>
      <c r="X323" s="31">
        <v>0</v>
      </c>
      <c r="Y323" s="31">
        <v>0.02</v>
      </c>
      <c r="Z323" s="31">
        <v>7.0000000000000007E-2</v>
      </c>
      <c r="AA323" s="31">
        <v>0.02</v>
      </c>
      <c r="AB323" s="31">
        <v>0.16</v>
      </c>
      <c r="AC323" s="31">
        <v>0.01</v>
      </c>
    </row>
    <row r="324" spans="1:29" x14ac:dyDescent="0.25">
      <c r="A324">
        <v>335</v>
      </c>
      <c r="B324" t="s">
        <v>306</v>
      </c>
      <c r="C324" t="s">
        <v>159</v>
      </c>
      <c r="D324" s="37">
        <v>570</v>
      </c>
      <c r="E324" s="31">
        <v>0.62</v>
      </c>
      <c r="F324" s="31">
        <v>0.57999999999999996</v>
      </c>
      <c r="G324" s="31">
        <v>0.28999999999999998</v>
      </c>
      <c r="H324" s="31">
        <v>0</v>
      </c>
      <c r="I324" s="31">
        <v>0.04</v>
      </c>
      <c r="J324" s="31">
        <v>0.01</v>
      </c>
      <c r="K324" s="31">
        <v>0</v>
      </c>
      <c r="L324" s="31">
        <v>0</v>
      </c>
      <c r="M324" s="31">
        <v>7.0000000000000007E-2</v>
      </c>
      <c r="N324" s="31">
        <v>0.25</v>
      </c>
      <c r="O324" s="31">
        <v>0.01</v>
      </c>
      <c r="P324" s="31">
        <v>0</v>
      </c>
      <c r="Q324" s="31">
        <v>0.01</v>
      </c>
      <c r="R324" s="31">
        <v>0.22</v>
      </c>
      <c r="S324" s="31">
        <v>0.02</v>
      </c>
      <c r="T324" s="31">
        <v>0</v>
      </c>
      <c r="U324" s="31">
        <v>0.03</v>
      </c>
      <c r="V324" s="31">
        <v>0.01</v>
      </c>
      <c r="W324" s="31">
        <v>0.01</v>
      </c>
      <c r="X324" s="31">
        <v>0</v>
      </c>
      <c r="Y324" s="31">
        <v>0.01</v>
      </c>
      <c r="Z324" s="31">
        <v>0.12</v>
      </c>
      <c r="AA324" s="31">
        <v>0.01</v>
      </c>
      <c r="AB324" s="31">
        <v>0.25</v>
      </c>
      <c r="AC324" s="31" t="s">
        <v>343</v>
      </c>
    </row>
    <row r="325" spans="1:29" x14ac:dyDescent="0.25">
      <c r="A325">
        <v>320</v>
      </c>
      <c r="B325" t="s">
        <v>307</v>
      </c>
      <c r="C325" t="s">
        <v>165</v>
      </c>
      <c r="D325" s="37">
        <v>1510</v>
      </c>
      <c r="E325" s="31">
        <v>0.77</v>
      </c>
      <c r="F325" s="31">
        <v>0.73</v>
      </c>
      <c r="G325" s="31">
        <v>0.04</v>
      </c>
      <c r="H325" s="31" t="s">
        <v>39</v>
      </c>
      <c r="I325" s="31">
        <v>0.02</v>
      </c>
      <c r="J325" s="31">
        <v>0</v>
      </c>
      <c r="K325" s="31">
        <v>0.06</v>
      </c>
      <c r="L325" s="31">
        <v>0</v>
      </c>
      <c r="M325" s="31">
        <v>0.03</v>
      </c>
      <c r="N325" s="31">
        <v>0.61</v>
      </c>
      <c r="O325" s="31">
        <v>0.13</v>
      </c>
      <c r="P325" s="31">
        <v>0</v>
      </c>
      <c r="Q325" s="31">
        <v>0.05</v>
      </c>
      <c r="R325" s="31">
        <v>0.48</v>
      </c>
      <c r="S325" s="31" t="s">
        <v>39</v>
      </c>
      <c r="T325" s="31" t="s">
        <v>38</v>
      </c>
      <c r="U325" s="31">
        <v>0.03</v>
      </c>
      <c r="V325" s="31">
        <v>0.01</v>
      </c>
      <c r="W325" s="31">
        <v>0.02</v>
      </c>
      <c r="X325" s="31" t="s">
        <v>39</v>
      </c>
      <c r="Y325" s="31">
        <v>0.01</v>
      </c>
      <c r="Z325" s="31">
        <v>7.0000000000000007E-2</v>
      </c>
      <c r="AA325" s="31">
        <v>0.03</v>
      </c>
      <c r="AB325" s="31">
        <v>0.13</v>
      </c>
      <c r="AC325" s="31">
        <v>0.01</v>
      </c>
    </row>
    <row r="326" spans="1:29" x14ac:dyDescent="0.25">
      <c r="A326">
        <v>212</v>
      </c>
      <c r="B326" t="s">
        <v>308</v>
      </c>
      <c r="C326" t="s">
        <v>163</v>
      </c>
      <c r="D326" s="37">
        <v>1110</v>
      </c>
      <c r="E326" s="31">
        <v>0.75</v>
      </c>
      <c r="F326" s="31">
        <v>0.73</v>
      </c>
      <c r="G326" s="31">
        <v>0.13</v>
      </c>
      <c r="H326" s="31" t="s">
        <v>38</v>
      </c>
      <c r="I326" s="31">
        <v>0.03</v>
      </c>
      <c r="J326" s="31" t="s">
        <v>38</v>
      </c>
      <c r="K326" s="31">
        <v>0.06</v>
      </c>
      <c r="L326" s="31">
        <v>0</v>
      </c>
      <c r="M326" s="31">
        <v>0.03</v>
      </c>
      <c r="N326" s="31">
        <v>0.5</v>
      </c>
      <c r="O326" s="31">
        <v>0.1</v>
      </c>
      <c r="P326" s="31" t="s">
        <v>39</v>
      </c>
      <c r="Q326" s="31">
        <v>0.02</v>
      </c>
      <c r="R326" s="31">
        <v>0.38</v>
      </c>
      <c r="S326" s="31">
        <v>0.01</v>
      </c>
      <c r="T326" s="31" t="s">
        <v>39</v>
      </c>
      <c r="U326" s="31">
        <v>0.02</v>
      </c>
      <c r="V326" s="31">
        <v>0.02</v>
      </c>
      <c r="W326" s="31">
        <v>0.01</v>
      </c>
      <c r="X326" s="31">
        <v>0</v>
      </c>
      <c r="Y326" s="31" t="s">
        <v>38</v>
      </c>
      <c r="Z326" s="31">
        <v>7.0000000000000007E-2</v>
      </c>
      <c r="AA326" s="31">
        <v>0.02</v>
      </c>
      <c r="AB326" s="31">
        <v>0.16</v>
      </c>
      <c r="AC326" s="31">
        <v>0.01</v>
      </c>
    </row>
    <row r="327" spans="1:29" x14ac:dyDescent="0.25">
      <c r="A327">
        <v>877</v>
      </c>
      <c r="B327" t="s">
        <v>309</v>
      </c>
      <c r="C327" t="s">
        <v>153</v>
      </c>
      <c r="D327" s="37">
        <v>1090</v>
      </c>
      <c r="E327" s="31">
        <v>0.73</v>
      </c>
      <c r="F327" s="31">
        <v>0.57999999999999996</v>
      </c>
      <c r="G327" s="31">
        <v>0.12</v>
      </c>
      <c r="H327" s="31">
        <v>0</v>
      </c>
      <c r="I327" s="31">
        <v>0.05</v>
      </c>
      <c r="J327" s="31" t="s">
        <v>39</v>
      </c>
      <c r="K327" s="31">
        <v>0.03</v>
      </c>
      <c r="L327" s="31">
        <v>0</v>
      </c>
      <c r="M327" s="31">
        <v>0.1</v>
      </c>
      <c r="N327" s="31">
        <v>0.37</v>
      </c>
      <c r="O327" s="31">
        <v>0.1</v>
      </c>
      <c r="P327" s="31" t="s">
        <v>39</v>
      </c>
      <c r="Q327" s="31">
        <v>7.0000000000000007E-2</v>
      </c>
      <c r="R327" s="31">
        <v>0.24</v>
      </c>
      <c r="S327" s="31">
        <v>0.03</v>
      </c>
      <c r="T327" s="31" t="s">
        <v>38</v>
      </c>
      <c r="U327" s="31">
        <v>0.13</v>
      </c>
      <c r="V327" s="31">
        <v>0.1</v>
      </c>
      <c r="W327" s="31">
        <v>0.03</v>
      </c>
      <c r="X327" s="31" t="s">
        <v>39</v>
      </c>
      <c r="Y327" s="31">
        <v>0.02</v>
      </c>
      <c r="Z327" s="31">
        <v>0.11</v>
      </c>
      <c r="AA327" s="31">
        <v>0.04</v>
      </c>
      <c r="AB327" s="31">
        <v>0.12</v>
      </c>
      <c r="AC327" s="31">
        <v>0.01</v>
      </c>
    </row>
    <row r="328" spans="1:29" x14ac:dyDescent="0.25">
      <c r="A328">
        <v>937</v>
      </c>
      <c r="B328" t="s">
        <v>310</v>
      </c>
      <c r="C328" t="s">
        <v>159</v>
      </c>
      <c r="D328" s="37">
        <v>2420</v>
      </c>
      <c r="E328" s="31">
        <v>0.66</v>
      </c>
      <c r="F328" s="31">
        <v>0.57999999999999996</v>
      </c>
      <c r="G328" s="31">
        <v>0.24</v>
      </c>
      <c r="H328" s="31" t="s">
        <v>38</v>
      </c>
      <c r="I328" s="31">
        <v>0.03</v>
      </c>
      <c r="J328" s="31" t="s">
        <v>39</v>
      </c>
      <c r="K328" s="31">
        <v>0.01</v>
      </c>
      <c r="L328" s="31">
        <v>0</v>
      </c>
      <c r="M328" s="31">
        <v>0.08</v>
      </c>
      <c r="N328" s="31">
        <v>0.3</v>
      </c>
      <c r="O328" s="31">
        <v>0.06</v>
      </c>
      <c r="P328" s="31" t="s">
        <v>39</v>
      </c>
      <c r="Q328" s="31">
        <v>0.03</v>
      </c>
      <c r="R328" s="31">
        <v>0.19</v>
      </c>
      <c r="S328" s="31">
        <v>0.05</v>
      </c>
      <c r="T328" s="31">
        <v>0</v>
      </c>
      <c r="U328" s="31">
        <v>7.0000000000000007E-2</v>
      </c>
      <c r="V328" s="31">
        <v>0.04</v>
      </c>
      <c r="W328" s="31">
        <v>0.02</v>
      </c>
      <c r="X328" s="31" t="s">
        <v>39</v>
      </c>
      <c r="Y328" s="31">
        <v>0.01</v>
      </c>
      <c r="Z328" s="31">
        <v>0.12</v>
      </c>
      <c r="AA328" s="31">
        <v>0.03</v>
      </c>
      <c r="AB328" s="31">
        <v>0.19</v>
      </c>
      <c r="AC328" s="31">
        <v>0.01</v>
      </c>
    </row>
    <row r="329" spans="1:29" x14ac:dyDescent="0.25">
      <c r="A329">
        <v>869</v>
      </c>
      <c r="B329" t="s">
        <v>311</v>
      </c>
      <c r="C329" t="s">
        <v>167</v>
      </c>
      <c r="D329" s="37">
        <v>100</v>
      </c>
      <c r="E329" s="31">
        <v>0.68</v>
      </c>
      <c r="F329" s="31">
        <v>0.52</v>
      </c>
      <c r="G329" s="31">
        <v>0.28000000000000003</v>
      </c>
      <c r="H329" s="31">
        <v>0</v>
      </c>
      <c r="I329" s="31" t="s">
        <v>39</v>
      </c>
      <c r="J329" s="31" t="s">
        <v>39</v>
      </c>
      <c r="K329" s="31">
        <v>0</v>
      </c>
      <c r="L329" s="31">
        <v>0</v>
      </c>
      <c r="M329" s="31">
        <v>0.12</v>
      </c>
      <c r="N329" s="31">
        <v>0.22</v>
      </c>
      <c r="O329" s="31" t="s">
        <v>39</v>
      </c>
      <c r="P329" s="31">
        <v>0</v>
      </c>
      <c r="Q329" s="31" t="s">
        <v>39</v>
      </c>
      <c r="R329" s="31">
        <v>0.17</v>
      </c>
      <c r="S329" s="31">
        <v>0.03</v>
      </c>
      <c r="T329" s="31">
        <v>0</v>
      </c>
      <c r="U329" s="31">
        <v>0.13</v>
      </c>
      <c r="V329" s="31">
        <v>0.08</v>
      </c>
      <c r="W329" s="31">
        <v>0.05</v>
      </c>
      <c r="X329" s="31">
        <v>0</v>
      </c>
      <c r="Y329" s="31">
        <v>0.03</v>
      </c>
      <c r="Z329" s="31">
        <v>0.09</v>
      </c>
      <c r="AA329" s="31">
        <v>0.03</v>
      </c>
      <c r="AB329" s="31">
        <v>0.2</v>
      </c>
      <c r="AC329" s="31" t="s">
        <v>343</v>
      </c>
    </row>
    <row r="330" spans="1:29" x14ac:dyDescent="0.25">
      <c r="A330">
        <v>938</v>
      </c>
      <c r="B330" t="s">
        <v>312</v>
      </c>
      <c r="C330" t="s">
        <v>167</v>
      </c>
      <c r="D330" s="37">
        <v>3050</v>
      </c>
      <c r="E330" s="31">
        <v>0.67</v>
      </c>
      <c r="F330" s="31">
        <v>0.56999999999999995</v>
      </c>
      <c r="G330" s="31">
        <v>0.23</v>
      </c>
      <c r="H330" s="31">
        <v>0</v>
      </c>
      <c r="I330" s="31">
        <v>0.02</v>
      </c>
      <c r="J330" s="31">
        <v>0</v>
      </c>
      <c r="K330" s="31">
        <v>0.02</v>
      </c>
      <c r="L330" s="31">
        <v>0</v>
      </c>
      <c r="M330" s="31">
        <v>0.04</v>
      </c>
      <c r="N330" s="31">
        <v>0.28999999999999998</v>
      </c>
      <c r="O330" s="31">
        <v>0.11</v>
      </c>
      <c r="P330" s="31" t="s">
        <v>38</v>
      </c>
      <c r="Q330" s="31">
        <v>0.06</v>
      </c>
      <c r="R330" s="31">
        <v>0.15</v>
      </c>
      <c r="S330" s="31">
        <v>0.03</v>
      </c>
      <c r="T330" s="31">
        <v>0</v>
      </c>
      <c r="U330" s="31">
        <v>0.09</v>
      </c>
      <c r="V330" s="31">
        <v>0.03</v>
      </c>
      <c r="W330" s="31">
        <v>0.06</v>
      </c>
      <c r="X330" s="31" t="s">
        <v>39</v>
      </c>
      <c r="Y330" s="31">
        <v>0.01</v>
      </c>
      <c r="Z330" s="31">
        <v>0.08</v>
      </c>
      <c r="AA330" s="31">
        <v>0.03</v>
      </c>
      <c r="AB330" s="31">
        <v>0.22</v>
      </c>
      <c r="AC330" s="31">
        <v>0.02</v>
      </c>
    </row>
    <row r="331" spans="1:29" x14ac:dyDescent="0.25">
      <c r="A331">
        <v>213</v>
      </c>
      <c r="B331" t="s">
        <v>313</v>
      </c>
      <c r="C331" t="s">
        <v>163</v>
      </c>
      <c r="D331" s="37">
        <v>660</v>
      </c>
      <c r="E331" s="31">
        <v>0.77</v>
      </c>
      <c r="F331" s="31">
        <v>0.74</v>
      </c>
      <c r="G331" s="31">
        <v>0.39</v>
      </c>
      <c r="H331" s="31">
        <v>0</v>
      </c>
      <c r="I331" s="31">
        <v>0.02</v>
      </c>
      <c r="J331" s="31" t="s">
        <v>39</v>
      </c>
      <c r="K331" s="31" t="s">
        <v>39</v>
      </c>
      <c r="L331" s="31">
        <v>0</v>
      </c>
      <c r="M331" s="31">
        <v>0.03</v>
      </c>
      <c r="N331" s="31">
        <v>0.32</v>
      </c>
      <c r="O331" s="31">
        <v>0.05</v>
      </c>
      <c r="P331" s="31">
        <v>0</v>
      </c>
      <c r="Q331" s="31">
        <v>0.02</v>
      </c>
      <c r="R331" s="31">
        <v>0.26</v>
      </c>
      <c r="S331" s="31">
        <v>0.01</v>
      </c>
      <c r="T331" s="31">
        <v>0</v>
      </c>
      <c r="U331" s="31">
        <v>0.03</v>
      </c>
      <c r="V331" s="31">
        <v>0.01</v>
      </c>
      <c r="W331" s="31">
        <v>0.02</v>
      </c>
      <c r="X331" s="31">
        <v>0</v>
      </c>
      <c r="Y331" s="31" t="s">
        <v>38</v>
      </c>
      <c r="Z331" s="31">
        <v>0.05</v>
      </c>
      <c r="AA331" s="31">
        <v>0.02</v>
      </c>
      <c r="AB331" s="31">
        <v>0.16</v>
      </c>
      <c r="AC331" s="31">
        <v>0.01</v>
      </c>
    </row>
    <row r="332" spans="1:29" x14ac:dyDescent="0.25">
      <c r="A332">
        <v>359</v>
      </c>
      <c r="B332" t="s">
        <v>314</v>
      </c>
      <c r="C332" t="s">
        <v>153</v>
      </c>
      <c r="D332" s="37">
        <v>1890</v>
      </c>
      <c r="E332" s="31">
        <v>0.8</v>
      </c>
      <c r="F332" s="31">
        <v>0.74</v>
      </c>
      <c r="G332" s="31">
        <v>0.1</v>
      </c>
      <c r="H332" s="31">
        <v>0</v>
      </c>
      <c r="I332" s="31">
        <v>0.04</v>
      </c>
      <c r="J332" s="31" t="s">
        <v>39</v>
      </c>
      <c r="K332" s="31">
        <v>0.02</v>
      </c>
      <c r="L332" s="31">
        <v>0</v>
      </c>
      <c r="M332" s="31">
        <v>7.0000000000000007E-2</v>
      </c>
      <c r="N332" s="31">
        <v>0.57999999999999996</v>
      </c>
      <c r="O332" s="31">
        <v>0.21</v>
      </c>
      <c r="P332" s="31">
        <v>0.01</v>
      </c>
      <c r="Q332" s="31">
        <v>0.16</v>
      </c>
      <c r="R332" s="31">
        <v>0.32</v>
      </c>
      <c r="S332" s="31">
        <v>0.04</v>
      </c>
      <c r="T332" s="31" t="s">
        <v>39</v>
      </c>
      <c r="U332" s="31">
        <v>0.05</v>
      </c>
      <c r="V332" s="31">
        <v>0.03</v>
      </c>
      <c r="W332" s="31">
        <v>0.02</v>
      </c>
      <c r="X332" s="31">
        <v>0</v>
      </c>
      <c r="Y332" s="31">
        <v>0.01</v>
      </c>
      <c r="Z332" s="31">
        <v>0.08</v>
      </c>
      <c r="AA332" s="31">
        <v>0.02</v>
      </c>
      <c r="AB332" s="31">
        <v>0.1</v>
      </c>
      <c r="AC332" s="31">
        <v>0.02</v>
      </c>
    </row>
    <row r="333" spans="1:29" x14ac:dyDescent="0.25">
      <c r="A333">
        <v>865</v>
      </c>
      <c r="B333" t="s">
        <v>315</v>
      </c>
      <c r="C333" t="s">
        <v>169</v>
      </c>
      <c r="D333" s="37">
        <v>830</v>
      </c>
      <c r="E333" s="31">
        <v>0.5</v>
      </c>
      <c r="F333" s="31">
        <v>0.45</v>
      </c>
      <c r="G333" s="31">
        <v>0.19</v>
      </c>
      <c r="H333" s="31">
        <v>0</v>
      </c>
      <c r="I333" s="31">
        <v>0.01</v>
      </c>
      <c r="J333" s="31" t="s">
        <v>38</v>
      </c>
      <c r="K333" s="31" t="s">
        <v>39</v>
      </c>
      <c r="L333" s="31" t="s">
        <v>39</v>
      </c>
      <c r="M333" s="31">
        <v>0.04</v>
      </c>
      <c r="N333" s="31">
        <v>0.23</v>
      </c>
      <c r="O333" s="31">
        <v>0.02</v>
      </c>
      <c r="P333" s="31">
        <v>0</v>
      </c>
      <c r="Q333" s="31">
        <v>0.01</v>
      </c>
      <c r="R333" s="31">
        <v>0.18</v>
      </c>
      <c r="S333" s="31">
        <v>0.03</v>
      </c>
      <c r="T333" s="31">
        <v>0</v>
      </c>
      <c r="U333" s="31">
        <v>0.04</v>
      </c>
      <c r="V333" s="31">
        <v>0.03</v>
      </c>
      <c r="W333" s="31">
        <v>0.02</v>
      </c>
      <c r="X333" s="31" t="s">
        <v>39</v>
      </c>
      <c r="Y333" s="31">
        <v>0.01</v>
      </c>
      <c r="Z333" s="31">
        <v>0.2</v>
      </c>
      <c r="AA333" s="31">
        <v>0.02</v>
      </c>
      <c r="AB333" s="31">
        <v>0.28999999999999998</v>
      </c>
      <c r="AC333" s="31">
        <v>0.01</v>
      </c>
    </row>
    <row r="334" spans="1:29" x14ac:dyDescent="0.25">
      <c r="A334">
        <v>868</v>
      </c>
      <c r="B334" t="s">
        <v>316</v>
      </c>
      <c r="C334" t="s">
        <v>167</v>
      </c>
      <c r="D334" s="37">
        <v>240</v>
      </c>
      <c r="E334" s="31">
        <v>0.5</v>
      </c>
      <c r="F334" s="31">
        <v>0.34</v>
      </c>
      <c r="G334" s="31">
        <v>0.08</v>
      </c>
      <c r="H334" s="31">
        <v>0</v>
      </c>
      <c r="I334" s="31">
        <v>0.04</v>
      </c>
      <c r="J334" s="31">
        <v>0</v>
      </c>
      <c r="K334" s="31">
        <v>0</v>
      </c>
      <c r="L334" s="31">
        <v>0</v>
      </c>
      <c r="M334" s="31">
        <v>0.05</v>
      </c>
      <c r="N334" s="31">
        <v>0.23</v>
      </c>
      <c r="O334" s="31">
        <v>0.04</v>
      </c>
      <c r="P334" s="31">
        <v>0</v>
      </c>
      <c r="Q334" s="31" t="s">
        <v>39</v>
      </c>
      <c r="R334" s="31">
        <v>0.13</v>
      </c>
      <c r="S334" s="31">
        <v>0.06</v>
      </c>
      <c r="T334" s="31">
        <v>0</v>
      </c>
      <c r="U334" s="31">
        <v>0.14000000000000001</v>
      </c>
      <c r="V334" s="31">
        <v>7.0000000000000007E-2</v>
      </c>
      <c r="W334" s="31">
        <v>0.08</v>
      </c>
      <c r="X334" s="31">
        <v>0</v>
      </c>
      <c r="Y334" s="31">
        <v>0.01</v>
      </c>
      <c r="Z334" s="31">
        <v>0.13</v>
      </c>
      <c r="AA334" s="31">
        <v>0.06</v>
      </c>
      <c r="AB334" s="31">
        <v>0.31</v>
      </c>
      <c r="AC334" s="31" t="s">
        <v>343</v>
      </c>
    </row>
    <row r="335" spans="1:29" x14ac:dyDescent="0.25">
      <c r="A335">
        <v>344</v>
      </c>
      <c r="B335" t="s">
        <v>317</v>
      </c>
      <c r="C335" t="s">
        <v>153</v>
      </c>
      <c r="D335" s="37">
        <v>780</v>
      </c>
      <c r="E335" s="31">
        <v>0.72</v>
      </c>
      <c r="F335" s="31">
        <v>0.65</v>
      </c>
      <c r="G335" s="31">
        <v>0.19</v>
      </c>
      <c r="H335" s="31">
        <v>0</v>
      </c>
      <c r="I335" s="31">
        <v>0.04</v>
      </c>
      <c r="J335" s="31">
        <v>0</v>
      </c>
      <c r="K335" s="31">
        <v>0.06</v>
      </c>
      <c r="L335" s="31">
        <v>0</v>
      </c>
      <c r="M335" s="31">
        <v>0.06</v>
      </c>
      <c r="N335" s="31">
        <v>0.36</v>
      </c>
      <c r="O335" s="31">
        <v>7.0000000000000007E-2</v>
      </c>
      <c r="P335" s="31" t="s">
        <v>39</v>
      </c>
      <c r="Q335" s="31">
        <v>0.06</v>
      </c>
      <c r="R335" s="31">
        <v>0.26</v>
      </c>
      <c r="S335" s="31">
        <v>0.02</v>
      </c>
      <c r="T335" s="31">
        <v>0</v>
      </c>
      <c r="U335" s="31">
        <v>0.06</v>
      </c>
      <c r="V335" s="31">
        <v>0.04</v>
      </c>
      <c r="W335" s="31">
        <v>0.02</v>
      </c>
      <c r="X335" s="31" t="s">
        <v>39</v>
      </c>
      <c r="Y335" s="31">
        <v>0.01</v>
      </c>
      <c r="Z335" s="31">
        <v>0.09</v>
      </c>
      <c r="AA335" s="31">
        <v>0.04</v>
      </c>
      <c r="AB335" s="31">
        <v>0.15</v>
      </c>
      <c r="AC335" s="31">
        <v>0.01</v>
      </c>
    </row>
    <row r="336" spans="1:29" x14ac:dyDescent="0.25">
      <c r="A336">
        <v>872</v>
      </c>
      <c r="B336" t="s">
        <v>318</v>
      </c>
      <c r="C336" t="s">
        <v>167</v>
      </c>
      <c r="D336" s="37" t="s">
        <v>342</v>
      </c>
      <c r="E336" s="31" t="s">
        <v>342</v>
      </c>
      <c r="F336" s="31" t="s">
        <v>342</v>
      </c>
      <c r="G336" s="31" t="s">
        <v>342</v>
      </c>
      <c r="H336" s="31" t="s">
        <v>342</v>
      </c>
      <c r="I336" s="31" t="s">
        <v>342</v>
      </c>
      <c r="J336" s="31" t="s">
        <v>342</v>
      </c>
      <c r="K336" s="31" t="s">
        <v>342</v>
      </c>
      <c r="L336" s="31" t="s">
        <v>342</v>
      </c>
      <c r="M336" s="31" t="s">
        <v>342</v>
      </c>
      <c r="N336" s="31" t="s">
        <v>342</v>
      </c>
      <c r="O336" s="31" t="s">
        <v>342</v>
      </c>
      <c r="P336" s="31" t="s">
        <v>342</v>
      </c>
      <c r="Q336" s="31" t="s">
        <v>342</v>
      </c>
      <c r="R336" s="31" t="s">
        <v>342</v>
      </c>
      <c r="S336" s="31" t="s">
        <v>342</v>
      </c>
      <c r="T336" s="31" t="s">
        <v>342</v>
      </c>
      <c r="U336" s="31" t="s">
        <v>342</v>
      </c>
      <c r="V336" s="31" t="s">
        <v>342</v>
      </c>
      <c r="W336" s="31" t="s">
        <v>342</v>
      </c>
      <c r="X336" s="31" t="s">
        <v>342</v>
      </c>
      <c r="Y336" s="31" t="s">
        <v>342</v>
      </c>
      <c r="Z336" s="31" t="s">
        <v>342</v>
      </c>
      <c r="AA336" s="31" t="s">
        <v>342</v>
      </c>
      <c r="AB336" s="31" t="s">
        <v>342</v>
      </c>
      <c r="AC336" s="31" t="s">
        <v>342</v>
      </c>
    </row>
    <row r="337" spans="1:29" x14ac:dyDescent="0.25">
      <c r="A337">
        <v>336</v>
      </c>
      <c r="B337" t="s">
        <v>319</v>
      </c>
      <c r="C337" t="s">
        <v>159</v>
      </c>
      <c r="D337" s="37">
        <v>320</v>
      </c>
      <c r="E337" s="31">
        <v>0.63</v>
      </c>
      <c r="F337" s="31">
        <v>0.6</v>
      </c>
      <c r="G337" s="31">
        <v>0.13</v>
      </c>
      <c r="H337" s="31">
        <v>0</v>
      </c>
      <c r="I337" s="31">
        <v>0.02</v>
      </c>
      <c r="J337" s="31">
        <v>0</v>
      </c>
      <c r="K337" s="31">
        <v>0</v>
      </c>
      <c r="L337" s="31">
        <v>0</v>
      </c>
      <c r="M337" s="31">
        <v>0.04</v>
      </c>
      <c r="N337" s="31">
        <v>0.45</v>
      </c>
      <c r="O337" s="31">
        <v>0.04</v>
      </c>
      <c r="P337" s="31">
        <v>0</v>
      </c>
      <c r="Q337" s="31">
        <v>0.02</v>
      </c>
      <c r="R337" s="31">
        <v>0.37</v>
      </c>
      <c r="S337" s="31">
        <v>0.04</v>
      </c>
      <c r="T337" s="31">
        <v>0</v>
      </c>
      <c r="U337" s="31">
        <v>0.03</v>
      </c>
      <c r="V337" s="31">
        <v>0.02</v>
      </c>
      <c r="W337" s="31">
        <v>0.01</v>
      </c>
      <c r="X337" s="31">
        <v>0</v>
      </c>
      <c r="Y337" s="31" t="s">
        <v>39</v>
      </c>
      <c r="Z337" s="31">
        <v>0.11</v>
      </c>
      <c r="AA337" s="31">
        <v>0.03</v>
      </c>
      <c r="AB337" s="31">
        <v>0.23</v>
      </c>
      <c r="AC337" s="31" t="s">
        <v>343</v>
      </c>
    </row>
    <row r="338" spans="1:29" x14ac:dyDescent="0.25">
      <c r="A338">
        <v>885</v>
      </c>
      <c r="B338" t="s">
        <v>320</v>
      </c>
      <c r="C338" t="s">
        <v>159</v>
      </c>
      <c r="D338" s="37">
        <v>1640</v>
      </c>
      <c r="E338" s="31">
        <v>0.56999999999999995</v>
      </c>
      <c r="F338" s="31">
        <v>0.53</v>
      </c>
      <c r="G338" s="31">
        <v>0.12</v>
      </c>
      <c r="H338" s="31" t="s">
        <v>39</v>
      </c>
      <c r="I338" s="31">
        <v>0.03</v>
      </c>
      <c r="J338" s="31" t="s">
        <v>39</v>
      </c>
      <c r="K338" s="31">
        <v>0.02</v>
      </c>
      <c r="L338" s="31">
        <v>0</v>
      </c>
      <c r="M338" s="31">
        <v>0.06</v>
      </c>
      <c r="N338" s="31">
        <v>0.35</v>
      </c>
      <c r="O338" s="31">
        <v>7.0000000000000007E-2</v>
      </c>
      <c r="P338" s="31" t="s">
        <v>38</v>
      </c>
      <c r="Q338" s="31">
        <v>0.05</v>
      </c>
      <c r="R338" s="31">
        <v>0.23</v>
      </c>
      <c r="S338" s="31">
        <v>0.06</v>
      </c>
      <c r="T338" s="31" t="s">
        <v>38</v>
      </c>
      <c r="U338" s="31">
        <v>0.03</v>
      </c>
      <c r="V338" s="31">
        <v>0.02</v>
      </c>
      <c r="W338" s="31">
        <v>0.01</v>
      </c>
      <c r="X338" s="31">
        <v>0</v>
      </c>
      <c r="Y338" s="31" t="s">
        <v>38</v>
      </c>
      <c r="Z338" s="31">
        <v>0.1</v>
      </c>
      <c r="AA338" s="31">
        <v>0.01</v>
      </c>
      <c r="AB338" s="31">
        <v>0.32</v>
      </c>
      <c r="AC338" s="31">
        <v>0.02</v>
      </c>
    </row>
    <row r="339" spans="1:29" x14ac:dyDescent="0.25">
      <c r="A339">
        <v>816</v>
      </c>
      <c r="B339" t="s">
        <v>321</v>
      </c>
      <c r="C339" t="s">
        <v>155</v>
      </c>
      <c r="D339" s="37">
        <v>1500</v>
      </c>
      <c r="E339" s="31">
        <v>0.7</v>
      </c>
      <c r="F339" s="31">
        <v>0.53</v>
      </c>
      <c r="G339" s="31">
        <v>0.17</v>
      </c>
      <c r="H339" s="31" t="s">
        <v>39</v>
      </c>
      <c r="I339" s="31">
        <v>0.03</v>
      </c>
      <c r="J339" s="31" t="s">
        <v>39</v>
      </c>
      <c r="K339" s="31" t="s">
        <v>38</v>
      </c>
      <c r="L339" s="31">
        <v>0</v>
      </c>
      <c r="M339" s="31">
        <v>7.0000000000000007E-2</v>
      </c>
      <c r="N339" s="31">
        <v>0.33</v>
      </c>
      <c r="O339" s="31">
        <v>7.0000000000000007E-2</v>
      </c>
      <c r="P339" s="31" t="s">
        <v>38</v>
      </c>
      <c r="Q339" s="31">
        <v>0.06</v>
      </c>
      <c r="R339" s="31">
        <v>0.2</v>
      </c>
      <c r="S339" s="31">
        <v>0.06</v>
      </c>
      <c r="T339" s="31">
        <v>0</v>
      </c>
      <c r="U339" s="31">
        <v>0.15</v>
      </c>
      <c r="V339" s="31">
        <v>0.1</v>
      </c>
      <c r="W339" s="31">
        <v>0.05</v>
      </c>
      <c r="X339" s="31">
        <v>0</v>
      </c>
      <c r="Y339" s="31">
        <v>0.02</v>
      </c>
      <c r="Z339" s="31">
        <v>0.08</v>
      </c>
      <c r="AA339" s="31">
        <v>0.03</v>
      </c>
      <c r="AB339" s="31">
        <v>0.2</v>
      </c>
      <c r="AC339" s="31">
        <v>0.02</v>
      </c>
    </row>
    <row r="344" spans="1:29" x14ac:dyDescent="0.25">
      <c r="A344" t="s">
        <v>7</v>
      </c>
    </row>
    <row r="345" spans="1:29" x14ac:dyDescent="0.25">
      <c r="A345" t="s">
        <v>136</v>
      </c>
      <c r="B345" t="s">
        <v>137</v>
      </c>
      <c r="C345" t="s">
        <v>138</v>
      </c>
      <c r="D345" t="s">
        <v>323</v>
      </c>
      <c r="E345" t="s">
        <v>324</v>
      </c>
      <c r="F345" t="s">
        <v>325</v>
      </c>
      <c r="G345" t="s">
        <v>12</v>
      </c>
      <c r="H345" t="s">
        <v>13</v>
      </c>
      <c r="I345" t="s">
        <v>326</v>
      </c>
      <c r="J345" t="s">
        <v>15</v>
      </c>
      <c r="K345" t="s">
        <v>16</v>
      </c>
      <c r="L345" t="s">
        <v>327</v>
      </c>
      <c r="M345" t="s">
        <v>328</v>
      </c>
      <c r="N345" t="s">
        <v>19</v>
      </c>
      <c r="O345" t="s">
        <v>329</v>
      </c>
      <c r="P345" t="s">
        <v>143</v>
      </c>
      <c r="Q345" t="s">
        <v>144</v>
      </c>
      <c r="R345" t="s">
        <v>145</v>
      </c>
      <c r="S345" t="s">
        <v>330</v>
      </c>
      <c r="T345" t="s">
        <v>331</v>
      </c>
      <c r="U345" t="s">
        <v>332</v>
      </c>
      <c r="V345" t="s">
        <v>333</v>
      </c>
      <c r="W345" t="s">
        <v>334</v>
      </c>
      <c r="X345" t="s">
        <v>335</v>
      </c>
      <c r="Y345" t="s">
        <v>336</v>
      </c>
      <c r="Z345" t="s">
        <v>337</v>
      </c>
      <c r="AA345" t="s">
        <v>338</v>
      </c>
      <c r="AB345" t="s">
        <v>339</v>
      </c>
      <c r="AC345" t="s">
        <v>340</v>
      </c>
    </row>
    <row r="346" spans="1:29" x14ac:dyDescent="0.25">
      <c r="A346" t="s">
        <v>322</v>
      </c>
      <c r="B346" t="s">
        <v>345</v>
      </c>
      <c r="D346" s="37">
        <v>358970</v>
      </c>
      <c r="E346" s="31">
        <v>0.73</v>
      </c>
      <c r="F346" s="31">
        <v>0.65</v>
      </c>
      <c r="G346" s="31">
        <v>0.11</v>
      </c>
      <c r="H346" s="31" t="s">
        <v>38</v>
      </c>
      <c r="I346" s="31">
        <v>0.03</v>
      </c>
      <c r="J346" s="31">
        <v>0.02</v>
      </c>
      <c r="K346" s="31">
        <v>0.01</v>
      </c>
      <c r="L346" s="31" t="s">
        <v>38</v>
      </c>
      <c r="M346" s="31">
        <v>0.05</v>
      </c>
      <c r="N346" s="31">
        <v>0.48</v>
      </c>
      <c r="O346" s="31">
        <v>0.17</v>
      </c>
      <c r="P346" s="31">
        <v>0.01</v>
      </c>
      <c r="Q346" s="31">
        <v>0.11</v>
      </c>
      <c r="R346" s="31">
        <v>0.28999999999999998</v>
      </c>
      <c r="S346" s="31">
        <v>0.02</v>
      </c>
      <c r="T346" s="31" t="s">
        <v>38</v>
      </c>
      <c r="U346" s="31">
        <v>7.0000000000000007E-2</v>
      </c>
      <c r="V346" s="31">
        <v>0.04</v>
      </c>
      <c r="W346" s="31">
        <v>0.04</v>
      </c>
      <c r="X346" s="31" t="s">
        <v>38</v>
      </c>
      <c r="Y346" s="31">
        <v>0.01</v>
      </c>
      <c r="Z346" s="31">
        <v>0.09</v>
      </c>
      <c r="AA346" s="31">
        <v>0.02</v>
      </c>
      <c r="AB346" s="31">
        <v>0.15</v>
      </c>
      <c r="AC346" s="31">
        <v>0.02</v>
      </c>
    </row>
    <row r="347" spans="1:29" x14ac:dyDescent="0.25">
      <c r="A347" t="s">
        <v>150</v>
      </c>
      <c r="B347" t="s">
        <v>151</v>
      </c>
      <c r="D347" s="37">
        <v>17170</v>
      </c>
      <c r="E347" s="31">
        <v>0.76</v>
      </c>
      <c r="F347" s="31">
        <v>0.68</v>
      </c>
      <c r="G347" s="31">
        <v>0.1</v>
      </c>
      <c r="H347" s="31" t="s">
        <v>39</v>
      </c>
      <c r="I347" s="31">
        <v>0.05</v>
      </c>
      <c r="J347" s="31">
        <v>0.02</v>
      </c>
      <c r="K347" s="31">
        <v>0.01</v>
      </c>
      <c r="L347" s="31" t="s">
        <v>39</v>
      </c>
      <c r="M347" s="31">
        <v>0.08</v>
      </c>
      <c r="N347" s="31">
        <v>0.5</v>
      </c>
      <c r="O347" s="31">
        <v>0.12</v>
      </c>
      <c r="P347" s="31" t="s">
        <v>38</v>
      </c>
      <c r="Q347" s="31">
        <v>0.1</v>
      </c>
      <c r="R347" s="31">
        <v>0.34</v>
      </c>
      <c r="S347" s="31">
        <v>0.04</v>
      </c>
      <c r="T347" s="31" t="s">
        <v>38</v>
      </c>
      <c r="U347" s="31">
        <v>0.06</v>
      </c>
      <c r="V347" s="31">
        <v>0.04</v>
      </c>
      <c r="W347" s="31">
        <v>0.03</v>
      </c>
      <c r="X347" s="31" t="s">
        <v>38</v>
      </c>
      <c r="Y347" s="31">
        <v>0.01</v>
      </c>
      <c r="Z347" s="31">
        <v>0.12</v>
      </c>
      <c r="AA347" s="31">
        <v>0.03</v>
      </c>
      <c r="AB347" s="31">
        <v>0.09</v>
      </c>
      <c r="AC347" s="31" t="s">
        <v>342</v>
      </c>
    </row>
    <row r="348" spans="1:29" x14ac:dyDescent="0.25">
      <c r="A348" t="s">
        <v>152</v>
      </c>
      <c r="B348" t="s">
        <v>153</v>
      </c>
      <c r="D348" s="37">
        <v>49910</v>
      </c>
      <c r="E348" s="31">
        <v>0.74</v>
      </c>
      <c r="F348" s="31">
        <v>0.67</v>
      </c>
      <c r="G348" s="31">
        <v>0.1</v>
      </c>
      <c r="H348" s="31" t="s">
        <v>38</v>
      </c>
      <c r="I348" s="31">
        <v>0.04</v>
      </c>
      <c r="J348" s="31">
        <v>0.01</v>
      </c>
      <c r="K348" s="31">
        <v>0.01</v>
      </c>
      <c r="L348" s="31" t="s">
        <v>39</v>
      </c>
      <c r="M348" s="31">
        <v>0.06</v>
      </c>
      <c r="N348" s="31">
        <v>0.51</v>
      </c>
      <c r="O348" s="31">
        <v>0.16</v>
      </c>
      <c r="P348" s="31">
        <v>0.01</v>
      </c>
      <c r="Q348" s="31">
        <v>0.12</v>
      </c>
      <c r="R348" s="31">
        <v>0.33</v>
      </c>
      <c r="S348" s="31">
        <v>0.03</v>
      </c>
      <c r="T348" s="31" t="s">
        <v>38</v>
      </c>
      <c r="U348" s="31">
        <v>0.06</v>
      </c>
      <c r="V348" s="31">
        <v>0.04</v>
      </c>
      <c r="W348" s="31">
        <v>0.02</v>
      </c>
      <c r="X348" s="31" t="s">
        <v>38</v>
      </c>
      <c r="Y348" s="31">
        <v>0.01</v>
      </c>
      <c r="Z348" s="31">
        <v>0.1</v>
      </c>
      <c r="AA348" s="31">
        <v>0.02</v>
      </c>
      <c r="AB348" s="31">
        <v>0.13</v>
      </c>
      <c r="AC348" s="31" t="s">
        <v>342</v>
      </c>
    </row>
    <row r="349" spans="1:29" x14ac:dyDescent="0.25">
      <c r="A349" t="s">
        <v>154</v>
      </c>
      <c r="B349" t="s">
        <v>155</v>
      </c>
      <c r="D349" s="37">
        <v>34860</v>
      </c>
      <c r="E349" s="31">
        <v>0.76</v>
      </c>
      <c r="F349" s="31">
        <v>0.67</v>
      </c>
      <c r="G349" s="31">
        <v>0.11</v>
      </c>
      <c r="H349" s="31" t="s">
        <v>38</v>
      </c>
      <c r="I349" s="31">
        <v>0.04</v>
      </c>
      <c r="J349" s="31">
        <v>0.02</v>
      </c>
      <c r="K349" s="31">
        <v>0.02</v>
      </c>
      <c r="L349" s="31">
        <v>0</v>
      </c>
      <c r="M349" s="31">
        <v>0.06</v>
      </c>
      <c r="N349" s="31">
        <v>0.49</v>
      </c>
      <c r="O349" s="31">
        <v>0.13</v>
      </c>
      <c r="P349" s="31">
        <v>0.01</v>
      </c>
      <c r="Q349" s="31">
        <v>0.11</v>
      </c>
      <c r="R349" s="31">
        <v>0.32</v>
      </c>
      <c r="S349" s="31">
        <v>0.03</v>
      </c>
      <c r="T349" s="31" t="s">
        <v>38</v>
      </c>
      <c r="U349" s="31">
        <v>0.08</v>
      </c>
      <c r="V349" s="31">
        <v>0.05</v>
      </c>
      <c r="W349" s="31">
        <v>0.03</v>
      </c>
      <c r="X349" s="31" t="s">
        <v>38</v>
      </c>
      <c r="Y349" s="31">
        <v>0.01</v>
      </c>
      <c r="Z349" s="31">
        <v>0.08</v>
      </c>
      <c r="AA349" s="31">
        <v>0.02</v>
      </c>
      <c r="AB349" s="31">
        <v>0.13</v>
      </c>
      <c r="AC349" s="31" t="s">
        <v>342</v>
      </c>
    </row>
    <row r="350" spans="1:29" x14ac:dyDescent="0.25">
      <c r="A350" t="s">
        <v>156</v>
      </c>
      <c r="B350" t="s">
        <v>157</v>
      </c>
      <c r="D350" s="37">
        <v>28620</v>
      </c>
      <c r="E350" s="31">
        <v>0.74</v>
      </c>
      <c r="F350" s="31">
        <v>0.67</v>
      </c>
      <c r="G350" s="31">
        <v>0.13</v>
      </c>
      <c r="H350" s="31" t="s">
        <v>38</v>
      </c>
      <c r="I350" s="31">
        <v>0.04</v>
      </c>
      <c r="J350" s="31">
        <v>0.02</v>
      </c>
      <c r="K350" s="31">
        <v>0.01</v>
      </c>
      <c r="L350" s="31" t="s">
        <v>39</v>
      </c>
      <c r="M350" s="31">
        <v>0.06</v>
      </c>
      <c r="N350" s="31">
        <v>0.47</v>
      </c>
      <c r="O350" s="31">
        <v>0.16</v>
      </c>
      <c r="P350" s="31" t="s">
        <v>38</v>
      </c>
      <c r="Q350" s="31">
        <v>0.1</v>
      </c>
      <c r="R350" s="31">
        <v>0.28999999999999998</v>
      </c>
      <c r="S350" s="31">
        <v>0.02</v>
      </c>
      <c r="T350" s="31" t="s">
        <v>38</v>
      </c>
      <c r="U350" s="31">
        <v>0.06</v>
      </c>
      <c r="V350" s="31">
        <v>0.03</v>
      </c>
      <c r="W350" s="31">
        <v>0.03</v>
      </c>
      <c r="X350" s="31" t="s">
        <v>38</v>
      </c>
      <c r="Y350" s="31">
        <v>0.01</v>
      </c>
      <c r="Z350" s="31">
        <v>0.1</v>
      </c>
      <c r="AA350" s="31">
        <v>0.02</v>
      </c>
      <c r="AB350" s="31">
        <v>0.14000000000000001</v>
      </c>
      <c r="AC350" s="31" t="s">
        <v>342</v>
      </c>
    </row>
    <row r="351" spans="1:29" x14ac:dyDescent="0.25">
      <c r="A351" t="s">
        <v>158</v>
      </c>
      <c r="B351" t="s">
        <v>159</v>
      </c>
      <c r="D351" s="37">
        <v>39760</v>
      </c>
      <c r="E351" s="31">
        <v>0.74</v>
      </c>
      <c r="F351" s="31">
        <v>0.67</v>
      </c>
      <c r="G351" s="31">
        <v>0.14000000000000001</v>
      </c>
      <c r="H351" s="31" t="s">
        <v>38</v>
      </c>
      <c r="I351" s="31">
        <v>0.03</v>
      </c>
      <c r="J351" s="31">
        <v>0.01</v>
      </c>
      <c r="K351" s="31">
        <v>0.01</v>
      </c>
      <c r="L351" s="31" t="s">
        <v>39</v>
      </c>
      <c r="M351" s="31">
        <v>0.05</v>
      </c>
      <c r="N351" s="31">
        <v>0.49</v>
      </c>
      <c r="O351" s="31">
        <v>0.16</v>
      </c>
      <c r="P351" s="31">
        <v>0.01</v>
      </c>
      <c r="Q351" s="31">
        <v>0.1</v>
      </c>
      <c r="R351" s="31">
        <v>0.31</v>
      </c>
      <c r="S351" s="31">
        <v>0.02</v>
      </c>
      <c r="T351" s="31" t="s">
        <v>38</v>
      </c>
      <c r="U351" s="31">
        <v>0.05</v>
      </c>
      <c r="V351" s="31">
        <v>0.03</v>
      </c>
      <c r="W351" s="31">
        <v>0.02</v>
      </c>
      <c r="X351" s="31" t="s">
        <v>38</v>
      </c>
      <c r="Y351" s="31">
        <v>0.01</v>
      </c>
      <c r="Z351" s="31">
        <v>0.09</v>
      </c>
      <c r="AA351" s="31">
        <v>0.02</v>
      </c>
      <c r="AB351" s="31">
        <v>0.15</v>
      </c>
      <c r="AC351" s="31" t="s">
        <v>342</v>
      </c>
    </row>
    <row r="352" spans="1:29" x14ac:dyDescent="0.25">
      <c r="A352" t="s">
        <v>160</v>
      </c>
      <c r="B352" t="s">
        <v>161</v>
      </c>
      <c r="D352" s="37">
        <v>42040</v>
      </c>
      <c r="E352" s="31">
        <v>0.74</v>
      </c>
      <c r="F352" s="31">
        <v>0.61</v>
      </c>
      <c r="G352" s="31">
        <v>0.1</v>
      </c>
      <c r="H352" s="31" t="s">
        <v>38</v>
      </c>
      <c r="I352" s="31">
        <v>0.03</v>
      </c>
      <c r="J352" s="31">
        <v>0.01</v>
      </c>
      <c r="K352" s="31">
        <v>0.01</v>
      </c>
      <c r="L352" s="31">
        <v>0</v>
      </c>
      <c r="M352" s="31">
        <v>0.05</v>
      </c>
      <c r="N352" s="31">
        <v>0.46</v>
      </c>
      <c r="O352" s="31">
        <v>0.18</v>
      </c>
      <c r="P352" s="31">
        <v>0.01</v>
      </c>
      <c r="Q352" s="31">
        <v>0.11</v>
      </c>
      <c r="R352" s="31">
        <v>0.27</v>
      </c>
      <c r="S352" s="31">
        <v>0.01</v>
      </c>
      <c r="T352" s="31" t="s">
        <v>38</v>
      </c>
      <c r="U352" s="31">
        <v>0.12</v>
      </c>
      <c r="V352" s="31">
        <v>0.05</v>
      </c>
      <c r="W352" s="31">
        <v>7.0000000000000007E-2</v>
      </c>
      <c r="X352" s="31" t="s">
        <v>38</v>
      </c>
      <c r="Y352" s="31">
        <v>0.01</v>
      </c>
      <c r="Z352" s="31">
        <v>0.08</v>
      </c>
      <c r="AA352" s="31">
        <v>0.02</v>
      </c>
      <c r="AB352" s="31">
        <v>0.16</v>
      </c>
      <c r="AC352" s="31" t="s">
        <v>342</v>
      </c>
    </row>
    <row r="353" spans="1:29" x14ac:dyDescent="0.25">
      <c r="A353" t="s">
        <v>162</v>
      </c>
      <c r="B353" t="s">
        <v>163</v>
      </c>
      <c r="D353" s="37">
        <v>16900</v>
      </c>
      <c r="E353" s="31">
        <v>0.77</v>
      </c>
      <c r="F353" s="31">
        <v>0.73</v>
      </c>
      <c r="G353" s="31">
        <v>0.11</v>
      </c>
      <c r="H353" s="31" t="s">
        <v>38</v>
      </c>
      <c r="I353" s="31">
        <v>0.04</v>
      </c>
      <c r="J353" s="31">
        <v>0.02</v>
      </c>
      <c r="K353" s="31">
        <v>0.01</v>
      </c>
      <c r="L353" s="31" t="s">
        <v>39</v>
      </c>
      <c r="M353" s="31">
        <v>0.03</v>
      </c>
      <c r="N353" s="31">
        <v>0.55000000000000004</v>
      </c>
      <c r="O353" s="31">
        <v>0.17</v>
      </c>
      <c r="P353" s="31">
        <v>0.01</v>
      </c>
      <c r="Q353" s="31">
        <v>0.09</v>
      </c>
      <c r="R353" s="31">
        <v>0.37</v>
      </c>
      <c r="S353" s="31">
        <v>0.01</v>
      </c>
      <c r="T353" s="31" t="s">
        <v>38</v>
      </c>
      <c r="U353" s="31">
        <v>0.03</v>
      </c>
      <c r="V353" s="31">
        <v>0.01</v>
      </c>
      <c r="W353" s="31">
        <v>0.02</v>
      </c>
      <c r="X353" s="31" t="s">
        <v>38</v>
      </c>
      <c r="Y353" s="31">
        <v>0.01</v>
      </c>
      <c r="Z353" s="31">
        <v>0.06</v>
      </c>
      <c r="AA353" s="31">
        <v>0.02</v>
      </c>
      <c r="AB353" s="31">
        <v>0.15</v>
      </c>
      <c r="AC353" s="31" t="s">
        <v>342</v>
      </c>
    </row>
    <row r="354" spans="1:29" x14ac:dyDescent="0.25">
      <c r="A354" t="s">
        <v>164</v>
      </c>
      <c r="B354" t="s">
        <v>165</v>
      </c>
      <c r="D354" s="37">
        <v>35310</v>
      </c>
      <c r="E354" s="31">
        <v>0.77</v>
      </c>
      <c r="F354" s="31">
        <v>0.72</v>
      </c>
      <c r="G354" s="31">
        <v>0.08</v>
      </c>
      <c r="H354" s="31" t="s">
        <v>38</v>
      </c>
      <c r="I354" s="31">
        <v>0.03</v>
      </c>
      <c r="J354" s="31">
        <v>0.02</v>
      </c>
      <c r="K354" s="31">
        <v>0.01</v>
      </c>
      <c r="L354" s="31" t="s">
        <v>38</v>
      </c>
      <c r="M354" s="31">
        <v>0.03</v>
      </c>
      <c r="N354" s="31">
        <v>0.56999999999999995</v>
      </c>
      <c r="O354" s="31">
        <v>0.24</v>
      </c>
      <c r="P354" s="31">
        <v>0.01</v>
      </c>
      <c r="Q354" s="31">
        <v>0.14000000000000001</v>
      </c>
      <c r="R354" s="31">
        <v>0.32</v>
      </c>
      <c r="S354" s="31">
        <v>0.01</v>
      </c>
      <c r="T354" s="31" t="s">
        <v>38</v>
      </c>
      <c r="U354" s="31">
        <v>0.04</v>
      </c>
      <c r="V354" s="31">
        <v>0.02</v>
      </c>
      <c r="W354" s="31">
        <v>0.02</v>
      </c>
      <c r="X354" s="31" t="s">
        <v>38</v>
      </c>
      <c r="Y354" s="31">
        <v>0.01</v>
      </c>
      <c r="Z354" s="31">
        <v>7.0000000000000007E-2</v>
      </c>
      <c r="AA354" s="31">
        <v>0.02</v>
      </c>
      <c r="AB354" s="31">
        <v>0.15</v>
      </c>
      <c r="AC354" s="31" t="s">
        <v>342</v>
      </c>
    </row>
    <row r="355" spans="1:29" x14ac:dyDescent="0.25">
      <c r="A355" t="s">
        <v>166</v>
      </c>
      <c r="B355" t="s">
        <v>167</v>
      </c>
      <c r="D355" s="37">
        <v>60370</v>
      </c>
      <c r="E355" s="31">
        <v>0.68</v>
      </c>
      <c r="F355" s="31">
        <v>0.6</v>
      </c>
      <c r="G355" s="31">
        <v>0.1</v>
      </c>
      <c r="H355" s="31" t="s">
        <v>38</v>
      </c>
      <c r="I355" s="31">
        <v>0.04</v>
      </c>
      <c r="J355" s="31">
        <v>0.01</v>
      </c>
      <c r="K355" s="31">
        <v>0.01</v>
      </c>
      <c r="L355" s="31" t="s">
        <v>38</v>
      </c>
      <c r="M355" s="31">
        <v>0.04</v>
      </c>
      <c r="N355" s="31">
        <v>0.43</v>
      </c>
      <c r="O355" s="31">
        <v>0.21</v>
      </c>
      <c r="P355" s="31">
        <v>0.01</v>
      </c>
      <c r="Q355" s="31">
        <v>0.12</v>
      </c>
      <c r="R355" s="31">
        <v>0.22</v>
      </c>
      <c r="S355" s="31">
        <v>0.01</v>
      </c>
      <c r="T355" s="31" t="s">
        <v>38</v>
      </c>
      <c r="U355" s="31">
        <v>7.0000000000000007E-2</v>
      </c>
      <c r="V355" s="31">
        <v>0.04</v>
      </c>
      <c r="W355" s="31">
        <v>0.03</v>
      </c>
      <c r="X355" s="31" t="s">
        <v>38</v>
      </c>
      <c r="Y355" s="31">
        <v>0.01</v>
      </c>
      <c r="Z355" s="31">
        <v>0.09</v>
      </c>
      <c r="AA355" s="31">
        <v>0.02</v>
      </c>
      <c r="AB355" s="31">
        <v>0.21</v>
      </c>
      <c r="AC355" s="31" t="s">
        <v>342</v>
      </c>
    </row>
    <row r="356" spans="1:29" x14ac:dyDescent="0.25">
      <c r="A356" t="s">
        <v>168</v>
      </c>
      <c r="B356" t="s">
        <v>169</v>
      </c>
      <c r="D356" s="37">
        <v>34020</v>
      </c>
      <c r="E356" s="31">
        <v>0.71</v>
      </c>
      <c r="F356" s="31">
        <v>0.59</v>
      </c>
      <c r="G356" s="31">
        <v>0.13</v>
      </c>
      <c r="H356" s="31" t="s">
        <v>38</v>
      </c>
      <c r="I356" s="31">
        <v>0.03</v>
      </c>
      <c r="J356" s="31">
        <v>0.02</v>
      </c>
      <c r="K356" s="31">
        <v>0.01</v>
      </c>
      <c r="L356" s="31" t="s">
        <v>38</v>
      </c>
      <c r="M356" s="31">
        <v>0.05</v>
      </c>
      <c r="N356" s="31">
        <v>0.41</v>
      </c>
      <c r="O356" s="31">
        <v>0.16</v>
      </c>
      <c r="P356" s="31">
        <v>0.01</v>
      </c>
      <c r="Q356" s="31">
        <v>0.11</v>
      </c>
      <c r="R356" s="31">
        <v>0.22</v>
      </c>
      <c r="S356" s="31">
        <v>0.02</v>
      </c>
      <c r="T356" s="31" t="s">
        <v>38</v>
      </c>
      <c r="U356" s="31">
        <v>0.1</v>
      </c>
      <c r="V356" s="31">
        <v>0.05</v>
      </c>
      <c r="W356" s="31">
        <v>0.06</v>
      </c>
      <c r="X356" s="31" t="s">
        <v>38</v>
      </c>
      <c r="Y356" s="31">
        <v>0.01</v>
      </c>
      <c r="Z356" s="31">
        <v>0.1</v>
      </c>
      <c r="AA356" s="31">
        <v>0.02</v>
      </c>
      <c r="AB356" s="31">
        <v>0.18</v>
      </c>
      <c r="AC356" s="31" t="s">
        <v>342</v>
      </c>
    </row>
    <row r="357" spans="1:29" x14ac:dyDescent="0.25">
      <c r="A357">
        <v>301</v>
      </c>
      <c r="B357" t="s">
        <v>170</v>
      </c>
      <c r="C357" t="s">
        <v>165</v>
      </c>
      <c r="D357" s="37">
        <v>1210</v>
      </c>
      <c r="E357" s="31">
        <v>0.71</v>
      </c>
      <c r="F357" s="31">
        <v>0.66</v>
      </c>
      <c r="G357" s="31">
        <v>7.0000000000000007E-2</v>
      </c>
      <c r="H357" s="31">
        <v>0</v>
      </c>
      <c r="I357" s="31">
        <v>0.03</v>
      </c>
      <c r="J357" s="31">
        <v>0.02</v>
      </c>
      <c r="K357" s="31" t="s">
        <v>39</v>
      </c>
      <c r="L357" s="31">
        <v>0</v>
      </c>
      <c r="M357" s="31">
        <v>0.04</v>
      </c>
      <c r="N357" s="31">
        <v>0.54</v>
      </c>
      <c r="O357" s="31">
        <v>0.14000000000000001</v>
      </c>
      <c r="P357" s="31">
        <v>0</v>
      </c>
      <c r="Q357" s="31">
        <v>0.06</v>
      </c>
      <c r="R357" s="31">
        <v>0.38</v>
      </c>
      <c r="S357" s="31">
        <v>0.03</v>
      </c>
      <c r="T357" s="31" t="s">
        <v>39</v>
      </c>
      <c r="U357" s="31">
        <v>0.04</v>
      </c>
      <c r="V357" s="31">
        <v>0.01</v>
      </c>
      <c r="W357" s="31">
        <v>0.02</v>
      </c>
      <c r="X357" s="31" t="s">
        <v>39</v>
      </c>
      <c r="Y357" s="31">
        <v>0.01</v>
      </c>
      <c r="Z357" s="31">
        <v>0.09</v>
      </c>
      <c r="AA357" s="31">
        <v>0.03</v>
      </c>
      <c r="AB357" s="31">
        <v>0.17</v>
      </c>
      <c r="AC357" s="31" t="s">
        <v>343</v>
      </c>
    </row>
    <row r="358" spans="1:29" x14ac:dyDescent="0.25">
      <c r="A358">
        <v>302</v>
      </c>
      <c r="B358" t="s">
        <v>171</v>
      </c>
      <c r="C358" t="s">
        <v>165</v>
      </c>
      <c r="D358" s="37">
        <v>3190</v>
      </c>
      <c r="E358" s="31">
        <v>0.76</v>
      </c>
      <c r="F358" s="31">
        <v>0.73</v>
      </c>
      <c r="G358" s="31">
        <v>0.12</v>
      </c>
      <c r="H358" s="31">
        <v>0.01</v>
      </c>
      <c r="I358" s="31">
        <v>0.02</v>
      </c>
      <c r="J358" s="31">
        <v>0.01</v>
      </c>
      <c r="K358" s="31" t="s">
        <v>38</v>
      </c>
      <c r="L358" s="31">
        <v>0</v>
      </c>
      <c r="M358" s="31">
        <v>0.01</v>
      </c>
      <c r="N358" s="31">
        <v>0.56000000000000005</v>
      </c>
      <c r="O358" s="31">
        <v>0.31</v>
      </c>
      <c r="P358" s="31">
        <v>0.02</v>
      </c>
      <c r="Q358" s="31">
        <v>0.2</v>
      </c>
      <c r="R358" s="31">
        <v>0.25</v>
      </c>
      <c r="S358" s="31" t="s">
        <v>38</v>
      </c>
      <c r="T358" s="31" t="s">
        <v>39</v>
      </c>
      <c r="U358" s="31">
        <v>0.02</v>
      </c>
      <c r="V358" s="31">
        <v>0.01</v>
      </c>
      <c r="W358" s="31">
        <v>0.01</v>
      </c>
      <c r="X358" s="31" t="s">
        <v>39</v>
      </c>
      <c r="Y358" s="31" t="s">
        <v>38</v>
      </c>
      <c r="Z358" s="31">
        <v>0.05</v>
      </c>
      <c r="AA358" s="31">
        <v>0.01</v>
      </c>
      <c r="AB358" s="31">
        <v>0.18</v>
      </c>
      <c r="AC358" s="31" t="s">
        <v>343</v>
      </c>
    </row>
    <row r="359" spans="1:29" x14ac:dyDescent="0.25">
      <c r="A359">
        <v>370</v>
      </c>
      <c r="B359" t="s">
        <v>172</v>
      </c>
      <c r="C359" t="s">
        <v>155</v>
      </c>
      <c r="D359" s="37">
        <v>1430</v>
      </c>
      <c r="E359" s="31">
        <v>0.71</v>
      </c>
      <c r="F359" s="31">
        <v>0.56000000000000005</v>
      </c>
      <c r="G359" s="31">
        <v>0.15</v>
      </c>
      <c r="H359" s="31">
        <v>0</v>
      </c>
      <c r="I359" s="31">
        <v>0.04</v>
      </c>
      <c r="J359" s="31" t="s">
        <v>38</v>
      </c>
      <c r="K359" s="31">
        <v>0</v>
      </c>
      <c r="L359" s="31">
        <v>0</v>
      </c>
      <c r="M359" s="31">
        <v>0.1</v>
      </c>
      <c r="N359" s="31">
        <v>0.37</v>
      </c>
      <c r="O359" s="31">
        <v>0.04</v>
      </c>
      <c r="P359" s="31" t="s">
        <v>39</v>
      </c>
      <c r="Q359" s="31">
        <v>0.03</v>
      </c>
      <c r="R359" s="31">
        <v>0.28999999999999998</v>
      </c>
      <c r="S359" s="31">
        <v>0.04</v>
      </c>
      <c r="T359" s="31" t="s">
        <v>39</v>
      </c>
      <c r="U359" s="31">
        <v>0.13</v>
      </c>
      <c r="V359" s="31">
        <v>0.11</v>
      </c>
      <c r="W359" s="31">
        <v>0.02</v>
      </c>
      <c r="X359" s="31" t="s">
        <v>39</v>
      </c>
      <c r="Y359" s="31">
        <v>0.02</v>
      </c>
      <c r="Z359" s="31">
        <v>0.13</v>
      </c>
      <c r="AA359" s="31">
        <v>0.02</v>
      </c>
      <c r="AB359" s="31">
        <v>0.14000000000000001</v>
      </c>
      <c r="AC359" s="31" t="s">
        <v>343</v>
      </c>
    </row>
    <row r="360" spans="1:29" x14ac:dyDescent="0.25">
      <c r="A360">
        <v>800</v>
      </c>
      <c r="B360" t="s">
        <v>173</v>
      </c>
      <c r="C360" t="s">
        <v>169</v>
      </c>
      <c r="D360" s="37">
        <v>1420</v>
      </c>
      <c r="E360" s="31">
        <v>0.73</v>
      </c>
      <c r="F360" s="31">
        <v>0.57999999999999996</v>
      </c>
      <c r="G360" s="31">
        <v>0.2</v>
      </c>
      <c r="H360" s="31" t="s">
        <v>39</v>
      </c>
      <c r="I360" s="31">
        <v>0.01</v>
      </c>
      <c r="J360" s="31">
        <v>0.02</v>
      </c>
      <c r="K360" s="31" t="s">
        <v>39</v>
      </c>
      <c r="L360" s="31">
        <v>0</v>
      </c>
      <c r="M360" s="31">
        <v>0.04</v>
      </c>
      <c r="N360" s="31">
        <v>0.35</v>
      </c>
      <c r="O360" s="31">
        <v>0.15</v>
      </c>
      <c r="P360" s="31">
        <v>0.01</v>
      </c>
      <c r="Q360" s="31">
        <v>0.1</v>
      </c>
      <c r="R360" s="31">
        <v>0.2</v>
      </c>
      <c r="S360" s="31">
        <v>0.01</v>
      </c>
      <c r="T360" s="31">
        <v>0</v>
      </c>
      <c r="U360" s="31">
        <v>0.13</v>
      </c>
      <c r="V360" s="31">
        <v>0.1</v>
      </c>
      <c r="W360" s="31">
        <v>0.03</v>
      </c>
      <c r="X360" s="31">
        <v>0</v>
      </c>
      <c r="Y360" s="31">
        <v>0.02</v>
      </c>
      <c r="Z360" s="31">
        <v>0.06</v>
      </c>
      <c r="AA360" s="31">
        <v>0.02</v>
      </c>
      <c r="AB360" s="31">
        <v>0.2</v>
      </c>
      <c r="AC360" s="31" t="s">
        <v>343</v>
      </c>
    </row>
    <row r="361" spans="1:29" x14ac:dyDescent="0.25">
      <c r="A361">
        <v>822</v>
      </c>
      <c r="B361" t="s">
        <v>174</v>
      </c>
      <c r="C361" t="s">
        <v>161</v>
      </c>
      <c r="D361" s="37">
        <v>1600</v>
      </c>
      <c r="E361" s="31">
        <v>0.75</v>
      </c>
      <c r="F361" s="31">
        <v>0.66</v>
      </c>
      <c r="G361" s="31">
        <v>0.18</v>
      </c>
      <c r="H361" s="31" t="s">
        <v>39</v>
      </c>
      <c r="I361" s="31">
        <v>0.02</v>
      </c>
      <c r="J361" s="31">
        <v>0.02</v>
      </c>
      <c r="K361" s="31">
        <v>0</v>
      </c>
      <c r="L361" s="31">
        <v>0</v>
      </c>
      <c r="M361" s="31">
        <v>0.05</v>
      </c>
      <c r="N361" s="31">
        <v>0.44</v>
      </c>
      <c r="O361" s="31">
        <v>0.13</v>
      </c>
      <c r="P361" s="31" t="s">
        <v>38</v>
      </c>
      <c r="Q361" s="31">
        <v>0.08</v>
      </c>
      <c r="R361" s="31">
        <v>0.28000000000000003</v>
      </c>
      <c r="S361" s="31">
        <v>0.03</v>
      </c>
      <c r="T361" s="31">
        <v>0</v>
      </c>
      <c r="U361" s="31">
        <v>0.08</v>
      </c>
      <c r="V361" s="31">
        <v>0.03</v>
      </c>
      <c r="W361" s="31">
        <v>0.06</v>
      </c>
      <c r="X361" s="31">
        <v>0</v>
      </c>
      <c r="Y361" s="31">
        <v>0.01</v>
      </c>
      <c r="Z361" s="31">
        <v>7.0000000000000007E-2</v>
      </c>
      <c r="AA361" s="31">
        <v>0.03</v>
      </c>
      <c r="AB361" s="31">
        <v>0.15</v>
      </c>
      <c r="AC361" s="31" t="s">
        <v>343</v>
      </c>
    </row>
    <row r="362" spans="1:29" x14ac:dyDescent="0.25">
      <c r="A362">
        <v>303</v>
      </c>
      <c r="B362" t="s">
        <v>175</v>
      </c>
      <c r="C362" t="s">
        <v>165</v>
      </c>
      <c r="D362" s="37">
        <v>1630</v>
      </c>
      <c r="E362" s="31">
        <v>0.83</v>
      </c>
      <c r="F362" s="31">
        <v>0.73</v>
      </c>
      <c r="G362" s="31">
        <v>0.06</v>
      </c>
      <c r="H362" s="31" t="s">
        <v>38</v>
      </c>
      <c r="I362" s="31">
        <v>0.08</v>
      </c>
      <c r="J362" s="31">
        <v>0.02</v>
      </c>
      <c r="K362" s="31">
        <v>0</v>
      </c>
      <c r="L362" s="31">
        <v>0</v>
      </c>
      <c r="M362" s="31">
        <v>7.0000000000000007E-2</v>
      </c>
      <c r="N362" s="31">
        <v>0.56999999999999995</v>
      </c>
      <c r="O362" s="31">
        <v>0.28000000000000003</v>
      </c>
      <c r="P362" s="31">
        <v>0.01</v>
      </c>
      <c r="Q362" s="31">
        <v>0.14000000000000001</v>
      </c>
      <c r="R362" s="31">
        <v>0.28000000000000003</v>
      </c>
      <c r="S362" s="31" t="s">
        <v>38</v>
      </c>
      <c r="T362" s="31">
        <v>0</v>
      </c>
      <c r="U362" s="31">
        <v>0.09</v>
      </c>
      <c r="V362" s="31">
        <v>0.06</v>
      </c>
      <c r="W362" s="31">
        <v>0.02</v>
      </c>
      <c r="X362" s="31" t="s">
        <v>39</v>
      </c>
      <c r="Y362" s="31">
        <v>0.02</v>
      </c>
      <c r="Z362" s="31">
        <v>0.06</v>
      </c>
      <c r="AA362" s="31">
        <v>0.02</v>
      </c>
      <c r="AB362" s="31">
        <v>0.09</v>
      </c>
      <c r="AC362" s="31" t="s">
        <v>343</v>
      </c>
    </row>
    <row r="363" spans="1:29" x14ac:dyDescent="0.25">
      <c r="A363">
        <v>330</v>
      </c>
      <c r="B363" t="s">
        <v>176</v>
      </c>
      <c r="C363" t="s">
        <v>159</v>
      </c>
      <c r="D363" s="37">
        <v>7570</v>
      </c>
      <c r="E363" s="31">
        <v>0.74</v>
      </c>
      <c r="F363" s="31">
        <v>0.72</v>
      </c>
      <c r="G363" s="31">
        <v>0.16</v>
      </c>
      <c r="H363" s="31" t="s">
        <v>38</v>
      </c>
      <c r="I363" s="31">
        <v>0.03</v>
      </c>
      <c r="J363" s="31">
        <v>0.01</v>
      </c>
      <c r="K363" s="31">
        <v>0.01</v>
      </c>
      <c r="L363" s="31">
        <v>0</v>
      </c>
      <c r="M363" s="31">
        <v>0.04</v>
      </c>
      <c r="N363" s="31">
        <v>0.51</v>
      </c>
      <c r="O363" s="31">
        <v>0.19</v>
      </c>
      <c r="P363" s="31">
        <v>0.01</v>
      </c>
      <c r="Q363" s="31">
        <v>0.13</v>
      </c>
      <c r="R363" s="31">
        <v>0.31</v>
      </c>
      <c r="S363" s="31">
        <v>0.01</v>
      </c>
      <c r="T363" s="31" t="s">
        <v>38</v>
      </c>
      <c r="U363" s="31">
        <v>0.01</v>
      </c>
      <c r="V363" s="31" t="s">
        <v>38</v>
      </c>
      <c r="W363" s="31" t="s">
        <v>38</v>
      </c>
      <c r="X363" s="31" t="s">
        <v>38</v>
      </c>
      <c r="Y363" s="31" t="s">
        <v>38</v>
      </c>
      <c r="Z363" s="31">
        <v>0.1</v>
      </c>
      <c r="AA363" s="31">
        <v>0.01</v>
      </c>
      <c r="AB363" s="31">
        <v>0.15</v>
      </c>
      <c r="AC363" s="31">
        <v>0.01</v>
      </c>
    </row>
    <row r="364" spans="1:29" x14ac:dyDescent="0.25">
      <c r="A364">
        <v>889</v>
      </c>
      <c r="B364" t="s">
        <v>177</v>
      </c>
      <c r="C364" t="s">
        <v>153</v>
      </c>
      <c r="D364" s="37">
        <v>1380</v>
      </c>
      <c r="E364" s="31">
        <v>0.77</v>
      </c>
      <c r="F364" s="31">
        <v>0.72</v>
      </c>
      <c r="G364" s="31">
        <v>0.08</v>
      </c>
      <c r="H364" s="31">
        <v>0</v>
      </c>
      <c r="I364" s="31">
        <v>0.03</v>
      </c>
      <c r="J364" s="31">
        <v>0.01</v>
      </c>
      <c r="K364" s="31">
        <v>0.05</v>
      </c>
      <c r="L364" s="31">
        <v>0</v>
      </c>
      <c r="M364" s="31">
        <v>0.05</v>
      </c>
      <c r="N364" s="31">
        <v>0.55000000000000004</v>
      </c>
      <c r="O364" s="31">
        <v>7.0000000000000007E-2</v>
      </c>
      <c r="P364" s="31" t="s">
        <v>39</v>
      </c>
      <c r="Q364" s="31">
        <v>0.05</v>
      </c>
      <c r="R364" s="31">
        <v>0.35</v>
      </c>
      <c r="S364" s="31">
        <v>0.13</v>
      </c>
      <c r="T364" s="31">
        <v>0</v>
      </c>
      <c r="U364" s="31">
        <v>0.05</v>
      </c>
      <c r="V364" s="31">
        <v>0.03</v>
      </c>
      <c r="W364" s="31">
        <v>0.01</v>
      </c>
      <c r="X364" s="31" t="s">
        <v>39</v>
      </c>
      <c r="Y364" s="31">
        <v>0.01</v>
      </c>
      <c r="Z364" s="31">
        <v>0.1</v>
      </c>
      <c r="AA364" s="31">
        <v>0.03</v>
      </c>
      <c r="AB364" s="31">
        <v>0.1</v>
      </c>
      <c r="AC364" s="31" t="s">
        <v>343</v>
      </c>
    </row>
    <row r="365" spans="1:29" x14ac:dyDescent="0.25">
      <c r="A365">
        <v>890</v>
      </c>
      <c r="B365" t="s">
        <v>178</v>
      </c>
      <c r="C365" t="s">
        <v>153</v>
      </c>
      <c r="D365" s="37">
        <v>1520</v>
      </c>
      <c r="E365" s="31">
        <v>0.67</v>
      </c>
      <c r="F365" s="31">
        <v>0.65</v>
      </c>
      <c r="G365" s="31">
        <v>0.06</v>
      </c>
      <c r="H365" s="31" t="s">
        <v>39</v>
      </c>
      <c r="I365" s="31">
        <v>0.02</v>
      </c>
      <c r="J365" s="31" t="s">
        <v>39</v>
      </c>
      <c r="K365" s="31" t="s">
        <v>39</v>
      </c>
      <c r="L365" s="31">
        <v>0</v>
      </c>
      <c r="M365" s="31">
        <v>0.04</v>
      </c>
      <c r="N365" s="31">
        <v>0.56999999999999995</v>
      </c>
      <c r="O365" s="31">
        <v>0.14000000000000001</v>
      </c>
      <c r="P365" s="31" t="s">
        <v>38</v>
      </c>
      <c r="Q365" s="31">
        <v>0.09</v>
      </c>
      <c r="R365" s="31">
        <v>0.35</v>
      </c>
      <c r="S365" s="31">
        <v>0.08</v>
      </c>
      <c r="T365" s="31">
        <v>0</v>
      </c>
      <c r="U365" s="31">
        <v>0.02</v>
      </c>
      <c r="V365" s="31">
        <v>0.01</v>
      </c>
      <c r="W365" s="31" t="s">
        <v>38</v>
      </c>
      <c r="X365" s="31">
        <v>0</v>
      </c>
      <c r="Y365" s="31" t="s">
        <v>38</v>
      </c>
      <c r="Z365" s="31">
        <v>0.14000000000000001</v>
      </c>
      <c r="AA365" s="31">
        <v>0.02</v>
      </c>
      <c r="AB365" s="31">
        <v>0.18</v>
      </c>
      <c r="AC365" s="31" t="s">
        <v>343</v>
      </c>
    </row>
    <row r="366" spans="1:29" x14ac:dyDescent="0.25">
      <c r="A366">
        <v>350</v>
      </c>
      <c r="B366" t="s">
        <v>179</v>
      </c>
      <c r="C366" t="s">
        <v>153</v>
      </c>
      <c r="D366" s="37">
        <v>1550</v>
      </c>
      <c r="E366" s="31">
        <v>0.76</v>
      </c>
      <c r="F366" s="31">
        <v>0.67</v>
      </c>
      <c r="G366" s="31">
        <v>7.0000000000000007E-2</v>
      </c>
      <c r="H366" s="31" t="s">
        <v>39</v>
      </c>
      <c r="I366" s="31">
        <v>0.03</v>
      </c>
      <c r="J366" s="31">
        <v>0.02</v>
      </c>
      <c r="K366" s="31" t="s">
        <v>39</v>
      </c>
      <c r="L366" s="31">
        <v>0</v>
      </c>
      <c r="M366" s="31">
        <v>0.05</v>
      </c>
      <c r="N366" s="31">
        <v>0.55000000000000004</v>
      </c>
      <c r="O366" s="31">
        <v>0.11</v>
      </c>
      <c r="P366" s="31" t="s">
        <v>39</v>
      </c>
      <c r="Q366" s="31">
        <v>0.08</v>
      </c>
      <c r="R366" s="31">
        <v>0.42</v>
      </c>
      <c r="S366" s="31">
        <v>0.02</v>
      </c>
      <c r="T366" s="31" t="s">
        <v>38</v>
      </c>
      <c r="U366" s="31">
        <v>0.08</v>
      </c>
      <c r="V366" s="31">
        <v>0.03</v>
      </c>
      <c r="W366" s="31">
        <v>0.05</v>
      </c>
      <c r="X366" s="31">
        <v>0</v>
      </c>
      <c r="Y366" s="31">
        <v>0.01</v>
      </c>
      <c r="Z366" s="31">
        <v>0.09</v>
      </c>
      <c r="AA366" s="31">
        <v>0.04</v>
      </c>
      <c r="AB366" s="31">
        <v>0.11</v>
      </c>
      <c r="AC366" s="31" t="s">
        <v>343</v>
      </c>
    </row>
    <row r="367" spans="1:29" x14ac:dyDescent="0.25">
      <c r="A367">
        <v>837</v>
      </c>
      <c r="B367" t="s">
        <v>180</v>
      </c>
      <c r="C367" t="s">
        <v>169</v>
      </c>
      <c r="D367" s="37">
        <v>530</v>
      </c>
      <c r="E367" s="31">
        <v>0.7</v>
      </c>
      <c r="F367" s="31">
        <v>0.59</v>
      </c>
      <c r="G367" s="31">
        <v>0.03</v>
      </c>
      <c r="H367" s="31" t="s">
        <v>39</v>
      </c>
      <c r="I367" s="31">
        <v>0.03</v>
      </c>
      <c r="J367" s="31">
        <v>0.03</v>
      </c>
      <c r="K367" s="31">
        <v>0</v>
      </c>
      <c r="L367" s="31">
        <v>0</v>
      </c>
      <c r="M367" s="31">
        <v>0.03</v>
      </c>
      <c r="N367" s="31">
        <v>0.5</v>
      </c>
      <c r="O367" s="31">
        <v>0.28999999999999998</v>
      </c>
      <c r="P367" s="31">
        <v>0.02</v>
      </c>
      <c r="Q367" s="31">
        <v>0.19</v>
      </c>
      <c r="R367" s="31">
        <v>0.2</v>
      </c>
      <c r="S367" s="31">
        <v>0.01</v>
      </c>
      <c r="T367" s="31">
        <v>0</v>
      </c>
      <c r="U367" s="31">
        <v>0.1</v>
      </c>
      <c r="V367" s="31">
        <v>0.06</v>
      </c>
      <c r="W367" s="31">
        <v>0.05</v>
      </c>
      <c r="X367" s="31">
        <v>0</v>
      </c>
      <c r="Y367" s="31">
        <v>0.01</v>
      </c>
      <c r="Z367" s="31">
        <v>0.09</v>
      </c>
      <c r="AA367" s="31">
        <v>0.01</v>
      </c>
      <c r="AB367" s="31">
        <v>0.2</v>
      </c>
      <c r="AC367" s="31" t="s">
        <v>343</v>
      </c>
    </row>
    <row r="368" spans="1:29" x14ac:dyDescent="0.25">
      <c r="A368">
        <v>867</v>
      </c>
      <c r="B368" t="s">
        <v>181</v>
      </c>
      <c r="C368" t="s">
        <v>167</v>
      </c>
      <c r="D368" s="37">
        <v>730</v>
      </c>
      <c r="E368" s="31">
        <v>0.8</v>
      </c>
      <c r="F368" s="31">
        <v>0.65</v>
      </c>
      <c r="G368" s="31">
        <v>0.21</v>
      </c>
      <c r="H368" s="31">
        <v>0</v>
      </c>
      <c r="I368" s="31">
        <v>0.05</v>
      </c>
      <c r="J368" s="31">
        <v>0.02</v>
      </c>
      <c r="K368" s="31">
        <v>0</v>
      </c>
      <c r="L368" s="31">
        <v>0</v>
      </c>
      <c r="M368" s="31">
        <v>0.06</v>
      </c>
      <c r="N368" s="31">
        <v>0.37</v>
      </c>
      <c r="O368" s="31">
        <v>0.15</v>
      </c>
      <c r="P368" s="31">
        <v>0.01</v>
      </c>
      <c r="Q368" s="31">
        <v>0.08</v>
      </c>
      <c r="R368" s="31">
        <v>0.21</v>
      </c>
      <c r="S368" s="31">
        <v>0.01</v>
      </c>
      <c r="T368" s="31" t="s">
        <v>39</v>
      </c>
      <c r="U368" s="31">
        <v>0.14000000000000001</v>
      </c>
      <c r="V368" s="31">
        <v>0.09</v>
      </c>
      <c r="W368" s="31">
        <v>0.05</v>
      </c>
      <c r="X368" s="31">
        <v>0</v>
      </c>
      <c r="Y368" s="31">
        <v>0.02</v>
      </c>
      <c r="Z368" s="31">
        <v>0.05</v>
      </c>
      <c r="AA368" s="31">
        <v>0.01</v>
      </c>
      <c r="AB368" s="31">
        <v>0.13</v>
      </c>
      <c r="AC368" s="31" t="s">
        <v>343</v>
      </c>
    </row>
    <row r="369" spans="1:29" x14ac:dyDescent="0.25">
      <c r="A369">
        <v>380</v>
      </c>
      <c r="B369" t="s">
        <v>182</v>
      </c>
      <c r="C369" t="s">
        <v>155</v>
      </c>
      <c r="D369" s="37">
        <v>3310</v>
      </c>
      <c r="E369" s="31">
        <v>0.8</v>
      </c>
      <c r="F369" s="31">
        <v>0.74</v>
      </c>
      <c r="G369" s="31">
        <v>0.17</v>
      </c>
      <c r="H369" s="31" t="s">
        <v>38</v>
      </c>
      <c r="I369" s="31">
        <v>0.02</v>
      </c>
      <c r="J369" s="31">
        <v>0.02</v>
      </c>
      <c r="K369" s="31">
        <v>0</v>
      </c>
      <c r="L369" s="31">
        <v>0</v>
      </c>
      <c r="M369" s="31">
        <v>0.05</v>
      </c>
      <c r="N369" s="31">
        <v>0.52</v>
      </c>
      <c r="O369" s="31">
        <v>0.09</v>
      </c>
      <c r="P369" s="31" t="s">
        <v>38</v>
      </c>
      <c r="Q369" s="31">
        <v>0.08</v>
      </c>
      <c r="R369" s="31">
        <v>0.39</v>
      </c>
      <c r="S369" s="31">
        <v>0.04</v>
      </c>
      <c r="T369" s="31" t="s">
        <v>38</v>
      </c>
      <c r="U369" s="31">
        <v>0.05</v>
      </c>
      <c r="V369" s="31">
        <v>0.04</v>
      </c>
      <c r="W369" s="31">
        <v>0.01</v>
      </c>
      <c r="X369" s="31">
        <v>0</v>
      </c>
      <c r="Y369" s="31">
        <v>0.01</v>
      </c>
      <c r="Z369" s="31">
        <v>7.0000000000000007E-2</v>
      </c>
      <c r="AA369" s="31">
        <v>0.02</v>
      </c>
      <c r="AB369" s="31">
        <v>0.11</v>
      </c>
      <c r="AC369" s="31" t="s">
        <v>343</v>
      </c>
    </row>
    <row r="370" spans="1:29" x14ac:dyDescent="0.25">
      <c r="A370">
        <v>304</v>
      </c>
      <c r="B370" t="s">
        <v>183</v>
      </c>
      <c r="C370" t="s">
        <v>165</v>
      </c>
      <c r="D370" s="37">
        <v>1440</v>
      </c>
      <c r="E370" s="31">
        <v>0.79</v>
      </c>
      <c r="F370" s="31">
        <v>0.78</v>
      </c>
      <c r="G370" s="31">
        <v>0.08</v>
      </c>
      <c r="H370" s="31">
        <v>0.01</v>
      </c>
      <c r="I370" s="31">
        <v>0.02</v>
      </c>
      <c r="J370" s="31">
        <v>0.01</v>
      </c>
      <c r="K370" s="31" t="s">
        <v>39</v>
      </c>
      <c r="L370" s="31">
        <v>0</v>
      </c>
      <c r="M370" s="31">
        <v>0.02</v>
      </c>
      <c r="N370" s="31">
        <v>0.66</v>
      </c>
      <c r="O370" s="31">
        <v>0.31</v>
      </c>
      <c r="P370" s="31">
        <v>0.01</v>
      </c>
      <c r="Q370" s="31">
        <v>0.18</v>
      </c>
      <c r="R370" s="31">
        <v>0.35</v>
      </c>
      <c r="S370" s="31" t="s">
        <v>38</v>
      </c>
      <c r="T370" s="31">
        <v>0</v>
      </c>
      <c r="U370" s="31">
        <v>0.01</v>
      </c>
      <c r="V370" s="31">
        <v>0.01</v>
      </c>
      <c r="W370" s="31" t="s">
        <v>38</v>
      </c>
      <c r="X370" s="31">
        <v>0</v>
      </c>
      <c r="Y370" s="31" t="s">
        <v>39</v>
      </c>
      <c r="Z370" s="31">
        <v>0.04</v>
      </c>
      <c r="AA370" s="31">
        <v>0.01</v>
      </c>
      <c r="AB370" s="31">
        <v>0.16</v>
      </c>
      <c r="AC370" s="31" t="s">
        <v>343</v>
      </c>
    </row>
    <row r="371" spans="1:29" x14ac:dyDescent="0.25">
      <c r="A371">
        <v>846</v>
      </c>
      <c r="B371" t="s">
        <v>184</v>
      </c>
      <c r="C371" t="s">
        <v>167</v>
      </c>
      <c r="D371" s="37">
        <v>2020</v>
      </c>
      <c r="E371" s="31">
        <v>0.7</v>
      </c>
      <c r="F371" s="31">
        <v>0.56999999999999995</v>
      </c>
      <c r="G371" s="31">
        <v>0.18</v>
      </c>
      <c r="H371" s="31">
        <v>0</v>
      </c>
      <c r="I371" s="31">
        <v>0.02</v>
      </c>
      <c r="J371" s="31">
        <v>0.01</v>
      </c>
      <c r="K371" s="31">
        <v>0.05</v>
      </c>
      <c r="L371" s="31">
        <v>0</v>
      </c>
      <c r="M371" s="31">
        <v>0.05</v>
      </c>
      <c r="N371" s="31">
        <v>0.3</v>
      </c>
      <c r="O371" s="31">
        <v>0.17</v>
      </c>
      <c r="P371" s="31">
        <v>0.01</v>
      </c>
      <c r="Q371" s="31">
        <v>0.09</v>
      </c>
      <c r="R371" s="31">
        <v>0.13</v>
      </c>
      <c r="S371" s="31">
        <v>0.01</v>
      </c>
      <c r="T371" s="31">
        <v>0</v>
      </c>
      <c r="U371" s="31">
        <v>0.11</v>
      </c>
      <c r="V371" s="31">
        <v>0.04</v>
      </c>
      <c r="W371" s="31">
        <v>0.08</v>
      </c>
      <c r="X371" s="31">
        <v>0</v>
      </c>
      <c r="Y371" s="31">
        <v>0.02</v>
      </c>
      <c r="Z371" s="31">
        <v>0.06</v>
      </c>
      <c r="AA371" s="31">
        <v>0.03</v>
      </c>
      <c r="AB371" s="31">
        <v>0.22</v>
      </c>
      <c r="AC371" s="31" t="s">
        <v>343</v>
      </c>
    </row>
    <row r="372" spans="1:29" x14ac:dyDescent="0.25">
      <c r="A372">
        <v>801</v>
      </c>
      <c r="B372" t="s">
        <v>185</v>
      </c>
      <c r="C372" t="s">
        <v>169</v>
      </c>
      <c r="D372" s="37">
        <v>2080</v>
      </c>
      <c r="E372" s="31">
        <v>0.64</v>
      </c>
      <c r="F372" s="31">
        <v>0.51</v>
      </c>
      <c r="G372" s="31">
        <v>0.1</v>
      </c>
      <c r="H372" s="31" t="s">
        <v>39</v>
      </c>
      <c r="I372" s="31">
        <v>0.02</v>
      </c>
      <c r="J372" s="31">
        <v>0.01</v>
      </c>
      <c r="K372" s="31">
        <v>0.02</v>
      </c>
      <c r="L372" s="31">
        <v>0</v>
      </c>
      <c r="M372" s="31">
        <v>0.04</v>
      </c>
      <c r="N372" s="31">
        <v>0.36</v>
      </c>
      <c r="O372" s="31">
        <v>0.13</v>
      </c>
      <c r="P372" s="31">
        <v>0.01</v>
      </c>
      <c r="Q372" s="31">
        <v>0.1</v>
      </c>
      <c r="R372" s="31">
        <v>0.21</v>
      </c>
      <c r="S372" s="31">
        <v>0.02</v>
      </c>
      <c r="T372" s="31">
        <v>0</v>
      </c>
      <c r="U372" s="31">
        <v>0.12</v>
      </c>
      <c r="V372" s="31">
        <v>0.08</v>
      </c>
      <c r="W372" s="31">
        <v>0.04</v>
      </c>
      <c r="X372" s="31" t="s">
        <v>39</v>
      </c>
      <c r="Y372" s="31">
        <v>0.01</v>
      </c>
      <c r="Z372" s="31">
        <v>0.12</v>
      </c>
      <c r="AA372" s="31">
        <v>0.03</v>
      </c>
      <c r="AB372" s="31">
        <v>0.21</v>
      </c>
      <c r="AC372" s="31">
        <v>0.05</v>
      </c>
    </row>
    <row r="373" spans="1:29" x14ac:dyDescent="0.25">
      <c r="A373">
        <v>305</v>
      </c>
      <c r="B373" t="s">
        <v>186</v>
      </c>
      <c r="C373" t="s">
        <v>165</v>
      </c>
      <c r="D373" s="37">
        <v>2890</v>
      </c>
      <c r="E373" s="31">
        <v>0.75</v>
      </c>
      <c r="F373" s="31">
        <v>0.67</v>
      </c>
      <c r="G373" s="31">
        <v>7.0000000000000007E-2</v>
      </c>
      <c r="H373" s="31" t="s">
        <v>39</v>
      </c>
      <c r="I373" s="31">
        <v>0.05</v>
      </c>
      <c r="J373" s="31">
        <v>0.01</v>
      </c>
      <c r="K373" s="31" t="s">
        <v>39</v>
      </c>
      <c r="L373" s="31" t="s">
        <v>38</v>
      </c>
      <c r="M373" s="31">
        <v>0.05</v>
      </c>
      <c r="N373" s="31">
        <v>0.54</v>
      </c>
      <c r="O373" s="31">
        <v>0.26</v>
      </c>
      <c r="P373" s="31">
        <v>0.01</v>
      </c>
      <c r="Q373" s="31">
        <v>0.15</v>
      </c>
      <c r="R373" s="31">
        <v>0.27</v>
      </c>
      <c r="S373" s="31">
        <v>0.01</v>
      </c>
      <c r="T373" s="31" t="s">
        <v>39</v>
      </c>
      <c r="U373" s="31">
        <v>0.08</v>
      </c>
      <c r="V373" s="31">
        <v>0.02</v>
      </c>
      <c r="W373" s="31">
        <v>0.05</v>
      </c>
      <c r="X373" s="31" t="s">
        <v>39</v>
      </c>
      <c r="Y373" s="31">
        <v>0.01</v>
      </c>
      <c r="Z373" s="31">
        <v>7.0000000000000007E-2</v>
      </c>
      <c r="AA373" s="31">
        <v>0.03</v>
      </c>
      <c r="AB373" s="31">
        <v>0.15</v>
      </c>
      <c r="AC373" s="31" t="s">
        <v>343</v>
      </c>
    </row>
    <row r="374" spans="1:29" x14ac:dyDescent="0.25">
      <c r="A374">
        <v>825</v>
      </c>
      <c r="B374" t="s">
        <v>187</v>
      </c>
      <c r="C374" t="s">
        <v>167</v>
      </c>
      <c r="D374" s="37">
        <v>3970</v>
      </c>
      <c r="E374" s="31">
        <v>0.77</v>
      </c>
      <c r="F374" s="31">
        <v>0.66</v>
      </c>
      <c r="G374" s="31">
        <v>0.04</v>
      </c>
      <c r="H374" s="31" t="s">
        <v>38</v>
      </c>
      <c r="I374" s="31">
        <v>0.04</v>
      </c>
      <c r="J374" s="31">
        <v>0.01</v>
      </c>
      <c r="K374" s="31" t="s">
        <v>39</v>
      </c>
      <c r="L374" s="31">
        <v>0</v>
      </c>
      <c r="M374" s="31">
        <v>0.03</v>
      </c>
      <c r="N374" s="31">
        <v>0.56999999999999995</v>
      </c>
      <c r="O374" s="31">
        <v>0.36</v>
      </c>
      <c r="P374" s="31">
        <v>0.02</v>
      </c>
      <c r="Q374" s="31">
        <v>0.25</v>
      </c>
      <c r="R374" s="31">
        <v>0.2</v>
      </c>
      <c r="S374" s="31">
        <v>0.01</v>
      </c>
      <c r="T374" s="31">
        <v>0</v>
      </c>
      <c r="U374" s="31">
        <v>0.09</v>
      </c>
      <c r="V374" s="31">
        <v>0.06</v>
      </c>
      <c r="W374" s="31">
        <v>0.04</v>
      </c>
      <c r="X374" s="31" t="s">
        <v>39</v>
      </c>
      <c r="Y374" s="31">
        <v>0.01</v>
      </c>
      <c r="Z374" s="31">
        <v>0.04</v>
      </c>
      <c r="AA374" s="31">
        <v>0.01</v>
      </c>
      <c r="AB374" s="31">
        <v>0.18</v>
      </c>
      <c r="AC374" s="31" t="s">
        <v>343</v>
      </c>
    </row>
    <row r="375" spans="1:29" x14ac:dyDescent="0.25">
      <c r="A375">
        <v>351</v>
      </c>
      <c r="B375" t="s">
        <v>188</v>
      </c>
      <c r="C375" t="s">
        <v>153</v>
      </c>
      <c r="D375" s="37">
        <v>2420</v>
      </c>
      <c r="E375" s="31">
        <v>0.68</v>
      </c>
      <c r="F375" s="31">
        <v>0.64</v>
      </c>
      <c r="G375" s="31">
        <v>7.0000000000000007E-2</v>
      </c>
      <c r="H375" s="31">
        <v>0</v>
      </c>
      <c r="I375" s="31">
        <v>0.03</v>
      </c>
      <c r="J375" s="31" t="s">
        <v>38</v>
      </c>
      <c r="K375" s="31" t="s">
        <v>38</v>
      </c>
      <c r="L375" s="31">
        <v>0</v>
      </c>
      <c r="M375" s="31">
        <v>0.04</v>
      </c>
      <c r="N375" s="31">
        <v>0.53</v>
      </c>
      <c r="O375" s="31">
        <v>0.15</v>
      </c>
      <c r="P375" s="31" t="s">
        <v>38</v>
      </c>
      <c r="Q375" s="31">
        <v>0.11</v>
      </c>
      <c r="R375" s="31">
        <v>0.37</v>
      </c>
      <c r="S375" s="31">
        <v>0.01</v>
      </c>
      <c r="T375" s="31" t="s">
        <v>38</v>
      </c>
      <c r="U375" s="31">
        <v>0.04</v>
      </c>
      <c r="V375" s="31">
        <v>0.02</v>
      </c>
      <c r="W375" s="31">
        <v>0.02</v>
      </c>
      <c r="X375" s="31" t="s">
        <v>39</v>
      </c>
      <c r="Y375" s="31" t="s">
        <v>38</v>
      </c>
      <c r="Z375" s="31">
        <v>0.14000000000000001</v>
      </c>
      <c r="AA375" s="31">
        <v>0.03</v>
      </c>
      <c r="AB375" s="31">
        <v>0.15</v>
      </c>
      <c r="AC375" s="31" t="s">
        <v>343</v>
      </c>
    </row>
    <row r="376" spans="1:29" x14ac:dyDescent="0.25">
      <c r="A376">
        <v>381</v>
      </c>
      <c r="B376" t="s">
        <v>189</v>
      </c>
      <c r="C376" t="s">
        <v>155</v>
      </c>
      <c r="D376" s="37">
        <v>1380</v>
      </c>
      <c r="E376" s="31">
        <v>0.81</v>
      </c>
      <c r="F376" s="31">
        <v>0.73</v>
      </c>
      <c r="G376" s="31">
        <v>0.1</v>
      </c>
      <c r="H376" s="31">
        <v>0</v>
      </c>
      <c r="I376" s="31">
        <v>0.02</v>
      </c>
      <c r="J376" s="31">
        <v>0.03</v>
      </c>
      <c r="K376" s="31">
        <v>0</v>
      </c>
      <c r="L376" s="31">
        <v>0</v>
      </c>
      <c r="M376" s="31">
        <v>0.05</v>
      </c>
      <c r="N376" s="31">
        <v>0.57999999999999996</v>
      </c>
      <c r="O376" s="31">
        <v>0.13</v>
      </c>
      <c r="P376" s="31">
        <v>0.01</v>
      </c>
      <c r="Q376" s="31">
        <v>0.1</v>
      </c>
      <c r="R376" s="31">
        <v>0.41</v>
      </c>
      <c r="S376" s="31">
        <v>0.03</v>
      </c>
      <c r="T376" s="31" t="s">
        <v>39</v>
      </c>
      <c r="U376" s="31">
        <v>7.0000000000000007E-2</v>
      </c>
      <c r="V376" s="31">
        <v>0.04</v>
      </c>
      <c r="W376" s="31">
        <v>0.03</v>
      </c>
      <c r="X376" s="31" t="s">
        <v>39</v>
      </c>
      <c r="Y376" s="31">
        <v>0.01</v>
      </c>
      <c r="Z376" s="31">
        <v>0.06</v>
      </c>
      <c r="AA376" s="31">
        <v>0.02</v>
      </c>
      <c r="AB376" s="31">
        <v>0.11</v>
      </c>
      <c r="AC376" s="31" t="s">
        <v>343</v>
      </c>
    </row>
    <row r="377" spans="1:29" x14ac:dyDescent="0.25">
      <c r="A377">
        <v>873</v>
      </c>
      <c r="B377" t="s">
        <v>190</v>
      </c>
      <c r="C377" t="s">
        <v>161</v>
      </c>
      <c r="D377" s="37">
        <v>3910</v>
      </c>
      <c r="E377" s="31">
        <v>0.74</v>
      </c>
      <c r="F377" s="31">
        <v>0.57999999999999996</v>
      </c>
      <c r="G377" s="31">
        <v>0.1</v>
      </c>
      <c r="H377" s="31">
        <v>0.01</v>
      </c>
      <c r="I377" s="31">
        <v>0.02</v>
      </c>
      <c r="J377" s="31">
        <v>0.01</v>
      </c>
      <c r="K377" s="31" t="s">
        <v>38</v>
      </c>
      <c r="L377" s="31">
        <v>0</v>
      </c>
      <c r="M377" s="31">
        <v>0.04</v>
      </c>
      <c r="N377" s="31">
        <v>0.45</v>
      </c>
      <c r="O377" s="31">
        <v>0.19</v>
      </c>
      <c r="P377" s="31">
        <v>0.01</v>
      </c>
      <c r="Q377" s="31">
        <v>0.12</v>
      </c>
      <c r="R377" s="31">
        <v>0.25</v>
      </c>
      <c r="S377" s="31">
        <v>0.01</v>
      </c>
      <c r="T377" s="31">
        <v>0</v>
      </c>
      <c r="U377" s="31">
        <v>0.14000000000000001</v>
      </c>
      <c r="V377" s="31">
        <v>7.0000000000000007E-2</v>
      </c>
      <c r="W377" s="31">
        <v>7.0000000000000007E-2</v>
      </c>
      <c r="X377" s="31">
        <v>0</v>
      </c>
      <c r="Y377" s="31">
        <v>0.02</v>
      </c>
      <c r="Z377" s="31">
        <v>0.04</v>
      </c>
      <c r="AA377" s="31">
        <v>0.02</v>
      </c>
      <c r="AB377" s="31">
        <v>0.2</v>
      </c>
      <c r="AC377" s="31" t="s">
        <v>343</v>
      </c>
    </row>
    <row r="378" spans="1:29" x14ac:dyDescent="0.25">
      <c r="A378">
        <v>202</v>
      </c>
      <c r="B378" t="s">
        <v>191</v>
      </c>
      <c r="C378" t="s">
        <v>163</v>
      </c>
      <c r="D378" s="37">
        <v>1800</v>
      </c>
      <c r="E378" s="31">
        <v>0.75</v>
      </c>
      <c r="F378" s="31">
        <v>0.72</v>
      </c>
      <c r="G378" s="31">
        <v>0.19</v>
      </c>
      <c r="H378" s="31" t="s">
        <v>38</v>
      </c>
      <c r="I378" s="31">
        <v>0.04</v>
      </c>
      <c r="J378" s="31">
        <v>0.02</v>
      </c>
      <c r="K378" s="31">
        <v>0.01</v>
      </c>
      <c r="L378" s="31">
        <v>0</v>
      </c>
      <c r="M378" s="31">
        <v>0.02</v>
      </c>
      <c r="N378" s="31">
        <v>0.46</v>
      </c>
      <c r="O378" s="31">
        <v>0.14000000000000001</v>
      </c>
      <c r="P378" s="31">
        <v>0.01</v>
      </c>
      <c r="Q378" s="31">
        <v>0.09</v>
      </c>
      <c r="R378" s="31">
        <v>0.32</v>
      </c>
      <c r="S378" s="31" t="s">
        <v>38</v>
      </c>
      <c r="T378" s="31">
        <v>0</v>
      </c>
      <c r="U378" s="31">
        <v>0.03</v>
      </c>
      <c r="V378" s="31">
        <v>0.01</v>
      </c>
      <c r="W378" s="31">
        <v>0.02</v>
      </c>
      <c r="X378" s="31" t="s">
        <v>39</v>
      </c>
      <c r="Y378" s="31">
        <v>0.01</v>
      </c>
      <c r="Z378" s="31">
        <v>0.06</v>
      </c>
      <c r="AA378" s="31">
        <v>0.01</v>
      </c>
      <c r="AB378" s="31">
        <v>0.18</v>
      </c>
      <c r="AC378" s="31" t="s">
        <v>343</v>
      </c>
    </row>
    <row r="379" spans="1:29" x14ac:dyDescent="0.25">
      <c r="A379">
        <v>823</v>
      </c>
      <c r="B379" t="s">
        <v>192</v>
      </c>
      <c r="C379" t="s">
        <v>161</v>
      </c>
      <c r="D379" s="37">
        <v>1400</v>
      </c>
      <c r="E379" s="31">
        <v>0.78</v>
      </c>
      <c r="F379" s="31">
        <v>0.68</v>
      </c>
      <c r="G379" s="31">
        <v>0.1</v>
      </c>
      <c r="H379" s="31">
        <v>0</v>
      </c>
      <c r="I379" s="31">
        <v>0.03</v>
      </c>
      <c r="J379" s="31">
        <v>0.03</v>
      </c>
      <c r="K379" s="31">
        <v>0</v>
      </c>
      <c r="L379" s="31">
        <v>0</v>
      </c>
      <c r="M379" s="31">
        <v>7.0000000000000007E-2</v>
      </c>
      <c r="N379" s="31">
        <v>0.52</v>
      </c>
      <c r="O379" s="31">
        <v>0.17</v>
      </c>
      <c r="P379" s="31">
        <v>0.01</v>
      </c>
      <c r="Q379" s="31">
        <v>0.11</v>
      </c>
      <c r="R379" s="31">
        <v>0.34</v>
      </c>
      <c r="S379" s="31">
        <v>0.02</v>
      </c>
      <c r="T379" s="31" t="s">
        <v>39</v>
      </c>
      <c r="U379" s="31">
        <v>0.08</v>
      </c>
      <c r="V379" s="31">
        <v>0.03</v>
      </c>
      <c r="W379" s="31">
        <v>0.06</v>
      </c>
      <c r="X379" s="31">
        <v>0</v>
      </c>
      <c r="Y379" s="31">
        <v>0.01</v>
      </c>
      <c r="Z379" s="31">
        <v>0.08</v>
      </c>
      <c r="AA379" s="31">
        <v>0.03</v>
      </c>
      <c r="AB379" s="31">
        <v>0.12</v>
      </c>
      <c r="AC379" s="31" t="s">
        <v>343</v>
      </c>
    </row>
    <row r="380" spans="1:29" x14ac:dyDescent="0.25">
      <c r="A380">
        <v>895</v>
      </c>
      <c r="B380" t="s">
        <v>193</v>
      </c>
      <c r="C380" t="s">
        <v>153</v>
      </c>
      <c r="D380" s="37">
        <v>3090</v>
      </c>
      <c r="E380" s="31">
        <v>0.73</v>
      </c>
      <c r="F380" s="31">
        <v>0.6</v>
      </c>
      <c r="G380" s="31">
        <v>7.0000000000000007E-2</v>
      </c>
      <c r="H380" s="31" t="s">
        <v>39</v>
      </c>
      <c r="I380" s="31">
        <v>0.04</v>
      </c>
      <c r="J380" s="31">
        <v>0.02</v>
      </c>
      <c r="K380" s="31" t="s">
        <v>39</v>
      </c>
      <c r="L380" s="31">
        <v>0</v>
      </c>
      <c r="M380" s="31">
        <v>7.0000000000000007E-2</v>
      </c>
      <c r="N380" s="31">
        <v>0.47</v>
      </c>
      <c r="O380" s="31">
        <v>0.17</v>
      </c>
      <c r="P380" s="31">
        <v>0.01</v>
      </c>
      <c r="Q380" s="31">
        <v>0.12</v>
      </c>
      <c r="R380" s="31">
        <v>0.28000000000000003</v>
      </c>
      <c r="S380" s="31">
        <v>0.02</v>
      </c>
      <c r="T380" s="31" t="s">
        <v>39</v>
      </c>
      <c r="U380" s="31">
        <v>0.11</v>
      </c>
      <c r="V380" s="31">
        <v>0.06</v>
      </c>
      <c r="W380" s="31">
        <v>0.06</v>
      </c>
      <c r="X380" s="31">
        <v>0</v>
      </c>
      <c r="Y380" s="31">
        <v>0.01</v>
      </c>
      <c r="Z380" s="31">
        <v>0.1</v>
      </c>
      <c r="AA380" s="31">
        <v>0.02</v>
      </c>
      <c r="AB380" s="31">
        <v>0.16</v>
      </c>
      <c r="AC380" s="31" t="s">
        <v>343</v>
      </c>
    </row>
    <row r="381" spans="1:29" x14ac:dyDescent="0.25">
      <c r="A381">
        <v>896</v>
      </c>
      <c r="B381" t="s">
        <v>194</v>
      </c>
      <c r="C381" t="s">
        <v>153</v>
      </c>
      <c r="D381" s="37">
        <v>2860</v>
      </c>
      <c r="E381" s="31">
        <v>0.76</v>
      </c>
      <c r="F381" s="31">
        <v>0.69</v>
      </c>
      <c r="G381" s="31">
        <v>0.14000000000000001</v>
      </c>
      <c r="H381" s="31">
        <v>0</v>
      </c>
      <c r="I381" s="31">
        <v>0.04</v>
      </c>
      <c r="J381" s="31">
        <v>0.02</v>
      </c>
      <c r="K381" s="31">
        <v>0</v>
      </c>
      <c r="L381" s="31">
        <v>0</v>
      </c>
      <c r="M381" s="31">
        <v>0.05</v>
      </c>
      <c r="N381" s="31">
        <v>0.49</v>
      </c>
      <c r="O381" s="31">
        <v>0.18</v>
      </c>
      <c r="P381" s="31">
        <v>0.01</v>
      </c>
      <c r="Q381" s="31">
        <v>0.13</v>
      </c>
      <c r="R381" s="31">
        <v>0.27</v>
      </c>
      <c r="S381" s="31">
        <v>0.04</v>
      </c>
      <c r="T381" s="31" t="s">
        <v>39</v>
      </c>
      <c r="U381" s="31">
        <v>7.0000000000000007E-2</v>
      </c>
      <c r="V381" s="31">
        <v>0.05</v>
      </c>
      <c r="W381" s="31">
        <v>0.02</v>
      </c>
      <c r="X381" s="31" t="s">
        <v>39</v>
      </c>
      <c r="Y381" s="31">
        <v>0.01</v>
      </c>
      <c r="Z381" s="31">
        <v>0.1</v>
      </c>
      <c r="AA381" s="31">
        <v>0.01</v>
      </c>
      <c r="AB381" s="31">
        <v>0.13</v>
      </c>
      <c r="AC381" s="31" t="s">
        <v>343</v>
      </c>
    </row>
    <row r="382" spans="1:29" x14ac:dyDescent="0.25">
      <c r="A382">
        <v>201</v>
      </c>
      <c r="B382" t="s">
        <v>195</v>
      </c>
      <c r="C382" t="s">
        <v>163</v>
      </c>
      <c r="D382" s="37" t="s">
        <v>342</v>
      </c>
      <c r="E382" s="31" t="s">
        <v>342</v>
      </c>
      <c r="F382" s="31" t="s">
        <v>342</v>
      </c>
      <c r="G382" s="31" t="s">
        <v>342</v>
      </c>
      <c r="H382" s="31" t="s">
        <v>342</v>
      </c>
      <c r="I382" s="31" t="s">
        <v>342</v>
      </c>
      <c r="J382" s="31" t="s">
        <v>342</v>
      </c>
      <c r="K382" s="31" t="s">
        <v>342</v>
      </c>
      <c r="L382" s="31" t="s">
        <v>342</v>
      </c>
      <c r="M382" s="31" t="s">
        <v>342</v>
      </c>
      <c r="N382" s="31" t="s">
        <v>342</v>
      </c>
      <c r="O382" s="31" t="s">
        <v>342</v>
      </c>
      <c r="P382" s="31" t="s">
        <v>342</v>
      </c>
      <c r="Q382" s="31" t="s">
        <v>342</v>
      </c>
      <c r="R382" s="31" t="s">
        <v>342</v>
      </c>
      <c r="S382" s="31" t="s">
        <v>342</v>
      </c>
      <c r="T382" s="31" t="s">
        <v>342</v>
      </c>
      <c r="U382" s="31" t="s">
        <v>342</v>
      </c>
      <c r="V382" s="31" t="s">
        <v>342</v>
      </c>
      <c r="W382" s="31" t="s">
        <v>342</v>
      </c>
      <c r="X382" s="31" t="s">
        <v>342</v>
      </c>
      <c r="Y382" s="31" t="s">
        <v>342</v>
      </c>
      <c r="Z382" s="31" t="s">
        <v>342</v>
      </c>
      <c r="AA382" s="31" t="s">
        <v>342</v>
      </c>
      <c r="AB382" s="31" t="s">
        <v>342</v>
      </c>
      <c r="AC382" s="31" t="s">
        <v>342</v>
      </c>
    </row>
    <row r="383" spans="1:29" x14ac:dyDescent="0.25">
      <c r="A383">
        <v>908</v>
      </c>
      <c r="B383" t="s">
        <v>196</v>
      </c>
      <c r="C383" t="s">
        <v>169</v>
      </c>
      <c r="D383" s="37">
        <v>3620</v>
      </c>
      <c r="E383" s="31">
        <v>0.72</v>
      </c>
      <c r="F383" s="31">
        <v>0.59</v>
      </c>
      <c r="G383" s="31">
        <v>0.11</v>
      </c>
      <c r="H383" s="31">
        <v>0</v>
      </c>
      <c r="I383" s="31">
        <v>0.03</v>
      </c>
      <c r="J383" s="31">
        <v>0.01</v>
      </c>
      <c r="K383" s="31">
        <v>0</v>
      </c>
      <c r="L383" s="31">
        <v>0</v>
      </c>
      <c r="M383" s="31">
        <v>0.05</v>
      </c>
      <c r="N383" s="31">
        <v>0.43</v>
      </c>
      <c r="O383" s="31">
        <v>0.14000000000000001</v>
      </c>
      <c r="P383" s="31" t="s">
        <v>38</v>
      </c>
      <c r="Q383" s="31">
        <v>0.1</v>
      </c>
      <c r="R383" s="31">
        <v>0.27</v>
      </c>
      <c r="S383" s="31">
        <v>0.02</v>
      </c>
      <c r="T383" s="31" t="s">
        <v>38</v>
      </c>
      <c r="U383" s="31">
        <v>0.12</v>
      </c>
      <c r="V383" s="31">
        <v>0.05</v>
      </c>
      <c r="W383" s="31">
        <v>7.0000000000000007E-2</v>
      </c>
      <c r="X383" s="31">
        <v>0</v>
      </c>
      <c r="Y383" s="31">
        <v>0.01</v>
      </c>
      <c r="Z383" s="31">
        <v>0.11</v>
      </c>
      <c r="AA383" s="31">
        <v>0.02</v>
      </c>
      <c r="AB383" s="31">
        <v>0.15</v>
      </c>
      <c r="AC383" s="31">
        <v>0.03</v>
      </c>
    </row>
    <row r="384" spans="1:29" x14ac:dyDescent="0.25">
      <c r="A384">
        <v>331</v>
      </c>
      <c r="B384" t="s">
        <v>197</v>
      </c>
      <c r="C384" t="s">
        <v>159</v>
      </c>
      <c r="D384" s="37">
        <v>2020</v>
      </c>
      <c r="E384" s="31">
        <v>0.74</v>
      </c>
      <c r="F384" s="31">
        <v>0.67</v>
      </c>
      <c r="G384" s="31">
        <v>0.12</v>
      </c>
      <c r="H384" s="31">
        <v>0</v>
      </c>
      <c r="I384" s="31">
        <v>0.04</v>
      </c>
      <c r="J384" s="31">
        <v>0.01</v>
      </c>
      <c r="K384" s="31">
        <v>0</v>
      </c>
      <c r="L384" s="31" t="s">
        <v>39</v>
      </c>
      <c r="M384" s="31">
        <v>0.05</v>
      </c>
      <c r="N384" s="31">
        <v>0.5</v>
      </c>
      <c r="O384" s="31">
        <v>0.13</v>
      </c>
      <c r="P384" s="31" t="s">
        <v>38</v>
      </c>
      <c r="Q384" s="31">
        <v>0.08</v>
      </c>
      <c r="R384" s="31">
        <v>0.35</v>
      </c>
      <c r="S384" s="31">
        <v>0.01</v>
      </c>
      <c r="T384" s="31">
        <v>0</v>
      </c>
      <c r="U384" s="31">
        <v>0.06</v>
      </c>
      <c r="V384" s="31">
        <v>0.04</v>
      </c>
      <c r="W384" s="31">
        <v>0.03</v>
      </c>
      <c r="X384" s="31" t="s">
        <v>39</v>
      </c>
      <c r="Y384" s="31">
        <v>0.01</v>
      </c>
      <c r="Z384" s="31">
        <v>0.09</v>
      </c>
      <c r="AA384" s="31">
        <v>0.04</v>
      </c>
      <c r="AB384" s="31">
        <v>0.14000000000000001</v>
      </c>
      <c r="AC384" s="31">
        <v>0.02</v>
      </c>
    </row>
    <row r="385" spans="1:29" x14ac:dyDescent="0.25">
      <c r="A385">
        <v>306</v>
      </c>
      <c r="B385" t="s">
        <v>198</v>
      </c>
      <c r="C385" t="s">
        <v>165</v>
      </c>
      <c r="D385" s="37">
        <v>2610</v>
      </c>
      <c r="E385" s="31">
        <v>0.71</v>
      </c>
      <c r="F385" s="31">
        <v>0.67</v>
      </c>
      <c r="G385" s="31">
        <v>0.14000000000000001</v>
      </c>
      <c r="H385" s="31" t="s">
        <v>39</v>
      </c>
      <c r="I385" s="31">
        <v>0.03</v>
      </c>
      <c r="J385" s="31">
        <v>0.02</v>
      </c>
      <c r="K385" s="31">
        <v>0.01</v>
      </c>
      <c r="L385" s="31">
        <v>0</v>
      </c>
      <c r="M385" s="31">
        <v>0.03</v>
      </c>
      <c r="N385" s="31">
        <v>0.46</v>
      </c>
      <c r="O385" s="31">
        <v>0.13</v>
      </c>
      <c r="P385" s="31" t="s">
        <v>39</v>
      </c>
      <c r="Q385" s="31">
        <v>0.05</v>
      </c>
      <c r="R385" s="31">
        <v>0.33</v>
      </c>
      <c r="S385" s="31">
        <v>0.01</v>
      </c>
      <c r="T385" s="31" t="s">
        <v>39</v>
      </c>
      <c r="U385" s="31">
        <v>0.04</v>
      </c>
      <c r="V385" s="31">
        <v>0.01</v>
      </c>
      <c r="W385" s="31">
        <v>0.03</v>
      </c>
      <c r="X385" s="31">
        <v>0</v>
      </c>
      <c r="Y385" s="31" t="s">
        <v>38</v>
      </c>
      <c r="Z385" s="31">
        <v>0.09</v>
      </c>
      <c r="AA385" s="31">
        <v>0.02</v>
      </c>
      <c r="AB385" s="31">
        <v>0.19</v>
      </c>
      <c r="AC385" s="31">
        <v>0.02</v>
      </c>
    </row>
    <row r="386" spans="1:29" x14ac:dyDescent="0.25">
      <c r="A386">
        <v>909</v>
      </c>
      <c r="B386" t="s">
        <v>199</v>
      </c>
      <c r="C386" t="s">
        <v>153</v>
      </c>
      <c r="D386" s="37">
        <v>3070</v>
      </c>
      <c r="E386" s="31">
        <v>0.76</v>
      </c>
      <c r="F386" s="31">
        <v>0.66</v>
      </c>
      <c r="G386" s="31">
        <v>0.1</v>
      </c>
      <c r="H386" s="31">
        <v>0</v>
      </c>
      <c r="I386" s="31">
        <v>7.0000000000000007E-2</v>
      </c>
      <c r="J386" s="31">
        <v>0.02</v>
      </c>
      <c r="K386" s="31">
        <v>0.02</v>
      </c>
      <c r="L386" s="31">
        <v>0</v>
      </c>
      <c r="M386" s="31">
        <v>0.1</v>
      </c>
      <c r="N386" s="31">
        <v>0.45</v>
      </c>
      <c r="O386" s="31">
        <v>0.16</v>
      </c>
      <c r="P386" s="31" t="s">
        <v>38</v>
      </c>
      <c r="Q386" s="31">
        <v>0.12</v>
      </c>
      <c r="R386" s="31">
        <v>0.27</v>
      </c>
      <c r="S386" s="31">
        <v>0.02</v>
      </c>
      <c r="T386" s="31">
        <v>0</v>
      </c>
      <c r="U386" s="31">
        <v>0.1</v>
      </c>
      <c r="V386" s="31">
        <v>7.0000000000000007E-2</v>
      </c>
      <c r="W386" s="31">
        <v>0.02</v>
      </c>
      <c r="X386" s="31" t="s">
        <v>39</v>
      </c>
      <c r="Y386" s="31">
        <v>0.01</v>
      </c>
      <c r="Z386" s="31">
        <v>0.08</v>
      </c>
      <c r="AA386" s="31">
        <v>0.02</v>
      </c>
      <c r="AB386" s="31">
        <v>0.13</v>
      </c>
      <c r="AC386" s="31">
        <v>0.03</v>
      </c>
    </row>
    <row r="387" spans="1:29" x14ac:dyDescent="0.25">
      <c r="A387">
        <v>841</v>
      </c>
      <c r="B387" t="s">
        <v>200</v>
      </c>
      <c r="C387" t="s">
        <v>151</v>
      </c>
      <c r="D387" s="37">
        <v>1330</v>
      </c>
      <c r="E387" s="31">
        <v>0.75</v>
      </c>
      <c r="F387" s="31">
        <v>0.65</v>
      </c>
      <c r="G387" s="31">
        <v>0.09</v>
      </c>
      <c r="H387" s="31" t="s">
        <v>39</v>
      </c>
      <c r="I387" s="31">
        <v>0.04</v>
      </c>
      <c r="J387" s="31">
        <v>0</v>
      </c>
      <c r="K387" s="31">
        <v>0.02</v>
      </c>
      <c r="L387" s="31">
        <v>0</v>
      </c>
      <c r="M387" s="31">
        <v>0.08</v>
      </c>
      <c r="N387" s="31">
        <v>0.5</v>
      </c>
      <c r="O387" s="31">
        <v>0.14000000000000001</v>
      </c>
      <c r="P387" s="31" t="s">
        <v>38</v>
      </c>
      <c r="Q387" s="31">
        <v>0.11</v>
      </c>
      <c r="R387" s="31">
        <v>0.35</v>
      </c>
      <c r="S387" s="31">
        <v>0.01</v>
      </c>
      <c r="T387" s="31">
        <v>0</v>
      </c>
      <c r="U387" s="31">
        <v>0.08</v>
      </c>
      <c r="V387" s="31">
        <v>0.06</v>
      </c>
      <c r="W387" s="31">
        <v>0.02</v>
      </c>
      <c r="X387" s="31" t="s">
        <v>39</v>
      </c>
      <c r="Y387" s="31">
        <v>0.02</v>
      </c>
      <c r="Z387" s="31">
        <v>0.1</v>
      </c>
      <c r="AA387" s="31">
        <v>0.03</v>
      </c>
      <c r="AB387" s="31">
        <v>0.12</v>
      </c>
      <c r="AC387" s="31" t="s">
        <v>343</v>
      </c>
    </row>
    <row r="388" spans="1:29" x14ac:dyDescent="0.25">
      <c r="A388">
        <v>831</v>
      </c>
      <c r="B388" t="s">
        <v>201</v>
      </c>
      <c r="C388" t="s">
        <v>157</v>
      </c>
      <c r="D388" s="37">
        <v>1870</v>
      </c>
      <c r="E388" s="31">
        <v>0.74</v>
      </c>
      <c r="F388" s="31">
        <v>0.67</v>
      </c>
      <c r="G388" s="31">
        <v>0.2</v>
      </c>
      <c r="H388" s="31">
        <v>0</v>
      </c>
      <c r="I388" s="31">
        <v>0.05</v>
      </c>
      <c r="J388" s="31">
        <v>0.01</v>
      </c>
      <c r="K388" s="31">
        <v>0</v>
      </c>
      <c r="L388" s="31">
        <v>0</v>
      </c>
      <c r="M388" s="31">
        <v>0.08</v>
      </c>
      <c r="N388" s="31">
        <v>0.41</v>
      </c>
      <c r="O388" s="31">
        <v>0.13</v>
      </c>
      <c r="P388" s="31" t="s">
        <v>38</v>
      </c>
      <c r="Q388" s="31">
        <v>0.09</v>
      </c>
      <c r="R388" s="31">
        <v>0.28000000000000003</v>
      </c>
      <c r="S388" s="31">
        <v>0.01</v>
      </c>
      <c r="T388" s="31" t="s">
        <v>39</v>
      </c>
      <c r="U388" s="31">
        <v>7.0000000000000007E-2</v>
      </c>
      <c r="V388" s="31">
        <v>0.03</v>
      </c>
      <c r="W388" s="31">
        <v>0.04</v>
      </c>
      <c r="X388" s="31" t="s">
        <v>39</v>
      </c>
      <c r="Y388" s="31">
        <v>0.01</v>
      </c>
      <c r="Z388" s="31">
        <v>0.11</v>
      </c>
      <c r="AA388" s="31">
        <v>0.03</v>
      </c>
      <c r="AB388" s="31">
        <v>0.11</v>
      </c>
      <c r="AC388" s="31">
        <v>0.02</v>
      </c>
    </row>
    <row r="389" spans="1:29" x14ac:dyDescent="0.25">
      <c r="A389">
        <v>830</v>
      </c>
      <c r="B389" t="s">
        <v>202</v>
      </c>
      <c r="C389" t="s">
        <v>157</v>
      </c>
      <c r="D389" s="37">
        <v>3470</v>
      </c>
      <c r="E389" s="31">
        <v>0.8</v>
      </c>
      <c r="F389" s="31">
        <v>0.69</v>
      </c>
      <c r="G389" s="31">
        <v>0.12</v>
      </c>
      <c r="H389" s="31">
        <v>0</v>
      </c>
      <c r="I389" s="31">
        <v>0.05</v>
      </c>
      <c r="J389" s="31">
        <v>0.02</v>
      </c>
      <c r="K389" s="31">
        <v>0</v>
      </c>
      <c r="L389" s="31">
        <v>0</v>
      </c>
      <c r="M389" s="31">
        <v>0.09</v>
      </c>
      <c r="N389" s="31">
        <v>0.49</v>
      </c>
      <c r="O389" s="31">
        <v>0.17</v>
      </c>
      <c r="P389" s="31">
        <v>0.01</v>
      </c>
      <c r="Q389" s="31">
        <v>0.13</v>
      </c>
      <c r="R389" s="31">
        <v>0.3</v>
      </c>
      <c r="S389" s="31">
        <v>0.02</v>
      </c>
      <c r="T389" s="31">
        <v>0</v>
      </c>
      <c r="U389" s="31">
        <v>0.1</v>
      </c>
      <c r="V389" s="31">
        <v>0.04</v>
      </c>
      <c r="W389" s="31">
        <v>0.06</v>
      </c>
      <c r="X389" s="31" t="s">
        <v>38</v>
      </c>
      <c r="Y389" s="31">
        <v>0.02</v>
      </c>
      <c r="Z389" s="31">
        <v>7.0000000000000007E-2</v>
      </c>
      <c r="AA389" s="31">
        <v>0.01</v>
      </c>
      <c r="AB389" s="31">
        <v>0.11</v>
      </c>
      <c r="AC389" s="31" t="s">
        <v>343</v>
      </c>
    </row>
    <row r="390" spans="1:29" x14ac:dyDescent="0.25">
      <c r="A390">
        <v>878</v>
      </c>
      <c r="B390" t="s">
        <v>203</v>
      </c>
      <c r="C390" t="s">
        <v>169</v>
      </c>
      <c r="D390" s="37">
        <v>4230</v>
      </c>
      <c r="E390" s="31">
        <v>0.76</v>
      </c>
      <c r="F390" s="31">
        <v>0.59</v>
      </c>
      <c r="G390" s="31">
        <v>0.16</v>
      </c>
      <c r="H390" s="31" t="s">
        <v>38</v>
      </c>
      <c r="I390" s="31">
        <v>0.03</v>
      </c>
      <c r="J390" s="31">
        <v>0.03</v>
      </c>
      <c r="K390" s="31" t="s">
        <v>38</v>
      </c>
      <c r="L390" s="31">
        <v>0</v>
      </c>
      <c r="M390" s="31">
        <v>0.05</v>
      </c>
      <c r="N390" s="31">
        <v>0.37</v>
      </c>
      <c r="O390" s="31">
        <v>0.13</v>
      </c>
      <c r="P390" s="31">
        <v>0.01</v>
      </c>
      <c r="Q390" s="31">
        <v>0.09</v>
      </c>
      <c r="R390" s="31">
        <v>0.22</v>
      </c>
      <c r="S390" s="31">
        <v>0.02</v>
      </c>
      <c r="T390" s="31" t="s">
        <v>38</v>
      </c>
      <c r="U390" s="31">
        <v>0.16</v>
      </c>
      <c r="V390" s="31">
        <v>0.05</v>
      </c>
      <c r="W390" s="31">
        <v>0.11</v>
      </c>
      <c r="X390" s="31">
        <v>0</v>
      </c>
      <c r="Y390" s="31">
        <v>0.01</v>
      </c>
      <c r="Z390" s="31">
        <v>0.06</v>
      </c>
      <c r="AA390" s="31">
        <v>0.02</v>
      </c>
      <c r="AB390" s="31">
        <v>0.16</v>
      </c>
      <c r="AC390" s="31" t="s">
        <v>343</v>
      </c>
    </row>
    <row r="391" spans="1:29" x14ac:dyDescent="0.25">
      <c r="A391">
        <v>371</v>
      </c>
      <c r="B391" t="s">
        <v>204</v>
      </c>
      <c r="C391" t="s">
        <v>155</v>
      </c>
      <c r="D391" s="37">
        <v>1750</v>
      </c>
      <c r="E391" s="31">
        <v>0.69</v>
      </c>
      <c r="F391" s="31">
        <v>0.66</v>
      </c>
      <c r="G391" s="31">
        <v>7.0000000000000007E-2</v>
      </c>
      <c r="H391" s="31">
        <v>0</v>
      </c>
      <c r="I391" s="31">
        <v>0.03</v>
      </c>
      <c r="J391" s="31">
        <v>0.04</v>
      </c>
      <c r="K391" s="31">
        <v>0</v>
      </c>
      <c r="L391" s="31">
        <v>0</v>
      </c>
      <c r="M391" s="31">
        <v>0.05</v>
      </c>
      <c r="N391" s="31">
        <v>0.51</v>
      </c>
      <c r="O391" s="31">
        <v>0.12</v>
      </c>
      <c r="P391" s="31" t="s">
        <v>38</v>
      </c>
      <c r="Q391" s="31">
        <v>0.09</v>
      </c>
      <c r="R391" s="31">
        <v>0.36</v>
      </c>
      <c r="S391" s="31">
        <v>0.04</v>
      </c>
      <c r="T391" s="31" t="s">
        <v>39</v>
      </c>
      <c r="U391" s="31">
        <v>0.03</v>
      </c>
      <c r="V391" s="31">
        <v>0.02</v>
      </c>
      <c r="W391" s="31">
        <v>0.01</v>
      </c>
      <c r="X391" s="31" t="s">
        <v>39</v>
      </c>
      <c r="Y391" s="31" t="s">
        <v>38</v>
      </c>
      <c r="Z391" s="31">
        <v>0.16</v>
      </c>
      <c r="AA391" s="31">
        <v>0.01</v>
      </c>
      <c r="AB391" s="31">
        <v>0.14000000000000001</v>
      </c>
      <c r="AC391" s="31">
        <v>0.02</v>
      </c>
    </row>
    <row r="392" spans="1:29" x14ac:dyDescent="0.25">
      <c r="A392">
        <v>835</v>
      </c>
      <c r="B392" t="s">
        <v>205</v>
      </c>
      <c r="C392" t="s">
        <v>169</v>
      </c>
      <c r="D392" s="37">
        <v>2460</v>
      </c>
      <c r="E392" s="31">
        <v>0.64</v>
      </c>
      <c r="F392" s="31">
        <v>0.61</v>
      </c>
      <c r="G392" s="31">
        <v>0.12</v>
      </c>
      <c r="H392" s="31" t="s">
        <v>39</v>
      </c>
      <c r="I392" s="31">
        <v>0.04</v>
      </c>
      <c r="J392" s="31">
        <v>0.04</v>
      </c>
      <c r="K392" s="31" t="s">
        <v>39</v>
      </c>
      <c r="L392" s="31">
        <v>0</v>
      </c>
      <c r="M392" s="31">
        <v>0.05</v>
      </c>
      <c r="N392" s="31">
        <v>0.42</v>
      </c>
      <c r="O392" s="31">
        <v>0.18</v>
      </c>
      <c r="P392" s="31" t="s">
        <v>38</v>
      </c>
      <c r="Q392" s="31">
        <v>0.11</v>
      </c>
      <c r="R392" s="31">
        <v>0.22</v>
      </c>
      <c r="S392" s="31">
        <v>0.01</v>
      </c>
      <c r="T392" s="31" t="s">
        <v>39</v>
      </c>
      <c r="U392" s="31">
        <v>0.02</v>
      </c>
      <c r="V392" s="31">
        <v>0.01</v>
      </c>
      <c r="W392" s="31">
        <v>0.01</v>
      </c>
      <c r="X392" s="31">
        <v>0</v>
      </c>
      <c r="Y392" s="31">
        <v>0.01</v>
      </c>
      <c r="Z392" s="31">
        <v>0.16</v>
      </c>
      <c r="AA392" s="31">
        <v>0.01</v>
      </c>
      <c r="AB392" s="31">
        <v>0.19</v>
      </c>
      <c r="AC392" s="31">
        <v>0.04</v>
      </c>
    </row>
    <row r="393" spans="1:29" x14ac:dyDescent="0.25">
      <c r="A393">
        <v>332</v>
      </c>
      <c r="B393" t="s">
        <v>206</v>
      </c>
      <c r="C393" t="s">
        <v>159</v>
      </c>
      <c r="D393" s="37">
        <v>3480</v>
      </c>
      <c r="E393" s="31">
        <v>0.76</v>
      </c>
      <c r="F393" s="31">
        <v>0.69</v>
      </c>
      <c r="G393" s="31">
        <v>0.18</v>
      </c>
      <c r="H393" s="31" t="s">
        <v>39</v>
      </c>
      <c r="I393" s="31">
        <v>0.03</v>
      </c>
      <c r="J393" s="31" t="s">
        <v>38</v>
      </c>
      <c r="K393" s="31" t="s">
        <v>39</v>
      </c>
      <c r="L393" s="31">
        <v>0</v>
      </c>
      <c r="M393" s="31">
        <v>7.0000000000000007E-2</v>
      </c>
      <c r="N393" s="31">
        <v>0.48</v>
      </c>
      <c r="O393" s="31">
        <v>0.14000000000000001</v>
      </c>
      <c r="P393" s="31" t="s">
        <v>38</v>
      </c>
      <c r="Q393" s="31">
        <v>0.09</v>
      </c>
      <c r="R393" s="31">
        <v>0.31</v>
      </c>
      <c r="S393" s="31">
        <v>0.03</v>
      </c>
      <c r="T393" s="31" t="s">
        <v>39</v>
      </c>
      <c r="U393" s="31">
        <v>0.05</v>
      </c>
      <c r="V393" s="31">
        <v>0.03</v>
      </c>
      <c r="W393" s="31">
        <v>0.02</v>
      </c>
      <c r="X393" s="31" t="s">
        <v>38</v>
      </c>
      <c r="Y393" s="31">
        <v>0.01</v>
      </c>
      <c r="Z393" s="31">
        <v>0.09</v>
      </c>
      <c r="AA393" s="31">
        <v>0.02</v>
      </c>
      <c r="AB393" s="31">
        <v>0.13</v>
      </c>
      <c r="AC393" s="31" t="s">
        <v>343</v>
      </c>
    </row>
    <row r="394" spans="1:29" x14ac:dyDescent="0.25">
      <c r="A394">
        <v>840</v>
      </c>
      <c r="B394" t="s">
        <v>207</v>
      </c>
      <c r="C394" t="s">
        <v>151</v>
      </c>
      <c r="D394" s="37">
        <v>2660</v>
      </c>
      <c r="E394" s="31">
        <v>0.76</v>
      </c>
      <c r="F394" s="31">
        <v>0.66</v>
      </c>
      <c r="G394" s="31">
        <v>0.15</v>
      </c>
      <c r="H394" s="31">
        <v>0</v>
      </c>
      <c r="I394" s="31">
        <v>0.04</v>
      </c>
      <c r="J394" s="31">
        <v>0.02</v>
      </c>
      <c r="K394" s="31" t="s">
        <v>38</v>
      </c>
      <c r="L394" s="31">
        <v>0</v>
      </c>
      <c r="M394" s="31">
        <v>0.08</v>
      </c>
      <c r="N394" s="31">
        <v>0.45</v>
      </c>
      <c r="O394" s="31">
        <v>0.13</v>
      </c>
      <c r="P394" s="31">
        <v>0.01</v>
      </c>
      <c r="Q394" s="31">
        <v>0.11</v>
      </c>
      <c r="R394" s="31">
        <v>0.28000000000000003</v>
      </c>
      <c r="S394" s="31">
        <v>0.05</v>
      </c>
      <c r="T394" s="31" t="s">
        <v>38</v>
      </c>
      <c r="U394" s="31">
        <v>0.08</v>
      </c>
      <c r="V394" s="31">
        <v>0.02</v>
      </c>
      <c r="W394" s="31">
        <v>0.06</v>
      </c>
      <c r="X394" s="31" t="s">
        <v>39</v>
      </c>
      <c r="Y394" s="31">
        <v>0.02</v>
      </c>
      <c r="Z394" s="31">
        <v>0.13</v>
      </c>
      <c r="AA394" s="31">
        <v>0.03</v>
      </c>
      <c r="AB394" s="31">
        <v>0.08</v>
      </c>
      <c r="AC394" s="31">
        <v>0.01</v>
      </c>
    </row>
    <row r="395" spans="1:29" x14ac:dyDescent="0.25">
      <c r="A395">
        <v>307</v>
      </c>
      <c r="B395" t="s">
        <v>208</v>
      </c>
      <c r="C395" t="s">
        <v>165</v>
      </c>
      <c r="D395" s="37">
        <v>1330</v>
      </c>
      <c r="E395" s="31">
        <v>0.78</v>
      </c>
      <c r="F395" s="31">
        <v>0.77</v>
      </c>
      <c r="G395" s="31">
        <v>0.04</v>
      </c>
      <c r="H395" s="31">
        <v>0.02</v>
      </c>
      <c r="I395" s="31">
        <v>0.02</v>
      </c>
      <c r="J395" s="31">
        <v>0.03</v>
      </c>
      <c r="K395" s="31" t="s">
        <v>39</v>
      </c>
      <c r="L395" s="31">
        <v>0</v>
      </c>
      <c r="M395" s="31">
        <v>0.01</v>
      </c>
      <c r="N395" s="31">
        <v>0.67</v>
      </c>
      <c r="O395" s="31">
        <v>0.28999999999999998</v>
      </c>
      <c r="P395" s="31">
        <v>0.01</v>
      </c>
      <c r="Q395" s="31">
        <v>0.17</v>
      </c>
      <c r="R395" s="31">
        <v>0.37</v>
      </c>
      <c r="S395" s="31">
        <v>0.01</v>
      </c>
      <c r="T395" s="31">
        <v>0</v>
      </c>
      <c r="U395" s="31">
        <v>0.01</v>
      </c>
      <c r="V395" s="31">
        <v>0.01</v>
      </c>
      <c r="W395" s="31" t="s">
        <v>39</v>
      </c>
      <c r="X395" s="31">
        <v>0</v>
      </c>
      <c r="Y395" s="31">
        <v>0</v>
      </c>
      <c r="Z395" s="31">
        <v>0.06</v>
      </c>
      <c r="AA395" s="31">
        <v>0.02</v>
      </c>
      <c r="AB395" s="31">
        <v>0.15</v>
      </c>
      <c r="AC395" s="31" t="s">
        <v>343</v>
      </c>
    </row>
    <row r="396" spans="1:29" x14ac:dyDescent="0.25">
      <c r="A396">
        <v>811</v>
      </c>
      <c r="B396" t="s">
        <v>209</v>
      </c>
      <c r="C396" t="s">
        <v>155</v>
      </c>
      <c r="D396" s="37">
        <v>1920</v>
      </c>
      <c r="E396" s="31">
        <v>0.71</v>
      </c>
      <c r="F396" s="31">
        <v>0.63</v>
      </c>
      <c r="G396" s="31">
        <v>7.0000000000000007E-2</v>
      </c>
      <c r="H396" s="31">
        <v>0</v>
      </c>
      <c r="I396" s="31">
        <v>0.04</v>
      </c>
      <c r="J396" s="31">
        <v>0.04</v>
      </c>
      <c r="K396" s="31" t="s">
        <v>38</v>
      </c>
      <c r="L396" s="31">
        <v>0</v>
      </c>
      <c r="M396" s="31">
        <v>0.06</v>
      </c>
      <c r="N396" s="31">
        <v>0.48</v>
      </c>
      <c r="O396" s="31">
        <v>0.11</v>
      </c>
      <c r="P396" s="31" t="s">
        <v>38</v>
      </c>
      <c r="Q396" s="31">
        <v>0.09</v>
      </c>
      <c r="R396" s="31">
        <v>0.32</v>
      </c>
      <c r="S396" s="31">
        <v>0.05</v>
      </c>
      <c r="T396" s="31" t="s">
        <v>39</v>
      </c>
      <c r="U396" s="31">
        <v>7.0000000000000007E-2</v>
      </c>
      <c r="V396" s="31">
        <v>0.04</v>
      </c>
      <c r="W396" s="31">
        <v>0.03</v>
      </c>
      <c r="X396" s="31">
        <v>0</v>
      </c>
      <c r="Y396" s="31">
        <v>0.01</v>
      </c>
      <c r="Z396" s="31">
        <v>0.09</v>
      </c>
      <c r="AA396" s="31">
        <v>0.02</v>
      </c>
      <c r="AB396" s="31">
        <v>0.18</v>
      </c>
      <c r="AC396" s="31">
        <v>0.02</v>
      </c>
    </row>
    <row r="397" spans="1:29" x14ac:dyDescent="0.25">
      <c r="A397">
        <v>845</v>
      </c>
      <c r="B397" t="s">
        <v>210</v>
      </c>
      <c r="C397" t="s">
        <v>167</v>
      </c>
      <c r="D397" s="37">
        <v>3090</v>
      </c>
      <c r="E397" s="31">
        <v>0.68</v>
      </c>
      <c r="F397" s="31">
        <v>0.56000000000000005</v>
      </c>
      <c r="G397" s="31">
        <v>0.21</v>
      </c>
      <c r="H397" s="31" t="s">
        <v>39</v>
      </c>
      <c r="I397" s="31">
        <v>0.02</v>
      </c>
      <c r="J397" s="31">
        <v>0.01</v>
      </c>
      <c r="K397" s="31">
        <v>0.03</v>
      </c>
      <c r="L397" s="31">
        <v>0</v>
      </c>
      <c r="M397" s="31">
        <v>0.03</v>
      </c>
      <c r="N397" s="31">
        <v>0.28999999999999998</v>
      </c>
      <c r="O397" s="31">
        <v>0.11</v>
      </c>
      <c r="P397" s="31" t="s">
        <v>38</v>
      </c>
      <c r="Q397" s="31">
        <v>0.05</v>
      </c>
      <c r="R397" s="31">
        <v>0.16</v>
      </c>
      <c r="S397" s="31">
        <v>0.02</v>
      </c>
      <c r="T397" s="31" t="s">
        <v>39</v>
      </c>
      <c r="U397" s="31">
        <v>0.11</v>
      </c>
      <c r="V397" s="31">
        <v>0.02</v>
      </c>
      <c r="W397" s="31">
        <v>0.09</v>
      </c>
      <c r="X397" s="31">
        <v>0</v>
      </c>
      <c r="Y397" s="31">
        <v>0.01</v>
      </c>
      <c r="Z397" s="31">
        <v>0.08</v>
      </c>
      <c r="AA397" s="31">
        <v>0.03</v>
      </c>
      <c r="AB397" s="31">
        <v>0.21</v>
      </c>
      <c r="AC397" s="31">
        <v>0.03</v>
      </c>
    </row>
    <row r="398" spans="1:29" x14ac:dyDescent="0.25">
      <c r="A398">
        <v>308</v>
      </c>
      <c r="B398" t="s">
        <v>211</v>
      </c>
      <c r="C398" t="s">
        <v>165</v>
      </c>
      <c r="D398" s="37">
        <v>1730</v>
      </c>
      <c r="E398" s="31">
        <v>0.81</v>
      </c>
      <c r="F398" s="31">
        <v>0.77</v>
      </c>
      <c r="G398" s="31">
        <v>0.08</v>
      </c>
      <c r="H398" s="31" t="s">
        <v>39</v>
      </c>
      <c r="I398" s="31">
        <v>0.03</v>
      </c>
      <c r="J398" s="31">
        <v>0.04</v>
      </c>
      <c r="K398" s="31">
        <v>0</v>
      </c>
      <c r="L398" s="31">
        <v>0</v>
      </c>
      <c r="M398" s="31">
        <v>0.03</v>
      </c>
      <c r="N398" s="31">
        <v>0.62</v>
      </c>
      <c r="O398" s="31">
        <v>0.26</v>
      </c>
      <c r="P398" s="31">
        <v>0.02</v>
      </c>
      <c r="Q398" s="31">
        <v>0.15</v>
      </c>
      <c r="R398" s="31">
        <v>0.35</v>
      </c>
      <c r="S398" s="31" t="s">
        <v>38</v>
      </c>
      <c r="T398" s="31">
        <v>0</v>
      </c>
      <c r="U398" s="31">
        <v>0.05</v>
      </c>
      <c r="V398" s="31">
        <v>0.01</v>
      </c>
      <c r="W398" s="31">
        <v>0.04</v>
      </c>
      <c r="X398" s="31">
        <v>0</v>
      </c>
      <c r="Y398" s="31" t="s">
        <v>38</v>
      </c>
      <c r="Z398" s="31">
        <v>0.05</v>
      </c>
      <c r="AA398" s="31">
        <v>0.03</v>
      </c>
      <c r="AB398" s="31">
        <v>0.1</v>
      </c>
      <c r="AC398" s="31" t="s">
        <v>343</v>
      </c>
    </row>
    <row r="399" spans="1:29" x14ac:dyDescent="0.25">
      <c r="A399">
        <v>881</v>
      </c>
      <c r="B399" t="s">
        <v>212</v>
      </c>
      <c r="C399" t="s">
        <v>161</v>
      </c>
      <c r="D399" s="37">
        <v>9200</v>
      </c>
      <c r="E399" s="31">
        <v>0.75</v>
      </c>
      <c r="F399" s="31">
        <v>0.61</v>
      </c>
      <c r="G399" s="31">
        <v>0.09</v>
      </c>
      <c r="H399" s="31" t="s">
        <v>38</v>
      </c>
      <c r="I399" s="31">
        <v>0.03</v>
      </c>
      <c r="J399" s="31">
        <v>0.01</v>
      </c>
      <c r="K399" s="31">
        <v>0.02</v>
      </c>
      <c r="L399" s="31">
        <v>0</v>
      </c>
      <c r="M399" s="31">
        <v>0.06</v>
      </c>
      <c r="N399" s="31">
        <v>0.45</v>
      </c>
      <c r="O399" s="31">
        <v>0.18</v>
      </c>
      <c r="P399" s="31">
        <v>0.01</v>
      </c>
      <c r="Q399" s="31">
        <v>0.1</v>
      </c>
      <c r="R399" s="31">
        <v>0.26</v>
      </c>
      <c r="S399" s="31">
        <v>0.01</v>
      </c>
      <c r="T399" s="31" t="s">
        <v>39</v>
      </c>
      <c r="U399" s="31">
        <v>0.13</v>
      </c>
      <c r="V399" s="31">
        <v>7.0000000000000007E-2</v>
      </c>
      <c r="W399" s="31">
        <v>0.06</v>
      </c>
      <c r="X399" s="31" t="s">
        <v>39</v>
      </c>
      <c r="Y399" s="31">
        <v>0.02</v>
      </c>
      <c r="Z399" s="31">
        <v>0.08</v>
      </c>
      <c r="AA399" s="31">
        <v>0.03</v>
      </c>
      <c r="AB399" s="31">
        <v>0.14000000000000001</v>
      </c>
      <c r="AC399" s="31">
        <v>0.02</v>
      </c>
    </row>
    <row r="400" spans="1:29" x14ac:dyDescent="0.25">
      <c r="A400">
        <v>390</v>
      </c>
      <c r="B400" t="s">
        <v>213</v>
      </c>
      <c r="C400" t="s">
        <v>151</v>
      </c>
      <c r="D400" s="37">
        <v>1430</v>
      </c>
      <c r="E400" s="31">
        <v>0.77</v>
      </c>
      <c r="F400" s="31">
        <v>0.68</v>
      </c>
      <c r="G400" s="31">
        <v>0.11</v>
      </c>
      <c r="H400" s="31">
        <v>0</v>
      </c>
      <c r="I400" s="31">
        <v>7.0000000000000007E-2</v>
      </c>
      <c r="J400" s="31">
        <v>0.02</v>
      </c>
      <c r="K400" s="31">
        <v>0</v>
      </c>
      <c r="L400" s="31">
        <v>0</v>
      </c>
      <c r="M400" s="31">
        <v>0.1</v>
      </c>
      <c r="N400" s="31">
        <v>0.48</v>
      </c>
      <c r="O400" s="31">
        <v>0.13</v>
      </c>
      <c r="P400" s="31">
        <v>0.01</v>
      </c>
      <c r="Q400" s="31">
        <v>0.11</v>
      </c>
      <c r="R400" s="31">
        <v>0.32</v>
      </c>
      <c r="S400" s="31">
        <v>0.03</v>
      </c>
      <c r="T400" s="31">
        <v>0</v>
      </c>
      <c r="U400" s="31">
        <v>0.08</v>
      </c>
      <c r="V400" s="31">
        <v>0.05</v>
      </c>
      <c r="W400" s="31">
        <v>0.03</v>
      </c>
      <c r="X400" s="31" t="s">
        <v>39</v>
      </c>
      <c r="Y400" s="31">
        <v>0.02</v>
      </c>
      <c r="Z400" s="31">
        <v>0.1</v>
      </c>
      <c r="AA400" s="31">
        <v>0.03</v>
      </c>
      <c r="AB400" s="31">
        <v>0.09</v>
      </c>
      <c r="AC400" s="31" t="s">
        <v>343</v>
      </c>
    </row>
    <row r="401" spans="1:29" x14ac:dyDescent="0.25">
      <c r="A401">
        <v>916</v>
      </c>
      <c r="B401" t="s">
        <v>214</v>
      </c>
      <c r="C401" t="s">
        <v>169</v>
      </c>
      <c r="D401" s="37">
        <v>4700</v>
      </c>
      <c r="E401" s="31">
        <v>0.72</v>
      </c>
      <c r="F401" s="31">
        <v>0.61</v>
      </c>
      <c r="G401" s="31">
        <v>0.1</v>
      </c>
      <c r="H401" s="31" t="s">
        <v>39</v>
      </c>
      <c r="I401" s="31">
        <v>0.02</v>
      </c>
      <c r="J401" s="31">
        <v>0.02</v>
      </c>
      <c r="K401" s="31">
        <v>0.04</v>
      </c>
      <c r="L401" s="31">
        <v>0</v>
      </c>
      <c r="M401" s="31">
        <v>0.06</v>
      </c>
      <c r="N401" s="31">
        <v>0.43</v>
      </c>
      <c r="O401" s="31">
        <v>0.22</v>
      </c>
      <c r="P401" s="31">
        <v>0.01</v>
      </c>
      <c r="Q401" s="31">
        <v>0.14000000000000001</v>
      </c>
      <c r="R401" s="31">
        <v>0.2</v>
      </c>
      <c r="S401" s="31">
        <v>0.02</v>
      </c>
      <c r="T401" s="31">
        <v>0</v>
      </c>
      <c r="U401" s="31">
        <v>0.09</v>
      </c>
      <c r="V401" s="31">
        <v>0.03</v>
      </c>
      <c r="W401" s="31">
        <v>0.06</v>
      </c>
      <c r="X401" s="31" t="s">
        <v>39</v>
      </c>
      <c r="Y401" s="31">
        <v>0.01</v>
      </c>
      <c r="Z401" s="31">
        <v>7.0000000000000007E-2</v>
      </c>
      <c r="AA401" s="31">
        <v>0.02</v>
      </c>
      <c r="AB401" s="31">
        <v>0.19</v>
      </c>
      <c r="AC401" s="31" t="s">
        <v>343</v>
      </c>
    </row>
    <row r="402" spans="1:29" x14ac:dyDescent="0.25">
      <c r="A402">
        <v>203</v>
      </c>
      <c r="B402" t="s">
        <v>215</v>
      </c>
      <c r="C402" t="s">
        <v>165</v>
      </c>
      <c r="D402" s="37">
        <v>890</v>
      </c>
      <c r="E402" s="31">
        <v>0.75</v>
      </c>
      <c r="F402" s="31">
        <v>0.7</v>
      </c>
      <c r="G402" s="31">
        <v>0.09</v>
      </c>
      <c r="H402" s="31" t="s">
        <v>39</v>
      </c>
      <c r="I402" s="31">
        <v>0.05</v>
      </c>
      <c r="J402" s="31">
        <v>0.04</v>
      </c>
      <c r="K402" s="31">
        <v>0</v>
      </c>
      <c r="L402" s="31">
        <v>0</v>
      </c>
      <c r="M402" s="31">
        <v>0.04</v>
      </c>
      <c r="N402" s="31">
        <v>0.52</v>
      </c>
      <c r="O402" s="31">
        <v>0.14000000000000001</v>
      </c>
      <c r="P402" s="31" t="s">
        <v>38</v>
      </c>
      <c r="Q402" s="31">
        <v>7.0000000000000007E-2</v>
      </c>
      <c r="R402" s="31">
        <v>0.37</v>
      </c>
      <c r="S402" s="31" t="s">
        <v>38</v>
      </c>
      <c r="T402" s="31">
        <v>0</v>
      </c>
      <c r="U402" s="31">
        <v>0.04</v>
      </c>
      <c r="V402" s="31">
        <v>0.02</v>
      </c>
      <c r="W402" s="31">
        <v>0.02</v>
      </c>
      <c r="X402" s="31" t="s">
        <v>39</v>
      </c>
      <c r="Y402" s="31">
        <v>0.01</v>
      </c>
      <c r="Z402" s="31">
        <v>0.06</v>
      </c>
      <c r="AA402" s="31">
        <v>0.03</v>
      </c>
      <c r="AB402" s="31">
        <v>0.16</v>
      </c>
      <c r="AC402" s="31" t="s">
        <v>343</v>
      </c>
    </row>
    <row r="403" spans="1:29" x14ac:dyDescent="0.25">
      <c r="A403">
        <v>204</v>
      </c>
      <c r="B403" t="s">
        <v>216</v>
      </c>
      <c r="C403" t="s">
        <v>163</v>
      </c>
      <c r="D403" s="37">
        <v>910</v>
      </c>
      <c r="E403" s="31">
        <v>0.74</v>
      </c>
      <c r="F403" s="31">
        <v>0.72</v>
      </c>
      <c r="G403" s="31">
        <v>0.04</v>
      </c>
      <c r="H403" s="31">
        <v>0</v>
      </c>
      <c r="I403" s="31">
        <v>0.03</v>
      </c>
      <c r="J403" s="31">
        <v>0.01</v>
      </c>
      <c r="K403" s="31">
        <v>0.02</v>
      </c>
      <c r="L403" s="31">
        <v>0</v>
      </c>
      <c r="M403" s="31">
        <v>0.03</v>
      </c>
      <c r="N403" s="31">
        <v>0.62</v>
      </c>
      <c r="O403" s="31">
        <v>0.2</v>
      </c>
      <c r="P403" s="31">
        <v>0.01</v>
      </c>
      <c r="Q403" s="31">
        <v>0.1</v>
      </c>
      <c r="R403" s="31">
        <v>0.41</v>
      </c>
      <c r="S403" s="31">
        <v>0.01</v>
      </c>
      <c r="T403" s="31">
        <v>0</v>
      </c>
      <c r="U403" s="31">
        <v>0.02</v>
      </c>
      <c r="V403" s="31">
        <v>0.01</v>
      </c>
      <c r="W403" s="31">
        <v>0.01</v>
      </c>
      <c r="X403" s="31">
        <v>0</v>
      </c>
      <c r="Y403" s="31" t="s">
        <v>39</v>
      </c>
      <c r="Z403" s="31">
        <v>7.0000000000000007E-2</v>
      </c>
      <c r="AA403" s="31">
        <v>0.02</v>
      </c>
      <c r="AB403" s="31">
        <v>0.17</v>
      </c>
      <c r="AC403" s="31" t="s">
        <v>343</v>
      </c>
    </row>
    <row r="404" spans="1:29" x14ac:dyDescent="0.25">
      <c r="A404">
        <v>876</v>
      </c>
      <c r="B404" t="s">
        <v>217</v>
      </c>
      <c r="C404" t="s">
        <v>153</v>
      </c>
      <c r="D404" s="37">
        <v>640</v>
      </c>
      <c r="E404" s="31">
        <v>0.71</v>
      </c>
      <c r="F404" s="31">
        <v>0.56999999999999995</v>
      </c>
      <c r="G404" s="31">
        <v>0.05</v>
      </c>
      <c r="H404" s="31">
        <v>0</v>
      </c>
      <c r="I404" s="31">
        <v>0.04</v>
      </c>
      <c r="J404" s="31">
        <v>0.03</v>
      </c>
      <c r="K404" s="31">
        <v>0</v>
      </c>
      <c r="L404" s="31">
        <v>0</v>
      </c>
      <c r="M404" s="31">
        <v>0.08</v>
      </c>
      <c r="N404" s="31">
        <v>0.45</v>
      </c>
      <c r="O404" s="31">
        <v>0.08</v>
      </c>
      <c r="P404" s="31" t="s">
        <v>39</v>
      </c>
      <c r="Q404" s="31">
        <v>0.06</v>
      </c>
      <c r="R404" s="31">
        <v>0.33</v>
      </c>
      <c r="S404" s="31">
        <v>0.04</v>
      </c>
      <c r="T404" s="31" t="s">
        <v>39</v>
      </c>
      <c r="U404" s="31">
        <v>0.11</v>
      </c>
      <c r="V404" s="31">
        <v>7.0000000000000007E-2</v>
      </c>
      <c r="W404" s="31">
        <v>0.05</v>
      </c>
      <c r="X404" s="31" t="s">
        <v>39</v>
      </c>
      <c r="Y404" s="31">
        <v>0.02</v>
      </c>
      <c r="Z404" s="31">
        <v>0.09</v>
      </c>
      <c r="AA404" s="31">
        <v>7.0000000000000007E-2</v>
      </c>
      <c r="AB404" s="31">
        <v>0.13</v>
      </c>
      <c r="AC404" s="31" t="s">
        <v>343</v>
      </c>
    </row>
    <row r="405" spans="1:29" x14ac:dyDescent="0.25">
      <c r="A405">
        <v>205</v>
      </c>
      <c r="B405" t="s">
        <v>218</v>
      </c>
      <c r="C405" t="s">
        <v>163</v>
      </c>
      <c r="D405" s="37">
        <v>1280</v>
      </c>
      <c r="E405" s="31">
        <v>0.72</v>
      </c>
      <c r="F405" s="31">
        <v>0.7</v>
      </c>
      <c r="G405" s="31">
        <v>0.06</v>
      </c>
      <c r="H405" s="31">
        <v>0.01</v>
      </c>
      <c r="I405" s="31">
        <v>0.02</v>
      </c>
      <c r="J405" s="31">
        <v>0.03</v>
      </c>
      <c r="K405" s="31" t="s">
        <v>39</v>
      </c>
      <c r="L405" s="31">
        <v>0</v>
      </c>
      <c r="M405" s="31">
        <v>0.01</v>
      </c>
      <c r="N405" s="31">
        <v>0.57999999999999996</v>
      </c>
      <c r="O405" s="31">
        <v>0.19</v>
      </c>
      <c r="P405" s="31">
        <v>0.01</v>
      </c>
      <c r="Q405" s="31">
        <v>0.12</v>
      </c>
      <c r="R405" s="31">
        <v>0.39</v>
      </c>
      <c r="S405" s="31">
        <v>0.01</v>
      </c>
      <c r="T405" s="31">
        <v>0</v>
      </c>
      <c r="U405" s="31">
        <v>0.01</v>
      </c>
      <c r="V405" s="31">
        <v>0.01</v>
      </c>
      <c r="W405" s="31">
        <v>0.01</v>
      </c>
      <c r="X405" s="31">
        <v>0</v>
      </c>
      <c r="Y405" s="31" t="s">
        <v>39</v>
      </c>
      <c r="Z405" s="31">
        <v>7.0000000000000007E-2</v>
      </c>
      <c r="AA405" s="31">
        <v>0.02</v>
      </c>
      <c r="AB405" s="31">
        <v>0.2</v>
      </c>
      <c r="AC405" s="31" t="s">
        <v>343</v>
      </c>
    </row>
    <row r="406" spans="1:29" x14ac:dyDescent="0.25">
      <c r="A406">
        <v>850</v>
      </c>
      <c r="B406" t="s">
        <v>219</v>
      </c>
      <c r="C406" t="s">
        <v>167</v>
      </c>
      <c r="D406" s="37">
        <v>12110</v>
      </c>
      <c r="E406" s="31">
        <v>0.62</v>
      </c>
      <c r="F406" s="31">
        <v>0.56000000000000005</v>
      </c>
      <c r="G406" s="31">
        <v>7.0000000000000007E-2</v>
      </c>
      <c r="H406" s="31" t="s">
        <v>38</v>
      </c>
      <c r="I406" s="31">
        <v>0.04</v>
      </c>
      <c r="J406" s="31" t="s">
        <v>38</v>
      </c>
      <c r="K406" s="31">
        <v>0.03</v>
      </c>
      <c r="L406" s="31" t="s">
        <v>39</v>
      </c>
      <c r="M406" s="31">
        <v>0.05</v>
      </c>
      <c r="N406" s="31">
        <v>0.41</v>
      </c>
      <c r="O406" s="31">
        <v>0.18</v>
      </c>
      <c r="P406" s="31">
        <v>0.01</v>
      </c>
      <c r="Q406" s="31">
        <v>0.11</v>
      </c>
      <c r="R406" s="31">
        <v>0.22</v>
      </c>
      <c r="S406" s="31">
        <v>0.01</v>
      </c>
      <c r="T406" s="31" t="s">
        <v>38</v>
      </c>
      <c r="U406" s="31">
        <v>0.05</v>
      </c>
      <c r="V406" s="31">
        <v>0.02</v>
      </c>
      <c r="W406" s="31">
        <v>0.03</v>
      </c>
      <c r="X406" s="31" t="s">
        <v>38</v>
      </c>
      <c r="Y406" s="31" t="s">
        <v>38</v>
      </c>
      <c r="Z406" s="31">
        <v>0.13</v>
      </c>
      <c r="AA406" s="31">
        <v>0.02</v>
      </c>
      <c r="AB406" s="31">
        <v>0.24</v>
      </c>
      <c r="AC406" s="31" t="s">
        <v>343</v>
      </c>
    </row>
    <row r="407" spans="1:29" x14ac:dyDescent="0.25">
      <c r="A407">
        <v>309</v>
      </c>
      <c r="B407" t="s">
        <v>220</v>
      </c>
      <c r="C407" t="s">
        <v>163</v>
      </c>
      <c r="D407" s="37">
        <v>1190</v>
      </c>
      <c r="E407" s="31">
        <v>0.71</v>
      </c>
      <c r="F407" s="31">
        <v>0.66</v>
      </c>
      <c r="G407" s="31">
        <v>0.05</v>
      </c>
      <c r="H407" s="31" t="s">
        <v>38</v>
      </c>
      <c r="I407" s="31">
        <v>0.04</v>
      </c>
      <c r="J407" s="31">
        <v>0.05</v>
      </c>
      <c r="K407" s="31" t="s">
        <v>39</v>
      </c>
      <c r="L407" s="31">
        <v>0</v>
      </c>
      <c r="M407" s="31">
        <v>0.02</v>
      </c>
      <c r="N407" s="31">
        <v>0.52</v>
      </c>
      <c r="O407" s="31">
        <v>0.14000000000000001</v>
      </c>
      <c r="P407" s="31">
        <v>0.01</v>
      </c>
      <c r="Q407" s="31">
        <v>0.08</v>
      </c>
      <c r="R407" s="31">
        <v>0.38</v>
      </c>
      <c r="S407" s="31">
        <v>0.01</v>
      </c>
      <c r="T407" s="31">
        <v>0</v>
      </c>
      <c r="U407" s="31">
        <v>0.04</v>
      </c>
      <c r="V407" s="31">
        <v>0.01</v>
      </c>
      <c r="W407" s="31">
        <v>0.03</v>
      </c>
      <c r="X407" s="31">
        <v>0</v>
      </c>
      <c r="Y407" s="31">
        <v>0.01</v>
      </c>
      <c r="Z407" s="31">
        <v>7.0000000000000007E-2</v>
      </c>
      <c r="AA407" s="31">
        <v>0.02</v>
      </c>
      <c r="AB407" s="31">
        <v>0.2</v>
      </c>
      <c r="AC407" s="31" t="s">
        <v>343</v>
      </c>
    </row>
    <row r="408" spans="1:29" x14ac:dyDescent="0.25">
      <c r="A408">
        <v>310</v>
      </c>
      <c r="B408" t="s">
        <v>221</v>
      </c>
      <c r="C408" t="s">
        <v>165</v>
      </c>
      <c r="D408" s="37">
        <v>2060</v>
      </c>
      <c r="E408" s="31">
        <v>0.79</v>
      </c>
      <c r="F408" s="31">
        <v>0.77</v>
      </c>
      <c r="G408" s="31">
        <v>7.0000000000000007E-2</v>
      </c>
      <c r="H408" s="31">
        <v>0.01</v>
      </c>
      <c r="I408" s="31">
        <v>0.01</v>
      </c>
      <c r="J408" s="31" t="s">
        <v>38</v>
      </c>
      <c r="K408" s="31">
        <v>0</v>
      </c>
      <c r="L408" s="31">
        <v>0</v>
      </c>
      <c r="M408" s="31">
        <v>0.02</v>
      </c>
      <c r="N408" s="31">
        <v>0.67</v>
      </c>
      <c r="O408" s="31">
        <v>0.27</v>
      </c>
      <c r="P408" s="31" t="s">
        <v>38</v>
      </c>
      <c r="Q408" s="31">
        <v>0.16</v>
      </c>
      <c r="R408" s="31">
        <v>0.4</v>
      </c>
      <c r="S408" s="31" t="s">
        <v>38</v>
      </c>
      <c r="T408" s="31">
        <v>0</v>
      </c>
      <c r="U408" s="31">
        <v>0.02</v>
      </c>
      <c r="V408" s="31">
        <v>0.01</v>
      </c>
      <c r="W408" s="31">
        <v>0.01</v>
      </c>
      <c r="X408" s="31">
        <v>0</v>
      </c>
      <c r="Y408" s="31" t="s">
        <v>39</v>
      </c>
      <c r="Z408" s="31">
        <v>7.0000000000000007E-2</v>
      </c>
      <c r="AA408" s="31">
        <v>0.01</v>
      </c>
      <c r="AB408" s="31">
        <v>0.14000000000000001</v>
      </c>
      <c r="AC408" s="31" t="s">
        <v>343</v>
      </c>
    </row>
    <row r="409" spans="1:29" x14ac:dyDescent="0.25">
      <c r="A409">
        <v>805</v>
      </c>
      <c r="B409" t="s">
        <v>222</v>
      </c>
      <c r="C409" t="s">
        <v>151</v>
      </c>
      <c r="D409" s="37">
        <v>880</v>
      </c>
      <c r="E409" s="31">
        <v>0.77</v>
      </c>
      <c r="F409" s="31">
        <v>0.71</v>
      </c>
      <c r="G409" s="31">
        <v>0.08</v>
      </c>
      <c r="H409" s="31">
        <v>0</v>
      </c>
      <c r="I409" s="31">
        <v>0.03</v>
      </c>
      <c r="J409" s="31">
        <v>0</v>
      </c>
      <c r="K409" s="31">
        <v>0.11</v>
      </c>
      <c r="L409" s="31">
        <v>0</v>
      </c>
      <c r="M409" s="31">
        <v>0.09</v>
      </c>
      <c r="N409" s="31">
        <v>0.49</v>
      </c>
      <c r="O409" s="31">
        <v>0.12</v>
      </c>
      <c r="P409" s="31" t="s">
        <v>38</v>
      </c>
      <c r="Q409" s="31">
        <v>0.1</v>
      </c>
      <c r="R409" s="31">
        <v>0.37</v>
      </c>
      <c r="S409" s="31">
        <v>0.01</v>
      </c>
      <c r="T409" s="31">
        <v>0</v>
      </c>
      <c r="U409" s="31">
        <v>0.04</v>
      </c>
      <c r="V409" s="31">
        <v>0.02</v>
      </c>
      <c r="W409" s="31">
        <v>0.03</v>
      </c>
      <c r="X409" s="31">
        <v>0</v>
      </c>
      <c r="Y409" s="31">
        <v>0.01</v>
      </c>
      <c r="Z409" s="31">
        <v>0.11</v>
      </c>
      <c r="AA409" s="31">
        <v>0.04</v>
      </c>
      <c r="AB409" s="31">
        <v>0.08</v>
      </c>
      <c r="AC409" s="31" t="s">
        <v>343</v>
      </c>
    </row>
    <row r="410" spans="1:29" x14ac:dyDescent="0.25">
      <c r="A410">
        <v>311</v>
      </c>
      <c r="B410" t="s">
        <v>223</v>
      </c>
      <c r="C410" t="s">
        <v>165</v>
      </c>
      <c r="D410" s="37">
        <v>2360</v>
      </c>
      <c r="E410" s="31">
        <v>0.8</v>
      </c>
      <c r="F410" s="31">
        <v>0.69</v>
      </c>
      <c r="G410" s="31">
        <v>0.13</v>
      </c>
      <c r="H410" s="31" t="s">
        <v>39</v>
      </c>
      <c r="I410" s="31">
        <v>0.04</v>
      </c>
      <c r="J410" s="31" t="s">
        <v>38</v>
      </c>
      <c r="K410" s="31">
        <v>0.06</v>
      </c>
      <c r="L410" s="31">
        <v>0</v>
      </c>
      <c r="M410" s="31">
        <v>0.06</v>
      </c>
      <c r="N410" s="31">
        <v>0.45</v>
      </c>
      <c r="O410" s="31">
        <v>0.17</v>
      </c>
      <c r="P410" s="31" t="s">
        <v>38</v>
      </c>
      <c r="Q410" s="31">
        <v>0.08</v>
      </c>
      <c r="R410" s="31">
        <v>0.27</v>
      </c>
      <c r="S410" s="31">
        <v>0.01</v>
      </c>
      <c r="T410" s="31">
        <v>0</v>
      </c>
      <c r="U410" s="31">
        <v>0.11</v>
      </c>
      <c r="V410" s="31">
        <v>0.06</v>
      </c>
      <c r="W410" s="31">
        <v>0.05</v>
      </c>
      <c r="X410" s="31" t="s">
        <v>39</v>
      </c>
      <c r="Y410" s="31">
        <v>0.01</v>
      </c>
      <c r="Z410" s="31">
        <v>0.06</v>
      </c>
      <c r="AA410" s="31">
        <v>0.02</v>
      </c>
      <c r="AB410" s="31">
        <v>0.11</v>
      </c>
      <c r="AC410" s="31">
        <v>0.02</v>
      </c>
    </row>
    <row r="411" spans="1:29" x14ac:dyDescent="0.25">
      <c r="A411">
        <v>884</v>
      </c>
      <c r="B411" t="s">
        <v>224</v>
      </c>
      <c r="C411" t="s">
        <v>159</v>
      </c>
      <c r="D411" s="37">
        <v>1270</v>
      </c>
      <c r="E411" s="31">
        <v>0.77</v>
      </c>
      <c r="F411" s="31">
        <v>0.68</v>
      </c>
      <c r="G411" s="31">
        <v>7.0000000000000007E-2</v>
      </c>
      <c r="H411" s="31">
        <v>0</v>
      </c>
      <c r="I411" s="31">
        <v>0.04</v>
      </c>
      <c r="J411" s="31" t="s">
        <v>38</v>
      </c>
      <c r="K411" s="31">
        <v>0.08</v>
      </c>
      <c r="L411" s="31">
        <v>0</v>
      </c>
      <c r="M411" s="31">
        <v>0.06</v>
      </c>
      <c r="N411" s="31">
        <v>0.49</v>
      </c>
      <c r="O411" s="31">
        <v>0.23</v>
      </c>
      <c r="P411" s="31">
        <v>0.02</v>
      </c>
      <c r="Q411" s="31">
        <v>0.15</v>
      </c>
      <c r="R411" s="31">
        <v>0.24</v>
      </c>
      <c r="S411" s="31">
        <v>0.02</v>
      </c>
      <c r="T411" s="31">
        <v>0</v>
      </c>
      <c r="U411" s="31">
        <v>0.08</v>
      </c>
      <c r="V411" s="31" t="s">
        <v>38</v>
      </c>
      <c r="W411" s="31">
        <v>7.0000000000000007E-2</v>
      </c>
      <c r="X411" s="31">
        <v>0</v>
      </c>
      <c r="Y411" s="31">
        <v>0.01</v>
      </c>
      <c r="Z411" s="31">
        <v>7.0000000000000007E-2</v>
      </c>
      <c r="AA411" s="31">
        <v>0.02</v>
      </c>
      <c r="AB411" s="31">
        <v>0.14000000000000001</v>
      </c>
      <c r="AC411" s="31" t="s">
        <v>343</v>
      </c>
    </row>
    <row r="412" spans="1:29" x14ac:dyDescent="0.25">
      <c r="A412">
        <v>919</v>
      </c>
      <c r="B412" t="s">
        <v>225</v>
      </c>
      <c r="C412" t="s">
        <v>161</v>
      </c>
      <c r="D412" s="37">
        <v>9610</v>
      </c>
      <c r="E412" s="31">
        <v>0.77</v>
      </c>
      <c r="F412" s="31">
        <v>0.67</v>
      </c>
      <c r="G412" s="31">
        <v>0.09</v>
      </c>
      <c r="H412" s="31" t="s">
        <v>38</v>
      </c>
      <c r="I412" s="31">
        <v>0.02</v>
      </c>
      <c r="J412" s="31">
        <v>0.02</v>
      </c>
      <c r="K412" s="31" t="s">
        <v>39</v>
      </c>
      <c r="L412" s="31">
        <v>0</v>
      </c>
      <c r="M412" s="31">
        <v>0.03</v>
      </c>
      <c r="N412" s="31">
        <v>0.53</v>
      </c>
      <c r="O412" s="31">
        <v>0.24</v>
      </c>
      <c r="P412" s="31">
        <v>0.01</v>
      </c>
      <c r="Q412" s="31">
        <v>0.15</v>
      </c>
      <c r="R412" s="31">
        <v>0.28000000000000003</v>
      </c>
      <c r="S412" s="31">
        <v>0.01</v>
      </c>
      <c r="T412" s="31" t="s">
        <v>39</v>
      </c>
      <c r="U412" s="31">
        <v>0.1</v>
      </c>
      <c r="V412" s="31">
        <v>0.04</v>
      </c>
      <c r="W412" s="31">
        <v>0.06</v>
      </c>
      <c r="X412" s="31" t="s">
        <v>38</v>
      </c>
      <c r="Y412" s="31">
        <v>0.01</v>
      </c>
      <c r="Z412" s="31">
        <v>0.06</v>
      </c>
      <c r="AA412" s="31">
        <v>0.01</v>
      </c>
      <c r="AB412" s="31">
        <v>0.15</v>
      </c>
      <c r="AC412" s="31" t="s">
        <v>343</v>
      </c>
    </row>
    <row r="413" spans="1:29" x14ac:dyDescent="0.25">
      <c r="A413">
        <v>312</v>
      </c>
      <c r="B413" t="s">
        <v>226</v>
      </c>
      <c r="C413" t="s">
        <v>165</v>
      </c>
      <c r="D413" s="37">
        <v>2160</v>
      </c>
      <c r="E413" s="31">
        <v>0.74</v>
      </c>
      <c r="F413" s="31">
        <v>0.67</v>
      </c>
      <c r="G413" s="31">
        <v>0.05</v>
      </c>
      <c r="H413" s="31" t="s">
        <v>38</v>
      </c>
      <c r="I413" s="31">
        <v>0.04</v>
      </c>
      <c r="J413" s="31">
        <v>0.03</v>
      </c>
      <c r="K413" s="31">
        <v>0</v>
      </c>
      <c r="L413" s="31">
        <v>0</v>
      </c>
      <c r="M413" s="31">
        <v>0.03</v>
      </c>
      <c r="N413" s="31">
        <v>0.56000000000000005</v>
      </c>
      <c r="O413" s="31">
        <v>0.19</v>
      </c>
      <c r="P413" s="31">
        <v>0.01</v>
      </c>
      <c r="Q413" s="31">
        <v>0.09</v>
      </c>
      <c r="R413" s="31">
        <v>0.35</v>
      </c>
      <c r="S413" s="31">
        <v>0.02</v>
      </c>
      <c r="T413" s="31">
        <v>0</v>
      </c>
      <c r="U413" s="31">
        <v>0.06</v>
      </c>
      <c r="V413" s="31">
        <v>0.04</v>
      </c>
      <c r="W413" s="31">
        <v>0.03</v>
      </c>
      <c r="X413" s="31" t="s">
        <v>39</v>
      </c>
      <c r="Y413" s="31" t="s">
        <v>38</v>
      </c>
      <c r="Z413" s="31">
        <v>0.08</v>
      </c>
      <c r="AA413" s="31">
        <v>0.02</v>
      </c>
      <c r="AB413" s="31">
        <v>0.16</v>
      </c>
      <c r="AC413" s="31" t="s">
        <v>343</v>
      </c>
    </row>
    <row r="414" spans="1:29" x14ac:dyDescent="0.25">
      <c r="A414">
        <v>313</v>
      </c>
      <c r="B414" t="s">
        <v>227</v>
      </c>
      <c r="C414" t="s">
        <v>165</v>
      </c>
      <c r="D414" s="37">
        <v>1810</v>
      </c>
      <c r="E414" s="31">
        <v>0.76</v>
      </c>
      <c r="F414" s="31">
        <v>0.74</v>
      </c>
      <c r="G414" s="31">
        <v>0.13</v>
      </c>
      <c r="H414" s="31">
        <v>0.01</v>
      </c>
      <c r="I414" s="31">
        <v>0.03</v>
      </c>
      <c r="J414" s="31">
        <v>0.02</v>
      </c>
      <c r="K414" s="31">
        <v>0</v>
      </c>
      <c r="L414" s="31">
        <v>0</v>
      </c>
      <c r="M414" s="31">
        <v>0.03</v>
      </c>
      <c r="N414" s="31">
        <v>0.54</v>
      </c>
      <c r="O414" s="31">
        <v>0.23</v>
      </c>
      <c r="P414" s="31">
        <v>0.01</v>
      </c>
      <c r="Q414" s="31">
        <v>0.12</v>
      </c>
      <c r="R414" s="31">
        <v>0.3</v>
      </c>
      <c r="S414" s="31">
        <v>0.01</v>
      </c>
      <c r="T414" s="31" t="s">
        <v>39</v>
      </c>
      <c r="U414" s="31">
        <v>0.02</v>
      </c>
      <c r="V414" s="31" t="s">
        <v>38</v>
      </c>
      <c r="W414" s="31">
        <v>0.02</v>
      </c>
      <c r="X414" s="31" t="s">
        <v>38</v>
      </c>
      <c r="Y414" s="31" t="s">
        <v>38</v>
      </c>
      <c r="Z414" s="31">
        <v>0.06</v>
      </c>
      <c r="AA414" s="31">
        <v>0.02</v>
      </c>
      <c r="AB414" s="31">
        <v>0.16</v>
      </c>
      <c r="AC414" s="31" t="s">
        <v>343</v>
      </c>
    </row>
    <row r="415" spans="1:29" x14ac:dyDescent="0.25">
      <c r="A415">
        <v>921</v>
      </c>
      <c r="B415" t="s">
        <v>228</v>
      </c>
      <c r="C415" t="s">
        <v>167</v>
      </c>
      <c r="D415" s="37">
        <v>710</v>
      </c>
      <c r="E415" s="31">
        <v>0.69</v>
      </c>
      <c r="F415" s="31">
        <v>0.66</v>
      </c>
      <c r="G415" s="31">
        <v>0.12</v>
      </c>
      <c r="H415" s="31">
        <v>0</v>
      </c>
      <c r="I415" s="31">
        <v>0.04</v>
      </c>
      <c r="J415" s="31">
        <v>0.03</v>
      </c>
      <c r="K415" s="31" t="s">
        <v>39</v>
      </c>
      <c r="L415" s="31">
        <v>0</v>
      </c>
      <c r="M415" s="31">
        <v>0.05</v>
      </c>
      <c r="N415" s="31">
        <v>0.47</v>
      </c>
      <c r="O415" s="31">
        <v>0.14000000000000001</v>
      </c>
      <c r="P415" s="31">
        <v>0.01</v>
      </c>
      <c r="Q415" s="31">
        <v>0.06</v>
      </c>
      <c r="R415" s="31">
        <v>0.32</v>
      </c>
      <c r="S415" s="31">
        <v>0.01</v>
      </c>
      <c r="T415" s="31">
        <v>0</v>
      </c>
      <c r="U415" s="31">
        <v>0.03</v>
      </c>
      <c r="V415" s="31">
        <v>0.02</v>
      </c>
      <c r="W415" s="31">
        <v>0.01</v>
      </c>
      <c r="X415" s="31">
        <v>0</v>
      </c>
      <c r="Y415" s="31" t="s">
        <v>38</v>
      </c>
      <c r="Z415" s="31">
        <v>0.12</v>
      </c>
      <c r="AA415" s="31">
        <v>0.01</v>
      </c>
      <c r="AB415" s="31">
        <v>0.19</v>
      </c>
      <c r="AC415" s="31">
        <v>0.03</v>
      </c>
    </row>
    <row r="416" spans="1:29" x14ac:dyDescent="0.25">
      <c r="A416">
        <v>420</v>
      </c>
      <c r="B416" t="s">
        <v>229</v>
      </c>
      <c r="C416" t="s">
        <v>169</v>
      </c>
      <c r="D416" s="37" t="s">
        <v>342</v>
      </c>
      <c r="E416" s="31" t="s">
        <v>342</v>
      </c>
      <c r="F416" s="31" t="s">
        <v>342</v>
      </c>
      <c r="G416" s="31" t="s">
        <v>342</v>
      </c>
      <c r="H416" s="31" t="s">
        <v>342</v>
      </c>
      <c r="I416" s="31" t="s">
        <v>342</v>
      </c>
      <c r="J416" s="31" t="s">
        <v>342</v>
      </c>
      <c r="K416" s="31" t="s">
        <v>342</v>
      </c>
      <c r="L416" s="31" t="s">
        <v>342</v>
      </c>
      <c r="M416" s="31" t="s">
        <v>342</v>
      </c>
      <c r="N416" s="31" t="s">
        <v>342</v>
      </c>
      <c r="O416" s="31" t="s">
        <v>342</v>
      </c>
      <c r="P416" s="31" t="s">
        <v>342</v>
      </c>
      <c r="Q416" s="31" t="s">
        <v>342</v>
      </c>
      <c r="R416" s="31" t="s">
        <v>342</v>
      </c>
      <c r="S416" s="31" t="s">
        <v>342</v>
      </c>
      <c r="T416" s="31" t="s">
        <v>342</v>
      </c>
      <c r="U416" s="31" t="s">
        <v>342</v>
      </c>
      <c r="V416" s="31" t="s">
        <v>342</v>
      </c>
      <c r="W416" s="31" t="s">
        <v>342</v>
      </c>
      <c r="X416" s="31" t="s">
        <v>342</v>
      </c>
      <c r="Y416" s="31" t="s">
        <v>342</v>
      </c>
      <c r="Z416" s="31" t="s">
        <v>342</v>
      </c>
      <c r="AA416" s="31" t="s">
        <v>342</v>
      </c>
      <c r="AB416" s="31" t="s">
        <v>342</v>
      </c>
      <c r="AC416" s="31" t="s">
        <v>342</v>
      </c>
    </row>
    <row r="417" spans="1:29" x14ac:dyDescent="0.25">
      <c r="A417">
        <v>206</v>
      </c>
      <c r="B417" t="s">
        <v>230</v>
      </c>
      <c r="C417" t="s">
        <v>163</v>
      </c>
      <c r="D417" s="37">
        <v>1660</v>
      </c>
      <c r="E417" s="31">
        <v>0.77</v>
      </c>
      <c r="F417" s="31">
        <v>0.74</v>
      </c>
      <c r="G417" s="31">
        <v>0.19</v>
      </c>
      <c r="H417" s="31" t="s">
        <v>38</v>
      </c>
      <c r="I417" s="31">
        <v>0.04</v>
      </c>
      <c r="J417" s="31">
        <v>0.01</v>
      </c>
      <c r="K417" s="31">
        <v>0.01</v>
      </c>
      <c r="L417" s="31">
        <v>0</v>
      </c>
      <c r="M417" s="31">
        <v>0.02</v>
      </c>
      <c r="N417" s="31">
        <v>0.48</v>
      </c>
      <c r="O417" s="31">
        <v>0.12</v>
      </c>
      <c r="P417" s="31" t="s">
        <v>38</v>
      </c>
      <c r="Q417" s="31">
        <v>0.05</v>
      </c>
      <c r="R417" s="31">
        <v>0.36</v>
      </c>
      <c r="S417" s="31" t="s">
        <v>38</v>
      </c>
      <c r="T417" s="31">
        <v>0</v>
      </c>
      <c r="U417" s="31">
        <v>0.02</v>
      </c>
      <c r="V417" s="31">
        <v>0.01</v>
      </c>
      <c r="W417" s="31">
        <v>0.01</v>
      </c>
      <c r="X417" s="31" t="s">
        <v>38</v>
      </c>
      <c r="Y417" s="31">
        <v>0.01</v>
      </c>
      <c r="Z417" s="31">
        <v>7.0000000000000007E-2</v>
      </c>
      <c r="AA417" s="31">
        <v>0.02</v>
      </c>
      <c r="AB417" s="31">
        <v>0.15</v>
      </c>
      <c r="AC417" s="31" t="s">
        <v>343</v>
      </c>
    </row>
    <row r="418" spans="1:29" x14ac:dyDescent="0.25">
      <c r="A418">
        <v>207</v>
      </c>
      <c r="B418" t="s">
        <v>231</v>
      </c>
      <c r="C418" t="s">
        <v>163</v>
      </c>
      <c r="D418" s="37">
        <v>690</v>
      </c>
      <c r="E418" s="31">
        <v>0.8</v>
      </c>
      <c r="F418" s="31">
        <v>0.78</v>
      </c>
      <c r="G418" s="31">
        <v>0.03</v>
      </c>
      <c r="H418" s="31" t="s">
        <v>38</v>
      </c>
      <c r="I418" s="31">
        <v>0.03</v>
      </c>
      <c r="J418" s="31" t="s">
        <v>39</v>
      </c>
      <c r="K418" s="31">
        <v>0.04</v>
      </c>
      <c r="L418" s="31">
        <v>0</v>
      </c>
      <c r="M418" s="31">
        <v>0.01</v>
      </c>
      <c r="N418" s="31">
        <v>0.67</v>
      </c>
      <c r="O418" s="31">
        <v>0.35</v>
      </c>
      <c r="P418" s="31">
        <v>0.02</v>
      </c>
      <c r="Q418" s="31">
        <v>0.22</v>
      </c>
      <c r="R418" s="31">
        <v>0.32</v>
      </c>
      <c r="S418" s="31" t="s">
        <v>39</v>
      </c>
      <c r="T418" s="31">
        <v>0</v>
      </c>
      <c r="U418" s="31">
        <v>0.02</v>
      </c>
      <c r="V418" s="31" t="s">
        <v>38</v>
      </c>
      <c r="W418" s="31">
        <v>0.01</v>
      </c>
      <c r="X418" s="31">
        <v>0</v>
      </c>
      <c r="Y418" s="31" t="s">
        <v>39</v>
      </c>
      <c r="Z418" s="31">
        <v>0.06</v>
      </c>
      <c r="AA418" s="31">
        <v>0.02</v>
      </c>
      <c r="AB418" s="31">
        <v>0.12</v>
      </c>
      <c r="AC418" s="31" t="s">
        <v>343</v>
      </c>
    </row>
    <row r="419" spans="1:29" x14ac:dyDescent="0.25">
      <c r="A419">
        <v>886</v>
      </c>
      <c r="B419" t="s">
        <v>232</v>
      </c>
      <c r="C419" t="s">
        <v>167</v>
      </c>
      <c r="D419" s="37">
        <v>10100</v>
      </c>
      <c r="E419" s="31">
        <v>0.76</v>
      </c>
      <c r="F419" s="31">
        <v>0.62</v>
      </c>
      <c r="G419" s="31">
        <v>0.09</v>
      </c>
      <c r="H419" s="31" t="s">
        <v>38</v>
      </c>
      <c r="I419" s="31">
        <v>0.05</v>
      </c>
      <c r="J419" s="31">
        <v>0.02</v>
      </c>
      <c r="K419" s="31" t="s">
        <v>39</v>
      </c>
      <c r="L419" s="31">
        <v>0</v>
      </c>
      <c r="M419" s="31">
        <v>0.05</v>
      </c>
      <c r="N419" s="31">
        <v>0.47</v>
      </c>
      <c r="O419" s="31">
        <v>0.23</v>
      </c>
      <c r="P419" s="31">
        <v>0.01</v>
      </c>
      <c r="Q419" s="31">
        <v>0.12</v>
      </c>
      <c r="R419" s="31">
        <v>0.23</v>
      </c>
      <c r="S419" s="31">
        <v>0.01</v>
      </c>
      <c r="T419" s="31" t="s">
        <v>38</v>
      </c>
      <c r="U419" s="31">
        <v>0.12</v>
      </c>
      <c r="V419" s="31">
        <v>0.09</v>
      </c>
      <c r="W419" s="31">
        <v>0.03</v>
      </c>
      <c r="X419" s="31" t="s">
        <v>38</v>
      </c>
      <c r="Y419" s="31">
        <v>0.01</v>
      </c>
      <c r="Z419" s="31">
        <v>0.06</v>
      </c>
      <c r="AA419" s="31">
        <v>0.02</v>
      </c>
      <c r="AB419" s="31">
        <v>0.16</v>
      </c>
      <c r="AC419" s="31">
        <v>0.03</v>
      </c>
    </row>
    <row r="420" spans="1:29" x14ac:dyDescent="0.25">
      <c r="A420">
        <v>810</v>
      </c>
      <c r="B420" t="s">
        <v>233</v>
      </c>
      <c r="C420" t="s">
        <v>155</v>
      </c>
      <c r="D420" s="37">
        <v>1520</v>
      </c>
      <c r="E420" s="31">
        <v>0.77</v>
      </c>
      <c r="F420" s="31">
        <v>0.71</v>
      </c>
      <c r="G420" s="31">
        <v>0.06</v>
      </c>
      <c r="H420" s="31">
        <v>0</v>
      </c>
      <c r="I420" s="31">
        <v>0.05</v>
      </c>
      <c r="J420" s="31">
        <v>0</v>
      </c>
      <c r="K420" s="31">
        <v>0.03</v>
      </c>
      <c r="L420" s="31">
        <v>0</v>
      </c>
      <c r="M420" s="31">
        <v>7.0000000000000007E-2</v>
      </c>
      <c r="N420" s="31">
        <v>0.56000000000000005</v>
      </c>
      <c r="O420" s="31">
        <v>0.08</v>
      </c>
      <c r="P420" s="31" t="s">
        <v>38</v>
      </c>
      <c r="Q420" s="31">
        <v>0.06</v>
      </c>
      <c r="R420" s="31">
        <v>0.42</v>
      </c>
      <c r="S420" s="31">
        <v>0.06</v>
      </c>
      <c r="T420" s="31" t="s">
        <v>38</v>
      </c>
      <c r="U420" s="31">
        <v>0.06</v>
      </c>
      <c r="V420" s="31">
        <v>0.03</v>
      </c>
      <c r="W420" s="31">
        <v>0.02</v>
      </c>
      <c r="X420" s="31" t="s">
        <v>39</v>
      </c>
      <c r="Y420" s="31">
        <v>0.01</v>
      </c>
      <c r="Z420" s="31">
        <v>7.0000000000000007E-2</v>
      </c>
      <c r="AA420" s="31">
        <v>0.03</v>
      </c>
      <c r="AB420" s="31">
        <v>0.13</v>
      </c>
      <c r="AC420" s="31" t="s">
        <v>343</v>
      </c>
    </row>
    <row r="421" spans="1:29" x14ac:dyDescent="0.25">
      <c r="A421">
        <v>314</v>
      </c>
      <c r="B421" t="s">
        <v>234</v>
      </c>
      <c r="C421" t="s">
        <v>165</v>
      </c>
      <c r="D421" s="37">
        <v>1810</v>
      </c>
      <c r="E421" s="31">
        <v>0.69</v>
      </c>
      <c r="F421" s="31">
        <v>0.65</v>
      </c>
      <c r="G421" s="31">
        <v>0.1</v>
      </c>
      <c r="H421" s="31" t="s">
        <v>38</v>
      </c>
      <c r="I421" s="31">
        <v>0.03</v>
      </c>
      <c r="J421" s="31">
        <v>0.02</v>
      </c>
      <c r="K421" s="31" t="s">
        <v>39</v>
      </c>
      <c r="L421" s="31">
        <v>0</v>
      </c>
      <c r="M421" s="31">
        <v>0.03</v>
      </c>
      <c r="N421" s="31">
        <v>0.49</v>
      </c>
      <c r="O421" s="31">
        <v>0.22</v>
      </c>
      <c r="P421" s="31">
        <v>0.02</v>
      </c>
      <c r="Q421" s="31">
        <v>0.15</v>
      </c>
      <c r="R421" s="31">
        <v>0.25</v>
      </c>
      <c r="S421" s="31">
        <v>0.02</v>
      </c>
      <c r="T421" s="31">
        <v>0</v>
      </c>
      <c r="U421" s="31">
        <v>0.03</v>
      </c>
      <c r="V421" s="31">
        <v>0.01</v>
      </c>
      <c r="W421" s="31">
        <v>0.02</v>
      </c>
      <c r="X421" s="31" t="s">
        <v>39</v>
      </c>
      <c r="Y421" s="31">
        <v>0.01</v>
      </c>
      <c r="Z421" s="31">
        <v>0.08</v>
      </c>
      <c r="AA421" s="31">
        <v>0.02</v>
      </c>
      <c r="AB421" s="31">
        <v>0.21</v>
      </c>
      <c r="AC421" s="31" t="s">
        <v>343</v>
      </c>
    </row>
    <row r="422" spans="1:29" x14ac:dyDescent="0.25">
      <c r="A422">
        <v>382</v>
      </c>
      <c r="B422" t="s">
        <v>235</v>
      </c>
      <c r="C422" t="s">
        <v>155</v>
      </c>
      <c r="D422" s="37">
        <v>3480</v>
      </c>
      <c r="E422" s="31">
        <v>0.8</v>
      </c>
      <c r="F422" s="31">
        <v>0.72</v>
      </c>
      <c r="G422" s="31">
        <v>7.0000000000000007E-2</v>
      </c>
      <c r="H422" s="31" t="s">
        <v>39</v>
      </c>
      <c r="I422" s="31">
        <v>0.03</v>
      </c>
      <c r="J422" s="31">
        <v>0.01</v>
      </c>
      <c r="K422" s="31">
        <v>0.04</v>
      </c>
      <c r="L422" s="31">
        <v>0</v>
      </c>
      <c r="M422" s="31">
        <v>0.06</v>
      </c>
      <c r="N422" s="31">
        <v>0.56999999999999995</v>
      </c>
      <c r="O422" s="31">
        <v>0.17</v>
      </c>
      <c r="P422" s="31">
        <v>0.01</v>
      </c>
      <c r="Q422" s="31">
        <v>0.14000000000000001</v>
      </c>
      <c r="R422" s="31">
        <v>0.37</v>
      </c>
      <c r="S422" s="31">
        <v>0.02</v>
      </c>
      <c r="T422" s="31" t="s">
        <v>39</v>
      </c>
      <c r="U422" s="31">
        <v>0.08</v>
      </c>
      <c r="V422" s="31">
        <v>0.04</v>
      </c>
      <c r="W422" s="31">
        <v>0.03</v>
      </c>
      <c r="X422" s="31" t="s">
        <v>39</v>
      </c>
      <c r="Y422" s="31">
        <v>0.01</v>
      </c>
      <c r="Z422" s="31">
        <v>7.0000000000000007E-2</v>
      </c>
      <c r="AA422" s="31">
        <v>0.02</v>
      </c>
      <c r="AB422" s="31">
        <v>0.12</v>
      </c>
      <c r="AC422" s="31" t="s">
        <v>343</v>
      </c>
    </row>
    <row r="423" spans="1:29" x14ac:dyDescent="0.25">
      <c r="A423">
        <v>340</v>
      </c>
      <c r="B423" t="s">
        <v>236</v>
      </c>
      <c r="C423" t="s">
        <v>153</v>
      </c>
      <c r="D423" s="37">
        <v>430</v>
      </c>
      <c r="E423" s="31">
        <v>0.76</v>
      </c>
      <c r="F423" s="31">
        <v>0.69</v>
      </c>
      <c r="G423" s="31">
        <v>0.28000000000000003</v>
      </c>
      <c r="H423" s="31">
        <v>0</v>
      </c>
      <c r="I423" s="31">
        <v>0.04</v>
      </c>
      <c r="J423" s="31">
        <v>0.01</v>
      </c>
      <c r="K423" s="31">
        <v>0</v>
      </c>
      <c r="L423" s="31">
        <v>0</v>
      </c>
      <c r="M423" s="31">
        <v>0.06</v>
      </c>
      <c r="N423" s="31">
        <v>0.37</v>
      </c>
      <c r="O423" s="31">
        <v>0.04</v>
      </c>
      <c r="P423" s="31">
        <v>0</v>
      </c>
      <c r="Q423" s="31">
        <v>0.03</v>
      </c>
      <c r="R423" s="31">
        <v>0.31</v>
      </c>
      <c r="S423" s="31">
        <v>0.02</v>
      </c>
      <c r="T423" s="31">
        <v>0</v>
      </c>
      <c r="U423" s="31">
        <v>0.05</v>
      </c>
      <c r="V423" s="31">
        <v>0.04</v>
      </c>
      <c r="W423" s="31">
        <v>0.02</v>
      </c>
      <c r="X423" s="31">
        <v>0</v>
      </c>
      <c r="Y423" s="31">
        <v>0.01</v>
      </c>
      <c r="Z423" s="31">
        <v>0.1</v>
      </c>
      <c r="AA423" s="31">
        <v>0.04</v>
      </c>
      <c r="AB423" s="31">
        <v>0.11</v>
      </c>
      <c r="AC423" s="31" t="s">
        <v>343</v>
      </c>
    </row>
    <row r="424" spans="1:29" x14ac:dyDescent="0.25">
      <c r="A424">
        <v>208</v>
      </c>
      <c r="B424" t="s">
        <v>237</v>
      </c>
      <c r="C424" t="s">
        <v>163</v>
      </c>
      <c r="D424" s="37">
        <v>700</v>
      </c>
      <c r="E424" s="31">
        <v>0.76</v>
      </c>
      <c r="F424" s="31">
        <v>0.74</v>
      </c>
      <c r="G424" s="31">
        <v>0.19</v>
      </c>
      <c r="H424" s="31" t="s">
        <v>39</v>
      </c>
      <c r="I424" s="31">
        <v>0.04</v>
      </c>
      <c r="J424" s="31">
        <v>0.01</v>
      </c>
      <c r="K424" s="31" t="s">
        <v>39</v>
      </c>
      <c r="L424" s="31">
        <v>0</v>
      </c>
      <c r="M424" s="31">
        <v>0.03</v>
      </c>
      <c r="N424" s="31">
        <v>0.49</v>
      </c>
      <c r="O424" s="31">
        <v>0.17</v>
      </c>
      <c r="P424" s="31">
        <v>0.01</v>
      </c>
      <c r="Q424" s="31">
        <v>0.08</v>
      </c>
      <c r="R424" s="31">
        <v>0.32</v>
      </c>
      <c r="S424" s="31" t="s">
        <v>39</v>
      </c>
      <c r="T424" s="31">
        <v>0</v>
      </c>
      <c r="U424" s="31">
        <v>0.01</v>
      </c>
      <c r="V424" s="31">
        <v>0.01</v>
      </c>
      <c r="W424" s="31">
        <v>0.01</v>
      </c>
      <c r="X424" s="31">
        <v>0</v>
      </c>
      <c r="Y424" s="31">
        <v>0.01</v>
      </c>
      <c r="Z424" s="31">
        <v>0.08</v>
      </c>
      <c r="AA424" s="31">
        <v>0.01</v>
      </c>
      <c r="AB424" s="31">
        <v>0.14000000000000001</v>
      </c>
      <c r="AC424" s="31" t="s">
        <v>343</v>
      </c>
    </row>
    <row r="425" spans="1:29" x14ac:dyDescent="0.25">
      <c r="A425">
        <v>888</v>
      </c>
      <c r="B425" t="s">
        <v>238</v>
      </c>
      <c r="C425" t="s">
        <v>153</v>
      </c>
      <c r="D425" s="37">
        <v>7490</v>
      </c>
      <c r="E425" s="31">
        <v>0.72</v>
      </c>
      <c r="F425" s="31">
        <v>0.69</v>
      </c>
      <c r="G425" s="31">
        <v>0.09</v>
      </c>
      <c r="H425" s="31" t="s">
        <v>38</v>
      </c>
      <c r="I425" s="31">
        <v>0.03</v>
      </c>
      <c r="J425" s="31">
        <v>0.01</v>
      </c>
      <c r="K425" s="31" t="s">
        <v>38</v>
      </c>
      <c r="L425" s="31">
        <v>0</v>
      </c>
      <c r="M425" s="31">
        <v>0.05</v>
      </c>
      <c r="N425" s="31">
        <v>0.55000000000000004</v>
      </c>
      <c r="O425" s="31">
        <v>0.21</v>
      </c>
      <c r="P425" s="31">
        <v>0.01</v>
      </c>
      <c r="Q425" s="31">
        <v>0.15</v>
      </c>
      <c r="R425" s="31">
        <v>0.33</v>
      </c>
      <c r="S425" s="31">
        <v>0.02</v>
      </c>
      <c r="T425" s="31" t="s">
        <v>38</v>
      </c>
      <c r="U425" s="31">
        <v>0.03</v>
      </c>
      <c r="V425" s="31">
        <v>0.02</v>
      </c>
      <c r="W425" s="31">
        <v>0.01</v>
      </c>
      <c r="X425" s="31" t="s">
        <v>39</v>
      </c>
      <c r="Y425" s="31">
        <v>0.01</v>
      </c>
      <c r="Z425" s="31">
        <v>0.14000000000000001</v>
      </c>
      <c r="AA425" s="31">
        <v>0.02</v>
      </c>
      <c r="AB425" s="31">
        <v>0.12</v>
      </c>
      <c r="AC425" s="31" t="s">
        <v>343</v>
      </c>
    </row>
    <row r="426" spans="1:29" x14ac:dyDescent="0.25">
      <c r="A426">
        <v>383</v>
      </c>
      <c r="B426" t="s">
        <v>239</v>
      </c>
      <c r="C426" t="s">
        <v>155</v>
      </c>
      <c r="D426" s="37">
        <v>4150</v>
      </c>
      <c r="E426" s="31">
        <v>0.77</v>
      </c>
      <c r="F426" s="31">
        <v>0.68</v>
      </c>
      <c r="G426" s="31">
        <v>7.0000000000000007E-2</v>
      </c>
      <c r="H426" s="31">
        <v>0</v>
      </c>
      <c r="I426" s="31">
        <v>0.04</v>
      </c>
      <c r="J426" s="31">
        <v>0.01</v>
      </c>
      <c r="K426" s="31">
        <v>0.02</v>
      </c>
      <c r="L426" s="31">
        <v>0</v>
      </c>
      <c r="M426" s="31">
        <v>0.06</v>
      </c>
      <c r="N426" s="31">
        <v>0.54</v>
      </c>
      <c r="O426" s="31">
        <v>0.17</v>
      </c>
      <c r="P426" s="31">
        <v>0.01</v>
      </c>
      <c r="Q426" s="31">
        <v>0.15</v>
      </c>
      <c r="R426" s="31">
        <v>0.35</v>
      </c>
      <c r="S426" s="31">
        <v>0.02</v>
      </c>
      <c r="T426" s="31" t="s">
        <v>39</v>
      </c>
      <c r="U426" s="31">
        <v>0.08</v>
      </c>
      <c r="V426" s="31">
        <v>0.03</v>
      </c>
      <c r="W426" s="31">
        <v>0.04</v>
      </c>
      <c r="X426" s="31" t="s">
        <v>38</v>
      </c>
      <c r="Y426" s="31">
        <v>0.01</v>
      </c>
      <c r="Z426" s="31">
        <v>7.0000000000000007E-2</v>
      </c>
      <c r="AA426" s="31">
        <v>0.02</v>
      </c>
      <c r="AB426" s="31">
        <v>0.14000000000000001</v>
      </c>
      <c r="AC426" s="31" t="s">
        <v>343</v>
      </c>
    </row>
    <row r="427" spans="1:29" x14ac:dyDescent="0.25">
      <c r="A427">
        <v>856</v>
      </c>
      <c r="B427" t="s">
        <v>240</v>
      </c>
      <c r="C427" t="s">
        <v>157</v>
      </c>
      <c r="D427" s="37">
        <v>2690</v>
      </c>
      <c r="E427" s="31">
        <v>0.8</v>
      </c>
      <c r="F427" s="31">
        <v>0.73</v>
      </c>
      <c r="G427" s="31">
        <v>0.15</v>
      </c>
      <c r="H427" s="31" t="s">
        <v>38</v>
      </c>
      <c r="I427" s="31">
        <v>0.03</v>
      </c>
      <c r="J427" s="31" t="s">
        <v>38</v>
      </c>
      <c r="K427" s="31">
        <v>0.08</v>
      </c>
      <c r="L427" s="31">
        <v>0</v>
      </c>
      <c r="M427" s="31">
        <v>0.04</v>
      </c>
      <c r="N427" s="31">
        <v>0.47</v>
      </c>
      <c r="O427" s="31">
        <v>0.16</v>
      </c>
      <c r="P427" s="31" t="s">
        <v>38</v>
      </c>
      <c r="Q427" s="31">
        <v>0.08</v>
      </c>
      <c r="R427" s="31">
        <v>0.28999999999999998</v>
      </c>
      <c r="S427" s="31">
        <v>0.02</v>
      </c>
      <c r="T427" s="31">
        <v>0</v>
      </c>
      <c r="U427" s="31">
        <v>0.06</v>
      </c>
      <c r="V427" s="31">
        <v>0.02</v>
      </c>
      <c r="W427" s="31">
        <v>0.03</v>
      </c>
      <c r="X427" s="31" t="s">
        <v>39</v>
      </c>
      <c r="Y427" s="31">
        <v>0.01</v>
      </c>
      <c r="Z427" s="31">
        <v>0.06</v>
      </c>
      <c r="AA427" s="31">
        <v>0.02</v>
      </c>
      <c r="AB427" s="31">
        <v>0.12</v>
      </c>
      <c r="AC427" s="31">
        <v>0.01</v>
      </c>
    </row>
    <row r="428" spans="1:29" x14ac:dyDescent="0.25">
      <c r="A428">
        <v>855</v>
      </c>
      <c r="B428" t="s">
        <v>241</v>
      </c>
      <c r="C428" t="s">
        <v>157</v>
      </c>
      <c r="D428" s="37">
        <v>4140</v>
      </c>
      <c r="E428" s="31">
        <v>0.81</v>
      </c>
      <c r="F428" s="31">
        <v>0.69</v>
      </c>
      <c r="G428" s="31">
        <v>0.11</v>
      </c>
      <c r="H428" s="31" t="s">
        <v>39</v>
      </c>
      <c r="I428" s="31">
        <v>0.05</v>
      </c>
      <c r="J428" s="31">
        <v>0.02</v>
      </c>
      <c r="K428" s="31" t="s">
        <v>38</v>
      </c>
      <c r="L428" s="31" t="s">
        <v>39</v>
      </c>
      <c r="M428" s="31">
        <v>7.0000000000000007E-2</v>
      </c>
      <c r="N428" s="31">
        <v>0.51</v>
      </c>
      <c r="O428" s="31">
        <v>0.18</v>
      </c>
      <c r="P428" s="31" t="s">
        <v>38</v>
      </c>
      <c r="Q428" s="31">
        <v>0.1</v>
      </c>
      <c r="R428" s="31">
        <v>0.31</v>
      </c>
      <c r="S428" s="31">
        <v>0.02</v>
      </c>
      <c r="T428" s="31" t="s">
        <v>39</v>
      </c>
      <c r="U428" s="31">
        <v>0.1</v>
      </c>
      <c r="V428" s="31">
        <v>0.05</v>
      </c>
      <c r="W428" s="31">
        <v>0.05</v>
      </c>
      <c r="X428" s="31" t="s">
        <v>38</v>
      </c>
      <c r="Y428" s="31">
        <v>0.02</v>
      </c>
      <c r="Z428" s="31">
        <v>7.0000000000000007E-2</v>
      </c>
      <c r="AA428" s="31">
        <v>0.02</v>
      </c>
      <c r="AB428" s="31">
        <v>0.1</v>
      </c>
      <c r="AC428" s="31" t="s">
        <v>343</v>
      </c>
    </row>
    <row r="429" spans="1:29" x14ac:dyDescent="0.25">
      <c r="A429">
        <v>209</v>
      </c>
      <c r="B429" t="s">
        <v>242</v>
      </c>
      <c r="C429" t="s">
        <v>163</v>
      </c>
      <c r="D429" s="37">
        <v>1990</v>
      </c>
      <c r="E429" s="31">
        <v>0.79</v>
      </c>
      <c r="F429" s="31">
        <v>0.73</v>
      </c>
      <c r="G429" s="31">
        <v>0.09</v>
      </c>
      <c r="H429" s="31" t="s">
        <v>39</v>
      </c>
      <c r="I429" s="31">
        <v>0.05</v>
      </c>
      <c r="J429" s="31">
        <v>0.02</v>
      </c>
      <c r="K429" s="31">
        <v>0.01</v>
      </c>
      <c r="L429" s="31" t="s">
        <v>39</v>
      </c>
      <c r="M429" s="31">
        <v>0.03</v>
      </c>
      <c r="N429" s="31">
        <v>0.55000000000000004</v>
      </c>
      <c r="O429" s="31">
        <v>0.15</v>
      </c>
      <c r="P429" s="31" t="s">
        <v>38</v>
      </c>
      <c r="Q429" s="31">
        <v>0.06</v>
      </c>
      <c r="R429" s="31">
        <v>0.39</v>
      </c>
      <c r="S429" s="31">
        <v>0.01</v>
      </c>
      <c r="T429" s="31">
        <v>0</v>
      </c>
      <c r="U429" s="31">
        <v>0.05</v>
      </c>
      <c r="V429" s="31">
        <v>0.02</v>
      </c>
      <c r="W429" s="31">
        <v>0.03</v>
      </c>
      <c r="X429" s="31">
        <v>0</v>
      </c>
      <c r="Y429" s="31">
        <v>0.01</v>
      </c>
      <c r="Z429" s="31">
        <v>0.06</v>
      </c>
      <c r="AA429" s="31">
        <v>0.02</v>
      </c>
      <c r="AB429" s="31">
        <v>0.13</v>
      </c>
      <c r="AC429" s="31">
        <v>0.02</v>
      </c>
    </row>
    <row r="430" spans="1:29" x14ac:dyDescent="0.25">
      <c r="A430">
        <v>925</v>
      </c>
      <c r="B430" t="s">
        <v>243</v>
      </c>
      <c r="C430" t="s">
        <v>157</v>
      </c>
      <c r="D430" s="37">
        <v>5160</v>
      </c>
      <c r="E430" s="31">
        <v>0.74</v>
      </c>
      <c r="F430" s="31">
        <v>0.65</v>
      </c>
      <c r="G430" s="31">
        <v>0.12</v>
      </c>
      <c r="H430" s="31" t="s">
        <v>39</v>
      </c>
      <c r="I430" s="31">
        <v>0.03</v>
      </c>
      <c r="J430" s="31">
        <v>0.02</v>
      </c>
      <c r="K430" s="31" t="s">
        <v>39</v>
      </c>
      <c r="L430" s="31">
        <v>0</v>
      </c>
      <c r="M430" s="31">
        <v>0.06</v>
      </c>
      <c r="N430" s="31">
        <v>0.48</v>
      </c>
      <c r="O430" s="31">
        <v>0.17</v>
      </c>
      <c r="P430" s="31">
        <v>0.01</v>
      </c>
      <c r="Q430" s="31">
        <v>0.12</v>
      </c>
      <c r="R430" s="31">
        <v>0.28999999999999998</v>
      </c>
      <c r="S430" s="31">
        <v>0.02</v>
      </c>
      <c r="T430" s="31" t="s">
        <v>39</v>
      </c>
      <c r="U430" s="31">
        <v>0.08</v>
      </c>
      <c r="V430" s="31">
        <v>0.03</v>
      </c>
      <c r="W430" s="31">
        <v>0.05</v>
      </c>
      <c r="X430" s="31" t="s">
        <v>39</v>
      </c>
      <c r="Y430" s="31">
        <v>0.01</v>
      </c>
      <c r="Z430" s="31">
        <v>0.1</v>
      </c>
      <c r="AA430" s="31">
        <v>0.03</v>
      </c>
      <c r="AB430" s="31">
        <v>0.13</v>
      </c>
      <c r="AC430" s="31">
        <v>0.02</v>
      </c>
    </row>
    <row r="431" spans="1:29" x14ac:dyDescent="0.25">
      <c r="A431">
        <v>341</v>
      </c>
      <c r="B431" t="s">
        <v>244</v>
      </c>
      <c r="C431" t="s">
        <v>153</v>
      </c>
      <c r="D431" s="37">
        <v>2580</v>
      </c>
      <c r="E431" s="31">
        <v>0.81</v>
      </c>
      <c r="F431" s="31">
        <v>0.74</v>
      </c>
      <c r="G431" s="31">
        <v>0.12</v>
      </c>
      <c r="H431" s="31" t="s">
        <v>38</v>
      </c>
      <c r="I431" s="31">
        <v>0.04</v>
      </c>
      <c r="J431" s="31">
        <v>0.06</v>
      </c>
      <c r="K431" s="31" t="s">
        <v>38</v>
      </c>
      <c r="L431" s="31">
        <v>0</v>
      </c>
      <c r="M431" s="31">
        <v>0.05</v>
      </c>
      <c r="N431" s="31">
        <v>0.52</v>
      </c>
      <c r="O431" s="31">
        <v>0.15</v>
      </c>
      <c r="P431" s="31">
        <v>0.01</v>
      </c>
      <c r="Q431" s="31">
        <v>0.14000000000000001</v>
      </c>
      <c r="R431" s="31">
        <v>0.35</v>
      </c>
      <c r="S431" s="31">
        <v>0.01</v>
      </c>
      <c r="T431" s="31" t="s">
        <v>39</v>
      </c>
      <c r="U431" s="31">
        <v>0.06</v>
      </c>
      <c r="V431" s="31">
        <v>0.04</v>
      </c>
      <c r="W431" s="31">
        <v>0.02</v>
      </c>
      <c r="X431" s="31" t="s">
        <v>38</v>
      </c>
      <c r="Y431" s="31">
        <v>0.01</v>
      </c>
      <c r="Z431" s="31">
        <v>0.06</v>
      </c>
      <c r="AA431" s="31">
        <v>0.03</v>
      </c>
      <c r="AB431" s="31">
        <v>0.1</v>
      </c>
      <c r="AC431" s="31">
        <v>0.02</v>
      </c>
    </row>
    <row r="432" spans="1:29" x14ac:dyDescent="0.25">
      <c r="A432">
        <v>821</v>
      </c>
      <c r="B432" t="s">
        <v>245</v>
      </c>
      <c r="C432" t="s">
        <v>161</v>
      </c>
      <c r="D432" s="37">
        <v>1520</v>
      </c>
      <c r="E432" s="31">
        <v>0.75</v>
      </c>
      <c r="F432" s="31">
        <v>0.71</v>
      </c>
      <c r="G432" s="31">
        <v>0.05</v>
      </c>
      <c r="H432" s="31" t="s">
        <v>39</v>
      </c>
      <c r="I432" s="31">
        <v>0.02</v>
      </c>
      <c r="J432" s="31">
        <v>0.01</v>
      </c>
      <c r="K432" s="31">
        <v>0.02</v>
      </c>
      <c r="L432" s="31">
        <v>0</v>
      </c>
      <c r="M432" s="31">
        <v>0.04</v>
      </c>
      <c r="N432" s="31">
        <v>0.61</v>
      </c>
      <c r="O432" s="31">
        <v>0.15</v>
      </c>
      <c r="P432" s="31" t="s">
        <v>38</v>
      </c>
      <c r="Q432" s="31">
        <v>7.0000000000000007E-2</v>
      </c>
      <c r="R432" s="31">
        <v>0.45</v>
      </c>
      <c r="S432" s="31">
        <v>0.02</v>
      </c>
      <c r="T432" s="31" t="s">
        <v>39</v>
      </c>
      <c r="U432" s="31">
        <v>0.03</v>
      </c>
      <c r="V432" s="31">
        <v>0.01</v>
      </c>
      <c r="W432" s="31">
        <v>0.02</v>
      </c>
      <c r="X432" s="31">
        <v>0</v>
      </c>
      <c r="Y432" s="31">
        <v>0.01</v>
      </c>
      <c r="Z432" s="31">
        <v>0.09</v>
      </c>
      <c r="AA432" s="31">
        <v>0.02</v>
      </c>
      <c r="AB432" s="31">
        <v>0.14000000000000001</v>
      </c>
      <c r="AC432" s="31" t="s">
        <v>343</v>
      </c>
    </row>
    <row r="433" spans="1:29" x14ac:dyDescent="0.25">
      <c r="A433">
        <v>352</v>
      </c>
      <c r="B433" t="s">
        <v>246</v>
      </c>
      <c r="C433" t="s">
        <v>153</v>
      </c>
      <c r="D433" s="37">
        <v>3200</v>
      </c>
      <c r="E433" s="31">
        <v>0.74</v>
      </c>
      <c r="F433" s="31">
        <v>0.71</v>
      </c>
      <c r="G433" s="31">
        <v>0.13</v>
      </c>
      <c r="H433" s="31" t="s">
        <v>38</v>
      </c>
      <c r="I433" s="31">
        <v>0.03</v>
      </c>
      <c r="J433" s="31">
        <v>0.01</v>
      </c>
      <c r="K433" s="31">
        <v>0.06</v>
      </c>
      <c r="L433" s="31">
        <v>0</v>
      </c>
      <c r="M433" s="31">
        <v>0.03</v>
      </c>
      <c r="N433" s="31">
        <v>0.5</v>
      </c>
      <c r="O433" s="31">
        <v>0.15</v>
      </c>
      <c r="P433" s="31" t="s">
        <v>38</v>
      </c>
      <c r="Q433" s="31">
        <v>0.12</v>
      </c>
      <c r="R433" s="31">
        <v>0.33</v>
      </c>
      <c r="S433" s="31">
        <v>0.02</v>
      </c>
      <c r="T433" s="31" t="s">
        <v>39</v>
      </c>
      <c r="U433" s="31">
        <v>0.02</v>
      </c>
      <c r="V433" s="31">
        <v>0.01</v>
      </c>
      <c r="W433" s="31">
        <v>0.01</v>
      </c>
      <c r="X433" s="31" t="s">
        <v>39</v>
      </c>
      <c r="Y433" s="31">
        <v>0.01</v>
      </c>
      <c r="Z433" s="31">
        <v>0.08</v>
      </c>
      <c r="AA433" s="31">
        <v>0.02</v>
      </c>
      <c r="AB433" s="31">
        <v>0.16</v>
      </c>
      <c r="AC433" s="31" t="s">
        <v>343</v>
      </c>
    </row>
    <row r="434" spans="1:29" x14ac:dyDescent="0.25">
      <c r="A434">
        <v>887</v>
      </c>
      <c r="B434" t="s">
        <v>247</v>
      </c>
      <c r="C434" t="s">
        <v>167</v>
      </c>
      <c r="D434" s="37">
        <v>2240</v>
      </c>
      <c r="E434" s="31">
        <v>0.67</v>
      </c>
      <c r="F434" s="31">
        <v>0.6</v>
      </c>
      <c r="G434" s="31">
        <v>0.1</v>
      </c>
      <c r="H434" s="31" t="s">
        <v>39</v>
      </c>
      <c r="I434" s="31">
        <v>0.04</v>
      </c>
      <c r="J434" s="31">
        <v>0.02</v>
      </c>
      <c r="K434" s="31">
        <v>0</v>
      </c>
      <c r="L434" s="31" t="s">
        <v>39</v>
      </c>
      <c r="M434" s="31">
        <v>0.05</v>
      </c>
      <c r="N434" s="31">
        <v>0.44</v>
      </c>
      <c r="O434" s="31">
        <v>0.19</v>
      </c>
      <c r="P434" s="31">
        <v>0.01</v>
      </c>
      <c r="Q434" s="31">
        <v>7.0000000000000007E-2</v>
      </c>
      <c r="R434" s="31">
        <v>0.23</v>
      </c>
      <c r="S434" s="31">
        <v>0.02</v>
      </c>
      <c r="T434" s="31" t="s">
        <v>39</v>
      </c>
      <c r="U434" s="31">
        <v>0.06</v>
      </c>
      <c r="V434" s="31">
        <v>0.04</v>
      </c>
      <c r="W434" s="31">
        <v>0.02</v>
      </c>
      <c r="X434" s="31">
        <v>0</v>
      </c>
      <c r="Y434" s="31">
        <v>0.01</v>
      </c>
      <c r="Z434" s="31">
        <v>0.09</v>
      </c>
      <c r="AA434" s="31">
        <v>0.02</v>
      </c>
      <c r="AB434" s="31">
        <v>0.22</v>
      </c>
      <c r="AC434" s="31" t="s">
        <v>343</v>
      </c>
    </row>
    <row r="435" spans="1:29" x14ac:dyDescent="0.25">
      <c r="A435">
        <v>315</v>
      </c>
      <c r="B435" t="s">
        <v>248</v>
      </c>
      <c r="C435" t="s">
        <v>165</v>
      </c>
      <c r="D435" s="37">
        <v>330</v>
      </c>
      <c r="E435" s="31">
        <v>0.77</v>
      </c>
      <c r="F435" s="31">
        <v>0.74</v>
      </c>
      <c r="G435" s="31">
        <v>0.02</v>
      </c>
      <c r="H435" s="31">
        <v>0</v>
      </c>
      <c r="I435" s="31">
        <v>0.03</v>
      </c>
      <c r="J435" s="31">
        <v>0.02</v>
      </c>
      <c r="K435" s="31">
        <v>0</v>
      </c>
      <c r="L435" s="31">
        <v>0</v>
      </c>
      <c r="M435" s="31">
        <v>0.01</v>
      </c>
      <c r="N435" s="31">
        <v>0.68</v>
      </c>
      <c r="O435" s="31">
        <v>0.28999999999999998</v>
      </c>
      <c r="P435" s="31">
        <v>0.02</v>
      </c>
      <c r="Q435" s="31">
        <v>0.18</v>
      </c>
      <c r="R435" s="31">
        <v>0.39</v>
      </c>
      <c r="S435" s="31" t="s">
        <v>39</v>
      </c>
      <c r="T435" s="31">
        <v>0</v>
      </c>
      <c r="U435" s="31">
        <v>0.02</v>
      </c>
      <c r="V435" s="31">
        <v>0.02</v>
      </c>
      <c r="W435" s="31" t="s">
        <v>39</v>
      </c>
      <c r="X435" s="31">
        <v>0</v>
      </c>
      <c r="Y435" s="31" t="s">
        <v>39</v>
      </c>
      <c r="Z435" s="31">
        <v>7.0000000000000007E-2</v>
      </c>
      <c r="AA435" s="31">
        <v>0.02</v>
      </c>
      <c r="AB435" s="31">
        <v>0.15</v>
      </c>
      <c r="AC435" s="31" t="s">
        <v>343</v>
      </c>
    </row>
    <row r="436" spans="1:29" x14ac:dyDescent="0.25">
      <c r="A436">
        <v>806</v>
      </c>
      <c r="B436" t="s">
        <v>249</v>
      </c>
      <c r="C436" t="s">
        <v>151</v>
      </c>
      <c r="D436" s="37">
        <v>1210</v>
      </c>
      <c r="E436" s="31">
        <v>0.72</v>
      </c>
      <c r="F436" s="31">
        <v>0.66</v>
      </c>
      <c r="G436" s="31">
        <v>0.12</v>
      </c>
      <c r="H436" s="31">
        <v>0</v>
      </c>
      <c r="I436" s="31">
        <v>0.02</v>
      </c>
      <c r="J436" s="31">
        <v>0.02</v>
      </c>
      <c r="K436" s="31" t="s">
        <v>39</v>
      </c>
      <c r="L436" s="31">
        <v>0</v>
      </c>
      <c r="M436" s="31">
        <v>0.05</v>
      </c>
      <c r="N436" s="31">
        <v>0.5</v>
      </c>
      <c r="O436" s="31">
        <v>0.06</v>
      </c>
      <c r="P436" s="31">
        <v>0</v>
      </c>
      <c r="Q436" s="31">
        <v>0.05</v>
      </c>
      <c r="R436" s="31">
        <v>0.4</v>
      </c>
      <c r="S436" s="31">
        <v>0.04</v>
      </c>
      <c r="T436" s="31" t="s">
        <v>38</v>
      </c>
      <c r="U436" s="31">
        <v>0.06</v>
      </c>
      <c r="V436" s="31">
        <v>0.03</v>
      </c>
      <c r="W436" s="31">
        <v>0.03</v>
      </c>
      <c r="X436" s="31">
        <v>0</v>
      </c>
      <c r="Y436" s="31">
        <v>0.01</v>
      </c>
      <c r="Z436" s="31">
        <v>0.16</v>
      </c>
      <c r="AA436" s="31">
        <v>0.05</v>
      </c>
      <c r="AB436" s="31">
        <v>7.0000000000000007E-2</v>
      </c>
      <c r="AC436" s="31" t="s">
        <v>343</v>
      </c>
    </row>
    <row r="437" spans="1:29" x14ac:dyDescent="0.25">
      <c r="A437">
        <v>826</v>
      </c>
      <c r="B437" t="s">
        <v>250</v>
      </c>
      <c r="C437" t="s">
        <v>167</v>
      </c>
      <c r="D437" s="37">
        <v>1650</v>
      </c>
      <c r="E437" s="31">
        <v>0.77</v>
      </c>
      <c r="F437" s="31">
        <v>0.67</v>
      </c>
      <c r="G437" s="31">
        <v>7.0000000000000007E-2</v>
      </c>
      <c r="H437" s="31">
        <v>0</v>
      </c>
      <c r="I437" s="31">
        <v>0.02</v>
      </c>
      <c r="J437" s="31">
        <v>0.02</v>
      </c>
      <c r="K437" s="31">
        <v>0</v>
      </c>
      <c r="L437" s="31">
        <v>0</v>
      </c>
      <c r="M437" s="31">
        <v>0.04</v>
      </c>
      <c r="N437" s="31">
        <v>0.55000000000000004</v>
      </c>
      <c r="O437" s="31">
        <v>0.19</v>
      </c>
      <c r="P437" s="31" t="s">
        <v>38</v>
      </c>
      <c r="Q437" s="31">
        <v>0.11</v>
      </c>
      <c r="R437" s="31">
        <v>0.34</v>
      </c>
      <c r="S437" s="31">
        <v>0.02</v>
      </c>
      <c r="T437" s="31" t="s">
        <v>39</v>
      </c>
      <c r="U437" s="31">
        <v>0.09</v>
      </c>
      <c r="V437" s="31">
        <v>7.0000000000000007E-2</v>
      </c>
      <c r="W437" s="31">
        <v>0.02</v>
      </c>
      <c r="X437" s="31" t="s">
        <v>38</v>
      </c>
      <c r="Y437" s="31">
        <v>0.01</v>
      </c>
      <c r="Z437" s="31">
        <v>0.09</v>
      </c>
      <c r="AA437" s="31">
        <v>0.02</v>
      </c>
      <c r="AB437" s="31">
        <v>0.12</v>
      </c>
      <c r="AC437" s="31" t="s">
        <v>343</v>
      </c>
    </row>
    <row r="438" spans="1:29" x14ac:dyDescent="0.25">
      <c r="A438">
        <v>391</v>
      </c>
      <c r="B438" t="s">
        <v>251</v>
      </c>
      <c r="C438" t="s">
        <v>151</v>
      </c>
      <c r="D438" s="37">
        <v>2740</v>
      </c>
      <c r="E438" s="31">
        <v>0.72</v>
      </c>
      <c r="F438" s="31">
        <v>0.64</v>
      </c>
      <c r="G438" s="31">
        <v>0.13</v>
      </c>
      <c r="H438" s="31" t="s">
        <v>39</v>
      </c>
      <c r="I438" s="31">
        <v>0.04</v>
      </c>
      <c r="J438" s="31">
        <v>0.03</v>
      </c>
      <c r="K438" s="31" t="s">
        <v>39</v>
      </c>
      <c r="L438" s="31" t="s">
        <v>39</v>
      </c>
      <c r="M438" s="31">
        <v>0.06</v>
      </c>
      <c r="N438" s="31">
        <v>0.44</v>
      </c>
      <c r="O438" s="31">
        <v>0.09</v>
      </c>
      <c r="P438" s="31" t="s">
        <v>38</v>
      </c>
      <c r="Q438" s="31">
        <v>0.08</v>
      </c>
      <c r="R438" s="31">
        <v>0.26</v>
      </c>
      <c r="S438" s="31">
        <v>0.09</v>
      </c>
      <c r="T438" s="31" t="s">
        <v>39</v>
      </c>
      <c r="U438" s="31">
        <v>0.06</v>
      </c>
      <c r="V438" s="31">
        <v>0.04</v>
      </c>
      <c r="W438" s="31">
        <v>0.02</v>
      </c>
      <c r="X438" s="31" t="s">
        <v>38</v>
      </c>
      <c r="Y438" s="31">
        <v>0.01</v>
      </c>
      <c r="Z438" s="31">
        <v>0.12</v>
      </c>
      <c r="AA438" s="31">
        <v>0.03</v>
      </c>
      <c r="AB438" s="31">
        <v>0.14000000000000001</v>
      </c>
      <c r="AC438" s="31" t="s">
        <v>343</v>
      </c>
    </row>
    <row r="439" spans="1:29" x14ac:dyDescent="0.25">
      <c r="A439">
        <v>316</v>
      </c>
      <c r="B439" t="s">
        <v>252</v>
      </c>
      <c r="C439" t="s">
        <v>163</v>
      </c>
      <c r="D439" s="37">
        <v>1460</v>
      </c>
      <c r="E439" s="31">
        <v>0.8</v>
      </c>
      <c r="F439" s="31">
        <v>0.77</v>
      </c>
      <c r="G439" s="31">
        <v>0.1</v>
      </c>
      <c r="H439" s="31" t="s">
        <v>38</v>
      </c>
      <c r="I439" s="31">
        <v>0.03</v>
      </c>
      <c r="J439" s="31">
        <v>0.01</v>
      </c>
      <c r="K439" s="31">
        <v>0.02</v>
      </c>
      <c r="L439" s="31">
        <v>0</v>
      </c>
      <c r="M439" s="31">
        <v>0.04</v>
      </c>
      <c r="N439" s="31">
        <v>0.62</v>
      </c>
      <c r="O439" s="31">
        <v>0.15</v>
      </c>
      <c r="P439" s="31" t="s">
        <v>39</v>
      </c>
      <c r="Q439" s="31">
        <v>7.0000000000000007E-2</v>
      </c>
      <c r="R439" s="31">
        <v>0.46</v>
      </c>
      <c r="S439" s="31">
        <v>0.01</v>
      </c>
      <c r="T439" s="31" t="s">
        <v>39</v>
      </c>
      <c r="U439" s="31">
        <v>0.02</v>
      </c>
      <c r="V439" s="31">
        <v>0.01</v>
      </c>
      <c r="W439" s="31">
        <v>0.01</v>
      </c>
      <c r="X439" s="31">
        <v>0</v>
      </c>
      <c r="Y439" s="31">
        <v>0.01</v>
      </c>
      <c r="Z439" s="31">
        <v>7.0000000000000007E-2</v>
      </c>
      <c r="AA439" s="31">
        <v>0.03</v>
      </c>
      <c r="AB439" s="31">
        <v>0.11</v>
      </c>
      <c r="AC439" s="31">
        <v>0.01</v>
      </c>
    </row>
    <row r="440" spans="1:29" x14ac:dyDescent="0.25">
      <c r="A440">
        <v>926</v>
      </c>
      <c r="B440" t="s">
        <v>253</v>
      </c>
      <c r="C440" t="s">
        <v>161</v>
      </c>
      <c r="D440" s="37">
        <v>5310</v>
      </c>
      <c r="E440" s="31">
        <v>0.67</v>
      </c>
      <c r="F440" s="31">
        <v>0.53</v>
      </c>
      <c r="G440" s="31">
        <v>0.08</v>
      </c>
      <c r="H440" s="31" t="s">
        <v>39</v>
      </c>
      <c r="I440" s="31">
        <v>0.03</v>
      </c>
      <c r="J440" s="31">
        <v>0.01</v>
      </c>
      <c r="K440" s="31" t="s">
        <v>38</v>
      </c>
      <c r="L440" s="31">
        <v>0</v>
      </c>
      <c r="M440" s="31">
        <v>0.05</v>
      </c>
      <c r="N440" s="31">
        <v>0.4</v>
      </c>
      <c r="O440" s="31">
        <v>0.16</v>
      </c>
      <c r="P440" s="31">
        <v>0.01</v>
      </c>
      <c r="Q440" s="31">
        <v>7.0000000000000007E-2</v>
      </c>
      <c r="R440" s="31">
        <v>0.22</v>
      </c>
      <c r="S440" s="31">
        <v>0.02</v>
      </c>
      <c r="T440" s="31" t="s">
        <v>39</v>
      </c>
      <c r="U440" s="31">
        <v>0.13</v>
      </c>
      <c r="V440" s="31">
        <v>0.06</v>
      </c>
      <c r="W440" s="31">
        <v>0.08</v>
      </c>
      <c r="X440" s="31" t="s">
        <v>39</v>
      </c>
      <c r="Y440" s="31">
        <v>0.01</v>
      </c>
      <c r="Z440" s="31">
        <v>0.12</v>
      </c>
      <c r="AA440" s="31">
        <v>0.02</v>
      </c>
      <c r="AB440" s="31">
        <v>0.19</v>
      </c>
      <c r="AC440" s="31">
        <v>0.02</v>
      </c>
    </row>
    <row r="441" spans="1:29" x14ac:dyDescent="0.25">
      <c r="A441">
        <v>812</v>
      </c>
      <c r="B441" t="s">
        <v>254</v>
      </c>
      <c r="C441" t="s">
        <v>155</v>
      </c>
      <c r="D441" s="37">
        <v>1380</v>
      </c>
      <c r="E441" s="31">
        <v>0.71</v>
      </c>
      <c r="F441" s="31">
        <v>0.65</v>
      </c>
      <c r="G441" s="31">
        <v>0.22</v>
      </c>
      <c r="H441" s="31">
        <v>0</v>
      </c>
      <c r="I441" s="31">
        <v>0.04</v>
      </c>
      <c r="J441" s="31">
        <v>0.01</v>
      </c>
      <c r="K441" s="31">
        <v>0.01</v>
      </c>
      <c r="L441" s="31">
        <v>0</v>
      </c>
      <c r="M441" s="31">
        <v>0.06</v>
      </c>
      <c r="N441" s="31">
        <v>0.37</v>
      </c>
      <c r="O441" s="31">
        <v>7.0000000000000007E-2</v>
      </c>
      <c r="P441" s="31" t="s">
        <v>39</v>
      </c>
      <c r="Q441" s="31">
        <v>0.05</v>
      </c>
      <c r="R441" s="31">
        <v>0.24</v>
      </c>
      <c r="S441" s="31">
        <v>7.0000000000000007E-2</v>
      </c>
      <c r="T441" s="31">
        <v>0</v>
      </c>
      <c r="U441" s="31">
        <v>0.06</v>
      </c>
      <c r="V441" s="31">
        <v>0.03</v>
      </c>
      <c r="W441" s="31">
        <v>0.03</v>
      </c>
      <c r="X441" s="31" t="s">
        <v>39</v>
      </c>
      <c r="Y441" s="31">
        <v>0.01</v>
      </c>
      <c r="Z441" s="31">
        <v>0.13</v>
      </c>
      <c r="AA441" s="31">
        <v>0.03</v>
      </c>
      <c r="AB441" s="31">
        <v>0.13</v>
      </c>
      <c r="AC441" s="31" t="s">
        <v>343</v>
      </c>
    </row>
    <row r="442" spans="1:29" x14ac:dyDescent="0.25">
      <c r="A442">
        <v>813</v>
      </c>
      <c r="B442" t="s">
        <v>255</v>
      </c>
      <c r="C442" t="s">
        <v>155</v>
      </c>
      <c r="D442" s="37">
        <v>1250</v>
      </c>
      <c r="E442" s="31">
        <v>0.78</v>
      </c>
      <c r="F442" s="31">
        <v>0.68</v>
      </c>
      <c r="G442" s="31">
        <v>0.11</v>
      </c>
      <c r="H442" s="31">
        <v>0</v>
      </c>
      <c r="I442" s="31">
        <v>0.04</v>
      </c>
      <c r="J442" s="31">
        <v>0.01</v>
      </c>
      <c r="K442" s="31">
        <v>0.09</v>
      </c>
      <c r="L442" s="31">
        <v>0</v>
      </c>
      <c r="M442" s="31">
        <v>7.0000000000000007E-2</v>
      </c>
      <c r="N442" s="31">
        <v>0.42</v>
      </c>
      <c r="O442" s="31">
        <v>0.11</v>
      </c>
      <c r="P442" s="31" t="s">
        <v>38</v>
      </c>
      <c r="Q442" s="31">
        <v>0.09</v>
      </c>
      <c r="R442" s="31">
        <v>0.27</v>
      </c>
      <c r="S442" s="31">
        <v>0.04</v>
      </c>
      <c r="T442" s="31">
        <v>0</v>
      </c>
      <c r="U442" s="31">
        <v>0.09</v>
      </c>
      <c r="V442" s="31">
        <v>0.05</v>
      </c>
      <c r="W442" s="31">
        <v>0.04</v>
      </c>
      <c r="X442" s="31" t="s">
        <v>39</v>
      </c>
      <c r="Y442" s="31">
        <v>0.01</v>
      </c>
      <c r="Z442" s="31">
        <v>0.09</v>
      </c>
      <c r="AA442" s="31">
        <v>0.03</v>
      </c>
      <c r="AB442" s="31">
        <v>0.1</v>
      </c>
      <c r="AC442" s="31" t="s">
        <v>343</v>
      </c>
    </row>
    <row r="443" spans="1:29" x14ac:dyDescent="0.25">
      <c r="A443">
        <v>802</v>
      </c>
      <c r="B443" t="s">
        <v>256</v>
      </c>
      <c r="C443" t="s">
        <v>169</v>
      </c>
      <c r="D443" s="37">
        <v>1390</v>
      </c>
      <c r="E443" s="31">
        <v>0.78</v>
      </c>
      <c r="F443" s="31">
        <v>0.59</v>
      </c>
      <c r="G443" s="31">
        <v>0.14000000000000001</v>
      </c>
      <c r="H443" s="31" t="s">
        <v>39</v>
      </c>
      <c r="I443" s="31">
        <v>0.01</v>
      </c>
      <c r="J443" s="31">
        <v>0.02</v>
      </c>
      <c r="K443" s="31">
        <v>0</v>
      </c>
      <c r="L443" s="31">
        <v>0</v>
      </c>
      <c r="M443" s="31">
        <v>0.05</v>
      </c>
      <c r="N443" s="31">
        <v>0.42</v>
      </c>
      <c r="O443" s="31">
        <v>0.15</v>
      </c>
      <c r="P443" s="31">
        <v>0.01</v>
      </c>
      <c r="Q443" s="31">
        <v>0.1</v>
      </c>
      <c r="R443" s="31">
        <v>0.23</v>
      </c>
      <c r="S443" s="31">
        <v>0.03</v>
      </c>
      <c r="T443" s="31" t="s">
        <v>39</v>
      </c>
      <c r="U443" s="31">
        <v>0.17</v>
      </c>
      <c r="V443" s="31">
        <v>0.13</v>
      </c>
      <c r="W443" s="31">
        <v>0.04</v>
      </c>
      <c r="X443" s="31">
        <v>0</v>
      </c>
      <c r="Y443" s="31">
        <v>0.02</v>
      </c>
      <c r="Z443" s="31">
        <v>0.08</v>
      </c>
      <c r="AA443" s="31">
        <v>0.02</v>
      </c>
      <c r="AB443" s="31">
        <v>0.12</v>
      </c>
      <c r="AC443" s="31">
        <v>0.03</v>
      </c>
    </row>
    <row r="444" spans="1:29" x14ac:dyDescent="0.25">
      <c r="A444">
        <v>392</v>
      </c>
      <c r="B444" t="s">
        <v>257</v>
      </c>
      <c r="C444" t="s">
        <v>151</v>
      </c>
      <c r="D444" s="37">
        <v>1200</v>
      </c>
      <c r="E444" s="31">
        <v>0.82</v>
      </c>
      <c r="F444" s="31">
        <v>0.75</v>
      </c>
      <c r="G444" s="31">
        <v>0.1</v>
      </c>
      <c r="H444" s="31">
        <v>0</v>
      </c>
      <c r="I444" s="31">
        <v>0.14000000000000001</v>
      </c>
      <c r="J444" s="31">
        <v>0.03</v>
      </c>
      <c r="K444" s="31" t="s">
        <v>39</v>
      </c>
      <c r="L444" s="31">
        <v>0</v>
      </c>
      <c r="M444" s="31">
        <v>0.17</v>
      </c>
      <c r="N444" s="31">
        <v>0.47</v>
      </c>
      <c r="O444" s="31">
        <v>0.13</v>
      </c>
      <c r="P444" s="31" t="s">
        <v>39</v>
      </c>
      <c r="Q444" s="31">
        <v>0.11</v>
      </c>
      <c r="R444" s="31">
        <v>0.31</v>
      </c>
      <c r="S444" s="31">
        <v>0.04</v>
      </c>
      <c r="T444" s="31">
        <v>0</v>
      </c>
      <c r="U444" s="31">
        <v>0.06</v>
      </c>
      <c r="V444" s="31">
        <v>0.03</v>
      </c>
      <c r="W444" s="31">
        <v>0.02</v>
      </c>
      <c r="X444" s="31" t="s">
        <v>39</v>
      </c>
      <c r="Y444" s="31">
        <v>0.01</v>
      </c>
      <c r="Z444" s="31">
        <v>7.0000000000000007E-2</v>
      </c>
      <c r="AA444" s="31">
        <v>0.03</v>
      </c>
      <c r="AB444" s="31">
        <v>0.08</v>
      </c>
      <c r="AC444" s="31" t="s">
        <v>343</v>
      </c>
    </row>
    <row r="445" spans="1:29" x14ac:dyDescent="0.25">
      <c r="A445">
        <v>815</v>
      </c>
      <c r="B445" t="s">
        <v>258</v>
      </c>
      <c r="C445" t="s">
        <v>155</v>
      </c>
      <c r="D445" s="37">
        <v>3980</v>
      </c>
      <c r="E445" s="31">
        <v>0.8</v>
      </c>
      <c r="F445" s="31">
        <v>0.67</v>
      </c>
      <c r="G445" s="31">
        <v>7.0000000000000007E-2</v>
      </c>
      <c r="H445" s="31" t="s">
        <v>39</v>
      </c>
      <c r="I445" s="31">
        <v>0.03</v>
      </c>
      <c r="J445" s="31">
        <v>0.02</v>
      </c>
      <c r="K445" s="31">
        <v>0.02</v>
      </c>
      <c r="L445" s="31">
        <v>0</v>
      </c>
      <c r="M445" s="31">
        <v>0.05</v>
      </c>
      <c r="N445" s="31">
        <v>0.52</v>
      </c>
      <c r="O445" s="31">
        <v>0.21</v>
      </c>
      <c r="P445" s="31">
        <v>0.01</v>
      </c>
      <c r="Q445" s="31">
        <v>0.17</v>
      </c>
      <c r="R445" s="31">
        <v>0.28999999999999998</v>
      </c>
      <c r="S445" s="31">
        <v>0.02</v>
      </c>
      <c r="T445" s="31" t="s">
        <v>38</v>
      </c>
      <c r="U445" s="31">
        <v>0.11</v>
      </c>
      <c r="V445" s="31">
        <v>0.05</v>
      </c>
      <c r="W445" s="31">
        <v>0.06</v>
      </c>
      <c r="X445" s="31" t="s">
        <v>39</v>
      </c>
      <c r="Y445" s="31">
        <v>0.02</v>
      </c>
      <c r="Z445" s="31">
        <v>0.05</v>
      </c>
      <c r="AA445" s="31">
        <v>0.02</v>
      </c>
      <c r="AB445" s="31">
        <v>0.13</v>
      </c>
      <c r="AC445" s="31">
        <v>0.03</v>
      </c>
    </row>
    <row r="446" spans="1:29" x14ac:dyDescent="0.25">
      <c r="A446">
        <v>928</v>
      </c>
      <c r="B446" t="s">
        <v>259</v>
      </c>
      <c r="C446" t="s">
        <v>157</v>
      </c>
      <c r="D446" s="37">
        <v>5020</v>
      </c>
      <c r="E446" s="31">
        <v>0.69</v>
      </c>
      <c r="F446" s="31">
        <v>0.64</v>
      </c>
      <c r="G446" s="31">
        <v>0.15</v>
      </c>
      <c r="H446" s="31" t="s">
        <v>38</v>
      </c>
      <c r="I446" s="31">
        <v>0.03</v>
      </c>
      <c r="J446" s="31">
        <v>0.01</v>
      </c>
      <c r="K446" s="31">
        <v>0</v>
      </c>
      <c r="L446" s="31">
        <v>0</v>
      </c>
      <c r="M446" s="31">
        <v>0.05</v>
      </c>
      <c r="N446" s="31">
        <v>0.45</v>
      </c>
      <c r="O446" s="31">
        <v>0.13</v>
      </c>
      <c r="P446" s="31" t="s">
        <v>38</v>
      </c>
      <c r="Q446" s="31">
        <v>0.08</v>
      </c>
      <c r="R446" s="31">
        <v>0.3</v>
      </c>
      <c r="S446" s="31">
        <v>0.01</v>
      </c>
      <c r="T446" s="31" t="s">
        <v>39</v>
      </c>
      <c r="U446" s="31">
        <v>0.04</v>
      </c>
      <c r="V446" s="31">
        <v>0.03</v>
      </c>
      <c r="W446" s="31">
        <v>0.01</v>
      </c>
      <c r="X446" s="31" t="s">
        <v>38</v>
      </c>
      <c r="Y446" s="31">
        <v>0.01</v>
      </c>
      <c r="Z446" s="31">
        <v>0.16</v>
      </c>
      <c r="AA446" s="31">
        <v>0.02</v>
      </c>
      <c r="AB446" s="31">
        <v>0.13</v>
      </c>
      <c r="AC446" s="31">
        <v>0.03</v>
      </c>
    </row>
    <row r="447" spans="1:29" x14ac:dyDescent="0.25">
      <c r="A447">
        <v>929</v>
      </c>
      <c r="B447" t="s">
        <v>260</v>
      </c>
      <c r="C447" t="s">
        <v>151</v>
      </c>
      <c r="D447" s="37">
        <v>1750</v>
      </c>
      <c r="E447" s="31">
        <v>0.74</v>
      </c>
      <c r="F447" s="31">
        <v>0.68</v>
      </c>
      <c r="G447" s="31">
        <v>0.08</v>
      </c>
      <c r="H447" s="31">
        <v>0</v>
      </c>
      <c r="I447" s="31">
        <v>0.06</v>
      </c>
      <c r="J447" s="31">
        <v>0.02</v>
      </c>
      <c r="K447" s="31">
        <v>0</v>
      </c>
      <c r="L447" s="31">
        <v>0</v>
      </c>
      <c r="M447" s="31">
        <v>0.08</v>
      </c>
      <c r="N447" s="31">
        <v>0.52</v>
      </c>
      <c r="O447" s="31">
        <v>0.17</v>
      </c>
      <c r="P447" s="31">
        <v>0.01</v>
      </c>
      <c r="Q447" s="31">
        <v>0.14000000000000001</v>
      </c>
      <c r="R447" s="31">
        <v>0.32</v>
      </c>
      <c r="S447" s="31">
        <v>0.03</v>
      </c>
      <c r="T447" s="31" t="s">
        <v>38</v>
      </c>
      <c r="U447" s="31">
        <v>0.04</v>
      </c>
      <c r="V447" s="31">
        <v>0.03</v>
      </c>
      <c r="W447" s="31">
        <v>0.01</v>
      </c>
      <c r="X447" s="31" t="s">
        <v>39</v>
      </c>
      <c r="Y447" s="31">
        <v>0.01</v>
      </c>
      <c r="Z447" s="31">
        <v>0.14000000000000001</v>
      </c>
      <c r="AA447" s="31">
        <v>0.02</v>
      </c>
      <c r="AB447" s="31">
        <v>0.11</v>
      </c>
      <c r="AC447" s="31" t="s">
        <v>343</v>
      </c>
    </row>
    <row r="448" spans="1:29" x14ac:dyDescent="0.25">
      <c r="A448">
        <v>892</v>
      </c>
      <c r="B448" t="s">
        <v>261</v>
      </c>
      <c r="C448" t="s">
        <v>157</v>
      </c>
      <c r="D448" s="37">
        <v>2150</v>
      </c>
      <c r="E448" s="31">
        <v>0.7</v>
      </c>
      <c r="F448" s="31">
        <v>0.68</v>
      </c>
      <c r="G448" s="31">
        <v>0.14000000000000001</v>
      </c>
      <c r="H448" s="31">
        <v>0</v>
      </c>
      <c r="I448" s="31">
        <v>0.03</v>
      </c>
      <c r="J448" s="31">
        <v>0.01</v>
      </c>
      <c r="K448" s="31">
        <v>0.01</v>
      </c>
      <c r="L448" s="31">
        <v>0</v>
      </c>
      <c r="M448" s="31">
        <v>0.06</v>
      </c>
      <c r="N448" s="31">
        <v>0.49</v>
      </c>
      <c r="O448" s="31">
        <v>0.16</v>
      </c>
      <c r="P448" s="31" t="s">
        <v>38</v>
      </c>
      <c r="Q448" s="31">
        <v>0.11</v>
      </c>
      <c r="R448" s="31">
        <v>0.31</v>
      </c>
      <c r="S448" s="31">
        <v>0.03</v>
      </c>
      <c r="T448" s="31">
        <v>0</v>
      </c>
      <c r="U448" s="31">
        <v>0.02</v>
      </c>
      <c r="V448" s="31">
        <v>0.01</v>
      </c>
      <c r="W448" s="31">
        <v>0.01</v>
      </c>
      <c r="X448" s="31" t="s">
        <v>39</v>
      </c>
      <c r="Y448" s="31">
        <v>0.01</v>
      </c>
      <c r="Z448" s="31">
        <v>0.08</v>
      </c>
      <c r="AA448" s="31">
        <v>0.01</v>
      </c>
      <c r="AB448" s="31">
        <v>0.21</v>
      </c>
      <c r="AC448" s="31" t="s">
        <v>343</v>
      </c>
    </row>
    <row r="449" spans="1:29" x14ac:dyDescent="0.25">
      <c r="A449">
        <v>891</v>
      </c>
      <c r="B449" t="s">
        <v>262</v>
      </c>
      <c r="C449" t="s">
        <v>157</v>
      </c>
      <c r="D449" s="37">
        <v>4090</v>
      </c>
      <c r="E449" s="31">
        <v>0.67</v>
      </c>
      <c r="F449" s="31">
        <v>0.64</v>
      </c>
      <c r="G449" s="31">
        <v>0.13</v>
      </c>
      <c r="H449" s="31" t="s">
        <v>39</v>
      </c>
      <c r="I449" s="31">
        <v>0.03</v>
      </c>
      <c r="J449" s="31">
        <v>0.03</v>
      </c>
      <c r="K449" s="31" t="s">
        <v>39</v>
      </c>
      <c r="L449" s="31">
        <v>0</v>
      </c>
      <c r="M449" s="31">
        <v>0.06</v>
      </c>
      <c r="N449" s="31">
        <v>0.46</v>
      </c>
      <c r="O449" s="31">
        <v>0.14000000000000001</v>
      </c>
      <c r="P449" s="31" t="s">
        <v>38</v>
      </c>
      <c r="Q449" s="31">
        <v>0.11</v>
      </c>
      <c r="R449" s="31">
        <v>0.28000000000000003</v>
      </c>
      <c r="S449" s="31">
        <v>0.03</v>
      </c>
      <c r="T449" s="31" t="s">
        <v>38</v>
      </c>
      <c r="U449" s="31">
        <v>0.02</v>
      </c>
      <c r="V449" s="31">
        <v>0.01</v>
      </c>
      <c r="W449" s="31">
        <v>0.01</v>
      </c>
      <c r="X449" s="31" t="s">
        <v>38</v>
      </c>
      <c r="Y449" s="31">
        <v>0.01</v>
      </c>
      <c r="Z449" s="31">
        <v>0.12</v>
      </c>
      <c r="AA449" s="31">
        <v>0.01</v>
      </c>
      <c r="AB449" s="31">
        <v>0.21</v>
      </c>
      <c r="AC449" s="31">
        <v>0.02</v>
      </c>
    </row>
    <row r="450" spans="1:29" x14ac:dyDescent="0.25">
      <c r="A450">
        <v>353</v>
      </c>
      <c r="B450" t="s">
        <v>263</v>
      </c>
      <c r="C450" t="s">
        <v>153</v>
      </c>
      <c r="D450" s="37">
        <v>1960</v>
      </c>
      <c r="E450" s="31">
        <v>0.79</v>
      </c>
      <c r="F450" s="31">
        <v>0.75</v>
      </c>
      <c r="G450" s="31">
        <v>0.2</v>
      </c>
      <c r="H450" s="31" t="s">
        <v>38</v>
      </c>
      <c r="I450" s="31">
        <v>0.03</v>
      </c>
      <c r="J450" s="31" t="s">
        <v>38</v>
      </c>
      <c r="K450" s="31" t="s">
        <v>38</v>
      </c>
      <c r="L450" s="31">
        <v>0</v>
      </c>
      <c r="M450" s="31">
        <v>0.05</v>
      </c>
      <c r="N450" s="31">
        <v>0.51</v>
      </c>
      <c r="O450" s="31">
        <v>0.14000000000000001</v>
      </c>
      <c r="P450" s="31" t="s">
        <v>38</v>
      </c>
      <c r="Q450" s="31">
        <v>0.11</v>
      </c>
      <c r="R450" s="31">
        <v>0.35</v>
      </c>
      <c r="S450" s="31">
        <v>0.02</v>
      </c>
      <c r="T450" s="31">
        <v>0</v>
      </c>
      <c r="U450" s="31">
        <v>0.04</v>
      </c>
      <c r="V450" s="31">
        <v>0.02</v>
      </c>
      <c r="W450" s="31">
        <v>0.02</v>
      </c>
      <c r="X450" s="31">
        <v>0</v>
      </c>
      <c r="Y450" s="31">
        <v>0.01</v>
      </c>
      <c r="Z450" s="31">
        <v>7.0000000000000007E-2</v>
      </c>
      <c r="AA450" s="31">
        <v>0.02</v>
      </c>
      <c r="AB450" s="31">
        <v>0.11</v>
      </c>
      <c r="AC450" s="31" t="s">
        <v>343</v>
      </c>
    </row>
    <row r="451" spans="1:29" x14ac:dyDescent="0.25">
      <c r="A451">
        <v>931</v>
      </c>
      <c r="B451" t="s">
        <v>264</v>
      </c>
      <c r="C451" t="s">
        <v>167</v>
      </c>
      <c r="D451" s="37">
        <v>4130</v>
      </c>
      <c r="E451" s="31">
        <v>0.65</v>
      </c>
      <c r="F451" s="31">
        <v>0.57999999999999996</v>
      </c>
      <c r="G451" s="31">
        <v>0.1</v>
      </c>
      <c r="H451" s="31" t="s">
        <v>38</v>
      </c>
      <c r="I451" s="31">
        <v>0.02</v>
      </c>
      <c r="J451" s="31">
        <v>0.02</v>
      </c>
      <c r="K451" s="31" t="s">
        <v>38</v>
      </c>
      <c r="L451" s="31">
        <v>0</v>
      </c>
      <c r="M451" s="31">
        <v>0.04</v>
      </c>
      <c r="N451" s="31">
        <v>0.43</v>
      </c>
      <c r="O451" s="31">
        <v>0.21</v>
      </c>
      <c r="P451" s="31">
        <v>0.01</v>
      </c>
      <c r="Q451" s="31">
        <v>0.12</v>
      </c>
      <c r="R451" s="31">
        <v>0.22</v>
      </c>
      <c r="S451" s="31">
        <v>0.01</v>
      </c>
      <c r="T451" s="31">
        <v>0</v>
      </c>
      <c r="U451" s="31">
        <v>0.06</v>
      </c>
      <c r="V451" s="31">
        <v>0.03</v>
      </c>
      <c r="W451" s="31">
        <v>0.04</v>
      </c>
      <c r="X451" s="31" t="s">
        <v>39</v>
      </c>
      <c r="Y451" s="31">
        <v>0.01</v>
      </c>
      <c r="Z451" s="31">
        <v>0.11</v>
      </c>
      <c r="AA451" s="31">
        <v>0.02</v>
      </c>
      <c r="AB451" s="31">
        <v>0.22</v>
      </c>
      <c r="AC451" s="31">
        <v>0.04</v>
      </c>
    </row>
    <row r="452" spans="1:29" x14ac:dyDescent="0.25">
      <c r="A452">
        <v>874</v>
      </c>
      <c r="B452" t="s">
        <v>265</v>
      </c>
      <c r="C452" t="s">
        <v>161</v>
      </c>
      <c r="D452" s="37">
        <v>1530</v>
      </c>
      <c r="E452" s="31">
        <v>0.82</v>
      </c>
      <c r="F452" s="31">
        <v>0.67</v>
      </c>
      <c r="G452" s="31">
        <v>0.19</v>
      </c>
      <c r="H452" s="31" t="s">
        <v>38</v>
      </c>
      <c r="I452" s="31">
        <v>0.03</v>
      </c>
      <c r="J452" s="31">
        <v>0.02</v>
      </c>
      <c r="K452" s="31">
        <v>0</v>
      </c>
      <c r="L452" s="31">
        <v>0</v>
      </c>
      <c r="M452" s="31">
        <v>0.04</v>
      </c>
      <c r="N452" s="31">
        <v>0.43</v>
      </c>
      <c r="O452" s="31">
        <v>0.14000000000000001</v>
      </c>
      <c r="P452" s="31" t="s">
        <v>38</v>
      </c>
      <c r="Q452" s="31">
        <v>0.09</v>
      </c>
      <c r="R452" s="31">
        <v>0.28999999999999998</v>
      </c>
      <c r="S452" s="31" t="s">
        <v>38</v>
      </c>
      <c r="T452" s="31">
        <v>0</v>
      </c>
      <c r="U452" s="31">
        <v>0.14000000000000001</v>
      </c>
      <c r="V452" s="31">
        <v>0.08</v>
      </c>
      <c r="W452" s="31">
        <v>0.06</v>
      </c>
      <c r="X452" s="31" t="s">
        <v>39</v>
      </c>
      <c r="Y452" s="31">
        <v>0.01</v>
      </c>
      <c r="Z452" s="31">
        <v>0.05</v>
      </c>
      <c r="AA452" s="31">
        <v>0.03</v>
      </c>
      <c r="AB452" s="31">
        <v>0.1</v>
      </c>
      <c r="AC452" s="31" t="s">
        <v>343</v>
      </c>
    </row>
    <row r="453" spans="1:29" x14ac:dyDescent="0.25">
      <c r="A453">
        <v>879</v>
      </c>
      <c r="B453" t="s">
        <v>266</v>
      </c>
      <c r="C453" t="s">
        <v>169</v>
      </c>
      <c r="D453" s="37">
        <v>1740</v>
      </c>
      <c r="E453" s="31">
        <v>0.78</v>
      </c>
      <c r="F453" s="31">
        <v>0.67</v>
      </c>
      <c r="G453" s="31">
        <v>0.09</v>
      </c>
      <c r="H453" s="31">
        <v>0</v>
      </c>
      <c r="I453" s="31">
        <v>0.06</v>
      </c>
      <c r="J453" s="31">
        <v>0.04</v>
      </c>
      <c r="K453" s="31">
        <v>0</v>
      </c>
      <c r="L453" s="31">
        <v>0</v>
      </c>
      <c r="M453" s="31">
        <v>0.08</v>
      </c>
      <c r="N453" s="31">
        <v>0.47</v>
      </c>
      <c r="O453" s="31">
        <v>0.11</v>
      </c>
      <c r="P453" s="31">
        <v>0.01</v>
      </c>
      <c r="Q453" s="31">
        <v>0.08</v>
      </c>
      <c r="R453" s="31">
        <v>0.32</v>
      </c>
      <c r="S453" s="31">
        <v>0.04</v>
      </c>
      <c r="T453" s="31" t="s">
        <v>39</v>
      </c>
      <c r="U453" s="31">
        <v>0.1</v>
      </c>
      <c r="V453" s="31">
        <v>0.03</v>
      </c>
      <c r="W453" s="31">
        <v>7.0000000000000007E-2</v>
      </c>
      <c r="X453" s="31" t="s">
        <v>39</v>
      </c>
      <c r="Y453" s="31">
        <v>0.02</v>
      </c>
      <c r="Z453" s="31">
        <v>0.1</v>
      </c>
      <c r="AA453" s="31">
        <v>0.03</v>
      </c>
      <c r="AB453" s="31">
        <v>0.09</v>
      </c>
      <c r="AC453" s="31" t="s">
        <v>343</v>
      </c>
    </row>
    <row r="454" spans="1:29" x14ac:dyDescent="0.25">
      <c r="A454">
        <v>836</v>
      </c>
      <c r="B454" t="s">
        <v>267</v>
      </c>
      <c r="C454" t="s">
        <v>169</v>
      </c>
      <c r="D454" s="37">
        <v>1300</v>
      </c>
      <c r="E454" s="31">
        <v>0.57999999999999996</v>
      </c>
      <c r="F454" s="31">
        <v>0.54</v>
      </c>
      <c r="G454" s="31">
        <v>7.0000000000000007E-2</v>
      </c>
      <c r="H454" s="31">
        <v>0</v>
      </c>
      <c r="I454" s="31">
        <v>0.04</v>
      </c>
      <c r="J454" s="31">
        <v>0.03</v>
      </c>
      <c r="K454" s="31">
        <v>0</v>
      </c>
      <c r="L454" s="31">
        <v>0</v>
      </c>
      <c r="M454" s="31">
        <v>0.04</v>
      </c>
      <c r="N454" s="31">
        <v>0.4</v>
      </c>
      <c r="O454" s="31">
        <v>0.18</v>
      </c>
      <c r="P454" s="31">
        <v>0.01</v>
      </c>
      <c r="Q454" s="31">
        <v>0.11</v>
      </c>
      <c r="R454" s="31">
        <v>0.2</v>
      </c>
      <c r="S454" s="31">
        <v>0.02</v>
      </c>
      <c r="T454" s="31">
        <v>0</v>
      </c>
      <c r="U454" s="31">
        <v>0.04</v>
      </c>
      <c r="V454" s="31">
        <v>0.03</v>
      </c>
      <c r="W454" s="31">
        <v>0.02</v>
      </c>
      <c r="X454" s="31">
        <v>0</v>
      </c>
      <c r="Y454" s="31" t="s">
        <v>38</v>
      </c>
      <c r="Z454" s="31">
        <v>0.15</v>
      </c>
      <c r="AA454" s="31">
        <v>0.02</v>
      </c>
      <c r="AB454" s="31">
        <v>0.25</v>
      </c>
      <c r="AC454" s="31" t="s">
        <v>343</v>
      </c>
    </row>
    <row r="455" spans="1:29" x14ac:dyDescent="0.25">
      <c r="A455">
        <v>851</v>
      </c>
      <c r="B455" t="s">
        <v>268</v>
      </c>
      <c r="C455" t="s">
        <v>167</v>
      </c>
      <c r="D455" s="37">
        <v>410</v>
      </c>
      <c r="E455" s="31">
        <v>0.52</v>
      </c>
      <c r="F455" s="31">
        <v>0.5</v>
      </c>
      <c r="G455" s="31">
        <v>0.08</v>
      </c>
      <c r="H455" s="31">
        <v>0</v>
      </c>
      <c r="I455" s="31">
        <v>0.03</v>
      </c>
      <c r="J455" s="31">
        <v>0</v>
      </c>
      <c r="K455" s="31">
        <v>0.1</v>
      </c>
      <c r="L455" s="31">
        <v>0</v>
      </c>
      <c r="M455" s="31">
        <v>7.0000000000000007E-2</v>
      </c>
      <c r="N455" s="31">
        <v>0.28999999999999998</v>
      </c>
      <c r="O455" s="31">
        <v>0.05</v>
      </c>
      <c r="P455" s="31">
        <v>0</v>
      </c>
      <c r="Q455" s="31">
        <v>0.02</v>
      </c>
      <c r="R455" s="31">
        <v>0.22</v>
      </c>
      <c r="S455" s="31">
        <v>0.02</v>
      </c>
      <c r="T455" s="31">
        <v>0</v>
      </c>
      <c r="U455" s="31">
        <v>0.01</v>
      </c>
      <c r="V455" s="31" t="s">
        <v>39</v>
      </c>
      <c r="W455" s="31">
        <v>0.01</v>
      </c>
      <c r="X455" s="31">
        <v>0</v>
      </c>
      <c r="Y455" s="31">
        <v>0.01</v>
      </c>
      <c r="Z455" s="31">
        <v>0.17</v>
      </c>
      <c r="AA455" s="31">
        <v>0.02</v>
      </c>
      <c r="AB455" s="31">
        <v>0.28999999999999998</v>
      </c>
      <c r="AC455" s="31" t="s">
        <v>343</v>
      </c>
    </row>
    <row r="456" spans="1:29" x14ac:dyDescent="0.25">
      <c r="A456">
        <v>870</v>
      </c>
      <c r="B456" t="s">
        <v>269</v>
      </c>
      <c r="C456" t="s">
        <v>167</v>
      </c>
      <c r="D456" s="37">
        <v>470</v>
      </c>
      <c r="E456" s="31">
        <v>0.8</v>
      </c>
      <c r="F456" s="31">
        <v>0.74</v>
      </c>
      <c r="G456" s="31">
        <v>0.05</v>
      </c>
      <c r="H456" s="31">
        <v>0</v>
      </c>
      <c r="I456" s="31">
        <v>0.03</v>
      </c>
      <c r="J456" s="31" t="s">
        <v>39</v>
      </c>
      <c r="K456" s="31" t="s">
        <v>39</v>
      </c>
      <c r="L456" s="31">
        <v>0</v>
      </c>
      <c r="M456" s="31">
        <v>0.03</v>
      </c>
      <c r="N456" s="31">
        <v>0.66</v>
      </c>
      <c r="O456" s="31">
        <v>0.47</v>
      </c>
      <c r="P456" s="31">
        <v>0.04</v>
      </c>
      <c r="Q456" s="31">
        <v>0.34</v>
      </c>
      <c r="R456" s="31">
        <v>0.19</v>
      </c>
      <c r="S456" s="31" t="s">
        <v>39</v>
      </c>
      <c r="T456" s="31">
        <v>0</v>
      </c>
      <c r="U456" s="31">
        <v>0.06</v>
      </c>
      <c r="V456" s="31">
        <v>0.04</v>
      </c>
      <c r="W456" s="31">
        <v>0.01</v>
      </c>
      <c r="X456" s="31">
        <v>0</v>
      </c>
      <c r="Y456" s="31" t="s">
        <v>39</v>
      </c>
      <c r="Z456" s="31">
        <v>0.03</v>
      </c>
      <c r="AA456" s="31">
        <v>0.03</v>
      </c>
      <c r="AB456" s="31">
        <v>0.14000000000000001</v>
      </c>
      <c r="AC456" s="31" t="s">
        <v>343</v>
      </c>
    </row>
    <row r="457" spans="1:29" x14ac:dyDescent="0.25">
      <c r="A457">
        <v>317</v>
      </c>
      <c r="B457" t="s">
        <v>270</v>
      </c>
      <c r="C457" t="s">
        <v>165</v>
      </c>
      <c r="D457" s="37">
        <v>2620</v>
      </c>
      <c r="E457" s="31">
        <v>0.81</v>
      </c>
      <c r="F457" s="31">
        <v>0.76</v>
      </c>
      <c r="G457" s="31">
        <v>0.05</v>
      </c>
      <c r="H457" s="31" t="s">
        <v>38</v>
      </c>
      <c r="I457" s="31">
        <v>0.03</v>
      </c>
      <c r="J457" s="31">
        <v>0.02</v>
      </c>
      <c r="K457" s="31" t="s">
        <v>38</v>
      </c>
      <c r="L457" s="31">
        <v>0</v>
      </c>
      <c r="M457" s="31">
        <v>0.03</v>
      </c>
      <c r="N457" s="31">
        <v>0.66</v>
      </c>
      <c r="O457" s="31">
        <v>0.32</v>
      </c>
      <c r="P457" s="31">
        <v>0.01</v>
      </c>
      <c r="Q457" s="31">
        <v>0.19</v>
      </c>
      <c r="R457" s="31">
        <v>0.33</v>
      </c>
      <c r="S457" s="31" t="s">
        <v>38</v>
      </c>
      <c r="T457" s="31">
        <v>0</v>
      </c>
      <c r="U457" s="31">
        <v>0.04</v>
      </c>
      <c r="V457" s="31">
        <v>0.02</v>
      </c>
      <c r="W457" s="31">
        <v>0.02</v>
      </c>
      <c r="X457" s="31" t="s">
        <v>39</v>
      </c>
      <c r="Y457" s="31">
        <v>0.01</v>
      </c>
      <c r="Z457" s="31">
        <v>0.05</v>
      </c>
      <c r="AA457" s="31">
        <v>0.03</v>
      </c>
      <c r="AB457" s="31">
        <v>0.12</v>
      </c>
      <c r="AC457" s="31" t="s">
        <v>343</v>
      </c>
    </row>
    <row r="458" spans="1:29" x14ac:dyDescent="0.25">
      <c r="A458">
        <v>807</v>
      </c>
      <c r="B458" t="s">
        <v>271</v>
      </c>
      <c r="C458" t="s">
        <v>151</v>
      </c>
      <c r="D458" s="37">
        <v>980</v>
      </c>
      <c r="E458" s="31">
        <v>0.81</v>
      </c>
      <c r="F458" s="31">
        <v>0.76</v>
      </c>
      <c r="G458" s="31">
        <v>7.0000000000000007E-2</v>
      </c>
      <c r="H458" s="31">
        <v>0</v>
      </c>
      <c r="I458" s="31">
        <v>7.0000000000000007E-2</v>
      </c>
      <c r="J458" s="31">
        <v>0.01</v>
      </c>
      <c r="K458" s="31">
        <v>0.05</v>
      </c>
      <c r="L458" s="31">
        <v>0</v>
      </c>
      <c r="M458" s="31">
        <v>0.11</v>
      </c>
      <c r="N458" s="31">
        <v>0.55000000000000004</v>
      </c>
      <c r="O458" s="31">
        <v>0.1</v>
      </c>
      <c r="P458" s="31" t="s">
        <v>39</v>
      </c>
      <c r="Q458" s="31">
        <v>0.09</v>
      </c>
      <c r="R458" s="31">
        <v>0.44</v>
      </c>
      <c r="S458" s="31">
        <v>0.01</v>
      </c>
      <c r="T458" s="31" t="s">
        <v>39</v>
      </c>
      <c r="U458" s="31">
        <v>0.05</v>
      </c>
      <c r="V458" s="31">
        <v>0.02</v>
      </c>
      <c r="W458" s="31">
        <v>0.02</v>
      </c>
      <c r="X458" s="31" t="s">
        <v>39</v>
      </c>
      <c r="Y458" s="31">
        <v>0.01</v>
      </c>
      <c r="Z458" s="31">
        <v>0.1</v>
      </c>
      <c r="AA458" s="31">
        <v>0.03</v>
      </c>
      <c r="AB458" s="31">
        <v>0.06</v>
      </c>
      <c r="AC458" s="31" t="s">
        <v>343</v>
      </c>
    </row>
    <row r="459" spans="1:29" x14ac:dyDescent="0.25">
      <c r="A459">
        <v>318</v>
      </c>
      <c r="B459" t="s">
        <v>272</v>
      </c>
      <c r="C459" t="s">
        <v>165</v>
      </c>
      <c r="D459" s="37">
        <v>1250</v>
      </c>
      <c r="E459" s="31">
        <v>0.71</v>
      </c>
      <c r="F459" s="31">
        <v>0.69</v>
      </c>
      <c r="G459" s="31">
        <v>0.16</v>
      </c>
      <c r="H459" s="31">
        <v>0.01</v>
      </c>
      <c r="I459" s="31">
        <v>0.04</v>
      </c>
      <c r="J459" s="31" t="s">
        <v>38</v>
      </c>
      <c r="K459" s="31">
        <v>0</v>
      </c>
      <c r="L459" s="31">
        <v>0</v>
      </c>
      <c r="M459" s="31">
        <v>0.04</v>
      </c>
      <c r="N459" s="31">
        <v>0.47</v>
      </c>
      <c r="O459" s="31">
        <v>0.13</v>
      </c>
      <c r="P459" s="31" t="s">
        <v>38</v>
      </c>
      <c r="Q459" s="31">
        <v>0.06</v>
      </c>
      <c r="R459" s="31">
        <v>0.33</v>
      </c>
      <c r="S459" s="31">
        <v>0.01</v>
      </c>
      <c r="T459" s="31">
        <v>0</v>
      </c>
      <c r="U459" s="31">
        <v>0.02</v>
      </c>
      <c r="V459" s="31">
        <v>0.01</v>
      </c>
      <c r="W459" s="31">
        <v>0.01</v>
      </c>
      <c r="X459" s="31" t="s">
        <v>39</v>
      </c>
      <c r="Y459" s="31" t="s">
        <v>39</v>
      </c>
      <c r="Z459" s="31">
        <v>0.09</v>
      </c>
      <c r="AA459" s="31">
        <v>0.04</v>
      </c>
      <c r="AB459" s="31">
        <v>0.16</v>
      </c>
      <c r="AC459" s="31" t="s">
        <v>343</v>
      </c>
    </row>
    <row r="460" spans="1:29" x14ac:dyDescent="0.25">
      <c r="A460">
        <v>354</v>
      </c>
      <c r="B460" t="s">
        <v>273</v>
      </c>
      <c r="C460" t="s">
        <v>153</v>
      </c>
      <c r="D460" s="37">
        <v>890</v>
      </c>
      <c r="E460" s="31">
        <v>0.63</v>
      </c>
      <c r="F460" s="31">
        <v>0.6</v>
      </c>
      <c r="G460" s="31">
        <v>0.09</v>
      </c>
      <c r="H460" s="31" t="s">
        <v>39</v>
      </c>
      <c r="I460" s="31">
        <v>0.05</v>
      </c>
      <c r="J460" s="31">
        <v>0</v>
      </c>
      <c r="K460" s="31" t="s">
        <v>39</v>
      </c>
      <c r="L460" s="31">
        <v>0</v>
      </c>
      <c r="M460" s="31">
        <v>0.08</v>
      </c>
      <c r="N460" s="31">
        <v>0.46</v>
      </c>
      <c r="O460" s="31">
        <v>7.0000000000000007E-2</v>
      </c>
      <c r="P460" s="31" t="s">
        <v>39</v>
      </c>
      <c r="Q460" s="31">
        <v>0.06</v>
      </c>
      <c r="R460" s="31">
        <v>0.34</v>
      </c>
      <c r="S460" s="31">
        <v>0.05</v>
      </c>
      <c r="T460" s="31">
        <v>0</v>
      </c>
      <c r="U460" s="31">
        <v>0.03</v>
      </c>
      <c r="V460" s="31">
        <v>0.01</v>
      </c>
      <c r="W460" s="31">
        <v>0.01</v>
      </c>
      <c r="X460" s="31">
        <v>0</v>
      </c>
      <c r="Y460" s="31">
        <v>0.01</v>
      </c>
      <c r="Z460" s="31">
        <v>0.14000000000000001</v>
      </c>
      <c r="AA460" s="31">
        <v>0.02</v>
      </c>
      <c r="AB460" s="31">
        <v>0.2</v>
      </c>
      <c r="AC460" s="31" t="s">
        <v>343</v>
      </c>
    </row>
    <row r="461" spans="1:29" x14ac:dyDescent="0.25">
      <c r="A461">
        <v>372</v>
      </c>
      <c r="B461" t="s">
        <v>274</v>
      </c>
      <c r="C461" t="s">
        <v>155</v>
      </c>
      <c r="D461" s="37">
        <v>2300</v>
      </c>
      <c r="E461" s="31">
        <v>0.77</v>
      </c>
      <c r="F461" s="31">
        <v>0.67</v>
      </c>
      <c r="G461" s="31">
        <v>0.2</v>
      </c>
      <c r="H461" s="31">
        <v>0</v>
      </c>
      <c r="I461" s="31">
        <v>0.05</v>
      </c>
      <c r="J461" s="31">
        <v>0.02</v>
      </c>
      <c r="K461" s="31">
        <v>0.02</v>
      </c>
      <c r="L461" s="31">
        <v>0</v>
      </c>
      <c r="M461" s="31">
        <v>7.0000000000000007E-2</v>
      </c>
      <c r="N461" s="31">
        <v>0.39</v>
      </c>
      <c r="O461" s="31">
        <v>0.12</v>
      </c>
      <c r="P461" s="31" t="s">
        <v>38</v>
      </c>
      <c r="Q461" s="31">
        <v>0.1</v>
      </c>
      <c r="R461" s="31">
        <v>0.23</v>
      </c>
      <c r="S461" s="31">
        <v>0.04</v>
      </c>
      <c r="T461" s="31">
        <v>0</v>
      </c>
      <c r="U461" s="31">
        <v>0.08</v>
      </c>
      <c r="V461" s="31">
        <v>0.06</v>
      </c>
      <c r="W461" s="31">
        <v>0.02</v>
      </c>
      <c r="X461" s="31" t="s">
        <v>39</v>
      </c>
      <c r="Y461" s="31">
        <v>0.01</v>
      </c>
      <c r="Z461" s="31">
        <v>0.1</v>
      </c>
      <c r="AA461" s="31">
        <v>0.02</v>
      </c>
      <c r="AB461" s="31">
        <v>0.11</v>
      </c>
      <c r="AC461" s="31" t="s">
        <v>343</v>
      </c>
    </row>
    <row r="462" spans="1:29" x14ac:dyDescent="0.25">
      <c r="A462">
        <v>857</v>
      </c>
      <c r="B462" t="s">
        <v>275</v>
      </c>
      <c r="C462" t="s">
        <v>157</v>
      </c>
      <c r="D462" s="37">
        <v>50</v>
      </c>
      <c r="E462" s="31">
        <v>0.73</v>
      </c>
      <c r="F462" s="31">
        <v>0.65</v>
      </c>
      <c r="G462" s="31">
        <v>0.06</v>
      </c>
      <c r="H462" s="31">
        <v>0</v>
      </c>
      <c r="I462" s="31" t="s">
        <v>39</v>
      </c>
      <c r="J462" s="31">
        <v>0.16</v>
      </c>
      <c r="K462" s="31">
        <v>0</v>
      </c>
      <c r="L462" s="31">
        <v>0</v>
      </c>
      <c r="M462" s="31">
        <v>0.06</v>
      </c>
      <c r="N462" s="31">
        <v>0.39</v>
      </c>
      <c r="O462" s="31">
        <v>0.16</v>
      </c>
      <c r="P462" s="31">
        <v>0</v>
      </c>
      <c r="Q462" s="31">
        <v>0.08</v>
      </c>
      <c r="R462" s="31">
        <v>0.24</v>
      </c>
      <c r="S462" s="31">
        <v>0</v>
      </c>
      <c r="T462" s="31">
        <v>0</v>
      </c>
      <c r="U462" s="31">
        <v>0.06</v>
      </c>
      <c r="V462" s="31">
        <v>0.06</v>
      </c>
      <c r="W462" s="31">
        <v>0</v>
      </c>
      <c r="X462" s="31">
        <v>0</v>
      </c>
      <c r="Y462" s="31" t="s">
        <v>39</v>
      </c>
      <c r="Z462" s="31">
        <v>0.12</v>
      </c>
      <c r="AA462" s="31" t="s">
        <v>39</v>
      </c>
      <c r="AB462" s="31">
        <v>0.14000000000000001</v>
      </c>
      <c r="AC462" s="31" t="s">
        <v>343</v>
      </c>
    </row>
    <row r="463" spans="1:29" x14ac:dyDescent="0.25">
      <c r="A463">
        <v>355</v>
      </c>
      <c r="B463" t="s">
        <v>276</v>
      </c>
      <c r="C463" t="s">
        <v>153</v>
      </c>
      <c r="D463" s="37">
        <v>1500</v>
      </c>
      <c r="E463" s="31">
        <v>0.72</v>
      </c>
      <c r="F463" s="31">
        <v>0.56999999999999995</v>
      </c>
      <c r="G463" s="31">
        <v>0.04</v>
      </c>
      <c r="H463" s="31">
        <v>0</v>
      </c>
      <c r="I463" s="31">
        <v>0.03</v>
      </c>
      <c r="J463" s="31">
        <v>0.01</v>
      </c>
      <c r="K463" s="31">
        <v>0</v>
      </c>
      <c r="L463" s="31">
        <v>0</v>
      </c>
      <c r="M463" s="31">
        <v>0.05</v>
      </c>
      <c r="N463" s="31">
        <v>0.49</v>
      </c>
      <c r="O463" s="31">
        <v>0.09</v>
      </c>
      <c r="P463" s="31" t="s">
        <v>39</v>
      </c>
      <c r="Q463" s="31">
        <v>0.06</v>
      </c>
      <c r="R463" s="31">
        <v>0.39</v>
      </c>
      <c r="S463" s="31">
        <v>0.01</v>
      </c>
      <c r="T463" s="31">
        <v>0</v>
      </c>
      <c r="U463" s="31">
        <v>0.13</v>
      </c>
      <c r="V463" s="31">
        <v>0.08</v>
      </c>
      <c r="W463" s="31">
        <v>0.04</v>
      </c>
      <c r="X463" s="31">
        <v>0</v>
      </c>
      <c r="Y463" s="31">
        <v>0.01</v>
      </c>
      <c r="Z463" s="31">
        <v>0.11</v>
      </c>
      <c r="AA463" s="31">
        <v>0.05</v>
      </c>
      <c r="AB463" s="31">
        <v>0.12</v>
      </c>
      <c r="AC463" s="31" t="s">
        <v>343</v>
      </c>
    </row>
    <row r="464" spans="1:29" x14ac:dyDescent="0.25">
      <c r="A464">
        <v>333</v>
      </c>
      <c r="B464" t="s">
        <v>277</v>
      </c>
      <c r="C464" t="s">
        <v>159</v>
      </c>
      <c r="D464" s="37">
        <v>1330</v>
      </c>
      <c r="E464" s="31">
        <v>0.77</v>
      </c>
      <c r="F464" s="31">
        <v>0.69</v>
      </c>
      <c r="G464" s="31">
        <v>0.17</v>
      </c>
      <c r="H464" s="31" t="s">
        <v>39</v>
      </c>
      <c r="I464" s="31">
        <v>0.04</v>
      </c>
      <c r="J464" s="31">
        <v>0.05</v>
      </c>
      <c r="K464" s="31">
        <v>0</v>
      </c>
      <c r="L464" s="31">
        <v>0</v>
      </c>
      <c r="M464" s="31">
        <v>7.0000000000000007E-2</v>
      </c>
      <c r="N464" s="31">
        <v>0.43</v>
      </c>
      <c r="O464" s="31">
        <v>0.1</v>
      </c>
      <c r="P464" s="31">
        <v>0</v>
      </c>
      <c r="Q464" s="31">
        <v>0.04</v>
      </c>
      <c r="R464" s="31">
        <v>0.33</v>
      </c>
      <c r="S464" s="31">
        <v>0.01</v>
      </c>
      <c r="T464" s="31" t="s">
        <v>39</v>
      </c>
      <c r="U464" s="31">
        <v>0.06</v>
      </c>
      <c r="V464" s="31">
        <v>0.03</v>
      </c>
      <c r="W464" s="31">
        <v>0.03</v>
      </c>
      <c r="X464" s="31" t="s">
        <v>38</v>
      </c>
      <c r="Y464" s="31">
        <v>0.02</v>
      </c>
      <c r="Z464" s="31">
        <v>0.08</v>
      </c>
      <c r="AA464" s="31">
        <v>0.04</v>
      </c>
      <c r="AB464" s="31">
        <v>0.11</v>
      </c>
      <c r="AC464" s="31" t="s">
        <v>343</v>
      </c>
    </row>
    <row r="465" spans="1:29" x14ac:dyDescent="0.25">
      <c r="A465">
        <v>343</v>
      </c>
      <c r="B465" t="s">
        <v>278</v>
      </c>
      <c r="C465" t="s">
        <v>153</v>
      </c>
      <c r="D465" s="37">
        <v>2460</v>
      </c>
      <c r="E465" s="31">
        <v>0.75</v>
      </c>
      <c r="F465" s="31">
        <v>0.63</v>
      </c>
      <c r="G465" s="31">
        <v>0.11</v>
      </c>
      <c r="H465" s="31" t="s">
        <v>39</v>
      </c>
      <c r="I465" s="31">
        <v>0.03</v>
      </c>
      <c r="J465" s="31">
        <v>0.02</v>
      </c>
      <c r="K465" s="31" t="s">
        <v>38</v>
      </c>
      <c r="L465" s="31">
        <v>0</v>
      </c>
      <c r="M465" s="31">
        <v>0.05</v>
      </c>
      <c r="N465" s="31">
        <v>0.47</v>
      </c>
      <c r="O465" s="31">
        <v>0.13</v>
      </c>
      <c r="P465" s="31" t="s">
        <v>38</v>
      </c>
      <c r="Q465" s="31">
        <v>0.1</v>
      </c>
      <c r="R465" s="31">
        <v>0.33</v>
      </c>
      <c r="S465" s="31">
        <v>0.02</v>
      </c>
      <c r="T465" s="31" t="s">
        <v>39</v>
      </c>
      <c r="U465" s="31">
        <v>0.11</v>
      </c>
      <c r="V465" s="31">
        <v>0.04</v>
      </c>
      <c r="W465" s="31">
        <v>0.06</v>
      </c>
      <c r="X465" s="31" t="s">
        <v>38</v>
      </c>
      <c r="Y465" s="31">
        <v>0.01</v>
      </c>
      <c r="Z465" s="31">
        <v>0.1</v>
      </c>
      <c r="AA465" s="31">
        <v>0.05</v>
      </c>
      <c r="AB465" s="31">
        <v>0.11</v>
      </c>
      <c r="AC465" s="31">
        <v>0.01</v>
      </c>
    </row>
    <row r="466" spans="1:29" x14ac:dyDescent="0.25">
      <c r="A466">
        <v>373</v>
      </c>
      <c r="B466" t="s">
        <v>279</v>
      </c>
      <c r="C466" t="s">
        <v>155</v>
      </c>
      <c r="D466" s="37">
        <v>3000</v>
      </c>
      <c r="E466" s="31">
        <v>0.72</v>
      </c>
      <c r="F466" s="31">
        <v>0.65</v>
      </c>
      <c r="G466" s="31">
        <v>0.14000000000000001</v>
      </c>
      <c r="H466" s="31">
        <v>0</v>
      </c>
      <c r="I466" s="31">
        <v>0.03</v>
      </c>
      <c r="J466" s="31">
        <v>0.02</v>
      </c>
      <c r="K466" s="31" t="s">
        <v>38</v>
      </c>
      <c r="L466" s="31">
        <v>0</v>
      </c>
      <c r="M466" s="31">
        <v>0.05</v>
      </c>
      <c r="N466" s="31">
        <v>0.45</v>
      </c>
      <c r="O466" s="31">
        <v>0.14000000000000001</v>
      </c>
      <c r="P466" s="31">
        <v>0.01</v>
      </c>
      <c r="Q466" s="31">
        <v>0.12</v>
      </c>
      <c r="R466" s="31">
        <v>0.28000000000000003</v>
      </c>
      <c r="S466" s="31">
        <v>0.04</v>
      </c>
      <c r="T466" s="31" t="s">
        <v>39</v>
      </c>
      <c r="U466" s="31">
        <v>0.06</v>
      </c>
      <c r="V466" s="31">
        <v>0.04</v>
      </c>
      <c r="W466" s="31">
        <v>0.02</v>
      </c>
      <c r="X466" s="31" t="s">
        <v>39</v>
      </c>
      <c r="Y466" s="31">
        <v>0.01</v>
      </c>
      <c r="Z466" s="31">
        <v>0.12</v>
      </c>
      <c r="AA466" s="31">
        <v>0.03</v>
      </c>
      <c r="AB466" s="31">
        <v>0.13</v>
      </c>
      <c r="AC466" s="31" t="s">
        <v>343</v>
      </c>
    </row>
    <row r="467" spans="1:29" x14ac:dyDescent="0.25">
      <c r="A467">
        <v>893</v>
      </c>
      <c r="B467" t="s">
        <v>280</v>
      </c>
      <c r="C467" t="s">
        <v>159</v>
      </c>
      <c r="D467" s="37">
        <v>1980</v>
      </c>
      <c r="E467" s="31">
        <v>0.73</v>
      </c>
      <c r="F467" s="31">
        <v>0.6</v>
      </c>
      <c r="G467" s="31">
        <v>0.16</v>
      </c>
      <c r="H467" s="31" t="s">
        <v>39</v>
      </c>
      <c r="I467" s="31">
        <v>0.02</v>
      </c>
      <c r="J467" s="31">
        <v>0.01</v>
      </c>
      <c r="K467" s="31" t="s">
        <v>39</v>
      </c>
      <c r="L467" s="31">
        <v>0</v>
      </c>
      <c r="M467" s="31">
        <v>0.05</v>
      </c>
      <c r="N467" s="31">
        <v>0.41</v>
      </c>
      <c r="O467" s="31">
        <v>0.15</v>
      </c>
      <c r="P467" s="31" t="s">
        <v>38</v>
      </c>
      <c r="Q467" s="31">
        <v>0.1</v>
      </c>
      <c r="R467" s="31">
        <v>0.26</v>
      </c>
      <c r="S467" s="31">
        <v>0.01</v>
      </c>
      <c r="T467" s="31">
        <v>0</v>
      </c>
      <c r="U467" s="31">
        <v>0.11</v>
      </c>
      <c r="V467" s="31">
        <v>0.06</v>
      </c>
      <c r="W467" s="31">
        <v>0.05</v>
      </c>
      <c r="X467" s="31">
        <v>0</v>
      </c>
      <c r="Y467" s="31">
        <v>0.02</v>
      </c>
      <c r="Z467" s="31">
        <v>0.08</v>
      </c>
      <c r="AA467" s="31">
        <v>0.03</v>
      </c>
      <c r="AB467" s="31">
        <v>0.16</v>
      </c>
      <c r="AC467" s="31">
        <v>0.03</v>
      </c>
    </row>
    <row r="468" spans="1:29" x14ac:dyDescent="0.25">
      <c r="A468">
        <v>871</v>
      </c>
      <c r="B468" t="s">
        <v>281</v>
      </c>
      <c r="C468" t="s">
        <v>167</v>
      </c>
      <c r="D468" s="37">
        <v>1350</v>
      </c>
      <c r="E468" s="31">
        <v>0.77</v>
      </c>
      <c r="F468" s="31">
        <v>0.71</v>
      </c>
      <c r="G468" s="31">
        <v>0.08</v>
      </c>
      <c r="H468" s="31">
        <v>0.01</v>
      </c>
      <c r="I468" s="31">
        <v>0.02</v>
      </c>
      <c r="J468" s="31">
        <v>0.01</v>
      </c>
      <c r="K468" s="31" t="s">
        <v>39</v>
      </c>
      <c r="L468" s="31">
        <v>0</v>
      </c>
      <c r="M468" s="31">
        <v>0.03</v>
      </c>
      <c r="N468" s="31">
        <v>0.59</v>
      </c>
      <c r="O468" s="31">
        <v>0.3</v>
      </c>
      <c r="P468" s="31">
        <v>0.01</v>
      </c>
      <c r="Q468" s="31">
        <v>0.16</v>
      </c>
      <c r="R468" s="31">
        <v>0.28000000000000003</v>
      </c>
      <c r="S468" s="31">
        <v>0.01</v>
      </c>
      <c r="T468" s="31">
        <v>0</v>
      </c>
      <c r="U468" s="31">
        <v>0.06</v>
      </c>
      <c r="V468" s="31">
        <v>0.02</v>
      </c>
      <c r="W468" s="31">
        <v>0.04</v>
      </c>
      <c r="X468" s="31">
        <v>0</v>
      </c>
      <c r="Y468" s="31" t="s">
        <v>38</v>
      </c>
      <c r="Z468" s="31">
        <v>0.06</v>
      </c>
      <c r="AA468" s="31">
        <v>0.03</v>
      </c>
      <c r="AB468" s="31">
        <v>0.14000000000000001</v>
      </c>
      <c r="AC468" s="31" t="s">
        <v>343</v>
      </c>
    </row>
    <row r="469" spans="1:29" x14ac:dyDescent="0.25">
      <c r="A469">
        <v>334</v>
      </c>
      <c r="B469" t="s">
        <v>282</v>
      </c>
      <c r="C469" t="s">
        <v>159</v>
      </c>
      <c r="D469" s="37">
        <v>2610</v>
      </c>
      <c r="E469" s="31">
        <v>0.69</v>
      </c>
      <c r="F469" s="31">
        <v>0.68</v>
      </c>
      <c r="G469" s="31">
        <v>0.13</v>
      </c>
      <c r="H469" s="31" t="s">
        <v>39</v>
      </c>
      <c r="I469" s="31">
        <v>0.04</v>
      </c>
      <c r="J469" s="31">
        <v>0.01</v>
      </c>
      <c r="K469" s="31" t="s">
        <v>38</v>
      </c>
      <c r="L469" s="31">
        <v>0</v>
      </c>
      <c r="M469" s="31">
        <v>0.04</v>
      </c>
      <c r="N469" s="31">
        <v>0.51</v>
      </c>
      <c r="O469" s="31">
        <v>0.18</v>
      </c>
      <c r="P469" s="31" t="s">
        <v>38</v>
      </c>
      <c r="Q469" s="31">
        <v>0.11</v>
      </c>
      <c r="R469" s="31">
        <v>0.31</v>
      </c>
      <c r="S469" s="31">
        <v>0.02</v>
      </c>
      <c r="T469" s="31" t="s">
        <v>38</v>
      </c>
      <c r="U469" s="31">
        <v>0.01</v>
      </c>
      <c r="V469" s="31" t="s">
        <v>38</v>
      </c>
      <c r="W469" s="31" t="s">
        <v>38</v>
      </c>
      <c r="X469" s="31" t="s">
        <v>38</v>
      </c>
      <c r="Y469" s="31" t="s">
        <v>38</v>
      </c>
      <c r="Z469" s="31">
        <v>0.13</v>
      </c>
      <c r="AA469" s="31">
        <v>0.01</v>
      </c>
      <c r="AB469" s="31">
        <v>0.17</v>
      </c>
      <c r="AC469" s="31" t="s">
        <v>343</v>
      </c>
    </row>
    <row r="470" spans="1:29" x14ac:dyDescent="0.25">
      <c r="A470">
        <v>933</v>
      </c>
      <c r="B470" t="s">
        <v>283</v>
      </c>
      <c r="C470" t="s">
        <v>169</v>
      </c>
      <c r="D470" s="37">
        <v>3430</v>
      </c>
      <c r="E470" s="31">
        <v>0.76</v>
      </c>
      <c r="F470" s="31">
        <v>0.56999999999999995</v>
      </c>
      <c r="G470" s="31">
        <v>0.12</v>
      </c>
      <c r="H470" s="31" t="s">
        <v>38</v>
      </c>
      <c r="I470" s="31">
        <v>0.02</v>
      </c>
      <c r="J470" s="31">
        <v>0.01</v>
      </c>
      <c r="K470" s="31">
        <v>0.02</v>
      </c>
      <c r="L470" s="31" t="s">
        <v>39</v>
      </c>
      <c r="M470" s="31">
        <v>7.0000000000000007E-2</v>
      </c>
      <c r="N470" s="31">
        <v>0.39</v>
      </c>
      <c r="O470" s="31">
        <v>0.16</v>
      </c>
      <c r="P470" s="31">
        <v>0.01</v>
      </c>
      <c r="Q470" s="31">
        <v>0.11</v>
      </c>
      <c r="R470" s="31">
        <v>0.19</v>
      </c>
      <c r="S470" s="31">
        <v>0.04</v>
      </c>
      <c r="T470" s="31" t="s">
        <v>39</v>
      </c>
      <c r="U470" s="31">
        <v>0.18</v>
      </c>
      <c r="V470" s="31">
        <v>0.09</v>
      </c>
      <c r="W470" s="31">
        <v>0.09</v>
      </c>
      <c r="X470" s="31" t="s">
        <v>39</v>
      </c>
      <c r="Y470" s="31">
        <v>0.01</v>
      </c>
      <c r="Z470" s="31">
        <v>7.0000000000000007E-2</v>
      </c>
      <c r="AA470" s="31">
        <v>0.02</v>
      </c>
      <c r="AB470" s="31">
        <v>0.15</v>
      </c>
      <c r="AC470" s="31" t="s">
        <v>343</v>
      </c>
    </row>
    <row r="471" spans="1:29" x14ac:dyDescent="0.25">
      <c r="A471">
        <v>803</v>
      </c>
      <c r="B471" t="s">
        <v>284</v>
      </c>
      <c r="C471" t="s">
        <v>169</v>
      </c>
      <c r="D471" s="37">
        <v>2100</v>
      </c>
      <c r="E471" s="31">
        <v>0.67</v>
      </c>
      <c r="F471" s="31">
        <v>0.61</v>
      </c>
      <c r="G471" s="31">
        <v>0.18</v>
      </c>
      <c r="H471" s="31" t="s">
        <v>39</v>
      </c>
      <c r="I471" s="31">
        <v>0.03</v>
      </c>
      <c r="J471" s="31">
        <v>0.03</v>
      </c>
      <c r="K471" s="31" t="s">
        <v>38</v>
      </c>
      <c r="L471" s="31">
        <v>0</v>
      </c>
      <c r="M471" s="31">
        <v>7.0000000000000007E-2</v>
      </c>
      <c r="N471" s="31">
        <v>0.37</v>
      </c>
      <c r="O471" s="31">
        <v>0.11</v>
      </c>
      <c r="P471" s="31" t="s">
        <v>38</v>
      </c>
      <c r="Q471" s="31">
        <v>7.0000000000000007E-2</v>
      </c>
      <c r="R471" s="31">
        <v>0.24</v>
      </c>
      <c r="S471" s="31">
        <v>0.02</v>
      </c>
      <c r="T471" s="31">
        <v>0</v>
      </c>
      <c r="U471" s="31">
        <v>0.05</v>
      </c>
      <c r="V471" s="31">
        <v>0.03</v>
      </c>
      <c r="W471" s="31">
        <v>0.03</v>
      </c>
      <c r="X471" s="31" t="s">
        <v>39</v>
      </c>
      <c r="Y471" s="31">
        <v>0.01</v>
      </c>
      <c r="Z471" s="31">
        <v>0.08</v>
      </c>
      <c r="AA471" s="31">
        <v>0.01</v>
      </c>
      <c r="AB471" s="31">
        <v>0.23</v>
      </c>
      <c r="AC471" s="31" t="s">
        <v>343</v>
      </c>
    </row>
    <row r="472" spans="1:29" x14ac:dyDescent="0.25">
      <c r="A472">
        <v>393</v>
      </c>
      <c r="B472" t="s">
        <v>285</v>
      </c>
      <c r="C472" t="s">
        <v>151</v>
      </c>
      <c r="D472" s="37">
        <v>520</v>
      </c>
      <c r="E472" s="31">
        <v>0.79</v>
      </c>
      <c r="F472" s="31">
        <v>0.72</v>
      </c>
      <c r="G472" s="31">
        <v>0.06</v>
      </c>
      <c r="H472" s="31">
        <v>0</v>
      </c>
      <c r="I472" s="31">
        <v>0.03</v>
      </c>
      <c r="J472" s="31">
        <v>0.03</v>
      </c>
      <c r="K472" s="31">
        <v>0</v>
      </c>
      <c r="L472" s="31">
        <v>0</v>
      </c>
      <c r="M472" s="31">
        <v>0.06</v>
      </c>
      <c r="N472" s="31">
        <v>0.6</v>
      </c>
      <c r="O472" s="31">
        <v>0.14000000000000001</v>
      </c>
      <c r="P472" s="31">
        <v>0.01</v>
      </c>
      <c r="Q472" s="31">
        <v>0.12</v>
      </c>
      <c r="R472" s="31">
        <v>0.42</v>
      </c>
      <c r="S472" s="31">
        <v>0.04</v>
      </c>
      <c r="T472" s="31" t="s">
        <v>39</v>
      </c>
      <c r="U472" s="31">
        <v>0.06</v>
      </c>
      <c r="V472" s="31">
        <v>0.05</v>
      </c>
      <c r="W472" s="31">
        <v>0.01</v>
      </c>
      <c r="X472" s="31">
        <v>0</v>
      </c>
      <c r="Y472" s="31">
        <v>0.02</v>
      </c>
      <c r="Z472" s="31">
        <v>0.09</v>
      </c>
      <c r="AA472" s="31">
        <v>0.06</v>
      </c>
      <c r="AB472" s="31">
        <v>0.06</v>
      </c>
      <c r="AC472" s="31" t="s">
        <v>343</v>
      </c>
    </row>
    <row r="473" spans="1:29" x14ac:dyDescent="0.25">
      <c r="A473">
        <v>852</v>
      </c>
      <c r="B473" t="s">
        <v>286</v>
      </c>
      <c r="C473" t="s">
        <v>167</v>
      </c>
      <c r="D473" s="37">
        <v>980</v>
      </c>
      <c r="E473" s="31">
        <v>0.57999999999999996</v>
      </c>
      <c r="F473" s="31">
        <v>0.55000000000000004</v>
      </c>
      <c r="G473" s="31">
        <v>0.1</v>
      </c>
      <c r="H473" s="31">
        <v>0</v>
      </c>
      <c r="I473" s="31">
        <v>0.04</v>
      </c>
      <c r="J473" s="31">
        <v>0.01</v>
      </c>
      <c r="K473" s="31">
        <v>0.04</v>
      </c>
      <c r="L473" s="31">
        <v>0</v>
      </c>
      <c r="M473" s="31">
        <v>0.06</v>
      </c>
      <c r="N473" s="31">
        <v>0.37</v>
      </c>
      <c r="O473" s="31">
        <v>0.1</v>
      </c>
      <c r="P473" s="31">
        <v>0</v>
      </c>
      <c r="Q473" s="31">
        <v>0.06</v>
      </c>
      <c r="R473" s="31">
        <v>0.27</v>
      </c>
      <c r="S473" s="31" t="s">
        <v>38</v>
      </c>
      <c r="T473" s="31">
        <v>0</v>
      </c>
      <c r="U473" s="31">
        <v>0.03</v>
      </c>
      <c r="V473" s="31">
        <v>0.01</v>
      </c>
      <c r="W473" s="31">
        <v>0.02</v>
      </c>
      <c r="X473" s="31">
        <v>0</v>
      </c>
      <c r="Y473" s="31">
        <v>0.01</v>
      </c>
      <c r="Z473" s="31">
        <v>0.11</v>
      </c>
      <c r="AA473" s="31">
        <v>0.01</v>
      </c>
      <c r="AB473" s="31">
        <v>0.3</v>
      </c>
      <c r="AC473" s="31" t="s">
        <v>343</v>
      </c>
    </row>
    <row r="474" spans="1:29" x14ac:dyDescent="0.25">
      <c r="A474">
        <v>882</v>
      </c>
      <c r="B474" t="s">
        <v>287</v>
      </c>
      <c r="C474" t="s">
        <v>161</v>
      </c>
      <c r="D474" s="37">
        <v>2710</v>
      </c>
      <c r="E474" s="31">
        <v>0.68</v>
      </c>
      <c r="F474" s="31">
        <v>0.57999999999999996</v>
      </c>
      <c r="G474" s="31">
        <v>0.15</v>
      </c>
      <c r="H474" s="31" t="s">
        <v>39</v>
      </c>
      <c r="I474" s="31">
        <v>0.02</v>
      </c>
      <c r="J474" s="31">
        <v>0.01</v>
      </c>
      <c r="K474" s="31" t="s">
        <v>38</v>
      </c>
      <c r="L474" s="31">
        <v>0</v>
      </c>
      <c r="M474" s="31">
        <v>0.04</v>
      </c>
      <c r="N474" s="31">
        <v>0.38</v>
      </c>
      <c r="O474" s="31">
        <v>0.16</v>
      </c>
      <c r="P474" s="31">
        <v>0.01</v>
      </c>
      <c r="Q474" s="31">
        <v>0.09</v>
      </c>
      <c r="R474" s="31">
        <v>0.19</v>
      </c>
      <c r="S474" s="31">
        <v>0.03</v>
      </c>
      <c r="T474" s="31">
        <v>0</v>
      </c>
      <c r="U474" s="31">
        <v>0.1</v>
      </c>
      <c r="V474" s="31">
        <v>0.06</v>
      </c>
      <c r="W474" s="31">
        <v>0.04</v>
      </c>
      <c r="X474" s="31">
        <v>0</v>
      </c>
      <c r="Y474" s="31">
        <v>0.01</v>
      </c>
      <c r="Z474" s="31">
        <v>0.08</v>
      </c>
      <c r="AA474" s="31">
        <v>0.03</v>
      </c>
      <c r="AB474" s="31">
        <v>0.2</v>
      </c>
      <c r="AC474" s="31" t="s">
        <v>343</v>
      </c>
    </row>
    <row r="475" spans="1:29" x14ac:dyDescent="0.25">
      <c r="A475">
        <v>210</v>
      </c>
      <c r="B475" t="s">
        <v>288</v>
      </c>
      <c r="C475" t="s">
        <v>163</v>
      </c>
      <c r="D475" s="37">
        <v>480</v>
      </c>
      <c r="E475" s="31">
        <v>0.75</v>
      </c>
      <c r="F475" s="31">
        <v>0.71</v>
      </c>
      <c r="G475" s="31">
        <v>0.03</v>
      </c>
      <c r="H475" s="31">
        <v>0.01</v>
      </c>
      <c r="I475" s="31">
        <v>7.0000000000000007E-2</v>
      </c>
      <c r="J475" s="31">
        <v>0.02</v>
      </c>
      <c r="K475" s="31" t="s">
        <v>39</v>
      </c>
      <c r="L475" s="31" t="s">
        <v>39</v>
      </c>
      <c r="M475" s="31">
        <v>0.05</v>
      </c>
      <c r="N475" s="31">
        <v>0.56999999999999995</v>
      </c>
      <c r="O475" s="31">
        <v>0.21</v>
      </c>
      <c r="P475" s="31" t="s">
        <v>39</v>
      </c>
      <c r="Q475" s="31">
        <v>0.1</v>
      </c>
      <c r="R475" s="31">
        <v>0.35</v>
      </c>
      <c r="S475" s="31">
        <v>0.01</v>
      </c>
      <c r="T475" s="31">
        <v>0</v>
      </c>
      <c r="U475" s="31">
        <v>0.03</v>
      </c>
      <c r="V475" s="31">
        <v>0</v>
      </c>
      <c r="W475" s="31">
        <v>0.03</v>
      </c>
      <c r="X475" s="31">
        <v>0</v>
      </c>
      <c r="Y475" s="31">
        <v>0.01</v>
      </c>
      <c r="Z475" s="31">
        <v>0.06</v>
      </c>
      <c r="AA475" s="31">
        <v>0.04</v>
      </c>
      <c r="AB475" s="31">
        <v>0.15</v>
      </c>
      <c r="AC475" s="31" t="s">
        <v>343</v>
      </c>
    </row>
    <row r="476" spans="1:29" x14ac:dyDescent="0.25">
      <c r="A476">
        <v>342</v>
      </c>
      <c r="B476" t="s">
        <v>289</v>
      </c>
      <c r="C476" t="s">
        <v>153</v>
      </c>
      <c r="D476" s="37">
        <v>1430</v>
      </c>
      <c r="E476" s="31">
        <v>0.84</v>
      </c>
      <c r="F476" s="31">
        <v>0.71</v>
      </c>
      <c r="G476" s="31">
        <v>0.09</v>
      </c>
      <c r="H476" s="31">
        <v>0</v>
      </c>
      <c r="I476" s="31">
        <v>0.04</v>
      </c>
      <c r="J476" s="31" t="s">
        <v>38</v>
      </c>
      <c r="K476" s="31">
        <v>0.05</v>
      </c>
      <c r="L476" s="31">
        <v>0</v>
      </c>
      <c r="M476" s="31">
        <v>0.09</v>
      </c>
      <c r="N476" s="31">
        <v>0.53</v>
      </c>
      <c r="O476" s="31">
        <v>0.17</v>
      </c>
      <c r="P476" s="31" t="s">
        <v>38</v>
      </c>
      <c r="Q476" s="31">
        <v>0.14000000000000001</v>
      </c>
      <c r="R476" s="31">
        <v>0.33</v>
      </c>
      <c r="S476" s="31">
        <v>0.03</v>
      </c>
      <c r="T476" s="31" t="s">
        <v>39</v>
      </c>
      <c r="U476" s="31">
        <v>0.11</v>
      </c>
      <c r="V476" s="31">
        <v>0.06</v>
      </c>
      <c r="W476" s="31">
        <v>0.05</v>
      </c>
      <c r="X476" s="31" t="s">
        <v>38</v>
      </c>
      <c r="Y476" s="31">
        <v>0.02</v>
      </c>
      <c r="Z476" s="31">
        <v>0.06</v>
      </c>
      <c r="AA476" s="31">
        <v>0.03</v>
      </c>
      <c r="AB476" s="31">
        <v>7.0000000000000007E-2</v>
      </c>
      <c r="AC476" s="31" t="s">
        <v>343</v>
      </c>
    </row>
    <row r="477" spans="1:29" x14ac:dyDescent="0.25">
      <c r="A477">
        <v>860</v>
      </c>
      <c r="B477" t="s">
        <v>290</v>
      </c>
      <c r="C477" t="s">
        <v>159</v>
      </c>
      <c r="D477" s="37">
        <v>5850</v>
      </c>
      <c r="E477" s="31">
        <v>0.77</v>
      </c>
      <c r="F477" s="31">
        <v>0.65</v>
      </c>
      <c r="G477" s="31">
        <v>0.12</v>
      </c>
      <c r="H477" s="31" t="s">
        <v>39</v>
      </c>
      <c r="I477" s="31">
        <v>0.03</v>
      </c>
      <c r="J477" s="31">
        <v>0.01</v>
      </c>
      <c r="K477" s="31" t="s">
        <v>38</v>
      </c>
      <c r="L477" s="31">
        <v>0</v>
      </c>
      <c r="M477" s="31">
        <v>0.06</v>
      </c>
      <c r="N477" s="31">
        <v>0.48</v>
      </c>
      <c r="O477" s="31">
        <v>0.13</v>
      </c>
      <c r="P477" s="31" t="s">
        <v>38</v>
      </c>
      <c r="Q477" s="31">
        <v>7.0000000000000007E-2</v>
      </c>
      <c r="R477" s="31">
        <v>0.34</v>
      </c>
      <c r="S477" s="31">
        <v>0.01</v>
      </c>
      <c r="T477" s="31" t="s">
        <v>38</v>
      </c>
      <c r="U477" s="31">
        <v>0.11</v>
      </c>
      <c r="V477" s="31">
        <v>0.06</v>
      </c>
      <c r="W477" s="31">
        <v>0.05</v>
      </c>
      <c r="X477" s="31" t="s">
        <v>39</v>
      </c>
      <c r="Y477" s="31">
        <v>0.02</v>
      </c>
      <c r="Z477" s="31">
        <v>0.09</v>
      </c>
      <c r="AA477" s="31">
        <v>0.03</v>
      </c>
      <c r="AB477" s="31">
        <v>0.12</v>
      </c>
      <c r="AC477" s="31" t="s">
        <v>343</v>
      </c>
    </row>
    <row r="478" spans="1:29" x14ac:dyDescent="0.25">
      <c r="A478">
        <v>356</v>
      </c>
      <c r="B478" t="s">
        <v>291</v>
      </c>
      <c r="C478" t="s">
        <v>153</v>
      </c>
      <c r="D478" s="37">
        <v>2000</v>
      </c>
      <c r="E478" s="31">
        <v>0.71</v>
      </c>
      <c r="F478" s="31">
        <v>0.67</v>
      </c>
      <c r="G478" s="31">
        <v>7.0000000000000007E-2</v>
      </c>
      <c r="H478" s="31" t="s">
        <v>39</v>
      </c>
      <c r="I478" s="31">
        <v>0.05</v>
      </c>
      <c r="J478" s="31" t="s">
        <v>39</v>
      </c>
      <c r="K478" s="31">
        <v>0.03</v>
      </c>
      <c r="L478" s="31">
        <v>0</v>
      </c>
      <c r="M478" s="31">
        <v>7.0000000000000007E-2</v>
      </c>
      <c r="N478" s="31">
        <v>0.52</v>
      </c>
      <c r="O478" s="31">
        <v>0.15</v>
      </c>
      <c r="P478" s="31">
        <v>0.01</v>
      </c>
      <c r="Q478" s="31">
        <v>0.13</v>
      </c>
      <c r="R478" s="31">
        <v>0.35</v>
      </c>
      <c r="S478" s="31">
        <v>0.02</v>
      </c>
      <c r="T478" s="31">
        <v>0</v>
      </c>
      <c r="U478" s="31">
        <v>0.04</v>
      </c>
      <c r="V478" s="31">
        <v>0.02</v>
      </c>
      <c r="W478" s="31">
        <v>0.02</v>
      </c>
      <c r="X478" s="31">
        <v>0</v>
      </c>
      <c r="Y478" s="31">
        <v>0.01</v>
      </c>
      <c r="Z478" s="31">
        <v>0.12</v>
      </c>
      <c r="AA478" s="31">
        <v>0.01</v>
      </c>
      <c r="AB478" s="31">
        <v>0.15</v>
      </c>
      <c r="AC478" s="31" t="s">
        <v>343</v>
      </c>
    </row>
    <row r="479" spans="1:29" x14ac:dyDescent="0.25">
      <c r="A479">
        <v>808</v>
      </c>
      <c r="B479" t="s">
        <v>292</v>
      </c>
      <c r="C479" t="s">
        <v>151</v>
      </c>
      <c r="D479" s="37">
        <v>940</v>
      </c>
      <c r="E479" s="31">
        <v>0.78</v>
      </c>
      <c r="F479" s="31">
        <v>0.73</v>
      </c>
      <c r="G479" s="31">
        <v>0.09</v>
      </c>
      <c r="H479" s="31">
        <v>0</v>
      </c>
      <c r="I479" s="31">
        <v>0.04</v>
      </c>
      <c r="J479" s="31">
        <v>0.01</v>
      </c>
      <c r="K479" s="31">
        <v>0.03</v>
      </c>
      <c r="L479" s="31">
        <v>0</v>
      </c>
      <c r="M479" s="31">
        <v>7.0000000000000007E-2</v>
      </c>
      <c r="N479" s="31">
        <v>0.56000000000000005</v>
      </c>
      <c r="O479" s="31">
        <v>0.15</v>
      </c>
      <c r="P479" s="31" t="s">
        <v>38</v>
      </c>
      <c r="Q479" s="31">
        <v>0.13</v>
      </c>
      <c r="R479" s="31">
        <v>0.4</v>
      </c>
      <c r="S479" s="31">
        <v>0.01</v>
      </c>
      <c r="T479" s="31">
        <v>0</v>
      </c>
      <c r="U479" s="31">
        <v>0.04</v>
      </c>
      <c r="V479" s="31">
        <v>0.02</v>
      </c>
      <c r="W479" s="31">
        <v>0.02</v>
      </c>
      <c r="X479" s="31" t="s">
        <v>39</v>
      </c>
      <c r="Y479" s="31">
        <v>0.01</v>
      </c>
      <c r="Z479" s="31">
        <v>0.13</v>
      </c>
      <c r="AA479" s="31">
        <v>0.04</v>
      </c>
      <c r="AB479" s="31">
        <v>0.05</v>
      </c>
      <c r="AC479" s="31">
        <v>0.01</v>
      </c>
    </row>
    <row r="480" spans="1:29" x14ac:dyDescent="0.25">
      <c r="A480">
        <v>861</v>
      </c>
      <c r="B480" t="s">
        <v>293</v>
      </c>
      <c r="C480" t="s">
        <v>159</v>
      </c>
      <c r="D480" s="37">
        <v>1030</v>
      </c>
      <c r="E480" s="31">
        <v>0.73</v>
      </c>
      <c r="F480" s="31">
        <v>0.67</v>
      </c>
      <c r="G480" s="31">
        <v>0.08</v>
      </c>
      <c r="H480" s="31" t="s">
        <v>39</v>
      </c>
      <c r="I480" s="31">
        <v>0.03</v>
      </c>
      <c r="J480" s="31">
        <v>0.02</v>
      </c>
      <c r="K480" s="31">
        <v>0.01</v>
      </c>
      <c r="L480" s="31">
        <v>0</v>
      </c>
      <c r="M480" s="31">
        <v>0.06</v>
      </c>
      <c r="N480" s="31">
        <v>0.53</v>
      </c>
      <c r="O480" s="31">
        <v>0.19</v>
      </c>
      <c r="P480" s="31" t="s">
        <v>38</v>
      </c>
      <c r="Q480" s="31">
        <v>0.09</v>
      </c>
      <c r="R480" s="31">
        <v>0.33</v>
      </c>
      <c r="S480" s="31" t="s">
        <v>39</v>
      </c>
      <c r="T480" s="31" t="s">
        <v>39</v>
      </c>
      <c r="U480" s="31">
        <v>0.06</v>
      </c>
      <c r="V480" s="31">
        <v>0.03</v>
      </c>
      <c r="W480" s="31">
        <v>0.03</v>
      </c>
      <c r="X480" s="31" t="s">
        <v>39</v>
      </c>
      <c r="Y480" s="31">
        <v>0.01</v>
      </c>
      <c r="Z480" s="31">
        <v>0.1</v>
      </c>
      <c r="AA480" s="31">
        <v>0.02</v>
      </c>
      <c r="AB480" s="31">
        <v>0.14000000000000001</v>
      </c>
      <c r="AC480" s="31" t="s">
        <v>343</v>
      </c>
    </row>
    <row r="481" spans="1:29" x14ac:dyDescent="0.25">
      <c r="A481">
        <v>935</v>
      </c>
      <c r="B481" t="s">
        <v>294</v>
      </c>
      <c r="C481" t="s">
        <v>161</v>
      </c>
      <c r="D481" s="37">
        <v>4330</v>
      </c>
      <c r="E481" s="31">
        <v>0.77</v>
      </c>
      <c r="F481" s="31">
        <v>0.57999999999999996</v>
      </c>
      <c r="G481" s="31">
        <v>0.1</v>
      </c>
      <c r="H481" s="31" t="s">
        <v>38</v>
      </c>
      <c r="I481" s="31">
        <v>0.04</v>
      </c>
      <c r="J481" s="31">
        <v>0.02</v>
      </c>
      <c r="K481" s="31" t="s">
        <v>38</v>
      </c>
      <c r="L481" s="31">
        <v>0</v>
      </c>
      <c r="M481" s="31">
        <v>0.08</v>
      </c>
      <c r="N481" s="31">
        <v>0.42</v>
      </c>
      <c r="O481" s="31">
        <v>0.16</v>
      </c>
      <c r="P481" s="31">
        <v>0.01</v>
      </c>
      <c r="Q481" s="31">
        <v>0.08</v>
      </c>
      <c r="R481" s="31">
        <v>0.26</v>
      </c>
      <c r="S481" s="31" t="s">
        <v>38</v>
      </c>
      <c r="T481" s="31" t="s">
        <v>39</v>
      </c>
      <c r="U481" s="31">
        <v>0.17</v>
      </c>
      <c r="V481" s="31">
        <v>0.04</v>
      </c>
      <c r="W481" s="31">
        <v>0.13</v>
      </c>
      <c r="X481" s="31">
        <v>0</v>
      </c>
      <c r="Y481" s="31">
        <v>0.02</v>
      </c>
      <c r="Z481" s="31">
        <v>0.06</v>
      </c>
      <c r="AA481" s="31">
        <v>0.04</v>
      </c>
      <c r="AB481" s="31">
        <v>0.14000000000000001</v>
      </c>
      <c r="AC481" s="31" t="s">
        <v>343</v>
      </c>
    </row>
    <row r="482" spans="1:29" x14ac:dyDescent="0.25">
      <c r="A482">
        <v>394</v>
      </c>
      <c r="B482" t="s">
        <v>295</v>
      </c>
      <c r="C482" t="s">
        <v>151</v>
      </c>
      <c r="D482" s="37">
        <v>1550</v>
      </c>
      <c r="E482" s="31">
        <v>0.8</v>
      </c>
      <c r="F482" s="31">
        <v>0.7</v>
      </c>
      <c r="G482" s="31">
        <v>0.04</v>
      </c>
      <c r="H482" s="31">
        <v>0</v>
      </c>
      <c r="I482" s="31">
        <v>0.05</v>
      </c>
      <c r="J482" s="31">
        <v>0.01</v>
      </c>
      <c r="K482" s="31">
        <v>0</v>
      </c>
      <c r="L482" s="31">
        <v>0</v>
      </c>
      <c r="M482" s="31">
        <v>0.06</v>
      </c>
      <c r="N482" s="31">
        <v>0.6</v>
      </c>
      <c r="O482" s="31">
        <v>0.11</v>
      </c>
      <c r="P482" s="31">
        <v>0.01</v>
      </c>
      <c r="Q482" s="31">
        <v>0.1</v>
      </c>
      <c r="R482" s="31">
        <v>0.45</v>
      </c>
      <c r="S482" s="31">
        <v>0.04</v>
      </c>
      <c r="T482" s="31">
        <v>0</v>
      </c>
      <c r="U482" s="31">
        <v>0.08</v>
      </c>
      <c r="V482" s="31">
        <v>0.06</v>
      </c>
      <c r="W482" s="31">
        <v>0.01</v>
      </c>
      <c r="X482" s="31" t="s">
        <v>38</v>
      </c>
      <c r="Y482" s="31">
        <v>0.02</v>
      </c>
      <c r="Z482" s="31">
        <v>0.1</v>
      </c>
      <c r="AA482" s="31">
        <v>0.04</v>
      </c>
      <c r="AB482" s="31">
        <v>0.05</v>
      </c>
      <c r="AC482" s="31" t="s">
        <v>343</v>
      </c>
    </row>
    <row r="483" spans="1:29" x14ac:dyDescent="0.25">
      <c r="A483">
        <v>936</v>
      </c>
      <c r="B483" t="s">
        <v>296</v>
      </c>
      <c r="C483" t="s">
        <v>167</v>
      </c>
      <c r="D483" s="37">
        <v>8420</v>
      </c>
      <c r="E483" s="31">
        <v>0.59</v>
      </c>
      <c r="F483" s="31">
        <v>0.56999999999999995</v>
      </c>
      <c r="G483" s="31">
        <v>0.08</v>
      </c>
      <c r="H483" s="31" t="s">
        <v>38</v>
      </c>
      <c r="I483" s="31">
        <v>0.05</v>
      </c>
      <c r="J483" s="31">
        <v>0.01</v>
      </c>
      <c r="K483" s="31">
        <v>0.01</v>
      </c>
      <c r="L483" s="31" t="s">
        <v>39</v>
      </c>
      <c r="M483" s="31">
        <v>0.03</v>
      </c>
      <c r="N483" s="31">
        <v>0.42</v>
      </c>
      <c r="O483" s="31">
        <v>0.2</v>
      </c>
      <c r="P483" s="31">
        <v>0.01</v>
      </c>
      <c r="Q483" s="31">
        <v>0.11</v>
      </c>
      <c r="R483" s="31">
        <v>0.2</v>
      </c>
      <c r="S483" s="31">
        <v>0.01</v>
      </c>
      <c r="T483" s="31">
        <v>0</v>
      </c>
      <c r="U483" s="31">
        <v>0.02</v>
      </c>
      <c r="V483" s="31">
        <v>0.01</v>
      </c>
      <c r="W483" s="31">
        <v>0.01</v>
      </c>
      <c r="X483" s="31" t="s">
        <v>38</v>
      </c>
      <c r="Y483" s="31" t="s">
        <v>38</v>
      </c>
      <c r="Z483" s="31">
        <v>0.14000000000000001</v>
      </c>
      <c r="AA483" s="31">
        <v>0.01</v>
      </c>
      <c r="AB483" s="31">
        <v>0.26</v>
      </c>
      <c r="AC483" s="31">
        <v>0.05</v>
      </c>
    </row>
    <row r="484" spans="1:29" x14ac:dyDescent="0.25">
      <c r="A484">
        <v>319</v>
      </c>
      <c r="B484" t="s">
        <v>297</v>
      </c>
      <c r="C484" t="s">
        <v>165</v>
      </c>
      <c r="D484" s="37">
        <v>1960</v>
      </c>
      <c r="E484" s="31">
        <v>0.79</v>
      </c>
      <c r="F484" s="31">
        <v>0.74</v>
      </c>
      <c r="G484" s="31">
        <v>0.05</v>
      </c>
      <c r="H484" s="31" t="s">
        <v>38</v>
      </c>
      <c r="I484" s="31">
        <v>0.04</v>
      </c>
      <c r="J484" s="31">
        <v>0.03</v>
      </c>
      <c r="K484" s="31" t="s">
        <v>39</v>
      </c>
      <c r="L484" s="31">
        <v>0</v>
      </c>
      <c r="M484" s="31">
        <v>0.02</v>
      </c>
      <c r="N484" s="31">
        <v>0.62</v>
      </c>
      <c r="O484" s="31">
        <v>0.41</v>
      </c>
      <c r="P484" s="31">
        <v>0.03</v>
      </c>
      <c r="Q484" s="31">
        <v>0.28000000000000003</v>
      </c>
      <c r="R484" s="31">
        <v>0.21</v>
      </c>
      <c r="S484" s="31">
        <v>0.01</v>
      </c>
      <c r="T484" s="31" t="s">
        <v>39</v>
      </c>
      <c r="U484" s="31">
        <v>0.05</v>
      </c>
      <c r="V484" s="31">
        <v>0.01</v>
      </c>
      <c r="W484" s="31">
        <v>0.03</v>
      </c>
      <c r="X484" s="31">
        <v>0</v>
      </c>
      <c r="Y484" s="31">
        <v>0.01</v>
      </c>
      <c r="Z484" s="31">
        <v>0.06</v>
      </c>
      <c r="AA484" s="31">
        <v>0.02</v>
      </c>
      <c r="AB484" s="31">
        <v>0.14000000000000001</v>
      </c>
      <c r="AC484" s="31" t="s">
        <v>343</v>
      </c>
    </row>
    <row r="485" spans="1:29" x14ac:dyDescent="0.25">
      <c r="A485">
        <v>866</v>
      </c>
      <c r="B485" t="s">
        <v>298</v>
      </c>
      <c r="C485" t="s">
        <v>169</v>
      </c>
      <c r="D485" s="37">
        <v>1190</v>
      </c>
      <c r="E485" s="31">
        <v>0.65</v>
      </c>
      <c r="F485" s="31">
        <v>0.59</v>
      </c>
      <c r="G485" s="31">
        <v>0.21</v>
      </c>
      <c r="H485" s="31">
        <v>0</v>
      </c>
      <c r="I485" s="31">
        <v>0.03</v>
      </c>
      <c r="J485" s="31">
        <v>0.02</v>
      </c>
      <c r="K485" s="31" t="s">
        <v>38</v>
      </c>
      <c r="L485" s="31">
        <v>0</v>
      </c>
      <c r="M485" s="31">
        <v>0.05</v>
      </c>
      <c r="N485" s="31">
        <v>0.33</v>
      </c>
      <c r="O485" s="31">
        <v>0.1</v>
      </c>
      <c r="P485" s="31" t="s">
        <v>38</v>
      </c>
      <c r="Q485" s="31">
        <v>0.05</v>
      </c>
      <c r="R485" s="31">
        <v>0.2</v>
      </c>
      <c r="S485" s="31">
        <v>0.03</v>
      </c>
      <c r="T485" s="31">
        <v>0</v>
      </c>
      <c r="U485" s="31">
        <v>0.05</v>
      </c>
      <c r="V485" s="31">
        <v>0.02</v>
      </c>
      <c r="W485" s="31">
        <v>0.03</v>
      </c>
      <c r="X485" s="31">
        <v>0</v>
      </c>
      <c r="Y485" s="31">
        <v>0.01</v>
      </c>
      <c r="Z485" s="31">
        <v>0.12</v>
      </c>
      <c r="AA485" s="31">
        <v>0.02</v>
      </c>
      <c r="AB485" s="31">
        <v>0.21</v>
      </c>
      <c r="AC485" s="31" t="s">
        <v>343</v>
      </c>
    </row>
    <row r="486" spans="1:29" x14ac:dyDescent="0.25">
      <c r="A486">
        <v>357</v>
      </c>
      <c r="B486" t="s">
        <v>299</v>
      </c>
      <c r="C486" t="s">
        <v>153</v>
      </c>
      <c r="D486" s="37">
        <v>1500</v>
      </c>
      <c r="E486" s="31">
        <v>0.67</v>
      </c>
      <c r="F486" s="31">
        <v>0.62</v>
      </c>
      <c r="G486" s="31">
        <v>7.0000000000000007E-2</v>
      </c>
      <c r="H486" s="31" t="s">
        <v>39</v>
      </c>
      <c r="I486" s="31">
        <v>0.04</v>
      </c>
      <c r="J486" s="31" t="s">
        <v>39</v>
      </c>
      <c r="K486" s="31">
        <v>0.01</v>
      </c>
      <c r="L486" s="31">
        <v>0</v>
      </c>
      <c r="M486" s="31">
        <v>0.06</v>
      </c>
      <c r="N486" s="31">
        <v>0.5</v>
      </c>
      <c r="O486" s="31">
        <v>0.12</v>
      </c>
      <c r="P486" s="31" t="s">
        <v>39</v>
      </c>
      <c r="Q486" s="31">
        <v>0.1</v>
      </c>
      <c r="R486" s="31">
        <v>0.37</v>
      </c>
      <c r="S486" s="31">
        <v>0.01</v>
      </c>
      <c r="T486" s="31">
        <v>0</v>
      </c>
      <c r="U486" s="31">
        <v>0.04</v>
      </c>
      <c r="V486" s="31">
        <v>0.02</v>
      </c>
      <c r="W486" s="31">
        <v>0.02</v>
      </c>
      <c r="X486" s="31">
        <v>0</v>
      </c>
      <c r="Y486" s="31">
        <v>0.01</v>
      </c>
      <c r="Z486" s="31">
        <v>0.1</v>
      </c>
      <c r="AA486" s="31">
        <v>0.02</v>
      </c>
      <c r="AB486" s="31">
        <v>0.21</v>
      </c>
      <c r="AC486" s="31" t="s">
        <v>343</v>
      </c>
    </row>
    <row r="487" spans="1:29" x14ac:dyDescent="0.25">
      <c r="A487">
        <v>894</v>
      </c>
      <c r="B487" t="s">
        <v>300</v>
      </c>
      <c r="C487" t="s">
        <v>159</v>
      </c>
      <c r="D487" s="37">
        <v>1360</v>
      </c>
      <c r="E487" s="31">
        <v>0.71</v>
      </c>
      <c r="F487" s="31">
        <v>0.6</v>
      </c>
      <c r="G487" s="31">
        <v>0.09</v>
      </c>
      <c r="H487" s="31">
        <v>0</v>
      </c>
      <c r="I487" s="31">
        <v>0.03</v>
      </c>
      <c r="J487" s="31">
        <v>0.01</v>
      </c>
      <c r="K487" s="31">
        <v>0.01</v>
      </c>
      <c r="L487" s="31">
        <v>0</v>
      </c>
      <c r="M487" s="31">
        <v>0.08</v>
      </c>
      <c r="N487" s="31">
        <v>0.46</v>
      </c>
      <c r="O487" s="31">
        <v>0.18</v>
      </c>
      <c r="P487" s="31">
        <v>0.01</v>
      </c>
      <c r="Q487" s="31">
        <v>0.13</v>
      </c>
      <c r="R487" s="31">
        <v>0.27</v>
      </c>
      <c r="S487" s="31">
        <v>0.01</v>
      </c>
      <c r="T487" s="31">
        <v>0</v>
      </c>
      <c r="U487" s="31">
        <v>0.09</v>
      </c>
      <c r="V487" s="31">
        <v>0.02</v>
      </c>
      <c r="W487" s="31">
        <v>0.06</v>
      </c>
      <c r="X487" s="31" t="s">
        <v>39</v>
      </c>
      <c r="Y487" s="31">
        <v>0.02</v>
      </c>
      <c r="Z487" s="31">
        <v>0.11</v>
      </c>
      <c r="AA487" s="31">
        <v>0.05</v>
      </c>
      <c r="AB487" s="31">
        <v>0.14000000000000001</v>
      </c>
      <c r="AC487" s="31" t="s">
        <v>343</v>
      </c>
    </row>
    <row r="488" spans="1:29" x14ac:dyDescent="0.25">
      <c r="A488">
        <v>883</v>
      </c>
      <c r="B488" t="s">
        <v>301</v>
      </c>
      <c r="C488" t="s">
        <v>161</v>
      </c>
      <c r="D488" s="37">
        <v>920</v>
      </c>
      <c r="E488" s="31">
        <v>0.74</v>
      </c>
      <c r="F488" s="31">
        <v>0.57999999999999996</v>
      </c>
      <c r="G488" s="31">
        <v>0.05</v>
      </c>
      <c r="H488" s="31">
        <v>0</v>
      </c>
      <c r="I488" s="31">
        <v>0.05</v>
      </c>
      <c r="J488" s="31">
        <v>0.01</v>
      </c>
      <c r="K488" s="31">
        <v>0.01</v>
      </c>
      <c r="L488" s="31">
        <v>0</v>
      </c>
      <c r="M488" s="31">
        <v>7.0000000000000007E-2</v>
      </c>
      <c r="N488" s="31">
        <v>0.46</v>
      </c>
      <c r="O488" s="31">
        <v>0.13</v>
      </c>
      <c r="P488" s="31" t="s">
        <v>38</v>
      </c>
      <c r="Q488" s="31">
        <v>0.05</v>
      </c>
      <c r="R488" s="31">
        <v>0.33</v>
      </c>
      <c r="S488" s="31" t="s">
        <v>38</v>
      </c>
      <c r="T488" s="31" t="s">
        <v>39</v>
      </c>
      <c r="U488" s="31">
        <v>0.15</v>
      </c>
      <c r="V488" s="31">
        <v>0.09</v>
      </c>
      <c r="W488" s="31">
        <v>0.06</v>
      </c>
      <c r="X488" s="31" t="s">
        <v>39</v>
      </c>
      <c r="Y488" s="31">
        <v>0.01</v>
      </c>
      <c r="Z488" s="31">
        <v>0.09</v>
      </c>
      <c r="AA488" s="31">
        <v>0.04</v>
      </c>
      <c r="AB488" s="31">
        <v>0.13</v>
      </c>
      <c r="AC488" s="31" t="s">
        <v>343</v>
      </c>
    </row>
    <row r="489" spans="1:29" x14ac:dyDescent="0.25">
      <c r="A489">
        <v>880</v>
      </c>
      <c r="B489" t="s">
        <v>302</v>
      </c>
      <c r="C489" t="s">
        <v>169</v>
      </c>
      <c r="D489" s="37">
        <v>960</v>
      </c>
      <c r="E489" s="31">
        <v>0.75</v>
      </c>
      <c r="F489" s="31">
        <v>0.63</v>
      </c>
      <c r="G489" s="31">
        <v>0.13</v>
      </c>
      <c r="H489" s="31">
        <v>0</v>
      </c>
      <c r="I489" s="31">
        <v>0.03</v>
      </c>
      <c r="J489" s="31">
        <v>0.04</v>
      </c>
      <c r="K489" s="31">
        <v>0</v>
      </c>
      <c r="L489" s="31">
        <v>0</v>
      </c>
      <c r="M489" s="31">
        <v>0.05</v>
      </c>
      <c r="N489" s="31">
        <v>0.43</v>
      </c>
      <c r="O489" s="31">
        <v>0.2</v>
      </c>
      <c r="P489" s="31">
        <v>0.01</v>
      </c>
      <c r="Q489" s="31">
        <v>0.14000000000000001</v>
      </c>
      <c r="R489" s="31">
        <v>0.21</v>
      </c>
      <c r="S489" s="31">
        <v>0.01</v>
      </c>
      <c r="T489" s="31" t="s">
        <v>39</v>
      </c>
      <c r="U489" s="31">
        <v>0.11</v>
      </c>
      <c r="V489" s="31">
        <v>0.05</v>
      </c>
      <c r="W489" s="31">
        <v>0.06</v>
      </c>
      <c r="X489" s="31">
        <v>0</v>
      </c>
      <c r="Y489" s="31">
        <v>0.01</v>
      </c>
      <c r="Z489" s="31">
        <v>0.08</v>
      </c>
      <c r="AA489" s="31">
        <v>0.03</v>
      </c>
      <c r="AB489" s="31">
        <v>0.15</v>
      </c>
      <c r="AC489" s="31" t="s">
        <v>343</v>
      </c>
    </row>
    <row r="490" spans="1:29" x14ac:dyDescent="0.25">
      <c r="A490">
        <v>211</v>
      </c>
      <c r="B490" t="s">
        <v>303</v>
      </c>
      <c r="C490" t="s">
        <v>163</v>
      </c>
      <c r="D490" s="37">
        <v>1240</v>
      </c>
      <c r="E490" s="31">
        <v>0.8</v>
      </c>
      <c r="F490" s="31">
        <v>0.78</v>
      </c>
      <c r="G490" s="31">
        <v>0.12</v>
      </c>
      <c r="H490" s="31" t="s">
        <v>39</v>
      </c>
      <c r="I490" s="31">
        <v>0.04</v>
      </c>
      <c r="J490" s="31">
        <v>0.03</v>
      </c>
      <c r="K490" s="31" t="s">
        <v>38</v>
      </c>
      <c r="L490" s="31">
        <v>0</v>
      </c>
      <c r="M490" s="31">
        <v>0.06</v>
      </c>
      <c r="N490" s="31">
        <v>0.59</v>
      </c>
      <c r="O490" s="31">
        <v>0.19</v>
      </c>
      <c r="P490" s="31">
        <v>0</v>
      </c>
      <c r="Q490" s="31">
        <v>0.09</v>
      </c>
      <c r="R490" s="31">
        <v>0.4</v>
      </c>
      <c r="S490" s="31" t="s">
        <v>38</v>
      </c>
      <c r="T490" s="31">
        <v>0</v>
      </c>
      <c r="U490" s="31">
        <v>0.02</v>
      </c>
      <c r="V490" s="31">
        <v>0.01</v>
      </c>
      <c r="W490" s="31" t="s">
        <v>38</v>
      </c>
      <c r="X490" s="31" t="s">
        <v>39</v>
      </c>
      <c r="Y490" s="31">
        <v>0.01</v>
      </c>
      <c r="Z490" s="31">
        <v>7.0000000000000007E-2</v>
      </c>
      <c r="AA490" s="31">
        <v>0.02</v>
      </c>
      <c r="AB490" s="31">
        <v>0.11</v>
      </c>
      <c r="AC490" s="31" t="s">
        <v>343</v>
      </c>
    </row>
    <row r="491" spans="1:29" x14ac:dyDescent="0.25">
      <c r="A491">
        <v>358</v>
      </c>
      <c r="B491" t="s">
        <v>304</v>
      </c>
      <c r="C491" t="s">
        <v>153</v>
      </c>
      <c r="D491" s="37">
        <v>1800</v>
      </c>
      <c r="E491" s="31">
        <v>0.74</v>
      </c>
      <c r="F491" s="31">
        <v>0.69</v>
      </c>
      <c r="G491" s="31">
        <v>0.09</v>
      </c>
      <c r="H491" s="31" t="s">
        <v>39</v>
      </c>
      <c r="I491" s="31">
        <v>0.04</v>
      </c>
      <c r="J491" s="31" t="s">
        <v>38</v>
      </c>
      <c r="K491" s="31">
        <v>0</v>
      </c>
      <c r="L491" s="31">
        <v>0</v>
      </c>
      <c r="M491" s="31">
        <v>0.05</v>
      </c>
      <c r="N491" s="31">
        <v>0.55000000000000004</v>
      </c>
      <c r="O491" s="31">
        <v>0.28000000000000003</v>
      </c>
      <c r="P491" s="31">
        <v>0.02</v>
      </c>
      <c r="Q491" s="31">
        <v>0.25</v>
      </c>
      <c r="R491" s="31">
        <v>0.26</v>
      </c>
      <c r="S491" s="31">
        <v>0.01</v>
      </c>
      <c r="T491" s="31">
        <v>0</v>
      </c>
      <c r="U491" s="31">
        <v>0.05</v>
      </c>
      <c r="V491" s="31">
        <v>0.04</v>
      </c>
      <c r="W491" s="31">
        <v>0.01</v>
      </c>
      <c r="X491" s="31">
        <v>0</v>
      </c>
      <c r="Y491" s="31" t="s">
        <v>38</v>
      </c>
      <c r="Z491" s="31">
        <v>0.09</v>
      </c>
      <c r="AA491" s="31">
        <v>0.01</v>
      </c>
      <c r="AB491" s="31">
        <v>0.16</v>
      </c>
      <c r="AC491" s="31">
        <v>0.02</v>
      </c>
    </row>
    <row r="492" spans="1:29" x14ac:dyDescent="0.25">
      <c r="A492">
        <v>384</v>
      </c>
      <c r="B492" t="s">
        <v>305</v>
      </c>
      <c r="C492" t="s">
        <v>155</v>
      </c>
      <c r="D492" s="37">
        <v>1960</v>
      </c>
      <c r="E492" s="31">
        <v>0.77</v>
      </c>
      <c r="F492" s="31">
        <v>0.62</v>
      </c>
      <c r="G492" s="31">
        <v>7.0000000000000007E-2</v>
      </c>
      <c r="H492" s="31">
        <v>0</v>
      </c>
      <c r="I492" s="31">
        <v>0.05</v>
      </c>
      <c r="J492" s="31">
        <v>0.01</v>
      </c>
      <c r="K492" s="31">
        <v>0.03</v>
      </c>
      <c r="L492" s="31">
        <v>0</v>
      </c>
      <c r="M492" s="31">
        <v>0.08</v>
      </c>
      <c r="N492" s="31">
        <v>0.46</v>
      </c>
      <c r="O492" s="31">
        <v>0.1</v>
      </c>
      <c r="P492" s="31" t="s">
        <v>38</v>
      </c>
      <c r="Q492" s="31">
        <v>0.09</v>
      </c>
      <c r="R492" s="31">
        <v>0.33</v>
      </c>
      <c r="S492" s="31">
        <v>0.03</v>
      </c>
      <c r="T492" s="31">
        <v>0</v>
      </c>
      <c r="U492" s="31">
        <v>0.13</v>
      </c>
      <c r="V492" s="31">
        <v>7.0000000000000007E-2</v>
      </c>
      <c r="W492" s="31">
        <v>0.06</v>
      </c>
      <c r="X492" s="31" t="s">
        <v>39</v>
      </c>
      <c r="Y492" s="31">
        <v>0.02</v>
      </c>
      <c r="Z492" s="31">
        <v>7.0000000000000007E-2</v>
      </c>
      <c r="AA492" s="31">
        <v>0.02</v>
      </c>
      <c r="AB492" s="31">
        <v>0.14000000000000001</v>
      </c>
      <c r="AC492" s="31" t="s">
        <v>343</v>
      </c>
    </row>
    <row r="493" spans="1:29" x14ac:dyDescent="0.25">
      <c r="A493">
        <v>335</v>
      </c>
      <c r="B493" t="s">
        <v>306</v>
      </c>
      <c r="C493" t="s">
        <v>159</v>
      </c>
      <c r="D493" s="37">
        <v>1890</v>
      </c>
      <c r="E493" s="31">
        <v>0.77</v>
      </c>
      <c r="F493" s="31">
        <v>0.72</v>
      </c>
      <c r="G493" s="31">
        <v>0.14000000000000001</v>
      </c>
      <c r="H493" s="31" t="s">
        <v>39</v>
      </c>
      <c r="I493" s="31">
        <v>0.04</v>
      </c>
      <c r="J493" s="31">
        <v>0.01</v>
      </c>
      <c r="K493" s="31">
        <v>0</v>
      </c>
      <c r="L493" s="31">
        <v>0</v>
      </c>
      <c r="M493" s="31">
        <v>7.0000000000000007E-2</v>
      </c>
      <c r="N493" s="31">
        <v>0.53</v>
      </c>
      <c r="O493" s="31">
        <v>0.17</v>
      </c>
      <c r="P493" s="31" t="s">
        <v>38</v>
      </c>
      <c r="Q493" s="31">
        <v>0.09</v>
      </c>
      <c r="R493" s="31">
        <v>0.35</v>
      </c>
      <c r="S493" s="31">
        <v>0.01</v>
      </c>
      <c r="T493" s="31" t="s">
        <v>39</v>
      </c>
      <c r="U493" s="31">
        <v>0.04</v>
      </c>
      <c r="V493" s="31">
        <v>0.03</v>
      </c>
      <c r="W493" s="31">
        <v>0.01</v>
      </c>
      <c r="X493" s="31">
        <v>0</v>
      </c>
      <c r="Y493" s="31">
        <v>0.01</v>
      </c>
      <c r="Z493" s="31">
        <v>0.08</v>
      </c>
      <c r="AA493" s="31">
        <v>0.01</v>
      </c>
      <c r="AB493" s="31">
        <v>0.13</v>
      </c>
      <c r="AC493" s="31" t="s">
        <v>343</v>
      </c>
    </row>
    <row r="494" spans="1:29" x14ac:dyDescent="0.25">
      <c r="A494">
        <v>320</v>
      </c>
      <c r="B494" t="s">
        <v>307</v>
      </c>
      <c r="C494" t="s">
        <v>165</v>
      </c>
      <c r="D494" s="37">
        <v>2030</v>
      </c>
      <c r="E494" s="31">
        <v>0.77</v>
      </c>
      <c r="F494" s="31">
        <v>0.72</v>
      </c>
      <c r="G494" s="31">
        <v>0.03</v>
      </c>
      <c r="H494" s="31" t="s">
        <v>39</v>
      </c>
      <c r="I494" s="31">
        <v>0.02</v>
      </c>
      <c r="J494" s="31">
        <v>0.01</v>
      </c>
      <c r="K494" s="31">
        <v>0.05</v>
      </c>
      <c r="L494" s="31">
        <v>0</v>
      </c>
      <c r="M494" s="31">
        <v>0.03</v>
      </c>
      <c r="N494" s="31">
        <v>0.6</v>
      </c>
      <c r="O494" s="31">
        <v>0.15</v>
      </c>
      <c r="P494" s="31" t="s">
        <v>38</v>
      </c>
      <c r="Q494" s="31">
        <v>0.06</v>
      </c>
      <c r="R494" s="31">
        <v>0.45</v>
      </c>
      <c r="S494" s="31" t="s">
        <v>39</v>
      </c>
      <c r="T494" s="31" t="s">
        <v>38</v>
      </c>
      <c r="U494" s="31">
        <v>0.04</v>
      </c>
      <c r="V494" s="31">
        <v>0.02</v>
      </c>
      <c r="W494" s="31">
        <v>0.02</v>
      </c>
      <c r="X494" s="31" t="s">
        <v>39</v>
      </c>
      <c r="Y494" s="31">
        <v>0.01</v>
      </c>
      <c r="Z494" s="31">
        <v>7.0000000000000007E-2</v>
      </c>
      <c r="AA494" s="31">
        <v>0.03</v>
      </c>
      <c r="AB494" s="31">
        <v>0.13</v>
      </c>
      <c r="AC494" s="31" t="s">
        <v>343</v>
      </c>
    </row>
    <row r="495" spans="1:29" x14ac:dyDescent="0.25">
      <c r="A495">
        <v>212</v>
      </c>
      <c r="B495" t="s">
        <v>308</v>
      </c>
      <c r="C495" t="s">
        <v>163</v>
      </c>
      <c r="D495" s="37">
        <v>2130</v>
      </c>
      <c r="E495" s="31">
        <v>0.77</v>
      </c>
      <c r="F495" s="31">
        <v>0.74</v>
      </c>
      <c r="G495" s="31">
        <v>0.09</v>
      </c>
      <c r="H495" s="31">
        <v>0.01</v>
      </c>
      <c r="I495" s="31">
        <v>0.04</v>
      </c>
      <c r="J495" s="31">
        <v>0.02</v>
      </c>
      <c r="K495" s="31">
        <v>0.03</v>
      </c>
      <c r="L495" s="31">
        <v>0</v>
      </c>
      <c r="M495" s="31">
        <v>0.03</v>
      </c>
      <c r="N495" s="31">
        <v>0.56000000000000005</v>
      </c>
      <c r="O495" s="31">
        <v>0.18</v>
      </c>
      <c r="P495" s="31">
        <v>0.01</v>
      </c>
      <c r="Q495" s="31">
        <v>0.09</v>
      </c>
      <c r="R495" s="31">
        <v>0.37</v>
      </c>
      <c r="S495" s="31">
        <v>0.01</v>
      </c>
      <c r="T495" s="31" t="s">
        <v>38</v>
      </c>
      <c r="U495" s="31">
        <v>0.02</v>
      </c>
      <c r="V495" s="31">
        <v>0.01</v>
      </c>
      <c r="W495" s="31">
        <v>0.01</v>
      </c>
      <c r="X495" s="31">
        <v>0</v>
      </c>
      <c r="Y495" s="31" t="s">
        <v>38</v>
      </c>
      <c r="Z495" s="31">
        <v>0.06</v>
      </c>
      <c r="AA495" s="31">
        <v>0.02</v>
      </c>
      <c r="AB495" s="31">
        <v>0.15</v>
      </c>
      <c r="AC495" s="31">
        <v>0.02</v>
      </c>
    </row>
    <row r="496" spans="1:29" x14ac:dyDescent="0.25">
      <c r="A496">
        <v>877</v>
      </c>
      <c r="B496" t="s">
        <v>309</v>
      </c>
      <c r="C496" t="s">
        <v>153</v>
      </c>
      <c r="D496" s="37">
        <v>1660</v>
      </c>
      <c r="E496" s="31">
        <v>0.76</v>
      </c>
      <c r="F496" s="31">
        <v>0.62</v>
      </c>
      <c r="G496" s="31">
        <v>0.09</v>
      </c>
      <c r="H496" s="31" t="s">
        <v>39</v>
      </c>
      <c r="I496" s="31">
        <v>0.04</v>
      </c>
      <c r="J496" s="31">
        <v>0.01</v>
      </c>
      <c r="K496" s="31">
        <v>0.03</v>
      </c>
      <c r="L496" s="31">
        <v>0</v>
      </c>
      <c r="M496" s="31">
        <v>0.08</v>
      </c>
      <c r="N496" s="31">
        <v>0.44</v>
      </c>
      <c r="O496" s="31">
        <v>0.13</v>
      </c>
      <c r="P496" s="31" t="s">
        <v>38</v>
      </c>
      <c r="Q496" s="31">
        <v>0.1</v>
      </c>
      <c r="R496" s="31">
        <v>0.28999999999999998</v>
      </c>
      <c r="S496" s="31">
        <v>0.02</v>
      </c>
      <c r="T496" s="31" t="s">
        <v>38</v>
      </c>
      <c r="U496" s="31">
        <v>0.12</v>
      </c>
      <c r="V496" s="31">
        <v>0.1</v>
      </c>
      <c r="W496" s="31">
        <v>0.03</v>
      </c>
      <c r="X496" s="31" t="s">
        <v>39</v>
      </c>
      <c r="Y496" s="31">
        <v>0.02</v>
      </c>
      <c r="Z496" s="31">
        <v>0.09</v>
      </c>
      <c r="AA496" s="31">
        <v>0.03</v>
      </c>
      <c r="AB496" s="31">
        <v>0.11</v>
      </c>
      <c r="AC496" s="31">
        <v>0.01</v>
      </c>
    </row>
    <row r="497" spans="1:29" x14ac:dyDescent="0.25">
      <c r="A497">
        <v>937</v>
      </c>
      <c r="B497" t="s">
        <v>310</v>
      </c>
      <c r="C497" t="s">
        <v>159</v>
      </c>
      <c r="D497" s="37">
        <v>4480</v>
      </c>
      <c r="E497" s="31">
        <v>0.71</v>
      </c>
      <c r="F497" s="31">
        <v>0.65</v>
      </c>
      <c r="G497" s="31">
        <v>0.16</v>
      </c>
      <c r="H497" s="31" t="s">
        <v>38</v>
      </c>
      <c r="I497" s="31">
        <v>0.03</v>
      </c>
      <c r="J497" s="31">
        <v>0.01</v>
      </c>
      <c r="K497" s="31" t="s">
        <v>38</v>
      </c>
      <c r="L497" s="31">
        <v>0</v>
      </c>
      <c r="M497" s="31">
        <v>0.06</v>
      </c>
      <c r="N497" s="31">
        <v>0.45</v>
      </c>
      <c r="O497" s="31">
        <v>0.19</v>
      </c>
      <c r="P497" s="31">
        <v>0.01</v>
      </c>
      <c r="Q497" s="31">
        <v>0.12</v>
      </c>
      <c r="R497" s="31">
        <v>0.23</v>
      </c>
      <c r="S497" s="31">
        <v>0.03</v>
      </c>
      <c r="T497" s="31" t="s">
        <v>39</v>
      </c>
      <c r="U497" s="31">
        <v>0.05</v>
      </c>
      <c r="V497" s="31">
        <v>0.03</v>
      </c>
      <c r="W497" s="31">
        <v>0.02</v>
      </c>
      <c r="X497" s="31" t="s">
        <v>39</v>
      </c>
      <c r="Y497" s="31">
        <v>0.01</v>
      </c>
      <c r="Z497" s="31">
        <v>0.09</v>
      </c>
      <c r="AA497" s="31">
        <v>0.02</v>
      </c>
      <c r="AB497" s="31">
        <v>0.17</v>
      </c>
      <c r="AC497" s="31" t="s">
        <v>343</v>
      </c>
    </row>
    <row r="498" spans="1:29" x14ac:dyDescent="0.25">
      <c r="A498">
        <v>869</v>
      </c>
      <c r="B498" t="s">
        <v>311</v>
      </c>
      <c r="C498" t="s">
        <v>167</v>
      </c>
      <c r="D498" s="37">
        <v>1090</v>
      </c>
      <c r="E498" s="31">
        <v>0.81</v>
      </c>
      <c r="F498" s="31">
        <v>0.66</v>
      </c>
      <c r="G498" s="31">
        <v>0.08</v>
      </c>
      <c r="H498" s="31" t="s">
        <v>39</v>
      </c>
      <c r="I498" s="31">
        <v>0.04</v>
      </c>
      <c r="J498" s="31">
        <v>0.04</v>
      </c>
      <c r="K498" s="31" t="s">
        <v>39</v>
      </c>
      <c r="L498" s="31">
        <v>0</v>
      </c>
      <c r="M498" s="31">
        <v>0.06</v>
      </c>
      <c r="N498" s="31">
        <v>0.51</v>
      </c>
      <c r="O498" s="31">
        <v>0.26</v>
      </c>
      <c r="P498" s="31">
        <v>0.01</v>
      </c>
      <c r="Q498" s="31">
        <v>0.16</v>
      </c>
      <c r="R498" s="31">
        <v>0.24</v>
      </c>
      <c r="S498" s="31">
        <v>0.01</v>
      </c>
      <c r="T498" s="31" t="s">
        <v>39</v>
      </c>
      <c r="U498" s="31">
        <v>0.12</v>
      </c>
      <c r="V498" s="31">
        <v>0.1</v>
      </c>
      <c r="W498" s="31">
        <v>0.02</v>
      </c>
      <c r="X498" s="31" t="s">
        <v>39</v>
      </c>
      <c r="Y498" s="31">
        <v>0.02</v>
      </c>
      <c r="Z498" s="31">
        <v>0.05</v>
      </c>
      <c r="AA498" s="31">
        <v>0.01</v>
      </c>
      <c r="AB498" s="31">
        <v>0.14000000000000001</v>
      </c>
      <c r="AC498" s="31" t="s">
        <v>343</v>
      </c>
    </row>
    <row r="499" spans="1:29" x14ac:dyDescent="0.25">
      <c r="A499">
        <v>938</v>
      </c>
      <c r="B499" t="s">
        <v>312</v>
      </c>
      <c r="C499" t="s">
        <v>167</v>
      </c>
      <c r="D499" s="37">
        <v>5060</v>
      </c>
      <c r="E499" s="31">
        <v>0.7</v>
      </c>
      <c r="F499" s="31">
        <v>0.6</v>
      </c>
      <c r="G499" s="31">
        <v>0.18</v>
      </c>
      <c r="H499" s="31" t="s">
        <v>39</v>
      </c>
      <c r="I499" s="31">
        <v>0.02</v>
      </c>
      <c r="J499" s="31">
        <v>0.02</v>
      </c>
      <c r="K499" s="31">
        <v>0.01</v>
      </c>
      <c r="L499" s="31">
        <v>0</v>
      </c>
      <c r="M499" s="31">
        <v>0.04</v>
      </c>
      <c r="N499" s="31">
        <v>0.36</v>
      </c>
      <c r="O499" s="31">
        <v>0.16</v>
      </c>
      <c r="P499" s="31" t="s">
        <v>38</v>
      </c>
      <c r="Q499" s="31">
        <v>0.08</v>
      </c>
      <c r="R499" s="31">
        <v>0.18</v>
      </c>
      <c r="S499" s="31">
        <v>0.02</v>
      </c>
      <c r="T499" s="31" t="s">
        <v>39</v>
      </c>
      <c r="U499" s="31">
        <v>0.09</v>
      </c>
      <c r="V499" s="31">
        <v>0.04</v>
      </c>
      <c r="W499" s="31">
        <v>0.05</v>
      </c>
      <c r="X499" s="31" t="s">
        <v>39</v>
      </c>
      <c r="Y499" s="31" t="s">
        <v>38</v>
      </c>
      <c r="Z499" s="31">
        <v>7.0000000000000007E-2</v>
      </c>
      <c r="AA499" s="31">
        <v>0.03</v>
      </c>
      <c r="AB499" s="31">
        <v>0.21</v>
      </c>
      <c r="AC499" s="31">
        <v>0.03</v>
      </c>
    </row>
    <row r="500" spans="1:29" x14ac:dyDescent="0.25">
      <c r="A500">
        <v>213</v>
      </c>
      <c r="B500" t="s">
        <v>313</v>
      </c>
      <c r="C500" t="s">
        <v>163</v>
      </c>
      <c r="D500" s="37">
        <v>1380</v>
      </c>
      <c r="E500" s="31">
        <v>0.79</v>
      </c>
      <c r="F500" s="31">
        <v>0.76</v>
      </c>
      <c r="G500" s="31">
        <v>0.21</v>
      </c>
      <c r="H500" s="31">
        <v>0.01</v>
      </c>
      <c r="I500" s="31">
        <v>0.04</v>
      </c>
      <c r="J500" s="31">
        <v>0.02</v>
      </c>
      <c r="K500" s="31" t="s">
        <v>38</v>
      </c>
      <c r="L500" s="31">
        <v>0</v>
      </c>
      <c r="M500" s="31">
        <v>0.02</v>
      </c>
      <c r="N500" s="31">
        <v>0.48</v>
      </c>
      <c r="O500" s="31">
        <v>0.18</v>
      </c>
      <c r="P500" s="31">
        <v>0.01</v>
      </c>
      <c r="Q500" s="31">
        <v>0.11</v>
      </c>
      <c r="R500" s="31">
        <v>0.28999999999999998</v>
      </c>
      <c r="S500" s="31">
        <v>0.01</v>
      </c>
      <c r="T500" s="31">
        <v>0</v>
      </c>
      <c r="U500" s="31">
        <v>0.02</v>
      </c>
      <c r="V500" s="31">
        <v>0.01</v>
      </c>
      <c r="W500" s="31">
        <v>0.02</v>
      </c>
      <c r="X500" s="31">
        <v>0</v>
      </c>
      <c r="Y500" s="31" t="s">
        <v>38</v>
      </c>
      <c r="Z500" s="31">
        <v>0.05</v>
      </c>
      <c r="AA500" s="31">
        <v>0.02</v>
      </c>
      <c r="AB500" s="31">
        <v>0.15</v>
      </c>
      <c r="AC500" s="31" t="s">
        <v>343</v>
      </c>
    </row>
    <row r="501" spans="1:29" x14ac:dyDescent="0.25">
      <c r="A501">
        <v>359</v>
      </c>
      <c r="B501" t="s">
        <v>314</v>
      </c>
      <c r="C501" t="s">
        <v>153</v>
      </c>
      <c r="D501" s="37">
        <v>2080</v>
      </c>
      <c r="E501" s="31">
        <v>0.79</v>
      </c>
      <c r="F501" s="31">
        <v>0.73</v>
      </c>
      <c r="G501" s="31">
        <v>0.09</v>
      </c>
      <c r="H501" s="31">
        <v>0</v>
      </c>
      <c r="I501" s="31">
        <v>0.04</v>
      </c>
      <c r="J501" s="31" t="s">
        <v>38</v>
      </c>
      <c r="K501" s="31">
        <v>0.02</v>
      </c>
      <c r="L501" s="31">
        <v>0</v>
      </c>
      <c r="M501" s="31">
        <v>0.06</v>
      </c>
      <c r="N501" s="31">
        <v>0.57999999999999996</v>
      </c>
      <c r="O501" s="31">
        <v>0.21</v>
      </c>
      <c r="P501" s="31">
        <v>0.01</v>
      </c>
      <c r="Q501" s="31">
        <v>0.16</v>
      </c>
      <c r="R501" s="31">
        <v>0.33</v>
      </c>
      <c r="S501" s="31">
        <v>0.04</v>
      </c>
      <c r="T501" s="31" t="s">
        <v>39</v>
      </c>
      <c r="U501" s="31">
        <v>0.05</v>
      </c>
      <c r="V501" s="31">
        <v>0.03</v>
      </c>
      <c r="W501" s="31">
        <v>0.03</v>
      </c>
      <c r="X501" s="31">
        <v>0</v>
      </c>
      <c r="Y501" s="31">
        <v>0.01</v>
      </c>
      <c r="Z501" s="31">
        <v>0.09</v>
      </c>
      <c r="AA501" s="31">
        <v>0.02</v>
      </c>
      <c r="AB501" s="31">
        <v>0.1</v>
      </c>
      <c r="AC501" s="31">
        <v>0.02</v>
      </c>
    </row>
    <row r="502" spans="1:29" x14ac:dyDescent="0.25">
      <c r="A502">
        <v>865</v>
      </c>
      <c r="B502" t="s">
        <v>315</v>
      </c>
      <c r="C502" t="s">
        <v>169</v>
      </c>
      <c r="D502" s="37">
        <v>2870</v>
      </c>
      <c r="E502" s="31">
        <v>0.65</v>
      </c>
      <c r="F502" s="31">
        <v>0.6</v>
      </c>
      <c r="G502" s="31">
        <v>0.11</v>
      </c>
      <c r="H502" s="31" t="s">
        <v>38</v>
      </c>
      <c r="I502" s="31">
        <v>0.02</v>
      </c>
      <c r="J502" s="31">
        <v>0.02</v>
      </c>
      <c r="K502" s="31" t="s">
        <v>38</v>
      </c>
      <c r="L502" s="31" t="s">
        <v>39</v>
      </c>
      <c r="M502" s="31">
        <v>0.03</v>
      </c>
      <c r="N502" s="31">
        <v>0.45</v>
      </c>
      <c r="O502" s="31">
        <v>0.21</v>
      </c>
      <c r="P502" s="31">
        <v>0.01</v>
      </c>
      <c r="Q502" s="31">
        <v>0.14000000000000001</v>
      </c>
      <c r="R502" s="31">
        <v>0.22</v>
      </c>
      <c r="S502" s="31">
        <v>0.02</v>
      </c>
      <c r="T502" s="31">
        <v>0</v>
      </c>
      <c r="U502" s="31">
        <v>0.05</v>
      </c>
      <c r="V502" s="31">
        <v>0.02</v>
      </c>
      <c r="W502" s="31">
        <v>0.02</v>
      </c>
      <c r="X502" s="31" t="s">
        <v>39</v>
      </c>
      <c r="Y502" s="31">
        <v>0.01</v>
      </c>
      <c r="Z502" s="31">
        <v>0.13</v>
      </c>
      <c r="AA502" s="31">
        <v>0.01</v>
      </c>
      <c r="AB502" s="31">
        <v>0.21</v>
      </c>
      <c r="AC502" s="31" t="s">
        <v>343</v>
      </c>
    </row>
    <row r="503" spans="1:29" x14ac:dyDescent="0.25">
      <c r="A503">
        <v>868</v>
      </c>
      <c r="B503" t="s">
        <v>316</v>
      </c>
      <c r="C503" t="s">
        <v>167</v>
      </c>
      <c r="D503" s="37">
        <v>990</v>
      </c>
      <c r="E503" s="31">
        <v>0.69</v>
      </c>
      <c r="F503" s="31">
        <v>0.6</v>
      </c>
      <c r="G503" s="31">
        <v>0.05</v>
      </c>
      <c r="H503" s="31" t="s">
        <v>39</v>
      </c>
      <c r="I503" s="31">
        <v>0.04</v>
      </c>
      <c r="J503" s="31">
        <v>0.04</v>
      </c>
      <c r="K503" s="31" t="s">
        <v>39</v>
      </c>
      <c r="L503" s="31">
        <v>0</v>
      </c>
      <c r="M503" s="31">
        <v>0.05</v>
      </c>
      <c r="N503" s="31">
        <v>0.47</v>
      </c>
      <c r="O503" s="31">
        <v>0.21</v>
      </c>
      <c r="P503" s="31">
        <v>0.01</v>
      </c>
      <c r="Q503" s="31">
        <v>0.12</v>
      </c>
      <c r="R503" s="31">
        <v>0.24</v>
      </c>
      <c r="S503" s="31">
        <v>0.02</v>
      </c>
      <c r="T503" s="31" t="s">
        <v>39</v>
      </c>
      <c r="U503" s="31">
        <v>0.09</v>
      </c>
      <c r="V503" s="31">
        <v>0.04</v>
      </c>
      <c r="W503" s="31">
        <v>0.04</v>
      </c>
      <c r="X503" s="31" t="s">
        <v>39</v>
      </c>
      <c r="Y503" s="31">
        <v>0.01</v>
      </c>
      <c r="Z503" s="31">
        <v>7.0000000000000007E-2</v>
      </c>
      <c r="AA503" s="31">
        <v>0.03</v>
      </c>
      <c r="AB503" s="31">
        <v>0.21</v>
      </c>
      <c r="AC503" s="31" t="s">
        <v>343</v>
      </c>
    </row>
    <row r="504" spans="1:29" x14ac:dyDescent="0.25">
      <c r="A504">
        <v>344</v>
      </c>
      <c r="B504" t="s">
        <v>317</v>
      </c>
      <c r="C504" t="s">
        <v>153</v>
      </c>
      <c r="D504" s="37">
        <v>2400</v>
      </c>
      <c r="E504" s="31">
        <v>0.8</v>
      </c>
      <c r="F504" s="31">
        <v>0.73</v>
      </c>
      <c r="G504" s="31">
        <v>0.12</v>
      </c>
      <c r="H504" s="31" t="s">
        <v>39</v>
      </c>
      <c r="I504" s="31">
        <v>0.03</v>
      </c>
      <c r="J504" s="31">
        <v>0.02</v>
      </c>
      <c r="K504" s="31">
        <v>0.02</v>
      </c>
      <c r="L504" s="31" t="s">
        <v>39</v>
      </c>
      <c r="M504" s="31">
        <v>0.05</v>
      </c>
      <c r="N504" s="31">
        <v>0.54</v>
      </c>
      <c r="O504" s="31">
        <v>0.21</v>
      </c>
      <c r="P504" s="31">
        <v>0.01</v>
      </c>
      <c r="Q504" s="31">
        <v>0.18</v>
      </c>
      <c r="R504" s="31">
        <v>0.32</v>
      </c>
      <c r="S504" s="31">
        <v>0.01</v>
      </c>
      <c r="T504" s="31" t="s">
        <v>39</v>
      </c>
      <c r="U504" s="31">
        <v>0.06</v>
      </c>
      <c r="V504" s="31">
        <v>0.03</v>
      </c>
      <c r="W504" s="31">
        <v>0.02</v>
      </c>
      <c r="X504" s="31" t="s">
        <v>39</v>
      </c>
      <c r="Y504" s="31">
        <v>0.01</v>
      </c>
      <c r="Z504" s="31">
        <v>0.06</v>
      </c>
      <c r="AA504" s="31">
        <v>0.03</v>
      </c>
      <c r="AB504" s="31">
        <v>0.11</v>
      </c>
      <c r="AC504" s="31">
        <v>0.02</v>
      </c>
    </row>
    <row r="505" spans="1:29" x14ac:dyDescent="0.25">
      <c r="A505">
        <v>872</v>
      </c>
      <c r="B505" t="s">
        <v>318</v>
      </c>
      <c r="C505" t="s">
        <v>167</v>
      </c>
      <c r="D505" s="37">
        <v>870</v>
      </c>
      <c r="E505" s="31">
        <v>0.83</v>
      </c>
      <c r="F505" s="31">
        <v>0.75</v>
      </c>
      <c r="G505" s="31">
        <v>0.06</v>
      </c>
      <c r="H505" s="31">
        <v>0</v>
      </c>
      <c r="I505" s="31">
        <v>0.02</v>
      </c>
      <c r="J505" s="31">
        <v>0.03</v>
      </c>
      <c r="K505" s="31" t="s">
        <v>39</v>
      </c>
      <c r="L505" s="31">
        <v>0</v>
      </c>
      <c r="M505" s="31">
        <v>0.04</v>
      </c>
      <c r="N505" s="31">
        <v>0.63</v>
      </c>
      <c r="O505" s="31">
        <v>0.36</v>
      </c>
      <c r="P505" s="31">
        <v>0.02</v>
      </c>
      <c r="Q505" s="31">
        <v>0.18</v>
      </c>
      <c r="R505" s="31">
        <v>0.27</v>
      </c>
      <c r="S505" s="31">
        <v>0.01</v>
      </c>
      <c r="T505" s="31">
        <v>0</v>
      </c>
      <c r="U505" s="31">
        <v>0.08</v>
      </c>
      <c r="V505" s="31">
        <v>0.03</v>
      </c>
      <c r="W505" s="31">
        <v>0.05</v>
      </c>
      <c r="X505" s="31">
        <v>0</v>
      </c>
      <c r="Y505" s="31" t="s">
        <v>38</v>
      </c>
      <c r="Z505" s="31">
        <v>0.05</v>
      </c>
      <c r="AA505" s="31">
        <v>0.01</v>
      </c>
      <c r="AB505" s="31">
        <v>0.11</v>
      </c>
      <c r="AC505" s="31">
        <v>0.04</v>
      </c>
    </row>
    <row r="506" spans="1:29" x14ac:dyDescent="0.25">
      <c r="A506">
        <v>336</v>
      </c>
      <c r="B506" t="s">
        <v>319</v>
      </c>
      <c r="C506" t="s">
        <v>159</v>
      </c>
      <c r="D506" s="37">
        <v>1310</v>
      </c>
      <c r="E506" s="31">
        <v>0.78</v>
      </c>
      <c r="F506" s="31">
        <v>0.74</v>
      </c>
      <c r="G506" s="31">
        <v>0.08</v>
      </c>
      <c r="H506" s="31" t="s">
        <v>39</v>
      </c>
      <c r="I506" s="31">
        <v>0.02</v>
      </c>
      <c r="J506" s="31">
        <v>0.03</v>
      </c>
      <c r="K506" s="31" t="s">
        <v>39</v>
      </c>
      <c r="L506" s="31">
        <v>0</v>
      </c>
      <c r="M506" s="31">
        <v>0.05</v>
      </c>
      <c r="N506" s="31">
        <v>0.6</v>
      </c>
      <c r="O506" s="31">
        <v>0.18</v>
      </c>
      <c r="P506" s="31">
        <v>0.01</v>
      </c>
      <c r="Q506" s="31">
        <v>0.11</v>
      </c>
      <c r="R506" s="31">
        <v>0.41</v>
      </c>
      <c r="S506" s="31">
        <v>0.01</v>
      </c>
      <c r="T506" s="31" t="s">
        <v>39</v>
      </c>
      <c r="U506" s="31">
        <v>0.03</v>
      </c>
      <c r="V506" s="31">
        <v>0.02</v>
      </c>
      <c r="W506" s="31">
        <v>0.01</v>
      </c>
      <c r="X506" s="31">
        <v>0</v>
      </c>
      <c r="Y506" s="31">
        <v>0.01</v>
      </c>
      <c r="Z506" s="31">
        <v>0.08</v>
      </c>
      <c r="AA506" s="31">
        <v>0.03</v>
      </c>
      <c r="AB506" s="31">
        <v>0.11</v>
      </c>
      <c r="AC506" s="31" t="s">
        <v>343</v>
      </c>
    </row>
    <row r="507" spans="1:29" x14ac:dyDescent="0.25">
      <c r="A507">
        <v>885</v>
      </c>
      <c r="B507" t="s">
        <v>320</v>
      </c>
      <c r="C507" t="s">
        <v>159</v>
      </c>
      <c r="D507" s="37">
        <v>3590</v>
      </c>
      <c r="E507" s="31">
        <v>0.67</v>
      </c>
      <c r="F507" s="31">
        <v>0.64</v>
      </c>
      <c r="G507" s="31">
        <v>0.1</v>
      </c>
      <c r="H507" s="31" t="s">
        <v>38</v>
      </c>
      <c r="I507" s="31">
        <v>0.03</v>
      </c>
      <c r="J507" s="31">
        <v>0.01</v>
      </c>
      <c r="K507" s="31">
        <v>0.01</v>
      </c>
      <c r="L507" s="31">
        <v>0</v>
      </c>
      <c r="M507" s="31">
        <v>0.05</v>
      </c>
      <c r="N507" s="31">
        <v>0.49</v>
      </c>
      <c r="O507" s="31">
        <v>0.15</v>
      </c>
      <c r="P507" s="31" t="s">
        <v>38</v>
      </c>
      <c r="Q507" s="31">
        <v>0.1</v>
      </c>
      <c r="R507" s="31">
        <v>0.3</v>
      </c>
      <c r="S507" s="31">
        <v>0.04</v>
      </c>
      <c r="T507" s="31" t="s">
        <v>38</v>
      </c>
      <c r="U507" s="31">
        <v>0.03</v>
      </c>
      <c r="V507" s="31">
        <v>0.01</v>
      </c>
      <c r="W507" s="31">
        <v>0.01</v>
      </c>
      <c r="X507" s="31">
        <v>0</v>
      </c>
      <c r="Y507" s="31" t="s">
        <v>38</v>
      </c>
      <c r="Z507" s="31">
        <v>0.08</v>
      </c>
      <c r="AA507" s="31">
        <v>0.01</v>
      </c>
      <c r="AB507" s="31">
        <v>0.25</v>
      </c>
      <c r="AC507" s="31">
        <v>0.02</v>
      </c>
    </row>
    <row r="508" spans="1:29" x14ac:dyDescent="0.25">
      <c r="A508">
        <v>816</v>
      </c>
      <c r="B508" t="s">
        <v>321</v>
      </c>
      <c r="C508" t="s">
        <v>155</v>
      </c>
      <c r="D508" s="37">
        <v>2060</v>
      </c>
      <c r="E508" s="31">
        <v>0.73</v>
      </c>
      <c r="F508" s="31">
        <v>0.57999999999999996</v>
      </c>
      <c r="G508" s="31">
        <v>0.15</v>
      </c>
      <c r="H508" s="31" t="s">
        <v>38</v>
      </c>
      <c r="I508" s="31">
        <v>0.03</v>
      </c>
      <c r="J508" s="31">
        <v>0.01</v>
      </c>
      <c r="K508" s="31" t="s">
        <v>38</v>
      </c>
      <c r="L508" s="31">
        <v>0</v>
      </c>
      <c r="M508" s="31">
        <v>7.0000000000000007E-2</v>
      </c>
      <c r="N508" s="31">
        <v>0.39</v>
      </c>
      <c r="O508" s="31">
        <v>0.14000000000000001</v>
      </c>
      <c r="P508" s="31">
        <v>0.01</v>
      </c>
      <c r="Q508" s="31">
        <v>0.11</v>
      </c>
      <c r="R508" s="31">
        <v>0.21</v>
      </c>
      <c r="S508" s="31">
        <v>0.04</v>
      </c>
      <c r="T508" s="31">
        <v>0</v>
      </c>
      <c r="U508" s="31">
        <v>0.13</v>
      </c>
      <c r="V508" s="31">
        <v>0.09</v>
      </c>
      <c r="W508" s="31">
        <v>0.03</v>
      </c>
      <c r="X508" s="31">
        <v>0</v>
      </c>
      <c r="Y508" s="31">
        <v>0.02</v>
      </c>
      <c r="Z508" s="31">
        <v>7.0000000000000007E-2</v>
      </c>
      <c r="AA508" s="31">
        <v>0.02</v>
      </c>
      <c r="AB508" s="31">
        <v>0.19</v>
      </c>
      <c r="AC508" s="31">
        <v>0.03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BZ172"/>
  <sheetViews>
    <sheetView zoomScaleNormal="100" workbookViewId="0">
      <pane xSplit="3" ySplit="7" topLeftCell="D8" activePane="bottomRight" state="frozen"/>
      <selection pane="topRight" activeCell="D1" sqref="D1"/>
      <selection pane="bottomLeft" activeCell="A8" sqref="A8"/>
      <selection pane="bottomRight" activeCell="I33" sqref="I33"/>
    </sheetView>
  </sheetViews>
  <sheetFormatPr defaultRowHeight="11.25" x14ac:dyDescent="0.2"/>
  <cols>
    <col min="1" max="1" width="9.140625" style="10"/>
    <col min="2" max="2" width="26.7109375" style="10" customWidth="1"/>
    <col min="3" max="3" width="24.7109375" style="10" customWidth="1"/>
    <col min="4" max="8" width="9.140625" style="10"/>
    <col min="9" max="9" width="11.28515625" style="10" customWidth="1"/>
    <col min="10" max="12" width="10.5703125" style="10" customWidth="1"/>
    <col min="13" max="27" width="9.140625" style="10"/>
    <col min="28" max="30" width="9.140625" style="10" customWidth="1"/>
    <col min="31" max="53" width="9.140625" style="10"/>
    <col min="54" max="54" width="9.85546875" style="10" customWidth="1"/>
    <col min="55" max="57" width="10.7109375" style="10" customWidth="1"/>
    <col min="58" max="60" width="10.5703125" style="10" customWidth="1"/>
    <col min="61" max="65" width="10.42578125" style="10" customWidth="1"/>
    <col min="66" max="67" width="10.140625" style="10" customWidth="1"/>
    <col min="68" max="69" width="11.42578125" style="10" customWidth="1"/>
    <col min="70" max="16384" width="9.140625" style="10"/>
  </cols>
  <sheetData>
    <row r="1" spans="1:78" ht="12.75" x14ac:dyDescent="0.2">
      <c r="A1" s="144" t="s">
        <v>130</v>
      </c>
      <c r="B1" s="144"/>
      <c r="C1" s="144"/>
      <c r="D1" s="144"/>
      <c r="E1" s="144"/>
      <c r="F1" s="144"/>
      <c r="G1" s="144"/>
      <c r="H1" s="144"/>
      <c r="I1" s="144"/>
      <c r="J1" s="144"/>
      <c r="K1" s="144"/>
      <c r="L1" s="144"/>
      <c r="M1" s="144"/>
      <c r="N1" s="144"/>
      <c r="O1" s="144"/>
      <c r="P1" s="144"/>
      <c r="Q1" s="144"/>
      <c r="R1" s="144"/>
      <c r="S1" s="144"/>
      <c r="T1" s="144"/>
      <c r="U1" s="144"/>
      <c r="V1" s="144"/>
      <c r="W1" s="47"/>
      <c r="X1" s="47"/>
      <c r="Y1" s="12"/>
      <c r="Z1" s="12"/>
      <c r="AA1" s="12"/>
      <c r="AB1" s="12"/>
      <c r="AC1" s="12"/>
      <c r="AD1" s="12"/>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row>
    <row r="2" spans="1:78" ht="12.75" x14ac:dyDescent="0.2">
      <c r="A2" s="16" t="s">
        <v>476</v>
      </c>
      <c r="B2" s="15"/>
      <c r="C2" s="38"/>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row>
    <row r="3" spans="1:78" ht="13.5" thickBot="1" x14ac:dyDescent="0.25">
      <c r="A3" s="16" t="s">
        <v>355</v>
      </c>
      <c r="B3" s="15"/>
      <c r="C3" s="20"/>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20"/>
      <c r="BQ3" s="20"/>
      <c r="BR3" s="15"/>
      <c r="BS3" s="15"/>
      <c r="BT3" s="15"/>
      <c r="BU3" s="15"/>
      <c r="BV3" s="15"/>
      <c r="BW3" s="15"/>
      <c r="BX3" s="15"/>
      <c r="BY3" s="15"/>
      <c r="BZ3" s="15"/>
    </row>
    <row r="4" spans="1:78" ht="22.5" customHeight="1" thickBot="1" x14ac:dyDescent="0.25">
      <c r="A4" s="15"/>
      <c r="B4" s="15"/>
      <c r="C4" s="20"/>
      <c r="D4" s="15"/>
      <c r="E4" s="15"/>
      <c r="F4" s="15"/>
      <c r="G4" s="15"/>
      <c r="H4" s="15"/>
      <c r="I4" s="15"/>
      <c r="J4" s="145" t="s">
        <v>132</v>
      </c>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6" t="s">
        <v>133</v>
      </c>
      <c r="BD4" s="146"/>
      <c r="BE4" s="146"/>
      <c r="BF4" s="146"/>
      <c r="BG4" s="146"/>
      <c r="BH4" s="146"/>
      <c r="BI4" s="146"/>
      <c r="BJ4" s="146"/>
      <c r="BK4" s="146"/>
      <c r="BL4" s="146"/>
      <c r="BM4" s="146"/>
      <c r="BN4" s="146"/>
      <c r="BO4" s="48"/>
      <c r="BP4" s="49"/>
      <c r="BQ4" s="49"/>
      <c r="BR4" s="147" t="s">
        <v>134</v>
      </c>
      <c r="BS4" s="147"/>
      <c r="BT4" s="147"/>
      <c r="BU4" s="147"/>
      <c r="BV4" s="147"/>
      <c r="BW4" s="147"/>
      <c r="BX4" s="147"/>
      <c r="BY4" s="147"/>
      <c r="BZ4" s="147"/>
    </row>
    <row r="5" spans="1:78" ht="19.5" customHeight="1" x14ac:dyDescent="0.2">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5" t="s">
        <v>135</v>
      </c>
      <c r="AO5" s="155"/>
      <c r="AP5" s="155"/>
      <c r="AQ5" s="155"/>
      <c r="AR5" s="155"/>
      <c r="AS5" s="155"/>
      <c r="AT5" s="155"/>
      <c r="AU5" s="155"/>
      <c r="AV5" s="15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row>
    <row r="6" spans="1:78" s="15" customFormat="1" ht="32.25" customHeight="1" x14ac:dyDescent="0.2">
      <c r="A6" s="100" t="s">
        <v>136</v>
      </c>
      <c r="B6" s="50" t="s">
        <v>137</v>
      </c>
      <c r="C6" s="51" t="s">
        <v>138</v>
      </c>
      <c r="D6" s="156" t="s">
        <v>9</v>
      </c>
      <c r="E6" s="149"/>
      <c r="F6" s="149"/>
      <c r="G6" s="152" t="s">
        <v>139</v>
      </c>
      <c r="H6" s="152"/>
      <c r="I6" s="152"/>
      <c r="J6" s="152" t="s">
        <v>140</v>
      </c>
      <c r="K6" s="152"/>
      <c r="L6" s="152"/>
      <c r="M6" s="149" t="s">
        <v>12</v>
      </c>
      <c r="N6" s="149"/>
      <c r="O6" s="149"/>
      <c r="P6" s="149" t="s">
        <v>13</v>
      </c>
      <c r="Q6" s="149"/>
      <c r="R6" s="149"/>
      <c r="S6" s="149" t="s">
        <v>14</v>
      </c>
      <c r="T6" s="149"/>
      <c r="U6" s="149"/>
      <c r="V6" s="149" t="s">
        <v>15</v>
      </c>
      <c r="W6" s="149"/>
      <c r="X6" s="149"/>
      <c r="Y6" s="149" t="s">
        <v>16</v>
      </c>
      <c r="Z6" s="149"/>
      <c r="AA6" s="149"/>
      <c r="AB6" s="149" t="s">
        <v>17</v>
      </c>
      <c r="AC6" s="149"/>
      <c r="AD6" s="149"/>
      <c r="AE6" s="153" t="s">
        <v>141</v>
      </c>
      <c r="AF6" s="153"/>
      <c r="AG6" s="153"/>
      <c r="AH6" s="149" t="s">
        <v>19</v>
      </c>
      <c r="AI6" s="149"/>
      <c r="AJ6" s="149"/>
      <c r="AK6" s="153" t="s">
        <v>142</v>
      </c>
      <c r="AL6" s="153"/>
      <c r="AM6" s="153"/>
      <c r="AN6" s="154" t="s">
        <v>143</v>
      </c>
      <c r="AO6" s="154"/>
      <c r="AP6" s="154"/>
      <c r="AQ6" s="154" t="s">
        <v>144</v>
      </c>
      <c r="AR6" s="154"/>
      <c r="AS6" s="154"/>
      <c r="AT6" s="153" t="s">
        <v>145</v>
      </c>
      <c r="AU6" s="153"/>
      <c r="AV6" s="153"/>
      <c r="AW6" s="153" t="s">
        <v>146</v>
      </c>
      <c r="AX6" s="153"/>
      <c r="AY6" s="153"/>
      <c r="AZ6" s="149" t="s">
        <v>147</v>
      </c>
      <c r="BA6" s="149"/>
      <c r="BB6" s="149"/>
      <c r="BC6" s="152" t="s">
        <v>148</v>
      </c>
      <c r="BD6" s="152"/>
      <c r="BE6" s="152"/>
      <c r="BF6" s="149" t="s">
        <v>27</v>
      </c>
      <c r="BG6" s="149"/>
      <c r="BH6" s="149"/>
      <c r="BI6" s="149" t="s">
        <v>28</v>
      </c>
      <c r="BJ6" s="149"/>
      <c r="BK6" s="149"/>
      <c r="BL6" s="149" t="s">
        <v>29</v>
      </c>
      <c r="BM6" s="149"/>
      <c r="BN6" s="149"/>
      <c r="BO6" s="152" t="s">
        <v>149</v>
      </c>
      <c r="BP6" s="152"/>
      <c r="BQ6" s="152"/>
      <c r="BR6" s="149" t="s">
        <v>32</v>
      </c>
      <c r="BS6" s="149"/>
      <c r="BT6" s="149"/>
      <c r="BU6" s="149" t="s">
        <v>33</v>
      </c>
      <c r="BV6" s="149"/>
      <c r="BW6" s="149"/>
      <c r="BX6" s="149" t="s">
        <v>34</v>
      </c>
      <c r="BY6" s="149"/>
      <c r="BZ6" s="149"/>
    </row>
    <row r="7" spans="1:78" s="15" customFormat="1" x14ac:dyDescent="0.2">
      <c r="A7" s="21"/>
      <c r="B7" s="21"/>
      <c r="C7" s="46"/>
      <c r="D7" s="108" t="s">
        <v>85</v>
      </c>
      <c r="E7" s="108" t="s">
        <v>86</v>
      </c>
      <c r="F7" s="108" t="s">
        <v>83</v>
      </c>
      <c r="G7" s="108" t="s">
        <v>85</v>
      </c>
      <c r="H7" s="108" t="s">
        <v>86</v>
      </c>
      <c r="I7" s="108" t="s">
        <v>83</v>
      </c>
      <c r="J7" s="108" t="s">
        <v>85</v>
      </c>
      <c r="K7" s="108" t="s">
        <v>86</v>
      </c>
      <c r="L7" s="108" t="s">
        <v>83</v>
      </c>
      <c r="M7" s="108" t="s">
        <v>85</v>
      </c>
      <c r="N7" s="108" t="s">
        <v>86</v>
      </c>
      <c r="O7" s="108" t="s">
        <v>83</v>
      </c>
      <c r="P7" s="108" t="s">
        <v>85</v>
      </c>
      <c r="Q7" s="108" t="s">
        <v>86</v>
      </c>
      <c r="R7" s="108" t="s">
        <v>83</v>
      </c>
      <c r="S7" s="108" t="s">
        <v>85</v>
      </c>
      <c r="T7" s="108" t="s">
        <v>86</v>
      </c>
      <c r="U7" s="108" t="s">
        <v>83</v>
      </c>
      <c r="V7" s="108" t="s">
        <v>85</v>
      </c>
      <c r="W7" s="108" t="s">
        <v>86</v>
      </c>
      <c r="X7" s="108" t="s">
        <v>83</v>
      </c>
      <c r="Y7" s="108" t="s">
        <v>85</v>
      </c>
      <c r="Z7" s="108" t="s">
        <v>86</v>
      </c>
      <c r="AA7" s="108" t="s">
        <v>83</v>
      </c>
      <c r="AB7" s="108" t="s">
        <v>85</v>
      </c>
      <c r="AC7" s="108" t="s">
        <v>86</v>
      </c>
      <c r="AD7" s="108" t="s">
        <v>83</v>
      </c>
      <c r="AE7" s="108" t="s">
        <v>85</v>
      </c>
      <c r="AF7" s="108" t="s">
        <v>86</v>
      </c>
      <c r="AG7" s="108" t="s">
        <v>83</v>
      </c>
      <c r="AH7" s="108" t="s">
        <v>85</v>
      </c>
      <c r="AI7" s="108" t="s">
        <v>86</v>
      </c>
      <c r="AJ7" s="108" t="s">
        <v>83</v>
      </c>
      <c r="AK7" s="108" t="s">
        <v>85</v>
      </c>
      <c r="AL7" s="108" t="s">
        <v>86</v>
      </c>
      <c r="AM7" s="108" t="s">
        <v>83</v>
      </c>
      <c r="AN7" s="108" t="s">
        <v>85</v>
      </c>
      <c r="AO7" s="108" t="s">
        <v>86</v>
      </c>
      <c r="AP7" s="108" t="s">
        <v>83</v>
      </c>
      <c r="AQ7" s="108" t="s">
        <v>85</v>
      </c>
      <c r="AR7" s="108" t="s">
        <v>86</v>
      </c>
      <c r="AS7" s="108" t="s">
        <v>83</v>
      </c>
      <c r="AT7" s="108" t="s">
        <v>85</v>
      </c>
      <c r="AU7" s="108" t="s">
        <v>86</v>
      </c>
      <c r="AV7" s="108" t="s">
        <v>83</v>
      </c>
      <c r="AW7" s="108" t="s">
        <v>85</v>
      </c>
      <c r="AX7" s="108" t="s">
        <v>86</v>
      </c>
      <c r="AY7" s="108" t="s">
        <v>83</v>
      </c>
      <c r="AZ7" s="108" t="s">
        <v>85</v>
      </c>
      <c r="BA7" s="108" t="s">
        <v>86</v>
      </c>
      <c r="BB7" s="108" t="s">
        <v>83</v>
      </c>
      <c r="BC7" s="108" t="s">
        <v>85</v>
      </c>
      <c r="BD7" s="108" t="s">
        <v>86</v>
      </c>
      <c r="BE7" s="108" t="s">
        <v>83</v>
      </c>
      <c r="BF7" s="108" t="s">
        <v>85</v>
      </c>
      <c r="BG7" s="108" t="s">
        <v>86</v>
      </c>
      <c r="BH7" s="108" t="s">
        <v>83</v>
      </c>
      <c r="BI7" s="108" t="s">
        <v>85</v>
      </c>
      <c r="BJ7" s="108" t="s">
        <v>86</v>
      </c>
      <c r="BK7" s="108" t="s">
        <v>83</v>
      </c>
      <c r="BL7" s="108" t="s">
        <v>85</v>
      </c>
      <c r="BM7" s="108" t="s">
        <v>86</v>
      </c>
      <c r="BN7" s="108" t="s">
        <v>83</v>
      </c>
      <c r="BO7" s="108" t="s">
        <v>85</v>
      </c>
      <c r="BP7" s="108" t="s">
        <v>86</v>
      </c>
      <c r="BQ7" s="108" t="s">
        <v>83</v>
      </c>
      <c r="BR7" s="108" t="s">
        <v>85</v>
      </c>
      <c r="BS7" s="108" t="s">
        <v>86</v>
      </c>
      <c r="BT7" s="108" t="s">
        <v>83</v>
      </c>
      <c r="BU7" s="108" t="s">
        <v>85</v>
      </c>
      <c r="BV7" s="108" t="s">
        <v>86</v>
      </c>
      <c r="BW7" s="108" t="s">
        <v>83</v>
      </c>
      <c r="BX7" s="108" t="s">
        <v>85</v>
      </c>
      <c r="BY7" s="108" t="s">
        <v>86</v>
      </c>
      <c r="BZ7" s="108" t="s">
        <v>83</v>
      </c>
    </row>
    <row r="8" spans="1:78" s="15" customFormat="1" x14ac:dyDescent="0.2">
      <c r="A8" s="43" t="s">
        <v>322</v>
      </c>
      <c r="B8" s="150" t="str">
        <f>IF('Index LA FSM'!$B$4=1,'Index LA FSM'!$B$9,IF('Index LA FSM'!$B$4=2,'Index LA FSM'!$B$179,IF('Index LA FSM'!$B$4=3,'Index LA FSM'!$B$349,"Error")))</f>
        <v>ENGLAND  - State-funded mainstream schools</v>
      </c>
      <c r="C8" s="151"/>
      <c r="D8" s="113">
        <f>IFERROR(VLOOKUP($A8,IF('Index LA FSM'!$B$4=1,'Index LA FSM'!$A$9:$BZ$171,IF('Index LA FSM'!$B$4=2,'Index LA FSM'!$A$179:$BZ$341,IF('Index LA FSM'!$B$4=3,'Index LA FSM'!$A$349:$BZ$511,"Error"))),'Index LA FSM'!D$1,0),"Error")</f>
        <v>13360</v>
      </c>
      <c r="E8" s="113">
        <f>IFERROR(VLOOKUP($A8,IF('Index LA FSM'!$B$4=1,'Index LA FSM'!$A$9:$BZ$171,IF('Index LA FSM'!$B$4=2,'Index LA FSM'!$A$179:$BZ$341,IF('Index LA FSM'!$B$4=3,'Index LA FSM'!$A$349:$BZ$511,"Error"))),'Index LA FSM'!E$1,0),"Error")</f>
        <v>159270</v>
      </c>
      <c r="F8" s="113">
        <f>IFERROR(VLOOKUP($A8,IF('Index LA FSM'!$B$4=1,'Index LA FSM'!$A$9:$BZ$171,IF('Index LA FSM'!$B$4=2,'Index LA FSM'!$A$179:$BZ$341,IF('Index LA FSM'!$B$4=3,'Index LA FSM'!$A$349:$BZ$511,"Error"))),'Index LA FSM'!F$1,0),"Error")</f>
        <v>172640</v>
      </c>
      <c r="G8" s="84">
        <f>IFERROR(VLOOKUP($A8,IF('Index LA FSM'!$B$4=1,'Index LA FSM'!$A$9:$BZ$171,IF('Index LA FSM'!$B$4=2,'Index LA FSM'!$A$179:$BZ$341,IF('Index LA FSM'!$B$4=3,'Index LA FSM'!$A$349:$BZ$511,"Error"))),'Index LA FSM'!G$1,0),"Error")</f>
        <v>0.78</v>
      </c>
      <c r="H8" s="84">
        <f>IFERROR(VLOOKUP($A8,IF('Index LA FSM'!$B$4=1,'Index LA FSM'!$A$9:$BZ$171,IF('Index LA FSM'!$B$4=2,'Index LA FSM'!$A$179:$BZ$341,IF('Index LA FSM'!$B$4=3,'Index LA FSM'!$A$349:$BZ$511,"Error"))),'Index LA FSM'!H$1,0),"Error")</f>
        <v>0.79</v>
      </c>
      <c r="I8" s="84">
        <f>IFERROR(VLOOKUP($A8,IF('Index LA FSM'!$B$4=1,'Index LA FSM'!$A$9:$BZ$171,IF('Index LA FSM'!$B$4=2,'Index LA FSM'!$A$179:$BZ$341,IF('Index LA FSM'!$B$4=3,'Index LA FSM'!$A$349:$BZ$511,"Error"))),'Index LA FSM'!I$1,0),"Error")</f>
        <v>0.79</v>
      </c>
      <c r="J8" s="84">
        <f>IFERROR(VLOOKUP($A8,IF('Index LA FSM'!$B$4=1,'Index LA FSM'!$A$9:$BZ$171,IF('Index LA FSM'!$B$4=2,'Index LA FSM'!$A$179:$BZ$341,IF('Index LA FSM'!$B$4=3,'Index LA FSM'!$A$349:$BZ$511,"Error"))),'Index LA FSM'!J$1,0),"Error")</f>
        <v>0.72</v>
      </c>
      <c r="K8" s="84">
        <f>IFERROR(VLOOKUP($A8,IF('Index LA FSM'!$B$4=1,'Index LA FSM'!$A$9:$BZ$171,IF('Index LA FSM'!$B$4=2,'Index LA FSM'!$A$179:$BZ$341,IF('Index LA FSM'!$B$4=3,'Index LA FSM'!$A$349:$BZ$511,"Error"))),'Index LA FSM'!K$1,0),"Error")</f>
        <v>0.72</v>
      </c>
      <c r="L8" s="84">
        <f>IFERROR(VLOOKUP($A8,IF('Index LA FSM'!$B$4=1,'Index LA FSM'!$A$9:$BZ$171,IF('Index LA FSM'!$B$4=2,'Index LA FSM'!$A$179:$BZ$341,IF('Index LA FSM'!$B$4=3,'Index LA FSM'!$A$349:$BZ$511,"Error"))),'Index LA FSM'!L$1,0),"Error")</f>
        <v>0.72</v>
      </c>
      <c r="M8" s="84">
        <f>IFERROR(VLOOKUP($A8,IF('Index LA FSM'!$B$4=1,'Index LA FSM'!$A$9:$BZ$171,IF('Index LA FSM'!$B$4=2,'Index LA FSM'!$A$179:$BZ$341,IF('Index LA FSM'!$B$4=3,'Index LA FSM'!$A$349:$BZ$511,"Error"))),'Index LA FSM'!M$1,0),"Error")</f>
        <v>0.08</v>
      </c>
      <c r="N8" s="84">
        <f>IFERROR(VLOOKUP($A8,IF('Index LA FSM'!$B$4=1,'Index LA FSM'!$A$9:$BZ$171,IF('Index LA FSM'!$B$4=2,'Index LA FSM'!$A$179:$BZ$341,IF('Index LA FSM'!$B$4=3,'Index LA FSM'!$A$349:$BZ$511,"Error"))),'Index LA FSM'!N$1,0),"Error")</f>
        <v>0.06</v>
      </c>
      <c r="O8" s="84">
        <f>IFERROR(VLOOKUP($A8,IF('Index LA FSM'!$B$4=1,'Index LA FSM'!$A$9:$BZ$171,IF('Index LA FSM'!$B$4=2,'Index LA FSM'!$A$179:$BZ$341,IF('Index LA FSM'!$B$4=3,'Index LA FSM'!$A$349:$BZ$511,"Error"))),'Index LA FSM'!O$1,0),"Error")</f>
        <v>0.06</v>
      </c>
      <c r="P8" s="84" t="str">
        <f>IFERROR(VLOOKUP($A8,IF('Index LA FSM'!$B$4=1,'Index LA FSM'!$A$9:$BZ$171,IF('Index LA FSM'!$B$4=2,'Index LA FSM'!$A$179:$BZ$341,IF('Index LA FSM'!$B$4=3,'Index LA FSM'!$A$349:$BZ$511,"Error"))),'Index LA FSM'!P$1,0),"Error")</f>
        <v>-</v>
      </c>
      <c r="Q8" s="84" t="str">
        <f>IFERROR(VLOOKUP($A8,IF('Index LA FSM'!$B$4=1,'Index LA FSM'!$A$9:$BZ$171,IF('Index LA FSM'!$B$4=2,'Index LA FSM'!$A$179:$BZ$341,IF('Index LA FSM'!$B$4=3,'Index LA FSM'!$A$349:$BZ$511,"Error"))),'Index LA FSM'!Q$1,0),"Error")</f>
        <v>-</v>
      </c>
      <c r="R8" s="84" t="str">
        <f>IFERROR(VLOOKUP($A8,IF('Index LA FSM'!$B$4=1,'Index LA FSM'!$A$9:$BZ$171,IF('Index LA FSM'!$B$4=2,'Index LA FSM'!$A$179:$BZ$341,IF('Index LA FSM'!$B$4=3,'Index LA FSM'!$A$349:$BZ$511,"Error"))),'Index LA FSM'!R$1,0),"Error")</f>
        <v>-</v>
      </c>
      <c r="S8" s="84">
        <f>IFERROR(VLOOKUP($A8,IF('Index LA FSM'!$B$4=1,'Index LA FSM'!$A$9:$BZ$171,IF('Index LA FSM'!$B$4=2,'Index LA FSM'!$A$179:$BZ$341,IF('Index LA FSM'!$B$4=3,'Index LA FSM'!$A$349:$BZ$511,"Error"))),'Index LA FSM'!S$1,0),"Error")</f>
        <v>0.03</v>
      </c>
      <c r="T8" s="84">
        <f>IFERROR(VLOOKUP($A8,IF('Index LA FSM'!$B$4=1,'Index LA FSM'!$A$9:$BZ$171,IF('Index LA FSM'!$B$4=2,'Index LA FSM'!$A$179:$BZ$341,IF('Index LA FSM'!$B$4=3,'Index LA FSM'!$A$349:$BZ$511,"Error"))),'Index LA FSM'!T$1,0),"Error")</f>
        <v>0.04</v>
      </c>
      <c r="U8" s="84">
        <f>IFERROR(VLOOKUP($A8,IF('Index LA FSM'!$B$4=1,'Index LA FSM'!$A$9:$BZ$171,IF('Index LA FSM'!$B$4=2,'Index LA FSM'!$A$179:$BZ$341,IF('Index LA FSM'!$B$4=3,'Index LA FSM'!$A$349:$BZ$511,"Error"))),'Index LA FSM'!U$1,0),"Error")</f>
        <v>0.04</v>
      </c>
      <c r="V8" s="84">
        <f>IFERROR(VLOOKUP($A8,IF('Index LA FSM'!$B$4=1,'Index LA FSM'!$A$9:$BZ$171,IF('Index LA FSM'!$B$4=2,'Index LA FSM'!$A$179:$BZ$341,IF('Index LA FSM'!$B$4=3,'Index LA FSM'!$A$349:$BZ$511,"Error"))),'Index LA FSM'!V$1,0),"Error")</f>
        <v>0.05</v>
      </c>
      <c r="W8" s="84">
        <f>IFERROR(VLOOKUP($A8,IF('Index LA FSM'!$B$4=1,'Index LA FSM'!$A$9:$BZ$171,IF('Index LA FSM'!$B$4=2,'Index LA FSM'!$A$179:$BZ$341,IF('Index LA FSM'!$B$4=3,'Index LA FSM'!$A$349:$BZ$511,"Error"))),'Index LA FSM'!W$1,0),"Error")</f>
        <v>0.03</v>
      </c>
      <c r="X8" s="84">
        <f>IFERROR(VLOOKUP($A8,IF('Index LA FSM'!$B$4=1,'Index LA FSM'!$A$9:$BZ$171,IF('Index LA FSM'!$B$4=2,'Index LA FSM'!$A$179:$BZ$341,IF('Index LA FSM'!$B$4=3,'Index LA FSM'!$A$349:$BZ$511,"Error"))),'Index LA FSM'!X$1,0),"Error")</f>
        <v>0.03</v>
      </c>
      <c r="Y8" s="84" t="str">
        <f>IFERROR(VLOOKUP($A8,IF('Index LA FSM'!$B$4=1,'Index LA FSM'!$A$9:$BZ$171,IF('Index LA FSM'!$B$4=2,'Index LA FSM'!$A$179:$BZ$341,IF('Index LA FSM'!$B$4=3,'Index LA FSM'!$A$349:$BZ$511,"Error"))),'Index LA FSM'!Y$1,0),"Error")</f>
        <v>-</v>
      </c>
      <c r="Z8" s="84" t="str">
        <f>IFERROR(VLOOKUP($A8,IF('Index LA FSM'!$B$4=1,'Index LA FSM'!$A$9:$BZ$171,IF('Index LA FSM'!$B$4=2,'Index LA FSM'!$A$179:$BZ$341,IF('Index LA FSM'!$B$4=3,'Index LA FSM'!$A$349:$BZ$511,"Error"))),'Index LA FSM'!Z$1,0),"Error")</f>
        <v>-</v>
      </c>
      <c r="AA8" s="84" t="str">
        <f>IFERROR(VLOOKUP($A8,IF('Index LA FSM'!$B$4=1,'Index LA FSM'!$A$9:$BZ$171,IF('Index LA FSM'!$B$4=2,'Index LA FSM'!$A$179:$BZ$341,IF('Index LA FSM'!$B$4=3,'Index LA FSM'!$A$349:$BZ$511,"Error"))),'Index LA FSM'!AA$1,0),"Error")</f>
        <v>-</v>
      </c>
      <c r="AB8" s="84" t="str">
        <f>IFERROR(VLOOKUP($A8,IF('Index LA FSM'!$B$4=1,'Index LA FSM'!$A$9:$BZ$171,IF('Index LA FSM'!$B$4=2,'Index LA FSM'!$A$179:$BZ$341,IF('Index LA FSM'!$B$4=3,'Index LA FSM'!$A$349:$BZ$511,"Error"))),'Index LA FSM'!AB$1,0),"Error")</f>
        <v>x</v>
      </c>
      <c r="AC8" s="84" t="str">
        <f>IFERROR(VLOOKUP($A8,IF('Index LA FSM'!$B$4=1,'Index LA FSM'!$A$9:$BZ$171,IF('Index LA FSM'!$B$4=2,'Index LA FSM'!$A$179:$BZ$341,IF('Index LA FSM'!$B$4=3,'Index LA FSM'!$A$349:$BZ$511,"Error"))),'Index LA FSM'!AC$1,0),"Error")</f>
        <v>-</v>
      </c>
      <c r="AD8" s="84" t="str">
        <f>IFERROR(VLOOKUP($A8,IF('Index LA FSM'!$B$4=1,'Index LA FSM'!$A$9:$BZ$171,IF('Index LA FSM'!$B$4=2,'Index LA FSM'!$A$179:$BZ$341,IF('Index LA FSM'!$B$4=3,'Index LA FSM'!$A$349:$BZ$511,"Error"))),'Index LA FSM'!AD$1,0),"Error")</f>
        <v>-</v>
      </c>
      <c r="AE8" s="84">
        <f>IFERROR(VLOOKUP($A8,IF('Index LA FSM'!$B$4=1,'Index LA FSM'!$A$9:$BZ$171,IF('Index LA FSM'!$B$4=2,'Index LA FSM'!$A$179:$BZ$341,IF('Index LA FSM'!$B$4=3,'Index LA FSM'!$A$349:$BZ$511,"Error"))),'Index LA FSM'!AE$1,0),"Error")</f>
        <v>0.04</v>
      </c>
      <c r="AF8" s="84">
        <f>IFERROR(VLOOKUP($A8,IF('Index LA FSM'!$B$4=1,'Index LA FSM'!$A$9:$BZ$171,IF('Index LA FSM'!$B$4=2,'Index LA FSM'!$A$179:$BZ$341,IF('Index LA FSM'!$B$4=3,'Index LA FSM'!$A$349:$BZ$511,"Error"))),'Index LA FSM'!AF$1,0),"Error")</f>
        <v>0.05</v>
      </c>
      <c r="AG8" s="84">
        <f>IFERROR(VLOOKUP($A8,IF('Index LA FSM'!$B$4=1,'Index LA FSM'!$A$9:$BZ$171,IF('Index LA FSM'!$B$4=2,'Index LA FSM'!$A$179:$BZ$341,IF('Index LA FSM'!$B$4=3,'Index LA FSM'!$A$349:$BZ$511,"Error"))),'Index LA FSM'!AG$1,0),"Error")</f>
        <v>0.05</v>
      </c>
      <c r="AH8" s="84">
        <f>IFERROR(VLOOKUP($A8,IF('Index LA FSM'!$B$4=1,'Index LA FSM'!$A$9:$BZ$171,IF('Index LA FSM'!$B$4=2,'Index LA FSM'!$A$179:$BZ$341,IF('Index LA FSM'!$B$4=3,'Index LA FSM'!$A$349:$BZ$511,"Error"))),'Index LA FSM'!AH$1,0),"Error")</f>
        <v>0.56000000000000005</v>
      </c>
      <c r="AI8" s="84">
        <f>IFERROR(VLOOKUP($A8,IF('Index LA FSM'!$B$4=1,'Index LA FSM'!$A$9:$BZ$171,IF('Index LA FSM'!$B$4=2,'Index LA FSM'!$A$179:$BZ$341,IF('Index LA FSM'!$B$4=3,'Index LA FSM'!$A$349:$BZ$511,"Error"))),'Index LA FSM'!AI$1,0),"Error")</f>
        <v>0.59</v>
      </c>
      <c r="AJ8" s="84">
        <f>IFERROR(VLOOKUP($A8,IF('Index LA FSM'!$B$4=1,'Index LA FSM'!$A$9:$BZ$171,IF('Index LA FSM'!$B$4=2,'Index LA FSM'!$A$179:$BZ$341,IF('Index LA FSM'!$B$4=3,'Index LA FSM'!$A$349:$BZ$511,"Error"))),'Index LA FSM'!AJ$1,0),"Error")</f>
        <v>0.57999999999999996</v>
      </c>
      <c r="AK8" s="84">
        <f>IFERROR(VLOOKUP($A8,IF('Index LA FSM'!$B$4=1,'Index LA FSM'!$A$9:$BZ$171,IF('Index LA FSM'!$B$4=2,'Index LA FSM'!$A$179:$BZ$341,IF('Index LA FSM'!$B$4=3,'Index LA FSM'!$A$349:$BZ$511,"Error"))),'Index LA FSM'!AK$1,0),"Error")</f>
        <v>0.15</v>
      </c>
      <c r="AL8" s="84">
        <f>IFERROR(VLOOKUP($A8,IF('Index LA FSM'!$B$4=1,'Index LA FSM'!$A$9:$BZ$171,IF('Index LA FSM'!$B$4=2,'Index LA FSM'!$A$179:$BZ$341,IF('Index LA FSM'!$B$4=3,'Index LA FSM'!$A$349:$BZ$511,"Error"))),'Index LA FSM'!AL$1,0),"Error")</f>
        <v>0.26</v>
      </c>
      <c r="AM8" s="84">
        <f>IFERROR(VLOOKUP($A8,IF('Index LA FSM'!$B$4=1,'Index LA FSM'!$A$9:$BZ$171,IF('Index LA FSM'!$B$4=2,'Index LA FSM'!$A$179:$BZ$341,IF('Index LA FSM'!$B$4=3,'Index LA FSM'!$A$349:$BZ$511,"Error"))),'Index LA FSM'!AM$1,0),"Error")</f>
        <v>0.26</v>
      </c>
      <c r="AN8" s="84" t="str">
        <f>IFERROR(VLOOKUP($A8,IF('Index LA FSM'!$B$4=1,'Index LA FSM'!$A$9:$BZ$171,IF('Index LA FSM'!$B$4=2,'Index LA FSM'!$A$179:$BZ$341,IF('Index LA FSM'!$B$4=3,'Index LA FSM'!$A$349:$BZ$511,"Error"))),'Index LA FSM'!AN$1,0),"Error")</f>
        <v>-</v>
      </c>
      <c r="AO8" s="84">
        <f>IFERROR(VLOOKUP($A8,IF('Index LA FSM'!$B$4=1,'Index LA FSM'!$A$9:$BZ$171,IF('Index LA FSM'!$B$4=2,'Index LA FSM'!$A$179:$BZ$341,IF('Index LA FSM'!$B$4=3,'Index LA FSM'!$A$349:$BZ$511,"Error"))),'Index LA FSM'!AO$1,0),"Error")</f>
        <v>0.01</v>
      </c>
      <c r="AP8" s="84">
        <f>IFERROR(VLOOKUP($A8,IF('Index LA FSM'!$B$4=1,'Index LA FSM'!$A$9:$BZ$171,IF('Index LA FSM'!$B$4=2,'Index LA FSM'!$A$179:$BZ$341,IF('Index LA FSM'!$B$4=3,'Index LA FSM'!$A$349:$BZ$511,"Error"))),'Index LA FSM'!AP$1,0),"Error")</f>
        <v>0.01</v>
      </c>
      <c r="AQ8" s="84">
        <f>IFERROR(VLOOKUP($A8,IF('Index LA FSM'!$B$4=1,'Index LA FSM'!$A$9:$BZ$171,IF('Index LA FSM'!$B$4=2,'Index LA FSM'!$A$179:$BZ$341,IF('Index LA FSM'!$B$4=3,'Index LA FSM'!$A$349:$BZ$511,"Error"))),'Index LA FSM'!AQ$1,0),"Error")</f>
        <v>0.08</v>
      </c>
      <c r="AR8" s="84">
        <f>IFERROR(VLOOKUP($A8,IF('Index LA FSM'!$B$4=1,'Index LA FSM'!$A$9:$BZ$171,IF('Index LA FSM'!$B$4=2,'Index LA FSM'!$A$179:$BZ$341,IF('Index LA FSM'!$B$4=3,'Index LA FSM'!$A$349:$BZ$511,"Error"))),'Index LA FSM'!AR$1,0),"Error")</f>
        <v>0.17</v>
      </c>
      <c r="AS8" s="84">
        <f>IFERROR(VLOOKUP($A8,IF('Index LA FSM'!$B$4=1,'Index LA FSM'!$A$9:$BZ$171,IF('Index LA FSM'!$B$4=2,'Index LA FSM'!$A$179:$BZ$341,IF('Index LA FSM'!$B$4=3,'Index LA FSM'!$A$349:$BZ$511,"Error"))),'Index LA FSM'!AS$1,0),"Error")</f>
        <v>0.17</v>
      </c>
      <c r="AT8" s="84">
        <f>IFERROR(VLOOKUP($A8,IF('Index LA FSM'!$B$4=1,'Index LA FSM'!$A$9:$BZ$171,IF('Index LA FSM'!$B$4=2,'Index LA FSM'!$A$179:$BZ$341,IF('Index LA FSM'!$B$4=3,'Index LA FSM'!$A$349:$BZ$511,"Error"))),'Index LA FSM'!AT$1,0),"Error")</f>
        <v>0.39</v>
      </c>
      <c r="AU8" s="84">
        <f>IFERROR(VLOOKUP($A8,IF('Index LA FSM'!$B$4=1,'Index LA FSM'!$A$9:$BZ$171,IF('Index LA FSM'!$B$4=2,'Index LA FSM'!$A$179:$BZ$341,IF('Index LA FSM'!$B$4=3,'Index LA FSM'!$A$349:$BZ$511,"Error"))),'Index LA FSM'!AU$1,0),"Error")</f>
        <v>0.31</v>
      </c>
      <c r="AV8" s="84">
        <f>IFERROR(VLOOKUP($A8,IF('Index LA FSM'!$B$4=1,'Index LA FSM'!$A$9:$BZ$171,IF('Index LA FSM'!$B$4=2,'Index LA FSM'!$A$179:$BZ$341,IF('Index LA FSM'!$B$4=3,'Index LA FSM'!$A$349:$BZ$511,"Error"))),'Index LA FSM'!AV$1,0),"Error")</f>
        <v>0.32</v>
      </c>
      <c r="AW8" s="84">
        <f>IFERROR(VLOOKUP($A8,IF('Index LA FSM'!$B$4=1,'Index LA FSM'!$A$9:$BZ$171,IF('Index LA FSM'!$B$4=2,'Index LA FSM'!$A$179:$BZ$341,IF('Index LA FSM'!$B$4=3,'Index LA FSM'!$A$349:$BZ$511,"Error"))),'Index LA FSM'!AW$1,0),"Error")</f>
        <v>0.01</v>
      </c>
      <c r="AX8" s="84">
        <f>IFERROR(VLOOKUP($A8,IF('Index LA FSM'!$B$4=1,'Index LA FSM'!$A$9:$BZ$171,IF('Index LA FSM'!$B$4=2,'Index LA FSM'!$A$179:$BZ$341,IF('Index LA FSM'!$B$4=3,'Index LA FSM'!$A$349:$BZ$511,"Error"))),'Index LA FSM'!AX$1,0),"Error")</f>
        <v>0.01</v>
      </c>
      <c r="AY8" s="84">
        <f>IFERROR(VLOOKUP($A8,IF('Index LA FSM'!$B$4=1,'Index LA FSM'!$A$9:$BZ$171,IF('Index LA FSM'!$B$4=2,'Index LA FSM'!$A$179:$BZ$341,IF('Index LA FSM'!$B$4=3,'Index LA FSM'!$A$349:$BZ$511,"Error"))),'Index LA FSM'!AY$1,0),"Error")</f>
        <v>0.01</v>
      </c>
      <c r="AZ8" s="84" t="str">
        <f>IFERROR(VLOOKUP($A8,IF('Index LA FSM'!$B$4=1,'Index LA FSM'!$A$9:$BZ$171,IF('Index LA FSM'!$B$4=2,'Index LA FSM'!$A$179:$BZ$341,IF('Index LA FSM'!$B$4=3,'Index LA FSM'!$A$349:$BZ$511,"Error"))),'Index LA FSM'!AZ$1,0),"Error")</f>
        <v>-</v>
      </c>
      <c r="BA8" s="84" t="str">
        <f>IFERROR(VLOOKUP($A8,IF('Index LA FSM'!$B$4=1,'Index LA FSM'!$A$9:$BZ$171,IF('Index LA FSM'!$B$4=2,'Index LA FSM'!$A$179:$BZ$341,IF('Index LA FSM'!$B$4=3,'Index LA FSM'!$A$349:$BZ$511,"Error"))),'Index LA FSM'!BA$1,0),"Error")</f>
        <v>-</v>
      </c>
      <c r="BB8" s="84" t="str">
        <f>IFERROR(VLOOKUP($A8,IF('Index LA FSM'!$B$4=1,'Index LA FSM'!$A$9:$BZ$171,IF('Index LA FSM'!$B$4=2,'Index LA FSM'!$A$179:$BZ$341,IF('Index LA FSM'!$B$4=3,'Index LA FSM'!$A$349:$BZ$511,"Error"))),'Index LA FSM'!BB$1,0),"Error")</f>
        <v>-</v>
      </c>
      <c r="BC8" s="84">
        <f>IFERROR(VLOOKUP($A8,IF('Index LA FSM'!$B$4=1,'Index LA FSM'!$A$9:$BZ$171,IF('Index LA FSM'!$B$4=2,'Index LA FSM'!$A$179:$BZ$341,IF('Index LA FSM'!$B$4=3,'Index LA FSM'!$A$349:$BZ$511,"Error"))),'Index LA FSM'!BC$1,0),"Error")</f>
        <v>0.05</v>
      </c>
      <c r="BD8" s="84">
        <f>IFERROR(VLOOKUP($A8,IF('Index LA FSM'!$B$4=1,'Index LA FSM'!$A$9:$BZ$171,IF('Index LA FSM'!$B$4=2,'Index LA FSM'!$A$179:$BZ$341,IF('Index LA FSM'!$B$4=3,'Index LA FSM'!$A$349:$BZ$511,"Error"))),'Index LA FSM'!BD$1,0),"Error")</f>
        <v>7.0000000000000007E-2</v>
      </c>
      <c r="BE8" s="84">
        <f>IFERROR(VLOOKUP($A8,IF('Index LA FSM'!$B$4=1,'Index LA FSM'!$A$9:$BZ$171,IF('Index LA FSM'!$B$4=2,'Index LA FSM'!$A$179:$BZ$341,IF('Index LA FSM'!$B$4=3,'Index LA FSM'!$A$349:$BZ$511,"Error"))),'Index LA FSM'!BE$1,0),"Error")</f>
        <v>7.0000000000000007E-2</v>
      </c>
      <c r="BF8" s="84">
        <f>IFERROR(VLOOKUP($A8,IF('Index LA FSM'!$B$4=1,'Index LA FSM'!$A$9:$BZ$171,IF('Index LA FSM'!$B$4=2,'Index LA FSM'!$A$179:$BZ$341,IF('Index LA FSM'!$B$4=3,'Index LA FSM'!$A$349:$BZ$511,"Error"))),'Index LA FSM'!BF$1,0),"Error")</f>
        <v>0.03</v>
      </c>
      <c r="BG8" s="84">
        <f>IFERROR(VLOOKUP($A8,IF('Index LA FSM'!$B$4=1,'Index LA FSM'!$A$9:$BZ$171,IF('Index LA FSM'!$B$4=2,'Index LA FSM'!$A$179:$BZ$341,IF('Index LA FSM'!$B$4=3,'Index LA FSM'!$A$349:$BZ$511,"Error"))),'Index LA FSM'!BG$1,0),"Error")</f>
        <v>0.04</v>
      </c>
      <c r="BH8" s="84">
        <f>IFERROR(VLOOKUP($A8,IF('Index LA FSM'!$B$4=1,'Index LA FSM'!$A$9:$BZ$171,IF('Index LA FSM'!$B$4=2,'Index LA FSM'!$A$179:$BZ$341,IF('Index LA FSM'!$B$4=3,'Index LA FSM'!$A$349:$BZ$511,"Error"))),'Index LA FSM'!BH$1,0),"Error")</f>
        <v>0.03</v>
      </c>
      <c r="BI8" s="84">
        <f>IFERROR(VLOOKUP($A8,IF('Index LA FSM'!$B$4=1,'Index LA FSM'!$A$9:$BZ$171,IF('Index LA FSM'!$B$4=2,'Index LA FSM'!$A$179:$BZ$341,IF('Index LA FSM'!$B$4=3,'Index LA FSM'!$A$349:$BZ$511,"Error"))),'Index LA FSM'!BI$1,0),"Error")</f>
        <v>0.02</v>
      </c>
      <c r="BJ8" s="84">
        <f>IFERROR(VLOOKUP($A8,IF('Index LA FSM'!$B$4=1,'Index LA FSM'!$A$9:$BZ$171,IF('Index LA FSM'!$B$4=2,'Index LA FSM'!$A$179:$BZ$341,IF('Index LA FSM'!$B$4=3,'Index LA FSM'!$A$349:$BZ$511,"Error"))),'Index LA FSM'!BJ$1,0),"Error")</f>
        <v>0.03</v>
      </c>
      <c r="BK8" s="84">
        <f>IFERROR(VLOOKUP($A8,IF('Index LA FSM'!$B$4=1,'Index LA FSM'!$A$9:$BZ$171,IF('Index LA FSM'!$B$4=2,'Index LA FSM'!$A$179:$BZ$341,IF('Index LA FSM'!$B$4=3,'Index LA FSM'!$A$349:$BZ$511,"Error"))),'Index LA FSM'!BK$1,0),"Error")</f>
        <v>0.03</v>
      </c>
      <c r="BL8" s="84" t="str">
        <f>IFERROR(VLOOKUP($A8,IF('Index LA FSM'!$B$4=1,'Index LA FSM'!$A$9:$BZ$171,IF('Index LA FSM'!$B$4=2,'Index LA FSM'!$A$179:$BZ$341,IF('Index LA FSM'!$B$4=3,'Index LA FSM'!$A$349:$BZ$511,"Error"))),'Index LA FSM'!BL$1,0),"Error")</f>
        <v>-</v>
      </c>
      <c r="BM8" s="84" t="str">
        <f>IFERROR(VLOOKUP($A8,IF('Index LA FSM'!$B$4=1,'Index LA FSM'!$A$9:$BZ$171,IF('Index LA FSM'!$B$4=2,'Index LA FSM'!$A$179:$BZ$341,IF('Index LA FSM'!$B$4=3,'Index LA FSM'!$A$349:$BZ$511,"Error"))),'Index LA FSM'!BM$1,0),"Error")</f>
        <v>-</v>
      </c>
      <c r="BN8" s="84" t="str">
        <f>IFERROR(VLOOKUP($A8,IF('Index LA FSM'!$B$4=1,'Index LA FSM'!$A$9:$BZ$171,IF('Index LA FSM'!$B$4=2,'Index LA FSM'!$A$179:$BZ$341,IF('Index LA FSM'!$B$4=3,'Index LA FSM'!$A$349:$BZ$511,"Error"))),'Index LA FSM'!BN$1,0),"Error")</f>
        <v>-</v>
      </c>
      <c r="BO8" s="84">
        <f>IFERROR(VLOOKUP($A8,IF('Index LA FSM'!$B$4=1,'Index LA FSM'!$A$9:$BZ$171,IF('Index LA FSM'!$B$4=2,'Index LA FSM'!$A$179:$BZ$341,IF('Index LA FSM'!$B$4=3,'Index LA FSM'!$A$349:$BZ$511,"Error"))),'Index LA FSM'!BO$1,0),"Error")</f>
        <v>0.01</v>
      </c>
      <c r="BP8" s="84">
        <f>IFERROR(VLOOKUP($A8,IF('Index LA FSM'!$B$4=1,'Index LA FSM'!$A$9:$BZ$171,IF('Index LA FSM'!$B$4=2,'Index LA FSM'!$A$179:$BZ$341,IF('Index LA FSM'!$B$4=3,'Index LA FSM'!$A$349:$BZ$511,"Error"))),'Index LA FSM'!BP$1,0),"Error")</f>
        <v>0.01</v>
      </c>
      <c r="BQ8" s="84">
        <f>IFERROR(VLOOKUP($A8,IF('Index LA FSM'!$B$4=1,'Index LA FSM'!$A$9:$BZ$171,IF('Index LA FSM'!$B$4=2,'Index LA FSM'!$A$179:$BZ$341,IF('Index LA FSM'!$B$4=3,'Index LA FSM'!$A$349:$BZ$511,"Error"))),'Index LA FSM'!BQ$1,0),"Error")</f>
        <v>0.01</v>
      </c>
      <c r="BR8" s="84">
        <f>IFERROR(VLOOKUP($A8,IF('Index LA FSM'!$B$4=1,'Index LA FSM'!$A$9:$BZ$171,IF('Index LA FSM'!$B$4=2,'Index LA FSM'!$A$179:$BZ$341,IF('Index LA FSM'!$B$4=3,'Index LA FSM'!$A$349:$BZ$511,"Error"))),'Index LA FSM'!BR$1,0),"Error")</f>
        <v>0.08</v>
      </c>
      <c r="BS8" s="84">
        <f>IFERROR(VLOOKUP($A8,IF('Index LA FSM'!$B$4=1,'Index LA FSM'!$A$9:$BZ$171,IF('Index LA FSM'!$B$4=2,'Index LA FSM'!$A$179:$BZ$341,IF('Index LA FSM'!$B$4=3,'Index LA FSM'!$A$349:$BZ$511,"Error"))),'Index LA FSM'!BS$1,0),"Error")</f>
        <v>0.06</v>
      </c>
      <c r="BT8" s="84">
        <f>IFERROR(VLOOKUP($A8,IF('Index LA FSM'!$B$4=1,'Index LA FSM'!$A$9:$BZ$171,IF('Index LA FSM'!$B$4=2,'Index LA FSM'!$A$179:$BZ$341,IF('Index LA FSM'!$B$4=3,'Index LA FSM'!$A$349:$BZ$511,"Error"))),'Index LA FSM'!BT$1,0),"Error")</f>
        <v>7.0000000000000007E-2</v>
      </c>
      <c r="BU8" s="84">
        <f>IFERROR(VLOOKUP($A8,IF('Index LA FSM'!$B$4=1,'Index LA FSM'!$A$9:$BZ$171,IF('Index LA FSM'!$B$4=2,'Index LA FSM'!$A$179:$BZ$341,IF('Index LA FSM'!$B$4=3,'Index LA FSM'!$A$349:$BZ$511,"Error"))),'Index LA FSM'!BU$1,0),"Error")</f>
        <v>0.03</v>
      </c>
      <c r="BV8" s="84">
        <f>IFERROR(VLOOKUP($A8,IF('Index LA FSM'!$B$4=1,'Index LA FSM'!$A$9:$BZ$171,IF('Index LA FSM'!$B$4=2,'Index LA FSM'!$A$179:$BZ$341,IF('Index LA FSM'!$B$4=3,'Index LA FSM'!$A$349:$BZ$511,"Error"))),'Index LA FSM'!BV$1,0),"Error")</f>
        <v>0.02</v>
      </c>
      <c r="BW8" s="84">
        <f>IFERROR(VLOOKUP($A8,IF('Index LA FSM'!$B$4=1,'Index LA FSM'!$A$9:$BZ$171,IF('Index LA FSM'!$B$4=2,'Index LA FSM'!$A$179:$BZ$341,IF('Index LA FSM'!$B$4=3,'Index LA FSM'!$A$349:$BZ$511,"Error"))),'Index LA FSM'!BW$1,0),"Error")</f>
        <v>0.02</v>
      </c>
      <c r="BX8" s="84">
        <f>IFERROR(VLOOKUP($A8,IF('Index LA FSM'!$B$4=1,'Index LA FSM'!$A$9:$BZ$171,IF('Index LA FSM'!$B$4=2,'Index LA FSM'!$A$179:$BZ$341,IF('Index LA FSM'!$B$4=3,'Index LA FSM'!$A$349:$BZ$511,"Error"))),'Index LA FSM'!BX$1,0),"Error")</f>
        <v>0.12</v>
      </c>
      <c r="BY8" s="84">
        <f>IFERROR(VLOOKUP($A8,IF('Index LA FSM'!$B$4=1,'Index LA FSM'!$A$9:$BZ$171,IF('Index LA FSM'!$B$4=2,'Index LA FSM'!$A$179:$BZ$341,IF('Index LA FSM'!$B$4=3,'Index LA FSM'!$A$349:$BZ$511,"Error"))),'Index LA FSM'!BY$1,0),"Error")</f>
        <v>0.13</v>
      </c>
      <c r="BZ8" s="84">
        <f>IFERROR(VLOOKUP($A8,IF('Index LA FSM'!$B$4=1,'Index LA FSM'!$A$9:$BZ$171,IF('Index LA FSM'!$B$4=2,'Index LA FSM'!$A$179:$BZ$341,IF('Index LA FSM'!$B$4=3,'Index LA FSM'!$A$349:$BZ$511,"Error"))),'Index LA FSM'!BZ$1,0),"Error")</f>
        <v>0.13</v>
      </c>
    </row>
    <row r="9" spans="1:78" s="15" customFormat="1" x14ac:dyDescent="0.2">
      <c r="A9" s="43" t="s">
        <v>150</v>
      </c>
      <c r="B9" s="44" t="s">
        <v>151</v>
      </c>
      <c r="C9" s="45"/>
      <c r="D9" s="113">
        <f>IFERROR(VLOOKUP($A9,IF('Index LA FSM'!$B$4=1,'Index LA FSM'!$A$9:$BZ$171,IF('Index LA FSM'!$B$4=2,'Index LA FSM'!$A$179:$BZ$341,IF('Index LA FSM'!$B$4=3,'Index LA FSM'!$A$349:$BZ$511,"Error"))),'Index LA FSM'!D$1,0),"Error")</f>
        <v>490</v>
      </c>
      <c r="E9" s="113">
        <f>IFERROR(VLOOKUP($A9,IF('Index LA FSM'!$B$4=1,'Index LA FSM'!$A$9:$BZ$171,IF('Index LA FSM'!$B$4=2,'Index LA FSM'!$A$179:$BZ$341,IF('Index LA FSM'!$B$4=3,'Index LA FSM'!$A$349:$BZ$511,"Error"))),'Index LA FSM'!E$1,0),"Error")</f>
        <v>6790</v>
      </c>
      <c r="F9" s="113">
        <f>IFERROR(VLOOKUP($A9,IF('Index LA FSM'!$B$4=1,'Index LA FSM'!$A$9:$BZ$171,IF('Index LA FSM'!$B$4=2,'Index LA FSM'!$A$179:$BZ$341,IF('Index LA FSM'!$B$4=3,'Index LA FSM'!$A$349:$BZ$511,"Error"))),'Index LA FSM'!F$1,0),"Error")</f>
        <v>7280</v>
      </c>
      <c r="G9" s="84">
        <f>IFERROR(VLOOKUP($A9,IF('Index LA FSM'!$B$4=1,'Index LA FSM'!$A$9:$BZ$171,IF('Index LA FSM'!$B$4=2,'Index LA FSM'!$A$179:$BZ$341,IF('Index LA FSM'!$B$4=3,'Index LA FSM'!$A$349:$BZ$511,"Error"))),'Index LA FSM'!G$1,0),"Error")</f>
        <v>0.77</v>
      </c>
      <c r="H9" s="84">
        <f>IFERROR(VLOOKUP($A9,IF('Index LA FSM'!$B$4=1,'Index LA FSM'!$A$9:$BZ$171,IF('Index LA FSM'!$B$4=2,'Index LA FSM'!$A$179:$BZ$341,IF('Index LA FSM'!$B$4=3,'Index LA FSM'!$A$349:$BZ$511,"Error"))),'Index LA FSM'!H$1,0),"Error")</f>
        <v>0.83</v>
      </c>
      <c r="I9" s="84">
        <f>IFERROR(VLOOKUP($A9,IF('Index LA FSM'!$B$4=1,'Index LA FSM'!$A$9:$BZ$171,IF('Index LA FSM'!$B$4=2,'Index LA FSM'!$A$179:$BZ$341,IF('Index LA FSM'!$B$4=3,'Index LA FSM'!$A$349:$BZ$511,"Error"))),'Index LA FSM'!I$1,0),"Error")</f>
        <v>0.83</v>
      </c>
      <c r="J9" s="84">
        <f>IFERROR(VLOOKUP($A9,IF('Index LA FSM'!$B$4=1,'Index LA FSM'!$A$9:$BZ$171,IF('Index LA FSM'!$B$4=2,'Index LA FSM'!$A$179:$BZ$341,IF('Index LA FSM'!$B$4=3,'Index LA FSM'!$A$349:$BZ$511,"Error"))),'Index LA FSM'!J$1,0),"Error")</f>
        <v>0.7</v>
      </c>
      <c r="K9" s="84">
        <f>IFERROR(VLOOKUP($A9,IF('Index LA FSM'!$B$4=1,'Index LA FSM'!$A$9:$BZ$171,IF('Index LA FSM'!$B$4=2,'Index LA FSM'!$A$179:$BZ$341,IF('Index LA FSM'!$B$4=3,'Index LA FSM'!$A$349:$BZ$511,"Error"))),'Index LA FSM'!K$1,0),"Error")</f>
        <v>0.77</v>
      </c>
      <c r="L9" s="84">
        <f>IFERROR(VLOOKUP($A9,IF('Index LA FSM'!$B$4=1,'Index LA FSM'!$A$9:$BZ$171,IF('Index LA FSM'!$B$4=2,'Index LA FSM'!$A$179:$BZ$341,IF('Index LA FSM'!$B$4=3,'Index LA FSM'!$A$349:$BZ$511,"Error"))),'Index LA FSM'!L$1,0),"Error")</f>
        <v>0.76</v>
      </c>
      <c r="M9" s="84">
        <f>IFERROR(VLOOKUP($A9,IF('Index LA FSM'!$B$4=1,'Index LA FSM'!$A$9:$BZ$171,IF('Index LA FSM'!$B$4=2,'Index LA FSM'!$A$179:$BZ$341,IF('Index LA FSM'!$B$4=3,'Index LA FSM'!$A$349:$BZ$511,"Error"))),'Index LA FSM'!M$1,0),"Error")</f>
        <v>0.12</v>
      </c>
      <c r="N9" s="84">
        <f>IFERROR(VLOOKUP($A9,IF('Index LA FSM'!$B$4=1,'Index LA FSM'!$A$9:$BZ$171,IF('Index LA FSM'!$B$4=2,'Index LA FSM'!$A$179:$BZ$341,IF('Index LA FSM'!$B$4=3,'Index LA FSM'!$A$349:$BZ$511,"Error"))),'Index LA FSM'!N$1,0),"Error")</f>
        <v>7.0000000000000007E-2</v>
      </c>
      <c r="O9" s="84">
        <f>IFERROR(VLOOKUP($A9,IF('Index LA FSM'!$B$4=1,'Index LA FSM'!$A$9:$BZ$171,IF('Index LA FSM'!$B$4=2,'Index LA FSM'!$A$179:$BZ$341,IF('Index LA FSM'!$B$4=3,'Index LA FSM'!$A$349:$BZ$511,"Error"))),'Index LA FSM'!O$1,0),"Error")</f>
        <v>7.0000000000000007E-2</v>
      </c>
      <c r="P9" s="84">
        <f>IFERROR(VLOOKUP($A9,IF('Index LA FSM'!$B$4=1,'Index LA FSM'!$A$9:$BZ$171,IF('Index LA FSM'!$B$4=2,'Index LA FSM'!$A$179:$BZ$341,IF('Index LA FSM'!$B$4=3,'Index LA FSM'!$A$349:$BZ$511,"Error"))),'Index LA FSM'!P$1,0),"Error")</f>
        <v>0</v>
      </c>
      <c r="Q9" s="84" t="str">
        <f>IFERROR(VLOOKUP($A9,IF('Index LA FSM'!$B$4=1,'Index LA FSM'!$A$9:$BZ$171,IF('Index LA FSM'!$B$4=2,'Index LA FSM'!$A$179:$BZ$341,IF('Index LA FSM'!$B$4=3,'Index LA FSM'!$A$349:$BZ$511,"Error"))),'Index LA FSM'!Q$1,0),"Error")</f>
        <v>x</v>
      </c>
      <c r="R9" s="84" t="str">
        <f>IFERROR(VLOOKUP($A9,IF('Index LA FSM'!$B$4=1,'Index LA FSM'!$A$9:$BZ$171,IF('Index LA FSM'!$B$4=2,'Index LA FSM'!$A$179:$BZ$341,IF('Index LA FSM'!$B$4=3,'Index LA FSM'!$A$349:$BZ$511,"Error"))),'Index LA FSM'!R$1,0),"Error")</f>
        <v>x</v>
      </c>
      <c r="S9" s="84">
        <f>IFERROR(VLOOKUP($A9,IF('Index LA FSM'!$B$4=1,'Index LA FSM'!$A$9:$BZ$171,IF('Index LA FSM'!$B$4=2,'Index LA FSM'!$A$179:$BZ$341,IF('Index LA FSM'!$B$4=3,'Index LA FSM'!$A$349:$BZ$511,"Error"))),'Index LA FSM'!S$1,0),"Error")</f>
        <v>0.04</v>
      </c>
      <c r="T9" s="84">
        <f>IFERROR(VLOOKUP($A9,IF('Index LA FSM'!$B$4=1,'Index LA FSM'!$A$9:$BZ$171,IF('Index LA FSM'!$B$4=2,'Index LA FSM'!$A$179:$BZ$341,IF('Index LA FSM'!$B$4=3,'Index LA FSM'!$A$349:$BZ$511,"Error"))),'Index LA FSM'!T$1,0),"Error")</f>
        <v>0.05</v>
      </c>
      <c r="U9" s="84">
        <f>IFERROR(VLOOKUP($A9,IF('Index LA FSM'!$B$4=1,'Index LA FSM'!$A$9:$BZ$171,IF('Index LA FSM'!$B$4=2,'Index LA FSM'!$A$179:$BZ$341,IF('Index LA FSM'!$B$4=3,'Index LA FSM'!$A$349:$BZ$511,"Error"))),'Index LA FSM'!U$1,0),"Error")</f>
        <v>0.05</v>
      </c>
      <c r="V9" s="84">
        <f>IFERROR(VLOOKUP($A9,IF('Index LA FSM'!$B$4=1,'Index LA FSM'!$A$9:$BZ$171,IF('Index LA FSM'!$B$4=2,'Index LA FSM'!$A$179:$BZ$341,IF('Index LA FSM'!$B$4=3,'Index LA FSM'!$A$349:$BZ$511,"Error"))),'Index LA FSM'!V$1,0),"Error")</f>
        <v>7.0000000000000007E-2</v>
      </c>
      <c r="W9" s="84">
        <f>IFERROR(VLOOKUP($A9,IF('Index LA FSM'!$B$4=1,'Index LA FSM'!$A$9:$BZ$171,IF('Index LA FSM'!$B$4=2,'Index LA FSM'!$A$179:$BZ$341,IF('Index LA FSM'!$B$4=3,'Index LA FSM'!$A$349:$BZ$511,"Error"))),'Index LA FSM'!W$1,0),"Error")</f>
        <v>0.04</v>
      </c>
      <c r="X9" s="84">
        <f>IFERROR(VLOOKUP($A9,IF('Index LA FSM'!$B$4=1,'Index LA FSM'!$A$9:$BZ$171,IF('Index LA FSM'!$B$4=2,'Index LA FSM'!$A$179:$BZ$341,IF('Index LA FSM'!$B$4=3,'Index LA FSM'!$A$349:$BZ$511,"Error"))),'Index LA FSM'!X$1,0),"Error")</f>
        <v>0.04</v>
      </c>
      <c r="Y9" s="84" t="str">
        <f>IFERROR(VLOOKUP($A9,IF('Index LA FSM'!$B$4=1,'Index LA FSM'!$A$9:$BZ$171,IF('Index LA FSM'!$B$4=2,'Index LA FSM'!$A$179:$BZ$341,IF('Index LA FSM'!$B$4=3,'Index LA FSM'!$A$349:$BZ$511,"Error"))),'Index LA FSM'!Y$1,0),"Error")</f>
        <v>x</v>
      </c>
      <c r="Z9" s="84" t="str">
        <f>IFERROR(VLOOKUP($A9,IF('Index LA FSM'!$B$4=1,'Index LA FSM'!$A$9:$BZ$171,IF('Index LA FSM'!$B$4=2,'Index LA FSM'!$A$179:$BZ$341,IF('Index LA FSM'!$B$4=3,'Index LA FSM'!$A$349:$BZ$511,"Error"))),'Index LA FSM'!Z$1,0),"Error")</f>
        <v>-</v>
      </c>
      <c r="AA9" s="84" t="str">
        <f>IFERROR(VLOOKUP($A9,IF('Index LA FSM'!$B$4=1,'Index LA FSM'!$A$9:$BZ$171,IF('Index LA FSM'!$B$4=2,'Index LA FSM'!$A$179:$BZ$341,IF('Index LA FSM'!$B$4=3,'Index LA FSM'!$A$349:$BZ$511,"Error"))),'Index LA FSM'!AA$1,0),"Error")</f>
        <v>-</v>
      </c>
      <c r="AB9" s="84" t="str">
        <f>IFERROR(VLOOKUP($A9,IF('Index LA FSM'!$B$4=1,'Index LA FSM'!$A$9:$BZ$171,IF('Index LA FSM'!$B$4=2,'Index LA FSM'!$A$179:$BZ$341,IF('Index LA FSM'!$B$4=3,'Index LA FSM'!$A$349:$BZ$511,"Error"))),'Index LA FSM'!AB$1,0),"Error")</f>
        <v>x</v>
      </c>
      <c r="AC9" s="84">
        <f>IFERROR(VLOOKUP($A9,IF('Index LA FSM'!$B$4=1,'Index LA FSM'!$A$9:$BZ$171,IF('Index LA FSM'!$B$4=2,'Index LA FSM'!$A$179:$BZ$341,IF('Index LA FSM'!$B$4=3,'Index LA FSM'!$A$349:$BZ$511,"Error"))),'Index LA FSM'!AC$1,0),"Error")</f>
        <v>0</v>
      </c>
      <c r="AD9" s="84" t="str">
        <f>IFERROR(VLOOKUP($A9,IF('Index LA FSM'!$B$4=1,'Index LA FSM'!$A$9:$BZ$171,IF('Index LA FSM'!$B$4=2,'Index LA FSM'!$A$179:$BZ$341,IF('Index LA FSM'!$B$4=3,'Index LA FSM'!$A$349:$BZ$511,"Error"))),'Index LA FSM'!AD$1,0),"Error")</f>
        <v>x</v>
      </c>
      <c r="AE9" s="84">
        <f>IFERROR(VLOOKUP($A9,IF('Index LA FSM'!$B$4=1,'Index LA FSM'!$A$9:$BZ$171,IF('Index LA FSM'!$B$4=2,'Index LA FSM'!$A$179:$BZ$341,IF('Index LA FSM'!$B$4=3,'Index LA FSM'!$A$349:$BZ$511,"Error"))),'Index LA FSM'!AE$1,0),"Error")</f>
        <v>0.05</v>
      </c>
      <c r="AF9" s="84">
        <f>IFERROR(VLOOKUP($A9,IF('Index LA FSM'!$B$4=1,'Index LA FSM'!$A$9:$BZ$171,IF('Index LA FSM'!$B$4=2,'Index LA FSM'!$A$179:$BZ$341,IF('Index LA FSM'!$B$4=3,'Index LA FSM'!$A$349:$BZ$511,"Error"))),'Index LA FSM'!AF$1,0),"Error")</f>
        <v>7.0000000000000007E-2</v>
      </c>
      <c r="AG9" s="84">
        <f>IFERROR(VLOOKUP($A9,IF('Index LA FSM'!$B$4=1,'Index LA FSM'!$A$9:$BZ$171,IF('Index LA FSM'!$B$4=2,'Index LA FSM'!$A$179:$BZ$341,IF('Index LA FSM'!$B$4=3,'Index LA FSM'!$A$349:$BZ$511,"Error"))),'Index LA FSM'!AG$1,0),"Error")</f>
        <v>7.0000000000000007E-2</v>
      </c>
      <c r="AH9" s="84">
        <f>IFERROR(VLOOKUP($A9,IF('Index LA FSM'!$B$4=1,'Index LA FSM'!$A$9:$BZ$171,IF('Index LA FSM'!$B$4=2,'Index LA FSM'!$A$179:$BZ$341,IF('Index LA FSM'!$B$4=3,'Index LA FSM'!$A$349:$BZ$511,"Error"))),'Index LA FSM'!AH$1,0),"Error")</f>
        <v>0.47</v>
      </c>
      <c r="AI9" s="84">
        <f>IFERROR(VLOOKUP($A9,IF('Index LA FSM'!$B$4=1,'Index LA FSM'!$A$9:$BZ$171,IF('Index LA FSM'!$B$4=2,'Index LA FSM'!$A$179:$BZ$341,IF('Index LA FSM'!$B$4=3,'Index LA FSM'!$A$349:$BZ$511,"Error"))),'Index LA FSM'!AI$1,0),"Error")</f>
        <v>0.61</v>
      </c>
      <c r="AJ9" s="84">
        <f>IFERROR(VLOOKUP($A9,IF('Index LA FSM'!$B$4=1,'Index LA FSM'!$A$9:$BZ$171,IF('Index LA FSM'!$B$4=2,'Index LA FSM'!$A$179:$BZ$341,IF('Index LA FSM'!$B$4=3,'Index LA FSM'!$A$349:$BZ$511,"Error"))),'Index LA FSM'!AJ$1,0),"Error")</f>
        <v>0.6</v>
      </c>
      <c r="AK9" s="84">
        <f>IFERROR(VLOOKUP($A9,IF('Index LA FSM'!$B$4=1,'Index LA FSM'!$A$9:$BZ$171,IF('Index LA FSM'!$B$4=2,'Index LA FSM'!$A$179:$BZ$341,IF('Index LA FSM'!$B$4=3,'Index LA FSM'!$A$349:$BZ$511,"Error"))),'Index LA FSM'!AK$1,0),"Error")</f>
        <v>0.11</v>
      </c>
      <c r="AL9" s="84">
        <f>IFERROR(VLOOKUP($A9,IF('Index LA FSM'!$B$4=1,'Index LA FSM'!$A$9:$BZ$171,IF('Index LA FSM'!$B$4=2,'Index LA FSM'!$A$179:$BZ$341,IF('Index LA FSM'!$B$4=3,'Index LA FSM'!$A$349:$BZ$511,"Error"))),'Index LA FSM'!AL$1,0),"Error")</f>
        <v>0.2</v>
      </c>
      <c r="AM9" s="84">
        <f>IFERROR(VLOOKUP($A9,IF('Index LA FSM'!$B$4=1,'Index LA FSM'!$A$9:$BZ$171,IF('Index LA FSM'!$B$4=2,'Index LA FSM'!$A$179:$BZ$341,IF('Index LA FSM'!$B$4=3,'Index LA FSM'!$A$349:$BZ$511,"Error"))),'Index LA FSM'!AM$1,0),"Error")</f>
        <v>0.2</v>
      </c>
      <c r="AN9" s="84">
        <f>IFERROR(VLOOKUP($A9,IF('Index LA FSM'!$B$4=1,'Index LA FSM'!$A$9:$BZ$171,IF('Index LA FSM'!$B$4=2,'Index LA FSM'!$A$179:$BZ$341,IF('Index LA FSM'!$B$4=3,'Index LA FSM'!$A$349:$BZ$511,"Error"))),'Index LA FSM'!AN$1,0),"Error")</f>
        <v>0</v>
      </c>
      <c r="AO9" s="84">
        <f>IFERROR(VLOOKUP($A9,IF('Index LA FSM'!$B$4=1,'Index LA FSM'!$A$9:$BZ$171,IF('Index LA FSM'!$B$4=2,'Index LA FSM'!$A$179:$BZ$341,IF('Index LA FSM'!$B$4=3,'Index LA FSM'!$A$349:$BZ$511,"Error"))),'Index LA FSM'!AO$1,0),"Error")</f>
        <v>0.01</v>
      </c>
      <c r="AP9" s="84">
        <f>IFERROR(VLOOKUP($A9,IF('Index LA FSM'!$B$4=1,'Index LA FSM'!$A$9:$BZ$171,IF('Index LA FSM'!$B$4=2,'Index LA FSM'!$A$179:$BZ$341,IF('Index LA FSM'!$B$4=3,'Index LA FSM'!$A$349:$BZ$511,"Error"))),'Index LA FSM'!AP$1,0),"Error")</f>
        <v>0.01</v>
      </c>
      <c r="AQ9" s="84">
        <f>IFERROR(VLOOKUP($A9,IF('Index LA FSM'!$B$4=1,'Index LA FSM'!$A$9:$BZ$171,IF('Index LA FSM'!$B$4=2,'Index LA FSM'!$A$179:$BZ$341,IF('Index LA FSM'!$B$4=3,'Index LA FSM'!$A$349:$BZ$511,"Error"))),'Index LA FSM'!AQ$1,0),"Error")</f>
        <v>0.1</v>
      </c>
      <c r="AR9" s="84">
        <f>IFERROR(VLOOKUP($A9,IF('Index LA FSM'!$B$4=1,'Index LA FSM'!$A$9:$BZ$171,IF('Index LA FSM'!$B$4=2,'Index LA FSM'!$A$179:$BZ$341,IF('Index LA FSM'!$B$4=3,'Index LA FSM'!$A$349:$BZ$511,"Error"))),'Index LA FSM'!AR$1,0),"Error")</f>
        <v>0.18</v>
      </c>
      <c r="AS9" s="84">
        <f>IFERROR(VLOOKUP($A9,IF('Index LA FSM'!$B$4=1,'Index LA FSM'!$A$9:$BZ$171,IF('Index LA FSM'!$B$4=2,'Index LA FSM'!$A$179:$BZ$341,IF('Index LA FSM'!$B$4=3,'Index LA FSM'!$A$349:$BZ$511,"Error"))),'Index LA FSM'!AS$1,0),"Error")</f>
        <v>0.17</v>
      </c>
      <c r="AT9" s="84">
        <f>IFERROR(VLOOKUP($A9,IF('Index LA FSM'!$B$4=1,'Index LA FSM'!$A$9:$BZ$171,IF('Index LA FSM'!$B$4=2,'Index LA FSM'!$A$179:$BZ$341,IF('Index LA FSM'!$B$4=3,'Index LA FSM'!$A$349:$BZ$511,"Error"))),'Index LA FSM'!AT$1,0),"Error")</f>
        <v>0.31</v>
      </c>
      <c r="AU9" s="84">
        <f>IFERROR(VLOOKUP($A9,IF('Index LA FSM'!$B$4=1,'Index LA FSM'!$A$9:$BZ$171,IF('Index LA FSM'!$B$4=2,'Index LA FSM'!$A$179:$BZ$341,IF('Index LA FSM'!$B$4=3,'Index LA FSM'!$A$349:$BZ$511,"Error"))),'Index LA FSM'!AU$1,0),"Error")</f>
        <v>0.38</v>
      </c>
      <c r="AV9" s="84">
        <f>IFERROR(VLOOKUP($A9,IF('Index LA FSM'!$B$4=1,'Index LA FSM'!$A$9:$BZ$171,IF('Index LA FSM'!$B$4=2,'Index LA FSM'!$A$179:$BZ$341,IF('Index LA FSM'!$B$4=3,'Index LA FSM'!$A$349:$BZ$511,"Error"))),'Index LA FSM'!AV$1,0),"Error")</f>
        <v>0.38</v>
      </c>
      <c r="AW9" s="84">
        <f>IFERROR(VLOOKUP($A9,IF('Index LA FSM'!$B$4=1,'Index LA FSM'!$A$9:$BZ$171,IF('Index LA FSM'!$B$4=2,'Index LA FSM'!$A$179:$BZ$341,IF('Index LA FSM'!$B$4=3,'Index LA FSM'!$A$349:$BZ$511,"Error"))),'Index LA FSM'!AW$1,0),"Error")</f>
        <v>0.05</v>
      </c>
      <c r="AX9" s="84">
        <f>IFERROR(VLOOKUP($A9,IF('Index LA FSM'!$B$4=1,'Index LA FSM'!$A$9:$BZ$171,IF('Index LA FSM'!$B$4=2,'Index LA FSM'!$A$179:$BZ$341,IF('Index LA FSM'!$B$4=3,'Index LA FSM'!$A$349:$BZ$511,"Error"))),'Index LA FSM'!AX$1,0),"Error")</f>
        <v>0.03</v>
      </c>
      <c r="AY9" s="84">
        <f>IFERROR(VLOOKUP($A9,IF('Index LA FSM'!$B$4=1,'Index LA FSM'!$A$9:$BZ$171,IF('Index LA FSM'!$B$4=2,'Index LA FSM'!$A$179:$BZ$341,IF('Index LA FSM'!$B$4=3,'Index LA FSM'!$A$349:$BZ$511,"Error"))),'Index LA FSM'!AY$1,0),"Error")</f>
        <v>0.03</v>
      </c>
      <c r="AZ9" s="84" t="str">
        <f>IFERROR(VLOOKUP($A9,IF('Index LA FSM'!$B$4=1,'Index LA FSM'!$A$9:$BZ$171,IF('Index LA FSM'!$B$4=2,'Index LA FSM'!$A$179:$BZ$341,IF('Index LA FSM'!$B$4=3,'Index LA FSM'!$A$349:$BZ$511,"Error"))),'Index LA FSM'!AZ$1,0),"Error")</f>
        <v>x</v>
      </c>
      <c r="BA9" s="84" t="str">
        <f>IFERROR(VLOOKUP($A9,IF('Index LA FSM'!$B$4=1,'Index LA FSM'!$A$9:$BZ$171,IF('Index LA FSM'!$B$4=2,'Index LA FSM'!$A$179:$BZ$341,IF('Index LA FSM'!$B$4=3,'Index LA FSM'!$A$349:$BZ$511,"Error"))),'Index LA FSM'!BA$1,0),"Error")</f>
        <v>-</v>
      </c>
      <c r="BB9" s="84" t="str">
        <f>IFERROR(VLOOKUP($A9,IF('Index LA FSM'!$B$4=1,'Index LA FSM'!$A$9:$BZ$171,IF('Index LA FSM'!$B$4=2,'Index LA FSM'!$A$179:$BZ$341,IF('Index LA FSM'!$B$4=3,'Index LA FSM'!$A$349:$BZ$511,"Error"))),'Index LA FSM'!BB$1,0),"Error")</f>
        <v>-</v>
      </c>
      <c r="BC9" s="84">
        <f>IFERROR(VLOOKUP($A9,IF('Index LA FSM'!$B$4=1,'Index LA FSM'!$A$9:$BZ$171,IF('Index LA FSM'!$B$4=2,'Index LA FSM'!$A$179:$BZ$341,IF('Index LA FSM'!$B$4=3,'Index LA FSM'!$A$349:$BZ$511,"Error"))),'Index LA FSM'!BC$1,0),"Error")</f>
        <v>0.06</v>
      </c>
      <c r="BD9" s="84">
        <f>IFERROR(VLOOKUP($A9,IF('Index LA FSM'!$B$4=1,'Index LA FSM'!$A$9:$BZ$171,IF('Index LA FSM'!$B$4=2,'Index LA FSM'!$A$179:$BZ$341,IF('Index LA FSM'!$B$4=3,'Index LA FSM'!$A$349:$BZ$511,"Error"))),'Index LA FSM'!BD$1,0),"Error")</f>
        <v>0.06</v>
      </c>
      <c r="BE9" s="84">
        <f>IFERROR(VLOOKUP($A9,IF('Index LA FSM'!$B$4=1,'Index LA FSM'!$A$9:$BZ$171,IF('Index LA FSM'!$B$4=2,'Index LA FSM'!$A$179:$BZ$341,IF('Index LA FSM'!$B$4=3,'Index LA FSM'!$A$349:$BZ$511,"Error"))),'Index LA FSM'!BE$1,0),"Error")</f>
        <v>0.06</v>
      </c>
      <c r="BF9" s="84">
        <f>IFERROR(VLOOKUP($A9,IF('Index LA FSM'!$B$4=1,'Index LA FSM'!$A$9:$BZ$171,IF('Index LA FSM'!$B$4=2,'Index LA FSM'!$A$179:$BZ$341,IF('Index LA FSM'!$B$4=3,'Index LA FSM'!$A$349:$BZ$511,"Error"))),'Index LA FSM'!BF$1,0),"Error")</f>
        <v>0.04</v>
      </c>
      <c r="BG9" s="84">
        <f>IFERROR(VLOOKUP($A9,IF('Index LA FSM'!$B$4=1,'Index LA FSM'!$A$9:$BZ$171,IF('Index LA FSM'!$B$4=2,'Index LA FSM'!$A$179:$BZ$341,IF('Index LA FSM'!$B$4=3,'Index LA FSM'!$A$349:$BZ$511,"Error"))),'Index LA FSM'!BG$1,0),"Error")</f>
        <v>0.03</v>
      </c>
      <c r="BH9" s="84">
        <f>IFERROR(VLOOKUP($A9,IF('Index LA FSM'!$B$4=1,'Index LA FSM'!$A$9:$BZ$171,IF('Index LA FSM'!$B$4=2,'Index LA FSM'!$A$179:$BZ$341,IF('Index LA FSM'!$B$4=3,'Index LA FSM'!$A$349:$BZ$511,"Error"))),'Index LA FSM'!BH$1,0),"Error")</f>
        <v>0.03</v>
      </c>
      <c r="BI9" s="84">
        <f>IFERROR(VLOOKUP($A9,IF('Index LA FSM'!$B$4=1,'Index LA FSM'!$A$9:$BZ$171,IF('Index LA FSM'!$B$4=2,'Index LA FSM'!$A$179:$BZ$341,IF('Index LA FSM'!$B$4=3,'Index LA FSM'!$A$349:$BZ$511,"Error"))),'Index LA FSM'!BI$1,0),"Error")</f>
        <v>0.02</v>
      </c>
      <c r="BJ9" s="84">
        <f>IFERROR(VLOOKUP($A9,IF('Index LA FSM'!$B$4=1,'Index LA FSM'!$A$9:$BZ$171,IF('Index LA FSM'!$B$4=2,'Index LA FSM'!$A$179:$BZ$341,IF('Index LA FSM'!$B$4=3,'Index LA FSM'!$A$349:$BZ$511,"Error"))),'Index LA FSM'!BJ$1,0),"Error")</f>
        <v>0.02</v>
      </c>
      <c r="BK9" s="84">
        <f>IFERROR(VLOOKUP($A9,IF('Index LA FSM'!$B$4=1,'Index LA FSM'!$A$9:$BZ$171,IF('Index LA FSM'!$B$4=2,'Index LA FSM'!$A$179:$BZ$341,IF('Index LA FSM'!$B$4=3,'Index LA FSM'!$A$349:$BZ$511,"Error"))),'Index LA FSM'!BK$1,0),"Error")</f>
        <v>0.02</v>
      </c>
      <c r="BL9" s="84" t="str">
        <f>IFERROR(VLOOKUP($A9,IF('Index LA FSM'!$B$4=1,'Index LA FSM'!$A$9:$BZ$171,IF('Index LA FSM'!$B$4=2,'Index LA FSM'!$A$179:$BZ$341,IF('Index LA FSM'!$B$4=3,'Index LA FSM'!$A$349:$BZ$511,"Error"))),'Index LA FSM'!BL$1,0),"Error")</f>
        <v>x</v>
      </c>
      <c r="BM9" s="84" t="str">
        <f>IFERROR(VLOOKUP($A9,IF('Index LA FSM'!$B$4=1,'Index LA FSM'!$A$9:$BZ$171,IF('Index LA FSM'!$B$4=2,'Index LA FSM'!$A$179:$BZ$341,IF('Index LA FSM'!$B$4=3,'Index LA FSM'!$A$349:$BZ$511,"Error"))),'Index LA FSM'!BM$1,0),"Error")</f>
        <v>x</v>
      </c>
      <c r="BN9" s="84" t="str">
        <f>IFERROR(VLOOKUP($A9,IF('Index LA FSM'!$B$4=1,'Index LA FSM'!$A$9:$BZ$171,IF('Index LA FSM'!$B$4=2,'Index LA FSM'!$A$179:$BZ$341,IF('Index LA FSM'!$B$4=3,'Index LA FSM'!$A$349:$BZ$511,"Error"))),'Index LA FSM'!BN$1,0),"Error")</f>
        <v>x</v>
      </c>
      <c r="BO9" s="84" t="str">
        <f>IFERROR(VLOOKUP($A9,IF('Index LA FSM'!$B$4=1,'Index LA FSM'!$A$9:$BZ$171,IF('Index LA FSM'!$B$4=2,'Index LA FSM'!$A$179:$BZ$341,IF('Index LA FSM'!$B$4=3,'Index LA FSM'!$A$349:$BZ$511,"Error"))),'Index LA FSM'!BO$1,0),"Error")</f>
        <v>x</v>
      </c>
      <c r="BP9" s="84">
        <f>IFERROR(VLOOKUP($A9,IF('Index LA FSM'!$B$4=1,'Index LA FSM'!$A$9:$BZ$171,IF('Index LA FSM'!$B$4=2,'Index LA FSM'!$A$179:$BZ$341,IF('Index LA FSM'!$B$4=3,'Index LA FSM'!$A$349:$BZ$511,"Error"))),'Index LA FSM'!BP$1,0),"Error")</f>
        <v>0.01</v>
      </c>
      <c r="BQ9" s="84">
        <f>IFERROR(VLOOKUP($A9,IF('Index LA FSM'!$B$4=1,'Index LA FSM'!$A$9:$BZ$171,IF('Index LA FSM'!$B$4=2,'Index LA FSM'!$A$179:$BZ$341,IF('Index LA FSM'!$B$4=3,'Index LA FSM'!$A$349:$BZ$511,"Error"))),'Index LA FSM'!BQ$1,0),"Error")</f>
        <v>0.01</v>
      </c>
      <c r="BR9" s="84">
        <f>IFERROR(VLOOKUP($A9,IF('Index LA FSM'!$B$4=1,'Index LA FSM'!$A$9:$BZ$171,IF('Index LA FSM'!$B$4=2,'Index LA FSM'!$A$179:$BZ$341,IF('Index LA FSM'!$B$4=3,'Index LA FSM'!$A$349:$BZ$511,"Error"))),'Index LA FSM'!BR$1,0),"Error")</f>
        <v>0.09</v>
      </c>
      <c r="BS9" s="84">
        <f>IFERROR(VLOOKUP($A9,IF('Index LA FSM'!$B$4=1,'Index LA FSM'!$A$9:$BZ$171,IF('Index LA FSM'!$B$4=2,'Index LA FSM'!$A$179:$BZ$341,IF('Index LA FSM'!$B$4=3,'Index LA FSM'!$A$349:$BZ$511,"Error"))),'Index LA FSM'!BS$1,0),"Error")</f>
        <v>0.08</v>
      </c>
      <c r="BT9" s="84">
        <f>IFERROR(VLOOKUP($A9,IF('Index LA FSM'!$B$4=1,'Index LA FSM'!$A$9:$BZ$171,IF('Index LA FSM'!$B$4=2,'Index LA FSM'!$A$179:$BZ$341,IF('Index LA FSM'!$B$4=3,'Index LA FSM'!$A$349:$BZ$511,"Error"))),'Index LA FSM'!BT$1,0),"Error")</f>
        <v>0.08</v>
      </c>
      <c r="BU9" s="84">
        <f>IFERROR(VLOOKUP($A9,IF('Index LA FSM'!$B$4=1,'Index LA FSM'!$A$9:$BZ$171,IF('Index LA FSM'!$B$4=2,'Index LA FSM'!$A$179:$BZ$341,IF('Index LA FSM'!$B$4=3,'Index LA FSM'!$A$349:$BZ$511,"Error"))),'Index LA FSM'!BU$1,0),"Error")</f>
        <v>0.05</v>
      </c>
      <c r="BV9" s="84">
        <f>IFERROR(VLOOKUP($A9,IF('Index LA FSM'!$B$4=1,'Index LA FSM'!$A$9:$BZ$171,IF('Index LA FSM'!$B$4=2,'Index LA FSM'!$A$179:$BZ$341,IF('Index LA FSM'!$B$4=3,'Index LA FSM'!$A$349:$BZ$511,"Error"))),'Index LA FSM'!BV$1,0),"Error")</f>
        <v>0.02</v>
      </c>
      <c r="BW9" s="84">
        <f>IFERROR(VLOOKUP($A9,IF('Index LA FSM'!$B$4=1,'Index LA FSM'!$A$9:$BZ$171,IF('Index LA FSM'!$B$4=2,'Index LA FSM'!$A$179:$BZ$341,IF('Index LA FSM'!$B$4=3,'Index LA FSM'!$A$349:$BZ$511,"Error"))),'Index LA FSM'!BW$1,0),"Error")</f>
        <v>0.02</v>
      </c>
      <c r="BX9" s="84">
        <f>IFERROR(VLOOKUP($A9,IF('Index LA FSM'!$B$4=1,'Index LA FSM'!$A$9:$BZ$171,IF('Index LA FSM'!$B$4=2,'Index LA FSM'!$A$179:$BZ$341,IF('Index LA FSM'!$B$4=3,'Index LA FSM'!$A$349:$BZ$511,"Error"))),'Index LA FSM'!BX$1,0),"Error")</f>
        <v>0.08</v>
      </c>
      <c r="BY9" s="84">
        <f>IFERROR(VLOOKUP($A9,IF('Index LA FSM'!$B$4=1,'Index LA FSM'!$A$9:$BZ$171,IF('Index LA FSM'!$B$4=2,'Index LA FSM'!$A$179:$BZ$341,IF('Index LA FSM'!$B$4=3,'Index LA FSM'!$A$349:$BZ$511,"Error"))),'Index LA FSM'!BY$1,0),"Error")</f>
        <v>7.0000000000000007E-2</v>
      </c>
      <c r="BZ9" s="84">
        <f>IFERROR(VLOOKUP($A9,IF('Index LA FSM'!$B$4=1,'Index LA FSM'!$A$9:$BZ$171,IF('Index LA FSM'!$B$4=2,'Index LA FSM'!$A$179:$BZ$341,IF('Index LA FSM'!$B$4=3,'Index LA FSM'!$A$349:$BZ$511,"Error"))),'Index LA FSM'!BZ$1,0),"Error")</f>
        <v>7.0000000000000007E-2</v>
      </c>
    </row>
    <row r="10" spans="1:78" s="15" customFormat="1" x14ac:dyDescent="0.2">
      <c r="A10" s="43" t="s">
        <v>152</v>
      </c>
      <c r="B10" s="44" t="s">
        <v>153</v>
      </c>
      <c r="C10" s="45"/>
      <c r="D10" s="113">
        <f>IFERROR(VLOOKUP($A10,IF('Index LA FSM'!$B$4=1,'Index LA FSM'!$A$9:$BZ$171,IF('Index LA FSM'!$B$4=2,'Index LA FSM'!$A$179:$BZ$341,IF('Index LA FSM'!$B$4=3,'Index LA FSM'!$A$349:$BZ$511,"Error"))),'Index LA FSM'!D$1,0),"Error")</f>
        <v>1260</v>
      </c>
      <c r="E10" s="113">
        <f>IFERROR(VLOOKUP($A10,IF('Index LA FSM'!$B$4=1,'Index LA FSM'!$A$9:$BZ$171,IF('Index LA FSM'!$B$4=2,'Index LA FSM'!$A$179:$BZ$341,IF('Index LA FSM'!$B$4=3,'Index LA FSM'!$A$349:$BZ$511,"Error"))),'Index LA FSM'!E$1,0),"Error")</f>
        <v>15400</v>
      </c>
      <c r="F10" s="113">
        <f>IFERROR(VLOOKUP($A10,IF('Index LA FSM'!$B$4=1,'Index LA FSM'!$A$9:$BZ$171,IF('Index LA FSM'!$B$4=2,'Index LA FSM'!$A$179:$BZ$341,IF('Index LA FSM'!$B$4=3,'Index LA FSM'!$A$349:$BZ$511,"Error"))),'Index LA FSM'!F$1,0),"Error")</f>
        <v>16660</v>
      </c>
      <c r="G10" s="84">
        <f>IFERROR(VLOOKUP($A10,IF('Index LA FSM'!$B$4=1,'Index LA FSM'!$A$9:$BZ$171,IF('Index LA FSM'!$B$4=2,'Index LA FSM'!$A$179:$BZ$341,IF('Index LA FSM'!$B$4=3,'Index LA FSM'!$A$349:$BZ$511,"Error"))),'Index LA FSM'!G$1,0),"Error")</f>
        <v>0.77</v>
      </c>
      <c r="H10" s="84">
        <f>IFERROR(VLOOKUP($A10,IF('Index LA FSM'!$B$4=1,'Index LA FSM'!$A$9:$BZ$171,IF('Index LA FSM'!$B$4=2,'Index LA FSM'!$A$179:$BZ$341,IF('Index LA FSM'!$B$4=3,'Index LA FSM'!$A$349:$BZ$511,"Error"))),'Index LA FSM'!H$1,0),"Error")</f>
        <v>0.81</v>
      </c>
      <c r="I10" s="84">
        <f>IFERROR(VLOOKUP($A10,IF('Index LA FSM'!$B$4=1,'Index LA FSM'!$A$9:$BZ$171,IF('Index LA FSM'!$B$4=2,'Index LA FSM'!$A$179:$BZ$341,IF('Index LA FSM'!$B$4=3,'Index LA FSM'!$A$349:$BZ$511,"Error"))),'Index LA FSM'!I$1,0),"Error")</f>
        <v>0.81</v>
      </c>
      <c r="J10" s="84">
        <f>IFERROR(VLOOKUP($A10,IF('Index LA FSM'!$B$4=1,'Index LA FSM'!$A$9:$BZ$171,IF('Index LA FSM'!$B$4=2,'Index LA FSM'!$A$179:$BZ$341,IF('Index LA FSM'!$B$4=3,'Index LA FSM'!$A$349:$BZ$511,"Error"))),'Index LA FSM'!J$1,0),"Error")</f>
        <v>0.69</v>
      </c>
      <c r="K10" s="84">
        <f>IFERROR(VLOOKUP($A10,IF('Index LA FSM'!$B$4=1,'Index LA FSM'!$A$9:$BZ$171,IF('Index LA FSM'!$B$4=2,'Index LA FSM'!$A$179:$BZ$341,IF('Index LA FSM'!$B$4=3,'Index LA FSM'!$A$349:$BZ$511,"Error"))),'Index LA FSM'!K$1,0),"Error")</f>
        <v>0.74</v>
      </c>
      <c r="L10" s="84">
        <f>IFERROR(VLOOKUP($A10,IF('Index LA FSM'!$B$4=1,'Index LA FSM'!$A$9:$BZ$171,IF('Index LA FSM'!$B$4=2,'Index LA FSM'!$A$179:$BZ$341,IF('Index LA FSM'!$B$4=3,'Index LA FSM'!$A$349:$BZ$511,"Error"))),'Index LA FSM'!L$1,0),"Error")</f>
        <v>0.74</v>
      </c>
      <c r="M10" s="84">
        <f>IFERROR(VLOOKUP($A10,IF('Index LA FSM'!$B$4=1,'Index LA FSM'!$A$9:$BZ$171,IF('Index LA FSM'!$B$4=2,'Index LA FSM'!$A$179:$BZ$341,IF('Index LA FSM'!$B$4=3,'Index LA FSM'!$A$349:$BZ$511,"Error"))),'Index LA FSM'!M$1,0),"Error")</f>
        <v>0.11</v>
      </c>
      <c r="N10" s="84">
        <f>IFERROR(VLOOKUP($A10,IF('Index LA FSM'!$B$4=1,'Index LA FSM'!$A$9:$BZ$171,IF('Index LA FSM'!$B$4=2,'Index LA FSM'!$A$179:$BZ$341,IF('Index LA FSM'!$B$4=3,'Index LA FSM'!$A$349:$BZ$511,"Error"))),'Index LA FSM'!N$1,0),"Error")</f>
        <v>0.06</v>
      </c>
      <c r="O10" s="84">
        <f>IFERROR(VLOOKUP($A10,IF('Index LA FSM'!$B$4=1,'Index LA FSM'!$A$9:$BZ$171,IF('Index LA FSM'!$B$4=2,'Index LA FSM'!$A$179:$BZ$341,IF('Index LA FSM'!$B$4=3,'Index LA FSM'!$A$349:$BZ$511,"Error"))),'Index LA FSM'!O$1,0),"Error")</f>
        <v>0.06</v>
      </c>
      <c r="P10" s="84">
        <f>IFERROR(VLOOKUP($A10,IF('Index LA FSM'!$B$4=1,'Index LA FSM'!$A$9:$BZ$171,IF('Index LA FSM'!$B$4=2,'Index LA FSM'!$A$179:$BZ$341,IF('Index LA FSM'!$B$4=3,'Index LA FSM'!$A$349:$BZ$511,"Error"))),'Index LA FSM'!P$1,0),"Error")</f>
        <v>0</v>
      </c>
      <c r="Q10" s="84" t="str">
        <f>IFERROR(VLOOKUP($A10,IF('Index LA FSM'!$B$4=1,'Index LA FSM'!$A$9:$BZ$171,IF('Index LA FSM'!$B$4=2,'Index LA FSM'!$A$179:$BZ$341,IF('Index LA FSM'!$B$4=3,'Index LA FSM'!$A$349:$BZ$511,"Error"))),'Index LA FSM'!Q$1,0),"Error")</f>
        <v>-</v>
      </c>
      <c r="R10" s="84" t="str">
        <f>IFERROR(VLOOKUP($A10,IF('Index LA FSM'!$B$4=1,'Index LA FSM'!$A$9:$BZ$171,IF('Index LA FSM'!$B$4=2,'Index LA FSM'!$A$179:$BZ$341,IF('Index LA FSM'!$B$4=3,'Index LA FSM'!$A$349:$BZ$511,"Error"))),'Index LA FSM'!R$1,0),"Error")</f>
        <v>-</v>
      </c>
      <c r="S10" s="84">
        <f>IFERROR(VLOOKUP($A10,IF('Index LA FSM'!$B$4=1,'Index LA FSM'!$A$9:$BZ$171,IF('Index LA FSM'!$B$4=2,'Index LA FSM'!$A$179:$BZ$341,IF('Index LA FSM'!$B$4=3,'Index LA FSM'!$A$349:$BZ$511,"Error"))),'Index LA FSM'!S$1,0),"Error")</f>
        <v>0.04</v>
      </c>
      <c r="T10" s="84">
        <f>IFERROR(VLOOKUP($A10,IF('Index LA FSM'!$B$4=1,'Index LA FSM'!$A$9:$BZ$171,IF('Index LA FSM'!$B$4=2,'Index LA FSM'!$A$179:$BZ$341,IF('Index LA FSM'!$B$4=3,'Index LA FSM'!$A$349:$BZ$511,"Error"))),'Index LA FSM'!T$1,0),"Error")</f>
        <v>0.04</v>
      </c>
      <c r="U10" s="84">
        <f>IFERROR(VLOOKUP($A10,IF('Index LA FSM'!$B$4=1,'Index LA FSM'!$A$9:$BZ$171,IF('Index LA FSM'!$B$4=2,'Index LA FSM'!$A$179:$BZ$341,IF('Index LA FSM'!$B$4=3,'Index LA FSM'!$A$349:$BZ$511,"Error"))),'Index LA FSM'!U$1,0),"Error")</f>
        <v>0.04</v>
      </c>
      <c r="V10" s="84">
        <f>IFERROR(VLOOKUP($A10,IF('Index LA FSM'!$B$4=1,'Index LA FSM'!$A$9:$BZ$171,IF('Index LA FSM'!$B$4=2,'Index LA FSM'!$A$179:$BZ$341,IF('Index LA FSM'!$B$4=3,'Index LA FSM'!$A$349:$BZ$511,"Error"))),'Index LA FSM'!V$1,0),"Error")</f>
        <v>7.0000000000000007E-2</v>
      </c>
      <c r="W10" s="84">
        <f>IFERROR(VLOOKUP($A10,IF('Index LA FSM'!$B$4=1,'Index LA FSM'!$A$9:$BZ$171,IF('Index LA FSM'!$B$4=2,'Index LA FSM'!$A$179:$BZ$341,IF('Index LA FSM'!$B$4=3,'Index LA FSM'!$A$349:$BZ$511,"Error"))),'Index LA FSM'!W$1,0),"Error")</f>
        <v>0.03</v>
      </c>
      <c r="X10" s="84">
        <f>IFERROR(VLOOKUP($A10,IF('Index LA FSM'!$B$4=1,'Index LA FSM'!$A$9:$BZ$171,IF('Index LA FSM'!$B$4=2,'Index LA FSM'!$A$179:$BZ$341,IF('Index LA FSM'!$B$4=3,'Index LA FSM'!$A$349:$BZ$511,"Error"))),'Index LA FSM'!X$1,0),"Error")</f>
        <v>0.04</v>
      </c>
      <c r="Y10" s="84" t="str">
        <f>IFERROR(VLOOKUP($A10,IF('Index LA FSM'!$B$4=1,'Index LA FSM'!$A$9:$BZ$171,IF('Index LA FSM'!$B$4=2,'Index LA FSM'!$A$179:$BZ$341,IF('Index LA FSM'!$B$4=3,'Index LA FSM'!$A$349:$BZ$511,"Error"))),'Index LA FSM'!Y$1,0),"Error")</f>
        <v>x</v>
      </c>
      <c r="Z10" s="84" t="str">
        <f>IFERROR(VLOOKUP($A10,IF('Index LA FSM'!$B$4=1,'Index LA FSM'!$A$9:$BZ$171,IF('Index LA FSM'!$B$4=2,'Index LA FSM'!$A$179:$BZ$341,IF('Index LA FSM'!$B$4=3,'Index LA FSM'!$A$349:$BZ$511,"Error"))),'Index LA FSM'!Z$1,0),"Error")</f>
        <v>-</v>
      </c>
      <c r="AA10" s="84" t="str">
        <f>IFERROR(VLOOKUP($A10,IF('Index LA FSM'!$B$4=1,'Index LA FSM'!$A$9:$BZ$171,IF('Index LA FSM'!$B$4=2,'Index LA FSM'!$A$179:$BZ$341,IF('Index LA FSM'!$B$4=3,'Index LA FSM'!$A$349:$BZ$511,"Error"))),'Index LA FSM'!AA$1,0),"Error")</f>
        <v>-</v>
      </c>
      <c r="AB10" s="84">
        <f>IFERROR(VLOOKUP($A10,IF('Index LA FSM'!$B$4=1,'Index LA FSM'!$A$9:$BZ$171,IF('Index LA FSM'!$B$4=2,'Index LA FSM'!$A$179:$BZ$341,IF('Index LA FSM'!$B$4=3,'Index LA FSM'!$A$349:$BZ$511,"Error"))),'Index LA FSM'!AB$1,0),"Error")</f>
        <v>0</v>
      </c>
      <c r="AC10" s="84" t="str">
        <f>IFERROR(VLOOKUP($A10,IF('Index LA FSM'!$B$4=1,'Index LA FSM'!$A$9:$BZ$171,IF('Index LA FSM'!$B$4=2,'Index LA FSM'!$A$179:$BZ$341,IF('Index LA FSM'!$B$4=3,'Index LA FSM'!$A$349:$BZ$511,"Error"))),'Index LA FSM'!AC$1,0),"Error")</f>
        <v>x</v>
      </c>
      <c r="AD10" s="84" t="str">
        <f>IFERROR(VLOOKUP($A10,IF('Index LA FSM'!$B$4=1,'Index LA FSM'!$A$9:$BZ$171,IF('Index LA FSM'!$B$4=2,'Index LA FSM'!$A$179:$BZ$341,IF('Index LA FSM'!$B$4=3,'Index LA FSM'!$A$349:$BZ$511,"Error"))),'Index LA FSM'!AD$1,0),"Error")</f>
        <v>x</v>
      </c>
      <c r="AE10" s="84">
        <f>IFERROR(VLOOKUP($A10,IF('Index LA FSM'!$B$4=1,'Index LA FSM'!$A$9:$BZ$171,IF('Index LA FSM'!$B$4=2,'Index LA FSM'!$A$179:$BZ$341,IF('Index LA FSM'!$B$4=3,'Index LA FSM'!$A$349:$BZ$511,"Error"))),'Index LA FSM'!AE$1,0),"Error")</f>
        <v>0.06</v>
      </c>
      <c r="AF10" s="84">
        <f>IFERROR(VLOOKUP($A10,IF('Index LA FSM'!$B$4=1,'Index LA FSM'!$A$9:$BZ$171,IF('Index LA FSM'!$B$4=2,'Index LA FSM'!$A$179:$BZ$341,IF('Index LA FSM'!$B$4=3,'Index LA FSM'!$A$349:$BZ$511,"Error"))),'Index LA FSM'!AF$1,0),"Error")</f>
        <v>0.05</v>
      </c>
      <c r="AG10" s="84">
        <f>IFERROR(VLOOKUP($A10,IF('Index LA FSM'!$B$4=1,'Index LA FSM'!$A$9:$BZ$171,IF('Index LA FSM'!$B$4=2,'Index LA FSM'!$A$179:$BZ$341,IF('Index LA FSM'!$B$4=3,'Index LA FSM'!$A$349:$BZ$511,"Error"))),'Index LA FSM'!AG$1,0),"Error")</f>
        <v>0.05</v>
      </c>
      <c r="AH10" s="84">
        <f>IFERROR(VLOOKUP($A10,IF('Index LA FSM'!$B$4=1,'Index LA FSM'!$A$9:$BZ$171,IF('Index LA FSM'!$B$4=2,'Index LA FSM'!$A$179:$BZ$341,IF('Index LA FSM'!$B$4=3,'Index LA FSM'!$A$349:$BZ$511,"Error"))),'Index LA FSM'!AH$1,0),"Error")</f>
        <v>0.47</v>
      </c>
      <c r="AI10" s="84">
        <f>IFERROR(VLOOKUP($A10,IF('Index LA FSM'!$B$4=1,'Index LA FSM'!$A$9:$BZ$171,IF('Index LA FSM'!$B$4=2,'Index LA FSM'!$A$179:$BZ$341,IF('Index LA FSM'!$B$4=3,'Index LA FSM'!$A$349:$BZ$511,"Error"))),'Index LA FSM'!AI$1,0),"Error")</f>
        <v>0.61</v>
      </c>
      <c r="AJ10" s="84">
        <f>IFERROR(VLOOKUP($A10,IF('Index LA FSM'!$B$4=1,'Index LA FSM'!$A$9:$BZ$171,IF('Index LA FSM'!$B$4=2,'Index LA FSM'!$A$179:$BZ$341,IF('Index LA FSM'!$B$4=3,'Index LA FSM'!$A$349:$BZ$511,"Error"))),'Index LA FSM'!AJ$1,0),"Error")</f>
        <v>0.6</v>
      </c>
      <c r="AK10" s="84">
        <f>IFERROR(VLOOKUP($A10,IF('Index LA FSM'!$B$4=1,'Index LA FSM'!$A$9:$BZ$171,IF('Index LA FSM'!$B$4=2,'Index LA FSM'!$A$179:$BZ$341,IF('Index LA FSM'!$B$4=3,'Index LA FSM'!$A$349:$BZ$511,"Error"))),'Index LA FSM'!AK$1,0),"Error")</f>
        <v>0.1</v>
      </c>
      <c r="AL10" s="84">
        <f>IFERROR(VLOOKUP($A10,IF('Index LA FSM'!$B$4=1,'Index LA FSM'!$A$9:$BZ$171,IF('Index LA FSM'!$B$4=2,'Index LA FSM'!$A$179:$BZ$341,IF('Index LA FSM'!$B$4=3,'Index LA FSM'!$A$349:$BZ$511,"Error"))),'Index LA FSM'!AL$1,0),"Error")</f>
        <v>0.25</v>
      </c>
      <c r="AM10" s="84">
        <f>IFERROR(VLOOKUP($A10,IF('Index LA FSM'!$B$4=1,'Index LA FSM'!$A$9:$BZ$171,IF('Index LA FSM'!$B$4=2,'Index LA FSM'!$A$179:$BZ$341,IF('Index LA FSM'!$B$4=3,'Index LA FSM'!$A$349:$BZ$511,"Error"))),'Index LA FSM'!AM$1,0),"Error")</f>
        <v>0.23</v>
      </c>
      <c r="AN10" s="84" t="str">
        <f>IFERROR(VLOOKUP($A10,IF('Index LA FSM'!$B$4=1,'Index LA FSM'!$A$9:$BZ$171,IF('Index LA FSM'!$B$4=2,'Index LA FSM'!$A$179:$BZ$341,IF('Index LA FSM'!$B$4=3,'Index LA FSM'!$A$349:$BZ$511,"Error"))),'Index LA FSM'!AN$1,0),"Error")</f>
        <v>x</v>
      </c>
      <c r="AO10" s="84">
        <f>IFERROR(VLOOKUP($A10,IF('Index LA FSM'!$B$4=1,'Index LA FSM'!$A$9:$BZ$171,IF('Index LA FSM'!$B$4=2,'Index LA FSM'!$A$179:$BZ$341,IF('Index LA FSM'!$B$4=3,'Index LA FSM'!$A$349:$BZ$511,"Error"))),'Index LA FSM'!AO$1,0),"Error")</f>
        <v>0.01</v>
      </c>
      <c r="AP10" s="84">
        <f>IFERROR(VLOOKUP($A10,IF('Index LA FSM'!$B$4=1,'Index LA FSM'!$A$9:$BZ$171,IF('Index LA FSM'!$B$4=2,'Index LA FSM'!$A$179:$BZ$341,IF('Index LA FSM'!$B$4=3,'Index LA FSM'!$A$349:$BZ$511,"Error"))),'Index LA FSM'!AP$1,0),"Error")</f>
        <v>0.01</v>
      </c>
      <c r="AQ10" s="84">
        <f>IFERROR(VLOOKUP($A10,IF('Index LA FSM'!$B$4=1,'Index LA FSM'!$A$9:$BZ$171,IF('Index LA FSM'!$B$4=2,'Index LA FSM'!$A$179:$BZ$341,IF('Index LA FSM'!$B$4=3,'Index LA FSM'!$A$349:$BZ$511,"Error"))),'Index LA FSM'!AQ$1,0),"Error")</f>
        <v>0.08</v>
      </c>
      <c r="AR10" s="84">
        <f>IFERROR(VLOOKUP($A10,IF('Index LA FSM'!$B$4=1,'Index LA FSM'!$A$9:$BZ$171,IF('Index LA FSM'!$B$4=2,'Index LA FSM'!$A$179:$BZ$341,IF('Index LA FSM'!$B$4=3,'Index LA FSM'!$A$349:$BZ$511,"Error"))),'Index LA FSM'!AR$1,0),"Error")</f>
        <v>0.2</v>
      </c>
      <c r="AS10" s="84">
        <f>IFERROR(VLOOKUP($A10,IF('Index LA FSM'!$B$4=1,'Index LA FSM'!$A$9:$BZ$171,IF('Index LA FSM'!$B$4=2,'Index LA FSM'!$A$179:$BZ$341,IF('Index LA FSM'!$B$4=3,'Index LA FSM'!$A$349:$BZ$511,"Error"))),'Index LA FSM'!AS$1,0),"Error")</f>
        <v>0.19</v>
      </c>
      <c r="AT10" s="84">
        <f>IFERROR(VLOOKUP($A10,IF('Index LA FSM'!$B$4=1,'Index LA FSM'!$A$9:$BZ$171,IF('Index LA FSM'!$B$4=2,'Index LA FSM'!$A$179:$BZ$341,IF('Index LA FSM'!$B$4=3,'Index LA FSM'!$A$349:$BZ$511,"Error"))),'Index LA FSM'!AT$1,0),"Error")</f>
        <v>0.37</v>
      </c>
      <c r="AU10" s="84">
        <f>IFERROR(VLOOKUP($A10,IF('Index LA FSM'!$B$4=1,'Index LA FSM'!$A$9:$BZ$171,IF('Index LA FSM'!$B$4=2,'Index LA FSM'!$A$179:$BZ$341,IF('Index LA FSM'!$B$4=3,'Index LA FSM'!$A$349:$BZ$511,"Error"))),'Index LA FSM'!AU$1,0),"Error")</f>
        <v>0.35</v>
      </c>
      <c r="AV10" s="84">
        <f>IFERROR(VLOOKUP($A10,IF('Index LA FSM'!$B$4=1,'Index LA FSM'!$A$9:$BZ$171,IF('Index LA FSM'!$B$4=2,'Index LA FSM'!$A$179:$BZ$341,IF('Index LA FSM'!$B$4=3,'Index LA FSM'!$A$349:$BZ$511,"Error"))),'Index LA FSM'!AV$1,0),"Error")</f>
        <v>0.35</v>
      </c>
      <c r="AW10" s="84">
        <f>IFERROR(VLOOKUP($A10,IF('Index LA FSM'!$B$4=1,'Index LA FSM'!$A$9:$BZ$171,IF('Index LA FSM'!$B$4=2,'Index LA FSM'!$A$179:$BZ$341,IF('Index LA FSM'!$B$4=3,'Index LA FSM'!$A$349:$BZ$511,"Error"))),'Index LA FSM'!AW$1,0),"Error")</f>
        <v>0.01</v>
      </c>
      <c r="AX10" s="84">
        <f>IFERROR(VLOOKUP($A10,IF('Index LA FSM'!$B$4=1,'Index LA FSM'!$A$9:$BZ$171,IF('Index LA FSM'!$B$4=2,'Index LA FSM'!$A$179:$BZ$341,IF('Index LA FSM'!$B$4=3,'Index LA FSM'!$A$349:$BZ$511,"Error"))),'Index LA FSM'!AX$1,0),"Error")</f>
        <v>0.01</v>
      </c>
      <c r="AY10" s="84">
        <f>IFERROR(VLOOKUP($A10,IF('Index LA FSM'!$B$4=1,'Index LA FSM'!$A$9:$BZ$171,IF('Index LA FSM'!$B$4=2,'Index LA FSM'!$A$179:$BZ$341,IF('Index LA FSM'!$B$4=3,'Index LA FSM'!$A$349:$BZ$511,"Error"))),'Index LA FSM'!AY$1,0),"Error")</f>
        <v>0.01</v>
      </c>
      <c r="AZ10" s="84">
        <f>IFERROR(VLOOKUP($A10,IF('Index LA FSM'!$B$4=1,'Index LA FSM'!$A$9:$BZ$171,IF('Index LA FSM'!$B$4=2,'Index LA FSM'!$A$179:$BZ$341,IF('Index LA FSM'!$B$4=3,'Index LA FSM'!$A$349:$BZ$511,"Error"))),'Index LA FSM'!AZ$1,0),"Error")</f>
        <v>0</v>
      </c>
      <c r="BA10" s="84" t="str">
        <f>IFERROR(VLOOKUP($A10,IF('Index LA FSM'!$B$4=1,'Index LA FSM'!$A$9:$BZ$171,IF('Index LA FSM'!$B$4=2,'Index LA FSM'!$A$179:$BZ$341,IF('Index LA FSM'!$B$4=3,'Index LA FSM'!$A$349:$BZ$511,"Error"))),'Index LA FSM'!BA$1,0),"Error")</f>
        <v>x</v>
      </c>
      <c r="BB10" s="84" t="str">
        <f>IFERROR(VLOOKUP($A10,IF('Index LA FSM'!$B$4=1,'Index LA FSM'!$A$9:$BZ$171,IF('Index LA FSM'!$B$4=2,'Index LA FSM'!$A$179:$BZ$341,IF('Index LA FSM'!$B$4=3,'Index LA FSM'!$A$349:$BZ$511,"Error"))),'Index LA FSM'!BB$1,0),"Error")</f>
        <v>x</v>
      </c>
      <c r="BC10" s="84">
        <f>IFERROR(VLOOKUP($A10,IF('Index LA FSM'!$B$4=1,'Index LA FSM'!$A$9:$BZ$171,IF('Index LA FSM'!$B$4=2,'Index LA FSM'!$A$179:$BZ$341,IF('Index LA FSM'!$B$4=3,'Index LA FSM'!$A$349:$BZ$511,"Error"))),'Index LA FSM'!BC$1,0),"Error")</f>
        <v>7.0000000000000007E-2</v>
      </c>
      <c r="BD10" s="84">
        <f>IFERROR(VLOOKUP($A10,IF('Index LA FSM'!$B$4=1,'Index LA FSM'!$A$9:$BZ$171,IF('Index LA FSM'!$B$4=2,'Index LA FSM'!$A$179:$BZ$341,IF('Index LA FSM'!$B$4=3,'Index LA FSM'!$A$349:$BZ$511,"Error"))),'Index LA FSM'!BD$1,0),"Error")</f>
        <v>0.06</v>
      </c>
      <c r="BE10" s="84">
        <f>IFERROR(VLOOKUP($A10,IF('Index LA FSM'!$B$4=1,'Index LA FSM'!$A$9:$BZ$171,IF('Index LA FSM'!$B$4=2,'Index LA FSM'!$A$179:$BZ$341,IF('Index LA FSM'!$B$4=3,'Index LA FSM'!$A$349:$BZ$511,"Error"))),'Index LA FSM'!BE$1,0),"Error")</f>
        <v>0.06</v>
      </c>
      <c r="BF10" s="84">
        <f>IFERROR(VLOOKUP($A10,IF('Index LA FSM'!$B$4=1,'Index LA FSM'!$A$9:$BZ$171,IF('Index LA FSM'!$B$4=2,'Index LA FSM'!$A$179:$BZ$341,IF('Index LA FSM'!$B$4=3,'Index LA FSM'!$A$349:$BZ$511,"Error"))),'Index LA FSM'!BF$1,0),"Error")</f>
        <v>0.05</v>
      </c>
      <c r="BG10" s="84">
        <f>IFERROR(VLOOKUP($A10,IF('Index LA FSM'!$B$4=1,'Index LA FSM'!$A$9:$BZ$171,IF('Index LA FSM'!$B$4=2,'Index LA FSM'!$A$179:$BZ$341,IF('Index LA FSM'!$B$4=3,'Index LA FSM'!$A$349:$BZ$511,"Error"))),'Index LA FSM'!BG$1,0),"Error")</f>
        <v>0.04</v>
      </c>
      <c r="BH10" s="84">
        <f>IFERROR(VLOOKUP($A10,IF('Index LA FSM'!$B$4=1,'Index LA FSM'!$A$9:$BZ$171,IF('Index LA FSM'!$B$4=2,'Index LA FSM'!$A$179:$BZ$341,IF('Index LA FSM'!$B$4=3,'Index LA FSM'!$A$349:$BZ$511,"Error"))),'Index LA FSM'!BH$1,0),"Error")</f>
        <v>0.04</v>
      </c>
      <c r="BI10" s="84">
        <f>IFERROR(VLOOKUP($A10,IF('Index LA FSM'!$B$4=1,'Index LA FSM'!$A$9:$BZ$171,IF('Index LA FSM'!$B$4=2,'Index LA FSM'!$A$179:$BZ$341,IF('Index LA FSM'!$B$4=3,'Index LA FSM'!$A$349:$BZ$511,"Error"))),'Index LA FSM'!BI$1,0),"Error")</f>
        <v>0.02</v>
      </c>
      <c r="BJ10" s="84">
        <f>IFERROR(VLOOKUP($A10,IF('Index LA FSM'!$B$4=1,'Index LA FSM'!$A$9:$BZ$171,IF('Index LA FSM'!$B$4=2,'Index LA FSM'!$A$179:$BZ$341,IF('Index LA FSM'!$B$4=3,'Index LA FSM'!$A$349:$BZ$511,"Error"))),'Index LA FSM'!BJ$1,0),"Error")</f>
        <v>0.02</v>
      </c>
      <c r="BK10" s="84">
        <f>IFERROR(VLOOKUP($A10,IF('Index LA FSM'!$B$4=1,'Index LA FSM'!$A$9:$BZ$171,IF('Index LA FSM'!$B$4=2,'Index LA FSM'!$A$179:$BZ$341,IF('Index LA FSM'!$B$4=3,'Index LA FSM'!$A$349:$BZ$511,"Error"))),'Index LA FSM'!BK$1,0),"Error")</f>
        <v>0.02</v>
      </c>
      <c r="BL10" s="84" t="str">
        <f>IFERROR(VLOOKUP($A10,IF('Index LA FSM'!$B$4=1,'Index LA FSM'!$A$9:$BZ$171,IF('Index LA FSM'!$B$4=2,'Index LA FSM'!$A$179:$BZ$341,IF('Index LA FSM'!$B$4=3,'Index LA FSM'!$A$349:$BZ$511,"Error"))),'Index LA FSM'!BL$1,0),"Error")</f>
        <v>x</v>
      </c>
      <c r="BM10" s="84" t="str">
        <f>IFERROR(VLOOKUP($A10,IF('Index LA FSM'!$B$4=1,'Index LA FSM'!$A$9:$BZ$171,IF('Index LA FSM'!$B$4=2,'Index LA FSM'!$A$179:$BZ$341,IF('Index LA FSM'!$B$4=3,'Index LA FSM'!$A$349:$BZ$511,"Error"))),'Index LA FSM'!BM$1,0),"Error")</f>
        <v>-</v>
      </c>
      <c r="BN10" s="84" t="str">
        <f>IFERROR(VLOOKUP($A10,IF('Index LA FSM'!$B$4=1,'Index LA FSM'!$A$9:$BZ$171,IF('Index LA FSM'!$B$4=2,'Index LA FSM'!$A$179:$BZ$341,IF('Index LA FSM'!$B$4=3,'Index LA FSM'!$A$349:$BZ$511,"Error"))),'Index LA FSM'!BN$1,0),"Error")</f>
        <v>-</v>
      </c>
      <c r="BO10" s="84">
        <f>IFERROR(VLOOKUP($A10,IF('Index LA FSM'!$B$4=1,'Index LA FSM'!$A$9:$BZ$171,IF('Index LA FSM'!$B$4=2,'Index LA FSM'!$A$179:$BZ$341,IF('Index LA FSM'!$B$4=3,'Index LA FSM'!$A$349:$BZ$511,"Error"))),'Index LA FSM'!BO$1,0),"Error")</f>
        <v>0.01</v>
      </c>
      <c r="BP10" s="84">
        <f>IFERROR(VLOOKUP($A10,IF('Index LA FSM'!$B$4=1,'Index LA FSM'!$A$9:$BZ$171,IF('Index LA FSM'!$B$4=2,'Index LA FSM'!$A$179:$BZ$341,IF('Index LA FSM'!$B$4=3,'Index LA FSM'!$A$349:$BZ$511,"Error"))),'Index LA FSM'!BP$1,0),"Error")</f>
        <v>0.01</v>
      </c>
      <c r="BQ10" s="84">
        <f>IFERROR(VLOOKUP($A10,IF('Index LA FSM'!$B$4=1,'Index LA FSM'!$A$9:$BZ$171,IF('Index LA FSM'!$B$4=2,'Index LA FSM'!$A$179:$BZ$341,IF('Index LA FSM'!$B$4=3,'Index LA FSM'!$A$349:$BZ$511,"Error"))),'Index LA FSM'!BQ$1,0),"Error")</f>
        <v>0.01</v>
      </c>
      <c r="BR10" s="84">
        <f>IFERROR(VLOOKUP($A10,IF('Index LA FSM'!$B$4=1,'Index LA FSM'!$A$9:$BZ$171,IF('Index LA FSM'!$B$4=2,'Index LA FSM'!$A$179:$BZ$341,IF('Index LA FSM'!$B$4=3,'Index LA FSM'!$A$349:$BZ$511,"Error"))),'Index LA FSM'!BR$1,0),"Error")</f>
        <v>0.09</v>
      </c>
      <c r="BS10" s="84">
        <f>IFERROR(VLOOKUP($A10,IF('Index LA FSM'!$B$4=1,'Index LA FSM'!$A$9:$BZ$171,IF('Index LA FSM'!$B$4=2,'Index LA FSM'!$A$179:$BZ$341,IF('Index LA FSM'!$B$4=3,'Index LA FSM'!$A$349:$BZ$511,"Error"))),'Index LA FSM'!BS$1,0),"Error")</f>
        <v>7.0000000000000007E-2</v>
      </c>
      <c r="BT10" s="84">
        <f>IFERROR(VLOOKUP($A10,IF('Index LA FSM'!$B$4=1,'Index LA FSM'!$A$9:$BZ$171,IF('Index LA FSM'!$B$4=2,'Index LA FSM'!$A$179:$BZ$341,IF('Index LA FSM'!$B$4=3,'Index LA FSM'!$A$349:$BZ$511,"Error"))),'Index LA FSM'!BT$1,0),"Error")</f>
        <v>7.0000000000000007E-2</v>
      </c>
      <c r="BU10" s="84">
        <f>IFERROR(VLOOKUP($A10,IF('Index LA FSM'!$B$4=1,'Index LA FSM'!$A$9:$BZ$171,IF('Index LA FSM'!$B$4=2,'Index LA FSM'!$A$179:$BZ$341,IF('Index LA FSM'!$B$4=3,'Index LA FSM'!$A$349:$BZ$511,"Error"))),'Index LA FSM'!BU$1,0),"Error")</f>
        <v>0.05</v>
      </c>
      <c r="BV10" s="84">
        <f>IFERROR(VLOOKUP($A10,IF('Index LA FSM'!$B$4=1,'Index LA FSM'!$A$9:$BZ$171,IF('Index LA FSM'!$B$4=2,'Index LA FSM'!$A$179:$BZ$341,IF('Index LA FSM'!$B$4=3,'Index LA FSM'!$A$349:$BZ$511,"Error"))),'Index LA FSM'!BV$1,0),"Error")</f>
        <v>0.02</v>
      </c>
      <c r="BW10" s="84">
        <f>IFERROR(VLOOKUP($A10,IF('Index LA FSM'!$B$4=1,'Index LA FSM'!$A$9:$BZ$171,IF('Index LA FSM'!$B$4=2,'Index LA FSM'!$A$179:$BZ$341,IF('Index LA FSM'!$B$4=3,'Index LA FSM'!$A$349:$BZ$511,"Error"))),'Index LA FSM'!BW$1,0),"Error")</f>
        <v>0.02</v>
      </c>
      <c r="BX10" s="84">
        <f>IFERROR(VLOOKUP($A10,IF('Index LA FSM'!$B$4=1,'Index LA FSM'!$A$9:$BZ$171,IF('Index LA FSM'!$B$4=2,'Index LA FSM'!$A$179:$BZ$341,IF('Index LA FSM'!$B$4=3,'Index LA FSM'!$A$349:$BZ$511,"Error"))),'Index LA FSM'!BX$1,0),"Error")</f>
        <v>0.09</v>
      </c>
      <c r="BY10" s="84">
        <f>IFERROR(VLOOKUP($A10,IF('Index LA FSM'!$B$4=1,'Index LA FSM'!$A$9:$BZ$171,IF('Index LA FSM'!$B$4=2,'Index LA FSM'!$A$179:$BZ$341,IF('Index LA FSM'!$B$4=3,'Index LA FSM'!$A$349:$BZ$511,"Error"))),'Index LA FSM'!BY$1,0),"Error")</f>
        <v>0.1</v>
      </c>
      <c r="BZ10" s="84">
        <f>IFERROR(VLOOKUP($A10,IF('Index LA FSM'!$B$4=1,'Index LA FSM'!$A$9:$BZ$171,IF('Index LA FSM'!$B$4=2,'Index LA FSM'!$A$179:$BZ$341,IF('Index LA FSM'!$B$4=3,'Index LA FSM'!$A$349:$BZ$511,"Error"))),'Index LA FSM'!BZ$1,0),"Error")</f>
        <v>0.1</v>
      </c>
    </row>
    <row r="11" spans="1:78" s="15" customFormat="1" x14ac:dyDescent="0.2">
      <c r="A11" s="43" t="s">
        <v>154</v>
      </c>
      <c r="B11" s="44" t="s">
        <v>155</v>
      </c>
      <c r="C11" s="45"/>
      <c r="D11" s="113">
        <f>IFERROR(VLOOKUP($A11,IF('Index LA FSM'!$B$4=1,'Index LA FSM'!$A$9:$BZ$171,IF('Index LA FSM'!$B$4=2,'Index LA FSM'!$A$179:$BZ$341,IF('Index LA FSM'!$B$4=3,'Index LA FSM'!$A$349:$BZ$511,"Error"))),'Index LA FSM'!D$1,0),"Error")</f>
        <v>1180</v>
      </c>
      <c r="E11" s="113">
        <f>IFERROR(VLOOKUP($A11,IF('Index LA FSM'!$B$4=1,'Index LA FSM'!$A$9:$BZ$171,IF('Index LA FSM'!$B$4=2,'Index LA FSM'!$A$179:$BZ$341,IF('Index LA FSM'!$B$4=3,'Index LA FSM'!$A$349:$BZ$511,"Error"))),'Index LA FSM'!E$1,0),"Error")</f>
        <v>14670</v>
      </c>
      <c r="F11" s="113">
        <f>IFERROR(VLOOKUP($A11,IF('Index LA FSM'!$B$4=1,'Index LA FSM'!$A$9:$BZ$171,IF('Index LA FSM'!$B$4=2,'Index LA FSM'!$A$179:$BZ$341,IF('Index LA FSM'!$B$4=3,'Index LA FSM'!$A$349:$BZ$511,"Error"))),'Index LA FSM'!F$1,0),"Error")</f>
        <v>15850</v>
      </c>
      <c r="G11" s="84">
        <f>IFERROR(VLOOKUP($A11,IF('Index LA FSM'!$B$4=1,'Index LA FSM'!$A$9:$BZ$171,IF('Index LA FSM'!$B$4=2,'Index LA FSM'!$A$179:$BZ$341,IF('Index LA FSM'!$B$4=3,'Index LA FSM'!$A$349:$BZ$511,"Error"))),'Index LA FSM'!G$1,0),"Error")</f>
        <v>0.81</v>
      </c>
      <c r="H11" s="84">
        <f>IFERROR(VLOOKUP($A11,IF('Index LA FSM'!$B$4=1,'Index LA FSM'!$A$9:$BZ$171,IF('Index LA FSM'!$B$4=2,'Index LA FSM'!$A$179:$BZ$341,IF('Index LA FSM'!$B$4=3,'Index LA FSM'!$A$349:$BZ$511,"Error"))),'Index LA FSM'!H$1,0),"Error")</f>
        <v>0.82</v>
      </c>
      <c r="I11" s="84">
        <f>IFERROR(VLOOKUP($A11,IF('Index LA FSM'!$B$4=1,'Index LA FSM'!$A$9:$BZ$171,IF('Index LA FSM'!$B$4=2,'Index LA FSM'!$A$179:$BZ$341,IF('Index LA FSM'!$B$4=3,'Index LA FSM'!$A$349:$BZ$511,"Error"))),'Index LA FSM'!I$1,0),"Error")</f>
        <v>0.82</v>
      </c>
      <c r="J11" s="84">
        <f>IFERROR(VLOOKUP($A11,IF('Index LA FSM'!$B$4=1,'Index LA FSM'!$A$9:$BZ$171,IF('Index LA FSM'!$B$4=2,'Index LA FSM'!$A$179:$BZ$341,IF('Index LA FSM'!$B$4=3,'Index LA FSM'!$A$349:$BZ$511,"Error"))),'Index LA FSM'!J$1,0),"Error")</f>
        <v>0.75</v>
      </c>
      <c r="K11" s="84">
        <f>IFERROR(VLOOKUP($A11,IF('Index LA FSM'!$B$4=1,'Index LA FSM'!$A$9:$BZ$171,IF('Index LA FSM'!$B$4=2,'Index LA FSM'!$A$179:$BZ$341,IF('Index LA FSM'!$B$4=3,'Index LA FSM'!$A$349:$BZ$511,"Error"))),'Index LA FSM'!K$1,0),"Error")</f>
        <v>0.74</v>
      </c>
      <c r="L11" s="84">
        <f>IFERROR(VLOOKUP($A11,IF('Index LA FSM'!$B$4=1,'Index LA FSM'!$A$9:$BZ$171,IF('Index LA FSM'!$B$4=2,'Index LA FSM'!$A$179:$BZ$341,IF('Index LA FSM'!$B$4=3,'Index LA FSM'!$A$349:$BZ$511,"Error"))),'Index LA FSM'!L$1,0),"Error")</f>
        <v>0.74</v>
      </c>
      <c r="M11" s="84">
        <f>IFERROR(VLOOKUP($A11,IF('Index LA FSM'!$B$4=1,'Index LA FSM'!$A$9:$BZ$171,IF('Index LA FSM'!$B$4=2,'Index LA FSM'!$A$179:$BZ$341,IF('Index LA FSM'!$B$4=3,'Index LA FSM'!$A$349:$BZ$511,"Error"))),'Index LA FSM'!M$1,0),"Error")</f>
        <v>0.08</v>
      </c>
      <c r="N11" s="84">
        <f>IFERROR(VLOOKUP($A11,IF('Index LA FSM'!$B$4=1,'Index LA FSM'!$A$9:$BZ$171,IF('Index LA FSM'!$B$4=2,'Index LA FSM'!$A$179:$BZ$341,IF('Index LA FSM'!$B$4=3,'Index LA FSM'!$A$349:$BZ$511,"Error"))),'Index LA FSM'!N$1,0),"Error")</f>
        <v>0.06</v>
      </c>
      <c r="O11" s="84">
        <f>IFERROR(VLOOKUP($A11,IF('Index LA FSM'!$B$4=1,'Index LA FSM'!$A$9:$BZ$171,IF('Index LA FSM'!$B$4=2,'Index LA FSM'!$A$179:$BZ$341,IF('Index LA FSM'!$B$4=3,'Index LA FSM'!$A$349:$BZ$511,"Error"))),'Index LA FSM'!O$1,0),"Error")</f>
        <v>7.0000000000000007E-2</v>
      </c>
      <c r="P11" s="84">
        <f>IFERROR(VLOOKUP($A11,IF('Index LA FSM'!$B$4=1,'Index LA FSM'!$A$9:$BZ$171,IF('Index LA FSM'!$B$4=2,'Index LA FSM'!$A$179:$BZ$341,IF('Index LA FSM'!$B$4=3,'Index LA FSM'!$A$349:$BZ$511,"Error"))),'Index LA FSM'!P$1,0),"Error")</f>
        <v>0</v>
      </c>
      <c r="Q11" s="84" t="str">
        <f>IFERROR(VLOOKUP($A11,IF('Index LA FSM'!$B$4=1,'Index LA FSM'!$A$9:$BZ$171,IF('Index LA FSM'!$B$4=2,'Index LA FSM'!$A$179:$BZ$341,IF('Index LA FSM'!$B$4=3,'Index LA FSM'!$A$349:$BZ$511,"Error"))),'Index LA FSM'!Q$1,0),"Error")</f>
        <v>x</v>
      </c>
      <c r="R11" s="84" t="str">
        <f>IFERROR(VLOOKUP($A11,IF('Index LA FSM'!$B$4=1,'Index LA FSM'!$A$9:$BZ$171,IF('Index LA FSM'!$B$4=2,'Index LA FSM'!$A$179:$BZ$341,IF('Index LA FSM'!$B$4=3,'Index LA FSM'!$A$349:$BZ$511,"Error"))),'Index LA FSM'!R$1,0),"Error")</f>
        <v>x</v>
      </c>
      <c r="S11" s="84">
        <f>IFERROR(VLOOKUP($A11,IF('Index LA FSM'!$B$4=1,'Index LA FSM'!$A$9:$BZ$171,IF('Index LA FSM'!$B$4=2,'Index LA FSM'!$A$179:$BZ$341,IF('Index LA FSM'!$B$4=3,'Index LA FSM'!$A$349:$BZ$511,"Error"))),'Index LA FSM'!S$1,0),"Error")</f>
        <v>0.03</v>
      </c>
      <c r="T11" s="84">
        <f>IFERROR(VLOOKUP($A11,IF('Index LA FSM'!$B$4=1,'Index LA FSM'!$A$9:$BZ$171,IF('Index LA FSM'!$B$4=2,'Index LA FSM'!$A$179:$BZ$341,IF('Index LA FSM'!$B$4=3,'Index LA FSM'!$A$349:$BZ$511,"Error"))),'Index LA FSM'!T$1,0),"Error")</f>
        <v>0.04</v>
      </c>
      <c r="U11" s="84">
        <f>IFERROR(VLOOKUP($A11,IF('Index LA FSM'!$B$4=1,'Index LA FSM'!$A$9:$BZ$171,IF('Index LA FSM'!$B$4=2,'Index LA FSM'!$A$179:$BZ$341,IF('Index LA FSM'!$B$4=3,'Index LA FSM'!$A$349:$BZ$511,"Error"))),'Index LA FSM'!U$1,0),"Error")</f>
        <v>0.04</v>
      </c>
      <c r="V11" s="84">
        <f>IFERROR(VLOOKUP($A11,IF('Index LA FSM'!$B$4=1,'Index LA FSM'!$A$9:$BZ$171,IF('Index LA FSM'!$B$4=2,'Index LA FSM'!$A$179:$BZ$341,IF('Index LA FSM'!$B$4=3,'Index LA FSM'!$A$349:$BZ$511,"Error"))),'Index LA FSM'!V$1,0),"Error")</f>
        <v>0.05</v>
      </c>
      <c r="W11" s="84">
        <f>IFERROR(VLOOKUP($A11,IF('Index LA FSM'!$B$4=1,'Index LA FSM'!$A$9:$BZ$171,IF('Index LA FSM'!$B$4=2,'Index LA FSM'!$A$179:$BZ$341,IF('Index LA FSM'!$B$4=3,'Index LA FSM'!$A$349:$BZ$511,"Error"))),'Index LA FSM'!W$1,0),"Error")</f>
        <v>0.03</v>
      </c>
      <c r="X11" s="84">
        <f>IFERROR(VLOOKUP($A11,IF('Index LA FSM'!$B$4=1,'Index LA FSM'!$A$9:$BZ$171,IF('Index LA FSM'!$B$4=2,'Index LA FSM'!$A$179:$BZ$341,IF('Index LA FSM'!$B$4=3,'Index LA FSM'!$A$349:$BZ$511,"Error"))),'Index LA FSM'!X$1,0),"Error")</f>
        <v>0.03</v>
      </c>
      <c r="Y11" s="84" t="str">
        <f>IFERROR(VLOOKUP($A11,IF('Index LA FSM'!$B$4=1,'Index LA FSM'!$A$9:$BZ$171,IF('Index LA FSM'!$B$4=2,'Index LA FSM'!$A$179:$BZ$341,IF('Index LA FSM'!$B$4=3,'Index LA FSM'!$A$349:$BZ$511,"Error"))),'Index LA FSM'!Y$1,0),"Error")</f>
        <v>x</v>
      </c>
      <c r="Z11" s="84" t="str">
        <f>IFERROR(VLOOKUP($A11,IF('Index LA FSM'!$B$4=1,'Index LA FSM'!$A$9:$BZ$171,IF('Index LA FSM'!$B$4=2,'Index LA FSM'!$A$179:$BZ$341,IF('Index LA FSM'!$B$4=3,'Index LA FSM'!$A$349:$BZ$511,"Error"))),'Index LA FSM'!Z$1,0),"Error")</f>
        <v>-</v>
      </c>
      <c r="AA11" s="84" t="str">
        <f>IFERROR(VLOOKUP($A11,IF('Index LA FSM'!$B$4=1,'Index LA FSM'!$A$9:$BZ$171,IF('Index LA FSM'!$B$4=2,'Index LA FSM'!$A$179:$BZ$341,IF('Index LA FSM'!$B$4=3,'Index LA FSM'!$A$349:$BZ$511,"Error"))),'Index LA FSM'!AA$1,0),"Error")</f>
        <v>-</v>
      </c>
      <c r="AB11" s="84">
        <f>IFERROR(VLOOKUP($A11,IF('Index LA FSM'!$B$4=1,'Index LA FSM'!$A$9:$BZ$171,IF('Index LA FSM'!$B$4=2,'Index LA FSM'!$A$179:$BZ$341,IF('Index LA FSM'!$B$4=3,'Index LA FSM'!$A$349:$BZ$511,"Error"))),'Index LA FSM'!AB$1,0),"Error")</f>
        <v>0</v>
      </c>
      <c r="AC11" s="84">
        <f>IFERROR(VLOOKUP($A11,IF('Index LA FSM'!$B$4=1,'Index LA FSM'!$A$9:$BZ$171,IF('Index LA FSM'!$B$4=2,'Index LA FSM'!$A$179:$BZ$341,IF('Index LA FSM'!$B$4=3,'Index LA FSM'!$A$349:$BZ$511,"Error"))),'Index LA FSM'!AC$1,0),"Error")</f>
        <v>0</v>
      </c>
      <c r="AD11" s="84">
        <f>IFERROR(VLOOKUP($A11,IF('Index LA FSM'!$B$4=1,'Index LA FSM'!$A$9:$BZ$171,IF('Index LA FSM'!$B$4=2,'Index LA FSM'!$A$179:$BZ$341,IF('Index LA FSM'!$B$4=3,'Index LA FSM'!$A$349:$BZ$511,"Error"))),'Index LA FSM'!AD$1,0),"Error")</f>
        <v>0</v>
      </c>
      <c r="AE11" s="84">
        <f>IFERROR(VLOOKUP($A11,IF('Index LA FSM'!$B$4=1,'Index LA FSM'!$A$9:$BZ$171,IF('Index LA FSM'!$B$4=2,'Index LA FSM'!$A$179:$BZ$341,IF('Index LA FSM'!$B$4=3,'Index LA FSM'!$A$349:$BZ$511,"Error"))),'Index LA FSM'!AE$1,0),"Error")</f>
        <v>0.04</v>
      </c>
      <c r="AF11" s="84">
        <f>IFERROR(VLOOKUP($A11,IF('Index LA FSM'!$B$4=1,'Index LA FSM'!$A$9:$BZ$171,IF('Index LA FSM'!$B$4=2,'Index LA FSM'!$A$179:$BZ$341,IF('Index LA FSM'!$B$4=3,'Index LA FSM'!$A$349:$BZ$511,"Error"))),'Index LA FSM'!AF$1,0),"Error")</f>
        <v>0.05</v>
      </c>
      <c r="AG11" s="84">
        <f>IFERROR(VLOOKUP($A11,IF('Index LA FSM'!$B$4=1,'Index LA FSM'!$A$9:$BZ$171,IF('Index LA FSM'!$B$4=2,'Index LA FSM'!$A$179:$BZ$341,IF('Index LA FSM'!$B$4=3,'Index LA FSM'!$A$349:$BZ$511,"Error"))),'Index LA FSM'!AG$1,0),"Error")</f>
        <v>0.05</v>
      </c>
      <c r="AH11" s="84">
        <f>IFERROR(VLOOKUP($A11,IF('Index LA FSM'!$B$4=1,'Index LA FSM'!$A$9:$BZ$171,IF('Index LA FSM'!$B$4=2,'Index LA FSM'!$A$179:$BZ$341,IF('Index LA FSM'!$B$4=3,'Index LA FSM'!$A$349:$BZ$511,"Error"))),'Index LA FSM'!AH$1,0),"Error")</f>
        <v>0.59</v>
      </c>
      <c r="AI11" s="84">
        <f>IFERROR(VLOOKUP($A11,IF('Index LA FSM'!$B$4=1,'Index LA FSM'!$A$9:$BZ$171,IF('Index LA FSM'!$B$4=2,'Index LA FSM'!$A$179:$BZ$341,IF('Index LA FSM'!$B$4=3,'Index LA FSM'!$A$349:$BZ$511,"Error"))),'Index LA FSM'!AI$1,0),"Error")</f>
        <v>0.6</v>
      </c>
      <c r="AJ11" s="84">
        <f>IFERROR(VLOOKUP($A11,IF('Index LA FSM'!$B$4=1,'Index LA FSM'!$A$9:$BZ$171,IF('Index LA FSM'!$B$4=2,'Index LA FSM'!$A$179:$BZ$341,IF('Index LA FSM'!$B$4=3,'Index LA FSM'!$A$349:$BZ$511,"Error"))),'Index LA FSM'!AJ$1,0),"Error")</f>
        <v>0.6</v>
      </c>
      <c r="AK11" s="84">
        <f>IFERROR(VLOOKUP($A11,IF('Index LA FSM'!$B$4=1,'Index LA FSM'!$A$9:$BZ$171,IF('Index LA FSM'!$B$4=2,'Index LA FSM'!$A$179:$BZ$341,IF('Index LA FSM'!$B$4=3,'Index LA FSM'!$A$349:$BZ$511,"Error"))),'Index LA FSM'!AK$1,0),"Error")</f>
        <v>0.08</v>
      </c>
      <c r="AL11" s="84">
        <f>IFERROR(VLOOKUP($A11,IF('Index LA FSM'!$B$4=1,'Index LA FSM'!$A$9:$BZ$171,IF('Index LA FSM'!$B$4=2,'Index LA FSM'!$A$179:$BZ$341,IF('Index LA FSM'!$B$4=3,'Index LA FSM'!$A$349:$BZ$511,"Error"))),'Index LA FSM'!AL$1,0),"Error")</f>
        <v>0.2</v>
      </c>
      <c r="AM11" s="84">
        <f>IFERROR(VLOOKUP($A11,IF('Index LA FSM'!$B$4=1,'Index LA FSM'!$A$9:$BZ$171,IF('Index LA FSM'!$B$4=2,'Index LA FSM'!$A$179:$BZ$341,IF('Index LA FSM'!$B$4=3,'Index LA FSM'!$A$349:$BZ$511,"Error"))),'Index LA FSM'!AM$1,0),"Error")</f>
        <v>0.2</v>
      </c>
      <c r="AN11" s="84" t="str">
        <f>IFERROR(VLOOKUP($A11,IF('Index LA FSM'!$B$4=1,'Index LA FSM'!$A$9:$BZ$171,IF('Index LA FSM'!$B$4=2,'Index LA FSM'!$A$179:$BZ$341,IF('Index LA FSM'!$B$4=3,'Index LA FSM'!$A$349:$BZ$511,"Error"))),'Index LA FSM'!AN$1,0),"Error")</f>
        <v>x</v>
      </c>
      <c r="AO11" s="84">
        <f>IFERROR(VLOOKUP($A11,IF('Index LA FSM'!$B$4=1,'Index LA FSM'!$A$9:$BZ$171,IF('Index LA FSM'!$B$4=2,'Index LA FSM'!$A$179:$BZ$341,IF('Index LA FSM'!$B$4=3,'Index LA FSM'!$A$349:$BZ$511,"Error"))),'Index LA FSM'!AO$1,0),"Error")</f>
        <v>0.01</v>
      </c>
      <c r="AP11" s="84">
        <f>IFERROR(VLOOKUP($A11,IF('Index LA FSM'!$B$4=1,'Index LA FSM'!$A$9:$BZ$171,IF('Index LA FSM'!$B$4=2,'Index LA FSM'!$A$179:$BZ$341,IF('Index LA FSM'!$B$4=3,'Index LA FSM'!$A$349:$BZ$511,"Error"))),'Index LA FSM'!AP$1,0),"Error")</f>
        <v>0.01</v>
      </c>
      <c r="AQ11" s="84">
        <f>IFERROR(VLOOKUP($A11,IF('Index LA FSM'!$B$4=1,'Index LA FSM'!$A$9:$BZ$171,IF('Index LA FSM'!$B$4=2,'Index LA FSM'!$A$179:$BZ$341,IF('Index LA FSM'!$B$4=3,'Index LA FSM'!$A$349:$BZ$511,"Error"))),'Index LA FSM'!AQ$1,0),"Error")</f>
        <v>7.0000000000000007E-2</v>
      </c>
      <c r="AR11" s="84">
        <f>IFERROR(VLOOKUP($A11,IF('Index LA FSM'!$B$4=1,'Index LA FSM'!$A$9:$BZ$171,IF('Index LA FSM'!$B$4=2,'Index LA FSM'!$A$179:$BZ$341,IF('Index LA FSM'!$B$4=3,'Index LA FSM'!$A$349:$BZ$511,"Error"))),'Index LA FSM'!AR$1,0),"Error")</f>
        <v>0.17</v>
      </c>
      <c r="AS11" s="84">
        <f>IFERROR(VLOOKUP($A11,IF('Index LA FSM'!$B$4=1,'Index LA FSM'!$A$9:$BZ$171,IF('Index LA FSM'!$B$4=2,'Index LA FSM'!$A$179:$BZ$341,IF('Index LA FSM'!$B$4=3,'Index LA FSM'!$A$349:$BZ$511,"Error"))),'Index LA FSM'!AS$1,0),"Error")</f>
        <v>0.16</v>
      </c>
      <c r="AT11" s="84">
        <f>IFERROR(VLOOKUP($A11,IF('Index LA FSM'!$B$4=1,'Index LA FSM'!$A$9:$BZ$171,IF('Index LA FSM'!$B$4=2,'Index LA FSM'!$A$179:$BZ$341,IF('Index LA FSM'!$B$4=3,'Index LA FSM'!$A$349:$BZ$511,"Error"))),'Index LA FSM'!AT$1,0),"Error")</f>
        <v>0.47</v>
      </c>
      <c r="AU11" s="84">
        <f>IFERROR(VLOOKUP($A11,IF('Index LA FSM'!$B$4=1,'Index LA FSM'!$A$9:$BZ$171,IF('Index LA FSM'!$B$4=2,'Index LA FSM'!$A$179:$BZ$341,IF('Index LA FSM'!$B$4=3,'Index LA FSM'!$A$349:$BZ$511,"Error"))),'Index LA FSM'!AU$1,0),"Error")</f>
        <v>0.38</v>
      </c>
      <c r="AV11" s="84">
        <f>IFERROR(VLOOKUP($A11,IF('Index LA FSM'!$B$4=1,'Index LA FSM'!$A$9:$BZ$171,IF('Index LA FSM'!$B$4=2,'Index LA FSM'!$A$179:$BZ$341,IF('Index LA FSM'!$B$4=3,'Index LA FSM'!$A$349:$BZ$511,"Error"))),'Index LA FSM'!AV$1,0),"Error")</f>
        <v>0.39</v>
      </c>
      <c r="AW11" s="84">
        <f>IFERROR(VLOOKUP($A11,IF('Index LA FSM'!$B$4=1,'Index LA FSM'!$A$9:$BZ$171,IF('Index LA FSM'!$B$4=2,'Index LA FSM'!$A$179:$BZ$341,IF('Index LA FSM'!$B$4=3,'Index LA FSM'!$A$349:$BZ$511,"Error"))),'Index LA FSM'!AW$1,0),"Error")</f>
        <v>0.03</v>
      </c>
      <c r="AX11" s="84">
        <f>IFERROR(VLOOKUP($A11,IF('Index LA FSM'!$B$4=1,'Index LA FSM'!$A$9:$BZ$171,IF('Index LA FSM'!$B$4=2,'Index LA FSM'!$A$179:$BZ$341,IF('Index LA FSM'!$B$4=3,'Index LA FSM'!$A$349:$BZ$511,"Error"))),'Index LA FSM'!AX$1,0),"Error")</f>
        <v>0.02</v>
      </c>
      <c r="AY11" s="84">
        <f>IFERROR(VLOOKUP($A11,IF('Index LA FSM'!$B$4=1,'Index LA FSM'!$A$9:$BZ$171,IF('Index LA FSM'!$B$4=2,'Index LA FSM'!$A$179:$BZ$341,IF('Index LA FSM'!$B$4=3,'Index LA FSM'!$A$349:$BZ$511,"Error"))),'Index LA FSM'!AY$1,0),"Error")</f>
        <v>0.02</v>
      </c>
      <c r="AZ11" s="84" t="str">
        <f>IFERROR(VLOOKUP($A11,IF('Index LA FSM'!$B$4=1,'Index LA FSM'!$A$9:$BZ$171,IF('Index LA FSM'!$B$4=2,'Index LA FSM'!$A$179:$BZ$341,IF('Index LA FSM'!$B$4=3,'Index LA FSM'!$A$349:$BZ$511,"Error"))),'Index LA FSM'!AZ$1,0),"Error")</f>
        <v>x</v>
      </c>
      <c r="BA11" s="84" t="str">
        <f>IFERROR(VLOOKUP($A11,IF('Index LA FSM'!$B$4=1,'Index LA FSM'!$A$9:$BZ$171,IF('Index LA FSM'!$B$4=2,'Index LA FSM'!$A$179:$BZ$341,IF('Index LA FSM'!$B$4=3,'Index LA FSM'!$A$349:$BZ$511,"Error"))),'Index LA FSM'!BA$1,0),"Error")</f>
        <v>-</v>
      </c>
      <c r="BB11" s="84" t="str">
        <f>IFERROR(VLOOKUP($A11,IF('Index LA FSM'!$B$4=1,'Index LA FSM'!$A$9:$BZ$171,IF('Index LA FSM'!$B$4=2,'Index LA FSM'!$A$179:$BZ$341,IF('Index LA FSM'!$B$4=3,'Index LA FSM'!$A$349:$BZ$511,"Error"))),'Index LA FSM'!BB$1,0),"Error")</f>
        <v>-</v>
      </c>
      <c r="BC11" s="84">
        <f>IFERROR(VLOOKUP($A11,IF('Index LA FSM'!$B$4=1,'Index LA FSM'!$A$9:$BZ$171,IF('Index LA FSM'!$B$4=2,'Index LA FSM'!$A$179:$BZ$341,IF('Index LA FSM'!$B$4=3,'Index LA FSM'!$A$349:$BZ$511,"Error"))),'Index LA FSM'!BC$1,0),"Error")</f>
        <v>0.05</v>
      </c>
      <c r="BD11" s="84">
        <f>IFERROR(VLOOKUP($A11,IF('Index LA FSM'!$B$4=1,'Index LA FSM'!$A$9:$BZ$171,IF('Index LA FSM'!$B$4=2,'Index LA FSM'!$A$179:$BZ$341,IF('Index LA FSM'!$B$4=3,'Index LA FSM'!$A$349:$BZ$511,"Error"))),'Index LA FSM'!BD$1,0),"Error")</f>
        <v>7.0000000000000007E-2</v>
      </c>
      <c r="BE11" s="84">
        <f>IFERROR(VLOOKUP($A11,IF('Index LA FSM'!$B$4=1,'Index LA FSM'!$A$9:$BZ$171,IF('Index LA FSM'!$B$4=2,'Index LA FSM'!$A$179:$BZ$341,IF('Index LA FSM'!$B$4=3,'Index LA FSM'!$A$349:$BZ$511,"Error"))),'Index LA FSM'!BE$1,0),"Error")</f>
        <v>7.0000000000000007E-2</v>
      </c>
      <c r="BF11" s="84">
        <f>IFERROR(VLOOKUP($A11,IF('Index LA FSM'!$B$4=1,'Index LA FSM'!$A$9:$BZ$171,IF('Index LA FSM'!$B$4=2,'Index LA FSM'!$A$179:$BZ$341,IF('Index LA FSM'!$B$4=3,'Index LA FSM'!$A$349:$BZ$511,"Error"))),'Index LA FSM'!BF$1,0),"Error")</f>
        <v>0.03</v>
      </c>
      <c r="BG11" s="84">
        <f>IFERROR(VLOOKUP($A11,IF('Index LA FSM'!$B$4=1,'Index LA FSM'!$A$9:$BZ$171,IF('Index LA FSM'!$B$4=2,'Index LA FSM'!$A$179:$BZ$341,IF('Index LA FSM'!$B$4=3,'Index LA FSM'!$A$349:$BZ$511,"Error"))),'Index LA FSM'!BG$1,0),"Error")</f>
        <v>0.04</v>
      </c>
      <c r="BH11" s="84">
        <f>IFERROR(VLOOKUP($A11,IF('Index LA FSM'!$B$4=1,'Index LA FSM'!$A$9:$BZ$171,IF('Index LA FSM'!$B$4=2,'Index LA FSM'!$A$179:$BZ$341,IF('Index LA FSM'!$B$4=3,'Index LA FSM'!$A$349:$BZ$511,"Error"))),'Index LA FSM'!BH$1,0),"Error")</f>
        <v>0.04</v>
      </c>
      <c r="BI11" s="84">
        <f>IFERROR(VLOOKUP($A11,IF('Index LA FSM'!$B$4=1,'Index LA FSM'!$A$9:$BZ$171,IF('Index LA FSM'!$B$4=2,'Index LA FSM'!$A$179:$BZ$341,IF('Index LA FSM'!$B$4=3,'Index LA FSM'!$A$349:$BZ$511,"Error"))),'Index LA FSM'!BI$1,0),"Error")</f>
        <v>0.02</v>
      </c>
      <c r="BJ11" s="84">
        <f>IFERROR(VLOOKUP($A11,IF('Index LA FSM'!$B$4=1,'Index LA FSM'!$A$9:$BZ$171,IF('Index LA FSM'!$B$4=2,'Index LA FSM'!$A$179:$BZ$341,IF('Index LA FSM'!$B$4=3,'Index LA FSM'!$A$349:$BZ$511,"Error"))),'Index LA FSM'!BJ$1,0),"Error")</f>
        <v>0.03</v>
      </c>
      <c r="BK11" s="84">
        <f>IFERROR(VLOOKUP($A11,IF('Index LA FSM'!$B$4=1,'Index LA FSM'!$A$9:$BZ$171,IF('Index LA FSM'!$B$4=2,'Index LA FSM'!$A$179:$BZ$341,IF('Index LA FSM'!$B$4=3,'Index LA FSM'!$A$349:$BZ$511,"Error"))),'Index LA FSM'!BK$1,0),"Error")</f>
        <v>0.03</v>
      </c>
      <c r="BL11" s="84" t="str">
        <f>IFERROR(VLOOKUP($A11,IF('Index LA FSM'!$B$4=1,'Index LA FSM'!$A$9:$BZ$171,IF('Index LA FSM'!$B$4=2,'Index LA FSM'!$A$179:$BZ$341,IF('Index LA FSM'!$B$4=3,'Index LA FSM'!$A$349:$BZ$511,"Error"))),'Index LA FSM'!BL$1,0),"Error")</f>
        <v>x</v>
      </c>
      <c r="BM11" s="84" t="str">
        <f>IFERROR(VLOOKUP($A11,IF('Index LA FSM'!$B$4=1,'Index LA FSM'!$A$9:$BZ$171,IF('Index LA FSM'!$B$4=2,'Index LA FSM'!$A$179:$BZ$341,IF('Index LA FSM'!$B$4=3,'Index LA FSM'!$A$349:$BZ$511,"Error"))),'Index LA FSM'!BM$1,0),"Error")</f>
        <v>-</v>
      </c>
      <c r="BN11" s="84" t="str">
        <f>IFERROR(VLOOKUP($A11,IF('Index LA FSM'!$B$4=1,'Index LA FSM'!$A$9:$BZ$171,IF('Index LA FSM'!$B$4=2,'Index LA FSM'!$A$179:$BZ$341,IF('Index LA FSM'!$B$4=3,'Index LA FSM'!$A$349:$BZ$511,"Error"))),'Index LA FSM'!BN$1,0),"Error")</f>
        <v>-</v>
      </c>
      <c r="BO11" s="84">
        <f>IFERROR(VLOOKUP($A11,IF('Index LA FSM'!$B$4=1,'Index LA FSM'!$A$9:$BZ$171,IF('Index LA FSM'!$B$4=2,'Index LA FSM'!$A$179:$BZ$341,IF('Index LA FSM'!$B$4=3,'Index LA FSM'!$A$349:$BZ$511,"Error"))),'Index LA FSM'!BO$1,0),"Error")</f>
        <v>0.01</v>
      </c>
      <c r="BP11" s="84">
        <f>IFERROR(VLOOKUP($A11,IF('Index LA FSM'!$B$4=1,'Index LA FSM'!$A$9:$BZ$171,IF('Index LA FSM'!$B$4=2,'Index LA FSM'!$A$179:$BZ$341,IF('Index LA FSM'!$B$4=3,'Index LA FSM'!$A$349:$BZ$511,"Error"))),'Index LA FSM'!BP$1,0),"Error")</f>
        <v>0.01</v>
      </c>
      <c r="BQ11" s="84">
        <f>IFERROR(VLOOKUP($A11,IF('Index LA FSM'!$B$4=1,'Index LA FSM'!$A$9:$BZ$171,IF('Index LA FSM'!$B$4=2,'Index LA FSM'!$A$179:$BZ$341,IF('Index LA FSM'!$B$4=3,'Index LA FSM'!$A$349:$BZ$511,"Error"))),'Index LA FSM'!BQ$1,0),"Error")</f>
        <v>0.01</v>
      </c>
      <c r="BR11" s="84">
        <f>IFERROR(VLOOKUP($A11,IF('Index LA FSM'!$B$4=1,'Index LA FSM'!$A$9:$BZ$171,IF('Index LA FSM'!$B$4=2,'Index LA FSM'!$A$179:$BZ$341,IF('Index LA FSM'!$B$4=3,'Index LA FSM'!$A$349:$BZ$511,"Error"))),'Index LA FSM'!BR$1,0),"Error")</f>
        <v>0.08</v>
      </c>
      <c r="BS11" s="84">
        <f>IFERROR(VLOOKUP($A11,IF('Index LA FSM'!$B$4=1,'Index LA FSM'!$A$9:$BZ$171,IF('Index LA FSM'!$B$4=2,'Index LA FSM'!$A$179:$BZ$341,IF('Index LA FSM'!$B$4=3,'Index LA FSM'!$A$349:$BZ$511,"Error"))),'Index LA FSM'!BS$1,0),"Error")</f>
        <v>0.06</v>
      </c>
      <c r="BT11" s="84">
        <f>IFERROR(VLOOKUP($A11,IF('Index LA FSM'!$B$4=1,'Index LA FSM'!$A$9:$BZ$171,IF('Index LA FSM'!$B$4=2,'Index LA FSM'!$A$179:$BZ$341,IF('Index LA FSM'!$B$4=3,'Index LA FSM'!$A$349:$BZ$511,"Error"))),'Index LA FSM'!BT$1,0),"Error")</f>
        <v>0.06</v>
      </c>
      <c r="BU11" s="84">
        <f>IFERROR(VLOOKUP($A11,IF('Index LA FSM'!$B$4=1,'Index LA FSM'!$A$9:$BZ$171,IF('Index LA FSM'!$B$4=2,'Index LA FSM'!$A$179:$BZ$341,IF('Index LA FSM'!$B$4=3,'Index LA FSM'!$A$349:$BZ$511,"Error"))),'Index LA FSM'!BU$1,0),"Error")</f>
        <v>0.02</v>
      </c>
      <c r="BV11" s="84">
        <f>IFERROR(VLOOKUP($A11,IF('Index LA FSM'!$B$4=1,'Index LA FSM'!$A$9:$BZ$171,IF('Index LA FSM'!$B$4=2,'Index LA FSM'!$A$179:$BZ$341,IF('Index LA FSM'!$B$4=3,'Index LA FSM'!$A$349:$BZ$511,"Error"))),'Index LA FSM'!BV$1,0),"Error")</f>
        <v>0.02</v>
      </c>
      <c r="BW11" s="84">
        <f>IFERROR(VLOOKUP($A11,IF('Index LA FSM'!$B$4=1,'Index LA FSM'!$A$9:$BZ$171,IF('Index LA FSM'!$B$4=2,'Index LA FSM'!$A$179:$BZ$341,IF('Index LA FSM'!$B$4=3,'Index LA FSM'!$A$349:$BZ$511,"Error"))),'Index LA FSM'!BW$1,0),"Error")</f>
        <v>0.02</v>
      </c>
      <c r="BX11" s="84">
        <f>IFERROR(VLOOKUP($A11,IF('Index LA FSM'!$B$4=1,'Index LA FSM'!$A$9:$BZ$171,IF('Index LA FSM'!$B$4=2,'Index LA FSM'!$A$179:$BZ$341,IF('Index LA FSM'!$B$4=3,'Index LA FSM'!$A$349:$BZ$511,"Error"))),'Index LA FSM'!BX$1,0),"Error")</f>
        <v>0.09</v>
      </c>
      <c r="BY11" s="84">
        <f>IFERROR(VLOOKUP($A11,IF('Index LA FSM'!$B$4=1,'Index LA FSM'!$A$9:$BZ$171,IF('Index LA FSM'!$B$4=2,'Index LA FSM'!$A$179:$BZ$341,IF('Index LA FSM'!$B$4=3,'Index LA FSM'!$A$349:$BZ$511,"Error"))),'Index LA FSM'!BY$1,0),"Error")</f>
        <v>0.11</v>
      </c>
      <c r="BZ11" s="84">
        <f>IFERROR(VLOOKUP($A11,IF('Index LA FSM'!$B$4=1,'Index LA FSM'!$A$9:$BZ$171,IF('Index LA FSM'!$B$4=2,'Index LA FSM'!$A$179:$BZ$341,IF('Index LA FSM'!$B$4=3,'Index LA FSM'!$A$349:$BZ$511,"Error"))),'Index LA FSM'!BZ$1,0),"Error")</f>
        <v>0.1</v>
      </c>
    </row>
    <row r="12" spans="1:78" s="15" customFormat="1" x14ac:dyDescent="0.2">
      <c r="A12" s="43" t="s">
        <v>156</v>
      </c>
      <c r="B12" s="44" t="s">
        <v>157</v>
      </c>
      <c r="C12" s="45"/>
      <c r="D12" s="113">
        <f>IFERROR(VLOOKUP($A12,IF('Index LA FSM'!$B$4=1,'Index LA FSM'!$A$9:$BZ$171,IF('Index LA FSM'!$B$4=2,'Index LA FSM'!$A$179:$BZ$341,IF('Index LA FSM'!$B$4=3,'Index LA FSM'!$A$349:$BZ$511,"Error"))),'Index LA FSM'!D$1,0),"Error")</f>
        <v>720</v>
      </c>
      <c r="E12" s="113">
        <f>IFERROR(VLOOKUP($A12,IF('Index LA FSM'!$B$4=1,'Index LA FSM'!$A$9:$BZ$171,IF('Index LA FSM'!$B$4=2,'Index LA FSM'!$A$179:$BZ$341,IF('Index LA FSM'!$B$4=3,'Index LA FSM'!$A$349:$BZ$511,"Error"))),'Index LA FSM'!E$1,0),"Error")</f>
        <v>15680</v>
      </c>
      <c r="F12" s="113">
        <f>IFERROR(VLOOKUP($A12,IF('Index LA FSM'!$B$4=1,'Index LA FSM'!$A$9:$BZ$171,IF('Index LA FSM'!$B$4=2,'Index LA FSM'!$A$179:$BZ$341,IF('Index LA FSM'!$B$4=3,'Index LA FSM'!$A$349:$BZ$511,"Error"))),'Index LA FSM'!F$1,0),"Error")</f>
        <v>16400</v>
      </c>
      <c r="G12" s="84">
        <f>IFERROR(VLOOKUP($A12,IF('Index LA FSM'!$B$4=1,'Index LA FSM'!$A$9:$BZ$171,IF('Index LA FSM'!$B$4=2,'Index LA FSM'!$A$179:$BZ$341,IF('Index LA FSM'!$B$4=3,'Index LA FSM'!$A$349:$BZ$511,"Error"))),'Index LA FSM'!G$1,0),"Error")</f>
        <v>0.74</v>
      </c>
      <c r="H12" s="84">
        <f>IFERROR(VLOOKUP($A12,IF('Index LA FSM'!$B$4=1,'Index LA FSM'!$A$9:$BZ$171,IF('Index LA FSM'!$B$4=2,'Index LA FSM'!$A$179:$BZ$341,IF('Index LA FSM'!$B$4=3,'Index LA FSM'!$A$349:$BZ$511,"Error"))),'Index LA FSM'!H$1,0),"Error")</f>
        <v>0.8</v>
      </c>
      <c r="I12" s="84">
        <f>IFERROR(VLOOKUP($A12,IF('Index LA FSM'!$B$4=1,'Index LA FSM'!$A$9:$BZ$171,IF('Index LA FSM'!$B$4=2,'Index LA FSM'!$A$179:$BZ$341,IF('Index LA FSM'!$B$4=3,'Index LA FSM'!$A$349:$BZ$511,"Error"))),'Index LA FSM'!I$1,0),"Error")</f>
        <v>0.8</v>
      </c>
      <c r="J12" s="84">
        <f>IFERROR(VLOOKUP($A12,IF('Index LA FSM'!$B$4=1,'Index LA FSM'!$A$9:$BZ$171,IF('Index LA FSM'!$B$4=2,'Index LA FSM'!$A$179:$BZ$341,IF('Index LA FSM'!$B$4=3,'Index LA FSM'!$A$349:$BZ$511,"Error"))),'Index LA FSM'!J$1,0),"Error")</f>
        <v>0.67</v>
      </c>
      <c r="K12" s="84">
        <f>IFERROR(VLOOKUP($A12,IF('Index LA FSM'!$B$4=1,'Index LA FSM'!$A$9:$BZ$171,IF('Index LA FSM'!$B$4=2,'Index LA FSM'!$A$179:$BZ$341,IF('Index LA FSM'!$B$4=3,'Index LA FSM'!$A$349:$BZ$511,"Error"))),'Index LA FSM'!K$1,0),"Error")</f>
        <v>0.73</v>
      </c>
      <c r="L12" s="84">
        <f>IFERROR(VLOOKUP($A12,IF('Index LA FSM'!$B$4=1,'Index LA FSM'!$A$9:$BZ$171,IF('Index LA FSM'!$B$4=2,'Index LA FSM'!$A$179:$BZ$341,IF('Index LA FSM'!$B$4=3,'Index LA FSM'!$A$349:$BZ$511,"Error"))),'Index LA FSM'!L$1,0),"Error")</f>
        <v>0.73</v>
      </c>
      <c r="M12" s="84">
        <f>IFERROR(VLOOKUP($A12,IF('Index LA FSM'!$B$4=1,'Index LA FSM'!$A$9:$BZ$171,IF('Index LA FSM'!$B$4=2,'Index LA FSM'!$A$179:$BZ$341,IF('Index LA FSM'!$B$4=3,'Index LA FSM'!$A$349:$BZ$511,"Error"))),'Index LA FSM'!M$1,0),"Error")</f>
        <v>0.12</v>
      </c>
      <c r="N12" s="84">
        <f>IFERROR(VLOOKUP($A12,IF('Index LA FSM'!$B$4=1,'Index LA FSM'!$A$9:$BZ$171,IF('Index LA FSM'!$B$4=2,'Index LA FSM'!$A$179:$BZ$341,IF('Index LA FSM'!$B$4=3,'Index LA FSM'!$A$349:$BZ$511,"Error"))),'Index LA FSM'!N$1,0),"Error")</f>
        <v>7.0000000000000007E-2</v>
      </c>
      <c r="O12" s="84">
        <f>IFERROR(VLOOKUP($A12,IF('Index LA FSM'!$B$4=1,'Index LA FSM'!$A$9:$BZ$171,IF('Index LA FSM'!$B$4=2,'Index LA FSM'!$A$179:$BZ$341,IF('Index LA FSM'!$B$4=3,'Index LA FSM'!$A$349:$BZ$511,"Error"))),'Index LA FSM'!O$1,0),"Error")</f>
        <v>7.0000000000000007E-2</v>
      </c>
      <c r="P12" s="84">
        <f>IFERROR(VLOOKUP($A12,IF('Index LA FSM'!$B$4=1,'Index LA FSM'!$A$9:$BZ$171,IF('Index LA FSM'!$B$4=2,'Index LA FSM'!$A$179:$BZ$341,IF('Index LA FSM'!$B$4=3,'Index LA FSM'!$A$349:$BZ$511,"Error"))),'Index LA FSM'!P$1,0),"Error")</f>
        <v>0</v>
      </c>
      <c r="Q12" s="84" t="str">
        <f>IFERROR(VLOOKUP($A12,IF('Index LA FSM'!$B$4=1,'Index LA FSM'!$A$9:$BZ$171,IF('Index LA FSM'!$B$4=2,'Index LA FSM'!$A$179:$BZ$341,IF('Index LA FSM'!$B$4=3,'Index LA FSM'!$A$349:$BZ$511,"Error"))),'Index LA FSM'!Q$1,0),"Error")</f>
        <v>-</v>
      </c>
      <c r="R12" s="84" t="str">
        <f>IFERROR(VLOOKUP($A12,IF('Index LA FSM'!$B$4=1,'Index LA FSM'!$A$9:$BZ$171,IF('Index LA FSM'!$B$4=2,'Index LA FSM'!$A$179:$BZ$341,IF('Index LA FSM'!$B$4=3,'Index LA FSM'!$A$349:$BZ$511,"Error"))),'Index LA FSM'!R$1,0),"Error")</f>
        <v>-</v>
      </c>
      <c r="S12" s="84">
        <f>IFERROR(VLOOKUP($A12,IF('Index LA FSM'!$B$4=1,'Index LA FSM'!$A$9:$BZ$171,IF('Index LA FSM'!$B$4=2,'Index LA FSM'!$A$179:$BZ$341,IF('Index LA FSM'!$B$4=3,'Index LA FSM'!$A$349:$BZ$511,"Error"))),'Index LA FSM'!S$1,0),"Error")</f>
        <v>0.03</v>
      </c>
      <c r="T12" s="84">
        <f>IFERROR(VLOOKUP($A12,IF('Index LA FSM'!$B$4=1,'Index LA FSM'!$A$9:$BZ$171,IF('Index LA FSM'!$B$4=2,'Index LA FSM'!$A$179:$BZ$341,IF('Index LA FSM'!$B$4=3,'Index LA FSM'!$A$349:$BZ$511,"Error"))),'Index LA FSM'!T$1,0),"Error")</f>
        <v>0.04</v>
      </c>
      <c r="U12" s="84">
        <f>IFERROR(VLOOKUP($A12,IF('Index LA FSM'!$B$4=1,'Index LA FSM'!$A$9:$BZ$171,IF('Index LA FSM'!$B$4=2,'Index LA FSM'!$A$179:$BZ$341,IF('Index LA FSM'!$B$4=3,'Index LA FSM'!$A$349:$BZ$511,"Error"))),'Index LA FSM'!U$1,0),"Error")</f>
        <v>0.04</v>
      </c>
      <c r="V12" s="84">
        <f>IFERROR(VLOOKUP($A12,IF('Index LA FSM'!$B$4=1,'Index LA FSM'!$A$9:$BZ$171,IF('Index LA FSM'!$B$4=2,'Index LA FSM'!$A$179:$BZ$341,IF('Index LA FSM'!$B$4=3,'Index LA FSM'!$A$349:$BZ$511,"Error"))),'Index LA FSM'!V$1,0),"Error")</f>
        <v>0.04</v>
      </c>
      <c r="W12" s="84">
        <f>IFERROR(VLOOKUP($A12,IF('Index LA FSM'!$B$4=1,'Index LA FSM'!$A$9:$BZ$171,IF('Index LA FSM'!$B$4=2,'Index LA FSM'!$A$179:$BZ$341,IF('Index LA FSM'!$B$4=3,'Index LA FSM'!$A$349:$BZ$511,"Error"))),'Index LA FSM'!W$1,0),"Error")</f>
        <v>0.03</v>
      </c>
      <c r="X12" s="84">
        <f>IFERROR(VLOOKUP($A12,IF('Index LA FSM'!$B$4=1,'Index LA FSM'!$A$9:$BZ$171,IF('Index LA FSM'!$B$4=2,'Index LA FSM'!$A$179:$BZ$341,IF('Index LA FSM'!$B$4=3,'Index LA FSM'!$A$349:$BZ$511,"Error"))),'Index LA FSM'!X$1,0),"Error")</f>
        <v>0.03</v>
      </c>
      <c r="Y12" s="84">
        <f>IFERROR(VLOOKUP($A12,IF('Index LA FSM'!$B$4=1,'Index LA FSM'!$A$9:$BZ$171,IF('Index LA FSM'!$B$4=2,'Index LA FSM'!$A$179:$BZ$341,IF('Index LA FSM'!$B$4=3,'Index LA FSM'!$A$349:$BZ$511,"Error"))),'Index LA FSM'!Y$1,0),"Error")</f>
        <v>0</v>
      </c>
      <c r="Z12" s="84" t="str">
        <f>IFERROR(VLOOKUP($A12,IF('Index LA FSM'!$B$4=1,'Index LA FSM'!$A$9:$BZ$171,IF('Index LA FSM'!$B$4=2,'Index LA FSM'!$A$179:$BZ$341,IF('Index LA FSM'!$B$4=3,'Index LA FSM'!$A$349:$BZ$511,"Error"))),'Index LA FSM'!Z$1,0),"Error")</f>
        <v>-</v>
      </c>
      <c r="AA12" s="84" t="str">
        <f>IFERROR(VLOOKUP($A12,IF('Index LA FSM'!$B$4=1,'Index LA FSM'!$A$9:$BZ$171,IF('Index LA FSM'!$B$4=2,'Index LA FSM'!$A$179:$BZ$341,IF('Index LA FSM'!$B$4=3,'Index LA FSM'!$A$349:$BZ$511,"Error"))),'Index LA FSM'!AA$1,0),"Error")</f>
        <v>-</v>
      </c>
      <c r="AB12" s="84">
        <f>IFERROR(VLOOKUP($A12,IF('Index LA FSM'!$B$4=1,'Index LA FSM'!$A$9:$BZ$171,IF('Index LA FSM'!$B$4=2,'Index LA FSM'!$A$179:$BZ$341,IF('Index LA FSM'!$B$4=3,'Index LA FSM'!$A$349:$BZ$511,"Error"))),'Index LA FSM'!AB$1,0),"Error")</f>
        <v>0</v>
      </c>
      <c r="AC12" s="84" t="str">
        <f>IFERROR(VLOOKUP($A12,IF('Index LA FSM'!$B$4=1,'Index LA FSM'!$A$9:$BZ$171,IF('Index LA FSM'!$B$4=2,'Index LA FSM'!$A$179:$BZ$341,IF('Index LA FSM'!$B$4=3,'Index LA FSM'!$A$349:$BZ$511,"Error"))),'Index LA FSM'!AC$1,0),"Error")</f>
        <v>x</v>
      </c>
      <c r="AD12" s="84" t="str">
        <f>IFERROR(VLOOKUP($A12,IF('Index LA FSM'!$B$4=1,'Index LA FSM'!$A$9:$BZ$171,IF('Index LA FSM'!$B$4=2,'Index LA FSM'!$A$179:$BZ$341,IF('Index LA FSM'!$B$4=3,'Index LA FSM'!$A$349:$BZ$511,"Error"))),'Index LA FSM'!AD$1,0),"Error")</f>
        <v>x</v>
      </c>
      <c r="AE12" s="84">
        <f>IFERROR(VLOOKUP($A12,IF('Index LA FSM'!$B$4=1,'Index LA FSM'!$A$9:$BZ$171,IF('Index LA FSM'!$B$4=2,'Index LA FSM'!$A$179:$BZ$341,IF('Index LA FSM'!$B$4=3,'Index LA FSM'!$A$349:$BZ$511,"Error"))),'Index LA FSM'!AE$1,0),"Error")</f>
        <v>0.06</v>
      </c>
      <c r="AF12" s="84">
        <f>IFERROR(VLOOKUP($A12,IF('Index LA FSM'!$B$4=1,'Index LA FSM'!$A$9:$BZ$171,IF('Index LA FSM'!$B$4=2,'Index LA FSM'!$A$179:$BZ$341,IF('Index LA FSM'!$B$4=3,'Index LA FSM'!$A$349:$BZ$511,"Error"))),'Index LA FSM'!AF$1,0),"Error")</f>
        <v>0.06</v>
      </c>
      <c r="AG12" s="84">
        <f>IFERROR(VLOOKUP($A12,IF('Index LA FSM'!$B$4=1,'Index LA FSM'!$A$9:$BZ$171,IF('Index LA FSM'!$B$4=2,'Index LA FSM'!$A$179:$BZ$341,IF('Index LA FSM'!$B$4=3,'Index LA FSM'!$A$349:$BZ$511,"Error"))),'Index LA FSM'!AG$1,0),"Error")</f>
        <v>0.06</v>
      </c>
      <c r="AH12" s="84">
        <f>IFERROR(VLOOKUP($A12,IF('Index LA FSM'!$B$4=1,'Index LA FSM'!$A$9:$BZ$171,IF('Index LA FSM'!$B$4=2,'Index LA FSM'!$A$179:$BZ$341,IF('Index LA FSM'!$B$4=3,'Index LA FSM'!$A$349:$BZ$511,"Error"))),'Index LA FSM'!AH$1,0),"Error")</f>
        <v>0.49</v>
      </c>
      <c r="AI12" s="84">
        <f>IFERROR(VLOOKUP($A12,IF('Index LA FSM'!$B$4=1,'Index LA FSM'!$A$9:$BZ$171,IF('Index LA FSM'!$B$4=2,'Index LA FSM'!$A$179:$BZ$341,IF('Index LA FSM'!$B$4=3,'Index LA FSM'!$A$349:$BZ$511,"Error"))),'Index LA FSM'!AI$1,0),"Error")</f>
        <v>0.59</v>
      </c>
      <c r="AJ12" s="84">
        <f>IFERROR(VLOOKUP($A12,IF('Index LA FSM'!$B$4=1,'Index LA FSM'!$A$9:$BZ$171,IF('Index LA FSM'!$B$4=2,'Index LA FSM'!$A$179:$BZ$341,IF('Index LA FSM'!$B$4=3,'Index LA FSM'!$A$349:$BZ$511,"Error"))),'Index LA FSM'!AJ$1,0),"Error")</f>
        <v>0.59</v>
      </c>
      <c r="AK12" s="84">
        <f>IFERROR(VLOOKUP($A12,IF('Index LA FSM'!$B$4=1,'Index LA FSM'!$A$9:$BZ$171,IF('Index LA FSM'!$B$4=2,'Index LA FSM'!$A$179:$BZ$341,IF('Index LA FSM'!$B$4=3,'Index LA FSM'!$A$349:$BZ$511,"Error"))),'Index LA FSM'!AK$1,0),"Error")</f>
        <v>0.12</v>
      </c>
      <c r="AL12" s="84">
        <f>IFERROR(VLOOKUP($A12,IF('Index LA FSM'!$B$4=1,'Index LA FSM'!$A$9:$BZ$171,IF('Index LA FSM'!$B$4=2,'Index LA FSM'!$A$179:$BZ$341,IF('Index LA FSM'!$B$4=3,'Index LA FSM'!$A$349:$BZ$511,"Error"))),'Index LA FSM'!AL$1,0),"Error")</f>
        <v>0.23</v>
      </c>
      <c r="AM12" s="84">
        <f>IFERROR(VLOOKUP($A12,IF('Index LA FSM'!$B$4=1,'Index LA FSM'!$A$9:$BZ$171,IF('Index LA FSM'!$B$4=2,'Index LA FSM'!$A$179:$BZ$341,IF('Index LA FSM'!$B$4=3,'Index LA FSM'!$A$349:$BZ$511,"Error"))),'Index LA FSM'!AM$1,0),"Error")</f>
        <v>0.22</v>
      </c>
      <c r="AN12" s="84" t="str">
        <f>IFERROR(VLOOKUP($A12,IF('Index LA FSM'!$B$4=1,'Index LA FSM'!$A$9:$BZ$171,IF('Index LA FSM'!$B$4=2,'Index LA FSM'!$A$179:$BZ$341,IF('Index LA FSM'!$B$4=3,'Index LA FSM'!$A$349:$BZ$511,"Error"))),'Index LA FSM'!AN$1,0),"Error")</f>
        <v>x</v>
      </c>
      <c r="AO12" s="84">
        <f>IFERROR(VLOOKUP($A12,IF('Index LA FSM'!$B$4=1,'Index LA FSM'!$A$9:$BZ$171,IF('Index LA FSM'!$B$4=2,'Index LA FSM'!$A$179:$BZ$341,IF('Index LA FSM'!$B$4=3,'Index LA FSM'!$A$349:$BZ$511,"Error"))),'Index LA FSM'!AO$1,0),"Error")</f>
        <v>0.01</v>
      </c>
      <c r="AP12" s="84">
        <f>IFERROR(VLOOKUP($A12,IF('Index LA FSM'!$B$4=1,'Index LA FSM'!$A$9:$BZ$171,IF('Index LA FSM'!$B$4=2,'Index LA FSM'!$A$179:$BZ$341,IF('Index LA FSM'!$B$4=3,'Index LA FSM'!$A$349:$BZ$511,"Error"))),'Index LA FSM'!AP$1,0),"Error")</f>
        <v>0.01</v>
      </c>
      <c r="AQ12" s="84">
        <f>IFERROR(VLOOKUP($A12,IF('Index LA FSM'!$B$4=1,'Index LA FSM'!$A$9:$BZ$171,IF('Index LA FSM'!$B$4=2,'Index LA FSM'!$A$179:$BZ$341,IF('Index LA FSM'!$B$4=3,'Index LA FSM'!$A$349:$BZ$511,"Error"))),'Index LA FSM'!AQ$1,0),"Error")</f>
        <v>7.0000000000000007E-2</v>
      </c>
      <c r="AR12" s="84">
        <f>IFERROR(VLOOKUP($A12,IF('Index LA FSM'!$B$4=1,'Index LA FSM'!$A$9:$BZ$171,IF('Index LA FSM'!$B$4=2,'Index LA FSM'!$A$179:$BZ$341,IF('Index LA FSM'!$B$4=3,'Index LA FSM'!$A$349:$BZ$511,"Error"))),'Index LA FSM'!AR$1,0),"Error")</f>
        <v>0.15</v>
      </c>
      <c r="AS12" s="84">
        <f>IFERROR(VLOOKUP($A12,IF('Index LA FSM'!$B$4=1,'Index LA FSM'!$A$9:$BZ$171,IF('Index LA FSM'!$B$4=2,'Index LA FSM'!$A$179:$BZ$341,IF('Index LA FSM'!$B$4=3,'Index LA FSM'!$A$349:$BZ$511,"Error"))),'Index LA FSM'!AS$1,0),"Error")</f>
        <v>0.15</v>
      </c>
      <c r="AT12" s="84">
        <f>IFERROR(VLOOKUP($A12,IF('Index LA FSM'!$B$4=1,'Index LA FSM'!$A$9:$BZ$171,IF('Index LA FSM'!$B$4=2,'Index LA FSM'!$A$179:$BZ$341,IF('Index LA FSM'!$B$4=3,'Index LA FSM'!$A$349:$BZ$511,"Error"))),'Index LA FSM'!AT$1,0),"Error")</f>
        <v>0.36</v>
      </c>
      <c r="AU12" s="84">
        <f>IFERROR(VLOOKUP($A12,IF('Index LA FSM'!$B$4=1,'Index LA FSM'!$A$9:$BZ$171,IF('Index LA FSM'!$B$4=2,'Index LA FSM'!$A$179:$BZ$341,IF('Index LA FSM'!$B$4=3,'Index LA FSM'!$A$349:$BZ$511,"Error"))),'Index LA FSM'!AU$1,0),"Error")</f>
        <v>0.35</v>
      </c>
      <c r="AV12" s="84">
        <f>IFERROR(VLOOKUP($A12,IF('Index LA FSM'!$B$4=1,'Index LA FSM'!$A$9:$BZ$171,IF('Index LA FSM'!$B$4=2,'Index LA FSM'!$A$179:$BZ$341,IF('Index LA FSM'!$B$4=3,'Index LA FSM'!$A$349:$BZ$511,"Error"))),'Index LA FSM'!AV$1,0),"Error")</f>
        <v>0.35</v>
      </c>
      <c r="AW12" s="84">
        <f>IFERROR(VLOOKUP($A12,IF('Index LA FSM'!$B$4=1,'Index LA FSM'!$A$9:$BZ$171,IF('Index LA FSM'!$B$4=2,'Index LA FSM'!$A$179:$BZ$341,IF('Index LA FSM'!$B$4=3,'Index LA FSM'!$A$349:$BZ$511,"Error"))),'Index LA FSM'!AW$1,0),"Error")</f>
        <v>0.02</v>
      </c>
      <c r="AX12" s="84">
        <f>IFERROR(VLOOKUP($A12,IF('Index LA FSM'!$B$4=1,'Index LA FSM'!$A$9:$BZ$171,IF('Index LA FSM'!$B$4=2,'Index LA FSM'!$A$179:$BZ$341,IF('Index LA FSM'!$B$4=3,'Index LA FSM'!$A$349:$BZ$511,"Error"))),'Index LA FSM'!AX$1,0),"Error")</f>
        <v>0.01</v>
      </c>
      <c r="AY12" s="84">
        <f>IFERROR(VLOOKUP($A12,IF('Index LA FSM'!$B$4=1,'Index LA FSM'!$A$9:$BZ$171,IF('Index LA FSM'!$B$4=2,'Index LA FSM'!$A$179:$BZ$341,IF('Index LA FSM'!$B$4=3,'Index LA FSM'!$A$349:$BZ$511,"Error"))),'Index LA FSM'!AY$1,0),"Error")</f>
        <v>0.01</v>
      </c>
      <c r="AZ12" s="84">
        <f>IFERROR(VLOOKUP($A12,IF('Index LA FSM'!$B$4=1,'Index LA FSM'!$A$9:$BZ$171,IF('Index LA FSM'!$B$4=2,'Index LA FSM'!$A$179:$BZ$341,IF('Index LA FSM'!$B$4=3,'Index LA FSM'!$A$349:$BZ$511,"Error"))),'Index LA FSM'!AZ$1,0),"Error")</f>
        <v>0</v>
      </c>
      <c r="BA12" s="84" t="str">
        <f>IFERROR(VLOOKUP($A12,IF('Index LA FSM'!$B$4=1,'Index LA FSM'!$A$9:$BZ$171,IF('Index LA FSM'!$B$4=2,'Index LA FSM'!$A$179:$BZ$341,IF('Index LA FSM'!$B$4=3,'Index LA FSM'!$A$349:$BZ$511,"Error"))),'Index LA FSM'!BA$1,0),"Error")</f>
        <v>x</v>
      </c>
      <c r="BB12" s="84" t="str">
        <f>IFERROR(VLOOKUP($A12,IF('Index LA FSM'!$B$4=1,'Index LA FSM'!$A$9:$BZ$171,IF('Index LA FSM'!$B$4=2,'Index LA FSM'!$A$179:$BZ$341,IF('Index LA FSM'!$B$4=3,'Index LA FSM'!$A$349:$BZ$511,"Error"))),'Index LA FSM'!BB$1,0),"Error")</f>
        <v>x</v>
      </c>
      <c r="BC12" s="84">
        <f>IFERROR(VLOOKUP($A12,IF('Index LA FSM'!$B$4=1,'Index LA FSM'!$A$9:$BZ$171,IF('Index LA FSM'!$B$4=2,'Index LA FSM'!$A$179:$BZ$341,IF('Index LA FSM'!$B$4=3,'Index LA FSM'!$A$349:$BZ$511,"Error"))),'Index LA FSM'!BC$1,0),"Error")</f>
        <v>0.05</v>
      </c>
      <c r="BD12" s="84">
        <f>IFERROR(VLOOKUP($A12,IF('Index LA FSM'!$B$4=1,'Index LA FSM'!$A$9:$BZ$171,IF('Index LA FSM'!$B$4=2,'Index LA FSM'!$A$179:$BZ$341,IF('Index LA FSM'!$B$4=3,'Index LA FSM'!$A$349:$BZ$511,"Error"))),'Index LA FSM'!BD$1,0),"Error")</f>
        <v>0.06</v>
      </c>
      <c r="BE12" s="84">
        <f>IFERROR(VLOOKUP($A12,IF('Index LA FSM'!$B$4=1,'Index LA FSM'!$A$9:$BZ$171,IF('Index LA FSM'!$B$4=2,'Index LA FSM'!$A$179:$BZ$341,IF('Index LA FSM'!$B$4=3,'Index LA FSM'!$A$349:$BZ$511,"Error"))),'Index LA FSM'!BE$1,0),"Error")</f>
        <v>0.06</v>
      </c>
      <c r="BF12" s="84">
        <f>IFERROR(VLOOKUP($A12,IF('Index LA FSM'!$B$4=1,'Index LA FSM'!$A$9:$BZ$171,IF('Index LA FSM'!$B$4=2,'Index LA FSM'!$A$179:$BZ$341,IF('Index LA FSM'!$B$4=3,'Index LA FSM'!$A$349:$BZ$511,"Error"))),'Index LA FSM'!BF$1,0),"Error")</f>
        <v>0.02</v>
      </c>
      <c r="BG12" s="84">
        <f>IFERROR(VLOOKUP($A12,IF('Index LA FSM'!$B$4=1,'Index LA FSM'!$A$9:$BZ$171,IF('Index LA FSM'!$B$4=2,'Index LA FSM'!$A$179:$BZ$341,IF('Index LA FSM'!$B$4=3,'Index LA FSM'!$A$349:$BZ$511,"Error"))),'Index LA FSM'!BG$1,0),"Error")</f>
        <v>0.03</v>
      </c>
      <c r="BH12" s="84">
        <f>IFERROR(VLOOKUP($A12,IF('Index LA FSM'!$B$4=1,'Index LA FSM'!$A$9:$BZ$171,IF('Index LA FSM'!$B$4=2,'Index LA FSM'!$A$179:$BZ$341,IF('Index LA FSM'!$B$4=3,'Index LA FSM'!$A$349:$BZ$511,"Error"))),'Index LA FSM'!BH$1,0),"Error")</f>
        <v>0.03</v>
      </c>
      <c r="BI12" s="84">
        <f>IFERROR(VLOOKUP($A12,IF('Index LA FSM'!$B$4=1,'Index LA FSM'!$A$9:$BZ$171,IF('Index LA FSM'!$B$4=2,'Index LA FSM'!$A$179:$BZ$341,IF('Index LA FSM'!$B$4=3,'Index LA FSM'!$A$349:$BZ$511,"Error"))),'Index LA FSM'!BI$1,0),"Error")</f>
        <v>0.03</v>
      </c>
      <c r="BJ12" s="84">
        <f>IFERROR(VLOOKUP($A12,IF('Index LA FSM'!$B$4=1,'Index LA FSM'!$A$9:$BZ$171,IF('Index LA FSM'!$B$4=2,'Index LA FSM'!$A$179:$BZ$341,IF('Index LA FSM'!$B$4=3,'Index LA FSM'!$A$349:$BZ$511,"Error"))),'Index LA FSM'!BJ$1,0),"Error")</f>
        <v>0.03</v>
      </c>
      <c r="BK12" s="84">
        <f>IFERROR(VLOOKUP($A12,IF('Index LA FSM'!$B$4=1,'Index LA FSM'!$A$9:$BZ$171,IF('Index LA FSM'!$B$4=2,'Index LA FSM'!$A$179:$BZ$341,IF('Index LA FSM'!$B$4=3,'Index LA FSM'!$A$349:$BZ$511,"Error"))),'Index LA FSM'!BK$1,0),"Error")</f>
        <v>0.03</v>
      </c>
      <c r="BL12" s="84">
        <f>IFERROR(VLOOKUP($A12,IF('Index LA FSM'!$B$4=1,'Index LA FSM'!$A$9:$BZ$171,IF('Index LA FSM'!$B$4=2,'Index LA FSM'!$A$179:$BZ$341,IF('Index LA FSM'!$B$4=3,'Index LA FSM'!$A$349:$BZ$511,"Error"))),'Index LA FSM'!BL$1,0),"Error")</f>
        <v>0</v>
      </c>
      <c r="BM12" s="84" t="str">
        <f>IFERROR(VLOOKUP($A12,IF('Index LA FSM'!$B$4=1,'Index LA FSM'!$A$9:$BZ$171,IF('Index LA FSM'!$B$4=2,'Index LA FSM'!$A$179:$BZ$341,IF('Index LA FSM'!$B$4=3,'Index LA FSM'!$A$349:$BZ$511,"Error"))),'Index LA FSM'!BM$1,0),"Error")</f>
        <v>-</v>
      </c>
      <c r="BN12" s="84" t="str">
        <f>IFERROR(VLOOKUP($A12,IF('Index LA FSM'!$B$4=1,'Index LA FSM'!$A$9:$BZ$171,IF('Index LA FSM'!$B$4=2,'Index LA FSM'!$A$179:$BZ$341,IF('Index LA FSM'!$B$4=3,'Index LA FSM'!$A$349:$BZ$511,"Error"))),'Index LA FSM'!BN$1,0),"Error")</f>
        <v>-</v>
      </c>
      <c r="BO12" s="84">
        <f>IFERROR(VLOOKUP($A12,IF('Index LA FSM'!$B$4=1,'Index LA FSM'!$A$9:$BZ$171,IF('Index LA FSM'!$B$4=2,'Index LA FSM'!$A$179:$BZ$341,IF('Index LA FSM'!$B$4=3,'Index LA FSM'!$A$349:$BZ$511,"Error"))),'Index LA FSM'!BO$1,0),"Error")</f>
        <v>0.01</v>
      </c>
      <c r="BP12" s="84">
        <f>IFERROR(VLOOKUP($A12,IF('Index LA FSM'!$B$4=1,'Index LA FSM'!$A$9:$BZ$171,IF('Index LA FSM'!$B$4=2,'Index LA FSM'!$A$179:$BZ$341,IF('Index LA FSM'!$B$4=3,'Index LA FSM'!$A$349:$BZ$511,"Error"))),'Index LA FSM'!BP$1,0),"Error")</f>
        <v>0.01</v>
      </c>
      <c r="BQ12" s="84">
        <f>IFERROR(VLOOKUP($A12,IF('Index LA FSM'!$B$4=1,'Index LA FSM'!$A$9:$BZ$171,IF('Index LA FSM'!$B$4=2,'Index LA FSM'!$A$179:$BZ$341,IF('Index LA FSM'!$B$4=3,'Index LA FSM'!$A$349:$BZ$511,"Error"))),'Index LA FSM'!BQ$1,0),"Error")</f>
        <v>0.01</v>
      </c>
      <c r="BR12" s="84">
        <f>IFERROR(VLOOKUP($A12,IF('Index LA FSM'!$B$4=1,'Index LA FSM'!$A$9:$BZ$171,IF('Index LA FSM'!$B$4=2,'Index LA FSM'!$A$179:$BZ$341,IF('Index LA FSM'!$B$4=3,'Index LA FSM'!$A$349:$BZ$511,"Error"))),'Index LA FSM'!BR$1,0),"Error")</f>
        <v>0.11</v>
      </c>
      <c r="BS12" s="84">
        <f>IFERROR(VLOOKUP($A12,IF('Index LA FSM'!$B$4=1,'Index LA FSM'!$A$9:$BZ$171,IF('Index LA FSM'!$B$4=2,'Index LA FSM'!$A$179:$BZ$341,IF('Index LA FSM'!$B$4=3,'Index LA FSM'!$A$349:$BZ$511,"Error"))),'Index LA FSM'!BS$1,0),"Error")</f>
        <v>0.08</v>
      </c>
      <c r="BT12" s="84">
        <f>IFERROR(VLOOKUP($A12,IF('Index LA FSM'!$B$4=1,'Index LA FSM'!$A$9:$BZ$171,IF('Index LA FSM'!$B$4=2,'Index LA FSM'!$A$179:$BZ$341,IF('Index LA FSM'!$B$4=3,'Index LA FSM'!$A$349:$BZ$511,"Error"))),'Index LA FSM'!BT$1,0),"Error")</f>
        <v>0.08</v>
      </c>
      <c r="BU12" s="84">
        <f>IFERROR(VLOOKUP($A12,IF('Index LA FSM'!$B$4=1,'Index LA FSM'!$A$9:$BZ$171,IF('Index LA FSM'!$B$4=2,'Index LA FSM'!$A$179:$BZ$341,IF('Index LA FSM'!$B$4=3,'Index LA FSM'!$A$349:$BZ$511,"Error"))),'Index LA FSM'!BU$1,0),"Error")</f>
        <v>0.03</v>
      </c>
      <c r="BV12" s="84">
        <f>IFERROR(VLOOKUP($A12,IF('Index LA FSM'!$B$4=1,'Index LA FSM'!$A$9:$BZ$171,IF('Index LA FSM'!$B$4=2,'Index LA FSM'!$A$179:$BZ$341,IF('Index LA FSM'!$B$4=3,'Index LA FSM'!$A$349:$BZ$511,"Error"))),'Index LA FSM'!BV$1,0),"Error")</f>
        <v>0.02</v>
      </c>
      <c r="BW12" s="84">
        <f>IFERROR(VLOOKUP($A12,IF('Index LA FSM'!$B$4=1,'Index LA FSM'!$A$9:$BZ$171,IF('Index LA FSM'!$B$4=2,'Index LA FSM'!$A$179:$BZ$341,IF('Index LA FSM'!$B$4=3,'Index LA FSM'!$A$349:$BZ$511,"Error"))),'Index LA FSM'!BW$1,0),"Error")</f>
        <v>0.02</v>
      </c>
      <c r="BX12" s="84">
        <f>IFERROR(VLOOKUP($A12,IF('Index LA FSM'!$B$4=1,'Index LA FSM'!$A$9:$BZ$171,IF('Index LA FSM'!$B$4=2,'Index LA FSM'!$A$179:$BZ$341,IF('Index LA FSM'!$B$4=3,'Index LA FSM'!$A$349:$BZ$511,"Error"))),'Index LA FSM'!BX$1,0),"Error")</f>
        <v>0.13</v>
      </c>
      <c r="BY12" s="84">
        <f>IFERROR(VLOOKUP($A12,IF('Index LA FSM'!$B$4=1,'Index LA FSM'!$A$9:$BZ$171,IF('Index LA FSM'!$B$4=2,'Index LA FSM'!$A$179:$BZ$341,IF('Index LA FSM'!$B$4=3,'Index LA FSM'!$A$349:$BZ$511,"Error"))),'Index LA FSM'!BY$1,0),"Error")</f>
        <v>0.1</v>
      </c>
      <c r="BZ12" s="84">
        <f>IFERROR(VLOOKUP($A12,IF('Index LA FSM'!$B$4=1,'Index LA FSM'!$A$9:$BZ$171,IF('Index LA FSM'!$B$4=2,'Index LA FSM'!$A$179:$BZ$341,IF('Index LA FSM'!$B$4=3,'Index LA FSM'!$A$349:$BZ$511,"Error"))),'Index LA FSM'!BZ$1,0),"Error")</f>
        <v>0.1</v>
      </c>
    </row>
    <row r="13" spans="1:78" s="15" customFormat="1" x14ac:dyDescent="0.2">
      <c r="A13" s="43" t="s">
        <v>158</v>
      </c>
      <c r="B13" s="44" t="s">
        <v>159</v>
      </c>
      <c r="C13" s="45"/>
      <c r="D13" s="113">
        <f>IFERROR(VLOOKUP($A13,IF('Index LA FSM'!$B$4=1,'Index LA FSM'!$A$9:$BZ$171,IF('Index LA FSM'!$B$4=2,'Index LA FSM'!$A$179:$BZ$341,IF('Index LA FSM'!$B$4=3,'Index LA FSM'!$A$349:$BZ$511,"Error"))),'Index LA FSM'!D$1,0),"Error")</f>
        <v>1670</v>
      </c>
      <c r="E13" s="113">
        <f>IFERROR(VLOOKUP($A13,IF('Index LA FSM'!$B$4=1,'Index LA FSM'!$A$9:$BZ$171,IF('Index LA FSM'!$B$4=2,'Index LA FSM'!$A$179:$BZ$341,IF('Index LA FSM'!$B$4=3,'Index LA FSM'!$A$349:$BZ$511,"Error"))),'Index LA FSM'!E$1,0),"Error")</f>
        <v>15920</v>
      </c>
      <c r="F13" s="113">
        <f>IFERROR(VLOOKUP($A13,IF('Index LA FSM'!$B$4=1,'Index LA FSM'!$A$9:$BZ$171,IF('Index LA FSM'!$B$4=2,'Index LA FSM'!$A$179:$BZ$341,IF('Index LA FSM'!$B$4=3,'Index LA FSM'!$A$349:$BZ$511,"Error"))),'Index LA FSM'!F$1,0),"Error")</f>
        <v>17590</v>
      </c>
      <c r="G13" s="84">
        <f>IFERROR(VLOOKUP($A13,IF('Index LA FSM'!$B$4=1,'Index LA FSM'!$A$9:$BZ$171,IF('Index LA FSM'!$B$4=2,'Index LA FSM'!$A$179:$BZ$341,IF('Index LA FSM'!$B$4=3,'Index LA FSM'!$A$349:$BZ$511,"Error"))),'Index LA FSM'!G$1,0),"Error")</f>
        <v>0.76</v>
      </c>
      <c r="H13" s="84">
        <f>IFERROR(VLOOKUP($A13,IF('Index LA FSM'!$B$4=1,'Index LA FSM'!$A$9:$BZ$171,IF('Index LA FSM'!$B$4=2,'Index LA FSM'!$A$179:$BZ$341,IF('Index LA FSM'!$B$4=3,'Index LA FSM'!$A$349:$BZ$511,"Error"))),'Index LA FSM'!H$1,0),"Error")</f>
        <v>0.8</v>
      </c>
      <c r="I13" s="84">
        <f>IFERROR(VLOOKUP($A13,IF('Index LA FSM'!$B$4=1,'Index LA FSM'!$A$9:$BZ$171,IF('Index LA FSM'!$B$4=2,'Index LA FSM'!$A$179:$BZ$341,IF('Index LA FSM'!$B$4=3,'Index LA FSM'!$A$349:$BZ$511,"Error"))),'Index LA FSM'!I$1,0),"Error")</f>
        <v>0.79</v>
      </c>
      <c r="J13" s="84">
        <f>IFERROR(VLOOKUP($A13,IF('Index LA FSM'!$B$4=1,'Index LA FSM'!$A$9:$BZ$171,IF('Index LA FSM'!$B$4=2,'Index LA FSM'!$A$179:$BZ$341,IF('Index LA FSM'!$B$4=3,'Index LA FSM'!$A$349:$BZ$511,"Error"))),'Index LA FSM'!J$1,0),"Error")</f>
        <v>0.73</v>
      </c>
      <c r="K13" s="84">
        <f>IFERROR(VLOOKUP($A13,IF('Index LA FSM'!$B$4=1,'Index LA FSM'!$A$9:$BZ$171,IF('Index LA FSM'!$B$4=2,'Index LA FSM'!$A$179:$BZ$341,IF('Index LA FSM'!$B$4=3,'Index LA FSM'!$A$349:$BZ$511,"Error"))),'Index LA FSM'!K$1,0),"Error")</f>
        <v>0.74</v>
      </c>
      <c r="L13" s="84">
        <f>IFERROR(VLOOKUP($A13,IF('Index LA FSM'!$B$4=1,'Index LA FSM'!$A$9:$BZ$171,IF('Index LA FSM'!$B$4=2,'Index LA FSM'!$A$179:$BZ$341,IF('Index LA FSM'!$B$4=3,'Index LA FSM'!$A$349:$BZ$511,"Error"))),'Index LA FSM'!L$1,0),"Error")</f>
        <v>0.74</v>
      </c>
      <c r="M13" s="84">
        <f>IFERROR(VLOOKUP($A13,IF('Index LA FSM'!$B$4=1,'Index LA FSM'!$A$9:$BZ$171,IF('Index LA FSM'!$B$4=2,'Index LA FSM'!$A$179:$BZ$341,IF('Index LA FSM'!$B$4=3,'Index LA FSM'!$A$349:$BZ$511,"Error"))),'Index LA FSM'!M$1,0),"Error")</f>
        <v>0.11</v>
      </c>
      <c r="N13" s="84">
        <f>IFERROR(VLOOKUP($A13,IF('Index LA FSM'!$B$4=1,'Index LA FSM'!$A$9:$BZ$171,IF('Index LA FSM'!$B$4=2,'Index LA FSM'!$A$179:$BZ$341,IF('Index LA FSM'!$B$4=3,'Index LA FSM'!$A$349:$BZ$511,"Error"))),'Index LA FSM'!N$1,0),"Error")</f>
        <v>0.06</v>
      </c>
      <c r="O13" s="84">
        <f>IFERROR(VLOOKUP($A13,IF('Index LA FSM'!$B$4=1,'Index LA FSM'!$A$9:$BZ$171,IF('Index LA FSM'!$B$4=2,'Index LA FSM'!$A$179:$BZ$341,IF('Index LA FSM'!$B$4=3,'Index LA FSM'!$A$349:$BZ$511,"Error"))),'Index LA FSM'!O$1,0),"Error")</f>
        <v>7.0000000000000007E-2</v>
      </c>
      <c r="P13" s="84">
        <f>IFERROR(VLOOKUP($A13,IF('Index LA FSM'!$B$4=1,'Index LA FSM'!$A$9:$BZ$171,IF('Index LA FSM'!$B$4=2,'Index LA FSM'!$A$179:$BZ$341,IF('Index LA FSM'!$B$4=3,'Index LA FSM'!$A$349:$BZ$511,"Error"))),'Index LA FSM'!P$1,0),"Error")</f>
        <v>0</v>
      </c>
      <c r="Q13" s="84" t="str">
        <f>IFERROR(VLOOKUP($A13,IF('Index LA FSM'!$B$4=1,'Index LA FSM'!$A$9:$BZ$171,IF('Index LA FSM'!$B$4=2,'Index LA FSM'!$A$179:$BZ$341,IF('Index LA FSM'!$B$4=3,'Index LA FSM'!$A$349:$BZ$511,"Error"))),'Index LA FSM'!Q$1,0),"Error")</f>
        <v>-</v>
      </c>
      <c r="R13" s="84" t="str">
        <f>IFERROR(VLOOKUP($A13,IF('Index LA FSM'!$B$4=1,'Index LA FSM'!$A$9:$BZ$171,IF('Index LA FSM'!$B$4=2,'Index LA FSM'!$A$179:$BZ$341,IF('Index LA FSM'!$B$4=3,'Index LA FSM'!$A$349:$BZ$511,"Error"))),'Index LA FSM'!R$1,0),"Error")</f>
        <v>-</v>
      </c>
      <c r="S13" s="84">
        <f>IFERROR(VLOOKUP($A13,IF('Index LA FSM'!$B$4=1,'Index LA FSM'!$A$9:$BZ$171,IF('Index LA FSM'!$B$4=2,'Index LA FSM'!$A$179:$BZ$341,IF('Index LA FSM'!$B$4=3,'Index LA FSM'!$A$349:$BZ$511,"Error"))),'Index LA FSM'!S$1,0),"Error")</f>
        <v>0.04</v>
      </c>
      <c r="T13" s="84">
        <f>IFERROR(VLOOKUP($A13,IF('Index LA FSM'!$B$4=1,'Index LA FSM'!$A$9:$BZ$171,IF('Index LA FSM'!$B$4=2,'Index LA FSM'!$A$179:$BZ$341,IF('Index LA FSM'!$B$4=3,'Index LA FSM'!$A$349:$BZ$511,"Error"))),'Index LA FSM'!T$1,0),"Error")</f>
        <v>0.03</v>
      </c>
      <c r="U13" s="84">
        <f>IFERROR(VLOOKUP($A13,IF('Index LA FSM'!$B$4=1,'Index LA FSM'!$A$9:$BZ$171,IF('Index LA FSM'!$B$4=2,'Index LA FSM'!$A$179:$BZ$341,IF('Index LA FSM'!$B$4=3,'Index LA FSM'!$A$349:$BZ$511,"Error"))),'Index LA FSM'!U$1,0),"Error")</f>
        <v>0.03</v>
      </c>
      <c r="V13" s="84">
        <f>IFERROR(VLOOKUP($A13,IF('Index LA FSM'!$B$4=1,'Index LA FSM'!$A$9:$BZ$171,IF('Index LA FSM'!$B$4=2,'Index LA FSM'!$A$179:$BZ$341,IF('Index LA FSM'!$B$4=3,'Index LA FSM'!$A$349:$BZ$511,"Error"))),'Index LA FSM'!V$1,0),"Error")</f>
        <v>0.04</v>
      </c>
      <c r="W13" s="84">
        <f>IFERROR(VLOOKUP($A13,IF('Index LA FSM'!$B$4=1,'Index LA FSM'!$A$9:$BZ$171,IF('Index LA FSM'!$B$4=2,'Index LA FSM'!$A$179:$BZ$341,IF('Index LA FSM'!$B$4=3,'Index LA FSM'!$A$349:$BZ$511,"Error"))),'Index LA FSM'!W$1,0),"Error")</f>
        <v>0.02</v>
      </c>
      <c r="X13" s="84">
        <f>IFERROR(VLOOKUP($A13,IF('Index LA FSM'!$B$4=1,'Index LA FSM'!$A$9:$BZ$171,IF('Index LA FSM'!$B$4=2,'Index LA FSM'!$A$179:$BZ$341,IF('Index LA FSM'!$B$4=3,'Index LA FSM'!$A$349:$BZ$511,"Error"))),'Index LA FSM'!X$1,0),"Error")</f>
        <v>0.03</v>
      </c>
      <c r="Y13" s="84" t="str">
        <f>IFERROR(VLOOKUP($A13,IF('Index LA FSM'!$B$4=1,'Index LA FSM'!$A$9:$BZ$171,IF('Index LA FSM'!$B$4=2,'Index LA FSM'!$A$179:$BZ$341,IF('Index LA FSM'!$B$4=3,'Index LA FSM'!$A$349:$BZ$511,"Error"))),'Index LA FSM'!Y$1,0),"Error")</f>
        <v>x</v>
      </c>
      <c r="Z13" s="84" t="str">
        <f>IFERROR(VLOOKUP($A13,IF('Index LA FSM'!$B$4=1,'Index LA FSM'!$A$9:$BZ$171,IF('Index LA FSM'!$B$4=2,'Index LA FSM'!$A$179:$BZ$341,IF('Index LA FSM'!$B$4=3,'Index LA FSM'!$A$349:$BZ$511,"Error"))),'Index LA FSM'!Z$1,0),"Error")</f>
        <v>-</v>
      </c>
      <c r="AA13" s="84" t="str">
        <f>IFERROR(VLOOKUP($A13,IF('Index LA FSM'!$B$4=1,'Index LA FSM'!$A$9:$BZ$171,IF('Index LA FSM'!$B$4=2,'Index LA FSM'!$A$179:$BZ$341,IF('Index LA FSM'!$B$4=3,'Index LA FSM'!$A$349:$BZ$511,"Error"))),'Index LA FSM'!AA$1,0),"Error")</f>
        <v>-</v>
      </c>
      <c r="AB13" s="84">
        <f>IFERROR(VLOOKUP($A13,IF('Index LA FSM'!$B$4=1,'Index LA FSM'!$A$9:$BZ$171,IF('Index LA FSM'!$B$4=2,'Index LA FSM'!$A$179:$BZ$341,IF('Index LA FSM'!$B$4=3,'Index LA FSM'!$A$349:$BZ$511,"Error"))),'Index LA FSM'!AB$1,0),"Error")</f>
        <v>0</v>
      </c>
      <c r="AC13" s="84">
        <f>IFERROR(VLOOKUP($A13,IF('Index LA FSM'!$B$4=1,'Index LA FSM'!$A$9:$BZ$171,IF('Index LA FSM'!$B$4=2,'Index LA FSM'!$A$179:$BZ$341,IF('Index LA FSM'!$B$4=3,'Index LA FSM'!$A$349:$BZ$511,"Error"))),'Index LA FSM'!AC$1,0),"Error")</f>
        <v>0</v>
      </c>
      <c r="AD13" s="84">
        <f>IFERROR(VLOOKUP($A13,IF('Index LA FSM'!$B$4=1,'Index LA FSM'!$A$9:$BZ$171,IF('Index LA FSM'!$B$4=2,'Index LA FSM'!$A$179:$BZ$341,IF('Index LA FSM'!$B$4=3,'Index LA FSM'!$A$349:$BZ$511,"Error"))),'Index LA FSM'!AD$1,0),"Error")</f>
        <v>0</v>
      </c>
      <c r="AE13" s="84">
        <f>IFERROR(VLOOKUP($A13,IF('Index LA FSM'!$B$4=1,'Index LA FSM'!$A$9:$BZ$171,IF('Index LA FSM'!$B$4=2,'Index LA FSM'!$A$179:$BZ$341,IF('Index LA FSM'!$B$4=3,'Index LA FSM'!$A$349:$BZ$511,"Error"))),'Index LA FSM'!AE$1,0),"Error")</f>
        <v>0.05</v>
      </c>
      <c r="AF13" s="84">
        <f>IFERROR(VLOOKUP($A13,IF('Index LA FSM'!$B$4=1,'Index LA FSM'!$A$9:$BZ$171,IF('Index LA FSM'!$B$4=2,'Index LA FSM'!$A$179:$BZ$341,IF('Index LA FSM'!$B$4=3,'Index LA FSM'!$A$349:$BZ$511,"Error"))),'Index LA FSM'!AF$1,0),"Error")</f>
        <v>0.05</v>
      </c>
      <c r="AG13" s="84">
        <f>IFERROR(VLOOKUP($A13,IF('Index LA FSM'!$B$4=1,'Index LA FSM'!$A$9:$BZ$171,IF('Index LA FSM'!$B$4=2,'Index LA FSM'!$A$179:$BZ$341,IF('Index LA FSM'!$B$4=3,'Index LA FSM'!$A$349:$BZ$511,"Error"))),'Index LA FSM'!AG$1,0),"Error")</f>
        <v>0.05</v>
      </c>
      <c r="AH13" s="84">
        <f>IFERROR(VLOOKUP($A13,IF('Index LA FSM'!$B$4=1,'Index LA FSM'!$A$9:$BZ$171,IF('Index LA FSM'!$B$4=2,'Index LA FSM'!$A$179:$BZ$341,IF('Index LA FSM'!$B$4=3,'Index LA FSM'!$A$349:$BZ$511,"Error"))),'Index LA FSM'!AH$1,0),"Error")</f>
        <v>0.54</v>
      </c>
      <c r="AI13" s="84">
        <f>IFERROR(VLOOKUP($A13,IF('Index LA FSM'!$B$4=1,'Index LA FSM'!$A$9:$BZ$171,IF('Index LA FSM'!$B$4=2,'Index LA FSM'!$A$179:$BZ$341,IF('Index LA FSM'!$B$4=3,'Index LA FSM'!$A$349:$BZ$511,"Error"))),'Index LA FSM'!AI$1,0),"Error")</f>
        <v>0.63</v>
      </c>
      <c r="AJ13" s="84">
        <f>IFERROR(VLOOKUP($A13,IF('Index LA FSM'!$B$4=1,'Index LA FSM'!$A$9:$BZ$171,IF('Index LA FSM'!$B$4=2,'Index LA FSM'!$A$179:$BZ$341,IF('Index LA FSM'!$B$4=3,'Index LA FSM'!$A$349:$BZ$511,"Error"))),'Index LA FSM'!AJ$1,0),"Error")</f>
        <v>0.62</v>
      </c>
      <c r="AK13" s="84">
        <f>IFERROR(VLOOKUP($A13,IF('Index LA FSM'!$B$4=1,'Index LA FSM'!$A$9:$BZ$171,IF('Index LA FSM'!$B$4=2,'Index LA FSM'!$A$179:$BZ$341,IF('Index LA FSM'!$B$4=3,'Index LA FSM'!$A$349:$BZ$511,"Error"))),'Index LA FSM'!AK$1,0),"Error")</f>
        <v>0.13</v>
      </c>
      <c r="AL13" s="84">
        <f>IFERROR(VLOOKUP($A13,IF('Index LA FSM'!$B$4=1,'Index LA FSM'!$A$9:$BZ$171,IF('Index LA FSM'!$B$4=2,'Index LA FSM'!$A$179:$BZ$341,IF('Index LA FSM'!$B$4=3,'Index LA FSM'!$A$349:$BZ$511,"Error"))),'Index LA FSM'!AL$1,0),"Error")</f>
        <v>0.27</v>
      </c>
      <c r="AM13" s="84">
        <f>IFERROR(VLOOKUP($A13,IF('Index LA FSM'!$B$4=1,'Index LA FSM'!$A$9:$BZ$171,IF('Index LA FSM'!$B$4=2,'Index LA FSM'!$A$179:$BZ$341,IF('Index LA FSM'!$B$4=3,'Index LA FSM'!$A$349:$BZ$511,"Error"))),'Index LA FSM'!AM$1,0),"Error")</f>
        <v>0.25</v>
      </c>
      <c r="AN13" s="84" t="str">
        <f>IFERROR(VLOOKUP($A13,IF('Index LA FSM'!$B$4=1,'Index LA FSM'!$A$9:$BZ$171,IF('Index LA FSM'!$B$4=2,'Index LA FSM'!$A$179:$BZ$341,IF('Index LA FSM'!$B$4=3,'Index LA FSM'!$A$349:$BZ$511,"Error"))),'Index LA FSM'!AN$1,0),"Error")</f>
        <v>x</v>
      </c>
      <c r="AO13" s="84">
        <f>IFERROR(VLOOKUP($A13,IF('Index LA FSM'!$B$4=1,'Index LA FSM'!$A$9:$BZ$171,IF('Index LA FSM'!$B$4=2,'Index LA FSM'!$A$179:$BZ$341,IF('Index LA FSM'!$B$4=3,'Index LA FSM'!$A$349:$BZ$511,"Error"))),'Index LA FSM'!AO$1,0),"Error")</f>
        <v>0.01</v>
      </c>
      <c r="AP13" s="84">
        <f>IFERROR(VLOOKUP($A13,IF('Index LA FSM'!$B$4=1,'Index LA FSM'!$A$9:$BZ$171,IF('Index LA FSM'!$B$4=2,'Index LA FSM'!$A$179:$BZ$341,IF('Index LA FSM'!$B$4=3,'Index LA FSM'!$A$349:$BZ$511,"Error"))),'Index LA FSM'!AP$1,0),"Error")</f>
        <v>0.01</v>
      </c>
      <c r="AQ13" s="84">
        <f>IFERROR(VLOOKUP($A13,IF('Index LA FSM'!$B$4=1,'Index LA FSM'!$A$9:$BZ$171,IF('Index LA FSM'!$B$4=2,'Index LA FSM'!$A$179:$BZ$341,IF('Index LA FSM'!$B$4=3,'Index LA FSM'!$A$349:$BZ$511,"Error"))),'Index LA FSM'!AQ$1,0),"Error")</f>
        <v>0.08</v>
      </c>
      <c r="AR13" s="84">
        <f>IFERROR(VLOOKUP($A13,IF('Index LA FSM'!$B$4=1,'Index LA FSM'!$A$9:$BZ$171,IF('Index LA FSM'!$B$4=2,'Index LA FSM'!$A$179:$BZ$341,IF('Index LA FSM'!$B$4=3,'Index LA FSM'!$A$349:$BZ$511,"Error"))),'Index LA FSM'!AR$1,0),"Error")</f>
        <v>0.17</v>
      </c>
      <c r="AS13" s="84">
        <f>IFERROR(VLOOKUP($A13,IF('Index LA FSM'!$B$4=1,'Index LA FSM'!$A$9:$BZ$171,IF('Index LA FSM'!$B$4=2,'Index LA FSM'!$A$179:$BZ$341,IF('Index LA FSM'!$B$4=3,'Index LA FSM'!$A$349:$BZ$511,"Error"))),'Index LA FSM'!AS$1,0),"Error")</f>
        <v>0.16</v>
      </c>
      <c r="AT13" s="84">
        <f>IFERROR(VLOOKUP($A13,IF('Index LA FSM'!$B$4=1,'Index LA FSM'!$A$9:$BZ$171,IF('Index LA FSM'!$B$4=2,'Index LA FSM'!$A$179:$BZ$341,IF('Index LA FSM'!$B$4=3,'Index LA FSM'!$A$349:$BZ$511,"Error"))),'Index LA FSM'!AT$1,0),"Error")</f>
        <v>0.4</v>
      </c>
      <c r="AU13" s="84">
        <f>IFERROR(VLOOKUP($A13,IF('Index LA FSM'!$B$4=1,'Index LA FSM'!$A$9:$BZ$171,IF('Index LA FSM'!$B$4=2,'Index LA FSM'!$A$179:$BZ$341,IF('Index LA FSM'!$B$4=3,'Index LA FSM'!$A$349:$BZ$511,"Error"))),'Index LA FSM'!AU$1,0),"Error")</f>
        <v>0.35</v>
      </c>
      <c r="AV13" s="84">
        <f>IFERROR(VLOOKUP($A13,IF('Index LA FSM'!$B$4=1,'Index LA FSM'!$A$9:$BZ$171,IF('Index LA FSM'!$B$4=2,'Index LA FSM'!$A$179:$BZ$341,IF('Index LA FSM'!$B$4=3,'Index LA FSM'!$A$349:$BZ$511,"Error"))),'Index LA FSM'!AV$1,0),"Error")</f>
        <v>0.36</v>
      </c>
      <c r="AW13" s="84" t="str">
        <f>IFERROR(VLOOKUP($A13,IF('Index LA FSM'!$B$4=1,'Index LA FSM'!$A$9:$BZ$171,IF('Index LA FSM'!$B$4=2,'Index LA FSM'!$A$179:$BZ$341,IF('Index LA FSM'!$B$4=3,'Index LA FSM'!$A$349:$BZ$511,"Error"))),'Index LA FSM'!AW$1,0),"Error")</f>
        <v>-</v>
      </c>
      <c r="AX13" s="84">
        <f>IFERROR(VLOOKUP($A13,IF('Index LA FSM'!$B$4=1,'Index LA FSM'!$A$9:$BZ$171,IF('Index LA FSM'!$B$4=2,'Index LA FSM'!$A$179:$BZ$341,IF('Index LA FSM'!$B$4=3,'Index LA FSM'!$A$349:$BZ$511,"Error"))),'Index LA FSM'!AX$1,0),"Error")</f>
        <v>0.01</v>
      </c>
      <c r="AY13" s="84">
        <f>IFERROR(VLOOKUP($A13,IF('Index LA FSM'!$B$4=1,'Index LA FSM'!$A$9:$BZ$171,IF('Index LA FSM'!$B$4=2,'Index LA FSM'!$A$179:$BZ$341,IF('Index LA FSM'!$B$4=3,'Index LA FSM'!$A$349:$BZ$511,"Error"))),'Index LA FSM'!AY$1,0),"Error")</f>
        <v>0.01</v>
      </c>
      <c r="AZ13" s="84" t="str">
        <f>IFERROR(VLOOKUP($A13,IF('Index LA FSM'!$B$4=1,'Index LA FSM'!$A$9:$BZ$171,IF('Index LA FSM'!$B$4=2,'Index LA FSM'!$A$179:$BZ$341,IF('Index LA FSM'!$B$4=3,'Index LA FSM'!$A$349:$BZ$511,"Error"))),'Index LA FSM'!AZ$1,0),"Error")</f>
        <v>x</v>
      </c>
      <c r="BA13" s="84" t="str">
        <f>IFERROR(VLOOKUP($A13,IF('Index LA FSM'!$B$4=1,'Index LA FSM'!$A$9:$BZ$171,IF('Index LA FSM'!$B$4=2,'Index LA FSM'!$A$179:$BZ$341,IF('Index LA FSM'!$B$4=3,'Index LA FSM'!$A$349:$BZ$511,"Error"))),'Index LA FSM'!BA$1,0),"Error")</f>
        <v>-</v>
      </c>
      <c r="BB13" s="84" t="str">
        <f>IFERROR(VLOOKUP($A13,IF('Index LA FSM'!$B$4=1,'Index LA FSM'!$A$9:$BZ$171,IF('Index LA FSM'!$B$4=2,'Index LA FSM'!$A$179:$BZ$341,IF('Index LA FSM'!$B$4=3,'Index LA FSM'!$A$349:$BZ$511,"Error"))),'Index LA FSM'!BB$1,0),"Error")</f>
        <v>-</v>
      </c>
      <c r="BC13" s="84">
        <f>IFERROR(VLOOKUP($A13,IF('Index LA FSM'!$B$4=1,'Index LA FSM'!$A$9:$BZ$171,IF('Index LA FSM'!$B$4=2,'Index LA FSM'!$A$179:$BZ$341,IF('Index LA FSM'!$B$4=3,'Index LA FSM'!$A$349:$BZ$511,"Error"))),'Index LA FSM'!BC$1,0),"Error")</f>
        <v>0.03</v>
      </c>
      <c r="BD13" s="84">
        <f>IFERROR(VLOOKUP($A13,IF('Index LA FSM'!$B$4=1,'Index LA FSM'!$A$9:$BZ$171,IF('Index LA FSM'!$B$4=2,'Index LA FSM'!$A$179:$BZ$341,IF('Index LA FSM'!$B$4=3,'Index LA FSM'!$A$349:$BZ$511,"Error"))),'Index LA FSM'!BD$1,0),"Error")</f>
        <v>0.05</v>
      </c>
      <c r="BE13" s="84">
        <f>IFERROR(VLOOKUP($A13,IF('Index LA FSM'!$B$4=1,'Index LA FSM'!$A$9:$BZ$171,IF('Index LA FSM'!$B$4=2,'Index LA FSM'!$A$179:$BZ$341,IF('Index LA FSM'!$B$4=3,'Index LA FSM'!$A$349:$BZ$511,"Error"))),'Index LA FSM'!BE$1,0),"Error")</f>
        <v>0.04</v>
      </c>
      <c r="BF13" s="84">
        <f>IFERROR(VLOOKUP($A13,IF('Index LA FSM'!$B$4=1,'Index LA FSM'!$A$9:$BZ$171,IF('Index LA FSM'!$B$4=2,'Index LA FSM'!$A$179:$BZ$341,IF('Index LA FSM'!$B$4=3,'Index LA FSM'!$A$349:$BZ$511,"Error"))),'Index LA FSM'!BF$1,0),"Error")</f>
        <v>0.02</v>
      </c>
      <c r="BG13" s="84">
        <f>IFERROR(VLOOKUP($A13,IF('Index LA FSM'!$B$4=1,'Index LA FSM'!$A$9:$BZ$171,IF('Index LA FSM'!$B$4=2,'Index LA FSM'!$A$179:$BZ$341,IF('Index LA FSM'!$B$4=3,'Index LA FSM'!$A$349:$BZ$511,"Error"))),'Index LA FSM'!BG$1,0),"Error")</f>
        <v>0.02</v>
      </c>
      <c r="BH13" s="84">
        <f>IFERROR(VLOOKUP($A13,IF('Index LA FSM'!$B$4=1,'Index LA FSM'!$A$9:$BZ$171,IF('Index LA FSM'!$B$4=2,'Index LA FSM'!$A$179:$BZ$341,IF('Index LA FSM'!$B$4=3,'Index LA FSM'!$A$349:$BZ$511,"Error"))),'Index LA FSM'!BH$1,0),"Error")</f>
        <v>0.02</v>
      </c>
      <c r="BI13" s="84">
        <f>IFERROR(VLOOKUP($A13,IF('Index LA FSM'!$B$4=1,'Index LA FSM'!$A$9:$BZ$171,IF('Index LA FSM'!$B$4=2,'Index LA FSM'!$A$179:$BZ$341,IF('Index LA FSM'!$B$4=3,'Index LA FSM'!$A$349:$BZ$511,"Error"))),'Index LA FSM'!BI$1,0),"Error")</f>
        <v>0.01</v>
      </c>
      <c r="BJ13" s="84">
        <f>IFERROR(VLOOKUP($A13,IF('Index LA FSM'!$B$4=1,'Index LA FSM'!$A$9:$BZ$171,IF('Index LA FSM'!$B$4=2,'Index LA FSM'!$A$179:$BZ$341,IF('Index LA FSM'!$B$4=3,'Index LA FSM'!$A$349:$BZ$511,"Error"))),'Index LA FSM'!BJ$1,0),"Error")</f>
        <v>0.02</v>
      </c>
      <c r="BK13" s="84">
        <f>IFERROR(VLOOKUP($A13,IF('Index LA FSM'!$B$4=1,'Index LA FSM'!$A$9:$BZ$171,IF('Index LA FSM'!$B$4=2,'Index LA FSM'!$A$179:$BZ$341,IF('Index LA FSM'!$B$4=3,'Index LA FSM'!$A$349:$BZ$511,"Error"))),'Index LA FSM'!BK$1,0),"Error")</f>
        <v>0.02</v>
      </c>
      <c r="BL13" s="84" t="str">
        <f>IFERROR(VLOOKUP($A13,IF('Index LA FSM'!$B$4=1,'Index LA FSM'!$A$9:$BZ$171,IF('Index LA FSM'!$B$4=2,'Index LA FSM'!$A$179:$BZ$341,IF('Index LA FSM'!$B$4=3,'Index LA FSM'!$A$349:$BZ$511,"Error"))),'Index LA FSM'!BL$1,0),"Error")</f>
        <v>x</v>
      </c>
      <c r="BM13" s="84" t="str">
        <f>IFERROR(VLOOKUP($A13,IF('Index LA FSM'!$B$4=1,'Index LA FSM'!$A$9:$BZ$171,IF('Index LA FSM'!$B$4=2,'Index LA FSM'!$A$179:$BZ$341,IF('Index LA FSM'!$B$4=3,'Index LA FSM'!$A$349:$BZ$511,"Error"))),'Index LA FSM'!BM$1,0),"Error")</f>
        <v>-</v>
      </c>
      <c r="BN13" s="84" t="str">
        <f>IFERROR(VLOOKUP($A13,IF('Index LA FSM'!$B$4=1,'Index LA FSM'!$A$9:$BZ$171,IF('Index LA FSM'!$B$4=2,'Index LA FSM'!$A$179:$BZ$341,IF('Index LA FSM'!$B$4=3,'Index LA FSM'!$A$349:$BZ$511,"Error"))),'Index LA FSM'!BN$1,0),"Error")</f>
        <v>-</v>
      </c>
      <c r="BO13" s="84">
        <f>IFERROR(VLOOKUP($A13,IF('Index LA FSM'!$B$4=1,'Index LA FSM'!$A$9:$BZ$171,IF('Index LA FSM'!$B$4=2,'Index LA FSM'!$A$179:$BZ$341,IF('Index LA FSM'!$B$4=3,'Index LA FSM'!$A$349:$BZ$511,"Error"))),'Index LA FSM'!BO$1,0),"Error")</f>
        <v>0.01</v>
      </c>
      <c r="BP13" s="84">
        <f>IFERROR(VLOOKUP($A13,IF('Index LA FSM'!$B$4=1,'Index LA FSM'!$A$9:$BZ$171,IF('Index LA FSM'!$B$4=2,'Index LA FSM'!$A$179:$BZ$341,IF('Index LA FSM'!$B$4=3,'Index LA FSM'!$A$349:$BZ$511,"Error"))),'Index LA FSM'!BP$1,0),"Error")</f>
        <v>0.01</v>
      </c>
      <c r="BQ13" s="84">
        <f>IFERROR(VLOOKUP($A13,IF('Index LA FSM'!$B$4=1,'Index LA FSM'!$A$9:$BZ$171,IF('Index LA FSM'!$B$4=2,'Index LA FSM'!$A$179:$BZ$341,IF('Index LA FSM'!$B$4=3,'Index LA FSM'!$A$349:$BZ$511,"Error"))),'Index LA FSM'!BQ$1,0),"Error")</f>
        <v>0.01</v>
      </c>
      <c r="BR13" s="84">
        <f>IFERROR(VLOOKUP($A13,IF('Index LA FSM'!$B$4=1,'Index LA FSM'!$A$9:$BZ$171,IF('Index LA FSM'!$B$4=2,'Index LA FSM'!$A$179:$BZ$341,IF('Index LA FSM'!$B$4=3,'Index LA FSM'!$A$349:$BZ$511,"Error"))),'Index LA FSM'!BR$1,0),"Error")</f>
        <v>0.09</v>
      </c>
      <c r="BS13" s="84">
        <f>IFERROR(VLOOKUP($A13,IF('Index LA FSM'!$B$4=1,'Index LA FSM'!$A$9:$BZ$171,IF('Index LA FSM'!$B$4=2,'Index LA FSM'!$A$179:$BZ$341,IF('Index LA FSM'!$B$4=3,'Index LA FSM'!$A$349:$BZ$511,"Error"))),'Index LA FSM'!BS$1,0),"Error")</f>
        <v>7.0000000000000007E-2</v>
      </c>
      <c r="BT13" s="84">
        <f>IFERROR(VLOOKUP($A13,IF('Index LA FSM'!$B$4=1,'Index LA FSM'!$A$9:$BZ$171,IF('Index LA FSM'!$B$4=2,'Index LA FSM'!$A$179:$BZ$341,IF('Index LA FSM'!$B$4=3,'Index LA FSM'!$A$349:$BZ$511,"Error"))),'Index LA FSM'!BT$1,0),"Error")</f>
        <v>7.0000000000000007E-2</v>
      </c>
      <c r="BU13" s="84">
        <f>IFERROR(VLOOKUP($A13,IF('Index LA FSM'!$B$4=1,'Index LA FSM'!$A$9:$BZ$171,IF('Index LA FSM'!$B$4=2,'Index LA FSM'!$A$179:$BZ$341,IF('Index LA FSM'!$B$4=3,'Index LA FSM'!$A$349:$BZ$511,"Error"))),'Index LA FSM'!BU$1,0),"Error")</f>
        <v>0.02</v>
      </c>
      <c r="BV13" s="84">
        <f>IFERROR(VLOOKUP($A13,IF('Index LA FSM'!$B$4=1,'Index LA FSM'!$A$9:$BZ$171,IF('Index LA FSM'!$B$4=2,'Index LA FSM'!$A$179:$BZ$341,IF('Index LA FSM'!$B$4=3,'Index LA FSM'!$A$349:$BZ$511,"Error"))),'Index LA FSM'!BV$1,0),"Error")</f>
        <v>0.02</v>
      </c>
      <c r="BW13" s="84">
        <f>IFERROR(VLOOKUP($A13,IF('Index LA FSM'!$B$4=1,'Index LA FSM'!$A$9:$BZ$171,IF('Index LA FSM'!$B$4=2,'Index LA FSM'!$A$179:$BZ$341,IF('Index LA FSM'!$B$4=3,'Index LA FSM'!$A$349:$BZ$511,"Error"))),'Index LA FSM'!BW$1,0),"Error")</f>
        <v>0.02</v>
      </c>
      <c r="BX13" s="84">
        <f>IFERROR(VLOOKUP($A13,IF('Index LA FSM'!$B$4=1,'Index LA FSM'!$A$9:$BZ$171,IF('Index LA FSM'!$B$4=2,'Index LA FSM'!$A$179:$BZ$341,IF('Index LA FSM'!$B$4=3,'Index LA FSM'!$A$349:$BZ$511,"Error"))),'Index LA FSM'!BX$1,0),"Error")</f>
        <v>0.12</v>
      </c>
      <c r="BY13" s="84">
        <f>IFERROR(VLOOKUP($A13,IF('Index LA FSM'!$B$4=1,'Index LA FSM'!$A$9:$BZ$171,IF('Index LA FSM'!$B$4=2,'Index LA FSM'!$A$179:$BZ$341,IF('Index LA FSM'!$B$4=3,'Index LA FSM'!$A$349:$BZ$511,"Error"))),'Index LA FSM'!BY$1,0),"Error")</f>
        <v>0.12</v>
      </c>
      <c r="BZ13" s="84">
        <f>IFERROR(VLOOKUP($A13,IF('Index LA FSM'!$B$4=1,'Index LA FSM'!$A$9:$BZ$171,IF('Index LA FSM'!$B$4=2,'Index LA FSM'!$A$179:$BZ$341,IF('Index LA FSM'!$B$4=3,'Index LA FSM'!$A$349:$BZ$511,"Error"))),'Index LA FSM'!BZ$1,0),"Error")</f>
        <v>0.12</v>
      </c>
    </row>
    <row r="14" spans="1:78" s="15" customFormat="1" x14ac:dyDescent="0.2">
      <c r="A14" s="43" t="s">
        <v>160</v>
      </c>
      <c r="B14" s="44" t="s">
        <v>161</v>
      </c>
      <c r="C14" s="45"/>
      <c r="D14" s="113">
        <f>IFERROR(VLOOKUP($A14,IF('Index LA FSM'!$B$4=1,'Index LA FSM'!$A$9:$BZ$171,IF('Index LA FSM'!$B$4=2,'Index LA FSM'!$A$179:$BZ$341,IF('Index LA FSM'!$B$4=3,'Index LA FSM'!$A$349:$BZ$511,"Error"))),'Index LA FSM'!D$1,0),"Error")</f>
        <v>940</v>
      </c>
      <c r="E14" s="113">
        <f>IFERROR(VLOOKUP($A14,IF('Index LA FSM'!$B$4=1,'Index LA FSM'!$A$9:$BZ$171,IF('Index LA FSM'!$B$4=2,'Index LA FSM'!$A$179:$BZ$341,IF('Index LA FSM'!$B$4=3,'Index LA FSM'!$A$349:$BZ$511,"Error"))),'Index LA FSM'!E$1,0),"Error")</f>
        <v>21300</v>
      </c>
      <c r="F14" s="113">
        <f>IFERROR(VLOOKUP($A14,IF('Index LA FSM'!$B$4=1,'Index LA FSM'!$A$9:$BZ$171,IF('Index LA FSM'!$B$4=2,'Index LA FSM'!$A$179:$BZ$341,IF('Index LA FSM'!$B$4=3,'Index LA FSM'!$A$349:$BZ$511,"Error"))),'Index LA FSM'!F$1,0),"Error")</f>
        <v>22240</v>
      </c>
      <c r="G14" s="84">
        <f>IFERROR(VLOOKUP($A14,IF('Index LA FSM'!$B$4=1,'Index LA FSM'!$A$9:$BZ$171,IF('Index LA FSM'!$B$4=2,'Index LA FSM'!$A$179:$BZ$341,IF('Index LA FSM'!$B$4=3,'Index LA FSM'!$A$349:$BZ$511,"Error"))),'Index LA FSM'!G$1,0),"Error")</f>
        <v>0.75</v>
      </c>
      <c r="H14" s="84">
        <f>IFERROR(VLOOKUP($A14,IF('Index LA FSM'!$B$4=1,'Index LA FSM'!$A$9:$BZ$171,IF('Index LA FSM'!$B$4=2,'Index LA FSM'!$A$179:$BZ$341,IF('Index LA FSM'!$B$4=3,'Index LA FSM'!$A$349:$BZ$511,"Error"))),'Index LA FSM'!H$1,0),"Error")</f>
        <v>0.81</v>
      </c>
      <c r="I14" s="84">
        <f>IFERROR(VLOOKUP($A14,IF('Index LA FSM'!$B$4=1,'Index LA FSM'!$A$9:$BZ$171,IF('Index LA FSM'!$B$4=2,'Index LA FSM'!$A$179:$BZ$341,IF('Index LA FSM'!$B$4=3,'Index LA FSM'!$A$349:$BZ$511,"Error"))),'Index LA FSM'!I$1,0),"Error")</f>
        <v>0.81</v>
      </c>
      <c r="J14" s="84">
        <f>IFERROR(VLOOKUP($A14,IF('Index LA FSM'!$B$4=1,'Index LA FSM'!$A$9:$BZ$171,IF('Index LA FSM'!$B$4=2,'Index LA FSM'!$A$179:$BZ$341,IF('Index LA FSM'!$B$4=3,'Index LA FSM'!$A$349:$BZ$511,"Error"))),'Index LA FSM'!J$1,0),"Error")</f>
        <v>0.66</v>
      </c>
      <c r="K14" s="84">
        <f>IFERROR(VLOOKUP($A14,IF('Index LA FSM'!$B$4=1,'Index LA FSM'!$A$9:$BZ$171,IF('Index LA FSM'!$B$4=2,'Index LA FSM'!$A$179:$BZ$341,IF('Index LA FSM'!$B$4=3,'Index LA FSM'!$A$349:$BZ$511,"Error"))),'Index LA FSM'!K$1,0),"Error")</f>
        <v>0.7</v>
      </c>
      <c r="L14" s="84">
        <f>IFERROR(VLOOKUP($A14,IF('Index LA FSM'!$B$4=1,'Index LA FSM'!$A$9:$BZ$171,IF('Index LA FSM'!$B$4=2,'Index LA FSM'!$A$179:$BZ$341,IF('Index LA FSM'!$B$4=3,'Index LA FSM'!$A$349:$BZ$511,"Error"))),'Index LA FSM'!L$1,0),"Error")</f>
        <v>0.69</v>
      </c>
      <c r="M14" s="84">
        <f>IFERROR(VLOOKUP($A14,IF('Index LA FSM'!$B$4=1,'Index LA FSM'!$A$9:$BZ$171,IF('Index LA FSM'!$B$4=2,'Index LA FSM'!$A$179:$BZ$341,IF('Index LA FSM'!$B$4=3,'Index LA FSM'!$A$349:$BZ$511,"Error"))),'Index LA FSM'!M$1,0),"Error")</f>
        <v>0.1</v>
      </c>
      <c r="N14" s="84">
        <f>IFERROR(VLOOKUP($A14,IF('Index LA FSM'!$B$4=1,'Index LA FSM'!$A$9:$BZ$171,IF('Index LA FSM'!$B$4=2,'Index LA FSM'!$A$179:$BZ$341,IF('Index LA FSM'!$B$4=3,'Index LA FSM'!$A$349:$BZ$511,"Error"))),'Index LA FSM'!N$1,0),"Error")</f>
        <v>0.06</v>
      </c>
      <c r="O14" s="84">
        <f>IFERROR(VLOOKUP($A14,IF('Index LA FSM'!$B$4=1,'Index LA FSM'!$A$9:$BZ$171,IF('Index LA FSM'!$B$4=2,'Index LA FSM'!$A$179:$BZ$341,IF('Index LA FSM'!$B$4=3,'Index LA FSM'!$A$349:$BZ$511,"Error"))),'Index LA FSM'!O$1,0),"Error")</f>
        <v>0.06</v>
      </c>
      <c r="P14" s="84">
        <f>IFERROR(VLOOKUP($A14,IF('Index LA FSM'!$B$4=1,'Index LA FSM'!$A$9:$BZ$171,IF('Index LA FSM'!$B$4=2,'Index LA FSM'!$A$179:$BZ$341,IF('Index LA FSM'!$B$4=3,'Index LA FSM'!$A$349:$BZ$511,"Error"))),'Index LA FSM'!P$1,0),"Error")</f>
        <v>0</v>
      </c>
      <c r="Q14" s="84" t="str">
        <f>IFERROR(VLOOKUP($A14,IF('Index LA FSM'!$B$4=1,'Index LA FSM'!$A$9:$BZ$171,IF('Index LA FSM'!$B$4=2,'Index LA FSM'!$A$179:$BZ$341,IF('Index LA FSM'!$B$4=3,'Index LA FSM'!$A$349:$BZ$511,"Error"))),'Index LA FSM'!Q$1,0),"Error")</f>
        <v>-</v>
      </c>
      <c r="R14" s="84" t="str">
        <f>IFERROR(VLOOKUP($A14,IF('Index LA FSM'!$B$4=1,'Index LA FSM'!$A$9:$BZ$171,IF('Index LA FSM'!$B$4=2,'Index LA FSM'!$A$179:$BZ$341,IF('Index LA FSM'!$B$4=3,'Index LA FSM'!$A$349:$BZ$511,"Error"))),'Index LA FSM'!R$1,0),"Error")</f>
        <v>-</v>
      </c>
      <c r="S14" s="84">
        <f>IFERROR(VLOOKUP($A14,IF('Index LA FSM'!$B$4=1,'Index LA FSM'!$A$9:$BZ$171,IF('Index LA FSM'!$B$4=2,'Index LA FSM'!$A$179:$BZ$341,IF('Index LA FSM'!$B$4=3,'Index LA FSM'!$A$349:$BZ$511,"Error"))),'Index LA FSM'!S$1,0),"Error")</f>
        <v>0.02</v>
      </c>
      <c r="T14" s="84">
        <f>IFERROR(VLOOKUP($A14,IF('Index LA FSM'!$B$4=1,'Index LA FSM'!$A$9:$BZ$171,IF('Index LA FSM'!$B$4=2,'Index LA FSM'!$A$179:$BZ$341,IF('Index LA FSM'!$B$4=3,'Index LA FSM'!$A$349:$BZ$511,"Error"))),'Index LA FSM'!T$1,0),"Error")</f>
        <v>0.03</v>
      </c>
      <c r="U14" s="84">
        <f>IFERROR(VLOOKUP($A14,IF('Index LA FSM'!$B$4=1,'Index LA FSM'!$A$9:$BZ$171,IF('Index LA FSM'!$B$4=2,'Index LA FSM'!$A$179:$BZ$341,IF('Index LA FSM'!$B$4=3,'Index LA FSM'!$A$349:$BZ$511,"Error"))),'Index LA FSM'!U$1,0),"Error")</f>
        <v>0.03</v>
      </c>
      <c r="V14" s="84">
        <f>IFERROR(VLOOKUP($A14,IF('Index LA FSM'!$B$4=1,'Index LA FSM'!$A$9:$BZ$171,IF('Index LA FSM'!$B$4=2,'Index LA FSM'!$A$179:$BZ$341,IF('Index LA FSM'!$B$4=3,'Index LA FSM'!$A$349:$BZ$511,"Error"))),'Index LA FSM'!V$1,0),"Error")</f>
        <v>0.03</v>
      </c>
      <c r="W14" s="84">
        <f>IFERROR(VLOOKUP($A14,IF('Index LA FSM'!$B$4=1,'Index LA FSM'!$A$9:$BZ$171,IF('Index LA FSM'!$B$4=2,'Index LA FSM'!$A$179:$BZ$341,IF('Index LA FSM'!$B$4=3,'Index LA FSM'!$A$349:$BZ$511,"Error"))),'Index LA FSM'!W$1,0),"Error")</f>
        <v>0.02</v>
      </c>
      <c r="X14" s="84">
        <f>IFERROR(VLOOKUP($A14,IF('Index LA FSM'!$B$4=1,'Index LA FSM'!$A$9:$BZ$171,IF('Index LA FSM'!$B$4=2,'Index LA FSM'!$A$179:$BZ$341,IF('Index LA FSM'!$B$4=3,'Index LA FSM'!$A$349:$BZ$511,"Error"))),'Index LA FSM'!X$1,0),"Error")</f>
        <v>0.03</v>
      </c>
      <c r="Y14" s="84" t="str">
        <f>IFERROR(VLOOKUP($A14,IF('Index LA FSM'!$B$4=1,'Index LA FSM'!$A$9:$BZ$171,IF('Index LA FSM'!$B$4=2,'Index LA FSM'!$A$179:$BZ$341,IF('Index LA FSM'!$B$4=3,'Index LA FSM'!$A$349:$BZ$511,"Error"))),'Index LA FSM'!Y$1,0),"Error")</f>
        <v>x</v>
      </c>
      <c r="Z14" s="84" t="str">
        <f>IFERROR(VLOOKUP($A14,IF('Index LA FSM'!$B$4=1,'Index LA FSM'!$A$9:$BZ$171,IF('Index LA FSM'!$B$4=2,'Index LA FSM'!$A$179:$BZ$341,IF('Index LA FSM'!$B$4=3,'Index LA FSM'!$A$349:$BZ$511,"Error"))),'Index LA FSM'!Z$1,0),"Error")</f>
        <v>-</v>
      </c>
      <c r="AA14" s="84" t="str">
        <f>IFERROR(VLOOKUP($A14,IF('Index LA FSM'!$B$4=1,'Index LA FSM'!$A$9:$BZ$171,IF('Index LA FSM'!$B$4=2,'Index LA FSM'!$A$179:$BZ$341,IF('Index LA FSM'!$B$4=3,'Index LA FSM'!$A$349:$BZ$511,"Error"))),'Index LA FSM'!AA$1,0),"Error")</f>
        <v>-</v>
      </c>
      <c r="AB14" s="84">
        <f>IFERROR(VLOOKUP($A14,IF('Index LA FSM'!$B$4=1,'Index LA FSM'!$A$9:$BZ$171,IF('Index LA FSM'!$B$4=2,'Index LA FSM'!$A$179:$BZ$341,IF('Index LA FSM'!$B$4=3,'Index LA FSM'!$A$349:$BZ$511,"Error"))),'Index LA FSM'!AB$1,0),"Error")</f>
        <v>0</v>
      </c>
      <c r="AC14" s="84">
        <f>IFERROR(VLOOKUP($A14,IF('Index LA FSM'!$B$4=1,'Index LA FSM'!$A$9:$BZ$171,IF('Index LA FSM'!$B$4=2,'Index LA FSM'!$A$179:$BZ$341,IF('Index LA FSM'!$B$4=3,'Index LA FSM'!$A$349:$BZ$511,"Error"))),'Index LA FSM'!AC$1,0),"Error")</f>
        <v>0</v>
      </c>
      <c r="AD14" s="84">
        <f>IFERROR(VLOOKUP($A14,IF('Index LA FSM'!$B$4=1,'Index LA FSM'!$A$9:$BZ$171,IF('Index LA FSM'!$B$4=2,'Index LA FSM'!$A$179:$BZ$341,IF('Index LA FSM'!$B$4=3,'Index LA FSM'!$A$349:$BZ$511,"Error"))),'Index LA FSM'!AD$1,0),"Error")</f>
        <v>0</v>
      </c>
      <c r="AE14" s="84">
        <f>IFERROR(VLOOKUP($A14,IF('Index LA FSM'!$B$4=1,'Index LA FSM'!$A$9:$BZ$171,IF('Index LA FSM'!$B$4=2,'Index LA FSM'!$A$179:$BZ$341,IF('Index LA FSM'!$B$4=3,'Index LA FSM'!$A$349:$BZ$511,"Error"))),'Index LA FSM'!AE$1,0),"Error")</f>
        <v>0.04</v>
      </c>
      <c r="AF14" s="84">
        <f>IFERROR(VLOOKUP($A14,IF('Index LA FSM'!$B$4=1,'Index LA FSM'!$A$9:$BZ$171,IF('Index LA FSM'!$B$4=2,'Index LA FSM'!$A$179:$BZ$341,IF('Index LA FSM'!$B$4=3,'Index LA FSM'!$A$349:$BZ$511,"Error"))),'Index LA FSM'!AF$1,0),"Error")</f>
        <v>0.05</v>
      </c>
      <c r="AG14" s="84">
        <f>IFERROR(VLOOKUP($A14,IF('Index LA FSM'!$B$4=1,'Index LA FSM'!$A$9:$BZ$171,IF('Index LA FSM'!$B$4=2,'Index LA FSM'!$A$179:$BZ$341,IF('Index LA FSM'!$B$4=3,'Index LA FSM'!$A$349:$BZ$511,"Error"))),'Index LA FSM'!AG$1,0),"Error")</f>
        <v>0.05</v>
      </c>
      <c r="AH14" s="84">
        <f>IFERROR(VLOOKUP($A14,IF('Index LA FSM'!$B$4=1,'Index LA FSM'!$A$9:$BZ$171,IF('Index LA FSM'!$B$4=2,'Index LA FSM'!$A$179:$BZ$341,IF('Index LA FSM'!$B$4=3,'Index LA FSM'!$A$349:$BZ$511,"Error"))),'Index LA FSM'!AH$1,0),"Error")</f>
        <v>0.5</v>
      </c>
      <c r="AI14" s="84">
        <f>IFERROR(VLOOKUP($A14,IF('Index LA FSM'!$B$4=1,'Index LA FSM'!$A$9:$BZ$171,IF('Index LA FSM'!$B$4=2,'Index LA FSM'!$A$179:$BZ$341,IF('Index LA FSM'!$B$4=3,'Index LA FSM'!$A$349:$BZ$511,"Error"))),'Index LA FSM'!AI$1,0),"Error")</f>
        <v>0.57999999999999996</v>
      </c>
      <c r="AJ14" s="84">
        <f>IFERROR(VLOOKUP($A14,IF('Index LA FSM'!$B$4=1,'Index LA FSM'!$A$9:$BZ$171,IF('Index LA FSM'!$B$4=2,'Index LA FSM'!$A$179:$BZ$341,IF('Index LA FSM'!$B$4=3,'Index LA FSM'!$A$349:$BZ$511,"Error"))),'Index LA FSM'!AJ$1,0),"Error")</f>
        <v>0.56999999999999995</v>
      </c>
      <c r="AK14" s="84">
        <f>IFERROR(VLOOKUP($A14,IF('Index LA FSM'!$B$4=1,'Index LA FSM'!$A$9:$BZ$171,IF('Index LA FSM'!$B$4=2,'Index LA FSM'!$A$179:$BZ$341,IF('Index LA FSM'!$B$4=3,'Index LA FSM'!$A$349:$BZ$511,"Error"))),'Index LA FSM'!AK$1,0),"Error")</f>
        <v>0.15</v>
      </c>
      <c r="AL14" s="84">
        <f>IFERROR(VLOOKUP($A14,IF('Index LA FSM'!$B$4=1,'Index LA FSM'!$A$9:$BZ$171,IF('Index LA FSM'!$B$4=2,'Index LA FSM'!$A$179:$BZ$341,IF('Index LA FSM'!$B$4=3,'Index LA FSM'!$A$349:$BZ$511,"Error"))),'Index LA FSM'!AL$1,0),"Error")</f>
        <v>0.27</v>
      </c>
      <c r="AM14" s="84">
        <f>IFERROR(VLOOKUP($A14,IF('Index LA FSM'!$B$4=1,'Index LA FSM'!$A$9:$BZ$171,IF('Index LA FSM'!$B$4=2,'Index LA FSM'!$A$179:$BZ$341,IF('Index LA FSM'!$B$4=3,'Index LA FSM'!$A$349:$BZ$511,"Error"))),'Index LA FSM'!AM$1,0),"Error")</f>
        <v>0.27</v>
      </c>
      <c r="AN14" s="84" t="str">
        <f>IFERROR(VLOOKUP($A14,IF('Index LA FSM'!$B$4=1,'Index LA FSM'!$A$9:$BZ$171,IF('Index LA FSM'!$B$4=2,'Index LA FSM'!$A$179:$BZ$341,IF('Index LA FSM'!$B$4=3,'Index LA FSM'!$A$349:$BZ$511,"Error"))),'Index LA FSM'!AN$1,0),"Error")</f>
        <v>x</v>
      </c>
      <c r="AO14" s="84">
        <f>IFERROR(VLOOKUP($A14,IF('Index LA FSM'!$B$4=1,'Index LA FSM'!$A$9:$BZ$171,IF('Index LA FSM'!$B$4=2,'Index LA FSM'!$A$179:$BZ$341,IF('Index LA FSM'!$B$4=3,'Index LA FSM'!$A$349:$BZ$511,"Error"))),'Index LA FSM'!AO$1,0),"Error")</f>
        <v>0.01</v>
      </c>
      <c r="AP14" s="84">
        <f>IFERROR(VLOOKUP($A14,IF('Index LA FSM'!$B$4=1,'Index LA FSM'!$A$9:$BZ$171,IF('Index LA FSM'!$B$4=2,'Index LA FSM'!$A$179:$BZ$341,IF('Index LA FSM'!$B$4=3,'Index LA FSM'!$A$349:$BZ$511,"Error"))),'Index LA FSM'!AP$1,0),"Error")</f>
        <v>0.01</v>
      </c>
      <c r="AQ14" s="84">
        <f>IFERROR(VLOOKUP($A14,IF('Index LA FSM'!$B$4=1,'Index LA FSM'!$A$9:$BZ$171,IF('Index LA FSM'!$B$4=2,'Index LA FSM'!$A$179:$BZ$341,IF('Index LA FSM'!$B$4=3,'Index LA FSM'!$A$349:$BZ$511,"Error"))),'Index LA FSM'!AQ$1,0),"Error")</f>
        <v>0.08</v>
      </c>
      <c r="AR14" s="84">
        <f>IFERROR(VLOOKUP($A14,IF('Index LA FSM'!$B$4=1,'Index LA FSM'!$A$9:$BZ$171,IF('Index LA FSM'!$B$4=2,'Index LA FSM'!$A$179:$BZ$341,IF('Index LA FSM'!$B$4=3,'Index LA FSM'!$A$349:$BZ$511,"Error"))),'Index LA FSM'!AR$1,0),"Error")</f>
        <v>0.17</v>
      </c>
      <c r="AS14" s="84">
        <f>IFERROR(VLOOKUP($A14,IF('Index LA FSM'!$B$4=1,'Index LA FSM'!$A$9:$BZ$171,IF('Index LA FSM'!$B$4=2,'Index LA FSM'!$A$179:$BZ$341,IF('Index LA FSM'!$B$4=3,'Index LA FSM'!$A$349:$BZ$511,"Error"))),'Index LA FSM'!AS$1,0),"Error")</f>
        <v>0.16</v>
      </c>
      <c r="AT14" s="84">
        <f>IFERROR(VLOOKUP($A14,IF('Index LA FSM'!$B$4=1,'Index LA FSM'!$A$9:$BZ$171,IF('Index LA FSM'!$B$4=2,'Index LA FSM'!$A$179:$BZ$341,IF('Index LA FSM'!$B$4=3,'Index LA FSM'!$A$349:$BZ$511,"Error"))),'Index LA FSM'!AT$1,0),"Error")</f>
        <v>0.34</v>
      </c>
      <c r="AU14" s="84">
        <f>IFERROR(VLOOKUP($A14,IF('Index LA FSM'!$B$4=1,'Index LA FSM'!$A$9:$BZ$171,IF('Index LA FSM'!$B$4=2,'Index LA FSM'!$A$179:$BZ$341,IF('Index LA FSM'!$B$4=3,'Index LA FSM'!$A$349:$BZ$511,"Error"))),'Index LA FSM'!AU$1,0),"Error")</f>
        <v>0.3</v>
      </c>
      <c r="AV14" s="84">
        <f>IFERROR(VLOOKUP($A14,IF('Index LA FSM'!$B$4=1,'Index LA FSM'!$A$9:$BZ$171,IF('Index LA FSM'!$B$4=2,'Index LA FSM'!$A$179:$BZ$341,IF('Index LA FSM'!$B$4=3,'Index LA FSM'!$A$349:$BZ$511,"Error"))),'Index LA FSM'!AV$1,0),"Error")</f>
        <v>0.3</v>
      </c>
      <c r="AW14" s="84" t="str">
        <f>IFERROR(VLOOKUP($A14,IF('Index LA FSM'!$B$4=1,'Index LA FSM'!$A$9:$BZ$171,IF('Index LA FSM'!$B$4=2,'Index LA FSM'!$A$179:$BZ$341,IF('Index LA FSM'!$B$4=3,'Index LA FSM'!$A$349:$BZ$511,"Error"))),'Index LA FSM'!AW$1,0),"Error")</f>
        <v>x</v>
      </c>
      <c r="AX14" s="84">
        <f>IFERROR(VLOOKUP($A14,IF('Index LA FSM'!$B$4=1,'Index LA FSM'!$A$9:$BZ$171,IF('Index LA FSM'!$B$4=2,'Index LA FSM'!$A$179:$BZ$341,IF('Index LA FSM'!$B$4=3,'Index LA FSM'!$A$349:$BZ$511,"Error"))),'Index LA FSM'!AX$1,0),"Error")</f>
        <v>0.01</v>
      </c>
      <c r="AY14" s="84">
        <f>IFERROR(VLOOKUP($A14,IF('Index LA FSM'!$B$4=1,'Index LA FSM'!$A$9:$BZ$171,IF('Index LA FSM'!$B$4=2,'Index LA FSM'!$A$179:$BZ$341,IF('Index LA FSM'!$B$4=3,'Index LA FSM'!$A$349:$BZ$511,"Error"))),'Index LA FSM'!AY$1,0),"Error")</f>
        <v>0.01</v>
      </c>
      <c r="AZ14" s="84">
        <f>IFERROR(VLOOKUP($A14,IF('Index LA FSM'!$B$4=1,'Index LA FSM'!$A$9:$BZ$171,IF('Index LA FSM'!$B$4=2,'Index LA FSM'!$A$179:$BZ$341,IF('Index LA FSM'!$B$4=3,'Index LA FSM'!$A$349:$BZ$511,"Error"))),'Index LA FSM'!AZ$1,0),"Error")</f>
        <v>0</v>
      </c>
      <c r="BA14" s="84" t="str">
        <f>IFERROR(VLOOKUP($A14,IF('Index LA FSM'!$B$4=1,'Index LA FSM'!$A$9:$BZ$171,IF('Index LA FSM'!$B$4=2,'Index LA FSM'!$A$179:$BZ$341,IF('Index LA FSM'!$B$4=3,'Index LA FSM'!$A$349:$BZ$511,"Error"))),'Index LA FSM'!BA$1,0),"Error")</f>
        <v>x</v>
      </c>
      <c r="BB14" s="84" t="str">
        <f>IFERROR(VLOOKUP($A14,IF('Index LA FSM'!$B$4=1,'Index LA FSM'!$A$9:$BZ$171,IF('Index LA FSM'!$B$4=2,'Index LA FSM'!$A$179:$BZ$341,IF('Index LA FSM'!$B$4=3,'Index LA FSM'!$A$349:$BZ$511,"Error"))),'Index LA FSM'!BB$1,0),"Error")</f>
        <v>x</v>
      </c>
      <c r="BC14" s="84">
        <f>IFERROR(VLOOKUP($A14,IF('Index LA FSM'!$B$4=1,'Index LA FSM'!$A$9:$BZ$171,IF('Index LA FSM'!$B$4=2,'Index LA FSM'!$A$179:$BZ$341,IF('Index LA FSM'!$B$4=3,'Index LA FSM'!$A$349:$BZ$511,"Error"))),'Index LA FSM'!BC$1,0),"Error")</f>
        <v>0.09</v>
      </c>
      <c r="BD14" s="84">
        <f>IFERROR(VLOOKUP($A14,IF('Index LA FSM'!$B$4=1,'Index LA FSM'!$A$9:$BZ$171,IF('Index LA FSM'!$B$4=2,'Index LA FSM'!$A$179:$BZ$341,IF('Index LA FSM'!$B$4=3,'Index LA FSM'!$A$349:$BZ$511,"Error"))),'Index LA FSM'!BD$1,0),"Error")</f>
        <v>0.1</v>
      </c>
      <c r="BE14" s="84">
        <f>IFERROR(VLOOKUP($A14,IF('Index LA FSM'!$B$4=1,'Index LA FSM'!$A$9:$BZ$171,IF('Index LA FSM'!$B$4=2,'Index LA FSM'!$A$179:$BZ$341,IF('Index LA FSM'!$B$4=3,'Index LA FSM'!$A$349:$BZ$511,"Error"))),'Index LA FSM'!BE$1,0),"Error")</f>
        <v>0.1</v>
      </c>
      <c r="BF14" s="84">
        <f>IFERROR(VLOOKUP($A14,IF('Index LA FSM'!$B$4=1,'Index LA FSM'!$A$9:$BZ$171,IF('Index LA FSM'!$B$4=2,'Index LA FSM'!$A$179:$BZ$341,IF('Index LA FSM'!$B$4=3,'Index LA FSM'!$A$349:$BZ$511,"Error"))),'Index LA FSM'!BF$1,0),"Error")</f>
        <v>0.04</v>
      </c>
      <c r="BG14" s="84">
        <f>IFERROR(VLOOKUP($A14,IF('Index LA FSM'!$B$4=1,'Index LA FSM'!$A$9:$BZ$171,IF('Index LA FSM'!$B$4=2,'Index LA FSM'!$A$179:$BZ$341,IF('Index LA FSM'!$B$4=3,'Index LA FSM'!$A$349:$BZ$511,"Error"))),'Index LA FSM'!BG$1,0),"Error")</f>
        <v>0.05</v>
      </c>
      <c r="BH14" s="84">
        <f>IFERROR(VLOOKUP($A14,IF('Index LA FSM'!$B$4=1,'Index LA FSM'!$A$9:$BZ$171,IF('Index LA FSM'!$B$4=2,'Index LA FSM'!$A$179:$BZ$341,IF('Index LA FSM'!$B$4=3,'Index LA FSM'!$A$349:$BZ$511,"Error"))),'Index LA FSM'!BH$1,0),"Error")</f>
        <v>0.04</v>
      </c>
      <c r="BI14" s="84">
        <f>IFERROR(VLOOKUP($A14,IF('Index LA FSM'!$B$4=1,'Index LA FSM'!$A$9:$BZ$171,IF('Index LA FSM'!$B$4=2,'Index LA FSM'!$A$179:$BZ$341,IF('Index LA FSM'!$B$4=3,'Index LA FSM'!$A$349:$BZ$511,"Error"))),'Index LA FSM'!BI$1,0),"Error")</f>
        <v>0.05</v>
      </c>
      <c r="BJ14" s="84">
        <f>IFERROR(VLOOKUP($A14,IF('Index LA FSM'!$B$4=1,'Index LA FSM'!$A$9:$BZ$171,IF('Index LA FSM'!$B$4=2,'Index LA FSM'!$A$179:$BZ$341,IF('Index LA FSM'!$B$4=3,'Index LA FSM'!$A$349:$BZ$511,"Error"))),'Index LA FSM'!BJ$1,0),"Error")</f>
        <v>0.06</v>
      </c>
      <c r="BK14" s="84">
        <f>IFERROR(VLOOKUP($A14,IF('Index LA FSM'!$B$4=1,'Index LA FSM'!$A$9:$BZ$171,IF('Index LA FSM'!$B$4=2,'Index LA FSM'!$A$179:$BZ$341,IF('Index LA FSM'!$B$4=3,'Index LA FSM'!$A$349:$BZ$511,"Error"))),'Index LA FSM'!BK$1,0),"Error")</f>
        <v>0.06</v>
      </c>
      <c r="BL14" s="84">
        <f>IFERROR(VLOOKUP($A14,IF('Index LA FSM'!$B$4=1,'Index LA FSM'!$A$9:$BZ$171,IF('Index LA FSM'!$B$4=2,'Index LA FSM'!$A$179:$BZ$341,IF('Index LA FSM'!$B$4=3,'Index LA FSM'!$A$349:$BZ$511,"Error"))),'Index LA FSM'!BL$1,0),"Error")</f>
        <v>0</v>
      </c>
      <c r="BM14" s="84" t="str">
        <f>IFERROR(VLOOKUP($A14,IF('Index LA FSM'!$B$4=1,'Index LA FSM'!$A$9:$BZ$171,IF('Index LA FSM'!$B$4=2,'Index LA FSM'!$A$179:$BZ$341,IF('Index LA FSM'!$B$4=3,'Index LA FSM'!$A$349:$BZ$511,"Error"))),'Index LA FSM'!BM$1,0),"Error")</f>
        <v>x</v>
      </c>
      <c r="BN14" s="84" t="str">
        <f>IFERROR(VLOOKUP($A14,IF('Index LA FSM'!$B$4=1,'Index LA FSM'!$A$9:$BZ$171,IF('Index LA FSM'!$B$4=2,'Index LA FSM'!$A$179:$BZ$341,IF('Index LA FSM'!$B$4=3,'Index LA FSM'!$A$349:$BZ$511,"Error"))),'Index LA FSM'!BN$1,0),"Error")</f>
        <v>x</v>
      </c>
      <c r="BO14" s="84">
        <f>IFERROR(VLOOKUP($A14,IF('Index LA FSM'!$B$4=1,'Index LA FSM'!$A$9:$BZ$171,IF('Index LA FSM'!$B$4=2,'Index LA FSM'!$A$179:$BZ$341,IF('Index LA FSM'!$B$4=3,'Index LA FSM'!$A$349:$BZ$511,"Error"))),'Index LA FSM'!BO$1,0),"Error")</f>
        <v>0.01</v>
      </c>
      <c r="BP14" s="84">
        <f>IFERROR(VLOOKUP($A14,IF('Index LA FSM'!$B$4=1,'Index LA FSM'!$A$9:$BZ$171,IF('Index LA FSM'!$B$4=2,'Index LA FSM'!$A$179:$BZ$341,IF('Index LA FSM'!$B$4=3,'Index LA FSM'!$A$349:$BZ$511,"Error"))),'Index LA FSM'!BP$1,0),"Error")</f>
        <v>0.01</v>
      </c>
      <c r="BQ14" s="84">
        <f>IFERROR(VLOOKUP($A14,IF('Index LA FSM'!$B$4=1,'Index LA FSM'!$A$9:$BZ$171,IF('Index LA FSM'!$B$4=2,'Index LA FSM'!$A$179:$BZ$341,IF('Index LA FSM'!$B$4=3,'Index LA FSM'!$A$349:$BZ$511,"Error"))),'Index LA FSM'!BQ$1,0),"Error")</f>
        <v>0.01</v>
      </c>
      <c r="BR14" s="84">
        <f>IFERROR(VLOOKUP($A14,IF('Index LA FSM'!$B$4=1,'Index LA FSM'!$A$9:$BZ$171,IF('Index LA FSM'!$B$4=2,'Index LA FSM'!$A$179:$BZ$341,IF('Index LA FSM'!$B$4=3,'Index LA FSM'!$A$349:$BZ$511,"Error"))),'Index LA FSM'!BR$1,0),"Error")</f>
        <v>0.08</v>
      </c>
      <c r="BS14" s="84">
        <f>IFERROR(VLOOKUP($A14,IF('Index LA FSM'!$B$4=1,'Index LA FSM'!$A$9:$BZ$171,IF('Index LA FSM'!$B$4=2,'Index LA FSM'!$A$179:$BZ$341,IF('Index LA FSM'!$B$4=3,'Index LA FSM'!$A$349:$BZ$511,"Error"))),'Index LA FSM'!BS$1,0),"Error")</f>
        <v>0.06</v>
      </c>
      <c r="BT14" s="84">
        <f>IFERROR(VLOOKUP($A14,IF('Index LA FSM'!$B$4=1,'Index LA FSM'!$A$9:$BZ$171,IF('Index LA FSM'!$B$4=2,'Index LA FSM'!$A$179:$BZ$341,IF('Index LA FSM'!$B$4=3,'Index LA FSM'!$A$349:$BZ$511,"Error"))),'Index LA FSM'!BT$1,0),"Error")</f>
        <v>0.06</v>
      </c>
      <c r="BU14" s="84">
        <f>IFERROR(VLOOKUP($A14,IF('Index LA FSM'!$B$4=1,'Index LA FSM'!$A$9:$BZ$171,IF('Index LA FSM'!$B$4=2,'Index LA FSM'!$A$179:$BZ$341,IF('Index LA FSM'!$B$4=3,'Index LA FSM'!$A$349:$BZ$511,"Error"))),'Index LA FSM'!BU$1,0),"Error")</f>
        <v>0.03</v>
      </c>
      <c r="BV14" s="84">
        <f>IFERROR(VLOOKUP($A14,IF('Index LA FSM'!$B$4=1,'Index LA FSM'!$A$9:$BZ$171,IF('Index LA FSM'!$B$4=2,'Index LA FSM'!$A$179:$BZ$341,IF('Index LA FSM'!$B$4=3,'Index LA FSM'!$A$349:$BZ$511,"Error"))),'Index LA FSM'!BV$1,0),"Error")</f>
        <v>0.02</v>
      </c>
      <c r="BW14" s="84">
        <f>IFERROR(VLOOKUP($A14,IF('Index LA FSM'!$B$4=1,'Index LA FSM'!$A$9:$BZ$171,IF('Index LA FSM'!$B$4=2,'Index LA FSM'!$A$179:$BZ$341,IF('Index LA FSM'!$B$4=3,'Index LA FSM'!$A$349:$BZ$511,"Error"))),'Index LA FSM'!BW$1,0),"Error")</f>
        <v>0.02</v>
      </c>
      <c r="BX14" s="84">
        <f>IFERROR(VLOOKUP($A14,IF('Index LA FSM'!$B$4=1,'Index LA FSM'!$A$9:$BZ$171,IF('Index LA FSM'!$B$4=2,'Index LA FSM'!$A$179:$BZ$341,IF('Index LA FSM'!$B$4=3,'Index LA FSM'!$A$349:$BZ$511,"Error"))),'Index LA FSM'!BX$1,0),"Error")</f>
        <v>0.13</v>
      </c>
      <c r="BY14" s="84">
        <f>IFERROR(VLOOKUP($A14,IF('Index LA FSM'!$B$4=1,'Index LA FSM'!$A$9:$BZ$171,IF('Index LA FSM'!$B$4=2,'Index LA FSM'!$A$179:$BZ$341,IF('Index LA FSM'!$B$4=3,'Index LA FSM'!$A$349:$BZ$511,"Error"))),'Index LA FSM'!BY$1,0),"Error")</f>
        <v>0.12</v>
      </c>
      <c r="BZ14" s="84">
        <f>IFERROR(VLOOKUP($A14,IF('Index LA FSM'!$B$4=1,'Index LA FSM'!$A$9:$BZ$171,IF('Index LA FSM'!$B$4=2,'Index LA FSM'!$A$179:$BZ$341,IF('Index LA FSM'!$B$4=3,'Index LA FSM'!$A$349:$BZ$511,"Error"))),'Index LA FSM'!BZ$1,0),"Error")</f>
        <v>0.12</v>
      </c>
    </row>
    <row r="15" spans="1:78" s="15" customFormat="1" x14ac:dyDescent="0.2">
      <c r="A15" s="43" t="s">
        <v>162</v>
      </c>
      <c r="B15" s="44" t="s">
        <v>163</v>
      </c>
      <c r="C15" s="45"/>
      <c r="D15" s="113">
        <f>IFERROR(VLOOKUP($A15,IF('Index LA FSM'!$B$4=1,'Index LA FSM'!$A$9:$BZ$171,IF('Index LA FSM'!$B$4=2,'Index LA FSM'!$A$179:$BZ$341,IF('Index LA FSM'!$B$4=3,'Index LA FSM'!$A$349:$BZ$511,"Error"))),'Index LA FSM'!D$1,0),"Error")</f>
        <v>2350</v>
      </c>
      <c r="E15" s="113">
        <f>IFERROR(VLOOKUP($A15,IF('Index LA FSM'!$B$4=1,'Index LA FSM'!$A$9:$BZ$171,IF('Index LA FSM'!$B$4=2,'Index LA FSM'!$A$179:$BZ$341,IF('Index LA FSM'!$B$4=3,'Index LA FSM'!$A$349:$BZ$511,"Error"))),'Index LA FSM'!E$1,0),"Error")</f>
        <v>5790</v>
      </c>
      <c r="F15" s="113">
        <f>IFERROR(VLOOKUP($A15,IF('Index LA FSM'!$B$4=1,'Index LA FSM'!$A$9:$BZ$171,IF('Index LA FSM'!$B$4=2,'Index LA FSM'!$A$179:$BZ$341,IF('Index LA FSM'!$B$4=3,'Index LA FSM'!$A$349:$BZ$511,"Error"))),'Index LA FSM'!F$1,0),"Error")</f>
        <v>8140</v>
      </c>
      <c r="G15" s="84">
        <f>IFERROR(VLOOKUP($A15,IF('Index LA FSM'!$B$4=1,'Index LA FSM'!$A$9:$BZ$171,IF('Index LA FSM'!$B$4=2,'Index LA FSM'!$A$179:$BZ$341,IF('Index LA FSM'!$B$4=3,'Index LA FSM'!$A$349:$BZ$511,"Error"))),'Index LA FSM'!G$1,0),"Error")</f>
        <v>0.81</v>
      </c>
      <c r="H15" s="84">
        <f>IFERROR(VLOOKUP($A15,IF('Index LA FSM'!$B$4=1,'Index LA FSM'!$A$9:$BZ$171,IF('Index LA FSM'!$B$4=2,'Index LA FSM'!$A$179:$BZ$341,IF('Index LA FSM'!$B$4=3,'Index LA FSM'!$A$349:$BZ$511,"Error"))),'Index LA FSM'!H$1,0),"Error")</f>
        <v>0.76</v>
      </c>
      <c r="I15" s="84">
        <f>IFERROR(VLOOKUP($A15,IF('Index LA FSM'!$B$4=1,'Index LA FSM'!$A$9:$BZ$171,IF('Index LA FSM'!$B$4=2,'Index LA FSM'!$A$179:$BZ$341,IF('Index LA FSM'!$B$4=3,'Index LA FSM'!$A$349:$BZ$511,"Error"))),'Index LA FSM'!I$1,0),"Error")</f>
        <v>0.78</v>
      </c>
      <c r="J15" s="84">
        <f>IFERROR(VLOOKUP($A15,IF('Index LA FSM'!$B$4=1,'Index LA FSM'!$A$9:$BZ$171,IF('Index LA FSM'!$B$4=2,'Index LA FSM'!$A$179:$BZ$341,IF('Index LA FSM'!$B$4=3,'Index LA FSM'!$A$349:$BZ$511,"Error"))),'Index LA FSM'!J$1,0),"Error")</f>
        <v>0.79</v>
      </c>
      <c r="K15" s="84">
        <f>IFERROR(VLOOKUP($A15,IF('Index LA FSM'!$B$4=1,'Index LA FSM'!$A$9:$BZ$171,IF('Index LA FSM'!$B$4=2,'Index LA FSM'!$A$179:$BZ$341,IF('Index LA FSM'!$B$4=3,'Index LA FSM'!$A$349:$BZ$511,"Error"))),'Index LA FSM'!K$1,0),"Error")</f>
        <v>0.73</v>
      </c>
      <c r="L15" s="84">
        <f>IFERROR(VLOOKUP($A15,IF('Index LA FSM'!$B$4=1,'Index LA FSM'!$A$9:$BZ$171,IF('Index LA FSM'!$B$4=2,'Index LA FSM'!$A$179:$BZ$341,IF('Index LA FSM'!$B$4=3,'Index LA FSM'!$A$349:$BZ$511,"Error"))),'Index LA FSM'!L$1,0),"Error")</f>
        <v>0.75</v>
      </c>
      <c r="M15" s="84">
        <f>IFERROR(VLOOKUP($A15,IF('Index LA FSM'!$B$4=1,'Index LA FSM'!$A$9:$BZ$171,IF('Index LA FSM'!$B$4=2,'Index LA FSM'!$A$179:$BZ$341,IF('Index LA FSM'!$B$4=3,'Index LA FSM'!$A$349:$BZ$511,"Error"))),'Index LA FSM'!M$1,0),"Error")</f>
        <v>0.04</v>
      </c>
      <c r="N15" s="84">
        <f>IFERROR(VLOOKUP($A15,IF('Index LA FSM'!$B$4=1,'Index LA FSM'!$A$9:$BZ$171,IF('Index LA FSM'!$B$4=2,'Index LA FSM'!$A$179:$BZ$341,IF('Index LA FSM'!$B$4=3,'Index LA FSM'!$A$349:$BZ$511,"Error"))),'Index LA FSM'!N$1,0),"Error")</f>
        <v>0.03</v>
      </c>
      <c r="O15" s="84">
        <f>IFERROR(VLOOKUP($A15,IF('Index LA FSM'!$B$4=1,'Index LA FSM'!$A$9:$BZ$171,IF('Index LA FSM'!$B$4=2,'Index LA FSM'!$A$179:$BZ$341,IF('Index LA FSM'!$B$4=3,'Index LA FSM'!$A$349:$BZ$511,"Error"))),'Index LA FSM'!O$1,0),"Error")</f>
        <v>0.03</v>
      </c>
      <c r="P15" s="84" t="str">
        <f>IFERROR(VLOOKUP($A15,IF('Index LA FSM'!$B$4=1,'Index LA FSM'!$A$9:$BZ$171,IF('Index LA FSM'!$B$4=2,'Index LA FSM'!$A$179:$BZ$341,IF('Index LA FSM'!$B$4=3,'Index LA FSM'!$A$349:$BZ$511,"Error"))),'Index LA FSM'!P$1,0),"Error")</f>
        <v>x</v>
      </c>
      <c r="Q15" s="84">
        <f>IFERROR(VLOOKUP($A15,IF('Index LA FSM'!$B$4=1,'Index LA FSM'!$A$9:$BZ$171,IF('Index LA FSM'!$B$4=2,'Index LA FSM'!$A$179:$BZ$341,IF('Index LA FSM'!$B$4=3,'Index LA FSM'!$A$349:$BZ$511,"Error"))),'Index LA FSM'!Q$1,0),"Error")</f>
        <v>0.01</v>
      </c>
      <c r="R15" s="84">
        <f>IFERROR(VLOOKUP($A15,IF('Index LA FSM'!$B$4=1,'Index LA FSM'!$A$9:$BZ$171,IF('Index LA FSM'!$B$4=2,'Index LA FSM'!$A$179:$BZ$341,IF('Index LA FSM'!$B$4=3,'Index LA FSM'!$A$349:$BZ$511,"Error"))),'Index LA FSM'!R$1,0),"Error")</f>
        <v>0.01</v>
      </c>
      <c r="S15" s="84">
        <f>IFERROR(VLOOKUP($A15,IF('Index LA FSM'!$B$4=1,'Index LA FSM'!$A$9:$BZ$171,IF('Index LA FSM'!$B$4=2,'Index LA FSM'!$A$179:$BZ$341,IF('Index LA FSM'!$B$4=3,'Index LA FSM'!$A$349:$BZ$511,"Error"))),'Index LA FSM'!S$1,0),"Error")</f>
        <v>0.04</v>
      </c>
      <c r="T15" s="84">
        <f>IFERROR(VLOOKUP($A15,IF('Index LA FSM'!$B$4=1,'Index LA FSM'!$A$9:$BZ$171,IF('Index LA FSM'!$B$4=2,'Index LA FSM'!$A$179:$BZ$341,IF('Index LA FSM'!$B$4=3,'Index LA FSM'!$A$349:$BZ$511,"Error"))),'Index LA FSM'!T$1,0),"Error")</f>
        <v>0.05</v>
      </c>
      <c r="U15" s="84">
        <f>IFERROR(VLOOKUP($A15,IF('Index LA FSM'!$B$4=1,'Index LA FSM'!$A$9:$BZ$171,IF('Index LA FSM'!$B$4=2,'Index LA FSM'!$A$179:$BZ$341,IF('Index LA FSM'!$B$4=3,'Index LA FSM'!$A$349:$BZ$511,"Error"))),'Index LA FSM'!U$1,0),"Error")</f>
        <v>0.05</v>
      </c>
      <c r="V15" s="84">
        <f>IFERROR(VLOOKUP($A15,IF('Index LA FSM'!$B$4=1,'Index LA FSM'!$A$9:$BZ$171,IF('Index LA FSM'!$B$4=2,'Index LA FSM'!$A$179:$BZ$341,IF('Index LA FSM'!$B$4=3,'Index LA FSM'!$A$349:$BZ$511,"Error"))),'Index LA FSM'!V$1,0),"Error")</f>
        <v>0.05</v>
      </c>
      <c r="W15" s="84">
        <f>IFERROR(VLOOKUP($A15,IF('Index LA FSM'!$B$4=1,'Index LA FSM'!$A$9:$BZ$171,IF('Index LA FSM'!$B$4=2,'Index LA FSM'!$A$179:$BZ$341,IF('Index LA FSM'!$B$4=3,'Index LA FSM'!$A$349:$BZ$511,"Error"))),'Index LA FSM'!W$1,0),"Error")</f>
        <v>0.03</v>
      </c>
      <c r="X15" s="84">
        <f>IFERROR(VLOOKUP($A15,IF('Index LA FSM'!$B$4=1,'Index LA FSM'!$A$9:$BZ$171,IF('Index LA FSM'!$B$4=2,'Index LA FSM'!$A$179:$BZ$341,IF('Index LA FSM'!$B$4=3,'Index LA FSM'!$A$349:$BZ$511,"Error"))),'Index LA FSM'!X$1,0),"Error")</f>
        <v>0.04</v>
      </c>
      <c r="Y15" s="84" t="str">
        <f>IFERROR(VLOOKUP($A15,IF('Index LA FSM'!$B$4=1,'Index LA FSM'!$A$9:$BZ$171,IF('Index LA FSM'!$B$4=2,'Index LA FSM'!$A$179:$BZ$341,IF('Index LA FSM'!$B$4=3,'Index LA FSM'!$A$349:$BZ$511,"Error"))),'Index LA FSM'!Y$1,0),"Error")</f>
        <v>-</v>
      </c>
      <c r="Z15" s="84" t="str">
        <f>IFERROR(VLOOKUP($A15,IF('Index LA FSM'!$B$4=1,'Index LA FSM'!$A$9:$BZ$171,IF('Index LA FSM'!$B$4=2,'Index LA FSM'!$A$179:$BZ$341,IF('Index LA FSM'!$B$4=3,'Index LA FSM'!$A$349:$BZ$511,"Error"))),'Index LA FSM'!Z$1,0),"Error")</f>
        <v>-</v>
      </c>
      <c r="AA15" s="84" t="str">
        <f>IFERROR(VLOOKUP($A15,IF('Index LA FSM'!$B$4=1,'Index LA FSM'!$A$9:$BZ$171,IF('Index LA FSM'!$B$4=2,'Index LA FSM'!$A$179:$BZ$341,IF('Index LA FSM'!$B$4=3,'Index LA FSM'!$A$349:$BZ$511,"Error"))),'Index LA FSM'!AA$1,0),"Error")</f>
        <v>-</v>
      </c>
      <c r="AB15" s="84">
        <f>IFERROR(VLOOKUP($A15,IF('Index LA FSM'!$B$4=1,'Index LA FSM'!$A$9:$BZ$171,IF('Index LA FSM'!$B$4=2,'Index LA FSM'!$A$179:$BZ$341,IF('Index LA FSM'!$B$4=3,'Index LA FSM'!$A$349:$BZ$511,"Error"))),'Index LA FSM'!AB$1,0),"Error")</f>
        <v>0</v>
      </c>
      <c r="AC15" s="84" t="str">
        <f>IFERROR(VLOOKUP($A15,IF('Index LA FSM'!$B$4=1,'Index LA FSM'!$A$9:$BZ$171,IF('Index LA FSM'!$B$4=2,'Index LA FSM'!$A$179:$BZ$341,IF('Index LA FSM'!$B$4=3,'Index LA FSM'!$A$349:$BZ$511,"Error"))),'Index LA FSM'!AC$1,0),"Error")</f>
        <v>x</v>
      </c>
      <c r="AD15" s="84" t="str">
        <f>IFERROR(VLOOKUP($A15,IF('Index LA FSM'!$B$4=1,'Index LA FSM'!$A$9:$BZ$171,IF('Index LA FSM'!$B$4=2,'Index LA FSM'!$A$179:$BZ$341,IF('Index LA FSM'!$B$4=3,'Index LA FSM'!$A$349:$BZ$511,"Error"))),'Index LA FSM'!AD$1,0),"Error")</f>
        <v>x</v>
      </c>
      <c r="AE15" s="84">
        <f>IFERROR(VLOOKUP($A15,IF('Index LA FSM'!$B$4=1,'Index LA FSM'!$A$9:$BZ$171,IF('Index LA FSM'!$B$4=2,'Index LA FSM'!$A$179:$BZ$341,IF('Index LA FSM'!$B$4=3,'Index LA FSM'!$A$349:$BZ$511,"Error"))),'Index LA FSM'!AE$1,0),"Error")</f>
        <v>0.04</v>
      </c>
      <c r="AF15" s="84">
        <f>IFERROR(VLOOKUP($A15,IF('Index LA FSM'!$B$4=1,'Index LA FSM'!$A$9:$BZ$171,IF('Index LA FSM'!$B$4=2,'Index LA FSM'!$A$179:$BZ$341,IF('Index LA FSM'!$B$4=3,'Index LA FSM'!$A$349:$BZ$511,"Error"))),'Index LA FSM'!AF$1,0),"Error")</f>
        <v>0.02</v>
      </c>
      <c r="AG15" s="84">
        <f>IFERROR(VLOOKUP($A15,IF('Index LA FSM'!$B$4=1,'Index LA FSM'!$A$9:$BZ$171,IF('Index LA FSM'!$B$4=2,'Index LA FSM'!$A$179:$BZ$341,IF('Index LA FSM'!$B$4=3,'Index LA FSM'!$A$349:$BZ$511,"Error"))),'Index LA FSM'!AG$1,0),"Error")</f>
        <v>0.03</v>
      </c>
      <c r="AH15" s="84">
        <f>IFERROR(VLOOKUP($A15,IF('Index LA FSM'!$B$4=1,'Index LA FSM'!$A$9:$BZ$171,IF('Index LA FSM'!$B$4=2,'Index LA FSM'!$A$179:$BZ$341,IF('Index LA FSM'!$B$4=3,'Index LA FSM'!$A$349:$BZ$511,"Error"))),'Index LA FSM'!AH$1,0),"Error")</f>
        <v>0.66</v>
      </c>
      <c r="AI15" s="84">
        <f>IFERROR(VLOOKUP($A15,IF('Index LA FSM'!$B$4=1,'Index LA FSM'!$A$9:$BZ$171,IF('Index LA FSM'!$B$4=2,'Index LA FSM'!$A$179:$BZ$341,IF('Index LA FSM'!$B$4=3,'Index LA FSM'!$A$349:$BZ$511,"Error"))),'Index LA FSM'!AI$1,0),"Error")</f>
        <v>0.6</v>
      </c>
      <c r="AJ15" s="84">
        <f>IFERROR(VLOOKUP($A15,IF('Index LA FSM'!$B$4=1,'Index LA FSM'!$A$9:$BZ$171,IF('Index LA FSM'!$B$4=2,'Index LA FSM'!$A$179:$BZ$341,IF('Index LA FSM'!$B$4=3,'Index LA FSM'!$A$349:$BZ$511,"Error"))),'Index LA FSM'!AJ$1,0),"Error")</f>
        <v>0.62</v>
      </c>
      <c r="AK15" s="84">
        <f>IFERROR(VLOOKUP($A15,IF('Index LA FSM'!$B$4=1,'Index LA FSM'!$A$9:$BZ$171,IF('Index LA FSM'!$B$4=2,'Index LA FSM'!$A$179:$BZ$341,IF('Index LA FSM'!$B$4=3,'Index LA FSM'!$A$349:$BZ$511,"Error"))),'Index LA FSM'!AK$1,0),"Error")</f>
        <v>0.19</v>
      </c>
      <c r="AL15" s="84">
        <f>IFERROR(VLOOKUP($A15,IF('Index LA FSM'!$B$4=1,'Index LA FSM'!$A$9:$BZ$171,IF('Index LA FSM'!$B$4=2,'Index LA FSM'!$A$179:$BZ$341,IF('Index LA FSM'!$B$4=3,'Index LA FSM'!$A$349:$BZ$511,"Error"))),'Index LA FSM'!AL$1,0),"Error")</f>
        <v>0.27</v>
      </c>
      <c r="AM15" s="84">
        <f>IFERROR(VLOOKUP($A15,IF('Index LA FSM'!$B$4=1,'Index LA FSM'!$A$9:$BZ$171,IF('Index LA FSM'!$B$4=2,'Index LA FSM'!$A$179:$BZ$341,IF('Index LA FSM'!$B$4=3,'Index LA FSM'!$A$349:$BZ$511,"Error"))),'Index LA FSM'!AM$1,0),"Error")</f>
        <v>0.25</v>
      </c>
      <c r="AN15" s="84" t="str">
        <f>IFERROR(VLOOKUP($A15,IF('Index LA FSM'!$B$4=1,'Index LA FSM'!$A$9:$BZ$171,IF('Index LA FSM'!$B$4=2,'Index LA FSM'!$A$179:$BZ$341,IF('Index LA FSM'!$B$4=3,'Index LA FSM'!$A$349:$BZ$511,"Error"))),'Index LA FSM'!AN$1,0),"Error")</f>
        <v>-</v>
      </c>
      <c r="AO15" s="84">
        <f>IFERROR(VLOOKUP($A15,IF('Index LA FSM'!$B$4=1,'Index LA FSM'!$A$9:$BZ$171,IF('Index LA FSM'!$B$4=2,'Index LA FSM'!$A$179:$BZ$341,IF('Index LA FSM'!$B$4=3,'Index LA FSM'!$A$349:$BZ$511,"Error"))),'Index LA FSM'!AO$1,0),"Error")</f>
        <v>0.01</v>
      </c>
      <c r="AP15" s="84">
        <f>IFERROR(VLOOKUP($A15,IF('Index LA FSM'!$B$4=1,'Index LA FSM'!$A$9:$BZ$171,IF('Index LA FSM'!$B$4=2,'Index LA FSM'!$A$179:$BZ$341,IF('Index LA FSM'!$B$4=3,'Index LA FSM'!$A$349:$BZ$511,"Error"))),'Index LA FSM'!AP$1,0),"Error")</f>
        <v>0.01</v>
      </c>
      <c r="AQ15" s="84">
        <f>IFERROR(VLOOKUP($A15,IF('Index LA FSM'!$B$4=1,'Index LA FSM'!$A$9:$BZ$171,IF('Index LA FSM'!$B$4=2,'Index LA FSM'!$A$179:$BZ$341,IF('Index LA FSM'!$B$4=3,'Index LA FSM'!$A$349:$BZ$511,"Error"))),'Index LA FSM'!AQ$1,0),"Error")</f>
        <v>0.09</v>
      </c>
      <c r="AR15" s="84">
        <f>IFERROR(VLOOKUP($A15,IF('Index LA FSM'!$B$4=1,'Index LA FSM'!$A$9:$BZ$171,IF('Index LA FSM'!$B$4=2,'Index LA FSM'!$A$179:$BZ$341,IF('Index LA FSM'!$B$4=3,'Index LA FSM'!$A$349:$BZ$511,"Error"))),'Index LA FSM'!AR$1,0),"Error")</f>
        <v>0.17</v>
      </c>
      <c r="AS15" s="84">
        <f>IFERROR(VLOOKUP($A15,IF('Index LA FSM'!$B$4=1,'Index LA FSM'!$A$9:$BZ$171,IF('Index LA FSM'!$B$4=2,'Index LA FSM'!$A$179:$BZ$341,IF('Index LA FSM'!$B$4=3,'Index LA FSM'!$A$349:$BZ$511,"Error"))),'Index LA FSM'!AS$1,0),"Error")</f>
        <v>0.15</v>
      </c>
      <c r="AT15" s="84">
        <f>IFERROR(VLOOKUP($A15,IF('Index LA FSM'!$B$4=1,'Index LA FSM'!$A$9:$BZ$171,IF('Index LA FSM'!$B$4=2,'Index LA FSM'!$A$179:$BZ$341,IF('Index LA FSM'!$B$4=3,'Index LA FSM'!$A$349:$BZ$511,"Error"))),'Index LA FSM'!AT$1,0),"Error")</f>
        <v>0.47</v>
      </c>
      <c r="AU15" s="84">
        <f>IFERROR(VLOOKUP($A15,IF('Index LA FSM'!$B$4=1,'Index LA FSM'!$A$9:$BZ$171,IF('Index LA FSM'!$B$4=2,'Index LA FSM'!$A$179:$BZ$341,IF('Index LA FSM'!$B$4=3,'Index LA FSM'!$A$349:$BZ$511,"Error"))),'Index LA FSM'!AU$1,0),"Error")</f>
        <v>0.32</v>
      </c>
      <c r="AV15" s="84">
        <f>IFERROR(VLOOKUP($A15,IF('Index LA FSM'!$B$4=1,'Index LA FSM'!$A$9:$BZ$171,IF('Index LA FSM'!$B$4=2,'Index LA FSM'!$A$179:$BZ$341,IF('Index LA FSM'!$B$4=3,'Index LA FSM'!$A$349:$BZ$511,"Error"))),'Index LA FSM'!AV$1,0),"Error")</f>
        <v>0.36</v>
      </c>
      <c r="AW15" s="84" t="str">
        <f>IFERROR(VLOOKUP($A15,IF('Index LA FSM'!$B$4=1,'Index LA FSM'!$A$9:$BZ$171,IF('Index LA FSM'!$B$4=2,'Index LA FSM'!$A$179:$BZ$341,IF('Index LA FSM'!$B$4=3,'Index LA FSM'!$A$349:$BZ$511,"Error"))),'Index LA FSM'!AW$1,0),"Error")</f>
        <v>-</v>
      </c>
      <c r="AX15" s="84" t="str">
        <f>IFERROR(VLOOKUP($A15,IF('Index LA FSM'!$B$4=1,'Index LA FSM'!$A$9:$BZ$171,IF('Index LA FSM'!$B$4=2,'Index LA FSM'!$A$179:$BZ$341,IF('Index LA FSM'!$B$4=3,'Index LA FSM'!$A$349:$BZ$511,"Error"))),'Index LA FSM'!AX$1,0),"Error")</f>
        <v>-</v>
      </c>
      <c r="AY15" s="84" t="str">
        <f>IFERROR(VLOOKUP($A15,IF('Index LA FSM'!$B$4=1,'Index LA FSM'!$A$9:$BZ$171,IF('Index LA FSM'!$B$4=2,'Index LA FSM'!$A$179:$BZ$341,IF('Index LA FSM'!$B$4=3,'Index LA FSM'!$A$349:$BZ$511,"Error"))),'Index LA FSM'!AY$1,0),"Error")</f>
        <v>-</v>
      </c>
      <c r="AZ15" s="84">
        <f>IFERROR(VLOOKUP($A15,IF('Index LA FSM'!$B$4=1,'Index LA FSM'!$A$9:$BZ$171,IF('Index LA FSM'!$B$4=2,'Index LA FSM'!$A$179:$BZ$341,IF('Index LA FSM'!$B$4=3,'Index LA FSM'!$A$349:$BZ$511,"Error"))),'Index LA FSM'!AZ$1,0),"Error")</f>
        <v>0</v>
      </c>
      <c r="BA15" s="84" t="str">
        <f>IFERROR(VLOOKUP($A15,IF('Index LA FSM'!$B$4=1,'Index LA FSM'!$A$9:$BZ$171,IF('Index LA FSM'!$B$4=2,'Index LA FSM'!$A$179:$BZ$341,IF('Index LA FSM'!$B$4=3,'Index LA FSM'!$A$349:$BZ$511,"Error"))),'Index LA FSM'!BA$1,0),"Error")</f>
        <v>x</v>
      </c>
      <c r="BB15" s="84" t="str">
        <f>IFERROR(VLOOKUP($A15,IF('Index LA FSM'!$B$4=1,'Index LA FSM'!$A$9:$BZ$171,IF('Index LA FSM'!$B$4=2,'Index LA FSM'!$A$179:$BZ$341,IF('Index LA FSM'!$B$4=3,'Index LA FSM'!$A$349:$BZ$511,"Error"))),'Index LA FSM'!BB$1,0),"Error")</f>
        <v>x</v>
      </c>
      <c r="BC15" s="84">
        <f>IFERROR(VLOOKUP($A15,IF('Index LA FSM'!$B$4=1,'Index LA FSM'!$A$9:$BZ$171,IF('Index LA FSM'!$B$4=2,'Index LA FSM'!$A$179:$BZ$341,IF('Index LA FSM'!$B$4=3,'Index LA FSM'!$A$349:$BZ$511,"Error"))),'Index LA FSM'!BC$1,0),"Error")</f>
        <v>0.01</v>
      </c>
      <c r="BD15" s="84">
        <f>IFERROR(VLOOKUP($A15,IF('Index LA FSM'!$B$4=1,'Index LA FSM'!$A$9:$BZ$171,IF('Index LA FSM'!$B$4=2,'Index LA FSM'!$A$179:$BZ$341,IF('Index LA FSM'!$B$4=3,'Index LA FSM'!$A$349:$BZ$511,"Error"))),'Index LA FSM'!BD$1,0),"Error")</f>
        <v>0.03</v>
      </c>
      <c r="BE15" s="84">
        <f>IFERROR(VLOOKUP($A15,IF('Index LA FSM'!$B$4=1,'Index LA FSM'!$A$9:$BZ$171,IF('Index LA FSM'!$B$4=2,'Index LA FSM'!$A$179:$BZ$341,IF('Index LA FSM'!$B$4=3,'Index LA FSM'!$A$349:$BZ$511,"Error"))),'Index LA FSM'!BE$1,0),"Error")</f>
        <v>0.02</v>
      </c>
      <c r="BF15" s="84">
        <f>IFERROR(VLOOKUP($A15,IF('Index LA FSM'!$B$4=1,'Index LA FSM'!$A$9:$BZ$171,IF('Index LA FSM'!$B$4=2,'Index LA FSM'!$A$179:$BZ$341,IF('Index LA FSM'!$B$4=3,'Index LA FSM'!$A$349:$BZ$511,"Error"))),'Index LA FSM'!BF$1,0),"Error")</f>
        <v>0.01</v>
      </c>
      <c r="BG15" s="84">
        <f>IFERROR(VLOOKUP($A15,IF('Index LA FSM'!$B$4=1,'Index LA FSM'!$A$9:$BZ$171,IF('Index LA FSM'!$B$4=2,'Index LA FSM'!$A$179:$BZ$341,IF('Index LA FSM'!$B$4=3,'Index LA FSM'!$A$349:$BZ$511,"Error"))),'Index LA FSM'!BG$1,0),"Error")</f>
        <v>0.01</v>
      </c>
      <c r="BH15" s="84">
        <f>IFERROR(VLOOKUP($A15,IF('Index LA FSM'!$B$4=1,'Index LA FSM'!$A$9:$BZ$171,IF('Index LA FSM'!$B$4=2,'Index LA FSM'!$A$179:$BZ$341,IF('Index LA FSM'!$B$4=3,'Index LA FSM'!$A$349:$BZ$511,"Error"))),'Index LA FSM'!BH$1,0),"Error")</f>
        <v>0.01</v>
      </c>
      <c r="BI15" s="84">
        <f>IFERROR(VLOOKUP($A15,IF('Index LA FSM'!$B$4=1,'Index LA FSM'!$A$9:$BZ$171,IF('Index LA FSM'!$B$4=2,'Index LA FSM'!$A$179:$BZ$341,IF('Index LA FSM'!$B$4=3,'Index LA FSM'!$A$349:$BZ$511,"Error"))),'Index LA FSM'!BI$1,0),"Error")</f>
        <v>0.01</v>
      </c>
      <c r="BJ15" s="84">
        <f>IFERROR(VLOOKUP($A15,IF('Index LA FSM'!$B$4=1,'Index LA FSM'!$A$9:$BZ$171,IF('Index LA FSM'!$B$4=2,'Index LA FSM'!$A$179:$BZ$341,IF('Index LA FSM'!$B$4=3,'Index LA FSM'!$A$349:$BZ$511,"Error"))),'Index LA FSM'!BJ$1,0),"Error")</f>
        <v>0.02</v>
      </c>
      <c r="BK15" s="84">
        <f>IFERROR(VLOOKUP($A15,IF('Index LA FSM'!$B$4=1,'Index LA FSM'!$A$9:$BZ$171,IF('Index LA FSM'!$B$4=2,'Index LA FSM'!$A$179:$BZ$341,IF('Index LA FSM'!$B$4=3,'Index LA FSM'!$A$349:$BZ$511,"Error"))),'Index LA FSM'!BK$1,0),"Error")</f>
        <v>0.02</v>
      </c>
      <c r="BL15" s="84">
        <f>IFERROR(VLOOKUP($A15,IF('Index LA FSM'!$B$4=1,'Index LA FSM'!$A$9:$BZ$171,IF('Index LA FSM'!$B$4=2,'Index LA FSM'!$A$179:$BZ$341,IF('Index LA FSM'!$B$4=3,'Index LA FSM'!$A$349:$BZ$511,"Error"))),'Index LA FSM'!BL$1,0),"Error")</f>
        <v>0</v>
      </c>
      <c r="BM15" s="84" t="str">
        <f>IFERROR(VLOOKUP($A15,IF('Index LA FSM'!$B$4=1,'Index LA FSM'!$A$9:$BZ$171,IF('Index LA FSM'!$B$4=2,'Index LA FSM'!$A$179:$BZ$341,IF('Index LA FSM'!$B$4=3,'Index LA FSM'!$A$349:$BZ$511,"Error"))),'Index LA FSM'!BM$1,0),"Error")</f>
        <v>x</v>
      </c>
      <c r="BN15" s="84" t="str">
        <f>IFERROR(VLOOKUP($A15,IF('Index LA FSM'!$B$4=1,'Index LA FSM'!$A$9:$BZ$171,IF('Index LA FSM'!$B$4=2,'Index LA FSM'!$A$179:$BZ$341,IF('Index LA FSM'!$B$4=3,'Index LA FSM'!$A$349:$BZ$511,"Error"))),'Index LA FSM'!BN$1,0),"Error")</f>
        <v>x</v>
      </c>
      <c r="BO15" s="84">
        <f>IFERROR(VLOOKUP($A15,IF('Index LA FSM'!$B$4=1,'Index LA FSM'!$A$9:$BZ$171,IF('Index LA FSM'!$B$4=2,'Index LA FSM'!$A$179:$BZ$341,IF('Index LA FSM'!$B$4=3,'Index LA FSM'!$A$349:$BZ$511,"Error"))),'Index LA FSM'!BO$1,0),"Error")</f>
        <v>0.01</v>
      </c>
      <c r="BP15" s="84">
        <f>IFERROR(VLOOKUP($A15,IF('Index LA FSM'!$B$4=1,'Index LA FSM'!$A$9:$BZ$171,IF('Index LA FSM'!$B$4=2,'Index LA FSM'!$A$179:$BZ$341,IF('Index LA FSM'!$B$4=3,'Index LA FSM'!$A$349:$BZ$511,"Error"))),'Index LA FSM'!BP$1,0),"Error")</f>
        <v>0.01</v>
      </c>
      <c r="BQ15" s="84">
        <f>IFERROR(VLOOKUP($A15,IF('Index LA FSM'!$B$4=1,'Index LA FSM'!$A$9:$BZ$171,IF('Index LA FSM'!$B$4=2,'Index LA FSM'!$A$179:$BZ$341,IF('Index LA FSM'!$B$4=3,'Index LA FSM'!$A$349:$BZ$511,"Error"))),'Index LA FSM'!BQ$1,0),"Error")</f>
        <v>0.01</v>
      </c>
      <c r="BR15" s="84">
        <f>IFERROR(VLOOKUP($A15,IF('Index LA FSM'!$B$4=1,'Index LA FSM'!$A$9:$BZ$171,IF('Index LA FSM'!$B$4=2,'Index LA FSM'!$A$179:$BZ$341,IF('Index LA FSM'!$B$4=3,'Index LA FSM'!$A$349:$BZ$511,"Error"))),'Index LA FSM'!BR$1,0),"Error")</f>
        <v>0.06</v>
      </c>
      <c r="BS15" s="84">
        <f>IFERROR(VLOOKUP($A15,IF('Index LA FSM'!$B$4=1,'Index LA FSM'!$A$9:$BZ$171,IF('Index LA FSM'!$B$4=2,'Index LA FSM'!$A$179:$BZ$341,IF('Index LA FSM'!$B$4=3,'Index LA FSM'!$A$349:$BZ$511,"Error"))),'Index LA FSM'!BS$1,0),"Error")</f>
        <v>0.05</v>
      </c>
      <c r="BT15" s="84">
        <f>IFERROR(VLOOKUP($A15,IF('Index LA FSM'!$B$4=1,'Index LA FSM'!$A$9:$BZ$171,IF('Index LA FSM'!$B$4=2,'Index LA FSM'!$A$179:$BZ$341,IF('Index LA FSM'!$B$4=3,'Index LA FSM'!$A$349:$BZ$511,"Error"))),'Index LA FSM'!BT$1,0),"Error")</f>
        <v>0.06</v>
      </c>
      <c r="BU15" s="84">
        <f>IFERROR(VLOOKUP($A15,IF('Index LA FSM'!$B$4=1,'Index LA FSM'!$A$9:$BZ$171,IF('Index LA FSM'!$B$4=2,'Index LA FSM'!$A$179:$BZ$341,IF('Index LA FSM'!$B$4=3,'Index LA FSM'!$A$349:$BZ$511,"Error"))),'Index LA FSM'!BU$1,0),"Error")</f>
        <v>0.01</v>
      </c>
      <c r="BV15" s="84">
        <f>IFERROR(VLOOKUP($A15,IF('Index LA FSM'!$B$4=1,'Index LA FSM'!$A$9:$BZ$171,IF('Index LA FSM'!$B$4=2,'Index LA FSM'!$A$179:$BZ$341,IF('Index LA FSM'!$B$4=3,'Index LA FSM'!$A$349:$BZ$511,"Error"))),'Index LA FSM'!BV$1,0),"Error")</f>
        <v>0.02</v>
      </c>
      <c r="BW15" s="84">
        <f>IFERROR(VLOOKUP($A15,IF('Index LA FSM'!$B$4=1,'Index LA FSM'!$A$9:$BZ$171,IF('Index LA FSM'!$B$4=2,'Index LA FSM'!$A$179:$BZ$341,IF('Index LA FSM'!$B$4=3,'Index LA FSM'!$A$349:$BZ$511,"Error"))),'Index LA FSM'!BW$1,0),"Error")</f>
        <v>0.02</v>
      </c>
      <c r="BX15" s="84">
        <f>IFERROR(VLOOKUP($A15,IF('Index LA FSM'!$B$4=1,'Index LA FSM'!$A$9:$BZ$171,IF('Index LA FSM'!$B$4=2,'Index LA FSM'!$A$179:$BZ$341,IF('Index LA FSM'!$B$4=3,'Index LA FSM'!$A$349:$BZ$511,"Error"))),'Index LA FSM'!BX$1,0),"Error")</f>
        <v>0.12</v>
      </c>
      <c r="BY15" s="84">
        <f>IFERROR(VLOOKUP($A15,IF('Index LA FSM'!$B$4=1,'Index LA FSM'!$A$9:$BZ$171,IF('Index LA FSM'!$B$4=2,'Index LA FSM'!$A$179:$BZ$341,IF('Index LA FSM'!$B$4=3,'Index LA FSM'!$A$349:$BZ$511,"Error"))),'Index LA FSM'!BY$1,0),"Error")</f>
        <v>0.17</v>
      </c>
      <c r="BZ15" s="84">
        <f>IFERROR(VLOOKUP($A15,IF('Index LA FSM'!$B$4=1,'Index LA FSM'!$A$9:$BZ$171,IF('Index LA FSM'!$B$4=2,'Index LA FSM'!$A$179:$BZ$341,IF('Index LA FSM'!$B$4=3,'Index LA FSM'!$A$349:$BZ$511,"Error"))),'Index LA FSM'!BZ$1,0),"Error")</f>
        <v>0.15</v>
      </c>
    </row>
    <row r="16" spans="1:78" s="15" customFormat="1" x14ac:dyDescent="0.2">
      <c r="A16" s="43" t="s">
        <v>164</v>
      </c>
      <c r="B16" s="44" t="s">
        <v>165</v>
      </c>
      <c r="C16" s="45"/>
      <c r="D16" s="113">
        <f>IFERROR(VLOOKUP($A16,IF('Index LA FSM'!$B$4=1,'Index LA FSM'!$A$9:$BZ$171,IF('Index LA FSM'!$B$4=2,'Index LA FSM'!$A$179:$BZ$341,IF('Index LA FSM'!$B$4=3,'Index LA FSM'!$A$349:$BZ$511,"Error"))),'Index LA FSM'!D$1,0),"Error")</f>
        <v>2880</v>
      </c>
      <c r="E16" s="113">
        <f>IFERROR(VLOOKUP($A16,IF('Index LA FSM'!$B$4=1,'Index LA FSM'!$A$9:$BZ$171,IF('Index LA FSM'!$B$4=2,'Index LA FSM'!$A$179:$BZ$341,IF('Index LA FSM'!$B$4=3,'Index LA FSM'!$A$349:$BZ$511,"Error"))),'Index LA FSM'!E$1,0),"Error")</f>
        <v>20270</v>
      </c>
      <c r="F16" s="113">
        <f>IFERROR(VLOOKUP($A16,IF('Index LA FSM'!$B$4=1,'Index LA FSM'!$A$9:$BZ$171,IF('Index LA FSM'!$B$4=2,'Index LA FSM'!$A$179:$BZ$341,IF('Index LA FSM'!$B$4=3,'Index LA FSM'!$A$349:$BZ$511,"Error"))),'Index LA FSM'!F$1,0),"Error")</f>
        <v>23150</v>
      </c>
      <c r="G16" s="84">
        <f>IFERROR(VLOOKUP($A16,IF('Index LA FSM'!$B$4=1,'Index LA FSM'!$A$9:$BZ$171,IF('Index LA FSM'!$B$4=2,'Index LA FSM'!$A$179:$BZ$341,IF('Index LA FSM'!$B$4=3,'Index LA FSM'!$A$349:$BZ$511,"Error"))),'Index LA FSM'!G$1,0),"Error")</f>
        <v>0.79</v>
      </c>
      <c r="H16" s="84">
        <f>IFERROR(VLOOKUP($A16,IF('Index LA FSM'!$B$4=1,'Index LA FSM'!$A$9:$BZ$171,IF('Index LA FSM'!$B$4=2,'Index LA FSM'!$A$179:$BZ$341,IF('Index LA FSM'!$B$4=3,'Index LA FSM'!$A$349:$BZ$511,"Error"))),'Index LA FSM'!H$1,0),"Error")</f>
        <v>0.79</v>
      </c>
      <c r="I16" s="84">
        <f>IFERROR(VLOOKUP($A16,IF('Index LA FSM'!$B$4=1,'Index LA FSM'!$A$9:$BZ$171,IF('Index LA FSM'!$B$4=2,'Index LA FSM'!$A$179:$BZ$341,IF('Index LA FSM'!$B$4=3,'Index LA FSM'!$A$349:$BZ$511,"Error"))),'Index LA FSM'!I$1,0),"Error")</f>
        <v>0.79</v>
      </c>
      <c r="J16" s="84">
        <f>IFERROR(VLOOKUP($A16,IF('Index LA FSM'!$B$4=1,'Index LA FSM'!$A$9:$BZ$171,IF('Index LA FSM'!$B$4=2,'Index LA FSM'!$A$179:$BZ$341,IF('Index LA FSM'!$B$4=3,'Index LA FSM'!$A$349:$BZ$511,"Error"))),'Index LA FSM'!J$1,0),"Error")</f>
        <v>0.76</v>
      </c>
      <c r="K16" s="84">
        <f>IFERROR(VLOOKUP($A16,IF('Index LA FSM'!$B$4=1,'Index LA FSM'!$A$9:$BZ$171,IF('Index LA FSM'!$B$4=2,'Index LA FSM'!$A$179:$BZ$341,IF('Index LA FSM'!$B$4=3,'Index LA FSM'!$A$349:$BZ$511,"Error"))),'Index LA FSM'!K$1,0),"Error")</f>
        <v>0.74</v>
      </c>
      <c r="L16" s="84">
        <f>IFERROR(VLOOKUP($A16,IF('Index LA FSM'!$B$4=1,'Index LA FSM'!$A$9:$BZ$171,IF('Index LA FSM'!$B$4=2,'Index LA FSM'!$A$179:$BZ$341,IF('Index LA FSM'!$B$4=3,'Index LA FSM'!$A$349:$BZ$511,"Error"))),'Index LA FSM'!L$1,0),"Error")</f>
        <v>0.75</v>
      </c>
      <c r="M16" s="84">
        <f>IFERROR(VLOOKUP($A16,IF('Index LA FSM'!$B$4=1,'Index LA FSM'!$A$9:$BZ$171,IF('Index LA FSM'!$B$4=2,'Index LA FSM'!$A$179:$BZ$341,IF('Index LA FSM'!$B$4=3,'Index LA FSM'!$A$349:$BZ$511,"Error"))),'Index LA FSM'!M$1,0),"Error")</f>
        <v>0.06</v>
      </c>
      <c r="N16" s="84">
        <f>IFERROR(VLOOKUP($A16,IF('Index LA FSM'!$B$4=1,'Index LA FSM'!$A$9:$BZ$171,IF('Index LA FSM'!$B$4=2,'Index LA FSM'!$A$179:$BZ$341,IF('Index LA FSM'!$B$4=3,'Index LA FSM'!$A$349:$BZ$511,"Error"))),'Index LA FSM'!N$1,0),"Error")</f>
        <v>0.04</v>
      </c>
      <c r="O16" s="84">
        <f>IFERROR(VLOOKUP($A16,IF('Index LA FSM'!$B$4=1,'Index LA FSM'!$A$9:$BZ$171,IF('Index LA FSM'!$B$4=2,'Index LA FSM'!$A$179:$BZ$341,IF('Index LA FSM'!$B$4=3,'Index LA FSM'!$A$349:$BZ$511,"Error"))),'Index LA FSM'!O$1,0),"Error")</f>
        <v>0.04</v>
      </c>
      <c r="P16" s="84" t="str">
        <f>IFERROR(VLOOKUP($A16,IF('Index LA FSM'!$B$4=1,'Index LA FSM'!$A$9:$BZ$171,IF('Index LA FSM'!$B$4=2,'Index LA FSM'!$A$179:$BZ$341,IF('Index LA FSM'!$B$4=3,'Index LA FSM'!$A$349:$BZ$511,"Error"))),'Index LA FSM'!P$1,0),"Error")</f>
        <v>-</v>
      </c>
      <c r="Q16" s="84" t="str">
        <f>IFERROR(VLOOKUP($A16,IF('Index LA FSM'!$B$4=1,'Index LA FSM'!$A$9:$BZ$171,IF('Index LA FSM'!$B$4=2,'Index LA FSM'!$A$179:$BZ$341,IF('Index LA FSM'!$B$4=3,'Index LA FSM'!$A$349:$BZ$511,"Error"))),'Index LA FSM'!Q$1,0),"Error")</f>
        <v>-</v>
      </c>
      <c r="R16" s="84" t="str">
        <f>IFERROR(VLOOKUP($A16,IF('Index LA FSM'!$B$4=1,'Index LA FSM'!$A$9:$BZ$171,IF('Index LA FSM'!$B$4=2,'Index LA FSM'!$A$179:$BZ$341,IF('Index LA FSM'!$B$4=3,'Index LA FSM'!$A$349:$BZ$511,"Error"))),'Index LA FSM'!R$1,0),"Error")</f>
        <v>-</v>
      </c>
      <c r="S16" s="84">
        <f>IFERROR(VLOOKUP($A16,IF('Index LA FSM'!$B$4=1,'Index LA FSM'!$A$9:$BZ$171,IF('Index LA FSM'!$B$4=2,'Index LA FSM'!$A$179:$BZ$341,IF('Index LA FSM'!$B$4=3,'Index LA FSM'!$A$349:$BZ$511,"Error"))),'Index LA FSM'!S$1,0),"Error")</f>
        <v>0.02</v>
      </c>
      <c r="T16" s="84">
        <f>IFERROR(VLOOKUP($A16,IF('Index LA FSM'!$B$4=1,'Index LA FSM'!$A$9:$BZ$171,IF('Index LA FSM'!$B$4=2,'Index LA FSM'!$A$179:$BZ$341,IF('Index LA FSM'!$B$4=3,'Index LA FSM'!$A$349:$BZ$511,"Error"))),'Index LA FSM'!T$1,0),"Error")</f>
        <v>0.04</v>
      </c>
      <c r="U16" s="84">
        <f>IFERROR(VLOOKUP($A16,IF('Index LA FSM'!$B$4=1,'Index LA FSM'!$A$9:$BZ$171,IF('Index LA FSM'!$B$4=2,'Index LA FSM'!$A$179:$BZ$341,IF('Index LA FSM'!$B$4=3,'Index LA FSM'!$A$349:$BZ$511,"Error"))),'Index LA FSM'!U$1,0),"Error")</f>
        <v>0.03</v>
      </c>
      <c r="V16" s="84">
        <f>IFERROR(VLOOKUP($A16,IF('Index LA FSM'!$B$4=1,'Index LA FSM'!$A$9:$BZ$171,IF('Index LA FSM'!$B$4=2,'Index LA FSM'!$A$179:$BZ$341,IF('Index LA FSM'!$B$4=3,'Index LA FSM'!$A$349:$BZ$511,"Error"))),'Index LA FSM'!V$1,0),"Error")</f>
        <v>0.04</v>
      </c>
      <c r="W16" s="84">
        <f>IFERROR(VLOOKUP($A16,IF('Index LA FSM'!$B$4=1,'Index LA FSM'!$A$9:$BZ$171,IF('Index LA FSM'!$B$4=2,'Index LA FSM'!$A$179:$BZ$341,IF('Index LA FSM'!$B$4=3,'Index LA FSM'!$A$349:$BZ$511,"Error"))),'Index LA FSM'!W$1,0),"Error")</f>
        <v>0.03</v>
      </c>
      <c r="X16" s="84">
        <f>IFERROR(VLOOKUP($A16,IF('Index LA FSM'!$B$4=1,'Index LA FSM'!$A$9:$BZ$171,IF('Index LA FSM'!$B$4=2,'Index LA FSM'!$A$179:$BZ$341,IF('Index LA FSM'!$B$4=3,'Index LA FSM'!$A$349:$BZ$511,"Error"))),'Index LA FSM'!X$1,0),"Error")</f>
        <v>0.03</v>
      </c>
      <c r="Y16" s="84" t="str">
        <f>IFERROR(VLOOKUP($A16,IF('Index LA FSM'!$B$4=1,'Index LA FSM'!$A$9:$BZ$171,IF('Index LA FSM'!$B$4=2,'Index LA FSM'!$A$179:$BZ$341,IF('Index LA FSM'!$B$4=3,'Index LA FSM'!$A$349:$BZ$511,"Error"))),'Index LA FSM'!Y$1,0),"Error")</f>
        <v>-</v>
      </c>
      <c r="Z16" s="84" t="str">
        <f>IFERROR(VLOOKUP($A16,IF('Index LA FSM'!$B$4=1,'Index LA FSM'!$A$9:$BZ$171,IF('Index LA FSM'!$B$4=2,'Index LA FSM'!$A$179:$BZ$341,IF('Index LA FSM'!$B$4=3,'Index LA FSM'!$A$349:$BZ$511,"Error"))),'Index LA FSM'!Z$1,0),"Error")</f>
        <v>-</v>
      </c>
      <c r="AA16" s="84" t="str">
        <f>IFERROR(VLOOKUP($A16,IF('Index LA FSM'!$B$4=1,'Index LA FSM'!$A$9:$BZ$171,IF('Index LA FSM'!$B$4=2,'Index LA FSM'!$A$179:$BZ$341,IF('Index LA FSM'!$B$4=3,'Index LA FSM'!$A$349:$BZ$511,"Error"))),'Index LA FSM'!AA$1,0),"Error")</f>
        <v>-</v>
      </c>
      <c r="AB16" s="84">
        <f>IFERROR(VLOOKUP($A16,IF('Index LA FSM'!$B$4=1,'Index LA FSM'!$A$9:$BZ$171,IF('Index LA FSM'!$B$4=2,'Index LA FSM'!$A$179:$BZ$341,IF('Index LA FSM'!$B$4=3,'Index LA FSM'!$A$349:$BZ$511,"Error"))),'Index LA FSM'!AB$1,0),"Error")</f>
        <v>0</v>
      </c>
      <c r="AC16" s="84" t="str">
        <f>IFERROR(VLOOKUP($A16,IF('Index LA FSM'!$B$4=1,'Index LA FSM'!$A$9:$BZ$171,IF('Index LA FSM'!$B$4=2,'Index LA FSM'!$A$179:$BZ$341,IF('Index LA FSM'!$B$4=3,'Index LA FSM'!$A$349:$BZ$511,"Error"))),'Index LA FSM'!AC$1,0),"Error")</f>
        <v>x</v>
      </c>
      <c r="AD16" s="84" t="str">
        <f>IFERROR(VLOOKUP($A16,IF('Index LA FSM'!$B$4=1,'Index LA FSM'!$A$9:$BZ$171,IF('Index LA FSM'!$B$4=2,'Index LA FSM'!$A$179:$BZ$341,IF('Index LA FSM'!$B$4=3,'Index LA FSM'!$A$349:$BZ$511,"Error"))),'Index LA FSM'!AD$1,0),"Error")</f>
        <v>x</v>
      </c>
      <c r="AE16" s="84">
        <f>IFERROR(VLOOKUP($A16,IF('Index LA FSM'!$B$4=1,'Index LA FSM'!$A$9:$BZ$171,IF('Index LA FSM'!$B$4=2,'Index LA FSM'!$A$179:$BZ$341,IF('Index LA FSM'!$B$4=3,'Index LA FSM'!$A$349:$BZ$511,"Error"))),'Index LA FSM'!AE$1,0),"Error")</f>
        <v>0.02</v>
      </c>
      <c r="AF16" s="84">
        <f>IFERROR(VLOOKUP($A16,IF('Index LA FSM'!$B$4=1,'Index LA FSM'!$A$9:$BZ$171,IF('Index LA FSM'!$B$4=2,'Index LA FSM'!$A$179:$BZ$341,IF('Index LA FSM'!$B$4=3,'Index LA FSM'!$A$349:$BZ$511,"Error"))),'Index LA FSM'!AF$1,0),"Error")</f>
        <v>0.03</v>
      </c>
      <c r="AG16" s="84">
        <f>IFERROR(VLOOKUP($A16,IF('Index LA FSM'!$B$4=1,'Index LA FSM'!$A$9:$BZ$171,IF('Index LA FSM'!$B$4=2,'Index LA FSM'!$A$179:$BZ$341,IF('Index LA FSM'!$B$4=3,'Index LA FSM'!$A$349:$BZ$511,"Error"))),'Index LA FSM'!AG$1,0),"Error")</f>
        <v>0.03</v>
      </c>
      <c r="AH16" s="84">
        <f>IFERROR(VLOOKUP($A16,IF('Index LA FSM'!$B$4=1,'Index LA FSM'!$A$9:$BZ$171,IF('Index LA FSM'!$B$4=2,'Index LA FSM'!$A$179:$BZ$341,IF('Index LA FSM'!$B$4=3,'Index LA FSM'!$A$349:$BZ$511,"Error"))),'Index LA FSM'!AH$1,0),"Error")</f>
        <v>0.64</v>
      </c>
      <c r="AI16" s="84">
        <f>IFERROR(VLOOKUP($A16,IF('Index LA FSM'!$B$4=1,'Index LA FSM'!$A$9:$BZ$171,IF('Index LA FSM'!$B$4=2,'Index LA FSM'!$A$179:$BZ$341,IF('Index LA FSM'!$B$4=3,'Index LA FSM'!$A$349:$BZ$511,"Error"))),'Index LA FSM'!AI$1,0),"Error")</f>
        <v>0.64</v>
      </c>
      <c r="AJ16" s="84">
        <f>IFERROR(VLOOKUP($A16,IF('Index LA FSM'!$B$4=1,'Index LA FSM'!$A$9:$BZ$171,IF('Index LA FSM'!$B$4=2,'Index LA FSM'!$A$179:$BZ$341,IF('Index LA FSM'!$B$4=3,'Index LA FSM'!$A$349:$BZ$511,"Error"))),'Index LA FSM'!AJ$1,0),"Error")</f>
        <v>0.64</v>
      </c>
      <c r="AK16" s="84">
        <f>IFERROR(VLOOKUP($A16,IF('Index LA FSM'!$B$4=1,'Index LA FSM'!$A$9:$BZ$171,IF('Index LA FSM'!$B$4=2,'Index LA FSM'!$A$179:$BZ$341,IF('Index LA FSM'!$B$4=3,'Index LA FSM'!$A$349:$BZ$511,"Error"))),'Index LA FSM'!AK$1,0),"Error")</f>
        <v>0.21</v>
      </c>
      <c r="AL16" s="84">
        <f>IFERROR(VLOOKUP($A16,IF('Index LA FSM'!$B$4=1,'Index LA FSM'!$A$9:$BZ$171,IF('Index LA FSM'!$B$4=2,'Index LA FSM'!$A$179:$BZ$341,IF('Index LA FSM'!$B$4=3,'Index LA FSM'!$A$349:$BZ$511,"Error"))),'Index LA FSM'!AL$1,0),"Error")</f>
        <v>0.32</v>
      </c>
      <c r="AM16" s="84">
        <f>IFERROR(VLOOKUP($A16,IF('Index LA FSM'!$B$4=1,'Index LA FSM'!$A$9:$BZ$171,IF('Index LA FSM'!$B$4=2,'Index LA FSM'!$A$179:$BZ$341,IF('Index LA FSM'!$B$4=3,'Index LA FSM'!$A$349:$BZ$511,"Error"))),'Index LA FSM'!AM$1,0),"Error")</f>
        <v>0.31</v>
      </c>
      <c r="AN16" s="84" t="str">
        <f>IFERROR(VLOOKUP($A16,IF('Index LA FSM'!$B$4=1,'Index LA FSM'!$A$9:$BZ$171,IF('Index LA FSM'!$B$4=2,'Index LA FSM'!$A$179:$BZ$341,IF('Index LA FSM'!$B$4=3,'Index LA FSM'!$A$349:$BZ$511,"Error"))),'Index LA FSM'!AN$1,0),"Error")</f>
        <v>-</v>
      </c>
      <c r="AO16" s="84">
        <f>IFERROR(VLOOKUP($A16,IF('Index LA FSM'!$B$4=1,'Index LA FSM'!$A$9:$BZ$171,IF('Index LA FSM'!$B$4=2,'Index LA FSM'!$A$179:$BZ$341,IF('Index LA FSM'!$B$4=3,'Index LA FSM'!$A$349:$BZ$511,"Error"))),'Index LA FSM'!AO$1,0),"Error")</f>
        <v>0.02</v>
      </c>
      <c r="AP16" s="84">
        <f>IFERROR(VLOOKUP($A16,IF('Index LA FSM'!$B$4=1,'Index LA FSM'!$A$9:$BZ$171,IF('Index LA FSM'!$B$4=2,'Index LA FSM'!$A$179:$BZ$341,IF('Index LA FSM'!$B$4=3,'Index LA FSM'!$A$349:$BZ$511,"Error"))),'Index LA FSM'!AP$1,0),"Error")</f>
        <v>0.01</v>
      </c>
      <c r="AQ16" s="84">
        <f>IFERROR(VLOOKUP($A16,IF('Index LA FSM'!$B$4=1,'Index LA FSM'!$A$9:$BZ$171,IF('Index LA FSM'!$B$4=2,'Index LA FSM'!$A$179:$BZ$341,IF('Index LA FSM'!$B$4=3,'Index LA FSM'!$A$349:$BZ$511,"Error"))),'Index LA FSM'!AQ$1,0),"Error")</f>
        <v>0.1</v>
      </c>
      <c r="AR16" s="84">
        <f>IFERROR(VLOOKUP($A16,IF('Index LA FSM'!$B$4=1,'Index LA FSM'!$A$9:$BZ$171,IF('Index LA FSM'!$B$4=2,'Index LA FSM'!$A$179:$BZ$341,IF('Index LA FSM'!$B$4=3,'Index LA FSM'!$A$349:$BZ$511,"Error"))),'Index LA FSM'!AR$1,0),"Error")</f>
        <v>0.19</v>
      </c>
      <c r="AS16" s="84">
        <f>IFERROR(VLOOKUP($A16,IF('Index LA FSM'!$B$4=1,'Index LA FSM'!$A$9:$BZ$171,IF('Index LA FSM'!$B$4=2,'Index LA FSM'!$A$179:$BZ$341,IF('Index LA FSM'!$B$4=3,'Index LA FSM'!$A$349:$BZ$511,"Error"))),'Index LA FSM'!AS$1,0),"Error")</f>
        <v>0.18</v>
      </c>
      <c r="AT16" s="84">
        <f>IFERROR(VLOOKUP($A16,IF('Index LA FSM'!$B$4=1,'Index LA FSM'!$A$9:$BZ$171,IF('Index LA FSM'!$B$4=2,'Index LA FSM'!$A$179:$BZ$341,IF('Index LA FSM'!$B$4=3,'Index LA FSM'!$A$349:$BZ$511,"Error"))),'Index LA FSM'!AT$1,0),"Error")</f>
        <v>0.43</v>
      </c>
      <c r="AU16" s="84">
        <f>IFERROR(VLOOKUP($A16,IF('Index LA FSM'!$B$4=1,'Index LA FSM'!$A$9:$BZ$171,IF('Index LA FSM'!$B$4=2,'Index LA FSM'!$A$179:$BZ$341,IF('Index LA FSM'!$B$4=3,'Index LA FSM'!$A$349:$BZ$511,"Error"))),'Index LA FSM'!AU$1,0),"Error")</f>
        <v>0.31</v>
      </c>
      <c r="AV16" s="84">
        <f>IFERROR(VLOOKUP($A16,IF('Index LA FSM'!$B$4=1,'Index LA FSM'!$A$9:$BZ$171,IF('Index LA FSM'!$B$4=2,'Index LA FSM'!$A$179:$BZ$341,IF('Index LA FSM'!$B$4=3,'Index LA FSM'!$A$349:$BZ$511,"Error"))),'Index LA FSM'!AV$1,0),"Error")</f>
        <v>0.33</v>
      </c>
      <c r="AW16" s="84" t="str">
        <f>IFERROR(VLOOKUP($A16,IF('Index LA FSM'!$B$4=1,'Index LA FSM'!$A$9:$BZ$171,IF('Index LA FSM'!$B$4=2,'Index LA FSM'!$A$179:$BZ$341,IF('Index LA FSM'!$B$4=3,'Index LA FSM'!$A$349:$BZ$511,"Error"))),'Index LA FSM'!AW$1,0),"Error")</f>
        <v>-</v>
      </c>
      <c r="AX16" s="84" t="str">
        <f>IFERROR(VLOOKUP($A16,IF('Index LA FSM'!$B$4=1,'Index LA FSM'!$A$9:$BZ$171,IF('Index LA FSM'!$B$4=2,'Index LA FSM'!$A$179:$BZ$341,IF('Index LA FSM'!$B$4=3,'Index LA FSM'!$A$349:$BZ$511,"Error"))),'Index LA FSM'!AX$1,0),"Error")</f>
        <v>-</v>
      </c>
      <c r="AY16" s="84" t="str">
        <f>IFERROR(VLOOKUP($A16,IF('Index LA FSM'!$B$4=1,'Index LA FSM'!$A$9:$BZ$171,IF('Index LA FSM'!$B$4=2,'Index LA FSM'!$A$179:$BZ$341,IF('Index LA FSM'!$B$4=3,'Index LA FSM'!$A$349:$BZ$511,"Error"))),'Index LA FSM'!AY$1,0),"Error")</f>
        <v>-</v>
      </c>
      <c r="AZ16" s="84" t="str">
        <f>IFERROR(VLOOKUP($A16,IF('Index LA FSM'!$B$4=1,'Index LA FSM'!$A$9:$BZ$171,IF('Index LA FSM'!$B$4=2,'Index LA FSM'!$A$179:$BZ$341,IF('Index LA FSM'!$B$4=3,'Index LA FSM'!$A$349:$BZ$511,"Error"))),'Index LA FSM'!AZ$1,0),"Error")</f>
        <v>x</v>
      </c>
      <c r="BA16" s="84" t="str">
        <f>IFERROR(VLOOKUP($A16,IF('Index LA FSM'!$B$4=1,'Index LA FSM'!$A$9:$BZ$171,IF('Index LA FSM'!$B$4=2,'Index LA FSM'!$A$179:$BZ$341,IF('Index LA FSM'!$B$4=3,'Index LA FSM'!$A$349:$BZ$511,"Error"))),'Index LA FSM'!BA$1,0),"Error")</f>
        <v>-</v>
      </c>
      <c r="BB16" s="84" t="str">
        <f>IFERROR(VLOOKUP($A16,IF('Index LA FSM'!$B$4=1,'Index LA FSM'!$A$9:$BZ$171,IF('Index LA FSM'!$B$4=2,'Index LA FSM'!$A$179:$BZ$341,IF('Index LA FSM'!$B$4=3,'Index LA FSM'!$A$349:$BZ$511,"Error"))),'Index LA FSM'!BB$1,0),"Error")</f>
        <v>-</v>
      </c>
      <c r="BC16" s="84">
        <f>IFERROR(VLOOKUP($A16,IF('Index LA FSM'!$B$4=1,'Index LA FSM'!$A$9:$BZ$171,IF('Index LA FSM'!$B$4=2,'Index LA FSM'!$A$179:$BZ$341,IF('Index LA FSM'!$B$4=3,'Index LA FSM'!$A$349:$BZ$511,"Error"))),'Index LA FSM'!BC$1,0),"Error")</f>
        <v>0.03</v>
      </c>
      <c r="BD16" s="84">
        <f>IFERROR(VLOOKUP($A16,IF('Index LA FSM'!$B$4=1,'Index LA FSM'!$A$9:$BZ$171,IF('Index LA FSM'!$B$4=2,'Index LA FSM'!$A$179:$BZ$341,IF('Index LA FSM'!$B$4=3,'Index LA FSM'!$A$349:$BZ$511,"Error"))),'Index LA FSM'!BD$1,0),"Error")</f>
        <v>0.05</v>
      </c>
      <c r="BE16" s="84">
        <f>IFERROR(VLOOKUP($A16,IF('Index LA FSM'!$B$4=1,'Index LA FSM'!$A$9:$BZ$171,IF('Index LA FSM'!$B$4=2,'Index LA FSM'!$A$179:$BZ$341,IF('Index LA FSM'!$B$4=3,'Index LA FSM'!$A$349:$BZ$511,"Error"))),'Index LA FSM'!BE$1,0),"Error")</f>
        <v>0.04</v>
      </c>
      <c r="BF16" s="84">
        <f>IFERROR(VLOOKUP($A16,IF('Index LA FSM'!$B$4=1,'Index LA FSM'!$A$9:$BZ$171,IF('Index LA FSM'!$B$4=2,'Index LA FSM'!$A$179:$BZ$341,IF('Index LA FSM'!$B$4=3,'Index LA FSM'!$A$349:$BZ$511,"Error"))),'Index LA FSM'!BF$1,0),"Error")</f>
        <v>0.01</v>
      </c>
      <c r="BG16" s="84">
        <f>IFERROR(VLOOKUP($A16,IF('Index LA FSM'!$B$4=1,'Index LA FSM'!$A$9:$BZ$171,IF('Index LA FSM'!$B$4=2,'Index LA FSM'!$A$179:$BZ$341,IF('Index LA FSM'!$B$4=3,'Index LA FSM'!$A$349:$BZ$511,"Error"))),'Index LA FSM'!BG$1,0),"Error")</f>
        <v>0.02</v>
      </c>
      <c r="BH16" s="84">
        <f>IFERROR(VLOOKUP($A16,IF('Index LA FSM'!$B$4=1,'Index LA FSM'!$A$9:$BZ$171,IF('Index LA FSM'!$B$4=2,'Index LA FSM'!$A$179:$BZ$341,IF('Index LA FSM'!$B$4=3,'Index LA FSM'!$A$349:$BZ$511,"Error"))),'Index LA FSM'!BH$1,0),"Error")</f>
        <v>0.02</v>
      </c>
      <c r="BI16" s="84">
        <f>IFERROR(VLOOKUP($A16,IF('Index LA FSM'!$B$4=1,'Index LA FSM'!$A$9:$BZ$171,IF('Index LA FSM'!$B$4=2,'Index LA FSM'!$A$179:$BZ$341,IF('Index LA FSM'!$B$4=3,'Index LA FSM'!$A$349:$BZ$511,"Error"))),'Index LA FSM'!BI$1,0),"Error")</f>
        <v>0.01</v>
      </c>
      <c r="BJ16" s="84">
        <f>IFERROR(VLOOKUP($A16,IF('Index LA FSM'!$B$4=1,'Index LA FSM'!$A$9:$BZ$171,IF('Index LA FSM'!$B$4=2,'Index LA FSM'!$A$179:$BZ$341,IF('Index LA FSM'!$B$4=3,'Index LA FSM'!$A$349:$BZ$511,"Error"))),'Index LA FSM'!BJ$1,0),"Error")</f>
        <v>0.02</v>
      </c>
      <c r="BK16" s="84">
        <f>IFERROR(VLOOKUP($A16,IF('Index LA FSM'!$B$4=1,'Index LA FSM'!$A$9:$BZ$171,IF('Index LA FSM'!$B$4=2,'Index LA FSM'!$A$179:$BZ$341,IF('Index LA FSM'!$B$4=3,'Index LA FSM'!$A$349:$BZ$511,"Error"))),'Index LA FSM'!BK$1,0),"Error")</f>
        <v>0.02</v>
      </c>
      <c r="BL16" s="84">
        <f>IFERROR(VLOOKUP($A16,IF('Index LA FSM'!$B$4=1,'Index LA FSM'!$A$9:$BZ$171,IF('Index LA FSM'!$B$4=2,'Index LA FSM'!$A$179:$BZ$341,IF('Index LA FSM'!$B$4=3,'Index LA FSM'!$A$349:$BZ$511,"Error"))),'Index LA FSM'!BL$1,0),"Error")</f>
        <v>0</v>
      </c>
      <c r="BM16" s="84" t="str">
        <f>IFERROR(VLOOKUP($A16,IF('Index LA FSM'!$B$4=1,'Index LA FSM'!$A$9:$BZ$171,IF('Index LA FSM'!$B$4=2,'Index LA FSM'!$A$179:$BZ$341,IF('Index LA FSM'!$B$4=3,'Index LA FSM'!$A$349:$BZ$511,"Error"))),'Index LA FSM'!BM$1,0),"Error")</f>
        <v>-</v>
      </c>
      <c r="BN16" s="84" t="str">
        <f>IFERROR(VLOOKUP($A16,IF('Index LA FSM'!$B$4=1,'Index LA FSM'!$A$9:$BZ$171,IF('Index LA FSM'!$B$4=2,'Index LA FSM'!$A$179:$BZ$341,IF('Index LA FSM'!$B$4=3,'Index LA FSM'!$A$349:$BZ$511,"Error"))),'Index LA FSM'!BN$1,0),"Error")</f>
        <v>-</v>
      </c>
      <c r="BO16" s="84">
        <f>IFERROR(VLOOKUP($A16,IF('Index LA FSM'!$B$4=1,'Index LA FSM'!$A$9:$BZ$171,IF('Index LA FSM'!$B$4=2,'Index LA FSM'!$A$179:$BZ$341,IF('Index LA FSM'!$B$4=3,'Index LA FSM'!$A$349:$BZ$511,"Error"))),'Index LA FSM'!BO$1,0),"Error")</f>
        <v>0.01</v>
      </c>
      <c r="BP16" s="84">
        <f>IFERROR(VLOOKUP($A16,IF('Index LA FSM'!$B$4=1,'Index LA FSM'!$A$9:$BZ$171,IF('Index LA FSM'!$B$4=2,'Index LA FSM'!$A$179:$BZ$341,IF('Index LA FSM'!$B$4=3,'Index LA FSM'!$A$349:$BZ$511,"Error"))),'Index LA FSM'!BP$1,0),"Error")</f>
        <v>0.01</v>
      </c>
      <c r="BQ16" s="84">
        <f>IFERROR(VLOOKUP($A16,IF('Index LA FSM'!$B$4=1,'Index LA FSM'!$A$9:$BZ$171,IF('Index LA FSM'!$B$4=2,'Index LA FSM'!$A$179:$BZ$341,IF('Index LA FSM'!$B$4=3,'Index LA FSM'!$A$349:$BZ$511,"Error"))),'Index LA FSM'!BQ$1,0),"Error")</f>
        <v>0.01</v>
      </c>
      <c r="BR16" s="84">
        <f>IFERROR(VLOOKUP($A16,IF('Index LA FSM'!$B$4=1,'Index LA FSM'!$A$9:$BZ$171,IF('Index LA FSM'!$B$4=2,'Index LA FSM'!$A$179:$BZ$341,IF('Index LA FSM'!$B$4=3,'Index LA FSM'!$A$349:$BZ$511,"Error"))),'Index LA FSM'!BR$1,0),"Error")</f>
        <v>0.08</v>
      </c>
      <c r="BS16" s="84">
        <f>IFERROR(VLOOKUP($A16,IF('Index LA FSM'!$B$4=1,'Index LA FSM'!$A$9:$BZ$171,IF('Index LA FSM'!$B$4=2,'Index LA FSM'!$A$179:$BZ$341,IF('Index LA FSM'!$B$4=3,'Index LA FSM'!$A$349:$BZ$511,"Error"))),'Index LA FSM'!BS$1,0),"Error")</f>
        <v>0.05</v>
      </c>
      <c r="BT16" s="84">
        <f>IFERROR(VLOOKUP($A16,IF('Index LA FSM'!$B$4=1,'Index LA FSM'!$A$9:$BZ$171,IF('Index LA FSM'!$B$4=2,'Index LA FSM'!$A$179:$BZ$341,IF('Index LA FSM'!$B$4=3,'Index LA FSM'!$A$349:$BZ$511,"Error"))),'Index LA FSM'!BT$1,0),"Error")</f>
        <v>0.05</v>
      </c>
      <c r="BU16" s="84">
        <f>IFERROR(VLOOKUP($A16,IF('Index LA FSM'!$B$4=1,'Index LA FSM'!$A$9:$BZ$171,IF('Index LA FSM'!$B$4=2,'Index LA FSM'!$A$179:$BZ$341,IF('Index LA FSM'!$B$4=3,'Index LA FSM'!$A$349:$BZ$511,"Error"))),'Index LA FSM'!BU$1,0),"Error")</f>
        <v>0.02</v>
      </c>
      <c r="BV16" s="84">
        <f>IFERROR(VLOOKUP($A16,IF('Index LA FSM'!$B$4=1,'Index LA FSM'!$A$9:$BZ$171,IF('Index LA FSM'!$B$4=2,'Index LA FSM'!$A$179:$BZ$341,IF('Index LA FSM'!$B$4=3,'Index LA FSM'!$A$349:$BZ$511,"Error"))),'Index LA FSM'!BV$1,0),"Error")</f>
        <v>0.02</v>
      </c>
      <c r="BW16" s="84">
        <f>IFERROR(VLOOKUP($A16,IF('Index LA FSM'!$B$4=1,'Index LA FSM'!$A$9:$BZ$171,IF('Index LA FSM'!$B$4=2,'Index LA FSM'!$A$179:$BZ$341,IF('Index LA FSM'!$B$4=3,'Index LA FSM'!$A$349:$BZ$511,"Error"))),'Index LA FSM'!BW$1,0),"Error")</f>
        <v>0.02</v>
      </c>
      <c r="BX16" s="84">
        <f>IFERROR(VLOOKUP($A16,IF('Index LA FSM'!$B$4=1,'Index LA FSM'!$A$9:$BZ$171,IF('Index LA FSM'!$B$4=2,'Index LA FSM'!$A$179:$BZ$341,IF('Index LA FSM'!$B$4=3,'Index LA FSM'!$A$349:$BZ$511,"Error"))),'Index LA FSM'!BX$1,0),"Error")</f>
        <v>0.12</v>
      </c>
      <c r="BY16" s="84">
        <f>IFERROR(VLOOKUP($A16,IF('Index LA FSM'!$B$4=1,'Index LA FSM'!$A$9:$BZ$171,IF('Index LA FSM'!$B$4=2,'Index LA FSM'!$A$179:$BZ$341,IF('Index LA FSM'!$B$4=3,'Index LA FSM'!$A$349:$BZ$511,"Error"))),'Index LA FSM'!BY$1,0),"Error")</f>
        <v>0.14000000000000001</v>
      </c>
      <c r="BZ16" s="84">
        <f>IFERROR(VLOOKUP($A16,IF('Index LA FSM'!$B$4=1,'Index LA FSM'!$A$9:$BZ$171,IF('Index LA FSM'!$B$4=2,'Index LA FSM'!$A$179:$BZ$341,IF('Index LA FSM'!$B$4=3,'Index LA FSM'!$A$349:$BZ$511,"Error"))),'Index LA FSM'!BZ$1,0),"Error")</f>
        <v>0.13</v>
      </c>
    </row>
    <row r="17" spans="1:78" s="15" customFormat="1" x14ac:dyDescent="0.2">
      <c r="A17" s="43" t="s">
        <v>166</v>
      </c>
      <c r="B17" s="44" t="s">
        <v>167</v>
      </c>
      <c r="C17" s="45"/>
      <c r="D17" s="113">
        <f>IFERROR(VLOOKUP($A17,IF('Index LA FSM'!$B$4=1,'Index LA FSM'!$A$9:$BZ$171,IF('Index LA FSM'!$B$4=2,'Index LA FSM'!$A$179:$BZ$341,IF('Index LA FSM'!$B$4=3,'Index LA FSM'!$A$349:$BZ$511,"Error"))),'Index LA FSM'!D$1,0),"Error")</f>
        <v>1090</v>
      </c>
      <c r="E17" s="113">
        <f>IFERROR(VLOOKUP($A17,IF('Index LA FSM'!$B$4=1,'Index LA FSM'!$A$9:$BZ$171,IF('Index LA FSM'!$B$4=2,'Index LA FSM'!$A$179:$BZ$341,IF('Index LA FSM'!$B$4=3,'Index LA FSM'!$A$349:$BZ$511,"Error"))),'Index LA FSM'!E$1,0),"Error")</f>
        <v>26630</v>
      </c>
      <c r="F17" s="113">
        <f>IFERROR(VLOOKUP($A17,IF('Index LA FSM'!$B$4=1,'Index LA FSM'!$A$9:$BZ$171,IF('Index LA FSM'!$B$4=2,'Index LA FSM'!$A$179:$BZ$341,IF('Index LA FSM'!$B$4=3,'Index LA FSM'!$A$349:$BZ$511,"Error"))),'Index LA FSM'!F$1,0),"Error")</f>
        <v>27710</v>
      </c>
      <c r="G17" s="84">
        <f>IFERROR(VLOOKUP($A17,IF('Index LA FSM'!$B$4=1,'Index LA FSM'!$A$9:$BZ$171,IF('Index LA FSM'!$B$4=2,'Index LA FSM'!$A$179:$BZ$341,IF('Index LA FSM'!$B$4=3,'Index LA FSM'!$A$349:$BZ$511,"Error"))),'Index LA FSM'!G$1,0),"Error")</f>
        <v>0.75</v>
      </c>
      <c r="H17" s="84">
        <f>IFERROR(VLOOKUP($A17,IF('Index LA FSM'!$B$4=1,'Index LA FSM'!$A$9:$BZ$171,IF('Index LA FSM'!$B$4=2,'Index LA FSM'!$A$179:$BZ$341,IF('Index LA FSM'!$B$4=3,'Index LA FSM'!$A$349:$BZ$511,"Error"))),'Index LA FSM'!H$1,0),"Error")</f>
        <v>0.77</v>
      </c>
      <c r="I17" s="84">
        <f>IFERROR(VLOOKUP($A17,IF('Index LA FSM'!$B$4=1,'Index LA FSM'!$A$9:$BZ$171,IF('Index LA FSM'!$B$4=2,'Index LA FSM'!$A$179:$BZ$341,IF('Index LA FSM'!$B$4=3,'Index LA FSM'!$A$349:$BZ$511,"Error"))),'Index LA FSM'!I$1,0),"Error")</f>
        <v>0.77</v>
      </c>
      <c r="J17" s="84">
        <f>IFERROR(VLOOKUP($A17,IF('Index LA FSM'!$B$4=1,'Index LA FSM'!$A$9:$BZ$171,IF('Index LA FSM'!$B$4=2,'Index LA FSM'!$A$179:$BZ$341,IF('Index LA FSM'!$B$4=3,'Index LA FSM'!$A$349:$BZ$511,"Error"))),'Index LA FSM'!J$1,0),"Error")</f>
        <v>0.65</v>
      </c>
      <c r="K17" s="84">
        <f>IFERROR(VLOOKUP($A17,IF('Index LA FSM'!$B$4=1,'Index LA FSM'!$A$9:$BZ$171,IF('Index LA FSM'!$B$4=2,'Index LA FSM'!$A$179:$BZ$341,IF('Index LA FSM'!$B$4=3,'Index LA FSM'!$A$349:$BZ$511,"Error"))),'Index LA FSM'!K$1,0),"Error")</f>
        <v>0.68</v>
      </c>
      <c r="L17" s="84">
        <f>IFERROR(VLOOKUP($A17,IF('Index LA FSM'!$B$4=1,'Index LA FSM'!$A$9:$BZ$171,IF('Index LA FSM'!$B$4=2,'Index LA FSM'!$A$179:$BZ$341,IF('Index LA FSM'!$B$4=3,'Index LA FSM'!$A$349:$BZ$511,"Error"))),'Index LA FSM'!L$1,0),"Error")</f>
        <v>0.68</v>
      </c>
      <c r="M17" s="84">
        <f>IFERROR(VLOOKUP($A17,IF('Index LA FSM'!$B$4=1,'Index LA FSM'!$A$9:$BZ$171,IF('Index LA FSM'!$B$4=2,'Index LA FSM'!$A$179:$BZ$341,IF('Index LA FSM'!$B$4=3,'Index LA FSM'!$A$349:$BZ$511,"Error"))),'Index LA FSM'!M$1,0),"Error")</f>
        <v>0.09</v>
      </c>
      <c r="N17" s="84">
        <f>IFERROR(VLOOKUP($A17,IF('Index LA FSM'!$B$4=1,'Index LA FSM'!$A$9:$BZ$171,IF('Index LA FSM'!$B$4=2,'Index LA FSM'!$A$179:$BZ$341,IF('Index LA FSM'!$B$4=3,'Index LA FSM'!$A$349:$BZ$511,"Error"))),'Index LA FSM'!N$1,0),"Error")</f>
        <v>0.06</v>
      </c>
      <c r="O17" s="84">
        <f>IFERROR(VLOOKUP($A17,IF('Index LA FSM'!$B$4=1,'Index LA FSM'!$A$9:$BZ$171,IF('Index LA FSM'!$B$4=2,'Index LA FSM'!$A$179:$BZ$341,IF('Index LA FSM'!$B$4=3,'Index LA FSM'!$A$349:$BZ$511,"Error"))),'Index LA FSM'!O$1,0),"Error")</f>
        <v>0.06</v>
      </c>
      <c r="P17" s="84">
        <f>IFERROR(VLOOKUP($A17,IF('Index LA FSM'!$B$4=1,'Index LA FSM'!$A$9:$BZ$171,IF('Index LA FSM'!$B$4=2,'Index LA FSM'!$A$179:$BZ$341,IF('Index LA FSM'!$B$4=3,'Index LA FSM'!$A$349:$BZ$511,"Error"))),'Index LA FSM'!P$1,0),"Error")</f>
        <v>0</v>
      </c>
      <c r="Q17" s="84" t="str">
        <f>IFERROR(VLOOKUP($A17,IF('Index LA FSM'!$B$4=1,'Index LA FSM'!$A$9:$BZ$171,IF('Index LA FSM'!$B$4=2,'Index LA FSM'!$A$179:$BZ$341,IF('Index LA FSM'!$B$4=3,'Index LA FSM'!$A$349:$BZ$511,"Error"))),'Index LA FSM'!Q$1,0),"Error")</f>
        <v>-</v>
      </c>
      <c r="R17" s="84" t="str">
        <f>IFERROR(VLOOKUP($A17,IF('Index LA FSM'!$B$4=1,'Index LA FSM'!$A$9:$BZ$171,IF('Index LA FSM'!$B$4=2,'Index LA FSM'!$A$179:$BZ$341,IF('Index LA FSM'!$B$4=3,'Index LA FSM'!$A$349:$BZ$511,"Error"))),'Index LA FSM'!R$1,0),"Error")</f>
        <v>-</v>
      </c>
      <c r="S17" s="84">
        <f>IFERROR(VLOOKUP($A17,IF('Index LA FSM'!$B$4=1,'Index LA FSM'!$A$9:$BZ$171,IF('Index LA FSM'!$B$4=2,'Index LA FSM'!$A$179:$BZ$341,IF('Index LA FSM'!$B$4=3,'Index LA FSM'!$A$349:$BZ$511,"Error"))),'Index LA FSM'!S$1,0),"Error")</f>
        <v>0.04</v>
      </c>
      <c r="T17" s="84">
        <f>IFERROR(VLOOKUP($A17,IF('Index LA FSM'!$B$4=1,'Index LA FSM'!$A$9:$BZ$171,IF('Index LA FSM'!$B$4=2,'Index LA FSM'!$A$179:$BZ$341,IF('Index LA FSM'!$B$4=3,'Index LA FSM'!$A$349:$BZ$511,"Error"))),'Index LA FSM'!T$1,0),"Error")</f>
        <v>0.04</v>
      </c>
      <c r="U17" s="84">
        <f>IFERROR(VLOOKUP($A17,IF('Index LA FSM'!$B$4=1,'Index LA FSM'!$A$9:$BZ$171,IF('Index LA FSM'!$B$4=2,'Index LA FSM'!$A$179:$BZ$341,IF('Index LA FSM'!$B$4=3,'Index LA FSM'!$A$349:$BZ$511,"Error"))),'Index LA FSM'!U$1,0),"Error")</f>
        <v>0.04</v>
      </c>
      <c r="V17" s="84">
        <f>IFERROR(VLOOKUP($A17,IF('Index LA FSM'!$B$4=1,'Index LA FSM'!$A$9:$BZ$171,IF('Index LA FSM'!$B$4=2,'Index LA FSM'!$A$179:$BZ$341,IF('Index LA FSM'!$B$4=3,'Index LA FSM'!$A$349:$BZ$511,"Error"))),'Index LA FSM'!V$1,0),"Error")</f>
        <v>0.05</v>
      </c>
      <c r="W17" s="84">
        <f>IFERROR(VLOOKUP($A17,IF('Index LA FSM'!$B$4=1,'Index LA FSM'!$A$9:$BZ$171,IF('Index LA FSM'!$B$4=2,'Index LA FSM'!$A$179:$BZ$341,IF('Index LA FSM'!$B$4=3,'Index LA FSM'!$A$349:$BZ$511,"Error"))),'Index LA FSM'!W$1,0),"Error")</f>
        <v>0.03</v>
      </c>
      <c r="X17" s="84">
        <f>IFERROR(VLOOKUP($A17,IF('Index LA FSM'!$B$4=1,'Index LA FSM'!$A$9:$BZ$171,IF('Index LA FSM'!$B$4=2,'Index LA FSM'!$A$179:$BZ$341,IF('Index LA FSM'!$B$4=3,'Index LA FSM'!$A$349:$BZ$511,"Error"))),'Index LA FSM'!X$1,0),"Error")</f>
        <v>0.03</v>
      </c>
      <c r="Y17" s="84" t="str">
        <f>IFERROR(VLOOKUP($A17,IF('Index LA FSM'!$B$4=1,'Index LA FSM'!$A$9:$BZ$171,IF('Index LA FSM'!$B$4=2,'Index LA FSM'!$A$179:$BZ$341,IF('Index LA FSM'!$B$4=3,'Index LA FSM'!$A$349:$BZ$511,"Error"))),'Index LA FSM'!Y$1,0),"Error")</f>
        <v>x</v>
      </c>
      <c r="Z17" s="84" t="str">
        <f>IFERROR(VLOOKUP($A17,IF('Index LA FSM'!$B$4=1,'Index LA FSM'!$A$9:$BZ$171,IF('Index LA FSM'!$B$4=2,'Index LA FSM'!$A$179:$BZ$341,IF('Index LA FSM'!$B$4=3,'Index LA FSM'!$A$349:$BZ$511,"Error"))),'Index LA FSM'!Z$1,0),"Error")</f>
        <v>-</v>
      </c>
      <c r="AA17" s="84" t="str">
        <f>IFERROR(VLOOKUP($A17,IF('Index LA FSM'!$B$4=1,'Index LA FSM'!$A$9:$BZ$171,IF('Index LA FSM'!$B$4=2,'Index LA FSM'!$A$179:$BZ$341,IF('Index LA FSM'!$B$4=3,'Index LA FSM'!$A$349:$BZ$511,"Error"))),'Index LA FSM'!AA$1,0),"Error")</f>
        <v>-</v>
      </c>
      <c r="AB17" s="84">
        <f>IFERROR(VLOOKUP($A17,IF('Index LA FSM'!$B$4=1,'Index LA FSM'!$A$9:$BZ$171,IF('Index LA FSM'!$B$4=2,'Index LA FSM'!$A$179:$BZ$341,IF('Index LA FSM'!$B$4=3,'Index LA FSM'!$A$349:$BZ$511,"Error"))),'Index LA FSM'!AB$1,0),"Error")</f>
        <v>0</v>
      </c>
      <c r="AC17" s="84">
        <f>IFERROR(VLOOKUP($A17,IF('Index LA FSM'!$B$4=1,'Index LA FSM'!$A$9:$BZ$171,IF('Index LA FSM'!$B$4=2,'Index LA FSM'!$A$179:$BZ$341,IF('Index LA FSM'!$B$4=3,'Index LA FSM'!$A$349:$BZ$511,"Error"))),'Index LA FSM'!AC$1,0),"Error")</f>
        <v>0</v>
      </c>
      <c r="AD17" s="84">
        <f>IFERROR(VLOOKUP($A17,IF('Index LA FSM'!$B$4=1,'Index LA FSM'!$A$9:$BZ$171,IF('Index LA FSM'!$B$4=2,'Index LA FSM'!$A$179:$BZ$341,IF('Index LA FSM'!$B$4=3,'Index LA FSM'!$A$349:$BZ$511,"Error"))),'Index LA FSM'!AD$1,0),"Error")</f>
        <v>0</v>
      </c>
      <c r="AE17" s="84">
        <f>IFERROR(VLOOKUP($A17,IF('Index LA FSM'!$B$4=1,'Index LA FSM'!$A$9:$BZ$171,IF('Index LA FSM'!$B$4=2,'Index LA FSM'!$A$179:$BZ$341,IF('Index LA FSM'!$B$4=3,'Index LA FSM'!$A$349:$BZ$511,"Error"))),'Index LA FSM'!AE$1,0),"Error")</f>
        <v>0.04</v>
      </c>
      <c r="AF17" s="84">
        <f>IFERROR(VLOOKUP($A17,IF('Index LA FSM'!$B$4=1,'Index LA FSM'!$A$9:$BZ$171,IF('Index LA FSM'!$B$4=2,'Index LA FSM'!$A$179:$BZ$341,IF('Index LA FSM'!$B$4=3,'Index LA FSM'!$A$349:$BZ$511,"Error"))),'Index LA FSM'!AF$1,0),"Error")</f>
        <v>0.04</v>
      </c>
      <c r="AG17" s="84">
        <f>IFERROR(VLOOKUP($A17,IF('Index LA FSM'!$B$4=1,'Index LA FSM'!$A$9:$BZ$171,IF('Index LA FSM'!$B$4=2,'Index LA FSM'!$A$179:$BZ$341,IF('Index LA FSM'!$B$4=3,'Index LA FSM'!$A$349:$BZ$511,"Error"))),'Index LA FSM'!AG$1,0),"Error")</f>
        <v>0.04</v>
      </c>
      <c r="AH17" s="84">
        <f>IFERROR(VLOOKUP($A17,IF('Index LA FSM'!$B$4=1,'Index LA FSM'!$A$9:$BZ$171,IF('Index LA FSM'!$B$4=2,'Index LA FSM'!$A$179:$BZ$341,IF('Index LA FSM'!$B$4=3,'Index LA FSM'!$A$349:$BZ$511,"Error"))),'Index LA FSM'!AH$1,0),"Error")</f>
        <v>0.48</v>
      </c>
      <c r="AI17" s="84">
        <f>IFERROR(VLOOKUP($A17,IF('Index LA FSM'!$B$4=1,'Index LA FSM'!$A$9:$BZ$171,IF('Index LA FSM'!$B$4=2,'Index LA FSM'!$A$179:$BZ$341,IF('Index LA FSM'!$B$4=3,'Index LA FSM'!$A$349:$BZ$511,"Error"))),'Index LA FSM'!AI$1,0),"Error")</f>
        <v>0.56000000000000005</v>
      </c>
      <c r="AJ17" s="84">
        <f>IFERROR(VLOOKUP($A17,IF('Index LA FSM'!$B$4=1,'Index LA FSM'!$A$9:$BZ$171,IF('Index LA FSM'!$B$4=2,'Index LA FSM'!$A$179:$BZ$341,IF('Index LA FSM'!$B$4=3,'Index LA FSM'!$A$349:$BZ$511,"Error"))),'Index LA FSM'!AJ$1,0),"Error")</f>
        <v>0.55000000000000004</v>
      </c>
      <c r="AK17" s="84">
        <f>IFERROR(VLOOKUP($A17,IF('Index LA FSM'!$B$4=1,'Index LA FSM'!$A$9:$BZ$171,IF('Index LA FSM'!$B$4=2,'Index LA FSM'!$A$179:$BZ$341,IF('Index LA FSM'!$B$4=3,'Index LA FSM'!$A$349:$BZ$511,"Error"))),'Index LA FSM'!AK$1,0),"Error")</f>
        <v>0.16</v>
      </c>
      <c r="AL17" s="84">
        <f>IFERROR(VLOOKUP($A17,IF('Index LA FSM'!$B$4=1,'Index LA FSM'!$A$9:$BZ$171,IF('Index LA FSM'!$B$4=2,'Index LA FSM'!$A$179:$BZ$341,IF('Index LA FSM'!$B$4=3,'Index LA FSM'!$A$349:$BZ$511,"Error"))),'Index LA FSM'!AL$1,0),"Error")</f>
        <v>0.3</v>
      </c>
      <c r="AM17" s="84">
        <f>IFERROR(VLOOKUP($A17,IF('Index LA FSM'!$B$4=1,'Index LA FSM'!$A$9:$BZ$171,IF('Index LA FSM'!$B$4=2,'Index LA FSM'!$A$179:$BZ$341,IF('Index LA FSM'!$B$4=3,'Index LA FSM'!$A$349:$BZ$511,"Error"))),'Index LA FSM'!AM$1,0),"Error")</f>
        <v>0.3</v>
      </c>
      <c r="AN17" s="84" t="str">
        <f>IFERROR(VLOOKUP($A17,IF('Index LA FSM'!$B$4=1,'Index LA FSM'!$A$9:$BZ$171,IF('Index LA FSM'!$B$4=2,'Index LA FSM'!$A$179:$BZ$341,IF('Index LA FSM'!$B$4=3,'Index LA FSM'!$A$349:$BZ$511,"Error"))),'Index LA FSM'!AN$1,0),"Error")</f>
        <v>x</v>
      </c>
      <c r="AO17" s="84">
        <f>IFERROR(VLOOKUP($A17,IF('Index LA FSM'!$B$4=1,'Index LA FSM'!$A$9:$BZ$171,IF('Index LA FSM'!$B$4=2,'Index LA FSM'!$A$179:$BZ$341,IF('Index LA FSM'!$B$4=3,'Index LA FSM'!$A$349:$BZ$511,"Error"))),'Index LA FSM'!AO$1,0),"Error")</f>
        <v>0.01</v>
      </c>
      <c r="AP17" s="84">
        <f>IFERROR(VLOOKUP($A17,IF('Index LA FSM'!$B$4=1,'Index LA FSM'!$A$9:$BZ$171,IF('Index LA FSM'!$B$4=2,'Index LA FSM'!$A$179:$BZ$341,IF('Index LA FSM'!$B$4=3,'Index LA FSM'!$A$349:$BZ$511,"Error"))),'Index LA FSM'!AP$1,0),"Error")</f>
        <v>0.01</v>
      </c>
      <c r="AQ17" s="84">
        <f>IFERROR(VLOOKUP($A17,IF('Index LA FSM'!$B$4=1,'Index LA FSM'!$A$9:$BZ$171,IF('Index LA FSM'!$B$4=2,'Index LA FSM'!$A$179:$BZ$341,IF('Index LA FSM'!$B$4=3,'Index LA FSM'!$A$349:$BZ$511,"Error"))),'Index LA FSM'!AQ$1,0),"Error")</f>
        <v>0.06</v>
      </c>
      <c r="AR17" s="84">
        <f>IFERROR(VLOOKUP($A17,IF('Index LA FSM'!$B$4=1,'Index LA FSM'!$A$9:$BZ$171,IF('Index LA FSM'!$B$4=2,'Index LA FSM'!$A$179:$BZ$341,IF('Index LA FSM'!$B$4=3,'Index LA FSM'!$A$349:$BZ$511,"Error"))),'Index LA FSM'!AR$1,0),"Error")</f>
        <v>0.18</v>
      </c>
      <c r="AS17" s="84">
        <f>IFERROR(VLOOKUP($A17,IF('Index LA FSM'!$B$4=1,'Index LA FSM'!$A$9:$BZ$171,IF('Index LA FSM'!$B$4=2,'Index LA FSM'!$A$179:$BZ$341,IF('Index LA FSM'!$B$4=3,'Index LA FSM'!$A$349:$BZ$511,"Error"))),'Index LA FSM'!AS$1,0),"Error")</f>
        <v>0.17</v>
      </c>
      <c r="AT17" s="84">
        <f>IFERROR(VLOOKUP($A17,IF('Index LA FSM'!$B$4=1,'Index LA FSM'!$A$9:$BZ$171,IF('Index LA FSM'!$B$4=2,'Index LA FSM'!$A$179:$BZ$341,IF('Index LA FSM'!$B$4=3,'Index LA FSM'!$A$349:$BZ$511,"Error"))),'Index LA FSM'!AT$1,0),"Error")</f>
        <v>0.3</v>
      </c>
      <c r="AU17" s="84">
        <f>IFERROR(VLOOKUP($A17,IF('Index LA FSM'!$B$4=1,'Index LA FSM'!$A$9:$BZ$171,IF('Index LA FSM'!$B$4=2,'Index LA FSM'!$A$179:$BZ$341,IF('Index LA FSM'!$B$4=3,'Index LA FSM'!$A$349:$BZ$511,"Error"))),'Index LA FSM'!AU$1,0),"Error")</f>
        <v>0.25</v>
      </c>
      <c r="AV17" s="84">
        <f>IFERROR(VLOOKUP($A17,IF('Index LA FSM'!$B$4=1,'Index LA FSM'!$A$9:$BZ$171,IF('Index LA FSM'!$B$4=2,'Index LA FSM'!$A$179:$BZ$341,IF('Index LA FSM'!$B$4=3,'Index LA FSM'!$A$349:$BZ$511,"Error"))),'Index LA FSM'!AV$1,0),"Error")</f>
        <v>0.25</v>
      </c>
      <c r="AW17" s="84">
        <f>IFERROR(VLOOKUP($A17,IF('Index LA FSM'!$B$4=1,'Index LA FSM'!$A$9:$BZ$171,IF('Index LA FSM'!$B$4=2,'Index LA FSM'!$A$179:$BZ$341,IF('Index LA FSM'!$B$4=3,'Index LA FSM'!$A$349:$BZ$511,"Error"))),'Index LA FSM'!AW$1,0),"Error")</f>
        <v>0.02</v>
      </c>
      <c r="AX17" s="84">
        <f>IFERROR(VLOOKUP($A17,IF('Index LA FSM'!$B$4=1,'Index LA FSM'!$A$9:$BZ$171,IF('Index LA FSM'!$B$4=2,'Index LA FSM'!$A$179:$BZ$341,IF('Index LA FSM'!$B$4=3,'Index LA FSM'!$A$349:$BZ$511,"Error"))),'Index LA FSM'!AX$1,0),"Error")</f>
        <v>0.01</v>
      </c>
      <c r="AY17" s="84">
        <f>IFERROR(VLOOKUP($A17,IF('Index LA FSM'!$B$4=1,'Index LA FSM'!$A$9:$BZ$171,IF('Index LA FSM'!$B$4=2,'Index LA FSM'!$A$179:$BZ$341,IF('Index LA FSM'!$B$4=3,'Index LA FSM'!$A$349:$BZ$511,"Error"))),'Index LA FSM'!AY$1,0),"Error")</f>
        <v>0.01</v>
      </c>
      <c r="AZ17" s="84">
        <f>IFERROR(VLOOKUP($A17,IF('Index LA FSM'!$B$4=1,'Index LA FSM'!$A$9:$BZ$171,IF('Index LA FSM'!$B$4=2,'Index LA FSM'!$A$179:$BZ$341,IF('Index LA FSM'!$B$4=3,'Index LA FSM'!$A$349:$BZ$511,"Error"))),'Index LA FSM'!AZ$1,0),"Error")</f>
        <v>0</v>
      </c>
      <c r="BA17" s="84" t="str">
        <f>IFERROR(VLOOKUP($A17,IF('Index LA FSM'!$B$4=1,'Index LA FSM'!$A$9:$BZ$171,IF('Index LA FSM'!$B$4=2,'Index LA FSM'!$A$179:$BZ$341,IF('Index LA FSM'!$B$4=3,'Index LA FSM'!$A$349:$BZ$511,"Error"))),'Index LA FSM'!BA$1,0),"Error")</f>
        <v>-</v>
      </c>
      <c r="BB17" s="84" t="str">
        <f>IFERROR(VLOOKUP($A17,IF('Index LA FSM'!$B$4=1,'Index LA FSM'!$A$9:$BZ$171,IF('Index LA FSM'!$B$4=2,'Index LA FSM'!$A$179:$BZ$341,IF('Index LA FSM'!$B$4=3,'Index LA FSM'!$A$349:$BZ$511,"Error"))),'Index LA FSM'!BB$1,0),"Error")</f>
        <v>-</v>
      </c>
      <c r="BC17" s="84">
        <f>IFERROR(VLOOKUP($A17,IF('Index LA FSM'!$B$4=1,'Index LA FSM'!$A$9:$BZ$171,IF('Index LA FSM'!$B$4=2,'Index LA FSM'!$A$179:$BZ$341,IF('Index LA FSM'!$B$4=3,'Index LA FSM'!$A$349:$BZ$511,"Error"))),'Index LA FSM'!BC$1,0),"Error")</f>
        <v>0.09</v>
      </c>
      <c r="BD17" s="84">
        <f>IFERROR(VLOOKUP($A17,IF('Index LA FSM'!$B$4=1,'Index LA FSM'!$A$9:$BZ$171,IF('Index LA FSM'!$B$4=2,'Index LA FSM'!$A$179:$BZ$341,IF('Index LA FSM'!$B$4=3,'Index LA FSM'!$A$349:$BZ$511,"Error"))),'Index LA FSM'!BD$1,0),"Error")</f>
        <v>0.08</v>
      </c>
      <c r="BE17" s="84">
        <f>IFERROR(VLOOKUP($A17,IF('Index LA FSM'!$B$4=1,'Index LA FSM'!$A$9:$BZ$171,IF('Index LA FSM'!$B$4=2,'Index LA FSM'!$A$179:$BZ$341,IF('Index LA FSM'!$B$4=3,'Index LA FSM'!$A$349:$BZ$511,"Error"))),'Index LA FSM'!BE$1,0),"Error")</f>
        <v>0.08</v>
      </c>
      <c r="BF17" s="84">
        <f>IFERROR(VLOOKUP($A17,IF('Index LA FSM'!$B$4=1,'Index LA FSM'!$A$9:$BZ$171,IF('Index LA FSM'!$B$4=2,'Index LA FSM'!$A$179:$BZ$341,IF('Index LA FSM'!$B$4=3,'Index LA FSM'!$A$349:$BZ$511,"Error"))),'Index LA FSM'!BF$1,0),"Error")</f>
        <v>0.06</v>
      </c>
      <c r="BG17" s="84">
        <f>IFERROR(VLOOKUP($A17,IF('Index LA FSM'!$B$4=1,'Index LA FSM'!$A$9:$BZ$171,IF('Index LA FSM'!$B$4=2,'Index LA FSM'!$A$179:$BZ$341,IF('Index LA FSM'!$B$4=3,'Index LA FSM'!$A$349:$BZ$511,"Error"))),'Index LA FSM'!BG$1,0),"Error")</f>
        <v>0.05</v>
      </c>
      <c r="BH17" s="84">
        <f>IFERROR(VLOOKUP($A17,IF('Index LA FSM'!$B$4=1,'Index LA FSM'!$A$9:$BZ$171,IF('Index LA FSM'!$B$4=2,'Index LA FSM'!$A$179:$BZ$341,IF('Index LA FSM'!$B$4=3,'Index LA FSM'!$A$349:$BZ$511,"Error"))),'Index LA FSM'!BH$1,0),"Error")</f>
        <v>0.05</v>
      </c>
      <c r="BI17" s="84">
        <f>IFERROR(VLOOKUP($A17,IF('Index LA FSM'!$B$4=1,'Index LA FSM'!$A$9:$BZ$171,IF('Index LA FSM'!$B$4=2,'Index LA FSM'!$A$179:$BZ$341,IF('Index LA FSM'!$B$4=3,'Index LA FSM'!$A$349:$BZ$511,"Error"))),'Index LA FSM'!BI$1,0),"Error")</f>
        <v>0.03</v>
      </c>
      <c r="BJ17" s="84">
        <f>IFERROR(VLOOKUP($A17,IF('Index LA FSM'!$B$4=1,'Index LA FSM'!$A$9:$BZ$171,IF('Index LA FSM'!$B$4=2,'Index LA FSM'!$A$179:$BZ$341,IF('Index LA FSM'!$B$4=3,'Index LA FSM'!$A$349:$BZ$511,"Error"))),'Index LA FSM'!BJ$1,0),"Error")</f>
        <v>0.03</v>
      </c>
      <c r="BK17" s="84">
        <f>IFERROR(VLOOKUP($A17,IF('Index LA FSM'!$B$4=1,'Index LA FSM'!$A$9:$BZ$171,IF('Index LA FSM'!$B$4=2,'Index LA FSM'!$A$179:$BZ$341,IF('Index LA FSM'!$B$4=3,'Index LA FSM'!$A$349:$BZ$511,"Error"))),'Index LA FSM'!BK$1,0),"Error")</f>
        <v>0.03</v>
      </c>
      <c r="BL17" s="84" t="str">
        <f>IFERROR(VLOOKUP($A17,IF('Index LA FSM'!$B$4=1,'Index LA FSM'!$A$9:$BZ$171,IF('Index LA FSM'!$B$4=2,'Index LA FSM'!$A$179:$BZ$341,IF('Index LA FSM'!$B$4=3,'Index LA FSM'!$A$349:$BZ$511,"Error"))),'Index LA FSM'!BL$1,0),"Error")</f>
        <v>x</v>
      </c>
      <c r="BM17" s="84" t="str">
        <f>IFERROR(VLOOKUP($A17,IF('Index LA FSM'!$B$4=1,'Index LA FSM'!$A$9:$BZ$171,IF('Index LA FSM'!$B$4=2,'Index LA FSM'!$A$179:$BZ$341,IF('Index LA FSM'!$B$4=3,'Index LA FSM'!$A$349:$BZ$511,"Error"))),'Index LA FSM'!BM$1,0),"Error")</f>
        <v>-</v>
      </c>
      <c r="BN17" s="84" t="str">
        <f>IFERROR(VLOOKUP($A17,IF('Index LA FSM'!$B$4=1,'Index LA FSM'!$A$9:$BZ$171,IF('Index LA FSM'!$B$4=2,'Index LA FSM'!$A$179:$BZ$341,IF('Index LA FSM'!$B$4=3,'Index LA FSM'!$A$349:$BZ$511,"Error"))),'Index LA FSM'!BN$1,0),"Error")</f>
        <v>-</v>
      </c>
      <c r="BO17" s="84">
        <f>IFERROR(VLOOKUP($A17,IF('Index LA FSM'!$B$4=1,'Index LA FSM'!$A$9:$BZ$171,IF('Index LA FSM'!$B$4=2,'Index LA FSM'!$A$179:$BZ$341,IF('Index LA FSM'!$B$4=3,'Index LA FSM'!$A$349:$BZ$511,"Error"))),'Index LA FSM'!BO$1,0),"Error")</f>
        <v>0.01</v>
      </c>
      <c r="BP17" s="84">
        <f>IFERROR(VLOOKUP($A17,IF('Index LA FSM'!$B$4=1,'Index LA FSM'!$A$9:$BZ$171,IF('Index LA FSM'!$B$4=2,'Index LA FSM'!$A$179:$BZ$341,IF('Index LA FSM'!$B$4=3,'Index LA FSM'!$A$349:$BZ$511,"Error"))),'Index LA FSM'!BP$1,0),"Error")</f>
        <v>0.01</v>
      </c>
      <c r="BQ17" s="84">
        <f>IFERROR(VLOOKUP($A17,IF('Index LA FSM'!$B$4=1,'Index LA FSM'!$A$9:$BZ$171,IF('Index LA FSM'!$B$4=2,'Index LA FSM'!$A$179:$BZ$341,IF('Index LA FSM'!$B$4=3,'Index LA FSM'!$A$349:$BZ$511,"Error"))),'Index LA FSM'!BQ$1,0),"Error")</f>
        <v>0.01</v>
      </c>
      <c r="BR17" s="84">
        <f>IFERROR(VLOOKUP($A17,IF('Index LA FSM'!$B$4=1,'Index LA FSM'!$A$9:$BZ$171,IF('Index LA FSM'!$B$4=2,'Index LA FSM'!$A$179:$BZ$341,IF('Index LA FSM'!$B$4=3,'Index LA FSM'!$A$349:$BZ$511,"Error"))),'Index LA FSM'!BR$1,0),"Error")</f>
        <v>0.08</v>
      </c>
      <c r="BS17" s="84">
        <f>IFERROR(VLOOKUP($A17,IF('Index LA FSM'!$B$4=1,'Index LA FSM'!$A$9:$BZ$171,IF('Index LA FSM'!$B$4=2,'Index LA FSM'!$A$179:$BZ$341,IF('Index LA FSM'!$B$4=3,'Index LA FSM'!$A$349:$BZ$511,"Error"))),'Index LA FSM'!BS$1,0),"Error")</f>
        <v>0.06</v>
      </c>
      <c r="BT17" s="84">
        <f>IFERROR(VLOOKUP($A17,IF('Index LA FSM'!$B$4=1,'Index LA FSM'!$A$9:$BZ$171,IF('Index LA FSM'!$B$4=2,'Index LA FSM'!$A$179:$BZ$341,IF('Index LA FSM'!$B$4=3,'Index LA FSM'!$A$349:$BZ$511,"Error"))),'Index LA FSM'!BT$1,0),"Error")</f>
        <v>0.06</v>
      </c>
      <c r="BU17" s="84">
        <f>IFERROR(VLOOKUP($A17,IF('Index LA FSM'!$B$4=1,'Index LA FSM'!$A$9:$BZ$171,IF('Index LA FSM'!$B$4=2,'Index LA FSM'!$A$179:$BZ$341,IF('Index LA FSM'!$B$4=3,'Index LA FSM'!$A$349:$BZ$511,"Error"))),'Index LA FSM'!BU$1,0),"Error")</f>
        <v>0.04</v>
      </c>
      <c r="BV17" s="84">
        <f>IFERROR(VLOOKUP($A17,IF('Index LA FSM'!$B$4=1,'Index LA FSM'!$A$9:$BZ$171,IF('Index LA FSM'!$B$4=2,'Index LA FSM'!$A$179:$BZ$341,IF('Index LA FSM'!$B$4=3,'Index LA FSM'!$A$349:$BZ$511,"Error"))),'Index LA FSM'!BV$1,0),"Error")</f>
        <v>0.02</v>
      </c>
      <c r="BW17" s="84">
        <f>IFERROR(VLOOKUP($A17,IF('Index LA FSM'!$B$4=1,'Index LA FSM'!$A$9:$BZ$171,IF('Index LA FSM'!$B$4=2,'Index LA FSM'!$A$179:$BZ$341,IF('Index LA FSM'!$B$4=3,'Index LA FSM'!$A$349:$BZ$511,"Error"))),'Index LA FSM'!BW$1,0),"Error")</f>
        <v>0.02</v>
      </c>
      <c r="BX17" s="84">
        <f>IFERROR(VLOOKUP($A17,IF('Index LA FSM'!$B$4=1,'Index LA FSM'!$A$9:$BZ$171,IF('Index LA FSM'!$B$4=2,'Index LA FSM'!$A$179:$BZ$341,IF('Index LA FSM'!$B$4=3,'Index LA FSM'!$A$349:$BZ$511,"Error"))),'Index LA FSM'!BX$1,0),"Error")</f>
        <v>0.13</v>
      </c>
      <c r="BY17" s="84">
        <f>IFERROR(VLOOKUP($A17,IF('Index LA FSM'!$B$4=1,'Index LA FSM'!$A$9:$BZ$171,IF('Index LA FSM'!$B$4=2,'Index LA FSM'!$A$179:$BZ$341,IF('Index LA FSM'!$B$4=3,'Index LA FSM'!$A$349:$BZ$511,"Error"))),'Index LA FSM'!BY$1,0),"Error")</f>
        <v>0.16</v>
      </c>
      <c r="BZ17" s="84">
        <f>IFERROR(VLOOKUP($A17,IF('Index LA FSM'!$B$4=1,'Index LA FSM'!$A$9:$BZ$171,IF('Index LA FSM'!$B$4=2,'Index LA FSM'!$A$179:$BZ$341,IF('Index LA FSM'!$B$4=3,'Index LA FSM'!$A$349:$BZ$511,"Error"))),'Index LA FSM'!BZ$1,0),"Error")</f>
        <v>0.16</v>
      </c>
    </row>
    <row r="18" spans="1:78" s="15" customFormat="1" x14ac:dyDescent="0.2">
      <c r="A18" s="43" t="s">
        <v>168</v>
      </c>
      <c r="B18" s="44" t="s">
        <v>169</v>
      </c>
      <c r="C18" s="45"/>
      <c r="D18" s="113">
        <f>IFERROR(VLOOKUP($A18,IF('Index LA FSM'!$B$4=1,'Index LA FSM'!$A$9:$BZ$171,IF('Index LA FSM'!$B$4=2,'Index LA FSM'!$A$179:$BZ$341,IF('Index LA FSM'!$B$4=3,'Index LA FSM'!$A$349:$BZ$511,"Error"))),'Index LA FSM'!D$1,0),"Error")</f>
        <v>780</v>
      </c>
      <c r="E18" s="113">
        <f>IFERROR(VLOOKUP($A18,IF('Index LA FSM'!$B$4=1,'Index LA FSM'!$A$9:$BZ$171,IF('Index LA FSM'!$B$4=2,'Index LA FSM'!$A$179:$BZ$341,IF('Index LA FSM'!$B$4=3,'Index LA FSM'!$A$349:$BZ$511,"Error"))),'Index LA FSM'!E$1,0),"Error")</f>
        <v>16830</v>
      </c>
      <c r="F18" s="113">
        <f>IFERROR(VLOOKUP($A18,IF('Index LA FSM'!$B$4=1,'Index LA FSM'!$A$9:$BZ$171,IF('Index LA FSM'!$B$4=2,'Index LA FSM'!$A$179:$BZ$341,IF('Index LA FSM'!$B$4=3,'Index LA FSM'!$A$349:$BZ$511,"Error"))),'Index LA FSM'!F$1,0),"Error")</f>
        <v>17610</v>
      </c>
      <c r="G18" s="84">
        <f>IFERROR(VLOOKUP($A18,IF('Index LA FSM'!$B$4=1,'Index LA FSM'!$A$9:$BZ$171,IF('Index LA FSM'!$B$4=2,'Index LA FSM'!$A$179:$BZ$341,IF('Index LA FSM'!$B$4=3,'Index LA FSM'!$A$349:$BZ$511,"Error"))),'Index LA FSM'!G$1,0),"Error")</f>
        <v>0.71</v>
      </c>
      <c r="H18" s="84">
        <f>IFERROR(VLOOKUP($A18,IF('Index LA FSM'!$B$4=1,'Index LA FSM'!$A$9:$BZ$171,IF('Index LA FSM'!$B$4=2,'Index LA FSM'!$A$179:$BZ$341,IF('Index LA FSM'!$B$4=3,'Index LA FSM'!$A$349:$BZ$511,"Error"))),'Index LA FSM'!H$1,0),"Error")</f>
        <v>0.74</v>
      </c>
      <c r="I18" s="84">
        <f>IFERROR(VLOOKUP($A18,IF('Index LA FSM'!$B$4=1,'Index LA FSM'!$A$9:$BZ$171,IF('Index LA FSM'!$B$4=2,'Index LA FSM'!$A$179:$BZ$341,IF('Index LA FSM'!$B$4=3,'Index LA FSM'!$A$349:$BZ$511,"Error"))),'Index LA FSM'!I$1,0),"Error")</f>
        <v>0.74</v>
      </c>
      <c r="J18" s="84">
        <f>IFERROR(VLOOKUP($A18,IF('Index LA FSM'!$B$4=1,'Index LA FSM'!$A$9:$BZ$171,IF('Index LA FSM'!$B$4=2,'Index LA FSM'!$A$179:$BZ$341,IF('Index LA FSM'!$B$4=3,'Index LA FSM'!$A$349:$BZ$511,"Error"))),'Index LA FSM'!J$1,0),"Error")</f>
        <v>0.6</v>
      </c>
      <c r="K18" s="84">
        <f>IFERROR(VLOOKUP($A18,IF('Index LA FSM'!$B$4=1,'Index LA FSM'!$A$9:$BZ$171,IF('Index LA FSM'!$B$4=2,'Index LA FSM'!$A$179:$BZ$341,IF('Index LA FSM'!$B$4=3,'Index LA FSM'!$A$349:$BZ$511,"Error"))),'Index LA FSM'!K$1,0),"Error")</f>
        <v>0.65</v>
      </c>
      <c r="L18" s="84">
        <f>IFERROR(VLOOKUP($A18,IF('Index LA FSM'!$B$4=1,'Index LA FSM'!$A$9:$BZ$171,IF('Index LA FSM'!$B$4=2,'Index LA FSM'!$A$179:$BZ$341,IF('Index LA FSM'!$B$4=3,'Index LA FSM'!$A$349:$BZ$511,"Error"))),'Index LA FSM'!L$1,0),"Error")</f>
        <v>0.65</v>
      </c>
      <c r="M18" s="84">
        <f>IFERROR(VLOOKUP($A18,IF('Index LA FSM'!$B$4=1,'Index LA FSM'!$A$9:$BZ$171,IF('Index LA FSM'!$B$4=2,'Index LA FSM'!$A$179:$BZ$341,IF('Index LA FSM'!$B$4=3,'Index LA FSM'!$A$349:$BZ$511,"Error"))),'Index LA FSM'!M$1,0),"Error")</f>
        <v>0.11</v>
      </c>
      <c r="N18" s="84">
        <f>IFERROR(VLOOKUP($A18,IF('Index LA FSM'!$B$4=1,'Index LA FSM'!$A$9:$BZ$171,IF('Index LA FSM'!$B$4=2,'Index LA FSM'!$A$179:$BZ$341,IF('Index LA FSM'!$B$4=3,'Index LA FSM'!$A$349:$BZ$511,"Error"))),'Index LA FSM'!N$1,0),"Error")</f>
        <v>0.08</v>
      </c>
      <c r="O18" s="84">
        <f>IFERROR(VLOOKUP($A18,IF('Index LA FSM'!$B$4=1,'Index LA FSM'!$A$9:$BZ$171,IF('Index LA FSM'!$B$4=2,'Index LA FSM'!$A$179:$BZ$341,IF('Index LA FSM'!$B$4=3,'Index LA FSM'!$A$349:$BZ$511,"Error"))),'Index LA FSM'!O$1,0),"Error")</f>
        <v>0.08</v>
      </c>
      <c r="P18" s="84">
        <f>IFERROR(VLOOKUP($A18,IF('Index LA FSM'!$B$4=1,'Index LA FSM'!$A$9:$BZ$171,IF('Index LA FSM'!$B$4=2,'Index LA FSM'!$A$179:$BZ$341,IF('Index LA FSM'!$B$4=3,'Index LA FSM'!$A$349:$BZ$511,"Error"))),'Index LA FSM'!P$1,0),"Error")</f>
        <v>0</v>
      </c>
      <c r="Q18" s="84" t="str">
        <f>IFERROR(VLOOKUP($A18,IF('Index LA FSM'!$B$4=1,'Index LA FSM'!$A$9:$BZ$171,IF('Index LA FSM'!$B$4=2,'Index LA FSM'!$A$179:$BZ$341,IF('Index LA FSM'!$B$4=3,'Index LA FSM'!$A$349:$BZ$511,"Error"))),'Index LA FSM'!Q$1,0),"Error")</f>
        <v>-</v>
      </c>
      <c r="R18" s="84" t="str">
        <f>IFERROR(VLOOKUP($A18,IF('Index LA FSM'!$B$4=1,'Index LA FSM'!$A$9:$BZ$171,IF('Index LA FSM'!$B$4=2,'Index LA FSM'!$A$179:$BZ$341,IF('Index LA FSM'!$B$4=3,'Index LA FSM'!$A$349:$BZ$511,"Error"))),'Index LA FSM'!R$1,0),"Error")</f>
        <v>-</v>
      </c>
      <c r="S18" s="84">
        <f>IFERROR(VLOOKUP($A18,IF('Index LA FSM'!$B$4=1,'Index LA FSM'!$A$9:$BZ$171,IF('Index LA FSM'!$B$4=2,'Index LA FSM'!$A$179:$BZ$341,IF('Index LA FSM'!$B$4=3,'Index LA FSM'!$A$349:$BZ$511,"Error"))),'Index LA FSM'!S$1,0),"Error")</f>
        <v>0.05</v>
      </c>
      <c r="T18" s="84">
        <f>IFERROR(VLOOKUP($A18,IF('Index LA FSM'!$B$4=1,'Index LA FSM'!$A$9:$BZ$171,IF('Index LA FSM'!$B$4=2,'Index LA FSM'!$A$179:$BZ$341,IF('Index LA FSM'!$B$4=3,'Index LA FSM'!$A$349:$BZ$511,"Error"))),'Index LA FSM'!T$1,0),"Error")</f>
        <v>0.03</v>
      </c>
      <c r="U18" s="84">
        <f>IFERROR(VLOOKUP($A18,IF('Index LA FSM'!$B$4=1,'Index LA FSM'!$A$9:$BZ$171,IF('Index LA FSM'!$B$4=2,'Index LA FSM'!$A$179:$BZ$341,IF('Index LA FSM'!$B$4=3,'Index LA FSM'!$A$349:$BZ$511,"Error"))),'Index LA FSM'!U$1,0),"Error")</f>
        <v>0.03</v>
      </c>
      <c r="V18" s="84">
        <f>IFERROR(VLOOKUP($A18,IF('Index LA FSM'!$B$4=1,'Index LA FSM'!$A$9:$BZ$171,IF('Index LA FSM'!$B$4=2,'Index LA FSM'!$A$179:$BZ$341,IF('Index LA FSM'!$B$4=3,'Index LA FSM'!$A$349:$BZ$511,"Error"))),'Index LA FSM'!V$1,0),"Error")</f>
        <v>7.0000000000000007E-2</v>
      </c>
      <c r="W18" s="84">
        <f>IFERROR(VLOOKUP($A18,IF('Index LA FSM'!$B$4=1,'Index LA FSM'!$A$9:$BZ$171,IF('Index LA FSM'!$B$4=2,'Index LA FSM'!$A$179:$BZ$341,IF('Index LA FSM'!$B$4=3,'Index LA FSM'!$A$349:$BZ$511,"Error"))),'Index LA FSM'!W$1,0),"Error")</f>
        <v>0.04</v>
      </c>
      <c r="X18" s="84">
        <f>IFERROR(VLOOKUP($A18,IF('Index LA FSM'!$B$4=1,'Index LA FSM'!$A$9:$BZ$171,IF('Index LA FSM'!$B$4=2,'Index LA FSM'!$A$179:$BZ$341,IF('Index LA FSM'!$B$4=3,'Index LA FSM'!$A$349:$BZ$511,"Error"))),'Index LA FSM'!X$1,0),"Error")</f>
        <v>0.04</v>
      </c>
      <c r="Y18" s="84" t="str">
        <f>IFERROR(VLOOKUP($A18,IF('Index LA FSM'!$B$4=1,'Index LA FSM'!$A$9:$BZ$171,IF('Index LA FSM'!$B$4=2,'Index LA FSM'!$A$179:$BZ$341,IF('Index LA FSM'!$B$4=3,'Index LA FSM'!$A$349:$BZ$511,"Error"))),'Index LA FSM'!Y$1,0),"Error")</f>
        <v>x</v>
      </c>
      <c r="Z18" s="84" t="str">
        <f>IFERROR(VLOOKUP($A18,IF('Index LA FSM'!$B$4=1,'Index LA FSM'!$A$9:$BZ$171,IF('Index LA FSM'!$B$4=2,'Index LA FSM'!$A$179:$BZ$341,IF('Index LA FSM'!$B$4=3,'Index LA FSM'!$A$349:$BZ$511,"Error"))),'Index LA FSM'!Z$1,0),"Error")</f>
        <v>-</v>
      </c>
      <c r="AA18" s="84" t="str">
        <f>IFERROR(VLOOKUP($A18,IF('Index LA FSM'!$B$4=1,'Index LA FSM'!$A$9:$BZ$171,IF('Index LA FSM'!$B$4=2,'Index LA FSM'!$A$179:$BZ$341,IF('Index LA FSM'!$B$4=3,'Index LA FSM'!$A$349:$BZ$511,"Error"))),'Index LA FSM'!AA$1,0),"Error")</f>
        <v>-</v>
      </c>
      <c r="AB18" s="84">
        <f>IFERROR(VLOOKUP($A18,IF('Index LA FSM'!$B$4=1,'Index LA FSM'!$A$9:$BZ$171,IF('Index LA FSM'!$B$4=2,'Index LA FSM'!$A$179:$BZ$341,IF('Index LA FSM'!$B$4=3,'Index LA FSM'!$A$349:$BZ$511,"Error"))),'Index LA FSM'!AB$1,0),"Error")</f>
        <v>0</v>
      </c>
      <c r="AC18" s="84">
        <f>IFERROR(VLOOKUP($A18,IF('Index LA FSM'!$B$4=1,'Index LA FSM'!$A$9:$BZ$171,IF('Index LA FSM'!$B$4=2,'Index LA FSM'!$A$179:$BZ$341,IF('Index LA FSM'!$B$4=3,'Index LA FSM'!$A$349:$BZ$511,"Error"))),'Index LA FSM'!AC$1,0),"Error")</f>
        <v>0</v>
      </c>
      <c r="AD18" s="84">
        <f>IFERROR(VLOOKUP($A18,IF('Index LA FSM'!$B$4=1,'Index LA FSM'!$A$9:$BZ$171,IF('Index LA FSM'!$B$4=2,'Index LA FSM'!$A$179:$BZ$341,IF('Index LA FSM'!$B$4=3,'Index LA FSM'!$A$349:$BZ$511,"Error"))),'Index LA FSM'!AD$1,0),"Error")</f>
        <v>0</v>
      </c>
      <c r="AE18" s="84">
        <f>IFERROR(VLOOKUP($A18,IF('Index LA FSM'!$B$4=1,'Index LA FSM'!$A$9:$BZ$171,IF('Index LA FSM'!$B$4=2,'Index LA FSM'!$A$179:$BZ$341,IF('Index LA FSM'!$B$4=3,'Index LA FSM'!$A$349:$BZ$511,"Error"))),'Index LA FSM'!AE$1,0),"Error")</f>
        <v>0.04</v>
      </c>
      <c r="AF18" s="84">
        <f>IFERROR(VLOOKUP($A18,IF('Index LA FSM'!$B$4=1,'Index LA FSM'!$A$9:$BZ$171,IF('Index LA FSM'!$B$4=2,'Index LA FSM'!$A$179:$BZ$341,IF('Index LA FSM'!$B$4=3,'Index LA FSM'!$A$349:$BZ$511,"Error"))),'Index LA FSM'!AF$1,0),"Error")</f>
        <v>0.05</v>
      </c>
      <c r="AG18" s="84">
        <f>IFERROR(VLOOKUP($A18,IF('Index LA FSM'!$B$4=1,'Index LA FSM'!$A$9:$BZ$171,IF('Index LA FSM'!$B$4=2,'Index LA FSM'!$A$179:$BZ$341,IF('Index LA FSM'!$B$4=3,'Index LA FSM'!$A$349:$BZ$511,"Error"))),'Index LA FSM'!AG$1,0),"Error")</f>
        <v>0.05</v>
      </c>
      <c r="AH18" s="84">
        <f>IFERROR(VLOOKUP($A18,IF('Index LA FSM'!$B$4=1,'Index LA FSM'!$A$9:$BZ$171,IF('Index LA FSM'!$B$4=2,'Index LA FSM'!$A$179:$BZ$341,IF('Index LA FSM'!$B$4=3,'Index LA FSM'!$A$349:$BZ$511,"Error"))),'Index LA FSM'!AH$1,0),"Error")</f>
        <v>0.37</v>
      </c>
      <c r="AI18" s="84">
        <f>IFERROR(VLOOKUP($A18,IF('Index LA FSM'!$B$4=1,'Index LA FSM'!$A$9:$BZ$171,IF('Index LA FSM'!$B$4=2,'Index LA FSM'!$A$179:$BZ$341,IF('Index LA FSM'!$B$4=3,'Index LA FSM'!$A$349:$BZ$511,"Error"))),'Index LA FSM'!AI$1,0),"Error")</f>
        <v>0.49</v>
      </c>
      <c r="AJ18" s="84">
        <f>IFERROR(VLOOKUP($A18,IF('Index LA FSM'!$B$4=1,'Index LA FSM'!$A$9:$BZ$171,IF('Index LA FSM'!$B$4=2,'Index LA FSM'!$A$179:$BZ$341,IF('Index LA FSM'!$B$4=3,'Index LA FSM'!$A$349:$BZ$511,"Error"))),'Index LA FSM'!AJ$1,0),"Error")</f>
        <v>0.49</v>
      </c>
      <c r="AK18" s="84">
        <f>IFERROR(VLOOKUP($A18,IF('Index LA FSM'!$B$4=1,'Index LA FSM'!$A$9:$BZ$171,IF('Index LA FSM'!$B$4=2,'Index LA FSM'!$A$179:$BZ$341,IF('Index LA FSM'!$B$4=3,'Index LA FSM'!$A$349:$BZ$511,"Error"))),'Index LA FSM'!AK$1,0),"Error")</f>
        <v>0.11</v>
      </c>
      <c r="AL18" s="84">
        <f>IFERROR(VLOOKUP($A18,IF('Index LA FSM'!$B$4=1,'Index LA FSM'!$A$9:$BZ$171,IF('Index LA FSM'!$B$4=2,'Index LA FSM'!$A$179:$BZ$341,IF('Index LA FSM'!$B$4=3,'Index LA FSM'!$A$349:$BZ$511,"Error"))),'Index LA FSM'!AL$1,0),"Error")</f>
        <v>0.24</v>
      </c>
      <c r="AM18" s="84">
        <f>IFERROR(VLOOKUP($A18,IF('Index LA FSM'!$B$4=1,'Index LA FSM'!$A$9:$BZ$171,IF('Index LA FSM'!$B$4=2,'Index LA FSM'!$A$179:$BZ$341,IF('Index LA FSM'!$B$4=3,'Index LA FSM'!$A$349:$BZ$511,"Error"))),'Index LA FSM'!AM$1,0),"Error")</f>
        <v>0.23</v>
      </c>
      <c r="AN18" s="84">
        <f>IFERROR(VLOOKUP($A18,IF('Index LA FSM'!$B$4=1,'Index LA FSM'!$A$9:$BZ$171,IF('Index LA FSM'!$B$4=2,'Index LA FSM'!$A$179:$BZ$341,IF('Index LA FSM'!$B$4=3,'Index LA FSM'!$A$349:$BZ$511,"Error"))),'Index LA FSM'!AN$1,0),"Error")</f>
        <v>0</v>
      </c>
      <c r="AO18" s="84">
        <f>IFERROR(VLOOKUP($A18,IF('Index LA FSM'!$B$4=1,'Index LA FSM'!$A$9:$BZ$171,IF('Index LA FSM'!$B$4=2,'Index LA FSM'!$A$179:$BZ$341,IF('Index LA FSM'!$B$4=3,'Index LA FSM'!$A$349:$BZ$511,"Error"))),'Index LA FSM'!AO$1,0),"Error")</f>
        <v>0.01</v>
      </c>
      <c r="AP18" s="84">
        <f>IFERROR(VLOOKUP($A18,IF('Index LA FSM'!$B$4=1,'Index LA FSM'!$A$9:$BZ$171,IF('Index LA FSM'!$B$4=2,'Index LA FSM'!$A$179:$BZ$341,IF('Index LA FSM'!$B$4=3,'Index LA FSM'!$A$349:$BZ$511,"Error"))),'Index LA FSM'!AP$1,0),"Error")</f>
        <v>0.01</v>
      </c>
      <c r="AQ18" s="84">
        <f>IFERROR(VLOOKUP($A18,IF('Index LA FSM'!$B$4=1,'Index LA FSM'!$A$9:$BZ$171,IF('Index LA FSM'!$B$4=2,'Index LA FSM'!$A$179:$BZ$341,IF('Index LA FSM'!$B$4=3,'Index LA FSM'!$A$349:$BZ$511,"Error"))),'Index LA FSM'!AQ$1,0),"Error")</f>
        <v>7.0000000000000007E-2</v>
      </c>
      <c r="AR18" s="84">
        <f>IFERROR(VLOOKUP($A18,IF('Index LA FSM'!$B$4=1,'Index LA FSM'!$A$9:$BZ$171,IF('Index LA FSM'!$B$4=2,'Index LA FSM'!$A$179:$BZ$341,IF('Index LA FSM'!$B$4=3,'Index LA FSM'!$A$349:$BZ$511,"Error"))),'Index LA FSM'!AR$1,0),"Error")</f>
        <v>0.16</v>
      </c>
      <c r="AS18" s="84">
        <f>IFERROR(VLOOKUP($A18,IF('Index LA FSM'!$B$4=1,'Index LA FSM'!$A$9:$BZ$171,IF('Index LA FSM'!$B$4=2,'Index LA FSM'!$A$179:$BZ$341,IF('Index LA FSM'!$B$4=3,'Index LA FSM'!$A$349:$BZ$511,"Error"))),'Index LA FSM'!AS$1,0),"Error")</f>
        <v>0.16</v>
      </c>
      <c r="AT18" s="84">
        <f>IFERROR(VLOOKUP($A18,IF('Index LA FSM'!$B$4=1,'Index LA FSM'!$A$9:$BZ$171,IF('Index LA FSM'!$B$4=2,'Index LA FSM'!$A$179:$BZ$341,IF('Index LA FSM'!$B$4=3,'Index LA FSM'!$A$349:$BZ$511,"Error"))),'Index LA FSM'!AT$1,0),"Error")</f>
        <v>0.24</v>
      </c>
      <c r="AU18" s="84">
        <f>IFERROR(VLOOKUP($A18,IF('Index LA FSM'!$B$4=1,'Index LA FSM'!$A$9:$BZ$171,IF('Index LA FSM'!$B$4=2,'Index LA FSM'!$A$179:$BZ$341,IF('Index LA FSM'!$B$4=3,'Index LA FSM'!$A$349:$BZ$511,"Error"))),'Index LA FSM'!AU$1,0),"Error")</f>
        <v>0.25</v>
      </c>
      <c r="AV18" s="84">
        <f>IFERROR(VLOOKUP($A18,IF('Index LA FSM'!$B$4=1,'Index LA FSM'!$A$9:$BZ$171,IF('Index LA FSM'!$B$4=2,'Index LA FSM'!$A$179:$BZ$341,IF('Index LA FSM'!$B$4=3,'Index LA FSM'!$A$349:$BZ$511,"Error"))),'Index LA FSM'!AV$1,0),"Error")</f>
        <v>0.25</v>
      </c>
      <c r="AW18" s="84">
        <f>IFERROR(VLOOKUP($A18,IF('Index LA FSM'!$B$4=1,'Index LA FSM'!$A$9:$BZ$171,IF('Index LA FSM'!$B$4=2,'Index LA FSM'!$A$179:$BZ$341,IF('Index LA FSM'!$B$4=3,'Index LA FSM'!$A$349:$BZ$511,"Error"))),'Index LA FSM'!AW$1,0),"Error")</f>
        <v>0.02</v>
      </c>
      <c r="AX18" s="84">
        <f>IFERROR(VLOOKUP($A18,IF('Index LA FSM'!$B$4=1,'Index LA FSM'!$A$9:$BZ$171,IF('Index LA FSM'!$B$4=2,'Index LA FSM'!$A$179:$BZ$341,IF('Index LA FSM'!$B$4=3,'Index LA FSM'!$A$349:$BZ$511,"Error"))),'Index LA FSM'!AX$1,0),"Error")</f>
        <v>0.01</v>
      </c>
      <c r="AY18" s="84">
        <f>IFERROR(VLOOKUP($A18,IF('Index LA FSM'!$B$4=1,'Index LA FSM'!$A$9:$BZ$171,IF('Index LA FSM'!$B$4=2,'Index LA FSM'!$A$179:$BZ$341,IF('Index LA FSM'!$B$4=3,'Index LA FSM'!$A$349:$BZ$511,"Error"))),'Index LA FSM'!AY$1,0),"Error")</f>
        <v>0.01</v>
      </c>
      <c r="AZ18" s="84" t="str">
        <f>IFERROR(VLOOKUP($A18,IF('Index LA FSM'!$B$4=1,'Index LA FSM'!$A$9:$BZ$171,IF('Index LA FSM'!$B$4=2,'Index LA FSM'!$A$179:$BZ$341,IF('Index LA FSM'!$B$4=3,'Index LA FSM'!$A$349:$BZ$511,"Error"))),'Index LA FSM'!AZ$1,0),"Error")</f>
        <v>x</v>
      </c>
      <c r="BA18" s="84" t="str">
        <f>IFERROR(VLOOKUP($A18,IF('Index LA FSM'!$B$4=1,'Index LA FSM'!$A$9:$BZ$171,IF('Index LA FSM'!$B$4=2,'Index LA FSM'!$A$179:$BZ$341,IF('Index LA FSM'!$B$4=3,'Index LA FSM'!$A$349:$BZ$511,"Error"))),'Index LA FSM'!BA$1,0),"Error")</f>
        <v>-</v>
      </c>
      <c r="BB18" s="84" t="str">
        <f>IFERROR(VLOOKUP($A18,IF('Index LA FSM'!$B$4=1,'Index LA FSM'!$A$9:$BZ$171,IF('Index LA FSM'!$B$4=2,'Index LA FSM'!$A$179:$BZ$341,IF('Index LA FSM'!$B$4=3,'Index LA FSM'!$A$349:$BZ$511,"Error"))),'Index LA FSM'!BB$1,0),"Error")</f>
        <v>-</v>
      </c>
      <c r="BC18" s="84">
        <f>IFERROR(VLOOKUP($A18,IF('Index LA FSM'!$B$4=1,'Index LA FSM'!$A$9:$BZ$171,IF('Index LA FSM'!$B$4=2,'Index LA FSM'!$A$179:$BZ$341,IF('Index LA FSM'!$B$4=3,'Index LA FSM'!$A$349:$BZ$511,"Error"))),'Index LA FSM'!BC$1,0),"Error")</f>
        <v>0.09</v>
      </c>
      <c r="BD18" s="84">
        <f>IFERROR(VLOOKUP($A18,IF('Index LA FSM'!$B$4=1,'Index LA FSM'!$A$9:$BZ$171,IF('Index LA FSM'!$B$4=2,'Index LA FSM'!$A$179:$BZ$341,IF('Index LA FSM'!$B$4=3,'Index LA FSM'!$A$349:$BZ$511,"Error"))),'Index LA FSM'!BD$1,0),"Error")</f>
        <v>0.08</v>
      </c>
      <c r="BE18" s="84">
        <f>IFERROR(VLOOKUP($A18,IF('Index LA FSM'!$B$4=1,'Index LA FSM'!$A$9:$BZ$171,IF('Index LA FSM'!$B$4=2,'Index LA FSM'!$A$179:$BZ$341,IF('Index LA FSM'!$B$4=3,'Index LA FSM'!$A$349:$BZ$511,"Error"))),'Index LA FSM'!BE$1,0),"Error")</f>
        <v>0.08</v>
      </c>
      <c r="BF18" s="84">
        <f>IFERROR(VLOOKUP($A18,IF('Index LA FSM'!$B$4=1,'Index LA FSM'!$A$9:$BZ$171,IF('Index LA FSM'!$B$4=2,'Index LA FSM'!$A$179:$BZ$341,IF('Index LA FSM'!$B$4=3,'Index LA FSM'!$A$349:$BZ$511,"Error"))),'Index LA FSM'!BF$1,0),"Error")</f>
        <v>0.04</v>
      </c>
      <c r="BG18" s="84">
        <f>IFERROR(VLOOKUP($A18,IF('Index LA FSM'!$B$4=1,'Index LA FSM'!$A$9:$BZ$171,IF('Index LA FSM'!$B$4=2,'Index LA FSM'!$A$179:$BZ$341,IF('Index LA FSM'!$B$4=3,'Index LA FSM'!$A$349:$BZ$511,"Error"))),'Index LA FSM'!BG$1,0),"Error")</f>
        <v>0.04</v>
      </c>
      <c r="BH18" s="84">
        <f>IFERROR(VLOOKUP($A18,IF('Index LA FSM'!$B$4=1,'Index LA FSM'!$A$9:$BZ$171,IF('Index LA FSM'!$B$4=2,'Index LA FSM'!$A$179:$BZ$341,IF('Index LA FSM'!$B$4=3,'Index LA FSM'!$A$349:$BZ$511,"Error"))),'Index LA FSM'!BH$1,0),"Error")</f>
        <v>0.04</v>
      </c>
      <c r="BI18" s="84">
        <f>IFERROR(VLOOKUP($A18,IF('Index LA FSM'!$B$4=1,'Index LA FSM'!$A$9:$BZ$171,IF('Index LA FSM'!$B$4=2,'Index LA FSM'!$A$179:$BZ$341,IF('Index LA FSM'!$B$4=3,'Index LA FSM'!$A$349:$BZ$511,"Error"))),'Index LA FSM'!BI$1,0),"Error")</f>
        <v>0.05</v>
      </c>
      <c r="BJ18" s="84">
        <f>IFERROR(VLOOKUP($A18,IF('Index LA FSM'!$B$4=1,'Index LA FSM'!$A$9:$BZ$171,IF('Index LA FSM'!$B$4=2,'Index LA FSM'!$A$179:$BZ$341,IF('Index LA FSM'!$B$4=3,'Index LA FSM'!$A$349:$BZ$511,"Error"))),'Index LA FSM'!BJ$1,0),"Error")</f>
        <v>0.04</v>
      </c>
      <c r="BK18" s="84">
        <f>IFERROR(VLOOKUP($A18,IF('Index LA FSM'!$B$4=1,'Index LA FSM'!$A$9:$BZ$171,IF('Index LA FSM'!$B$4=2,'Index LA FSM'!$A$179:$BZ$341,IF('Index LA FSM'!$B$4=3,'Index LA FSM'!$A$349:$BZ$511,"Error"))),'Index LA FSM'!BK$1,0),"Error")</f>
        <v>0.05</v>
      </c>
      <c r="BL18" s="84">
        <f>IFERROR(VLOOKUP($A18,IF('Index LA FSM'!$B$4=1,'Index LA FSM'!$A$9:$BZ$171,IF('Index LA FSM'!$B$4=2,'Index LA FSM'!$A$179:$BZ$341,IF('Index LA FSM'!$B$4=3,'Index LA FSM'!$A$349:$BZ$511,"Error"))),'Index LA FSM'!BL$1,0),"Error")</f>
        <v>0</v>
      </c>
      <c r="BM18" s="84" t="str">
        <f>IFERROR(VLOOKUP($A18,IF('Index LA FSM'!$B$4=1,'Index LA FSM'!$A$9:$BZ$171,IF('Index LA FSM'!$B$4=2,'Index LA FSM'!$A$179:$BZ$341,IF('Index LA FSM'!$B$4=3,'Index LA FSM'!$A$349:$BZ$511,"Error"))),'Index LA FSM'!BM$1,0),"Error")</f>
        <v>x</v>
      </c>
      <c r="BN18" s="84" t="str">
        <f>IFERROR(VLOOKUP($A18,IF('Index LA FSM'!$B$4=1,'Index LA FSM'!$A$9:$BZ$171,IF('Index LA FSM'!$B$4=2,'Index LA FSM'!$A$179:$BZ$341,IF('Index LA FSM'!$B$4=3,'Index LA FSM'!$A$349:$BZ$511,"Error"))),'Index LA FSM'!BN$1,0),"Error")</f>
        <v>x</v>
      </c>
      <c r="BO18" s="84">
        <f>IFERROR(VLOOKUP($A18,IF('Index LA FSM'!$B$4=1,'Index LA FSM'!$A$9:$BZ$171,IF('Index LA FSM'!$B$4=2,'Index LA FSM'!$A$179:$BZ$341,IF('Index LA FSM'!$B$4=3,'Index LA FSM'!$A$349:$BZ$511,"Error"))),'Index LA FSM'!BO$1,0),"Error")</f>
        <v>0.01</v>
      </c>
      <c r="BP18" s="84">
        <f>IFERROR(VLOOKUP($A18,IF('Index LA FSM'!$B$4=1,'Index LA FSM'!$A$9:$BZ$171,IF('Index LA FSM'!$B$4=2,'Index LA FSM'!$A$179:$BZ$341,IF('Index LA FSM'!$B$4=3,'Index LA FSM'!$A$349:$BZ$511,"Error"))),'Index LA FSM'!BP$1,0),"Error")</f>
        <v>0.01</v>
      </c>
      <c r="BQ18" s="84">
        <f>IFERROR(VLOOKUP($A18,IF('Index LA FSM'!$B$4=1,'Index LA FSM'!$A$9:$BZ$171,IF('Index LA FSM'!$B$4=2,'Index LA FSM'!$A$179:$BZ$341,IF('Index LA FSM'!$B$4=3,'Index LA FSM'!$A$349:$BZ$511,"Error"))),'Index LA FSM'!BQ$1,0),"Error")</f>
        <v>0.01</v>
      </c>
      <c r="BR18" s="84">
        <f>IFERROR(VLOOKUP($A18,IF('Index LA FSM'!$B$4=1,'Index LA FSM'!$A$9:$BZ$171,IF('Index LA FSM'!$B$4=2,'Index LA FSM'!$A$179:$BZ$341,IF('Index LA FSM'!$B$4=3,'Index LA FSM'!$A$349:$BZ$511,"Error"))),'Index LA FSM'!BR$1,0),"Error")</f>
        <v>0.1</v>
      </c>
      <c r="BS18" s="84">
        <f>IFERROR(VLOOKUP($A18,IF('Index LA FSM'!$B$4=1,'Index LA FSM'!$A$9:$BZ$171,IF('Index LA FSM'!$B$4=2,'Index LA FSM'!$A$179:$BZ$341,IF('Index LA FSM'!$B$4=3,'Index LA FSM'!$A$349:$BZ$511,"Error"))),'Index LA FSM'!BS$1,0),"Error")</f>
        <v>0.08</v>
      </c>
      <c r="BT18" s="84">
        <f>IFERROR(VLOOKUP($A18,IF('Index LA FSM'!$B$4=1,'Index LA FSM'!$A$9:$BZ$171,IF('Index LA FSM'!$B$4=2,'Index LA FSM'!$A$179:$BZ$341,IF('Index LA FSM'!$B$4=3,'Index LA FSM'!$A$349:$BZ$511,"Error"))),'Index LA FSM'!BT$1,0),"Error")</f>
        <v>0.08</v>
      </c>
      <c r="BU18" s="84">
        <f>IFERROR(VLOOKUP($A18,IF('Index LA FSM'!$B$4=1,'Index LA FSM'!$A$9:$BZ$171,IF('Index LA FSM'!$B$4=2,'Index LA FSM'!$A$179:$BZ$341,IF('Index LA FSM'!$B$4=3,'Index LA FSM'!$A$349:$BZ$511,"Error"))),'Index LA FSM'!BU$1,0),"Error")</f>
        <v>0.04</v>
      </c>
      <c r="BV18" s="84">
        <f>IFERROR(VLOOKUP($A18,IF('Index LA FSM'!$B$4=1,'Index LA FSM'!$A$9:$BZ$171,IF('Index LA FSM'!$B$4=2,'Index LA FSM'!$A$179:$BZ$341,IF('Index LA FSM'!$B$4=3,'Index LA FSM'!$A$349:$BZ$511,"Error"))),'Index LA FSM'!BV$1,0),"Error")</f>
        <v>0.02</v>
      </c>
      <c r="BW18" s="84">
        <f>IFERROR(VLOOKUP($A18,IF('Index LA FSM'!$B$4=1,'Index LA FSM'!$A$9:$BZ$171,IF('Index LA FSM'!$B$4=2,'Index LA FSM'!$A$179:$BZ$341,IF('Index LA FSM'!$B$4=3,'Index LA FSM'!$A$349:$BZ$511,"Error"))),'Index LA FSM'!BW$1,0),"Error")</f>
        <v>0.02</v>
      </c>
      <c r="BX18" s="84">
        <f>IFERROR(VLOOKUP($A18,IF('Index LA FSM'!$B$4=1,'Index LA FSM'!$A$9:$BZ$171,IF('Index LA FSM'!$B$4=2,'Index LA FSM'!$A$179:$BZ$341,IF('Index LA FSM'!$B$4=3,'Index LA FSM'!$A$349:$BZ$511,"Error"))),'Index LA FSM'!BX$1,0),"Error")</f>
        <v>0.15</v>
      </c>
      <c r="BY18" s="84">
        <f>IFERROR(VLOOKUP($A18,IF('Index LA FSM'!$B$4=1,'Index LA FSM'!$A$9:$BZ$171,IF('Index LA FSM'!$B$4=2,'Index LA FSM'!$A$179:$BZ$341,IF('Index LA FSM'!$B$4=3,'Index LA FSM'!$A$349:$BZ$511,"Error"))),'Index LA FSM'!BY$1,0),"Error")</f>
        <v>0.16</v>
      </c>
      <c r="BZ18" s="84">
        <f>IFERROR(VLOOKUP($A18,IF('Index LA FSM'!$B$4=1,'Index LA FSM'!$A$9:$BZ$171,IF('Index LA FSM'!$B$4=2,'Index LA FSM'!$A$179:$BZ$341,IF('Index LA FSM'!$B$4=3,'Index LA FSM'!$A$349:$BZ$511,"Error"))),'Index LA FSM'!BZ$1,0),"Error")</f>
        <v>0.16</v>
      </c>
    </row>
    <row r="19" spans="1:78" s="15" customFormat="1" x14ac:dyDescent="0.2">
      <c r="A19" s="20">
        <v>301</v>
      </c>
      <c r="B19" s="20" t="s">
        <v>170</v>
      </c>
      <c r="C19" s="45" t="s">
        <v>165</v>
      </c>
      <c r="D19" s="113">
        <f>IFERROR(VLOOKUP($A19,IF('Index LA FSM'!$B$4=1,'Index LA FSM'!$A$9:$BZ$171,IF('Index LA FSM'!$B$4=2,'Index LA FSM'!$A$179:$BZ$341,IF('Index LA FSM'!$B$4=3,'Index LA FSM'!$A$349:$BZ$511,"Error"))),'Index LA FSM'!D$1,0),"Error")</f>
        <v>190</v>
      </c>
      <c r="E19" s="113">
        <f>IFERROR(VLOOKUP($A19,IF('Index LA FSM'!$B$4=1,'Index LA FSM'!$A$9:$BZ$171,IF('Index LA FSM'!$B$4=2,'Index LA FSM'!$A$179:$BZ$341,IF('Index LA FSM'!$B$4=3,'Index LA FSM'!$A$349:$BZ$511,"Error"))),'Index LA FSM'!E$1,0),"Error")</f>
        <v>680</v>
      </c>
      <c r="F19" s="113">
        <f>IFERROR(VLOOKUP($A19,IF('Index LA FSM'!$B$4=1,'Index LA FSM'!$A$9:$BZ$171,IF('Index LA FSM'!$B$4=2,'Index LA FSM'!$A$179:$BZ$341,IF('Index LA FSM'!$B$4=3,'Index LA FSM'!$A$349:$BZ$511,"Error"))),'Index LA FSM'!F$1,0),"Error")</f>
        <v>870</v>
      </c>
      <c r="G19" s="84">
        <f>IFERROR(VLOOKUP($A19,IF('Index LA FSM'!$B$4=1,'Index LA FSM'!$A$9:$BZ$171,IF('Index LA FSM'!$B$4=2,'Index LA FSM'!$A$179:$BZ$341,IF('Index LA FSM'!$B$4=3,'Index LA FSM'!$A$349:$BZ$511,"Error"))),'Index LA FSM'!G$1,0),"Error")</f>
        <v>0.78</v>
      </c>
      <c r="H19" s="84">
        <f>IFERROR(VLOOKUP($A19,IF('Index LA FSM'!$B$4=1,'Index LA FSM'!$A$9:$BZ$171,IF('Index LA FSM'!$B$4=2,'Index LA FSM'!$A$179:$BZ$341,IF('Index LA FSM'!$B$4=3,'Index LA FSM'!$A$349:$BZ$511,"Error"))),'Index LA FSM'!H$1,0),"Error")</f>
        <v>0.77</v>
      </c>
      <c r="I19" s="84">
        <f>IFERROR(VLOOKUP($A19,IF('Index LA FSM'!$B$4=1,'Index LA FSM'!$A$9:$BZ$171,IF('Index LA FSM'!$B$4=2,'Index LA FSM'!$A$179:$BZ$341,IF('Index LA FSM'!$B$4=3,'Index LA FSM'!$A$349:$BZ$511,"Error"))),'Index LA FSM'!I$1,0),"Error")</f>
        <v>0.77</v>
      </c>
      <c r="J19" s="84">
        <f>IFERROR(VLOOKUP($A19,IF('Index LA FSM'!$B$4=1,'Index LA FSM'!$A$9:$BZ$171,IF('Index LA FSM'!$B$4=2,'Index LA FSM'!$A$179:$BZ$341,IF('Index LA FSM'!$B$4=3,'Index LA FSM'!$A$349:$BZ$511,"Error"))),'Index LA FSM'!J$1,0),"Error")</f>
        <v>0.78</v>
      </c>
      <c r="K19" s="84">
        <f>IFERROR(VLOOKUP($A19,IF('Index LA FSM'!$B$4=1,'Index LA FSM'!$A$9:$BZ$171,IF('Index LA FSM'!$B$4=2,'Index LA FSM'!$A$179:$BZ$341,IF('Index LA FSM'!$B$4=3,'Index LA FSM'!$A$349:$BZ$511,"Error"))),'Index LA FSM'!K$1,0),"Error")</f>
        <v>0.73</v>
      </c>
      <c r="L19" s="84">
        <f>IFERROR(VLOOKUP($A19,IF('Index LA FSM'!$B$4=1,'Index LA FSM'!$A$9:$BZ$171,IF('Index LA FSM'!$B$4=2,'Index LA FSM'!$A$179:$BZ$341,IF('Index LA FSM'!$B$4=3,'Index LA FSM'!$A$349:$BZ$511,"Error"))),'Index LA FSM'!L$1,0),"Error")</f>
        <v>0.74</v>
      </c>
      <c r="M19" s="84">
        <f>IFERROR(VLOOKUP($A19,IF('Index LA FSM'!$B$4=1,'Index LA FSM'!$A$9:$BZ$171,IF('Index LA FSM'!$B$4=2,'Index LA FSM'!$A$179:$BZ$341,IF('Index LA FSM'!$B$4=3,'Index LA FSM'!$A$349:$BZ$511,"Error"))),'Index LA FSM'!M$1,0),"Error")</f>
        <v>7.0000000000000007E-2</v>
      </c>
      <c r="N19" s="84">
        <f>IFERROR(VLOOKUP($A19,IF('Index LA FSM'!$B$4=1,'Index LA FSM'!$A$9:$BZ$171,IF('Index LA FSM'!$B$4=2,'Index LA FSM'!$A$179:$BZ$341,IF('Index LA FSM'!$B$4=3,'Index LA FSM'!$A$349:$BZ$511,"Error"))),'Index LA FSM'!N$1,0),"Error")</f>
        <v>0.05</v>
      </c>
      <c r="O19" s="84">
        <f>IFERROR(VLOOKUP($A19,IF('Index LA FSM'!$B$4=1,'Index LA FSM'!$A$9:$BZ$171,IF('Index LA FSM'!$B$4=2,'Index LA FSM'!$A$179:$BZ$341,IF('Index LA FSM'!$B$4=3,'Index LA FSM'!$A$349:$BZ$511,"Error"))),'Index LA FSM'!O$1,0),"Error")</f>
        <v>0.06</v>
      </c>
      <c r="P19" s="84">
        <f>IFERROR(VLOOKUP($A19,IF('Index LA FSM'!$B$4=1,'Index LA FSM'!$A$9:$BZ$171,IF('Index LA FSM'!$B$4=2,'Index LA FSM'!$A$179:$BZ$341,IF('Index LA FSM'!$B$4=3,'Index LA FSM'!$A$349:$BZ$511,"Error"))),'Index LA FSM'!P$1,0),"Error")</f>
        <v>0</v>
      </c>
      <c r="Q19" s="84">
        <f>IFERROR(VLOOKUP($A19,IF('Index LA FSM'!$B$4=1,'Index LA FSM'!$A$9:$BZ$171,IF('Index LA FSM'!$B$4=2,'Index LA FSM'!$A$179:$BZ$341,IF('Index LA FSM'!$B$4=3,'Index LA FSM'!$A$349:$BZ$511,"Error"))),'Index LA FSM'!Q$1,0),"Error")</f>
        <v>0</v>
      </c>
      <c r="R19" s="84">
        <f>IFERROR(VLOOKUP($A19,IF('Index LA FSM'!$B$4=1,'Index LA FSM'!$A$9:$BZ$171,IF('Index LA FSM'!$B$4=2,'Index LA FSM'!$A$179:$BZ$341,IF('Index LA FSM'!$B$4=3,'Index LA FSM'!$A$349:$BZ$511,"Error"))),'Index LA FSM'!R$1,0),"Error")</f>
        <v>0</v>
      </c>
      <c r="S19" s="84" t="str">
        <f>IFERROR(VLOOKUP($A19,IF('Index LA FSM'!$B$4=1,'Index LA FSM'!$A$9:$BZ$171,IF('Index LA FSM'!$B$4=2,'Index LA FSM'!$A$179:$BZ$341,IF('Index LA FSM'!$B$4=3,'Index LA FSM'!$A$349:$BZ$511,"Error"))),'Index LA FSM'!S$1,0),"Error")</f>
        <v>x</v>
      </c>
      <c r="T19" s="84">
        <f>IFERROR(VLOOKUP($A19,IF('Index LA FSM'!$B$4=1,'Index LA FSM'!$A$9:$BZ$171,IF('Index LA FSM'!$B$4=2,'Index LA FSM'!$A$179:$BZ$341,IF('Index LA FSM'!$B$4=3,'Index LA FSM'!$A$349:$BZ$511,"Error"))),'Index LA FSM'!T$1,0),"Error")</f>
        <v>0.03</v>
      </c>
      <c r="U19" s="84">
        <f>IFERROR(VLOOKUP($A19,IF('Index LA FSM'!$B$4=1,'Index LA FSM'!$A$9:$BZ$171,IF('Index LA FSM'!$B$4=2,'Index LA FSM'!$A$179:$BZ$341,IF('Index LA FSM'!$B$4=3,'Index LA FSM'!$A$349:$BZ$511,"Error"))),'Index LA FSM'!U$1,0),"Error")</f>
        <v>0.03</v>
      </c>
      <c r="V19" s="84" t="str">
        <f>IFERROR(VLOOKUP($A19,IF('Index LA FSM'!$B$4=1,'Index LA FSM'!$A$9:$BZ$171,IF('Index LA FSM'!$B$4=2,'Index LA FSM'!$A$179:$BZ$341,IF('Index LA FSM'!$B$4=3,'Index LA FSM'!$A$349:$BZ$511,"Error"))),'Index LA FSM'!V$1,0),"Error")</f>
        <v>x</v>
      </c>
      <c r="W19" s="84">
        <f>IFERROR(VLOOKUP($A19,IF('Index LA FSM'!$B$4=1,'Index LA FSM'!$A$9:$BZ$171,IF('Index LA FSM'!$B$4=2,'Index LA FSM'!$A$179:$BZ$341,IF('Index LA FSM'!$B$4=3,'Index LA FSM'!$A$349:$BZ$511,"Error"))),'Index LA FSM'!W$1,0),"Error")</f>
        <v>0.03</v>
      </c>
      <c r="X19" s="84">
        <f>IFERROR(VLOOKUP($A19,IF('Index LA FSM'!$B$4=1,'Index LA FSM'!$A$9:$BZ$171,IF('Index LA FSM'!$B$4=2,'Index LA FSM'!$A$179:$BZ$341,IF('Index LA FSM'!$B$4=3,'Index LA FSM'!$A$349:$BZ$511,"Error"))),'Index LA FSM'!X$1,0),"Error")</f>
        <v>0.03</v>
      </c>
      <c r="Y19" s="84" t="str">
        <f>IFERROR(VLOOKUP($A19,IF('Index LA FSM'!$B$4=1,'Index LA FSM'!$A$9:$BZ$171,IF('Index LA FSM'!$B$4=2,'Index LA FSM'!$A$179:$BZ$341,IF('Index LA FSM'!$B$4=3,'Index LA FSM'!$A$349:$BZ$511,"Error"))),'Index LA FSM'!Y$1,0),"Error")</f>
        <v>x</v>
      </c>
      <c r="Z19" s="84">
        <f>IFERROR(VLOOKUP($A19,IF('Index LA FSM'!$B$4=1,'Index LA FSM'!$A$9:$BZ$171,IF('Index LA FSM'!$B$4=2,'Index LA FSM'!$A$179:$BZ$341,IF('Index LA FSM'!$B$4=3,'Index LA FSM'!$A$349:$BZ$511,"Error"))),'Index LA FSM'!Z$1,0),"Error")</f>
        <v>0</v>
      </c>
      <c r="AA19" s="84" t="str">
        <f>IFERROR(VLOOKUP($A19,IF('Index LA FSM'!$B$4=1,'Index LA FSM'!$A$9:$BZ$171,IF('Index LA FSM'!$B$4=2,'Index LA FSM'!$A$179:$BZ$341,IF('Index LA FSM'!$B$4=3,'Index LA FSM'!$A$349:$BZ$511,"Error"))),'Index LA FSM'!AA$1,0),"Error")</f>
        <v>x</v>
      </c>
      <c r="AB19" s="84">
        <f>IFERROR(VLOOKUP($A19,IF('Index LA FSM'!$B$4=1,'Index LA FSM'!$A$9:$BZ$171,IF('Index LA FSM'!$B$4=2,'Index LA FSM'!$A$179:$BZ$341,IF('Index LA FSM'!$B$4=3,'Index LA FSM'!$A$349:$BZ$511,"Error"))),'Index LA FSM'!AB$1,0),"Error")</f>
        <v>0</v>
      </c>
      <c r="AC19" s="84">
        <f>IFERROR(VLOOKUP($A19,IF('Index LA FSM'!$B$4=1,'Index LA FSM'!$A$9:$BZ$171,IF('Index LA FSM'!$B$4=2,'Index LA FSM'!$A$179:$BZ$341,IF('Index LA FSM'!$B$4=3,'Index LA FSM'!$A$349:$BZ$511,"Error"))),'Index LA FSM'!AC$1,0),"Error")</f>
        <v>0</v>
      </c>
      <c r="AD19" s="84">
        <f>IFERROR(VLOOKUP($A19,IF('Index LA FSM'!$B$4=1,'Index LA FSM'!$A$9:$BZ$171,IF('Index LA FSM'!$B$4=2,'Index LA FSM'!$A$179:$BZ$341,IF('Index LA FSM'!$B$4=3,'Index LA FSM'!$A$349:$BZ$511,"Error"))),'Index LA FSM'!AD$1,0),"Error")</f>
        <v>0</v>
      </c>
      <c r="AE19" s="84" t="str">
        <f>IFERROR(VLOOKUP($A19,IF('Index LA FSM'!$B$4=1,'Index LA FSM'!$A$9:$BZ$171,IF('Index LA FSM'!$B$4=2,'Index LA FSM'!$A$179:$BZ$341,IF('Index LA FSM'!$B$4=3,'Index LA FSM'!$A$349:$BZ$511,"Error"))),'Index LA FSM'!AE$1,0),"Error")</f>
        <v>x</v>
      </c>
      <c r="AF19" s="84">
        <f>IFERROR(VLOOKUP($A19,IF('Index LA FSM'!$B$4=1,'Index LA FSM'!$A$9:$BZ$171,IF('Index LA FSM'!$B$4=2,'Index LA FSM'!$A$179:$BZ$341,IF('Index LA FSM'!$B$4=3,'Index LA FSM'!$A$349:$BZ$511,"Error"))),'Index LA FSM'!AF$1,0),"Error")</f>
        <v>0.03</v>
      </c>
      <c r="AG19" s="84">
        <f>IFERROR(VLOOKUP($A19,IF('Index LA FSM'!$B$4=1,'Index LA FSM'!$A$9:$BZ$171,IF('Index LA FSM'!$B$4=2,'Index LA FSM'!$A$179:$BZ$341,IF('Index LA FSM'!$B$4=3,'Index LA FSM'!$A$349:$BZ$511,"Error"))),'Index LA FSM'!AG$1,0),"Error")</f>
        <v>0.03</v>
      </c>
      <c r="AH19" s="84">
        <f>IFERROR(VLOOKUP($A19,IF('Index LA FSM'!$B$4=1,'Index LA FSM'!$A$9:$BZ$171,IF('Index LA FSM'!$B$4=2,'Index LA FSM'!$A$179:$BZ$341,IF('Index LA FSM'!$B$4=3,'Index LA FSM'!$A$349:$BZ$511,"Error"))),'Index LA FSM'!AH$1,0),"Error")</f>
        <v>0.65</v>
      </c>
      <c r="AI19" s="84">
        <f>IFERROR(VLOOKUP($A19,IF('Index LA FSM'!$B$4=1,'Index LA FSM'!$A$9:$BZ$171,IF('Index LA FSM'!$B$4=2,'Index LA FSM'!$A$179:$BZ$341,IF('Index LA FSM'!$B$4=3,'Index LA FSM'!$A$349:$BZ$511,"Error"))),'Index LA FSM'!AI$1,0),"Error")</f>
        <v>0.62</v>
      </c>
      <c r="AJ19" s="84">
        <f>IFERROR(VLOOKUP($A19,IF('Index LA FSM'!$B$4=1,'Index LA FSM'!$A$9:$BZ$171,IF('Index LA FSM'!$B$4=2,'Index LA FSM'!$A$179:$BZ$341,IF('Index LA FSM'!$B$4=3,'Index LA FSM'!$A$349:$BZ$511,"Error"))),'Index LA FSM'!AJ$1,0),"Error")</f>
        <v>0.62</v>
      </c>
      <c r="AK19" s="84">
        <f>IFERROR(VLOOKUP($A19,IF('Index LA FSM'!$B$4=1,'Index LA FSM'!$A$9:$BZ$171,IF('Index LA FSM'!$B$4=2,'Index LA FSM'!$A$179:$BZ$341,IF('Index LA FSM'!$B$4=3,'Index LA FSM'!$A$349:$BZ$511,"Error"))),'Index LA FSM'!AK$1,0),"Error")</f>
        <v>0.14000000000000001</v>
      </c>
      <c r="AL19" s="84">
        <f>IFERROR(VLOOKUP($A19,IF('Index LA FSM'!$B$4=1,'Index LA FSM'!$A$9:$BZ$171,IF('Index LA FSM'!$B$4=2,'Index LA FSM'!$A$179:$BZ$341,IF('Index LA FSM'!$B$4=3,'Index LA FSM'!$A$349:$BZ$511,"Error"))),'Index LA FSM'!AL$1,0),"Error")</f>
        <v>0.19</v>
      </c>
      <c r="AM19" s="84">
        <f>IFERROR(VLOOKUP($A19,IF('Index LA FSM'!$B$4=1,'Index LA FSM'!$A$9:$BZ$171,IF('Index LA FSM'!$B$4=2,'Index LA FSM'!$A$179:$BZ$341,IF('Index LA FSM'!$B$4=3,'Index LA FSM'!$A$349:$BZ$511,"Error"))),'Index LA FSM'!AM$1,0),"Error")</f>
        <v>0.18</v>
      </c>
      <c r="AN19" s="84">
        <f>IFERROR(VLOOKUP($A19,IF('Index LA FSM'!$B$4=1,'Index LA FSM'!$A$9:$BZ$171,IF('Index LA FSM'!$B$4=2,'Index LA FSM'!$A$179:$BZ$341,IF('Index LA FSM'!$B$4=3,'Index LA FSM'!$A$349:$BZ$511,"Error"))),'Index LA FSM'!AN$1,0),"Error")</f>
        <v>0</v>
      </c>
      <c r="AO19" s="84">
        <f>IFERROR(VLOOKUP($A19,IF('Index LA FSM'!$B$4=1,'Index LA FSM'!$A$9:$BZ$171,IF('Index LA FSM'!$B$4=2,'Index LA FSM'!$A$179:$BZ$341,IF('Index LA FSM'!$B$4=3,'Index LA FSM'!$A$349:$BZ$511,"Error"))),'Index LA FSM'!AO$1,0),"Error")</f>
        <v>0</v>
      </c>
      <c r="AP19" s="84">
        <f>IFERROR(VLOOKUP($A19,IF('Index LA FSM'!$B$4=1,'Index LA FSM'!$A$9:$BZ$171,IF('Index LA FSM'!$B$4=2,'Index LA FSM'!$A$179:$BZ$341,IF('Index LA FSM'!$B$4=3,'Index LA FSM'!$A$349:$BZ$511,"Error"))),'Index LA FSM'!AP$1,0),"Error")</f>
        <v>0</v>
      </c>
      <c r="AQ19" s="84">
        <f>IFERROR(VLOOKUP($A19,IF('Index LA FSM'!$B$4=1,'Index LA FSM'!$A$9:$BZ$171,IF('Index LA FSM'!$B$4=2,'Index LA FSM'!$A$179:$BZ$341,IF('Index LA FSM'!$B$4=3,'Index LA FSM'!$A$349:$BZ$511,"Error"))),'Index LA FSM'!AQ$1,0),"Error")</f>
        <v>0.04</v>
      </c>
      <c r="AR19" s="84">
        <f>IFERROR(VLOOKUP($A19,IF('Index LA FSM'!$B$4=1,'Index LA FSM'!$A$9:$BZ$171,IF('Index LA FSM'!$B$4=2,'Index LA FSM'!$A$179:$BZ$341,IF('Index LA FSM'!$B$4=3,'Index LA FSM'!$A$349:$BZ$511,"Error"))),'Index LA FSM'!AR$1,0),"Error")</f>
        <v>0.09</v>
      </c>
      <c r="AS19" s="84">
        <f>IFERROR(VLOOKUP($A19,IF('Index LA FSM'!$B$4=1,'Index LA FSM'!$A$9:$BZ$171,IF('Index LA FSM'!$B$4=2,'Index LA FSM'!$A$179:$BZ$341,IF('Index LA FSM'!$B$4=3,'Index LA FSM'!$A$349:$BZ$511,"Error"))),'Index LA FSM'!AS$1,0),"Error")</f>
        <v>0.08</v>
      </c>
      <c r="AT19" s="84">
        <f>IFERROR(VLOOKUP($A19,IF('Index LA FSM'!$B$4=1,'Index LA FSM'!$A$9:$BZ$171,IF('Index LA FSM'!$B$4=2,'Index LA FSM'!$A$179:$BZ$341,IF('Index LA FSM'!$B$4=3,'Index LA FSM'!$A$349:$BZ$511,"Error"))),'Index LA FSM'!AT$1,0),"Error")</f>
        <v>0.51</v>
      </c>
      <c r="AU19" s="84">
        <f>IFERROR(VLOOKUP($A19,IF('Index LA FSM'!$B$4=1,'Index LA FSM'!$A$9:$BZ$171,IF('Index LA FSM'!$B$4=2,'Index LA FSM'!$A$179:$BZ$341,IF('Index LA FSM'!$B$4=3,'Index LA FSM'!$A$349:$BZ$511,"Error"))),'Index LA FSM'!AU$1,0),"Error")</f>
        <v>0.42</v>
      </c>
      <c r="AV19" s="84">
        <f>IFERROR(VLOOKUP($A19,IF('Index LA FSM'!$B$4=1,'Index LA FSM'!$A$9:$BZ$171,IF('Index LA FSM'!$B$4=2,'Index LA FSM'!$A$179:$BZ$341,IF('Index LA FSM'!$B$4=3,'Index LA FSM'!$A$349:$BZ$511,"Error"))),'Index LA FSM'!AV$1,0),"Error")</f>
        <v>0.44</v>
      </c>
      <c r="AW19" s="84">
        <f>IFERROR(VLOOKUP($A19,IF('Index LA FSM'!$B$4=1,'Index LA FSM'!$A$9:$BZ$171,IF('Index LA FSM'!$B$4=2,'Index LA FSM'!$A$179:$BZ$341,IF('Index LA FSM'!$B$4=3,'Index LA FSM'!$A$349:$BZ$511,"Error"))),'Index LA FSM'!AW$1,0),"Error")</f>
        <v>0</v>
      </c>
      <c r="AX19" s="84" t="str">
        <f>IFERROR(VLOOKUP($A19,IF('Index LA FSM'!$B$4=1,'Index LA FSM'!$A$9:$BZ$171,IF('Index LA FSM'!$B$4=2,'Index LA FSM'!$A$179:$BZ$341,IF('Index LA FSM'!$B$4=3,'Index LA FSM'!$A$349:$BZ$511,"Error"))),'Index LA FSM'!AX$1,0),"Error")</f>
        <v>x</v>
      </c>
      <c r="AY19" s="84" t="str">
        <f>IFERROR(VLOOKUP($A19,IF('Index LA FSM'!$B$4=1,'Index LA FSM'!$A$9:$BZ$171,IF('Index LA FSM'!$B$4=2,'Index LA FSM'!$A$179:$BZ$341,IF('Index LA FSM'!$B$4=3,'Index LA FSM'!$A$349:$BZ$511,"Error"))),'Index LA FSM'!AY$1,0),"Error")</f>
        <v>x</v>
      </c>
      <c r="AZ19" s="84">
        <f>IFERROR(VLOOKUP($A19,IF('Index LA FSM'!$B$4=1,'Index LA FSM'!$A$9:$BZ$171,IF('Index LA FSM'!$B$4=2,'Index LA FSM'!$A$179:$BZ$341,IF('Index LA FSM'!$B$4=3,'Index LA FSM'!$A$349:$BZ$511,"Error"))),'Index LA FSM'!AZ$1,0),"Error")</f>
        <v>0</v>
      </c>
      <c r="BA19" s="84" t="str">
        <f>IFERROR(VLOOKUP($A19,IF('Index LA FSM'!$B$4=1,'Index LA FSM'!$A$9:$BZ$171,IF('Index LA FSM'!$B$4=2,'Index LA FSM'!$A$179:$BZ$341,IF('Index LA FSM'!$B$4=3,'Index LA FSM'!$A$349:$BZ$511,"Error"))),'Index LA FSM'!BA$1,0),"Error")</f>
        <v>x</v>
      </c>
      <c r="BB19" s="84" t="str">
        <f>IFERROR(VLOOKUP($A19,IF('Index LA FSM'!$B$4=1,'Index LA FSM'!$A$9:$BZ$171,IF('Index LA FSM'!$B$4=2,'Index LA FSM'!$A$179:$BZ$341,IF('Index LA FSM'!$B$4=3,'Index LA FSM'!$A$349:$BZ$511,"Error"))),'Index LA FSM'!BB$1,0),"Error")</f>
        <v>x</v>
      </c>
      <c r="BC19" s="84" t="str">
        <f>IFERROR(VLOOKUP($A19,IF('Index LA FSM'!$B$4=1,'Index LA FSM'!$A$9:$BZ$171,IF('Index LA FSM'!$B$4=2,'Index LA FSM'!$A$179:$BZ$341,IF('Index LA FSM'!$B$4=3,'Index LA FSM'!$A$349:$BZ$511,"Error"))),'Index LA FSM'!BC$1,0),"Error")</f>
        <v>x</v>
      </c>
      <c r="BD19" s="84">
        <f>IFERROR(VLOOKUP($A19,IF('Index LA FSM'!$B$4=1,'Index LA FSM'!$A$9:$BZ$171,IF('Index LA FSM'!$B$4=2,'Index LA FSM'!$A$179:$BZ$341,IF('Index LA FSM'!$B$4=3,'Index LA FSM'!$A$349:$BZ$511,"Error"))),'Index LA FSM'!BD$1,0),"Error")</f>
        <v>0.03</v>
      </c>
      <c r="BE19" s="84">
        <f>IFERROR(VLOOKUP($A19,IF('Index LA FSM'!$B$4=1,'Index LA FSM'!$A$9:$BZ$171,IF('Index LA FSM'!$B$4=2,'Index LA FSM'!$A$179:$BZ$341,IF('Index LA FSM'!$B$4=3,'Index LA FSM'!$A$349:$BZ$511,"Error"))),'Index LA FSM'!BE$1,0),"Error")</f>
        <v>0.02</v>
      </c>
      <c r="BF19" s="84">
        <f>IFERROR(VLOOKUP($A19,IF('Index LA FSM'!$B$4=1,'Index LA FSM'!$A$9:$BZ$171,IF('Index LA FSM'!$B$4=2,'Index LA FSM'!$A$179:$BZ$341,IF('Index LA FSM'!$B$4=3,'Index LA FSM'!$A$349:$BZ$511,"Error"))),'Index LA FSM'!BF$1,0),"Error")</f>
        <v>0</v>
      </c>
      <c r="BG19" s="84">
        <f>IFERROR(VLOOKUP($A19,IF('Index LA FSM'!$B$4=1,'Index LA FSM'!$A$9:$BZ$171,IF('Index LA FSM'!$B$4=2,'Index LA FSM'!$A$179:$BZ$341,IF('Index LA FSM'!$B$4=3,'Index LA FSM'!$A$349:$BZ$511,"Error"))),'Index LA FSM'!BG$1,0),"Error")</f>
        <v>0.01</v>
      </c>
      <c r="BH19" s="84">
        <f>IFERROR(VLOOKUP($A19,IF('Index LA FSM'!$B$4=1,'Index LA FSM'!$A$9:$BZ$171,IF('Index LA FSM'!$B$4=2,'Index LA FSM'!$A$179:$BZ$341,IF('Index LA FSM'!$B$4=3,'Index LA FSM'!$A$349:$BZ$511,"Error"))),'Index LA FSM'!BH$1,0),"Error")</f>
        <v>0.01</v>
      </c>
      <c r="BI19" s="84" t="str">
        <f>IFERROR(VLOOKUP($A19,IF('Index LA FSM'!$B$4=1,'Index LA FSM'!$A$9:$BZ$171,IF('Index LA FSM'!$B$4=2,'Index LA FSM'!$A$179:$BZ$341,IF('Index LA FSM'!$B$4=3,'Index LA FSM'!$A$349:$BZ$511,"Error"))),'Index LA FSM'!BI$1,0),"Error")</f>
        <v>x</v>
      </c>
      <c r="BJ19" s="84">
        <f>IFERROR(VLOOKUP($A19,IF('Index LA FSM'!$B$4=1,'Index LA FSM'!$A$9:$BZ$171,IF('Index LA FSM'!$B$4=2,'Index LA FSM'!$A$179:$BZ$341,IF('Index LA FSM'!$B$4=3,'Index LA FSM'!$A$349:$BZ$511,"Error"))),'Index LA FSM'!BJ$1,0),"Error")</f>
        <v>0.02</v>
      </c>
      <c r="BK19" s="84">
        <f>IFERROR(VLOOKUP($A19,IF('Index LA FSM'!$B$4=1,'Index LA FSM'!$A$9:$BZ$171,IF('Index LA FSM'!$B$4=2,'Index LA FSM'!$A$179:$BZ$341,IF('Index LA FSM'!$B$4=3,'Index LA FSM'!$A$349:$BZ$511,"Error"))),'Index LA FSM'!BK$1,0),"Error")</f>
        <v>0.01</v>
      </c>
      <c r="BL19" s="84">
        <f>IFERROR(VLOOKUP($A19,IF('Index LA FSM'!$B$4=1,'Index LA FSM'!$A$9:$BZ$171,IF('Index LA FSM'!$B$4=2,'Index LA FSM'!$A$179:$BZ$341,IF('Index LA FSM'!$B$4=3,'Index LA FSM'!$A$349:$BZ$511,"Error"))),'Index LA FSM'!BL$1,0),"Error")</f>
        <v>0</v>
      </c>
      <c r="BM19" s="84">
        <f>IFERROR(VLOOKUP($A19,IF('Index LA FSM'!$B$4=1,'Index LA FSM'!$A$9:$BZ$171,IF('Index LA FSM'!$B$4=2,'Index LA FSM'!$A$179:$BZ$341,IF('Index LA FSM'!$B$4=3,'Index LA FSM'!$A$349:$BZ$511,"Error"))),'Index LA FSM'!BM$1,0),"Error")</f>
        <v>0</v>
      </c>
      <c r="BN19" s="84">
        <f>IFERROR(VLOOKUP($A19,IF('Index LA FSM'!$B$4=1,'Index LA FSM'!$A$9:$BZ$171,IF('Index LA FSM'!$B$4=2,'Index LA FSM'!$A$179:$BZ$341,IF('Index LA FSM'!$B$4=3,'Index LA FSM'!$A$349:$BZ$511,"Error"))),'Index LA FSM'!BN$1,0),"Error")</f>
        <v>0</v>
      </c>
      <c r="BO19" s="84">
        <f>IFERROR(VLOOKUP($A19,IF('Index LA FSM'!$B$4=1,'Index LA FSM'!$A$9:$BZ$171,IF('Index LA FSM'!$B$4=2,'Index LA FSM'!$A$179:$BZ$341,IF('Index LA FSM'!$B$4=3,'Index LA FSM'!$A$349:$BZ$511,"Error"))),'Index LA FSM'!BO$1,0),"Error")</f>
        <v>0</v>
      </c>
      <c r="BP19" s="84">
        <f>IFERROR(VLOOKUP($A19,IF('Index LA FSM'!$B$4=1,'Index LA FSM'!$A$9:$BZ$171,IF('Index LA FSM'!$B$4=2,'Index LA FSM'!$A$179:$BZ$341,IF('Index LA FSM'!$B$4=3,'Index LA FSM'!$A$349:$BZ$511,"Error"))),'Index LA FSM'!BP$1,0),"Error")</f>
        <v>0.01</v>
      </c>
      <c r="BQ19" s="84">
        <f>IFERROR(VLOOKUP($A19,IF('Index LA FSM'!$B$4=1,'Index LA FSM'!$A$9:$BZ$171,IF('Index LA FSM'!$B$4=2,'Index LA FSM'!$A$179:$BZ$341,IF('Index LA FSM'!$B$4=3,'Index LA FSM'!$A$349:$BZ$511,"Error"))),'Index LA FSM'!BQ$1,0),"Error")</f>
        <v>0.01</v>
      </c>
      <c r="BR19" s="84">
        <f>IFERROR(VLOOKUP($A19,IF('Index LA FSM'!$B$4=1,'Index LA FSM'!$A$9:$BZ$171,IF('Index LA FSM'!$B$4=2,'Index LA FSM'!$A$179:$BZ$341,IF('Index LA FSM'!$B$4=3,'Index LA FSM'!$A$349:$BZ$511,"Error"))),'Index LA FSM'!BR$1,0),"Error")</f>
        <v>0.11</v>
      </c>
      <c r="BS19" s="84">
        <f>IFERROR(VLOOKUP($A19,IF('Index LA FSM'!$B$4=1,'Index LA FSM'!$A$9:$BZ$171,IF('Index LA FSM'!$B$4=2,'Index LA FSM'!$A$179:$BZ$341,IF('Index LA FSM'!$B$4=3,'Index LA FSM'!$A$349:$BZ$511,"Error"))),'Index LA FSM'!BS$1,0),"Error")</f>
        <v>0.08</v>
      </c>
      <c r="BT19" s="84">
        <f>IFERROR(VLOOKUP($A19,IF('Index LA FSM'!$B$4=1,'Index LA FSM'!$A$9:$BZ$171,IF('Index LA FSM'!$B$4=2,'Index LA FSM'!$A$179:$BZ$341,IF('Index LA FSM'!$B$4=3,'Index LA FSM'!$A$349:$BZ$511,"Error"))),'Index LA FSM'!BT$1,0),"Error")</f>
        <v>0.08</v>
      </c>
      <c r="BU19" s="84" t="str">
        <f>IFERROR(VLOOKUP($A19,IF('Index LA FSM'!$B$4=1,'Index LA FSM'!$A$9:$BZ$171,IF('Index LA FSM'!$B$4=2,'Index LA FSM'!$A$179:$BZ$341,IF('Index LA FSM'!$B$4=3,'Index LA FSM'!$A$349:$BZ$511,"Error"))),'Index LA FSM'!BU$1,0),"Error")</f>
        <v>x</v>
      </c>
      <c r="BV19" s="84">
        <f>IFERROR(VLOOKUP($A19,IF('Index LA FSM'!$B$4=1,'Index LA FSM'!$A$9:$BZ$171,IF('Index LA FSM'!$B$4=2,'Index LA FSM'!$A$179:$BZ$341,IF('Index LA FSM'!$B$4=3,'Index LA FSM'!$A$349:$BZ$511,"Error"))),'Index LA FSM'!BV$1,0),"Error")</f>
        <v>0.01</v>
      </c>
      <c r="BW19" s="84">
        <f>IFERROR(VLOOKUP($A19,IF('Index LA FSM'!$B$4=1,'Index LA FSM'!$A$9:$BZ$171,IF('Index LA FSM'!$B$4=2,'Index LA FSM'!$A$179:$BZ$341,IF('Index LA FSM'!$B$4=3,'Index LA FSM'!$A$349:$BZ$511,"Error"))),'Index LA FSM'!BW$1,0),"Error")</f>
        <v>0.01</v>
      </c>
      <c r="BX19" s="84">
        <f>IFERROR(VLOOKUP($A19,IF('Index LA FSM'!$B$4=1,'Index LA FSM'!$A$9:$BZ$171,IF('Index LA FSM'!$B$4=2,'Index LA FSM'!$A$179:$BZ$341,IF('Index LA FSM'!$B$4=3,'Index LA FSM'!$A$349:$BZ$511,"Error"))),'Index LA FSM'!BX$1,0),"Error")</f>
        <v>0.1</v>
      </c>
      <c r="BY19" s="84">
        <f>IFERROR(VLOOKUP($A19,IF('Index LA FSM'!$B$4=1,'Index LA FSM'!$A$9:$BZ$171,IF('Index LA FSM'!$B$4=2,'Index LA FSM'!$A$179:$BZ$341,IF('Index LA FSM'!$B$4=3,'Index LA FSM'!$A$349:$BZ$511,"Error"))),'Index LA FSM'!BY$1,0),"Error")</f>
        <v>0.14000000000000001</v>
      </c>
      <c r="BZ19" s="84">
        <f>IFERROR(VLOOKUP($A19,IF('Index LA FSM'!$B$4=1,'Index LA FSM'!$A$9:$BZ$171,IF('Index LA FSM'!$B$4=2,'Index LA FSM'!$A$179:$BZ$341,IF('Index LA FSM'!$B$4=3,'Index LA FSM'!$A$349:$BZ$511,"Error"))),'Index LA FSM'!BZ$1,0),"Error")</f>
        <v>0.13</v>
      </c>
    </row>
    <row r="20" spans="1:78" s="15" customFormat="1" x14ac:dyDescent="0.2">
      <c r="A20" s="20">
        <v>302</v>
      </c>
      <c r="B20" s="20" t="s">
        <v>171</v>
      </c>
      <c r="C20" s="45" t="s">
        <v>165</v>
      </c>
      <c r="D20" s="113">
        <f>IFERROR(VLOOKUP($A20,IF('Index LA FSM'!$B$4=1,'Index LA FSM'!$A$9:$BZ$171,IF('Index LA FSM'!$B$4=2,'Index LA FSM'!$A$179:$BZ$341,IF('Index LA FSM'!$B$4=3,'Index LA FSM'!$A$349:$BZ$511,"Error"))),'Index LA FSM'!D$1,0),"Error")</f>
        <v>240</v>
      </c>
      <c r="E20" s="113">
        <f>IFERROR(VLOOKUP($A20,IF('Index LA FSM'!$B$4=1,'Index LA FSM'!$A$9:$BZ$171,IF('Index LA FSM'!$B$4=2,'Index LA FSM'!$A$179:$BZ$341,IF('Index LA FSM'!$B$4=3,'Index LA FSM'!$A$349:$BZ$511,"Error"))),'Index LA FSM'!E$1,0),"Error")</f>
        <v>1640</v>
      </c>
      <c r="F20" s="113">
        <f>IFERROR(VLOOKUP($A20,IF('Index LA FSM'!$B$4=1,'Index LA FSM'!$A$9:$BZ$171,IF('Index LA FSM'!$B$4=2,'Index LA FSM'!$A$179:$BZ$341,IF('Index LA FSM'!$B$4=3,'Index LA FSM'!$A$349:$BZ$511,"Error"))),'Index LA FSM'!F$1,0),"Error")</f>
        <v>1880</v>
      </c>
      <c r="G20" s="84">
        <f>IFERROR(VLOOKUP($A20,IF('Index LA FSM'!$B$4=1,'Index LA FSM'!$A$9:$BZ$171,IF('Index LA FSM'!$B$4=2,'Index LA FSM'!$A$179:$BZ$341,IF('Index LA FSM'!$B$4=3,'Index LA FSM'!$A$349:$BZ$511,"Error"))),'Index LA FSM'!G$1,0),"Error")</f>
        <v>0.77</v>
      </c>
      <c r="H20" s="84">
        <f>IFERROR(VLOOKUP($A20,IF('Index LA FSM'!$B$4=1,'Index LA FSM'!$A$9:$BZ$171,IF('Index LA FSM'!$B$4=2,'Index LA FSM'!$A$179:$BZ$341,IF('Index LA FSM'!$B$4=3,'Index LA FSM'!$A$349:$BZ$511,"Error"))),'Index LA FSM'!H$1,0),"Error")</f>
        <v>0.77</v>
      </c>
      <c r="I20" s="84">
        <f>IFERROR(VLOOKUP($A20,IF('Index LA FSM'!$B$4=1,'Index LA FSM'!$A$9:$BZ$171,IF('Index LA FSM'!$B$4=2,'Index LA FSM'!$A$179:$BZ$341,IF('Index LA FSM'!$B$4=3,'Index LA FSM'!$A$349:$BZ$511,"Error"))),'Index LA FSM'!I$1,0),"Error")</f>
        <v>0.77</v>
      </c>
      <c r="J20" s="84">
        <f>IFERROR(VLOOKUP($A20,IF('Index LA FSM'!$B$4=1,'Index LA FSM'!$A$9:$BZ$171,IF('Index LA FSM'!$B$4=2,'Index LA FSM'!$A$179:$BZ$341,IF('Index LA FSM'!$B$4=3,'Index LA FSM'!$A$349:$BZ$511,"Error"))),'Index LA FSM'!J$1,0),"Error")</f>
        <v>0.76</v>
      </c>
      <c r="K20" s="84">
        <f>IFERROR(VLOOKUP($A20,IF('Index LA FSM'!$B$4=1,'Index LA FSM'!$A$9:$BZ$171,IF('Index LA FSM'!$B$4=2,'Index LA FSM'!$A$179:$BZ$341,IF('Index LA FSM'!$B$4=3,'Index LA FSM'!$A$349:$BZ$511,"Error"))),'Index LA FSM'!K$1,0),"Error")</f>
        <v>0.74</v>
      </c>
      <c r="L20" s="84">
        <f>IFERROR(VLOOKUP($A20,IF('Index LA FSM'!$B$4=1,'Index LA FSM'!$A$9:$BZ$171,IF('Index LA FSM'!$B$4=2,'Index LA FSM'!$A$179:$BZ$341,IF('Index LA FSM'!$B$4=3,'Index LA FSM'!$A$349:$BZ$511,"Error"))),'Index LA FSM'!L$1,0),"Error")</f>
        <v>0.75</v>
      </c>
      <c r="M20" s="84">
        <f>IFERROR(VLOOKUP($A20,IF('Index LA FSM'!$B$4=1,'Index LA FSM'!$A$9:$BZ$171,IF('Index LA FSM'!$B$4=2,'Index LA FSM'!$A$179:$BZ$341,IF('Index LA FSM'!$B$4=3,'Index LA FSM'!$A$349:$BZ$511,"Error"))),'Index LA FSM'!M$1,0),"Error")</f>
        <v>0.08</v>
      </c>
      <c r="N20" s="84">
        <f>IFERROR(VLOOKUP($A20,IF('Index LA FSM'!$B$4=1,'Index LA FSM'!$A$9:$BZ$171,IF('Index LA FSM'!$B$4=2,'Index LA FSM'!$A$179:$BZ$341,IF('Index LA FSM'!$B$4=3,'Index LA FSM'!$A$349:$BZ$511,"Error"))),'Index LA FSM'!N$1,0),"Error")</f>
        <v>0.03</v>
      </c>
      <c r="O20" s="84">
        <f>IFERROR(VLOOKUP($A20,IF('Index LA FSM'!$B$4=1,'Index LA FSM'!$A$9:$BZ$171,IF('Index LA FSM'!$B$4=2,'Index LA FSM'!$A$179:$BZ$341,IF('Index LA FSM'!$B$4=3,'Index LA FSM'!$A$349:$BZ$511,"Error"))),'Index LA FSM'!O$1,0),"Error")</f>
        <v>0.04</v>
      </c>
      <c r="P20" s="84" t="str">
        <f>IFERROR(VLOOKUP($A20,IF('Index LA FSM'!$B$4=1,'Index LA FSM'!$A$9:$BZ$171,IF('Index LA FSM'!$B$4=2,'Index LA FSM'!$A$179:$BZ$341,IF('Index LA FSM'!$B$4=3,'Index LA FSM'!$A$349:$BZ$511,"Error"))),'Index LA FSM'!P$1,0),"Error")</f>
        <v>x</v>
      </c>
      <c r="Q20" s="84">
        <f>IFERROR(VLOOKUP($A20,IF('Index LA FSM'!$B$4=1,'Index LA FSM'!$A$9:$BZ$171,IF('Index LA FSM'!$B$4=2,'Index LA FSM'!$A$179:$BZ$341,IF('Index LA FSM'!$B$4=3,'Index LA FSM'!$A$349:$BZ$511,"Error"))),'Index LA FSM'!Q$1,0),"Error")</f>
        <v>0.01</v>
      </c>
      <c r="R20" s="84">
        <f>IFERROR(VLOOKUP($A20,IF('Index LA FSM'!$B$4=1,'Index LA FSM'!$A$9:$BZ$171,IF('Index LA FSM'!$B$4=2,'Index LA FSM'!$A$179:$BZ$341,IF('Index LA FSM'!$B$4=3,'Index LA FSM'!$A$349:$BZ$511,"Error"))),'Index LA FSM'!R$1,0),"Error")</f>
        <v>0.01</v>
      </c>
      <c r="S20" s="84" t="str">
        <f>IFERROR(VLOOKUP($A20,IF('Index LA FSM'!$B$4=1,'Index LA FSM'!$A$9:$BZ$171,IF('Index LA FSM'!$B$4=2,'Index LA FSM'!$A$179:$BZ$341,IF('Index LA FSM'!$B$4=3,'Index LA FSM'!$A$349:$BZ$511,"Error"))),'Index LA FSM'!S$1,0),"Error")</f>
        <v>x</v>
      </c>
      <c r="T20" s="84">
        <f>IFERROR(VLOOKUP($A20,IF('Index LA FSM'!$B$4=1,'Index LA FSM'!$A$9:$BZ$171,IF('Index LA FSM'!$B$4=2,'Index LA FSM'!$A$179:$BZ$341,IF('Index LA FSM'!$B$4=3,'Index LA FSM'!$A$349:$BZ$511,"Error"))),'Index LA FSM'!T$1,0),"Error")</f>
        <v>0.02</v>
      </c>
      <c r="U20" s="84">
        <f>IFERROR(VLOOKUP($A20,IF('Index LA FSM'!$B$4=1,'Index LA FSM'!$A$9:$BZ$171,IF('Index LA FSM'!$B$4=2,'Index LA FSM'!$A$179:$BZ$341,IF('Index LA FSM'!$B$4=3,'Index LA FSM'!$A$349:$BZ$511,"Error"))),'Index LA FSM'!U$1,0),"Error")</f>
        <v>0.02</v>
      </c>
      <c r="V20" s="84">
        <f>IFERROR(VLOOKUP($A20,IF('Index LA FSM'!$B$4=1,'Index LA FSM'!$A$9:$BZ$171,IF('Index LA FSM'!$B$4=2,'Index LA FSM'!$A$179:$BZ$341,IF('Index LA FSM'!$B$4=3,'Index LA FSM'!$A$349:$BZ$511,"Error"))),'Index LA FSM'!V$1,0),"Error")</f>
        <v>0.04</v>
      </c>
      <c r="W20" s="84">
        <f>IFERROR(VLOOKUP($A20,IF('Index LA FSM'!$B$4=1,'Index LA FSM'!$A$9:$BZ$171,IF('Index LA FSM'!$B$4=2,'Index LA FSM'!$A$179:$BZ$341,IF('Index LA FSM'!$B$4=3,'Index LA FSM'!$A$349:$BZ$511,"Error"))),'Index LA FSM'!W$1,0),"Error")</f>
        <v>0.02</v>
      </c>
      <c r="X20" s="84">
        <f>IFERROR(VLOOKUP($A20,IF('Index LA FSM'!$B$4=1,'Index LA FSM'!$A$9:$BZ$171,IF('Index LA FSM'!$B$4=2,'Index LA FSM'!$A$179:$BZ$341,IF('Index LA FSM'!$B$4=3,'Index LA FSM'!$A$349:$BZ$511,"Error"))),'Index LA FSM'!X$1,0),"Error")</f>
        <v>0.02</v>
      </c>
      <c r="Y20" s="84">
        <f>IFERROR(VLOOKUP($A20,IF('Index LA FSM'!$B$4=1,'Index LA FSM'!$A$9:$BZ$171,IF('Index LA FSM'!$B$4=2,'Index LA FSM'!$A$179:$BZ$341,IF('Index LA FSM'!$B$4=3,'Index LA FSM'!$A$349:$BZ$511,"Error"))),'Index LA FSM'!Y$1,0),"Error")</f>
        <v>0</v>
      </c>
      <c r="Z20" s="84">
        <f>IFERROR(VLOOKUP($A20,IF('Index LA FSM'!$B$4=1,'Index LA FSM'!$A$9:$BZ$171,IF('Index LA FSM'!$B$4=2,'Index LA FSM'!$A$179:$BZ$341,IF('Index LA FSM'!$B$4=3,'Index LA FSM'!$A$349:$BZ$511,"Error"))),'Index LA FSM'!Z$1,0),"Error")</f>
        <v>0</v>
      </c>
      <c r="AA20" s="84">
        <f>IFERROR(VLOOKUP($A20,IF('Index LA FSM'!$B$4=1,'Index LA FSM'!$A$9:$BZ$171,IF('Index LA FSM'!$B$4=2,'Index LA FSM'!$A$179:$BZ$341,IF('Index LA FSM'!$B$4=3,'Index LA FSM'!$A$349:$BZ$511,"Error"))),'Index LA FSM'!AA$1,0),"Error")</f>
        <v>0</v>
      </c>
      <c r="AB20" s="84">
        <f>IFERROR(VLOOKUP($A20,IF('Index LA FSM'!$B$4=1,'Index LA FSM'!$A$9:$BZ$171,IF('Index LA FSM'!$B$4=2,'Index LA FSM'!$A$179:$BZ$341,IF('Index LA FSM'!$B$4=3,'Index LA FSM'!$A$349:$BZ$511,"Error"))),'Index LA FSM'!AB$1,0),"Error")</f>
        <v>0</v>
      </c>
      <c r="AC20" s="84">
        <f>IFERROR(VLOOKUP($A20,IF('Index LA FSM'!$B$4=1,'Index LA FSM'!$A$9:$BZ$171,IF('Index LA FSM'!$B$4=2,'Index LA FSM'!$A$179:$BZ$341,IF('Index LA FSM'!$B$4=3,'Index LA FSM'!$A$349:$BZ$511,"Error"))),'Index LA FSM'!AC$1,0),"Error")</f>
        <v>0</v>
      </c>
      <c r="AD20" s="84">
        <f>IFERROR(VLOOKUP($A20,IF('Index LA FSM'!$B$4=1,'Index LA FSM'!$A$9:$BZ$171,IF('Index LA FSM'!$B$4=2,'Index LA FSM'!$A$179:$BZ$341,IF('Index LA FSM'!$B$4=3,'Index LA FSM'!$A$349:$BZ$511,"Error"))),'Index LA FSM'!AD$1,0),"Error")</f>
        <v>0</v>
      </c>
      <c r="AE20" s="84" t="str">
        <f>IFERROR(VLOOKUP($A20,IF('Index LA FSM'!$B$4=1,'Index LA FSM'!$A$9:$BZ$171,IF('Index LA FSM'!$B$4=2,'Index LA FSM'!$A$179:$BZ$341,IF('Index LA FSM'!$B$4=3,'Index LA FSM'!$A$349:$BZ$511,"Error"))),'Index LA FSM'!AE$1,0),"Error")</f>
        <v>x</v>
      </c>
      <c r="AF20" s="84">
        <f>IFERROR(VLOOKUP($A20,IF('Index LA FSM'!$B$4=1,'Index LA FSM'!$A$9:$BZ$171,IF('Index LA FSM'!$B$4=2,'Index LA FSM'!$A$179:$BZ$341,IF('Index LA FSM'!$B$4=3,'Index LA FSM'!$A$349:$BZ$511,"Error"))),'Index LA FSM'!AF$1,0),"Error")</f>
        <v>0.01</v>
      </c>
      <c r="AG20" s="84">
        <f>IFERROR(VLOOKUP($A20,IF('Index LA FSM'!$B$4=1,'Index LA FSM'!$A$9:$BZ$171,IF('Index LA FSM'!$B$4=2,'Index LA FSM'!$A$179:$BZ$341,IF('Index LA FSM'!$B$4=3,'Index LA FSM'!$A$349:$BZ$511,"Error"))),'Index LA FSM'!AG$1,0),"Error")</f>
        <v>0.01</v>
      </c>
      <c r="AH20" s="84">
        <f>IFERROR(VLOOKUP($A20,IF('Index LA FSM'!$B$4=1,'Index LA FSM'!$A$9:$BZ$171,IF('Index LA FSM'!$B$4=2,'Index LA FSM'!$A$179:$BZ$341,IF('Index LA FSM'!$B$4=3,'Index LA FSM'!$A$349:$BZ$511,"Error"))),'Index LA FSM'!AH$1,0),"Error")</f>
        <v>0.63</v>
      </c>
      <c r="AI20" s="84">
        <f>IFERROR(VLOOKUP($A20,IF('Index LA FSM'!$B$4=1,'Index LA FSM'!$A$9:$BZ$171,IF('Index LA FSM'!$B$4=2,'Index LA FSM'!$A$179:$BZ$341,IF('Index LA FSM'!$B$4=3,'Index LA FSM'!$A$349:$BZ$511,"Error"))),'Index LA FSM'!AI$1,0),"Error")</f>
        <v>0.66</v>
      </c>
      <c r="AJ20" s="84">
        <f>IFERROR(VLOOKUP($A20,IF('Index LA FSM'!$B$4=1,'Index LA FSM'!$A$9:$BZ$171,IF('Index LA FSM'!$B$4=2,'Index LA FSM'!$A$179:$BZ$341,IF('Index LA FSM'!$B$4=3,'Index LA FSM'!$A$349:$BZ$511,"Error"))),'Index LA FSM'!AJ$1,0),"Error")</f>
        <v>0.66</v>
      </c>
      <c r="AK20" s="84">
        <f>IFERROR(VLOOKUP($A20,IF('Index LA FSM'!$B$4=1,'Index LA FSM'!$A$9:$BZ$171,IF('Index LA FSM'!$B$4=2,'Index LA FSM'!$A$179:$BZ$341,IF('Index LA FSM'!$B$4=3,'Index LA FSM'!$A$349:$BZ$511,"Error"))),'Index LA FSM'!AK$1,0),"Error")</f>
        <v>0.18</v>
      </c>
      <c r="AL20" s="84">
        <f>IFERROR(VLOOKUP($A20,IF('Index LA FSM'!$B$4=1,'Index LA FSM'!$A$9:$BZ$171,IF('Index LA FSM'!$B$4=2,'Index LA FSM'!$A$179:$BZ$341,IF('Index LA FSM'!$B$4=3,'Index LA FSM'!$A$349:$BZ$511,"Error"))),'Index LA FSM'!AL$1,0),"Error")</f>
        <v>0.42</v>
      </c>
      <c r="AM20" s="84">
        <f>IFERROR(VLOOKUP($A20,IF('Index LA FSM'!$B$4=1,'Index LA FSM'!$A$9:$BZ$171,IF('Index LA FSM'!$B$4=2,'Index LA FSM'!$A$179:$BZ$341,IF('Index LA FSM'!$B$4=3,'Index LA FSM'!$A$349:$BZ$511,"Error"))),'Index LA FSM'!AM$1,0),"Error")</f>
        <v>0.39</v>
      </c>
      <c r="AN20" s="84" t="str">
        <f>IFERROR(VLOOKUP($A20,IF('Index LA FSM'!$B$4=1,'Index LA FSM'!$A$9:$BZ$171,IF('Index LA FSM'!$B$4=2,'Index LA FSM'!$A$179:$BZ$341,IF('Index LA FSM'!$B$4=3,'Index LA FSM'!$A$349:$BZ$511,"Error"))),'Index LA FSM'!AN$1,0),"Error")</f>
        <v>x</v>
      </c>
      <c r="AO20" s="84">
        <f>IFERROR(VLOOKUP($A20,IF('Index LA FSM'!$B$4=1,'Index LA FSM'!$A$9:$BZ$171,IF('Index LA FSM'!$B$4=2,'Index LA FSM'!$A$179:$BZ$341,IF('Index LA FSM'!$B$4=3,'Index LA FSM'!$A$349:$BZ$511,"Error"))),'Index LA FSM'!AO$1,0),"Error")</f>
        <v>0.04</v>
      </c>
      <c r="AP20" s="84">
        <f>IFERROR(VLOOKUP($A20,IF('Index LA FSM'!$B$4=1,'Index LA FSM'!$A$9:$BZ$171,IF('Index LA FSM'!$B$4=2,'Index LA FSM'!$A$179:$BZ$341,IF('Index LA FSM'!$B$4=3,'Index LA FSM'!$A$349:$BZ$511,"Error"))),'Index LA FSM'!AP$1,0),"Error")</f>
        <v>0.03</v>
      </c>
      <c r="AQ20" s="84">
        <f>IFERROR(VLOOKUP($A20,IF('Index LA FSM'!$B$4=1,'Index LA FSM'!$A$9:$BZ$171,IF('Index LA FSM'!$B$4=2,'Index LA FSM'!$A$179:$BZ$341,IF('Index LA FSM'!$B$4=3,'Index LA FSM'!$A$349:$BZ$511,"Error"))),'Index LA FSM'!AQ$1,0),"Error")</f>
        <v>0.1</v>
      </c>
      <c r="AR20" s="84">
        <f>IFERROR(VLOOKUP($A20,IF('Index LA FSM'!$B$4=1,'Index LA FSM'!$A$9:$BZ$171,IF('Index LA FSM'!$B$4=2,'Index LA FSM'!$A$179:$BZ$341,IF('Index LA FSM'!$B$4=3,'Index LA FSM'!$A$349:$BZ$511,"Error"))),'Index LA FSM'!AR$1,0),"Error")</f>
        <v>0.28999999999999998</v>
      </c>
      <c r="AS20" s="84">
        <f>IFERROR(VLOOKUP($A20,IF('Index LA FSM'!$B$4=1,'Index LA FSM'!$A$9:$BZ$171,IF('Index LA FSM'!$B$4=2,'Index LA FSM'!$A$179:$BZ$341,IF('Index LA FSM'!$B$4=3,'Index LA FSM'!$A$349:$BZ$511,"Error"))),'Index LA FSM'!AS$1,0),"Error")</f>
        <v>0.27</v>
      </c>
      <c r="AT20" s="84">
        <f>IFERROR(VLOOKUP($A20,IF('Index LA FSM'!$B$4=1,'Index LA FSM'!$A$9:$BZ$171,IF('Index LA FSM'!$B$4=2,'Index LA FSM'!$A$179:$BZ$341,IF('Index LA FSM'!$B$4=3,'Index LA FSM'!$A$349:$BZ$511,"Error"))),'Index LA FSM'!AT$1,0),"Error")</f>
        <v>0.44</v>
      </c>
      <c r="AU20" s="84">
        <f>IFERROR(VLOOKUP($A20,IF('Index LA FSM'!$B$4=1,'Index LA FSM'!$A$9:$BZ$171,IF('Index LA FSM'!$B$4=2,'Index LA FSM'!$A$179:$BZ$341,IF('Index LA FSM'!$B$4=3,'Index LA FSM'!$A$349:$BZ$511,"Error"))),'Index LA FSM'!AU$1,0),"Error")</f>
        <v>0.24</v>
      </c>
      <c r="AV20" s="84">
        <f>IFERROR(VLOOKUP($A20,IF('Index LA FSM'!$B$4=1,'Index LA FSM'!$A$9:$BZ$171,IF('Index LA FSM'!$B$4=2,'Index LA FSM'!$A$179:$BZ$341,IF('Index LA FSM'!$B$4=3,'Index LA FSM'!$A$349:$BZ$511,"Error"))),'Index LA FSM'!AV$1,0),"Error")</f>
        <v>0.27</v>
      </c>
      <c r="AW20" s="84" t="str">
        <f>IFERROR(VLOOKUP($A20,IF('Index LA FSM'!$B$4=1,'Index LA FSM'!$A$9:$BZ$171,IF('Index LA FSM'!$B$4=2,'Index LA FSM'!$A$179:$BZ$341,IF('Index LA FSM'!$B$4=3,'Index LA FSM'!$A$349:$BZ$511,"Error"))),'Index LA FSM'!AW$1,0),"Error")</f>
        <v>x</v>
      </c>
      <c r="AX20" s="84" t="str">
        <f>IFERROR(VLOOKUP($A20,IF('Index LA FSM'!$B$4=1,'Index LA FSM'!$A$9:$BZ$171,IF('Index LA FSM'!$B$4=2,'Index LA FSM'!$A$179:$BZ$341,IF('Index LA FSM'!$B$4=3,'Index LA FSM'!$A$349:$BZ$511,"Error"))),'Index LA FSM'!AX$1,0),"Error")</f>
        <v>x</v>
      </c>
      <c r="AY20" s="84" t="str">
        <f>IFERROR(VLOOKUP($A20,IF('Index LA FSM'!$B$4=1,'Index LA FSM'!$A$9:$BZ$171,IF('Index LA FSM'!$B$4=2,'Index LA FSM'!$A$179:$BZ$341,IF('Index LA FSM'!$B$4=3,'Index LA FSM'!$A$349:$BZ$511,"Error"))),'Index LA FSM'!AY$1,0),"Error")</f>
        <v>x</v>
      </c>
      <c r="AZ20" s="84">
        <f>IFERROR(VLOOKUP($A20,IF('Index LA FSM'!$B$4=1,'Index LA FSM'!$A$9:$BZ$171,IF('Index LA FSM'!$B$4=2,'Index LA FSM'!$A$179:$BZ$341,IF('Index LA FSM'!$B$4=3,'Index LA FSM'!$A$349:$BZ$511,"Error"))),'Index LA FSM'!AZ$1,0),"Error")</f>
        <v>0</v>
      </c>
      <c r="BA20" s="84" t="str">
        <f>IFERROR(VLOOKUP($A20,IF('Index LA FSM'!$B$4=1,'Index LA FSM'!$A$9:$BZ$171,IF('Index LA FSM'!$B$4=2,'Index LA FSM'!$A$179:$BZ$341,IF('Index LA FSM'!$B$4=3,'Index LA FSM'!$A$349:$BZ$511,"Error"))),'Index LA FSM'!BA$1,0),"Error")</f>
        <v>x</v>
      </c>
      <c r="BB20" s="84" t="str">
        <f>IFERROR(VLOOKUP($A20,IF('Index LA FSM'!$B$4=1,'Index LA FSM'!$A$9:$BZ$171,IF('Index LA FSM'!$B$4=2,'Index LA FSM'!$A$179:$BZ$341,IF('Index LA FSM'!$B$4=3,'Index LA FSM'!$A$349:$BZ$511,"Error"))),'Index LA FSM'!BB$1,0),"Error")</f>
        <v>x</v>
      </c>
      <c r="BC20" s="84" t="str">
        <f>IFERROR(VLOOKUP($A20,IF('Index LA FSM'!$B$4=1,'Index LA FSM'!$A$9:$BZ$171,IF('Index LA FSM'!$B$4=2,'Index LA FSM'!$A$179:$BZ$341,IF('Index LA FSM'!$B$4=3,'Index LA FSM'!$A$349:$BZ$511,"Error"))),'Index LA FSM'!BC$1,0),"Error")</f>
        <v>x</v>
      </c>
      <c r="BD20" s="84">
        <f>IFERROR(VLOOKUP($A20,IF('Index LA FSM'!$B$4=1,'Index LA FSM'!$A$9:$BZ$171,IF('Index LA FSM'!$B$4=2,'Index LA FSM'!$A$179:$BZ$341,IF('Index LA FSM'!$B$4=3,'Index LA FSM'!$A$349:$BZ$511,"Error"))),'Index LA FSM'!BD$1,0),"Error")</f>
        <v>0.02</v>
      </c>
      <c r="BE20" s="84">
        <f>IFERROR(VLOOKUP($A20,IF('Index LA FSM'!$B$4=1,'Index LA FSM'!$A$9:$BZ$171,IF('Index LA FSM'!$B$4=2,'Index LA FSM'!$A$179:$BZ$341,IF('Index LA FSM'!$B$4=3,'Index LA FSM'!$A$349:$BZ$511,"Error"))),'Index LA FSM'!BE$1,0),"Error")</f>
        <v>0.02</v>
      </c>
      <c r="BF20" s="84" t="str">
        <f>IFERROR(VLOOKUP($A20,IF('Index LA FSM'!$B$4=1,'Index LA FSM'!$A$9:$BZ$171,IF('Index LA FSM'!$B$4=2,'Index LA FSM'!$A$179:$BZ$341,IF('Index LA FSM'!$B$4=3,'Index LA FSM'!$A$349:$BZ$511,"Error"))),'Index LA FSM'!BF$1,0),"Error")</f>
        <v>x</v>
      </c>
      <c r="BG20" s="84">
        <f>IFERROR(VLOOKUP($A20,IF('Index LA FSM'!$B$4=1,'Index LA FSM'!$A$9:$BZ$171,IF('Index LA FSM'!$B$4=2,'Index LA FSM'!$A$179:$BZ$341,IF('Index LA FSM'!$B$4=3,'Index LA FSM'!$A$349:$BZ$511,"Error"))),'Index LA FSM'!BG$1,0),"Error")</f>
        <v>0.01</v>
      </c>
      <c r="BH20" s="84">
        <f>IFERROR(VLOOKUP($A20,IF('Index LA FSM'!$B$4=1,'Index LA FSM'!$A$9:$BZ$171,IF('Index LA FSM'!$B$4=2,'Index LA FSM'!$A$179:$BZ$341,IF('Index LA FSM'!$B$4=3,'Index LA FSM'!$A$349:$BZ$511,"Error"))),'Index LA FSM'!BH$1,0),"Error")</f>
        <v>0.01</v>
      </c>
      <c r="BI20" s="84">
        <f>IFERROR(VLOOKUP($A20,IF('Index LA FSM'!$B$4=1,'Index LA FSM'!$A$9:$BZ$171,IF('Index LA FSM'!$B$4=2,'Index LA FSM'!$A$179:$BZ$341,IF('Index LA FSM'!$B$4=3,'Index LA FSM'!$A$349:$BZ$511,"Error"))),'Index LA FSM'!BI$1,0),"Error")</f>
        <v>0</v>
      </c>
      <c r="BJ20" s="84">
        <f>IFERROR(VLOOKUP($A20,IF('Index LA FSM'!$B$4=1,'Index LA FSM'!$A$9:$BZ$171,IF('Index LA FSM'!$B$4=2,'Index LA FSM'!$A$179:$BZ$341,IF('Index LA FSM'!$B$4=3,'Index LA FSM'!$A$349:$BZ$511,"Error"))),'Index LA FSM'!BJ$1,0),"Error")</f>
        <v>0.01</v>
      </c>
      <c r="BK20" s="84">
        <f>IFERROR(VLOOKUP($A20,IF('Index LA FSM'!$B$4=1,'Index LA FSM'!$A$9:$BZ$171,IF('Index LA FSM'!$B$4=2,'Index LA FSM'!$A$179:$BZ$341,IF('Index LA FSM'!$B$4=3,'Index LA FSM'!$A$349:$BZ$511,"Error"))),'Index LA FSM'!BK$1,0),"Error")</f>
        <v>0.01</v>
      </c>
      <c r="BL20" s="84">
        <f>IFERROR(VLOOKUP($A20,IF('Index LA FSM'!$B$4=1,'Index LA FSM'!$A$9:$BZ$171,IF('Index LA FSM'!$B$4=2,'Index LA FSM'!$A$179:$BZ$341,IF('Index LA FSM'!$B$4=3,'Index LA FSM'!$A$349:$BZ$511,"Error"))),'Index LA FSM'!BL$1,0),"Error")</f>
        <v>0</v>
      </c>
      <c r="BM20" s="84" t="str">
        <f>IFERROR(VLOOKUP($A20,IF('Index LA FSM'!$B$4=1,'Index LA FSM'!$A$9:$BZ$171,IF('Index LA FSM'!$B$4=2,'Index LA FSM'!$A$179:$BZ$341,IF('Index LA FSM'!$B$4=3,'Index LA FSM'!$A$349:$BZ$511,"Error"))),'Index LA FSM'!BM$1,0),"Error")</f>
        <v>x</v>
      </c>
      <c r="BN20" s="84" t="str">
        <f>IFERROR(VLOOKUP($A20,IF('Index LA FSM'!$B$4=1,'Index LA FSM'!$A$9:$BZ$171,IF('Index LA FSM'!$B$4=2,'Index LA FSM'!$A$179:$BZ$341,IF('Index LA FSM'!$B$4=3,'Index LA FSM'!$A$349:$BZ$511,"Error"))),'Index LA FSM'!BN$1,0),"Error")</f>
        <v>x</v>
      </c>
      <c r="BO20" s="84" t="str">
        <f>IFERROR(VLOOKUP($A20,IF('Index LA FSM'!$B$4=1,'Index LA FSM'!$A$9:$BZ$171,IF('Index LA FSM'!$B$4=2,'Index LA FSM'!$A$179:$BZ$341,IF('Index LA FSM'!$B$4=3,'Index LA FSM'!$A$349:$BZ$511,"Error"))),'Index LA FSM'!BO$1,0),"Error")</f>
        <v>x</v>
      </c>
      <c r="BP20" s="84" t="str">
        <f>IFERROR(VLOOKUP($A20,IF('Index LA FSM'!$B$4=1,'Index LA FSM'!$A$9:$BZ$171,IF('Index LA FSM'!$B$4=2,'Index LA FSM'!$A$179:$BZ$341,IF('Index LA FSM'!$B$4=3,'Index LA FSM'!$A$349:$BZ$511,"Error"))),'Index LA FSM'!BP$1,0),"Error")</f>
        <v>-</v>
      </c>
      <c r="BQ20" s="84" t="str">
        <f>IFERROR(VLOOKUP($A20,IF('Index LA FSM'!$B$4=1,'Index LA FSM'!$A$9:$BZ$171,IF('Index LA FSM'!$B$4=2,'Index LA FSM'!$A$179:$BZ$341,IF('Index LA FSM'!$B$4=3,'Index LA FSM'!$A$349:$BZ$511,"Error"))),'Index LA FSM'!BQ$1,0),"Error")</f>
        <v>-</v>
      </c>
      <c r="BR20" s="84">
        <f>IFERROR(VLOOKUP($A20,IF('Index LA FSM'!$B$4=1,'Index LA FSM'!$A$9:$BZ$171,IF('Index LA FSM'!$B$4=2,'Index LA FSM'!$A$179:$BZ$341,IF('Index LA FSM'!$B$4=3,'Index LA FSM'!$A$349:$BZ$511,"Error"))),'Index LA FSM'!BR$1,0),"Error")</f>
        <v>0.09</v>
      </c>
      <c r="BS20" s="84">
        <f>IFERROR(VLOOKUP($A20,IF('Index LA FSM'!$B$4=1,'Index LA FSM'!$A$9:$BZ$171,IF('Index LA FSM'!$B$4=2,'Index LA FSM'!$A$179:$BZ$341,IF('Index LA FSM'!$B$4=3,'Index LA FSM'!$A$349:$BZ$511,"Error"))),'Index LA FSM'!BS$1,0),"Error")</f>
        <v>0.03</v>
      </c>
      <c r="BT20" s="84">
        <f>IFERROR(VLOOKUP($A20,IF('Index LA FSM'!$B$4=1,'Index LA FSM'!$A$9:$BZ$171,IF('Index LA FSM'!$B$4=2,'Index LA FSM'!$A$179:$BZ$341,IF('Index LA FSM'!$B$4=3,'Index LA FSM'!$A$349:$BZ$511,"Error"))),'Index LA FSM'!BT$1,0),"Error")</f>
        <v>0.04</v>
      </c>
      <c r="BU20" s="84">
        <f>IFERROR(VLOOKUP($A20,IF('Index LA FSM'!$B$4=1,'Index LA FSM'!$A$9:$BZ$171,IF('Index LA FSM'!$B$4=2,'Index LA FSM'!$A$179:$BZ$341,IF('Index LA FSM'!$B$4=3,'Index LA FSM'!$A$349:$BZ$511,"Error"))),'Index LA FSM'!BU$1,0),"Error")</f>
        <v>0</v>
      </c>
      <c r="BV20" s="84">
        <f>IFERROR(VLOOKUP($A20,IF('Index LA FSM'!$B$4=1,'Index LA FSM'!$A$9:$BZ$171,IF('Index LA FSM'!$B$4=2,'Index LA FSM'!$A$179:$BZ$341,IF('Index LA FSM'!$B$4=3,'Index LA FSM'!$A$349:$BZ$511,"Error"))),'Index LA FSM'!BV$1,0),"Error")</f>
        <v>0.01</v>
      </c>
      <c r="BW20" s="84">
        <f>IFERROR(VLOOKUP($A20,IF('Index LA FSM'!$B$4=1,'Index LA FSM'!$A$9:$BZ$171,IF('Index LA FSM'!$B$4=2,'Index LA FSM'!$A$179:$BZ$341,IF('Index LA FSM'!$B$4=3,'Index LA FSM'!$A$349:$BZ$511,"Error"))),'Index LA FSM'!BW$1,0),"Error")</f>
        <v>0.01</v>
      </c>
      <c r="BX20" s="84">
        <f>IFERROR(VLOOKUP($A20,IF('Index LA FSM'!$B$4=1,'Index LA FSM'!$A$9:$BZ$171,IF('Index LA FSM'!$B$4=2,'Index LA FSM'!$A$179:$BZ$341,IF('Index LA FSM'!$B$4=3,'Index LA FSM'!$A$349:$BZ$511,"Error"))),'Index LA FSM'!BX$1,0),"Error")</f>
        <v>0.14000000000000001</v>
      </c>
      <c r="BY20" s="84">
        <f>IFERROR(VLOOKUP($A20,IF('Index LA FSM'!$B$4=1,'Index LA FSM'!$A$9:$BZ$171,IF('Index LA FSM'!$B$4=2,'Index LA FSM'!$A$179:$BZ$341,IF('Index LA FSM'!$B$4=3,'Index LA FSM'!$A$349:$BZ$511,"Error"))),'Index LA FSM'!BY$1,0),"Error")</f>
        <v>0.19</v>
      </c>
      <c r="BZ20" s="84">
        <f>IFERROR(VLOOKUP($A20,IF('Index LA FSM'!$B$4=1,'Index LA FSM'!$A$9:$BZ$171,IF('Index LA FSM'!$B$4=2,'Index LA FSM'!$A$179:$BZ$341,IF('Index LA FSM'!$B$4=3,'Index LA FSM'!$A$349:$BZ$511,"Error"))),'Index LA FSM'!BZ$1,0),"Error")</f>
        <v>0.18</v>
      </c>
    </row>
    <row r="21" spans="1:78" s="15" customFormat="1" x14ac:dyDescent="0.2">
      <c r="A21" s="20">
        <v>370</v>
      </c>
      <c r="B21" s="20" t="s">
        <v>172</v>
      </c>
      <c r="C21" s="45" t="s">
        <v>155</v>
      </c>
      <c r="D21" s="113">
        <f>IFERROR(VLOOKUP($A21,IF('Index LA FSM'!$B$4=1,'Index LA FSM'!$A$9:$BZ$171,IF('Index LA FSM'!$B$4=2,'Index LA FSM'!$A$179:$BZ$341,IF('Index LA FSM'!$B$4=3,'Index LA FSM'!$A$349:$BZ$511,"Error"))),'Index LA FSM'!D$1,0),"Error")</f>
        <v>10</v>
      </c>
      <c r="E21" s="113">
        <f>IFERROR(VLOOKUP($A21,IF('Index LA FSM'!$B$4=1,'Index LA FSM'!$A$9:$BZ$171,IF('Index LA FSM'!$B$4=2,'Index LA FSM'!$A$179:$BZ$341,IF('Index LA FSM'!$B$4=3,'Index LA FSM'!$A$349:$BZ$511,"Error"))),'Index LA FSM'!E$1,0),"Error")</f>
        <v>130</v>
      </c>
      <c r="F21" s="113">
        <f>IFERROR(VLOOKUP($A21,IF('Index LA FSM'!$B$4=1,'Index LA FSM'!$A$9:$BZ$171,IF('Index LA FSM'!$B$4=2,'Index LA FSM'!$A$179:$BZ$341,IF('Index LA FSM'!$B$4=3,'Index LA FSM'!$A$349:$BZ$511,"Error"))),'Index LA FSM'!F$1,0),"Error")</f>
        <v>140</v>
      </c>
      <c r="G21" s="84">
        <f>IFERROR(VLOOKUP($A21,IF('Index LA FSM'!$B$4=1,'Index LA FSM'!$A$9:$BZ$171,IF('Index LA FSM'!$B$4=2,'Index LA FSM'!$A$179:$BZ$341,IF('Index LA FSM'!$B$4=3,'Index LA FSM'!$A$349:$BZ$511,"Error"))),'Index LA FSM'!G$1,0),"Error")</f>
        <v>0.73</v>
      </c>
      <c r="H21" s="84">
        <f>IFERROR(VLOOKUP($A21,IF('Index LA FSM'!$B$4=1,'Index LA FSM'!$A$9:$BZ$171,IF('Index LA FSM'!$B$4=2,'Index LA FSM'!$A$179:$BZ$341,IF('Index LA FSM'!$B$4=3,'Index LA FSM'!$A$349:$BZ$511,"Error"))),'Index LA FSM'!H$1,0),"Error")</f>
        <v>0.87</v>
      </c>
      <c r="I21" s="84">
        <f>IFERROR(VLOOKUP($A21,IF('Index LA FSM'!$B$4=1,'Index LA FSM'!$A$9:$BZ$171,IF('Index LA FSM'!$B$4=2,'Index LA FSM'!$A$179:$BZ$341,IF('Index LA FSM'!$B$4=3,'Index LA FSM'!$A$349:$BZ$511,"Error"))),'Index LA FSM'!I$1,0),"Error")</f>
        <v>0.85</v>
      </c>
      <c r="J21" s="84">
        <f>IFERROR(VLOOKUP($A21,IF('Index LA FSM'!$B$4=1,'Index LA FSM'!$A$9:$BZ$171,IF('Index LA FSM'!$B$4=2,'Index LA FSM'!$A$179:$BZ$341,IF('Index LA FSM'!$B$4=3,'Index LA FSM'!$A$349:$BZ$511,"Error"))),'Index LA FSM'!J$1,0),"Error")</f>
        <v>0.64</v>
      </c>
      <c r="K21" s="84">
        <f>IFERROR(VLOOKUP($A21,IF('Index LA FSM'!$B$4=1,'Index LA FSM'!$A$9:$BZ$171,IF('Index LA FSM'!$B$4=2,'Index LA FSM'!$A$179:$BZ$341,IF('Index LA FSM'!$B$4=3,'Index LA FSM'!$A$349:$BZ$511,"Error"))),'Index LA FSM'!K$1,0),"Error")</f>
        <v>0.83</v>
      </c>
      <c r="L21" s="84">
        <f>IFERROR(VLOOKUP($A21,IF('Index LA FSM'!$B$4=1,'Index LA FSM'!$A$9:$BZ$171,IF('Index LA FSM'!$B$4=2,'Index LA FSM'!$A$179:$BZ$341,IF('Index LA FSM'!$B$4=3,'Index LA FSM'!$A$349:$BZ$511,"Error"))),'Index LA FSM'!L$1,0),"Error")</f>
        <v>0.81</v>
      </c>
      <c r="M21" s="84">
        <f>IFERROR(VLOOKUP($A21,IF('Index LA FSM'!$B$4=1,'Index LA FSM'!$A$9:$BZ$171,IF('Index LA FSM'!$B$4=2,'Index LA FSM'!$A$179:$BZ$341,IF('Index LA FSM'!$B$4=3,'Index LA FSM'!$A$349:$BZ$511,"Error"))),'Index LA FSM'!M$1,0),"Error")</f>
        <v>0</v>
      </c>
      <c r="N21" s="84">
        <f>IFERROR(VLOOKUP($A21,IF('Index LA FSM'!$B$4=1,'Index LA FSM'!$A$9:$BZ$171,IF('Index LA FSM'!$B$4=2,'Index LA FSM'!$A$179:$BZ$341,IF('Index LA FSM'!$B$4=3,'Index LA FSM'!$A$349:$BZ$511,"Error"))),'Index LA FSM'!N$1,0),"Error")</f>
        <v>0.05</v>
      </c>
      <c r="O21" s="84">
        <f>IFERROR(VLOOKUP($A21,IF('Index LA FSM'!$B$4=1,'Index LA FSM'!$A$9:$BZ$171,IF('Index LA FSM'!$B$4=2,'Index LA FSM'!$A$179:$BZ$341,IF('Index LA FSM'!$B$4=3,'Index LA FSM'!$A$349:$BZ$511,"Error"))),'Index LA FSM'!O$1,0),"Error")</f>
        <v>0.04</v>
      </c>
      <c r="P21" s="84">
        <f>IFERROR(VLOOKUP($A21,IF('Index LA FSM'!$B$4=1,'Index LA FSM'!$A$9:$BZ$171,IF('Index LA FSM'!$B$4=2,'Index LA FSM'!$A$179:$BZ$341,IF('Index LA FSM'!$B$4=3,'Index LA FSM'!$A$349:$BZ$511,"Error"))),'Index LA FSM'!P$1,0),"Error")</f>
        <v>0</v>
      </c>
      <c r="Q21" s="84">
        <f>IFERROR(VLOOKUP($A21,IF('Index LA FSM'!$B$4=1,'Index LA FSM'!$A$9:$BZ$171,IF('Index LA FSM'!$B$4=2,'Index LA FSM'!$A$179:$BZ$341,IF('Index LA FSM'!$B$4=3,'Index LA FSM'!$A$349:$BZ$511,"Error"))),'Index LA FSM'!Q$1,0),"Error")</f>
        <v>0</v>
      </c>
      <c r="R21" s="84">
        <f>IFERROR(VLOOKUP($A21,IF('Index LA FSM'!$B$4=1,'Index LA FSM'!$A$9:$BZ$171,IF('Index LA FSM'!$B$4=2,'Index LA FSM'!$A$179:$BZ$341,IF('Index LA FSM'!$B$4=3,'Index LA FSM'!$A$349:$BZ$511,"Error"))),'Index LA FSM'!R$1,0),"Error")</f>
        <v>0</v>
      </c>
      <c r="S21" s="84" t="str">
        <f>IFERROR(VLOOKUP($A21,IF('Index LA FSM'!$B$4=1,'Index LA FSM'!$A$9:$BZ$171,IF('Index LA FSM'!$B$4=2,'Index LA FSM'!$A$179:$BZ$341,IF('Index LA FSM'!$B$4=3,'Index LA FSM'!$A$349:$BZ$511,"Error"))),'Index LA FSM'!S$1,0),"Error")</f>
        <v>x</v>
      </c>
      <c r="T21" s="84">
        <f>IFERROR(VLOOKUP($A21,IF('Index LA FSM'!$B$4=1,'Index LA FSM'!$A$9:$BZ$171,IF('Index LA FSM'!$B$4=2,'Index LA FSM'!$A$179:$BZ$341,IF('Index LA FSM'!$B$4=3,'Index LA FSM'!$A$349:$BZ$511,"Error"))),'Index LA FSM'!T$1,0),"Error")</f>
        <v>0.06</v>
      </c>
      <c r="U21" s="84">
        <f>IFERROR(VLOOKUP($A21,IF('Index LA FSM'!$B$4=1,'Index LA FSM'!$A$9:$BZ$171,IF('Index LA FSM'!$B$4=2,'Index LA FSM'!$A$179:$BZ$341,IF('Index LA FSM'!$B$4=3,'Index LA FSM'!$A$349:$BZ$511,"Error"))),'Index LA FSM'!U$1,0),"Error")</f>
        <v>7.0000000000000007E-2</v>
      </c>
      <c r="V21" s="84" t="str">
        <f>IFERROR(VLOOKUP($A21,IF('Index LA FSM'!$B$4=1,'Index LA FSM'!$A$9:$BZ$171,IF('Index LA FSM'!$B$4=2,'Index LA FSM'!$A$179:$BZ$341,IF('Index LA FSM'!$B$4=3,'Index LA FSM'!$A$349:$BZ$511,"Error"))),'Index LA FSM'!V$1,0),"Error")</f>
        <v>x</v>
      </c>
      <c r="W21" s="84" t="str">
        <f>IFERROR(VLOOKUP($A21,IF('Index LA FSM'!$B$4=1,'Index LA FSM'!$A$9:$BZ$171,IF('Index LA FSM'!$B$4=2,'Index LA FSM'!$A$179:$BZ$341,IF('Index LA FSM'!$B$4=3,'Index LA FSM'!$A$349:$BZ$511,"Error"))),'Index LA FSM'!W$1,0),"Error")</f>
        <v>x</v>
      </c>
      <c r="X21" s="84" t="str">
        <f>IFERROR(VLOOKUP($A21,IF('Index LA FSM'!$B$4=1,'Index LA FSM'!$A$9:$BZ$171,IF('Index LA FSM'!$B$4=2,'Index LA FSM'!$A$179:$BZ$341,IF('Index LA FSM'!$B$4=3,'Index LA FSM'!$A$349:$BZ$511,"Error"))),'Index LA FSM'!X$1,0),"Error")</f>
        <v>x</v>
      </c>
      <c r="Y21" s="84">
        <f>IFERROR(VLOOKUP($A21,IF('Index LA FSM'!$B$4=1,'Index LA FSM'!$A$9:$BZ$171,IF('Index LA FSM'!$B$4=2,'Index LA FSM'!$A$179:$BZ$341,IF('Index LA FSM'!$B$4=3,'Index LA FSM'!$A$349:$BZ$511,"Error"))),'Index LA FSM'!Y$1,0),"Error")</f>
        <v>0</v>
      </c>
      <c r="Z21" s="84">
        <f>IFERROR(VLOOKUP($A21,IF('Index LA FSM'!$B$4=1,'Index LA FSM'!$A$9:$BZ$171,IF('Index LA FSM'!$B$4=2,'Index LA FSM'!$A$179:$BZ$341,IF('Index LA FSM'!$B$4=3,'Index LA FSM'!$A$349:$BZ$511,"Error"))),'Index LA FSM'!Z$1,0),"Error")</f>
        <v>0</v>
      </c>
      <c r="AA21" s="84">
        <f>IFERROR(VLOOKUP($A21,IF('Index LA FSM'!$B$4=1,'Index LA FSM'!$A$9:$BZ$171,IF('Index LA FSM'!$B$4=2,'Index LA FSM'!$A$179:$BZ$341,IF('Index LA FSM'!$B$4=3,'Index LA FSM'!$A$349:$BZ$511,"Error"))),'Index LA FSM'!AA$1,0),"Error")</f>
        <v>0</v>
      </c>
      <c r="AB21" s="84">
        <f>IFERROR(VLOOKUP($A21,IF('Index LA FSM'!$B$4=1,'Index LA FSM'!$A$9:$BZ$171,IF('Index LA FSM'!$B$4=2,'Index LA FSM'!$A$179:$BZ$341,IF('Index LA FSM'!$B$4=3,'Index LA FSM'!$A$349:$BZ$511,"Error"))),'Index LA FSM'!AB$1,0),"Error")</f>
        <v>0</v>
      </c>
      <c r="AC21" s="84">
        <f>IFERROR(VLOOKUP($A21,IF('Index LA FSM'!$B$4=1,'Index LA FSM'!$A$9:$BZ$171,IF('Index LA FSM'!$B$4=2,'Index LA FSM'!$A$179:$BZ$341,IF('Index LA FSM'!$B$4=3,'Index LA FSM'!$A$349:$BZ$511,"Error"))),'Index LA FSM'!AC$1,0),"Error")</f>
        <v>0</v>
      </c>
      <c r="AD21" s="84">
        <f>IFERROR(VLOOKUP($A21,IF('Index LA FSM'!$B$4=1,'Index LA FSM'!$A$9:$BZ$171,IF('Index LA FSM'!$B$4=2,'Index LA FSM'!$A$179:$BZ$341,IF('Index LA FSM'!$B$4=3,'Index LA FSM'!$A$349:$BZ$511,"Error"))),'Index LA FSM'!AD$1,0),"Error")</f>
        <v>0</v>
      </c>
      <c r="AE21" s="84" t="str">
        <f>IFERROR(VLOOKUP($A21,IF('Index LA FSM'!$B$4=1,'Index LA FSM'!$A$9:$BZ$171,IF('Index LA FSM'!$B$4=2,'Index LA FSM'!$A$179:$BZ$341,IF('Index LA FSM'!$B$4=3,'Index LA FSM'!$A$349:$BZ$511,"Error"))),'Index LA FSM'!AE$1,0),"Error")</f>
        <v>x</v>
      </c>
      <c r="AF21" s="84">
        <f>IFERROR(VLOOKUP($A21,IF('Index LA FSM'!$B$4=1,'Index LA FSM'!$A$9:$BZ$171,IF('Index LA FSM'!$B$4=2,'Index LA FSM'!$A$179:$BZ$341,IF('Index LA FSM'!$B$4=3,'Index LA FSM'!$A$349:$BZ$511,"Error"))),'Index LA FSM'!AF$1,0),"Error")</f>
        <v>0.1</v>
      </c>
      <c r="AG21" s="84">
        <f>IFERROR(VLOOKUP($A21,IF('Index LA FSM'!$B$4=1,'Index LA FSM'!$A$9:$BZ$171,IF('Index LA FSM'!$B$4=2,'Index LA FSM'!$A$179:$BZ$341,IF('Index LA FSM'!$B$4=3,'Index LA FSM'!$A$349:$BZ$511,"Error"))),'Index LA FSM'!AG$1,0),"Error")</f>
        <v>0.1</v>
      </c>
      <c r="AH21" s="84" t="str">
        <f>IFERROR(VLOOKUP($A21,IF('Index LA FSM'!$B$4=1,'Index LA FSM'!$A$9:$BZ$171,IF('Index LA FSM'!$B$4=2,'Index LA FSM'!$A$179:$BZ$341,IF('Index LA FSM'!$B$4=3,'Index LA FSM'!$A$349:$BZ$511,"Error"))),'Index LA FSM'!AH$1,0),"Error")</f>
        <v>x</v>
      </c>
      <c r="AI21" s="84">
        <f>IFERROR(VLOOKUP($A21,IF('Index LA FSM'!$B$4=1,'Index LA FSM'!$A$9:$BZ$171,IF('Index LA FSM'!$B$4=2,'Index LA FSM'!$A$179:$BZ$341,IF('Index LA FSM'!$B$4=3,'Index LA FSM'!$A$349:$BZ$511,"Error"))),'Index LA FSM'!AI$1,0),"Error")</f>
        <v>0.69</v>
      </c>
      <c r="AJ21" s="84">
        <f>IFERROR(VLOOKUP($A21,IF('Index LA FSM'!$B$4=1,'Index LA FSM'!$A$9:$BZ$171,IF('Index LA FSM'!$B$4=2,'Index LA FSM'!$A$179:$BZ$341,IF('Index LA FSM'!$B$4=3,'Index LA FSM'!$A$349:$BZ$511,"Error"))),'Index LA FSM'!AJ$1,0),"Error")</f>
        <v>0.66</v>
      </c>
      <c r="AK21" s="84" t="str">
        <f>IFERROR(VLOOKUP($A21,IF('Index LA FSM'!$B$4=1,'Index LA FSM'!$A$9:$BZ$171,IF('Index LA FSM'!$B$4=2,'Index LA FSM'!$A$179:$BZ$341,IF('Index LA FSM'!$B$4=3,'Index LA FSM'!$A$349:$BZ$511,"Error"))),'Index LA FSM'!AK$1,0),"Error")</f>
        <v>x</v>
      </c>
      <c r="AL21" s="84">
        <f>IFERROR(VLOOKUP($A21,IF('Index LA FSM'!$B$4=1,'Index LA FSM'!$A$9:$BZ$171,IF('Index LA FSM'!$B$4=2,'Index LA FSM'!$A$179:$BZ$341,IF('Index LA FSM'!$B$4=3,'Index LA FSM'!$A$349:$BZ$511,"Error"))),'Index LA FSM'!AL$1,0),"Error")</f>
        <v>0.23</v>
      </c>
      <c r="AM21" s="84">
        <f>IFERROR(VLOOKUP($A21,IF('Index LA FSM'!$B$4=1,'Index LA FSM'!$A$9:$BZ$171,IF('Index LA FSM'!$B$4=2,'Index LA FSM'!$A$179:$BZ$341,IF('Index LA FSM'!$B$4=3,'Index LA FSM'!$A$349:$BZ$511,"Error"))),'Index LA FSM'!AM$1,0),"Error")</f>
        <v>0.23</v>
      </c>
      <c r="AN21" s="84">
        <f>IFERROR(VLOOKUP($A21,IF('Index LA FSM'!$B$4=1,'Index LA FSM'!$A$9:$BZ$171,IF('Index LA FSM'!$B$4=2,'Index LA FSM'!$A$179:$BZ$341,IF('Index LA FSM'!$B$4=3,'Index LA FSM'!$A$349:$BZ$511,"Error"))),'Index LA FSM'!AN$1,0),"Error")</f>
        <v>0</v>
      </c>
      <c r="AO21" s="84" t="str">
        <f>IFERROR(VLOOKUP($A21,IF('Index LA FSM'!$B$4=1,'Index LA FSM'!$A$9:$BZ$171,IF('Index LA FSM'!$B$4=2,'Index LA FSM'!$A$179:$BZ$341,IF('Index LA FSM'!$B$4=3,'Index LA FSM'!$A$349:$BZ$511,"Error"))),'Index LA FSM'!AO$1,0),"Error")</f>
        <v>x</v>
      </c>
      <c r="AP21" s="84" t="str">
        <f>IFERROR(VLOOKUP($A21,IF('Index LA FSM'!$B$4=1,'Index LA FSM'!$A$9:$BZ$171,IF('Index LA FSM'!$B$4=2,'Index LA FSM'!$A$179:$BZ$341,IF('Index LA FSM'!$B$4=3,'Index LA FSM'!$A$349:$BZ$511,"Error"))),'Index LA FSM'!AP$1,0),"Error")</f>
        <v>x</v>
      </c>
      <c r="AQ21" s="84" t="str">
        <f>IFERROR(VLOOKUP($A21,IF('Index LA FSM'!$B$4=1,'Index LA FSM'!$A$9:$BZ$171,IF('Index LA FSM'!$B$4=2,'Index LA FSM'!$A$179:$BZ$341,IF('Index LA FSM'!$B$4=3,'Index LA FSM'!$A$349:$BZ$511,"Error"))),'Index LA FSM'!AQ$1,0),"Error")</f>
        <v>x</v>
      </c>
      <c r="AR21" s="84">
        <f>IFERROR(VLOOKUP($A21,IF('Index LA FSM'!$B$4=1,'Index LA FSM'!$A$9:$BZ$171,IF('Index LA FSM'!$B$4=2,'Index LA FSM'!$A$179:$BZ$341,IF('Index LA FSM'!$B$4=3,'Index LA FSM'!$A$349:$BZ$511,"Error"))),'Index LA FSM'!AR$1,0),"Error")</f>
        <v>0.21</v>
      </c>
      <c r="AS21" s="84">
        <f>IFERROR(VLOOKUP($A21,IF('Index LA FSM'!$B$4=1,'Index LA FSM'!$A$9:$BZ$171,IF('Index LA FSM'!$B$4=2,'Index LA FSM'!$A$179:$BZ$341,IF('Index LA FSM'!$B$4=3,'Index LA FSM'!$A$349:$BZ$511,"Error"))),'Index LA FSM'!AS$1,0),"Error")</f>
        <v>0.2</v>
      </c>
      <c r="AT21" s="84" t="str">
        <f>IFERROR(VLOOKUP($A21,IF('Index LA FSM'!$B$4=1,'Index LA FSM'!$A$9:$BZ$171,IF('Index LA FSM'!$B$4=2,'Index LA FSM'!$A$179:$BZ$341,IF('Index LA FSM'!$B$4=3,'Index LA FSM'!$A$349:$BZ$511,"Error"))),'Index LA FSM'!AT$1,0),"Error")</f>
        <v>x</v>
      </c>
      <c r="AU21" s="84">
        <f>IFERROR(VLOOKUP($A21,IF('Index LA FSM'!$B$4=1,'Index LA FSM'!$A$9:$BZ$171,IF('Index LA FSM'!$B$4=2,'Index LA FSM'!$A$179:$BZ$341,IF('Index LA FSM'!$B$4=3,'Index LA FSM'!$A$349:$BZ$511,"Error"))),'Index LA FSM'!AU$1,0),"Error")</f>
        <v>0.45</v>
      </c>
      <c r="AV21" s="84">
        <f>IFERROR(VLOOKUP($A21,IF('Index LA FSM'!$B$4=1,'Index LA FSM'!$A$9:$BZ$171,IF('Index LA FSM'!$B$4=2,'Index LA FSM'!$A$179:$BZ$341,IF('Index LA FSM'!$B$4=3,'Index LA FSM'!$A$349:$BZ$511,"Error"))),'Index LA FSM'!AV$1,0),"Error")</f>
        <v>0.43</v>
      </c>
      <c r="AW21" s="84">
        <f>IFERROR(VLOOKUP($A21,IF('Index LA FSM'!$B$4=1,'Index LA FSM'!$A$9:$BZ$171,IF('Index LA FSM'!$B$4=2,'Index LA FSM'!$A$179:$BZ$341,IF('Index LA FSM'!$B$4=3,'Index LA FSM'!$A$349:$BZ$511,"Error"))),'Index LA FSM'!AW$1,0),"Error")</f>
        <v>0</v>
      </c>
      <c r="AX21" s="84" t="str">
        <f>IFERROR(VLOOKUP($A21,IF('Index LA FSM'!$B$4=1,'Index LA FSM'!$A$9:$BZ$171,IF('Index LA FSM'!$B$4=2,'Index LA FSM'!$A$179:$BZ$341,IF('Index LA FSM'!$B$4=3,'Index LA FSM'!$A$349:$BZ$511,"Error"))),'Index LA FSM'!AX$1,0),"Error")</f>
        <v>x</v>
      </c>
      <c r="AY21" s="84" t="str">
        <f>IFERROR(VLOOKUP($A21,IF('Index LA FSM'!$B$4=1,'Index LA FSM'!$A$9:$BZ$171,IF('Index LA FSM'!$B$4=2,'Index LA FSM'!$A$179:$BZ$341,IF('Index LA FSM'!$B$4=3,'Index LA FSM'!$A$349:$BZ$511,"Error"))),'Index LA FSM'!AY$1,0),"Error")</f>
        <v>x</v>
      </c>
      <c r="AZ21" s="84">
        <f>IFERROR(VLOOKUP($A21,IF('Index LA FSM'!$B$4=1,'Index LA FSM'!$A$9:$BZ$171,IF('Index LA FSM'!$B$4=2,'Index LA FSM'!$A$179:$BZ$341,IF('Index LA FSM'!$B$4=3,'Index LA FSM'!$A$349:$BZ$511,"Error"))),'Index LA FSM'!AZ$1,0),"Error")</f>
        <v>0</v>
      </c>
      <c r="BA21" s="84">
        <f>IFERROR(VLOOKUP($A21,IF('Index LA FSM'!$B$4=1,'Index LA FSM'!$A$9:$BZ$171,IF('Index LA FSM'!$B$4=2,'Index LA FSM'!$A$179:$BZ$341,IF('Index LA FSM'!$B$4=3,'Index LA FSM'!$A$349:$BZ$511,"Error"))),'Index LA FSM'!BA$1,0),"Error")</f>
        <v>0</v>
      </c>
      <c r="BB21" s="84">
        <f>IFERROR(VLOOKUP($A21,IF('Index LA FSM'!$B$4=1,'Index LA FSM'!$A$9:$BZ$171,IF('Index LA FSM'!$B$4=2,'Index LA FSM'!$A$179:$BZ$341,IF('Index LA FSM'!$B$4=3,'Index LA FSM'!$A$349:$BZ$511,"Error"))),'Index LA FSM'!BB$1,0),"Error")</f>
        <v>0</v>
      </c>
      <c r="BC21" s="84" t="str">
        <f>IFERROR(VLOOKUP($A21,IF('Index LA FSM'!$B$4=1,'Index LA FSM'!$A$9:$BZ$171,IF('Index LA FSM'!$B$4=2,'Index LA FSM'!$A$179:$BZ$341,IF('Index LA FSM'!$B$4=3,'Index LA FSM'!$A$349:$BZ$511,"Error"))),'Index LA FSM'!BC$1,0),"Error")</f>
        <v>x</v>
      </c>
      <c r="BD21" s="84" t="str">
        <f>IFERROR(VLOOKUP($A21,IF('Index LA FSM'!$B$4=1,'Index LA FSM'!$A$9:$BZ$171,IF('Index LA FSM'!$B$4=2,'Index LA FSM'!$A$179:$BZ$341,IF('Index LA FSM'!$B$4=3,'Index LA FSM'!$A$349:$BZ$511,"Error"))),'Index LA FSM'!BD$1,0),"Error")</f>
        <v>x</v>
      </c>
      <c r="BE21" s="84" t="str">
        <f>IFERROR(VLOOKUP($A21,IF('Index LA FSM'!$B$4=1,'Index LA FSM'!$A$9:$BZ$171,IF('Index LA FSM'!$B$4=2,'Index LA FSM'!$A$179:$BZ$341,IF('Index LA FSM'!$B$4=3,'Index LA FSM'!$A$349:$BZ$511,"Error"))),'Index LA FSM'!BE$1,0),"Error")</f>
        <v>x</v>
      </c>
      <c r="BF21" s="84" t="str">
        <f>IFERROR(VLOOKUP($A21,IF('Index LA FSM'!$B$4=1,'Index LA FSM'!$A$9:$BZ$171,IF('Index LA FSM'!$B$4=2,'Index LA FSM'!$A$179:$BZ$341,IF('Index LA FSM'!$B$4=3,'Index LA FSM'!$A$349:$BZ$511,"Error"))),'Index LA FSM'!BF$1,0),"Error")</f>
        <v>x</v>
      </c>
      <c r="BG21" s="84" t="str">
        <f>IFERROR(VLOOKUP($A21,IF('Index LA FSM'!$B$4=1,'Index LA FSM'!$A$9:$BZ$171,IF('Index LA FSM'!$B$4=2,'Index LA FSM'!$A$179:$BZ$341,IF('Index LA FSM'!$B$4=3,'Index LA FSM'!$A$349:$BZ$511,"Error"))),'Index LA FSM'!BG$1,0),"Error")</f>
        <v>x</v>
      </c>
      <c r="BH21" s="84" t="str">
        <f>IFERROR(VLOOKUP($A21,IF('Index LA FSM'!$B$4=1,'Index LA FSM'!$A$9:$BZ$171,IF('Index LA FSM'!$B$4=2,'Index LA FSM'!$A$179:$BZ$341,IF('Index LA FSM'!$B$4=3,'Index LA FSM'!$A$349:$BZ$511,"Error"))),'Index LA FSM'!BH$1,0),"Error")</f>
        <v>x</v>
      </c>
      <c r="BI21" s="84">
        <f>IFERROR(VLOOKUP($A21,IF('Index LA FSM'!$B$4=1,'Index LA FSM'!$A$9:$BZ$171,IF('Index LA FSM'!$B$4=2,'Index LA FSM'!$A$179:$BZ$341,IF('Index LA FSM'!$B$4=3,'Index LA FSM'!$A$349:$BZ$511,"Error"))),'Index LA FSM'!BI$1,0),"Error")</f>
        <v>0</v>
      </c>
      <c r="BJ21" s="84">
        <f>IFERROR(VLOOKUP($A21,IF('Index LA FSM'!$B$4=1,'Index LA FSM'!$A$9:$BZ$171,IF('Index LA FSM'!$B$4=2,'Index LA FSM'!$A$179:$BZ$341,IF('Index LA FSM'!$B$4=3,'Index LA FSM'!$A$349:$BZ$511,"Error"))),'Index LA FSM'!BJ$1,0),"Error")</f>
        <v>0</v>
      </c>
      <c r="BK21" s="84">
        <f>IFERROR(VLOOKUP($A21,IF('Index LA FSM'!$B$4=1,'Index LA FSM'!$A$9:$BZ$171,IF('Index LA FSM'!$B$4=2,'Index LA FSM'!$A$179:$BZ$341,IF('Index LA FSM'!$B$4=3,'Index LA FSM'!$A$349:$BZ$511,"Error"))),'Index LA FSM'!BK$1,0),"Error")</f>
        <v>0</v>
      </c>
      <c r="BL21" s="84">
        <f>IFERROR(VLOOKUP($A21,IF('Index LA FSM'!$B$4=1,'Index LA FSM'!$A$9:$BZ$171,IF('Index LA FSM'!$B$4=2,'Index LA FSM'!$A$179:$BZ$341,IF('Index LA FSM'!$B$4=3,'Index LA FSM'!$A$349:$BZ$511,"Error"))),'Index LA FSM'!BL$1,0),"Error")</f>
        <v>0</v>
      </c>
      <c r="BM21" s="84">
        <f>IFERROR(VLOOKUP($A21,IF('Index LA FSM'!$B$4=1,'Index LA FSM'!$A$9:$BZ$171,IF('Index LA FSM'!$B$4=2,'Index LA FSM'!$A$179:$BZ$341,IF('Index LA FSM'!$B$4=3,'Index LA FSM'!$A$349:$BZ$511,"Error"))),'Index LA FSM'!BM$1,0),"Error")</f>
        <v>0</v>
      </c>
      <c r="BN21" s="84">
        <f>IFERROR(VLOOKUP($A21,IF('Index LA FSM'!$B$4=1,'Index LA FSM'!$A$9:$BZ$171,IF('Index LA FSM'!$B$4=2,'Index LA FSM'!$A$179:$BZ$341,IF('Index LA FSM'!$B$4=3,'Index LA FSM'!$A$349:$BZ$511,"Error"))),'Index LA FSM'!BN$1,0),"Error")</f>
        <v>0</v>
      </c>
      <c r="BO21" s="84">
        <f>IFERROR(VLOOKUP($A21,IF('Index LA FSM'!$B$4=1,'Index LA FSM'!$A$9:$BZ$171,IF('Index LA FSM'!$B$4=2,'Index LA FSM'!$A$179:$BZ$341,IF('Index LA FSM'!$B$4=3,'Index LA FSM'!$A$349:$BZ$511,"Error"))),'Index LA FSM'!BO$1,0),"Error")</f>
        <v>0</v>
      </c>
      <c r="BP21" s="84" t="str">
        <f>IFERROR(VLOOKUP($A21,IF('Index LA FSM'!$B$4=1,'Index LA FSM'!$A$9:$BZ$171,IF('Index LA FSM'!$B$4=2,'Index LA FSM'!$A$179:$BZ$341,IF('Index LA FSM'!$B$4=3,'Index LA FSM'!$A$349:$BZ$511,"Error"))),'Index LA FSM'!BP$1,0),"Error")</f>
        <v>x</v>
      </c>
      <c r="BQ21" s="84" t="str">
        <f>IFERROR(VLOOKUP($A21,IF('Index LA FSM'!$B$4=1,'Index LA FSM'!$A$9:$BZ$171,IF('Index LA FSM'!$B$4=2,'Index LA FSM'!$A$179:$BZ$341,IF('Index LA FSM'!$B$4=3,'Index LA FSM'!$A$349:$BZ$511,"Error"))),'Index LA FSM'!BQ$1,0),"Error")</f>
        <v>x</v>
      </c>
      <c r="BR21" s="84" t="str">
        <f>IFERROR(VLOOKUP($A21,IF('Index LA FSM'!$B$4=1,'Index LA FSM'!$A$9:$BZ$171,IF('Index LA FSM'!$B$4=2,'Index LA FSM'!$A$179:$BZ$341,IF('Index LA FSM'!$B$4=3,'Index LA FSM'!$A$349:$BZ$511,"Error"))),'Index LA FSM'!BR$1,0),"Error")</f>
        <v>x</v>
      </c>
      <c r="BS21" s="84">
        <f>IFERROR(VLOOKUP($A21,IF('Index LA FSM'!$B$4=1,'Index LA FSM'!$A$9:$BZ$171,IF('Index LA FSM'!$B$4=2,'Index LA FSM'!$A$179:$BZ$341,IF('Index LA FSM'!$B$4=3,'Index LA FSM'!$A$349:$BZ$511,"Error"))),'Index LA FSM'!BS$1,0),"Error")</f>
        <v>0.06</v>
      </c>
      <c r="BT21" s="84">
        <f>IFERROR(VLOOKUP($A21,IF('Index LA FSM'!$B$4=1,'Index LA FSM'!$A$9:$BZ$171,IF('Index LA FSM'!$B$4=2,'Index LA FSM'!$A$179:$BZ$341,IF('Index LA FSM'!$B$4=3,'Index LA FSM'!$A$349:$BZ$511,"Error"))),'Index LA FSM'!BT$1,0),"Error")</f>
        <v>7.0000000000000007E-2</v>
      </c>
      <c r="BU21" s="84">
        <f>IFERROR(VLOOKUP($A21,IF('Index LA FSM'!$B$4=1,'Index LA FSM'!$A$9:$BZ$171,IF('Index LA FSM'!$B$4=2,'Index LA FSM'!$A$179:$BZ$341,IF('Index LA FSM'!$B$4=3,'Index LA FSM'!$A$349:$BZ$511,"Error"))),'Index LA FSM'!BU$1,0),"Error")</f>
        <v>0</v>
      </c>
      <c r="BV21" s="84">
        <f>IFERROR(VLOOKUP($A21,IF('Index LA FSM'!$B$4=1,'Index LA FSM'!$A$9:$BZ$171,IF('Index LA FSM'!$B$4=2,'Index LA FSM'!$A$179:$BZ$341,IF('Index LA FSM'!$B$4=3,'Index LA FSM'!$A$349:$BZ$511,"Error"))),'Index LA FSM'!BV$1,0),"Error")</f>
        <v>0</v>
      </c>
      <c r="BW21" s="84">
        <f>IFERROR(VLOOKUP($A21,IF('Index LA FSM'!$B$4=1,'Index LA FSM'!$A$9:$BZ$171,IF('Index LA FSM'!$B$4=2,'Index LA FSM'!$A$179:$BZ$341,IF('Index LA FSM'!$B$4=3,'Index LA FSM'!$A$349:$BZ$511,"Error"))),'Index LA FSM'!BW$1,0),"Error")</f>
        <v>0</v>
      </c>
      <c r="BX21" s="84" t="str">
        <f>IFERROR(VLOOKUP($A21,IF('Index LA FSM'!$B$4=1,'Index LA FSM'!$A$9:$BZ$171,IF('Index LA FSM'!$B$4=2,'Index LA FSM'!$A$179:$BZ$341,IF('Index LA FSM'!$B$4=3,'Index LA FSM'!$A$349:$BZ$511,"Error"))),'Index LA FSM'!BX$1,0),"Error")</f>
        <v>x</v>
      </c>
      <c r="BY21" s="84">
        <f>IFERROR(VLOOKUP($A21,IF('Index LA FSM'!$B$4=1,'Index LA FSM'!$A$9:$BZ$171,IF('Index LA FSM'!$B$4=2,'Index LA FSM'!$A$179:$BZ$341,IF('Index LA FSM'!$B$4=3,'Index LA FSM'!$A$349:$BZ$511,"Error"))),'Index LA FSM'!BY$1,0),"Error")</f>
        <v>0.08</v>
      </c>
      <c r="BZ21" s="84">
        <f>IFERROR(VLOOKUP($A21,IF('Index LA FSM'!$B$4=1,'Index LA FSM'!$A$9:$BZ$171,IF('Index LA FSM'!$B$4=2,'Index LA FSM'!$A$179:$BZ$341,IF('Index LA FSM'!$B$4=3,'Index LA FSM'!$A$349:$BZ$511,"Error"))),'Index LA FSM'!BZ$1,0),"Error")</f>
        <v>0.08</v>
      </c>
    </row>
    <row r="22" spans="1:78" s="15" customFormat="1" x14ac:dyDescent="0.2">
      <c r="A22" s="20">
        <v>800</v>
      </c>
      <c r="B22" s="20" t="s">
        <v>173</v>
      </c>
      <c r="C22" s="45" t="s">
        <v>169</v>
      </c>
      <c r="D22" s="113">
        <f>IFERROR(VLOOKUP($A22,IF('Index LA FSM'!$B$4=1,'Index LA FSM'!$A$9:$BZ$171,IF('Index LA FSM'!$B$4=2,'Index LA FSM'!$A$179:$BZ$341,IF('Index LA FSM'!$B$4=3,'Index LA FSM'!$A$349:$BZ$511,"Error"))),'Index LA FSM'!D$1,0),"Error")</f>
        <v>20</v>
      </c>
      <c r="E22" s="113">
        <f>IFERROR(VLOOKUP($A22,IF('Index LA FSM'!$B$4=1,'Index LA FSM'!$A$9:$BZ$171,IF('Index LA FSM'!$B$4=2,'Index LA FSM'!$A$179:$BZ$341,IF('Index LA FSM'!$B$4=3,'Index LA FSM'!$A$349:$BZ$511,"Error"))),'Index LA FSM'!E$1,0),"Error")</f>
        <v>850</v>
      </c>
      <c r="F22" s="113">
        <f>IFERROR(VLOOKUP($A22,IF('Index LA FSM'!$B$4=1,'Index LA FSM'!$A$9:$BZ$171,IF('Index LA FSM'!$B$4=2,'Index LA FSM'!$A$179:$BZ$341,IF('Index LA FSM'!$B$4=3,'Index LA FSM'!$A$349:$BZ$511,"Error"))),'Index LA FSM'!F$1,0),"Error")</f>
        <v>860</v>
      </c>
      <c r="G22" s="84">
        <f>IFERROR(VLOOKUP($A22,IF('Index LA FSM'!$B$4=1,'Index LA FSM'!$A$9:$BZ$171,IF('Index LA FSM'!$B$4=2,'Index LA FSM'!$A$179:$BZ$341,IF('Index LA FSM'!$B$4=3,'Index LA FSM'!$A$349:$BZ$511,"Error"))),'Index LA FSM'!G$1,0),"Error")</f>
        <v>0.73</v>
      </c>
      <c r="H22" s="84">
        <f>IFERROR(VLOOKUP($A22,IF('Index LA FSM'!$B$4=1,'Index LA FSM'!$A$9:$BZ$171,IF('Index LA FSM'!$B$4=2,'Index LA FSM'!$A$179:$BZ$341,IF('Index LA FSM'!$B$4=3,'Index LA FSM'!$A$349:$BZ$511,"Error"))),'Index LA FSM'!H$1,0),"Error")</f>
        <v>0.74</v>
      </c>
      <c r="I22" s="84">
        <f>IFERROR(VLOOKUP($A22,IF('Index LA FSM'!$B$4=1,'Index LA FSM'!$A$9:$BZ$171,IF('Index LA FSM'!$B$4=2,'Index LA FSM'!$A$179:$BZ$341,IF('Index LA FSM'!$B$4=3,'Index LA FSM'!$A$349:$BZ$511,"Error"))),'Index LA FSM'!I$1,0),"Error")</f>
        <v>0.74</v>
      </c>
      <c r="J22" s="84">
        <f>IFERROR(VLOOKUP($A22,IF('Index LA FSM'!$B$4=1,'Index LA FSM'!$A$9:$BZ$171,IF('Index LA FSM'!$B$4=2,'Index LA FSM'!$A$179:$BZ$341,IF('Index LA FSM'!$B$4=3,'Index LA FSM'!$A$349:$BZ$511,"Error"))),'Index LA FSM'!J$1,0),"Error")</f>
        <v>0.53</v>
      </c>
      <c r="K22" s="84">
        <f>IFERROR(VLOOKUP($A22,IF('Index LA FSM'!$B$4=1,'Index LA FSM'!$A$9:$BZ$171,IF('Index LA FSM'!$B$4=2,'Index LA FSM'!$A$179:$BZ$341,IF('Index LA FSM'!$B$4=3,'Index LA FSM'!$A$349:$BZ$511,"Error"))),'Index LA FSM'!K$1,0),"Error")</f>
        <v>0.61</v>
      </c>
      <c r="L22" s="84">
        <f>IFERROR(VLOOKUP($A22,IF('Index LA FSM'!$B$4=1,'Index LA FSM'!$A$9:$BZ$171,IF('Index LA FSM'!$B$4=2,'Index LA FSM'!$A$179:$BZ$341,IF('Index LA FSM'!$B$4=3,'Index LA FSM'!$A$349:$BZ$511,"Error"))),'Index LA FSM'!L$1,0),"Error")</f>
        <v>0.61</v>
      </c>
      <c r="M22" s="84" t="str">
        <f>IFERROR(VLOOKUP($A22,IF('Index LA FSM'!$B$4=1,'Index LA FSM'!$A$9:$BZ$171,IF('Index LA FSM'!$B$4=2,'Index LA FSM'!$A$179:$BZ$341,IF('Index LA FSM'!$B$4=3,'Index LA FSM'!$A$349:$BZ$511,"Error"))),'Index LA FSM'!M$1,0),"Error")</f>
        <v>x</v>
      </c>
      <c r="N22" s="84">
        <f>IFERROR(VLOOKUP($A22,IF('Index LA FSM'!$B$4=1,'Index LA FSM'!$A$9:$BZ$171,IF('Index LA FSM'!$B$4=2,'Index LA FSM'!$A$179:$BZ$341,IF('Index LA FSM'!$B$4=3,'Index LA FSM'!$A$349:$BZ$511,"Error"))),'Index LA FSM'!N$1,0),"Error")</f>
        <v>0.09</v>
      </c>
      <c r="O22" s="84">
        <f>IFERROR(VLOOKUP($A22,IF('Index LA FSM'!$B$4=1,'Index LA FSM'!$A$9:$BZ$171,IF('Index LA FSM'!$B$4=2,'Index LA FSM'!$A$179:$BZ$341,IF('Index LA FSM'!$B$4=3,'Index LA FSM'!$A$349:$BZ$511,"Error"))),'Index LA FSM'!O$1,0),"Error")</f>
        <v>0.09</v>
      </c>
      <c r="P22" s="84">
        <f>IFERROR(VLOOKUP($A22,IF('Index LA FSM'!$B$4=1,'Index LA FSM'!$A$9:$BZ$171,IF('Index LA FSM'!$B$4=2,'Index LA FSM'!$A$179:$BZ$341,IF('Index LA FSM'!$B$4=3,'Index LA FSM'!$A$349:$BZ$511,"Error"))),'Index LA FSM'!P$1,0),"Error")</f>
        <v>0</v>
      </c>
      <c r="Q22" s="84" t="str">
        <f>IFERROR(VLOOKUP($A22,IF('Index LA FSM'!$B$4=1,'Index LA FSM'!$A$9:$BZ$171,IF('Index LA FSM'!$B$4=2,'Index LA FSM'!$A$179:$BZ$341,IF('Index LA FSM'!$B$4=3,'Index LA FSM'!$A$349:$BZ$511,"Error"))),'Index LA FSM'!Q$1,0),"Error")</f>
        <v>x</v>
      </c>
      <c r="R22" s="84" t="str">
        <f>IFERROR(VLOOKUP($A22,IF('Index LA FSM'!$B$4=1,'Index LA FSM'!$A$9:$BZ$171,IF('Index LA FSM'!$B$4=2,'Index LA FSM'!$A$179:$BZ$341,IF('Index LA FSM'!$B$4=3,'Index LA FSM'!$A$349:$BZ$511,"Error"))),'Index LA FSM'!R$1,0),"Error")</f>
        <v>x</v>
      </c>
      <c r="S22" s="84">
        <f>IFERROR(VLOOKUP($A22,IF('Index LA FSM'!$B$4=1,'Index LA FSM'!$A$9:$BZ$171,IF('Index LA FSM'!$B$4=2,'Index LA FSM'!$A$179:$BZ$341,IF('Index LA FSM'!$B$4=3,'Index LA FSM'!$A$349:$BZ$511,"Error"))),'Index LA FSM'!S$1,0),"Error")</f>
        <v>0</v>
      </c>
      <c r="T22" s="84">
        <f>IFERROR(VLOOKUP($A22,IF('Index LA FSM'!$B$4=1,'Index LA FSM'!$A$9:$BZ$171,IF('Index LA FSM'!$B$4=2,'Index LA FSM'!$A$179:$BZ$341,IF('Index LA FSM'!$B$4=3,'Index LA FSM'!$A$349:$BZ$511,"Error"))),'Index LA FSM'!T$1,0),"Error")</f>
        <v>0.01</v>
      </c>
      <c r="U22" s="84">
        <f>IFERROR(VLOOKUP($A22,IF('Index LA FSM'!$B$4=1,'Index LA FSM'!$A$9:$BZ$171,IF('Index LA FSM'!$B$4=2,'Index LA FSM'!$A$179:$BZ$341,IF('Index LA FSM'!$B$4=3,'Index LA FSM'!$A$349:$BZ$511,"Error"))),'Index LA FSM'!U$1,0),"Error")</f>
        <v>0.01</v>
      </c>
      <c r="V22" s="84" t="str">
        <f>IFERROR(VLOOKUP($A22,IF('Index LA FSM'!$B$4=1,'Index LA FSM'!$A$9:$BZ$171,IF('Index LA FSM'!$B$4=2,'Index LA FSM'!$A$179:$BZ$341,IF('Index LA FSM'!$B$4=3,'Index LA FSM'!$A$349:$BZ$511,"Error"))),'Index LA FSM'!V$1,0),"Error")</f>
        <v>x</v>
      </c>
      <c r="W22" s="84">
        <f>IFERROR(VLOOKUP($A22,IF('Index LA FSM'!$B$4=1,'Index LA FSM'!$A$9:$BZ$171,IF('Index LA FSM'!$B$4=2,'Index LA FSM'!$A$179:$BZ$341,IF('Index LA FSM'!$B$4=3,'Index LA FSM'!$A$349:$BZ$511,"Error"))),'Index LA FSM'!W$1,0),"Error")</f>
        <v>0.03</v>
      </c>
      <c r="X22" s="84">
        <f>IFERROR(VLOOKUP($A22,IF('Index LA FSM'!$B$4=1,'Index LA FSM'!$A$9:$BZ$171,IF('Index LA FSM'!$B$4=2,'Index LA FSM'!$A$179:$BZ$341,IF('Index LA FSM'!$B$4=3,'Index LA FSM'!$A$349:$BZ$511,"Error"))),'Index LA FSM'!X$1,0),"Error")</f>
        <v>0.03</v>
      </c>
      <c r="Y22" s="84">
        <f>IFERROR(VLOOKUP($A22,IF('Index LA FSM'!$B$4=1,'Index LA FSM'!$A$9:$BZ$171,IF('Index LA FSM'!$B$4=2,'Index LA FSM'!$A$179:$BZ$341,IF('Index LA FSM'!$B$4=3,'Index LA FSM'!$A$349:$BZ$511,"Error"))),'Index LA FSM'!Y$1,0),"Error")</f>
        <v>0</v>
      </c>
      <c r="Z22" s="84" t="str">
        <f>IFERROR(VLOOKUP($A22,IF('Index LA FSM'!$B$4=1,'Index LA FSM'!$A$9:$BZ$171,IF('Index LA FSM'!$B$4=2,'Index LA FSM'!$A$179:$BZ$341,IF('Index LA FSM'!$B$4=3,'Index LA FSM'!$A$349:$BZ$511,"Error"))),'Index LA FSM'!Z$1,0),"Error")</f>
        <v>x</v>
      </c>
      <c r="AA22" s="84" t="str">
        <f>IFERROR(VLOOKUP($A22,IF('Index LA FSM'!$B$4=1,'Index LA FSM'!$A$9:$BZ$171,IF('Index LA FSM'!$B$4=2,'Index LA FSM'!$A$179:$BZ$341,IF('Index LA FSM'!$B$4=3,'Index LA FSM'!$A$349:$BZ$511,"Error"))),'Index LA FSM'!AA$1,0),"Error")</f>
        <v>x</v>
      </c>
      <c r="AB22" s="84">
        <f>IFERROR(VLOOKUP($A22,IF('Index LA FSM'!$B$4=1,'Index LA FSM'!$A$9:$BZ$171,IF('Index LA FSM'!$B$4=2,'Index LA FSM'!$A$179:$BZ$341,IF('Index LA FSM'!$B$4=3,'Index LA FSM'!$A$349:$BZ$511,"Error"))),'Index LA FSM'!AB$1,0),"Error")</f>
        <v>0</v>
      </c>
      <c r="AC22" s="84">
        <f>IFERROR(VLOOKUP($A22,IF('Index LA FSM'!$B$4=1,'Index LA FSM'!$A$9:$BZ$171,IF('Index LA FSM'!$B$4=2,'Index LA FSM'!$A$179:$BZ$341,IF('Index LA FSM'!$B$4=3,'Index LA FSM'!$A$349:$BZ$511,"Error"))),'Index LA FSM'!AC$1,0),"Error")</f>
        <v>0</v>
      </c>
      <c r="AD22" s="84">
        <f>IFERROR(VLOOKUP($A22,IF('Index LA FSM'!$B$4=1,'Index LA FSM'!$A$9:$BZ$171,IF('Index LA FSM'!$B$4=2,'Index LA FSM'!$A$179:$BZ$341,IF('Index LA FSM'!$B$4=3,'Index LA FSM'!$A$349:$BZ$511,"Error"))),'Index LA FSM'!AD$1,0),"Error")</f>
        <v>0</v>
      </c>
      <c r="AE22" s="84" t="str">
        <f>IFERROR(VLOOKUP($A22,IF('Index LA FSM'!$B$4=1,'Index LA FSM'!$A$9:$BZ$171,IF('Index LA FSM'!$B$4=2,'Index LA FSM'!$A$179:$BZ$341,IF('Index LA FSM'!$B$4=3,'Index LA FSM'!$A$349:$BZ$511,"Error"))),'Index LA FSM'!AE$1,0),"Error")</f>
        <v>x</v>
      </c>
      <c r="AF22" s="84">
        <f>IFERROR(VLOOKUP($A22,IF('Index LA FSM'!$B$4=1,'Index LA FSM'!$A$9:$BZ$171,IF('Index LA FSM'!$B$4=2,'Index LA FSM'!$A$179:$BZ$341,IF('Index LA FSM'!$B$4=3,'Index LA FSM'!$A$349:$BZ$511,"Error"))),'Index LA FSM'!AF$1,0),"Error")</f>
        <v>0.03</v>
      </c>
      <c r="AG22" s="84">
        <f>IFERROR(VLOOKUP($A22,IF('Index LA FSM'!$B$4=1,'Index LA FSM'!$A$9:$BZ$171,IF('Index LA FSM'!$B$4=2,'Index LA FSM'!$A$179:$BZ$341,IF('Index LA FSM'!$B$4=3,'Index LA FSM'!$A$349:$BZ$511,"Error"))),'Index LA FSM'!AG$1,0),"Error")</f>
        <v>0.03</v>
      </c>
      <c r="AH22" s="84" t="str">
        <f>IFERROR(VLOOKUP($A22,IF('Index LA FSM'!$B$4=1,'Index LA FSM'!$A$9:$BZ$171,IF('Index LA FSM'!$B$4=2,'Index LA FSM'!$A$179:$BZ$341,IF('Index LA FSM'!$B$4=3,'Index LA FSM'!$A$349:$BZ$511,"Error"))),'Index LA FSM'!AH$1,0),"Error")</f>
        <v>x</v>
      </c>
      <c r="AI22" s="84">
        <f>IFERROR(VLOOKUP($A22,IF('Index LA FSM'!$B$4=1,'Index LA FSM'!$A$9:$BZ$171,IF('Index LA FSM'!$B$4=2,'Index LA FSM'!$A$179:$BZ$341,IF('Index LA FSM'!$B$4=3,'Index LA FSM'!$A$349:$BZ$511,"Error"))),'Index LA FSM'!AI$1,0),"Error")</f>
        <v>0.47</v>
      </c>
      <c r="AJ22" s="84">
        <f>IFERROR(VLOOKUP($A22,IF('Index LA FSM'!$B$4=1,'Index LA FSM'!$A$9:$BZ$171,IF('Index LA FSM'!$B$4=2,'Index LA FSM'!$A$179:$BZ$341,IF('Index LA FSM'!$B$4=3,'Index LA FSM'!$A$349:$BZ$511,"Error"))),'Index LA FSM'!AJ$1,0),"Error")</f>
        <v>0.47</v>
      </c>
      <c r="AK22" s="84" t="str">
        <f>IFERROR(VLOOKUP($A22,IF('Index LA FSM'!$B$4=1,'Index LA FSM'!$A$9:$BZ$171,IF('Index LA FSM'!$B$4=2,'Index LA FSM'!$A$179:$BZ$341,IF('Index LA FSM'!$B$4=3,'Index LA FSM'!$A$349:$BZ$511,"Error"))),'Index LA FSM'!AK$1,0),"Error")</f>
        <v>x</v>
      </c>
      <c r="AL22" s="84">
        <f>IFERROR(VLOOKUP($A22,IF('Index LA FSM'!$B$4=1,'Index LA FSM'!$A$9:$BZ$171,IF('Index LA FSM'!$B$4=2,'Index LA FSM'!$A$179:$BZ$341,IF('Index LA FSM'!$B$4=3,'Index LA FSM'!$A$349:$BZ$511,"Error"))),'Index LA FSM'!AL$1,0),"Error")</f>
        <v>0.24</v>
      </c>
      <c r="AM22" s="84">
        <f>IFERROR(VLOOKUP($A22,IF('Index LA FSM'!$B$4=1,'Index LA FSM'!$A$9:$BZ$171,IF('Index LA FSM'!$B$4=2,'Index LA FSM'!$A$179:$BZ$341,IF('Index LA FSM'!$B$4=3,'Index LA FSM'!$A$349:$BZ$511,"Error"))),'Index LA FSM'!AM$1,0),"Error")</f>
        <v>0.23</v>
      </c>
      <c r="AN22" s="84">
        <f>IFERROR(VLOOKUP($A22,IF('Index LA FSM'!$B$4=1,'Index LA FSM'!$A$9:$BZ$171,IF('Index LA FSM'!$B$4=2,'Index LA FSM'!$A$179:$BZ$341,IF('Index LA FSM'!$B$4=3,'Index LA FSM'!$A$349:$BZ$511,"Error"))),'Index LA FSM'!AN$1,0),"Error")</f>
        <v>0</v>
      </c>
      <c r="AO22" s="84">
        <f>IFERROR(VLOOKUP($A22,IF('Index LA FSM'!$B$4=1,'Index LA FSM'!$A$9:$BZ$171,IF('Index LA FSM'!$B$4=2,'Index LA FSM'!$A$179:$BZ$341,IF('Index LA FSM'!$B$4=3,'Index LA FSM'!$A$349:$BZ$511,"Error"))),'Index LA FSM'!AO$1,0),"Error")</f>
        <v>0.01</v>
      </c>
      <c r="AP22" s="84">
        <f>IFERROR(VLOOKUP($A22,IF('Index LA FSM'!$B$4=1,'Index LA FSM'!$A$9:$BZ$171,IF('Index LA FSM'!$B$4=2,'Index LA FSM'!$A$179:$BZ$341,IF('Index LA FSM'!$B$4=3,'Index LA FSM'!$A$349:$BZ$511,"Error"))),'Index LA FSM'!AP$1,0),"Error")</f>
        <v>0.01</v>
      </c>
      <c r="AQ22" s="84" t="str">
        <f>IFERROR(VLOOKUP($A22,IF('Index LA FSM'!$B$4=1,'Index LA FSM'!$A$9:$BZ$171,IF('Index LA FSM'!$B$4=2,'Index LA FSM'!$A$179:$BZ$341,IF('Index LA FSM'!$B$4=3,'Index LA FSM'!$A$349:$BZ$511,"Error"))),'Index LA FSM'!AQ$1,0),"Error")</f>
        <v>x</v>
      </c>
      <c r="AR22" s="84">
        <f>IFERROR(VLOOKUP($A22,IF('Index LA FSM'!$B$4=1,'Index LA FSM'!$A$9:$BZ$171,IF('Index LA FSM'!$B$4=2,'Index LA FSM'!$A$179:$BZ$341,IF('Index LA FSM'!$B$4=3,'Index LA FSM'!$A$349:$BZ$511,"Error"))),'Index LA FSM'!AR$1,0),"Error")</f>
        <v>0.16</v>
      </c>
      <c r="AS22" s="84">
        <f>IFERROR(VLOOKUP($A22,IF('Index LA FSM'!$B$4=1,'Index LA FSM'!$A$9:$BZ$171,IF('Index LA FSM'!$B$4=2,'Index LA FSM'!$A$179:$BZ$341,IF('Index LA FSM'!$B$4=3,'Index LA FSM'!$A$349:$BZ$511,"Error"))),'Index LA FSM'!AS$1,0),"Error")</f>
        <v>0.16</v>
      </c>
      <c r="AT22" s="84" t="str">
        <f>IFERROR(VLOOKUP($A22,IF('Index LA FSM'!$B$4=1,'Index LA FSM'!$A$9:$BZ$171,IF('Index LA FSM'!$B$4=2,'Index LA FSM'!$A$179:$BZ$341,IF('Index LA FSM'!$B$4=3,'Index LA FSM'!$A$349:$BZ$511,"Error"))),'Index LA FSM'!AT$1,0),"Error")</f>
        <v>x</v>
      </c>
      <c r="AU22" s="84">
        <f>IFERROR(VLOOKUP($A22,IF('Index LA FSM'!$B$4=1,'Index LA FSM'!$A$9:$BZ$171,IF('Index LA FSM'!$B$4=2,'Index LA FSM'!$A$179:$BZ$341,IF('Index LA FSM'!$B$4=3,'Index LA FSM'!$A$349:$BZ$511,"Error"))),'Index LA FSM'!AU$1,0),"Error")</f>
        <v>0.23</v>
      </c>
      <c r="AV22" s="84">
        <f>IFERROR(VLOOKUP($A22,IF('Index LA FSM'!$B$4=1,'Index LA FSM'!$A$9:$BZ$171,IF('Index LA FSM'!$B$4=2,'Index LA FSM'!$A$179:$BZ$341,IF('Index LA FSM'!$B$4=3,'Index LA FSM'!$A$349:$BZ$511,"Error"))),'Index LA FSM'!AV$1,0),"Error")</f>
        <v>0.23</v>
      </c>
      <c r="AW22" s="84">
        <f>IFERROR(VLOOKUP($A22,IF('Index LA FSM'!$B$4=1,'Index LA FSM'!$A$9:$BZ$171,IF('Index LA FSM'!$B$4=2,'Index LA FSM'!$A$179:$BZ$341,IF('Index LA FSM'!$B$4=3,'Index LA FSM'!$A$349:$BZ$511,"Error"))),'Index LA FSM'!AW$1,0),"Error")</f>
        <v>0</v>
      </c>
      <c r="AX22" s="84" t="str">
        <f>IFERROR(VLOOKUP($A22,IF('Index LA FSM'!$B$4=1,'Index LA FSM'!$A$9:$BZ$171,IF('Index LA FSM'!$B$4=2,'Index LA FSM'!$A$179:$BZ$341,IF('Index LA FSM'!$B$4=3,'Index LA FSM'!$A$349:$BZ$511,"Error"))),'Index LA FSM'!AX$1,0),"Error")</f>
        <v>x</v>
      </c>
      <c r="AY22" s="84" t="str">
        <f>IFERROR(VLOOKUP($A22,IF('Index LA FSM'!$B$4=1,'Index LA FSM'!$A$9:$BZ$171,IF('Index LA FSM'!$B$4=2,'Index LA FSM'!$A$179:$BZ$341,IF('Index LA FSM'!$B$4=3,'Index LA FSM'!$A$349:$BZ$511,"Error"))),'Index LA FSM'!AY$1,0),"Error")</f>
        <v>x</v>
      </c>
      <c r="AZ22" s="84">
        <f>IFERROR(VLOOKUP($A22,IF('Index LA FSM'!$B$4=1,'Index LA FSM'!$A$9:$BZ$171,IF('Index LA FSM'!$B$4=2,'Index LA FSM'!$A$179:$BZ$341,IF('Index LA FSM'!$B$4=3,'Index LA FSM'!$A$349:$BZ$511,"Error"))),'Index LA FSM'!AZ$1,0),"Error")</f>
        <v>0</v>
      </c>
      <c r="BA22" s="84">
        <f>IFERROR(VLOOKUP($A22,IF('Index LA FSM'!$B$4=1,'Index LA FSM'!$A$9:$BZ$171,IF('Index LA FSM'!$B$4=2,'Index LA FSM'!$A$179:$BZ$341,IF('Index LA FSM'!$B$4=3,'Index LA FSM'!$A$349:$BZ$511,"Error"))),'Index LA FSM'!BA$1,0),"Error")</f>
        <v>0</v>
      </c>
      <c r="BB22" s="84">
        <f>IFERROR(VLOOKUP($A22,IF('Index LA FSM'!$B$4=1,'Index LA FSM'!$A$9:$BZ$171,IF('Index LA FSM'!$B$4=2,'Index LA FSM'!$A$179:$BZ$341,IF('Index LA FSM'!$B$4=3,'Index LA FSM'!$A$349:$BZ$511,"Error"))),'Index LA FSM'!BB$1,0),"Error")</f>
        <v>0</v>
      </c>
      <c r="BC22" s="84" t="str">
        <f>IFERROR(VLOOKUP($A22,IF('Index LA FSM'!$B$4=1,'Index LA FSM'!$A$9:$BZ$171,IF('Index LA FSM'!$B$4=2,'Index LA FSM'!$A$179:$BZ$341,IF('Index LA FSM'!$B$4=3,'Index LA FSM'!$A$349:$BZ$511,"Error"))),'Index LA FSM'!BC$1,0),"Error")</f>
        <v>x</v>
      </c>
      <c r="BD22" s="84">
        <f>IFERROR(VLOOKUP($A22,IF('Index LA FSM'!$B$4=1,'Index LA FSM'!$A$9:$BZ$171,IF('Index LA FSM'!$B$4=2,'Index LA FSM'!$A$179:$BZ$341,IF('Index LA FSM'!$B$4=3,'Index LA FSM'!$A$349:$BZ$511,"Error"))),'Index LA FSM'!BD$1,0),"Error")</f>
        <v>0.12</v>
      </c>
      <c r="BE22" s="84">
        <f>IFERROR(VLOOKUP($A22,IF('Index LA FSM'!$B$4=1,'Index LA FSM'!$A$9:$BZ$171,IF('Index LA FSM'!$B$4=2,'Index LA FSM'!$A$179:$BZ$341,IF('Index LA FSM'!$B$4=3,'Index LA FSM'!$A$349:$BZ$511,"Error"))),'Index LA FSM'!BE$1,0),"Error")</f>
        <v>0.12</v>
      </c>
      <c r="BF22" s="84" t="str">
        <f>IFERROR(VLOOKUP($A22,IF('Index LA FSM'!$B$4=1,'Index LA FSM'!$A$9:$BZ$171,IF('Index LA FSM'!$B$4=2,'Index LA FSM'!$A$179:$BZ$341,IF('Index LA FSM'!$B$4=3,'Index LA FSM'!$A$349:$BZ$511,"Error"))),'Index LA FSM'!BF$1,0),"Error")</f>
        <v>x</v>
      </c>
      <c r="BG22" s="84">
        <f>IFERROR(VLOOKUP($A22,IF('Index LA FSM'!$B$4=1,'Index LA FSM'!$A$9:$BZ$171,IF('Index LA FSM'!$B$4=2,'Index LA FSM'!$A$179:$BZ$341,IF('Index LA FSM'!$B$4=3,'Index LA FSM'!$A$349:$BZ$511,"Error"))),'Index LA FSM'!BG$1,0),"Error")</f>
        <v>0.1</v>
      </c>
      <c r="BH22" s="84">
        <f>IFERROR(VLOOKUP($A22,IF('Index LA FSM'!$B$4=1,'Index LA FSM'!$A$9:$BZ$171,IF('Index LA FSM'!$B$4=2,'Index LA FSM'!$A$179:$BZ$341,IF('Index LA FSM'!$B$4=3,'Index LA FSM'!$A$349:$BZ$511,"Error"))),'Index LA FSM'!BH$1,0),"Error")</f>
        <v>0.1</v>
      </c>
      <c r="BI22" s="84" t="str">
        <f>IFERROR(VLOOKUP($A22,IF('Index LA FSM'!$B$4=1,'Index LA FSM'!$A$9:$BZ$171,IF('Index LA FSM'!$B$4=2,'Index LA FSM'!$A$179:$BZ$341,IF('Index LA FSM'!$B$4=3,'Index LA FSM'!$A$349:$BZ$511,"Error"))),'Index LA FSM'!BI$1,0),"Error")</f>
        <v>x</v>
      </c>
      <c r="BJ22" s="84">
        <f>IFERROR(VLOOKUP($A22,IF('Index LA FSM'!$B$4=1,'Index LA FSM'!$A$9:$BZ$171,IF('Index LA FSM'!$B$4=2,'Index LA FSM'!$A$179:$BZ$341,IF('Index LA FSM'!$B$4=3,'Index LA FSM'!$A$349:$BZ$511,"Error"))),'Index LA FSM'!BJ$1,0),"Error")</f>
        <v>0.02</v>
      </c>
      <c r="BK22" s="84">
        <f>IFERROR(VLOOKUP($A22,IF('Index LA FSM'!$B$4=1,'Index LA FSM'!$A$9:$BZ$171,IF('Index LA FSM'!$B$4=2,'Index LA FSM'!$A$179:$BZ$341,IF('Index LA FSM'!$B$4=3,'Index LA FSM'!$A$349:$BZ$511,"Error"))),'Index LA FSM'!BK$1,0),"Error")</f>
        <v>0.02</v>
      </c>
      <c r="BL22" s="84">
        <f>IFERROR(VLOOKUP($A22,IF('Index LA FSM'!$B$4=1,'Index LA FSM'!$A$9:$BZ$171,IF('Index LA FSM'!$B$4=2,'Index LA FSM'!$A$179:$BZ$341,IF('Index LA FSM'!$B$4=3,'Index LA FSM'!$A$349:$BZ$511,"Error"))),'Index LA FSM'!BL$1,0),"Error")</f>
        <v>0</v>
      </c>
      <c r="BM22" s="84">
        <f>IFERROR(VLOOKUP($A22,IF('Index LA FSM'!$B$4=1,'Index LA FSM'!$A$9:$BZ$171,IF('Index LA FSM'!$B$4=2,'Index LA FSM'!$A$179:$BZ$341,IF('Index LA FSM'!$B$4=3,'Index LA FSM'!$A$349:$BZ$511,"Error"))),'Index LA FSM'!BM$1,0),"Error")</f>
        <v>0</v>
      </c>
      <c r="BN22" s="84">
        <f>IFERROR(VLOOKUP($A22,IF('Index LA FSM'!$B$4=1,'Index LA FSM'!$A$9:$BZ$171,IF('Index LA FSM'!$B$4=2,'Index LA FSM'!$A$179:$BZ$341,IF('Index LA FSM'!$B$4=3,'Index LA FSM'!$A$349:$BZ$511,"Error"))),'Index LA FSM'!BN$1,0),"Error")</f>
        <v>0</v>
      </c>
      <c r="BO22" s="84" t="str">
        <f>IFERROR(VLOOKUP($A22,IF('Index LA FSM'!$B$4=1,'Index LA FSM'!$A$9:$BZ$171,IF('Index LA FSM'!$B$4=2,'Index LA FSM'!$A$179:$BZ$341,IF('Index LA FSM'!$B$4=3,'Index LA FSM'!$A$349:$BZ$511,"Error"))),'Index LA FSM'!BO$1,0),"Error")</f>
        <v>x</v>
      </c>
      <c r="BP22" s="84">
        <f>IFERROR(VLOOKUP($A22,IF('Index LA FSM'!$B$4=1,'Index LA FSM'!$A$9:$BZ$171,IF('Index LA FSM'!$B$4=2,'Index LA FSM'!$A$179:$BZ$341,IF('Index LA FSM'!$B$4=3,'Index LA FSM'!$A$349:$BZ$511,"Error"))),'Index LA FSM'!BP$1,0),"Error")</f>
        <v>0.01</v>
      </c>
      <c r="BQ22" s="84">
        <f>IFERROR(VLOOKUP($A22,IF('Index LA FSM'!$B$4=1,'Index LA FSM'!$A$9:$BZ$171,IF('Index LA FSM'!$B$4=2,'Index LA FSM'!$A$179:$BZ$341,IF('Index LA FSM'!$B$4=3,'Index LA FSM'!$A$349:$BZ$511,"Error"))),'Index LA FSM'!BQ$1,0),"Error")</f>
        <v>0.01</v>
      </c>
      <c r="BR22" s="84" t="str">
        <f>IFERROR(VLOOKUP($A22,IF('Index LA FSM'!$B$4=1,'Index LA FSM'!$A$9:$BZ$171,IF('Index LA FSM'!$B$4=2,'Index LA FSM'!$A$179:$BZ$341,IF('Index LA FSM'!$B$4=3,'Index LA FSM'!$A$349:$BZ$511,"Error"))),'Index LA FSM'!BR$1,0),"Error")</f>
        <v>x</v>
      </c>
      <c r="BS22" s="84">
        <f>IFERROR(VLOOKUP($A22,IF('Index LA FSM'!$B$4=1,'Index LA FSM'!$A$9:$BZ$171,IF('Index LA FSM'!$B$4=2,'Index LA FSM'!$A$179:$BZ$341,IF('Index LA FSM'!$B$4=3,'Index LA FSM'!$A$349:$BZ$511,"Error"))),'Index LA FSM'!BS$1,0),"Error")</f>
        <v>0.04</v>
      </c>
      <c r="BT22" s="84">
        <f>IFERROR(VLOOKUP($A22,IF('Index LA FSM'!$B$4=1,'Index LA FSM'!$A$9:$BZ$171,IF('Index LA FSM'!$B$4=2,'Index LA FSM'!$A$179:$BZ$341,IF('Index LA FSM'!$B$4=3,'Index LA FSM'!$A$349:$BZ$511,"Error"))),'Index LA FSM'!BT$1,0),"Error")</f>
        <v>0.04</v>
      </c>
      <c r="BU22" s="84">
        <f>IFERROR(VLOOKUP($A22,IF('Index LA FSM'!$B$4=1,'Index LA FSM'!$A$9:$BZ$171,IF('Index LA FSM'!$B$4=2,'Index LA FSM'!$A$179:$BZ$341,IF('Index LA FSM'!$B$4=3,'Index LA FSM'!$A$349:$BZ$511,"Error"))),'Index LA FSM'!BU$1,0),"Error")</f>
        <v>0</v>
      </c>
      <c r="BV22" s="84">
        <f>IFERROR(VLOOKUP($A22,IF('Index LA FSM'!$B$4=1,'Index LA FSM'!$A$9:$BZ$171,IF('Index LA FSM'!$B$4=2,'Index LA FSM'!$A$179:$BZ$341,IF('Index LA FSM'!$B$4=3,'Index LA FSM'!$A$349:$BZ$511,"Error"))),'Index LA FSM'!BV$1,0),"Error")</f>
        <v>0.01</v>
      </c>
      <c r="BW22" s="84">
        <f>IFERROR(VLOOKUP($A22,IF('Index LA FSM'!$B$4=1,'Index LA FSM'!$A$9:$BZ$171,IF('Index LA FSM'!$B$4=2,'Index LA FSM'!$A$179:$BZ$341,IF('Index LA FSM'!$B$4=3,'Index LA FSM'!$A$349:$BZ$511,"Error"))),'Index LA FSM'!BW$1,0),"Error")</f>
        <v>0.01</v>
      </c>
      <c r="BX22" s="84" t="str">
        <f>IFERROR(VLOOKUP($A22,IF('Index LA FSM'!$B$4=1,'Index LA FSM'!$A$9:$BZ$171,IF('Index LA FSM'!$B$4=2,'Index LA FSM'!$A$179:$BZ$341,IF('Index LA FSM'!$B$4=3,'Index LA FSM'!$A$349:$BZ$511,"Error"))),'Index LA FSM'!BX$1,0),"Error")</f>
        <v>x</v>
      </c>
      <c r="BY22" s="84">
        <f>IFERROR(VLOOKUP($A22,IF('Index LA FSM'!$B$4=1,'Index LA FSM'!$A$9:$BZ$171,IF('Index LA FSM'!$B$4=2,'Index LA FSM'!$A$179:$BZ$341,IF('Index LA FSM'!$B$4=3,'Index LA FSM'!$A$349:$BZ$511,"Error"))),'Index LA FSM'!BY$1,0),"Error")</f>
        <v>0.21</v>
      </c>
      <c r="BZ22" s="84">
        <f>IFERROR(VLOOKUP($A22,IF('Index LA FSM'!$B$4=1,'Index LA FSM'!$A$9:$BZ$171,IF('Index LA FSM'!$B$4=2,'Index LA FSM'!$A$179:$BZ$341,IF('Index LA FSM'!$B$4=3,'Index LA FSM'!$A$349:$BZ$511,"Error"))),'Index LA FSM'!BZ$1,0),"Error")</f>
        <v>0.21</v>
      </c>
    </row>
    <row r="23" spans="1:78" s="15" customFormat="1" x14ac:dyDescent="0.2">
      <c r="A23" s="20">
        <v>822</v>
      </c>
      <c r="B23" s="20" t="s">
        <v>174</v>
      </c>
      <c r="C23" s="45" t="s">
        <v>161</v>
      </c>
      <c r="D23" s="113">
        <f>IFERROR(VLOOKUP($A23,IF('Index LA FSM'!$B$4=1,'Index LA FSM'!$A$9:$BZ$171,IF('Index LA FSM'!$B$4=2,'Index LA FSM'!$A$179:$BZ$341,IF('Index LA FSM'!$B$4=3,'Index LA FSM'!$A$349:$BZ$511,"Error"))),'Index LA FSM'!D$1,0),"Error")</f>
        <v>60</v>
      </c>
      <c r="E23" s="113">
        <f>IFERROR(VLOOKUP($A23,IF('Index LA FSM'!$B$4=1,'Index LA FSM'!$A$9:$BZ$171,IF('Index LA FSM'!$B$4=2,'Index LA FSM'!$A$179:$BZ$341,IF('Index LA FSM'!$B$4=3,'Index LA FSM'!$A$349:$BZ$511,"Error"))),'Index LA FSM'!E$1,0),"Error")</f>
        <v>830</v>
      </c>
      <c r="F23" s="113">
        <f>IFERROR(VLOOKUP($A23,IF('Index LA FSM'!$B$4=1,'Index LA FSM'!$A$9:$BZ$171,IF('Index LA FSM'!$B$4=2,'Index LA FSM'!$A$179:$BZ$341,IF('Index LA FSM'!$B$4=3,'Index LA FSM'!$A$349:$BZ$511,"Error"))),'Index LA FSM'!F$1,0),"Error")</f>
        <v>890</v>
      </c>
      <c r="G23" s="84">
        <f>IFERROR(VLOOKUP($A23,IF('Index LA FSM'!$B$4=1,'Index LA FSM'!$A$9:$BZ$171,IF('Index LA FSM'!$B$4=2,'Index LA FSM'!$A$179:$BZ$341,IF('Index LA FSM'!$B$4=3,'Index LA FSM'!$A$349:$BZ$511,"Error"))),'Index LA FSM'!G$1,0),"Error")</f>
        <v>0.83</v>
      </c>
      <c r="H23" s="84">
        <f>IFERROR(VLOOKUP($A23,IF('Index LA FSM'!$B$4=1,'Index LA FSM'!$A$9:$BZ$171,IF('Index LA FSM'!$B$4=2,'Index LA FSM'!$A$179:$BZ$341,IF('Index LA FSM'!$B$4=3,'Index LA FSM'!$A$349:$BZ$511,"Error"))),'Index LA FSM'!H$1,0),"Error")</f>
        <v>0.81</v>
      </c>
      <c r="I23" s="84">
        <f>IFERROR(VLOOKUP($A23,IF('Index LA FSM'!$B$4=1,'Index LA FSM'!$A$9:$BZ$171,IF('Index LA FSM'!$B$4=2,'Index LA FSM'!$A$179:$BZ$341,IF('Index LA FSM'!$B$4=3,'Index LA FSM'!$A$349:$BZ$511,"Error"))),'Index LA FSM'!I$1,0),"Error")</f>
        <v>0.81</v>
      </c>
      <c r="J23" s="84">
        <f>IFERROR(VLOOKUP($A23,IF('Index LA FSM'!$B$4=1,'Index LA FSM'!$A$9:$BZ$171,IF('Index LA FSM'!$B$4=2,'Index LA FSM'!$A$179:$BZ$341,IF('Index LA FSM'!$B$4=3,'Index LA FSM'!$A$349:$BZ$511,"Error"))),'Index LA FSM'!J$1,0),"Error")</f>
        <v>0.77</v>
      </c>
      <c r="K23" s="84">
        <f>IFERROR(VLOOKUP($A23,IF('Index LA FSM'!$B$4=1,'Index LA FSM'!$A$9:$BZ$171,IF('Index LA FSM'!$B$4=2,'Index LA FSM'!$A$179:$BZ$341,IF('Index LA FSM'!$B$4=3,'Index LA FSM'!$A$349:$BZ$511,"Error"))),'Index LA FSM'!K$1,0),"Error")</f>
        <v>0.74</v>
      </c>
      <c r="L23" s="84">
        <f>IFERROR(VLOOKUP($A23,IF('Index LA FSM'!$B$4=1,'Index LA FSM'!$A$9:$BZ$171,IF('Index LA FSM'!$B$4=2,'Index LA FSM'!$A$179:$BZ$341,IF('Index LA FSM'!$B$4=3,'Index LA FSM'!$A$349:$BZ$511,"Error"))),'Index LA FSM'!L$1,0),"Error")</f>
        <v>0.74</v>
      </c>
      <c r="M23" s="84">
        <f>IFERROR(VLOOKUP($A23,IF('Index LA FSM'!$B$4=1,'Index LA FSM'!$A$9:$BZ$171,IF('Index LA FSM'!$B$4=2,'Index LA FSM'!$A$179:$BZ$341,IF('Index LA FSM'!$B$4=3,'Index LA FSM'!$A$349:$BZ$511,"Error"))),'Index LA FSM'!M$1,0),"Error")</f>
        <v>0.17</v>
      </c>
      <c r="N23" s="84">
        <f>IFERROR(VLOOKUP($A23,IF('Index LA FSM'!$B$4=1,'Index LA FSM'!$A$9:$BZ$171,IF('Index LA FSM'!$B$4=2,'Index LA FSM'!$A$179:$BZ$341,IF('Index LA FSM'!$B$4=3,'Index LA FSM'!$A$349:$BZ$511,"Error"))),'Index LA FSM'!N$1,0),"Error")</f>
        <v>0.08</v>
      </c>
      <c r="O23" s="84">
        <f>IFERROR(VLOOKUP($A23,IF('Index LA FSM'!$B$4=1,'Index LA FSM'!$A$9:$BZ$171,IF('Index LA FSM'!$B$4=2,'Index LA FSM'!$A$179:$BZ$341,IF('Index LA FSM'!$B$4=3,'Index LA FSM'!$A$349:$BZ$511,"Error"))),'Index LA FSM'!O$1,0),"Error")</f>
        <v>0.08</v>
      </c>
      <c r="P23" s="84">
        <f>IFERROR(VLOOKUP($A23,IF('Index LA FSM'!$B$4=1,'Index LA FSM'!$A$9:$BZ$171,IF('Index LA FSM'!$B$4=2,'Index LA FSM'!$A$179:$BZ$341,IF('Index LA FSM'!$B$4=3,'Index LA FSM'!$A$349:$BZ$511,"Error"))),'Index LA FSM'!P$1,0),"Error")</f>
        <v>0</v>
      </c>
      <c r="Q23" s="84" t="str">
        <f>IFERROR(VLOOKUP($A23,IF('Index LA FSM'!$B$4=1,'Index LA FSM'!$A$9:$BZ$171,IF('Index LA FSM'!$B$4=2,'Index LA FSM'!$A$179:$BZ$341,IF('Index LA FSM'!$B$4=3,'Index LA FSM'!$A$349:$BZ$511,"Error"))),'Index LA FSM'!Q$1,0),"Error")</f>
        <v>x</v>
      </c>
      <c r="R23" s="84" t="str">
        <f>IFERROR(VLOOKUP($A23,IF('Index LA FSM'!$B$4=1,'Index LA FSM'!$A$9:$BZ$171,IF('Index LA FSM'!$B$4=2,'Index LA FSM'!$A$179:$BZ$341,IF('Index LA FSM'!$B$4=3,'Index LA FSM'!$A$349:$BZ$511,"Error"))),'Index LA FSM'!R$1,0),"Error")</f>
        <v>x</v>
      </c>
      <c r="S23" s="84">
        <f>IFERROR(VLOOKUP($A23,IF('Index LA FSM'!$B$4=1,'Index LA FSM'!$A$9:$BZ$171,IF('Index LA FSM'!$B$4=2,'Index LA FSM'!$A$179:$BZ$341,IF('Index LA FSM'!$B$4=3,'Index LA FSM'!$A$349:$BZ$511,"Error"))),'Index LA FSM'!S$1,0),"Error")</f>
        <v>0</v>
      </c>
      <c r="T23" s="84">
        <f>IFERROR(VLOOKUP($A23,IF('Index LA FSM'!$B$4=1,'Index LA FSM'!$A$9:$BZ$171,IF('Index LA FSM'!$B$4=2,'Index LA FSM'!$A$179:$BZ$341,IF('Index LA FSM'!$B$4=3,'Index LA FSM'!$A$349:$BZ$511,"Error"))),'Index LA FSM'!T$1,0),"Error")</f>
        <v>0.02</v>
      </c>
      <c r="U23" s="84">
        <f>IFERROR(VLOOKUP($A23,IF('Index LA FSM'!$B$4=1,'Index LA FSM'!$A$9:$BZ$171,IF('Index LA FSM'!$B$4=2,'Index LA FSM'!$A$179:$BZ$341,IF('Index LA FSM'!$B$4=3,'Index LA FSM'!$A$349:$BZ$511,"Error"))),'Index LA FSM'!U$1,0),"Error")</f>
        <v>0.02</v>
      </c>
      <c r="V23" s="84" t="str">
        <f>IFERROR(VLOOKUP($A23,IF('Index LA FSM'!$B$4=1,'Index LA FSM'!$A$9:$BZ$171,IF('Index LA FSM'!$B$4=2,'Index LA FSM'!$A$179:$BZ$341,IF('Index LA FSM'!$B$4=3,'Index LA FSM'!$A$349:$BZ$511,"Error"))),'Index LA FSM'!V$1,0),"Error")</f>
        <v>x</v>
      </c>
      <c r="W23" s="84">
        <f>IFERROR(VLOOKUP($A23,IF('Index LA FSM'!$B$4=1,'Index LA FSM'!$A$9:$BZ$171,IF('Index LA FSM'!$B$4=2,'Index LA FSM'!$A$179:$BZ$341,IF('Index LA FSM'!$B$4=3,'Index LA FSM'!$A$349:$BZ$511,"Error"))),'Index LA FSM'!W$1,0),"Error")</f>
        <v>0.04</v>
      </c>
      <c r="X23" s="84">
        <f>IFERROR(VLOOKUP($A23,IF('Index LA FSM'!$B$4=1,'Index LA FSM'!$A$9:$BZ$171,IF('Index LA FSM'!$B$4=2,'Index LA FSM'!$A$179:$BZ$341,IF('Index LA FSM'!$B$4=3,'Index LA FSM'!$A$349:$BZ$511,"Error"))),'Index LA FSM'!X$1,0),"Error")</f>
        <v>0.04</v>
      </c>
      <c r="Y23" s="84">
        <f>IFERROR(VLOOKUP($A23,IF('Index LA FSM'!$B$4=1,'Index LA FSM'!$A$9:$BZ$171,IF('Index LA FSM'!$B$4=2,'Index LA FSM'!$A$179:$BZ$341,IF('Index LA FSM'!$B$4=3,'Index LA FSM'!$A$349:$BZ$511,"Error"))),'Index LA FSM'!Y$1,0),"Error")</f>
        <v>0</v>
      </c>
      <c r="Z23" s="84">
        <f>IFERROR(VLOOKUP($A23,IF('Index LA FSM'!$B$4=1,'Index LA FSM'!$A$9:$BZ$171,IF('Index LA FSM'!$B$4=2,'Index LA FSM'!$A$179:$BZ$341,IF('Index LA FSM'!$B$4=3,'Index LA FSM'!$A$349:$BZ$511,"Error"))),'Index LA FSM'!Z$1,0),"Error")</f>
        <v>0</v>
      </c>
      <c r="AA23" s="84">
        <f>IFERROR(VLOOKUP($A23,IF('Index LA FSM'!$B$4=1,'Index LA FSM'!$A$9:$BZ$171,IF('Index LA FSM'!$B$4=2,'Index LA FSM'!$A$179:$BZ$341,IF('Index LA FSM'!$B$4=3,'Index LA FSM'!$A$349:$BZ$511,"Error"))),'Index LA FSM'!AA$1,0),"Error")</f>
        <v>0</v>
      </c>
      <c r="AB23" s="84">
        <f>IFERROR(VLOOKUP($A23,IF('Index LA FSM'!$B$4=1,'Index LA FSM'!$A$9:$BZ$171,IF('Index LA FSM'!$B$4=2,'Index LA FSM'!$A$179:$BZ$341,IF('Index LA FSM'!$B$4=3,'Index LA FSM'!$A$349:$BZ$511,"Error"))),'Index LA FSM'!AB$1,0),"Error")</f>
        <v>0</v>
      </c>
      <c r="AC23" s="84">
        <f>IFERROR(VLOOKUP($A23,IF('Index LA FSM'!$B$4=1,'Index LA FSM'!$A$9:$BZ$171,IF('Index LA FSM'!$B$4=2,'Index LA FSM'!$A$179:$BZ$341,IF('Index LA FSM'!$B$4=3,'Index LA FSM'!$A$349:$BZ$511,"Error"))),'Index LA FSM'!AC$1,0),"Error")</f>
        <v>0</v>
      </c>
      <c r="AD23" s="84">
        <f>IFERROR(VLOOKUP($A23,IF('Index LA FSM'!$B$4=1,'Index LA FSM'!$A$9:$BZ$171,IF('Index LA FSM'!$B$4=2,'Index LA FSM'!$A$179:$BZ$341,IF('Index LA FSM'!$B$4=3,'Index LA FSM'!$A$349:$BZ$511,"Error"))),'Index LA FSM'!AD$1,0),"Error")</f>
        <v>0</v>
      </c>
      <c r="AE23" s="84" t="str">
        <f>IFERROR(VLOOKUP($A23,IF('Index LA FSM'!$B$4=1,'Index LA FSM'!$A$9:$BZ$171,IF('Index LA FSM'!$B$4=2,'Index LA FSM'!$A$179:$BZ$341,IF('Index LA FSM'!$B$4=3,'Index LA FSM'!$A$349:$BZ$511,"Error"))),'Index LA FSM'!AE$1,0),"Error")</f>
        <v>x</v>
      </c>
      <c r="AF23" s="84">
        <f>IFERROR(VLOOKUP($A23,IF('Index LA FSM'!$B$4=1,'Index LA FSM'!$A$9:$BZ$171,IF('Index LA FSM'!$B$4=2,'Index LA FSM'!$A$179:$BZ$341,IF('Index LA FSM'!$B$4=3,'Index LA FSM'!$A$349:$BZ$511,"Error"))),'Index LA FSM'!AF$1,0),"Error")</f>
        <v>0.05</v>
      </c>
      <c r="AG23" s="84">
        <f>IFERROR(VLOOKUP($A23,IF('Index LA FSM'!$B$4=1,'Index LA FSM'!$A$9:$BZ$171,IF('Index LA FSM'!$B$4=2,'Index LA FSM'!$A$179:$BZ$341,IF('Index LA FSM'!$B$4=3,'Index LA FSM'!$A$349:$BZ$511,"Error"))),'Index LA FSM'!AG$1,0),"Error")</f>
        <v>0.05</v>
      </c>
      <c r="AH23" s="84">
        <f>IFERROR(VLOOKUP($A23,IF('Index LA FSM'!$B$4=1,'Index LA FSM'!$A$9:$BZ$171,IF('Index LA FSM'!$B$4=2,'Index LA FSM'!$A$179:$BZ$341,IF('Index LA FSM'!$B$4=3,'Index LA FSM'!$A$349:$BZ$511,"Error"))),'Index LA FSM'!AH$1,0),"Error")</f>
        <v>0.57999999999999996</v>
      </c>
      <c r="AI23" s="84">
        <f>IFERROR(VLOOKUP($A23,IF('Index LA FSM'!$B$4=1,'Index LA FSM'!$A$9:$BZ$171,IF('Index LA FSM'!$B$4=2,'Index LA FSM'!$A$179:$BZ$341,IF('Index LA FSM'!$B$4=3,'Index LA FSM'!$A$349:$BZ$511,"Error"))),'Index LA FSM'!AI$1,0),"Error")</f>
        <v>0.61</v>
      </c>
      <c r="AJ23" s="84">
        <f>IFERROR(VLOOKUP($A23,IF('Index LA FSM'!$B$4=1,'Index LA FSM'!$A$9:$BZ$171,IF('Index LA FSM'!$B$4=2,'Index LA FSM'!$A$179:$BZ$341,IF('Index LA FSM'!$B$4=3,'Index LA FSM'!$A$349:$BZ$511,"Error"))),'Index LA FSM'!AJ$1,0),"Error")</f>
        <v>0.6</v>
      </c>
      <c r="AK23" s="84">
        <f>IFERROR(VLOOKUP($A23,IF('Index LA FSM'!$B$4=1,'Index LA FSM'!$A$9:$BZ$171,IF('Index LA FSM'!$B$4=2,'Index LA FSM'!$A$179:$BZ$341,IF('Index LA FSM'!$B$4=3,'Index LA FSM'!$A$349:$BZ$511,"Error"))),'Index LA FSM'!AK$1,0),"Error")</f>
        <v>0.1</v>
      </c>
      <c r="AL23" s="84">
        <f>IFERROR(VLOOKUP($A23,IF('Index LA FSM'!$B$4=1,'Index LA FSM'!$A$9:$BZ$171,IF('Index LA FSM'!$B$4=2,'Index LA FSM'!$A$179:$BZ$341,IF('Index LA FSM'!$B$4=3,'Index LA FSM'!$A$349:$BZ$511,"Error"))),'Index LA FSM'!AL$1,0),"Error")</f>
        <v>0.23</v>
      </c>
      <c r="AM23" s="84">
        <f>IFERROR(VLOOKUP($A23,IF('Index LA FSM'!$B$4=1,'Index LA FSM'!$A$9:$BZ$171,IF('Index LA FSM'!$B$4=2,'Index LA FSM'!$A$179:$BZ$341,IF('Index LA FSM'!$B$4=3,'Index LA FSM'!$A$349:$BZ$511,"Error"))),'Index LA FSM'!AM$1,0),"Error")</f>
        <v>0.22</v>
      </c>
      <c r="AN23" s="84">
        <f>IFERROR(VLOOKUP($A23,IF('Index LA FSM'!$B$4=1,'Index LA FSM'!$A$9:$BZ$171,IF('Index LA FSM'!$B$4=2,'Index LA FSM'!$A$179:$BZ$341,IF('Index LA FSM'!$B$4=3,'Index LA FSM'!$A$349:$BZ$511,"Error"))),'Index LA FSM'!AN$1,0),"Error")</f>
        <v>0</v>
      </c>
      <c r="AO23" s="84">
        <f>IFERROR(VLOOKUP($A23,IF('Index LA FSM'!$B$4=1,'Index LA FSM'!$A$9:$BZ$171,IF('Index LA FSM'!$B$4=2,'Index LA FSM'!$A$179:$BZ$341,IF('Index LA FSM'!$B$4=3,'Index LA FSM'!$A$349:$BZ$511,"Error"))),'Index LA FSM'!AO$1,0),"Error")</f>
        <v>0.01</v>
      </c>
      <c r="AP23" s="84">
        <f>IFERROR(VLOOKUP($A23,IF('Index LA FSM'!$B$4=1,'Index LA FSM'!$A$9:$BZ$171,IF('Index LA FSM'!$B$4=2,'Index LA FSM'!$A$179:$BZ$341,IF('Index LA FSM'!$B$4=3,'Index LA FSM'!$A$349:$BZ$511,"Error"))),'Index LA FSM'!AP$1,0),"Error")</f>
        <v>0.01</v>
      </c>
      <c r="AQ23" s="84" t="str">
        <f>IFERROR(VLOOKUP($A23,IF('Index LA FSM'!$B$4=1,'Index LA FSM'!$A$9:$BZ$171,IF('Index LA FSM'!$B$4=2,'Index LA FSM'!$A$179:$BZ$341,IF('Index LA FSM'!$B$4=3,'Index LA FSM'!$A$349:$BZ$511,"Error"))),'Index LA FSM'!AQ$1,0),"Error")</f>
        <v>x</v>
      </c>
      <c r="AR23" s="84">
        <f>IFERROR(VLOOKUP($A23,IF('Index LA FSM'!$B$4=1,'Index LA FSM'!$A$9:$BZ$171,IF('Index LA FSM'!$B$4=2,'Index LA FSM'!$A$179:$BZ$341,IF('Index LA FSM'!$B$4=3,'Index LA FSM'!$A$349:$BZ$511,"Error"))),'Index LA FSM'!AR$1,0),"Error")</f>
        <v>0.14000000000000001</v>
      </c>
      <c r="AS23" s="84">
        <f>IFERROR(VLOOKUP($A23,IF('Index LA FSM'!$B$4=1,'Index LA FSM'!$A$9:$BZ$171,IF('Index LA FSM'!$B$4=2,'Index LA FSM'!$A$179:$BZ$341,IF('Index LA FSM'!$B$4=3,'Index LA FSM'!$A$349:$BZ$511,"Error"))),'Index LA FSM'!AS$1,0),"Error")</f>
        <v>0.13</v>
      </c>
      <c r="AT23" s="84">
        <f>IFERROR(VLOOKUP($A23,IF('Index LA FSM'!$B$4=1,'Index LA FSM'!$A$9:$BZ$171,IF('Index LA FSM'!$B$4=2,'Index LA FSM'!$A$179:$BZ$341,IF('Index LA FSM'!$B$4=3,'Index LA FSM'!$A$349:$BZ$511,"Error"))),'Index LA FSM'!AT$1,0),"Error")</f>
        <v>0.48</v>
      </c>
      <c r="AU23" s="84">
        <f>IFERROR(VLOOKUP($A23,IF('Index LA FSM'!$B$4=1,'Index LA FSM'!$A$9:$BZ$171,IF('Index LA FSM'!$B$4=2,'Index LA FSM'!$A$179:$BZ$341,IF('Index LA FSM'!$B$4=3,'Index LA FSM'!$A$349:$BZ$511,"Error"))),'Index LA FSM'!AU$1,0),"Error")</f>
        <v>0.37</v>
      </c>
      <c r="AV23" s="84">
        <f>IFERROR(VLOOKUP($A23,IF('Index LA FSM'!$B$4=1,'Index LA FSM'!$A$9:$BZ$171,IF('Index LA FSM'!$B$4=2,'Index LA FSM'!$A$179:$BZ$341,IF('Index LA FSM'!$B$4=3,'Index LA FSM'!$A$349:$BZ$511,"Error"))),'Index LA FSM'!AV$1,0),"Error")</f>
        <v>0.37</v>
      </c>
      <c r="AW23" s="84">
        <f>IFERROR(VLOOKUP($A23,IF('Index LA FSM'!$B$4=1,'Index LA FSM'!$A$9:$BZ$171,IF('Index LA FSM'!$B$4=2,'Index LA FSM'!$A$179:$BZ$341,IF('Index LA FSM'!$B$4=3,'Index LA FSM'!$A$349:$BZ$511,"Error"))),'Index LA FSM'!AW$1,0),"Error")</f>
        <v>0</v>
      </c>
      <c r="AX23" s="84">
        <f>IFERROR(VLOOKUP($A23,IF('Index LA FSM'!$B$4=1,'Index LA FSM'!$A$9:$BZ$171,IF('Index LA FSM'!$B$4=2,'Index LA FSM'!$A$179:$BZ$341,IF('Index LA FSM'!$B$4=3,'Index LA FSM'!$A$349:$BZ$511,"Error"))),'Index LA FSM'!AX$1,0),"Error")</f>
        <v>0.01</v>
      </c>
      <c r="AY23" s="84">
        <f>IFERROR(VLOOKUP($A23,IF('Index LA FSM'!$B$4=1,'Index LA FSM'!$A$9:$BZ$171,IF('Index LA FSM'!$B$4=2,'Index LA FSM'!$A$179:$BZ$341,IF('Index LA FSM'!$B$4=3,'Index LA FSM'!$A$349:$BZ$511,"Error"))),'Index LA FSM'!AY$1,0),"Error")</f>
        <v>0.01</v>
      </c>
      <c r="AZ23" s="84">
        <f>IFERROR(VLOOKUP($A23,IF('Index LA FSM'!$B$4=1,'Index LA FSM'!$A$9:$BZ$171,IF('Index LA FSM'!$B$4=2,'Index LA FSM'!$A$179:$BZ$341,IF('Index LA FSM'!$B$4=3,'Index LA FSM'!$A$349:$BZ$511,"Error"))),'Index LA FSM'!AZ$1,0),"Error")</f>
        <v>0</v>
      </c>
      <c r="BA23" s="84">
        <f>IFERROR(VLOOKUP($A23,IF('Index LA FSM'!$B$4=1,'Index LA FSM'!$A$9:$BZ$171,IF('Index LA FSM'!$B$4=2,'Index LA FSM'!$A$179:$BZ$341,IF('Index LA FSM'!$B$4=3,'Index LA FSM'!$A$349:$BZ$511,"Error"))),'Index LA FSM'!BA$1,0),"Error")</f>
        <v>0</v>
      </c>
      <c r="BB23" s="84">
        <f>IFERROR(VLOOKUP($A23,IF('Index LA FSM'!$B$4=1,'Index LA FSM'!$A$9:$BZ$171,IF('Index LA FSM'!$B$4=2,'Index LA FSM'!$A$179:$BZ$341,IF('Index LA FSM'!$B$4=3,'Index LA FSM'!$A$349:$BZ$511,"Error"))),'Index LA FSM'!BB$1,0),"Error")</f>
        <v>0</v>
      </c>
      <c r="BC23" s="84" t="str">
        <f>IFERROR(VLOOKUP($A23,IF('Index LA FSM'!$B$4=1,'Index LA FSM'!$A$9:$BZ$171,IF('Index LA FSM'!$B$4=2,'Index LA FSM'!$A$179:$BZ$341,IF('Index LA FSM'!$B$4=3,'Index LA FSM'!$A$349:$BZ$511,"Error"))),'Index LA FSM'!BC$1,0),"Error")</f>
        <v>x</v>
      </c>
      <c r="BD23" s="84">
        <f>IFERROR(VLOOKUP($A23,IF('Index LA FSM'!$B$4=1,'Index LA FSM'!$A$9:$BZ$171,IF('Index LA FSM'!$B$4=2,'Index LA FSM'!$A$179:$BZ$341,IF('Index LA FSM'!$B$4=3,'Index LA FSM'!$A$349:$BZ$511,"Error"))),'Index LA FSM'!BD$1,0),"Error")</f>
        <v>0.06</v>
      </c>
      <c r="BE23" s="84">
        <f>IFERROR(VLOOKUP($A23,IF('Index LA FSM'!$B$4=1,'Index LA FSM'!$A$9:$BZ$171,IF('Index LA FSM'!$B$4=2,'Index LA FSM'!$A$179:$BZ$341,IF('Index LA FSM'!$B$4=3,'Index LA FSM'!$A$349:$BZ$511,"Error"))),'Index LA FSM'!BE$1,0),"Error")</f>
        <v>0.06</v>
      </c>
      <c r="BF23" s="84" t="str">
        <f>IFERROR(VLOOKUP($A23,IF('Index LA FSM'!$B$4=1,'Index LA FSM'!$A$9:$BZ$171,IF('Index LA FSM'!$B$4=2,'Index LA FSM'!$A$179:$BZ$341,IF('Index LA FSM'!$B$4=3,'Index LA FSM'!$A$349:$BZ$511,"Error"))),'Index LA FSM'!BF$1,0),"Error")</f>
        <v>x</v>
      </c>
      <c r="BG23" s="84">
        <f>IFERROR(VLOOKUP($A23,IF('Index LA FSM'!$B$4=1,'Index LA FSM'!$A$9:$BZ$171,IF('Index LA FSM'!$B$4=2,'Index LA FSM'!$A$179:$BZ$341,IF('Index LA FSM'!$B$4=3,'Index LA FSM'!$A$349:$BZ$511,"Error"))),'Index LA FSM'!BG$1,0),"Error")</f>
        <v>0.02</v>
      </c>
      <c r="BH23" s="84">
        <f>IFERROR(VLOOKUP($A23,IF('Index LA FSM'!$B$4=1,'Index LA FSM'!$A$9:$BZ$171,IF('Index LA FSM'!$B$4=2,'Index LA FSM'!$A$179:$BZ$341,IF('Index LA FSM'!$B$4=3,'Index LA FSM'!$A$349:$BZ$511,"Error"))),'Index LA FSM'!BH$1,0),"Error")</f>
        <v>0.02</v>
      </c>
      <c r="BI23" s="84" t="str">
        <f>IFERROR(VLOOKUP($A23,IF('Index LA FSM'!$B$4=1,'Index LA FSM'!$A$9:$BZ$171,IF('Index LA FSM'!$B$4=2,'Index LA FSM'!$A$179:$BZ$341,IF('Index LA FSM'!$B$4=3,'Index LA FSM'!$A$349:$BZ$511,"Error"))),'Index LA FSM'!BI$1,0),"Error")</f>
        <v>x</v>
      </c>
      <c r="BJ23" s="84">
        <f>IFERROR(VLOOKUP($A23,IF('Index LA FSM'!$B$4=1,'Index LA FSM'!$A$9:$BZ$171,IF('Index LA FSM'!$B$4=2,'Index LA FSM'!$A$179:$BZ$341,IF('Index LA FSM'!$B$4=3,'Index LA FSM'!$A$349:$BZ$511,"Error"))),'Index LA FSM'!BJ$1,0),"Error")</f>
        <v>0.04</v>
      </c>
      <c r="BK23" s="84">
        <f>IFERROR(VLOOKUP($A23,IF('Index LA FSM'!$B$4=1,'Index LA FSM'!$A$9:$BZ$171,IF('Index LA FSM'!$B$4=2,'Index LA FSM'!$A$179:$BZ$341,IF('Index LA FSM'!$B$4=3,'Index LA FSM'!$A$349:$BZ$511,"Error"))),'Index LA FSM'!BK$1,0),"Error")</f>
        <v>0.04</v>
      </c>
      <c r="BL23" s="84">
        <f>IFERROR(VLOOKUP($A23,IF('Index LA FSM'!$B$4=1,'Index LA FSM'!$A$9:$BZ$171,IF('Index LA FSM'!$B$4=2,'Index LA FSM'!$A$179:$BZ$341,IF('Index LA FSM'!$B$4=3,'Index LA FSM'!$A$349:$BZ$511,"Error"))),'Index LA FSM'!BL$1,0),"Error")</f>
        <v>0</v>
      </c>
      <c r="BM23" s="84">
        <f>IFERROR(VLOOKUP($A23,IF('Index LA FSM'!$B$4=1,'Index LA FSM'!$A$9:$BZ$171,IF('Index LA FSM'!$B$4=2,'Index LA FSM'!$A$179:$BZ$341,IF('Index LA FSM'!$B$4=3,'Index LA FSM'!$A$349:$BZ$511,"Error"))),'Index LA FSM'!BM$1,0),"Error")</f>
        <v>0</v>
      </c>
      <c r="BN23" s="84">
        <f>IFERROR(VLOOKUP($A23,IF('Index LA FSM'!$B$4=1,'Index LA FSM'!$A$9:$BZ$171,IF('Index LA FSM'!$B$4=2,'Index LA FSM'!$A$179:$BZ$341,IF('Index LA FSM'!$B$4=3,'Index LA FSM'!$A$349:$BZ$511,"Error"))),'Index LA FSM'!BN$1,0),"Error")</f>
        <v>0</v>
      </c>
      <c r="BO23" s="84">
        <f>IFERROR(VLOOKUP($A23,IF('Index LA FSM'!$B$4=1,'Index LA FSM'!$A$9:$BZ$171,IF('Index LA FSM'!$B$4=2,'Index LA FSM'!$A$179:$BZ$341,IF('Index LA FSM'!$B$4=3,'Index LA FSM'!$A$349:$BZ$511,"Error"))),'Index LA FSM'!BO$1,0),"Error")</f>
        <v>0</v>
      </c>
      <c r="BP23" s="84" t="str">
        <f>IFERROR(VLOOKUP($A23,IF('Index LA FSM'!$B$4=1,'Index LA FSM'!$A$9:$BZ$171,IF('Index LA FSM'!$B$4=2,'Index LA FSM'!$A$179:$BZ$341,IF('Index LA FSM'!$B$4=3,'Index LA FSM'!$A$349:$BZ$511,"Error"))),'Index LA FSM'!BP$1,0),"Error")</f>
        <v>x</v>
      </c>
      <c r="BQ23" s="84" t="str">
        <f>IFERROR(VLOOKUP($A23,IF('Index LA FSM'!$B$4=1,'Index LA FSM'!$A$9:$BZ$171,IF('Index LA FSM'!$B$4=2,'Index LA FSM'!$A$179:$BZ$341,IF('Index LA FSM'!$B$4=3,'Index LA FSM'!$A$349:$BZ$511,"Error"))),'Index LA FSM'!BQ$1,0),"Error")</f>
        <v>x</v>
      </c>
      <c r="BR23" s="84" t="str">
        <f>IFERROR(VLOOKUP($A23,IF('Index LA FSM'!$B$4=1,'Index LA FSM'!$A$9:$BZ$171,IF('Index LA FSM'!$B$4=2,'Index LA FSM'!$A$179:$BZ$341,IF('Index LA FSM'!$B$4=3,'Index LA FSM'!$A$349:$BZ$511,"Error"))),'Index LA FSM'!BR$1,0),"Error")</f>
        <v>x</v>
      </c>
      <c r="BS23" s="84">
        <f>IFERROR(VLOOKUP($A23,IF('Index LA FSM'!$B$4=1,'Index LA FSM'!$A$9:$BZ$171,IF('Index LA FSM'!$B$4=2,'Index LA FSM'!$A$179:$BZ$341,IF('Index LA FSM'!$B$4=3,'Index LA FSM'!$A$349:$BZ$511,"Error"))),'Index LA FSM'!BS$1,0),"Error")</f>
        <v>0.05</v>
      </c>
      <c r="BT23" s="84">
        <f>IFERROR(VLOOKUP($A23,IF('Index LA FSM'!$B$4=1,'Index LA FSM'!$A$9:$BZ$171,IF('Index LA FSM'!$B$4=2,'Index LA FSM'!$A$179:$BZ$341,IF('Index LA FSM'!$B$4=3,'Index LA FSM'!$A$349:$BZ$511,"Error"))),'Index LA FSM'!BT$1,0),"Error")</f>
        <v>0.05</v>
      </c>
      <c r="BU23" s="84" t="str">
        <f>IFERROR(VLOOKUP($A23,IF('Index LA FSM'!$B$4=1,'Index LA FSM'!$A$9:$BZ$171,IF('Index LA FSM'!$B$4=2,'Index LA FSM'!$A$179:$BZ$341,IF('Index LA FSM'!$B$4=3,'Index LA FSM'!$A$349:$BZ$511,"Error"))),'Index LA FSM'!BU$1,0),"Error")</f>
        <v>x</v>
      </c>
      <c r="BV23" s="84">
        <f>IFERROR(VLOOKUP($A23,IF('Index LA FSM'!$B$4=1,'Index LA FSM'!$A$9:$BZ$171,IF('Index LA FSM'!$B$4=2,'Index LA FSM'!$A$179:$BZ$341,IF('Index LA FSM'!$B$4=3,'Index LA FSM'!$A$349:$BZ$511,"Error"))),'Index LA FSM'!BV$1,0),"Error")</f>
        <v>0.02</v>
      </c>
      <c r="BW23" s="84">
        <f>IFERROR(VLOOKUP($A23,IF('Index LA FSM'!$B$4=1,'Index LA FSM'!$A$9:$BZ$171,IF('Index LA FSM'!$B$4=2,'Index LA FSM'!$A$179:$BZ$341,IF('Index LA FSM'!$B$4=3,'Index LA FSM'!$A$349:$BZ$511,"Error"))),'Index LA FSM'!BW$1,0),"Error")</f>
        <v>0.02</v>
      </c>
      <c r="BX23" s="84">
        <f>IFERROR(VLOOKUP($A23,IF('Index LA FSM'!$B$4=1,'Index LA FSM'!$A$9:$BZ$171,IF('Index LA FSM'!$B$4=2,'Index LA FSM'!$A$179:$BZ$341,IF('Index LA FSM'!$B$4=3,'Index LA FSM'!$A$349:$BZ$511,"Error"))),'Index LA FSM'!BX$1,0),"Error")</f>
        <v>0.1</v>
      </c>
      <c r="BY23" s="84">
        <f>IFERROR(VLOOKUP($A23,IF('Index LA FSM'!$B$4=1,'Index LA FSM'!$A$9:$BZ$171,IF('Index LA FSM'!$B$4=2,'Index LA FSM'!$A$179:$BZ$341,IF('Index LA FSM'!$B$4=3,'Index LA FSM'!$A$349:$BZ$511,"Error"))),'Index LA FSM'!BY$1,0),"Error")</f>
        <v>0.12</v>
      </c>
      <c r="BZ23" s="84">
        <f>IFERROR(VLOOKUP($A23,IF('Index LA FSM'!$B$4=1,'Index LA FSM'!$A$9:$BZ$171,IF('Index LA FSM'!$B$4=2,'Index LA FSM'!$A$179:$BZ$341,IF('Index LA FSM'!$B$4=3,'Index LA FSM'!$A$349:$BZ$511,"Error"))),'Index LA FSM'!BZ$1,0),"Error")</f>
        <v>0.12</v>
      </c>
    </row>
    <row r="24" spans="1:78" s="15" customFormat="1" x14ac:dyDescent="0.2">
      <c r="A24" s="20">
        <v>303</v>
      </c>
      <c r="B24" s="20" t="s">
        <v>175</v>
      </c>
      <c r="C24" s="45" t="s">
        <v>165</v>
      </c>
      <c r="D24" s="113">
        <f>IFERROR(VLOOKUP($A24,IF('Index LA FSM'!$B$4=1,'Index LA FSM'!$A$9:$BZ$171,IF('Index LA FSM'!$B$4=2,'Index LA FSM'!$A$179:$BZ$341,IF('Index LA FSM'!$B$4=3,'Index LA FSM'!$A$349:$BZ$511,"Error"))),'Index LA FSM'!D$1,0),"Error")</f>
        <v>90</v>
      </c>
      <c r="E24" s="113">
        <f>IFERROR(VLOOKUP($A24,IF('Index LA FSM'!$B$4=1,'Index LA FSM'!$A$9:$BZ$171,IF('Index LA FSM'!$B$4=2,'Index LA FSM'!$A$179:$BZ$341,IF('Index LA FSM'!$B$4=3,'Index LA FSM'!$A$349:$BZ$511,"Error"))),'Index LA FSM'!E$1,0),"Error")</f>
        <v>1410</v>
      </c>
      <c r="F24" s="113">
        <f>IFERROR(VLOOKUP($A24,IF('Index LA FSM'!$B$4=1,'Index LA FSM'!$A$9:$BZ$171,IF('Index LA FSM'!$B$4=2,'Index LA FSM'!$A$179:$BZ$341,IF('Index LA FSM'!$B$4=3,'Index LA FSM'!$A$349:$BZ$511,"Error"))),'Index LA FSM'!F$1,0),"Error")</f>
        <v>1500</v>
      </c>
      <c r="G24" s="84">
        <f>IFERROR(VLOOKUP($A24,IF('Index LA FSM'!$B$4=1,'Index LA FSM'!$A$9:$BZ$171,IF('Index LA FSM'!$B$4=2,'Index LA FSM'!$A$179:$BZ$341,IF('Index LA FSM'!$B$4=3,'Index LA FSM'!$A$349:$BZ$511,"Error"))),'Index LA FSM'!G$1,0),"Error")</f>
        <v>0.78</v>
      </c>
      <c r="H24" s="84">
        <f>IFERROR(VLOOKUP($A24,IF('Index LA FSM'!$B$4=1,'Index LA FSM'!$A$9:$BZ$171,IF('Index LA FSM'!$B$4=2,'Index LA FSM'!$A$179:$BZ$341,IF('Index LA FSM'!$B$4=3,'Index LA FSM'!$A$349:$BZ$511,"Error"))),'Index LA FSM'!H$1,0),"Error")</f>
        <v>0.86</v>
      </c>
      <c r="I24" s="84">
        <f>IFERROR(VLOOKUP($A24,IF('Index LA FSM'!$B$4=1,'Index LA FSM'!$A$9:$BZ$171,IF('Index LA FSM'!$B$4=2,'Index LA FSM'!$A$179:$BZ$341,IF('Index LA FSM'!$B$4=3,'Index LA FSM'!$A$349:$BZ$511,"Error"))),'Index LA FSM'!I$1,0),"Error")</f>
        <v>0.86</v>
      </c>
      <c r="J24" s="84">
        <f>IFERROR(VLOOKUP($A24,IF('Index LA FSM'!$B$4=1,'Index LA FSM'!$A$9:$BZ$171,IF('Index LA FSM'!$B$4=2,'Index LA FSM'!$A$179:$BZ$341,IF('Index LA FSM'!$B$4=3,'Index LA FSM'!$A$349:$BZ$511,"Error"))),'Index LA FSM'!J$1,0),"Error")</f>
        <v>0.65</v>
      </c>
      <c r="K24" s="84">
        <f>IFERROR(VLOOKUP($A24,IF('Index LA FSM'!$B$4=1,'Index LA FSM'!$A$9:$BZ$171,IF('Index LA FSM'!$B$4=2,'Index LA FSM'!$A$179:$BZ$341,IF('Index LA FSM'!$B$4=3,'Index LA FSM'!$A$349:$BZ$511,"Error"))),'Index LA FSM'!K$1,0),"Error")</f>
        <v>0.76</v>
      </c>
      <c r="L24" s="84">
        <f>IFERROR(VLOOKUP($A24,IF('Index LA FSM'!$B$4=1,'Index LA FSM'!$A$9:$BZ$171,IF('Index LA FSM'!$B$4=2,'Index LA FSM'!$A$179:$BZ$341,IF('Index LA FSM'!$B$4=3,'Index LA FSM'!$A$349:$BZ$511,"Error"))),'Index LA FSM'!L$1,0),"Error")</f>
        <v>0.76</v>
      </c>
      <c r="M24" s="84" t="str">
        <f>IFERROR(VLOOKUP($A24,IF('Index LA FSM'!$B$4=1,'Index LA FSM'!$A$9:$BZ$171,IF('Index LA FSM'!$B$4=2,'Index LA FSM'!$A$179:$BZ$341,IF('Index LA FSM'!$B$4=3,'Index LA FSM'!$A$349:$BZ$511,"Error"))),'Index LA FSM'!M$1,0),"Error")</f>
        <v>x</v>
      </c>
      <c r="N24" s="84">
        <f>IFERROR(VLOOKUP($A24,IF('Index LA FSM'!$B$4=1,'Index LA FSM'!$A$9:$BZ$171,IF('Index LA FSM'!$B$4=2,'Index LA FSM'!$A$179:$BZ$341,IF('Index LA FSM'!$B$4=3,'Index LA FSM'!$A$349:$BZ$511,"Error"))),'Index LA FSM'!N$1,0),"Error")</f>
        <v>0.04</v>
      </c>
      <c r="O24" s="84">
        <f>IFERROR(VLOOKUP($A24,IF('Index LA FSM'!$B$4=1,'Index LA FSM'!$A$9:$BZ$171,IF('Index LA FSM'!$B$4=2,'Index LA FSM'!$A$179:$BZ$341,IF('Index LA FSM'!$B$4=3,'Index LA FSM'!$A$349:$BZ$511,"Error"))),'Index LA FSM'!O$1,0),"Error")</f>
        <v>0.04</v>
      </c>
      <c r="P24" s="84">
        <f>IFERROR(VLOOKUP($A24,IF('Index LA FSM'!$B$4=1,'Index LA FSM'!$A$9:$BZ$171,IF('Index LA FSM'!$B$4=2,'Index LA FSM'!$A$179:$BZ$341,IF('Index LA FSM'!$B$4=3,'Index LA FSM'!$A$349:$BZ$511,"Error"))),'Index LA FSM'!P$1,0),"Error")</f>
        <v>0</v>
      </c>
      <c r="Q24" s="84" t="str">
        <f>IFERROR(VLOOKUP($A24,IF('Index LA FSM'!$B$4=1,'Index LA FSM'!$A$9:$BZ$171,IF('Index LA FSM'!$B$4=2,'Index LA FSM'!$A$179:$BZ$341,IF('Index LA FSM'!$B$4=3,'Index LA FSM'!$A$349:$BZ$511,"Error"))),'Index LA FSM'!Q$1,0),"Error")</f>
        <v>x</v>
      </c>
      <c r="R24" s="84" t="str">
        <f>IFERROR(VLOOKUP($A24,IF('Index LA FSM'!$B$4=1,'Index LA FSM'!$A$9:$BZ$171,IF('Index LA FSM'!$B$4=2,'Index LA FSM'!$A$179:$BZ$341,IF('Index LA FSM'!$B$4=3,'Index LA FSM'!$A$349:$BZ$511,"Error"))),'Index LA FSM'!R$1,0),"Error")</f>
        <v>x</v>
      </c>
      <c r="S24" s="84" t="str">
        <f>IFERROR(VLOOKUP($A24,IF('Index LA FSM'!$B$4=1,'Index LA FSM'!$A$9:$BZ$171,IF('Index LA FSM'!$B$4=2,'Index LA FSM'!$A$179:$BZ$341,IF('Index LA FSM'!$B$4=3,'Index LA FSM'!$A$349:$BZ$511,"Error"))),'Index LA FSM'!S$1,0),"Error")</f>
        <v>x</v>
      </c>
      <c r="T24" s="84">
        <f>IFERROR(VLOOKUP($A24,IF('Index LA FSM'!$B$4=1,'Index LA FSM'!$A$9:$BZ$171,IF('Index LA FSM'!$B$4=2,'Index LA FSM'!$A$179:$BZ$341,IF('Index LA FSM'!$B$4=3,'Index LA FSM'!$A$349:$BZ$511,"Error"))),'Index LA FSM'!T$1,0),"Error")</f>
        <v>0.09</v>
      </c>
      <c r="U24" s="84">
        <f>IFERROR(VLOOKUP($A24,IF('Index LA FSM'!$B$4=1,'Index LA FSM'!$A$9:$BZ$171,IF('Index LA FSM'!$B$4=2,'Index LA FSM'!$A$179:$BZ$341,IF('Index LA FSM'!$B$4=3,'Index LA FSM'!$A$349:$BZ$511,"Error"))),'Index LA FSM'!U$1,0),"Error")</f>
        <v>0.08</v>
      </c>
      <c r="V24" s="84" t="str">
        <f>IFERROR(VLOOKUP($A24,IF('Index LA FSM'!$B$4=1,'Index LA FSM'!$A$9:$BZ$171,IF('Index LA FSM'!$B$4=2,'Index LA FSM'!$A$179:$BZ$341,IF('Index LA FSM'!$B$4=3,'Index LA FSM'!$A$349:$BZ$511,"Error"))),'Index LA FSM'!V$1,0),"Error")</f>
        <v>x</v>
      </c>
      <c r="W24" s="84">
        <f>IFERROR(VLOOKUP($A24,IF('Index LA FSM'!$B$4=1,'Index LA FSM'!$A$9:$BZ$171,IF('Index LA FSM'!$B$4=2,'Index LA FSM'!$A$179:$BZ$341,IF('Index LA FSM'!$B$4=3,'Index LA FSM'!$A$349:$BZ$511,"Error"))),'Index LA FSM'!W$1,0),"Error")</f>
        <v>0.03</v>
      </c>
      <c r="X24" s="84">
        <f>IFERROR(VLOOKUP($A24,IF('Index LA FSM'!$B$4=1,'Index LA FSM'!$A$9:$BZ$171,IF('Index LA FSM'!$B$4=2,'Index LA FSM'!$A$179:$BZ$341,IF('Index LA FSM'!$B$4=3,'Index LA FSM'!$A$349:$BZ$511,"Error"))),'Index LA FSM'!X$1,0),"Error")</f>
        <v>0.03</v>
      </c>
      <c r="Y24" s="84">
        <f>IFERROR(VLOOKUP($A24,IF('Index LA FSM'!$B$4=1,'Index LA FSM'!$A$9:$BZ$171,IF('Index LA FSM'!$B$4=2,'Index LA FSM'!$A$179:$BZ$341,IF('Index LA FSM'!$B$4=3,'Index LA FSM'!$A$349:$BZ$511,"Error"))),'Index LA FSM'!Y$1,0),"Error")</f>
        <v>0</v>
      </c>
      <c r="Z24" s="84">
        <f>IFERROR(VLOOKUP($A24,IF('Index LA FSM'!$B$4=1,'Index LA FSM'!$A$9:$BZ$171,IF('Index LA FSM'!$B$4=2,'Index LA FSM'!$A$179:$BZ$341,IF('Index LA FSM'!$B$4=3,'Index LA FSM'!$A$349:$BZ$511,"Error"))),'Index LA FSM'!Z$1,0),"Error")</f>
        <v>0</v>
      </c>
      <c r="AA24" s="84">
        <f>IFERROR(VLOOKUP($A24,IF('Index LA FSM'!$B$4=1,'Index LA FSM'!$A$9:$BZ$171,IF('Index LA FSM'!$B$4=2,'Index LA FSM'!$A$179:$BZ$341,IF('Index LA FSM'!$B$4=3,'Index LA FSM'!$A$349:$BZ$511,"Error"))),'Index LA FSM'!AA$1,0),"Error")</f>
        <v>0</v>
      </c>
      <c r="AB24" s="84">
        <f>IFERROR(VLOOKUP($A24,IF('Index LA FSM'!$B$4=1,'Index LA FSM'!$A$9:$BZ$171,IF('Index LA FSM'!$B$4=2,'Index LA FSM'!$A$179:$BZ$341,IF('Index LA FSM'!$B$4=3,'Index LA FSM'!$A$349:$BZ$511,"Error"))),'Index LA FSM'!AB$1,0),"Error")</f>
        <v>0</v>
      </c>
      <c r="AC24" s="84">
        <f>IFERROR(VLOOKUP($A24,IF('Index LA FSM'!$B$4=1,'Index LA FSM'!$A$9:$BZ$171,IF('Index LA FSM'!$B$4=2,'Index LA FSM'!$A$179:$BZ$341,IF('Index LA FSM'!$B$4=3,'Index LA FSM'!$A$349:$BZ$511,"Error"))),'Index LA FSM'!AC$1,0),"Error")</f>
        <v>0</v>
      </c>
      <c r="AD24" s="84">
        <f>IFERROR(VLOOKUP($A24,IF('Index LA FSM'!$B$4=1,'Index LA FSM'!$A$9:$BZ$171,IF('Index LA FSM'!$B$4=2,'Index LA FSM'!$A$179:$BZ$341,IF('Index LA FSM'!$B$4=3,'Index LA FSM'!$A$349:$BZ$511,"Error"))),'Index LA FSM'!AD$1,0),"Error")</f>
        <v>0</v>
      </c>
      <c r="AE24" s="84">
        <f>IFERROR(VLOOKUP($A24,IF('Index LA FSM'!$B$4=1,'Index LA FSM'!$A$9:$BZ$171,IF('Index LA FSM'!$B$4=2,'Index LA FSM'!$A$179:$BZ$341,IF('Index LA FSM'!$B$4=3,'Index LA FSM'!$A$349:$BZ$511,"Error"))),'Index LA FSM'!AE$1,0),"Error")</f>
        <v>7.0000000000000007E-2</v>
      </c>
      <c r="AF24" s="84">
        <f>IFERROR(VLOOKUP($A24,IF('Index LA FSM'!$B$4=1,'Index LA FSM'!$A$9:$BZ$171,IF('Index LA FSM'!$B$4=2,'Index LA FSM'!$A$179:$BZ$341,IF('Index LA FSM'!$B$4=3,'Index LA FSM'!$A$349:$BZ$511,"Error"))),'Index LA FSM'!AF$1,0),"Error")</f>
        <v>0.06</v>
      </c>
      <c r="AG24" s="84">
        <f>IFERROR(VLOOKUP($A24,IF('Index LA FSM'!$B$4=1,'Index LA FSM'!$A$9:$BZ$171,IF('Index LA FSM'!$B$4=2,'Index LA FSM'!$A$179:$BZ$341,IF('Index LA FSM'!$B$4=3,'Index LA FSM'!$A$349:$BZ$511,"Error"))),'Index LA FSM'!AG$1,0),"Error")</f>
        <v>0.06</v>
      </c>
      <c r="AH24" s="84">
        <f>IFERROR(VLOOKUP($A24,IF('Index LA FSM'!$B$4=1,'Index LA FSM'!$A$9:$BZ$171,IF('Index LA FSM'!$B$4=2,'Index LA FSM'!$A$179:$BZ$341,IF('Index LA FSM'!$B$4=3,'Index LA FSM'!$A$349:$BZ$511,"Error"))),'Index LA FSM'!AH$1,0),"Error")</f>
        <v>0.55000000000000004</v>
      </c>
      <c r="AI24" s="84">
        <f>IFERROR(VLOOKUP($A24,IF('Index LA FSM'!$B$4=1,'Index LA FSM'!$A$9:$BZ$171,IF('Index LA FSM'!$B$4=2,'Index LA FSM'!$A$179:$BZ$341,IF('Index LA FSM'!$B$4=3,'Index LA FSM'!$A$349:$BZ$511,"Error"))),'Index LA FSM'!AI$1,0),"Error")</f>
        <v>0.61</v>
      </c>
      <c r="AJ24" s="84">
        <f>IFERROR(VLOOKUP($A24,IF('Index LA FSM'!$B$4=1,'Index LA FSM'!$A$9:$BZ$171,IF('Index LA FSM'!$B$4=2,'Index LA FSM'!$A$179:$BZ$341,IF('Index LA FSM'!$B$4=3,'Index LA FSM'!$A$349:$BZ$511,"Error"))),'Index LA FSM'!AJ$1,0),"Error")</f>
        <v>0.61</v>
      </c>
      <c r="AK24" s="84">
        <f>IFERROR(VLOOKUP($A24,IF('Index LA FSM'!$B$4=1,'Index LA FSM'!$A$9:$BZ$171,IF('Index LA FSM'!$B$4=2,'Index LA FSM'!$A$179:$BZ$341,IF('Index LA FSM'!$B$4=3,'Index LA FSM'!$A$349:$BZ$511,"Error"))),'Index LA FSM'!AK$1,0),"Error")</f>
        <v>0.19</v>
      </c>
      <c r="AL24" s="84">
        <f>IFERROR(VLOOKUP($A24,IF('Index LA FSM'!$B$4=1,'Index LA FSM'!$A$9:$BZ$171,IF('Index LA FSM'!$B$4=2,'Index LA FSM'!$A$179:$BZ$341,IF('Index LA FSM'!$B$4=3,'Index LA FSM'!$A$349:$BZ$511,"Error"))),'Index LA FSM'!AL$1,0),"Error")</f>
        <v>0.31</v>
      </c>
      <c r="AM24" s="84">
        <f>IFERROR(VLOOKUP($A24,IF('Index LA FSM'!$B$4=1,'Index LA FSM'!$A$9:$BZ$171,IF('Index LA FSM'!$B$4=2,'Index LA FSM'!$A$179:$BZ$341,IF('Index LA FSM'!$B$4=3,'Index LA FSM'!$A$349:$BZ$511,"Error"))),'Index LA FSM'!AM$1,0),"Error")</f>
        <v>0.31</v>
      </c>
      <c r="AN24" s="84">
        <f>IFERROR(VLOOKUP($A24,IF('Index LA FSM'!$B$4=1,'Index LA FSM'!$A$9:$BZ$171,IF('Index LA FSM'!$B$4=2,'Index LA FSM'!$A$179:$BZ$341,IF('Index LA FSM'!$B$4=3,'Index LA FSM'!$A$349:$BZ$511,"Error"))),'Index LA FSM'!AN$1,0),"Error")</f>
        <v>0</v>
      </c>
      <c r="AO24" s="84">
        <f>IFERROR(VLOOKUP($A24,IF('Index LA FSM'!$B$4=1,'Index LA FSM'!$A$9:$BZ$171,IF('Index LA FSM'!$B$4=2,'Index LA FSM'!$A$179:$BZ$341,IF('Index LA FSM'!$B$4=3,'Index LA FSM'!$A$349:$BZ$511,"Error"))),'Index LA FSM'!AO$1,0),"Error")</f>
        <v>0.01</v>
      </c>
      <c r="AP24" s="84">
        <f>IFERROR(VLOOKUP($A24,IF('Index LA FSM'!$B$4=1,'Index LA FSM'!$A$9:$BZ$171,IF('Index LA FSM'!$B$4=2,'Index LA FSM'!$A$179:$BZ$341,IF('Index LA FSM'!$B$4=3,'Index LA FSM'!$A$349:$BZ$511,"Error"))),'Index LA FSM'!AP$1,0),"Error")</f>
        <v>0.01</v>
      </c>
      <c r="AQ24" s="84">
        <f>IFERROR(VLOOKUP($A24,IF('Index LA FSM'!$B$4=1,'Index LA FSM'!$A$9:$BZ$171,IF('Index LA FSM'!$B$4=2,'Index LA FSM'!$A$179:$BZ$341,IF('Index LA FSM'!$B$4=3,'Index LA FSM'!$A$349:$BZ$511,"Error"))),'Index LA FSM'!AQ$1,0),"Error")</f>
        <v>7.0000000000000007E-2</v>
      </c>
      <c r="AR24" s="84">
        <f>IFERROR(VLOOKUP($A24,IF('Index LA FSM'!$B$4=1,'Index LA FSM'!$A$9:$BZ$171,IF('Index LA FSM'!$B$4=2,'Index LA FSM'!$A$179:$BZ$341,IF('Index LA FSM'!$B$4=3,'Index LA FSM'!$A$349:$BZ$511,"Error"))),'Index LA FSM'!AR$1,0),"Error")</f>
        <v>0.15</v>
      </c>
      <c r="AS24" s="84">
        <f>IFERROR(VLOOKUP($A24,IF('Index LA FSM'!$B$4=1,'Index LA FSM'!$A$9:$BZ$171,IF('Index LA FSM'!$B$4=2,'Index LA FSM'!$A$179:$BZ$341,IF('Index LA FSM'!$B$4=3,'Index LA FSM'!$A$349:$BZ$511,"Error"))),'Index LA FSM'!AS$1,0),"Error")</f>
        <v>0.15</v>
      </c>
      <c r="AT24" s="84">
        <f>IFERROR(VLOOKUP($A24,IF('Index LA FSM'!$B$4=1,'Index LA FSM'!$A$9:$BZ$171,IF('Index LA FSM'!$B$4=2,'Index LA FSM'!$A$179:$BZ$341,IF('Index LA FSM'!$B$4=3,'Index LA FSM'!$A$349:$BZ$511,"Error"))),'Index LA FSM'!AT$1,0),"Error")</f>
        <v>0.36</v>
      </c>
      <c r="AU24" s="84">
        <f>IFERROR(VLOOKUP($A24,IF('Index LA FSM'!$B$4=1,'Index LA FSM'!$A$9:$BZ$171,IF('Index LA FSM'!$B$4=2,'Index LA FSM'!$A$179:$BZ$341,IF('Index LA FSM'!$B$4=3,'Index LA FSM'!$A$349:$BZ$511,"Error"))),'Index LA FSM'!AU$1,0),"Error")</f>
        <v>0.28999999999999998</v>
      </c>
      <c r="AV24" s="84">
        <f>IFERROR(VLOOKUP($A24,IF('Index LA FSM'!$B$4=1,'Index LA FSM'!$A$9:$BZ$171,IF('Index LA FSM'!$B$4=2,'Index LA FSM'!$A$179:$BZ$341,IF('Index LA FSM'!$B$4=3,'Index LA FSM'!$A$349:$BZ$511,"Error"))),'Index LA FSM'!AV$1,0),"Error")</f>
        <v>0.3</v>
      </c>
      <c r="AW24" s="84">
        <f>IFERROR(VLOOKUP($A24,IF('Index LA FSM'!$B$4=1,'Index LA FSM'!$A$9:$BZ$171,IF('Index LA FSM'!$B$4=2,'Index LA FSM'!$A$179:$BZ$341,IF('Index LA FSM'!$B$4=3,'Index LA FSM'!$A$349:$BZ$511,"Error"))),'Index LA FSM'!AW$1,0),"Error")</f>
        <v>0</v>
      </c>
      <c r="AX24" s="84" t="str">
        <f>IFERROR(VLOOKUP($A24,IF('Index LA FSM'!$B$4=1,'Index LA FSM'!$A$9:$BZ$171,IF('Index LA FSM'!$B$4=2,'Index LA FSM'!$A$179:$BZ$341,IF('Index LA FSM'!$B$4=3,'Index LA FSM'!$A$349:$BZ$511,"Error"))),'Index LA FSM'!AX$1,0),"Error")</f>
        <v>x</v>
      </c>
      <c r="AY24" s="84" t="str">
        <f>IFERROR(VLOOKUP($A24,IF('Index LA FSM'!$B$4=1,'Index LA FSM'!$A$9:$BZ$171,IF('Index LA FSM'!$B$4=2,'Index LA FSM'!$A$179:$BZ$341,IF('Index LA FSM'!$B$4=3,'Index LA FSM'!$A$349:$BZ$511,"Error"))),'Index LA FSM'!AY$1,0),"Error")</f>
        <v>x</v>
      </c>
      <c r="AZ24" s="84">
        <f>IFERROR(VLOOKUP($A24,IF('Index LA FSM'!$B$4=1,'Index LA FSM'!$A$9:$BZ$171,IF('Index LA FSM'!$B$4=2,'Index LA FSM'!$A$179:$BZ$341,IF('Index LA FSM'!$B$4=3,'Index LA FSM'!$A$349:$BZ$511,"Error"))),'Index LA FSM'!AZ$1,0),"Error")</f>
        <v>0</v>
      </c>
      <c r="BA24" s="84">
        <f>IFERROR(VLOOKUP($A24,IF('Index LA FSM'!$B$4=1,'Index LA FSM'!$A$9:$BZ$171,IF('Index LA FSM'!$B$4=2,'Index LA FSM'!$A$179:$BZ$341,IF('Index LA FSM'!$B$4=3,'Index LA FSM'!$A$349:$BZ$511,"Error"))),'Index LA FSM'!BA$1,0),"Error")</f>
        <v>0</v>
      </c>
      <c r="BB24" s="84">
        <f>IFERROR(VLOOKUP($A24,IF('Index LA FSM'!$B$4=1,'Index LA FSM'!$A$9:$BZ$171,IF('Index LA FSM'!$B$4=2,'Index LA FSM'!$A$179:$BZ$341,IF('Index LA FSM'!$B$4=3,'Index LA FSM'!$A$349:$BZ$511,"Error"))),'Index LA FSM'!BB$1,0),"Error")</f>
        <v>0</v>
      </c>
      <c r="BC24" s="84">
        <f>IFERROR(VLOOKUP($A24,IF('Index LA FSM'!$B$4=1,'Index LA FSM'!$A$9:$BZ$171,IF('Index LA FSM'!$B$4=2,'Index LA FSM'!$A$179:$BZ$341,IF('Index LA FSM'!$B$4=3,'Index LA FSM'!$A$349:$BZ$511,"Error"))),'Index LA FSM'!BC$1,0),"Error")</f>
        <v>0.09</v>
      </c>
      <c r="BD24" s="84">
        <f>IFERROR(VLOOKUP($A24,IF('Index LA FSM'!$B$4=1,'Index LA FSM'!$A$9:$BZ$171,IF('Index LA FSM'!$B$4=2,'Index LA FSM'!$A$179:$BZ$341,IF('Index LA FSM'!$B$4=3,'Index LA FSM'!$A$349:$BZ$511,"Error"))),'Index LA FSM'!BD$1,0),"Error")</f>
        <v>0.09</v>
      </c>
      <c r="BE24" s="84">
        <f>IFERROR(VLOOKUP($A24,IF('Index LA FSM'!$B$4=1,'Index LA FSM'!$A$9:$BZ$171,IF('Index LA FSM'!$B$4=2,'Index LA FSM'!$A$179:$BZ$341,IF('Index LA FSM'!$B$4=3,'Index LA FSM'!$A$349:$BZ$511,"Error"))),'Index LA FSM'!BE$1,0),"Error")</f>
        <v>0.09</v>
      </c>
      <c r="BF24" s="84">
        <f>IFERROR(VLOOKUP($A24,IF('Index LA FSM'!$B$4=1,'Index LA FSM'!$A$9:$BZ$171,IF('Index LA FSM'!$B$4=2,'Index LA FSM'!$A$179:$BZ$341,IF('Index LA FSM'!$B$4=3,'Index LA FSM'!$A$349:$BZ$511,"Error"))),'Index LA FSM'!BF$1,0),"Error")</f>
        <v>0.08</v>
      </c>
      <c r="BG24" s="84">
        <f>IFERROR(VLOOKUP($A24,IF('Index LA FSM'!$B$4=1,'Index LA FSM'!$A$9:$BZ$171,IF('Index LA FSM'!$B$4=2,'Index LA FSM'!$A$179:$BZ$341,IF('Index LA FSM'!$B$4=3,'Index LA FSM'!$A$349:$BZ$511,"Error"))),'Index LA FSM'!BG$1,0),"Error")</f>
        <v>0.06</v>
      </c>
      <c r="BH24" s="84">
        <f>IFERROR(VLOOKUP($A24,IF('Index LA FSM'!$B$4=1,'Index LA FSM'!$A$9:$BZ$171,IF('Index LA FSM'!$B$4=2,'Index LA FSM'!$A$179:$BZ$341,IF('Index LA FSM'!$B$4=3,'Index LA FSM'!$A$349:$BZ$511,"Error"))),'Index LA FSM'!BH$1,0),"Error")</f>
        <v>0.06</v>
      </c>
      <c r="BI24" s="84" t="str">
        <f>IFERROR(VLOOKUP($A24,IF('Index LA FSM'!$B$4=1,'Index LA FSM'!$A$9:$BZ$171,IF('Index LA FSM'!$B$4=2,'Index LA FSM'!$A$179:$BZ$341,IF('Index LA FSM'!$B$4=3,'Index LA FSM'!$A$349:$BZ$511,"Error"))),'Index LA FSM'!BI$1,0),"Error")</f>
        <v>x</v>
      </c>
      <c r="BJ24" s="84">
        <f>IFERROR(VLOOKUP($A24,IF('Index LA FSM'!$B$4=1,'Index LA FSM'!$A$9:$BZ$171,IF('Index LA FSM'!$B$4=2,'Index LA FSM'!$A$179:$BZ$341,IF('Index LA FSM'!$B$4=3,'Index LA FSM'!$A$349:$BZ$511,"Error"))),'Index LA FSM'!BJ$1,0),"Error")</f>
        <v>0.02</v>
      </c>
      <c r="BK24" s="84">
        <f>IFERROR(VLOOKUP($A24,IF('Index LA FSM'!$B$4=1,'Index LA FSM'!$A$9:$BZ$171,IF('Index LA FSM'!$B$4=2,'Index LA FSM'!$A$179:$BZ$341,IF('Index LA FSM'!$B$4=3,'Index LA FSM'!$A$349:$BZ$511,"Error"))),'Index LA FSM'!BK$1,0),"Error")</f>
        <v>0.02</v>
      </c>
      <c r="BL24" s="84">
        <f>IFERROR(VLOOKUP($A24,IF('Index LA FSM'!$B$4=1,'Index LA FSM'!$A$9:$BZ$171,IF('Index LA FSM'!$B$4=2,'Index LA FSM'!$A$179:$BZ$341,IF('Index LA FSM'!$B$4=3,'Index LA FSM'!$A$349:$BZ$511,"Error"))),'Index LA FSM'!BL$1,0),"Error")</f>
        <v>0</v>
      </c>
      <c r="BM24" s="84" t="str">
        <f>IFERROR(VLOOKUP($A24,IF('Index LA FSM'!$B$4=1,'Index LA FSM'!$A$9:$BZ$171,IF('Index LA FSM'!$B$4=2,'Index LA FSM'!$A$179:$BZ$341,IF('Index LA FSM'!$B$4=3,'Index LA FSM'!$A$349:$BZ$511,"Error"))),'Index LA FSM'!BM$1,0),"Error")</f>
        <v>x</v>
      </c>
      <c r="BN24" s="84" t="str">
        <f>IFERROR(VLOOKUP($A24,IF('Index LA FSM'!$B$4=1,'Index LA FSM'!$A$9:$BZ$171,IF('Index LA FSM'!$B$4=2,'Index LA FSM'!$A$179:$BZ$341,IF('Index LA FSM'!$B$4=3,'Index LA FSM'!$A$349:$BZ$511,"Error"))),'Index LA FSM'!BN$1,0),"Error")</f>
        <v>x</v>
      </c>
      <c r="BO24" s="84" t="str">
        <f>IFERROR(VLOOKUP($A24,IF('Index LA FSM'!$B$4=1,'Index LA FSM'!$A$9:$BZ$171,IF('Index LA FSM'!$B$4=2,'Index LA FSM'!$A$179:$BZ$341,IF('Index LA FSM'!$B$4=3,'Index LA FSM'!$A$349:$BZ$511,"Error"))),'Index LA FSM'!BO$1,0),"Error")</f>
        <v>x</v>
      </c>
      <c r="BP24" s="84">
        <f>IFERROR(VLOOKUP($A24,IF('Index LA FSM'!$B$4=1,'Index LA FSM'!$A$9:$BZ$171,IF('Index LA FSM'!$B$4=2,'Index LA FSM'!$A$179:$BZ$341,IF('Index LA FSM'!$B$4=3,'Index LA FSM'!$A$349:$BZ$511,"Error"))),'Index LA FSM'!BP$1,0),"Error")</f>
        <v>0.01</v>
      </c>
      <c r="BQ24" s="84">
        <f>IFERROR(VLOOKUP($A24,IF('Index LA FSM'!$B$4=1,'Index LA FSM'!$A$9:$BZ$171,IF('Index LA FSM'!$B$4=2,'Index LA FSM'!$A$179:$BZ$341,IF('Index LA FSM'!$B$4=3,'Index LA FSM'!$A$349:$BZ$511,"Error"))),'Index LA FSM'!BQ$1,0),"Error")</f>
        <v>0.02</v>
      </c>
      <c r="BR24" s="84">
        <f>IFERROR(VLOOKUP($A24,IF('Index LA FSM'!$B$4=1,'Index LA FSM'!$A$9:$BZ$171,IF('Index LA FSM'!$B$4=2,'Index LA FSM'!$A$179:$BZ$341,IF('Index LA FSM'!$B$4=3,'Index LA FSM'!$A$349:$BZ$511,"Error"))),'Index LA FSM'!BR$1,0),"Error")</f>
        <v>0.14000000000000001</v>
      </c>
      <c r="BS24" s="84">
        <f>IFERROR(VLOOKUP($A24,IF('Index LA FSM'!$B$4=1,'Index LA FSM'!$A$9:$BZ$171,IF('Index LA FSM'!$B$4=2,'Index LA FSM'!$A$179:$BZ$341,IF('Index LA FSM'!$B$4=3,'Index LA FSM'!$A$349:$BZ$511,"Error"))),'Index LA FSM'!BS$1,0),"Error")</f>
        <v>0.05</v>
      </c>
      <c r="BT24" s="84">
        <f>IFERROR(VLOOKUP($A24,IF('Index LA FSM'!$B$4=1,'Index LA FSM'!$A$9:$BZ$171,IF('Index LA FSM'!$B$4=2,'Index LA FSM'!$A$179:$BZ$341,IF('Index LA FSM'!$B$4=3,'Index LA FSM'!$A$349:$BZ$511,"Error"))),'Index LA FSM'!BT$1,0),"Error")</f>
        <v>0.05</v>
      </c>
      <c r="BU24" s="84" t="str">
        <f>IFERROR(VLOOKUP($A24,IF('Index LA FSM'!$B$4=1,'Index LA FSM'!$A$9:$BZ$171,IF('Index LA FSM'!$B$4=2,'Index LA FSM'!$A$179:$BZ$341,IF('Index LA FSM'!$B$4=3,'Index LA FSM'!$A$349:$BZ$511,"Error"))),'Index LA FSM'!BU$1,0),"Error")</f>
        <v>x</v>
      </c>
      <c r="BV24" s="84">
        <f>IFERROR(VLOOKUP($A24,IF('Index LA FSM'!$B$4=1,'Index LA FSM'!$A$9:$BZ$171,IF('Index LA FSM'!$B$4=2,'Index LA FSM'!$A$179:$BZ$341,IF('Index LA FSM'!$B$4=3,'Index LA FSM'!$A$349:$BZ$511,"Error"))),'Index LA FSM'!BV$1,0),"Error")</f>
        <v>0.01</v>
      </c>
      <c r="BW24" s="84">
        <f>IFERROR(VLOOKUP($A24,IF('Index LA FSM'!$B$4=1,'Index LA FSM'!$A$9:$BZ$171,IF('Index LA FSM'!$B$4=2,'Index LA FSM'!$A$179:$BZ$341,IF('Index LA FSM'!$B$4=3,'Index LA FSM'!$A$349:$BZ$511,"Error"))),'Index LA FSM'!BW$1,0),"Error")</f>
        <v>0.01</v>
      </c>
      <c r="BX24" s="84" t="str">
        <f>IFERROR(VLOOKUP($A24,IF('Index LA FSM'!$B$4=1,'Index LA FSM'!$A$9:$BZ$171,IF('Index LA FSM'!$B$4=2,'Index LA FSM'!$A$179:$BZ$341,IF('Index LA FSM'!$B$4=3,'Index LA FSM'!$A$349:$BZ$511,"Error"))),'Index LA FSM'!BX$1,0),"Error")</f>
        <v>x</v>
      </c>
      <c r="BY24" s="84">
        <f>IFERROR(VLOOKUP($A24,IF('Index LA FSM'!$B$4=1,'Index LA FSM'!$A$9:$BZ$171,IF('Index LA FSM'!$B$4=2,'Index LA FSM'!$A$179:$BZ$341,IF('Index LA FSM'!$B$4=3,'Index LA FSM'!$A$349:$BZ$511,"Error"))),'Index LA FSM'!BY$1,0),"Error")</f>
        <v>0.08</v>
      </c>
      <c r="BZ24" s="84">
        <f>IFERROR(VLOOKUP($A24,IF('Index LA FSM'!$B$4=1,'Index LA FSM'!$A$9:$BZ$171,IF('Index LA FSM'!$B$4=2,'Index LA FSM'!$A$179:$BZ$341,IF('Index LA FSM'!$B$4=3,'Index LA FSM'!$A$349:$BZ$511,"Error"))),'Index LA FSM'!BZ$1,0),"Error")</f>
        <v>0.08</v>
      </c>
    </row>
    <row r="25" spans="1:78" s="15" customFormat="1" x14ac:dyDescent="0.2">
      <c r="A25" s="20">
        <v>330</v>
      </c>
      <c r="B25" s="20" t="s">
        <v>176</v>
      </c>
      <c r="C25" s="45" t="s">
        <v>159</v>
      </c>
      <c r="D25" s="113">
        <f>IFERROR(VLOOKUP($A25,IF('Index LA FSM'!$B$4=1,'Index LA FSM'!$A$9:$BZ$171,IF('Index LA FSM'!$B$4=2,'Index LA FSM'!$A$179:$BZ$341,IF('Index LA FSM'!$B$4=3,'Index LA FSM'!$A$349:$BZ$511,"Error"))),'Index LA FSM'!D$1,0),"Error")</f>
        <v>680</v>
      </c>
      <c r="E25" s="113">
        <f>IFERROR(VLOOKUP($A25,IF('Index LA FSM'!$B$4=1,'Index LA FSM'!$A$9:$BZ$171,IF('Index LA FSM'!$B$4=2,'Index LA FSM'!$A$179:$BZ$341,IF('Index LA FSM'!$B$4=3,'Index LA FSM'!$A$349:$BZ$511,"Error"))),'Index LA FSM'!E$1,0),"Error")</f>
        <v>2980</v>
      </c>
      <c r="F25" s="113">
        <f>IFERROR(VLOOKUP($A25,IF('Index LA FSM'!$B$4=1,'Index LA FSM'!$A$9:$BZ$171,IF('Index LA FSM'!$B$4=2,'Index LA FSM'!$A$179:$BZ$341,IF('Index LA FSM'!$B$4=3,'Index LA FSM'!$A$349:$BZ$511,"Error"))),'Index LA FSM'!F$1,0),"Error")</f>
        <v>3660</v>
      </c>
      <c r="G25" s="84">
        <f>IFERROR(VLOOKUP($A25,IF('Index LA FSM'!$B$4=1,'Index LA FSM'!$A$9:$BZ$171,IF('Index LA FSM'!$B$4=2,'Index LA FSM'!$A$179:$BZ$341,IF('Index LA FSM'!$B$4=3,'Index LA FSM'!$A$349:$BZ$511,"Error"))),'Index LA FSM'!G$1,0),"Error")</f>
        <v>0.73</v>
      </c>
      <c r="H25" s="84">
        <f>IFERROR(VLOOKUP($A25,IF('Index LA FSM'!$B$4=1,'Index LA FSM'!$A$9:$BZ$171,IF('Index LA FSM'!$B$4=2,'Index LA FSM'!$A$179:$BZ$341,IF('Index LA FSM'!$B$4=3,'Index LA FSM'!$A$349:$BZ$511,"Error"))),'Index LA FSM'!H$1,0),"Error")</f>
        <v>0.75</v>
      </c>
      <c r="I25" s="84">
        <f>IFERROR(VLOOKUP($A25,IF('Index LA FSM'!$B$4=1,'Index LA FSM'!$A$9:$BZ$171,IF('Index LA FSM'!$B$4=2,'Index LA FSM'!$A$179:$BZ$341,IF('Index LA FSM'!$B$4=3,'Index LA FSM'!$A$349:$BZ$511,"Error"))),'Index LA FSM'!I$1,0),"Error")</f>
        <v>0.75</v>
      </c>
      <c r="J25" s="84">
        <f>IFERROR(VLOOKUP($A25,IF('Index LA FSM'!$B$4=1,'Index LA FSM'!$A$9:$BZ$171,IF('Index LA FSM'!$B$4=2,'Index LA FSM'!$A$179:$BZ$341,IF('Index LA FSM'!$B$4=3,'Index LA FSM'!$A$349:$BZ$511,"Error"))),'Index LA FSM'!J$1,0),"Error")</f>
        <v>0.72</v>
      </c>
      <c r="K25" s="84">
        <f>IFERROR(VLOOKUP($A25,IF('Index LA FSM'!$B$4=1,'Index LA FSM'!$A$9:$BZ$171,IF('Index LA FSM'!$B$4=2,'Index LA FSM'!$A$179:$BZ$341,IF('Index LA FSM'!$B$4=3,'Index LA FSM'!$A$349:$BZ$511,"Error"))),'Index LA FSM'!K$1,0),"Error")</f>
        <v>0.74</v>
      </c>
      <c r="L25" s="84">
        <f>IFERROR(VLOOKUP($A25,IF('Index LA FSM'!$B$4=1,'Index LA FSM'!$A$9:$BZ$171,IF('Index LA FSM'!$B$4=2,'Index LA FSM'!$A$179:$BZ$341,IF('Index LA FSM'!$B$4=3,'Index LA FSM'!$A$349:$BZ$511,"Error"))),'Index LA FSM'!L$1,0),"Error")</f>
        <v>0.74</v>
      </c>
      <c r="M25" s="84">
        <f>IFERROR(VLOOKUP($A25,IF('Index LA FSM'!$B$4=1,'Index LA FSM'!$A$9:$BZ$171,IF('Index LA FSM'!$B$4=2,'Index LA FSM'!$A$179:$BZ$341,IF('Index LA FSM'!$B$4=3,'Index LA FSM'!$A$349:$BZ$511,"Error"))),'Index LA FSM'!M$1,0),"Error")</f>
        <v>0.08</v>
      </c>
      <c r="N25" s="84">
        <f>IFERROR(VLOOKUP($A25,IF('Index LA FSM'!$B$4=1,'Index LA FSM'!$A$9:$BZ$171,IF('Index LA FSM'!$B$4=2,'Index LA FSM'!$A$179:$BZ$341,IF('Index LA FSM'!$B$4=3,'Index LA FSM'!$A$349:$BZ$511,"Error"))),'Index LA FSM'!N$1,0),"Error")</f>
        <v>0.04</v>
      </c>
      <c r="O25" s="84">
        <f>IFERROR(VLOOKUP($A25,IF('Index LA FSM'!$B$4=1,'Index LA FSM'!$A$9:$BZ$171,IF('Index LA FSM'!$B$4=2,'Index LA FSM'!$A$179:$BZ$341,IF('Index LA FSM'!$B$4=3,'Index LA FSM'!$A$349:$BZ$511,"Error"))),'Index LA FSM'!O$1,0),"Error")</f>
        <v>0.05</v>
      </c>
      <c r="P25" s="84">
        <f>IFERROR(VLOOKUP($A25,IF('Index LA FSM'!$B$4=1,'Index LA FSM'!$A$9:$BZ$171,IF('Index LA FSM'!$B$4=2,'Index LA FSM'!$A$179:$BZ$341,IF('Index LA FSM'!$B$4=3,'Index LA FSM'!$A$349:$BZ$511,"Error"))),'Index LA FSM'!P$1,0),"Error")</f>
        <v>0</v>
      </c>
      <c r="Q25" s="84" t="str">
        <f>IFERROR(VLOOKUP($A25,IF('Index LA FSM'!$B$4=1,'Index LA FSM'!$A$9:$BZ$171,IF('Index LA FSM'!$B$4=2,'Index LA FSM'!$A$179:$BZ$341,IF('Index LA FSM'!$B$4=3,'Index LA FSM'!$A$349:$BZ$511,"Error"))),'Index LA FSM'!Q$1,0),"Error")</f>
        <v>-</v>
      </c>
      <c r="R25" s="84" t="str">
        <f>IFERROR(VLOOKUP($A25,IF('Index LA FSM'!$B$4=1,'Index LA FSM'!$A$9:$BZ$171,IF('Index LA FSM'!$B$4=2,'Index LA FSM'!$A$179:$BZ$341,IF('Index LA FSM'!$B$4=3,'Index LA FSM'!$A$349:$BZ$511,"Error"))),'Index LA FSM'!R$1,0),"Error")</f>
        <v>-</v>
      </c>
      <c r="S25" s="84">
        <f>IFERROR(VLOOKUP($A25,IF('Index LA FSM'!$B$4=1,'Index LA FSM'!$A$9:$BZ$171,IF('Index LA FSM'!$B$4=2,'Index LA FSM'!$A$179:$BZ$341,IF('Index LA FSM'!$B$4=3,'Index LA FSM'!$A$349:$BZ$511,"Error"))),'Index LA FSM'!S$1,0),"Error")</f>
        <v>0.04</v>
      </c>
      <c r="T25" s="84">
        <f>IFERROR(VLOOKUP($A25,IF('Index LA FSM'!$B$4=1,'Index LA FSM'!$A$9:$BZ$171,IF('Index LA FSM'!$B$4=2,'Index LA FSM'!$A$179:$BZ$341,IF('Index LA FSM'!$B$4=3,'Index LA FSM'!$A$349:$BZ$511,"Error"))),'Index LA FSM'!T$1,0),"Error")</f>
        <v>0.03</v>
      </c>
      <c r="U25" s="84">
        <f>IFERROR(VLOOKUP($A25,IF('Index LA FSM'!$B$4=1,'Index LA FSM'!$A$9:$BZ$171,IF('Index LA FSM'!$B$4=2,'Index LA FSM'!$A$179:$BZ$341,IF('Index LA FSM'!$B$4=3,'Index LA FSM'!$A$349:$BZ$511,"Error"))),'Index LA FSM'!U$1,0),"Error")</f>
        <v>0.03</v>
      </c>
      <c r="V25" s="84">
        <f>IFERROR(VLOOKUP($A25,IF('Index LA FSM'!$B$4=1,'Index LA FSM'!$A$9:$BZ$171,IF('Index LA FSM'!$B$4=2,'Index LA FSM'!$A$179:$BZ$341,IF('Index LA FSM'!$B$4=3,'Index LA FSM'!$A$349:$BZ$511,"Error"))),'Index LA FSM'!V$1,0),"Error")</f>
        <v>0.02</v>
      </c>
      <c r="W25" s="84">
        <f>IFERROR(VLOOKUP($A25,IF('Index LA FSM'!$B$4=1,'Index LA FSM'!$A$9:$BZ$171,IF('Index LA FSM'!$B$4=2,'Index LA FSM'!$A$179:$BZ$341,IF('Index LA FSM'!$B$4=3,'Index LA FSM'!$A$349:$BZ$511,"Error"))),'Index LA FSM'!W$1,0),"Error")</f>
        <v>0.02</v>
      </c>
      <c r="X25" s="84">
        <f>IFERROR(VLOOKUP($A25,IF('Index LA FSM'!$B$4=1,'Index LA FSM'!$A$9:$BZ$171,IF('Index LA FSM'!$B$4=2,'Index LA FSM'!$A$179:$BZ$341,IF('Index LA FSM'!$B$4=3,'Index LA FSM'!$A$349:$BZ$511,"Error"))),'Index LA FSM'!X$1,0),"Error")</f>
        <v>0.02</v>
      </c>
      <c r="Y25" s="84" t="str">
        <f>IFERROR(VLOOKUP($A25,IF('Index LA FSM'!$B$4=1,'Index LA FSM'!$A$9:$BZ$171,IF('Index LA FSM'!$B$4=2,'Index LA FSM'!$A$179:$BZ$341,IF('Index LA FSM'!$B$4=3,'Index LA FSM'!$A$349:$BZ$511,"Error"))),'Index LA FSM'!Y$1,0),"Error")</f>
        <v>x</v>
      </c>
      <c r="Z25" s="84" t="str">
        <f>IFERROR(VLOOKUP($A25,IF('Index LA FSM'!$B$4=1,'Index LA FSM'!$A$9:$BZ$171,IF('Index LA FSM'!$B$4=2,'Index LA FSM'!$A$179:$BZ$341,IF('Index LA FSM'!$B$4=3,'Index LA FSM'!$A$349:$BZ$511,"Error"))),'Index LA FSM'!Z$1,0),"Error")</f>
        <v>x</v>
      </c>
      <c r="AA25" s="84" t="str">
        <f>IFERROR(VLOOKUP($A25,IF('Index LA FSM'!$B$4=1,'Index LA FSM'!$A$9:$BZ$171,IF('Index LA FSM'!$B$4=2,'Index LA FSM'!$A$179:$BZ$341,IF('Index LA FSM'!$B$4=3,'Index LA FSM'!$A$349:$BZ$511,"Error"))),'Index LA FSM'!AA$1,0),"Error")</f>
        <v>x</v>
      </c>
      <c r="AB25" s="84">
        <f>IFERROR(VLOOKUP($A25,IF('Index LA FSM'!$B$4=1,'Index LA FSM'!$A$9:$BZ$171,IF('Index LA FSM'!$B$4=2,'Index LA FSM'!$A$179:$BZ$341,IF('Index LA FSM'!$B$4=3,'Index LA FSM'!$A$349:$BZ$511,"Error"))),'Index LA FSM'!AB$1,0),"Error")</f>
        <v>0</v>
      </c>
      <c r="AC25" s="84">
        <f>IFERROR(VLOOKUP($A25,IF('Index LA FSM'!$B$4=1,'Index LA FSM'!$A$9:$BZ$171,IF('Index LA FSM'!$B$4=2,'Index LA FSM'!$A$179:$BZ$341,IF('Index LA FSM'!$B$4=3,'Index LA FSM'!$A$349:$BZ$511,"Error"))),'Index LA FSM'!AC$1,0),"Error")</f>
        <v>0</v>
      </c>
      <c r="AD25" s="84">
        <f>IFERROR(VLOOKUP($A25,IF('Index LA FSM'!$B$4=1,'Index LA FSM'!$A$9:$BZ$171,IF('Index LA FSM'!$B$4=2,'Index LA FSM'!$A$179:$BZ$341,IF('Index LA FSM'!$B$4=3,'Index LA FSM'!$A$349:$BZ$511,"Error"))),'Index LA FSM'!AD$1,0),"Error")</f>
        <v>0</v>
      </c>
      <c r="AE25" s="84">
        <f>IFERROR(VLOOKUP($A25,IF('Index LA FSM'!$B$4=1,'Index LA FSM'!$A$9:$BZ$171,IF('Index LA FSM'!$B$4=2,'Index LA FSM'!$A$179:$BZ$341,IF('Index LA FSM'!$B$4=3,'Index LA FSM'!$A$349:$BZ$511,"Error"))),'Index LA FSM'!AE$1,0),"Error")</f>
        <v>0.05</v>
      </c>
      <c r="AF25" s="84">
        <f>IFERROR(VLOOKUP($A25,IF('Index LA FSM'!$B$4=1,'Index LA FSM'!$A$9:$BZ$171,IF('Index LA FSM'!$B$4=2,'Index LA FSM'!$A$179:$BZ$341,IF('Index LA FSM'!$B$4=3,'Index LA FSM'!$A$349:$BZ$511,"Error"))),'Index LA FSM'!AF$1,0),"Error")</f>
        <v>0.03</v>
      </c>
      <c r="AG25" s="84">
        <f>IFERROR(VLOOKUP($A25,IF('Index LA FSM'!$B$4=1,'Index LA FSM'!$A$9:$BZ$171,IF('Index LA FSM'!$B$4=2,'Index LA FSM'!$A$179:$BZ$341,IF('Index LA FSM'!$B$4=3,'Index LA FSM'!$A$349:$BZ$511,"Error"))),'Index LA FSM'!AG$1,0),"Error")</f>
        <v>0.03</v>
      </c>
      <c r="AH25" s="84">
        <f>IFERROR(VLOOKUP($A25,IF('Index LA FSM'!$B$4=1,'Index LA FSM'!$A$9:$BZ$171,IF('Index LA FSM'!$B$4=2,'Index LA FSM'!$A$179:$BZ$341,IF('Index LA FSM'!$B$4=3,'Index LA FSM'!$A$349:$BZ$511,"Error"))),'Index LA FSM'!AH$1,0),"Error")</f>
        <v>0.57999999999999996</v>
      </c>
      <c r="AI25" s="84">
        <f>IFERROR(VLOOKUP($A25,IF('Index LA FSM'!$B$4=1,'Index LA FSM'!$A$9:$BZ$171,IF('Index LA FSM'!$B$4=2,'Index LA FSM'!$A$179:$BZ$341,IF('Index LA FSM'!$B$4=3,'Index LA FSM'!$A$349:$BZ$511,"Error"))),'Index LA FSM'!AI$1,0),"Error")</f>
        <v>0.65</v>
      </c>
      <c r="AJ25" s="84">
        <f>IFERROR(VLOOKUP($A25,IF('Index LA FSM'!$B$4=1,'Index LA FSM'!$A$9:$BZ$171,IF('Index LA FSM'!$B$4=2,'Index LA FSM'!$A$179:$BZ$341,IF('Index LA FSM'!$B$4=3,'Index LA FSM'!$A$349:$BZ$511,"Error"))),'Index LA FSM'!AJ$1,0),"Error")</f>
        <v>0.64</v>
      </c>
      <c r="AK25" s="84">
        <f>IFERROR(VLOOKUP($A25,IF('Index LA FSM'!$B$4=1,'Index LA FSM'!$A$9:$BZ$171,IF('Index LA FSM'!$B$4=2,'Index LA FSM'!$A$179:$BZ$341,IF('Index LA FSM'!$B$4=3,'Index LA FSM'!$A$349:$BZ$511,"Error"))),'Index LA FSM'!AK$1,0),"Error")</f>
        <v>0.14000000000000001</v>
      </c>
      <c r="AL25" s="84">
        <f>IFERROR(VLOOKUP($A25,IF('Index LA FSM'!$B$4=1,'Index LA FSM'!$A$9:$BZ$171,IF('Index LA FSM'!$B$4=2,'Index LA FSM'!$A$179:$BZ$341,IF('Index LA FSM'!$B$4=3,'Index LA FSM'!$A$349:$BZ$511,"Error"))),'Index LA FSM'!AL$1,0),"Error")</f>
        <v>0.34</v>
      </c>
      <c r="AM25" s="84">
        <f>IFERROR(VLOOKUP($A25,IF('Index LA FSM'!$B$4=1,'Index LA FSM'!$A$9:$BZ$171,IF('Index LA FSM'!$B$4=2,'Index LA FSM'!$A$179:$BZ$341,IF('Index LA FSM'!$B$4=3,'Index LA FSM'!$A$349:$BZ$511,"Error"))),'Index LA FSM'!AM$1,0),"Error")</f>
        <v>0.31</v>
      </c>
      <c r="AN25" s="84" t="str">
        <f>IFERROR(VLOOKUP($A25,IF('Index LA FSM'!$B$4=1,'Index LA FSM'!$A$9:$BZ$171,IF('Index LA FSM'!$B$4=2,'Index LA FSM'!$A$179:$BZ$341,IF('Index LA FSM'!$B$4=3,'Index LA FSM'!$A$349:$BZ$511,"Error"))),'Index LA FSM'!AN$1,0),"Error")</f>
        <v>x</v>
      </c>
      <c r="AO25" s="84">
        <f>IFERROR(VLOOKUP($A25,IF('Index LA FSM'!$B$4=1,'Index LA FSM'!$A$9:$BZ$171,IF('Index LA FSM'!$B$4=2,'Index LA FSM'!$A$179:$BZ$341,IF('Index LA FSM'!$B$4=3,'Index LA FSM'!$A$349:$BZ$511,"Error"))),'Index LA FSM'!AO$1,0),"Error")</f>
        <v>0.02</v>
      </c>
      <c r="AP25" s="84">
        <f>IFERROR(VLOOKUP($A25,IF('Index LA FSM'!$B$4=1,'Index LA FSM'!$A$9:$BZ$171,IF('Index LA FSM'!$B$4=2,'Index LA FSM'!$A$179:$BZ$341,IF('Index LA FSM'!$B$4=3,'Index LA FSM'!$A$349:$BZ$511,"Error"))),'Index LA FSM'!AP$1,0),"Error")</f>
        <v>0.01</v>
      </c>
      <c r="AQ25" s="84">
        <f>IFERROR(VLOOKUP($A25,IF('Index LA FSM'!$B$4=1,'Index LA FSM'!$A$9:$BZ$171,IF('Index LA FSM'!$B$4=2,'Index LA FSM'!$A$179:$BZ$341,IF('Index LA FSM'!$B$4=3,'Index LA FSM'!$A$349:$BZ$511,"Error"))),'Index LA FSM'!AQ$1,0),"Error")</f>
        <v>0.09</v>
      </c>
      <c r="AR25" s="84">
        <f>IFERROR(VLOOKUP($A25,IF('Index LA FSM'!$B$4=1,'Index LA FSM'!$A$9:$BZ$171,IF('Index LA FSM'!$B$4=2,'Index LA FSM'!$A$179:$BZ$341,IF('Index LA FSM'!$B$4=3,'Index LA FSM'!$A$349:$BZ$511,"Error"))),'Index LA FSM'!AR$1,0),"Error")</f>
        <v>0.25</v>
      </c>
      <c r="AS25" s="84">
        <f>IFERROR(VLOOKUP($A25,IF('Index LA FSM'!$B$4=1,'Index LA FSM'!$A$9:$BZ$171,IF('Index LA FSM'!$B$4=2,'Index LA FSM'!$A$179:$BZ$341,IF('Index LA FSM'!$B$4=3,'Index LA FSM'!$A$349:$BZ$511,"Error"))),'Index LA FSM'!AS$1,0),"Error")</f>
        <v>0.22</v>
      </c>
      <c r="AT25" s="84">
        <f>IFERROR(VLOOKUP($A25,IF('Index LA FSM'!$B$4=1,'Index LA FSM'!$A$9:$BZ$171,IF('Index LA FSM'!$B$4=2,'Index LA FSM'!$A$179:$BZ$341,IF('Index LA FSM'!$B$4=3,'Index LA FSM'!$A$349:$BZ$511,"Error"))),'Index LA FSM'!AT$1,0),"Error")</f>
        <v>0.43</v>
      </c>
      <c r="AU25" s="84">
        <f>IFERROR(VLOOKUP($A25,IF('Index LA FSM'!$B$4=1,'Index LA FSM'!$A$9:$BZ$171,IF('Index LA FSM'!$B$4=2,'Index LA FSM'!$A$179:$BZ$341,IF('Index LA FSM'!$B$4=3,'Index LA FSM'!$A$349:$BZ$511,"Error"))),'Index LA FSM'!AU$1,0),"Error")</f>
        <v>0.3</v>
      </c>
      <c r="AV25" s="84">
        <f>IFERROR(VLOOKUP($A25,IF('Index LA FSM'!$B$4=1,'Index LA FSM'!$A$9:$BZ$171,IF('Index LA FSM'!$B$4=2,'Index LA FSM'!$A$179:$BZ$341,IF('Index LA FSM'!$B$4=3,'Index LA FSM'!$A$349:$BZ$511,"Error"))),'Index LA FSM'!AV$1,0),"Error")</f>
        <v>0.32</v>
      </c>
      <c r="AW25" s="84" t="str">
        <f>IFERROR(VLOOKUP($A25,IF('Index LA FSM'!$B$4=1,'Index LA FSM'!$A$9:$BZ$171,IF('Index LA FSM'!$B$4=2,'Index LA FSM'!$A$179:$BZ$341,IF('Index LA FSM'!$B$4=3,'Index LA FSM'!$A$349:$BZ$511,"Error"))),'Index LA FSM'!AW$1,0),"Error")</f>
        <v>x</v>
      </c>
      <c r="AX25" s="84">
        <f>IFERROR(VLOOKUP($A25,IF('Index LA FSM'!$B$4=1,'Index LA FSM'!$A$9:$BZ$171,IF('Index LA FSM'!$B$4=2,'Index LA FSM'!$A$179:$BZ$341,IF('Index LA FSM'!$B$4=3,'Index LA FSM'!$A$349:$BZ$511,"Error"))),'Index LA FSM'!AX$1,0),"Error")</f>
        <v>0.01</v>
      </c>
      <c r="AY25" s="84">
        <f>IFERROR(VLOOKUP($A25,IF('Index LA FSM'!$B$4=1,'Index LA FSM'!$A$9:$BZ$171,IF('Index LA FSM'!$B$4=2,'Index LA FSM'!$A$179:$BZ$341,IF('Index LA FSM'!$B$4=3,'Index LA FSM'!$A$349:$BZ$511,"Error"))),'Index LA FSM'!AY$1,0),"Error")</f>
        <v>0.01</v>
      </c>
      <c r="AZ25" s="84" t="str">
        <f>IFERROR(VLOOKUP($A25,IF('Index LA FSM'!$B$4=1,'Index LA FSM'!$A$9:$BZ$171,IF('Index LA FSM'!$B$4=2,'Index LA FSM'!$A$179:$BZ$341,IF('Index LA FSM'!$B$4=3,'Index LA FSM'!$A$349:$BZ$511,"Error"))),'Index LA FSM'!AZ$1,0),"Error")</f>
        <v>x</v>
      </c>
      <c r="BA25" s="84" t="str">
        <f>IFERROR(VLOOKUP($A25,IF('Index LA FSM'!$B$4=1,'Index LA FSM'!$A$9:$BZ$171,IF('Index LA FSM'!$B$4=2,'Index LA FSM'!$A$179:$BZ$341,IF('Index LA FSM'!$B$4=3,'Index LA FSM'!$A$349:$BZ$511,"Error"))),'Index LA FSM'!BA$1,0),"Error")</f>
        <v>x</v>
      </c>
      <c r="BB25" s="84" t="str">
        <f>IFERROR(VLOOKUP($A25,IF('Index LA FSM'!$B$4=1,'Index LA FSM'!$A$9:$BZ$171,IF('Index LA FSM'!$B$4=2,'Index LA FSM'!$A$179:$BZ$341,IF('Index LA FSM'!$B$4=3,'Index LA FSM'!$A$349:$BZ$511,"Error"))),'Index LA FSM'!BB$1,0),"Error")</f>
        <v>x</v>
      </c>
      <c r="BC25" s="84">
        <f>IFERROR(VLOOKUP($A25,IF('Index LA FSM'!$B$4=1,'Index LA FSM'!$A$9:$BZ$171,IF('Index LA FSM'!$B$4=2,'Index LA FSM'!$A$179:$BZ$341,IF('Index LA FSM'!$B$4=3,'Index LA FSM'!$A$349:$BZ$511,"Error"))),'Index LA FSM'!BC$1,0),"Error")</f>
        <v>0.01</v>
      </c>
      <c r="BD25" s="84">
        <f>IFERROR(VLOOKUP($A25,IF('Index LA FSM'!$B$4=1,'Index LA FSM'!$A$9:$BZ$171,IF('Index LA FSM'!$B$4=2,'Index LA FSM'!$A$179:$BZ$341,IF('Index LA FSM'!$B$4=3,'Index LA FSM'!$A$349:$BZ$511,"Error"))),'Index LA FSM'!BD$1,0),"Error")</f>
        <v>0.01</v>
      </c>
      <c r="BE25" s="84">
        <f>IFERROR(VLOOKUP($A25,IF('Index LA FSM'!$B$4=1,'Index LA FSM'!$A$9:$BZ$171,IF('Index LA FSM'!$B$4=2,'Index LA FSM'!$A$179:$BZ$341,IF('Index LA FSM'!$B$4=3,'Index LA FSM'!$A$349:$BZ$511,"Error"))),'Index LA FSM'!BE$1,0),"Error")</f>
        <v>0.01</v>
      </c>
      <c r="BF25" s="84" t="str">
        <f>IFERROR(VLOOKUP($A25,IF('Index LA FSM'!$B$4=1,'Index LA FSM'!$A$9:$BZ$171,IF('Index LA FSM'!$B$4=2,'Index LA FSM'!$A$179:$BZ$341,IF('Index LA FSM'!$B$4=3,'Index LA FSM'!$A$349:$BZ$511,"Error"))),'Index LA FSM'!BF$1,0),"Error")</f>
        <v>x</v>
      </c>
      <c r="BG25" s="84" t="str">
        <f>IFERROR(VLOOKUP($A25,IF('Index LA FSM'!$B$4=1,'Index LA FSM'!$A$9:$BZ$171,IF('Index LA FSM'!$B$4=2,'Index LA FSM'!$A$179:$BZ$341,IF('Index LA FSM'!$B$4=3,'Index LA FSM'!$A$349:$BZ$511,"Error"))),'Index LA FSM'!BG$1,0),"Error")</f>
        <v>-</v>
      </c>
      <c r="BH25" s="84" t="str">
        <f>IFERROR(VLOOKUP($A25,IF('Index LA FSM'!$B$4=1,'Index LA FSM'!$A$9:$BZ$171,IF('Index LA FSM'!$B$4=2,'Index LA FSM'!$A$179:$BZ$341,IF('Index LA FSM'!$B$4=3,'Index LA FSM'!$A$349:$BZ$511,"Error"))),'Index LA FSM'!BH$1,0),"Error")</f>
        <v>-</v>
      </c>
      <c r="BI25" s="84" t="str">
        <f>IFERROR(VLOOKUP($A25,IF('Index LA FSM'!$B$4=1,'Index LA FSM'!$A$9:$BZ$171,IF('Index LA FSM'!$B$4=2,'Index LA FSM'!$A$179:$BZ$341,IF('Index LA FSM'!$B$4=3,'Index LA FSM'!$A$349:$BZ$511,"Error"))),'Index LA FSM'!BI$1,0),"Error")</f>
        <v>x</v>
      </c>
      <c r="BJ25" s="84" t="str">
        <f>IFERROR(VLOOKUP($A25,IF('Index LA FSM'!$B$4=1,'Index LA FSM'!$A$9:$BZ$171,IF('Index LA FSM'!$B$4=2,'Index LA FSM'!$A$179:$BZ$341,IF('Index LA FSM'!$B$4=3,'Index LA FSM'!$A$349:$BZ$511,"Error"))),'Index LA FSM'!BJ$1,0),"Error")</f>
        <v>-</v>
      </c>
      <c r="BK25" s="84" t="str">
        <f>IFERROR(VLOOKUP($A25,IF('Index LA FSM'!$B$4=1,'Index LA FSM'!$A$9:$BZ$171,IF('Index LA FSM'!$B$4=2,'Index LA FSM'!$A$179:$BZ$341,IF('Index LA FSM'!$B$4=3,'Index LA FSM'!$A$349:$BZ$511,"Error"))),'Index LA FSM'!BK$1,0),"Error")</f>
        <v>-</v>
      </c>
      <c r="BL25" s="84" t="str">
        <f>IFERROR(VLOOKUP($A25,IF('Index LA FSM'!$B$4=1,'Index LA FSM'!$A$9:$BZ$171,IF('Index LA FSM'!$B$4=2,'Index LA FSM'!$A$179:$BZ$341,IF('Index LA FSM'!$B$4=3,'Index LA FSM'!$A$349:$BZ$511,"Error"))),'Index LA FSM'!BL$1,0),"Error")</f>
        <v>x</v>
      </c>
      <c r="BM25" s="84" t="str">
        <f>IFERROR(VLOOKUP($A25,IF('Index LA FSM'!$B$4=1,'Index LA FSM'!$A$9:$BZ$171,IF('Index LA FSM'!$B$4=2,'Index LA FSM'!$A$179:$BZ$341,IF('Index LA FSM'!$B$4=3,'Index LA FSM'!$A$349:$BZ$511,"Error"))),'Index LA FSM'!BM$1,0),"Error")</f>
        <v>-</v>
      </c>
      <c r="BN25" s="84" t="str">
        <f>IFERROR(VLOOKUP($A25,IF('Index LA FSM'!$B$4=1,'Index LA FSM'!$A$9:$BZ$171,IF('Index LA FSM'!$B$4=2,'Index LA FSM'!$A$179:$BZ$341,IF('Index LA FSM'!$B$4=3,'Index LA FSM'!$A$349:$BZ$511,"Error"))),'Index LA FSM'!BN$1,0),"Error")</f>
        <v>-</v>
      </c>
      <c r="BO25" s="84" t="str">
        <f>IFERROR(VLOOKUP($A25,IF('Index LA FSM'!$B$4=1,'Index LA FSM'!$A$9:$BZ$171,IF('Index LA FSM'!$B$4=2,'Index LA FSM'!$A$179:$BZ$341,IF('Index LA FSM'!$B$4=3,'Index LA FSM'!$A$349:$BZ$511,"Error"))),'Index LA FSM'!BO$1,0),"Error")</f>
        <v>x</v>
      </c>
      <c r="BP25" s="84" t="str">
        <f>IFERROR(VLOOKUP($A25,IF('Index LA FSM'!$B$4=1,'Index LA FSM'!$A$9:$BZ$171,IF('Index LA FSM'!$B$4=2,'Index LA FSM'!$A$179:$BZ$341,IF('Index LA FSM'!$B$4=3,'Index LA FSM'!$A$349:$BZ$511,"Error"))),'Index LA FSM'!BP$1,0),"Error")</f>
        <v>-</v>
      </c>
      <c r="BQ25" s="84" t="str">
        <f>IFERROR(VLOOKUP($A25,IF('Index LA FSM'!$B$4=1,'Index LA FSM'!$A$9:$BZ$171,IF('Index LA FSM'!$B$4=2,'Index LA FSM'!$A$179:$BZ$341,IF('Index LA FSM'!$B$4=3,'Index LA FSM'!$A$349:$BZ$511,"Error"))),'Index LA FSM'!BQ$1,0),"Error")</f>
        <v>-</v>
      </c>
      <c r="BR25" s="84">
        <f>IFERROR(VLOOKUP($A25,IF('Index LA FSM'!$B$4=1,'Index LA FSM'!$A$9:$BZ$171,IF('Index LA FSM'!$B$4=2,'Index LA FSM'!$A$179:$BZ$341,IF('Index LA FSM'!$B$4=3,'Index LA FSM'!$A$349:$BZ$511,"Error"))),'Index LA FSM'!BR$1,0),"Error")</f>
        <v>0.12</v>
      </c>
      <c r="BS25" s="84">
        <f>IFERROR(VLOOKUP($A25,IF('Index LA FSM'!$B$4=1,'Index LA FSM'!$A$9:$BZ$171,IF('Index LA FSM'!$B$4=2,'Index LA FSM'!$A$179:$BZ$341,IF('Index LA FSM'!$B$4=3,'Index LA FSM'!$A$349:$BZ$511,"Error"))),'Index LA FSM'!BS$1,0),"Error")</f>
        <v>0.08</v>
      </c>
      <c r="BT25" s="84">
        <f>IFERROR(VLOOKUP($A25,IF('Index LA FSM'!$B$4=1,'Index LA FSM'!$A$9:$BZ$171,IF('Index LA FSM'!$B$4=2,'Index LA FSM'!$A$179:$BZ$341,IF('Index LA FSM'!$B$4=3,'Index LA FSM'!$A$349:$BZ$511,"Error"))),'Index LA FSM'!BT$1,0),"Error")</f>
        <v>0.09</v>
      </c>
      <c r="BU25" s="84">
        <f>IFERROR(VLOOKUP($A25,IF('Index LA FSM'!$B$4=1,'Index LA FSM'!$A$9:$BZ$171,IF('Index LA FSM'!$B$4=2,'Index LA FSM'!$A$179:$BZ$341,IF('Index LA FSM'!$B$4=3,'Index LA FSM'!$A$349:$BZ$511,"Error"))),'Index LA FSM'!BU$1,0),"Error")</f>
        <v>0.01</v>
      </c>
      <c r="BV25" s="84">
        <f>IFERROR(VLOOKUP($A25,IF('Index LA FSM'!$B$4=1,'Index LA FSM'!$A$9:$BZ$171,IF('Index LA FSM'!$B$4=2,'Index LA FSM'!$A$179:$BZ$341,IF('Index LA FSM'!$B$4=3,'Index LA FSM'!$A$349:$BZ$511,"Error"))),'Index LA FSM'!BV$1,0),"Error")</f>
        <v>0.01</v>
      </c>
      <c r="BW25" s="84">
        <f>IFERROR(VLOOKUP($A25,IF('Index LA FSM'!$B$4=1,'Index LA FSM'!$A$9:$BZ$171,IF('Index LA FSM'!$B$4=2,'Index LA FSM'!$A$179:$BZ$341,IF('Index LA FSM'!$B$4=3,'Index LA FSM'!$A$349:$BZ$511,"Error"))),'Index LA FSM'!BW$1,0),"Error")</f>
        <v>0.01</v>
      </c>
      <c r="BX25" s="84">
        <f>IFERROR(VLOOKUP($A25,IF('Index LA FSM'!$B$4=1,'Index LA FSM'!$A$9:$BZ$171,IF('Index LA FSM'!$B$4=2,'Index LA FSM'!$A$179:$BZ$341,IF('Index LA FSM'!$B$4=3,'Index LA FSM'!$A$349:$BZ$511,"Error"))),'Index LA FSM'!BX$1,0),"Error")</f>
        <v>0.14000000000000001</v>
      </c>
      <c r="BY25" s="84">
        <f>IFERROR(VLOOKUP($A25,IF('Index LA FSM'!$B$4=1,'Index LA FSM'!$A$9:$BZ$171,IF('Index LA FSM'!$B$4=2,'Index LA FSM'!$A$179:$BZ$341,IF('Index LA FSM'!$B$4=3,'Index LA FSM'!$A$349:$BZ$511,"Error"))),'Index LA FSM'!BY$1,0),"Error")</f>
        <v>0.16</v>
      </c>
      <c r="BZ25" s="84">
        <f>IFERROR(VLOOKUP($A25,IF('Index LA FSM'!$B$4=1,'Index LA FSM'!$A$9:$BZ$171,IF('Index LA FSM'!$B$4=2,'Index LA FSM'!$A$179:$BZ$341,IF('Index LA FSM'!$B$4=3,'Index LA FSM'!$A$349:$BZ$511,"Error"))),'Index LA FSM'!BZ$1,0),"Error")</f>
        <v>0.16</v>
      </c>
    </row>
    <row r="26" spans="1:78" s="15" customFormat="1" x14ac:dyDescent="0.2">
      <c r="A26" s="20">
        <v>889</v>
      </c>
      <c r="B26" s="20" t="s">
        <v>177</v>
      </c>
      <c r="C26" s="45" t="s">
        <v>153</v>
      </c>
      <c r="D26" s="113">
        <f>IFERROR(VLOOKUP($A26,IF('Index LA FSM'!$B$4=1,'Index LA FSM'!$A$9:$BZ$171,IF('Index LA FSM'!$B$4=2,'Index LA FSM'!$A$179:$BZ$341,IF('Index LA FSM'!$B$4=3,'Index LA FSM'!$A$349:$BZ$511,"Error"))),'Index LA FSM'!D$1,0),"Error")</f>
        <v>30</v>
      </c>
      <c r="E26" s="113">
        <f>IFERROR(VLOOKUP($A26,IF('Index LA FSM'!$B$4=1,'Index LA FSM'!$A$9:$BZ$171,IF('Index LA FSM'!$B$4=2,'Index LA FSM'!$A$179:$BZ$341,IF('Index LA FSM'!$B$4=3,'Index LA FSM'!$A$349:$BZ$511,"Error"))),'Index LA FSM'!E$1,0),"Error")</f>
        <v>250</v>
      </c>
      <c r="F26" s="113">
        <f>IFERROR(VLOOKUP($A26,IF('Index LA FSM'!$B$4=1,'Index LA FSM'!$A$9:$BZ$171,IF('Index LA FSM'!$B$4=2,'Index LA FSM'!$A$179:$BZ$341,IF('Index LA FSM'!$B$4=3,'Index LA FSM'!$A$349:$BZ$511,"Error"))),'Index LA FSM'!F$1,0),"Error")</f>
        <v>280</v>
      </c>
      <c r="G26" s="84">
        <f>IFERROR(VLOOKUP($A26,IF('Index LA FSM'!$B$4=1,'Index LA FSM'!$A$9:$BZ$171,IF('Index LA FSM'!$B$4=2,'Index LA FSM'!$A$179:$BZ$341,IF('Index LA FSM'!$B$4=3,'Index LA FSM'!$A$349:$BZ$511,"Error"))),'Index LA FSM'!G$1,0),"Error")</f>
        <v>0.75</v>
      </c>
      <c r="H26" s="84">
        <f>IFERROR(VLOOKUP($A26,IF('Index LA FSM'!$B$4=1,'Index LA FSM'!$A$9:$BZ$171,IF('Index LA FSM'!$B$4=2,'Index LA FSM'!$A$179:$BZ$341,IF('Index LA FSM'!$B$4=3,'Index LA FSM'!$A$349:$BZ$511,"Error"))),'Index LA FSM'!H$1,0),"Error")</f>
        <v>0.78</v>
      </c>
      <c r="I26" s="84">
        <f>IFERROR(VLOOKUP($A26,IF('Index LA FSM'!$B$4=1,'Index LA FSM'!$A$9:$BZ$171,IF('Index LA FSM'!$B$4=2,'Index LA FSM'!$A$179:$BZ$341,IF('Index LA FSM'!$B$4=3,'Index LA FSM'!$A$349:$BZ$511,"Error"))),'Index LA FSM'!I$1,0),"Error")</f>
        <v>0.77</v>
      </c>
      <c r="J26" s="84">
        <f>IFERROR(VLOOKUP($A26,IF('Index LA FSM'!$B$4=1,'Index LA FSM'!$A$9:$BZ$171,IF('Index LA FSM'!$B$4=2,'Index LA FSM'!$A$179:$BZ$341,IF('Index LA FSM'!$B$4=3,'Index LA FSM'!$A$349:$BZ$511,"Error"))),'Index LA FSM'!J$1,0),"Error")</f>
        <v>0.72</v>
      </c>
      <c r="K26" s="84">
        <f>IFERROR(VLOOKUP($A26,IF('Index LA FSM'!$B$4=1,'Index LA FSM'!$A$9:$BZ$171,IF('Index LA FSM'!$B$4=2,'Index LA FSM'!$A$179:$BZ$341,IF('Index LA FSM'!$B$4=3,'Index LA FSM'!$A$349:$BZ$511,"Error"))),'Index LA FSM'!K$1,0),"Error")</f>
        <v>0.71</v>
      </c>
      <c r="L26" s="84">
        <f>IFERROR(VLOOKUP($A26,IF('Index LA FSM'!$B$4=1,'Index LA FSM'!$A$9:$BZ$171,IF('Index LA FSM'!$B$4=2,'Index LA FSM'!$A$179:$BZ$341,IF('Index LA FSM'!$B$4=3,'Index LA FSM'!$A$349:$BZ$511,"Error"))),'Index LA FSM'!L$1,0),"Error")</f>
        <v>0.71</v>
      </c>
      <c r="M26" s="84" t="str">
        <f>IFERROR(VLOOKUP($A26,IF('Index LA FSM'!$B$4=1,'Index LA FSM'!$A$9:$BZ$171,IF('Index LA FSM'!$B$4=2,'Index LA FSM'!$A$179:$BZ$341,IF('Index LA FSM'!$B$4=3,'Index LA FSM'!$A$349:$BZ$511,"Error"))),'Index LA FSM'!M$1,0),"Error")</f>
        <v>x</v>
      </c>
      <c r="N26" s="84">
        <f>IFERROR(VLOOKUP($A26,IF('Index LA FSM'!$B$4=1,'Index LA FSM'!$A$9:$BZ$171,IF('Index LA FSM'!$B$4=2,'Index LA FSM'!$A$179:$BZ$341,IF('Index LA FSM'!$B$4=3,'Index LA FSM'!$A$349:$BZ$511,"Error"))),'Index LA FSM'!N$1,0),"Error")</f>
        <v>0.03</v>
      </c>
      <c r="O26" s="84">
        <f>IFERROR(VLOOKUP($A26,IF('Index LA FSM'!$B$4=1,'Index LA FSM'!$A$9:$BZ$171,IF('Index LA FSM'!$B$4=2,'Index LA FSM'!$A$179:$BZ$341,IF('Index LA FSM'!$B$4=3,'Index LA FSM'!$A$349:$BZ$511,"Error"))),'Index LA FSM'!O$1,0),"Error")</f>
        <v>0.04</v>
      </c>
      <c r="P26" s="84">
        <f>IFERROR(VLOOKUP($A26,IF('Index LA FSM'!$B$4=1,'Index LA FSM'!$A$9:$BZ$171,IF('Index LA FSM'!$B$4=2,'Index LA FSM'!$A$179:$BZ$341,IF('Index LA FSM'!$B$4=3,'Index LA FSM'!$A$349:$BZ$511,"Error"))),'Index LA FSM'!P$1,0),"Error")</f>
        <v>0</v>
      </c>
      <c r="Q26" s="84">
        <f>IFERROR(VLOOKUP($A26,IF('Index LA FSM'!$B$4=1,'Index LA FSM'!$A$9:$BZ$171,IF('Index LA FSM'!$B$4=2,'Index LA FSM'!$A$179:$BZ$341,IF('Index LA FSM'!$B$4=3,'Index LA FSM'!$A$349:$BZ$511,"Error"))),'Index LA FSM'!Q$1,0),"Error")</f>
        <v>0</v>
      </c>
      <c r="R26" s="84">
        <f>IFERROR(VLOOKUP($A26,IF('Index LA FSM'!$B$4=1,'Index LA FSM'!$A$9:$BZ$171,IF('Index LA FSM'!$B$4=2,'Index LA FSM'!$A$179:$BZ$341,IF('Index LA FSM'!$B$4=3,'Index LA FSM'!$A$349:$BZ$511,"Error"))),'Index LA FSM'!R$1,0),"Error")</f>
        <v>0</v>
      </c>
      <c r="S26" s="84" t="str">
        <f>IFERROR(VLOOKUP($A26,IF('Index LA FSM'!$B$4=1,'Index LA FSM'!$A$9:$BZ$171,IF('Index LA FSM'!$B$4=2,'Index LA FSM'!$A$179:$BZ$341,IF('Index LA FSM'!$B$4=3,'Index LA FSM'!$A$349:$BZ$511,"Error"))),'Index LA FSM'!S$1,0),"Error")</f>
        <v>x</v>
      </c>
      <c r="T26" s="84">
        <f>IFERROR(VLOOKUP($A26,IF('Index LA FSM'!$B$4=1,'Index LA FSM'!$A$9:$BZ$171,IF('Index LA FSM'!$B$4=2,'Index LA FSM'!$A$179:$BZ$341,IF('Index LA FSM'!$B$4=3,'Index LA FSM'!$A$349:$BZ$511,"Error"))),'Index LA FSM'!T$1,0),"Error")</f>
        <v>0.02</v>
      </c>
      <c r="U26" s="84">
        <f>IFERROR(VLOOKUP($A26,IF('Index LA FSM'!$B$4=1,'Index LA FSM'!$A$9:$BZ$171,IF('Index LA FSM'!$B$4=2,'Index LA FSM'!$A$179:$BZ$341,IF('Index LA FSM'!$B$4=3,'Index LA FSM'!$A$349:$BZ$511,"Error"))),'Index LA FSM'!U$1,0),"Error")</f>
        <v>0.02</v>
      </c>
      <c r="V26" s="84">
        <f>IFERROR(VLOOKUP($A26,IF('Index LA FSM'!$B$4=1,'Index LA FSM'!$A$9:$BZ$171,IF('Index LA FSM'!$B$4=2,'Index LA FSM'!$A$179:$BZ$341,IF('Index LA FSM'!$B$4=3,'Index LA FSM'!$A$349:$BZ$511,"Error"))),'Index LA FSM'!V$1,0),"Error")</f>
        <v>0</v>
      </c>
      <c r="W26" s="84">
        <f>IFERROR(VLOOKUP($A26,IF('Index LA FSM'!$B$4=1,'Index LA FSM'!$A$9:$BZ$171,IF('Index LA FSM'!$B$4=2,'Index LA FSM'!$A$179:$BZ$341,IF('Index LA FSM'!$B$4=3,'Index LA FSM'!$A$349:$BZ$511,"Error"))),'Index LA FSM'!W$1,0),"Error")</f>
        <v>0.04</v>
      </c>
      <c r="X26" s="84">
        <f>IFERROR(VLOOKUP($A26,IF('Index LA FSM'!$B$4=1,'Index LA FSM'!$A$9:$BZ$171,IF('Index LA FSM'!$B$4=2,'Index LA FSM'!$A$179:$BZ$341,IF('Index LA FSM'!$B$4=3,'Index LA FSM'!$A$349:$BZ$511,"Error"))),'Index LA FSM'!X$1,0),"Error")</f>
        <v>0.03</v>
      </c>
      <c r="Y26" s="84">
        <f>IFERROR(VLOOKUP($A26,IF('Index LA FSM'!$B$4=1,'Index LA FSM'!$A$9:$BZ$171,IF('Index LA FSM'!$B$4=2,'Index LA FSM'!$A$179:$BZ$341,IF('Index LA FSM'!$B$4=3,'Index LA FSM'!$A$349:$BZ$511,"Error"))),'Index LA FSM'!Y$1,0),"Error")</f>
        <v>0</v>
      </c>
      <c r="Z26" s="84" t="str">
        <f>IFERROR(VLOOKUP($A26,IF('Index LA FSM'!$B$4=1,'Index LA FSM'!$A$9:$BZ$171,IF('Index LA FSM'!$B$4=2,'Index LA FSM'!$A$179:$BZ$341,IF('Index LA FSM'!$B$4=3,'Index LA FSM'!$A$349:$BZ$511,"Error"))),'Index LA FSM'!Z$1,0),"Error")</f>
        <v>x</v>
      </c>
      <c r="AA26" s="84" t="str">
        <f>IFERROR(VLOOKUP($A26,IF('Index LA FSM'!$B$4=1,'Index LA FSM'!$A$9:$BZ$171,IF('Index LA FSM'!$B$4=2,'Index LA FSM'!$A$179:$BZ$341,IF('Index LA FSM'!$B$4=3,'Index LA FSM'!$A$349:$BZ$511,"Error"))),'Index LA FSM'!AA$1,0),"Error")</f>
        <v>x</v>
      </c>
      <c r="AB26" s="84">
        <f>IFERROR(VLOOKUP($A26,IF('Index LA FSM'!$B$4=1,'Index LA FSM'!$A$9:$BZ$171,IF('Index LA FSM'!$B$4=2,'Index LA FSM'!$A$179:$BZ$341,IF('Index LA FSM'!$B$4=3,'Index LA FSM'!$A$349:$BZ$511,"Error"))),'Index LA FSM'!AB$1,0),"Error")</f>
        <v>0</v>
      </c>
      <c r="AC26" s="84">
        <f>IFERROR(VLOOKUP($A26,IF('Index LA FSM'!$B$4=1,'Index LA FSM'!$A$9:$BZ$171,IF('Index LA FSM'!$B$4=2,'Index LA FSM'!$A$179:$BZ$341,IF('Index LA FSM'!$B$4=3,'Index LA FSM'!$A$349:$BZ$511,"Error"))),'Index LA FSM'!AC$1,0),"Error")</f>
        <v>0</v>
      </c>
      <c r="AD26" s="84">
        <f>IFERROR(VLOOKUP($A26,IF('Index LA FSM'!$B$4=1,'Index LA FSM'!$A$9:$BZ$171,IF('Index LA FSM'!$B$4=2,'Index LA FSM'!$A$179:$BZ$341,IF('Index LA FSM'!$B$4=3,'Index LA FSM'!$A$349:$BZ$511,"Error"))),'Index LA FSM'!AD$1,0),"Error")</f>
        <v>0</v>
      </c>
      <c r="AE26" s="84" t="str">
        <f>IFERROR(VLOOKUP($A26,IF('Index LA FSM'!$B$4=1,'Index LA FSM'!$A$9:$BZ$171,IF('Index LA FSM'!$B$4=2,'Index LA FSM'!$A$179:$BZ$341,IF('Index LA FSM'!$B$4=3,'Index LA FSM'!$A$349:$BZ$511,"Error"))),'Index LA FSM'!AE$1,0),"Error")</f>
        <v>x</v>
      </c>
      <c r="AF26" s="84">
        <f>IFERROR(VLOOKUP($A26,IF('Index LA FSM'!$B$4=1,'Index LA FSM'!$A$9:$BZ$171,IF('Index LA FSM'!$B$4=2,'Index LA FSM'!$A$179:$BZ$341,IF('Index LA FSM'!$B$4=3,'Index LA FSM'!$A$349:$BZ$511,"Error"))),'Index LA FSM'!AF$1,0),"Error")</f>
        <v>0.04</v>
      </c>
      <c r="AG26" s="84">
        <f>IFERROR(VLOOKUP($A26,IF('Index LA FSM'!$B$4=1,'Index LA FSM'!$A$9:$BZ$171,IF('Index LA FSM'!$B$4=2,'Index LA FSM'!$A$179:$BZ$341,IF('Index LA FSM'!$B$4=3,'Index LA FSM'!$A$349:$BZ$511,"Error"))),'Index LA FSM'!AG$1,0),"Error")</f>
        <v>0.05</v>
      </c>
      <c r="AH26" s="84">
        <f>IFERROR(VLOOKUP($A26,IF('Index LA FSM'!$B$4=1,'Index LA FSM'!$A$9:$BZ$171,IF('Index LA FSM'!$B$4=2,'Index LA FSM'!$A$179:$BZ$341,IF('Index LA FSM'!$B$4=3,'Index LA FSM'!$A$349:$BZ$511,"Error"))),'Index LA FSM'!AH$1,0),"Error")</f>
        <v>0.59</v>
      </c>
      <c r="AI26" s="84">
        <f>IFERROR(VLOOKUP($A26,IF('Index LA FSM'!$B$4=1,'Index LA FSM'!$A$9:$BZ$171,IF('Index LA FSM'!$B$4=2,'Index LA FSM'!$A$179:$BZ$341,IF('Index LA FSM'!$B$4=3,'Index LA FSM'!$A$349:$BZ$511,"Error"))),'Index LA FSM'!AI$1,0),"Error")</f>
        <v>0.62</v>
      </c>
      <c r="AJ26" s="84">
        <f>IFERROR(VLOOKUP($A26,IF('Index LA FSM'!$B$4=1,'Index LA FSM'!$A$9:$BZ$171,IF('Index LA FSM'!$B$4=2,'Index LA FSM'!$A$179:$BZ$341,IF('Index LA FSM'!$B$4=3,'Index LA FSM'!$A$349:$BZ$511,"Error"))),'Index LA FSM'!AJ$1,0),"Error")</f>
        <v>0.62</v>
      </c>
      <c r="AK26" s="84" t="str">
        <f>IFERROR(VLOOKUP($A26,IF('Index LA FSM'!$B$4=1,'Index LA FSM'!$A$9:$BZ$171,IF('Index LA FSM'!$B$4=2,'Index LA FSM'!$A$179:$BZ$341,IF('Index LA FSM'!$B$4=3,'Index LA FSM'!$A$349:$BZ$511,"Error"))),'Index LA FSM'!AK$1,0),"Error")</f>
        <v>x</v>
      </c>
      <c r="AL26" s="84">
        <f>IFERROR(VLOOKUP($A26,IF('Index LA FSM'!$B$4=1,'Index LA FSM'!$A$9:$BZ$171,IF('Index LA FSM'!$B$4=2,'Index LA FSM'!$A$179:$BZ$341,IF('Index LA FSM'!$B$4=3,'Index LA FSM'!$A$349:$BZ$511,"Error"))),'Index LA FSM'!AL$1,0),"Error")</f>
        <v>0.08</v>
      </c>
      <c r="AM26" s="84">
        <f>IFERROR(VLOOKUP($A26,IF('Index LA FSM'!$B$4=1,'Index LA FSM'!$A$9:$BZ$171,IF('Index LA FSM'!$B$4=2,'Index LA FSM'!$A$179:$BZ$341,IF('Index LA FSM'!$B$4=3,'Index LA FSM'!$A$349:$BZ$511,"Error"))),'Index LA FSM'!AM$1,0),"Error")</f>
        <v>0.08</v>
      </c>
      <c r="AN26" s="84">
        <f>IFERROR(VLOOKUP($A26,IF('Index LA FSM'!$B$4=1,'Index LA FSM'!$A$9:$BZ$171,IF('Index LA FSM'!$B$4=2,'Index LA FSM'!$A$179:$BZ$341,IF('Index LA FSM'!$B$4=3,'Index LA FSM'!$A$349:$BZ$511,"Error"))),'Index LA FSM'!AN$1,0),"Error")</f>
        <v>0</v>
      </c>
      <c r="AO26" s="84" t="str">
        <f>IFERROR(VLOOKUP($A26,IF('Index LA FSM'!$B$4=1,'Index LA FSM'!$A$9:$BZ$171,IF('Index LA FSM'!$B$4=2,'Index LA FSM'!$A$179:$BZ$341,IF('Index LA FSM'!$B$4=3,'Index LA FSM'!$A$349:$BZ$511,"Error"))),'Index LA FSM'!AO$1,0),"Error")</f>
        <v>x</v>
      </c>
      <c r="AP26" s="84" t="str">
        <f>IFERROR(VLOOKUP($A26,IF('Index LA FSM'!$B$4=1,'Index LA FSM'!$A$9:$BZ$171,IF('Index LA FSM'!$B$4=2,'Index LA FSM'!$A$179:$BZ$341,IF('Index LA FSM'!$B$4=3,'Index LA FSM'!$A$349:$BZ$511,"Error"))),'Index LA FSM'!AP$1,0),"Error")</f>
        <v>x</v>
      </c>
      <c r="AQ26" s="84" t="str">
        <f>IFERROR(VLOOKUP($A26,IF('Index LA FSM'!$B$4=1,'Index LA FSM'!$A$9:$BZ$171,IF('Index LA FSM'!$B$4=2,'Index LA FSM'!$A$179:$BZ$341,IF('Index LA FSM'!$B$4=3,'Index LA FSM'!$A$349:$BZ$511,"Error"))),'Index LA FSM'!AQ$1,0),"Error")</f>
        <v>x</v>
      </c>
      <c r="AR26" s="84">
        <f>IFERROR(VLOOKUP($A26,IF('Index LA FSM'!$B$4=1,'Index LA FSM'!$A$9:$BZ$171,IF('Index LA FSM'!$B$4=2,'Index LA FSM'!$A$179:$BZ$341,IF('Index LA FSM'!$B$4=3,'Index LA FSM'!$A$349:$BZ$511,"Error"))),'Index LA FSM'!AR$1,0),"Error")</f>
        <v>0.06</v>
      </c>
      <c r="AS26" s="84">
        <f>IFERROR(VLOOKUP($A26,IF('Index LA FSM'!$B$4=1,'Index LA FSM'!$A$9:$BZ$171,IF('Index LA FSM'!$B$4=2,'Index LA FSM'!$A$179:$BZ$341,IF('Index LA FSM'!$B$4=3,'Index LA FSM'!$A$349:$BZ$511,"Error"))),'Index LA FSM'!AS$1,0),"Error")</f>
        <v>0.06</v>
      </c>
      <c r="AT26" s="84">
        <f>IFERROR(VLOOKUP($A26,IF('Index LA FSM'!$B$4=1,'Index LA FSM'!$A$9:$BZ$171,IF('Index LA FSM'!$B$4=2,'Index LA FSM'!$A$179:$BZ$341,IF('Index LA FSM'!$B$4=3,'Index LA FSM'!$A$349:$BZ$511,"Error"))),'Index LA FSM'!AT$1,0),"Error")</f>
        <v>0.5</v>
      </c>
      <c r="AU26" s="84">
        <f>IFERROR(VLOOKUP($A26,IF('Index LA FSM'!$B$4=1,'Index LA FSM'!$A$9:$BZ$171,IF('Index LA FSM'!$B$4=2,'Index LA FSM'!$A$179:$BZ$341,IF('Index LA FSM'!$B$4=3,'Index LA FSM'!$A$349:$BZ$511,"Error"))),'Index LA FSM'!AU$1,0),"Error")</f>
        <v>0.48</v>
      </c>
      <c r="AV26" s="84">
        <f>IFERROR(VLOOKUP($A26,IF('Index LA FSM'!$B$4=1,'Index LA FSM'!$A$9:$BZ$171,IF('Index LA FSM'!$B$4=2,'Index LA FSM'!$A$179:$BZ$341,IF('Index LA FSM'!$B$4=3,'Index LA FSM'!$A$349:$BZ$511,"Error"))),'Index LA FSM'!AV$1,0),"Error")</f>
        <v>0.49</v>
      </c>
      <c r="AW26" s="84" t="str">
        <f>IFERROR(VLOOKUP($A26,IF('Index LA FSM'!$B$4=1,'Index LA FSM'!$A$9:$BZ$171,IF('Index LA FSM'!$B$4=2,'Index LA FSM'!$A$179:$BZ$341,IF('Index LA FSM'!$B$4=3,'Index LA FSM'!$A$349:$BZ$511,"Error"))),'Index LA FSM'!AW$1,0),"Error")</f>
        <v>x</v>
      </c>
      <c r="AX26" s="84">
        <f>IFERROR(VLOOKUP($A26,IF('Index LA FSM'!$B$4=1,'Index LA FSM'!$A$9:$BZ$171,IF('Index LA FSM'!$B$4=2,'Index LA FSM'!$A$179:$BZ$341,IF('Index LA FSM'!$B$4=3,'Index LA FSM'!$A$349:$BZ$511,"Error"))),'Index LA FSM'!AX$1,0),"Error")</f>
        <v>0.05</v>
      </c>
      <c r="AY26" s="84">
        <f>IFERROR(VLOOKUP($A26,IF('Index LA FSM'!$B$4=1,'Index LA FSM'!$A$9:$BZ$171,IF('Index LA FSM'!$B$4=2,'Index LA FSM'!$A$179:$BZ$341,IF('Index LA FSM'!$B$4=3,'Index LA FSM'!$A$349:$BZ$511,"Error"))),'Index LA FSM'!AY$1,0),"Error")</f>
        <v>0.05</v>
      </c>
      <c r="AZ26" s="84">
        <f>IFERROR(VLOOKUP($A26,IF('Index LA FSM'!$B$4=1,'Index LA FSM'!$A$9:$BZ$171,IF('Index LA FSM'!$B$4=2,'Index LA FSM'!$A$179:$BZ$341,IF('Index LA FSM'!$B$4=3,'Index LA FSM'!$A$349:$BZ$511,"Error"))),'Index LA FSM'!AZ$1,0),"Error")</f>
        <v>0</v>
      </c>
      <c r="BA26" s="84">
        <f>IFERROR(VLOOKUP($A26,IF('Index LA FSM'!$B$4=1,'Index LA FSM'!$A$9:$BZ$171,IF('Index LA FSM'!$B$4=2,'Index LA FSM'!$A$179:$BZ$341,IF('Index LA FSM'!$B$4=3,'Index LA FSM'!$A$349:$BZ$511,"Error"))),'Index LA FSM'!BA$1,0),"Error")</f>
        <v>0</v>
      </c>
      <c r="BB26" s="84">
        <f>IFERROR(VLOOKUP($A26,IF('Index LA FSM'!$B$4=1,'Index LA FSM'!$A$9:$BZ$171,IF('Index LA FSM'!$B$4=2,'Index LA FSM'!$A$179:$BZ$341,IF('Index LA FSM'!$B$4=3,'Index LA FSM'!$A$349:$BZ$511,"Error"))),'Index LA FSM'!BB$1,0),"Error")</f>
        <v>0</v>
      </c>
      <c r="BC26" s="84">
        <f>IFERROR(VLOOKUP($A26,IF('Index LA FSM'!$B$4=1,'Index LA FSM'!$A$9:$BZ$171,IF('Index LA FSM'!$B$4=2,'Index LA FSM'!$A$179:$BZ$341,IF('Index LA FSM'!$B$4=3,'Index LA FSM'!$A$349:$BZ$511,"Error"))),'Index LA FSM'!BC$1,0),"Error")</f>
        <v>0</v>
      </c>
      <c r="BD26" s="84">
        <f>IFERROR(VLOOKUP($A26,IF('Index LA FSM'!$B$4=1,'Index LA FSM'!$A$9:$BZ$171,IF('Index LA FSM'!$B$4=2,'Index LA FSM'!$A$179:$BZ$341,IF('Index LA FSM'!$B$4=3,'Index LA FSM'!$A$349:$BZ$511,"Error"))),'Index LA FSM'!BD$1,0),"Error")</f>
        <v>0.06</v>
      </c>
      <c r="BE26" s="84">
        <f>IFERROR(VLOOKUP($A26,IF('Index LA FSM'!$B$4=1,'Index LA FSM'!$A$9:$BZ$171,IF('Index LA FSM'!$B$4=2,'Index LA FSM'!$A$179:$BZ$341,IF('Index LA FSM'!$B$4=3,'Index LA FSM'!$A$349:$BZ$511,"Error"))),'Index LA FSM'!BE$1,0),"Error")</f>
        <v>0.05</v>
      </c>
      <c r="BF26" s="84">
        <f>IFERROR(VLOOKUP($A26,IF('Index LA FSM'!$B$4=1,'Index LA FSM'!$A$9:$BZ$171,IF('Index LA FSM'!$B$4=2,'Index LA FSM'!$A$179:$BZ$341,IF('Index LA FSM'!$B$4=3,'Index LA FSM'!$A$349:$BZ$511,"Error"))),'Index LA FSM'!BF$1,0),"Error")</f>
        <v>0</v>
      </c>
      <c r="BG26" s="84">
        <f>IFERROR(VLOOKUP($A26,IF('Index LA FSM'!$B$4=1,'Index LA FSM'!$A$9:$BZ$171,IF('Index LA FSM'!$B$4=2,'Index LA FSM'!$A$179:$BZ$341,IF('Index LA FSM'!$B$4=3,'Index LA FSM'!$A$349:$BZ$511,"Error"))),'Index LA FSM'!BG$1,0),"Error")</f>
        <v>0.04</v>
      </c>
      <c r="BH26" s="84">
        <f>IFERROR(VLOOKUP($A26,IF('Index LA FSM'!$B$4=1,'Index LA FSM'!$A$9:$BZ$171,IF('Index LA FSM'!$B$4=2,'Index LA FSM'!$A$179:$BZ$341,IF('Index LA FSM'!$B$4=3,'Index LA FSM'!$A$349:$BZ$511,"Error"))),'Index LA FSM'!BH$1,0),"Error")</f>
        <v>0.03</v>
      </c>
      <c r="BI26" s="84">
        <f>IFERROR(VLOOKUP($A26,IF('Index LA FSM'!$B$4=1,'Index LA FSM'!$A$9:$BZ$171,IF('Index LA FSM'!$B$4=2,'Index LA FSM'!$A$179:$BZ$341,IF('Index LA FSM'!$B$4=3,'Index LA FSM'!$A$349:$BZ$511,"Error"))),'Index LA FSM'!BI$1,0),"Error")</f>
        <v>0</v>
      </c>
      <c r="BJ26" s="84">
        <f>IFERROR(VLOOKUP($A26,IF('Index LA FSM'!$B$4=1,'Index LA FSM'!$A$9:$BZ$171,IF('Index LA FSM'!$B$4=2,'Index LA FSM'!$A$179:$BZ$341,IF('Index LA FSM'!$B$4=3,'Index LA FSM'!$A$349:$BZ$511,"Error"))),'Index LA FSM'!BJ$1,0),"Error")</f>
        <v>0.02</v>
      </c>
      <c r="BK26" s="84">
        <f>IFERROR(VLOOKUP($A26,IF('Index LA FSM'!$B$4=1,'Index LA FSM'!$A$9:$BZ$171,IF('Index LA FSM'!$B$4=2,'Index LA FSM'!$A$179:$BZ$341,IF('Index LA FSM'!$B$4=3,'Index LA FSM'!$A$349:$BZ$511,"Error"))),'Index LA FSM'!BK$1,0),"Error")</f>
        <v>0.02</v>
      </c>
      <c r="BL26" s="84">
        <f>IFERROR(VLOOKUP($A26,IF('Index LA FSM'!$B$4=1,'Index LA FSM'!$A$9:$BZ$171,IF('Index LA FSM'!$B$4=2,'Index LA FSM'!$A$179:$BZ$341,IF('Index LA FSM'!$B$4=3,'Index LA FSM'!$A$349:$BZ$511,"Error"))),'Index LA FSM'!BL$1,0),"Error")</f>
        <v>0</v>
      </c>
      <c r="BM26" s="84">
        <f>IFERROR(VLOOKUP($A26,IF('Index LA FSM'!$B$4=1,'Index LA FSM'!$A$9:$BZ$171,IF('Index LA FSM'!$B$4=2,'Index LA FSM'!$A$179:$BZ$341,IF('Index LA FSM'!$B$4=3,'Index LA FSM'!$A$349:$BZ$511,"Error"))),'Index LA FSM'!BM$1,0),"Error")</f>
        <v>0</v>
      </c>
      <c r="BN26" s="84">
        <f>IFERROR(VLOOKUP($A26,IF('Index LA FSM'!$B$4=1,'Index LA FSM'!$A$9:$BZ$171,IF('Index LA FSM'!$B$4=2,'Index LA FSM'!$A$179:$BZ$341,IF('Index LA FSM'!$B$4=3,'Index LA FSM'!$A$349:$BZ$511,"Error"))),'Index LA FSM'!BN$1,0),"Error")</f>
        <v>0</v>
      </c>
      <c r="BO26" s="84" t="str">
        <f>IFERROR(VLOOKUP($A26,IF('Index LA FSM'!$B$4=1,'Index LA FSM'!$A$9:$BZ$171,IF('Index LA FSM'!$B$4=2,'Index LA FSM'!$A$179:$BZ$341,IF('Index LA FSM'!$B$4=3,'Index LA FSM'!$A$349:$BZ$511,"Error"))),'Index LA FSM'!BO$1,0),"Error")</f>
        <v>x</v>
      </c>
      <c r="BP26" s="84" t="str">
        <f>IFERROR(VLOOKUP($A26,IF('Index LA FSM'!$B$4=1,'Index LA FSM'!$A$9:$BZ$171,IF('Index LA FSM'!$B$4=2,'Index LA FSM'!$A$179:$BZ$341,IF('Index LA FSM'!$B$4=3,'Index LA FSM'!$A$349:$BZ$511,"Error"))),'Index LA FSM'!BP$1,0),"Error")</f>
        <v>x</v>
      </c>
      <c r="BQ26" s="84" t="str">
        <f>IFERROR(VLOOKUP($A26,IF('Index LA FSM'!$B$4=1,'Index LA FSM'!$A$9:$BZ$171,IF('Index LA FSM'!$B$4=2,'Index LA FSM'!$A$179:$BZ$341,IF('Index LA FSM'!$B$4=3,'Index LA FSM'!$A$349:$BZ$511,"Error"))),'Index LA FSM'!BQ$1,0),"Error")</f>
        <v>x</v>
      </c>
      <c r="BR26" s="84" t="str">
        <f>IFERROR(VLOOKUP($A26,IF('Index LA FSM'!$B$4=1,'Index LA FSM'!$A$9:$BZ$171,IF('Index LA FSM'!$B$4=2,'Index LA FSM'!$A$179:$BZ$341,IF('Index LA FSM'!$B$4=3,'Index LA FSM'!$A$349:$BZ$511,"Error"))),'Index LA FSM'!BR$1,0),"Error")</f>
        <v>x</v>
      </c>
      <c r="BS26" s="84">
        <f>IFERROR(VLOOKUP($A26,IF('Index LA FSM'!$B$4=1,'Index LA FSM'!$A$9:$BZ$171,IF('Index LA FSM'!$B$4=2,'Index LA FSM'!$A$179:$BZ$341,IF('Index LA FSM'!$B$4=3,'Index LA FSM'!$A$349:$BZ$511,"Error"))),'Index LA FSM'!BS$1,0),"Error")</f>
        <v>0.12</v>
      </c>
      <c r="BT26" s="84">
        <f>IFERROR(VLOOKUP($A26,IF('Index LA FSM'!$B$4=1,'Index LA FSM'!$A$9:$BZ$171,IF('Index LA FSM'!$B$4=2,'Index LA FSM'!$A$179:$BZ$341,IF('Index LA FSM'!$B$4=3,'Index LA FSM'!$A$349:$BZ$511,"Error"))),'Index LA FSM'!BT$1,0),"Error")</f>
        <v>0.12</v>
      </c>
      <c r="BU26" s="84">
        <f>IFERROR(VLOOKUP($A26,IF('Index LA FSM'!$B$4=1,'Index LA FSM'!$A$9:$BZ$171,IF('Index LA FSM'!$B$4=2,'Index LA FSM'!$A$179:$BZ$341,IF('Index LA FSM'!$B$4=3,'Index LA FSM'!$A$349:$BZ$511,"Error"))),'Index LA FSM'!BU$1,0),"Error")</f>
        <v>0</v>
      </c>
      <c r="BV26" s="84" t="str">
        <f>IFERROR(VLOOKUP($A26,IF('Index LA FSM'!$B$4=1,'Index LA FSM'!$A$9:$BZ$171,IF('Index LA FSM'!$B$4=2,'Index LA FSM'!$A$179:$BZ$341,IF('Index LA FSM'!$B$4=3,'Index LA FSM'!$A$349:$BZ$511,"Error"))),'Index LA FSM'!BV$1,0),"Error")</f>
        <v>x</v>
      </c>
      <c r="BW26" s="84" t="str">
        <f>IFERROR(VLOOKUP($A26,IF('Index LA FSM'!$B$4=1,'Index LA FSM'!$A$9:$BZ$171,IF('Index LA FSM'!$B$4=2,'Index LA FSM'!$A$179:$BZ$341,IF('Index LA FSM'!$B$4=3,'Index LA FSM'!$A$349:$BZ$511,"Error"))),'Index LA FSM'!BW$1,0),"Error")</f>
        <v>x</v>
      </c>
      <c r="BX26" s="84" t="str">
        <f>IFERROR(VLOOKUP($A26,IF('Index LA FSM'!$B$4=1,'Index LA FSM'!$A$9:$BZ$171,IF('Index LA FSM'!$B$4=2,'Index LA FSM'!$A$179:$BZ$341,IF('Index LA FSM'!$B$4=3,'Index LA FSM'!$A$349:$BZ$511,"Error"))),'Index LA FSM'!BX$1,0),"Error")</f>
        <v>x</v>
      </c>
      <c r="BY26" s="84">
        <f>IFERROR(VLOOKUP($A26,IF('Index LA FSM'!$B$4=1,'Index LA FSM'!$A$9:$BZ$171,IF('Index LA FSM'!$B$4=2,'Index LA FSM'!$A$179:$BZ$341,IF('Index LA FSM'!$B$4=3,'Index LA FSM'!$A$349:$BZ$511,"Error"))),'Index LA FSM'!BY$1,0),"Error")</f>
        <v>0.1</v>
      </c>
      <c r="BZ26" s="84">
        <f>IFERROR(VLOOKUP($A26,IF('Index LA FSM'!$B$4=1,'Index LA FSM'!$A$9:$BZ$171,IF('Index LA FSM'!$B$4=2,'Index LA FSM'!$A$179:$BZ$341,IF('Index LA FSM'!$B$4=3,'Index LA FSM'!$A$349:$BZ$511,"Error"))),'Index LA FSM'!BZ$1,0),"Error")</f>
        <v>0.1</v>
      </c>
    </row>
    <row r="27" spans="1:78" s="15" customFormat="1" x14ac:dyDescent="0.2">
      <c r="A27" s="20">
        <v>890</v>
      </c>
      <c r="B27" s="20" t="s">
        <v>178</v>
      </c>
      <c r="C27" s="45" t="s">
        <v>153</v>
      </c>
      <c r="D27" s="113" t="str">
        <f>IFERROR(VLOOKUP($A27,IF('Index LA FSM'!$B$4=1,'Index LA FSM'!$A$9:$BZ$171,IF('Index LA FSM'!$B$4=2,'Index LA FSM'!$A$179:$BZ$341,IF('Index LA FSM'!$B$4=3,'Index LA FSM'!$A$349:$BZ$511,"Error"))),'Index LA FSM'!D$1,0),"Error")</f>
        <v>x</v>
      </c>
      <c r="E27" s="113">
        <f>IFERROR(VLOOKUP($A27,IF('Index LA FSM'!$B$4=1,'Index LA FSM'!$A$9:$BZ$171,IF('Index LA FSM'!$B$4=2,'Index LA FSM'!$A$179:$BZ$341,IF('Index LA FSM'!$B$4=3,'Index LA FSM'!$A$349:$BZ$511,"Error"))),'Index LA FSM'!E$1,0),"Error")</f>
        <v>60</v>
      </c>
      <c r="F27" s="113">
        <f>IFERROR(VLOOKUP($A27,IF('Index LA FSM'!$B$4=1,'Index LA FSM'!$A$9:$BZ$171,IF('Index LA FSM'!$B$4=2,'Index LA FSM'!$A$179:$BZ$341,IF('Index LA FSM'!$B$4=3,'Index LA FSM'!$A$349:$BZ$511,"Error"))),'Index LA FSM'!F$1,0),"Error")</f>
        <v>60</v>
      </c>
      <c r="G27" s="84" t="str">
        <f>IFERROR(VLOOKUP($A27,IF('Index LA FSM'!$B$4=1,'Index LA FSM'!$A$9:$BZ$171,IF('Index LA FSM'!$B$4=2,'Index LA FSM'!$A$179:$BZ$341,IF('Index LA FSM'!$B$4=3,'Index LA FSM'!$A$349:$BZ$511,"Error"))),'Index LA FSM'!G$1,0),"Error")</f>
        <v>x</v>
      </c>
      <c r="H27" s="84">
        <f>IFERROR(VLOOKUP($A27,IF('Index LA FSM'!$B$4=1,'Index LA FSM'!$A$9:$BZ$171,IF('Index LA FSM'!$B$4=2,'Index LA FSM'!$A$179:$BZ$341,IF('Index LA FSM'!$B$4=3,'Index LA FSM'!$A$349:$BZ$511,"Error"))),'Index LA FSM'!H$1,0),"Error")</f>
        <v>0.73</v>
      </c>
      <c r="I27" s="84">
        <f>IFERROR(VLOOKUP($A27,IF('Index LA FSM'!$B$4=1,'Index LA FSM'!$A$9:$BZ$171,IF('Index LA FSM'!$B$4=2,'Index LA FSM'!$A$179:$BZ$341,IF('Index LA FSM'!$B$4=3,'Index LA FSM'!$A$349:$BZ$511,"Error"))),'Index LA FSM'!I$1,0),"Error")</f>
        <v>0.73</v>
      </c>
      <c r="J27" s="84" t="str">
        <f>IFERROR(VLOOKUP($A27,IF('Index LA FSM'!$B$4=1,'Index LA FSM'!$A$9:$BZ$171,IF('Index LA FSM'!$B$4=2,'Index LA FSM'!$A$179:$BZ$341,IF('Index LA FSM'!$B$4=3,'Index LA FSM'!$A$349:$BZ$511,"Error"))),'Index LA FSM'!J$1,0),"Error")</f>
        <v>x</v>
      </c>
      <c r="K27" s="84">
        <f>IFERROR(VLOOKUP($A27,IF('Index LA FSM'!$B$4=1,'Index LA FSM'!$A$9:$BZ$171,IF('Index LA FSM'!$B$4=2,'Index LA FSM'!$A$179:$BZ$341,IF('Index LA FSM'!$B$4=3,'Index LA FSM'!$A$349:$BZ$511,"Error"))),'Index LA FSM'!K$1,0),"Error")</f>
        <v>0.73</v>
      </c>
      <c r="L27" s="84">
        <f>IFERROR(VLOOKUP($A27,IF('Index LA FSM'!$B$4=1,'Index LA FSM'!$A$9:$BZ$171,IF('Index LA FSM'!$B$4=2,'Index LA FSM'!$A$179:$BZ$341,IF('Index LA FSM'!$B$4=3,'Index LA FSM'!$A$349:$BZ$511,"Error"))),'Index LA FSM'!L$1,0),"Error")</f>
        <v>0.73</v>
      </c>
      <c r="M27" s="84" t="str">
        <f>IFERROR(VLOOKUP($A27,IF('Index LA FSM'!$B$4=1,'Index LA FSM'!$A$9:$BZ$171,IF('Index LA FSM'!$B$4=2,'Index LA FSM'!$A$179:$BZ$341,IF('Index LA FSM'!$B$4=3,'Index LA FSM'!$A$349:$BZ$511,"Error"))),'Index LA FSM'!M$1,0),"Error")</f>
        <v>x</v>
      </c>
      <c r="N27" s="84" t="str">
        <f>IFERROR(VLOOKUP($A27,IF('Index LA FSM'!$B$4=1,'Index LA FSM'!$A$9:$BZ$171,IF('Index LA FSM'!$B$4=2,'Index LA FSM'!$A$179:$BZ$341,IF('Index LA FSM'!$B$4=3,'Index LA FSM'!$A$349:$BZ$511,"Error"))),'Index LA FSM'!N$1,0),"Error")</f>
        <v>x</v>
      </c>
      <c r="O27" s="84" t="str">
        <f>IFERROR(VLOOKUP($A27,IF('Index LA FSM'!$B$4=1,'Index LA FSM'!$A$9:$BZ$171,IF('Index LA FSM'!$B$4=2,'Index LA FSM'!$A$179:$BZ$341,IF('Index LA FSM'!$B$4=3,'Index LA FSM'!$A$349:$BZ$511,"Error"))),'Index LA FSM'!O$1,0),"Error")</f>
        <v>x</v>
      </c>
      <c r="P27" s="84" t="str">
        <f>IFERROR(VLOOKUP($A27,IF('Index LA FSM'!$B$4=1,'Index LA FSM'!$A$9:$BZ$171,IF('Index LA FSM'!$B$4=2,'Index LA FSM'!$A$179:$BZ$341,IF('Index LA FSM'!$B$4=3,'Index LA FSM'!$A$349:$BZ$511,"Error"))),'Index LA FSM'!P$1,0),"Error")</f>
        <v>x</v>
      </c>
      <c r="Q27" s="84">
        <f>IFERROR(VLOOKUP($A27,IF('Index LA FSM'!$B$4=1,'Index LA FSM'!$A$9:$BZ$171,IF('Index LA FSM'!$B$4=2,'Index LA FSM'!$A$179:$BZ$341,IF('Index LA FSM'!$B$4=3,'Index LA FSM'!$A$349:$BZ$511,"Error"))),'Index LA FSM'!Q$1,0),"Error")</f>
        <v>0</v>
      </c>
      <c r="R27" s="84">
        <f>IFERROR(VLOOKUP($A27,IF('Index LA FSM'!$B$4=1,'Index LA FSM'!$A$9:$BZ$171,IF('Index LA FSM'!$B$4=2,'Index LA FSM'!$A$179:$BZ$341,IF('Index LA FSM'!$B$4=3,'Index LA FSM'!$A$349:$BZ$511,"Error"))),'Index LA FSM'!R$1,0),"Error")</f>
        <v>0</v>
      </c>
      <c r="S27" s="84" t="str">
        <f>IFERROR(VLOOKUP($A27,IF('Index LA FSM'!$B$4=1,'Index LA FSM'!$A$9:$BZ$171,IF('Index LA FSM'!$B$4=2,'Index LA FSM'!$A$179:$BZ$341,IF('Index LA FSM'!$B$4=3,'Index LA FSM'!$A$349:$BZ$511,"Error"))),'Index LA FSM'!S$1,0),"Error")</f>
        <v>x</v>
      </c>
      <c r="T27" s="84" t="str">
        <f>IFERROR(VLOOKUP($A27,IF('Index LA FSM'!$B$4=1,'Index LA FSM'!$A$9:$BZ$171,IF('Index LA FSM'!$B$4=2,'Index LA FSM'!$A$179:$BZ$341,IF('Index LA FSM'!$B$4=3,'Index LA FSM'!$A$349:$BZ$511,"Error"))),'Index LA FSM'!T$1,0),"Error")</f>
        <v>x</v>
      </c>
      <c r="U27" s="84" t="str">
        <f>IFERROR(VLOOKUP($A27,IF('Index LA FSM'!$B$4=1,'Index LA FSM'!$A$9:$BZ$171,IF('Index LA FSM'!$B$4=2,'Index LA FSM'!$A$179:$BZ$341,IF('Index LA FSM'!$B$4=3,'Index LA FSM'!$A$349:$BZ$511,"Error"))),'Index LA FSM'!U$1,0),"Error")</f>
        <v>x</v>
      </c>
      <c r="V27" s="84" t="str">
        <f>IFERROR(VLOOKUP($A27,IF('Index LA FSM'!$B$4=1,'Index LA FSM'!$A$9:$BZ$171,IF('Index LA FSM'!$B$4=2,'Index LA FSM'!$A$179:$BZ$341,IF('Index LA FSM'!$B$4=3,'Index LA FSM'!$A$349:$BZ$511,"Error"))),'Index LA FSM'!V$1,0),"Error")</f>
        <v>x</v>
      </c>
      <c r="W27" s="84">
        <f>IFERROR(VLOOKUP($A27,IF('Index LA FSM'!$B$4=1,'Index LA FSM'!$A$9:$BZ$171,IF('Index LA FSM'!$B$4=2,'Index LA FSM'!$A$179:$BZ$341,IF('Index LA FSM'!$B$4=3,'Index LA FSM'!$A$349:$BZ$511,"Error"))),'Index LA FSM'!W$1,0),"Error")</f>
        <v>0</v>
      </c>
      <c r="X27" s="84">
        <f>IFERROR(VLOOKUP($A27,IF('Index LA FSM'!$B$4=1,'Index LA FSM'!$A$9:$BZ$171,IF('Index LA FSM'!$B$4=2,'Index LA FSM'!$A$179:$BZ$341,IF('Index LA FSM'!$B$4=3,'Index LA FSM'!$A$349:$BZ$511,"Error"))),'Index LA FSM'!X$1,0),"Error")</f>
        <v>0</v>
      </c>
      <c r="Y27" s="84" t="str">
        <f>IFERROR(VLOOKUP($A27,IF('Index LA FSM'!$B$4=1,'Index LA FSM'!$A$9:$BZ$171,IF('Index LA FSM'!$B$4=2,'Index LA FSM'!$A$179:$BZ$341,IF('Index LA FSM'!$B$4=3,'Index LA FSM'!$A$349:$BZ$511,"Error"))),'Index LA FSM'!Y$1,0),"Error")</f>
        <v>x</v>
      </c>
      <c r="Z27" s="84">
        <f>IFERROR(VLOOKUP($A27,IF('Index LA FSM'!$B$4=1,'Index LA FSM'!$A$9:$BZ$171,IF('Index LA FSM'!$B$4=2,'Index LA FSM'!$A$179:$BZ$341,IF('Index LA FSM'!$B$4=3,'Index LA FSM'!$A$349:$BZ$511,"Error"))),'Index LA FSM'!Z$1,0),"Error")</f>
        <v>0</v>
      </c>
      <c r="AA27" s="84">
        <f>IFERROR(VLOOKUP($A27,IF('Index LA FSM'!$B$4=1,'Index LA FSM'!$A$9:$BZ$171,IF('Index LA FSM'!$B$4=2,'Index LA FSM'!$A$179:$BZ$341,IF('Index LA FSM'!$B$4=3,'Index LA FSM'!$A$349:$BZ$511,"Error"))),'Index LA FSM'!AA$1,0),"Error")</f>
        <v>0</v>
      </c>
      <c r="AB27" s="84" t="str">
        <f>IFERROR(VLOOKUP($A27,IF('Index LA FSM'!$B$4=1,'Index LA FSM'!$A$9:$BZ$171,IF('Index LA FSM'!$B$4=2,'Index LA FSM'!$A$179:$BZ$341,IF('Index LA FSM'!$B$4=3,'Index LA FSM'!$A$349:$BZ$511,"Error"))),'Index LA FSM'!AB$1,0),"Error")</f>
        <v>x</v>
      </c>
      <c r="AC27" s="84">
        <f>IFERROR(VLOOKUP($A27,IF('Index LA FSM'!$B$4=1,'Index LA FSM'!$A$9:$BZ$171,IF('Index LA FSM'!$B$4=2,'Index LA FSM'!$A$179:$BZ$341,IF('Index LA FSM'!$B$4=3,'Index LA FSM'!$A$349:$BZ$511,"Error"))),'Index LA FSM'!AC$1,0),"Error")</f>
        <v>0</v>
      </c>
      <c r="AD27" s="84">
        <f>IFERROR(VLOOKUP($A27,IF('Index LA FSM'!$B$4=1,'Index LA FSM'!$A$9:$BZ$171,IF('Index LA FSM'!$B$4=2,'Index LA FSM'!$A$179:$BZ$341,IF('Index LA FSM'!$B$4=3,'Index LA FSM'!$A$349:$BZ$511,"Error"))),'Index LA FSM'!AD$1,0),"Error")</f>
        <v>0</v>
      </c>
      <c r="AE27" s="84" t="str">
        <f>IFERROR(VLOOKUP($A27,IF('Index LA FSM'!$B$4=1,'Index LA FSM'!$A$9:$BZ$171,IF('Index LA FSM'!$B$4=2,'Index LA FSM'!$A$179:$BZ$341,IF('Index LA FSM'!$B$4=3,'Index LA FSM'!$A$349:$BZ$511,"Error"))),'Index LA FSM'!AE$1,0),"Error")</f>
        <v>x</v>
      </c>
      <c r="AF27" s="84" t="str">
        <f>IFERROR(VLOOKUP($A27,IF('Index LA FSM'!$B$4=1,'Index LA FSM'!$A$9:$BZ$171,IF('Index LA FSM'!$B$4=2,'Index LA FSM'!$A$179:$BZ$341,IF('Index LA FSM'!$B$4=3,'Index LA FSM'!$A$349:$BZ$511,"Error"))),'Index LA FSM'!AF$1,0),"Error")</f>
        <v>x</v>
      </c>
      <c r="AG27" s="84" t="str">
        <f>IFERROR(VLOOKUP($A27,IF('Index LA FSM'!$B$4=1,'Index LA FSM'!$A$9:$BZ$171,IF('Index LA FSM'!$B$4=2,'Index LA FSM'!$A$179:$BZ$341,IF('Index LA FSM'!$B$4=3,'Index LA FSM'!$A$349:$BZ$511,"Error"))),'Index LA FSM'!AG$1,0),"Error")</f>
        <v>x</v>
      </c>
      <c r="AH27" s="84" t="str">
        <f>IFERROR(VLOOKUP($A27,IF('Index LA FSM'!$B$4=1,'Index LA FSM'!$A$9:$BZ$171,IF('Index LA FSM'!$B$4=2,'Index LA FSM'!$A$179:$BZ$341,IF('Index LA FSM'!$B$4=3,'Index LA FSM'!$A$349:$BZ$511,"Error"))),'Index LA FSM'!AH$1,0),"Error")</f>
        <v>x</v>
      </c>
      <c r="AI27" s="84">
        <f>IFERROR(VLOOKUP($A27,IF('Index LA FSM'!$B$4=1,'Index LA FSM'!$A$9:$BZ$171,IF('Index LA FSM'!$B$4=2,'Index LA FSM'!$A$179:$BZ$341,IF('Index LA FSM'!$B$4=3,'Index LA FSM'!$A$349:$BZ$511,"Error"))),'Index LA FSM'!AI$1,0),"Error")</f>
        <v>0.67</v>
      </c>
      <c r="AJ27" s="84">
        <f>IFERROR(VLOOKUP($A27,IF('Index LA FSM'!$B$4=1,'Index LA FSM'!$A$9:$BZ$171,IF('Index LA FSM'!$B$4=2,'Index LA FSM'!$A$179:$BZ$341,IF('Index LA FSM'!$B$4=3,'Index LA FSM'!$A$349:$BZ$511,"Error"))),'Index LA FSM'!AJ$1,0),"Error")</f>
        <v>0.67</v>
      </c>
      <c r="AK27" s="84" t="str">
        <f>IFERROR(VLOOKUP($A27,IF('Index LA FSM'!$B$4=1,'Index LA FSM'!$A$9:$BZ$171,IF('Index LA FSM'!$B$4=2,'Index LA FSM'!$A$179:$BZ$341,IF('Index LA FSM'!$B$4=3,'Index LA FSM'!$A$349:$BZ$511,"Error"))),'Index LA FSM'!AK$1,0),"Error")</f>
        <v>x</v>
      </c>
      <c r="AL27" s="84">
        <f>IFERROR(VLOOKUP($A27,IF('Index LA FSM'!$B$4=1,'Index LA FSM'!$A$9:$BZ$171,IF('Index LA FSM'!$B$4=2,'Index LA FSM'!$A$179:$BZ$341,IF('Index LA FSM'!$B$4=3,'Index LA FSM'!$A$349:$BZ$511,"Error"))),'Index LA FSM'!AL$1,0),"Error")</f>
        <v>0.2</v>
      </c>
      <c r="AM27" s="84">
        <f>IFERROR(VLOOKUP($A27,IF('Index LA FSM'!$B$4=1,'Index LA FSM'!$A$9:$BZ$171,IF('Index LA FSM'!$B$4=2,'Index LA FSM'!$A$179:$BZ$341,IF('Index LA FSM'!$B$4=3,'Index LA FSM'!$A$349:$BZ$511,"Error"))),'Index LA FSM'!AM$1,0),"Error")</f>
        <v>0.2</v>
      </c>
      <c r="AN27" s="84" t="str">
        <f>IFERROR(VLOOKUP($A27,IF('Index LA FSM'!$B$4=1,'Index LA FSM'!$A$9:$BZ$171,IF('Index LA FSM'!$B$4=2,'Index LA FSM'!$A$179:$BZ$341,IF('Index LA FSM'!$B$4=3,'Index LA FSM'!$A$349:$BZ$511,"Error"))),'Index LA FSM'!AN$1,0),"Error")</f>
        <v>x</v>
      </c>
      <c r="AO27" s="84" t="str">
        <f>IFERROR(VLOOKUP($A27,IF('Index LA FSM'!$B$4=1,'Index LA FSM'!$A$9:$BZ$171,IF('Index LA FSM'!$B$4=2,'Index LA FSM'!$A$179:$BZ$341,IF('Index LA FSM'!$B$4=3,'Index LA FSM'!$A$349:$BZ$511,"Error"))),'Index LA FSM'!AO$1,0),"Error")</f>
        <v>x</v>
      </c>
      <c r="AP27" s="84" t="str">
        <f>IFERROR(VLOOKUP($A27,IF('Index LA FSM'!$B$4=1,'Index LA FSM'!$A$9:$BZ$171,IF('Index LA FSM'!$B$4=2,'Index LA FSM'!$A$179:$BZ$341,IF('Index LA FSM'!$B$4=3,'Index LA FSM'!$A$349:$BZ$511,"Error"))),'Index LA FSM'!AP$1,0),"Error")</f>
        <v>x</v>
      </c>
      <c r="AQ27" s="84" t="str">
        <f>IFERROR(VLOOKUP($A27,IF('Index LA FSM'!$B$4=1,'Index LA FSM'!$A$9:$BZ$171,IF('Index LA FSM'!$B$4=2,'Index LA FSM'!$A$179:$BZ$341,IF('Index LA FSM'!$B$4=3,'Index LA FSM'!$A$349:$BZ$511,"Error"))),'Index LA FSM'!AQ$1,0),"Error")</f>
        <v>x</v>
      </c>
      <c r="AR27" s="84" t="str">
        <f>IFERROR(VLOOKUP($A27,IF('Index LA FSM'!$B$4=1,'Index LA FSM'!$A$9:$BZ$171,IF('Index LA FSM'!$B$4=2,'Index LA FSM'!$A$179:$BZ$341,IF('Index LA FSM'!$B$4=3,'Index LA FSM'!$A$349:$BZ$511,"Error"))),'Index LA FSM'!AR$1,0),"Error")</f>
        <v>x</v>
      </c>
      <c r="AS27" s="84" t="str">
        <f>IFERROR(VLOOKUP($A27,IF('Index LA FSM'!$B$4=1,'Index LA FSM'!$A$9:$BZ$171,IF('Index LA FSM'!$B$4=2,'Index LA FSM'!$A$179:$BZ$341,IF('Index LA FSM'!$B$4=3,'Index LA FSM'!$A$349:$BZ$511,"Error"))),'Index LA FSM'!AS$1,0),"Error")</f>
        <v>x</v>
      </c>
      <c r="AT27" s="84" t="str">
        <f>IFERROR(VLOOKUP($A27,IF('Index LA FSM'!$B$4=1,'Index LA FSM'!$A$9:$BZ$171,IF('Index LA FSM'!$B$4=2,'Index LA FSM'!$A$179:$BZ$341,IF('Index LA FSM'!$B$4=3,'Index LA FSM'!$A$349:$BZ$511,"Error"))),'Index LA FSM'!AT$1,0),"Error")</f>
        <v>x</v>
      </c>
      <c r="AU27" s="84">
        <f>IFERROR(VLOOKUP($A27,IF('Index LA FSM'!$B$4=1,'Index LA FSM'!$A$9:$BZ$171,IF('Index LA FSM'!$B$4=2,'Index LA FSM'!$A$179:$BZ$341,IF('Index LA FSM'!$B$4=3,'Index LA FSM'!$A$349:$BZ$511,"Error"))),'Index LA FSM'!AU$1,0),"Error")</f>
        <v>0.45</v>
      </c>
      <c r="AV27" s="84">
        <f>IFERROR(VLOOKUP($A27,IF('Index LA FSM'!$B$4=1,'Index LA FSM'!$A$9:$BZ$171,IF('Index LA FSM'!$B$4=2,'Index LA FSM'!$A$179:$BZ$341,IF('Index LA FSM'!$B$4=3,'Index LA FSM'!$A$349:$BZ$511,"Error"))),'Index LA FSM'!AV$1,0),"Error")</f>
        <v>0.45</v>
      </c>
      <c r="AW27" s="84" t="str">
        <f>IFERROR(VLOOKUP($A27,IF('Index LA FSM'!$B$4=1,'Index LA FSM'!$A$9:$BZ$171,IF('Index LA FSM'!$B$4=2,'Index LA FSM'!$A$179:$BZ$341,IF('Index LA FSM'!$B$4=3,'Index LA FSM'!$A$349:$BZ$511,"Error"))),'Index LA FSM'!AW$1,0),"Error")</f>
        <v>x</v>
      </c>
      <c r="AX27" s="84" t="str">
        <f>IFERROR(VLOOKUP($A27,IF('Index LA FSM'!$B$4=1,'Index LA FSM'!$A$9:$BZ$171,IF('Index LA FSM'!$B$4=2,'Index LA FSM'!$A$179:$BZ$341,IF('Index LA FSM'!$B$4=3,'Index LA FSM'!$A$349:$BZ$511,"Error"))),'Index LA FSM'!AX$1,0),"Error")</f>
        <v>x</v>
      </c>
      <c r="AY27" s="84" t="str">
        <f>IFERROR(VLOOKUP($A27,IF('Index LA FSM'!$B$4=1,'Index LA FSM'!$A$9:$BZ$171,IF('Index LA FSM'!$B$4=2,'Index LA FSM'!$A$179:$BZ$341,IF('Index LA FSM'!$B$4=3,'Index LA FSM'!$A$349:$BZ$511,"Error"))),'Index LA FSM'!AY$1,0),"Error")</f>
        <v>x</v>
      </c>
      <c r="AZ27" s="84" t="str">
        <f>IFERROR(VLOOKUP($A27,IF('Index LA FSM'!$B$4=1,'Index LA FSM'!$A$9:$BZ$171,IF('Index LA FSM'!$B$4=2,'Index LA FSM'!$A$179:$BZ$341,IF('Index LA FSM'!$B$4=3,'Index LA FSM'!$A$349:$BZ$511,"Error"))),'Index LA FSM'!AZ$1,0),"Error")</f>
        <v>x</v>
      </c>
      <c r="BA27" s="84">
        <f>IFERROR(VLOOKUP($A27,IF('Index LA FSM'!$B$4=1,'Index LA FSM'!$A$9:$BZ$171,IF('Index LA FSM'!$B$4=2,'Index LA FSM'!$A$179:$BZ$341,IF('Index LA FSM'!$B$4=3,'Index LA FSM'!$A$349:$BZ$511,"Error"))),'Index LA FSM'!BA$1,0),"Error")</f>
        <v>0</v>
      </c>
      <c r="BB27" s="84">
        <f>IFERROR(VLOOKUP($A27,IF('Index LA FSM'!$B$4=1,'Index LA FSM'!$A$9:$BZ$171,IF('Index LA FSM'!$B$4=2,'Index LA FSM'!$A$179:$BZ$341,IF('Index LA FSM'!$B$4=3,'Index LA FSM'!$A$349:$BZ$511,"Error"))),'Index LA FSM'!BB$1,0),"Error")</f>
        <v>0</v>
      </c>
      <c r="BC27" s="84" t="str">
        <f>IFERROR(VLOOKUP($A27,IF('Index LA FSM'!$B$4=1,'Index LA FSM'!$A$9:$BZ$171,IF('Index LA FSM'!$B$4=2,'Index LA FSM'!$A$179:$BZ$341,IF('Index LA FSM'!$B$4=3,'Index LA FSM'!$A$349:$BZ$511,"Error"))),'Index LA FSM'!BC$1,0),"Error")</f>
        <v>x</v>
      </c>
      <c r="BD27" s="84">
        <f>IFERROR(VLOOKUP($A27,IF('Index LA FSM'!$B$4=1,'Index LA FSM'!$A$9:$BZ$171,IF('Index LA FSM'!$B$4=2,'Index LA FSM'!$A$179:$BZ$341,IF('Index LA FSM'!$B$4=3,'Index LA FSM'!$A$349:$BZ$511,"Error"))),'Index LA FSM'!BD$1,0),"Error")</f>
        <v>0</v>
      </c>
      <c r="BE27" s="84">
        <f>IFERROR(VLOOKUP($A27,IF('Index LA FSM'!$B$4=1,'Index LA FSM'!$A$9:$BZ$171,IF('Index LA FSM'!$B$4=2,'Index LA FSM'!$A$179:$BZ$341,IF('Index LA FSM'!$B$4=3,'Index LA FSM'!$A$349:$BZ$511,"Error"))),'Index LA FSM'!BE$1,0),"Error")</f>
        <v>0</v>
      </c>
      <c r="BF27" s="84" t="str">
        <f>IFERROR(VLOOKUP($A27,IF('Index LA FSM'!$B$4=1,'Index LA FSM'!$A$9:$BZ$171,IF('Index LA FSM'!$B$4=2,'Index LA FSM'!$A$179:$BZ$341,IF('Index LA FSM'!$B$4=3,'Index LA FSM'!$A$349:$BZ$511,"Error"))),'Index LA FSM'!BF$1,0),"Error")</f>
        <v>x</v>
      </c>
      <c r="BG27" s="84">
        <f>IFERROR(VLOOKUP($A27,IF('Index LA FSM'!$B$4=1,'Index LA FSM'!$A$9:$BZ$171,IF('Index LA FSM'!$B$4=2,'Index LA FSM'!$A$179:$BZ$341,IF('Index LA FSM'!$B$4=3,'Index LA FSM'!$A$349:$BZ$511,"Error"))),'Index LA FSM'!BG$1,0),"Error")</f>
        <v>0</v>
      </c>
      <c r="BH27" s="84">
        <f>IFERROR(VLOOKUP($A27,IF('Index LA FSM'!$B$4=1,'Index LA FSM'!$A$9:$BZ$171,IF('Index LA FSM'!$B$4=2,'Index LA FSM'!$A$179:$BZ$341,IF('Index LA FSM'!$B$4=3,'Index LA FSM'!$A$349:$BZ$511,"Error"))),'Index LA FSM'!BH$1,0),"Error")</f>
        <v>0</v>
      </c>
      <c r="BI27" s="84" t="str">
        <f>IFERROR(VLOOKUP($A27,IF('Index LA FSM'!$B$4=1,'Index LA FSM'!$A$9:$BZ$171,IF('Index LA FSM'!$B$4=2,'Index LA FSM'!$A$179:$BZ$341,IF('Index LA FSM'!$B$4=3,'Index LA FSM'!$A$349:$BZ$511,"Error"))),'Index LA FSM'!BI$1,0),"Error")</f>
        <v>x</v>
      </c>
      <c r="BJ27" s="84">
        <f>IFERROR(VLOOKUP($A27,IF('Index LA FSM'!$B$4=1,'Index LA FSM'!$A$9:$BZ$171,IF('Index LA FSM'!$B$4=2,'Index LA FSM'!$A$179:$BZ$341,IF('Index LA FSM'!$B$4=3,'Index LA FSM'!$A$349:$BZ$511,"Error"))),'Index LA FSM'!BJ$1,0),"Error")</f>
        <v>0</v>
      </c>
      <c r="BK27" s="84">
        <f>IFERROR(VLOOKUP($A27,IF('Index LA FSM'!$B$4=1,'Index LA FSM'!$A$9:$BZ$171,IF('Index LA FSM'!$B$4=2,'Index LA FSM'!$A$179:$BZ$341,IF('Index LA FSM'!$B$4=3,'Index LA FSM'!$A$349:$BZ$511,"Error"))),'Index LA FSM'!BK$1,0),"Error")</f>
        <v>0</v>
      </c>
      <c r="BL27" s="84" t="str">
        <f>IFERROR(VLOOKUP($A27,IF('Index LA FSM'!$B$4=1,'Index LA FSM'!$A$9:$BZ$171,IF('Index LA FSM'!$B$4=2,'Index LA FSM'!$A$179:$BZ$341,IF('Index LA FSM'!$B$4=3,'Index LA FSM'!$A$349:$BZ$511,"Error"))),'Index LA FSM'!BL$1,0),"Error")</f>
        <v>x</v>
      </c>
      <c r="BM27" s="84">
        <f>IFERROR(VLOOKUP($A27,IF('Index LA FSM'!$B$4=1,'Index LA FSM'!$A$9:$BZ$171,IF('Index LA FSM'!$B$4=2,'Index LA FSM'!$A$179:$BZ$341,IF('Index LA FSM'!$B$4=3,'Index LA FSM'!$A$349:$BZ$511,"Error"))),'Index LA FSM'!BM$1,0),"Error")</f>
        <v>0</v>
      </c>
      <c r="BN27" s="84">
        <f>IFERROR(VLOOKUP($A27,IF('Index LA FSM'!$B$4=1,'Index LA FSM'!$A$9:$BZ$171,IF('Index LA FSM'!$B$4=2,'Index LA FSM'!$A$179:$BZ$341,IF('Index LA FSM'!$B$4=3,'Index LA FSM'!$A$349:$BZ$511,"Error"))),'Index LA FSM'!BN$1,0),"Error")</f>
        <v>0</v>
      </c>
      <c r="BO27" s="84" t="str">
        <f>IFERROR(VLOOKUP($A27,IF('Index LA FSM'!$B$4=1,'Index LA FSM'!$A$9:$BZ$171,IF('Index LA FSM'!$B$4=2,'Index LA FSM'!$A$179:$BZ$341,IF('Index LA FSM'!$B$4=3,'Index LA FSM'!$A$349:$BZ$511,"Error"))),'Index LA FSM'!BO$1,0),"Error")</f>
        <v>x</v>
      </c>
      <c r="BP27" s="84">
        <f>IFERROR(VLOOKUP($A27,IF('Index LA FSM'!$B$4=1,'Index LA FSM'!$A$9:$BZ$171,IF('Index LA FSM'!$B$4=2,'Index LA FSM'!$A$179:$BZ$341,IF('Index LA FSM'!$B$4=3,'Index LA FSM'!$A$349:$BZ$511,"Error"))),'Index LA FSM'!BP$1,0),"Error")</f>
        <v>0</v>
      </c>
      <c r="BQ27" s="84">
        <f>IFERROR(VLOOKUP($A27,IF('Index LA FSM'!$B$4=1,'Index LA FSM'!$A$9:$BZ$171,IF('Index LA FSM'!$B$4=2,'Index LA FSM'!$A$179:$BZ$341,IF('Index LA FSM'!$B$4=3,'Index LA FSM'!$A$349:$BZ$511,"Error"))),'Index LA FSM'!BQ$1,0),"Error")</f>
        <v>0</v>
      </c>
      <c r="BR27" s="84" t="str">
        <f>IFERROR(VLOOKUP($A27,IF('Index LA FSM'!$B$4=1,'Index LA FSM'!$A$9:$BZ$171,IF('Index LA FSM'!$B$4=2,'Index LA FSM'!$A$179:$BZ$341,IF('Index LA FSM'!$B$4=3,'Index LA FSM'!$A$349:$BZ$511,"Error"))),'Index LA FSM'!BR$1,0),"Error")</f>
        <v>x</v>
      </c>
      <c r="BS27" s="84">
        <f>IFERROR(VLOOKUP($A27,IF('Index LA FSM'!$B$4=1,'Index LA FSM'!$A$9:$BZ$171,IF('Index LA FSM'!$B$4=2,'Index LA FSM'!$A$179:$BZ$341,IF('Index LA FSM'!$B$4=3,'Index LA FSM'!$A$349:$BZ$511,"Error"))),'Index LA FSM'!BS$1,0),"Error")</f>
        <v>0.15</v>
      </c>
      <c r="BT27" s="84">
        <f>IFERROR(VLOOKUP($A27,IF('Index LA FSM'!$B$4=1,'Index LA FSM'!$A$9:$BZ$171,IF('Index LA FSM'!$B$4=2,'Index LA FSM'!$A$179:$BZ$341,IF('Index LA FSM'!$B$4=3,'Index LA FSM'!$A$349:$BZ$511,"Error"))),'Index LA FSM'!BT$1,0),"Error")</f>
        <v>0.13</v>
      </c>
      <c r="BU27" s="84" t="str">
        <f>IFERROR(VLOOKUP($A27,IF('Index LA FSM'!$B$4=1,'Index LA FSM'!$A$9:$BZ$171,IF('Index LA FSM'!$B$4=2,'Index LA FSM'!$A$179:$BZ$341,IF('Index LA FSM'!$B$4=3,'Index LA FSM'!$A$349:$BZ$511,"Error"))),'Index LA FSM'!BU$1,0),"Error")</f>
        <v>x</v>
      </c>
      <c r="BV27" s="84">
        <f>IFERROR(VLOOKUP($A27,IF('Index LA FSM'!$B$4=1,'Index LA FSM'!$A$9:$BZ$171,IF('Index LA FSM'!$B$4=2,'Index LA FSM'!$A$179:$BZ$341,IF('Index LA FSM'!$B$4=3,'Index LA FSM'!$A$349:$BZ$511,"Error"))),'Index LA FSM'!BV$1,0),"Error")</f>
        <v>0</v>
      </c>
      <c r="BW27" s="84">
        <f>IFERROR(VLOOKUP($A27,IF('Index LA FSM'!$B$4=1,'Index LA FSM'!$A$9:$BZ$171,IF('Index LA FSM'!$B$4=2,'Index LA FSM'!$A$179:$BZ$341,IF('Index LA FSM'!$B$4=3,'Index LA FSM'!$A$349:$BZ$511,"Error"))),'Index LA FSM'!BW$1,0),"Error")</f>
        <v>0</v>
      </c>
      <c r="BX27" s="84" t="str">
        <f>IFERROR(VLOOKUP($A27,IF('Index LA FSM'!$B$4=1,'Index LA FSM'!$A$9:$BZ$171,IF('Index LA FSM'!$B$4=2,'Index LA FSM'!$A$179:$BZ$341,IF('Index LA FSM'!$B$4=3,'Index LA FSM'!$A$349:$BZ$511,"Error"))),'Index LA FSM'!BX$1,0),"Error")</f>
        <v>x</v>
      </c>
      <c r="BY27" s="84">
        <f>IFERROR(VLOOKUP($A27,IF('Index LA FSM'!$B$4=1,'Index LA FSM'!$A$9:$BZ$171,IF('Index LA FSM'!$B$4=2,'Index LA FSM'!$A$179:$BZ$341,IF('Index LA FSM'!$B$4=3,'Index LA FSM'!$A$349:$BZ$511,"Error"))),'Index LA FSM'!BY$1,0),"Error")</f>
        <v>0.13</v>
      </c>
      <c r="BZ27" s="84">
        <f>IFERROR(VLOOKUP($A27,IF('Index LA FSM'!$B$4=1,'Index LA FSM'!$A$9:$BZ$171,IF('Index LA FSM'!$B$4=2,'Index LA FSM'!$A$179:$BZ$341,IF('Index LA FSM'!$B$4=3,'Index LA FSM'!$A$349:$BZ$511,"Error"))),'Index LA FSM'!BZ$1,0),"Error")</f>
        <v>0.13</v>
      </c>
    </row>
    <row r="28" spans="1:78" s="15" customFormat="1" x14ac:dyDescent="0.2">
      <c r="A28" s="20">
        <v>350</v>
      </c>
      <c r="B28" s="20" t="s">
        <v>179</v>
      </c>
      <c r="C28" s="45" t="s">
        <v>153</v>
      </c>
      <c r="D28" s="113">
        <f>IFERROR(VLOOKUP($A28,IF('Index LA FSM'!$B$4=1,'Index LA FSM'!$A$9:$BZ$171,IF('Index LA FSM'!$B$4=2,'Index LA FSM'!$A$179:$BZ$341,IF('Index LA FSM'!$B$4=3,'Index LA FSM'!$A$349:$BZ$511,"Error"))),'Index LA FSM'!D$1,0),"Error")</f>
        <v>50</v>
      </c>
      <c r="E28" s="113">
        <f>IFERROR(VLOOKUP($A28,IF('Index LA FSM'!$B$4=1,'Index LA FSM'!$A$9:$BZ$171,IF('Index LA FSM'!$B$4=2,'Index LA FSM'!$A$179:$BZ$341,IF('Index LA FSM'!$B$4=3,'Index LA FSM'!$A$349:$BZ$511,"Error"))),'Index LA FSM'!E$1,0),"Error")</f>
        <v>620</v>
      </c>
      <c r="F28" s="113">
        <f>IFERROR(VLOOKUP($A28,IF('Index LA FSM'!$B$4=1,'Index LA FSM'!$A$9:$BZ$171,IF('Index LA FSM'!$B$4=2,'Index LA FSM'!$A$179:$BZ$341,IF('Index LA FSM'!$B$4=3,'Index LA FSM'!$A$349:$BZ$511,"Error"))),'Index LA FSM'!F$1,0),"Error")</f>
        <v>680</v>
      </c>
      <c r="G28" s="84">
        <f>IFERROR(VLOOKUP($A28,IF('Index LA FSM'!$B$4=1,'Index LA FSM'!$A$9:$BZ$171,IF('Index LA FSM'!$B$4=2,'Index LA FSM'!$A$179:$BZ$341,IF('Index LA FSM'!$B$4=3,'Index LA FSM'!$A$349:$BZ$511,"Error"))),'Index LA FSM'!G$1,0),"Error")</f>
        <v>0.74</v>
      </c>
      <c r="H28" s="84">
        <f>IFERROR(VLOOKUP($A28,IF('Index LA FSM'!$B$4=1,'Index LA FSM'!$A$9:$BZ$171,IF('Index LA FSM'!$B$4=2,'Index LA FSM'!$A$179:$BZ$341,IF('Index LA FSM'!$B$4=3,'Index LA FSM'!$A$349:$BZ$511,"Error"))),'Index LA FSM'!H$1,0),"Error")</f>
        <v>0.82</v>
      </c>
      <c r="I28" s="84">
        <f>IFERROR(VLOOKUP($A28,IF('Index LA FSM'!$B$4=1,'Index LA FSM'!$A$9:$BZ$171,IF('Index LA FSM'!$B$4=2,'Index LA FSM'!$A$179:$BZ$341,IF('Index LA FSM'!$B$4=3,'Index LA FSM'!$A$349:$BZ$511,"Error"))),'Index LA FSM'!I$1,0),"Error")</f>
        <v>0.81</v>
      </c>
      <c r="J28" s="84">
        <f>IFERROR(VLOOKUP($A28,IF('Index LA FSM'!$B$4=1,'Index LA FSM'!$A$9:$BZ$171,IF('Index LA FSM'!$B$4=2,'Index LA FSM'!$A$179:$BZ$341,IF('Index LA FSM'!$B$4=3,'Index LA FSM'!$A$349:$BZ$511,"Error"))),'Index LA FSM'!J$1,0),"Error")</f>
        <v>0.67</v>
      </c>
      <c r="K28" s="84">
        <f>IFERROR(VLOOKUP($A28,IF('Index LA FSM'!$B$4=1,'Index LA FSM'!$A$9:$BZ$171,IF('Index LA FSM'!$B$4=2,'Index LA FSM'!$A$179:$BZ$341,IF('Index LA FSM'!$B$4=3,'Index LA FSM'!$A$349:$BZ$511,"Error"))),'Index LA FSM'!K$1,0),"Error")</f>
        <v>0.73</v>
      </c>
      <c r="L28" s="84">
        <f>IFERROR(VLOOKUP($A28,IF('Index LA FSM'!$B$4=1,'Index LA FSM'!$A$9:$BZ$171,IF('Index LA FSM'!$B$4=2,'Index LA FSM'!$A$179:$BZ$341,IF('Index LA FSM'!$B$4=3,'Index LA FSM'!$A$349:$BZ$511,"Error"))),'Index LA FSM'!L$1,0),"Error")</f>
        <v>0.73</v>
      </c>
      <c r="M28" s="84">
        <f>IFERROR(VLOOKUP($A28,IF('Index LA FSM'!$B$4=1,'Index LA FSM'!$A$9:$BZ$171,IF('Index LA FSM'!$B$4=2,'Index LA FSM'!$A$179:$BZ$341,IF('Index LA FSM'!$B$4=3,'Index LA FSM'!$A$349:$BZ$511,"Error"))),'Index LA FSM'!M$1,0),"Error")</f>
        <v>0.13</v>
      </c>
      <c r="N28" s="84">
        <f>IFERROR(VLOOKUP($A28,IF('Index LA FSM'!$B$4=1,'Index LA FSM'!$A$9:$BZ$171,IF('Index LA FSM'!$B$4=2,'Index LA FSM'!$A$179:$BZ$341,IF('Index LA FSM'!$B$4=3,'Index LA FSM'!$A$349:$BZ$511,"Error"))),'Index LA FSM'!N$1,0),"Error")</f>
        <v>0.05</v>
      </c>
      <c r="O28" s="84">
        <f>IFERROR(VLOOKUP($A28,IF('Index LA FSM'!$B$4=1,'Index LA FSM'!$A$9:$BZ$171,IF('Index LA FSM'!$B$4=2,'Index LA FSM'!$A$179:$BZ$341,IF('Index LA FSM'!$B$4=3,'Index LA FSM'!$A$349:$BZ$511,"Error"))),'Index LA FSM'!O$1,0),"Error")</f>
        <v>0.06</v>
      </c>
      <c r="P28" s="84">
        <f>IFERROR(VLOOKUP($A28,IF('Index LA FSM'!$B$4=1,'Index LA FSM'!$A$9:$BZ$171,IF('Index LA FSM'!$B$4=2,'Index LA FSM'!$A$179:$BZ$341,IF('Index LA FSM'!$B$4=3,'Index LA FSM'!$A$349:$BZ$511,"Error"))),'Index LA FSM'!P$1,0),"Error")</f>
        <v>0</v>
      </c>
      <c r="Q28" s="84" t="str">
        <f>IFERROR(VLOOKUP($A28,IF('Index LA FSM'!$B$4=1,'Index LA FSM'!$A$9:$BZ$171,IF('Index LA FSM'!$B$4=2,'Index LA FSM'!$A$179:$BZ$341,IF('Index LA FSM'!$B$4=3,'Index LA FSM'!$A$349:$BZ$511,"Error"))),'Index LA FSM'!Q$1,0),"Error")</f>
        <v>x</v>
      </c>
      <c r="R28" s="84" t="str">
        <f>IFERROR(VLOOKUP($A28,IF('Index LA FSM'!$B$4=1,'Index LA FSM'!$A$9:$BZ$171,IF('Index LA FSM'!$B$4=2,'Index LA FSM'!$A$179:$BZ$341,IF('Index LA FSM'!$B$4=3,'Index LA FSM'!$A$349:$BZ$511,"Error"))),'Index LA FSM'!R$1,0),"Error")</f>
        <v>x</v>
      </c>
      <c r="S28" s="84" t="str">
        <f>IFERROR(VLOOKUP($A28,IF('Index LA FSM'!$B$4=1,'Index LA FSM'!$A$9:$BZ$171,IF('Index LA FSM'!$B$4=2,'Index LA FSM'!$A$179:$BZ$341,IF('Index LA FSM'!$B$4=3,'Index LA FSM'!$A$349:$BZ$511,"Error"))),'Index LA FSM'!S$1,0),"Error")</f>
        <v>x</v>
      </c>
      <c r="T28" s="84">
        <f>IFERROR(VLOOKUP($A28,IF('Index LA FSM'!$B$4=1,'Index LA FSM'!$A$9:$BZ$171,IF('Index LA FSM'!$B$4=2,'Index LA FSM'!$A$179:$BZ$341,IF('Index LA FSM'!$B$4=3,'Index LA FSM'!$A$349:$BZ$511,"Error"))),'Index LA FSM'!T$1,0),"Error")</f>
        <v>0.03</v>
      </c>
      <c r="U28" s="84">
        <f>IFERROR(VLOOKUP($A28,IF('Index LA FSM'!$B$4=1,'Index LA FSM'!$A$9:$BZ$171,IF('Index LA FSM'!$B$4=2,'Index LA FSM'!$A$179:$BZ$341,IF('Index LA FSM'!$B$4=3,'Index LA FSM'!$A$349:$BZ$511,"Error"))),'Index LA FSM'!U$1,0),"Error")</f>
        <v>0.03</v>
      </c>
      <c r="V28" s="84" t="str">
        <f>IFERROR(VLOOKUP($A28,IF('Index LA FSM'!$B$4=1,'Index LA FSM'!$A$9:$BZ$171,IF('Index LA FSM'!$B$4=2,'Index LA FSM'!$A$179:$BZ$341,IF('Index LA FSM'!$B$4=3,'Index LA FSM'!$A$349:$BZ$511,"Error"))),'Index LA FSM'!V$1,0),"Error")</f>
        <v>x</v>
      </c>
      <c r="W28" s="84">
        <f>IFERROR(VLOOKUP($A28,IF('Index LA FSM'!$B$4=1,'Index LA FSM'!$A$9:$BZ$171,IF('Index LA FSM'!$B$4=2,'Index LA FSM'!$A$179:$BZ$341,IF('Index LA FSM'!$B$4=3,'Index LA FSM'!$A$349:$BZ$511,"Error"))),'Index LA FSM'!W$1,0),"Error")</f>
        <v>0.04</v>
      </c>
      <c r="X28" s="84">
        <f>IFERROR(VLOOKUP($A28,IF('Index LA FSM'!$B$4=1,'Index LA FSM'!$A$9:$BZ$171,IF('Index LA FSM'!$B$4=2,'Index LA FSM'!$A$179:$BZ$341,IF('Index LA FSM'!$B$4=3,'Index LA FSM'!$A$349:$BZ$511,"Error"))),'Index LA FSM'!X$1,0),"Error")</f>
        <v>0.04</v>
      </c>
      <c r="Y28" s="84">
        <f>IFERROR(VLOOKUP($A28,IF('Index LA FSM'!$B$4=1,'Index LA FSM'!$A$9:$BZ$171,IF('Index LA FSM'!$B$4=2,'Index LA FSM'!$A$179:$BZ$341,IF('Index LA FSM'!$B$4=3,'Index LA FSM'!$A$349:$BZ$511,"Error"))),'Index LA FSM'!Y$1,0),"Error")</f>
        <v>0</v>
      </c>
      <c r="Z28" s="84" t="str">
        <f>IFERROR(VLOOKUP($A28,IF('Index LA FSM'!$B$4=1,'Index LA FSM'!$A$9:$BZ$171,IF('Index LA FSM'!$B$4=2,'Index LA FSM'!$A$179:$BZ$341,IF('Index LA FSM'!$B$4=3,'Index LA FSM'!$A$349:$BZ$511,"Error"))),'Index LA FSM'!Z$1,0),"Error")</f>
        <v>x</v>
      </c>
      <c r="AA28" s="84" t="str">
        <f>IFERROR(VLOOKUP($A28,IF('Index LA FSM'!$B$4=1,'Index LA FSM'!$A$9:$BZ$171,IF('Index LA FSM'!$B$4=2,'Index LA FSM'!$A$179:$BZ$341,IF('Index LA FSM'!$B$4=3,'Index LA FSM'!$A$349:$BZ$511,"Error"))),'Index LA FSM'!AA$1,0),"Error")</f>
        <v>x</v>
      </c>
      <c r="AB28" s="84">
        <f>IFERROR(VLOOKUP($A28,IF('Index LA FSM'!$B$4=1,'Index LA FSM'!$A$9:$BZ$171,IF('Index LA FSM'!$B$4=2,'Index LA FSM'!$A$179:$BZ$341,IF('Index LA FSM'!$B$4=3,'Index LA FSM'!$A$349:$BZ$511,"Error"))),'Index LA FSM'!AB$1,0),"Error")</f>
        <v>0</v>
      </c>
      <c r="AC28" s="84">
        <f>IFERROR(VLOOKUP($A28,IF('Index LA FSM'!$B$4=1,'Index LA FSM'!$A$9:$BZ$171,IF('Index LA FSM'!$B$4=2,'Index LA FSM'!$A$179:$BZ$341,IF('Index LA FSM'!$B$4=3,'Index LA FSM'!$A$349:$BZ$511,"Error"))),'Index LA FSM'!AC$1,0),"Error")</f>
        <v>0</v>
      </c>
      <c r="AD28" s="84">
        <f>IFERROR(VLOOKUP($A28,IF('Index LA FSM'!$B$4=1,'Index LA FSM'!$A$9:$BZ$171,IF('Index LA FSM'!$B$4=2,'Index LA FSM'!$A$179:$BZ$341,IF('Index LA FSM'!$B$4=3,'Index LA FSM'!$A$349:$BZ$511,"Error"))),'Index LA FSM'!AD$1,0),"Error")</f>
        <v>0</v>
      </c>
      <c r="AE28" s="84" t="str">
        <f>IFERROR(VLOOKUP($A28,IF('Index LA FSM'!$B$4=1,'Index LA FSM'!$A$9:$BZ$171,IF('Index LA FSM'!$B$4=2,'Index LA FSM'!$A$179:$BZ$341,IF('Index LA FSM'!$B$4=3,'Index LA FSM'!$A$349:$BZ$511,"Error"))),'Index LA FSM'!AE$1,0),"Error")</f>
        <v>x</v>
      </c>
      <c r="AF28" s="84">
        <f>IFERROR(VLOOKUP($A28,IF('Index LA FSM'!$B$4=1,'Index LA FSM'!$A$9:$BZ$171,IF('Index LA FSM'!$B$4=2,'Index LA FSM'!$A$179:$BZ$341,IF('Index LA FSM'!$B$4=3,'Index LA FSM'!$A$349:$BZ$511,"Error"))),'Index LA FSM'!AF$1,0),"Error")</f>
        <v>0.05</v>
      </c>
      <c r="AG28" s="84">
        <f>IFERROR(VLOOKUP($A28,IF('Index LA FSM'!$B$4=1,'Index LA FSM'!$A$9:$BZ$171,IF('Index LA FSM'!$B$4=2,'Index LA FSM'!$A$179:$BZ$341,IF('Index LA FSM'!$B$4=3,'Index LA FSM'!$A$349:$BZ$511,"Error"))),'Index LA FSM'!AG$1,0),"Error")</f>
        <v>0.05</v>
      </c>
      <c r="AH28" s="84">
        <f>IFERROR(VLOOKUP($A28,IF('Index LA FSM'!$B$4=1,'Index LA FSM'!$A$9:$BZ$171,IF('Index LA FSM'!$B$4=2,'Index LA FSM'!$A$179:$BZ$341,IF('Index LA FSM'!$B$4=3,'Index LA FSM'!$A$349:$BZ$511,"Error"))),'Index LA FSM'!AH$1,0),"Error")</f>
        <v>0.48</v>
      </c>
      <c r="AI28" s="84">
        <f>IFERROR(VLOOKUP($A28,IF('Index LA FSM'!$B$4=1,'Index LA FSM'!$A$9:$BZ$171,IF('Index LA FSM'!$B$4=2,'Index LA FSM'!$A$179:$BZ$341,IF('Index LA FSM'!$B$4=3,'Index LA FSM'!$A$349:$BZ$511,"Error"))),'Index LA FSM'!AI$1,0),"Error")</f>
        <v>0.61</v>
      </c>
      <c r="AJ28" s="84">
        <f>IFERROR(VLOOKUP($A28,IF('Index LA FSM'!$B$4=1,'Index LA FSM'!$A$9:$BZ$171,IF('Index LA FSM'!$B$4=2,'Index LA FSM'!$A$179:$BZ$341,IF('Index LA FSM'!$B$4=3,'Index LA FSM'!$A$349:$BZ$511,"Error"))),'Index LA FSM'!AJ$1,0),"Error")</f>
        <v>0.6</v>
      </c>
      <c r="AK28" s="84" t="str">
        <f>IFERROR(VLOOKUP($A28,IF('Index LA FSM'!$B$4=1,'Index LA FSM'!$A$9:$BZ$171,IF('Index LA FSM'!$B$4=2,'Index LA FSM'!$A$179:$BZ$341,IF('Index LA FSM'!$B$4=3,'Index LA FSM'!$A$349:$BZ$511,"Error"))),'Index LA FSM'!AK$1,0),"Error")</f>
        <v>x</v>
      </c>
      <c r="AL28" s="84">
        <f>IFERROR(VLOOKUP($A28,IF('Index LA FSM'!$B$4=1,'Index LA FSM'!$A$9:$BZ$171,IF('Index LA FSM'!$B$4=2,'Index LA FSM'!$A$179:$BZ$341,IF('Index LA FSM'!$B$4=3,'Index LA FSM'!$A$349:$BZ$511,"Error"))),'Index LA FSM'!AL$1,0),"Error")</f>
        <v>0.19</v>
      </c>
      <c r="AM28" s="84">
        <f>IFERROR(VLOOKUP($A28,IF('Index LA FSM'!$B$4=1,'Index LA FSM'!$A$9:$BZ$171,IF('Index LA FSM'!$B$4=2,'Index LA FSM'!$A$179:$BZ$341,IF('Index LA FSM'!$B$4=3,'Index LA FSM'!$A$349:$BZ$511,"Error"))),'Index LA FSM'!AM$1,0),"Error")</f>
        <v>0.18</v>
      </c>
      <c r="AN28" s="84">
        <f>IFERROR(VLOOKUP($A28,IF('Index LA FSM'!$B$4=1,'Index LA FSM'!$A$9:$BZ$171,IF('Index LA FSM'!$B$4=2,'Index LA FSM'!$A$179:$BZ$341,IF('Index LA FSM'!$B$4=3,'Index LA FSM'!$A$349:$BZ$511,"Error"))),'Index LA FSM'!AN$1,0),"Error")</f>
        <v>0</v>
      </c>
      <c r="AO28" s="84" t="str">
        <f>IFERROR(VLOOKUP($A28,IF('Index LA FSM'!$B$4=1,'Index LA FSM'!$A$9:$BZ$171,IF('Index LA FSM'!$B$4=2,'Index LA FSM'!$A$179:$BZ$341,IF('Index LA FSM'!$B$4=3,'Index LA FSM'!$A$349:$BZ$511,"Error"))),'Index LA FSM'!AO$1,0),"Error")</f>
        <v>x</v>
      </c>
      <c r="AP28" s="84" t="str">
        <f>IFERROR(VLOOKUP($A28,IF('Index LA FSM'!$B$4=1,'Index LA FSM'!$A$9:$BZ$171,IF('Index LA FSM'!$B$4=2,'Index LA FSM'!$A$179:$BZ$341,IF('Index LA FSM'!$B$4=3,'Index LA FSM'!$A$349:$BZ$511,"Error"))),'Index LA FSM'!AP$1,0),"Error")</f>
        <v>x</v>
      </c>
      <c r="AQ28" s="84" t="str">
        <f>IFERROR(VLOOKUP($A28,IF('Index LA FSM'!$B$4=1,'Index LA FSM'!$A$9:$BZ$171,IF('Index LA FSM'!$B$4=2,'Index LA FSM'!$A$179:$BZ$341,IF('Index LA FSM'!$B$4=3,'Index LA FSM'!$A$349:$BZ$511,"Error"))),'Index LA FSM'!AQ$1,0),"Error")</f>
        <v>x</v>
      </c>
      <c r="AR28" s="84">
        <f>IFERROR(VLOOKUP($A28,IF('Index LA FSM'!$B$4=1,'Index LA FSM'!$A$9:$BZ$171,IF('Index LA FSM'!$B$4=2,'Index LA FSM'!$A$179:$BZ$341,IF('Index LA FSM'!$B$4=3,'Index LA FSM'!$A$349:$BZ$511,"Error"))),'Index LA FSM'!AR$1,0),"Error")</f>
        <v>0.14000000000000001</v>
      </c>
      <c r="AS28" s="84">
        <f>IFERROR(VLOOKUP($A28,IF('Index LA FSM'!$B$4=1,'Index LA FSM'!$A$9:$BZ$171,IF('Index LA FSM'!$B$4=2,'Index LA FSM'!$A$179:$BZ$341,IF('Index LA FSM'!$B$4=3,'Index LA FSM'!$A$349:$BZ$511,"Error"))),'Index LA FSM'!AS$1,0),"Error")</f>
        <v>0.13</v>
      </c>
      <c r="AT28" s="84">
        <f>IFERROR(VLOOKUP($A28,IF('Index LA FSM'!$B$4=1,'Index LA FSM'!$A$9:$BZ$171,IF('Index LA FSM'!$B$4=2,'Index LA FSM'!$A$179:$BZ$341,IF('Index LA FSM'!$B$4=3,'Index LA FSM'!$A$349:$BZ$511,"Error"))),'Index LA FSM'!AT$1,0),"Error")</f>
        <v>0.43</v>
      </c>
      <c r="AU28" s="84">
        <f>IFERROR(VLOOKUP($A28,IF('Index LA FSM'!$B$4=1,'Index LA FSM'!$A$9:$BZ$171,IF('Index LA FSM'!$B$4=2,'Index LA FSM'!$A$179:$BZ$341,IF('Index LA FSM'!$B$4=3,'Index LA FSM'!$A$349:$BZ$511,"Error"))),'Index LA FSM'!AU$1,0),"Error")</f>
        <v>0.4</v>
      </c>
      <c r="AV28" s="84">
        <f>IFERROR(VLOOKUP($A28,IF('Index LA FSM'!$B$4=1,'Index LA FSM'!$A$9:$BZ$171,IF('Index LA FSM'!$B$4=2,'Index LA FSM'!$A$179:$BZ$341,IF('Index LA FSM'!$B$4=3,'Index LA FSM'!$A$349:$BZ$511,"Error"))),'Index LA FSM'!AV$1,0),"Error")</f>
        <v>0.4</v>
      </c>
      <c r="AW28" s="84">
        <f>IFERROR(VLOOKUP($A28,IF('Index LA FSM'!$B$4=1,'Index LA FSM'!$A$9:$BZ$171,IF('Index LA FSM'!$B$4=2,'Index LA FSM'!$A$179:$BZ$341,IF('Index LA FSM'!$B$4=3,'Index LA FSM'!$A$349:$BZ$511,"Error"))),'Index LA FSM'!AW$1,0),"Error")</f>
        <v>0</v>
      </c>
      <c r="AX28" s="84">
        <f>IFERROR(VLOOKUP($A28,IF('Index LA FSM'!$B$4=1,'Index LA FSM'!$A$9:$BZ$171,IF('Index LA FSM'!$B$4=2,'Index LA FSM'!$A$179:$BZ$341,IF('Index LA FSM'!$B$4=3,'Index LA FSM'!$A$349:$BZ$511,"Error"))),'Index LA FSM'!AX$1,0),"Error")</f>
        <v>0.02</v>
      </c>
      <c r="AY28" s="84">
        <f>IFERROR(VLOOKUP($A28,IF('Index LA FSM'!$B$4=1,'Index LA FSM'!$A$9:$BZ$171,IF('Index LA FSM'!$B$4=2,'Index LA FSM'!$A$179:$BZ$341,IF('Index LA FSM'!$B$4=3,'Index LA FSM'!$A$349:$BZ$511,"Error"))),'Index LA FSM'!AY$1,0),"Error")</f>
        <v>0.02</v>
      </c>
      <c r="AZ28" s="84">
        <f>IFERROR(VLOOKUP($A28,IF('Index LA FSM'!$B$4=1,'Index LA FSM'!$A$9:$BZ$171,IF('Index LA FSM'!$B$4=2,'Index LA FSM'!$A$179:$BZ$341,IF('Index LA FSM'!$B$4=3,'Index LA FSM'!$A$349:$BZ$511,"Error"))),'Index LA FSM'!AZ$1,0),"Error")</f>
        <v>0</v>
      </c>
      <c r="BA28" s="84">
        <f>IFERROR(VLOOKUP($A28,IF('Index LA FSM'!$B$4=1,'Index LA FSM'!$A$9:$BZ$171,IF('Index LA FSM'!$B$4=2,'Index LA FSM'!$A$179:$BZ$341,IF('Index LA FSM'!$B$4=3,'Index LA FSM'!$A$349:$BZ$511,"Error"))),'Index LA FSM'!BA$1,0),"Error")</f>
        <v>0</v>
      </c>
      <c r="BB28" s="84">
        <f>IFERROR(VLOOKUP($A28,IF('Index LA FSM'!$B$4=1,'Index LA FSM'!$A$9:$BZ$171,IF('Index LA FSM'!$B$4=2,'Index LA FSM'!$A$179:$BZ$341,IF('Index LA FSM'!$B$4=3,'Index LA FSM'!$A$349:$BZ$511,"Error"))),'Index LA FSM'!BB$1,0),"Error")</f>
        <v>0</v>
      </c>
      <c r="BC28" s="84" t="str">
        <f>IFERROR(VLOOKUP($A28,IF('Index LA FSM'!$B$4=1,'Index LA FSM'!$A$9:$BZ$171,IF('Index LA FSM'!$B$4=2,'Index LA FSM'!$A$179:$BZ$341,IF('Index LA FSM'!$B$4=3,'Index LA FSM'!$A$349:$BZ$511,"Error"))),'Index LA FSM'!BC$1,0),"Error")</f>
        <v>x</v>
      </c>
      <c r="BD28" s="84">
        <f>IFERROR(VLOOKUP($A28,IF('Index LA FSM'!$B$4=1,'Index LA FSM'!$A$9:$BZ$171,IF('Index LA FSM'!$B$4=2,'Index LA FSM'!$A$179:$BZ$341,IF('Index LA FSM'!$B$4=3,'Index LA FSM'!$A$349:$BZ$511,"Error"))),'Index LA FSM'!BD$1,0),"Error")</f>
        <v>0.08</v>
      </c>
      <c r="BE28" s="84">
        <f>IFERROR(VLOOKUP($A28,IF('Index LA FSM'!$B$4=1,'Index LA FSM'!$A$9:$BZ$171,IF('Index LA FSM'!$B$4=2,'Index LA FSM'!$A$179:$BZ$341,IF('Index LA FSM'!$B$4=3,'Index LA FSM'!$A$349:$BZ$511,"Error"))),'Index LA FSM'!BE$1,0),"Error")</f>
        <v>0.08</v>
      </c>
      <c r="BF28" s="84" t="str">
        <f>IFERROR(VLOOKUP($A28,IF('Index LA FSM'!$B$4=1,'Index LA FSM'!$A$9:$BZ$171,IF('Index LA FSM'!$B$4=2,'Index LA FSM'!$A$179:$BZ$341,IF('Index LA FSM'!$B$4=3,'Index LA FSM'!$A$349:$BZ$511,"Error"))),'Index LA FSM'!BF$1,0),"Error")</f>
        <v>x</v>
      </c>
      <c r="BG28" s="84">
        <f>IFERROR(VLOOKUP($A28,IF('Index LA FSM'!$B$4=1,'Index LA FSM'!$A$9:$BZ$171,IF('Index LA FSM'!$B$4=2,'Index LA FSM'!$A$179:$BZ$341,IF('Index LA FSM'!$B$4=3,'Index LA FSM'!$A$349:$BZ$511,"Error"))),'Index LA FSM'!BG$1,0),"Error")</f>
        <v>0.03</v>
      </c>
      <c r="BH28" s="84">
        <f>IFERROR(VLOOKUP($A28,IF('Index LA FSM'!$B$4=1,'Index LA FSM'!$A$9:$BZ$171,IF('Index LA FSM'!$B$4=2,'Index LA FSM'!$A$179:$BZ$341,IF('Index LA FSM'!$B$4=3,'Index LA FSM'!$A$349:$BZ$511,"Error"))),'Index LA FSM'!BH$1,0),"Error")</f>
        <v>0.03</v>
      </c>
      <c r="BI28" s="84" t="str">
        <f>IFERROR(VLOOKUP($A28,IF('Index LA FSM'!$B$4=1,'Index LA FSM'!$A$9:$BZ$171,IF('Index LA FSM'!$B$4=2,'Index LA FSM'!$A$179:$BZ$341,IF('Index LA FSM'!$B$4=3,'Index LA FSM'!$A$349:$BZ$511,"Error"))),'Index LA FSM'!BI$1,0),"Error")</f>
        <v>x</v>
      </c>
      <c r="BJ28" s="84">
        <f>IFERROR(VLOOKUP($A28,IF('Index LA FSM'!$B$4=1,'Index LA FSM'!$A$9:$BZ$171,IF('Index LA FSM'!$B$4=2,'Index LA FSM'!$A$179:$BZ$341,IF('Index LA FSM'!$B$4=3,'Index LA FSM'!$A$349:$BZ$511,"Error"))),'Index LA FSM'!BJ$1,0),"Error")</f>
        <v>0.05</v>
      </c>
      <c r="BK28" s="84">
        <f>IFERROR(VLOOKUP($A28,IF('Index LA FSM'!$B$4=1,'Index LA FSM'!$A$9:$BZ$171,IF('Index LA FSM'!$B$4=2,'Index LA FSM'!$A$179:$BZ$341,IF('Index LA FSM'!$B$4=3,'Index LA FSM'!$A$349:$BZ$511,"Error"))),'Index LA FSM'!BK$1,0),"Error")</f>
        <v>0.05</v>
      </c>
      <c r="BL28" s="84">
        <f>IFERROR(VLOOKUP($A28,IF('Index LA FSM'!$B$4=1,'Index LA FSM'!$A$9:$BZ$171,IF('Index LA FSM'!$B$4=2,'Index LA FSM'!$A$179:$BZ$341,IF('Index LA FSM'!$B$4=3,'Index LA FSM'!$A$349:$BZ$511,"Error"))),'Index LA FSM'!BL$1,0),"Error")</f>
        <v>0</v>
      </c>
      <c r="BM28" s="84">
        <f>IFERROR(VLOOKUP($A28,IF('Index LA FSM'!$B$4=1,'Index LA FSM'!$A$9:$BZ$171,IF('Index LA FSM'!$B$4=2,'Index LA FSM'!$A$179:$BZ$341,IF('Index LA FSM'!$B$4=3,'Index LA FSM'!$A$349:$BZ$511,"Error"))),'Index LA FSM'!BM$1,0),"Error")</f>
        <v>0</v>
      </c>
      <c r="BN28" s="84">
        <f>IFERROR(VLOOKUP($A28,IF('Index LA FSM'!$B$4=1,'Index LA FSM'!$A$9:$BZ$171,IF('Index LA FSM'!$B$4=2,'Index LA FSM'!$A$179:$BZ$341,IF('Index LA FSM'!$B$4=3,'Index LA FSM'!$A$349:$BZ$511,"Error"))),'Index LA FSM'!BN$1,0),"Error")</f>
        <v>0</v>
      </c>
      <c r="BO28" s="84" t="str">
        <f>IFERROR(VLOOKUP($A28,IF('Index LA FSM'!$B$4=1,'Index LA FSM'!$A$9:$BZ$171,IF('Index LA FSM'!$B$4=2,'Index LA FSM'!$A$179:$BZ$341,IF('Index LA FSM'!$B$4=3,'Index LA FSM'!$A$349:$BZ$511,"Error"))),'Index LA FSM'!BO$1,0),"Error")</f>
        <v>x</v>
      </c>
      <c r="BP28" s="84" t="str">
        <f>IFERROR(VLOOKUP($A28,IF('Index LA FSM'!$B$4=1,'Index LA FSM'!$A$9:$BZ$171,IF('Index LA FSM'!$B$4=2,'Index LA FSM'!$A$179:$BZ$341,IF('Index LA FSM'!$B$4=3,'Index LA FSM'!$A$349:$BZ$511,"Error"))),'Index LA FSM'!BP$1,0),"Error")</f>
        <v>x</v>
      </c>
      <c r="BQ28" s="84" t="str">
        <f>IFERROR(VLOOKUP($A28,IF('Index LA FSM'!$B$4=1,'Index LA FSM'!$A$9:$BZ$171,IF('Index LA FSM'!$B$4=2,'Index LA FSM'!$A$179:$BZ$341,IF('Index LA FSM'!$B$4=3,'Index LA FSM'!$A$349:$BZ$511,"Error"))),'Index LA FSM'!BQ$1,0),"Error")</f>
        <v>x</v>
      </c>
      <c r="BR28" s="84" t="str">
        <f>IFERROR(VLOOKUP($A28,IF('Index LA FSM'!$B$4=1,'Index LA FSM'!$A$9:$BZ$171,IF('Index LA FSM'!$B$4=2,'Index LA FSM'!$A$179:$BZ$341,IF('Index LA FSM'!$B$4=3,'Index LA FSM'!$A$349:$BZ$511,"Error"))),'Index LA FSM'!BR$1,0),"Error")</f>
        <v>x</v>
      </c>
      <c r="BS28" s="84">
        <f>IFERROR(VLOOKUP($A28,IF('Index LA FSM'!$B$4=1,'Index LA FSM'!$A$9:$BZ$171,IF('Index LA FSM'!$B$4=2,'Index LA FSM'!$A$179:$BZ$341,IF('Index LA FSM'!$B$4=3,'Index LA FSM'!$A$349:$BZ$511,"Error"))),'Index LA FSM'!BS$1,0),"Error")</f>
        <v>0.08</v>
      </c>
      <c r="BT28" s="84">
        <f>IFERROR(VLOOKUP($A28,IF('Index LA FSM'!$B$4=1,'Index LA FSM'!$A$9:$BZ$171,IF('Index LA FSM'!$B$4=2,'Index LA FSM'!$A$179:$BZ$341,IF('Index LA FSM'!$B$4=3,'Index LA FSM'!$A$349:$BZ$511,"Error"))),'Index LA FSM'!BT$1,0),"Error")</f>
        <v>0.08</v>
      </c>
      <c r="BU28" s="84" t="str">
        <f>IFERROR(VLOOKUP($A28,IF('Index LA FSM'!$B$4=1,'Index LA FSM'!$A$9:$BZ$171,IF('Index LA FSM'!$B$4=2,'Index LA FSM'!$A$179:$BZ$341,IF('Index LA FSM'!$B$4=3,'Index LA FSM'!$A$349:$BZ$511,"Error"))),'Index LA FSM'!BU$1,0),"Error")</f>
        <v>x</v>
      </c>
      <c r="BV28" s="84">
        <f>IFERROR(VLOOKUP($A28,IF('Index LA FSM'!$B$4=1,'Index LA FSM'!$A$9:$BZ$171,IF('Index LA FSM'!$B$4=2,'Index LA FSM'!$A$179:$BZ$341,IF('Index LA FSM'!$B$4=3,'Index LA FSM'!$A$349:$BZ$511,"Error"))),'Index LA FSM'!BV$1,0),"Error")</f>
        <v>0.02</v>
      </c>
      <c r="BW28" s="84">
        <f>IFERROR(VLOOKUP($A28,IF('Index LA FSM'!$B$4=1,'Index LA FSM'!$A$9:$BZ$171,IF('Index LA FSM'!$B$4=2,'Index LA FSM'!$A$179:$BZ$341,IF('Index LA FSM'!$B$4=3,'Index LA FSM'!$A$349:$BZ$511,"Error"))),'Index LA FSM'!BW$1,0),"Error")</f>
        <v>0.02</v>
      </c>
      <c r="BX28" s="84" t="str">
        <f>IFERROR(VLOOKUP($A28,IF('Index LA FSM'!$B$4=1,'Index LA FSM'!$A$9:$BZ$171,IF('Index LA FSM'!$B$4=2,'Index LA FSM'!$A$179:$BZ$341,IF('Index LA FSM'!$B$4=3,'Index LA FSM'!$A$349:$BZ$511,"Error"))),'Index LA FSM'!BX$1,0),"Error")</f>
        <v>x</v>
      </c>
      <c r="BY28" s="84">
        <f>IFERROR(VLOOKUP($A28,IF('Index LA FSM'!$B$4=1,'Index LA FSM'!$A$9:$BZ$171,IF('Index LA FSM'!$B$4=2,'Index LA FSM'!$A$179:$BZ$341,IF('Index LA FSM'!$B$4=3,'Index LA FSM'!$A$349:$BZ$511,"Error"))),'Index LA FSM'!BY$1,0),"Error")</f>
        <v>0.09</v>
      </c>
      <c r="BZ28" s="84">
        <f>IFERROR(VLOOKUP($A28,IF('Index LA FSM'!$B$4=1,'Index LA FSM'!$A$9:$BZ$171,IF('Index LA FSM'!$B$4=2,'Index LA FSM'!$A$179:$BZ$341,IF('Index LA FSM'!$B$4=3,'Index LA FSM'!$A$349:$BZ$511,"Error"))),'Index LA FSM'!BZ$1,0),"Error")</f>
        <v>0.09</v>
      </c>
    </row>
    <row r="29" spans="1:78" s="15" customFormat="1" x14ac:dyDescent="0.2">
      <c r="A29" s="20">
        <v>837</v>
      </c>
      <c r="B29" s="20" t="s">
        <v>180</v>
      </c>
      <c r="C29" s="45" t="s">
        <v>169</v>
      </c>
      <c r="D29" s="113">
        <f>IFERROR(VLOOKUP($A29,IF('Index LA FSM'!$B$4=1,'Index LA FSM'!$A$9:$BZ$171,IF('Index LA FSM'!$B$4=2,'Index LA FSM'!$A$179:$BZ$341,IF('Index LA FSM'!$B$4=3,'Index LA FSM'!$A$349:$BZ$511,"Error"))),'Index LA FSM'!D$1,0),"Error")</f>
        <v>30</v>
      </c>
      <c r="E29" s="113">
        <f>IFERROR(VLOOKUP($A29,IF('Index LA FSM'!$B$4=1,'Index LA FSM'!$A$9:$BZ$171,IF('Index LA FSM'!$B$4=2,'Index LA FSM'!$A$179:$BZ$341,IF('Index LA FSM'!$B$4=3,'Index LA FSM'!$A$349:$BZ$511,"Error"))),'Index LA FSM'!E$1,0),"Error")</f>
        <v>500</v>
      </c>
      <c r="F29" s="113">
        <f>IFERROR(VLOOKUP($A29,IF('Index LA FSM'!$B$4=1,'Index LA FSM'!$A$9:$BZ$171,IF('Index LA FSM'!$B$4=2,'Index LA FSM'!$A$179:$BZ$341,IF('Index LA FSM'!$B$4=3,'Index LA FSM'!$A$349:$BZ$511,"Error"))),'Index LA FSM'!F$1,0),"Error")</f>
        <v>530</v>
      </c>
      <c r="G29" s="84">
        <f>IFERROR(VLOOKUP($A29,IF('Index LA FSM'!$B$4=1,'Index LA FSM'!$A$9:$BZ$171,IF('Index LA FSM'!$B$4=2,'Index LA FSM'!$A$179:$BZ$341,IF('Index LA FSM'!$B$4=3,'Index LA FSM'!$A$349:$BZ$511,"Error"))),'Index LA FSM'!G$1,0),"Error")</f>
        <v>0.71</v>
      </c>
      <c r="H29" s="84">
        <f>IFERROR(VLOOKUP($A29,IF('Index LA FSM'!$B$4=1,'Index LA FSM'!$A$9:$BZ$171,IF('Index LA FSM'!$B$4=2,'Index LA FSM'!$A$179:$BZ$341,IF('Index LA FSM'!$B$4=3,'Index LA FSM'!$A$349:$BZ$511,"Error"))),'Index LA FSM'!H$1,0),"Error")</f>
        <v>0.7</v>
      </c>
      <c r="I29" s="84">
        <f>IFERROR(VLOOKUP($A29,IF('Index LA FSM'!$B$4=1,'Index LA FSM'!$A$9:$BZ$171,IF('Index LA FSM'!$B$4=2,'Index LA FSM'!$A$179:$BZ$341,IF('Index LA FSM'!$B$4=3,'Index LA FSM'!$A$349:$BZ$511,"Error"))),'Index LA FSM'!I$1,0),"Error")</f>
        <v>0.7</v>
      </c>
      <c r="J29" s="84">
        <f>IFERROR(VLOOKUP($A29,IF('Index LA FSM'!$B$4=1,'Index LA FSM'!$A$9:$BZ$171,IF('Index LA FSM'!$B$4=2,'Index LA FSM'!$A$179:$BZ$341,IF('Index LA FSM'!$B$4=3,'Index LA FSM'!$A$349:$BZ$511,"Error"))),'Index LA FSM'!J$1,0),"Error")</f>
        <v>0.57999999999999996</v>
      </c>
      <c r="K29" s="84">
        <f>IFERROR(VLOOKUP($A29,IF('Index LA FSM'!$B$4=1,'Index LA FSM'!$A$9:$BZ$171,IF('Index LA FSM'!$B$4=2,'Index LA FSM'!$A$179:$BZ$341,IF('Index LA FSM'!$B$4=3,'Index LA FSM'!$A$349:$BZ$511,"Error"))),'Index LA FSM'!K$1,0),"Error")</f>
        <v>0.59</v>
      </c>
      <c r="L29" s="84">
        <f>IFERROR(VLOOKUP($A29,IF('Index LA FSM'!$B$4=1,'Index LA FSM'!$A$9:$BZ$171,IF('Index LA FSM'!$B$4=2,'Index LA FSM'!$A$179:$BZ$341,IF('Index LA FSM'!$B$4=3,'Index LA FSM'!$A$349:$BZ$511,"Error"))),'Index LA FSM'!L$1,0),"Error")</f>
        <v>0.59</v>
      </c>
      <c r="M29" s="84" t="str">
        <f>IFERROR(VLOOKUP($A29,IF('Index LA FSM'!$B$4=1,'Index LA FSM'!$A$9:$BZ$171,IF('Index LA FSM'!$B$4=2,'Index LA FSM'!$A$179:$BZ$341,IF('Index LA FSM'!$B$4=3,'Index LA FSM'!$A$349:$BZ$511,"Error"))),'Index LA FSM'!M$1,0),"Error")</f>
        <v>x</v>
      </c>
      <c r="N29" s="84">
        <f>IFERROR(VLOOKUP($A29,IF('Index LA FSM'!$B$4=1,'Index LA FSM'!$A$9:$BZ$171,IF('Index LA FSM'!$B$4=2,'Index LA FSM'!$A$179:$BZ$341,IF('Index LA FSM'!$B$4=3,'Index LA FSM'!$A$349:$BZ$511,"Error"))),'Index LA FSM'!N$1,0),"Error")</f>
        <v>0.03</v>
      </c>
      <c r="O29" s="84">
        <f>IFERROR(VLOOKUP($A29,IF('Index LA FSM'!$B$4=1,'Index LA FSM'!$A$9:$BZ$171,IF('Index LA FSM'!$B$4=2,'Index LA FSM'!$A$179:$BZ$341,IF('Index LA FSM'!$B$4=3,'Index LA FSM'!$A$349:$BZ$511,"Error"))),'Index LA FSM'!O$1,0),"Error")</f>
        <v>0.03</v>
      </c>
      <c r="P29" s="84">
        <f>IFERROR(VLOOKUP($A29,IF('Index LA FSM'!$B$4=1,'Index LA FSM'!$A$9:$BZ$171,IF('Index LA FSM'!$B$4=2,'Index LA FSM'!$A$179:$BZ$341,IF('Index LA FSM'!$B$4=3,'Index LA FSM'!$A$349:$BZ$511,"Error"))),'Index LA FSM'!P$1,0),"Error")</f>
        <v>0</v>
      </c>
      <c r="Q29" s="84" t="str">
        <f>IFERROR(VLOOKUP($A29,IF('Index LA FSM'!$B$4=1,'Index LA FSM'!$A$9:$BZ$171,IF('Index LA FSM'!$B$4=2,'Index LA FSM'!$A$179:$BZ$341,IF('Index LA FSM'!$B$4=3,'Index LA FSM'!$A$349:$BZ$511,"Error"))),'Index LA FSM'!Q$1,0),"Error")</f>
        <v>x</v>
      </c>
      <c r="R29" s="84" t="str">
        <f>IFERROR(VLOOKUP($A29,IF('Index LA FSM'!$B$4=1,'Index LA FSM'!$A$9:$BZ$171,IF('Index LA FSM'!$B$4=2,'Index LA FSM'!$A$179:$BZ$341,IF('Index LA FSM'!$B$4=3,'Index LA FSM'!$A$349:$BZ$511,"Error"))),'Index LA FSM'!R$1,0),"Error")</f>
        <v>x</v>
      </c>
      <c r="S29" s="84" t="str">
        <f>IFERROR(VLOOKUP($A29,IF('Index LA FSM'!$B$4=1,'Index LA FSM'!$A$9:$BZ$171,IF('Index LA FSM'!$B$4=2,'Index LA FSM'!$A$179:$BZ$341,IF('Index LA FSM'!$B$4=3,'Index LA FSM'!$A$349:$BZ$511,"Error"))),'Index LA FSM'!S$1,0),"Error")</f>
        <v>x</v>
      </c>
      <c r="T29" s="84">
        <f>IFERROR(VLOOKUP($A29,IF('Index LA FSM'!$B$4=1,'Index LA FSM'!$A$9:$BZ$171,IF('Index LA FSM'!$B$4=2,'Index LA FSM'!$A$179:$BZ$341,IF('Index LA FSM'!$B$4=3,'Index LA FSM'!$A$349:$BZ$511,"Error"))),'Index LA FSM'!T$1,0),"Error")</f>
        <v>0.03</v>
      </c>
      <c r="U29" s="84">
        <f>IFERROR(VLOOKUP($A29,IF('Index LA FSM'!$B$4=1,'Index LA FSM'!$A$9:$BZ$171,IF('Index LA FSM'!$B$4=2,'Index LA FSM'!$A$179:$BZ$341,IF('Index LA FSM'!$B$4=3,'Index LA FSM'!$A$349:$BZ$511,"Error"))),'Index LA FSM'!U$1,0),"Error")</f>
        <v>0.03</v>
      </c>
      <c r="V29" s="84" t="str">
        <f>IFERROR(VLOOKUP($A29,IF('Index LA FSM'!$B$4=1,'Index LA FSM'!$A$9:$BZ$171,IF('Index LA FSM'!$B$4=2,'Index LA FSM'!$A$179:$BZ$341,IF('Index LA FSM'!$B$4=3,'Index LA FSM'!$A$349:$BZ$511,"Error"))),'Index LA FSM'!V$1,0),"Error")</f>
        <v>x</v>
      </c>
      <c r="W29" s="84">
        <f>IFERROR(VLOOKUP($A29,IF('Index LA FSM'!$B$4=1,'Index LA FSM'!$A$9:$BZ$171,IF('Index LA FSM'!$B$4=2,'Index LA FSM'!$A$179:$BZ$341,IF('Index LA FSM'!$B$4=3,'Index LA FSM'!$A$349:$BZ$511,"Error"))),'Index LA FSM'!W$1,0),"Error")</f>
        <v>0.03</v>
      </c>
      <c r="X29" s="84">
        <f>IFERROR(VLOOKUP($A29,IF('Index LA FSM'!$B$4=1,'Index LA FSM'!$A$9:$BZ$171,IF('Index LA FSM'!$B$4=2,'Index LA FSM'!$A$179:$BZ$341,IF('Index LA FSM'!$B$4=3,'Index LA FSM'!$A$349:$BZ$511,"Error"))),'Index LA FSM'!X$1,0),"Error")</f>
        <v>0.03</v>
      </c>
      <c r="Y29" s="84">
        <f>IFERROR(VLOOKUP($A29,IF('Index LA FSM'!$B$4=1,'Index LA FSM'!$A$9:$BZ$171,IF('Index LA FSM'!$B$4=2,'Index LA FSM'!$A$179:$BZ$341,IF('Index LA FSM'!$B$4=3,'Index LA FSM'!$A$349:$BZ$511,"Error"))),'Index LA FSM'!Y$1,0),"Error")</f>
        <v>0</v>
      </c>
      <c r="Z29" s="84">
        <f>IFERROR(VLOOKUP($A29,IF('Index LA FSM'!$B$4=1,'Index LA FSM'!$A$9:$BZ$171,IF('Index LA FSM'!$B$4=2,'Index LA FSM'!$A$179:$BZ$341,IF('Index LA FSM'!$B$4=3,'Index LA FSM'!$A$349:$BZ$511,"Error"))),'Index LA FSM'!Z$1,0),"Error")</f>
        <v>0</v>
      </c>
      <c r="AA29" s="84">
        <f>IFERROR(VLOOKUP($A29,IF('Index LA FSM'!$B$4=1,'Index LA FSM'!$A$9:$BZ$171,IF('Index LA FSM'!$B$4=2,'Index LA FSM'!$A$179:$BZ$341,IF('Index LA FSM'!$B$4=3,'Index LA FSM'!$A$349:$BZ$511,"Error"))),'Index LA FSM'!AA$1,0),"Error")</f>
        <v>0</v>
      </c>
      <c r="AB29" s="84">
        <f>IFERROR(VLOOKUP($A29,IF('Index LA FSM'!$B$4=1,'Index LA FSM'!$A$9:$BZ$171,IF('Index LA FSM'!$B$4=2,'Index LA FSM'!$A$179:$BZ$341,IF('Index LA FSM'!$B$4=3,'Index LA FSM'!$A$349:$BZ$511,"Error"))),'Index LA FSM'!AB$1,0),"Error")</f>
        <v>0</v>
      </c>
      <c r="AC29" s="84">
        <f>IFERROR(VLOOKUP($A29,IF('Index LA FSM'!$B$4=1,'Index LA FSM'!$A$9:$BZ$171,IF('Index LA FSM'!$B$4=2,'Index LA FSM'!$A$179:$BZ$341,IF('Index LA FSM'!$B$4=3,'Index LA FSM'!$A$349:$BZ$511,"Error"))),'Index LA FSM'!AC$1,0),"Error")</f>
        <v>0</v>
      </c>
      <c r="AD29" s="84">
        <f>IFERROR(VLOOKUP($A29,IF('Index LA FSM'!$B$4=1,'Index LA FSM'!$A$9:$BZ$171,IF('Index LA FSM'!$B$4=2,'Index LA FSM'!$A$179:$BZ$341,IF('Index LA FSM'!$B$4=3,'Index LA FSM'!$A$349:$BZ$511,"Error"))),'Index LA FSM'!AD$1,0),"Error")</f>
        <v>0</v>
      </c>
      <c r="AE29" s="84" t="str">
        <f>IFERROR(VLOOKUP($A29,IF('Index LA FSM'!$B$4=1,'Index LA FSM'!$A$9:$BZ$171,IF('Index LA FSM'!$B$4=2,'Index LA FSM'!$A$179:$BZ$341,IF('Index LA FSM'!$B$4=3,'Index LA FSM'!$A$349:$BZ$511,"Error"))),'Index LA FSM'!AE$1,0),"Error")</f>
        <v>x</v>
      </c>
      <c r="AF29" s="84">
        <f>IFERROR(VLOOKUP($A29,IF('Index LA FSM'!$B$4=1,'Index LA FSM'!$A$9:$BZ$171,IF('Index LA FSM'!$B$4=2,'Index LA FSM'!$A$179:$BZ$341,IF('Index LA FSM'!$B$4=3,'Index LA FSM'!$A$349:$BZ$511,"Error"))),'Index LA FSM'!AF$1,0),"Error")</f>
        <v>0.03</v>
      </c>
      <c r="AG29" s="84">
        <f>IFERROR(VLOOKUP($A29,IF('Index LA FSM'!$B$4=1,'Index LA FSM'!$A$9:$BZ$171,IF('Index LA FSM'!$B$4=2,'Index LA FSM'!$A$179:$BZ$341,IF('Index LA FSM'!$B$4=3,'Index LA FSM'!$A$349:$BZ$511,"Error"))),'Index LA FSM'!AG$1,0),"Error")</f>
        <v>0.03</v>
      </c>
      <c r="AH29" s="84">
        <f>IFERROR(VLOOKUP($A29,IF('Index LA FSM'!$B$4=1,'Index LA FSM'!$A$9:$BZ$171,IF('Index LA FSM'!$B$4=2,'Index LA FSM'!$A$179:$BZ$341,IF('Index LA FSM'!$B$4=3,'Index LA FSM'!$A$349:$BZ$511,"Error"))),'Index LA FSM'!AH$1,0),"Error")</f>
        <v>0.45</v>
      </c>
      <c r="AI29" s="84">
        <f>IFERROR(VLOOKUP($A29,IF('Index LA FSM'!$B$4=1,'Index LA FSM'!$A$9:$BZ$171,IF('Index LA FSM'!$B$4=2,'Index LA FSM'!$A$179:$BZ$341,IF('Index LA FSM'!$B$4=3,'Index LA FSM'!$A$349:$BZ$511,"Error"))),'Index LA FSM'!AI$1,0),"Error")</f>
        <v>0.5</v>
      </c>
      <c r="AJ29" s="84">
        <f>IFERROR(VLOOKUP($A29,IF('Index LA FSM'!$B$4=1,'Index LA FSM'!$A$9:$BZ$171,IF('Index LA FSM'!$B$4=2,'Index LA FSM'!$A$179:$BZ$341,IF('Index LA FSM'!$B$4=3,'Index LA FSM'!$A$349:$BZ$511,"Error"))),'Index LA FSM'!AJ$1,0),"Error")</f>
        <v>0.5</v>
      </c>
      <c r="AK29" s="84" t="str">
        <f>IFERROR(VLOOKUP($A29,IF('Index LA FSM'!$B$4=1,'Index LA FSM'!$A$9:$BZ$171,IF('Index LA FSM'!$B$4=2,'Index LA FSM'!$A$179:$BZ$341,IF('Index LA FSM'!$B$4=3,'Index LA FSM'!$A$349:$BZ$511,"Error"))),'Index LA FSM'!AK$1,0),"Error")</f>
        <v>x</v>
      </c>
      <c r="AL29" s="84">
        <f>IFERROR(VLOOKUP($A29,IF('Index LA FSM'!$B$4=1,'Index LA FSM'!$A$9:$BZ$171,IF('Index LA FSM'!$B$4=2,'Index LA FSM'!$A$179:$BZ$341,IF('Index LA FSM'!$B$4=3,'Index LA FSM'!$A$349:$BZ$511,"Error"))),'Index LA FSM'!AL$1,0),"Error")</f>
        <v>0.3</v>
      </c>
      <c r="AM29" s="84">
        <f>IFERROR(VLOOKUP($A29,IF('Index LA FSM'!$B$4=1,'Index LA FSM'!$A$9:$BZ$171,IF('Index LA FSM'!$B$4=2,'Index LA FSM'!$A$179:$BZ$341,IF('Index LA FSM'!$B$4=3,'Index LA FSM'!$A$349:$BZ$511,"Error"))),'Index LA FSM'!AM$1,0),"Error")</f>
        <v>0.28999999999999998</v>
      </c>
      <c r="AN29" s="84">
        <f>IFERROR(VLOOKUP($A29,IF('Index LA FSM'!$B$4=1,'Index LA FSM'!$A$9:$BZ$171,IF('Index LA FSM'!$B$4=2,'Index LA FSM'!$A$179:$BZ$341,IF('Index LA FSM'!$B$4=3,'Index LA FSM'!$A$349:$BZ$511,"Error"))),'Index LA FSM'!AN$1,0),"Error")</f>
        <v>0</v>
      </c>
      <c r="AO29" s="84">
        <f>IFERROR(VLOOKUP($A29,IF('Index LA FSM'!$B$4=1,'Index LA FSM'!$A$9:$BZ$171,IF('Index LA FSM'!$B$4=2,'Index LA FSM'!$A$179:$BZ$341,IF('Index LA FSM'!$B$4=3,'Index LA FSM'!$A$349:$BZ$511,"Error"))),'Index LA FSM'!AO$1,0),"Error")</f>
        <v>0.02</v>
      </c>
      <c r="AP29" s="84">
        <f>IFERROR(VLOOKUP($A29,IF('Index LA FSM'!$B$4=1,'Index LA FSM'!$A$9:$BZ$171,IF('Index LA FSM'!$B$4=2,'Index LA FSM'!$A$179:$BZ$341,IF('Index LA FSM'!$B$4=3,'Index LA FSM'!$A$349:$BZ$511,"Error"))),'Index LA FSM'!AP$1,0),"Error")</f>
        <v>0.02</v>
      </c>
      <c r="AQ29" s="84" t="str">
        <f>IFERROR(VLOOKUP($A29,IF('Index LA FSM'!$B$4=1,'Index LA FSM'!$A$9:$BZ$171,IF('Index LA FSM'!$B$4=2,'Index LA FSM'!$A$179:$BZ$341,IF('Index LA FSM'!$B$4=3,'Index LA FSM'!$A$349:$BZ$511,"Error"))),'Index LA FSM'!AQ$1,0),"Error")</f>
        <v>x</v>
      </c>
      <c r="AR29" s="84">
        <f>IFERROR(VLOOKUP($A29,IF('Index LA FSM'!$B$4=1,'Index LA FSM'!$A$9:$BZ$171,IF('Index LA FSM'!$B$4=2,'Index LA FSM'!$A$179:$BZ$341,IF('Index LA FSM'!$B$4=3,'Index LA FSM'!$A$349:$BZ$511,"Error"))),'Index LA FSM'!AR$1,0),"Error")</f>
        <v>0.19</v>
      </c>
      <c r="AS29" s="84">
        <f>IFERROR(VLOOKUP($A29,IF('Index LA FSM'!$B$4=1,'Index LA FSM'!$A$9:$BZ$171,IF('Index LA FSM'!$B$4=2,'Index LA FSM'!$A$179:$BZ$341,IF('Index LA FSM'!$B$4=3,'Index LA FSM'!$A$349:$BZ$511,"Error"))),'Index LA FSM'!AS$1,0),"Error")</f>
        <v>0.19</v>
      </c>
      <c r="AT29" s="84">
        <f>IFERROR(VLOOKUP($A29,IF('Index LA FSM'!$B$4=1,'Index LA FSM'!$A$9:$BZ$171,IF('Index LA FSM'!$B$4=2,'Index LA FSM'!$A$179:$BZ$341,IF('Index LA FSM'!$B$4=3,'Index LA FSM'!$A$349:$BZ$511,"Error"))),'Index LA FSM'!AT$1,0),"Error")</f>
        <v>0.28999999999999998</v>
      </c>
      <c r="AU29" s="84">
        <f>IFERROR(VLOOKUP($A29,IF('Index LA FSM'!$B$4=1,'Index LA FSM'!$A$9:$BZ$171,IF('Index LA FSM'!$B$4=2,'Index LA FSM'!$A$179:$BZ$341,IF('Index LA FSM'!$B$4=3,'Index LA FSM'!$A$349:$BZ$511,"Error"))),'Index LA FSM'!AU$1,0),"Error")</f>
        <v>0.19</v>
      </c>
      <c r="AV29" s="84">
        <f>IFERROR(VLOOKUP($A29,IF('Index LA FSM'!$B$4=1,'Index LA FSM'!$A$9:$BZ$171,IF('Index LA FSM'!$B$4=2,'Index LA FSM'!$A$179:$BZ$341,IF('Index LA FSM'!$B$4=3,'Index LA FSM'!$A$349:$BZ$511,"Error"))),'Index LA FSM'!AV$1,0),"Error")</f>
        <v>0.2</v>
      </c>
      <c r="AW29" s="84" t="str">
        <f>IFERROR(VLOOKUP($A29,IF('Index LA FSM'!$B$4=1,'Index LA FSM'!$A$9:$BZ$171,IF('Index LA FSM'!$B$4=2,'Index LA FSM'!$A$179:$BZ$341,IF('Index LA FSM'!$B$4=3,'Index LA FSM'!$A$349:$BZ$511,"Error"))),'Index LA FSM'!AW$1,0),"Error")</f>
        <v>x</v>
      </c>
      <c r="AX29" s="84" t="str">
        <f>IFERROR(VLOOKUP($A29,IF('Index LA FSM'!$B$4=1,'Index LA FSM'!$A$9:$BZ$171,IF('Index LA FSM'!$B$4=2,'Index LA FSM'!$A$179:$BZ$341,IF('Index LA FSM'!$B$4=3,'Index LA FSM'!$A$349:$BZ$511,"Error"))),'Index LA FSM'!AX$1,0),"Error")</f>
        <v>x</v>
      </c>
      <c r="AY29" s="84" t="str">
        <f>IFERROR(VLOOKUP($A29,IF('Index LA FSM'!$B$4=1,'Index LA FSM'!$A$9:$BZ$171,IF('Index LA FSM'!$B$4=2,'Index LA FSM'!$A$179:$BZ$341,IF('Index LA FSM'!$B$4=3,'Index LA FSM'!$A$349:$BZ$511,"Error"))),'Index LA FSM'!AY$1,0),"Error")</f>
        <v>x</v>
      </c>
      <c r="AZ29" s="84">
        <f>IFERROR(VLOOKUP($A29,IF('Index LA FSM'!$B$4=1,'Index LA FSM'!$A$9:$BZ$171,IF('Index LA FSM'!$B$4=2,'Index LA FSM'!$A$179:$BZ$341,IF('Index LA FSM'!$B$4=3,'Index LA FSM'!$A$349:$BZ$511,"Error"))),'Index LA FSM'!AZ$1,0),"Error")</f>
        <v>0</v>
      </c>
      <c r="BA29" s="84">
        <f>IFERROR(VLOOKUP($A29,IF('Index LA FSM'!$B$4=1,'Index LA FSM'!$A$9:$BZ$171,IF('Index LA FSM'!$B$4=2,'Index LA FSM'!$A$179:$BZ$341,IF('Index LA FSM'!$B$4=3,'Index LA FSM'!$A$349:$BZ$511,"Error"))),'Index LA FSM'!BA$1,0),"Error")</f>
        <v>0</v>
      </c>
      <c r="BB29" s="84">
        <f>IFERROR(VLOOKUP($A29,IF('Index LA FSM'!$B$4=1,'Index LA FSM'!$A$9:$BZ$171,IF('Index LA FSM'!$B$4=2,'Index LA FSM'!$A$179:$BZ$341,IF('Index LA FSM'!$B$4=3,'Index LA FSM'!$A$349:$BZ$511,"Error"))),'Index LA FSM'!BB$1,0),"Error")</f>
        <v>0</v>
      </c>
      <c r="BC29" s="84" t="str">
        <f>IFERROR(VLOOKUP($A29,IF('Index LA FSM'!$B$4=1,'Index LA FSM'!$A$9:$BZ$171,IF('Index LA FSM'!$B$4=2,'Index LA FSM'!$A$179:$BZ$341,IF('Index LA FSM'!$B$4=3,'Index LA FSM'!$A$349:$BZ$511,"Error"))),'Index LA FSM'!BC$1,0),"Error")</f>
        <v>x</v>
      </c>
      <c r="BD29" s="84">
        <f>IFERROR(VLOOKUP($A29,IF('Index LA FSM'!$B$4=1,'Index LA FSM'!$A$9:$BZ$171,IF('Index LA FSM'!$B$4=2,'Index LA FSM'!$A$179:$BZ$341,IF('Index LA FSM'!$B$4=3,'Index LA FSM'!$A$349:$BZ$511,"Error"))),'Index LA FSM'!BD$1,0),"Error")</f>
        <v>0.1</v>
      </c>
      <c r="BE29" s="84">
        <f>IFERROR(VLOOKUP($A29,IF('Index LA FSM'!$B$4=1,'Index LA FSM'!$A$9:$BZ$171,IF('Index LA FSM'!$B$4=2,'Index LA FSM'!$A$179:$BZ$341,IF('Index LA FSM'!$B$4=3,'Index LA FSM'!$A$349:$BZ$511,"Error"))),'Index LA FSM'!BE$1,0),"Error")</f>
        <v>0.1</v>
      </c>
      <c r="BF29" s="84" t="str">
        <f>IFERROR(VLOOKUP($A29,IF('Index LA FSM'!$B$4=1,'Index LA FSM'!$A$9:$BZ$171,IF('Index LA FSM'!$B$4=2,'Index LA FSM'!$A$179:$BZ$341,IF('Index LA FSM'!$B$4=3,'Index LA FSM'!$A$349:$BZ$511,"Error"))),'Index LA FSM'!BF$1,0),"Error")</f>
        <v>x</v>
      </c>
      <c r="BG29" s="84">
        <f>IFERROR(VLOOKUP($A29,IF('Index LA FSM'!$B$4=1,'Index LA FSM'!$A$9:$BZ$171,IF('Index LA FSM'!$B$4=2,'Index LA FSM'!$A$179:$BZ$341,IF('Index LA FSM'!$B$4=3,'Index LA FSM'!$A$349:$BZ$511,"Error"))),'Index LA FSM'!BG$1,0),"Error")</f>
        <v>0.06</v>
      </c>
      <c r="BH29" s="84">
        <f>IFERROR(VLOOKUP($A29,IF('Index LA FSM'!$B$4=1,'Index LA FSM'!$A$9:$BZ$171,IF('Index LA FSM'!$B$4=2,'Index LA FSM'!$A$179:$BZ$341,IF('Index LA FSM'!$B$4=3,'Index LA FSM'!$A$349:$BZ$511,"Error"))),'Index LA FSM'!BH$1,0),"Error")</f>
        <v>0.06</v>
      </c>
      <c r="BI29" s="84" t="str">
        <f>IFERROR(VLOOKUP($A29,IF('Index LA FSM'!$B$4=1,'Index LA FSM'!$A$9:$BZ$171,IF('Index LA FSM'!$B$4=2,'Index LA FSM'!$A$179:$BZ$341,IF('Index LA FSM'!$B$4=3,'Index LA FSM'!$A$349:$BZ$511,"Error"))),'Index LA FSM'!BI$1,0),"Error")</f>
        <v>x</v>
      </c>
      <c r="BJ29" s="84">
        <f>IFERROR(VLOOKUP($A29,IF('Index LA FSM'!$B$4=1,'Index LA FSM'!$A$9:$BZ$171,IF('Index LA FSM'!$B$4=2,'Index LA FSM'!$A$179:$BZ$341,IF('Index LA FSM'!$B$4=3,'Index LA FSM'!$A$349:$BZ$511,"Error"))),'Index LA FSM'!BJ$1,0),"Error")</f>
        <v>0.04</v>
      </c>
      <c r="BK29" s="84">
        <f>IFERROR(VLOOKUP($A29,IF('Index LA FSM'!$B$4=1,'Index LA FSM'!$A$9:$BZ$171,IF('Index LA FSM'!$B$4=2,'Index LA FSM'!$A$179:$BZ$341,IF('Index LA FSM'!$B$4=3,'Index LA FSM'!$A$349:$BZ$511,"Error"))),'Index LA FSM'!BK$1,0),"Error")</f>
        <v>0.05</v>
      </c>
      <c r="BL29" s="84">
        <f>IFERROR(VLOOKUP($A29,IF('Index LA FSM'!$B$4=1,'Index LA FSM'!$A$9:$BZ$171,IF('Index LA FSM'!$B$4=2,'Index LA FSM'!$A$179:$BZ$341,IF('Index LA FSM'!$B$4=3,'Index LA FSM'!$A$349:$BZ$511,"Error"))),'Index LA FSM'!BL$1,0),"Error")</f>
        <v>0</v>
      </c>
      <c r="BM29" s="84">
        <f>IFERROR(VLOOKUP($A29,IF('Index LA FSM'!$B$4=1,'Index LA FSM'!$A$9:$BZ$171,IF('Index LA FSM'!$B$4=2,'Index LA FSM'!$A$179:$BZ$341,IF('Index LA FSM'!$B$4=3,'Index LA FSM'!$A$349:$BZ$511,"Error"))),'Index LA FSM'!BM$1,0),"Error")</f>
        <v>0</v>
      </c>
      <c r="BN29" s="84">
        <f>IFERROR(VLOOKUP($A29,IF('Index LA FSM'!$B$4=1,'Index LA FSM'!$A$9:$BZ$171,IF('Index LA FSM'!$B$4=2,'Index LA FSM'!$A$179:$BZ$341,IF('Index LA FSM'!$B$4=3,'Index LA FSM'!$A$349:$BZ$511,"Error"))),'Index LA FSM'!BN$1,0),"Error")</f>
        <v>0</v>
      </c>
      <c r="BO29" s="84" t="str">
        <f>IFERROR(VLOOKUP($A29,IF('Index LA FSM'!$B$4=1,'Index LA FSM'!$A$9:$BZ$171,IF('Index LA FSM'!$B$4=2,'Index LA FSM'!$A$179:$BZ$341,IF('Index LA FSM'!$B$4=3,'Index LA FSM'!$A$349:$BZ$511,"Error"))),'Index LA FSM'!BO$1,0),"Error")</f>
        <v>x</v>
      </c>
      <c r="BP29" s="84" t="str">
        <f>IFERROR(VLOOKUP($A29,IF('Index LA FSM'!$B$4=1,'Index LA FSM'!$A$9:$BZ$171,IF('Index LA FSM'!$B$4=2,'Index LA FSM'!$A$179:$BZ$341,IF('Index LA FSM'!$B$4=3,'Index LA FSM'!$A$349:$BZ$511,"Error"))),'Index LA FSM'!BP$1,0),"Error")</f>
        <v>x</v>
      </c>
      <c r="BQ29" s="84" t="str">
        <f>IFERROR(VLOOKUP($A29,IF('Index LA FSM'!$B$4=1,'Index LA FSM'!$A$9:$BZ$171,IF('Index LA FSM'!$B$4=2,'Index LA FSM'!$A$179:$BZ$341,IF('Index LA FSM'!$B$4=3,'Index LA FSM'!$A$349:$BZ$511,"Error"))),'Index LA FSM'!BQ$1,0),"Error")</f>
        <v>x</v>
      </c>
      <c r="BR29" s="84" t="str">
        <f>IFERROR(VLOOKUP($A29,IF('Index LA FSM'!$B$4=1,'Index LA FSM'!$A$9:$BZ$171,IF('Index LA FSM'!$B$4=2,'Index LA FSM'!$A$179:$BZ$341,IF('Index LA FSM'!$B$4=3,'Index LA FSM'!$A$349:$BZ$511,"Error"))),'Index LA FSM'!BR$1,0),"Error")</f>
        <v>x</v>
      </c>
      <c r="BS29" s="84">
        <f>IFERROR(VLOOKUP($A29,IF('Index LA FSM'!$B$4=1,'Index LA FSM'!$A$9:$BZ$171,IF('Index LA FSM'!$B$4=2,'Index LA FSM'!$A$179:$BZ$341,IF('Index LA FSM'!$B$4=3,'Index LA FSM'!$A$349:$BZ$511,"Error"))),'Index LA FSM'!BS$1,0),"Error")</f>
        <v>0.09</v>
      </c>
      <c r="BT29" s="84">
        <f>IFERROR(VLOOKUP($A29,IF('Index LA FSM'!$B$4=1,'Index LA FSM'!$A$9:$BZ$171,IF('Index LA FSM'!$B$4=2,'Index LA FSM'!$A$179:$BZ$341,IF('Index LA FSM'!$B$4=3,'Index LA FSM'!$A$349:$BZ$511,"Error"))),'Index LA FSM'!BT$1,0),"Error")</f>
        <v>0.09</v>
      </c>
      <c r="BU29" s="84">
        <f>IFERROR(VLOOKUP($A29,IF('Index LA FSM'!$B$4=1,'Index LA FSM'!$A$9:$BZ$171,IF('Index LA FSM'!$B$4=2,'Index LA FSM'!$A$179:$BZ$341,IF('Index LA FSM'!$B$4=3,'Index LA FSM'!$A$349:$BZ$511,"Error"))),'Index LA FSM'!BU$1,0),"Error")</f>
        <v>0</v>
      </c>
      <c r="BV29" s="84">
        <f>IFERROR(VLOOKUP($A29,IF('Index LA FSM'!$B$4=1,'Index LA FSM'!$A$9:$BZ$171,IF('Index LA FSM'!$B$4=2,'Index LA FSM'!$A$179:$BZ$341,IF('Index LA FSM'!$B$4=3,'Index LA FSM'!$A$349:$BZ$511,"Error"))),'Index LA FSM'!BV$1,0),"Error")</f>
        <v>0.01</v>
      </c>
      <c r="BW29" s="84">
        <f>IFERROR(VLOOKUP($A29,IF('Index LA FSM'!$B$4=1,'Index LA FSM'!$A$9:$BZ$171,IF('Index LA FSM'!$B$4=2,'Index LA FSM'!$A$179:$BZ$341,IF('Index LA FSM'!$B$4=3,'Index LA FSM'!$A$349:$BZ$511,"Error"))),'Index LA FSM'!BW$1,0),"Error")</f>
        <v>0.01</v>
      </c>
      <c r="BX29" s="84">
        <f>IFERROR(VLOOKUP($A29,IF('Index LA FSM'!$B$4=1,'Index LA FSM'!$A$9:$BZ$171,IF('Index LA FSM'!$B$4=2,'Index LA FSM'!$A$179:$BZ$341,IF('Index LA FSM'!$B$4=3,'Index LA FSM'!$A$349:$BZ$511,"Error"))),'Index LA FSM'!BX$1,0),"Error")</f>
        <v>0.23</v>
      </c>
      <c r="BY29" s="84">
        <f>IFERROR(VLOOKUP($A29,IF('Index LA FSM'!$B$4=1,'Index LA FSM'!$A$9:$BZ$171,IF('Index LA FSM'!$B$4=2,'Index LA FSM'!$A$179:$BZ$341,IF('Index LA FSM'!$B$4=3,'Index LA FSM'!$A$349:$BZ$511,"Error"))),'Index LA FSM'!BY$1,0),"Error")</f>
        <v>0.2</v>
      </c>
      <c r="BZ29" s="84">
        <f>IFERROR(VLOOKUP($A29,IF('Index LA FSM'!$B$4=1,'Index LA FSM'!$A$9:$BZ$171,IF('Index LA FSM'!$B$4=2,'Index LA FSM'!$A$179:$BZ$341,IF('Index LA FSM'!$B$4=3,'Index LA FSM'!$A$349:$BZ$511,"Error"))),'Index LA FSM'!BZ$1,0),"Error")</f>
        <v>0.2</v>
      </c>
    </row>
    <row r="30" spans="1:78" s="15" customFormat="1" x14ac:dyDescent="0.2">
      <c r="A30" s="20">
        <v>867</v>
      </c>
      <c r="B30" s="20" t="s">
        <v>181</v>
      </c>
      <c r="C30" s="45" t="s">
        <v>167</v>
      </c>
      <c r="D30" s="113">
        <f>IFERROR(VLOOKUP($A30,IF('Index LA FSM'!$B$4=1,'Index LA FSM'!$A$9:$BZ$171,IF('Index LA FSM'!$B$4=2,'Index LA FSM'!$A$179:$BZ$341,IF('Index LA FSM'!$B$4=3,'Index LA FSM'!$A$349:$BZ$511,"Error"))),'Index LA FSM'!D$1,0),"Error")</f>
        <v>20</v>
      </c>
      <c r="E30" s="113">
        <f>IFERROR(VLOOKUP($A30,IF('Index LA FSM'!$B$4=1,'Index LA FSM'!$A$9:$BZ$171,IF('Index LA FSM'!$B$4=2,'Index LA FSM'!$A$179:$BZ$341,IF('Index LA FSM'!$B$4=3,'Index LA FSM'!$A$349:$BZ$511,"Error"))),'Index LA FSM'!E$1,0),"Error")</f>
        <v>370</v>
      </c>
      <c r="F30" s="113">
        <f>IFERROR(VLOOKUP($A30,IF('Index LA FSM'!$B$4=1,'Index LA FSM'!$A$9:$BZ$171,IF('Index LA FSM'!$B$4=2,'Index LA FSM'!$A$179:$BZ$341,IF('Index LA FSM'!$B$4=3,'Index LA FSM'!$A$349:$BZ$511,"Error"))),'Index LA FSM'!F$1,0),"Error")</f>
        <v>390</v>
      </c>
      <c r="G30" s="84">
        <f>IFERROR(VLOOKUP($A30,IF('Index LA FSM'!$B$4=1,'Index LA FSM'!$A$9:$BZ$171,IF('Index LA FSM'!$B$4=2,'Index LA FSM'!$A$179:$BZ$341,IF('Index LA FSM'!$B$4=3,'Index LA FSM'!$A$349:$BZ$511,"Error"))),'Index LA FSM'!G$1,0),"Error")</f>
        <v>0.87</v>
      </c>
      <c r="H30" s="84">
        <f>IFERROR(VLOOKUP($A30,IF('Index LA FSM'!$B$4=1,'Index LA FSM'!$A$9:$BZ$171,IF('Index LA FSM'!$B$4=2,'Index LA FSM'!$A$179:$BZ$341,IF('Index LA FSM'!$B$4=3,'Index LA FSM'!$A$349:$BZ$511,"Error"))),'Index LA FSM'!H$1,0),"Error")</f>
        <v>0.83</v>
      </c>
      <c r="I30" s="84">
        <f>IFERROR(VLOOKUP($A30,IF('Index LA FSM'!$B$4=1,'Index LA FSM'!$A$9:$BZ$171,IF('Index LA FSM'!$B$4=2,'Index LA FSM'!$A$179:$BZ$341,IF('Index LA FSM'!$B$4=3,'Index LA FSM'!$A$349:$BZ$511,"Error"))),'Index LA FSM'!I$1,0),"Error")</f>
        <v>0.83</v>
      </c>
      <c r="J30" s="84">
        <f>IFERROR(VLOOKUP($A30,IF('Index LA FSM'!$B$4=1,'Index LA FSM'!$A$9:$BZ$171,IF('Index LA FSM'!$B$4=2,'Index LA FSM'!$A$179:$BZ$341,IF('Index LA FSM'!$B$4=3,'Index LA FSM'!$A$349:$BZ$511,"Error"))),'Index LA FSM'!J$1,0),"Error")</f>
        <v>0.67</v>
      </c>
      <c r="K30" s="84">
        <f>IFERROR(VLOOKUP($A30,IF('Index LA FSM'!$B$4=1,'Index LA FSM'!$A$9:$BZ$171,IF('Index LA FSM'!$B$4=2,'Index LA FSM'!$A$179:$BZ$341,IF('Index LA FSM'!$B$4=3,'Index LA FSM'!$A$349:$BZ$511,"Error"))),'Index LA FSM'!K$1,0),"Error")</f>
        <v>0.7</v>
      </c>
      <c r="L30" s="84">
        <f>IFERROR(VLOOKUP($A30,IF('Index LA FSM'!$B$4=1,'Index LA FSM'!$A$9:$BZ$171,IF('Index LA FSM'!$B$4=2,'Index LA FSM'!$A$179:$BZ$341,IF('Index LA FSM'!$B$4=3,'Index LA FSM'!$A$349:$BZ$511,"Error"))),'Index LA FSM'!L$1,0),"Error")</f>
        <v>0.7</v>
      </c>
      <c r="M30" s="84" t="str">
        <f>IFERROR(VLOOKUP($A30,IF('Index LA FSM'!$B$4=1,'Index LA FSM'!$A$9:$BZ$171,IF('Index LA FSM'!$B$4=2,'Index LA FSM'!$A$179:$BZ$341,IF('Index LA FSM'!$B$4=3,'Index LA FSM'!$A$349:$BZ$511,"Error"))),'Index LA FSM'!M$1,0),"Error")</f>
        <v>x</v>
      </c>
      <c r="N30" s="84">
        <f>IFERROR(VLOOKUP($A30,IF('Index LA FSM'!$B$4=1,'Index LA FSM'!$A$9:$BZ$171,IF('Index LA FSM'!$B$4=2,'Index LA FSM'!$A$179:$BZ$341,IF('Index LA FSM'!$B$4=3,'Index LA FSM'!$A$349:$BZ$511,"Error"))),'Index LA FSM'!N$1,0),"Error")</f>
        <v>7.0000000000000007E-2</v>
      </c>
      <c r="O30" s="84">
        <f>IFERROR(VLOOKUP($A30,IF('Index LA FSM'!$B$4=1,'Index LA FSM'!$A$9:$BZ$171,IF('Index LA FSM'!$B$4=2,'Index LA FSM'!$A$179:$BZ$341,IF('Index LA FSM'!$B$4=3,'Index LA FSM'!$A$349:$BZ$511,"Error"))),'Index LA FSM'!O$1,0),"Error")</f>
        <v>0.08</v>
      </c>
      <c r="P30" s="84">
        <f>IFERROR(VLOOKUP($A30,IF('Index LA FSM'!$B$4=1,'Index LA FSM'!$A$9:$BZ$171,IF('Index LA FSM'!$B$4=2,'Index LA FSM'!$A$179:$BZ$341,IF('Index LA FSM'!$B$4=3,'Index LA FSM'!$A$349:$BZ$511,"Error"))),'Index LA FSM'!P$1,0),"Error")</f>
        <v>0</v>
      </c>
      <c r="Q30" s="84">
        <f>IFERROR(VLOOKUP($A30,IF('Index LA FSM'!$B$4=1,'Index LA FSM'!$A$9:$BZ$171,IF('Index LA FSM'!$B$4=2,'Index LA FSM'!$A$179:$BZ$341,IF('Index LA FSM'!$B$4=3,'Index LA FSM'!$A$349:$BZ$511,"Error"))),'Index LA FSM'!Q$1,0),"Error")</f>
        <v>0</v>
      </c>
      <c r="R30" s="84">
        <f>IFERROR(VLOOKUP($A30,IF('Index LA FSM'!$B$4=1,'Index LA FSM'!$A$9:$BZ$171,IF('Index LA FSM'!$B$4=2,'Index LA FSM'!$A$179:$BZ$341,IF('Index LA FSM'!$B$4=3,'Index LA FSM'!$A$349:$BZ$511,"Error"))),'Index LA FSM'!R$1,0),"Error")</f>
        <v>0</v>
      </c>
      <c r="S30" s="84" t="str">
        <f>IFERROR(VLOOKUP($A30,IF('Index LA FSM'!$B$4=1,'Index LA FSM'!$A$9:$BZ$171,IF('Index LA FSM'!$B$4=2,'Index LA FSM'!$A$179:$BZ$341,IF('Index LA FSM'!$B$4=3,'Index LA FSM'!$A$349:$BZ$511,"Error"))),'Index LA FSM'!S$1,0),"Error")</f>
        <v>x</v>
      </c>
      <c r="T30" s="84">
        <f>IFERROR(VLOOKUP($A30,IF('Index LA FSM'!$B$4=1,'Index LA FSM'!$A$9:$BZ$171,IF('Index LA FSM'!$B$4=2,'Index LA FSM'!$A$179:$BZ$341,IF('Index LA FSM'!$B$4=3,'Index LA FSM'!$A$349:$BZ$511,"Error"))),'Index LA FSM'!T$1,0),"Error")</f>
        <v>0.04</v>
      </c>
      <c r="U30" s="84">
        <f>IFERROR(VLOOKUP($A30,IF('Index LA FSM'!$B$4=1,'Index LA FSM'!$A$9:$BZ$171,IF('Index LA FSM'!$B$4=2,'Index LA FSM'!$A$179:$BZ$341,IF('Index LA FSM'!$B$4=3,'Index LA FSM'!$A$349:$BZ$511,"Error"))),'Index LA FSM'!U$1,0),"Error")</f>
        <v>0.04</v>
      </c>
      <c r="V30" s="84" t="str">
        <f>IFERROR(VLOOKUP($A30,IF('Index LA FSM'!$B$4=1,'Index LA FSM'!$A$9:$BZ$171,IF('Index LA FSM'!$B$4=2,'Index LA FSM'!$A$179:$BZ$341,IF('Index LA FSM'!$B$4=3,'Index LA FSM'!$A$349:$BZ$511,"Error"))),'Index LA FSM'!V$1,0),"Error")</f>
        <v>x</v>
      </c>
      <c r="W30" s="84">
        <f>IFERROR(VLOOKUP($A30,IF('Index LA FSM'!$B$4=1,'Index LA FSM'!$A$9:$BZ$171,IF('Index LA FSM'!$B$4=2,'Index LA FSM'!$A$179:$BZ$341,IF('Index LA FSM'!$B$4=3,'Index LA FSM'!$A$349:$BZ$511,"Error"))),'Index LA FSM'!W$1,0),"Error")</f>
        <v>0.04</v>
      </c>
      <c r="X30" s="84">
        <f>IFERROR(VLOOKUP($A30,IF('Index LA FSM'!$B$4=1,'Index LA FSM'!$A$9:$BZ$171,IF('Index LA FSM'!$B$4=2,'Index LA FSM'!$A$179:$BZ$341,IF('Index LA FSM'!$B$4=3,'Index LA FSM'!$A$349:$BZ$511,"Error"))),'Index LA FSM'!X$1,0),"Error")</f>
        <v>0.04</v>
      </c>
      <c r="Y30" s="84">
        <f>IFERROR(VLOOKUP($A30,IF('Index LA FSM'!$B$4=1,'Index LA FSM'!$A$9:$BZ$171,IF('Index LA FSM'!$B$4=2,'Index LA FSM'!$A$179:$BZ$341,IF('Index LA FSM'!$B$4=3,'Index LA FSM'!$A$349:$BZ$511,"Error"))),'Index LA FSM'!Y$1,0),"Error")</f>
        <v>0</v>
      </c>
      <c r="Z30" s="84">
        <f>IFERROR(VLOOKUP($A30,IF('Index LA FSM'!$B$4=1,'Index LA FSM'!$A$9:$BZ$171,IF('Index LA FSM'!$B$4=2,'Index LA FSM'!$A$179:$BZ$341,IF('Index LA FSM'!$B$4=3,'Index LA FSM'!$A$349:$BZ$511,"Error"))),'Index LA FSM'!Z$1,0),"Error")</f>
        <v>0</v>
      </c>
      <c r="AA30" s="84">
        <f>IFERROR(VLOOKUP($A30,IF('Index LA FSM'!$B$4=1,'Index LA FSM'!$A$9:$BZ$171,IF('Index LA FSM'!$B$4=2,'Index LA FSM'!$A$179:$BZ$341,IF('Index LA FSM'!$B$4=3,'Index LA FSM'!$A$349:$BZ$511,"Error"))),'Index LA FSM'!AA$1,0),"Error")</f>
        <v>0</v>
      </c>
      <c r="AB30" s="84">
        <f>IFERROR(VLOOKUP($A30,IF('Index LA FSM'!$B$4=1,'Index LA FSM'!$A$9:$BZ$171,IF('Index LA FSM'!$B$4=2,'Index LA FSM'!$A$179:$BZ$341,IF('Index LA FSM'!$B$4=3,'Index LA FSM'!$A$349:$BZ$511,"Error"))),'Index LA FSM'!AB$1,0),"Error")</f>
        <v>0</v>
      </c>
      <c r="AC30" s="84">
        <f>IFERROR(VLOOKUP($A30,IF('Index LA FSM'!$B$4=1,'Index LA FSM'!$A$9:$BZ$171,IF('Index LA FSM'!$B$4=2,'Index LA FSM'!$A$179:$BZ$341,IF('Index LA FSM'!$B$4=3,'Index LA FSM'!$A$349:$BZ$511,"Error"))),'Index LA FSM'!AC$1,0),"Error")</f>
        <v>0</v>
      </c>
      <c r="AD30" s="84">
        <f>IFERROR(VLOOKUP($A30,IF('Index LA FSM'!$B$4=1,'Index LA FSM'!$A$9:$BZ$171,IF('Index LA FSM'!$B$4=2,'Index LA FSM'!$A$179:$BZ$341,IF('Index LA FSM'!$B$4=3,'Index LA FSM'!$A$349:$BZ$511,"Error"))),'Index LA FSM'!AD$1,0),"Error")</f>
        <v>0</v>
      </c>
      <c r="AE30" s="84" t="str">
        <f>IFERROR(VLOOKUP($A30,IF('Index LA FSM'!$B$4=1,'Index LA FSM'!$A$9:$BZ$171,IF('Index LA FSM'!$B$4=2,'Index LA FSM'!$A$179:$BZ$341,IF('Index LA FSM'!$B$4=3,'Index LA FSM'!$A$349:$BZ$511,"Error"))),'Index LA FSM'!AE$1,0),"Error")</f>
        <v>x</v>
      </c>
      <c r="AF30" s="84">
        <f>IFERROR(VLOOKUP($A30,IF('Index LA FSM'!$B$4=1,'Index LA FSM'!$A$9:$BZ$171,IF('Index LA FSM'!$B$4=2,'Index LA FSM'!$A$179:$BZ$341,IF('Index LA FSM'!$B$4=3,'Index LA FSM'!$A$349:$BZ$511,"Error"))),'Index LA FSM'!AF$1,0),"Error")</f>
        <v>0.05</v>
      </c>
      <c r="AG30" s="84">
        <f>IFERROR(VLOOKUP($A30,IF('Index LA FSM'!$B$4=1,'Index LA FSM'!$A$9:$BZ$171,IF('Index LA FSM'!$B$4=2,'Index LA FSM'!$A$179:$BZ$341,IF('Index LA FSM'!$B$4=3,'Index LA FSM'!$A$349:$BZ$511,"Error"))),'Index LA FSM'!AG$1,0),"Error")</f>
        <v>0.05</v>
      </c>
      <c r="AH30" s="84" t="str">
        <f>IFERROR(VLOOKUP($A30,IF('Index LA FSM'!$B$4=1,'Index LA FSM'!$A$9:$BZ$171,IF('Index LA FSM'!$B$4=2,'Index LA FSM'!$A$179:$BZ$341,IF('Index LA FSM'!$B$4=3,'Index LA FSM'!$A$349:$BZ$511,"Error"))),'Index LA FSM'!AH$1,0),"Error")</f>
        <v>x</v>
      </c>
      <c r="AI30" s="84">
        <f>IFERROR(VLOOKUP($A30,IF('Index LA FSM'!$B$4=1,'Index LA FSM'!$A$9:$BZ$171,IF('Index LA FSM'!$B$4=2,'Index LA FSM'!$A$179:$BZ$341,IF('Index LA FSM'!$B$4=3,'Index LA FSM'!$A$349:$BZ$511,"Error"))),'Index LA FSM'!AI$1,0),"Error")</f>
        <v>0.54</v>
      </c>
      <c r="AJ30" s="84">
        <f>IFERROR(VLOOKUP($A30,IF('Index LA FSM'!$B$4=1,'Index LA FSM'!$A$9:$BZ$171,IF('Index LA FSM'!$B$4=2,'Index LA FSM'!$A$179:$BZ$341,IF('Index LA FSM'!$B$4=3,'Index LA FSM'!$A$349:$BZ$511,"Error"))),'Index LA FSM'!AJ$1,0),"Error")</f>
        <v>0.53</v>
      </c>
      <c r="AK30" s="84">
        <f>IFERROR(VLOOKUP($A30,IF('Index LA FSM'!$B$4=1,'Index LA FSM'!$A$9:$BZ$171,IF('Index LA FSM'!$B$4=2,'Index LA FSM'!$A$179:$BZ$341,IF('Index LA FSM'!$B$4=3,'Index LA FSM'!$A$349:$BZ$511,"Error"))),'Index LA FSM'!AK$1,0),"Error")</f>
        <v>0</v>
      </c>
      <c r="AL30" s="84">
        <f>IFERROR(VLOOKUP($A30,IF('Index LA FSM'!$B$4=1,'Index LA FSM'!$A$9:$BZ$171,IF('Index LA FSM'!$B$4=2,'Index LA FSM'!$A$179:$BZ$341,IF('Index LA FSM'!$B$4=3,'Index LA FSM'!$A$349:$BZ$511,"Error"))),'Index LA FSM'!AL$1,0),"Error")</f>
        <v>0.28000000000000003</v>
      </c>
      <c r="AM30" s="84">
        <f>IFERROR(VLOOKUP($A30,IF('Index LA FSM'!$B$4=1,'Index LA FSM'!$A$9:$BZ$171,IF('Index LA FSM'!$B$4=2,'Index LA FSM'!$A$179:$BZ$341,IF('Index LA FSM'!$B$4=3,'Index LA FSM'!$A$349:$BZ$511,"Error"))),'Index LA FSM'!AM$1,0),"Error")</f>
        <v>0.27</v>
      </c>
      <c r="AN30" s="84">
        <f>IFERROR(VLOOKUP($A30,IF('Index LA FSM'!$B$4=1,'Index LA FSM'!$A$9:$BZ$171,IF('Index LA FSM'!$B$4=2,'Index LA FSM'!$A$179:$BZ$341,IF('Index LA FSM'!$B$4=3,'Index LA FSM'!$A$349:$BZ$511,"Error"))),'Index LA FSM'!AN$1,0),"Error")</f>
        <v>0</v>
      </c>
      <c r="AO30" s="84">
        <f>IFERROR(VLOOKUP($A30,IF('Index LA FSM'!$B$4=1,'Index LA FSM'!$A$9:$BZ$171,IF('Index LA FSM'!$B$4=2,'Index LA FSM'!$A$179:$BZ$341,IF('Index LA FSM'!$B$4=3,'Index LA FSM'!$A$349:$BZ$511,"Error"))),'Index LA FSM'!AO$1,0),"Error")</f>
        <v>0.02</v>
      </c>
      <c r="AP30" s="84">
        <f>IFERROR(VLOOKUP($A30,IF('Index LA FSM'!$B$4=1,'Index LA FSM'!$A$9:$BZ$171,IF('Index LA FSM'!$B$4=2,'Index LA FSM'!$A$179:$BZ$341,IF('Index LA FSM'!$B$4=3,'Index LA FSM'!$A$349:$BZ$511,"Error"))),'Index LA FSM'!AP$1,0),"Error")</f>
        <v>0.02</v>
      </c>
      <c r="AQ30" s="84">
        <f>IFERROR(VLOOKUP($A30,IF('Index LA FSM'!$B$4=1,'Index LA FSM'!$A$9:$BZ$171,IF('Index LA FSM'!$B$4=2,'Index LA FSM'!$A$179:$BZ$341,IF('Index LA FSM'!$B$4=3,'Index LA FSM'!$A$349:$BZ$511,"Error"))),'Index LA FSM'!AQ$1,0),"Error")</f>
        <v>0</v>
      </c>
      <c r="AR30" s="84">
        <f>IFERROR(VLOOKUP($A30,IF('Index LA FSM'!$B$4=1,'Index LA FSM'!$A$9:$BZ$171,IF('Index LA FSM'!$B$4=2,'Index LA FSM'!$A$179:$BZ$341,IF('Index LA FSM'!$B$4=3,'Index LA FSM'!$A$349:$BZ$511,"Error"))),'Index LA FSM'!AR$1,0),"Error")</f>
        <v>0.16</v>
      </c>
      <c r="AS30" s="84">
        <f>IFERROR(VLOOKUP($A30,IF('Index LA FSM'!$B$4=1,'Index LA FSM'!$A$9:$BZ$171,IF('Index LA FSM'!$B$4=2,'Index LA FSM'!$A$179:$BZ$341,IF('Index LA FSM'!$B$4=3,'Index LA FSM'!$A$349:$BZ$511,"Error"))),'Index LA FSM'!AS$1,0),"Error")</f>
        <v>0.15</v>
      </c>
      <c r="AT30" s="84" t="str">
        <f>IFERROR(VLOOKUP($A30,IF('Index LA FSM'!$B$4=1,'Index LA FSM'!$A$9:$BZ$171,IF('Index LA FSM'!$B$4=2,'Index LA FSM'!$A$179:$BZ$341,IF('Index LA FSM'!$B$4=3,'Index LA FSM'!$A$349:$BZ$511,"Error"))),'Index LA FSM'!AT$1,0),"Error")</f>
        <v>x</v>
      </c>
      <c r="AU30" s="84">
        <f>IFERROR(VLOOKUP($A30,IF('Index LA FSM'!$B$4=1,'Index LA FSM'!$A$9:$BZ$171,IF('Index LA FSM'!$B$4=2,'Index LA FSM'!$A$179:$BZ$341,IF('Index LA FSM'!$B$4=3,'Index LA FSM'!$A$349:$BZ$511,"Error"))),'Index LA FSM'!AU$1,0),"Error")</f>
        <v>0.25</v>
      </c>
      <c r="AV30" s="84">
        <f>IFERROR(VLOOKUP($A30,IF('Index LA FSM'!$B$4=1,'Index LA FSM'!$A$9:$BZ$171,IF('Index LA FSM'!$B$4=2,'Index LA FSM'!$A$179:$BZ$341,IF('Index LA FSM'!$B$4=3,'Index LA FSM'!$A$349:$BZ$511,"Error"))),'Index LA FSM'!AV$1,0),"Error")</f>
        <v>0.26</v>
      </c>
      <c r="AW30" s="84">
        <f>IFERROR(VLOOKUP($A30,IF('Index LA FSM'!$B$4=1,'Index LA FSM'!$A$9:$BZ$171,IF('Index LA FSM'!$B$4=2,'Index LA FSM'!$A$179:$BZ$341,IF('Index LA FSM'!$B$4=3,'Index LA FSM'!$A$349:$BZ$511,"Error"))),'Index LA FSM'!AW$1,0),"Error")</f>
        <v>0</v>
      </c>
      <c r="AX30" s="84" t="str">
        <f>IFERROR(VLOOKUP($A30,IF('Index LA FSM'!$B$4=1,'Index LA FSM'!$A$9:$BZ$171,IF('Index LA FSM'!$B$4=2,'Index LA FSM'!$A$179:$BZ$341,IF('Index LA FSM'!$B$4=3,'Index LA FSM'!$A$349:$BZ$511,"Error"))),'Index LA FSM'!AX$1,0),"Error")</f>
        <v>x</v>
      </c>
      <c r="AY30" s="84" t="str">
        <f>IFERROR(VLOOKUP($A30,IF('Index LA FSM'!$B$4=1,'Index LA FSM'!$A$9:$BZ$171,IF('Index LA FSM'!$B$4=2,'Index LA FSM'!$A$179:$BZ$341,IF('Index LA FSM'!$B$4=3,'Index LA FSM'!$A$349:$BZ$511,"Error"))),'Index LA FSM'!AY$1,0),"Error")</f>
        <v>x</v>
      </c>
      <c r="AZ30" s="84">
        <f>IFERROR(VLOOKUP($A30,IF('Index LA FSM'!$B$4=1,'Index LA FSM'!$A$9:$BZ$171,IF('Index LA FSM'!$B$4=2,'Index LA FSM'!$A$179:$BZ$341,IF('Index LA FSM'!$B$4=3,'Index LA FSM'!$A$349:$BZ$511,"Error"))),'Index LA FSM'!AZ$1,0),"Error")</f>
        <v>0</v>
      </c>
      <c r="BA30" s="84" t="str">
        <f>IFERROR(VLOOKUP($A30,IF('Index LA FSM'!$B$4=1,'Index LA FSM'!$A$9:$BZ$171,IF('Index LA FSM'!$B$4=2,'Index LA FSM'!$A$179:$BZ$341,IF('Index LA FSM'!$B$4=3,'Index LA FSM'!$A$349:$BZ$511,"Error"))),'Index LA FSM'!BA$1,0),"Error")</f>
        <v>x</v>
      </c>
      <c r="BB30" s="84" t="str">
        <f>IFERROR(VLOOKUP($A30,IF('Index LA FSM'!$B$4=1,'Index LA FSM'!$A$9:$BZ$171,IF('Index LA FSM'!$B$4=2,'Index LA FSM'!$A$179:$BZ$341,IF('Index LA FSM'!$B$4=3,'Index LA FSM'!$A$349:$BZ$511,"Error"))),'Index LA FSM'!BB$1,0),"Error")</f>
        <v>x</v>
      </c>
      <c r="BC30" s="84" t="str">
        <f>IFERROR(VLOOKUP($A30,IF('Index LA FSM'!$B$4=1,'Index LA FSM'!$A$9:$BZ$171,IF('Index LA FSM'!$B$4=2,'Index LA FSM'!$A$179:$BZ$341,IF('Index LA FSM'!$B$4=3,'Index LA FSM'!$A$349:$BZ$511,"Error"))),'Index LA FSM'!BC$1,0),"Error")</f>
        <v>x</v>
      </c>
      <c r="BD30" s="84">
        <f>IFERROR(VLOOKUP($A30,IF('Index LA FSM'!$B$4=1,'Index LA FSM'!$A$9:$BZ$171,IF('Index LA FSM'!$B$4=2,'Index LA FSM'!$A$179:$BZ$341,IF('Index LA FSM'!$B$4=3,'Index LA FSM'!$A$349:$BZ$511,"Error"))),'Index LA FSM'!BD$1,0),"Error")</f>
        <v>0.1</v>
      </c>
      <c r="BE30" s="84">
        <f>IFERROR(VLOOKUP($A30,IF('Index LA FSM'!$B$4=1,'Index LA FSM'!$A$9:$BZ$171,IF('Index LA FSM'!$B$4=2,'Index LA FSM'!$A$179:$BZ$341,IF('Index LA FSM'!$B$4=3,'Index LA FSM'!$A$349:$BZ$511,"Error"))),'Index LA FSM'!BE$1,0),"Error")</f>
        <v>0.11</v>
      </c>
      <c r="BF30" s="84" t="str">
        <f>IFERROR(VLOOKUP($A30,IF('Index LA FSM'!$B$4=1,'Index LA FSM'!$A$9:$BZ$171,IF('Index LA FSM'!$B$4=2,'Index LA FSM'!$A$179:$BZ$341,IF('Index LA FSM'!$B$4=3,'Index LA FSM'!$A$349:$BZ$511,"Error"))),'Index LA FSM'!BF$1,0),"Error")</f>
        <v>x</v>
      </c>
      <c r="BG30" s="84">
        <f>IFERROR(VLOOKUP($A30,IF('Index LA FSM'!$B$4=1,'Index LA FSM'!$A$9:$BZ$171,IF('Index LA FSM'!$B$4=2,'Index LA FSM'!$A$179:$BZ$341,IF('Index LA FSM'!$B$4=3,'Index LA FSM'!$A$349:$BZ$511,"Error"))),'Index LA FSM'!BG$1,0),"Error")</f>
        <v>7.0000000000000007E-2</v>
      </c>
      <c r="BH30" s="84">
        <f>IFERROR(VLOOKUP($A30,IF('Index LA FSM'!$B$4=1,'Index LA FSM'!$A$9:$BZ$171,IF('Index LA FSM'!$B$4=2,'Index LA FSM'!$A$179:$BZ$341,IF('Index LA FSM'!$B$4=3,'Index LA FSM'!$A$349:$BZ$511,"Error"))),'Index LA FSM'!BH$1,0),"Error")</f>
        <v>7.0000000000000007E-2</v>
      </c>
      <c r="BI30" s="84" t="str">
        <f>IFERROR(VLOOKUP($A30,IF('Index LA FSM'!$B$4=1,'Index LA FSM'!$A$9:$BZ$171,IF('Index LA FSM'!$B$4=2,'Index LA FSM'!$A$179:$BZ$341,IF('Index LA FSM'!$B$4=3,'Index LA FSM'!$A$349:$BZ$511,"Error"))),'Index LA FSM'!BI$1,0),"Error")</f>
        <v>x</v>
      </c>
      <c r="BJ30" s="84">
        <f>IFERROR(VLOOKUP($A30,IF('Index LA FSM'!$B$4=1,'Index LA FSM'!$A$9:$BZ$171,IF('Index LA FSM'!$B$4=2,'Index LA FSM'!$A$179:$BZ$341,IF('Index LA FSM'!$B$4=3,'Index LA FSM'!$A$349:$BZ$511,"Error"))),'Index LA FSM'!BJ$1,0),"Error")</f>
        <v>0.03</v>
      </c>
      <c r="BK30" s="84">
        <f>IFERROR(VLOOKUP($A30,IF('Index LA FSM'!$B$4=1,'Index LA FSM'!$A$9:$BZ$171,IF('Index LA FSM'!$B$4=2,'Index LA FSM'!$A$179:$BZ$341,IF('Index LA FSM'!$B$4=3,'Index LA FSM'!$A$349:$BZ$511,"Error"))),'Index LA FSM'!BK$1,0),"Error")</f>
        <v>0.03</v>
      </c>
      <c r="BL30" s="84">
        <f>IFERROR(VLOOKUP($A30,IF('Index LA FSM'!$B$4=1,'Index LA FSM'!$A$9:$BZ$171,IF('Index LA FSM'!$B$4=2,'Index LA FSM'!$A$179:$BZ$341,IF('Index LA FSM'!$B$4=3,'Index LA FSM'!$A$349:$BZ$511,"Error"))),'Index LA FSM'!BL$1,0),"Error")</f>
        <v>0</v>
      </c>
      <c r="BM30" s="84">
        <f>IFERROR(VLOOKUP($A30,IF('Index LA FSM'!$B$4=1,'Index LA FSM'!$A$9:$BZ$171,IF('Index LA FSM'!$B$4=2,'Index LA FSM'!$A$179:$BZ$341,IF('Index LA FSM'!$B$4=3,'Index LA FSM'!$A$349:$BZ$511,"Error"))),'Index LA FSM'!BM$1,0),"Error")</f>
        <v>0</v>
      </c>
      <c r="BN30" s="84">
        <f>IFERROR(VLOOKUP($A30,IF('Index LA FSM'!$B$4=1,'Index LA FSM'!$A$9:$BZ$171,IF('Index LA FSM'!$B$4=2,'Index LA FSM'!$A$179:$BZ$341,IF('Index LA FSM'!$B$4=3,'Index LA FSM'!$A$349:$BZ$511,"Error"))),'Index LA FSM'!BN$1,0),"Error")</f>
        <v>0</v>
      </c>
      <c r="BO30" s="84">
        <f>IFERROR(VLOOKUP($A30,IF('Index LA FSM'!$B$4=1,'Index LA FSM'!$A$9:$BZ$171,IF('Index LA FSM'!$B$4=2,'Index LA FSM'!$A$179:$BZ$341,IF('Index LA FSM'!$B$4=3,'Index LA FSM'!$A$349:$BZ$511,"Error"))),'Index LA FSM'!BO$1,0),"Error")</f>
        <v>0</v>
      </c>
      <c r="BP30" s="84">
        <f>IFERROR(VLOOKUP($A30,IF('Index LA FSM'!$B$4=1,'Index LA FSM'!$A$9:$BZ$171,IF('Index LA FSM'!$B$4=2,'Index LA FSM'!$A$179:$BZ$341,IF('Index LA FSM'!$B$4=3,'Index LA FSM'!$A$349:$BZ$511,"Error"))),'Index LA FSM'!BP$1,0),"Error")</f>
        <v>0.02</v>
      </c>
      <c r="BQ30" s="84">
        <f>IFERROR(VLOOKUP($A30,IF('Index LA FSM'!$B$4=1,'Index LA FSM'!$A$9:$BZ$171,IF('Index LA FSM'!$B$4=2,'Index LA FSM'!$A$179:$BZ$341,IF('Index LA FSM'!$B$4=3,'Index LA FSM'!$A$349:$BZ$511,"Error"))),'Index LA FSM'!BQ$1,0),"Error")</f>
        <v>0.02</v>
      </c>
      <c r="BR30" s="84">
        <f>IFERROR(VLOOKUP($A30,IF('Index LA FSM'!$B$4=1,'Index LA FSM'!$A$9:$BZ$171,IF('Index LA FSM'!$B$4=2,'Index LA FSM'!$A$179:$BZ$341,IF('Index LA FSM'!$B$4=3,'Index LA FSM'!$A$349:$BZ$511,"Error"))),'Index LA FSM'!BR$1,0),"Error")</f>
        <v>0</v>
      </c>
      <c r="BS30" s="84">
        <f>IFERROR(VLOOKUP($A30,IF('Index LA FSM'!$B$4=1,'Index LA FSM'!$A$9:$BZ$171,IF('Index LA FSM'!$B$4=2,'Index LA FSM'!$A$179:$BZ$341,IF('Index LA FSM'!$B$4=3,'Index LA FSM'!$A$349:$BZ$511,"Error"))),'Index LA FSM'!BS$1,0),"Error")</f>
        <v>0.03</v>
      </c>
      <c r="BT30" s="84">
        <f>IFERROR(VLOOKUP($A30,IF('Index LA FSM'!$B$4=1,'Index LA FSM'!$A$9:$BZ$171,IF('Index LA FSM'!$B$4=2,'Index LA FSM'!$A$179:$BZ$341,IF('Index LA FSM'!$B$4=3,'Index LA FSM'!$A$349:$BZ$511,"Error"))),'Index LA FSM'!BT$1,0),"Error")</f>
        <v>0.03</v>
      </c>
      <c r="BU30" s="84">
        <f>IFERROR(VLOOKUP($A30,IF('Index LA FSM'!$B$4=1,'Index LA FSM'!$A$9:$BZ$171,IF('Index LA FSM'!$B$4=2,'Index LA FSM'!$A$179:$BZ$341,IF('Index LA FSM'!$B$4=3,'Index LA FSM'!$A$349:$BZ$511,"Error"))),'Index LA FSM'!BU$1,0),"Error")</f>
        <v>0</v>
      </c>
      <c r="BV30" s="84" t="str">
        <f>IFERROR(VLOOKUP($A30,IF('Index LA FSM'!$B$4=1,'Index LA FSM'!$A$9:$BZ$171,IF('Index LA FSM'!$B$4=2,'Index LA FSM'!$A$179:$BZ$341,IF('Index LA FSM'!$B$4=3,'Index LA FSM'!$A$349:$BZ$511,"Error"))),'Index LA FSM'!BV$1,0),"Error")</f>
        <v>x</v>
      </c>
      <c r="BW30" s="84" t="str">
        <f>IFERROR(VLOOKUP($A30,IF('Index LA FSM'!$B$4=1,'Index LA FSM'!$A$9:$BZ$171,IF('Index LA FSM'!$B$4=2,'Index LA FSM'!$A$179:$BZ$341,IF('Index LA FSM'!$B$4=3,'Index LA FSM'!$A$349:$BZ$511,"Error"))),'Index LA FSM'!BW$1,0),"Error")</f>
        <v>x</v>
      </c>
      <c r="BX30" s="84" t="str">
        <f>IFERROR(VLOOKUP($A30,IF('Index LA FSM'!$B$4=1,'Index LA FSM'!$A$9:$BZ$171,IF('Index LA FSM'!$B$4=2,'Index LA FSM'!$A$179:$BZ$341,IF('Index LA FSM'!$B$4=3,'Index LA FSM'!$A$349:$BZ$511,"Error"))),'Index LA FSM'!BX$1,0),"Error")</f>
        <v>x</v>
      </c>
      <c r="BY30" s="84">
        <f>IFERROR(VLOOKUP($A30,IF('Index LA FSM'!$B$4=1,'Index LA FSM'!$A$9:$BZ$171,IF('Index LA FSM'!$B$4=2,'Index LA FSM'!$A$179:$BZ$341,IF('Index LA FSM'!$B$4=3,'Index LA FSM'!$A$349:$BZ$511,"Error"))),'Index LA FSM'!BY$1,0),"Error")</f>
        <v>0.13</v>
      </c>
      <c r="BZ30" s="84">
        <f>IFERROR(VLOOKUP($A30,IF('Index LA FSM'!$B$4=1,'Index LA FSM'!$A$9:$BZ$171,IF('Index LA FSM'!$B$4=2,'Index LA FSM'!$A$179:$BZ$341,IF('Index LA FSM'!$B$4=3,'Index LA FSM'!$A$349:$BZ$511,"Error"))),'Index LA FSM'!BZ$1,0),"Error")</f>
        <v>0.13</v>
      </c>
    </row>
    <row r="31" spans="1:78" s="15" customFormat="1" x14ac:dyDescent="0.2">
      <c r="A31" s="20">
        <v>380</v>
      </c>
      <c r="B31" s="20" t="s">
        <v>182</v>
      </c>
      <c r="C31" s="45" t="s">
        <v>155</v>
      </c>
      <c r="D31" s="113">
        <f>IFERROR(VLOOKUP($A31,IF('Index LA FSM'!$B$4=1,'Index LA FSM'!$A$9:$BZ$171,IF('Index LA FSM'!$B$4=2,'Index LA FSM'!$A$179:$BZ$341,IF('Index LA FSM'!$B$4=3,'Index LA FSM'!$A$349:$BZ$511,"Error"))),'Index LA FSM'!D$1,0),"Error")</f>
        <v>400</v>
      </c>
      <c r="E31" s="113">
        <f>IFERROR(VLOOKUP($A31,IF('Index LA FSM'!$B$4=1,'Index LA FSM'!$A$9:$BZ$171,IF('Index LA FSM'!$B$4=2,'Index LA FSM'!$A$179:$BZ$341,IF('Index LA FSM'!$B$4=3,'Index LA FSM'!$A$349:$BZ$511,"Error"))),'Index LA FSM'!E$1,0),"Error")</f>
        <v>1920</v>
      </c>
      <c r="F31" s="113">
        <f>IFERROR(VLOOKUP($A31,IF('Index LA FSM'!$B$4=1,'Index LA FSM'!$A$9:$BZ$171,IF('Index LA FSM'!$B$4=2,'Index LA FSM'!$A$179:$BZ$341,IF('Index LA FSM'!$B$4=3,'Index LA FSM'!$A$349:$BZ$511,"Error"))),'Index LA FSM'!F$1,0),"Error")</f>
        <v>2310</v>
      </c>
      <c r="G31" s="84">
        <f>IFERROR(VLOOKUP($A31,IF('Index LA FSM'!$B$4=1,'Index LA FSM'!$A$9:$BZ$171,IF('Index LA FSM'!$B$4=2,'Index LA FSM'!$A$179:$BZ$341,IF('Index LA FSM'!$B$4=3,'Index LA FSM'!$A$349:$BZ$511,"Error"))),'Index LA FSM'!G$1,0),"Error")</f>
        <v>0.85</v>
      </c>
      <c r="H31" s="84">
        <f>IFERROR(VLOOKUP($A31,IF('Index LA FSM'!$B$4=1,'Index LA FSM'!$A$9:$BZ$171,IF('Index LA FSM'!$B$4=2,'Index LA FSM'!$A$179:$BZ$341,IF('Index LA FSM'!$B$4=3,'Index LA FSM'!$A$349:$BZ$511,"Error"))),'Index LA FSM'!H$1,0),"Error")</f>
        <v>0.85</v>
      </c>
      <c r="I31" s="84">
        <f>IFERROR(VLOOKUP($A31,IF('Index LA FSM'!$B$4=1,'Index LA FSM'!$A$9:$BZ$171,IF('Index LA FSM'!$B$4=2,'Index LA FSM'!$A$179:$BZ$341,IF('Index LA FSM'!$B$4=3,'Index LA FSM'!$A$349:$BZ$511,"Error"))),'Index LA FSM'!I$1,0),"Error")</f>
        <v>0.85</v>
      </c>
      <c r="J31" s="84">
        <f>IFERROR(VLOOKUP($A31,IF('Index LA FSM'!$B$4=1,'Index LA FSM'!$A$9:$BZ$171,IF('Index LA FSM'!$B$4=2,'Index LA FSM'!$A$179:$BZ$341,IF('Index LA FSM'!$B$4=3,'Index LA FSM'!$A$349:$BZ$511,"Error"))),'Index LA FSM'!J$1,0),"Error")</f>
        <v>0.81</v>
      </c>
      <c r="K31" s="84">
        <f>IFERROR(VLOOKUP($A31,IF('Index LA FSM'!$B$4=1,'Index LA FSM'!$A$9:$BZ$171,IF('Index LA FSM'!$B$4=2,'Index LA FSM'!$A$179:$BZ$341,IF('Index LA FSM'!$B$4=3,'Index LA FSM'!$A$349:$BZ$511,"Error"))),'Index LA FSM'!K$1,0),"Error")</f>
        <v>0.77</v>
      </c>
      <c r="L31" s="84">
        <f>IFERROR(VLOOKUP($A31,IF('Index LA FSM'!$B$4=1,'Index LA FSM'!$A$9:$BZ$171,IF('Index LA FSM'!$B$4=2,'Index LA FSM'!$A$179:$BZ$341,IF('Index LA FSM'!$B$4=3,'Index LA FSM'!$A$349:$BZ$511,"Error"))),'Index LA FSM'!L$1,0),"Error")</f>
        <v>0.78</v>
      </c>
      <c r="M31" s="84">
        <f>IFERROR(VLOOKUP($A31,IF('Index LA FSM'!$B$4=1,'Index LA FSM'!$A$9:$BZ$171,IF('Index LA FSM'!$B$4=2,'Index LA FSM'!$A$179:$BZ$341,IF('Index LA FSM'!$B$4=3,'Index LA FSM'!$A$349:$BZ$511,"Error"))),'Index LA FSM'!M$1,0),"Error")</f>
        <v>0.1</v>
      </c>
      <c r="N31" s="84">
        <f>IFERROR(VLOOKUP($A31,IF('Index LA FSM'!$B$4=1,'Index LA FSM'!$A$9:$BZ$171,IF('Index LA FSM'!$B$4=2,'Index LA FSM'!$A$179:$BZ$341,IF('Index LA FSM'!$B$4=3,'Index LA FSM'!$A$349:$BZ$511,"Error"))),'Index LA FSM'!N$1,0),"Error")</f>
        <v>0.09</v>
      </c>
      <c r="O31" s="84">
        <f>IFERROR(VLOOKUP($A31,IF('Index LA FSM'!$B$4=1,'Index LA FSM'!$A$9:$BZ$171,IF('Index LA FSM'!$B$4=2,'Index LA FSM'!$A$179:$BZ$341,IF('Index LA FSM'!$B$4=3,'Index LA FSM'!$A$349:$BZ$511,"Error"))),'Index LA FSM'!O$1,0),"Error")</f>
        <v>0.09</v>
      </c>
      <c r="P31" s="84">
        <f>IFERROR(VLOOKUP($A31,IF('Index LA FSM'!$B$4=1,'Index LA FSM'!$A$9:$BZ$171,IF('Index LA FSM'!$B$4=2,'Index LA FSM'!$A$179:$BZ$341,IF('Index LA FSM'!$B$4=3,'Index LA FSM'!$A$349:$BZ$511,"Error"))),'Index LA FSM'!P$1,0),"Error")</f>
        <v>0</v>
      </c>
      <c r="Q31" s="84" t="str">
        <f>IFERROR(VLOOKUP($A31,IF('Index LA FSM'!$B$4=1,'Index LA FSM'!$A$9:$BZ$171,IF('Index LA FSM'!$B$4=2,'Index LA FSM'!$A$179:$BZ$341,IF('Index LA FSM'!$B$4=3,'Index LA FSM'!$A$349:$BZ$511,"Error"))),'Index LA FSM'!Q$1,0),"Error")</f>
        <v>x</v>
      </c>
      <c r="R31" s="84" t="str">
        <f>IFERROR(VLOOKUP($A31,IF('Index LA FSM'!$B$4=1,'Index LA FSM'!$A$9:$BZ$171,IF('Index LA FSM'!$B$4=2,'Index LA FSM'!$A$179:$BZ$341,IF('Index LA FSM'!$B$4=3,'Index LA FSM'!$A$349:$BZ$511,"Error"))),'Index LA FSM'!R$1,0),"Error")</f>
        <v>x</v>
      </c>
      <c r="S31" s="84">
        <f>IFERROR(VLOOKUP($A31,IF('Index LA FSM'!$B$4=1,'Index LA FSM'!$A$9:$BZ$171,IF('Index LA FSM'!$B$4=2,'Index LA FSM'!$A$179:$BZ$341,IF('Index LA FSM'!$B$4=3,'Index LA FSM'!$A$349:$BZ$511,"Error"))),'Index LA FSM'!S$1,0),"Error")</f>
        <v>0.02</v>
      </c>
      <c r="T31" s="84">
        <f>IFERROR(VLOOKUP($A31,IF('Index LA FSM'!$B$4=1,'Index LA FSM'!$A$9:$BZ$171,IF('Index LA FSM'!$B$4=2,'Index LA FSM'!$A$179:$BZ$341,IF('Index LA FSM'!$B$4=3,'Index LA FSM'!$A$349:$BZ$511,"Error"))),'Index LA FSM'!T$1,0),"Error")</f>
        <v>0.02</v>
      </c>
      <c r="U31" s="84">
        <f>IFERROR(VLOOKUP($A31,IF('Index LA FSM'!$B$4=1,'Index LA FSM'!$A$9:$BZ$171,IF('Index LA FSM'!$B$4=2,'Index LA FSM'!$A$179:$BZ$341,IF('Index LA FSM'!$B$4=3,'Index LA FSM'!$A$349:$BZ$511,"Error"))),'Index LA FSM'!U$1,0),"Error")</f>
        <v>0.02</v>
      </c>
      <c r="V31" s="84">
        <f>IFERROR(VLOOKUP($A31,IF('Index LA FSM'!$B$4=1,'Index LA FSM'!$A$9:$BZ$171,IF('Index LA FSM'!$B$4=2,'Index LA FSM'!$A$179:$BZ$341,IF('Index LA FSM'!$B$4=3,'Index LA FSM'!$A$349:$BZ$511,"Error"))),'Index LA FSM'!V$1,0),"Error")</f>
        <v>0.04</v>
      </c>
      <c r="W31" s="84">
        <f>IFERROR(VLOOKUP($A31,IF('Index LA FSM'!$B$4=1,'Index LA FSM'!$A$9:$BZ$171,IF('Index LA FSM'!$B$4=2,'Index LA FSM'!$A$179:$BZ$341,IF('Index LA FSM'!$B$4=3,'Index LA FSM'!$A$349:$BZ$511,"Error"))),'Index LA FSM'!W$1,0),"Error")</f>
        <v>0.02</v>
      </c>
      <c r="X31" s="84">
        <f>IFERROR(VLOOKUP($A31,IF('Index LA FSM'!$B$4=1,'Index LA FSM'!$A$9:$BZ$171,IF('Index LA FSM'!$B$4=2,'Index LA FSM'!$A$179:$BZ$341,IF('Index LA FSM'!$B$4=3,'Index LA FSM'!$A$349:$BZ$511,"Error"))),'Index LA FSM'!X$1,0),"Error")</f>
        <v>0.03</v>
      </c>
      <c r="Y31" s="84">
        <f>IFERROR(VLOOKUP($A31,IF('Index LA FSM'!$B$4=1,'Index LA FSM'!$A$9:$BZ$171,IF('Index LA FSM'!$B$4=2,'Index LA FSM'!$A$179:$BZ$341,IF('Index LA FSM'!$B$4=3,'Index LA FSM'!$A$349:$BZ$511,"Error"))),'Index LA FSM'!Y$1,0),"Error")</f>
        <v>0</v>
      </c>
      <c r="Z31" s="84">
        <f>IFERROR(VLOOKUP($A31,IF('Index LA FSM'!$B$4=1,'Index LA FSM'!$A$9:$BZ$171,IF('Index LA FSM'!$B$4=2,'Index LA FSM'!$A$179:$BZ$341,IF('Index LA FSM'!$B$4=3,'Index LA FSM'!$A$349:$BZ$511,"Error"))),'Index LA FSM'!Z$1,0),"Error")</f>
        <v>0</v>
      </c>
      <c r="AA31" s="84">
        <f>IFERROR(VLOOKUP($A31,IF('Index LA FSM'!$B$4=1,'Index LA FSM'!$A$9:$BZ$171,IF('Index LA FSM'!$B$4=2,'Index LA FSM'!$A$179:$BZ$341,IF('Index LA FSM'!$B$4=3,'Index LA FSM'!$A$349:$BZ$511,"Error"))),'Index LA FSM'!AA$1,0),"Error")</f>
        <v>0</v>
      </c>
      <c r="AB31" s="84">
        <f>IFERROR(VLOOKUP($A31,IF('Index LA FSM'!$B$4=1,'Index LA FSM'!$A$9:$BZ$171,IF('Index LA FSM'!$B$4=2,'Index LA FSM'!$A$179:$BZ$341,IF('Index LA FSM'!$B$4=3,'Index LA FSM'!$A$349:$BZ$511,"Error"))),'Index LA FSM'!AB$1,0),"Error")</f>
        <v>0</v>
      </c>
      <c r="AC31" s="84">
        <f>IFERROR(VLOOKUP($A31,IF('Index LA FSM'!$B$4=1,'Index LA FSM'!$A$9:$BZ$171,IF('Index LA FSM'!$B$4=2,'Index LA FSM'!$A$179:$BZ$341,IF('Index LA FSM'!$B$4=3,'Index LA FSM'!$A$349:$BZ$511,"Error"))),'Index LA FSM'!AC$1,0),"Error")</f>
        <v>0</v>
      </c>
      <c r="AD31" s="84">
        <f>IFERROR(VLOOKUP($A31,IF('Index LA FSM'!$B$4=1,'Index LA FSM'!$A$9:$BZ$171,IF('Index LA FSM'!$B$4=2,'Index LA FSM'!$A$179:$BZ$341,IF('Index LA FSM'!$B$4=3,'Index LA FSM'!$A$349:$BZ$511,"Error"))),'Index LA FSM'!AD$1,0),"Error")</f>
        <v>0</v>
      </c>
      <c r="AE31" s="84">
        <f>IFERROR(VLOOKUP($A31,IF('Index LA FSM'!$B$4=1,'Index LA FSM'!$A$9:$BZ$171,IF('Index LA FSM'!$B$4=2,'Index LA FSM'!$A$179:$BZ$341,IF('Index LA FSM'!$B$4=3,'Index LA FSM'!$A$349:$BZ$511,"Error"))),'Index LA FSM'!AE$1,0),"Error")</f>
        <v>0.03</v>
      </c>
      <c r="AF31" s="84">
        <f>IFERROR(VLOOKUP($A31,IF('Index LA FSM'!$B$4=1,'Index LA FSM'!$A$9:$BZ$171,IF('Index LA FSM'!$B$4=2,'Index LA FSM'!$A$179:$BZ$341,IF('Index LA FSM'!$B$4=3,'Index LA FSM'!$A$349:$BZ$511,"Error"))),'Index LA FSM'!AF$1,0),"Error")</f>
        <v>0.04</v>
      </c>
      <c r="AG31" s="84">
        <f>IFERROR(VLOOKUP($A31,IF('Index LA FSM'!$B$4=1,'Index LA FSM'!$A$9:$BZ$171,IF('Index LA FSM'!$B$4=2,'Index LA FSM'!$A$179:$BZ$341,IF('Index LA FSM'!$B$4=3,'Index LA FSM'!$A$349:$BZ$511,"Error"))),'Index LA FSM'!AG$1,0),"Error")</f>
        <v>0.04</v>
      </c>
      <c r="AH31" s="84">
        <f>IFERROR(VLOOKUP($A31,IF('Index LA FSM'!$B$4=1,'Index LA FSM'!$A$9:$BZ$171,IF('Index LA FSM'!$B$4=2,'Index LA FSM'!$A$179:$BZ$341,IF('Index LA FSM'!$B$4=3,'Index LA FSM'!$A$349:$BZ$511,"Error"))),'Index LA FSM'!AH$1,0),"Error")</f>
        <v>0.65</v>
      </c>
      <c r="AI31" s="84">
        <f>IFERROR(VLOOKUP($A31,IF('Index LA FSM'!$B$4=1,'Index LA FSM'!$A$9:$BZ$171,IF('Index LA FSM'!$B$4=2,'Index LA FSM'!$A$179:$BZ$341,IF('Index LA FSM'!$B$4=3,'Index LA FSM'!$A$349:$BZ$511,"Error"))),'Index LA FSM'!AI$1,0),"Error")</f>
        <v>0.64</v>
      </c>
      <c r="AJ31" s="84">
        <f>IFERROR(VLOOKUP($A31,IF('Index LA FSM'!$B$4=1,'Index LA FSM'!$A$9:$BZ$171,IF('Index LA FSM'!$B$4=2,'Index LA FSM'!$A$179:$BZ$341,IF('Index LA FSM'!$B$4=3,'Index LA FSM'!$A$349:$BZ$511,"Error"))),'Index LA FSM'!AJ$1,0),"Error")</f>
        <v>0.64</v>
      </c>
      <c r="AK31" s="84">
        <f>IFERROR(VLOOKUP($A31,IF('Index LA FSM'!$B$4=1,'Index LA FSM'!$A$9:$BZ$171,IF('Index LA FSM'!$B$4=2,'Index LA FSM'!$A$179:$BZ$341,IF('Index LA FSM'!$B$4=3,'Index LA FSM'!$A$349:$BZ$511,"Error"))),'Index LA FSM'!AK$1,0),"Error")</f>
        <v>0.06</v>
      </c>
      <c r="AL31" s="84">
        <f>IFERROR(VLOOKUP($A31,IF('Index LA FSM'!$B$4=1,'Index LA FSM'!$A$9:$BZ$171,IF('Index LA FSM'!$B$4=2,'Index LA FSM'!$A$179:$BZ$341,IF('Index LA FSM'!$B$4=3,'Index LA FSM'!$A$349:$BZ$511,"Error"))),'Index LA FSM'!AL$1,0),"Error")</f>
        <v>0.15</v>
      </c>
      <c r="AM31" s="84">
        <f>IFERROR(VLOOKUP($A31,IF('Index LA FSM'!$B$4=1,'Index LA FSM'!$A$9:$BZ$171,IF('Index LA FSM'!$B$4=2,'Index LA FSM'!$A$179:$BZ$341,IF('Index LA FSM'!$B$4=3,'Index LA FSM'!$A$349:$BZ$511,"Error"))),'Index LA FSM'!AM$1,0),"Error")</f>
        <v>0.13</v>
      </c>
      <c r="AN31" s="84">
        <f>IFERROR(VLOOKUP($A31,IF('Index LA FSM'!$B$4=1,'Index LA FSM'!$A$9:$BZ$171,IF('Index LA FSM'!$B$4=2,'Index LA FSM'!$A$179:$BZ$341,IF('Index LA FSM'!$B$4=3,'Index LA FSM'!$A$349:$BZ$511,"Error"))),'Index LA FSM'!AN$1,0),"Error")</f>
        <v>0</v>
      </c>
      <c r="AO31" s="84" t="str">
        <f>IFERROR(VLOOKUP($A31,IF('Index LA FSM'!$B$4=1,'Index LA FSM'!$A$9:$BZ$171,IF('Index LA FSM'!$B$4=2,'Index LA FSM'!$A$179:$BZ$341,IF('Index LA FSM'!$B$4=3,'Index LA FSM'!$A$349:$BZ$511,"Error"))),'Index LA FSM'!AO$1,0),"Error")</f>
        <v>-</v>
      </c>
      <c r="AP31" s="84" t="str">
        <f>IFERROR(VLOOKUP($A31,IF('Index LA FSM'!$B$4=1,'Index LA FSM'!$A$9:$BZ$171,IF('Index LA FSM'!$B$4=2,'Index LA FSM'!$A$179:$BZ$341,IF('Index LA FSM'!$B$4=3,'Index LA FSM'!$A$349:$BZ$511,"Error"))),'Index LA FSM'!AP$1,0),"Error")</f>
        <v>-</v>
      </c>
      <c r="AQ31" s="84">
        <f>IFERROR(VLOOKUP($A31,IF('Index LA FSM'!$B$4=1,'Index LA FSM'!$A$9:$BZ$171,IF('Index LA FSM'!$B$4=2,'Index LA FSM'!$A$179:$BZ$341,IF('Index LA FSM'!$B$4=3,'Index LA FSM'!$A$349:$BZ$511,"Error"))),'Index LA FSM'!AQ$1,0),"Error")</f>
        <v>0.06</v>
      </c>
      <c r="AR31" s="84">
        <f>IFERROR(VLOOKUP($A31,IF('Index LA FSM'!$B$4=1,'Index LA FSM'!$A$9:$BZ$171,IF('Index LA FSM'!$B$4=2,'Index LA FSM'!$A$179:$BZ$341,IF('Index LA FSM'!$B$4=3,'Index LA FSM'!$A$349:$BZ$511,"Error"))),'Index LA FSM'!AR$1,0),"Error")</f>
        <v>0.12</v>
      </c>
      <c r="AS31" s="84">
        <f>IFERROR(VLOOKUP($A31,IF('Index LA FSM'!$B$4=1,'Index LA FSM'!$A$9:$BZ$171,IF('Index LA FSM'!$B$4=2,'Index LA FSM'!$A$179:$BZ$341,IF('Index LA FSM'!$B$4=3,'Index LA FSM'!$A$349:$BZ$511,"Error"))),'Index LA FSM'!AS$1,0),"Error")</f>
        <v>0.11</v>
      </c>
      <c r="AT31" s="84">
        <f>IFERROR(VLOOKUP($A31,IF('Index LA FSM'!$B$4=1,'Index LA FSM'!$A$9:$BZ$171,IF('Index LA FSM'!$B$4=2,'Index LA FSM'!$A$179:$BZ$341,IF('Index LA FSM'!$B$4=3,'Index LA FSM'!$A$349:$BZ$511,"Error"))),'Index LA FSM'!AT$1,0),"Error")</f>
        <v>0.54</v>
      </c>
      <c r="AU31" s="84">
        <f>IFERROR(VLOOKUP($A31,IF('Index LA FSM'!$B$4=1,'Index LA FSM'!$A$9:$BZ$171,IF('Index LA FSM'!$B$4=2,'Index LA FSM'!$A$179:$BZ$341,IF('Index LA FSM'!$B$4=3,'Index LA FSM'!$A$349:$BZ$511,"Error"))),'Index LA FSM'!AU$1,0),"Error")</f>
        <v>0.46</v>
      </c>
      <c r="AV31" s="84">
        <f>IFERROR(VLOOKUP($A31,IF('Index LA FSM'!$B$4=1,'Index LA FSM'!$A$9:$BZ$171,IF('Index LA FSM'!$B$4=2,'Index LA FSM'!$A$179:$BZ$341,IF('Index LA FSM'!$B$4=3,'Index LA FSM'!$A$349:$BZ$511,"Error"))),'Index LA FSM'!AV$1,0),"Error")</f>
        <v>0.47</v>
      </c>
      <c r="AW31" s="84">
        <f>IFERROR(VLOOKUP($A31,IF('Index LA FSM'!$B$4=1,'Index LA FSM'!$A$9:$BZ$171,IF('Index LA FSM'!$B$4=2,'Index LA FSM'!$A$179:$BZ$341,IF('Index LA FSM'!$B$4=3,'Index LA FSM'!$A$349:$BZ$511,"Error"))),'Index LA FSM'!AW$1,0),"Error")</f>
        <v>0.05</v>
      </c>
      <c r="AX31" s="84">
        <f>IFERROR(VLOOKUP($A31,IF('Index LA FSM'!$B$4=1,'Index LA FSM'!$A$9:$BZ$171,IF('Index LA FSM'!$B$4=2,'Index LA FSM'!$A$179:$BZ$341,IF('Index LA FSM'!$B$4=3,'Index LA FSM'!$A$349:$BZ$511,"Error"))),'Index LA FSM'!AX$1,0),"Error")</f>
        <v>0.03</v>
      </c>
      <c r="AY31" s="84">
        <f>IFERROR(VLOOKUP($A31,IF('Index LA FSM'!$B$4=1,'Index LA FSM'!$A$9:$BZ$171,IF('Index LA FSM'!$B$4=2,'Index LA FSM'!$A$179:$BZ$341,IF('Index LA FSM'!$B$4=3,'Index LA FSM'!$A$349:$BZ$511,"Error"))),'Index LA FSM'!AY$1,0),"Error")</f>
        <v>0.04</v>
      </c>
      <c r="AZ31" s="84" t="str">
        <f>IFERROR(VLOOKUP($A31,IF('Index LA FSM'!$B$4=1,'Index LA FSM'!$A$9:$BZ$171,IF('Index LA FSM'!$B$4=2,'Index LA FSM'!$A$179:$BZ$341,IF('Index LA FSM'!$B$4=3,'Index LA FSM'!$A$349:$BZ$511,"Error"))),'Index LA FSM'!AZ$1,0),"Error")</f>
        <v>x</v>
      </c>
      <c r="BA31" s="84" t="str">
        <f>IFERROR(VLOOKUP($A31,IF('Index LA FSM'!$B$4=1,'Index LA FSM'!$A$9:$BZ$171,IF('Index LA FSM'!$B$4=2,'Index LA FSM'!$A$179:$BZ$341,IF('Index LA FSM'!$B$4=3,'Index LA FSM'!$A$349:$BZ$511,"Error"))),'Index LA FSM'!BA$1,0),"Error")</f>
        <v>x</v>
      </c>
      <c r="BB31" s="84" t="str">
        <f>IFERROR(VLOOKUP($A31,IF('Index LA FSM'!$B$4=1,'Index LA FSM'!$A$9:$BZ$171,IF('Index LA FSM'!$B$4=2,'Index LA FSM'!$A$179:$BZ$341,IF('Index LA FSM'!$B$4=3,'Index LA FSM'!$A$349:$BZ$511,"Error"))),'Index LA FSM'!BB$1,0),"Error")</f>
        <v>x</v>
      </c>
      <c r="BC31" s="84">
        <f>IFERROR(VLOOKUP($A31,IF('Index LA FSM'!$B$4=1,'Index LA FSM'!$A$9:$BZ$171,IF('Index LA FSM'!$B$4=2,'Index LA FSM'!$A$179:$BZ$341,IF('Index LA FSM'!$B$4=3,'Index LA FSM'!$A$349:$BZ$511,"Error"))),'Index LA FSM'!BC$1,0),"Error")</f>
        <v>0.03</v>
      </c>
      <c r="BD31" s="84">
        <f>IFERROR(VLOOKUP($A31,IF('Index LA FSM'!$B$4=1,'Index LA FSM'!$A$9:$BZ$171,IF('Index LA FSM'!$B$4=2,'Index LA FSM'!$A$179:$BZ$341,IF('Index LA FSM'!$B$4=3,'Index LA FSM'!$A$349:$BZ$511,"Error"))),'Index LA FSM'!BD$1,0),"Error")</f>
        <v>7.0000000000000007E-2</v>
      </c>
      <c r="BE31" s="84">
        <f>IFERROR(VLOOKUP($A31,IF('Index LA FSM'!$B$4=1,'Index LA FSM'!$A$9:$BZ$171,IF('Index LA FSM'!$B$4=2,'Index LA FSM'!$A$179:$BZ$341,IF('Index LA FSM'!$B$4=3,'Index LA FSM'!$A$349:$BZ$511,"Error"))),'Index LA FSM'!BE$1,0),"Error")</f>
        <v>0.06</v>
      </c>
      <c r="BF31" s="84">
        <f>IFERROR(VLOOKUP($A31,IF('Index LA FSM'!$B$4=1,'Index LA FSM'!$A$9:$BZ$171,IF('Index LA FSM'!$B$4=2,'Index LA FSM'!$A$179:$BZ$341,IF('Index LA FSM'!$B$4=3,'Index LA FSM'!$A$349:$BZ$511,"Error"))),'Index LA FSM'!BF$1,0),"Error")</f>
        <v>0.02</v>
      </c>
      <c r="BG31" s="84">
        <f>IFERROR(VLOOKUP($A31,IF('Index LA FSM'!$B$4=1,'Index LA FSM'!$A$9:$BZ$171,IF('Index LA FSM'!$B$4=2,'Index LA FSM'!$A$179:$BZ$341,IF('Index LA FSM'!$B$4=3,'Index LA FSM'!$A$349:$BZ$511,"Error"))),'Index LA FSM'!BG$1,0),"Error")</f>
        <v>0.06</v>
      </c>
      <c r="BH31" s="84">
        <f>IFERROR(VLOOKUP($A31,IF('Index LA FSM'!$B$4=1,'Index LA FSM'!$A$9:$BZ$171,IF('Index LA FSM'!$B$4=2,'Index LA FSM'!$A$179:$BZ$341,IF('Index LA FSM'!$B$4=3,'Index LA FSM'!$A$349:$BZ$511,"Error"))),'Index LA FSM'!BH$1,0),"Error")</f>
        <v>0.05</v>
      </c>
      <c r="BI31" s="84" t="str">
        <f>IFERROR(VLOOKUP($A31,IF('Index LA FSM'!$B$4=1,'Index LA FSM'!$A$9:$BZ$171,IF('Index LA FSM'!$B$4=2,'Index LA FSM'!$A$179:$BZ$341,IF('Index LA FSM'!$B$4=3,'Index LA FSM'!$A$349:$BZ$511,"Error"))),'Index LA FSM'!BI$1,0),"Error")</f>
        <v>x</v>
      </c>
      <c r="BJ31" s="84">
        <f>IFERROR(VLOOKUP($A31,IF('Index LA FSM'!$B$4=1,'Index LA FSM'!$A$9:$BZ$171,IF('Index LA FSM'!$B$4=2,'Index LA FSM'!$A$179:$BZ$341,IF('Index LA FSM'!$B$4=3,'Index LA FSM'!$A$349:$BZ$511,"Error"))),'Index LA FSM'!BJ$1,0),"Error")</f>
        <v>0.01</v>
      </c>
      <c r="BK31" s="84">
        <f>IFERROR(VLOOKUP($A31,IF('Index LA FSM'!$B$4=1,'Index LA FSM'!$A$9:$BZ$171,IF('Index LA FSM'!$B$4=2,'Index LA FSM'!$A$179:$BZ$341,IF('Index LA FSM'!$B$4=3,'Index LA FSM'!$A$349:$BZ$511,"Error"))),'Index LA FSM'!BK$1,0),"Error")</f>
        <v>0.01</v>
      </c>
      <c r="BL31" s="84">
        <f>IFERROR(VLOOKUP($A31,IF('Index LA FSM'!$B$4=1,'Index LA FSM'!$A$9:$BZ$171,IF('Index LA FSM'!$B$4=2,'Index LA FSM'!$A$179:$BZ$341,IF('Index LA FSM'!$B$4=3,'Index LA FSM'!$A$349:$BZ$511,"Error"))),'Index LA FSM'!BL$1,0),"Error")</f>
        <v>0</v>
      </c>
      <c r="BM31" s="84">
        <f>IFERROR(VLOOKUP($A31,IF('Index LA FSM'!$B$4=1,'Index LA FSM'!$A$9:$BZ$171,IF('Index LA FSM'!$B$4=2,'Index LA FSM'!$A$179:$BZ$341,IF('Index LA FSM'!$B$4=3,'Index LA FSM'!$A$349:$BZ$511,"Error"))),'Index LA FSM'!BM$1,0),"Error")</f>
        <v>0</v>
      </c>
      <c r="BN31" s="84">
        <f>IFERROR(VLOOKUP($A31,IF('Index LA FSM'!$B$4=1,'Index LA FSM'!$A$9:$BZ$171,IF('Index LA FSM'!$B$4=2,'Index LA FSM'!$A$179:$BZ$341,IF('Index LA FSM'!$B$4=3,'Index LA FSM'!$A$349:$BZ$511,"Error"))),'Index LA FSM'!BN$1,0),"Error")</f>
        <v>0</v>
      </c>
      <c r="BO31" s="84" t="str">
        <f>IFERROR(VLOOKUP($A31,IF('Index LA FSM'!$B$4=1,'Index LA FSM'!$A$9:$BZ$171,IF('Index LA FSM'!$B$4=2,'Index LA FSM'!$A$179:$BZ$341,IF('Index LA FSM'!$B$4=3,'Index LA FSM'!$A$349:$BZ$511,"Error"))),'Index LA FSM'!BO$1,0),"Error")</f>
        <v>x</v>
      </c>
      <c r="BP31" s="84">
        <f>IFERROR(VLOOKUP($A31,IF('Index LA FSM'!$B$4=1,'Index LA FSM'!$A$9:$BZ$171,IF('Index LA FSM'!$B$4=2,'Index LA FSM'!$A$179:$BZ$341,IF('Index LA FSM'!$B$4=3,'Index LA FSM'!$A$349:$BZ$511,"Error"))),'Index LA FSM'!BP$1,0),"Error")</f>
        <v>0.01</v>
      </c>
      <c r="BQ31" s="84">
        <f>IFERROR(VLOOKUP($A31,IF('Index LA FSM'!$B$4=1,'Index LA FSM'!$A$9:$BZ$171,IF('Index LA FSM'!$B$4=2,'Index LA FSM'!$A$179:$BZ$341,IF('Index LA FSM'!$B$4=3,'Index LA FSM'!$A$349:$BZ$511,"Error"))),'Index LA FSM'!BQ$1,0),"Error")</f>
        <v>0.01</v>
      </c>
      <c r="BR31" s="84">
        <f>IFERROR(VLOOKUP($A31,IF('Index LA FSM'!$B$4=1,'Index LA FSM'!$A$9:$BZ$171,IF('Index LA FSM'!$B$4=2,'Index LA FSM'!$A$179:$BZ$341,IF('Index LA FSM'!$B$4=3,'Index LA FSM'!$A$349:$BZ$511,"Error"))),'Index LA FSM'!BR$1,0),"Error")</f>
        <v>0.06</v>
      </c>
      <c r="BS31" s="84">
        <f>IFERROR(VLOOKUP($A31,IF('Index LA FSM'!$B$4=1,'Index LA FSM'!$A$9:$BZ$171,IF('Index LA FSM'!$B$4=2,'Index LA FSM'!$A$179:$BZ$341,IF('Index LA FSM'!$B$4=3,'Index LA FSM'!$A$349:$BZ$511,"Error"))),'Index LA FSM'!BS$1,0),"Error")</f>
        <v>0.04</v>
      </c>
      <c r="BT31" s="84">
        <f>IFERROR(VLOOKUP($A31,IF('Index LA FSM'!$B$4=1,'Index LA FSM'!$A$9:$BZ$171,IF('Index LA FSM'!$B$4=2,'Index LA FSM'!$A$179:$BZ$341,IF('Index LA FSM'!$B$4=3,'Index LA FSM'!$A$349:$BZ$511,"Error"))),'Index LA FSM'!BT$1,0),"Error")</f>
        <v>0.05</v>
      </c>
      <c r="BU31" s="84">
        <f>IFERROR(VLOOKUP($A31,IF('Index LA FSM'!$B$4=1,'Index LA FSM'!$A$9:$BZ$171,IF('Index LA FSM'!$B$4=2,'Index LA FSM'!$A$179:$BZ$341,IF('Index LA FSM'!$B$4=3,'Index LA FSM'!$A$349:$BZ$511,"Error"))),'Index LA FSM'!BU$1,0),"Error")</f>
        <v>0.02</v>
      </c>
      <c r="BV31" s="84">
        <f>IFERROR(VLOOKUP($A31,IF('Index LA FSM'!$B$4=1,'Index LA FSM'!$A$9:$BZ$171,IF('Index LA FSM'!$B$4=2,'Index LA FSM'!$A$179:$BZ$341,IF('Index LA FSM'!$B$4=3,'Index LA FSM'!$A$349:$BZ$511,"Error"))),'Index LA FSM'!BV$1,0),"Error")</f>
        <v>0.02</v>
      </c>
      <c r="BW31" s="84">
        <f>IFERROR(VLOOKUP($A31,IF('Index LA FSM'!$B$4=1,'Index LA FSM'!$A$9:$BZ$171,IF('Index LA FSM'!$B$4=2,'Index LA FSM'!$A$179:$BZ$341,IF('Index LA FSM'!$B$4=3,'Index LA FSM'!$A$349:$BZ$511,"Error"))),'Index LA FSM'!BW$1,0),"Error")</f>
        <v>0.02</v>
      </c>
      <c r="BX31" s="84">
        <f>IFERROR(VLOOKUP($A31,IF('Index LA FSM'!$B$4=1,'Index LA FSM'!$A$9:$BZ$171,IF('Index LA FSM'!$B$4=2,'Index LA FSM'!$A$179:$BZ$341,IF('Index LA FSM'!$B$4=3,'Index LA FSM'!$A$349:$BZ$511,"Error"))),'Index LA FSM'!BX$1,0),"Error")</f>
        <v>7.0000000000000007E-2</v>
      </c>
      <c r="BY31" s="84">
        <f>IFERROR(VLOOKUP($A31,IF('Index LA FSM'!$B$4=1,'Index LA FSM'!$A$9:$BZ$171,IF('Index LA FSM'!$B$4=2,'Index LA FSM'!$A$179:$BZ$341,IF('Index LA FSM'!$B$4=3,'Index LA FSM'!$A$349:$BZ$511,"Error"))),'Index LA FSM'!BY$1,0),"Error")</f>
        <v>0.08</v>
      </c>
      <c r="BZ31" s="84">
        <f>IFERROR(VLOOKUP($A31,IF('Index LA FSM'!$B$4=1,'Index LA FSM'!$A$9:$BZ$171,IF('Index LA FSM'!$B$4=2,'Index LA FSM'!$A$179:$BZ$341,IF('Index LA FSM'!$B$4=3,'Index LA FSM'!$A$349:$BZ$511,"Error"))),'Index LA FSM'!BZ$1,0),"Error")</f>
        <v>0.08</v>
      </c>
    </row>
    <row r="32" spans="1:78" s="15" customFormat="1" x14ac:dyDescent="0.2">
      <c r="A32" s="20">
        <v>304</v>
      </c>
      <c r="B32" s="20" t="s">
        <v>183</v>
      </c>
      <c r="C32" s="45" t="s">
        <v>165</v>
      </c>
      <c r="D32" s="113">
        <f>IFERROR(VLOOKUP($A32,IF('Index LA FSM'!$B$4=1,'Index LA FSM'!$A$9:$BZ$171,IF('Index LA FSM'!$B$4=2,'Index LA FSM'!$A$179:$BZ$341,IF('Index LA FSM'!$B$4=3,'Index LA FSM'!$A$349:$BZ$511,"Error"))),'Index LA FSM'!D$1,0),"Error")</f>
        <v>230</v>
      </c>
      <c r="E32" s="113">
        <f>IFERROR(VLOOKUP($A32,IF('Index LA FSM'!$B$4=1,'Index LA FSM'!$A$9:$BZ$171,IF('Index LA FSM'!$B$4=2,'Index LA FSM'!$A$179:$BZ$341,IF('Index LA FSM'!$B$4=3,'Index LA FSM'!$A$349:$BZ$511,"Error"))),'Index LA FSM'!E$1,0),"Error")</f>
        <v>1050</v>
      </c>
      <c r="F32" s="113">
        <f>IFERROR(VLOOKUP($A32,IF('Index LA FSM'!$B$4=1,'Index LA FSM'!$A$9:$BZ$171,IF('Index LA FSM'!$B$4=2,'Index LA FSM'!$A$179:$BZ$341,IF('Index LA FSM'!$B$4=3,'Index LA FSM'!$A$349:$BZ$511,"Error"))),'Index LA FSM'!F$1,0),"Error")</f>
        <v>1280</v>
      </c>
      <c r="G32" s="84">
        <f>IFERROR(VLOOKUP($A32,IF('Index LA FSM'!$B$4=1,'Index LA FSM'!$A$9:$BZ$171,IF('Index LA FSM'!$B$4=2,'Index LA FSM'!$A$179:$BZ$341,IF('Index LA FSM'!$B$4=3,'Index LA FSM'!$A$349:$BZ$511,"Error"))),'Index LA FSM'!G$1,0),"Error")</f>
        <v>0.8</v>
      </c>
      <c r="H32" s="84">
        <f>IFERROR(VLOOKUP($A32,IF('Index LA FSM'!$B$4=1,'Index LA FSM'!$A$9:$BZ$171,IF('Index LA FSM'!$B$4=2,'Index LA FSM'!$A$179:$BZ$341,IF('Index LA FSM'!$B$4=3,'Index LA FSM'!$A$349:$BZ$511,"Error"))),'Index LA FSM'!H$1,0),"Error")</f>
        <v>0.8</v>
      </c>
      <c r="I32" s="84">
        <f>IFERROR(VLOOKUP($A32,IF('Index LA FSM'!$B$4=1,'Index LA FSM'!$A$9:$BZ$171,IF('Index LA FSM'!$B$4=2,'Index LA FSM'!$A$179:$BZ$341,IF('Index LA FSM'!$B$4=3,'Index LA FSM'!$A$349:$BZ$511,"Error"))),'Index LA FSM'!I$1,0),"Error")</f>
        <v>0.8</v>
      </c>
      <c r="J32" s="84">
        <f>IFERROR(VLOOKUP($A32,IF('Index LA FSM'!$B$4=1,'Index LA FSM'!$A$9:$BZ$171,IF('Index LA FSM'!$B$4=2,'Index LA FSM'!$A$179:$BZ$341,IF('Index LA FSM'!$B$4=3,'Index LA FSM'!$A$349:$BZ$511,"Error"))),'Index LA FSM'!J$1,0),"Error")</f>
        <v>0.8</v>
      </c>
      <c r="K32" s="84">
        <f>IFERROR(VLOOKUP($A32,IF('Index LA FSM'!$B$4=1,'Index LA FSM'!$A$9:$BZ$171,IF('Index LA FSM'!$B$4=2,'Index LA FSM'!$A$179:$BZ$341,IF('Index LA FSM'!$B$4=3,'Index LA FSM'!$A$349:$BZ$511,"Error"))),'Index LA FSM'!K$1,0),"Error")</f>
        <v>0.79</v>
      </c>
      <c r="L32" s="84">
        <f>IFERROR(VLOOKUP($A32,IF('Index LA FSM'!$B$4=1,'Index LA FSM'!$A$9:$BZ$171,IF('Index LA FSM'!$B$4=2,'Index LA FSM'!$A$179:$BZ$341,IF('Index LA FSM'!$B$4=3,'Index LA FSM'!$A$349:$BZ$511,"Error"))),'Index LA FSM'!L$1,0),"Error")</f>
        <v>0.79</v>
      </c>
      <c r="M32" s="84">
        <f>IFERROR(VLOOKUP($A32,IF('Index LA FSM'!$B$4=1,'Index LA FSM'!$A$9:$BZ$171,IF('Index LA FSM'!$B$4=2,'Index LA FSM'!$A$179:$BZ$341,IF('Index LA FSM'!$B$4=3,'Index LA FSM'!$A$349:$BZ$511,"Error"))),'Index LA FSM'!M$1,0),"Error")</f>
        <v>0.03</v>
      </c>
      <c r="N32" s="84">
        <f>IFERROR(VLOOKUP($A32,IF('Index LA FSM'!$B$4=1,'Index LA FSM'!$A$9:$BZ$171,IF('Index LA FSM'!$B$4=2,'Index LA FSM'!$A$179:$BZ$341,IF('Index LA FSM'!$B$4=3,'Index LA FSM'!$A$349:$BZ$511,"Error"))),'Index LA FSM'!N$1,0),"Error")</f>
        <v>0.04</v>
      </c>
      <c r="O32" s="84">
        <f>IFERROR(VLOOKUP($A32,IF('Index LA FSM'!$B$4=1,'Index LA FSM'!$A$9:$BZ$171,IF('Index LA FSM'!$B$4=2,'Index LA FSM'!$A$179:$BZ$341,IF('Index LA FSM'!$B$4=3,'Index LA FSM'!$A$349:$BZ$511,"Error"))),'Index LA FSM'!O$1,0),"Error")</f>
        <v>0.04</v>
      </c>
      <c r="P32" s="84" t="str">
        <f>IFERROR(VLOOKUP($A32,IF('Index LA FSM'!$B$4=1,'Index LA FSM'!$A$9:$BZ$171,IF('Index LA FSM'!$B$4=2,'Index LA FSM'!$A$179:$BZ$341,IF('Index LA FSM'!$B$4=3,'Index LA FSM'!$A$349:$BZ$511,"Error"))),'Index LA FSM'!P$1,0),"Error")</f>
        <v>x</v>
      </c>
      <c r="Q32" s="84">
        <f>IFERROR(VLOOKUP($A32,IF('Index LA FSM'!$B$4=1,'Index LA FSM'!$A$9:$BZ$171,IF('Index LA FSM'!$B$4=2,'Index LA FSM'!$A$179:$BZ$341,IF('Index LA FSM'!$B$4=3,'Index LA FSM'!$A$349:$BZ$511,"Error"))),'Index LA FSM'!Q$1,0),"Error")</f>
        <v>0.01</v>
      </c>
      <c r="R32" s="84">
        <f>IFERROR(VLOOKUP($A32,IF('Index LA FSM'!$B$4=1,'Index LA FSM'!$A$9:$BZ$171,IF('Index LA FSM'!$B$4=2,'Index LA FSM'!$A$179:$BZ$341,IF('Index LA FSM'!$B$4=3,'Index LA FSM'!$A$349:$BZ$511,"Error"))),'Index LA FSM'!R$1,0),"Error")</f>
        <v>0.01</v>
      </c>
      <c r="S32" s="84" t="str">
        <f>IFERROR(VLOOKUP($A32,IF('Index LA FSM'!$B$4=1,'Index LA FSM'!$A$9:$BZ$171,IF('Index LA FSM'!$B$4=2,'Index LA FSM'!$A$179:$BZ$341,IF('Index LA FSM'!$B$4=3,'Index LA FSM'!$A$349:$BZ$511,"Error"))),'Index LA FSM'!S$1,0),"Error")</f>
        <v>x</v>
      </c>
      <c r="T32" s="84">
        <f>IFERROR(VLOOKUP($A32,IF('Index LA FSM'!$B$4=1,'Index LA FSM'!$A$9:$BZ$171,IF('Index LA FSM'!$B$4=2,'Index LA FSM'!$A$179:$BZ$341,IF('Index LA FSM'!$B$4=3,'Index LA FSM'!$A$349:$BZ$511,"Error"))),'Index LA FSM'!T$1,0),"Error")</f>
        <v>0.02</v>
      </c>
      <c r="U32" s="84">
        <f>IFERROR(VLOOKUP($A32,IF('Index LA FSM'!$B$4=1,'Index LA FSM'!$A$9:$BZ$171,IF('Index LA FSM'!$B$4=2,'Index LA FSM'!$A$179:$BZ$341,IF('Index LA FSM'!$B$4=3,'Index LA FSM'!$A$349:$BZ$511,"Error"))),'Index LA FSM'!U$1,0),"Error")</f>
        <v>0.02</v>
      </c>
      <c r="V32" s="84" t="str">
        <f>IFERROR(VLOOKUP($A32,IF('Index LA FSM'!$B$4=1,'Index LA FSM'!$A$9:$BZ$171,IF('Index LA FSM'!$B$4=2,'Index LA FSM'!$A$179:$BZ$341,IF('Index LA FSM'!$B$4=3,'Index LA FSM'!$A$349:$BZ$511,"Error"))),'Index LA FSM'!V$1,0),"Error")</f>
        <v>x</v>
      </c>
      <c r="W32" s="84">
        <f>IFERROR(VLOOKUP($A32,IF('Index LA FSM'!$B$4=1,'Index LA FSM'!$A$9:$BZ$171,IF('Index LA FSM'!$B$4=2,'Index LA FSM'!$A$179:$BZ$341,IF('Index LA FSM'!$B$4=3,'Index LA FSM'!$A$349:$BZ$511,"Error"))),'Index LA FSM'!W$1,0),"Error")</f>
        <v>0.01</v>
      </c>
      <c r="X32" s="84">
        <f>IFERROR(VLOOKUP($A32,IF('Index LA FSM'!$B$4=1,'Index LA FSM'!$A$9:$BZ$171,IF('Index LA FSM'!$B$4=2,'Index LA FSM'!$A$179:$BZ$341,IF('Index LA FSM'!$B$4=3,'Index LA FSM'!$A$349:$BZ$511,"Error"))),'Index LA FSM'!X$1,0),"Error")</f>
        <v>0.02</v>
      </c>
      <c r="Y32" s="84">
        <f>IFERROR(VLOOKUP($A32,IF('Index LA FSM'!$B$4=1,'Index LA FSM'!$A$9:$BZ$171,IF('Index LA FSM'!$B$4=2,'Index LA FSM'!$A$179:$BZ$341,IF('Index LA FSM'!$B$4=3,'Index LA FSM'!$A$349:$BZ$511,"Error"))),'Index LA FSM'!Y$1,0),"Error")</f>
        <v>0</v>
      </c>
      <c r="Z32" s="84" t="str">
        <f>IFERROR(VLOOKUP($A32,IF('Index LA FSM'!$B$4=1,'Index LA FSM'!$A$9:$BZ$171,IF('Index LA FSM'!$B$4=2,'Index LA FSM'!$A$179:$BZ$341,IF('Index LA FSM'!$B$4=3,'Index LA FSM'!$A$349:$BZ$511,"Error"))),'Index LA FSM'!Z$1,0),"Error")</f>
        <v>x</v>
      </c>
      <c r="AA32" s="84" t="str">
        <f>IFERROR(VLOOKUP($A32,IF('Index LA FSM'!$B$4=1,'Index LA FSM'!$A$9:$BZ$171,IF('Index LA FSM'!$B$4=2,'Index LA FSM'!$A$179:$BZ$341,IF('Index LA FSM'!$B$4=3,'Index LA FSM'!$A$349:$BZ$511,"Error"))),'Index LA FSM'!AA$1,0),"Error")</f>
        <v>x</v>
      </c>
      <c r="AB32" s="84">
        <f>IFERROR(VLOOKUP($A32,IF('Index LA FSM'!$B$4=1,'Index LA FSM'!$A$9:$BZ$171,IF('Index LA FSM'!$B$4=2,'Index LA FSM'!$A$179:$BZ$341,IF('Index LA FSM'!$B$4=3,'Index LA FSM'!$A$349:$BZ$511,"Error"))),'Index LA FSM'!AB$1,0),"Error")</f>
        <v>0</v>
      </c>
      <c r="AC32" s="84">
        <f>IFERROR(VLOOKUP($A32,IF('Index LA FSM'!$B$4=1,'Index LA FSM'!$A$9:$BZ$171,IF('Index LA FSM'!$B$4=2,'Index LA FSM'!$A$179:$BZ$341,IF('Index LA FSM'!$B$4=3,'Index LA FSM'!$A$349:$BZ$511,"Error"))),'Index LA FSM'!AC$1,0),"Error")</f>
        <v>0</v>
      </c>
      <c r="AD32" s="84">
        <f>IFERROR(VLOOKUP($A32,IF('Index LA FSM'!$B$4=1,'Index LA FSM'!$A$9:$BZ$171,IF('Index LA FSM'!$B$4=2,'Index LA FSM'!$A$179:$BZ$341,IF('Index LA FSM'!$B$4=3,'Index LA FSM'!$A$349:$BZ$511,"Error"))),'Index LA FSM'!AD$1,0),"Error")</f>
        <v>0</v>
      </c>
      <c r="AE32" s="84" t="str">
        <f>IFERROR(VLOOKUP($A32,IF('Index LA FSM'!$B$4=1,'Index LA FSM'!$A$9:$BZ$171,IF('Index LA FSM'!$B$4=2,'Index LA FSM'!$A$179:$BZ$341,IF('Index LA FSM'!$B$4=3,'Index LA FSM'!$A$349:$BZ$511,"Error"))),'Index LA FSM'!AE$1,0),"Error")</f>
        <v>x</v>
      </c>
      <c r="AF32" s="84">
        <f>IFERROR(VLOOKUP($A32,IF('Index LA FSM'!$B$4=1,'Index LA FSM'!$A$9:$BZ$171,IF('Index LA FSM'!$B$4=2,'Index LA FSM'!$A$179:$BZ$341,IF('Index LA FSM'!$B$4=3,'Index LA FSM'!$A$349:$BZ$511,"Error"))),'Index LA FSM'!AF$1,0),"Error")</f>
        <v>0.01</v>
      </c>
      <c r="AG32" s="84">
        <f>IFERROR(VLOOKUP($A32,IF('Index LA FSM'!$B$4=1,'Index LA FSM'!$A$9:$BZ$171,IF('Index LA FSM'!$B$4=2,'Index LA FSM'!$A$179:$BZ$341,IF('Index LA FSM'!$B$4=3,'Index LA FSM'!$A$349:$BZ$511,"Error"))),'Index LA FSM'!AG$1,0),"Error")</f>
        <v>0.01</v>
      </c>
      <c r="AH32" s="84">
        <f>IFERROR(VLOOKUP($A32,IF('Index LA FSM'!$B$4=1,'Index LA FSM'!$A$9:$BZ$171,IF('Index LA FSM'!$B$4=2,'Index LA FSM'!$A$179:$BZ$341,IF('Index LA FSM'!$B$4=3,'Index LA FSM'!$A$349:$BZ$511,"Error"))),'Index LA FSM'!AH$1,0),"Error")</f>
        <v>0.72</v>
      </c>
      <c r="AI32" s="84">
        <f>IFERROR(VLOOKUP($A32,IF('Index LA FSM'!$B$4=1,'Index LA FSM'!$A$9:$BZ$171,IF('Index LA FSM'!$B$4=2,'Index LA FSM'!$A$179:$BZ$341,IF('Index LA FSM'!$B$4=3,'Index LA FSM'!$A$349:$BZ$511,"Error"))),'Index LA FSM'!AI$1,0),"Error")</f>
        <v>0.72</v>
      </c>
      <c r="AJ32" s="84">
        <f>IFERROR(VLOOKUP($A32,IF('Index LA FSM'!$B$4=1,'Index LA FSM'!$A$9:$BZ$171,IF('Index LA FSM'!$B$4=2,'Index LA FSM'!$A$179:$BZ$341,IF('Index LA FSM'!$B$4=3,'Index LA FSM'!$A$349:$BZ$511,"Error"))),'Index LA FSM'!AJ$1,0),"Error")</f>
        <v>0.72</v>
      </c>
      <c r="AK32" s="84">
        <f>IFERROR(VLOOKUP($A32,IF('Index LA FSM'!$B$4=1,'Index LA FSM'!$A$9:$BZ$171,IF('Index LA FSM'!$B$4=2,'Index LA FSM'!$A$179:$BZ$341,IF('Index LA FSM'!$B$4=3,'Index LA FSM'!$A$349:$BZ$511,"Error"))),'Index LA FSM'!AK$1,0),"Error")</f>
        <v>0.28000000000000003</v>
      </c>
      <c r="AL32" s="84">
        <f>IFERROR(VLOOKUP($A32,IF('Index LA FSM'!$B$4=1,'Index LA FSM'!$A$9:$BZ$171,IF('Index LA FSM'!$B$4=2,'Index LA FSM'!$A$179:$BZ$341,IF('Index LA FSM'!$B$4=3,'Index LA FSM'!$A$349:$BZ$511,"Error"))),'Index LA FSM'!AL$1,0),"Error")</f>
        <v>0.36</v>
      </c>
      <c r="AM32" s="84">
        <f>IFERROR(VLOOKUP($A32,IF('Index LA FSM'!$B$4=1,'Index LA FSM'!$A$9:$BZ$171,IF('Index LA FSM'!$B$4=2,'Index LA FSM'!$A$179:$BZ$341,IF('Index LA FSM'!$B$4=3,'Index LA FSM'!$A$349:$BZ$511,"Error"))),'Index LA FSM'!AM$1,0),"Error")</f>
        <v>0.35</v>
      </c>
      <c r="AN32" s="84" t="str">
        <f>IFERROR(VLOOKUP($A32,IF('Index LA FSM'!$B$4=1,'Index LA FSM'!$A$9:$BZ$171,IF('Index LA FSM'!$B$4=2,'Index LA FSM'!$A$179:$BZ$341,IF('Index LA FSM'!$B$4=3,'Index LA FSM'!$A$349:$BZ$511,"Error"))),'Index LA FSM'!AN$1,0),"Error")</f>
        <v>x</v>
      </c>
      <c r="AO32" s="84">
        <f>IFERROR(VLOOKUP($A32,IF('Index LA FSM'!$B$4=1,'Index LA FSM'!$A$9:$BZ$171,IF('Index LA FSM'!$B$4=2,'Index LA FSM'!$A$179:$BZ$341,IF('Index LA FSM'!$B$4=3,'Index LA FSM'!$A$349:$BZ$511,"Error"))),'Index LA FSM'!AO$1,0),"Error")</f>
        <v>0.01</v>
      </c>
      <c r="AP32" s="84">
        <f>IFERROR(VLOOKUP($A32,IF('Index LA FSM'!$B$4=1,'Index LA FSM'!$A$9:$BZ$171,IF('Index LA FSM'!$B$4=2,'Index LA FSM'!$A$179:$BZ$341,IF('Index LA FSM'!$B$4=3,'Index LA FSM'!$A$349:$BZ$511,"Error"))),'Index LA FSM'!AP$1,0),"Error")</f>
        <v>0.01</v>
      </c>
      <c r="AQ32" s="84">
        <f>IFERROR(VLOOKUP($A32,IF('Index LA FSM'!$B$4=1,'Index LA FSM'!$A$9:$BZ$171,IF('Index LA FSM'!$B$4=2,'Index LA FSM'!$A$179:$BZ$341,IF('Index LA FSM'!$B$4=3,'Index LA FSM'!$A$349:$BZ$511,"Error"))),'Index LA FSM'!AQ$1,0),"Error")</f>
        <v>0.12</v>
      </c>
      <c r="AR32" s="84">
        <f>IFERROR(VLOOKUP($A32,IF('Index LA FSM'!$B$4=1,'Index LA FSM'!$A$9:$BZ$171,IF('Index LA FSM'!$B$4=2,'Index LA FSM'!$A$179:$BZ$341,IF('Index LA FSM'!$B$4=3,'Index LA FSM'!$A$349:$BZ$511,"Error"))),'Index LA FSM'!AR$1,0),"Error")</f>
        <v>0.23</v>
      </c>
      <c r="AS32" s="84">
        <f>IFERROR(VLOOKUP($A32,IF('Index LA FSM'!$B$4=1,'Index LA FSM'!$A$9:$BZ$171,IF('Index LA FSM'!$B$4=2,'Index LA FSM'!$A$179:$BZ$341,IF('Index LA FSM'!$B$4=3,'Index LA FSM'!$A$349:$BZ$511,"Error"))),'Index LA FSM'!AS$1,0),"Error")</f>
        <v>0.21</v>
      </c>
      <c r="AT32" s="84">
        <f>IFERROR(VLOOKUP($A32,IF('Index LA FSM'!$B$4=1,'Index LA FSM'!$A$9:$BZ$171,IF('Index LA FSM'!$B$4=2,'Index LA FSM'!$A$179:$BZ$341,IF('Index LA FSM'!$B$4=3,'Index LA FSM'!$A$349:$BZ$511,"Error"))),'Index LA FSM'!AT$1,0),"Error")</f>
        <v>0.44</v>
      </c>
      <c r="AU32" s="84">
        <f>IFERROR(VLOOKUP($A32,IF('Index LA FSM'!$B$4=1,'Index LA FSM'!$A$9:$BZ$171,IF('Index LA FSM'!$B$4=2,'Index LA FSM'!$A$179:$BZ$341,IF('Index LA FSM'!$B$4=3,'Index LA FSM'!$A$349:$BZ$511,"Error"))),'Index LA FSM'!AU$1,0),"Error")</f>
        <v>0.35</v>
      </c>
      <c r="AV32" s="84">
        <f>IFERROR(VLOOKUP($A32,IF('Index LA FSM'!$B$4=1,'Index LA FSM'!$A$9:$BZ$171,IF('Index LA FSM'!$B$4=2,'Index LA FSM'!$A$179:$BZ$341,IF('Index LA FSM'!$B$4=3,'Index LA FSM'!$A$349:$BZ$511,"Error"))),'Index LA FSM'!AV$1,0),"Error")</f>
        <v>0.37</v>
      </c>
      <c r="AW32" s="84">
        <f>IFERROR(VLOOKUP($A32,IF('Index LA FSM'!$B$4=1,'Index LA FSM'!$A$9:$BZ$171,IF('Index LA FSM'!$B$4=2,'Index LA FSM'!$A$179:$BZ$341,IF('Index LA FSM'!$B$4=3,'Index LA FSM'!$A$349:$BZ$511,"Error"))),'Index LA FSM'!AW$1,0),"Error")</f>
        <v>0</v>
      </c>
      <c r="AX32" s="84" t="str">
        <f>IFERROR(VLOOKUP($A32,IF('Index LA FSM'!$B$4=1,'Index LA FSM'!$A$9:$BZ$171,IF('Index LA FSM'!$B$4=2,'Index LA FSM'!$A$179:$BZ$341,IF('Index LA FSM'!$B$4=3,'Index LA FSM'!$A$349:$BZ$511,"Error"))),'Index LA FSM'!AX$1,0),"Error")</f>
        <v>x</v>
      </c>
      <c r="AY32" s="84" t="str">
        <f>IFERROR(VLOOKUP($A32,IF('Index LA FSM'!$B$4=1,'Index LA FSM'!$A$9:$BZ$171,IF('Index LA FSM'!$B$4=2,'Index LA FSM'!$A$179:$BZ$341,IF('Index LA FSM'!$B$4=3,'Index LA FSM'!$A$349:$BZ$511,"Error"))),'Index LA FSM'!AY$1,0),"Error")</f>
        <v>x</v>
      </c>
      <c r="AZ32" s="84">
        <f>IFERROR(VLOOKUP($A32,IF('Index LA FSM'!$B$4=1,'Index LA FSM'!$A$9:$BZ$171,IF('Index LA FSM'!$B$4=2,'Index LA FSM'!$A$179:$BZ$341,IF('Index LA FSM'!$B$4=3,'Index LA FSM'!$A$349:$BZ$511,"Error"))),'Index LA FSM'!AZ$1,0),"Error")</f>
        <v>0</v>
      </c>
      <c r="BA32" s="84">
        <f>IFERROR(VLOOKUP($A32,IF('Index LA FSM'!$B$4=1,'Index LA FSM'!$A$9:$BZ$171,IF('Index LA FSM'!$B$4=2,'Index LA FSM'!$A$179:$BZ$341,IF('Index LA FSM'!$B$4=3,'Index LA FSM'!$A$349:$BZ$511,"Error"))),'Index LA FSM'!BA$1,0),"Error")</f>
        <v>0</v>
      </c>
      <c r="BB32" s="84">
        <f>IFERROR(VLOOKUP($A32,IF('Index LA FSM'!$B$4=1,'Index LA FSM'!$A$9:$BZ$171,IF('Index LA FSM'!$B$4=2,'Index LA FSM'!$A$179:$BZ$341,IF('Index LA FSM'!$B$4=3,'Index LA FSM'!$A$349:$BZ$511,"Error"))),'Index LA FSM'!BB$1,0),"Error")</f>
        <v>0</v>
      </c>
      <c r="BC32" s="84" t="str">
        <f>IFERROR(VLOOKUP($A32,IF('Index LA FSM'!$B$4=1,'Index LA FSM'!$A$9:$BZ$171,IF('Index LA FSM'!$B$4=2,'Index LA FSM'!$A$179:$BZ$341,IF('Index LA FSM'!$B$4=3,'Index LA FSM'!$A$349:$BZ$511,"Error"))),'Index LA FSM'!BC$1,0),"Error")</f>
        <v>x</v>
      </c>
      <c r="BD32" s="84">
        <f>IFERROR(VLOOKUP($A32,IF('Index LA FSM'!$B$4=1,'Index LA FSM'!$A$9:$BZ$171,IF('Index LA FSM'!$B$4=2,'Index LA FSM'!$A$179:$BZ$341,IF('Index LA FSM'!$B$4=3,'Index LA FSM'!$A$349:$BZ$511,"Error"))),'Index LA FSM'!BD$1,0),"Error")</f>
        <v>0.01</v>
      </c>
      <c r="BE32" s="84">
        <f>IFERROR(VLOOKUP($A32,IF('Index LA FSM'!$B$4=1,'Index LA FSM'!$A$9:$BZ$171,IF('Index LA FSM'!$B$4=2,'Index LA FSM'!$A$179:$BZ$341,IF('Index LA FSM'!$B$4=3,'Index LA FSM'!$A$349:$BZ$511,"Error"))),'Index LA FSM'!BE$1,0),"Error")</f>
        <v>0.01</v>
      </c>
      <c r="BF32" s="84">
        <f>IFERROR(VLOOKUP($A32,IF('Index LA FSM'!$B$4=1,'Index LA FSM'!$A$9:$BZ$171,IF('Index LA FSM'!$B$4=2,'Index LA FSM'!$A$179:$BZ$341,IF('Index LA FSM'!$B$4=3,'Index LA FSM'!$A$349:$BZ$511,"Error"))),'Index LA FSM'!BF$1,0),"Error")</f>
        <v>0</v>
      </c>
      <c r="BG32" s="84" t="str">
        <f>IFERROR(VLOOKUP($A32,IF('Index LA FSM'!$B$4=1,'Index LA FSM'!$A$9:$BZ$171,IF('Index LA FSM'!$B$4=2,'Index LA FSM'!$A$179:$BZ$341,IF('Index LA FSM'!$B$4=3,'Index LA FSM'!$A$349:$BZ$511,"Error"))),'Index LA FSM'!BG$1,0),"Error")</f>
        <v>x</v>
      </c>
      <c r="BH32" s="84" t="str">
        <f>IFERROR(VLOOKUP($A32,IF('Index LA FSM'!$B$4=1,'Index LA FSM'!$A$9:$BZ$171,IF('Index LA FSM'!$B$4=2,'Index LA FSM'!$A$179:$BZ$341,IF('Index LA FSM'!$B$4=3,'Index LA FSM'!$A$349:$BZ$511,"Error"))),'Index LA FSM'!BH$1,0),"Error")</f>
        <v>x</v>
      </c>
      <c r="BI32" s="84" t="str">
        <f>IFERROR(VLOOKUP($A32,IF('Index LA FSM'!$B$4=1,'Index LA FSM'!$A$9:$BZ$171,IF('Index LA FSM'!$B$4=2,'Index LA FSM'!$A$179:$BZ$341,IF('Index LA FSM'!$B$4=3,'Index LA FSM'!$A$349:$BZ$511,"Error"))),'Index LA FSM'!BI$1,0),"Error")</f>
        <v>x</v>
      </c>
      <c r="BJ32" s="84" t="str">
        <f>IFERROR(VLOOKUP($A32,IF('Index LA FSM'!$B$4=1,'Index LA FSM'!$A$9:$BZ$171,IF('Index LA FSM'!$B$4=2,'Index LA FSM'!$A$179:$BZ$341,IF('Index LA FSM'!$B$4=3,'Index LA FSM'!$A$349:$BZ$511,"Error"))),'Index LA FSM'!BJ$1,0),"Error")</f>
        <v>x</v>
      </c>
      <c r="BK32" s="84" t="str">
        <f>IFERROR(VLOOKUP($A32,IF('Index LA FSM'!$B$4=1,'Index LA FSM'!$A$9:$BZ$171,IF('Index LA FSM'!$B$4=2,'Index LA FSM'!$A$179:$BZ$341,IF('Index LA FSM'!$B$4=3,'Index LA FSM'!$A$349:$BZ$511,"Error"))),'Index LA FSM'!BK$1,0),"Error")</f>
        <v>-</v>
      </c>
      <c r="BL32" s="84">
        <f>IFERROR(VLOOKUP($A32,IF('Index LA FSM'!$B$4=1,'Index LA FSM'!$A$9:$BZ$171,IF('Index LA FSM'!$B$4=2,'Index LA FSM'!$A$179:$BZ$341,IF('Index LA FSM'!$B$4=3,'Index LA FSM'!$A$349:$BZ$511,"Error"))),'Index LA FSM'!BL$1,0),"Error")</f>
        <v>0</v>
      </c>
      <c r="BM32" s="84">
        <f>IFERROR(VLOOKUP($A32,IF('Index LA FSM'!$B$4=1,'Index LA FSM'!$A$9:$BZ$171,IF('Index LA FSM'!$B$4=2,'Index LA FSM'!$A$179:$BZ$341,IF('Index LA FSM'!$B$4=3,'Index LA FSM'!$A$349:$BZ$511,"Error"))),'Index LA FSM'!BM$1,0),"Error")</f>
        <v>0</v>
      </c>
      <c r="BN32" s="84">
        <f>IFERROR(VLOOKUP($A32,IF('Index LA FSM'!$B$4=1,'Index LA FSM'!$A$9:$BZ$171,IF('Index LA FSM'!$B$4=2,'Index LA FSM'!$A$179:$BZ$341,IF('Index LA FSM'!$B$4=3,'Index LA FSM'!$A$349:$BZ$511,"Error"))),'Index LA FSM'!BN$1,0),"Error")</f>
        <v>0</v>
      </c>
      <c r="BO32" s="84">
        <f>IFERROR(VLOOKUP($A32,IF('Index LA FSM'!$B$4=1,'Index LA FSM'!$A$9:$BZ$171,IF('Index LA FSM'!$B$4=2,'Index LA FSM'!$A$179:$BZ$341,IF('Index LA FSM'!$B$4=3,'Index LA FSM'!$A$349:$BZ$511,"Error"))),'Index LA FSM'!BO$1,0),"Error")</f>
        <v>0</v>
      </c>
      <c r="BP32" s="84" t="str">
        <f>IFERROR(VLOOKUP($A32,IF('Index LA FSM'!$B$4=1,'Index LA FSM'!$A$9:$BZ$171,IF('Index LA FSM'!$B$4=2,'Index LA FSM'!$A$179:$BZ$341,IF('Index LA FSM'!$B$4=3,'Index LA FSM'!$A$349:$BZ$511,"Error"))),'Index LA FSM'!BP$1,0),"Error")</f>
        <v>x</v>
      </c>
      <c r="BQ32" s="84" t="str">
        <f>IFERROR(VLOOKUP($A32,IF('Index LA FSM'!$B$4=1,'Index LA FSM'!$A$9:$BZ$171,IF('Index LA FSM'!$B$4=2,'Index LA FSM'!$A$179:$BZ$341,IF('Index LA FSM'!$B$4=3,'Index LA FSM'!$A$349:$BZ$511,"Error"))),'Index LA FSM'!BQ$1,0),"Error")</f>
        <v>x</v>
      </c>
      <c r="BR32" s="84">
        <f>IFERROR(VLOOKUP($A32,IF('Index LA FSM'!$B$4=1,'Index LA FSM'!$A$9:$BZ$171,IF('Index LA FSM'!$B$4=2,'Index LA FSM'!$A$179:$BZ$341,IF('Index LA FSM'!$B$4=3,'Index LA FSM'!$A$349:$BZ$511,"Error"))),'Index LA FSM'!BR$1,0),"Error")</f>
        <v>0.06</v>
      </c>
      <c r="BS32" s="84">
        <f>IFERROR(VLOOKUP($A32,IF('Index LA FSM'!$B$4=1,'Index LA FSM'!$A$9:$BZ$171,IF('Index LA FSM'!$B$4=2,'Index LA FSM'!$A$179:$BZ$341,IF('Index LA FSM'!$B$4=3,'Index LA FSM'!$A$349:$BZ$511,"Error"))),'Index LA FSM'!BS$1,0),"Error")</f>
        <v>0.04</v>
      </c>
      <c r="BT32" s="84">
        <f>IFERROR(VLOOKUP($A32,IF('Index LA FSM'!$B$4=1,'Index LA FSM'!$A$9:$BZ$171,IF('Index LA FSM'!$B$4=2,'Index LA FSM'!$A$179:$BZ$341,IF('Index LA FSM'!$B$4=3,'Index LA FSM'!$A$349:$BZ$511,"Error"))),'Index LA FSM'!BT$1,0),"Error")</f>
        <v>0.04</v>
      </c>
      <c r="BU32" s="84" t="str">
        <f>IFERROR(VLOOKUP($A32,IF('Index LA FSM'!$B$4=1,'Index LA FSM'!$A$9:$BZ$171,IF('Index LA FSM'!$B$4=2,'Index LA FSM'!$A$179:$BZ$341,IF('Index LA FSM'!$B$4=3,'Index LA FSM'!$A$349:$BZ$511,"Error"))),'Index LA FSM'!BU$1,0),"Error")</f>
        <v>x</v>
      </c>
      <c r="BV32" s="84">
        <f>IFERROR(VLOOKUP($A32,IF('Index LA FSM'!$B$4=1,'Index LA FSM'!$A$9:$BZ$171,IF('Index LA FSM'!$B$4=2,'Index LA FSM'!$A$179:$BZ$341,IF('Index LA FSM'!$B$4=3,'Index LA FSM'!$A$349:$BZ$511,"Error"))),'Index LA FSM'!BV$1,0),"Error")</f>
        <v>0.01</v>
      </c>
      <c r="BW32" s="84">
        <f>IFERROR(VLOOKUP($A32,IF('Index LA FSM'!$B$4=1,'Index LA FSM'!$A$9:$BZ$171,IF('Index LA FSM'!$B$4=2,'Index LA FSM'!$A$179:$BZ$341,IF('Index LA FSM'!$B$4=3,'Index LA FSM'!$A$349:$BZ$511,"Error"))),'Index LA FSM'!BW$1,0),"Error")</f>
        <v>0.01</v>
      </c>
      <c r="BX32" s="84">
        <f>IFERROR(VLOOKUP($A32,IF('Index LA FSM'!$B$4=1,'Index LA FSM'!$A$9:$BZ$171,IF('Index LA FSM'!$B$4=2,'Index LA FSM'!$A$179:$BZ$341,IF('Index LA FSM'!$B$4=3,'Index LA FSM'!$A$349:$BZ$511,"Error"))),'Index LA FSM'!BX$1,0),"Error")</f>
        <v>0.13</v>
      </c>
      <c r="BY32" s="84">
        <f>IFERROR(VLOOKUP($A32,IF('Index LA FSM'!$B$4=1,'Index LA FSM'!$A$9:$BZ$171,IF('Index LA FSM'!$B$4=2,'Index LA FSM'!$A$179:$BZ$341,IF('Index LA FSM'!$B$4=3,'Index LA FSM'!$A$349:$BZ$511,"Error"))),'Index LA FSM'!BY$1,0),"Error")</f>
        <v>0.15</v>
      </c>
      <c r="BZ32" s="84">
        <f>IFERROR(VLOOKUP($A32,IF('Index LA FSM'!$B$4=1,'Index LA FSM'!$A$9:$BZ$171,IF('Index LA FSM'!$B$4=2,'Index LA FSM'!$A$179:$BZ$341,IF('Index LA FSM'!$B$4=3,'Index LA FSM'!$A$349:$BZ$511,"Error"))),'Index LA FSM'!BZ$1,0),"Error")</f>
        <v>0.15</v>
      </c>
    </row>
    <row r="33" spans="1:78" s="15" customFormat="1" x14ac:dyDescent="0.2">
      <c r="A33" s="20">
        <v>846</v>
      </c>
      <c r="B33" s="20" t="s">
        <v>184</v>
      </c>
      <c r="C33" s="45" t="s">
        <v>167</v>
      </c>
      <c r="D33" s="113">
        <f>IFERROR(VLOOKUP($A33,IF('Index LA FSM'!$B$4=1,'Index LA FSM'!$A$9:$BZ$171,IF('Index LA FSM'!$B$4=2,'Index LA FSM'!$A$179:$BZ$341,IF('Index LA FSM'!$B$4=3,'Index LA FSM'!$A$349:$BZ$511,"Error"))),'Index LA FSM'!D$1,0),"Error")</f>
        <v>20</v>
      </c>
      <c r="E33" s="113">
        <f>IFERROR(VLOOKUP($A33,IF('Index LA FSM'!$B$4=1,'Index LA FSM'!$A$9:$BZ$171,IF('Index LA FSM'!$B$4=2,'Index LA FSM'!$A$179:$BZ$341,IF('Index LA FSM'!$B$4=3,'Index LA FSM'!$A$349:$BZ$511,"Error"))),'Index LA FSM'!E$1,0),"Error")</f>
        <v>240</v>
      </c>
      <c r="F33" s="113">
        <f>IFERROR(VLOOKUP($A33,IF('Index LA FSM'!$B$4=1,'Index LA FSM'!$A$9:$BZ$171,IF('Index LA FSM'!$B$4=2,'Index LA FSM'!$A$179:$BZ$341,IF('Index LA FSM'!$B$4=3,'Index LA FSM'!$A$349:$BZ$511,"Error"))),'Index LA FSM'!F$1,0),"Error")</f>
        <v>260</v>
      </c>
      <c r="G33" s="84">
        <f>IFERROR(VLOOKUP($A33,IF('Index LA FSM'!$B$4=1,'Index LA FSM'!$A$9:$BZ$171,IF('Index LA FSM'!$B$4=2,'Index LA FSM'!$A$179:$BZ$341,IF('Index LA FSM'!$B$4=3,'Index LA FSM'!$A$349:$BZ$511,"Error"))),'Index LA FSM'!G$1,0),"Error")</f>
        <v>0.78</v>
      </c>
      <c r="H33" s="84">
        <f>IFERROR(VLOOKUP($A33,IF('Index LA FSM'!$B$4=1,'Index LA FSM'!$A$9:$BZ$171,IF('Index LA FSM'!$B$4=2,'Index LA FSM'!$A$179:$BZ$341,IF('Index LA FSM'!$B$4=3,'Index LA FSM'!$A$349:$BZ$511,"Error"))),'Index LA FSM'!H$1,0),"Error")</f>
        <v>0.7</v>
      </c>
      <c r="I33" s="84">
        <f>IFERROR(VLOOKUP($A33,IF('Index LA FSM'!$B$4=1,'Index LA FSM'!$A$9:$BZ$171,IF('Index LA FSM'!$B$4=2,'Index LA FSM'!$A$179:$BZ$341,IF('Index LA FSM'!$B$4=3,'Index LA FSM'!$A$349:$BZ$511,"Error"))),'Index LA FSM'!I$1,0),"Error")</f>
        <v>0.71</v>
      </c>
      <c r="J33" s="84">
        <f>IFERROR(VLOOKUP($A33,IF('Index LA FSM'!$B$4=1,'Index LA FSM'!$A$9:$BZ$171,IF('Index LA FSM'!$B$4=2,'Index LA FSM'!$A$179:$BZ$341,IF('Index LA FSM'!$B$4=3,'Index LA FSM'!$A$349:$BZ$511,"Error"))),'Index LA FSM'!J$1,0),"Error")</f>
        <v>0.65</v>
      </c>
      <c r="K33" s="84">
        <f>IFERROR(VLOOKUP($A33,IF('Index LA FSM'!$B$4=1,'Index LA FSM'!$A$9:$BZ$171,IF('Index LA FSM'!$B$4=2,'Index LA FSM'!$A$179:$BZ$341,IF('Index LA FSM'!$B$4=3,'Index LA FSM'!$A$349:$BZ$511,"Error"))),'Index LA FSM'!K$1,0),"Error")</f>
        <v>0.62</v>
      </c>
      <c r="L33" s="84">
        <f>IFERROR(VLOOKUP($A33,IF('Index LA FSM'!$B$4=1,'Index LA FSM'!$A$9:$BZ$171,IF('Index LA FSM'!$B$4=2,'Index LA FSM'!$A$179:$BZ$341,IF('Index LA FSM'!$B$4=3,'Index LA FSM'!$A$349:$BZ$511,"Error"))),'Index LA FSM'!L$1,0),"Error")</f>
        <v>0.62</v>
      </c>
      <c r="M33" s="84" t="str">
        <f>IFERROR(VLOOKUP($A33,IF('Index LA FSM'!$B$4=1,'Index LA FSM'!$A$9:$BZ$171,IF('Index LA FSM'!$B$4=2,'Index LA FSM'!$A$179:$BZ$341,IF('Index LA FSM'!$B$4=3,'Index LA FSM'!$A$349:$BZ$511,"Error"))),'Index LA FSM'!M$1,0),"Error")</f>
        <v>x</v>
      </c>
      <c r="N33" s="84">
        <f>IFERROR(VLOOKUP($A33,IF('Index LA FSM'!$B$4=1,'Index LA FSM'!$A$9:$BZ$171,IF('Index LA FSM'!$B$4=2,'Index LA FSM'!$A$179:$BZ$341,IF('Index LA FSM'!$B$4=3,'Index LA FSM'!$A$349:$BZ$511,"Error"))),'Index LA FSM'!N$1,0),"Error")</f>
        <v>0.1</v>
      </c>
      <c r="O33" s="84">
        <f>IFERROR(VLOOKUP($A33,IF('Index LA FSM'!$B$4=1,'Index LA FSM'!$A$9:$BZ$171,IF('Index LA FSM'!$B$4=2,'Index LA FSM'!$A$179:$BZ$341,IF('Index LA FSM'!$B$4=3,'Index LA FSM'!$A$349:$BZ$511,"Error"))),'Index LA FSM'!O$1,0),"Error")</f>
        <v>0.1</v>
      </c>
      <c r="P33" s="84">
        <f>IFERROR(VLOOKUP($A33,IF('Index LA FSM'!$B$4=1,'Index LA FSM'!$A$9:$BZ$171,IF('Index LA FSM'!$B$4=2,'Index LA FSM'!$A$179:$BZ$341,IF('Index LA FSM'!$B$4=3,'Index LA FSM'!$A$349:$BZ$511,"Error"))),'Index LA FSM'!P$1,0),"Error")</f>
        <v>0</v>
      </c>
      <c r="Q33" s="84">
        <f>IFERROR(VLOOKUP($A33,IF('Index LA FSM'!$B$4=1,'Index LA FSM'!$A$9:$BZ$171,IF('Index LA FSM'!$B$4=2,'Index LA FSM'!$A$179:$BZ$341,IF('Index LA FSM'!$B$4=3,'Index LA FSM'!$A$349:$BZ$511,"Error"))),'Index LA FSM'!Q$1,0),"Error")</f>
        <v>0</v>
      </c>
      <c r="R33" s="84">
        <f>IFERROR(VLOOKUP($A33,IF('Index LA FSM'!$B$4=1,'Index LA FSM'!$A$9:$BZ$171,IF('Index LA FSM'!$B$4=2,'Index LA FSM'!$A$179:$BZ$341,IF('Index LA FSM'!$B$4=3,'Index LA FSM'!$A$349:$BZ$511,"Error"))),'Index LA FSM'!R$1,0),"Error")</f>
        <v>0</v>
      </c>
      <c r="S33" s="84">
        <f>IFERROR(VLOOKUP($A33,IF('Index LA FSM'!$B$4=1,'Index LA FSM'!$A$9:$BZ$171,IF('Index LA FSM'!$B$4=2,'Index LA FSM'!$A$179:$BZ$341,IF('Index LA FSM'!$B$4=3,'Index LA FSM'!$A$349:$BZ$511,"Error"))),'Index LA FSM'!S$1,0),"Error")</f>
        <v>0</v>
      </c>
      <c r="T33" s="84">
        <f>IFERROR(VLOOKUP($A33,IF('Index LA FSM'!$B$4=1,'Index LA FSM'!$A$9:$BZ$171,IF('Index LA FSM'!$B$4=2,'Index LA FSM'!$A$179:$BZ$341,IF('Index LA FSM'!$B$4=3,'Index LA FSM'!$A$349:$BZ$511,"Error"))),'Index LA FSM'!T$1,0),"Error")</f>
        <v>0.03</v>
      </c>
      <c r="U33" s="84">
        <f>IFERROR(VLOOKUP($A33,IF('Index LA FSM'!$B$4=1,'Index LA FSM'!$A$9:$BZ$171,IF('Index LA FSM'!$B$4=2,'Index LA FSM'!$A$179:$BZ$341,IF('Index LA FSM'!$B$4=3,'Index LA FSM'!$A$349:$BZ$511,"Error"))),'Index LA FSM'!U$1,0),"Error")</f>
        <v>0.03</v>
      </c>
      <c r="V33" s="84" t="str">
        <f>IFERROR(VLOOKUP($A33,IF('Index LA FSM'!$B$4=1,'Index LA FSM'!$A$9:$BZ$171,IF('Index LA FSM'!$B$4=2,'Index LA FSM'!$A$179:$BZ$341,IF('Index LA FSM'!$B$4=3,'Index LA FSM'!$A$349:$BZ$511,"Error"))),'Index LA FSM'!V$1,0),"Error")</f>
        <v>x</v>
      </c>
      <c r="W33" s="84">
        <f>IFERROR(VLOOKUP($A33,IF('Index LA FSM'!$B$4=1,'Index LA FSM'!$A$9:$BZ$171,IF('Index LA FSM'!$B$4=2,'Index LA FSM'!$A$179:$BZ$341,IF('Index LA FSM'!$B$4=3,'Index LA FSM'!$A$349:$BZ$511,"Error"))),'Index LA FSM'!W$1,0),"Error")</f>
        <v>0.06</v>
      </c>
      <c r="X33" s="84">
        <f>IFERROR(VLOOKUP($A33,IF('Index LA FSM'!$B$4=1,'Index LA FSM'!$A$9:$BZ$171,IF('Index LA FSM'!$B$4=2,'Index LA FSM'!$A$179:$BZ$341,IF('Index LA FSM'!$B$4=3,'Index LA FSM'!$A$349:$BZ$511,"Error"))),'Index LA FSM'!X$1,0),"Error")</f>
        <v>7.0000000000000007E-2</v>
      </c>
      <c r="Y33" s="84">
        <f>IFERROR(VLOOKUP($A33,IF('Index LA FSM'!$B$4=1,'Index LA FSM'!$A$9:$BZ$171,IF('Index LA FSM'!$B$4=2,'Index LA FSM'!$A$179:$BZ$341,IF('Index LA FSM'!$B$4=3,'Index LA FSM'!$A$349:$BZ$511,"Error"))),'Index LA FSM'!Y$1,0),"Error")</f>
        <v>0</v>
      </c>
      <c r="Z33" s="84" t="str">
        <f>IFERROR(VLOOKUP($A33,IF('Index LA FSM'!$B$4=1,'Index LA FSM'!$A$9:$BZ$171,IF('Index LA FSM'!$B$4=2,'Index LA FSM'!$A$179:$BZ$341,IF('Index LA FSM'!$B$4=3,'Index LA FSM'!$A$349:$BZ$511,"Error"))),'Index LA FSM'!Z$1,0),"Error")</f>
        <v>x</v>
      </c>
      <c r="AA33" s="84" t="str">
        <f>IFERROR(VLOOKUP($A33,IF('Index LA FSM'!$B$4=1,'Index LA FSM'!$A$9:$BZ$171,IF('Index LA FSM'!$B$4=2,'Index LA FSM'!$A$179:$BZ$341,IF('Index LA FSM'!$B$4=3,'Index LA FSM'!$A$349:$BZ$511,"Error"))),'Index LA FSM'!AA$1,0),"Error")</f>
        <v>x</v>
      </c>
      <c r="AB33" s="84">
        <f>IFERROR(VLOOKUP($A33,IF('Index LA FSM'!$B$4=1,'Index LA FSM'!$A$9:$BZ$171,IF('Index LA FSM'!$B$4=2,'Index LA FSM'!$A$179:$BZ$341,IF('Index LA FSM'!$B$4=3,'Index LA FSM'!$A$349:$BZ$511,"Error"))),'Index LA FSM'!AB$1,0),"Error")</f>
        <v>0</v>
      </c>
      <c r="AC33" s="84">
        <f>IFERROR(VLOOKUP($A33,IF('Index LA FSM'!$B$4=1,'Index LA FSM'!$A$9:$BZ$171,IF('Index LA FSM'!$B$4=2,'Index LA FSM'!$A$179:$BZ$341,IF('Index LA FSM'!$B$4=3,'Index LA FSM'!$A$349:$BZ$511,"Error"))),'Index LA FSM'!AC$1,0),"Error")</f>
        <v>0</v>
      </c>
      <c r="AD33" s="84">
        <f>IFERROR(VLOOKUP($A33,IF('Index LA FSM'!$B$4=1,'Index LA FSM'!$A$9:$BZ$171,IF('Index LA FSM'!$B$4=2,'Index LA FSM'!$A$179:$BZ$341,IF('Index LA FSM'!$B$4=3,'Index LA FSM'!$A$349:$BZ$511,"Error"))),'Index LA FSM'!AD$1,0),"Error")</f>
        <v>0</v>
      </c>
      <c r="AE33" s="84" t="str">
        <f>IFERROR(VLOOKUP($A33,IF('Index LA FSM'!$B$4=1,'Index LA FSM'!$A$9:$BZ$171,IF('Index LA FSM'!$B$4=2,'Index LA FSM'!$A$179:$BZ$341,IF('Index LA FSM'!$B$4=3,'Index LA FSM'!$A$349:$BZ$511,"Error"))),'Index LA FSM'!AE$1,0),"Error")</f>
        <v>x</v>
      </c>
      <c r="AF33" s="84">
        <f>IFERROR(VLOOKUP($A33,IF('Index LA FSM'!$B$4=1,'Index LA FSM'!$A$9:$BZ$171,IF('Index LA FSM'!$B$4=2,'Index LA FSM'!$A$179:$BZ$341,IF('Index LA FSM'!$B$4=3,'Index LA FSM'!$A$349:$BZ$511,"Error"))),'Index LA FSM'!AF$1,0),"Error")</f>
        <v>7.0000000000000007E-2</v>
      </c>
      <c r="AG33" s="84">
        <f>IFERROR(VLOOKUP($A33,IF('Index LA FSM'!$B$4=1,'Index LA FSM'!$A$9:$BZ$171,IF('Index LA FSM'!$B$4=2,'Index LA FSM'!$A$179:$BZ$341,IF('Index LA FSM'!$B$4=3,'Index LA FSM'!$A$349:$BZ$511,"Error"))),'Index LA FSM'!AG$1,0),"Error")</f>
        <v>7.0000000000000007E-2</v>
      </c>
      <c r="AH33" s="84">
        <f>IFERROR(VLOOKUP($A33,IF('Index LA FSM'!$B$4=1,'Index LA FSM'!$A$9:$BZ$171,IF('Index LA FSM'!$B$4=2,'Index LA FSM'!$A$179:$BZ$341,IF('Index LA FSM'!$B$4=3,'Index LA FSM'!$A$349:$BZ$511,"Error"))),'Index LA FSM'!AH$1,0),"Error")</f>
        <v>0.48</v>
      </c>
      <c r="AI33" s="84">
        <f>IFERROR(VLOOKUP($A33,IF('Index LA FSM'!$B$4=1,'Index LA FSM'!$A$9:$BZ$171,IF('Index LA FSM'!$B$4=2,'Index LA FSM'!$A$179:$BZ$341,IF('Index LA FSM'!$B$4=3,'Index LA FSM'!$A$349:$BZ$511,"Error"))),'Index LA FSM'!AI$1,0),"Error")</f>
        <v>0.42</v>
      </c>
      <c r="AJ33" s="84">
        <f>IFERROR(VLOOKUP($A33,IF('Index LA FSM'!$B$4=1,'Index LA FSM'!$A$9:$BZ$171,IF('Index LA FSM'!$B$4=2,'Index LA FSM'!$A$179:$BZ$341,IF('Index LA FSM'!$B$4=3,'Index LA FSM'!$A$349:$BZ$511,"Error"))),'Index LA FSM'!AJ$1,0),"Error")</f>
        <v>0.42</v>
      </c>
      <c r="AK33" s="84" t="str">
        <f>IFERROR(VLOOKUP($A33,IF('Index LA FSM'!$B$4=1,'Index LA FSM'!$A$9:$BZ$171,IF('Index LA FSM'!$B$4=2,'Index LA FSM'!$A$179:$BZ$341,IF('Index LA FSM'!$B$4=3,'Index LA FSM'!$A$349:$BZ$511,"Error"))),'Index LA FSM'!AK$1,0),"Error")</f>
        <v>x</v>
      </c>
      <c r="AL33" s="84">
        <f>IFERROR(VLOOKUP($A33,IF('Index LA FSM'!$B$4=1,'Index LA FSM'!$A$9:$BZ$171,IF('Index LA FSM'!$B$4=2,'Index LA FSM'!$A$179:$BZ$341,IF('Index LA FSM'!$B$4=3,'Index LA FSM'!$A$349:$BZ$511,"Error"))),'Index LA FSM'!AL$1,0),"Error")</f>
        <v>0.18</v>
      </c>
      <c r="AM33" s="84">
        <f>IFERROR(VLOOKUP($A33,IF('Index LA FSM'!$B$4=1,'Index LA FSM'!$A$9:$BZ$171,IF('Index LA FSM'!$B$4=2,'Index LA FSM'!$A$179:$BZ$341,IF('Index LA FSM'!$B$4=3,'Index LA FSM'!$A$349:$BZ$511,"Error"))),'Index LA FSM'!AM$1,0),"Error")</f>
        <v>0.17</v>
      </c>
      <c r="AN33" s="84">
        <f>IFERROR(VLOOKUP($A33,IF('Index LA FSM'!$B$4=1,'Index LA FSM'!$A$9:$BZ$171,IF('Index LA FSM'!$B$4=2,'Index LA FSM'!$A$179:$BZ$341,IF('Index LA FSM'!$B$4=3,'Index LA FSM'!$A$349:$BZ$511,"Error"))),'Index LA FSM'!AN$1,0),"Error")</f>
        <v>0</v>
      </c>
      <c r="AO33" s="84" t="str">
        <f>IFERROR(VLOOKUP($A33,IF('Index LA FSM'!$B$4=1,'Index LA FSM'!$A$9:$BZ$171,IF('Index LA FSM'!$B$4=2,'Index LA FSM'!$A$179:$BZ$341,IF('Index LA FSM'!$B$4=3,'Index LA FSM'!$A$349:$BZ$511,"Error"))),'Index LA FSM'!AO$1,0),"Error")</f>
        <v>x</v>
      </c>
      <c r="AP33" s="84" t="str">
        <f>IFERROR(VLOOKUP($A33,IF('Index LA FSM'!$B$4=1,'Index LA FSM'!$A$9:$BZ$171,IF('Index LA FSM'!$B$4=2,'Index LA FSM'!$A$179:$BZ$341,IF('Index LA FSM'!$B$4=3,'Index LA FSM'!$A$349:$BZ$511,"Error"))),'Index LA FSM'!AP$1,0),"Error")</f>
        <v>x</v>
      </c>
      <c r="AQ33" s="84" t="str">
        <f>IFERROR(VLOOKUP($A33,IF('Index LA FSM'!$B$4=1,'Index LA FSM'!$A$9:$BZ$171,IF('Index LA FSM'!$B$4=2,'Index LA FSM'!$A$179:$BZ$341,IF('Index LA FSM'!$B$4=3,'Index LA FSM'!$A$349:$BZ$511,"Error"))),'Index LA FSM'!AQ$1,0),"Error")</f>
        <v>x</v>
      </c>
      <c r="AR33" s="84">
        <f>IFERROR(VLOOKUP($A33,IF('Index LA FSM'!$B$4=1,'Index LA FSM'!$A$9:$BZ$171,IF('Index LA FSM'!$B$4=2,'Index LA FSM'!$A$179:$BZ$341,IF('Index LA FSM'!$B$4=3,'Index LA FSM'!$A$349:$BZ$511,"Error"))),'Index LA FSM'!AR$1,0),"Error")</f>
        <v>0.09</v>
      </c>
      <c r="AS33" s="84">
        <f>IFERROR(VLOOKUP($A33,IF('Index LA FSM'!$B$4=1,'Index LA FSM'!$A$9:$BZ$171,IF('Index LA FSM'!$B$4=2,'Index LA FSM'!$A$179:$BZ$341,IF('Index LA FSM'!$B$4=3,'Index LA FSM'!$A$349:$BZ$511,"Error"))),'Index LA FSM'!AS$1,0),"Error")</f>
        <v>0.08</v>
      </c>
      <c r="AT33" s="84">
        <f>IFERROR(VLOOKUP($A33,IF('Index LA FSM'!$B$4=1,'Index LA FSM'!$A$9:$BZ$171,IF('Index LA FSM'!$B$4=2,'Index LA FSM'!$A$179:$BZ$341,IF('Index LA FSM'!$B$4=3,'Index LA FSM'!$A$349:$BZ$511,"Error"))),'Index LA FSM'!AT$1,0),"Error")</f>
        <v>0.3</v>
      </c>
      <c r="AU33" s="84">
        <f>IFERROR(VLOOKUP($A33,IF('Index LA FSM'!$B$4=1,'Index LA FSM'!$A$9:$BZ$171,IF('Index LA FSM'!$B$4=2,'Index LA FSM'!$A$179:$BZ$341,IF('Index LA FSM'!$B$4=3,'Index LA FSM'!$A$349:$BZ$511,"Error"))),'Index LA FSM'!AU$1,0),"Error")</f>
        <v>0.22</v>
      </c>
      <c r="AV33" s="84">
        <f>IFERROR(VLOOKUP($A33,IF('Index LA FSM'!$B$4=1,'Index LA FSM'!$A$9:$BZ$171,IF('Index LA FSM'!$B$4=2,'Index LA FSM'!$A$179:$BZ$341,IF('Index LA FSM'!$B$4=3,'Index LA FSM'!$A$349:$BZ$511,"Error"))),'Index LA FSM'!AV$1,0),"Error")</f>
        <v>0.22</v>
      </c>
      <c r="AW33" s="84">
        <f>IFERROR(VLOOKUP($A33,IF('Index LA FSM'!$B$4=1,'Index LA FSM'!$A$9:$BZ$171,IF('Index LA FSM'!$B$4=2,'Index LA FSM'!$A$179:$BZ$341,IF('Index LA FSM'!$B$4=3,'Index LA FSM'!$A$349:$BZ$511,"Error"))),'Index LA FSM'!AW$1,0),"Error")</f>
        <v>0</v>
      </c>
      <c r="AX33" s="84">
        <f>IFERROR(VLOOKUP($A33,IF('Index LA FSM'!$B$4=1,'Index LA FSM'!$A$9:$BZ$171,IF('Index LA FSM'!$B$4=2,'Index LA FSM'!$A$179:$BZ$341,IF('Index LA FSM'!$B$4=3,'Index LA FSM'!$A$349:$BZ$511,"Error"))),'Index LA FSM'!AX$1,0),"Error")</f>
        <v>0.03</v>
      </c>
      <c r="AY33" s="84">
        <f>IFERROR(VLOOKUP($A33,IF('Index LA FSM'!$B$4=1,'Index LA FSM'!$A$9:$BZ$171,IF('Index LA FSM'!$B$4=2,'Index LA FSM'!$A$179:$BZ$341,IF('Index LA FSM'!$B$4=3,'Index LA FSM'!$A$349:$BZ$511,"Error"))),'Index LA FSM'!AY$1,0),"Error")</f>
        <v>0.02</v>
      </c>
      <c r="AZ33" s="84">
        <f>IFERROR(VLOOKUP($A33,IF('Index LA FSM'!$B$4=1,'Index LA FSM'!$A$9:$BZ$171,IF('Index LA FSM'!$B$4=2,'Index LA FSM'!$A$179:$BZ$341,IF('Index LA FSM'!$B$4=3,'Index LA FSM'!$A$349:$BZ$511,"Error"))),'Index LA FSM'!AZ$1,0),"Error")</f>
        <v>0</v>
      </c>
      <c r="BA33" s="84">
        <f>IFERROR(VLOOKUP($A33,IF('Index LA FSM'!$B$4=1,'Index LA FSM'!$A$9:$BZ$171,IF('Index LA FSM'!$B$4=2,'Index LA FSM'!$A$179:$BZ$341,IF('Index LA FSM'!$B$4=3,'Index LA FSM'!$A$349:$BZ$511,"Error"))),'Index LA FSM'!BA$1,0),"Error")</f>
        <v>0</v>
      </c>
      <c r="BB33" s="84">
        <f>IFERROR(VLOOKUP($A33,IF('Index LA FSM'!$B$4=1,'Index LA FSM'!$A$9:$BZ$171,IF('Index LA FSM'!$B$4=2,'Index LA FSM'!$A$179:$BZ$341,IF('Index LA FSM'!$B$4=3,'Index LA FSM'!$A$349:$BZ$511,"Error"))),'Index LA FSM'!BB$1,0),"Error")</f>
        <v>0</v>
      </c>
      <c r="BC33" s="84" t="str">
        <f>IFERROR(VLOOKUP($A33,IF('Index LA FSM'!$B$4=1,'Index LA FSM'!$A$9:$BZ$171,IF('Index LA FSM'!$B$4=2,'Index LA FSM'!$A$179:$BZ$341,IF('Index LA FSM'!$B$4=3,'Index LA FSM'!$A$349:$BZ$511,"Error"))),'Index LA FSM'!BC$1,0),"Error")</f>
        <v>x</v>
      </c>
      <c r="BD33" s="84">
        <f>IFERROR(VLOOKUP($A33,IF('Index LA FSM'!$B$4=1,'Index LA FSM'!$A$9:$BZ$171,IF('Index LA FSM'!$B$4=2,'Index LA FSM'!$A$179:$BZ$341,IF('Index LA FSM'!$B$4=3,'Index LA FSM'!$A$349:$BZ$511,"Error"))),'Index LA FSM'!BD$1,0),"Error")</f>
        <v>0.08</v>
      </c>
      <c r="BE33" s="84">
        <f>IFERROR(VLOOKUP($A33,IF('Index LA FSM'!$B$4=1,'Index LA FSM'!$A$9:$BZ$171,IF('Index LA FSM'!$B$4=2,'Index LA FSM'!$A$179:$BZ$341,IF('Index LA FSM'!$B$4=3,'Index LA FSM'!$A$349:$BZ$511,"Error"))),'Index LA FSM'!BE$1,0),"Error")</f>
        <v>7.0000000000000007E-2</v>
      </c>
      <c r="BF33" s="84">
        <f>IFERROR(VLOOKUP($A33,IF('Index LA FSM'!$B$4=1,'Index LA FSM'!$A$9:$BZ$171,IF('Index LA FSM'!$B$4=2,'Index LA FSM'!$A$179:$BZ$341,IF('Index LA FSM'!$B$4=3,'Index LA FSM'!$A$349:$BZ$511,"Error"))),'Index LA FSM'!BF$1,0),"Error")</f>
        <v>0</v>
      </c>
      <c r="BG33" s="84" t="str">
        <f>IFERROR(VLOOKUP($A33,IF('Index LA FSM'!$B$4=1,'Index LA FSM'!$A$9:$BZ$171,IF('Index LA FSM'!$B$4=2,'Index LA FSM'!$A$179:$BZ$341,IF('Index LA FSM'!$B$4=3,'Index LA FSM'!$A$349:$BZ$511,"Error"))),'Index LA FSM'!BG$1,0),"Error")</f>
        <v>x</v>
      </c>
      <c r="BH33" s="84" t="str">
        <f>IFERROR(VLOOKUP($A33,IF('Index LA FSM'!$B$4=1,'Index LA FSM'!$A$9:$BZ$171,IF('Index LA FSM'!$B$4=2,'Index LA FSM'!$A$179:$BZ$341,IF('Index LA FSM'!$B$4=3,'Index LA FSM'!$A$349:$BZ$511,"Error"))),'Index LA FSM'!BH$1,0),"Error")</f>
        <v>x</v>
      </c>
      <c r="BI33" s="84" t="str">
        <f>IFERROR(VLOOKUP($A33,IF('Index LA FSM'!$B$4=1,'Index LA FSM'!$A$9:$BZ$171,IF('Index LA FSM'!$B$4=2,'Index LA FSM'!$A$179:$BZ$341,IF('Index LA FSM'!$B$4=3,'Index LA FSM'!$A$349:$BZ$511,"Error"))),'Index LA FSM'!BI$1,0),"Error")</f>
        <v>x</v>
      </c>
      <c r="BJ33" s="84">
        <f>IFERROR(VLOOKUP($A33,IF('Index LA FSM'!$B$4=1,'Index LA FSM'!$A$9:$BZ$171,IF('Index LA FSM'!$B$4=2,'Index LA FSM'!$A$179:$BZ$341,IF('Index LA FSM'!$B$4=3,'Index LA FSM'!$A$349:$BZ$511,"Error"))),'Index LA FSM'!BJ$1,0),"Error")</f>
        <v>0.06</v>
      </c>
      <c r="BK33" s="84">
        <f>IFERROR(VLOOKUP($A33,IF('Index LA FSM'!$B$4=1,'Index LA FSM'!$A$9:$BZ$171,IF('Index LA FSM'!$B$4=2,'Index LA FSM'!$A$179:$BZ$341,IF('Index LA FSM'!$B$4=3,'Index LA FSM'!$A$349:$BZ$511,"Error"))),'Index LA FSM'!BK$1,0),"Error")</f>
        <v>0.06</v>
      </c>
      <c r="BL33" s="84">
        <f>IFERROR(VLOOKUP($A33,IF('Index LA FSM'!$B$4=1,'Index LA FSM'!$A$9:$BZ$171,IF('Index LA FSM'!$B$4=2,'Index LA FSM'!$A$179:$BZ$341,IF('Index LA FSM'!$B$4=3,'Index LA FSM'!$A$349:$BZ$511,"Error"))),'Index LA FSM'!BL$1,0),"Error")</f>
        <v>0</v>
      </c>
      <c r="BM33" s="84">
        <f>IFERROR(VLOOKUP($A33,IF('Index LA FSM'!$B$4=1,'Index LA FSM'!$A$9:$BZ$171,IF('Index LA FSM'!$B$4=2,'Index LA FSM'!$A$179:$BZ$341,IF('Index LA FSM'!$B$4=3,'Index LA FSM'!$A$349:$BZ$511,"Error"))),'Index LA FSM'!BM$1,0),"Error")</f>
        <v>0</v>
      </c>
      <c r="BN33" s="84">
        <f>IFERROR(VLOOKUP($A33,IF('Index LA FSM'!$B$4=1,'Index LA FSM'!$A$9:$BZ$171,IF('Index LA FSM'!$B$4=2,'Index LA FSM'!$A$179:$BZ$341,IF('Index LA FSM'!$B$4=3,'Index LA FSM'!$A$349:$BZ$511,"Error"))),'Index LA FSM'!BN$1,0),"Error")</f>
        <v>0</v>
      </c>
      <c r="BO33" s="84" t="str">
        <f>IFERROR(VLOOKUP($A33,IF('Index LA FSM'!$B$4=1,'Index LA FSM'!$A$9:$BZ$171,IF('Index LA FSM'!$B$4=2,'Index LA FSM'!$A$179:$BZ$341,IF('Index LA FSM'!$B$4=3,'Index LA FSM'!$A$349:$BZ$511,"Error"))),'Index LA FSM'!BO$1,0),"Error")</f>
        <v>x</v>
      </c>
      <c r="BP33" s="84" t="str">
        <f>IFERROR(VLOOKUP($A33,IF('Index LA FSM'!$B$4=1,'Index LA FSM'!$A$9:$BZ$171,IF('Index LA FSM'!$B$4=2,'Index LA FSM'!$A$179:$BZ$341,IF('Index LA FSM'!$B$4=3,'Index LA FSM'!$A$349:$BZ$511,"Error"))),'Index LA FSM'!BP$1,0),"Error")</f>
        <v>x</v>
      </c>
      <c r="BQ33" s="84" t="str">
        <f>IFERROR(VLOOKUP($A33,IF('Index LA FSM'!$B$4=1,'Index LA FSM'!$A$9:$BZ$171,IF('Index LA FSM'!$B$4=2,'Index LA FSM'!$A$179:$BZ$341,IF('Index LA FSM'!$B$4=3,'Index LA FSM'!$A$349:$BZ$511,"Error"))),'Index LA FSM'!BQ$1,0),"Error")</f>
        <v>x</v>
      </c>
      <c r="BR33" s="84" t="str">
        <f>IFERROR(VLOOKUP($A33,IF('Index LA FSM'!$B$4=1,'Index LA FSM'!$A$9:$BZ$171,IF('Index LA FSM'!$B$4=2,'Index LA FSM'!$A$179:$BZ$341,IF('Index LA FSM'!$B$4=3,'Index LA FSM'!$A$349:$BZ$511,"Error"))),'Index LA FSM'!BR$1,0),"Error")</f>
        <v>x</v>
      </c>
      <c r="BS33" s="84">
        <f>IFERROR(VLOOKUP($A33,IF('Index LA FSM'!$B$4=1,'Index LA FSM'!$A$9:$BZ$171,IF('Index LA FSM'!$B$4=2,'Index LA FSM'!$A$179:$BZ$341,IF('Index LA FSM'!$B$4=3,'Index LA FSM'!$A$349:$BZ$511,"Error"))),'Index LA FSM'!BS$1,0),"Error")</f>
        <v>0.05</v>
      </c>
      <c r="BT33" s="84">
        <f>IFERROR(VLOOKUP($A33,IF('Index LA FSM'!$B$4=1,'Index LA FSM'!$A$9:$BZ$171,IF('Index LA FSM'!$B$4=2,'Index LA FSM'!$A$179:$BZ$341,IF('Index LA FSM'!$B$4=3,'Index LA FSM'!$A$349:$BZ$511,"Error"))),'Index LA FSM'!BT$1,0),"Error")</f>
        <v>0.05</v>
      </c>
      <c r="BU33" s="84" t="str">
        <f>IFERROR(VLOOKUP($A33,IF('Index LA FSM'!$B$4=1,'Index LA FSM'!$A$9:$BZ$171,IF('Index LA FSM'!$B$4=2,'Index LA FSM'!$A$179:$BZ$341,IF('Index LA FSM'!$B$4=3,'Index LA FSM'!$A$349:$BZ$511,"Error"))),'Index LA FSM'!BU$1,0),"Error")</f>
        <v>x</v>
      </c>
      <c r="BV33" s="84" t="str">
        <f>IFERROR(VLOOKUP($A33,IF('Index LA FSM'!$B$4=1,'Index LA FSM'!$A$9:$BZ$171,IF('Index LA FSM'!$B$4=2,'Index LA FSM'!$A$179:$BZ$341,IF('Index LA FSM'!$B$4=3,'Index LA FSM'!$A$349:$BZ$511,"Error"))),'Index LA FSM'!BV$1,0),"Error")</f>
        <v>x</v>
      </c>
      <c r="BW33" s="84">
        <f>IFERROR(VLOOKUP($A33,IF('Index LA FSM'!$B$4=1,'Index LA FSM'!$A$9:$BZ$171,IF('Index LA FSM'!$B$4=2,'Index LA FSM'!$A$179:$BZ$341,IF('Index LA FSM'!$B$4=3,'Index LA FSM'!$A$349:$BZ$511,"Error"))),'Index LA FSM'!BW$1,0),"Error")</f>
        <v>0.03</v>
      </c>
      <c r="BX33" s="84" t="str">
        <f>IFERROR(VLOOKUP($A33,IF('Index LA FSM'!$B$4=1,'Index LA FSM'!$A$9:$BZ$171,IF('Index LA FSM'!$B$4=2,'Index LA FSM'!$A$179:$BZ$341,IF('Index LA FSM'!$B$4=3,'Index LA FSM'!$A$349:$BZ$511,"Error"))),'Index LA FSM'!BX$1,0),"Error")</f>
        <v>x</v>
      </c>
      <c r="BY33" s="84">
        <f>IFERROR(VLOOKUP($A33,IF('Index LA FSM'!$B$4=1,'Index LA FSM'!$A$9:$BZ$171,IF('Index LA FSM'!$B$4=2,'Index LA FSM'!$A$179:$BZ$341,IF('Index LA FSM'!$B$4=3,'Index LA FSM'!$A$349:$BZ$511,"Error"))),'Index LA FSM'!BY$1,0),"Error")</f>
        <v>0.23</v>
      </c>
      <c r="BZ33" s="84">
        <f>IFERROR(VLOOKUP($A33,IF('Index LA FSM'!$B$4=1,'Index LA FSM'!$A$9:$BZ$171,IF('Index LA FSM'!$B$4=2,'Index LA FSM'!$A$179:$BZ$341,IF('Index LA FSM'!$B$4=3,'Index LA FSM'!$A$349:$BZ$511,"Error"))),'Index LA FSM'!BZ$1,0),"Error")</f>
        <v>0.21</v>
      </c>
    </row>
    <row r="34" spans="1:78" s="15" customFormat="1" x14ac:dyDescent="0.2">
      <c r="A34" s="20">
        <v>801</v>
      </c>
      <c r="B34" s="20" t="s">
        <v>185</v>
      </c>
      <c r="C34" s="45" t="s">
        <v>169</v>
      </c>
      <c r="D34" s="113">
        <f>IFERROR(VLOOKUP($A34,IF('Index LA FSM'!$B$4=1,'Index LA FSM'!$A$9:$BZ$171,IF('Index LA FSM'!$B$4=2,'Index LA FSM'!$A$179:$BZ$341,IF('Index LA FSM'!$B$4=3,'Index LA FSM'!$A$349:$BZ$511,"Error"))),'Index LA FSM'!D$1,0),"Error")</f>
        <v>90</v>
      </c>
      <c r="E34" s="113">
        <f>IFERROR(VLOOKUP($A34,IF('Index LA FSM'!$B$4=1,'Index LA FSM'!$A$9:$BZ$171,IF('Index LA FSM'!$B$4=2,'Index LA FSM'!$A$179:$BZ$341,IF('Index LA FSM'!$B$4=3,'Index LA FSM'!$A$349:$BZ$511,"Error"))),'Index LA FSM'!E$1,0),"Error")</f>
        <v>790</v>
      </c>
      <c r="F34" s="113">
        <f>IFERROR(VLOOKUP($A34,IF('Index LA FSM'!$B$4=1,'Index LA FSM'!$A$9:$BZ$171,IF('Index LA FSM'!$B$4=2,'Index LA FSM'!$A$179:$BZ$341,IF('Index LA FSM'!$B$4=3,'Index LA FSM'!$A$349:$BZ$511,"Error"))),'Index LA FSM'!F$1,0),"Error")</f>
        <v>880</v>
      </c>
      <c r="G34" s="84">
        <f>IFERROR(VLOOKUP($A34,IF('Index LA FSM'!$B$4=1,'Index LA FSM'!$A$9:$BZ$171,IF('Index LA FSM'!$B$4=2,'Index LA FSM'!$A$179:$BZ$341,IF('Index LA FSM'!$B$4=3,'Index LA FSM'!$A$349:$BZ$511,"Error"))),'Index LA FSM'!G$1,0),"Error")</f>
        <v>0.63</v>
      </c>
      <c r="H34" s="84">
        <f>IFERROR(VLOOKUP($A34,IF('Index LA FSM'!$B$4=1,'Index LA FSM'!$A$9:$BZ$171,IF('Index LA FSM'!$B$4=2,'Index LA FSM'!$A$179:$BZ$341,IF('Index LA FSM'!$B$4=3,'Index LA FSM'!$A$349:$BZ$511,"Error"))),'Index LA FSM'!H$1,0),"Error")</f>
        <v>0.68</v>
      </c>
      <c r="I34" s="84">
        <f>IFERROR(VLOOKUP($A34,IF('Index LA FSM'!$B$4=1,'Index LA FSM'!$A$9:$BZ$171,IF('Index LA FSM'!$B$4=2,'Index LA FSM'!$A$179:$BZ$341,IF('Index LA FSM'!$B$4=3,'Index LA FSM'!$A$349:$BZ$511,"Error"))),'Index LA FSM'!I$1,0),"Error")</f>
        <v>0.68</v>
      </c>
      <c r="J34" s="84">
        <f>IFERROR(VLOOKUP($A34,IF('Index LA FSM'!$B$4=1,'Index LA FSM'!$A$9:$BZ$171,IF('Index LA FSM'!$B$4=2,'Index LA FSM'!$A$179:$BZ$341,IF('Index LA FSM'!$B$4=3,'Index LA FSM'!$A$349:$BZ$511,"Error"))),'Index LA FSM'!J$1,0),"Error")</f>
        <v>0.52</v>
      </c>
      <c r="K34" s="84">
        <f>IFERROR(VLOOKUP($A34,IF('Index LA FSM'!$B$4=1,'Index LA FSM'!$A$9:$BZ$171,IF('Index LA FSM'!$B$4=2,'Index LA FSM'!$A$179:$BZ$341,IF('Index LA FSM'!$B$4=3,'Index LA FSM'!$A$349:$BZ$511,"Error"))),'Index LA FSM'!K$1,0),"Error")</f>
        <v>0.56999999999999995</v>
      </c>
      <c r="L34" s="84">
        <f>IFERROR(VLOOKUP($A34,IF('Index LA FSM'!$B$4=1,'Index LA FSM'!$A$9:$BZ$171,IF('Index LA FSM'!$B$4=2,'Index LA FSM'!$A$179:$BZ$341,IF('Index LA FSM'!$B$4=3,'Index LA FSM'!$A$349:$BZ$511,"Error"))),'Index LA FSM'!L$1,0),"Error")</f>
        <v>0.56000000000000005</v>
      </c>
      <c r="M34" s="84">
        <f>IFERROR(VLOOKUP($A34,IF('Index LA FSM'!$B$4=1,'Index LA FSM'!$A$9:$BZ$171,IF('Index LA FSM'!$B$4=2,'Index LA FSM'!$A$179:$BZ$341,IF('Index LA FSM'!$B$4=3,'Index LA FSM'!$A$349:$BZ$511,"Error"))),'Index LA FSM'!M$1,0),"Error")</f>
        <v>0.1</v>
      </c>
      <c r="N34" s="84">
        <f>IFERROR(VLOOKUP($A34,IF('Index LA FSM'!$B$4=1,'Index LA FSM'!$A$9:$BZ$171,IF('Index LA FSM'!$B$4=2,'Index LA FSM'!$A$179:$BZ$341,IF('Index LA FSM'!$B$4=3,'Index LA FSM'!$A$349:$BZ$511,"Error"))),'Index LA FSM'!N$1,0),"Error")</f>
        <v>0.12</v>
      </c>
      <c r="O34" s="84">
        <f>IFERROR(VLOOKUP($A34,IF('Index LA FSM'!$B$4=1,'Index LA FSM'!$A$9:$BZ$171,IF('Index LA FSM'!$B$4=2,'Index LA FSM'!$A$179:$BZ$341,IF('Index LA FSM'!$B$4=3,'Index LA FSM'!$A$349:$BZ$511,"Error"))),'Index LA FSM'!O$1,0),"Error")</f>
        <v>0.12</v>
      </c>
      <c r="P34" s="84">
        <f>IFERROR(VLOOKUP($A34,IF('Index LA FSM'!$B$4=1,'Index LA FSM'!$A$9:$BZ$171,IF('Index LA FSM'!$B$4=2,'Index LA FSM'!$A$179:$BZ$341,IF('Index LA FSM'!$B$4=3,'Index LA FSM'!$A$349:$BZ$511,"Error"))),'Index LA FSM'!P$1,0),"Error")</f>
        <v>0</v>
      </c>
      <c r="Q34" s="84">
        <f>IFERROR(VLOOKUP($A34,IF('Index LA FSM'!$B$4=1,'Index LA FSM'!$A$9:$BZ$171,IF('Index LA FSM'!$B$4=2,'Index LA FSM'!$A$179:$BZ$341,IF('Index LA FSM'!$B$4=3,'Index LA FSM'!$A$349:$BZ$511,"Error"))),'Index LA FSM'!Q$1,0),"Error")</f>
        <v>0</v>
      </c>
      <c r="R34" s="84">
        <f>IFERROR(VLOOKUP($A34,IF('Index LA FSM'!$B$4=1,'Index LA FSM'!$A$9:$BZ$171,IF('Index LA FSM'!$B$4=2,'Index LA FSM'!$A$179:$BZ$341,IF('Index LA FSM'!$B$4=3,'Index LA FSM'!$A$349:$BZ$511,"Error"))),'Index LA FSM'!R$1,0),"Error")</f>
        <v>0</v>
      </c>
      <c r="S34" s="84" t="str">
        <f>IFERROR(VLOOKUP($A34,IF('Index LA FSM'!$B$4=1,'Index LA FSM'!$A$9:$BZ$171,IF('Index LA FSM'!$B$4=2,'Index LA FSM'!$A$179:$BZ$341,IF('Index LA FSM'!$B$4=3,'Index LA FSM'!$A$349:$BZ$511,"Error"))),'Index LA FSM'!S$1,0),"Error")</f>
        <v>x</v>
      </c>
      <c r="T34" s="84">
        <f>IFERROR(VLOOKUP($A34,IF('Index LA FSM'!$B$4=1,'Index LA FSM'!$A$9:$BZ$171,IF('Index LA FSM'!$B$4=2,'Index LA FSM'!$A$179:$BZ$341,IF('Index LA FSM'!$B$4=3,'Index LA FSM'!$A$349:$BZ$511,"Error"))),'Index LA FSM'!T$1,0),"Error")</f>
        <v>0.02</v>
      </c>
      <c r="U34" s="84">
        <f>IFERROR(VLOOKUP($A34,IF('Index LA FSM'!$B$4=1,'Index LA FSM'!$A$9:$BZ$171,IF('Index LA FSM'!$B$4=2,'Index LA FSM'!$A$179:$BZ$341,IF('Index LA FSM'!$B$4=3,'Index LA FSM'!$A$349:$BZ$511,"Error"))),'Index LA FSM'!U$1,0),"Error")</f>
        <v>0.02</v>
      </c>
      <c r="V34" s="84" t="str">
        <f>IFERROR(VLOOKUP($A34,IF('Index LA FSM'!$B$4=1,'Index LA FSM'!$A$9:$BZ$171,IF('Index LA FSM'!$B$4=2,'Index LA FSM'!$A$179:$BZ$341,IF('Index LA FSM'!$B$4=3,'Index LA FSM'!$A$349:$BZ$511,"Error"))),'Index LA FSM'!V$1,0),"Error")</f>
        <v>x</v>
      </c>
      <c r="W34" s="84">
        <f>IFERROR(VLOOKUP($A34,IF('Index LA FSM'!$B$4=1,'Index LA FSM'!$A$9:$BZ$171,IF('Index LA FSM'!$B$4=2,'Index LA FSM'!$A$179:$BZ$341,IF('Index LA FSM'!$B$4=3,'Index LA FSM'!$A$349:$BZ$511,"Error"))),'Index LA FSM'!W$1,0),"Error")</f>
        <v>0.02</v>
      </c>
      <c r="X34" s="84">
        <f>IFERROR(VLOOKUP($A34,IF('Index LA FSM'!$B$4=1,'Index LA FSM'!$A$9:$BZ$171,IF('Index LA FSM'!$B$4=2,'Index LA FSM'!$A$179:$BZ$341,IF('Index LA FSM'!$B$4=3,'Index LA FSM'!$A$349:$BZ$511,"Error"))),'Index LA FSM'!X$1,0),"Error")</f>
        <v>0.02</v>
      </c>
      <c r="Y34" s="84" t="str">
        <f>IFERROR(VLOOKUP($A34,IF('Index LA FSM'!$B$4=1,'Index LA FSM'!$A$9:$BZ$171,IF('Index LA FSM'!$B$4=2,'Index LA FSM'!$A$179:$BZ$341,IF('Index LA FSM'!$B$4=3,'Index LA FSM'!$A$349:$BZ$511,"Error"))),'Index LA FSM'!Y$1,0),"Error")</f>
        <v>x</v>
      </c>
      <c r="Z34" s="84" t="str">
        <f>IFERROR(VLOOKUP($A34,IF('Index LA FSM'!$B$4=1,'Index LA FSM'!$A$9:$BZ$171,IF('Index LA FSM'!$B$4=2,'Index LA FSM'!$A$179:$BZ$341,IF('Index LA FSM'!$B$4=3,'Index LA FSM'!$A$349:$BZ$511,"Error"))),'Index LA FSM'!Z$1,0),"Error")</f>
        <v>x</v>
      </c>
      <c r="AA34" s="84" t="str">
        <f>IFERROR(VLOOKUP($A34,IF('Index LA FSM'!$B$4=1,'Index LA FSM'!$A$9:$BZ$171,IF('Index LA FSM'!$B$4=2,'Index LA FSM'!$A$179:$BZ$341,IF('Index LA FSM'!$B$4=3,'Index LA FSM'!$A$349:$BZ$511,"Error"))),'Index LA FSM'!AA$1,0),"Error")</f>
        <v>x</v>
      </c>
      <c r="AB34" s="84">
        <f>IFERROR(VLOOKUP($A34,IF('Index LA FSM'!$B$4=1,'Index LA FSM'!$A$9:$BZ$171,IF('Index LA FSM'!$B$4=2,'Index LA FSM'!$A$179:$BZ$341,IF('Index LA FSM'!$B$4=3,'Index LA FSM'!$A$349:$BZ$511,"Error"))),'Index LA FSM'!AB$1,0),"Error")</f>
        <v>0</v>
      </c>
      <c r="AC34" s="84">
        <f>IFERROR(VLOOKUP($A34,IF('Index LA FSM'!$B$4=1,'Index LA FSM'!$A$9:$BZ$171,IF('Index LA FSM'!$B$4=2,'Index LA FSM'!$A$179:$BZ$341,IF('Index LA FSM'!$B$4=3,'Index LA FSM'!$A$349:$BZ$511,"Error"))),'Index LA FSM'!AC$1,0),"Error")</f>
        <v>0</v>
      </c>
      <c r="AD34" s="84">
        <f>IFERROR(VLOOKUP($A34,IF('Index LA FSM'!$B$4=1,'Index LA FSM'!$A$9:$BZ$171,IF('Index LA FSM'!$B$4=2,'Index LA FSM'!$A$179:$BZ$341,IF('Index LA FSM'!$B$4=3,'Index LA FSM'!$A$349:$BZ$511,"Error"))),'Index LA FSM'!AD$1,0),"Error")</f>
        <v>0</v>
      </c>
      <c r="AE34" s="84" t="str">
        <f>IFERROR(VLOOKUP($A34,IF('Index LA FSM'!$B$4=1,'Index LA FSM'!$A$9:$BZ$171,IF('Index LA FSM'!$B$4=2,'Index LA FSM'!$A$179:$BZ$341,IF('Index LA FSM'!$B$4=3,'Index LA FSM'!$A$349:$BZ$511,"Error"))),'Index LA FSM'!AE$1,0),"Error")</f>
        <v>x</v>
      </c>
      <c r="AF34" s="84">
        <f>IFERROR(VLOOKUP($A34,IF('Index LA FSM'!$B$4=1,'Index LA FSM'!$A$9:$BZ$171,IF('Index LA FSM'!$B$4=2,'Index LA FSM'!$A$179:$BZ$341,IF('Index LA FSM'!$B$4=3,'Index LA FSM'!$A$349:$BZ$511,"Error"))),'Index LA FSM'!AF$1,0),"Error")</f>
        <v>0.04</v>
      </c>
      <c r="AG34" s="84">
        <f>IFERROR(VLOOKUP($A34,IF('Index LA FSM'!$B$4=1,'Index LA FSM'!$A$9:$BZ$171,IF('Index LA FSM'!$B$4=2,'Index LA FSM'!$A$179:$BZ$341,IF('Index LA FSM'!$B$4=3,'Index LA FSM'!$A$349:$BZ$511,"Error"))),'Index LA FSM'!AG$1,0),"Error")</f>
        <v>0.04</v>
      </c>
      <c r="AH34" s="84">
        <f>IFERROR(VLOOKUP($A34,IF('Index LA FSM'!$B$4=1,'Index LA FSM'!$A$9:$BZ$171,IF('Index LA FSM'!$B$4=2,'Index LA FSM'!$A$179:$BZ$341,IF('Index LA FSM'!$B$4=3,'Index LA FSM'!$A$349:$BZ$511,"Error"))),'Index LA FSM'!AH$1,0),"Error")</f>
        <v>0.38</v>
      </c>
      <c r="AI34" s="84">
        <f>IFERROR(VLOOKUP($A34,IF('Index LA FSM'!$B$4=1,'Index LA FSM'!$A$9:$BZ$171,IF('Index LA FSM'!$B$4=2,'Index LA FSM'!$A$179:$BZ$341,IF('Index LA FSM'!$B$4=3,'Index LA FSM'!$A$349:$BZ$511,"Error"))),'Index LA FSM'!AI$1,0),"Error")</f>
        <v>0.41</v>
      </c>
      <c r="AJ34" s="84">
        <f>IFERROR(VLOOKUP($A34,IF('Index LA FSM'!$B$4=1,'Index LA FSM'!$A$9:$BZ$171,IF('Index LA FSM'!$B$4=2,'Index LA FSM'!$A$179:$BZ$341,IF('Index LA FSM'!$B$4=3,'Index LA FSM'!$A$349:$BZ$511,"Error"))),'Index LA FSM'!AJ$1,0),"Error")</f>
        <v>0.4</v>
      </c>
      <c r="AK34" s="84">
        <f>IFERROR(VLOOKUP($A34,IF('Index LA FSM'!$B$4=1,'Index LA FSM'!$A$9:$BZ$171,IF('Index LA FSM'!$B$4=2,'Index LA FSM'!$A$179:$BZ$341,IF('Index LA FSM'!$B$4=3,'Index LA FSM'!$A$349:$BZ$511,"Error"))),'Index LA FSM'!AK$1,0),"Error")</f>
        <v>0.09</v>
      </c>
      <c r="AL34" s="84">
        <f>IFERROR(VLOOKUP($A34,IF('Index LA FSM'!$B$4=1,'Index LA FSM'!$A$9:$BZ$171,IF('Index LA FSM'!$B$4=2,'Index LA FSM'!$A$179:$BZ$341,IF('Index LA FSM'!$B$4=3,'Index LA FSM'!$A$349:$BZ$511,"Error"))),'Index LA FSM'!AL$1,0),"Error")</f>
        <v>0.22</v>
      </c>
      <c r="AM34" s="84">
        <f>IFERROR(VLOOKUP($A34,IF('Index LA FSM'!$B$4=1,'Index LA FSM'!$A$9:$BZ$171,IF('Index LA FSM'!$B$4=2,'Index LA FSM'!$A$179:$BZ$341,IF('Index LA FSM'!$B$4=3,'Index LA FSM'!$A$349:$BZ$511,"Error"))),'Index LA FSM'!AM$1,0),"Error")</f>
        <v>0.2</v>
      </c>
      <c r="AN34" s="84">
        <f>IFERROR(VLOOKUP($A34,IF('Index LA FSM'!$B$4=1,'Index LA FSM'!$A$9:$BZ$171,IF('Index LA FSM'!$B$4=2,'Index LA FSM'!$A$179:$BZ$341,IF('Index LA FSM'!$B$4=3,'Index LA FSM'!$A$349:$BZ$511,"Error"))),'Index LA FSM'!AN$1,0),"Error")</f>
        <v>0</v>
      </c>
      <c r="AO34" s="84">
        <f>IFERROR(VLOOKUP($A34,IF('Index LA FSM'!$B$4=1,'Index LA FSM'!$A$9:$BZ$171,IF('Index LA FSM'!$B$4=2,'Index LA FSM'!$A$179:$BZ$341,IF('Index LA FSM'!$B$4=3,'Index LA FSM'!$A$349:$BZ$511,"Error"))),'Index LA FSM'!AO$1,0),"Error")</f>
        <v>0.02</v>
      </c>
      <c r="AP34" s="84">
        <f>IFERROR(VLOOKUP($A34,IF('Index LA FSM'!$B$4=1,'Index LA FSM'!$A$9:$BZ$171,IF('Index LA FSM'!$B$4=2,'Index LA FSM'!$A$179:$BZ$341,IF('Index LA FSM'!$B$4=3,'Index LA FSM'!$A$349:$BZ$511,"Error"))),'Index LA FSM'!AP$1,0),"Error")</f>
        <v>0.02</v>
      </c>
      <c r="AQ34" s="84" t="str">
        <f>IFERROR(VLOOKUP($A34,IF('Index LA FSM'!$B$4=1,'Index LA FSM'!$A$9:$BZ$171,IF('Index LA FSM'!$B$4=2,'Index LA FSM'!$A$179:$BZ$341,IF('Index LA FSM'!$B$4=3,'Index LA FSM'!$A$349:$BZ$511,"Error"))),'Index LA FSM'!AQ$1,0),"Error")</f>
        <v>x</v>
      </c>
      <c r="AR34" s="84">
        <f>IFERROR(VLOOKUP($A34,IF('Index LA FSM'!$B$4=1,'Index LA FSM'!$A$9:$BZ$171,IF('Index LA FSM'!$B$4=2,'Index LA FSM'!$A$179:$BZ$341,IF('Index LA FSM'!$B$4=3,'Index LA FSM'!$A$349:$BZ$511,"Error"))),'Index LA FSM'!AR$1,0),"Error")</f>
        <v>0.18</v>
      </c>
      <c r="AS34" s="84">
        <f>IFERROR(VLOOKUP($A34,IF('Index LA FSM'!$B$4=1,'Index LA FSM'!$A$9:$BZ$171,IF('Index LA FSM'!$B$4=2,'Index LA FSM'!$A$179:$BZ$341,IF('Index LA FSM'!$B$4=3,'Index LA FSM'!$A$349:$BZ$511,"Error"))),'Index LA FSM'!AS$1,0),"Error")</f>
        <v>0.17</v>
      </c>
      <c r="AT34" s="84">
        <f>IFERROR(VLOOKUP($A34,IF('Index LA FSM'!$B$4=1,'Index LA FSM'!$A$9:$BZ$171,IF('Index LA FSM'!$B$4=2,'Index LA FSM'!$A$179:$BZ$341,IF('Index LA FSM'!$B$4=3,'Index LA FSM'!$A$349:$BZ$511,"Error"))),'Index LA FSM'!AT$1,0),"Error")</f>
        <v>0.26</v>
      </c>
      <c r="AU34" s="84">
        <f>IFERROR(VLOOKUP($A34,IF('Index LA FSM'!$B$4=1,'Index LA FSM'!$A$9:$BZ$171,IF('Index LA FSM'!$B$4=2,'Index LA FSM'!$A$179:$BZ$341,IF('Index LA FSM'!$B$4=3,'Index LA FSM'!$A$349:$BZ$511,"Error"))),'Index LA FSM'!AU$1,0),"Error")</f>
        <v>0.18</v>
      </c>
      <c r="AV34" s="84">
        <f>IFERROR(VLOOKUP($A34,IF('Index LA FSM'!$B$4=1,'Index LA FSM'!$A$9:$BZ$171,IF('Index LA FSM'!$B$4=2,'Index LA FSM'!$A$179:$BZ$341,IF('Index LA FSM'!$B$4=3,'Index LA FSM'!$A$349:$BZ$511,"Error"))),'Index LA FSM'!AV$1,0),"Error")</f>
        <v>0.19</v>
      </c>
      <c r="AW34" s="84" t="str">
        <f>IFERROR(VLOOKUP($A34,IF('Index LA FSM'!$B$4=1,'Index LA FSM'!$A$9:$BZ$171,IF('Index LA FSM'!$B$4=2,'Index LA FSM'!$A$179:$BZ$341,IF('Index LA FSM'!$B$4=3,'Index LA FSM'!$A$349:$BZ$511,"Error"))),'Index LA FSM'!AW$1,0),"Error")</f>
        <v>x</v>
      </c>
      <c r="AX34" s="84">
        <f>IFERROR(VLOOKUP($A34,IF('Index LA FSM'!$B$4=1,'Index LA FSM'!$A$9:$BZ$171,IF('Index LA FSM'!$B$4=2,'Index LA FSM'!$A$179:$BZ$341,IF('Index LA FSM'!$B$4=3,'Index LA FSM'!$A$349:$BZ$511,"Error"))),'Index LA FSM'!AX$1,0),"Error")</f>
        <v>0.01</v>
      </c>
      <c r="AY34" s="84">
        <f>IFERROR(VLOOKUP($A34,IF('Index LA FSM'!$B$4=1,'Index LA FSM'!$A$9:$BZ$171,IF('Index LA FSM'!$B$4=2,'Index LA FSM'!$A$179:$BZ$341,IF('Index LA FSM'!$B$4=3,'Index LA FSM'!$A$349:$BZ$511,"Error"))),'Index LA FSM'!AY$1,0),"Error")</f>
        <v>0.01</v>
      </c>
      <c r="AZ34" s="84">
        <f>IFERROR(VLOOKUP($A34,IF('Index LA FSM'!$B$4=1,'Index LA FSM'!$A$9:$BZ$171,IF('Index LA FSM'!$B$4=2,'Index LA FSM'!$A$179:$BZ$341,IF('Index LA FSM'!$B$4=3,'Index LA FSM'!$A$349:$BZ$511,"Error"))),'Index LA FSM'!AZ$1,0),"Error")</f>
        <v>0</v>
      </c>
      <c r="BA34" s="84">
        <f>IFERROR(VLOOKUP($A34,IF('Index LA FSM'!$B$4=1,'Index LA FSM'!$A$9:$BZ$171,IF('Index LA FSM'!$B$4=2,'Index LA FSM'!$A$179:$BZ$341,IF('Index LA FSM'!$B$4=3,'Index LA FSM'!$A$349:$BZ$511,"Error"))),'Index LA FSM'!BA$1,0),"Error")</f>
        <v>0</v>
      </c>
      <c r="BB34" s="84">
        <f>IFERROR(VLOOKUP($A34,IF('Index LA FSM'!$B$4=1,'Index LA FSM'!$A$9:$BZ$171,IF('Index LA FSM'!$B$4=2,'Index LA FSM'!$A$179:$BZ$341,IF('Index LA FSM'!$B$4=3,'Index LA FSM'!$A$349:$BZ$511,"Error"))),'Index LA FSM'!BB$1,0),"Error")</f>
        <v>0</v>
      </c>
      <c r="BC34" s="84">
        <f>IFERROR(VLOOKUP($A34,IF('Index LA FSM'!$B$4=1,'Index LA FSM'!$A$9:$BZ$171,IF('Index LA FSM'!$B$4=2,'Index LA FSM'!$A$179:$BZ$341,IF('Index LA FSM'!$B$4=3,'Index LA FSM'!$A$349:$BZ$511,"Error"))),'Index LA FSM'!BC$1,0),"Error")</f>
        <v>0.11</v>
      </c>
      <c r="BD34" s="84">
        <f>IFERROR(VLOOKUP($A34,IF('Index LA FSM'!$B$4=1,'Index LA FSM'!$A$9:$BZ$171,IF('Index LA FSM'!$B$4=2,'Index LA FSM'!$A$179:$BZ$341,IF('Index LA FSM'!$B$4=3,'Index LA FSM'!$A$349:$BZ$511,"Error"))),'Index LA FSM'!BD$1,0),"Error")</f>
        <v>0.1</v>
      </c>
      <c r="BE34" s="84">
        <f>IFERROR(VLOOKUP($A34,IF('Index LA FSM'!$B$4=1,'Index LA FSM'!$A$9:$BZ$171,IF('Index LA FSM'!$B$4=2,'Index LA FSM'!$A$179:$BZ$341,IF('Index LA FSM'!$B$4=3,'Index LA FSM'!$A$349:$BZ$511,"Error"))),'Index LA FSM'!BE$1,0),"Error")</f>
        <v>0.1</v>
      </c>
      <c r="BF34" s="84" t="str">
        <f>IFERROR(VLOOKUP($A34,IF('Index LA FSM'!$B$4=1,'Index LA FSM'!$A$9:$BZ$171,IF('Index LA FSM'!$B$4=2,'Index LA FSM'!$A$179:$BZ$341,IF('Index LA FSM'!$B$4=3,'Index LA FSM'!$A$349:$BZ$511,"Error"))),'Index LA FSM'!BF$1,0),"Error")</f>
        <v>x</v>
      </c>
      <c r="BG34" s="84">
        <f>IFERROR(VLOOKUP($A34,IF('Index LA FSM'!$B$4=1,'Index LA FSM'!$A$9:$BZ$171,IF('Index LA FSM'!$B$4=2,'Index LA FSM'!$A$179:$BZ$341,IF('Index LA FSM'!$B$4=3,'Index LA FSM'!$A$349:$BZ$511,"Error"))),'Index LA FSM'!BG$1,0),"Error")</f>
        <v>7.0000000000000007E-2</v>
      </c>
      <c r="BH34" s="84">
        <f>IFERROR(VLOOKUP($A34,IF('Index LA FSM'!$B$4=1,'Index LA FSM'!$A$9:$BZ$171,IF('Index LA FSM'!$B$4=2,'Index LA FSM'!$A$179:$BZ$341,IF('Index LA FSM'!$B$4=3,'Index LA FSM'!$A$349:$BZ$511,"Error"))),'Index LA FSM'!BH$1,0),"Error")</f>
        <v>7.0000000000000007E-2</v>
      </c>
      <c r="BI34" s="84" t="str">
        <f>IFERROR(VLOOKUP($A34,IF('Index LA FSM'!$B$4=1,'Index LA FSM'!$A$9:$BZ$171,IF('Index LA FSM'!$B$4=2,'Index LA FSM'!$A$179:$BZ$341,IF('Index LA FSM'!$B$4=3,'Index LA FSM'!$A$349:$BZ$511,"Error"))),'Index LA FSM'!BI$1,0),"Error")</f>
        <v>x</v>
      </c>
      <c r="BJ34" s="84">
        <f>IFERROR(VLOOKUP($A34,IF('Index LA FSM'!$B$4=1,'Index LA FSM'!$A$9:$BZ$171,IF('Index LA FSM'!$B$4=2,'Index LA FSM'!$A$179:$BZ$341,IF('Index LA FSM'!$B$4=3,'Index LA FSM'!$A$349:$BZ$511,"Error"))),'Index LA FSM'!BJ$1,0),"Error")</f>
        <v>0.03</v>
      </c>
      <c r="BK34" s="84">
        <f>IFERROR(VLOOKUP($A34,IF('Index LA FSM'!$B$4=1,'Index LA FSM'!$A$9:$BZ$171,IF('Index LA FSM'!$B$4=2,'Index LA FSM'!$A$179:$BZ$341,IF('Index LA FSM'!$B$4=3,'Index LA FSM'!$A$349:$BZ$511,"Error"))),'Index LA FSM'!BK$1,0),"Error")</f>
        <v>0.04</v>
      </c>
      <c r="BL34" s="84">
        <f>IFERROR(VLOOKUP($A34,IF('Index LA FSM'!$B$4=1,'Index LA FSM'!$A$9:$BZ$171,IF('Index LA FSM'!$B$4=2,'Index LA FSM'!$A$179:$BZ$341,IF('Index LA FSM'!$B$4=3,'Index LA FSM'!$A$349:$BZ$511,"Error"))),'Index LA FSM'!BL$1,0),"Error")</f>
        <v>0</v>
      </c>
      <c r="BM34" s="84">
        <f>IFERROR(VLOOKUP($A34,IF('Index LA FSM'!$B$4=1,'Index LA FSM'!$A$9:$BZ$171,IF('Index LA FSM'!$B$4=2,'Index LA FSM'!$A$179:$BZ$341,IF('Index LA FSM'!$B$4=3,'Index LA FSM'!$A$349:$BZ$511,"Error"))),'Index LA FSM'!BM$1,0),"Error")</f>
        <v>0</v>
      </c>
      <c r="BN34" s="84">
        <f>IFERROR(VLOOKUP($A34,IF('Index LA FSM'!$B$4=1,'Index LA FSM'!$A$9:$BZ$171,IF('Index LA FSM'!$B$4=2,'Index LA FSM'!$A$179:$BZ$341,IF('Index LA FSM'!$B$4=3,'Index LA FSM'!$A$349:$BZ$511,"Error"))),'Index LA FSM'!BN$1,0),"Error")</f>
        <v>0</v>
      </c>
      <c r="BO34" s="84">
        <f>IFERROR(VLOOKUP($A34,IF('Index LA FSM'!$B$4=1,'Index LA FSM'!$A$9:$BZ$171,IF('Index LA FSM'!$B$4=2,'Index LA FSM'!$A$179:$BZ$341,IF('Index LA FSM'!$B$4=3,'Index LA FSM'!$A$349:$BZ$511,"Error"))),'Index LA FSM'!BO$1,0),"Error")</f>
        <v>0</v>
      </c>
      <c r="BP34" s="84">
        <f>IFERROR(VLOOKUP($A34,IF('Index LA FSM'!$B$4=1,'Index LA FSM'!$A$9:$BZ$171,IF('Index LA FSM'!$B$4=2,'Index LA FSM'!$A$179:$BZ$341,IF('Index LA FSM'!$B$4=3,'Index LA FSM'!$A$349:$BZ$511,"Error"))),'Index LA FSM'!BP$1,0),"Error")</f>
        <v>0.01</v>
      </c>
      <c r="BQ34" s="84">
        <f>IFERROR(VLOOKUP($A34,IF('Index LA FSM'!$B$4=1,'Index LA FSM'!$A$9:$BZ$171,IF('Index LA FSM'!$B$4=2,'Index LA FSM'!$A$179:$BZ$341,IF('Index LA FSM'!$B$4=3,'Index LA FSM'!$A$349:$BZ$511,"Error"))),'Index LA FSM'!BQ$1,0),"Error")</f>
        <v>0.01</v>
      </c>
      <c r="BR34" s="84">
        <f>IFERROR(VLOOKUP($A34,IF('Index LA FSM'!$B$4=1,'Index LA FSM'!$A$9:$BZ$171,IF('Index LA FSM'!$B$4=2,'Index LA FSM'!$A$179:$BZ$341,IF('Index LA FSM'!$B$4=3,'Index LA FSM'!$A$349:$BZ$511,"Error"))),'Index LA FSM'!BR$1,0),"Error")</f>
        <v>0.11</v>
      </c>
      <c r="BS34" s="84">
        <f>IFERROR(VLOOKUP($A34,IF('Index LA FSM'!$B$4=1,'Index LA FSM'!$A$9:$BZ$171,IF('Index LA FSM'!$B$4=2,'Index LA FSM'!$A$179:$BZ$341,IF('Index LA FSM'!$B$4=3,'Index LA FSM'!$A$349:$BZ$511,"Error"))),'Index LA FSM'!BS$1,0),"Error")</f>
        <v>0.12</v>
      </c>
      <c r="BT34" s="84">
        <f>IFERROR(VLOOKUP($A34,IF('Index LA FSM'!$B$4=1,'Index LA FSM'!$A$9:$BZ$171,IF('Index LA FSM'!$B$4=2,'Index LA FSM'!$A$179:$BZ$341,IF('Index LA FSM'!$B$4=3,'Index LA FSM'!$A$349:$BZ$511,"Error"))),'Index LA FSM'!BT$1,0),"Error")</f>
        <v>0.12</v>
      </c>
      <c r="BU34" s="84">
        <f>IFERROR(VLOOKUP($A34,IF('Index LA FSM'!$B$4=1,'Index LA FSM'!$A$9:$BZ$171,IF('Index LA FSM'!$B$4=2,'Index LA FSM'!$A$179:$BZ$341,IF('Index LA FSM'!$B$4=3,'Index LA FSM'!$A$349:$BZ$511,"Error"))),'Index LA FSM'!BU$1,0),"Error")</f>
        <v>0.08</v>
      </c>
      <c r="BV34" s="84">
        <f>IFERROR(VLOOKUP($A34,IF('Index LA FSM'!$B$4=1,'Index LA FSM'!$A$9:$BZ$171,IF('Index LA FSM'!$B$4=2,'Index LA FSM'!$A$179:$BZ$341,IF('Index LA FSM'!$B$4=3,'Index LA FSM'!$A$349:$BZ$511,"Error"))),'Index LA FSM'!BV$1,0),"Error")</f>
        <v>0.02</v>
      </c>
      <c r="BW34" s="84">
        <f>IFERROR(VLOOKUP($A34,IF('Index LA FSM'!$B$4=1,'Index LA FSM'!$A$9:$BZ$171,IF('Index LA FSM'!$B$4=2,'Index LA FSM'!$A$179:$BZ$341,IF('Index LA FSM'!$B$4=3,'Index LA FSM'!$A$349:$BZ$511,"Error"))),'Index LA FSM'!BW$1,0),"Error")</f>
        <v>0.03</v>
      </c>
      <c r="BX34" s="84">
        <f>IFERROR(VLOOKUP($A34,IF('Index LA FSM'!$B$4=1,'Index LA FSM'!$A$9:$BZ$171,IF('Index LA FSM'!$B$4=2,'Index LA FSM'!$A$179:$BZ$341,IF('Index LA FSM'!$B$4=3,'Index LA FSM'!$A$349:$BZ$511,"Error"))),'Index LA FSM'!BX$1,0),"Error")</f>
        <v>0.18</v>
      </c>
      <c r="BY34" s="84">
        <f>IFERROR(VLOOKUP($A34,IF('Index LA FSM'!$B$4=1,'Index LA FSM'!$A$9:$BZ$171,IF('Index LA FSM'!$B$4=2,'Index LA FSM'!$A$179:$BZ$341,IF('Index LA FSM'!$B$4=3,'Index LA FSM'!$A$349:$BZ$511,"Error"))),'Index LA FSM'!BY$1,0),"Error")</f>
        <v>0.18</v>
      </c>
      <c r="BZ34" s="84">
        <f>IFERROR(VLOOKUP($A34,IF('Index LA FSM'!$B$4=1,'Index LA FSM'!$A$9:$BZ$171,IF('Index LA FSM'!$B$4=2,'Index LA FSM'!$A$179:$BZ$341,IF('Index LA FSM'!$B$4=3,'Index LA FSM'!$A$349:$BZ$511,"Error"))),'Index LA FSM'!BZ$1,0),"Error")</f>
        <v>0.18</v>
      </c>
    </row>
    <row r="35" spans="1:78" s="15" customFormat="1" x14ac:dyDescent="0.2">
      <c r="A35" s="20">
        <v>305</v>
      </c>
      <c r="B35" s="20" t="s">
        <v>186</v>
      </c>
      <c r="C35" s="45" t="s">
        <v>165</v>
      </c>
      <c r="D35" s="113">
        <f>IFERROR(VLOOKUP($A35,IF('Index LA FSM'!$B$4=1,'Index LA FSM'!$A$9:$BZ$171,IF('Index LA FSM'!$B$4=2,'Index LA FSM'!$A$179:$BZ$341,IF('Index LA FSM'!$B$4=3,'Index LA FSM'!$A$349:$BZ$511,"Error"))),'Index LA FSM'!D$1,0),"Error")</f>
        <v>130</v>
      </c>
      <c r="E35" s="113">
        <f>IFERROR(VLOOKUP($A35,IF('Index LA FSM'!$B$4=1,'Index LA FSM'!$A$9:$BZ$171,IF('Index LA FSM'!$B$4=2,'Index LA FSM'!$A$179:$BZ$341,IF('Index LA FSM'!$B$4=3,'Index LA FSM'!$A$349:$BZ$511,"Error"))),'Index LA FSM'!E$1,0),"Error")</f>
        <v>2200</v>
      </c>
      <c r="F35" s="113">
        <f>IFERROR(VLOOKUP($A35,IF('Index LA FSM'!$B$4=1,'Index LA FSM'!$A$9:$BZ$171,IF('Index LA FSM'!$B$4=2,'Index LA FSM'!$A$179:$BZ$341,IF('Index LA FSM'!$B$4=3,'Index LA FSM'!$A$349:$BZ$511,"Error"))),'Index LA FSM'!F$1,0),"Error")</f>
        <v>2320</v>
      </c>
      <c r="G35" s="84">
        <f>IFERROR(VLOOKUP($A35,IF('Index LA FSM'!$B$4=1,'Index LA FSM'!$A$9:$BZ$171,IF('Index LA FSM'!$B$4=2,'Index LA FSM'!$A$179:$BZ$341,IF('Index LA FSM'!$B$4=3,'Index LA FSM'!$A$349:$BZ$511,"Error"))),'Index LA FSM'!G$1,0),"Error")</f>
        <v>0.75</v>
      </c>
      <c r="H35" s="84">
        <f>IFERROR(VLOOKUP($A35,IF('Index LA FSM'!$B$4=1,'Index LA FSM'!$A$9:$BZ$171,IF('Index LA FSM'!$B$4=2,'Index LA FSM'!$A$179:$BZ$341,IF('Index LA FSM'!$B$4=3,'Index LA FSM'!$A$349:$BZ$511,"Error"))),'Index LA FSM'!H$1,0),"Error")</f>
        <v>0.79</v>
      </c>
      <c r="I35" s="84">
        <f>IFERROR(VLOOKUP($A35,IF('Index LA FSM'!$B$4=1,'Index LA FSM'!$A$9:$BZ$171,IF('Index LA FSM'!$B$4=2,'Index LA FSM'!$A$179:$BZ$341,IF('Index LA FSM'!$B$4=3,'Index LA FSM'!$A$349:$BZ$511,"Error"))),'Index LA FSM'!I$1,0),"Error")</f>
        <v>0.79</v>
      </c>
      <c r="J35" s="84">
        <f>IFERROR(VLOOKUP($A35,IF('Index LA FSM'!$B$4=1,'Index LA FSM'!$A$9:$BZ$171,IF('Index LA FSM'!$B$4=2,'Index LA FSM'!$A$179:$BZ$341,IF('Index LA FSM'!$B$4=3,'Index LA FSM'!$A$349:$BZ$511,"Error"))),'Index LA FSM'!J$1,0),"Error")</f>
        <v>0.67</v>
      </c>
      <c r="K35" s="84">
        <f>IFERROR(VLOOKUP($A35,IF('Index LA FSM'!$B$4=1,'Index LA FSM'!$A$9:$BZ$171,IF('Index LA FSM'!$B$4=2,'Index LA FSM'!$A$179:$BZ$341,IF('Index LA FSM'!$B$4=3,'Index LA FSM'!$A$349:$BZ$511,"Error"))),'Index LA FSM'!K$1,0),"Error")</f>
        <v>0.7</v>
      </c>
      <c r="L35" s="84">
        <f>IFERROR(VLOOKUP($A35,IF('Index LA FSM'!$B$4=1,'Index LA FSM'!$A$9:$BZ$171,IF('Index LA FSM'!$B$4=2,'Index LA FSM'!$A$179:$BZ$341,IF('Index LA FSM'!$B$4=3,'Index LA FSM'!$A$349:$BZ$511,"Error"))),'Index LA FSM'!L$1,0),"Error")</f>
        <v>0.7</v>
      </c>
      <c r="M35" s="84">
        <f>IFERROR(VLOOKUP($A35,IF('Index LA FSM'!$B$4=1,'Index LA FSM'!$A$9:$BZ$171,IF('Index LA FSM'!$B$4=2,'Index LA FSM'!$A$179:$BZ$341,IF('Index LA FSM'!$B$4=3,'Index LA FSM'!$A$349:$BZ$511,"Error"))),'Index LA FSM'!M$1,0),"Error")</f>
        <v>0.05</v>
      </c>
      <c r="N35" s="84">
        <f>IFERROR(VLOOKUP($A35,IF('Index LA FSM'!$B$4=1,'Index LA FSM'!$A$9:$BZ$171,IF('Index LA FSM'!$B$4=2,'Index LA FSM'!$A$179:$BZ$341,IF('Index LA FSM'!$B$4=3,'Index LA FSM'!$A$349:$BZ$511,"Error"))),'Index LA FSM'!N$1,0),"Error")</f>
        <v>0.04</v>
      </c>
      <c r="O35" s="84">
        <f>IFERROR(VLOOKUP($A35,IF('Index LA FSM'!$B$4=1,'Index LA FSM'!$A$9:$BZ$171,IF('Index LA FSM'!$B$4=2,'Index LA FSM'!$A$179:$BZ$341,IF('Index LA FSM'!$B$4=3,'Index LA FSM'!$A$349:$BZ$511,"Error"))),'Index LA FSM'!O$1,0),"Error")</f>
        <v>0.04</v>
      </c>
      <c r="P35" s="84">
        <f>IFERROR(VLOOKUP($A35,IF('Index LA FSM'!$B$4=1,'Index LA FSM'!$A$9:$BZ$171,IF('Index LA FSM'!$B$4=2,'Index LA FSM'!$A$179:$BZ$341,IF('Index LA FSM'!$B$4=3,'Index LA FSM'!$A$349:$BZ$511,"Error"))),'Index LA FSM'!P$1,0),"Error")</f>
        <v>0</v>
      </c>
      <c r="Q35" s="84" t="str">
        <f>IFERROR(VLOOKUP($A35,IF('Index LA FSM'!$B$4=1,'Index LA FSM'!$A$9:$BZ$171,IF('Index LA FSM'!$B$4=2,'Index LA FSM'!$A$179:$BZ$341,IF('Index LA FSM'!$B$4=3,'Index LA FSM'!$A$349:$BZ$511,"Error"))),'Index LA FSM'!Q$1,0),"Error")</f>
        <v>x</v>
      </c>
      <c r="R35" s="84" t="str">
        <f>IFERROR(VLOOKUP($A35,IF('Index LA FSM'!$B$4=1,'Index LA FSM'!$A$9:$BZ$171,IF('Index LA FSM'!$B$4=2,'Index LA FSM'!$A$179:$BZ$341,IF('Index LA FSM'!$B$4=3,'Index LA FSM'!$A$349:$BZ$511,"Error"))),'Index LA FSM'!R$1,0),"Error")</f>
        <v>x</v>
      </c>
      <c r="S35" s="84">
        <f>IFERROR(VLOOKUP($A35,IF('Index LA FSM'!$B$4=1,'Index LA FSM'!$A$9:$BZ$171,IF('Index LA FSM'!$B$4=2,'Index LA FSM'!$A$179:$BZ$341,IF('Index LA FSM'!$B$4=3,'Index LA FSM'!$A$349:$BZ$511,"Error"))),'Index LA FSM'!S$1,0),"Error")</f>
        <v>0.05</v>
      </c>
      <c r="T35" s="84">
        <f>IFERROR(VLOOKUP($A35,IF('Index LA FSM'!$B$4=1,'Index LA FSM'!$A$9:$BZ$171,IF('Index LA FSM'!$B$4=2,'Index LA FSM'!$A$179:$BZ$341,IF('Index LA FSM'!$B$4=3,'Index LA FSM'!$A$349:$BZ$511,"Error"))),'Index LA FSM'!T$1,0),"Error")</f>
        <v>0.05</v>
      </c>
      <c r="U35" s="84">
        <f>IFERROR(VLOOKUP($A35,IF('Index LA FSM'!$B$4=1,'Index LA FSM'!$A$9:$BZ$171,IF('Index LA FSM'!$B$4=2,'Index LA FSM'!$A$179:$BZ$341,IF('Index LA FSM'!$B$4=3,'Index LA FSM'!$A$349:$BZ$511,"Error"))),'Index LA FSM'!U$1,0),"Error")</f>
        <v>0.05</v>
      </c>
      <c r="V35" s="84" t="str">
        <f>IFERROR(VLOOKUP($A35,IF('Index LA FSM'!$B$4=1,'Index LA FSM'!$A$9:$BZ$171,IF('Index LA FSM'!$B$4=2,'Index LA FSM'!$A$179:$BZ$341,IF('Index LA FSM'!$B$4=3,'Index LA FSM'!$A$349:$BZ$511,"Error"))),'Index LA FSM'!V$1,0),"Error")</f>
        <v>x</v>
      </c>
      <c r="W35" s="84">
        <f>IFERROR(VLOOKUP($A35,IF('Index LA FSM'!$B$4=1,'Index LA FSM'!$A$9:$BZ$171,IF('Index LA FSM'!$B$4=2,'Index LA FSM'!$A$179:$BZ$341,IF('Index LA FSM'!$B$4=3,'Index LA FSM'!$A$349:$BZ$511,"Error"))),'Index LA FSM'!W$1,0),"Error")</f>
        <v>0.01</v>
      </c>
      <c r="X35" s="84">
        <f>IFERROR(VLOOKUP($A35,IF('Index LA FSM'!$B$4=1,'Index LA FSM'!$A$9:$BZ$171,IF('Index LA FSM'!$B$4=2,'Index LA FSM'!$A$179:$BZ$341,IF('Index LA FSM'!$B$4=3,'Index LA FSM'!$A$349:$BZ$511,"Error"))),'Index LA FSM'!X$1,0),"Error")</f>
        <v>0.02</v>
      </c>
      <c r="Y35" s="84">
        <f>IFERROR(VLOOKUP($A35,IF('Index LA FSM'!$B$4=1,'Index LA FSM'!$A$9:$BZ$171,IF('Index LA FSM'!$B$4=2,'Index LA FSM'!$A$179:$BZ$341,IF('Index LA FSM'!$B$4=3,'Index LA FSM'!$A$349:$BZ$511,"Error"))),'Index LA FSM'!Y$1,0),"Error")</f>
        <v>0</v>
      </c>
      <c r="Z35" s="84">
        <f>IFERROR(VLOOKUP($A35,IF('Index LA FSM'!$B$4=1,'Index LA FSM'!$A$9:$BZ$171,IF('Index LA FSM'!$B$4=2,'Index LA FSM'!$A$179:$BZ$341,IF('Index LA FSM'!$B$4=3,'Index LA FSM'!$A$349:$BZ$511,"Error"))),'Index LA FSM'!Z$1,0),"Error")</f>
        <v>0</v>
      </c>
      <c r="AA35" s="84">
        <f>IFERROR(VLOOKUP($A35,IF('Index LA FSM'!$B$4=1,'Index LA FSM'!$A$9:$BZ$171,IF('Index LA FSM'!$B$4=2,'Index LA FSM'!$A$179:$BZ$341,IF('Index LA FSM'!$B$4=3,'Index LA FSM'!$A$349:$BZ$511,"Error"))),'Index LA FSM'!AA$1,0),"Error")</f>
        <v>0</v>
      </c>
      <c r="AB35" s="84">
        <f>IFERROR(VLOOKUP($A35,IF('Index LA FSM'!$B$4=1,'Index LA FSM'!$A$9:$BZ$171,IF('Index LA FSM'!$B$4=2,'Index LA FSM'!$A$179:$BZ$341,IF('Index LA FSM'!$B$4=3,'Index LA FSM'!$A$349:$BZ$511,"Error"))),'Index LA FSM'!AB$1,0),"Error")</f>
        <v>0</v>
      </c>
      <c r="AC35" s="84" t="str">
        <f>IFERROR(VLOOKUP($A35,IF('Index LA FSM'!$B$4=1,'Index LA FSM'!$A$9:$BZ$171,IF('Index LA FSM'!$B$4=2,'Index LA FSM'!$A$179:$BZ$341,IF('Index LA FSM'!$B$4=3,'Index LA FSM'!$A$349:$BZ$511,"Error"))),'Index LA FSM'!AC$1,0),"Error")</f>
        <v>x</v>
      </c>
      <c r="AD35" s="84" t="str">
        <f>IFERROR(VLOOKUP($A35,IF('Index LA FSM'!$B$4=1,'Index LA FSM'!$A$9:$BZ$171,IF('Index LA FSM'!$B$4=2,'Index LA FSM'!$A$179:$BZ$341,IF('Index LA FSM'!$B$4=3,'Index LA FSM'!$A$349:$BZ$511,"Error"))),'Index LA FSM'!AD$1,0),"Error")</f>
        <v>x</v>
      </c>
      <c r="AE35" s="84">
        <f>IFERROR(VLOOKUP($A35,IF('Index LA FSM'!$B$4=1,'Index LA FSM'!$A$9:$BZ$171,IF('Index LA FSM'!$B$4=2,'Index LA FSM'!$A$179:$BZ$341,IF('Index LA FSM'!$B$4=3,'Index LA FSM'!$A$349:$BZ$511,"Error"))),'Index LA FSM'!AE$1,0),"Error")</f>
        <v>0.06</v>
      </c>
      <c r="AF35" s="84">
        <f>IFERROR(VLOOKUP($A35,IF('Index LA FSM'!$B$4=1,'Index LA FSM'!$A$9:$BZ$171,IF('Index LA FSM'!$B$4=2,'Index LA FSM'!$A$179:$BZ$341,IF('Index LA FSM'!$B$4=3,'Index LA FSM'!$A$349:$BZ$511,"Error"))),'Index LA FSM'!AF$1,0),"Error")</f>
        <v>0.04</v>
      </c>
      <c r="AG35" s="84">
        <f>IFERROR(VLOOKUP($A35,IF('Index LA FSM'!$B$4=1,'Index LA FSM'!$A$9:$BZ$171,IF('Index LA FSM'!$B$4=2,'Index LA FSM'!$A$179:$BZ$341,IF('Index LA FSM'!$B$4=3,'Index LA FSM'!$A$349:$BZ$511,"Error"))),'Index LA FSM'!AG$1,0),"Error")</f>
        <v>0.04</v>
      </c>
      <c r="AH35" s="84">
        <f>IFERROR(VLOOKUP($A35,IF('Index LA FSM'!$B$4=1,'Index LA FSM'!$A$9:$BZ$171,IF('Index LA FSM'!$B$4=2,'Index LA FSM'!$A$179:$BZ$341,IF('Index LA FSM'!$B$4=3,'Index LA FSM'!$A$349:$BZ$511,"Error"))),'Index LA FSM'!AH$1,0),"Error")</f>
        <v>0.54</v>
      </c>
      <c r="AI35" s="84">
        <f>IFERROR(VLOOKUP($A35,IF('Index LA FSM'!$B$4=1,'Index LA FSM'!$A$9:$BZ$171,IF('Index LA FSM'!$B$4=2,'Index LA FSM'!$A$179:$BZ$341,IF('Index LA FSM'!$B$4=3,'Index LA FSM'!$A$349:$BZ$511,"Error"))),'Index LA FSM'!AI$1,0),"Error")</f>
        <v>0.6</v>
      </c>
      <c r="AJ35" s="84">
        <f>IFERROR(VLOOKUP($A35,IF('Index LA FSM'!$B$4=1,'Index LA FSM'!$A$9:$BZ$171,IF('Index LA FSM'!$B$4=2,'Index LA FSM'!$A$179:$BZ$341,IF('Index LA FSM'!$B$4=3,'Index LA FSM'!$A$349:$BZ$511,"Error"))),'Index LA FSM'!AJ$1,0),"Error")</f>
        <v>0.59</v>
      </c>
      <c r="AK35" s="84">
        <f>IFERROR(VLOOKUP($A35,IF('Index LA FSM'!$B$4=1,'Index LA FSM'!$A$9:$BZ$171,IF('Index LA FSM'!$B$4=2,'Index LA FSM'!$A$179:$BZ$341,IF('Index LA FSM'!$B$4=3,'Index LA FSM'!$A$349:$BZ$511,"Error"))),'Index LA FSM'!AK$1,0),"Error")</f>
        <v>0.17</v>
      </c>
      <c r="AL35" s="84">
        <f>IFERROR(VLOOKUP($A35,IF('Index LA FSM'!$B$4=1,'Index LA FSM'!$A$9:$BZ$171,IF('Index LA FSM'!$B$4=2,'Index LA FSM'!$A$179:$BZ$341,IF('Index LA FSM'!$B$4=3,'Index LA FSM'!$A$349:$BZ$511,"Error"))),'Index LA FSM'!AL$1,0),"Error")</f>
        <v>0.32</v>
      </c>
      <c r="AM35" s="84">
        <f>IFERROR(VLOOKUP($A35,IF('Index LA FSM'!$B$4=1,'Index LA FSM'!$A$9:$BZ$171,IF('Index LA FSM'!$B$4=2,'Index LA FSM'!$A$179:$BZ$341,IF('Index LA FSM'!$B$4=3,'Index LA FSM'!$A$349:$BZ$511,"Error"))),'Index LA FSM'!AM$1,0),"Error")</f>
        <v>0.31</v>
      </c>
      <c r="AN35" s="84">
        <f>IFERROR(VLOOKUP($A35,IF('Index LA FSM'!$B$4=1,'Index LA FSM'!$A$9:$BZ$171,IF('Index LA FSM'!$B$4=2,'Index LA FSM'!$A$179:$BZ$341,IF('Index LA FSM'!$B$4=3,'Index LA FSM'!$A$349:$BZ$511,"Error"))),'Index LA FSM'!AN$1,0),"Error")</f>
        <v>0</v>
      </c>
      <c r="AO35" s="84">
        <f>IFERROR(VLOOKUP($A35,IF('Index LA FSM'!$B$4=1,'Index LA FSM'!$A$9:$BZ$171,IF('Index LA FSM'!$B$4=2,'Index LA FSM'!$A$179:$BZ$341,IF('Index LA FSM'!$B$4=3,'Index LA FSM'!$A$349:$BZ$511,"Error"))),'Index LA FSM'!AO$1,0),"Error")</f>
        <v>0.01</v>
      </c>
      <c r="AP35" s="84">
        <f>IFERROR(VLOOKUP($A35,IF('Index LA FSM'!$B$4=1,'Index LA FSM'!$A$9:$BZ$171,IF('Index LA FSM'!$B$4=2,'Index LA FSM'!$A$179:$BZ$341,IF('Index LA FSM'!$B$4=3,'Index LA FSM'!$A$349:$BZ$511,"Error"))),'Index LA FSM'!AP$1,0),"Error")</f>
        <v>0.01</v>
      </c>
      <c r="AQ35" s="84">
        <f>IFERROR(VLOOKUP($A35,IF('Index LA FSM'!$B$4=1,'Index LA FSM'!$A$9:$BZ$171,IF('Index LA FSM'!$B$4=2,'Index LA FSM'!$A$179:$BZ$341,IF('Index LA FSM'!$B$4=3,'Index LA FSM'!$A$349:$BZ$511,"Error"))),'Index LA FSM'!AQ$1,0),"Error")</f>
        <v>0.09</v>
      </c>
      <c r="AR35" s="84">
        <f>IFERROR(VLOOKUP($A35,IF('Index LA FSM'!$B$4=1,'Index LA FSM'!$A$9:$BZ$171,IF('Index LA FSM'!$B$4=2,'Index LA FSM'!$A$179:$BZ$341,IF('Index LA FSM'!$B$4=3,'Index LA FSM'!$A$349:$BZ$511,"Error"))),'Index LA FSM'!AR$1,0),"Error")</f>
        <v>0.19</v>
      </c>
      <c r="AS35" s="84">
        <f>IFERROR(VLOOKUP($A35,IF('Index LA FSM'!$B$4=1,'Index LA FSM'!$A$9:$BZ$171,IF('Index LA FSM'!$B$4=2,'Index LA FSM'!$A$179:$BZ$341,IF('Index LA FSM'!$B$4=3,'Index LA FSM'!$A$349:$BZ$511,"Error"))),'Index LA FSM'!AS$1,0),"Error")</f>
        <v>0.19</v>
      </c>
      <c r="AT35" s="84">
        <f>IFERROR(VLOOKUP($A35,IF('Index LA FSM'!$B$4=1,'Index LA FSM'!$A$9:$BZ$171,IF('Index LA FSM'!$B$4=2,'Index LA FSM'!$A$179:$BZ$341,IF('Index LA FSM'!$B$4=3,'Index LA FSM'!$A$349:$BZ$511,"Error"))),'Index LA FSM'!AT$1,0),"Error")</f>
        <v>0.37</v>
      </c>
      <c r="AU35" s="84">
        <f>IFERROR(VLOOKUP($A35,IF('Index LA FSM'!$B$4=1,'Index LA FSM'!$A$9:$BZ$171,IF('Index LA FSM'!$B$4=2,'Index LA FSM'!$A$179:$BZ$341,IF('Index LA FSM'!$B$4=3,'Index LA FSM'!$A$349:$BZ$511,"Error"))),'Index LA FSM'!AU$1,0),"Error")</f>
        <v>0.27</v>
      </c>
      <c r="AV35" s="84">
        <f>IFERROR(VLOOKUP($A35,IF('Index LA FSM'!$B$4=1,'Index LA FSM'!$A$9:$BZ$171,IF('Index LA FSM'!$B$4=2,'Index LA FSM'!$A$179:$BZ$341,IF('Index LA FSM'!$B$4=3,'Index LA FSM'!$A$349:$BZ$511,"Error"))),'Index LA FSM'!AV$1,0),"Error")</f>
        <v>0.28000000000000003</v>
      </c>
      <c r="AW35" s="84">
        <f>IFERROR(VLOOKUP($A35,IF('Index LA FSM'!$B$4=1,'Index LA FSM'!$A$9:$BZ$171,IF('Index LA FSM'!$B$4=2,'Index LA FSM'!$A$179:$BZ$341,IF('Index LA FSM'!$B$4=3,'Index LA FSM'!$A$349:$BZ$511,"Error"))),'Index LA FSM'!AW$1,0),"Error")</f>
        <v>0</v>
      </c>
      <c r="AX35" s="84">
        <f>IFERROR(VLOOKUP($A35,IF('Index LA FSM'!$B$4=1,'Index LA FSM'!$A$9:$BZ$171,IF('Index LA FSM'!$B$4=2,'Index LA FSM'!$A$179:$BZ$341,IF('Index LA FSM'!$B$4=3,'Index LA FSM'!$A$349:$BZ$511,"Error"))),'Index LA FSM'!AX$1,0),"Error")</f>
        <v>0.01</v>
      </c>
      <c r="AY35" s="84">
        <f>IFERROR(VLOOKUP($A35,IF('Index LA FSM'!$B$4=1,'Index LA FSM'!$A$9:$BZ$171,IF('Index LA FSM'!$B$4=2,'Index LA FSM'!$A$179:$BZ$341,IF('Index LA FSM'!$B$4=3,'Index LA FSM'!$A$349:$BZ$511,"Error"))),'Index LA FSM'!AY$1,0),"Error")</f>
        <v>0.01</v>
      </c>
      <c r="AZ35" s="84" t="str">
        <f>IFERROR(VLOOKUP($A35,IF('Index LA FSM'!$B$4=1,'Index LA FSM'!$A$9:$BZ$171,IF('Index LA FSM'!$B$4=2,'Index LA FSM'!$A$179:$BZ$341,IF('Index LA FSM'!$B$4=3,'Index LA FSM'!$A$349:$BZ$511,"Error"))),'Index LA FSM'!AZ$1,0),"Error")</f>
        <v>x</v>
      </c>
      <c r="BA35" s="84" t="str">
        <f>IFERROR(VLOOKUP($A35,IF('Index LA FSM'!$B$4=1,'Index LA FSM'!$A$9:$BZ$171,IF('Index LA FSM'!$B$4=2,'Index LA FSM'!$A$179:$BZ$341,IF('Index LA FSM'!$B$4=3,'Index LA FSM'!$A$349:$BZ$511,"Error"))),'Index LA FSM'!BA$1,0),"Error")</f>
        <v>x</v>
      </c>
      <c r="BB35" s="84" t="str">
        <f>IFERROR(VLOOKUP($A35,IF('Index LA FSM'!$B$4=1,'Index LA FSM'!$A$9:$BZ$171,IF('Index LA FSM'!$B$4=2,'Index LA FSM'!$A$179:$BZ$341,IF('Index LA FSM'!$B$4=3,'Index LA FSM'!$A$349:$BZ$511,"Error"))),'Index LA FSM'!BB$1,0),"Error")</f>
        <v>x</v>
      </c>
      <c r="BC35" s="84">
        <f>IFERROR(VLOOKUP($A35,IF('Index LA FSM'!$B$4=1,'Index LA FSM'!$A$9:$BZ$171,IF('Index LA FSM'!$B$4=2,'Index LA FSM'!$A$179:$BZ$341,IF('Index LA FSM'!$B$4=3,'Index LA FSM'!$A$349:$BZ$511,"Error"))),'Index LA FSM'!BC$1,0),"Error")</f>
        <v>0.08</v>
      </c>
      <c r="BD35" s="84">
        <f>IFERROR(VLOOKUP($A35,IF('Index LA FSM'!$B$4=1,'Index LA FSM'!$A$9:$BZ$171,IF('Index LA FSM'!$B$4=2,'Index LA FSM'!$A$179:$BZ$341,IF('Index LA FSM'!$B$4=3,'Index LA FSM'!$A$349:$BZ$511,"Error"))),'Index LA FSM'!BD$1,0),"Error")</f>
        <v>0.08</v>
      </c>
      <c r="BE35" s="84">
        <f>IFERROR(VLOOKUP($A35,IF('Index LA FSM'!$B$4=1,'Index LA FSM'!$A$9:$BZ$171,IF('Index LA FSM'!$B$4=2,'Index LA FSM'!$A$179:$BZ$341,IF('Index LA FSM'!$B$4=3,'Index LA FSM'!$A$349:$BZ$511,"Error"))),'Index LA FSM'!BE$1,0),"Error")</f>
        <v>0.08</v>
      </c>
      <c r="BF35" s="84" t="str">
        <f>IFERROR(VLOOKUP($A35,IF('Index LA FSM'!$B$4=1,'Index LA FSM'!$A$9:$BZ$171,IF('Index LA FSM'!$B$4=2,'Index LA FSM'!$A$179:$BZ$341,IF('Index LA FSM'!$B$4=3,'Index LA FSM'!$A$349:$BZ$511,"Error"))),'Index LA FSM'!BF$1,0),"Error")</f>
        <v>x</v>
      </c>
      <c r="BG35" s="84">
        <f>IFERROR(VLOOKUP($A35,IF('Index LA FSM'!$B$4=1,'Index LA FSM'!$A$9:$BZ$171,IF('Index LA FSM'!$B$4=2,'Index LA FSM'!$A$179:$BZ$341,IF('Index LA FSM'!$B$4=3,'Index LA FSM'!$A$349:$BZ$511,"Error"))),'Index LA FSM'!BG$1,0),"Error")</f>
        <v>0.02</v>
      </c>
      <c r="BH35" s="84">
        <f>IFERROR(VLOOKUP($A35,IF('Index LA FSM'!$B$4=1,'Index LA FSM'!$A$9:$BZ$171,IF('Index LA FSM'!$B$4=2,'Index LA FSM'!$A$179:$BZ$341,IF('Index LA FSM'!$B$4=3,'Index LA FSM'!$A$349:$BZ$511,"Error"))),'Index LA FSM'!BH$1,0),"Error")</f>
        <v>0.02</v>
      </c>
      <c r="BI35" s="84">
        <f>IFERROR(VLOOKUP($A35,IF('Index LA FSM'!$B$4=1,'Index LA FSM'!$A$9:$BZ$171,IF('Index LA FSM'!$B$4=2,'Index LA FSM'!$A$179:$BZ$341,IF('Index LA FSM'!$B$4=3,'Index LA FSM'!$A$349:$BZ$511,"Error"))),'Index LA FSM'!BI$1,0),"Error")</f>
        <v>0.06</v>
      </c>
      <c r="BJ35" s="84">
        <f>IFERROR(VLOOKUP($A35,IF('Index LA FSM'!$B$4=1,'Index LA FSM'!$A$9:$BZ$171,IF('Index LA FSM'!$B$4=2,'Index LA FSM'!$A$179:$BZ$341,IF('Index LA FSM'!$B$4=3,'Index LA FSM'!$A$349:$BZ$511,"Error"))),'Index LA FSM'!BJ$1,0),"Error")</f>
        <v>0.05</v>
      </c>
      <c r="BK35" s="84">
        <f>IFERROR(VLOOKUP($A35,IF('Index LA FSM'!$B$4=1,'Index LA FSM'!$A$9:$BZ$171,IF('Index LA FSM'!$B$4=2,'Index LA FSM'!$A$179:$BZ$341,IF('Index LA FSM'!$B$4=3,'Index LA FSM'!$A$349:$BZ$511,"Error"))),'Index LA FSM'!BK$1,0),"Error")</f>
        <v>0.05</v>
      </c>
      <c r="BL35" s="84">
        <f>IFERROR(VLOOKUP($A35,IF('Index LA FSM'!$B$4=1,'Index LA FSM'!$A$9:$BZ$171,IF('Index LA FSM'!$B$4=2,'Index LA FSM'!$A$179:$BZ$341,IF('Index LA FSM'!$B$4=3,'Index LA FSM'!$A$349:$BZ$511,"Error"))),'Index LA FSM'!BL$1,0),"Error")</f>
        <v>0</v>
      </c>
      <c r="BM35" s="84" t="str">
        <f>IFERROR(VLOOKUP($A35,IF('Index LA FSM'!$B$4=1,'Index LA FSM'!$A$9:$BZ$171,IF('Index LA FSM'!$B$4=2,'Index LA FSM'!$A$179:$BZ$341,IF('Index LA FSM'!$B$4=3,'Index LA FSM'!$A$349:$BZ$511,"Error"))),'Index LA FSM'!BM$1,0),"Error")</f>
        <v>x</v>
      </c>
      <c r="BN35" s="84" t="str">
        <f>IFERROR(VLOOKUP($A35,IF('Index LA FSM'!$B$4=1,'Index LA FSM'!$A$9:$BZ$171,IF('Index LA FSM'!$B$4=2,'Index LA FSM'!$A$179:$BZ$341,IF('Index LA FSM'!$B$4=3,'Index LA FSM'!$A$349:$BZ$511,"Error"))),'Index LA FSM'!BN$1,0),"Error")</f>
        <v>x</v>
      </c>
      <c r="BO35" s="84">
        <f>IFERROR(VLOOKUP($A35,IF('Index LA FSM'!$B$4=1,'Index LA FSM'!$A$9:$BZ$171,IF('Index LA FSM'!$B$4=2,'Index LA FSM'!$A$179:$BZ$341,IF('Index LA FSM'!$B$4=3,'Index LA FSM'!$A$349:$BZ$511,"Error"))),'Index LA FSM'!BO$1,0),"Error")</f>
        <v>0</v>
      </c>
      <c r="BP35" s="84">
        <f>IFERROR(VLOOKUP($A35,IF('Index LA FSM'!$B$4=1,'Index LA FSM'!$A$9:$BZ$171,IF('Index LA FSM'!$B$4=2,'Index LA FSM'!$A$179:$BZ$341,IF('Index LA FSM'!$B$4=3,'Index LA FSM'!$A$349:$BZ$511,"Error"))),'Index LA FSM'!BP$1,0),"Error")</f>
        <v>0.01</v>
      </c>
      <c r="BQ35" s="84">
        <f>IFERROR(VLOOKUP($A35,IF('Index LA FSM'!$B$4=1,'Index LA FSM'!$A$9:$BZ$171,IF('Index LA FSM'!$B$4=2,'Index LA FSM'!$A$179:$BZ$341,IF('Index LA FSM'!$B$4=3,'Index LA FSM'!$A$349:$BZ$511,"Error"))),'Index LA FSM'!BQ$1,0),"Error")</f>
        <v>0.01</v>
      </c>
      <c r="BR35" s="84">
        <f>IFERROR(VLOOKUP($A35,IF('Index LA FSM'!$B$4=1,'Index LA FSM'!$A$9:$BZ$171,IF('Index LA FSM'!$B$4=2,'Index LA FSM'!$A$179:$BZ$341,IF('Index LA FSM'!$B$4=3,'Index LA FSM'!$A$349:$BZ$511,"Error"))),'Index LA FSM'!BR$1,0),"Error")</f>
        <v>7.0000000000000007E-2</v>
      </c>
      <c r="BS35" s="84">
        <f>IFERROR(VLOOKUP($A35,IF('Index LA FSM'!$B$4=1,'Index LA FSM'!$A$9:$BZ$171,IF('Index LA FSM'!$B$4=2,'Index LA FSM'!$A$179:$BZ$341,IF('Index LA FSM'!$B$4=3,'Index LA FSM'!$A$349:$BZ$511,"Error"))),'Index LA FSM'!BS$1,0),"Error")</f>
        <v>0.06</v>
      </c>
      <c r="BT35" s="84">
        <f>IFERROR(VLOOKUP($A35,IF('Index LA FSM'!$B$4=1,'Index LA FSM'!$A$9:$BZ$171,IF('Index LA FSM'!$B$4=2,'Index LA FSM'!$A$179:$BZ$341,IF('Index LA FSM'!$B$4=3,'Index LA FSM'!$A$349:$BZ$511,"Error"))),'Index LA FSM'!BT$1,0),"Error")</f>
        <v>0.06</v>
      </c>
      <c r="BU35" s="84">
        <f>IFERROR(VLOOKUP($A35,IF('Index LA FSM'!$B$4=1,'Index LA FSM'!$A$9:$BZ$171,IF('Index LA FSM'!$B$4=2,'Index LA FSM'!$A$179:$BZ$341,IF('Index LA FSM'!$B$4=3,'Index LA FSM'!$A$349:$BZ$511,"Error"))),'Index LA FSM'!BU$1,0),"Error")</f>
        <v>0.05</v>
      </c>
      <c r="BV35" s="84">
        <f>IFERROR(VLOOKUP($A35,IF('Index LA FSM'!$B$4=1,'Index LA FSM'!$A$9:$BZ$171,IF('Index LA FSM'!$B$4=2,'Index LA FSM'!$A$179:$BZ$341,IF('Index LA FSM'!$B$4=3,'Index LA FSM'!$A$349:$BZ$511,"Error"))),'Index LA FSM'!BV$1,0),"Error")</f>
        <v>0.03</v>
      </c>
      <c r="BW35" s="84">
        <f>IFERROR(VLOOKUP($A35,IF('Index LA FSM'!$B$4=1,'Index LA FSM'!$A$9:$BZ$171,IF('Index LA FSM'!$B$4=2,'Index LA FSM'!$A$179:$BZ$341,IF('Index LA FSM'!$B$4=3,'Index LA FSM'!$A$349:$BZ$511,"Error"))),'Index LA FSM'!BW$1,0),"Error")</f>
        <v>0.03</v>
      </c>
      <c r="BX35" s="84">
        <f>IFERROR(VLOOKUP($A35,IF('Index LA FSM'!$B$4=1,'Index LA FSM'!$A$9:$BZ$171,IF('Index LA FSM'!$B$4=2,'Index LA FSM'!$A$179:$BZ$341,IF('Index LA FSM'!$B$4=3,'Index LA FSM'!$A$349:$BZ$511,"Error"))),'Index LA FSM'!BX$1,0),"Error")</f>
        <v>0.13</v>
      </c>
      <c r="BY35" s="84">
        <f>IFERROR(VLOOKUP($A35,IF('Index LA FSM'!$B$4=1,'Index LA FSM'!$A$9:$BZ$171,IF('Index LA FSM'!$B$4=2,'Index LA FSM'!$A$179:$BZ$341,IF('Index LA FSM'!$B$4=3,'Index LA FSM'!$A$349:$BZ$511,"Error"))),'Index LA FSM'!BY$1,0),"Error")</f>
        <v>0.13</v>
      </c>
      <c r="BZ35" s="84">
        <f>IFERROR(VLOOKUP($A35,IF('Index LA FSM'!$B$4=1,'Index LA FSM'!$A$9:$BZ$171,IF('Index LA FSM'!$B$4=2,'Index LA FSM'!$A$179:$BZ$341,IF('Index LA FSM'!$B$4=3,'Index LA FSM'!$A$349:$BZ$511,"Error"))),'Index LA FSM'!BZ$1,0),"Error")</f>
        <v>0.13</v>
      </c>
    </row>
    <row r="36" spans="1:78" s="15" customFormat="1" x14ac:dyDescent="0.2">
      <c r="A36" s="20">
        <v>825</v>
      </c>
      <c r="B36" s="20" t="s">
        <v>187</v>
      </c>
      <c r="C36" s="45" t="s">
        <v>167</v>
      </c>
      <c r="D36" s="113">
        <f>IFERROR(VLOOKUP($A36,IF('Index LA FSM'!$B$4=1,'Index LA FSM'!$A$9:$BZ$171,IF('Index LA FSM'!$B$4=2,'Index LA FSM'!$A$179:$BZ$341,IF('Index LA FSM'!$B$4=3,'Index LA FSM'!$A$349:$BZ$511,"Error"))),'Index LA FSM'!D$1,0),"Error")</f>
        <v>90</v>
      </c>
      <c r="E36" s="113">
        <f>IFERROR(VLOOKUP($A36,IF('Index LA FSM'!$B$4=1,'Index LA FSM'!$A$9:$BZ$171,IF('Index LA FSM'!$B$4=2,'Index LA FSM'!$A$179:$BZ$341,IF('Index LA FSM'!$B$4=3,'Index LA FSM'!$A$349:$BZ$511,"Error"))),'Index LA FSM'!E$1,0),"Error")</f>
        <v>3270</v>
      </c>
      <c r="F36" s="113">
        <f>IFERROR(VLOOKUP($A36,IF('Index LA FSM'!$B$4=1,'Index LA FSM'!$A$9:$BZ$171,IF('Index LA FSM'!$B$4=2,'Index LA FSM'!$A$179:$BZ$341,IF('Index LA FSM'!$B$4=3,'Index LA FSM'!$A$349:$BZ$511,"Error"))),'Index LA FSM'!F$1,0),"Error")</f>
        <v>3360</v>
      </c>
      <c r="G36" s="84">
        <f>IFERROR(VLOOKUP($A36,IF('Index LA FSM'!$B$4=1,'Index LA FSM'!$A$9:$BZ$171,IF('Index LA FSM'!$B$4=2,'Index LA FSM'!$A$179:$BZ$341,IF('Index LA FSM'!$B$4=3,'Index LA FSM'!$A$349:$BZ$511,"Error"))),'Index LA FSM'!G$1,0),"Error")</f>
        <v>0.69</v>
      </c>
      <c r="H36" s="84">
        <f>IFERROR(VLOOKUP($A36,IF('Index LA FSM'!$B$4=1,'Index LA FSM'!$A$9:$BZ$171,IF('Index LA FSM'!$B$4=2,'Index LA FSM'!$A$179:$BZ$341,IF('Index LA FSM'!$B$4=3,'Index LA FSM'!$A$349:$BZ$511,"Error"))),'Index LA FSM'!H$1,0),"Error")</f>
        <v>0.8</v>
      </c>
      <c r="I36" s="84">
        <f>IFERROR(VLOOKUP($A36,IF('Index LA FSM'!$B$4=1,'Index LA FSM'!$A$9:$BZ$171,IF('Index LA FSM'!$B$4=2,'Index LA FSM'!$A$179:$BZ$341,IF('Index LA FSM'!$B$4=3,'Index LA FSM'!$A$349:$BZ$511,"Error"))),'Index LA FSM'!I$1,0),"Error")</f>
        <v>0.79</v>
      </c>
      <c r="J36" s="84">
        <f>IFERROR(VLOOKUP($A36,IF('Index LA FSM'!$B$4=1,'Index LA FSM'!$A$9:$BZ$171,IF('Index LA FSM'!$B$4=2,'Index LA FSM'!$A$179:$BZ$341,IF('Index LA FSM'!$B$4=3,'Index LA FSM'!$A$349:$BZ$511,"Error"))),'Index LA FSM'!J$1,0),"Error")</f>
        <v>0.64</v>
      </c>
      <c r="K36" s="84">
        <f>IFERROR(VLOOKUP($A36,IF('Index LA FSM'!$B$4=1,'Index LA FSM'!$A$9:$BZ$171,IF('Index LA FSM'!$B$4=2,'Index LA FSM'!$A$179:$BZ$341,IF('Index LA FSM'!$B$4=3,'Index LA FSM'!$A$349:$BZ$511,"Error"))),'Index LA FSM'!K$1,0),"Error")</f>
        <v>0.71</v>
      </c>
      <c r="L36" s="84">
        <f>IFERROR(VLOOKUP($A36,IF('Index LA FSM'!$B$4=1,'Index LA FSM'!$A$9:$BZ$171,IF('Index LA FSM'!$B$4=2,'Index LA FSM'!$A$179:$BZ$341,IF('Index LA FSM'!$B$4=3,'Index LA FSM'!$A$349:$BZ$511,"Error"))),'Index LA FSM'!L$1,0),"Error")</f>
        <v>0.71</v>
      </c>
      <c r="M36" s="84">
        <f>IFERROR(VLOOKUP($A36,IF('Index LA FSM'!$B$4=1,'Index LA FSM'!$A$9:$BZ$171,IF('Index LA FSM'!$B$4=2,'Index LA FSM'!$A$179:$BZ$341,IF('Index LA FSM'!$B$4=3,'Index LA FSM'!$A$349:$BZ$511,"Error"))),'Index LA FSM'!M$1,0),"Error")</f>
        <v>7.0000000000000007E-2</v>
      </c>
      <c r="N36" s="84">
        <f>IFERROR(VLOOKUP($A36,IF('Index LA FSM'!$B$4=1,'Index LA FSM'!$A$9:$BZ$171,IF('Index LA FSM'!$B$4=2,'Index LA FSM'!$A$179:$BZ$341,IF('Index LA FSM'!$B$4=3,'Index LA FSM'!$A$349:$BZ$511,"Error"))),'Index LA FSM'!N$1,0),"Error")</f>
        <v>0.03</v>
      </c>
      <c r="O36" s="84">
        <f>IFERROR(VLOOKUP($A36,IF('Index LA FSM'!$B$4=1,'Index LA FSM'!$A$9:$BZ$171,IF('Index LA FSM'!$B$4=2,'Index LA FSM'!$A$179:$BZ$341,IF('Index LA FSM'!$B$4=3,'Index LA FSM'!$A$349:$BZ$511,"Error"))),'Index LA FSM'!O$1,0),"Error")</f>
        <v>0.03</v>
      </c>
      <c r="P36" s="84">
        <f>IFERROR(VLOOKUP($A36,IF('Index LA FSM'!$B$4=1,'Index LA FSM'!$A$9:$BZ$171,IF('Index LA FSM'!$B$4=2,'Index LA FSM'!$A$179:$BZ$341,IF('Index LA FSM'!$B$4=3,'Index LA FSM'!$A$349:$BZ$511,"Error"))),'Index LA FSM'!P$1,0),"Error")</f>
        <v>0</v>
      </c>
      <c r="Q36" s="84" t="str">
        <f>IFERROR(VLOOKUP($A36,IF('Index LA FSM'!$B$4=1,'Index LA FSM'!$A$9:$BZ$171,IF('Index LA FSM'!$B$4=2,'Index LA FSM'!$A$179:$BZ$341,IF('Index LA FSM'!$B$4=3,'Index LA FSM'!$A$349:$BZ$511,"Error"))),'Index LA FSM'!Q$1,0),"Error")</f>
        <v>-</v>
      </c>
      <c r="R36" s="84" t="str">
        <f>IFERROR(VLOOKUP($A36,IF('Index LA FSM'!$B$4=1,'Index LA FSM'!$A$9:$BZ$171,IF('Index LA FSM'!$B$4=2,'Index LA FSM'!$A$179:$BZ$341,IF('Index LA FSM'!$B$4=3,'Index LA FSM'!$A$349:$BZ$511,"Error"))),'Index LA FSM'!R$1,0),"Error")</f>
        <v>-</v>
      </c>
      <c r="S36" s="84" t="str">
        <f>IFERROR(VLOOKUP($A36,IF('Index LA FSM'!$B$4=1,'Index LA FSM'!$A$9:$BZ$171,IF('Index LA FSM'!$B$4=2,'Index LA FSM'!$A$179:$BZ$341,IF('Index LA FSM'!$B$4=3,'Index LA FSM'!$A$349:$BZ$511,"Error"))),'Index LA FSM'!S$1,0),"Error")</f>
        <v>x</v>
      </c>
      <c r="T36" s="84">
        <f>IFERROR(VLOOKUP($A36,IF('Index LA FSM'!$B$4=1,'Index LA FSM'!$A$9:$BZ$171,IF('Index LA FSM'!$B$4=2,'Index LA FSM'!$A$179:$BZ$341,IF('Index LA FSM'!$B$4=3,'Index LA FSM'!$A$349:$BZ$511,"Error"))),'Index LA FSM'!T$1,0),"Error")</f>
        <v>0.04</v>
      </c>
      <c r="U36" s="84">
        <f>IFERROR(VLOOKUP($A36,IF('Index LA FSM'!$B$4=1,'Index LA FSM'!$A$9:$BZ$171,IF('Index LA FSM'!$B$4=2,'Index LA FSM'!$A$179:$BZ$341,IF('Index LA FSM'!$B$4=3,'Index LA FSM'!$A$349:$BZ$511,"Error"))),'Index LA FSM'!U$1,0),"Error")</f>
        <v>0.04</v>
      </c>
      <c r="V36" s="84" t="str">
        <f>IFERROR(VLOOKUP($A36,IF('Index LA FSM'!$B$4=1,'Index LA FSM'!$A$9:$BZ$171,IF('Index LA FSM'!$B$4=2,'Index LA FSM'!$A$179:$BZ$341,IF('Index LA FSM'!$B$4=3,'Index LA FSM'!$A$349:$BZ$511,"Error"))),'Index LA FSM'!V$1,0),"Error")</f>
        <v>x</v>
      </c>
      <c r="W36" s="84">
        <f>IFERROR(VLOOKUP($A36,IF('Index LA FSM'!$B$4=1,'Index LA FSM'!$A$9:$BZ$171,IF('Index LA FSM'!$B$4=2,'Index LA FSM'!$A$179:$BZ$341,IF('Index LA FSM'!$B$4=3,'Index LA FSM'!$A$349:$BZ$511,"Error"))),'Index LA FSM'!W$1,0),"Error")</f>
        <v>0.02</v>
      </c>
      <c r="X36" s="84">
        <f>IFERROR(VLOOKUP($A36,IF('Index LA FSM'!$B$4=1,'Index LA FSM'!$A$9:$BZ$171,IF('Index LA FSM'!$B$4=2,'Index LA FSM'!$A$179:$BZ$341,IF('Index LA FSM'!$B$4=3,'Index LA FSM'!$A$349:$BZ$511,"Error"))),'Index LA FSM'!X$1,0),"Error")</f>
        <v>0.02</v>
      </c>
      <c r="Y36" s="84">
        <f>IFERROR(VLOOKUP($A36,IF('Index LA FSM'!$B$4=1,'Index LA FSM'!$A$9:$BZ$171,IF('Index LA FSM'!$B$4=2,'Index LA FSM'!$A$179:$BZ$341,IF('Index LA FSM'!$B$4=3,'Index LA FSM'!$A$349:$BZ$511,"Error"))),'Index LA FSM'!Y$1,0),"Error")</f>
        <v>0</v>
      </c>
      <c r="Z36" s="84" t="str">
        <f>IFERROR(VLOOKUP($A36,IF('Index LA FSM'!$B$4=1,'Index LA FSM'!$A$9:$BZ$171,IF('Index LA FSM'!$B$4=2,'Index LA FSM'!$A$179:$BZ$341,IF('Index LA FSM'!$B$4=3,'Index LA FSM'!$A$349:$BZ$511,"Error"))),'Index LA FSM'!Z$1,0),"Error")</f>
        <v>x</v>
      </c>
      <c r="AA36" s="84" t="str">
        <f>IFERROR(VLOOKUP($A36,IF('Index LA FSM'!$B$4=1,'Index LA FSM'!$A$9:$BZ$171,IF('Index LA FSM'!$B$4=2,'Index LA FSM'!$A$179:$BZ$341,IF('Index LA FSM'!$B$4=3,'Index LA FSM'!$A$349:$BZ$511,"Error"))),'Index LA FSM'!AA$1,0),"Error")</f>
        <v>x</v>
      </c>
      <c r="AB36" s="84">
        <f>IFERROR(VLOOKUP($A36,IF('Index LA FSM'!$B$4=1,'Index LA FSM'!$A$9:$BZ$171,IF('Index LA FSM'!$B$4=2,'Index LA FSM'!$A$179:$BZ$341,IF('Index LA FSM'!$B$4=3,'Index LA FSM'!$A$349:$BZ$511,"Error"))),'Index LA FSM'!AB$1,0),"Error")</f>
        <v>0</v>
      </c>
      <c r="AC36" s="84">
        <f>IFERROR(VLOOKUP($A36,IF('Index LA FSM'!$B$4=1,'Index LA FSM'!$A$9:$BZ$171,IF('Index LA FSM'!$B$4=2,'Index LA FSM'!$A$179:$BZ$341,IF('Index LA FSM'!$B$4=3,'Index LA FSM'!$A$349:$BZ$511,"Error"))),'Index LA FSM'!AC$1,0),"Error")</f>
        <v>0</v>
      </c>
      <c r="AD36" s="84">
        <f>IFERROR(VLOOKUP($A36,IF('Index LA FSM'!$B$4=1,'Index LA FSM'!$A$9:$BZ$171,IF('Index LA FSM'!$B$4=2,'Index LA FSM'!$A$179:$BZ$341,IF('Index LA FSM'!$B$4=3,'Index LA FSM'!$A$349:$BZ$511,"Error"))),'Index LA FSM'!AD$1,0),"Error")</f>
        <v>0</v>
      </c>
      <c r="AE36" s="84" t="str">
        <f>IFERROR(VLOOKUP($A36,IF('Index LA FSM'!$B$4=1,'Index LA FSM'!$A$9:$BZ$171,IF('Index LA FSM'!$B$4=2,'Index LA FSM'!$A$179:$BZ$341,IF('Index LA FSM'!$B$4=3,'Index LA FSM'!$A$349:$BZ$511,"Error"))),'Index LA FSM'!AE$1,0),"Error")</f>
        <v>x</v>
      </c>
      <c r="AF36" s="84">
        <f>IFERROR(VLOOKUP($A36,IF('Index LA FSM'!$B$4=1,'Index LA FSM'!$A$9:$BZ$171,IF('Index LA FSM'!$B$4=2,'Index LA FSM'!$A$179:$BZ$341,IF('Index LA FSM'!$B$4=3,'Index LA FSM'!$A$349:$BZ$511,"Error"))),'Index LA FSM'!AF$1,0),"Error")</f>
        <v>0.02</v>
      </c>
      <c r="AG36" s="84">
        <f>IFERROR(VLOOKUP($A36,IF('Index LA FSM'!$B$4=1,'Index LA FSM'!$A$9:$BZ$171,IF('Index LA FSM'!$B$4=2,'Index LA FSM'!$A$179:$BZ$341,IF('Index LA FSM'!$B$4=3,'Index LA FSM'!$A$349:$BZ$511,"Error"))),'Index LA FSM'!AG$1,0),"Error")</f>
        <v>0.02</v>
      </c>
      <c r="AH36" s="84">
        <f>IFERROR(VLOOKUP($A36,IF('Index LA FSM'!$B$4=1,'Index LA FSM'!$A$9:$BZ$171,IF('Index LA FSM'!$B$4=2,'Index LA FSM'!$A$179:$BZ$341,IF('Index LA FSM'!$B$4=3,'Index LA FSM'!$A$349:$BZ$511,"Error"))),'Index LA FSM'!AH$1,0),"Error")</f>
        <v>0.54</v>
      </c>
      <c r="AI36" s="84">
        <f>IFERROR(VLOOKUP($A36,IF('Index LA FSM'!$B$4=1,'Index LA FSM'!$A$9:$BZ$171,IF('Index LA FSM'!$B$4=2,'Index LA FSM'!$A$179:$BZ$341,IF('Index LA FSM'!$B$4=3,'Index LA FSM'!$A$349:$BZ$511,"Error"))),'Index LA FSM'!AI$1,0),"Error")</f>
        <v>0.63</v>
      </c>
      <c r="AJ36" s="84">
        <f>IFERROR(VLOOKUP($A36,IF('Index LA FSM'!$B$4=1,'Index LA FSM'!$A$9:$BZ$171,IF('Index LA FSM'!$B$4=2,'Index LA FSM'!$A$179:$BZ$341,IF('Index LA FSM'!$B$4=3,'Index LA FSM'!$A$349:$BZ$511,"Error"))),'Index LA FSM'!AJ$1,0),"Error")</f>
        <v>0.63</v>
      </c>
      <c r="AK36" s="84">
        <f>IFERROR(VLOOKUP($A36,IF('Index LA FSM'!$B$4=1,'Index LA FSM'!$A$9:$BZ$171,IF('Index LA FSM'!$B$4=2,'Index LA FSM'!$A$179:$BZ$341,IF('Index LA FSM'!$B$4=3,'Index LA FSM'!$A$349:$BZ$511,"Error"))),'Index LA FSM'!AK$1,0),"Error")</f>
        <v>0.22</v>
      </c>
      <c r="AL36" s="84">
        <f>IFERROR(VLOOKUP($A36,IF('Index LA FSM'!$B$4=1,'Index LA FSM'!$A$9:$BZ$171,IF('Index LA FSM'!$B$4=2,'Index LA FSM'!$A$179:$BZ$341,IF('Index LA FSM'!$B$4=3,'Index LA FSM'!$A$349:$BZ$511,"Error"))),'Index LA FSM'!AL$1,0),"Error")</f>
        <v>0.42</v>
      </c>
      <c r="AM36" s="84">
        <f>IFERROR(VLOOKUP($A36,IF('Index LA FSM'!$B$4=1,'Index LA FSM'!$A$9:$BZ$171,IF('Index LA FSM'!$B$4=2,'Index LA FSM'!$A$179:$BZ$341,IF('Index LA FSM'!$B$4=3,'Index LA FSM'!$A$349:$BZ$511,"Error"))),'Index LA FSM'!AM$1,0),"Error")</f>
        <v>0.42</v>
      </c>
      <c r="AN36" s="84" t="str">
        <f>IFERROR(VLOOKUP($A36,IF('Index LA FSM'!$B$4=1,'Index LA FSM'!$A$9:$BZ$171,IF('Index LA FSM'!$B$4=2,'Index LA FSM'!$A$179:$BZ$341,IF('Index LA FSM'!$B$4=3,'Index LA FSM'!$A$349:$BZ$511,"Error"))),'Index LA FSM'!AN$1,0),"Error")</f>
        <v>x</v>
      </c>
      <c r="AO36" s="84">
        <f>IFERROR(VLOOKUP($A36,IF('Index LA FSM'!$B$4=1,'Index LA FSM'!$A$9:$BZ$171,IF('Index LA FSM'!$B$4=2,'Index LA FSM'!$A$179:$BZ$341,IF('Index LA FSM'!$B$4=3,'Index LA FSM'!$A$349:$BZ$511,"Error"))),'Index LA FSM'!AO$1,0),"Error")</f>
        <v>0.03</v>
      </c>
      <c r="AP36" s="84">
        <f>IFERROR(VLOOKUP($A36,IF('Index LA FSM'!$B$4=1,'Index LA FSM'!$A$9:$BZ$171,IF('Index LA FSM'!$B$4=2,'Index LA FSM'!$A$179:$BZ$341,IF('Index LA FSM'!$B$4=3,'Index LA FSM'!$A$349:$BZ$511,"Error"))),'Index LA FSM'!AP$1,0),"Error")</f>
        <v>0.03</v>
      </c>
      <c r="AQ36" s="84">
        <f>IFERROR(VLOOKUP($A36,IF('Index LA FSM'!$B$4=1,'Index LA FSM'!$A$9:$BZ$171,IF('Index LA FSM'!$B$4=2,'Index LA FSM'!$A$179:$BZ$341,IF('Index LA FSM'!$B$4=3,'Index LA FSM'!$A$349:$BZ$511,"Error"))),'Index LA FSM'!AQ$1,0),"Error")</f>
        <v>0.12</v>
      </c>
      <c r="AR36" s="84">
        <f>IFERROR(VLOOKUP($A36,IF('Index LA FSM'!$B$4=1,'Index LA FSM'!$A$9:$BZ$171,IF('Index LA FSM'!$B$4=2,'Index LA FSM'!$A$179:$BZ$341,IF('Index LA FSM'!$B$4=3,'Index LA FSM'!$A$349:$BZ$511,"Error"))),'Index LA FSM'!AR$1,0),"Error")</f>
        <v>0.3</v>
      </c>
      <c r="AS36" s="84">
        <f>IFERROR(VLOOKUP($A36,IF('Index LA FSM'!$B$4=1,'Index LA FSM'!$A$9:$BZ$171,IF('Index LA FSM'!$B$4=2,'Index LA FSM'!$A$179:$BZ$341,IF('Index LA FSM'!$B$4=3,'Index LA FSM'!$A$349:$BZ$511,"Error"))),'Index LA FSM'!AS$1,0),"Error")</f>
        <v>0.28999999999999998</v>
      </c>
      <c r="AT36" s="84">
        <f>IFERROR(VLOOKUP($A36,IF('Index LA FSM'!$B$4=1,'Index LA FSM'!$A$9:$BZ$171,IF('Index LA FSM'!$B$4=2,'Index LA FSM'!$A$179:$BZ$341,IF('Index LA FSM'!$B$4=3,'Index LA FSM'!$A$349:$BZ$511,"Error"))),'Index LA FSM'!AT$1,0),"Error")</f>
        <v>0.28999999999999998</v>
      </c>
      <c r="AU36" s="84">
        <f>IFERROR(VLOOKUP($A36,IF('Index LA FSM'!$B$4=1,'Index LA FSM'!$A$9:$BZ$171,IF('Index LA FSM'!$B$4=2,'Index LA FSM'!$A$179:$BZ$341,IF('Index LA FSM'!$B$4=3,'Index LA FSM'!$A$349:$BZ$511,"Error"))),'Index LA FSM'!AU$1,0),"Error")</f>
        <v>0.2</v>
      </c>
      <c r="AV36" s="84">
        <f>IFERROR(VLOOKUP($A36,IF('Index LA FSM'!$B$4=1,'Index LA FSM'!$A$9:$BZ$171,IF('Index LA FSM'!$B$4=2,'Index LA FSM'!$A$179:$BZ$341,IF('Index LA FSM'!$B$4=3,'Index LA FSM'!$A$349:$BZ$511,"Error"))),'Index LA FSM'!AV$1,0),"Error")</f>
        <v>0.2</v>
      </c>
      <c r="AW36" s="84" t="str">
        <f>IFERROR(VLOOKUP($A36,IF('Index LA FSM'!$B$4=1,'Index LA FSM'!$A$9:$BZ$171,IF('Index LA FSM'!$B$4=2,'Index LA FSM'!$A$179:$BZ$341,IF('Index LA FSM'!$B$4=3,'Index LA FSM'!$A$349:$BZ$511,"Error"))),'Index LA FSM'!AW$1,0),"Error")</f>
        <v>x</v>
      </c>
      <c r="AX36" s="84" t="str">
        <f>IFERROR(VLOOKUP($A36,IF('Index LA FSM'!$B$4=1,'Index LA FSM'!$A$9:$BZ$171,IF('Index LA FSM'!$B$4=2,'Index LA FSM'!$A$179:$BZ$341,IF('Index LA FSM'!$B$4=3,'Index LA FSM'!$A$349:$BZ$511,"Error"))),'Index LA FSM'!AX$1,0),"Error")</f>
        <v>-</v>
      </c>
      <c r="AY36" s="84" t="str">
        <f>IFERROR(VLOOKUP($A36,IF('Index LA FSM'!$B$4=1,'Index LA FSM'!$A$9:$BZ$171,IF('Index LA FSM'!$B$4=2,'Index LA FSM'!$A$179:$BZ$341,IF('Index LA FSM'!$B$4=3,'Index LA FSM'!$A$349:$BZ$511,"Error"))),'Index LA FSM'!AY$1,0),"Error")</f>
        <v>-</v>
      </c>
      <c r="AZ36" s="84">
        <f>IFERROR(VLOOKUP($A36,IF('Index LA FSM'!$B$4=1,'Index LA FSM'!$A$9:$BZ$171,IF('Index LA FSM'!$B$4=2,'Index LA FSM'!$A$179:$BZ$341,IF('Index LA FSM'!$B$4=3,'Index LA FSM'!$A$349:$BZ$511,"Error"))),'Index LA FSM'!AZ$1,0),"Error")</f>
        <v>0</v>
      </c>
      <c r="BA36" s="84">
        <f>IFERROR(VLOOKUP($A36,IF('Index LA FSM'!$B$4=1,'Index LA FSM'!$A$9:$BZ$171,IF('Index LA FSM'!$B$4=2,'Index LA FSM'!$A$179:$BZ$341,IF('Index LA FSM'!$B$4=3,'Index LA FSM'!$A$349:$BZ$511,"Error"))),'Index LA FSM'!BA$1,0),"Error")</f>
        <v>0</v>
      </c>
      <c r="BB36" s="84">
        <f>IFERROR(VLOOKUP($A36,IF('Index LA FSM'!$B$4=1,'Index LA FSM'!$A$9:$BZ$171,IF('Index LA FSM'!$B$4=2,'Index LA FSM'!$A$179:$BZ$341,IF('Index LA FSM'!$B$4=3,'Index LA FSM'!$A$349:$BZ$511,"Error"))),'Index LA FSM'!BB$1,0),"Error")</f>
        <v>0</v>
      </c>
      <c r="BC36" s="84" t="str">
        <f>IFERROR(VLOOKUP($A36,IF('Index LA FSM'!$B$4=1,'Index LA FSM'!$A$9:$BZ$171,IF('Index LA FSM'!$B$4=2,'Index LA FSM'!$A$179:$BZ$341,IF('Index LA FSM'!$B$4=3,'Index LA FSM'!$A$349:$BZ$511,"Error"))),'Index LA FSM'!BC$1,0),"Error")</f>
        <v>x</v>
      </c>
      <c r="BD36" s="84">
        <f>IFERROR(VLOOKUP($A36,IF('Index LA FSM'!$B$4=1,'Index LA FSM'!$A$9:$BZ$171,IF('Index LA FSM'!$B$4=2,'Index LA FSM'!$A$179:$BZ$341,IF('Index LA FSM'!$B$4=3,'Index LA FSM'!$A$349:$BZ$511,"Error"))),'Index LA FSM'!BD$1,0),"Error")</f>
        <v>0.08</v>
      </c>
      <c r="BE36" s="84">
        <f>IFERROR(VLOOKUP($A36,IF('Index LA FSM'!$B$4=1,'Index LA FSM'!$A$9:$BZ$171,IF('Index LA FSM'!$B$4=2,'Index LA FSM'!$A$179:$BZ$341,IF('Index LA FSM'!$B$4=3,'Index LA FSM'!$A$349:$BZ$511,"Error"))),'Index LA FSM'!BE$1,0),"Error")</f>
        <v>7.0000000000000007E-2</v>
      </c>
      <c r="BF36" s="84" t="str">
        <f>IFERROR(VLOOKUP($A36,IF('Index LA FSM'!$B$4=1,'Index LA FSM'!$A$9:$BZ$171,IF('Index LA FSM'!$B$4=2,'Index LA FSM'!$A$179:$BZ$341,IF('Index LA FSM'!$B$4=3,'Index LA FSM'!$A$349:$BZ$511,"Error"))),'Index LA FSM'!BF$1,0),"Error")</f>
        <v>x</v>
      </c>
      <c r="BG36" s="84">
        <f>IFERROR(VLOOKUP($A36,IF('Index LA FSM'!$B$4=1,'Index LA FSM'!$A$9:$BZ$171,IF('Index LA FSM'!$B$4=2,'Index LA FSM'!$A$179:$BZ$341,IF('Index LA FSM'!$B$4=3,'Index LA FSM'!$A$349:$BZ$511,"Error"))),'Index LA FSM'!BG$1,0),"Error")</f>
        <v>0.04</v>
      </c>
      <c r="BH36" s="84">
        <f>IFERROR(VLOOKUP($A36,IF('Index LA FSM'!$B$4=1,'Index LA FSM'!$A$9:$BZ$171,IF('Index LA FSM'!$B$4=2,'Index LA FSM'!$A$179:$BZ$341,IF('Index LA FSM'!$B$4=3,'Index LA FSM'!$A$349:$BZ$511,"Error"))),'Index LA FSM'!BH$1,0),"Error")</f>
        <v>0.04</v>
      </c>
      <c r="BI36" s="84" t="str">
        <f>IFERROR(VLOOKUP($A36,IF('Index LA FSM'!$B$4=1,'Index LA FSM'!$A$9:$BZ$171,IF('Index LA FSM'!$B$4=2,'Index LA FSM'!$A$179:$BZ$341,IF('Index LA FSM'!$B$4=3,'Index LA FSM'!$A$349:$BZ$511,"Error"))),'Index LA FSM'!BI$1,0),"Error")</f>
        <v>x</v>
      </c>
      <c r="BJ36" s="84">
        <f>IFERROR(VLOOKUP($A36,IF('Index LA FSM'!$B$4=1,'Index LA FSM'!$A$9:$BZ$171,IF('Index LA FSM'!$B$4=2,'Index LA FSM'!$A$179:$BZ$341,IF('Index LA FSM'!$B$4=3,'Index LA FSM'!$A$349:$BZ$511,"Error"))),'Index LA FSM'!BJ$1,0),"Error")</f>
        <v>0.03</v>
      </c>
      <c r="BK36" s="84">
        <f>IFERROR(VLOOKUP($A36,IF('Index LA FSM'!$B$4=1,'Index LA FSM'!$A$9:$BZ$171,IF('Index LA FSM'!$B$4=2,'Index LA FSM'!$A$179:$BZ$341,IF('Index LA FSM'!$B$4=3,'Index LA FSM'!$A$349:$BZ$511,"Error"))),'Index LA FSM'!BK$1,0),"Error")</f>
        <v>0.03</v>
      </c>
      <c r="BL36" s="84">
        <f>IFERROR(VLOOKUP($A36,IF('Index LA FSM'!$B$4=1,'Index LA FSM'!$A$9:$BZ$171,IF('Index LA FSM'!$B$4=2,'Index LA FSM'!$A$179:$BZ$341,IF('Index LA FSM'!$B$4=3,'Index LA FSM'!$A$349:$BZ$511,"Error"))),'Index LA FSM'!BL$1,0),"Error")</f>
        <v>0</v>
      </c>
      <c r="BM36" s="84" t="str">
        <f>IFERROR(VLOOKUP($A36,IF('Index LA FSM'!$B$4=1,'Index LA FSM'!$A$9:$BZ$171,IF('Index LA FSM'!$B$4=2,'Index LA FSM'!$A$179:$BZ$341,IF('Index LA FSM'!$B$4=3,'Index LA FSM'!$A$349:$BZ$511,"Error"))),'Index LA FSM'!BM$1,0),"Error")</f>
        <v>x</v>
      </c>
      <c r="BN36" s="84" t="str">
        <f>IFERROR(VLOOKUP($A36,IF('Index LA FSM'!$B$4=1,'Index LA FSM'!$A$9:$BZ$171,IF('Index LA FSM'!$B$4=2,'Index LA FSM'!$A$179:$BZ$341,IF('Index LA FSM'!$B$4=3,'Index LA FSM'!$A$349:$BZ$511,"Error"))),'Index LA FSM'!BN$1,0),"Error")</f>
        <v>x</v>
      </c>
      <c r="BO36" s="84">
        <f>IFERROR(VLOOKUP($A36,IF('Index LA FSM'!$B$4=1,'Index LA FSM'!$A$9:$BZ$171,IF('Index LA FSM'!$B$4=2,'Index LA FSM'!$A$179:$BZ$341,IF('Index LA FSM'!$B$4=3,'Index LA FSM'!$A$349:$BZ$511,"Error"))),'Index LA FSM'!BO$1,0),"Error")</f>
        <v>0</v>
      </c>
      <c r="BP36" s="84">
        <f>IFERROR(VLOOKUP($A36,IF('Index LA FSM'!$B$4=1,'Index LA FSM'!$A$9:$BZ$171,IF('Index LA FSM'!$B$4=2,'Index LA FSM'!$A$179:$BZ$341,IF('Index LA FSM'!$B$4=3,'Index LA FSM'!$A$349:$BZ$511,"Error"))),'Index LA FSM'!BP$1,0),"Error")</f>
        <v>0.01</v>
      </c>
      <c r="BQ36" s="84">
        <f>IFERROR(VLOOKUP($A36,IF('Index LA FSM'!$B$4=1,'Index LA FSM'!$A$9:$BZ$171,IF('Index LA FSM'!$B$4=2,'Index LA FSM'!$A$179:$BZ$341,IF('Index LA FSM'!$B$4=3,'Index LA FSM'!$A$349:$BZ$511,"Error"))),'Index LA FSM'!BQ$1,0),"Error")</f>
        <v>0.01</v>
      </c>
      <c r="BR36" s="84" t="str">
        <f>IFERROR(VLOOKUP($A36,IF('Index LA FSM'!$B$4=1,'Index LA FSM'!$A$9:$BZ$171,IF('Index LA FSM'!$B$4=2,'Index LA FSM'!$A$179:$BZ$341,IF('Index LA FSM'!$B$4=3,'Index LA FSM'!$A$349:$BZ$511,"Error"))),'Index LA FSM'!BR$1,0),"Error")</f>
        <v>x</v>
      </c>
      <c r="BS36" s="84">
        <f>IFERROR(VLOOKUP($A36,IF('Index LA FSM'!$B$4=1,'Index LA FSM'!$A$9:$BZ$171,IF('Index LA FSM'!$B$4=2,'Index LA FSM'!$A$179:$BZ$341,IF('Index LA FSM'!$B$4=3,'Index LA FSM'!$A$349:$BZ$511,"Error"))),'Index LA FSM'!BS$1,0),"Error")</f>
        <v>0.03</v>
      </c>
      <c r="BT36" s="84">
        <f>IFERROR(VLOOKUP($A36,IF('Index LA FSM'!$B$4=1,'Index LA FSM'!$A$9:$BZ$171,IF('Index LA FSM'!$B$4=2,'Index LA FSM'!$A$179:$BZ$341,IF('Index LA FSM'!$B$4=3,'Index LA FSM'!$A$349:$BZ$511,"Error"))),'Index LA FSM'!BT$1,0),"Error")</f>
        <v>0.03</v>
      </c>
      <c r="BU36" s="84" t="str">
        <f>IFERROR(VLOOKUP($A36,IF('Index LA FSM'!$B$4=1,'Index LA FSM'!$A$9:$BZ$171,IF('Index LA FSM'!$B$4=2,'Index LA FSM'!$A$179:$BZ$341,IF('Index LA FSM'!$B$4=3,'Index LA FSM'!$A$349:$BZ$511,"Error"))),'Index LA FSM'!BU$1,0),"Error")</f>
        <v>x</v>
      </c>
      <c r="BV36" s="84">
        <f>IFERROR(VLOOKUP($A36,IF('Index LA FSM'!$B$4=1,'Index LA FSM'!$A$9:$BZ$171,IF('Index LA FSM'!$B$4=2,'Index LA FSM'!$A$179:$BZ$341,IF('Index LA FSM'!$B$4=3,'Index LA FSM'!$A$349:$BZ$511,"Error"))),'Index LA FSM'!BV$1,0),"Error")</f>
        <v>0.01</v>
      </c>
      <c r="BW36" s="84">
        <f>IFERROR(VLOOKUP($A36,IF('Index LA FSM'!$B$4=1,'Index LA FSM'!$A$9:$BZ$171,IF('Index LA FSM'!$B$4=2,'Index LA FSM'!$A$179:$BZ$341,IF('Index LA FSM'!$B$4=3,'Index LA FSM'!$A$349:$BZ$511,"Error"))),'Index LA FSM'!BW$1,0),"Error")</f>
        <v>0.01</v>
      </c>
      <c r="BX36" s="84">
        <f>IFERROR(VLOOKUP($A36,IF('Index LA FSM'!$B$4=1,'Index LA FSM'!$A$9:$BZ$171,IF('Index LA FSM'!$B$4=2,'Index LA FSM'!$A$179:$BZ$341,IF('Index LA FSM'!$B$4=3,'Index LA FSM'!$A$349:$BZ$511,"Error"))),'Index LA FSM'!BX$1,0),"Error")</f>
        <v>0.22</v>
      </c>
      <c r="BY36" s="84">
        <f>IFERROR(VLOOKUP($A36,IF('Index LA FSM'!$B$4=1,'Index LA FSM'!$A$9:$BZ$171,IF('Index LA FSM'!$B$4=2,'Index LA FSM'!$A$179:$BZ$341,IF('Index LA FSM'!$B$4=3,'Index LA FSM'!$A$349:$BZ$511,"Error"))),'Index LA FSM'!BY$1,0),"Error")</f>
        <v>0.16</v>
      </c>
      <c r="BZ36" s="84">
        <f>IFERROR(VLOOKUP($A36,IF('Index LA FSM'!$B$4=1,'Index LA FSM'!$A$9:$BZ$171,IF('Index LA FSM'!$B$4=2,'Index LA FSM'!$A$179:$BZ$341,IF('Index LA FSM'!$B$4=3,'Index LA FSM'!$A$349:$BZ$511,"Error"))),'Index LA FSM'!BZ$1,0),"Error")</f>
        <v>0.17</v>
      </c>
    </row>
    <row r="37" spans="1:78" s="15" customFormat="1" x14ac:dyDescent="0.2">
      <c r="A37" s="20">
        <v>351</v>
      </c>
      <c r="B37" s="20" t="s">
        <v>188</v>
      </c>
      <c r="C37" s="45" t="s">
        <v>153</v>
      </c>
      <c r="D37" s="113" t="str">
        <f>IFERROR(VLOOKUP($A37,IF('Index LA FSM'!$B$4=1,'Index LA FSM'!$A$9:$BZ$171,IF('Index LA FSM'!$B$4=2,'Index LA FSM'!$A$179:$BZ$341,IF('Index LA FSM'!$B$4=3,'Index LA FSM'!$A$349:$BZ$511,"Error"))),'Index LA FSM'!D$1,0),"Error")</f>
        <v>x</v>
      </c>
      <c r="E37" s="113">
        <f>IFERROR(VLOOKUP($A37,IF('Index LA FSM'!$B$4=1,'Index LA FSM'!$A$9:$BZ$171,IF('Index LA FSM'!$B$4=2,'Index LA FSM'!$A$179:$BZ$341,IF('Index LA FSM'!$B$4=3,'Index LA FSM'!$A$349:$BZ$511,"Error"))),'Index LA FSM'!E$1,0),"Error")</f>
        <v>40</v>
      </c>
      <c r="F37" s="113">
        <f>IFERROR(VLOOKUP($A37,IF('Index LA FSM'!$B$4=1,'Index LA FSM'!$A$9:$BZ$171,IF('Index LA FSM'!$B$4=2,'Index LA FSM'!$A$179:$BZ$341,IF('Index LA FSM'!$B$4=3,'Index LA FSM'!$A$349:$BZ$511,"Error"))),'Index LA FSM'!F$1,0),"Error")</f>
        <v>40</v>
      </c>
      <c r="G37" s="84" t="str">
        <f>IFERROR(VLOOKUP($A37,IF('Index LA FSM'!$B$4=1,'Index LA FSM'!$A$9:$BZ$171,IF('Index LA FSM'!$B$4=2,'Index LA FSM'!$A$179:$BZ$341,IF('Index LA FSM'!$B$4=3,'Index LA FSM'!$A$349:$BZ$511,"Error"))),'Index LA FSM'!G$1,0),"Error")</f>
        <v>x</v>
      </c>
      <c r="H37" s="84">
        <f>IFERROR(VLOOKUP($A37,IF('Index LA FSM'!$B$4=1,'Index LA FSM'!$A$9:$BZ$171,IF('Index LA FSM'!$B$4=2,'Index LA FSM'!$A$179:$BZ$341,IF('Index LA FSM'!$B$4=3,'Index LA FSM'!$A$349:$BZ$511,"Error"))),'Index LA FSM'!H$1,0),"Error")</f>
        <v>0.47</v>
      </c>
      <c r="I37" s="84">
        <f>IFERROR(VLOOKUP($A37,IF('Index LA FSM'!$B$4=1,'Index LA FSM'!$A$9:$BZ$171,IF('Index LA FSM'!$B$4=2,'Index LA FSM'!$A$179:$BZ$341,IF('Index LA FSM'!$B$4=3,'Index LA FSM'!$A$349:$BZ$511,"Error"))),'Index LA FSM'!I$1,0),"Error")</f>
        <v>0.49</v>
      </c>
      <c r="J37" s="84" t="str">
        <f>IFERROR(VLOOKUP($A37,IF('Index LA FSM'!$B$4=1,'Index LA FSM'!$A$9:$BZ$171,IF('Index LA FSM'!$B$4=2,'Index LA FSM'!$A$179:$BZ$341,IF('Index LA FSM'!$B$4=3,'Index LA FSM'!$A$349:$BZ$511,"Error"))),'Index LA FSM'!J$1,0),"Error")</f>
        <v>x</v>
      </c>
      <c r="K37" s="84">
        <f>IFERROR(VLOOKUP($A37,IF('Index LA FSM'!$B$4=1,'Index LA FSM'!$A$9:$BZ$171,IF('Index LA FSM'!$B$4=2,'Index LA FSM'!$A$179:$BZ$341,IF('Index LA FSM'!$B$4=3,'Index LA FSM'!$A$349:$BZ$511,"Error"))),'Index LA FSM'!K$1,0),"Error")</f>
        <v>0.42</v>
      </c>
      <c r="L37" s="84">
        <f>IFERROR(VLOOKUP($A37,IF('Index LA FSM'!$B$4=1,'Index LA FSM'!$A$9:$BZ$171,IF('Index LA FSM'!$B$4=2,'Index LA FSM'!$A$179:$BZ$341,IF('Index LA FSM'!$B$4=3,'Index LA FSM'!$A$349:$BZ$511,"Error"))),'Index LA FSM'!L$1,0),"Error")</f>
        <v>0.44</v>
      </c>
      <c r="M37" s="84" t="str">
        <f>IFERROR(VLOOKUP($A37,IF('Index LA FSM'!$B$4=1,'Index LA FSM'!$A$9:$BZ$171,IF('Index LA FSM'!$B$4=2,'Index LA FSM'!$A$179:$BZ$341,IF('Index LA FSM'!$B$4=3,'Index LA FSM'!$A$349:$BZ$511,"Error"))),'Index LA FSM'!M$1,0),"Error")</f>
        <v>x</v>
      </c>
      <c r="N37" s="84" t="str">
        <f>IFERROR(VLOOKUP($A37,IF('Index LA FSM'!$B$4=1,'Index LA FSM'!$A$9:$BZ$171,IF('Index LA FSM'!$B$4=2,'Index LA FSM'!$A$179:$BZ$341,IF('Index LA FSM'!$B$4=3,'Index LA FSM'!$A$349:$BZ$511,"Error"))),'Index LA FSM'!N$1,0),"Error")</f>
        <v>x</v>
      </c>
      <c r="O37" s="84" t="str">
        <f>IFERROR(VLOOKUP($A37,IF('Index LA FSM'!$B$4=1,'Index LA FSM'!$A$9:$BZ$171,IF('Index LA FSM'!$B$4=2,'Index LA FSM'!$A$179:$BZ$341,IF('Index LA FSM'!$B$4=3,'Index LA FSM'!$A$349:$BZ$511,"Error"))),'Index LA FSM'!O$1,0),"Error")</f>
        <v>x</v>
      </c>
      <c r="P37" s="84" t="str">
        <f>IFERROR(VLOOKUP($A37,IF('Index LA FSM'!$B$4=1,'Index LA FSM'!$A$9:$BZ$171,IF('Index LA FSM'!$B$4=2,'Index LA FSM'!$A$179:$BZ$341,IF('Index LA FSM'!$B$4=3,'Index LA FSM'!$A$349:$BZ$511,"Error"))),'Index LA FSM'!P$1,0),"Error")</f>
        <v>x</v>
      </c>
      <c r="Q37" s="84">
        <f>IFERROR(VLOOKUP($A37,IF('Index LA FSM'!$B$4=1,'Index LA FSM'!$A$9:$BZ$171,IF('Index LA FSM'!$B$4=2,'Index LA FSM'!$A$179:$BZ$341,IF('Index LA FSM'!$B$4=3,'Index LA FSM'!$A$349:$BZ$511,"Error"))),'Index LA FSM'!Q$1,0),"Error")</f>
        <v>0</v>
      </c>
      <c r="R37" s="84">
        <f>IFERROR(VLOOKUP($A37,IF('Index LA FSM'!$B$4=1,'Index LA FSM'!$A$9:$BZ$171,IF('Index LA FSM'!$B$4=2,'Index LA FSM'!$A$179:$BZ$341,IF('Index LA FSM'!$B$4=3,'Index LA FSM'!$A$349:$BZ$511,"Error"))),'Index LA FSM'!R$1,0),"Error")</f>
        <v>0</v>
      </c>
      <c r="S37" s="84" t="str">
        <f>IFERROR(VLOOKUP($A37,IF('Index LA FSM'!$B$4=1,'Index LA FSM'!$A$9:$BZ$171,IF('Index LA FSM'!$B$4=2,'Index LA FSM'!$A$179:$BZ$341,IF('Index LA FSM'!$B$4=3,'Index LA FSM'!$A$349:$BZ$511,"Error"))),'Index LA FSM'!S$1,0),"Error")</f>
        <v>x</v>
      </c>
      <c r="T37" s="84" t="str">
        <f>IFERROR(VLOOKUP($A37,IF('Index LA FSM'!$B$4=1,'Index LA FSM'!$A$9:$BZ$171,IF('Index LA FSM'!$B$4=2,'Index LA FSM'!$A$179:$BZ$341,IF('Index LA FSM'!$B$4=3,'Index LA FSM'!$A$349:$BZ$511,"Error"))),'Index LA FSM'!T$1,0),"Error")</f>
        <v>x</v>
      </c>
      <c r="U37" s="84" t="str">
        <f>IFERROR(VLOOKUP($A37,IF('Index LA FSM'!$B$4=1,'Index LA FSM'!$A$9:$BZ$171,IF('Index LA FSM'!$B$4=2,'Index LA FSM'!$A$179:$BZ$341,IF('Index LA FSM'!$B$4=3,'Index LA FSM'!$A$349:$BZ$511,"Error"))),'Index LA FSM'!U$1,0),"Error")</f>
        <v>x</v>
      </c>
      <c r="V37" s="84" t="str">
        <f>IFERROR(VLOOKUP($A37,IF('Index LA FSM'!$B$4=1,'Index LA FSM'!$A$9:$BZ$171,IF('Index LA FSM'!$B$4=2,'Index LA FSM'!$A$179:$BZ$341,IF('Index LA FSM'!$B$4=3,'Index LA FSM'!$A$349:$BZ$511,"Error"))),'Index LA FSM'!V$1,0),"Error")</f>
        <v>x</v>
      </c>
      <c r="W37" s="84" t="str">
        <f>IFERROR(VLOOKUP($A37,IF('Index LA FSM'!$B$4=1,'Index LA FSM'!$A$9:$BZ$171,IF('Index LA FSM'!$B$4=2,'Index LA FSM'!$A$179:$BZ$341,IF('Index LA FSM'!$B$4=3,'Index LA FSM'!$A$349:$BZ$511,"Error"))),'Index LA FSM'!W$1,0),"Error")</f>
        <v>x</v>
      </c>
      <c r="X37" s="84" t="str">
        <f>IFERROR(VLOOKUP($A37,IF('Index LA FSM'!$B$4=1,'Index LA FSM'!$A$9:$BZ$171,IF('Index LA FSM'!$B$4=2,'Index LA FSM'!$A$179:$BZ$341,IF('Index LA FSM'!$B$4=3,'Index LA FSM'!$A$349:$BZ$511,"Error"))),'Index LA FSM'!X$1,0),"Error")</f>
        <v>x</v>
      </c>
      <c r="Y37" s="84" t="str">
        <f>IFERROR(VLOOKUP($A37,IF('Index LA FSM'!$B$4=1,'Index LA FSM'!$A$9:$BZ$171,IF('Index LA FSM'!$B$4=2,'Index LA FSM'!$A$179:$BZ$341,IF('Index LA FSM'!$B$4=3,'Index LA FSM'!$A$349:$BZ$511,"Error"))),'Index LA FSM'!Y$1,0),"Error")</f>
        <v>x</v>
      </c>
      <c r="Z37" s="84">
        <f>IFERROR(VLOOKUP($A37,IF('Index LA FSM'!$B$4=1,'Index LA FSM'!$A$9:$BZ$171,IF('Index LA FSM'!$B$4=2,'Index LA FSM'!$A$179:$BZ$341,IF('Index LA FSM'!$B$4=3,'Index LA FSM'!$A$349:$BZ$511,"Error"))),'Index LA FSM'!Z$1,0),"Error")</f>
        <v>0</v>
      </c>
      <c r="AA37" s="84">
        <f>IFERROR(VLOOKUP($A37,IF('Index LA FSM'!$B$4=1,'Index LA FSM'!$A$9:$BZ$171,IF('Index LA FSM'!$B$4=2,'Index LA FSM'!$A$179:$BZ$341,IF('Index LA FSM'!$B$4=3,'Index LA FSM'!$A$349:$BZ$511,"Error"))),'Index LA FSM'!AA$1,0),"Error")</f>
        <v>0</v>
      </c>
      <c r="AB37" s="84" t="str">
        <f>IFERROR(VLOOKUP($A37,IF('Index LA FSM'!$B$4=1,'Index LA FSM'!$A$9:$BZ$171,IF('Index LA FSM'!$B$4=2,'Index LA FSM'!$A$179:$BZ$341,IF('Index LA FSM'!$B$4=3,'Index LA FSM'!$A$349:$BZ$511,"Error"))),'Index LA FSM'!AB$1,0),"Error")</f>
        <v>x</v>
      </c>
      <c r="AC37" s="84">
        <f>IFERROR(VLOOKUP($A37,IF('Index LA FSM'!$B$4=1,'Index LA FSM'!$A$9:$BZ$171,IF('Index LA FSM'!$B$4=2,'Index LA FSM'!$A$179:$BZ$341,IF('Index LA FSM'!$B$4=3,'Index LA FSM'!$A$349:$BZ$511,"Error"))),'Index LA FSM'!AC$1,0),"Error")</f>
        <v>0</v>
      </c>
      <c r="AD37" s="84">
        <f>IFERROR(VLOOKUP($A37,IF('Index LA FSM'!$B$4=1,'Index LA FSM'!$A$9:$BZ$171,IF('Index LA FSM'!$B$4=2,'Index LA FSM'!$A$179:$BZ$341,IF('Index LA FSM'!$B$4=3,'Index LA FSM'!$A$349:$BZ$511,"Error"))),'Index LA FSM'!AD$1,0),"Error")</f>
        <v>0</v>
      </c>
      <c r="AE37" s="84" t="str">
        <f>IFERROR(VLOOKUP($A37,IF('Index LA FSM'!$B$4=1,'Index LA FSM'!$A$9:$BZ$171,IF('Index LA FSM'!$B$4=2,'Index LA FSM'!$A$179:$BZ$341,IF('Index LA FSM'!$B$4=3,'Index LA FSM'!$A$349:$BZ$511,"Error"))),'Index LA FSM'!AE$1,0),"Error")</f>
        <v>x</v>
      </c>
      <c r="AF37" s="84" t="str">
        <f>IFERROR(VLOOKUP($A37,IF('Index LA FSM'!$B$4=1,'Index LA FSM'!$A$9:$BZ$171,IF('Index LA FSM'!$B$4=2,'Index LA FSM'!$A$179:$BZ$341,IF('Index LA FSM'!$B$4=3,'Index LA FSM'!$A$349:$BZ$511,"Error"))),'Index LA FSM'!AF$1,0),"Error")</f>
        <v>x</v>
      </c>
      <c r="AG37" s="84" t="str">
        <f>IFERROR(VLOOKUP($A37,IF('Index LA FSM'!$B$4=1,'Index LA FSM'!$A$9:$BZ$171,IF('Index LA FSM'!$B$4=2,'Index LA FSM'!$A$179:$BZ$341,IF('Index LA FSM'!$B$4=3,'Index LA FSM'!$A$349:$BZ$511,"Error"))),'Index LA FSM'!AG$1,0),"Error")</f>
        <v>x</v>
      </c>
      <c r="AH37" s="84" t="str">
        <f>IFERROR(VLOOKUP($A37,IF('Index LA FSM'!$B$4=1,'Index LA FSM'!$A$9:$BZ$171,IF('Index LA FSM'!$B$4=2,'Index LA FSM'!$A$179:$BZ$341,IF('Index LA FSM'!$B$4=3,'Index LA FSM'!$A$349:$BZ$511,"Error"))),'Index LA FSM'!AH$1,0),"Error")</f>
        <v>x</v>
      </c>
      <c r="AI37" s="84">
        <f>IFERROR(VLOOKUP($A37,IF('Index LA FSM'!$B$4=1,'Index LA FSM'!$A$9:$BZ$171,IF('Index LA FSM'!$B$4=2,'Index LA FSM'!$A$179:$BZ$341,IF('Index LA FSM'!$B$4=3,'Index LA FSM'!$A$349:$BZ$511,"Error"))),'Index LA FSM'!AI$1,0),"Error")</f>
        <v>0.32</v>
      </c>
      <c r="AJ37" s="84">
        <f>IFERROR(VLOOKUP($A37,IF('Index LA FSM'!$B$4=1,'Index LA FSM'!$A$9:$BZ$171,IF('Index LA FSM'!$B$4=2,'Index LA FSM'!$A$179:$BZ$341,IF('Index LA FSM'!$B$4=3,'Index LA FSM'!$A$349:$BZ$511,"Error"))),'Index LA FSM'!AJ$1,0),"Error")</f>
        <v>0.35</v>
      </c>
      <c r="AK37" s="84" t="str">
        <f>IFERROR(VLOOKUP($A37,IF('Index LA FSM'!$B$4=1,'Index LA FSM'!$A$9:$BZ$171,IF('Index LA FSM'!$B$4=2,'Index LA FSM'!$A$179:$BZ$341,IF('Index LA FSM'!$B$4=3,'Index LA FSM'!$A$349:$BZ$511,"Error"))),'Index LA FSM'!AK$1,0),"Error")</f>
        <v>x</v>
      </c>
      <c r="AL37" s="84">
        <f>IFERROR(VLOOKUP($A37,IF('Index LA FSM'!$B$4=1,'Index LA FSM'!$A$9:$BZ$171,IF('Index LA FSM'!$B$4=2,'Index LA FSM'!$A$179:$BZ$341,IF('Index LA FSM'!$B$4=3,'Index LA FSM'!$A$349:$BZ$511,"Error"))),'Index LA FSM'!AL$1,0),"Error")</f>
        <v>0</v>
      </c>
      <c r="AM37" s="84">
        <f>IFERROR(VLOOKUP($A37,IF('Index LA FSM'!$B$4=1,'Index LA FSM'!$A$9:$BZ$171,IF('Index LA FSM'!$B$4=2,'Index LA FSM'!$A$179:$BZ$341,IF('Index LA FSM'!$B$4=3,'Index LA FSM'!$A$349:$BZ$511,"Error"))),'Index LA FSM'!AM$1,0),"Error")</f>
        <v>0</v>
      </c>
      <c r="AN37" s="84" t="str">
        <f>IFERROR(VLOOKUP($A37,IF('Index LA FSM'!$B$4=1,'Index LA FSM'!$A$9:$BZ$171,IF('Index LA FSM'!$B$4=2,'Index LA FSM'!$A$179:$BZ$341,IF('Index LA FSM'!$B$4=3,'Index LA FSM'!$A$349:$BZ$511,"Error"))),'Index LA FSM'!AN$1,0),"Error")</f>
        <v>x</v>
      </c>
      <c r="AO37" s="84">
        <f>IFERROR(VLOOKUP($A37,IF('Index LA FSM'!$B$4=1,'Index LA FSM'!$A$9:$BZ$171,IF('Index LA FSM'!$B$4=2,'Index LA FSM'!$A$179:$BZ$341,IF('Index LA FSM'!$B$4=3,'Index LA FSM'!$A$349:$BZ$511,"Error"))),'Index LA FSM'!AO$1,0),"Error")</f>
        <v>0</v>
      </c>
      <c r="AP37" s="84">
        <f>IFERROR(VLOOKUP($A37,IF('Index LA FSM'!$B$4=1,'Index LA FSM'!$A$9:$BZ$171,IF('Index LA FSM'!$B$4=2,'Index LA FSM'!$A$179:$BZ$341,IF('Index LA FSM'!$B$4=3,'Index LA FSM'!$A$349:$BZ$511,"Error"))),'Index LA FSM'!AP$1,0),"Error")</f>
        <v>0</v>
      </c>
      <c r="AQ37" s="84" t="str">
        <f>IFERROR(VLOOKUP($A37,IF('Index LA FSM'!$B$4=1,'Index LA FSM'!$A$9:$BZ$171,IF('Index LA FSM'!$B$4=2,'Index LA FSM'!$A$179:$BZ$341,IF('Index LA FSM'!$B$4=3,'Index LA FSM'!$A$349:$BZ$511,"Error"))),'Index LA FSM'!AQ$1,0),"Error")</f>
        <v>x</v>
      </c>
      <c r="AR37" s="84">
        <f>IFERROR(VLOOKUP($A37,IF('Index LA FSM'!$B$4=1,'Index LA FSM'!$A$9:$BZ$171,IF('Index LA FSM'!$B$4=2,'Index LA FSM'!$A$179:$BZ$341,IF('Index LA FSM'!$B$4=3,'Index LA FSM'!$A$349:$BZ$511,"Error"))),'Index LA FSM'!AR$1,0),"Error")</f>
        <v>0</v>
      </c>
      <c r="AS37" s="84">
        <f>IFERROR(VLOOKUP($A37,IF('Index LA FSM'!$B$4=1,'Index LA FSM'!$A$9:$BZ$171,IF('Index LA FSM'!$B$4=2,'Index LA FSM'!$A$179:$BZ$341,IF('Index LA FSM'!$B$4=3,'Index LA FSM'!$A$349:$BZ$511,"Error"))),'Index LA FSM'!AS$1,0),"Error")</f>
        <v>0</v>
      </c>
      <c r="AT37" s="84" t="str">
        <f>IFERROR(VLOOKUP($A37,IF('Index LA FSM'!$B$4=1,'Index LA FSM'!$A$9:$BZ$171,IF('Index LA FSM'!$B$4=2,'Index LA FSM'!$A$179:$BZ$341,IF('Index LA FSM'!$B$4=3,'Index LA FSM'!$A$349:$BZ$511,"Error"))),'Index LA FSM'!AT$1,0),"Error")</f>
        <v>x</v>
      </c>
      <c r="AU37" s="84">
        <f>IFERROR(VLOOKUP($A37,IF('Index LA FSM'!$B$4=1,'Index LA FSM'!$A$9:$BZ$171,IF('Index LA FSM'!$B$4=2,'Index LA FSM'!$A$179:$BZ$341,IF('Index LA FSM'!$B$4=3,'Index LA FSM'!$A$349:$BZ$511,"Error"))),'Index LA FSM'!AU$1,0),"Error")</f>
        <v>0.32</v>
      </c>
      <c r="AV37" s="84">
        <f>IFERROR(VLOOKUP($A37,IF('Index LA FSM'!$B$4=1,'Index LA FSM'!$A$9:$BZ$171,IF('Index LA FSM'!$B$4=2,'Index LA FSM'!$A$179:$BZ$341,IF('Index LA FSM'!$B$4=3,'Index LA FSM'!$A$349:$BZ$511,"Error"))),'Index LA FSM'!AV$1,0),"Error")</f>
        <v>0.35</v>
      </c>
      <c r="AW37" s="84" t="str">
        <f>IFERROR(VLOOKUP($A37,IF('Index LA FSM'!$B$4=1,'Index LA FSM'!$A$9:$BZ$171,IF('Index LA FSM'!$B$4=2,'Index LA FSM'!$A$179:$BZ$341,IF('Index LA FSM'!$B$4=3,'Index LA FSM'!$A$349:$BZ$511,"Error"))),'Index LA FSM'!AW$1,0),"Error")</f>
        <v>x</v>
      </c>
      <c r="AX37" s="84">
        <f>IFERROR(VLOOKUP($A37,IF('Index LA FSM'!$B$4=1,'Index LA FSM'!$A$9:$BZ$171,IF('Index LA FSM'!$B$4=2,'Index LA FSM'!$A$179:$BZ$341,IF('Index LA FSM'!$B$4=3,'Index LA FSM'!$A$349:$BZ$511,"Error"))),'Index LA FSM'!AX$1,0),"Error")</f>
        <v>0</v>
      </c>
      <c r="AY37" s="84">
        <f>IFERROR(VLOOKUP($A37,IF('Index LA FSM'!$B$4=1,'Index LA FSM'!$A$9:$BZ$171,IF('Index LA FSM'!$B$4=2,'Index LA FSM'!$A$179:$BZ$341,IF('Index LA FSM'!$B$4=3,'Index LA FSM'!$A$349:$BZ$511,"Error"))),'Index LA FSM'!AY$1,0),"Error")</f>
        <v>0</v>
      </c>
      <c r="AZ37" s="84" t="str">
        <f>IFERROR(VLOOKUP($A37,IF('Index LA FSM'!$B$4=1,'Index LA FSM'!$A$9:$BZ$171,IF('Index LA FSM'!$B$4=2,'Index LA FSM'!$A$179:$BZ$341,IF('Index LA FSM'!$B$4=3,'Index LA FSM'!$A$349:$BZ$511,"Error"))),'Index LA FSM'!AZ$1,0),"Error")</f>
        <v>x</v>
      </c>
      <c r="BA37" s="84">
        <f>IFERROR(VLOOKUP($A37,IF('Index LA FSM'!$B$4=1,'Index LA FSM'!$A$9:$BZ$171,IF('Index LA FSM'!$B$4=2,'Index LA FSM'!$A$179:$BZ$341,IF('Index LA FSM'!$B$4=3,'Index LA FSM'!$A$349:$BZ$511,"Error"))),'Index LA FSM'!BA$1,0),"Error")</f>
        <v>0</v>
      </c>
      <c r="BB37" s="84">
        <f>IFERROR(VLOOKUP($A37,IF('Index LA FSM'!$B$4=1,'Index LA FSM'!$A$9:$BZ$171,IF('Index LA FSM'!$B$4=2,'Index LA FSM'!$A$179:$BZ$341,IF('Index LA FSM'!$B$4=3,'Index LA FSM'!$A$349:$BZ$511,"Error"))),'Index LA FSM'!BB$1,0),"Error")</f>
        <v>0</v>
      </c>
      <c r="BC37" s="84" t="str">
        <f>IFERROR(VLOOKUP($A37,IF('Index LA FSM'!$B$4=1,'Index LA FSM'!$A$9:$BZ$171,IF('Index LA FSM'!$B$4=2,'Index LA FSM'!$A$179:$BZ$341,IF('Index LA FSM'!$B$4=3,'Index LA FSM'!$A$349:$BZ$511,"Error"))),'Index LA FSM'!BC$1,0),"Error")</f>
        <v>x</v>
      </c>
      <c r="BD37" s="84" t="str">
        <f>IFERROR(VLOOKUP($A37,IF('Index LA FSM'!$B$4=1,'Index LA FSM'!$A$9:$BZ$171,IF('Index LA FSM'!$B$4=2,'Index LA FSM'!$A$179:$BZ$341,IF('Index LA FSM'!$B$4=3,'Index LA FSM'!$A$349:$BZ$511,"Error"))),'Index LA FSM'!BD$1,0),"Error")</f>
        <v>x</v>
      </c>
      <c r="BE37" s="84" t="str">
        <f>IFERROR(VLOOKUP($A37,IF('Index LA FSM'!$B$4=1,'Index LA FSM'!$A$9:$BZ$171,IF('Index LA FSM'!$B$4=2,'Index LA FSM'!$A$179:$BZ$341,IF('Index LA FSM'!$B$4=3,'Index LA FSM'!$A$349:$BZ$511,"Error"))),'Index LA FSM'!BE$1,0),"Error")</f>
        <v>x</v>
      </c>
      <c r="BF37" s="84" t="str">
        <f>IFERROR(VLOOKUP($A37,IF('Index LA FSM'!$B$4=1,'Index LA FSM'!$A$9:$BZ$171,IF('Index LA FSM'!$B$4=2,'Index LA FSM'!$A$179:$BZ$341,IF('Index LA FSM'!$B$4=3,'Index LA FSM'!$A$349:$BZ$511,"Error"))),'Index LA FSM'!BF$1,0),"Error")</f>
        <v>x</v>
      </c>
      <c r="BG37" s="84" t="str">
        <f>IFERROR(VLOOKUP($A37,IF('Index LA FSM'!$B$4=1,'Index LA FSM'!$A$9:$BZ$171,IF('Index LA FSM'!$B$4=2,'Index LA FSM'!$A$179:$BZ$341,IF('Index LA FSM'!$B$4=3,'Index LA FSM'!$A$349:$BZ$511,"Error"))),'Index LA FSM'!BG$1,0),"Error")</f>
        <v>x</v>
      </c>
      <c r="BH37" s="84" t="str">
        <f>IFERROR(VLOOKUP($A37,IF('Index LA FSM'!$B$4=1,'Index LA FSM'!$A$9:$BZ$171,IF('Index LA FSM'!$B$4=2,'Index LA FSM'!$A$179:$BZ$341,IF('Index LA FSM'!$B$4=3,'Index LA FSM'!$A$349:$BZ$511,"Error"))),'Index LA FSM'!BH$1,0),"Error")</f>
        <v>x</v>
      </c>
      <c r="BI37" s="84" t="str">
        <f>IFERROR(VLOOKUP($A37,IF('Index LA FSM'!$B$4=1,'Index LA FSM'!$A$9:$BZ$171,IF('Index LA FSM'!$B$4=2,'Index LA FSM'!$A$179:$BZ$341,IF('Index LA FSM'!$B$4=3,'Index LA FSM'!$A$349:$BZ$511,"Error"))),'Index LA FSM'!BI$1,0),"Error")</f>
        <v>x</v>
      </c>
      <c r="BJ37" s="84">
        <f>IFERROR(VLOOKUP($A37,IF('Index LA FSM'!$B$4=1,'Index LA FSM'!$A$9:$BZ$171,IF('Index LA FSM'!$B$4=2,'Index LA FSM'!$A$179:$BZ$341,IF('Index LA FSM'!$B$4=3,'Index LA FSM'!$A$349:$BZ$511,"Error"))),'Index LA FSM'!BJ$1,0),"Error")</f>
        <v>0</v>
      </c>
      <c r="BK37" s="84">
        <f>IFERROR(VLOOKUP($A37,IF('Index LA FSM'!$B$4=1,'Index LA FSM'!$A$9:$BZ$171,IF('Index LA FSM'!$B$4=2,'Index LA FSM'!$A$179:$BZ$341,IF('Index LA FSM'!$B$4=3,'Index LA FSM'!$A$349:$BZ$511,"Error"))),'Index LA FSM'!BK$1,0),"Error")</f>
        <v>0</v>
      </c>
      <c r="BL37" s="84" t="str">
        <f>IFERROR(VLOOKUP($A37,IF('Index LA FSM'!$B$4=1,'Index LA FSM'!$A$9:$BZ$171,IF('Index LA FSM'!$B$4=2,'Index LA FSM'!$A$179:$BZ$341,IF('Index LA FSM'!$B$4=3,'Index LA FSM'!$A$349:$BZ$511,"Error"))),'Index LA FSM'!BL$1,0),"Error")</f>
        <v>x</v>
      </c>
      <c r="BM37" s="84">
        <f>IFERROR(VLOOKUP($A37,IF('Index LA FSM'!$B$4=1,'Index LA FSM'!$A$9:$BZ$171,IF('Index LA FSM'!$B$4=2,'Index LA FSM'!$A$179:$BZ$341,IF('Index LA FSM'!$B$4=3,'Index LA FSM'!$A$349:$BZ$511,"Error"))),'Index LA FSM'!BM$1,0),"Error")</f>
        <v>0</v>
      </c>
      <c r="BN37" s="84">
        <f>IFERROR(VLOOKUP($A37,IF('Index LA FSM'!$B$4=1,'Index LA FSM'!$A$9:$BZ$171,IF('Index LA FSM'!$B$4=2,'Index LA FSM'!$A$179:$BZ$341,IF('Index LA FSM'!$B$4=3,'Index LA FSM'!$A$349:$BZ$511,"Error"))),'Index LA FSM'!BN$1,0),"Error")</f>
        <v>0</v>
      </c>
      <c r="BO37" s="84" t="str">
        <f>IFERROR(VLOOKUP($A37,IF('Index LA FSM'!$B$4=1,'Index LA FSM'!$A$9:$BZ$171,IF('Index LA FSM'!$B$4=2,'Index LA FSM'!$A$179:$BZ$341,IF('Index LA FSM'!$B$4=3,'Index LA FSM'!$A$349:$BZ$511,"Error"))),'Index LA FSM'!BO$1,0),"Error")</f>
        <v>x</v>
      </c>
      <c r="BP37" s="84">
        <f>IFERROR(VLOOKUP($A37,IF('Index LA FSM'!$B$4=1,'Index LA FSM'!$A$9:$BZ$171,IF('Index LA FSM'!$B$4=2,'Index LA FSM'!$A$179:$BZ$341,IF('Index LA FSM'!$B$4=3,'Index LA FSM'!$A$349:$BZ$511,"Error"))),'Index LA FSM'!BP$1,0),"Error")</f>
        <v>0</v>
      </c>
      <c r="BQ37" s="84">
        <f>IFERROR(VLOOKUP($A37,IF('Index LA FSM'!$B$4=1,'Index LA FSM'!$A$9:$BZ$171,IF('Index LA FSM'!$B$4=2,'Index LA FSM'!$A$179:$BZ$341,IF('Index LA FSM'!$B$4=3,'Index LA FSM'!$A$349:$BZ$511,"Error"))),'Index LA FSM'!BQ$1,0),"Error")</f>
        <v>0</v>
      </c>
      <c r="BR37" s="84" t="str">
        <f>IFERROR(VLOOKUP($A37,IF('Index LA FSM'!$B$4=1,'Index LA FSM'!$A$9:$BZ$171,IF('Index LA FSM'!$B$4=2,'Index LA FSM'!$A$179:$BZ$341,IF('Index LA FSM'!$B$4=3,'Index LA FSM'!$A$349:$BZ$511,"Error"))),'Index LA FSM'!BR$1,0),"Error")</f>
        <v>x</v>
      </c>
      <c r="BS37" s="84">
        <f>IFERROR(VLOOKUP($A37,IF('Index LA FSM'!$B$4=1,'Index LA FSM'!$A$9:$BZ$171,IF('Index LA FSM'!$B$4=2,'Index LA FSM'!$A$179:$BZ$341,IF('Index LA FSM'!$B$4=3,'Index LA FSM'!$A$349:$BZ$511,"Error"))),'Index LA FSM'!BS$1,0),"Error")</f>
        <v>0.34</v>
      </c>
      <c r="BT37" s="84">
        <f>IFERROR(VLOOKUP($A37,IF('Index LA FSM'!$B$4=1,'Index LA FSM'!$A$9:$BZ$171,IF('Index LA FSM'!$B$4=2,'Index LA FSM'!$A$179:$BZ$341,IF('Index LA FSM'!$B$4=3,'Index LA FSM'!$A$349:$BZ$511,"Error"))),'Index LA FSM'!BT$1,0),"Error")</f>
        <v>0.35</v>
      </c>
      <c r="BU37" s="84" t="str">
        <f>IFERROR(VLOOKUP($A37,IF('Index LA FSM'!$B$4=1,'Index LA FSM'!$A$9:$BZ$171,IF('Index LA FSM'!$B$4=2,'Index LA FSM'!$A$179:$BZ$341,IF('Index LA FSM'!$B$4=3,'Index LA FSM'!$A$349:$BZ$511,"Error"))),'Index LA FSM'!BU$1,0),"Error")</f>
        <v>x</v>
      </c>
      <c r="BV37" s="84" t="str">
        <f>IFERROR(VLOOKUP($A37,IF('Index LA FSM'!$B$4=1,'Index LA FSM'!$A$9:$BZ$171,IF('Index LA FSM'!$B$4=2,'Index LA FSM'!$A$179:$BZ$341,IF('Index LA FSM'!$B$4=3,'Index LA FSM'!$A$349:$BZ$511,"Error"))),'Index LA FSM'!BV$1,0),"Error")</f>
        <v>x</v>
      </c>
      <c r="BW37" s="84" t="str">
        <f>IFERROR(VLOOKUP($A37,IF('Index LA FSM'!$B$4=1,'Index LA FSM'!$A$9:$BZ$171,IF('Index LA FSM'!$B$4=2,'Index LA FSM'!$A$179:$BZ$341,IF('Index LA FSM'!$B$4=3,'Index LA FSM'!$A$349:$BZ$511,"Error"))),'Index LA FSM'!BW$1,0),"Error")</f>
        <v>x</v>
      </c>
      <c r="BX37" s="84" t="str">
        <f>IFERROR(VLOOKUP($A37,IF('Index LA FSM'!$B$4=1,'Index LA FSM'!$A$9:$BZ$171,IF('Index LA FSM'!$B$4=2,'Index LA FSM'!$A$179:$BZ$341,IF('Index LA FSM'!$B$4=3,'Index LA FSM'!$A$349:$BZ$511,"Error"))),'Index LA FSM'!BX$1,0),"Error")</f>
        <v>x</v>
      </c>
      <c r="BY37" s="84">
        <f>IFERROR(VLOOKUP($A37,IF('Index LA FSM'!$B$4=1,'Index LA FSM'!$A$9:$BZ$171,IF('Index LA FSM'!$B$4=2,'Index LA FSM'!$A$179:$BZ$341,IF('Index LA FSM'!$B$4=3,'Index LA FSM'!$A$349:$BZ$511,"Error"))),'Index LA FSM'!BY$1,0),"Error")</f>
        <v>0.16</v>
      </c>
      <c r="BZ37" s="84">
        <f>IFERROR(VLOOKUP($A37,IF('Index LA FSM'!$B$4=1,'Index LA FSM'!$A$9:$BZ$171,IF('Index LA FSM'!$B$4=2,'Index LA FSM'!$A$179:$BZ$341,IF('Index LA FSM'!$B$4=3,'Index LA FSM'!$A$349:$BZ$511,"Error"))),'Index LA FSM'!BZ$1,0),"Error")</f>
        <v>0.14000000000000001</v>
      </c>
    </row>
    <row r="38" spans="1:78" s="15" customFormat="1" x14ac:dyDescent="0.2">
      <c r="A38" s="20">
        <v>381</v>
      </c>
      <c r="B38" s="20" t="s">
        <v>189</v>
      </c>
      <c r="C38" s="45" t="s">
        <v>155</v>
      </c>
      <c r="D38" s="113">
        <f>IFERROR(VLOOKUP($A38,IF('Index LA FSM'!$B$4=1,'Index LA FSM'!$A$9:$BZ$171,IF('Index LA FSM'!$B$4=2,'Index LA FSM'!$A$179:$BZ$341,IF('Index LA FSM'!$B$4=3,'Index LA FSM'!$A$349:$BZ$511,"Error"))),'Index LA FSM'!D$1,0),"Error")</f>
        <v>80</v>
      </c>
      <c r="E38" s="113">
        <f>IFERROR(VLOOKUP($A38,IF('Index LA FSM'!$B$4=1,'Index LA FSM'!$A$9:$BZ$171,IF('Index LA FSM'!$B$4=2,'Index LA FSM'!$A$179:$BZ$341,IF('Index LA FSM'!$B$4=3,'Index LA FSM'!$A$349:$BZ$511,"Error"))),'Index LA FSM'!E$1,0),"Error")</f>
        <v>980</v>
      </c>
      <c r="F38" s="113">
        <f>IFERROR(VLOOKUP($A38,IF('Index LA FSM'!$B$4=1,'Index LA FSM'!$A$9:$BZ$171,IF('Index LA FSM'!$B$4=2,'Index LA FSM'!$A$179:$BZ$341,IF('Index LA FSM'!$B$4=3,'Index LA FSM'!$A$349:$BZ$511,"Error"))),'Index LA FSM'!F$1,0),"Error")</f>
        <v>1060</v>
      </c>
      <c r="G38" s="84">
        <f>IFERROR(VLOOKUP($A38,IF('Index LA FSM'!$B$4=1,'Index LA FSM'!$A$9:$BZ$171,IF('Index LA FSM'!$B$4=2,'Index LA FSM'!$A$179:$BZ$341,IF('Index LA FSM'!$B$4=3,'Index LA FSM'!$A$349:$BZ$511,"Error"))),'Index LA FSM'!G$1,0),"Error")</f>
        <v>0.89</v>
      </c>
      <c r="H38" s="84">
        <f>IFERROR(VLOOKUP($A38,IF('Index LA FSM'!$B$4=1,'Index LA FSM'!$A$9:$BZ$171,IF('Index LA FSM'!$B$4=2,'Index LA FSM'!$A$179:$BZ$341,IF('Index LA FSM'!$B$4=3,'Index LA FSM'!$A$349:$BZ$511,"Error"))),'Index LA FSM'!H$1,0),"Error")</f>
        <v>0.88</v>
      </c>
      <c r="I38" s="84">
        <f>IFERROR(VLOOKUP($A38,IF('Index LA FSM'!$B$4=1,'Index LA FSM'!$A$9:$BZ$171,IF('Index LA FSM'!$B$4=2,'Index LA FSM'!$A$179:$BZ$341,IF('Index LA FSM'!$B$4=3,'Index LA FSM'!$A$349:$BZ$511,"Error"))),'Index LA FSM'!I$1,0),"Error")</f>
        <v>0.88</v>
      </c>
      <c r="J38" s="84">
        <f>IFERROR(VLOOKUP($A38,IF('Index LA FSM'!$B$4=1,'Index LA FSM'!$A$9:$BZ$171,IF('Index LA FSM'!$B$4=2,'Index LA FSM'!$A$179:$BZ$341,IF('Index LA FSM'!$B$4=3,'Index LA FSM'!$A$349:$BZ$511,"Error"))),'Index LA FSM'!J$1,0),"Error")</f>
        <v>0.86</v>
      </c>
      <c r="K38" s="84">
        <f>IFERROR(VLOOKUP($A38,IF('Index LA FSM'!$B$4=1,'Index LA FSM'!$A$9:$BZ$171,IF('Index LA FSM'!$B$4=2,'Index LA FSM'!$A$179:$BZ$341,IF('Index LA FSM'!$B$4=3,'Index LA FSM'!$A$349:$BZ$511,"Error"))),'Index LA FSM'!K$1,0),"Error")</f>
        <v>0.79</v>
      </c>
      <c r="L38" s="84">
        <f>IFERROR(VLOOKUP($A38,IF('Index LA FSM'!$B$4=1,'Index LA FSM'!$A$9:$BZ$171,IF('Index LA FSM'!$B$4=2,'Index LA FSM'!$A$179:$BZ$341,IF('Index LA FSM'!$B$4=3,'Index LA FSM'!$A$349:$BZ$511,"Error"))),'Index LA FSM'!L$1,0),"Error")</f>
        <v>0.8</v>
      </c>
      <c r="M38" s="84">
        <f>IFERROR(VLOOKUP($A38,IF('Index LA FSM'!$B$4=1,'Index LA FSM'!$A$9:$BZ$171,IF('Index LA FSM'!$B$4=2,'Index LA FSM'!$A$179:$BZ$341,IF('Index LA FSM'!$B$4=3,'Index LA FSM'!$A$349:$BZ$511,"Error"))),'Index LA FSM'!M$1,0),"Error")</f>
        <v>0.09</v>
      </c>
      <c r="N38" s="84">
        <f>IFERROR(VLOOKUP($A38,IF('Index LA FSM'!$B$4=1,'Index LA FSM'!$A$9:$BZ$171,IF('Index LA FSM'!$B$4=2,'Index LA FSM'!$A$179:$BZ$341,IF('Index LA FSM'!$B$4=3,'Index LA FSM'!$A$349:$BZ$511,"Error"))),'Index LA FSM'!N$1,0),"Error")</f>
        <v>0.06</v>
      </c>
      <c r="O38" s="84">
        <f>IFERROR(VLOOKUP($A38,IF('Index LA FSM'!$B$4=1,'Index LA FSM'!$A$9:$BZ$171,IF('Index LA FSM'!$B$4=2,'Index LA FSM'!$A$179:$BZ$341,IF('Index LA FSM'!$B$4=3,'Index LA FSM'!$A$349:$BZ$511,"Error"))),'Index LA FSM'!O$1,0),"Error")</f>
        <v>0.06</v>
      </c>
      <c r="P38" s="84">
        <f>IFERROR(VLOOKUP($A38,IF('Index LA FSM'!$B$4=1,'Index LA FSM'!$A$9:$BZ$171,IF('Index LA FSM'!$B$4=2,'Index LA FSM'!$A$179:$BZ$341,IF('Index LA FSM'!$B$4=3,'Index LA FSM'!$A$349:$BZ$511,"Error"))),'Index LA FSM'!P$1,0),"Error")</f>
        <v>0</v>
      </c>
      <c r="Q38" s="84">
        <f>IFERROR(VLOOKUP($A38,IF('Index LA FSM'!$B$4=1,'Index LA FSM'!$A$9:$BZ$171,IF('Index LA FSM'!$B$4=2,'Index LA FSM'!$A$179:$BZ$341,IF('Index LA FSM'!$B$4=3,'Index LA FSM'!$A$349:$BZ$511,"Error"))),'Index LA FSM'!Q$1,0),"Error")</f>
        <v>0</v>
      </c>
      <c r="R38" s="84">
        <f>IFERROR(VLOOKUP($A38,IF('Index LA FSM'!$B$4=1,'Index LA FSM'!$A$9:$BZ$171,IF('Index LA FSM'!$B$4=2,'Index LA FSM'!$A$179:$BZ$341,IF('Index LA FSM'!$B$4=3,'Index LA FSM'!$A$349:$BZ$511,"Error"))),'Index LA FSM'!R$1,0),"Error")</f>
        <v>0</v>
      </c>
      <c r="S38" s="84">
        <f>IFERROR(VLOOKUP($A38,IF('Index LA FSM'!$B$4=1,'Index LA FSM'!$A$9:$BZ$171,IF('Index LA FSM'!$B$4=2,'Index LA FSM'!$A$179:$BZ$341,IF('Index LA FSM'!$B$4=3,'Index LA FSM'!$A$349:$BZ$511,"Error"))),'Index LA FSM'!S$1,0),"Error")</f>
        <v>0</v>
      </c>
      <c r="T38" s="84">
        <f>IFERROR(VLOOKUP($A38,IF('Index LA FSM'!$B$4=1,'Index LA FSM'!$A$9:$BZ$171,IF('Index LA FSM'!$B$4=2,'Index LA FSM'!$A$179:$BZ$341,IF('Index LA FSM'!$B$4=3,'Index LA FSM'!$A$349:$BZ$511,"Error"))),'Index LA FSM'!T$1,0),"Error")</f>
        <v>0.02</v>
      </c>
      <c r="U38" s="84">
        <f>IFERROR(VLOOKUP($A38,IF('Index LA FSM'!$B$4=1,'Index LA FSM'!$A$9:$BZ$171,IF('Index LA FSM'!$B$4=2,'Index LA FSM'!$A$179:$BZ$341,IF('Index LA FSM'!$B$4=3,'Index LA FSM'!$A$349:$BZ$511,"Error"))),'Index LA FSM'!U$1,0),"Error")</f>
        <v>0.02</v>
      </c>
      <c r="V38" s="84" t="str">
        <f>IFERROR(VLOOKUP($A38,IF('Index LA FSM'!$B$4=1,'Index LA FSM'!$A$9:$BZ$171,IF('Index LA FSM'!$B$4=2,'Index LA FSM'!$A$179:$BZ$341,IF('Index LA FSM'!$B$4=3,'Index LA FSM'!$A$349:$BZ$511,"Error"))),'Index LA FSM'!V$1,0),"Error")</f>
        <v>x</v>
      </c>
      <c r="W38" s="84">
        <f>IFERROR(VLOOKUP($A38,IF('Index LA FSM'!$B$4=1,'Index LA FSM'!$A$9:$BZ$171,IF('Index LA FSM'!$B$4=2,'Index LA FSM'!$A$179:$BZ$341,IF('Index LA FSM'!$B$4=3,'Index LA FSM'!$A$349:$BZ$511,"Error"))),'Index LA FSM'!W$1,0),"Error")</f>
        <v>0.03</v>
      </c>
      <c r="X38" s="84">
        <f>IFERROR(VLOOKUP($A38,IF('Index LA FSM'!$B$4=1,'Index LA FSM'!$A$9:$BZ$171,IF('Index LA FSM'!$B$4=2,'Index LA FSM'!$A$179:$BZ$341,IF('Index LA FSM'!$B$4=3,'Index LA FSM'!$A$349:$BZ$511,"Error"))),'Index LA FSM'!X$1,0),"Error")</f>
        <v>0.03</v>
      </c>
      <c r="Y38" s="84">
        <f>IFERROR(VLOOKUP($A38,IF('Index LA FSM'!$B$4=1,'Index LA FSM'!$A$9:$BZ$171,IF('Index LA FSM'!$B$4=2,'Index LA FSM'!$A$179:$BZ$341,IF('Index LA FSM'!$B$4=3,'Index LA FSM'!$A$349:$BZ$511,"Error"))),'Index LA FSM'!Y$1,0),"Error")</f>
        <v>0</v>
      </c>
      <c r="Z38" s="84">
        <f>IFERROR(VLOOKUP($A38,IF('Index LA FSM'!$B$4=1,'Index LA FSM'!$A$9:$BZ$171,IF('Index LA FSM'!$B$4=2,'Index LA FSM'!$A$179:$BZ$341,IF('Index LA FSM'!$B$4=3,'Index LA FSM'!$A$349:$BZ$511,"Error"))),'Index LA FSM'!Z$1,0),"Error")</f>
        <v>0</v>
      </c>
      <c r="AA38" s="84">
        <f>IFERROR(VLOOKUP($A38,IF('Index LA FSM'!$B$4=1,'Index LA FSM'!$A$9:$BZ$171,IF('Index LA FSM'!$B$4=2,'Index LA FSM'!$A$179:$BZ$341,IF('Index LA FSM'!$B$4=3,'Index LA FSM'!$A$349:$BZ$511,"Error"))),'Index LA FSM'!AA$1,0),"Error")</f>
        <v>0</v>
      </c>
      <c r="AB38" s="84">
        <f>IFERROR(VLOOKUP($A38,IF('Index LA FSM'!$B$4=1,'Index LA FSM'!$A$9:$BZ$171,IF('Index LA FSM'!$B$4=2,'Index LA FSM'!$A$179:$BZ$341,IF('Index LA FSM'!$B$4=3,'Index LA FSM'!$A$349:$BZ$511,"Error"))),'Index LA FSM'!AB$1,0),"Error")</f>
        <v>0</v>
      </c>
      <c r="AC38" s="84">
        <f>IFERROR(VLOOKUP($A38,IF('Index LA FSM'!$B$4=1,'Index LA FSM'!$A$9:$BZ$171,IF('Index LA FSM'!$B$4=2,'Index LA FSM'!$A$179:$BZ$341,IF('Index LA FSM'!$B$4=3,'Index LA FSM'!$A$349:$BZ$511,"Error"))),'Index LA FSM'!AC$1,0),"Error")</f>
        <v>0</v>
      </c>
      <c r="AD38" s="84">
        <f>IFERROR(VLOOKUP($A38,IF('Index LA FSM'!$B$4=1,'Index LA FSM'!$A$9:$BZ$171,IF('Index LA FSM'!$B$4=2,'Index LA FSM'!$A$179:$BZ$341,IF('Index LA FSM'!$B$4=3,'Index LA FSM'!$A$349:$BZ$511,"Error"))),'Index LA FSM'!AD$1,0),"Error")</f>
        <v>0</v>
      </c>
      <c r="AE38" s="84" t="str">
        <f>IFERROR(VLOOKUP($A38,IF('Index LA FSM'!$B$4=1,'Index LA FSM'!$A$9:$BZ$171,IF('Index LA FSM'!$B$4=2,'Index LA FSM'!$A$179:$BZ$341,IF('Index LA FSM'!$B$4=3,'Index LA FSM'!$A$349:$BZ$511,"Error"))),'Index LA FSM'!AE$1,0),"Error")</f>
        <v>x</v>
      </c>
      <c r="AF38" s="84">
        <f>IFERROR(VLOOKUP($A38,IF('Index LA FSM'!$B$4=1,'Index LA FSM'!$A$9:$BZ$171,IF('Index LA FSM'!$B$4=2,'Index LA FSM'!$A$179:$BZ$341,IF('Index LA FSM'!$B$4=3,'Index LA FSM'!$A$349:$BZ$511,"Error"))),'Index LA FSM'!AF$1,0),"Error")</f>
        <v>0.05</v>
      </c>
      <c r="AG38" s="84">
        <f>IFERROR(VLOOKUP($A38,IF('Index LA FSM'!$B$4=1,'Index LA FSM'!$A$9:$BZ$171,IF('Index LA FSM'!$B$4=2,'Index LA FSM'!$A$179:$BZ$341,IF('Index LA FSM'!$B$4=3,'Index LA FSM'!$A$349:$BZ$511,"Error"))),'Index LA FSM'!AG$1,0),"Error")</f>
        <v>0.05</v>
      </c>
      <c r="AH38" s="84">
        <f>IFERROR(VLOOKUP($A38,IF('Index LA FSM'!$B$4=1,'Index LA FSM'!$A$9:$BZ$171,IF('Index LA FSM'!$B$4=2,'Index LA FSM'!$A$179:$BZ$341,IF('Index LA FSM'!$B$4=3,'Index LA FSM'!$A$349:$BZ$511,"Error"))),'Index LA FSM'!AH$1,0),"Error")</f>
        <v>0.72</v>
      </c>
      <c r="AI38" s="84">
        <f>IFERROR(VLOOKUP($A38,IF('Index LA FSM'!$B$4=1,'Index LA FSM'!$A$9:$BZ$171,IF('Index LA FSM'!$B$4=2,'Index LA FSM'!$A$179:$BZ$341,IF('Index LA FSM'!$B$4=3,'Index LA FSM'!$A$349:$BZ$511,"Error"))),'Index LA FSM'!AI$1,0),"Error")</f>
        <v>0.67</v>
      </c>
      <c r="AJ38" s="84">
        <f>IFERROR(VLOOKUP($A38,IF('Index LA FSM'!$B$4=1,'Index LA FSM'!$A$9:$BZ$171,IF('Index LA FSM'!$B$4=2,'Index LA FSM'!$A$179:$BZ$341,IF('Index LA FSM'!$B$4=3,'Index LA FSM'!$A$349:$BZ$511,"Error"))),'Index LA FSM'!AJ$1,0),"Error")</f>
        <v>0.68</v>
      </c>
      <c r="AK38" s="84" t="str">
        <f>IFERROR(VLOOKUP($A38,IF('Index LA FSM'!$B$4=1,'Index LA FSM'!$A$9:$BZ$171,IF('Index LA FSM'!$B$4=2,'Index LA FSM'!$A$179:$BZ$341,IF('Index LA FSM'!$B$4=3,'Index LA FSM'!$A$349:$BZ$511,"Error"))),'Index LA FSM'!AK$1,0),"Error")</f>
        <v>x</v>
      </c>
      <c r="AL38" s="84">
        <f>IFERROR(VLOOKUP($A38,IF('Index LA FSM'!$B$4=1,'Index LA FSM'!$A$9:$BZ$171,IF('Index LA FSM'!$B$4=2,'Index LA FSM'!$A$179:$BZ$341,IF('Index LA FSM'!$B$4=3,'Index LA FSM'!$A$349:$BZ$511,"Error"))),'Index LA FSM'!AL$1,0),"Error")</f>
        <v>0.18</v>
      </c>
      <c r="AM38" s="84">
        <f>IFERROR(VLOOKUP($A38,IF('Index LA FSM'!$B$4=1,'Index LA FSM'!$A$9:$BZ$171,IF('Index LA FSM'!$B$4=2,'Index LA FSM'!$A$179:$BZ$341,IF('Index LA FSM'!$B$4=3,'Index LA FSM'!$A$349:$BZ$511,"Error"))),'Index LA FSM'!AM$1,0),"Error")</f>
        <v>0.17</v>
      </c>
      <c r="AN38" s="84">
        <f>IFERROR(VLOOKUP($A38,IF('Index LA FSM'!$B$4=1,'Index LA FSM'!$A$9:$BZ$171,IF('Index LA FSM'!$B$4=2,'Index LA FSM'!$A$179:$BZ$341,IF('Index LA FSM'!$B$4=3,'Index LA FSM'!$A$349:$BZ$511,"Error"))),'Index LA FSM'!AN$1,0),"Error")</f>
        <v>0</v>
      </c>
      <c r="AO38" s="84">
        <f>IFERROR(VLOOKUP($A38,IF('Index LA FSM'!$B$4=1,'Index LA FSM'!$A$9:$BZ$171,IF('Index LA FSM'!$B$4=2,'Index LA FSM'!$A$179:$BZ$341,IF('Index LA FSM'!$B$4=3,'Index LA FSM'!$A$349:$BZ$511,"Error"))),'Index LA FSM'!AO$1,0),"Error")</f>
        <v>0.01</v>
      </c>
      <c r="AP38" s="84">
        <f>IFERROR(VLOOKUP($A38,IF('Index LA FSM'!$B$4=1,'Index LA FSM'!$A$9:$BZ$171,IF('Index LA FSM'!$B$4=2,'Index LA FSM'!$A$179:$BZ$341,IF('Index LA FSM'!$B$4=3,'Index LA FSM'!$A$349:$BZ$511,"Error"))),'Index LA FSM'!AP$1,0),"Error")</f>
        <v>0.01</v>
      </c>
      <c r="AQ38" s="84" t="str">
        <f>IFERROR(VLOOKUP($A38,IF('Index LA FSM'!$B$4=1,'Index LA FSM'!$A$9:$BZ$171,IF('Index LA FSM'!$B$4=2,'Index LA FSM'!$A$179:$BZ$341,IF('Index LA FSM'!$B$4=3,'Index LA FSM'!$A$349:$BZ$511,"Error"))),'Index LA FSM'!AQ$1,0),"Error")</f>
        <v>x</v>
      </c>
      <c r="AR38" s="84">
        <f>IFERROR(VLOOKUP($A38,IF('Index LA FSM'!$B$4=1,'Index LA FSM'!$A$9:$BZ$171,IF('Index LA FSM'!$B$4=2,'Index LA FSM'!$A$179:$BZ$341,IF('Index LA FSM'!$B$4=3,'Index LA FSM'!$A$349:$BZ$511,"Error"))),'Index LA FSM'!AR$1,0),"Error")</f>
        <v>0.13</v>
      </c>
      <c r="AS38" s="84">
        <f>IFERROR(VLOOKUP($A38,IF('Index LA FSM'!$B$4=1,'Index LA FSM'!$A$9:$BZ$171,IF('Index LA FSM'!$B$4=2,'Index LA FSM'!$A$179:$BZ$341,IF('Index LA FSM'!$B$4=3,'Index LA FSM'!$A$349:$BZ$511,"Error"))),'Index LA FSM'!AS$1,0),"Error")</f>
        <v>0.12</v>
      </c>
      <c r="AT38" s="84">
        <f>IFERROR(VLOOKUP($A38,IF('Index LA FSM'!$B$4=1,'Index LA FSM'!$A$9:$BZ$171,IF('Index LA FSM'!$B$4=2,'Index LA FSM'!$A$179:$BZ$341,IF('Index LA FSM'!$B$4=3,'Index LA FSM'!$A$349:$BZ$511,"Error"))),'Index LA FSM'!AT$1,0),"Error")</f>
        <v>0.67</v>
      </c>
      <c r="AU38" s="84">
        <f>IFERROR(VLOOKUP($A38,IF('Index LA FSM'!$B$4=1,'Index LA FSM'!$A$9:$BZ$171,IF('Index LA FSM'!$B$4=2,'Index LA FSM'!$A$179:$BZ$341,IF('Index LA FSM'!$B$4=3,'Index LA FSM'!$A$349:$BZ$511,"Error"))),'Index LA FSM'!AU$1,0),"Error")</f>
        <v>0.48</v>
      </c>
      <c r="AV38" s="84">
        <f>IFERROR(VLOOKUP($A38,IF('Index LA FSM'!$B$4=1,'Index LA FSM'!$A$9:$BZ$171,IF('Index LA FSM'!$B$4=2,'Index LA FSM'!$A$179:$BZ$341,IF('Index LA FSM'!$B$4=3,'Index LA FSM'!$A$349:$BZ$511,"Error"))),'Index LA FSM'!AV$1,0),"Error")</f>
        <v>0.49</v>
      </c>
      <c r="AW38" s="84" t="str">
        <f>IFERROR(VLOOKUP($A38,IF('Index LA FSM'!$B$4=1,'Index LA FSM'!$A$9:$BZ$171,IF('Index LA FSM'!$B$4=2,'Index LA FSM'!$A$179:$BZ$341,IF('Index LA FSM'!$B$4=3,'Index LA FSM'!$A$349:$BZ$511,"Error"))),'Index LA FSM'!AW$1,0),"Error")</f>
        <v>x</v>
      </c>
      <c r="AX38" s="84">
        <f>IFERROR(VLOOKUP($A38,IF('Index LA FSM'!$B$4=1,'Index LA FSM'!$A$9:$BZ$171,IF('Index LA FSM'!$B$4=2,'Index LA FSM'!$A$179:$BZ$341,IF('Index LA FSM'!$B$4=3,'Index LA FSM'!$A$349:$BZ$511,"Error"))),'Index LA FSM'!AX$1,0),"Error")</f>
        <v>0.01</v>
      </c>
      <c r="AY38" s="84">
        <f>IFERROR(VLOOKUP($A38,IF('Index LA FSM'!$B$4=1,'Index LA FSM'!$A$9:$BZ$171,IF('Index LA FSM'!$B$4=2,'Index LA FSM'!$A$179:$BZ$341,IF('Index LA FSM'!$B$4=3,'Index LA FSM'!$A$349:$BZ$511,"Error"))),'Index LA FSM'!AY$1,0),"Error")</f>
        <v>0.02</v>
      </c>
      <c r="AZ38" s="84">
        <f>IFERROR(VLOOKUP($A38,IF('Index LA FSM'!$B$4=1,'Index LA FSM'!$A$9:$BZ$171,IF('Index LA FSM'!$B$4=2,'Index LA FSM'!$A$179:$BZ$341,IF('Index LA FSM'!$B$4=3,'Index LA FSM'!$A$349:$BZ$511,"Error"))),'Index LA FSM'!AZ$1,0),"Error")</f>
        <v>0</v>
      </c>
      <c r="BA38" s="84" t="str">
        <f>IFERROR(VLOOKUP($A38,IF('Index LA FSM'!$B$4=1,'Index LA FSM'!$A$9:$BZ$171,IF('Index LA FSM'!$B$4=2,'Index LA FSM'!$A$179:$BZ$341,IF('Index LA FSM'!$B$4=3,'Index LA FSM'!$A$349:$BZ$511,"Error"))),'Index LA FSM'!BA$1,0),"Error")</f>
        <v>x</v>
      </c>
      <c r="BB38" s="84" t="str">
        <f>IFERROR(VLOOKUP($A38,IF('Index LA FSM'!$B$4=1,'Index LA FSM'!$A$9:$BZ$171,IF('Index LA FSM'!$B$4=2,'Index LA FSM'!$A$179:$BZ$341,IF('Index LA FSM'!$B$4=3,'Index LA FSM'!$A$349:$BZ$511,"Error"))),'Index LA FSM'!BB$1,0),"Error")</f>
        <v>x</v>
      </c>
      <c r="BC38" s="84" t="str">
        <f>IFERROR(VLOOKUP($A38,IF('Index LA FSM'!$B$4=1,'Index LA FSM'!$A$9:$BZ$171,IF('Index LA FSM'!$B$4=2,'Index LA FSM'!$A$179:$BZ$341,IF('Index LA FSM'!$B$4=3,'Index LA FSM'!$A$349:$BZ$511,"Error"))),'Index LA FSM'!BC$1,0),"Error")</f>
        <v>x</v>
      </c>
      <c r="BD38" s="84">
        <f>IFERROR(VLOOKUP($A38,IF('Index LA FSM'!$B$4=1,'Index LA FSM'!$A$9:$BZ$171,IF('Index LA FSM'!$B$4=2,'Index LA FSM'!$A$179:$BZ$341,IF('Index LA FSM'!$B$4=3,'Index LA FSM'!$A$349:$BZ$511,"Error"))),'Index LA FSM'!BD$1,0),"Error")</f>
        <v>7.0000000000000007E-2</v>
      </c>
      <c r="BE38" s="84">
        <f>IFERROR(VLOOKUP($A38,IF('Index LA FSM'!$B$4=1,'Index LA FSM'!$A$9:$BZ$171,IF('Index LA FSM'!$B$4=2,'Index LA FSM'!$A$179:$BZ$341,IF('Index LA FSM'!$B$4=3,'Index LA FSM'!$A$349:$BZ$511,"Error"))),'Index LA FSM'!BE$1,0),"Error")</f>
        <v>7.0000000000000007E-2</v>
      </c>
      <c r="BF38" s="84" t="str">
        <f>IFERROR(VLOOKUP($A38,IF('Index LA FSM'!$B$4=1,'Index LA FSM'!$A$9:$BZ$171,IF('Index LA FSM'!$B$4=2,'Index LA FSM'!$A$179:$BZ$341,IF('Index LA FSM'!$B$4=3,'Index LA FSM'!$A$349:$BZ$511,"Error"))),'Index LA FSM'!BF$1,0),"Error")</f>
        <v>x</v>
      </c>
      <c r="BG38" s="84">
        <f>IFERROR(VLOOKUP($A38,IF('Index LA FSM'!$B$4=1,'Index LA FSM'!$A$9:$BZ$171,IF('Index LA FSM'!$B$4=2,'Index LA FSM'!$A$179:$BZ$341,IF('Index LA FSM'!$B$4=3,'Index LA FSM'!$A$349:$BZ$511,"Error"))),'Index LA FSM'!BG$1,0),"Error")</f>
        <v>0.05</v>
      </c>
      <c r="BH38" s="84">
        <f>IFERROR(VLOOKUP($A38,IF('Index LA FSM'!$B$4=1,'Index LA FSM'!$A$9:$BZ$171,IF('Index LA FSM'!$B$4=2,'Index LA FSM'!$A$179:$BZ$341,IF('Index LA FSM'!$B$4=3,'Index LA FSM'!$A$349:$BZ$511,"Error"))),'Index LA FSM'!BH$1,0),"Error")</f>
        <v>0.05</v>
      </c>
      <c r="BI38" s="84" t="str">
        <f>IFERROR(VLOOKUP($A38,IF('Index LA FSM'!$B$4=1,'Index LA FSM'!$A$9:$BZ$171,IF('Index LA FSM'!$B$4=2,'Index LA FSM'!$A$179:$BZ$341,IF('Index LA FSM'!$B$4=3,'Index LA FSM'!$A$349:$BZ$511,"Error"))),'Index LA FSM'!BI$1,0),"Error")</f>
        <v>x</v>
      </c>
      <c r="BJ38" s="84">
        <f>IFERROR(VLOOKUP($A38,IF('Index LA FSM'!$B$4=1,'Index LA FSM'!$A$9:$BZ$171,IF('Index LA FSM'!$B$4=2,'Index LA FSM'!$A$179:$BZ$341,IF('Index LA FSM'!$B$4=3,'Index LA FSM'!$A$349:$BZ$511,"Error"))),'Index LA FSM'!BJ$1,0),"Error")</f>
        <v>0.02</v>
      </c>
      <c r="BK38" s="84">
        <f>IFERROR(VLOOKUP($A38,IF('Index LA FSM'!$B$4=1,'Index LA FSM'!$A$9:$BZ$171,IF('Index LA FSM'!$B$4=2,'Index LA FSM'!$A$179:$BZ$341,IF('Index LA FSM'!$B$4=3,'Index LA FSM'!$A$349:$BZ$511,"Error"))),'Index LA FSM'!BK$1,0),"Error")</f>
        <v>0.02</v>
      </c>
      <c r="BL38" s="84">
        <f>IFERROR(VLOOKUP($A38,IF('Index LA FSM'!$B$4=1,'Index LA FSM'!$A$9:$BZ$171,IF('Index LA FSM'!$B$4=2,'Index LA FSM'!$A$179:$BZ$341,IF('Index LA FSM'!$B$4=3,'Index LA FSM'!$A$349:$BZ$511,"Error"))),'Index LA FSM'!BL$1,0),"Error")</f>
        <v>0</v>
      </c>
      <c r="BM38" s="84" t="str">
        <f>IFERROR(VLOOKUP($A38,IF('Index LA FSM'!$B$4=1,'Index LA FSM'!$A$9:$BZ$171,IF('Index LA FSM'!$B$4=2,'Index LA FSM'!$A$179:$BZ$341,IF('Index LA FSM'!$B$4=3,'Index LA FSM'!$A$349:$BZ$511,"Error"))),'Index LA FSM'!BM$1,0),"Error")</f>
        <v>x</v>
      </c>
      <c r="BN38" s="84" t="str">
        <f>IFERROR(VLOOKUP($A38,IF('Index LA FSM'!$B$4=1,'Index LA FSM'!$A$9:$BZ$171,IF('Index LA FSM'!$B$4=2,'Index LA FSM'!$A$179:$BZ$341,IF('Index LA FSM'!$B$4=3,'Index LA FSM'!$A$349:$BZ$511,"Error"))),'Index LA FSM'!BN$1,0),"Error")</f>
        <v>x</v>
      </c>
      <c r="BO38" s="84">
        <f>IFERROR(VLOOKUP($A38,IF('Index LA FSM'!$B$4=1,'Index LA FSM'!$A$9:$BZ$171,IF('Index LA FSM'!$B$4=2,'Index LA FSM'!$A$179:$BZ$341,IF('Index LA FSM'!$B$4=3,'Index LA FSM'!$A$349:$BZ$511,"Error"))),'Index LA FSM'!BO$1,0),"Error")</f>
        <v>0</v>
      </c>
      <c r="BP38" s="84">
        <f>IFERROR(VLOOKUP($A38,IF('Index LA FSM'!$B$4=1,'Index LA FSM'!$A$9:$BZ$171,IF('Index LA FSM'!$B$4=2,'Index LA FSM'!$A$179:$BZ$341,IF('Index LA FSM'!$B$4=3,'Index LA FSM'!$A$349:$BZ$511,"Error"))),'Index LA FSM'!BP$1,0),"Error")</f>
        <v>0.01</v>
      </c>
      <c r="BQ38" s="84">
        <f>IFERROR(VLOOKUP($A38,IF('Index LA FSM'!$B$4=1,'Index LA FSM'!$A$9:$BZ$171,IF('Index LA FSM'!$B$4=2,'Index LA FSM'!$A$179:$BZ$341,IF('Index LA FSM'!$B$4=3,'Index LA FSM'!$A$349:$BZ$511,"Error"))),'Index LA FSM'!BQ$1,0),"Error")</f>
        <v>0.01</v>
      </c>
      <c r="BR38" s="84" t="str">
        <f>IFERROR(VLOOKUP($A38,IF('Index LA FSM'!$B$4=1,'Index LA FSM'!$A$9:$BZ$171,IF('Index LA FSM'!$B$4=2,'Index LA FSM'!$A$179:$BZ$341,IF('Index LA FSM'!$B$4=3,'Index LA FSM'!$A$349:$BZ$511,"Error"))),'Index LA FSM'!BR$1,0),"Error")</f>
        <v>x</v>
      </c>
      <c r="BS38" s="84">
        <f>IFERROR(VLOOKUP($A38,IF('Index LA FSM'!$B$4=1,'Index LA FSM'!$A$9:$BZ$171,IF('Index LA FSM'!$B$4=2,'Index LA FSM'!$A$179:$BZ$341,IF('Index LA FSM'!$B$4=3,'Index LA FSM'!$A$349:$BZ$511,"Error"))),'Index LA FSM'!BS$1,0),"Error")</f>
        <v>0.03</v>
      </c>
      <c r="BT38" s="84">
        <f>IFERROR(VLOOKUP($A38,IF('Index LA FSM'!$B$4=1,'Index LA FSM'!$A$9:$BZ$171,IF('Index LA FSM'!$B$4=2,'Index LA FSM'!$A$179:$BZ$341,IF('Index LA FSM'!$B$4=3,'Index LA FSM'!$A$349:$BZ$511,"Error"))),'Index LA FSM'!BT$1,0),"Error")</f>
        <v>0.03</v>
      </c>
      <c r="BU38" s="84" t="str">
        <f>IFERROR(VLOOKUP($A38,IF('Index LA FSM'!$B$4=1,'Index LA FSM'!$A$9:$BZ$171,IF('Index LA FSM'!$B$4=2,'Index LA FSM'!$A$179:$BZ$341,IF('Index LA FSM'!$B$4=3,'Index LA FSM'!$A$349:$BZ$511,"Error"))),'Index LA FSM'!BU$1,0),"Error")</f>
        <v>x</v>
      </c>
      <c r="BV38" s="84">
        <f>IFERROR(VLOOKUP($A38,IF('Index LA FSM'!$B$4=1,'Index LA FSM'!$A$9:$BZ$171,IF('Index LA FSM'!$B$4=2,'Index LA FSM'!$A$179:$BZ$341,IF('Index LA FSM'!$B$4=3,'Index LA FSM'!$A$349:$BZ$511,"Error"))),'Index LA FSM'!BV$1,0),"Error")</f>
        <v>0.02</v>
      </c>
      <c r="BW38" s="84">
        <f>IFERROR(VLOOKUP($A38,IF('Index LA FSM'!$B$4=1,'Index LA FSM'!$A$9:$BZ$171,IF('Index LA FSM'!$B$4=2,'Index LA FSM'!$A$179:$BZ$341,IF('Index LA FSM'!$B$4=3,'Index LA FSM'!$A$349:$BZ$511,"Error"))),'Index LA FSM'!BW$1,0),"Error")</f>
        <v>0.02</v>
      </c>
      <c r="BX38" s="84" t="str">
        <f>IFERROR(VLOOKUP($A38,IF('Index LA FSM'!$B$4=1,'Index LA FSM'!$A$9:$BZ$171,IF('Index LA FSM'!$B$4=2,'Index LA FSM'!$A$179:$BZ$341,IF('Index LA FSM'!$B$4=3,'Index LA FSM'!$A$349:$BZ$511,"Error"))),'Index LA FSM'!BX$1,0),"Error")</f>
        <v>x</v>
      </c>
      <c r="BY38" s="84">
        <f>IFERROR(VLOOKUP($A38,IF('Index LA FSM'!$B$4=1,'Index LA FSM'!$A$9:$BZ$171,IF('Index LA FSM'!$B$4=2,'Index LA FSM'!$A$179:$BZ$341,IF('Index LA FSM'!$B$4=3,'Index LA FSM'!$A$349:$BZ$511,"Error"))),'Index LA FSM'!BY$1,0),"Error")</f>
        <v>7.0000000000000007E-2</v>
      </c>
      <c r="BZ38" s="84">
        <f>IFERROR(VLOOKUP($A38,IF('Index LA FSM'!$B$4=1,'Index LA FSM'!$A$9:$BZ$171,IF('Index LA FSM'!$B$4=2,'Index LA FSM'!$A$179:$BZ$341,IF('Index LA FSM'!$B$4=3,'Index LA FSM'!$A$349:$BZ$511,"Error"))),'Index LA FSM'!BZ$1,0),"Error")</f>
        <v>7.0000000000000007E-2</v>
      </c>
    </row>
    <row r="39" spans="1:78" s="15" customFormat="1" x14ac:dyDescent="0.2">
      <c r="A39" s="20">
        <v>873</v>
      </c>
      <c r="B39" s="20" t="s">
        <v>190</v>
      </c>
      <c r="C39" s="45" t="s">
        <v>161</v>
      </c>
      <c r="D39" s="113">
        <f>IFERROR(VLOOKUP($A39,IF('Index LA FSM'!$B$4=1,'Index LA FSM'!$A$9:$BZ$171,IF('Index LA FSM'!$B$4=2,'Index LA FSM'!$A$179:$BZ$341,IF('Index LA FSM'!$B$4=3,'Index LA FSM'!$A$349:$BZ$511,"Error"))),'Index LA FSM'!D$1,0),"Error")</f>
        <v>50</v>
      </c>
      <c r="E39" s="113">
        <f>IFERROR(VLOOKUP($A39,IF('Index LA FSM'!$B$4=1,'Index LA FSM'!$A$9:$BZ$171,IF('Index LA FSM'!$B$4=2,'Index LA FSM'!$A$179:$BZ$341,IF('Index LA FSM'!$B$4=3,'Index LA FSM'!$A$349:$BZ$511,"Error"))),'Index LA FSM'!E$1,0),"Error")</f>
        <v>1280</v>
      </c>
      <c r="F39" s="113">
        <f>IFERROR(VLOOKUP($A39,IF('Index LA FSM'!$B$4=1,'Index LA FSM'!$A$9:$BZ$171,IF('Index LA FSM'!$B$4=2,'Index LA FSM'!$A$179:$BZ$341,IF('Index LA FSM'!$B$4=3,'Index LA FSM'!$A$349:$BZ$511,"Error"))),'Index LA FSM'!F$1,0),"Error")</f>
        <v>1330</v>
      </c>
      <c r="G39" s="84">
        <f>IFERROR(VLOOKUP($A39,IF('Index LA FSM'!$B$4=1,'Index LA FSM'!$A$9:$BZ$171,IF('Index LA FSM'!$B$4=2,'Index LA FSM'!$A$179:$BZ$341,IF('Index LA FSM'!$B$4=3,'Index LA FSM'!$A$349:$BZ$511,"Error"))),'Index LA FSM'!G$1,0),"Error")</f>
        <v>0.84</v>
      </c>
      <c r="H39" s="84">
        <f>IFERROR(VLOOKUP($A39,IF('Index LA FSM'!$B$4=1,'Index LA FSM'!$A$9:$BZ$171,IF('Index LA FSM'!$B$4=2,'Index LA FSM'!$A$179:$BZ$341,IF('Index LA FSM'!$B$4=3,'Index LA FSM'!$A$349:$BZ$511,"Error"))),'Index LA FSM'!H$1,0),"Error")</f>
        <v>0.83</v>
      </c>
      <c r="I39" s="84">
        <f>IFERROR(VLOOKUP($A39,IF('Index LA FSM'!$B$4=1,'Index LA FSM'!$A$9:$BZ$171,IF('Index LA FSM'!$B$4=2,'Index LA FSM'!$A$179:$BZ$341,IF('Index LA FSM'!$B$4=3,'Index LA FSM'!$A$349:$BZ$511,"Error"))),'Index LA FSM'!I$1,0),"Error")</f>
        <v>0.83</v>
      </c>
      <c r="J39" s="84">
        <f>IFERROR(VLOOKUP($A39,IF('Index LA FSM'!$B$4=1,'Index LA FSM'!$A$9:$BZ$171,IF('Index LA FSM'!$B$4=2,'Index LA FSM'!$A$179:$BZ$341,IF('Index LA FSM'!$B$4=3,'Index LA FSM'!$A$349:$BZ$511,"Error"))),'Index LA FSM'!J$1,0),"Error")</f>
        <v>0.69</v>
      </c>
      <c r="K39" s="84">
        <f>IFERROR(VLOOKUP($A39,IF('Index LA FSM'!$B$4=1,'Index LA FSM'!$A$9:$BZ$171,IF('Index LA FSM'!$B$4=2,'Index LA FSM'!$A$179:$BZ$341,IF('Index LA FSM'!$B$4=3,'Index LA FSM'!$A$349:$BZ$511,"Error"))),'Index LA FSM'!K$1,0),"Error")</f>
        <v>0.66</v>
      </c>
      <c r="L39" s="84">
        <f>IFERROR(VLOOKUP($A39,IF('Index LA FSM'!$B$4=1,'Index LA FSM'!$A$9:$BZ$171,IF('Index LA FSM'!$B$4=2,'Index LA FSM'!$A$179:$BZ$341,IF('Index LA FSM'!$B$4=3,'Index LA FSM'!$A$349:$BZ$511,"Error"))),'Index LA FSM'!L$1,0),"Error")</f>
        <v>0.66</v>
      </c>
      <c r="M39" s="84">
        <f>IFERROR(VLOOKUP($A39,IF('Index LA FSM'!$B$4=1,'Index LA FSM'!$A$9:$BZ$171,IF('Index LA FSM'!$B$4=2,'Index LA FSM'!$A$179:$BZ$341,IF('Index LA FSM'!$B$4=3,'Index LA FSM'!$A$349:$BZ$511,"Error"))),'Index LA FSM'!M$1,0),"Error")</f>
        <v>0.13</v>
      </c>
      <c r="N39" s="84">
        <f>IFERROR(VLOOKUP($A39,IF('Index LA FSM'!$B$4=1,'Index LA FSM'!$A$9:$BZ$171,IF('Index LA FSM'!$B$4=2,'Index LA FSM'!$A$179:$BZ$341,IF('Index LA FSM'!$B$4=3,'Index LA FSM'!$A$349:$BZ$511,"Error"))),'Index LA FSM'!N$1,0),"Error")</f>
        <v>7.0000000000000007E-2</v>
      </c>
      <c r="O39" s="84">
        <f>IFERROR(VLOOKUP($A39,IF('Index LA FSM'!$B$4=1,'Index LA FSM'!$A$9:$BZ$171,IF('Index LA FSM'!$B$4=2,'Index LA FSM'!$A$179:$BZ$341,IF('Index LA FSM'!$B$4=3,'Index LA FSM'!$A$349:$BZ$511,"Error"))),'Index LA FSM'!O$1,0),"Error")</f>
        <v>7.0000000000000007E-2</v>
      </c>
      <c r="P39" s="84">
        <f>IFERROR(VLOOKUP($A39,IF('Index LA FSM'!$B$4=1,'Index LA FSM'!$A$9:$BZ$171,IF('Index LA FSM'!$B$4=2,'Index LA FSM'!$A$179:$BZ$341,IF('Index LA FSM'!$B$4=3,'Index LA FSM'!$A$349:$BZ$511,"Error"))),'Index LA FSM'!P$1,0),"Error")</f>
        <v>0</v>
      </c>
      <c r="Q39" s="84" t="str">
        <f>IFERROR(VLOOKUP($A39,IF('Index LA FSM'!$B$4=1,'Index LA FSM'!$A$9:$BZ$171,IF('Index LA FSM'!$B$4=2,'Index LA FSM'!$A$179:$BZ$341,IF('Index LA FSM'!$B$4=3,'Index LA FSM'!$A$349:$BZ$511,"Error"))),'Index LA FSM'!Q$1,0),"Error")</f>
        <v>-</v>
      </c>
      <c r="R39" s="84" t="str">
        <f>IFERROR(VLOOKUP($A39,IF('Index LA FSM'!$B$4=1,'Index LA FSM'!$A$9:$BZ$171,IF('Index LA FSM'!$B$4=2,'Index LA FSM'!$A$179:$BZ$341,IF('Index LA FSM'!$B$4=3,'Index LA FSM'!$A$349:$BZ$511,"Error"))),'Index LA FSM'!R$1,0),"Error")</f>
        <v>-</v>
      </c>
      <c r="S39" s="84">
        <f>IFERROR(VLOOKUP($A39,IF('Index LA FSM'!$B$4=1,'Index LA FSM'!$A$9:$BZ$171,IF('Index LA FSM'!$B$4=2,'Index LA FSM'!$A$179:$BZ$341,IF('Index LA FSM'!$B$4=3,'Index LA FSM'!$A$349:$BZ$511,"Error"))),'Index LA FSM'!S$1,0),"Error")</f>
        <v>0</v>
      </c>
      <c r="T39" s="84">
        <f>IFERROR(VLOOKUP($A39,IF('Index LA FSM'!$B$4=1,'Index LA FSM'!$A$9:$BZ$171,IF('Index LA FSM'!$B$4=2,'Index LA FSM'!$A$179:$BZ$341,IF('Index LA FSM'!$B$4=3,'Index LA FSM'!$A$349:$BZ$511,"Error"))),'Index LA FSM'!T$1,0),"Error")</f>
        <v>0.02</v>
      </c>
      <c r="U39" s="84">
        <f>IFERROR(VLOOKUP($A39,IF('Index LA FSM'!$B$4=1,'Index LA FSM'!$A$9:$BZ$171,IF('Index LA FSM'!$B$4=2,'Index LA FSM'!$A$179:$BZ$341,IF('Index LA FSM'!$B$4=3,'Index LA FSM'!$A$349:$BZ$511,"Error"))),'Index LA FSM'!U$1,0),"Error")</f>
        <v>0.02</v>
      </c>
      <c r="V39" s="84" t="str">
        <f>IFERROR(VLOOKUP($A39,IF('Index LA FSM'!$B$4=1,'Index LA FSM'!$A$9:$BZ$171,IF('Index LA FSM'!$B$4=2,'Index LA FSM'!$A$179:$BZ$341,IF('Index LA FSM'!$B$4=3,'Index LA FSM'!$A$349:$BZ$511,"Error"))),'Index LA FSM'!V$1,0),"Error")</f>
        <v>x</v>
      </c>
      <c r="W39" s="84">
        <f>IFERROR(VLOOKUP($A39,IF('Index LA FSM'!$B$4=1,'Index LA FSM'!$A$9:$BZ$171,IF('Index LA FSM'!$B$4=2,'Index LA FSM'!$A$179:$BZ$341,IF('Index LA FSM'!$B$4=3,'Index LA FSM'!$A$349:$BZ$511,"Error"))),'Index LA FSM'!W$1,0),"Error")</f>
        <v>0.03</v>
      </c>
      <c r="X39" s="84">
        <f>IFERROR(VLOOKUP($A39,IF('Index LA FSM'!$B$4=1,'Index LA FSM'!$A$9:$BZ$171,IF('Index LA FSM'!$B$4=2,'Index LA FSM'!$A$179:$BZ$341,IF('Index LA FSM'!$B$4=3,'Index LA FSM'!$A$349:$BZ$511,"Error"))),'Index LA FSM'!X$1,0),"Error")</f>
        <v>0.04</v>
      </c>
      <c r="Y39" s="84">
        <f>IFERROR(VLOOKUP($A39,IF('Index LA FSM'!$B$4=1,'Index LA FSM'!$A$9:$BZ$171,IF('Index LA FSM'!$B$4=2,'Index LA FSM'!$A$179:$BZ$341,IF('Index LA FSM'!$B$4=3,'Index LA FSM'!$A$349:$BZ$511,"Error"))),'Index LA FSM'!Y$1,0),"Error")</f>
        <v>0</v>
      </c>
      <c r="Z39" s="84">
        <f>IFERROR(VLOOKUP($A39,IF('Index LA FSM'!$B$4=1,'Index LA FSM'!$A$9:$BZ$171,IF('Index LA FSM'!$B$4=2,'Index LA FSM'!$A$179:$BZ$341,IF('Index LA FSM'!$B$4=3,'Index LA FSM'!$A$349:$BZ$511,"Error"))),'Index LA FSM'!Z$1,0),"Error")</f>
        <v>0</v>
      </c>
      <c r="AA39" s="84">
        <f>IFERROR(VLOOKUP($A39,IF('Index LA FSM'!$B$4=1,'Index LA FSM'!$A$9:$BZ$171,IF('Index LA FSM'!$B$4=2,'Index LA FSM'!$A$179:$BZ$341,IF('Index LA FSM'!$B$4=3,'Index LA FSM'!$A$349:$BZ$511,"Error"))),'Index LA FSM'!AA$1,0),"Error")</f>
        <v>0</v>
      </c>
      <c r="AB39" s="84">
        <f>IFERROR(VLOOKUP($A39,IF('Index LA FSM'!$B$4=1,'Index LA FSM'!$A$9:$BZ$171,IF('Index LA FSM'!$B$4=2,'Index LA FSM'!$A$179:$BZ$341,IF('Index LA FSM'!$B$4=3,'Index LA FSM'!$A$349:$BZ$511,"Error"))),'Index LA FSM'!AB$1,0),"Error")</f>
        <v>0</v>
      </c>
      <c r="AC39" s="84">
        <f>IFERROR(VLOOKUP($A39,IF('Index LA FSM'!$B$4=1,'Index LA FSM'!$A$9:$BZ$171,IF('Index LA FSM'!$B$4=2,'Index LA FSM'!$A$179:$BZ$341,IF('Index LA FSM'!$B$4=3,'Index LA FSM'!$A$349:$BZ$511,"Error"))),'Index LA FSM'!AC$1,0),"Error")</f>
        <v>0</v>
      </c>
      <c r="AD39" s="84">
        <f>IFERROR(VLOOKUP($A39,IF('Index LA FSM'!$B$4=1,'Index LA FSM'!$A$9:$BZ$171,IF('Index LA FSM'!$B$4=2,'Index LA FSM'!$A$179:$BZ$341,IF('Index LA FSM'!$B$4=3,'Index LA FSM'!$A$349:$BZ$511,"Error"))),'Index LA FSM'!AD$1,0),"Error")</f>
        <v>0</v>
      </c>
      <c r="AE39" s="84">
        <f>IFERROR(VLOOKUP($A39,IF('Index LA FSM'!$B$4=1,'Index LA FSM'!$A$9:$BZ$171,IF('Index LA FSM'!$B$4=2,'Index LA FSM'!$A$179:$BZ$341,IF('Index LA FSM'!$B$4=3,'Index LA FSM'!$A$349:$BZ$511,"Error"))),'Index LA FSM'!AE$1,0),"Error")</f>
        <v>0</v>
      </c>
      <c r="AF39" s="84">
        <f>IFERROR(VLOOKUP($A39,IF('Index LA FSM'!$B$4=1,'Index LA FSM'!$A$9:$BZ$171,IF('Index LA FSM'!$B$4=2,'Index LA FSM'!$A$179:$BZ$341,IF('Index LA FSM'!$B$4=3,'Index LA FSM'!$A$349:$BZ$511,"Error"))),'Index LA FSM'!AF$1,0),"Error")</f>
        <v>0.06</v>
      </c>
      <c r="AG39" s="84">
        <f>IFERROR(VLOOKUP($A39,IF('Index LA FSM'!$B$4=1,'Index LA FSM'!$A$9:$BZ$171,IF('Index LA FSM'!$B$4=2,'Index LA FSM'!$A$179:$BZ$341,IF('Index LA FSM'!$B$4=3,'Index LA FSM'!$A$349:$BZ$511,"Error"))),'Index LA FSM'!AG$1,0),"Error")</f>
        <v>0.06</v>
      </c>
      <c r="AH39" s="84">
        <f>IFERROR(VLOOKUP($A39,IF('Index LA FSM'!$B$4=1,'Index LA FSM'!$A$9:$BZ$171,IF('Index LA FSM'!$B$4=2,'Index LA FSM'!$A$179:$BZ$341,IF('Index LA FSM'!$B$4=3,'Index LA FSM'!$A$349:$BZ$511,"Error"))),'Index LA FSM'!AH$1,0),"Error")</f>
        <v>0.47</v>
      </c>
      <c r="AI39" s="84">
        <f>IFERROR(VLOOKUP($A39,IF('Index LA FSM'!$B$4=1,'Index LA FSM'!$A$9:$BZ$171,IF('Index LA FSM'!$B$4=2,'Index LA FSM'!$A$179:$BZ$341,IF('Index LA FSM'!$B$4=3,'Index LA FSM'!$A$349:$BZ$511,"Error"))),'Index LA FSM'!AI$1,0),"Error")</f>
        <v>0.54</v>
      </c>
      <c r="AJ39" s="84">
        <f>IFERROR(VLOOKUP($A39,IF('Index LA FSM'!$B$4=1,'Index LA FSM'!$A$9:$BZ$171,IF('Index LA FSM'!$B$4=2,'Index LA FSM'!$A$179:$BZ$341,IF('Index LA FSM'!$B$4=3,'Index LA FSM'!$A$349:$BZ$511,"Error"))),'Index LA FSM'!AJ$1,0),"Error")</f>
        <v>0.53</v>
      </c>
      <c r="AK39" s="84" t="str">
        <f>IFERROR(VLOOKUP($A39,IF('Index LA FSM'!$B$4=1,'Index LA FSM'!$A$9:$BZ$171,IF('Index LA FSM'!$B$4=2,'Index LA FSM'!$A$179:$BZ$341,IF('Index LA FSM'!$B$4=3,'Index LA FSM'!$A$349:$BZ$511,"Error"))),'Index LA FSM'!AK$1,0),"Error")</f>
        <v>x</v>
      </c>
      <c r="AL39" s="84">
        <f>IFERROR(VLOOKUP($A39,IF('Index LA FSM'!$B$4=1,'Index LA FSM'!$A$9:$BZ$171,IF('Index LA FSM'!$B$4=2,'Index LA FSM'!$A$179:$BZ$341,IF('Index LA FSM'!$B$4=3,'Index LA FSM'!$A$349:$BZ$511,"Error"))),'Index LA FSM'!AL$1,0),"Error")</f>
        <v>0.19</v>
      </c>
      <c r="AM39" s="84">
        <f>IFERROR(VLOOKUP($A39,IF('Index LA FSM'!$B$4=1,'Index LA FSM'!$A$9:$BZ$171,IF('Index LA FSM'!$B$4=2,'Index LA FSM'!$A$179:$BZ$341,IF('Index LA FSM'!$B$4=3,'Index LA FSM'!$A$349:$BZ$511,"Error"))),'Index LA FSM'!AM$1,0),"Error")</f>
        <v>0.18</v>
      </c>
      <c r="AN39" s="84">
        <f>IFERROR(VLOOKUP($A39,IF('Index LA FSM'!$B$4=1,'Index LA FSM'!$A$9:$BZ$171,IF('Index LA FSM'!$B$4=2,'Index LA FSM'!$A$179:$BZ$341,IF('Index LA FSM'!$B$4=3,'Index LA FSM'!$A$349:$BZ$511,"Error"))),'Index LA FSM'!AN$1,0),"Error")</f>
        <v>0</v>
      </c>
      <c r="AO39" s="84">
        <f>IFERROR(VLOOKUP($A39,IF('Index LA FSM'!$B$4=1,'Index LA FSM'!$A$9:$BZ$171,IF('Index LA FSM'!$B$4=2,'Index LA FSM'!$A$179:$BZ$341,IF('Index LA FSM'!$B$4=3,'Index LA FSM'!$A$349:$BZ$511,"Error"))),'Index LA FSM'!AO$1,0),"Error")</f>
        <v>0.01</v>
      </c>
      <c r="AP39" s="84">
        <f>IFERROR(VLOOKUP($A39,IF('Index LA FSM'!$B$4=1,'Index LA FSM'!$A$9:$BZ$171,IF('Index LA FSM'!$B$4=2,'Index LA FSM'!$A$179:$BZ$341,IF('Index LA FSM'!$B$4=3,'Index LA FSM'!$A$349:$BZ$511,"Error"))),'Index LA FSM'!AP$1,0),"Error")</f>
        <v>0.01</v>
      </c>
      <c r="AQ39" s="84" t="str">
        <f>IFERROR(VLOOKUP($A39,IF('Index LA FSM'!$B$4=1,'Index LA FSM'!$A$9:$BZ$171,IF('Index LA FSM'!$B$4=2,'Index LA FSM'!$A$179:$BZ$341,IF('Index LA FSM'!$B$4=3,'Index LA FSM'!$A$349:$BZ$511,"Error"))),'Index LA FSM'!AQ$1,0),"Error")</f>
        <v>x</v>
      </c>
      <c r="AR39" s="84">
        <f>IFERROR(VLOOKUP($A39,IF('Index LA FSM'!$B$4=1,'Index LA FSM'!$A$9:$BZ$171,IF('Index LA FSM'!$B$4=2,'Index LA FSM'!$A$179:$BZ$341,IF('Index LA FSM'!$B$4=3,'Index LA FSM'!$A$349:$BZ$511,"Error"))),'Index LA FSM'!AR$1,0),"Error")</f>
        <v>0.1</v>
      </c>
      <c r="AS39" s="84">
        <f>IFERROR(VLOOKUP($A39,IF('Index LA FSM'!$B$4=1,'Index LA FSM'!$A$9:$BZ$171,IF('Index LA FSM'!$B$4=2,'Index LA FSM'!$A$179:$BZ$341,IF('Index LA FSM'!$B$4=3,'Index LA FSM'!$A$349:$BZ$511,"Error"))),'Index LA FSM'!AS$1,0),"Error")</f>
        <v>0.1</v>
      </c>
      <c r="AT39" s="84">
        <f>IFERROR(VLOOKUP($A39,IF('Index LA FSM'!$B$4=1,'Index LA FSM'!$A$9:$BZ$171,IF('Index LA FSM'!$B$4=2,'Index LA FSM'!$A$179:$BZ$341,IF('Index LA FSM'!$B$4=3,'Index LA FSM'!$A$349:$BZ$511,"Error"))),'Index LA FSM'!AT$1,0),"Error")</f>
        <v>0.36</v>
      </c>
      <c r="AU39" s="84">
        <f>IFERROR(VLOOKUP($A39,IF('Index LA FSM'!$B$4=1,'Index LA FSM'!$A$9:$BZ$171,IF('Index LA FSM'!$B$4=2,'Index LA FSM'!$A$179:$BZ$341,IF('Index LA FSM'!$B$4=3,'Index LA FSM'!$A$349:$BZ$511,"Error"))),'Index LA FSM'!AU$1,0),"Error")</f>
        <v>0.34</v>
      </c>
      <c r="AV39" s="84">
        <f>IFERROR(VLOOKUP($A39,IF('Index LA FSM'!$B$4=1,'Index LA FSM'!$A$9:$BZ$171,IF('Index LA FSM'!$B$4=2,'Index LA FSM'!$A$179:$BZ$341,IF('Index LA FSM'!$B$4=3,'Index LA FSM'!$A$349:$BZ$511,"Error"))),'Index LA FSM'!AV$1,0),"Error")</f>
        <v>0.34</v>
      </c>
      <c r="AW39" s="84">
        <f>IFERROR(VLOOKUP($A39,IF('Index LA FSM'!$B$4=1,'Index LA FSM'!$A$9:$BZ$171,IF('Index LA FSM'!$B$4=2,'Index LA FSM'!$A$179:$BZ$341,IF('Index LA FSM'!$B$4=3,'Index LA FSM'!$A$349:$BZ$511,"Error"))),'Index LA FSM'!AW$1,0),"Error")</f>
        <v>0</v>
      </c>
      <c r="AX39" s="84">
        <f>IFERROR(VLOOKUP($A39,IF('Index LA FSM'!$B$4=1,'Index LA FSM'!$A$9:$BZ$171,IF('Index LA FSM'!$B$4=2,'Index LA FSM'!$A$179:$BZ$341,IF('Index LA FSM'!$B$4=3,'Index LA FSM'!$A$349:$BZ$511,"Error"))),'Index LA FSM'!AX$1,0),"Error")</f>
        <v>0.01</v>
      </c>
      <c r="AY39" s="84">
        <f>IFERROR(VLOOKUP($A39,IF('Index LA FSM'!$B$4=1,'Index LA FSM'!$A$9:$BZ$171,IF('Index LA FSM'!$B$4=2,'Index LA FSM'!$A$179:$BZ$341,IF('Index LA FSM'!$B$4=3,'Index LA FSM'!$A$349:$BZ$511,"Error"))),'Index LA FSM'!AY$1,0),"Error")</f>
        <v>0.01</v>
      </c>
      <c r="AZ39" s="84">
        <f>IFERROR(VLOOKUP($A39,IF('Index LA FSM'!$B$4=1,'Index LA FSM'!$A$9:$BZ$171,IF('Index LA FSM'!$B$4=2,'Index LA FSM'!$A$179:$BZ$341,IF('Index LA FSM'!$B$4=3,'Index LA FSM'!$A$349:$BZ$511,"Error"))),'Index LA FSM'!AZ$1,0),"Error")</f>
        <v>0</v>
      </c>
      <c r="BA39" s="84">
        <f>IFERROR(VLOOKUP($A39,IF('Index LA FSM'!$B$4=1,'Index LA FSM'!$A$9:$BZ$171,IF('Index LA FSM'!$B$4=2,'Index LA FSM'!$A$179:$BZ$341,IF('Index LA FSM'!$B$4=3,'Index LA FSM'!$A$349:$BZ$511,"Error"))),'Index LA FSM'!BA$1,0),"Error")</f>
        <v>0</v>
      </c>
      <c r="BB39" s="84">
        <f>IFERROR(VLOOKUP($A39,IF('Index LA FSM'!$B$4=1,'Index LA FSM'!$A$9:$BZ$171,IF('Index LA FSM'!$B$4=2,'Index LA FSM'!$A$179:$BZ$341,IF('Index LA FSM'!$B$4=3,'Index LA FSM'!$A$349:$BZ$511,"Error"))),'Index LA FSM'!BB$1,0),"Error")</f>
        <v>0</v>
      </c>
      <c r="BC39" s="84">
        <f>IFERROR(VLOOKUP($A39,IF('Index LA FSM'!$B$4=1,'Index LA FSM'!$A$9:$BZ$171,IF('Index LA FSM'!$B$4=2,'Index LA FSM'!$A$179:$BZ$341,IF('Index LA FSM'!$B$4=3,'Index LA FSM'!$A$349:$BZ$511,"Error"))),'Index LA FSM'!BC$1,0),"Error")</f>
        <v>0.16</v>
      </c>
      <c r="BD39" s="84">
        <f>IFERROR(VLOOKUP($A39,IF('Index LA FSM'!$B$4=1,'Index LA FSM'!$A$9:$BZ$171,IF('Index LA FSM'!$B$4=2,'Index LA FSM'!$A$179:$BZ$341,IF('Index LA FSM'!$B$4=3,'Index LA FSM'!$A$349:$BZ$511,"Error"))),'Index LA FSM'!BD$1,0),"Error")</f>
        <v>0.15</v>
      </c>
      <c r="BE39" s="84">
        <f>IFERROR(VLOOKUP($A39,IF('Index LA FSM'!$B$4=1,'Index LA FSM'!$A$9:$BZ$171,IF('Index LA FSM'!$B$4=2,'Index LA FSM'!$A$179:$BZ$341,IF('Index LA FSM'!$B$4=3,'Index LA FSM'!$A$349:$BZ$511,"Error"))),'Index LA FSM'!BE$1,0),"Error")</f>
        <v>0.15</v>
      </c>
      <c r="BF39" s="84" t="str">
        <f>IFERROR(VLOOKUP($A39,IF('Index LA FSM'!$B$4=1,'Index LA FSM'!$A$9:$BZ$171,IF('Index LA FSM'!$B$4=2,'Index LA FSM'!$A$179:$BZ$341,IF('Index LA FSM'!$B$4=3,'Index LA FSM'!$A$349:$BZ$511,"Error"))),'Index LA FSM'!BF$1,0),"Error")</f>
        <v>x</v>
      </c>
      <c r="BG39" s="84">
        <f>IFERROR(VLOOKUP($A39,IF('Index LA FSM'!$B$4=1,'Index LA FSM'!$A$9:$BZ$171,IF('Index LA FSM'!$B$4=2,'Index LA FSM'!$A$179:$BZ$341,IF('Index LA FSM'!$B$4=3,'Index LA FSM'!$A$349:$BZ$511,"Error"))),'Index LA FSM'!BG$1,0),"Error")</f>
        <v>7.0000000000000007E-2</v>
      </c>
      <c r="BH39" s="84">
        <f>IFERROR(VLOOKUP($A39,IF('Index LA FSM'!$B$4=1,'Index LA FSM'!$A$9:$BZ$171,IF('Index LA FSM'!$B$4=2,'Index LA FSM'!$A$179:$BZ$341,IF('Index LA FSM'!$B$4=3,'Index LA FSM'!$A$349:$BZ$511,"Error"))),'Index LA FSM'!BH$1,0),"Error")</f>
        <v>7.0000000000000007E-2</v>
      </c>
      <c r="BI39" s="84" t="str">
        <f>IFERROR(VLOOKUP($A39,IF('Index LA FSM'!$B$4=1,'Index LA FSM'!$A$9:$BZ$171,IF('Index LA FSM'!$B$4=2,'Index LA FSM'!$A$179:$BZ$341,IF('Index LA FSM'!$B$4=3,'Index LA FSM'!$A$349:$BZ$511,"Error"))),'Index LA FSM'!BI$1,0),"Error")</f>
        <v>x</v>
      </c>
      <c r="BJ39" s="84">
        <f>IFERROR(VLOOKUP($A39,IF('Index LA FSM'!$B$4=1,'Index LA FSM'!$A$9:$BZ$171,IF('Index LA FSM'!$B$4=2,'Index LA FSM'!$A$179:$BZ$341,IF('Index LA FSM'!$B$4=3,'Index LA FSM'!$A$349:$BZ$511,"Error"))),'Index LA FSM'!BJ$1,0),"Error")</f>
        <v>0.08</v>
      </c>
      <c r="BK39" s="84">
        <f>IFERROR(VLOOKUP($A39,IF('Index LA FSM'!$B$4=1,'Index LA FSM'!$A$9:$BZ$171,IF('Index LA FSM'!$B$4=2,'Index LA FSM'!$A$179:$BZ$341,IF('Index LA FSM'!$B$4=3,'Index LA FSM'!$A$349:$BZ$511,"Error"))),'Index LA FSM'!BK$1,0),"Error")</f>
        <v>0.08</v>
      </c>
      <c r="BL39" s="84">
        <f>IFERROR(VLOOKUP($A39,IF('Index LA FSM'!$B$4=1,'Index LA FSM'!$A$9:$BZ$171,IF('Index LA FSM'!$B$4=2,'Index LA FSM'!$A$179:$BZ$341,IF('Index LA FSM'!$B$4=3,'Index LA FSM'!$A$349:$BZ$511,"Error"))),'Index LA FSM'!BL$1,0),"Error")</f>
        <v>0</v>
      </c>
      <c r="BM39" s="84">
        <f>IFERROR(VLOOKUP($A39,IF('Index LA FSM'!$B$4=1,'Index LA FSM'!$A$9:$BZ$171,IF('Index LA FSM'!$B$4=2,'Index LA FSM'!$A$179:$BZ$341,IF('Index LA FSM'!$B$4=3,'Index LA FSM'!$A$349:$BZ$511,"Error"))),'Index LA FSM'!BM$1,0),"Error")</f>
        <v>0</v>
      </c>
      <c r="BN39" s="84">
        <f>IFERROR(VLOOKUP($A39,IF('Index LA FSM'!$B$4=1,'Index LA FSM'!$A$9:$BZ$171,IF('Index LA FSM'!$B$4=2,'Index LA FSM'!$A$179:$BZ$341,IF('Index LA FSM'!$B$4=3,'Index LA FSM'!$A$349:$BZ$511,"Error"))),'Index LA FSM'!BN$1,0),"Error")</f>
        <v>0</v>
      </c>
      <c r="BO39" s="84">
        <f>IFERROR(VLOOKUP($A39,IF('Index LA FSM'!$B$4=1,'Index LA FSM'!$A$9:$BZ$171,IF('Index LA FSM'!$B$4=2,'Index LA FSM'!$A$179:$BZ$341,IF('Index LA FSM'!$B$4=3,'Index LA FSM'!$A$349:$BZ$511,"Error"))),'Index LA FSM'!BO$1,0),"Error")</f>
        <v>0</v>
      </c>
      <c r="BP39" s="84">
        <f>IFERROR(VLOOKUP($A39,IF('Index LA FSM'!$B$4=1,'Index LA FSM'!$A$9:$BZ$171,IF('Index LA FSM'!$B$4=2,'Index LA FSM'!$A$179:$BZ$341,IF('Index LA FSM'!$B$4=3,'Index LA FSM'!$A$349:$BZ$511,"Error"))),'Index LA FSM'!BP$1,0),"Error")</f>
        <v>0.02</v>
      </c>
      <c r="BQ39" s="84">
        <f>IFERROR(VLOOKUP($A39,IF('Index LA FSM'!$B$4=1,'Index LA FSM'!$A$9:$BZ$171,IF('Index LA FSM'!$B$4=2,'Index LA FSM'!$A$179:$BZ$341,IF('Index LA FSM'!$B$4=3,'Index LA FSM'!$A$349:$BZ$511,"Error"))),'Index LA FSM'!BQ$1,0),"Error")</f>
        <v>0.02</v>
      </c>
      <c r="BR39" s="84" t="str">
        <f>IFERROR(VLOOKUP($A39,IF('Index LA FSM'!$B$4=1,'Index LA FSM'!$A$9:$BZ$171,IF('Index LA FSM'!$B$4=2,'Index LA FSM'!$A$179:$BZ$341,IF('Index LA FSM'!$B$4=3,'Index LA FSM'!$A$349:$BZ$511,"Error"))),'Index LA FSM'!BR$1,0),"Error")</f>
        <v>x</v>
      </c>
      <c r="BS39" s="84">
        <f>IFERROR(VLOOKUP($A39,IF('Index LA FSM'!$B$4=1,'Index LA FSM'!$A$9:$BZ$171,IF('Index LA FSM'!$B$4=2,'Index LA FSM'!$A$179:$BZ$341,IF('Index LA FSM'!$B$4=3,'Index LA FSM'!$A$349:$BZ$511,"Error"))),'Index LA FSM'!BS$1,0),"Error")</f>
        <v>0.03</v>
      </c>
      <c r="BT39" s="84">
        <f>IFERROR(VLOOKUP($A39,IF('Index LA FSM'!$B$4=1,'Index LA FSM'!$A$9:$BZ$171,IF('Index LA FSM'!$B$4=2,'Index LA FSM'!$A$179:$BZ$341,IF('Index LA FSM'!$B$4=3,'Index LA FSM'!$A$349:$BZ$511,"Error"))),'Index LA FSM'!BT$1,0),"Error")</f>
        <v>0.03</v>
      </c>
      <c r="BU39" s="84">
        <f>IFERROR(VLOOKUP($A39,IF('Index LA FSM'!$B$4=1,'Index LA FSM'!$A$9:$BZ$171,IF('Index LA FSM'!$B$4=2,'Index LA FSM'!$A$179:$BZ$341,IF('Index LA FSM'!$B$4=3,'Index LA FSM'!$A$349:$BZ$511,"Error"))),'Index LA FSM'!BU$1,0),"Error")</f>
        <v>0</v>
      </c>
      <c r="BV39" s="84">
        <f>IFERROR(VLOOKUP($A39,IF('Index LA FSM'!$B$4=1,'Index LA FSM'!$A$9:$BZ$171,IF('Index LA FSM'!$B$4=2,'Index LA FSM'!$A$179:$BZ$341,IF('Index LA FSM'!$B$4=3,'Index LA FSM'!$A$349:$BZ$511,"Error"))),'Index LA FSM'!BV$1,0),"Error")</f>
        <v>0.02</v>
      </c>
      <c r="BW39" s="84">
        <f>IFERROR(VLOOKUP($A39,IF('Index LA FSM'!$B$4=1,'Index LA FSM'!$A$9:$BZ$171,IF('Index LA FSM'!$B$4=2,'Index LA FSM'!$A$179:$BZ$341,IF('Index LA FSM'!$B$4=3,'Index LA FSM'!$A$349:$BZ$511,"Error"))),'Index LA FSM'!BW$1,0),"Error")</f>
        <v>0.02</v>
      </c>
      <c r="BX39" s="84" t="str">
        <f>IFERROR(VLOOKUP($A39,IF('Index LA FSM'!$B$4=1,'Index LA FSM'!$A$9:$BZ$171,IF('Index LA FSM'!$B$4=2,'Index LA FSM'!$A$179:$BZ$341,IF('Index LA FSM'!$B$4=3,'Index LA FSM'!$A$349:$BZ$511,"Error"))),'Index LA FSM'!BX$1,0),"Error")</f>
        <v>x</v>
      </c>
      <c r="BY39" s="84">
        <f>IFERROR(VLOOKUP($A39,IF('Index LA FSM'!$B$4=1,'Index LA FSM'!$A$9:$BZ$171,IF('Index LA FSM'!$B$4=2,'Index LA FSM'!$A$179:$BZ$341,IF('Index LA FSM'!$B$4=3,'Index LA FSM'!$A$349:$BZ$511,"Error"))),'Index LA FSM'!BY$1,0),"Error")</f>
        <v>0.12</v>
      </c>
      <c r="BZ39" s="84">
        <f>IFERROR(VLOOKUP($A39,IF('Index LA FSM'!$B$4=1,'Index LA FSM'!$A$9:$BZ$171,IF('Index LA FSM'!$B$4=2,'Index LA FSM'!$A$179:$BZ$341,IF('Index LA FSM'!$B$4=3,'Index LA FSM'!$A$349:$BZ$511,"Error"))),'Index LA FSM'!BZ$1,0),"Error")</f>
        <v>0.12</v>
      </c>
    </row>
    <row r="40" spans="1:78" s="15" customFormat="1" x14ac:dyDescent="0.2">
      <c r="A40" s="20">
        <v>202</v>
      </c>
      <c r="B40" s="20" t="s">
        <v>191</v>
      </c>
      <c r="C40" s="45" t="s">
        <v>163</v>
      </c>
      <c r="D40" s="113">
        <f>IFERROR(VLOOKUP($A40,IF('Index LA FSM'!$B$4=1,'Index LA FSM'!$A$9:$BZ$171,IF('Index LA FSM'!$B$4=2,'Index LA FSM'!$A$179:$BZ$341,IF('Index LA FSM'!$B$4=3,'Index LA FSM'!$A$349:$BZ$511,"Error"))),'Index LA FSM'!D$1,0),"Error")</f>
        <v>230</v>
      </c>
      <c r="E40" s="113">
        <f>IFERROR(VLOOKUP($A40,IF('Index LA FSM'!$B$4=1,'Index LA FSM'!$A$9:$BZ$171,IF('Index LA FSM'!$B$4=2,'Index LA FSM'!$A$179:$BZ$341,IF('Index LA FSM'!$B$4=3,'Index LA FSM'!$A$349:$BZ$511,"Error"))),'Index LA FSM'!E$1,0),"Error")</f>
        <v>710</v>
      </c>
      <c r="F40" s="113">
        <f>IFERROR(VLOOKUP($A40,IF('Index LA FSM'!$B$4=1,'Index LA FSM'!$A$9:$BZ$171,IF('Index LA FSM'!$B$4=2,'Index LA FSM'!$A$179:$BZ$341,IF('Index LA FSM'!$B$4=3,'Index LA FSM'!$A$349:$BZ$511,"Error"))),'Index LA FSM'!F$1,0),"Error")</f>
        <v>940</v>
      </c>
      <c r="G40" s="84">
        <f>IFERROR(VLOOKUP($A40,IF('Index LA FSM'!$B$4=1,'Index LA FSM'!$A$9:$BZ$171,IF('Index LA FSM'!$B$4=2,'Index LA FSM'!$A$179:$BZ$341,IF('Index LA FSM'!$B$4=3,'Index LA FSM'!$A$349:$BZ$511,"Error"))),'Index LA FSM'!G$1,0),"Error")</f>
        <v>0.79</v>
      </c>
      <c r="H40" s="84">
        <f>IFERROR(VLOOKUP($A40,IF('Index LA FSM'!$B$4=1,'Index LA FSM'!$A$9:$BZ$171,IF('Index LA FSM'!$B$4=2,'Index LA FSM'!$A$179:$BZ$341,IF('Index LA FSM'!$B$4=3,'Index LA FSM'!$A$349:$BZ$511,"Error"))),'Index LA FSM'!H$1,0),"Error")</f>
        <v>0.68</v>
      </c>
      <c r="I40" s="84">
        <f>IFERROR(VLOOKUP($A40,IF('Index LA FSM'!$B$4=1,'Index LA FSM'!$A$9:$BZ$171,IF('Index LA FSM'!$B$4=2,'Index LA FSM'!$A$179:$BZ$341,IF('Index LA FSM'!$B$4=3,'Index LA FSM'!$A$349:$BZ$511,"Error"))),'Index LA FSM'!I$1,0),"Error")</f>
        <v>0.7</v>
      </c>
      <c r="J40" s="84">
        <f>IFERROR(VLOOKUP($A40,IF('Index LA FSM'!$B$4=1,'Index LA FSM'!$A$9:$BZ$171,IF('Index LA FSM'!$B$4=2,'Index LA FSM'!$A$179:$BZ$341,IF('Index LA FSM'!$B$4=3,'Index LA FSM'!$A$349:$BZ$511,"Error"))),'Index LA FSM'!J$1,0),"Error")</f>
        <v>0.77</v>
      </c>
      <c r="K40" s="84">
        <f>IFERROR(VLOOKUP($A40,IF('Index LA FSM'!$B$4=1,'Index LA FSM'!$A$9:$BZ$171,IF('Index LA FSM'!$B$4=2,'Index LA FSM'!$A$179:$BZ$341,IF('Index LA FSM'!$B$4=3,'Index LA FSM'!$A$349:$BZ$511,"Error"))),'Index LA FSM'!K$1,0),"Error")</f>
        <v>0.64</v>
      </c>
      <c r="L40" s="84">
        <f>IFERROR(VLOOKUP($A40,IF('Index LA FSM'!$B$4=1,'Index LA FSM'!$A$9:$BZ$171,IF('Index LA FSM'!$B$4=2,'Index LA FSM'!$A$179:$BZ$341,IF('Index LA FSM'!$B$4=3,'Index LA FSM'!$A$349:$BZ$511,"Error"))),'Index LA FSM'!L$1,0),"Error")</f>
        <v>0.67</v>
      </c>
      <c r="M40" s="84">
        <f>IFERROR(VLOOKUP($A40,IF('Index LA FSM'!$B$4=1,'Index LA FSM'!$A$9:$BZ$171,IF('Index LA FSM'!$B$4=2,'Index LA FSM'!$A$179:$BZ$341,IF('Index LA FSM'!$B$4=3,'Index LA FSM'!$A$349:$BZ$511,"Error"))),'Index LA FSM'!M$1,0),"Error")</f>
        <v>0.05</v>
      </c>
      <c r="N40" s="84">
        <f>IFERROR(VLOOKUP($A40,IF('Index LA FSM'!$B$4=1,'Index LA FSM'!$A$9:$BZ$171,IF('Index LA FSM'!$B$4=2,'Index LA FSM'!$A$179:$BZ$341,IF('Index LA FSM'!$B$4=3,'Index LA FSM'!$A$349:$BZ$511,"Error"))),'Index LA FSM'!N$1,0),"Error")</f>
        <v>0.04</v>
      </c>
      <c r="O40" s="84">
        <f>IFERROR(VLOOKUP($A40,IF('Index LA FSM'!$B$4=1,'Index LA FSM'!$A$9:$BZ$171,IF('Index LA FSM'!$B$4=2,'Index LA FSM'!$A$179:$BZ$341,IF('Index LA FSM'!$B$4=3,'Index LA FSM'!$A$349:$BZ$511,"Error"))),'Index LA FSM'!O$1,0),"Error")</f>
        <v>0.04</v>
      </c>
      <c r="P40" s="84" t="str">
        <f>IFERROR(VLOOKUP($A40,IF('Index LA FSM'!$B$4=1,'Index LA FSM'!$A$9:$BZ$171,IF('Index LA FSM'!$B$4=2,'Index LA FSM'!$A$179:$BZ$341,IF('Index LA FSM'!$B$4=3,'Index LA FSM'!$A$349:$BZ$511,"Error"))),'Index LA FSM'!P$1,0),"Error")</f>
        <v>x</v>
      </c>
      <c r="Q40" s="84" t="str">
        <f>IFERROR(VLOOKUP($A40,IF('Index LA FSM'!$B$4=1,'Index LA FSM'!$A$9:$BZ$171,IF('Index LA FSM'!$B$4=2,'Index LA FSM'!$A$179:$BZ$341,IF('Index LA FSM'!$B$4=3,'Index LA FSM'!$A$349:$BZ$511,"Error"))),'Index LA FSM'!Q$1,0),"Error")</f>
        <v>x</v>
      </c>
      <c r="R40" s="84" t="str">
        <f>IFERROR(VLOOKUP($A40,IF('Index LA FSM'!$B$4=1,'Index LA FSM'!$A$9:$BZ$171,IF('Index LA FSM'!$B$4=2,'Index LA FSM'!$A$179:$BZ$341,IF('Index LA FSM'!$B$4=3,'Index LA FSM'!$A$349:$BZ$511,"Error"))),'Index LA FSM'!R$1,0),"Error")</f>
        <v>x</v>
      </c>
      <c r="S40" s="84">
        <f>IFERROR(VLOOKUP($A40,IF('Index LA FSM'!$B$4=1,'Index LA FSM'!$A$9:$BZ$171,IF('Index LA FSM'!$B$4=2,'Index LA FSM'!$A$179:$BZ$341,IF('Index LA FSM'!$B$4=3,'Index LA FSM'!$A$349:$BZ$511,"Error"))),'Index LA FSM'!S$1,0),"Error")</f>
        <v>0.04</v>
      </c>
      <c r="T40" s="84">
        <f>IFERROR(VLOOKUP($A40,IF('Index LA FSM'!$B$4=1,'Index LA FSM'!$A$9:$BZ$171,IF('Index LA FSM'!$B$4=2,'Index LA FSM'!$A$179:$BZ$341,IF('Index LA FSM'!$B$4=3,'Index LA FSM'!$A$349:$BZ$511,"Error"))),'Index LA FSM'!T$1,0),"Error")</f>
        <v>7.0000000000000007E-2</v>
      </c>
      <c r="U40" s="84">
        <f>IFERROR(VLOOKUP($A40,IF('Index LA FSM'!$B$4=1,'Index LA FSM'!$A$9:$BZ$171,IF('Index LA FSM'!$B$4=2,'Index LA FSM'!$A$179:$BZ$341,IF('Index LA FSM'!$B$4=3,'Index LA FSM'!$A$349:$BZ$511,"Error"))),'Index LA FSM'!U$1,0),"Error")</f>
        <v>0.06</v>
      </c>
      <c r="V40" s="84">
        <f>IFERROR(VLOOKUP($A40,IF('Index LA FSM'!$B$4=1,'Index LA FSM'!$A$9:$BZ$171,IF('Index LA FSM'!$B$4=2,'Index LA FSM'!$A$179:$BZ$341,IF('Index LA FSM'!$B$4=3,'Index LA FSM'!$A$349:$BZ$511,"Error"))),'Index LA FSM'!V$1,0),"Error")</f>
        <v>0.04</v>
      </c>
      <c r="W40" s="84">
        <f>IFERROR(VLOOKUP($A40,IF('Index LA FSM'!$B$4=1,'Index LA FSM'!$A$9:$BZ$171,IF('Index LA FSM'!$B$4=2,'Index LA FSM'!$A$179:$BZ$341,IF('Index LA FSM'!$B$4=3,'Index LA FSM'!$A$349:$BZ$511,"Error"))),'Index LA FSM'!W$1,0),"Error")</f>
        <v>0.03</v>
      </c>
      <c r="X40" s="84">
        <f>IFERROR(VLOOKUP($A40,IF('Index LA FSM'!$B$4=1,'Index LA FSM'!$A$9:$BZ$171,IF('Index LA FSM'!$B$4=2,'Index LA FSM'!$A$179:$BZ$341,IF('Index LA FSM'!$B$4=3,'Index LA FSM'!$A$349:$BZ$511,"Error"))),'Index LA FSM'!X$1,0),"Error")</f>
        <v>0.03</v>
      </c>
      <c r="Y40" s="84" t="str">
        <f>IFERROR(VLOOKUP($A40,IF('Index LA FSM'!$B$4=1,'Index LA FSM'!$A$9:$BZ$171,IF('Index LA FSM'!$B$4=2,'Index LA FSM'!$A$179:$BZ$341,IF('Index LA FSM'!$B$4=3,'Index LA FSM'!$A$349:$BZ$511,"Error"))),'Index LA FSM'!Y$1,0),"Error")</f>
        <v>x</v>
      </c>
      <c r="Z40" s="84" t="str">
        <f>IFERROR(VLOOKUP($A40,IF('Index LA FSM'!$B$4=1,'Index LA FSM'!$A$9:$BZ$171,IF('Index LA FSM'!$B$4=2,'Index LA FSM'!$A$179:$BZ$341,IF('Index LA FSM'!$B$4=3,'Index LA FSM'!$A$349:$BZ$511,"Error"))),'Index LA FSM'!Z$1,0),"Error")</f>
        <v>x</v>
      </c>
      <c r="AA40" s="84">
        <f>IFERROR(VLOOKUP($A40,IF('Index LA FSM'!$B$4=1,'Index LA FSM'!$A$9:$BZ$171,IF('Index LA FSM'!$B$4=2,'Index LA FSM'!$A$179:$BZ$341,IF('Index LA FSM'!$B$4=3,'Index LA FSM'!$A$349:$BZ$511,"Error"))),'Index LA FSM'!AA$1,0),"Error")</f>
        <v>0.01</v>
      </c>
      <c r="AB40" s="84">
        <f>IFERROR(VLOOKUP($A40,IF('Index LA FSM'!$B$4=1,'Index LA FSM'!$A$9:$BZ$171,IF('Index LA FSM'!$B$4=2,'Index LA FSM'!$A$179:$BZ$341,IF('Index LA FSM'!$B$4=3,'Index LA FSM'!$A$349:$BZ$511,"Error"))),'Index LA FSM'!AB$1,0),"Error")</f>
        <v>0</v>
      </c>
      <c r="AC40" s="84">
        <f>IFERROR(VLOOKUP($A40,IF('Index LA FSM'!$B$4=1,'Index LA FSM'!$A$9:$BZ$171,IF('Index LA FSM'!$B$4=2,'Index LA FSM'!$A$179:$BZ$341,IF('Index LA FSM'!$B$4=3,'Index LA FSM'!$A$349:$BZ$511,"Error"))),'Index LA FSM'!AC$1,0),"Error")</f>
        <v>0</v>
      </c>
      <c r="AD40" s="84">
        <f>IFERROR(VLOOKUP($A40,IF('Index LA FSM'!$B$4=1,'Index LA FSM'!$A$9:$BZ$171,IF('Index LA FSM'!$B$4=2,'Index LA FSM'!$A$179:$BZ$341,IF('Index LA FSM'!$B$4=3,'Index LA FSM'!$A$349:$BZ$511,"Error"))),'Index LA FSM'!AD$1,0),"Error")</f>
        <v>0</v>
      </c>
      <c r="AE40" s="84" t="str">
        <f>IFERROR(VLOOKUP($A40,IF('Index LA FSM'!$B$4=1,'Index LA FSM'!$A$9:$BZ$171,IF('Index LA FSM'!$B$4=2,'Index LA FSM'!$A$179:$BZ$341,IF('Index LA FSM'!$B$4=3,'Index LA FSM'!$A$349:$BZ$511,"Error"))),'Index LA FSM'!AE$1,0),"Error")</f>
        <v>x</v>
      </c>
      <c r="AF40" s="84">
        <f>IFERROR(VLOOKUP($A40,IF('Index LA FSM'!$B$4=1,'Index LA FSM'!$A$9:$BZ$171,IF('Index LA FSM'!$B$4=2,'Index LA FSM'!$A$179:$BZ$341,IF('Index LA FSM'!$B$4=3,'Index LA FSM'!$A$349:$BZ$511,"Error"))),'Index LA FSM'!AF$1,0),"Error")</f>
        <v>0.02</v>
      </c>
      <c r="AG40" s="84">
        <f>IFERROR(VLOOKUP($A40,IF('Index LA FSM'!$B$4=1,'Index LA FSM'!$A$9:$BZ$171,IF('Index LA FSM'!$B$4=2,'Index LA FSM'!$A$179:$BZ$341,IF('Index LA FSM'!$B$4=3,'Index LA FSM'!$A$349:$BZ$511,"Error"))),'Index LA FSM'!AG$1,0),"Error")</f>
        <v>0.02</v>
      </c>
      <c r="AH40" s="84">
        <f>IFERROR(VLOOKUP($A40,IF('Index LA FSM'!$B$4=1,'Index LA FSM'!$A$9:$BZ$171,IF('Index LA FSM'!$B$4=2,'Index LA FSM'!$A$179:$BZ$341,IF('Index LA FSM'!$B$4=3,'Index LA FSM'!$A$349:$BZ$511,"Error"))),'Index LA FSM'!AH$1,0),"Error")</f>
        <v>0.63</v>
      </c>
      <c r="AI40" s="84">
        <f>IFERROR(VLOOKUP($A40,IF('Index LA FSM'!$B$4=1,'Index LA FSM'!$A$9:$BZ$171,IF('Index LA FSM'!$B$4=2,'Index LA FSM'!$A$179:$BZ$341,IF('Index LA FSM'!$B$4=3,'Index LA FSM'!$A$349:$BZ$511,"Error"))),'Index LA FSM'!AI$1,0),"Error")</f>
        <v>0.5</v>
      </c>
      <c r="AJ40" s="84">
        <f>IFERROR(VLOOKUP($A40,IF('Index LA FSM'!$B$4=1,'Index LA FSM'!$A$9:$BZ$171,IF('Index LA FSM'!$B$4=2,'Index LA FSM'!$A$179:$BZ$341,IF('Index LA FSM'!$B$4=3,'Index LA FSM'!$A$349:$BZ$511,"Error"))),'Index LA FSM'!AJ$1,0),"Error")</f>
        <v>0.53</v>
      </c>
      <c r="AK40" s="84">
        <f>IFERROR(VLOOKUP($A40,IF('Index LA FSM'!$B$4=1,'Index LA FSM'!$A$9:$BZ$171,IF('Index LA FSM'!$B$4=2,'Index LA FSM'!$A$179:$BZ$341,IF('Index LA FSM'!$B$4=3,'Index LA FSM'!$A$349:$BZ$511,"Error"))),'Index LA FSM'!AK$1,0),"Error")</f>
        <v>0.18</v>
      </c>
      <c r="AL40" s="84">
        <f>IFERROR(VLOOKUP($A40,IF('Index LA FSM'!$B$4=1,'Index LA FSM'!$A$9:$BZ$171,IF('Index LA FSM'!$B$4=2,'Index LA FSM'!$A$179:$BZ$341,IF('Index LA FSM'!$B$4=3,'Index LA FSM'!$A$349:$BZ$511,"Error"))),'Index LA FSM'!AL$1,0),"Error")</f>
        <v>0.22</v>
      </c>
      <c r="AM40" s="84">
        <f>IFERROR(VLOOKUP($A40,IF('Index LA FSM'!$B$4=1,'Index LA FSM'!$A$9:$BZ$171,IF('Index LA FSM'!$B$4=2,'Index LA FSM'!$A$179:$BZ$341,IF('Index LA FSM'!$B$4=3,'Index LA FSM'!$A$349:$BZ$511,"Error"))),'Index LA FSM'!AM$1,0),"Error")</f>
        <v>0.21</v>
      </c>
      <c r="AN40" s="84">
        <f>IFERROR(VLOOKUP($A40,IF('Index LA FSM'!$B$4=1,'Index LA FSM'!$A$9:$BZ$171,IF('Index LA FSM'!$B$4=2,'Index LA FSM'!$A$179:$BZ$341,IF('Index LA FSM'!$B$4=3,'Index LA FSM'!$A$349:$BZ$511,"Error"))),'Index LA FSM'!AN$1,0),"Error")</f>
        <v>0</v>
      </c>
      <c r="AO40" s="84">
        <f>IFERROR(VLOOKUP($A40,IF('Index LA FSM'!$B$4=1,'Index LA FSM'!$A$9:$BZ$171,IF('Index LA FSM'!$B$4=2,'Index LA FSM'!$A$179:$BZ$341,IF('Index LA FSM'!$B$4=3,'Index LA FSM'!$A$349:$BZ$511,"Error"))),'Index LA FSM'!AO$1,0),"Error")</f>
        <v>0.02</v>
      </c>
      <c r="AP40" s="84">
        <f>IFERROR(VLOOKUP($A40,IF('Index LA FSM'!$B$4=1,'Index LA FSM'!$A$9:$BZ$171,IF('Index LA FSM'!$B$4=2,'Index LA FSM'!$A$179:$BZ$341,IF('Index LA FSM'!$B$4=3,'Index LA FSM'!$A$349:$BZ$511,"Error"))),'Index LA FSM'!AP$1,0),"Error")</f>
        <v>0.02</v>
      </c>
      <c r="AQ40" s="84">
        <f>IFERROR(VLOOKUP($A40,IF('Index LA FSM'!$B$4=1,'Index LA FSM'!$A$9:$BZ$171,IF('Index LA FSM'!$B$4=2,'Index LA FSM'!$A$179:$BZ$341,IF('Index LA FSM'!$B$4=3,'Index LA FSM'!$A$349:$BZ$511,"Error"))),'Index LA FSM'!AQ$1,0),"Error")</f>
        <v>0.08</v>
      </c>
      <c r="AR40" s="84">
        <f>IFERROR(VLOOKUP($A40,IF('Index LA FSM'!$B$4=1,'Index LA FSM'!$A$9:$BZ$171,IF('Index LA FSM'!$B$4=2,'Index LA FSM'!$A$179:$BZ$341,IF('Index LA FSM'!$B$4=3,'Index LA FSM'!$A$349:$BZ$511,"Error"))),'Index LA FSM'!AR$1,0),"Error")</f>
        <v>0.17</v>
      </c>
      <c r="AS40" s="84">
        <f>IFERROR(VLOOKUP($A40,IF('Index LA FSM'!$B$4=1,'Index LA FSM'!$A$9:$BZ$171,IF('Index LA FSM'!$B$4=2,'Index LA FSM'!$A$179:$BZ$341,IF('Index LA FSM'!$B$4=3,'Index LA FSM'!$A$349:$BZ$511,"Error"))),'Index LA FSM'!AS$1,0),"Error")</f>
        <v>0.15</v>
      </c>
      <c r="AT40" s="84">
        <f>IFERROR(VLOOKUP($A40,IF('Index LA FSM'!$B$4=1,'Index LA FSM'!$A$9:$BZ$171,IF('Index LA FSM'!$B$4=2,'Index LA FSM'!$A$179:$BZ$341,IF('Index LA FSM'!$B$4=3,'Index LA FSM'!$A$349:$BZ$511,"Error"))),'Index LA FSM'!AT$1,0),"Error")</f>
        <v>0.45</v>
      </c>
      <c r="AU40" s="84">
        <f>IFERROR(VLOOKUP($A40,IF('Index LA FSM'!$B$4=1,'Index LA FSM'!$A$9:$BZ$171,IF('Index LA FSM'!$B$4=2,'Index LA FSM'!$A$179:$BZ$341,IF('Index LA FSM'!$B$4=3,'Index LA FSM'!$A$349:$BZ$511,"Error"))),'Index LA FSM'!AU$1,0),"Error")</f>
        <v>0.28000000000000003</v>
      </c>
      <c r="AV40" s="84">
        <f>IFERROR(VLOOKUP($A40,IF('Index LA FSM'!$B$4=1,'Index LA FSM'!$A$9:$BZ$171,IF('Index LA FSM'!$B$4=2,'Index LA FSM'!$A$179:$BZ$341,IF('Index LA FSM'!$B$4=3,'Index LA FSM'!$A$349:$BZ$511,"Error"))),'Index LA FSM'!AV$1,0),"Error")</f>
        <v>0.32</v>
      </c>
      <c r="AW40" s="84" t="str">
        <f>IFERROR(VLOOKUP($A40,IF('Index LA FSM'!$B$4=1,'Index LA FSM'!$A$9:$BZ$171,IF('Index LA FSM'!$B$4=2,'Index LA FSM'!$A$179:$BZ$341,IF('Index LA FSM'!$B$4=3,'Index LA FSM'!$A$349:$BZ$511,"Error"))),'Index LA FSM'!AW$1,0),"Error")</f>
        <v>x</v>
      </c>
      <c r="AX40" s="84" t="str">
        <f>IFERROR(VLOOKUP($A40,IF('Index LA FSM'!$B$4=1,'Index LA FSM'!$A$9:$BZ$171,IF('Index LA FSM'!$B$4=2,'Index LA FSM'!$A$179:$BZ$341,IF('Index LA FSM'!$B$4=3,'Index LA FSM'!$A$349:$BZ$511,"Error"))),'Index LA FSM'!AX$1,0),"Error")</f>
        <v>x</v>
      </c>
      <c r="AY40" s="84" t="str">
        <f>IFERROR(VLOOKUP($A40,IF('Index LA FSM'!$B$4=1,'Index LA FSM'!$A$9:$BZ$171,IF('Index LA FSM'!$B$4=2,'Index LA FSM'!$A$179:$BZ$341,IF('Index LA FSM'!$B$4=3,'Index LA FSM'!$A$349:$BZ$511,"Error"))),'Index LA FSM'!AY$1,0),"Error")</f>
        <v>x</v>
      </c>
      <c r="AZ40" s="84">
        <f>IFERROR(VLOOKUP($A40,IF('Index LA FSM'!$B$4=1,'Index LA FSM'!$A$9:$BZ$171,IF('Index LA FSM'!$B$4=2,'Index LA FSM'!$A$179:$BZ$341,IF('Index LA FSM'!$B$4=3,'Index LA FSM'!$A$349:$BZ$511,"Error"))),'Index LA FSM'!AZ$1,0),"Error")</f>
        <v>0</v>
      </c>
      <c r="BA40" s="84">
        <f>IFERROR(VLOOKUP($A40,IF('Index LA FSM'!$B$4=1,'Index LA FSM'!$A$9:$BZ$171,IF('Index LA FSM'!$B$4=2,'Index LA FSM'!$A$179:$BZ$341,IF('Index LA FSM'!$B$4=3,'Index LA FSM'!$A$349:$BZ$511,"Error"))),'Index LA FSM'!BA$1,0),"Error")</f>
        <v>0</v>
      </c>
      <c r="BB40" s="84">
        <f>IFERROR(VLOOKUP($A40,IF('Index LA FSM'!$B$4=1,'Index LA FSM'!$A$9:$BZ$171,IF('Index LA FSM'!$B$4=2,'Index LA FSM'!$A$179:$BZ$341,IF('Index LA FSM'!$B$4=3,'Index LA FSM'!$A$349:$BZ$511,"Error"))),'Index LA FSM'!BB$1,0),"Error")</f>
        <v>0</v>
      </c>
      <c r="BC40" s="84" t="str">
        <f>IFERROR(VLOOKUP($A40,IF('Index LA FSM'!$B$4=1,'Index LA FSM'!$A$9:$BZ$171,IF('Index LA FSM'!$B$4=2,'Index LA FSM'!$A$179:$BZ$341,IF('Index LA FSM'!$B$4=3,'Index LA FSM'!$A$349:$BZ$511,"Error"))),'Index LA FSM'!BC$1,0),"Error")</f>
        <v>x</v>
      </c>
      <c r="BD40" s="84">
        <f>IFERROR(VLOOKUP($A40,IF('Index LA FSM'!$B$4=1,'Index LA FSM'!$A$9:$BZ$171,IF('Index LA FSM'!$B$4=2,'Index LA FSM'!$A$179:$BZ$341,IF('Index LA FSM'!$B$4=3,'Index LA FSM'!$A$349:$BZ$511,"Error"))),'Index LA FSM'!BD$1,0),"Error")</f>
        <v>0.03</v>
      </c>
      <c r="BE40" s="84">
        <f>IFERROR(VLOOKUP($A40,IF('Index LA FSM'!$B$4=1,'Index LA FSM'!$A$9:$BZ$171,IF('Index LA FSM'!$B$4=2,'Index LA FSM'!$A$179:$BZ$341,IF('Index LA FSM'!$B$4=3,'Index LA FSM'!$A$349:$BZ$511,"Error"))),'Index LA FSM'!BE$1,0),"Error")</f>
        <v>0.02</v>
      </c>
      <c r="BF40" s="84" t="str">
        <f>IFERROR(VLOOKUP($A40,IF('Index LA FSM'!$B$4=1,'Index LA FSM'!$A$9:$BZ$171,IF('Index LA FSM'!$B$4=2,'Index LA FSM'!$A$179:$BZ$341,IF('Index LA FSM'!$B$4=3,'Index LA FSM'!$A$349:$BZ$511,"Error"))),'Index LA FSM'!BF$1,0),"Error")</f>
        <v>x</v>
      </c>
      <c r="BG40" s="84" t="str">
        <f>IFERROR(VLOOKUP($A40,IF('Index LA FSM'!$B$4=1,'Index LA FSM'!$A$9:$BZ$171,IF('Index LA FSM'!$B$4=2,'Index LA FSM'!$A$179:$BZ$341,IF('Index LA FSM'!$B$4=3,'Index LA FSM'!$A$349:$BZ$511,"Error"))),'Index LA FSM'!BG$1,0),"Error")</f>
        <v>x</v>
      </c>
      <c r="BH40" s="84" t="str">
        <f>IFERROR(VLOOKUP($A40,IF('Index LA FSM'!$B$4=1,'Index LA FSM'!$A$9:$BZ$171,IF('Index LA FSM'!$B$4=2,'Index LA FSM'!$A$179:$BZ$341,IF('Index LA FSM'!$B$4=3,'Index LA FSM'!$A$349:$BZ$511,"Error"))),'Index LA FSM'!BH$1,0),"Error")</f>
        <v>x</v>
      </c>
      <c r="BI40" s="84" t="str">
        <f>IFERROR(VLOOKUP($A40,IF('Index LA FSM'!$B$4=1,'Index LA FSM'!$A$9:$BZ$171,IF('Index LA FSM'!$B$4=2,'Index LA FSM'!$A$179:$BZ$341,IF('Index LA FSM'!$B$4=3,'Index LA FSM'!$A$349:$BZ$511,"Error"))),'Index LA FSM'!BI$1,0),"Error")</f>
        <v>x</v>
      </c>
      <c r="BJ40" s="84">
        <f>IFERROR(VLOOKUP($A40,IF('Index LA FSM'!$B$4=1,'Index LA FSM'!$A$9:$BZ$171,IF('Index LA FSM'!$B$4=2,'Index LA FSM'!$A$179:$BZ$341,IF('Index LA FSM'!$B$4=3,'Index LA FSM'!$A$349:$BZ$511,"Error"))),'Index LA FSM'!BJ$1,0),"Error")</f>
        <v>0.02</v>
      </c>
      <c r="BK40" s="84">
        <f>IFERROR(VLOOKUP($A40,IF('Index LA FSM'!$B$4=1,'Index LA FSM'!$A$9:$BZ$171,IF('Index LA FSM'!$B$4=2,'Index LA FSM'!$A$179:$BZ$341,IF('Index LA FSM'!$B$4=3,'Index LA FSM'!$A$349:$BZ$511,"Error"))),'Index LA FSM'!BK$1,0),"Error")</f>
        <v>0.02</v>
      </c>
      <c r="BL40" s="84">
        <f>IFERROR(VLOOKUP($A40,IF('Index LA FSM'!$B$4=1,'Index LA FSM'!$A$9:$BZ$171,IF('Index LA FSM'!$B$4=2,'Index LA FSM'!$A$179:$BZ$341,IF('Index LA FSM'!$B$4=3,'Index LA FSM'!$A$349:$BZ$511,"Error"))),'Index LA FSM'!BL$1,0),"Error")</f>
        <v>0</v>
      </c>
      <c r="BM40" s="84">
        <f>IFERROR(VLOOKUP($A40,IF('Index LA FSM'!$B$4=1,'Index LA FSM'!$A$9:$BZ$171,IF('Index LA FSM'!$B$4=2,'Index LA FSM'!$A$179:$BZ$341,IF('Index LA FSM'!$B$4=3,'Index LA FSM'!$A$349:$BZ$511,"Error"))),'Index LA FSM'!BM$1,0),"Error")</f>
        <v>0</v>
      </c>
      <c r="BN40" s="84">
        <f>IFERROR(VLOOKUP($A40,IF('Index LA FSM'!$B$4=1,'Index LA FSM'!$A$9:$BZ$171,IF('Index LA FSM'!$B$4=2,'Index LA FSM'!$A$179:$BZ$341,IF('Index LA FSM'!$B$4=3,'Index LA FSM'!$A$349:$BZ$511,"Error"))),'Index LA FSM'!BN$1,0),"Error")</f>
        <v>0</v>
      </c>
      <c r="BO40" s="84" t="str">
        <f>IFERROR(VLOOKUP($A40,IF('Index LA FSM'!$B$4=1,'Index LA FSM'!$A$9:$BZ$171,IF('Index LA FSM'!$B$4=2,'Index LA FSM'!$A$179:$BZ$341,IF('Index LA FSM'!$B$4=3,'Index LA FSM'!$A$349:$BZ$511,"Error"))),'Index LA FSM'!BO$1,0),"Error")</f>
        <v>x</v>
      </c>
      <c r="BP40" s="84" t="str">
        <f>IFERROR(VLOOKUP($A40,IF('Index LA FSM'!$B$4=1,'Index LA FSM'!$A$9:$BZ$171,IF('Index LA FSM'!$B$4=2,'Index LA FSM'!$A$179:$BZ$341,IF('Index LA FSM'!$B$4=3,'Index LA FSM'!$A$349:$BZ$511,"Error"))),'Index LA FSM'!BP$1,0),"Error")</f>
        <v>x</v>
      </c>
      <c r="BQ40" s="84">
        <f>IFERROR(VLOOKUP($A40,IF('Index LA FSM'!$B$4=1,'Index LA FSM'!$A$9:$BZ$171,IF('Index LA FSM'!$B$4=2,'Index LA FSM'!$A$179:$BZ$341,IF('Index LA FSM'!$B$4=3,'Index LA FSM'!$A$349:$BZ$511,"Error"))),'Index LA FSM'!BQ$1,0),"Error")</f>
        <v>0.01</v>
      </c>
      <c r="BR40" s="84">
        <f>IFERROR(VLOOKUP($A40,IF('Index LA FSM'!$B$4=1,'Index LA FSM'!$A$9:$BZ$171,IF('Index LA FSM'!$B$4=2,'Index LA FSM'!$A$179:$BZ$341,IF('Index LA FSM'!$B$4=3,'Index LA FSM'!$A$349:$BZ$511,"Error"))),'Index LA FSM'!BR$1,0),"Error")</f>
        <v>0.06</v>
      </c>
      <c r="BS40" s="84">
        <f>IFERROR(VLOOKUP($A40,IF('Index LA FSM'!$B$4=1,'Index LA FSM'!$A$9:$BZ$171,IF('Index LA FSM'!$B$4=2,'Index LA FSM'!$A$179:$BZ$341,IF('Index LA FSM'!$B$4=3,'Index LA FSM'!$A$349:$BZ$511,"Error"))),'Index LA FSM'!BS$1,0),"Error")</f>
        <v>0.06</v>
      </c>
      <c r="BT40" s="84">
        <f>IFERROR(VLOOKUP($A40,IF('Index LA FSM'!$B$4=1,'Index LA FSM'!$A$9:$BZ$171,IF('Index LA FSM'!$B$4=2,'Index LA FSM'!$A$179:$BZ$341,IF('Index LA FSM'!$B$4=3,'Index LA FSM'!$A$349:$BZ$511,"Error"))),'Index LA FSM'!BT$1,0),"Error")</f>
        <v>0.06</v>
      </c>
      <c r="BU40" s="84" t="str">
        <f>IFERROR(VLOOKUP($A40,IF('Index LA FSM'!$B$4=1,'Index LA FSM'!$A$9:$BZ$171,IF('Index LA FSM'!$B$4=2,'Index LA FSM'!$A$179:$BZ$341,IF('Index LA FSM'!$B$4=3,'Index LA FSM'!$A$349:$BZ$511,"Error"))),'Index LA FSM'!BU$1,0),"Error")</f>
        <v>x</v>
      </c>
      <c r="BV40" s="84">
        <f>IFERROR(VLOOKUP($A40,IF('Index LA FSM'!$B$4=1,'Index LA FSM'!$A$9:$BZ$171,IF('Index LA FSM'!$B$4=2,'Index LA FSM'!$A$179:$BZ$341,IF('Index LA FSM'!$B$4=3,'Index LA FSM'!$A$349:$BZ$511,"Error"))),'Index LA FSM'!BV$1,0),"Error")</f>
        <v>0.01</v>
      </c>
      <c r="BW40" s="84">
        <f>IFERROR(VLOOKUP($A40,IF('Index LA FSM'!$B$4=1,'Index LA FSM'!$A$9:$BZ$171,IF('Index LA FSM'!$B$4=2,'Index LA FSM'!$A$179:$BZ$341,IF('Index LA FSM'!$B$4=3,'Index LA FSM'!$A$349:$BZ$511,"Error"))),'Index LA FSM'!BW$1,0),"Error")</f>
        <v>0.01</v>
      </c>
      <c r="BX40" s="84">
        <f>IFERROR(VLOOKUP($A40,IF('Index LA FSM'!$B$4=1,'Index LA FSM'!$A$9:$BZ$171,IF('Index LA FSM'!$B$4=2,'Index LA FSM'!$A$179:$BZ$341,IF('Index LA FSM'!$B$4=3,'Index LA FSM'!$A$349:$BZ$511,"Error"))),'Index LA FSM'!BX$1,0),"Error")</f>
        <v>0.14000000000000001</v>
      </c>
      <c r="BY40" s="84">
        <f>IFERROR(VLOOKUP($A40,IF('Index LA FSM'!$B$4=1,'Index LA FSM'!$A$9:$BZ$171,IF('Index LA FSM'!$B$4=2,'Index LA FSM'!$A$179:$BZ$341,IF('Index LA FSM'!$B$4=3,'Index LA FSM'!$A$349:$BZ$511,"Error"))),'Index LA FSM'!BY$1,0),"Error")</f>
        <v>0.25</v>
      </c>
      <c r="BZ40" s="84">
        <f>IFERROR(VLOOKUP($A40,IF('Index LA FSM'!$B$4=1,'Index LA FSM'!$A$9:$BZ$171,IF('Index LA FSM'!$B$4=2,'Index LA FSM'!$A$179:$BZ$341,IF('Index LA FSM'!$B$4=3,'Index LA FSM'!$A$349:$BZ$511,"Error"))),'Index LA FSM'!BZ$1,0),"Error")</f>
        <v>0.22</v>
      </c>
    </row>
    <row r="41" spans="1:78" s="15" customFormat="1" x14ac:dyDescent="0.2">
      <c r="A41" s="20">
        <v>823</v>
      </c>
      <c r="B41" s="20" t="s">
        <v>192</v>
      </c>
      <c r="C41" s="45" t="s">
        <v>161</v>
      </c>
      <c r="D41" s="113">
        <f>IFERROR(VLOOKUP($A41,IF('Index LA FSM'!$B$4=1,'Index LA FSM'!$A$9:$BZ$171,IF('Index LA FSM'!$B$4=2,'Index LA FSM'!$A$179:$BZ$341,IF('Index LA FSM'!$B$4=3,'Index LA FSM'!$A$349:$BZ$511,"Error"))),'Index LA FSM'!D$1,0),"Error")</f>
        <v>40</v>
      </c>
      <c r="E41" s="113">
        <f>IFERROR(VLOOKUP($A41,IF('Index LA FSM'!$B$4=1,'Index LA FSM'!$A$9:$BZ$171,IF('Index LA FSM'!$B$4=2,'Index LA FSM'!$A$179:$BZ$341,IF('Index LA FSM'!$B$4=3,'Index LA FSM'!$A$349:$BZ$511,"Error"))),'Index LA FSM'!E$1,0),"Error")</f>
        <v>1110</v>
      </c>
      <c r="F41" s="113">
        <f>IFERROR(VLOOKUP($A41,IF('Index LA FSM'!$B$4=1,'Index LA FSM'!$A$9:$BZ$171,IF('Index LA FSM'!$B$4=2,'Index LA FSM'!$A$179:$BZ$341,IF('Index LA FSM'!$B$4=3,'Index LA FSM'!$A$349:$BZ$511,"Error"))),'Index LA FSM'!F$1,0),"Error")</f>
        <v>1150</v>
      </c>
      <c r="G41" s="84">
        <f>IFERROR(VLOOKUP($A41,IF('Index LA FSM'!$B$4=1,'Index LA FSM'!$A$9:$BZ$171,IF('Index LA FSM'!$B$4=2,'Index LA FSM'!$A$179:$BZ$341,IF('Index LA FSM'!$B$4=3,'Index LA FSM'!$A$349:$BZ$511,"Error"))),'Index LA FSM'!G$1,0),"Error")</f>
        <v>0.82</v>
      </c>
      <c r="H41" s="84">
        <f>IFERROR(VLOOKUP($A41,IF('Index LA FSM'!$B$4=1,'Index LA FSM'!$A$9:$BZ$171,IF('Index LA FSM'!$B$4=2,'Index LA FSM'!$A$179:$BZ$341,IF('Index LA FSM'!$B$4=3,'Index LA FSM'!$A$349:$BZ$511,"Error"))),'Index LA FSM'!H$1,0),"Error")</f>
        <v>0.81</v>
      </c>
      <c r="I41" s="84">
        <f>IFERROR(VLOOKUP($A41,IF('Index LA FSM'!$B$4=1,'Index LA FSM'!$A$9:$BZ$171,IF('Index LA FSM'!$B$4=2,'Index LA FSM'!$A$179:$BZ$341,IF('Index LA FSM'!$B$4=3,'Index LA FSM'!$A$349:$BZ$511,"Error"))),'Index LA FSM'!I$1,0),"Error")</f>
        <v>0.81</v>
      </c>
      <c r="J41" s="84">
        <f>IFERROR(VLOOKUP($A41,IF('Index LA FSM'!$B$4=1,'Index LA FSM'!$A$9:$BZ$171,IF('Index LA FSM'!$B$4=2,'Index LA FSM'!$A$179:$BZ$341,IF('Index LA FSM'!$B$4=3,'Index LA FSM'!$A$349:$BZ$511,"Error"))),'Index LA FSM'!J$1,0),"Error")</f>
        <v>0.76</v>
      </c>
      <c r="K41" s="84">
        <f>IFERROR(VLOOKUP($A41,IF('Index LA FSM'!$B$4=1,'Index LA FSM'!$A$9:$BZ$171,IF('Index LA FSM'!$B$4=2,'Index LA FSM'!$A$179:$BZ$341,IF('Index LA FSM'!$B$4=3,'Index LA FSM'!$A$349:$BZ$511,"Error"))),'Index LA FSM'!K$1,0),"Error")</f>
        <v>0.71</v>
      </c>
      <c r="L41" s="84">
        <f>IFERROR(VLOOKUP($A41,IF('Index LA FSM'!$B$4=1,'Index LA FSM'!$A$9:$BZ$171,IF('Index LA FSM'!$B$4=2,'Index LA FSM'!$A$179:$BZ$341,IF('Index LA FSM'!$B$4=3,'Index LA FSM'!$A$349:$BZ$511,"Error"))),'Index LA FSM'!L$1,0),"Error")</f>
        <v>0.71</v>
      </c>
      <c r="M41" s="84">
        <f>IFERROR(VLOOKUP($A41,IF('Index LA FSM'!$B$4=1,'Index LA FSM'!$A$9:$BZ$171,IF('Index LA FSM'!$B$4=2,'Index LA FSM'!$A$179:$BZ$341,IF('Index LA FSM'!$B$4=3,'Index LA FSM'!$A$349:$BZ$511,"Error"))),'Index LA FSM'!M$1,0),"Error")</f>
        <v>0.18</v>
      </c>
      <c r="N41" s="84">
        <f>IFERROR(VLOOKUP($A41,IF('Index LA FSM'!$B$4=1,'Index LA FSM'!$A$9:$BZ$171,IF('Index LA FSM'!$B$4=2,'Index LA FSM'!$A$179:$BZ$341,IF('Index LA FSM'!$B$4=3,'Index LA FSM'!$A$349:$BZ$511,"Error"))),'Index LA FSM'!N$1,0),"Error")</f>
        <v>0.08</v>
      </c>
      <c r="O41" s="84">
        <f>IFERROR(VLOOKUP($A41,IF('Index LA FSM'!$B$4=1,'Index LA FSM'!$A$9:$BZ$171,IF('Index LA FSM'!$B$4=2,'Index LA FSM'!$A$179:$BZ$341,IF('Index LA FSM'!$B$4=3,'Index LA FSM'!$A$349:$BZ$511,"Error"))),'Index LA FSM'!O$1,0),"Error")</f>
        <v>0.09</v>
      </c>
      <c r="P41" s="84">
        <f>IFERROR(VLOOKUP($A41,IF('Index LA FSM'!$B$4=1,'Index LA FSM'!$A$9:$BZ$171,IF('Index LA FSM'!$B$4=2,'Index LA FSM'!$A$179:$BZ$341,IF('Index LA FSM'!$B$4=3,'Index LA FSM'!$A$349:$BZ$511,"Error"))),'Index LA FSM'!P$1,0),"Error")</f>
        <v>0</v>
      </c>
      <c r="Q41" s="84">
        <f>IFERROR(VLOOKUP($A41,IF('Index LA FSM'!$B$4=1,'Index LA FSM'!$A$9:$BZ$171,IF('Index LA FSM'!$B$4=2,'Index LA FSM'!$A$179:$BZ$341,IF('Index LA FSM'!$B$4=3,'Index LA FSM'!$A$349:$BZ$511,"Error"))),'Index LA FSM'!Q$1,0),"Error")</f>
        <v>0</v>
      </c>
      <c r="R41" s="84">
        <f>IFERROR(VLOOKUP($A41,IF('Index LA FSM'!$B$4=1,'Index LA FSM'!$A$9:$BZ$171,IF('Index LA FSM'!$B$4=2,'Index LA FSM'!$A$179:$BZ$341,IF('Index LA FSM'!$B$4=3,'Index LA FSM'!$A$349:$BZ$511,"Error"))),'Index LA FSM'!R$1,0),"Error")</f>
        <v>0</v>
      </c>
      <c r="S41" s="84">
        <f>IFERROR(VLOOKUP($A41,IF('Index LA FSM'!$B$4=1,'Index LA FSM'!$A$9:$BZ$171,IF('Index LA FSM'!$B$4=2,'Index LA FSM'!$A$179:$BZ$341,IF('Index LA FSM'!$B$4=3,'Index LA FSM'!$A$349:$BZ$511,"Error"))),'Index LA FSM'!S$1,0),"Error")</f>
        <v>0</v>
      </c>
      <c r="T41" s="84">
        <f>IFERROR(VLOOKUP($A41,IF('Index LA FSM'!$B$4=1,'Index LA FSM'!$A$9:$BZ$171,IF('Index LA FSM'!$B$4=2,'Index LA FSM'!$A$179:$BZ$341,IF('Index LA FSM'!$B$4=3,'Index LA FSM'!$A$349:$BZ$511,"Error"))),'Index LA FSM'!T$1,0),"Error")</f>
        <v>0.03</v>
      </c>
      <c r="U41" s="84">
        <f>IFERROR(VLOOKUP($A41,IF('Index LA FSM'!$B$4=1,'Index LA FSM'!$A$9:$BZ$171,IF('Index LA FSM'!$B$4=2,'Index LA FSM'!$A$179:$BZ$341,IF('Index LA FSM'!$B$4=3,'Index LA FSM'!$A$349:$BZ$511,"Error"))),'Index LA FSM'!U$1,0),"Error")</f>
        <v>0.03</v>
      </c>
      <c r="V41" s="84" t="str">
        <f>IFERROR(VLOOKUP($A41,IF('Index LA FSM'!$B$4=1,'Index LA FSM'!$A$9:$BZ$171,IF('Index LA FSM'!$B$4=2,'Index LA FSM'!$A$179:$BZ$341,IF('Index LA FSM'!$B$4=3,'Index LA FSM'!$A$349:$BZ$511,"Error"))),'Index LA FSM'!V$1,0),"Error")</f>
        <v>x</v>
      </c>
      <c r="W41" s="84">
        <f>IFERROR(VLOOKUP($A41,IF('Index LA FSM'!$B$4=1,'Index LA FSM'!$A$9:$BZ$171,IF('Index LA FSM'!$B$4=2,'Index LA FSM'!$A$179:$BZ$341,IF('Index LA FSM'!$B$4=3,'Index LA FSM'!$A$349:$BZ$511,"Error"))),'Index LA FSM'!W$1,0),"Error")</f>
        <v>0.03</v>
      </c>
      <c r="X41" s="84">
        <f>IFERROR(VLOOKUP($A41,IF('Index LA FSM'!$B$4=1,'Index LA FSM'!$A$9:$BZ$171,IF('Index LA FSM'!$B$4=2,'Index LA FSM'!$A$179:$BZ$341,IF('Index LA FSM'!$B$4=3,'Index LA FSM'!$A$349:$BZ$511,"Error"))),'Index LA FSM'!X$1,0),"Error")</f>
        <v>0.03</v>
      </c>
      <c r="Y41" s="84">
        <f>IFERROR(VLOOKUP($A41,IF('Index LA FSM'!$B$4=1,'Index LA FSM'!$A$9:$BZ$171,IF('Index LA FSM'!$B$4=2,'Index LA FSM'!$A$179:$BZ$341,IF('Index LA FSM'!$B$4=3,'Index LA FSM'!$A$349:$BZ$511,"Error"))),'Index LA FSM'!Y$1,0),"Error")</f>
        <v>0</v>
      </c>
      <c r="Z41" s="84">
        <f>IFERROR(VLOOKUP($A41,IF('Index LA FSM'!$B$4=1,'Index LA FSM'!$A$9:$BZ$171,IF('Index LA FSM'!$B$4=2,'Index LA FSM'!$A$179:$BZ$341,IF('Index LA FSM'!$B$4=3,'Index LA FSM'!$A$349:$BZ$511,"Error"))),'Index LA FSM'!Z$1,0),"Error")</f>
        <v>0</v>
      </c>
      <c r="AA41" s="84">
        <f>IFERROR(VLOOKUP($A41,IF('Index LA FSM'!$B$4=1,'Index LA FSM'!$A$9:$BZ$171,IF('Index LA FSM'!$B$4=2,'Index LA FSM'!$A$179:$BZ$341,IF('Index LA FSM'!$B$4=3,'Index LA FSM'!$A$349:$BZ$511,"Error"))),'Index LA FSM'!AA$1,0),"Error")</f>
        <v>0</v>
      </c>
      <c r="AB41" s="84">
        <f>IFERROR(VLOOKUP($A41,IF('Index LA FSM'!$B$4=1,'Index LA FSM'!$A$9:$BZ$171,IF('Index LA FSM'!$B$4=2,'Index LA FSM'!$A$179:$BZ$341,IF('Index LA FSM'!$B$4=3,'Index LA FSM'!$A$349:$BZ$511,"Error"))),'Index LA FSM'!AB$1,0),"Error")</f>
        <v>0</v>
      </c>
      <c r="AC41" s="84">
        <f>IFERROR(VLOOKUP($A41,IF('Index LA FSM'!$B$4=1,'Index LA FSM'!$A$9:$BZ$171,IF('Index LA FSM'!$B$4=2,'Index LA FSM'!$A$179:$BZ$341,IF('Index LA FSM'!$B$4=3,'Index LA FSM'!$A$349:$BZ$511,"Error"))),'Index LA FSM'!AC$1,0),"Error")</f>
        <v>0</v>
      </c>
      <c r="AD41" s="84">
        <f>IFERROR(VLOOKUP($A41,IF('Index LA FSM'!$B$4=1,'Index LA FSM'!$A$9:$BZ$171,IF('Index LA FSM'!$B$4=2,'Index LA FSM'!$A$179:$BZ$341,IF('Index LA FSM'!$B$4=3,'Index LA FSM'!$A$349:$BZ$511,"Error"))),'Index LA FSM'!AD$1,0),"Error")</f>
        <v>0</v>
      </c>
      <c r="AE41" s="84" t="str">
        <f>IFERROR(VLOOKUP($A41,IF('Index LA FSM'!$B$4=1,'Index LA FSM'!$A$9:$BZ$171,IF('Index LA FSM'!$B$4=2,'Index LA FSM'!$A$179:$BZ$341,IF('Index LA FSM'!$B$4=3,'Index LA FSM'!$A$349:$BZ$511,"Error"))),'Index LA FSM'!AE$1,0),"Error")</f>
        <v>x</v>
      </c>
      <c r="AF41" s="84">
        <f>IFERROR(VLOOKUP($A41,IF('Index LA FSM'!$B$4=1,'Index LA FSM'!$A$9:$BZ$171,IF('Index LA FSM'!$B$4=2,'Index LA FSM'!$A$179:$BZ$341,IF('Index LA FSM'!$B$4=3,'Index LA FSM'!$A$349:$BZ$511,"Error"))),'Index LA FSM'!AF$1,0),"Error")</f>
        <v>7.0000000000000007E-2</v>
      </c>
      <c r="AG41" s="84">
        <f>IFERROR(VLOOKUP($A41,IF('Index LA FSM'!$B$4=1,'Index LA FSM'!$A$9:$BZ$171,IF('Index LA FSM'!$B$4=2,'Index LA FSM'!$A$179:$BZ$341,IF('Index LA FSM'!$B$4=3,'Index LA FSM'!$A$349:$BZ$511,"Error"))),'Index LA FSM'!AG$1,0),"Error")</f>
        <v>7.0000000000000007E-2</v>
      </c>
      <c r="AH41" s="84">
        <f>IFERROR(VLOOKUP($A41,IF('Index LA FSM'!$B$4=1,'Index LA FSM'!$A$9:$BZ$171,IF('Index LA FSM'!$B$4=2,'Index LA FSM'!$A$179:$BZ$341,IF('Index LA FSM'!$B$4=3,'Index LA FSM'!$A$349:$BZ$511,"Error"))),'Index LA FSM'!AH$1,0),"Error")</f>
        <v>0.55000000000000004</v>
      </c>
      <c r="AI41" s="84">
        <f>IFERROR(VLOOKUP($A41,IF('Index LA FSM'!$B$4=1,'Index LA FSM'!$A$9:$BZ$171,IF('Index LA FSM'!$B$4=2,'Index LA FSM'!$A$179:$BZ$341,IF('Index LA FSM'!$B$4=3,'Index LA FSM'!$A$349:$BZ$511,"Error"))),'Index LA FSM'!AI$1,0),"Error")</f>
        <v>0.56000000000000005</v>
      </c>
      <c r="AJ41" s="84">
        <f>IFERROR(VLOOKUP($A41,IF('Index LA FSM'!$B$4=1,'Index LA FSM'!$A$9:$BZ$171,IF('Index LA FSM'!$B$4=2,'Index LA FSM'!$A$179:$BZ$341,IF('Index LA FSM'!$B$4=3,'Index LA FSM'!$A$349:$BZ$511,"Error"))),'Index LA FSM'!AJ$1,0),"Error")</f>
        <v>0.56000000000000005</v>
      </c>
      <c r="AK41" s="84" t="str">
        <f>IFERROR(VLOOKUP($A41,IF('Index LA FSM'!$B$4=1,'Index LA FSM'!$A$9:$BZ$171,IF('Index LA FSM'!$B$4=2,'Index LA FSM'!$A$179:$BZ$341,IF('Index LA FSM'!$B$4=3,'Index LA FSM'!$A$349:$BZ$511,"Error"))),'Index LA FSM'!AK$1,0),"Error")</f>
        <v>x</v>
      </c>
      <c r="AL41" s="84">
        <f>IFERROR(VLOOKUP($A41,IF('Index LA FSM'!$B$4=1,'Index LA FSM'!$A$9:$BZ$171,IF('Index LA FSM'!$B$4=2,'Index LA FSM'!$A$179:$BZ$341,IF('Index LA FSM'!$B$4=3,'Index LA FSM'!$A$349:$BZ$511,"Error"))),'Index LA FSM'!AL$1,0),"Error")</f>
        <v>0.2</v>
      </c>
      <c r="AM41" s="84">
        <f>IFERROR(VLOOKUP($A41,IF('Index LA FSM'!$B$4=1,'Index LA FSM'!$A$9:$BZ$171,IF('Index LA FSM'!$B$4=2,'Index LA FSM'!$A$179:$BZ$341,IF('Index LA FSM'!$B$4=3,'Index LA FSM'!$A$349:$BZ$511,"Error"))),'Index LA FSM'!AM$1,0),"Error")</f>
        <v>0.2</v>
      </c>
      <c r="AN41" s="84">
        <f>IFERROR(VLOOKUP($A41,IF('Index LA FSM'!$B$4=1,'Index LA FSM'!$A$9:$BZ$171,IF('Index LA FSM'!$B$4=2,'Index LA FSM'!$A$179:$BZ$341,IF('Index LA FSM'!$B$4=3,'Index LA FSM'!$A$349:$BZ$511,"Error"))),'Index LA FSM'!AN$1,0),"Error")</f>
        <v>0</v>
      </c>
      <c r="AO41" s="84">
        <f>IFERROR(VLOOKUP($A41,IF('Index LA FSM'!$B$4=1,'Index LA FSM'!$A$9:$BZ$171,IF('Index LA FSM'!$B$4=2,'Index LA FSM'!$A$179:$BZ$341,IF('Index LA FSM'!$B$4=3,'Index LA FSM'!$A$349:$BZ$511,"Error"))),'Index LA FSM'!AO$1,0),"Error")</f>
        <v>0.01</v>
      </c>
      <c r="AP41" s="84">
        <f>IFERROR(VLOOKUP($A41,IF('Index LA FSM'!$B$4=1,'Index LA FSM'!$A$9:$BZ$171,IF('Index LA FSM'!$B$4=2,'Index LA FSM'!$A$179:$BZ$341,IF('Index LA FSM'!$B$4=3,'Index LA FSM'!$A$349:$BZ$511,"Error"))),'Index LA FSM'!AP$1,0),"Error")</f>
        <v>0.01</v>
      </c>
      <c r="AQ41" s="84" t="str">
        <f>IFERROR(VLOOKUP($A41,IF('Index LA FSM'!$B$4=1,'Index LA FSM'!$A$9:$BZ$171,IF('Index LA FSM'!$B$4=2,'Index LA FSM'!$A$179:$BZ$341,IF('Index LA FSM'!$B$4=3,'Index LA FSM'!$A$349:$BZ$511,"Error"))),'Index LA FSM'!AQ$1,0),"Error")</f>
        <v>x</v>
      </c>
      <c r="AR41" s="84">
        <f>IFERROR(VLOOKUP($A41,IF('Index LA FSM'!$B$4=1,'Index LA FSM'!$A$9:$BZ$171,IF('Index LA FSM'!$B$4=2,'Index LA FSM'!$A$179:$BZ$341,IF('Index LA FSM'!$B$4=3,'Index LA FSM'!$A$349:$BZ$511,"Error"))),'Index LA FSM'!AR$1,0),"Error")</f>
        <v>0.13</v>
      </c>
      <c r="AS41" s="84">
        <f>IFERROR(VLOOKUP($A41,IF('Index LA FSM'!$B$4=1,'Index LA FSM'!$A$9:$BZ$171,IF('Index LA FSM'!$B$4=2,'Index LA FSM'!$A$179:$BZ$341,IF('Index LA FSM'!$B$4=3,'Index LA FSM'!$A$349:$BZ$511,"Error"))),'Index LA FSM'!AS$1,0),"Error")</f>
        <v>0.13</v>
      </c>
      <c r="AT41" s="84">
        <f>IFERROR(VLOOKUP($A41,IF('Index LA FSM'!$B$4=1,'Index LA FSM'!$A$9:$BZ$171,IF('Index LA FSM'!$B$4=2,'Index LA FSM'!$A$179:$BZ$341,IF('Index LA FSM'!$B$4=3,'Index LA FSM'!$A$349:$BZ$511,"Error"))),'Index LA FSM'!AT$1,0),"Error")</f>
        <v>0.47</v>
      </c>
      <c r="AU41" s="84">
        <f>IFERROR(VLOOKUP($A41,IF('Index LA FSM'!$B$4=1,'Index LA FSM'!$A$9:$BZ$171,IF('Index LA FSM'!$B$4=2,'Index LA FSM'!$A$179:$BZ$341,IF('Index LA FSM'!$B$4=3,'Index LA FSM'!$A$349:$BZ$511,"Error"))),'Index LA FSM'!AU$1,0),"Error")</f>
        <v>0.35</v>
      </c>
      <c r="AV41" s="84">
        <f>IFERROR(VLOOKUP($A41,IF('Index LA FSM'!$B$4=1,'Index LA FSM'!$A$9:$BZ$171,IF('Index LA FSM'!$B$4=2,'Index LA FSM'!$A$179:$BZ$341,IF('Index LA FSM'!$B$4=3,'Index LA FSM'!$A$349:$BZ$511,"Error"))),'Index LA FSM'!AV$1,0),"Error")</f>
        <v>0.35</v>
      </c>
      <c r="AW41" s="84">
        <f>IFERROR(VLOOKUP($A41,IF('Index LA FSM'!$B$4=1,'Index LA FSM'!$A$9:$BZ$171,IF('Index LA FSM'!$B$4=2,'Index LA FSM'!$A$179:$BZ$341,IF('Index LA FSM'!$B$4=3,'Index LA FSM'!$A$349:$BZ$511,"Error"))),'Index LA FSM'!AW$1,0),"Error")</f>
        <v>0</v>
      </c>
      <c r="AX41" s="84">
        <f>IFERROR(VLOOKUP($A41,IF('Index LA FSM'!$B$4=1,'Index LA FSM'!$A$9:$BZ$171,IF('Index LA FSM'!$B$4=2,'Index LA FSM'!$A$179:$BZ$341,IF('Index LA FSM'!$B$4=3,'Index LA FSM'!$A$349:$BZ$511,"Error"))),'Index LA FSM'!AX$1,0),"Error")</f>
        <v>0.01</v>
      </c>
      <c r="AY41" s="84">
        <f>IFERROR(VLOOKUP($A41,IF('Index LA FSM'!$B$4=1,'Index LA FSM'!$A$9:$BZ$171,IF('Index LA FSM'!$B$4=2,'Index LA FSM'!$A$179:$BZ$341,IF('Index LA FSM'!$B$4=3,'Index LA FSM'!$A$349:$BZ$511,"Error"))),'Index LA FSM'!AY$1,0),"Error")</f>
        <v>0.01</v>
      </c>
      <c r="AZ41" s="84">
        <f>IFERROR(VLOOKUP($A41,IF('Index LA FSM'!$B$4=1,'Index LA FSM'!$A$9:$BZ$171,IF('Index LA FSM'!$B$4=2,'Index LA FSM'!$A$179:$BZ$341,IF('Index LA FSM'!$B$4=3,'Index LA FSM'!$A$349:$BZ$511,"Error"))),'Index LA FSM'!AZ$1,0),"Error")</f>
        <v>0</v>
      </c>
      <c r="BA41" s="84" t="str">
        <f>IFERROR(VLOOKUP($A41,IF('Index LA FSM'!$B$4=1,'Index LA FSM'!$A$9:$BZ$171,IF('Index LA FSM'!$B$4=2,'Index LA FSM'!$A$179:$BZ$341,IF('Index LA FSM'!$B$4=3,'Index LA FSM'!$A$349:$BZ$511,"Error"))),'Index LA FSM'!BA$1,0),"Error")</f>
        <v>x</v>
      </c>
      <c r="BB41" s="84" t="str">
        <f>IFERROR(VLOOKUP($A41,IF('Index LA FSM'!$B$4=1,'Index LA FSM'!$A$9:$BZ$171,IF('Index LA FSM'!$B$4=2,'Index LA FSM'!$A$179:$BZ$341,IF('Index LA FSM'!$B$4=3,'Index LA FSM'!$A$349:$BZ$511,"Error"))),'Index LA FSM'!BB$1,0),"Error")</f>
        <v>x</v>
      </c>
      <c r="BC41" s="84" t="str">
        <f>IFERROR(VLOOKUP($A41,IF('Index LA FSM'!$B$4=1,'Index LA FSM'!$A$9:$BZ$171,IF('Index LA FSM'!$B$4=2,'Index LA FSM'!$A$179:$BZ$341,IF('Index LA FSM'!$B$4=3,'Index LA FSM'!$A$349:$BZ$511,"Error"))),'Index LA FSM'!BC$1,0),"Error")</f>
        <v>x</v>
      </c>
      <c r="BD41" s="84">
        <f>IFERROR(VLOOKUP($A41,IF('Index LA FSM'!$B$4=1,'Index LA FSM'!$A$9:$BZ$171,IF('Index LA FSM'!$B$4=2,'Index LA FSM'!$A$179:$BZ$341,IF('Index LA FSM'!$B$4=3,'Index LA FSM'!$A$349:$BZ$511,"Error"))),'Index LA FSM'!BD$1,0),"Error")</f>
        <v>0.09</v>
      </c>
      <c r="BE41" s="84">
        <f>IFERROR(VLOOKUP($A41,IF('Index LA FSM'!$B$4=1,'Index LA FSM'!$A$9:$BZ$171,IF('Index LA FSM'!$B$4=2,'Index LA FSM'!$A$179:$BZ$341,IF('Index LA FSM'!$B$4=3,'Index LA FSM'!$A$349:$BZ$511,"Error"))),'Index LA FSM'!BE$1,0),"Error")</f>
        <v>0.09</v>
      </c>
      <c r="BF41" s="84" t="str">
        <f>IFERROR(VLOOKUP($A41,IF('Index LA FSM'!$B$4=1,'Index LA FSM'!$A$9:$BZ$171,IF('Index LA FSM'!$B$4=2,'Index LA FSM'!$A$179:$BZ$341,IF('Index LA FSM'!$B$4=3,'Index LA FSM'!$A$349:$BZ$511,"Error"))),'Index LA FSM'!BF$1,0),"Error")</f>
        <v>x</v>
      </c>
      <c r="BG41" s="84">
        <f>IFERROR(VLOOKUP($A41,IF('Index LA FSM'!$B$4=1,'Index LA FSM'!$A$9:$BZ$171,IF('Index LA FSM'!$B$4=2,'Index LA FSM'!$A$179:$BZ$341,IF('Index LA FSM'!$B$4=3,'Index LA FSM'!$A$349:$BZ$511,"Error"))),'Index LA FSM'!BG$1,0),"Error")</f>
        <v>0.03</v>
      </c>
      <c r="BH41" s="84">
        <f>IFERROR(VLOOKUP($A41,IF('Index LA FSM'!$B$4=1,'Index LA FSM'!$A$9:$BZ$171,IF('Index LA FSM'!$B$4=2,'Index LA FSM'!$A$179:$BZ$341,IF('Index LA FSM'!$B$4=3,'Index LA FSM'!$A$349:$BZ$511,"Error"))),'Index LA FSM'!BH$1,0),"Error")</f>
        <v>0.03</v>
      </c>
      <c r="BI41" s="84">
        <f>IFERROR(VLOOKUP($A41,IF('Index LA FSM'!$B$4=1,'Index LA FSM'!$A$9:$BZ$171,IF('Index LA FSM'!$B$4=2,'Index LA FSM'!$A$179:$BZ$341,IF('Index LA FSM'!$B$4=3,'Index LA FSM'!$A$349:$BZ$511,"Error"))),'Index LA FSM'!BI$1,0),"Error")</f>
        <v>0</v>
      </c>
      <c r="BJ41" s="84">
        <f>IFERROR(VLOOKUP($A41,IF('Index LA FSM'!$B$4=1,'Index LA FSM'!$A$9:$BZ$171,IF('Index LA FSM'!$B$4=2,'Index LA FSM'!$A$179:$BZ$341,IF('Index LA FSM'!$B$4=3,'Index LA FSM'!$A$349:$BZ$511,"Error"))),'Index LA FSM'!BJ$1,0),"Error")</f>
        <v>0.06</v>
      </c>
      <c r="BK41" s="84">
        <f>IFERROR(VLOOKUP($A41,IF('Index LA FSM'!$B$4=1,'Index LA FSM'!$A$9:$BZ$171,IF('Index LA FSM'!$B$4=2,'Index LA FSM'!$A$179:$BZ$341,IF('Index LA FSM'!$B$4=3,'Index LA FSM'!$A$349:$BZ$511,"Error"))),'Index LA FSM'!BK$1,0),"Error")</f>
        <v>0.06</v>
      </c>
      <c r="BL41" s="84">
        <f>IFERROR(VLOOKUP($A41,IF('Index LA FSM'!$B$4=1,'Index LA FSM'!$A$9:$BZ$171,IF('Index LA FSM'!$B$4=2,'Index LA FSM'!$A$179:$BZ$341,IF('Index LA FSM'!$B$4=3,'Index LA FSM'!$A$349:$BZ$511,"Error"))),'Index LA FSM'!BL$1,0),"Error")</f>
        <v>0</v>
      </c>
      <c r="BM41" s="84">
        <f>IFERROR(VLOOKUP($A41,IF('Index LA FSM'!$B$4=1,'Index LA FSM'!$A$9:$BZ$171,IF('Index LA FSM'!$B$4=2,'Index LA FSM'!$A$179:$BZ$341,IF('Index LA FSM'!$B$4=3,'Index LA FSM'!$A$349:$BZ$511,"Error"))),'Index LA FSM'!BM$1,0),"Error")</f>
        <v>0</v>
      </c>
      <c r="BN41" s="84">
        <f>IFERROR(VLOOKUP($A41,IF('Index LA FSM'!$B$4=1,'Index LA FSM'!$A$9:$BZ$171,IF('Index LA FSM'!$B$4=2,'Index LA FSM'!$A$179:$BZ$341,IF('Index LA FSM'!$B$4=3,'Index LA FSM'!$A$349:$BZ$511,"Error"))),'Index LA FSM'!BN$1,0),"Error")</f>
        <v>0</v>
      </c>
      <c r="BO41" s="84" t="str">
        <f>IFERROR(VLOOKUP($A41,IF('Index LA FSM'!$B$4=1,'Index LA FSM'!$A$9:$BZ$171,IF('Index LA FSM'!$B$4=2,'Index LA FSM'!$A$179:$BZ$341,IF('Index LA FSM'!$B$4=3,'Index LA FSM'!$A$349:$BZ$511,"Error"))),'Index LA FSM'!BO$1,0),"Error")</f>
        <v>x</v>
      </c>
      <c r="BP41" s="84">
        <f>IFERROR(VLOOKUP($A41,IF('Index LA FSM'!$B$4=1,'Index LA FSM'!$A$9:$BZ$171,IF('Index LA FSM'!$B$4=2,'Index LA FSM'!$A$179:$BZ$341,IF('Index LA FSM'!$B$4=3,'Index LA FSM'!$A$349:$BZ$511,"Error"))),'Index LA FSM'!BP$1,0),"Error")</f>
        <v>0.01</v>
      </c>
      <c r="BQ41" s="84">
        <f>IFERROR(VLOOKUP($A41,IF('Index LA FSM'!$B$4=1,'Index LA FSM'!$A$9:$BZ$171,IF('Index LA FSM'!$B$4=2,'Index LA FSM'!$A$179:$BZ$341,IF('Index LA FSM'!$B$4=3,'Index LA FSM'!$A$349:$BZ$511,"Error"))),'Index LA FSM'!BQ$1,0),"Error")</f>
        <v>0.01</v>
      </c>
      <c r="BR41" s="84" t="str">
        <f>IFERROR(VLOOKUP($A41,IF('Index LA FSM'!$B$4=1,'Index LA FSM'!$A$9:$BZ$171,IF('Index LA FSM'!$B$4=2,'Index LA FSM'!$A$179:$BZ$341,IF('Index LA FSM'!$B$4=3,'Index LA FSM'!$A$349:$BZ$511,"Error"))),'Index LA FSM'!BR$1,0),"Error")</f>
        <v>x</v>
      </c>
      <c r="BS41" s="84">
        <f>IFERROR(VLOOKUP($A41,IF('Index LA FSM'!$B$4=1,'Index LA FSM'!$A$9:$BZ$171,IF('Index LA FSM'!$B$4=2,'Index LA FSM'!$A$179:$BZ$341,IF('Index LA FSM'!$B$4=3,'Index LA FSM'!$A$349:$BZ$511,"Error"))),'Index LA FSM'!BS$1,0),"Error")</f>
        <v>7.0000000000000007E-2</v>
      </c>
      <c r="BT41" s="84">
        <f>IFERROR(VLOOKUP($A41,IF('Index LA FSM'!$B$4=1,'Index LA FSM'!$A$9:$BZ$171,IF('Index LA FSM'!$B$4=2,'Index LA FSM'!$A$179:$BZ$341,IF('Index LA FSM'!$B$4=3,'Index LA FSM'!$A$349:$BZ$511,"Error"))),'Index LA FSM'!BT$1,0),"Error")</f>
        <v>7.0000000000000007E-2</v>
      </c>
      <c r="BU41" s="84" t="str">
        <f>IFERROR(VLOOKUP($A41,IF('Index LA FSM'!$B$4=1,'Index LA FSM'!$A$9:$BZ$171,IF('Index LA FSM'!$B$4=2,'Index LA FSM'!$A$179:$BZ$341,IF('Index LA FSM'!$B$4=3,'Index LA FSM'!$A$349:$BZ$511,"Error"))),'Index LA FSM'!BU$1,0),"Error")</f>
        <v>x</v>
      </c>
      <c r="BV41" s="84">
        <f>IFERROR(VLOOKUP($A41,IF('Index LA FSM'!$B$4=1,'Index LA FSM'!$A$9:$BZ$171,IF('Index LA FSM'!$B$4=2,'Index LA FSM'!$A$179:$BZ$341,IF('Index LA FSM'!$B$4=3,'Index LA FSM'!$A$349:$BZ$511,"Error"))),'Index LA FSM'!BV$1,0),"Error")</f>
        <v>0.03</v>
      </c>
      <c r="BW41" s="84">
        <f>IFERROR(VLOOKUP($A41,IF('Index LA FSM'!$B$4=1,'Index LA FSM'!$A$9:$BZ$171,IF('Index LA FSM'!$B$4=2,'Index LA FSM'!$A$179:$BZ$341,IF('Index LA FSM'!$B$4=3,'Index LA FSM'!$A$349:$BZ$511,"Error"))),'Index LA FSM'!BW$1,0),"Error")</f>
        <v>0.03</v>
      </c>
      <c r="BX41" s="84" t="str">
        <f>IFERROR(VLOOKUP($A41,IF('Index LA FSM'!$B$4=1,'Index LA FSM'!$A$9:$BZ$171,IF('Index LA FSM'!$B$4=2,'Index LA FSM'!$A$179:$BZ$341,IF('Index LA FSM'!$B$4=3,'Index LA FSM'!$A$349:$BZ$511,"Error"))),'Index LA FSM'!BX$1,0),"Error")</f>
        <v>x</v>
      </c>
      <c r="BY41" s="84">
        <f>IFERROR(VLOOKUP($A41,IF('Index LA FSM'!$B$4=1,'Index LA FSM'!$A$9:$BZ$171,IF('Index LA FSM'!$B$4=2,'Index LA FSM'!$A$179:$BZ$341,IF('Index LA FSM'!$B$4=3,'Index LA FSM'!$A$349:$BZ$511,"Error"))),'Index LA FSM'!BY$1,0),"Error")</f>
        <v>0.1</v>
      </c>
      <c r="BZ41" s="84">
        <f>IFERROR(VLOOKUP($A41,IF('Index LA FSM'!$B$4=1,'Index LA FSM'!$A$9:$BZ$171,IF('Index LA FSM'!$B$4=2,'Index LA FSM'!$A$179:$BZ$341,IF('Index LA FSM'!$B$4=3,'Index LA FSM'!$A$349:$BZ$511,"Error"))),'Index LA FSM'!BZ$1,0),"Error")</f>
        <v>0.1</v>
      </c>
    </row>
    <row r="42" spans="1:78" s="15" customFormat="1" x14ac:dyDescent="0.2">
      <c r="A42" s="20">
        <v>895</v>
      </c>
      <c r="B42" s="20" t="s">
        <v>193</v>
      </c>
      <c r="C42" s="45" t="s">
        <v>153</v>
      </c>
      <c r="D42" s="113">
        <f>IFERROR(VLOOKUP($A42,IF('Index LA FSM'!$B$4=1,'Index LA FSM'!$A$9:$BZ$171,IF('Index LA FSM'!$B$4=2,'Index LA FSM'!$A$179:$BZ$341,IF('Index LA FSM'!$B$4=3,'Index LA FSM'!$A$349:$BZ$511,"Error"))),'Index LA FSM'!D$1,0),"Error")</f>
        <v>40</v>
      </c>
      <c r="E42" s="113">
        <f>IFERROR(VLOOKUP($A42,IF('Index LA FSM'!$B$4=1,'Index LA FSM'!$A$9:$BZ$171,IF('Index LA FSM'!$B$4=2,'Index LA FSM'!$A$179:$BZ$341,IF('Index LA FSM'!$B$4=3,'Index LA FSM'!$A$349:$BZ$511,"Error"))),'Index LA FSM'!E$1,0),"Error")</f>
        <v>1460</v>
      </c>
      <c r="F42" s="113">
        <f>IFERROR(VLOOKUP($A42,IF('Index LA FSM'!$B$4=1,'Index LA FSM'!$A$9:$BZ$171,IF('Index LA FSM'!$B$4=2,'Index LA FSM'!$A$179:$BZ$341,IF('Index LA FSM'!$B$4=3,'Index LA FSM'!$A$349:$BZ$511,"Error"))),'Index LA FSM'!F$1,0),"Error")</f>
        <v>1490</v>
      </c>
      <c r="G42" s="84">
        <f>IFERROR(VLOOKUP($A42,IF('Index LA FSM'!$B$4=1,'Index LA FSM'!$A$9:$BZ$171,IF('Index LA FSM'!$B$4=2,'Index LA FSM'!$A$179:$BZ$341,IF('Index LA FSM'!$B$4=3,'Index LA FSM'!$A$349:$BZ$511,"Error"))),'Index LA FSM'!G$1,0),"Error")</f>
        <v>0.76</v>
      </c>
      <c r="H42" s="84">
        <f>IFERROR(VLOOKUP($A42,IF('Index LA FSM'!$B$4=1,'Index LA FSM'!$A$9:$BZ$171,IF('Index LA FSM'!$B$4=2,'Index LA FSM'!$A$179:$BZ$341,IF('Index LA FSM'!$B$4=3,'Index LA FSM'!$A$349:$BZ$511,"Error"))),'Index LA FSM'!H$1,0),"Error")</f>
        <v>0.8</v>
      </c>
      <c r="I42" s="84">
        <f>IFERROR(VLOOKUP($A42,IF('Index LA FSM'!$B$4=1,'Index LA FSM'!$A$9:$BZ$171,IF('Index LA FSM'!$B$4=2,'Index LA FSM'!$A$179:$BZ$341,IF('Index LA FSM'!$B$4=3,'Index LA FSM'!$A$349:$BZ$511,"Error"))),'Index LA FSM'!I$1,0),"Error")</f>
        <v>0.8</v>
      </c>
      <c r="J42" s="84">
        <f>IFERROR(VLOOKUP($A42,IF('Index LA FSM'!$B$4=1,'Index LA FSM'!$A$9:$BZ$171,IF('Index LA FSM'!$B$4=2,'Index LA FSM'!$A$179:$BZ$341,IF('Index LA FSM'!$B$4=3,'Index LA FSM'!$A$349:$BZ$511,"Error"))),'Index LA FSM'!J$1,0),"Error")</f>
        <v>0.7</v>
      </c>
      <c r="K42" s="84">
        <f>IFERROR(VLOOKUP($A42,IF('Index LA FSM'!$B$4=1,'Index LA FSM'!$A$9:$BZ$171,IF('Index LA FSM'!$B$4=2,'Index LA FSM'!$A$179:$BZ$341,IF('Index LA FSM'!$B$4=3,'Index LA FSM'!$A$349:$BZ$511,"Error"))),'Index LA FSM'!K$1,0),"Error")</f>
        <v>0.75</v>
      </c>
      <c r="L42" s="84">
        <f>IFERROR(VLOOKUP($A42,IF('Index LA FSM'!$B$4=1,'Index LA FSM'!$A$9:$BZ$171,IF('Index LA FSM'!$B$4=2,'Index LA FSM'!$A$179:$BZ$341,IF('Index LA FSM'!$B$4=3,'Index LA FSM'!$A$349:$BZ$511,"Error"))),'Index LA FSM'!L$1,0),"Error")</f>
        <v>0.75</v>
      </c>
      <c r="M42" s="84">
        <f>IFERROR(VLOOKUP($A42,IF('Index LA FSM'!$B$4=1,'Index LA FSM'!$A$9:$BZ$171,IF('Index LA FSM'!$B$4=2,'Index LA FSM'!$A$179:$BZ$341,IF('Index LA FSM'!$B$4=3,'Index LA FSM'!$A$349:$BZ$511,"Error"))),'Index LA FSM'!M$1,0),"Error")</f>
        <v>0</v>
      </c>
      <c r="N42" s="84">
        <f>IFERROR(VLOOKUP($A42,IF('Index LA FSM'!$B$4=1,'Index LA FSM'!$A$9:$BZ$171,IF('Index LA FSM'!$B$4=2,'Index LA FSM'!$A$179:$BZ$341,IF('Index LA FSM'!$B$4=3,'Index LA FSM'!$A$349:$BZ$511,"Error"))),'Index LA FSM'!N$1,0),"Error")</f>
        <v>0.04</v>
      </c>
      <c r="O42" s="84">
        <f>IFERROR(VLOOKUP($A42,IF('Index LA FSM'!$B$4=1,'Index LA FSM'!$A$9:$BZ$171,IF('Index LA FSM'!$B$4=2,'Index LA FSM'!$A$179:$BZ$341,IF('Index LA FSM'!$B$4=3,'Index LA FSM'!$A$349:$BZ$511,"Error"))),'Index LA FSM'!O$1,0),"Error")</f>
        <v>0.04</v>
      </c>
      <c r="P42" s="84">
        <f>IFERROR(VLOOKUP($A42,IF('Index LA FSM'!$B$4=1,'Index LA FSM'!$A$9:$BZ$171,IF('Index LA FSM'!$B$4=2,'Index LA FSM'!$A$179:$BZ$341,IF('Index LA FSM'!$B$4=3,'Index LA FSM'!$A$349:$BZ$511,"Error"))),'Index LA FSM'!P$1,0),"Error")</f>
        <v>0</v>
      </c>
      <c r="Q42" s="84" t="str">
        <f>IFERROR(VLOOKUP($A42,IF('Index LA FSM'!$B$4=1,'Index LA FSM'!$A$9:$BZ$171,IF('Index LA FSM'!$B$4=2,'Index LA FSM'!$A$179:$BZ$341,IF('Index LA FSM'!$B$4=3,'Index LA FSM'!$A$349:$BZ$511,"Error"))),'Index LA FSM'!Q$1,0),"Error")</f>
        <v>x</v>
      </c>
      <c r="R42" s="84" t="str">
        <f>IFERROR(VLOOKUP($A42,IF('Index LA FSM'!$B$4=1,'Index LA FSM'!$A$9:$BZ$171,IF('Index LA FSM'!$B$4=2,'Index LA FSM'!$A$179:$BZ$341,IF('Index LA FSM'!$B$4=3,'Index LA FSM'!$A$349:$BZ$511,"Error"))),'Index LA FSM'!R$1,0),"Error")</f>
        <v>x</v>
      </c>
      <c r="S42" s="84">
        <f>IFERROR(VLOOKUP($A42,IF('Index LA FSM'!$B$4=1,'Index LA FSM'!$A$9:$BZ$171,IF('Index LA FSM'!$B$4=2,'Index LA FSM'!$A$179:$BZ$341,IF('Index LA FSM'!$B$4=3,'Index LA FSM'!$A$349:$BZ$511,"Error"))),'Index LA FSM'!S$1,0),"Error")</f>
        <v>0</v>
      </c>
      <c r="T42" s="84">
        <f>IFERROR(VLOOKUP($A42,IF('Index LA FSM'!$B$4=1,'Index LA FSM'!$A$9:$BZ$171,IF('Index LA FSM'!$B$4=2,'Index LA FSM'!$A$179:$BZ$341,IF('Index LA FSM'!$B$4=3,'Index LA FSM'!$A$349:$BZ$511,"Error"))),'Index LA FSM'!T$1,0),"Error")</f>
        <v>0.04</v>
      </c>
      <c r="U42" s="84">
        <f>IFERROR(VLOOKUP($A42,IF('Index LA FSM'!$B$4=1,'Index LA FSM'!$A$9:$BZ$171,IF('Index LA FSM'!$B$4=2,'Index LA FSM'!$A$179:$BZ$341,IF('Index LA FSM'!$B$4=3,'Index LA FSM'!$A$349:$BZ$511,"Error"))),'Index LA FSM'!U$1,0),"Error")</f>
        <v>0.04</v>
      </c>
      <c r="V42" s="84" t="str">
        <f>IFERROR(VLOOKUP($A42,IF('Index LA FSM'!$B$4=1,'Index LA FSM'!$A$9:$BZ$171,IF('Index LA FSM'!$B$4=2,'Index LA FSM'!$A$179:$BZ$341,IF('Index LA FSM'!$B$4=3,'Index LA FSM'!$A$349:$BZ$511,"Error"))),'Index LA FSM'!V$1,0),"Error")</f>
        <v>x</v>
      </c>
      <c r="W42" s="84">
        <f>IFERROR(VLOOKUP($A42,IF('Index LA FSM'!$B$4=1,'Index LA FSM'!$A$9:$BZ$171,IF('Index LA FSM'!$B$4=2,'Index LA FSM'!$A$179:$BZ$341,IF('Index LA FSM'!$B$4=3,'Index LA FSM'!$A$349:$BZ$511,"Error"))),'Index LA FSM'!W$1,0),"Error")</f>
        <v>0.03</v>
      </c>
      <c r="X42" s="84">
        <f>IFERROR(VLOOKUP($A42,IF('Index LA FSM'!$B$4=1,'Index LA FSM'!$A$9:$BZ$171,IF('Index LA FSM'!$B$4=2,'Index LA FSM'!$A$179:$BZ$341,IF('Index LA FSM'!$B$4=3,'Index LA FSM'!$A$349:$BZ$511,"Error"))),'Index LA FSM'!X$1,0),"Error")</f>
        <v>0.03</v>
      </c>
      <c r="Y42" s="84">
        <f>IFERROR(VLOOKUP($A42,IF('Index LA FSM'!$B$4=1,'Index LA FSM'!$A$9:$BZ$171,IF('Index LA FSM'!$B$4=2,'Index LA FSM'!$A$179:$BZ$341,IF('Index LA FSM'!$B$4=3,'Index LA FSM'!$A$349:$BZ$511,"Error"))),'Index LA FSM'!Y$1,0),"Error")</f>
        <v>0</v>
      </c>
      <c r="Z42" s="84" t="str">
        <f>IFERROR(VLOOKUP($A42,IF('Index LA FSM'!$B$4=1,'Index LA FSM'!$A$9:$BZ$171,IF('Index LA FSM'!$B$4=2,'Index LA FSM'!$A$179:$BZ$341,IF('Index LA FSM'!$B$4=3,'Index LA FSM'!$A$349:$BZ$511,"Error"))),'Index LA FSM'!Z$1,0),"Error")</f>
        <v>x</v>
      </c>
      <c r="AA42" s="84" t="str">
        <f>IFERROR(VLOOKUP($A42,IF('Index LA FSM'!$B$4=1,'Index LA FSM'!$A$9:$BZ$171,IF('Index LA FSM'!$B$4=2,'Index LA FSM'!$A$179:$BZ$341,IF('Index LA FSM'!$B$4=3,'Index LA FSM'!$A$349:$BZ$511,"Error"))),'Index LA FSM'!AA$1,0),"Error")</f>
        <v>x</v>
      </c>
      <c r="AB42" s="84">
        <f>IFERROR(VLOOKUP($A42,IF('Index LA FSM'!$B$4=1,'Index LA FSM'!$A$9:$BZ$171,IF('Index LA FSM'!$B$4=2,'Index LA FSM'!$A$179:$BZ$341,IF('Index LA FSM'!$B$4=3,'Index LA FSM'!$A$349:$BZ$511,"Error"))),'Index LA FSM'!AB$1,0),"Error")</f>
        <v>0</v>
      </c>
      <c r="AC42" s="84">
        <f>IFERROR(VLOOKUP($A42,IF('Index LA FSM'!$B$4=1,'Index LA FSM'!$A$9:$BZ$171,IF('Index LA FSM'!$B$4=2,'Index LA FSM'!$A$179:$BZ$341,IF('Index LA FSM'!$B$4=3,'Index LA FSM'!$A$349:$BZ$511,"Error"))),'Index LA FSM'!AC$1,0),"Error")</f>
        <v>0</v>
      </c>
      <c r="AD42" s="84">
        <f>IFERROR(VLOOKUP($A42,IF('Index LA FSM'!$B$4=1,'Index LA FSM'!$A$9:$BZ$171,IF('Index LA FSM'!$B$4=2,'Index LA FSM'!$A$179:$BZ$341,IF('Index LA FSM'!$B$4=3,'Index LA FSM'!$A$349:$BZ$511,"Error"))),'Index LA FSM'!AD$1,0),"Error")</f>
        <v>0</v>
      </c>
      <c r="AE42" s="84">
        <f>IFERROR(VLOOKUP($A42,IF('Index LA FSM'!$B$4=1,'Index LA FSM'!$A$9:$BZ$171,IF('Index LA FSM'!$B$4=2,'Index LA FSM'!$A$179:$BZ$341,IF('Index LA FSM'!$B$4=3,'Index LA FSM'!$A$349:$BZ$511,"Error"))),'Index LA FSM'!AE$1,0),"Error")</f>
        <v>0</v>
      </c>
      <c r="AF42" s="84">
        <f>IFERROR(VLOOKUP($A42,IF('Index LA FSM'!$B$4=1,'Index LA FSM'!$A$9:$BZ$171,IF('Index LA FSM'!$B$4=2,'Index LA FSM'!$A$179:$BZ$341,IF('Index LA FSM'!$B$4=3,'Index LA FSM'!$A$349:$BZ$511,"Error"))),'Index LA FSM'!AF$1,0),"Error")</f>
        <v>0.05</v>
      </c>
      <c r="AG42" s="84">
        <f>IFERROR(VLOOKUP($A42,IF('Index LA FSM'!$B$4=1,'Index LA FSM'!$A$9:$BZ$171,IF('Index LA FSM'!$B$4=2,'Index LA FSM'!$A$179:$BZ$341,IF('Index LA FSM'!$B$4=3,'Index LA FSM'!$A$349:$BZ$511,"Error"))),'Index LA FSM'!AG$1,0),"Error")</f>
        <v>0.05</v>
      </c>
      <c r="AH42" s="84">
        <f>IFERROR(VLOOKUP($A42,IF('Index LA FSM'!$B$4=1,'Index LA FSM'!$A$9:$BZ$171,IF('Index LA FSM'!$B$4=2,'Index LA FSM'!$A$179:$BZ$341,IF('Index LA FSM'!$B$4=3,'Index LA FSM'!$A$349:$BZ$511,"Error"))),'Index LA FSM'!AH$1,0),"Error")</f>
        <v>0.59</v>
      </c>
      <c r="AI42" s="84">
        <f>IFERROR(VLOOKUP($A42,IF('Index LA FSM'!$B$4=1,'Index LA FSM'!$A$9:$BZ$171,IF('Index LA FSM'!$B$4=2,'Index LA FSM'!$A$179:$BZ$341,IF('Index LA FSM'!$B$4=3,'Index LA FSM'!$A$349:$BZ$511,"Error"))),'Index LA FSM'!AI$1,0),"Error")</f>
        <v>0.64</v>
      </c>
      <c r="AJ42" s="84">
        <f>IFERROR(VLOOKUP($A42,IF('Index LA FSM'!$B$4=1,'Index LA FSM'!$A$9:$BZ$171,IF('Index LA FSM'!$B$4=2,'Index LA FSM'!$A$179:$BZ$341,IF('Index LA FSM'!$B$4=3,'Index LA FSM'!$A$349:$BZ$511,"Error"))),'Index LA FSM'!AJ$1,0),"Error")</f>
        <v>0.64</v>
      </c>
      <c r="AK42" s="84">
        <f>IFERROR(VLOOKUP($A42,IF('Index LA FSM'!$B$4=1,'Index LA FSM'!$A$9:$BZ$171,IF('Index LA FSM'!$B$4=2,'Index LA FSM'!$A$179:$BZ$341,IF('Index LA FSM'!$B$4=3,'Index LA FSM'!$A$349:$BZ$511,"Error"))),'Index LA FSM'!AK$1,0),"Error")</f>
        <v>0.16</v>
      </c>
      <c r="AL42" s="84">
        <f>IFERROR(VLOOKUP($A42,IF('Index LA FSM'!$B$4=1,'Index LA FSM'!$A$9:$BZ$171,IF('Index LA FSM'!$B$4=2,'Index LA FSM'!$A$179:$BZ$341,IF('Index LA FSM'!$B$4=3,'Index LA FSM'!$A$349:$BZ$511,"Error"))),'Index LA FSM'!AL$1,0),"Error")</f>
        <v>0.28000000000000003</v>
      </c>
      <c r="AM42" s="84">
        <f>IFERROR(VLOOKUP($A42,IF('Index LA FSM'!$B$4=1,'Index LA FSM'!$A$9:$BZ$171,IF('Index LA FSM'!$B$4=2,'Index LA FSM'!$A$179:$BZ$341,IF('Index LA FSM'!$B$4=3,'Index LA FSM'!$A$349:$BZ$511,"Error"))),'Index LA FSM'!AM$1,0),"Error")</f>
        <v>0.28000000000000003</v>
      </c>
      <c r="AN42" s="84">
        <f>IFERROR(VLOOKUP($A42,IF('Index LA FSM'!$B$4=1,'Index LA FSM'!$A$9:$BZ$171,IF('Index LA FSM'!$B$4=2,'Index LA FSM'!$A$179:$BZ$341,IF('Index LA FSM'!$B$4=3,'Index LA FSM'!$A$349:$BZ$511,"Error"))),'Index LA FSM'!AN$1,0),"Error")</f>
        <v>0</v>
      </c>
      <c r="AO42" s="84">
        <f>IFERROR(VLOOKUP($A42,IF('Index LA FSM'!$B$4=1,'Index LA FSM'!$A$9:$BZ$171,IF('Index LA FSM'!$B$4=2,'Index LA FSM'!$A$179:$BZ$341,IF('Index LA FSM'!$B$4=3,'Index LA FSM'!$A$349:$BZ$511,"Error"))),'Index LA FSM'!AO$1,0),"Error")</f>
        <v>0.01</v>
      </c>
      <c r="AP42" s="84">
        <f>IFERROR(VLOOKUP($A42,IF('Index LA FSM'!$B$4=1,'Index LA FSM'!$A$9:$BZ$171,IF('Index LA FSM'!$B$4=2,'Index LA FSM'!$A$179:$BZ$341,IF('Index LA FSM'!$B$4=3,'Index LA FSM'!$A$349:$BZ$511,"Error"))),'Index LA FSM'!AP$1,0),"Error")</f>
        <v>0.01</v>
      </c>
      <c r="AQ42" s="84" t="str">
        <f>IFERROR(VLOOKUP($A42,IF('Index LA FSM'!$B$4=1,'Index LA FSM'!$A$9:$BZ$171,IF('Index LA FSM'!$B$4=2,'Index LA FSM'!$A$179:$BZ$341,IF('Index LA FSM'!$B$4=3,'Index LA FSM'!$A$349:$BZ$511,"Error"))),'Index LA FSM'!AQ$1,0),"Error")</f>
        <v>x</v>
      </c>
      <c r="AR42" s="84">
        <f>IFERROR(VLOOKUP($A42,IF('Index LA FSM'!$B$4=1,'Index LA FSM'!$A$9:$BZ$171,IF('Index LA FSM'!$B$4=2,'Index LA FSM'!$A$179:$BZ$341,IF('Index LA FSM'!$B$4=3,'Index LA FSM'!$A$349:$BZ$511,"Error"))),'Index LA FSM'!AR$1,0),"Error")</f>
        <v>0.21</v>
      </c>
      <c r="AS42" s="84">
        <f>IFERROR(VLOOKUP($A42,IF('Index LA FSM'!$B$4=1,'Index LA FSM'!$A$9:$BZ$171,IF('Index LA FSM'!$B$4=2,'Index LA FSM'!$A$179:$BZ$341,IF('Index LA FSM'!$B$4=3,'Index LA FSM'!$A$349:$BZ$511,"Error"))),'Index LA FSM'!AS$1,0),"Error")</f>
        <v>0.21</v>
      </c>
      <c r="AT42" s="84">
        <f>IFERROR(VLOOKUP($A42,IF('Index LA FSM'!$B$4=1,'Index LA FSM'!$A$9:$BZ$171,IF('Index LA FSM'!$B$4=2,'Index LA FSM'!$A$179:$BZ$341,IF('Index LA FSM'!$B$4=3,'Index LA FSM'!$A$349:$BZ$511,"Error"))),'Index LA FSM'!AT$1,0),"Error")</f>
        <v>0.38</v>
      </c>
      <c r="AU42" s="84">
        <f>IFERROR(VLOOKUP($A42,IF('Index LA FSM'!$B$4=1,'Index LA FSM'!$A$9:$BZ$171,IF('Index LA FSM'!$B$4=2,'Index LA FSM'!$A$179:$BZ$341,IF('Index LA FSM'!$B$4=3,'Index LA FSM'!$A$349:$BZ$511,"Error"))),'Index LA FSM'!AU$1,0),"Error")</f>
        <v>0.35</v>
      </c>
      <c r="AV42" s="84">
        <f>IFERROR(VLOOKUP($A42,IF('Index LA FSM'!$B$4=1,'Index LA FSM'!$A$9:$BZ$171,IF('Index LA FSM'!$B$4=2,'Index LA FSM'!$A$179:$BZ$341,IF('Index LA FSM'!$B$4=3,'Index LA FSM'!$A$349:$BZ$511,"Error"))),'Index LA FSM'!AV$1,0),"Error")</f>
        <v>0.35</v>
      </c>
      <c r="AW42" s="84" t="str">
        <f>IFERROR(VLOOKUP($A42,IF('Index LA FSM'!$B$4=1,'Index LA FSM'!$A$9:$BZ$171,IF('Index LA FSM'!$B$4=2,'Index LA FSM'!$A$179:$BZ$341,IF('Index LA FSM'!$B$4=3,'Index LA FSM'!$A$349:$BZ$511,"Error"))),'Index LA FSM'!AW$1,0),"Error")</f>
        <v>x</v>
      </c>
      <c r="AX42" s="84">
        <f>IFERROR(VLOOKUP($A42,IF('Index LA FSM'!$B$4=1,'Index LA FSM'!$A$9:$BZ$171,IF('Index LA FSM'!$B$4=2,'Index LA FSM'!$A$179:$BZ$341,IF('Index LA FSM'!$B$4=3,'Index LA FSM'!$A$349:$BZ$511,"Error"))),'Index LA FSM'!AX$1,0),"Error")</f>
        <v>0.01</v>
      </c>
      <c r="AY42" s="84">
        <f>IFERROR(VLOOKUP($A42,IF('Index LA FSM'!$B$4=1,'Index LA FSM'!$A$9:$BZ$171,IF('Index LA FSM'!$B$4=2,'Index LA FSM'!$A$179:$BZ$341,IF('Index LA FSM'!$B$4=3,'Index LA FSM'!$A$349:$BZ$511,"Error"))),'Index LA FSM'!AY$1,0),"Error")</f>
        <v>0.01</v>
      </c>
      <c r="AZ42" s="84">
        <f>IFERROR(VLOOKUP($A42,IF('Index LA FSM'!$B$4=1,'Index LA FSM'!$A$9:$BZ$171,IF('Index LA FSM'!$B$4=2,'Index LA FSM'!$A$179:$BZ$341,IF('Index LA FSM'!$B$4=3,'Index LA FSM'!$A$349:$BZ$511,"Error"))),'Index LA FSM'!AZ$1,0),"Error")</f>
        <v>0</v>
      </c>
      <c r="BA42" s="84">
        <f>IFERROR(VLOOKUP($A42,IF('Index LA FSM'!$B$4=1,'Index LA FSM'!$A$9:$BZ$171,IF('Index LA FSM'!$B$4=2,'Index LA FSM'!$A$179:$BZ$341,IF('Index LA FSM'!$B$4=3,'Index LA FSM'!$A$349:$BZ$511,"Error"))),'Index LA FSM'!BA$1,0),"Error")</f>
        <v>0</v>
      </c>
      <c r="BB42" s="84">
        <f>IFERROR(VLOOKUP($A42,IF('Index LA FSM'!$B$4=1,'Index LA FSM'!$A$9:$BZ$171,IF('Index LA FSM'!$B$4=2,'Index LA FSM'!$A$179:$BZ$341,IF('Index LA FSM'!$B$4=3,'Index LA FSM'!$A$349:$BZ$511,"Error"))),'Index LA FSM'!BB$1,0),"Error")</f>
        <v>0</v>
      </c>
      <c r="BC42" s="84" t="str">
        <f>IFERROR(VLOOKUP($A42,IF('Index LA FSM'!$B$4=1,'Index LA FSM'!$A$9:$BZ$171,IF('Index LA FSM'!$B$4=2,'Index LA FSM'!$A$179:$BZ$341,IF('Index LA FSM'!$B$4=3,'Index LA FSM'!$A$349:$BZ$511,"Error"))),'Index LA FSM'!BC$1,0),"Error")</f>
        <v>x</v>
      </c>
      <c r="BD42" s="84">
        <f>IFERROR(VLOOKUP($A42,IF('Index LA FSM'!$B$4=1,'Index LA FSM'!$A$9:$BZ$171,IF('Index LA FSM'!$B$4=2,'Index LA FSM'!$A$179:$BZ$341,IF('Index LA FSM'!$B$4=3,'Index LA FSM'!$A$349:$BZ$511,"Error"))),'Index LA FSM'!BD$1,0),"Error")</f>
        <v>0.04</v>
      </c>
      <c r="BE42" s="84">
        <f>IFERROR(VLOOKUP($A42,IF('Index LA FSM'!$B$4=1,'Index LA FSM'!$A$9:$BZ$171,IF('Index LA FSM'!$B$4=2,'Index LA FSM'!$A$179:$BZ$341,IF('Index LA FSM'!$B$4=3,'Index LA FSM'!$A$349:$BZ$511,"Error"))),'Index LA FSM'!BE$1,0),"Error")</f>
        <v>0.04</v>
      </c>
      <c r="BF42" s="84" t="str">
        <f>IFERROR(VLOOKUP($A42,IF('Index LA FSM'!$B$4=1,'Index LA FSM'!$A$9:$BZ$171,IF('Index LA FSM'!$B$4=2,'Index LA FSM'!$A$179:$BZ$341,IF('Index LA FSM'!$B$4=3,'Index LA FSM'!$A$349:$BZ$511,"Error"))),'Index LA FSM'!BF$1,0),"Error")</f>
        <v>x</v>
      </c>
      <c r="BG42" s="84">
        <f>IFERROR(VLOOKUP($A42,IF('Index LA FSM'!$B$4=1,'Index LA FSM'!$A$9:$BZ$171,IF('Index LA FSM'!$B$4=2,'Index LA FSM'!$A$179:$BZ$341,IF('Index LA FSM'!$B$4=3,'Index LA FSM'!$A$349:$BZ$511,"Error"))),'Index LA FSM'!BG$1,0),"Error")</f>
        <v>0.02</v>
      </c>
      <c r="BH42" s="84">
        <f>IFERROR(VLOOKUP($A42,IF('Index LA FSM'!$B$4=1,'Index LA FSM'!$A$9:$BZ$171,IF('Index LA FSM'!$B$4=2,'Index LA FSM'!$A$179:$BZ$341,IF('Index LA FSM'!$B$4=3,'Index LA FSM'!$A$349:$BZ$511,"Error"))),'Index LA FSM'!BH$1,0),"Error")</f>
        <v>0.02</v>
      </c>
      <c r="BI42" s="84">
        <f>IFERROR(VLOOKUP($A42,IF('Index LA FSM'!$B$4=1,'Index LA FSM'!$A$9:$BZ$171,IF('Index LA FSM'!$B$4=2,'Index LA FSM'!$A$179:$BZ$341,IF('Index LA FSM'!$B$4=3,'Index LA FSM'!$A$349:$BZ$511,"Error"))),'Index LA FSM'!BI$1,0),"Error")</f>
        <v>0</v>
      </c>
      <c r="BJ42" s="84">
        <f>IFERROR(VLOOKUP($A42,IF('Index LA FSM'!$B$4=1,'Index LA FSM'!$A$9:$BZ$171,IF('Index LA FSM'!$B$4=2,'Index LA FSM'!$A$179:$BZ$341,IF('Index LA FSM'!$B$4=3,'Index LA FSM'!$A$349:$BZ$511,"Error"))),'Index LA FSM'!BJ$1,0),"Error")</f>
        <v>0.02</v>
      </c>
      <c r="BK42" s="84">
        <f>IFERROR(VLOOKUP($A42,IF('Index LA FSM'!$B$4=1,'Index LA FSM'!$A$9:$BZ$171,IF('Index LA FSM'!$B$4=2,'Index LA FSM'!$A$179:$BZ$341,IF('Index LA FSM'!$B$4=3,'Index LA FSM'!$A$349:$BZ$511,"Error"))),'Index LA FSM'!BK$1,0),"Error")</f>
        <v>0.02</v>
      </c>
      <c r="BL42" s="84">
        <f>IFERROR(VLOOKUP($A42,IF('Index LA FSM'!$B$4=1,'Index LA FSM'!$A$9:$BZ$171,IF('Index LA FSM'!$B$4=2,'Index LA FSM'!$A$179:$BZ$341,IF('Index LA FSM'!$B$4=3,'Index LA FSM'!$A$349:$BZ$511,"Error"))),'Index LA FSM'!BL$1,0),"Error")</f>
        <v>0</v>
      </c>
      <c r="BM42" s="84">
        <f>IFERROR(VLOOKUP($A42,IF('Index LA FSM'!$B$4=1,'Index LA FSM'!$A$9:$BZ$171,IF('Index LA FSM'!$B$4=2,'Index LA FSM'!$A$179:$BZ$341,IF('Index LA FSM'!$B$4=3,'Index LA FSM'!$A$349:$BZ$511,"Error"))),'Index LA FSM'!BM$1,0),"Error")</f>
        <v>0</v>
      </c>
      <c r="BN42" s="84">
        <f>IFERROR(VLOOKUP($A42,IF('Index LA FSM'!$B$4=1,'Index LA FSM'!$A$9:$BZ$171,IF('Index LA FSM'!$B$4=2,'Index LA FSM'!$A$179:$BZ$341,IF('Index LA FSM'!$B$4=3,'Index LA FSM'!$A$349:$BZ$511,"Error"))),'Index LA FSM'!BN$1,0),"Error")</f>
        <v>0</v>
      </c>
      <c r="BO42" s="84">
        <f>IFERROR(VLOOKUP($A42,IF('Index LA FSM'!$B$4=1,'Index LA FSM'!$A$9:$BZ$171,IF('Index LA FSM'!$B$4=2,'Index LA FSM'!$A$179:$BZ$341,IF('Index LA FSM'!$B$4=3,'Index LA FSM'!$A$349:$BZ$511,"Error"))),'Index LA FSM'!BO$1,0),"Error")</f>
        <v>0</v>
      </c>
      <c r="BP42" s="84" t="str">
        <f>IFERROR(VLOOKUP($A42,IF('Index LA FSM'!$B$4=1,'Index LA FSM'!$A$9:$BZ$171,IF('Index LA FSM'!$B$4=2,'Index LA FSM'!$A$179:$BZ$341,IF('Index LA FSM'!$B$4=3,'Index LA FSM'!$A$349:$BZ$511,"Error"))),'Index LA FSM'!BP$1,0),"Error")</f>
        <v>-</v>
      </c>
      <c r="BQ42" s="84" t="str">
        <f>IFERROR(VLOOKUP($A42,IF('Index LA FSM'!$B$4=1,'Index LA FSM'!$A$9:$BZ$171,IF('Index LA FSM'!$B$4=2,'Index LA FSM'!$A$179:$BZ$341,IF('Index LA FSM'!$B$4=3,'Index LA FSM'!$A$349:$BZ$511,"Error"))),'Index LA FSM'!BQ$1,0),"Error")</f>
        <v>-</v>
      </c>
      <c r="BR42" s="84" t="str">
        <f>IFERROR(VLOOKUP($A42,IF('Index LA FSM'!$B$4=1,'Index LA FSM'!$A$9:$BZ$171,IF('Index LA FSM'!$B$4=2,'Index LA FSM'!$A$179:$BZ$341,IF('Index LA FSM'!$B$4=3,'Index LA FSM'!$A$349:$BZ$511,"Error"))),'Index LA FSM'!BR$1,0),"Error")</f>
        <v>x</v>
      </c>
      <c r="BS42" s="84">
        <f>IFERROR(VLOOKUP($A42,IF('Index LA FSM'!$B$4=1,'Index LA FSM'!$A$9:$BZ$171,IF('Index LA FSM'!$B$4=2,'Index LA FSM'!$A$179:$BZ$341,IF('Index LA FSM'!$B$4=3,'Index LA FSM'!$A$349:$BZ$511,"Error"))),'Index LA FSM'!BS$1,0),"Error")</f>
        <v>0.08</v>
      </c>
      <c r="BT42" s="84">
        <f>IFERROR(VLOOKUP($A42,IF('Index LA FSM'!$B$4=1,'Index LA FSM'!$A$9:$BZ$171,IF('Index LA FSM'!$B$4=2,'Index LA FSM'!$A$179:$BZ$341,IF('Index LA FSM'!$B$4=3,'Index LA FSM'!$A$349:$BZ$511,"Error"))),'Index LA FSM'!BT$1,0),"Error")</f>
        <v>0.08</v>
      </c>
      <c r="BU42" s="84" t="str">
        <f>IFERROR(VLOOKUP($A42,IF('Index LA FSM'!$B$4=1,'Index LA FSM'!$A$9:$BZ$171,IF('Index LA FSM'!$B$4=2,'Index LA FSM'!$A$179:$BZ$341,IF('Index LA FSM'!$B$4=3,'Index LA FSM'!$A$349:$BZ$511,"Error"))),'Index LA FSM'!BU$1,0),"Error")</f>
        <v>x</v>
      </c>
      <c r="BV42" s="84" t="str">
        <f>IFERROR(VLOOKUP($A42,IF('Index LA FSM'!$B$4=1,'Index LA FSM'!$A$9:$BZ$171,IF('Index LA FSM'!$B$4=2,'Index LA FSM'!$A$179:$BZ$341,IF('Index LA FSM'!$B$4=3,'Index LA FSM'!$A$349:$BZ$511,"Error"))),'Index LA FSM'!BV$1,0),"Error")</f>
        <v>-</v>
      </c>
      <c r="BW42" s="84">
        <f>IFERROR(VLOOKUP($A42,IF('Index LA FSM'!$B$4=1,'Index LA FSM'!$A$9:$BZ$171,IF('Index LA FSM'!$B$4=2,'Index LA FSM'!$A$179:$BZ$341,IF('Index LA FSM'!$B$4=3,'Index LA FSM'!$A$349:$BZ$511,"Error"))),'Index LA FSM'!BW$1,0),"Error")</f>
        <v>0.01</v>
      </c>
      <c r="BX42" s="84" t="str">
        <f>IFERROR(VLOOKUP($A42,IF('Index LA FSM'!$B$4=1,'Index LA FSM'!$A$9:$BZ$171,IF('Index LA FSM'!$B$4=2,'Index LA FSM'!$A$179:$BZ$341,IF('Index LA FSM'!$B$4=3,'Index LA FSM'!$A$349:$BZ$511,"Error"))),'Index LA FSM'!BX$1,0),"Error")</f>
        <v>x</v>
      </c>
      <c r="BY42" s="84">
        <f>IFERROR(VLOOKUP($A42,IF('Index LA FSM'!$B$4=1,'Index LA FSM'!$A$9:$BZ$171,IF('Index LA FSM'!$B$4=2,'Index LA FSM'!$A$179:$BZ$341,IF('Index LA FSM'!$B$4=3,'Index LA FSM'!$A$349:$BZ$511,"Error"))),'Index LA FSM'!BY$1,0),"Error")</f>
        <v>0.11</v>
      </c>
      <c r="BZ42" s="84">
        <f>IFERROR(VLOOKUP($A42,IF('Index LA FSM'!$B$4=1,'Index LA FSM'!$A$9:$BZ$171,IF('Index LA FSM'!$B$4=2,'Index LA FSM'!$A$179:$BZ$341,IF('Index LA FSM'!$B$4=3,'Index LA FSM'!$A$349:$BZ$511,"Error"))),'Index LA FSM'!BZ$1,0),"Error")</f>
        <v>0.11</v>
      </c>
    </row>
    <row r="43" spans="1:78" s="15" customFormat="1" x14ac:dyDescent="0.2">
      <c r="A43" s="20">
        <v>896</v>
      </c>
      <c r="B43" s="20" t="s">
        <v>194</v>
      </c>
      <c r="C43" s="45" t="s">
        <v>153</v>
      </c>
      <c r="D43" s="113">
        <f>IFERROR(VLOOKUP($A43,IF('Index LA FSM'!$B$4=1,'Index LA FSM'!$A$9:$BZ$171,IF('Index LA FSM'!$B$4=2,'Index LA FSM'!$A$179:$BZ$341,IF('Index LA FSM'!$B$4=3,'Index LA FSM'!$A$349:$BZ$511,"Error"))),'Index LA FSM'!D$1,0),"Error")</f>
        <v>40</v>
      </c>
      <c r="E43" s="113">
        <f>IFERROR(VLOOKUP($A43,IF('Index LA FSM'!$B$4=1,'Index LA FSM'!$A$9:$BZ$171,IF('Index LA FSM'!$B$4=2,'Index LA FSM'!$A$179:$BZ$341,IF('Index LA FSM'!$B$4=3,'Index LA FSM'!$A$349:$BZ$511,"Error"))),'Index LA FSM'!E$1,0),"Error")</f>
        <v>1230</v>
      </c>
      <c r="F43" s="113">
        <f>IFERROR(VLOOKUP($A43,IF('Index LA FSM'!$B$4=1,'Index LA FSM'!$A$9:$BZ$171,IF('Index LA FSM'!$B$4=2,'Index LA FSM'!$A$179:$BZ$341,IF('Index LA FSM'!$B$4=3,'Index LA FSM'!$A$349:$BZ$511,"Error"))),'Index LA FSM'!F$1,0),"Error")</f>
        <v>1280</v>
      </c>
      <c r="G43" s="84">
        <f>IFERROR(VLOOKUP($A43,IF('Index LA FSM'!$B$4=1,'Index LA FSM'!$A$9:$BZ$171,IF('Index LA FSM'!$B$4=2,'Index LA FSM'!$A$179:$BZ$341,IF('Index LA FSM'!$B$4=3,'Index LA FSM'!$A$349:$BZ$511,"Error"))),'Index LA FSM'!G$1,0),"Error")</f>
        <v>0.83</v>
      </c>
      <c r="H43" s="84">
        <f>IFERROR(VLOOKUP($A43,IF('Index LA FSM'!$B$4=1,'Index LA FSM'!$A$9:$BZ$171,IF('Index LA FSM'!$B$4=2,'Index LA FSM'!$A$179:$BZ$341,IF('Index LA FSM'!$B$4=3,'Index LA FSM'!$A$349:$BZ$511,"Error"))),'Index LA FSM'!H$1,0),"Error")</f>
        <v>0.81</v>
      </c>
      <c r="I43" s="84">
        <f>IFERROR(VLOOKUP($A43,IF('Index LA FSM'!$B$4=1,'Index LA FSM'!$A$9:$BZ$171,IF('Index LA FSM'!$B$4=2,'Index LA FSM'!$A$179:$BZ$341,IF('Index LA FSM'!$B$4=3,'Index LA FSM'!$A$349:$BZ$511,"Error"))),'Index LA FSM'!I$1,0),"Error")</f>
        <v>0.81</v>
      </c>
      <c r="J43" s="84">
        <f>IFERROR(VLOOKUP($A43,IF('Index LA FSM'!$B$4=1,'Index LA FSM'!$A$9:$BZ$171,IF('Index LA FSM'!$B$4=2,'Index LA FSM'!$A$179:$BZ$341,IF('Index LA FSM'!$B$4=3,'Index LA FSM'!$A$349:$BZ$511,"Error"))),'Index LA FSM'!J$1,0),"Error")</f>
        <v>0.67</v>
      </c>
      <c r="K43" s="84">
        <f>IFERROR(VLOOKUP($A43,IF('Index LA FSM'!$B$4=1,'Index LA FSM'!$A$9:$BZ$171,IF('Index LA FSM'!$B$4=2,'Index LA FSM'!$A$179:$BZ$341,IF('Index LA FSM'!$B$4=3,'Index LA FSM'!$A$349:$BZ$511,"Error"))),'Index LA FSM'!K$1,0),"Error")</f>
        <v>0.75</v>
      </c>
      <c r="L43" s="84">
        <f>IFERROR(VLOOKUP($A43,IF('Index LA FSM'!$B$4=1,'Index LA FSM'!$A$9:$BZ$171,IF('Index LA FSM'!$B$4=2,'Index LA FSM'!$A$179:$BZ$341,IF('Index LA FSM'!$B$4=3,'Index LA FSM'!$A$349:$BZ$511,"Error"))),'Index LA FSM'!L$1,0),"Error")</f>
        <v>0.75</v>
      </c>
      <c r="M43" s="84">
        <f>IFERROR(VLOOKUP($A43,IF('Index LA FSM'!$B$4=1,'Index LA FSM'!$A$9:$BZ$171,IF('Index LA FSM'!$B$4=2,'Index LA FSM'!$A$179:$BZ$341,IF('Index LA FSM'!$B$4=3,'Index LA FSM'!$A$349:$BZ$511,"Error"))),'Index LA FSM'!M$1,0),"Error")</f>
        <v>0.14000000000000001</v>
      </c>
      <c r="N43" s="84">
        <f>IFERROR(VLOOKUP($A43,IF('Index LA FSM'!$B$4=1,'Index LA FSM'!$A$9:$BZ$171,IF('Index LA FSM'!$B$4=2,'Index LA FSM'!$A$179:$BZ$341,IF('Index LA FSM'!$B$4=3,'Index LA FSM'!$A$349:$BZ$511,"Error"))),'Index LA FSM'!N$1,0),"Error")</f>
        <v>7.0000000000000007E-2</v>
      </c>
      <c r="O43" s="84">
        <f>IFERROR(VLOOKUP($A43,IF('Index LA FSM'!$B$4=1,'Index LA FSM'!$A$9:$BZ$171,IF('Index LA FSM'!$B$4=2,'Index LA FSM'!$A$179:$BZ$341,IF('Index LA FSM'!$B$4=3,'Index LA FSM'!$A$349:$BZ$511,"Error"))),'Index LA FSM'!O$1,0),"Error")</f>
        <v>7.0000000000000007E-2</v>
      </c>
      <c r="P43" s="84">
        <f>IFERROR(VLOOKUP($A43,IF('Index LA FSM'!$B$4=1,'Index LA FSM'!$A$9:$BZ$171,IF('Index LA FSM'!$B$4=2,'Index LA FSM'!$A$179:$BZ$341,IF('Index LA FSM'!$B$4=3,'Index LA FSM'!$A$349:$BZ$511,"Error"))),'Index LA FSM'!P$1,0),"Error")</f>
        <v>0</v>
      </c>
      <c r="Q43" s="84">
        <f>IFERROR(VLOOKUP($A43,IF('Index LA FSM'!$B$4=1,'Index LA FSM'!$A$9:$BZ$171,IF('Index LA FSM'!$B$4=2,'Index LA FSM'!$A$179:$BZ$341,IF('Index LA FSM'!$B$4=3,'Index LA FSM'!$A$349:$BZ$511,"Error"))),'Index LA FSM'!Q$1,0),"Error")</f>
        <v>0</v>
      </c>
      <c r="R43" s="84">
        <f>IFERROR(VLOOKUP($A43,IF('Index LA FSM'!$B$4=1,'Index LA FSM'!$A$9:$BZ$171,IF('Index LA FSM'!$B$4=2,'Index LA FSM'!$A$179:$BZ$341,IF('Index LA FSM'!$B$4=3,'Index LA FSM'!$A$349:$BZ$511,"Error"))),'Index LA FSM'!R$1,0),"Error")</f>
        <v>0</v>
      </c>
      <c r="S43" s="84" t="str">
        <f>IFERROR(VLOOKUP($A43,IF('Index LA FSM'!$B$4=1,'Index LA FSM'!$A$9:$BZ$171,IF('Index LA FSM'!$B$4=2,'Index LA FSM'!$A$179:$BZ$341,IF('Index LA FSM'!$B$4=3,'Index LA FSM'!$A$349:$BZ$511,"Error"))),'Index LA FSM'!S$1,0),"Error")</f>
        <v>x</v>
      </c>
      <c r="T43" s="84">
        <f>IFERROR(VLOOKUP($A43,IF('Index LA FSM'!$B$4=1,'Index LA FSM'!$A$9:$BZ$171,IF('Index LA FSM'!$B$4=2,'Index LA FSM'!$A$179:$BZ$341,IF('Index LA FSM'!$B$4=3,'Index LA FSM'!$A$349:$BZ$511,"Error"))),'Index LA FSM'!T$1,0),"Error")</f>
        <v>0.04</v>
      </c>
      <c r="U43" s="84">
        <f>IFERROR(VLOOKUP($A43,IF('Index LA FSM'!$B$4=1,'Index LA FSM'!$A$9:$BZ$171,IF('Index LA FSM'!$B$4=2,'Index LA FSM'!$A$179:$BZ$341,IF('Index LA FSM'!$B$4=3,'Index LA FSM'!$A$349:$BZ$511,"Error"))),'Index LA FSM'!U$1,0),"Error")</f>
        <v>0.04</v>
      </c>
      <c r="V43" s="84" t="str">
        <f>IFERROR(VLOOKUP($A43,IF('Index LA FSM'!$B$4=1,'Index LA FSM'!$A$9:$BZ$171,IF('Index LA FSM'!$B$4=2,'Index LA FSM'!$A$179:$BZ$341,IF('Index LA FSM'!$B$4=3,'Index LA FSM'!$A$349:$BZ$511,"Error"))),'Index LA FSM'!V$1,0),"Error")</f>
        <v>x</v>
      </c>
      <c r="W43" s="84">
        <f>IFERROR(VLOOKUP($A43,IF('Index LA FSM'!$B$4=1,'Index LA FSM'!$A$9:$BZ$171,IF('Index LA FSM'!$B$4=2,'Index LA FSM'!$A$179:$BZ$341,IF('Index LA FSM'!$B$4=3,'Index LA FSM'!$A$349:$BZ$511,"Error"))),'Index LA FSM'!W$1,0),"Error")</f>
        <v>0.05</v>
      </c>
      <c r="X43" s="84">
        <f>IFERROR(VLOOKUP($A43,IF('Index LA FSM'!$B$4=1,'Index LA FSM'!$A$9:$BZ$171,IF('Index LA FSM'!$B$4=2,'Index LA FSM'!$A$179:$BZ$341,IF('Index LA FSM'!$B$4=3,'Index LA FSM'!$A$349:$BZ$511,"Error"))),'Index LA FSM'!X$1,0),"Error")</f>
        <v>0.05</v>
      </c>
      <c r="Y43" s="84">
        <f>IFERROR(VLOOKUP($A43,IF('Index LA FSM'!$B$4=1,'Index LA FSM'!$A$9:$BZ$171,IF('Index LA FSM'!$B$4=2,'Index LA FSM'!$A$179:$BZ$341,IF('Index LA FSM'!$B$4=3,'Index LA FSM'!$A$349:$BZ$511,"Error"))),'Index LA FSM'!Y$1,0),"Error")</f>
        <v>0</v>
      </c>
      <c r="Z43" s="84">
        <f>IFERROR(VLOOKUP($A43,IF('Index LA FSM'!$B$4=1,'Index LA FSM'!$A$9:$BZ$171,IF('Index LA FSM'!$B$4=2,'Index LA FSM'!$A$179:$BZ$341,IF('Index LA FSM'!$B$4=3,'Index LA FSM'!$A$349:$BZ$511,"Error"))),'Index LA FSM'!Z$1,0),"Error")</f>
        <v>0</v>
      </c>
      <c r="AA43" s="84">
        <f>IFERROR(VLOOKUP($A43,IF('Index LA FSM'!$B$4=1,'Index LA FSM'!$A$9:$BZ$171,IF('Index LA FSM'!$B$4=2,'Index LA FSM'!$A$179:$BZ$341,IF('Index LA FSM'!$B$4=3,'Index LA FSM'!$A$349:$BZ$511,"Error"))),'Index LA FSM'!AA$1,0),"Error")</f>
        <v>0</v>
      </c>
      <c r="AB43" s="84">
        <f>IFERROR(VLOOKUP($A43,IF('Index LA FSM'!$B$4=1,'Index LA FSM'!$A$9:$BZ$171,IF('Index LA FSM'!$B$4=2,'Index LA FSM'!$A$179:$BZ$341,IF('Index LA FSM'!$B$4=3,'Index LA FSM'!$A$349:$BZ$511,"Error"))),'Index LA FSM'!AB$1,0),"Error")</f>
        <v>0</v>
      </c>
      <c r="AC43" s="84">
        <f>IFERROR(VLOOKUP($A43,IF('Index LA FSM'!$B$4=1,'Index LA FSM'!$A$9:$BZ$171,IF('Index LA FSM'!$B$4=2,'Index LA FSM'!$A$179:$BZ$341,IF('Index LA FSM'!$B$4=3,'Index LA FSM'!$A$349:$BZ$511,"Error"))),'Index LA FSM'!AC$1,0),"Error")</f>
        <v>0</v>
      </c>
      <c r="AD43" s="84">
        <f>IFERROR(VLOOKUP($A43,IF('Index LA FSM'!$B$4=1,'Index LA FSM'!$A$9:$BZ$171,IF('Index LA FSM'!$B$4=2,'Index LA FSM'!$A$179:$BZ$341,IF('Index LA FSM'!$B$4=3,'Index LA FSM'!$A$349:$BZ$511,"Error"))),'Index LA FSM'!AD$1,0),"Error")</f>
        <v>0</v>
      </c>
      <c r="AE43" s="84" t="str">
        <f>IFERROR(VLOOKUP($A43,IF('Index LA FSM'!$B$4=1,'Index LA FSM'!$A$9:$BZ$171,IF('Index LA FSM'!$B$4=2,'Index LA FSM'!$A$179:$BZ$341,IF('Index LA FSM'!$B$4=3,'Index LA FSM'!$A$349:$BZ$511,"Error"))),'Index LA FSM'!AE$1,0),"Error")</f>
        <v>x</v>
      </c>
      <c r="AF43" s="84">
        <f>IFERROR(VLOOKUP($A43,IF('Index LA FSM'!$B$4=1,'Index LA FSM'!$A$9:$BZ$171,IF('Index LA FSM'!$B$4=2,'Index LA FSM'!$A$179:$BZ$341,IF('Index LA FSM'!$B$4=3,'Index LA FSM'!$A$349:$BZ$511,"Error"))),'Index LA FSM'!AF$1,0),"Error")</f>
        <v>0.04</v>
      </c>
      <c r="AG43" s="84">
        <f>IFERROR(VLOOKUP($A43,IF('Index LA FSM'!$B$4=1,'Index LA FSM'!$A$9:$BZ$171,IF('Index LA FSM'!$B$4=2,'Index LA FSM'!$A$179:$BZ$341,IF('Index LA FSM'!$B$4=3,'Index LA FSM'!$A$349:$BZ$511,"Error"))),'Index LA FSM'!AG$1,0),"Error")</f>
        <v>0.04</v>
      </c>
      <c r="AH43" s="84">
        <f>IFERROR(VLOOKUP($A43,IF('Index LA FSM'!$B$4=1,'Index LA FSM'!$A$9:$BZ$171,IF('Index LA FSM'!$B$4=2,'Index LA FSM'!$A$179:$BZ$341,IF('Index LA FSM'!$B$4=3,'Index LA FSM'!$A$349:$BZ$511,"Error"))),'Index LA FSM'!AH$1,0),"Error")</f>
        <v>0.36</v>
      </c>
      <c r="AI43" s="84">
        <f>IFERROR(VLOOKUP($A43,IF('Index LA FSM'!$B$4=1,'Index LA FSM'!$A$9:$BZ$171,IF('Index LA FSM'!$B$4=2,'Index LA FSM'!$A$179:$BZ$341,IF('Index LA FSM'!$B$4=3,'Index LA FSM'!$A$349:$BZ$511,"Error"))),'Index LA FSM'!AI$1,0),"Error")</f>
        <v>0.59</v>
      </c>
      <c r="AJ43" s="84">
        <f>IFERROR(VLOOKUP($A43,IF('Index LA FSM'!$B$4=1,'Index LA FSM'!$A$9:$BZ$171,IF('Index LA FSM'!$B$4=2,'Index LA FSM'!$A$179:$BZ$341,IF('Index LA FSM'!$B$4=3,'Index LA FSM'!$A$349:$BZ$511,"Error"))),'Index LA FSM'!AJ$1,0),"Error")</f>
        <v>0.57999999999999996</v>
      </c>
      <c r="AK43" s="84" t="str">
        <f>IFERROR(VLOOKUP($A43,IF('Index LA FSM'!$B$4=1,'Index LA FSM'!$A$9:$BZ$171,IF('Index LA FSM'!$B$4=2,'Index LA FSM'!$A$179:$BZ$341,IF('Index LA FSM'!$B$4=3,'Index LA FSM'!$A$349:$BZ$511,"Error"))),'Index LA FSM'!AK$1,0),"Error")</f>
        <v>x</v>
      </c>
      <c r="AL43" s="84">
        <f>IFERROR(VLOOKUP($A43,IF('Index LA FSM'!$B$4=1,'Index LA FSM'!$A$9:$BZ$171,IF('Index LA FSM'!$B$4=2,'Index LA FSM'!$A$179:$BZ$341,IF('Index LA FSM'!$B$4=3,'Index LA FSM'!$A$349:$BZ$511,"Error"))),'Index LA FSM'!AL$1,0),"Error")</f>
        <v>0.25</v>
      </c>
      <c r="AM43" s="84">
        <f>IFERROR(VLOOKUP($A43,IF('Index LA FSM'!$B$4=1,'Index LA FSM'!$A$9:$BZ$171,IF('Index LA FSM'!$B$4=2,'Index LA FSM'!$A$179:$BZ$341,IF('Index LA FSM'!$B$4=3,'Index LA FSM'!$A$349:$BZ$511,"Error"))),'Index LA FSM'!AM$1,0),"Error")</f>
        <v>0.25</v>
      </c>
      <c r="AN43" s="84">
        <f>IFERROR(VLOOKUP($A43,IF('Index LA FSM'!$B$4=1,'Index LA FSM'!$A$9:$BZ$171,IF('Index LA FSM'!$B$4=2,'Index LA FSM'!$A$179:$BZ$341,IF('Index LA FSM'!$B$4=3,'Index LA FSM'!$A$349:$BZ$511,"Error"))),'Index LA FSM'!AN$1,0),"Error")</f>
        <v>0</v>
      </c>
      <c r="AO43" s="84">
        <f>IFERROR(VLOOKUP($A43,IF('Index LA FSM'!$B$4=1,'Index LA FSM'!$A$9:$BZ$171,IF('Index LA FSM'!$B$4=2,'Index LA FSM'!$A$179:$BZ$341,IF('Index LA FSM'!$B$4=3,'Index LA FSM'!$A$349:$BZ$511,"Error"))),'Index LA FSM'!AO$1,0),"Error")</f>
        <v>0.01</v>
      </c>
      <c r="AP43" s="84">
        <f>IFERROR(VLOOKUP($A43,IF('Index LA FSM'!$B$4=1,'Index LA FSM'!$A$9:$BZ$171,IF('Index LA FSM'!$B$4=2,'Index LA FSM'!$A$179:$BZ$341,IF('Index LA FSM'!$B$4=3,'Index LA FSM'!$A$349:$BZ$511,"Error"))),'Index LA FSM'!AP$1,0),"Error")</f>
        <v>0.01</v>
      </c>
      <c r="AQ43" s="84" t="str">
        <f>IFERROR(VLOOKUP($A43,IF('Index LA FSM'!$B$4=1,'Index LA FSM'!$A$9:$BZ$171,IF('Index LA FSM'!$B$4=2,'Index LA FSM'!$A$179:$BZ$341,IF('Index LA FSM'!$B$4=3,'Index LA FSM'!$A$349:$BZ$511,"Error"))),'Index LA FSM'!AQ$1,0),"Error")</f>
        <v>x</v>
      </c>
      <c r="AR43" s="84">
        <f>IFERROR(VLOOKUP($A43,IF('Index LA FSM'!$B$4=1,'Index LA FSM'!$A$9:$BZ$171,IF('Index LA FSM'!$B$4=2,'Index LA FSM'!$A$179:$BZ$341,IF('Index LA FSM'!$B$4=3,'Index LA FSM'!$A$349:$BZ$511,"Error"))),'Index LA FSM'!AR$1,0),"Error")</f>
        <v>0.2</v>
      </c>
      <c r="AS43" s="84">
        <f>IFERROR(VLOOKUP($A43,IF('Index LA FSM'!$B$4=1,'Index LA FSM'!$A$9:$BZ$171,IF('Index LA FSM'!$B$4=2,'Index LA FSM'!$A$179:$BZ$341,IF('Index LA FSM'!$B$4=3,'Index LA FSM'!$A$349:$BZ$511,"Error"))),'Index LA FSM'!AS$1,0),"Error")</f>
        <v>0.19</v>
      </c>
      <c r="AT43" s="84">
        <f>IFERROR(VLOOKUP($A43,IF('Index LA FSM'!$B$4=1,'Index LA FSM'!$A$9:$BZ$171,IF('Index LA FSM'!$B$4=2,'Index LA FSM'!$A$179:$BZ$341,IF('Index LA FSM'!$B$4=3,'Index LA FSM'!$A$349:$BZ$511,"Error"))),'Index LA FSM'!AT$1,0),"Error")</f>
        <v>0.24</v>
      </c>
      <c r="AU43" s="84">
        <f>IFERROR(VLOOKUP($A43,IF('Index LA FSM'!$B$4=1,'Index LA FSM'!$A$9:$BZ$171,IF('Index LA FSM'!$B$4=2,'Index LA FSM'!$A$179:$BZ$341,IF('Index LA FSM'!$B$4=3,'Index LA FSM'!$A$349:$BZ$511,"Error"))),'Index LA FSM'!AU$1,0),"Error")</f>
        <v>0.32</v>
      </c>
      <c r="AV43" s="84">
        <f>IFERROR(VLOOKUP($A43,IF('Index LA FSM'!$B$4=1,'Index LA FSM'!$A$9:$BZ$171,IF('Index LA FSM'!$B$4=2,'Index LA FSM'!$A$179:$BZ$341,IF('Index LA FSM'!$B$4=3,'Index LA FSM'!$A$349:$BZ$511,"Error"))),'Index LA FSM'!AV$1,0),"Error")</f>
        <v>0.31</v>
      </c>
      <c r="AW43" s="84" t="str">
        <f>IFERROR(VLOOKUP($A43,IF('Index LA FSM'!$B$4=1,'Index LA FSM'!$A$9:$BZ$171,IF('Index LA FSM'!$B$4=2,'Index LA FSM'!$A$179:$BZ$341,IF('Index LA FSM'!$B$4=3,'Index LA FSM'!$A$349:$BZ$511,"Error"))),'Index LA FSM'!AW$1,0),"Error")</f>
        <v>x</v>
      </c>
      <c r="AX43" s="84">
        <f>IFERROR(VLOOKUP($A43,IF('Index LA FSM'!$B$4=1,'Index LA FSM'!$A$9:$BZ$171,IF('Index LA FSM'!$B$4=2,'Index LA FSM'!$A$179:$BZ$341,IF('Index LA FSM'!$B$4=3,'Index LA FSM'!$A$349:$BZ$511,"Error"))),'Index LA FSM'!AX$1,0),"Error")</f>
        <v>0.02</v>
      </c>
      <c r="AY43" s="84">
        <f>IFERROR(VLOOKUP($A43,IF('Index LA FSM'!$B$4=1,'Index LA FSM'!$A$9:$BZ$171,IF('Index LA FSM'!$B$4=2,'Index LA FSM'!$A$179:$BZ$341,IF('Index LA FSM'!$B$4=3,'Index LA FSM'!$A$349:$BZ$511,"Error"))),'Index LA FSM'!AY$1,0),"Error")</f>
        <v>0.02</v>
      </c>
      <c r="AZ43" s="84">
        <f>IFERROR(VLOOKUP($A43,IF('Index LA FSM'!$B$4=1,'Index LA FSM'!$A$9:$BZ$171,IF('Index LA FSM'!$B$4=2,'Index LA FSM'!$A$179:$BZ$341,IF('Index LA FSM'!$B$4=3,'Index LA FSM'!$A$349:$BZ$511,"Error"))),'Index LA FSM'!AZ$1,0),"Error")</f>
        <v>0</v>
      </c>
      <c r="BA43" s="84">
        <f>IFERROR(VLOOKUP($A43,IF('Index LA FSM'!$B$4=1,'Index LA FSM'!$A$9:$BZ$171,IF('Index LA FSM'!$B$4=2,'Index LA FSM'!$A$179:$BZ$341,IF('Index LA FSM'!$B$4=3,'Index LA FSM'!$A$349:$BZ$511,"Error"))),'Index LA FSM'!BA$1,0),"Error")</f>
        <v>0</v>
      </c>
      <c r="BB43" s="84">
        <f>IFERROR(VLOOKUP($A43,IF('Index LA FSM'!$B$4=1,'Index LA FSM'!$A$9:$BZ$171,IF('Index LA FSM'!$B$4=2,'Index LA FSM'!$A$179:$BZ$341,IF('Index LA FSM'!$B$4=3,'Index LA FSM'!$A$349:$BZ$511,"Error"))),'Index LA FSM'!BB$1,0),"Error")</f>
        <v>0</v>
      </c>
      <c r="BC43" s="84">
        <f>IFERROR(VLOOKUP($A43,IF('Index LA FSM'!$B$4=1,'Index LA FSM'!$A$9:$BZ$171,IF('Index LA FSM'!$B$4=2,'Index LA FSM'!$A$179:$BZ$341,IF('Index LA FSM'!$B$4=3,'Index LA FSM'!$A$349:$BZ$511,"Error"))),'Index LA FSM'!BC$1,0),"Error")</f>
        <v>0.14000000000000001</v>
      </c>
      <c r="BD43" s="84">
        <f>IFERROR(VLOOKUP($A43,IF('Index LA FSM'!$B$4=1,'Index LA FSM'!$A$9:$BZ$171,IF('Index LA FSM'!$B$4=2,'Index LA FSM'!$A$179:$BZ$341,IF('Index LA FSM'!$B$4=3,'Index LA FSM'!$A$349:$BZ$511,"Error"))),'Index LA FSM'!BD$1,0),"Error")</f>
        <v>0.05</v>
      </c>
      <c r="BE43" s="84">
        <f>IFERROR(VLOOKUP($A43,IF('Index LA FSM'!$B$4=1,'Index LA FSM'!$A$9:$BZ$171,IF('Index LA FSM'!$B$4=2,'Index LA FSM'!$A$179:$BZ$341,IF('Index LA FSM'!$B$4=3,'Index LA FSM'!$A$349:$BZ$511,"Error"))),'Index LA FSM'!BE$1,0),"Error")</f>
        <v>0.06</v>
      </c>
      <c r="BF43" s="84" t="str">
        <f>IFERROR(VLOOKUP($A43,IF('Index LA FSM'!$B$4=1,'Index LA FSM'!$A$9:$BZ$171,IF('Index LA FSM'!$B$4=2,'Index LA FSM'!$A$179:$BZ$341,IF('Index LA FSM'!$B$4=3,'Index LA FSM'!$A$349:$BZ$511,"Error"))),'Index LA FSM'!BF$1,0),"Error")</f>
        <v>x</v>
      </c>
      <c r="BG43" s="84">
        <f>IFERROR(VLOOKUP($A43,IF('Index LA FSM'!$B$4=1,'Index LA FSM'!$A$9:$BZ$171,IF('Index LA FSM'!$B$4=2,'Index LA FSM'!$A$179:$BZ$341,IF('Index LA FSM'!$B$4=3,'Index LA FSM'!$A$349:$BZ$511,"Error"))),'Index LA FSM'!BG$1,0),"Error")</f>
        <v>0.03</v>
      </c>
      <c r="BH43" s="84">
        <f>IFERROR(VLOOKUP($A43,IF('Index LA FSM'!$B$4=1,'Index LA FSM'!$A$9:$BZ$171,IF('Index LA FSM'!$B$4=2,'Index LA FSM'!$A$179:$BZ$341,IF('Index LA FSM'!$B$4=3,'Index LA FSM'!$A$349:$BZ$511,"Error"))),'Index LA FSM'!BH$1,0),"Error")</f>
        <v>0.04</v>
      </c>
      <c r="BI43" s="84" t="str">
        <f>IFERROR(VLOOKUP($A43,IF('Index LA FSM'!$B$4=1,'Index LA FSM'!$A$9:$BZ$171,IF('Index LA FSM'!$B$4=2,'Index LA FSM'!$A$179:$BZ$341,IF('Index LA FSM'!$B$4=3,'Index LA FSM'!$A$349:$BZ$511,"Error"))),'Index LA FSM'!BI$1,0),"Error")</f>
        <v>x</v>
      </c>
      <c r="BJ43" s="84">
        <f>IFERROR(VLOOKUP($A43,IF('Index LA FSM'!$B$4=1,'Index LA FSM'!$A$9:$BZ$171,IF('Index LA FSM'!$B$4=2,'Index LA FSM'!$A$179:$BZ$341,IF('Index LA FSM'!$B$4=3,'Index LA FSM'!$A$349:$BZ$511,"Error"))),'Index LA FSM'!BJ$1,0),"Error")</f>
        <v>0.02</v>
      </c>
      <c r="BK43" s="84">
        <f>IFERROR(VLOOKUP($A43,IF('Index LA FSM'!$B$4=1,'Index LA FSM'!$A$9:$BZ$171,IF('Index LA FSM'!$B$4=2,'Index LA FSM'!$A$179:$BZ$341,IF('Index LA FSM'!$B$4=3,'Index LA FSM'!$A$349:$BZ$511,"Error"))),'Index LA FSM'!BK$1,0),"Error")</f>
        <v>0.02</v>
      </c>
      <c r="BL43" s="84">
        <f>IFERROR(VLOOKUP($A43,IF('Index LA FSM'!$B$4=1,'Index LA FSM'!$A$9:$BZ$171,IF('Index LA FSM'!$B$4=2,'Index LA FSM'!$A$179:$BZ$341,IF('Index LA FSM'!$B$4=3,'Index LA FSM'!$A$349:$BZ$511,"Error"))),'Index LA FSM'!BL$1,0),"Error")</f>
        <v>0</v>
      </c>
      <c r="BM43" s="84" t="str">
        <f>IFERROR(VLOOKUP($A43,IF('Index LA FSM'!$B$4=1,'Index LA FSM'!$A$9:$BZ$171,IF('Index LA FSM'!$B$4=2,'Index LA FSM'!$A$179:$BZ$341,IF('Index LA FSM'!$B$4=3,'Index LA FSM'!$A$349:$BZ$511,"Error"))),'Index LA FSM'!BM$1,0),"Error")</f>
        <v>x</v>
      </c>
      <c r="BN43" s="84" t="str">
        <f>IFERROR(VLOOKUP($A43,IF('Index LA FSM'!$B$4=1,'Index LA FSM'!$A$9:$BZ$171,IF('Index LA FSM'!$B$4=2,'Index LA FSM'!$A$179:$BZ$341,IF('Index LA FSM'!$B$4=3,'Index LA FSM'!$A$349:$BZ$511,"Error"))),'Index LA FSM'!BN$1,0),"Error")</f>
        <v>x</v>
      </c>
      <c r="BO43" s="84" t="str">
        <f>IFERROR(VLOOKUP($A43,IF('Index LA FSM'!$B$4=1,'Index LA FSM'!$A$9:$BZ$171,IF('Index LA FSM'!$B$4=2,'Index LA FSM'!$A$179:$BZ$341,IF('Index LA FSM'!$B$4=3,'Index LA FSM'!$A$349:$BZ$511,"Error"))),'Index LA FSM'!BO$1,0),"Error")</f>
        <v>x</v>
      </c>
      <c r="BP43" s="84" t="str">
        <f>IFERROR(VLOOKUP($A43,IF('Index LA FSM'!$B$4=1,'Index LA FSM'!$A$9:$BZ$171,IF('Index LA FSM'!$B$4=2,'Index LA FSM'!$A$179:$BZ$341,IF('Index LA FSM'!$B$4=3,'Index LA FSM'!$A$349:$BZ$511,"Error"))),'Index LA FSM'!BP$1,0),"Error")</f>
        <v>x</v>
      </c>
      <c r="BQ43" s="84" t="str">
        <f>IFERROR(VLOOKUP($A43,IF('Index LA FSM'!$B$4=1,'Index LA FSM'!$A$9:$BZ$171,IF('Index LA FSM'!$B$4=2,'Index LA FSM'!$A$179:$BZ$341,IF('Index LA FSM'!$B$4=3,'Index LA FSM'!$A$349:$BZ$511,"Error"))),'Index LA FSM'!BQ$1,0),"Error")</f>
        <v>x</v>
      </c>
      <c r="BR43" s="84" t="str">
        <f>IFERROR(VLOOKUP($A43,IF('Index LA FSM'!$B$4=1,'Index LA FSM'!$A$9:$BZ$171,IF('Index LA FSM'!$B$4=2,'Index LA FSM'!$A$179:$BZ$341,IF('Index LA FSM'!$B$4=3,'Index LA FSM'!$A$349:$BZ$511,"Error"))),'Index LA FSM'!BR$1,0),"Error")</f>
        <v>x</v>
      </c>
      <c r="BS43" s="84">
        <f>IFERROR(VLOOKUP($A43,IF('Index LA FSM'!$B$4=1,'Index LA FSM'!$A$9:$BZ$171,IF('Index LA FSM'!$B$4=2,'Index LA FSM'!$A$179:$BZ$341,IF('Index LA FSM'!$B$4=3,'Index LA FSM'!$A$349:$BZ$511,"Error"))),'Index LA FSM'!BS$1,0),"Error")</f>
        <v>0.08</v>
      </c>
      <c r="BT43" s="84">
        <f>IFERROR(VLOOKUP($A43,IF('Index LA FSM'!$B$4=1,'Index LA FSM'!$A$9:$BZ$171,IF('Index LA FSM'!$B$4=2,'Index LA FSM'!$A$179:$BZ$341,IF('Index LA FSM'!$B$4=3,'Index LA FSM'!$A$349:$BZ$511,"Error"))),'Index LA FSM'!BT$1,0),"Error")</f>
        <v>0.08</v>
      </c>
      <c r="BU43" s="84" t="str">
        <f>IFERROR(VLOOKUP($A43,IF('Index LA FSM'!$B$4=1,'Index LA FSM'!$A$9:$BZ$171,IF('Index LA FSM'!$B$4=2,'Index LA FSM'!$A$179:$BZ$341,IF('Index LA FSM'!$B$4=3,'Index LA FSM'!$A$349:$BZ$511,"Error"))),'Index LA FSM'!BU$1,0),"Error")</f>
        <v>x</v>
      </c>
      <c r="BV43" s="84">
        <f>IFERROR(VLOOKUP($A43,IF('Index LA FSM'!$B$4=1,'Index LA FSM'!$A$9:$BZ$171,IF('Index LA FSM'!$B$4=2,'Index LA FSM'!$A$179:$BZ$341,IF('Index LA FSM'!$B$4=3,'Index LA FSM'!$A$349:$BZ$511,"Error"))),'Index LA FSM'!BV$1,0),"Error")</f>
        <v>0.01</v>
      </c>
      <c r="BW43" s="84">
        <f>IFERROR(VLOOKUP($A43,IF('Index LA FSM'!$B$4=1,'Index LA FSM'!$A$9:$BZ$171,IF('Index LA FSM'!$B$4=2,'Index LA FSM'!$A$179:$BZ$341,IF('Index LA FSM'!$B$4=3,'Index LA FSM'!$A$349:$BZ$511,"Error"))),'Index LA FSM'!BW$1,0),"Error")</f>
        <v>0.01</v>
      </c>
      <c r="BX43" s="84" t="str">
        <f>IFERROR(VLOOKUP($A43,IF('Index LA FSM'!$B$4=1,'Index LA FSM'!$A$9:$BZ$171,IF('Index LA FSM'!$B$4=2,'Index LA FSM'!$A$179:$BZ$341,IF('Index LA FSM'!$B$4=3,'Index LA FSM'!$A$349:$BZ$511,"Error"))),'Index LA FSM'!BX$1,0),"Error")</f>
        <v>x</v>
      </c>
      <c r="BY43" s="84">
        <f>IFERROR(VLOOKUP($A43,IF('Index LA FSM'!$B$4=1,'Index LA FSM'!$A$9:$BZ$171,IF('Index LA FSM'!$B$4=2,'Index LA FSM'!$A$179:$BZ$341,IF('Index LA FSM'!$B$4=3,'Index LA FSM'!$A$349:$BZ$511,"Error"))),'Index LA FSM'!BY$1,0),"Error")</f>
        <v>0.11</v>
      </c>
      <c r="BZ43" s="84">
        <f>IFERROR(VLOOKUP($A43,IF('Index LA FSM'!$B$4=1,'Index LA FSM'!$A$9:$BZ$171,IF('Index LA FSM'!$B$4=2,'Index LA FSM'!$A$179:$BZ$341,IF('Index LA FSM'!$B$4=3,'Index LA FSM'!$A$349:$BZ$511,"Error"))),'Index LA FSM'!BZ$1,0),"Error")</f>
        <v>0.11</v>
      </c>
    </row>
    <row r="44" spans="1:78" s="15" customFormat="1" x14ac:dyDescent="0.2">
      <c r="A44" s="20">
        <v>201</v>
      </c>
      <c r="B44" s="20" t="s">
        <v>195</v>
      </c>
      <c r="C44" s="45" t="s">
        <v>163</v>
      </c>
      <c r="D44" s="113" t="str">
        <f>IFERROR(VLOOKUP($A44,IF('Index LA FSM'!$B$4=1,'Index LA FSM'!$A$9:$BZ$171,IF('Index LA FSM'!$B$4=2,'Index LA FSM'!$A$179:$BZ$341,IF('Index LA FSM'!$B$4=3,'Index LA FSM'!$A$349:$BZ$511,"Error"))),'Index LA FSM'!D$1,0),"Error")</f>
        <v>.</v>
      </c>
      <c r="E44" s="113" t="str">
        <f>IFERROR(VLOOKUP($A44,IF('Index LA FSM'!$B$4=1,'Index LA FSM'!$A$9:$BZ$171,IF('Index LA FSM'!$B$4=2,'Index LA FSM'!$A$179:$BZ$341,IF('Index LA FSM'!$B$4=3,'Index LA FSM'!$A$349:$BZ$511,"Error"))),'Index LA FSM'!E$1,0),"Error")</f>
        <v>.</v>
      </c>
      <c r="F44" s="113" t="str">
        <f>IFERROR(VLOOKUP($A44,IF('Index LA FSM'!$B$4=1,'Index LA FSM'!$A$9:$BZ$171,IF('Index LA FSM'!$B$4=2,'Index LA FSM'!$A$179:$BZ$341,IF('Index LA FSM'!$B$4=3,'Index LA FSM'!$A$349:$BZ$511,"Error"))),'Index LA FSM'!F$1,0),"Error")</f>
        <v>.</v>
      </c>
      <c r="G44" s="84" t="str">
        <f>IFERROR(VLOOKUP($A44,IF('Index LA FSM'!$B$4=1,'Index LA FSM'!$A$9:$BZ$171,IF('Index LA FSM'!$B$4=2,'Index LA FSM'!$A$179:$BZ$341,IF('Index LA FSM'!$B$4=3,'Index LA FSM'!$A$349:$BZ$511,"Error"))),'Index LA FSM'!G$1,0),"Error")</f>
        <v>.</v>
      </c>
      <c r="H44" s="84" t="str">
        <f>IFERROR(VLOOKUP($A44,IF('Index LA FSM'!$B$4=1,'Index LA FSM'!$A$9:$BZ$171,IF('Index LA FSM'!$B$4=2,'Index LA FSM'!$A$179:$BZ$341,IF('Index LA FSM'!$B$4=3,'Index LA FSM'!$A$349:$BZ$511,"Error"))),'Index LA FSM'!H$1,0),"Error")</f>
        <v>.</v>
      </c>
      <c r="I44" s="84" t="str">
        <f>IFERROR(VLOOKUP($A44,IF('Index LA FSM'!$B$4=1,'Index LA FSM'!$A$9:$BZ$171,IF('Index LA FSM'!$B$4=2,'Index LA FSM'!$A$179:$BZ$341,IF('Index LA FSM'!$B$4=3,'Index LA FSM'!$A$349:$BZ$511,"Error"))),'Index LA FSM'!I$1,0),"Error")</f>
        <v>.</v>
      </c>
      <c r="J44" s="84" t="str">
        <f>IFERROR(VLOOKUP($A44,IF('Index LA FSM'!$B$4=1,'Index LA FSM'!$A$9:$BZ$171,IF('Index LA FSM'!$B$4=2,'Index LA FSM'!$A$179:$BZ$341,IF('Index LA FSM'!$B$4=3,'Index LA FSM'!$A$349:$BZ$511,"Error"))),'Index LA FSM'!J$1,0),"Error")</f>
        <v>.</v>
      </c>
      <c r="K44" s="84" t="str">
        <f>IFERROR(VLOOKUP($A44,IF('Index LA FSM'!$B$4=1,'Index LA FSM'!$A$9:$BZ$171,IF('Index LA FSM'!$B$4=2,'Index LA FSM'!$A$179:$BZ$341,IF('Index LA FSM'!$B$4=3,'Index LA FSM'!$A$349:$BZ$511,"Error"))),'Index LA FSM'!K$1,0),"Error")</f>
        <v>.</v>
      </c>
      <c r="L44" s="84" t="str">
        <f>IFERROR(VLOOKUP($A44,IF('Index LA FSM'!$B$4=1,'Index LA FSM'!$A$9:$BZ$171,IF('Index LA FSM'!$B$4=2,'Index LA FSM'!$A$179:$BZ$341,IF('Index LA FSM'!$B$4=3,'Index LA FSM'!$A$349:$BZ$511,"Error"))),'Index LA FSM'!L$1,0),"Error")</f>
        <v>.</v>
      </c>
      <c r="M44" s="84" t="str">
        <f>IFERROR(VLOOKUP($A44,IF('Index LA FSM'!$B$4=1,'Index LA FSM'!$A$9:$BZ$171,IF('Index LA FSM'!$B$4=2,'Index LA FSM'!$A$179:$BZ$341,IF('Index LA FSM'!$B$4=3,'Index LA FSM'!$A$349:$BZ$511,"Error"))),'Index LA FSM'!M$1,0),"Error")</f>
        <v>.</v>
      </c>
      <c r="N44" s="84" t="str">
        <f>IFERROR(VLOOKUP($A44,IF('Index LA FSM'!$B$4=1,'Index LA FSM'!$A$9:$BZ$171,IF('Index LA FSM'!$B$4=2,'Index LA FSM'!$A$179:$BZ$341,IF('Index LA FSM'!$B$4=3,'Index LA FSM'!$A$349:$BZ$511,"Error"))),'Index LA FSM'!N$1,0),"Error")</f>
        <v>.</v>
      </c>
      <c r="O44" s="84" t="str">
        <f>IFERROR(VLOOKUP($A44,IF('Index LA FSM'!$B$4=1,'Index LA FSM'!$A$9:$BZ$171,IF('Index LA FSM'!$B$4=2,'Index LA FSM'!$A$179:$BZ$341,IF('Index LA FSM'!$B$4=3,'Index LA FSM'!$A$349:$BZ$511,"Error"))),'Index LA FSM'!O$1,0),"Error")</f>
        <v>.</v>
      </c>
      <c r="P44" s="84" t="str">
        <f>IFERROR(VLOOKUP($A44,IF('Index LA FSM'!$B$4=1,'Index LA FSM'!$A$9:$BZ$171,IF('Index LA FSM'!$B$4=2,'Index LA FSM'!$A$179:$BZ$341,IF('Index LA FSM'!$B$4=3,'Index LA FSM'!$A$349:$BZ$511,"Error"))),'Index LA FSM'!P$1,0),"Error")</f>
        <v>.</v>
      </c>
      <c r="Q44" s="84" t="str">
        <f>IFERROR(VLOOKUP($A44,IF('Index LA FSM'!$B$4=1,'Index LA FSM'!$A$9:$BZ$171,IF('Index LA FSM'!$B$4=2,'Index LA FSM'!$A$179:$BZ$341,IF('Index LA FSM'!$B$4=3,'Index LA FSM'!$A$349:$BZ$511,"Error"))),'Index LA FSM'!Q$1,0),"Error")</f>
        <v>.</v>
      </c>
      <c r="R44" s="84" t="str">
        <f>IFERROR(VLOOKUP($A44,IF('Index LA FSM'!$B$4=1,'Index LA FSM'!$A$9:$BZ$171,IF('Index LA FSM'!$B$4=2,'Index LA FSM'!$A$179:$BZ$341,IF('Index LA FSM'!$B$4=3,'Index LA FSM'!$A$349:$BZ$511,"Error"))),'Index LA FSM'!R$1,0),"Error")</f>
        <v>.</v>
      </c>
      <c r="S44" s="84" t="str">
        <f>IFERROR(VLOOKUP($A44,IF('Index LA FSM'!$B$4=1,'Index LA FSM'!$A$9:$BZ$171,IF('Index LA FSM'!$B$4=2,'Index LA FSM'!$A$179:$BZ$341,IF('Index LA FSM'!$B$4=3,'Index LA FSM'!$A$349:$BZ$511,"Error"))),'Index LA FSM'!S$1,0),"Error")</f>
        <v>.</v>
      </c>
      <c r="T44" s="84" t="str">
        <f>IFERROR(VLOOKUP($A44,IF('Index LA FSM'!$B$4=1,'Index LA FSM'!$A$9:$BZ$171,IF('Index LA FSM'!$B$4=2,'Index LA FSM'!$A$179:$BZ$341,IF('Index LA FSM'!$B$4=3,'Index LA FSM'!$A$349:$BZ$511,"Error"))),'Index LA FSM'!T$1,0),"Error")</f>
        <v>.</v>
      </c>
      <c r="U44" s="84" t="str">
        <f>IFERROR(VLOOKUP($A44,IF('Index LA FSM'!$B$4=1,'Index LA FSM'!$A$9:$BZ$171,IF('Index LA FSM'!$B$4=2,'Index LA FSM'!$A$179:$BZ$341,IF('Index LA FSM'!$B$4=3,'Index LA FSM'!$A$349:$BZ$511,"Error"))),'Index LA FSM'!U$1,0),"Error")</f>
        <v>.</v>
      </c>
      <c r="V44" s="84" t="str">
        <f>IFERROR(VLOOKUP($A44,IF('Index LA FSM'!$B$4=1,'Index LA FSM'!$A$9:$BZ$171,IF('Index LA FSM'!$B$4=2,'Index LA FSM'!$A$179:$BZ$341,IF('Index LA FSM'!$B$4=3,'Index LA FSM'!$A$349:$BZ$511,"Error"))),'Index LA FSM'!V$1,0),"Error")</f>
        <v>.</v>
      </c>
      <c r="W44" s="84" t="str">
        <f>IFERROR(VLOOKUP($A44,IF('Index LA FSM'!$B$4=1,'Index LA FSM'!$A$9:$BZ$171,IF('Index LA FSM'!$B$4=2,'Index LA FSM'!$A$179:$BZ$341,IF('Index LA FSM'!$B$4=3,'Index LA FSM'!$A$349:$BZ$511,"Error"))),'Index LA FSM'!W$1,0),"Error")</f>
        <v>.</v>
      </c>
      <c r="X44" s="84" t="str">
        <f>IFERROR(VLOOKUP($A44,IF('Index LA FSM'!$B$4=1,'Index LA FSM'!$A$9:$BZ$171,IF('Index LA FSM'!$B$4=2,'Index LA FSM'!$A$179:$BZ$341,IF('Index LA FSM'!$B$4=3,'Index LA FSM'!$A$349:$BZ$511,"Error"))),'Index LA FSM'!X$1,0),"Error")</f>
        <v>.</v>
      </c>
      <c r="Y44" s="84" t="str">
        <f>IFERROR(VLOOKUP($A44,IF('Index LA FSM'!$B$4=1,'Index LA FSM'!$A$9:$BZ$171,IF('Index LA FSM'!$B$4=2,'Index LA FSM'!$A$179:$BZ$341,IF('Index LA FSM'!$B$4=3,'Index LA FSM'!$A$349:$BZ$511,"Error"))),'Index LA FSM'!Y$1,0),"Error")</f>
        <v>.</v>
      </c>
      <c r="Z44" s="84" t="str">
        <f>IFERROR(VLOOKUP($A44,IF('Index LA FSM'!$B$4=1,'Index LA FSM'!$A$9:$BZ$171,IF('Index LA FSM'!$B$4=2,'Index LA FSM'!$A$179:$BZ$341,IF('Index LA FSM'!$B$4=3,'Index LA FSM'!$A$349:$BZ$511,"Error"))),'Index LA FSM'!Z$1,0),"Error")</f>
        <v>.</v>
      </c>
      <c r="AA44" s="84" t="str">
        <f>IFERROR(VLOOKUP($A44,IF('Index LA FSM'!$B$4=1,'Index LA FSM'!$A$9:$BZ$171,IF('Index LA FSM'!$B$4=2,'Index LA FSM'!$A$179:$BZ$341,IF('Index LA FSM'!$B$4=3,'Index LA FSM'!$A$349:$BZ$511,"Error"))),'Index LA FSM'!AA$1,0),"Error")</f>
        <v>.</v>
      </c>
      <c r="AB44" s="84" t="str">
        <f>IFERROR(VLOOKUP($A44,IF('Index LA FSM'!$B$4=1,'Index LA FSM'!$A$9:$BZ$171,IF('Index LA FSM'!$B$4=2,'Index LA FSM'!$A$179:$BZ$341,IF('Index LA FSM'!$B$4=3,'Index LA FSM'!$A$349:$BZ$511,"Error"))),'Index LA FSM'!AB$1,0),"Error")</f>
        <v>.</v>
      </c>
      <c r="AC44" s="84" t="str">
        <f>IFERROR(VLOOKUP($A44,IF('Index LA FSM'!$B$4=1,'Index LA FSM'!$A$9:$BZ$171,IF('Index LA FSM'!$B$4=2,'Index LA FSM'!$A$179:$BZ$341,IF('Index LA FSM'!$B$4=3,'Index LA FSM'!$A$349:$BZ$511,"Error"))),'Index LA FSM'!AC$1,0),"Error")</f>
        <v>.</v>
      </c>
      <c r="AD44" s="84" t="str">
        <f>IFERROR(VLOOKUP($A44,IF('Index LA FSM'!$B$4=1,'Index LA FSM'!$A$9:$BZ$171,IF('Index LA FSM'!$B$4=2,'Index LA FSM'!$A$179:$BZ$341,IF('Index LA FSM'!$B$4=3,'Index LA FSM'!$A$349:$BZ$511,"Error"))),'Index LA FSM'!AD$1,0),"Error")</f>
        <v>.</v>
      </c>
      <c r="AE44" s="84" t="str">
        <f>IFERROR(VLOOKUP($A44,IF('Index LA FSM'!$B$4=1,'Index LA FSM'!$A$9:$BZ$171,IF('Index LA FSM'!$B$4=2,'Index LA FSM'!$A$179:$BZ$341,IF('Index LA FSM'!$B$4=3,'Index LA FSM'!$A$349:$BZ$511,"Error"))),'Index LA FSM'!AE$1,0),"Error")</f>
        <v>.</v>
      </c>
      <c r="AF44" s="84" t="str">
        <f>IFERROR(VLOOKUP($A44,IF('Index LA FSM'!$B$4=1,'Index LA FSM'!$A$9:$BZ$171,IF('Index LA FSM'!$B$4=2,'Index LA FSM'!$A$179:$BZ$341,IF('Index LA FSM'!$B$4=3,'Index LA FSM'!$A$349:$BZ$511,"Error"))),'Index LA FSM'!AF$1,0),"Error")</f>
        <v>.</v>
      </c>
      <c r="AG44" s="84" t="str">
        <f>IFERROR(VLOOKUP($A44,IF('Index LA FSM'!$B$4=1,'Index LA FSM'!$A$9:$BZ$171,IF('Index LA FSM'!$B$4=2,'Index LA FSM'!$A$179:$BZ$341,IF('Index LA FSM'!$B$4=3,'Index LA FSM'!$A$349:$BZ$511,"Error"))),'Index LA FSM'!AG$1,0),"Error")</f>
        <v>.</v>
      </c>
      <c r="AH44" s="84" t="str">
        <f>IFERROR(VLOOKUP($A44,IF('Index LA FSM'!$B$4=1,'Index LA FSM'!$A$9:$BZ$171,IF('Index LA FSM'!$B$4=2,'Index LA FSM'!$A$179:$BZ$341,IF('Index LA FSM'!$B$4=3,'Index LA FSM'!$A$349:$BZ$511,"Error"))),'Index LA FSM'!AH$1,0),"Error")</f>
        <v>.</v>
      </c>
      <c r="AI44" s="84" t="str">
        <f>IFERROR(VLOOKUP($A44,IF('Index LA FSM'!$B$4=1,'Index LA FSM'!$A$9:$BZ$171,IF('Index LA FSM'!$B$4=2,'Index LA FSM'!$A$179:$BZ$341,IF('Index LA FSM'!$B$4=3,'Index LA FSM'!$A$349:$BZ$511,"Error"))),'Index LA FSM'!AI$1,0),"Error")</f>
        <v>.</v>
      </c>
      <c r="AJ44" s="84" t="str">
        <f>IFERROR(VLOOKUP($A44,IF('Index LA FSM'!$B$4=1,'Index LA FSM'!$A$9:$BZ$171,IF('Index LA FSM'!$B$4=2,'Index LA FSM'!$A$179:$BZ$341,IF('Index LA FSM'!$B$4=3,'Index LA FSM'!$A$349:$BZ$511,"Error"))),'Index LA FSM'!AJ$1,0),"Error")</f>
        <v>.</v>
      </c>
      <c r="AK44" s="84" t="str">
        <f>IFERROR(VLOOKUP($A44,IF('Index LA FSM'!$B$4=1,'Index LA FSM'!$A$9:$BZ$171,IF('Index LA FSM'!$B$4=2,'Index LA FSM'!$A$179:$BZ$341,IF('Index LA FSM'!$B$4=3,'Index LA FSM'!$A$349:$BZ$511,"Error"))),'Index LA FSM'!AK$1,0),"Error")</f>
        <v>.</v>
      </c>
      <c r="AL44" s="84" t="str">
        <f>IFERROR(VLOOKUP($A44,IF('Index LA FSM'!$B$4=1,'Index LA FSM'!$A$9:$BZ$171,IF('Index LA FSM'!$B$4=2,'Index LA FSM'!$A$179:$BZ$341,IF('Index LA FSM'!$B$4=3,'Index LA FSM'!$A$349:$BZ$511,"Error"))),'Index LA FSM'!AL$1,0),"Error")</f>
        <v>.</v>
      </c>
      <c r="AM44" s="84" t="str">
        <f>IFERROR(VLOOKUP($A44,IF('Index LA FSM'!$B$4=1,'Index LA FSM'!$A$9:$BZ$171,IF('Index LA FSM'!$B$4=2,'Index LA FSM'!$A$179:$BZ$341,IF('Index LA FSM'!$B$4=3,'Index LA FSM'!$A$349:$BZ$511,"Error"))),'Index LA FSM'!AM$1,0),"Error")</f>
        <v>.</v>
      </c>
      <c r="AN44" s="84" t="str">
        <f>IFERROR(VLOOKUP($A44,IF('Index LA FSM'!$B$4=1,'Index LA FSM'!$A$9:$BZ$171,IF('Index LA FSM'!$B$4=2,'Index LA FSM'!$A$179:$BZ$341,IF('Index LA FSM'!$B$4=3,'Index LA FSM'!$A$349:$BZ$511,"Error"))),'Index LA FSM'!AN$1,0),"Error")</f>
        <v>.</v>
      </c>
      <c r="AO44" s="84" t="str">
        <f>IFERROR(VLOOKUP($A44,IF('Index LA FSM'!$B$4=1,'Index LA FSM'!$A$9:$BZ$171,IF('Index LA FSM'!$B$4=2,'Index LA FSM'!$A$179:$BZ$341,IF('Index LA FSM'!$B$4=3,'Index LA FSM'!$A$349:$BZ$511,"Error"))),'Index LA FSM'!AO$1,0),"Error")</f>
        <v>.</v>
      </c>
      <c r="AP44" s="84" t="str">
        <f>IFERROR(VLOOKUP($A44,IF('Index LA FSM'!$B$4=1,'Index LA FSM'!$A$9:$BZ$171,IF('Index LA FSM'!$B$4=2,'Index LA FSM'!$A$179:$BZ$341,IF('Index LA FSM'!$B$4=3,'Index LA FSM'!$A$349:$BZ$511,"Error"))),'Index LA FSM'!AP$1,0),"Error")</f>
        <v>.</v>
      </c>
      <c r="AQ44" s="84" t="str">
        <f>IFERROR(VLOOKUP($A44,IF('Index LA FSM'!$B$4=1,'Index LA FSM'!$A$9:$BZ$171,IF('Index LA FSM'!$B$4=2,'Index LA FSM'!$A$179:$BZ$341,IF('Index LA FSM'!$B$4=3,'Index LA FSM'!$A$349:$BZ$511,"Error"))),'Index LA FSM'!AQ$1,0),"Error")</f>
        <v>.</v>
      </c>
      <c r="AR44" s="84" t="str">
        <f>IFERROR(VLOOKUP($A44,IF('Index LA FSM'!$B$4=1,'Index LA FSM'!$A$9:$BZ$171,IF('Index LA FSM'!$B$4=2,'Index LA FSM'!$A$179:$BZ$341,IF('Index LA FSM'!$B$4=3,'Index LA FSM'!$A$349:$BZ$511,"Error"))),'Index LA FSM'!AR$1,0),"Error")</f>
        <v>.</v>
      </c>
      <c r="AS44" s="84" t="str">
        <f>IFERROR(VLOOKUP($A44,IF('Index LA FSM'!$B$4=1,'Index LA FSM'!$A$9:$BZ$171,IF('Index LA FSM'!$B$4=2,'Index LA FSM'!$A$179:$BZ$341,IF('Index LA FSM'!$B$4=3,'Index LA FSM'!$A$349:$BZ$511,"Error"))),'Index LA FSM'!AS$1,0),"Error")</f>
        <v>.</v>
      </c>
      <c r="AT44" s="84" t="str">
        <f>IFERROR(VLOOKUP($A44,IF('Index LA FSM'!$B$4=1,'Index LA FSM'!$A$9:$BZ$171,IF('Index LA FSM'!$B$4=2,'Index LA FSM'!$A$179:$BZ$341,IF('Index LA FSM'!$B$4=3,'Index LA FSM'!$A$349:$BZ$511,"Error"))),'Index LA FSM'!AT$1,0),"Error")</f>
        <v>.</v>
      </c>
      <c r="AU44" s="84" t="str">
        <f>IFERROR(VLOOKUP($A44,IF('Index LA FSM'!$B$4=1,'Index LA FSM'!$A$9:$BZ$171,IF('Index LA FSM'!$B$4=2,'Index LA FSM'!$A$179:$BZ$341,IF('Index LA FSM'!$B$4=3,'Index LA FSM'!$A$349:$BZ$511,"Error"))),'Index LA FSM'!AU$1,0),"Error")</f>
        <v>.</v>
      </c>
      <c r="AV44" s="84" t="str">
        <f>IFERROR(VLOOKUP($A44,IF('Index LA FSM'!$B$4=1,'Index LA FSM'!$A$9:$BZ$171,IF('Index LA FSM'!$B$4=2,'Index LA FSM'!$A$179:$BZ$341,IF('Index LA FSM'!$B$4=3,'Index LA FSM'!$A$349:$BZ$511,"Error"))),'Index LA FSM'!AV$1,0),"Error")</f>
        <v>.</v>
      </c>
      <c r="AW44" s="84" t="str">
        <f>IFERROR(VLOOKUP($A44,IF('Index LA FSM'!$B$4=1,'Index LA FSM'!$A$9:$BZ$171,IF('Index LA FSM'!$B$4=2,'Index LA FSM'!$A$179:$BZ$341,IF('Index LA FSM'!$B$4=3,'Index LA FSM'!$A$349:$BZ$511,"Error"))),'Index LA FSM'!AW$1,0),"Error")</f>
        <v>.</v>
      </c>
      <c r="AX44" s="84" t="str">
        <f>IFERROR(VLOOKUP($A44,IF('Index LA FSM'!$B$4=1,'Index LA FSM'!$A$9:$BZ$171,IF('Index LA FSM'!$B$4=2,'Index LA FSM'!$A$179:$BZ$341,IF('Index LA FSM'!$B$4=3,'Index LA FSM'!$A$349:$BZ$511,"Error"))),'Index LA FSM'!AX$1,0),"Error")</f>
        <v>.</v>
      </c>
      <c r="AY44" s="84" t="str">
        <f>IFERROR(VLOOKUP($A44,IF('Index LA FSM'!$B$4=1,'Index LA FSM'!$A$9:$BZ$171,IF('Index LA FSM'!$B$4=2,'Index LA FSM'!$A$179:$BZ$341,IF('Index LA FSM'!$B$4=3,'Index LA FSM'!$A$349:$BZ$511,"Error"))),'Index LA FSM'!AY$1,0),"Error")</f>
        <v>.</v>
      </c>
      <c r="AZ44" s="84" t="str">
        <f>IFERROR(VLOOKUP($A44,IF('Index LA FSM'!$B$4=1,'Index LA FSM'!$A$9:$BZ$171,IF('Index LA FSM'!$B$4=2,'Index LA FSM'!$A$179:$BZ$341,IF('Index LA FSM'!$B$4=3,'Index LA FSM'!$A$349:$BZ$511,"Error"))),'Index LA FSM'!AZ$1,0),"Error")</f>
        <v>.</v>
      </c>
      <c r="BA44" s="84" t="str">
        <f>IFERROR(VLOOKUP($A44,IF('Index LA FSM'!$B$4=1,'Index LA FSM'!$A$9:$BZ$171,IF('Index LA FSM'!$B$4=2,'Index LA FSM'!$A$179:$BZ$341,IF('Index LA FSM'!$B$4=3,'Index LA FSM'!$A$349:$BZ$511,"Error"))),'Index LA FSM'!BA$1,0),"Error")</f>
        <v>.</v>
      </c>
      <c r="BB44" s="84" t="str">
        <f>IFERROR(VLOOKUP($A44,IF('Index LA FSM'!$B$4=1,'Index LA FSM'!$A$9:$BZ$171,IF('Index LA FSM'!$B$4=2,'Index LA FSM'!$A$179:$BZ$341,IF('Index LA FSM'!$B$4=3,'Index LA FSM'!$A$349:$BZ$511,"Error"))),'Index LA FSM'!BB$1,0),"Error")</f>
        <v>.</v>
      </c>
      <c r="BC44" s="84" t="str">
        <f>IFERROR(VLOOKUP($A44,IF('Index LA FSM'!$B$4=1,'Index LA FSM'!$A$9:$BZ$171,IF('Index LA FSM'!$B$4=2,'Index LA FSM'!$A$179:$BZ$341,IF('Index LA FSM'!$B$4=3,'Index LA FSM'!$A$349:$BZ$511,"Error"))),'Index LA FSM'!BC$1,0),"Error")</f>
        <v>.</v>
      </c>
      <c r="BD44" s="84" t="str">
        <f>IFERROR(VLOOKUP($A44,IF('Index LA FSM'!$B$4=1,'Index LA FSM'!$A$9:$BZ$171,IF('Index LA FSM'!$B$4=2,'Index LA FSM'!$A$179:$BZ$341,IF('Index LA FSM'!$B$4=3,'Index LA FSM'!$A$349:$BZ$511,"Error"))),'Index LA FSM'!BD$1,0),"Error")</f>
        <v>.</v>
      </c>
      <c r="BE44" s="84" t="str">
        <f>IFERROR(VLOOKUP($A44,IF('Index LA FSM'!$B$4=1,'Index LA FSM'!$A$9:$BZ$171,IF('Index LA FSM'!$B$4=2,'Index LA FSM'!$A$179:$BZ$341,IF('Index LA FSM'!$B$4=3,'Index LA FSM'!$A$349:$BZ$511,"Error"))),'Index LA FSM'!BE$1,0),"Error")</f>
        <v>.</v>
      </c>
      <c r="BF44" s="84" t="str">
        <f>IFERROR(VLOOKUP($A44,IF('Index LA FSM'!$B$4=1,'Index LA FSM'!$A$9:$BZ$171,IF('Index LA FSM'!$B$4=2,'Index LA FSM'!$A$179:$BZ$341,IF('Index LA FSM'!$B$4=3,'Index LA FSM'!$A$349:$BZ$511,"Error"))),'Index LA FSM'!BF$1,0),"Error")</f>
        <v>.</v>
      </c>
      <c r="BG44" s="84" t="str">
        <f>IFERROR(VLOOKUP($A44,IF('Index LA FSM'!$B$4=1,'Index LA FSM'!$A$9:$BZ$171,IF('Index LA FSM'!$B$4=2,'Index LA FSM'!$A$179:$BZ$341,IF('Index LA FSM'!$B$4=3,'Index LA FSM'!$A$349:$BZ$511,"Error"))),'Index LA FSM'!BG$1,0),"Error")</f>
        <v>.</v>
      </c>
      <c r="BH44" s="84" t="str">
        <f>IFERROR(VLOOKUP($A44,IF('Index LA FSM'!$B$4=1,'Index LA FSM'!$A$9:$BZ$171,IF('Index LA FSM'!$B$4=2,'Index LA FSM'!$A$179:$BZ$341,IF('Index LA FSM'!$B$4=3,'Index LA FSM'!$A$349:$BZ$511,"Error"))),'Index LA FSM'!BH$1,0),"Error")</f>
        <v>.</v>
      </c>
      <c r="BI44" s="84" t="str">
        <f>IFERROR(VLOOKUP($A44,IF('Index LA FSM'!$B$4=1,'Index LA FSM'!$A$9:$BZ$171,IF('Index LA FSM'!$B$4=2,'Index LA FSM'!$A$179:$BZ$341,IF('Index LA FSM'!$B$4=3,'Index LA FSM'!$A$349:$BZ$511,"Error"))),'Index LA FSM'!BI$1,0),"Error")</f>
        <v>.</v>
      </c>
      <c r="BJ44" s="84" t="str">
        <f>IFERROR(VLOOKUP($A44,IF('Index LA FSM'!$B$4=1,'Index LA FSM'!$A$9:$BZ$171,IF('Index LA FSM'!$B$4=2,'Index LA FSM'!$A$179:$BZ$341,IF('Index LA FSM'!$B$4=3,'Index LA FSM'!$A$349:$BZ$511,"Error"))),'Index LA FSM'!BJ$1,0),"Error")</f>
        <v>.</v>
      </c>
      <c r="BK44" s="84" t="str">
        <f>IFERROR(VLOOKUP($A44,IF('Index LA FSM'!$B$4=1,'Index LA FSM'!$A$9:$BZ$171,IF('Index LA FSM'!$B$4=2,'Index LA FSM'!$A$179:$BZ$341,IF('Index LA FSM'!$B$4=3,'Index LA FSM'!$A$349:$BZ$511,"Error"))),'Index LA FSM'!BK$1,0),"Error")</f>
        <v>.</v>
      </c>
      <c r="BL44" s="84" t="str">
        <f>IFERROR(VLOOKUP($A44,IF('Index LA FSM'!$B$4=1,'Index LA FSM'!$A$9:$BZ$171,IF('Index LA FSM'!$B$4=2,'Index LA FSM'!$A$179:$BZ$341,IF('Index LA FSM'!$B$4=3,'Index LA FSM'!$A$349:$BZ$511,"Error"))),'Index LA FSM'!BL$1,0),"Error")</f>
        <v>.</v>
      </c>
      <c r="BM44" s="84" t="str">
        <f>IFERROR(VLOOKUP($A44,IF('Index LA FSM'!$B$4=1,'Index LA FSM'!$A$9:$BZ$171,IF('Index LA FSM'!$B$4=2,'Index LA FSM'!$A$179:$BZ$341,IF('Index LA FSM'!$B$4=3,'Index LA FSM'!$A$349:$BZ$511,"Error"))),'Index LA FSM'!BM$1,0),"Error")</f>
        <v>.</v>
      </c>
      <c r="BN44" s="84" t="str">
        <f>IFERROR(VLOOKUP($A44,IF('Index LA FSM'!$B$4=1,'Index LA FSM'!$A$9:$BZ$171,IF('Index LA FSM'!$B$4=2,'Index LA FSM'!$A$179:$BZ$341,IF('Index LA FSM'!$B$4=3,'Index LA FSM'!$A$349:$BZ$511,"Error"))),'Index LA FSM'!BN$1,0),"Error")</f>
        <v>.</v>
      </c>
      <c r="BO44" s="84" t="str">
        <f>IFERROR(VLOOKUP($A44,IF('Index LA FSM'!$B$4=1,'Index LA FSM'!$A$9:$BZ$171,IF('Index LA FSM'!$B$4=2,'Index LA FSM'!$A$179:$BZ$341,IF('Index LA FSM'!$B$4=3,'Index LA FSM'!$A$349:$BZ$511,"Error"))),'Index LA FSM'!BO$1,0),"Error")</f>
        <v>.</v>
      </c>
      <c r="BP44" s="84" t="str">
        <f>IFERROR(VLOOKUP($A44,IF('Index LA FSM'!$B$4=1,'Index LA FSM'!$A$9:$BZ$171,IF('Index LA FSM'!$B$4=2,'Index LA FSM'!$A$179:$BZ$341,IF('Index LA FSM'!$B$4=3,'Index LA FSM'!$A$349:$BZ$511,"Error"))),'Index LA FSM'!BP$1,0),"Error")</f>
        <v>.</v>
      </c>
      <c r="BQ44" s="84" t="str">
        <f>IFERROR(VLOOKUP($A44,IF('Index LA FSM'!$B$4=1,'Index LA FSM'!$A$9:$BZ$171,IF('Index LA FSM'!$B$4=2,'Index LA FSM'!$A$179:$BZ$341,IF('Index LA FSM'!$B$4=3,'Index LA FSM'!$A$349:$BZ$511,"Error"))),'Index LA FSM'!BQ$1,0),"Error")</f>
        <v>.</v>
      </c>
      <c r="BR44" s="84" t="str">
        <f>IFERROR(VLOOKUP($A44,IF('Index LA FSM'!$B$4=1,'Index LA FSM'!$A$9:$BZ$171,IF('Index LA FSM'!$B$4=2,'Index LA FSM'!$A$179:$BZ$341,IF('Index LA FSM'!$B$4=3,'Index LA FSM'!$A$349:$BZ$511,"Error"))),'Index LA FSM'!BR$1,0),"Error")</f>
        <v>.</v>
      </c>
      <c r="BS44" s="84" t="str">
        <f>IFERROR(VLOOKUP($A44,IF('Index LA FSM'!$B$4=1,'Index LA FSM'!$A$9:$BZ$171,IF('Index LA FSM'!$B$4=2,'Index LA FSM'!$A$179:$BZ$341,IF('Index LA FSM'!$B$4=3,'Index LA FSM'!$A$349:$BZ$511,"Error"))),'Index LA FSM'!BS$1,0),"Error")</f>
        <v>.</v>
      </c>
      <c r="BT44" s="84" t="str">
        <f>IFERROR(VLOOKUP($A44,IF('Index LA FSM'!$B$4=1,'Index LA FSM'!$A$9:$BZ$171,IF('Index LA FSM'!$B$4=2,'Index LA FSM'!$A$179:$BZ$341,IF('Index LA FSM'!$B$4=3,'Index LA FSM'!$A$349:$BZ$511,"Error"))),'Index LA FSM'!BT$1,0),"Error")</f>
        <v>.</v>
      </c>
      <c r="BU44" s="84" t="str">
        <f>IFERROR(VLOOKUP($A44,IF('Index LA FSM'!$B$4=1,'Index LA FSM'!$A$9:$BZ$171,IF('Index LA FSM'!$B$4=2,'Index LA FSM'!$A$179:$BZ$341,IF('Index LA FSM'!$B$4=3,'Index LA FSM'!$A$349:$BZ$511,"Error"))),'Index LA FSM'!BU$1,0),"Error")</f>
        <v>.</v>
      </c>
      <c r="BV44" s="84" t="str">
        <f>IFERROR(VLOOKUP($A44,IF('Index LA FSM'!$B$4=1,'Index LA FSM'!$A$9:$BZ$171,IF('Index LA FSM'!$B$4=2,'Index LA FSM'!$A$179:$BZ$341,IF('Index LA FSM'!$B$4=3,'Index LA FSM'!$A$349:$BZ$511,"Error"))),'Index LA FSM'!BV$1,0),"Error")</f>
        <v>.</v>
      </c>
      <c r="BW44" s="84" t="str">
        <f>IFERROR(VLOOKUP($A44,IF('Index LA FSM'!$B$4=1,'Index LA FSM'!$A$9:$BZ$171,IF('Index LA FSM'!$B$4=2,'Index LA FSM'!$A$179:$BZ$341,IF('Index LA FSM'!$B$4=3,'Index LA FSM'!$A$349:$BZ$511,"Error"))),'Index LA FSM'!BW$1,0),"Error")</f>
        <v>.</v>
      </c>
      <c r="BX44" s="84" t="str">
        <f>IFERROR(VLOOKUP($A44,IF('Index LA FSM'!$B$4=1,'Index LA FSM'!$A$9:$BZ$171,IF('Index LA FSM'!$B$4=2,'Index LA FSM'!$A$179:$BZ$341,IF('Index LA FSM'!$B$4=3,'Index LA FSM'!$A$349:$BZ$511,"Error"))),'Index LA FSM'!BX$1,0),"Error")</f>
        <v>.</v>
      </c>
      <c r="BY44" s="84" t="str">
        <f>IFERROR(VLOOKUP($A44,IF('Index LA FSM'!$B$4=1,'Index LA FSM'!$A$9:$BZ$171,IF('Index LA FSM'!$B$4=2,'Index LA FSM'!$A$179:$BZ$341,IF('Index LA FSM'!$B$4=3,'Index LA FSM'!$A$349:$BZ$511,"Error"))),'Index LA FSM'!BY$1,0),"Error")</f>
        <v>.</v>
      </c>
      <c r="BZ44" s="84" t="str">
        <f>IFERROR(VLOOKUP($A44,IF('Index LA FSM'!$B$4=1,'Index LA FSM'!$A$9:$BZ$171,IF('Index LA FSM'!$B$4=2,'Index LA FSM'!$A$179:$BZ$341,IF('Index LA FSM'!$B$4=3,'Index LA FSM'!$A$349:$BZ$511,"Error"))),'Index LA FSM'!BZ$1,0),"Error")</f>
        <v>.</v>
      </c>
    </row>
    <row r="45" spans="1:78" s="15" customFormat="1" x14ac:dyDescent="0.2">
      <c r="A45" s="20">
        <v>908</v>
      </c>
      <c r="B45" s="20" t="s">
        <v>196</v>
      </c>
      <c r="C45" s="45" t="s">
        <v>169</v>
      </c>
      <c r="D45" s="113">
        <f>IFERROR(VLOOKUP($A45,IF('Index LA FSM'!$B$4=1,'Index LA FSM'!$A$9:$BZ$171,IF('Index LA FSM'!$B$4=2,'Index LA FSM'!$A$179:$BZ$341,IF('Index LA FSM'!$B$4=3,'Index LA FSM'!$A$349:$BZ$511,"Error"))),'Index LA FSM'!D$1,0),"Error")</f>
        <v>60</v>
      </c>
      <c r="E45" s="113">
        <f>IFERROR(VLOOKUP($A45,IF('Index LA FSM'!$B$4=1,'Index LA FSM'!$A$9:$BZ$171,IF('Index LA FSM'!$B$4=2,'Index LA FSM'!$A$179:$BZ$341,IF('Index LA FSM'!$B$4=3,'Index LA FSM'!$A$349:$BZ$511,"Error"))),'Index LA FSM'!E$1,0),"Error")</f>
        <v>1140</v>
      </c>
      <c r="F45" s="113">
        <f>IFERROR(VLOOKUP($A45,IF('Index LA FSM'!$B$4=1,'Index LA FSM'!$A$9:$BZ$171,IF('Index LA FSM'!$B$4=2,'Index LA FSM'!$A$179:$BZ$341,IF('Index LA FSM'!$B$4=3,'Index LA FSM'!$A$349:$BZ$511,"Error"))),'Index LA FSM'!F$1,0),"Error")</f>
        <v>1200</v>
      </c>
      <c r="G45" s="84">
        <f>IFERROR(VLOOKUP($A45,IF('Index LA FSM'!$B$4=1,'Index LA FSM'!$A$9:$BZ$171,IF('Index LA FSM'!$B$4=2,'Index LA FSM'!$A$179:$BZ$341,IF('Index LA FSM'!$B$4=3,'Index LA FSM'!$A$349:$BZ$511,"Error"))),'Index LA FSM'!G$1,0),"Error")</f>
        <v>0.78</v>
      </c>
      <c r="H45" s="84">
        <f>IFERROR(VLOOKUP($A45,IF('Index LA FSM'!$B$4=1,'Index LA FSM'!$A$9:$BZ$171,IF('Index LA FSM'!$B$4=2,'Index LA FSM'!$A$179:$BZ$341,IF('Index LA FSM'!$B$4=3,'Index LA FSM'!$A$349:$BZ$511,"Error"))),'Index LA FSM'!H$1,0),"Error")</f>
        <v>0.75</v>
      </c>
      <c r="I45" s="84">
        <f>IFERROR(VLOOKUP($A45,IF('Index LA FSM'!$B$4=1,'Index LA FSM'!$A$9:$BZ$171,IF('Index LA FSM'!$B$4=2,'Index LA FSM'!$A$179:$BZ$341,IF('Index LA FSM'!$B$4=3,'Index LA FSM'!$A$349:$BZ$511,"Error"))),'Index LA FSM'!I$1,0),"Error")</f>
        <v>0.75</v>
      </c>
      <c r="J45" s="84">
        <f>IFERROR(VLOOKUP($A45,IF('Index LA FSM'!$B$4=1,'Index LA FSM'!$A$9:$BZ$171,IF('Index LA FSM'!$B$4=2,'Index LA FSM'!$A$179:$BZ$341,IF('Index LA FSM'!$B$4=3,'Index LA FSM'!$A$349:$BZ$511,"Error"))),'Index LA FSM'!J$1,0),"Error")</f>
        <v>0.63</v>
      </c>
      <c r="K45" s="84">
        <f>IFERROR(VLOOKUP($A45,IF('Index LA FSM'!$B$4=1,'Index LA FSM'!$A$9:$BZ$171,IF('Index LA FSM'!$B$4=2,'Index LA FSM'!$A$179:$BZ$341,IF('Index LA FSM'!$B$4=3,'Index LA FSM'!$A$349:$BZ$511,"Error"))),'Index LA FSM'!K$1,0),"Error")</f>
        <v>0.63</v>
      </c>
      <c r="L45" s="84">
        <f>IFERROR(VLOOKUP($A45,IF('Index LA FSM'!$B$4=1,'Index LA FSM'!$A$9:$BZ$171,IF('Index LA FSM'!$B$4=2,'Index LA FSM'!$A$179:$BZ$341,IF('Index LA FSM'!$B$4=3,'Index LA FSM'!$A$349:$BZ$511,"Error"))),'Index LA FSM'!L$1,0),"Error")</f>
        <v>0.63</v>
      </c>
      <c r="M45" s="84" t="str">
        <f>IFERROR(VLOOKUP($A45,IF('Index LA FSM'!$B$4=1,'Index LA FSM'!$A$9:$BZ$171,IF('Index LA FSM'!$B$4=2,'Index LA FSM'!$A$179:$BZ$341,IF('Index LA FSM'!$B$4=3,'Index LA FSM'!$A$349:$BZ$511,"Error"))),'Index LA FSM'!M$1,0),"Error")</f>
        <v>x</v>
      </c>
      <c r="N45" s="84">
        <f>IFERROR(VLOOKUP($A45,IF('Index LA FSM'!$B$4=1,'Index LA FSM'!$A$9:$BZ$171,IF('Index LA FSM'!$B$4=2,'Index LA FSM'!$A$179:$BZ$341,IF('Index LA FSM'!$B$4=3,'Index LA FSM'!$A$349:$BZ$511,"Error"))),'Index LA FSM'!N$1,0),"Error")</f>
        <v>0.08</v>
      </c>
      <c r="O45" s="84">
        <f>IFERROR(VLOOKUP($A45,IF('Index LA FSM'!$B$4=1,'Index LA FSM'!$A$9:$BZ$171,IF('Index LA FSM'!$B$4=2,'Index LA FSM'!$A$179:$BZ$341,IF('Index LA FSM'!$B$4=3,'Index LA FSM'!$A$349:$BZ$511,"Error"))),'Index LA FSM'!O$1,0),"Error")</f>
        <v>0.08</v>
      </c>
      <c r="P45" s="84">
        <f>IFERROR(VLOOKUP($A45,IF('Index LA FSM'!$B$4=1,'Index LA FSM'!$A$9:$BZ$171,IF('Index LA FSM'!$B$4=2,'Index LA FSM'!$A$179:$BZ$341,IF('Index LA FSM'!$B$4=3,'Index LA FSM'!$A$349:$BZ$511,"Error"))),'Index LA FSM'!P$1,0),"Error")</f>
        <v>0</v>
      </c>
      <c r="Q45" s="84">
        <f>IFERROR(VLOOKUP($A45,IF('Index LA FSM'!$B$4=1,'Index LA FSM'!$A$9:$BZ$171,IF('Index LA FSM'!$B$4=2,'Index LA FSM'!$A$179:$BZ$341,IF('Index LA FSM'!$B$4=3,'Index LA FSM'!$A$349:$BZ$511,"Error"))),'Index LA FSM'!Q$1,0),"Error")</f>
        <v>0</v>
      </c>
      <c r="R45" s="84">
        <f>IFERROR(VLOOKUP($A45,IF('Index LA FSM'!$B$4=1,'Index LA FSM'!$A$9:$BZ$171,IF('Index LA FSM'!$B$4=2,'Index LA FSM'!$A$179:$BZ$341,IF('Index LA FSM'!$B$4=3,'Index LA FSM'!$A$349:$BZ$511,"Error"))),'Index LA FSM'!R$1,0),"Error")</f>
        <v>0</v>
      </c>
      <c r="S45" s="84">
        <f>IFERROR(VLOOKUP($A45,IF('Index LA FSM'!$B$4=1,'Index LA FSM'!$A$9:$BZ$171,IF('Index LA FSM'!$B$4=2,'Index LA FSM'!$A$179:$BZ$341,IF('Index LA FSM'!$B$4=3,'Index LA FSM'!$A$349:$BZ$511,"Error"))),'Index LA FSM'!S$1,0),"Error")</f>
        <v>0.1</v>
      </c>
      <c r="T45" s="84">
        <f>IFERROR(VLOOKUP($A45,IF('Index LA FSM'!$B$4=1,'Index LA FSM'!$A$9:$BZ$171,IF('Index LA FSM'!$B$4=2,'Index LA FSM'!$A$179:$BZ$341,IF('Index LA FSM'!$B$4=3,'Index LA FSM'!$A$349:$BZ$511,"Error"))),'Index LA FSM'!T$1,0),"Error")</f>
        <v>0.04</v>
      </c>
      <c r="U45" s="84">
        <f>IFERROR(VLOOKUP($A45,IF('Index LA FSM'!$B$4=1,'Index LA FSM'!$A$9:$BZ$171,IF('Index LA FSM'!$B$4=2,'Index LA FSM'!$A$179:$BZ$341,IF('Index LA FSM'!$B$4=3,'Index LA FSM'!$A$349:$BZ$511,"Error"))),'Index LA FSM'!U$1,0),"Error")</f>
        <v>0.04</v>
      </c>
      <c r="V45" s="84" t="str">
        <f>IFERROR(VLOOKUP($A45,IF('Index LA FSM'!$B$4=1,'Index LA FSM'!$A$9:$BZ$171,IF('Index LA FSM'!$B$4=2,'Index LA FSM'!$A$179:$BZ$341,IF('Index LA FSM'!$B$4=3,'Index LA FSM'!$A$349:$BZ$511,"Error"))),'Index LA FSM'!V$1,0),"Error")</f>
        <v>x</v>
      </c>
      <c r="W45" s="84">
        <f>IFERROR(VLOOKUP($A45,IF('Index LA FSM'!$B$4=1,'Index LA FSM'!$A$9:$BZ$171,IF('Index LA FSM'!$B$4=2,'Index LA FSM'!$A$179:$BZ$341,IF('Index LA FSM'!$B$4=3,'Index LA FSM'!$A$349:$BZ$511,"Error"))),'Index LA FSM'!W$1,0),"Error")</f>
        <v>0.04</v>
      </c>
      <c r="X45" s="84">
        <f>IFERROR(VLOOKUP($A45,IF('Index LA FSM'!$B$4=1,'Index LA FSM'!$A$9:$BZ$171,IF('Index LA FSM'!$B$4=2,'Index LA FSM'!$A$179:$BZ$341,IF('Index LA FSM'!$B$4=3,'Index LA FSM'!$A$349:$BZ$511,"Error"))),'Index LA FSM'!X$1,0),"Error")</f>
        <v>0.04</v>
      </c>
      <c r="Y45" s="84">
        <f>IFERROR(VLOOKUP($A45,IF('Index LA FSM'!$B$4=1,'Index LA FSM'!$A$9:$BZ$171,IF('Index LA FSM'!$B$4=2,'Index LA FSM'!$A$179:$BZ$341,IF('Index LA FSM'!$B$4=3,'Index LA FSM'!$A$349:$BZ$511,"Error"))),'Index LA FSM'!Y$1,0),"Error")</f>
        <v>0</v>
      </c>
      <c r="Z45" s="84">
        <f>IFERROR(VLOOKUP($A45,IF('Index LA FSM'!$B$4=1,'Index LA FSM'!$A$9:$BZ$171,IF('Index LA FSM'!$B$4=2,'Index LA FSM'!$A$179:$BZ$341,IF('Index LA FSM'!$B$4=3,'Index LA FSM'!$A$349:$BZ$511,"Error"))),'Index LA FSM'!Z$1,0),"Error")</f>
        <v>0</v>
      </c>
      <c r="AA45" s="84">
        <f>IFERROR(VLOOKUP($A45,IF('Index LA FSM'!$B$4=1,'Index LA FSM'!$A$9:$BZ$171,IF('Index LA FSM'!$B$4=2,'Index LA FSM'!$A$179:$BZ$341,IF('Index LA FSM'!$B$4=3,'Index LA FSM'!$A$349:$BZ$511,"Error"))),'Index LA FSM'!AA$1,0),"Error")</f>
        <v>0</v>
      </c>
      <c r="AB45" s="84">
        <f>IFERROR(VLOOKUP($A45,IF('Index LA FSM'!$B$4=1,'Index LA FSM'!$A$9:$BZ$171,IF('Index LA FSM'!$B$4=2,'Index LA FSM'!$A$179:$BZ$341,IF('Index LA FSM'!$B$4=3,'Index LA FSM'!$A$349:$BZ$511,"Error"))),'Index LA FSM'!AB$1,0),"Error")</f>
        <v>0</v>
      </c>
      <c r="AC45" s="84">
        <f>IFERROR(VLOOKUP($A45,IF('Index LA FSM'!$B$4=1,'Index LA FSM'!$A$9:$BZ$171,IF('Index LA FSM'!$B$4=2,'Index LA FSM'!$A$179:$BZ$341,IF('Index LA FSM'!$B$4=3,'Index LA FSM'!$A$349:$BZ$511,"Error"))),'Index LA FSM'!AC$1,0),"Error")</f>
        <v>0</v>
      </c>
      <c r="AD45" s="84">
        <f>IFERROR(VLOOKUP($A45,IF('Index LA FSM'!$B$4=1,'Index LA FSM'!$A$9:$BZ$171,IF('Index LA FSM'!$B$4=2,'Index LA FSM'!$A$179:$BZ$341,IF('Index LA FSM'!$B$4=3,'Index LA FSM'!$A$349:$BZ$511,"Error"))),'Index LA FSM'!AD$1,0),"Error")</f>
        <v>0</v>
      </c>
      <c r="AE45" s="84" t="str">
        <f>IFERROR(VLOOKUP($A45,IF('Index LA FSM'!$B$4=1,'Index LA FSM'!$A$9:$BZ$171,IF('Index LA FSM'!$B$4=2,'Index LA FSM'!$A$179:$BZ$341,IF('Index LA FSM'!$B$4=3,'Index LA FSM'!$A$349:$BZ$511,"Error"))),'Index LA FSM'!AE$1,0),"Error")</f>
        <v>x</v>
      </c>
      <c r="AF45" s="84">
        <f>IFERROR(VLOOKUP($A45,IF('Index LA FSM'!$B$4=1,'Index LA FSM'!$A$9:$BZ$171,IF('Index LA FSM'!$B$4=2,'Index LA FSM'!$A$179:$BZ$341,IF('Index LA FSM'!$B$4=3,'Index LA FSM'!$A$349:$BZ$511,"Error"))),'Index LA FSM'!AF$1,0),"Error")</f>
        <v>0.06</v>
      </c>
      <c r="AG45" s="84">
        <f>IFERROR(VLOOKUP($A45,IF('Index LA FSM'!$B$4=1,'Index LA FSM'!$A$9:$BZ$171,IF('Index LA FSM'!$B$4=2,'Index LA FSM'!$A$179:$BZ$341,IF('Index LA FSM'!$B$4=3,'Index LA FSM'!$A$349:$BZ$511,"Error"))),'Index LA FSM'!AG$1,0),"Error")</f>
        <v>0.06</v>
      </c>
      <c r="AH45" s="84">
        <f>IFERROR(VLOOKUP($A45,IF('Index LA FSM'!$B$4=1,'Index LA FSM'!$A$9:$BZ$171,IF('Index LA FSM'!$B$4=2,'Index LA FSM'!$A$179:$BZ$341,IF('Index LA FSM'!$B$4=3,'Index LA FSM'!$A$349:$BZ$511,"Error"))),'Index LA FSM'!AH$1,0),"Error")</f>
        <v>0.38</v>
      </c>
      <c r="AI45" s="84">
        <f>IFERROR(VLOOKUP($A45,IF('Index LA FSM'!$B$4=1,'Index LA FSM'!$A$9:$BZ$171,IF('Index LA FSM'!$B$4=2,'Index LA FSM'!$A$179:$BZ$341,IF('Index LA FSM'!$B$4=3,'Index LA FSM'!$A$349:$BZ$511,"Error"))),'Index LA FSM'!AI$1,0),"Error")</f>
        <v>0.48</v>
      </c>
      <c r="AJ45" s="84">
        <f>IFERROR(VLOOKUP($A45,IF('Index LA FSM'!$B$4=1,'Index LA FSM'!$A$9:$BZ$171,IF('Index LA FSM'!$B$4=2,'Index LA FSM'!$A$179:$BZ$341,IF('Index LA FSM'!$B$4=3,'Index LA FSM'!$A$349:$BZ$511,"Error"))),'Index LA FSM'!AJ$1,0),"Error")</f>
        <v>0.47</v>
      </c>
      <c r="AK45" s="84" t="str">
        <f>IFERROR(VLOOKUP($A45,IF('Index LA FSM'!$B$4=1,'Index LA FSM'!$A$9:$BZ$171,IF('Index LA FSM'!$B$4=2,'Index LA FSM'!$A$179:$BZ$341,IF('Index LA FSM'!$B$4=3,'Index LA FSM'!$A$349:$BZ$511,"Error"))),'Index LA FSM'!AK$1,0),"Error")</f>
        <v>x</v>
      </c>
      <c r="AL45" s="84">
        <f>IFERROR(VLOOKUP($A45,IF('Index LA FSM'!$B$4=1,'Index LA FSM'!$A$9:$BZ$171,IF('Index LA FSM'!$B$4=2,'Index LA FSM'!$A$179:$BZ$341,IF('Index LA FSM'!$B$4=3,'Index LA FSM'!$A$349:$BZ$511,"Error"))),'Index LA FSM'!AL$1,0),"Error")</f>
        <v>0.15</v>
      </c>
      <c r="AM45" s="84">
        <f>IFERROR(VLOOKUP($A45,IF('Index LA FSM'!$B$4=1,'Index LA FSM'!$A$9:$BZ$171,IF('Index LA FSM'!$B$4=2,'Index LA FSM'!$A$179:$BZ$341,IF('Index LA FSM'!$B$4=3,'Index LA FSM'!$A$349:$BZ$511,"Error"))),'Index LA FSM'!AM$1,0),"Error")</f>
        <v>0.15</v>
      </c>
      <c r="AN45" s="84">
        <f>IFERROR(VLOOKUP($A45,IF('Index LA FSM'!$B$4=1,'Index LA FSM'!$A$9:$BZ$171,IF('Index LA FSM'!$B$4=2,'Index LA FSM'!$A$179:$BZ$341,IF('Index LA FSM'!$B$4=3,'Index LA FSM'!$A$349:$BZ$511,"Error"))),'Index LA FSM'!AN$1,0),"Error")</f>
        <v>0</v>
      </c>
      <c r="AO45" s="84" t="str">
        <f>IFERROR(VLOOKUP($A45,IF('Index LA FSM'!$B$4=1,'Index LA FSM'!$A$9:$BZ$171,IF('Index LA FSM'!$B$4=2,'Index LA FSM'!$A$179:$BZ$341,IF('Index LA FSM'!$B$4=3,'Index LA FSM'!$A$349:$BZ$511,"Error"))),'Index LA FSM'!AO$1,0),"Error")</f>
        <v>x</v>
      </c>
      <c r="AP45" s="84" t="str">
        <f>IFERROR(VLOOKUP($A45,IF('Index LA FSM'!$B$4=1,'Index LA FSM'!$A$9:$BZ$171,IF('Index LA FSM'!$B$4=2,'Index LA FSM'!$A$179:$BZ$341,IF('Index LA FSM'!$B$4=3,'Index LA FSM'!$A$349:$BZ$511,"Error"))),'Index LA FSM'!AP$1,0),"Error")</f>
        <v>x</v>
      </c>
      <c r="AQ45" s="84" t="str">
        <f>IFERROR(VLOOKUP($A45,IF('Index LA FSM'!$B$4=1,'Index LA FSM'!$A$9:$BZ$171,IF('Index LA FSM'!$B$4=2,'Index LA FSM'!$A$179:$BZ$341,IF('Index LA FSM'!$B$4=3,'Index LA FSM'!$A$349:$BZ$511,"Error"))),'Index LA FSM'!AQ$1,0),"Error")</f>
        <v>x</v>
      </c>
      <c r="AR45" s="84">
        <f>IFERROR(VLOOKUP($A45,IF('Index LA FSM'!$B$4=1,'Index LA FSM'!$A$9:$BZ$171,IF('Index LA FSM'!$B$4=2,'Index LA FSM'!$A$179:$BZ$341,IF('Index LA FSM'!$B$4=3,'Index LA FSM'!$A$349:$BZ$511,"Error"))),'Index LA FSM'!AR$1,0),"Error")</f>
        <v>0.1</v>
      </c>
      <c r="AS45" s="84">
        <f>IFERROR(VLOOKUP($A45,IF('Index LA FSM'!$B$4=1,'Index LA FSM'!$A$9:$BZ$171,IF('Index LA FSM'!$B$4=2,'Index LA FSM'!$A$179:$BZ$341,IF('Index LA FSM'!$B$4=3,'Index LA FSM'!$A$349:$BZ$511,"Error"))),'Index LA FSM'!AS$1,0),"Error")</f>
        <v>0.1</v>
      </c>
      <c r="AT45" s="84">
        <f>IFERROR(VLOOKUP($A45,IF('Index LA FSM'!$B$4=1,'Index LA FSM'!$A$9:$BZ$171,IF('Index LA FSM'!$B$4=2,'Index LA FSM'!$A$179:$BZ$341,IF('Index LA FSM'!$B$4=3,'Index LA FSM'!$A$349:$BZ$511,"Error"))),'Index LA FSM'!AT$1,0),"Error")</f>
        <v>0.27</v>
      </c>
      <c r="AU45" s="84">
        <f>IFERROR(VLOOKUP($A45,IF('Index LA FSM'!$B$4=1,'Index LA FSM'!$A$9:$BZ$171,IF('Index LA FSM'!$B$4=2,'Index LA FSM'!$A$179:$BZ$341,IF('Index LA FSM'!$B$4=3,'Index LA FSM'!$A$349:$BZ$511,"Error"))),'Index LA FSM'!AU$1,0),"Error")</f>
        <v>0.31</v>
      </c>
      <c r="AV45" s="84">
        <f>IFERROR(VLOOKUP($A45,IF('Index LA FSM'!$B$4=1,'Index LA FSM'!$A$9:$BZ$171,IF('Index LA FSM'!$B$4=2,'Index LA FSM'!$A$179:$BZ$341,IF('Index LA FSM'!$B$4=3,'Index LA FSM'!$A$349:$BZ$511,"Error"))),'Index LA FSM'!AV$1,0),"Error")</f>
        <v>0.31</v>
      </c>
      <c r="AW45" s="84" t="str">
        <f>IFERROR(VLOOKUP($A45,IF('Index LA FSM'!$B$4=1,'Index LA FSM'!$A$9:$BZ$171,IF('Index LA FSM'!$B$4=2,'Index LA FSM'!$A$179:$BZ$341,IF('Index LA FSM'!$B$4=3,'Index LA FSM'!$A$349:$BZ$511,"Error"))),'Index LA FSM'!AW$1,0),"Error")</f>
        <v>x</v>
      </c>
      <c r="AX45" s="84">
        <f>IFERROR(VLOOKUP($A45,IF('Index LA FSM'!$B$4=1,'Index LA FSM'!$A$9:$BZ$171,IF('Index LA FSM'!$B$4=2,'Index LA FSM'!$A$179:$BZ$341,IF('Index LA FSM'!$B$4=3,'Index LA FSM'!$A$349:$BZ$511,"Error"))),'Index LA FSM'!AX$1,0),"Error")</f>
        <v>0.02</v>
      </c>
      <c r="AY45" s="84">
        <f>IFERROR(VLOOKUP($A45,IF('Index LA FSM'!$B$4=1,'Index LA FSM'!$A$9:$BZ$171,IF('Index LA FSM'!$B$4=2,'Index LA FSM'!$A$179:$BZ$341,IF('Index LA FSM'!$B$4=3,'Index LA FSM'!$A$349:$BZ$511,"Error"))),'Index LA FSM'!AY$1,0),"Error")</f>
        <v>0.02</v>
      </c>
      <c r="AZ45" s="84">
        <f>IFERROR(VLOOKUP($A45,IF('Index LA FSM'!$B$4=1,'Index LA FSM'!$A$9:$BZ$171,IF('Index LA FSM'!$B$4=2,'Index LA FSM'!$A$179:$BZ$341,IF('Index LA FSM'!$B$4=3,'Index LA FSM'!$A$349:$BZ$511,"Error"))),'Index LA FSM'!AZ$1,0),"Error")</f>
        <v>0</v>
      </c>
      <c r="BA45" s="84" t="str">
        <f>IFERROR(VLOOKUP($A45,IF('Index LA FSM'!$B$4=1,'Index LA FSM'!$A$9:$BZ$171,IF('Index LA FSM'!$B$4=2,'Index LA FSM'!$A$179:$BZ$341,IF('Index LA FSM'!$B$4=3,'Index LA FSM'!$A$349:$BZ$511,"Error"))),'Index LA FSM'!BA$1,0),"Error")</f>
        <v>x</v>
      </c>
      <c r="BB45" s="84" t="str">
        <f>IFERROR(VLOOKUP($A45,IF('Index LA FSM'!$B$4=1,'Index LA FSM'!$A$9:$BZ$171,IF('Index LA FSM'!$B$4=2,'Index LA FSM'!$A$179:$BZ$341,IF('Index LA FSM'!$B$4=3,'Index LA FSM'!$A$349:$BZ$511,"Error"))),'Index LA FSM'!BB$1,0),"Error")</f>
        <v>x</v>
      </c>
      <c r="BC45" s="84">
        <f>IFERROR(VLOOKUP($A45,IF('Index LA FSM'!$B$4=1,'Index LA FSM'!$A$9:$BZ$171,IF('Index LA FSM'!$B$4=2,'Index LA FSM'!$A$179:$BZ$341,IF('Index LA FSM'!$B$4=3,'Index LA FSM'!$A$349:$BZ$511,"Error"))),'Index LA FSM'!BC$1,0),"Error")</f>
        <v>0.15</v>
      </c>
      <c r="BD45" s="84">
        <f>IFERROR(VLOOKUP($A45,IF('Index LA FSM'!$B$4=1,'Index LA FSM'!$A$9:$BZ$171,IF('Index LA FSM'!$B$4=2,'Index LA FSM'!$A$179:$BZ$341,IF('Index LA FSM'!$B$4=3,'Index LA FSM'!$A$349:$BZ$511,"Error"))),'Index LA FSM'!BD$1,0),"Error")</f>
        <v>0.11</v>
      </c>
      <c r="BE45" s="84">
        <f>IFERROR(VLOOKUP($A45,IF('Index LA FSM'!$B$4=1,'Index LA FSM'!$A$9:$BZ$171,IF('Index LA FSM'!$B$4=2,'Index LA FSM'!$A$179:$BZ$341,IF('Index LA FSM'!$B$4=3,'Index LA FSM'!$A$349:$BZ$511,"Error"))),'Index LA FSM'!BE$1,0),"Error")</f>
        <v>0.11</v>
      </c>
      <c r="BF45" s="84">
        <f>IFERROR(VLOOKUP($A45,IF('Index LA FSM'!$B$4=1,'Index LA FSM'!$A$9:$BZ$171,IF('Index LA FSM'!$B$4=2,'Index LA FSM'!$A$179:$BZ$341,IF('Index LA FSM'!$B$4=3,'Index LA FSM'!$A$349:$BZ$511,"Error"))),'Index LA FSM'!BF$1,0),"Error")</f>
        <v>0.1</v>
      </c>
      <c r="BG45" s="84">
        <f>IFERROR(VLOOKUP($A45,IF('Index LA FSM'!$B$4=1,'Index LA FSM'!$A$9:$BZ$171,IF('Index LA FSM'!$B$4=2,'Index LA FSM'!$A$179:$BZ$341,IF('Index LA FSM'!$B$4=3,'Index LA FSM'!$A$349:$BZ$511,"Error"))),'Index LA FSM'!BG$1,0),"Error")</f>
        <v>0.04</v>
      </c>
      <c r="BH45" s="84">
        <f>IFERROR(VLOOKUP($A45,IF('Index LA FSM'!$B$4=1,'Index LA FSM'!$A$9:$BZ$171,IF('Index LA FSM'!$B$4=2,'Index LA FSM'!$A$179:$BZ$341,IF('Index LA FSM'!$B$4=3,'Index LA FSM'!$A$349:$BZ$511,"Error"))),'Index LA FSM'!BH$1,0),"Error")</f>
        <v>0.05</v>
      </c>
      <c r="BI45" s="84" t="str">
        <f>IFERROR(VLOOKUP($A45,IF('Index LA FSM'!$B$4=1,'Index LA FSM'!$A$9:$BZ$171,IF('Index LA FSM'!$B$4=2,'Index LA FSM'!$A$179:$BZ$341,IF('Index LA FSM'!$B$4=3,'Index LA FSM'!$A$349:$BZ$511,"Error"))),'Index LA FSM'!BI$1,0),"Error")</f>
        <v>x</v>
      </c>
      <c r="BJ45" s="84">
        <f>IFERROR(VLOOKUP($A45,IF('Index LA FSM'!$B$4=1,'Index LA FSM'!$A$9:$BZ$171,IF('Index LA FSM'!$B$4=2,'Index LA FSM'!$A$179:$BZ$341,IF('Index LA FSM'!$B$4=3,'Index LA FSM'!$A$349:$BZ$511,"Error"))),'Index LA FSM'!BJ$1,0),"Error")</f>
        <v>7.0000000000000007E-2</v>
      </c>
      <c r="BK45" s="84">
        <f>IFERROR(VLOOKUP($A45,IF('Index LA FSM'!$B$4=1,'Index LA FSM'!$A$9:$BZ$171,IF('Index LA FSM'!$B$4=2,'Index LA FSM'!$A$179:$BZ$341,IF('Index LA FSM'!$B$4=3,'Index LA FSM'!$A$349:$BZ$511,"Error"))),'Index LA FSM'!BK$1,0),"Error")</f>
        <v>7.0000000000000007E-2</v>
      </c>
      <c r="BL45" s="84">
        <f>IFERROR(VLOOKUP($A45,IF('Index LA FSM'!$B$4=1,'Index LA FSM'!$A$9:$BZ$171,IF('Index LA FSM'!$B$4=2,'Index LA FSM'!$A$179:$BZ$341,IF('Index LA FSM'!$B$4=3,'Index LA FSM'!$A$349:$BZ$511,"Error"))),'Index LA FSM'!BL$1,0),"Error")</f>
        <v>0</v>
      </c>
      <c r="BM45" s="84">
        <f>IFERROR(VLOOKUP($A45,IF('Index LA FSM'!$B$4=1,'Index LA FSM'!$A$9:$BZ$171,IF('Index LA FSM'!$B$4=2,'Index LA FSM'!$A$179:$BZ$341,IF('Index LA FSM'!$B$4=3,'Index LA FSM'!$A$349:$BZ$511,"Error"))),'Index LA FSM'!BM$1,0),"Error")</f>
        <v>0</v>
      </c>
      <c r="BN45" s="84">
        <f>IFERROR(VLOOKUP($A45,IF('Index LA FSM'!$B$4=1,'Index LA FSM'!$A$9:$BZ$171,IF('Index LA FSM'!$B$4=2,'Index LA FSM'!$A$179:$BZ$341,IF('Index LA FSM'!$B$4=3,'Index LA FSM'!$A$349:$BZ$511,"Error"))),'Index LA FSM'!BN$1,0),"Error")</f>
        <v>0</v>
      </c>
      <c r="BO45" s="84">
        <f>IFERROR(VLOOKUP($A45,IF('Index LA FSM'!$B$4=1,'Index LA FSM'!$A$9:$BZ$171,IF('Index LA FSM'!$B$4=2,'Index LA FSM'!$A$179:$BZ$341,IF('Index LA FSM'!$B$4=3,'Index LA FSM'!$A$349:$BZ$511,"Error"))),'Index LA FSM'!BO$1,0),"Error")</f>
        <v>0</v>
      </c>
      <c r="BP45" s="84">
        <f>IFERROR(VLOOKUP($A45,IF('Index LA FSM'!$B$4=1,'Index LA FSM'!$A$9:$BZ$171,IF('Index LA FSM'!$B$4=2,'Index LA FSM'!$A$179:$BZ$341,IF('Index LA FSM'!$B$4=3,'Index LA FSM'!$A$349:$BZ$511,"Error"))),'Index LA FSM'!BP$1,0),"Error")</f>
        <v>0.01</v>
      </c>
      <c r="BQ45" s="84">
        <f>IFERROR(VLOOKUP($A45,IF('Index LA FSM'!$B$4=1,'Index LA FSM'!$A$9:$BZ$171,IF('Index LA FSM'!$B$4=2,'Index LA FSM'!$A$179:$BZ$341,IF('Index LA FSM'!$B$4=3,'Index LA FSM'!$A$349:$BZ$511,"Error"))),'Index LA FSM'!BQ$1,0),"Error")</f>
        <v>0.01</v>
      </c>
      <c r="BR45" s="84">
        <f>IFERROR(VLOOKUP($A45,IF('Index LA FSM'!$B$4=1,'Index LA FSM'!$A$9:$BZ$171,IF('Index LA FSM'!$B$4=2,'Index LA FSM'!$A$179:$BZ$341,IF('Index LA FSM'!$B$4=3,'Index LA FSM'!$A$349:$BZ$511,"Error"))),'Index LA FSM'!BR$1,0),"Error")</f>
        <v>0.1</v>
      </c>
      <c r="BS45" s="84">
        <f>IFERROR(VLOOKUP($A45,IF('Index LA FSM'!$B$4=1,'Index LA FSM'!$A$9:$BZ$171,IF('Index LA FSM'!$B$4=2,'Index LA FSM'!$A$179:$BZ$341,IF('Index LA FSM'!$B$4=3,'Index LA FSM'!$A$349:$BZ$511,"Error"))),'Index LA FSM'!BS$1,0),"Error")</f>
        <v>0.1</v>
      </c>
      <c r="BT45" s="84">
        <f>IFERROR(VLOOKUP($A45,IF('Index LA FSM'!$B$4=1,'Index LA FSM'!$A$9:$BZ$171,IF('Index LA FSM'!$B$4=2,'Index LA FSM'!$A$179:$BZ$341,IF('Index LA FSM'!$B$4=3,'Index LA FSM'!$A$349:$BZ$511,"Error"))),'Index LA FSM'!BT$1,0),"Error")</f>
        <v>0.1</v>
      </c>
      <c r="BU45" s="84" t="str">
        <f>IFERROR(VLOOKUP($A45,IF('Index LA FSM'!$B$4=1,'Index LA FSM'!$A$9:$BZ$171,IF('Index LA FSM'!$B$4=2,'Index LA FSM'!$A$179:$BZ$341,IF('Index LA FSM'!$B$4=3,'Index LA FSM'!$A$349:$BZ$511,"Error"))),'Index LA FSM'!BU$1,0),"Error")</f>
        <v>x</v>
      </c>
      <c r="BV45" s="84">
        <f>IFERROR(VLOOKUP($A45,IF('Index LA FSM'!$B$4=1,'Index LA FSM'!$A$9:$BZ$171,IF('Index LA FSM'!$B$4=2,'Index LA FSM'!$A$179:$BZ$341,IF('Index LA FSM'!$B$4=3,'Index LA FSM'!$A$349:$BZ$511,"Error"))),'Index LA FSM'!BV$1,0),"Error")</f>
        <v>0.02</v>
      </c>
      <c r="BW45" s="84">
        <f>IFERROR(VLOOKUP($A45,IF('Index LA FSM'!$B$4=1,'Index LA FSM'!$A$9:$BZ$171,IF('Index LA FSM'!$B$4=2,'Index LA FSM'!$A$179:$BZ$341,IF('Index LA FSM'!$B$4=3,'Index LA FSM'!$A$349:$BZ$511,"Error"))),'Index LA FSM'!BW$1,0),"Error")</f>
        <v>0.02</v>
      </c>
      <c r="BX45" s="84" t="str">
        <f>IFERROR(VLOOKUP($A45,IF('Index LA FSM'!$B$4=1,'Index LA FSM'!$A$9:$BZ$171,IF('Index LA FSM'!$B$4=2,'Index LA FSM'!$A$179:$BZ$341,IF('Index LA FSM'!$B$4=3,'Index LA FSM'!$A$349:$BZ$511,"Error"))),'Index LA FSM'!BX$1,0),"Error")</f>
        <v>x</v>
      </c>
      <c r="BY45" s="84">
        <f>IFERROR(VLOOKUP($A45,IF('Index LA FSM'!$B$4=1,'Index LA FSM'!$A$9:$BZ$171,IF('Index LA FSM'!$B$4=2,'Index LA FSM'!$A$179:$BZ$341,IF('Index LA FSM'!$B$4=3,'Index LA FSM'!$A$349:$BZ$511,"Error"))),'Index LA FSM'!BY$1,0),"Error")</f>
        <v>0.12</v>
      </c>
      <c r="BZ45" s="84">
        <f>IFERROR(VLOOKUP($A45,IF('Index LA FSM'!$B$4=1,'Index LA FSM'!$A$9:$BZ$171,IF('Index LA FSM'!$B$4=2,'Index LA FSM'!$A$179:$BZ$341,IF('Index LA FSM'!$B$4=3,'Index LA FSM'!$A$349:$BZ$511,"Error"))),'Index LA FSM'!BZ$1,0),"Error")</f>
        <v>0.12</v>
      </c>
    </row>
    <row r="46" spans="1:78" s="15" customFormat="1" x14ac:dyDescent="0.2">
      <c r="A46" s="20">
        <v>331</v>
      </c>
      <c r="B46" s="20" t="s">
        <v>197</v>
      </c>
      <c r="C46" s="45" t="s">
        <v>159</v>
      </c>
      <c r="D46" s="113">
        <f>IFERROR(VLOOKUP($A46,IF('Index LA FSM'!$B$4=1,'Index LA FSM'!$A$9:$BZ$171,IF('Index LA FSM'!$B$4=2,'Index LA FSM'!$A$179:$BZ$341,IF('Index LA FSM'!$B$4=3,'Index LA FSM'!$A$349:$BZ$511,"Error"))),'Index LA FSM'!D$1,0),"Error")</f>
        <v>160</v>
      </c>
      <c r="E46" s="113">
        <f>IFERROR(VLOOKUP($A46,IF('Index LA FSM'!$B$4=1,'Index LA FSM'!$A$9:$BZ$171,IF('Index LA FSM'!$B$4=2,'Index LA FSM'!$A$179:$BZ$341,IF('Index LA FSM'!$B$4=3,'Index LA FSM'!$A$349:$BZ$511,"Error"))),'Index LA FSM'!E$1,0),"Error")</f>
        <v>1150</v>
      </c>
      <c r="F46" s="113">
        <f>IFERROR(VLOOKUP($A46,IF('Index LA FSM'!$B$4=1,'Index LA FSM'!$A$9:$BZ$171,IF('Index LA FSM'!$B$4=2,'Index LA FSM'!$A$179:$BZ$341,IF('Index LA FSM'!$B$4=3,'Index LA FSM'!$A$349:$BZ$511,"Error"))),'Index LA FSM'!F$1,0),"Error")</f>
        <v>1310</v>
      </c>
      <c r="G46" s="84">
        <f>IFERROR(VLOOKUP($A46,IF('Index LA FSM'!$B$4=1,'Index LA FSM'!$A$9:$BZ$171,IF('Index LA FSM'!$B$4=2,'Index LA FSM'!$A$179:$BZ$341,IF('Index LA FSM'!$B$4=3,'Index LA FSM'!$A$349:$BZ$511,"Error"))),'Index LA FSM'!G$1,0),"Error")</f>
        <v>0.75</v>
      </c>
      <c r="H46" s="84">
        <f>IFERROR(VLOOKUP($A46,IF('Index LA FSM'!$B$4=1,'Index LA FSM'!$A$9:$BZ$171,IF('Index LA FSM'!$B$4=2,'Index LA FSM'!$A$179:$BZ$341,IF('Index LA FSM'!$B$4=3,'Index LA FSM'!$A$349:$BZ$511,"Error"))),'Index LA FSM'!H$1,0),"Error")</f>
        <v>0.82</v>
      </c>
      <c r="I46" s="84">
        <f>IFERROR(VLOOKUP($A46,IF('Index LA FSM'!$B$4=1,'Index LA FSM'!$A$9:$BZ$171,IF('Index LA FSM'!$B$4=2,'Index LA FSM'!$A$179:$BZ$341,IF('Index LA FSM'!$B$4=3,'Index LA FSM'!$A$349:$BZ$511,"Error"))),'Index LA FSM'!I$1,0),"Error")</f>
        <v>0.81</v>
      </c>
      <c r="J46" s="84">
        <f>IFERROR(VLOOKUP($A46,IF('Index LA FSM'!$B$4=1,'Index LA FSM'!$A$9:$BZ$171,IF('Index LA FSM'!$B$4=2,'Index LA FSM'!$A$179:$BZ$341,IF('Index LA FSM'!$B$4=3,'Index LA FSM'!$A$349:$BZ$511,"Error"))),'Index LA FSM'!J$1,0),"Error")</f>
        <v>0.69</v>
      </c>
      <c r="K46" s="84">
        <f>IFERROR(VLOOKUP($A46,IF('Index LA FSM'!$B$4=1,'Index LA FSM'!$A$9:$BZ$171,IF('Index LA FSM'!$B$4=2,'Index LA FSM'!$A$179:$BZ$341,IF('Index LA FSM'!$B$4=3,'Index LA FSM'!$A$349:$BZ$511,"Error"))),'Index LA FSM'!K$1,0),"Error")</f>
        <v>0.74</v>
      </c>
      <c r="L46" s="84">
        <f>IFERROR(VLOOKUP($A46,IF('Index LA FSM'!$B$4=1,'Index LA FSM'!$A$9:$BZ$171,IF('Index LA FSM'!$B$4=2,'Index LA FSM'!$A$179:$BZ$341,IF('Index LA FSM'!$B$4=3,'Index LA FSM'!$A$349:$BZ$511,"Error"))),'Index LA FSM'!L$1,0),"Error")</f>
        <v>0.74</v>
      </c>
      <c r="M46" s="84">
        <f>IFERROR(VLOOKUP($A46,IF('Index LA FSM'!$B$4=1,'Index LA FSM'!$A$9:$BZ$171,IF('Index LA FSM'!$B$4=2,'Index LA FSM'!$A$179:$BZ$341,IF('Index LA FSM'!$B$4=3,'Index LA FSM'!$A$349:$BZ$511,"Error"))),'Index LA FSM'!M$1,0),"Error")</f>
        <v>0.09</v>
      </c>
      <c r="N46" s="84">
        <f>IFERROR(VLOOKUP($A46,IF('Index LA FSM'!$B$4=1,'Index LA FSM'!$A$9:$BZ$171,IF('Index LA FSM'!$B$4=2,'Index LA FSM'!$A$179:$BZ$341,IF('Index LA FSM'!$B$4=3,'Index LA FSM'!$A$349:$BZ$511,"Error"))),'Index LA FSM'!N$1,0),"Error")</f>
        <v>0.05</v>
      </c>
      <c r="O46" s="84">
        <f>IFERROR(VLOOKUP($A46,IF('Index LA FSM'!$B$4=1,'Index LA FSM'!$A$9:$BZ$171,IF('Index LA FSM'!$B$4=2,'Index LA FSM'!$A$179:$BZ$341,IF('Index LA FSM'!$B$4=3,'Index LA FSM'!$A$349:$BZ$511,"Error"))),'Index LA FSM'!O$1,0),"Error")</f>
        <v>0.06</v>
      </c>
      <c r="P46" s="84">
        <f>IFERROR(VLOOKUP($A46,IF('Index LA FSM'!$B$4=1,'Index LA FSM'!$A$9:$BZ$171,IF('Index LA FSM'!$B$4=2,'Index LA FSM'!$A$179:$BZ$341,IF('Index LA FSM'!$B$4=3,'Index LA FSM'!$A$349:$BZ$511,"Error"))),'Index LA FSM'!P$1,0),"Error")</f>
        <v>0</v>
      </c>
      <c r="Q46" s="84">
        <f>IFERROR(VLOOKUP($A46,IF('Index LA FSM'!$B$4=1,'Index LA FSM'!$A$9:$BZ$171,IF('Index LA FSM'!$B$4=2,'Index LA FSM'!$A$179:$BZ$341,IF('Index LA FSM'!$B$4=3,'Index LA FSM'!$A$349:$BZ$511,"Error"))),'Index LA FSM'!Q$1,0),"Error")</f>
        <v>0</v>
      </c>
      <c r="R46" s="84">
        <f>IFERROR(VLOOKUP($A46,IF('Index LA FSM'!$B$4=1,'Index LA FSM'!$A$9:$BZ$171,IF('Index LA FSM'!$B$4=2,'Index LA FSM'!$A$179:$BZ$341,IF('Index LA FSM'!$B$4=3,'Index LA FSM'!$A$349:$BZ$511,"Error"))),'Index LA FSM'!R$1,0),"Error")</f>
        <v>0</v>
      </c>
      <c r="S46" s="84">
        <f>IFERROR(VLOOKUP($A46,IF('Index LA FSM'!$B$4=1,'Index LA FSM'!$A$9:$BZ$171,IF('Index LA FSM'!$B$4=2,'Index LA FSM'!$A$179:$BZ$341,IF('Index LA FSM'!$B$4=3,'Index LA FSM'!$A$349:$BZ$511,"Error"))),'Index LA FSM'!S$1,0),"Error")</f>
        <v>0.04</v>
      </c>
      <c r="T46" s="84">
        <f>IFERROR(VLOOKUP($A46,IF('Index LA FSM'!$B$4=1,'Index LA FSM'!$A$9:$BZ$171,IF('Index LA FSM'!$B$4=2,'Index LA FSM'!$A$179:$BZ$341,IF('Index LA FSM'!$B$4=3,'Index LA FSM'!$A$349:$BZ$511,"Error"))),'Index LA FSM'!T$1,0),"Error")</f>
        <v>0.05</v>
      </c>
      <c r="U46" s="84">
        <f>IFERROR(VLOOKUP($A46,IF('Index LA FSM'!$B$4=1,'Index LA FSM'!$A$9:$BZ$171,IF('Index LA FSM'!$B$4=2,'Index LA FSM'!$A$179:$BZ$341,IF('Index LA FSM'!$B$4=3,'Index LA FSM'!$A$349:$BZ$511,"Error"))),'Index LA FSM'!U$1,0),"Error")</f>
        <v>0.04</v>
      </c>
      <c r="V46" s="84" t="str">
        <f>IFERROR(VLOOKUP($A46,IF('Index LA FSM'!$B$4=1,'Index LA FSM'!$A$9:$BZ$171,IF('Index LA FSM'!$B$4=2,'Index LA FSM'!$A$179:$BZ$341,IF('Index LA FSM'!$B$4=3,'Index LA FSM'!$A$349:$BZ$511,"Error"))),'Index LA FSM'!V$1,0),"Error")</f>
        <v>x</v>
      </c>
      <c r="W46" s="84">
        <f>IFERROR(VLOOKUP($A46,IF('Index LA FSM'!$B$4=1,'Index LA FSM'!$A$9:$BZ$171,IF('Index LA FSM'!$B$4=2,'Index LA FSM'!$A$179:$BZ$341,IF('Index LA FSM'!$B$4=3,'Index LA FSM'!$A$349:$BZ$511,"Error"))),'Index LA FSM'!W$1,0),"Error")</f>
        <v>0.01</v>
      </c>
      <c r="X46" s="84">
        <f>IFERROR(VLOOKUP($A46,IF('Index LA FSM'!$B$4=1,'Index LA FSM'!$A$9:$BZ$171,IF('Index LA FSM'!$B$4=2,'Index LA FSM'!$A$179:$BZ$341,IF('Index LA FSM'!$B$4=3,'Index LA FSM'!$A$349:$BZ$511,"Error"))),'Index LA FSM'!X$1,0),"Error")</f>
        <v>0.01</v>
      </c>
      <c r="Y46" s="84">
        <f>IFERROR(VLOOKUP($A46,IF('Index LA FSM'!$B$4=1,'Index LA FSM'!$A$9:$BZ$171,IF('Index LA FSM'!$B$4=2,'Index LA FSM'!$A$179:$BZ$341,IF('Index LA FSM'!$B$4=3,'Index LA FSM'!$A$349:$BZ$511,"Error"))),'Index LA FSM'!Y$1,0),"Error")</f>
        <v>0</v>
      </c>
      <c r="Z46" s="84">
        <f>IFERROR(VLOOKUP($A46,IF('Index LA FSM'!$B$4=1,'Index LA FSM'!$A$9:$BZ$171,IF('Index LA FSM'!$B$4=2,'Index LA FSM'!$A$179:$BZ$341,IF('Index LA FSM'!$B$4=3,'Index LA FSM'!$A$349:$BZ$511,"Error"))),'Index LA FSM'!Z$1,0),"Error")</f>
        <v>0</v>
      </c>
      <c r="AA46" s="84">
        <f>IFERROR(VLOOKUP($A46,IF('Index LA FSM'!$B$4=1,'Index LA FSM'!$A$9:$BZ$171,IF('Index LA FSM'!$B$4=2,'Index LA FSM'!$A$179:$BZ$341,IF('Index LA FSM'!$B$4=3,'Index LA FSM'!$A$349:$BZ$511,"Error"))),'Index LA FSM'!AA$1,0),"Error")</f>
        <v>0</v>
      </c>
      <c r="AB46" s="84">
        <f>IFERROR(VLOOKUP($A46,IF('Index LA FSM'!$B$4=1,'Index LA FSM'!$A$9:$BZ$171,IF('Index LA FSM'!$B$4=2,'Index LA FSM'!$A$179:$BZ$341,IF('Index LA FSM'!$B$4=3,'Index LA FSM'!$A$349:$BZ$511,"Error"))),'Index LA FSM'!AB$1,0),"Error")</f>
        <v>0</v>
      </c>
      <c r="AC46" s="84">
        <f>IFERROR(VLOOKUP($A46,IF('Index LA FSM'!$B$4=1,'Index LA FSM'!$A$9:$BZ$171,IF('Index LA FSM'!$B$4=2,'Index LA FSM'!$A$179:$BZ$341,IF('Index LA FSM'!$B$4=3,'Index LA FSM'!$A$349:$BZ$511,"Error"))),'Index LA FSM'!AC$1,0),"Error")</f>
        <v>0</v>
      </c>
      <c r="AD46" s="84">
        <f>IFERROR(VLOOKUP($A46,IF('Index LA FSM'!$B$4=1,'Index LA FSM'!$A$9:$BZ$171,IF('Index LA FSM'!$B$4=2,'Index LA FSM'!$A$179:$BZ$341,IF('Index LA FSM'!$B$4=3,'Index LA FSM'!$A$349:$BZ$511,"Error"))),'Index LA FSM'!AD$1,0),"Error")</f>
        <v>0</v>
      </c>
      <c r="AE46" s="84">
        <f>IFERROR(VLOOKUP($A46,IF('Index LA FSM'!$B$4=1,'Index LA FSM'!$A$9:$BZ$171,IF('Index LA FSM'!$B$4=2,'Index LA FSM'!$A$179:$BZ$341,IF('Index LA FSM'!$B$4=3,'Index LA FSM'!$A$349:$BZ$511,"Error"))),'Index LA FSM'!AE$1,0),"Error")</f>
        <v>0.04</v>
      </c>
      <c r="AF46" s="84">
        <f>IFERROR(VLOOKUP($A46,IF('Index LA FSM'!$B$4=1,'Index LA FSM'!$A$9:$BZ$171,IF('Index LA FSM'!$B$4=2,'Index LA FSM'!$A$179:$BZ$341,IF('Index LA FSM'!$B$4=3,'Index LA FSM'!$A$349:$BZ$511,"Error"))),'Index LA FSM'!AF$1,0),"Error")</f>
        <v>0.05</v>
      </c>
      <c r="AG46" s="84">
        <f>IFERROR(VLOOKUP($A46,IF('Index LA FSM'!$B$4=1,'Index LA FSM'!$A$9:$BZ$171,IF('Index LA FSM'!$B$4=2,'Index LA FSM'!$A$179:$BZ$341,IF('Index LA FSM'!$B$4=3,'Index LA FSM'!$A$349:$BZ$511,"Error"))),'Index LA FSM'!AG$1,0),"Error")</f>
        <v>0.05</v>
      </c>
      <c r="AH46" s="84">
        <f>IFERROR(VLOOKUP($A46,IF('Index LA FSM'!$B$4=1,'Index LA FSM'!$A$9:$BZ$171,IF('Index LA FSM'!$B$4=2,'Index LA FSM'!$A$179:$BZ$341,IF('Index LA FSM'!$B$4=3,'Index LA FSM'!$A$349:$BZ$511,"Error"))),'Index LA FSM'!AH$1,0),"Error")</f>
        <v>0.55000000000000004</v>
      </c>
      <c r="AI46" s="84">
        <f>IFERROR(VLOOKUP($A46,IF('Index LA FSM'!$B$4=1,'Index LA FSM'!$A$9:$BZ$171,IF('Index LA FSM'!$B$4=2,'Index LA FSM'!$A$179:$BZ$341,IF('Index LA FSM'!$B$4=3,'Index LA FSM'!$A$349:$BZ$511,"Error"))),'Index LA FSM'!AI$1,0),"Error")</f>
        <v>0.63</v>
      </c>
      <c r="AJ46" s="84">
        <f>IFERROR(VLOOKUP($A46,IF('Index LA FSM'!$B$4=1,'Index LA FSM'!$A$9:$BZ$171,IF('Index LA FSM'!$B$4=2,'Index LA FSM'!$A$179:$BZ$341,IF('Index LA FSM'!$B$4=3,'Index LA FSM'!$A$349:$BZ$511,"Error"))),'Index LA FSM'!AJ$1,0),"Error")</f>
        <v>0.62</v>
      </c>
      <c r="AK46" s="84">
        <f>IFERROR(VLOOKUP($A46,IF('Index LA FSM'!$B$4=1,'Index LA FSM'!$A$9:$BZ$171,IF('Index LA FSM'!$B$4=2,'Index LA FSM'!$A$179:$BZ$341,IF('Index LA FSM'!$B$4=3,'Index LA FSM'!$A$349:$BZ$511,"Error"))),'Index LA FSM'!AK$1,0),"Error")</f>
        <v>0.18</v>
      </c>
      <c r="AL46" s="84">
        <f>IFERROR(VLOOKUP($A46,IF('Index LA FSM'!$B$4=1,'Index LA FSM'!$A$9:$BZ$171,IF('Index LA FSM'!$B$4=2,'Index LA FSM'!$A$179:$BZ$341,IF('Index LA FSM'!$B$4=3,'Index LA FSM'!$A$349:$BZ$511,"Error"))),'Index LA FSM'!AL$1,0),"Error")</f>
        <v>0.19</v>
      </c>
      <c r="AM46" s="84">
        <f>IFERROR(VLOOKUP($A46,IF('Index LA FSM'!$B$4=1,'Index LA FSM'!$A$9:$BZ$171,IF('Index LA FSM'!$B$4=2,'Index LA FSM'!$A$179:$BZ$341,IF('Index LA FSM'!$B$4=3,'Index LA FSM'!$A$349:$BZ$511,"Error"))),'Index LA FSM'!AM$1,0),"Error")</f>
        <v>0.19</v>
      </c>
      <c r="AN46" s="84">
        <f>IFERROR(VLOOKUP($A46,IF('Index LA FSM'!$B$4=1,'Index LA FSM'!$A$9:$BZ$171,IF('Index LA FSM'!$B$4=2,'Index LA FSM'!$A$179:$BZ$341,IF('Index LA FSM'!$B$4=3,'Index LA FSM'!$A$349:$BZ$511,"Error"))),'Index LA FSM'!AN$1,0),"Error")</f>
        <v>0</v>
      </c>
      <c r="AO46" s="84">
        <f>IFERROR(VLOOKUP($A46,IF('Index LA FSM'!$B$4=1,'Index LA FSM'!$A$9:$BZ$171,IF('Index LA FSM'!$B$4=2,'Index LA FSM'!$A$179:$BZ$341,IF('Index LA FSM'!$B$4=3,'Index LA FSM'!$A$349:$BZ$511,"Error"))),'Index LA FSM'!AO$1,0),"Error")</f>
        <v>0.01</v>
      </c>
      <c r="AP46" s="84" t="str">
        <f>IFERROR(VLOOKUP($A46,IF('Index LA FSM'!$B$4=1,'Index LA FSM'!$A$9:$BZ$171,IF('Index LA FSM'!$B$4=2,'Index LA FSM'!$A$179:$BZ$341,IF('Index LA FSM'!$B$4=3,'Index LA FSM'!$A$349:$BZ$511,"Error"))),'Index LA FSM'!AP$1,0),"Error")</f>
        <v>-</v>
      </c>
      <c r="AQ46" s="84">
        <f>IFERROR(VLOOKUP($A46,IF('Index LA FSM'!$B$4=1,'Index LA FSM'!$A$9:$BZ$171,IF('Index LA FSM'!$B$4=2,'Index LA FSM'!$A$179:$BZ$341,IF('Index LA FSM'!$B$4=3,'Index LA FSM'!$A$349:$BZ$511,"Error"))),'Index LA FSM'!AQ$1,0),"Error")</f>
        <v>0.11</v>
      </c>
      <c r="AR46" s="84">
        <f>IFERROR(VLOOKUP($A46,IF('Index LA FSM'!$B$4=1,'Index LA FSM'!$A$9:$BZ$171,IF('Index LA FSM'!$B$4=2,'Index LA FSM'!$A$179:$BZ$341,IF('Index LA FSM'!$B$4=3,'Index LA FSM'!$A$349:$BZ$511,"Error"))),'Index LA FSM'!AR$1,0),"Error")</f>
        <v>0.12</v>
      </c>
      <c r="AS46" s="84">
        <f>IFERROR(VLOOKUP($A46,IF('Index LA FSM'!$B$4=1,'Index LA FSM'!$A$9:$BZ$171,IF('Index LA FSM'!$B$4=2,'Index LA FSM'!$A$179:$BZ$341,IF('Index LA FSM'!$B$4=3,'Index LA FSM'!$A$349:$BZ$511,"Error"))),'Index LA FSM'!AS$1,0),"Error")</f>
        <v>0.12</v>
      </c>
      <c r="AT46" s="84">
        <f>IFERROR(VLOOKUP($A46,IF('Index LA FSM'!$B$4=1,'Index LA FSM'!$A$9:$BZ$171,IF('Index LA FSM'!$B$4=2,'Index LA FSM'!$A$179:$BZ$341,IF('Index LA FSM'!$B$4=3,'Index LA FSM'!$A$349:$BZ$511,"Error"))),'Index LA FSM'!AT$1,0),"Error")</f>
        <v>0.38</v>
      </c>
      <c r="AU46" s="84">
        <f>IFERROR(VLOOKUP($A46,IF('Index LA FSM'!$B$4=1,'Index LA FSM'!$A$9:$BZ$171,IF('Index LA FSM'!$B$4=2,'Index LA FSM'!$A$179:$BZ$341,IF('Index LA FSM'!$B$4=3,'Index LA FSM'!$A$349:$BZ$511,"Error"))),'Index LA FSM'!AU$1,0),"Error")</f>
        <v>0.43</v>
      </c>
      <c r="AV46" s="84">
        <f>IFERROR(VLOOKUP($A46,IF('Index LA FSM'!$B$4=1,'Index LA FSM'!$A$9:$BZ$171,IF('Index LA FSM'!$B$4=2,'Index LA FSM'!$A$179:$BZ$341,IF('Index LA FSM'!$B$4=3,'Index LA FSM'!$A$349:$BZ$511,"Error"))),'Index LA FSM'!AV$1,0),"Error")</f>
        <v>0.42</v>
      </c>
      <c r="AW46" s="84">
        <f>IFERROR(VLOOKUP($A46,IF('Index LA FSM'!$B$4=1,'Index LA FSM'!$A$9:$BZ$171,IF('Index LA FSM'!$B$4=2,'Index LA FSM'!$A$179:$BZ$341,IF('Index LA FSM'!$B$4=3,'Index LA FSM'!$A$349:$BZ$511,"Error"))),'Index LA FSM'!AW$1,0),"Error")</f>
        <v>0</v>
      </c>
      <c r="AX46" s="84">
        <f>IFERROR(VLOOKUP($A46,IF('Index LA FSM'!$B$4=1,'Index LA FSM'!$A$9:$BZ$171,IF('Index LA FSM'!$B$4=2,'Index LA FSM'!$A$179:$BZ$341,IF('Index LA FSM'!$B$4=3,'Index LA FSM'!$A$349:$BZ$511,"Error"))),'Index LA FSM'!AX$1,0),"Error")</f>
        <v>0.01</v>
      </c>
      <c r="AY46" s="84">
        <f>IFERROR(VLOOKUP($A46,IF('Index LA FSM'!$B$4=1,'Index LA FSM'!$A$9:$BZ$171,IF('Index LA FSM'!$B$4=2,'Index LA FSM'!$A$179:$BZ$341,IF('Index LA FSM'!$B$4=3,'Index LA FSM'!$A$349:$BZ$511,"Error"))),'Index LA FSM'!AY$1,0),"Error")</f>
        <v>0.01</v>
      </c>
      <c r="AZ46" s="84">
        <f>IFERROR(VLOOKUP($A46,IF('Index LA FSM'!$B$4=1,'Index LA FSM'!$A$9:$BZ$171,IF('Index LA FSM'!$B$4=2,'Index LA FSM'!$A$179:$BZ$341,IF('Index LA FSM'!$B$4=3,'Index LA FSM'!$A$349:$BZ$511,"Error"))),'Index LA FSM'!AZ$1,0),"Error")</f>
        <v>0</v>
      </c>
      <c r="BA46" s="84">
        <f>IFERROR(VLOOKUP($A46,IF('Index LA FSM'!$B$4=1,'Index LA FSM'!$A$9:$BZ$171,IF('Index LA FSM'!$B$4=2,'Index LA FSM'!$A$179:$BZ$341,IF('Index LA FSM'!$B$4=3,'Index LA FSM'!$A$349:$BZ$511,"Error"))),'Index LA FSM'!BA$1,0),"Error")</f>
        <v>0</v>
      </c>
      <c r="BB46" s="84">
        <f>IFERROR(VLOOKUP($A46,IF('Index LA FSM'!$B$4=1,'Index LA FSM'!$A$9:$BZ$171,IF('Index LA FSM'!$B$4=2,'Index LA FSM'!$A$179:$BZ$341,IF('Index LA FSM'!$B$4=3,'Index LA FSM'!$A$349:$BZ$511,"Error"))),'Index LA FSM'!BB$1,0),"Error")</f>
        <v>0</v>
      </c>
      <c r="BC46" s="84">
        <f>IFERROR(VLOOKUP($A46,IF('Index LA FSM'!$B$4=1,'Index LA FSM'!$A$9:$BZ$171,IF('Index LA FSM'!$B$4=2,'Index LA FSM'!$A$179:$BZ$341,IF('Index LA FSM'!$B$4=3,'Index LA FSM'!$A$349:$BZ$511,"Error"))),'Index LA FSM'!BC$1,0),"Error")</f>
        <v>0.05</v>
      </c>
      <c r="BD46" s="84">
        <f>IFERROR(VLOOKUP($A46,IF('Index LA FSM'!$B$4=1,'Index LA FSM'!$A$9:$BZ$171,IF('Index LA FSM'!$B$4=2,'Index LA FSM'!$A$179:$BZ$341,IF('Index LA FSM'!$B$4=3,'Index LA FSM'!$A$349:$BZ$511,"Error"))),'Index LA FSM'!BD$1,0),"Error")</f>
        <v>0.06</v>
      </c>
      <c r="BE46" s="84">
        <f>IFERROR(VLOOKUP($A46,IF('Index LA FSM'!$B$4=1,'Index LA FSM'!$A$9:$BZ$171,IF('Index LA FSM'!$B$4=2,'Index LA FSM'!$A$179:$BZ$341,IF('Index LA FSM'!$B$4=3,'Index LA FSM'!$A$349:$BZ$511,"Error"))),'Index LA FSM'!BE$1,0),"Error")</f>
        <v>0.06</v>
      </c>
      <c r="BF46" s="84" t="str">
        <f>IFERROR(VLOOKUP($A46,IF('Index LA FSM'!$B$4=1,'Index LA FSM'!$A$9:$BZ$171,IF('Index LA FSM'!$B$4=2,'Index LA FSM'!$A$179:$BZ$341,IF('Index LA FSM'!$B$4=3,'Index LA FSM'!$A$349:$BZ$511,"Error"))),'Index LA FSM'!BF$1,0),"Error")</f>
        <v>x</v>
      </c>
      <c r="BG46" s="84">
        <f>IFERROR(VLOOKUP($A46,IF('Index LA FSM'!$B$4=1,'Index LA FSM'!$A$9:$BZ$171,IF('Index LA FSM'!$B$4=2,'Index LA FSM'!$A$179:$BZ$341,IF('Index LA FSM'!$B$4=3,'Index LA FSM'!$A$349:$BZ$511,"Error"))),'Index LA FSM'!BG$1,0),"Error")</f>
        <v>0.03</v>
      </c>
      <c r="BH46" s="84">
        <f>IFERROR(VLOOKUP($A46,IF('Index LA FSM'!$B$4=1,'Index LA FSM'!$A$9:$BZ$171,IF('Index LA FSM'!$B$4=2,'Index LA FSM'!$A$179:$BZ$341,IF('Index LA FSM'!$B$4=3,'Index LA FSM'!$A$349:$BZ$511,"Error"))),'Index LA FSM'!BH$1,0),"Error")</f>
        <v>0.03</v>
      </c>
      <c r="BI46" s="84" t="str">
        <f>IFERROR(VLOOKUP($A46,IF('Index LA FSM'!$B$4=1,'Index LA FSM'!$A$9:$BZ$171,IF('Index LA FSM'!$B$4=2,'Index LA FSM'!$A$179:$BZ$341,IF('Index LA FSM'!$B$4=3,'Index LA FSM'!$A$349:$BZ$511,"Error"))),'Index LA FSM'!BI$1,0),"Error")</f>
        <v>x</v>
      </c>
      <c r="BJ46" s="84">
        <f>IFERROR(VLOOKUP($A46,IF('Index LA FSM'!$B$4=1,'Index LA FSM'!$A$9:$BZ$171,IF('Index LA FSM'!$B$4=2,'Index LA FSM'!$A$179:$BZ$341,IF('Index LA FSM'!$B$4=3,'Index LA FSM'!$A$349:$BZ$511,"Error"))),'Index LA FSM'!BJ$1,0),"Error")</f>
        <v>0.03</v>
      </c>
      <c r="BK46" s="84">
        <f>IFERROR(VLOOKUP($A46,IF('Index LA FSM'!$B$4=1,'Index LA FSM'!$A$9:$BZ$171,IF('Index LA FSM'!$B$4=2,'Index LA FSM'!$A$179:$BZ$341,IF('Index LA FSM'!$B$4=3,'Index LA FSM'!$A$349:$BZ$511,"Error"))),'Index LA FSM'!BK$1,0),"Error")</f>
        <v>0.03</v>
      </c>
      <c r="BL46" s="84">
        <f>IFERROR(VLOOKUP($A46,IF('Index LA FSM'!$B$4=1,'Index LA FSM'!$A$9:$BZ$171,IF('Index LA FSM'!$B$4=2,'Index LA FSM'!$A$179:$BZ$341,IF('Index LA FSM'!$B$4=3,'Index LA FSM'!$A$349:$BZ$511,"Error"))),'Index LA FSM'!BL$1,0),"Error")</f>
        <v>0</v>
      </c>
      <c r="BM46" s="84">
        <f>IFERROR(VLOOKUP($A46,IF('Index LA FSM'!$B$4=1,'Index LA FSM'!$A$9:$BZ$171,IF('Index LA FSM'!$B$4=2,'Index LA FSM'!$A$179:$BZ$341,IF('Index LA FSM'!$B$4=3,'Index LA FSM'!$A$349:$BZ$511,"Error"))),'Index LA FSM'!BM$1,0),"Error")</f>
        <v>0</v>
      </c>
      <c r="BN46" s="84">
        <f>IFERROR(VLOOKUP($A46,IF('Index LA FSM'!$B$4=1,'Index LA FSM'!$A$9:$BZ$171,IF('Index LA FSM'!$B$4=2,'Index LA FSM'!$A$179:$BZ$341,IF('Index LA FSM'!$B$4=3,'Index LA FSM'!$A$349:$BZ$511,"Error"))),'Index LA FSM'!BN$1,0),"Error")</f>
        <v>0</v>
      </c>
      <c r="BO46" s="84" t="str">
        <f>IFERROR(VLOOKUP($A46,IF('Index LA FSM'!$B$4=1,'Index LA FSM'!$A$9:$BZ$171,IF('Index LA FSM'!$B$4=2,'Index LA FSM'!$A$179:$BZ$341,IF('Index LA FSM'!$B$4=3,'Index LA FSM'!$A$349:$BZ$511,"Error"))),'Index LA FSM'!BO$1,0),"Error")</f>
        <v>x</v>
      </c>
      <c r="BP46" s="84">
        <f>IFERROR(VLOOKUP($A46,IF('Index LA FSM'!$B$4=1,'Index LA FSM'!$A$9:$BZ$171,IF('Index LA FSM'!$B$4=2,'Index LA FSM'!$A$179:$BZ$341,IF('Index LA FSM'!$B$4=3,'Index LA FSM'!$A$349:$BZ$511,"Error"))),'Index LA FSM'!BP$1,0),"Error")</f>
        <v>0.01</v>
      </c>
      <c r="BQ46" s="84">
        <f>IFERROR(VLOOKUP($A46,IF('Index LA FSM'!$B$4=1,'Index LA FSM'!$A$9:$BZ$171,IF('Index LA FSM'!$B$4=2,'Index LA FSM'!$A$179:$BZ$341,IF('Index LA FSM'!$B$4=3,'Index LA FSM'!$A$349:$BZ$511,"Error"))),'Index LA FSM'!BQ$1,0),"Error")</f>
        <v>0.01</v>
      </c>
      <c r="BR46" s="84">
        <f>IFERROR(VLOOKUP($A46,IF('Index LA FSM'!$B$4=1,'Index LA FSM'!$A$9:$BZ$171,IF('Index LA FSM'!$B$4=2,'Index LA FSM'!$A$179:$BZ$341,IF('Index LA FSM'!$B$4=3,'Index LA FSM'!$A$349:$BZ$511,"Error"))),'Index LA FSM'!BR$1,0),"Error")</f>
        <v>7.0000000000000007E-2</v>
      </c>
      <c r="BS46" s="84">
        <f>IFERROR(VLOOKUP($A46,IF('Index LA FSM'!$B$4=1,'Index LA FSM'!$A$9:$BZ$171,IF('Index LA FSM'!$B$4=2,'Index LA FSM'!$A$179:$BZ$341,IF('Index LA FSM'!$B$4=3,'Index LA FSM'!$A$349:$BZ$511,"Error"))),'Index LA FSM'!BS$1,0),"Error")</f>
        <v>0.06</v>
      </c>
      <c r="BT46" s="84">
        <f>IFERROR(VLOOKUP($A46,IF('Index LA FSM'!$B$4=1,'Index LA FSM'!$A$9:$BZ$171,IF('Index LA FSM'!$B$4=2,'Index LA FSM'!$A$179:$BZ$341,IF('Index LA FSM'!$B$4=3,'Index LA FSM'!$A$349:$BZ$511,"Error"))),'Index LA FSM'!BT$1,0),"Error")</f>
        <v>0.06</v>
      </c>
      <c r="BU46" s="84">
        <f>IFERROR(VLOOKUP($A46,IF('Index LA FSM'!$B$4=1,'Index LA FSM'!$A$9:$BZ$171,IF('Index LA FSM'!$B$4=2,'Index LA FSM'!$A$179:$BZ$341,IF('Index LA FSM'!$B$4=3,'Index LA FSM'!$A$349:$BZ$511,"Error"))),'Index LA FSM'!BU$1,0),"Error")</f>
        <v>0.05</v>
      </c>
      <c r="BV46" s="84">
        <f>IFERROR(VLOOKUP($A46,IF('Index LA FSM'!$B$4=1,'Index LA FSM'!$A$9:$BZ$171,IF('Index LA FSM'!$B$4=2,'Index LA FSM'!$A$179:$BZ$341,IF('Index LA FSM'!$B$4=3,'Index LA FSM'!$A$349:$BZ$511,"Error"))),'Index LA FSM'!BV$1,0),"Error")</f>
        <v>0.03</v>
      </c>
      <c r="BW46" s="84">
        <f>IFERROR(VLOOKUP($A46,IF('Index LA FSM'!$B$4=1,'Index LA FSM'!$A$9:$BZ$171,IF('Index LA FSM'!$B$4=2,'Index LA FSM'!$A$179:$BZ$341,IF('Index LA FSM'!$B$4=3,'Index LA FSM'!$A$349:$BZ$511,"Error"))),'Index LA FSM'!BW$1,0),"Error")</f>
        <v>0.03</v>
      </c>
      <c r="BX46" s="84">
        <f>IFERROR(VLOOKUP($A46,IF('Index LA FSM'!$B$4=1,'Index LA FSM'!$A$9:$BZ$171,IF('Index LA FSM'!$B$4=2,'Index LA FSM'!$A$179:$BZ$341,IF('Index LA FSM'!$B$4=3,'Index LA FSM'!$A$349:$BZ$511,"Error"))),'Index LA FSM'!BX$1,0),"Error")</f>
        <v>0.13</v>
      </c>
      <c r="BY46" s="84">
        <f>IFERROR(VLOOKUP($A46,IF('Index LA FSM'!$B$4=1,'Index LA FSM'!$A$9:$BZ$171,IF('Index LA FSM'!$B$4=2,'Index LA FSM'!$A$179:$BZ$341,IF('Index LA FSM'!$B$4=3,'Index LA FSM'!$A$349:$BZ$511,"Error"))),'Index LA FSM'!BY$1,0),"Error")</f>
        <v>0.1</v>
      </c>
      <c r="BZ46" s="84">
        <f>IFERROR(VLOOKUP($A46,IF('Index LA FSM'!$B$4=1,'Index LA FSM'!$A$9:$BZ$171,IF('Index LA FSM'!$B$4=2,'Index LA FSM'!$A$179:$BZ$341,IF('Index LA FSM'!$B$4=3,'Index LA FSM'!$A$349:$BZ$511,"Error"))),'Index LA FSM'!BZ$1,0),"Error")</f>
        <v>0.1</v>
      </c>
    </row>
    <row r="47" spans="1:78" s="15" customFormat="1" x14ac:dyDescent="0.2">
      <c r="A47" s="20">
        <v>306</v>
      </c>
      <c r="B47" s="20" t="s">
        <v>198</v>
      </c>
      <c r="C47" s="45" t="s">
        <v>165</v>
      </c>
      <c r="D47" s="113">
        <f>IFERROR(VLOOKUP($A47,IF('Index LA FSM'!$B$4=1,'Index LA FSM'!$A$9:$BZ$171,IF('Index LA FSM'!$B$4=2,'Index LA FSM'!$A$179:$BZ$341,IF('Index LA FSM'!$B$4=3,'Index LA FSM'!$A$349:$BZ$511,"Error"))),'Index LA FSM'!D$1,0),"Error")</f>
        <v>210</v>
      </c>
      <c r="E47" s="113">
        <f>IFERROR(VLOOKUP($A47,IF('Index LA FSM'!$B$4=1,'Index LA FSM'!$A$9:$BZ$171,IF('Index LA FSM'!$B$4=2,'Index LA FSM'!$A$179:$BZ$341,IF('Index LA FSM'!$B$4=3,'Index LA FSM'!$A$349:$BZ$511,"Error"))),'Index LA FSM'!E$1,0),"Error")</f>
        <v>1290</v>
      </c>
      <c r="F47" s="113">
        <f>IFERROR(VLOOKUP($A47,IF('Index LA FSM'!$B$4=1,'Index LA FSM'!$A$9:$BZ$171,IF('Index LA FSM'!$B$4=2,'Index LA FSM'!$A$179:$BZ$341,IF('Index LA FSM'!$B$4=3,'Index LA FSM'!$A$349:$BZ$511,"Error"))),'Index LA FSM'!F$1,0),"Error")</f>
        <v>1500</v>
      </c>
      <c r="G47" s="84">
        <f>IFERROR(VLOOKUP($A47,IF('Index LA FSM'!$B$4=1,'Index LA FSM'!$A$9:$BZ$171,IF('Index LA FSM'!$B$4=2,'Index LA FSM'!$A$179:$BZ$341,IF('Index LA FSM'!$B$4=3,'Index LA FSM'!$A$349:$BZ$511,"Error"))),'Index LA FSM'!G$1,0),"Error")</f>
        <v>0.75</v>
      </c>
      <c r="H47" s="84">
        <f>IFERROR(VLOOKUP($A47,IF('Index LA FSM'!$B$4=1,'Index LA FSM'!$A$9:$BZ$171,IF('Index LA FSM'!$B$4=2,'Index LA FSM'!$A$179:$BZ$341,IF('Index LA FSM'!$B$4=3,'Index LA FSM'!$A$349:$BZ$511,"Error"))),'Index LA FSM'!H$1,0),"Error")</f>
        <v>0.71</v>
      </c>
      <c r="I47" s="84">
        <f>IFERROR(VLOOKUP($A47,IF('Index LA FSM'!$B$4=1,'Index LA FSM'!$A$9:$BZ$171,IF('Index LA FSM'!$B$4=2,'Index LA FSM'!$A$179:$BZ$341,IF('Index LA FSM'!$B$4=3,'Index LA FSM'!$A$349:$BZ$511,"Error"))),'Index LA FSM'!I$1,0),"Error")</f>
        <v>0.71</v>
      </c>
      <c r="J47" s="84">
        <f>IFERROR(VLOOKUP($A47,IF('Index LA FSM'!$B$4=1,'Index LA FSM'!$A$9:$BZ$171,IF('Index LA FSM'!$B$4=2,'Index LA FSM'!$A$179:$BZ$341,IF('Index LA FSM'!$B$4=3,'Index LA FSM'!$A$349:$BZ$511,"Error"))),'Index LA FSM'!J$1,0),"Error")</f>
        <v>0.73</v>
      </c>
      <c r="K47" s="84">
        <f>IFERROR(VLOOKUP($A47,IF('Index LA FSM'!$B$4=1,'Index LA FSM'!$A$9:$BZ$171,IF('Index LA FSM'!$B$4=2,'Index LA FSM'!$A$179:$BZ$341,IF('Index LA FSM'!$B$4=3,'Index LA FSM'!$A$349:$BZ$511,"Error"))),'Index LA FSM'!K$1,0),"Error")</f>
        <v>0.66</v>
      </c>
      <c r="L47" s="84">
        <f>IFERROR(VLOOKUP($A47,IF('Index LA FSM'!$B$4=1,'Index LA FSM'!$A$9:$BZ$171,IF('Index LA FSM'!$B$4=2,'Index LA FSM'!$A$179:$BZ$341,IF('Index LA FSM'!$B$4=3,'Index LA FSM'!$A$349:$BZ$511,"Error"))),'Index LA FSM'!L$1,0),"Error")</f>
        <v>0.67</v>
      </c>
      <c r="M47" s="84" t="str">
        <f>IFERROR(VLOOKUP($A47,IF('Index LA FSM'!$B$4=1,'Index LA FSM'!$A$9:$BZ$171,IF('Index LA FSM'!$B$4=2,'Index LA FSM'!$A$179:$BZ$341,IF('Index LA FSM'!$B$4=3,'Index LA FSM'!$A$349:$BZ$511,"Error"))),'Index LA FSM'!M$1,0),"Error")</f>
        <v>x</v>
      </c>
      <c r="N47" s="84">
        <f>IFERROR(VLOOKUP($A47,IF('Index LA FSM'!$B$4=1,'Index LA FSM'!$A$9:$BZ$171,IF('Index LA FSM'!$B$4=2,'Index LA FSM'!$A$179:$BZ$341,IF('Index LA FSM'!$B$4=3,'Index LA FSM'!$A$349:$BZ$511,"Error"))),'Index LA FSM'!N$1,0),"Error")</f>
        <v>0.03</v>
      </c>
      <c r="O47" s="84">
        <f>IFERROR(VLOOKUP($A47,IF('Index LA FSM'!$B$4=1,'Index LA FSM'!$A$9:$BZ$171,IF('Index LA FSM'!$B$4=2,'Index LA FSM'!$A$179:$BZ$341,IF('Index LA FSM'!$B$4=3,'Index LA FSM'!$A$349:$BZ$511,"Error"))),'Index LA FSM'!O$1,0),"Error")</f>
        <v>0.03</v>
      </c>
      <c r="P47" s="84">
        <f>IFERROR(VLOOKUP($A47,IF('Index LA FSM'!$B$4=1,'Index LA FSM'!$A$9:$BZ$171,IF('Index LA FSM'!$B$4=2,'Index LA FSM'!$A$179:$BZ$341,IF('Index LA FSM'!$B$4=3,'Index LA FSM'!$A$349:$BZ$511,"Error"))),'Index LA FSM'!P$1,0),"Error")</f>
        <v>0</v>
      </c>
      <c r="Q47" s="84">
        <f>IFERROR(VLOOKUP($A47,IF('Index LA FSM'!$B$4=1,'Index LA FSM'!$A$9:$BZ$171,IF('Index LA FSM'!$B$4=2,'Index LA FSM'!$A$179:$BZ$341,IF('Index LA FSM'!$B$4=3,'Index LA FSM'!$A$349:$BZ$511,"Error"))),'Index LA FSM'!Q$1,0),"Error")</f>
        <v>0</v>
      </c>
      <c r="R47" s="84">
        <f>IFERROR(VLOOKUP($A47,IF('Index LA FSM'!$B$4=1,'Index LA FSM'!$A$9:$BZ$171,IF('Index LA FSM'!$B$4=2,'Index LA FSM'!$A$179:$BZ$341,IF('Index LA FSM'!$B$4=3,'Index LA FSM'!$A$349:$BZ$511,"Error"))),'Index LA FSM'!R$1,0),"Error")</f>
        <v>0</v>
      </c>
      <c r="S47" s="84" t="str">
        <f>IFERROR(VLOOKUP($A47,IF('Index LA FSM'!$B$4=1,'Index LA FSM'!$A$9:$BZ$171,IF('Index LA FSM'!$B$4=2,'Index LA FSM'!$A$179:$BZ$341,IF('Index LA FSM'!$B$4=3,'Index LA FSM'!$A$349:$BZ$511,"Error"))),'Index LA FSM'!S$1,0),"Error")</f>
        <v>x</v>
      </c>
      <c r="T47" s="84">
        <f>IFERROR(VLOOKUP($A47,IF('Index LA FSM'!$B$4=1,'Index LA FSM'!$A$9:$BZ$171,IF('Index LA FSM'!$B$4=2,'Index LA FSM'!$A$179:$BZ$341,IF('Index LA FSM'!$B$4=3,'Index LA FSM'!$A$349:$BZ$511,"Error"))),'Index LA FSM'!T$1,0),"Error")</f>
        <v>0.04</v>
      </c>
      <c r="U47" s="84">
        <f>IFERROR(VLOOKUP($A47,IF('Index LA FSM'!$B$4=1,'Index LA FSM'!$A$9:$BZ$171,IF('Index LA FSM'!$B$4=2,'Index LA FSM'!$A$179:$BZ$341,IF('Index LA FSM'!$B$4=3,'Index LA FSM'!$A$349:$BZ$511,"Error"))),'Index LA FSM'!U$1,0),"Error")</f>
        <v>0.03</v>
      </c>
      <c r="V47" s="84">
        <f>IFERROR(VLOOKUP($A47,IF('Index LA FSM'!$B$4=1,'Index LA FSM'!$A$9:$BZ$171,IF('Index LA FSM'!$B$4=2,'Index LA FSM'!$A$179:$BZ$341,IF('Index LA FSM'!$B$4=3,'Index LA FSM'!$A$349:$BZ$511,"Error"))),'Index LA FSM'!V$1,0),"Error")</f>
        <v>0.03</v>
      </c>
      <c r="W47" s="84">
        <f>IFERROR(VLOOKUP($A47,IF('Index LA FSM'!$B$4=1,'Index LA FSM'!$A$9:$BZ$171,IF('Index LA FSM'!$B$4=2,'Index LA FSM'!$A$179:$BZ$341,IF('Index LA FSM'!$B$4=3,'Index LA FSM'!$A$349:$BZ$511,"Error"))),'Index LA FSM'!W$1,0),"Error")</f>
        <v>0.03</v>
      </c>
      <c r="X47" s="84">
        <f>IFERROR(VLOOKUP($A47,IF('Index LA FSM'!$B$4=1,'Index LA FSM'!$A$9:$BZ$171,IF('Index LA FSM'!$B$4=2,'Index LA FSM'!$A$179:$BZ$341,IF('Index LA FSM'!$B$4=3,'Index LA FSM'!$A$349:$BZ$511,"Error"))),'Index LA FSM'!X$1,0),"Error")</f>
        <v>0.03</v>
      </c>
      <c r="Y47" s="84">
        <f>IFERROR(VLOOKUP($A47,IF('Index LA FSM'!$B$4=1,'Index LA FSM'!$A$9:$BZ$171,IF('Index LA FSM'!$B$4=2,'Index LA FSM'!$A$179:$BZ$341,IF('Index LA FSM'!$B$4=3,'Index LA FSM'!$A$349:$BZ$511,"Error"))),'Index LA FSM'!Y$1,0),"Error")</f>
        <v>0</v>
      </c>
      <c r="Z47" s="84" t="str">
        <f>IFERROR(VLOOKUP($A47,IF('Index LA FSM'!$B$4=1,'Index LA FSM'!$A$9:$BZ$171,IF('Index LA FSM'!$B$4=2,'Index LA FSM'!$A$179:$BZ$341,IF('Index LA FSM'!$B$4=3,'Index LA FSM'!$A$349:$BZ$511,"Error"))),'Index LA FSM'!Z$1,0),"Error")</f>
        <v>x</v>
      </c>
      <c r="AA47" s="84" t="str">
        <f>IFERROR(VLOOKUP($A47,IF('Index LA FSM'!$B$4=1,'Index LA FSM'!$A$9:$BZ$171,IF('Index LA FSM'!$B$4=2,'Index LA FSM'!$A$179:$BZ$341,IF('Index LA FSM'!$B$4=3,'Index LA FSM'!$A$349:$BZ$511,"Error"))),'Index LA FSM'!AA$1,0),"Error")</f>
        <v>x</v>
      </c>
      <c r="AB47" s="84">
        <f>IFERROR(VLOOKUP($A47,IF('Index LA FSM'!$B$4=1,'Index LA FSM'!$A$9:$BZ$171,IF('Index LA FSM'!$B$4=2,'Index LA FSM'!$A$179:$BZ$341,IF('Index LA FSM'!$B$4=3,'Index LA FSM'!$A$349:$BZ$511,"Error"))),'Index LA FSM'!AB$1,0),"Error")</f>
        <v>0</v>
      </c>
      <c r="AC47" s="84">
        <f>IFERROR(VLOOKUP($A47,IF('Index LA FSM'!$B$4=1,'Index LA FSM'!$A$9:$BZ$171,IF('Index LA FSM'!$B$4=2,'Index LA FSM'!$A$179:$BZ$341,IF('Index LA FSM'!$B$4=3,'Index LA FSM'!$A$349:$BZ$511,"Error"))),'Index LA FSM'!AC$1,0),"Error")</f>
        <v>0</v>
      </c>
      <c r="AD47" s="84">
        <f>IFERROR(VLOOKUP($A47,IF('Index LA FSM'!$B$4=1,'Index LA FSM'!$A$9:$BZ$171,IF('Index LA FSM'!$B$4=2,'Index LA FSM'!$A$179:$BZ$341,IF('Index LA FSM'!$B$4=3,'Index LA FSM'!$A$349:$BZ$511,"Error"))),'Index LA FSM'!AD$1,0),"Error")</f>
        <v>0</v>
      </c>
      <c r="AE47" s="84" t="str">
        <f>IFERROR(VLOOKUP($A47,IF('Index LA FSM'!$B$4=1,'Index LA FSM'!$A$9:$BZ$171,IF('Index LA FSM'!$B$4=2,'Index LA FSM'!$A$179:$BZ$341,IF('Index LA FSM'!$B$4=3,'Index LA FSM'!$A$349:$BZ$511,"Error"))),'Index LA FSM'!AE$1,0),"Error")</f>
        <v>x</v>
      </c>
      <c r="AF47" s="84">
        <f>IFERROR(VLOOKUP($A47,IF('Index LA FSM'!$B$4=1,'Index LA FSM'!$A$9:$BZ$171,IF('Index LA FSM'!$B$4=2,'Index LA FSM'!$A$179:$BZ$341,IF('Index LA FSM'!$B$4=3,'Index LA FSM'!$A$349:$BZ$511,"Error"))),'Index LA FSM'!AF$1,0),"Error")</f>
        <v>0.02</v>
      </c>
      <c r="AG47" s="84">
        <f>IFERROR(VLOOKUP($A47,IF('Index LA FSM'!$B$4=1,'Index LA FSM'!$A$9:$BZ$171,IF('Index LA FSM'!$B$4=2,'Index LA FSM'!$A$179:$BZ$341,IF('Index LA FSM'!$B$4=3,'Index LA FSM'!$A$349:$BZ$511,"Error"))),'Index LA FSM'!AG$1,0),"Error")</f>
        <v>0.02</v>
      </c>
      <c r="AH47" s="84">
        <f>IFERROR(VLOOKUP($A47,IF('Index LA FSM'!$B$4=1,'Index LA FSM'!$A$9:$BZ$171,IF('Index LA FSM'!$B$4=2,'Index LA FSM'!$A$179:$BZ$341,IF('Index LA FSM'!$B$4=3,'Index LA FSM'!$A$349:$BZ$511,"Error"))),'Index LA FSM'!AH$1,0),"Error")</f>
        <v>0.66</v>
      </c>
      <c r="AI47" s="84">
        <f>IFERROR(VLOOKUP($A47,IF('Index LA FSM'!$B$4=1,'Index LA FSM'!$A$9:$BZ$171,IF('Index LA FSM'!$B$4=2,'Index LA FSM'!$A$179:$BZ$341,IF('Index LA FSM'!$B$4=3,'Index LA FSM'!$A$349:$BZ$511,"Error"))),'Index LA FSM'!AI$1,0),"Error")</f>
        <v>0.56000000000000005</v>
      </c>
      <c r="AJ47" s="84">
        <f>IFERROR(VLOOKUP($A47,IF('Index LA FSM'!$B$4=1,'Index LA FSM'!$A$9:$BZ$171,IF('Index LA FSM'!$B$4=2,'Index LA FSM'!$A$179:$BZ$341,IF('Index LA FSM'!$B$4=3,'Index LA FSM'!$A$349:$BZ$511,"Error"))),'Index LA FSM'!AJ$1,0),"Error")</f>
        <v>0.57999999999999996</v>
      </c>
      <c r="AK47" s="84">
        <f>IFERROR(VLOOKUP($A47,IF('Index LA FSM'!$B$4=1,'Index LA FSM'!$A$9:$BZ$171,IF('Index LA FSM'!$B$4=2,'Index LA FSM'!$A$179:$BZ$341,IF('Index LA FSM'!$B$4=3,'Index LA FSM'!$A$349:$BZ$511,"Error"))),'Index LA FSM'!AK$1,0),"Error")</f>
        <v>0.17</v>
      </c>
      <c r="AL47" s="84">
        <f>IFERROR(VLOOKUP($A47,IF('Index LA FSM'!$B$4=1,'Index LA FSM'!$A$9:$BZ$171,IF('Index LA FSM'!$B$4=2,'Index LA FSM'!$A$179:$BZ$341,IF('Index LA FSM'!$B$4=3,'Index LA FSM'!$A$349:$BZ$511,"Error"))),'Index LA FSM'!AL$1,0),"Error")</f>
        <v>0.2</v>
      </c>
      <c r="AM47" s="84">
        <f>IFERROR(VLOOKUP($A47,IF('Index LA FSM'!$B$4=1,'Index LA FSM'!$A$9:$BZ$171,IF('Index LA FSM'!$B$4=2,'Index LA FSM'!$A$179:$BZ$341,IF('Index LA FSM'!$B$4=3,'Index LA FSM'!$A$349:$BZ$511,"Error"))),'Index LA FSM'!AM$1,0),"Error")</f>
        <v>0.2</v>
      </c>
      <c r="AN47" s="84">
        <f>IFERROR(VLOOKUP($A47,IF('Index LA FSM'!$B$4=1,'Index LA FSM'!$A$9:$BZ$171,IF('Index LA FSM'!$B$4=2,'Index LA FSM'!$A$179:$BZ$341,IF('Index LA FSM'!$B$4=3,'Index LA FSM'!$A$349:$BZ$511,"Error"))),'Index LA FSM'!AN$1,0),"Error")</f>
        <v>0</v>
      </c>
      <c r="AO47" s="84" t="str">
        <f>IFERROR(VLOOKUP($A47,IF('Index LA FSM'!$B$4=1,'Index LA FSM'!$A$9:$BZ$171,IF('Index LA FSM'!$B$4=2,'Index LA FSM'!$A$179:$BZ$341,IF('Index LA FSM'!$B$4=3,'Index LA FSM'!$A$349:$BZ$511,"Error"))),'Index LA FSM'!AO$1,0),"Error")</f>
        <v>x</v>
      </c>
      <c r="AP47" s="84" t="str">
        <f>IFERROR(VLOOKUP($A47,IF('Index LA FSM'!$B$4=1,'Index LA FSM'!$A$9:$BZ$171,IF('Index LA FSM'!$B$4=2,'Index LA FSM'!$A$179:$BZ$341,IF('Index LA FSM'!$B$4=3,'Index LA FSM'!$A$349:$BZ$511,"Error"))),'Index LA FSM'!AP$1,0),"Error")</f>
        <v>x</v>
      </c>
      <c r="AQ47" s="84">
        <f>IFERROR(VLOOKUP($A47,IF('Index LA FSM'!$B$4=1,'Index LA FSM'!$A$9:$BZ$171,IF('Index LA FSM'!$B$4=2,'Index LA FSM'!$A$179:$BZ$341,IF('Index LA FSM'!$B$4=3,'Index LA FSM'!$A$349:$BZ$511,"Error"))),'Index LA FSM'!AQ$1,0),"Error")</f>
        <v>0.04</v>
      </c>
      <c r="AR47" s="84">
        <f>IFERROR(VLOOKUP($A47,IF('Index LA FSM'!$B$4=1,'Index LA FSM'!$A$9:$BZ$171,IF('Index LA FSM'!$B$4=2,'Index LA FSM'!$A$179:$BZ$341,IF('Index LA FSM'!$B$4=3,'Index LA FSM'!$A$349:$BZ$511,"Error"))),'Index LA FSM'!AR$1,0),"Error")</f>
        <v>0.09</v>
      </c>
      <c r="AS47" s="84">
        <f>IFERROR(VLOOKUP($A47,IF('Index LA FSM'!$B$4=1,'Index LA FSM'!$A$9:$BZ$171,IF('Index LA FSM'!$B$4=2,'Index LA FSM'!$A$179:$BZ$341,IF('Index LA FSM'!$B$4=3,'Index LA FSM'!$A$349:$BZ$511,"Error"))),'Index LA FSM'!AS$1,0),"Error")</f>
        <v>0.08</v>
      </c>
      <c r="AT47" s="84">
        <f>IFERROR(VLOOKUP($A47,IF('Index LA FSM'!$B$4=1,'Index LA FSM'!$A$9:$BZ$171,IF('Index LA FSM'!$B$4=2,'Index LA FSM'!$A$179:$BZ$341,IF('Index LA FSM'!$B$4=3,'Index LA FSM'!$A$349:$BZ$511,"Error"))),'Index LA FSM'!AT$1,0),"Error")</f>
        <v>0.49</v>
      </c>
      <c r="AU47" s="84">
        <f>IFERROR(VLOOKUP($A47,IF('Index LA FSM'!$B$4=1,'Index LA FSM'!$A$9:$BZ$171,IF('Index LA FSM'!$B$4=2,'Index LA FSM'!$A$179:$BZ$341,IF('Index LA FSM'!$B$4=3,'Index LA FSM'!$A$349:$BZ$511,"Error"))),'Index LA FSM'!AU$1,0),"Error")</f>
        <v>0.36</v>
      </c>
      <c r="AV47" s="84">
        <f>IFERROR(VLOOKUP($A47,IF('Index LA FSM'!$B$4=1,'Index LA FSM'!$A$9:$BZ$171,IF('Index LA FSM'!$B$4=2,'Index LA FSM'!$A$179:$BZ$341,IF('Index LA FSM'!$B$4=3,'Index LA FSM'!$A$349:$BZ$511,"Error"))),'Index LA FSM'!AV$1,0),"Error")</f>
        <v>0.38</v>
      </c>
      <c r="AW47" s="84" t="str">
        <f>IFERROR(VLOOKUP($A47,IF('Index LA FSM'!$B$4=1,'Index LA FSM'!$A$9:$BZ$171,IF('Index LA FSM'!$B$4=2,'Index LA FSM'!$A$179:$BZ$341,IF('Index LA FSM'!$B$4=3,'Index LA FSM'!$A$349:$BZ$511,"Error"))),'Index LA FSM'!AW$1,0),"Error")</f>
        <v>x</v>
      </c>
      <c r="AX47" s="84">
        <f>IFERROR(VLOOKUP($A47,IF('Index LA FSM'!$B$4=1,'Index LA FSM'!$A$9:$BZ$171,IF('Index LA FSM'!$B$4=2,'Index LA FSM'!$A$179:$BZ$341,IF('Index LA FSM'!$B$4=3,'Index LA FSM'!$A$349:$BZ$511,"Error"))),'Index LA FSM'!AX$1,0),"Error")</f>
        <v>0.01</v>
      </c>
      <c r="AY47" s="84">
        <f>IFERROR(VLOOKUP($A47,IF('Index LA FSM'!$B$4=1,'Index LA FSM'!$A$9:$BZ$171,IF('Index LA FSM'!$B$4=2,'Index LA FSM'!$A$179:$BZ$341,IF('Index LA FSM'!$B$4=3,'Index LA FSM'!$A$349:$BZ$511,"Error"))),'Index LA FSM'!AY$1,0),"Error")</f>
        <v>0.01</v>
      </c>
      <c r="AZ47" s="84">
        <f>IFERROR(VLOOKUP($A47,IF('Index LA FSM'!$B$4=1,'Index LA FSM'!$A$9:$BZ$171,IF('Index LA FSM'!$B$4=2,'Index LA FSM'!$A$179:$BZ$341,IF('Index LA FSM'!$B$4=3,'Index LA FSM'!$A$349:$BZ$511,"Error"))),'Index LA FSM'!AZ$1,0),"Error")</f>
        <v>0</v>
      </c>
      <c r="BA47" s="84" t="str">
        <f>IFERROR(VLOOKUP($A47,IF('Index LA FSM'!$B$4=1,'Index LA FSM'!$A$9:$BZ$171,IF('Index LA FSM'!$B$4=2,'Index LA FSM'!$A$179:$BZ$341,IF('Index LA FSM'!$B$4=3,'Index LA FSM'!$A$349:$BZ$511,"Error"))),'Index LA FSM'!BA$1,0),"Error")</f>
        <v>x</v>
      </c>
      <c r="BB47" s="84" t="str">
        <f>IFERROR(VLOOKUP($A47,IF('Index LA FSM'!$B$4=1,'Index LA FSM'!$A$9:$BZ$171,IF('Index LA FSM'!$B$4=2,'Index LA FSM'!$A$179:$BZ$341,IF('Index LA FSM'!$B$4=3,'Index LA FSM'!$A$349:$BZ$511,"Error"))),'Index LA FSM'!BB$1,0),"Error")</f>
        <v>x</v>
      </c>
      <c r="BC47" s="84" t="str">
        <f>IFERROR(VLOOKUP($A47,IF('Index LA FSM'!$B$4=1,'Index LA FSM'!$A$9:$BZ$171,IF('Index LA FSM'!$B$4=2,'Index LA FSM'!$A$179:$BZ$341,IF('Index LA FSM'!$B$4=3,'Index LA FSM'!$A$349:$BZ$511,"Error"))),'Index LA FSM'!BC$1,0),"Error")</f>
        <v>x</v>
      </c>
      <c r="BD47" s="84">
        <f>IFERROR(VLOOKUP($A47,IF('Index LA FSM'!$B$4=1,'Index LA FSM'!$A$9:$BZ$171,IF('Index LA FSM'!$B$4=2,'Index LA FSM'!$A$179:$BZ$341,IF('Index LA FSM'!$B$4=3,'Index LA FSM'!$A$349:$BZ$511,"Error"))),'Index LA FSM'!BD$1,0),"Error")</f>
        <v>0.04</v>
      </c>
      <c r="BE47" s="84">
        <f>IFERROR(VLOOKUP($A47,IF('Index LA FSM'!$B$4=1,'Index LA FSM'!$A$9:$BZ$171,IF('Index LA FSM'!$B$4=2,'Index LA FSM'!$A$179:$BZ$341,IF('Index LA FSM'!$B$4=3,'Index LA FSM'!$A$349:$BZ$511,"Error"))),'Index LA FSM'!BE$1,0),"Error")</f>
        <v>0.04</v>
      </c>
      <c r="BF47" s="84" t="str">
        <f>IFERROR(VLOOKUP($A47,IF('Index LA FSM'!$B$4=1,'Index LA FSM'!$A$9:$BZ$171,IF('Index LA FSM'!$B$4=2,'Index LA FSM'!$A$179:$BZ$341,IF('Index LA FSM'!$B$4=3,'Index LA FSM'!$A$349:$BZ$511,"Error"))),'Index LA FSM'!BF$1,0),"Error")</f>
        <v>x</v>
      </c>
      <c r="BG47" s="84">
        <f>IFERROR(VLOOKUP($A47,IF('Index LA FSM'!$B$4=1,'Index LA FSM'!$A$9:$BZ$171,IF('Index LA FSM'!$B$4=2,'Index LA FSM'!$A$179:$BZ$341,IF('Index LA FSM'!$B$4=3,'Index LA FSM'!$A$349:$BZ$511,"Error"))),'Index LA FSM'!BG$1,0),"Error")</f>
        <v>0.01</v>
      </c>
      <c r="BH47" s="84">
        <f>IFERROR(VLOOKUP($A47,IF('Index LA FSM'!$B$4=1,'Index LA FSM'!$A$9:$BZ$171,IF('Index LA FSM'!$B$4=2,'Index LA FSM'!$A$179:$BZ$341,IF('Index LA FSM'!$B$4=3,'Index LA FSM'!$A$349:$BZ$511,"Error"))),'Index LA FSM'!BH$1,0),"Error")</f>
        <v>0.01</v>
      </c>
      <c r="BI47" s="84" t="str">
        <f>IFERROR(VLOOKUP($A47,IF('Index LA FSM'!$B$4=1,'Index LA FSM'!$A$9:$BZ$171,IF('Index LA FSM'!$B$4=2,'Index LA FSM'!$A$179:$BZ$341,IF('Index LA FSM'!$B$4=3,'Index LA FSM'!$A$349:$BZ$511,"Error"))),'Index LA FSM'!BI$1,0),"Error")</f>
        <v>x</v>
      </c>
      <c r="BJ47" s="84">
        <f>IFERROR(VLOOKUP($A47,IF('Index LA FSM'!$B$4=1,'Index LA FSM'!$A$9:$BZ$171,IF('Index LA FSM'!$B$4=2,'Index LA FSM'!$A$179:$BZ$341,IF('Index LA FSM'!$B$4=3,'Index LA FSM'!$A$349:$BZ$511,"Error"))),'Index LA FSM'!BJ$1,0),"Error")</f>
        <v>0.03</v>
      </c>
      <c r="BK47" s="84">
        <f>IFERROR(VLOOKUP($A47,IF('Index LA FSM'!$B$4=1,'Index LA FSM'!$A$9:$BZ$171,IF('Index LA FSM'!$B$4=2,'Index LA FSM'!$A$179:$BZ$341,IF('Index LA FSM'!$B$4=3,'Index LA FSM'!$A$349:$BZ$511,"Error"))),'Index LA FSM'!BK$1,0),"Error")</f>
        <v>0.03</v>
      </c>
      <c r="BL47" s="84">
        <f>IFERROR(VLOOKUP($A47,IF('Index LA FSM'!$B$4=1,'Index LA FSM'!$A$9:$BZ$171,IF('Index LA FSM'!$B$4=2,'Index LA FSM'!$A$179:$BZ$341,IF('Index LA FSM'!$B$4=3,'Index LA FSM'!$A$349:$BZ$511,"Error"))),'Index LA FSM'!BL$1,0),"Error")</f>
        <v>0</v>
      </c>
      <c r="BM47" s="84">
        <f>IFERROR(VLOOKUP($A47,IF('Index LA FSM'!$B$4=1,'Index LA FSM'!$A$9:$BZ$171,IF('Index LA FSM'!$B$4=2,'Index LA FSM'!$A$179:$BZ$341,IF('Index LA FSM'!$B$4=3,'Index LA FSM'!$A$349:$BZ$511,"Error"))),'Index LA FSM'!BM$1,0),"Error")</f>
        <v>0</v>
      </c>
      <c r="BN47" s="84">
        <f>IFERROR(VLOOKUP($A47,IF('Index LA FSM'!$B$4=1,'Index LA FSM'!$A$9:$BZ$171,IF('Index LA FSM'!$B$4=2,'Index LA FSM'!$A$179:$BZ$341,IF('Index LA FSM'!$B$4=3,'Index LA FSM'!$A$349:$BZ$511,"Error"))),'Index LA FSM'!BN$1,0),"Error")</f>
        <v>0</v>
      </c>
      <c r="BO47" s="84" t="str">
        <f>IFERROR(VLOOKUP($A47,IF('Index LA FSM'!$B$4=1,'Index LA FSM'!$A$9:$BZ$171,IF('Index LA FSM'!$B$4=2,'Index LA FSM'!$A$179:$BZ$341,IF('Index LA FSM'!$B$4=3,'Index LA FSM'!$A$349:$BZ$511,"Error"))),'Index LA FSM'!BO$1,0),"Error")</f>
        <v>x</v>
      </c>
      <c r="BP47" s="84" t="str">
        <f>IFERROR(VLOOKUP($A47,IF('Index LA FSM'!$B$4=1,'Index LA FSM'!$A$9:$BZ$171,IF('Index LA FSM'!$B$4=2,'Index LA FSM'!$A$179:$BZ$341,IF('Index LA FSM'!$B$4=3,'Index LA FSM'!$A$349:$BZ$511,"Error"))),'Index LA FSM'!BP$1,0),"Error")</f>
        <v>x</v>
      </c>
      <c r="BQ47" s="84" t="str">
        <f>IFERROR(VLOOKUP($A47,IF('Index LA FSM'!$B$4=1,'Index LA FSM'!$A$9:$BZ$171,IF('Index LA FSM'!$B$4=2,'Index LA FSM'!$A$179:$BZ$341,IF('Index LA FSM'!$B$4=3,'Index LA FSM'!$A$349:$BZ$511,"Error"))),'Index LA FSM'!BQ$1,0),"Error")</f>
        <v>x</v>
      </c>
      <c r="BR47" s="84">
        <f>IFERROR(VLOOKUP($A47,IF('Index LA FSM'!$B$4=1,'Index LA FSM'!$A$9:$BZ$171,IF('Index LA FSM'!$B$4=2,'Index LA FSM'!$A$179:$BZ$341,IF('Index LA FSM'!$B$4=3,'Index LA FSM'!$A$349:$BZ$511,"Error"))),'Index LA FSM'!BR$1,0),"Error")</f>
        <v>0.11</v>
      </c>
      <c r="BS47" s="84">
        <f>IFERROR(VLOOKUP($A47,IF('Index LA FSM'!$B$4=1,'Index LA FSM'!$A$9:$BZ$171,IF('Index LA FSM'!$B$4=2,'Index LA FSM'!$A$179:$BZ$341,IF('Index LA FSM'!$B$4=3,'Index LA FSM'!$A$349:$BZ$511,"Error"))),'Index LA FSM'!BS$1,0),"Error")</f>
        <v>7.0000000000000007E-2</v>
      </c>
      <c r="BT47" s="84">
        <f>IFERROR(VLOOKUP($A47,IF('Index LA FSM'!$B$4=1,'Index LA FSM'!$A$9:$BZ$171,IF('Index LA FSM'!$B$4=2,'Index LA FSM'!$A$179:$BZ$341,IF('Index LA FSM'!$B$4=3,'Index LA FSM'!$A$349:$BZ$511,"Error"))),'Index LA FSM'!BT$1,0),"Error")</f>
        <v>0.08</v>
      </c>
      <c r="BU47" s="84" t="str">
        <f>IFERROR(VLOOKUP($A47,IF('Index LA FSM'!$B$4=1,'Index LA FSM'!$A$9:$BZ$171,IF('Index LA FSM'!$B$4=2,'Index LA FSM'!$A$179:$BZ$341,IF('Index LA FSM'!$B$4=3,'Index LA FSM'!$A$349:$BZ$511,"Error"))),'Index LA FSM'!BU$1,0),"Error")</f>
        <v>x</v>
      </c>
      <c r="BV47" s="84">
        <f>IFERROR(VLOOKUP($A47,IF('Index LA FSM'!$B$4=1,'Index LA FSM'!$A$9:$BZ$171,IF('Index LA FSM'!$B$4=2,'Index LA FSM'!$A$179:$BZ$341,IF('Index LA FSM'!$B$4=3,'Index LA FSM'!$A$349:$BZ$511,"Error"))),'Index LA FSM'!BV$1,0),"Error")</f>
        <v>0.01</v>
      </c>
      <c r="BW47" s="84">
        <f>IFERROR(VLOOKUP($A47,IF('Index LA FSM'!$B$4=1,'Index LA FSM'!$A$9:$BZ$171,IF('Index LA FSM'!$B$4=2,'Index LA FSM'!$A$179:$BZ$341,IF('Index LA FSM'!$B$4=3,'Index LA FSM'!$A$349:$BZ$511,"Error"))),'Index LA FSM'!BW$1,0),"Error")</f>
        <v>0.02</v>
      </c>
      <c r="BX47" s="84">
        <f>IFERROR(VLOOKUP($A47,IF('Index LA FSM'!$B$4=1,'Index LA FSM'!$A$9:$BZ$171,IF('Index LA FSM'!$B$4=2,'Index LA FSM'!$A$179:$BZ$341,IF('Index LA FSM'!$B$4=3,'Index LA FSM'!$A$349:$BZ$511,"Error"))),'Index LA FSM'!BX$1,0),"Error")</f>
        <v>0.13</v>
      </c>
      <c r="BY47" s="84">
        <f>IFERROR(VLOOKUP($A47,IF('Index LA FSM'!$B$4=1,'Index LA FSM'!$A$9:$BZ$171,IF('Index LA FSM'!$B$4=2,'Index LA FSM'!$A$179:$BZ$341,IF('Index LA FSM'!$B$4=3,'Index LA FSM'!$A$349:$BZ$511,"Error"))),'Index LA FSM'!BY$1,0),"Error")</f>
        <v>0.21</v>
      </c>
      <c r="BZ47" s="84">
        <f>IFERROR(VLOOKUP($A47,IF('Index LA FSM'!$B$4=1,'Index LA FSM'!$A$9:$BZ$171,IF('Index LA FSM'!$B$4=2,'Index LA FSM'!$A$179:$BZ$341,IF('Index LA FSM'!$B$4=3,'Index LA FSM'!$A$349:$BZ$511,"Error"))),'Index LA FSM'!BZ$1,0),"Error")</f>
        <v>0.2</v>
      </c>
    </row>
    <row r="48" spans="1:78" s="15" customFormat="1" x14ac:dyDescent="0.2">
      <c r="A48" s="20">
        <v>909</v>
      </c>
      <c r="B48" s="20" t="s">
        <v>199</v>
      </c>
      <c r="C48" s="45" t="s">
        <v>153</v>
      </c>
      <c r="D48" s="113">
        <f>IFERROR(VLOOKUP($A48,IF('Index LA FSM'!$B$4=1,'Index LA FSM'!$A$9:$BZ$171,IF('Index LA FSM'!$B$4=2,'Index LA FSM'!$A$179:$BZ$341,IF('Index LA FSM'!$B$4=3,'Index LA FSM'!$A$349:$BZ$511,"Error"))),'Index LA FSM'!D$1,0),"Error")</f>
        <v>60</v>
      </c>
      <c r="E48" s="113">
        <f>IFERROR(VLOOKUP($A48,IF('Index LA FSM'!$B$4=1,'Index LA FSM'!$A$9:$BZ$171,IF('Index LA FSM'!$B$4=2,'Index LA FSM'!$A$179:$BZ$341,IF('Index LA FSM'!$B$4=3,'Index LA FSM'!$A$349:$BZ$511,"Error"))),'Index LA FSM'!E$1,0),"Error")</f>
        <v>1960</v>
      </c>
      <c r="F48" s="113">
        <f>IFERROR(VLOOKUP($A48,IF('Index LA FSM'!$B$4=1,'Index LA FSM'!$A$9:$BZ$171,IF('Index LA FSM'!$B$4=2,'Index LA FSM'!$A$179:$BZ$341,IF('Index LA FSM'!$B$4=3,'Index LA FSM'!$A$349:$BZ$511,"Error"))),'Index LA FSM'!F$1,0),"Error")</f>
        <v>2020</v>
      </c>
      <c r="G48" s="84">
        <f>IFERROR(VLOOKUP($A48,IF('Index LA FSM'!$B$4=1,'Index LA FSM'!$A$9:$BZ$171,IF('Index LA FSM'!$B$4=2,'Index LA FSM'!$A$179:$BZ$341,IF('Index LA FSM'!$B$4=3,'Index LA FSM'!$A$349:$BZ$511,"Error"))),'Index LA FSM'!G$1,0),"Error")</f>
        <v>0.78</v>
      </c>
      <c r="H48" s="84">
        <f>IFERROR(VLOOKUP($A48,IF('Index LA FSM'!$B$4=1,'Index LA FSM'!$A$9:$BZ$171,IF('Index LA FSM'!$B$4=2,'Index LA FSM'!$A$179:$BZ$341,IF('Index LA FSM'!$B$4=3,'Index LA FSM'!$A$349:$BZ$511,"Error"))),'Index LA FSM'!H$1,0),"Error")</f>
        <v>0.81</v>
      </c>
      <c r="I48" s="84">
        <f>IFERROR(VLOOKUP($A48,IF('Index LA FSM'!$B$4=1,'Index LA FSM'!$A$9:$BZ$171,IF('Index LA FSM'!$B$4=2,'Index LA FSM'!$A$179:$BZ$341,IF('Index LA FSM'!$B$4=3,'Index LA FSM'!$A$349:$BZ$511,"Error"))),'Index LA FSM'!I$1,0),"Error")</f>
        <v>0.81</v>
      </c>
      <c r="J48" s="84">
        <f>IFERROR(VLOOKUP($A48,IF('Index LA FSM'!$B$4=1,'Index LA FSM'!$A$9:$BZ$171,IF('Index LA FSM'!$B$4=2,'Index LA FSM'!$A$179:$BZ$341,IF('Index LA FSM'!$B$4=3,'Index LA FSM'!$A$349:$BZ$511,"Error"))),'Index LA FSM'!J$1,0),"Error")</f>
        <v>0.63</v>
      </c>
      <c r="K48" s="84">
        <f>IFERROR(VLOOKUP($A48,IF('Index LA FSM'!$B$4=1,'Index LA FSM'!$A$9:$BZ$171,IF('Index LA FSM'!$B$4=2,'Index LA FSM'!$A$179:$BZ$341,IF('Index LA FSM'!$B$4=3,'Index LA FSM'!$A$349:$BZ$511,"Error"))),'Index LA FSM'!K$1,0),"Error")</f>
        <v>0.71</v>
      </c>
      <c r="L48" s="84">
        <f>IFERROR(VLOOKUP($A48,IF('Index LA FSM'!$B$4=1,'Index LA FSM'!$A$9:$BZ$171,IF('Index LA FSM'!$B$4=2,'Index LA FSM'!$A$179:$BZ$341,IF('Index LA FSM'!$B$4=3,'Index LA FSM'!$A$349:$BZ$511,"Error"))),'Index LA FSM'!L$1,0),"Error")</f>
        <v>0.7</v>
      </c>
      <c r="M48" s="84">
        <f>IFERROR(VLOOKUP($A48,IF('Index LA FSM'!$B$4=1,'Index LA FSM'!$A$9:$BZ$171,IF('Index LA FSM'!$B$4=2,'Index LA FSM'!$A$179:$BZ$341,IF('Index LA FSM'!$B$4=3,'Index LA FSM'!$A$349:$BZ$511,"Error"))),'Index LA FSM'!M$1,0),"Error")</f>
        <v>0.1</v>
      </c>
      <c r="N48" s="84">
        <f>IFERROR(VLOOKUP($A48,IF('Index LA FSM'!$B$4=1,'Index LA FSM'!$A$9:$BZ$171,IF('Index LA FSM'!$B$4=2,'Index LA FSM'!$A$179:$BZ$341,IF('Index LA FSM'!$B$4=3,'Index LA FSM'!$A$349:$BZ$511,"Error"))),'Index LA FSM'!N$1,0),"Error")</f>
        <v>7.0000000000000007E-2</v>
      </c>
      <c r="O48" s="84">
        <f>IFERROR(VLOOKUP($A48,IF('Index LA FSM'!$B$4=1,'Index LA FSM'!$A$9:$BZ$171,IF('Index LA FSM'!$B$4=2,'Index LA FSM'!$A$179:$BZ$341,IF('Index LA FSM'!$B$4=3,'Index LA FSM'!$A$349:$BZ$511,"Error"))),'Index LA FSM'!O$1,0),"Error")</f>
        <v>7.0000000000000007E-2</v>
      </c>
      <c r="P48" s="84">
        <f>IFERROR(VLOOKUP($A48,IF('Index LA FSM'!$B$4=1,'Index LA FSM'!$A$9:$BZ$171,IF('Index LA FSM'!$B$4=2,'Index LA FSM'!$A$179:$BZ$341,IF('Index LA FSM'!$B$4=3,'Index LA FSM'!$A$349:$BZ$511,"Error"))),'Index LA FSM'!P$1,0),"Error")</f>
        <v>0</v>
      </c>
      <c r="Q48" s="84">
        <f>IFERROR(VLOOKUP($A48,IF('Index LA FSM'!$B$4=1,'Index LA FSM'!$A$9:$BZ$171,IF('Index LA FSM'!$B$4=2,'Index LA FSM'!$A$179:$BZ$341,IF('Index LA FSM'!$B$4=3,'Index LA FSM'!$A$349:$BZ$511,"Error"))),'Index LA FSM'!Q$1,0),"Error")</f>
        <v>0</v>
      </c>
      <c r="R48" s="84">
        <f>IFERROR(VLOOKUP($A48,IF('Index LA FSM'!$B$4=1,'Index LA FSM'!$A$9:$BZ$171,IF('Index LA FSM'!$B$4=2,'Index LA FSM'!$A$179:$BZ$341,IF('Index LA FSM'!$B$4=3,'Index LA FSM'!$A$349:$BZ$511,"Error"))),'Index LA FSM'!R$1,0),"Error")</f>
        <v>0</v>
      </c>
      <c r="S48" s="84" t="str">
        <f>IFERROR(VLOOKUP($A48,IF('Index LA FSM'!$B$4=1,'Index LA FSM'!$A$9:$BZ$171,IF('Index LA FSM'!$B$4=2,'Index LA FSM'!$A$179:$BZ$341,IF('Index LA FSM'!$B$4=3,'Index LA FSM'!$A$349:$BZ$511,"Error"))),'Index LA FSM'!S$1,0),"Error")</f>
        <v>x</v>
      </c>
      <c r="T48" s="84">
        <f>IFERROR(VLOOKUP($A48,IF('Index LA FSM'!$B$4=1,'Index LA FSM'!$A$9:$BZ$171,IF('Index LA FSM'!$B$4=2,'Index LA FSM'!$A$179:$BZ$341,IF('Index LA FSM'!$B$4=3,'Index LA FSM'!$A$349:$BZ$511,"Error"))),'Index LA FSM'!T$1,0),"Error")</f>
        <v>7.0000000000000007E-2</v>
      </c>
      <c r="U48" s="84">
        <f>IFERROR(VLOOKUP($A48,IF('Index LA FSM'!$B$4=1,'Index LA FSM'!$A$9:$BZ$171,IF('Index LA FSM'!$B$4=2,'Index LA FSM'!$A$179:$BZ$341,IF('Index LA FSM'!$B$4=3,'Index LA FSM'!$A$349:$BZ$511,"Error"))),'Index LA FSM'!U$1,0),"Error")</f>
        <v>7.0000000000000007E-2</v>
      </c>
      <c r="V48" s="84">
        <f>IFERROR(VLOOKUP($A48,IF('Index LA FSM'!$B$4=1,'Index LA FSM'!$A$9:$BZ$171,IF('Index LA FSM'!$B$4=2,'Index LA FSM'!$A$179:$BZ$341,IF('Index LA FSM'!$B$4=3,'Index LA FSM'!$A$349:$BZ$511,"Error"))),'Index LA FSM'!V$1,0),"Error")</f>
        <v>0.1</v>
      </c>
      <c r="W48" s="84">
        <f>IFERROR(VLOOKUP($A48,IF('Index LA FSM'!$B$4=1,'Index LA FSM'!$A$9:$BZ$171,IF('Index LA FSM'!$B$4=2,'Index LA FSM'!$A$179:$BZ$341,IF('Index LA FSM'!$B$4=3,'Index LA FSM'!$A$349:$BZ$511,"Error"))),'Index LA FSM'!W$1,0),"Error")</f>
        <v>0.03</v>
      </c>
      <c r="X48" s="84">
        <f>IFERROR(VLOOKUP($A48,IF('Index LA FSM'!$B$4=1,'Index LA FSM'!$A$9:$BZ$171,IF('Index LA FSM'!$B$4=2,'Index LA FSM'!$A$179:$BZ$341,IF('Index LA FSM'!$B$4=3,'Index LA FSM'!$A$349:$BZ$511,"Error"))),'Index LA FSM'!X$1,0),"Error")</f>
        <v>0.03</v>
      </c>
      <c r="Y48" s="84">
        <f>IFERROR(VLOOKUP($A48,IF('Index LA FSM'!$B$4=1,'Index LA FSM'!$A$9:$BZ$171,IF('Index LA FSM'!$B$4=2,'Index LA FSM'!$A$179:$BZ$341,IF('Index LA FSM'!$B$4=3,'Index LA FSM'!$A$349:$BZ$511,"Error"))),'Index LA FSM'!Y$1,0),"Error")</f>
        <v>0</v>
      </c>
      <c r="Z48" s="84" t="str">
        <f>IFERROR(VLOOKUP($A48,IF('Index LA FSM'!$B$4=1,'Index LA FSM'!$A$9:$BZ$171,IF('Index LA FSM'!$B$4=2,'Index LA FSM'!$A$179:$BZ$341,IF('Index LA FSM'!$B$4=3,'Index LA FSM'!$A$349:$BZ$511,"Error"))),'Index LA FSM'!Z$1,0),"Error")</f>
        <v>x</v>
      </c>
      <c r="AA48" s="84" t="str">
        <f>IFERROR(VLOOKUP($A48,IF('Index LA FSM'!$B$4=1,'Index LA FSM'!$A$9:$BZ$171,IF('Index LA FSM'!$B$4=2,'Index LA FSM'!$A$179:$BZ$341,IF('Index LA FSM'!$B$4=3,'Index LA FSM'!$A$349:$BZ$511,"Error"))),'Index LA FSM'!AA$1,0),"Error")</f>
        <v>x</v>
      </c>
      <c r="AB48" s="84">
        <f>IFERROR(VLOOKUP($A48,IF('Index LA FSM'!$B$4=1,'Index LA FSM'!$A$9:$BZ$171,IF('Index LA FSM'!$B$4=2,'Index LA FSM'!$A$179:$BZ$341,IF('Index LA FSM'!$B$4=3,'Index LA FSM'!$A$349:$BZ$511,"Error"))),'Index LA FSM'!AB$1,0),"Error")</f>
        <v>0</v>
      </c>
      <c r="AC48" s="84">
        <f>IFERROR(VLOOKUP($A48,IF('Index LA FSM'!$B$4=1,'Index LA FSM'!$A$9:$BZ$171,IF('Index LA FSM'!$B$4=2,'Index LA FSM'!$A$179:$BZ$341,IF('Index LA FSM'!$B$4=3,'Index LA FSM'!$A$349:$BZ$511,"Error"))),'Index LA FSM'!AC$1,0),"Error")</f>
        <v>0</v>
      </c>
      <c r="AD48" s="84">
        <f>IFERROR(VLOOKUP($A48,IF('Index LA FSM'!$B$4=1,'Index LA FSM'!$A$9:$BZ$171,IF('Index LA FSM'!$B$4=2,'Index LA FSM'!$A$179:$BZ$341,IF('Index LA FSM'!$B$4=3,'Index LA FSM'!$A$349:$BZ$511,"Error"))),'Index LA FSM'!AD$1,0),"Error")</f>
        <v>0</v>
      </c>
      <c r="AE48" s="84">
        <f>IFERROR(VLOOKUP($A48,IF('Index LA FSM'!$B$4=1,'Index LA FSM'!$A$9:$BZ$171,IF('Index LA FSM'!$B$4=2,'Index LA FSM'!$A$179:$BZ$341,IF('Index LA FSM'!$B$4=3,'Index LA FSM'!$A$349:$BZ$511,"Error"))),'Index LA FSM'!AE$1,0),"Error")</f>
        <v>0.11</v>
      </c>
      <c r="AF48" s="84">
        <f>IFERROR(VLOOKUP($A48,IF('Index LA FSM'!$B$4=1,'Index LA FSM'!$A$9:$BZ$171,IF('Index LA FSM'!$B$4=2,'Index LA FSM'!$A$179:$BZ$341,IF('Index LA FSM'!$B$4=3,'Index LA FSM'!$A$349:$BZ$511,"Error"))),'Index LA FSM'!AF$1,0),"Error")</f>
        <v>0.09</v>
      </c>
      <c r="AG48" s="84">
        <f>IFERROR(VLOOKUP($A48,IF('Index LA FSM'!$B$4=1,'Index LA FSM'!$A$9:$BZ$171,IF('Index LA FSM'!$B$4=2,'Index LA FSM'!$A$179:$BZ$341,IF('Index LA FSM'!$B$4=3,'Index LA FSM'!$A$349:$BZ$511,"Error"))),'Index LA FSM'!AG$1,0),"Error")</f>
        <v>0.09</v>
      </c>
      <c r="AH48" s="84">
        <f>IFERROR(VLOOKUP($A48,IF('Index LA FSM'!$B$4=1,'Index LA FSM'!$A$9:$BZ$171,IF('Index LA FSM'!$B$4=2,'Index LA FSM'!$A$179:$BZ$341,IF('Index LA FSM'!$B$4=3,'Index LA FSM'!$A$349:$BZ$511,"Error"))),'Index LA FSM'!AH$1,0),"Error")</f>
        <v>0.38</v>
      </c>
      <c r="AI48" s="84">
        <f>IFERROR(VLOOKUP($A48,IF('Index LA FSM'!$B$4=1,'Index LA FSM'!$A$9:$BZ$171,IF('Index LA FSM'!$B$4=2,'Index LA FSM'!$A$179:$BZ$341,IF('Index LA FSM'!$B$4=3,'Index LA FSM'!$A$349:$BZ$511,"Error"))),'Index LA FSM'!AI$1,0),"Error")</f>
        <v>0.54</v>
      </c>
      <c r="AJ48" s="84">
        <f>IFERROR(VLOOKUP($A48,IF('Index LA FSM'!$B$4=1,'Index LA FSM'!$A$9:$BZ$171,IF('Index LA FSM'!$B$4=2,'Index LA FSM'!$A$179:$BZ$341,IF('Index LA FSM'!$B$4=3,'Index LA FSM'!$A$349:$BZ$511,"Error"))),'Index LA FSM'!AJ$1,0),"Error")</f>
        <v>0.54</v>
      </c>
      <c r="AK48" s="84">
        <f>IFERROR(VLOOKUP($A48,IF('Index LA FSM'!$B$4=1,'Index LA FSM'!$A$9:$BZ$171,IF('Index LA FSM'!$B$4=2,'Index LA FSM'!$A$179:$BZ$341,IF('Index LA FSM'!$B$4=3,'Index LA FSM'!$A$349:$BZ$511,"Error"))),'Index LA FSM'!AK$1,0),"Error")</f>
        <v>0.13</v>
      </c>
      <c r="AL48" s="84">
        <f>IFERROR(VLOOKUP($A48,IF('Index LA FSM'!$B$4=1,'Index LA FSM'!$A$9:$BZ$171,IF('Index LA FSM'!$B$4=2,'Index LA FSM'!$A$179:$BZ$341,IF('Index LA FSM'!$B$4=3,'Index LA FSM'!$A$349:$BZ$511,"Error"))),'Index LA FSM'!AL$1,0),"Error")</f>
        <v>0.21</v>
      </c>
      <c r="AM48" s="84">
        <f>IFERROR(VLOOKUP($A48,IF('Index LA FSM'!$B$4=1,'Index LA FSM'!$A$9:$BZ$171,IF('Index LA FSM'!$B$4=2,'Index LA FSM'!$A$179:$BZ$341,IF('Index LA FSM'!$B$4=3,'Index LA FSM'!$A$349:$BZ$511,"Error"))),'Index LA FSM'!AM$1,0),"Error")</f>
        <v>0.21</v>
      </c>
      <c r="AN48" s="84" t="str">
        <f>IFERROR(VLOOKUP($A48,IF('Index LA FSM'!$B$4=1,'Index LA FSM'!$A$9:$BZ$171,IF('Index LA FSM'!$B$4=2,'Index LA FSM'!$A$179:$BZ$341,IF('Index LA FSM'!$B$4=3,'Index LA FSM'!$A$349:$BZ$511,"Error"))),'Index LA FSM'!AN$1,0),"Error")</f>
        <v>x</v>
      </c>
      <c r="AO48" s="84">
        <f>IFERROR(VLOOKUP($A48,IF('Index LA FSM'!$B$4=1,'Index LA FSM'!$A$9:$BZ$171,IF('Index LA FSM'!$B$4=2,'Index LA FSM'!$A$179:$BZ$341,IF('Index LA FSM'!$B$4=3,'Index LA FSM'!$A$349:$BZ$511,"Error"))),'Index LA FSM'!AO$1,0),"Error")</f>
        <v>0.01</v>
      </c>
      <c r="AP48" s="84">
        <f>IFERROR(VLOOKUP($A48,IF('Index LA FSM'!$B$4=1,'Index LA FSM'!$A$9:$BZ$171,IF('Index LA FSM'!$B$4=2,'Index LA FSM'!$A$179:$BZ$341,IF('Index LA FSM'!$B$4=3,'Index LA FSM'!$A$349:$BZ$511,"Error"))),'Index LA FSM'!AP$1,0),"Error")</f>
        <v>0.01</v>
      </c>
      <c r="AQ48" s="84">
        <f>IFERROR(VLOOKUP($A48,IF('Index LA FSM'!$B$4=1,'Index LA FSM'!$A$9:$BZ$171,IF('Index LA FSM'!$B$4=2,'Index LA FSM'!$A$179:$BZ$341,IF('Index LA FSM'!$B$4=3,'Index LA FSM'!$A$349:$BZ$511,"Error"))),'Index LA FSM'!AQ$1,0),"Error")</f>
        <v>0.1</v>
      </c>
      <c r="AR48" s="84">
        <f>IFERROR(VLOOKUP($A48,IF('Index LA FSM'!$B$4=1,'Index LA FSM'!$A$9:$BZ$171,IF('Index LA FSM'!$B$4=2,'Index LA FSM'!$A$179:$BZ$341,IF('Index LA FSM'!$B$4=3,'Index LA FSM'!$A$349:$BZ$511,"Error"))),'Index LA FSM'!AR$1,0),"Error")</f>
        <v>0.16</v>
      </c>
      <c r="AS48" s="84">
        <f>IFERROR(VLOOKUP($A48,IF('Index LA FSM'!$B$4=1,'Index LA FSM'!$A$9:$BZ$171,IF('Index LA FSM'!$B$4=2,'Index LA FSM'!$A$179:$BZ$341,IF('Index LA FSM'!$B$4=3,'Index LA FSM'!$A$349:$BZ$511,"Error"))),'Index LA FSM'!AS$1,0),"Error")</f>
        <v>0.16</v>
      </c>
      <c r="AT48" s="84">
        <f>IFERROR(VLOOKUP($A48,IF('Index LA FSM'!$B$4=1,'Index LA FSM'!$A$9:$BZ$171,IF('Index LA FSM'!$B$4=2,'Index LA FSM'!$A$179:$BZ$341,IF('Index LA FSM'!$B$4=3,'Index LA FSM'!$A$349:$BZ$511,"Error"))),'Index LA FSM'!AT$1,0),"Error")</f>
        <v>0.25</v>
      </c>
      <c r="AU48" s="84">
        <f>IFERROR(VLOOKUP($A48,IF('Index LA FSM'!$B$4=1,'Index LA FSM'!$A$9:$BZ$171,IF('Index LA FSM'!$B$4=2,'Index LA FSM'!$A$179:$BZ$341,IF('Index LA FSM'!$B$4=3,'Index LA FSM'!$A$349:$BZ$511,"Error"))),'Index LA FSM'!AU$1,0),"Error")</f>
        <v>0.32</v>
      </c>
      <c r="AV48" s="84">
        <f>IFERROR(VLOOKUP($A48,IF('Index LA FSM'!$B$4=1,'Index LA FSM'!$A$9:$BZ$171,IF('Index LA FSM'!$B$4=2,'Index LA FSM'!$A$179:$BZ$341,IF('Index LA FSM'!$B$4=3,'Index LA FSM'!$A$349:$BZ$511,"Error"))),'Index LA FSM'!AV$1,0),"Error")</f>
        <v>0.32</v>
      </c>
      <c r="AW48" s="84">
        <f>IFERROR(VLOOKUP($A48,IF('Index LA FSM'!$B$4=1,'Index LA FSM'!$A$9:$BZ$171,IF('Index LA FSM'!$B$4=2,'Index LA FSM'!$A$179:$BZ$341,IF('Index LA FSM'!$B$4=3,'Index LA FSM'!$A$349:$BZ$511,"Error"))),'Index LA FSM'!AW$1,0),"Error")</f>
        <v>0</v>
      </c>
      <c r="AX48" s="84">
        <f>IFERROR(VLOOKUP($A48,IF('Index LA FSM'!$B$4=1,'Index LA FSM'!$A$9:$BZ$171,IF('Index LA FSM'!$B$4=2,'Index LA FSM'!$A$179:$BZ$341,IF('Index LA FSM'!$B$4=3,'Index LA FSM'!$A$349:$BZ$511,"Error"))),'Index LA FSM'!AX$1,0),"Error")</f>
        <v>0.01</v>
      </c>
      <c r="AY48" s="84">
        <f>IFERROR(VLOOKUP($A48,IF('Index LA FSM'!$B$4=1,'Index LA FSM'!$A$9:$BZ$171,IF('Index LA FSM'!$B$4=2,'Index LA FSM'!$A$179:$BZ$341,IF('Index LA FSM'!$B$4=3,'Index LA FSM'!$A$349:$BZ$511,"Error"))),'Index LA FSM'!AY$1,0),"Error")</f>
        <v>0.01</v>
      </c>
      <c r="AZ48" s="84">
        <f>IFERROR(VLOOKUP($A48,IF('Index LA FSM'!$B$4=1,'Index LA FSM'!$A$9:$BZ$171,IF('Index LA FSM'!$B$4=2,'Index LA FSM'!$A$179:$BZ$341,IF('Index LA FSM'!$B$4=3,'Index LA FSM'!$A$349:$BZ$511,"Error"))),'Index LA FSM'!AZ$1,0),"Error")</f>
        <v>0</v>
      </c>
      <c r="BA48" s="84">
        <f>IFERROR(VLOOKUP($A48,IF('Index LA FSM'!$B$4=1,'Index LA FSM'!$A$9:$BZ$171,IF('Index LA FSM'!$B$4=2,'Index LA FSM'!$A$179:$BZ$341,IF('Index LA FSM'!$B$4=3,'Index LA FSM'!$A$349:$BZ$511,"Error"))),'Index LA FSM'!BA$1,0),"Error")</f>
        <v>0</v>
      </c>
      <c r="BB48" s="84">
        <f>IFERROR(VLOOKUP($A48,IF('Index LA FSM'!$B$4=1,'Index LA FSM'!$A$9:$BZ$171,IF('Index LA FSM'!$B$4=2,'Index LA FSM'!$A$179:$BZ$341,IF('Index LA FSM'!$B$4=3,'Index LA FSM'!$A$349:$BZ$511,"Error"))),'Index LA FSM'!BB$1,0),"Error")</f>
        <v>0</v>
      </c>
      <c r="BC48" s="84">
        <f>IFERROR(VLOOKUP($A48,IF('Index LA FSM'!$B$4=1,'Index LA FSM'!$A$9:$BZ$171,IF('Index LA FSM'!$B$4=2,'Index LA FSM'!$A$179:$BZ$341,IF('Index LA FSM'!$B$4=3,'Index LA FSM'!$A$349:$BZ$511,"Error"))),'Index LA FSM'!BC$1,0),"Error")</f>
        <v>0.14000000000000001</v>
      </c>
      <c r="BD48" s="84">
        <f>IFERROR(VLOOKUP($A48,IF('Index LA FSM'!$B$4=1,'Index LA FSM'!$A$9:$BZ$171,IF('Index LA FSM'!$B$4=2,'Index LA FSM'!$A$179:$BZ$341,IF('Index LA FSM'!$B$4=3,'Index LA FSM'!$A$349:$BZ$511,"Error"))),'Index LA FSM'!BD$1,0),"Error")</f>
        <v>0.09</v>
      </c>
      <c r="BE48" s="84">
        <f>IFERROR(VLOOKUP($A48,IF('Index LA FSM'!$B$4=1,'Index LA FSM'!$A$9:$BZ$171,IF('Index LA FSM'!$B$4=2,'Index LA FSM'!$A$179:$BZ$341,IF('Index LA FSM'!$B$4=3,'Index LA FSM'!$A$349:$BZ$511,"Error"))),'Index LA FSM'!BE$1,0),"Error")</f>
        <v>0.1</v>
      </c>
      <c r="BF48" s="84">
        <f>IFERROR(VLOOKUP($A48,IF('Index LA FSM'!$B$4=1,'Index LA FSM'!$A$9:$BZ$171,IF('Index LA FSM'!$B$4=2,'Index LA FSM'!$A$179:$BZ$341,IF('Index LA FSM'!$B$4=3,'Index LA FSM'!$A$349:$BZ$511,"Error"))),'Index LA FSM'!BF$1,0),"Error")</f>
        <v>0.13</v>
      </c>
      <c r="BG48" s="84">
        <f>IFERROR(VLOOKUP($A48,IF('Index LA FSM'!$B$4=1,'Index LA FSM'!$A$9:$BZ$171,IF('Index LA FSM'!$B$4=2,'Index LA FSM'!$A$179:$BZ$341,IF('Index LA FSM'!$B$4=3,'Index LA FSM'!$A$349:$BZ$511,"Error"))),'Index LA FSM'!BG$1,0),"Error")</f>
        <v>7.0000000000000007E-2</v>
      </c>
      <c r="BH48" s="84">
        <f>IFERROR(VLOOKUP($A48,IF('Index LA FSM'!$B$4=1,'Index LA FSM'!$A$9:$BZ$171,IF('Index LA FSM'!$B$4=2,'Index LA FSM'!$A$179:$BZ$341,IF('Index LA FSM'!$B$4=3,'Index LA FSM'!$A$349:$BZ$511,"Error"))),'Index LA FSM'!BH$1,0),"Error")</f>
        <v>7.0000000000000007E-2</v>
      </c>
      <c r="BI48" s="84" t="str">
        <f>IFERROR(VLOOKUP($A48,IF('Index LA FSM'!$B$4=1,'Index LA FSM'!$A$9:$BZ$171,IF('Index LA FSM'!$B$4=2,'Index LA FSM'!$A$179:$BZ$341,IF('Index LA FSM'!$B$4=3,'Index LA FSM'!$A$349:$BZ$511,"Error"))),'Index LA FSM'!BI$1,0),"Error")</f>
        <v>x</v>
      </c>
      <c r="BJ48" s="84">
        <f>IFERROR(VLOOKUP($A48,IF('Index LA FSM'!$B$4=1,'Index LA FSM'!$A$9:$BZ$171,IF('Index LA FSM'!$B$4=2,'Index LA FSM'!$A$179:$BZ$341,IF('Index LA FSM'!$B$4=3,'Index LA FSM'!$A$349:$BZ$511,"Error"))),'Index LA FSM'!BJ$1,0),"Error")</f>
        <v>0.03</v>
      </c>
      <c r="BK48" s="84">
        <f>IFERROR(VLOOKUP($A48,IF('Index LA FSM'!$B$4=1,'Index LA FSM'!$A$9:$BZ$171,IF('Index LA FSM'!$B$4=2,'Index LA FSM'!$A$179:$BZ$341,IF('Index LA FSM'!$B$4=3,'Index LA FSM'!$A$349:$BZ$511,"Error"))),'Index LA FSM'!BK$1,0),"Error")</f>
        <v>0.03</v>
      </c>
      <c r="BL48" s="84">
        <f>IFERROR(VLOOKUP($A48,IF('Index LA FSM'!$B$4=1,'Index LA FSM'!$A$9:$BZ$171,IF('Index LA FSM'!$B$4=2,'Index LA FSM'!$A$179:$BZ$341,IF('Index LA FSM'!$B$4=3,'Index LA FSM'!$A$349:$BZ$511,"Error"))),'Index LA FSM'!BL$1,0),"Error")</f>
        <v>0</v>
      </c>
      <c r="BM48" s="84" t="str">
        <f>IFERROR(VLOOKUP($A48,IF('Index LA FSM'!$B$4=1,'Index LA FSM'!$A$9:$BZ$171,IF('Index LA FSM'!$B$4=2,'Index LA FSM'!$A$179:$BZ$341,IF('Index LA FSM'!$B$4=3,'Index LA FSM'!$A$349:$BZ$511,"Error"))),'Index LA FSM'!BM$1,0),"Error")</f>
        <v>x</v>
      </c>
      <c r="BN48" s="84" t="str">
        <f>IFERROR(VLOOKUP($A48,IF('Index LA FSM'!$B$4=1,'Index LA FSM'!$A$9:$BZ$171,IF('Index LA FSM'!$B$4=2,'Index LA FSM'!$A$179:$BZ$341,IF('Index LA FSM'!$B$4=3,'Index LA FSM'!$A$349:$BZ$511,"Error"))),'Index LA FSM'!BN$1,0),"Error")</f>
        <v>x</v>
      </c>
      <c r="BO48" s="84">
        <f>IFERROR(VLOOKUP($A48,IF('Index LA FSM'!$B$4=1,'Index LA FSM'!$A$9:$BZ$171,IF('Index LA FSM'!$B$4=2,'Index LA FSM'!$A$179:$BZ$341,IF('Index LA FSM'!$B$4=3,'Index LA FSM'!$A$349:$BZ$511,"Error"))),'Index LA FSM'!BO$1,0),"Error")</f>
        <v>0</v>
      </c>
      <c r="BP48" s="84">
        <f>IFERROR(VLOOKUP($A48,IF('Index LA FSM'!$B$4=1,'Index LA FSM'!$A$9:$BZ$171,IF('Index LA FSM'!$B$4=2,'Index LA FSM'!$A$179:$BZ$341,IF('Index LA FSM'!$B$4=3,'Index LA FSM'!$A$349:$BZ$511,"Error"))),'Index LA FSM'!BP$1,0),"Error")</f>
        <v>0.01</v>
      </c>
      <c r="BQ48" s="84">
        <f>IFERROR(VLOOKUP($A48,IF('Index LA FSM'!$B$4=1,'Index LA FSM'!$A$9:$BZ$171,IF('Index LA FSM'!$B$4=2,'Index LA FSM'!$A$179:$BZ$341,IF('Index LA FSM'!$B$4=3,'Index LA FSM'!$A$349:$BZ$511,"Error"))),'Index LA FSM'!BQ$1,0),"Error")</f>
        <v>0.01</v>
      </c>
      <c r="BR48" s="84">
        <f>IFERROR(VLOOKUP($A48,IF('Index LA FSM'!$B$4=1,'Index LA FSM'!$A$9:$BZ$171,IF('Index LA FSM'!$B$4=2,'Index LA FSM'!$A$179:$BZ$341,IF('Index LA FSM'!$B$4=3,'Index LA FSM'!$A$349:$BZ$511,"Error"))),'Index LA FSM'!BR$1,0),"Error")</f>
        <v>0.11</v>
      </c>
      <c r="BS48" s="84">
        <f>IFERROR(VLOOKUP($A48,IF('Index LA FSM'!$B$4=1,'Index LA FSM'!$A$9:$BZ$171,IF('Index LA FSM'!$B$4=2,'Index LA FSM'!$A$179:$BZ$341,IF('Index LA FSM'!$B$4=3,'Index LA FSM'!$A$349:$BZ$511,"Error"))),'Index LA FSM'!BS$1,0),"Error")</f>
        <v>7.0000000000000007E-2</v>
      </c>
      <c r="BT48" s="84">
        <f>IFERROR(VLOOKUP($A48,IF('Index LA FSM'!$B$4=1,'Index LA FSM'!$A$9:$BZ$171,IF('Index LA FSM'!$B$4=2,'Index LA FSM'!$A$179:$BZ$341,IF('Index LA FSM'!$B$4=3,'Index LA FSM'!$A$349:$BZ$511,"Error"))),'Index LA FSM'!BT$1,0),"Error")</f>
        <v>7.0000000000000007E-2</v>
      </c>
      <c r="BU48" s="84">
        <f>IFERROR(VLOOKUP($A48,IF('Index LA FSM'!$B$4=1,'Index LA FSM'!$A$9:$BZ$171,IF('Index LA FSM'!$B$4=2,'Index LA FSM'!$A$179:$BZ$341,IF('Index LA FSM'!$B$4=3,'Index LA FSM'!$A$349:$BZ$511,"Error"))),'Index LA FSM'!BU$1,0),"Error")</f>
        <v>0</v>
      </c>
      <c r="BV48" s="84">
        <f>IFERROR(VLOOKUP($A48,IF('Index LA FSM'!$B$4=1,'Index LA FSM'!$A$9:$BZ$171,IF('Index LA FSM'!$B$4=2,'Index LA FSM'!$A$179:$BZ$341,IF('Index LA FSM'!$B$4=3,'Index LA FSM'!$A$349:$BZ$511,"Error"))),'Index LA FSM'!BV$1,0),"Error")</f>
        <v>0.01</v>
      </c>
      <c r="BW48" s="84">
        <f>IFERROR(VLOOKUP($A48,IF('Index LA FSM'!$B$4=1,'Index LA FSM'!$A$9:$BZ$171,IF('Index LA FSM'!$B$4=2,'Index LA FSM'!$A$179:$BZ$341,IF('Index LA FSM'!$B$4=3,'Index LA FSM'!$A$349:$BZ$511,"Error"))),'Index LA FSM'!BW$1,0),"Error")</f>
        <v>0.01</v>
      </c>
      <c r="BX48" s="84">
        <f>IFERROR(VLOOKUP($A48,IF('Index LA FSM'!$B$4=1,'Index LA FSM'!$A$9:$BZ$171,IF('Index LA FSM'!$B$4=2,'Index LA FSM'!$A$179:$BZ$341,IF('Index LA FSM'!$B$4=3,'Index LA FSM'!$A$349:$BZ$511,"Error"))),'Index LA FSM'!BX$1,0),"Error")</f>
        <v>0.11</v>
      </c>
      <c r="BY48" s="84">
        <f>IFERROR(VLOOKUP($A48,IF('Index LA FSM'!$B$4=1,'Index LA FSM'!$A$9:$BZ$171,IF('Index LA FSM'!$B$4=2,'Index LA FSM'!$A$179:$BZ$341,IF('Index LA FSM'!$B$4=3,'Index LA FSM'!$A$349:$BZ$511,"Error"))),'Index LA FSM'!BY$1,0),"Error")</f>
        <v>0.11</v>
      </c>
      <c r="BZ48" s="84">
        <f>IFERROR(VLOOKUP($A48,IF('Index LA FSM'!$B$4=1,'Index LA FSM'!$A$9:$BZ$171,IF('Index LA FSM'!$B$4=2,'Index LA FSM'!$A$179:$BZ$341,IF('Index LA FSM'!$B$4=3,'Index LA FSM'!$A$349:$BZ$511,"Error"))),'Index LA FSM'!BZ$1,0),"Error")</f>
        <v>0.11</v>
      </c>
    </row>
    <row r="49" spans="1:78" s="15" customFormat="1" x14ac:dyDescent="0.2">
      <c r="A49" s="20">
        <v>841</v>
      </c>
      <c r="B49" s="20" t="s">
        <v>200</v>
      </c>
      <c r="C49" s="45" t="s">
        <v>151</v>
      </c>
      <c r="D49" s="113">
        <f>IFERROR(VLOOKUP($A49,IF('Index LA FSM'!$B$4=1,'Index LA FSM'!$A$9:$BZ$171,IF('Index LA FSM'!$B$4=2,'Index LA FSM'!$A$179:$BZ$341,IF('Index LA FSM'!$B$4=3,'Index LA FSM'!$A$349:$BZ$511,"Error"))),'Index LA FSM'!D$1,0),"Error")</f>
        <v>10</v>
      </c>
      <c r="E49" s="113">
        <f>IFERROR(VLOOKUP($A49,IF('Index LA FSM'!$B$4=1,'Index LA FSM'!$A$9:$BZ$171,IF('Index LA FSM'!$B$4=2,'Index LA FSM'!$A$179:$BZ$341,IF('Index LA FSM'!$B$4=3,'Index LA FSM'!$A$349:$BZ$511,"Error"))),'Index LA FSM'!E$1,0),"Error")</f>
        <v>110</v>
      </c>
      <c r="F49" s="113">
        <f>IFERROR(VLOOKUP($A49,IF('Index LA FSM'!$B$4=1,'Index LA FSM'!$A$9:$BZ$171,IF('Index LA FSM'!$B$4=2,'Index LA FSM'!$A$179:$BZ$341,IF('Index LA FSM'!$B$4=3,'Index LA FSM'!$A$349:$BZ$511,"Error"))),'Index LA FSM'!F$1,0),"Error")</f>
        <v>120</v>
      </c>
      <c r="G49" s="84">
        <f>IFERROR(VLOOKUP($A49,IF('Index LA FSM'!$B$4=1,'Index LA FSM'!$A$9:$BZ$171,IF('Index LA FSM'!$B$4=2,'Index LA FSM'!$A$179:$BZ$341,IF('Index LA FSM'!$B$4=3,'Index LA FSM'!$A$349:$BZ$511,"Error"))),'Index LA FSM'!G$1,0),"Error")</f>
        <v>0.62</v>
      </c>
      <c r="H49" s="84">
        <f>IFERROR(VLOOKUP($A49,IF('Index LA FSM'!$B$4=1,'Index LA FSM'!$A$9:$BZ$171,IF('Index LA FSM'!$B$4=2,'Index LA FSM'!$A$179:$BZ$341,IF('Index LA FSM'!$B$4=3,'Index LA FSM'!$A$349:$BZ$511,"Error"))),'Index LA FSM'!H$1,0),"Error")</f>
        <v>0.85</v>
      </c>
      <c r="I49" s="84">
        <f>IFERROR(VLOOKUP($A49,IF('Index LA FSM'!$B$4=1,'Index LA FSM'!$A$9:$BZ$171,IF('Index LA FSM'!$B$4=2,'Index LA FSM'!$A$179:$BZ$341,IF('Index LA FSM'!$B$4=3,'Index LA FSM'!$A$349:$BZ$511,"Error"))),'Index LA FSM'!I$1,0),"Error")</f>
        <v>0.82</v>
      </c>
      <c r="J49" s="84">
        <f>IFERROR(VLOOKUP($A49,IF('Index LA FSM'!$B$4=1,'Index LA FSM'!$A$9:$BZ$171,IF('Index LA FSM'!$B$4=2,'Index LA FSM'!$A$179:$BZ$341,IF('Index LA FSM'!$B$4=3,'Index LA FSM'!$A$349:$BZ$511,"Error"))),'Index LA FSM'!J$1,0),"Error")</f>
        <v>0.62</v>
      </c>
      <c r="K49" s="84">
        <f>IFERROR(VLOOKUP($A49,IF('Index LA FSM'!$B$4=1,'Index LA FSM'!$A$9:$BZ$171,IF('Index LA FSM'!$B$4=2,'Index LA FSM'!$A$179:$BZ$341,IF('Index LA FSM'!$B$4=3,'Index LA FSM'!$A$349:$BZ$511,"Error"))),'Index LA FSM'!K$1,0),"Error")</f>
        <v>0.76</v>
      </c>
      <c r="L49" s="84">
        <f>IFERROR(VLOOKUP($A49,IF('Index LA FSM'!$B$4=1,'Index LA FSM'!$A$9:$BZ$171,IF('Index LA FSM'!$B$4=2,'Index LA FSM'!$A$179:$BZ$341,IF('Index LA FSM'!$B$4=3,'Index LA FSM'!$A$349:$BZ$511,"Error"))),'Index LA FSM'!L$1,0),"Error")</f>
        <v>0.75</v>
      </c>
      <c r="M49" s="84">
        <f>IFERROR(VLOOKUP($A49,IF('Index LA FSM'!$B$4=1,'Index LA FSM'!$A$9:$BZ$171,IF('Index LA FSM'!$B$4=2,'Index LA FSM'!$A$179:$BZ$341,IF('Index LA FSM'!$B$4=3,'Index LA FSM'!$A$349:$BZ$511,"Error"))),'Index LA FSM'!M$1,0),"Error")</f>
        <v>0</v>
      </c>
      <c r="N49" s="84">
        <f>IFERROR(VLOOKUP($A49,IF('Index LA FSM'!$B$4=1,'Index LA FSM'!$A$9:$BZ$171,IF('Index LA FSM'!$B$4=2,'Index LA FSM'!$A$179:$BZ$341,IF('Index LA FSM'!$B$4=3,'Index LA FSM'!$A$349:$BZ$511,"Error"))),'Index LA FSM'!N$1,0),"Error")</f>
        <v>0.12</v>
      </c>
      <c r="O49" s="84">
        <f>IFERROR(VLOOKUP($A49,IF('Index LA FSM'!$B$4=1,'Index LA FSM'!$A$9:$BZ$171,IF('Index LA FSM'!$B$4=2,'Index LA FSM'!$A$179:$BZ$341,IF('Index LA FSM'!$B$4=3,'Index LA FSM'!$A$349:$BZ$511,"Error"))),'Index LA FSM'!O$1,0),"Error")</f>
        <v>0.11</v>
      </c>
      <c r="P49" s="84">
        <f>IFERROR(VLOOKUP($A49,IF('Index LA FSM'!$B$4=1,'Index LA FSM'!$A$9:$BZ$171,IF('Index LA FSM'!$B$4=2,'Index LA FSM'!$A$179:$BZ$341,IF('Index LA FSM'!$B$4=3,'Index LA FSM'!$A$349:$BZ$511,"Error"))),'Index LA FSM'!P$1,0),"Error")</f>
        <v>0</v>
      </c>
      <c r="Q49" s="84">
        <f>IFERROR(VLOOKUP($A49,IF('Index LA FSM'!$B$4=1,'Index LA FSM'!$A$9:$BZ$171,IF('Index LA FSM'!$B$4=2,'Index LA FSM'!$A$179:$BZ$341,IF('Index LA FSM'!$B$4=3,'Index LA FSM'!$A$349:$BZ$511,"Error"))),'Index LA FSM'!Q$1,0),"Error")</f>
        <v>0</v>
      </c>
      <c r="R49" s="84">
        <f>IFERROR(VLOOKUP($A49,IF('Index LA FSM'!$B$4=1,'Index LA FSM'!$A$9:$BZ$171,IF('Index LA FSM'!$B$4=2,'Index LA FSM'!$A$179:$BZ$341,IF('Index LA FSM'!$B$4=3,'Index LA FSM'!$A$349:$BZ$511,"Error"))),'Index LA FSM'!R$1,0),"Error")</f>
        <v>0</v>
      </c>
      <c r="S49" s="84">
        <f>IFERROR(VLOOKUP($A49,IF('Index LA FSM'!$B$4=1,'Index LA FSM'!$A$9:$BZ$171,IF('Index LA FSM'!$B$4=2,'Index LA FSM'!$A$179:$BZ$341,IF('Index LA FSM'!$B$4=3,'Index LA FSM'!$A$349:$BZ$511,"Error"))),'Index LA FSM'!S$1,0),"Error")</f>
        <v>0</v>
      </c>
      <c r="T49" s="84" t="str">
        <f>IFERROR(VLOOKUP($A49,IF('Index LA FSM'!$B$4=1,'Index LA FSM'!$A$9:$BZ$171,IF('Index LA FSM'!$B$4=2,'Index LA FSM'!$A$179:$BZ$341,IF('Index LA FSM'!$B$4=3,'Index LA FSM'!$A$349:$BZ$511,"Error"))),'Index LA FSM'!T$1,0),"Error")</f>
        <v>x</v>
      </c>
      <c r="U49" s="84" t="str">
        <f>IFERROR(VLOOKUP($A49,IF('Index LA FSM'!$B$4=1,'Index LA FSM'!$A$9:$BZ$171,IF('Index LA FSM'!$B$4=2,'Index LA FSM'!$A$179:$BZ$341,IF('Index LA FSM'!$B$4=3,'Index LA FSM'!$A$349:$BZ$511,"Error"))),'Index LA FSM'!U$1,0),"Error")</f>
        <v>x</v>
      </c>
      <c r="V49" s="84">
        <f>IFERROR(VLOOKUP($A49,IF('Index LA FSM'!$B$4=1,'Index LA FSM'!$A$9:$BZ$171,IF('Index LA FSM'!$B$4=2,'Index LA FSM'!$A$179:$BZ$341,IF('Index LA FSM'!$B$4=3,'Index LA FSM'!$A$349:$BZ$511,"Error"))),'Index LA FSM'!V$1,0),"Error")</f>
        <v>0</v>
      </c>
      <c r="W49" s="84">
        <f>IFERROR(VLOOKUP($A49,IF('Index LA FSM'!$B$4=1,'Index LA FSM'!$A$9:$BZ$171,IF('Index LA FSM'!$B$4=2,'Index LA FSM'!$A$179:$BZ$341,IF('Index LA FSM'!$B$4=3,'Index LA FSM'!$A$349:$BZ$511,"Error"))),'Index LA FSM'!W$1,0),"Error")</f>
        <v>0</v>
      </c>
      <c r="X49" s="84">
        <f>IFERROR(VLOOKUP($A49,IF('Index LA FSM'!$B$4=1,'Index LA FSM'!$A$9:$BZ$171,IF('Index LA FSM'!$B$4=2,'Index LA FSM'!$A$179:$BZ$341,IF('Index LA FSM'!$B$4=3,'Index LA FSM'!$A$349:$BZ$511,"Error"))),'Index LA FSM'!X$1,0),"Error")</f>
        <v>0</v>
      </c>
      <c r="Y49" s="84" t="str">
        <f>IFERROR(VLOOKUP($A49,IF('Index LA FSM'!$B$4=1,'Index LA FSM'!$A$9:$BZ$171,IF('Index LA FSM'!$B$4=2,'Index LA FSM'!$A$179:$BZ$341,IF('Index LA FSM'!$B$4=3,'Index LA FSM'!$A$349:$BZ$511,"Error"))),'Index LA FSM'!Y$1,0),"Error")</f>
        <v>x</v>
      </c>
      <c r="Z49" s="84" t="str">
        <f>IFERROR(VLOOKUP($A49,IF('Index LA FSM'!$B$4=1,'Index LA FSM'!$A$9:$BZ$171,IF('Index LA FSM'!$B$4=2,'Index LA FSM'!$A$179:$BZ$341,IF('Index LA FSM'!$B$4=3,'Index LA FSM'!$A$349:$BZ$511,"Error"))),'Index LA FSM'!Z$1,0),"Error")</f>
        <v>x</v>
      </c>
      <c r="AA49" s="84" t="str">
        <f>IFERROR(VLOOKUP($A49,IF('Index LA FSM'!$B$4=1,'Index LA FSM'!$A$9:$BZ$171,IF('Index LA FSM'!$B$4=2,'Index LA FSM'!$A$179:$BZ$341,IF('Index LA FSM'!$B$4=3,'Index LA FSM'!$A$349:$BZ$511,"Error"))),'Index LA FSM'!AA$1,0),"Error")</f>
        <v>x</v>
      </c>
      <c r="AB49" s="84">
        <f>IFERROR(VLOOKUP($A49,IF('Index LA FSM'!$B$4=1,'Index LA FSM'!$A$9:$BZ$171,IF('Index LA FSM'!$B$4=2,'Index LA FSM'!$A$179:$BZ$341,IF('Index LA FSM'!$B$4=3,'Index LA FSM'!$A$349:$BZ$511,"Error"))),'Index LA FSM'!AB$1,0),"Error")</f>
        <v>0</v>
      </c>
      <c r="AC49" s="84">
        <f>IFERROR(VLOOKUP($A49,IF('Index LA FSM'!$B$4=1,'Index LA FSM'!$A$9:$BZ$171,IF('Index LA FSM'!$B$4=2,'Index LA FSM'!$A$179:$BZ$341,IF('Index LA FSM'!$B$4=3,'Index LA FSM'!$A$349:$BZ$511,"Error"))),'Index LA FSM'!AC$1,0),"Error")</f>
        <v>0</v>
      </c>
      <c r="AD49" s="84">
        <f>IFERROR(VLOOKUP($A49,IF('Index LA FSM'!$B$4=1,'Index LA FSM'!$A$9:$BZ$171,IF('Index LA FSM'!$B$4=2,'Index LA FSM'!$A$179:$BZ$341,IF('Index LA FSM'!$B$4=3,'Index LA FSM'!$A$349:$BZ$511,"Error"))),'Index LA FSM'!AD$1,0),"Error")</f>
        <v>0</v>
      </c>
      <c r="AE49" s="84">
        <f>IFERROR(VLOOKUP($A49,IF('Index LA FSM'!$B$4=1,'Index LA FSM'!$A$9:$BZ$171,IF('Index LA FSM'!$B$4=2,'Index LA FSM'!$A$179:$BZ$341,IF('Index LA FSM'!$B$4=3,'Index LA FSM'!$A$349:$BZ$511,"Error"))),'Index LA FSM'!AE$1,0),"Error")</f>
        <v>0</v>
      </c>
      <c r="AF49" s="84">
        <f>IFERROR(VLOOKUP($A49,IF('Index LA FSM'!$B$4=1,'Index LA FSM'!$A$9:$BZ$171,IF('Index LA FSM'!$B$4=2,'Index LA FSM'!$A$179:$BZ$341,IF('Index LA FSM'!$B$4=3,'Index LA FSM'!$A$349:$BZ$511,"Error"))),'Index LA FSM'!AF$1,0),"Error")</f>
        <v>0.06</v>
      </c>
      <c r="AG49" s="84">
        <f>IFERROR(VLOOKUP($A49,IF('Index LA FSM'!$B$4=1,'Index LA FSM'!$A$9:$BZ$171,IF('Index LA FSM'!$B$4=2,'Index LA FSM'!$A$179:$BZ$341,IF('Index LA FSM'!$B$4=3,'Index LA FSM'!$A$349:$BZ$511,"Error"))),'Index LA FSM'!AG$1,0),"Error")</f>
        <v>0.05</v>
      </c>
      <c r="AH49" s="84">
        <f>IFERROR(VLOOKUP($A49,IF('Index LA FSM'!$B$4=1,'Index LA FSM'!$A$9:$BZ$171,IF('Index LA FSM'!$B$4=2,'Index LA FSM'!$A$179:$BZ$341,IF('Index LA FSM'!$B$4=3,'Index LA FSM'!$A$349:$BZ$511,"Error"))),'Index LA FSM'!AH$1,0),"Error")</f>
        <v>0.54</v>
      </c>
      <c r="AI49" s="84">
        <f>IFERROR(VLOOKUP($A49,IF('Index LA FSM'!$B$4=1,'Index LA FSM'!$A$9:$BZ$171,IF('Index LA FSM'!$B$4=2,'Index LA FSM'!$A$179:$BZ$341,IF('Index LA FSM'!$B$4=3,'Index LA FSM'!$A$349:$BZ$511,"Error"))),'Index LA FSM'!AI$1,0),"Error")</f>
        <v>0.57999999999999996</v>
      </c>
      <c r="AJ49" s="84">
        <f>IFERROR(VLOOKUP($A49,IF('Index LA FSM'!$B$4=1,'Index LA FSM'!$A$9:$BZ$171,IF('Index LA FSM'!$B$4=2,'Index LA FSM'!$A$179:$BZ$341,IF('Index LA FSM'!$B$4=3,'Index LA FSM'!$A$349:$BZ$511,"Error"))),'Index LA FSM'!AJ$1,0),"Error")</f>
        <v>0.57999999999999996</v>
      </c>
      <c r="AK49" s="84" t="str">
        <f>IFERROR(VLOOKUP($A49,IF('Index LA FSM'!$B$4=1,'Index LA FSM'!$A$9:$BZ$171,IF('Index LA FSM'!$B$4=2,'Index LA FSM'!$A$179:$BZ$341,IF('Index LA FSM'!$B$4=3,'Index LA FSM'!$A$349:$BZ$511,"Error"))),'Index LA FSM'!AK$1,0),"Error")</f>
        <v>x</v>
      </c>
      <c r="AL49" s="84">
        <f>IFERROR(VLOOKUP($A49,IF('Index LA FSM'!$B$4=1,'Index LA FSM'!$A$9:$BZ$171,IF('Index LA FSM'!$B$4=2,'Index LA FSM'!$A$179:$BZ$341,IF('Index LA FSM'!$B$4=3,'Index LA FSM'!$A$349:$BZ$511,"Error"))),'Index LA FSM'!AL$1,0),"Error")</f>
        <v>0.22</v>
      </c>
      <c r="AM49" s="84">
        <f>IFERROR(VLOOKUP($A49,IF('Index LA FSM'!$B$4=1,'Index LA FSM'!$A$9:$BZ$171,IF('Index LA FSM'!$B$4=2,'Index LA FSM'!$A$179:$BZ$341,IF('Index LA FSM'!$B$4=3,'Index LA FSM'!$A$349:$BZ$511,"Error"))),'Index LA FSM'!AM$1,0),"Error")</f>
        <v>0.2</v>
      </c>
      <c r="AN49" s="84">
        <f>IFERROR(VLOOKUP($A49,IF('Index LA FSM'!$B$4=1,'Index LA FSM'!$A$9:$BZ$171,IF('Index LA FSM'!$B$4=2,'Index LA FSM'!$A$179:$BZ$341,IF('Index LA FSM'!$B$4=3,'Index LA FSM'!$A$349:$BZ$511,"Error"))),'Index LA FSM'!AN$1,0),"Error")</f>
        <v>0</v>
      </c>
      <c r="AO49" s="84" t="str">
        <f>IFERROR(VLOOKUP($A49,IF('Index LA FSM'!$B$4=1,'Index LA FSM'!$A$9:$BZ$171,IF('Index LA FSM'!$B$4=2,'Index LA FSM'!$A$179:$BZ$341,IF('Index LA FSM'!$B$4=3,'Index LA FSM'!$A$349:$BZ$511,"Error"))),'Index LA FSM'!AO$1,0),"Error")</f>
        <v>x</v>
      </c>
      <c r="AP49" s="84" t="str">
        <f>IFERROR(VLOOKUP($A49,IF('Index LA FSM'!$B$4=1,'Index LA FSM'!$A$9:$BZ$171,IF('Index LA FSM'!$B$4=2,'Index LA FSM'!$A$179:$BZ$341,IF('Index LA FSM'!$B$4=3,'Index LA FSM'!$A$349:$BZ$511,"Error"))),'Index LA FSM'!AP$1,0),"Error")</f>
        <v>x</v>
      </c>
      <c r="AQ49" s="84" t="str">
        <f>IFERROR(VLOOKUP($A49,IF('Index LA FSM'!$B$4=1,'Index LA FSM'!$A$9:$BZ$171,IF('Index LA FSM'!$B$4=2,'Index LA FSM'!$A$179:$BZ$341,IF('Index LA FSM'!$B$4=3,'Index LA FSM'!$A$349:$BZ$511,"Error"))),'Index LA FSM'!AQ$1,0),"Error")</f>
        <v>x</v>
      </c>
      <c r="AR49" s="84">
        <f>IFERROR(VLOOKUP($A49,IF('Index LA FSM'!$B$4=1,'Index LA FSM'!$A$9:$BZ$171,IF('Index LA FSM'!$B$4=2,'Index LA FSM'!$A$179:$BZ$341,IF('Index LA FSM'!$B$4=3,'Index LA FSM'!$A$349:$BZ$511,"Error"))),'Index LA FSM'!AR$1,0),"Error")</f>
        <v>0.2</v>
      </c>
      <c r="AS49" s="84">
        <f>IFERROR(VLOOKUP($A49,IF('Index LA FSM'!$B$4=1,'Index LA FSM'!$A$9:$BZ$171,IF('Index LA FSM'!$B$4=2,'Index LA FSM'!$A$179:$BZ$341,IF('Index LA FSM'!$B$4=3,'Index LA FSM'!$A$349:$BZ$511,"Error"))),'Index LA FSM'!AS$1,0),"Error")</f>
        <v>0.18</v>
      </c>
      <c r="AT49" s="84">
        <f>IFERROR(VLOOKUP($A49,IF('Index LA FSM'!$B$4=1,'Index LA FSM'!$A$9:$BZ$171,IF('Index LA FSM'!$B$4=2,'Index LA FSM'!$A$179:$BZ$341,IF('Index LA FSM'!$B$4=3,'Index LA FSM'!$A$349:$BZ$511,"Error"))),'Index LA FSM'!AT$1,0),"Error")</f>
        <v>0.46</v>
      </c>
      <c r="AU49" s="84">
        <f>IFERROR(VLOOKUP($A49,IF('Index LA FSM'!$B$4=1,'Index LA FSM'!$A$9:$BZ$171,IF('Index LA FSM'!$B$4=2,'Index LA FSM'!$A$179:$BZ$341,IF('Index LA FSM'!$B$4=3,'Index LA FSM'!$A$349:$BZ$511,"Error"))),'Index LA FSM'!AU$1,0),"Error")</f>
        <v>0.34</v>
      </c>
      <c r="AV49" s="84">
        <f>IFERROR(VLOOKUP($A49,IF('Index LA FSM'!$B$4=1,'Index LA FSM'!$A$9:$BZ$171,IF('Index LA FSM'!$B$4=2,'Index LA FSM'!$A$179:$BZ$341,IF('Index LA FSM'!$B$4=3,'Index LA FSM'!$A$349:$BZ$511,"Error"))),'Index LA FSM'!AV$1,0),"Error")</f>
        <v>0.35</v>
      </c>
      <c r="AW49" s="84">
        <f>IFERROR(VLOOKUP($A49,IF('Index LA FSM'!$B$4=1,'Index LA FSM'!$A$9:$BZ$171,IF('Index LA FSM'!$B$4=2,'Index LA FSM'!$A$179:$BZ$341,IF('Index LA FSM'!$B$4=3,'Index LA FSM'!$A$349:$BZ$511,"Error"))),'Index LA FSM'!AW$1,0),"Error")</f>
        <v>0</v>
      </c>
      <c r="AX49" s="84" t="str">
        <f>IFERROR(VLOOKUP($A49,IF('Index LA FSM'!$B$4=1,'Index LA FSM'!$A$9:$BZ$171,IF('Index LA FSM'!$B$4=2,'Index LA FSM'!$A$179:$BZ$341,IF('Index LA FSM'!$B$4=3,'Index LA FSM'!$A$349:$BZ$511,"Error"))),'Index LA FSM'!AX$1,0),"Error")</f>
        <v>x</v>
      </c>
      <c r="AY49" s="84" t="str">
        <f>IFERROR(VLOOKUP($A49,IF('Index LA FSM'!$B$4=1,'Index LA FSM'!$A$9:$BZ$171,IF('Index LA FSM'!$B$4=2,'Index LA FSM'!$A$179:$BZ$341,IF('Index LA FSM'!$B$4=3,'Index LA FSM'!$A$349:$BZ$511,"Error"))),'Index LA FSM'!AY$1,0),"Error")</f>
        <v>x</v>
      </c>
      <c r="AZ49" s="84">
        <f>IFERROR(VLOOKUP($A49,IF('Index LA FSM'!$B$4=1,'Index LA FSM'!$A$9:$BZ$171,IF('Index LA FSM'!$B$4=2,'Index LA FSM'!$A$179:$BZ$341,IF('Index LA FSM'!$B$4=3,'Index LA FSM'!$A$349:$BZ$511,"Error"))),'Index LA FSM'!AZ$1,0),"Error")</f>
        <v>0</v>
      </c>
      <c r="BA49" s="84">
        <f>IFERROR(VLOOKUP($A49,IF('Index LA FSM'!$B$4=1,'Index LA FSM'!$A$9:$BZ$171,IF('Index LA FSM'!$B$4=2,'Index LA FSM'!$A$179:$BZ$341,IF('Index LA FSM'!$B$4=3,'Index LA FSM'!$A$349:$BZ$511,"Error"))),'Index LA FSM'!BA$1,0),"Error")</f>
        <v>0</v>
      </c>
      <c r="BB49" s="84">
        <f>IFERROR(VLOOKUP($A49,IF('Index LA FSM'!$B$4=1,'Index LA FSM'!$A$9:$BZ$171,IF('Index LA FSM'!$B$4=2,'Index LA FSM'!$A$179:$BZ$341,IF('Index LA FSM'!$B$4=3,'Index LA FSM'!$A$349:$BZ$511,"Error"))),'Index LA FSM'!BB$1,0),"Error")</f>
        <v>0</v>
      </c>
      <c r="BC49" s="84">
        <f>IFERROR(VLOOKUP($A49,IF('Index LA FSM'!$B$4=1,'Index LA FSM'!$A$9:$BZ$171,IF('Index LA FSM'!$B$4=2,'Index LA FSM'!$A$179:$BZ$341,IF('Index LA FSM'!$B$4=3,'Index LA FSM'!$A$349:$BZ$511,"Error"))),'Index LA FSM'!BC$1,0),"Error")</f>
        <v>0</v>
      </c>
      <c r="BD49" s="84">
        <f>IFERROR(VLOOKUP($A49,IF('Index LA FSM'!$B$4=1,'Index LA FSM'!$A$9:$BZ$171,IF('Index LA FSM'!$B$4=2,'Index LA FSM'!$A$179:$BZ$341,IF('Index LA FSM'!$B$4=3,'Index LA FSM'!$A$349:$BZ$511,"Error"))),'Index LA FSM'!BD$1,0),"Error")</f>
        <v>0.08</v>
      </c>
      <c r="BE49" s="84">
        <f>IFERROR(VLOOKUP($A49,IF('Index LA FSM'!$B$4=1,'Index LA FSM'!$A$9:$BZ$171,IF('Index LA FSM'!$B$4=2,'Index LA FSM'!$A$179:$BZ$341,IF('Index LA FSM'!$B$4=3,'Index LA FSM'!$A$349:$BZ$511,"Error"))),'Index LA FSM'!BE$1,0),"Error")</f>
        <v>7.0000000000000007E-2</v>
      </c>
      <c r="BF49" s="84">
        <f>IFERROR(VLOOKUP($A49,IF('Index LA FSM'!$B$4=1,'Index LA FSM'!$A$9:$BZ$171,IF('Index LA FSM'!$B$4=2,'Index LA FSM'!$A$179:$BZ$341,IF('Index LA FSM'!$B$4=3,'Index LA FSM'!$A$349:$BZ$511,"Error"))),'Index LA FSM'!BF$1,0),"Error")</f>
        <v>0</v>
      </c>
      <c r="BG49" s="84">
        <f>IFERROR(VLOOKUP($A49,IF('Index LA FSM'!$B$4=1,'Index LA FSM'!$A$9:$BZ$171,IF('Index LA FSM'!$B$4=2,'Index LA FSM'!$A$179:$BZ$341,IF('Index LA FSM'!$B$4=3,'Index LA FSM'!$A$349:$BZ$511,"Error"))),'Index LA FSM'!BG$1,0),"Error")</f>
        <v>7.0000000000000007E-2</v>
      </c>
      <c r="BH49" s="84">
        <f>IFERROR(VLOOKUP($A49,IF('Index LA FSM'!$B$4=1,'Index LA FSM'!$A$9:$BZ$171,IF('Index LA FSM'!$B$4=2,'Index LA FSM'!$A$179:$BZ$341,IF('Index LA FSM'!$B$4=3,'Index LA FSM'!$A$349:$BZ$511,"Error"))),'Index LA FSM'!BH$1,0),"Error")</f>
        <v>0.06</v>
      </c>
      <c r="BI49" s="84">
        <f>IFERROR(VLOOKUP($A49,IF('Index LA FSM'!$B$4=1,'Index LA FSM'!$A$9:$BZ$171,IF('Index LA FSM'!$B$4=2,'Index LA FSM'!$A$179:$BZ$341,IF('Index LA FSM'!$B$4=3,'Index LA FSM'!$A$349:$BZ$511,"Error"))),'Index LA FSM'!BI$1,0),"Error")</f>
        <v>0</v>
      </c>
      <c r="BJ49" s="84" t="str">
        <f>IFERROR(VLOOKUP($A49,IF('Index LA FSM'!$B$4=1,'Index LA FSM'!$A$9:$BZ$171,IF('Index LA FSM'!$B$4=2,'Index LA FSM'!$A$179:$BZ$341,IF('Index LA FSM'!$B$4=3,'Index LA FSM'!$A$349:$BZ$511,"Error"))),'Index LA FSM'!BJ$1,0),"Error")</f>
        <v>x</v>
      </c>
      <c r="BK49" s="84" t="str">
        <f>IFERROR(VLOOKUP($A49,IF('Index LA FSM'!$B$4=1,'Index LA FSM'!$A$9:$BZ$171,IF('Index LA FSM'!$B$4=2,'Index LA FSM'!$A$179:$BZ$341,IF('Index LA FSM'!$B$4=3,'Index LA FSM'!$A$349:$BZ$511,"Error"))),'Index LA FSM'!BK$1,0),"Error")</f>
        <v>x</v>
      </c>
      <c r="BL49" s="84">
        <f>IFERROR(VLOOKUP($A49,IF('Index LA FSM'!$B$4=1,'Index LA FSM'!$A$9:$BZ$171,IF('Index LA FSM'!$B$4=2,'Index LA FSM'!$A$179:$BZ$341,IF('Index LA FSM'!$B$4=3,'Index LA FSM'!$A$349:$BZ$511,"Error"))),'Index LA FSM'!BL$1,0),"Error")</f>
        <v>0</v>
      </c>
      <c r="BM49" s="84">
        <f>IFERROR(VLOOKUP($A49,IF('Index LA FSM'!$B$4=1,'Index LA FSM'!$A$9:$BZ$171,IF('Index LA FSM'!$B$4=2,'Index LA FSM'!$A$179:$BZ$341,IF('Index LA FSM'!$B$4=3,'Index LA FSM'!$A$349:$BZ$511,"Error"))),'Index LA FSM'!BM$1,0),"Error")</f>
        <v>0</v>
      </c>
      <c r="BN49" s="84">
        <f>IFERROR(VLOOKUP($A49,IF('Index LA FSM'!$B$4=1,'Index LA FSM'!$A$9:$BZ$171,IF('Index LA FSM'!$B$4=2,'Index LA FSM'!$A$179:$BZ$341,IF('Index LA FSM'!$B$4=3,'Index LA FSM'!$A$349:$BZ$511,"Error"))),'Index LA FSM'!BN$1,0),"Error")</f>
        <v>0</v>
      </c>
      <c r="BO49" s="84">
        <f>IFERROR(VLOOKUP($A49,IF('Index LA FSM'!$B$4=1,'Index LA FSM'!$A$9:$BZ$171,IF('Index LA FSM'!$B$4=2,'Index LA FSM'!$A$179:$BZ$341,IF('Index LA FSM'!$B$4=3,'Index LA FSM'!$A$349:$BZ$511,"Error"))),'Index LA FSM'!BO$1,0),"Error")</f>
        <v>0</v>
      </c>
      <c r="BP49" s="84" t="str">
        <f>IFERROR(VLOOKUP($A49,IF('Index LA FSM'!$B$4=1,'Index LA FSM'!$A$9:$BZ$171,IF('Index LA FSM'!$B$4=2,'Index LA FSM'!$A$179:$BZ$341,IF('Index LA FSM'!$B$4=3,'Index LA FSM'!$A$349:$BZ$511,"Error"))),'Index LA FSM'!BP$1,0),"Error")</f>
        <v>x</v>
      </c>
      <c r="BQ49" s="84" t="str">
        <f>IFERROR(VLOOKUP($A49,IF('Index LA FSM'!$B$4=1,'Index LA FSM'!$A$9:$BZ$171,IF('Index LA FSM'!$B$4=2,'Index LA FSM'!$A$179:$BZ$341,IF('Index LA FSM'!$B$4=3,'Index LA FSM'!$A$349:$BZ$511,"Error"))),'Index LA FSM'!BQ$1,0),"Error")</f>
        <v>x</v>
      </c>
      <c r="BR49" s="84" t="str">
        <f>IFERROR(VLOOKUP($A49,IF('Index LA FSM'!$B$4=1,'Index LA FSM'!$A$9:$BZ$171,IF('Index LA FSM'!$B$4=2,'Index LA FSM'!$A$179:$BZ$341,IF('Index LA FSM'!$B$4=3,'Index LA FSM'!$A$349:$BZ$511,"Error"))),'Index LA FSM'!BR$1,0),"Error")</f>
        <v>x</v>
      </c>
      <c r="BS49" s="84">
        <f>IFERROR(VLOOKUP($A49,IF('Index LA FSM'!$B$4=1,'Index LA FSM'!$A$9:$BZ$171,IF('Index LA FSM'!$B$4=2,'Index LA FSM'!$A$179:$BZ$341,IF('Index LA FSM'!$B$4=3,'Index LA FSM'!$A$349:$BZ$511,"Error"))),'Index LA FSM'!BS$1,0),"Error")</f>
        <v>7.0000000000000007E-2</v>
      </c>
      <c r="BT49" s="84">
        <f>IFERROR(VLOOKUP($A49,IF('Index LA FSM'!$B$4=1,'Index LA FSM'!$A$9:$BZ$171,IF('Index LA FSM'!$B$4=2,'Index LA FSM'!$A$179:$BZ$341,IF('Index LA FSM'!$B$4=3,'Index LA FSM'!$A$349:$BZ$511,"Error"))),'Index LA FSM'!BT$1,0),"Error")</f>
        <v>0.08</v>
      </c>
      <c r="BU49" s="84" t="str">
        <f>IFERROR(VLOOKUP($A49,IF('Index LA FSM'!$B$4=1,'Index LA FSM'!$A$9:$BZ$171,IF('Index LA FSM'!$B$4=2,'Index LA FSM'!$A$179:$BZ$341,IF('Index LA FSM'!$B$4=3,'Index LA FSM'!$A$349:$BZ$511,"Error"))),'Index LA FSM'!BU$1,0),"Error")</f>
        <v>x</v>
      </c>
      <c r="BV49" s="84">
        <f>IFERROR(VLOOKUP($A49,IF('Index LA FSM'!$B$4=1,'Index LA FSM'!$A$9:$BZ$171,IF('Index LA FSM'!$B$4=2,'Index LA FSM'!$A$179:$BZ$341,IF('Index LA FSM'!$B$4=3,'Index LA FSM'!$A$349:$BZ$511,"Error"))),'Index LA FSM'!BV$1,0),"Error")</f>
        <v>0</v>
      </c>
      <c r="BW49" s="84" t="str">
        <f>IFERROR(VLOOKUP($A49,IF('Index LA FSM'!$B$4=1,'Index LA FSM'!$A$9:$BZ$171,IF('Index LA FSM'!$B$4=2,'Index LA FSM'!$A$179:$BZ$341,IF('Index LA FSM'!$B$4=3,'Index LA FSM'!$A$349:$BZ$511,"Error"))),'Index LA FSM'!BW$1,0),"Error")</f>
        <v>x</v>
      </c>
      <c r="BX49" s="84" t="str">
        <f>IFERROR(VLOOKUP($A49,IF('Index LA FSM'!$B$4=1,'Index LA FSM'!$A$9:$BZ$171,IF('Index LA FSM'!$B$4=2,'Index LA FSM'!$A$179:$BZ$341,IF('Index LA FSM'!$B$4=3,'Index LA FSM'!$A$349:$BZ$511,"Error"))),'Index LA FSM'!BX$1,0),"Error")</f>
        <v>x</v>
      </c>
      <c r="BY49" s="84">
        <f>IFERROR(VLOOKUP($A49,IF('Index LA FSM'!$B$4=1,'Index LA FSM'!$A$9:$BZ$171,IF('Index LA FSM'!$B$4=2,'Index LA FSM'!$A$179:$BZ$341,IF('Index LA FSM'!$B$4=3,'Index LA FSM'!$A$349:$BZ$511,"Error"))),'Index LA FSM'!BY$1,0),"Error")</f>
        <v>0.08</v>
      </c>
      <c r="BZ49" s="84">
        <f>IFERROR(VLOOKUP($A49,IF('Index LA FSM'!$B$4=1,'Index LA FSM'!$A$9:$BZ$171,IF('Index LA FSM'!$B$4=2,'Index LA FSM'!$A$179:$BZ$341,IF('Index LA FSM'!$B$4=3,'Index LA FSM'!$A$349:$BZ$511,"Error"))),'Index LA FSM'!BZ$1,0),"Error")</f>
        <v>0.09</v>
      </c>
    </row>
    <row r="50" spans="1:78" s="15" customFormat="1" x14ac:dyDescent="0.2">
      <c r="A50" s="20">
        <v>831</v>
      </c>
      <c r="B50" s="20" t="s">
        <v>201</v>
      </c>
      <c r="C50" s="45" t="s">
        <v>157</v>
      </c>
      <c r="D50" s="113">
        <f>IFERROR(VLOOKUP($A50,IF('Index LA FSM'!$B$4=1,'Index LA FSM'!$A$9:$BZ$171,IF('Index LA FSM'!$B$4=2,'Index LA FSM'!$A$179:$BZ$341,IF('Index LA FSM'!$B$4=3,'Index LA FSM'!$A$349:$BZ$511,"Error"))),'Index LA FSM'!D$1,0),"Error")</f>
        <v>40</v>
      </c>
      <c r="E50" s="113">
        <f>IFERROR(VLOOKUP($A50,IF('Index LA FSM'!$B$4=1,'Index LA FSM'!$A$9:$BZ$171,IF('Index LA FSM'!$B$4=2,'Index LA FSM'!$A$179:$BZ$341,IF('Index LA FSM'!$B$4=3,'Index LA FSM'!$A$349:$BZ$511,"Error"))),'Index LA FSM'!E$1,0),"Error")</f>
        <v>720</v>
      </c>
      <c r="F50" s="113">
        <f>IFERROR(VLOOKUP($A50,IF('Index LA FSM'!$B$4=1,'Index LA FSM'!$A$9:$BZ$171,IF('Index LA FSM'!$B$4=2,'Index LA FSM'!$A$179:$BZ$341,IF('Index LA FSM'!$B$4=3,'Index LA FSM'!$A$349:$BZ$511,"Error"))),'Index LA FSM'!F$1,0),"Error")</f>
        <v>760</v>
      </c>
      <c r="G50" s="84">
        <f>IFERROR(VLOOKUP($A50,IF('Index LA FSM'!$B$4=1,'Index LA FSM'!$A$9:$BZ$171,IF('Index LA FSM'!$B$4=2,'Index LA FSM'!$A$179:$BZ$341,IF('Index LA FSM'!$B$4=3,'Index LA FSM'!$A$349:$BZ$511,"Error"))),'Index LA FSM'!G$1,0),"Error")</f>
        <v>0.73</v>
      </c>
      <c r="H50" s="84">
        <f>IFERROR(VLOOKUP($A50,IF('Index LA FSM'!$B$4=1,'Index LA FSM'!$A$9:$BZ$171,IF('Index LA FSM'!$B$4=2,'Index LA FSM'!$A$179:$BZ$341,IF('Index LA FSM'!$B$4=3,'Index LA FSM'!$A$349:$BZ$511,"Error"))),'Index LA FSM'!H$1,0),"Error")</f>
        <v>0.79</v>
      </c>
      <c r="I50" s="84">
        <f>IFERROR(VLOOKUP($A50,IF('Index LA FSM'!$B$4=1,'Index LA FSM'!$A$9:$BZ$171,IF('Index LA FSM'!$B$4=2,'Index LA FSM'!$A$179:$BZ$341,IF('Index LA FSM'!$B$4=3,'Index LA FSM'!$A$349:$BZ$511,"Error"))),'Index LA FSM'!I$1,0),"Error")</f>
        <v>0.79</v>
      </c>
      <c r="J50" s="84">
        <f>IFERROR(VLOOKUP($A50,IF('Index LA FSM'!$B$4=1,'Index LA FSM'!$A$9:$BZ$171,IF('Index LA FSM'!$B$4=2,'Index LA FSM'!$A$179:$BZ$341,IF('Index LA FSM'!$B$4=3,'Index LA FSM'!$A$349:$BZ$511,"Error"))),'Index LA FSM'!J$1,0),"Error")</f>
        <v>0.65</v>
      </c>
      <c r="K50" s="84">
        <f>IFERROR(VLOOKUP($A50,IF('Index LA FSM'!$B$4=1,'Index LA FSM'!$A$9:$BZ$171,IF('Index LA FSM'!$B$4=2,'Index LA FSM'!$A$179:$BZ$341,IF('Index LA FSM'!$B$4=3,'Index LA FSM'!$A$349:$BZ$511,"Error"))),'Index LA FSM'!K$1,0),"Error")</f>
        <v>0.72</v>
      </c>
      <c r="L50" s="84">
        <f>IFERROR(VLOOKUP($A50,IF('Index LA FSM'!$B$4=1,'Index LA FSM'!$A$9:$BZ$171,IF('Index LA FSM'!$B$4=2,'Index LA FSM'!$A$179:$BZ$341,IF('Index LA FSM'!$B$4=3,'Index LA FSM'!$A$349:$BZ$511,"Error"))),'Index LA FSM'!L$1,0),"Error")</f>
        <v>0.72</v>
      </c>
      <c r="M50" s="84" t="str">
        <f>IFERROR(VLOOKUP($A50,IF('Index LA FSM'!$B$4=1,'Index LA FSM'!$A$9:$BZ$171,IF('Index LA FSM'!$B$4=2,'Index LA FSM'!$A$179:$BZ$341,IF('Index LA FSM'!$B$4=3,'Index LA FSM'!$A$349:$BZ$511,"Error"))),'Index LA FSM'!M$1,0),"Error")</f>
        <v>x</v>
      </c>
      <c r="N50" s="84">
        <f>IFERROR(VLOOKUP($A50,IF('Index LA FSM'!$B$4=1,'Index LA FSM'!$A$9:$BZ$171,IF('Index LA FSM'!$B$4=2,'Index LA FSM'!$A$179:$BZ$341,IF('Index LA FSM'!$B$4=3,'Index LA FSM'!$A$349:$BZ$511,"Error"))),'Index LA FSM'!N$1,0),"Error")</f>
        <v>0.05</v>
      </c>
      <c r="O50" s="84">
        <f>IFERROR(VLOOKUP($A50,IF('Index LA FSM'!$B$4=1,'Index LA FSM'!$A$9:$BZ$171,IF('Index LA FSM'!$B$4=2,'Index LA FSM'!$A$179:$BZ$341,IF('Index LA FSM'!$B$4=3,'Index LA FSM'!$A$349:$BZ$511,"Error"))),'Index LA FSM'!O$1,0),"Error")</f>
        <v>0.06</v>
      </c>
      <c r="P50" s="84">
        <f>IFERROR(VLOOKUP($A50,IF('Index LA FSM'!$B$4=1,'Index LA FSM'!$A$9:$BZ$171,IF('Index LA FSM'!$B$4=2,'Index LA FSM'!$A$179:$BZ$341,IF('Index LA FSM'!$B$4=3,'Index LA FSM'!$A$349:$BZ$511,"Error"))),'Index LA FSM'!P$1,0),"Error")</f>
        <v>0</v>
      </c>
      <c r="Q50" s="84">
        <f>IFERROR(VLOOKUP($A50,IF('Index LA FSM'!$B$4=1,'Index LA FSM'!$A$9:$BZ$171,IF('Index LA FSM'!$B$4=2,'Index LA FSM'!$A$179:$BZ$341,IF('Index LA FSM'!$B$4=3,'Index LA FSM'!$A$349:$BZ$511,"Error"))),'Index LA FSM'!Q$1,0),"Error")</f>
        <v>0</v>
      </c>
      <c r="R50" s="84">
        <f>IFERROR(VLOOKUP($A50,IF('Index LA FSM'!$B$4=1,'Index LA FSM'!$A$9:$BZ$171,IF('Index LA FSM'!$B$4=2,'Index LA FSM'!$A$179:$BZ$341,IF('Index LA FSM'!$B$4=3,'Index LA FSM'!$A$349:$BZ$511,"Error"))),'Index LA FSM'!R$1,0),"Error")</f>
        <v>0</v>
      </c>
      <c r="S50" s="84" t="str">
        <f>IFERROR(VLOOKUP($A50,IF('Index LA FSM'!$B$4=1,'Index LA FSM'!$A$9:$BZ$171,IF('Index LA FSM'!$B$4=2,'Index LA FSM'!$A$179:$BZ$341,IF('Index LA FSM'!$B$4=3,'Index LA FSM'!$A$349:$BZ$511,"Error"))),'Index LA FSM'!S$1,0),"Error")</f>
        <v>x</v>
      </c>
      <c r="T50" s="84">
        <f>IFERROR(VLOOKUP($A50,IF('Index LA FSM'!$B$4=1,'Index LA FSM'!$A$9:$BZ$171,IF('Index LA FSM'!$B$4=2,'Index LA FSM'!$A$179:$BZ$341,IF('Index LA FSM'!$B$4=3,'Index LA FSM'!$A$349:$BZ$511,"Error"))),'Index LA FSM'!T$1,0),"Error")</f>
        <v>0.03</v>
      </c>
      <c r="U50" s="84">
        <f>IFERROR(VLOOKUP($A50,IF('Index LA FSM'!$B$4=1,'Index LA FSM'!$A$9:$BZ$171,IF('Index LA FSM'!$B$4=2,'Index LA FSM'!$A$179:$BZ$341,IF('Index LA FSM'!$B$4=3,'Index LA FSM'!$A$349:$BZ$511,"Error"))),'Index LA FSM'!U$1,0),"Error")</f>
        <v>0.03</v>
      </c>
      <c r="V50" s="84" t="str">
        <f>IFERROR(VLOOKUP($A50,IF('Index LA FSM'!$B$4=1,'Index LA FSM'!$A$9:$BZ$171,IF('Index LA FSM'!$B$4=2,'Index LA FSM'!$A$179:$BZ$341,IF('Index LA FSM'!$B$4=3,'Index LA FSM'!$A$349:$BZ$511,"Error"))),'Index LA FSM'!V$1,0),"Error")</f>
        <v>x</v>
      </c>
      <c r="W50" s="84">
        <f>IFERROR(VLOOKUP($A50,IF('Index LA FSM'!$B$4=1,'Index LA FSM'!$A$9:$BZ$171,IF('Index LA FSM'!$B$4=2,'Index LA FSM'!$A$179:$BZ$341,IF('Index LA FSM'!$B$4=3,'Index LA FSM'!$A$349:$BZ$511,"Error"))),'Index LA FSM'!W$1,0),"Error")</f>
        <v>0.02</v>
      </c>
      <c r="X50" s="84">
        <f>IFERROR(VLOOKUP($A50,IF('Index LA FSM'!$B$4=1,'Index LA FSM'!$A$9:$BZ$171,IF('Index LA FSM'!$B$4=2,'Index LA FSM'!$A$179:$BZ$341,IF('Index LA FSM'!$B$4=3,'Index LA FSM'!$A$349:$BZ$511,"Error"))),'Index LA FSM'!X$1,0),"Error")</f>
        <v>0.02</v>
      </c>
      <c r="Y50" s="84">
        <f>IFERROR(VLOOKUP($A50,IF('Index LA FSM'!$B$4=1,'Index LA FSM'!$A$9:$BZ$171,IF('Index LA FSM'!$B$4=2,'Index LA FSM'!$A$179:$BZ$341,IF('Index LA FSM'!$B$4=3,'Index LA FSM'!$A$349:$BZ$511,"Error"))),'Index LA FSM'!Y$1,0),"Error")</f>
        <v>0</v>
      </c>
      <c r="Z50" s="84">
        <f>IFERROR(VLOOKUP($A50,IF('Index LA FSM'!$B$4=1,'Index LA FSM'!$A$9:$BZ$171,IF('Index LA FSM'!$B$4=2,'Index LA FSM'!$A$179:$BZ$341,IF('Index LA FSM'!$B$4=3,'Index LA FSM'!$A$349:$BZ$511,"Error"))),'Index LA FSM'!Z$1,0),"Error")</f>
        <v>0</v>
      </c>
      <c r="AA50" s="84">
        <f>IFERROR(VLOOKUP($A50,IF('Index LA FSM'!$B$4=1,'Index LA FSM'!$A$9:$BZ$171,IF('Index LA FSM'!$B$4=2,'Index LA FSM'!$A$179:$BZ$341,IF('Index LA FSM'!$B$4=3,'Index LA FSM'!$A$349:$BZ$511,"Error"))),'Index LA FSM'!AA$1,0),"Error")</f>
        <v>0</v>
      </c>
      <c r="AB50" s="84">
        <f>IFERROR(VLOOKUP($A50,IF('Index LA FSM'!$B$4=1,'Index LA FSM'!$A$9:$BZ$171,IF('Index LA FSM'!$B$4=2,'Index LA FSM'!$A$179:$BZ$341,IF('Index LA FSM'!$B$4=3,'Index LA FSM'!$A$349:$BZ$511,"Error"))),'Index LA FSM'!AB$1,0),"Error")</f>
        <v>0</v>
      </c>
      <c r="AC50" s="84">
        <f>IFERROR(VLOOKUP($A50,IF('Index LA FSM'!$B$4=1,'Index LA FSM'!$A$9:$BZ$171,IF('Index LA FSM'!$B$4=2,'Index LA FSM'!$A$179:$BZ$341,IF('Index LA FSM'!$B$4=3,'Index LA FSM'!$A$349:$BZ$511,"Error"))),'Index LA FSM'!AC$1,0),"Error")</f>
        <v>0</v>
      </c>
      <c r="AD50" s="84">
        <f>IFERROR(VLOOKUP($A50,IF('Index LA FSM'!$B$4=1,'Index LA FSM'!$A$9:$BZ$171,IF('Index LA FSM'!$B$4=2,'Index LA FSM'!$A$179:$BZ$341,IF('Index LA FSM'!$B$4=3,'Index LA FSM'!$A$349:$BZ$511,"Error"))),'Index LA FSM'!AD$1,0),"Error")</f>
        <v>0</v>
      </c>
      <c r="AE50" s="84" t="str">
        <f>IFERROR(VLOOKUP($A50,IF('Index LA FSM'!$B$4=1,'Index LA FSM'!$A$9:$BZ$171,IF('Index LA FSM'!$B$4=2,'Index LA FSM'!$A$179:$BZ$341,IF('Index LA FSM'!$B$4=3,'Index LA FSM'!$A$349:$BZ$511,"Error"))),'Index LA FSM'!AE$1,0),"Error")</f>
        <v>x</v>
      </c>
      <c r="AF50" s="84">
        <f>IFERROR(VLOOKUP($A50,IF('Index LA FSM'!$B$4=1,'Index LA FSM'!$A$9:$BZ$171,IF('Index LA FSM'!$B$4=2,'Index LA FSM'!$A$179:$BZ$341,IF('Index LA FSM'!$B$4=3,'Index LA FSM'!$A$349:$BZ$511,"Error"))),'Index LA FSM'!AF$1,0),"Error")</f>
        <v>0.06</v>
      </c>
      <c r="AG50" s="84">
        <f>IFERROR(VLOOKUP($A50,IF('Index LA FSM'!$B$4=1,'Index LA FSM'!$A$9:$BZ$171,IF('Index LA FSM'!$B$4=2,'Index LA FSM'!$A$179:$BZ$341,IF('Index LA FSM'!$B$4=3,'Index LA FSM'!$A$349:$BZ$511,"Error"))),'Index LA FSM'!AG$1,0),"Error")</f>
        <v>0.06</v>
      </c>
      <c r="AH50" s="84">
        <f>IFERROR(VLOOKUP($A50,IF('Index LA FSM'!$B$4=1,'Index LA FSM'!$A$9:$BZ$171,IF('Index LA FSM'!$B$4=2,'Index LA FSM'!$A$179:$BZ$341,IF('Index LA FSM'!$B$4=3,'Index LA FSM'!$A$349:$BZ$511,"Error"))),'Index LA FSM'!AH$1,0),"Error")</f>
        <v>0.48</v>
      </c>
      <c r="AI50" s="84">
        <f>IFERROR(VLOOKUP($A50,IF('Index LA FSM'!$B$4=1,'Index LA FSM'!$A$9:$BZ$171,IF('Index LA FSM'!$B$4=2,'Index LA FSM'!$A$179:$BZ$341,IF('Index LA FSM'!$B$4=3,'Index LA FSM'!$A$349:$BZ$511,"Error"))),'Index LA FSM'!AI$1,0),"Error")</f>
        <v>0.62</v>
      </c>
      <c r="AJ50" s="84">
        <f>IFERROR(VLOOKUP($A50,IF('Index LA FSM'!$B$4=1,'Index LA FSM'!$A$9:$BZ$171,IF('Index LA FSM'!$B$4=2,'Index LA FSM'!$A$179:$BZ$341,IF('Index LA FSM'!$B$4=3,'Index LA FSM'!$A$349:$BZ$511,"Error"))),'Index LA FSM'!AJ$1,0),"Error")</f>
        <v>0.61</v>
      </c>
      <c r="AK50" s="84" t="str">
        <f>IFERROR(VLOOKUP($A50,IF('Index LA FSM'!$B$4=1,'Index LA FSM'!$A$9:$BZ$171,IF('Index LA FSM'!$B$4=2,'Index LA FSM'!$A$179:$BZ$341,IF('Index LA FSM'!$B$4=3,'Index LA FSM'!$A$349:$BZ$511,"Error"))),'Index LA FSM'!AK$1,0),"Error")</f>
        <v>x</v>
      </c>
      <c r="AL50" s="84">
        <f>IFERROR(VLOOKUP($A50,IF('Index LA FSM'!$B$4=1,'Index LA FSM'!$A$9:$BZ$171,IF('Index LA FSM'!$B$4=2,'Index LA FSM'!$A$179:$BZ$341,IF('Index LA FSM'!$B$4=3,'Index LA FSM'!$A$349:$BZ$511,"Error"))),'Index LA FSM'!AL$1,0),"Error")</f>
        <v>0.27</v>
      </c>
      <c r="AM50" s="84">
        <f>IFERROR(VLOOKUP($A50,IF('Index LA FSM'!$B$4=1,'Index LA FSM'!$A$9:$BZ$171,IF('Index LA FSM'!$B$4=2,'Index LA FSM'!$A$179:$BZ$341,IF('Index LA FSM'!$B$4=3,'Index LA FSM'!$A$349:$BZ$511,"Error"))),'Index LA FSM'!AM$1,0),"Error")</f>
        <v>0.26</v>
      </c>
      <c r="AN50" s="84">
        <f>IFERROR(VLOOKUP($A50,IF('Index LA FSM'!$B$4=1,'Index LA FSM'!$A$9:$BZ$171,IF('Index LA FSM'!$B$4=2,'Index LA FSM'!$A$179:$BZ$341,IF('Index LA FSM'!$B$4=3,'Index LA FSM'!$A$349:$BZ$511,"Error"))),'Index LA FSM'!AN$1,0),"Error")</f>
        <v>0</v>
      </c>
      <c r="AO50" s="84">
        <f>IFERROR(VLOOKUP($A50,IF('Index LA FSM'!$B$4=1,'Index LA FSM'!$A$9:$BZ$171,IF('Index LA FSM'!$B$4=2,'Index LA FSM'!$A$179:$BZ$341,IF('Index LA FSM'!$B$4=3,'Index LA FSM'!$A$349:$BZ$511,"Error"))),'Index LA FSM'!AO$1,0),"Error")</f>
        <v>0.01</v>
      </c>
      <c r="AP50" s="84">
        <f>IFERROR(VLOOKUP($A50,IF('Index LA FSM'!$B$4=1,'Index LA FSM'!$A$9:$BZ$171,IF('Index LA FSM'!$B$4=2,'Index LA FSM'!$A$179:$BZ$341,IF('Index LA FSM'!$B$4=3,'Index LA FSM'!$A$349:$BZ$511,"Error"))),'Index LA FSM'!AP$1,0),"Error")</f>
        <v>0.01</v>
      </c>
      <c r="AQ50" s="84" t="str">
        <f>IFERROR(VLOOKUP($A50,IF('Index LA FSM'!$B$4=1,'Index LA FSM'!$A$9:$BZ$171,IF('Index LA FSM'!$B$4=2,'Index LA FSM'!$A$179:$BZ$341,IF('Index LA FSM'!$B$4=3,'Index LA FSM'!$A$349:$BZ$511,"Error"))),'Index LA FSM'!AQ$1,0),"Error")</f>
        <v>x</v>
      </c>
      <c r="AR50" s="84">
        <f>IFERROR(VLOOKUP($A50,IF('Index LA FSM'!$B$4=1,'Index LA FSM'!$A$9:$BZ$171,IF('Index LA FSM'!$B$4=2,'Index LA FSM'!$A$179:$BZ$341,IF('Index LA FSM'!$B$4=3,'Index LA FSM'!$A$349:$BZ$511,"Error"))),'Index LA FSM'!AR$1,0),"Error")</f>
        <v>0.2</v>
      </c>
      <c r="AS50" s="84">
        <f>IFERROR(VLOOKUP($A50,IF('Index LA FSM'!$B$4=1,'Index LA FSM'!$A$9:$BZ$171,IF('Index LA FSM'!$B$4=2,'Index LA FSM'!$A$179:$BZ$341,IF('Index LA FSM'!$B$4=3,'Index LA FSM'!$A$349:$BZ$511,"Error"))),'Index LA FSM'!AS$1,0),"Error")</f>
        <v>0.19</v>
      </c>
      <c r="AT50" s="84">
        <f>IFERROR(VLOOKUP($A50,IF('Index LA FSM'!$B$4=1,'Index LA FSM'!$A$9:$BZ$171,IF('Index LA FSM'!$B$4=2,'Index LA FSM'!$A$179:$BZ$341,IF('Index LA FSM'!$B$4=3,'Index LA FSM'!$A$349:$BZ$511,"Error"))),'Index LA FSM'!AT$1,0),"Error")</f>
        <v>0.38</v>
      </c>
      <c r="AU50" s="84">
        <f>IFERROR(VLOOKUP($A50,IF('Index LA FSM'!$B$4=1,'Index LA FSM'!$A$9:$BZ$171,IF('Index LA FSM'!$B$4=2,'Index LA FSM'!$A$179:$BZ$341,IF('Index LA FSM'!$B$4=3,'Index LA FSM'!$A$349:$BZ$511,"Error"))),'Index LA FSM'!AU$1,0),"Error")</f>
        <v>0.34</v>
      </c>
      <c r="AV50" s="84">
        <f>IFERROR(VLOOKUP($A50,IF('Index LA FSM'!$B$4=1,'Index LA FSM'!$A$9:$BZ$171,IF('Index LA FSM'!$B$4=2,'Index LA FSM'!$A$179:$BZ$341,IF('Index LA FSM'!$B$4=3,'Index LA FSM'!$A$349:$BZ$511,"Error"))),'Index LA FSM'!AV$1,0),"Error")</f>
        <v>0.34</v>
      </c>
      <c r="AW50" s="84" t="str">
        <f>IFERROR(VLOOKUP($A50,IF('Index LA FSM'!$B$4=1,'Index LA FSM'!$A$9:$BZ$171,IF('Index LA FSM'!$B$4=2,'Index LA FSM'!$A$179:$BZ$341,IF('Index LA FSM'!$B$4=3,'Index LA FSM'!$A$349:$BZ$511,"Error"))),'Index LA FSM'!AW$1,0),"Error")</f>
        <v>x</v>
      </c>
      <c r="AX50" s="84">
        <f>IFERROR(VLOOKUP($A50,IF('Index LA FSM'!$B$4=1,'Index LA FSM'!$A$9:$BZ$171,IF('Index LA FSM'!$B$4=2,'Index LA FSM'!$A$179:$BZ$341,IF('Index LA FSM'!$B$4=3,'Index LA FSM'!$A$349:$BZ$511,"Error"))),'Index LA FSM'!AX$1,0),"Error")</f>
        <v>0.01</v>
      </c>
      <c r="AY50" s="84">
        <f>IFERROR(VLOOKUP($A50,IF('Index LA FSM'!$B$4=1,'Index LA FSM'!$A$9:$BZ$171,IF('Index LA FSM'!$B$4=2,'Index LA FSM'!$A$179:$BZ$341,IF('Index LA FSM'!$B$4=3,'Index LA FSM'!$A$349:$BZ$511,"Error"))),'Index LA FSM'!AY$1,0),"Error")</f>
        <v>0.01</v>
      </c>
      <c r="AZ50" s="84">
        <f>IFERROR(VLOOKUP($A50,IF('Index LA FSM'!$B$4=1,'Index LA FSM'!$A$9:$BZ$171,IF('Index LA FSM'!$B$4=2,'Index LA FSM'!$A$179:$BZ$341,IF('Index LA FSM'!$B$4=3,'Index LA FSM'!$A$349:$BZ$511,"Error"))),'Index LA FSM'!AZ$1,0),"Error")</f>
        <v>0</v>
      </c>
      <c r="BA50" s="84">
        <f>IFERROR(VLOOKUP($A50,IF('Index LA FSM'!$B$4=1,'Index LA FSM'!$A$9:$BZ$171,IF('Index LA FSM'!$B$4=2,'Index LA FSM'!$A$179:$BZ$341,IF('Index LA FSM'!$B$4=3,'Index LA FSM'!$A$349:$BZ$511,"Error"))),'Index LA FSM'!BA$1,0),"Error")</f>
        <v>0</v>
      </c>
      <c r="BB50" s="84">
        <f>IFERROR(VLOOKUP($A50,IF('Index LA FSM'!$B$4=1,'Index LA FSM'!$A$9:$BZ$171,IF('Index LA FSM'!$B$4=2,'Index LA FSM'!$A$179:$BZ$341,IF('Index LA FSM'!$B$4=3,'Index LA FSM'!$A$349:$BZ$511,"Error"))),'Index LA FSM'!BB$1,0),"Error")</f>
        <v>0</v>
      </c>
      <c r="BC50" s="84" t="str">
        <f>IFERROR(VLOOKUP($A50,IF('Index LA FSM'!$B$4=1,'Index LA FSM'!$A$9:$BZ$171,IF('Index LA FSM'!$B$4=2,'Index LA FSM'!$A$179:$BZ$341,IF('Index LA FSM'!$B$4=3,'Index LA FSM'!$A$349:$BZ$511,"Error"))),'Index LA FSM'!BC$1,0),"Error")</f>
        <v>x</v>
      </c>
      <c r="BD50" s="84">
        <f>IFERROR(VLOOKUP($A50,IF('Index LA FSM'!$B$4=1,'Index LA FSM'!$A$9:$BZ$171,IF('Index LA FSM'!$B$4=2,'Index LA FSM'!$A$179:$BZ$341,IF('Index LA FSM'!$B$4=3,'Index LA FSM'!$A$349:$BZ$511,"Error"))),'Index LA FSM'!BD$1,0),"Error")</f>
        <v>0.06</v>
      </c>
      <c r="BE50" s="84">
        <f>IFERROR(VLOOKUP($A50,IF('Index LA FSM'!$B$4=1,'Index LA FSM'!$A$9:$BZ$171,IF('Index LA FSM'!$B$4=2,'Index LA FSM'!$A$179:$BZ$341,IF('Index LA FSM'!$B$4=3,'Index LA FSM'!$A$349:$BZ$511,"Error"))),'Index LA FSM'!BE$1,0),"Error")</f>
        <v>0.06</v>
      </c>
      <c r="BF50" s="84" t="str">
        <f>IFERROR(VLOOKUP($A50,IF('Index LA FSM'!$B$4=1,'Index LA FSM'!$A$9:$BZ$171,IF('Index LA FSM'!$B$4=2,'Index LA FSM'!$A$179:$BZ$341,IF('Index LA FSM'!$B$4=3,'Index LA FSM'!$A$349:$BZ$511,"Error"))),'Index LA FSM'!BF$1,0),"Error")</f>
        <v>x</v>
      </c>
      <c r="BG50" s="84">
        <f>IFERROR(VLOOKUP($A50,IF('Index LA FSM'!$B$4=1,'Index LA FSM'!$A$9:$BZ$171,IF('Index LA FSM'!$B$4=2,'Index LA FSM'!$A$179:$BZ$341,IF('Index LA FSM'!$B$4=3,'Index LA FSM'!$A$349:$BZ$511,"Error"))),'Index LA FSM'!BG$1,0),"Error")</f>
        <v>0.04</v>
      </c>
      <c r="BH50" s="84">
        <f>IFERROR(VLOOKUP($A50,IF('Index LA FSM'!$B$4=1,'Index LA FSM'!$A$9:$BZ$171,IF('Index LA FSM'!$B$4=2,'Index LA FSM'!$A$179:$BZ$341,IF('Index LA FSM'!$B$4=3,'Index LA FSM'!$A$349:$BZ$511,"Error"))),'Index LA FSM'!BH$1,0),"Error")</f>
        <v>0.04</v>
      </c>
      <c r="BI50" s="84">
        <f>IFERROR(VLOOKUP($A50,IF('Index LA FSM'!$B$4=1,'Index LA FSM'!$A$9:$BZ$171,IF('Index LA FSM'!$B$4=2,'Index LA FSM'!$A$179:$BZ$341,IF('Index LA FSM'!$B$4=3,'Index LA FSM'!$A$349:$BZ$511,"Error"))),'Index LA FSM'!BI$1,0),"Error")</f>
        <v>0</v>
      </c>
      <c r="BJ50" s="84">
        <f>IFERROR(VLOOKUP($A50,IF('Index LA FSM'!$B$4=1,'Index LA FSM'!$A$9:$BZ$171,IF('Index LA FSM'!$B$4=2,'Index LA FSM'!$A$179:$BZ$341,IF('Index LA FSM'!$B$4=3,'Index LA FSM'!$A$349:$BZ$511,"Error"))),'Index LA FSM'!BJ$1,0),"Error")</f>
        <v>0.02</v>
      </c>
      <c r="BK50" s="84">
        <f>IFERROR(VLOOKUP($A50,IF('Index LA FSM'!$B$4=1,'Index LA FSM'!$A$9:$BZ$171,IF('Index LA FSM'!$B$4=2,'Index LA FSM'!$A$179:$BZ$341,IF('Index LA FSM'!$B$4=3,'Index LA FSM'!$A$349:$BZ$511,"Error"))),'Index LA FSM'!BK$1,0),"Error")</f>
        <v>0.02</v>
      </c>
      <c r="BL50" s="84">
        <f>IFERROR(VLOOKUP($A50,IF('Index LA FSM'!$B$4=1,'Index LA FSM'!$A$9:$BZ$171,IF('Index LA FSM'!$B$4=2,'Index LA FSM'!$A$179:$BZ$341,IF('Index LA FSM'!$B$4=3,'Index LA FSM'!$A$349:$BZ$511,"Error"))),'Index LA FSM'!BL$1,0),"Error")</f>
        <v>0</v>
      </c>
      <c r="BM50" s="84" t="str">
        <f>IFERROR(VLOOKUP($A50,IF('Index LA FSM'!$B$4=1,'Index LA FSM'!$A$9:$BZ$171,IF('Index LA FSM'!$B$4=2,'Index LA FSM'!$A$179:$BZ$341,IF('Index LA FSM'!$B$4=3,'Index LA FSM'!$A$349:$BZ$511,"Error"))),'Index LA FSM'!BM$1,0),"Error")</f>
        <v>x</v>
      </c>
      <c r="BN50" s="84" t="str">
        <f>IFERROR(VLOOKUP($A50,IF('Index LA FSM'!$B$4=1,'Index LA FSM'!$A$9:$BZ$171,IF('Index LA FSM'!$B$4=2,'Index LA FSM'!$A$179:$BZ$341,IF('Index LA FSM'!$B$4=3,'Index LA FSM'!$A$349:$BZ$511,"Error"))),'Index LA FSM'!BN$1,0),"Error")</f>
        <v>x</v>
      </c>
      <c r="BO50" s="84">
        <f>IFERROR(VLOOKUP($A50,IF('Index LA FSM'!$B$4=1,'Index LA FSM'!$A$9:$BZ$171,IF('Index LA FSM'!$B$4=2,'Index LA FSM'!$A$179:$BZ$341,IF('Index LA FSM'!$B$4=3,'Index LA FSM'!$A$349:$BZ$511,"Error"))),'Index LA FSM'!BO$1,0),"Error")</f>
        <v>0</v>
      </c>
      <c r="BP50" s="84">
        <f>IFERROR(VLOOKUP($A50,IF('Index LA FSM'!$B$4=1,'Index LA FSM'!$A$9:$BZ$171,IF('Index LA FSM'!$B$4=2,'Index LA FSM'!$A$179:$BZ$341,IF('Index LA FSM'!$B$4=3,'Index LA FSM'!$A$349:$BZ$511,"Error"))),'Index LA FSM'!BP$1,0),"Error")</f>
        <v>0.01</v>
      </c>
      <c r="BQ50" s="84">
        <f>IFERROR(VLOOKUP($A50,IF('Index LA FSM'!$B$4=1,'Index LA FSM'!$A$9:$BZ$171,IF('Index LA FSM'!$B$4=2,'Index LA FSM'!$A$179:$BZ$341,IF('Index LA FSM'!$B$4=3,'Index LA FSM'!$A$349:$BZ$511,"Error"))),'Index LA FSM'!BQ$1,0),"Error")</f>
        <v>0.01</v>
      </c>
      <c r="BR50" s="84" t="str">
        <f>IFERROR(VLOOKUP($A50,IF('Index LA FSM'!$B$4=1,'Index LA FSM'!$A$9:$BZ$171,IF('Index LA FSM'!$B$4=2,'Index LA FSM'!$A$179:$BZ$341,IF('Index LA FSM'!$B$4=3,'Index LA FSM'!$A$349:$BZ$511,"Error"))),'Index LA FSM'!BR$1,0),"Error")</f>
        <v>x</v>
      </c>
      <c r="BS50" s="84">
        <f>IFERROR(VLOOKUP($A50,IF('Index LA FSM'!$B$4=1,'Index LA FSM'!$A$9:$BZ$171,IF('Index LA FSM'!$B$4=2,'Index LA FSM'!$A$179:$BZ$341,IF('Index LA FSM'!$B$4=3,'Index LA FSM'!$A$349:$BZ$511,"Error"))),'Index LA FSM'!BS$1,0),"Error")</f>
        <v>7.0000000000000007E-2</v>
      </c>
      <c r="BT50" s="84">
        <f>IFERROR(VLOOKUP($A50,IF('Index LA FSM'!$B$4=1,'Index LA FSM'!$A$9:$BZ$171,IF('Index LA FSM'!$B$4=2,'Index LA FSM'!$A$179:$BZ$341,IF('Index LA FSM'!$B$4=3,'Index LA FSM'!$A$349:$BZ$511,"Error"))),'Index LA FSM'!BT$1,0),"Error")</f>
        <v>7.0000000000000007E-2</v>
      </c>
      <c r="BU50" s="84" t="str">
        <f>IFERROR(VLOOKUP($A50,IF('Index LA FSM'!$B$4=1,'Index LA FSM'!$A$9:$BZ$171,IF('Index LA FSM'!$B$4=2,'Index LA FSM'!$A$179:$BZ$341,IF('Index LA FSM'!$B$4=3,'Index LA FSM'!$A$349:$BZ$511,"Error"))),'Index LA FSM'!BU$1,0),"Error")</f>
        <v>x</v>
      </c>
      <c r="BV50" s="84">
        <f>IFERROR(VLOOKUP($A50,IF('Index LA FSM'!$B$4=1,'Index LA FSM'!$A$9:$BZ$171,IF('Index LA FSM'!$B$4=2,'Index LA FSM'!$A$179:$BZ$341,IF('Index LA FSM'!$B$4=3,'Index LA FSM'!$A$349:$BZ$511,"Error"))),'Index LA FSM'!BV$1,0),"Error")</f>
        <v>0.04</v>
      </c>
      <c r="BW50" s="84">
        <f>IFERROR(VLOOKUP($A50,IF('Index LA FSM'!$B$4=1,'Index LA FSM'!$A$9:$BZ$171,IF('Index LA FSM'!$B$4=2,'Index LA FSM'!$A$179:$BZ$341,IF('Index LA FSM'!$B$4=3,'Index LA FSM'!$A$349:$BZ$511,"Error"))),'Index LA FSM'!BW$1,0),"Error")</f>
        <v>0.04</v>
      </c>
      <c r="BX50" s="84">
        <f>IFERROR(VLOOKUP($A50,IF('Index LA FSM'!$B$4=1,'Index LA FSM'!$A$9:$BZ$171,IF('Index LA FSM'!$B$4=2,'Index LA FSM'!$A$179:$BZ$341,IF('Index LA FSM'!$B$4=3,'Index LA FSM'!$A$349:$BZ$511,"Error"))),'Index LA FSM'!BX$1,0),"Error")</f>
        <v>0.18</v>
      </c>
      <c r="BY50" s="84">
        <f>IFERROR(VLOOKUP($A50,IF('Index LA FSM'!$B$4=1,'Index LA FSM'!$A$9:$BZ$171,IF('Index LA FSM'!$B$4=2,'Index LA FSM'!$A$179:$BZ$341,IF('Index LA FSM'!$B$4=3,'Index LA FSM'!$A$349:$BZ$511,"Error"))),'Index LA FSM'!BY$1,0),"Error")</f>
        <v>0.09</v>
      </c>
      <c r="BZ50" s="84">
        <f>IFERROR(VLOOKUP($A50,IF('Index LA FSM'!$B$4=1,'Index LA FSM'!$A$9:$BZ$171,IF('Index LA FSM'!$B$4=2,'Index LA FSM'!$A$179:$BZ$341,IF('Index LA FSM'!$B$4=3,'Index LA FSM'!$A$349:$BZ$511,"Error"))),'Index LA FSM'!BZ$1,0),"Error")</f>
        <v>0.1</v>
      </c>
    </row>
    <row r="51" spans="1:78" s="15" customFormat="1" x14ac:dyDescent="0.2">
      <c r="A51" s="20">
        <v>830</v>
      </c>
      <c r="B51" s="20" t="s">
        <v>202</v>
      </c>
      <c r="C51" s="45" t="s">
        <v>157</v>
      </c>
      <c r="D51" s="113">
        <f>IFERROR(VLOOKUP($A51,IF('Index LA FSM'!$B$4=1,'Index LA FSM'!$A$9:$BZ$171,IF('Index LA FSM'!$B$4=2,'Index LA FSM'!$A$179:$BZ$341,IF('Index LA FSM'!$B$4=3,'Index LA FSM'!$A$349:$BZ$511,"Error"))),'Index LA FSM'!D$1,0),"Error")</f>
        <v>90</v>
      </c>
      <c r="E51" s="113">
        <f>IFERROR(VLOOKUP($A51,IF('Index LA FSM'!$B$4=1,'Index LA FSM'!$A$9:$BZ$171,IF('Index LA FSM'!$B$4=2,'Index LA FSM'!$A$179:$BZ$341,IF('Index LA FSM'!$B$4=3,'Index LA FSM'!$A$349:$BZ$511,"Error"))),'Index LA FSM'!E$1,0),"Error")</f>
        <v>2590</v>
      </c>
      <c r="F51" s="113">
        <f>IFERROR(VLOOKUP($A51,IF('Index LA FSM'!$B$4=1,'Index LA FSM'!$A$9:$BZ$171,IF('Index LA FSM'!$B$4=2,'Index LA FSM'!$A$179:$BZ$341,IF('Index LA FSM'!$B$4=3,'Index LA FSM'!$A$349:$BZ$511,"Error"))),'Index LA FSM'!F$1,0),"Error")</f>
        <v>2680</v>
      </c>
      <c r="G51" s="84">
        <f>IFERROR(VLOOKUP($A51,IF('Index LA FSM'!$B$4=1,'Index LA FSM'!$A$9:$BZ$171,IF('Index LA FSM'!$B$4=2,'Index LA FSM'!$A$179:$BZ$341,IF('Index LA FSM'!$B$4=3,'Index LA FSM'!$A$349:$BZ$511,"Error"))),'Index LA FSM'!G$1,0),"Error")</f>
        <v>0.74</v>
      </c>
      <c r="H51" s="84">
        <f>IFERROR(VLOOKUP($A51,IF('Index LA FSM'!$B$4=1,'Index LA FSM'!$A$9:$BZ$171,IF('Index LA FSM'!$B$4=2,'Index LA FSM'!$A$179:$BZ$341,IF('Index LA FSM'!$B$4=3,'Index LA FSM'!$A$349:$BZ$511,"Error"))),'Index LA FSM'!H$1,0),"Error")</f>
        <v>0.84</v>
      </c>
      <c r="I51" s="84">
        <f>IFERROR(VLOOKUP($A51,IF('Index LA FSM'!$B$4=1,'Index LA FSM'!$A$9:$BZ$171,IF('Index LA FSM'!$B$4=2,'Index LA FSM'!$A$179:$BZ$341,IF('Index LA FSM'!$B$4=3,'Index LA FSM'!$A$349:$BZ$511,"Error"))),'Index LA FSM'!I$1,0),"Error")</f>
        <v>0.84</v>
      </c>
      <c r="J51" s="84">
        <f>IFERROR(VLOOKUP($A51,IF('Index LA FSM'!$B$4=1,'Index LA FSM'!$A$9:$BZ$171,IF('Index LA FSM'!$B$4=2,'Index LA FSM'!$A$179:$BZ$341,IF('Index LA FSM'!$B$4=3,'Index LA FSM'!$A$349:$BZ$511,"Error"))),'Index LA FSM'!J$1,0),"Error")</f>
        <v>0.6</v>
      </c>
      <c r="K51" s="84">
        <f>IFERROR(VLOOKUP($A51,IF('Index LA FSM'!$B$4=1,'Index LA FSM'!$A$9:$BZ$171,IF('Index LA FSM'!$B$4=2,'Index LA FSM'!$A$179:$BZ$341,IF('Index LA FSM'!$B$4=3,'Index LA FSM'!$A$349:$BZ$511,"Error"))),'Index LA FSM'!K$1,0),"Error")</f>
        <v>0.73</v>
      </c>
      <c r="L51" s="84">
        <f>IFERROR(VLOOKUP($A51,IF('Index LA FSM'!$B$4=1,'Index LA FSM'!$A$9:$BZ$171,IF('Index LA FSM'!$B$4=2,'Index LA FSM'!$A$179:$BZ$341,IF('Index LA FSM'!$B$4=3,'Index LA FSM'!$A$349:$BZ$511,"Error"))),'Index LA FSM'!L$1,0),"Error")</f>
        <v>0.73</v>
      </c>
      <c r="M51" s="84">
        <f>IFERROR(VLOOKUP($A51,IF('Index LA FSM'!$B$4=1,'Index LA FSM'!$A$9:$BZ$171,IF('Index LA FSM'!$B$4=2,'Index LA FSM'!$A$179:$BZ$341,IF('Index LA FSM'!$B$4=3,'Index LA FSM'!$A$349:$BZ$511,"Error"))),'Index LA FSM'!M$1,0),"Error")</f>
        <v>0.14000000000000001</v>
      </c>
      <c r="N51" s="84">
        <f>IFERROR(VLOOKUP($A51,IF('Index LA FSM'!$B$4=1,'Index LA FSM'!$A$9:$BZ$171,IF('Index LA FSM'!$B$4=2,'Index LA FSM'!$A$179:$BZ$341,IF('Index LA FSM'!$B$4=3,'Index LA FSM'!$A$349:$BZ$511,"Error"))),'Index LA FSM'!N$1,0),"Error")</f>
        <v>0.08</v>
      </c>
      <c r="O51" s="84">
        <f>IFERROR(VLOOKUP($A51,IF('Index LA FSM'!$B$4=1,'Index LA FSM'!$A$9:$BZ$171,IF('Index LA FSM'!$B$4=2,'Index LA FSM'!$A$179:$BZ$341,IF('Index LA FSM'!$B$4=3,'Index LA FSM'!$A$349:$BZ$511,"Error"))),'Index LA FSM'!O$1,0),"Error")</f>
        <v>0.08</v>
      </c>
      <c r="P51" s="84">
        <f>IFERROR(VLOOKUP($A51,IF('Index LA FSM'!$B$4=1,'Index LA FSM'!$A$9:$BZ$171,IF('Index LA FSM'!$B$4=2,'Index LA FSM'!$A$179:$BZ$341,IF('Index LA FSM'!$B$4=3,'Index LA FSM'!$A$349:$BZ$511,"Error"))),'Index LA FSM'!P$1,0),"Error")</f>
        <v>0</v>
      </c>
      <c r="Q51" s="84">
        <f>IFERROR(VLOOKUP($A51,IF('Index LA FSM'!$B$4=1,'Index LA FSM'!$A$9:$BZ$171,IF('Index LA FSM'!$B$4=2,'Index LA FSM'!$A$179:$BZ$341,IF('Index LA FSM'!$B$4=3,'Index LA FSM'!$A$349:$BZ$511,"Error"))),'Index LA FSM'!Q$1,0),"Error")</f>
        <v>0</v>
      </c>
      <c r="R51" s="84">
        <f>IFERROR(VLOOKUP($A51,IF('Index LA FSM'!$B$4=1,'Index LA FSM'!$A$9:$BZ$171,IF('Index LA FSM'!$B$4=2,'Index LA FSM'!$A$179:$BZ$341,IF('Index LA FSM'!$B$4=3,'Index LA FSM'!$A$349:$BZ$511,"Error"))),'Index LA FSM'!R$1,0),"Error")</f>
        <v>0</v>
      </c>
      <c r="S51" s="84" t="str">
        <f>IFERROR(VLOOKUP($A51,IF('Index LA FSM'!$B$4=1,'Index LA FSM'!$A$9:$BZ$171,IF('Index LA FSM'!$B$4=2,'Index LA FSM'!$A$179:$BZ$341,IF('Index LA FSM'!$B$4=3,'Index LA FSM'!$A$349:$BZ$511,"Error"))),'Index LA FSM'!S$1,0),"Error")</f>
        <v>x</v>
      </c>
      <c r="T51" s="84">
        <f>IFERROR(VLOOKUP($A51,IF('Index LA FSM'!$B$4=1,'Index LA FSM'!$A$9:$BZ$171,IF('Index LA FSM'!$B$4=2,'Index LA FSM'!$A$179:$BZ$341,IF('Index LA FSM'!$B$4=3,'Index LA FSM'!$A$349:$BZ$511,"Error"))),'Index LA FSM'!T$1,0),"Error")</f>
        <v>0.05</v>
      </c>
      <c r="U51" s="84">
        <f>IFERROR(VLOOKUP($A51,IF('Index LA FSM'!$B$4=1,'Index LA FSM'!$A$9:$BZ$171,IF('Index LA FSM'!$B$4=2,'Index LA FSM'!$A$179:$BZ$341,IF('Index LA FSM'!$B$4=3,'Index LA FSM'!$A$349:$BZ$511,"Error"))),'Index LA FSM'!U$1,0),"Error")</f>
        <v>0.05</v>
      </c>
      <c r="V51" s="84" t="str">
        <f>IFERROR(VLOOKUP($A51,IF('Index LA FSM'!$B$4=1,'Index LA FSM'!$A$9:$BZ$171,IF('Index LA FSM'!$B$4=2,'Index LA FSM'!$A$179:$BZ$341,IF('Index LA FSM'!$B$4=3,'Index LA FSM'!$A$349:$BZ$511,"Error"))),'Index LA FSM'!V$1,0),"Error")</f>
        <v>x</v>
      </c>
      <c r="W51" s="84">
        <f>IFERROR(VLOOKUP($A51,IF('Index LA FSM'!$B$4=1,'Index LA FSM'!$A$9:$BZ$171,IF('Index LA FSM'!$B$4=2,'Index LA FSM'!$A$179:$BZ$341,IF('Index LA FSM'!$B$4=3,'Index LA FSM'!$A$349:$BZ$511,"Error"))),'Index LA FSM'!W$1,0),"Error")</f>
        <v>0.03</v>
      </c>
      <c r="X51" s="84">
        <f>IFERROR(VLOOKUP($A51,IF('Index LA FSM'!$B$4=1,'Index LA FSM'!$A$9:$BZ$171,IF('Index LA FSM'!$B$4=2,'Index LA FSM'!$A$179:$BZ$341,IF('Index LA FSM'!$B$4=3,'Index LA FSM'!$A$349:$BZ$511,"Error"))),'Index LA FSM'!X$1,0),"Error")</f>
        <v>0.03</v>
      </c>
      <c r="Y51" s="84">
        <f>IFERROR(VLOOKUP($A51,IF('Index LA FSM'!$B$4=1,'Index LA FSM'!$A$9:$BZ$171,IF('Index LA FSM'!$B$4=2,'Index LA FSM'!$A$179:$BZ$341,IF('Index LA FSM'!$B$4=3,'Index LA FSM'!$A$349:$BZ$511,"Error"))),'Index LA FSM'!Y$1,0),"Error")</f>
        <v>0</v>
      </c>
      <c r="Z51" s="84">
        <f>IFERROR(VLOOKUP($A51,IF('Index LA FSM'!$B$4=1,'Index LA FSM'!$A$9:$BZ$171,IF('Index LA FSM'!$B$4=2,'Index LA FSM'!$A$179:$BZ$341,IF('Index LA FSM'!$B$4=3,'Index LA FSM'!$A$349:$BZ$511,"Error"))),'Index LA FSM'!Z$1,0),"Error")</f>
        <v>0</v>
      </c>
      <c r="AA51" s="84">
        <f>IFERROR(VLOOKUP($A51,IF('Index LA FSM'!$B$4=1,'Index LA FSM'!$A$9:$BZ$171,IF('Index LA FSM'!$B$4=2,'Index LA FSM'!$A$179:$BZ$341,IF('Index LA FSM'!$B$4=3,'Index LA FSM'!$A$349:$BZ$511,"Error"))),'Index LA FSM'!AA$1,0),"Error")</f>
        <v>0</v>
      </c>
      <c r="AB51" s="84">
        <f>IFERROR(VLOOKUP($A51,IF('Index LA FSM'!$B$4=1,'Index LA FSM'!$A$9:$BZ$171,IF('Index LA FSM'!$B$4=2,'Index LA FSM'!$A$179:$BZ$341,IF('Index LA FSM'!$B$4=3,'Index LA FSM'!$A$349:$BZ$511,"Error"))),'Index LA FSM'!AB$1,0),"Error")</f>
        <v>0</v>
      </c>
      <c r="AC51" s="84">
        <f>IFERROR(VLOOKUP($A51,IF('Index LA FSM'!$B$4=1,'Index LA FSM'!$A$9:$BZ$171,IF('Index LA FSM'!$B$4=2,'Index LA FSM'!$A$179:$BZ$341,IF('Index LA FSM'!$B$4=3,'Index LA FSM'!$A$349:$BZ$511,"Error"))),'Index LA FSM'!AC$1,0),"Error")</f>
        <v>0</v>
      </c>
      <c r="AD51" s="84">
        <f>IFERROR(VLOOKUP($A51,IF('Index LA FSM'!$B$4=1,'Index LA FSM'!$A$9:$BZ$171,IF('Index LA FSM'!$B$4=2,'Index LA FSM'!$A$179:$BZ$341,IF('Index LA FSM'!$B$4=3,'Index LA FSM'!$A$349:$BZ$511,"Error"))),'Index LA FSM'!AD$1,0),"Error")</f>
        <v>0</v>
      </c>
      <c r="AE51" s="84">
        <f>IFERROR(VLOOKUP($A51,IF('Index LA FSM'!$B$4=1,'Index LA FSM'!$A$9:$BZ$171,IF('Index LA FSM'!$B$4=2,'Index LA FSM'!$A$179:$BZ$341,IF('Index LA FSM'!$B$4=3,'Index LA FSM'!$A$349:$BZ$511,"Error"))),'Index LA FSM'!AE$1,0),"Error")</f>
        <v>0.09</v>
      </c>
      <c r="AF51" s="84">
        <f>IFERROR(VLOOKUP($A51,IF('Index LA FSM'!$B$4=1,'Index LA FSM'!$A$9:$BZ$171,IF('Index LA FSM'!$B$4=2,'Index LA FSM'!$A$179:$BZ$341,IF('Index LA FSM'!$B$4=3,'Index LA FSM'!$A$349:$BZ$511,"Error"))),'Index LA FSM'!AF$1,0),"Error")</f>
        <v>0.08</v>
      </c>
      <c r="AG51" s="84">
        <f>IFERROR(VLOOKUP($A51,IF('Index LA FSM'!$B$4=1,'Index LA FSM'!$A$9:$BZ$171,IF('Index LA FSM'!$B$4=2,'Index LA FSM'!$A$179:$BZ$341,IF('Index LA FSM'!$B$4=3,'Index LA FSM'!$A$349:$BZ$511,"Error"))),'Index LA FSM'!AG$1,0),"Error")</f>
        <v>0.08</v>
      </c>
      <c r="AH51" s="84">
        <f>IFERROR(VLOOKUP($A51,IF('Index LA FSM'!$B$4=1,'Index LA FSM'!$A$9:$BZ$171,IF('Index LA FSM'!$B$4=2,'Index LA FSM'!$A$179:$BZ$341,IF('Index LA FSM'!$B$4=3,'Index LA FSM'!$A$349:$BZ$511,"Error"))),'Index LA FSM'!AH$1,0),"Error")</f>
        <v>0.41</v>
      </c>
      <c r="AI51" s="84">
        <f>IFERROR(VLOOKUP($A51,IF('Index LA FSM'!$B$4=1,'Index LA FSM'!$A$9:$BZ$171,IF('Index LA FSM'!$B$4=2,'Index LA FSM'!$A$179:$BZ$341,IF('Index LA FSM'!$B$4=3,'Index LA FSM'!$A$349:$BZ$511,"Error"))),'Index LA FSM'!AI$1,0),"Error")</f>
        <v>0.56999999999999995</v>
      </c>
      <c r="AJ51" s="84">
        <f>IFERROR(VLOOKUP($A51,IF('Index LA FSM'!$B$4=1,'Index LA FSM'!$A$9:$BZ$171,IF('Index LA FSM'!$B$4=2,'Index LA FSM'!$A$179:$BZ$341,IF('Index LA FSM'!$B$4=3,'Index LA FSM'!$A$349:$BZ$511,"Error"))),'Index LA FSM'!AJ$1,0),"Error")</f>
        <v>0.56999999999999995</v>
      </c>
      <c r="AK51" s="84">
        <f>IFERROR(VLOOKUP($A51,IF('Index LA FSM'!$B$4=1,'Index LA FSM'!$A$9:$BZ$171,IF('Index LA FSM'!$B$4=2,'Index LA FSM'!$A$179:$BZ$341,IF('Index LA FSM'!$B$4=3,'Index LA FSM'!$A$349:$BZ$511,"Error"))),'Index LA FSM'!AK$1,0),"Error")</f>
        <v>0.1</v>
      </c>
      <c r="AL51" s="84">
        <f>IFERROR(VLOOKUP($A51,IF('Index LA FSM'!$B$4=1,'Index LA FSM'!$A$9:$BZ$171,IF('Index LA FSM'!$B$4=2,'Index LA FSM'!$A$179:$BZ$341,IF('Index LA FSM'!$B$4=3,'Index LA FSM'!$A$349:$BZ$511,"Error"))),'Index LA FSM'!AL$1,0),"Error")</f>
        <v>0.22</v>
      </c>
      <c r="AM51" s="84">
        <f>IFERROR(VLOOKUP($A51,IF('Index LA FSM'!$B$4=1,'Index LA FSM'!$A$9:$BZ$171,IF('Index LA FSM'!$B$4=2,'Index LA FSM'!$A$179:$BZ$341,IF('Index LA FSM'!$B$4=3,'Index LA FSM'!$A$349:$BZ$511,"Error"))),'Index LA FSM'!AM$1,0),"Error")</f>
        <v>0.22</v>
      </c>
      <c r="AN51" s="84">
        <f>IFERROR(VLOOKUP($A51,IF('Index LA FSM'!$B$4=1,'Index LA FSM'!$A$9:$BZ$171,IF('Index LA FSM'!$B$4=2,'Index LA FSM'!$A$179:$BZ$341,IF('Index LA FSM'!$B$4=3,'Index LA FSM'!$A$349:$BZ$511,"Error"))),'Index LA FSM'!AN$1,0),"Error")</f>
        <v>0</v>
      </c>
      <c r="AO51" s="84">
        <f>IFERROR(VLOOKUP($A51,IF('Index LA FSM'!$B$4=1,'Index LA FSM'!$A$9:$BZ$171,IF('Index LA FSM'!$B$4=2,'Index LA FSM'!$A$179:$BZ$341,IF('Index LA FSM'!$B$4=3,'Index LA FSM'!$A$349:$BZ$511,"Error"))),'Index LA FSM'!AO$1,0),"Error")</f>
        <v>0.01</v>
      </c>
      <c r="AP51" s="84">
        <f>IFERROR(VLOOKUP($A51,IF('Index LA FSM'!$B$4=1,'Index LA FSM'!$A$9:$BZ$171,IF('Index LA FSM'!$B$4=2,'Index LA FSM'!$A$179:$BZ$341,IF('Index LA FSM'!$B$4=3,'Index LA FSM'!$A$349:$BZ$511,"Error"))),'Index LA FSM'!AP$1,0),"Error")</f>
        <v>0.01</v>
      </c>
      <c r="AQ51" s="84">
        <f>IFERROR(VLOOKUP($A51,IF('Index LA FSM'!$B$4=1,'Index LA FSM'!$A$9:$BZ$171,IF('Index LA FSM'!$B$4=2,'Index LA FSM'!$A$179:$BZ$341,IF('Index LA FSM'!$B$4=3,'Index LA FSM'!$A$349:$BZ$511,"Error"))),'Index LA FSM'!AQ$1,0),"Error")</f>
        <v>0.09</v>
      </c>
      <c r="AR51" s="84">
        <f>IFERROR(VLOOKUP($A51,IF('Index LA FSM'!$B$4=1,'Index LA FSM'!$A$9:$BZ$171,IF('Index LA FSM'!$B$4=2,'Index LA FSM'!$A$179:$BZ$341,IF('Index LA FSM'!$B$4=3,'Index LA FSM'!$A$349:$BZ$511,"Error"))),'Index LA FSM'!AR$1,0),"Error")</f>
        <v>0.17</v>
      </c>
      <c r="AS51" s="84">
        <f>IFERROR(VLOOKUP($A51,IF('Index LA FSM'!$B$4=1,'Index LA FSM'!$A$9:$BZ$171,IF('Index LA FSM'!$B$4=2,'Index LA FSM'!$A$179:$BZ$341,IF('Index LA FSM'!$B$4=3,'Index LA FSM'!$A$349:$BZ$511,"Error"))),'Index LA FSM'!AS$1,0),"Error")</f>
        <v>0.17</v>
      </c>
      <c r="AT51" s="84">
        <f>IFERROR(VLOOKUP($A51,IF('Index LA FSM'!$B$4=1,'Index LA FSM'!$A$9:$BZ$171,IF('Index LA FSM'!$B$4=2,'Index LA FSM'!$A$179:$BZ$341,IF('Index LA FSM'!$B$4=3,'Index LA FSM'!$A$349:$BZ$511,"Error"))),'Index LA FSM'!AT$1,0),"Error")</f>
        <v>0.28000000000000003</v>
      </c>
      <c r="AU51" s="84">
        <f>IFERROR(VLOOKUP($A51,IF('Index LA FSM'!$B$4=1,'Index LA FSM'!$A$9:$BZ$171,IF('Index LA FSM'!$B$4=2,'Index LA FSM'!$A$179:$BZ$341,IF('Index LA FSM'!$B$4=3,'Index LA FSM'!$A$349:$BZ$511,"Error"))),'Index LA FSM'!AU$1,0),"Error")</f>
        <v>0.34</v>
      </c>
      <c r="AV51" s="84">
        <f>IFERROR(VLOOKUP($A51,IF('Index LA FSM'!$B$4=1,'Index LA FSM'!$A$9:$BZ$171,IF('Index LA FSM'!$B$4=2,'Index LA FSM'!$A$179:$BZ$341,IF('Index LA FSM'!$B$4=3,'Index LA FSM'!$A$349:$BZ$511,"Error"))),'Index LA FSM'!AV$1,0),"Error")</f>
        <v>0.33</v>
      </c>
      <c r="AW51" s="84" t="str">
        <f>IFERROR(VLOOKUP($A51,IF('Index LA FSM'!$B$4=1,'Index LA FSM'!$A$9:$BZ$171,IF('Index LA FSM'!$B$4=2,'Index LA FSM'!$A$179:$BZ$341,IF('Index LA FSM'!$B$4=3,'Index LA FSM'!$A$349:$BZ$511,"Error"))),'Index LA FSM'!AW$1,0),"Error")</f>
        <v>x</v>
      </c>
      <c r="AX51" s="84">
        <f>IFERROR(VLOOKUP($A51,IF('Index LA FSM'!$B$4=1,'Index LA FSM'!$A$9:$BZ$171,IF('Index LA FSM'!$B$4=2,'Index LA FSM'!$A$179:$BZ$341,IF('Index LA FSM'!$B$4=3,'Index LA FSM'!$A$349:$BZ$511,"Error"))),'Index LA FSM'!AX$1,0),"Error")</f>
        <v>0.01</v>
      </c>
      <c r="AY51" s="84">
        <f>IFERROR(VLOOKUP($A51,IF('Index LA FSM'!$B$4=1,'Index LA FSM'!$A$9:$BZ$171,IF('Index LA FSM'!$B$4=2,'Index LA FSM'!$A$179:$BZ$341,IF('Index LA FSM'!$B$4=3,'Index LA FSM'!$A$349:$BZ$511,"Error"))),'Index LA FSM'!AY$1,0),"Error")</f>
        <v>0.01</v>
      </c>
      <c r="AZ51" s="84">
        <f>IFERROR(VLOOKUP($A51,IF('Index LA FSM'!$B$4=1,'Index LA FSM'!$A$9:$BZ$171,IF('Index LA FSM'!$B$4=2,'Index LA FSM'!$A$179:$BZ$341,IF('Index LA FSM'!$B$4=3,'Index LA FSM'!$A$349:$BZ$511,"Error"))),'Index LA FSM'!AZ$1,0),"Error")</f>
        <v>0</v>
      </c>
      <c r="BA51" s="84">
        <f>IFERROR(VLOOKUP($A51,IF('Index LA FSM'!$B$4=1,'Index LA FSM'!$A$9:$BZ$171,IF('Index LA FSM'!$B$4=2,'Index LA FSM'!$A$179:$BZ$341,IF('Index LA FSM'!$B$4=3,'Index LA FSM'!$A$349:$BZ$511,"Error"))),'Index LA FSM'!BA$1,0),"Error")</f>
        <v>0</v>
      </c>
      <c r="BB51" s="84">
        <f>IFERROR(VLOOKUP($A51,IF('Index LA FSM'!$B$4=1,'Index LA FSM'!$A$9:$BZ$171,IF('Index LA FSM'!$B$4=2,'Index LA FSM'!$A$179:$BZ$341,IF('Index LA FSM'!$B$4=3,'Index LA FSM'!$A$349:$BZ$511,"Error"))),'Index LA FSM'!BB$1,0),"Error")</f>
        <v>0</v>
      </c>
      <c r="BC51" s="84">
        <f>IFERROR(VLOOKUP($A51,IF('Index LA FSM'!$B$4=1,'Index LA FSM'!$A$9:$BZ$171,IF('Index LA FSM'!$B$4=2,'Index LA FSM'!$A$179:$BZ$341,IF('Index LA FSM'!$B$4=3,'Index LA FSM'!$A$349:$BZ$511,"Error"))),'Index LA FSM'!BC$1,0),"Error")</f>
        <v>0.1</v>
      </c>
      <c r="BD51" s="84">
        <f>IFERROR(VLOOKUP($A51,IF('Index LA FSM'!$B$4=1,'Index LA FSM'!$A$9:$BZ$171,IF('Index LA FSM'!$B$4=2,'Index LA FSM'!$A$179:$BZ$341,IF('Index LA FSM'!$B$4=3,'Index LA FSM'!$A$349:$BZ$511,"Error"))),'Index LA FSM'!BD$1,0),"Error")</f>
        <v>0.09</v>
      </c>
      <c r="BE51" s="84">
        <f>IFERROR(VLOOKUP($A51,IF('Index LA FSM'!$B$4=1,'Index LA FSM'!$A$9:$BZ$171,IF('Index LA FSM'!$B$4=2,'Index LA FSM'!$A$179:$BZ$341,IF('Index LA FSM'!$B$4=3,'Index LA FSM'!$A$349:$BZ$511,"Error"))),'Index LA FSM'!BE$1,0),"Error")</f>
        <v>0.09</v>
      </c>
      <c r="BF51" s="84" t="str">
        <f>IFERROR(VLOOKUP($A51,IF('Index LA FSM'!$B$4=1,'Index LA FSM'!$A$9:$BZ$171,IF('Index LA FSM'!$B$4=2,'Index LA FSM'!$A$179:$BZ$341,IF('Index LA FSM'!$B$4=3,'Index LA FSM'!$A$349:$BZ$511,"Error"))),'Index LA FSM'!BF$1,0),"Error")</f>
        <v>x</v>
      </c>
      <c r="BG51" s="84">
        <f>IFERROR(VLOOKUP($A51,IF('Index LA FSM'!$B$4=1,'Index LA FSM'!$A$9:$BZ$171,IF('Index LA FSM'!$B$4=2,'Index LA FSM'!$A$179:$BZ$341,IF('Index LA FSM'!$B$4=3,'Index LA FSM'!$A$349:$BZ$511,"Error"))),'Index LA FSM'!BG$1,0),"Error")</f>
        <v>0.04</v>
      </c>
      <c r="BH51" s="84">
        <f>IFERROR(VLOOKUP($A51,IF('Index LA FSM'!$B$4=1,'Index LA FSM'!$A$9:$BZ$171,IF('Index LA FSM'!$B$4=2,'Index LA FSM'!$A$179:$BZ$341,IF('Index LA FSM'!$B$4=3,'Index LA FSM'!$A$349:$BZ$511,"Error"))),'Index LA FSM'!BH$1,0),"Error")</f>
        <v>0.04</v>
      </c>
      <c r="BI51" s="84">
        <f>IFERROR(VLOOKUP($A51,IF('Index LA FSM'!$B$4=1,'Index LA FSM'!$A$9:$BZ$171,IF('Index LA FSM'!$B$4=2,'Index LA FSM'!$A$179:$BZ$341,IF('Index LA FSM'!$B$4=3,'Index LA FSM'!$A$349:$BZ$511,"Error"))),'Index LA FSM'!BI$1,0),"Error")</f>
        <v>7.0000000000000007E-2</v>
      </c>
      <c r="BJ51" s="84">
        <f>IFERROR(VLOOKUP($A51,IF('Index LA FSM'!$B$4=1,'Index LA FSM'!$A$9:$BZ$171,IF('Index LA FSM'!$B$4=2,'Index LA FSM'!$A$179:$BZ$341,IF('Index LA FSM'!$B$4=3,'Index LA FSM'!$A$349:$BZ$511,"Error"))),'Index LA FSM'!BJ$1,0),"Error")</f>
        <v>0.06</v>
      </c>
      <c r="BK51" s="84">
        <f>IFERROR(VLOOKUP($A51,IF('Index LA FSM'!$B$4=1,'Index LA FSM'!$A$9:$BZ$171,IF('Index LA FSM'!$B$4=2,'Index LA FSM'!$A$179:$BZ$341,IF('Index LA FSM'!$B$4=3,'Index LA FSM'!$A$349:$BZ$511,"Error"))),'Index LA FSM'!BK$1,0),"Error")</f>
        <v>0.06</v>
      </c>
      <c r="BL51" s="84">
        <f>IFERROR(VLOOKUP($A51,IF('Index LA FSM'!$B$4=1,'Index LA FSM'!$A$9:$BZ$171,IF('Index LA FSM'!$B$4=2,'Index LA FSM'!$A$179:$BZ$341,IF('Index LA FSM'!$B$4=3,'Index LA FSM'!$A$349:$BZ$511,"Error"))),'Index LA FSM'!BL$1,0),"Error")</f>
        <v>0</v>
      </c>
      <c r="BM51" s="84" t="str">
        <f>IFERROR(VLOOKUP($A51,IF('Index LA FSM'!$B$4=1,'Index LA FSM'!$A$9:$BZ$171,IF('Index LA FSM'!$B$4=2,'Index LA FSM'!$A$179:$BZ$341,IF('Index LA FSM'!$B$4=3,'Index LA FSM'!$A$349:$BZ$511,"Error"))),'Index LA FSM'!BM$1,0),"Error")</f>
        <v>x</v>
      </c>
      <c r="BN51" s="84" t="str">
        <f>IFERROR(VLOOKUP($A51,IF('Index LA FSM'!$B$4=1,'Index LA FSM'!$A$9:$BZ$171,IF('Index LA FSM'!$B$4=2,'Index LA FSM'!$A$179:$BZ$341,IF('Index LA FSM'!$B$4=3,'Index LA FSM'!$A$349:$BZ$511,"Error"))),'Index LA FSM'!BN$1,0),"Error")</f>
        <v>x</v>
      </c>
      <c r="BO51" s="84" t="str">
        <f>IFERROR(VLOOKUP($A51,IF('Index LA FSM'!$B$4=1,'Index LA FSM'!$A$9:$BZ$171,IF('Index LA FSM'!$B$4=2,'Index LA FSM'!$A$179:$BZ$341,IF('Index LA FSM'!$B$4=3,'Index LA FSM'!$A$349:$BZ$511,"Error"))),'Index LA FSM'!BO$1,0),"Error")</f>
        <v>x</v>
      </c>
      <c r="BP51" s="84">
        <f>IFERROR(VLOOKUP($A51,IF('Index LA FSM'!$B$4=1,'Index LA FSM'!$A$9:$BZ$171,IF('Index LA FSM'!$B$4=2,'Index LA FSM'!$A$179:$BZ$341,IF('Index LA FSM'!$B$4=3,'Index LA FSM'!$A$349:$BZ$511,"Error"))),'Index LA FSM'!BP$1,0),"Error")</f>
        <v>0.01</v>
      </c>
      <c r="BQ51" s="84">
        <f>IFERROR(VLOOKUP($A51,IF('Index LA FSM'!$B$4=1,'Index LA FSM'!$A$9:$BZ$171,IF('Index LA FSM'!$B$4=2,'Index LA FSM'!$A$179:$BZ$341,IF('Index LA FSM'!$B$4=3,'Index LA FSM'!$A$349:$BZ$511,"Error"))),'Index LA FSM'!BQ$1,0),"Error")</f>
        <v>0.01</v>
      </c>
      <c r="BR51" s="84">
        <f>IFERROR(VLOOKUP($A51,IF('Index LA FSM'!$B$4=1,'Index LA FSM'!$A$9:$BZ$171,IF('Index LA FSM'!$B$4=2,'Index LA FSM'!$A$179:$BZ$341,IF('Index LA FSM'!$B$4=3,'Index LA FSM'!$A$349:$BZ$511,"Error"))),'Index LA FSM'!BR$1,0),"Error")</f>
        <v>0.08</v>
      </c>
      <c r="BS51" s="84">
        <f>IFERROR(VLOOKUP($A51,IF('Index LA FSM'!$B$4=1,'Index LA FSM'!$A$9:$BZ$171,IF('Index LA FSM'!$B$4=2,'Index LA FSM'!$A$179:$BZ$341,IF('Index LA FSM'!$B$4=3,'Index LA FSM'!$A$349:$BZ$511,"Error"))),'Index LA FSM'!BS$1,0),"Error")</f>
        <v>0.06</v>
      </c>
      <c r="BT51" s="84">
        <f>IFERROR(VLOOKUP($A51,IF('Index LA FSM'!$B$4=1,'Index LA FSM'!$A$9:$BZ$171,IF('Index LA FSM'!$B$4=2,'Index LA FSM'!$A$179:$BZ$341,IF('Index LA FSM'!$B$4=3,'Index LA FSM'!$A$349:$BZ$511,"Error"))),'Index LA FSM'!BT$1,0),"Error")</f>
        <v>0.06</v>
      </c>
      <c r="BU51" s="84" t="str">
        <f>IFERROR(VLOOKUP($A51,IF('Index LA FSM'!$B$4=1,'Index LA FSM'!$A$9:$BZ$171,IF('Index LA FSM'!$B$4=2,'Index LA FSM'!$A$179:$BZ$341,IF('Index LA FSM'!$B$4=3,'Index LA FSM'!$A$349:$BZ$511,"Error"))),'Index LA FSM'!BU$1,0),"Error")</f>
        <v>x</v>
      </c>
      <c r="BV51" s="84">
        <f>IFERROR(VLOOKUP($A51,IF('Index LA FSM'!$B$4=1,'Index LA FSM'!$A$9:$BZ$171,IF('Index LA FSM'!$B$4=2,'Index LA FSM'!$A$179:$BZ$341,IF('Index LA FSM'!$B$4=3,'Index LA FSM'!$A$349:$BZ$511,"Error"))),'Index LA FSM'!BV$1,0),"Error")</f>
        <v>0.01</v>
      </c>
      <c r="BW51" s="84">
        <f>IFERROR(VLOOKUP($A51,IF('Index LA FSM'!$B$4=1,'Index LA FSM'!$A$9:$BZ$171,IF('Index LA FSM'!$B$4=2,'Index LA FSM'!$A$179:$BZ$341,IF('Index LA FSM'!$B$4=3,'Index LA FSM'!$A$349:$BZ$511,"Error"))),'Index LA FSM'!BW$1,0),"Error")</f>
        <v>0.01</v>
      </c>
      <c r="BX51" s="84">
        <f>IFERROR(VLOOKUP($A51,IF('Index LA FSM'!$B$4=1,'Index LA FSM'!$A$9:$BZ$171,IF('Index LA FSM'!$B$4=2,'Index LA FSM'!$A$179:$BZ$341,IF('Index LA FSM'!$B$4=3,'Index LA FSM'!$A$349:$BZ$511,"Error"))),'Index LA FSM'!BX$1,0),"Error")</f>
        <v>0.14000000000000001</v>
      </c>
      <c r="BY51" s="84">
        <f>IFERROR(VLOOKUP($A51,IF('Index LA FSM'!$B$4=1,'Index LA FSM'!$A$9:$BZ$171,IF('Index LA FSM'!$B$4=2,'Index LA FSM'!$A$179:$BZ$341,IF('Index LA FSM'!$B$4=3,'Index LA FSM'!$A$349:$BZ$511,"Error"))),'Index LA FSM'!BY$1,0),"Error")</f>
        <v>0.09</v>
      </c>
      <c r="BZ51" s="84">
        <f>IFERROR(VLOOKUP($A51,IF('Index LA FSM'!$B$4=1,'Index LA FSM'!$A$9:$BZ$171,IF('Index LA FSM'!$B$4=2,'Index LA FSM'!$A$179:$BZ$341,IF('Index LA FSM'!$B$4=3,'Index LA FSM'!$A$349:$BZ$511,"Error"))),'Index LA FSM'!BZ$1,0),"Error")</f>
        <v>0.09</v>
      </c>
    </row>
    <row r="52" spans="1:78" s="15" customFormat="1" x14ac:dyDescent="0.2">
      <c r="A52" s="20">
        <v>878</v>
      </c>
      <c r="B52" s="20" t="s">
        <v>203</v>
      </c>
      <c r="C52" s="45" t="s">
        <v>169</v>
      </c>
      <c r="D52" s="113">
        <f>IFERROR(VLOOKUP($A52,IF('Index LA FSM'!$B$4=1,'Index LA FSM'!$A$9:$BZ$171,IF('Index LA FSM'!$B$4=2,'Index LA FSM'!$A$179:$BZ$341,IF('Index LA FSM'!$B$4=3,'Index LA FSM'!$A$349:$BZ$511,"Error"))),'Index LA FSM'!D$1,0),"Error")</f>
        <v>100</v>
      </c>
      <c r="E52" s="113">
        <f>IFERROR(VLOOKUP($A52,IF('Index LA FSM'!$B$4=1,'Index LA FSM'!$A$9:$BZ$171,IF('Index LA FSM'!$B$4=2,'Index LA FSM'!$A$179:$BZ$341,IF('Index LA FSM'!$B$4=3,'Index LA FSM'!$A$349:$BZ$511,"Error"))),'Index LA FSM'!E$1,0),"Error")</f>
        <v>1840</v>
      </c>
      <c r="F52" s="113">
        <f>IFERROR(VLOOKUP($A52,IF('Index LA FSM'!$B$4=1,'Index LA FSM'!$A$9:$BZ$171,IF('Index LA FSM'!$B$4=2,'Index LA FSM'!$A$179:$BZ$341,IF('Index LA FSM'!$B$4=3,'Index LA FSM'!$A$349:$BZ$511,"Error"))),'Index LA FSM'!F$1,0),"Error")</f>
        <v>1940</v>
      </c>
      <c r="G52" s="84">
        <f>IFERROR(VLOOKUP($A52,IF('Index LA FSM'!$B$4=1,'Index LA FSM'!$A$9:$BZ$171,IF('Index LA FSM'!$B$4=2,'Index LA FSM'!$A$179:$BZ$341,IF('Index LA FSM'!$B$4=3,'Index LA FSM'!$A$349:$BZ$511,"Error"))),'Index LA FSM'!G$1,0),"Error")</f>
        <v>0.77</v>
      </c>
      <c r="H52" s="84">
        <f>IFERROR(VLOOKUP($A52,IF('Index LA FSM'!$B$4=1,'Index LA FSM'!$A$9:$BZ$171,IF('Index LA FSM'!$B$4=2,'Index LA FSM'!$A$179:$BZ$341,IF('Index LA FSM'!$B$4=3,'Index LA FSM'!$A$349:$BZ$511,"Error"))),'Index LA FSM'!H$1,0),"Error")</f>
        <v>0.78</v>
      </c>
      <c r="I52" s="84">
        <f>IFERROR(VLOOKUP($A52,IF('Index LA FSM'!$B$4=1,'Index LA FSM'!$A$9:$BZ$171,IF('Index LA FSM'!$B$4=2,'Index LA FSM'!$A$179:$BZ$341,IF('Index LA FSM'!$B$4=3,'Index LA FSM'!$A$349:$BZ$511,"Error"))),'Index LA FSM'!I$1,0),"Error")</f>
        <v>0.78</v>
      </c>
      <c r="J52" s="84">
        <f>IFERROR(VLOOKUP($A52,IF('Index LA FSM'!$B$4=1,'Index LA FSM'!$A$9:$BZ$171,IF('Index LA FSM'!$B$4=2,'Index LA FSM'!$A$179:$BZ$341,IF('Index LA FSM'!$B$4=3,'Index LA FSM'!$A$349:$BZ$511,"Error"))),'Index LA FSM'!J$1,0),"Error")</f>
        <v>0.57999999999999996</v>
      </c>
      <c r="K52" s="84">
        <f>IFERROR(VLOOKUP($A52,IF('Index LA FSM'!$B$4=1,'Index LA FSM'!$A$9:$BZ$171,IF('Index LA FSM'!$B$4=2,'Index LA FSM'!$A$179:$BZ$341,IF('Index LA FSM'!$B$4=3,'Index LA FSM'!$A$349:$BZ$511,"Error"))),'Index LA FSM'!K$1,0),"Error")</f>
        <v>0.63</v>
      </c>
      <c r="L52" s="84">
        <f>IFERROR(VLOOKUP($A52,IF('Index LA FSM'!$B$4=1,'Index LA FSM'!$A$9:$BZ$171,IF('Index LA FSM'!$B$4=2,'Index LA FSM'!$A$179:$BZ$341,IF('Index LA FSM'!$B$4=3,'Index LA FSM'!$A$349:$BZ$511,"Error"))),'Index LA FSM'!L$1,0),"Error")</f>
        <v>0.62</v>
      </c>
      <c r="M52" s="84">
        <f>IFERROR(VLOOKUP($A52,IF('Index LA FSM'!$B$4=1,'Index LA FSM'!$A$9:$BZ$171,IF('Index LA FSM'!$B$4=2,'Index LA FSM'!$A$179:$BZ$341,IF('Index LA FSM'!$B$4=3,'Index LA FSM'!$A$349:$BZ$511,"Error"))),'Index LA FSM'!M$1,0),"Error")</f>
        <v>0.12</v>
      </c>
      <c r="N52" s="84">
        <f>IFERROR(VLOOKUP($A52,IF('Index LA FSM'!$B$4=1,'Index LA FSM'!$A$9:$BZ$171,IF('Index LA FSM'!$B$4=2,'Index LA FSM'!$A$179:$BZ$341,IF('Index LA FSM'!$B$4=3,'Index LA FSM'!$A$349:$BZ$511,"Error"))),'Index LA FSM'!N$1,0),"Error")</f>
        <v>0.08</v>
      </c>
      <c r="O52" s="84">
        <f>IFERROR(VLOOKUP($A52,IF('Index LA FSM'!$B$4=1,'Index LA FSM'!$A$9:$BZ$171,IF('Index LA FSM'!$B$4=2,'Index LA FSM'!$A$179:$BZ$341,IF('Index LA FSM'!$B$4=3,'Index LA FSM'!$A$349:$BZ$511,"Error"))),'Index LA FSM'!O$1,0),"Error")</f>
        <v>0.08</v>
      </c>
      <c r="P52" s="84">
        <f>IFERROR(VLOOKUP($A52,IF('Index LA FSM'!$B$4=1,'Index LA FSM'!$A$9:$BZ$171,IF('Index LA FSM'!$B$4=2,'Index LA FSM'!$A$179:$BZ$341,IF('Index LA FSM'!$B$4=3,'Index LA FSM'!$A$349:$BZ$511,"Error"))),'Index LA FSM'!P$1,0),"Error")</f>
        <v>0</v>
      </c>
      <c r="Q52" s="84" t="str">
        <f>IFERROR(VLOOKUP($A52,IF('Index LA FSM'!$B$4=1,'Index LA FSM'!$A$9:$BZ$171,IF('Index LA FSM'!$B$4=2,'Index LA FSM'!$A$179:$BZ$341,IF('Index LA FSM'!$B$4=3,'Index LA FSM'!$A$349:$BZ$511,"Error"))),'Index LA FSM'!Q$1,0),"Error")</f>
        <v>x</v>
      </c>
      <c r="R52" s="84" t="str">
        <f>IFERROR(VLOOKUP($A52,IF('Index LA FSM'!$B$4=1,'Index LA FSM'!$A$9:$BZ$171,IF('Index LA FSM'!$B$4=2,'Index LA FSM'!$A$179:$BZ$341,IF('Index LA FSM'!$B$4=3,'Index LA FSM'!$A$349:$BZ$511,"Error"))),'Index LA FSM'!R$1,0),"Error")</f>
        <v>x</v>
      </c>
      <c r="S52" s="84" t="str">
        <f>IFERROR(VLOOKUP($A52,IF('Index LA FSM'!$B$4=1,'Index LA FSM'!$A$9:$BZ$171,IF('Index LA FSM'!$B$4=2,'Index LA FSM'!$A$179:$BZ$341,IF('Index LA FSM'!$B$4=3,'Index LA FSM'!$A$349:$BZ$511,"Error"))),'Index LA FSM'!S$1,0),"Error")</f>
        <v>x</v>
      </c>
      <c r="T52" s="84">
        <f>IFERROR(VLOOKUP($A52,IF('Index LA FSM'!$B$4=1,'Index LA FSM'!$A$9:$BZ$171,IF('Index LA FSM'!$B$4=2,'Index LA FSM'!$A$179:$BZ$341,IF('Index LA FSM'!$B$4=3,'Index LA FSM'!$A$349:$BZ$511,"Error"))),'Index LA FSM'!T$1,0),"Error")</f>
        <v>0.02</v>
      </c>
      <c r="U52" s="84">
        <f>IFERROR(VLOOKUP($A52,IF('Index LA FSM'!$B$4=1,'Index LA FSM'!$A$9:$BZ$171,IF('Index LA FSM'!$B$4=2,'Index LA FSM'!$A$179:$BZ$341,IF('Index LA FSM'!$B$4=3,'Index LA FSM'!$A$349:$BZ$511,"Error"))),'Index LA FSM'!U$1,0),"Error")</f>
        <v>0.03</v>
      </c>
      <c r="V52" s="84">
        <f>IFERROR(VLOOKUP($A52,IF('Index LA FSM'!$B$4=1,'Index LA FSM'!$A$9:$BZ$171,IF('Index LA FSM'!$B$4=2,'Index LA FSM'!$A$179:$BZ$341,IF('Index LA FSM'!$B$4=3,'Index LA FSM'!$A$349:$BZ$511,"Error"))),'Index LA FSM'!V$1,0),"Error")</f>
        <v>0.16</v>
      </c>
      <c r="W52" s="84">
        <f>IFERROR(VLOOKUP($A52,IF('Index LA FSM'!$B$4=1,'Index LA FSM'!$A$9:$BZ$171,IF('Index LA FSM'!$B$4=2,'Index LA FSM'!$A$179:$BZ$341,IF('Index LA FSM'!$B$4=3,'Index LA FSM'!$A$349:$BZ$511,"Error"))),'Index LA FSM'!W$1,0),"Error")</f>
        <v>7.0000000000000007E-2</v>
      </c>
      <c r="X52" s="84">
        <f>IFERROR(VLOOKUP($A52,IF('Index LA FSM'!$B$4=1,'Index LA FSM'!$A$9:$BZ$171,IF('Index LA FSM'!$B$4=2,'Index LA FSM'!$A$179:$BZ$341,IF('Index LA FSM'!$B$4=3,'Index LA FSM'!$A$349:$BZ$511,"Error"))),'Index LA FSM'!X$1,0),"Error")</f>
        <v>7.0000000000000007E-2</v>
      </c>
      <c r="Y52" s="84">
        <f>IFERROR(VLOOKUP($A52,IF('Index LA FSM'!$B$4=1,'Index LA FSM'!$A$9:$BZ$171,IF('Index LA FSM'!$B$4=2,'Index LA FSM'!$A$179:$BZ$341,IF('Index LA FSM'!$B$4=3,'Index LA FSM'!$A$349:$BZ$511,"Error"))),'Index LA FSM'!Y$1,0),"Error")</f>
        <v>0</v>
      </c>
      <c r="Z52" s="84">
        <f>IFERROR(VLOOKUP($A52,IF('Index LA FSM'!$B$4=1,'Index LA FSM'!$A$9:$BZ$171,IF('Index LA FSM'!$B$4=2,'Index LA FSM'!$A$179:$BZ$341,IF('Index LA FSM'!$B$4=3,'Index LA FSM'!$A$349:$BZ$511,"Error"))),'Index LA FSM'!Z$1,0),"Error")</f>
        <v>0</v>
      </c>
      <c r="AA52" s="84">
        <f>IFERROR(VLOOKUP($A52,IF('Index LA FSM'!$B$4=1,'Index LA FSM'!$A$9:$BZ$171,IF('Index LA FSM'!$B$4=2,'Index LA FSM'!$A$179:$BZ$341,IF('Index LA FSM'!$B$4=3,'Index LA FSM'!$A$349:$BZ$511,"Error"))),'Index LA FSM'!AA$1,0),"Error")</f>
        <v>0</v>
      </c>
      <c r="AB52" s="84">
        <f>IFERROR(VLOOKUP($A52,IF('Index LA FSM'!$B$4=1,'Index LA FSM'!$A$9:$BZ$171,IF('Index LA FSM'!$B$4=2,'Index LA FSM'!$A$179:$BZ$341,IF('Index LA FSM'!$B$4=3,'Index LA FSM'!$A$349:$BZ$511,"Error"))),'Index LA FSM'!AB$1,0),"Error")</f>
        <v>0</v>
      </c>
      <c r="AC52" s="84">
        <f>IFERROR(VLOOKUP($A52,IF('Index LA FSM'!$B$4=1,'Index LA FSM'!$A$9:$BZ$171,IF('Index LA FSM'!$B$4=2,'Index LA FSM'!$A$179:$BZ$341,IF('Index LA FSM'!$B$4=3,'Index LA FSM'!$A$349:$BZ$511,"Error"))),'Index LA FSM'!AC$1,0),"Error")</f>
        <v>0</v>
      </c>
      <c r="AD52" s="84">
        <f>IFERROR(VLOOKUP($A52,IF('Index LA FSM'!$B$4=1,'Index LA FSM'!$A$9:$BZ$171,IF('Index LA FSM'!$B$4=2,'Index LA FSM'!$A$179:$BZ$341,IF('Index LA FSM'!$B$4=3,'Index LA FSM'!$A$349:$BZ$511,"Error"))),'Index LA FSM'!AD$1,0),"Error")</f>
        <v>0</v>
      </c>
      <c r="AE52" s="84">
        <f>IFERROR(VLOOKUP($A52,IF('Index LA FSM'!$B$4=1,'Index LA FSM'!$A$9:$BZ$171,IF('Index LA FSM'!$B$4=2,'Index LA FSM'!$A$179:$BZ$341,IF('Index LA FSM'!$B$4=3,'Index LA FSM'!$A$349:$BZ$511,"Error"))),'Index LA FSM'!AE$1,0),"Error")</f>
        <v>0.06</v>
      </c>
      <c r="AF52" s="84">
        <f>IFERROR(VLOOKUP($A52,IF('Index LA FSM'!$B$4=1,'Index LA FSM'!$A$9:$BZ$171,IF('Index LA FSM'!$B$4=2,'Index LA FSM'!$A$179:$BZ$341,IF('Index LA FSM'!$B$4=3,'Index LA FSM'!$A$349:$BZ$511,"Error"))),'Index LA FSM'!AF$1,0),"Error")</f>
        <v>0.05</v>
      </c>
      <c r="AG52" s="84">
        <f>IFERROR(VLOOKUP($A52,IF('Index LA FSM'!$B$4=1,'Index LA FSM'!$A$9:$BZ$171,IF('Index LA FSM'!$B$4=2,'Index LA FSM'!$A$179:$BZ$341,IF('Index LA FSM'!$B$4=3,'Index LA FSM'!$A$349:$BZ$511,"Error"))),'Index LA FSM'!AG$1,0),"Error")</f>
        <v>0.05</v>
      </c>
      <c r="AH52" s="84">
        <f>IFERROR(VLOOKUP($A52,IF('Index LA FSM'!$B$4=1,'Index LA FSM'!$A$9:$BZ$171,IF('Index LA FSM'!$B$4=2,'Index LA FSM'!$A$179:$BZ$341,IF('Index LA FSM'!$B$4=3,'Index LA FSM'!$A$349:$BZ$511,"Error"))),'Index LA FSM'!AH$1,0),"Error")</f>
        <v>0.24</v>
      </c>
      <c r="AI52" s="84">
        <f>IFERROR(VLOOKUP($A52,IF('Index LA FSM'!$B$4=1,'Index LA FSM'!$A$9:$BZ$171,IF('Index LA FSM'!$B$4=2,'Index LA FSM'!$A$179:$BZ$341,IF('Index LA FSM'!$B$4=3,'Index LA FSM'!$A$349:$BZ$511,"Error"))),'Index LA FSM'!AI$1,0),"Error")</f>
        <v>0.45</v>
      </c>
      <c r="AJ52" s="84">
        <f>IFERROR(VLOOKUP($A52,IF('Index LA FSM'!$B$4=1,'Index LA FSM'!$A$9:$BZ$171,IF('Index LA FSM'!$B$4=2,'Index LA FSM'!$A$179:$BZ$341,IF('Index LA FSM'!$B$4=3,'Index LA FSM'!$A$349:$BZ$511,"Error"))),'Index LA FSM'!AJ$1,0),"Error")</f>
        <v>0.44</v>
      </c>
      <c r="AK52" s="84" t="str">
        <f>IFERROR(VLOOKUP($A52,IF('Index LA FSM'!$B$4=1,'Index LA FSM'!$A$9:$BZ$171,IF('Index LA FSM'!$B$4=2,'Index LA FSM'!$A$179:$BZ$341,IF('Index LA FSM'!$B$4=3,'Index LA FSM'!$A$349:$BZ$511,"Error"))),'Index LA FSM'!AK$1,0),"Error")</f>
        <v>x</v>
      </c>
      <c r="AL52" s="84">
        <f>IFERROR(VLOOKUP($A52,IF('Index LA FSM'!$B$4=1,'Index LA FSM'!$A$9:$BZ$171,IF('Index LA FSM'!$B$4=2,'Index LA FSM'!$A$179:$BZ$341,IF('Index LA FSM'!$B$4=3,'Index LA FSM'!$A$349:$BZ$511,"Error"))),'Index LA FSM'!AL$1,0),"Error")</f>
        <v>0.18</v>
      </c>
      <c r="AM52" s="84">
        <f>IFERROR(VLOOKUP($A52,IF('Index LA FSM'!$B$4=1,'Index LA FSM'!$A$9:$BZ$171,IF('Index LA FSM'!$B$4=2,'Index LA FSM'!$A$179:$BZ$341,IF('Index LA FSM'!$B$4=3,'Index LA FSM'!$A$349:$BZ$511,"Error"))),'Index LA FSM'!AM$1,0),"Error")</f>
        <v>0.18</v>
      </c>
      <c r="AN52" s="84">
        <f>IFERROR(VLOOKUP($A52,IF('Index LA FSM'!$B$4=1,'Index LA FSM'!$A$9:$BZ$171,IF('Index LA FSM'!$B$4=2,'Index LA FSM'!$A$179:$BZ$341,IF('Index LA FSM'!$B$4=3,'Index LA FSM'!$A$349:$BZ$511,"Error"))),'Index LA FSM'!AN$1,0),"Error")</f>
        <v>0</v>
      </c>
      <c r="AO52" s="84">
        <f>IFERROR(VLOOKUP($A52,IF('Index LA FSM'!$B$4=1,'Index LA FSM'!$A$9:$BZ$171,IF('Index LA FSM'!$B$4=2,'Index LA FSM'!$A$179:$BZ$341,IF('Index LA FSM'!$B$4=3,'Index LA FSM'!$A$349:$BZ$511,"Error"))),'Index LA FSM'!AO$1,0),"Error")</f>
        <v>0.01</v>
      </c>
      <c r="AP52" s="84">
        <f>IFERROR(VLOOKUP($A52,IF('Index LA FSM'!$B$4=1,'Index LA FSM'!$A$9:$BZ$171,IF('Index LA FSM'!$B$4=2,'Index LA FSM'!$A$179:$BZ$341,IF('Index LA FSM'!$B$4=3,'Index LA FSM'!$A$349:$BZ$511,"Error"))),'Index LA FSM'!AP$1,0),"Error")</f>
        <v>0.01</v>
      </c>
      <c r="AQ52" s="84" t="str">
        <f>IFERROR(VLOOKUP($A52,IF('Index LA FSM'!$B$4=1,'Index LA FSM'!$A$9:$BZ$171,IF('Index LA FSM'!$B$4=2,'Index LA FSM'!$A$179:$BZ$341,IF('Index LA FSM'!$B$4=3,'Index LA FSM'!$A$349:$BZ$511,"Error"))),'Index LA FSM'!AQ$1,0),"Error")</f>
        <v>x</v>
      </c>
      <c r="AR52" s="84">
        <f>IFERROR(VLOOKUP($A52,IF('Index LA FSM'!$B$4=1,'Index LA FSM'!$A$9:$BZ$171,IF('Index LA FSM'!$B$4=2,'Index LA FSM'!$A$179:$BZ$341,IF('Index LA FSM'!$B$4=3,'Index LA FSM'!$A$349:$BZ$511,"Error"))),'Index LA FSM'!AR$1,0),"Error")</f>
        <v>0.13</v>
      </c>
      <c r="AS52" s="84">
        <f>IFERROR(VLOOKUP($A52,IF('Index LA FSM'!$B$4=1,'Index LA FSM'!$A$9:$BZ$171,IF('Index LA FSM'!$B$4=2,'Index LA FSM'!$A$179:$BZ$341,IF('Index LA FSM'!$B$4=3,'Index LA FSM'!$A$349:$BZ$511,"Error"))),'Index LA FSM'!AS$1,0),"Error")</f>
        <v>0.13</v>
      </c>
      <c r="AT52" s="84">
        <f>IFERROR(VLOOKUP($A52,IF('Index LA FSM'!$B$4=1,'Index LA FSM'!$A$9:$BZ$171,IF('Index LA FSM'!$B$4=2,'Index LA FSM'!$A$179:$BZ$341,IF('Index LA FSM'!$B$4=3,'Index LA FSM'!$A$349:$BZ$511,"Error"))),'Index LA FSM'!AT$1,0),"Error")</f>
        <v>0.21</v>
      </c>
      <c r="AU52" s="84">
        <f>IFERROR(VLOOKUP($A52,IF('Index LA FSM'!$B$4=1,'Index LA FSM'!$A$9:$BZ$171,IF('Index LA FSM'!$B$4=2,'Index LA FSM'!$A$179:$BZ$341,IF('Index LA FSM'!$B$4=3,'Index LA FSM'!$A$349:$BZ$511,"Error"))),'Index LA FSM'!AU$1,0),"Error")</f>
        <v>0.25</v>
      </c>
      <c r="AV52" s="84">
        <f>IFERROR(VLOOKUP($A52,IF('Index LA FSM'!$B$4=1,'Index LA FSM'!$A$9:$BZ$171,IF('Index LA FSM'!$B$4=2,'Index LA FSM'!$A$179:$BZ$341,IF('Index LA FSM'!$B$4=3,'Index LA FSM'!$A$349:$BZ$511,"Error"))),'Index LA FSM'!AV$1,0),"Error")</f>
        <v>0.25</v>
      </c>
      <c r="AW52" s="84">
        <f>IFERROR(VLOOKUP($A52,IF('Index LA FSM'!$B$4=1,'Index LA FSM'!$A$9:$BZ$171,IF('Index LA FSM'!$B$4=2,'Index LA FSM'!$A$179:$BZ$341,IF('Index LA FSM'!$B$4=3,'Index LA FSM'!$A$349:$BZ$511,"Error"))),'Index LA FSM'!AW$1,0),"Error")</f>
        <v>0</v>
      </c>
      <c r="AX52" s="84">
        <f>IFERROR(VLOOKUP($A52,IF('Index LA FSM'!$B$4=1,'Index LA FSM'!$A$9:$BZ$171,IF('Index LA FSM'!$B$4=2,'Index LA FSM'!$A$179:$BZ$341,IF('Index LA FSM'!$B$4=3,'Index LA FSM'!$A$349:$BZ$511,"Error"))),'Index LA FSM'!AX$1,0),"Error")</f>
        <v>0.02</v>
      </c>
      <c r="AY52" s="84">
        <f>IFERROR(VLOOKUP($A52,IF('Index LA FSM'!$B$4=1,'Index LA FSM'!$A$9:$BZ$171,IF('Index LA FSM'!$B$4=2,'Index LA FSM'!$A$179:$BZ$341,IF('Index LA FSM'!$B$4=3,'Index LA FSM'!$A$349:$BZ$511,"Error"))),'Index LA FSM'!AY$1,0),"Error")</f>
        <v>0.02</v>
      </c>
      <c r="AZ52" s="84" t="str">
        <f>IFERROR(VLOOKUP($A52,IF('Index LA FSM'!$B$4=1,'Index LA FSM'!$A$9:$BZ$171,IF('Index LA FSM'!$B$4=2,'Index LA FSM'!$A$179:$BZ$341,IF('Index LA FSM'!$B$4=3,'Index LA FSM'!$A$349:$BZ$511,"Error"))),'Index LA FSM'!AZ$1,0),"Error")</f>
        <v>x</v>
      </c>
      <c r="BA52" s="84" t="str">
        <f>IFERROR(VLOOKUP($A52,IF('Index LA FSM'!$B$4=1,'Index LA FSM'!$A$9:$BZ$171,IF('Index LA FSM'!$B$4=2,'Index LA FSM'!$A$179:$BZ$341,IF('Index LA FSM'!$B$4=3,'Index LA FSM'!$A$349:$BZ$511,"Error"))),'Index LA FSM'!BA$1,0),"Error")</f>
        <v>x</v>
      </c>
      <c r="BB52" s="84" t="str">
        <f>IFERROR(VLOOKUP($A52,IF('Index LA FSM'!$B$4=1,'Index LA FSM'!$A$9:$BZ$171,IF('Index LA FSM'!$B$4=2,'Index LA FSM'!$A$179:$BZ$341,IF('Index LA FSM'!$B$4=3,'Index LA FSM'!$A$349:$BZ$511,"Error"))),'Index LA FSM'!BB$1,0),"Error")</f>
        <v>x</v>
      </c>
      <c r="BC52" s="84">
        <f>IFERROR(VLOOKUP($A52,IF('Index LA FSM'!$B$4=1,'Index LA FSM'!$A$9:$BZ$171,IF('Index LA FSM'!$B$4=2,'Index LA FSM'!$A$179:$BZ$341,IF('Index LA FSM'!$B$4=3,'Index LA FSM'!$A$349:$BZ$511,"Error"))),'Index LA FSM'!BC$1,0),"Error")</f>
        <v>0.19</v>
      </c>
      <c r="BD52" s="84">
        <f>IFERROR(VLOOKUP($A52,IF('Index LA FSM'!$B$4=1,'Index LA FSM'!$A$9:$BZ$171,IF('Index LA FSM'!$B$4=2,'Index LA FSM'!$A$179:$BZ$341,IF('Index LA FSM'!$B$4=3,'Index LA FSM'!$A$349:$BZ$511,"Error"))),'Index LA FSM'!BD$1,0),"Error")</f>
        <v>0.14000000000000001</v>
      </c>
      <c r="BE52" s="84">
        <f>IFERROR(VLOOKUP($A52,IF('Index LA FSM'!$B$4=1,'Index LA FSM'!$A$9:$BZ$171,IF('Index LA FSM'!$B$4=2,'Index LA FSM'!$A$179:$BZ$341,IF('Index LA FSM'!$B$4=3,'Index LA FSM'!$A$349:$BZ$511,"Error"))),'Index LA FSM'!BE$1,0),"Error")</f>
        <v>0.14000000000000001</v>
      </c>
      <c r="BF52" s="84">
        <f>IFERROR(VLOOKUP($A52,IF('Index LA FSM'!$B$4=1,'Index LA FSM'!$A$9:$BZ$171,IF('Index LA FSM'!$B$4=2,'Index LA FSM'!$A$179:$BZ$341,IF('Index LA FSM'!$B$4=3,'Index LA FSM'!$A$349:$BZ$511,"Error"))),'Index LA FSM'!BF$1,0),"Error")</f>
        <v>0.08</v>
      </c>
      <c r="BG52" s="84">
        <f>IFERROR(VLOOKUP($A52,IF('Index LA FSM'!$B$4=1,'Index LA FSM'!$A$9:$BZ$171,IF('Index LA FSM'!$B$4=2,'Index LA FSM'!$A$179:$BZ$341,IF('Index LA FSM'!$B$4=3,'Index LA FSM'!$A$349:$BZ$511,"Error"))),'Index LA FSM'!BG$1,0),"Error")</f>
        <v>0.04</v>
      </c>
      <c r="BH52" s="84">
        <f>IFERROR(VLOOKUP($A52,IF('Index LA FSM'!$B$4=1,'Index LA FSM'!$A$9:$BZ$171,IF('Index LA FSM'!$B$4=2,'Index LA FSM'!$A$179:$BZ$341,IF('Index LA FSM'!$B$4=3,'Index LA FSM'!$A$349:$BZ$511,"Error"))),'Index LA FSM'!BH$1,0),"Error")</f>
        <v>0.04</v>
      </c>
      <c r="BI52" s="84">
        <f>IFERROR(VLOOKUP($A52,IF('Index LA FSM'!$B$4=1,'Index LA FSM'!$A$9:$BZ$171,IF('Index LA FSM'!$B$4=2,'Index LA FSM'!$A$179:$BZ$341,IF('Index LA FSM'!$B$4=3,'Index LA FSM'!$A$349:$BZ$511,"Error"))),'Index LA FSM'!BI$1,0),"Error")</f>
        <v>0.11</v>
      </c>
      <c r="BJ52" s="84">
        <f>IFERROR(VLOOKUP($A52,IF('Index LA FSM'!$B$4=1,'Index LA FSM'!$A$9:$BZ$171,IF('Index LA FSM'!$B$4=2,'Index LA FSM'!$A$179:$BZ$341,IF('Index LA FSM'!$B$4=3,'Index LA FSM'!$A$349:$BZ$511,"Error"))),'Index LA FSM'!BJ$1,0),"Error")</f>
        <v>0.1</v>
      </c>
      <c r="BK52" s="84">
        <f>IFERROR(VLOOKUP($A52,IF('Index LA FSM'!$B$4=1,'Index LA FSM'!$A$9:$BZ$171,IF('Index LA FSM'!$B$4=2,'Index LA FSM'!$A$179:$BZ$341,IF('Index LA FSM'!$B$4=3,'Index LA FSM'!$A$349:$BZ$511,"Error"))),'Index LA FSM'!BK$1,0),"Error")</f>
        <v>0.1</v>
      </c>
      <c r="BL52" s="84">
        <f>IFERROR(VLOOKUP($A52,IF('Index LA FSM'!$B$4=1,'Index LA FSM'!$A$9:$BZ$171,IF('Index LA FSM'!$B$4=2,'Index LA FSM'!$A$179:$BZ$341,IF('Index LA FSM'!$B$4=3,'Index LA FSM'!$A$349:$BZ$511,"Error"))),'Index LA FSM'!BL$1,0),"Error")</f>
        <v>0</v>
      </c>
      <c r="BM52" s="84">
        <f>IFERROR(VLOOKUP($A52,IF('Index LA FSM'!$B$4=1,'Index LA FSM'!$A$9:$BZ$171,IF('Index LA FSM'!$B$4=2,'Index LA FSM'!$A$179:$BZ$341,IF('Index LA FSM'!$B$4=3,'Index LA FSM'!$A$349:$BZ$511,"Error"))),'Index LA FSM'!BM$1,0),"Error")</f>
        <v>0</v>
      </c>
      <c r="BN52" s="84">
        <f>IFERROR(VLOOKUP($A52,IF('Index LA FSM'!$B$4=1,'Index LA FSM'!$A$9:$BZ$171,IF('Index LA FSM'!$B$4=2,'Index LA FSM'!$A$179:$BZ$341,IF('Index LA FSM'!$B$4=3,'Index LA FSM'!$A$349:$BZ$511,"Error"))),'Index LA FSM'!BN$1,0),"Error")</f>
        <v>0</v>
      </c>
      <c r="BO52" s="84">
        <f>IFERROR(VLOOKUP($A52,IF('Index LA FSM'!$B$4=1,'Index LA FSM'!$A$9:$BZ$171,IF('Index LA FSM'!$B$4=2,'Index LA FSM'!$A$179:$BZ$341,IF('Index LA FSM'!$B$4=3,'Index LA FSM'!$A$349:$BZ$511,"Error"))),'Index LA FSM'!BO$1,0),"Error")</f>
        <v>0</v>
      </c>
      <c r="BP52" s="84">
        <f>IFERROR(VLOOKUP($A52,IF('Index LA FSM'!$B$4=1,'Index LA FSM'!$A$9:$BZ$171,IF('Index LA FSM'!$B$4=2,'Index LA FSM'!$A$179:$BZ$341,IF('Index LA FSM'!$B$4=3,'Index LA FSM'!$A$349:$BZ$511,"Error"))),'Index LA FSM'!BP$1,0),"Error")</f>
        <v>0.01</v>
      </c>
      <c r="BQ52" s="84">
        <f>IFERROR(VLOOKUP($A52,IF('Index LA FSM'!$B$4=1,'Index LA FSM'!$A$9:$BZ$171,IF('Index LA FSM'!$B$4=2,'Index LA FSM'!$A$179:$BZ$341,IF('Index LA FSM'!$B$4=3,'Index LA FSM'!$A$349:$BZ$511,"Error"))),'Index LA FSM'!BQ$1,0),"Error")</f>
        <v>0.01</v>
      </c>
      <c r="BR52" s="84" t="str">
        <f>IFERROR(VLOOKUP($A52,IF('Index LA FSM'!$B$4=1,'Index LA FSM'!$A$9:$BZ$171,IF('Index LA FSM'!$B$4=2,'Index LA FSM'!$A$179:$BZ$341,IF('Index LA FSM'!$B$4=3,'Index LA FSM'!$A$349:$BZ$511,"Error"))),'Index LA FSM'!BR$1,0),"Error")</f>
        <v>x</v>
      </c>
      <c r="BS52" s="84">
        <f>IFERROR(VLOOKUP($A52,IF('Index LA FSM'!$B$4=1,'Index LA FSM'!$A$9:$BZ$171,IF('Index LA FSM'!$B$4=2,'Index LA FSM'!$A$179:$BZ$341,IF('Index LA FSM'!$B$4=3,'Index LA FSM'!$A$349:$BZ$511,"Error"))),'Index LA FSM'!BS$1,0),"Error")</f>
        <v>0.06</v>
      </c>
      <c r="BT52" s="84">
        <f>IFERROR(VLOOKUP($A52,IF('Index LA FSM'!$B$4=1,'Index LA FSM'!$A$9:$BZ$171,IF('Index LA FSM'!$B$4=2,'Index LA FSM'!$A$179:$BZ$341,IF('Index LA FSM'!$B$4=3,'Index LA FSM'!$A$349:$BZ$511,"Error"))),'Index LA FSM'!BT$1,0),"Error")</f>
        <v>0.06</v>
      </c>
      <c r="BU52" s="84" t="str">
        <f>IFERROR(VLOOKUP($A52,IF('Index LA FSM'!$B$4=1,'Index LA FSM'!$A$9:$BZ$171,IF('Index LA FSM'!$B$4=2,'Index LA FSM'!$A$179:$BZ$341,IF('Index LA FSM'!$B$4=3,'Index LA FSM'!$A$349:$BZ$511,"Error"))),'Index LA FSM'!BU$1,0),"Error")</f>
        <v>x</v>
      </c>
      <c r="BV52" s="84">
        <f>IFERROR(VLOOKUP($A52,IF('Index LA FSM'!$B$4=1,'Index LA FSM'!$A$9:$BZ$171,IF('Index LA FSM'!$B$4=2,'Index LA FSM'!$A$179:$BZ$341,IF('Index LA FSM'!$B$4=3,'Index LA FSM'!$A$349:$BZ$511,"Error"))),'Index LA FSM'!BV$1,0),"Error")</f>
        <v>0.02</v>
      </c>
      <c r="BW52" s="84">
        <f>IFERROR(VLOOKUP($A52,IF('Index LA FSM'!$B$4=1,'Index LA FSM'!$A$9:$BZ$171,IF('Index LA FSM'!$B$4=2,'Index LA FSM'!$A$179:$BZ$341,IF('Index LA FSM'!$B$4=3,'Index LA FSM'!$A$349:$BZ$511,"Error"))),'Index LA FSM'!BW$1,0),"Error")</f>
        <v>0.02</v>
      </c>
      <c r="BX52" s="84">
        <f>IFERROR(VLOOKUP($A52,IF('Index LA FSM'!$B$4=1,'Index LA FSM'!$A$9:$BZ$171,IF('Index LA FSM'!$B$4=2,'Index LA FSM'!$A$179:$BZ$341,IF('Index LA FSM'!$B$4=3,'Index LA FSM'!$A$349:$BZ$511,"Error"))),'Index LA FSM'!BX$1,0),"Error")</f>
        <v>0.14000000000000001</v>
      </c>
      <c r="BY52" s="84">
        <f>IFERROR(VLOOKUP($A52,IF('Index LA FSM'!$B$4=1,'Index LA FSM'!$A$9:$BZ$171,IF('Index LA FSM'!$B$4=2,'Index LA FSM'!$A$179:$BZ$341,IF('Index LA FSM'!$B$4=3,'Index LA FSM'!$A$349:$BZ$511,"Error"))),'Index LA FSM'!BY$1,0),"Error")</f>
        <v>0.14000000000000001</v>
      </c>
      <c r="BZ52" s="84">
        <f>IFERROR(VLOOKUP($A52,IF('Index LA FSM'!$B$4=1,'Index LA FSM'!$A$9:$BZ$171,IF('Index LA FSM'!$B$4=2,'Index LA FSM'!$A$179:$BZ$341,IF('Index LA FSM'!$B$4=3,'Index LA FSM'!$A$349:$BZ$511,"Error"))),'Index LA FSM'!BZ$1,0),"Error")</f>
        <v>0.14000000000000001</v>
      </c>
    </row>
    <row r="53" spans="1:78" s="15" customFormat="1" x14ac:dyDescent="0.2">
      <c r="A53" s="20">
        <v>371</v>
      </c>
      <c r="B53" s="20" t="s">
        <v>204</v>
      </c>
      <c r="C53" s="45" t="s">
        <v>155</v>
      </c>
      <c r="D53" s="113">
        <f>IFERROR(VLOOKUP($A53,IF('Index LA FSM'!$B$4=1,'Index LA FSM'!$A$9:$BZ$171,IF('Index LA FSM'!$B$4=2,'Index LA FSM'!$A$179:$BZ$341,IF('Index LA FSM'!$B$4=3,'Index LA FSM'!$A$349:$BZ$511,"Error"))),'Index LA FSM'!D$1,0),"Error")</f>
        <v>100</v>
      </c>
      <c r="E53" s="113">
        <f>IFERROR(VLOOKUP($A53,IF('Index LA FSM'!$B$4=1,'Index LA FSM'!$A$9:$BZ$171,IF('Index LA FSM'!$B$4=2,'Index LA FSM'!$A$179:$BZ$341,IF('Index LA FSM'!$B$4=3,'Index LA FSM'!$A$349:$BZ$511,"Error"))),'Index LA FSM'!E$1,0),"Error")</f>
        <v>1220</v>
      </c>
      <c r="F53" s="113">
        <f>IFERROR(VLOOKUP($A53,IF('Index LA FSM'!$B$4=1,'Index LA FSM'!$A$9:$BZ$171,IF('Index LA FSM'!$B$4=2,'Index LA FSM'!$A$179:$BZ$341,IF('Index LA FSM'!$B$4=3,'Index LA FSM'!$A$349:$BZ$511,"Error"))),'Index LA FSM'!F$1,0),"Error")</f>
        <v>1320</v>
      </c>
      <c r="G53" s="84">
        <f>IFERROR(VLOOKUP($A53,IF('Index LA FSM'!$B$4=1,'Index LA FSM'!$A$9:$BZ$171,IF('Index LA FSM'!$B$4=2,'Index LA FSM'!$A$179:$BZ$341,IF('Index LA FSM'!$B$4=3,'Index LA FSM'!$A$349:$BZ$511,"Error"))),'Index LA FSM'!G$1,0),"Error")</f>
        <v>0.66</v>
      </c>
      <c r="H53" s="84">
        <f>IFERROR(VLOOKUP($A53,IF('Index LA FSM'!$B$4=1,'Index LA FSM'!$A$9:$BZ$171,IF('Index LA FSM'!$B$4=2,'Index LA FSM'!$A$179:$BZ$341,IF('Index LA FSM'!$B$4=3,'Index LA FSM'!$A$349:$BZ$511,"Error"))),'Index LA FSM'!H$1,0),"Error")</f>
        <v>0.78</v>
      </c>
      <c r="I53" s="84">
        <f>IFERROR(VLOOKUP($A53,IF('Index LA FSM'!$B$4=1,'Index LA FSM'!$A$9:$BZ$171,IF('Index LA FSM'!$B$4=2,'Index LA FSM'!$A$179:$BZ$341,IF('Index LA FSM'!$B$4=3,'Index LA FSM'!$A$349:$BZ$511,"Error"))),'Index LA FSM'!I$1,0),"Error")</f>
        <v>0.77</v>
      </c>
      <c r="J53" s="84">
        <f>IFERROR(VLOOKUP($A53,IF('Index LA FSM'!$B$4=1,'Index LA FSM'!$A$9:$BZ$171,IF('Index LA FSM'!$B$4=2,'Index LA FSM'!$A$179:$BZ$341,IF('Index LA FSM'!$B$4=3,'Index LA FSM'!$A$349:$BZ$511,"Error"))),'Index LA FSM'!J$1,0),"Error")</f>
        <v>0.64</v>
      </c>
      <c r="K53" s="84">
        <f>IFERROR(VLOOKUP($A53,IF('Index LA FSM'!$B$4=1,'Index LA FSM'!$A$9:$BZ$171,IF('Index LA FSM'!$B$4=2,'Index LA FSM'!$A$179:$BZ$341,IF('Index LA FSM'!$B$4=3,'Index LA FSM'!$A$349:$BZ$511,"Error"))),'Index LA FSM'!K$1,0),"Error")</f>
        <v>0.75</v>
      </c>
      <c r="L53" s="84">
        <f>IFERROR(VLOOKUP($A53,IF('Index LA FSM'!$B$4=1,'Index LA FSM'!$A$9:$BZ$171,IF('Index LA FSM'!$B$4=2,'Index LA FSM'!$A$179:$BZ$341,IF('Index LA FSM'!$B$4=3,'Index LA FSM'!$A$349:$BZ$511,"Error"))),'Index LA FSM'!L$1,0),"Error")</f>
        <v>0.74</v>
      </c>
      <c r="M53" s="84">
        <f>IFERROR(VLOOKUP($A53,IF('Index LA FSM'!$B$4=1,'Index LA FSM'!$A$9:$BZ$171,IF('Index LA FSM'!$B$4=2,'Index LA FSM'!$A$179:$BZ$341,IF('Index LA FSM'!$B$4=3,'Index LA FSM'!$A$349:$BZ$511,"Error"))),'Index LA FSM'!M$1,0),"Error")</f>
        <v>7.0000000000000007E-2</v>
      </c>
      <c r="N53" s="84">
        <f>IFERROR(VLOOKUP($A53,IF('Index LA FSM'!$B$4=1,'Index LA FSM'!$A$9:$BZ$171,IF('Index LA FSM'!$B$4=2,'Index LA FSM'!$A$179:$BZ$341,IF('Index LA FSM'!$B$4=3,'Index LA FSM'!$A$349:$BZ$511,"Error"))),'Index LA FSM'!N$1,0),"Error")</f>
        <v>7.0000000000000007E-2</v>
      </c>
      <c r="O53" s="84">
        <f>IFERROR(VLOOKUP($A53,IF('Index LA FSM'!$B$4=1,'Index LA FSM'!$A$9:$BZ$171,IF('Index LA FSM'!$B$4=2,'Index LA FSM'!$A$179:$BZ$341,IF('Index LA FSM'!$B$4=3,'Index LA FSM'!$A$349:$BZ$511,"Error"))),'Index LA FSM'!O$1,0),"Error")</f>
        <v>7.0000000000000007E-2</v>
      </c>
      <c r="P53" s="84">
        <f>IFERROR(VLOOKUP($A53,IF('Index LA FSM'!$B$4=1,'Index LA FSM'!$A$9:$BZ$171,IF('Index LA FSM'!$B$4=2,'Index LA FSM'!$A$179:$BZ$341,IF('Index LA FSM'!$B$4=3,'Index LA FSM'!$A$349:$BZ$511,"Error"))),'Index LA FSM'!P$1,0),"Error")</f>
        <v>0</v>
      </c>
      <c r="Q53" s="84">
        <f>IFERROR(VLOOKUP($A53,IF('Index LA FSM'!$B$4=1,'Index LA FSM'!$A$9:$BZ$171,IF('Index LA FSM'!$B$4=2,'Index LA FSM'!$A$179:$BZ$341,IF('Index LA FSM'!$B$4=3,'Index LA FSM'!$A$349:$BZ$511,"Error"))),'Index LA FSM'!Q$1,0),"Error")</f>
        <v>0</v>
      </c>
      <c r="R53" s="84">
        <f>IFERROR(VLOOKUP($A53,IF('Index LA FSM'!$B$4=1,'Index LA FSM'!$A$9:$BZ$171,IF('Index LA FSM'!$B$4=2,'Index LA FSM'!$A$179:$BZ$341,IF('Index LA FSM'!$B$4=3,'Index LA FSM'!$A$349:$BZ$511,"Error"))),'Index LA FSM'!R$1,0),"Error")</f>
        <v>0</v>
      </c>
      <c r="S53" s="84" t="str">
        <f>IFERROR(VLOOKUP($A53,IF('Index LA FSM'!$B$4=1,'Index LA FSM'!$A$9:$BZ$171,IF('Index LA FSM'!$B$4=2,'Index LA FSM'!$A$179:$BZ$341,IF('Index LA FSM'!$B$4=3,'Index LA FSM'!$A$349:$BZ$511,"Error"))),'Index LA FSM'!S$1,0),"Error")</f>
        <v>x</v>
      </c>
      <c r="T53" s="84">
        <f>IFERROR(VLOOKUP($A53,IF('Index LA FSM'!$B$4=1,'Index LA FSM'!$A$9:$BZ$171,IF('Index LA FSM'!$B$4=2,'Index LA FSM'!$A$179:$BZ$341,IF('Index LA FSM'!$B$4=3,'Index LA FSM'!$A$349:$BZ$511,"Error"))),'Index LA FSM'!T$1,0),"Error")</f>
        <v>0.03</v>
      </c>
      <c r="U53" s="84">
        <f>IFERROR(VLOOKUP($A53,IF('Index LA FSM'!$B$4=1,'Index LA FSM'!$A$9:$BZ$171,IF('Index LA FSM'!$B$4=2,'Index LA FSM'!$A$179:$BZ$341,IF('Index LA FSM'!$B$4=3,'Index LA FSM'!$A$349:$BZ$511,"Error"))),'Index LA FSM'!U$1,0),"Error")</f>
        <v>0.03</v>
      </c>
      <c r="V53" s="84">
        <f>IFERROR(VLOOKUP($A53,IF('Index LA FSM'!$B$4=1,'Index LA FSM'!$A$9:$BZ$171,IF('Index LA FSM'!$B$4=2,'Index LA FSM'!$A$179:$BZ$341,IF('Index LA FSM'!$B$4=3,'Index LA FSM'!$A$349:$BZ$511,"Error"))),'Index LA FSM'!V$1,0),"Error")</f>
        <v>0.06</v>
      </c>
      <c r="W53" s="84">
        <f>IFERROR(VLOOKUP($A53,IF('Index LA FSM'!$B$4=1,'Index LA FSM'!$A$9:$BZ$171,IF('Index LA FSM'!$B$4=2,'Index LA FSM'!$A$179:$BZ$341,IF('Index LA FSM'!$B$4=3,'Index LA FSM'!$A$349:$BZ$511,"Error"))),'Index LA FSM'!W$1,0),"Error")</f>
        <v>0.05</v>
      </c>
      <c r="X53" s="84">
        <f>IFERROR(VLOOKUP($A53,IF('Index LA FSM'!$B$4=1,'Index LA FSM'!$A$9:$BZ$171,IF('Index LA FSM'!$B$4=2,'Index LA FSM'!$A$179:$BZ$341,IF('Index LA FSM'!$B$4=3,'Index LA FSM'!$A$349:$BZ$511,"Error"))),'Index LA FSM'!X$1,0),"Error")</f>
        <v>0.05</v>
      </c>
      <c r="Y53" s="84">
        <f>IFERROR(VLOOKUP($A53,IF('Index LA FSM'!$B$4=1,'Index LA FSM'!$A$9:$BZ$171,IF('Index LA FSM'!$B$4=2,'Index LA FSM'!$A$179:$BZ$341,IF('Index LA FSM'!$B$4=3,'Index LA FSM'!$A$349:$BZ$511,"Error"))),'Index LA FSM'!Y$1,0),"Error")</f>
        <v>0</v>
      </c>
      <c r="Z53" s="84">
        <f>IFERROR(VLOOKUP($A53,IF('Index LA FSM'!$B$4=1,'Index LA FSM'!$A$9:$BZ$171,IF('Index LA FSM'!$B$4=2,'Index LA FSM'!$A$179:$BZ$341,IF('Index LA FSM'!$B$4=3,'Index LA FSM'!$A$349:$BZ$511,"Error"))),'Index LA FSM'!Z$1,0),"Error")</f>
        <v>0</v>
      </c>
      <c r="AA53" s="84">
        <f>IFERROR(VLOOKUP($A53,IF('Index LA FSM'!$B$4=1,'Index LA FSM'!$A$9:$BZ$171,IF('Index LA FSM'!$B$4=2,'Index LA FSM'!$A$179:$BZ$341,IF('Index LA FSM'!$B$4=3,'Index LA FSM'!$A$349:$BZ$511,"Error"))),'Index LA FSM'!AA$1,0),"Error")</f>
        <v>0</v>
      </c>
      <c r="AB53" s="84">
        <f>IFERROR(VLOOKUP($A53,IF('Index LA FSM'!$B$4=1,'Index LA FSM'!$A$9:$BZ$171,IF('Index LA FSM'!$B$4=2,'Index LA FSM'!$A$179:$BZ$341,IF('Index LA FSM'!$B$4=3,'Index LA FSM'!$A$349:$BZ$511,"Error"))),'Index LA FSM'!AB$1,0),"Error")</f>
        <v>0</v>
      </c>
      <c r="AC53" s="84">
        <f>IFERROR(VLOOKUP($A53,IF('Index LA FSM'!$B$4=1,'Index LA FSM'!$A$9:$BZ$171,IF('Index LA FSM'!$B$4=2,'Index LA FSM'!$A$179:$BZ$341,IF('Index LA FSM'!$B$4=3,'Index LA FSM'!$A$349:$BZ$511,"Error"))),'Index LA FSM'!AC$1,0),"Error")</f>
        <v>0</v>
      </c>
      <c r="AD53" s="84">
        <f>IFERROR(VLOOKUP($A53,IF('Index LA FSM'!$B$4=1,'Index LA FSM'!$A$9:$BZ$171,IF('Index LA FSM'!$B$4=2,'Index LA FSM'!$A$179:$BZ$341,IF('Index LA FSM'!$B$4=3,'Index LA FSM'!$A$349:$BZ$511,"Error"))),'Index LA FSM'!AD$1,0),"Error")</f>
        <v>0</v>
      </c>
      <c r="AE53" s="84" t="str">
        <f>IFERROR(VLOOKUP($A53,IF('Index LA FSM'!$B$4=1,'Index LA FSM'!$A$9:$BZ$171,IF('Index LA FSM'!$B$4=2,'Index LA FSM'!$A$179:$BZ$341,IF('Index LA FSM'!$B$4=3,'Index LA FSM'!$A$349:$BZ$511,"Error"))),'Index LA FSM'!AE$1,0),"Error")</f>
        <v>x</v>
      </c>
      <c r="AF53" s="84">
        <f>IFERROR(VLOOKUP($A53,IF('Index LA FSM'!$B$4=1,'Index LA FSM'!$A$9:$BZ$171,IF('Index LA FSM'!$B$4=2,'Index LA FSM'!$A$179:$BZ$341,IF('Index LA FSM'!$B$4=3,'Index LA FSM'!$A$349:$BZ$511,"Error"))),'Index LA FSM'!AF$1,0),"Error")</f>
        <v>0.05</v>
      </c>
      <c r="AG53" s="84">
        <f>IFERROR(VLOOKUP($A53,IF('Index LA FSM'!$B$4=1,'Index LA FSM'!$A$9:$BZ$171,IF('Index LA FSM'!$B$4=2,'Index LA FSM'!$A$179:$BZ$341,IF('Index LA FSM'!$B$4=3,'Index LA FSM'!$A$349:$BZ$511,"Error"))),'Index LA FSM'!AG$1,0),"Error")</f>
        <v>0.05</v>
      </c>
      <c r="AH53" s="84">
        <f>IFERROR(VLOOKUP($A53,IF('Index LA FSM'!$B$4=1,'Index LA FSM'!$A$9:$BZ$171,IF('Index LA FSM'!$B$4=2,'Index LA FSM'!$A$179:$BZ$341,IF('Index LA FSM'!$B$4=3,'Index LA FSM'!$A$349:$BZ$511,"Error"))),'Index LA FSM'!AH$1,0),"Error")</f>
        <v>0.48</v>
      </c>
      <c r="AI53" s="84">
        <f>IFERROR(VLOOKUP($A53,IF('Index LA FSM'!$B$4=1,'Index LA FSM'!$A$9:$BZ$171,IF('Index LA FSM'!$B$4=2,'Index LA FSM'!$A$179:$BZ$341,IF('Index LA FSM'!$B$4=3,'Index LA FSM'!$A$349:$BZ$511,"Error"))),'Index LA FSM'!AI$1,0),"Error")</f>
        <v>0.6</v>
      </c>
      <c r="AJ53" s="84">
        <f>IFERROR(VLOOKUP($A53,IF('Index LA FSM'!$B$4=1,'Index LA FSM'!$A$9:$BZ$171,IF('Index LA FSM'!$B$4=2,'Index LA FSM'!$A$179:$BZ$341,IF('Index LA FSM'!$B$4=3,'Index LA FSM'!$A$349:$BZ$511,"Error"))),'Index LA FSM'!AJ$1,0),"Error")</f>
        <v>0.59</v>
      </c>
      <c r="AK53" s="84">
        <f>IFERROR(VLOOKUP($A53,IF('Index LA FSM'!$B$4=1,'Index LA FSM'!$A$9:$BZ$171,IF('Index LA FSM'!$B$4=2,'Index LA FSM'!$A$179:$BZ$341,IF('Index LA FSM'!$B$4=3,'Index LA FSM'!$A$349:$BZ$511,"Error"))),'Index LA FSM'!AK$1,0),"Error")</f>
        <v>0.06</v>
      </c>
      <c r="AL53" s="84">
        <f>IFERROR(VLOOKUP($A53,IF('Index LA FSM'!$B$4=1,'Index LA FSM'!$A$9:$BZ$171,IF('Index LA FSM'!$B$4=2,'Index LA FSM'!$A$179:$BZ$341,IF('Index LA FSM'!$B$4=3,'Index LA FSM'!$A$349:$BZ$511,"Error"))),'Index LA FSM'!AL$1,0),"Error")</f>
        <v>0.16</v>
      </c>
      <c r="AM53" s="84">
        <f>IFERROR(VLOOKUP($A53,IF('Index LA FSM'!$B$4=1,'Index LA FSM'!$A$9:$BZ$171,IF('Index LA FSM'!$B$4=2,'Index LA FSM'!$A$179:$BZ$341,IF('Index LA FSM'!$B$4=3,'Index LA FSM'!$A$349:$BZ$511,"Error"))),'Index LA FSM'!AM$1,0),"Error")</f>
        <v>0.16</v>
      </c>
      <c r="AN53" s="84">
        <f>IFERROR(VLOOKUP($A53,IF('Index LA FSM'!$B$4=1,'Index LA FSM'!$A$9:$BZ$171,IF('Index LA FSM'!$B$4=2,'Index LA FSM'!$A$179:$BZ$341,IF('Index LA FSM'!$B$4=3,'Index LA FSM'!$A$349:$BZ$511,"Error"))),'Index LA FSM'!AN$1,0),"Error")</f>
        <v>0</v>
      </c>
      <c r="AO53" s="84" t="str">
        <f>IFERROR(VLOOKUP($A53,IF('Index LA FSM'!$B$4=1,'Index LA FSM'!$A$9:$BZ$171,IF('Index LA FSM'!$B$4=2,'Index LA FSM'!$A$179:$BZ$341,IF('Index LA FSM'!$B$4=3,'Index LA FSM'!$A$349:$BZ$511,"Error"))),'Index LA FSM'!AO$1,0),"Error")</f>
        <v>x</v>
      </c>
      <c r="AP53" s="84" t="str">
        <f>IFERROR(VLOOKUP($A53,IF('Index LA FSM'!$B$4=1,'Index LA FSM'!$A$9:$BZ$171,IF('Index LA FSM'!$B$4=2,'Index LA FSM'!$A$179:$BZ$341,IF('Index LA FSM'!$B$4=3,'Index LA FSM'!$A$349:$BZ$511,"Error"))),'Index LA FSM'!AP$1,0),"Error")</f>
        <v>x</v>
      </c>
      <c r="AQ53" s="84" t="str">
        <f>IFERROR(VLOOKUP($A53,IF('Index LA FSM'!$B$4=1,'Index LA FSM'!$A$9:$BZ$171,IF('Index LA FSM'!$B$4=2,'Index LA FSM'!$A$179:$BZ$341,IF('Index LA FSM'!$B$4=3,'Index LA FSM'!$A$349:$BZ$511,"Error"))),'Index LA FSM'!AQ$1,0),"Error")</f>
        <v>x</v>
      </c>
      <c r="AR53" s="84">
        <f>IFERROR(VLOOKUP($A53,IF('Index LA FSM'!$B$4=1,'Index LA FSM'!$A$9:$BZ$171,IF('Index LA FSM'!$B$4=2,'Index LA FSM'!$A$179:$BZ$341,IF('Index LA FSM'!$B$4=3,'Index LA FSM'!$A$349:$BZ$511,"Error"))),'Index LA FSM'!AR$1,0),"Error")</f>
        <v>0.13</v>
      </c>
      <c r="AS53" s="84">
        <f>IFERROR(VLOOKUP($A53,IF('Index LA FSM'!$B$4=1,'Index LA FSM'!$A$9:$BZ$171,IF('Index LA FSM'!$B$4=2,'Index LA FSM'!$A$179:$BZ$341,IF('Index LA FSM'!$B$4=3,'Index LA FSM'!$A$349:$BZ$511,"Error"))),'Index LA FSM'!AS$1,0),"Error")</f>
        <v>0.12</v>
      </c>
      <c r="AT53" s="84">
        <f>IFERROR(VLOOKUP($A53,IF('Index LA FSM'!$B$4=1,'Index LA FSM'!$A$9:$BZ$171,IF('Index LA FSM'!$B$4=2,'Index LA FSM'!$A$179:$BZ$341,IF('Index LA FSM'!$B$4=3,'Index LA FSM'!$A$349:$BZ$511,"Error"))),'Index LA FSM'!AT$1,0),"Error")</f>
        <v>0.39</v>
      </c>
      <c r="AU53" s="84">
        <f>IFERROR(VLOOKUP($A53,IF('Index LA FSM'!$B$4=1,'Index LA FSM'!$A$9:$BZ$171,IF('Index LA FSM'!$B$4=2,'Index LA FSM'!$A$179:$BZ$341,IF('Index LA FSM'!$B$4=3,'Index LA FSM'!$A$349:$BZ$511,"Error"))),'Index LA FSM'!AU$1,0),"Error")</f>
        <v>0.41</v>
      </c>
      <c r="AV53" s="84">
        <f>IFERROR(VLOOKUP($A53,IF('Index LA FSM'!$B$4=1,'Index LA FSM'!$A$9:$BZ$171,IF('Index LA FSM'!$B$4=2,'Index LA FSM'!$A$179:$BZ$341,IF('Index LA FSM'!$B$4=3,'Index LA FSM'!$A$349:$BZ$511,"Error"))),'Index LA FSM'!AV$1,0),"Error")</f>
        <v>0.41</v>
      </c>
      <c r="AW53" s="84" t="str">
        <f>IFERROR(VLOOKUP($A53,IF('Index LA FSM'!$B$4=1,'Index LA FSM'!$A$9:$BZ$171,IF('Index LA FSM'!$B$4=2,'Index LA FSM'!$A$179:$BZ$341,IF('Index LA FSM'!$B$4=3,'Index LA FSM'!$A$349:$BZ$511,"Error"))),'Index LA FSM'!AW$1,0),"Error")</f>
        <v>x</v>
      </c>
      <c r="AX53" s="84">
        <f>IFERROR(VLOOKUP($A53,IF('Index LA FSM'!$B$4=1,'Index LA FSM'!$A$9:$BZ$171,IF('Index LA FSM'!$B$4=2,'Index LA FSM'!$A$179:$BZ$341,IF('Index LA FSM'!$B$4=3,'Index LA FSM'!$A$349:$BZ$511,"Error"))),'Index LA FSM'!AX$1,0),"Error")</f>
        <v>0.02</v>
      </c>
      <c r="AY53" s="84">
        <f>IFERROR(VLOOKUP($A53,IF('Index LA FSM'!$B$4=1,'Index LA FSM'!$A$9:$BZ$171,IF('Index LA FSM'!$B$4=2,'Index LA FSM'!$A$179:$BZ$341,IF('Index LA FSM'!$B$4=3,'Index LA FSM'!$A$349:$BZ$511,"Error"))),'Index LA FSM'!AY$1,0),"Error")</f>
        <v>0.03</v>
      </c>
      <c r="AZ53" s="84">
        <f>IFERROR(VLOOKUP($A53,IF('Index LA FSM'!$B$4=1,'Index LA FSM'!$A$9:$BZ$171,IF('Index LA FSM'!$B$4=2,'Index LA FSM'!$A$179:$BZ$341,IF('Index LA FSM'!$B$4=3,'Index LA FSM'!$A$349:$BZ$511,"Error"))),'Index LA FSM'!AZ$1,0),"Error")</f>
        <v>0</v>
      </c>
      <c r="BA53" s="84" t="str">
        <f>IFERROR(VLOOKUP($A53,IF('Index LA FSM'!$B$4=1,'Index LA FSM'!$A$9:$BZ$171,IF('Index LA FSM'!$B$4=2,'Index LA FSM'!$A$179:$BZ$341,IF('Index LA FSM'!$B$4=3,'Index LA FSM'!$A$349:$BZ$511,"Error"))),'Index LA FSM'!BA$1,0),"Error")</f>
        <v>x</v>
      </c>
      <c r="BB53" s="84" t="str">
        <f>IFERROR(VLOOKUP($A53,IF('Index LA FSM'!$B$4=1,'Index LA FSM'!$A$9:$BZ$171,IF('Index LA FSM'!$B$4=2,'Index LA FSM'!$A$179:$BZ$341,IF('Index LA FSM'!$B$4=3,'Index LA FSM'!$A$349:$BZ$511,"Error"))),'Index LA FSM'!BB$1,0),"Error")</f>
        <v>x</v>
      </c>
      <c r="BC53" s="84" t="str">
        <f>IFERROR(VLOOKUP($A53,IF('Index LA FSM'!$B$4=1,'Index LA FSM'!$A$9:$BZ$171,IF('Index LA FSM'!$B$4=2,'Index LA FSM'!$A$179:$BZ$341,IF('Index LA FSM'!$B$4=3,'Index LA FSM'!$A$349:$BZ$511,"Error"))),'Index LA FSM'!BC$1,0),"Error")</f>
        <v>x</v>
      </c>
      <c r="BD53" s="84">
        <f>IFERROR(VLOOKUP($A53,IF('Index LA FSM'!$B$4=1,'Index LA FSM'!$A$9:$BZ$171,IF('Index LA FSM'!$B$4=2,'Index LA FSM'!$A$179:$BZ$341,IF('Index LA FSM'!$B$4=3,'Index LA FSM'!$A$349:$BZ$511,"Error"))),'Index LA FSM'!BD$1,0),"Error")</f>
        <v>0.03</v>
      </c>
      <c r="BE53" s="84">
        <f>IFERROR(VLOOKUP($A53,IF('Index LA FSM'!$B$4=1,'Index LA FSM'!$A$9:$BZ$171,IF('Index LA FSM'!$B$4=2,'Index LA FSM'!$A$179:$BZ$341,IF('Index LA FSM'!$B$4=3,'Index LA FSM'!$A$349:$BZ$511,"Error"))),'Index LA FSM'!BE$1,0),"Error")</f>
        <v>0.03</v>
      </c>
      <c r="BF53" s="84">
        <f>IFERROR(VLOOKUP($A53,IF('Index LA FSM'!$B$4=1,'Index LA FSM'!$A$9:$BZ$171,IF('Index LA FSM'!$B$4=2,'Index LA FSM'!$A$179:$BZ$341,IF('Index LA FSM'!$B$4=3,'Index LA FSM'!$A$349:$BZ$511,"Error"))),'Index LA FSM'!BF$1,0),"Error")</f>
        <v>0</v>
      </c>
      <c r="BG53" s="84">
        <f>IFERROR(VLOOKUP($A53,IF('Index LA FSM'!$B$4=1,'Index LA FSM'!$A$9:$BZ$171,IF('Index LA FSM'!$B$4=2,'Index LA FSM'!$A$179:$BZ$341,IF('Index LA FSM'!$B$4=3,'Index LA FSM'!$A$349:$BZ$511,"Error"))),'Index LA FSM'!BG$1,0),"Error")</f>
        <v>0.01</v>
      </c>
      <c r="BH53" s="84">
        <f>IFERROR(VLOOKUP($A53,IF('Index LA FSM'!$B$4=1,'Index LA FSM'!$A$9:$BZ$171,IF('Index LA FSM'!$B$4=2,'Index LA FSM'!$A$179:$BZ$341,IF('Index LA FSM'!$B$4=3,'Index LA FSM'!$A$349:$BZ$511,"Error"))),'Index LA FSM'!BH$1,0),"Error")</f>
        <v>0.01</v>
      </c>
      <c r="BI53" s="84" t="str">
        <f>IFERROR(VLOOKUP($A53,IF('Index LA FSM'!$B$4=1,'Index LA FSM'!$A$9:$BZ$171,IF('Index LA FSM'!$B$4=2,'Index LA FSM'!$A$179:$BZ$341,IF('Index LA FSM'!$B$4=3,'Index LA FSM'!$A$349:$BZ$511,"Error"))),'Index LA FSM'!BI$1,0),"Error")</f>
        <v>x</v>
      </c>
      <c r="BJ53" s="84">
        <f>IFERROR(VLOOKUP($A53,IF('Index LA FSM'!$B$4=1,'Index LA FSM'!$A$9:$BZ$171,IF('Index LA FSM'!$B$4=2,'Index LA FSM'!$A$179:$BZ$341,IF('Index LA FSM'!$B$4=3,'Index LA FSM'!$A$349:$BZ$511,"Error"))),'Index LA FSM'!BJ$1,0),"Error")</f>
        <v>0.02</v>
      </c>
      <c r="BK53" s="84">
        <f>IFERROR(VLOOKUP($A53,IF('Index LA FSM'!$B$4=1,'Index LA FSM'!$A$9:$BZ$171,IF('Index LA FSM'!$B$4=2,'Index LA FSM'!$A$179:$BZ$341,IF('Index LA FSM'!$B$4=3,'Index LA FSM'!$A$349:$BZ$511,"Error"))),'Index LA FSM'!BK$1,0),"Error")</f>
        <v>0.02</v>
      </c>
      <c r="BL53" s="84">
        <f>IFERROR(VLOOKUP($A53,IF('Index LA FSM'!$B$4=1,'Index LA FSM'!$A$9:$BZ$171,IF('Index LA FSM'!$B$4=2,'Index LA FSM'!$A$179:$BZ$341,IF('Index LA FSM'!$B$4=3,'Index LA FSM'!$A$349:$BZ$511,"Error"))),'Index LA FSM'!BL$1,0),"Error")</f>
        <v>0</v>
      </c>
      <c r="BM53" s="84" t="str">
        <f>IFERROR(VLOOKUP($A53,IF('Index LA FSM'!$B$4=1,'Index LA FSM'!$A$9:$BZ$171,IF('Index LA FSM'!$B$4=2,'Index LA FSM'!$A$179:$BZ$341,IF('Index LA FSM'!$B$4=3,'Index LA FSM'!$A$349:$BZ$511,"Error"))),'Index LA FSM'!BM$1,0),"Error")</f>
        <v>x</v>
      </c>
      <c r="BN53" s="84" t="str">
        <f>IFERROR(VLOOKUP($A53,IF('Index LA FSM'!$B$4=1,'Index LA FSM'!$A$9:$BZ$171,IF('Index LA FSM'!$B$4=2,'Index LA FSM'!$A$179:$BZ$341,IF('Index LA FSM'!$B$4=3,'Index LA FSM'!$A$349:$BZ$511,"Error"))),'Index LA FSM'!BN$1,0),"Error")</f>
        <v>x</v>
      </c>
      <c r="BO53" s="84" t="str">
        <f>IFERROR(VLOOKUP($A53,IF('Index LA FSM'!$B$4=1,'Index LA FSM'!$A$9:$BZ$171,IF('Index LA FSM'!$B$4=2,'Index LA FSM'!$A$179:$BZ$341,IF('Index LA FSM'!$B$4=3,'Index LA FSM'!$A$349:$BZ$511,"Error"))),'Index LA FSM'!BO$1,0),"Error")</f>
        <v>x</v>
      </c>
      <c r="BP53" s="84" t="str">
        <f>IFERROR(VLOOKUP($A53,IF('Index LA FSM'!$B$4=1,'Index LA FSM'!$A$9:$BZ$171,IF('Index LA FSM'!$B$4=2,'Index LA FSM'!$A$179:$BZ$341,IF('Index LA FSM'!$B$4=3,'Index LA FSM'!$A$349:$BZ$511,"Error"))),'Index LA FSM'!BP$1,0),"Error")</f>
        <v>x</v>
      </c>
      <c r="BQ53" s="84" t="str">
        <f>IFERROR(VLOOKUP($A53,IF('Index LA FSM'!$B$4=1,'Index LA FSM'!$A$9:$BZ$171,IF('Index LA FSM'!$B$4=2,'Index LA FSM'!$A$179:$BZ$341,IF('Index LA FSM'!$B$4=3,'Index LA FSM'!$A$349:$BZ$511,"Error"))),'Index LA FSM'!BQ$1,0),"Error")</f>
        <v>x</v>
      </c>
      <c r="BR53" s="84">
        <f>IFERROR(VLOOKUP($A53,IF('Index LA FSM'!$B$4=1,'Index LA FSM'!$A$9:$BZ$171,IF('Index LA FSM'!$B$4=2,'Index LA FSM'!$A$179:$BZ$341,IF('Index LA FSM'!$B$4=3,'Index LA FSM'!$A$349:$BZ$511,"Error"))),'Index LA FSM'!BR$1,0),"Error")</f>
        <v>0.21</v>
      </c>
      <c r="BS53" s="84">
        <f>IFERROR(VLOOKUP($A53,IF('Index LA FSM'!$B$4=1,'Index LA FSM'!$A$9:$BZ$171,IF('Index LA FSM'!$B$4=2,'Index LA FSM'!$A$179:$BZ$341,IF('Index LA FSM'!$B$4=3,'Index LA FSM'!$A$349:$BZ$511,"Error"))),'Index LA FSM'!BS$1,0),"Error")</f>
        <v>0.13</v>
      </c>
      <c r="BT53" s="84">
        <f>IFERROR(VLOOKUP($A53,IF('Index LA FSM'!$B$4=1,'Index LA FSM'!$A$9:$BZ$171,IF('Index LA FSM'!$B$4=2,'Index LA FSM'!$A$179:$BZ$341,IF('Index LA FSM'!$B$4=3,'Index LA FSM'!$A$349:$BZ$511,"Error"))),'Index LA FSM'!BT$1,0),"Error")</f>
        <v>0.13</v>
      </c>
      <c r="BU53" s="84" t="str">
        <f>IFERROR(VLOOKUP($A53,IF('Index LA FSM'!$B$4=1,'Index LA FSM'!$A$9:$BZ$171,IF('Index LA FSM'!$B$4=2,'Index LA FSM'!$A$179:$BZ$341,IF('Index LA FSM'!$B$4=3,'Index LA FSM'!$A$349:$BZ$511,"Error"))),'Index LA FSM'!BU$1,0),"Error")</f>
        <v>x</v>
      </c>
      <c r="BV53" s="84">
        <f>IFERROR(VLOOKUP($A53,IF('Index LA FSM'!$B$4=1,'Index LA FSM'!$A$9:$BZ$171,IF('Index LA FSM'!$B$4=2,'Index LA FSM'!$A$179:$BZ$341,IF('Index LA FSM'!$B$4=3,'Index LA FSM'!$A$349:$BZ$511,"Error"))),'Index LA FSM'!BV$1,0),"Error")</f>
        <v>0.01</v>
      </c>
      <c r="BW53" s="84">
        <f>IFERROR(VLOOKUP($A53,IF('Index LA FSM'!$B$4=1,'Index LA FSM'!$A$9:$BZ$171,IF('Index LA FSM'!$B$4=2,'Index LA FSM'!$A$179:$BZ$341,IF('Index LA FSM'!$B$4=3,'Index LA FSM'!$A$349:$BZ$511,"Error"))),'Index LA FSM'!BW$1,0),"Error")</f>
        <v>0.01</v>
      </c>
      <c r="BX53" s="84">
        <f>IFERROR(VLOOKUP($A53,IF('Index LA FSM'!$B$4=1,'Index LA FSM'!$A$9:$BZ$171,IF('Index LA FSM'!$B$4=2,'Index LA FSM'!$A$179:$BZ$341,IF('Index LA FSM'!$B$4=3,'Index LA FSM'!$A$349:$BZ$511,"Error"))),'Index LA FSM'!BX$1,0),"Error")</f>
        <v>0.11</v>
      </c>
      <c r="BY53" s="84">
        <f>IFERROR(VLOOKUP($A53,IF('Index LA FSM'!$B$4=1,'Index LA FSM'!$A$9:$BZ$171,IF('Index LA FSM'!$B$4=2,'Index LA FSM'!$A$179:$BZ$341,IF('Index LA FSM'!$B$4=3,'Index LA FSM'!$A$349:$BZ$511,"Error"))),'Index LA FSM'!BY$1,0),"Error")</f>
        <v>0.09</v>
      </c>
      <c r="BZ53" s="84">
        <f>IFERROR(VLOOKUP($A53,IF('Index LA FSM'!$B$4=1,'Index LA FSM'!$A$9:$BZ$171,IF('Index LA FSM'!$B$4=2,'Index LA FSM'!$A$179:$BZ$341,IF('Index LA FSM'!$B$4=3,'Index LA FSM'!$A$349:$BZ$511,"Error"))),'Index LA FSM'!BZ$1,0),"Error")</f>
        <v>0.09</v>
      </c>
    </row>
    <row r="54" spans="1:78" s="15" customFormat="1" x14ac:dyDescent="0.2">
      <c r="A54" s="20">
        <v>835</v>
      </c>
      <c r="B54" s="20" t="s">
        <v>205</v>
      </c>
      <c r="C54" s="45" t="s">
        <v>169</v>
      </c>
      <c r="D54" s="113">
        <f>IFERROR(VLOOKUP($A54,IF('Index LA FSM'!$B$4=1,'Index LA FSM'!$A$9:$BZ$171,IF('Index LA FSM'!$B$4=2,'Index LA FSM'!$A$179:$BZ$341,IF('Index LA FSM'!$B$4=3,'Index LA FSM'!$A$349:$BZ$511,"Error"))),'Index LA FSM'!D$1,0),"Error")</f>
        <v>70</v>
      </c>
      <c r="E54" s="113">
        <f>IFERROR(VLOOKUP($A54,IF('Index LA FSM'!$B$4=1,'Index LA FSM'!$A$9:$BZ$171,IF('Index LA FSM'!$B$4=2,'Index LA FSM'!$A$179:$BZ$341,IF('Index LA FSM'!$B$4=3,'Index LA FSM'!$A$349:$BZ$511,"Error"))),'Index LA FSM'!E$1,0),"Error")</f>
        <v>1900</v>
      </c>
      <c r="F54" s="113">
        <f>IFERROR(VLOOKUP($A54,IF('Index LA FSM'!$B$4=1,'Index LA FSM'!$A$9:$BZ$171,IF('Index LA FSM'!$B$4=2,'Index LA FSM'!$A$179:$BZ$341,IF('Index LA FSM'!$B$4=3,'Index LA FSM'!$A$349:$BZ$511,"Error"))),'Index LA FSM'!F$1,0),"Error")</f>
        <v>1970</v>
      </c>
      <c r="G54" s="84">
        <f>IFERROR(VLOOKUP($A54,IF('Index LA FSM'!$B$4=1,'Index LA FSM'!$A$9:$BZ$171,IF('Index LA FSM'!$B$4=2,'Index LA FSM'!$A$179:$BZ$341,IF('Index LA FSM'!$B$4=3,'Index LA FSM'!$A$349:$BZ$511,"Error"))),'Index LA FSM'!G$1,0),"Error")</f>
        <v>0.62</v>
      </c>
      <c r="H54" s="84">
        <f>IFERROR(VLOOKUP($A54,IF('Index LA FSM'!$B$4=1,'Index LA FSM'!$A$9:$BZ$171,IF('Index LA FSM'!$B$4=2,'Index LA FSM'!$A$179:$BZ$341,IF('Index LA FSM'!$B$4=3,'Index LA FSM'!$A$349:$BZ$511,"Error"))),'Index LA FSM'!H$1,0),"Error")</f>
        <v>0.67</v>
      </c>
      <c r="I54" s="84">
        <f>IFERROR(VLOOKUP($A54,IF('Index LA FSM'!$B$4=1,'Index LA FSM'!$A$9:$BZ$171,IF('Index LA FSM'!$B$4=2,'Index LA FSM'!$A$179:$BZ$341,IF('Index LA FSM'!$B$4=3,'Index LA FSM'!$A$349:$BZ$511,"Error"))),'Index LA FSM'!I$1,0),"Error")</f>
        <v>0.67</v>
      </c>
      <c r="J54" s="84">
        <f>IFERROR(VLOOKUP($A54,IF('Index LA FSM'!$B$4=1,'Index LA FSM'!$A$9:$BZ$171,IF('Index LA FSM'!$B$4=2,'Index LA FSM'!$A$179:$BZ$341,IF('Index LA FSM'!$B$4=3,'Index LA FSM'!$A$349:$BZ$511,"Error"))),'Index LA FSM'!J$1,0),"Error")</f>
        <v>0.62</v>
      </c>
      <c r="K54" s="84">
        <f>IFERROR(VLOOKUP($A54,IF('Index LA FSM'!$B$4=1,'Index LA FSM'!$A$9:$BZ$171,IF('Index LA FSM'!$B$4=2,'Index LA FSM'!$A$179:$BZ$341,IF('Index LA FSM'!$B$4=3,'Index LA FSM'!$A$349:$BZ$511,"Error"))),'Index LA FSM'!K$1,0),"Error")</f>
        <v>0.65</v>
      </c>
      <c r="L54" s="84">
        <f>IFERROR(VLOOKUP($A54,IF('Index LA FSM'!$B$4=1,'Index LA FSM'!$A$9:$BZ$171,IF('Index LA FSM'!$B$4=2,'Index LA FSM'!$A$179:$BZ$341,IF('Index LA FSM'!$B$4=3,'Index LA FSM'!$A$349:$BZ$511,"Error"))),'Index LA FSM'!L$1,0),"Error")</f>
        <v>0.65</v>
      </c>
      <c r="M54" s="84">
        <f>IFERROR(VLOOKUP($A54,IF('Index LA FSM'!$B$4=1,'Index LA FSM'!$A$9:$BZ$171,IF('Index LA FSM'!$B$4=2,'Index LA FSM'!$A$179:$BZ$341,IF('Index LA FSM'!$B$4=3,'Index LA FSM'!$A$349:$BZ$511,"Error"))),'Index LA FSM'!M$1,0),"Error")</f>
        <v>0.13</v>
      </c>
      <c r="N54" s="84">
        <f>IFERROR(VLOOKUP($A54,IF('Index LA FSM'!$B$4=1,'Index LA FSM'!$A$9:$BZ$171,IF('Index LA FSM'!$B$4=2,'Index LA FSM'!$A$179:$BZ$341,IF('Index LA FSM'!$B$4=3,'Index LA FSM'!$A$349:$BZ$511,"Error"))),'Index LA FSM'!N$1,0),"Error")</f>
        <v>0.06</v>
      </c>
      <c r="O54" s="84">
        <f>IFERROR(VLOOKUP($A54,IF('Index LA FSM'!$B$4=1,'Index LA FSM'!$A$9:$BZ$171,IF('Index LA FSM'!$B$4=2,'Index LA FSM'!$A$179:$BZ$341,IF('Index LA FSM'!$B$4=3,'Index LA FSM'!$A$349:$BZ$511,"Error"))),'Index LA FSM'!O$1,0),"Error")</f>
        <v>7.0000000000000007E-2</v>
      </c>
      <c r="P54" s="84">
        <f>IFERROR(VLOOKUP($A54,IF('Index LA FSM'!$B$4=1,'Index LA FSM'!$A$9:$BZ$171,IF('Index LA FSM'!$B$4=2,'Index LA FSM'!$A$179:$BZ$341,IF('Index LA FSM'!$B$4=3,'Index LA FSM'!$A$349:$BZ$511,"Error"))),'Index LA FSM'!P$1,0),"Error")</f>
        <v>0</v>
      </c>
      <c r="Q54" s="84" t="str">
        <f>IFERROR(VLOOKUP($A54,IF('Index LA FSM'!$B$4=1,'Index LA FSM'!$A$9:$BZ$171,IF('Index LA FSM'!$B$4=2,'Index LA FSM'!$A$179:$BZ$341,IF('Index LA FSM'!$B$4=3,'Index LA FSM'!$A$349:$BZ$511,"Error"))),'Index LA FSM'!Q$1,0),"Error")</f>
        <v>x</v>
      </c>
      <c r="R54" s="84" t="str">
        <f>IFERROR(VLOOKUP($A54,IF('Index LA FSM'!$B$4=1,'Index LA FSM'!$A$9:$BZ$171,IF('Index LA FSM'!$B$4=2,'Index LA FSM'!$A$179:$BZ$341,IF('Index LA FSM'!$B$4=3,'Index LA FSM'!$A$349:$BZ$511,"Error"))),'Index LA FSM'!R$1,0),"Error")</f>
        <v>x</v>
      </c>
      <c r="S54" s="84" t="str">
        <f>IFERROR(VLOOKUP($A54,IF('Index LA FSM'!$B$4=1,'Index LA FSM'!$A$9:$BZ$171,IF('Index LA FSM'!$B$4=2,'Index LA FSM'!$A$179:$BZ$341,IF('Index LA FSM'!$B$4=3,'Index LA FSM'!$A$349:$BZ$511,"Error"))),'Index LA FSM'!S$1,0),"Error")</f>
        <v>x</v>
      </c>
      <c r="T54" s="84">
        <f>IFERROR(VLOOKUP($A54,IF('Index LA FSM'!$B$4=1,'Index LA FSM'!$A$9:$BZ$171,IF('Index LA FSM'!$B$4=2,'Index LA FSM'!$A$179:$BZ$341,IF('Index LA FSM'!$B$4=3,'Index LA FSM'!$A$349:$BZ$511,"Error"))),'Index LA FSM'!T$1,0),"Error")</f>
        <v>0.05</v>
      </c>
      <c r="U54" s="84">
        <f>IFERROR(VLOOKUP($A54,IF('Index LA FSM'!$B$4=1,'Index LA FSM'!$A$9:$BZ$171,IF('Index LA FSM'!$B$4=2,'Index LA FSM'!$A$179:$BZ$341,IF('Index LA FSM'!$B$4=3,'Index LA FSM'!$A$349:$BZ$511,"Error"))),'Index LA FSM'!U$1,0),"Error")</f>
        <v>0.05</v>
      </c>
      <c r="V54" s="84" t="str">
        <f>IFERROR(VLOOKUP($A54,IF('Index LA FSM'!$B$4=1,'Index LA FSM'!$A$9:$BZ$171,IF('Index LA FSM'!$B$4=2,'Index LA FSM'!$A$179:$BZ$341,IF('Index LA FSM'!$B$4=3,'Index LA FSM'!$A$349:$BZ$511,"Error"))),'Index LA FSM'!V$1,0),"Error")</f>
        <v>x</v>
      </c>
      <c r="W54" s="84">
        <f>IFERROR(VLOOKUP($A54,IF('Index LA FSM'!$B$4=1,'Index LA FSM'!$A$9:$BZ$171,IF('Index LA FSM'!$B$4=2,'Index LA FSM'!$A$179:$BZ$341,IF('Index LA FSM'!$B$4=3,'Index LA FSM'!$A$349:$BZ$511,"Error"))),'Index LA FSM'!W$1,0),"Error")</f>
        <v>0.04</v>
      </c>
      <c r="X54" s="84">
        <f>IFERROR(VLOOKUP($A54,IF('Index LA FSM'!$B$4=1,'Index LA FSM'!$A$9:$BZ$171,IF('Index LA FSM'!$B$4=2,'Index LA FSM'!$A$179:$BZ$341,IF('Index LA FSM'!$B$4=3,'Index LA FSM'!$A$349:$BZ$511,"Error"))),'Index LA FSM'!X$1,0),"Error")</f>
        <v>0.04</v>
      </c>
      <c r="Y54" s="84">
        <f>IFERROR(VLOOKUP($A54,IF('Index LA FSM'!$B$4=1,'Index LA FSM'!$A$9:$BZ$171,IF('Index LA FSM'!$B$4=2,'Index LA FSM'!$A$179:$BZ$341,IF('Index LA FSM'!$B$4=3,'Index LA FSM'!$A$349:$BZ$511,"Error"))),'Index LA FSM'!Y$1,0),"Error")</f>
        <v>0</v>
      </c>
      <c r="Z54" s="84" t="str">
        <f>IFERROR(VLOOKUP($A54,IF('Index LA FSM'!$B$4=1,'Index LA FSM'!$A$9:$BZ$171,IF('Index LA FSM'!$B$4=2,'Index LA FSM'!$A$179:$BZ$341,IF('Index LA FSM'!$B$4=3,'Index LA FSM'!$A$349:$BZ$511,"Error"))),'Index LA FSM'!Z$1,0),"Error")</f>
        <v>x</v>
      </c>
      <c r="AA54" s="84" t="str">
        <f>IFERROR(VLOOKUP($A54,IF('Index LA FSM'!$B$4=1,'Index LA FSM'!$A$9:$BZ$171,IF('Index LA FSM'!$B$4=2,'Index LA FSM'!$A$179:$BZ$341,IF('Index LA FSM'!$B$4=3,'Index LA FSM'!$A$349:$BZ$511,"Error"))),'Index LA FSM'!AA$1,0),"Error")</f>
        <v>x</v>
      </c>
      <c r="AB54" s="84">
        <f>IFERROR(VLOOKUP($A54,IF('Index LA FSM'!$B$4=1,'Index LA FSM'!$A$9:$BZ$171,IF('Index LA FSM'!$B$4=2,'Index LA FSM'!$A$179:$BZ$341,IF('Index LA FSM'!$B$4=3,'Index LA FSM'!$A$349:$BZ$511,"Error"))),'Index LA FSM'!AB$1,0),"Error")</f>
        <v>0</v>
      </c>
      <c r="AC54" s="84">
        <f>IFERROR(VLOOKUP($A54,IF('Index LA FSM'!$B$4=1,'Index LA FSM'!$A$9:$BZ$171,IF('Index LA FSM'!$B$4=2,'Index LA FSM'!$A$179:$BZ$341,IF('Index LA FSM'!$B$4=3,'Index LA FSM'!$A$349:$BZ$511,"Error"))),'Index LA FSM'!AC$1,0),"Error")</f>
        <v>0</v>
      </c>
      <c r="AD54" s="84">
        <f>IFERROR(VLOOKUP($A54,IF('Index LA FSM'!$B$4=1,'Index LA FSM'!$A$9:$BZ$171,IF('Index LA FSM'!$B$4=2,'Index LA FSM'!$A$179:$BZ$341,IF('Index LA FSM'!$B$4=3,'Index LA FSM'!$A$349:$BZ$511,"Error"))),'Index LA FSM'!AD$1,0),"Error")</f>
        <v>0</v>
      </c>
      <c r="AE54" s="84" t="str">
        <f>IFERROR(VLOOKUP($A54,IF('Index LA FSM'!$B$4=1,'Index LA FSM'!$A$9:$BZ$171,IF('Index LA FSM'!$B$4=2,'Index LA FSM'!$A$179:$BZ$341,IF('Index LA FSM'!$B$4=3,'Index LA FSM'!$A$349:$BZ$511,"Error"))),'Index LA FSM'!AE$1,0),"Error")</f>
        <v>x</v>
      </c>
      <c r="AF54" s="84">
        <f>IFERROR(VLOOKUP($A54,IF('Index LA FSM'!$B$4=1,'Index LA FSM'!$A$9:$BZ$171,IF('Index LA FSM'!$B$4=2,'Index LA FSM'!$A$179:$BZ$341,IF('Index LA FSM'!$B$4=3,'Index LA FSM'!$A$349:$BZ$511,"Error"))),'Index LA FSM'!AF$1,0),"Error")</f>
        <v>0.05</v>
      </c>
      <c r="AG54" s="84">
        <f>IFERROR(VLOOKUP($A54,IF('Index LA FSM'!$B$4=1,'Index LA FSM'!$A$9:$BZ$171,IF('Index LA FSM'!$B$4=2,'Index LA FSM'!$A$179:$BZ$341,IF('Index LA FSM'!$B$4=3,'Index LA FSM'!$A$349:$BZ$511,"Error"))),'Index LA FSM'!AG$1,0),"Error")</f>
        <v>0.05</v>
      </c>
      <c r="AH54" s="84">
        <f>IFERROR(VLOOKUP($A54,IF('Index LA FSM'!$B$4=1,'Index LA FSM'!$A$9:$BZ$171,IF('Index LA FSM'!$B$4=2,'Index LA FSM'!$A$179:$BZ$341,IF('Index LA FSM'!$B$4=3,'Index LA FSM'!$A$349:$BZ$511,"Error"))),'Index LA FSM'!AH$1,0),"Error")</f>
        <v>0.38</v>
      </c>
      <c r="AI54" s="84">
        <f>IFERROR(VLOOKUP($A54,IF('Index LA FSM'!$B$4=1,'Index LA FSM'!$A$9:$BZ$171,IF('Index LA FSM'!$B$4=2,'Index LA FSM'!$A$179:$BZ$341,IF('Index LA FSM'!$B$4=3,'Index LA FSM'!$A$349:$BZ$511,"Error"))),'Index LA FSM'!AI$1,0),"Error")</f>
        <v>0.49</v>
      </c>
      <c r="AJ54" s="84">
        <f>IFERROR(VLOOKUP($A54,IF('Index LA FSM'!$B$4=1,'Index LA FSM'!$A$9:$BZ$171,IF('Index LA FSM'!$B$4=2,'Index LA FSM'!$A$179:$BZ$341,IF('Index LA FSM'!$B$4=3,'Index LA FSM'!$A$349:$BZ$511,"Error"))),'Index LA FSM'!AJ$1,0),"Error")</f>
        <v>0.49</v>
      </c>
      <c r="AK54" s="84">
        <f>IFERROR(VLOOKUP($A54,IF('Index LA FSM'!$B$4=1,'Index LA FSM'!$A$9:$BZ$171,IF('Index LA FSM'!$B$4=2,'Index LA FSM'!$A$179:$BZ$341,IF('Index LA FSM'!$B$4=3,'Index LA FSM'!$A$349:$BZ$511,"Error"))),'Index LA FSM'!AK$1,0),"Error")</f>
        <v>0.13</v>
      </c>
      <c r="AL54" s="84">
        <f>IFERROR(VLOOKUP($A54,IF('Index LA FSM'!$B$4=1,'Index LA FSM'!$A$9:$BZ$171,IF('Index LA FSM'!$B$4=2,'Index LA FSM'!$A$179:$BZ$341,IF('Index LA FSM'!$B$4=3,'Index LA FSM'!$A$349:$BZ$511,"Error"))),'Index LA FSM'!AL$1,0),"Error")</f>
        <v>0.22</v>
      </c>
      <c r="AM54" s="84">
        <f>IFERROR(VLOOKUP($A54,IF('Index LA FSM'!$B$4=1,'Index LA FSM'!$A$9:$BZ$171,IF('Index LA FSM'!$B$4=2,'Index LA FSM'!$A$179:$BZ$341,IF('Index LA FSM'!$B$4=3,'Index LA FSM'!$A$349:$BZ$511,"Error"))),'Index LA FSM'!AM$1,0),"Error")</f>
        <v>0.22</v>
      </c>
      <c r="AN54" s="84">
        <f>IFERROR(VLOOKUP($A54,IF('Index LA FSM'!$B$4=1,'Index LA FSM'!$A$9:$BZ$171,IF('Index LA FSM'!$B$4=2,'Index LA FSM'!$A$179:$BZ$341,IF('Index LA FSM'!$B$4=3,'Index LA FSM'!$A$349:$BZ$511,"Error"))),'Index LA FSM'!AN$1,0),"Error")</f>
        <v>0</v>
      </c>
      <c r="AO54" s="84">
        <f>IFERROR(VLOOKUP($A54,IF('Index LA FSM'!$B$4=1,'Index LA FSM'!$A$9:$BZ$171,IF('Index LA FSM'!$B$4=2,'Index LA FSM'!$A$179:$BZ$341,IF('Index LA FSM'!$B$4=3,'Index LA FSM'!$A$349:$BZ$511,"Error"))),'Index LA FSM'!AO$1,0),"Error")</f>
        <v>0.01</v>
      </c>
      <c r="AP54" s="84">
        <f>IFERROR(VLOOKUP($A54,IF('Index LA FSM'!$B$4=1,'Index LA FSM'!$A$9:$BZ$171,IF('Index LA FSM'!$B$4=2,'Index LA FSM'!$A$179:$BZ$341,IF('Index LA FSM'!$B$4=3,'Index LA FSM'!$A$349:$BZ$511,"Error"))),'Index LA FSM'!AP$1,0),"Error")</f>
        <v>0.01</v>
      </c>
      <c r="AQ54" s="84" t="str">
        <f>IFERROR(VLOOKUP($A54,IF('Index LA FSM'!$B$4=1,'Index LA FSM'!$A$9:$BZ$171,IF('Index LA FSM'!$B$4=2,'Index LA FSM'!$A$179:$BZ$341,IF('Index LA FSM'!$B$4=3,'Index LA FSM'!$A$349:$BZ$511,"Error"))),'Index LA FSM'!AQ$1,0),"Error")</f>
        <v>x</v>
      </c>
      <c r="AR54" s="84">
        <f>IFERROR(VLOOKUP($A54,IF('Index LA FSM'!$B$4=1,'Index LA FSM'!$A$9:$BZ$171,IF('Index LA FSM'!$B$4=2,'Index LA FSM'!$A$179:$BZ$341,IF('Index LA FSM'!$B$4=3,'Index LA FSM'!$A$349:$BZ$511,"Error"))),'Index LA FSM'!AR$1,0),"Error")</f>
        <v>0.14000000000000001</v>
      </c>
      <c r="AS54" s="84">
        <f>IFERROR(VLOOKUP($A54,IF('Index LA FSM'!$B$4=1,'Index LA FSM'!$A$9:$BZ$171,IF('Index LA FSM'!$B$4=2,'Index LA FSM'!$A$179:$BZ$341,IF('Index LA FSM'!$B$4=3,'Index LA FSM'!$A$349:$BZ$511,"Error"))),'Index LA FSM'!AS$1,0),"Error")</f>
        <v>0.14000000000000001</v>
      </c>
      <c r="AT54" s="84">
        <f>IFERROR(VLOOKUP($A54,IF('Index LA FSM'!$B$4=1,'Index LA FSM'!$A$9:$BZ$171,IF('Index LA FSM'!$B$4=2,'Index LA FSM'!$A$179:$BZ$341,IF('Index LA FSM'!$B$4=3,'Index LA FSM'!$A$349:$BZ$511,"Error"))),'Index LA FSM'!AT$1,0),"Error")</f>
        <v>0.21</v>
      </c>
      <c r="AU54" s="84">
        <f>IFERROR(VLOOKUP($A54,IF('Index LA FSM'!$B$4=1,'Index LA FSM'!$A$9:$BZ$171,IF('Index LA FSM'!$B$4=2,'Index LA FSM'!$A$179:$BZ$341,IF('Index LA FSM'!$B$4=3,'Index LA FSM'!$A$349:$BZ$511,"Error"))),'Index LA FSM'!AU$1,0),"Error")</f>
        <v>0.25</v>
      </c>
      <c r="AV54" s="84">
        <f>IFERROR(VLOOKUP($A54,IF('Index LA FSM'!$B$4=1,'Index LA FSM'!$A$9:$BZ$171,IF('Index LA FSM'!$B$4=2,'Index LA FSM'!$A$179:$BZ$341,IF('Index LA FSM'!$B$4=3,'Index LA FSM'!$A$349:$BZ$511,"Error"))),'Index LA FSM'!AV$1,0),"Error")</f>
        <v>0.25</v>
      </c>
      <c r="AW54" s="84" t="str">
        <f>IFERROR(VLOOKUP($A54,IF('Index LA FSM'!$B$4=1,'Index LA FSM'!$A$9:$BZ$171,IF('Index LA FSM'!$B$4=2,'Index LA FSM'!$A$179:$BZ$341,IF('Index LA FSM'!$B$4=3,'Index LA FSM'!$A$349:$BZ$511,"Error"))),'Index LA FSM'!AW$1,0),"Error")</f>
        <v>x</v>
      </c>
      <c r="AX54" s="84">
        <f>IFERROR(VLOOKUP($A54,IF('Index LA FSM'!$B$4=1,'Index LA FSM'!$A$9:$BZ$171,IF('Index LA FSM'!$B$4=2,'Index LA FSM'!$A$179:$BZ$341,IF('Index LA FSM'!$B$4=3,'Index LA FSM'!$A$349:$BZ$511,"Error"))),'Index LA FSM'!AX$1,0),"Error")</f>
        <v>0.01</v>
      </c>
      <c r="AY54" s="84">
        <f>IFERROR(VLOOKUP($A54,IF('Index LA FSM'!$B$4=1,'Index LA FSM'!$A$9:$BZ$171,IF('Index LA FSM'!$B$4=2,'Index LA FSM'!$A$179:$BZ$341,IF('Index LA FSM'!$B$4=3,'Index LA FSM'!$A$349:$BZ$511,"Error"))),'Index LA FSM'!AY$1,0),"Error")</f>
        <v>0.01</v>
      </c>
      <c r="AZ54" s="84">
        <f>IFERROR(VLOOKUP($A54,IF('Index LA FSM'!$B$4=1,'Index LA FSM'!$A$9:$BZ$171,IF('Index LA FSM'!$B$4=2,'Index LA FSM'!$A$179:$BZ$341,IF('Index LA FSM'!$B$4=3,'Index LA FSM'!$A$349:$BZ$511,"Error"))),'Index LA FSM'!AZ$1,0),"Error")</f>
        <v>0</v>
      </c>
      <c r="BA54" s="84" t="str">
        <f>IFERROR(VLOOKUP($A54,IF('Index LA FSM'!$B$4=1,'Index LA FSM'!$A$9:$BZ$171,IF('Index LA FSM'!$B$4=2,'Index LA FSM'!$A$179:$BZ$341,IF('Index LA FSM'!$B$4=3,'Index LA FSM'!$A$349:$BZ$511,"Error"))),'Index LA FSM'!BA$1,0),"Error")</f>
        <v>x</v>
      </c>
      <c r="BB54" s="84" t="str">
        <f>IFERROR(VLOOKUP($A54,IF('Index LA FSM'!$B$4=1,'Index LA FSM'!$A$9:$BZ$171,IF('Index LA FSM'!$B$4=2,'Index LA FSM'!$A$179:$BZ$341,IF('Index LA FSM'!$B$4=3,'Index LA FSM'!$A$349:$BZ$511,"Error"))),'Index LA FSM'!BB$1,0),"Error")</f>
        <v>x</v>
      </c>
      <c r="BC54" s="84">
        <f>IFERROR(VLOOKUP($A54,IF('Index LA FSM'!$B$4=1,'Index LA FSM'!$A$9:$BZ$171,IF('Index LA FSM'!$B$4=2,'Index LA FSM'!$A$179:$BZ$341,IF('Index LA FSM'!$B$4=3,'Index LA FSM'!$A$349:$BZ$511,"Error"))),'Index LA FSM'!BC$1,0),"Error")</f>
        <v>0</v>
      </c>
      <c r="BD54" s="84">
        <f>IFERROR(VLOOKUP($A54,IF('Index LA FSM'!$B$4=1,'Index LA FSM'!$A$9:$BZ$171,IF('Index LA FSM'!$B$4=2,'Index LA FSM'!$A$179:$BZ$341,IF('Index LA FSM'!$B$4=3,'Index LA FSM'!$A$349:$BZ$511,"Error"))),'Index LA FSM'!BD$1,0),"Error")</f>
        <v>0.02</v>
      </c>
      <c r="BE54" s="84">
        <f>IFERROR(VLOOKUP($A54,IF('Index LA FSM'!$B$4=1,'Index LA FSM'!$A$9:$BZ$171,IF('Index LA FSM'!$B$4=2,'Index LA FSM'!$A$179:$BZ$341,IF('Index LA FSM'!$B$4=3,'Index LA FSM'!$A$349:$BZ$511,"Error"))),'Index LA FSM'!BE$1,0),"Error")</f>
        <v>0.02</v>
      </c>
      <c r="BF54" s="84">
        <f>IFERROR(VLOOKUP($A54,IF('Index LA FSM'!$B$4=1,'Index LA FSM'!$A$9:$BZ$171,IF('Index LA FSM'!$B$4=2,'Index LA FSM'!$A$179:$BZ$341,IF('Index LA FSM'!$B$4=3,'Index LA FSM'!$A$349:$BZ$511,"Error"))),'Index LA FSM'!BF$1,0),"Error")</f>
        <v>0</v>
      </c>
      <c r="BG54" s="84">
        <f>IFERROR(VLOOKUP($A54,IF('Index LA FSM'!$B$4=1,'Index LA FSM'!$A$9:$BZ$171,IF('Index LA FSM'!$B$4=2,'Index LA FSM'!$A$179:$BZ$341,IF('Index LA FSM'!$B$4=3,'Index LA FSM'!$A$349:$BZ$511,"Error"))),'Index LA FSM'!BG$1,0),"Error")</f>
        <v>0.01</v>
      </c>
      <c r="BH54" s="84">
        <f>IFERROR(VLOOKUP($A54,IF('Index LA FSM'!$B$4=1,'Index LA FSM'!$A$9:$BZ$171,IF('Index LA FSM'!$B$4=2,'Index LA FSM'!$A$179:$BZ$341,IF('Index LA FSM'!$B$4=3,'Index LA FSM'!$A$349:$BZ$511,"Error"))),'Index LA FSM'!BH$1,0),"Error")</f>
        <v>0.01</v>
      </c>
      <c r="BI54" s="84">
        <f>IFERROR(VLOOKUP($A54,IF('Index LA FSM'!$B$4=1,'Index LA FSM'!$A$9:$BZ$171,IF('Index LA FSM'!$B$4=2,'Index LA FSM'!$A$179:$BZ$341,IF('Index LA FSM'!$B$4=3,'Index LA FSM'!$A$349:$BZ$511,"Error"))),'Index LA FSM'!BI$1,0),"Error")</f>
        <v>0</v>
      </c>
      <c r="BJ54" s="84">
        <f>IFERROR(VLOOKUP($A54,IF('Index LA FSM'!$B$4=1,'Index LA FSM'!$A$9:$BZ$171,IF('Index LA FSM'!$B$4=2,'Index LA FSM'!$A$179:$BZ$341,IF('Index LA FSM'!$B$4=3,'Index LA FSM'!$A$349:$BZ$511,"Error"))),'Index LA FSM'!BJ$1,0),"Error")</f>
        <v>0.01</v>
      </c>
      <c r="BK54" s="84">
        <f>IFERROR(VLOOKUP($A54,IF('Index LA FSM'!$B$4=1,'Index LA FSM'!$A$9:$BZ$171,IF('Index LA FSM'!$B$4=2,'Index LA FSM'!$A$179:$BZ$341,IF('Index LA FSM'!$B$4=3,'Index LA FSM'!$A$349:$BZ$511,"Error"))),'Index LA FSM'!BK$1,0),"Error")</f>
        <v>0.01</v>
      </c>
      <c r="BL54" s="84">
        <f>IFERROR(VLOOKUP($A54,IF('Index LA FSM'!$B$4=1,'Index LA FSM'!$A$9:$BZ$171,IF('Index LA FSM'!$B$4=2,'Index LA FSM'!$A$179:$BZ$341,IF('Index LA FSM'!$B$4=3,'Index LA FSM'!$A$349:$BZ$511,"Error"))),'Index LA FSM'!BL$1,0),"Error")</f>
        <v>0</v>
      </c>
      <c r="BM54" s="84">
        <f>IFERROR(VLOOKUP($A54,IF('Index LA FSM'!$B$4=1,'Index LA FSM'!$A$9:$BZ$171,IF('Index LA FSM'!$B$4=2,'Index LA FSM'!$A$179:$BZ$341,IF('Index LA FSM'!$B$4=3,'Index LA FSM'!$A$349:$BZ$511,"Error"))),'Index LA FSM'!BM$1,0),"Error")</f>
        <v>0</v>
      </c>
      <c r="BN54" s="84">
        <f>IFERROR(VLOOKUP($A54,IF('Index LA FSM'!$B$4=1,'Index LA FSM'!$A$9:$BZ$171,IF('Index LA FSM'!$B$4=2,'Index LA FSM'!$A$179:$BZ$341,IF('Index LA FSM'!$B$4=3,'Index LA FSM'!$A$349:$BZ$511,"Error"))),'Index LA FSM'!BN$1,0),"Error")</f>
        <v>0</v>
      </c>
      <c r="BO54" s="84">
        <f>IFERROR(VLOOKUP($A54,IF('Index LA FSM'!$B$4=1,'Index LA FSM'!$A$9:$BZ$171,IF('Index LA FSM'!$B$4=2,'Index LA FSM'!$A$179:$BZ$341,IF('Index LA FSM'!$B$4=3,'Index LA FSM'!$A$349:$BZ$511,"Error"))),'Index LA FSM'!BO$1,0),"Error")</f>
        <v>0</v>
      </c>
      <c r="BP54" s="84">
        <f>IFERROR(VLOOKUP($A54,IF('Index LA FSM'!$B$4=1,'Index LA FSM'!$A$9:$BZ$171,IF('Index LA FSM'!$B$4=2,'Index LA FSM'!$A$179:$BZ$341,IF('Index LA FSM'!$B$4=3,'Index LA FSM'!$A$349:$BZ$511,"Error"))),'Index LA FSM'!BP$1,0),"Error")</f>
        <v>0.01</v>
      </c>
      <c r="BQ54" s="84">
        <f>IFERROR(VLOOKUP($A54,IF('Index LA FSM'!$B$4=1,'Index LA FSM'!$A$9:$BZ$171,IF('Index LA FSM'!$B$4=2,'Index LA FSM'!$A$179:$BZ$341,IF('Index LA FSM'!$B$4=3,'Index LA FSM'!$A$349:$BZ$511,"Error"))),'Index LA FSM'!BQ$1,0),"Error")</f>
        <v>0.01</v>
      </c>
      <c r="BR54" s="84">
        <f>IFERROR(VLOOKUP($A54,IF('Index LA FSM'!$B$4=1,'Index LA FSM'!$A$9:$BZ$171,IF('Index LA FSM'!$B$4=2,'Index LA FSM'!$A$179:$BZ$341,IF('Index LA FSM'!$B$4=3,'Index LA FSM'!$A$349:$BZ$511,"Error"))),'Index LA FSM'!BR$1,0),"Error")</f>
        <v>0.21</v>
      </c>
      <c r="BS54" s="84">
        <f>IFERROR(VLOOKUP($A54,IF('Index LA FSM'!$B$4=1,'Index LA FSM'!$A$9:$BZ$171,IF('Index LA FSM'!$B$4=2,'Index LA FSM'!$A$179:$BZ$341,IF('Index LA FSM'!$B$4=3,'Index LA FSM'!$A$349:$BZ$511,"Error"))),'Index LA FSM'!BS$1,0),"Error")</f>
        <v>0.15</v>
      </c>
      <c r="BT54" s="84">
        <f>IFERROR(VLOOKUP($A54,IF('Index LA FSM'!$B$4=1,'Index LA FSM'!$A$9:$BZ$171,IF('Index LA FSM'!$B$4=2,'Index LA FSM'!$A$179:$BZ$341,IF('Index LA FSM'!$B$4=3,'Index LA FSM'!$A$349:$BZ$511,"Error"))),'Index LA FSM'!BT$1,0),"Error")</f>
        <v>0.15</v>
      </c>
      <c r="BU54" s="84" t="str">
        <f>IFERROR(VLOOKUP($A54,IF('Index LA FSM'!$B$4=1,'Index LA FSM'!$A$9:$BZ$171,IF('Index LA FSM'!$B$4=2,'Index LA FSM'!$A$179:$BZ$341,IF('Index LA FSM'!$B$4=3,'Index LA FSM'!$A$349:$BZ$511,"Error"))),'Index LA FSM'!BU$1,0),"Error")</f>
        <v>x</v>
      </c>
      <c r="BV54" s="84">
        <f>IFERROR(VLOOKUP($A54,IF('Index LA FSM'!$B$4=1,'Index LA FSM'!$A$9:$BZ$171,IF('Index LA FSM'!$B$4=2,'Index LA FSM'!$A$179:$BZ$341,IF('Index LA FSM'!$B$4=3,'Index LA FSM'!$A$349:$BZ$511,"Error"))),'Index LA FSM'!BV$1,0),"Error")</f>
        <v>0.01</v>
      </c>
      <c r="BW54" s="84">
        <f>IFERROR(VLOOKUP($A54,IF('Index LA FSM'!$B$4=1,'Index LA FSM'!$A$9:$BZ$171,IF('Index LA FSM'!$B$4=2,'Index LA FSM'!$A$179:$BZ$341,IF('Index LA FSM'!$B$4=3,'Index LA FSM'!$A$349:$BZ$511,"Error"))),'Index LA FSM'!BW$1,0),"Error")</f>
        <v>0.01</v>
      </c>
      <c r="BX54" s="84">
        <f>IFERROR(VLOOKUP($A54,IF('Index LA FSM'!$B$4=1,'Index LA FSM'!$A$9:$BZ$171,IF('Index LA FSM'!$B$4=2,'Index LA FSM'!$A$179:$BZ$341,IF('Index LA FSM'!$B$4=3,'Index LA FSM'!$A$349:$BZ$511,"Error"))),'Index LA FSM'!BX$1,0),"Error")</f>
        <v>0.16</v>
      </c>
      <c r="BY54" s="84">
        <f>IFERROR(VLOOKUP($A54,IF('Index LA FSM'!$B$4=1,'Index LA FSM'!$A$9:$BZ$171,IF('Index LA FSM'!$B$4=2,'Index LA FSM'!$A$179:$BZ$341,IF('Index LA FSM'!$B$4=3,'Index LA FSM'!$A$349:$BZ$511,"Error"))),'Index LA FSM'!BY$1,0),"Error")</f>
        <v>0.17</v>
      </c>
      <c r="BZ54" s="84">
        <f>IFERROR(VLOOKUP($A54,IF('Index LA FSM'!$B$4=1,'Index LA FSM'!$A$9:$BZ$171,IF('Index LA FSM'!$B$4=2,'Index LA FSM'!$A$179:$BZ$341,IF('Index LA FSM'!$B$4=3,'Index LA FSM'!$A$349:$BZ$511,"Error"))),'Index LA FSM'!BZ$1,0),"Error")</f>
        <v>0.17</v>
      </c>
    </row>
    <row r="55" spans="1:78" s="15" customFormat="1" x14ac:dyDescent="0.2">
      <c r="A55" s="20">
        <v>332</v>
      </c>
      <c r="B55" s="20" t="s">
        <v>206</v>
      </c>
      <c r="C55" s="45" t="s">
        <v>159</v>
      </c>
      <c r="D55" s="113">
        <f>IFERROR(VLOOKUP($A55,IF('Index LA FSM'!$B$4=1,'Index LA FSM'!$A$9:$BZ$171,IF('Index LA FSM'!$B$4=2,'Index LA FSM'!$A$179:$BZ$341,IF('Index LA FSM'!$B$4=3,'Index LA FSM'!$A$349:$BZ$511,"Error"))),'Index LA FSM'!D$1,0),"Error")</f>
        <v>20</v>
      </c>
      <c r="E55" s="113">
        <f>IFERROR(VLOOKUP($A55,IF('Index LA FSM'!$B$4=1,'Index LA FSM'!$A$9:$BZ$171,IF('Index LA FSM'!$B$4=2,'Index LA FSM'!$A$179:$BZ$341,IF('Index LA FSM'!$B$4=3,'Index LA FSM'!$A$349:$BZ$511,"Error"))),'Index LA FSM'!E$1,0),"Error")</f>
        <v>300</v>
      </c>
      <c r="F55" s="113">
        <f>IFERROR(VLOOKUP($A55,IF('Index LA FSM'!$B$4=1,'Index LA FSM'!$A$9:$BZ$171,IF('Index LA FSM'!$B$4=2,'Index LA FSM'!$A$179:$BZ$341,IF('Index LA FSM'!$B$4=3,'Index LA FSM'!$A$349:$BZ$511,"Error"))),'Index LA FSM'!F$1,0),"Error")</f>
        <v>320</v>
      </c>
      <c r="G55" s="84">
        <f>IFERROR(VLOOKUP($A55,IF('Index LA FSM'!$B$4=1,'Index LA FSM'!$A$9:$BZ$171,IF('Index LA FSM'!$B$4=2,'Index LA FSM'!$A$179:$BZ$341,IF('Index LA FSM'!$B$4=3,'Index LA FSM'!$A$349:$BZ$511,"Error"))),'Index LA FSM'!G$1,0),"Error")</f>
        <v>0.63</v>
      </c>
      <c r="H55" s="84">
        <f>IFERROR(VLOOKUP($A55,IF('Index LA FSM'!$B$4=1,'Index LA FSM'!$A$9:$BZ$171,IF('Index LA FSM'!$B$4=2,'Index LA FSM'!$A$179:$BZ$341,IF('Index LA FSM'!$B$4=3,'Index LA FSM'!$A$349:$BZ$511,"Error"))),'Index LA FSM'!H$1,0),"Error")</f>
        <v>0.81</v>
      </c>
      <c r="I55" s="84">
        <f>IFERROR(VLOOKUP($A55,IF('Index LA FSM'!$B$4=1,'Index LA FSM'!$A$9:$BZ$171,IF('Index LA FSM'!$B$4=2,'Index LA FSM'!$A$179:$BZ$341,IF('Index LA FSM'!$B$4=3,'Index LA FSM'!$A$349:$BZ$511,"Error"))),'Index LA FSM'!I$1,0),"Error")</f>
        <v>0.8</v>
      </c>
      <c r="J55" s="84">
        <f>IFERROR(VLOOKUP($A55,IF('Index LA FSM'!$B$4=1,'Index LA FSM'!$A$9:$BZ$171,IF('Index LA FSM'!$B$4=2,'Index LA FSM'!$A$179:$BZ$341,IF('Index LA FSM'!$B$4=3,'Index LA FSM'!$A$349:$BZ$511,"Error"))),'Index LA FSM'!J$1,0),"Error")</f>
        <v>0.63</v>
      </c>
      <c r="K55" s="84">
        <f>IFERROR(VLOOKUP($A55,IF('Index LA FSM'!$B$4=1,'Index LA FSM'!$A$9:$BZ$171,IF('Index LA FSM'!$B$4=2,'Index LA FSM'!$A$179:$BZ$341,IF('Index LA FSM'!$B$4=3,'Index LA FSM'!$A$349:$BZ$511,"Error"))),'Index LA FSM'!K$1,0),"Error")</f>
        <v>0.76</v>
      </c>
      <c r="L55" s="84">
        <f>IFERROR(VLOOKUP($A55,IF('Index LA FSM'!$B$4=1,'Index LA FSM'!$A$9:$BZ$171,IF('Index LA FSM'!$B$4=2,'Index LA FSM'!$A$179:$BZ$341,IF('Index LA FSM'!$B$4=3,'Index LA FSM'!$A$349:$BZ$511,"Error"))),'Index LA FSM'!L$1,0),"Error")</f>
        <v>0.75</v>
      </c>
      <c r="M55" s="84" t="str">
        <f>IFERROR(VLOOKUP($A55,IF('Index LA FSM'!$B$4=1,'Index LA FSM'!$A$9:$BZ$171,IF('Index LA FSM'!$B$4=2,'Index LA FSM'!$A$179:$BZ$341,IF('Index LA FSM'!$B$4=3,'Index LA FSM'!$A$349:$BZ$511,"Error"))),'Index LA FSM'!M$1,0),"Error")</f>
        <v>x</v>
      </c>
      <c r="N55" s="84">
        <f>IFERROR(VLOOKUP($A55,IF('Index LA FSM'!$B$4=1,'Index LA FSM'!$A$9:$BZ$171,IF('Index LA FSM'!$B$4=2,'Index LA FSM'!$A$179:$BZ$341,IF('Index LA FSM'!$B$4=3,'Index LA FSM'!$A$349:$BZ$511,"Error"))),'Index LA FSM'!N$1,0),"Error")</f>
        <v>0.05</v>
      </c>
      <c r="O55" s="84">
        <f>IFERROR(VLOOKUP($A55,IF('Index LA FSM'!$B$4=1,'Index LA FSM'!$A$9:$BZ$171,IF('Index LA FSM'!$B$4=2,'Index LA FSM'!$A$179:$BZ$341,IF('Index LA FSM'!$B$4=3,'Index LA FSM'!$A$349:$BZ$511,"Error"))),'Index LA FSM'!O$1,0),"Error")</f>
        <v>0.05</v>
      </c>
      <c r="P55" s="84">
        <f>IFERROR(VLOOKUP($A55,IF('Index LA FSM'!$B$4=1,'Index LA FSM'!$A$9:$BZ$171,IF('Index LA FSM'!$B$4=2,'Index LA FSM'!$A$179:$BZ$341,IF('Index LA FSM'!$B$4=3,'Index LA FSM'!$A$349:$BZ$511,"Error"))),'Index LA FSM'!P$1,0),"Error")</f>
        <v>0</v>
      </c>
      <c r="Q55" s="84" t="str">
        <f>IFERROR(VLOOKUP($A55,IF('Index LA FSM'!$B$4=1,'Index LA FSM'!$A$9:$BZ$171,IF('Index LA FSM'!$B$4=2,'Index LA FSM'!$A$179:$BZ$341,IF('Index LA FSM'!$B$4=3,'Index LA FSM'!$A$349:$BZ$511,"Error"))),'Index LA FSM'!Q$1,0),"Error")</f>
        <v>x</v>
      </c>
      <c r="R55" s="84" t="str">
        <f>IFERROR(VLOOKUP($A55,IF('Index LA FSM'!$B$4=1,'Index LA FSM'!$A$9:$BZ$171,IF('Index LA FSM'!$B$4=2,'Index LA FSM'!$A$179:$BZ$341,IF('Index LA FSM'!$B$4=3,'Index LA FSM'!$A$349:$BZ$511,"Error"))),'Index LA FSM'!R$1,0),"Error")</f>
        <v>x</v>
      </c>
      <c r="S55" s="84" t="str">
        <f>IFERROR(VLOOKUP($A55,IF('Index LA FSM'!$B$4=1,'Index LA FSM'!$A$9:$BZ$171,IF('Index LA FSM'!$B$4=2,'Index LA FSM'!$A$179:$BZ$341,IF('Index LA FSM'!$B$4=3,'Index LA FSM'!$A$349:$BZ$511,"Error"))),'Index LA FSM'!S$1,0),"Error")</f>
        <v>x</v>
      </c>
      <c r="T55" s="84">
        <f>IFERROR(VLOOKUP($A55,IF('Index LA FSM'!$B$4=1,'Index LA FSM'!$A$9:$BZ$171,IF('Index LA FSM'!$B$4=2,'Index LA FSM'!$A$179:$BZ$341,IF('Index LA FSM'!$B$4=3,'Index LA FSM'!$A$349:$BZ$511,"Error"))),'Index LA FSM'!T$1,0),"Error")</f>
        <v>0.02</v>
      </c>
      <c r="U55" s="84">
        <f>IFERROR(VLOOKUP($A55,IF('Index LA FSM'!$B$4=1,'Index LA FSM'!$A$9:$BZ$171,IF('Index LA FSM'!$B$4=2,'Index LA FSM'!$A$179:$BZ$341,IF('Index LA FSM'!$B$4=3,'Index LA FSM'!$A$349:$BZ$511,"Error"))),'Index LA FSM'!U$1,0),"Error")</f>
        <v>0.03</v>
      </c>
      <c r="V55" s="84">
        <f>IFERROR(VLOOKUP($A55,IF('Index LA FSM'!$B$4=1,'Index LA FSM'!$A$9:$BZ$171,IF('Index LA FSM'!$B$4=2,'Index LA FSM'!$A$179:$BZ$341,IF('Index LA FSM'!$B$4=3,'Index LA FSM'!$A$349:$BZ$511,"Error"))),'Index LA FSM'!V$1,0),"Error")</f>
        <v>0</v>
      </c>
      <c r="W55" s="84">
        <f>IFERROR(VLOOKUP($A55,IF('Index LA FSM'!$B$4=1,'Index LA FSM'!$A$9:$BZ$171,IF('Index LA FSM'!$B$4=2,'Index LA FSM'!$A$179:$BZ$341,IF('Index LA FSM'!$B$4=3,'Index LA FSM'!$A$349:$BZ$511,"Error"))),'Index LA FSM'!W$1,0),"Error")</f>
        <v>0.02</v>
      </c>
      <c r="X55" s="84">
        <f>IFERROR(VLOOKUP($A55,IF('Index LA FSM'!$B$4=1,'Index LA FSM'!$A$9:$BZ$171,IF('Index LA FSM'!$B$4=2,'Index LA FSM'!$A$179:$BZ$341,IF('Index LA FSM'!$B$4=3,'Index LA FSM'!$A$349:$BZ$511,"Error"))),'Index LA FSM'!X$1,0),"Error")</f>
        <v>0.02</v>
      </c>
      <c r="Y55" s="84">
        <f>IFERROR(VLOOKUP($A55,IF('Index LA FSM'!$B$4=1,'Index LA FSM'!$A$9:$BZ$171,IF('Index LA FSM'!$B$4=2,'Index LA FSM'!$A$179:$BZ$341,IF('Index LA FSM'!$B$4=3,'Index LA FSM'!$A$349:$BZ$511,"Error"))),'Index LA FSM'!Y$1,0),"Error")</f>
        <v>0</v>
      </c>
      <c r="Z55" s="84">
        <f>IFERROR(VLOOKUP($A55,IF('Index LA FSM'!$B$4=1,'Index LA FSM'!$A$9:$BZ$171,IF('Index LA FSM'!$B$4=2,'Index LA FSM'!$A$179:$BZ$341,IF('Index LA FSM'!$B$4=3,'Index LA FSM'!$A$349:$BZ$511,"Error"))),'Index LA FSM'!Z$1,0),"Error")</f>
        <v>0</v>
      </c>
      <c r="AA55" s="84">
        <f>IFERROR(VLOOKUP($A55,IF('Index LA FSM'!$B$4=1,'Index LA FSM'!$A$9:$BZ$171,IF('Index LA FSM'!$B$4=2,'Index LA FSM'!$A$179:$BZ$341,IF('Index LA FSM'!$B$4=3,'Index LA FSM'!$A$349:$BZ$511,"Error"))),'Index LA FSM'!AA$1,0),"Error")</f>
        <v>0</v>
      </c>
      <c r="AB55" s="84">
        <f>IFERROR(VLOOKUP($A55,IF('Index LA FSM'!$B$4=1,'Index LA FSM'!$A$9:$BZ$171,IF('Index LA FSM'!$B$4=2,'Index LA FSM'!$A$179:$BZ$341,IF('Index LA FSM'!$B$4=3,'Index LA FSM'!$A$349:$BZ$511,"Error"))),'Index LA FSM'!AB$1,0),"Error")</f>
        <v>0</v>
      </c>
      <c r="AC55" s="84">
        <f>IFERROR(VLOOKUP($A55,IF('Index LA FSM'!$B$4=1,'Index LA FSM'!$A$9:$BZ$171,IF('Index LA FSM'!$B$4=2,'Index LA FSM'!$A$179:$BZ$341,IF('Index LA FSM'!$B$4=3,'Index LA FSM'!$A$349:$BZ$511,"Error"))),'Index LA FSM'!AC$1,0),"Error")</f>
        <v>0</v>
      </c>
      <c r="AD55" s="84">
        <f>IFERROR(VLOOKUP($A55,IF('Index LA FSM'!$B$4=1,'Index LA FSM'!$A$9:$BZ$171,IF('Index LA FSM'!$B$4=2,'Index LA FSM'!$A$179:$BZ$341,IF('Index LA FSM'!$B$4=3,'Index LA FSM'!$A$349:$BZ$511,"Error"))),'Index LA FSM'!AD$1,0),"Error")</f>
        <v>0</v>
      </c>
      <c r="AE55" s="84" t="str">
        <f>IFERROR(VLOOKUP($A55,IF('Index LA FSM'!$B$4=1,'Index LA FSM'!$A$9:$BZ$171,IF('Index LA FSM'!$B$4=2,'Index LA FSM'!$A$179:$BZ$341,IF('Index LA FSM'!$B$4=3,'Index LA FSM'!$A$349:$BZ$511,"Error"))),'Index LA FSM'!AE$1,0),"Error")</f>
        <v>x</v>
      </c>
      <c r="AF55" s="84">
        <f>IFERROR(VLOOKUP($A55,IF('Index LA FSM'!$B$4=1,'Index LA FSM'!$A$9:$BZ$171,IF('Index LA FSM'!$B$4=2,'Index LA FSM'!$A$179:$BZ$341,IF('Index LA FSM'!$B$4=3,'Index LA FSM'!$A$349:$BZ$511,"Error"))),'Index LA FSM'!AF$1,0),"Error")</f>
        <v>0.05</v>
      </c>
      <c r="AG55" s="84">
        <f>IFERROR(VLOOKUP($A55,IF('Index LA FSM'!$B$4=1,'Index LA FSM'!$A$9:$BZ$171,IF('Index LA FSM'!$B$4=2,'Index LA FSM'!$A$179:$BZ$341,IF('Index LA FSM'!$B$4=3,'Index LA FSM'!$A$349:$BZ$511,"Error"))),'Index LA FSM'!AG$1,0),"Error")</f>
        <v>0.05</v>
      </c>
      <c r="AH55" s="84">
        <f>IFERROR(VLOOKUP($A55,IF('Index LA FSM'!$B$4=1,'Index LA FSM'!$A$9:$BZ$171,IF('Index LA FSM'!$B$4=2,'Index LA FSM'!$A$179:$BZ$341,IF('Index LA FSM'!$B$4=3,'Index LA FSM'!$A$349:$BZ$511,"Error"))),'Index LA FSM'!AH$1,0),"Error")</f>
        <v>0.5</v>
      </c>
      <c r="AI55" s="84">
        <f>IFERROR(VLOOKUP($A55,IF('Index LA FSM'!$B$4=1,'Index LA FSM'!$A$9:$BZ$171,IF('Index LA FSM'!$B$4=2,'Index LA FSM'!$A$179:$BZ$341,IF('Index LA FSM'!$B$4=3,'Index LA FSM'!$A$349:$BZ$511,"Error"))),'Index LA FSM'!AI$1,0),"Error")</f>
        <v>0.66</v>
      </c>
      <c r="AJ55" s="84">
        <f>IFERROR(VLOOKUP($A55,IF('Index LA FSM'!$B$4=1,'Index LA FSM'!$A$9:$BZ$171,IF('Index LA FSM'!$B$4=2,'Index LA FSM'!$A$179:$BZ$341,IF('Index LA FSM'!$B$4=3,'Index LA FSM'!$A$349:$BZ$511,"Error"))),'Index LA FSM'!AJ$1,0),"Error")</f>
        <v>0.65</v>
      </c>
      <c r="AK55" s="84" t="str">
        <f>IFERROR(VLOOKUP($A55,IF('Index LA FSM'!$B$4=1,'Index LA FSM'!$A$9:$BZ$171,IF('Index LA FSM'!$B$4=2,'Index LA FSM'!$A$179:$BZ$341,IF('Index LA FSM'!$B$4=3,'Index LA FSM'!$A$349:$BZ$511,"Error"))),'Index LA FSM'!AK$1,0),"Error")</f>
        <v>x</v>
      </c>
      <c r="AL55" s="84">
        <f>IFERROR(VLOOKUP($A55,IF('Index LA FSM'!$B$4=1,'Index LA FSM'!$A$9:$BZ$171,IF('Index LA FSM'!$B$4=2,'Index LA FSM'!$A$179:$BZ$341,IF('Index LA FSM'!$B$4=3,'Index LA FSM'!$A$349:$BZ$511,"Error"))),'Index LA FSM'!AL$1,0),"Error")</f>
        <v>0.27</v>
      </c>
      <c r="AM55" s="84">
        <f>IFERROR(VLOOKUP($A55,IF('Index LA FSM'!$B$4=1,'Index LA FSM'!$A$9:$BZ$171,IF('Index LA FSM'!$B$4=2,'Index LA FSM'!$A$179:$BZ$341,IF('Index LA FSM'!$B$4=3,'Index LA FSM'!$A$349:$BZ$511,"Error"))),'Index LA FSM'!AM$1,0),"Error")</f>
        <v>0.26</v>
      </c>
      <c r="AN55" s="84">
        <f>IFERROR(VLOOKUP($A55,IF('Index LA FSM'!$B$4=1,'Index LA FSM'!$A$9:$BZ$171,IF('Index LA FSM'!$B$4=2,'Index LA FSM'!$A$179:$BZ$341,IF('Index LA FSM'!$B$4=3,'Index LA FSM'!$A$349:$BZ$511,"Error"))),'Index LA FSM'!AN$1,0),"Error")</f>
        <v>0</v>
      </c>
      <c r="AO55" s="84">
        <f>IFERROR(VLOOKUP($A55,IF('Index LA FSM'!$B$4=1,'Index LA FSM'!$A$9:$BZ$171,IF('Index LA FSM'!$B$4=2,'Index LA FSM'!$A$179:$BZ$341,IF('Index LA FSM'!$B$4=3,'Index LA FSM'!$A$349:$BZ$511,"Error"))),'Index LA FSM'!AO$1,0),"Error")</f>
        <v>0</v>
      </c>
      <c r="AP55" s="84">
        <f>IFERROR(VLOOKUP($A55,IF('Index LA FSM'!$B$4=1,'Index LA FSM'!$A$9:$BZ$171,IF('Index LA FSM'!$B$4=2,'Index LA FSM'!$A$179:$BZ$341,IF('Index LA FSM'!$B$4=3,'Index LA FSM'!$A$349:$BZ$511,"Error"))),'Index LA FSM'!AP$1,0),"Error")</f>
        <v>0</v>
      </c>
      <c r="AQ55" s="84" t="str">
        <f>IFERROR(VLOOKUP($A55,IF('Index LA FSM'!$B$4=1,'Index LA FSM'!$A$9:$BZ$171,IF('Index LA FSM'!$B$4=2,'Index LA FSM'!$A$179:$BZ$341,IF('Index LA FSM'!$B$4=3,'Index LA FSM'!$A$349:$BZ$511,"Error"))),'Index LA FSM'!AQ$1,0),"Error")</f>
        <v>x</v>
      </c>
      <c r="AR55" s="84">
        <f>IFERROR(VLOOKUP($A55,IF('Index LA FSM'!$B$4=1,'Index LA FSM'!$A$9:$BZ$171,IF('Index LA FSM'!$B$4=2,'Index LA FSM'!$A$179:$BZ$341,IF('Index LA FSM'!$B$4=3,'Index LA FSM'!$A$349:$BZ$511,"Error"))),'Index LA FSM'!AR$1,0),"Error")</f>
        <v>0.21</v>
      </c>
      <c r="AS55" s="84">
        <f>IFERROR(VLOOKUP($A55,IF('Index LA FSM'!$B$4=1,'Index LA FSM'!$A$9:$BZ$171,IF('Index LA FSM'!$B$4=2,'Index LA FSM'!$A$179:$BZ$341,IF('Index LA FSM'!$B$4=3,'Index LA FSM'!$A$349:$BZ$511,"Error"))),'Index LA FSM'!AS$1,0),"Error")</f>
        <v>0.2</v>
      </c>
      <c r="AT55" s="84">
        <f>IFERROR(VLOOKUP($A55,IF('Index LA FSM'!$B$4=1,'Index LA FSM'!$A$9:$BZ$171,IF('Index LA FSM'!$B$4=2,'Index LA FSM'!$A$179:$BZ$341,IF('Index LA FSM'!$B$4=3,'Index LA FSM'!$A$349:$BZ$511,"Error"))),'Index LA FSM'!AT$1,0),"Error")</f>
        <v>0.38</v>
      </c>
      <c r="AU55" s="84">
        <f>IFERROR(VLOOKUP($A55,IF('Index LA FSM'!$B$4=1,'Index LA FSM'!$A$9:$BZ$171,IF('Index LA FSM'!$B$4=2,'Index LA FSM'!$A$179:$BZ$341,IF('Index LA FSM'!$B$4=3,'Index LA FSM'!$A$349:$BZ$511,"Error"))),'Index LA FSM'!AU$1,0),"Error")</f>
        <v>0.38</v>
      </c>
      <c r="AV55" s="84">
        <f>IFERROR(VLOOKUP($A55,IF('Index LA FSM'!$B$4=1,'Index LA FSM'!$A$9:$BZ$171,IF('Index LA FSM'!$B$4=2,'Index LA FSM'!$A$179:$BZ$341,IF('Index LA FSM'!$B$4=3,'Index LA FSM'!$A$349:$BZ$511,"Error"))),'Index LA FSM'!AV$1,0),"Error")</f>
        <v>0.38</v>
      </c>
      <c r="AW55" s="84">
        <f>IFERROR(VLOOKUP($A55,IF('Index LA FSM'!$B$4=1,'Index LA FSM'!$A$9:$BZ$171,IF('Index LA FSM'!$B$4=2,'Index LA FSM'!$A$179:$BZ$341,IF('Index LA FSM'!$B$4=3,'Index LA FSM'!$A$349:$BZ$511,"Error"))),'Index LA FSM'!AW$1,0),"Error")</f>
        <v>0</v>
      </c>
      <c r="AX55" s="84" t="str">
        <f>IFERROR(VLOOKUP($A55,IF('Index LA FSM'!$B$4=1,'Index LA FSM'!$A$9:$BZ$171,IF('Index LA FSM'!$B$4=2,'Index LA FSM'!$A$179:$BZ$341,IF('Index LA FSM'!$B$4=3,'Index LA FSM'!$A$349:$BZ$511,"Error"))),'Index LA FSM'!AX$1,0),"Error")</f>
        <v>x</v>
      </c>
      <c r="AY55" s="84" t="str">
        <f>IFERROR(VLOOKUP($A55,IF('Index LA FSM'!$B$4=1,'Index LA FSM'!$A$9:$BZ$171,IF('Index LA FSM'!$B$4=2,'Index LA FSM'!$A$179:$BZ$341,IF('Index LA FSM'!$B$4=3,'Index LA FSM'!$A$349:$BZ$511,"Error"))),'Index LA FSM'!AY$1,0),"Error")</f>
        <v>x</v>
      </c>
      <c r="AZ55" s="84">
        <f>IFERROR(VLOOKUP($A55,IF('Index LA FSM'!$B$4=1,'Index LA FSM'!$A$9:$BZ$171,IF('Index LA FSM'!$B$4=2,'Index LA FSM'!$A$179:$BZ$341,IF('Index LA FSM'!$B$4=3,'Index LA FSM'!$A$349:$BZ$511,"Error"))),'Index LA FSM'!AZ$1,0),"Error")</f>
        <v>0</v>
      </c>
      <c r="BA55" s="84">
        <f>IFERROR(VLOOKUP($A55,IF('Index LA FSM'!$B$4=1,'Index LA FSM'!$A$9:$BZ$171,IF('Index LA FSM'!$B$4=2,'Index LA FSM'!$A$179:$BZ$341,IF('Index LA FSM'!$B$4=3,'Index LA FSM'!$A$349:$BZ$511,"Error"))),'Index LA FSM'!BA$1,0),"Error")</f>
        <v>0</v>
      </c>
      <c r="BB55" s="84">
        <f>IFERROR(VLOOKUP($A55,IF('Index LA FSM'!$B$4=1,'Index LA FSM'!$A$9:$BZ$171,IF('Index LA FSM'!$B$4=2,'Index LA FSM'!$A$179:$BZ$341,IF('Index LA FSM'!$B$4=3,'Index LA FSM'!$A$349:$BZ$511,"Error"))),'Index LA FSM'!BB$1,0),"Error")</f>
        <v>0</v>
      </c>
      <c r="BC55" s="84">
        <f>IFERROR(VLOOKUP($A55,IF('Index LA FSM'!$B$4=1,'Index LA FSM'!$A$9:$BZ$171,IF('Index LA FSM'!$B$4=2,'Index LA FSM'!$A$179:$BZ$341,IF('Index LA FSM'!$B$4=3,'Index LA FSM'!$A$349:$BZ$511,"Error"))),'Index LA FSM'!BC$1,0),"Error")</f>
        <v>0</v>
      </c>
      <c r="BD55" s="84">
        <f>IFERROR(VLOOKUP($A55,IF('Index LA FSM'!$B$4=1,'Index LA FSM'!$A$9:$BZ$171,IF('Index LA FSM'!$B$4=2,'Index LA FSM'!$A$179:$BZ$341,IF('Index LA FSM'!$B$4=3,'Index LA FSM'!$A$349:$BZ$511,"Error"))),'Index LA FSM'!BD$1,0),"Error")</f>
        <v>0.03</v>
      </c>
      <c r="BE55" s="84">
        <f>IFERROR(VLOOKUP($A55,IF('Index LA FSM'!$B$4=1,'Index LA FSM'!$A$9:$BZ$171,IF('Index LA FSM'!$B$4=2,'Index LA FSM'!$A$179:$BZ$341,IF('Index LA FSM'!$B$4=3,'Index LA FSM'!$A$349:$BZ$511,"Error"))),'Index LA FSM'!BE$1,0),"Error")</f>
        <v>0.03</v>
      </c>
      <c r="BF55" s="84">
        <f>IFERROR(VLOOKUP($A55,IF('Index LA FSM'!$B$4=1,'Index LA FSM'!$A$9:$BZ$171,IF('Index LA FSM'!$B$4=2,'Index LA FSM'!$A$179:$BZ$341,IF('Index LA FSM'!$B$4=3,'Index LA FSM'!$A$349:$BZ$511,"Error"))),'Index LA FSM'!BF$1,0),"Error")</f>
        <v>0</v>
      </c>
      <c r="BG55" s="84" t="str">
        <f>IFERROR(VLOOKUP($A55,IF('Index LA FSM'!$B$4=1,'Index LA FSM'!$A$9:$BZ$171,IF('Index LA FSM'!$B$4=2,'Index LA FSM'!$A$179:$BZ$341,IF('Index LA FSM'!$B$4=3,'Index LA FSM'!$A$349:$BZ$511,"Error"))),'Index LA FSM'!BG$1,0),"Error")</f>
        <v>x</v>
      </c>
      <c r="BH55" s="84" t="str">
        <f>IFERROR(VLOOKUP($A55,IF('Index LA FSM'!$B$4=1,'Index LA FSM'!$A$9:$BZ$171,IF('Index LA FSM'!$B$4=2,'Index LA FSM'!$A$179:$BZ$341,IF('Index LA FSM'!$B$4=3,'Index LA FSM'!$A$349:$BZ$511,"Error"))),'Index LA FSM'!BH$1,0),"Error")</f>
        <v>x</v>
      </c>
      <c r="BI55" s="84">
        <f>IFERROR(VLOOKUP($A55,IF('Index LA FSM'!$B$4=1,'Index LA FSM'!$A$9:$BZ$171,IF('Index LA FSM'!$B$4=2,'Index LA FSM'!$A$179:$BZ$341,IF('Index LA FSM'!$B$4=3,'Index LA FSM'!$A$349:$BZ$511,"Error"))),'Index LA FSM'!BI$1,0),"Error")</f>
        <v>0</v>
      </c>
      <c r="BJ55" s="84" t="str">
        <f>IFERROR(VLOOKUP($A55,IF('Index LA FSM'!$B$4=1,'Index LA FSM'!$A$9:$BZ$171,IF('Index LA FSM'!$B$4=2,'Index LA FSM'!$A$179:$BZ$341,IF('Index LA FSM'!$B$4=3,'Index LA FSM'!$A$349:$BZ$511,"Error"))),'Index LA FSM'!BJ$1,0),"Error")</f>
        <v>x</v>
      </c>
      <c r="BK55" s="84" t="str">
        <f>IFERROR(VLOOKUP($A55,IF('Index LA FSM'!$B$4=1,'Index LA FSM'!$A$9:$BZ$171,IF('Index LA FSM'!$B$4=2,'Index LA FSM'!$A$179:$BZ$341,IF('Index LA FSM'!$B$4=3,'Index LA FSM'!$A$349:$BZ$511,"Error"))),'Index LA FSM'!BK$1,0),"Error")</f>
        <v>x</v>
      </c>
      <c r="BL55" s="84">
        <f>IFERROR(VLOOKUP($A55,IF('Index LA FSM'!$B$4=1,'Index LA FSM'!$A$9:$BZ$171,IF('Index LA FSM'!$B$4=2,'Index LA FSM'!$A$179:$BZ$341,IF('Index LA FSM'!$B$4=3,'Index LA FSM'!$A$349:$BZ$511,"Error"))),'Index LA FSM'!BL$1,0),"Error")</f>
        <v>0</v>
      </c>
      <c r="BM55" s="84" t="str">
        <f>IFERROR(VLOOKUP($A55,IF('Index LA FSM'!$B$4=1,'Index LA FSM'!$A$9:$BZ$171,IF('Index LA FSM'!$B$4=2,'Index LA FSM'!$A$179:$BZ$341,IF('Index LA FSM'!$B$4=3,'Index LA FSM'!$A$349:$BZ$511,"Error"))),'Index LA FSM'!BM$1,0),"Error")</f>
        <v>x</v>
      </c>
      <c r="BN55" s="84" t="str">
        <f>IFERROR(VLOOKUP($A55,IF('Index LA FSM'!$B$4=1,'Index LA FSM'!$A$9:$BZ$171,IF('Index LA FSM'!$B$4=2,'Index LA FSM'!$A$179:$BZ$341,IF('Index LA FSM'!$B$4=3,'Index LA FSM'!$A$349:$BZ$511,"Error"))),'Index LA FSM'!BN$1,0),"Error")</f>
        <v>x</v>
      </c>
      <c r="BO55" s="84">
        <f>IFERROR(VLOOKUP($A55,IF('Index LA FSM'!$B$4=1,'Index LA FSM'!$A$9:$BZ$171,IF('Index LA FSM'!$B$4=2,'Index LA FSM'!$A$179:$BZ$341,IF('Index LA FSM'!$B$4=3,'Index LA FSM'!$A$349:$BZ$511,"Error"))),'Index LA FSM'!BO$1,0),"Error")</f>
        <v>0</v>
      </c>
      <c r="BP55" s="84" t="str">
        <f>IFERROR(VLOOKUP($A55,IF('Index LA FSM'!$B$4=1,'Index LA FSM'!$A$9:$BZ$171,IF('Index LA FSM'!$B$4=2,'Index LA FSM'!$A$179:$BZ$341,IF('Index LA FSM'!$B$4=3,'Index LA FSM'!$A$349:$BZ$511,"Error"))),'Index LA FSM'!BP$1,0),"Error")</f>
        <v>x</v>
      </c>
      <c r="BQ55" s="84" t="str">
        <f>IFERROR(VLOOKUP($A55,IF('Index LA FSM'!$B$4=1,'Index LA FSM'!$A$9:$BZ$171,IF('Index LA FSM'!$B$4=2,'Index LA FSM'!$A$179:$BZ$341,IF('Index LA FSM'!$B$4=3,'Index LA FSM'!$A$349:$BZ$511,"Error"))),'Index LA FSM'!BQ$1,0),"Error")</f>
        <v>x</v>
      </c>
      <c r="BR55" s="84" t="str">
        <f>IFERROR(VLOOKUP($A55,IF('Index LA FSM'!$B$4=1,'Index LA FSM'!$A$9:$BZ$171,IF('Index LA FSM'!$B$4=2,'Index LA FSM'!$A$179:$BZ$341,IF('Index LA FSM'!$B$4=3,'Index LA FSM'!$A$349:$BZ$511,"Error"))),'Index LA FSM'!BR$1,0),"Error")</f>
        <v>x</v>
      </c>
      <c r="BS55" s="84">
        <f>IFERROR(VLOOKUP($A55,IF('Index LA FSM'!$B$4=1,'Index LA FSM'!$A$9:$BZ$171,IF('Index LA FSM'!$B$4=2,'Index LA FSM'!$A$179:$BZ$341,IF('Index LA FSM'!$B$4=3,'Index LA FSM'!$A$349:$BZ$511,"Error"))),'Index LA FSM'!BS$1,0),"Error")</f>
        <v>0.04</v>
      </c>
      <c r="BT55" s="84">
        <f>IFERROR(VLOOKUP($A55,IF('Index LA FSM'!$B$4=1,'Index LA FSM'!$A$9:$BZ$171,IF('Index LA FSM'!$B$4=2,'Index LA FSM'!$A$179:$BZ$341,IF('Index LA FSM'!$B$4=3,'Index LA FSM'!$A$349:$BZ$511,"Error"))),'Index LA FSM'!BT$1,0),"Error")</f>
        <v>0.04</v>
      </c>
      <c r="BU55" s="84" t="str">
        <f>IFERROR(VLOOKUP($A55,IF('Index LA FSM'!$B$4=1,'Index LA FSM'!$A$9:$BZ$171,IF('Index LA FSM'!$B$4=2,'Index LA FSM'!$A$179:$BZ$341,IF('Index LA FSM'!$B$4=3,'Index LA FSM'!$A$349:$BZ$511,"Error"))),'Index LA FSM'!BU$1,0),"Error")</f>
        <v>x</v>
      </c>
      <c r="BV55" s="84">
        <f>IFERROR(VLOOKUP($A55,IF('Index LA FSM'!$B$4=1,'Index LA FSM'!$A$9:$BZ$171,IF('Index LA FSM'!$B$4=2,'Index LA FSM'!$A$179:$BZ$341,IF('Index LA FSM'!$B$4=3,'Index LA FSM'!$A$349:$BZ$511,"Error"))),'Index LA FSM'!BV$1,0),"Error")</f>
        <v>0.02</v>
      </c>
      <c r="BW55" s="84">
        <f>IFERROR(VLOOKUP($A55,IF('Index LA FSM'!$B$4=1,'Index LA FSM'!$A$9:$BZ$171,IF('Index LA FSM'!$B$4=2,'Index LA FSM'!$A$179:$BZ$341,IF('Index LA FSM'!$B$4=3,'Index LA FSM'!$A$349:$BZ$511,"Error"))),'Index LA FSM'!BW$1,0),"Error")</f>
        <v>0.02</v>
      </c>
      <c r="BX55" s="84" t="str">
        <f>IFERROR(VLOOKUP($A55,IF('Index LA FSM'!$B$4=1,'Index LA FSM'!$A$9:$BZ$171,IF('Index LA FSM'!$B$4=2,'Index LA FSM'!$A$179:$BZ$341,IF('Index LA FSM'!$B$4=3,'Index LA FSM'!$A$349:$BZ$511,"Error"))),'Index LA FSM'!BX$1,0),"Error")</f>
        <v>x</v>
      </c>
      <c r="BY55" s="84">
        <f>IFERROR(VLOOKUP($A55,IF('Index LA FSM'!$B$4=1,'Index LA FSM'!$A$9:$BZ$171,IF('Index LA FSM'!$B$4=2,'Index LA FSM'!$A$179:$BZ$341,IF('Index LA FSM'!$B$4=3,'Index LA FSM'!$A$349:$BZ$511,"Error"))),'Index LA FSM'!BY$1,0),"Error")</f>
        <v>0.13</v>
      </c>
      <c r="BZ55" s="84">
        <f>IFERROR(VLOOKUP($A55,IF('Index LA FSM'!$B$4=1,'Index LA FSM'!$A$9:$BZ$171,IF('Index LA FSM'!$B$4=2,'Index LA FSM'!$A$179:$BZ$341,IF('Index LA FSM'!$B$4=3,'Index LA FSM'!$A$349:$BZ$511,"Error"))),'Index LA FSM'!BZ$1,0),"Error")</f>
        <v>0.14000000000000001</v>
      </c>
    </row>
    <row r="56" spans="1:78" s="15" customFormat="1" x14ac:dyDescent="0.2">
      <c r="A56" s="20">
        <v>840</v>
      </c>
      <c r="B56" s="20" t="s">
        <v>207</v>
      </c>
      <c r="C56" s="45" t="s">
        <v>151</v>
      </c>
      <c r="D56" s="113">
        <f>IFERROR(VLOOKUP($A56,IF('Index LA FSM'!$B$4=1,'Index LA FSM'!$A$9:$BZ$171,IF('Index LA FSM'!$B$4=2,'Index LA FSM'!$A$179:$BZ$341,IF('Index LA FSM'!$B$4=3,'Index LA FSM'!$A$349:$BZ$511,"Error"))),'Index LA FSM'!D$1,0),"Error")</f>
        <v>70</v>
      </c>
      <c r="E56" s="113">
        <f>IFERROR(VLOOKUP($A56,IF('Index LA FSM'!$B$4=1,'Index LA FSM'!$A$9:$BZ$171,IF('Index LA FSM'!$B$4=2,'Index LA FSM'!$A$179:$BZ$341,IF('Index LA FSM'!$B$4=3,'Index LA FSM'!$A$349:$BZ$511,"Error"))),'Index LA FSM'!E$1,0),"Error")</f>
        <v>1380</v>
      </c>
      <c r="F56" s="113">
        <f>IFERROR(VLOOKUP($A56,IF('Index LA FSM'!$B$4=1,'Index LA FSM'!$A$9:$BZ$171,IF('Index LA FSM'!$B$4=2,'Index LA FSM'!$A$179:$BZ$341,IF('Index LA FSM'!$B$4=3,'Index LA FSM'!$A$349:$BZ$511,"Error"))),'Index LA FSM'!F$1,0),"Error")</f>
        <v>1450</v>
      </c>
      <c r="G56" s="84">
        <f>IFERROR(VLOOKUP($A56,IF('Index LA FSM'!$B$4=1,'Index LA FSM'!$A$9:$BZ$171,IF('Index LA FSM'!$B$4=2,'Index LA FSM'!$A$179:$BZ$341,IF('Index LA FSM'!$B$4=3,'Index LA FSM'!$A$349:$BZ$511,"Error"))),'Index LA FSM'!G$1,0),"Error")</f>
        <v>0.78</v>
      </c>
      <c r="H56" s="84">
        <f>IFERROR(VLOOKUP($A56,IF('Index LA FSM'!$B$4=1,'Index LA FSM'!$A$9:$BZ$171,IF('Index LA FSM'!$B$4=2,'Index LA FSM'!$A$179:$BZ$341,IF('Index LA FSM'!$B$4=3,'Index LA FSM'!$A$349:$BZ$511,"Error"))),'Index LA FSM'!H$1,0),"Error")</f>
        <v>0.86</v>
      </c>
      <c r="I56" s="84">
        <f>IFERROR(VLOOKUP($A56,IF('Index LA FSM'!$B$4=1,'Index LA FSM'!$A$9:$BZ$171,IF('Index LA FSM'!$B$4=2,'Index LA FSM'!$A$179:$BZ$341,IF('Index LA FSM'!$B$4=3,'Index LA FSM'!$A$349:$BZ$511,"Error"))),'Index LA FSM'!I$1,0),"Error")</f>
        <v>0.85</v>
      </c>
      <c r="J56" s="84">
        <f>IFERROR(VLOOKUP($A56,IF('Index LA FSM'!$B$4=1,'Index LA FSM'!$A$9:$BZ$171,IF('Index LA FSM'!$B$4=2,'Index LA FSM'!$A$179:$BZ$341,IF('Index LA FSM'!$B$4=3,'Index LA FSM'!$A$349:$BZ$511,"Error"))),'Index LA FSM'!J$1,0),"Error")</f>
        <v>0.7</v>
      </c>
      <c r="K56" s="84">
        <f>IFERROR(VLOOKUP($A56,IF('Index LA FSM'!$B$4=1,'Index LA FSM'!$A$9:$BZ$171,IF('Index LA FSM'!$B$4=2,'Index LA FSM'!$A$179:$BZ$341,IF('Index LA FSM'!$B$4=3,'Index LA FSM'!$A$349:$BZ$511,"Error"))),'Index LA FSM'!K$1,0),"Error")</f>
        <v>0.78</v>
      </c>
      <c r="L56" s="84">
        <f>IFERROR(VLOOKUP($A56,IF('Index LA FSM'!$B$4=1,'Index LA FSM'!$A$9:$BZ$171,IF('Index LA FSM'!$B$4=2,'Index LA FSM'!$A$179:$BZ$341,IF('Index LA FSM'!$B$4=3,'Index LA FSM'!$A$349:$BZ$511,"Error"))),'Index LA FSM'!L$1,0),"Error")</f>
        <v>0.78</v>
      </c>
      <c r="M56" s="84" t="str">
        <f>IFERROR(VLOOKUP($A56,IF('Index LA FSM'!$B$4=1,'Index LA FSM'!$A$9:$BZ$171,IF('Index LA FSM'!$B$4=2,'Index LA FSM'!$A$179:$BZ$341,IF('Index LA FSM'!$B$4=3,'Index LA FSM'!$A$349:$BZ$511,"Error"))),'Index LA FSM'!M$1,0),"Error")</f>
        <v>x</v>
      </c>
      <c r="N56" s="84">
        <f>IFERROR(VLOOKUP($A56,IF('Index LA FSM'!$B$4=1,'Index LA FSM'!$A$9:$BZ$171,IF('Index LA FSM'!$B$4=2,'Index LA FSM'!$A$179:$BZ$341,IF('Index LA FSM'!$B$4=3,'Index LA FSM'!$A$349:$BZ$511,"Error"))),'Index LA FSM'!N$1,0),"Error")</f>
        <v>0.06</v>
      </c>
      <c r="O56" s="84">
        <f>IFERROR(VLOOKUP($A56,IF('Index LA FSM'!$B$4=1,'Index LA FSM'!$A$9:$BZ$171,IF('Index LA FSM'!$B$4=2,'Index LA FSM'!$A$179:$BZ$341,IF('Index LA FSM'!$B$4=3,'Index LA FSM'!$A$349:$BZ$511,"Error"))),'Index LA FSM'!O$1,0),"Error")</f>
        <v>0.06</v>
      </c>
      <c r="P56" s="84">
        <f>IFERROR(VLOOKUP($A56,IF('Index LA FSM'!$B$4=1,'Index LA FSM'!$A$9:$BZ$171,IF('Index LA FSM'!$B$4=2,'Index LA FSM'!$A$179:$BZ$341,IF('Index LA FSM'!$B$4=3,'Index LA FSM'!$A$349:$BZ$511,"Error"))),'Index LA FSM'!P$1,0),"Error")</f>
        <v>0</v>
      </c>
      <c r="Q56" s="84">
        <f>IFERROR(VLOOKUP($A56,IF('Index LA FSM'!$B$4=1,'Index LA FSM'!$A$9:$BZ$171,IF('Index LA FSM'!$B$4=2,'Index LA FSM'!$A$179:$BZ$341,IF('Index LA FSM'!$B$4=3,'Index LA FSM'!$A$349:$BZ$511,"Error"))),'Index LA FSM'!Q$1,0),"Error")</f>
        <v>0</v>
      </c>
      <c r="R56" s="84">
        <f>IFERROR(VLOOKUP($A56,IF('Index LA FSM'!$B$4=1,'Index LA FSM'!$A$9:$BZ$171,IF('Index LA FSM'!$B$4=2,'Index LA FSM'!$A$179:$BZ$341,IF('Index LA FSM'!$B$4=3,'Index LA FSM'!$A$349:$BZ$511,"Error"))),'Index LA FSM'!R$1,0),"Error")</f>
        <v>0</v>
      </c>
      <c r="S56" s="84" t="str">
        <f>IFERROR(VLOOKUP($A56,IF('Index LA FSM'!$B$4=1,'Index LA FSM'!$A$9:$BZ$171,IF('Index LA FSM'!$B$4=2,'Index LA FSM'!$A$179:$BZ$341,IF('Index LA FSM'!$B$4=3,'Index LA FSM'!$A$349:$BZ$511,"Error"))),'Index LA FSM'!S$1,0),"Error")</f>
        <v>x</v>
      </c>
      <c r="T56" s="84">
        <f>IFERROR(VLOOKUP($A56,IF('Index LA FSM'!$B$4=1,'Index LA FSM'!$A$9:$BZ$171,IF('Index LA FSM'!$B$4=2,'Index LA FSM'!$A$179:$BZ$341,IF('Index LA FSM'!$B$4=3,'Index LA FSM'!$A$349:$BZ$511,"Error"))),'Index LA FSM'!T$1,0),"Error")</f>
        <v>0.04</v>
      </c>
      <c r="U56" s="84">
        <f>IFERROR(VLOOKUP($A56,IF('Index LA FSM'!$B$4=1,'Index LA FSM'!$A$9:$BZ$171,IF('Index LA FSM'!$B$4=2,'Index LA FSM'!$A$179:$BZ$341,IF('Index LA FSM'!$B$4=3,'Index LA FSM'!$A$349:$BZ$511,"Error"))),'Index LA FSM'!U$1,0),"Error")</f>
        <v>0.04</v>
      </c>
      <c r="V56" s="84">
        <f>IFERROR(VLOOKUP($A56,IF('Index LA FSM'!$B$4=1,'Index LA FSM'!$A$9:$BZ$171,IF('Index LA FSM'!$B$4=2,'Index LA FSM'!$A$179:$BZ$341,IF('Index LA FSM'!$B$4=3,'Index LA FSM'!$A$349:$BZ$511,"Error"))),'Index LA FSM'!V$1,0),"Error")</f>
        <v>0.08</v>
      </c>
      <c r="W56" s="84">
        <f>IFERROR(VLOOKUP($A56,IF('Index LA FSM'!$B$4=1,'Index LA FSM'!$A$9:$BZ$171,IF('Index LA FSM'!$B$4=2,'Index LA FSM'!$A$179:$BZ$341,IF('Index LA FSM'!$B$4=3,'Index LA FSM'!$A$349:$BZ$511,"Error"))),'Index LA FSM'!W$1,0),"Error")</f>
        <v>0.02</v>
      </c>
      <c r="X56" s="84">
        <f>IFERROR(VLOOKUP($A56,IF('Index LA FSM'!$B$4=1,'Index LA FSM'!$A$9:$BZ$171,IF('Index LA FSM'!$B$4=2,'Index LA FSM'!$A$179:$BZ$341,IF('Index LA FSM'!$B$4=3,'Index LA FSM'!$A$349:$BZ$511,"Error"))),'Index LA FSM'!X$1,0),"Error")</f>
        <v>0.03</v>
      </c>
      <c r="Y56" s="84">
        <f>IFERROR(VLOOKUP($A56,IF('Index LA FSM'!$B$4=1,'Index LA FSM'!$A$9:$BZ$171,IF('Index LA FSM'!$B$4=2,'Index LA FSM'!$A$179:$BZ$341,IF('Index LA FSM'!$B$4=3,'Index LA FSM'!$A$349:$BZ$511,"Error"))),'Index LA FSM'!Y$1,0),"Error")</f>
        <v>0</v>
      </c>
      <c r="Z56" s="84" t="str">
        <f>IFERROR(VLOOKUP($A56,IF('Index LA FSM'!$B$4=1,'Index LA FSM'!$A$9:$BZ$171,IF('Index LA FSM'!$B$4=2,'Index LA FSM'!$A$179:$BZ$341,IF('Index LA FSM'!$B$4=3,'Index LA FSM'!$A$349:$BZ$511,"Error"))),'Index LA FSM'!Z$1,0),"Error")</f>
        <v>x</v>
      </c>
      <c r="AA56" s="84" t="str">
        <f>IFERROR(VLOOKUP($A56,IF('Index LA FSM'!$B$4=1,'Index LA FSM'!$A$9:$BZ$171,IF('Index LA FSM'!$B$4=2,'Index LA FSM'!$A$179:$BZ$341,IF('Index LA FSM'!$B$4=3,'Index LA FSM'!$A$349:$BZ$511,"Error"))),'Index LA FSM'!AA$1,0),"Error")</f>
        <v>x</v>
      </c>
      <c r="AB56" s="84">
        <f>IFERROR(VLOOKUP($A56,IF('Index LA FSM'!$B$4=1,'Index LA FSM'!$A$9:$BZ$171,IF('Index LA FSM'!$B$4=2,'Index LA FSM'!$A$179:$BZ$341,IF('Index LA FSM'!$B$4=3,'Index LA FSM'!$A$349:$BZ$511,"Error"))),'Index LA FSM'!AB$1,0),"Error")</f>
        <v>0</v>
      </c>
      <c r="AC56" s="84">
        <f>IFERROR(VLOOKUP($A56,IF('Index LA FSM'!$B$4=1,'Index LA FSM'!$A$9:$BZ$171,IF('Index LA FSM'!$B$4=2,'Index LA FSM'!$A$179:$BZ$341,IF('Index LA FSM'!$B$4=3,'Index LA FSM'!$A$349:$BZ$511,"Error"))),'Index LA FSM'!AC$1,0),"Error")</f>
        <v>0</v>
      </c>
      <c r="AD56" s="84">
        <f>IFERROR(VLOOKUP($A56,IF('Index LA FSM'!$B$4=1,'Index LA FSM'!$A$9:$BZ$171,IF('Index LA FSM'!$B$4=2,'Index LA FSM'!$A$179:$BZ$341,IF('Index LA FSM'!$B$4=3,'Index LA FSM'!$A$349:$BZ$511,"Error"))),'Index LA FSM'!AD$1,0),"Error")</f>
        <v>0</v>
      </c>
      <c r="AE56" s="84" t="str">
        <f>IFERROR(VLOOKUP($A56,IF('Index LA FSM'!$B$4=1,'Index LA FSM'!$A$9:$BZ$171,IF('Index LA FSM'!$B$4=2,'Index LA FSM'!$A$179:$BZ$341,IF('Index LA FSM'!$B$4=3,'Index LA FSM'!$A$349:$BZ$511,"Error"))),'Index LA FSM'!AE$1,0),"Error")</f>
        <v>x</v>
      </c>
      <c r="AF56" s="84">
        <f>IFERROR(VLOOKUP($A56,IF('Index LA FSM'!$B$4=1,'Index LA FSM'!$A$9:$BZ$171,IF('Index LA FSM'!$B$4=2,'Index LA FSM'!$A$179:$BZ$341,IF('Index LA FSM'!$B$4=3,'Index LA FSM'!$A$349:$BZ$511,"Error"))),'Index LA FSM'!AF$1,0),"Error")</f>
        <v>7.0000000000000007E-2</v>
      </c>
      <c r="AG56" s="84">
        <f>IFERROR(VLOOKUP($A56,IF('Index LA FSM'!$B$4=1,'Index LA FSM'!$A$9:$BZ$171,IF('Index LA FSM'!$B$4=2,'Index LA FSM'!$A$179:$BZ$341,IF('Index LA FSM'!$B$4=3,'Index LA FSM'!$A$349:$BZ$511,"Error"))),'Index LA FSM'!AG$1,0),"Error")</f>
        <v>7.0000000000000007E-2</v>
      </c>
      <c r="AH56" s="84">
        <f>IFERROR(VLOOKUP($A56,IF('Index LA FSM'!$B$4=1,'Index LA FSM'!$A$9:$BZ$171,IF('Index LA FSM'!$B$4=2,'Index LA FSM'!$A$179:$BZ$341,IF('Index LA FSM'!$B$4=3,'Index LA FSM'!$A$349:$BZ$511,"Error"))),'Index LA FSM'!AH$1,0),"Error")</f>
        <v>0.51</v>
      </c>
      <c r="AI56" s="84">
        <f>IFERROR(VLOOKUP($A56,IF('Index LA FSM'!$B$4=1,'Index LA FSM'!$A$9:$BZ$171,IF('Index LA FSM'!$B$4=2,'Index LA FSM'!$A$179:$BZ$341,IF('Index LA FSM'!$B$4=3,'Index LA FSM'!$A$349:$BZ$511,"Error"))),'Index LA FSM'!AI$1,0),"Error")</f>
        <v>0.66</v>
      </c>
      <c r="AJ56" s="84">
        <f>IFERROR(VLOOKUP($A56,IF('Index LA FSM'!$B$4=1,'Index LA FSM'!$A$9:$BZ$171,IF('Index LA FSM'!$B$4=2,'Index LA FSM'!$A$179:$BZ$341,IF('Index LA FSM'!$B$4=3,'Index LA FSM'!$A$349:$BZ$511,"Error"))),'Index LA FSM'!AJ$1,0),"Error")</f>
        <v>0.65</v>
      </c>
      <c r="AK56" s="84">
        <f>IFERROR(VLOOKUP($A56,IF('Index LA FSM'!$B$4=1,'Index LA FSM'!$A$9:$BZ$171,IF('Index LA FSM'!$B$4=2,'Index LA FSM'!$A$179:$BZ$341,IF('Index LA FSM'!$B$4=3,'Index LA FSM'!$A$349:$BZ$511,"Error"))),'Index LA FSM'!AK$1,0),"Error")</f>
        <v>0.14000000000000001</v>
      </c>
      <c r="AL56" s="84">
        <f>IFERROR(VLOOKUP($A56,IF('Index LA FSM'!$B$4=1,'Index LA FSM'!$A$9:$BZ$171,IF('Index LA FSM'!$B$4=2,'Index LA FSM'!$A$179:$BZ$341,IF('Index LA FSM'!$B$4=3,'Index LA FSM'!$A$349:$BZ$511,"Error"))),'Index LA FSM'!AL$1,0),"Error")</f>
        <v>0.22</v>
      </c>
      <c r="AM56" s="84">
        <f>IFERROR(VLOOKUP($A56,IF('Index LA FSM'!$B$4=1,'Index LA FSM'!$A$9:$BZ$171,IF('Index LA FSM'!$B$4=2,'Index LA FSM'!$A$179:$BZ$341,IF('Index LA FSM'!$B$4=3,'Index LA FSM'!$A$349:$BZ$511,"Error"))),'Index LA FSM'!AM$1,0),"Error")</f>
        <v>0.22</v>
      </c>
      <c r="AN56" s="84">
        <f>IFERROR(VLOOKUP($A56,IF('Index LA FSM'!$B$4=1,'Index LA FSM'!$A$9:$BZ$171,IF('Index LA FSM'!$B$4=2,'Index LA FSM'!$A$179:$BZ$341,IF('Index LA FSM'!$B$4=3,'Index LA FSM'!$A$349:$BZ$511,"Error"))),'Index LA FSM'!AN$1,0),"Error")</f>
        <v>0</v>
      </c>
      <c r="AO56" s="84">
        <f>IFERROR(VLOOKUP($A56,IF('Index LA FSM'!$B$4=1,'Index LA FSM'!$A$9:$BZ$171,IF('Index LA FSM'!$B$4=2,'Index LA FSM'!$A$179:$BZ$341,IF('Index LA FSM'!$B$4=3,'Index LA FSM'!$A$349:$BZ$511,"Error"))),'Index LA FSM'!AO$1,0),"Error")</f>
        <v>0.01</v>
      </c>
      <c r="AP56" s="84">
        <f>IFERROR(VLOOKUP($A56,IF('Index LA FSM'!$B$4=1,'Index LA FSM'!$A$9:$BZ$171,IF('Index LA FSM'!$B$4=2,'Index LA FSM'!$A$179:$BZ$341,IF('Index LA FSM'!$B$4=3,'Index LA FSM'!$A$349:$BZ$511,"Error"))),'Index LA FSM'!AP$1,0),"Error")</f>
        <v>0.01</v>
      </c>
      <c r="AQ56" s="84">
        <f>IFERROR(VLOOKUP($A56,IF('Index LA FSM'!$B$4=1,'Index LA FSM'!$A$9:$BZ$171,IF('Index LA FSM'!$B$4=2,'Index LA FSM'!$A$179:$BZ$341,IF('Index LA FSM'!$B$4=3,'Index LA FSM'!$A$349:$BZ$511,"Error"))),'Index LA FSM'!AQ$1,0),"Error")</f>
        <v>0.14000000000000001</v>
      </c>
      <c r="AR56" s="84">
        <f>IFERROR(VLOOKUP($A56,IF('Index LA FSM'!$B$4=1,'Index LA FSM'!$A$9:$BZ$171,IF('Index LA FSM'!$B$4=2,'Index LA FSM'!$A$179:$BZ$341,IF('Index LA FSM'!$B$4=3,'Index LA FSM'!$A$349:$BZ$511,"Error"))),'Index LA FSM'!AR$1,0),"Error")</f>
        <v>0.2</v>
      </c>
      <c r="AS56" s="84">
        <f>IFERROR(VLOOKUP($A56,IF('Index LA FSM'!$B$4=1,'Index LA FSM'!$A$9:$BZ$171,IF('Index LA FSM'!$B$4=2,'Index LA FSM'!$A$179:$BZ$341,IF('Index LA FSM'!$B$4=3,'Index LA FSM'!$A$349:$BZ$511,"Error"))),'Index LA FSM'!AS$1,0),"Error")</f>
        <v>0.19</v>
      </c>
      <c r="AT56" s="84">
        <f>IFERROR(VLOOKUP($A56,IF('Index LA FSM'!$B$4=1,'Index LA FSM'!$A$9:$BZ$171,IF('Index LA FSM'!$B$4=2,'Index LA FSM'!$A$179:$BZ$341,IF('Index LA FSM'!$B$4=3,'Index LA FSM'!$A$349:$BZ$511,"Error"))),'Index LA FSM'!AT$1,0),"Error")</f>
        <v>0.33</v>
      </c>
      <c r="AU56" s="84">
        <f>IFERROR(VLOOKUP($A56,IF('Index LA FSM'!$B$4=1,'Index LA FSM'!$A$9:$BZ$171,IF('Index LA FSM'!$B$4=2,'Index LA FSM'!$A$179:$BZ$341,IF('Index LA FSM'!$B$4=3,'Index LA FSM'!$A$349:$BZ$511,"Error"))),'Index LA FSM'!AU$1,0),"Error")</f>
        <v>0.41</v>
      </c>
      <c r="AV56" s="84">
        <f>IFERROR(VLOOKUP($A56,IF('Index LA FSM'!$B$4=1,'Index LA FSM'!$A$9:$BZ$171,IF('Index LA FSM'!$B$4=2,'Index LA FSM'!$A$179:$BZ$341,IF('Index LA FSM'!$B$4=3,'Index LA FSM'!$A$349:$BZ$511,"Error"))),'Index LA FSM'!AV$1,0),"Error")</f>
        <v>0.41</v>
      </c>
      <c r="AW56" s="84" t="str">
        <f>IFERROR(VLOOKUP($A56,IF('Index LA FSM'!$B$4=1,'Index LA FSM'!$A$9:$BZ$171,IF('Index LA FSM'!$B$4=2,'Index LA FSM'!$A$179:$BZ$341,IF('Index LA FSM'!$B$4=3,'Index LA FSM'!$A$349:$BZ$511,"Error"))),'Index LA FSM'!AW$1,0),"Error")</f>
        <v>x</v>
      </c>
      <c r="AX56" s="84">
        <f>IFERROR(VLOOKUP($A56,IF('Index LA FSM'!$B$4=1,'Index LA FSM'!$A$9:$BZ$171,IF('Index LA FSM'!$B$4=2,'Index LA FSM'!$A$179:$BZ$341,IF('Index LA FSM'!$B$4=3,'Index LA FSM'!$A$349:$BZ$511,"Error"))),'Index LA FSM'!AX$1,0),"Error")</f>
        <v>0.02</v>
      </c>
      <c r="AY56" s="84">
        <f>IFERROR(VLOOKUP($A56,IF('Index LA FSM'!$B$4=1,'Index LA FSM'!$A$9:$BZ$171,IF('Index LA FSM'!$B$4=2,'Index LA FSM'!$A$179:$BZ$341,IF('Index LA FSM'!$B$4=3,'Index LA FSM'!$A$349:$BZ$511,"Error"))),'Index LA FSM'!AY$1,0),"Error")</f>
        <v>0.03</v>
      </c>
      <c r="AZ56" s="84">
        <f>IFERROR(VLOOKUP($A56,IF('Index LA FSM'!$B$4=1,'Index LA FSM'!$A$9:$BZ$171,IF('Index LA FSM'!$B$4=2,'Index LA FSM'!$A$179:$BZ$341,IF('Index LA FSM'!$B$4=3,'Index LA FSM'!$A$349:$BZ$511,"Error"))),'Index LA FSM'!AZ$1,0),"Error")</f>
        <v>0</v>
      </c>
      <c r="BA56" s="84" t="str">
        <f>IFERROR(VLOOKUP($A56,IF('Index LA FSM'!$B$4=1,'Index LA FSM'!$A$9:$BZ$171,IF('Index LA FSM'!$B$4=2,'Index LA FSM'!$A$179:$BZ$341,IF('Index LA FSM'!$B$4=3,'Index LA FSM'!$A$349:$BZ$511,"Error"))),'Index LA FSM'!BA$1,0),"Error")</f>
        <v>x</v>
      </c>
      <c r="BB56" s="84" t="str">
        <f>IFERROR(VLOOKUP($A56,IF('Index LA FSM'!$B$4=1,'Index LA FSM'!$A$9:$BZ$171,IF('Index LA FSM'!$B$4=2,'Index LA FSM'!$A$179:$BZ$341,IF('Index LA FSM'!$B$4=3,'Index LA FSM'!$A$349:$BZ$511,"Error"))),'Index LA FSM'!BB$1,0),"Error")</f>
        <v>x</v>
      </c>
      <c r="BC56" s="84" t="str">
        <f>IFERROR(VLOOKUP($A56,IF('Index LA FSM'!$B$4=1,'Index LA FSM'!$A$9:$BZ$171,IF('Index LA FSM'!$B$4=2,'Index LA FSM'!$A$179:$BZ$341,IF('Index LA FSM'!$B$4=3,'Index LA FSM'!$A$349:$BZ$511,"Error"))),'Index LA FSM'!BC$1,0),"Error")</f>
        <v>x</v>
      </c>
      <c r="BD56" s="84">
        <f>IFERROR(VLOOKUP($A56,IF('Index LA FSM'!$B$4=1,'Index LA FSM'!$A$9:$BZ$171,IF('Index LA FSM'!$B$4=2,'Index LA FSM'!$A$179:$BZ$341,IF('Index LA FSM'!$B$4=3,'Index LA FSM'!$A$349:$BZ$511,"Error"))),'Index LA FSM'!BD$1,0),"Error")</f>
        <v>0.06</v>
      </c>
      <c r="BE56" s="84">
        <f>IFERROR(VLOOKUP($A56,IF('Index LA FSM'!$B$4=1,'Index LA FSM'!$A$9:$BZ$171,IF('Index LA FSM'!$B$4=2,'Index LA FSM'!$A$179:$BZ$341,IF('Index LA FSM'!$B$4=3,'Index LA FSM'!$A$349:$BZ$511,"Error"))),'Index LA FSM'!BE$1,0),"Error")</f>
        <v>0.06</v>
      </c>
      <c r="BF56" s="84" t="str">
        <f>IFERROR(VLOOKUP($A56,IF('Index LA FSM'!$B$4=1,'Index LA FSM'!$A$9:$BZ$171,IF('Index LA FSM'!$B$4=2,'Index LA FSM'!$A$179:$BZ$341,IF('Index LA FSM'!$B$4=3,'Index LA FSM'!$A$349:$BZ$511,"Error"))),'Index LA FSM'!BF$1,0),"Error")</f>
        <v>x</v>
      </c>
      <c r="BG56" s="84">
        <f>IFERROR(VLOOKUP($A56,IF('Index LA FSM'!$B$4=1,'Index LA FSM'!$A$9:$BZ$171,IF('Index LA FSM'!$B$4=2,'Index LA FSM'!$A$179:$BZ$341,IF('Index LA FSM'!$B$4=3,'Index LA FSM'!$A$349:$BZ$511,"Error"))),'Index LA FSM'!BG$1,0),"Error")</f>
        <v>0.02</v>
      </c>
      <c r="BH56" s="84">
        <f>IFERROR(VLOOKUP($A56,IF('Index LA FSM'!$B$4=1,'Index LA FSM'!$A$9:$BZ$171,IF('Index LA FSM'!$B$4=2,'Index LA FSM'!$A$179:$BZ$341,IF('Index LA FSM'!$B$4=3,'Index LA FSM'!$A$349:$BZ$511,"Error"))),'Index LA FSM'!BH$1,0),"Error")</f>
        <v>0.02</v>
      </c>
      <c r="BI56" s="84" t="str">
        <f>IFERROR(VLOOKUP($A56,IF('Index LA FSM'!$B$4=1,'Index LA FSM'!$A$9:$BZ$171,IF('Index LA FSM'!$B$4=2,'Index LA FSM'!$A$179:$BZ$341,IF('Index LA FSM'!$B$4=3,'Index LA FSM'!$A$349:$BZ$511,"Error"))),'Index LA FSM'!BI$1,0),"Error")</f>
        <v>x</v>
      </c>
      <c r="BJ56" s="84">
        <f>IFERROR(VLOOKUP($A56,IF('Index LA FSM'!$B$4=1,'Index LA FSM'!$A$9:$BZ$171,IF('Index LA FSM'!$B$4=2,'Index LA FSM'!$A$179:$BZ$341,IF('Index LA FSM'!$B$4=3,'Index LA FSM'!$A$349:$BZ$511,"Error"))),'Index LA FSM'!BJ$1,0),"Error")</f>
        <v>0.04</v>
      </c>
      <c r="BK56" s="84">
        <f>IFERROR(VLOOKUP($A56,IF('Index LA FSM'!$B$4=1,'Index LA FSM'!$A$9:$BZ$171,IF('Index LA FSM'!$B$4=2,'Index LA FSM'!$A$179:$BZ$341,IF('Index LA FSM'!$B$4=3,'Index LA FSM'!$A$349:$BZ$511,"Error"))),'Index LA FSM'!BK$1,0),"Error")</f>
        <v>0.04</v>
      </c>
      <c r="BL56" s="84">
        <f>IFERROR(VLOOKUP($A56,IF('Index LA FSM'!$B$4=1,'Index LA FSM'!$A$9:$BZ$171,IF('Index LA FSM'!$B$4=2,'Index LA FSM'!$A$179:$BZ$341,IF('Index LA FSM'!$B$4=3,'Index LA FSM'!$A$349:$BZ$511,"Error"))),'Index LA FSM'!BL$1,0),"Error")</f>
        <v>0</v>
      </c>
      <c r="BM56" s="84">
        <f>IFERROR(VLOOKUP($A56,IF('Index LA FSM'!$B$4=1,'Index LA FSM'!$A$9:$BZ$171,IF('Index LA FSM'!$B$4=2,'Index LA FSM'!$A$179:$BZ$341,IF('Index LA FSM'!$B$4=3,'Index LA FSM'!$A$349:$BZ$511,"Error"))),'Index LA FSM'!BM$1,0),"Error")</f>
        <v>0</v>
      </c>
      <c r="BN56" s="84">
        <f>IFERROR(VLOOKUP($A56,IF('Index LA FSM'!$B$4=1,'Index LA FSM'!$A$9:$BZ$171,IF('Index LA FSM'!$B$4=2,'Index LA FSM'!$A$179:$BZ$341,IF('Index LA FSM'!$B$4=3,'Index LA FSM'!$A$349:$BZ$511,"Error"))),'Index LA FSM'!BN$1,0),"Error")</f>
        <v>0</v>
      </c>
      <c r="BO56" s="84" t="str">
        <f>IFERROR(VLOOKUP($A56,IF('Index LA FSM'!$B$4=1,'Index LA FSM'!$A$9:$BZ$171,IF('Index LA FSM'!$B$4=2,'Index LA FSM'!$A$179:$BZ$341,IF('Index LA FSM'!$B$4=3,'Index LA FSM'!$A$349:$BZ$511,"Error"))),'Index LA FSM'!BO$1,0),"Error")</f>
        <v>x</v>
      </c>
      <c r="BP56" s="84">
        <f>IFERROR(VLOOKUP($A56,IF('Index LA FSM'!$B$4=1,'Index LA FSM'!$A$9:$BZ$171,IF('Index LA FSM'!$B$4=2,'Index LA FSM'!$A$179:$BZ$341,IF('Index LA FSM'!$B$4=3,'Index LA FSM'!$A$349:$BZ$511,"Error"))),'Index LA FSM'!BP$1,0),"Error")</f>
        <v>0.02</v>
      </c>
      <c r="BQ56" s="84">
        <f>IFERROR(VLOOKUP($A56,IF('Index LA FSM'!$B$4=1,'Index LA FSM'!$A$9:$BZ$171,IF('Index LA FSM'!$B$4=2,'Index LA FSM'!$A$179:$BZ$341,IF('Index LA FSM'!$B$4=3,'Index LA FSM'!$A$349:$BZ$511,"Error"))),'Index LA FSM'!BQ$1,0),"Error")</f>
        <v>0.02</v>
      </c>
      <c r="BR56" s="84" t="str">
        <f>IFERROR(VLOOKUP($A56,IF('Index LA FSM'!$B$4=1,'Index LA FSM'!$A$9:$BZ$171,IF('Index LA FSM'!$B$4=2,'Index LA FSM'!$A$179:$BZ$341,IF('Index LA FSM'!$B$4=3,'Index LA FSM'!$A$349:$BZ$511,"Error"))),'Index LA FSM'!BR$1,0),"Error")</f>
        <v>x</v>
      </c>
      <c r="BS56" s="84">
        <f>IFERROR(VLOOKUP($A56,IF('Index LA FSM'!$B$4=1,'Index LA FSM'!$A$9:$BZ$171,IF('Index LA FSM'!$B$4=2,'Index LA FSM'!$A$179:$BZ$341,IF('Index LA FSM'!$B$4=3,'Index LA FSM'!$A$349:$BZ$511,"Error"))),'Index LA FSM'!BS$1,0),"Error")</f>
        <v>7.0000000000000007E-2</v>
      </c>
      <c r="BT56" s="84">
        <f>IFERROR(VLOOKUP($A56,IF('Index LA FSM'!$B$4=1,'Index LA FSM'!$A$9:$BZ$171,IF('Index LA FSM'!$B$4=2,'Index LA FSM'!$A$179:$BZ$341,IF('Index LA FSM'!$B$4=3,'Index LA FSM'!$A$349:$BZ$511,"Error"))),'Index LA FSM'!BT$1,0),"Error")</f>
        <v>7.0000000000000007E-2</v>
      </c>
      <c r="BU56" s="84" t="str">
        <f>IFERROR(VLOOKUP($A56,IF('Index LA FSM'!$B$4=1,'Index LA FSM'!$A$9:$BZ$171,IF('Index LA FSM'!$B$4=2,'Index LA FSM'!$A$179:$BZ$341,IF('Index LA FSM'!$B$4=3,'Index LA FSM'!$A$349:$BZ$511,"Error"))),'Index LA FSM'!BU$1,0),"Error")</f>
        <v>x</v>
      </c>
      <c r="BV56" s="84">
        <f>IFERROR(VLOOKUP($A56,IF('Index LA FSM'!$B$4=1,'Index LA FSM'!$A$9:$BZ$171,IF('Index LA FSM'!$B$4=2,'Index LA FSM'!$A$179:$BZ$341,IF('Index LA FSM'!$B$4=3,'Index LA FSM'!$A$349:$BZ$511,"Error"))),'Index LA FSM'!BV$1,0),"Error")</f>
        <v>0.02</v>
      </c>
      <c r="BW56" s="84">
        <f>IFERROR(VLOOKUP($A56,IF('Index LA FSM'!$B$4=1,'Index LA FSM'!$A$9:$BZ$171,IF('Index LA FSM'!$B$4=2,'Index LA FSM'!$A$179:$BZ$341,IF('Index LA FSM'!$B$4=3,'Index LA FSM'!$A$349:$BZ$511,"Error"))),'Index LA FSM'!BW$1,0),"Error")</f>
        <v>0.02</v>
      </c>
      <c r="BX56" s="84">
        <f>IFERROR(VLOOKUP($A56,IF('Index LA FSM'!$B$4=1,'Index LA FSM'!$A$9:$BZ$171,IF('Index LA FSM'!$B$4=2,'Index LA FSM'!$A$179:$BZ$341,IF('Index LA FSM'!$B$4=3,'Index LA FSM'!$A$349:$BZ$511,"Error"))),'Index LA FSM'!BX$1,0),"Error")</f>
        <v>0.11</v>
      </c>
      <c r="BY56" s="84">
        <f>IFERROR(VLOOKUP($A56,IF('Index LA FSM'!$B$4=1,'Index LA FSM'!$A$9:$BZ$171,IF('Index LA FSM'!$B$4=2,'Index LA FSM'!$A$179:$BZ$341,IF('Index LA FSM'!$B$4=3,'Index LA FSM'!$A$349:$BZ$511,"Error"))),'Index LA FSM'!BY$1,0),"Error")</f>
        <v>0.05</v>
      </c>
      <c r="BZ56" s="84">
        <f>IFERROR(VLOOKUP($A56,IF('Index LA FSM'!$B$4=1,'Index LA FSM'!$A$9:$BZ$171,IF('Index LA FSM'!$B$4=2,'Index LA FSM'!$A$179:$BZ$341,IF('Index LA FSM'!$B$4=3,'Index LA FSM'!$A$349:$BZ$511,"Error"))),'Index LA FSM'!BZ$1,0),"Error")</f>
        <v>0.05</v>
      </c>
    </row>
    <row r="57" spans="1:78" s="15" customFormat="1" x14ac:dyDescent="0.2">
      <c r="A57" s="20">
        <v>307</v>
      </c>
      <c r="B57" s="20" t="s">
        <v>208</v>
      </c>
      <c r="C57" s="45" t="s">
        <v>165</v>
      </c>
      <c r="D57" s="113">
        <f>IFERROR(VLOOKUP($A57,IF('Index LA FSM'!$B$4=1,'Index LA FSM'!$A$9:$BZ$171,IF('Index LA FSM'!$B$4=2,'Index LA FSM'!$A$179:$BZ$341,IF('Index LA FSM'!$B$4=3,'Index LA FSM'!$A$349:$BZ$511,"Error"))),'Index LA FSM'!D$1,0),"Error")</f>
        <v>260</v>
      </c>
      <c r="E57" s="113">
        <f>IFERROR(VLOOKUP($A57,IF('Index LA FSM'!$B$4=1,'Index LA FSM'!$A$9:$BZ$171,IF('Index LA FSM'!$B$4=2,'Index LA FSM'!$A$179:$BZ$341,IF('Index LA FSM'!$B$4=3,'Index LA FSM'!$A$349:$BZ$511,"Error"))),'Index LA FSM'!E$1,0),"Error")</f>
        <v>1070</v>
      </c>
      <c r="F57" s="113">
        <f>IFERROR(VLOOKUP($A57,IF('Index LA FSM'!$B$4=1,'Index LA FSM'!$A$9:$BZ$171,IF('Index LA FSM'!$B$4=2,'Index LA FSM'!$A$179:$BZ$341,IF('Index LA FSM'!$B$4=3,'Index LA FSM'!$A$349:$BZ$511,"Error"))),'Index LA FSM'!F$1,0),"Error")</f>
        <v>1330</v>
      </c>
      <c r="G57" s="84">
        <f>IFERROR(VLOOKUP($A57,IF('Index LA FSM'!$B$4=1,'Index LA FSM'!$A$9:$BZ$171,IF('Index LA FSM'!$B$4=2,'Index LA FSM'!$A$179:$BZ$341,IF('Index LA FSM'!$B$4=3,'Index LA FSM'!$A$349:$BZ$511,"Error"))),'Index LA FSM'!G$1,0),"Error")</f>
        <v>0.8</v>
      </c>
      <c r="H57" s="84">
        <f>IFERROR(VLOOKUP($A57,IF('Index LA FSM'!$B$4=1,'Index LA FSM'!$A$9:$BZ$171,IF('Index LA FSM'!$B$4=2,'Index LA FSM'!$A$179:$BZ$341,IF('Index LA FSM'!$B$4=3,'Index LA FSM'!$A$349:$BZ$511,"Error"))),'Index LA FSM'!H$1,0),"Error")</f>
        <v>0.77</v>
      </c>
      <c r="I57" s="84">
        <f>IFERROR(VLOOKUP($A57,IF('Index LA FSM'!$B$4=1,'Index LA FSM'!$A$9:$BZ$171,IF('Index LA FSM'!$B$4=2,'Index LA FSM'!$A$179:$BZ$341,IF('Index LA FSM'!$B$4=3,'Index LA FSM'!$A$349:$BZ$511,"Error"))),'Index LA FSM'!I$1,0),"Error")</f>
        <v>0.78</v>
      </c>
      <c r="J57" s="84">
        <f>IFERROR(VLOOKUP($A57,IF('Index LA FSM'!$B$4=1,'Index LA FSM'!$A$9:$BZ$171,IF('Index LA FSM'!$B$4=2,'Index LA FSM'!$A$179:$BZ$341,IF('Index LA FSM'!$B$4=3,'Index LA FSM'!$A$349:$BZ$511,"Error"))),'Index LA FSM'!J$1,0),"Error")</f>
        <v>0.79</v>
      </c>
      <c r="K57" s="84">
        <f>IFERROR(VLOOKUP($A57,IF('Index LA FSM'!$B$4=1,'Index LA FSM'!$A$9:$BZ$171,IF('Index LA FSM'!$B$4=2,'Index LA FSM'!$A$179:$BZ$341,IF('Index LA FSM'!$B$4=3,'Index LA FSM'!$A$349:$BZ$511,"Error"))),'Index LA FSM'!K$1,0),"Error")</f>
        <v>0.76</v>
      </c>
      <c r="L57" s="84">
        <f>IFERROR(VLOOKUP($A57,IF('Index LA FSM'!$B$4=1,'Index LA FSM'!$A$9:$BZ$171,IF('Index LA FSM'!$B$4=2,'Index LA FSM'!$A$179:$BZ$341,IF('Index LA FSM'!$B$4=3,'Index LA FSM'!$A$349:$BZ$511,"Error"))),'Index LA FSM'!L$1,0),"Error")</f>
        <v>0.77</v>
      </c>
      <c r="M57" s="84">
        <f>IFERROR(VLOOKUP($A57,IF('Index LA FSM'!$B$4=1,'Index LA FSM'!$A$9:$BZ$171,IF('Index LA FSM'!$B$4=2,'Index LA FSM'!$A$179:$BZ$341,IF('Index LA FSM'!$B$4=3,'Index LA FSM'!$A$349:$BZ$511,"Error"))),'Index LA FSM'!M$1,0),"Error")</f>
        <v>7.0000000000000007E-2</v>
      </c>
      <c r="N57" s="84">
        <f>IFERROR(VLOOKUP($A57,IF('Index LA FSM'!$B$4=1,'Index LA FSM'!$A$9:$BZ$171,IF('Index LA FSM'!$B$4=2,'Index LA FSM'!$A$179:$BZ$341,IF('Index LA FSM'!$B$4=3,'Index LA FSM'!$A$349:$BZ$511,"Error"))),'Index LA FSM'!N$1,0),"Error")</f>
        <v>0.03</v>
      </c>
      <c r="O57" s="84">
        <f>IFERROR(VLOOKUP($A57,IF('Index LA FSM'!$B$4=1,'Index LA FSM'!$A$9:$BZ$171,IF('Index LA FSM'!$B$4=2,'Index LA FSM'!$A$179:$BZ$341,IF('Index LA FSM'!$B$4=3,'Index LA FSM'!$A$349:$BZ$511,"Error"))),'Index LA FSM'!O$1,0),"Error")</f>
        <v>0.04</v>
      </c>
      <c r="P57" s="84" t="str">
        <f>IFERROR(VLOOKUP($A57,IF('Index LA FSM'!$B$4=1,'Index LA FSM'!$A$9:$BZ$171,IF('Index LA FSM'!$B$4=2,'Index LA FSM'!$A$179:$BZ$341,IF('Index LA FSM'!$B$4=3,'Index LA FSM'!$A$349:$BZ$511,"Error"))),'Index LA FSM'!P$1,0),"Error")</f>
        <v>x</v>
      </c>
      <c r="Q57" s="84">
        <f>IFERROR(VLOOKUP($A57,IF('Index LA FSM'!$B$4=1,'Index LA FSM'!$A$9:$BZ$171,IF('Index LA FSM'!$B$4=2,'Index LA FSM'!$A$179:$BZ$341,IF('Index LA FSM'!$B$4=3,'Index LA FSM'!$A$349:$BZ$511,"Error"))),'Index LA FSM'!Q$1,0),"Error")</f>
        <v>0.02</v>
      </c>
      <c r="R57" s="84">
        <f>IFERROR(VLOOKUP($A57,IF('Index LA FSM'!$B$4=1,'Index LA FSM'!$A$9:$BZ$171,IF('Index LA FSM'!$B$4=2,'Index LA FSM'!$A$179:$BZ$341,IF('Index LA FSM'!$B$4=3,'Index LA FSM'!$A$349:$BZ$511,"Error"))),'Index LA FSM'!R$1,0),"Error")</f>
        <v>0.02</v>
      </c>
      <c r="S57" s="84" t="str">
        <f>IFERROR(VLOOKUP($A57,IF('Index LA FSM'!$B$4=1,'Index LA FSM'!$A$9:$BZ$171,IF('Index LA FSM'!$B$4=2,'Index LA FSM'!$A$179:$BZ$341,IF('Index LA FSM'!$B$4=3,'Index LA FSM'!$A$349:$BZ$511,"Error"))),'Index LA FSM'!S$1,0),"Error")</f>
        <v>x</v>
      </c>
      <c r="T57" s="84">
        <f>IFERROR(VLOOKUP($A57,IF('Index LA FSM'!$B$4=1,'Index LA FSM'!$A$9:$BZ$171,IF('Index LA FSM'!$B$4=2,'Index LA FSM'!$A$179:$BZ$341,IF('Index LA FSM'!$B$4=3,'Index LA FSM'!$A$349:$BZ$511,"Error"))),'Index LA FSM'!T$1,0),"Error")</f>
        <v>0.02</v>
      </c>
      <c r="U57" s="84">
        <f>IFERROR(VLOOKUP($A57,IF('Index LA FSM'!$B$4=1,'Index LA FSM'!$A$9:$BZ$171,IF('Index LA FSM'!$B$4=2,'Index LA FSM'!$A$179:$BZ$341,IF('Index LA FSM'!$B$4=3,'Index LA FSM'!$A$349:$BZ$511,"Error"))),'Index LA FSM'!U$1,0),"Error")</f>
        <v>0.02</v>
      </c>
      <c r="V57" s="84">
        <f>IFERROR(VLOOKUP($A57,IF('Index LA FSM'!$B$4=1,'Index LA FSM'!$A$9:$BZ$171,IF('Index LA FSM'!$B$4=2,'Index LA FSM'!$A$179:$BZ$341,IF('Index LA FSM'!$B$4=3,'Index LA FSM'!$A$349:$BZ$511,"Error"))),'Index LA FSM'!V$1,0),"Error")</f>
        <v>0.05</v>
      </c>
      <c r="W57" s="84">
        <f>IFERROR(VLOOKUP($A57,IF('Index LA FSM'!$B$4=1,'Index LA FSM'!$A$9:$BZ$171,IF('Index LA FSM'!$B$4=2,'Index LA FSM'!$A$179:$BZ$341,IF('Index LA FSM'!$B$4=3,'Index LA FSM'!$A$349:$BZ$511,"Error"))),'Index LA FSM'!W$1,0),"Error")</f>
        <v>0.02</v>
      </c>
      <c r="X57" s="84">
        <f>IFERROR(VLOOKUP($A57,IF('Index LA FSM'!$B$4=1,'Index LA FSM'!$A$9:$BZ$171,IF('Index LA FSM'!$B$4=2,'Index LA FSM'!$A$179:$BZ$341,IF('Index LA FSM'!$B$4=3,'Index LA FSM'!$A$349:$BZ$511,"Error"))),'Index LA FSM'!X$1,0),"Error")</f>
        <v>0.03</v>
      </c>
      <c r="Y57" s="84">
        <f>IFERROR(VLOOKUP($A57,IF('Index LA FSM'!$B$4=1,'Index LA FSM'!$A$9:$BZ$171,IF('Index LA FSM'!$B$4=2,'Index LA FSM'!$A$179:$BZ$341,IF('Index LA FSM'!$B$4=3,'Index LA FSM'!$A$349:$BZ$511,"Error"))),'Index LA FSM'!Y$1,0),"Error")</f>
        <v>0</v>
      </c>
      <c r="Z57" s="84" t="str">
        <f>IFERROR(VLOOKUP($A57,IF('Index LA FSM'!$B$4=1,'Index LA FSM'!$A$9:$BZ$171,IF('Index LA FSM'!$B$4=2,'Index LA FSM'!$A$179:$BZ$341,IF('Index LA FSM'!$B$4=3,'Index LA FSM'!$A$349:$BZ$511,"Error"))),'Index LA FSM'!Z$1,0),"Error")</f>
        <v>x</v>
      </c>
      <c r="AA57" s="84" t="str">
        <f>IFERROR(VLOOKUP($A57,IF('Index LA FSM'!$B$4=1,'Index LA FSM'!$A$9:$BZ$171,IF('Index LA FSM'!$B$4=2,'Index LA FSM'!$A$179:$BZ$341,IF('Index LA FSM'!$B$4=3,'Index LA FSM'!$A$349:$BZ$511,"Error"))),'Index LA FSM'!AA$1,0),"Error")</f>
        <v>x</v>
      </c>
      <c r="AB57" s="84">
        <f>IFERROR(VLOOKUP($A57,IF('Index LA FSM'!$B$4=1,'Index LA FSM'!$A$9:$BZ$171,IF('Index LA FSM'!$B$4=2,'Index LA FSM'!$A$179:$BZ$341,IF('Index LA FSM'!$B$4=3,'Index LA FSM'!$A$349:$BZ$511,"Error"))),'Index LA FSM'!AB$1,0),"Error")</f>
        <v>0</v>
      </c>
      <c r="AC57" s="84">
        <f>IFERROR(VLOOKUP($A57,IF('Index LA FSM'!$B$4=1,'Index LA FSM'!$A$9:$BZ$171,IF('Index LA FSM'!$B$4=2,'Index LA FSM'!$A$179:$BZ$341,IF('Index LA FSM'!$B$4=3,'Index LA FSM'!$A$349:$BZ$511,"Error"))),'Index LA FSM'!AC$1,0),"Error")</f>
        <v>0</v>
      </c>
      <c r="AD57" s="84">
        <f>IFERROR(VLOOKUP($A57,IF('Index LA FSM'!$B$4=1,'Index LA FSM'!$A$9:$BZ$171,IF('Index LA FSM'!$B$4=2,'Index LA FSM'!$A$179:$BZ$341,IF('Index LA FSM'!$B$4=3,'Index LA FSM'!$A$349:$BZ$511,"Error"))),'Index LA FSM'!AD$1,0),"Error")</f>
        <v>0</v>
      </c>
      <c r="AE57" s="84" t="str">
        <f>IFERROR(VLOOKUP($A57,IF('Index LA FSM'!$B$4=1,'Index LA FSM'!$A$9:$BZ$171,IF('Index LA FSM'!$B$4=2,'Index LA FSM'!$A$179:$BZ$341,IF('Index LA FSM'!$B$4=3,'Index LA FSM'!$A$349:$BZ$511,"Error"))),'Index LA FSM'!AE$1,0),"Error")</f>
        <v>x</v>
      </c>
      <c r="AF57" s="84">
        <f>IFERROR(VLOOKUP($A57,IF('Index LA FSM'!$B$4=1,'Index LA FSM'!$A$9:$BZ$171,IF('Index LA FSM'!$B$4=2,'Index LA FSM'!$A$179:$BZ$341,IF('Index LA FSM'!$B$4=3,'Index LA FSM'!$A$349:$BZ$511,"Error"))),'Index LA FSM'!AF$1,0),"Error")</f>
        <v>0.01</v>
      </c>
      <c r="AG57" s="84">
        <f>IFERROR(VLOOKUP($A57,IF('Index LA FSM'!$B$4=1,'Index LA FSM'!$A$9:$BZ$171,IF('Index LA FSM'!$B$4=2,'Index LA FSM'!$A$179:$BZ$341,IF('Index LA FSM'!$B$4=3,'Index LA FSM'!$A$349:$BZ$511,"Error"))),'Index LA FSM'!AG$1,0),"Error")</f>
        <v>0.01</v>
      </c>
      <c r="AH57" s="84">
        <f>IFERROR(VLOOKUP($A57,IF('Index LA FSM'!$B$4=1,'Index LA FSM'!$A$9:$BZ$171,IF('Index LA FSM'!$B$4=2,'Index LA FSM'!$A$179:$BZ$341,IF('Index LA FSM'!$B$4=3,'Index LA FSM'!$A$349:$BZ$511,"Error"))),'Index LA FSM'!AH$1,0),"Error")</f>
        <v>0.65</v>
      </c>
      <c r="AI57" s="84">
        <f>IFERROR(VLOOKUP($A57,IF('Index LA FSM'!$B$4=1,'Index LA FSM'!$A$9:$BZ$171,IF('Index LA FSM'!$B$4=2,'Index LA FSM'!$A$179:$BZ$341,IF('Index LA FSM'!$B$4=3,'Index LA FSM'!$A$349:$BZ$511,"Error"))),'Index LA FSM'!AI$1,0),"Error")</f>
        <v>0.67</v>
      </c>
      <c r="AJ57" s="84">
        <f>IFERROR(VLOOKUP($A57,IF('Index LA FSM'!$B$4=1,'Index LA FSM'!$A$9:$BZ$171,IF('Index LA FSM'!$B$4=2,'Index LA FSM'!$A$179:$BZ$341,IF('Index LA FSM'!$B$4=3,'Index LA FSM'!$A$349:$BZ$511,"Error"))),'Index LA FSM'!AJ$1,0),"Error")</f>
        <v>0.67</v>
      </c>
      <c r="AK57" s="84">
        <f>IFERROR(VLOOKUP($A57,IF('Index LA FSM'!$B$4=1,'Index LA FSM'!$A$9:$BZ$171,IF('Index LA FSM'!$B$4=2,'Index LA FSM'!$A$179:$BZ$341,IF('Index LA FSM'!$B$4=3,'Index LA FSM'!$A$349:$BZ$511,"Error"))),'Index LA FSM'!AK$1,0),"Error")</f>
        <v>0.19</v>
      </c>
      <c r="AL57" s="84">
        <f>IFERROR(VLOOKUP($A57,IF('Index LA FSM'!$B$4=1,'Index LA FSM'!$A$9:$BZ$171,IF('Index LA FSM'!$B$4=2,'Index LA FSM'!$A$179:$BZ$341,IF('Index LA FSM'!$B$4=3,'Index LA FSM'!$A$349:$BZ$511,"Error"))),'Index LA FSM'!AL$1,0),"Error")</f>
        <v>0.32</v>
      </c>
      <c r="AM57" s="84">
        <f>IFERROR(VLOOKUP($A57,IF('Index LA FSM'!$B$4=1,'Index LA FSM'!$A$9:$BZ$171,IF('Index LA FSM'!$B$4=2,'Index LA FSM'!$A$179:$BZ$341,IF('Index LA FSM'!$B$4=3,'Index LA FSM'!$A$349:$BZ$511,"Error"))),'Index LA FSM'!AM$1,0),"Error")</f>
        <v>0.28999999999999998</v>
      </c>
      <c r="AN57" s="84">
        <f>IFERROR(VLOOKUP($A57,IF('Index LA FSM'!$B$4=1,'Index LA FSM'!$A$9:$BZ$171,IF('Index LA FSM'!$B$4=2,'Index LA FSM'!$A$179:$BZ$341,IF('Index LA FSM'!$B$4=3,'Index LA FSM'!$A$349:$BZ$511,"Error"))),'Index LA FSM'!AN$1,0),"Error")</f>
        <v>0</v>
      </c>
      <c r="AO57" s="84">
        <f>IFERROR(VLOOKUP($A57,IF('Index LA FSM'!$B$4=1,'Index LA FSM'!$A$9:$BZ$171,IF('Index LA FSM'!$B$4=2,'Index LA FSM'!$A$179:$BZ$341,IF('Index LA FSM'!$B$4=3,'Index LA FSM'!$A$349:$BZ$511,"Error"))),'Index LA FSM'!AO$1,0),"Error")</f>
        <v>0.01</v>
      </c>
      <c r="AP57" s="84">
        <f>IFERROR(VLOOKUP($A57,IF('Index LA FSM'!$B$4=1,'Index LA FSM'!$A$9:$BZ$171,IF('Index LA FSM'!$B$4=2,'Index LA FSM'!$A$179:$BZ$341,IF('Index LA FSM'!$B$4=3,'Index LA FSM'!$A$349:$BZ$511,"Error"))),'Index LA FSM'!AP$1,0),"Error")</f>
        <v>0.01</v>
      </c>
      <c r="AQ57" s="84">
        <f>IFERROR(VLOOKUP($A57,IF('Index LA FSM'!$B$4=1,'Index LA FSM'!$A$9:$BZ$171,IF('Index LA FSM'!$B$4=2,'Index LA FSM'!$A$179:$BZ$341,IF('Index LA FSM'!$B$4=3,'Index LA FSM'!$A$349:$BZ$511,"Error"))),'Index LA FSM'!AQ$1,0),"Error")</f>
        <v>0.1</v>
      </c>
      <c r="AR57" s="84">
        <f>IFERROR(VLOOKUP($A57,IF('Index LA FSM'!$B$4=1,'Index LA FSM'!$A$9:$BZ$171,IF('Index LA FSM'!$B$4=2,'Index LA FSM'!$A$179:$BZ$341,IF('Index LA FSM'!$B$4=3,'Index LA FSM'!$A$349:$BZ$511,"Error"))),'Index LA FSM'!AR$1,0),"Error")</f>
        <v>0.18</v>
      </c>
      <c r="AS57" s="84">
        <f>IFERROR(VLOOKUP($A57,IF('Index LA FSM'!$B$4=1,'Index LA FSM'!$A$9:$BZ$171,IF('Index LA FSM'!$B$4=2,'Index LA FSM'!$A$179:$BZ$341,IF('Index LA FSM'!$B$4=3,'Index LA FSM'!$A$349:$BZ$511,"Error"))),'Index LA FSM'!AS$1,0),"Error")</f>
        <v>0.17</v>
      </c>
      <c r="AT57" s="84">
        <f>IFERROR(VLOOKUP($A57,IF('Index LA FSM'!$B$4=1,'Index LA FSM'!$A$9:$BZ$171,IF('Index LA FSM'!$B$4=2,'Index LA FSM'!$A$179:$BZ$341,IF('Index LA FSM'!$B$4=3,'Index LA FSM'!$A$349:$BZ$511,"Error"))),'Index LA FSM'!AT$1,0),"Error")</f>
        <v>0.45</v>
      </c>
      <c r="AU57" s="84">
        <f>IFERROR(VLOOKUP($A57,IF('Index LA FSM'!$B$4=1,'Index LA FSM'!$A$9:$BZ$171,IF('Index LA FSM'!$B$4=2,'Index LA FSM'!$A$179:$BZ$341,IF('Index LA FSM'!$B$4=3,'Index LA FSM'!$A$349:$BZ$511,"Error"))),'Index LA FSM'!AU$1,0),"Error")</f>
        <v>0.35</v>
      </c>
      <c r="AV57" s="84">
        <f>IFERROR(VLOOKUP($A57,IF('Index LA FSM'!$B$4=1,'Index LA FSM'!$A$9:$BZ$171,IF('Index LA FSM'!$B$4=2,'Index LA FSM'!$A$179:$BZ$341,IF('Index LA FSM'!$B$4=3,'Index LA FSM'!$A$349:$BZ$511,"Error"))),'Index LA FSM'!AV$1,0),"Error")</f>
        <v>0.37</v>
      </c>
      <c r="AW57" s="84" t="str">
        <f>IFERROR(VLOOKUP($A57,IF('Index LA FSM'!$B$4=1,'Index LA FSM'!$A$9:$BZ$171,IF('Index LA FSM'!$B$4=2,'Index LA FSM'!$A$179:$BZ$341,IF('Index LA FSM'!$B$4=3,'Index LA FSM'!$A$349:$BZ$511,"Error"))),'Index LA FSM'!AW$1,0),"Error")</f>
        <v>x</v>
      </c>
      <c r="AX57" s="84">
        <f>IFERROR(VLOOKUP($A57,IF('Index LA FSM'!$B$4=1,'Index LA FSM'!$A$9:$BZ$171,IF('Index LA FSM'!$B$4=2,'Index LA FSM'!$A$179:$BZ$341,IF('Index LA FSM'!$B$4=3,'Index LA FSM'!$A$349:$BZ$511,"Error"))),'Index LA FSM'!AX$1,0),"Error")</f>
        <v>0.01</v>
      </c>
      <c r="AY57" s="84">
        <f>IFERROR(VLOOKUP($A57,IF('Index LA FSM'!$B$4=1,'Index LA FSM'!$A$9:$BZ$171,IF('Index LA FSM'!$B$4=2,'Index LA FSM'!$A$179:$BZ$341,IF('Index LA FSM'!$B$4=3,'Index LA FSM'!$A$349:$BZ$511,"Error"))),'Index LA FSM'!AY$1,0),"Error")</f>
        <v>0.01</v>
      </c>
      <c r="AZ57" s="84">
        <f>IFERROR(VLOOKUP($A57,IF('Index LA FSM'!$B$4=1,'Index LA FSM'!$A$9:$BZ$171,IF('Index LA FSM'!$B$4=2,'Index LA FSM'!$A$179:$BZ$341,IF('Index LA FSM'!$B$4=3,'Index LA FSM'!$A$349:$BZ$511,"Error"))),'Index LA FSM'!AZ$1,0),"Error")</f>
        <v>0</v>
      </c>
      <c r="BA57" s="84">
        <f>IFERROR(VLOOKUP($A57,IF('Index LA FSM'!$B$4=1,'Index LA FSM'!$A$9:$BZ$171,IF('Index LA FSM'!$B$4=2,'Index LA FSM'!$A$179:$BZ$341,IF('Index LA FSM'!$B$4=3,'Index LA FSM'!$A$349:$BZ$511,"Error"))),'Index LA FSM'!BA$1,0),"Error")</f>
        <v>0</v>
      </c>
      <c r="BB57" s="84">
        <f>IFERROR(VLOOKUP($A57,IF('Index LA FSM'!$B$4=1,'Index LA FSM'!$A$9:$BZ$171,IF('Index LA FSM'!$B$4=2,'Index LA FSM'!$A$179:$BZ$341,IF('Index LA FSM'!$B$4=3,'Index LA FSM'!$A$349:$BZ$511,"Error"))),'Index LA FSM'!BB$1,0),"Error")</f>
        <v>0</v>
      </c>
      <c r="BC57" s="84" t="str">
        <f>IFERROR(VLOOKUP($A57,IF('Index LA FSM'!$B$4=1,'Index LA FSM'!$A$9:$BZ$171,IF('Index LA FSM'!$B$4=2,'Index LA FSM'!$A$179:$BZ$341,IF('Index LA FSM'!$B$4=3,'Index LA FSM'!$A$349:$BZ$511,"Error"))),'Index LA FSM'!BC$1,0),"Error")</f>
        <v>x</v>
      </c>
      <c r="BD57" s="84">
        <f>IFERROR(VLOOKUP($A57,IF('Index LA FSM'!$B$4=1,'Index LA FSM'!$A$9:$BZ$171,IF('Index LA FSM'!$B$4=2,'Index LA FSM'!$A$179:$BZ$341,IF('Index LA FSM'!$B$4=3,'Index LA FSM'!$A$349:$BZ$511,"Error"))),'Index LA FSM'!BD$1,0),"Error")</f>
        <v>0.01</v>
      </c>
      <c r="BE57" s="84">
        <f>IFERROR(VLOOKUP($A57,IF('Index LA FSM'!$B$4=1,'Index LA FSM'!$A$9:$BZ$171,IF('Index LA FSM'!$B$4=2,'Index LA FSM'!$A$179:$BZ$341,IF('Index LA FSM'!$B$4=3,'Index LA FSM'!$A$349:$BZ$511,"Error"))),'Index LA FSM'!BE$1,0),"Error")</f>
        <v>0.01</v>
      </c>
      <c r="BF57" s="84" t="str">
        <f>IFERROR(VLOOKUP($A57,IF('Index LA FSM'!$B$4=1,'Index LA FSM'!$A$9:$BZ$171,IF('Index LA FSM'!$B$4=2,'Index LA FSM'!$A$179:$BZ$341,IF('Index LA FSM'!$B$4=3,'Index LA FSM'!$A$349:$BZ$511,"Error"))),'Index LA FSM'!BF$1,0),"Error")</f>
        <v>x</v>
      </c>
      <c r="BG57" s="84" t="str">
        <f>IFERROR(VLOOKUP($A57,IF('Index LA FSM'!$B$4=1,'Index LA FSM'!$A$9:$BZ$171,IF('Index LA FSM'!$B$4=2,'Index LA FSM'!$A$179:$BZ$341,IF('Index LA FSM'!$B$4=3,'Index LA FSM'!$A$349:$BZ$511,"Error"))),'Index LA FSM'!BG$1,0),"Error")</f>
        <v>x</v>
      </c>
      <c r="BH57" s="84">
        <f>IFERROR(VLOOKUP($A57,IF('Index LA FSM'!$B$4=1,'Index LA FSM'!$A$9:$BZ$171,IF('Index LA FSM'!$B$4=2,'Index LA FSM'!$A$179:$BZ$341,IF('Index LA FSM'!$B$4=3,'Index LA FSM'!$A$349:$BZ$511,"Error"))),'Index LA FSM'!BH$1,0),"Error")</f>
        <v>0.01</v>
      </c>
      <c r="BI57" s="84">
        <f>IFERROR(VLOOKUP($A57,IF('Index LA FSM'!$B$4=1,'Index LA FSM'!$A$9:$BZ$171,IF('Index LA FSM'!$B$4=2,'Index LA FSM'!$A$179:$BZ$341,IF('Index LA FSM'!$B$4=3,'Index LA FSM'!$A$349:$BZ$511,"Error"))),'Index LA FSM'!BI$1,0),"Error")</f>
        <v>0</v>
      </c>
      <c r="BJ57" s="84" t="str">
        <f>IFERROR(VLOOKUP($A57,IF('Index LA FSM'!$B$4=1,'Index LA FSM'!$A$9:$BZ$171,IF('Index LA FSM'!$B$4=2,'Index LA FSM'!$A$179:$BZ$341,IF('Index LA FSM'!$B$4=3,'Index LA FSM'!$A$349:$BZ$511,"Error"))),'Index LA FSM'!BJ$1,0),"Error")</f>
        <v>x</v>
      </c>
      <c r="BK57" s="84" t="str">
        <f>IFERROR(VLOOKUP($A57,IF('Index LA FSM'!$B$4=1,'Index LA FSM'!$A$9:$BZ$171,IF('Index LA FSM'!$B$4=2,'Index LA FSM'!$A$179:$BZ$341,IF('Index LA FSM'!$B$4=3,'Index LA FSM'!$A$349:$BZ$511,"Error"))),'Index LA FSM'!BK$1,0),"Error")</f>
        <v>x</v>
      </c>
      <c r="BL57" s="84">
        <f>IFERROR(VLOOKUP($A57,IF('Index LA FSM'!$B$4=1,'Index LA FSM'!$A$9:$BZ$171,IF('Index LA FSM'!$B$4=2,'Index LA FSM'!$A$179:$BZ$341,IF('Index LA FSM'!$B$4=3,'Index LA FSM'!$A$349:$BZ$511,"Error"))),'Index LA FSM'!BL$1,0),"Error")</f>
        <v>0</v>
      </c>
      <c r="BM57" s="84">
        <f>IFERROR(VLOOKUP($A57,IF('Index LA FSM'!$B$4=1,'Index LA FSM'!$A$9:$BZ$171,IF('Index LA FSM'!$B$4=2,'Index LA FSM'!$A$179:$BZ$341,IF('Index LA FSM'!$B$4=3,'Index LA FSM'!$A$349:$BZ$511,"Error"))),'Index LA FSM'!BM$1,0),"Error")</f>
        <v>0</v>
      </c>
      <c r="BN57" s="84">
        <f>IFERROR(VLOOKUP($A57,IF('Index LA FSM'!$B$4=1,'Index LA FSM'!$A$9:$BZ$171,IF('Index LA FSM'!$B$4=2,'Index LA FSM'!$A$179:$BZ$341,IF('Index LA FSM'!$B$4=3,'Index LA FSM'!$A$349:$BZ$511,"Error"))),'Index LA FSM'!BN$1,0),"Error")</f>
        <v>0</v>
      </c>
      <c r="BO57" s="84">
        <f>IFERROR(VLOOKUP($A57,IF('Index LA FSM'!$B$4=1,'Index LA FSM'!$A$9:$BZ$171,IF('Index LA FSM'!$B$4=2,'Index LA FSM'!$A$179:$BZ$341,IF('Index LA FSM'!$B$4=3,'Index LA FSM'!$A$349:$BZ$511,"Error"))),'Index LA FSM'!BO$1,0),"Error")</f>
        <v>0</v>
      </c>
      <c r="BP57" s="84">
        <f>IFERROR(VLOOKUP($A57,IF('Index LA FSM'!$B$4=1,'Index LA FSM'!$A$9:$BZ$171,IF('Index LA FSM'!$B$4=2,'Index LA FSM'!$A$179:$BZ$341,IF('Index LA FSM'!$B$4=3,'Index LA FSM'!$A$349:$BZ$511,"Error"))),'Index LA FSM'!BP$1,0),"Error")</f>
        <v>0</v>
      </c>
      <c r="BQ57" s="84">
        <f>IFERROR(VLOOKUP($A57,IF('Index LA FSM'!$B$4=1,'Index LA FSM'!$A$9:$BZ$171,IF('Index LA FSM'!$B$4=2,'Index LA FSM'!$A$179:$BZ$341,IF('Index LA FSM'!$B$4=3,'Index LA FSM'!$A$349:$BZ$511,"Error"))),'Index LA FSM'!BQ$1,0),"Error")</f>
        <v>0</v>
      </c>
      <c r="BR57" s="84">
        <f>IFERROR(VLOOKUP($A57,IF('Index LA FSM'!$B$4=1,'Index LA FSM'!$A$9:$BZ$171,IF('Index LA FSM'!$B$4=2,'Index LA FSM'!$A$179:$BZ$341,IF('Index LA FSM'!$B$4=3,'Index LA FSM'!$A$349:$BZ$511,"Error"))),'Index LA FSM'!BR$1,0),"Error")</f>
        <v>0.08</v>
      </c>
      <c r="BS57" s="84">
        <f>IFERROR(VLOOKUP($A57,IF('Index LA FSM'!$B$4=1,'Index LA FSM'!$A$9:$BZ$171,IF('Index LA FSM'!$B$4=2,'Index LA FSM'!$A$179:$BZ$341,IF('Index LA FSM'!$B$4=3,'Index LA FSM'!$A$349:$BZ$511,"Error"))),'Index LA FSM'!BS$1,0),"Error")</f>
        <v>0.06</v>
      </c>
      <c r="BT57" s="84">
        <f>IFERROR(VLOOKUP($A57,IF('Index LA FSM'!$B$4=1,'Index LA FSM'!$A$9:$BZ$171,IF('Index LA FSM'!$B$4=2,'Index LA FSM'!$A$179:$BZ$341,IF('Index LA FSM'!$B$4=3,'Index LA FSM'!$A$349:$BZ$511,"Error"))),'Index LA FSM'!BT$1,0),"Error")</f>
        <v>0.06</v>
      </c>
      <c r="BU57" s="84" t="str">
        <f>IFERROR(VLOOKUP($A57,IF('Index LA FSM'!$B$4=1,'Index LA FSM'!$A$9:$BZ$171,IF('Index LA FSM'!$B$4=2,'Index LA FSM'!$A$179:$BZ$341,IF('Index LA FSM'!$B$4=3,'Index LA FSM'!$A$349:$BZ$511,"Error"))),'Index LA FSM'!BU$1,0),"Error")</f>
        <v>x</v>
      </c>
      <c r="BV57" s="84">
        <f>IFERROR(VLOOKUP($A57,IF('Index LA FSM'!$B$4=1,'Index LA FSM'!$A$9:$BZ$171,IF('Index LA FSM'!$B$4=2,'Index LA FSM'!$A$179:$BZ$341,IF('Index LA FSM'!$B$4=3,'Index LA FSM'!$A$349:$BZ$511,"Error"))),'Index LA FSM'!BV$1,0),"Error")</f>
        <v>0.01</v>
      </c>
      <c r="BW57" s="84">
        <f>IFERROR(VLOOKUP($A57,IF('Index LA FSM'!$B$4=1,'Index LA FSM'!$A$9:$BZ$171,IF('Index LA FSM'!$B$4=2,'Index LA FSM'!$A$179:$BZ$341,IF('Index LA FSM'!$B$4=3,'Index LA FSM'!$A$349:$BZ$511,"Error"))),'Index LA FSM'!BW$1,0),"Error")</f>
        <v>0.02</v>
      </c>
      <c r="BX57" s="84">
        <f>IFERROR(VLOOKUP($A57,IF('Index LA FSM'!$B$4=1,'Index LA FSM'!$A$9:$BZ$171,IF('Index LA FSM'!$B$4=2,'Index LA FSM'!$A$179:$BZ$341,IF('Index LA FSM'!$B$4=3,'Index LA FSM'!$A$349:$BZ$511,"Error"))),'Index LA FSM'!BX$1,0),"Error")</f>
        <v>0.1</v>
      </c>
      <c r="BY57" s="84">
        <f>IFERROR(VLOOKUP($A57,IF('Index LA FSM'!$B$4=1,'Index LA FSM'!$A$9:$BZ$171,IF('Index LA FSM'!$B$4=2,'Index LA FSM'!$A$179:$BZ$341,IF('Index LA FSM'!$B$4=3,'Index LA FSM'!$A$349:$BZ$511,"Error"))),'Index LA FSM'!BY$1,0),"Error")</f>
        <v>0.16</v>
      </c>
      <c r="BZ57" s="84">
        <f>IFERROR(VLOOKUP($A57,IF('Index LA FSM'!$B$4=1,'Index LA FSM'!$A$9:$BZ$171,IF('Index LA FSM'!$B$4=2,'Index LA FSM'!$A$179:$BZ$341,IF('Index LA FSM'!$B$4=3,'Index LA FSM'!$A$349:$BZ$511,"Error"))),'Index LA FSM'!BZ$1,0),"Error")</f>
        <v>0.15</v>
      </c>
    </row>
    <row r="58" spans="1:78" s="15" customFormat="1" x14ac:dyDescent="0.2">
      <c r="A58" s="20">
        <v>811</v>
      </c>
      <c r="B58" s="20" t="s">
        <v>209</v>
      </c>
      <c r="C58" s="45" t="s">
        <v>155</v>
      </c>
      <c r="D58" s="113">
        <f>IFERROR(VLOOKUP($A58,IF('Index LA FSM'!$B$4=1,'Index LA FSM'!$A$9:$BZ$171,IF('Index LA FSM'!$B$4=2,'Index LA FSM'!$A$179:$BZ$341,IF('Index LA FSM'!$B$4=3,'Index LA FSM'!$A$349:$BZ$511,"Error"))),'Index LA FSM'!D$1,0),"Error")</f>
        <v>50</v>
      </c>
      <c r="E58" s="113">
        <f>IFERROR(VLOOKUP($A58,IF('Index LA FSM'!$B$4=1,'Index LA FSM'!$A$9:$BZ$171,IF('Index LA FSM'!$B$4=2,'Index LA FSM'!$A$179:$BZ$341,IF('Index LA FSM'!$B$4=3,'Index LA FSM'!$A$349:$BZ$511,"Error"))),'Index LA FSM'!E$1,0),"Error")</f>
        <v>1170</v>
      </c>
      <c r="F58" s="113">
        <f>IFERROR(VLOOKUP($A58,IF('Index LA FSM'!$B$4=1,'Index LA FSM'!$A$9:$BZ$171,IF('Index LA FSM'!$B$4=2,'Index LA FSM'!$A$179:$BZ$341,IF('Index LA FSM'!$B$4=3,'Index LA FSM'!$A$349:$BZ$511,"Error"))),'Index LA FSM'!F$1,0),"Error")</f>
        <v>1220</v>
      </c>
      <c r="G58" s="84">
        <f>IFERROR(VLOOKUP($A58,IF('Index LA FSM'!$B$4=1,'Index LA FSM'!$A$9:$BZ$171,IF('Index LA FSM'!$B$4=2,'Index LA FSM'!$A$179:$BZ$341,IF('Index LA FSM'!$B$4=3,'Index LA FSM'!$A$349:$BZ$511,"Error"))),'Index LA FSM'!G$1,0),"Error")</f>
        <v>0.74</v>
      </c>
      <c r="H58" s="84">
        <f>IFERROR(VLOOKUP($A58,IF('Index LA FSM'!$B$4=1,'Index LA FSM'!$A$9:$BZ$171,IF('Index LA FSM'!$B$4=2,'Index LA FSM'!$A$179:$BZ$341,IF('Index LA FSM'!$B$4=3,'Index LA FSM'!$A$349:$BZ$511,"Error"))),'Index LA FSM'!H$1,0),"Error")</f>
        <v>0.83</v>
      </c>
      <c r="I58" s="84">
        <f>IFERROR(VLOOKUP($A58,IF('Index LA FSM'!$B$4=1,'Index LA FSM'!$A$9:$BZ$171,IF('Index LA FSM'!$B$4=2,'Index LA FSM'!$A$179:$BZ$341,IF('Index LA FSM'!$B$4=3,'Index LA FSM'!$A$349:$BZ$511,"Error"))),'Index LA FSM'!I$1,0),"Error")</f>
        <v>0.83</v>
      </c>
      <c r="J58" s="84">
        <f>IFERROR(VLOOKUP($A58,IF('Index LA FSM'!$B$4=1,'Index LA FSM'!$A$9:$BZ$171,IF('Index LA FSM'!$B$4=2,'Index LA FSM'!$A$179:$BZ$341,IF('Index LA FSM'!$B$4=3,'Index LA FSM'!$A$349:$BZ$511,"Error"))),'Index LA FSM'!J$1,0),"Error")</f>
        <v>0.72</v>
      </c>
      <c r="K58" s="84">
        <f>IFERROR(VLOOKUP($A58,IF('Index LA FSM'!$B$4=1,'Index LA FSM'!$A$9:$BZ$171,IF('Index LA FSM'!$B$4=2,'Index LA FSM'!$A$179:$BZ$341,IF('Index LA FSM'!$B$4=3,'Index LA FSM'!$A$349:$BZ$511,"Error"))),'Index LA FSM'!K$1,0),"Error")</f>
        <v>0.78</v>
      </c>
      <c r="L58" s="84">
        <f>IFERROR(VLOOKUP($A58,IF('Index LA FSM'!$B$4=1,'Index LA FSM'!$A$9:$BZ$171,IF('Index LA FSM'!$B$4=2,'Index LA FSM'!$A$179:$BZ$341,IF('Index LA FSM'!$B$4=3,'Index LA FSM'!$A$349:$BZ$511,"Error"))),'Index LA FSM'!L$1,0),"Error")</f>
        <v>0.78</v>
      </c>
      <c r="M58" s="84" t="str">
        <f>IFERROR(VLOOKUP($A58,IF('Index LA FSM'!$B$4=1,'Index LA FSM'!$A$9:$BZ$171,IF('Index LA FSM'!$B$4=2,'Index LA FSM'!$A$179:$BZ$341,IF('Index LA FSM'!$B$4=3,'Index LA FSM'!$A$349:$BZ$511,"Error"))),'Index LA FSM'!M$1,0),"Error")</f>
        <v>x</v>
      </c>
      <c r="N58" s="84">
        <f>IFERROR(VLOOKUP($A58,IF('Index LA FSM'!$B$4=1,'Index LA FSM'!$A$9:$BZ$171,IF('Index LA FSM'!$B$4=2,'Index LA FSM'!$A$179:$BZ$341,IF('Index LA FSM'!$B$4=3,'Index LA FSM'!$A$349:$BZ$511,"Error"))),'Index LA FSM'!N$1,0),"Error")</f>
        <v>7.0000000000000007E-2</v>
      </c>
      <c r="O58" s="84">
        <f>IFERROR(VLOOKUP($A58,IF('Index LA FSM'!$B$4=1,'Index LA FSM'!$A$9:$BZ$171,IF('Index LA FSM'!$B$4=2,'Index LA FSM'!$A$179:$BZ$341,IF('Index LA FSM'!$B$4=3,'Index LA FSM'!$A$349:$BZ$511,"Error"))),'Index LA FSM'!O$1,0),"Error")</f>
        <v>7.0000000000000007E-2</v>
      </c>
      <c r="P58" s="84">
        <f>IFERROR(VLOOKUP($A58,IF('Index LA FSM'!$B$4=1,'Index LA FSM'!$A$9:$BZ$171,IF('Index LA FSM'!$B$4=2,'Index LA FSM'!$A$179:$BZ$341,IF('Index LA FSM'!$B$4=3,'Index LA FSM'!$A$349:$BZ$511,"Error"))),'Index LA FSM'!P$1,0),"Error")</f>
        <v>0</v>
      </c>
      <c r="Q58" s="84">
        <f>IFERROR(VLOOKUP($A58,IF('Index LA FSM'!$B$4=1,'Index LA FSM'!$A$9:$BZ$171,IF('Index LA FSM'!$B$4=2,'Index LA FSM'!$A$179:$BZ$341,IF('Index LA FSM'!$B$4=3,'Index LA FSM'!$A$349:$BZ$511,"Error"))),'Index LA FSM'!Q$1,0),"Error")</f>
        <v>0</v>
      </c>
      <c r="R58" s="84">
        <f>IFERROR(VLOOKUP($A58,IF('Index LA FSM'!$B$4=1,'Index LA FSM'!$A$9:$BZ$171,IF('Index LA FSM'!$B$4=2,'Index LA FSM'!$A$179:$BZ$341,IF('Index LA FSM'!$B$4=3,'Index LA FSM'!$A$349:$BZ$511,"Error"))),'Index LA FSM'!R$1,0),"Error")</f>
        <v>0</v>
      </c>
      <c r="S58" s="84" t="str">
        <f>IFERROR(VLOOKUP($A58,IF('Index LA FSM'!$B$4=1,'Index LA FSM'!$A$9:$BZ$171,IF('Index LA FSM'!$B$4=2,'Index LA FSM'!$A$179:$BZ$341,IF('Index LA FSM'!$B$4=3,'Index LA FSM'!$A$349:$BZ$511,"Error"))),'Index LA FSM'!S$1,0),"Error")</f>
        <v>x</v>
      </c>
      <c r="T58" s="84">
        <f>IFERROR(VLOOKUP($A58,IF('Index LA FSM'!$B$4=1,'Index LA FSM'!$A$9:$BZ$171,IF('Index LA FSM'!$B$4=2,'Index LA FSM'!$A$179:$BZ$341,IF('Index LA FSM'!$B$4=3,'Index LA FSM'!$A$349:$BZ$511,"Error"))),'Index LA FSM'!T$1,0),"Error")</f>
        <v>0.05</v>
      </c>
      <c r="U58" s="84">
        <f>IFERROR(VLOOKUP($A58,IF('Index LA FSM'!$B$4=1,'Index LA FSM'!$A$9:$BZ$171,IF('Index LA FSM'!$B$4=2,'Index LA FSM'!$A$179:$BZ$341,IF('Index LA FSM'!$B$4=3,'Index LA FSM'!$A$349:$BZ$511,"Error"))),'Index LA FSM'!U$1,0),"Error")</f>
        <v>0.04</v>
      </c>
      <c r="V58" s="84" t="str">
        <f>IFERROR(VLOOKUP($A58,IF('Index LA FSM'!$B$4=1,'Index LA FSM'!$A$9:$BZ$171,IF('Index LA FSM'!$B$4=2,'Index LA FSM'!$A$179:$BZ$341,IF('Index LA FSM'!$B$4=3,'Index LA FSM'!$A$349:$BZ$511,"Error"))),'Index LA FSM'!V$1,0),"Error")</f>
        <v>x</v>
      </c>
      <c r="W58" s="84">
        <f>IFERROR(VLOOKUP($A58,IF('Index LA FSM'!$B$4=1,'Index LA FSM'!$A$9:$BZ$171,IF('Index LA FSM'!$B$4=2,'Index LA FSM'!$A$179:$BZ$341,IF('Index LA FSM'!$B$4=3,'Index LA FSM'!$A$349:$BZ$511,"Error"))),'Index LA FSM'!W$1,0),"Error")</f>
        <v>0.05</v>
      </c>
      <c r="X58" s="84">
        <f>IFERROR(VLOOKUP($A58,IF('Index LA FSM'!$B$4=1,'Index LA FSM'!$A$9:$BZ$171,IF('Index LA FSM'!$B$4=2,'Index LA FSM'!$A$179:$BZ$341,IF('Index LA FSM'!$B$4=3,'Index LA FSM'!$A$349:$BZ$511,"Error"))),'Index LA FSM'!X$1,0),"Error")</f>
        <v>0.05</v>
      </c>
      <c r="Y58" s="84" t="str">
        <f>IFERROR(VLOOKUP($A58,IF('Index LA FSM'!$B$4=1,'Index LA FSM'!$A$9:$BZ$171,IF('Index LA FSM'!$B$4=2,'Index LA FSM'!$A$179:$BZ$341,IF('Index LA FSM'!$B$4=3,'Index LA FSM'!$A$349:$BZ$511,"Error"))),'Index LA FSM'!Y$1,0),"Error")</f>
        <v>x</v>
      </c>
      <c r="Z58" s="84" t="str">
        <f>IFERROR(VLOOKUP($A58,IF('Index LA FSM'!$B$4=1,'Index LA FSM'!$A$9:$BZ$171,IF('Index LA FSM'!$B$4=2,'Index LA FSM'!$A$179:$BZ$341,IF('Index LA FSM'!$B$4=3,'Index LA FSM'!$A$349:$BZ$511,"Error"))),'Index LA FSM'!Z$1,0),"Error")</f>
        <v>x</v>
      </c>
      <c r="AA58" s="84" t="str">
        <f>IFERROR(VLOOKUP($A58,IF('Index LA FSM'!$B$4=1,'Index LA FSM'!$A$9:$BZ$171,IF('Index LA FSM'!$B$4=2,'Index LA FSM'!$A$179:$BZ$341,IF('Index LA FSM'!$B$4=3,'Index LA FSM'!$A$349:$BZ$511,"Error"))),'Index LA FSM'!AA$1,0),"Error")</f>
        <v>x</v>
      </c>
      <c r="AB58" s="84">
        <f>IFERROR(VLOOKUP($A58,IF('Index LA FSM'!$B$4=1,'Index LA FSM'!$A$9:$BZ$171,IF('Index LA FSM'!$B$4=2,'Index LA FSM'!$A$179:$BZ$341,IF('Index LA FSM'!$B$4=3,'Index LA FSM'!$A$349:$BZ$511,"Error"))),'Index LA FSM'!AB$1,0),"Error")</f>
        <v>0</v>
      </c>
      <c r="AC58" s="84">
        <f>IFERROR(VLOOKUP($A58,IF('Index LA FSM'!$B$4=1,'Index LA FSM'!$A$9:$BZ$171,IF('Index LA FSM'!$B$4=2,'Index LA FSM'!$A$179:$BZ$341,IF('Index LA FSM'!$B$4=3,'Index LA FSM'!$A$349:$BZ$511,"Error"))),'Index LA FSM'!AC$1,0),"Error")</f>
        <v>0</v>
      </c>
      <c r="AD58" s="84">
        <f>IFERROR(VLOOKUP($A58,IF('Index LA FSM'!$B$4=1,'Index LA FSM'!$A$9:$BZ$171,IF('Index LA FSM'!$B$4=2,'Index LA FSM'!$A$179:$BZ$341,IF('Index LA FSM'!$B$4=3,'Index LA FSM'!$A$349:$BZ$511,"Error"))),'Index LA FSM'!AD$1,0),"Error")</f>
        <v>0</v>
      </c>
      <c r="AE58" s="84">
        <f>IFERROR(VLOOKUP($A58,IF('Index LA FSM'!$B$4=1,'Index LA FSM'!$A$9:$BZ$171,IF('Index LA FSM'!$B$4=2,'Index LA FSM'!$A$179:$BZ$341,IF('Index LA FSM'!$B$4=3,'Index LA FSM'!$A$349:$BZ$511,"Error"))),'Index LA FSM'!AE$1,0),"Error")</f>
        <v>0</v>
      </c>
      <c r="AF58" s="84">
        <f>IFERROR(VLOOKUP($A58,IF('Index LA FSM'!$B$4=1,'Index LA FSM'!$A$9:$BZ$171,IF('Index LA FSM'!$B$4=2,'Index LA FSM'!$A$179:$BZ$341,IF('Index LA FSM'!$B$4=3,'Index LA FSM'!$A$349:$BZ$511,"Error"))),'Index LA FSM'!AF$1,0),"Error")</f>
        <v>0.06</v>
      </c>
      <c r="AG58" s="84">
        <f>IFERROR(VLOOKUP($A58,IF('Index LA FSM'!$B$4=1,'Index LA FSM'!$A$9:$BZ$171,IF('Index LA FSM'!$B$4=2,'Index LA FSM'!$A$179:$BZ$341,IF('Index LA FSM'!$B$4=3,'Index LA FSM'!$A$349:$BZ$511,"Error"))),'Index LA FSM'!AG$1,0),"Error")</f>
        <v>0.06</v>
      </c>
      <c r="AH58" s="84">
        <f>IFERROR(VLOOKUP($A58,IF('Index LA FSM'!$B$4=1,'Index LA FSM'!$A$9:$BZ$171,IF('Index LA FSM'!$B$4=2,'Index LA FSM'!$A$179:$BZ$341,IF('Index LA FSM'!$B$4=3,'Index LA FSM'!$A$349:$BZ$511,"Error"))),'Index LA FSM'!AH$1,0),"Error")</f>
        <v>0.53</v>
      </c>
      <c r="AI58" s="84">
        <f>IFERROR(VLOOKUP($A58,IF('Index LA FSM'!$B$4=1,'Index LA FSM'!$A$9:$BZ$171,IF('Index LA FSM'!$B$4=2,'Index LA FSM'!$A$179:$BZ$341,IF('Index LA FSM'!$B$4=3,'Index LA FSM'!$A$349:$BZ$511,"Error"))),'Index LA FSM'!AI$1,0),"Error")</f>
        <v>0.61</v>
      </c>
      <c r="AJ58" s="84">
        <f>IFERROR(VLOOKUP($A58,IF('Index LA FSM'!$B$4=1,'Index LA FSM'!$A$9:$BZ$171,IF('Index LA FSM'!$B$4=2,'Index LA FSM'!$A$179:$BZ$341,IF('Index LA FSM'!$B$4=3,'Index LA FSM'!$A$349:$BZ$511,"Error"))),'Index LA FSM'!AJ$1,0),"Error")</f>
        <v>0.61</v>
      </c>
      <c r="AK58" s="84" t="str">
        <f>IFERROR(VLOOKUP($A58,IF('Index LA FSM'!$B$4=1,'Index LA FSM'!$A$9:$BZ$171,IF('Index LA FSM'!$B$4=2,'Index LA FSM'!$A$179:$BZ$341,IF('Index LA FSM'!$B$4=3,'Index LA FSM'!$A$349:$BZ$511,"Error"))),'Index LA FSM'!AK$1,0),"Error")</f>
        <v>x</v>
      </c>
      <c r="AL58" s="84">
        <f>IFERROR(VLOOKUP($A58,IF('Index LA FSM'!$B$4=1,'Index LA FSM'!$A$9:$BZ$171,IF('Index LA FSM'!$B$4=2,'Index LA FSM'!$A$179:$BZ$341,IF('Index LA FSM'!$B$4=3,'Index LA FSM'!$A$349:$BZ$511,"Error"))),'Index LA FSM'!AL$1,0),"Error")</f>
        <v>0.17</v>
      </c>
      <c r="AM58" s="84">
        <f>IFERROR(VLOOKUP($A58,IF('Index LA FSM'!$B$4=1,'Index LA FSM'!$A$9:$BZ$171,IF('Index LA FSM'!$B$4=2,'Index LA FSM'!$A$179:$BZ$341,IF('Index LA FSM'!$B$4=3,'Index LA FSM'!$A$349:$BZ$511,"Error"))),'Index LA FSM'!AM$1,0),"Error")</f>
        <v>0.17</v>
      </c>
      <c r="AN58" s="84">
        <f>IFERROR(VLOOKUP($A58,IF('Index LA FSM'!$B$4=1,'Index LA FSM'!$A$9:$BZ$171,IF('Index LA FSM'!$B$4=2,'Index LA FSM'!$A$179:$BZ$341,IF('Index LA FSM'!$B$4=3,'Index LA FSM'!$A$349:$BZ$511,"Error"))),'Index LA FSM'!AN$1,0),"Error")</f>
        <v>0</v>
      </c>
      <c r="AO58" s="84">
        <f>IFERROR(VLOOKUP($A58,IF('Index LA FSM'!$B$4=1,'Index LA FSM'!$A$9:$BZ$171,IF('Index LA FSM'!$B$4=2,'Index LA FSM'!$A$179:$BZ$341,IF('Index LA FSM'!$B$4=3,'Index LA FSM'!$A$349:$BZ$511,"Error"))),'Index LA FSM'!AO$1,0),"Error")</f>
        <v>0.01</v>
      </c>
      <c r="AP58" s="84">
        <f>IFERROR(VLOOKUP($A58,IF('Index LA FSM'!$B$4=1,'Index LA FSM'!$A$9:$BZ$171,IF('Index LA FSM'!$B$4=2,'Index LA FSM'!$A$179:$BZ$341,IF('Index LA FSM'!$B$4=3,'Index LA FSM'!$A$349:$BZ$511,"Error"))),'Index LA FSM'!AP$1,0),"Error")</f>
        <v>0.01</v>
      </c>
      <c r="AQ58" s="84" t="str">
        <f>IFERROR(VLOOKUP($A58,IF('Index LA FSM'!$B$4=1,'Index LA FSM'!$A$9:$BZ$171,IF('Index LA FSM'!$B$4=2,'Index LA FSM'!$A$179:$BZ$341,IF('Index LA FSM'!$B$4=3,'Index LA FSM'!$A$349:$BZ$511,"Error"))),'Index LA FSM'!AQ$1,0),"Error")</f>
        <v>x</v>
      </c>
      <c r="AR58" s="84">
        <f>IFERROR(VLOOKUP($A58,IF('Index LA FSM'!$B$4=1,'Index LA FSM'!$A$9:$BZ$171,IF('Index LA FSM'!$B$4=2,'Index LA FSM'!$A$179:$BZ$341,IF('Index LA FSM'!$B$4=3,'Index LA FSM'!$A$349:$BZ$511,"Error"))),'Index LA FSM'!AR$1,0),"Error")</f>
        <v>0.13</v>
      </c>
      <c r="AS58" s="84">
        <f>IFERROR(VLOOKUP($A58,IF('Index LA FSM'!$B$4=1,'Index LA FSM'!$A$9:$BZ$171,IF('Index LA FSM'!$B$4=2,'Index LA FSM'!$A$179:$BZ$341,IF('Index LA FSM'!$B$4=3,'Index LA FSM'!$A$349:$BZ$511,"Error"))),'Index LA FSM'!AS$1,0),"Error")</f>
        <v>0.13</v>
      </c>
      <c r="AT58" s="84">
        <f>IFERROR(VLOOKUP($A58,IF('Index LA FSM'!$B$4=1,'Index LA FSM'!$A$9:$BZ$171,IF('Index LA FSM'!$B$4=2,'Index LA FSM'!$A$179:$BZ$341,IF('Index LA FSM'!$B$4=3,'Index LA FSM'!$A$349:$BZ$511,"Error"))),'Index LA FSM'!AT$1,0),"Error")</f>
        <v>0.38</v>
      </c>
      <c r="AU58" s="84">
        <f>IFERROR(VLOOKUP($A58,IF('Index LA FSM'!$B$4=1,'Index LA FSM'!$A$9:$BZ$171,IF('Index LA FSM'!$B$4=2,'Index LA FSM'!$A$179:$BZ$341,IF('Index LA FSM'!$B$4=3,'Index LA FSM'!$A$349:$BZ$511,"Error"))),'Index LA FSM'!AU$1,0),"Error")</f>
        <v>0.41</v>
      </c>
      <c r="AV58" s="84">
        <f>IFERROR(VLOOKUP($A58,IF('Index LA FSM'!$B$4=1,'Index LA FSM'!$A$9:$BZ$171,IF('Index LA FSM'!$B$4=2,'Index LA FSM'!$A$179:$BZ$341,IF('Index LA FSM'!$B$4=3,'Index LA FSM'!$A$349:$BZ$511,"Error"))),'Index LA FSM'!AV$1,0),"Error")</f>
        <v>0.41</v>
      </c>
      <c r="AW58" s="84" t="str">
        <f>IFERROR(VLOOKUP($A58,IF('Index LA FSM'!$B$4=1,'Index LA FSM'!$A$9:$BZ$171,IF('Index LA FSM'!$B$4=2,'Index LA FSM'!$A$179:$BZ$341,IF('Index LA FSM'!$B$4=3,'Index LA FSM'!$A$349:$BZ$511,"Error"))),'Index LA FSM'!AW$1,0),"Error")</f>
        <v>x</v>
      </c>
      <c r="AX58" s="84">
        <f>IFERROR(VLOOKUP($A58,IF('Index LA FSM'!$B$4=1,'Index LA FSM'!$A$9:$BZ$171,IF('Index LA FSM'!$B$4=2,'Index LA FSM'!$A$179:$BZ$341,IF('Index LA FSM'!$B$4=3,'Index LA FSM'!$A$349:$BZ$511,"Error"))),'Index LA FSM'!AX$1,0),"Error")</f>
        <v>0.02</v>
      </c>
      <c r="AY58" s="84">
        <f>IFERROR(VLOOKUP($A58,IF('Index LA FSM'!$B$4=1,'Index LA FSM'!$A$9:$BZ$171,IF('Index LA FSM'!$B$4=2,'Index LA FSM'!$A$179:$BZ$341,IF('Index LA FSM'!$B$4=3,'Index LA FSM'!$A$349:$BZ$511,"Error"))),'Index LA FSM'!AY$1,0),"Error")</f>
        <v>0.03</v>
      </c>
      <c r="AZ58" s="84">
        <f>IFERROR(VLOOKUP($A58,IF('Index LA FSM'!$B$4=1,'Index LA FSM'!$A$9:$BZ$171,IF('Index LA FSM'!$B$4=2,'Index LA FSM'!$A$179:$BZ$341,IF('Index LA FSM'!$B$4=3,'Index LA FSM'!$A$349:$BZ$511,"Error"))),'Index LA FSM'!AZ$1,0),"Error")</f>
        <v>0</v>
      </c>
      <c r="BA58" s="84" t="str">
        <f>IFERROR(VLOOKUP($A58,IF('Index LA FSM'!$B$4=1,'Index LA FSM'!$A$9:$BZ$171,IF('Index LA FSM'!$B$4=2,'Index LA FSM'!$A$179:$BZ$341,IF('Index LA FSM'!$B$4=3,'Index LA FSM'!$A$349:$BZ$511,"Error"))),'Index LA FSM'!BA$1,0),"Error")</f>
        <v>x</v>
      </c>
      <c r="BB58" s="84" t="str">
        <f>IFERROR(VLOOKUP($A58,IF('Index LA FSM'!$B$4=1,'Index LA FSM'!$A$9:$BZ$171,IF('Index LA FSM'!$B$4=2,'Index LA FSM'!$A$179:$BZ$341,IF('Index LA FSM'!$B$4=3,'Index LA FSM'!$A$349:$BZ$511,"Error"))),'Index LA FSM'!BB$1,0),"Error")</f>
        <v>x</v>
      </c>
      <c r="BC58" s="84" t="str">
        <f>IFERROR(VLOOKUP($A58,IF('Index LA FSM'!$B$4=1,'Index LA FSM'!$A$9:$BZ$171,IF('Index LA FSM'!$B$4=2,'Index LA FSM'!$A$179:$BZ$341,IF('Index LA FSM'!$B$4=3,'Index LA FSM'!$A$349:$BZ$511,"Error"))),'Index LA FSM'!BC$1,0),"Error")</f>
        <v>x</v>
      </c>
      <c r="BD58" s="84">
        <f>IFERROR(VLOOKUP($A58,IF('Index LA FSM'!$B$4=1,'Index LA FSM'!$A$9:$BZ$171,IF('Index LA FSM'!$B$4=2,'Index LA FSM'!$A$179:$BZ$341,IF('Index LA FSM'!$B$4=3,'Index LA FSM'!$A$349:$BZ$511,"Error"))),'Index LA FSM'!BD$1,0),"Error")</f>
        <v>0.04</v>
      </c>
      <c r="BE58" s="84">
        <f>IFERROR(VLOOKUP($A58,IF('Index LA FSM'!$B$4=1,'Index LA FSM'!$A$9:$BZ$171,IF('Index LA FSM'!$B$4=2,'Index LA FSM'!$A$179:$BZ$341,IF('Index LA FSM'!$B$4=3,'Index LA FSM'!$A$349:$BZ$511,"Error"))),'Index LA FSM'!BE$1,0),"Error")</f>
        <v>0.04</v>
      </c>
      <c r="BF58" s="84">
        <f>IFERROR(VLOOKUP($A58,IF('Index LA FSM'!$B$4=1,'Index LA FSM'!$A$9:$BZ$171,IF('Index LA FSM'!$B$4=2,'Index LA FSM'!$A$179:$BZ$341,IF('Index LA FSM'!$B$4=3,'Index LA FSM'!$A$349:$BZ$511,"Error"))),'Index LA FSM'!BF$1,0),"Error")</f>
        <v>0</v>
      </c>
      <c r="BG58" s="84">
        <f>IFERROR(VLOOKUP($A58,IF('Index LA FSM'!$B$4=1,'Index LA FSM'!$A$9:$BZ$171,IF('Index LA FSM'!$B$4=2,'Index LA FSM'!$A$179:$BZ$341,IF('Index LA FSM'!$B$4=3,'Index LA FSM'!$A$349:$BZ$511,"Error"))),'Index LA FSM'!BG$1,0),"Error")</f>
        <v>0.03</v>
      </c>
      <c r="BH58" s="84">
        <f>IFERROR(VLOOKUP($A58,IF('Index LA FSM'!$B$4=1,'Index LA FSM'!$A$9:$BZ$171,IF('Index LA FSM'!$B$4=2,'Index LA FSM'!$A$179:$BZ$341,IF('Index LA FSM'!$B$4=3,'Index LA FSM'!$A$349:$BZ$511,"Error"))),'Index LA FSM'!BH$1,0),"Error")</f>
        <v>0.03</v>
      </c>
      <c r="BI58" s="84" t="str">
        <f>IFERROR(VLOOKUP($A58,IF('Index LA FSM'!$B$4=1,'Index LA FSM'!$A$9:$BZ$171,IF('Index LA FSM'!$B$4=2,'Index LA FSM'!$A$179:$BZ$341,IF('Index LA FSM'!$B$4=3,'Index LA FSM'!$A$349:$BZ$511,"Error"))),'Index LA FSM'!BI$1,0),"Error")</f>
        <v>x</v>
      </c>
      <c r="BJ58" s="84">
        <f>IFERROR(VLOOKUP($A58,IF('Index LA FSM'!$B$4=1,'Index LA FSM'!$A$9:$BZ$171,IF('Index LA FSM'!$B$4=2,'Index LA FSM'!$A$179:$BZ$341,IF('Index LA FSM'!$B$4=3,'Index LA FSM'!$A$349:$BZ$511,"Error"))),'Index LA FSM'!BJ$1,0),"Error")</f>
        <v>0.01</v>
      </c>
      <c r="BK58" s="84">
        <f>IFERROR(VLOOKUP($A58,IF('Index LA FSM'!$B$4=1,'Index LA FSM'!$A$9:$BZ$171,IF('Index LA FSM'!$B$4=2,'Index LA FSM'!$A$179:$BZ$341,IF('Index LA FSM'!$B$4=3,'Index LA FSM'!$A$349:$BZ$511,"Error"))),'Index LA FSM'!BK$1,0),"Error")</f>
        <v>0.01</v>
      </c>
      <c r="BL58" s="84">
        <f>IFERROR(VLOOKUP($A58,IF('Index LA FSM'!$B$4=1,'Index LA FSM'!$A$9:$BZ$171,IF('Index LA FSM'!$B$4=2,'Index LA FSM'!$A$179:$BZ$341,IF('Index LA FSM'!$B$4=3,'Index LA FSM'!$A$349:$BZ$511,"Error"))),'Index LA FSM'!BL$1,0),"Error")</f>
        <v>0</v>
      </c>
      <c r="BM58" s="84">
        <f>IFERROR(VLOOKUP($A58,IF('Index LA FSM'!$B$4=1,'Index LA FSM'!$A$9:$BZ$171,IF('Index LA FSM'!$B$4=2,'Index LA FSM'!$A$179:$BZ$341,IF('Index LA FSM'!$B$4=3,'Index LA FSM'!$A$349:$BZ$511,"Error"))),'Index LA FSM'!BM$1,0),"Error")</f>
        <v>0</v>
      </c>
      <c r="BN58" s="84">
        <f>IFERROR(VLOOKUP($A58,IF('Index LA FSM'!$B$4=1,'Index LA FSM'!$A$9:$BZ$171,IF('Index LA FSM'!$B$4=2,'Index LA FSM'!$A$179:$BZ$341,IF('Index LA FSM'!$B$4=3,'Index LA FSM'!$A$349:$BZ$511,"Error"))),'Index LA FSM'!BN$1,0),"Error")</f>
        <v>0</v>
      </c>
      <c r="BO58" s="84">
        <f>IFERROR(VLOOKUP($A58,IF('Index LA FSM'!$B$4=1,'Index LA FSM'!$A$9:$BZ$171,IF('Index LA FSM'!$B$4=2,'Index LA FSM'!$A$179:$BZ$341,IF('Index LA FSM'!$B$4=3,'Index LA FSM'!$A$349:$BZ$511,"Error"))),'Index LA FSM'!BO$1,0),"Error")</f>
        <v>0</v>
      </c>
      <c r="BP58" s="84">
        <f>IFERROR(VLOOKUP($A58,IF('Index LA FSM'!$B$4=1,'Index LA FSM'!$A$9:$BZ$171,IF('Index LA FSM'!$B$4=2,'Index LA FSM'!$A$179:$BZ$341,IF('Index LA FSM'!$B$4=3,'Index LA FSM'!$A$349:$BZ$511,"Error"))),'Index LA FSM'!BP$1,0),"Error")</f>
        <v>0.01</v>
      </c>
      <c r="BQ58" s="84">
        <f>IFERROR(VLOOKUP($A58,IF('Index LA FSM'!$B$4=1,'Index LA FSM'!$A$9:$BZ$171,IF('Index LA FSM'!$B$4=2,'Index LA FSM'!$A$179:$BZ$341,IF('Index LA FSM'!$B$4=3,'Index LA FSM'!$A$349:$BZ$511,"Error"))),'Index LA FSM'!BQ$1,0),"Error")</f>
        <v>0.01</v>
      </c>
      <c r="BR58" s="84" t="str">
        <f>IFERROR(VLOOKUP($A58,IF('Index LA FSM'!$B$4=1,'Index LA FSM'!$A$9:$BZ$171,IF('Index LA FSM'!$B$4=2,'Index LA FSM'!$A$179:$BZ$341,IF('Index LA FSM'!$B$4=3,'Index LA FSM'!$A$349:$BZ$511,"Error"))),'Index LA FSM'!BR$1,0),"Error")</f>
        <v>x</v>
      </c>
      <c r="BS58" s="84">
        <f>IFERROR(VLOOKUP($A58,IF('Index LA FSM'!$B$4=1,'Index LA FSM'!$A$9:$BZ$171,IF('Index LA FSM'!$B$4=2,'Index LA FSM'!$A$179:$BZ$341,IF('Index LA FSM'!$B$4=3,'Index LA FSM'!$A$349:$BZ$511,"Error"))),'Index LA FSM'!BS$1,0),"Error")</f>
        <v>0.04</v>
      </c>
      <c r="BT58" s="84">
        <f>IFERROR(VLOOKUP($A58,IF('Index LA FSM'!$B$4=1,'Index LA FSM'!$A$9:$BZ$171,IF('Index LA FSM'!$B$4=2,'Index LA FSM'!$A$179:$BZ$341,IF('Index LA FSM'!$B$4=3,'Index LA FSM'!$A$349:$BZ$511,"Error"))),'Index LA FSM'!BT$1,0),"Error")</f>
        <v>0.04</v>
      </c>
      <c r="BU58" s="84" t="str">
        <f>IFERROR(VLOOKUP($A58,IF('Index LA FSM'!$B$4=1,'Index LA FSM'!$A$9:$BZ$171,IF('Index LA FSM'!$B$4=2,'Index LA FSM'!$A$179:$BZ$341,IF('Index LA FSM'!$B$4=3,'Index LA FSM'!$A$349:$BZ$511,"Error"))),'Index LA FSM'!BU$1,0),"Error")</f>
        <v>x</v>
      </c>
      <c r="BV58" s="84">
        <f>IFERROR(VLOOKUP($A58,IF('Index LA FSM'!$B$4=1,'Index LA FSM'!$A$9:$BZ$171,IF('Index LA FSM'!$B$4=2,'Index LA FSM'!$A$179:$BZ$341,IF('Index LA FSM'!$B$4=3,'Index LA FSM'!$A$349:$BZ$511,"Error"))),'Index LA FSM'!BV$1,0),"Error")</f>
        <v>0.01</v>
      </c>
      <c r="BW58" s="84">
        <f>IFERROR(VLOOKUP($A58,IF('Index LA FSM'!$B$4=1,'Index LA FSM'!$A$9:$BZ$171,IF('Index LA FSM'!$B$4=2,'Index LA FSM'!$A$179:$BZ$341,IF('Index LA FSM'!$B$4=3,'Index LA FSM'!$A$349:$BZ$511,"Error"))),'Index LA FSM'!BW$1,0),"Error")</f>
        <v>0.01</v>
      </c>
      <c r="BX58" s="84">
        <f>IFERROR(VLOOKUP($A58,IF('Index LA FSM'!$B$4=1,'Index LA FSM'!$A$9:$BZ$171,IF('Index LA FSM'!$B$4=2,'Index LA FSM'!$A$179:$BZ$341,IF('Index LA FSM'!$B$4=3,'Index LA FSM'!$A$349:$BZ$511,"Error"))),'Index LA FSM'!BX$1,0),"Error")</f>
        <v>0.17</v>
      </c>
      <c r="BY58" s="84">
        <f>IFERROR(VLOOKUP($A58,IF('Index LA FSM'!$B$4=1,'Index LA FSM'!$A$9:$BZ$171,IF('Index LA FSM'!$B$4=2,'Index LA FSM'!$A$179:$BZ$341,IF('Index LA FSM'!$B$4=3,'Index LA FSM'!$A$349:$BZ$511,"Error"))),'Index LA FSM'!BY$1,0),"Error")</f>
        <v>0.11</v>
      </c>
      <c r="BZ58" s="84">
        <f>IFERROR(VLOOKUP($A58,IF('Index LA FSM'!$B$4=1,'Index LA FSM'!$A$9:$BZ$171,IF('Index LA FSM'!$B$4=2,'Index LA FSM'!$A$179:$BZ$341,IF('Index LA FSM'!$B$4=3,'Index LA FSM'!$A$349:$BZ$511,"Error"))),'Index LA FSM'!BZ$1,0),"Error")</f>
        <v>0.12</v>
      </c>
    </row>
    <row r="59" spans="1:78" s="15" customFormat="1" x14ac:dyDescent="0.2">
      <c r="A59" s="20">
        <v>845</v>
      </c>
      <c r="B59" s="20" t="s">
        <v>210</v>
      </c>
      <c r="C59" s="45" t="s">
        <v>167</v>
      </c>
      <c r="D59" s="113">
        <f>IFERROR(VLOOKUP($A59,IF('Index LA FSM'!$B$4=1,'Index LA FSM'!$A$9:$BZ$171,IF('Index LA FSM'!$B$4=2,'Index LA FSM'!$A$179:$BZ$341,IF('Index LA FSM'!$B$4=3,'Index LA FSM'!$A$349:$BZ$511,"Error"))),'Index LA FSM'!D$1,0),"Error")</f>
        <v>20</v>
      </c>
      <c r="E59" s="113">
        <f>IFERROR(VLOOKUP($A59,IF('Index LA FSM'!$B$4=1,'Index LA FSM'!$A$9:$BZ$171,IF('Index LA FSM'!$B$4=2,'Index LA FSM'!$A$179:$BZ$341,IF('Index LA FSM'!$B$4=3,'Index LA FSM'!$A$349:$BZ$511,"Error"))),'Index LA FSM'!E$1,0),"Error")</f>
        <v>650</v>
      </c>
      <c r="F59" s="113">
        <f>IFERROR(VLOOKUP($A59,IF('Index LA FSM'!$B$4=1,'Index LA FSM'!$A$9:$BZ$171,IF('Index LA FSM'!$B$4=2,'Index LA FSM'!$A$179:$BZ$341,IF('Index LA FSM'!$B$4=3,'Index LA FSM'!$A$349:$BZ$511,"Error"))),'Index LA FSM'!F$1,0),"Error")</f>
        <v>670</v>
      </c>
      <c r="G59" s="84">
        <f>IFERROR(VLOOKUP($A59,IF('Index LA FSM'!$B$4=1,'Index LA FSM'!$A$9:$BZ$171,IF('Index LA FSM'!$B$4=2,'Index LA FSM'!$A$179:$BZ$341,IF('Index LA FSM'!$B$4=3,'Index LA FSM'!$A$349:$BZ$511,"Error"))),'Index LA FSM'!G$1,0),"Error")</f>
        <v>0.5</v>
      </c>
      <c r="H59" s="84">
        <f>IFERROR(VLOOKUP($A59,IF('Index LA FSM'!$B$4=1,'Index LA FSM'!$A$9:$BZ$171,IF('Index LA FSM'!$B$4=2,'Index LA FSM'!$A$179:$BZ$341,IF('Index LA FSM'!$B$4=3,'Index LA FSM'!$A$349:$BZ$511,"Error"))),'Index LA FSM'!H$1,0),"Error")</f>
        <v>0.72</v>
      </c>
      <c r="I59" s="84">
        <f>IFERROR(VLOOKUP($A59,IF('Index LA FSM'!$B$4=1,'Index LA FSM'!$A$9:$BZ$171,IF('Index LA FSM'!$B$4=2,'Index LA FSM'!$A$179:$BZ$341,IF('Index LA FSM'!$B$4=3,'Index LA FSM'!$A$349:$BZ$511,"Error"))),'Index LA FSM'!I$1,0),"Error")</f>
        <v>0.71</v>
      </c>
      <c r="J59" s="84">
        <f>IFERROR(VLOOKUP($A59,IF('Index LA FSM'!$B$4=1,'Index LA FSM'!$A$9:$BZ$171,IF('Index LA FSM'!$B$4=2,'Index LA FSM'!$A$179:$BZ$341,IF('Index LA FSM'!$B$4=3,'Index LA FSM'!$A$349:$BZ$511,"Error"))),'Index LA FSM'!J$1,0),"Error")</f>
        <v>0.35</v>
      </c>
      <c r="K59" s="84">
        <f>IFERROR(VLOOKUP($A59,IF('Index LA FSM'!$B$4=1,'Index LA FSM'!$A$9:$BZ$171,IF('Index LA FSM'!$B$4=2,'Index LA FSM'!$A$179:$BZ$341,IF('Index LA FSM'!$B$4=3,'Index LA FSM'!$A$349:$BZ$511,"Error"))),'Index LA FSM'!K$1,0),"Error")</f>
        <v>0.61</v>
      </c>
      <c r="L59" s="84">
        <f>IFERROR(VLOOKUP($A59,IF('Index LA FSM'!$B$4=1,'Index LA FSM'!$A$9:$BZ$171,IF('Index LA FSM'!$B$4=2,'Index LA FSM'!$A$179:$BZ$341,IF('Index LA FSM'!$B$4=3,'Index LA FSM'!$A$349:$BZ$511,"Error"))),'Index LA FSM'!L$1,0),"Error")</f>
        <v>0.6</v>
      </c>
      <c r="M59" s="84" t="str">
        <f>IFERROR(VLOOKUP($A59,IF('Index LA FSM'!$B$4=1,'Index LA FSM'!$A$9:$BZ$171,IF('Index LA FSM'!$B$4=2,'Index LA FSM'!$A$179:$BZ$341,IF('Index LA FSM'!$B$4=3,'Index LA FSM'!$A$349:$BZ$511,"Error"))),'Index LA FSM'!M$1,0),"Error")</f>
        <v>x</v>
      </c>
      <c r="N59" s="84">
        <f>IFERROR(VLOOKUP($A59,IF('Index LA FSM'!$B$4=1,'Index LA FSM'!$A$9:$BZ$171,IF('Index LA FSM'!$B$4=2,'Index LA FSM'!$A$179:$BZ$341,IF('Index LA FSM'!$B$4=3,'Index LA FSM'!$A$349:$BZ$511,"Error"))),'Index LA FSM'!N$1,0),"Error")</f>
        <v>0.09</v>
      </c>
      <c r="O59" s="84">
        <f>IFERROR(VLOOKUP($A59,IF('Index LA FSM'!$B$4=1,'Index LA FSM'!$A$9:$BZ$171,IF('Index LA FSM'!$B$4=2,'Index LA FSM'!$A$179:$BZ$341,IF('Index LA FSM'!$B$4=3,'Index LA FSM'!$A$349:$BZ$511,"Error"))),'Index LA FSM'!O$1,0),"Error")</f>
        <v>0.09</v>
      </c>
      <c r="P59" s="84">
        <f>IFERROR(VLOOKUP($A59,IF('Index LA FSM'!$B$4=1,'Index LA FSM'!$A$9:$BZ$171,IF('Index LA FSM'!$B$4=2,'Index LA FSM'!$A$179:$BZ$341,IF('Index LA FSM'!$B$4=3,'Index LA FSM'!$A$349:$BZ$511,"Error"))),'Index LA FSM'!P$1,0),"Error")</f>
        <v>0</v>
      </c>
      <c r="Q59" s="84">
        <f>IFERROR(VLOOKUP($A59,IF('Index LA FSM'!$B$4=1,'Index LA FSM'!$A$9:$BZ$171,IF('Index LA FSM'!$B$4=2,'Index LA FSM'!$A$179:$BZ$341,IF('Index LA FSM'!$B$4=3,'Index LA FSM'!$A$349:$BZ$511,"Error"))),'Index LA FSM'!Q$1,0),"Error")</f>
        <v>0</v>
      </c>
      <c r="R59" s="84">
        <f>IFERROR(VLOOKUP($A59,IF('Index LA FSM'!$B$4=1,'Index LA FSM'!$A$9:$BZ$171,IF('Index LA FSM'!$B$4=2,'Index LA FSM'!$A$179:$BZ$341,IF('Index LA FSM'!$B$4=3,'Index LA FSM'!$A$349:$BZ$511,"Error"))),'Index LA FSM'!R$1,0),"Error")</f>
        <v>0</v>
      </c>
      <c r="S59" s="84">
        <f>IFERROR(VLOOKUP($A59,IF('Index LA FSM'!$B$4=1,'Index LA FSM'!$A$9:$BZ$171,IF('Index LA FSM'!$B$4=2,'Index LA FSM'!$A$179:$BZ$341,IF('Index LA FSM'!$B$4=3,'Index LA FSM'!$A$349:$BZ$511,"Error"))),'Index LA FSM'!S$1,0),"Error")</f>
        <v>0</v>
      </c>
      <c r="T59" s="84">
        <f>IFERROR(VLOOKUP($A59,IF('Index LA FSM'!$B$4=1,'Index LA FSM'!$A$9:$BZ$171,IF('Index LA FSM'!$B$4=2,'Index LA FSM'!$A$179:$BZ$341,IF('Index LA FSM'!$B$4=3,'Index LA FSM'!$A$349:$BZ$511,"Error"))),'Index LA FSM'!T$1,0),"Error")</f>
        <v>0.02</v>
      </c>
      <c r="U59" s="84">
        <f>IFERROR(VLOOKUP($A59,IF('Index LA FSM'!$B$4=1,'Index LA FSM'!$A$9:$BZ$171,IF('Index LA FSM'!$B$4=2,'Index LA FSM'!$A$179:$BZ$341,IF('Index LA FSM'!$B$4=3,'Index LA FSM'!$A$349:$BZ$511,"Error"))),'Index LA FSM'!U$1,0),"Error")</f>
        <v>0.02</v>
      </c>
      <c r="V59" s="84" t="str">
        <f>IFERROR(VLOOKUP($A59,IF('Index LA FSM'!$B$4=1,'Index LA FSM'!$A$9:$BZ$171,IF('Index LA FSM'!$B$4=2,'Index LA FSM'!$A$179:$BZ$341,IF('Index LA FSM'!$B$4=3,'Index LA FSM'!$A$349:$BZ$511,"Error"))),'Index LA FSM'!V$1,0),"Error")</f>
        <v>x</v>
      </c>
      <c r="W59" s="84">
        <f>IFERROR(VLOOKUP($A59,IF('Index LA FSM'!$B$4=1,'Index LA FSM'!$A$9:$BZ$171,IF('Index LA FSM'!$B$4=2,'Index LA FSM'!$A$179:$BZ$341,IF('Index LA FSM'!$B$4=3,'Index LA FSM'!$A$349:$BZ$511,"Error"))),'Index LA FSM'!W$1,0),"Error")</f>
        <v>0.06</v>
      </c>
      <c r="X59" s="84">
        <f>IFERROR(VLOOKUP($A59,IF('Index LA FSM'!$B$4=1,'Index LA FSM'!$A$9:$BZ$171,IF('Index LA FSM'!$B$4=2,'Index LA FSM'!$A$179:$BZ$341,IF('Index LA FSM'!$B$4=3,'Index LA FSM'!$A$349:$BZ$511,"Error"))),'Index LA FSM'!X$1,0),"Error")</f>
        <v>0.06</v>
      </c>
      <c r="Y59" s="84">
        <f>IFERROR(VLOOKUP($A59,IF('Index LA FSM'!$B$4=1,'Index LA FSM'!$A$9:$BZ$171,IF('Index LA FSM'!$B$4=2,'Index LA FSM'!$A$179:$BZ$341,IF('Index LA FSM'!$B$4=3,'Index LA FSM'!$A$349:$BZ$511,"Error"))),'Index LA FSM'!Y$1,0),"Error")</f>
        <v>0</v>
      </c>
      <c r="Z59" s="84" t="str">
        <f>IFERROR(VLOOKUP($A59,IF('Index LA FSM'!$B$4=1,'Index LA FSM'!$A$9:$BZ$171,IF('Index LA FSM'!$B$4=2,'Index LA FSM'!$A$179:$BZ$341,IF('Index LA FSM'!$B$4=3,'Index LA FSM'!$A$349:$BZ$511,"Error"))),'Index LA FSM'!Z$1,0),"Error")</f>
        <v>x</v>
      </c>
      <c r="AA59" s="84" t="str">
        <f>IFERROR(VLOOKUP($A59,IF('Index LA FSM'!$B$4=1,'Index LA FSM'!$A$9:$BZ$171,IF('Index LA FSM'!$B$4=2,'Index LA FSM'!$A$179:$BZ$341,IF('Index LA FSM'!$B$4=3,'Index LA FSM'!$A$349:$BZ$511,"Error"))),'Index LA FSM'!AA$1,0),"Error")</f>
        <v>x</v>
      </c>
      <c r="AB59" s="84">
        <f>IFERROR(VLOOKUP($A59,IF('Index LA FSM'!$B$4=1,'Index LA FSM'!$A$9:$BZ$171,IF('Index LA FSM'!$B$4=2,'Index LA FSM'!$A$179:$BZ$341,IF('Index LA FSM'!$B$4=3,'Index LA FSM'!$A$349:$BZ$511,"Error"))),'Index LA FSM'!AB$1,0),"Error")</f>
        <v>0</v>
      </c>
      <c r="AC59" s="84">
        <f>IFERROR(VLOOKUP($A59,IF('Index LA FSM'!$B$4=1,'Index LA FSM'!$A$9:$BZ$171,IF('Index LA FSM'!$B$4=2,'Index LA FSM'!$A$179:$BZ$341,IF('Index LA FSM'!$B$4=3,'Index LA FSM'!$A$349:$BZ$511,"Error"))),'Index LA FSM'!AC$1,0),"Error")</f>
        <v>0</v>
      </c>
      <c r="AD59" s="84">
        <f>IFERROR(VLOOKUP($A59,IF('Index LA FSM'!$B$4=1,'Index LA FSM'!$A$9:$BZ$171,IF('Index LA FSM'!$B$4=2,'Index LA FSM'!$A$179:$BZ$341,IF('Index LA FSM'!$B$4=3,'Index LA FSM'!$A$349:$BZ$511,"Error"))),'Index LA FSM'!AD$1,0),"Error")</f>
        <v>0</v>
      </c>
      <c r="AE59" s="84">
        <f>IFERROR(VLOOKUP($A59,IF('Index LA FSM'!$B$4=1,'Index LA FSM'!$A$9:$BZ$171,IF('Index LA FSM'!$B$4=2,'Index LA FSM'!$A$179:$BZ$341,IF('Index LA FSM'!$B$4=3,'Index LA FSM'!$A$349:$BZ$511,"Error"))),'Index LA FSM'!AE$1,0),"Error")</f>
        <v>0</v>
      </c>
      <c r="AF59" s="84">
        <f>IFERROR(VLOOKUP($A59,IF('Index LA FSM'!$B$4=1,'Index LA FSM'!$A$9:$BZ$171,IF('Index LA FSM'!$B$4=2,'Index LA FSM'!$A$179:$BZ$341,IF('Index LA FSM'!$B$4=3,'Index LA FSM'!$A$349:$BZ$511,"Error"))),'Index LA FSM'!AF$1,0),"Error")</f>
        <v>0.02</v>
      </c>
      <c r="AG59" s="84">
        <f>IFERROR(VLOOKUP($A59,IF('Index LA FSM'!$B$4=1,'Index LA FSM'!$A$9:$BZ$171,IF('Index LA FSM'!$B$4=2,'Index LA FSM'!$A$179:$BZ$341,IF('Index LA FSM'!$B$4=3,'Index LA FSM'!$A$349:$BZ$511,"Error"))),'Index LA FSM'!AG$1,0),"Error")</f>
        <v>0.02</v>
      </c>
      <c r="AH59" s="84" t="str">
        <f>IFERROR(VLOOKUP($A59,IF('Index LA FSM'!$B$4=1,'Index LA FSM'!$A$9:$BZ$171,IF('Index LA FSM'!$B$4=2,'Index LA FSM'!$A$179:$BZ$341,IF('Index LA FSM'!$B$4=3,'Index LA FSM'!$A$349:$BZ$511,"Error"))),'Index LA FSM'!AH$1,0),"Error")</f>
        <v>x</v>
      </c>
      <c r="AI59" s="84">
        <f>IFERROR(VLOOKUP($A59,IF('Index LA FSM'!$B$4=1,'Index LA FSM'!$A$9:$BZ$171,IF('Index LA FSM'!$B$4=2,'Index LA FSM'!$A$179:$BZ$341,IF('Index LA FSM'!$B$4=3,'Index LA FSM'!$A$349:$BZ$511,"Error"))),'Index LA FSM'!AI$1,0),"Error")</f>
        <v>0.44</v>
      </c>
      <c r="AJ59" s="84">
        <f>IFERROR(VLOOKUP($A59,IF('Index LA FSM'!$B$4=1,'Index LA FSM'!$A$9:$BZ$171,IF('Index LA FSM'!$B$4=2,'Index LA FSM'!$A$179:$BZ$341,IF('Index LA FSM'!$B$4=3,'Index LA FSM'!$A$349:$BZ$511,"Error"))),'Index LA FSM'!AJ$1,0),"Error")</f>
        <v>0.43</v>
      </c>
      <c r="AK59" s="84" t="str">
        <f>IFERROR(VLOOKUP($A59,IF('Index LA FSM'!$B$4=1,'Index LA FSM'!$A$9:$BZ$171,IF('Index LA FSM'!$B$4=2,'Index LA FSM'!$A$179:$BZ$341,IF('Index LA FSM'!$B$4=3,'Index LA FSM'!$A$349:$BZ$511,"Error"))),'Index LA FSM'!AK$1,0),"Error")</f>
        <v>x</v>
      </c>
      <c r="AL59" s="84">
        <f>IFERROR(VLOOKUP($A59,IF('Index LA FSM'!$B$4=1,'Index LA FSM'!$A$9:$BZ$171,IF('Index LA FSM'!$B$4=2,'Index LA FSM'!$A$179:$BZ$341,IF('Index LA FSM'!$B$4=3,'Index LA FSM'!$A$349:$BZ$511,"Error"))),'Index LA FSM'!AL$1,0),"Error")</f>
        <v>0.2</v>
      </c>
      <c r="AM59" s="84">
        <f>IFERROR(VLOOKUP($A59,IF('Index LA FSM'!$B$4=1,'Index LA FSM'!$A$9:$BZ$171,IF('Index LA FSM'!$B$4=2,'Index LA FSM'!$A$179:$BZ$341,IF('Index LA FSM'!$B$4=3,'Index LA FSM'!$A$349:$BZ$511,"Error"))),'Index LA FSM'!AM$1,0),"Error")</f>
        <v>0.2</v>
      </c>
      <c r="AN59" s="84">
        <f>IFERROR(VLOOKUP($A59,IF('Index LA FSM'!$B$4=1,'Index LA FSM'!$A$9:$BZ$171,IF('Index LA FSM'!$B$4=2,'Index LA FSM'!$A$179:$BZ$341,IF('Index LA FSM'!$B$4=3,'Index LA FSM'!$A$349:$BZ$511,"Error"))),'Index LA FSM'!AN$1,0),"Error")</f>
        <v>0</v>
      </c>
      <c r="AO59" s="84" t="str">
        <f>IFERROR(VLOOKUP($A59,IF('Index LA FSM'!$B$4=1,'Index LA FSM'!$A$9:$BZ$171,IF('Index LA FSM'!$B$4=2,'Index LA FSM'!$A$179:$BZ$341,IF('Index LA FSM'!$B$4=3,'Index LA FSM'!$A$349:$BZ$511,"Error"))),'Index LA FSM'!AO$1,0),"Error")</f>
        <v>x</v>
      </c>
      <c r="AP59" s="84" t="str">
        <f>IFERROR(VLOOKUP($A59,IF('Index LA FSM'!$B$4=1,'Index LA FSM'!$A$9:$BZ$171,IF('Index LA FSM'!$B$4=2,'Index LA FSM'!$A$179:$BZ$341,IF('Index LA FSM'!$B$4=3,'Index LA FSM'!$A$349:$BZ$511,"Error"))),'Index LA FSM'!AP$1,0),"Error")</f>
        <v>x</v>
      </c>
      <c r="AQ59" s="84" t="str">
        <f>IFERROR(VLOOKUP($A59,IF('Index LA FSM'!$B$4=1,'Index LA FSM'!$A$9:$BZ$171,IF('Index LA FSM'!$B$4=2,'Index LA FSM'!$A$179:$BZ$341,IF('Index LA FSM'!$B$4=3,'Index LA FSM'!$A$349:$BZ$511,"Error"))),'Index LA FSM'!AQ$1,0),"Error")</f>
        <v>x</v>
      </c>
      <c r="AR59" s="84">
        <f>IFERROR(VLOOKUP($A59,IF('Index LA FSM'!$B$4=1,'Index LA FSM'!$A$9:$BZ$171,IF('Index LA FSM'!$B$4=2,'Index LA FSM'!$A$179:$BZ$341,IF('Index LA FSM'!$B$4=3,'Index LA FSM'!$A$349:$BZ$511,"Error"))),'Index LA FSM'!AR$1,0),"Error")</f>
        <v>0.09</v>
      </c>
      <c r="AS59" s="84">
        <f>IFERROR(VLOOKUP($A59,IF('Index LA FSM'!$B$4=1,'Index LA FSM'!$A$9:$BZ$171,IF('Index LA FSM'!$B$4=2,'Index LA FSM'!$A$179:$BZ$341,IF('Index LA FSM'!$B$4=3,'Index LA FSM'!$A$349:$BZ$511,"Error"))),'Index LA FSM'!AS$1,0),"Error")</f>
        <v>0.08</v>
      </c>
      <c r="AT59" s="84" t="str">
        <f>IFERROR(VLOOKUP($A59,IF('Index LA FSM'!$B$4=1,'Index LA FSM'!$A$9:$BZ$171,IF('Index LA FSM'!$B$4=2,'Index LA FSM'!$A$179:$BZ$341,IF('Index LA FSM'!$B$4=3,'Index LA FSM'!$A$349:$BZ$511,"Error"))),'Index LA FSM'!AT$1,0),"Error")</f>
        <v>x</v>
      </c>
      <c r="AU59" s="84">
        <f>IFERROR(VLOOKUP($A59,IF('Index LA FSM'!$B$4=1,'Index LA FSM'!$A$9:$BZ$171,IF('Index LA FSM'!$B$4=2,'Index LA FSM'!$A$179:$BZ$341,IF('Index LA FSM'!$B$4=3,'Index LA FSM'!$A$349:$BZ$511,"Error"))),'Index LA FSM'!AU$1,0),"Error")</f>
        <v>0.24</v>
      </c>
      <c r="AV59" s="84">
        <f>IFERROR(VLOOKUP($A59,IF('Index LA FSM'!$B$4=1,'Index LA FSM'!$A$9:$BZ$171,IF('Index LA FSM'!$B$4=2,'Index LA FSM'!$A$179:$BZ$341,IF('Index LA FSM'!$B$4=3,'Index LA FSM'!$A$349:$BZ$511,"Error"))),'Index LA FSM'!AV$1,0),"Error")</f>
        <v>0.23</v>
      </c>
      <c r="AW59" s="84">
        <f>IFERROR(VLOOKUP($A59,IF('Index LA FSM'!$B$4=1,'Index LA FSM'!$A$9:$BZ$171,IF('Index LA FSM'!$B$4=2,'Index LA FSM'!$A$179:$BZ$341,IF('Index LA FSM'!$B$4=3,'Index LA FSM'!$A$349:$BZ$511,"Error"))),'Index LA FSM'!AW$1,0),"Error")</f>
        <v>0</v>
      </c>
      <c r="AX59" s="84" t="str">
        <f>IFERROR(VLOOKUP($A59,IF('Index LA FSM'!$B$4=1,'Index LA FSM'!$A$9:$BZ$171,IF('Index LA FSM'!$B$4=2,'Index LA FSM'!$A$179:$BZ$341,IF('Index LA FSM'!$B$4=3,'Index LA FSM'!$A$349:$BZ$511,"Error"))),'Index LA FSM'!AX$1,0),"Error")</f>
        <v>x</v>
      </c>
      <c r="AY59" s="84" t="str">
        <f>IFERROR(VLOOKUP($A59,IF('Index LA FSM'!$B$4=1,'Index LA FSM'!$A$9:$BZ$171,IF('Index LA FSM'!$B$4=2,'Index LA FSM'!$A$179:$BZ$341,IF('Index LA FSM'!$B$4=3,'Index LA FSM'!$A$349:$BZ$511,"Error"))),'Index LA FSM'!AY$1,0),"Error")</f>
        <v>x</v>
      </c>
      <c r="AZ59" s="84">
        <f>IFERROR(VLOOKUP($A59,IF('Index LA FSM'!$B$4=1,'Index LA FSM'!$A$9:$BZ$171,IF('Index LA FSM'!$B$4=2,'Index LA FSM'!$A$179:$BZ$341,IF('Index LA FSM'!$B$4=3,'Index LA FSM'!$A$349:$BZ$511,"Error"))),'Index LA FSM'!AZ$1,0),"Error")</f>
        <v>0</v>
      </c>
      <c r="BA59" s="84">
        <f>IFERROR(VLOOKUP($A59,IF('Index LA FSM'!$B$4=1,'Index LA FSM'!$A$9:$BZ$171,IF('Index LA FSM'!$B$4=2,'Index LA FSM'!$A$179:$BZ$341,IF('Index LA FSM'!$B$4=3,'Index LA FSM'!$A$349:$BZ$511,"Error"))),'Index LA FSM'!BA$1,0),"Error")</f>
        <v>0</v>
      </c>
      <c r="BB59" s="84">
        <f>IFERROR(VLOOKUP($A59,IF('Index LA FSM'!$B$4=1,'Index LA FSM'!$A$9:$BZ$171,IF('Index LA FSM'!$B$4=2,'Index LA FSM'!$A$179:$BZ$341,IF('Index LA FSM'!$B$4=3,'Index LA FSM'!$A$349:$BZ$511,"Error"))),'Index LA FSM'!BB$1,0),"Error")</f>
        <v>0</v>
      </c>
      <c r="BC59" s="84" t="str">
        <f>IFERROR(VLOOKUP($A59,IF('Index LA FSM'!$B$4=1,'Index LA FSM'!$A$9:$BZ$171,IF('Index LA FSM'!$B$4=2,'Index LA FSM'!$A$179:$BZ$341,IF('Index LA FSM'!$B$4=3,'Index LA FSM'!$A$349:$BZ$511,"Error"))),'Index LA FSM'!BC$1,0),"Error")</f>
        <v>x</v>
      </c>
      <c r="BD59" s="84">
        <f>IFERROR(VLOOKUP($A59,IF('Index LA FSM'!$B$4=1,'Index LA FSM'!$A$9:$BZ$171,IF('Index LA FSM'!$B$4=2,'Index LA FSM'!$A$179:$BZ$341,IF('Index LA FSM'!$B$4=3,'Index LA FSM'!$A$349:$BZ$511,"Error"))),'Index LA FSM'!BD$1,0),"Error")</f>
        <v>0.11</v>
      </c>
      <c r="BE59" s="84">
        <f>IFERROR(VLOOKUP($A59,IF('Index LA FSM'!$B$4=1,'Index LA FSM'!$A$9:$BZ$171,IF('Index LA FSM'!$B$4=2,'Index LA FSM'!$A$179:$BZ$341,IF('Index LA FSM'!$B$4=3,'Index LA FSM'!$A$349:$BZ$511,"Error"))),'Index LA FSM'!BE$1,0),"Error")</f>
        <v>0.11</v>
      </c>
      <c r="BF59" s="84" t="str">
        <f>IFERROR(VLOOKUP($A59,IF('Index LA FSM'!$B$4=1,'Index LA FSM'!$A$9:$BZ$171,IF('Index LA FSM'!$B$4=2,'Index LA FSM'!$A$179:$BZ$341,IF('Index LA FSM'!$B$4=3,'Index LA FSM'!$A$349:$BZ$511,"Error"))),'Index LA FSM'!BF$1,0),"Error")</f>
        <v>x</v>
      </c>
      <c r="BG59" s="84">
        <f>IFERROR(VLOOKUP($A59,IF('Index LA FSM'!$B$4=1,'Index LA FSM'!$A$9:$BZ$171,IF('Index LA FSM'!$B$4=2,'Index LA FSM'!$A$179:$BZ$341,IF('Index LA FSM'!$B$4=3,'Index LA FSM'!$A$349:$BZ$511,"Error"))),'Index LA FSM'!BG$1,0),"Error")</f>
        <v>0.02</v>
      </c>
      <c r="BH59" s="84">
        <f>IFERROR(VLOOKUP($A59,IF('Index LA FSM'!$B$4=1,'Index LA FSM'!$A$9:$BZ$171,IF('Index LA FSM'!$B$4=2,'Index LA FSM'!$A$179:$BZ$341,IF('Index LA FSM'!$B$4=3,'Index LA FSM'!$A$349:$BZ$511,"Error"))),'Index LA FSM'!BH$1,0),"Error")</f>
        <v>0.02</v>
      </c>
      <c r="BI59" s="84" t="str">
        <f>IFERROR(VLOOKUP($A59,IF('Index LA FSM'!$B$4=1,'Index LA FSM'!$A$9:$BZ$171,IF('Index LA FSM'!$B$4=2,'Index LA FSM'!$A$179:$BZ$341,IF('Index LA FSM'!$B$4=3,'Index LA FSM'!$A$349:$BZ$511,"Error"))),'Index LA FSM'!BI$1,0),"Error")</f>
        <v>x</v>
      </c>
      <c r="BJ59" s="84">
        <f>IFERROR(VLOOKUP($A59,IF('Index LA FSM'!$B$4=1,'Index LA FSM'!$A$9:$BZ$171,IF('Index LA FSM'!$B$4=2,'Index LA FSM'!$A$179:$BZ$341,IF('Index LA FSM'!$B$4=3,'Index LA FSM'!$A$349:$BZ$511,"Error"))),'Index LA FSM'!BJ$1,0),"Error")</f>
        <v>0.09</v>
      </c>
      <c r="BK59" s="84">
        <f>IFERROR(VLOOKUP($A59,IF('Index LA FSM'!$B$4=1,'Index LA FSM'!$A$9:$BZ$171,IF('Index LA FSM'!$B$4=2,'Index LA FSM'!$A$179:$BZ$341,IF('Index LA FSM'!$B$4=3,'Index LA FSM'!$A$349:$BZ$511,"Error"))),'Index LA FSM'!BK$1,0),"Error")</f>
        <v>0.09</v>
      </c>
      <c r="BL59" s="84">
        <f>IFERROR(VLOOKUP($A59,IF('Index LA FSM'!$B$4=1,'Index LA FSM'!$A$9:$BZ$171,IF('Index LA FSM'!$B$4=2,'Index LA FSM'!$A$179:$BZ$341,IF('Index LA FSM'!$B$4=3,'Index LA FSM'!$A$349:$BZ$511,"Error"))),'Index LA FSM'!BL$1,0),"Error")</f>
        <v>0</v>
      </c>
      <c r="BM59" s="84">
        <f>IFERROR(VLOOKUP($A59,IF('Index LA FSM'!$B$4=1,'Index LA FSM'!$A$9:$BZ$171,IF('Index LA FSM'!$B$4=2,'Index LA FSM'!$A$179:$BZ$341,IF('Index LA FSM'!$B$4=3,'Index LA FSM'!$A$349:$BZ$511,"Error"))),'Index LA FSM'!BM$1,0),"Error")</f>
        <v>0</v>
      </c>
      <c r="BN59" s="84">
        <f>IFERROR(VLOOKUP($A59,IF('Index LA FSM'!$B$4=1,'Index LA FSM'!$A$9:$BZ$171,IF('Index LA FSM'!$B$4=2,'Index LA FSM'!$A$179:$BZ$341,IF('Index LA FSM'!$B$4=3,'Index LA FSM'!$A$349:$BZ$511,"Error"))),'Index LA FSM'!BN$1,0),"Error")</f>
        <v>0</v>
      </c>
      <c r="BO59" s="84">
        <f>IFERROR(VLOOKUP($A59,IF('Index LA FSM'!$B$4=1,'Index LA FSM'!$A$9:$BZ$171,IF('Index LA FSM'!$B$4=2,'Index LA FSM'!$A$179:$BZ$341,IF('Index LA FSM'!$B$4=3,'Index LA FSM'!$A$349:$BZ$511,"Error"))),'Index LA FSM'!BO$1,0),"Error")</f>
        <v>0</v>
      </c>
      <c r="BP59" s="84" t="str">
        <f>IFERROR(VLOOKUP($A59,IF('Index LA FSM'!$B$4=1,'Index LA FSM'!$A$9:$BZ$171,IF('Index LA FSM'!$B$4=2,'Index LA FSM'!$A$179:$BZ$341,IF('Index LA FSM'!$B$4=3,'Index LA FSM'!$A$349:$BZ$511,"Error"))),'Index LA FSM'!BP$1,0),"Error")</f>
        <v>x</v>
      </c>
      <c r="BQ59" s="84" t="str">
        <f>IFERROR(VLOOKUP($A59,IF('Index LA FSM'!$B$4=1,'Index LA FSM'!$A$9:$BZ$171,IF('Index LA FSM'!$B$4=2,'Index LA FSM'!$A$179:$BZ$341,IF('Index LA FSM'!$B$4=3,'Index LA FSM'!$A$349:$BZ$511,"Error"))),'Index LA FSM'!BQ$1,0),"Error")</f>
        <v>x</v>
      </c>
      <c r="BR59" s="84" t="str">
        <f>IFERROR(VLOOKUP($A59,IF('Index LA FSM'!$B$4=1,'Index LA FSM'!$A$9:$BZ$171,IF('Index LA FSM'!$B$4=2,'Index LA FSM'!$A$179:$BZ$341,IF('Index LA FSM'!$B$4=3,'Index LA FSM'!$A$349:$BZ$511,"Error"))),'Index LA FSM'!BR$1,0),"Error")</f>
        <v>x</v>
      </c>
      <c r="BS59" s="84">
        <f>IFERROR(VLOOKUP($A59,IF('Index LA FSM'!$B$4=1,'Index LA FSM'!$A$9:$BZ$171,IF('Index LA FSM'!$B$4=2,'Index LA FSM'!$A$179:$BZ$341,IF('Index LA FSM'!$B$4=3,'Index LA FSM'!$A$349:$BZ$511,"Error"))),'Index LA FSM'!BS$1,0),"Error")</f>
        <v>0.06</v>
      </c>
      <c r="BT59" s="84">
        <f>IFERROR(VLOOKUP($A59,IF('Index LA FSM'!$B$4=1,'Index LA FSM'!$A$9:$BZ$171,IF('Index LA FSM'!$B$4=2,'Index LA FSM'!$A$179:$BZ$341,IF('Index LA FSM'!$B$4=3,'Index LA FSM'!$A$349:$BZ$511,"Error"))),'Index LA FSM'!BT$1,0),"Error")</f>
        <v>0.05</v>
      </c>
      <c r="BU59" s="84">
        <f>IFERROR(VLOOKUP($A59,IF('Index LA FSM'!$B$4=1,'Index LA FSM'!$A$9:$BZ$171,IF('Index LA FSM'!$B$4=2,'Index LA FSM'!$A$179:$BZ$341,IF('Index LA FSM'!$B$4=3,'Index LA FSM'!$A$349:$BZ$511,"Error"))),'Index LA FSM'!BU$1,0),"Error")</f>
        <v>0</v>
      </c>
      <c r="BV59" s="84">
        <f>IFERROR(VLOOKUP($A59,IF('Index LA FSM'!$B$4=1,'Index LA FSM'!$A$9:$BZ$171,IF('Index LA FSM'!$B$4=2,'Index LA FSM'!$A$179:$BZ$341,IF('Index LA FSM'!$B$4=3,'Index LA FSM'!$A$349:$BZ$511,"Error"))),'Index LA FSM'!BV$1,0),"Error")</f>
        <v>0.02</v>
      </c>
      <c r="BW59" s="84">
        <f>IFERROR(VLOOKUP($A59,IF('Index LA FSM'!$B$4=1,'Index LA FSM'!$A$9:$BZ$171,IF('Index LA FSM'!$B$4=2,'Index LA FSM'!$A$179:$BZ$341,IF('Index LA FSM'!$B$4=3,'Index LA FSM'!$A$349:$BZ$511,"Error"))),'Index LA FSM'!BW$1,0),"Error")</f>
        <v>0.02</v>
      </c>
      <c r="BX59" s="84">
        <f>IFERROR(VLOOKUP($A59,IF('Index LA FSM'!$B$4=1,'Index LA FSM'!$A$9:$BZ$171,IF('Index LA FSM'!$B$4=2,'Index LA FSM'!$A$179:$BZ$341,IF('Index LA FSM'!$B$4=3,'Index LA FSM'!$A$349:$BZ$511,"Error"))),'Index LA FSM'!BX$1,0),"Error")</f>
        <v>0.45</v>
      </c>
      <c r="BY59" s="84">
        <f>IFERROR(VLOOKUP($A59,IF('Index LA FSM'!$B$4=1,'Index LA FSM'!$A$9:$BZ$171,IF('Index LA FSM'!$B$4=2,'Index LA FSM'!$A$179:$BZ$341,IF('Index LA FSM'!$B$4=3,'Index LA FSM'!$A$349:$BZ$511,"Error"))),'Index LA FSM'!BY$1,0),"Error")</f>
        <v>0.2</v>
      </c>
      <c r="BZ59" s="84">
        <f>IFERROR(VLOOKUP($A59,IF('Index LA FSM'!$B$4=1,'Index LA FSM'!$A$9:$BZ$171,IF('Index LA FSM'!$B$4=2,'Index LA FSM'!$A$179:$BZ$341,IF('Index LA FSM'!$B$4=3,'Index LA FSM'!$A$349:$BZ$511,"Error"))),'Index LA FSM'!BZ$1,0),"Error")</f>
        <v>0.21</v>
      </c>
    </row>
    <row r="60" spans="1:78" s="15" customFormat="1" x14ac:dyDescent="0.2">
      <c r="A60" s="20">
        <v>308</v>
      </c>
      <c r="B60" s="20" t="s">
        <v>211</v>
      </c>
      <c r="C60" s="45" t="s">
        <v>165</v>
      </c>
      <c r="D60" s="113">
        <f>IFERROR(VLOOKUP($A60,IF('Index LA FSM'!$B$4=1,'Index LA FSM'!$A$9:$BZ$171,IF('Index LA FSM'!$B$4=2,'Index LA FSM'!$A$179:$BZ$341,IF('Index LA FSM'!$B$4=3,'Index LA FSM'!$A$349:$BZ$511,"Error"))),'Index LA FSM'!D$1,0),"Error")</f>
        <v>250</v>
      </c>
      <c r="E60" s="113">
        <f>IFERROR(VLOOKUP($A60,IF('Index LA FSM'!$B$4=1,'Index LA FSM'!$A$9:$BZ$171,IF('Index LA FSM'!$B$4=2,'Index LA FSM'!$A$179:$BZ$341,IF('Index LA FSM'!$B$4=3,'Index LA FSM'!$A$349:$BZ$511,"Error"))),'Index LA FSM'!E$1,0),"Error")</f>
        <v>1360</v>
      </c>
      <c r="F60" s="113">
        <f>IFERROR(VLOOKUP($A60,IF('Index LA FSM'!$B$4=1,'Index LA FSM'!$A$9:$BZ$171,IF('Index LA FSM'!$B$4=2,'Index LA FSM'!$A$179:$BZ$341,IF('Index LA FSM'!$B$4=3,'Index LA FSM'!$A$349:$BZ$511,"Error"))),'Index LA FSM'!F$1,0),"Error")</f>
        <v>1620</v>
      </c>
      <c r="G60" s="84">
        <f>IFERROR(VLOOKUP($A60,IF('Index LA FSM'!$B$4=1,'Index LA FSM'!$A$9:$BZ$171,IF('Index LA FSM'!$B$4=2,'Index LA FSM'!$A$179:$BZ$341,IF('Index LA FSM'!$B$4=3,'Index LA FSM'!$A$349:$BZ$511,"Error"))),'Index LA FSM'!G$1,0),"Error")</f>
        <v>0.81</v>
      </c>
      <c r="H60" s="84">
        <f>IFERROR(VLOOKUP($A60,IF('Index LA FSM'!$B$4=1,'Index LA FSM'!$A$9:$BZ$171,IF('Index LA FSM'!$B$4=2,'Index LA FSM'!$A$179:$BZ$341,IF('Index LA FSM'!$B$4=3,'Index LA FSM'!$A$349:$BZ$511,"Error"))),'Index LA FSM'!H$1,0),"Error")</f>
        <v>0.83</v>
      </c>
      <c r="I60" s="84">
        <f>IFERROR(VLOOKUP($A60,IF('Index LA FSM'!$B$4=1,'Index LA FSM'!$A$9:$BZ$171,IF('Index LA FSM'!$B$4=2,'Index LA FSM'!$A$179:$BZ$341,IF('Index LA FSM'!$B$4=3,'Index LA FSM'!$A$349:$BZ$511,"Error"))),'Index LA FSM'!I$1,0),"Error")</f>
        <v>0.83</v>
      </c>
      <c r="J60" s="84">
        <f>IFERROR(VLOOKUP($A60,IF('Index LA FSM'!$B$4=1,'Index LA FSM'!$A$9:$BZ$171,IF('Index LA FSM'!$B$4=2,'Index LA FSM'!$A$179:$BZ$341,IF('Index LA FSM'!$B$4=3,'Index LA FSM'!$A$349:$BZ$511,"Error"))),'Index LA FSM'!J$1,0),"Error")</f>
        <v>0.78</v>
      </c>
      <c r="K60" s="84">
        <f>IFERROR(VLOOKUP($A60,IF('Index LA FSM'!$B$4=1,'Index LA FSM'!$A$9:$BZ$171,IF('Index LA FSM'!$B$4=2,'Index LA FSM'!$A$179:$BZ$341,IF('Index LA FSM'!$B$4=3,'Index LA FSM'!$A$349:$BZ$511,"Error"))),'Index LA FSM'!K$1,0),"Error")</f>
        <v>0.78</v>
      </c>
      <c r="L60" s="84">
        <f>IFERROR(VLOOKUP($A60,IF('Index LA FSM'!$B$4=1,'Index LA FSM'!$A$9:$BZ$171,IF('Index LA FSM'!$B$4=2,'Index LA FSM'!$A$179:$BZ$341,IF('Index LA FSM'!$B$4=3,'Index LA FSM'!$A$349:$BZ$511,"Error"))),'Index LA FSM'!L$1,0),"Error")</f>
        <v>0.78</v>
      </c>
      <c r="M60" s="84">
        <f>IFERROR(VLOOKUP($A60,IF('Index LA FSM'!$B$4=1,'Index LA FSM'!$A$9:$BZ$171,IF('Index LA FSM'!$B$4=2,'Index LA FSM'!$A$179:$BZ$341,IF('Index LA FSM'!$B$4=3,'Index LA FSM'!$A$349:$BZ$511,"Error"))),'Index LA FSM'!M$1,0),"Error")</f>
        <v>0.06</v>
      </c>
      <c r="N60" s="84">
        <f>IFERROR(VLOOKUP($A60,IF('Index LA FSM'!$B$4=1,'Index LA FSM'!$A$9:$BZ$171,IF('Index LA FSM'!$B$4=2,'Index LA FSM'!$A$179:$BZ$341,IF('Index LA FSM'!$B$4=3,'Index LA FSM'!$A$349:$BZ$511,"Error"))),'Index LA FSM'!N$1,0),"Error")</f>
        <v>0.05</v>
      </c>
      <c r="O60" s="84">
        <f>IFERROR(VLOOKUP($A60,IF('Index LA FSM'!$B$4=1,'Index LA FSM'!$A$9:$BZ$171,IF('Index LA FSM'!$B$4=2,'Index LA FSM'!$A$179:$BZ$341,IF('Index LA FSM'!$B$4=3,'Index LA FSM'!$A$349:$BZ$511,"Error"))),'Index LA FSM'!O$1,0),"Error")</f>
        <v>0.05</v>
      </c>
      <c r="P60" s="84" t="str">
        <f>IFERROR(VLOOKUP($A60,IF('Index LA FSM'!$B$4=1,'Index LA FSM'!$A$9:$BZ$171,IF('Index LA FSM'!$B$4=2,'Index LA FSM'!$A$179:$BZ$341,IF('Index LA FSM'!$B$4=3,'Index LA FSM'!$A$349:$BZ$511,"Error"))),'Index LA FSM'!P$1,0),"Error")</f>
        <v>x</v>
      </c>
      <c r="Q60" s="84" t="str">
        <f>IFERROR(VLOOKUP($A60,IF('Index LA FSM'!$B$4=1,'Index LA FSM'!$A$9:$BZ$171,IF('Index LA FSM'!$B$4=2,'Index LA FSM'!$A$179:$BZ$341,IF('Index LA FSM'!$B$4=3,'Index LA FSM'!$A$349:$BZ$511,"Error"))),'Index LA FSM'!Q$1,0),"Error")</f>
        <v>x</v>
      </c>
      <c r="R60" s="84" t="str">
        <f>IFERROR(VLOOKUP($A60,IF('Index LA FSM'!$B$4=1,'Index LA FSM'!$A$9:$BZ$171,IF('Index LA FSM'!$B$4=2,'Index LA FSM'!$A$179:$BZ$341,IF('Index LA FSM'!$B$4=3,'Index LA FSM'!$A$349:$BZ$511,"Error"))),'Index LA FSM'!R$1,0),"Error")</f>
        <v>x</v>
      </c>
      <c r="S60" s="84">
        <f>IFERROR(VLOOKUP($A60,IF('Index LA FSM'!$B$4=1,'Index LA FSM'!$A$9:$BZ$171,IF('Index LA FSM'!$B$4=2,'Index LA FSM'!$A$179:$BZ$341,IF('Index LA FSM'!$B$4=3,'Index LA FSM'!$A$349:$BZ$511,"Error"))),'Index LA FSM'!S$1,0),"Error")</f>
        <v>0.02</v>
      </c>
      <c r="T60" s="84">
        <f>IFERROR(VLOOKUP($A60,IF('Index LA FSM'!$B$4=1,'Index LA FSM'!$A$9:$BZ$171,IF('Index LA FSM'!$B$4=2,'Index LA FSM'!$A$179:$BZ$341,IF('Index LA FSM'!$B$4=3,'Index LA FSM'!$A$349:$BZ$511,"Error"))),'Index LA FSM'!T$1,0),"Error")</f>
        <v>0.03</v>
      </c>
      <c r="U60" s="84">
        <f>IFERROR(VLOOKUP($A60,IF('Index LA FSM'!$B$4=1,'Index LA FSM'!$A$9:$BZ$171,IF('Index LA FSM'!$B$4=2,'Index LA FSM'!$A$179:$BZ$341,IF('Index LA FSM'!$B$4=3,'Index LA FSM'!$A$349:$BZ$511,"Error"))),'Index LA FSM'!U$1,0),"Error")</f>
        <v>0.02</v>
      </c>
      <c r="V60" s="84">
        <f>IFERROR(VLOOKUP($A60,IF('Index LA FSM'!$B$4=1,'Index LA FSM'!$A$9:$BZ$171,IF('Index LA FSM'!$B$4=2,'Index LA FSM'!$A$179:$BZ$341,IF('Index LA FSM'!$B$4=3,'Index LA FSM'!$A$349:$BZ$511,"Error"))),'Index LA FSM'!V$1,0),"Error")</f>
        <v>0.06</v>
      </c>
      <c r="W60" s="84">
        <f>IFERROR(VLOOKUP($A60,IF('Index LA FSM'!$B$4=1,'Index LA FSM'!$A$9:$BZ$171,IF('Index LA FSM'!$B$4=2,'Index LA FSM'!$A$179:$BZ$341,IF('Index LA FSM'!$B$4=3,'Index LA FSM'!$A$349:$BZ$511,"Error"))),'Index LA FSM'!W$1,0),"Error")</f>
        <v>0.05</v>
      </c>
      <c r="X60" s="84">
        <f>IFERROR(VLOOKUP($A60,IF('Index LA FSM'!$B$4=1,'Index LA FSM'!$A$9:$BZ$171,IF('Index LA FSM'!$B$4=2,'Index LA FSM'!$A$179:$BZ$341,IF('Index LA FSM'!$B$4=3,'Index LA FSM'!$A$349:$BZ$511,"Error"))),'Index LA FSM'!X$1,0),"Error")</f>
        <v>0.05</v>
      </c>
      <c r="Y60" s="84">
        <f>IFERROR(VLOOKUP($A60,IF('Index LA FSM'!$B$4=1,'Index LA FSM'!$A$9:$BZ$171,IF('Index LA FSM'!$B$4=2,'Index LA FSM'!$A$179:$BZ$341,IF('Index LA FSM'!$B$4=3,'Index LA FSM'!$A$349:$BZ$511,"Error"))),'Index LA FSM'!Y$1,0),"Error")</f>
        <v>0</v>
      </c>
      <c r="Z60" s="84">
        <f>IFERROR(VLOOKUP($A60,IF('Index LA FSM'!$B$4=1,'Index LA FSM'!$A$9:$BZ$171,IF('Index LA FSM'!$B$4=2,'Index LA FSM'!$A$179:$BZ$341,IF('Index LA FSM'!$B$4=3,'Index LA FSM'!$A$349:$BZ$511,"Error"))),'Index LA FSM'!Z$1,0),"Error")</f>
        <v>0</v>
      </c>
      <c r="AA60" s="84">
        <f>IFERROR(VLOOKUP($A60,IF('Index LA FSM'!$B$4=1,'Index LA FSM'!$A$9:$BZ$171,IF('Index LA FSM'!$B$4=2,'Index LA FSM'!$A$179:$BZ$341,IF('Index LA FSM'!$B$4=3,'Index LA FSM'!$A$349:$BZ$511,"Error"))),'Index LA FSM'!AA$1,0),"Error")</f>
        <v>0</v>
      </c>
      <c r="AB60" s="84">
        <f>IFERROR(VLOOKUP($A60,IF('Index LA FSM'!$B$4=1,'Index LA FSM'!$A$9:$BZ$171,IF('Index LA FSM'!$B$4=2,'Index LA FSM'!$A$179:$BZ$341,IF('Index LA FSM'!$B$4=3,'Index LA FSM'!$A$349:$BZ$511,"Error"))),'Index LA FSM'!AB$1,0),"Error")</f>
        <v>0</v>
      </c>
      <c r="AC60" s="84">
        <f>IFERROR(VLOOKUP($A60,IF('Index LA FSM'!$B$4=1,'Index LA FSM'!$A$9:$BZ$171,IF('Index LA FSM'!$B$4=2,'Index LA FSM'!$A$179:$BZ$341,IF('Index LA FSM'!$B$4=3,'Index LA FSM'!$A$349:$BZ$511,"Error"))),'Index LA FSM'!AC$1,0),"Error")</f>
        <v>0</v>
      </c>
      <c r="AD60" s="84">
        <f>IFERROR(VLOOKUP($A60,IF('Index LA FSM'!$B$4=1,'Index LA FSM'!$A$9:$BZ$171,IF('Index LA FSM'!$B$4=2,'Index LA FSM'!$A$179:$BZ$341,IF('Index LA FSM'!$B$4=3,'Index LA FSM'!$A$349:$BZ$511,"Error"))),'Index LA FSM'!AD$1,0),"Error")</f>
        <v>0</v>
      </c>
      <c r="AE60" s="84">
        <f>IFERROR(VLOOKUP($A60,IF('Index LA FSM'!$B$4=1,'Index LA FSM'!$A$9:$BZ$171,IF('Index LA FSM'!$B$4=2,'Index LA FSM'!$A$179:$BZ$341,IF('Index LA FSM'!$B$4=3,'Index LA FSM'!$A$349:$BZ$511,"Error"))),'Index LA FSM'!AE$1,0),"Error")</f>
        <v>0.02</v>
      </c>
      <c r="AF60" s="84">
        <f>IFERROR(VLOOKUP($A60,IF('Index LA FSM'!$B$4=1,'Index LA FSM'!$A$9:$BZ$171,IF('Index LA FSM'!$B$4=2,'Index LA FSM'!$A$179:$BZ$341,IF('Index LA FSM'!$B$4=3,'Index LA FSM'!$A$349:$BZ$511,"Error"))),'Index LA FSM'!AF$1,0),"Error")</f>
        <v>0.03</v>
      </c>
      <c r="AG60" s="84">
        <f>IFERROR(VLOOKUP($A60,IF('Index LA FSM'!$B$4=1,'Index LA FSM'!$A$9:$BZ$171,IF('Index LA FSM'!$B$4=2,'Index LA FSM'!$A$179:$BZ$341,IF('Index LA FSM'!$B$4=3,'Index LA FSM'!$A$349:$BZ$511,"Error"))),'Index LA FSM'!AG$1,0),"Error")</f>
        <v>0.03</v>
      </c>
      <c r="AH60" s="84">
        <f>IFERROR(VLOOKUP($A60,IF('Index LA FSM'!$B$4=1,'Index LA FSM'!$A$9:$BZ$171,IF('Index LA FSM'!$B$4=2,'Index LA FSM'!$A$179:$BZ$341,IF('Index LA FSM'!$B$4=3,'Index LA FSM'!$A$349:$BZ$511,"Error"))),'Index LA FSM'!AH$1,0),"Error")</f>
        <v>0.65</v>
      </c>
      <c r="AI60" s="84">
        <f>IFERROR(VLOOKUP($A60,IF('Index LA FSM'!$B$4=1,'Index LA FSM'!$A$9:$BZ$171,IF('Index LA FSM'!$B$4=2,'Index LA FSM'!$A$179:$BZ$341,IF('Index LA FSM'!$B$4=3,'Index LA FSM'!$A$349:$BZ$511,"Error"))),'Index LA FSM'!AI$1,0),"Error")</f>
        <v>0.66</v>
      </c>
      <c r="AJ60" s="84">
        <f>IFERROR(VLOOKUP($A60,IF('Index LA FSM'!$B$4=1,'Index LA FSM'!$A$9:$BZ$171,IF('Index LA FSM'!$B$4=2,'Index LA FSM'!$A$179:$BZ$341,IF('Index LA FSM'!$B$4=3,'Index LA FSM'!$A$349:$BZ$511,"Error"))),'Index LA FSM'!AJ$1,0),"Error")</f>
        <v>0.65</v>
      </c>
      <c r="AK60" s="84">
        <f>IFERROR(VLOOKUP($A60,IF('Index LA FSM'!$B$4=1,'Index LA FSM'!$A$9:$BZ$171,IF('Index LA FSM'!$B$4=2,'Index LA FSM'!$A$179:$BZ$341,IF('Index LA FSM'!$B$4=3,'Index LA FSM'!$A$349:$BZ$511,"Error"))),'Index LA FSM'!AK$1,0),"Error")</f>
        <v>0.18</v>
      </c>
      <c r="AL60" s="84">
        <f>IFERROR(VLOOKUP($A60,IF('Index LA FSM'!$B$4=1,'Index LA FSM'!$A$9:$BZ$171,IF('Index LA FSM'!$B$4=2,'Index LA FSM'!$A$179:$BZ$341,IF('Index LA FSM'!$B$4=3,'Index LA FSM'!$A$349:$BZ$511,"Error"))),'Index LA FSM'!AL$1,0),"Error")</f>
        <v>0.28999999999999998</v>
      </c>
      <c r="AM60" s="84">
        <f>IFERROR(VLOOKUP($A60,IF('Index LA FSM'!$B$4=1,'Index LA FSM'!$A$9:$BZ$171,IF('Index LA FSM'!$B$4=2,'Index LA FSM'!$A$179:$BZ$341,IF('Index LA FSM'!$B$4=3,'Index LA FSM'!$A$349:$BZ$511,"Error"))),'Index LA FSM'!AM$1,0),"Error")</f>
        <v>0.28000000000000003</v>
      </c>
      <c r="AN60" s="84">
        <f>IFERROR(VLOOKUP($A60,IF('Index LA FSM'!$B$4=1,'Index LA FSM'!$A$9:$BZ$171,IF('Index LA FSM'!$B$4=2,'Index LA FSM'!$A$179:$BZ$341,IF('Index LA FSM'!$B$4=3,'Index LA FSM'!$A$349:$BZ$511,"Error"))),'Index LA FSM'!AN$1,0),"Error")</f>
        <v>0</v>
      </c>
      <c r="AO60" s="84">
        <f>IFERROR(VLOOKUP($A60,IF('Index LA FSM'!$B$4=1,'Index LA FSM'!$A$9:$BZ$171,IF('Index LA FSM'!$B$4=2,'Index LA FSM'!$A$179:$BZ$341,IF('Index LA FSM'!$B$4=3,'Index LA FSM'!$A$349:$BZ$511,"Error"))),'Index LA FSM'!AO$1,0),"Error")</f>
        <v>0.02</v>
      </c>
      <c r="AP60" s="84">
        <f>IFERROR(VLOOKUP($A60,IF('Index LA FSM'!$B$4=1,'Index LA FSM'!$A$9:$BZ$171,IF('Index LA FSM'!$B$4=2,'Index LA FSM'!$A$179:$BZ$341,IF('Index LA FSM'!$B$4=3,'Index LA FSM'!$A$349:$BZ$511,"Error"))),'Index LA FSM'!AP$1,0),"Error")</f>
        <v>0.02</v>
      </c>
      <c r="AQ60" s="84">
        <f>IFERROR(VLOOKUP($A60,IF('Index LA FSM'!$B$4=1,'Index LA FSM'!$A$9:$BZ$171,IF('Index LA FSM'!$B$4=2,'Index LA FSM'!$A$179:$BZ$341,IF('Index LA FSM'!$B$4=3,'Index LA FSM'!$A$349:$BZ$511,"Error"))),'Index LA FSM'!AQ$1,0),"Error")</f>
        <v>7.0000000000000007E-2</v>
      </c>
      <c r="AR60" s="84">
        <f>IFERROR(VLOOKUP($A60,IF('Index LA FSM'!$B$4=1,'Index LA FSM'!$A$9:$BZ$171,IF('Index LA FSM'!$B$4=2,'Index LA FSM'!$A$179:$BZ$341,IF('Index LA FSM'!$B$4=3,'Index LA FSM'!$A$349:$BZ$511,"Error"))),'Index LA FSM'!AR$1,0),"Error")</f>
        <v>0.18</v>
      </c>
      <c r="AS60" s="84">
        <f>IFERROR(VLOOKUP($A60,IF('Index LA FSM'!$B$4=1,'Index LA FSM'!$A$9:$BZ$171,IF('Index LA FSM'!$B$4=2,'Index LA FSM'!$A$179:$BZ$341,IF('Index LA FSM'!$B$4=3,'Index LA FSM'!$A$349:$BZ$511,"Error"))),'Index LA FSM'!AS$1,0),"Error")</f>
        <v>0.16</v>
      </c>
      <c r="AT60" s="84">
        <f>IFERROR(VLOOKUP($A60,IF('Index LA FSM'!$B$4=1,'Index LA FSM'!$A$9:$BZ$171,IF('Index LA FSM'!$B$4=2,'Index LA FSM'!$A$179:$BZ$341,IF('Index LA FSM'!$B$4=3,'Index LA FSM'!$A$349:$BZ$511,"Error"))),'Index LA FSM'!AT$1,0),"Error")</f>
        <v>0.46</v>
      </c>
      <c r="AU60" s="84">
        <f>IFERROR(VLOOKUP($A60,IF('Index LA FSM'!$B$4=1,'Index LA FSM'!$A$9:$BZ$171,IF('Index LA FSM'!$B$4=2,'Index LA FSM'!$A$179:$BZ$341,IF('Index LA FSM'!$B$4=3,'Index LA FSM'!$A$349:$BZ$511,"Error"))),'Index LA FSM'!AU$1,0),"Error")</f>
        <v>0.36</v>
      </c>
      <c r="AV60" s="84">
        <f>IFERROR(VLOOKUP($A60,IF('Index LA FSM'!$B$4=1,'Index LA FSM'!$A$9:$BZ$171,IF('Index LA FSM'!$B$4=2,'Index LA FSM'!$A$179:$BZ$341,IF('Index LA FSM'!$B$4=3,'Index LA FSM'!$A$349:$BZ$511,"Error"))),'Index LA FSM'!AV$1,0),"Error")</f>
        <v>0.38</v>
      </c>
      <c r="AW60" s="84" t="str">
        <f>IFERROR(VLOOKUP($A60,IF('Index LA FSM'!$B$4=1,'Index LA FSM'!$A$9:$BZ$171,IF('Index LA FSM'!$B$4=2,'Index LA FSM'!$A$179:$BZ$341,IF('Index LA FSM'!$B$4=3,'Index LA FSM'!$A$349:$BZ$511,"Error"))),'Index LA FSM'!AW$1,0),"Error")</f>
        <v>x</v>
      </c>
      <c r="AX60" s="84" t="str">
        <f>IFERROR(VLOOKUP($A60,IF('Index LA FSM'!$B$4=1,'Index LA FSM'!$A$9:$BZ$171,IF('Index LA FSM'!$B$4=2,'Index LA FSM'!$A$179:$BZ$341,IF('Index LA FSM'!$B$4=3,'Index LA FSM'!$A$349:$BZ$511,"Error"))),'Index LA FSM'!AX$1,0),"Error")</f>
        <v>x</v>
      </c>
      <c r="AY60" s="84" t="str">
        <f>IFERROR(VLOOKUP($A60,IF('Index LA FSM'!$B$4=1,'Index LA FSM'!$A$9:$BZ$171,IF('Index LA FSM'!$B$4=2,'Index LA FSM'!$A$179:$BZ$341,IF('Index LA FSM'!$B$4=3,'Index LA FSM'!$A$349:$BZ$511,"Error"))),'Index LA FSM'!AY$1,0),"Error")</f>
        <v>x</v>
      </c>
      <c r="AZ60" s="84">
        <f>IFERROR(VLOOKUP($A60,IF('Index LA FSM'!$B$4=1,'Index LA FSM'!$A$9:$BZ$171,IF('Index LA FSM'!$B$4=2,'Index LA FSM'!$A$179:$BZ$341,IF('Index LA FSM'!$B$4=3,'Index LA FSM'!$A$349:$BZ$511,"Error"))),'Index LA FSM'!AZ$1,0),"Error")</f>
        <v>0</v>
      </c>
      <c r="BA60" s="84">
        <f>IFERROR(VLOOKUP($A60,IF('Index LA FSM'!$B$4=1,'Index LA FSM'!$A$9:$BZ$171,IF('Index LA FSM'!$B$4=2,'Index LA FSM'!$A$179:$BZ$341,IF('Index LA FSM'!$B$4=3,'Index LA FSM'!$A$349:$BZ$511,"Error"))),'Index LA FSM'!BA$1,0),"Error")</f>
        <v>0</v>
      </c>
      <c r="BB60" s="84">
        <f>IFERROR(VLOOKUP($A60,IF('Index LA FSM'!$B$4=1,'Index LA FSM'!$A$9:$BZ$171,IF('Index LA FSM'!$B$4=2,'Index LA FSM'!$A$179:$BZ$341,IF('Index LA FSM'!$B$4=3,'Index LA FSM'!$A$349:$BZ$511,"Error"))),'Index LA FSM'!BB$1,0),"Error")</f>
        <v>0</v>
      </c>
      <c r="BC60" s="84">
        <f>IFERROR(VLOOKUP($A60,IF('Index LA FSM'!$B$4=1,'Index LA FSM'!$A$9:$BZ$171,IF('Index LA FSM'!$B$4=2,'Index LA FSM'!$A$179:$BZ$341,IF('Index LA FSM'!$B$4=3,'Index LA FSM'!$A$349:$BZ$511,"Error"))),'Index LA FSM'!BC$1,0),"Error")</f>
        <v>0.03</v>
      </c>
      <c r="BD60" s="84">
        <f>IFERROR(VLOOKUP($A60,IF('Index LA FSM'!$B$4=1,'Index LA FSM'!$A$9:$BZ$171,IF('Index LA FSM'!$B$4=2,'Index LA FSM'!$A$179:$BZ$341,IF('Index LA FSM'!$B$4=3,'Index LA FSM'!$A$349:$BZ$511,"Error"))),'Index LA FSM'!BD$1,0),"Error")</f>
        <v>0.05</v>
      </c>
      <c r="BE60" s="84">
        <f>IFERROR(VLOOKUP($A60,IF('Index LA FSM'!$B$4=1,'Index LA FSM'!$A$9:$BZ$171,IF('Index LA FSM'!$B$4=2,'Index LA FSM'!$A$179:$BZ$341,IF('Index LA FSM'!$B$4=3,'Index LA FSM'!$A$349:$BZ$511,"Error"))),'Index LA FSM'!BE$1,0),"Error")</f>
        <v>0.04</v>
      </c>
      <c r="BF60" s="84" t="str">
        <f>IFERROR(VLOOKUP($A60,IF('Index LA FSM'!$B$4=1,'Index LA FSM'!$A$9:$BZ$171,IF('Index LA FSM'!$B$4=2,'Index LA FSM'!$A$179:$BZ$341,IF('Index LA FSM'!$B$4=3,'Index LA FSM'!$A$349:$BZ$511,"Error"))),'Index LA FSM'!BF$1,0),"Error")</f>
        <v>x</v>
      </c>
      <c r="BG60" s="84">
        <f>IFERROR(VLOOKUP($A60,IF('Index LA FSM'!$B$4=1,'Index LA FSM'!$A$9:$BZ$171,IF('Index LA FSM'!$B$4=2,'Index LA FSM'!$A$179:$BZ$341,IF('Index LA FSM'!$B$4=3,'Index LA FSM'!$A$349:$BZ$511,"Error"))),'Index LA FSM'!BG$1,0),"Error")</f>
        <v>0.01</v>
      </c>
      <c r="BH60" s="84">
        <f>IFERROR(VLOOKUP($A60,IF('Index LA FSM'!$B$4=1,'Index LA FSM'!$A$9:$BZ$171,IF('Index LA FSM'!$B$4=2,'Index LA FSM'!$A$179:$BZ$341,IF('Index LA FSM'!$B$4=3,'Index LA FSM'!$A$349:$BZ$511,"Error"))),'Index LA FSM'!BH$1,0),"Error")</f>
        <v>0.01</v>
      </c>
      <c r="BI60" s="84" t="str">
        <f>IFERROR(VLOOKUP($A60,IF('Index LA FSM'!$B$4=1,'Index LA FSM'!$A$9:$BZ$171,IF('Index LA FSM'!$B$4=2,'Index LA FSM'!$A$179:$BZ$341,IF('Index LA FSM'!$B$4=3,'Index LA FSM'!$A$349:$BZ$511,"Error"))),'Index LA FSM'!BI$1,0),"Error")</f>
        <v>x</v>
      </c>
      <c r="BJ60" s="84">
        <f>IFERROR(VLOOKUP($A60,IF('Index LA FSM'!$B$4=1,'Index LA FSM'!$A$9:$BZ$171,IF('Index LA FSM'!$B$4=2,'Index LA FSM'!$A$179:$BZ$341,IF('Index LA FSM'!$B$4=3,'Index LA FSM'!$A$349:$BZ$511,"Error"))),'Index LA FSM'!BJ$1,0),"Error")</f>
        <v>0.04</v>
      </c>
      <c r="BK60" s="84">
        <f>IFERROR(VLOOKUP($A60,IF('Index LA FSM'!$B$4=1,'Index LA FSM'!$A$9:$BZ$171,IF('Index LA FSM'!$B$4=2,'Index LA FSM'!$A$179:$BZ$341,IF('Index LA FSM'!$B$4=3,'Index LA FSM'!$A$349:$BZ$511,"Error"))),'Index LA FSM'!BK$1,0),"Error")</f>
        <v>0.03</v>
      </c>
      <c r="BL60" s="84">
        <f>IFERROR(VLOOKUP($A60,IF('Index LA FSM'!$B$4=1,'Index LA FSM'!$A$9:$BZ$171,IF('Index LA FSM'!$B$4=2,'Index LA FSM'!$A$179:$BZ$341,IF('Index LA FSM'!$B$4=3,'Index LA FSM'!$A$349:$BZ$511,"Error"))),'Index LA FSM'!BL$1,0),"Error")</f>
        <v>0</v>
      </c>
      <c r="BM60" s="84">
        <f>IFERROR(VLOOKUP($A60,IF('Index LA FSM'!$B$4=1,'Index LA FSM'!$A$9:$BZ$171,IF('Index LA FSM'!$B$4=2,'Index LA FSM'!$A$179:$BZ$341,IF('Index LA FSM'!$B$4=3,'Index LA FSM'!$A$349:$BZ$511,"Error"))),'Index LA FSM'!BM$1,0),"Error")</f>
        <v>0</v>
      </c>
      <c r="BN60" s="84">
        <f>IFERROR(VLOOKUP($A60,IF('Index LA FSM'!$B$4=1,'Index LA FSM'!$A$9:$BZ$171,IF('Index LA FSM'!$B$4=2,'Index LA FSM'!$A$179:$BZ$341,IF('Index LA FSM'!$B$4=3,'Index LA FSM'!$A$349:$BZ$511,"Error"))),'Index LA FSM'!BN$1,0),"Error")</f>
        <v>0</v>
      </c>
      <c r="BO60" s="84">
        <f>IFERROR(VLOOKUP($A60,IF('Index LA FSM'!$B$4=1,'Index LA FSM'!$A$9:$BZ$171,IF('Index LA FSM'!$B$4=2,'Index LA FSM'!$A$179:$BZ$341,IF('Index LA FSM'!$B$4=3,'Index LA FSM'!$A$349:$BZ$511,"Error"))),'Index LA FSM'!BO$1,0),"Error")</f>
        <v>0</v>
      </c>
      <c r="BP60" s="84" t="str">
        <f>IFERROR(VLOOKUP($A60,IF('Index LA FSM'!$B$4=1,'Index LA FSM'!$A$9:$BZ$171,IF('Index LA FSM'!$B$4=2,'Index LA FSM'!$A$179:$BZ$341,IF('Index LA FSM'!$B$4=3,'Index LA FSM'!$A$349:$BZ$511,"Error"))),'Index LA FSM'!BP$1,0),"Error")</f>
        <v>-</v>
      </c>
      <c r="BQ60" s="84" t="str">
        <f>IFERROR(VLOOKUP($A60,IF('Index LA FSM'!$B$4=1,'Index LA FSM'!$A$9:$BZ$171,IF('Index LA FSM'!$B$4=2,'Index LA FSM'!$A$179:$BZ$341,IF('Index LA FSM'!$B$4=3,'Index LA FSM'!$A$349:$BZ$511,"Error"))),'Index LA FSM'!BQ$1,0),"Error")</f>
        <v>-</v>
      </c>
      <c r="BR60" s="84">
        <f>IFERROR(VLOOKUP($A60,IF('Index LA FSM'!$B$4=1,'Index LA FSM'!$A$9:$BZ$171,IF('Index LA FSM'!$B$4=2,'Index LA FSM'!$A$179:$BZ$341,IF('Index LA FSM'!$B$4=3,'Index LA FSM'!$A$349:$BZ$511,"Error"))),'Index LA FSM'!BR$1,0),"Error")</f>
        <v>7.0000000000000007E-2</v>
      </c>
      <c r="BS60" s="84">
        <f>IFERROR(VLOOKUP($A60,IF('Index LA FSM'!$B$4=1,'Index LA FSM'!$A$9:$BZ$171,IF('Index LA FSM'!$B$4=2,'Index LA FSM'!$A$179:$BZ$341,IF('Index LA FSM'!$B$4=3,'Index LA FSM'!$A$349:$BZ$511,"Error"))),'Index LA FSM'!BS$1,0),"Error")</f>
        <v>0.04</v>
      </c>
      <c r="BT60" s="84">
        <f>IFERROR(VLOOKUP($A60,IF('Index LA FSM'!$B$4=1,'Index LA FSM'!$A$9:$BZ$171,IF('Index LA FSM'!$B$4=2,'Index LA FSM'!$A$179:$BZ$341,IF('Index LA FSM'!$B$4=3,'Index LA FSM'!$A$349:$BZ$511,"Error"))),'Index LA FSM'!BT$1,0),"Error")</f>
        <v>0.05</v>
      </c>
      <c r="BU60" s="84" t="str">
        <f>IFERROR(VLOOKUP($A60,IF('Index LA FSM'!$B$4=1,'Index LA FSM'!$A$9:$BZ$171,IF('Index LA FSM'!$B$4=2,'Index LA FSM'!$A$179:$BZ$341,IF('Index LA FSM'!$B$4=3,'Index LA FSM'!$A$349:$BZ$511,"Error"))),'Index LA FSM'!BU$1,0),"Error")</f>
        <v>x</v>
      </c>
      <c r="BV60" s="84">
        <f>IFERROR(VLOOKUP($A60,IF('Index LA FSM'!$B$4=1,'Index LA FSM'!$A$9:$BZ$171,IF('Index LA FSM'!$B$4=2,'Index LA FSM'!$A$179:$BZ$341,IF('Index LA FSM'!$B$4=3,'Index LA FSM'!$A$349:$BZ$511,"Error"))),'Index LA FSM'!BV$1,0),"Error")</f>
        <v>0.03</v>
      </c>
      <c r="BW60" s="84">
        <f>IFERROR(VLOOKUP($A60,IF('Index LA FSM'!$B$4=1,'Index LA FSM'!$A$9:$BZ$171,IF('Index LA FSM'!$B$4=2,'Index LA FSM'!$A$179:$BZ$341,IF('Index LA FSM'!$B$4=3,'Index LA FSM'!$A$349:$BZ$511,"Error"))),'Index LA FSM'!BW$1,0),"Error")</f>
        <v>0.03</v>
      </c>
      <c r="BX60" s="84">
        <f>IFERROR(VLOOKUP($A60,IF('Index LA FSM'!$B$4=1,'Index LA FSM'!$A$9:$BZ$171,IF('Index LA FSM'!$B$4=2,'Index LA FSM'!$A$179:$BZ$341,IF('Index LA FSM'!$B$4=3,'Index LA FSM'!$A$349:$BZ$511,"Error"))),'Index LA FSM'!BX$1,0),"Error")</f>
        <v>0.1</v>
      </c>
      <c r="BY60" s="84">
        <f>IFERROR(VLOOKUP($A60,IF('Index LA FSM'!$B$4=1,'Index LA FSM'!$A$9:$BZ$171,IF('Index LA FSM'!$B$4=2,'Index LA FSM'!$A$179:$BZ$341,IF('Index LA FSM'!$B$4=3,'Index LA FSM'!$A$349:$BZ$511,"Error"))),'Index LA FSM'!BY$1,0),"Error")</f>
        <v>0.1</v>
      </c>
      <c r="BZ60" s="84">
        <f>IFERROR(VLOOKUP($A60,IF('Index LA FSM'!$B$4=1,'Index LA FSM'!$A$9:$BZ$171,IF('Index LA FSM'!$B$4=2,'Index LA FSM'!$A$179:$BZ$341,IF('Index LA FSM'!$B$4=3,'Index LA FSM'!$A$349:$BZ$511,"Error"))),'Index LA FSM'!BZ$1,0),"Error")</f>
        <v>0.1</v>
      </c>
    </row>
    <row r="61" spans="1:78" s="15" customFormat="1" x14ac:dyDescent="0.2">
      <c r="A61" s="20">
        <v>881</v>
      </c>
      <c r="B61" s="20" t="s">
        <v>212</v>
      </c>
      <c r="C61" s="45" t="s">
        <v>161</v>
      </c>
      <c r="D61" s="113">
        <f>IFERROR(VLOOKUP($A61,IF('Index LA FSM'!$B$4=1,'Index LA FSM'!$A$9:$BZ$171,IF('Index LA FSM'!$B$4=2,'Index LA FSM'!$A$179:$BZ$341,IF('Index LA FSM'!$B$4=3,'Index LA FSM'!$A$349:$BZ$511,"Error"))),'Index LA FSM'!D$1,0),"Error")</f>
        <v>200</v>
      </c>
      <c r="E61" s="113">
        <f>IFERROR(VLOOKUP($A61,IF('Index LA FSM'!$B$4=1,'Index LA FSM'!$A$9:$BZ$171,IF('Index LA FSM'!$B$4=2,'Index LA FSM'!$A$179:$BZ$341,IF('Index LA FSM'!$B$4=3,'Index LA FSM'!$A$349:$BZ$511,"Error"))),'Index LA FSM'!E$1,0),"Error")</f>
        <v>4390</v>
      </c>
      <c r="F61" s="113">
        <f>IFERROR(VLOOKUP($A61,IF('Index LA FSM'!$B$4=1,'Index LA FSM'!$A$9:$BZ$171,IF('Index LA FSM'!$B$4=2,'Index LA FSM'!$A$179:$BZ$341,IF('Index LA FSM'!$B$4=3,'Index LA FSM'!$A$349:$BZ$511,"Error"))),'Index LA FSM'!F$1,0),"Error")</f>
        <v>4590</v>
      </c>
      <c r="G61" s="84">
        <f>IFERROR(VLOOKUP($A61,IF('Index LA FSM'!$B$4=1,'Index LA FSM'!$A$9:$BZ$171,IF('Index LA FSM'!$B$4=2,'Index LA FSM'!$A$179:$BZ$341,IF('Index LA FSM'!$B$4=3,'Index LA FSM'!$A$349:$BZ$511,"Error"))),'Index LA FSM'!G$1,0),"Error")</f>
        <v>0.8</v>
      </c>
      <c r="H61" s="84">
        <f>IFERROR(VLOOKUP($A61,IF('Index LA FSM'!$B$4=1,'Index LA FSM'!$A$9:$BZ$171,IF('Index LA FSM'!$B$4=2,'Index LA FSM'!$A$179:$BZ$341,IF('Index LA FSM'!$B$4=3,'Index LA FSM'!$A$349:$BZ$511,"Error"))),'Index LA FSM'!H$1,0),"Error")</f>
        <v>0.8</v>
      </c>
      <c r="I61" s="84">
        <f>IFERROR(VLOOKUP($A61,IF('Index LA FSM'!$B$4=1,'Index LA FSM'!$A$9:$BZ$171,IF('Index LA FSM'!$B$4=2,'Index LA FSM'!$A$179:$BZ$341,IF('Index LA FSM'!$B$4=3,'Index LA FSM'!$A$349:$BZ$511,"Error"))),'Index LA FSM'!I$1,0),"Error")</f>
        <v>0.8</v>
      </c>
      <c r="J61" s="84">
        <f>IFERROR(VLOOKUP($A61,IF('Index LA FSM'!$B$4=1,'Index LA FSM'!$A$9:$BZ$171,IF('Index LA FSM'!$B$4=2,'Index LA FSM'!$A$179:$BZ$341,IF('Index LA FSM'!$B$4=3,'Index LA FSM'!$A$349:$BZ$511,"Error"))),'Index LA FSM'!J$1,0),"Error")</f>
        <v>0.72</v>
      </c>
      <c r="K61" s="84">
        <f>IFERROR(VLOOKUP($A61,IF('Index LA FSM'!$B$4=1,'Index LA FSM'!$A$9:$BZ$171,IF('Index LA FSM'!$B$4=2,'Index LA FSM'!$A$179:$BZ$341,IF('Index LA FSM'!$B$4=3,'Index LA FSM'!$A$349:$BZ$511,"Error"))),'Index LA FSM'!K$1,0),"Error")</f>
        <v>0.67</v>
      </c>
      <c r="L61" s="84">
        <f>IFERROR(VLOOKUP($A61,IF('Index LA FSM'!$B$4=1,'Index LA FSM'!$A$9:$BZ$171,IF('Index LA FSM'!$B$4=2,'Index LA FSM'!$A$179:$BZ$341,IF('Index LA FSM'!$B$4=3,'Index LA FSM'!$A$349:$BZ$511,"Error"))),'Index LA FSM'!L$1,0),"Error")</f>
        <v>0.67</v>
      </c>
      <c r="M61" s="84">
        <f>IFERROR(VLOOKUP($A61,IF('Index LA FSM'!$B$4=1,'Index LA FSM'!$A$9:$BZ$171,IF('Index LA FSM'!$B$4=2,'Index LA FSM'!$A$179:$BZ$341,IF('Index LA FSM'!$B$4=3,'Index LA FSM'!$A$349:$BZ$511,"Error"))),'Index LA FSM'!M$1,0),"Error")</f>
        <v>0.09</v>
      </c>
      <c r="N61" s="84">
        <f>IFERROR(VLOOKUP($A61,IF('Index LA FSM'!$B$4=1,'Index LA FSM'!$A$9:$BZ$171,IF('Index LA FSM'!$B$4=2,'Index LA FSM'!$A$179:$BZ$341,IF('Index LA FSM'!$B$4=3,'Index LA FSM'!$A$349:$BZ$511,"Error"))),'Index LA FSM'!N$1,0),"Error")</f>
        <v>0.05</v>
      </c>
      <c r="O61" s="84">
        <f>IFERROR(VLOOKUP($A61,IF('Index LA FSM'!$B$4=1,'Index LA FSM'!$A$9:$BZ$171,IF('Index LA FSM'!$B$4=2,'Index LA FSM'!$A$179:$BZ$341,IF('Index LA FSM'!$B$4=3,'Index LA FSM'!$A$349:$BZ$511,"Error"))),'Index LA FSM'!O$1,0),"Error")</f>
        <v>0.05</v>
      </c>
      <c r="P61" s="84">
        <f>IFERROR(VLOOKUP($A61,IF('Index LA FSM'!$B$4=1,'Index LA FSM'!$A$9:$BZ$171,IF('Index LA FSM'!$B$4=2,'Index LA FSM'!$A$179:$BZ$341,IF('Index LA FSM'!$B$4=3,'Index LA FSM'!$A$349:$BZ$511,"Error"))),'Index LA FSM'!P$1,0),"Error")</f>
        <v>0</v>
      </c>
      <c r="Q61" s="84" t="str">
        <f>IFERROR(VLOOKUP($A61,IF('Index LA FSM'!$B$4=1,'Index LA FSM'!$A$9:$BZ$171,IF('Index LA FSM'!$B$4=2,'Index LA FSM'!$A$179:$BZ$341,IF('Index LA FSM'!$B$4=3,'Index LA FSM'!$A$349:$BZ$511,"Error"))),'Index LA FSM'!Q$1,0),"Error")</f>
        <v>x</v>
      </c>
      <c r="R61" s="84" t="str">
        <f>IFERROR(VLOOKUP($A61,IF('Index LA FSM'!$B$4=1,'Index LA FSM'!$A$9:$BZ$171,IF('Index LA FSM'!$B$4=2,'Index LA FSM'!$A$179:$BZ$341,IF('Index LA FSM'!$B$4=3,'Index LA FSM'!$A$349:$BZ$511,"Error"))),'Index LA FSM'!R$1,0),"Error")</f>
        <v>x</v>
      </c>
      <c r="S61" s="84">
        <f>IFERROR(VLOOKUP($A61,IF('Index LA FSM'!$B$4=1,'Index LA FSM'!$A$9:$BZ$171,IF('Index LA FSM'!$B$4=2,'Index LA FSM'!$A$179:$BZ$341,IF('Index LA FSM'!$B$4=3,'Index LA FSM'!$A$349:$BZ$511,"Error"))),'Index LA FSM'!S$1,0),"Error")</f>
        <v>0.04</v>
      </c>
      <c r="T61" s="84">
        <f>IFERROR(VLOOKUP($A61,IF('Index LA FSM'!$B$4=1,'Index LA FSM'!$A$9:$BZ$171,IF('Index LA FSM'!$B$4=2,'Index LA FSM'!$A$179:$BZ$341,IF('Index LA FSM'!$B$4=3,'Index LA FSM'!$A$349:$BZ$511,"Error"))),'Index LA FSM'!T$1,0),"Error")</f>
        <v>0.03</v>
      </c>
      <c r="U61" s="84">
        <f>IFERROR(VLOOKUP($A61,IF('Index LA FSM'!$B$4=1,'Index LA FSM'!$A$9:$BZ$171,IF('Index LA FSM'!$B$4=2,'Index LA FSM'!$A$179:$BZ$341,IF('Index LA FSM'!$B$4=3,'Index LA FSM'!$A$349:$BZ$511,"Error"))),'Index LA FSM'!U$1,0),"Error")</f>
        <v>0.04</v>
      </c>
      <c r="V61" s="84">
        <f>IFERROR(VLOOKUP($A61,IF('Index LA FSM'!$B$4=1,'Index LA FSM'!$A$9:$BZ$171,IF('Index LA FSM'!$B$4=2,'Index LA FSM'!$A$179:$BZ$341,IF('Index LA FSM'!$B$4=3,'Index LA FSM'!$A$349:$BZ$511,"Error"))),'Index LA FSM'!V$1,0),"Error")</f>
        <v>0.04</v>
      </c>
      <c r="W61" s="84">
        <f>IFERROR(VLOOKUP($A61,IF('Index LA FSM'!$B$4=1,'Index LA FSM'!$A$9:$BZ$171,IF('Index LA FSM'!$B$4=2,'Index LA FSM'!$A$179:$BZ$341,IF('Index LA FSM'!$B$4=3,'Index LA FSM'!$A$349:$BZ$511,"Error"))),'Index LA FSM'!W$1,0),"Error")</f>
        <v>0.02</v>
      </c>
      <c r="X61" s="84">
        <f>IFERROR(VLOOKUP($A61,IF('Index LA FSM'!$B$4=1,'Index LA FSM'!$A$9:$BZ$171,IF('Index LA FSM'!$B$4=2,'Index LA FSM'!$A$179:$BZ$341,IF('Index LA FSM'!$B$4=3,'Index LA FSM'!$A$349:$BZ$511,"Error"))),'Index LA FSM'!X$1,0),"Error")</f>
        <v>0.02</v>
      </c>
      <c r="Y61" s="84" t="str">
        <f>IFERROR(VLOOKUP($A61,IF('Index LA FSM'!$B$4=1,'Index LA FSM'!$A$9:$BZ$171,IF('Index LA FSM'!$B$4=2,'Index LA FSM'!$A$179:$BZ$341,IF('Index LA FSM'!$B$4=3,'Index LA FSM'!$A$349:$BZ$511,"Error"))),'Index LA FSM'!Y$1,0),"Error")</f>
        <v>x</v>
      </c>
      <c r="Z61" s="84" t="str">
        <f>IFERROR(VLOOKUP($A61,IF('Index LA FSM'!$B$4=1,'Index LA FSM'!$A$9:$BZ$171,IF('Index LA FSM'!$B$4=2,'Index LA FSM'!$A$179:$BZ$341,IF('Index LA FSM'!$B$4=3,'Index LA FSM'!$A$349:$BZ$511,"Error"))),'Index LA FSM'!Z$1,0),"Error")</f>
        <v>-</v>
      </c>
      <c r="AA61" s="84" t="str">
        <f>IFERROR(VLOOKUP($A61,IF('Index LA FSM'!$B$4=1,'Index LA FSM'!$A$9:$BZ$171,IF('Index LA FSM'!$B$4=2,'Index LA FSM'!$A$179:$BZ$341,IF('Index LA FSM'!$B$4=3,'Index LA FSM'!$A$349:$BZ$511,"Error"))),'Index LA FSM'!AA$1,0),"Error")</f>
        <v>-</v>
      </c>
      <c r="AB61" s="84">
        <f>IFERROR(VLOOKUP($A61,IF('Index LA FSM'!$B$4=1,'Index LA FSM'!$A$9:$BZ$171,IF('Index LA FSM'!$B$4=2,'Index LA FSM'!$A$179:$BZ$341,IF('Index LA FSM'!$B$4=3,'Index LA FSM'!$A$349:$BZ$511,"Error"))),'Index LA FSM'!AB$1,0),"Error")</f>
        <v>0</v>
      </c>
      <c r="AC61" s="84">
        <f>IFERROR(VLOOKUP($A61,IF('Index LA FSM'!$B$4=1,'Index LA FSM'!$A$9:$BZ$171,IF('Index LA FSM'!$B$4=2,'Index LA FSM'!$A$179:$BZ$341,IF('Index LA FSM'!$B$4=3,'Index LA FSM'!$A$349:$BZ$511,"Error"))),'Index LA FSM'!AC$1,0),"Error")</f>
        <v>0</v>
      </c>
      <c r="AD61" s="84">
        <f>IFERROR(VLOOKUP($A61,IF('Index LA FSM'!$B$4=1,'Index LA FSM'!$A$9:$BZ$171,IF('Index LA FSM'!$B$4=2,'Index LA FSM'!$A$179:$BZ$341,IF('Index LA FSM'!$B$4=3,'Index LA FSM'!$A$349:$BZ$511,"Error"))),'Index LA FSM'!AD$1,0),"Error")</f>
        <v>0</v>
      </c>
      <c r="AE61" s="84">
        <f>IFERROR(VLOOKUP($A61,IF('Index LA FSM'!$B$4=1,'Index LA FSM'!$A$9:$BZ$171,IF('Index LA FSM'!$B$4=2,'Index LA FSM'!$A$179:$BZ$341,IF('Index LA FSM'!$B$4=3,'Index LA FSM'!$A$349:$BZ$511,"Error"))),'Index LA FSM'!AE$1,0),"Error")</f>
        <v>0.06</v>
      </c>
      <c r="AF61" s="84">
        <f>IFERROR(VLOOKUP($A61,IF('Index LA FSM'!$B$4=1,'Index LA FSM'!$A$9:$BZ$171,IF('Index LA FSM'!$B$4=2,'Index LA FSM'!$A$179:$BZ$341,IF('Index LA FSM'!$B$4=3,'Index LA FSM'!$A$349:$BZ$511,"Error"))),'Index LA FSM'!AF$1,0),"Error")</f>
        <v>0.06</v>
      </c>
      <c r="AG61" s="84">
        <f>IFERROR(VLOOKUP($A61,IF('Index LA FSM'!$B$4=1,'Index LA FSM'!$A$9:$BZ$171,IF('Index LA FSM'!$B$4=2,'Index LA FSM'!$A$179:$BZ$341,IF('Index LA FSM'!$B$4=3,'Index LA FSM'!$A$349:$BZ$511,"Error"))),'Index LA FSM'!AG$1,0),"Error")</f>
        <v>0.06</v>
      </c>
      <c r="AH61" s="84">
        <f>IFERROR(VLOOKUP($A61,IF('Index LA FSM'!$B$4=1,'Index LA FSM'!$A$9:$BZ$171,IF('Index LA FSM'!$B$4=2,'Index LA FSM'!$A$179:$BZ$341,IF('Index LA FSM'!$B$4=3,'Index LA FSM'!$A$349:$BZ$511,"Error"))),'Index LA FSM'!AH$1,0),"Error")</f>
        <v>0.55000000000000004</v>
      </c>
      <c r="AI61" s="84">
        <f>IFERROR(VLOOKUP($A61,IF('Index LA FSM'!$B$4=1,'Index LA FSM'!$A$9:$BZ$171,IF('Index LA FSM'!$B$4=2,'Index LA FSM'!$A$179:$BZ$341,IF('Index LA FSM'!$B$4=3,'Index LA FSM'!$A$349:$BZ$511,"Error"))),'Index LA FSM'!AI$1,0),"Error")</f>
        <v>0.56000000000000005</v>
      </c>
      <c r="AJ61" s="84">
        <f>IFERROR(VLOOKUP($A61,IF('Index LA FSM'!$B$4=1,'Index LA FSM'!$A$9:$BZ$171,IF('Index LA FSM'!$B$4=2,'Index LA FSM'!$A$179:$BZ$341,IF('Index LA FSM'!$B$4=3,'Index LA FSM'!$A$349:$BZ$511,"Error"))),'Index LA FSM'!AJ$1,0),"Error")</f>
        <v>0.56000000000000005</v>
      </c>
      <c r="AK61" s="84">
        <f>IFERROR(VLOOKUP($A61,IF('Index LA FSM'!$B$4=1,'Index LA FSM'!$A$9:$BZ$171,IF('Index LA FSM'!$B$4=2,'Index LA FSM'!$A$179:$BZ$341,IF('Index LA FSM'!$B$4=3,'Index LA FSM'!$A$349:$BZ$511,"Error"))),'Index LA FSM'!AK$1,0),"Error")</f>
        <v>0.13</v>
      </c>
      <c r="AL61" s="84">
        <f>IFERROR(VLOOKUP($A61,IF('Index LA FSM'!$B$4=1,'Index LA FSM'!$A$9:$BZ$171,IF('Index LA FSM'!$B$4=2,'Index LA FSM'!$A$179:$BZ$341,IF('Index LA FSM'!$B$4=3,'Index LA FSM'!$A$349:$BZ$511,"Error"))),'Index LA FSM'!AL$1,0),"Error")</f>
        <v>0.27</v>
      </c>
      <c r="AM61" s="84">
        <f>IFERROR(VLOOKUP($A61,IF('Index LA FSM'!$B$4=1,'Index LA FSM'!$A$9:$BZ$171,IF('Index LA FSM'!$B$4=2,'Index LA FSM'!$A$179:$BZ$341,IF('Index LA FSM'!$B$4=3,'Index LA FSM'!$A$349:$BZ$511,"Error"))),'Index LA FSM'!AM$1,0),"Error")</f>
        <v>0.26</v>
      </c>
      <c r="AN61" s="84">
        <f>IFERROR(VLOOKUP($A61,IF('Index LA FSM'!$B$4=1,'Index LA FSM'!$A$9:$BZ$171,IF('Index LA FSM'!$B$4=2,'Index LA FSM'!$A$179:$BZ$341,IF('Index LA FSM'!$B$4=3,'Index LA FSM'!$A$349:$BZ$511,"Error"))),'Index LA FSM'!AN$1,0),"Error")</f>
        <v>0</v>
      </c>
      <c r="AO61" s="84">
        <f>IFERROR(VLOOKUP($A61,IF('Index LA FSM'!$B$4=1,'Index LA FSM'!$A$9:$BZ$171,IF('Index LA FSM'!$B$4=2,'Index LA FSM'!$A$179:$BZ$341,IF('Index LA FSM'!$B$4=3,'Index LA FSM'!$A$349:$BZ$511,"Error"))),'Index LA FSM'!AO$1,0),"Error")</f>
        <v>0.02</v>
      </c>
      <c r="AP61" s="84">
        <f>IFERROR(VLOOKUP($A61,IF('Index LA FSM'!$B$4=1,'Index LA FSM'!$A$9:$BZ$171,IF('Index LA FSM'!$B$4=2,'Index LA FSM'!$A$179:$BZ$341,IF('Index LA FSM'!$B$4=3,'Index LA FSM'!$A$349:$BZ$511,"Error"))),'Index LA FSM'!AP$1,0),"Error")</f>
        <v>0.02</v>
      </c>
      <c r="AQ61" s="84">
        <f>IFERROR(VLOOKUP($A61,IF('Index LA FSM'!$B$4=1,'Index LA FSM'!$A$9:$BZ$171,IF('Index LA FSM'!$B$4=2,'Index LA FSM'!$A$179:$BZ$341,IF('Index LA FSM'!$B$4=3,'Index LA FSM'!$A$349:$BZ$511,"Error"))),'Index LA FSM'!AQ$1,0),"Error")</f>
        <v>7.0000000000000007E-2</v>
      </c>
      <c r="AR61" s="84">
        <f>IFERROR(VLOOKUP($A61,IF('Index LA FSM'!$B$4=1,'Index LA FSM'!$A$9:$BZ$171,IF('Index LA FSM'!$B$4=2,'Index LA FSM'!$A$179:$BZ$341,IF('Index LA FSM'!$B$4=3,'Index LA FSM'!$A$349:$BZ$511,"Error"))),'Index LA FSM'!AR$1,0),"Error")</f>
        <v>0.17</v>
      </c>
      <c r="AS61" s="84">
        <f>IFERROR(VLOOKUP($A61,IF('Index LA FSM'!$B$4=1,'Index LA FSM'!$A$9:$BZ$171,IF('Index LA FSM'!$B$4=2,'Index LA FSM'!$A$179:$BZ$341,IF('Index LA FSM'!$B$4=3,'Index LA FSM'!$A$349:$BZ$511,"Error"))),'Index LA FSM'!AS$1,0),"Error")</f>
        <v>0.16</v>
      </c>
      <c r="AT61" s="84">
        <f>IFERROR(VLOOKUP($A61,IF('Index LA FSM'!$B$4=1,'Index LA FSM'!$A$9:$BZ$171,IF('Index LA FSM'!$B$4=2,'Index LA FSM'!$A$179:$BZ$341,IF('Index LA FSM'!$B$4=3,'Index LA FSM'!$A$349:$BZ$511,"Error"))),'Index LA FSM'!AT$1,0),"Error")</f>
        <v>0.4</v>
      </c>
      <c r="AU61" s="84">
        <f>IFERROR(VLOOKUP($A61,IF('Index LA FSM'!$B$4=1,'Index LA FSM'!$A$9:$BZ$171,IF('Index LA FSM'!$B$4=2,'Index LA FSM'!$A$179:$BZ$341,IF('Index LA FSM'!$B$4=3,'Index LA FSM'!$A$349:$BZ$511,"Error"))),'Index LA FSM'!AU$1,0),"Error")</f>
        <v>0.28000000000000003</v>
      </c>
      <c r="AV61" s="84">
        <f>IFERROR(VLOOKUP($A61,IF('Index LA FSM'!$B$4=1,'Index LA FSM'!$A$9:$BZ$171,IF('Index LA FSM'!$B$4=2,'Index LA FSM'!$A$179:$BZ$341,IF('Index LA FSM'!$B$4=3,'Index LA FSM'!$A$349:$BZ$511,"Error"))),'Index LA FSM'!AV$1,0),"Error")</f>
        <v>0.28999999999999998</v>
      </c>
      <c r="AW61" s="84" t="str">
        <f>IFERROR(VLOOKUP($A61,IF('Index LA FSM'!$B$4=1,'Index LA FSM'!$A$9:$BZ$171,IF('Index LA FSM'!$B$4=2,'Index LA FSM'!$A$179:$BZ$341,IF('Index LA FSM'!$B$4=3,'Index LA FSM'!$A$349:$BZ$511,"Error"))),'Index LA FSM'!AW$1,0),"Error")</f>
        <v>x</v>
      </c>
      <c r="AX61" s="84" t="str">
        <f>IFERROR(VLOOKUP($A61,IF('Index LA FSM'!$B$4=1,'Index LA FSM'!$A$9:$BZ$171,IF('Index LA FSM'!$B$4=2,'Index LA FSM'!$A$179:$BZ$341,IF('Index LA FSM'!$B$4=3,'Index LA FSM'!$A$349:$BZ$511,"Error"))),'Index LA FSM'!AX$1,0),"Error")</f>
        <v>-</v>
      </c>
      <c r="AY61" s="84">
        <f>IFERROR(VLOOKUP($A61,IF('Index LA FSM'!$B$4=1,'Index LA FSM'!$A$9:$BZ$171,IF('Index LA FSM'!$B$4=2,'Index LA FSM'!$A$179:$BZ$341,IF('Index LA FSM'!$B$4=3,'Index LA FSM'!$A$349:$BZ$511,"Error"))),'Index LA FSM'!AY$1,0),"Error")</f>
        <v>0.01</v>
      </c>
      <c r="AZ61" s="84">
        <f>IFERROR(VLOOKUP($A61,IF('Index LA FSM'!$B$4=1,'Index LA FSM'!$A$9:$BZ$171,IF('Index LA FSM'!$B$4=2,'Index LA FSM'!$A$179:$BZ$341,IF('Index LA FSM'!$B$4=3,'Index LA FSM'!$A$349:$BZ$511,"Error"))),'Index LA FSM'!AZ$1,0),"Error")</f>
        <v>0</v>
      </c>
      <c r="BA61" s="84" t="str">
        <f>IFERROR(VLOOKUP($A61,IF('Index LA FSM'!$B$4=1,'Index LA FSM'!$A$9:$BZ$171,IF('Index LA FSM'!$B$4=2,'Index LA FSM'!$A$179:$BZ$341,IF('Index LA FSM'!$B$4=3,'Index LA FSM'!$A$349:$BZ$511,"Error"))),'Index LA FSM'!BA$1,0),"Error")</f>
        <v>x</v>
      </c>
      <c r="BB61" s="84" t="str">
        <f>IFERROR(VLOOKUP($A61,IF('Index LA FSM'!$B$4=1,'Index LA FSM'!$A$9:$BZ$171,IF('Index LA FSM'!$B$4=2,'Index LA FSM'!$A$179:$BZ$341,IF('Index LA FSM'!$B$4=3,'Index LA FSM'!$A$349:$BZ$511,"Error"))),'Index LA FSM'!BB$1,0),"Error")</f>
        <v>x</v>
      </c>
      <c r="BC61" s="84">
        <f>IFERROR(VLOOKUP($A61,IF('Index LA FSM'!$B$4=1,'Index LA FSM'!$A$9:$BZ$171,IF('Index LA FSM'!$B$4=2,'Index LA FSM'!$A$179:$BZ$341,IF('Index LA FSM'!$B$4=3,'Index LA FSM'!$A$349:$BZ$511,"Error"))),'Index LA FSM'!BC$1,0),"Error")</f>
        <v>7.0000000000000007E-2</v>
      </c>
      <c r="BD61" s="84">
        <f>IFERROR(VLOOKUP($A61,IF('Index LA FSM'!$B$4=1,'Index LA FSM'!$A$9:$BZ$171,IF('Index LA FSM'!$B$4=2,'Index LA FSM'!$A$179:$BZ$341,IF('Index LA FSM'!$B$4=3,'Index LA FSM'!$A$349:$BZ$511,"Error"))),'Index LA FSM'!BD$1,0),"Error")</f>
        <v>0.12</v>
      </c>
      <c r="BE61" s="84">
        <f>IFERROR(VLOOKUP($A61,IF('Index LA FSM'!$B$4=1,'Index LA FSM'!$A$9:$BZ$171,IF('Index LA FSM'!$B$4=2,'Index LA FSM'!$A$179:$BZ$341,IF('Index LA FSM'!$B$4=3,'Index LA FSM'!$A$349:$BZ$511,"Error"))),'Index LA FSM'!BE$1,0),"Error")</f>
        <v>0.12</v>
      </c>
      <c r="BF61" s="84" t="str">
        <f>IFERROR(VLOOKUP($A61,IF('Index LA FSM'!$B$4=1,'Index LA FSM'!$A$9:$BZ$171,IF('Index LA FSM'!$B$4=2,'Index LA FSM'!$A$179:$BZ$341,IF('Index LA FSM'!$B$4=3,'Index LA FSM'!$A$349:$BZ$511,"Error"))),'Index LA FSM'!BF$1,0),"Error")</f>
        <v>x</v>
      </c>
      <c r="BG61" s="84">
        <f>IFERROR(VLOOKUP($A61,IF('Index LA FSM'!$B$4=1,'Index LA FSM'!$A$9:$BZ$171,IF('Index LA FSM'!$B$4=2,'Index LA FSM'!$A$179:$BZ$341,IF('Index LA FSM'!$B$4=3,'Index LA FSM'!$A$349:$BZ$511,"Error"))),'Index LA FSM'!BG$1,0),"Error")</f>
        <v>7.0000000000000007E-2</v>
      </c>
      <c r="BH61" s="84">
        <f>IFERROR(VLOOKUP($A61,IF('Index LA FSM'!$B$4=1,'Index LA FSM'!$A$9:$BZ$171,IF('Index LA FSM'!$B$4=2,'Index LA FSM'!$A$179:$BZ$341,IF('Index LA FSM'!$B$4=3,'Index LA FSM'!$A$349:$BZ$511,"Error"))),'Index LA FSM'!BH$1,0),"Error")</f>
        <v>0.06</v>
      </c>
      <c r="BI61" s="84">
        <f>IFERROR(VLOOKUP($A61,IF('Index LA FSM'!$B$4=1,'Index LA FSM'!$A$9:$BZ$171,IF('Index LA FSM'!$B$4=2,'Index LA FSM'!$A$179:$BZ$341,IF('Index LA FSM'!$B$4=3,'Index LA FSM'!$A$349:$BZ$511,"Error"))),'Index LA FSM'!BI$1,0),"Error")</f>
        <v>0.05</v>
      </c>
      <c r="BJ61" s="84">
        <f>IFERROR(VLOOKUP($A61,IF('Index LA FSM'!$B$4=1,'Index LA FSM'!$A$9:$BZ$171,IF('Index LA FSM'!$B$4=2,'Index LA FSM'!$A$179:$BZ$341,IF('Index LA FSM'!$B$4=3,'Index LA FSM'!$A$349:$BZ$511,"Error"))),'Index LA FSM'!BJ$1,0),"Error")</f>
        <v>0.05</v>
      </c>
      <c r="BK61" s="84">
        <f>IFERROR(VLOOKUP($A61,IF('Index LA FSM'!$B$4=1,'Index LA FSM'!$A$9:$BZ$171,IF('Index LA FSM'!$B$4=2,'Index LA FSM'!$A$179:$BZ$341,IF('Index LA FSM'!$B$4=3,'Index LA FSM'!$A$349:$BZ$511,"Error"))),'Index LA FSM'!BK$1,0),"Error")</f>
        <v>0.05</v>
      </c>
      <c r="BL61" s="84">
        <f>IFERROR(VLOOKUP($A61,IF('Index LA FSM'!$B$4=1,'Index LA FSM'!$A$9:$BZ$171,IF('Index LA FSM'!$B$4=2,'Index LA FSM'!$A$179:$BZ$341,IF('Index LA FSM'!$B$4=3,'Index LA FSM'!$A$349:$BZ$511,"Error"))),'Index LA FSM'!BL$1,0),"Error")</f>
        <v>0</v>
      </c>
      <c r="BM61" s="84" t="str">
        <f>IFERROR(VLOOKUP($A61,IF('Index LA FSM'!$B$4=1,'Index LA FSM'!$A$9:$BZ$171,IF('Index LA FSM'!$B$4=2,'Index LA FSM'!$A$179:$BZ$341,IF('Index LA FSM'!$B$4=3,'Index LA FSM'!$A$349:$BZ$511,"Error"))),'Index LA FSM'!BM$1,0),"Error")</f>
        <v>x</v>
      </c>
      <c r="BN61" s="84" t="str">
        <f>IFERROR(VLOOKUP($A61,IF('Index LA FSM'!$B$4=1,'Index LA FSM'!$A$9:$BZ$171,IF('Index LA FSM'!$B$4=2,'Index LA FSM'!$A$179:$BZ$341,IF('Index LA FSM'!$B$4=3,'Index LA FSM'!$A$349:$BZ$511,"Error"))),'Index LA FSM'!BN$1,0),"Error")</f>
        <v>x</v>
      </c>
      <c r="BO61" s="84" t="str">
        <f>IFERROR(VLOOKUP($A61,IF('Index LA FSM'!$B$4=1,'Index LA FSM'!$A$9:$BZ$171,IF('Index LA FSM'!$B$4=2,'Index LA FSM'!$A$179:$BZ$341,IF('Index LA FSM'!$B$4=3,'Index LA FSM'!$A$349:$BZ$511,"Error"))),'Index LA FSM'!BO$1,0),"Error")</f>
        <v>x</v>
      </c>
      <c r="BP61" s="84">
        <f>IFERROR(VLOOKUP($A61,IF('Index LA FSM'!$B$4=1,'Index LA FSM'!$A$9:$BZ$171,IF('Index LA FSM'!$B$4=2,'Index LA FSM'!$A$179:$BZ$341,IF('Index LA FSM'!$B$4=3,'Index LA FSM'!$A$349:$BZ$511,"Error"))),'Index LA FSM'!BP$1,0),"Error")</f>
        <v>0.02</v>
      </c>
      <c r="BQ61" s="84">
        <f>IFERROR(VLOOKUP($A61,IF('Index LA FSM'!$B$4=1,'Index LA FSM'!$A$9:$BZ$171,IF('Index LA FSM'!$B$4=2,'Index LA FSM'!$A$179:$BZ$341,IF('Index LA FSM'!$B$4=3,'Index LA FSM'!$A$349:$BZ$511,"Error"))),'Index LA FSM'!BQ$1,0),"Error")</f>
        <v>0.02</v>
      </c>
      <c r="BR61" s="84">
        <f>IFERROR(VLOOKUP($A61,IF('Index LA FSM'!$B$4=1,'Index LA FSM'!$A$9:$BZ$171,IF('Index LA FSM'!$B$4=2,'Index LA FSM'!$A$179:$BZ$341,IF('Index LA FSM'!$B$4=3,'Index LA FSM'!$A$349:$BZ$511,"Error"))),'Index LA FSM'!BR$1,0),"Error")</f>
        <v>0.06</v>
      </c>
      <c r="BS61" s="84">
        <f>IFERROR(VLOOKUP($A61,IF('Index LA FSM'!$B$4=1,'Index LA FSM'!$A$9:$BZ$171,IF('Index LA FSM'!$B$4=2,'Index LA FSM'!$A$179:$BZ$341,IF('Index LA FSM'!$B$4=3,'Index LA FSM'!$A$349:$BZ$511,"Error"))),'Index LA FSM'!BS$1,0),"Error")</f>
        <v>0.06</v>
      </c>
      <c r="BT61" s="84">
        <f>IFERROR(VLOOKUP($A61,IF('Index LA FSM'!$B$4=1,'Index LA FSM'!$A$9:$BZ$171,IF('Index LA FSM'!$B$4=2,'Index LA FSM'!$A$179:$BZ$341,IF('Index LA FSM'!$B$4=3,'Index LA FSM'!$A$349:$BZ$511,"Error"))),'Index LA FSM'!BT$1,0),"Error")</f>
        <v>0.06</v>
      </c>
      <c r="BU61" s="84">
        <f>IFERROR(VLOOKUP($A61,IF('Index LA FSM'!$B$4=1,'Index LA FSM'!$A$9:$BZ$171,IF('Index LA FSM'!$B$4=2,'Index LA FSM'!$A$179:$BZ$341,IF('Index LA FSM'!$B$4=3,'Index LA FSM'!$A$349:$BZ$511,"Error"))),'Index LA FSM'!BU$1,0),"Error")</f>
        <v>0.04</v>
      </c>
      <c r="BV61" s="84">
        <f>IFERROR(VLOOKUP($A61,IF('Index LA FSM'!$B$4=1,'Index LA FSM'!$A$9:$BZ$171,IF('Index LA FSM'!$B$4=2,'Index LA FSM'!$A$179:$BZ$341,IF('Index LA FSM'!$B$4=3,'Index LA FSM'!$A$349:$BZ$511,"Error"))),'Index LA FSM'!BV$1,0),"Error")</f>
        <v>0.03</v>
      </c>
      <c r="BW61" s="84">
        <f>IFERROR(VLOOKUP($A61,IF('Index LA FSM'!$B$4=1,'Index LA FSM'!$A$9:$BZ$171,IF('Index LA FSM'!$B$4=2,'Index LA FSM'!$A$179:$BZ$341,IF('Index LA FSM'!$B$4=3,'Index LA FSM'!$A$349:$BZ$511,"Error"))),'Index LA FSM'!BW$1,0),"Error")</f>
        <v>0.03</v>
      </c>
      <c r="BX61" s="84">
        <f>IFERROR(VLOOKUP($A61,IF('Index LA FSM'!$B$4=1,'Index LA FSM'!$A$9:$BZ$171,IF('Index LA FSM'!$B$4=2,'Index LA FSM'!$A$179:$BZ$341,IF('Index LA FSM'!$B$4=3,'Index LA FSM'!$A$349:$BZ$511,"Error"))),'Index LA FSM'!BX$1,0),"Error")</f>
        <v>0.1</v>
      </c>
      <c r="BY61" s="84">
        <f>IFERROR(VLOOKUP($A61,IF('Index LA FSM'!$B$4=1,'Index LA FSM'!$A$9:$BZ$171,IF('Index LA FSM'!$B$4=2,'Index LA FSM'!$A$179:$BZ$341,IF('Index LA FSM'!$B$4=3,'Index LA FSM'!$A$349:$BZ$511,"Error"))),'Index LA FSM'!BY$1,0),"Error")</f>
        <v>0.11</v>
      </c>
      <c r="BZ61" s="84">
        <f>IFERROR(VLOOKUP($A61,IF('Index LA FSM'!$B$4=1,'Index LA FSM'!$A$9:$BZ$171,IF('Index LA FSM'!$B$4=2,'Index LA FSM'!$A$179:$BZ$341,IF('Index LA FSM'!$B$4=3,'Index LA FSM'!$A$349:$BZ$511,"Error"))),'Index LA FSM'!BZ$1,0),"Error")</f>
        <v>0.11</v>
      </c>
    </row>
    <row r="62" spans="1:78" s="15" customFormat="1" x14ac:dyDescent="0.2">
      <c r="A62" s="20">
        <v>390</v>
      </c>
      <c r="B62" s="20" t="s">
        <v>213</v>
      </c>
      <c r="C62" s="45" t="s">
        <v>151</v>
      </c>
      <c r="D62" s="113">
        <f>IFERROR(VLOOKUP($A62,IF('Index LA FSM'!$B$4=1,'Index LA FSM'!$A$9:$BZ$171,IF('Index LA FSM'!$B$4=2,'Index LA FSM'!$A$179:$BZ$341,IF('Index LA FSM'!$B$4=3,'Index LA FSM'!$A$349:$BZ$511,"Error"))),'Index LA FSM'!D$1,0),"Error")</f>
        <v>60</v>
      </c>
      <c r="E62" s="113">
        <f>IFERROR(VLOOKUP($A62,IF('Index LA FSM'!$B$4=1,'Index LA FSM'!$A$9:$BZ$171,IF('Index LA FSM'!$B$4=2,'Index LA FSM'!$A$179:$BZ$341,IF('Index LA FSM'!$B$4=3,'Index LA FSM'!$A$349:$BZ$511,"Error"))),'Index LA FSM'!E$1,0),"Error")</f>
        <v>810</v>
      </c>
      <c r="F62" s="113">
        <f>IFERROR(VLOOKUP($A62,IF('Index LA FSM'!$B$4=1,'Index LA FSM'!$A$9:$BZ$171,IF('Index LA FSM'!$B$4=2,'Index LA FSM'!$A$179:$BZ$341,IF('Index LA FSM'!$B$4=3,'Index LA FSM'!$A$349:$BZ$511,"Error"))),'Index LA FSM'!F$1,0),"Error")</f>
        <v>870</v>
      </c>
      <c r="G62" s="84">
        <f>IFERROR(VLOOKUP($A62,IF('Index LA FSM'!$B$4=1,'Index LA FSM'!$A$9:$BZ$171,IF('Index LA FSM'!$B$4=2,'Index LA FSM'!$A$179:$BZ$341,IF('Index LA FSM'!$B$4=3,'Index LA FSM'!$A$349:$BZ$511,"Error"))),'Index LA FSM'!G$1,0),"Error")</f>
        <v>0.77</v>
      </c>
      <c r="H62" s="84">
        <f>IFERROR(VLOOKUP($A62,IF('Index LA FSM'!$B$4=1,'Index LA FSM'!$A$9:$BZ$171,IF('Index LA FSM'!$B$4=2,'Index LA FSM'!$A$179:$BZ$341,IF('Index LA FSM'!$B$4=3,'Index LA FSM'!$A$349:$BZ$511,"Error"))),'Index LA FSM'!H$1,0),"Error")</f>
        <v>0.86</v>
      </c>
      <c r="I62" s="84">
        <f>IFERROR(VLOOKUP($A62,IF('Index LA FSM'!$B$4=1,'Index LA FSM'!$A$9:$BZ$171,IF('Index LA FSM'!$B$4=2,'Index LA FSM'!$A$179:$BZ$341,IF('Index LA FSM'!$B$4=3,'Index LA FSM'!$A$349:$BZ$511,"Error"))),'Index LA FSM'!I$1,0),"Error")</f>
        <v>0.85</v>
      </c>
      <c r="J62" s="84">
        <f>IFERROR(VLOOKUP($A62,IF('Index LA FSM'!$B$4=1,'Index LA FSM'!$A$9:$BZ$171,IF('Index LA FSM'!$B$4=2,'Index LA FSM'!$A$179:$BZ$341,IF('Index LA FSM'!$B$4=3,'Index LA FSM'!$A$349:$BZ$511,"Error"))),'Index LA FSM'!J$1,0),"Error")</f>
        <v>0.66</v>
      </c>
      <c r="K62" s="84">
        <f>IFERROR(VLOOKUP($A62,IF('Index LA FSM'!$B$4=1,'Index LA FSM'!$A$9:$BZ$171,IF('Index LA FSM'!$B$4=2,'Index LA FSM'!$A$179:$BZ$341,IF('Index LA FSM'!$B$4=3,'Index LA FSM'!$A$349:$BZ$511,"Error"))),'Index LA FSM'!K$1,0),"Error")</f>
        <v>0.76</v>
      </c>
      <c r="L62" s="84">
        <f>IFERROR(VLOOKUP($A62,IF('Index LA FSM'!$B$4=1,'Index LA FSM'!$A$9:$BZ$171,IF('Index LA FSM'!$B$4=2,'Index LA FSM'!$A$179:$BZ$341,IF('Index LA FSM'!$B$4=3,'Index LA FSM'!$A$349:$BZ$511,"Error"))),'Index LA FSM'!L$1,0),"Error")</f>
        <v>0.75</v>
      </c>
      <c r="M62" s="84">
        <f>IFERROR(VLOOKUP($A62,IF('Index LA FSM'!$B$4=1,'Index LA FSM'!$A$9:$BZ$171,IF('Index LA FSM'!$B$4=2,'Index LA FSM'!$A$179:$BZ$341,IF('Index LA FSM'!$B$4=3,'Index LA FSM'!$A$349:$BZ$511,"Error"))),'Index LA FSM'!M$1,0),"Error")</f>
        <v>0.15</v>
      </c>
      <c r="N62" s="84">
        <f>IFERROR(VLOOKUP($A62,IF('Index LA FSM'!$B$4=1,'Index LA FSM'!$A$9:$BZ$171,IF('Index LA FSM'!$B$4=2,'Index LA FSM'!$A$179:$BZ$341,IF('Index LA FSM'!$B$4=3,'Index LA FSM'!$A$349:$BZ$511,"Error"))),'Index LA FSM'!N$1,0),"Error")</f>
        <v>0.08</v>
      </c>
      <c r="O62" s="84">
        <f>IFERROR(VLOOKUP($A62,IF('Index LA FSM'!$B$4=1,'Index LA FSM'!$A$9:$BZ$171,IF('Index LA FSM'!$B$4=2,'Index LA FSM'!$A$179:$BZ$341,IF('Index LA FSM'!$B$4=3,'Index LA FSM'!$A$349:$BZ$511,"Error"))),'Index LA FSM'!O$1,0),"Error")</f>
        <v>0.08</v>
      </c>
      <c r="P62" s="84">
        <f>IFERROR(VLOOKUP($A62,IF('Index LA FSM'!$B$4=1,'Index LA FSM'!$A$9:$BZ$171,IF('Index LA FSM'!$B$4=2,'Index LA FSM'!$A$179:$BZ$341,IF('Index LA FSM'!$B$4=3,'Index LA FSM'!$A$349:$BZ$511,"Error"))),'Index LA FSM'!P$1,0),"Error")</f>
        <v>0</v>
      </c>
      <c r="Q62" s="84">
        <f>IFERROR(VLOOKUP($A62,IF('Index LA FSM'!$B$4=1,'Index LA FSM'!$A$9:$BZ$171,IF('Index LA FSM'!$B$4=2,'Index LA FSM'!$A$179:$BZ$341,IF('Index LA FSM'!$B$4=3,'Index LA FSM'!$A$349:$BZ$511,"Error"))),'Index LA FSM'!Q$1,0),"Error")</f>
        <v>0</v>
      </c>
      <c r="R62" s="84">
        <f>IFERROR(VLOOKUP($A62,IF('Index LA FSM'!$B$4=1,'Index LA FSM'!$A$9:$BZ$171,IF('Index LA FSM'!$B$4=2,'Index LA FSM'!$A$179:$BZ$341,IF('Index LA FSM'!$B$4=3,'Index LA FSM'!$A$349:$BZ$511,"Error"))),'Index LA FSM'!R$1,0),"Error")</f>
        <v>0</v>
      </c>
      <c r="S62" s="84" t="str">
        <f>IFERROR(VLOOKUP($A62,IF('Index LA FSM'!$B$4=1,'Index LA FSM'!$A$9:$BZ$171,IF('Index LA FSM'!$B$4=2,'Index LA FSM'!$A$179:$BZ$341,IF('Index LA FSM'!$B$4=3,'Index LA FSM'!$A$349:$BZ$511,"Error"))),'Index LA FSM'!S$1,0),"Error")</f>
        <v>x</v>
      </c>
      <c r="T62" s="84">
        <f>IFERROR(VLOOKUP($A62,IF('Index LA FSM'!$B$4=1,'Index LA FSM'!$A$9:$BZ$171,IF('Index LA FSM'!$B$4=2,'Index LA FSM'!$A$179:$BZ$341,IF('Index LA FSM'!$B$4=3,'Index LA FSM'!$A$349:$BZ$511,"Error"))),'Index LA FSM'!T$1,0),"Error")</f>
        <v>0.08</v>
      </c>
      <c r="U62" s="84">
        <f>IFERROR(VLOOKUP($A62,IF('Index LA FSM'!$B$4=1,'Index LA FSM'!$A$9:$BZ$171,IF('Index LA FSM'!$B$4=2,'Index LA FSM'!$A$179:$BZ$341,IF('Index LA FSM'!$B$4=3,'Index LA FSM'!$A$349:$BZ$511,"Error"))),'Index LA FSM'!U$1,0),"Error")</f>
        <v>0.08</v>
      </c>
      <c r="V62" s="84" t="str">
        <f>IFERROR(VLOOKUP($A62,IF('Index LA FSM'!$B$4=1,'Index LA FSM'!$A$9:$BZ$171,IF('Index LA FSM'!$B$4=2,'Index LA FSM'!$A$179:$BZ$341,IF('Index LA FSM'!$B$4=3,'Index LA FSM'!$A$349:$BZ$511,"Error"))),'Index LA FSM'!V$1,0),"Error")</f>
        <v>x</v>
      </c>
      <c r="W62" s="84">
        <f>IFERROR(VLOOKUP($A62,IF('Index LA FSM'!$B$4=1,'Index LA FSM'!$A$9:$BZ$171,IF('Index LA FSM'!$B$4=2,'Index LA FSM'!$A$179:$BZ$341,IF('Index LA FSM'!$B$4=3,'Index LA FSM'!$A$349:$BZ$511,"Error"))),'Index LA FSM'!W$1,0),"Error")</f>
        <v>0.03</v>
      </c>
      <c r="X62" s="84">
        <f>IFERROR(VLOOKUP($A62,IF('Index LA FSM'!$B$4=1,'Index LA FSM'!$A$9:$BZ$171,IF('Index LA FSM'!$B$4=2,'Index LA FSM'!$A$179:$BZ$341,IF('Index LA FSM'!$B$4=3,'Index LA FSM'!$A$349:$BZ$511,"Error"))),'Index LA FSM'!X$1,0),"Error")</f>
        <v>0.03</v>
      </c>
      <c r="Y62" s="84">
        <f>IFERROR(VLOOKUP($A62,IF('Index LA FSM'!$B$4=1,'Index LA FSM'!$A$9:$BZ$171,IF('Index LA FSM'!$B$4=2,'Index LA FSM'!$A$179:$BZ$341,IF('Index LA FSM'!$B$4=3,'Index LA FSM'!$A$349:$BZ$511,"Error"))),'Index LA FSM'!Y$1,0),"Error")</f>
        <v>0</v>
      </c>
      <c r="Z62" s="84">
        <f>IFERROR(VLOOKUP($A62,IF('Index LA FSM'!$B$4=1,'Index LA FSM'!$A$9:$BZ$171,IF('Index LA FSM'!$B$4=2,'Index LA FSM'!$A$179:$BZ$341,IF('Index LA FSM'!$B$4=3,'Index LA FSM'!$A$349:$BZ$511,"Error"))),'Index LA FSM'!Z$1,0),"Error")</f>
        <v>0</v>
      </c>
      <c r="AA62" s="84">
        <f>IFERROR(VLOOKUP($A62,IF('Index LA FSM'!$B$4=1,'Index LA FSM'!$A$9:$BZ$171,IF('Index LA FSM'!$B$4=2,'Index LA FSM'!$A$179:$BZ$341,IF('Index LA FSM'!$B$4=3,'Index LA FSM'!$A$349:$BZ$511,"Error"))),'Index LA FSM'!AA$1,0),"Error")</f>
        <v>0</v>
      </c>
      <c r="AB62" s="84">
        <f>IFERROR(VLOOKUP($A62,IF('Index LA FSM'!$B$4=1,'Index LA FSM'!$A$9:$BZ$171,IF('Index LA FSM'!$B$4=2,'Index LA FSM'!$A$179:$BZ$341,IF('Index LA FSM'!$B$4=3,'Index LA FSM'!$A$349:$BZ$511,"Error"))),'Index LA FSM'!AB$1,0),"Error")</f>
        <v>0</v>
      </c>
      <c r="AC62" s="84">
        <f>IFERROR(VLOOKUP($A62,IF('Index LA FSM'!$B$4=1,'Index LA FSM'!$A$9:$BZ$171,IF('Index LA FSM'!$B$4=2,'Index LA FSM'!$A$179:$BZ$341,IF('Index LA FSM'!$B$4=3,'Index LA FSM'!$A$349:$BZ$511,"Error"))),'Index LA FSM'!AC$1,0),"Error")</f>
        <v>0</v>
      </c>
      <c r="AD62" s="84">
        <f>IFERROR(VLOOKUP($A62,IF('Index LA FSM'!$B$4=1,'Index LA FSM'!$A$9:$BZ$171,IF('Index LA FSM'!$B$4=2,'Index LA FSM'!$A$179:$BZ$341,IF('Index LA FSM'!$B$4=3,'Index LA FSM'!$A$349:$BZ$511,"Error"))),'Index LA FSM'!AD$1,0),"Error")</f>
        <v>0</v>
      </c>
      <c r="AE62" s="84" t="str">
        <f>IFERROR(VLOOKUP($A62,IF('Index LA FSM'!$B$4=1,'Index LA FSM'!$A$9:$BZ$171,IF('Index LA FSM'!$B$4=2,'Index LA FSM'!$A$179:$BZ$341,IF('Index LA FSM'!$B$4=3,'Index LA FSM'!$A$349:$BZ$511,"Error"))),'Index LA FSM'!AE$1,0),"Error")</f>
        <v>x</v>
      </c>
      <c r="AF62" s="84">
        <f>IFERROR(VLOOKUP($A62,IF('Index LA FSM'!$B$4=1,'Index LA FSM'!$A$9:$BZ$171,IF('Index LA FSM'!$B$4=2,'Index LA FSM'!$A$179:$BZ$341,IF('Index LA FSM'!$B$4=3,'Index LA FSM'!$A$349:$BZ$511,"Error"))),'Index LA FSM'!AF$1,0),"Error")</f>
        <v>0.11</v>
      </c>
      <c r="AG62" s="84">
        <f>IFERROR(VLOOKUP($A62,IF('Index LA FSM'!$B$4=1,'Index LA FSM'!$A$9:$BZ$171,IF('Index LA FSM'!$B$4=2,'Index LA FSM'!$A$179:$BZ$341,IF('Index LA FSM'!$B$4=3,'Index LA FSM'!$A$349:$BZ$511,"Error"))),'Index LA FSM'!AG$1,0),"Error")</f>
        <v>0.1</v>
      </c>
      <c r="AH62" s="84">
        <f>IFERROR(VLOOKUP($A62,IF('Index LA FSM'!$B$4=1,'Index LA FSM'!$A$9:$BZ$171,IF('Index LA FSM'!$B$4=2,'Index LA FSM'!$A$179:$BZ$341,IF('Index LA FSM'!$B$4=3,'Index LA FSM'!$A$349:$BZ$511,"Error"))),'Index LA FSM'!AH$1,0),"Error")</f>
        <v>0.47</v>
      </c>
      <c r="AI62" s="84">
        <f>IFERROR(VLOOKUP($A62,IF('Index LA FSM'!$B$4=1,'Index LA FSM'!$A$9:$BZ$171,IF('Index LA FSM'!$B$4=2,'Index LA FSM'!$A$179:$BZ$341,IF('Index LA FSM'!$B$4=3,'Index LA FSM'!$A$349:$BZ$511,"Error"))),'Index LA FSM'!AI$1,0),"Error")</f>
        <v>0.56999999999999995</v>
      </c>
      <c r="AJ62" s="84">
        <f>IFERROR(VLOOKUP($A62,IF('Index LA FSM'!$B$4=1,'Index LA FSM'!$A$9:$BZ$171,IF('Index LA FSM'!$B$4=2,'Index LA FSM'!$A$179:$BZ$341,IF('Index LA FSM'!$B$4=3,'Index LA FSM'!$A$349:$BZ$511,"Error"))),'Index LA FSM'!AJ$1,0),"Error")</f>
        <v>0.56000000000000005</v>
      </c>
      <c r="AK62" s="84" t="str">
        <f>IFERROR(VLOOKUP($A62,IF('Index LA FSM'!$B$4=1,'Index LA FSM'!$A$9:$BZ$171,IF('Index LA FSM'!$B$4=2,'Index LA FSM'!$A$179:$BZ$341,IF('Index LA FSM'!$B$4=3,'Index LA FSM'!$A$349:$BZ$511,"Error"))),'Index LA FSM'!AK$1,0),"Error")</f>
        <v>x</v>
      </c>
      <c r="AL62" s="84">
        <f>IFERROR(VLOOKUP($A62,IF('Index LA FSM'!$B$4=1,'Index LA FSM'!$A$9:$BZ$171,IF('Index LA FSM'!$B$4=2,'Index LA FSM'!$A$179:$BZ$341,IF('Index LA FSM'!$B$4=3,'Index LA FSM'!$A$349:$BZ$511,"Error"))),'Index LA FSM'!AL$1,0),"Error")</f>
        <v>0.21</v>
      </c>
      <c r="AM62" s="84">
        <f>IFERROR(VLOOKUP($A62,IF('Index LA FSM'!$B$4=1,'Index LA FSM'!$A$9:$BZ$171,IF('Index LA FSM'!$B$4=2,'Index LA FSM'!$A$179:$BZ$341,IF('Index LA FSM'!$B$4=3,'Index LA FSM'!$A$349:$BZ$511,"Error"))),'Index LA FSM'!AM$1,0),"Error")</f>
        <v>0.2</v>
      </c>
      <c r="AN62" s="84">
        <f>IFERROR(VLOOKUP($A62,IF('Index LA FSM'!$B$4=1,'Index LA FSM'!$A$9:$BZ$171,IF('Index LA FSM'!$B$4=2,'Index LA FSM'!$A$179:$BZ$341,IF('Index LA FSM'!$B$4=3,'Index LA FSM'!$A$349:$BZ$511,"Error"))),'Index LA FSM'!AN$1,0),"Error")</f>
        <v>0</v>
      </c>
      <c r="AO62" s="84">
        <f>IFERROR(VLOOKUP($A62,IF('Index LA FSM'!$B$4=1,'Index LA FSM'!$A$9:$BZ$171,IF('Index LA FSM'!$B$4=2,'Index LA FSM'!$A$179:$BZ$341,IF('Index LA FSM'!$B$4=3,'Index LA FSM'!$A$349:$BZ$511,"Error"))),'Index LA FSM'!AO$1,0),"Error")</f>
        <v>0.02</v>
      </c>
      <c r="AP62" s="84">
        <f>IFERROR(VLOOKUP($A62,IF('Index LA FSM'!$B$4=1,'Index LA FSM'!$A$9:$BZ$171,IF('Index LA FSM'!$B$4=2,'Index LA FSM'!$A$179:$BZ$341,IF('Index LA FSM'!$B$4=3,'Index LA FSM'!$A$349:$BZ$511,"Error"))),'Index LA FSM'!AP$1,0),"Error")</f>
        <v>0.02</v>
      </c>
      <c r="AQ62" s="84" t="str">
        <f>IFERROR(VLOOKUP($A62,IF('Index LA FSM'!$B$4=1,'Index LA FSM'!$A$9:$BZ$171,IF('Index LA FSM'!$B$4=2,'Index LA FSM'!$A$179:$BZ$341,IF('Index LA FSM'!$B$4=3,'Index LA FSM'!$A$349:$BZ$511,"Error"))),'Index LA FSM'!AQ$1,0),"Error")</f>
        <v>x</v>
      </c>
      <c r="AR62" s="84">
        <f>IFERROR(VLOOKUP($A62,IF('Index LA FSM'!$B$4=1,'Index LA FSM'!$A$9:$BZ$171,IF('Index LA FSM'!$B$4=2,'Index LA FSM'!$A$179:$BZ$341,IF('Index LA FSM'!$B$4=3,'Index LA FSM'!$A$349:$BZ$511,"Error"))),'Index LA FSM'!AR$1,0),"Error")</f>
        <v>0.18</v>
      </c>
      <c r="AS62" s="84">
        <f>IFERROR(VLOOKUP($A62,IF('Index LA FSM'!$B$4=1,'Index LA FSM'!$A$9:$BZ$171,IF('Index LA FSM'!$B$4=2,'Index LA FSM'!$A$179:$BZ$341,IF('Index LA FSM'!$B$4=3,'Index LA FSM'!$A$349:$BZ$511,"Error"))),'Index LA FSM'!AS$1,0),"Error")</f>
        <v>0.17</v>
      </c>
      <c r="AT62" s="84">
        <f>IFERROR(VLOOKUP($A62,IF('Index LA FSM'!$B$4=1,'Index LA FSM'!$A$9:$BZ$171,IF('Index LA FSM'!$B$4=2,'Index LA FSM'!$A$179:$BZ$341,IF('Index LA FSM'!$B$4=3,'Index LA FSM'!$A$349:$BZ$511,"Error"))),'Index LA FSM'!AT$1,0),"Error")</f>
        <v>0.34</v>
      </c>
      <c r="AU62" s="84">
        <f>IFERROR(VLOOKUP($A62,IF('Index LA FSM'!$B$4=1,'Index LA FSM'!$A$9:$BZ$171,IF('Index LA FSM'!$B$4=2,'Index LA FSM'!$A$179:$BZ$341,IF('Index LA FSM'!$B$4=3,'Index LA FSM'!$A$349:$BZ$511,"Error"))),'Index LA FSM'!AU$1,0),"Error")</f>
        <v>0.34</v>
      </c>
      <c r="AV62" s="84">
        <f>IFERROR(VLOOKUP($A62,IF('Index LA FSM'!$B$4=1,'Index LA FSM'!$A$9:$BZ$171,IF('Index LA FSM'!$B$4=2,'Index LA FSM'!$A$179:$BZ$341,IF('Index LA FSM'!$B$4=3,'Index LA FSM'!$A$349:$BZ$511,"Error"))),'Index LA FSM'!AV$1,0),"Error")</f>
        <v>0.34</v>
      </c>
      <c r="AW62" s="84" t="str">
        <f>IFERROR(VLOOKUP($A62,IF('Index LA FSM'!$B$4=1,'Index LA FSM'!$A$9:$BZ$171,IF('Index LA FSM'!$B$4=2,'Index LA FSM'!$A$179:$BZ$341,IF('Index LA FSM'!$B$4=3,'Index LA FSM'!$A$349:$BZ$511,"Error"))),'Index LA FSM'!AW$1,0),"Error")</f>
        <v>x</v>
      </c>
      <c r="AX62" s="84">
        <f>IFERROR(VLOOKUP($A62,IF('Index LA FSM'!$B$4=1,'Index LA FSM'!$A$9:$BZ$171,IF('Index LA FSM'!$B$4=2,'Index LA FSM'!$A$179:$BZ$341,IF('Index LA FSM'!$B$4=3,'Index LA FSM'!$A$349:$BZ$511,"Error"))),'Index LA FSM'!AX$1,0),"Error")</f>
        <v>0.02</v>
      </c>
      <c r="AY62" s="84">
        <f>IFERROR(VLOOKUP($A62,IF('Index LA FSM'!$B$4=1,'Index LA FSM'!$A$9:$BZ$171,IF('Index LA FSM'!$B$4=2,'Index LA FSM'!$A$179:$BZ$341,IF('Index LA FSM'!$B$4=3,'Index LA FSM'!$A$349:$BZ$511,"Error"))),'Index LA FSM'!AY$1,0),"Error")</f>
        <v>0.03</v>
      </c>
      <c r="AZ62" s="84">
        <f>IFERROR(VLOOKUP($A62,IF('Index LA FSM'!$B$4=1,'Index LA FSM'!$A$9:$BZ$171,IF('Index LA FSM'!$B$4=2,'Index LA FSM'!$A$179:$BZ$341,IF('Index LA FSM'!$B$4=3,'Index LA FSM'!$A$349:$BZ$511,"Error"))),'Index LA FSM'!AZ$1,0),"Error")</f>
        <v>0</v>
      </c>
      <c r="BA62" s="84">
        <f>IFERROR(VLOOKUP($A62,IF('Index LA FSM'!$B$4=1,'Index LA FSM'!$A$9:$BZ$171,IF('Index LA FSM'!$B$4=2,'Index LA FSM'!$A$179:$BZ$341,IF('Index LA FSM'!$B$4=3,'Index LA FSM'!$A$349:$BZ$511,"Error"))),'Index LA FSM'!BA$1,0),"Error")</f>
        <v>0</v>
      </c>
      <c r="BB62" s="84">
        <f>IFERROR(VLOOKUP($A62,IF('Index LA FSM'!$B$4=1,'Index LA FSM'!$A$9:$BZ$171,IF('Index LA FSM'!$B$4=2,'Index LA FSM'!$A$179:$BZ$341,IF('Index LA FSM'!$B$4=3,'Index LA FSM'!$A$349:$BZ$511,"Error"))),'Index LA FSM'!BB$1,0),"Error")</f>
        <v>0</v>
      </c>
      <c r="BC62" s="84">
        <f>IFERROR(VLOOKUP($A62,IF('Index LA FSM'!$B$4=1,'Index LA FSM'!$A$9:$BZ$171,IF('Index LA FSM'!$B$4=2,'Index LA FSM'!$A$179:$BZ$341,IF('Index LA FSM'!$B$4=3,'Index LA FSM'!$A$349:$BZ$511,"Error"))),'Index LA FSM'!BC$1,0),"Error")</f>
        <v>0.11</v>
      </c>
      <c r="BD62" s="84">
        <f>IFERROR(VLOOKUP($A62,IF('Index LA FSM'!$B$4=1,'Index LA FSM'!$A$9:$BZ$171,IF('Index LA FSM'!$B$4=2,'Index LA FSM'!$A$179:$BZ$341,IF('Index LA FSM'!$B$4=3,'Index LA FSM'!$A$349:$BZ$511,"Error"))),'Index LA FSM'!BD$1,0),"Error")</f>
        <v>0.08</v>
      </c>
      <c r="BE62" s="84">
        <f>IFERROR(VLOOKUP($A62,IF('Index LA FSM'!$B$4=1,'Index LA FSM'!$A$9:$BZ$171,IF('Index LA FSM'!$B$4=2,'Index LA FSM'!$A$179:$BZ$341,IF('Index LA FSM'!$B$4=3,'Index LA FSM'!$A$349:$BZ$511,"Error"))),'Index LA FSM'!BE$1,0),"Error")</f>
        <v>0.08</v>
      </c>
      <c r="BF62" s="84" t="str">
        <f>IFERROR(VLOOKUP($A62,IF('Index LA FSM'!$B$4=1,'Index LA FSM'!$A$9:$BZ$171,IF('Index LA FSM'!$B$4=2,'Index LA FSM'!$A$179:$BZ$341,IF('Index LA FSM'!$B$4=3,'Index LA FSM'!$A$349:$BZ$511,"Error"))),'Index LA FSM'!BF$1,0),"Error")</f>
        <v>x</v>
      </c>
      <c r="BG62" s="84">
        <f>IFERROR(VLOOKUP($A62,IF('Index LA FSM'!$B$4=1,'Index LA FSM'!$A$9:$BZ$171,IF('Index LA FSM'!$B$4=2,'Index LA FSM'!$A$179:$BZ$341,IF('Index LA FSM'!$B$4=3,'Index LA FSM'!$A$349:$BZ$511,"Error"))),'Index LA FSM'!BG$1,0),"Error")</f>
        <v>0.05</v>
      </c>
      <c r="BH62" s="84">
        <f>IFERROR(VLOOKUP($A62,IF('Index LA FSM'!$B$4=1,'Index LA FSM'!$A$9:$BZ$171,IF('Index LA FSM'!$B$4=2,'Index LA FSM'!$A$179:$BZ$341,IF('Index LA FSM'!$B$4=3,'Index LA FSM'!$A$349:$BZ$511,"Error"))),'Index LA FSM'!BH$1,0),"Error")</f>
        <v>0.05</v>
      </c>
      <c r="BI62" s="84" t="str">
        <f>IFERROR(VLOOKUP($A62,IF('Index LA FSM'!$B$4=1,'Index LA FSM'!$A$9:$BZ$171,IF('Index LA FSM'!$B$4=2,'Index LA FSM'!$A$179:$BZ$341,IF('Index LA FSM'!$B$4=3,'Index LA FSM'!$A$349:$BZ$511,"Error"))),'Index LA FSM'!BI$1,0),"Error")</f>
        <v>x</v>
      </c>
      <c r="BJ62" s="84">
        <f>IFERROR(VLOOKUP($A62,IF('Index LA FSM'!$B$4=1,'Index LA FSM'!$A$9:$BZ$171,IF('Index LA FSM'!$B$4=2,'Index LA FSM'!$A$179:$BZ$341,IF('Index LA FSM'!$B$4=3,'Index LA FSM'!$A$349:$BZ$511,"Error"))),'Index LA FSM'!BJ$1,0),"Error")</f>
        <v>0.03</v>
      </c>
      <c r="BK62" s="84">
        <f>IFERROR(VLOOKUP($A62,IF('Index LA FSM'!$B$4=1,'Index LA FSM'!$A$9:$BZ$171,IF('Index LA FSM'!$B$4=2,'Index LA FSM'!$A$179:$BZ$341,IF('Index LA FSM'!$B$4=3,'Index LA FSM'!$A$349:$BZ$511,"Error"))),'Index LA FSM'!BK$1,0),"Error")</f>
        <v>0.03</v>
      </c>
      <c r="BL62" s="84" t="str">
        <f>IFERROR(VLOOKUP($A62,IF('Index LA FSM'!$B$4=1,'Index LA FSM'!$A$9:$BZ$171,IF('Index LA FSM'!$B$4=2,'Index LA FSM'!$A$179:$BZ$341,IF('Index LA FSM'!$B$4=3,'Index LA FSM'!$A$349:$BZ$511,"Error"))),'Index LA FSM'!BL$1,0),"Error")</f>
        <v>x</v>
      </c>
      <c r="BM62" s="84">
        <f>IFERROR(VLOOKUP($A62,IF('Index LA FSM'!$B$4=1,'Index LA FSM'!$A$9:$BZ$171,IF('Index LA FSM'!$B$4=2,'Index LA FSM'!$A$179:$BZ$341,IF('Index LA FSM'!$B$4=3,'Index LA FSM'!$A$349:$BZ$511,"Error"))),'Index LA FSM'!BM$1,0),"Error")</f>
        <v>0</v>
      </c>
      <c r="BN62" s="84" t="str">
        <f>IFERROR(VLOOKUP($A62,IF('Index LA FSM'!$B$4=1,'Index LA FSM'!$A$9:$BZ$171,IF('Index LA FSM'!$B$4=2,'Index LA FSM'!$A$179:$BZ$341,IF('Index LA FSM'!$B$4=3,'Index LA FSM'!$A$349:$BZ$511,"Error"))),'Index LA FSM'!BN$1,0),"Error")</f>
        <v>x</v>
      </c>
      <c r="BO62" s="84">
        <f>IFERROR(VLOOKUP($A62,IF('Index LA FSM'!$B$4=1,'Index LA FSM'!$A$9:$BZ$171,IF('Index LA FSM'!$B$4=2,'Index LA FSM'!$A$179:$BZ$341,IF('Index LA FSM'!$B$4=3,'Index LA FSM'!$A$349:$BZ$511,"Error"))),'Index LA FSM'!BO$1,0),"Error")</f>
        <v>0</v>
      </c>
      <c r="BP62" s="84">
        <f>IFERROR(VLOOKUP($A62,IF('Index LA FSM'!$B$4=1,'Index LA FSM'!$A$9:$BZ$171,IF('Index LA FSM'!$B$4=2,'Index LA FSM'!$A$179:$BZ$341,IF('Index LA FSM'!$B$4=3,'Index LA FSM'!$A$349:$BZ$511,"Error"))),'Index LA FSM'!BP$1,0),"Error")</f>
        <v>0.02</v>
      </c>
      <c r="BQ62" s="84">
        <f>IFERROR(VLOOKUP($A62,IF('Index LA FSM'!$B$4=1,'Index LA FSM'!$A$9:$BZ$171,IF('Index LA FSM'!$B$4=2,'Index LA FSM'!$A$179:$BZ$341,IF('Index LA FSM'!$B$4=3,'Index LA FSM'!$A$349:$BZ$511,"Error"))),'Index LA FSM'!BQ$1,0),"Error")</f>
        <v>0.01</v>
      </c>
      <c r="BR62" s="84">
        <f>IFERROR(VLOOKUP($A62,IF('Index LA FSM'!$B$4=1,'Index LA FSM'!$A$9:$BZ$171,IF('Index LA FSM'!$B$4=2,'Index LA FSM'!$A$179:$BZ$341,IF('Index LA FSM'!$B$4=3,'Index LA FSM'!$A$349:$BZ$511,"Error"))),'Index LA FSM'!BR$1,0),"Error")</f>
        <v>0.11</v>
      </c>
      <c r="BS62" s="84">
        <f>IFERROR(VLOOKUP($A62,IF('Index LA FSM'!$B$4=1,'Index LA FSM'!$A$9:$BZ$171,IF('Index LA FSM'!$B$4=2,'Index LA FSM'!$A$179:$BZ$341,IF('Index LA FSM'!$B$4=3,'Index LA FSM'!$A$349:$BZ$511,"Error"))),'Index LA FSM'!BS$1,0),"Error")</f>
        <v>7.0000000000000007E-2</v>
      </c>
      <c r="BT62" s="84">
        <f>IFERROR(VLOOKUP($A62,IF('Index LA FSM'!$B$4=1,'Index LA FSM'!$A$9:$BZ$171,IF('Index LA FSM'!$B$4=2,'Index LA FSM'!$A$179:$BZ$341,IF('Index LA FSM'!$B$4=3,'Index LA FSM'!$A$349:$BZ$511,"Error"))),'Index LA FSM'!BT$1,0),"Error")</f>
        <v>7.0000000000000007E-2</v>
      </c>
      <c r="BU62" s="84" t="str">
        <f>IFERROR(VLOOKUP($A62,IF('Index LA FSM'!$B$4=1,'Index LA FSM'!$A$9:$BZ$171,IF('Index LA FSM'!$B$4=2,'Index LA FSM'!$A$179:$BZ$341,IF('Index LA FSM'!$B$4=3,'Index LA FSM'!$A$349:$BZ$511,"Error"))),'Index LA FSM'!BU$1,0),"Error")</f>
        <v>x</v>
      </c>
      <c r="BV62" s="84">
        <f>IFERROR(VLOOKUP($A62,IF('Index LA FSM'!$B$4=1,'Index LA FSM'!$A$9:$BZ$171,IF('Index LA FSM'!$B$4=2,'Index LA FSM'!$A$179:$BZ$341,IF('Index LA FSM'!$B$4=3,'Index LA FSM'!$A$349:$BZ$511,"Error"))),'Index LA FSM'!BV$1,0),"Error")</f>
        <v>0.03</v>
      </c>
      <c r="BW62" s="84">
        <f>IFERROR(VLOOKUP($A62,IF('Index LA FSM'!$B$4=1,'Index LA FSM'!$A$9:$BZ$171,IF('Index LA FSM'!$B$4=2,'Index LA FSM'!$A$179:$BZ$341,IF('Index LA FSM'!$B$4=3,'Index LA FSM'!$A$349:$BZ$511,"Error"))),'Index LA FSM'!BW$1,0),"Error")</f>
        <v>0.03</v>
      </c>
      <c r="BX62" s="84" t="str">
        <f>IFERROR(VLOOKUP($A62,IF('Index LA FSM'!$B$4=1,'Index LA FSM'!$A$9:$BZ$171,IF('Index LA FSM'!$B$4=2,'Index LA FSM'!$A$179:$BZ$341,IF('Index LA FSM'!$B$4=3,'Index LA FSM'!$A$349:$BZ$511,"Error"))),'Index LA FSM'!BX$1,0),"Error")</f>
        <v>x</v>
      </c>
      <c r="BY62" s="84">
        <f>IFERROR(VLOOKUP($A62,IF('Index LA FSM'!$B$4=1,'Index LA FSM'!$A$9:$BZ$171,IF('Index LA FSM'!$B$4=2,'Index LA FSM'!$A$179:$BZ$341,IF('Index LA FSM'!$B$4=3,'Index LA FSM'!$A$349:$BZ$511,"Error"))),'Index LA FSM'!BY$1,0),"Error")</f>
        <v>0.05</v>
      </c>
      <c r="BZ62" s="84">
        <f>IFERROR(VLOOKUP($A62,IF('Index LA FSM'!$B$4=1,'Index LA FSM'!$A$9:$BZ$171,IF('Index LA FSM'!$B$4=2,'Index LA FSM'!$A$179:$BZ$341,IF('Index LA FSM'!$B$4=3,'Index LA FSM'!$A$349:$BZ$511,"Error"))),'Index LA FSM'!BZ$1,0),"Error")</f>
        <v>0.05</v>
      </c>
    </row>
    <row r="63" spans="1:78" s="15" customFormat="1" x14ac:dyDescent="0.2">
      <c r="A63" s="20">
        <v>916</v>
      </c>
      <c r="B63" s="20" t="s">
        <v>214</v>
      </c>
      <c r="C63" s="45" t="s">
        <v>169</v>
      </c>
      <c r="D63" s="113">
        <f>IFERROR(VLOOKUP($A63,IF('Index LA FSM'!$B$4=1,'Index LA FSM'!$A$9:$BZ$171,IF('Index LA FSM'!$B$4=2,'Index LA FSM'!$A$179:$BZ$341,IF('Index LA FSM'!$B$4=3,'Index LA FSM'!$A$349:$BZ$511,"Error"))),'Index LA FSM'!D$1,0),"Error")</f>
        <v>80</v>
      </c>
      <c r="E63" s="113">
        <f>IFERROR(VLOOKUP($A63,IF('Index LA FSM'!$B$4=1,'Index LA FSM'!$A$9:$BZ$171,IF('Index LA FSM'!$B$4=2,'Index LA FSM'!$A$179:$BZ$341,IF('Index LA FSM'!$B$4=3,'Index LA FSM'!$A$349:$BZ$511,"Error"))),'Index LA FSM'!E$1,0),"Error")</f>
        <v>2620</v>
      </c>
      <c r="F63" s="113">
        <f>IFERROR(VLOOKUP($A63,IF('Index LA FSM'!$B$4=1,'Index LA FSM'!$A$9:$BZ$171,IF('Index LA FSM'!$B$4=2,'Index LA FSM'!$A$179:$BZ$341,IF('Index LA FSM'!$B$4=3,'Index LA FSM'!$A$349:$BZ$511,"Error"))),'Index LA FSM'!F$1,0),"Error")</f>
        <v>2700</v>
      </c>
      <c r="G63" s="84">
        <f>IFERROR(VLOOKUP($A63,IF('Index LA FSM'!$B$4=1,'Index LA FSM'!$A$9:$BZ$171,IF('Index LA FSM'!$B$4=2,'Index LA FSM'!$A$179:$BZ$341,IF('Index LA FSM'!$B$4=3,'Index LA FSM'!$A$349:$BZ$511,"Error"))),'Index LA FSM'!G$1,0),"Error")</f>
        <v>0.79</v>
      </c>
      <c r="H63" s="84">
        <f>IFERROR(VLOOKUP($A63,IF('Index LA FSM'!$B$4=1,'Index LA FSM'!$A$9:$BZ$171,IF('Index LA FSM'!$B$4=2,'Index LA FSM'!$A$179:$BZ$341,IF('Index LA FSM'!$B$4=3,'Index LA FSM'!$A$349:$BZ$511,"Error"))),'Index LA FSM'!H$1,0),"Error")</f>
        <v>0.77</v>
      </c>
      <c r="I63" s="84">
        <f>IFERROR(VLOOKUP($A63,IF('Index LA FSM'!$B$4=1,'Index LA FSM'!$A$9:$BZ$171,IF('Index LA FSM'!$B$4=2,'Index LA FSM'!$A$179:$BZ$341,IF('Index LA FSM'!$B$4=3,'Index LA FSM'!$A$349:$BZ$511,"Error"))),'Index LA FSM'!I$1,0),"Error")</f>
        <v>0.77</v>
      </c>
      <c r="J63" s="84">
        <f>IFERROR(VLOOKUP($A63,IF('Index LA FSM'!$B$4=1,'Index LA FSM'!$A$9:$BZ$171,IF('Index LA FSM'!$B$4=2,'Index LA FSM'!$A$179:$BZ$341,IF('Index LA FSM'!$B$4=3,'Index LA FSM'!$A$349:$BZ$511,"Error"))),'Index LA FSM'!J$1,0),"Error")</f>
        <v>0.73</v>
      </c>
      <c r="K63" s="84">
        <f>IFERROR(VLOOKUP($A63,IF('Index LA FSM'!$B$4=1,'Index LA FSM'!$A$9:$BZ$171,IF('Index LA FSM'!$B$4=2,'Index LA FSM'!$A$179:$BZ$341,IF('Index LA FSM'!$B$4=3,'Index LA FSM'!$A$349:$BZ$511,"Error"))),'Index LA FSM'!K$1,0),"Error")</f>
        <v>0.68</v>
      </c>
      <c r="L63" s="84">
        <f>IFERROR(VLOOKUP($A63,IF('Index LA FSM'!$B$4=1,'Index LA FSM'!$A$9:$BZ$171,IF('Index LA FSM'!$B$4=2,'Index LA FSM'!$A$179:$BZ$341,IF('Index LA FSM'!$B$4=3,'Index LA FSM'!$A$349:$BZ$511,"Error"))),'Index LA FSM'!L$1,0),"Error")</f>
        <v>0.68</v>
      </c>
      <c r="M63" s="84">
        <f>IFERROR(VLOOKUP($A63,IF('Index LA FSM'!$B$4=1,'Index LA FSM'!$A$9:$BZ$171,IF('Index LA FSM'!$B$4=2,'Index LA FSM'!$A$179:$BZ$341,IF('Index LA FSM'!$B$4=3,'Index LA FSM'!$A$349:$BZ$511,"Error"))),'Index LA FSM'!M$1,0),"Error")</f>
        <v>0.19</v>
      </c>
      <c r="N63" s="84">
        <f>IFERROR(VLOOKUP($A63,IF('Index LA FSM'!$B$4=1,'Index LA FSM'!$A$9:$BZ$171,IF('Index LA FSM'!$B$4=2,'Index LA FSM'!$A$179:$BZ$341,IF('Index LA FSM'!$B$4=3,'Index LA FSM'!$A$349:$BZ$511,"Error"))),'Index LA FSM'!N$1,0),"Error")</f>
        <v>0.09</v>
      </c>
      <c r="O63" s="84">
        <f>IFERROR(VLOOKUP($A63,IF('Index LA FSM'!$B$4=1,'Index LA FSM'!$A$9:$BZ$171,IF('Index LA FSM'!$B$4=2,'Index LA FSM'!$A$179:$BZ$341,IF('Index LA FSM'!$B$4=3,'Index LA FSM'!$A$349:$BZ$511,"Error"))),'Index LA FSM'!O$1,0),"Error")</f>
        <v>0.09</v>
      </c>
      <c r="P63" s="84">
        <f>IFERROR(VLOOKUP($A63,IF('Index LA FSM'!$B$4=1,'Index LA FSM'!$A$9:$BZ$171,IF('Index LA FSM'!$B$4=2,'Index LA FSM'!$A$179:$BZ$341,IF('Index LA FSM'!$B$4=3,'Index LA FSM'!$A$349:$BZ$511,"Error"))),'Index LA FSM'!P$1,0),"Error")</f>
        <v>0</v>
      </c>
      <c r="Q63" s="84" t="str">
        <f>IFERROR(VLOOKUP($A63,IF('Index LA FSM'!$B$4=1,'Index LA FSM'!$A$9:$BZ$171,IF('Index LA FSM'!$B$4=2,'Index LA FSM'!$A$179:$BZ$341,IF('Index LA FSM'!$B$4=3,'Index LA FSM'!$A$349:$BZ$511,"Error"))),'Index LA FSM'!Q$1,0),"Error")</f>
        <v>x</v>
      </c>
      <c r="R63" s="84" t="str">
        <f>IFERROR(VLOOKUP($A63,IF('Index LA FSM'!$B$4=1,'Index LA FSM'!$A$9:$BZ$171,IF('Index LA FSM'!$B$4=2,'Index LA FSM'!$A$179:$BZ$341,IF('Index LA FSM'!$B$4=3,'Index LA FSM'!$A$349:$BZ$511,"Error"))),'Index LA FSM'!R$1,0),"Error")</f>
        <v>x</v>
      </c>
      <c r="S63" s="84" t="str">
        <f>IFERROR(VLOOKUP($A63,IF('Index LA FSM'!$B$4=1,'Index LA FSM'!$A$9:$BZ$171,IF('Index LA FSM'!$B$4=2,'Index LA FSM'!$A$179:$BZ$341,IF('Index LA FSM'!$B$4=3,'Index LA FSM'!$A$349:$BZ$511,"Error"))),'Index LA FSM'!S$1,0),"Error")</f>
        <v>x</v>
      </c>
      <c r="T63" s="84">
        <f>IFERROR(VLOOKUP($A63,IF('Index LA FSM'!$B$4=1,'Index LA FSM'!$A$9:$BZ$171,IF('Index LA FSM'!$B$4=2,'Index LA FSM'!$A$179:$BZ$341,IF('Index LA FSM'!$B$4=3,'Index LA FSM'!$A$349:$BZ$511,"Error"))),'Index LA FSM'!T$1,0),"Error")</f>
        <v>0.02</v>
      </c>
      <c r="U63" s="84">
        <f>IFERROR(VLOOKUP($A63,IF('Index LA FSM'!$B$4=1,'Index LA FSM'!$A$9:$BZ$171,IF('Index LA FSM'!$B$4=2,'Index LA FSM'!$A$179:$BZ$341,IF('Index LA FSM'!$B$4=3,'Index LA FSM'!$A$349:$BZ$511,"Error"))),'Index LA FSM'!U$1,0),"Error")</f>
        <v>0.02</v>
      </c>
      <c r="V63" s="84">
        <f>IFERROR(VLOOKUP($A63,IF('Index LA FSM'!$B$4=1,'Index LA FSM'!$A$9:$BZ$171,IF('Index LA FSM'!$B$4=2,'Index LA FSM'!$A$179:$BZ$341,IF('Index LA FSM'!$B$4=3,'Index LA FSM'!$A$349:$BZ$511,"Error"))),'Index LA FSM'!V$1,0),"Error")</f>
        <v>0.08</v>
      </c>
      <c r="W63" s="84">
        <f>IFERROR(VLOOKUP($A63,IF('Index LA FSM'!$B$4=1,'Index LA FSM'!$A$9:$BZ$171,IF('Index LA FSM'!$B$4=2,'Index LA FSM'!$A$179:$BZ$341,IF('Index LA FSM'!$B$4=3,'Index LA FSM'!$A$349:$BZ$511,"Error"))),'Index LA FSM'!W$1,0),"Error")</f>
        <v>0.03</v>
      </c>
      <c r="X63" s="84">
        <f>IFERROR(VLOOKUP($A63,IF('Index LA FSM'!$B$4=1,'Index LA FSM'!$A$9:$BZ$171,IF('Index LA FSM'!$B$4=2,'Index LA FSM'!$A$179:$BZ$341,IF('Index LA FSM'!$B$4=3,'Index LA FSM'!$A$349:$BZ$511,"Error"))),'Index LA FSM'!X$1,0),"Error")</f>
        <v>0.03</v>
      </c>
      <c r="Y63" s="84">
        <f>IFERROR(VLOOKUP($A63,IF('Index LA FSM'!$B$4=1,'Index LA FSM'!$A$9:$BZ$171,IF('Index LA FSM'!$B$4=2,'Index LA FSM'!$A$179:$BZ$341,IF('Index LA FSM'!$B$4=3,'Index LA FSM'!$A$349:$BZ$511,"Error"))),'Index LA FSM'!Y$1,0),"Error")</f>
        <v>0</v>
      </c>
      <c r="Z63" s="84" t="str">
        <f>IFERROR(VLOOKUP($A63,IF('Index LA FSM'!$B$4=1,'Index LA FSM'!$A$9:$BZ$171,IF('Index LA FSM'!$B$4=2,'Index LA FSM'!$A$179:$BZ$341,IF('Index LA FSM'!$B$4=3,'Index LA FSM'!$A$349:$BZ$511,"Error"))),'Index LA FSM'!Z$1,0),"Error")</f>
        <v>-</v>
      </c>
      <c r="AA63" s="84" t="str">
        <f>IFERROR(VLOOKUP($A63,IF('Index LA FSM'!$B$4=1,'Index LA FSM'!$A$9:$BZ$171,IF('Index LA FSM'!$B$4=2,'Index LA FSM'!$A$179:$BZ$341,IF('Index LA FSM'!$B$4=3,'Index LA FSM'!$A$349:$BZ$511,"Error"))),'Index LA FSM'!AA$1,0),"Error")</f>
        <v>-</v>
      </c>
      <c r="AB63" s="84">
        <f>IFERROR(VLOOKUP($A63,IF('Index LA FSM'!$B$4=1,'Index LA FSM'!$A$9:$BZ$171,IF('Index LA FSM'!$B$4=2,'Index LA FSM'!$A$179:$BZ$341,IF('Index LA FSM'!$B$4=3,'Index LA FSM'!$A$349:$BZ$511,"Error"))),'Index LA FSM'!AB$1,0),"Error")</f>
        <v>0</v>
      </c>
      <c r="AC63" s="84">
        <f>IFERROR(VLOOKUP($A63,IF('Index LA FSM'!$B$4=1,'Index LA FSM'!$A$9:$BZ$171,IF('Index LA FSM'!$B$4=2,'Index LA FSM'!$A$179:$BZ$341,IF('Index LA FSM'!$B$4=3,'Index LA FSM'!$A$349:$BZ$511,"Error"))),'Index LA FSM'!AC$1,0),"Error")</f>
        <v>0</v>
      </c>
      <c r="AD63" s="84">
        <f>IFERROR(VLOOKUP($A63,IF('Index LA FSM'!$B$4=1,'Index LA FSM'!$A$9:$BZ$171,IF('Index LA FSM'!$B$4=2,'Index LA FSM'!$A$179:$BZ$341,IF('Index LA FSM'!$B$4=3,'Index LA FSM'!$A$349:$BZ$511,"Error"))),'Index LA FSM'!AD$1,0),"Error")</f>
        <v>0</v>
      </c>
      <c r="AE63" s="84" t="str">
        <f>IFERROR(VLOOKUP($A63,IF('Index LA FSM'!$B$4=1,'Index LA FSM'!$A$9:$BZ$171,IF('Index LA FSM'!$B$4=2,'Index LA FSM'!$A$179:$BZ$341,IF('Index LA FSM'!$B$4=3,'Index LA FSM'!$A$349:$BZ$511,"Error"))),'Index LA FSM'!AE$1,0),"Error")</f>
        <v>x</v>
      </c>
      <c r="AF63" s="84">
        <f>IFERROR(VLOOKUP($A63,IF('Index LA FSM'!$B$4=1,'Index LA FSM'!$A$9:$BZ$171,IF('Index LA FSM'!$B$4=2,'Index LA FSM'!$A$179:$BZ$341,IF('Index LA FSM'!$B$4=3,'Index LA FSM'!$A$349:$BZ$511,"Error"))),'Index LA FSM'!AF$1,0),"Error")</f>
        <v>0.05</v>
      </c>
      <c r="AG63" s="84">
        <f>IFERROR(VLOOKUP($A63,IF('Index LA FSM'!$B$4=1,'Index LA FSM'!$A$9:$BZ$171,IF('Index LA FSM'!$B$4=2,'Index LA FSM'!$A$179:$BZ$341,IF('Index LA FSM'!$B$4=3,'Index LA FSM'!$A$349:$BZ$511,"Error"))),'Index LA FSM'!AG$1,0),"Error")</f>
        <v>0.05</v>
      </c>
      <c r="AH63" s="84">
        <f>IFERROR(VLOOKUP($A63,IF('Index LA FSM'!$B$4=1,'Index LA FSM'!$A$9:$BZ$171,IF('Index LA FSM'!$B$4=2,'Index LA FSM'!$A$179:$BZ$341,IF('Index LA FSM'!$B$4=3,'Index LA FSM'!$A$349:$BZ$511,"Error"))),'Index LA FSM'!AH$1,0),"Error")</f>
        <v>0.41</v>
      </c>
      <c r="AI63" s="84">
        <f>IFERROR(VLOOKUP($A63,IF('Index LA FSM'!$B$4=1,'Index LA FSM'!$A$9:$BZ$171,IF('Index LA FSM'!$B$4=2,'Index LA FSM'!$A$179:$BZ$341,IF('Index LA FSM'!$B$4=3,'Index LA FSM'!$A$349:$BZ$511,"Error"))),'Index LA FSM'!AI$1,0),"Error")</f>
        <v>0.54</v>
      </c>
      <c r="AJ63" s="84">
        <f>IFERROR(VLOOKUP($A63,IF('Index LA FSM'!$B$4=1,'Index LA FSM'!$A$9:$BZ$171,IF('Index LA FSM'!$B$4=2,'Index LA FSM'!$A$179:$BZ$341,IF('Index LA FSM'!$B$4=3,'Index LA FSM'!$A$349:$BZ$511,"Error"))),'Index LA FSM'!AJ$1,0),"Error")</f>
        <v>0.53</v>
      </c>
      <c r="AK63" s="84">
        <f>IFERROR(VLOOKUP($A63,IF('Index LA FSM'!$B$4=1,'Index LA FSM'!$A$9:$BZ$171,IF('Index LA FSM'!$B$4=2,'Index LA FSM'!$A$179:$BZ$341,IF('Index LA FSM'!$B$4=3,'Index LA FSM'!$A$349:$BZ$511,"Error"))),'Index LA FSM'!AK$1,0),"Error")</f>
        <v>0.17</v>
      </c>
      <c r="AL63" s="84">
        <f>IFERROR(VLOOKUP($A63,IF('Index LA FSM'!$B$4=1,'Index LA FSM'!$A$9:$BZ$171,IF('Index LA FSM'!$B$4=2,'Index LA FSM'!$A$179:$BZ$341,IF('Index LA FSM'!$B$4=3,'Index LA FSM'!$A$349:$BZ$511,"Error"))),'Index LA FSM'!AL$1,0),"Error")</f>
        <v>0.31</v>
      </c>
      <c r="AM63" s="84">
        <f>IFERROR(VLOOKUP($A63,IF('Index LA FSM'!$B$4=1,'Index LA FSM'!$A$9:$BZ$171,IF('Index LA FSM'!$B$4=2,'Index LA FSM'!$A$179:$BZ$341,IF('Index LA FSM'!$B$4=3,'Index LA FSM'!$A$349:$BZ$511,"Error"))),'Index LA FSM'!AM$1,0),"Error")</f>
        <v>0.31</v>
      </c>
      <c r="AN63" s="84">
        <f>IFERROR(VLOOKUP($A63,IF('Index LA FSM'!$B$4=1,'Index LA FSM'!$A$9:$BZ$171,IF('Index LA FSM'!$B$4=2,'Index LA FSM'!$A$179:$BZ$341,IF('Index LA FSM'!$B$4=3,'Index LA FSM'!$A$349:$BZ$511,"Error"))),'Index LA FSM'!AN$1,0),"Error")</f>
        <v>0</v>
      </c>
      <c r="AO63" s="84">
        <f>IFERROR(VLOOKUP($A63,IF('Index LA FSM'!$B$4=1,'Index LA FSM'!$A$9:$BZ$171,IF('Index LA FSM'!$B$4=2,'Index LA FSM'!$A$179:$BZ$341,IF('Index LA FSM'!$B$4=3,'Index LA FSM'!$A$349:$BZ$511,"Error"))),'Index LA FSM'!AO$1,0),"Error")</f>
        <v>0.02</v>
      </c>
      <c r="AP63" s="84">
        <f>IFERROR(VLOOKUP($A63,IF('Index LA FSM'!$B$4=1,'Index LA FSM'!$A$9:$BZ$171,IF('Index LA FSM'!$B$4=2,'Index LA FSM'!$A$179:$BZ$341,IF('Index LA FSM'!$B$4=3,'Index LA FSM'!$A$349:$BZ$511,"Error"))),'Index LA FSM'!AP$1,0),"Error")</f>
        <v>0.02</v>
      </c>
      <c r="AQ63" s="84">
        <f>IFERROR(VLOOKUP($A63,IF('Index LA FSM'!$B$4=1,'Index LA FSM'!$A$9:$BZ$171,IF('Index LA FSM'!$B$4=2,'Index LA FSM'!$A$179:$BZ$341,IF('Index LA FSM'!$B$4=3,'Index LA FSM'!$A$349:$BZ$511,"Error"))),'Index LA FSM'!AQ$1,0),"Error")</f>
        <v>0.1</v>
      </c>
      <c r="AR63" s="84">
        <f>IFERROR(VLOOKUP($A63,IF('Index LA FSM'!$B$4=1,'Index LA FSM'!$A$9:$BZ$171,IF('Index LA FSM'!$B$4=2,'Index LA FSM'!$A$179:$BZ$341,IF('Index LA FSM'!$B$4=3,'Index LA FSM'!$A$349:$BZ$511,"Error"))),'Index LA FSM'!AR$1,0),"Error")</f>
        <v>0.22</v>
      </c>
      <c r="AS63" s="84">
        <f>IFERROR(VLOOKUP($A63,IF('Index LA FSM'!$B$4=1,'Index LA FSM'!$A$9:$BZ$171,IF('Index LA FSM'!$B$4=2,'Index LA FSM'!$A$179:$BZ$341,IF('Index LA FSM'!$B$4=3,'Index LA FSM'!$A$349:$BZ$511,"Error"))),'Index LA FSM'!AS$1,0),"Error")</f>
        <v>0.22</v>
      </c>
      <c r="AT63" s="84">
        <f>IFERROR(VLOOKUP($A63,IF('Index LA FSM'!$B$4=1,'Index LA FSM'!$A$9:$BZ$171,IF('Index LA FSM'!$B$4=2,'Index LA FSM'!$A$179:$BZ$341,IF('Index LA FSM'!$B$4=3,'Index LA FSM'!$A$349:$BZ$511,"Error"))),'Index LA FSM'!AT$1,0),"Error")</f>
        <v>0.22</v>
      </c>
      <c r="AU63" s="84">
        <f>IFERROR(VLOOKUP($A63,IF('Index LA FSM'!$B$4=1,'Index LA FSM'!$A$9:$BZ$171,IF('Index LA FSM'!$B$4=2,'Index LA FSM'!$A$179:$BZ$341,IF('Index LA FSM'!$B$4=3,'Index LA FSM'!$A$349:$BZ$511,"Error"))),'Index LA FSM'!AU$1,0),"Error")</f>
        <v>0.21</v>
      </c>
      <c r="AV63" s="84">
        <f>IFERROR(VLOOKUP($A63,IF('Index LA FSM'!$B$4=1,'Index LA FSM'!$A$9:$BZ$171,IF('Index LA FSM'!$B$4=2,'Index LA FSM'!$A$179:$BZ$341,IF('Index LA FSM'!$B$4=3,'Index LA FSM'!$A$349:$BZ$511,"Error"))),'Index LA FSM'!AV$1,0),"Error")</f>
        <v>0.22</v>
      </c>
      <c r="AW63" s="84" t="str">
        <f>IFERROR(VLOOKUP($A63,IF('Index LA FSM'!$B$4=1,'Index LA FSM'!$A$9:$BZ$171,IF('Index LA FSM'!$B$4=2,'Index LA FSM'!$A$179:$BZ$341,IF('Index LA FSM'!$B$4=3,'Index LA FSM'!$A$349:$BZ$511,"Error"))),'Index LA FSM'!AW$1,0),"Error")</f>
        <v>x</v>
      </c>
      <c r="AX63" s="84">
        <f>IFERROR(VLOOKUP($A63,IF('Index LA FSM'!$B$4=1,'Index LA FSM'!$A$9:$BZ$171,IF('Index LA FSM'!$B$4=2,'Index LA FSM'!$A$179:$BZ$341,IF('Index LA FSM'!$B$4=3,'Index LA FSM'!$A$349:$BZ$511,"Error"))),'Index LA FSM'!AX$1,0),"Error")</f>
        <v>0.01</v>
      </c>
      <c r="AY63" s="84">
        <f>IFERROR(VLOOKUP($A63,IF('Index LA FSM'!$B$4=1,'Index LA FSM'!$A$9:$BZ$171,IF('Index LA FSM'!$B$4=2,'Index LA FSM'!$A$179:$BZ$341,IF('Index LA FSM'!$B$4=3,'Index LA FSM'!$A$349:$BZ$511,"Error"))),'Index LA FSM'!AY$1,0),"Error")</f>
        <v>0.01</v>
      </c>
      <c r="AZ63" s="84">
        <f>IFERROR(VLOOKUP($A63,IF('Index LA FSM'!$B$4=1,'Index LA FSM'!$A$9:$BZ$171,IF('Index LA FSM'!$B$4=2,'Index LA FSM'!$A$179:$BZ$341,IF('Index LA FSM'!$B$4=3,'Index LA FSM'!$A$349:$BZ$511,"Error"))),'Index LA FSM'!AZ$1,0),"Error")</f>
        <v>0</v>
      </c>
      <c r="BA63" s="84">
        <f>IFERROR(VLOOKUP($A63,IF('Index LA FSM'!$B$4=1,'Index LA FSM'!$A$9:$BZ$171,IF('Index LA FSM'!$B$4=2,'Index LA FSM'!$A$179:$BZ$341,IF('Index LA FSM'!$B$4=3,'Index LA FSM'!$A$349:$BZ$511,"Error"))),'Index LA FSM'!BA$1,0),"Error")</f>
        <v>0</v>
      </c>
      <c r="BB63" s="84">
        <f>IFERROR(VLOOKUP($A63,IF('Index LA FSM'!$B$4=1,'Index LA FSM'!$A$9:$BZ$171,IF('Index LA FSM'!$B$4=2,'Index LA FSM'!$A$179:$BZ$341,IF('Index LA FSM'!$B$4=3,'Index LA FSM'!$A$349:$BZ$511,"Error"))),'Index LA FSM'!BB$1,0),"Error")</f>
        <v>0</v>
      </c>
      <c r="BC63" s="84" t="str">
        <f>IFERROR(VLOOKUP($A63,IF('Index LA FSM'!$B$4=1,'Index LA FSM'!$A$9:$BZ$171,IF('Index LA FSM'!$B$4=2,'Index LA FSM'!$A$179:$BZ$341,IF('Index LA FSM'!$B$4=3,'Index LA FSM'!$A$349:$BZ$511,"Error"))),'Index LA FSM'!BC$1,0),"Error")</f>
        <v>x</v>
      </c>
      <c r="BD63" s="84">
        <f>IFERROR(VLOOKUP($A63,IF('Index LA FSM'!$B$4=1,'Index LA FSM'!$A$9:$BZ$171,IF('Index LA FSM'!$B$4=2,'Index LA FSM'!$A$179:$BZ$341,IF('Index LA FSM'!$B$4=3,'Index LA FSM'!$A$349:$BZ$511,"Error"))),'Index LA FSM'!BD$1,0),"Error")</f>
        <v>0.09</v>
      </c>
      <c r="BE63" s="84">
        <f>IFERROR(VLOOKUP($A63,IF('Index LA FSM'!$B$4=1,'Index LA FSM'!$A$9:$BZ$171,IF('Index LA FSM'!$B$4=2,'Index LA FSM'!$A$179:$BZ$341,IF('Index LA FSM'!$B$4=3,'Index LA FSM'!$A$349:$BZ$511,"Error"))),'Index LA FSM'!BE$1,0),"Error")</f>
        <v>0.09</v>
      </c>
      <c r="BF63" s="84">
        <f>IFERROR(VLOOKUP($A63,IF('Index LA FSM'!$B$4=1,'Index LA FSM'!$A$9:$BZ$171,IF('Index LA FSM'!$B$4=2,'Index LA FSM'!$A$179:$BZ$341,IF('Index LA FSM'!$B$4=3,'Index LA FSM'!$A$349:$BZ$511,"Error"))),'Index LA FSM'!BF$1,0),"Error")</f>
        <v>0</v>
      </c>
      <c r="BG63" s="84">
        <f>IFERROR(VLOOKUP($A63,IF('Index LA FSM'!$B$4=1,'Index LA FSM'!$A$9:$BZ$171,IF('Index LA FSM'!$B$4=2,'Index LA FSM'!$A$179:$BZ$341,IF('Index LA FSM'!$B$4=3,'Index LA FSM'!$A$349:$BZ$511,"Error"))),'Index LA FSM'!BG$1,0),"Error")</f>
        <v>0.03</v>
      </c>
      <c r="BH63" s="84">
        <f>IFERROR(VLOOKUP($A63,IF('Index LA FSM'!$B$4=1,'Index LA FSM'!$A$9:$BZ$171,IF('Index LA FSM'!$B$4=2,'Index LA FSM'!$A$179:$BZ$341,IF('Index LA FSM'!$B$4=3,'Index LA FSM'!$A$349:$BZ$511,"Error"))),'Index LA FSM'!BH$1,0),"Error")</f>
        <v>0.03</v>
      </c>
      <c r="BI63" s="84" t="str">
        <f>IFERROR(VLOOKUP($A63,IF('Index LA FSM'!$B$4=1,'Index LA FSM'!$A$9:$BZ$171,IF('Index LA FSM'!$B$4=2,'Index LA FSM'!$A$179:$BZ$341,IF('Index LA FSM'!$B$4=3,'Index LA FSM'!$A$349:$BZ$511,"Error"))),'Index LA FSM'!BI$1,0),"Error")</f>
        <v>x</v>
      </c>
      <c r="BJ63" s="84">
        <f>IFERROR(VLOOKUP($A63,IF('Index LA FSM'!$B$4=1,'Index LA FSM'!$A$9:$BZ$171,IF('Index LA FSM'!$B$4=2,'Index LA FSM'!$A$179:$BZ$341,IF('Index LA FSM'!$B$4=3,'Index LA FSM'!$A$349:$BZ$511,"Error"))),'Index LA FSM'!BJ$1,0),"Error")</f>
        <v>0.06</v>
      </c>
      <c r="BK63" s="84">
        <f>IFERROR(VLOOKUP($A63,IF('Index LA FSM'!$B$4=1,'Index LA FSM'!$A$9:$BZ$171,IF('Index LA FSM'!$B$4=2,'Index LA FSM'!$A$179:$BZ$341,IF('Index LA FSM'!$B$4=3,'Index LA FSM'!$A$349:$BZ$511,"Error"))),'Index LA FSM'!BK$1,0),"Error")</f>
        <v>0.06</v>
      </c>
      <c r="BL63" s="84">
        <f>IFERROR(VLOOKUP($A63,IF('Index LA FSM'!$B$4=1,'Index LA FSM'!$A$9:$BZ$171,IF('Index LA FSM'!$B$4=2,'Index LA FSM'!$A$179:$BZ$341,IF('Index LA FSM'!$B$4=3,'Index LA FSM'!$A$349:$BZ$511,"Error"))),'Index LA FSM'!BL$1,0),"Error")</f>
        <v>0</v>
      </c>
      <c r="BM63" s="84" t="str">
        <f>IFERROR(VLOOKUP($A63,IF('Index LA FSM'!$B$4=1,'Index LA FSM'!$A$9:$BZ$171,IF('Index LA FSM'!$B$4=2,'Index LA FSM'!$A$179:$BZ$341,IF('Index LA FSM'!$B$4=3,'Index LA FSM'!$A$349:$BZ$511,"Error"))),'Index LA FSM'!BM$1,0),"Error")</f>
        <v>x</v>
      </c>
      <c r="BN63" s="84" t="str">
        <f>IFERROR(VLOOKUP($A63,IF('Index LA FSM'!$B$4=1,'Index LA FSM'!$A$9:$BZ$171,IF('Index LA FSM'!$B$4=2,'Index LA FSM'!$A$179:$BZ$341,IF('Index LA FSM'!$B$4=3,'Index LA FSM'!$A$349:$BZ$511,"Error"))),'Index LA FSM'!BN$1,0),"Error")</f>
        <v>x</v>
      </c>
      <c r="BO63" s="84" t="str">
        <f>IFERROR(VLOOKUP($A63,IF('Index LA FSM'!$B$4=1,'Index LA FSM'!$A$9:$BZ$171,IF('Index LA FSM'!$B$4=2,'Index LA FSM'!$A$179:$BZ$341,IF('Index LA FSM'!$B$4=3,'Index LA FSM'!$A$349:$BZ$511,"Error"))),'Index LA FSM'!BO$1,0),"Error")</f>
        <v>x</v>
      </c>
      <c r="BP63" s="84">
        <f>IFERROR(VLOOKUP($A63,IF('Index LA FSM'!$B$4=1,'Index LA FSM'!$A$9:$BZ$171,IF('Index LA FSM'!$B$4=2,'Index LA FSM'!$A$179:$BZ$341,IF('Index LA FSM'!$B$4=3,'Index LA FSM'!$A$349:$BZ$511,"Error"))),'Index LA FSM'!BP$1,0),"Error")</f>
        <v>0.01</v>
      </c>
      <c r="BQ63" s="84">
        <f>IFERROR(VLOOKUP($A63,IF('Index LA FSM'!$B$4=1,'Index LA FSM'!$A$9:$BZ$171,IF('Index LA FSM'!$B$4=2,'Index LA FSM'!$A$179:$BZ$341,IF('Index LA FSM'!$B$4=3,'Index LA FSM'!$A$349:$BZ$511,"Error"))),'Index LA FSM'!BQ$1,0),"Error")</f>
        <v>0.01</v>
      </c>
      <c r="BR63" s="84" t="str">
        <f>IFERROR(VLOOKUP($A63,IF('Index LA FSM'!$B$4=1,'Index LA FSM'!$A$9:$BZ$171,IF('Index LA FSM'!$B$4=2,'Index LA FSM'!$A$179:$BZ$341,IF('Index LA FSM'!$B$4=3,'Index LA FSM'!$A$349:$BZ$511,"Error"))),'Index LA FSM'!BR$1,0),"Error")</f>
        <v>x</v>
      </c>
      <c r="BS63" s="84">
        <f>IFERROR(VLOOKUP($A63,IF('Index LA FSM'!$B$4=1,'Index LA FSM'!$A$9:$BZ$171,IF('Index LA FSM'!$B$4=2,'Index LA FSM'!$A$179:$BZ$341,IF('Index LA FSM'!$B$4=3,'Index LA FSM'!$A$349:$BZ$511,"Error"))),'Index LA FSM'!BS$1,0),"Error")</f>
        <v>0.05</v>
      </c>
      <c r="BT63" s="84">
        <f>IFERROR(VLOOKUP($A63,IF('Index LA FSM'!$B$4=1,'Index LA FSM'!$A$9:$BZ$171,IF('Index LA FSM'!$B$4=2,'Index LA FSM'!$A$179:$BZ$341,IF('Index LA FSM'!$B$4=3,'Index LA FSM'!$A$349:$BZ$511,"Error"))),'Index LA FSM'!BT$1,0),"Error")</f>
        <v>0.05</v>
      </c>
      <c r="BU63" s="84" t="str">
        <f>IFERROR(VLOOKUP($A63,IF('Index LA FSM'!$B$4=1,'Index LA FSM'!$A$9:$BZ$171,IF('Index LA FSM'!$B$4=2,'Index LA FSM'!$A$179:$BZ$341,IF('Index LA FSM'!$B$4=3,'Index LA FSM'!$A$349:$BZ$511,"Error"))),'Index LA FSM'!BU$1,0),"Error")</f>
        <v>x</v>
      </c>
      <c r="BV63" s="84">
        <f>IFERROR(VLOOKUP($A63,IF('Index LA FSM'!$B$4=1,'Index LA FSM'!$A$9:$BZ$171,IF('Index LA FSM'!$B$4=2,'Index LA FSM'!$A$179:$BZ$341,IF('Index LA FSM'!$B$4=3,'Index LA FSM'!$A$349:$BZ$511,"Error"))),'Index LA FSM'!BV$1,0),"Error")</f>
        <v>0.02</v>
      </c>
      <c r="BW63" s="84">
        <f>IFERROR(VLOOKUP($A63,IF('Index LA FSM'!$B$4=1,'Index LA FSM'!$A$9:$BZ$171,IF('Index LA FSM'!$B$4=2,'Index LA FSM'!$A$179:$BZ$341,IF('Index LA FSM'!$B$4=3,'Index LA FSM'!$A$349:$BZ$511,"Error"))),'Index LA FSM'!BW$1,0),"Error")</f>
        <v>0.02</v>
      </c>
      <c r="BX63" s="84">
        <f>IFERROR(VLOOKUP($A63,IF('Index LA FSM'!$B$4=1,'Index LA FSM'!$A$9:$BZ$171,IF('Index LA FSM'!$B$4=2,'Index LA FSM'!$A$179:$BZ$341,IF('Index LA FSM'!$B$4=3,'Index LA FSM'!$A$349:$BZ$511,"Error"))),'Index LA FSM'!BX$1,0),"Error")</f>
        <v>0.12</v>
      </c>
      <c r="BY63" s="84">
        <f>IFERROR(VLOOKUP($A63,IF('Index LA FSM'!$B$4=1,'Index LA FSM'!$A$9:$BZ$171,IF('Index LA FSM'!$B$4=2,'Index LA FSM'!$A$179:$BZ$341,IF('Index LA FSM'!$B$4=3,'Index LA FSM'!$A$349:$BZ$511,"Error"))),'Index LA FSM'!BY$1,0),"Error")</f>
        <v>0.16</v>
      </c>
      <c r="BZ63" s="84">
        <f>IFERROR(VLOOKUP($A63,IF('Index LA FSM'!$B$4=1,'Index LA FSM'!$A$9:$BZ$171,IF('Index LA FSM'!$B$4=2,'Index LA FSM'!$A$179:$BZ$341,IF('Index LA FSM'!$B$4=3,'Index LA FSM'!$A$349:$BZ$511,"Error"))),'Index LA FSM'!BZ$1,0),"Error")</f>
        <v>0.16</v>
      </c>
    </row>
    <row r="64" spans="1:78" s="15" customFormat="1" x14ac:dyDescent="0.2">
      <c r="A64" s="20">
        <v>203</v>
      </c>
      <c r="B64" s="20" t="s">
        <v>215</v>
      </c>
      <c r="C64" s="45" t="s">
        <v>165</v>
      </c>
      <c r="D64" s="113">
        <f>IFERROR(VLOOKUP($A64,IF('Index LA FSM'!$B$4=1,'Index LA FSM'!$A$9:$BZ$171,IF('Index LA FSM'!$B$4=2,'Index LA FSM'!$A$179:$BZ$341,IF('Index LA FSM'!$B$4=3,'Index LA FSM'!$A$349:$BZ$511,"Error"))),'Index LA FSM'!D$1,0),"Error")</f>
        <v>170</v>
      </c>
      <c r="E64" s="113">
        <f>IFERROR(VLOOKUP($A64,IF('Index LA FSM'!$B$4=1,'Index LA FSM'!$A$9:$BZ$171,IF('Index LA FSM'!$B$4=2,'Index LA FSM'!$A$179:$BZ$341,IF('Index LA FSM'!$B$4=3,'Index LA FSM'!$A$349:$BZ$511,"Error"))),'Index LA FSM'!E$1,0),"Error")</f>
        <v>590</v>
      </c>
      <c r="F64" s="113">
        <f>IFERROR(VLOOKUP($A64,IF('Index LA FSM'!$B$4=1,'Index LA FSM'!$A$9:$BZ$171,IF('Index LA FSM'!$B$4=2,'Index LA FSM'!$A$179:$BZ$341,IF('Index LA FSM'!$B$4=3,'Index LA FSM'!$A$349:$BZ$511,"Error"))),'Index LA FSM'!F$1,0),"Error")</f>
        <v>760</v>
      </c>
      <c r="G64" s="84">
        <f>IFERROR(VLOOKUP($A64,IF('Index LA FSM'!$B$4=1,'Index LA FSM'!$A$9:$BZ$171,IF('Index LA FSM'!$B$4=2,'Index LA FSM'!$A$179:$BZ$341,IF('Index LA FSM'!$B$4=3,'Index LA FSM'!$A$349:$BZ$511,"Error"))),'Index LA FSM'!G$1,0),"Error")</f>
        <v>0.75</v>
      </c>
      <c r="H64" s="84">
        <f>IFERROR(VLOOKUP($A64,IF('Index LA FSM'!$B$4=1,'Index LA FSM'!$A$9:$BZ$171,IF('Index LA FSM'!$B$4=2,'Index LA FSM'!$A$179:$BZ$341,IF('Index LA FSM'!$B$4=3,'Index LA FSM'!$A$349:$BZ$511,"Error"))),'Index LA FSM'!H$1,0),"Error")</f>
        <v>0.75</v>
      </c>
      <c r="I64" s="84">
        <f>IFERROR(VLOOKUP($A64,IF('Index LA FSM'!$B$4=1,'Index LA FSM'!$A$9:$BZ$171,IF('Index LA FSM'!$B$4=2,'Index LA FSM'!$A$179:$BZ$341,IF('Index LA FSM'!$B$4=3,'Index LA FSM'!$A$349:$BZ$511,"Error"))),'Index LA FSM'!I$1,0),"Error")</f>
        <v>0.75</v>
      </c>
      <c r="J64" s="84">
        <f>IFERROR(VLOOKUP($A64,IF('Index LA FSM'!$B$4=1,'Index LA FSM'!$A$9:$BZ$171,IF('Index LA FSM'!$B$4=2,'Index LA FSM'!$A$179:$BZ$341,IF('Index LA FSM'!$B$4=3,'Index LA FSM'!$A$349:$BZ$511,"Error"))),'Index LA FSM'!J$1,0),"Error")</f>
        <v>0.7</v>
      </c>
      <c r="K64" s="84">
        <f>IFERROR(VLOOKUP($A64,IF('Index LA FSM'!$B$4=1,'Index LA FSM'!$A$9:$BZ$171,IF('Index LA FSM'!$B$4=2,'Index LA FSM'!$A$179:$BZ$341,IF('Index LA FSM'!$B$4=3,'Index LA FSM'!$A$349:$BZ$511,"Error"))),'Index LA FSM'!K$1,0),"Error")</f>
        <v>0.7</v>
      </c>
      <c r="L64" s="84">
        <f>IFERROR(VLOOKUP($A64,IF('Index LA FSM'!$B$4=1,'Index LA FSM'!$A$9:$BZ$171,IF('Index LA FSM'!$B$4=2,'Index LA FSM'!$A$179:$BZ$341,IF('Index LA FSM'!$B$4=3,'Index LA FSM'!$A$349:$BZ$511,"Error"))),'Index LA FSM'!L$1,0),"Error")</f>
        <v>0.7</v>
      </c>
      <c r="M64" s="84">
        <f>IFERROR(VLOOKUP($A64,IF('Index LA FSM'!$B$4=1,'Index LA FSM'!$A$9:$BZ$171,IF('Index LA FSM'!$B$4=2,'Index LA FSM'!$A$179:$BZ$341,IF('Index LA FSM'!$B$4=3,'Index LA FSM'!$A$349:$BZ$511,"Error"))),'Index LA FSM'!M$1,0),"Error")</f>
        <v>0.05</v>
      </c>
      <c r="N64" s="84">
        <f>IFERROR(VLOOKUP($A64,IF('Index LA FSM'!$B$4=1,'Index LA FSM'!$A$9:$BZ$171,IF('Index LA FSM'!$B$4=2,'Index LA FSM'!$A$179:$BZ$341,IF('Index LA FSM'!$B$4=3,'Index LA FSM'!$A$349:$BZ$511,"Error"))),'Index LA FSM'!N$1,0),"Error")</f>
        <v>0.03</v>
      </c>
      <c r="O64" s="84">
        <f>IFERROR(VLOOKUP($A64,IF('Index LA FSM'!$B$4=1,'Index LA FSM'!$A$9:$BZ$171,IF('Index LA FSM'!$B$4=2,'Index LA FSM'!$A$179:$BZ$341,IF('Index LA FSM'!$B$4=3,'Index LA FSM'!$A$349:$BZ$511,"Error"))),'Index LA FSM'!O$1,0),"Error")</f>
        <v>0.04</v>
      </c>
      <c r="P64" s="84">
        <f>IFERROR(VLOOKUP($A64,IF('Index LA FSM'!$B$4=1,'Index LA FSM'!$A$9:$BZ$171,IF('Index LA FSM'!$B$4=2,'Index LA FSM'!$A$179:$BZ$341,IF('Index LA FSM'!$B$4=3,'Index LA FSM'!$A$349:$BZ$511,"Error"))),'Index LA FSM'!P$1,0),"Error")</f>
        <v>0</v>
      </c>
      <c r="Q64" s="84" t="str">
        <f>IFERROR(VLOOKUP($A64,IF('Index LA FSM'!$B$4=1,'Index LA FSM'!$A$9:$BZ$171,IF('Index LA FSM'!$B$4=2,'Index LA FSM'!$A$179:$BZ$341,IF('Index LA FSM'!$B$4=3,'Index LA FSM'!$A$349:$BZ$511,"Error"))),'Index LA FSM'!Q$1,0),"Error")</f>
        <v>x</v>
      </c>
      <c r="R64" s="84" t="str">
        <f>IFERROR(VLOOKUP($A64,IF('Index LA FSM'!$B$4=1,'Index LA FSM'!$A$9:$BZ$171,IF('Index LA FSM'!$B$4=2,'Index LA FSM'!$A$179:$BZ$341,IF('Index LA FSM'!$B$4=3,'Index LA FSM'!$A$349:$BZ$511,"Error"))),'Index LA FSM'!R$1,0),"Error")</f>
        <v>x</v>
      </c>
      <c r="S64" s="84">
        <f>IFERROR(VLOOKUP($A64,IF('Index LA FSM'!$B$4=1,'Index LA FSM'!$A$9:$BZ$171,IF('Index LA FSM'!$B$4=2,'Index LA FSM'!$A$179:$BZ$341,IF('Index LA FSM'!$B$4=3,'Index LA FSM'!$A$349:$BZ$511,"Error"))),'Index LA FSM'!S$1,0),"Error")</f>
        <v>0.06</v>
      </c>
      <c r="T64" s="84">
        <f>IFERROR(VLOOKUP($A64,IF('Index LA FSM'!$B$4=1,'Index LA FSM'!$A$9:$BZ$171,IF('Index LA FSM'!$B$4=2,'Index LA FSM'!$A$179:$BZ$341,IF('Index LA FSM'!$B$4=3,'Index LA FSM'!$A$349:$BZ$511,"Error"))),'Index LA FSM'!T$1,0),"Error")</f>
        <v>0.06</v>
      </c>
      <c r="U64" s="84">
        <f>IFERROR(VLOOKUP($A64,IF('Index LA FSM'!$B$4=1,'Index LA FSM'!$A$9:$BZ$171,IF('Index LA FSM'!$B$4=2,'Index LA FSM'!$A$179:$BZ$341,IF('Index LA FSM'!$B$4=3,'Index LA FSM'!$A$349:$BZ$511,"Error"))),'Index LA FSM'!U$1,0),"Error")</f>
        <v>0.06</v>
      </c>
      <c r="V64" s="84">
        <f>IFERROR(VLOOKUP($A64,IF('Index LA FSM'!$B$4=1,'Index LA FSM'!$A$9:$BZ$171,IF('Index LA FSM'!$B$4=2,'Index LA FSM'!$A$179:$BZ$341,IF('Index LA FSM'!$B$4=3,'Index LA FSM'!$A$349:$BZ$511,"Error"))),'Index LA FSM'!V$1,0),"Error")</f>
        <v>0.03</v>
      </c>
      <c r="W64" s="84">
        <f>IFERROR(VLOOKUP($A64,IF('Index LA FSM'!$B$4=1,'Index LA FSM'!$A$9:$BZ$171,IF('Index LA FSM'!$B$4=2,'Index LA FSM'!$A$179:$BZ$341,IF('Index LA FSM'!$B$4=3,'Index LA FSM'!$A$349:$BZ$511,"Error"))),'Index LA FSM'!W$1,0),"Error")</f>
        <v>0.05</v>
      </c>
      <c r="X64" s="84">
        <f>IFERROR(VLOOKUP($A64,IF('Index LA FSM'!$B$4=1,'Index LA FSM'!$A$9:$BZ$171,IF('Index LA FSM'!$B$4=2,'Index LA FSM'!$A$179:$BZ$341,IF('Index LA FSM'!$B$4=3,'Index LA FSM'!$A$349:$BZ$511,"Error"))),'Index LA FSM'!X$1,0),"Error")</f>
        <v>0.04</v>
      </c>
      <c r="Y64" s="84">
        <f>IFERROR(VLOOKUP($A64,IF('Index LA FSM'!$B$4=1,'Index LA FSM'!$A$9:$BZ$171,IF('Index LA FSM'!$B$4=2,'Index LA FSM'!$A$179:$BZ$341,IF('Index LA FSM'!$B$4=3,'Index LA FSM'!$A$349:$BZ$511,"Error"))),'Index LA FSM'!Y$1,0),"Error")</f>
        <v>0</v>
      </c>
      <c r="Z64" s="84">
        <f>IFERROR(VLOOKUP($A64,IF('Index LA FSM'!$B$4=1,'Index LA FSM'!$A$9:$BZ$171,IF('Index LA FSM'!$B$4=2,'Index LA FSM'!$A$179:$BZ$341,IF('Index LA FSM'!$B$4=3,'Index LA FSM'!$A$349:$BZ$511,"Error"))),'Index LA FSM'!Z$1,0),"Error")</f>
        <v>0</v>
      </c>
      <c r="AA64" s="84">
        <f>IFERROR(VLOOKUP($A64,IF('Index LA FSM'!$B$4=1,'Index LA FSM'!$A$9:$BZ$171,IF('Index LA FSM'!$B$4=2,'Index LA FSM'!$A$179:$BZ$341,IF('Index LA FSM'!$B$4=3,'Index LA FSM'!$A$349:$BZ$511,"Error"))),'Index LA FSM'!AA$1,0),"Error")</f>
        <v>0</v>
      </c>
      <c r="AB64" s="84">
        <f>IFERROR(VLOOKUP($A64,IF('Index LA FSM'!$B$4=1,'Index LA FSM'!$A$9:$BZ$171,IF('Index LA FSM'!$B$4=2,'Index LA FSM'!$A$179:$BZ$341,IF('Index LA FSM'!$B$4=3,'Index LA FSM'!$A$349:$BZ$511,"Error"))),'Index LA FSM'!AB$1,0),"Error")</f>
        <v>0</v>
      </c>
      <c r="AC64" s="84">
        <f>IFERROR(VLOOKUP($A64,IF('Index LA FSM'!$B$4=1,'Index LA FSM'!$A$9:$BZ$171,IF('Index LA FSM'!$B$4=2,'Index LA FSM'!$A$179:$BZ$341,IF('Index LA FSM'!$B$4=3,'Index LA FSM'!$A$349:$BZ$511,"Error"))),'Index LA FSM'!AC$1,0),"Error")</f>
        <v>0</v>
      </c>
      <c r="AD64" s="84">
        <f>IFERROR(VLOOKUP($A64,IF('Index LA FSM'!$B$4=1,'Index LA FSM'!$A$9:$BZ$171,IF('Index LA FSM'!$B$4=2,'Index LA FSM'!$A$179:$BZ$341,IF('Index LA FSM'!$B$4=3,'Index LA FSM'!$A$349:$BZ$511,"Error"))),'Index LA FSM'!AD$1,0),"Error")</f>
        <v>0</v>
      </c>
      <c r="AE64" s="84">
        <f>IFERROR(VLOOKUP($A64,IF('Index LA FSM'!$B$4=1,'Index LA FSM'!$A$9:$BZ$171,IF('Index LA FSM'!$B$4=2,'Index LA FSM'!$A$179:$BZ$341,IF('Index LA FSM'!$B$4=3,'Index LA FSM'!$A$349:$BZ$511,"Error"))),'Index LA FSM'!AE$1,0),"Error")</f>
        <v>0.08</v>
      </c>
      <c r="AF64" s="84">
        <f>IFERROR(VLOOKUP($A64,IF('Index LA FSM'!$B$4=1,'Index LA FSM'!$A$9:$BZ$171,IF('Index LA FSM'!$B$4=2,'Index LA FSM'!$A$179:$BZ$341,IF('Index LA FSM'!$B$4=3,'Index LA FSM'!$A$349:$BZ$511,"Error"))),'Index LA FSM'!AF$1,0),"Error")</f>
        <v>0.04</v>
      </c>
      <c r="AG64" s="84">
        <f>IFERROR(VLOOKUP($A64,IF('Index LA FSM'!$B$4=1,'Index LA FSM'!$A$9:$BZ$171,IF('Index LA FSM'!$B$4=2,'Index LA FSM'!$A$179:$BZ$341,IF('Index LA FSM'!$B$4=3,'Index LA FSM'!$A$349:$BZ$511,"Error"))),'Index LA FSM'!AG$1,0),"Error")</f>
        <v>0.04</v>
      </c>
      <c r="AH64" s="84">
        <f>IFERROR(VLOOKUP($A64,IF('Index LA FSM'!$B$4=1,'Index LA FSM'!$A$9:$BZ$171,IF('Index LA FSM'!$B$4=2,'Index LA FSM'!$A$179:$BZ$341,IF('Index LA FSM'!$B$4=3,'Index LA FSM'!$A$349:$BZ$511,"Error"))),'Index LA FSM'!AH$1,0),"Error")</f>
        <v>0.55000000000000004</v>
      </c>
      <c r="AI64" s="84">
        <f>IFERROR(VLOOKUP($A64,IF('Index LA FSM'!$B$4=1,'Index LA FSM'!$A$9:$BZ$171,IF('Index LA FSM'!$B$4=2,'Index LA FSM'!$A$179:$BZ$341,IF('Index LA FSM'!$B$4=3,'Index LA FSM'!$A$349:$BZ$511,"Error"))),'Index LA FSM'!AI$1,0),"Error")</f>
        <v>0.56000000000000005</v>
      </c>
      <c r="AJ64" s="84">
        <f>IFERROR(VLOOKUP($A64,IF('Index LA FSM'!$B$4=1,'Index LA FSM'!$A$9:$BZ$171,IF('Index LA FSM'!$B$4=2,'Index LA FSM'!$A$179:$BZ$341,IF('Index LA FSM'!$B$4=3,'Index LA FSM'!$A$349:$BZ$511,"Error"))),'Index LA FSM'!AJ$1,0),"Error")</f>
        <v>0.56000000000000005</v>
      </c>
      <c r="AK64" s="84">
        <f>IFERROR(VLOOKUP($A64,IF('Index LA FSM'!$B$4=1,'Index LA FSM'!$A$9:$BZ$171,IF('Index LA FSM'!$B$4=2,'Index LA FSM'!$A$179:$BZ$341,IF('Index LA FSM'!$B$4=3,'Index LA FSM'!$A$349:$BZ$511,"Error"))),'Index LA FSM'!AK$1,0),"Error")</f>
        <v>0.16</v>
      </c>
      <c r="AL64" s="84">
        <f>IFERROR(VLOOKUP($A64,IF('Index LA FSM'!$B$4=1,'Index LA FSM'!$A$9:$BZ$171,IF('Index LA FSM'!$B$4=2,'Index LA FSM'!$A$179:$BZ$341,IF('Index LA FSM'!$B$4=3,'Index LA FSM'!$A$349:$BZ$511,"Error"))),'Index LA FSM'!AL$1,0),"Error")</f>
        <v>0.16</v>
      </c>
      <c r="AM64" s="84">
        <f>IFERROR(VLOOKUP($A64,IF('Index LA FSM'!$B$4=1,'Index LA FSM'!$A$9:$BZ$171,IF('Index LA FSM'!$B$4=2,'Index LA FSM'!$A$179:$BZ$341,IF('Index LA FSM'!$B$4=3,'Index LA FSM'!$A$349:$BZ$511,"Error"))),'Index LA FSM'!AM$1,0),"Error")</f>
        <v>0.16</v>
      </c>
      <c r="AN64" s="84">
        <f>IFERROR(VLOOKUP($A64,IF('Index LA FSM'!$B$4=1,'Index LA FSM'!$A$9:$BZ$171,IF('Index LA FSM'!$B$4=2,'Index LA FSM'!$A$179:$BZ$341,IF('Index LA FSM'!$B$4=3,'Index LA FSM'!$A$349:$BZ$511,"Error"))),'Index LA FSM'!AN$1,0),"Error")</f>
        <v>0</v>
      </c>
      <c r="AO64" s="84" t="str">
        <f>IFERROR(VLOOKUP($A64,IF('Index LA FSM'!$B$4=1,'Index LA FSM'!$A$9:$BZ$171,IF('Index LA FSM'!$B$4=2,'Index LA FSM'!$A$179:$BZ$341,IF('Index LA FSM'!$B$4=3,'Index LA FSM'!$A$349:$BZ$511,"Error"))),'Index LA FSM'!AO$1,0),"Error")</f>
        <v>x</v>
      </c>
      <c r="AP64" s="84" t="str">
        <f>IFERROR(VLOOKUP($A64,IF('Index LA FSM'!$B$4=1,'Index LA FSM'!$A$9:$BZ$171,IF('Index LA FSM'!$B$4=2,'Index LA FSM'!$A$179:$BZ$341,IF('Index LA FSM'!$B$4=3,'Index LA FSM'!$A$349:$BZ$511,"Error"))),'Index LA FSM'!AP$1,0),"Error")</f>
        <v>x</v>
      </c>
      <c r="AQ64" s="84">
        <f>IFERROR(VLOOKUP($A64,IF('Index LA FSM'!$B$4=1,'Index LA FSM'!$A$9:$BZ$171,IF('Index LA FSM'!$B$4=2,'Index LA FSM'!$A$179:$BZ$341,IF('Index LA FSM'!$B$4=3,'Index LA FSM'!$A$349:$BZ$511,"Error"))),'Index LA FSM'!AQ$1,0),"Error")</f>
        <v>0.08</v>
      </c>
      <c r="AR64" s="84">
        <f>IFERROR(VLOOKUP($A64,IF('Index LA FSM'!$B$4=1,'Index LA FSM'!$A$9:$BZ$171,IF('Index LA FSM'!$B$4=2,'Index LA FSM'!$A$179:$BZ$341,IF('Index LA FSM'!$B$4=3,'Index LA FSM'!$A$349:$BZ$511,"Error"))),'Index LA FSM'!AR$1,0),"Error")</f>
        <v>0.08</v>
      </c>
      <c r="AS64" s="84">
        <f>IFERROR(VLOOKUP($A64,IF('Index LA FSM'!$B$4=1,'Index LA FSM'!$A$9:$BZ$171,IF('Index LA FSM'!$B$4=2,'Index LA FSM'!$A$179:$BZ$341,IF('Index LA FSM'!$B$4=3,'Index LA FSM'!$A$349:$BZ$511,"Error"))),'Index LA FSM'!AS$1,0),"Error")</f>
        <v>0.08</v>
      </c>
      <c r="AT64" s="84">
        <f>IFERROR(VLOOKUP($A64,IF('Index LA FSM'!$B$4=1,'Index LA FSM'!$A$9:$BZ$171,IF('Index LA FSM'!$B$4=2,'Index LA FSM'!$A$179:$BZ$341,IF('Index LA FSM'!$B$4=3,'Index LA FSM'!$A$349:$BZ$511,"Error"))),'Index LA FSM'!AT$1,0),"Error")</f>
        <v>0.39</v>
      </c>
      <c r="AU64" s="84">
        <f>IFERROR(VLOOKUP($A64,IF('Index LA FSM'!$B$4=1,'Index LA FSM'!$A$9:$BZ$171,IF('Index LA FSM'!$B$4=2,'Index LA FSM'!$A$179:$BZ$341,IF('Index LA FSM'!$B$4=3,'Index LA FSM'!$A$349:$BZ$511,"Error"))),'Index LA FSM'!AU$1,0),"Error")</f>
        <v>0.4</v>
      </c>
      <c r="AV64" s="84">
        <f>IFERROR(VLOOKUP($A64,IF('Index LA FSM'!$B$4=1,'Index LA FSM'!$A$9:$BZ$171,IF('Index LA FSM'!$B$4=2,'Index LA FSM'!$A$179:$BZ$341,IF('Index LA FSM'!$B$4=3,'Index LA FSM'!$A$349:$BZ$511,"Error"))),'Index LA FSM'!AV$1,0),"Error")</f>
        <v>0.39</v>
      </c>
      <c r="AW64" s="84">
        <f>IFERROR(VLOOKUP($A64,IF('Index LA FSM'!$B$4=1,'Index LA FSM'!$A$9:$BZ$171,IF('Index LA FSM'!$B$4=2,'Index LA FSM'!$A$179:$BZ$341,IF('Index LA FSM'!$B$4=3,'Index LA FSM'!$A$349:$BZ$511,"Error"))),'Index LA FSM'!AW$1,0),"Error")</f>
        <v>0</v>
      </c>
      <c r="AX64" s="84" t="str">
        <f>IFERROR(VLOOKUP($A64,IF('Index LA FSM'!$B$4=1,'Index LA FSM'!$A$9:$BZ$171,IF('Index LA FSM'!$B$4=2,'Index LA FSM'!$A$179:$BZ$341,IF('Index LA FSM'!$B$4=3,'Index LA FSM'!$A$349:$BZ$511,"Error"))),'Index LA FSM'!AX$1,0),"Error")</f>
        <v>x</v>
      </c>
      <c r="AY64" s="84" t="str">
        <f>IFERROR(VLOOKUP($A64,IF('Index LA FSM'!$B$4=1,'Index LA FSM'!$A$9:$BZ$171,IF('Index LA FSM'!$B$4=2,'Index LA FSM'!$A$179:$BZ$341,IF('Index LA FSM'!$B$4=3,'Index LA FSM'!$A$349:$BZ$511,"Error"))),'Index LA FSM'!AY$1,0),"Error")</f>
        <v>x</v>
      </c>
      <c r="AZ64" s="84">
        <f>IFERROR(VLOOKUP($A64,IF('Index LA FSM'!$B$4=1,'Index LA FSM'!$A$9:$BZ$171,IF('Index LA FSM'!$B$4=2,'Index LA FSM'!$A$179:$BZ$341,IF('Index LA FSM'!$B$4=3,'Index LA FSM'!$A$349:$BZ$511,"Error"))),'Index LA FSM'!AZ$1,0),"Error")</f>
        <v>0</v>
      </c>
      <c r="BA64" s="84">
        <f>IFERROR(VLOOKUP($A64,IF('Index LA FSM'!$B$4=1,'Index LA FSM'!$A$9:$BZ$171,IF('Index LA FSM'!$B$4=2,'Index LA FSM'!$A$179:$BZ$341,IF('Index LA FSM'!$B$4=3,'Index LA FSM'!$A$349:$BZ$511,"Error"))),'Index LA FSM'!BA$1,0),"Error")</f>
        <v>0</v>
      </c>
      <c r="BB64" s="84">
        <f>IFERROR(VLOOKUP($A64,IF('Index LA FSM'!$B$4=1,'Index LA FSM'!$A$9:$BZ$171,IF('Index LA FSM'!$B$4=2,'Index LA FSM'!$A$179:$BZ$341,IF('Index LA FSM'!$B$4=3,'Index LA FSM'!$A$349:$BZ$511,"Error"))),'Index LA FSM'!BB$1,0),"Error")</f>
        <v>0</v>
      </c>
      <c r="BC64" s="84">
        <f>IFERROR(VLOOKUP($A64,IF('Index LA FSM'!$B$4=1,'Index LA FSM'!$A$9:$BZ$171,IF('Index LA FSM'!$B$4=2,'Index LA FSM'!$A$179:$BZ$341,IF('Index LA FSM'!$B$4=3,'Index LA FSM'!$A$349:$BZ$511,"Error"))),'Index LA FSM'!BC$1,0),"Error")</f>
        <v>0.03</v>
      </c>
      <c r="BD64" s="84">
        <f>IFERROR(VLOOKUP($A64,IF('Index LA FSM'!$B$4=1,'Index LA FSM'!$A$9:$BZ$171,IF('Index LA FSM'!$B$4=2,'Index LA FSM'!$A$179:$BZ$341,IF('Index LA FSM'!$B$4=3,'Index LA FSM'!$A$349:$BZ$511,"Error"))),'Index LA FSM'!BD$1,0),"Error")</f>
        <v>0.04</v>
      </c>
      <c r="BE64" s="84">
        <f>IFERROR(VLOOKUP($A64,IF('Index LA FSM'!$B$4=1,'Index LA FSM'!$A$9:$BZ$171,IF('Index LA FSM'!$B$4=2,'Index LA FSM'!$A$179:$BZ$341,IF('Index LA FSM'!$B$4=3,'Index LA FSM'!$A$349:$BZ$511,"Error"))),'Index LA FSM'!BE$1,0),"Error")</f>
        <v>0.04</v>
      </c>
      <c r="BF64" s="84" t="str">
        <f>IFERROR(VLOOKUP($A64,IF('Index LA FSM'!$B$4=1,'Index LA FSM'!$A$9:$BZ$171,IF('Index LA FSM'!$B$4=2,'Index LA FSM'!$A$179:$BZ$341,IF('Index LA FSM'!$B$4=3,'Index LA FSM'!$A$349:$BZ$511,"Error"))),'Index LA FSM'!BF$1,0),"Error")</f>
        <v>x</v>
      </c>
      <c r="BG64" s="84">
        <f>IFERROR(VLOOKUP($A64,IF('Index LA FSM'!$B$4=1,'Index LA FSM'!$A$9:$BZ$171,IF('Index LA FSM'!$B$4=2,'Index LA FSM'!$A$179:$BZ$341,IF('Index LA FSM'!$B$4=3,'Index LA FSM'!$A$349:$BZ$511,"Error"))),'Index LA FSM'!BG$1,0),"Error")</f>
        <v>0.02</v>
      </c>
      <c r="BH64" s="84">
        <f>IFERROR(VLOOKUP($A64,IF('Index LA FSM'!$B$4=1,'Index LA FSM'!$A$9:$BZ$171,IF('Index LA FSM'!$B$4=2,'Index LA FSM'!$A$179:$BZ$341,IF('Index LA FSM'!$B$4=3,'Index LA FSM'!$A$349:$BZ$511,"Error"))),'Index LA FSM'!BH$1,0),"Error")</f>
        <v>0.02</v>
      </c>
      <c r="BI64" s="84" t="str">
        <f>IFERROR(VLOOKUP($A64,IF('Index LA FSM'!$B$4=1,'Index LA FSM'!$A$9:$BZ$171,IF('Index LA FSM'!$B$4=2,'Index LA FSM'!$A$179:$BZ$341,IF('Index LA FSM'!$B$4=3,'Index LA FSM'!$A$349:$BZ$511,"Error"))),'Index LA FSM'!BI$1,0),"Error")</f>
        <v>x</v>
      </c>
      <c r="BJ64" s="84">
        <f>IFERROR(VLOOKUP($A64,IF('Index LA FSM'!$B$4=1,'Index LA FSM'!$A$9:$BZ$171,IF('Index LA FSM'!$B$4=2,'Index LA FSM'!$A$179:$BZ$341,IF('Index LA FSM'!$B$4=3,'Index LA FSM'!$A$349:$BZ$511,"Error"))),'Index LA FSM'!BJ$1,0),"Error")</f>
        <v>0.02</v>
      </c>
      <c r="BK64" s="84">
        <f>IFERROR(VLOOKUP($A64,IF('Index LA FSM'!$B$4=1,'Index LA FSM'!$A$9:$BZ$171,IF('Index LA FSM'!$B$4=2,'Index LA FSM'!$A$179:$BZ$341,IF('Index LA FSM'!$B$4=3,'Index LA FSM'!$A$349:$BZ$511,"Error"))),'Index LA FSM'!BK$1,0),"Error")</f>
        <v>0.02</v>
      </c>
      <c r="BL64" s="84">
        <f>IFERROR(VLOOKUP($A64,IF('Index LA FSM'!$B$4=1,'Index LA FSM'!$A$9:$BZ$171,IF('Index LA FSM'!$B$4=2,'Index LA FSM'!$A$179:$BZ$341,IF('Index LA FSM'!$B$4=3,'Index LA FSM'!$A$349:$BZ$511,"Error"))),'Index LA FSM'!BL$1,0),"Error")</f>
        <v>0</v>
      </c>
      <c r="BM64" s="84">
        <f>IFERROR(VLOOKUP($A64,IF('Index LA FSM'!$B$4=1,'Index LA FSM'!$A$9:$BZ$171,IF('Index LA FSM'!$B$4=2,'Index LA FSM'!$A$179:$BZ$341,IF('Index LA FSM'!$B$4=3,'Index LA FSM'!$A$349:$BZ$511,"Error"))),'Index LA FSM'!BM$1,0),"Error")</f>
        <v>0</v>
      </c>
      <c r="BN64" s="84">
        <f>IFERROR(VLOOKUP($A64,IF('Index LA FSM'!$B$4=1,'Index LA FSM'!$A$9:$BZ$171,IF('Index LA FSM'!$B$4=2,'Index LA FSM'!$A$179:$BZ$341,IF('Index LA FSM'!$B$4=3,'Index LA FSM'!$A$349:$BZ$511,"Error"))),'Index LA FSM'!BN$1,0),"Error")</f>
        <v>0</v>
      </c>
      <c r="BO64" s="84" t="str">
        <f>IFERROR(VLOOKUP($A64,IF('Index LA FSM'!$B$4=1,'Index LA FSM'!$A$9:$BZ$171,IF('Index LA FSM'!$B$4=2,'Index LA FSM'!$A$179:$BZ$341,IF('Index LA FSM'!$B$4=3,'Index LA FSM'!$A$349:$BZ$511,"Error"))),'Index LA FSM'!BO$1,0),"Error")</f>
        <v>x</v>
      </c>
      <c r="BP64" s="84" t="str">
        <f>IFERROR(VLOOKUP($A64,IF('Index LA FSM'!$B$4=1,'Index LA FSM'!$A$9:$BZ$171,IF('Index LA FSM'!$B$4=2,'Index LA FSM'!$A$179:$BZ$341,IF('Index LA FSM'!$B$4=3,'Index LA FSM'!$A$349:$BZ$511,"Error"))),'Index LA FSM'!BP$1,0),"Error")</f>
        <v>x</v>
      </c>
      <c r="BQ64" s="84">
        <f>IFERROR(VLOOKUP($A64,IF('Index LA FSM'!$B$4=1,'Index LA FSM'!$A$9:$BZ$171,IF('Index LA FSM'!$B$4=2,'Index LA FSM'!$A$179:$BZ$341,IF('Index LA FSM'!$B$4=3,'Index LA FSM'!$A$349:$BZ$511,"Error"))),'Index LA FSM'!BQ$1,0),"Error")</f>
        <v>0.01</v>
      </c>
      <c r="BR64" s="84">
        <f>IFERROR(VLOOKUP($A64,IF('Index LA FSM'!$B$4=1,'Index LA FSM'!$A$9:$BZ$171,IF('Index LA FSM'!$B$4=2,'Index LA FSM'!$A$179:$BZ$341,IF('Index LA FSM'!$B$4=3,'Index LA FSM'!$A$349:$BZ$511,"Error"))),'Index LA FSM'!BR$1,0),"Error")</f>
        <v>0.08</v>
      </c>
      <c r="BS64" s="84">
        <f>IFERROR(VLOOKUP($A64,IF('Index LA FSM'!$B$4=1,'Index LA FSM'!$A$9:$BZ$171,IF('Index LA FSM'!$B$4=2,'Index LA FSM'!$A$179:$BZ$341,IF('Index LA FSM'!$B$4=3,'Index LA FSM'!$A$349:$BZ$511,"Error"))),'Index LA FSM'!BS$1,0),"Error")</f>
        <v>0.06</v>
      </c>
      <c r="BT64" s="84">
        <f>IFERROR(VLOOKUP($A64,IF('Index LA FSM'!$B$4=1,'Index LA FSM'!$A$9:$BZ$171,IF('Index LA FSM'!$B$4=2,'Index LA FSM'!$A$179:$BZ$341,IF('Index LA FSM'!$B$4=3,'Index LA FSM'!$A$349:$BZ$511,"Error"))),'Index LA FSM'!BT$1,0),"Error")</f>
        <v>7.0000000000000007E-2</v>
      </c>
      <c r="BU64" s="84">
        <f>IFERROR(VLOOKUP($A64,IF('Index LA FSM'!$B$4=1,'Index LA FSM'!$A$9:$BZ$171,IF('Index LA FSM'!$B$4=2,'Index LA FSM'!$A$179:$BZ$341,IF('Index LA FSM'!$B$4=3,'Index LA FSM'!$A$349:$BZ$511,"Error"))),'Index LA FSM'!BU$1,0),"Error")</f>
        <v>0.06</v>
      </c>
      <c r="BV64" s="84">
        <f>IFERROR(VLOOKUP($A64,IF('Index LA FSM'!$B$4=1,'Index LA FSM'!$A$9:$BZ$171,IF('Index LA FSM'!$B$4=2,'Index LA FSM'!$A$179:$BZ$341,IF('Index LA FSM'!$B$4=3,'Index LA FSM'!$A$349:$BZ$511,"Error"))),'Index LA FSM'!BV$1,0),"Error")</f>
        <v>0.02</v>
      </c>
      <c r="BW64" s="84">
        <f>IFERROR(VLOOKUP($A64,IF('Index LA FSM'!$B$4=1,'Index LA FSM'!$A$9:$BZ$171,IF('Index LA FSM'!$B$4=2,'Index LA FSM'!$A$179:$BZ$341,IF('Index LA FSM'!$B$4=3,'Index LA FSM'!$A$349:$BZ$511,"Error"))),'Index LA FSM'!BW$1,0),"Error")</f>
        <v>0.03</v>
      </c>
      <c r="BX64" s="84">
        <f>IFERROR(VLOOKUP($A64,IF('Index LA FSM'!$B$4=1,'Index LA FSM'!$A$9:$BZ$171,IF('Index LA FSM'!$B$4=2,'Index LA FSM'!$A$179:$BZ$341,IF('Index LA FSM'!$B$4=3,'Index LA FSM'!$A$349:$BZ$511,"Error"))),'Index LA FSM'!BX$1,0),"Error")</f>
        <v>0.12</v>
      </c>
      <c r="BY64" s="84">
        <f>IFERROR(VLOOKUP($A64,IF('Index LA FSM'!$B$4=1,'Index LA FSM'!$A$9:$BZ$171,IF('Index LA FSM'!$B$4=2,'Index LA FSM'!$A$179:$BZ$341,IF('Index LA FSM'!$B$4=3,'Index LA FSM'!$A$349:$BZ$511,"Error"))),'Index LA FSM'!BY$1,0),"Error")</f>
        <v>0.16</v>
      </c>
      <c r="BZ64" s="84">
        <f>IFERROR(VLOOKUP($A64,IF('Index LA FSM'!$B$4=1,'Index LA FSM'!$A$9:$BZ$171,IF('Index LA FSM'!$B$4=2,'Index LA FSM'!$A$179:$BZ$341,IF('Index LA FSM'!$B$4=3,'Index LA FSM'!$A$349:$BZ$511,"Error"))),'Index LA FSM'!BZ$1,0),"Error")</f>
        <v>0.15</v>
      </c>
    </row>
    <row r="65" spans="1:78" s="15" customFormat="1" x14ac:dyDescent="0.2">
      <c r="A65" s="20">
        <v>204</v>
      </c>
      <c r="B65" s="20" t="s">
        <v>216</v>
      </c>
      <c r="C65" s="45" t="s">
        <v>163</v>
      </c>
      <c r="D65" s="113">
        <f>IFERROR(VLOOKUP($A65,IF('Index LA FSM'!$B$4=1,'Index LA FSM'!$A$9:$BZ$171,IF('Index LA FSM'!$B$4=2,'Index LA FSM'!$A$179:$BZ$341,IF('Index LA FSM'!$B$4=3,'Index LA FSM'!$A$349:$BZ$511,"Error"))),'Index LA FSM'!D$1,0),"Error")</f>
        <v>130</v>
      </c>
      <c r="E65" s="113">
        <f>IFERROR(VLOOKUP($A65,IF('Index LA FSM'!$B$4=1,'Index LA FSM'!$A$9:$BZ$171,IF('Index LA FSM'!$B$4=2,'Index LA FSM'!$A$179:$BZ$341,IF('Index LA FSM'!$B$4=3,'Index LA FSM'!$A$349:$BZ$511,"Error"))),'Index LA FSM'!E$1,0),"Error")</f>
        <v>330</v>
      </c>
      <c r="F65" s="113">
        <f>IFERROR(VLOOKUP($A65,IF('Index LA FSM'!$B$4=1,'Index LA FSM'!$A$9:$BZ$171,IF('Index LA FSM'!$B$4=2,'Index LA FSM'!$A$179:$BZ$341,IF('Index LA FSM'!$B$4=3,'Index LA FSM'!$A$349:$BZ$511,"Error"))),'Index LA FSM'!F$1,0),"Error")</f>
        <v>460</v>
      </c>
      <c r="G65" s="84">
        <f>IFERROR(VLOOKUP($A65,IF('Index LA FSM'!$B$4=1,'Index LA FSM'!$A$9:$BZ$171,IF('Index LA FSM'!$B$4=2,'Index LA FSM'!$A$179:$BZ$341,IF('Index LA FSM'!$B$4=3,'Index LA FSM'!$A$349:$BZ$511,"Error"))),'Index LA FSM'!G$1,0),"Error")</f>
        <v>0.84</v>
      </c>
      <c r="H65" s="84">
        <f>IFERROR(VLOOKUP($A65,IF('Index LA FSM'!$B$4=1,'Index LA FSM'!$A$9:$BZ$171,IF('Index LA FSM'!$B$4=2,'Index LA FSM'!$A$179:$BZ$341,IF('Index LA FSM'!$B$4=3,'Index LA FSM'!$A$349:$BZ$511,"Error"))),'Index LA FSM'!H$1,0),"Error")</f>
        <v>0.79</v>
      </c>
      <c r="I65" s="84">
        <f>IFERROR(VLOOKUP($A65,IF('Index LA FSM'!$B$4=1,'Index LA FSM'!$A$9:$BZ$171,IF('Index LA FSM'!$B$4=2,'Index LA FSM'!$A$179:$BZ$341,IF('Index LA FSM'!$B$4=3,'Index LA FSM'!$A$349:$BZ$511,"Error"))),'Index LA FSM'!I$1,0),"Error")</f>
        <v>0.81</v>
      </c>
      <c r="J65" s="84">
        <f>IFERROR(VLOOKUP($A65,IF('Index LA FSM'!$B$4=1,'Index LA FSM'!$A$9:$BZ$171,IF('Index LA FSM'!$B$4=2,'Index LA FSM'!$A$179:$BZ$341,IF('Index LA FSM'!$B$4=3,'Index LA FSM'!$A$349:$BZ$511,"Error"))),'Index LA FSM'!J$1,0),"Error")</f>
        <v>0.84</v>
      </c>
      <c r="K65" s="84">
        <f>IFERROR(VLOOKUP($A65,IF('Index LA FSM'!$B$4=1,'Index LA FSM'!$A$9:$BZ$171,IF('Index LA FSM'!$B$4=2,'Index LA FSM'!$A$179:$BZ$341,IF('Index LA FSM'!$B$4=3,'Index LA FSM'!$A$349:$BZ$511,"Error"))),'Index LA FSM'!K$1,0),"Error")</f>
        <v>0.76</v>
      </c>
      <c r="L65" s="84">
        <f>IFERROR(VLOOKUP($A65,IF('Index LA FSM'!$B$4=1,'Index LA FSM'!$A$9:$BZ$171,IF('Index LA FSM'!$B$4=2,'Index LA FSM'!$A$179:$BZ$341,IF('Index LA FSM'!$B$4=3,'Index LA FSM'!$A$349:$BZ$511,"Error"))),'Index LA FSM'!L$1,0),"Error")</f>
        <v>0.78</v>
      </c>
      <c r="M65" s="84">
        <f>IFERROR(VLOOKUP($A65,IF('Index LA FSM'!$B$4=1,'Index LA FSM'!$A$9:$BZ$171,IF('Index LA FSM'!$B$4=2,'Index LA FSM'!$A$179:$BZ$341,IF('Index LA FSM'!$B$4=3,'Index LA FSM'!$A$349:$BZ$511,"Error"))),'Index LA FSM'!M$1,0),"Error")</f>
        <v>0.05</v>
      </c>
      <c r="N65" s="84">
        <f>IFERROR(VLOOKUP($A65,IF('Index LA FSM'!$B$4=1,'Index LA FSM'!$A$9:$BZ$171,IF('Index LA FSM'!$B$4=2,'Index LA FSM'!$A$179:$BZ$341,IF('Index LA FSM'!$B$4=3,'Index LA FSM'!$A$349:$BZ$511,"Error"))),'Index LA FSM'!N$1,0),"Error")</f>
        <v>0.04</v>
      </c>
      <c r="O65" s="84">
        <f>IFERROR(VLOOKUP($A65,IF('Index LA FSM'!$B$4=1,'Index LA FSM'!$A$9:$BZ$171,IF('Index LA FSM'!$B$4=2,'Index LA FSM'!$A$179:$BZ$341,IF('Index LA FSM'!$B$4=3,'Index LA FSM'!$A$349:$BZ$511,"Error"))),'Index LA FSM'!O$1,0),"Error")</f>
        <v>0.05</v>
      </c>
      <c r="P65" s="84">
        <f>IFERROR(VLOOKUP($A65,IF('Index LA FSM'!$B$4=1,'Index LA FSM'!$A$9:$BZ$171,IF('Index LA FSM'!$B$4=2,'Index LA FSM'!$A$179:$BZ$341,IF('Index LA FSM'!$B$4=3,'Index LA FSM'!$A$349:$BZ$511,"Error"))),'Index LA FSM'!P$1,0),"Error")</f>
        <v>0</v>
      </c>
      <c r="Q65" s="84">
        <f>IFERROR(VLOOKUP($A65,IF('Index LA FSM'!$B$4=1,'Index LA FSM'!$A$9:$BZ$171,IF('Index LA FSM'!$B$4=2,'Index LA FSM'!$A$179:$BZ$341,IF('Index LA FSM'!$B$4=3,'Index LA FSM'!$A$349:$BZ$511,"Error"))),'Index LA FSM'!Q$1,0),"Error")</f>
        <v>0</v>
      </c>
      <c r="R65" s="84">
        <f>IFERROR(VLOOKUP($A65,IF('Index LA FSM'!$B$4=1,'Index LA FSM'!$A$9:$BZ$171,IF('Index LA FSM'!$B$4=2,'Index LA FSM'!$A$179:$BZ$341,IF('Index LA FSM'!$B$4=3,'Index LA FSM'!$A$349:$BZ$511,"Error"))),'Index LA FSM'!R$1,0),"Error")</f>
        <v>0</v>
      </c>
      <c r="S65" s="84" t="str">
        <f>IFERROR(VLOOKUP($A65,IF('Index LA FSM'!$B$4=1,'Index LA FSM'!$A$9:$BZ$171,IF('Index LA FSM'!$B$4=2,'Index LA FSM'!$A$179:$BZ$341,IF('Index LA FSM'!$B$4=3,'Index LA FSM'!$A$349:$BZ$511,"Error"))),'Index LA FSM'!S$1,0),"Error")</f>
        <v>x</v>
      </c>
      <c r="T65" s="84">
        <f>IFERROR(VLOOKUP($A65,IF('Index LA FSM'!$B$4=1,'Index LA FSM'!$A$9:$BZ$171,IF('Index LA FSM'!$B$4=2,'Index LA FSM'!$A$179:$BZ$341,IF('Index LA FSM'!$B$4=3,'Index LA FSM'!$A$349:$BZ$511,"Error"))),'Index LA FSM'!T$1,0),"Error")</f>
        <v>0.05</v>
      </c>
      <c r="U65" s="84">
        <f>IFERROR(VLOOKUP($A65,IF('Index LA FSM'!$B$4=1,'Index LA FSM'!$A$9:$BZ$171,IF('Index LA FSM'!$B$4=2,'Index LA FSM'!$A$179:$BZ$341,IF('Index LA FSM'!$B$4=3,'Index LA FSM'!$A$349:$BZ$511,"Error"))),'Index LA FSM'!U$1,0),"Error")</f>
        <v>0.04</v>
      </c>
      <c r="V65" s="84" t="str">
        <f>IFERROR(VLOOKUP($A65,IF('Index LA FSM'!$B$4=1,'Index LA FSM'!$A$9:$BZ$171,IF('Index LA FSM'!$B$4=2,'Index LA FSM'!$A$179:$BZ$341,IF('Index LA FSM'!$B$4=3,'Index LA FSM'!$A$349:$BZ$511,"Error"))),'Index LA FSM'!V$1,0),"Error")</f>
        <v>x</v>
      </c>
      <c r="W65" s="84">
        <f>IFERROR(VLOOKUP($A65,IF('Index LA FSM'!$B$4=1,'Index LA FSM'!$A$9:$BZ$171,IF('Index LA FSM'!$B$4=2,'Index LA FSM'!$A$179:$BZ$341,IF('Index LA FSM'!$B$4=3,'Index LA FSM'!$A$349:$BZ$511,"Error"))),'Index LA FSM'!W$1,0),"Error")</f>
        <v>0.02</v>
      </c>
      <c r="X65" s="84">
        <f>IFERROR(VLOOKUP($A65,IF('Index LA FSM'!$B$4=1,'Index LA FSM'!$A$9:$BZ$171,IF('Index LA FSM'!$B$4=2,'Index LA FSM'!$A$179:$BZ$341,IF('Index LA FSM'!$B$4=3,'Index LA FSM'!$A$349:$BZ$511,"Error"))),'Index LA FSM'!X$1,0),"Error")</f>
        <v>0.02</v>
      </c>
      <c r="Y65" s="84" t="str">
        <f>IFERROR(VLOOKUP($A65,IF('Index LA FSM'!$B$4=1,'Index LA FSM'!$A$9:$BZ$171,IF('Index LA FSM'!$B$4=2,'Index LA FSM'!$A$179:$BZ$341,IF('Index LA FSM'!$B$4=3,'Index LA FSM'!$A$349:$BZ$511,"Error"))),'Index LA FSM'!Y$1,0),"Error")</f>
        <v>x</v>
      </c>
      <c r="Z65" s="84">
        <f>IFERROR(VLOOKUP($A65,IF('Index LA FSM'!$B$4=1,'Index LA FSM'!$A$9:$BZ$171,IF('Index LA FSM'!$B$4=2,'Index LA FSM'!$A$179:$BZ$341,IF('Index LA FSM'!$B$4=3,'Index LA FSM'!$A$349:$BZ$511,"Error"))),'Index LA FSM'!Z$1,0),"Error")</f>
        <v>0</v>
      </c>
      <c r="AA65" s="84" t="str">
        <f>IFERROR(VLOOKUP($A65,IF('Index LA FSM'!$B$4=1,'Index LA FSM'!$A$9:$BZ$171,IF('Index LA FSM'!$B$4=2,'Index LA FSM'!$A$179:$BZ$341,IF('Index LA FSM'!$B$4=3,'Index LA FSM'!$A$349:$BZ$511,"Error"))),'Index LA FSM'!AA$1,0),"Error")</f>
        <v>x</v>
      </c>
      <c r="AB65" s="84">
        <f>IFERROR(VLOOKUP($A65,IF('Index LA FSM'!$B$4=1,'Index LA FSM'!$A$9:$BZ$171,IF('Index LA FSM'!$B$4=2,'Index LA FSM'!$A$179:$BZ$341,IF('Index LA FSM'!$B$4=3,'Index LA FSM'!$A$349:$BZ$511,"Error"))),'Index LA FSM'!AB$1,0),"Error")</f>
        <v>0</v>
      </c>
      <c r="AC65" s="84">
        <f>IFERROR(VLOOKUP($A65,IF('Index LA FSM'!$B$4=1,'Index LA FSM'!$A$9:$BZ$171,IF('Index LA FSM'!$B$4=2,'Index LA FSM'!$A$179:$BZ$341,IF('Index LA FSM'!$B$4=3,'Index LA FSM'!$A$349:$BZ$511,"Error"))),'Index LA FSM'!AC$1,0),"Error")</f>
        <v>0</v>
      </c>
      <c r="AD65" s="84">
        <f>IFERROR(VLOOKUP($A65,IF('Index LA FSM'!$B$4=1,'Index LA FSM'!$A$9:$BZ$171,IF('Index LA FSM'!$B$4=2,'Index LA FSM'!$A$179:$BZ$341,IF('Index LA FSM'!$B$4=3,'Index LA FSM'!$A$349:$BZ$511,"Error"))),'Index LA FSM'!AD$1,0),"Error")</f>
        <v>0</v>
      </c>
      <c r="AE65" s="84">
        <f>IFERROR(VLOOKUP($A65,IF('Index LA FSM'!$B$4=1,'Index LA FSM'!$A$9:$BZ$171,IF('Index LA FSM'!$B$4=2,'Index LA FSM'!$A$179:$BZ$341,IF('Index LA FSM'!$B$4=3,'Index LA FSM'!$A$349:$BZ$511,"Error"))),'Index LA FSM'!AE$1,0),"Error")</f>
        <v>0.04</v>
      </c>
      <c r="AF65" s="84">
        <f>IFERROR(VLOOKUP($A65,IF('Index LA FSM'!$B$4=1,'Index LA FSM'!$A$9:$BZ$171,IF('Index LA FSM'!$B$4=2,'Index LA FSM'!$A$179:$BZ$341,IF('Index LA FSM'!$B$4=3,'Index LA FSM'!$A$349:$BZ$511,"Error"))),'Index LA FSM'!AF$1,0),"Error")</f>
        <v>0.03</v>
      </c>
      <c r="AG65" s="84">
        <f>IFERROR(VLOOKUP($A65,IF('Index LA FSM'!$B$4=1,'Index LA FSM'!$A$9:$BZ$171,IF('Index LA FSM'!$B$4=2,'Index LA FSM'!$A$179:$BZ$341,IF('Index LA FSM'!$B$4=3,'Index LA FSM'!$A$349:$BZ$511,"Error"))),'Index LA FSM'!AG$1,0),"Error")</f>
        <v>0.03</v>
      </c>
      <c r="AH65" s="84">
        <f>IFERROR(VLOOKUP($A65,IF('Index LA FSM'!$B$4=1,'Index LA FSM'!$A$9:$BZ$171,IF('Index LA FSM'!$B$4=2,'Index LA FSM'!$A$179:$BZ$341,IF('Index LA FSM'!$B$4=3,'Index LA FSM'!$A$349:$BZ$511,"Error"))),'Index LA FSM'!AH$1,0),"Error")</f>
        <v>0.74</v>
      </c>
      <c r="AI65" s="84">
        <f>IFERROR(VLOOKUP($A65,IF('Index LA FSM'!$B$4=1,'Index LA FSM'!$A$9:$BZ$171,IF('Index LA FSM'!$B$4=2,'Index LA FSM'!$A$179:$BZ$341,IF('Index LA FSM'!$B$4=3,'Index LA FSM'!$A$349:$BZ$511,"Error"))),'Index LA FSM'!AI$1,0),"Error")</f>
        <v>0.64</v>
      </c>
      <c r="AJ65" s="84">
        <f>IFERROR(VLOOKUP($A65,IF('Index LA FSM'!$B$4=1,'Index LA FSM'!$A$9:$BZ$171,IF('Index LA FSM'!$B$4=2,'Index LA FSM'!$A$179:$BZ$341,IF('Index LA FSM'!$B$4=3,'Index LA FSM'!$A$349:$BZ$511,"Error"))),'Index LA FSM'!AJ$1,0),"Error")</f>
        <v>0.67</v>
      </c>
      <c r="AK65" s="84">
        <f>IFERROR(VLOOKUP($A65,IF('Index LA FSM'!$B$4=1,'Index LA FSM'!$A$9:$BZ$171,IF('Index LA FSM'!$B$4=2,'Index LA FSM'!$A$179:$BZ$341,IF('Index LA FSM'!$B$4=3,'Index LA FSM'!$A$349:$BZ$511,"Error"))),'Index LA FSM'!AK$1,0),"Error")</f>
        <v>0.21</v>
      </c>
      <c r="AL65" s="84">
        <f>IFERROR(VLOOKUP($A65,IF('Index LA FSM'!$B$4=1,'Index LA FSM'!$A$9:$BZ$171,IF('Index LA FSM'!$B$4=2,'Index LA FSM'!$A$179:$BZ$341,IF('Index LA FSM'!$B$4=3,'Index LA FSM'!$A$349:$BZ$511,"Error"))),'Index LA FSM'!AL$1,0),"Error")</f>
        <v>0.31</v>
      </c>
      <c r="AM65" s="84">
        <f>IFERROR(VLOOKUP($A65,IF('Index LA FSM'!$B$4=1,'Index LA FSM'!$A$9:$BZ$171,IF('Index LA FSM'!$B$4=2,'Index LA FSM'!$A$179:$BZ$341,IF('Index LA FSM'!$B$4=3,'Index LA FSM'!$A$349:$BZ$511,"Error"))),'Index LA FSM'!AM$1,0),"Error")</f>
        <v>0.28000000000000003</v>
      </c>
      <c r="AN65" s="84" t="str">
        <f>IFERROR(VLOOKUP($A65,IF('Index LA FSM'!$B$4=1,'Index LA FSM'!$A$9:$BZ$171,IF('Index LA FSM'!$B$4=2,'Index LA FSM'!$A$179:$BZ$341,IF('Index LA FSM'!$B$4=3,'Index LA FSM'!$A$349:$BZ$511,"Error"))),'Index LA FSM'!AN$1,0),"Error")</f>
        <v>x</v>
      </c>
      <c r="AO65" s="84" t="str">
        <f>IFERROR(VLOOKUP($A65,IF('Index LA FSM'!$B$4=1,'Index LA FSM'!$A$9:$BZ$171,IF('Index LA FSM'!$B$4=2,'Index LA FSM'!$A$179:$BZ$341,IF('Index LA FSM'!$B$4=3,'Index LA FSM'!$A$349:$BZ$511,"Error"))),'Index LA FSM'!AO$1,0),"Error")</f>
        <v>x</v>
      </c>
      <c r="AP65" s="84">
        <f>IFERROR(VLOOKUP($A65,IF('Index LA FSM'!$B$4=1,'Index LA FSM'!$A$9:$BZ$171,IF('Index LA FSM'!$B$4=2,'Index LA FSM'!$A$179:$BZ$341,IF('Index LA FSM'!$B$4=3,'Index LA FSM'!$A$349:$BZ$511,"Error"))),'Index LA FSM'!AP$1,0),"Error")</f>
        <v>0.02</v>
      </c>
      <c r="AQ65" s="84">
        <f>IFERROR(VLOOKUP($A65,IF('Index LA FSM'!$B$4=1,'Index LA FSM'!$A$9:$BZ$171,IF('Index LA FSM'!$B$4=2,'Index LA FSM'!$A$179:$BZ$341,IF('Index LA FSM'!$B$4=3,'Index LA FSM'!$A$349:$BZ$511,"Error"))),'Index LA FSM'!AQ$1,0),"Error")</f>
        <v>0.1</v>
      </c>
      <c r="AR65" s="84">
        <f>IFERROR(VLOOKUP($A65,IF('Index LA FSM'!$B$4=1,'Index LA FSM'!$A$9:$BZ$171,IF('Index LA FSM'!$B$4=2,'Index LA FSM'!$A$179:$BZ$341,IF('Index LA FSM'!$B$4=3,'Index LA FSM'!$A$349:$BZ$511,"Error"))),'Index LA FSM'!AR$1,0),"Error")</f>
        <v>0.2</v>
      </c>
      <c r="AS65" s="84">
        <f>IFERROR(VLOOKUP($A65,IF('Index LA FSM'!$B$4=1,'Index LA FSM'!$A$9:$BZ$171,IF('Index LA FSM'!$B$4=2,'Index LA FSM'!$A$179:$BZ$341,IF('Index LA FSM'!$B$4=3,'Index LA FSM'!$A$349:$BZ$511,"Error"))),'Index LA FSM'!AS$1,0),"Error")</f>
        <v>0.17</v>
      </c>
      <c r="AT65" s="84">
        <f>IFERROR(VLOOKUP($A65,IF('Index LA FSM'!$B$4=1,'Index LA FSM'!$A$9:$BZ$171,IF('Index LA FSM'!$B$4=2,'Index LA FSM'!$A$179:$BZ$341,IF('Index LA FSM'!$B$4=3,'Index LA FSM'!$A$349:$BZ$511,"Error"))),'Index LA FSM'!AT$1,0),"Error")</f>
        <v>0.53</v>
      </c>
      <c r="AU65" s="84">
        <f>IFERROR(VLOOKUP($A65,IF('Index LA FSM'!$B$4=1,'Index LA FSM'!$A$9:$BZ$171,IF('Index LA FSM'!$B$4=2,'Index LA FSM'!$A$179:$BZ$341,IF('Index LA FSM'!$B$4=3,'Index LA FSM'!$A$349:$BZ$511,"Error"))),'Index LA FSM'!AU$1,0),"Error")</f>
        <v>0.33</v>
      </c>
      <c r="AV65" s="84">
        <f>IFERROR(VLOOKUP($A65,IF('Index LA FSM'!$B$4=1,'Index LA FSM'!$A$9:$BZ$171,IF('Index LA FSM'!$B$4=2,'Index LA FSM'!$A$179:$BZ$341,IF('Index LA FSM'!$B$4=3,'Index LA FSM'!$A$349:$BZ$511,"Error"))),'Index LA FSM'!AV$1,0),"Error")</f>
        <v>0.39</v>
      </c>
      <c r="AW65" s="84">
        <f>IFERROR(VLOOKUP($A65,IF('Index LA FSM'!$B$4=1,'Index LA FSM'!$A$9:$BZ$171,IF('Index LA FSM'!$B$4=2,'Index LA FSM'!$A$179:$BZ$341,IF('Index LA FSM'!$B$4=3,'Index LA FSM'!$A$349:$BZ$511,"Error"))),'Index LA FSM'!AW$1,0),"Error")</f>
        <v>0</v>
      </c>
      <c r="AX65" s="84" t="str">
        <f>IFERROR(VLOOKUP($A65,IF('Index LA FSM'!$B$4=1,'Index LA FSM'!$A$9:$BZ$171,IF('Index LA FSM'!$B$4=2,'Index LA FSM'!$A$179:$BZ$341,IF('Index LA FSM'!$B$4=3,'Index LA FSM'!$A$349:$BZ$511,"Error"))),'Index LA FSM'!AX$1,0),"Error")</f>
        <v>x</v>
      </c>
      <c r="AY65" s="84" t="str">
        <f>IFERROR(VLOOKUP($A65,IF('Index LA FSM'!$B$4=1,'Index LA FSM'!$A$9:$BZ$171,IF('Index LA FSM'!$B$4=2,'Index LA FSM'!$A$179:$BZ$341,IF('Index LA FSM'!$B$4=3,'Index LA FSM'!$A$349:$BZ$511,"Error"))),'Index LA FSM'!AY$1,0),"Error")</f>
        <v>x</v>
      </c>
      <c r="AZ65" s="84">
        <f>IFERROR(VLOOKUP($A65,IF('Index LA FSM'!$B$4=1,'Index LA FSM'!$A$9:$BZ$171,IF('Index LA FSM'!$B$4=2,'Index LA FSM'!$A$179:$BZ$341,IF('Index LA FSM'!$B$4=3,'Index LA FSM'!$A$349:$BZ$511,"Error"))),'Index LA FSM'!AZ$1,0),"Error")</f>
        <v>0</v>
      </c>
      <c r="BA65" s="84">
        <f>IFERROR(VLOOKUP($A65,IF('Index LA FSM'!$B$4=1,'Index LA FSM'!$A$9:$BZ$171,IF('Index LA FSM'!$B$4=2,'Index LA FSM'!$A$179:$BZ$341,IF('Index LA FSM'!$B$4=3,'Index LA FSM'!$A$349:$BZ$511,"Error"))),'Index LA FSM'!BA$1,0),"Error")</f>
        <v>0</v>
      </c>
      <c r="BB65" s="84">
        <f>IFERROR(VLOOKUP($A65,IF('Index LA FSM'!$B$4=1,'Index LA FSM'!$A$9:$BZ$171,IF('Index LA FSM'!$B$4=2,'Index LA FSM'!$A$179:$BZ$341,IF('Index LA FSM'!$B$4=3,'Index LA FSM'!$A$349:$BZ$511,"Error"))),'Index LA FSM'!BB$1,0),"Error")</f>
        <v>0</v>
      </c>
      <c r="BC65" s="84" t="str">
        <f>IFERROR(VLOOKUP($A65,IF('Index LA FSM'!$B$4=1,'Index LA FSM'!$A$9:$BZ$171,IF('Index LA FSM'!$B$4=2,'Index LA FSM'!$A$179:$BZ$341,IF('Index LA FSM'!$B$4=3,'Index LA FSM'!$A$349:$BZ$511,"Error"))),'Index LA FSM'!BC$1,0),"Error")</f>
        <v>x</v>
      </c>
      <c r="BD65" s="84">
        <f>IFERROR(VLOOKUP($A65,IF('Index LA FSM'!$B$4=1,'Index LA FSM'!$A$9:$BZ$171,IF('Index LA FSM'!$B$4=2,'Index LA FSM'!$A$179:$BZ$341,IF('Index LA FSM'!$B$4=3,'Index LA FSM'!$A$349:$BZ$511,"Error"))),'Index LA FSM'!BD$1,0),"Error")</f>
        <v>0.03</v>
      </c>
      <c r="BE65" s="84">
        <f>IFERROR(VLOOKUP($A65,IF('Index LA FSM'!$B$4=1,'Index LA FSM'!$A$9:$BZ$171,IF('Index LA FSM'!$B$4=2,'Index LA FSM'!$A$179:$BZ$341,IF('Index LA FSM'!$B$4=3,'Index LA FSM'!$A$349:$BZ$511,"Error"))),'Index LA FSM'!BE$1,0),"Error")</f>
        <v>0.02</v>
      </c>
      <c r="BF65" s="84">
        <f>IFERROR(VLOOKUP($A65,IF('Index LA FSM'!$B$4=1,'Index LA FSM'!$A$9:$BZ$171,IF('Index LA FSM'!$B$4=2,'Index LA FSM'!$A$179:$BZ$341,IF('Index LA FSM'!$B$4=3,'Index LA FSM'!$A$349:$BZ$511,"Error"))),'Index LA FSM'!BF$1,0),"Error")</f>
        <v>0</v>
      </c>
      <c r="BG65" s="84" t="str">
        <f>IFERROR(VLOOKUP($A65,IF('Index LA FSM'!$B$4=1,'Index LA FSM'!$A$9:$BZ$171,IF('Index LA FSM'!$B$4=2,'Index LA FSM'!$A$179:$BZ$341,IF('Index LA FSM'!$B$4=3,'Index LA FSM'!$A$349:$BZ$511,"Error"))),'Index LA FSM'!BG$1,0),"Error")</f>
        <v>x</v>
      </c>
      <c r="BH65" s="84" t="str">
        <f>IFERROR(VLOOKUP($A65,IF('Index LA FSM'!$B$4=1,'Index LA FSM'!$A$9:$BZ$171,IF('Index LA FSM'!$B$4=2,'Index LA FSM'!$A$179:$BZ$341,IF('Index LA FSM'!$B$4=3,'Index LA FSM'!$A$349:$BZ$511,"Error"))),'Index LA FSM'!BH$1,0),"Error")</f>
        <v>x</v>
      </c>
      <c r="BI65" s="84" t="str">
        <f>IFERROR(VLOOKUP($A65,IF('Index LA FSM'!$B$4=1,'Index LA FSM'!$A$9:$BZ$171,IF('Index LA FSM'!$B$4=2,'Index LA FSM'!$A$179:$BZ$341,IF('Index LA FSM'!$B$4=3,'Index LA FSM'!$A$349:$BZ$511,"Error"))),'Index LA FSM'!BI$1,0),"Error")</f>
        <v>x</v>
      </c>
      <c r="BJ65" s="84">
        <f>IFERROR(VLOOKUP($A65,IF('Index LA FSM'!$B$4=1,'Index LA FSM'!$A$9:$BZ$171,IF('Index LA FSM'!$B$4=2,'Index LA FSM'!$A$179:$BZ$341,IF('Index LA FSM'!$B$4=3,'Index LA FSM'!$A$349:$BZ$511,"Error"))),'Index LA FSM'!BJ$1,0),"Error")</f>
        <v>0.02</v>
      </c>
      <c r="BK65" s="84">
        <f>IFERROR(VLOOKUP($A65,IF('Index LA FSM'!$B$4=1,'Index LA FSM'!$A$9:$BZ$171,IF('Index LA FSM'!$B$4=2,'Index LA FSM'!$A$179:$BZ$341,IF('Index LA FSM'!$B$4=3,'Index LA FSM'!$A$349:$BZ$511,"Error"))),'Index LA FSM'!BK$1,0),"Error")</f>
        <v>0.02</v>
      </c>
      <c r="BL65" s="84">
        <f>IFERROR(VLOOKUP($A65,IF('Index LA FSM'!$B$4=1,'Index LA FSM'!$A$9:$BZ$171,IF('Index LA FSM'!$B$4=2,'Index LA FSM'!$A$179:$BZ$341,IF('Index LA FSM'!$B$4=3,'Index LA FSM'!$A$349:$BZ$511,"Error"))),'Index LA FSM'!BL$1,0),"Error")</f>
        <v>0</v>
      </c>
      <c r="BM65" s="84">
        <f>IFERROR(VLOOKUP($A65,IF('Index LA FSM'!$B$4=1,'Index LA FSM'!$A$9:$BZ$171,IF('Index LA FSM'!$B$4=2,'Index LA FSM'!$A$179:$BZ$341,IF('Index LA FSM'!$B$4=3,'Index LA FSM'!$A$349:$BZ$511,"Error"))),'Index LA FSM'!BM$1,0),"Error")</f>
        <v>0</v>
      </c>
      <c r="BN65" s="84">
        <f>IFERROR(VLOOKUP($A65,IF('Index LA FSM'!$B$4=1,'Index LA FSM'!$A$9:$BZ$171,IF('Index LA FSM'!$B$4=2,'Index LA FSM'!$A$179:$BZ$341,IF('Index LA FSM'!$B$4=3,'Index LA FSM'!$A$349:$BZ$511,"Error"))),'Index LA FSM'!BN$1,0),"Error")</f>
        <v>0</v>
      </c>
      <c r="BO65" s="84">
        <f>IFERROR(VLOOKUP($A65,IF('Index LA FSM'!$B$4=1,'Index LA FSM'!$A$9:$BZ$171,IF('Index LA FSM'!$B$4=2,'Index LA FSM'!$A$179:$BZ$341,IF('Index LA FSM'!$B$4=3,'Index LA FSM'!$A$349:$BZ$511,"Error"))),'Index LA FSM'!BO$1,0),"Error")</f>
        <v>0</v>
      </c>
      <c r="BP65" s="84" t="str">
        <f>IFERROR(VLOOKUP($A65,IF('Index LA FSM'!$B$4=1,'Index LA FSM'!$A$9:$BZ$171,IF('Index LA FSM'!$B$4=2,'Index LA FSM'!$A$179:$BZ$341,IF('Index LA FSM'!$B$4=3,'Index LA FSM'!$A$349:$BZ$511,"Error"))),'Index LA FSM'!BP$1,0),"Error")</f>
        <v>x</v>
      </c>
      <c r="BQ65" s="84" t="str">
        <f>IFERROR(VLOOKUP($A65,IF('Index LA FSM'!$B$4=1,'Index LA FSM'!$A$9:$BZ$171,IF('Index LA FSM'!$B$4=2,'Index LA FSM'!$A$179:$BZ$341,IF('Index LA FSM'!$B$4=3,'Index LA FSM'!$A$349:$BZ$511,"Error"))),'Index LA FSM'!BQ$1,0),"Error")</f>
        <v>x</v>
      </c>
      <c r="BR65" s="84">
        <f>IFERROR(VLOOKUP($A65,IF('Index LA FSM'!$B$4=1,'Index LA FSM'!$A$9:$BZ$171,IF('Index LA FSM'!$B$4=2,'Index LA FSM'!$A$179:$BZ$341,IF('Index LA FSM'!$B$4=3,'Index LA FSM'!$A$349:$BZ$511,"Error"))),'Index LA FSM'!BR$1,0),"Error")</f>
        <v>0.04</v>
      </c>
      <c r="BS65" s="84">
        <f>IFERROR(VLOOKUP($A65,IF('Index LA FSM'!$B$4=1,'Index LA FSM'!$A$9:$BZ$171,IF('Index LA FSM'!$B$4=2,'Index LA FSM'!$A$179:$BZ$341,IF('Index LA FSM'!$B$4=3,'Index LA FSM'!$A$349:$BZ$511,"Error"))),'Index LA FSM'!BS$1,0),"Error")</f>
        <v>0.05</v>
      </c>
      <c r="BT65" s="84">
        <f>IFERROR(VLOOKUP($A65,IF('Index LA FSM'!$B$4=1,'Index LA FSM'!$A$9:$BZ$171,IF('Index LA FSM'!$B$4=2,'Index LA FSM'!$A$179:$BZ$341,IF('Index LA FSM'!$B$4=3,'Index LA FSM'!$A$349:$BZ$511,"Error"))),'Index LA FSM'!BT$1,0),"Error")</f>
        <v>0.05</v>
      </c>
      <c r="BU65" s="84">
        <f>IFERROR(VLOOKUP($A65,IF('Index LA FSM'!$B$4=1,'Index LA FSM'!$A$9:$BZ$171,IF('Index LA FSM'!$B$4=2,'Index LA FSM'!$A$179:$BZ$341,IF('Index LA FSM'!$B$4=3,'Index LA FSM'!$A$349:$BZ$511,"Error"))),'Index LA FSM'!BU$1,0),"Error")</f>
        <v>0</v>
      </c>
      <c r="BV65" s="84">
        <f>IFERROR(VLOOKUP($A65,IF('Index LA FSM'!$B$4=1,'Index LA FSM'!$A$9:$BZ$171,IF('Index LA FSM'!$B$4=2,'Index LA FSM'!$A$179:$BZ$341,IF('Index LA FSM'!$B$4=3,'Index LA FSM'!$A$349:$BZ$511,"Error"))),'Index LA FSM'!BV$1,0),"Error")</f>
        <v>0.03</v>
      </c>
      <c r="BW65" s="84">
        <f>IFERROR(VLOOKUP($A65,IF('Index LA FSM'!$B$4=1,'Index LA FSM'!$A$9:$BZ$171,IF('Index LA FSM'!$B$4=2,'Index LA FSM'!$A$179:$BZ$341,IF('Index LA FSM'!$B$4=3,'Index LA FSM'!$A$349:$BZ$511,"Error"))),'Index LA FSM'!BW$1,0),"Error")</f>
        <v>0.02</v>
      </c>
      <c r="BX65" s="84">
        <f>IFERROR(VLOOKUP($A65,IF('Index LA FSM'!$B$4=1,'Index LA FSM'!$A$9:$BZ$171,IF('Index LA FSM'!$B$4=2,'Index LA FSM'!$A$179:$BZ$341,IF('Index LA FSM'!$B$4=3,'Index LA FSM'!$A$349:$BZ$511,"Error"))),'Index LA FSM'!BX$1,0),"Error")</f>
        <v>0.11</v>
      </c>
      <c r="BY65" s="84">
        <f>IFERROR(VLOOKUP($A65,IF('Index LA FSM'!$B$4=1,'Index LA FSM'!$A$9:$BZ$171,IF('Index LA FSM'!$B$4=2,'Index LA FSM'!$A$179:$BZ$341,IF('Index LA FSM'!$B$4=3,'Index LA FSM'!$A$349:$BZ$511,"Error"))),'Index LA FSM'!BY$1,0),"Error")</f>
        <v>0.13</v>
      </c>
      <c r="BZ65" s="84">
        <f>IFERROR(VLOOKUP($A65,IF('Index LA FSM'!$B$4=1,'Index LA FSM'!$A$9:$BZ$171,IF('Index LA FSM'!$B$4=2,'Index LA FSM'!$A$179:$BZ$341,IF('Index LA FSM'!$B$4=3,'Index LA FSM'!$A$349:$BZ$511,"Error"))),'Index LA FSM'!BZ$1,0),"Error")</f>
        <v>0.13</v>
      </c>
    </row>
    <row r="66" spans="1:78" s="15" customFormat="1" x14ac:dyDescent="0.2">
      <c r="A66" s="20">
        <v>876</v>
      </c>
      <c r="B66" s="20" t="s">
        <v>217</v>
      </c>
      <c r="C66" s="45" t="s">
        <v>153</v>
      </c>
      <c r="D66" s="113">
        <f>IFERROR(VLOOKUP($A66,IF('Index LA FSM'!$B$4=1,'Index LA FSM'!$A$9:$BZ$171,IF('Index LA FSM'!$B$4=2,'Index LA FSM'!$A$179:$BZ$341,IF('Index LA FSM'!$B$4=3,'Index LA FSM'!$A$349:$BZ$511,"Error"))),'Index LA FSM'!D$1,0),"Error")</f>
        <v>40</v>
      </c>
      <c r="E66" s="113">
        <f>IFERROR(VLOOKUP($A66,IF('Index LA FSM'!$B$4=1,'Index LA FSM'!$A$9:$BZ$171,IF('Index LA FSM'!$B$4=2,'Index LA FSM'!$A$179:$BZ$341,IF('Index LA FSM'!$B$4=3,'Index LA FSM'!$A$349:$BZ$511,"Error"))),'Index LA FSM'!E$1,0),"Error")</f>
        <v>120</v>
      </c>
      <c r="F66" s="113">
        <f>IFERROR(VLOOKUP($A66,IF('Index LA FSM'!$B$4=1,'Index LA FSM'!$A$9:$BZ$171,IF('Index LA FSM'!$B$4=2,'Index LA FSM'!$A$179:$BZ$341,IF('Index LA FSM'!$B$4=3,'Index LA FSM'!$A$349:$BZ$511,"Error"))),'Index LA FSM'!F$1,0),"Error")</f>
        <v>160</v>
      </c>
      <c r="G66" s="84">
        <f>IFERROR(VLOOKUP($A66,IF('Index LA FSM'!$B$4=1,'Index LA FSM'!$A$9:$BZ$171,IF('Index LA FSM'!$B$4=2,'Index LA FSM'!$A$179:$BZ$341,IF('Index LA FSM'!$B$4=3,'Index LA FSM'!$A$349:$BZ$511,"Error"))),'Index LA FSM'!G$1,0),"Error")</f>
        <v>0.85</v>
      </c>
      <c r="H66" s="84">
        <f>IFERROR(VLOOKUP($A66,IF('Index LA FSM'!$B$4=1,'Index LA FSM'!$A$9:$BZ$171,IF('Index LA FSM'!$B$4=2,'Index LA FSM'!$A$179:$BZ$341,IF('Index LA FSM'!$B$4=3,'Index LA FSM'!$A$349:$BZ$511,"Error"))),'Index LA FSM'!H$1,0),"Error")</f>
        <v>0.79</v>
      </c>
      <c r="I66" s="84">
        <f>IFERROR(VLOOKUP($A66,IF('Index LA FSM'!$B$4=1,'Index LA FSM'!$A$9:$BZ$171,IF('Index LA FSM'!$B$4=2,'Index LA FSM'!$A$179:$BZ$341,IF('Index LA FSM'!$B$4=3,'Index LA FSM'!$A$349:$BZ$511,"Error"))),'Index LA FSM'!I$1,0),"Error")</f>
        <v>0.8</v>
      </c>
      <c r="J66" s="84">
        <f>IFERROR(VLOOKUP($A66,IF('Index LA FSM'!$B$4=1,'Index LA FSM'!$A$9:$BZ$171,IF('Index LA FSM'!$B$4=2,'Index LA FSM'!$A$179:$BZ$341,IF('Index LA FSM'!$B$4=3,'Index LA FSM'!$A$349:$BZ$511,"Error"))),'Index LA FSM'!J$1,0),"Error")</f>
        <v>0.71</v>
      </c>
      <c r="K66" s="84">
        <f>IFERROR(VLOOKUP($A66,IF('Index LA FSM'!$B$4=1,'Index LA FSM'!$A$9:$BZ$171,IF('Index LA FSM'!$B$4=2,'Index LA FSM'!$A$179:$BZ$341,IF('Index LA FSM'!$B$4=3,'Index LA FSM'!$A$349:$BZ$511,"Error"))),'Index LA FSM'!K$1,0),"Error")</f>
        <v>0.66</v>
      </c>
      <c r="L66" s="84">
        <f>IFERROR(VLOOKUP($A66,IF('Index LA FSM'!$B$4=1,'Index LA FSM'!$A$9:$BZ$171,IF('Index LA FSM'!$B$4=2,'Index LA FSM'!$A$179:$BZ$341,IF('Index LA FSM'!$B$4=3,'Index LA FSM'!$A$349:$BZ$511,"Error"))),'Index LA FSM'!L$1,0),"Error")</f>
        <v>0.67</v>
      </c>
      <c r="M66" s="84" t="str">
        <f>IFERROR(VLOOKUP($A66,IF('Index LA FSM'!$B$4=1,'Index LA FSM'!$A$9:$BZ$171,IF('Index LA FSM'!$B$4=2,'Index LA FSM'!$A$179:$BZ$341,IF('Index LA FSM'!$B$4=3,'Index LA FSM'!$A$349:$BZ$511,"Error"))),'Index LA FSM'!M$1,0),"Error")</f>
        <v>x</v>
      </c>
      <c r="N66" s="84" t="str">
        <f>IFERROR(VLOOKUP($A66,IF('Index LA FSM'!$B$4=1,'Index LA FSM'!$A$9:$BZ$171,IF('Index LA FSM'!$B$4=2,'Index LA FSM'!$A$179:$BZ$341,IF('Index LA FSM'!$B$4=3,'Index LA FSM'!$A$349:$BZ$511,"Error"))),'Index LA FSM'!N$1,0),"Error")</f>
        <v>x</v>
      </c>
      <c r="O66" s="84">
        <f>IFERROR(VLOOKUP($A66,IF('Index LA FSM'!$B$4=1,'Index LA FSM'!$A$9:$BZ$171,IF('Index LA FSM'!$B$4=2,'Index LA FSM'!$A$179:$BZ$341,IF('Index LA FSM'!$B$4=3,'Index LA FSM'!$A$349:$BZ$511,"Error"))),'Index LA FSM'!O$1,0),"Error")</f>
        <v>0.04</v>
      </c>
      <c r="P66" s="84">
        <f>IFERROR(VLOOKUP($A66,IF('Index LA FSM'!$B$4=1,'Index LA FSM'!$A$9:$BZ$171,IF('Index LA FSM'!$B$4=2,'Index LA FSM'!$A$179:$BZ$341,IF('Index LA FSM'!$B$4=3,'Index LA FSM'!$A$349:$BZ$511,"Error"))),'Index LA FSM'!P$1,0),"Error")</f>
        <v>0</v>
      </c>
      <c r="Q66" s="84">
        <f>IFERROR(VLOOKUP($A66,IF('Index LA FSM'!$B$4=1,'Index LA FSM'!$A$9:$BZ$171,IF('Index LA FSM'!$B$4=2,'Index LA FSM'!$A$179:$BZ$341,IF('Index LA FSM'!$B$4=3,'Index LA FSM'!$A$349:$BZ$511,"Error"))),'Index LA FSM'!Q$1,0),"Error")</f>
        <v>0</v>
      </c>
      <c r="R66" s="84">
        <f>IFERROR(VLOOKUP($A66,IF('Index LA FSM'!$B$4=1,'Index LA FSM'!$A$9:$BZ$171,IF('Index LA FSM'!$B$4=2,'Index LA FSM'!$A$179:$BZ$341,IF('Index LA FSM'!$B$4=3,'Index LA FSM'!$A$349:$BZ$511,"Error"))),'Index LA FSM'!R$1,0),"Error")</f>
        <v>0</v>
      </c>
      <c r="S66" s="84">
        <f>IFERROR(VLOOKUP($A66,IF('Index LA FSM'!$B$4=1,'Index LA FSM'!$A$9:$BZ$171,IF('Index LA FSM'!$B$4=2,'Index LA FSM'!$A$179:$BZ$341,IF('Index LA FSM'!$B$4=3,'Index LA FSM'!$A$349:$BZ$511,"Error"))),'Index LA FSM'!S$1,0),"Error")</f>
        <v>0</v>
      </c>
      <c r="T66" s="84">
        <f>IFERROR(VLOOKUP($A66,IF('Index LA FSM'!$B$4=1,'Index LA FSM'!$A$9:$BZ$171,IF('Index LA FSM'!$B$4=2,'Index LA FSM'!$A$179:$BZ$341,IF('Index LA FSM'!$B$4=3,'Index LA FSM'!$A$349:$BZ$511,"Error"))),'Index LA FSM'!T$1,0),"Error")</f>
        <v>0.09</v>
      </c>
      <c r="U66" s="84">
        <f>IFERROR(VLOOKUP($A66,IF('Index LA FSM'!$B$4=1,'Index LA FSM'!$A$9:$BZ$171,IF('Index LA FSM'!$B$4=2,'Index LA FSM'!$A$179:$BZ$341,IF('Index LA FSM'!$B$4=3,'Index LA FSM'!$A$349:$BZ$511,"Error"))),'Index LA FSM'!U$1,0),"Error")</f>
        <v>0.06</v>
      </c>
      <c r="V66" s="84">
        <f>IFERROR(VLOOKUP($A66,IF('Index LA FSM'!$B$4=1,'Index LA FSM'!$A$9:$BZ$171,IF('Index LA FSM'!$B$4=2,'Index LA FSM'!$A$179:$BZ$341,IF('Index LA FSM'!$B$4=3,'Index LA FSM'!$A$349:$BZ$511,"Error"))),'Index LA FSM'!V$1,0),"Error")</f>
        <v>0.24</v>
      </c>
      <c r="W66" s="84">
        <f>IFERROR(VLOOKUP($A66,IF('Index LA FSM'!$B$4=1,'Index LA FSM'!$A$9:$BZ$171,IF('Index LA FSM'!$B$4=2,'Index LA FSM'!$A$179:$BZ$341,IF('Index LA FSM'!$B$4=3,'Index LA FSM'!$A$349:$BZ$511,"Error"))),'Index LA FSM'!W$1,0),"Error")</f>
        <v>7.0000000000000007E-2</v>
      </c>
      <c r="X66" s="84">
        <f>IFERROR(VLOOKUP($A66,IF('Index LA FSM'!$B$4=1,'Index LA FSM'!$A$9:$BZ$171,IF('Index LA FSM'!$B$4=2,'Index LA FSM'!$A$179:$BZ$341,IF('Index LA FSM'!$B$4=3,'Index LA FSM'!$A$349:$BZ$511,"Error"))),'Index LA FSM'!X$1,0),"Error")</f>
        <v>0.11</v>
      </c>
      <c r="Y66" s="84">
        <f>IFERROR(VLOOKUP($A66,IF('Index LA FSM'!$B$4=1,'Index LA FSM'!$A$9:$BZ$171,IF('Index LA FSM'!$B$4=2,'Index LA FSM'!$A$179:$BZ$341,IF('Index LA FSM'!$B$4=3,'Index LA FSM'!$A$349:$BZ$511,"Error"))),'Index LA FSM'!Y$1,0),"Error")</f>
        <v>0</v>
      </c>
      <c r="Z66" s="84">
        <f>IFERROR(VLOOKUP($A66,IF('Index LA FSM'!$B$4=1,'Index LA FSM'!$A$9:$BZ$171,IF('Index LA FSM'!$B$4=2,'Index LA FSM'!$A$179:$BZ$341,IF('Index LA FSM'!$B$4=3,'Index LA FSM'!$A$349:$BZ$511,"Error"))),'Index LA FSM'!Z$1,0),"Error")</f>
        <v>0</v>
      </c>
      <c r="AA66" s="84">
        <f>IFERROR(VLOOKUP($A66,IF('Index LA FSM'!$B$4=1,'Index LA FSM'!$A$9:$BZ$171,IF('Index LA FSM'!$B$4=2,'Index LA FSM'!$A$179:$BZ$341,IF('Index LA FSM'!$B$4=3,'Index LA FSM'!$A$349:$BZ$511,"Error"))),'Index LA FSM'!AA$1,0),"Error")</f>
        <v>0</v>
      </c>
      <c r="AB66" s="84">
        <f>IFERROR(VLOOKUP($A66,IF('Index LA FSM'!$B$4=1,'Index LA FSM'!$A$9:$BZ$171,IF('Index LA FSM'!$B$4=2,'Index LA FSM'!$A$179:$BZ$341,IF('Index LA FSM'!$B$4=3,'Index LA FSM'!$A$349:$BZ$511,"Error"))),'Index LA FSM'!AB$1,0),"Error")</f>
        <v>0</v>
      </c>
      <c r="AC66" s="84">
        <f>IFERROR(VLOOKUP($A66,IF('Index LA FSM'!$B$4=1,'Index LA FSM'!$A$9:$BZ$171,IF('Index LA FSM'!$B$4=2,'Index LA FSM'!$A$179:$BZ$341,IF('Index LA FSM'!$B$4=3,'Index LA FSM'!$A$349:$BZ$511,"Error"))),'Index LA FSM'!AC$1,0),"Error")</f>
        <v>0</v>
      </c>
      <c r="AD66" s="84">
        <f>IFERROR(VLOOKUP($A66,IF('Index LA FSM'!$B$4=1,'Index LA FSM'!$A$9:$BZ$171,IF('Index LA FSM'!$B$4=2,'Index LA FSM'!$A$179:$BZ$341,IF('Index LA FSM'!$B$4=3,'Index LA FSM'!$A$349:$BZ$511,"Error"))),'Index LA FSM'!AD$1,0),"Error")</f>
        <v>0</v>
      </c>
      <c r="AE66" s="84" t="str">
        <f>IFERROR(VLOOKUP($A66,IF('Index LA FSM'!$B$4=1,'Index LA FSM'!$A$9:$BZ$171,IF('Index LA FSM'!$B$4=2,'Index LA FSM'!$A$179:$BZ$341,IF('Index LA FSM'!$B$4=3,'Index LA FSM'!$A$349:$BZ$511,"Error"))),'Index LA FSM'!AE$1,0),"Error")</f>
        <v>x</v>
      </c>
      <c r="AF66" s="84">
        <f>IFERROR(VLOOKUP($A66,IF('Index LA FSM'!$B$4=1,'Index LA FSM'!$A$9:$BZ$171,IF('Index LA FSM'!$B$4=2,'Index LA FSM'!$A$179:$BZ$341,IF('Index LA FSM'!$B$4=3,'Index LA FSM'!$A$349:$BZ$511,"Error"))),'Index LA FSM'!AF$1,0),"Error")</f>
        <v>0.1</v>
      </c>
      <c r="AG66" s="84">
        <f>IFERROR(VLOOKUP($A66,IF('Index LA FSM'!$B$4=1,'Index LA FSM'!$A$9:$BZ$171,IF('Index LA FSM'!$B$4=2,'Index LA FSM'!$A$179:$BZ$341,IF('Index LA FSM'!$B$4=3,'Index LA FSM'!$A$349:$BZ$511,"Error"))),'Index LA FSM'!AG$1,0),"Error")</f>
        <v>0.11</v>
      </c>
      <c r="AH66" s="84">
        <f>IFERROR(VLOOKUP($A66,IF('Index LA FSM'!$B$4=1,'Index LA FSM'!$A$9:$BZ$171,IF('Index LA FSM'!$B$4=2,'Index LA FSM'!$A$179:$BZ$341,IF('Index LA FSM'!$B$4=3,'Index LA FSM'!$A$349:$BZ$511,"Error"))),'Index LA FSM'!AH$1,0),"Error")</f>
        <v>0.41</v>
      </c>
      <c r="AI66" s="84">
        <f>IFERROR(VLOOKUP($A66,IF('Index LA FSM'!$B$4=1,'Index LA FSM'!$A$9:$BZ$171,IF('Index LA FSM'!$B$4=2,'Index LA FSM'!$A$179:$BZ$341,IF('Index LA FSM'!$B$4=3,'Index LA FSM'!$A$349:$BZ$511,"Error"))),'Index LA FSM'!AI$1,0),"Error")</f>
        <v>0.47</v>
      </c>
      <c r="AJ66" s="84">
        <f>IFERROR(VLOOKUP($A66,IF('Index LA FSM'!$B$4=1,'Index LA FSM'!$A$9:$BZ$171,IF('Index LA FSM'!$B$4=2,'Index LA FSM'!$A$179:$BZ$341,IF('Index LA FSM'!$B$4=3,'Index LA FSM'!$A$349:$BZ$511,"Error"))),'Index LA FSM'!AJ$1,0),"Error")</f>
        <v>0.46</v>
      </c>
      <c r="AK66" s="84" t="str">
        <f>IFERROR(VLOOKUP($A66,IF('Index LA FSM'!$B$4=1,'Index LA FSM'!$A$9:$BZ$171,IF('Index LA FSM'!$B$4=2,'Index LA FSM'!$A$179:$BZ$341,IF('Index LA FSM'!$B$4=3,'Index LA FSM'!$A$349:$BZ$511,"Error"))),'Index LA FSM'!AK$1,0),"Error")</f>
        <v>x</v>
      </c>
      <c r="AL66" s="84">
        <f>IFERROR(VLOOKUP($A66,IF('Index LA FSM'!$B$4=1,'Index LA FSM'!$A$9:$BZ$171,IF('Index LA FSM'!$B$4=2,'Index LA FSM'!$A$179:$BZ$341,IF('Index LA FSM'!$B$4=3,'Index LA FSM'!$A$349:$BZ$511,"Error"))),'Index LA FSM'!AL$1,0),"Error")</f>
        <v>0.06</v>
      </c>
      <c r="AM66" s="84">
        <f>IFERROR(VLOOKUP($A66,IF('Index LA FSM'!$B$4=1,'Index LA FSM'!$A$9:$BZ$171,IF('Index LA FSM'!$B$4=2,'Index LA FSM'!$A$179:$BZ$341,IF('Index LA FSM'!$B$4=3,'Index LA FSM'!$A$349:$BZ$511,"Error"))),'Index LA FSM'!AM$1,0),"Error")</f>
        <v>0.06</v>
      </c>
      <c r="AN66" s="84">
        <f>IFERROR(VLOOKUP($A66,IF('Index LA FSM'!$B$4=1,'Index LA FSM'!$A$9:$BZ$171,IF('Index LA FSM'!$B$4=2,'Index LA FSM'!$A$179:$BZ$341,IF('Index LA FSM'!$B$4=3,'Index LA FSM'!$A$349:$BZ$511,"Error"))),'Index LA FSM'!AN$1,0),"Error")</f>
        <v>0</v>
      </c>
      <c r="AO66" s="84">
        <f>IFERROR(VLOOKUP($A66,IF('Index LA FSM'!$B$4=1,'Index LA FSM'!$A$9:$BZ$171,IF('Index LA FSM'!$B$4=2,'Index LA FSM'!$A$179:$BZ$341,IF('Index LA FSM'!$B$4=3,'Index LA FSM'!$A$349:$BZ$511,"Error"))),'Index LA FSM'!AO$1,0),"Error")</f>
        <v>0</v>
      </c>
      <c r="AP66" s="84">
        <f>IFERROR(VLOOKUP($A66,IF('Index LA FSM'!$B$4=1,'Index LA FSM'!$A$9:$BZ$171,IF('Index LA FSM'!$B$4=2,'Index LA FSM'!$A$179:$BZ$341,IF('Index LA FSM'!$B$4=3,'Index LA FSM'!$A$349:$BZ$511,"Error"))),'Index LA FSM'!AP$1,0),"Error")</f>
        <v>0</v>
      </c>
      <c r="AQ66" s="84" t="str">
        <f>IFERROR(VLOOKUP($A66,IF('Index LA FSM'!$B$4=1,'Index LA FSM'!$A$9:$BZ$171,IF('Index LA FSM'!$B$4=2,'Index LA FSM'!$A$179:$BZ$341,IF('Index LA FSM'!$B$4=3,'Index LA FSM'!$A$349:$BZ$511,"Error"))),'Index LA FSM'!AQ$1,0),"Error")</f>
        <v>x</v>
      </c>
      <c r="AR66" s="84" t="str">
        <f>IFERROR(VLOOKUP($A66,IF('Index LA FSM'!$B$4=1,'Index LA FSM'!$A$9:$BZ$171,IF('Index LA FSM'!$B$4=2,'Index LA FSM'!$A$179:$BZ$341,IF('Index LA FSM'!$B$4=3,'Index LA FSM'!$A$349:$BZ$511,"Error"))),'Index LA FSM'!AR$1,0),"Error")</f>
        <v>x</v>
      </c>
      <c r="AS66" s="84">
        <f>IFERROR(VLOOKUP($A66,IF('Index LA FSM'!$B$4=1,'Index LA FSM'!$A$9:$BZ$171,IF('Index LA FSM'!$B$4=2,'Index LA FSM'!$A$179:$BZ$341,IF('Index LA FSM'!$B$4=3,'Index LA FSM'!$A$349:$BZ$511,"Error"))),'Index LA FSM'!AS$1,0),"Error")</f>
        <v>0.04</v>
      </c>
      <c r="AT66" s="84">
        <f>IFERROR(VLOOKUP($A66,IF('Index LA FSM'!$B$4=1,'Index LA FSM'!$A$9:$BZ$171,IF('Index LA FSM'!$B$4=2,'Index LA FSM'!$A$179:$BZ$341,IF('Index LA FSM'!$B$4=3,'Index LA FSM'!$A$349:$BZ$511,"Error"))),'Index LA FSM'!AT$1,0),"Error")</f>
        <v>0.37</v>
      </c>
      <c r="AU66" s="84">
        <f>IFERROR(VLOOKUP($A66,IF('Index LA FSM'!$B$4=1,'Index LA FSM'!$A$9:$BZ$171,IF('Index LA FSM'!$B$4=2,'Index LA FSM'!$A$179:$BZ$341,IF('Index LA FSM'!$B$4=3,'Index LA FSM'!$A$349:$BZ$511,"Error"))),'Index LA FSM'!AU$1,0),"Error")</f>
        <v>0.39</v>
      </c>
      <c r="AV66" s="84">
        <f>IFERROR(VLOOKUP($A66,IF('Index LA FSM'!$B$4=1,'Index LA FSM'!$A$9:$BZ$171,IF('Index LA FSM'!$B$4=2,'Index LA FSM'!$A$179:$BZ$341,IF('Index LA FSM'!$B$4=3,'Index LA FSM'!$A$349:$BZ$511,"Error"))),'Index LA FSM'!AV$1,0),"Error")</f>
        <v>0.39</v>
      </c>
      <c r="AW66" s="84">
        <f>IFERROR(VLOOKUP($A66,IF('Index LA FSM'!$B$4=1,'Index LA FSM'!$A$9:$BZ$171,IF('Index LA FSM'!$B$4=2,'Index LA FSM'!$A$179:$BZ$341,IF('Index LA FSM'!$B$4=3,'Index LA FSM'!$A$349:$BZ$511,"Error"))),'Index LA FSM'!AW$1,0),"Error")</f>
        <v>0</v>
      </c>
      <c r="AX66" s="84" t="str">
        <f>IFERROR(VLOOKUP($A66,IF('Index LA FSM'!$B$4=1,'Index LA FSM'!$A$9:$BZ$171,IF('Index LA FSM'!$B$4=2,'Index LA FSM'!$A$179:$BZ$341,IF('Index LA FSM'!$B$4=3,'Index LA FSM'!$A$349:$BZ$511,"Error"))),'Index LA FSM'!AX$1,0),"Error")</f>
        <v>x</v>
      </c>
      <c r="AY66" s="84" t="str">
        <f>IFERROR(VLOOKUP($A66,IF('Index LA FSM'!$B$4=1,'Index LA FSM'!$A$9:$BZ$171,IF('Index LA FSM'!$B$4=2,'Index LA FSM'!$A$179:$BZ$341,IF('Index LA FSM'!$B$4=3,'Index LA FSM'!$A$349:$BZ$511,"Error"))),'Index LA FSM'!AY$1,0),"Error")</f>
        <v>x</v>
      </c>
      <c r="AZ66" s="84">
        <f>IFERROR(VLOOKUP($A66,IF('Index LA FSM'!$B$4=1,'Index LA FSM'!$A$9:$BZ$171,IF('Index LA FSM'!$B$4=2,'Index LA FSM'!$A$179:$BZ$341,IF('Index LA FSM'!$B$4=3,'Index LA FSM'!$A$349:$BZ$511,"Error"))),'Index LA FSM'!AZ$1,0),"Error")</f>
        <v>0</v>
      </c>
      <c r="BA66" s="84">
        <f>IFERROR(VLOOKUP($A66,IF('Index LA FSM'!$B$4=1,'Index LA FSM'!$A$9:$BZ$171,IF('Index LA FSM'!$B$4=2,'Index LA FSM'!$A$179:$BZ$341,IF('Index LA FSM'!$B$4=3,'Index LA FSM'!$A$349:$BZ$511,"Error"))),'Index LA FSM'!BA$1,0),"Error")</f>
        <v>0</v>
      </c>
      <c r="BB66" s="84">
        <f>IFERROR(VLOOKUP($A66,IF('Index LA FSM'!$B$4=1,'Index LA FSM'!$A$9:$BZ$171,IF('Index LA FSM'!$B$4=2,'Index LA FSM'!$A$179:$BZ$341,IF('Index LA FSM'!$B$4=3,'Index LA FSM'!$A$349:$BZ$511,"Error"))),'Index LA FSM'!BB$1,0),"Error")</f>
        <v>0</v>
      </c>
      <c r="BC66" s="84" t="str">
        <f>IFERROR(VLOOKUP($A66,IF('Index LA FSM'!$B$4=1,'Index LA FSM'!$A$9:$BZ$171,IF('Index LA FSM'!$B$4=2,'Index LA FSM'!$A$179:$BZ$341,IF('Index LA FSM'!$B$4=3,'Index LA FSM'!$A$349:$BZ$511,"Error"))),'Index LA FSM'!BC$1,0),"Error")</f>
        <v>x</v>
      </c>
      <c r="BD66" s="84">
        <f>IFERROR(VLOOKUP($A66,IF('Index LA FSM'!$B$4=1,'Index LA FSM'!$A$9:$BZ$171,IF('Index LA FSM'!$B$4=2,'Index LA FSM'!$A$179:$BZ$341,IF('Index LA FSM'!$B$4=3,'Index LA FSM'!$A$349:$BZ$511,"Error"))),'Index LA FSM'!BD$1,0),"Error")</f>
        <v>0.11</v>
      </c>
      <c r="BE66" s="84">
        <f>IFERROR(VLOOKUP($A66,IF('Index LA FSM'!$B$4=1,'Index LA FSM'!$A$9:$BZ$171,IF('Index LA FSM'!$B$4=2,'Index LA FSM'!$A$179:$BZ$341,IF('Index LA FSM'!$B$4=3,'Index LA FSM'!$A$349:$BZ$511,"Error"))),'Index LA FSM'!BE$1,0),"Error")</f>
        <v>0.11</v>
      </c>
      <c r="BF66" s="84" t="str">
        <f>IFERROR(VLOOKUP($A66,IF('Index LA FSM'!$B$4=1,'Index LA FSM'!$A$9:$BZ$171,IF('Index LA FSM'!$B$4=2,'Index LA FSM'!$A$179:$BZ$341,IF('Index LA FSM'!$B$4=3,'Index LA FSM'!$A$349:$BZ$511,"Error"))),'Index LA FSM'!BF$1,0),"Error")</f>
        <v>x</v>
      </c>
      <c r="BG66" s="84">
        <f>IFERROR(VLOOKUP($A66,IF('Index LA FSM'!$B$4=1,'Index LA FSM'!$A$9:$BZ$171,IF('Index LA FSM'!$B$4=2,'Index LA FSM'!$A$179:$BZ$341,IF('Index LA FSM'!$B$4=3,'Index LA FSM'!$A$349:$BZ$511,"Error"))),'Index LA FSM'!BG$1,0),"Error")</f>
        <v>0.06</v>
      </c>
      <c r="BH66" s="84">
        <f>IFERROR(VLOOKUP($A66,IF('Index LA FSM'!$B$4=1,'Index LA FSM'!$A$9:$BZ$171,IF('Index LA FSM'!$B$4=2,'Index LA FSM'!$A$179:$BZ$341,IF('Index LA FSM'!$B$4=3,'Index LA FSM'!$A$349:$BZ$511,"Error"))),'Index LA FSM'!BH$1,0),"Error")</f>
        <v>0.06</v>
      </c>
      <c r="BI66" s="84" t="str">
        <f>IFERROR(VLOOKUP($A66,IF('Index LA FSM'!$B$4=1,'Index LA FSM'!$A$9:$BZ$171,IF('Index LA FSM'!$B$4=2,'Index LA FSM'!$A$179:$BZ$341,IF('Index LA FSM'!$B$4=3,'Index LA FSM'!$A$349:$BZ$511,"Error"))),'Index LA FSM'!BI$1,0),"Error")</f>
        <v>x</v>
      </c>
      <c r="BJ66" s="84">
        <f>IFERROR(VLOOKUP($A66,IF('Index LA FSM'!$B$4=1,'Index LA FSM'!$A$9:$BZ$171,IF('Index LA FSM'!$B$4=2,'Index LA FSM'!$A$179:$BZ$341,IF('Index LA FSM'!$B$4=3,'Index LA FSM'!$A$349:$BZ$511,"Error"))),'Index LA FSM'!BJ$1,0),"Error")</f>
        <v>0.05</v>
      </c>
      <c r="BK66" s="84">
        <f>IFERROR(VLOOKUP($A66,IF('Index LA FSM'!$B$4=1,'Index LA FSM'!$A$9:$BZ$171,IF('Index LA FSM'!$B$4=2,'Index LA FSM'!$A$179:$BZ$341,IF('Index LA FSM'!$B$4=3,'Index LA FSM'!$A$349:$BZ$511,"Error"))),'Index LA FSM'!BK$1,0),"Error")</f>
        <v>0.06</v>
      </c>
      <c r="BL66" s="84">
        <f>IFERROR(VLOOKUP($A66,IF('Index LA FSM'!$B$4=1,'Index LA FSM'!$A$9:$BZ$171,IF('Index LA FSM'!$B$4=2,'Index LA FSM'!$A$179:$BZ$341,IF('Index LA FSM'!$B$4=3,'Index LA FSM'!$A$349:$BZ$511,"Error"))),'Index LA FSM'!BL$1,0),"Error")</f>
        <v>0</v>
      </c>
      <c r="BM66" s="84">
        <f>IFERROR(VLOOKUP($A66,IF('Index LA FSM'!$B$4=1,'Index LA FSM'!$A$9:$BZ$171,IF('Index LA FSM'!$B$4=2,'Index LA FSM'!$A$179:$BZ$341,IF('Index LA FSM'!$B$4=3,'Index LA FSM'!$A$349:$BZ$511,"Error"))),'Index LA FSM'!BM$1,0),"Error")</f>
        <v>0</v>
      </c>
      <c r="BN66" s="84">
        <f>IFERROR(VLOOKUP($A66,IF('Index LA FSM'!$B$4=1,'Index LA FSM'!$A$9:$BZ$171,IF('Index LA FSM'!$B$4=2,'Index LA FSM'!$A$179:$BZ$341,IF('Index LA FSM'!$B$4=3,'Index LA FSM'!$A$349:$BZ$511,"Error"))),'Index LA FSM'!BN$1,0),"Error")</f>
        <v>0</v>
      </c>
      <c r="BO66" s="84" t="str">
        <f>IFERROR(VLOOKUP($A66,IF('Index LA FSM'!$B$4=1,'Index LA FSM'!$A$9:$BZ$171,IF('Index LA FSM'!$B$4=2,'Index LA FSM'!$A$179:$BZ$341,IF('Index LA FSM'!$B$4=3,'Index LA FSM'!$A$349:$BZ$511,"Error"))),'Index LA FSM'!BO$1,0),"Error")</f>
        <v>x</v>
      </c>
      <c r="BP66" s="84" t="str">
        <f>IFERROR(VLOOKUP($A66,IF('Index LA FSM'!$B$4=1,'Index LA FSM'!$A$9:$BZ$171,IF('Index LA FSM'!$B$4=2,'Index LA FSM'!$A$179:$BZ$341,IF('Index LA FSM'!$B$4=3,'Index LA FSM'!$A$349:$BZ$511,"Error"))),'Index LA FSM'!BP$1,0),"Error")</f>
        <v>x</v>
      </c>
      <c r="BQ66" s="84" t="str">
        <f>IFERROR(VLOOKUP($A66,IF('Index LA FSM'!$B$4=1,'Index LA FSM'!$A$9:$BZ$171,IF('Index LA FSM'!$B$4=2,'Index LA FSM'!$A$179:$BZ$341,IF('Index LA FSM'!$B$4=3,'Index LA FSM'!$A$349:$BZ$511,"Error"))),'Index LA FSM'!BQ$1,0),"Error")</f>
        <v>x</v>
      </c>
      <c r="BR66" s="84" t="str">
        <f>IFERROR(VLOOKUP($A66,IF('Index LA FSM'!$B$4=1,'Index LA FSM'!$A$9:$BZ$171,IF('Index LA FSM'!$B$4=2,'Index LA FSM'!$A$179:$BZ$341,IF('Index LA FSM'!$B$4=3,'Index LA FSM'!$A$349:$BZ$511,"Error"))),'Index LA FSM'!BR$1,0),"Error")</f>
        <v>x</v>
      </c>
      <c r="BS66" s="84">
        <f>IFERROR(VLOOKUP($A66,IF('Index LA FSM'!$B$4=1,'Index LA FSM'!$A$9:$BZ$171,IF('Index LA FSM'!$B$4=2,'Index LA FSM'!$A$179:$BZ$341,IF('Index LA FSM'!$B$4=3,'Index LA FSM'!$A$349:$BZ$511,"Error"))),'Index LA FSM'!BS$1,0),"Error")</f>
        <v>7.0000000000000007E-2</v>
      </c>
      <c r="BT66" s="84">
        <f>IFERROR(VLOOKUP($A66,IF('Index LA FSM'!$B$4=1,'Index LA FSM'!$A$9:$BZ$171,IF('Index LA FSM'!$B$4=2,'Index LA FSM'!$A$179:$BZ$341,IF('Index LA FSM'!$B$4=3,'Index LA FSM'!$A$349:$BZ$511,"Error"))),'Index LA FSM'!BT$1,0),"Error")</f>
        <v>0.06</v>
      </c>
      <c r="BU66" s="84" t="str">
        <f>IFERROR(VLOOKUP($A66,IF('Index LA FSM'!$B$4=1,'Index LA FSM'!$A$9:$BZ$171,IF('Index LA FSM'!$B$4=2,'Index LA FSM'!$A$179:$BZ$341,IF('Index LA FSM'!$B$4=3,'Index LA FSM'!$A$349:$BZ$511,"Error"))),'Index LA FSM'!BU$1,0),"Error")</f>
        <v>x</v>
      </c>
      <c r="BV66" s="84">
        <f>IFERROR(VLOOKUP($A66,IF('Index LA FSM'!$B$4=1,'Index LA FSM'!$A$9:$BZ$171,IF('Index LA FSM'!$B$4=2,'Index LA FSM'!$A$179:$BZ$341,IF('Index LA FSM'!$B$4=3,'Index LA FSM'!$A$349:$BZ$511,"Error"))),'Index LA FSM'!BV$1,0),"Error")</f>
        <v>7.0000000000000007E-2</v>
      </c>
      <c r="BW66" s="84">
        <f>IFERROR(VLOOKUP($A66,IF('Index LA FSM'!$B$4=1,'Index LA FSM'!$A$9:$BZ$171,IF('Index LA FSM'!$B$4=2,'Index LA FSM'!$A$179:$BZ$341,IF('Index LA FSM'!$B$4=3,'Index LA FSM'!$A$349:$BZ$511,"Error"))),'Index LA FSM'!BW$1,0),"Error")</f>
        <v>0.06</v>
      </c>
      <c r="BX66" s="84" t="str">
        <f>IFERROR(VLOOKUP($A66,IF('Index LA FSM'!$B$4=1,'Index LA FSM'!$A$9:$BZ$171,IF('Index LA FSM'!$B$4=2,'Index LA FSM'!$A$179:$BZ$341,IF('Index LA FSM'!$B$4=3,'Index LA FSM'!$A$349:$BZ$511,"Error"))),'Index LA FSM'!BX$1,0),"Error")</f>
        <v>x</v>
      </c>
      <c r="BY66" s="84">
        <f>IFERROR(VLOOKUP($A66,IF('Index LA FSM'!$B$4=1,'Index LA FSM'!$A$9:$BZ$171,IF('Index LA FSM'!$B$4=2,'Index LA FSM'!$A$179:$BZ$341,IF('Index LA FSM'!$B$4=3,'Index LA FSM'!$A$349:$BZ$511,"Error"))),'Index LA FSM'!BY$1,0),"Error")</f>
        <v>0.08</v>
      </c>
      <c r="BZ66" s="84">
        <f>IFERROR(VLOOKUP($A66,IF('Index LA FSM'!$B$4=1,'Index LA FSM'!$A$9:$BZ$171,IF('Index LA FSM'!$B$4=2,'Index LA FSM'!$A$179:$BZ$341,IF('Index LA FSM'!$B$4=3,'Index LA FSM'!$A$349:$BZ$511,"Error"))),'Index LA FSM'!BZ$1,0),"Error")</f>
        <v>7.0000000000000007E-2</v>
      </c>
    </row>
    <row r="67" spans="1:78" s="15" customFormat="1" x14ac:dyDescent="0.2">
      <c r="A67" s="20">
        <v>205</v>
      </c>
      <c r="B67" s="20" t="s">
        <v>218</v>
      </c>
      <c r="C67" s="45" t="s">
        <v>163</v>
      </c>
      <c r="D67" s="113">
        <f>IFERROR(VLOOKUP($A67,IF('Index LA FSM'!$B$4=1,'Index LA FSM'!$A$9:$BZ$171,IF('Index LA FSM'!$B$4=2,'Index LA FSM'!$A$179:$BZ$341,IF('Index LA FSM'!$B$4=3,'Index LA FSM'!$A$349:$BZ$511,"Error"))),'Index LA FSM'!D$1,0),"Error")</f>
        <v>220</v>
      </c>
      <c r="E67" s="113">
        <f>IFERROR(VLOOKUP($A67,IF('Index LA FSM'!$B$4=1,'Index LA FSM'!$A$9:$BZ$171,IF('Index LA FSM'!$B$4=2,'Index LA FSM'!$A$179:$BZ$341,IF('Index LA FSM'!$B$4=3,'Index LA FSM'!$A$349:$BZ$511,"Error"))),'Index LA FSM'!E$1,0),"Error")</f>
        <v>490</v>
      </c>
      <c r="F67" s="113">
        <f>IFERROR(VLOOKUP($A67,IF('Index LA FSM'!$B$4=1,'Index LA FSM'!$A$9:$BZ$171,IF('Index LA FSM'!$B$4=2,'Index LA FSM'!$A$179:$BZ$341,IF('Index LA FSM'!$B$4=3,'Index LA FSM'!$A$349:$BZ$511,"Error"))),'Index LA FSM'!F$1,0),"Error")</f>
        <v>710</v>
      </c>
      <c r="G67" s="84">
        <f>IFERROR(VLOOKUP($A67,IF('Index LA FSM'!$B$4=1,'Index LA FSM'!$A$9:$BZ$171,IF('Index LA FSM'!$B$4=2,'Index LA FSM'!$A$179:$BZ$341,IF('Index LA FSM'!$B$4=3,'Index LA FSM'!$A$349:$BZ$511,"Error"))),'Index LA FSM'!G$1,0),"Error")</f>
        <v>0.76</v>
      </c>
      <c r="H67" s="84">
        <f>IFERROR(VLOOKUP($A67,IF('Index LA FSM'!$B$4=1,'Index LA FSM'!$A$9:$BZ$171,IF('Index LA FSM'!$B$4=2,'Index LA FSM'!$A$179:$BZ$341,IF('Index LA FSM'!$B$4=3,'Index LA FSM'!$A$349:$BZ$511,"Error"))),'Index LA FSM'!H$1,0),"Error")</f>
        <v>0.79</v>
      </c>
      <c r="I67" s="84">
        <f>IFERROR(VLOOKUP($A67,IF('Index LA FSM'!$B$4=1,'Index LA FSM'!$A$9:$BZ$171,IF('Index LA FSM'!$B$4=2,'Index LA FSM'!$A$179:$BZ$341,IF('Index LA FSM'!$B$4=3,'Index LA FSM'!$A$349:$BZ$511,"Error"))),'Index LA FSM'!I$1,0),"Error")</f>
        <v>0.78</v>
      </c>
      <c r="J67" s="84">
        <f>IFERROR(VLOOKUP($A67,IF('Index LA FSM'!$B$4=1,'Index LA FSM'!$A$9:$BZ$171,IF('Index LA FSM'!$B$4=2,'Index LA FSM'!$A$179:$BZ$341,IF('Index LA FSM'!$B$4=3,'Index LA FSM'!$A$349:$BZ$511,"Error"))),'Index LA FSM'!J$1,0),"Error")</f>
        <v>0.75</v>
      </c>
      <c r="K67" s="84">
        <f>IFERROR(VLOOKUP($A67,IF('Index LA FSM'!$B$4=1,'Index LA FSM'!$A$9:$BZ$171,IF('Index LA FSM'!$B$4=2,'Index LA FSM'!$A$179:$BZ$341,IF('Index LA FSM'!$B$4=3,'Index LA FSM'!$A$349:$BZ$511,"Error"))),'Index LA FSM'!K$1,0),"Error")</f>
        <v>0.77</v>
      </c>
      <c r="L67" s="84">
        <f>IFERROR(VLOOKUP($A67,IF('Index LA FSM'!$B$4=1,'Index LA FSM'!$A$9:$BZ$171,IF('Index LA FSM'!$B$4=2,'Index LA FSM'!$A$179:$BZ$341,IF('Index LA FSM'!$B$4=3,'Index LA FSM'!$A$349:$BZ$511,"Error"))),'Index LA FSM'!L$1,0),"Error")</f>
        <v>0.77</v>
      </c>
      <c r="M67" s="84" t="str">
        <f>IFERROR(VLOOKUP($A67,IF('Index LA FSM'!$B$4=1,'Index LA FSM'!$A$9:$BZ$171,IF('Index LA FSM'!$B$4=2,'Index LA FSM'!$A$179:$BZ$341,IF('Index LA FSM'!$B$4=3,'Index LA FSM'!$A$349:$BZ$511,"Error"))),'Index LA FSM'!M$1,0),"Error")</f>
        <v>x</v>
      </c>
      <c r="N67" s="84">
        <f>IFERROR(VLOOKUP($A67,IF('Index LA FSM'!$B$4=1,'Index LA FSM'!$A$9:$BZ$171,IF('Index LA FSM'!$B$4=2,'Index LA FSM'!$A$179:$BZ$341,IF('Index LA FSM'!$B$4=3,'Index LA FSM'!$A$349:$BZ$511,"Error"))),'Index LA FSM'!N$1,0),"Error")</f>
        <v>0.02</v>
      </c>
      <c r="O67" s="84">
        <f>IFERROR(VLOOKUP($A67,IF('Index LA FSM'!$B$4=1,'Index LA FSM'!$A$9:$BZ$171,IF('Index LA FSM'!$B$4=2,'Index LA FSM'!$A$179:$BZ$341,IF('Index LA FSM'!$B$4=3,'Index LA FSM'!$A$349:$BZ$511,"Error"))),'Index LA FSM'!O$1,0),"Error")</f>
        <v>0.02</v>
      </c>
      <c r="P67" s="84">
        <f>IFERROR(VLOOKUP($A67,IF('Index LA FSM'!$B$4=1,'Index LA FSM'!$A$9:$BZ$171,IF('Index LA FSM'!$B$4=2,'Index LA FSM'!$A$179:$BZ$341,IF('Index LA FSM'!$B$4=3,'Index LA FSM'!$A$349:$BZ$511,"Error"))),'Index LA FSM'!P$1,0),"Error")</f>
        <v>0</v>
      </c>
      <c r="Q67" s="84">
        <f>IFERROR(VLOOKUP($A67,IF('Index LA FSM'!$B$4=1,'Index LA FSM'!$A$9:$BZ$171,IF('Index LA FSM'!$B$4=2,'Index LA FSM'!$A$179:$BZ$341,IF('Index LA FSM'!$B$4=3,'Index LA FSM'!$A$349:$BZ$511,"Error"))),'Index LA FSM'!Q$1,0),"Error")</f>
        <v>0.03</v>
      </c>
      <c r="R67" s="84">
        <f>IFERROR(VLOOKUP($A67,IF('Index LA FSM'!$B$4=1,'Index LA FSM'!$A$9:$BZ$171,IF('Index LA FSM'!$B$4=2,'Index LA FSM'!$A$179:$BZ$341,IF('Index LA FSM'!$B$4=3,'Index LA FSM'!$A$349:$BZ$511,"Error"))),'Index LA FSM'!R$1,0),"Error")</f>
        <v>0.02</v>
      </c>
      <c r="S67" s="84" t="str">
        <f>IFERROR(VLOOKUP($A67,IF('Index LA FSM'!$B$4=1,'Index LA FSM'!$A$9:$BZ$171,IF('Index LA FSM'!$B$4=2,'Index LA FSM'!$A$179:$BZ$341,IF('Index LA FSM'!$B$4=3,'Index LA FSM'!$A$349:$BZ$511,"Error"))),'Index LA FSM'!S$1,0),"Error")</f>
        <v>x</v>
      </c>
      <c r="T67" s="84">
        <f>IFERROR(VLOOKUP($A67,IF('Index LA FSM'!$B$4=1,'Index LA FSM'!$A$9:$BZ$171,IF('Index LA FSM'!$B$4=2,'Index LA FSM'!$A$179:$BZ$341,IF('Index LA FSM'!$B$4=3,'Index LA FSM'!$A$349:$BZ$511,"Error"))),'Index LA FSM'!T$1,0),"Error")</f>
        <v>0.04</v>
      </c>
      <c r="U67" s="84">
        <f>IFERROR(VLOOKUP($A67,IF('Index LA FSM'!$B$4=1,'Index LA FSM'!$A$9:$BZ$171,IF('Index LA FSM'!$B$4=2,'Index LA FSM'!$A$179:$BZ$341,IF('Index LA FSM'!$B$4=3,'Index LA FSM'!$A$349:$BZ$511,"Error"))),'Index LA FSM'!U$1,0),"Error")</f>
        <v>0.03</v>
      </c>
      <c r="V67" s="84">
        <f>IFERROR(VLOOKUP($A67,IF('Index LA FSM'!$B$4=1,'Index LA FSM'!$A$9:$BZ$171,IF('Index LA FSM'!$B$4=2,'Index LA FSM'!$A$179:$BZ$341,IF('Index LA FSM'!$B$4=3,'Index LA FSM'!$A$349:$BZ$511,"Error"))),'Index LA FSM'!V$1,0),"Error")</f>
        <v>0.06</v>
      </c>
      <c r="W67" s="84">
        <f>IFERROR(VLOOKUP($A67,IF('Index LA FSM'!$B$4=1,'Index LA FSM'!$A$9:$BZ$171,IF('Index LA FSM'!$B$4=2,'Index LA FSM'!$A$179:$BZ$341,IF('Index LA FSM'!$B$4=3,'Index LA FSM'!$A$349:$BZ$511,"Error"))),'Index LA FSM'!W$1,0),"Error")</f>
        <v>0.03</v>
      </c>
      <c r="X67" s="84">
        <f>IFERROR(VLOOKUP($A67,IF('Index LA FSM'!$B$4=1,'Index LA FSM'!$A$9:$BZ$171,IF('Index LA FSM'!$B$4=2,'Index LA FSM'!$A$179:$BZ$341,IF('Index LA FSM'!$B$4=3,'Index LA FSM'!$A$349:$BZ$511,"Error"))),'Index LA FSM'!X$1,0),"Error")</f>
        <v>0.04</v>
      </c>
      <c r="Y67" s="84">
        <f>IFERROR(VLOOKUP($A67,IF('Index LA FSM'!$B$4=1,'Index LA FSM'!$A$9:$BZ$171,IF('Index LA FSM'!$B$4=2,'Index LA FSM'!$A$179:$BZ$341,IF('Index LA FSM'!$B$4=3,'Index LA FSM'!$A$349:$BZ$511,"Error"))),'Index LA FSM'!Y$1,0),"Error")</f>
        <v>0</v>
      </c>
      <c r="Z67" s="84" t="str">
        <f>IFERROR(VLOOKUP($A67,IF('Index LA FSM'!$B$4=1,'Index LA FSM'!$A$9:$BZ$171,IF('Index LA FSM'!$B$4=2,'Index LA FSM'!$A$179:$BZ$341,IF('Index LA FSM'!$B$4=3,'Index LA FSM'!$A$349:$BZ$511,"Error"))),'Index LA FSM'!Z$1,0),"Error")</f>
        <v>x</v>
      </c>
      <c r="AA67" s="84" t="str">
        <f>IFERROR(VLOOKUP($A67,IF('Index LA FSM'!$B$4=1,'Index LA FSM'!$A$9:$BZ$171,IF('Index LA FSM'!$B$4=2,'Index LA FSM'!$A$179:$BZ$341,IF('Index LA FSM'!$B$4=3,'Index LA FSM'!$A$349:$BZ$511,"Error"))),'Index LA FSM'!AA$1,0),"Error")</f>
        <v>x</v>
      </c>
      <c r="AB67" s="84">
        <f>IFERROR(VLOOKUP($A67,IF('Index LA FSM'!$B$4=1,'Index LA FSM'!$A$9:$BZ$171,IF('Index LA FSM'!$B$4=2,'Index LA FSM'!$A$179:$BZ$341,IF('Index LA FSM'!$B$4=3,'Index LA FSM'!$A$349:$BZ$511,"Error"))),'Index LA FSM'!AB$1,0),"Error")</f>
        <v>0</v>
      </c>
      <c r="AC67" s="84">
        <f>IFERROR(VLOOKUP($A67,IF('Index LA FSM'!$B$4=1,'Index LA FSM'!$A$9:$BZ$171,IF('Index LA FSM'!$B$4=2,'Index LA FSM'!$A$179:$BZ$341,IF('Index LA FSM'!$B$4=3,'Index LA FSM'!$A$349:$BZ$511,"Error"))),'Index LA FSM'!AC$1,0),"Error")</f>
        <v>0</v>
      </c>
      <c r="AD67" s="84">
        <f>IFERROR(VLOOKUP($A67,IF('Index LA FSM'!$B$4=1,'Index LA FSM'!$A$9:$BZ$171,IF('Index LA FSM'!$B$4=2,'Index LA FSM'!$A$179:$BZ$341,IF('Index LA FSM'!$B$4=3,'Index LA FSM'!$A$349:$BZ$511,"Error"))),'Index LA FSM'!AD$1,0),"Error")</f>
        <v>0</v>
      </c>
      <c r="AE67" s="84" t="str">
        <f>IFERROR(VLOOKUP($A67,IF('Index LA FSM'!$B$4=1,'Index LA FSM'!$A$9:$BZ$171,IF('Index LA FSM'!$B$4=2,'Index LA FSM'!$A$179:$BZ$341,IF('Index LA FSM'!$B$4=3,'Index LA FSM'!$A$349:$BZ$511,"Error"))),'Index LA FSM'!AE$1,0),"Error")</f>
        <v>x</v>
      </c>
      <c r="AF67" s="84" t="str">
        <f>IFERROR(VLOOKUP($A67,IF('Index LA FSM'!$B$4=1,'Index LA FSM'!$A$9:$BZ$171,IF('Index LA FSM'!$B$4=2,'Index LA FSM'!$A$179:$BZ$341,IF('Index LA FSM'!$B$4=3,'Index LA FSM'!$A$349:$BZ$511,"Error"))),'Index LA FSM'!AF$1,0),"Error")</f>
        <v>x</v>
      </c>
      <c r="AG67" s="84">
        <f>IFERROR(VLOOKUP($A67,IF('Index LA FSM'!$B$4=1,'Index LA FSM'!$A$9:$BZ$171,IF('Index LA FSM'!$B$4=2,'Index LA FSM'!$A$179:$BZ$341,IF('Index LA FSM'!$B$4=3,'Index LA FSM'!$A$349:$BZ$511,"Error"))),'Index LA FSM'!AG$1,0),"Error")</f>
        <v>0.01</v>
      </c>
      <c r="AH67" s="84">
        <f>IFERROR(VLOOKUP($A67,IF('Index LA FSM'!$B$4=1,'Index LA FSM'!$A$9:$BZ$171,IF('Index LA FSM'!$B$4=2,'Index LA FSM'!$A$179:$BZ$341,IF('Index LA FSM'!$B$4=3,'Index LA FSM'!$A$349:$BZ$511,"Error"))),'Index LA FSM'!AH$1,0),"Error")</f>
        <v>0.66</v>
      </c>
      <c r="AI67" s="84">
        <f>IFERROR(VLOOKUP($A67,IF('Index LA FSM'!$B$4=1,'Index LA FSM'!$A$9:$BZ$171,IF('Index LA FSM'!$B$4=2,'Index LA FSM'!$A$179:$BZ$341,IF('Index LA FSM'!$B$4=3,'Index LA FSM'!$A$349:$BZ$511,"Error"))),'Index LA FSM'!AI$1,0),"Error")</f>
        <v>0.65</v>
      </c>
      <c r="AJ67" s="84">
        <f>IFERROR(VLOOKUP($A67,IF('Index LA FSM'!$B$4=1,'Index LA FSM'!$A$9:$BZ$171,IF('Index LA FSM'!$B$4=2,'Index LA FSM'!$A$179:$BZ$341,IF('Index LA FSM'!$B$4=3,'Index LA FSM'!$A$349:$BZ$511,"Error"))),'Index LA FSM'!AJ$1,0),"Error")</f>
        <v>0.66</v>
      </c>
      <c r="AK67" s="84">
        <f>IFERROR(VLOOKUP($A67,IF('Index LA FSM'!$B$4=1,'Index LA FSM'!$A$9:$BZ$171,IF('Index LA FSM'!$B$4=2,'Index LA FSM'!$A$179:$BZ$341,IF('Index LA FSM'!$B$4=3,'Index LA FSM'!$A$349:$BZ$511,"Error"))),'Index LA FSM'!AK$1,0),"Error")</f>
        <v>0.15</v>
      </c>
      <c r="AL67" s="84">
        <f>IFERROR(VLOOKUP($A67,IF('Index LA FSM'!$B$4=1,'Index LA FSM'!$A$9:$BZ$171,IF('Index LA FSM'!$B$4=2,'Index LA FSM'!$A$179:$BZ$341,IF('Index LA FSM'!$B$4=3,'Index LA FSM'!$A$349:$BZ$511,"Error"))),'Index LA FSM'!AL$1,0),"Error")</f>
        <v>0.32</v>
      </c>
      <c r="AM67" s="84">
        <f>IFERROR(VLOOKUP($A67,IF('Index LA FSM'!$B$4=1,'Index LA FSM'!$A$9:$BZ$171,IF('Index LA FSM'!$B$4=2,'Index LA FSM'!$A$179:$BZ$341,IF('Index LA FSM'!$B$4=3,'Index LA FSM'!$A$349:$BZ$511,"Error"))),'Index LA FSM'!AM$1,0),"Error")</f>
        <v>0.27</v>
      </c>
      <c r="AN67" s="84">
        <f>IFERROR(VLOOKUP($A67,IF('Index LA FSM'!$B$4=1,'Index LA FSM'!$A$9:$BZ$171,IF('Index LA FSM'!$B$4=2,'Index LA FSM'!$A$179:$BZ$341,IF('Index LA FSM'!$B$4=3,'Index LA FSM'!$A$349:$BZ$511,"Error"))),'Index LA FSM'!AN$1,0),"Error")</f>
        <v>0</v>
      </c>
      <c r="AO67" s="84">
        <f>IFERROR(VLOOKUP($A67,IF('Index LA FSM'!$B$4=1,'Index LA FSM'!$A$9:$BZ$171,IF('Index LA FSM'!$B$4=2,'Index LA FSM'!$A$179:$BZ$341,IF('Index LA FSM'!$B$4=3,'Index LA FSM'!$A$349:$BZ$511,"Error"))),'Index LA FSM'!AO$1,0),"Error")</f>
        <v>0.02</v>
      </c>
      <c r="AP67" s="84">
        <f>IFERROR(VLOOKUP($A67,IF('Index LA FSM'!$B$4=1,'Index LA FSM'!$A$9:$BZ$171,IF('Index LA FSM'!$B$4=2,'Index LA FSM'!$A$179:$BZ$341,IF('Index LA FSM'!$B$4=3,'Index LA FSM'!$A$349:$BZ$511,"Error"))),'Index LA FSM'!AP$1,0),"Error")</f>
        <v>0.01</v>
      </c>
      <c r="AQ67" s="84">
        <f>IFERROR(VLOOKUP($A67,IF('Index LA FSM'!$B$4=1,'Index LA FSM'!$A$9:$BZ$171,IF('Index LA FSM'!$B$4=2,'Index LA FSM'!$A$179:$BZ$341,IF('Index LA FSM'!$B$4=3,'Index LA FSM'!$A$349:$BZ$511,"Error"))),'Index LA FSM'!AQ$1,0),"Error")</f>
        <v>0.09</v>
      </c>
      <c r="AR67" s="84">
        <f>IFERROR(VLOOKUP($A67,IF('Index LA FSM'!$B$4=1,'Index LA FSM'!$A$9:$BZ$171,IF('Index LA FSM'!$B$4=2,'Index LA FSM'!$A$179:$BZ$341,IF('Index LA FSM'!$B$4=3,'Index LA FSM'!$A$349:$BZ$511,"Error"))),'Index LA FSM'!AR$1,0),"Error")</f>
        <v>0.23</v>
      </c>
      <c r="AS67" s="84">
        <f>IFERROR(VLOOKUP($A67,IF('Index LA FSM'!$B$4=1,'Index LA FSM'!$A$9:$BZ$171,IF('Index LA FSM'!$B$4=2,'Index LA FSM'!$A$179:$BZ$341,IF('Index LA FSM'!$B$4=3,'Index LA FSM'!$A$349:$BZ$511,"Error"))),'Index LA FSM'!AS$1,0),"Error")</f>
        <v>0.19</v>
      </c>
      <c r="AT67" s="84">
        <f>IFERROR(VLOOKUP($A67,IF('Index LA FSM'!$B$4=1,'Index LA FSM'!$A$9:$BZ$171,IF('Index LA FSM'!$B$4=2,'Index LA FSM'!$A$179:$BZ$341,IF('Index LA FSM'!$B$4=3,'Index LA FSM'!$A$349:$BZ$511,"Error"))),'Index LA FSM'!AT$1,0),"Error")</f>
        <v>0.51</v>
      </c>
      <c r="AU67" s="84">
        <f>IFERROR(VLOOKUP($A67,IF('Index LA FSM'!$B$4=1,'Index LA FSM'!$A$9:$BZ$171,IF('Index LA FSM'!$B$4=2,'Index LA FSM'!$A$179:$BZ$341,IF('Index LA FSM'!$B$4=3,'Index LA FSM'!$A$349:$BZ$511,"Error"))),'Index LA FSM'!AU$1,0),"Error")</f>
        <v>0.33</v>
      </c>
      <c r="AV67" s="84">
        <f>IFERROR(VLOOKUP($A67,IF('Index LA FSM'!$B$4=1,'Index LA FSM'!$A$9:$BZ$171,IF('Index LA FSM'!$B$4=2,'Index LA FSM'!$A$179:$BZ$341,IF('Index LA FSM'!$B$4=3,'Index LA FSM'!$A$349:$BZ$511,"Error"))),'Index LA FSM'!AV$1,0),"Error")</f>
        <v>0.38</v>
      </c>
      <c r="AW67" s="84" t="str">
        <f>IFERROR(VLOOKUP($A67,IF('Index LA FSM'!$B$4=1,'Index LA FSM'!$A$9:$BZ$171,IF('Index LA FSM'!$B$4=2,'Index LA FSM'!$A$179:$BZ$341,IF('Index LA FSM'!$B$4=3,'Index LA FSM'!$A$349:$BZ$511,"Error"))),'Index LA FSM'!AW$1,0),"Error")</f>
        <v>x</v>
      </c>
      <c r="AX67" s="84" t="str">
        <f>IFERROR(VLOOKUP($A67,IF('Index LA FSM'!$B$4=1,'Index LA FSM'!$A$9:$BZ$171,IF('Index LA FSM'!$B$4=2,'Index LA FSM'!$A$179:$BZ$341,IF('Index LA FSM'!$B$4=3,'Index LA FSM'!$A$349:$BZ$511,"Error"))),'Index LA FSM'!AX$1,0),"Error")</f>
        <v>x</v>
      </c>
      <c r="AY67" s="84" t="str">
        <f>IFERROR(VLOOKUP($A67,IF('Index LA FSM'!$B$4=1,'Index LA FSM'!$A$9:$BZ$171,IF('Index LA FSM'!$B$4=2,'Index LA FSM'!$A$179:$BZ$341,IF('Index LA FSM'!$B$4=3,'Index LA FSM'!$A$349:$BZ$511,"Error"))),'Index LA FSM'!AY$1,0),"Error")</f>
        <v>x</v>
      </c>
      <c r="AZ67" s="84">
        <f>IFERROR(VLOOKUP($A67,IF('Index LA FSM'!$B$4=1,'Index LA FSM'!$A$9:$BZ$171,IF('Index LA FSM'!$B$4=2,'Index LA FSM'!$A$179:$BZ$341,IF('Index LA FSM'!$B$4=3,'Index LA FSM'!$A$349:$BZ$511,"Error"))),'Index LA FSM'!AZ$1,0),"Error")</f>
        <v>0</v>
      </c>
      <c r="BA67" s="84">
        <f>IFERROR(VLOOKUP($A67,IF('Index LA FSM'!$B$4=1,'Index LA FSM'!$A$9:$BZ$171,IF('Index LA FSM'!$B$4=2,'Index LA FSM'!$A$179:$BZ$341,IF('Index LA FSM'!$B$4=3,'Index LA FSM'!$A$349:$BZ$511,"Error"))),'Index LA FSM'!BA$1,0),"Error")</f>
        <v>0</v>
      </c>
      <c r="BB67" s="84">
        <f>IFERROR(VLOOKUP($A67,IF('Index LA FSM'!$B$4=1,'Index LA FSM'!$A$9:$BZ$171,IF('Index LA FSM'!$B$4=2,'Index LA FSM'!$A$179:$BZ$341,IF('Index LA FSM'!$B$4=3,'Index LA FSM'!$A$349:$BZ$511,"Error"))),'Index LA FSM'!BB$1,0),"Error")</f>
        <v>0</v>
      </c>
      <c r="BC67" s="84" t="str">
        <f>IFERROR(VLOOKUP($A67,IF('Index LA FSM'!$B$4=1,'Index LA FSM'!$A$9:$BZ$171,IF('Index LA FSM'!$B$4=2,'Index LA FSM'!$A$179:$BZ$341,IF('Index LA FSM'!$B$4=3,'Index LA FSM'!$A$349:$BZ$511,"Error"))),'Index LA FSM'!BC$1,0),"Error")</f>
        <v>x</v>
      </c>
      <c r="BD67" s="84">
        <f>IFERROR(VLOOKUP($A67,IF('Index LA FSM'!$B$4=1,'Index LA FSM'!$A$9:$BZ$171,IF('Index LA FSM'!$B$4=2,'Index LA FSM'!$A$179:$BZ$341,IF('Index LA FSM'!$B$4=3,'Index LA FSM'!$A$349:$BZ$511,"Error"))),'Index LA FSM'!BD$1,0),"Error")</f>
        <v>0.01</v>
      </c>
      <c r="BE67" s="84">
        <f>IFERROR(VLOOKUP($A67,IF('Index LA FSM'!$B$4=1,'Index LA FSM'!$A$9:$BZ$171,IF('Index LA FSM'!$B$4=2,'Index LA FSM'!$A$179:$BZ$341,IF('Index LA FSM'!$B$4=3,'Index LA FSM'!$A$349:$BZ$511,"Error"))),'Index LA FSM'!BE$1,0),"Error")</f>
        <v>0.01</v>
      </c>
      <c r="BF67" s="84">
        <f>IFERROR(VLOOKUP($A67,IF('Index LA FSM'!$B$4=1,'Index LA FSM'!$A$9:$BZ$171,IF('Index LA FSM'!$B$4=2,'Index LA FSM'!$A$179:$BZ$341,IF('Index LA FSM'!$B$4=3,'Index LA FSM'!$A$349:$BZ$511,"Error"))),'Index LA FSM'!BF$1,0),"Error")</f>
        <v>0</v>
      </c>
      <c r="BG67" s="84">
        <f>IFERROR(VLOOKUP($A67,IF('Index LA FSM'!$B$4=1,'Index LA FSM'!$A$9:$BZ$171,IF('Index LA FSM'!$B$4=2,'Index LA FSM'!$A$179:$BZ$341,IF('Index LA FSM'!$B$4=3,'Index LA FSM'!$A$349:$BZ$511,"Error"))),'Index LA FSM'!BG$1,0),"Error")</f>
        <v>0</v>
      </c>
      <c r="BH67" s="84">
        <f>IFERROR(VLOOKUP($A67,IF('Index LA FSM'!$B$4=1,'Index LA FSM'!$A$9:$BZ$171,IF('Index LA FSM'!$B$4=2,'Index LA FSM'!$A$179:$BZ$341,IF('Index LA FSM'!$B$4=3,'Index LA FSM'!$A$349:$BZ$511,"Error"))),'Index LA FSM'!BH$1,0),"Error")</f>
        <v>0</v>
      </c>
      <c r="BI67" s="84" t="str">
        <f>IFERROR(VLOOKUP($A67,IF('Index LA FSM'!$B$4=1,'Index LA FSM'!$A$9:$BZ$171,IF('Index LA FSM'!$B$4=2,'Index LA FSM'!$A$179:$BZ$341,IF('Index LA FSM'!$B$4=3,'Index LA FSM'!$A$349:$BZ$511,"Error"))),'Index LA FSM'!BI$1,0),"Error")</f>
        <v>x</v>
      </c>
      <c r="BJ67" s="84">
        <f>IFERROR(VLOOKUP($A67,IF('Index LA FSM'!$B$4=1,'Index LA FSM'!$A$9:$BZ$171,IF('Index LA FSM'!$B$4=2,'Index LA FSM'!$A$179:$BZ$341,IF('Index LA FSM'!$B$4=3,'Index LA FSM'!$A$349:$BZ$511,"Error"))),'Index LA FSM'!BJ$1,0),"Error")</f>
        <v>0.01</v>
      </c>
      <c r="BK67" s="84">
        <f>IFERROR(VLOOKUP($A67,IF('Index LA FSM'!$B$4=1,'Index LA FSM'!$A$9:$BZ$171,IF('Index LA FSM'!$B$4=2,'Index LA FSM'!$A$179:$BZ$341,IF('Index LA FSM'!$B$4=3,'Index LA FSM'!$A$349:$BZ$511,"Error"))),'Index LA FSM'!BK$1,0),"Error")</f>
        <v>0.01</v>
      </c>
      <c r="BL67" s="84">
        <f>IFERROR(VLOOKUP($A67,IF('Index LA FSM'!$B$4=1,'Index LA FSM'!$A$9:$BZ$171,IF('Index LA FSM'!$B$4=2,'Index LA FSM'!$A$179:$BZ$341,IF('Index LA FSM'!$B$4=3,'Index LA FSM'!$A$349:$BZ$511,"Error"))),'Index LA FSM'!BL$1,0),"Error")</f>
        <v>0</v>
      </c>
      <c r="BM67" s="84">
        <f>IFERROR(VLOOKUP($A67,IF('Index LA FSM'!$B$4=1,'Index LA FSM'!$A$9:$BZ$171,IF('Index LA FSM'!$B$4=2,'Index LA FSM'!$A$179:$BZ$341,IF('Index LA FSM'!$B$4=3,'Index LA FSM'!$A$349:$BZ$511,"Error"))),'Index LA FSM'!BM$1,0),"Error")</f>
        <v>0</v>
      </c>
      <c r="BN67" s="84">
        <f>IFERROR(VLOOKUP($A67,IF('Index LA FSM'!$B$4=1,'Index LA FSM'!$A$9:$BZ$171,IF('Index LA FSM'!$B$4=2,'Index LA FSM'!$A$179:$BZ$341,IF('Index LA FSM'!$B$4=3,'Index LA FSM'!$A$349:$BZ$511,"Error"))),'Index LA FSM'!BN$1,0),"Error")</f>
        <v>0</v>
      </c>
      <c r="BO67" s="84">
        <f>IFERROR(VLOOKUP($A67,IF('Index LA FSM'!$B$4=1,'Index LA FSM'!$A$9:$BZ$171,IF('Index LA FSM'!$B$4=2,'Index LA FSM'!$A$179:$BZ$341,IF('Index LA FSM'!$B$4=3,'Index LA FSM'!$A$349:$BZ$511,"Error"))),'Index LA FSM'!BO$1,0),"Error")</f>
        <v>0</v>
      </c>
      <c r="BP67" s="84">
        <f>IFERROR(VLOOKUP($A67,IF('Index LA FSM'!$B$4=1,'Index LA FSM'!$A$9:$BZ$171,IF('Index LA FSM'!$B$4=2,'Index LA FSM'!$A$179:$BZ$341,IF('Index LA FSM'!$B$4=3,'Index LA FSM'!$A$349:$BZ$511,"Error"))),'Index LA FSM'!BP$1,0),"Error")</f>
        <v>0</v>
      </c>
      <c r="BQ67" s="84">
        <f>IFERROR(VLOOKUP($A67,IF('Index LA FSM'!$B$4=1,'Index LA FSM'!$A$9:$BZ$171,IF('Index LA FSM'!$B$4=2,'Index LA FSM'!$A$179:$BZ$341,IF('Index LA FSM'!$B$4=3,'Index LA FSM'!$A$349:$BZ$511,"Error"))),'Index LA FSM'!BQ$1,0),"Error")</f>
        <v>0</v>
      </c>
      <c r="BR67" s="84">
        <f>IFERROR(VLOOKUP($A67,IF('Index LA FSM'!$B$4=1,'Index LA FSM'!$A$9:$BZ$171,IF('Index LA FSM'!$B$4=2,'Index LA FSM'!$A$179:$BZ$341,IF('Index LA FSM'!$B$4=3,'Index LA FSM'!$A$349:$BZ$511,"Error"))),'Index LA FSM'!BR$1,0),"Error")</f>
        <v>0.05</v>
      </c>
      <c r="BS67" s="84">
        <f>IFERROR(VLOOKUP($A67,IF('Index LA FSM'!$B$4=1,'Index LA FSM'!$A$9:$BZ$171,IF('Index LA FSM'!$B$4=2,'Index LA FSM'!$A$179:$BZ$341,IF('Index LA FSM'!$B$4=3,'Index LA FSM'!$A$349:$BZ$511,"Error"))),'Index LA FSM'!BS$1,0),"Error")</f>
        <v>0.03</v>
      </c>
      <c r="BT67" s="84">
        <f>IFERROR(VLOOKUP($A67,IF('Index LA FSM'!$B$4=1,'Index LA FSM'!$A$9:$BZ$171,IF('Index LA FSM'!$B$4=2,'Index LA FSM'!$A$179:$BZ$341,IF('Index LA FSM'!$B$4=3,'Index LA FSM'!$A$349:$BZ$511,"Error"))),'Index LA FSM'!BT$1,0),"Error")</f>
        <v>0.03</v>
      </c>
      <c r="BU67" s="84" t="str">
        <f>IFERROR(VLOOKUP($A67,IF('Index LA FSM'!$B$4=1,'Index LA FSM'!$A$9:$BZ$171,IF('Index LA FSM'!$B$4=2,'Index LA FSM'!$A$179:$BZ$341,IF('Index LA FSM'!$B$4=3,'Index LA FSM'!$A$349:$BZ$511,"Error"))),'Index LA FSM'!BU$1,0),"Error")</f>
        <v>x</v>
      </c>
      <c r="BV67" s="84">
        <f>IFERROR(VLOOKUP($A67,IF('Index LA FSM'!$B$4=1,'Index LA FSM'!$A$9:$BZ$171,IF('Index LA FSM'!$B$4=2,'Index LA FSM'!$A$179:$BZ$341,IF('Index LA FSM'!$B$4=3,'Index LA FSM'!$A$349:$BZ$511,"Error"))),'Index LA FSM'!BV$1,0),"Error")</f>
        <v>0.01</v>
      </c>
      <c r="BW67" s="84">
        <f>IFERROR(VLOOKUP($A67,IF('Index LA FSM'!$B$4=1,'Index LA FSM'!$A$9:$BZ$171,IF('Index LA FSM'!$B$4=2,'Index LA FSM'!$A$179:$BZ$341,IF('Index LA FSM'!$B$4=3,'Index LA FSM'!$A$349:$BZ$511,"Error"))),'Index LA FSM'!BW$1,0),"Error")</f>
        <v>0.01</v>
      </c>
      <c r="BX67" s="84">
        <f>IFERROR(VLOOKUP($A67,IF('Index LA FSM'!$B$4=1,'Index LA FSM'!$A$9:$BZ$171,IF('Index LA FSM'!$B$4=2,'Index LA FSM'!$A$179:$BZ$341,IF('Index LA FSM'!$B$4=3,'Index LA FSM'!$A$349:$BZ$511,"Error"))),'Index LA FSM'!BX$1,0),"Error")</f>
        <v>0.19</v>
      </c>
      <c r="BY67" s="84">
        <f>IFERROR(VLOOKUP($A67,IF('Index LA FSM'!$B$4=1,'Index LA FSM'!$A$9:$BZ$171,IF('Index LA FSM'!$B$4=2,'Index LA FSM'!$A$179:$BZ$341,IF('Index LA FSM'!$B$4=3,'Index LA FSM'!$A$349:$BZ$511,"Error"))),'Index LA FSM'!BY$1,0),"Error")</f>
        <v>0.17</v>
      </c>
      <c r="BZ67" s="84">
        <f>IFERROR(VLOOKUP($A67,IF('Index LA FSM'!$B$4=1,'Index LA FSM'!$A$9:$BZ$171,IF('Index LA FSM'!$B$4=2,'Index LA FSM'!$A$179:$BZ$341,IF('Index LA FSM'!$B$4=3,'Index LA FSM'!$A$349:$BZ$511,"Error"))),'Index LA FSM'!BZ$1,0),"Error")</f>
        <v>0.18</v>
      </c>
    </row>
    <row r="68" spans="1:78" s="15" customFormat="1" x14ac:dyDescent="0.2">
      <c r="A68" s="20">
        <v>850</v>
      </c>
      <c r="B68" s="20" t="s">
        <v>219</v>
      </c>
      <c r="C68" s="45" t="s">
        <v>167</v>
      </c>
      <c r="D68" s="113">
        <f>IFERROR(VLOOKUP($A68,IF('Index LA FSM'!$B$4=1,'Index LA FSM'!$A$9:$BZ$171,IF('Index LA FSM'!$B$4=2,'Index LA FSM'!$A$179:$BZ$341,IF('Index LA FSM'!$B$4=3,'Index LA FSM'!$A$349:$BZ$511,"Error"))),'Index LA FSM'!D$1,0),"Error")</f>
        <v>20</v>
      </c>
      <c r="E68" s="113">
        <f>IFERROR(VLOOKUP($A68,IF('Index LA FSM'!$B$4=1,'Index LA FSM'!$A$9:$BZ$171,IF('Index LA FSM'!$B$4=2,'Index LA FSM'!$A$179:$BZ$341,IF('Index LA FSM'!$B$4=3,'Index LA FSM'!$A$349:$BZ$511,"Error"))),'Index LA FSM'!E$1,0),"Error")</f>
        <v>760</v>
      </c>
      <c r="F68" s="113">
        <f>IFERROR(VLOOKUP($A68,IF('Index LA FSM'!$B$4=1,'Index LA FSM'!$A$9:$BZ$171,IF('Index LA FSM'!$B$4=2,'Index LA FSM'!$A$179:$BZ$341,IF('Index LA FSM'!$B$4=3,'Index LA FSM'!$A$349:$BZ$511,"Error"))),'Index LA FSM'!F$1,0),"Error")</f>
        <v>780</v>
      </c>
      <c r="G68" s="84">
        <f>IFERROR(VLOOKUP($A68,IF('Index LA FSM'!$B$4=1,'Index LA FSM'!$A$9:$BZ$171,IF('Index LA FSM'!$B$4=2,'Index LA FSM'!$A$179:$BZ$341,IF('Index LA FSM'!$B$4=3,'Index LA FSM'!$A$349:$BZ$511,"Error"))),'Index LA FSM'!G$1,0),"Error")</f>
        <v>0.88</v>
      </c>
      <c r="H68" s="84">
        <f>IFERROR(VLOOKUP($A68,IF('Index LA FSM'!$B$4=1,'Index LA FSM'!$A$9:$BZ$171,IF('Index LA FSM'!$B$4=2,'Index LA FSM'!$A$179:$BZ$341,IF('Index LA FSM'!$B$4=3,'Index LA FSM'!$A$349:$BZ$511,"Error"))),'Index LA FSM'!H$1,0),"Error")</f>
        <v>0.69</v>
      </c>
      <c r="I68" s="84">
        <f>IFERROR(VLOOKUP($A68,IF('Index LA FSM'!$B$4=1,'Index LA FSM'!$A$9:$BZ$171,IF('Index LA FSM'!$B$4=2,'Index LA FSM'!$A$179:$BZ$341,IF('Index LA FSM'!$B$4=3,'Index LA FSM'!$A$349:$BZ$511,"Error"))),'Index LA FSM'!I$1,0),"Error")</f>
        <v>0.69</v>
      </c>
      <c r="J68" s="84">
        <f>IFERROR(VLOOKUP($A68,IF('Index LA FSM'!$B$4=1,'Index LA FSM'!$A$9:$BZ$171,IF('Index LA FSM'!$B$4=2,'Index LA FSM'!$A$179:$BZ$341,IF('Index LA FSM'!$B$4=3,'Index LA FSM'!$A$349:$BZ$511,"Error"))),'Index LA FSM'!J$1,0),"Error")</f>
        <v>0.88</v>
      </c>
      <c r="K68" s="84">
        <f>IFERROR(VLOOKUP($A68,IF('Index LA FSM'!$B$4=1,'Index LA FSM'!$A$9:$BZ$171,IF('Index LA FSM'!$B$4=2,'Index LA FSM'!$A$179:$BZ$341,IF('Index LA FSM'!$B$4=3,'Index LA FSM'!$A$349:$BZ$511,"Error"))),'Index LA FSM'!K$1,0),"Error")</f>
        <v>0.64</v>
      </c>
      <c r="L68" s="84">
        <f>IFERROR(VLOOKUP($A68,IF('Index LA FSM'!$B$4=1,'Index LA FSM'!$A$9:$BZ$171,IF('Index LA FSM'!$B$4=2,'Index LA FSM'!$A$179:$BZ$341,IF('Index LA FSM'!$B$4=3,'Index LA FSM'!$A$349:$BZ$511,"Error"))),'Index LA FSM'!L$1,0),"Error")</f>
        <v>0.64</v>
      </c>
      <c r="M68" s="84" t="str">
        <f>IFERROR(VLOOKUP($A68,IF('Index LA FSM'!$B$4=1,'Index LA FSM'!$A$9:$BZ$171,IF('Index LA FSM'!$B$4=2,'Index LA FSM'!$A$179:$BZ$341,IF('Index LA FSM'!$B$4=3,'Index LA FSM'!$A$349:$BZ$511,"Error"))),'Index LA FSM'!M$1,0),"Error")</f>
        <v>x</v>
      </c>
      <c r="N68" s="84">
        <f>IFERROR(VLOOKUP($A68,IF('Index LA FSM'!$B$4=1,'Index LA FSM'!$A$9:$BZ$171,IF('Index LA FSM'!$B$4=2,'Index LA FSM'!$A$179:$BZ$341,IF('Index LA FSM'!$B$4=3,'Index LA FSM'!$A$349:$BZ$511,"Error"))),'Index LA FSM'!N$1,0),"Error")</f>
        <v>0.04</v>
      </c>
      <c r="O68" s="84">
        <f>IFERROR(VLOOKUP($A68,IF('Index LA FSM'!$B$4=1,'Index LA FSM'!$A$9:$BZ$171,IF('Index LA FSM'!$B$4=2,'Index LA FSM'!$A$179:$BZ$341,IF('Index LA FSM'!$B$4=3,'Index LA FSM'!$A$349:$BZ$511,"Error"))),'Index LA FSM'!O$1,0),"Error")</f>
        <v>0.04</v>
      </c>
      <c r="P68" s="84">
        <f>IFERROR(VLOOKUP($A68,IF('Index LA FSM'!$B$4=1,'Index LA FSM'!$A$9:$BZ$171,IF('Index LA FSM'!$B$4=2,'Index LA FSM'!$A$179:$BZ$341,IF('Index LA FSM'!$B$4=3,'Index LA FSM'!$A$349:$BZ$511,"Error"))),'Index LA FSM'!P$1,0),"Error")</f>
        <v>0</v>
      </c>
      <c r="Q68" s="84">
        <f>IFERROR(VLOOKUP($A68,IF('Index LA FSM'!$B$4=1,'Index LA FSM'!$A$9:$BZ$171,IF('Index LA FSM'!$B$4=2,'Index LA FSM'!$A$179:$BZ$341,IF('Index LA FSM'!$B$4=3,'Index LA FSM'!$A$349:$BZ$511,"Error"))),'Index LA FSM'!Q$1,0),"Error")</f>
        <v>0</v>
      </c>
      <c r="R68" s="84">
        <f>IFERROR(VLOOKUP($A68,IF('Index LA FSM'!$B$4=1,'Index LA FSM'!$A$9:$BZ$171,IF('Index LA FSM'!$B$4=2,'Index LA FSM'!$A$179:$BZ$341,IF('Index LA FSM'!$B$4=3,'Index LA FSM'!$A$349:$BZ$511,"Error"))),'Index LA FSM'!R$1,0),"Error")</f>
        <v>0</v>
      </c>
      <c r="S68" s="84" t="str">
        <f>IFERROR(VLOOKUP($A68,IF('Index LA FSM'!$B$4=1,'Index LA FSM'!$A$9:$BZ$171,IF('Index LA FSM'!$B$4=2,'Index LA FSM'!$A$179:$BZ$341,IF('Index LA FSM'!$B$4=3,'Index LA FSM'!$A$349:$BZ$511,"Error"))),'Index LA FSM'!S$1,0),"Error")</f>
        <v>x</v>
      </c>
      <c r="T68" s="84">
        <f>IFERROR(VLOOKUP($A68,IF('Index LA FSM'!$B$4=1,'Index LA FSM'!$A$9:$BZ$171,IF('Index LA FSM'!$B$4=2,'Index LA FSM'!$A$179:$BZ$341,IF('Index LA FSM'!$B$4=3,'Index LA FSM'!$A$349:$BZ$511,"Error"))),'Index LA FSM'!T$1,0),"Error")</f>
        <v>0.05</v>
      </c>
      <c r="U68" s="84">
        <f>IFERROR(VLOOKUP($A68,IF('Index LA FSM'!$B$4=1,'Index LA FSM'!$A$9:$BZ$171,IF('Index LA FSM'!$B$4=2,'Index LA FSM'!$A$179:$BZ$341,IF('Index LA FSM'!$B$4=3,'Index LA FSM'!$A$349:$BZ$511,"Error"))),'Index LA FSM'!U$1,0),"Error")</f>
        <v>0.06</v>
      </c>
      <c r="V68" s="84" t="str">
        <f>IFERROR(VLOOKUP($A68,IF('Index LA FSM'!$B$4=1,'Index LA FSM'!$A$9:$BZ$171,IF('Index LA FSM'!$B$4=2,'Index LA FSM'!$A$179:$BZ$341,IF('Index LA FSM'!$B$4=3,'Index LA FSM'!$A$349:$BZ$511,"Error"))),'Index LA FSM'!V$1,0),"Error")</f>
        <v>x</v>
      </c>
      <c r="W68" s="84">
        <f>IFERROR(VLOOKUP($A68,IF('Index LA FSM'!$B$4=1,'Index LA FSM'!$A$9:$BZ$171,IF('Index LA FSM'!$B$4=2,'Index LA FSM'!$A$179:$BZ$341,IF('Index LA FSM'!$B$4=3,'Index LA FSM'!$A$349:$BZ$511,"Error"))),'Index LA FSM'!W$1,0),"Error")</f>
        <v>0.04</v>
      </c>
      <c r="X68" s="84">
        <f>IFERROR(VLOOKUP($A68,IF('Index LA FSM'!$B$4=1,'Index LA FSM'!$A$9:$BZ$171,IF('Index LA FSM'!$B$4=2,'Index LA FSM'!$A$179:$BZ$341,IF('Index LA FSM'!$B$4=3,'Index LA FSM'!$A$349:$BZ$511,"Error"))),'Index LA FSM'!X$1,0),"Error")</f>
        <v>0.04</v>
      </c>
      <c r="Y68" s="84">
        <f>IFERROR(VLOOKUP($A68,IF('Index LA FSM'!$B$4=1,'Index LA FSM'!$A$9:$BZ$171,IF('Index LA FSM'!$B$4=2,'Index LA FSM'!$A$179:$BZ$341,IF('Index LA FSM'!$B$4=3,'Index LA FSM'!$A$349:$BZ$511,"Error"))),'Index LA FSM'!Y$1,0),"Error")</f>
        <v>0</v>
      </c>
      <c r="Z68" s="84" t="str">
        <f>IFERROR(VLOOKUP($A68,IF('Index LA FSM'!$B$4=1,'Index LA FSM'!$A$9:$BZ$171,IF('Index LA FSM'!$B$4=2,'Index LA FSM'!$A$179:$BZ$341,IF('Index LA FSM'!$B$4=3,'Index LA FSM'!$A$349:$BZ$511,"Error"))),'Index LA FSM'!Z$1,0),"Error")</f>
        <v>x</v>
      </c>
      <c r="AA68" s="84" t="str">
        <f>IFERROR(VLOOKUP($A68,IF('Index LA FSM'!$B$4=1,'Index LA FSM'!$A$9:$BZ$171,IF('Index LA FSM'!$B$4=2,'Index LA FSM'!$A$179:$BZ$341,IF('Index LA FSM'!$B$4=3,'Index LA FSM'!$A$349:$BZ$511,"Error"))),'Index LA FSM'!AA$1,0),"Error")</f>
        <v>x</v>
      </c>
      <c r="AB68" s="84">
        <f>IFERROR(VLOOKUP($A68,IF('Index LA FSM'!$B$4=1,'Index LA FSM'!$A$9:$BZ$171,IF('Index LA FSM'!$B$4=2,'Index LA FSM'!$A$179:$BZ$341,IF('Index LA FSM'!$B$4=3,'Index LA FSM'!$A$349:$BZ$511,"Error"))),'Index LA FSM'!AB$1,0),"Error")</f>
        <v>0</v>
      </c>
      <c r="AC68" s="84">
        <f>IFERROR(VLOOKUP($A68,IF('Index LA FSM'!$B$4=1,'Index LA FSM'!$A$9:$BZ$171,IF('Index LA FSM'!$B$4=2,'Index LA FSM'!$A$179:$BZ$341,IF('Index LA FSM'!$B$4=3,'Index LA FSM'!$A$349:$BZ$511,"Error"))),'Index LA FSM'!AC$1,0),"Error")</f>
        <v>0</v>
      </c>
      <c r="AD68" s="84">
        <f>IFERROR(VLOOKUP($A68,IF('Index LA FSM'!$B$4=1,'Index LA FSM'!$A$9:$BZ$171,IF('Index LA FSM'!$B$4=2,'Index LA FSM'!$A$179:$BZ$341,IF('Index LA FSM'!$B$4=3,'Index LA FSM'!$A$349:$BZ$511,"Error"))),'Index LA FSM'!AD$1,0),"Error")</f>
        <v>0</v>
      </c>
      <c r="AE68" s="84" t="str">
        <f>IFERROR(VLOOKUP($A68,IF('Index LA FSM'!$B$4=1,'Index LA FSM'!$A$9:$BZ$171,IF('Index LA FSM'!$B$4=2,'Index LA FSM'!$A$179:$BZ$341,IF('Index LA FSM'!$B$4=3,'Index LA FSM'!$A$349:$BZ$511,"Error"))),'Index LA FSM'!AE$1,0),"Error")</f>
        <v>x</v>
      </c>
      <c r="AF68" s="84">
        <f>IFERROR(VLOOKUP($A68,IF('Index LA FSM'!$B$4=1,'Index LA FSM'!$A$9:$BZ$171,IF('Index LA FSM'!$B$4=2,'Index LA FSM'!$A$179:$BZ$341,IF('Index LA FSM'!$B$4=3,'Index LA FSM'!$A$349:$BZ$511,"Error"))),'Index LA FSM'!AF$1,0),"Error")</f>
        <v>0.04</v>
      </c>
      <c r="AG68" s="84">
        <f>IFERROR(VLOOKUP($A68,IF('Index LA FSM'!$B$4=1,'Index LA FSM'!$A$9:$BZ$171,IF('Index LA FSM'!$B$4=2,'Index LA FSM'!$A$179:$BZ$341,IF('Index LA FSM'!$B$4=3,'Index LA FSM'!$A$349:$BZ$511,"Error"))),'Index LA FSM'!AG$1,0),"Error")</f>
        <v>0.05</v>
      </c>
      <c r="AH68" s="84">
        <f>IFERROR(VLOOKUP($A68,IF('Index LA FSM'!$B$4=1,'Index LA FSM'!$A$9:$BZ$171,IF('Index LA FSM'!$B$4=2,'Index LA FSM'!$A$179:$BZ$341,IF('Index LA FSM'!$B$4=3,'Index LA FSM'!$A$349:$BZ$511,"Error"))),'Index LA FSM'!AH$1,0),"Error")</f>
        <v>0.56000000000000005</v>
      </c>
      <c r="AI68" s="84">
        <f>IFERROR(VLOOKUP($A68,IF('Index LA FSM'!$B$4=1,'Index LA FSM'!$A$9:$BZ$171,IF('Index LA FSM'!$B$4=2,'Index LA FSM'!$A$179:$BZ$341,IF('Index LA FSM'!$B$4=3,'Index LA FSM'!$A$349:$BZ$511,"Error"))),'Index LA FSM'!AI$1,0),"Error")</f>
        <v>0.49</v>
      </c>
      <c r="AJ68" s="84">
        <f>IFERROR(VLOOKUP($A68,IF('Index LA FSM'!$B$4=1,'Index LA FSM'!$A$9:$BZ$171,IF('Index LA FSM'!$B$4=2,'Index LA FSM'!$A$179:$BZ$341,IF('Index LA FSM'!$B$4=3,'Index LA FSM'!$A$349:$BZ$511,"Error"))),'Index LA FSM'!AJ$1,0),"Error")</f>
        <v>0.5</v>
      </c>
      <c r="AK68" s="84" t="str">
        <f>IFERROR(VLOOKUP($A68,IF('Index LA FSM'!$B$4=1,'Index LA FSM'!$A$9:$BZ$171,IF('Index LA FSM'!$B$4=2,'Index LA FSM'!$A$179:$BZ$341,IF('Index LA FSM'!$B$4=3,'Index LA FSM'!$A$349:$BZ$511,"Error"))),'Index LA FSM'!AK$1,0),"Error")</f>
        <v>x</v>
      </c>
      <c r="AL68" s="84">
        <f>IFERROR(VLOOKUP($A68,IF('Index LA FSM'!$B$4=1,'Index LA FSM'!$A$9:$BZ$171,IF('Index LA FSM'!$B$4=2,'Index LA FSM'!$A$179:$BZ$341,IF('Index LA FSM'!$B$4=3,'Index LA FSM'!$A$349:$BZ$511,"Error"))),'Index LA FSM'!AL$1,0),"Error")</f>
        <v>0.27</v>
      </c>
      <c r="AM68" s="84">
        <f>IFERROR(VLOOKUP($A68,IF('Index LA FSM'!$B$4=1,'Index LA FSM'!$A$9:$BZ$171,IF('Index LA FSM'!$B$4=2,'Index LA FSM'!$A$179:$BZ$341,IF('Index LA FSM'!$B$4=3,'Index LA FSM'!$A$349:$BZ$511,"Error"))),'Index LA FSM'!AM$1,0),"Error")</f>
        <v>0.27</v>
      </c>
      <c r="AN68" s="84">
        <f>IFERROR(VLOOKUP($A68,IF('Index LA FSM'!$B$4=1,'Index LA FSM'!$A$9:$BZ$171,IF('Index LA FSM'!$B$4=2,'Index LA FSM'!$A$179:$BZ$341,IF('Index LA FSM'!$B$4=3,'Index LA FSM'!$A$349:$BZ$511,"Error"))),'Index LA FSM'!AN$1,0),"Error")</f>
        <v>0</v>
      </c>
      <c r="AO68" s="84" t="str">
        <f>IFERROR(VLOOKUP($A68,IF('Index LA FSM'!$B$4=1,'Index LA FSM'!$A$9:$BZ$171,IF('Index LA FSM'!$B$4=2,'Index LA FSM'!$A$179:$BZ$341,IF('Index LA FSM'!$B$4=3,'Index LA FSM'!$A$349:$BZ$511,"Error"))),'Index LA FSM'!AO$1,0),"Error")</f>
        <v>x</v>
      </c>
      <c r="AP68" s="84" t="str">
        <f>IFERROR(VLOOKUP($A68,IF('Index LA FSM'!$B$4=1,'Index LA FSM'!$A$9:$BZ$171,IF('Index LA FSM'!$B$4=2,'Index LA FSM'!$A$179:$BZ$341,IF('Index LA FSM'!$B$4=3,'Index LA FSM'!$A$349:$BZ$511,"Error"))),'Index LA FSM'!AP$1,0),"Error")</f>
        <v>x</v>
      </c>
      <c r="AQ68" s="84">
        <f>IFERROR(VLOOKUP($A68,IF('Index LA FSM'!$B$4=1,'Index LA FSM'!$A$9:$BZ$171,IF('Index LA FSM'!$B$4=2,'Index LA FSM'!$A$179:$BZ$341,IF('Index LA FSM'!$B$4=3,'Index LA FSM'!$A$349:$BZ$511,"Error"))),'Index LA FSM'!AQ$1,0),"Error")</f>
        <v>0</v>
      </c>
      <c r="AR68" s="84">
        <f>IFERROR(VLOOKUP($A68,IF('Index LA FSM'!$B$4=1,'Index LA FSM'!$A$9:$BZ$171,IF('Index LA FSM'!$B$4=2,'Index LA FSM'!$A$179:$BZ$341,IF('Index LA FSM'!$B$4=3,'Index LA FSM'!$A$349:$BZ$511,"Error"))),'Index LA FSM'!AR$1,0),"Error")</f>
        <v>0.17</v>
      </c>
      <c r="AS68" s="84">
        <f>IFERROR(VLOOKUP($A68,IF('Index LA FSM'!$B$4=1,'Index LA FSM'!$A$9:$BZ$171,IF('Index LA FSM'!$B$4=2,'Index LA FSM'!$A$179:$BZ$341,IF('Index LA FSM'!$B$4=3,'Index LA FSM'!$A$349:$BZ$511,"Error"))),'Index LA FSM'!AS$1,0),"Error")</f>
        <v>0.17</v>
      </c>
      <c r="AT68" s="84">
        <f>IFERROR(VLOOKUP($A68,IF('Index LA FSM'!$B$4=1,'Index LA FSM'!$A$9:$BZ$171,IF('Index LA FSM'!$B$4=2,'Index LA FSM'!$A$179:$BZ$341,IF('Index LA FSM'!$B$4=3,'Index LA FSM'!$A$349:$BZ$511,"Error"))),'Index LA FSM'!AT$1,0),"Error")</f>
        <v>0.44</v>
      </c>
      <c r="AU68" s="84">
        <f>IFERROR(VLOOKUP($A68,IF('Index LA FSM'!$B$4=1,'Index LA FSM'!$A$9:$BZ$171,IF('Index LA FSM'!$B$4=2,'Index LA FSM'!$A$179:$BZ$341,IF('Index LA FSM'!$B$4=3,'Index LA FSM'!$A$349:$BZ$511,"Error"))),'Index LA FSM'!AU$1,0),"Error")</f>
        <v>0.22</v>
      </c>
      <c r="AV68" s="84">
        <f>IFERROR(VLOOKUP($A68,IF('Index LA FSM'!$B$4=1,'Index LA FSM'!$A$9:$BZ$171,IF('Index LA FSM'!$B$4=2,'Index LA FSM'!$A$179:$BZ$341,IF('Index LA FSM'!$B$4=3,'Index LA FSM'!$A$349:$BZ$511,"Error"))),'Index LA FSM'!AV$1,0),"Error")</f>
        <v>0.22</v>
      </c>
      <c r="AW68" s="84">
        <f>IFERROR(VLOOKUP($A68,IF('Index LA FSM'!$B$4=1,'Index LA FSM'!$A$9:$BZ$171,IF('Index LA FSM'!$B$4=2,'Index LA FSM'!$A$179:$BZ$341,IF('Index LA FSM'!$B$4=3,'Index LA FSM'!$A$349:$BZ$511,"Error"))),'Index LA FSM'!AW$1,0),"Error")</f>
        <v>0</v>
      </c>
      <c r="AX68" s="84" t="str">
        <f>IFERROR(VLOOKUP($A68,IF('Index LA FSM'!$B$4=1,'Index LA FSM'!$A$9:$BZ$171,IF('Index LA FSM'!$B$4=2,'Index LA FSM'!$A$179:$BZ$341,IF('Index LA FSM'!$B$4=3,'Index LA FSM'!$A$349:$BZ$511,"Error"))),'Index LA FSM'!AX$1,0),"Error")</f>
        <v>x</v>
      </c>
      <c r="AY68" s="84" t="str">
        <f>IFERROR(VLOOKUP($A68,IF('Index LA FSM'!$B$4=1,'Index LA FSM'!$A$9:$BZ$171,IF('Index LA FSM'!$B$4=2,'Index LA FSM'!$A$179:$BZ$341,IF('Index LA FSM'!$B$4=3,'Index LA FSM'!$A$349:$BZ$511,"Error"))),'Index LA FSM'!AY$1,0),"Error")</f>
        <v>x</v>
      </c>
      <c r="AZ68" s="84">
        <f>IFERROR(VLOOKUP($A68,IF('Index LA FSM'!$B$4=1,'Index LA FSM'!$A$9:$BZ$171,IF('Index LA FSM'!$B$4=2,'Index LA FSM'!$A$179:$BZ$341,IF('Index LA FSM'!$B$4=3,'Index LA FSM'!$A$349:$BZ$511,"Error"))),'Index LA FSM'!AZ$1,0),"Error")</f>
        <v>0</v>
      </c>
      <c r="BA68" s="84">
        <f>IFERROR(VLOOKUP($A68,IF('Index LA FSM'!$B$4=1,'Index LA FSM'!$A$9:$BZ$171,IF('Index LA FSM'!$B$4=2,'Index LA FSM'!$A$179:$BZ$341,IF('Index LA FSM'!$B$4=3,'Index LA FSM'!$A$349:$BZ$511,"Error"))),'Index LA FSM'!BA$1,0),"Error")</f>
        <v>0</v>
      </c>
      <c r="BB68" s="84">
        <f>IFERROR(VLOOKUP($A68,IF('Index LA FSM'!$B$4=1,'Index LA FSM'!$A$9:$BZ$171,IF('Index LA FSM'!$B$4=2,'Index LA FSM'!$A$179:$BZ$341,IF('Index LA FSM'!$B$4=3,'Index LA FSM'!$A$349:$BZ$511,"Error"))),'Index LA FSM'!BB$1,0),"Error")</f>
        <v>0</v>
      </c>
      <c r="BC68" s="84">
        <f>IFERROR(VLOOKUP($A68,IF('Index LA FSM'!$B$4=1,'Index LA FSM'!$A$9:$BZ$171,IF('Index LA FSM'!$B$4=2,'Index LA FSM'!$A$179:$BZ$341,IF('Index LA FSM'!$B$4=3,'Index LA FSM'!$A$349:$BZ$511,"Error"))),'Index LA FSM'!BC$1,0),"Error")</f>
        <v>0</v>
      </c>
      <c r="BD68" s="84">
        <f>IFERROR(VLOOKUP($A68,IF('Index LA FSM'!$B$4=1,'Index LA FSM'!$A$9:$BZ$171,IF('Index LA FSM'!$B$4=2,'Index LA FSM'!$A$179:$BZ$341,IF('Index LA FSM'!$B$4=3,'Index LA FSM'!$A$349:$BZ$511,"Error"))),'Index LA FSM'!BD$1,0),"Error")</f>
        <v>0.05</v>
      </c>
      <c r="BE68" s="84">
        <f>IFERROR(VLOOKUP($A68,IF('Index LA FSM'!$B$4=1,'Index LA FSM'!$A$9:$BZ$171,IF('Index LA FSM'!$B$4=2,'Index LA FSM'!$A$179:$BZ$341,IF('Index LA FSM'!$B$4=3,'Index LA FSM'!$A$349:$BZ$511,"Error"))),'Index LA FSM'!BE$1,0),"Error")</f>
        <v>0.05</v>
      </c>
      <c r="BF68" s="84">
        <f>IFERROR(VLOOKUP($A68,IF('Index LA FSM'!$B$4=1,'Index LA FSM'!$A$9:$BZ$171,IF('Index LA FSM'!$B$4=2,'Index LA FSM'!$A$179:$BZ$341,IF('Index LA FSM'!$B$4=3,'Index LA FSM'!$A$349:$BZ$511,"Error"))),'Index LA FSM'!BF$1,0),"Error")</f>
        <v>0</v>
      </c>
      <c r="BG68" s="84">
        <f>IFERROR(VLOOKUP($A68,IF('Index LA FSM'!$B$4=1,'Index LA FSM'!$A$9:$BZ$171,IF('Index LA FSM'!$B$4=2,'Index LA FSM'!$A$179:$BZ$341,IF('Index LA FSM'!$B$4=3,'Index LA FSM'!$A$349:$BZ$511,"Error"))),'Index LA FSM'!BG$1,0),"Error")</f>
        <v>0.01</v>
      </c>
      <c r="BH68" s="84">
        <f>IFERROR(VLOOKUP($A68,IF('Index LA FSM'!$B$4=1,'Index LA FSM'!$A$9:$BZ$171,IF('Index LA FSM'!$B$4=2,'Index LA FSM'!$A$179:$BZ$341,IF('Index LA FSM'!$B$4=3,'Index LA FSM'!$A$349:$BZ$511,"Error"))),'Index LA FSM'!BH$1,0),"Error")</f>
        <v>0.01</v>
      </c>
      <c r="BI68" s="84">
        <f>IFERROR(VLOOKUP($A68,IF('Index LA FSM'!$B$4=1,'Index LA FSM'!$A$9:$BZ$171,IF('Index LA FSM'!$B$4=2,'Index LA FSM'!$A$179:$BZ$341,IF('Index LA FSM'!$B$4=3,'Index LA FSM'!$A$349:$BZ$511,"Error"))),'Index LA FSM'!BI$1,0),"Error")</f>
        <v>0</v>
      </c>
      <c r="BJ68" s="84">
        <f>IFERROR(VLOOKUP($A68,IF('Index LA FSM'!$B$4=1,'Index LA FSM'!$A$9:$BZ$171,IF('Index LA FSM'!$B$4=2,'Index LA FSM'!$A$179:$BZ$341,IF('Index LA FSM'!$B$4=3,'Index LA FSM'!$A$349:$BZ$511,"Error"))),'Index LA FSM'!BJ$1,0),"Error")</f>
        <v>0.03</v>
      </c>
      <c r="BK68" s="84">
        <f>IFERROR(VLOOKUP($A68,IF('Index LA FSM'!$B$4=1,'Index LA FSM'!$A$9:$BZ$171,IF('Index LA FSM'!$B$4=2,'Index LA FSM'!$A$179:$BZ$341,IF('Index LA FSM'!$B$4=3,'Index LA FSM'!$A$349:$BZ$511,"Error"))),'Index LA FSM'!BK$1,0),"Error")</f>
        <v>0.03</v>
      </c>
      <c r="BL68" s="84">
        <f>IFERROR(VLOOKUP($A68,IF('Index LA FSM'!$B$4=1,'Index LA FSM'!$A$9:$BZ$171,IF('Index LA FSM'!$B$4=2,'Index LA FSM'!$A$179:$BZ$341,IF('Index LA FSM'!$B$4=3,'Index LA FSM'!$A$349:$BZ$511,"Error"))),'Index LA FSM'!BL$1,0),"Error")</f>
        <v>0</v>
      </c>
      <c r="BM68" s="84">
        <f>IFERROR(VLOOKUP($A68,IF('Index LA FSM'!$B$4=1,'Index LA FSM'!$A$9:$BZ$171,IF('Index LA FSM'!$B$4=2,'Index LA FSM'!$A$179:$BZ$341,IF('Index LA FSM'!$B$4=3,'Index LA FSM'!$A$349:$BZ$511,"Error"))),'Index LA FSM'!BM$1,0),"Error")</f>
        <v>0</v>
      </c>
      <c r="BN68" s="84">
        <f>IFERROR(VLOOKUP($A68,IF('Index LA FSM'!$B$4=1,'Index LA FSM'!$A$9:$BZ$171,IF('Index LA FSM'!$B$4=2,'Index LA FSM'!$A$179:$BZ$341,IF('Index LA FSM'!$B$4=3,'Index LA FSM'!$A$349:$BZ$511,"Error"))),'Index LA FSM'!BN$1,0),"Error")</f>
        <v>0</v>
      </c>
      <c r="BO68" s="84">
        <f>IFERROR(VLOOKUP($A68,IF('Index LA FSM'!$B$4=1,'Index LA FSM'!$A$9:$BZ$171,IF('Index LA FSM'!$B$4=2,'Index LA FSM'!$A$179:$BZ$341,IF('Index LA FSM'!$B$4=3,'Index LA FSM'!$A$349:$BZ$511,"Error"))),'Index LA FSM'!BO$1,0),"Error")</f>
        <v>0</v>
      </c>
      <c r="BP68" s="84" t="str">
        <f>IFERROR(VLOOKUP($A68,IF('Index LA FSM'!$B$4=1,'Index LA FSM'!$A$9:$BZ$171,IF('Index LA FSM'!$B$4=2,'Index LA FSM'!$A$179:$BZ$341,IF('Index LA FSM'!$B$4=3,'Index LA FSM'!$A$349:$BZ$511,"Error"))),'Index LA FSM'!BP$1,0),"Error")</f>
        <v>x</v>
      </c>
      <c r="BQ68" s="84" t="str">
        <f>IFERROR(VLOOKUP($A68,IF('Index LA FSM'!$B$4=1,'Index LA FSM'!$A$9:$BZ$171,IF('Index LA FSM'!$B$4=2,'Index LA FSM'!$A$179:$BZ$341,IF('Index LA FSM'!$B$4=3,'Index LA FSM'!$A$349:$BZ$511,"Error"))),'Index LA FSM'!BQ$1,0),"Error")</f>
        <v>x</v>
      </c>
      <c r="BR68" s="84" t="str">
        <f>IFERROR(VLOOKUP($A68,IF('Index LA FSM'!$B$4=1,'Index LA FSM'!$A$9:$BZ$171,IF('Index LA FSM'!$B$4=2,'Index LA FSM'!$A$179:$BZ$341,IF('Index LA FSM'!$B$4=3,'Index LA FSM'!$A$349:$BZ$511,"Error"))),'Index LA FSM'!BR$1,0),"Error")</f>
        <v>x</v>
      </c>
      <c r="BS68" s="84">
        <f>IFERROR(VLOOKUP($A68,IF('Index LA FSM'!$B$4=1,'Index LA FSM'!$A$9:$BZ$171,IF('Index LA FSM'!$B$4=2,'Index LA FSM'!$A$179:$BZ$341,IF('Index LA FSM'!$B$4=3,'Index LA FSM'!$A$349:$BZ$511,"Error"))),'Index LA FSM'!BS$1,0),"Error")</f>
        <v>0.11</v>
      </c>
      <c r="BT68" s="84">
        <f>IFERROR(VLOOKUP($A68,IF('Index LA FSM'!$B$4=1,'Index LA FSM'!$A$9:$BZ$171,IF('Index LA FSM'!$B$4=2,'Index LA FSM'!$A$179:$BZ$341,IF('Index LA FSM'!$B$4=3,'Index LA FSM'!$A$349:$BZ$511,"Error"))),'Index LA FSM'!BT$1,0),"Error")</f>
        <v>0.11</v>
      </c>
      <c r="BU68" s="84">
        <f>IFERROR(VLOOKUP($A68,IF('Index LA FSM'!$B$4=1,'Index LA FSM'!$A$9:$BZ$171,IF('Index LA FSM'!$B$4=2,'Index LA FSM'!$A$179:$BZ$341,IF('Index LA FSM'!$B$4=3,'Index LA FSM'!$A$349:$BZ$511,"Error"))),'Index LA FSM'!BU$1,0),"Error")</f>
        <v>0</v>
      </c>
      <c r="BV68" s="84">
        <f>IFERROR(VLOOKUP($A68,IF('Index LA FSM'!$B$4=1,'Index LA FSM'!$A$9:$BZ$171,IF('Index LA FSM'!$B$4=2,'Index LA FSM'!$A$179:$BZ$341,IF('Index LA FSM'!$B$4=3,'Index LA FSM'!$A$349:$BZ$511,"Error"))),'Index LA FSM'!BV$1,0),"Error")</f>
        <v>0.02</v>
      </c>
      <c r="BW68" s="84">
        <f>IFERROR(VLOOKUP($A68,IF('Index LA FSM'!$B$4=1,'Index LA FSM'!$A$9:$BZ$171,IF('Index LA FSM'!$B$4=2,'Index LA FSM'!$A$179:$BZ$341,IF('Index LA FSM'!$B$4=3,'Index LA FSM'!$A$349:$BZ$511,"Error"))),'Index LA FSM'!BW$1,0),"Error")</f>
        <v>0.02</v>
      </c>
      <c r="BX68" s="84">
        <f>IFERROR(VLOOKUP($A68,IF('Index LA FSM'!$B$4=1,'Index LA FSM'!$A$9:$BZ$171,IF('Index LA FSM'!$B$4=2,'Index LA FSM'!$A$179:$BZ$341,IF('Index LA FSM'!$B$4=3,'Index LA FSM'!$A$349:$BZ$511,"Error"))),'Index LA FSM'!BX$1,0),"Error")</f>
        <v>0</v>
      </c>
      <c r="BY68" s="84">
        <f>IFERROR(VLOOKUP($A68,IF('Index LA FSM'!$B$4=1,'Index LA FSM'!$A$9:$BZ$171,IF('Index LA FSM'!$B$4=2,'Index LA FSM'!$A$179:$BZ$341,IF('Index LA FSM'!$B$4=3,'Index LA FSM'!$A$349:$BZ$511,"Error"))),'Index LA FSM'!BY$1,0),"Error")</f>
        <v>0.18</v>
      </c>
      <c r="BZ68" s="84">
        <f>IFERROR(VLOOKUP($A68,IF('Index LA FSM'!$B$4=1,'Index LA FSM'!$A$9:$BZ$171,IF('Index LA FSM'!$B$4=2,'Index LA FSM'!$A$179:$BZ$341,IF('Index LA FSM'!$B$4=3,'Index LA FSM'!$A$349:$BZ$511,"Error"))),'Index LA FSM'!BZ$1,0),"Error")</f>
        <v>0.18</v>
      </c>
    </row>
    <row r="69" spans="1:78" s="15" customFormat="1" x14ac:dyDescent="0.2">
      <c r="A69" s="20">
        <v>309</v>
      </c>
      <c r="B69" s="20" t="s">
        <v>220</v>
      </c>
      <c r="C69" s="45" t="s">
        <v>163</v>
      </c>
      <c r="D69" s="113">
        <f>IFERROR(VLOOKUP($A69,IF('Index LA FSM'!$B$4=1,'Index LA FSM'!$A$9:$BZ$171,IF('Index LA FSM'!$B$4=2,'Index LA FSM'!$A$179:$BZ$341,IF('Index LA FSM'!$B$4=3,'Index LA FSM'!$A$349:$BZ$511,"Error"))),'Index LA FSM'!D$1,0),"Error")</f>
        <v>250</v>
      </c>
      <c r="E69" s="113">
        <f>IFERROR(VLOOKUP($A69,IF('Index LA FSM'!$B$4=1,'Index LA FSM'!$A$9:$BZ$171,IF('Index LA FSM'!$B$4=2,'Index LA FSM'!$A$179:$BZ$341,IF('Index LA FSM'!$B$4=3,'Index LA FSM'!$A$349:$BZ$511,"Error"))),'Index LA FSM'!E$1,0),"Error")</f>
        <v>630</v>
      </c>
      <c r="F69" s="113">
        <f>IFERROR(VLOOKUP($A69,IF('Index LA FSM'!$B$4=1,'Index LA FSM'!$A$9:$BZ$171,IF('Index LA FSM'!$B$4=2,'Index LA FSM'!$A$179:$BZ$341,IF('Index LA FSM'!$B$4=3,'Index LA FSM'!$A$349:$BZ$511,"Error"))),'Index LA FSM'!F$1,0),"Error")</f>
        <v>880</v>
      </c>
      <c r="G69" s="84">
        <f>IFERROR(VLOOKUP($A69,IF('Index LA FSM'!$B$4=1,'Index LA FSM'!$A$9:$BZ$171,IF('Index LA FSM'!$B$4=2,'Index LA FSM'!$A$179:$BZ$341,IF('Index LA FSM'!$B$4=3,'Index LA FSM'!$A$349:$BZ$511,"Error"))),'Index LA FSM'!G$1,0),"Error")</f>
        <v>0.84</v>
      </c>
      <c r="H69" s="84">
        <f>IFERROR(VLOOKUP($A69,IF('Index LA FSM'!$B$4=1,'Index LA FSM'!$A$9:$BZ$171,IF('Index LA FSM'!$B$4=2,'Index LA FSM'!$A$179:$BZ$341,IF('Index LA FSM'!$B$4=3,'Index LA FSM'!$A$349:$BZ$511,"Error"))),'Index LA FSM'!H$1,0),"Error")</f>
        <v>0.76</v>
      </c>
      <c r="I69" s="84">
        <f>IFERROR(VLOOKUP($A69,IF('Index LA FSM'!$B$4=1,'Index LA FSM'!$A$9:$BZ$171,IF('Index LA FSM'!$B$4=2,'Index LA FSM'!$A$179:$BZ$341,IF('Index LA FSM'!$B$4=3,'Index LA FSM'!$A$349:$BZ$511,"Error"))),'Index LA FSM'!I$1,0),"Error")</f>
        <v>0.78</v>
      </c>
      <c r="J69" s="84">
        <f>IFERROR(VLOOKUP($A69,IF('Index LA FSM'!$B$4=1,'Index LA FSM'!$A$9:$BZ$171,IF('Index LA FSM'!$B$4=2,'Index LA FSM'!$A$179:$BZ$341,IF('Index LA FSM'!$B$4=3,'Index LA FSM'!$A$349:$BZ$511,"Error"))),'Index LA FSM'!J$1,0),"Error")</f>
        <v>0.82</v>
      </c>
      <c r="K69" s="84">
        <f>IFERROR(VLOOKUP($A69,IF('Index LA FSM'!$B$4=1,'Index LA FSM'!$A$9:$BZ$171,IF('Index LA FSM'!$B$4=2,'Index LA FSM'!$A$179:$BZ$341,IF('Index LA FSM'!$B$4=3,'Index LA FSM'!$A$349:$BZ$511,"Error"))),'Index LA FSM'!K$1,0),"Error")</f>
        <v>0.71</v>
      </c>
      <c r="L69" s="84">
        <f>IFERROR(VLOOKUP($A69,IF('Index LA FSM'!$B$4=1,'Index LA FSM'!$A$9:$BZ$171,IF('Index LA FSM'!$B$4=2,'Index LA FSM'!$A$179:$BZ$341,IF('Index LA FSM'!$B$4=3,'Index LA FSM'!$A$349:$BZ$511,"Error"))),'Index LA FSM'!L$1,0),"Error")</f>
        <v>0.74</v>
      </c>
      <c r="M69" s="84">
        <f>IFERROR(VLOOKUP($A69,IF('Index LA FSM'!$B$4=1,'Index LA FSM'!$A$9:$BZ$171,IF('Index LA FSM'!$B$4=2,'Index LA FSM'!$A$179:$BZ$341,IF('Index LA FSM'!$B$4=3,'Index LA FSM'!$A$349:$BZ$511,"Error"))),'Index LA FSM'!M$1,0),"Error")</f>
        <v>0.03</v>
      </c>
      <c r="N69" s="84">
        <f>IFERROR(VLOOKUP($A69,IF('Index LA FSM'!$B$4=1,'Index LA FSM'!$A$9:$BZ$171,IF('Index LA FSM'!$B$4=2,'Index LA FSM'!$A$179:$BZ$341,IF('Index LA FSM'!$B$4=3,'Index LA FSM'!$A$349:$BZ$511,"Error"))),'Index LA FSM'!N$1,0),"Error")</f>
        <v>0.02</v>
      </c>
      <c r="O69" s="84">
        <f>IFERROR(VLOOKUP($A69,IF('Index LA FSM'!$B$4=1,'Index LA FSM'!$A$9:$BZ$171,IF('Index LA FSM'!$B$4=2,'Index LA FSM'!$A$179:$BZ$341,IF('Index LA FSM'!$B$4=3,'Index LA FSM'!$A$349:$BZ$511,"Error"))),'Index LA FSM'!O$1,0),"Error")</f>
        <v>0.02</v>
      </c>
      <c r="P69" s="84">
        <f>IFERROR(VLOOKUP($A69,IF('Index LA FSM'!$B$4=1,'Index LA FSM'!$A$9:$BZ$171,IF('Index LA FSM'!$B$4=2,'Index LA FSM'!$A$179:$BZ$341,IF('Index LA FSM'!$B$4=3,'Index LA FSM'!$A$349:$BZ$511,"Error"))),'Index LA FSM'!P$1,0),"Error")</f>
        <v>0</v>
      </c>
      <c r="Q69" s="84" t="str">
        <f>IFERROR(VLOOKUP($A69,IF('Index LA FSM'!$B$4=1,'Index LA FSM'!$A$9:$BZ$171,IF('Index LA FSM'!$B$4=2,'Index LA FSM'!$A$179:$BZ$341,IF('Index LA FSM'!$B$4=3,'Index LA FSM'!$A$349:$BZ$511,"Error"))),'Index LA FSM'!Q$1,0),"Error")</f>
        <v>x</v>
      </c>
      <c r="R69" s="84" t="str">
        <f>IFERROR(VLOOKUP($A69,IF('Index LA FSM'!$B$4=1,'Index LA FSM'!$A$9:$BZ$171,IF('Index LA FSM'!$B$4=2,'Index LA FSM'!$A$179:$BZ$341,IF('Index LA FSM'!$B$4=3,'Index LA FSM'!$A$349:$BZ$511,"Error"))),'Index LA FSM'!R$1,0),"Error")</f>
        <v>x</v>
      </c>
      <c r="S69" s="84">
        <f>IFERROR(VLOOKUP($A69,IF('Index LA FSM'!$B$4=1,'Index LA FSM'!$A$9:$BZ$171,IF('Index LA FSM'!$B$4=2,'Index LA FSM'!$A$179:$BZ$341,IF('Index LA FSM'!$B$4=3,'Index LA FSM'!$A$349:$BZ$511,"Error"))),'Index LA FSM'!S$1,0),"Error")</f>
        <v>0.05</v>
      </c>
      <c r="T69" s="84">
        <f>IFERROR(VLOOKUP($A69,IF('Index LA FSM'!$B$4=1,'Index LA FSM'!$A$9:$BZ$171,IF('Index LA FSM'!$B$4=2,'Index LA FSM'!$A$179:$BZ$341,IF('Index LA FSM'!$B$4=3,'Index LA FSM'!$A$349:$BZ$511,"Error"))),'Index LA FSM'!T$1,0),"Error")</f>
        <v>0.04</v>
      </c>
      <c r="U69" s="84">
        <f>IFERROR(VLOOKUP($A69,IF('Index LA FSM'!$B$4=1,'Index LA FSM'!$A$9:$BZ$171,IF('Index LA FSM'!$B$4=2,'Index LA FSM'!$A$179:$BZ$341,IF('Index LA FSM'!$B$4=3,'Index LA FSM'!$A$349:$BZ$511,"Error"))),'Index LA FSM'!U$1,0),"Error")</f>
        <v>0.04</v>
      </c>
      <c r="V69" s="84">
        <f>IFERROR(VLOOKUP($A69,IF('Index LA FSM'!$B$4=1,'Index LA FSM'!$A$9:$BZ$171,IF('Index LA FSM'!$B$4=2,'Index LA FSM'!$A$179:$BZ$341,IF('Index LA FSM'!$B$4=3,'Index LA FSM'!$A$349:$BZ$511,"Error"))),'Index LA FSM'!V$1,0),"Error")</f>
        <v>0.05</v>
      </c>
      <c r="W69" s="84">
        <f>IFERROR(VLOOKUP($A69,IF('Index LA FSM'!$B$4=1,'Index LA FSM'!$A$9:$BZ$171,IF('Index LA FSM'!$B$4=2,'Index LA FSM'!$A$179:$BZ$341,IF('Index LA FSM'!$B$4=3,'Index LA FSM'!$A$349:$BZ$511,"Error"))),'Index LA FSM'!W$1,0),"Error")</f>
        <v>7.0000000000000007E-2</v>
      </c>
      <c r="X69" s="84">
        <f>IFERROR(VLOOKUP($A69,IF('Index LA FSM'!$B$4=1,'Index LA FSM'!$A$9:$BZ$171,IF('Index LA FSM'!$B$4=2,'Index LA FSM'!$A$179:$BZ$341,IF('Index LA FSM'!$B$4=3,'Index LA FSM'!$A$349:$BZ$511,"Error"))),'Index LA FSM'!X$1,0),"Error")</f>
        <v>7.0000000000000007E-2</v>
      </c>
      <c r="Y69" s="84">
        <f>IFERROR(VLOOKUP($A69,IF('Index LA FSM'!$B$4=1,'Index LA FSM'!$A$9:$BZ$171,IF('Index LA FSM'!$B$4=2,'Index LA FSM'!$A$179:$BZ$341,IF('Index LA FSM'!$B$4=3,'Index LA FSM'!$A$349:$BZ$511,"Error"))),'Index LA FSM'!Y$1,0),"Error")</f>
        <v>0</v>
      </c>
      <c r="Z69" s="84" t="str">
        <f>IFERROR(VLOOKUP($A69,IF('Index LA FSM'!$B$4=1,'Index LA FSM'!$A$9:$BZ$171,IF('Index LA FSM'!$B$4=2,'Index LA FSM'!$A$179:$BZ$341,IF('Index LA FSM'!$B$4=3,'Index LA FSM'!$A$349:$BZ$511,"Error"))),'Index LA FSM'!Z$1,0),"Error")</f>
        <v>x</v>
      </c>
      <c r="AA69" s="84" t="str">
        <f>IFERROR(VLOOKUP($A69,IF('Index LA FSM'!$B$4=1,'Index LA FSM'!$A$9:$BZ$171,IF('Index LA FSM'!$B$4=2,'Index LA FSM'!$A$179:$BZ$341,IF('Index LA FSM'!$B$4=3,'Index LA FSM'!$A$349:$BZ$511,"Error"))),'Index LA FSM'!AA$1,0),"Error")</f>
        <v>x</v>
      </c>
      <c r="AB69" s="84">
        <f>IFERROR(VLOOKUP($A69,IF('Index LA FSM'!$B$4=1,'Index LA FSM'!$A$9:$BZ$171,IF('Index LA FSM'!$B$4=2,'Index LA FSM'!$A$179:$BZ$341,IF('Index LA FSM'!$B$4=3,'Index LA FSM'!$A$349:$BZ$511,"Error"))),'Index LA FSM'!AB$1,0),"Error")</f>
        <v>0</v>
      </c>
      <c r="AC69" s="84">
        <f>IFERROR(VLOOKUP($A69,IF('Index LA FSM'!$B$4=1,'Index LA FSM'!$A$9:$BZ$171,IF('Index LA FSM'!$B$4=2,'Index LA FSM'!$A$179:$BZ$341,IF('Index LA FSM'!$B$4=3,'Index LA FSM'!$A$349:$BZ$511,"Error"))),'Index LA FSM'!AC$1,0),"Error")</f>
        <v>0</v>
      </c>
      <c r="AD69" s="84">
        <f>IFERROR(VLOOKUP($A69,IF('Index LA FSM'!$B$4=1,'Index LA FSM'!$A$9:$BZ$171,IF('Index LA FSM'!$B$4=2,'Index LA FSM'!$A$179:$BZ$341,IF('Index LA FSM'!$B$4=3,'Index LA FSM'!$A$349:$BZ$511,"Error"))),'Index LA FSM'!AD$1,0),"Error")</f>
        <v>0</v>
      </c>
      <c r="AE69" s="84" t="str">
        <f>IFERROR(VLOOKUP($A69,IF('Index LA FSM'!$B$4=1,'Index LA FSM'!$A$9:$BZ$171,IF('Index LA FSM'!$B$4=2,'Index LA FSM'!$A$179:$BZ$341,IF('Index LA FSM'!$B$4=3,'Index LA FSM'!$A$349:$BZ$511,"Error"))),'Index LA FSM'!AE$1,0),"Error")</f>
        <v>x</v>
      </c>
      <c r="AF69" s="84">
        <f>IFERROR(VLOOKUP($A69,IF('Index LA FSM'!$B$4=1,'Index LA FSM'!$A$9:$BZ$171,IF('Index LA FSM'!$B$4=2,'Index LA FSM'!$A$179:$BZ$341,IF('Index LA FSM'!$B$4=3,'Index LA FSM'!$A$349:$BZ$511,"Error"))),'Index LA FSM'!AF$1,0),"Error")</f>
        <v>0.02</v>
      </c>
      <c r="AG69" s="84">
        <f>IFERROR(VLOOKUP($A69,IF('Index LA FSM'!$B$4=1,'Index LA FSM'!$A$9:$BZ$171,IF('Index LA FSM'!$B$4=2,'Index LA FSM'!$A$179:$BZ$341,IF('Index LA FSM'!$B$4=3,'Index LA FSM'!$A$349:$BZ$511,"Error"))),'Index LA FSM'!AG$1,0),"Error")</f>
        <v>0.02</v>
      </c>
      <c r="AH69" s="84">
        <f>IFERROR(VLOOKUP($A69,IF('Index LA FSM'!$B$4=1,'Index LA FSM'!$A$9:$BZ$171,IF('Index LA FSM'!$B$4=2,'Index LA FSM'!$A$179:$BZ$341,IF('Index LA FSM'!$B$4=3,'Index LA FSM'!$A$349:$BZ$511,"Error"))),'Index LA FSM'!AH$1,0),"Error")</f>
        <v>0.68</v>
      </c>
      <c r="AI69" s="84">
        <f>IFERROR(VLOOKUP($A69,IF('Index LA FSM'!$B$4=1,'Index LA FSM'!$A$9:$BZ$171,IF('Index LA FSM'!$B$4=2,'Index LA FSM'!$A$179:$BZ$341,IF('Index LA FSM'!$B$4=3,'Index LA FSM'!$A$349:$BZ$511,"Error"))),'Index LA FSM'!AI$1,0),"Error")</f>
        <v>0.56999999999999995</v>
      </c>
      <c r="AJ69" s="84">
        <f>IFERROR(VLOOKUP($A69,IF('Index LA FSM'!$B$4=1,'Index LA FSM'!$A$9:$BZ$171,IF('Index LA FSM'!$B$4=2,'Index LA FSM'!$A$179:$BZ$341,IF('Index LA FSM'!$B$4=3,'Index LA FSM'!$A$349:$BZ$511,"Error"))),'Index LA FSM'!AJ$1,0),"Error")</f>
        <v>0.6</v>
      </c>
      <c r="AK69" s="84">
        <f>IFERROR(VLOOKUP($A69,IF('Index LA FSM'!$B$4=1,'Index LA FSM'!$A$9:$BZ$171,IF('Index LA FSM'!$B$4=2,'Index LA FSM'!$A$179:$BZ$341,IF('Index LA FSM'!$B$4=3,'Index LA FSM'!$A$349:$BZ$511,"Error"))),'Index LA FSM'!AK$1,0),"Error")</f>
        <v>0.12</v>
      </c>
      <c r="AL69" s="84">
        <f>IFERROR(VLOOKUP($A69,IF('Index LA FSM'!$B$4=1,'Index LA FSM'!$A$9:$BZ$171,IF('Index LA FSM'!$B$4=2,'Index LA FSM'!$A$179:$BZ$341,IF('Index LA FSM'!$B$4=3,'Index LA FSM'!$A$349:$BZ$511,"Error"))),'Index LA FSM'!AL$1,0),"Error")</f>
        <v>0.21</v>
      </c>
      <c r="AM69" s="84">
        <f>IFERROR(VLOOKUP($A69,IF('Index LA FSM'!$B$4=1,'Index LA FSM'!$A$9:$BZ$171,IF('Index LA FSM'!$B$4=2,'Index LA FSM'!$A$179:$BZ$341,IF('Index LA FSM'!$B$4=3,'Index LA FSM'!$A$349:$BZ$511,"Error"))),'Index LA FSM'!AM$1,0),"Error")</f>
        <v>0.19</v>
      </c>
      <c r="AN69" s="84">
        <f>IFERROR(VLOOKUP($A69,IF('Index LA FSM'!$B$4=1,'Index LA FSM'!$A$9:$BZ$171,IF('Index LA FSM'!$B$4=2,'Index LA FSM'!$A$179:$BZ$341,IF('Index LA FSM'!$B$4=3,'Index LA FSM'!$A$349:$BZ$511,"Error"))),'Index LA FSM'!AN$1,0),"Error")</f>
        <v>0</v>
      </c>
      <c r="AO69" s="84">
        <f>IFERROR(VLOOKUP($A69,IF('Index LA FSM'!$B$4=1,'Index LA FSM'!$A$9:$BZ$171,IF('Index LA FSM'!$B$4=2,'Index LA FSM'!$A$179:$BZ$341,IF('Index LA FSM'!$B$4=3,'Index LA FSM'!$A$349:$BZ$511,"Error"))),'Index LA FSM'!AO$1,0),"Error")</f>
        <v>0.02</v>
      </c>
      <c r="AP69" s="84">
        <f>IFERROR(VLOOKUP($A69,IF('Index LA FSM'!$B$4=1,'Index LA FSM'!$A$9:$BZ$171,IF('Index LA FSM'!$B$4=2,'Index LA FSM'!$A$179:$BZ$341,IF('Index LA FSM'!$B$4=3,'Index LA FSM'!$A$349:$BZ$511,"Error"))),'Index LA FSM'!AP$1,0),"Error")</f>
        <v>0.01</v>
      </c>
      <c r="AQ69" s="84">
        <f>IFERROR(VLOOKUP($A69,IF('Index LA FSM'!$B$4=1,'Index LA FSM'!$A$9:$BZ$171,IF('Index LA FSM'!$B$4=2,'Index LA FSM'!$A$179:$BZ$341,IF('Index LA FSM'!$B$4=3,'Index LA FSM'!$A$349:$BZ$511,"Error"))),'Index LA FSM'!AQ$1,0),"Error")</f>
        <v>0.03</v>
      </c>
      <c r="AR69" s="84">
        <f>IFERROR(VLOOKUP($A69,IF('Index LA FSM'!$B$4=1,'Index LA FSM'!$A$9:$BZ$171,IF('Index LA FSM'!$B$4=2,'Index LA FSM'!$A$179:$BZ$341,IF('Index LA FSM'!$B$4=3,'Index LA FSM'!$A$349:$BZ$511,"Error"))),'Index LA FSM'!AR$1,0),"Error")</f>
        <v>0.13</v>
      </c>
      <c r="AS69" s="84">
        <f>IFERROR(VLOOKUP($A69,IF('Index LA FSM'!$B$4=1,'Index LA FSM'!$A$9:$BZ$171,IF('Index LA FSM'!$B$4=2,'Index LA FSM'!$A$179:$BZ$341,IF('Index LA FSM'!$B$4=3,'Index LA FSM'!$A$349:$BZ$511,"Error"))),'Index LA FSM'!AS$1,0),"Error")</f>
        <v>0.1</v>
      </c>
      <c r="AT69" s="84">
        <f>IFERROR(VLOOKUP($A69,IF('Index LA FSM'!$B$4=1,'Index LA FSM'!$A$9:$BZ$171,IF('Index LA FSM'!$B$4=2,'Index LA FSM'!$A$179:$BZ$341,IF('Index LA FSM'!$B$4=3,'Index LA FSM'!$A$349:$BZ$511,"Error"))),'Index LA FSM'!AT$1,0),"Error")</f>
        <v>0.55000000000000004</v>
      </c>
      <c r="AU69" s="84">
        <f>IFERROR(VLOOKUP($A69,IF('Index LA FSM'!$B$4=1,'Index LA FSM'!$A$9:$BZ$171,IF('Index LA FSM'!$B$4=2,'Index LA FSM'!$A$179:$BZ$341,IF('Index LA FSM'!$B$4=3,'Index LA FSM'!$A$349:$BZ$511,"Error"))),'Index LA FSM'!AU$1,0),"Error")</f>
        <v>0.36</v>
      </c>
      <c r="AV69" s="84">
        <f>IFERROR(VLOOKUP($A69,IF('Index LA FSM'!$B$4=1,'Index LA FSM'!$A$9:$BZ$171,IF('Index LA FSM'!$B$4=2,'Index LA FSM'!$A$179:$BZ$341,IF('Index LA FSM'!$B$4=3,'Index LA FSM'!$A$349:$BZ$511,"Error"))),'Index LA FSM'!AV$1,0),"Error")</f>
        <v>0.41</v>
      </c>
      <c r="AW69" s="84" t="str">
        <f>IFERROR(VLOOKUP($A69,IF('Index LA FSM'!$B$4=1,'Index LA FSM'!$A$9:$BZ$171,IF('Index LA FSM'!$B$4=2,'Index LA FSM'!$A$179:$BZ$341,IF('Index LA FSM'!$B$4=3,'Index LA FSM'!$A$349:$BZ$511,"Error"))),'Index LA FSM'!AW$1,0),"Error")</f>
        <v>x</v>
      </c>
      <c r="AX69" s="84" t="str">
        <f>IFERROR(VLOOKUP($A69,IF('Index LA FSM'!$B$4=1,'Index LA FSM'!$A$9:$BZ$171,IF('Index LA FSM'!$B$4=2,'Index LA FSM'!$A$179:$BZ$341,IF('Index LA FSM'!$B$4=3,'Index LA FSM'!$A$349:$BZ$511,"Error"))),'Index LA FSM'!AX$1,0),"Error")</f>
        <v>x</v>
      </c>
      <c r="AY69" s="84" t="str">
        <f>IFERROR(VLOOKUP($A69,IF('Index LA FSM'!$B$4=1,'Index LA FSM'!$A$9:$BZ$171,IF('Index LA FSM'!$B$4=2,'Index LA FSM'!$A$179:$BZ$341,IF('Index LA FSM'!$B$4=3,'Index LA FSM'!$A$349:$BZ$511,"Error"))),'Index LA FSM'!AY$1,0),"Error")</f>
        <v>x</v>
      </c>
      <c r="AZ69" s="84">
        <f>IFERROR(VLOOKUP($A69,IF('Index LA FSM'!$B$4=1,'Index LA FSM'!$A$9:$BZ$171,IF('Index LA FSM'!$B$4=2,'Index LA FSM'!$A$179:$BZ$341,IF('Index LA FSM'!$B$4=3,'Index LA FSM'!$A$349:$BZ$511,"Error"))),'Index LA FSM'!AZ$1,0),"Error")</f>
        <v>0</v>
      </c>
      <c r="BA69" s="84">
        <f>IFERROR(VLOOKUP($A69,IF('Index LA FSM'!$B$4=1,'Index LA FSM'!$A$9:$BZ$171,IF('Index LA FSM'!$B$4=2,'Index LA FSM'!$A$179:$BZ$341,IF('Index LA FSM'!$B$4=3,'Index LA FSM'!$A$349:$BZ$511,"Error"))),'Index LA FSM'!BA$1,0),"Error")</f>
        <v>0</v>
      </c>
      <c r="BB69" s="84">
        <f>IFERROR(VLOOKUP($A69,IF('Index LA FSM'!$B$4=1,'Index LA FSM'!$A$9:$BZ$171,IF('Index LA FSM'!$B$4=2,'Index LA FSM'!$A$179:$BZ$341,IF('Index LA FSM'!$B$4=3,'Index LA FSM'!$A$349:$BZ$511,"Error"))),'Index LA FSM'!BB$1,0),"Error")</f>
        <v>0</v>
      </c>
      <c r="BC69" s="84" t="str">
        <f>IFERROR(VLOOKUP($A69,IF('Index LA FSM'!$B$4=1,'Index LA FSM'!$A$9:$BZ$171,IF('Index LA FSM'!$B$4=2,'Index LA FSM'!$A$179:$BZ$341,IF('Index LA FSM'!$B$4=3,'Index LA FSM'!$A$349:$BZ$511,"Error"))),'Index LA FSM'!BC$1,0),"Error")</f>
        <v>x</v>
      </c>
      <c r="BD69" s="84">
        <f>IFERROR(VLOOKUP($A69,IF('Index LA FSM'!$B$4=1,'Index LA FSM'!$A$9:$BZ$171,IF('Index LA FSM'!$B$4=2,'Index LA FSM'!$A$179:$BZ$341,IF('Index LA FSM'!$B$4=3,'Index LA FSM'!$A$349:$BZ$511,"Error"))),'Index LA FSM'!BD$1,0),"Error")</f>
        <v>0.05</v>
      </c>
      <c r="BE69" s="84">
        <f>IFERROR(VLOOKUP($A69,IF('Index LA FSM'!$B$4=1,'Index LA FSM'!$A$9:$BZ$171,IF('Index LA FSM'!$B$4=2,'Index LA FSM'!$A$179:$BZ$341,IF('Index LA FSM'!$B$4=3,'Index LA FSM'!$A$349:$BZ$511,"Error"))),'Index LA FSM'!BE$1,0),"Error")</f>
        <v>0.04</v>
      </c>
      <c r="BF69" s="84">
        <f>IFERROR(VLOOKUP($A69,IF('Index LA FSM'!$B$4=1,'Index LA FSM'!$A$9:$BZ$171,IF('Index LA FSM'!$B$4=2,'Index LA FSM'!$A$179:$BZ$341,IF('Index LA FSM'!$B$4=3,'Index LA FSM'!$A$349:$BZ$511,"Error"))),'Index LA FSM'!BF$1,0),"Error")</f>
        <v>0</v>
      </c>
      <c r="BG69" s="84">
        <f>IFERROR(VLOOKUP($A69,IF('Index LA FSM'!$B$4=1,'Index LA FSM'!$A$9:$BZ$171,IF('Index LA FSM'!$B$4=2,'Index LA FSM'!$A$179:$BZ$341,IF('Index LA FSM'!$B$4=3,'Index LA FSM'!$A$349:$BZ$511,"Error"))),'Index LA FSM'!BG$1,0),"Error")</f>
        <v>0.01</v>
      </c>
      <c r="BH69" s="84">
        <f>IFERROR(VLOOKUP($A69,IF('Index LA FSM'!$B$4=1,'Index LA FSM'!$A$9:$BZ$171,IF('Index LA FSM'!$B$4=2,'Index LA FSM'!$A$179:$BZ$341,IF('Index LA FSM'!$B$4=3,'Index LA FSM'!$A$349:$BZ$511,"Error"))),'Index LA FSM'!BH$1,0),"Error")</f>
        <v>0.01</v>
      </c>
      <c r="BI69" s="84" t="str">
        <f>IFERROR(VLOOKUP($A69,IF('Index LA FSM'!$B$4=1,'Index LA FSM'!$A$9:$BZ$171,IF('Index LA FSM'!$B$4=2,'Index LA FSM'!$A$179:$BZ$341,IF('Index LA FSM'!$B$4=3,'Index LA FSM'!$A$349:$BZ$511,"Error"))),'Index LA FSM'!BI$1,0),"Error")</f>
        <v>x</v>
      </c>
      <c r="BJ69" s="84">
        <f>IFERROR(VLOOKUP($A69,IF('Index LA FSM'!$B$4=1,'Index LA FSM'!$A$9:$BZ$171,IF('Index LA FSM'!$B$4=2,'Index LA FSM'!$A$179:$BZ$341,IF('Index LA FSM'!$B$4=3,'Index LA FSM'!$A$349:$BZ$511,"Error"))),'Index LA FSM'!BJ$1,0),"Error")</f>
        <v>0.03</v>
      </c>
      <c r="BK69" s="84">
        <f>IFERROR(VLOOKUP($A69,IF('Index LA FSM'!$B$4=1,'Index LA FSM'!$A$9:$BZ$171,IF('Index LA FSM'!$B$4=2,'Index LA FSM'!$A$179:$BZ$341,IF('Index LA FSM'!$B$4=3,'Index LA FSM'!$A$349:$BZ$511,"Error"))),'Index LA FSM'!BK$1,0),"Error")</f>
        <v>0.03</v>
      </c>
      <c r="BL69" s="84">
        <f>IFERROR(VLOOKUP($A69,IF('Index LA FSM'!$B$4=1,'Index LA FSM'!$A$9:$BZ$171,IF('Index LA FSM'!$B$4=2,'Index LA FSM'!$A$179:$BZ$341,IF('Index LA FSM'!$B$4=3,'Index LA FSM'!$A$349:$BZ$511,"Error"))),'Index LA FSM'!BL$1,0),"Error")</f>
        <v>0</v>
      </c>
      <c r="BM69" s="84">
        <f>IFERROR(VLOOKUP($A69,IF('Index LA FSM'!$B$4=1,'Index LA FSM'!$A$9:$BZ$171,IF('Index LA FSM'!$B$4=2,'Index LA FSM'!$A$179:$BZ$341,IF('Index LA FSM'!$B$4=3,'Index LA FSM'!$A$349:$BZ$511,"Error"))),'Index LA FSM'!BM$1,0),"Error")</f>
        <v>0</v>
      </c>
      <c r="BN69" s="84">
        <f>IFERROR(VLOOKUP($A69,IF('Index LA FSM'!$B$4=1,'Index LA FSM'!$A$9:$BZ$171,IF('Index LA FSM'!$B$4=2,'Index LA FSM'!$A$179:$BZ$341,IF('Index LA FSM'!$B$4=3,'Index LA FSM'!$A$349:$BZ$511,"Error"))),'Index LA FSM'!BN$1,0),"Error")</f>
        <v>0</v>
      </c>
      <c r="BO69" s="84">
        <f>IFERROR(VLOOKUP($A69,IF('Index LA FSM'!$B$4=1,'Index LA FSM'!$A$9:$BZ$171,IF('Index LA FSM'!$B$4=2,'Index LA FSM'!$A$179:$BZ$341,IF('Index LA FSM'!$B$4=3,'Index LA FSM'!$A$349:$BZ$511,"Error"))),'Index LA FSM'!BO$1,0),"Error")</f>
        <v>0</v>
      </c>
      <c r="BP69" s="84" t="str">
        <f>IFERROR(VLOOKUP($A69,IF('Index LA FSM'!$B$4=1,'Index LA FSM'!$A$9:$BZ$171,IF('Index LA FSM'!$B$4=2,'Index LA FSM'!$A$179:$BZ$341,IF('Index LA FSM'!$B$4=3,'Index LA FSM'!$A$349:$BZ$511,"Error"))),'Index LA FSM'!BP$1,0),"Error")</f>
        <v>x</v>
      </c>
      <c r="BQ69" s="84" t="str">
        <f>IFERROR(VLOOKUP($A69,IF('Index LA FSM'!$B$4=1,'Index LA FSM'!$A$9:$BZ$171,IF('Index LA FSM'!$B$4=2,'Index LA FSM'!$A$179:$BZ$341,IF('Index LA FSM'!$B$4=3,'Index LA FSM'!$A$349:$BZ$511,"Error"))),'Index LA FSM'!BQ$1,0),"Error")</f>
        <v>x</v>
      </c>
      <c r="BR69" s="84">
        <f>IFERROR(VLOOKUP($A69,IF('Index LA FSM'!$B$4=1,'Index LA FSM'!$A$9:$BZ$171,IF('Index LA FSM'!$B$4=2,'Index LA FSM'!$A$179:$BZ$341,IF('Index LA FSM'!$B$4=3,'Index LA FSM'!$A$349:$BZ$511,"Error"))),'Index LA FSM'!BR$1,0),"Error")</f>
        <v>0.05</v>
      </c>
      <c r="BS69" s="84">
        <f>IFERROR(VLOOKUP($A69,IF('Index LA FSM'!$B$4=1,'Index LA FSM'!$A$9:$BZ$171,IF('Index LA FSM'!$B$4=2,'Index LA FSM'!$A$179:$BZ$341,IF('Index LA FSM'!$B$4=3,'Index LA FSM'!$A$349:$BZ$511,"Error"))),'Index LA FSM'!BS$1,0),"Error")</f>
        <v>0.05</v>
      </c>
      <c r="BT69" s="84">
        <f>IFERROR(VLOOKUP($A69,IF('Index LA FSM'!$B$4=1,'Index LA FSM'!$A$9:$BZ$171,IF('Index LA FSM'!$B$4=2,'Index LA FSM'!$A$179:$BZ$341,IF('Index LA FSM'!$B$4=3,'Index LA FSM'!$A$349:$BZ$511,"Error"))),'Index LA FSM'!BT$1,0),"Error")</f>
        <v>0.05</v>
      </c>
      <c r="BU69" s="84" t="str">
        <f>IFERROR(VLOOKUP($A69,IF('Index LA FSM'!$B$4=1,'Index LA FSM'!$A$9:$BZ$171,IF('Index LA FSM'!$B$4=2,'Index LA FSM'!$A$179:$BZ$341,IF('Index LA FSM'!$B$4=3,'Index LA FSM'!$A$349:$BZ$511,"Error"))),'Index LA FSM'!BU$1,0),"Error")</f>
        <v>x</v>
      </c>
      <c r="BV69" s="84">
        <f>IFERROR(VLOOKUP($A69,IF('Index LA FSM'!$B$4=1,'Index LA FSM'!$A$9:$BZ$171,IF('Index LA FSM'!$B$4=2,'Index LA FSM'!$A$179:$BZ$341,IF('Index LA FSM'!$B$4=3,'Index LA FSM'!$A$349:$BZ$511,"Error"))),'Index LA FSM'!BV$1,0),"Error")</f>
        <v>0.01</v>
      </c>
      <c r="BW69" s="84">
        <f>IFERROR(VLOOKUP($A69,IF('Index LA FSM'!$B$4=1,'Index LA FSM'!$A$9:$BZ$171,IF('Index LA FSM'!$B$4=2,'Index LA FSM'!$A$179:$BZ$341,IF('Index LA FSM'!$B$4=3,'Index LA FSM'!$A$349:$BZ$511,"Error"))),'Index LA FSM'!BW$1,0),"Error")</f>
        <v>0.01</v>
      </c>
      <c r="BX69" s="84">
        <f>IFERROR(VLOOKUP($A69,IF('Index LA FSM'!$B$4=1,'Index LA FSM'!$A$9:$BZ$171,IF('Index LA FSM'!$B$4=2,'Index LA FSM'!$A$179:$BZ$341,IF('Index LA FSM'!$B$4=3,'Index LA FSM'!$A$349:$BZ$511,"Error"))),'Index LA FSM'!BX$1,0),"Error")</f>
        <v>0.09</v>
      </c>
      <c r="BY69" s="84">
        <f>IFERROR(VLOOKUP($A69,IF('Index LA FSM'!$B$4=1,'Index LA FSM'!$A$9:$BZ$171,IF('Index LA FSM'!$B$4=2,'Index LA FSM'!$A$179:$BZ$341,IF('Index LA FSM'!$B$4=3,'Index LA FSM'!$A$349:$BZ$511,"Error"))),'Index LA FSM'!BY$1,0),"Error")</f>
        <v>0.18</v>
      </c>
      <c r="BZ69" s="84">
        <f>IFERROR(VLOOKUP($A69,IF('Index LA FSM'!$B$4=1,'Index LA FSM'!$A$9:$BZ$171,IF('Index LA FSM'!$B$4=2,'Index LA FSM'!$A$179:$BZ$341,IF('Index LA FSM'!$B$4=3,'Index LA FSM'!$A$349:$BZ$511,"Error"))),'Index LA FSM'!BZ$1,0),"Error")</f>
        <v>0.16</v>
      </c>
    </row>
    <row r="70" spans="1:78" s="15" customFormat="1" x14ac:dyDescent="0.2">
      <c r="A70" s="20">
        <v>310</v>
      </c>
      <c r="B70" s="20" t="s">
        <v>221</v>
      </c>
      <c r="C70" s="45" t="s">
        <v>165</v>
      </c>
      <c r="D70" s="113">
        <f>IFERROR(VLOOKUP($A70,IF('Index LA FSM'!$B$4=1,'Index LA FSM'!$A$9:$BZ$171,IF('Index LA FSM'!$B$4=2,'Index LA FSM'!$A$179:$BZ$341,IF('Index LA FSM'!$B$4=3,'Index LA FSM'!$A$349:$BZ$511,"Error"))),'Index LA FSM'!D$1,0),"Error")</f>
        <v>110</v>
      </c>
      <c r="E70" s="113">
        <f>IFERROR(VLOOKUP($A70,IF('Index LA FSM'!$B$4=1,'Index LA FSM'!$A$9:$BZ$171,IF('Index LA FSM'!$B$4=2,'Index LA FSM'!$A$179:$BZ$341,IF('Index LA FSM'!$B$4=3,'Index LA FSM'!$A$349:$BZ$511,"Error"))),'Index LA FSM'!E$1,0),"Error")</f>
        <v>580</v>
      </c>
      <c r="F70" s="113">
        <f>IFERROR(VLOOKUP($A70,IF('Index LA FSM'!$B$4=1,'Index LA FSM'!$A$9:$BZ$171,IF('Index LA FSM'!$B$4=2,'Index LA FSM'!$A$179:$BZ$341,IF('Index LA FSM'!$B$4=3,'Index LA FSM'!$A$349:$BZ$511,"Error"))),'Index LA FSM'!F$1,0),"Error")</f>
        <v>680</v>
      </c>
      <c r="G70" s="84">
        <f>IFERROR(VLOOKUP($A70,IF('Index LA FSM'!$B$4=1,'Index LA FSM'!$A$9:$BZ$171,IF('Index LA FSM'!$B$4=2,'Index LA FSM'!$A$179:$BZ$341,IF('Index LA FSM'!$B$4=3,'Index LA FSM'!$A$349:$BZ$511,"Error"))),'Index LA FSM'!G$1,0),"Error")</f>
        <v>0.83</v>
      </c>
      <c r="H70" s="84">
        <f>IFERROR(VLOOKUP($A70,IF('Index LA FSM'!$B$4=1,'Index LA FSM'!$A$9:$BZ$171,IF('Index LA FSM'!$B$4=2,'Index LA FSM'!$A$179:$BZ$341,IF('Index LA FSM'!$B$4=3,'Index LA FSM'!$A$349:$BZ$511,"Error"))),'Index LA FSM'!H$1,0),"Error")</f>
        <v>0.83</v>
      </c>
      <c r="I70" s="84">
        <f>IFERROR(VLOOKUP($A70,IF('Index LA FSM'!$B$4=1,'Index LA FSM'!$A$9:$BZ$171,IF('Index LA FSM'!$B$4=2,'Index LA FSM'!$A$179:$BZ$341,IF('Index LA FSM'!$B$4=3,'Index LA FSM'!$A$349:$BZ$511,"Error"))),'Index LA FSM'!I$1,0),"Error")</f>
        <v>0.83</v>
      </c>
      <c r="J70" s="84">
        <f>IFERROR(VLOOKUP($A70,IF('Index LA FSM'!$B$4=1,'Index LA FSM'!$A$9:$BZ$171,IF('Index LA FSM'!$B$4=2,'Index LA FSM'!$A$179:$BZ$341,IF('Index LA FSM'!$B$4=3,'Index LA FSM'!$A$349:$BZ$511,"Error"))),'Index LA FSM'!J$1,0),"Error")</f>
        <v>0.82</v>
      </c>
      <c r="K70" s="84">
        <f>IFERROR(VLOOKUP($A70,IF('Index LA FSM'!$B$4=1,'Index LA FSM'!$A$9:$BZ$171,IF('Index LA FSM'!$B$4=2,'Index LA FSM'!$A$179:$BZ$341,IF('Index LA FSM'!$B$4=3,'Index LA FSM'!$A$349:$BZ$511,"Error"))),'Index LA FSM'!K$1,0),"Error")</f>
        <v>0.82</v>
      </c>
      <c r="L70" s="84">
        <f>IFERROR(VLOOKUP($A70,IF('Index LA FSM'!$B$4=1,'Index LA FSM'!$A$9:$BZ$171,IF('Index LA FSM'!$B$4=2,'Index LA FSM'!$A$179:$BZ$341,IF('Index LA FSM'!$B$4=3,'Index LA FSM'!$A$349:$BZ$511,"Error"))),'Index LA FSM'!L$1,0),"Error")</f>
        <v>0.82</v>
      </c>
      <c r="M70" s="84">
        <f>IFERROR(VLOOKUP($A70,IF('Index LA FSM'!$B$4=1,'Index LA FSM'!$A$9:$BZ$171,IF('Index LA FSM'!$B$4=2,'Index LA FSM'!$A$179:$BZ$341,IF('Index LA FSM'!$B$4=3,'Index LA FSM'!$A$349:$BZ$511,"Error"))),'Index LA FSM'!M$1,0),"Error")</f>
        <v>0.09</v>
      </c>
      <c r="N70" s="84">
        <f>IFERROR(VLOOKUP($A70,IF('Index LA FSM'!$B$4=1,'Index LA FSM'!$A$9:$BZ$171,IF('Index LA FSM'!$B$4=2,'Index LA FSM'!$A$179:$BZ$341,IF('Index LA FSM'!$B$4=3,'Index LA FSM'!$A$349:$BZ$511,"Error"))),'Index LA FSM'!N$1,0),"Error")</f>
        <v>0.02</v>
      </c>
      <c r="O70" s="84">
        <f>IFERROR(VLOOKUP($A70,IF('Index LA FSM'!$B$4=1,'Index LA FSM'!$A$9:$BZ$171,IF('Index LA FSM'!$B$4=2,'Index LA FSM'!$A$179:$BZ$341,IF('Index LA FSM'!$B$4=3,'Index LA FSM'!$A$349:$BZ$511,"Error"))),'Index LA FSM'!O$1,0),"Error")</f>
        <v>0.03</v>
      </c>
      <c r="P70" s="84">
        <f>IFERROR(VLOOKUP($A70,IF('Index LA FSM'!$B$4=1,'Index LA FSM'!$A$9:$BZ$171,IF('Index LA FSM'!$B$4=2,'Index LA FSM'!$A$179:$BZ$341,IF('Index LA FSM'!$B$4=3,'Index LA FSM'!$A$349:$BZ$511,"Error"))),'Index LA FSM'!P$1,0),"Error")</f>
        <v>0</v>
      </c>
      <c r="Q70" s="84" t="str">
        <f>IFERROR(VLOOKUP($A70,IF('Index LA FSM'!$B$4=1,'Index LA FSM'!$A$9:$BZ$171,IF('Index LA FSM'!$B$4=2,'Index LA FSM'!$A$179:$BZ$341,IF('Index LA FSM'!$B$4=3,'Index LA FSM'!$A$349:$BZ$511,"Error"))),'Index LA FSM'!Q$1,0),"Error")</f>
        <v>x</v>
      </c>
      <c r="R70" s="84" t="str">
        <f>IFERROR(VLOOKUP($A70,IF('Index LA FSM'!$B$4=1,'Index LA FSM'!$A$9:$BZ$171,IF('Index LA FSM'!$B$4=2,'Index LA FSM'!$A$179:$BZ$341,IF('Index LA FSM'!$B$4=3,'Index LA FSM'!$A$349:$BZ$511,"Error"))),'Index LA FSM'!R$1,0),"Error")</f>
        <v>x</v>
      </c>
      <c r="S70" s="84" t="str">
        <f>IFERROR(VLOOKUP($A70,IF('Index LA FSM'!$B$4=1,'Index LA FSM'!$A$9:$BZ$171,IF('Index LA FSM'!$B$4=2,'Index LA FSM'!$A$179:$BZ$341,IF('Index LA FSM'!$B$4=3,'Index LA FSM'!$A$349:$BZ$511,"Error"))),'Index LA FSM'!S$1,0),"Error")</f>
        <v>x</v>
      </c>
      <c r="T70" s="84" t="str">
        <f>IFERROR(VLOOKUP($A70,IF('Index LA FSM'!$B$4=1,'Index LA FSM'!$A$9:$BZ$171,IF('Index LA FSM'!$B$4=2,'Index LA FSM'!$A$179:$BZ$341,IF('Index LA FSM'!$B$4=3,'Index LA FSM'!$A$349:$BZ$511,"Error"))),'Index LA FSM'!T$1,0),"Error")</f>
        <v>x</v>
      </c>
      <c r="U70" s="84" t="str">
        <f>IFERROR(VLOOKUP($A70,IF('Index LA FSM'!$B$4=1,'Index LA FSM'!$A$9:$BZ$171,IF('Index LA FSM'!$B$4=2,'Index LA FSM'!$A$179:$BZ$341,IF('Index LA FSM'!$B$4=3,'Index LA FSM'!$A$349:$BZ$511,"Error"))),'Index LA FSM'!U$1,0),"Error")</f>
        <v>x</v>
      </c>
      <c r="V70" s="84" t="str">
        <f>IFERROR(VLOOKUP($A70,IF('Index LA FSM'!$B$4=1,'Index LA FSM'!$A$9:$BZ$171,IF('Index LA FSM'!$B$4=2,'Index LA FSM'!$A$179:$BZ$341,IF('Index LA FSM'!$B$4=3,'Index LA FSM'!$A$349:$BZ$511,"Error"))),'Index LA FSM'!V$1,0),"Error")</f>
        <v>x</v>
      </c>
      <c r="W70" s="84" t="str">
        <f>IFERROR(VLOOKUP($A70,IF('Index LA FSM'!$B$4=1,'Index LA FSM'!$A$9:$BZ$171,IF('Index LA FSM'!$B$4=2,'Index LA FSM'!$A$179:$BZ$341,IF('Index LA FSM'!$B$4=3,'Index LA FSM'!$A$349:$BZ$511,"Error"))),'Index LA FSM'!W$1,0),"Error")</f>
        <v>x</v>
      </c>
      <c r="X70" s="84">
        <f>IFERROR(VLOOKUP($A70,IF('Index LA FSM'!$B$4=1,'Index LA FSM'!$A$9:$BZ$171,IF('Index LA FSM'!$B$4=2,'Index LA FSM'!$A$179:$BZ$341,IF('Index LA FSM'!$B$4=3,'Index LA FSM'!$A$349:$BZ$511,"Error"))),'Index LA FSM'!X$1,0),"Error")</f>
        <v>0.01</v>
      </c>
      <c r="Y70" s="84">
        <f>IFERROR(VLOOKUP($A70,IF('Index LA FSM'!$B$4=1,'Index LA FSM'!$A$9:$BZ$171,IF('Index LA FSM'!$B$4=2,'Index LA FSM'!$A$179:$BZ$341,IF('Index LA FSM'!$B$4=3,'Index LA FSM'!$A$349:$BZ$511,"Error"))),'Index LA FSM'!Y$1,0),"Error")</f>
        <v>0</v>
      </c>
      <c r="Z70" s="84">
        <f>IFERROR(VLOOKUP($A70,IF('Index LA FSM'!$B$4=1,'Index LA FSM'!$A$9:$BZ$171,IF('Index LA FSM'!$B$4=2,'Index LA FSM'!$A$179:$BZ$341,IF('Index LA FSM'!$B$4=3,'Index LA FSM'!$A$349:$BZ$511,"Error"))),'Index LA FSM'!Z$1,0),"Error")</f>
        <v>0</v>
      </c>
      <c r="AA70" s="84">
        <f>IFERROR(VLOOKUP($A70,IF('Index LA FSM'!$B$4=1,'Index LA FSM'!$A$9:$BZ$171,IF('Index LA FSM'!$B$4=2,'Index LA FSM'!$A$179:$BZ$341,IF('Index LA FSM'!$B$4=3,'Index LA FSM'!$A$349:$BZ$511,"Error"))),'Index LA FSM'!AA$1,0),"Error")</f>
        <v>0</v>
      </c>
      <c r="AB70" s="84">
        <f>IFERROR(VLOOKUP($A70,IF('Index LA FSM'!$B$4=1,'Index LA FSM'!$A$9:$BZ$171,IF('Index LA FSM'!$B$4=2,'Index LA FSM'!$A$179:$BZ$341,IF('Index LA FSM'!$B$4=3,'Index LA FSM'!$A$349:$BZ$511,"Error"))),'Index LA FSM'!AB$1,0),"Error")</f>
        <v>0</v>
      </c>
      <c r="AC70" s="84">
        <f>IFERROR(VLOOKUP($A70,IF('Index LA FSM'!$B$4=1,'Index LA FSM'!$A$9:$BZ$171,IF('Index LA FSM'!$B$4=2,'Index LA FSM'!$A$179:$BZ$341,IF('Index LA FSM'!$B$4=3,'Index LA FSM'!$A$349:$BZ$511,"Error"))),'Index LA FSM'!AC$1,0),"Error")</f>
        <v>0</v>
      </c>
      <c r="AD70" s="84">
        <f>IFERROR(VLOOKUP($A70,IF('Index LA FSM'!$B$4=1,'Index LA FSM'!$A$9:$BZ$171,IF('Index LA FSM'!$B$4=2,'Index LA FSM'!$A$179:$BZ$341,IF('Index LA FSM'!$B$4=3,'Index LA FSM'!$A$349:$BZ$511,"Error"))),'Index LA FSM'!AD$1,0),"Error")</f>
        <v>0</v>
      </c>
      <c r="AE70" s="84" t="str">
        <f>IFERROR(VLOOKUP($A70,IF('Index LA FSM'!$B$4=1,'Index LA FSM'!$A$9:$BZ$171,IF('Index LA FSM'!$B$4=2,'Index LA FSM'!$A$179:$BZ$341,IF('Index LA FSM'!$B$4=3,'Index LA FSM'!$A$349:$BZ$511,"Error"))),'Index LA FSM'!AE$1,0),"Error")</f>
        <v>x</v>
      </c>
      <c r="AF70" s="84" t="str">
        <f>IFERROR(VLOOKUP($A70,IF('Index LA FSM'!$B$4=1,'Index LA FSM'!$A$9:$BZ$171,IF('Index LA FSM'!$B$4=2,'Index LA FSM'!$A$179:$BZ$341,IF('Index LA FSM'!$B$4=3,'Index LA FSM'!$A$349:$BZ$511,"Error"))),'Index LA FSM'!AF$1,0),"Error")</f>
        <v>x</v>
      </c>
      <c r="AG70" s="84" t="str">
        <f>IFERROR(VLOOKUP($A70,IF('Index LA FSM'!$B$4=1,'Index LA FSM'!$A$9:$BZ$171,IF('Index LA FSM'!$B$4=2,'Index LA FSM'!$A$179:$BZ$341,IF('Index LA FSM'!$B$4=3,'Index LA FSM'!$A$349:$BZ$511,"Error"))),'Index LA FSM'!AG$1,0),"Error")</f>
        <v>x</v>
      </c>
      <c r="AH70" s="84">
        <f>IFERROR(VLOOKUP($A70,IF('Index LA FSM'!$B$4=1,'Index LA FSM'!$A$9:$BZ$171,IF('Index LA FSM'!$B$4=2,'Index LA FSM'!$A$179:$BZ$341,IF('Index LA FSM'!$B$4=3,'Index LA FSM'!$A$349:$BZ$511,"Error"))),'Index LA FSM'!AH$1,0),"Error")</f>
        <v>0.7</v>
      </c>
      <c r="AI70" s="84">
        <f>IFERROR(VLOOKUP($A70,IF('Index LA FSM'!$B$4=1,'Index LA FSM'!$A$9:$BZ$171,IF('Index LA FSM'!$B$4=2,'Index LA FSM'!$A$179:$BZ$341,IF('Index LA FSM'!$B$4=3,'Index LA FSM'!$A$349:$BZ$511,"Error"))),'Index LA FSM'!AI$1,0),"Error")</f>
        <v>0.79</v>
      </c>
      <c r="AJ70" s="84">
        <f>IFERROR(VLOOKUP($A70,IF('Index LA FSM'!$B$4=1,'Index LA FSM'!$A$9:$BZ$171,IF('Index LA FSM'!$B$4=2,'Index LA FSM'!$A$179:$BZ$341,IF('Index LA FSM'!$B$4=3,'Index LA FSM'!$A$349:$BZ$511,"Error"))),'Index LA FSM'!AJ$1,0),"Error")</f>
        <v>0.78</v>
      </c>
      <c r="AK70" s="84">
        <f>IFERROR(VLOOKUP($A70,IF('Index LA FSM'!$B$4=1,'Index LA FSM'!$A$9:$BZ$171,IF('Index LA FSM'!$B$4=2,'Index LA FSM'!$A$179:$BZ$341,IF('Index LA FSM'!$B$4=3,'Index LA FSM'!$A$349:$BZ$511,"Error"))),'Index LA FSM'!AK$1,0),"Error")</f>
        <v>0.3</v>
      </c>
      <c r="AL70" s="84">
        <f>IFERROR(VLOOKUP($A70,IF('Index LA FSM'!$B$4=1,'Index LA FSM'!$A$9:$BZ$171,IF('Index LA FSM'!$B$4=2,'Index LA FSM'!$A$179:$BZ$341,IF('Index LA FSM'!$B$4=3,'Index LA FSM'!$A$349:$BZ$511,"Error"))),'Index LA FSM'!AL$1,0),"Error")</f>
        <v>0.34</v>
      </c>
      <c r="AM70" s="84">
        <f>IFERROR(VLOOKUP($A70,IF('Index LA FSM'!$B$4=1,'Index LA FSM'!$A$9:$BZ$171,IF('Index LA FSM'!$B$4=2,'Index LA FSM'!$A$179:$BZ$341,IF('Index LA FSM'!$B$4=3,'Index LA FSM'!$A$349:$BZ$511,"Error"))),'Index LA FSM'!AM$1,0),"Error")</f>
        <v>0.33</v>
      </c>
      <c r="AN70" s="84">
        <f>IFERROR(VLOOKUP($A70,IF('Index LA FSM'!$B$4=1,'Index LA FSM'!$A$9:$BZ$171,IF('Index LA FSM'!$B$4=2,'Index LA FSM'!$A$179:$BZ$341,IF('Index LA FSM'!$B$4=3,'Index LA FSM'!$A$349:$BZ$511,"Error"))),'Index LA FSM'!AN$1,0),"Error")</f>
        <v>0</v>
      </c>
      <c r="AO70" s="84" t="str">
        <f>IFERROR(VLOOKUP($A70,IF('Index LA FSM'!$B$4=1,'Index LA FSM'!$A$9:$BZ$171,IF('Index LA FSM'!$B$4=2,'Index LA FSM'!$A$179:$BZ$341,IF('Index LA FSM'!$B$4=3,'Index LA FSM'!$A$349:$BZ$511,"Error"))),'Index LA FSM'!AO$1,0),"Error")</f>
        <v>x</v>
      </c>
      <c r="AP70" s="84" t="str">
        <f>IFERROR(VLOOKUP($A70,IF('Index LA FSM'!$B$4=1,'Index LA FSM'!$A$9:$BZ$171,IF('Index LA FSM'!$B$4=2,'Index LA FSM'!$A$179:$BZ$341,IF('Index LA FSM'!$B$4=3,'Index LA FSM'!$A$349:$BZ$511,"Error"))),'Index LA FSM'!AP$1,0),"Error")</f>
        <v>x</v>
      </c>
      <c r="AQ70" s="84">
        <f>IFERROR(VLOOKUP($A70,IF('Index LA FSM'!$B$4=1,'Index LA FSM'!$A$9:$BZ$171,IF('Index LA FSM'!$B$4=2,'Index LA FSM'!$A$179:$BZ$341,IF('Index LA FSM'!$B$4=3,'Index LA FSM'!$A$349:$BZ$511,"Error"))),'Index LA FSM'!AQ$1,0),"Error")</f>
        <v>0.18</v>
      </c>
      <c r="AR70" s="84">
        <f>IFERROR(VLOOKUP($A70,IF('Index LA FSM'!$B$4=1,'Index LA FSM'!$A$9:$BZ$171,IF('Index LA FSM'!$B$4=2,'Index LA FSM'!$A$179:$BZ$341,IF('Index LA FSM'!$B$4=3,'Index LA FSM'!$A$349:$BZ$511,"Error"))),'Index LA FSM'!AR$1,0),"Error")</f>
        <v>0.18</v>
      </c>
      <c r="AS70" s="84">
        <f>IFERROR(VLOOKUP($A70,IF('Index LA FSM'!$B$4=1,'Index LA FSM'!$A$9:$BZ$171,IF('Index LA FSM'!$B$4=2,'Index LA FSM'!$A$179:$BZ$341,IF('Index LA FSM'!$B$4=3,'Index LA FSM'!$A$349:$BZ$511,"Error"))),'Index LA FSM'!AS$1,0),"Error")</f>
        <v>0.18</v>
      </c>
      <c r="AT70" s="84">
        <f>IFERROR(VLOOKUP($A70,IF('Index LA FSM'!$B$4=1,'Index LA FSM'!$A$9:$BZ$171,IF('Index LA FSM'!$B$4=2,'Index LA FSM'!$A$179:$BZ$341,IF('Index LA FSM'!$B$4=3,'Index LA FSM'!$A$349:$BZ$511,"Error"))),'Index LA FSM'!AT$1,0),"Error")</f>
        <v>0.4</v>
      </c>
      <c r="AU70" s="84">
        <f>IFERROR(VLOOKUP($A70,IF('Index LA FSM'!$B$4=1,'Index LA FSM'!$A$9:$BZ$171,IF('Index LA FSM'!$B$4=2,'Index LA FSM'!$A$179:$BZ$341,IF('Index LA FSM'!$B$4=3,'Index LA FSM'!$A$349:$BZ$511,"Error"))),'Index LA FSM'!AU$1,0),"Error")</f>
        <v>0.45</v>
      </c>
      <c r="AV70" s="84">
        <f>IFERROR(VLOOKUP($A70,IF('Index LA FSM'!$B$4=1,'Index LA FSM'!$A$9:$BZ$171,IF('Index LA FSM'!$B$4=2,'Index LA FSM'!$A$179:$BZ$341,IF('Index LA FSM'!$B$4=3,'Index LA FSM'!$A$349:$BZ$511,"Error"))),'Index LA FSM'!AV$1,0),"Error")</f>
        <v>0.44</v>
      </c>
      <c r="AW70" s="84">
        <f>IFERROR(VLOOKUP($A70,IF('Index LA FSM'!$B$4=1,'Index LA FSM'!$A$9:$BZ$171,IF('Index LA FSM'!$B$4=2,'Index LA FSM'!$A$179:$BZ$341,IF('Index LA FSM'!$B$4=3,'Index LA FSM'!$A$349:$BZ$511,"Error"))),'Index LA FSM'!AW$1,0),"Error")</f>
        <v>0</v>
      </c>
      <c r="AX70" s="84" t="str">
        <f>IFERROR(VLOOKUP($A70,IF('Index LA FSM'!$B$4=1,'Index LA FSM'!$A$9:$BZ$171,IF('Index LA FSM'!$B$4=2,'Index LA FSM'!$A$179:$BZ$341,IF('Index LA FSM'!$B$4=3,'Index LA FSM'!$A$349:$BZ$511,"Error"))),'Index LA FSM'!AX$1,0),"Error")</f>
        <v>x</v>
      </c>
      <c r="AY70" s="84" t="str">
        <f>IFERROR(VLOOKUP($A70,IF('Index LA FSM'!$B$4=1,'Index LA FSM'!$A$9:$BZ$171,IF('Index LA FSM'!$B$4=2,'Index LA FSM'!$A$179:$BZ$341,IF('Index LA FSM'!$B$4=3,'Index LA FSM'!$A$349:$BZ$511,"Error"))),'Index LA FSM'!AY$1,0),"Error")</f>
        <v>x</v>
      </c>
      <c r="AZ70" s="84">
        <f>IFERROR(VLOOKUP($A70,IF('Index LA FSM'!$B$4=1,'Index LA FSM'!$A$9:$BZ$171,IF('Index LA FSM'!$B$4=2,'Index LA FSM'!$A$179:$BZ$341,IF('Index LA FSM'!$B$4=3,'Index LA FSM'!$A$349:$BZ$511,"Error"))),'Index LA FSM'!AZ$1,0),"Error")</f>
        <v>0</v>
      </c>
      <c r="BA70" s="84">
        <f>IFERROR(VLOOKUP($A70,IF('Index LA FSM'!$B$4=1,'Index LA FSM'!$A$9:$BZ$171,IF('Index LA FSM'!$B$4=2,'Index LA FSM'!$A$179:$BZ$341,IF('Index LA FSM'!$B$4=3,'Index LA FSM'!$A$349:$BZ$511,"Error"))),'Index LA FSM'!BA$1,0),"Error")</f>
        <v>0</v>
      </c>
      <c r="BB70" s="84">
        <f>IFERROR(VLOOKUP($A70,IF('Index LA FSM'!$B$4=1,'Index LA FSM'!$A$9:$BZ$171,IF('Index LA FSM'!$B$4=2,'Index LA FSM'!$A$179:$BZ$341,IF('Index LA FSM'!$B$4=3,'Index LA FSM'!$A$349:$BZ$511,"Error"))),'Index LA FSM'!BB$1,0),"Error")</f>
        <v>0</v>
      </c>
      <c r="BC70" s="84" t="str">
        <f>IFERROR(VLOOKUP($A70,IF('Index LA FSM'!$B$4=1,'Index LA FSM'!$A$9:$BZ$171,IF('Index LA FSM'!$B$4=2,'Index LA FSM'!$A$179:$BZ$341,IF('Index LA FSM'!$B$4=3,'Index LA FSM'!$A$349:$BZ$511,"Error"))),'Index LA FSM'!BC$1,0),"Error")</f>
        <v>x</v>
      </c>
      <c r="BD70" s="84">
        <f>IFERROR(VLOOKUP($A70,IF('Index LA FSM'!$B$4=1,'Index LA FSM'!$A$9:$BZ$171,IF('Index LA FSM'!$B$4=2,'Index LA FSM'!$A$179:$BZ$341,IF('Index LA FSM'!$B$4=3,'Index LA FSM'!$A$349:$BZ$511,"Error"))),'Index LA FSM'!BD$1,0),"Error")</f>
        <v>0.01</v>
      </c>
      <c r="BE70" s="84">
        <f>IFERROR(VLOOKUP($A70,IF('Index LA FSM'!$B$4=1,'Index LA FSM'!$A$9:$BZ$171,IF('Index LA FSM'!$B$4=2,'Index LA FSM'!$A$179:$BZ$341,IF('Index LA FSM'!$B$4=3,'Index LA FSM'!$A$349:$BZ$511,"Error"))),'Index LA FSM'!BE$1,0),"Error")</f>
        <v>0.01</v>
      </c>
      <c r="BF70" s="84" t="str">
        <f>IFERROR(VLOOKUP($A70,IF('Index LA FSM'!$B$4=1,'Index LA FSM'!$A$9:$BZ$171,IF('Index LA FSM'!$B$4=2,'Index LA FSM'!$A$179:$BZ$341,IF('Index LA FSM'!$B$4=3,'Index LA FSM'!$A$349:$BZ$511,"Error"))),'Index LA FSM'!BF$1,0),"Error")</f>
        <v>x</v>
      </c>
      <c r="BG70" s="84" t="str">
        <f>IFERROR(VLOOKUP($A70,IF('Index LA FSM'!$B$4=1,'Index LA FSM'!$A$9:$BZ$171,IF('Index LA FSM'!$B$4=2,'Index LA FSM'!$A$179:$BZ$341,IF('Index LA FSM'!$B$4=3,'Index LA FSM'!$A$349:$BZ$511,"Error"))),'Index LA FSM'!BG$1,0),"Error")</f>
        <v>x</v>
      </c>
      <c r="BH70" s="84" t="str">
        <f>IFERROR(VLOOKUP($A70,IF('Index LA FSM'!$B$4=1,'Index LA FSM'!$A$9:$BZ$171,IF('Index LA FSM'!$B$4=2,'Index LA FSM'!$A$179:$BZ$341,IF('Index LA FSM'!$B$4=3,'Index LA FSM'!$A$349:$BZ$511,"Error"))),'Index LA FSM'!BH$1,0),"Error")</f>
        <v>x</v>
      </c>
      <c r="BI70" s="84">
        <f>IFERROR(VLOOKUP($A70,IF('Index LA FSM'!$B$4=1,'Index LA FSM'!$A$9:$BZ$171,IF('Index LA FSM'!$B$4=2,'Index LA FSM'!$A$179:$BZ$341,IF('Index LA FSM'!$B$4=3,'Index LA FSM'!$A$349:$BZ$511,"Error"))),'Index LA FSM'!BI$1,0),"Error")</f>
        <v>0</v>
      </c>
      <c r="BJ70" s="84" t="str">
        <f>IFERROR(VLOOKUP($A70,IF('Index LA FSM'!$B$4=1,'Index LA FSM'!$A$9:$BZ$171,IF('Index LA FSM'!$B$4=2,'Index LA FSM'!$A$179:$BZ$341,IF('Index LA FSM'!$B$4=3,'Index LA FSM'!$A$349:$BZ$511,"Error"))),'Index LA FSM'!BJ$1,0),"Error")</f>
        <v>x</v>
      </c>
      <c r="BK70" s="84" t="str">
        <f>IFERROR(VLOOKUP($A70,IF('Index LA FSM'!$B$4=1,'Index LA FSM'!$A$9:$BZ$171,IF('Index LA FSM'!$B$4=2,'Index LA FSM'!$A$179:$BZ$341,IF('Index LA FSM'!$B$4=3,'Index LA FSM'!$A$349:$BZ$511,"Error"))),'Index LA FSM'!BK$1,0),"Error")</f>
        <v>x</v>
      </c>
      <c r="BL70" s="84">
        <f>IFERROR(VLOOKUP($A70,IF('Index LA FSM'!$B$4=1,'Index LA FSM'!$A$9:$BZ$171,IF('Index LA FSM'!$B$4=2,'Index LA FSM'!$A$179:$BZ$341,IF('Index LA FSM'!$B$4=3,'Index LA FSM'!$A$349:$BZ$511,"Error"))),'Index LA FSM'!BL$1,0),"Error")</f>
        <v>0</v>
      </c>
      <c r="BM70" s="84">
        <f>IFERROR(VLOOKUP($A70,IF('Index LA FSM'!$B$4=1,'Index LA FSM'!$A$9:$BZ$171,IF('Index LA FSM'!$B$4=2,'Index LA FSM'!$A$179:$BZ$341,IF('Index LA FSM'!$B$4=3,'Index LA FSM'!$A$349:$BZ$511,"Error"))),'Index LA FSM'!BM$1,0),"Error")</f>
        <v>0</v>
      </c>
      <c r="BN70" s="84">
        <f>IFERROR(VLOOKUP($A70,IF('Index LA FSM'!$B$4=1,'Index LA FSM'!$A$9:$BZ$171,IF('Index LA FSM'!$B$4=2,'Index LA FSM'!$A$179:$BZ$341,IF('Index LA FSM'!$B$4=3,'Index LA FSM'!$A$349:$BZ$511,"Error"))),'Index LA FSM'!BN$1,0),"Error")</f>
        <v>0</v>
      </c>
      <c r="BO70" s="84">
        <f>IFERROR(VLOOKUP($A70,IF('Index LA FSM'!$B$4=1,'Index LA FSM'!$A$9:$BZ$171,IF('Index LA FSM'!$B$4=2,'Index LA FSM'!$A$179:$BZ$341,IF('Index LA FSM'!$B$4=3,'Index LA FSM'!$A$349:$BZ$511,"Error"))),'Index LA FSM'!BO$1,0),"Error")</f>
        <v>0</v>
      </c>
      <c r="BP70" s="84">
        <f>IFERROR(VLOOKUP($A70,IF('Index LA FSM'!$B$4=1,'Index LA FSM'!$A$9:$BZ$171,IF('Index LA FSM'!$B$4=2,'Index LA FSM'!$A$179:$BZ$341,IF('Index LA FSM'!$B$4=3,'Index LA FSM'!$A$349:$BZ$511,"Error"))),'Index LA FSM'!BP$1,0),"Error")</f>
        <v>0</v>
      </c>
      <c r="BQ70" s="84">
        <f>IFERROR(VLOOKUP($A70,IF('Index LA FSM'!$B$4=1,'Index LA FSM'!$A$9:$BZ$171,IF('Index LA FSM'!$B$4=2,'Index LA FSM'!$A$179:$BZ$341,IF('Index LA FSM'!$B$4=3,'Index LA FSM'!$A$349:$BZ$511,"Error"))),'Index LA FSM'!BQ$1,0),"Error")</f>
        <v>0</v>
      </c>
      <c r="BR70" s="84" t="str">
        <f>IFERROR(VLOOKUP($A70,IF('Index LA FSM'!$B$4=1,'Index LA FSM'!$A$9:$BZ$171,IF('Index LA FSM'!$B$4=2,'Index LA FSM'!$A$179:$BZ$341,IF('Index LA FSM'!$B$4=3,'Index LA FSM'!$A$349:$BZ$511,"Error"))),'Index LA FSM'!BR$1,0),"Error")</f>
        <v>x</v>
      </c>
      <c r="BS70" s="84">
        <f>IFERROR(VLOOKUP($A70,IF('Index LA FSM'!$B$4=1,'Index LA FSM'!$A$9:$BZ$171,IF('Index LA FSM'!$B$4=2,'Index LA FSM'!$A$179:$BZ$341,IF('Index LA FSM'!$B$4=3,'Index LA FSM'!$A$349:$BZ$511,"Error"))),'Index LA FSM'!BS$1,0),"Error")</f>
        <v>0.05</v>
      </c>
      <c r="BT70" s="84">
        <f>IFERROR(VLOOKUP($A70,IF('Index LA FSM'!$B$4=1,'Index LA FSM'!$A$9:$BZ$171,IF('Index LA FSM'!$B$4=2,'Index LA FSM'!$A$179:$BZ$341,IF('Index LA FSM'!$B$4=3,'Index LA FSM'!$A$349:$BZ$511,"Error"))),'Index LA FSM'!BT$1,0),"Error")</f>
        <v>0.04</v>
      </c>
      <c r="BU70" s="84" t="str">
        <f>IFERROR(VLOOKUP($A70,IF('Index LA FSM'!$B$4=1,'Index LA FSM'!$A$9:$BZ$171,IF('Index LA FSM'!$B$4=2,'Index LA FSM'!$A$179:$BZ$341,IF('Index LA FSM'!$B$4=3,'Index LA FSM'!$A$349:$BZ$511,"Error"))),'Index LA FSM'!BU$1,0),"Error")</f>
        <v>x</v>
      </c>
      <c r="BV70" s="84" t="str">
        <f>IFERROR(VLOOKUP($A70,IF('Index LA FSM'!$B$4=1,'Index LA FSM'!$A$9:$BZ$171,IF('Index LA FSM'!$B$4=2,'Index LA FSM'!$A$179:$BZ$341,IF('Index LA FSM'!$B$4=3,'Index LA FSM'!$A$349:$BZ$511,"Error"))),'Index LA FSM'!BV$1,0),"Error")</f>
        <v>x</v>
      </c>
      <c r="BW70" s="84">
        <f>IFERROR(VLOOKUP($A70,IF('Index LA FSM'!$B$4=1,'Index LA FSM'!$A$9:$BZ$171,IF('Index LA FSM'!$B$4=2,'Index LA FSM'!$A$179:$BZ$341,IF('Index LA FSM'!$B$4=3,'Index LA FSM'!$A$349:$BZ$511,"Error"))),'Index LA FSM'!BW$1,0),"Error")</f>
        <v>0.01</v>
      </c>
      <c r="BX70" s="84">
        <f>IFERROR(VLOOKUP($A70,IF('Index LA FSM'!$B$4=1,'Index LA FSM'!$A$9:$BZ$171,IF('Index LA FSM'!$B$4=2,'Index LA FSM'!$A$179:$BZ$341,IF('Index LA FSM'!$B$4=3,'Index LA FSM'!$A$349:$BZ$511,"Error"))),'Index LA FSM'!BX$1,0),"Error")</f>
        <v>0.13</v>
      </c>
      <c r="BY70" s="84">
        <f>IFERROR(VLOOKUP($A70,IF('Index LA FSM'!$B$4=1,'Index LA FSM'!$A$9:$BZ$171,IF('Index LA FSM'!$B$4=2,'Index LA FSM'!$A$179:$BZ$341,IF('Index LA FSM'!$B$4=3,'Index LA FSM'!$A$349:$BZ$511,"Error"))),'Index LA FSM'!BY$1,0),"Error")</f>
        <v>0.11</v>
      </c>
      <c r="BZ70" s="84">
        <f>IFERROR(VLOOKUP($A70,IF('Index LA FSM'!$B$4=1,'Index LA FSM'!$A$9:$BZ$171,IF('Index LA FSM'!$B$4=2,'Index LA FSM'!$A$179:$BZ$341,IF('Index LA FSM'!$B$4=3,'Index LA FSM'!$A$349:$BZ$511,"Error"))),'Index LA FSM'!BZ$1,0),"Error")</f>
        <v>0.12</v>
      </c>
    </row>
    <row r="71" spans="1:78" s="15" customFormat="1" x14ac:dyDescent="0.2">
      <c r="A71" s="20">
        <v>805</v>
      </c>
      <c r="B71" s="20" t="s">
        <v>222</v>
      </c>
      <c r="C71" s="45" t="s">
        <v>151</v>
      </c>
      <c r="D71" s="113">
        <f>IFERROR(VLOOKUP($A71,IF('Index LA FSM'!$B$4=1,'Index LA FSM'!$A$9:$BZ$171,IF('Index LA FSM'!$B$4=2,'Index LA FSM'!$A$179:$BZ$341,IF('Index LA FSM'!$B$4=3,'Index LA FSM'!$A$349:$BZ$511,"Error"))),'Index LA FSM'!D$1,0),"Error")</f>
        <v>10</v>
      </c>
      <c r="E71" s="113">
        <f>IFERROR(VLOOKUP($A71,IF('Index LA FSM'!$B$4=1,'Index LA FSM'!$A$9:$BZ$171,IF('Index LA FSM'!$B$4=2,'Index LA FSM'!$A$179:$BZ$341,IF('Index LA FSM'!$B$4=3,'Index LA FSM'!$A$349:$BZ$511,"Error"))),'Index LA FSM'!E$1,0),"Error")</f>
        <v>170</v>
      </c>
      <c r="F71" s="113">
        <f>IFERROR(VLOOKUP($A71,IF('Index LA FSM'!$B$4=1,'Index LA FSM'!$A$9:$BZ$171,IF('Index LA FSM'!$B$4=2,'Index LA FSM'!$A$179:$BZ$341,IF('Index LA FSM'!$B$4=3,'Index LA FSM'!$A$349:$BZ$511,"Error"))),'Index LA FSM'!F$1,0),"Error")</f>
        <v>180</v>
      </c>
      <c r="G71" s="84">
        <f>IFERROR(VLOOKUP($A71,IF('Index LA FSM'!$B$4=1,'Index LA FSM'!$A$9:$BZ$171,IF('Index LA FSM'!$B$4=2,'Index LA FSM'!$A$179:$BZ$341,IF('Index LA FSM'!$B$4=3,'Index LA FSM'!$A$349:$BZ$511,"Error"))),'Index LA FSM'!G$1,0),"Error")</f>
        <v>0.69</v>
      </c>
      <c r="H71" s="84">
        <f>IFERROR(VLOOKUP($A71,IF('Index LA FSM'!$B$4=1,'Index LA FSM'!$A$9:$BZ$171,IF('Index LA FSM'!$B$4=2,'Index LA FSM'!$A$179:$BZ$341,IF('Index LA FSM'!$B$4=3,'Index LA FSM'!$A$349:$BZ$511,"Error"))),'Index LA FSM'!H$1,0),"Error")</f>
        <v>0.83</v>
      </c>
      <c r="I71" s="84">
        <f>IFERROR(VLOOKUP($A71,IF('Index LA FSM'!$B$4=1,'Index LA FSM'!$A$9:$BZ$171,IF('Index LA FSM'!$B$4=2,'Index LA FSM'!$A$179:$BZ$341,IF('Index LA FSM'!$B$4=3,'Index LA FSM'!$A$349:$BZ$511,"Error"))),'Index LA FSM'!I$1,0),"Error")</f>
        <v>0.82</v>
      </c>
      <c r="J71" s="84">
        <f>IFERROR(VLOOKUP($A71,IF('Index LA FSM'!$B$4=1,'Index LA FSM'!$A$9:$BZ$171,IF('Index LA FSM'!$B$4=2,'Index LA FSM'!$A$179:$BZ$341,IF('Index LA FSM'!$B$4=3,'Index LA FSM'!$A$349:$BZ$511,"Error"))),'Index LA FSM'!J$1,0),"Error")</f>
        <v>0.62</v>
      </c>
      <c r="K71" s="84">
        <f>IFERROR(VLOOKUP($A71,IF('Index LA FSM'!$B$4=1,'Index LA FSM'!$A$9:$BZ$171,IF('Index LA FSM'!$B$4=2,'Index LA FSM'!$A$179:$BZ$341,IF('Index LA FSM'!$B$4=3,'Index LA FSM'!$A$349:$BZ$511,"Error"))),'Index LA FSM'!K$1,0),"Error")</f>
        <v>0.78</v>
      </c>
      <c r="L71" s="84">
        <f>IFERROR(VLOOKUP($A71,IF('Index LA FSM'!$B$4=1,'Index LA FSM'!$A$9:$BZ$171,IF('Index LA FSM'!$B$4=2,'Index LA FSM'!$A$179:$BZ$341,IF('Index LA FSM'!$B$4=3,'Index LA FSM'!$A$349:$BZ$511,"Error"))),'Index LA FSM'!L$1,0),"Error")</f>
        <v>0.77</v>
      </c>
      <c r="M71" s="84" t="str">
        <f>IFERROR(VLOOKUP($A71,IF('Index LA FSM'!$B$4=1,'Index LA FSM'!$A$9:$BZ$171,IF('Index LA FSM'!$B$4=2,'Index LA FSM'!$A$179:$BZ$341,IF('Index LA FSM'!$B$4=3,'Index LA FSM'!$A$349:$BZ$511,"Error"))),'Index LA FSM'!M$1,0),"Error")</f>
        <v>x</v>
      </c>
      <c r="N71" s="84">
        <f>IFERROR(VLOOKUP($A71,IF('Index LA FSM'!$B$4=1,'Index LA FSM'!$A$9:$BZ$171,IF('Index LA FSM'!$B$4=2,'Index LA FSM'!$A$179:$BZ$341,IF('Index LA FSM'!$B$4=3,'Index LA FSM'!$A$349:$BZ$511,"Error"))),'Index LA FSM'!N$1,0),"Error")</f>
        <v>0.08</v>
      </c>
      <c r="O71" s="84">
        <f>IFERROR(VLOOKUP($A71,IF('Index LA FSM'!$B$4=1,'Index LA FSM'!$A$9:$BZ$171,IF('Index LA FSM'!$B$4=2,'Index LA FSM'!$A$179:$BZ$341,IF('Index LA FSM'!$B$4=3,'Index LA FSM'!$A$349:$BZ$511,"Error"))),'Index LA FSM'!O$1,0),"Error")</f>
        <v>0.09</v>
      </c>
      <c r="P71" s="84">
        <f>IFERROR(VLOOKUP($A71,IF('Index LA FSM'!$B$4=1,'Index LA FSM'!$A$9:$BZ$171,IF('Index LA FSM'!$B$4=2,'Index LA FSM'!$A$179:$BZ$341,IF('Index LA FSM'!$B$4=3,'Index LA FSM'!$A$349:$BZ$511,"Error"))),'Index LA FSM'!P$1,0),"Error")</f>
        <v>0</v>
      </c>
      <c r="Q71" s="84">
        <f>IFERROR(VLOOKUP($A71,IF('Index LA FSM'!$B$4=1,'Index LA FSM'!$A$9:$BZ$171,IF('Index LA FSM'!$B$4=2,'Index LA FSM'!$A$179:$BZ$341,IF('Index LA FSM'!$B$4=3,'Index LA FSM'!$A$349:$BZ$511,"Error"))),'Index LA FSM'!Q$1,0),"Error")</f>
        <v>0</v>
      </c>
      <c r="R71" s="84">
        <f>IFERROR(VLOOKUP($A71,IF('Index LA FSM'!$B$4=1,'Index LA FSM'!$A$9:$BZ$171,IF('Index LA FSM'!$B$4=2,'Index LA FSM'!$A$179:$BZ$341,IF('Index LA FSM'!$B$4=3,'Index LA FSM'!$A$349:$BZ$511,"Error"))),'Index LA FSM'!R$1,0),"Error")</f>
        <v>0</v>
      </c>
      <c r="S71" s="84" t="str">
        <f>IFERROR(VLOOKUP($A71,IF('Index LA FSM'!$B$4=1,'Index LA FSM'!$A$9:$BZ$171,IF('Index LA FSM'!$B$4=2,'Index LA FSM'!$A$179:$BZ$341,IF('Index LA FSM'!$B$4=3,'Index LA FSM'!$A$349:$BZ$511,"Error"))),'Index LA FSM'!S$1,0),"Error")</f>
        <v>x</v>
      </c>
      <c r="T71" s="84" t="str">
        <f>IFERROR(VLOOKUP($A71,IF('Index LA FSM'!$B$4=1,'Index LA FSM'!$A$9:$BZ$171,IF('Index LA FSM'!$B$4=2,'Index LA FSM'!$A$179:$BZ$341,IF('Index LA FSM'!$B$4=3,'Index LA FSM'!$A$349:$BZ$511,"Error"))),'Index LA FSM'!T$1,0),"Error")</f>
        <v>x</v>
      </c>
      <c r="U71" s="84" t="str">
        <f>IFERROR(VLOOKUP($A71,IF('Index LA FSM'!$B$4=1,'Index LA FSM'!$A$9:$BZ$171,IF('Index LA FSM'!$B$4=2,'Index LA FSM'!$A$179:$BZ$341,IF('Index LA FSM'!$B$4=3,'Index LA FSM'!$A$349:$BZ$511,"Error"))),'Index LA FSM'!U$1,0),"Error")</f>
        <v>x</v>
      </c>
      <c r="V71" s="84">
        <f>IFERROR(VLOOKUP($A71,IF('Index LA FSM'!$B$4=1,'Index LA FSM'!$A$9:$BZ$171,IF('Index LA FSM'!$B$4=2,'Index LA FSM'!$A$179:$BZ$341,IF('Index LA FSM'!$B$4=3,'Index LA FSM'!$A$349:$BZ$511,"Error"))),'Index LA FSM'!V$1,0),"Error")</f>
        <v>0</v>
      </c>
      <c r="W71" s="84">
        <f>IFERROR(VLOOKUP($A71,IF('Index LA FSM'!$B$4=1,'Index LA FSM'!$A$9:$BZ$171,IF('Index LA FSM'!$B$4=2,'Index LA FSM'!$A$179:$BZ$341,IF('Index LA FSM'!$B$4=3,'Index LA FSM'!$A$349:$BZ$511,"Error"))),'Index LA FSM'!W$1,0),"Error")</f>
        <v>0</v>
      </c>
      <c r="X71" s="84">
        <f>IFERROR(VLOOKUP($A71,IF('Index LA FSM'!$B$4=1,'Index LA FSM'!$A$9:$BZ$171,IF('Index LA FSM'!$B$4=2,'Index LA FSM'!$A$179:$BZ$341,IF('Index LA FSM'!$B$4=3,'Index LA FSM'!$A$349:$BZ$511,"Error"))),'Index LA FSM'!X$1,0),"Error")</f>
        <v>0</v>
      </c>
      <c r="Y71" s="84">
        <f>IFERROR(VLOOKUP($A71,IF('Index LA FSM'!$B$4=1,'Index LA FSM'!$A$9:$BZ$171,IF('Index LA FSM'!$B$4=2,'Index LA FSM'!$A$179:$BZ$341,IF('Index LA FSM'!$B$4=3,'Index LA FSM'!$A$349:$BZ$511,"Error"))),'Index LA FSM'!Y$1,0),"Error")</f>
        <v>0</v>
      </c>
      <c r="Z71" s="84">
        <f>IFERROR(VLOOKUP($A71,IF('Index LA FSM'!$B$4=1,'Index LA FSM'!$A$9:$BZ$171,IF('Index LA FSM'!$B$4=2,'Index LA FSM'!$A$179:$BZ$341,IF('Index LA FSM'!$B$4=3,'Index LA FSM'!$A$349:$BZ$511,"Error"))),'Index LA FSM'!Z$1,0),"Error")</f>
        <v>0</v>
      </c>
      <c r="AA71" s="84">
        <f>IFERROR(VLOOKUP($A71,IF('Index LA FSM'!$B$4=1,'Index LA FSM'!$A$9:$BZ$171,IF('Index LA FSM'!$B$4=2,'Index LA FSM'!$A$179:$BZ$341,IF('Index LA FSM'!$B$4=3,'Index LA FSM'!$A$349:$BZ$511,"Error"))),'Index LA FSM'!AA$1,0),"Error")</f>
        <v>0</v>
      </c>
      <c r="AB71" s="84">
        <f>IFERROR(VLOOKUP($A71,IF('Index LA FSM'!$B$4=1,'Index LA FSM'!$A$9:$BZ$171,IF('Index LA FSM'!$B$4=2,'Index LA FSM'!$A$179:$BZ$341,IF('Index LA FSM'!$B$4=3,'Index LA FSM'!$A$349:$BZ$511,"Error"))),'Index LA FSM'!AB$1,0),"Error")</f>
        <v>0</v>
      </c>
      <c r="AC71" s="84">
        <f>IFERROR(VLOOKUP($A71,IF('Index LA FSM'!$B$4=1,'Index LA FSM'!$A$9:$BZ$171,IF('Index LA FSM'!$B$4=2,'Index LA FSM'!$A$179:$BZ$341,IF('Index LA FSM'!$B$4=3,'Index LA FSM'!$A$349:$BZ$511,"Error"))),'Index LA FSM'!AC$1,0),"Error")</f>
        <v>0</v>
      </c>
      <c r="AD71" s="84">
        <f>IFERROR(VLOOKUP($A71,IF('Index LA FSM'!$B$4=1,'Index LA FSM'!$A$9:$BZ$171,IF('Index LA FSM'!$B$4=2,'Index LA FSM'!$A$179:$BZ$341,IF('Index LA FSM'!$B$4=3,'Index LA FSM'!$A$349:$BZ$511,"Error"))),'Index LA FSM'!AD$1,0),"Error")</f>
        <v>0</v>
      </c>
      <c r="AE71" s="84" t="str">
        <f>IFERROR(VLOOKUP($A71,IF('Index LA FSM'!$B$4=1,'Index LA FSM'!$A$9:$BZ$171,IF('Index LA FSM'!$B$4=2,'Index LA FSM'!$A$179:$BZ$341,IF('Index LA FSM'!$B$4=3,'Index LA FSM'!$A$349:$BZ$511,"Error"))),'Index LA FSM'!AE$1,0),"Error")</f>
        <v>x</v>
      </c>
      <c r="AF71" s="84">
        <f>IFERROR(VLOOKUP($A71,IF('Index LA FSM'!$B$4=1,'Index LA FSM'!$A$9:$BZ$171,IF('Index LA FSM'!$B$4=2,'Index LA FSM'!$A$179:$BZ$341,IF('Index LA FSM'!$B$4=3,'Index LA FSM'!$A$349:$BZ$511,"Error"))),'Index LA FSM'!AF$1,0),"Error")</f>
        <v>0.04</v>
      </c>
      <c r="AG71" s="84">
        <f>IFERROR(VLOOKUP($A71,IF('Index LA FSM'!$B$4=1,'Index LA FSM'!$A$9:$BZ$171,IF('Index LA FSM'!$B$4=2,'Index LA FSM'!$A$179:$BZ$341,IF('Index LA FSM'!$B$4=3,'Index LA FSM'!$A$349:$BZ$511,"Error"))),'Index LA FSM'!AG$1,0),"Error")</f>
        <v>0.04</v>
      </c>
      <c r="AH71" s="84" t="str">
        <f>IFERROR(VLOOKUP($A71,IF('Index LA FSM'!$B$4=1,'Index LA FSM'!$A$9:$BZ$171,IF('Index LA FSM'!$B$4=2,'Index LA FSM'!$A$179:$BZ$341,IF('Index LA FSM'!$B$4=3,'Index LA FSM'!$A$349:$BZ$511,"Error"))),'Index LA FSM'!AH$1,0),"Error")</f>
        <v>x</v>
      </c>
      <c r="AI71" s="84">
        <f>IFERROR(VLOOKUP($A71,IF('Index LA FSM'!$B$4=1,'Index LA FSM'!$A$9:$BZ$171,IF('Index LA FSM'!$B$4=2,'Index LA FSM'!$A$179:$BZ$341,IF('Index LA FSM'!$B$4=3,'Index LA FSM'!$A$349:$BZ$511,"Error"))),'Index LA FSM'!AI$1,0),"Error")</f>
        <v>0.69</v>
      </c>
      <c r="AJ71" s="84">
        <f>IFERROR(VLOOKUP($A71,IF('Index LA FSM'!$B$4=1,'Index LA FSM'!$A$9:$BZ$171,IF('Index LA FSM'!$B$4=2,'Index LA FSM'!$A$179:$BZ$341,IF('Index LA FSM'!$B$4=3,'Index LA FSM'!$A$349:$BZ$511,"Error"))),'Index LA FSM'!AJ$1,0),"Error")</f>
        <v>0.66</v>
      </c>
      <c r="AK71" s="84" t="str">
        <f>IFERROR(VLOOKUP($A71,IF('Index LA FSM'!$B$4=1,'Index LA FSM'!$A$9:$BZ$171,IF('Index LA FSM'!$B$4=2,'Index LA FSM'!$A$179:$BZ$341,IF('Index LA FSM'!$B$4=3,'Index LA FSM'!$A$349:$BZ$511,"Error"))),'Index LA FSM'!AK$1,0),"Error")</f>
        <v>x</v>
      </c>
      <c r="AL71" s="84">
        <f>IFERROR(VLOOKUP($A71,IF('Index LA FSM'!$B$4=1,'Index LA FSM'!$A$9:$BZ$171,IF('Index LA FSM'!$B$4=2,'Index LA FSM'!$A$179:$BZ$341,IF('Index LA FSM'!$B$4=3,'Index LA FSM'!$A$349:$BZ$511,"Error"))),'Index LA FSM'!AL$1,0),"Error")</f>
        <v>0.22</v>
      </c>
      <c r="AM71" s="84">
        <f>IFERROR(VLOOKUP($A71,IF('Index LA FSM'!$B$4=1,'Index LA FSM'!$A$9:$BZ$171,IF('Index LA FSM'!$B$4=2,'Index LA FSM'!$A$179:$BZ$341,IF('Index LA FSM'!$B$4=3,'Index LA FSM'!$A$349:$BZ$511,"Error"))),'Index LA FSM'!AM$1,0),"Error")</f>
        <v>0.21</v>
      </c>
      <c r="AN71" s="84">
        <f>IFERROR(VLOOKUP($A71,IF('Index LA FSM'!$B$4=1,'Index LA FSM'!$A$9:$BZ$171,IF('Index LA FSM'!$B$4=2,'Index LA FSM'!$A$179:$BZ$341,IF('Index LA FSM'!$B$4=3,'Index LA FSM'!$A$349:$BZ$511,"Error"))),'Index LA FSM'!AN$1,0),"Error")</f>
        <v>0</v>
      </c>
      <c r="AO71" s="84" t="str">
        <f>IFERROR(VLOOKUP($A71,IF('Index LA FSM'!$B$4=1,'Index LA FSM'!$A$9:$BZ$171,IF('Index LA FSM'!$B$4=2,'Index LA FSM'!$A$179:$BZ$341,IF('Index LA FSM'!$B$4=3,'Index LA FSM'!$A$349:$BZ$511,"Error"))),'Index LA FSM'!AO$1,0),"Error")</f>
        <v>x</v>
      </c>
      <c r="AP71" s="84" t="str">
        <f>IFERROR(VLOOKUP($A71,IF('Index LA FSM'!$B$4=1,'Index LA FSM'!$A$9:$BZ$171,IF('Index LA FSM'!$B$4=2,'Index LA FSM'!$A$179:$BZ$341,IF('Index LA FSM'!$B$4=3,'Index LA FSM'!$A$349:$BZ$511,"Error"))),'Index LA FSM'!AP$1,0),"Error")</f>
        <v>x</v>
      </c>
      <c r="AQ71" s="84" t="str">
        <f>IFERROR(VLOOKUP($A71,IF('Index LA FSM'!$B$4=1,'Index LA FSM'!$A$9:$BZ$171,IF('Index LA FSM'!$B$4=2,'Index LA FSM'!$A$179:$BZ$341,IF('Index LA FSM'!$B$4=3,'Index LA FSM'!$A$349:$BZ$511,"Error"))),'Index LA FSM'!AQ$1,0),"Error")</f>
        <v>x</v>
      </c>
      <c r="AR71" s="84">
        <f>IFERROR(VLOOKUP($A71,IF('Index LA FSM'!$B$4=1,'Index LA FSM'!$A$9:$BZ$171,IF('Index LA FSM'!$B$4=2,'Index LA FSM'!$A$179:$BZ$341,IF('Index LA FSM'!$B$4=3,'Index LA FSM'!$A$349:$BZ$511,"Error"))),'Index LA FSM'!AR$1,0),"Error")</f>
        <v>0.19</v>
      </c>
      <c r="AS71" s="84">
        <f>IFERROR(VLOOKUP($A71,IF('Index LA FSM'!$B$4=1,'Index LA FSM'!$A$9:$BZ$171,IF('Index LA FSM'!$B$4=2,'Index LA FSM'!$A$179:$BZ$341,IF('Index LA FSM'!$B$4=3,'Index LA FSM'!$A$349:$BZ$511,"Error"))),'Index LA FSM'!AS$1,0),"Error")</f>
        <v>0.18</v>
      </c>
      <c r="AT71" s="84" t="str">
        <f>IFERROR(VLOOKUP($A71,IF('Index LA FSM'!$B$4=1,'Index LA FSM'!$A$9:$BZ$171,IF('Index LA FSM'!$B$4=2,'Index LA FSM'!$A$179:$BZ$341,IF('Index LA FSM'!$B$4=3,'Index LA FSM'!$A$349:$BZ$511,"Error"))),'Index LA FSM'!AT$1,0),"Error")</f>
        <v>x</v>
      </c>
      <c r="AU71" s="84">
        <f>IFERROR(VLOOKUP($A71,IF('Index LA FSM'!$B$4=1,'Index LA FSM'!$A$9:$BZ$171,IF('Index LA FSM'!$B$4=2,'Index LA FSM'!$A$179:$BZ$341,IF('Index LA FSM'!$B$4=3,'Index LA FSM'!$A$349:$BZ$511,"Error"))),'Index LA FSM'!AU$1,0),"Error")</f>
        <v>0.46</v>
      </c>
      <c r="AV71" s="84">
        <f>IFERROR(VLOOKUP($A71,IF('Index LA FSM'!$B$4=1,'Index LA FSM'!$A$9:$BZ$171,IF('Index LA FSM'!$B$4=2,'Index LA FSM'!$A$179:$BZ$341,IF('Index LA FSM'!$B$4=3,'Index LA FSM'!$A$349:$BZ$511,"Error"))),'Index LA FSM'!AV$1,0),"Error")</f>
        <v>0.44</v>
      </c>
      <c r="AW71" s="84">
        <f>IFERROR(VLOOKUP($A71,IF('Index LA FSM'!$B$4=1,'Index LA FSM'!$A$9:$BZ$171,IF('Index LA FSM'!$B$4=2,'Index LA FSM'!$A$179:$BZ$341,IF('Index LA FSM'!$B$4=3,'Index LA FSM'!$A$349:$BZ$511,"Error"))),'Index LA FSM'!AW$1,0),"Error")</f>
        <v>0</v>
      </c>
      <c r="AX71" s="84" t="str">
        <f>IFERROR(VLOOKUP($A71,IF('Index LA FSM'!$B$4=1,'Index LA FSM'!$A$9:$BZ$171,IF('Index LA FSM'!$B$4=2,'Index LA FSM'!$A$179:$BZ$341,IF('Index LA FSM'!$B$4=3,'Index LA FSM'!$A$349:$BZ$511,"Error"))),'Index LA FSM'!AX$1,0),"Error")</f>
        <v>x</v>
      </c>
      <c r="AY71" s="84" t="str">
        <f>IFERROR(VLOOKUP($A71,IF('Index LA FSM'!$B$4=1,'Index LA FSM'!$A$9:$BZ$171,IF('Index LA FSM'!$B$4=2,'Index LA FSM'!$A$179:$BZ$341,IF('Index LA FSM'!$B$4=3,'Index LA FSM'!$A$349:$BZ$511,"Error"))),'Index LA FSM'!AY$1,0),"Error")</f>
        <v>x</v>
      </c>
      <c r="AZ71" s="84">
        <f>IFERROR(VLOOKUP($A71,IF('Index LA FSM'!$B$4=1,'Index LA FSM'!$A$9:$BZ$171,IF('Index LA FSM'!$B$4=2,'Index LA FSM'!$A$179:$BZ$341,IF('Index LA FSM'!$B$4=3,'Index LA FSM'!$A$349:$BZ$511,"Error"))),'Index LA FSM'!AZ$1,0),"Error")</f>
        <v>0</v>
      </c>
      <c r="BA71" s="84">
        <f>IFERROR(VLOOKUP($A71,IF('Index LA FSM'!$B$4=1,'Index LA FSM'!$A$9:$BZ$171,IF('Index LA FSM'!$B$4=2,'Index LA FSM'!$A$179:$BZ$341,IF('Index LA FSM'!$B$4=3,'Index LA FSM'!$A$349:$BZ$511,"Error"))),'Index LA FSM'!BA$1,0),"Error")</f>
        <v>0</v>
      </c>
      <c r="BB71" s="84">
        <f>IFERROR(VLOOKUP($A71,IF('Index LA FSM'!$B$4=1,'Index LA FSM'!$A$9:$BZ$171,IF('Index LA FSM'!$B$4=2,'Index LA FSM'!$A$179:$BZ$341,IF('Index LA FSM'!$B$4=3,'Index LA FSM'!$A$349:$BZ$511,"Error"))),'Index LA FSM'!BB$1,0),"Error")</f>
        <v>0</v>
      </c>
      <c r="BC71" s="84" t="str">
        <f>IFERROR(VLOOKUP($A71,IF('Index LA FSM'!$B$4=1,'Index LA FSM'!$A$9:$BZ$171,IF('Index LA FSM'!$B$4=2,'Index LA FSM'!$A$179:$BZ$341,IF('Index LA FSM'!$B$4=3,'Index LA FSM'!$A$349:$BZ$511,"Error"))),'Index LA FSM'!BC$1,0),"Error")</f>
        <v>x</v>
      </c>
      <c r="BD71" s="84">
        <f>IFERROR(VLOOKUP($A71,IF('Index LA FSM'!$B$4=1,'Index LA FSM'!$A$9:$BZ$171,IF('Index LA FSM'!$B$4=2,'Index LA FSM'!$A$179:$BZ$341,IF('Index LA FSM'!$B$4=3,'Index LA FSM'!$A$349:$BZ$511,"Error"))),'Index LA FSM'!BD$1,0),"Error")</f>
        <v>0.04</v>
      </c>
      <c r="BE71" s="84">
        <f>IFERROR(VLOOKUP($A71,IF('Index LA FSM'!$B$4=1,'Index LA FSM'!$A$9:$BZ$171,IF('Index LA FSM'!$B$4=2,'Index LA FSM'!$A$179:$BZ$341,IF('Index LA FSM'!$B$4=3,'Index LA FSM'!$A$349:$BZ$511,"Error"))),'Index LA FSM'!BE$1,0),"Error")</f>
        <v>0.04</v>
      </c>
      <c r="BF71" s="84">
        <f>IFERROR(VLOOKUP($A71,IF('Index LA FSM'!$B$4=1,'Index LA FSM'!$A$9:$BZ$171,IF('Index LA FSM'!$B$4=2,'Index LA FSM'!$A$179:$BZ$341,IF('Index LA FSM'!$B$4=3,'Index LA FSM'!$A$349:$BZ$511,"Error"))),'Index LA FSM'!BF$1,0),"Error")</f>
        <v>0</v>
      </c>
      <c r="BG71" s="84" t="str">
        <f>IFERROR(VLOOKUP($A71,IF('Index LA FSM'!$B$4=1,'Index LA FSM'!$A$9:$BZ$171,IF('Index LA FSM'!$B$4=2,'Index LA FSM'!$A$179:$BZ$341,IF('Index LA FSM'!$B$4=3,'Index LA FSM'!$A$349:$BZ$511,"Error"))),'Index LA FSM'!BG$1,0),"Error")</f>
        <v>x</v>
      </c>
      <c r="BH71" s="84" t="str">
        <f>IFERROR(VLOOKUP($A71,IF('Index LA FSM'!$B$4=1,'Index LA FSM'!$A$9:$BZ$171,IF('Index LA FSM'!$B$4=2,'Index LA FSM'!$A$179:$BZ$341,IF('Index LA FSM'!$B$4=3,'Index LA FSM'!$A$349:$BZ$511,"Error"))),'Index LA FSM'!BH$1,0),"Error")</f>
        <v>x</v>
      </c>
      <c r="BI71" s="84" t="str">
        <f>IFERROR(VLOOKUP($A71,IF('Index LA FSM'!$B$4=1,'Index LA FSM'!$A$9:$BZ$171,IF('Index LA FSM'!$B$4=2,'Index LA FSM'!$A$179:$BZ$341,IF('Index LA FSM'!$B$4=3,'Index LA FSM'!$A$349:$BZ$511,"Error"))),'Index LA FSM'!BI$1,0),"Error")</f>
        <v>x</v>
      </c>
      <c r="BJ71" s="84" t="str">
        <f>IFERROR(VLOOKUP($A71,IF('Index LA FSM'!$B$4=1,'Index LA FSM'!$A$9:$BZ$171,IF('Index LA FSM'!$B$4=2,'Index LA FSM'!$A$179:$BZ$341,IF('Index LA FSM'!$B$4=3,'Index LA FSM'!$A$349:$BZ$511,"Error"))),'Index LA FSM'!BJ$1,0),"Error")</f>
        <v>x</v>
      </c>
      <c r="BK71" s="84" t="str">
        <f>IFERROR(VLOOKUP($A71,IF('Index LA FSM'!$B$4=1,'Index LA FSM'!$A$9:$BZ$171,IF('Index LA FSM'!$B$4=2,'Index LA FSM'!$A$179:$BZ$341,IF('Index LA FSM'!$B$4=3,'Index LA FSM'!$A$349:$BZ$511,"Error"))),'Index LA FSM'!BK$1,0),"Error")</f>
        <v>x</v>
      </c>
      <c r="BL71" s="84">
        <f>IFERROR(VLOOKUP($A71,IF('Index LA FSM'!$B$4=1,'Index LA FSM'!$A$9:$BZ$171,IF('Index LA FSM'!$B$4=2,'Index LA FSM'!$A$179:$BZ$341,IF('Index LA FSM'!$B$4=3,'Index LA FSM'!$A$349:$BZ$511,"Error"))),'Index LA FSM'!BL$1,0),"Error")</f>
        <v>0</v>
      </c>
      <c r="BM71" s="84">
        <f>IFERROR(VLOOKUP($A71,IF('Index LA FSM'!$B$4=1,'Index LA FSM'!$A$9:$BZ$171,IF('Index LA FSM'!$B$4=2,'Index LA FSM'!$A$179:$BZ$341,IF('Index LA FSM'!$B$4=3,'Index LA FSM'!$A$349:$BZ$511,"Error"))),'Index LA FSM'!BM$1,0),"Error")</f>
        <v>0</v>
      </c>
      <c r="BN71" s="84">
        <f>IFERROR(VLOOKUP($A71,IF('Index LA FSM'!$B$4=1,'Index LA FSM'!$A$9:$BZ$171,IF('Index LA FSM'!$B$4=2,'Index LA FSM'!$A$179:$BZ$341,IF('Index LA FSM'!$B$4=3,'Index LA FSM'!$A$349:$BZ$511,"Error"))),'Index LA FSM'!BN$1,0),"Error")</f>
        <v>0</v>
      </c>
      <c r="BO71" s="84">
        <f>IFERROR(VLOOKUP($A71,IF('Index LA FSM'!$B$4=1,'Index LA FSM'!$A$9:$BZ$171,IF('Index LA FSM'!$B$4=2,'Index LA FSM'!$A$179:$BZ$341,IF('Index LA FSM'!$B$4=3,'Index LA FSM'!$A$349:$BZ$511,"Error"))),'Index LA FSM'!BO$1,0),"Error")</f>
        <v>0</v>
      </c>
      <c r="BP71" s="84" t="str">
        <f>IFERROR(VLOOKUP($A71,IF('Index LA FSM'!$B$4=1,'Index LA FSM'!$A$9:$BZ$171,IF('Index LA FSM'!$B$4=2,'Index LA FSM'!$A$179:$BZ$341,IF('Index LA FSM'!$B$4=3,'Index LA FSM'!$A$349:$BZ$511,"Error"))),'Index LA FSM'!BP$1,0),"Error")</f>
        <v>x</v>
      </c>
      <c r="BQ71" s="84" t="str">
        <f>IFERROR(VLOOKUP($A71,IF('Index LA FSM'!$B$4=1,'Index LA FSM'!$A$9:$BZ$171,IF('Index LA FSM'!$B$4=2,'Index LA FSM'!$A$179:$BZ$341,IF('Index LA FSM'!$B$4=3,'Index LA FSM'!$A$349:$BZ$511,"Error"))),'Index LA FSM'!BQ$1,0),"Error")</f>
        <v>x</v>
      </c>
      <c r="BR71" s="84" t="str">
        <f>IFERROR(VLOOKUP($A71,IF('Index LA FSM'!$B$4=1,'Index LA FSM'!$A$9:$BZ$171,IF('Index LA FSM'!$B$4=2,'Index LA FSM'!$A$179:$BZ$341,IF('Index LA FSM'!$B$4=3,'Index LA FSM'!$A$349:$BZ$511,"Error"))),'Index LA FSM'!BR$1,0),"Error")</f>
        <v>x</v>
      </c>
      <c r="BS71" s="84">
        <f>IFERROR(VLOOKUP($A71,IF('Index LA FSM'!$B$4=1,'Index LA FSM'!$A$9:$BZ$171,IF('Index LA FSM'!$B$4=2,'Index LA FSM'!$A$179:$BZ$341,IF('Index LA FSM'!$B$4=3,'Index LA FSM'!$A$349:$BZ$511,"Error"))),'Index LA FSM'!BS$1,0),"Error")</f>
        <v>7.0000000000000007E-2</v>
      </c>
      <c r="BT71" s="84">
        <f>IFERROR(VLOOKUP($A71,IF('Index LA FSM'!$B$4=1,'Index LA FSM'!$A$9:$BZ$171,IF('Index LA FSM'!$B$4=2,'Index LA FSM'!$A$179:$BZ$341,IF('Index LA FSM'!$B$4=3,'Index LA FSM'!$A$349:$BZ$511,"Error"))),'Index LA FSM'!BT$1,0),"Error")</f>
        <v>0.08</v>
      </c>
      <c r="BU71" s="84">
        <f>IFERROR(VLOOKUP($A71,IF('Index LA FSM'!$B$4=1,'Index LA FSM'!$A$9:$BZ$171,IF('Index LA FSM'!$B$4=2,'Index LA FSM'!$A$179:$BZ$341,IF('Index LA FSM'!$B$4=3,'Index LA FSM'!$A$349:$BZ$511,"Error"))),'Index LA FSM'!BU$1,0),"Error")</f>
        <v>0</v>
      </c>
      <c r="BV71" s="84" t="str">
        <f>IFERROR(VLOOKUP($A71,IF('Index LA FSM'!$B$4=1,'Index LA FSM'!$A$9:$BZ$171,IF('Index LA FSM'!$B$4=2,'Index LA FSM'!$A$179:$BZ$341,IF('Index LA FSM'!$B$4=3,'Index LA FSM'!$A$349:$BZ$511,"Error"))),'Index LA FSM'!BV$1,0),"Error")</f>
        <v>x</v>
      </c>
      <c r="BW71" s="84" t="str">
        <f>IFERROR(VLOOKUP($A71,IF('Index LA FSM'!$B$4=1,'Index LA FSM'!$A$9:$BZ$171,IF('Index LA FSM'!$B$4=2,'Index LA FSM'!$A$179:$BZ$341,IF('Index LA FSM'!$B$4=3,'Index LA FSM'!$A$349:$BZ$511,"Error"))),'Index LA FSM'!BW$1,0),"Error")</f>
        <v>x</v>
      </c>
      <c r="BX71" s="84" t="str">
        <f>IFERROR(VLOOKUP($A71,IF('Index LA FSM'!$B$4=1,'Index LA FSM'!$A$9:$BZ$171,IF('Index LA FSM'!$B$4=2,'Index LA FSM'!$A$179:$BZ$341,IF('Index LA FSM'!$B$4=3,'Index LA FSM'!$A$349:$BZ$511,"Error"))),'Index LA FSM'!BX$1,0),"Error")</f>
        <v>x</v>
      </c>
      <c r="BY71" s="84">
        <f>IFERROR(VLOOKUP($A71,IF('Index LA FSM'!$B$4=1,'Index LA FSM'!$A$9:$BZ$171,IF('Index LA FSM'!$B$4=2,'Index LA FSM'!$A$179:$BZ$341,IF('Index LA FSM'!$B$4=3,'Index LA FSM'!$A$349:$BZ$511,"Error"))),'Index LA FSM'!BY$1,0),"Error")</f>
        <v>0.09</v>
      </c>
      <c r="BZ71" s="84">
        <f>IFERROR(VLOOKUP($A71,IF('Index LA FSM'!$B$4=1,'Index LA FSM'!$A$9:$BZ$171,IF('Index LA FSM'!$B$4=2,'Index LA FSM'!$A$179:$BZ$341,IF('Index LA FSM'!$B$4=3,'Index LA FSM'!$A$349:$BZ$511,"Error"))),'Index LA FSM'!BZ$1,0),"Error")</f>
        <v>0.09</v>
      </c>
    </row>
    <row r="72" spans="1:78" s="15" customFormat="1" x14ac:dyDescent="0.2">
      <c r="A72" s="20">
        <v>311</v>
      </c>
      <c r="B72" s="20" t="s">
        <v>223</v>
      </c>
      <c r="C72" s="45" t="s">
        <v>165</v>
      </c>
      <c r="D72" s="113">
        <f>IFERROR(VLOOKUP($A72,IF('Index LA FSM'!$B$4=1,'Index LA FSM'!$A$9:$BZ$171,IF('Index LA FSM'!$B$4=2,'Index LA FSM'!$A$179:$BZ$341,IF('Index LA FSM'!$B$4=3,'Index LA FSM'!$A$349:$BZ$511,"Error"))),'Index LA FSM'!D$1,0),"Error")</f>
        <v>10</v>
      </c>
      <c r="E72" s="113">
        <f>IFERROR(VLOOKUP($A72,IF('Index LA FSM'!$B$4=1,'Index LA FSM'!$A$9:$BZ$171,IF('Index LA FSM'!$B$4=2,'Index LA FSM'!$A$179:$BZ$341,IF('Index LA FSM'!$B$4=3,'Index LA FSM'!$A$349:$BZ$511,"Error"))),'Index LA FSM'!E$1,0),"Error")</f>
        <v>620</v>
      </c>
      <c r="F72" s="113">
        <f>IFERROR(VLOOKUP($A72,IF('Index LA FSM'!$B$4=1,'Index LA FSM'!$A$9:$BZ$171,IF('Index LA FSM'!$B$4=2,'Index LA FSM'!$A$179:$BZ$341,IF('Index LA FSM'!$B$4=3,'Index LA FSM'!$A$349:$BZ$511,"Error"))),'Index LA FSM'!F$1,0),"Error")</f>
        <v>630</v>
      </c>
      <c r="G72" s="84">
        <f>IFERROR(VLOOKUP($A72,IF('Index LA FSM'!$B$4=1,'Index LA FSM'!$A$9:$BZ$171,IF('Index LA FSM'!$B$4=2,'Index LA FSM'!$A$179:$BZ$341,IF('Index LA FSM'!$B$4=3,'Index LA FSM'!$A$349:$BZ$511,"Error"))),'Index LA FSM'!G$1,0),"Error")</f>
        <v>0.77</v>
      </c>
      <c r="H72" s="84">
        <f>IFERROR(VLOOKUP($A72,IF('Index LA FSM'!$B$4=1,'Index LA FSM'!$A$9:$BZ$171,IF('Index LA FSM'!$B$4=2,'Index LA FSM'!$A$179:$BZ$341,IF('Index LA FSM'!$B$4=3,'Index LA FSM'!$A$349:$BZ$511,"Error"))),'Index LA FSM'!H$1,0),"Error")</f>
        <v>0.83</v>
      </c>
      <c r="I72" s="84">
        <f>IFERROR(VLOOKUP($A72,IF('Index LA FSM'!$B$4=1,'Index LA FSM'!$A$9:$BZ$171,IF('Index LA FSM'!$B$4=2,'Index LA FSM'!$A$179:$BZ$341,IF('Index LA FSM'!$B$4=3,'Index LA FSM'!$A$349:$BZ$511,"Error"))),'Index LA FSM'!I$1,0),"Error")</f>
        <v>0.83</v>
      </c>
      <c r="J72" s="84">
        <f>IFERROR(VLOOKUP($A72,IF('Index LA FSM'!$B$4=1,'Index LA FSM'!$A$9:$BZ$171,IF('Index LA FSM'!$B$4=2,'Index LA FSM'!$A$179:$BZ$341,IF('Index LA FSM'!$B$4=3,'Index LA FSM'!$A$349:$BZ$511,"Error"))),'Index LA FSM'!J$1,0),"Error")</f>
        <v>0.62</v>
      </c>
      <c r="K72" s="84">
        <f>IFERROR(VLOOKUP($A72,IF('Index LA FSM'!$B$4=1,'Index LA FSM'!$A$9:$BZ$171,IF('Index LA FSM'!$B$4=2,'Index LA FSM'!$A$179:$BZ$341,IF('Index LA FSM'!$B$4=3,'Index LA FSM'!$A$349:$BZ$511,"Error"))),'Index LA FSM'!K$1,0),"Error")</f>
        <v>0.73</v>
      </c>
      <c r="L72" s="84">
        <f>IFERROR(VLOOKUP($A72,IF('Index LA FSM'!$B$4=1,'Index LA FSM'!$A$9:$BZ$171,IF('Index LA FSM'!$B$4=2,'Index LA FSM'!$A$179:$BZ$341,IF('Index LA FSM'!$B$4=3,'Index LA FSM'!$A$349:$BZ$511,"Error"))),'Index LA FSM'!L$1,0),"Error")</f>
        <v>0.73</v>
      </c>
      <c r="M72" s="84">
        <f>IFERROR(VLOOKUP($A72,IF('Index LA FSM'!$B$4=1,'Index LA FSM'!$A$9:$BZ$171,IF('Index LA FSM'!$B$4=2,'Index LA FSM'!$A$179:$BZ$341,IF('Index LA FSM'!$B$4=3,'Index LA FSM'!$A$349:$BZ$511,"Error"))),'Index LA FSM'!M$1,0),"Error")</f>
        <v>0</v>
      </c>
      <c r="N72" s="84">
        <f>IFERROR(VLOOKUP($A72,IF('Index LA FSM'!$B$4=1,'Index LA FSM'!$A$9:$BZ$171,IF('Index LA FSM'!$B$4=2,'Index LA FSM'!$A$179:$BZ$341,IF('Index LA FSM'!$B$4=3,'Index LA FSM'!$A$349:$BZ$511,"Error"))),'Index LA FSM'!N$1,0),"Error")</f>
        <v>0.05</v>
      </c>
      <c r="O72" s="84">
        <f>IFERROR(VLOOKUP($A72,IF('Index LA FSM'!$B$4=1,'Index LA FSM'!$A$9:$BZ$171,IF('Index LA FSM'!$B$4=2,'Index LA FSM'!$A$179:$BZ$341,IF('Index LA FSM'!$B$4=3,'Index LA FSM'!$A$349:$BZ$511,"Error"))),'Index LA FSM'!O$1,0),"Error")</f>
        <v>0.05</v>
      </c>
      <c r="P72" s="84">
        <f>IFERROR(VLOOKUP($A72,IF('Index LA FSM'!$B$4=1,'Index LA FSM'!$A$9:$BZ$171,IF('Index LA FSM'!$B$4=2,'Index LA FSM'!$A$179:$BZ$341,IF('Index LA FSM'!$B$4=3,'Index LA FSM'!$A$349:$BZ$511,"Error"))),'Index LA FSM'!P$1,0),"Error")</f>
        <v>0</v>
      </c>
      <c r="Q72" s="84" t="str">
        <f>IFERROR(VLOOKUP($A72,IF('Index LA FSM'!$B$4=1,'Index LA FSM'!$A$9:$BZ$171,IF('Index LA FSM'!$B$4=2,'Index LA FSM'!$A$179:$BZ$341,IF('Index LA FSM'!$B$4=3,'Index LA FSM'!$A$349:$BZ$511,"Error"))),'Index LA FSM'!Q$1,0),"Error")</f>
        <v>x</v>
      </c>
      <c r="R72" s="84" t="str">
        <f>IFERROR(VLOOKUP($A72,IF('Index LA FSM'!$B$4=1,'Index LA FSM'!$A$9:$BZ$171,IF('Index LA FSM'!$B$4=2,'Index LA FSM'!$A$179:$BZ$341,IF('Index LA FSM'!$B$4=3,'Index LA FSM'!$A$349:$BZ$511,"Error"))),'Index LA FSM'!R$1,0),"Error")</f>
        <v>x</v>
      </c>
      <c r="S72" s="84">
        <f>IFERROR(VLOOKUP($A72,IF('Index LA FSM'!$B$4=1,'Index LA FSM'!$A$9:$BZ$171,IF('Index LA FSM'!$B$4=2,'Index LA FSM'!$A$179:$BZ$341,IF('Index LA FSM'!$B$4=3,'Index LA FSM'!$A$349:$BZ$511,"Error"))),'Index LA FSM'!S$1,0),"Error")</f>
        <v>0</v>
      </c>
      <c r="T72" s="84">
        <f>IFERROR(VLOOKUP($A72,IF('Index LA FSM'!$B$4=1,'Index LA FSM'!$A$9:$BZ$171,IF('Index LA FSM'!$B$4=2,'Index LA FSM'!$A$179:$BZ$341,IF('Index LA FSM'!$B$4=3,'Index LA FSM'!$A$349:$BZ$511,"Error"))),'Index LA FSM'!T$1,0),"Error")</f>
        <v>0.04</v>
      </c>
      <c r="U72" s="84">
        <f>IFERROR(VLOOKUP($A72,IF('Index LA FSM'!$B$4=1,'Index LA FSM'!$A$9:$BZ$171,IF('Index LA FSM'!$B$4=2,'Index LA FSM'!$A$179:$BZ$341,IF('Index LA FSM'!$B$4=3,'Index LA FSM'!$A$349:$BZ$511,"Error"))),'Index LA FSM'!U$1,0),"Error")</f>
        <v>0.04</v>
      </c>
      <c r="V72" s="84">
        <f>IFERROR(VLOOKUP($A72,IF('Index LA FSM'!$B$4=1,'Index LA FSM'!$A$9:$BZ$171,IF('Index LA FSM'!$B$4=2,'Index LA FSM'!$A$179:$BZ$341,IF('Index LA FSM'!$B$4=3,'Index LA FSM'!$A$349:$BZ$511,"Error"))),'Index LA FSM'!V$1,0),"Error")</f>
        <v>0</v>
      </c>
      <c r="W72" s="84">
        <f>IFERROR(VLOOKUP($A72,IF('Index LA FSM'!$B$4=1,'Index LA FSM'!$A$9:$BZ$171,IF('Index LA FSM'!$B$4=2,'Index LA FSM'!$A$179:$BZ$341,IF('Index LA FSM'!$B$4=3,'Index LA FSM'!$A$349:$BZ$511,"Error"))),'Index LA FSM'!W$1,0),"Error")</f>
        <v>0.01</v>
      </c>
      <c r="X72" s="84">
        <f>IFERROR(VLOOKUP($A72,IF('Index LA FSM'!$B$4=1,'Index LA FSM'!$A$9:$BZ$171,IF('Index LA FSM'!$B$4=2,'Index LA FSM'!$A$179:$BZ$341,IF('Index LA FSM'!$B$4=3,'Index LA FSM'!$A$349:$BZ$511,"Error"))),'Index LA FSM'!X$1,0),"Error")</f>
        <v>0.01</v>
      </c>
      <c r="Y72" s="84" t="str">
        <f>IFERROR(VLOOKUP($A72,IF('Index LA FSM'!$B$4=1,'Index LA FSM'!$A$9:$BZ$171,IF('Index LA FSM'!$B$4=2,'Index LA FSM'!$A$179:$BZ$341,IF('Index LA FSM'!$B$4=3,'Index LA FSM'!$A$349:$BZ$511,"Error"))),'Index LA FSM'!Y$1,0),"Error")</f>
        <v>x</v>
      </c>
      <c r="Z72" s="84" t="str">
        <f>IFERROR(VLOOKUP($A72,IF('Index LA FSM'!$B$4=1,'Index LA FSM'!$A$9:$BZ$171,IF('Index LA FSM'!$B$4=2,'Index LA FSM'!$A$179:$BZ$341,IF('Index LA FSM'!$B$4=3,'Index LA FSM'!$A$349:$BZ$511,"Error"))),'Index LA FSM'!Z$1,0),"Error")</f>
        <v>x</v>
      </c>
      <c r="AA72" s="84" t="str">
        <f>IFERROR(VLOOKUP($A72,IF('Index LA FSM'!$B$4=1,'Index LA FSM'!$A$9:$BZ$171,IF('Index LA FSM'!$B$4=2,'Index LA FSM'!$A$179:$BZ$341,IF('Index LA FSM'!$B$4=3,'Index LA FSM'!$A$349:$BZ$511,"Error"))),'Index LA FSM'!AA$1,0),"Error")</f>
        <v>x</v>
      </c>
      <c r="AB72" s="84">
        <f>IFERROR(VLOOKUP($A72,IF('Index LA FSM'!$B$4=1,'Index LA FSM'!$A$9:$BZ$171,IF('Index LA FSM'!$B$4=2,'Index LA FSM'!$A$179:$BZ$341,IF('Index LA FSM'!$B$4=3,'Index LA FSM'!$A$349:$BZ$511,"Error"))),'Index LA FSM'!AB$1,0),"Error")</f>
        <v>0</v>
      </c>
      <c r="AC72" s="84">
        <f>IFERROR(VLOOKUP($A72,IF('Index LA FSM'!$B$4=1,'Index LA FSM'!$A$9:$BZ$171,IF('Index LA FSM'!$B$4=2,'Index LA FSM'!$A$179:$BZ$341,IF('Index LA FSM'!$B$4=3,'Index LA FSM'!$A$349:$BZ$511,"Error"))),'Index LA FSM'!AC$1,0),"Error")</f>
        <v>0</v>
      </c>
      <c r="AD72" s="84">
        <f>IFERROR(VLOOKUP($A72,IF('Index LA FSM'!$B$4=1,'Index LA FSM'!$A$9:$BZ$171,IF('Index LA FSM'!$B$4=2,'Index LA FSM'!$A$179:$BZ$341,IF('Index LA FSM'!$B$4=3,'Index LA FSM'!$A$349:$BZ$511,"Error"))),'Index LA FSM'!AD$1,0),"Error")</f>
        <v>0</v>
      </c>
      <c r="AE72" s="84" t="str">
        <f>IFERROR(VLOOKUP($A72,IF('Index LA FSM'!$B$4=1,'Index LA FSM'!$A$9:$BZ$171,IF('Index LA FSM'!$B$4=2,'Index LA FSM'!$A$179:$BZ$341,IF('Index LA FSM'!$B$4=3,'Index LA FSM'!$A$349:$BZ$511,"Error"))),'Index LA FSM'!AE$1,0),"Error")</f>
        <v>x</v>
      </c>
      <c r="AF72" s="84">
        <f>IFERROR(VLOOKUP($A72,IF('Index LA FSM'!$B$4=1,'Index LA FSM'!$A$9:$BZ$171,IF('Index LA FSM'!$B$4=2,'Index LA FSM'!$A$179:$BZ$341,IF('Index LA FSM'!$B$4=3,'Index LA FSM'!$A$349:$BZ$511,"Error"))),'Index LA FSM'!AF$1,0),"Error")</f>
        <v>0.04</v>
      </c>
      <c r="AG72" s="84">
        <f>IFERROR(VLOOKUP($A72,IF('Index LA FSM'!$B$4=1,'Index LA FSM'!$A$9:$BZ$171,IF('Index LA FSM'!$B$4=2,'Index LA FSM'!$A$179:$BZ$341,IF('Index LA FSM'!$B$4=3,'Index LA FSM'!$A$349:$BZ$511,"Error"))),'Index LA FSM'!AG$1,0),"Error")</f>
        <v>0.04</v>
      </c>
      <c r="AH72" s="84">
        <f>IFERROR(VLOOKUP($A72,IF('Index LA FSM'!$B$4=1,'Index LA FSM'!$A$9:$BZ$171,IF('Index LA FSM'!$B$4=2,'Index LA FSM'!$A$179:$BZ$341,IF('Index LA FSM'!$B$4=3,'Index LA FSM'!$A$349:$BZ$511,"Error"))),'Index LA FSM'!AH$1,0),"Error")</f>
        <v>0.54</v>
      </c>
      <c r="AI72" s="84">
        <f>IFERROR(VLOOKUP($A72,IF('Index LA FSM'!$B$4=1,'Index LA FSM'!$A$9:$BZ$171,IF('Index LA FSM'!$B$4=2,'Index LA FSM'!$A$179:$BZ$341,IF('Index LA FSM'!$B$4=3,'Index LA FSM'!$A$349:$BZ$511,"Error"))),'Index LA FSM'!AI$1,0),"Error")</f>
        <v>0.63</v>
      </c>
      <c r="AJ72" s="84">
        <f>IFERROR(VLOOKUP($A72,IF('Index LA FSM'!$B$4=1,'Index LA FSM'!$A$9:$BZ$171,IF('Index LA FSM'!$B$4=2,'Index LA FSM'!$A$179:$BZ$341,IF('Index LA FSM'!$B$4=3,'Index LA FSM'!$A$349:$BZ$511,"Error"))),'Index LA FSM'!AJ$1,0),"Error")</f>
        <v>0.63</v>
      </c>
      <c r="AK72" s="84" t="str">
        <f>IFERROR(VLOOKUP($A72,IF('Index LA FSM'!$B$4=1,'Index LA FSM'!$A$9:$BZ$171,IF('Index LA FSM'!$B$4=2,'Index LA FSM'!$A$179:$BZ$341,IF('Index LA FSM'!$B$4=3,'Index LA FSM'!$A$349:$BZ$511,"Error"))),'Index LA FSM'!AK$1,0),"Error")</f>
        <v>x</v>
      </c>
      <c r="AL72" s="84">
        <f>IFERROR(VLOOKUP($A72,IF('Index LA FSM'!$B$4=1,'Index LA FSM'!$A$9:$BZ$171,IF('Index LA FSM'!$B$4=2,'Index LA FSM'!$A$179:$BZ$341,IF('Index LA FSM'!$B$4=3,'Index LA FSM'!$A$349:$BZ$511,"Error"))),'Index LA FSM'!AL$1,0),"Error")</f>
        <v>0.34</v>
      </c>
      <c r="AM72" s="84">
        <f>IFERROR(VLOOKUP($A72,IF('Index LA FSM'!$B$4=1,'Index LA FSM'!$A$9:$BZ$171,IF('Index LA FSM'!$B$4=2,'Index LA FSM'!$A$179:$BZ$341,IF('Index LA FSM'!$B$4=3,'Index LA FSM'!$A$349:$BZ$511,"Error"))),'Index LA FSM'!AM$1,0),"Error")</f>
        <v>0.34</v>
      </c>
      <c r="AN72" s="84" t="str">
        <f>IFERROR(VLOOKUP($A72,IF('Index LA FSM'!$B$4=1,'Index LA FSM'!$A$9:$BZ$171,IF('Index LA FSM'!$B$4=2,'Index LA FSM'!$A$179:$BZ$341,IF('Index LA FSM'!$B$4=3,'Index LA FSM'!$A$349:$BZ$511,"Error"))),'Index LA FSM'!AN$1,0),"Error")</f>
        <v>x</v>
      </c>
      <c r="AO72" s="84" t="str">
        <f>IFERROR(VLOOKUP($A72,IF('Index LA FSM'!$B$4=1,'Index LA FSM'!$A$9:$BZ$171,IF('Index LA FSM'!$B$4=2,'Index LA FSM'!$A$179:$BZ$341,IF('Index LA FSM'!$B$4=3,'Index LA FSM'!$A$349:$BZ$511,"Error"))),'Index LA FSM'!AO$1,0),"Error")</f>
        <v>x</v>
      </c>
      <c r="AP72" s="84">
        <f>IFERROR(VLOOKUP($A72,IF('Index LA FSM'!$B$4=1,'Index LA FSM'!$A$9:$BZ$171,IF('Index LA FSM'!$B$4=2,'Index LA FSM'!$A$179:$BZ$341,IF('Index LA FSM'!$B$4=3,'Index LA FSM'!$A$349:$BZ$511,"Error"))),'Index LA FSM'!AP$1,0),"Error")</f>
        <v>0.01</v>
      </c>
      <c r="AQ72" s="84" t="str">
        <f>IFERROR(VLOOKUP($A72,IF('Index LA FSM'!$B$4=1,'Index LA FSM'!$A$9:$BZ$171,IF('Index LA FSM'!$B$4=2,'Index LA FSM'!$A$179:$BZ$341,IF('Index LA FSM'!$B$4=3,'Index LA FSM'!$A$349:$BZ$511,"Error"))),'Index LA FSM'!AQ$1,0),"Error")</f>
        <v>x</v>
      </c>
      <c r="AR72" s="84">
        <f>IFERROR(VLOOKUP($A72,IF('Index LA FSM'!$B$4=1,'Index LA FSM'!$A$9:$BZ$171,IF('Index LA FSM'!$B$4=2,'Index LA FSM'!$A$179:$BZ$341,IF('Index LA FSM'!$B$4=3,'Index LA FSM'!$A$349:$BZ$511,"Error"))),'Index LA FSM'!AR$1,0),"Error")</f>
        <v>0.18</v>
      </c>
      <c r="AS72" s="84">
        <f>IFERROR(VLOOKUP($A72,IF('Index LA FSM'!$B$4=1,'Index LA FSM'!$A$9:$BZ$171,IF('Index LA FSM'!$B$4=2,'Index LA FSM'!$A$179:$BZ$341,IF('Index LA FSM'!$B$4=3,'Index LA FSM'!$A$349:$BZ$511,"Error"))),'Index LA FSM'!AS$1,0),"Error")</f>
        <v>0.17</v>
      </c>
      <c r="AT72" s="84" t="str">
        <f>IFERROR(VLOOKUP($A72,IF('Index LA FSM'!$B$4=1,'Index LA FSM'!$A$9:$BZ$171,IF('Index LA FSM'!$B$4=2,'Index LA FSM'!$A$179:$BZ$341,IF('Index LA FSM'!$B$4=3,'Index LA FSM'!$A$349:$BZ$511,"Error"))),'Index LA FSM'!AT$1,0),"Error")</f>
        <v>x</v>
      </c>
      <c r="AU72" s="84">
        <f>IFERROR(VLOOKUP($A72,IF('Index LA FSM'!$B$4=1,'Index LA FSM'!$A$9:$BZ$171,IF('Index LA FSM'!$B$4=2,'Index LA FSM'!$A$179:$BZ$341,IF('Index LA FSM'!$B$4=3,'Index LA FSM'!$A$349:$BZ$511,"Error"))),'Index LA FSM'!AU$1,0),"Error")</f>
        <v>0.28999999999999998</v>
      </c>
      <c r="AV72" s="84">
        <f>IFERROR(VLOOKUP($A72,IF('Index LA FSM'!$B$4=1,'Index LA FSM'!$A$9:$BZ$171,IF('Index LA FSM'!$B$4=2,'Index LA FSM'!$A$179:$BZ$341,IF('Index LA FSM'!$B$4=3,'Index LA FSM'!$A$349:$BZ$511,"Error"))),'Index LA FSM'!AV$1,0),"Error")</f>
        <v>0.28999999999999998</v>
      </c>
      <c r="AW72" s="84">
        <f>IFERROR(VLOOKUP($A72,IF('Index LA FSM'!$B$4=1,'Index LA FSM'!$A$9:$BZ$171,IF('Index LA FSM'!$B$4=2,'Index LA FSM'!$A$179:$BZ$341,IF('Index LA FSM'!$B$4=3,'Index LA FSM'!$A$349:$BZ$511,"Error"))),'Index LA FSM'!AW$1,0),"Error")</f>
        <v>0</v>
      </c>
      <c r="AX72" s="84">
        <f>IFERROR(VLOOKUP($A72,IF('Index LA FSM'!$B$4=1,'Index LA FSM'!$A$9:$BZ$171,IF('Index LA FSM'!$B$4=2,'Index LA FSM'!$A$179:$BZ$341,IF('Index LA FSM'!$B$4=3,'Index LA FSM'!$A$349:$BZ$511,"Error"))),'Index LA FSM'!AX$1,0),"Error")</f>
        <v>0</v>
      </c>
      <c r="AY72" s="84">
        <f>IFERROR(VLOOKUP($A72,IF('Index LA FSM'!$B$4=1,'Index LA FSM'!$A$9:$BZ$171,IF('Index LA FSM'!$B$4=2,'Index LA FSM'!$A$179:$BZ$341,IF('Index LA FSM'!$B$4=3,'Index LA FSM'!$A$349:$BZ$511,"Error"))),'Index LA FSM'!AY$1,0),"Error")</f>
        <v>0</v>
      </c>
      <c r="AZ72" s="84">
        <f>IFERROR(VLOOKUP($A72,IF('Index LA FSM'!$B$4=1,'Index LA FSM'!$A$9:$BZ$171,IF('Index LA FSM'!$B$4=2,'Index LA FSM'!$A$179:$BZ$341,IF('Index LA FSM'!$B$4=3,'Index LA FSM'!$A$349:$BZ$511,"Error"))),'Index LA FSM'!AZ$1,0),"Error")</f>
        <v>0</v>
      </c>
      <c r="BA72" s="84">
        <f>IFERROR(VLOOKUP($A72,IF('Index LA FSM'!$B$4=1,'Index LA FSM'!$A$9:$BZ$171,IF('Index LA FSM'!$B$4=2,'Index LA FSM'!$A$179:$BZ$341,IF('Index LA FSM'!$B$4=3,'Index LA FSM'!$A$349:$BZ$511,"Error"))),'Index LA FSM'!BA$1,0),"Error")</f>
        <v>0</v>
      </c>
      <c r="BB72" s="84">
        <f>IFERROR(VLOOKUP($A72,IF('Index LA FSM'!$B$4=1,'Index LA FSM'!$A$9:$BZ$171,IF('Index LA FSM'!$B$4=2,'Index LA FSM'!$A$179:$BZ$341,IF('Index LA FSM'!$B$4=3,'Index LA FSM'!$A$349:$BZ$511,"Error"))),'Index LA FSM'!BB$1,0),"Error")</f>
        <v>0</v>
      </c>
      <c r="BC72" s="84" t="str">
        <f>IFERROR(VLOOKUP($A72,IF('Index LA FSM'!$B$4=1,'Index LA FSM'!$A$9:$BZ$171,IF('Index LA FSM'!$B$4=2,'Index LA FSM'!$A$179:$BZ$341,IF('Index LA FSM'!$B$4=3,'Index LA FSM'!$A$349:$BZ$511,"Error"))),'Index LA FSM'!BC$1,0),"Error")</f>
        <v>x</v>
      </c>
      <c r="BD72" s="84">
        <f>IFERROR(VLOOKUP($A72,IF('Index LA FSM'!$B$4=1,'Index LA FSM'!$A$9:$BZ$171,IF('Index LA FSM'!$B$4=2,'Index LA FSM'!$A$179:$BZ$341,IF('Index LA FSM'!$B$4=3,'Index LA FSM'!$A$349:$BZ$511,"Error"))),'Index LA FSM'!BD$1,0),"Error")</f>
        <v>0.09</v>
      </c>
      <c r="BE72" s="84">
        <f>IFERROR(VLOOKUP($A72,IF('Index LA FSM'!$B$4=1,'Index LA FSM'!$A$9:$BZ$171,IF('Index LA FSM'!$B$4=2,'Index LA FSM'!$A$179:$BZ$341,IF('Index LA FSM'!$B$4=3,'Index LA FSM'!$A$349:$BZ$511,"Error"))),'Index LA FSM'!BE$1,0),"Error")</f>
        <v>0.09</v>
      </c>
      <c r="BF72" s="84">
        <f>IFERROR(VLOOKUP($A72,IF('Index LA FSM'!$B$4=1,'Index LA FSM'!$A$9:$BZ$171,IF('Index LA FSM'!$B$4=2,'Index LA FSM'!$A$179:$BZ$341,IF('Index LA FSM'!$B$4=3,'Index LA FSM'!$A$349:$BZ$511,"Error"))),'Index LA FSM'!BF$1,0),"Error")</f>
        <v>0</v>
      </c>
      <c r="BG72" s="84">
        <f>IFERROR(VLOOKUP($A72,IF('Index LA FSM'!$B$4=1,'Index LA FSM'!$A$9:$BZ$171,IF('Index LA FSM'!$B$4=2,'Index LA FSM'!$A$179:$BZ$341,IF('Index LA FSM'!$B$4=3,'Index LA FSM'!$A$349:$BZ$511,"Error"))),'Index LA FSM'!BG$1,0),"Error")</f>
        <v>0.06</v>
      </c>
      <c r="BH72" s="84">
        <f>IFERROR(VLOOKUP($A72,IF('Index LA FSM'!$B$4=1,'Index LA FSM'!$A$9:$BZ$171,IF('Index LA FSM'!$B$4=2,'Index LA FSM'!$A$179:$BZ$341,IF('Index LA FSM'!$B$4=3,'Index LA FSM'!$A$349:$BZ$511,"Error"))),'Index LA FSM'!BH$1,0),"Error")</f>
        <v>0.06</v>
      </c>
      <c r="BI72" s="84" t="str">
        <f>IFERROR(VLOOKUP($A72,IF('Index LA FSM'!$B$4=1,'Index LA FSM'!$A$9:$BZ$171,IF('Index LA FSM'!$B$4=2,'Index LA FSM'!$A$179:$BZ$341,IF('Index LA FSM'!$B$4=3,'Index LA FSM'!$A$349:$BZ$511,"Error"))),'Index LA FSM'!BI$1,0),"Error")</f>
        <v>x</v>
      </c>
      <c r="BJ72" s="84">
        <f>IFERROR(VLOOKUP($A72,IF('Index LA FSM'!$B$4=1,'Index LA FSM'!$A$9:$BZ$171,IF('Index LA FSM'!$B$4=2,'Index LA FSM'!$A$179:$BZ$341,IF('Index LA FSM'!$B$4=3,'Index LA FSM'!$A$349:$BZ$511,"Error"))),'Index LA FSM'!BJ$1,0),"Error")</f>
        <v>0.04</v>
      </c>
      <c r="BK72" s="84">
        <f>IFERROR(VLOOKUP($A72,IF('Index LA FSM'!$B$4=1,'Index LA FSM'!$A$9:$BZ$171,IF('Index LA FSM'!$B$4=2,'Index LA FSM'!$A$179:$BZ$341,IF('Index LA FSM'!$B$4=3,'Index LA FSM'!$A$349:$BZ$511,"Error"))),'Index LA FSM'!BK$1,0),"Error")</f>
        <v>0.04</v>
      </c>
      <c r="BL72" s="84">
        <f>IFERROR(VLOOKUP($A72,IF('Index LA FSM'!$B$4=1,'Index LA FSM'!$A$9:$BZ$171,IF('Index LA FSM'!$B$4=2,'Index LA FSM'!$A$179:$BZ$341,IF('Index LA FSM'!$B$4=3,'Index LA FSM'!$A$349:$BZ$511,"Error"))),'Index LA FSM'!BL$1,0),"Error")</f>
        <v>0</v>
      </c>
      <c r="BM72" s="84">
        <f>IFERROR(VLOOKUP($A72,IF('Index LA FSM'!$B$4=1,'Index LA FSM'!$A$9:$BZ$171,IF('Index LA FSM'!$B$4=2,'Index LA FSM'!$A$179:$BZ$341,IF('Index LA FSM'!$B$4=3,'Index LA FSM'!$A$349:$BZ$511,"Error"))),'Index LA FSM'!BM$1,0),"Error")</f>
        <v>0</v>
      </c>
      <c r="BN72" s="84">
        <f>IFERROR(VLOOKUP($A72,IF('Index LA FSM'!$B$4=1,'Index LA FSM'!$A$9:$BZ$171,IF('Index LA FSM'!$B$4=2,'Index LA FSM'!$A$179:$BZ$341,IF('Index LA FSM'!$B$4=3,'Index LA FSM'!$A$349:$BZ$511,"Error"))),'Index LA FSM'!BN$1,0),"Error")</f>
        <v>0</v>
      </c>
      <c r="BO72" s="84" t="str">
        <f>IFERROR(VLOOKUP($A72,IF('Index LA FSM'!$B$4=1,'Index LA FSM'!$A$9:$BZ$171,IF('Index LA FSM'!$B$4=2,'Index LA FSM'!$A$179:$BZ$341,IF('Index LA FSM'!$B$4=3,'Index LA FSM'!$A$349:$BZ$511,"Error"))),'Index LA FSM'!BO$1,0),"Error")</f>
        <v>x</v>
      </c>
      <c r="BP72" s="84" t="str">
        <f>IFERROR(VLOOKUP($A72,IF('Index LA FSM'!$B$4=1,'Index LA FSM'!$A$9:$BZ$171,IF('Index LA FSM'!$B$4=2,'Index LA FSM'!$A$179:$BZ$341,IF('Index LA FSM'!$B$4=3,'Index LA FSM'!$A$349:$BZ$511,"Error"))),'Index LA FSM'!BP$1,0),"Error")</f>
        <v>x</v>
      </c>
      <c r="BQ72" s="84" t="str">
        <f>IFERROR(VLOOKUP($A72,IF('Index LA FSM'!$B$4=1,'Index LA FSM'!$A$9:$BZ$171,IF('Index LA FSM'!$B$4=2,'Index LA FSM'!$A$179:$BZ$341,IF('Index LA FSM'!$B$4=3,'Index LA FSM'!$A$349:$BZ$511,"Error"))),'Index LA FSM'!BQ$1,0),"Error")</f>
        <v>x</v>
      </c>
      <c r="BR72" s="84">
        <f>IFERROR(VLOOKUP($A72,IF('Index LA FSM'!$B$4=1,'Index LA FSM'!$A$9:$BZ$171,IF('Index LA FSM'!$B$4=2,'Index LA FSM'!$A$179:$BZ$341,IF('Index LA FSM'!$B$4=3,'Index LA FSM'!$A$349:$BZ$511,"Error"))),'Index LA FSM'!BR$1,0),"Error")</f>
        <v>0</v>
      </c>
      <c r="BS72" s="84">
        <f>IFERROR(VLOOKUP($A72,IF('Index LA FSM'!$B$4=1,'Index LA FSM'!$A$9:$BZ$171,IF('Index LA FSM'!$B$4=2,'Index LA FSM'!$A$179:$BZ$341,IF('Index LA FSM'!$B$4=3,'Index LA FSM'!$A$349:$BZ$511,"Error"))),'Index LA FSM'!BS$1,0),"Error")</f>
        <v>0.05</v>
      </c>
      <c r="BT72" s="84">
        <f>IFERROR(VLOOKUP($A72,IF('Index LA FSM'!$B$4=1,'Index LA FSM'!$A$9:$BZ$171,IF('Index LA FSM'!$B$4=2,'Index LA FSM'!$A$179:$BZ$341,IF('Index LA FSM'!$B$4=3,'Index LA FSM'!$A$349:$BZ$511,"Error"))),'Index LA FSM'!BT$1,0),"Error")</f>
        <v>0.05</v>
      </c>
      <c r="BU72" s="84" t="str">
        <f>IFERROR(VLOOKUP($A72,IF('Index LA FSM'!$B$4=1,'Index LA FSM'!$A$9:$BZ$171,IF('Index LA FSM'!$B$4=2,'Index LA FSM'!$A$179:$BZ$341,IF('Index LA FSM'!$B$4=3,'Index LA FSM'!$A$349:$BZ$511,"Error"))),'Index LA FSM'!BU$1,0),"Error")</f>
        <v>x</v>
      </c>
      <c r="BV72" s="84">
        <f>IFERROR(VLOOKUP($A72,IF('Index LA FSM'!$B$4=1,'Index LA FSM'!$A$9:$BZ$171,IF('Index LA FSM'!$B$4=2,'Index LA FSM'!$A$179:$BZ$341,IF('Index LA FSM'!$B$4=3,'Index LA FSM'!$A$349:$BZ$511,"Error"))),'Index LA FSM'!BV$1,0),"Error")</f>
        <v>0.02</v>
      </c>
      <c r="BW72" s="84">
        <f>IFERROR(VLOOKUP($A72,IF('Index LA FSM'!$B$4=1,'Index LA FSM'!$A$9:$BZ$171,IF('Index LA FSM'!$B$4=2,'Index LA FSM'!$A$179:$BZ$341,IF('Index LA FSM'!$B$4=3,'Index LA FSM'!$A$349:$BZ$511,"Error"))),'Index LA FSM'!BW$1,0),"Error")</f>
        <v>0.02</v>
      </c>
      <c r="BX72" s="84" t="str">
        <f>IFERROR(VLOOKUP($A72,IF('Index LA FSM'!$B$4=1,'Index LA FSM'!$A$9:$BZ$171,IF('Index LA FSM'!$B$4=2,'Index LA FSM'!$A$179:$BZ$341,IF('Index LA FSM'!$B$4=3,'Index LA FSM'!$A$349:$BZ$511,"Error"))),'Index LA FSM'!BX$1,0),"Error")</f>
        <v>x</v>
      </c>
      <c r="BY72" s="84">
        <f>IFERROR(VLOOKUP($A72,IF('Index LA FSM'!$B$4=1,'Index LA FSM'!$A$9:$BZ$171,IF('Index LA FSM'!$B$4=2,'Index LA FSM'!$A$179:$BZ$341,IF('Index LA FSM'!$B$4=3,'Index LA FSM'!$A$349:$BZ$511,"Error"))),'Index LA FSM'!BY$1,0),"Error")</f>
        <v>0.1</v>
      </c>
      <c r="BZ72" s="84">
        <f>IFERROR(VLOOKUP($A72,IF('Index LA FSM'!$B$4=1,'Index LA FSM'!$A$9:$BZ$171,IF('Index LA FSM'!$B$4=2,'Index LA FSM'!$A$179:$BZ$341,IF('Index LA FSM'!$B$4=3,'Index LA FSM'!$A$349:$BZ$511,"Error"))),'Index LA FSM'!BZ$1,0),"Error")</f>
        <v>0.1</v>
      </c>
    </row>
    <row r="73" spans="1:78" s="15" customFormat="1" x14ac:dyDescent="0.2">
      <c r="A73" s="20">
        <v>884</v>
      </c>
      <c r="B73" s="20" t="s">
        <v>224</v>
      </c>
      <c r="C73" s="45" t="s">
        <v>159</v>
      </c>
      <c r="D73" s="113">
        <f>IFERROR(VLOOKUP($A73,IF('Index LA FSM'!$B$4=1,'Index LA FSM'!$A$9:$BZ$171,IF('Index LA FSM'!$B$4=2,'Index LA FSM'!$A$179:$BZ$341,IF('Index LA FSM'!$B$4=3,'Index LA FSM'!$A$349:$BZ$511,"Error"))),'Index LA FSM'!D$1,0),"Error")</f>
        <v>20</v>
      </c>
      <c r="E73" s="113">
        <f>IFERROR(VLOOKUP($A73,IF('Index LA FSM'!$B$4=1,'Index LA FSM'!$A$9:$BZ$171,IF('Index LA FSM'!$B$4=2,'Index LA FSM'!$A$179:$BZ$341,IF('Index LA FSM'!$B$4=3,'Index LA FSM'!$A$349:$BZ$511,"Error"))),'Index LA FSM'!E$1,0),"Error")</f>
        <v>230</v>
      </c>
      <c r="F73" s="113">
        <f>IFERROR(VLOOKUP($A73,IF('Index LA FSM'!$B$4=1,'Index LA FSM'!$A$9:$BZ$171,IF('Index LA FSM'!$B$4=2,'Index LA FSM'!$A$179:$BZ$341,IF('Index LA FSM'!$B$4=3,'Index LA FSM'!$A$349:$BZ$511,"Error"))),'Index LA FSM'!F$1,0),"Error")</f>
        <v>250</v>
      </c>
      <c r="G73" s="84">
        <f>IFERROR(VLOOKUP($A73,IF('Index LA FSM'!$B$4=1,'Index LA FSM'!$A$9:$BZ$171,IF('Index LA FSM'!$B$4=2,'Index LA FSM'!$A$179:$BZ$341,IF('Index LA FSM'!$B$4=3,'Index LA FSM'!$A$349:$BZ$511,"Error"))),'Index LA FSM'!G$1,0),"Error")</f>
        <v>0.61</v>
      </c>
      <c r="H73" s="84">
        <f>IFERROR(VLOOKUP($A73,IF('Index LA FSM'!$B$4=1,'Index LA FSM'!$A$9:$BZ$171,IF('Index LA FSM'!$B$4=2,'Index LA FSM'!$A$179:$BZ$341,IF('Index LA FSM'!$B$4=3,'Index LA FSM'!$A$349:$BZ$511,"Error"))),'Index LA FSM'!H$1,0),"Error")</f>
        <v>0.78</v>
      </c>
      <c r="I73" s="84">
        <f>IFERROR(VLOOKUP($A73,IF('Index LA FSM'!$B$4=1,'Index LA FSM'!$A$9:$BZ$171,IF('Index LA FSM'!$B$4=2,'Index LA FSM'!$A$179:$BZ$341,IF('Index LA FSM'!$B$4=3,'Index LA FSM'!$A$349:$BZ$511,"Error"))),'Index LA FSM'!I$1,0),"Error")</f>
        <v>0.77</v>
      </c>
      <c r="J73" s="84">
        <f>IFERROR(VLOOKUP($A73,IF('Index LA FSM'!$B$4=1,'Index LA FSM'!$A$9:$BZ$171,IF('Index LA FSM'!$B$4=2,'Index LA FSM'!$A$179:$BZ$341,IF('Index LA FSM'!$B$4=3,'Index LA FSM'!$A$349:$BZ$511,"Error"))),'Index LA FSM'!J$1,0),"Error")</f>
        <v>0.56000000000000005</v>
      </c>
      <c r="K73" s="84">
        <f>IFERROR(VLOOKUP($A73,IF('Index LA FSM'!$B$4=1,'Index LA FSM'!$A$9:$BZ$171,IF('Index LA FSM'!$B$4=2,'Index LA FSM'!$A$179:$BZ$341,IF('Index LA FSM'!$B$4=3,'Index LA FSM'!$A$349:$BZ$511,"Error"))),'Index LA FSM'!K$1,0),"Error")</f>
        <v>0.65</v>
      </c>
      <c r="L73" s="84">
        <f>IFERROR(VLOOKUP($A73,IF('Index LA FSM'!$B$4=1,'Index LA FSM'!$A$9:$BZ$171,IF('Index LA FSM'!$B$4=2,'Index LA FSM'!$A$179:$BZ$341,IF('Index LA FSM'!$B$4=3,'Index LA FSM'!$A$349:$BZ$511,"Error"))),'Index LA FSM'!L$1,0),"Error")</f>
        <v>0.64</v>
      </c>
      <c r="M73" s="84" t="str">
        <f>IFERROR(VLOOKUP($A73,IF('Index LA FSM'!$B$4=1,'Index LA FSM'!$A$9:$BZ$171,IF('Index LA FSM'!$B$4=2,'Index LA FSM'!$A$179:$BZ$341,IF('Index LA FSM'!$B$4=3,'Index LA FSM'!$A$349:$BZ$511,"Error"))),'Index LA FSM'!M$1,0),"Error")</f>
        <v>x</v>
      </c>
      <c r="N73" s="84">
        <f>IFERROR(VLOOKUP($A73,IF('Index LA FSM'!$B$4=1,'Index LA FSM'!$A$9:$BZ$171,IF('Index LA FSM'!$B$4=2,'Index LA FSM'!$A$179:$BZ$341,IF('Index LA FSM'!$B$4=3,'Index LA FSM'!$A$349:$BZ$511,"Error"))),'Index LA FSM'!N$1,0),"Error")</f>
        <v>0.04</v>
      </c>
      <c r="O73" s="84">
        <f>IFERROR(VLOOKUP($A73,IF('Index LA FSM'!$B$4=1,'Index LA FSM'!$A$9:$BZ$171,IF('Index LA FSM'!$B$4=2,'Index LA FSM'!$A$179:$BZ$341,IF('Index LA FSM'!$B$4=3,'Index LA FSM'!$A$349:$BZ$511,"Error"))),'Index LA FSM'!O$1,0),"Error")</f>
        <v>0.05</v>
      </c>
      <c r="P73" s="84">
        <f>IFERROR(VLOOKUP($A73,IF('Index LA FSM'!$B$4=1,'Index LA FSM'!$A$9:$BZ$171,IF('Index LA FSM'!$B$4=2,'Index LA FSM'!$A$179:$BZ$341,IF('Index LA FSM'!$B$4=3,'Index LA FSM'!$A$349:$BZ$511,"Error"))),'Index LA FSM'!P$1,0),"Error")</f>
        <v>0</v>
      </c>
      <c r="Q73" s="84">
        <f>IFERROR(VLOOKUP($A73,IF('Index LA FSM'!$B$4=1,'Index LA FSM'!$A$9:$BZ$171,IF('Index LA FSM'!$B$4=2,'Index LA FSM'!$A$179:$BZ$341,IF('Index LA FSM'!$B$4=3,'Index LA FSM'!$A$349:$BZ$511,"Error"))),'Index LA FSM'!Q$1,0),"Error")</f>
        <v>0</v>
      </c>
      <c r="R73" s="84">
        <f>IFERROR(VLOOKUP($A73,IF('Index LA FSM'!$B$4=1,'Index LA FSM'!$A$9:$BZ$171,IF('Index LA FSM'!$B$4=2,'Index LA FSM'!$A$179:$BZ$341,IF('Index LA FSM'!$B$4=3,'Index LA FSM'!$A$349:$BZ$511,"Error"))),'Index LA FSM'!R$1,0),"Error")</f>
        <v>0</v>
      </c>
      <c r="S73" s="84" t="str">
        <f>IFERROR(VLOOKUP($A73,IF('Index LA FSM'!$B$4=1,'Index LA FSM'!$A$9:$BZ$171,IF('Index LA FSM'!$B$4=2,'Index LA FSM'!$A$179:$BZ$341,IF('Index LA FSM'!$B$4=3,'Index LA FSM'!$A$349:$BZ$511,"Error"))),'Index LA FSM'!S$1,0),"Error")</f>
        <v>x</v>
      </c>
      <c r="T73" s="84">
        <f>IFERROR(VLOOKUP($A73,IF('Index LA FSM'!$B$4=1,'Index LA FSM'!$A$9:$BZ$171,IF('Index LA FSM'!$B$4=2,'Index LA FSM'!$A$179:$BZ$341,IF('Index LA FSM'!$B$4=3,'Index LA FSM'!$A$349:$BZ$511,"Error"))),'Index LA FSM'!T$1,0),"Error")</f>
        <v>0.03</v>
      </c>
      <c r="U73" s="84">
        <f>IFERROR(VLOOKUP($A73,IF('Index LA FSM'!$B$4=1,'Index LA FSM'!$A$9:$BZ$171,IF('Index LA FSM'!$B$4=2,'Index LA FSM'!$A$179:$BZ$341,IF('Index LA FSM'!$B$4=3,'Index LA FSM'!$A$349:$BZ$511,"Error"))),'Index LA FSM'!U$1,0),"Error")</f>
        <v>0.03</v>
      </c>
      <c r="V73" s="84">
        <f>IFERROR(VLOOKUP($A73,IF('Index LA FSM'!$B$4=1,'Index LA FSM'!$A$9:$BZ$171,IF('Index LA FSM'!$B$4=2,'Index LA FSM'!$A$179:$BZ$341,IF('Index LA FSM'!$B$4=3,'Index LA FSM'!$A$349:$BZ$511,"Error"))),'Index LA FSM'!V$1,0),"Error")</f>
        <v>0</v>
      </c>
      <c r="W73" s="84" t="str">
        <f>IFERROR(VLOOKUP($A73,IF('Index LA FSM'!$B$4=1,'Index LA FSM'!$A$9:$BZ$171,IF('Index LA FSM'!$B$4=2,'Index LA FSM'!$A$179:$BZ$341,IF('Index LA FSM'!$B$4=3,'Index LA FSM'!$A$349:$BZ$511,"Error"))),'Index LA FSM'!W$1,0),"Error")</f>
        <v>x</v>
      </c>
      <c r="X73" s="84" t="str">
        <f>IFERROR(VLOOKUP($A73,IF('Index LA FSM'!$B$4=1,'Index LA FSM'!$A$9:$BZ$171,IF('Index LA FSM'!$B$4=2,'Index LA FSM'!$A$179:$BZ$341,IF('Index LA FSM'!$B$4=3,'Index LA FSM'!$A$349:$BZ$511,"Error"))),'Index LA FSM'!X$1,0),"Error")</f>
        <v>x</v>
      </c>
      <c r="Y73" s="84">
        <f>IFERROR(VLOOKUP($A73,IF('Index LA FSM'!$B$4=1,'Index LA FSM'!$A$9:$BZ$171,IF('Index LA FSM'!$B$4=2,'Index LA FSM'!$A$179:$BZ$341,IF('Index LA FSM'!$B$4=3,'Index LA FSM'!$A$349:$BZ$511,"Error"))),'Index LA FSM'!Y$1,0),"Error")</f>
        <v>0</v>
      </c>
      <c r="Z73" s="84">
        <f>IFERROR(VLOOKUP($A73,IF('Index LA FSM'!$B$4=1,'Index LA FSM'!$A$9:$BZ$171,IF('Index LA FSM'!$B$4=2,'Index LA FSM'!$A$179:$BZ$341,IF('Index LA FSM'!$B$4=3,'Index LA FSM'!$A$349:$BZ$511,"Error"))),'Index LA FSM'!Z$1,0),"Error")</f>
        <v>0</v>
      </c>
      <c r="AA73" s="84">
        <f>IFERROR(VLOOKUP($A73,IF('Index LA FSM'!$B$4=1,'Index LA FSM'!$A$9:$BZ$171,IF('Index LA FSM'!$B$4=2,'Index LA FSM'!$A$179:$BZ$341,IF('Index LA FSM'!$B$4=3,'Index LA FSM'!$A$349:$BZ$511,"Error"))),'Index LA FSM'!AA$1,0),"Error")</f>
        <v>0</v>
      </c>
      <c r="AB73" s="84">
        <f>IFERROR(VLOOKUP($A73,IF('Index LA FSM'!$B$4=1,'Index LA FSM'!$A$9:$BZ$171,IF('Index LA FSM'!$B$4=2,'Index LA FSM'!$A$179:$BZ$341,IF('Index LA FSM'!$B$4=3,'Index LA FSM'!$A$349:$BZ$511,"Error"))),'Index LA FSM'!AB$1,0),"Error")</f>
        <v>0</v>
      </c>
      <c r="AC73" s="84">
        <f>IFERROR(VLOOKUP($A73,IF('Index LA FSM'!$B$4=1,'Index LA FSM'!$A$9:$BZ$171,IF('Index LA FSM'!$B$4=2,'Index LA FSM'!$A$179:$BZ$341,IF('Index LA FSM'!$B$4=3,'Index LA FSM'!$A$349:$BZ$511,"Error"))),'Index LA FSM'!AC$1,0),"Error")</f>
        <v>0</v>
      </c>
      <c r="AD73" s="84">
        <f>IFERROR(VLOOKUP($A73,IF('Index LA FSM'!$B$4=1,'Index LA FSM'!$A$9:$BZ$171,IF('Index LA FSM'!$B$4=2,'Index LA FSM'!$A$179:$BZ$341,IF('Index LA FSM'!$B$4=3,'Index LA FSM'!$A$349:$BZ$511,"Error"))),'Index LA FSM'!AD$1,0),"Error")</f>
        <v>0</v>
      </c>
      <c r="AE73" s="84" t="str">
        <f>IFERROR(VLOOKUP($A73,IF('Index LA FSM'!$B$4=1,'Index LA FSM'!$A$9:$BZ$171,IF('Index LA FSM'!$B$4=2,'Index LA FSM'!$A$179:$BZ$341,IF('Index LA FSM'!$B$4=3,'Index LA FSM'!$A$349:$BZ$511,"Error"))),'Index LA FSM'!AE$1,0),"Error")</f>
        <v>x</v>
      </c>
      <c r="AF73" s="84">
        <f>IFERROR(VLOOKUP($A73,IF('Index LA FSM'!$B$4=1,'Index LA FSM'!$A$9:$BZ$171,IF('Index LA FSM'!$B$4=2,'Index LA FSM'!$A$179:$BZ$341,IF('Index LA FSM'!$B$4=3,'Index LA FSM'!$A$349:$BZ$511,"Error"))),'Index LA FSM'!AF$1,0),"Error")</f>
        <v>0.06</v>
      </c>
      <c r="AG73" s="84">
        <f>IFERROR(VLOOKUP($A73,IF('Index LA FSM'!$B$4=1,'Index LA FSM'!$A$9:$BZ$171,IF('Index LA FSM'!$B$4=2,'Index LA FSM'!$A$179:$BZ$341,IF('Index LA FSM'!$B$4=3,'Index LA FSM'!$A$349:$BZ$511,"Error"))),'Index LA FSM'!AG$1,0),"Error")</f>
        <v>0.06</v>
      </c>
      <c r="AH73" s="84">
        <f>IFERROR(VLOOKUP($A73,IF('Index LA FSM'!$B$4=1,'Index LA FSM'!$A$9:$BZ$171,IF('Index LA FSM'!$B$4=2,'Index LA FSM'!$A$179:$BZ$341,IF('Index LA FSM'!$B$4=3,'Index LA FSM'!$A$349:$BZ$511,"Error"))),'Index LA FSM'!AH$1,0),"Error")</f>
        <v>0.39</v>
      </c>
      <c r="AI73" s="84">
        <f>IFERROR(VLOOKUP($A73,IF('Index LA FSM'!$B$4=1,'Index LA FSM'!$A$9:$BZ$171,IF('Index LA FSM'!$B$4=2,'Index LA FSM'!$A$179:$BZ$341,IF('Index LA FSM'!$B$4=3,'Index LA FSM'!$A$349:$BZ$511,"Error"))),'Index LA FSM'!AI$1,0),"Error")</f>
        <v>0.56000000000000005</v>
      </c>
      <c r="AJ73" s="84">
        <f>IFERROR(VLOOKUP($A73,IF('Index LA FSM'!$B$4=1,'Index LA FSM'!$A$9:$BZ$171,IF('Index LA FSM'!$B$4=2,'Index LA FSM'!$A$179:$BZ$341,IF('Index LA FSM'!$B$4=3,'Index LA FSM'!$A$349:$BZ$511,"Error"))),'Index LA FSM'!AJ$1,0),"Error")</f>
        <v>0.55000000000000004</v>
      </c>
      <c r="AK73" s="84" t="str">
        <f>IFERROR(VLOOKUP($A73,IF('Index LA FSM'!$B$4=1,'Index LA FSM'!$A$9:$BZ$171,IF('Index LA FSM'!$B$4=2,'Index LA FSM'!$A$179:$BZ$341,IF('Index LA FSM'!$B$4=3,'Index LA FSM'!$A$349:$BZ$511,"Error"))),'Index LA FSM'!AK$1,0),"Error")</f>
        <v>x</v>
      </c>
      <c r="AL73" s="84">
        <f>IFERROR(VLOOKUP($A73,IF('Index LA FSM'!$B$4=1,'Index LA FSM'!$A$9:$BZ$171,IF('Index LA FSM'!$B$4=2,'Index LA FSM'!$A$179:$BZ$341,IF('Index LA FSM'!$B$4=3,'Index LA FSM'!$A$349:$BZ$511,"Error"))),'Index LA FSM'!AL$1,0),"Error")</f>
        <v>0.24</v>
      </c>
      <c r="AM73" s="84">
        <f>IFERROR(VLOOKUP($A73,IF('Index LA FSM'!$B$4=1,'Index LA FSM'!$A$9:$BZ$171,IF('Index LA FSM'!$B$4=2,'Index LA FSM'!$A$179:$BZ$341,IF('Index LA FSM'!$B$4=3,'Index LA FSM'!$A$349:$BZ$511,"Error"))),'Index LA FSM'!AM$1,0),"Error")</f>
        <v>0.23</v>
      </c>
      <c r="AN73" s="84">
        <f>IFERROR(VLOOKUP($A73,IF('Index LA FSM'!$B$4=1,'Index LA FSM'!$A$9:$BZ$171,IF('Index LA FSM'!$B$4=2,'Index LA FSM'!$A$179:$BZ$341,IF('Index LA FSM'!$B$4=3,'Index LA FSM'!$A$349:$BZ$511,"Error"))),'Index LA FSM'!AN$1,0),"Error")</f>
        <v>0</v>
      </c>
      <c r="AO73" s="84" t="str">
        <f>IFERROR(VLOOKUP($A73,IF('Index LA FSM'!$B$4=1,'Index LA FSM'!$A$9:$BZ$171,IF('Index LA FSM'!$B$4=2,'Index LA FSM'!$A$179:$BZ$341,IF('Index LA FSM'!$B$4=3,'Index LA FSM'!$A$349:$BZ$511,"Error"))),'Index LA FSM'!AO$1,0),"Error")</f>
        <v>x</v>
      </c>
      <c r="AP73" s="84" t="str">
        <f>IFERROR(VLOOKUP($A73,IF('Index LA FSM'!$B$4=1,'Index LA FSM'!$A$9:$BZ$171,IF('Index LA FSM'!$B$4=2,'Index LA FSM'!$A$179:$BZ$341,IF('Index LA FSM'!$B$4=3,'Index LA FSM'!$A$349:$BZ$511,"Error"))),'Index LA FSM'!AP$1,0),"Error")</f>
        <v>x</v>
      </c>
      <c r="AQ73" s="84">
        <f>IFERROR(VLOOKUP($A73,IF('Index LA FSM'!$B$4=1,'Index LA FSM'!$A$9:$BZ$171,IF('Index LA FSM'!$B$4=2,'Index LA FSM'!$A$179:$BZ$341,IF('Index LA FSM'!$B$4=3,'Index LA FSM'!$A$349:$BZ$511,"Error"))),'Index LA FSM'!AQ$1,0),"Error")</f>
        <v>0</v>
      </c>
      <c r="AR73" s="84">
        <f>IFERROR(VLOOKUP($A73,IF('Index LA FSM'!$B$4=1,'Index LA FSM'!$A$9:$BZ$171,IF('Index LA FSM'!$B$4=2,'Index LA FSM'!$A$179:$BZ$341,IF('Index LA FSM'!$B$4=3,'Index LA FSM'!$A$349:$BZ$511,"Error"))),'Index LA FSM'!AR$1,0),"Error")</f>
        <v>0.15</v>
      </c>
      <c r="AS73" s="84">
        <f>IFERROR(VLOOKUP($A73,IF('Index LA FSM'!$B$4=1,'Index LA FSM'!$A$9:$BZ$171,IF('Index LA FSM'!$B$4=2,'Index LA FSM'!$A$179:$BZ$341,IF('Index LA FSM'!$B$4=3,'Index LA FSM'!$A$349:$BZ$511,"Error"))),'Index LA FSM'!AS$1,0),"Error")</f>
        <v>0.14000000000000001</v>
      </c>
      <c r="AT73" s="84">
        <f>IFERROR(VLOOKUP($A73,IF('Index LA FSM'!$B$4=1,'Index LA FSM'!$A$9:$BZ$171,IF('Index LA FSM'!$B$4=2,'Index LA FSM'!$A$179:$BZ$341,IF('Index LA FSM'!$B$4=3,'Index LA FSM'!$A$349:$BZ$511,"Error"))),'Index LA FSM'!AT$1,0),"Error")</f>
        <v>0.33</v>
      </c>
      <c r="AU73" s="84">
        <f>IFERROR(VLOOKUP($A73,IF('Index LA FSM'!$B$4=1,'Index LA FSM'!$A$9:$BZ$171,IF('Index LA FSM'!$B$4=2,'Index LA FSM'!$A$179:$BZ$341,IF('Index LA FSM'!$B$4=3,'Index LA FSM'!$A$349:$BZ$511,"Error"))),'Index LA FSM'!AU$1,0),"Error")</f>
        <v>0.31</v>
      </c>
      <c r="AV73" s="84">
        <f>IFERROR(VLOOKUP($A73,IF('Index LA FSM'!$B$4=1,'Index LA FSM'!$A$9:$BZ$171,IF('Index LA FSM'!$B$4=2,'Index LA FSM'!$A$179:$BZ$341,IF('Index LA FSM'!$B$4=3,'Index LA FSM'!$A$349:$BZ$511,"Error"))),'Index LA FSM'!AV$1,0),"Error")</f>
        <v>0.31</v>
      </c>
      <c r="AW73" s="84">
        <f>IFERROR(VLOOKUP($A73,IF('Index LA FSM'!$B$4=1,'Index LA FSM'!$A$9:$BZ$171,IF('Index LA FSM'!$B$4=2,'Index LA FSM'!$A$179:$BZ$341,IF('Index LA FSM'!$B$4=3,'Index LA FSM'!$A$349:$BZ$511,"Error"))),'Index LA FSM'!AW$1,0),"Error")</f>
        <v>0</v>
      </c>
      <c r="AX73" s="84" t="str">
        <f>IFERROR(VLOOKUP($A73,IF('Index LA FSM'!$B$4=1,'Index LA FSM'!$A$9:$BZ$171,IF('Index LA FSM'!$B$4=2,'Index LA FSM'!$A$179:$BZ$341,IF('Index LA FSM'!$B$4=3,'Index LA FSM'!$A$349:$BZ$511,"Error"))),'Index LA FSM'!AX$1,0),"Error")</f>
        <v>x</v>
      </c>
      <c r="AY73" s="84" t="str">
        <f>IFERROR(VLOOKUP($A73,IF('Index LA FSM'!$B$4=1,'Index LA FSM'!$A$9:$BZ$171,IF('Index LA FSM'!$B$4=2,'Index LA FSM'!$A$179:$BZ$341,IF('Index LA FSM'!$B$4=3,'Index LA FSM'!$A$349:$BZ$511,"Error"))),'Index LA FSM'!AY$1,0),"Error")</f>
        <v>x</v>
      </c>
      <c r="AZ73" s="84">
        <f>IFERROR(VLOOKUP($A73,IF('Index LA FSM'!$B$4=1,'Index LA FSM'!$A$9:$BZ$171,IF('Index LA FSM'!$B$4=2,'Index LA FSM'!$A$179:$BZ$341,IF('Index LA FSM'!$B$4=3,'Index LA FSM'!$A$349:$BZ$511,"Error"))),'Index LA FSM'!AZ$1,0),"Error")</f>
        <v>0</v>
      </c>
      <c r="BA73" s="84">
        <f>IFERROR(VLOOKUP($A73,IF('Index LA FSM'!$B$4=1,'Index LA FSM'!$A$9:$BZ$171,IF('Index LA FSM'!$B$4=2,'Index LA FSM'!$A$179:$BZ$341,IF('Index LA FSM'!$B$4=3,'Index LA FSM'!$A$349:$BZ$511,"Error"))),'Index LA FSM'!BA$1,0),"Error")</f>
        <v>0</v>
      </c>
      <c r="BB73" s="84">
        <f>IFERROR(VLOOKUP($A73,IF('Index LA FSM'!$B$4=1,'Index LA FSM'!$A$9:$BZ$171,IF('Index LA FSM'!$B$4=2,'Index LA FSM'!$A$179:$BZ$341,IF('Index LA FSM'!$B$4=3,'Index LA FSM'!$A$349:$BZ$511,"Error"))),'Index LA FSM'!BB$1,0),"Error")</f>
        <v>0</v>
      </c>
      <c r="BC73" s="84" t="str">
        <f>IFERROR(VLOOKUP($A73,IF('Index LA FSM'!$B$4=1,'Index LA FSM'!$A$9:$BZ$171,IF('Index LA FSM'!$B$4=2,'Index LA FSM'!$A$179:$BZ$341,IF('Index LA FSM'!$B$4=3,'Index LA FSM'!$A$349:$BZ$511,"Error"))),'Index LA FSM'!BC$1,0),"Error")</f>
        <v>x</v>
      </c>
      <c r="BD73" s="84">
        <f>IFERROR(VLOOKUP($A73,IF('Index LA FSM'!$B$4=1,'Index LA FSM'!$A$9:$BZ$171,IF('Index LA FSM'!$B$4=2,'Index LA FSM'!$A$179:$BZ$341,IF('Index LA FSM'!$B$4=3,'Index LA FSM'!$A$349:$BZ$511,"Error"))),'Index LA FSM'!BD$1,0),"Error")</f>
        <v>0.1</v>
      </c>
      <c r="BE73" s="84">
        <f>IFERROR(VLOOKUP($A73,IF('Index LA FSM'!$B$4=1,'Index LA FSM'!$A$9:$BZ$171,IF('Index LA FSM'!$B$4=2,'Index LA FSM'!$A$179:$BZ$341,IF('Index LA FSM'!$B$4=3,'Index LA FSM'!$A$349:$BZ$511,"Error"))),'Index LA FSM'!BE$1,0),"Error")</f>
        <v>0.1</v>
      </c>
      <c r="BF73" s="84">
        <f>IFERROR(VLOOKUP($A73,IF('Index LA FSM'!$B$4=1,'Index LA FSM'!$A$9:$BZ$171,IF('Index LA FSM'!$B$4=2,'Index LA FSM'!$A$179:$BZ$341,IF('Index LA FSM'!$B$4=3,'Index LA FSM'!$A$349:$BZ$511,"Error"))),'Index LA FSM'!BF$1,0),"Error")</f>
        <v>0</v>
      </c>
      <c r="BG73" s="84" t="str">
        <f>IFERROR(VLOOKUP($A73,IF('Index LA FSM'!$B$4=1,'Index LA FSM'!$A$9:$BZ$171,IF('Index LA FSM'!$B$4=2,'Index LA FSM'!$A$179:$BZ$341,IF('Index LA FSM'!$B$4=3,'Index LA FSM'!$A$349:$BZ$511,"Error"))),'Index LA FSM'!BG$1,0),"Error")</f>
        <v>x</v>
      </c>
      <c r="BH73" s="84" t="str">
        <f>IFERROR(VLOOKUP($A73,IF('Index LA FSM'!$B$4=1,'Index LA FSM'!$A$9:$BZ$171,IF('Index LA FSM'!$B$4=2,'Index LA FSM'!$A$179:$BZ$341,IF('Index LA FSM'!$B$4=3,'Index LA FSM'!$A$349:$BZ$511,"Error"))),'Index LA FSM'!BH$1,0),"Error")</f>
        <v>x</v>
      </c>
      <c r="BI73" s="84" t="str">
        <f>IFERROR(VLOOKUP($A73,IF('Index LA FSM'!$B$4=1,'Index LA FSM'!$A$9:$BZ$171,IF('Index LA FSM'!$B$4=2,'Index LA FSM'!$A$179:$BZ$341,IF('Index LA FSM'!$B$4=3,'Index LA FSM'!$A$349:$BZ$511,"Error"))),'Index LA FSM'!BI$1,0),"Error")</f>
        <v>x</v>
      </c>
      <c r="BJ73" s="84">
        <f>IFERROR(VLOOKUP($A73,IF('Index LA FSM'!$B$4=1,'Index LA FSM'!$A$9:$BZ$171,IF('Index LA FSM'!$B$4=2,'Index LA FSM'!$A$179:$BZ$341,IF('Index LA FSM'!$B$4=3,'Index LA FSM'!$A$349:$BZ$511,"Error"))),'Index LA FSM'!BJ$1,0),"Error")</f>
        <v>0.1</v>
      </c>
      <c r="BK73" s="84">
        <f>IFERROR(VLOOKUP($A73,IF('Index LA FSM'!$B$4=1,'Index LA FSM'!$A$9:$BZ$171,IF('Index LA FSM'!$B$4=2,'Index LA FSM'!$A$179:$BZ$341,IF('Index LA FSM'!$B$4=3,'Index LA FSM'!$A$349:$BZ$511,"Error"))),'Index LA FSM'!BK$1,0),"Error")</f>
        <v>0.09</v>
      </c>
      <c r="BL73" s="84">
        <f>IFERROR(VLOOKUP($A73,IF('Index LA FSM'!$B$4=1,'Index LA FSM'!$A$9:$BZ$171,IF('Index LA FSM'!$B$4=2,'Index LA FSM'!$A$179:$BZ$341,IF('Index LA FSM'!$B$4=3,'Index LA FSM'!$A$349:$BZ$511,"Error"))),'Index LA FSM'!BL$1,0),"Error")</f>
        <v>0</v>
      </c>
      <c r="BM73" s="84">
        <f>IFERROR(VLOOKUP($A73,IF('Index LA FSM'!$B$4=1,'Index LA FSM'!$A$9:$BZ$171,IF('Index LA FSM'!$B$4=2,'Index LA FSM'!$A$179:$BZ$341,IF('Index LA FSM'!$B$4=3,'Index LA FSM'!$A$349:$BZ$511,"Error"))),'Index LA FSM'!BM$1,0),"Error")</f>
        <v>0</v>
      </c>
      <c r="BN73" s="84">
        <f>IFERROR(VLOOKUP($A73,IF('Index LA FSM'!$B$4=1,'Index LA FSM'!$A$9:$BZ$171,IF('Index LA FSM'!$B$4=2,'Index LA FSM'!$A$179:$BZ$341,IF('Index LA FSM'!$B$4=3,'Index LA FSM'!$A$349:$BZ$511,"Error"))),'Index LA FSM'!BN$1,0),"Error")</f>
        <v>0</v>
      </c>
      <c r="BO73" s="84">
        <f>IFERROR(VLOOKUP($A73,IF('Index LA FSM'!$B$4=1,'Index LA FSM'!$A$9:$BZ$171,IF('Index LA FSM'!$B$4=2,'Index LA FSM'!$A$179:$BZ$341,IF('Index LA FSM'!$B$4=3,'Index LA FSM'!$A$349:$BZ$511,"Error"))),'Index LA FSM'!BO$1,0),"Error")</f>
        <v>0</v>
      </c>
      <c r="BP73" s="84">
        <f>IFERROR(VLOOKUP($A73,IF('Index LA FSM'!$B$4=1,'Index LA FSM'!$A$9:$BZ$171,IF('Index LA FSM'!$B$4=2,'Index LA FSM'!$A$179:$BZ$341,IF('Index LA FSM'!$B$4=3,'Index LA FSM'!$A$349:$BZ$511,"Error"))),'Index LA FSM'!BP$1,0),"Error")</f>
        <v>0.03</v>
      </c>
      <c r="BQ73" s="84">
        <f>IFERROR(VLOOKUP($A73,IF('Index LA FSM'!$B$4=1,'Index LA FSM'!$A$9:$BZ$171,IF('Index LA FSM'!$B$4=2,'Index LA FSM'!$A$179:$BZ$341,IF('Index LA FSM'!$B$4=3,'Index LA FSM'!$A$349:$BZ$511,"Error"))),'Index LA FSM'!BQ$1,0),"Error")</f>
        <v>0.03</v>
      </c>
      <c r="BR73" s="84" t="str">
        <f>IFERROR(VLOOKUP($A73,IF('Index LA FSM'!$B$4=1,'Index LA FSM'!$A$9:$BZ$171,IF('Index LA FSM'!$B$4=2,'Index LA FSM'!$A$179:$BZ$341,IF('Index LA FSM'!$B$4=3,'Index LA FSM'!$A$349:$BZ$511,"Error"))),'Index LA FSM'!BR$1,0),"Error")</f>
        <v>x</v>
      </c>
      <c r="BS73" s="84">
        <f>IFERROR(VLOOKUP($A73,IF('Index LA FSM'!$B$4=1,'Index LA FSM'!$A$9:$BZ$171,IF('Index LA FSM'!$B$4=2,'Index LA FSM'!$A$179:$BZ$341,IF('Index LA FSM'!$B$4=3,'Index LA FSM'!$A$349:$BZ$511,"Error"))),'Index LA FSM'!BS$1,0),"Error")</f>
        <v>0.08</v>
      </c>
      <c r="BT73" s="84">
        <f>IFERROR(VLOOKUP($A73,IF('Index LA FSM'!$B$4=1,'Index LA FSM'!$A$9:$BZ$171,IF('Index LA FSM'!$B$4=2,'Index LA FSM'!$A$179:$BZ$341,IF('Index LA FSM'!$B$4=3,'Index LA FSM'!$A$349:$BZ$511,"Error"))),'Index LA FSM'!BT$1,0),"Error")</f>
        <v>0.08</v>
      </c>
      <c r="BU73" s="84" t="str">
        <f>IFERROR(VLOOKUP($A73,IF('Index LA FSM'!$B$4=1,'Index LA FSM'!$A$9:$BZ$171,IF('Index LA FSM'!$B$4=2,'Index LA FSM'!$A$179:$BZ$341,IF('Index LA FSM'!$B$4=3,'Index LA FSM'!$A$349:$BZ$511,"Error"))),'Index LA FSM'!BU$1,0),"Error")</f>
        <v>x</v>
      </c>
      <c r="BV73" s="84">
        <f>IFERROR(VLOOKUP($A73,IF('Index LA FSM'!$B$4=1,'Index LA FSM'!$A$9:$BZ$171,IF('Index LA FSM'!$B$4=2,'Index LA FSM'!$A$179:$BZ$341,IF('Index LA FSM'!$B$4=3,'Index LA FSM'!$A$349:$BZ$511,"Error"))),'Index LA FSM'!BV$1,0),"Error")</f>
        <v>0.04</v>
      </c>
      <c r="BW73" s="84">
        <f>IFERROR(VLOOKUP($A73,IF('Index LA FSM'!$B$4=1,'Index LA FSM'!$A$9:$BZ$171,IF('Index LA FSM'!$B$4=2,'Index LA FSM'!$A$179:$BZ$341,IF('Index LA FSM'!$B$4=3,'Index LA FSM'!$A$349:$BZ$511,"Error"))),'Index LA FSM'!BW$1,0),"Error")</f>
        <v>0.04</v>
      </c>
      <c r="BX73" s="84" t="str">
        <f>IFERROR(VLOOKUP($A73,IF('Index LA FSM'!$B$4=1,'Index LA FSM'!$A$9:$BZ$171,IF('Index LA FSM'!$B$4=2,'Index LA FSM'!$A$179:$BZ$341,IF('Index LA FSM'!$B$4=3,'Index LA FSM'!$A$349:$BZ$511,"Error"))),'Index LA FSM'!BX$1,0),"Error")</f>
        <v>x</v>
      </c>
      <c r="BY73" s="84">
        <f>IFERROR(VLOOKUP($A73,IF('Index LA FSM'!$B$4=1,'Index LA FSM'!$A$9:$BZ$171,IF('Index LA FSM'!$B$4=2,'Index LA FSM'!$A$179:$BZ$341,IF('Index LA FSM'!$B$4=3,'Index LA FSM'!$A$349:$BZ$511,"Error"))),'Index LA FSM'!BY$1,0),"Error")</f>
        <v>0.1</v>
      </c>
      <c r="BZ73" s="84">
        <f>IFERROR(VLOOKUP($A73,IF('Index LA FSM'!$B$4=1,'Index LA FSM'!$A$9:$BZ$171,IF('Index LA FSM'!$B$4=2,'Index LA FSM'!$A$179:$BZ$341,IF('Index LA FSM'!$B$4=3,'Index LA FSM'!$A$349:$BZ$511,"Error"))),'Index LA FSM'!BZ$1,0),"Error")</f>
        <v>0.11</v>
      </c>
    </row>
    <row r="74" spans="1:78" s="15" customFormat="1" x14ac:dyDescent="0.2">
      <c r="A74" s="20">
        <v>919</v>
      </c>
      <c r="B74" s="20" t="s">
        <v>225</v>
      </c>
      <c r="C74" s="45" t="s">
        <v>161</v>
      </c>
      <c r="D74" s="113">
        <f>IFERROR(VLOOKUP($A74,IF('Index LA FSM'!$B$4=1,'Index LA FSM'!$A$9:$BZ$171,IF('Index LA FSM'!$B$4=2,'Index LA FSM'!$A$179:$BZ$341,IF('Index LA FSM'!$B$4=3,'Index LA FSM'!$A$349:$BZ$511,"Error"))),'Index LA FSM'!D$1,0),"Error")</f>
        <v>240</v>
      </c>
      <c r="E74" s="113">
        <f>IFERROR(VLOOKUP($A74,IF('Index LA FSM'!$B$4=1,'Index LA FSM'!$A$9:$BZ$171,IF('Index LA FSM'!$B$4=2,'Index LA FSM'!$A$179:$BZ$341,IF('Index LA FSM'!$B$4=3,'Index LA FSM'!$A$349:$BZ$511,"Error"))),'Index LA FSM'!E$1,0),"Error")</f>
        <v>6570</v>
      </c>
      <c r="F74" s="113">
        <f>IFERROR(VLOOKUP($A74,IF('Index LA FSM'!$B$4=1,'Index LA FSM'!$A$9:$BZ$171,IF('Index LA FSM'!$B$4=2,'Index LA FSM'!$A$179:$BZ$341,IF('Index LA FSM'!$B$4=3,'Index LA FSM'!$A$349:$BZ$511,"Error"))),'Index LA FSM'!F$1,0),"Error")</f>
        <v>6810</v>
      </c>
      <c r="G74" s="84">
        <f>IFERROR(VLOOKUP($A74,IF('Index LA FSM'!$B$4=1,'Index LA FSM'!$A$9:$BZ$171,IF('Index LA FSM'!$B$4=2,'Index LA FSM'!$A$179:$BZ$341,IF('Index LA FSM'!$B$4=3,'Index LA FSM'!$A$349:$BZ$511,"Error"))),'Index LA FSM'!G$1,0),"Error")</f>
        <v>0.77</v>
      </c>
      <c r="H74" s="84">
        <f>IFERROR(VLOOKUP($A74,IF('Index LA FSM'!$B$4=1,'Index LA FSM'!$A$9:$BZ$171,IF('Index LA FSM'!$B$4=2,'Index LA FSM'!$A$179:$BZ$341,IF('Index LA FSM'!$B$4=3,'Index LA FSM'!$A$349:$BZ$511,"Error"))),'Index LA FSM'!H$1,0),"Error")</f>
        <v>0.83</v>
      </c>
      <c r="I74" s="84">
        <f>IFERROR(VLOOKUP($A74,IF('Index LA FSM'!$B$4=1,'Index LA FSM'!$A$9:$BZ$171,IF('Index LA FSM'!$B$4=2,'Index LA FSM'!$A$179:$BZ$341,IF('Index LA FSM'!$B$4=3,'Index LA FSM'!$A$349:$BZ$511,"Error"))),'Index LA FSM'!I$1,0),"Error")</f>
        <v>0.83</v>
      </c>
      <c r="J74" s="84">
        <f>IFERROR(VLOOKUP($A74,IF('Index LA FSM'!$B$4=1,'Index LA FSM'!$A$9:$BZ$171,IF('Index LA FSM'!$B$4=2,'Index LA FSM'!$A$179:$BZ$341,IF('Index LA FSM'!$B$4=3,'Index LA FSM'!$A$349:$BZ$511,"Error"))),'Index LA FSM'!J$1,0),"Error")</f>
        <v>0.66</v>
      </c>
      <c r="K74" s="84">
        <f>IFERROR(VLOOKUP($A74,IF('Index LA FSM'!$B$4=1,'Index LA FSM'!$A$9:$BZ$171,IF('Index LA FSM'!$B$4=2,'Index LA FSM'!$A$179:$BZ$341,IF('Index LA FSM'!$B$4=3,'Index LA FSM'!$A$349:$BZ$511,"Error"))),'Index LA FSM'!K$1,0),"Error")</f>
        <v>0.74</v>
      </c>
      <c r="L74" s="84">
        <f>IFERROR(VLOOKUP($A74,IF('Index LA FSM'!$B$4=1,'Index LA FSM'!$A$9:$BZ$171,IF('Index LA FSM'!$B$4=2,'Index LA FSM'!$A$179:$BZ$341,IF('Index LA FSM'!$B$4=3,'Index LA FSM'!$A$349:$BZ$511,"Error"))),'Index LA FSM'!L$1,0),"Error")</f>
        <v>0.74</v>
      </c>
      <c r="M74" s="84">
        <f>IFERROR(VLOOKUP($A74,IF('Index LA FSM'!$B$4=1,'Index LA FSM'!$A$9:$BZ$171,IF('Index LA FSM'!$B$4=2,'Index LA FSM'!$A$179:$BZ$341,IF('Index LA FSM'!$B$4=3,'Index LA FSM'!$A$349:$BZ$511,"Error"))),'Index LA FSM'!M$1,0),"Error")</f>
        <v>0.1</v>
      </c>
      <c r="N74" s="84">
        <f>IFERROR(VLOOKUP($A74,IF('Index LA FSM'!$B$4=1,'Index LA FSM'!$A$9:$BZ$171,IF('Index LA FSM'!$B$4=2,'Index LA FSM'!$A$179:$BZ$341,IF('Index LA FSM'!$B$4=3,'Index LA FSM'!$A$349:$BZ$511,"Error"))),'Index LA FSM'!N$1,0),"Error")</f>
        <v>0.06</v>
      </c>
      <c r="O74" s="84">
        <f>IFERROR(VLOOKUP($A74,IF('Index LA FSM'!$B$4=1,'Index LA FSM'!$A$9:$BZ$171,IF('Index LA FSM'!$B$4=2,'Index LA FSM'!$A$179:$BZ$341,IF('Index LA FSM'!$B$4=3,'Index LA FSM'!$A$349:$BZ$511,"Error"))),'Index LA FSM'!O$1,0),"Error")</f>
        <v>0.06</v>
      </c>
      <c r="P74" s="84">
        <f>IFERROR(VLOOKUP($A74,IF('Index LA FSM'!$B$4=1,'Index LA FSM'!$A$9:$BZ$171,IF('Index LA FSM'!$B$4=2,'Index LA FSM'!$A$179:$BZ$341,IF('Index LA FSM'!$B$4=3,'Index LA FSM'!$A$349:$BZ$511,"Error"))),'Index LA FSM'!P$1,0),"Error")</f>
        <v>0</v>
      </c>
      <c r="Q74" s="84" t="str">
        <f>IFERROR(VLOOKUP($A74,IF('Index LA FSM'!$B$4=1,'Index LA FSM'!$A$9:$BZ$171,IF('Index LA FSM'!$B$4=2,'Index LA FSM'!$A$179:$BZ$341,IF('Index LA FSM'!$B$4=3,'Index LA FSM'!$A$349:$BZ$511,"Error"))),'Index LA FSM'!Q$1,0),"Error")</f>
        <v>-</v>
      </c>
      <c r="R74" s="84" t="str">
        <f>IFERROR(VLOOKUP($A74,IF('Index LA FSM'!$B$4=1,'Index LA FSM'!$A$9:$BZ$171,IF('Index LA FSM'!$B$4=2,'Index LA FSM'!$A$179:$BZ$341,IF('Index LA FSM'!$B$4=3,'Index LA FSM'!$A$349:$BZ$511,"Error"))),'Index LA FSM'!R$1,0),"Error")</f>
        <v>-</v>
      </c>
      <c r="S74" s="84" t="str">
        <f>IFERROR(VLOOKUP($A74,IF('Index LA FSM'!$B$4=1,'Index LA FSM'!$A$9:$BZ$171,IF('Index LA FSM'!$B$4=2,'Index LA FSM'!$A$179:$BZ$341,IF('Index LA FSM'!$B$4=3,'Index LA FSM'!$A$349:$BZ$511,"Error"))),'Index LA FSM'!S$1,0),"Error")</f>
        <v>x</v>
      </c>
      <c r="T74" s="84">
        <f>IFERROR(VLOOKUP($A74,IF('Index LA FSM'!$B$4=1,'Index LA FSM'!$A$9:$BZ$171,IF('Index LA FSM'!$B$4=2,'Index LA FSM'!$A$179:$BZ$341,IF('Index LA FSM'!$B$4=3,'Index LA FSM'!$A$349:$BZ$511,"Error"))),'Index LA FSM'!T$1,0),"Error")</f>
        <v>0.02</v>
      </c>
      <c r="U74" s="84">
        <f>IFERROR(VLOOKUP($A74,IF('Index LA FSM'!$B$4=1,'Index LA FSM'!$A$9:$BZ$171,IF('Index LA FSM'!$B$4=2,'Index LA FSM'!$A$179:$BZ$341,IF('Index LA FSM'!$B$4=3,'Index LA FSM'!$A$349:$BZ$511,"Error"))),'Index LA FSM'!U$1,0),"Error")</f>
        <v>0.02</v>
      </c>
      <c r="V74" s="84">
        <f>IFERROR(VLOOKUP($A74,IF('Index LA FSM'!$B$4=1,'Index LA FSM'!$A$9:$BZ$171,IF('Index LA FSM'!$B$4=2,'Index LA FSM'!$A$179:$BZ$341,IF('Index LA FSM'!$B$4=3,'Index LA FSM'!$A$349:$BZ$511,"Error"))),'Index LA FSM'!V$1,0),"Error")</f>
        <v>0.03</v>
      </c>
      <c r="W74" s="84">
        <f>IFERROR(VLOOKUP($A74,IF('Index LA FSM'!$B$4=1,'Index LA FSM'!$A$9:$BZ$171,IF('Index LA FSM'!$B$4=2,'Index LA FSM'!$A$179:$BZ$341,IF('Index LA FSM'!$B$4=3,'Index LA FSM'!$A$349:$BZ$511,"Error"))),'Index LA FSM'!W$1,0),"Error")</f>
        <v>0.02</v>
      </c>
      <c r="X74" s="84">
        <f>IFERROR(VLOOKUP($A74,IF('Index LA FSM'!$B$4=1,'Index LA FSM'!$A$9:$BZ$171,IF('Index LA FSM'!$B$4=2,'Index LA FSM'!$A$179:$BZ$341,IF('Index LA FSM'!$B$4=3,'Index LA FSM'!$A$349:$BZ$511,"Error"))),'Index LA FSM'!X$1,0),"Error")</f>
        <v>0.02</v>
      </c>
      <c r="Y74" s="84">
        <f>IFERROR(VLOOKUP($A74,IF('Index LA FSM'!$B$4=1,'Index LA FSM'!$A$9:$BZ$171,IF('Index LA FSM'!$B$4=2,'Index LA FSM'!$A$179:$BZ$341,IF('Index LA FSM'!$B$4=3,'Index LA FSM'!$A$349:$BZ$511,"Error"))),'Index LA FSM'!Y$1,0),"Error")</f>
        <v>0</v>
      </c>
      <c r="Z74" s="84" t="str">
        <f>IFERROR(VLOOKUP($A74,IF('Index LA FSM'!$B$4=1,'Index LA FSM'!$A$9:$BZ$171,IF('Index LA FSM'!$B$4=2,'Index LA FSM'!$A$179:$BZ$341,IF('Index LA FSM'!$B$4=3,'Index LA FSM'!$A$349:$BZ$511,"Error"))),'Index LA FSM'!Z$1,0),"Error")</f>
        <v>x</v>
      </c>
      <c r="AA74" s="84" t="str">
        <f>IFERROR(VLOOKUP($A74,IF('Index LA FSM'!$B$4=1,'Index LA FSM'!$A$9:$BZ$171,IF('Index LA FSM'!$B$4=2,'Index LA FSM'!$A$179:$BZ$341,IF('Index LA FSM'!$B$4=3,'Index LA FSM'!$A$349:$BZ$511,"Error"))),'Index LA FSM'!AA$1,0),"Error")</f>
        <v>x</v>
      </c>
      <c r="AB74" s="84">
        <f>IFERROR(VLOOKUP($A74,IF('Index LA FSM'!$B$4=1,'Index LA FSM'!$A$9:$BZ$171,IF('Index LA FSM'!$B$4=2,'Index LA FSM'!$A$179:$BZ$341,IF('Index LA FSM'!$B$4=3,'Index LA FSM'!$A$349:$BZ$511,"Error"))),'Index LA FSM'!AB$1,0),"Error")</f>
        <v>0</v>
      </c>
      <c r="AC74" s="84">
        <f>IFERROR(VLOOKUP($A74,IF('Index LA FSM'!$B$4=1,'Index LA FSM'!$A$9:$BZ$171,IF('Index LA FSM'!$B$4=2,'Index LA FSM'!$A$179:$BZ$341,IF('Index LA FSM'!$B$4=3,'Index LA FSM'!$A$349:$BZ$511,"Error"))),'Index LA FSM'!AC$1,0),"Error")</f>
        <v>0</v>
      </c>
      <c r="AD74" s="84">
        <f>IFERROR(VLOOKUP($A74,IF('Index LA FSM'!$B$4=1,'Index LA FSM'!$A$9:$BZ$171,IF('Index LA FSM'!$B$4=2,'Index LA FSM'!$A$179:$BZ$341,IF('Index LA FSM'!$B$4=3,'Index LA FSM'!$A$349:$BZ$511,"Error"))),'Index LA FSM'!AD$1,0),"Error")</f>
        <v>0</v>
      </c>
      <c r="AE74" s="84">
        <f>IFERROR(VLOOKUP($A74,IF('Index LA FSM'!$B$4=1,'Index LA FSM'!$A$9:$BZ$171,IF('Index LA FSM'!$B$4=2,'Index LA FSM'!$A$179:$BZ$341,IF('Index LA FSM'!$B$4=3,'Index LA FSM'!$A$349:$BZ$511,"Error"))),'Index LA FSM'!AE$1,0),"Error")</f>
        <v>0.04</v>
      </c>
      <c r="AF74" s="84">
        <f>IFERROR(VLOOKUP($A74,IF('Index LA FSM'!$B$4=1,'Index LA FSM'!$A$9:$BZ$171,IF('Index LA FSM'!$B$4=2,'Index LA FSM'!$A$179:$BZ$341,IF('Index LA FSM'!$B$4=3,'Index LA FSM'!$A$349:$BZ$511,"Error"))),'Index LA FSM'!AF$1,0),"Error")</f>
        <v>0.03</v>
      </c>
      <c r="AG74" s="84">
        <f>IFERROR(VLOOKUP($A74,IF('Index LA FSM'!$B$4=1,'Index LA FSM'!$A$9:$BZ$171,IF('Index LA FSM'!$B$4=2,'Index LA FSM'!$A$179:$BZ$341,IF('Index LA FSM'!$B$4=3,'Index LA FSM'!$A$349:$BZ$511,"Error"))),'Index LA FSM'!AG$1,0),"Error")</f>
        <v>0.03</v>
      </c>
      <c r="AH74" s="84">
        <f>IFERROR(VLOOKUP($A74,IF('Index LA FSM'!$B$4=1,'Index LA FSM'!$A$9:$BZ$171,IF('Index LA FSM'!$B$4=2,'Index LA FSM'!$A$179:$BZ$341,IF('Index LA FSM'!$B$4=3,'Index LA FSM'!$A$349:$BZ$511,"Error"))),'Index LA FSM'!AH$1,0),"Error")</f>
        <v>0.51</v>
      </c>
      <c r="AI74" s="84">
        <f>IFERROR(VLOOKUP($A74,IF('Index LA FSM'!$B$4=1,'Index LA FSM'!$A$9:$BZ$171,IF('Index LA FSM'!$B$4=2,'Index LA FSM'!$A$179:$BZ$341,IF('Index LA FSM'!$B$4=3,'Index LA FSM'!$A$349:$BZ$511,"Error"))),'Index LA FSM'!AI$1,0),"Error")</f>
        <v>0.63</v>
      </c>
      <c r="AJ74" s="84">
        <f>IFERROR(VLOOKUP($A74,IF('Index LA FSM'!$B$4=1,'Index LA FSM'!$A$9:$BZ$171,IF('Index LA FSM'!$B$4=2,'Index LA FSM'!$A$179:$BZ$341,IF('Index LA FSM'!$B$4=3,'Index LA FSM'!$A$349:$BZ$511,"Error"))),'Index LA FSM'!AJ$1,0),"Error")</f>
        <v>0.63</v>
      </c>
      <c r="AK74" s="84">
        <f>IFERROR(VLOOKUP($A74,IF('Index LA FSM'!$B$4=1,'Index LA FSM'!$A$9:$BZ$171,IF('Index LA FSM'!$B$4=2,'Index LA FSM'!$A$179:$BZ$341,IF('Index LA FSM'!$B$4=3,'Index LA FSM'!$A$349:$BZ$511,"Error"))),'Index LA FSM'!AK$1,0),"Error")</f>
        <v>0.2</v>
      </c>
      <c r="AL74" s="84">
        <f>IFERROR(VLOOKUP($A74,IF('Index LA FSM'!$B$4=1,'Index LA FSM'!$A$9:$BZ$171,IF('Index LA FSM'!$B$4=2,'Index LA FSM'!$A$179:$BZ$341,IF('Index LA FSM'!$B$4=3,'Index LA FSM'!$A$349:$BZ$511,"Error"))),'Index LA FSM'!AL$1,0),"Error")</f>
        <v>0.34</v>
      </c>
      <c r="AM74" s="84">
        <f>IFERROR(VLOOKUP($A74,IF('Index LA FSM'!$B$4=1,'Index LA FSM'!$A$9:$BZ$171,IF('Index LA FSM'!$B$4=2,'Index LA FSM'!$A$179:$BZ$341,IF('Index LA FSM'!$B$4=3,'Index LA FSM'!$A$349:$BZ$511,"Error"))),'Index LA FSM'!AM$1,0),"Error")</f>
        <v>0.33</v>
      </c>
      <c r="AN74" s="84" t="str">
        <f>IFERROR(VLOOKUP($A74,IF('Index LA FSM'!$B$4=1,'Index LA FSM'!$A$9:$BZ$171,IF('Index LA FSM'!$B$4=2,'Index LA FSM'!$A$179:$BZ$341,IF('Index LA FSM'!$B$4=3,'Index LA FSM'!$A$349:$BZ$511,"Error"))),'Index LA FSM'!AN$1,0),"Error")</f>
        <v>x</v>
      </c>
      <c r="AO74" s="84">
        <f>IFERROR(VLOOKUP($A74,IF('Index LA FSM'!$B$4=1,'Index LA FSM'!$A$9:$BZ$171,IF('Index LA FSM'!$B$4=2,'Index LA FSM'!$A$179:$BZ$341,IF('Index LA FSM'!$B$4=3,'Index LA FSM'!$A$349:$BZ$511,"Error"))),'Index LA FSM'!AO$1,0),"Error")</f>
        <v>0.02</v>
      </c>
      <c r="AP74" s="84">
        <f>IFERROR(VLOOKUP($A74,IF('Index LA FSM'!$B$4=1,'Index LA FSM'!$A$9:$BZ$171,IF('Index LA FSM'!$B$4=2,'Index LA FSM'!$A$179:$BZ$341,IF('Index LA FSM'!$B$4=3,'Index LA FSM'!$A$349:$BZ$511,"Error"))),'Index LA FSM'!AP$1,0),"Error")</f>
        <v>0.02</v>
      </c>
      <c r="AQ74" s="84">
        <f>IFERROR(VLOOKUP($A74,IF('Index LA FSM'!$B$4=1,'Index LA FSM'!$A$9:$BZ$171,IF('Index LA FSM'!$B$4=2,'Index LA FSM'!$A$179:$BZ$341,IF('Index LA FSM'!$B$4=3,'Index LA FSM'!$A$349:$BZ$511,"Error"))),'Index LA FSM'!AQ$1,0),"Error")</f>
        <v>0.1</v>
      </c>
      <c r="AR74" s="84">
        <f>IFERROR(VLOOKUP($A74,IF('Index LA FSM'!$B$4=1,'Index LA FSM'!$A$9:$BZ$171,IF('Index LA FSM'!$B$4=2,'Index LA FSM'!$A$179:$BZ$341,IF('Index LA FSM'!$B$4=3,'Index LA FSM'!$A$349:$BZ$511,"Error"))),'Index LA FSM'!AR$1,0),"Error")</f>
        <v>0.22</v>
      </c>
      <c r="AS74" s="84">
        <f>IFERROR(VLOOKUP($A74,IF('Index LA FSM'!$B$4=1,'Index LA FSM'!$A$9:$BZ$171,IF('Index LA FSM'!$B$4=2,'Index LA FSM'!$A$179:$BZ$341,IF('Index LA FSM'!$B$4=3,'Index LA FSM'!$A$349:$BZ$511,"Error"))),'Index LA FSM'!AS$1,0),"Error")</f>
        <v>0.21</v>
      </c>
      <c r="AT74" s="84">
        <f>IFERROR(VLOOKUP($A74,IF('Index LA FSM'!$B$4=1,'Index LA FSM'!$A$9:$BZ$171,IF('Index LA FSM'!$B$4=2,'Index LA FSM'!$A$179:$BZ$341,IF('Index LA FSM'!$B$4=3,'Index LA FSM'!$A$349:$BZ$511,"Error"))),'Index LA FSM'!AT$1,0),"Error")</f>
        <v>0.32</v>
      </c>
      <c r="AU74" s="84">
        <f>IFERROR(VLOOKUP($A74,IF('Index LA FSM'!$B$4=1,'Index LA FSM'!$A$9:$BZ$171,IF('Index LA FSM'!$B$4=2,'Index LA FSM'!$A$179:$BZ$341,IF('Index LA FSM'!$B$4=3,'Index LA FSM'!$A$349:$BZ$511,"Error"))),'Index LA FSM'!AU$1,0),"Error")</f>
        <v>0.28999999999999998</v>
      </c>
      <c r="AV74" s="84">
        <f>IFERROR(VLOOKUP($A74,IF('Index LA FSM'!$B$4=1,'Index LA FSM'!$A$9:$BZ$171,IF('Index LA FSM'!$B$4=2,'Index LA FSM'!$A$179:$BZ$341,IF('Index LA FSM'!$B$4=3,'Index LA FSM'!$A$349:$BZ$511,"Error"))),'Index LA FSM'!AV$1,0),"Error")</f>
        <v>0.3</v>
      </c>
      <c r="AW74" s="84">
        <f>IFERROR(VLOOKUP($A74,IF('Index LA FSM'!$B$4=1,'Index LA FSM'!$A$9:$BZ$171,IF('Index LA FSM'!$B$4=2,'Index LA FSM'!$A$179:$BZ$341,IF('Index LA FSM'!$B$4=3,'Index LA FSM'!$A$349:$BZ$511,"Error"))),'Index LA FSM'!AW$1,0),"Error")</f>
        <v>0</v>
      </c>
      <c r="AX74" s="84" t="str">
        <f>IFERROR(VLOOKUP($A74,IF('Index LA FSM'!$B$4=1,'Index LA FSM'!$A$9:$BZ$171,IF('Index LA FSM'!$B$4=2,'Index LA FSM'!$A$179:$BZ$341,IF('Index LA FSM'!$B$4=3,'Index LA FSM'!$A$349:$BZ$511,"Error"))),'Index LA FSM'!AX$1,0),"Error")</f>
        <v>-</v>
      </c>
      <c r="AY74" s="84" t="str">
        <f>IFERROR(VLOOKUP($A74,IF('Index LA FSM'!$B$4=1,'Index LA FSM'!$A$9:$BZ$171,IF('Index LA FSM'!$B$4=2,'Index LA FSM'!$A$179:$BZ$341,IF('Index LA FSM'!$B$4=3,'Index LA FSM'!$A$349:$BZ$511,"Error"))),'Index LA FSM'!AY$1,0),"Error")</f>
        <v>-</v>
      </c>
      <c r="AZ74" s="84">
        <f>IFERROR(VLOOKUP($A74,IF('Index LA FSM'!$B$4=1,'Index LA FSM'!$A$9:$BZ$171,IF('Index LA FSM'!$B$4=2,'Index LA FSM'!$A$179:$BZ$341,IF('Index LA FSM'!$B$4=3,'Index LA FSM'!$A$349:$BZ$511,"Error"))),'Index LA FSM'!AZ$1,0),"Error")</f>
        <v>0</v>
      </c>
      <c r="BA74" s="84" t="str">
        <f>IFERROR(VLOOKUP($A74,IF('Index LA FSM'!$B$4=1,'Index LA FSM'!$A$9:$BZ$171,IF('Index LA FSM'!$B$4=2,'Index LA FSM'!$A$179:$BZ$341,IF('Index LA FSM'!$B$4=3,'Index LA FSM'!$A$349:$BZ$511,"Error"))),'Index LA FSM'!BA$1,0),"Error")</f>
        <v>x</v>
      </c>
      <c r="BB74" s="84" t="str">
        <f>IFERROR(VLOOKUP($A74,IF('Index LA FSM'!$B$4=1,'Index LA FSM'!$A$9:$BZ$171,IF('Index LA FSM'!$B$4=2,'Index LA FSM'!$A$179:$BZ$341,IF('Index LA FSM'!$B$4=3,'Index LA FSM'!$A$349:$BZ$511,"Error"))),'Index LA FSM'!BB$1,0),"Error")</f>
        <v>x</v>
      </c>
      <c r="BC74" s="84">
        <f>IFERROR(VLOOKUP($A74,IF('Index LA FSM'!$B$4=1,'Index LA FSM'!$A$9:$BZ$171,IF('Index LA FSM'!$B$4=2,'Index LA FSM'!$A$179:$BZ$341,IF('Index LA FSM'!$B$4=3,'Index LA FSM'!$A$349:$BZ$511,"Error"))),'Index LA FSM'!BC$1,0),"Error")</f>
        <v>0.09</v>
      </c>
      <c r="BD74" s="84">
        <f>IFERROR(VLOOKUP($A74,IF('Index LA FSM'!$B$4=1,'Index LA FSM'!$A$9:$BZ$171,IF('Index LA FSM'!$B$4=2,'Index LA FSM'!$A$179:$BZ$341,IF('Index LA FSM'!$B$4=3,'Index LA FSM'!$A$349:$BZ$511,"Error"))),'Index LA FSM'!BD$1,0),"Error")</f>
        <v>0.09</v>
      </c>
      <c r="BE74" s="84">
        <f>IFERROR(VLOOKUP($A74,IF('Index LA FSM'!$B$4=1,'Index LA FSM'!$A$9:$BZ$171,IF('Index LA FSM'!$B$4=2,'Index LA FSM'!$A$179:$BZ$341,IF('Index LA FSM'!$B$4=3,'Index LA FSM'!$A$349:$BZ$511,"Error"))),'Index LA FSM'!BE$1,0),"Error")</f>
        <v>0.09</v>
      </c>
      <c r="BF74" s="84">
        <f>IFERROR(VLOOKUP($A74,IF('Index LA FSM'!$B$4=1,'Index LA FSM'!$A$9:$BZ$171,IF('Index LA FSM'!$B$4=2,'Index LA FSM'!$A$179:$BZ$341,IF('Index LA FSM'!$B$4=3,'Index LA FSM'!$A$349:$BZ$511,"Error"))),'Index LA FSM'!BF$1,0),"Error")</f>
        <v>0.03</v>
      </c>
      <c r="BG74" s="84">
        <f>IFERROR(VLOOKUP($A74,IF('Index LA FSM'!$B$4=1,'Index LA FSM'!$A$9:$BZ$171,IF('Index LA FSM'!$B$4=2,'Index LA FSM'!$A$179:$BZ$341,IF('Index LA FSM'!$B$4=3,'Index LA FSM'!$A$349:$BZ$511,"Error"))),'Index LA FSM'!BG$1,0),"Error")</f>
        <v>0.03</v>
      </c>
      <c r="BH74" s="84">
        <f>IFERROR(VLOOKUP($A74,IF('Index LA FSM'!$B$4=1,'Index LA FSM'!$A$9:$BZ$171,IF('Index LA FSM'!$B$4=2,'Index LA FSM'!$A$179:$BZ$341,IF('Index LA FSM'!$B$4=3,'Index LA FSM'!$A$349:$BZ$511,"Error"))),'Index LA FSM'!BH$1,0),"Error")</f>
        <v>0.03</v>
      </c>
      <c r="BI74" s="84">
        <f>IFERROR(VLOOKUP($A74,IF('Index LA FSM'!$B$4=1,'Index LA FSM'!$A$9:$BZ$171,IF('Index LA FSM'!$B$4=2,'Index LA FSM'!$A$179:$BZ$341,IF('Index LA FSM'!$B$4=3,'Index LA FSM'!$A$349:$BZ$511,"Error"))),'Index LA FSM'!BI$1,0),"Error")</f>
        <v>0.06</v>
      </c>
      <c r="BJ74" s="84">
        <f>IFERROR(VLOOKUP($A74,IF('Index LA FSM'!$B$4=1,'Index LA FSM'!$A$9:$BZ$171,IF('Index LA FSM'!$B$4=2,'Index LA FSM'!$A$179:$BZ$341,IF('Index LA FSM'!$B$4=3,'Index LA FSM'!$A$349:$BZ$511,"Error"))),'Index LA FSM'!BJ$1,0),"Error")</f>
        <v>0.05</v>
      </c>
      <c r="BK74" s="84">
        <f>IFERROR(VLOOKUP($A74,IF('Index LA FSM'!$B$4=1,'Index LA FSM'!$A$9:$BZ$171,IF('Index LA FSM'!$B$4=2,'Index LA FSM'!$A$179:$BZ$341,IF('Index LA FSM'!$B$4=3,'Index LA FSM'!$A$349:$BZ$511,"Error"))),'Index LA FSM'!BK$1,0),"Error")</f>
        <v>0.05</v>
      </c>
      <c r="BL74" s="84">
        <f>IFERROR(VLOOKUP($A74,IF('Index LA FSM'!$B$4=1,'Index LA FSM'!$A$9:$BZ$171,IF('Index LA FSM'!$B$4=2,'Index LA FSM'!$A$179:$BZ$341,IF('Index LA FSM'!$B$4=3,'Index LA FSM'!$A$349:$BZ$511,"Error"))),'Index LA FSM'!BL$1,0),"Error")</f>
        <v>0</v>
      </c>
      <c r="BM74" s="84" t="str">
        <f>IFERROR(VLOOKUP($A74,IF('Index LA FSM'!$B$4=1,'Index LA FSM'!$A$9:$BZ$171,IF('Index LA FSM'!$B$4=2,'Index LA FSM'!$A$179:$BZ$341,IF('Index LA FSM'!$B$4=3,'Index LA FSM'!$A$349:$BZ$511,"Error"))),'Index LA FSM'!BM$1,0),"Error")</f>
        <v>x</v>
      </c>
      <c r="BN74" s="84" t="str">
        <f>IFERROR(VLOOKUP($A74,IF('Index LA FSM'!$B$4=1,'Index LA FSM'!$A$9:$BZ$171,IF('Index LA FSM'!$B$4=2,'Index LA FSM'!$A$179:$BZ$341,IF('Index LA FSM'!$B$4=3,'Index LA FSM'!$A$349:$BZ$511,"Error"))),'Index LA FSM'!BN$1,0),"Error")</f>
        <v>x</v>
      </c>
      <c r="BO74" s="84" t="str">
        <f>IFERROR(VLOOKUP($A74,IF('Index LA FSM'!$B$4=1,'Index LA FSM'!$A$9:$BZ$171,IF('Index LA FSM'!$B$4=2,'Index LA FSM'!$A$179:$BZ$341,IF('Index LA FSM'!$B$4=3,'Index LA FSM'!$A$349:$BZ$511,"Error"))),'Index LA FSM'!BO$1,0),"Error")</f>
        <v>x</v>
      </c>
      <c r="BP74" s="84" t="str">
        <f>IFERROR(VLOOKUP($A74,IF('Index LA FSM'!$B$4=1,'Index LA FSM'!$A$9:$BZ$171,IF('Index LA FSM'!$B$4=2,'Index LA FSM'!$A$179:$BZ$341,IF('Index LA FSM'!$B$4=3,'Index LA FSM'!$A$349:$BZ$511,"Error"))),'Index LA FSM'!BP$1,0),"Error")</f>
        <v>-</v>
      </c>
      <c r="BQ74" s="84">
        <f>IFERROR(VLOOKUP($A74,IF('Index LA FSM'!$B$4=1,'Index LA FSM'!$A$9:$BZ$171,IF('Index LA FSM'!$B$4=2,'Index LA FSM'!$A$179:$BZ$341,IF('Index LA FSM'!$B$4=3,'Index LA FSM'!$A$349:$BZ$511,"Error"))),'Index LA FSM'!BQ$1,0),"Error")</f>
        <v>0.01</v>
      </c>
      <c r="BR74" s="84">
        <f>IFERROR(VLOOKUP($A74,IF('Index LA FSM'!$B$4=1,'Index LA FSM'!$A$9:$BZ$171,IF('Index LA FSM'!$B$4=2,'Index LA FSM'!$A$179:$BZ$341,IF('Index LA FSM'!$B$4=3,'Index LA FSM'!$A$349:$BZ$511,"Error"))),'Index LA FSM'!BR$1,0),"Error")</f>
        <v>0.08</v>
      </c>
      <c r="BS74" s="84">
        <f>IFERROR(VLOOKUP($A74,IF('Index LA FSM'!$B$4=1,'Index LA FSM'!$A$9:$BZ$171,IF('Index LA FSM'!$B$4=2,'Index LA FSM'!$A$179:$BZ$341,IF('Index LA FSM'!$B$4=3,'Index LA FSM'!$A$349:$BZ$511,"Error"))),'Index LA FSM'!BS$1,0),"Error")</f>
        <v>0.04</v>
      </c>
      <c r="BT74" s="84">
        <f>IFERROR(VLOOKUP($A74,IF('Index LA FSM'!$B$4=1,'Index LA FSM'!$A$9:$BZ$171,IF('Index LA FSM'!$B$4=2,'Index LA FSM'!$A$179:$BZ$341,IF('Index LA FSM'!$B$4=3,'Index LA FSM'!$A$349:$BZ$511,"Error"))),'Index LA FSM'!BT$1,0),"Error")</f>
        <v>0.05</v>
      </c>
      <c r="BU74" s="84" t="str">
        <f>IFERROR(VLOOKUP($A74,IF('Index LA FSM'!$B$4=1,'Index LA FSM'!$A$9:$BZ$171,IF('Index LA FSM'!$B$4=2,'Index LA FSM'!$A$179:$BZ$341,IF('Index LA FSM'!$B$4=3,'Index LA FSM'!$A$349:$BZ$511,"Error"))),'Index LA FSM'!BU$1,0),"Error")</f>
        <v>x</v>
      </c>
      <c r="BV74" s="84">
        <f>IFERROR(VLOOKUP($A74,IF('Index LA FSM'!$B$4=1,'Index LA FSM'!$A$9:$BZ$171,IF('Index LA FSM'!$B$4=2,'Index LA FSM'!$A$179:$BZ$341,IF('Index LA FSM'!$B$4=3,'Index LA FSM'!$A$349:$BZ$511,"Error"))),'Index LA FSM'!BV$1,0),"Error")</f>
        <v>0.01</v>
      </c>
      <c r="BW74" s="84">
        <f>IFERROR(VLOOKUP($A74,IF('Index LA FSM'!$B$4=1,'Index LA FSM'!$A$9:$BZ$171,IF('Index LA FSM'!$B$4=2,'Index LA FSM'!$A$179:$BZ$341,IF('Index LA FSM'!$B$4=3,'Index LA FSM'!$A$349:$BZ$511,"Error"))),'Index LA FSM'!BW$1,0),"Error")</f>
        <v>0.01</v>
      </c>
      <c r="BX74" s="84">
        <f>IFERROR(VLOOKUP($A74,IF('Index LA FSM'!$B$4=1,'Index LA FSM'!$A$9:$BZ$171,IF('Index LA FSM'!$B$4=2,'Index LA FSM'!$A$179:$BZ$341,IF('Index LA FSM'!$B$4=3,'Index LA FSM'!$A$349:$BZ$511,"Error"))),'Index LA FSM'!BX$1,0),"Error")</f>
        <v>0.14000000000000001</v>
      </c>
      <c r="BY74" s="84">
        <f>IFERROR(VLOOKUP($A74,IF('Index LA FSM'!$B$4=1,'Index LA FSM'!$A$9:$BZ$171,IF('Index LA FSM'!$B$4=2,'Index LA FSM'!$A$179:$BZ$341,IF('Index LA FSM'!$B$4=3,'Index LA FSM'!$A$349:$BZ$511,"Error"))),'Index LA FSM'!BY$1,0),"Error")</f>
        <v>0.12</v>
      </c>
      <c r="BZ74" s="84">
        <f>IFERROR(VLOOKUP($A74,IF('Index LA FSM'!$B$4=1,'Index LA FSM'!$A$9:$BZ$171,IF('Index LA FSM'!$B$4=2,'Index LA FSM'!$A$179:$BZ$341,IF('Index LA FSM'!$B$4=3,'Index LA FSM'!$A$349:$BZ$511,"Error"))),'Index LA FSM'!BZ$1,0),"Error")</f>
        <v>0.12</v>
      </c>
    </row>
    <row r="75" spans="1:78" s="15" customFormat="1" x14ac:dyDescent="0.2">
      <c r="A75" s="20">
        <v>312</v>
      </c>
      <c r="B75" s="20" t="s">
        <v>226</v>
      </c>
      <c r="C75" s="45" t="s">
        <v>165</v>
      </c>
      <c r="D75" s="113">
        <f>IFERROR(VLOOKUP($A75,IF('Index LA FSM'!$B$4=1,'Index LA FSM'!$A$9:$BZ$171,IF('Index LA FSM'!$B$4=2,'Index LA FSM'!$A$179:$BZ$341,IF('Index LA FSM'!$B$4=3,'Index LA FSM'!$A$349:$BZ$511,"Error"))),'Index LA FSM'!D$1,0),"Error")</f>
        <v>180</v>
      </c>
      <c r="E75" s="113">
        <f>IFERROR(VLOOKUP($A75,IF('Index LA FSM'!$B$4=1,'Index LA FSM'!$A$9:$BZ$171,IF('Index LA FSM'!$B$4=2,'Index LA FSM'!$A$179:$BZ$341,IF('Index LA FSM'!$B$4=3,'Index LA FSM'!$A$349:$BZ$511,"Error"))),'Index LA FSM'!E$1,0),"Error")</f>
        <v>1300</v>
      </c>
      <c r="F75" s="113">
        <f>IFERROR(VLOOKUP($A75,IF('Index LA FSM'!$B$4=1,'Index LA FSM'!$A$9:$BZ$171,IF('Index LA FSM'!$B$4=2,'Index LA FSM'!$A$179:$BZ$341,IF('Index LA FSM'!$B$4=3,'Index LA FSM'!$A$349:$BZ$511,"Error"))),'Index LA FSM'!F$1,0),"Error")</f>
        <v>1470</v>
      </c>
      <c r="G75" s="84">
        <f>IFERROR(VLOOKUP($A75,IF('Index LA FSM'!$B$4=1,'Index LA FSM'!$A$9:$BZ$171,IF('Index LA FSM'!$B$4=2,'Index LA FSM'!$A$179:$BZ$341,IF('Index LA FSM'!$B$4=3,'Index LA FSM'!$A$349:$BZ$511,"Error"))),'Index LA FSM'!G$1,0),"Error")</f>
        <v>0.8</v>
      </c>
      <c r="H75" s="84">
        <f>IFERROR(VLOOKUP($A75,IF('Index LA FSM'!$B$4=1,'Index LA FSM'!$A$9:$BZ$171,IF('Index LA FSM'!$B$4=2,'Index LA FSM'!$A$179:$BZ$341,IF('Index LA FSM'!$B$4=3,'Index LA FSM'!$A$349:$BZ$511,"Error"))),'Index LA FSM'!H$1,0),"Error")</f>
        <v>0.78</v>
      </c>
      <c r="I75" s="84">
        <f>IFERROR(VLOOKUP($A75,IF('Index LA FSM'!$B$4=1,'Index LA FSM'!$A$9:$BZ$171,IF('Index LA FSM'!$B$4=2,'Index LA FSM'!$A$179:$BZ$341,IF('Index LA FSM'!$B$4=3,'Index LA FSM'!$A$349:$BZ$511,"Error"))),'Index LA FSM'!I$1,0),"Error")</f>
        <v>0.79</v>
      </c>
      <c r="J75" s="84">
        <f>IFERROR(VLOOKUP($A75,IF('Index LA FSM'!$B$4=1,'Index LA FSM'!$A$9:$BZ$171,IF('Index LA FSM'!$B$4=2,'Index LA FSM'!$A$179:$BZ$341,IF('Index LA FSM'!$B$4=3,'Index LA FSM'!$A$349:$BZ$511,"Error"))),'Index LA FSM'!J$1,0),"Error")</f>
        <v>0.75</v>
      </c>
      <c r="K75" s="84">
        <f>IFERROR(VLOOKUP($A75,IF('Index LA FSM'!$B$4=1,'Index LA FSM'!$A$9:$BZ$171,IF('Index LA FSM'!$B$4=2,'Index LA FSM'!$A$179:$BZ$341,IF('Index LA FSM'!$B$4=3,'Index LA FSM'!$A$349:$BZ$511,"Error"))),'Index LA FSM'!K$1,0),"Error")</f>
        <v>0.7</v>
      </c>
      <c r="L75" s="84">
        <f>IFERROR(VLOOKUP($A75,IF('Index LA FSM'!$B$4=1,'Index LA FSM'!$A$9:$BZ$171,IF('Index LA FSM'!$B$4=2,'Index LA FSM'!$A$179:$BZ$341,IF('Index LA FSM'!$B$4=3,'Index LA FSM'!$A$349:$BZ$511,"Error"))),'Index LA FSM'!L$1,0),"Error")</f>
        <v>0.71</v>
      </c>
      <c r="M75" s="84">
        <f>IFERROR(VLOOKUP($A75,IF('Index LA FSM'!$B$4=1,'Index LA FSM'!$A$9:$BZ$171,IF('Index LA FSM'!$B$4=2,'Index LA FSM'!$A$179:$BZ$341,IF('Index LA FSM'!$B$4=3,'Index LA FSM'!$A$349:$BZ$511,"Error"))),'Index LA FSM'!M$1,0),"Error")</f>
        <v>0.11</v>
      </c>
      <c r="N75" s="84">
        <f>IFERROR(VLOOKUP($A75,IF('Index LA FSM'!$B$4=1,'Index LA FSM'!$A$9:$BZ$171,IF('Index LA FSM'!$B$4=2,'Index LA FSM'!$A$179:$BZ$341,IF('Index LA FSM'!$B$4=3,'Index LA FSM'!$A$349:$BZ$511,"Error"))),'Index LA FSM'!N$1,0),"Error")</f>
        <v>0.04</v>
      </c>
      <c r="O75" s="84">
        <f>IFERROR(VLOOKUP($A75,IF('Index LA FSM'!$B$4=1,'Index LA FSM'!$A$9:$BZ$171,IF('Index LA FSM'!$B$4=2,'Index LA FSM'!$A$179:$BZ$341,IF('Index LA FSM'!$B$4=3,'Index LA FSM'!$A$349:$BZ$511,"Error"))),'Index LA FSM'!O$1,0),"Error")</f>
        <v>0.05</v>
      </c>
      <c r="P75" s="84" t="str">
        <f>IFERROR(VLOOKUP($A75,IF('Index LA FSM'!$B$4=1,'Index LA FSM'!$A$9:$BZ$171,IF('Index LA FSM'!$B$4=2,'Index LA FSM'!$A$179:$BZ$341,IF('Index LA FSM'!$B$4=3,'Index LA FSM'!$A$349:$BZ$511,"Error"))),'Index LA FSM'!P$1,0),"Error")</f>
        <v>x</v>
      </c>
      <c r="Q75" s="84" t="str">
        <f>IFERROR(VLOOKUP($A75,IF('Index LA FSM'!$B$4=1,'Index LA FSM'!$A$9:$BZ$171,IF('Index LA FSM'!$B$4=2,'Index LA FSM'!$A$179:$BZ$341,IF('Index LA FSM'!$B$4=3,'Index LA FSM'!$A$349:$BZ$511,"Error"))),'Index LA FSM'!Q$1,0),"Error")</f>
        <v>-</v>
      </c>
      <c r="R75" s="84" t="str">
        <f>IFERROR(VLOOKUP($A75,IF('Index LA FSM'!$B$4=1,'Index LA FSM'!$A$9:$BZ$171,IF('Index LA FSM'!$B$4=2,'Index LA FSM'!$A$179:$BZ$341,IF('Index LA FSM'!$B$4=3,'Index LA FSM'!$A$349:$BZ$511,"Error"))),'Index LA FSM'!R$1,0),"Error")</f>
        <v>-</v>
      </c>
      <c r="S75" s="84" t="str">
        <f>IFERROR(VLOOKUP($A75,IF('Index LA FSM'!$B$4=1,'Index LA FSM'!$A$9:$BZ$171,IF('Index LA FSM'!$B$4=2,'Index LA FSM'!$A$179:$BZ$341,IF('Index LA FSM'!$B$4=3,'Index LA FSM'!$A$349:$BZ$511,"Error"))),'Index LA FSM'!S$1,0),"Error")</f>
        <v>x</v>
      </c>
      <c r="T75" s="84">
        <f>IFERROR(VLOOKUP($A75,IF('Index LA FSM'!$B$4=1,'Index LA FSM'!$A$9:$BZ$171,IF('Index LA FSM'!$B$4=2,'Index LA FSM'!$A$179:$BZ$341,IF('Index LA FSM'!$B$4=3,'Index LA FSM'!$A$349:$BZ$511,"Error"))),'Index LA FSM'!T$1,0),"Error")</f>
        <v>0.04</v>
      </c>
      <c r="U75" s="84">
        <f>IFERROR(VLOOKUP($A75,IF('Index LA FSM'!$B$4=1,'Index LA FSM'!$A$9:$BZ$171,IF('Index LA FSM'!$B$4=2,'Index LA FSM'!$A$179:$BZ$341,IF('Index LA FSM'!$B$4=3,'Index LA FSM'!$A$349:$BZ$511,"Error"))),'Index LA FSM'!U$1,0),"Error")</f>
        <v>0.04</v>
      </c>
      <c r="V75" s="84">
        <f>IFERROR(VLOOKUP($A75,IF('Index LA FSM'!$B$4=1,'Index LA FSM'!$A$9:$BZ$171,IF('Index LA FSM'!$B$4=2,'Index LA FSM'!$A$179:$BZ$341,IF('Index LA FSM'!$B$4=3,'Index LA FSM'!$A$349:$BZ$511,"Error"))),'Index LA FSM'!V$1,0),"Error")</f>
        <v>0.06</v>
      </c>
      <c r="W75" s="84">
        <f>IFERROR(VLOOKUP($A75,IF('Index LA FSM'!$B$4=1,'Index LA FSM'!$A$9:$BZ$171,IF('Index LA FSM'!$B$4=2,'Index LA FSM'!$A$179:$BZ$341,IF('Index LA FSM'!$B$4=3,'Index LA FSM'!$A$349:$BZ$511,"Error"))),'Index LA FSM'!W$1,0),"Error")</f>
        <v>0.03</v>
      </c>
      <c r="X75" s="84">
        <f>IFERROR(VLOOKUP($A75,IF('Index LA FSM'!$B$4=1,'Index LA FSM'!$A$9:$BZ$171,IF('Index LA FSM'!$B$4=2,'Index LA FSM'!$A$179:$BZ$341,IF('Index LA FSM'!$B$4=3,'Index LA FSM'!$A$349:$BZ$511,"Error"))),'Index LA FSM'!X$1,0),"Error")</f>
        <v>0.04</v>
      </c>
      <c r="Y75" s="84">
        <f>IFERROR(VLOOKUP($A75,IF('Index LA FSM'!$B$4=1,'Index LA FSM'!$A$9:$BZ$171,IF('Index LA FSM'!$B$4=2,'Index LA FSM'!$A$179:$BZ$341,IF('Index LA FSM'!$B$4=3,'Index LA FSM'!$A$349:$BZ$511,"Error"))),'Index LA FSM'!Y$1,0),"Error")</f>
        <v>0</v>
      </c>
      <c r="Z75" s="84">
        <f>IFERROR(VLOOKUP($A75,IF('Index LA FSM'!$B$4=1,'Index LA FSM'!$A$9:$BZ$171,IF('Index LA FSM'!$B$4=2,'Index LA FSM'!$A$179:$BZ$341,IF('Index LA FSM'!$B$4=3,'Index LA FSM'!$A$349:$BZ$511,"Error"))),'Index LA FSM'!Z$1,0),"Error")</f>
        <v>0</v>
      </c>
      <c r="AA75" s="84">
        <f>IFERROR(VLOOKUP($A75,IF('Index LA FSM'!$B$4=1,'Index LA FSM'!$A$9:$BZ$171,IF('Index LA FSM'!$B$4=2,'Index LA FSM'!$A$179:$BZ$341,IF('Index LA FSM'!$B$4=3,'Index LA FSM'!$A$349:$BZ$511,"Error"))),'Index LA FSM'!AA$1,0),"Error")</f>
        <v>0</v>
      </c>
      <c r="AB75" s="84">
        <f>IFERROR(VLOOKUP($A75,IF('Index LA FSM'!$B$4=1,'Index LA FSM'!$A$9:$BZ$171,IF('Index LA FSM'!$B$4=2,'Index LA FSM'!$A$179:$BZ$341,IF('Index LA FSM'!$B$4=3,'Index LA FSM'!$A$349:$BZ$511,"Error"))),'Index LA FSM'!AB$1,0),"Error")</f>
        <v>0</v>
      </c>
      <c r="AC75" s="84">
        <f>IFERROR(VLOOKUP($A75,IF('Index LA FSM'!$B$4=1,'Index LA FSM'!$A$9:$BZ$171,IF('Index LA FSM'!$B$4=2,'Index LA FSM'!$A$179:$BZ$341,IF('Index LA FSM'!$B$4=3,'Index LA FSM'!$A$349:$BZ$511,"Error"))),'Index LA FSM'!AC$1,0),"Error")</f>
        <v>0</v>
      </c>
      <c r="AD75" s="84">
        <f>IFERROR(VLOOKUP($A75,IF('Index LA FSM'!$B$4=1,'Index LA FSM'!$A$9:$BZ$171,IF('Index LA FSM'!$B$4=2,'Index LA FSM'!$A$179:$BZ$341,IF('Index LA FSM'!$B$4=3,'Index LA FSM'!$A$349:$BZ$511,"Error"))),'Index LA FSM'!AD$1,0),"Error")</f>
        <v>0</v>
      </c>
      <c r="AE75" s="84" t="str">
        <f>IFERROR(VLOOKUP($A75,IF('Index LA FSM'!$B$4=1,'Index LA FSM'!$A$9:$BZ$171,IF('Index LA FSM'!$B$4=2,'Index LA FSM'!$A$179:$BZ$341,IF('Index LA FSM'!$B$4=3,'Index LA FSM'!$A$349:$BZ$511,"Error"))),'Index LA FSM'!AE$1,0),"Error")</f>
        <v>x</v>
      </c>
      <c r="AF75" s="84">
        <f>IFERROR(VLOOKUP($A75,IF('Index LA FSM'!$B$4=1,'Index LA FSM'!$A$9:$BZ$171,IF('Index LA FSM'!$B$4=2,'Index LA FSM'!$A$179:$BZ$341,IF('Index LA FSM'!$B$4=3,'Index LA FSM'!$A$349:$BZ$511,"Error"))),'Index LA FSM'!AF$1,0),"Error")</f>
        <v>0.04</v>
      </c>
      <c r="AG75" s="84">
        <f>IFERROR(VLOOKUP($A75,IF('Index LA FSM'!$B$4=1,'Index LA FSM'!$A$9:$BZ$171,IF('Index LA FSM'!$B$4=2,'Index LA FSM'!$A$179:$BZ$341,IF('Index LA FSM'!$B$4=3,'Index LA FSM'!$A$349:$BZ$511,"Error"))),'Index LA FSM'!AG$1,0),"Error")</f>
        <v>0.03</v>
      </c>
      <c r="AH75" s="84">
        <f>IFERROR(VLOOKUP($A75,IF('Index LA FSM'!$B$4=1,'Index LA FSM'!$A$9:$BZ$171,IF('Index LA FSM'!$B$4=2,'Index LA FSM'!$A$179:$BZ$341,IF('Index LA FSM'!$B$4=3,'Index LA FSM'!$A$349:$BZ$511,"Error"))),'Index LA FSM'!AH$1,0),"Error")</f>
        <v>0.55000000000000004</v>
      </c>
      <c r="AI75" s="84">
        <f>IFERROR(VLOOKUP($A75,IF('Index LA FSM'!$B$4=1,'Index LA FSM'!$A$9:$BZ$171,IF('Index LA FSM'!$B$4=2,'Index LA FSM'!$A$179:$BZ$341,IF('Index LA FSM'!$B$4=3,'Index LA FSM'!$A$349:$BZ$511,"Error"))),'Index LA FSM'!AI$1,0),"Error")</f>
        <v>0.56999999999999995</v>
      </c>
      <c r="AJ75" s="84">
        <f>IFERROR(VLOOKUP($A75,IF('Index LA FSM'!$B$4=1,'Index LA FSM'!$A$9:$BZ$171,IF('Index LA FSM'!$B$4=2,'Index LA FSM'!$A$179:$BZ$341,IF('Index LA FSM'!$B$4=3,'Index LA FSM'!$A$349:$BZ$511,"Error"))),'Index LA FSM'!AJ$1,0),"Error")</f>
        <v>0.56999999999999995</v>
      </c>
      <c r="AK75" s="84">
        <f>IFERROR(VLOOKUP($A75,IF('Index LA FSM'!$B$4=1,'Index LA FSM'!$A$9:$BZ$171,IF('Index LA FSM'!$B$4=2,'Index LA FSM'!$A$179:$BZ$341,IF('Index LA FSM'!$B$4=3,'Index LA FSM'!$A$349:$BZ$511,"Error"))),'Index LA FSM'!AK$1,0),"Error")</f>
        <v>0.17</v>
      </c>
      <c r="AL75" s="84">
        <f>IFERROR(VLOOKUP($A75,IF('Index LA FSM'!$B$4=1,'Index LA FSM'!$A$9:$BZ$171,IF('Index LA FSM'!$B$4=2,'Index LA FSM'!$A$179:$BZ$341,IF('Index LA FSM'!$B$4=3,'Index LA FSM'!$A$349:$BZ$511,"Error"))),'Index LA FSM'!AL$1,0),"Error")</f>
        <v>0.26</v>
      </c>
      <c r="AM75" s="84">
        <f>IFERROR(VLOOKUP($A75,IF('Index LA FSM'!$B$4=1,'Index LA FSM'!$A$9:$BZ$171,IF('Index LA FSM'!$B$4=2,'Index LA FSM'!$A$179:$BZ$341,IF('Index LA FSM'!$B$4=3,'Index LA FSM'!$A$349:$BZ$511,"Error"))),'Index LA FSM'!AM$1,0),"Error")</f>
        <v>0.25</v>
      </c>
      <c r="AN75" s="84" t="str">
        <f>IFERROR(VLOOKUP($A75,IF('Index LA FSM'!$B$4=1,'Index LA FSM'!$A$9:$BZ$171,IF('Index LA FSM'!$B$4=2,'Index LA FSM'!$A$179:$BZ$341,IF('Index LA FSM'!$B$4=3,'Index LA FSM'!$A$349:$BZ$511,"Error"))),'Index LA FSM'!AN$1,0),"Error")</f>
        <v>x</v>
      </c>
      <c r="AO75" s="84">
        <f>IFERROR(VLOOKUP($A75,IF('Index LA FSM'!$B$4=1,'Index LA FSM'!$A$9:$BZ$171,IF('Index LA FSM'!$B$4=2,'Index LA FSM'!$A$179:$BZ$341,IF('Index LA FSM'!$B$4=3,'Index LA FSM'!$A$349:$BZ$511,"Error"))),'Index LA FSM'!AO$1,0),"Error")</f>
        <v>0.01</v>
      </c>
      <c r="AP75" s="84">
        <f>IFERROR(VLOOKUP($A75,IF('Index LA FSM'!$B$4=1,'Index LA FSM'!$A$9:$BZ$171,IF('Index LA FSM'!$B$4=2,'Index LA FSM'!$A$179:$BZ$341,IF('Index LA FSM'!$B$4=3,'Index LA FSM'!$A$349:$BZ$511,"Error"))),'Index LA FSM'!AP$1,0),"Error")</f>
        <v>0.01</v>
      </c>
      <c r="AQ75" s="84">
        <f>IFERROR(VLOOKUP($A75,IF('Index LA FSM'!$B$4=1,'Index LA FSM'!$A$9:$BZ$171,IF('Index LA FSM'!$B$4=2,'Index LA FSM'!$A$179:$BZ$341,IF('Index LA FSM'!$B$4=3,'Index LA FSM'!$A$349:$BZ$511,"Error"))),'Index LA FSM'!AQ$1,0),"Error")</f>
        <v>7.0000000000000007E-2</v>
      </c>
      <c r="AR75" s="84">
        <f>IFERROR(VLOOKUP($A75,IF('Index LA FSM'!$B$4=1,'Index LA FSM'!$A$9:$BZ$171,IF('Index LA FSM'!$B$4=2,'Index LA FSM'!$A$179:$BZ$341,IF('Index LA FSM'!$B$4=3,'Index LA FSM'!$A$349:$BZ$511,"Error"))),'Index LA FSM'!AR$1,0),"Error")</f>
        <v>0.12</v>
      </c>
      <c r="AS75" s="84">
        <f>IFERROR(VLOOKUP($A75,IF('Index LA FSM'!$B$4=1,'Index LA FSM'!$A$9:$BZ$171,IF('Index LA FSM'!$B$4=2,'Index LA FSM'!$A$179:$BZ$341,IF('Index LA FSM'!$B$4=3,'Index LA FSM'!$A$349:$BZ$511,"Error"))),'Index LA FSM'!AS$1,0),"Error")</f>
        <v>0.12</v>
      </c>
      <c r="AT75" s="84">
        <f>IFERROR(VLOOKUP($A75,IF('Index LA FSM'!$B$4=1,'Index LA FSM'!$A$9:$BZ$171,IF('Index LA FSM'!$B$4=2,'Index LA FSM'!$A$179:$BZ$341,IF('Index LA FSM'!$B$4=3,'Index LA FSM'!$A$349:$BZ$511,"Error"))),'Index LA FSM'!AT$1,0),"Error")</f>
        <v>0.37</v>
      </c>
      <c r="AU75" s="84">
        <f>IFERROR(VLOOKUP($A75,IF('Index LA FSM'!$B$4=1,'Index LA FSM'!$A$9:$BZ$171,IF('Index LA FSM'!$B$4=2,'Index LA FSM'!$A$179:$BZ$341,IF('Index LA FSM'!$B$4=3,'Index LA FSM'!$A$349:$BZ$511,"Error"))),'Index LA FSM'!AU$1,0),"Error")</f>
        <v>0.31</v>
      </c>
      <c r="AV75" s="84">
        <f>IFERROR(VLOOKUP($A75,IF('Index LA FSM'!$B$4=1,'Index LA FSM'!$A$9:$BZ$171,IF('Index LA FSM'!$B$4=2,'Index LA FSM'!$A$179:$BZ$341,IF('Index LA FSM'!$B$4=3,'Index LA FSM'!$A$349:$BZ$511,"Error"))),'Index LA FSM'!AV$1,0),"Error")</f>
        <v>0.32</v>
      </c>
      <c r="AW75" s="84" t="str">
        <f>IFERROR(VLOOKUP($A75,IF('Index LA FSM'!$B$4=1,'Index LA FSM'!$A$9:$BZ$171,IF('Index LA FSM'!$B$4=2,'Index LA FSM'!$A$179:$BZ$341,IF('Index LA FSM'!$B$4=3,'Index LA FSM'!$A$349:$BZ$511,"Error"))),'Index LA FSM'!AW$1,0),"Error")</f>
        <v>x</v>
      </c>
      <c r="AX75" s="84">
        <f>IFERROR(VLOOKUP($A75,IF('Index LA FSM'!$B$4=1,'Index LA FSM'!$A$9:$BZ$171,IF('Index LA FSM'!$B$4=2,'Index LA FSM'!$A$179:$BZ$341,IF('Index LA FSM'!$B$4=3,'Index LA FSM'!$A$349:$BZ$511,"Error"))),'Index LA FSM'!AX$1,0),"Error")</f>
        <v>0.01</v>
      </c>
      <c r="AY75" s="84">
        <f>IFERROR(VLOOKUP($A75,IF('Index LA FSM'!$B$4=1,'Index LA FSM'!$A$9:$BZ$171,IF('Index LA FSM'!$B$4=2,'Index LA FSM'!$A$179:$BZ$341,IF('Index LA FSM'!$B$4=3,'Index LA FSM'!$A$349:$BZ$511,"Error"))),'Index LA FSM'!AY$1,0),"Error")</f>
        <v>0.01</v>
      </c>
      <c r="AZ75" s="84">
        <f>IFERROR(VLOOKUP($A75,IF('Index LA FSM'!$B$4=1,'Index LA FSM'!$A$9:$BZ$171,IF('Index LA FSM'!$B$4=2,'Index LA FSM'!$A$179:$BZ$341,IF('Index LA FSM'!$B$4=3,'Index LA FSM'!$A$349:$BZ$511,"Error"))),'Index LA FSM'!AZ$1,0),"Error")</f>
        <v>0</v>
      </c>
      <c r="BA75" s="84">
        <f>IFERROR(VLOOKUP($A75,IF('Index LA FSM'!$B$4=1,'Index LA FSM'!$A$9:$BZ$171,IF('Index LA FSM'!$B$4=2,'Index LA FSM'!$A$179:$BZ$341,IF('Index LA FSM'!$B$4=3,'Index LA FSM'!$A$349:$BZ$511,"Error"))),'Index LA FSM'!BA$1,0),"Error")</f>
        <v>0</v>
      </c>
      <c r="BB75" s="84">
        <f>IFERROR(VLOOKUP($A75,IF('Index LA FSM'!$B$4=1,'Index LA FSM'!$A$9:$BZ$171,IF('Index LA FSM'!$B$4=2,'Index LA FSM'!$A$179:$BZ$341,IF('Index LA FSM'!$B$4=3,'Index LA FSM'!$A$349:$BZ$511,"Error"))),'Index LA FSM'!BB$1,0),"Error")</f>
        <v>0</v>
      </c>
      <c r="BC75" s="84">
        <f>IFERROR(VLOOKUP($A75,IF('Index LA FSM'!$B$4=1,'Index LA FSM'!$A$9:$BZ$171,IF('Index LA FSM'!$B$4=2,'Index LA FSM'!$A$179:$BZ$341,IF('Index LA FSM'!$B$4=3,'Index LA FSM'!$A$349:$BZ$511,"Error"))),'Index LA FSM'!BC$1,0),"Error")</f>
        <v>0.05</v>
      </c>
      <c r="BD75" s="84">
        <f>IFERROR(VLOOKUP($A75,IF('Index LA FSM'!$B$4=1,'Index LA FSM'!$A$9:$BZ$171,IF('Index LA FSM'!$B$4=2,'Index LA FSM'!$A$179:$BZ$341,IF('Index LA FSM'!$B$4=3,'Index LA FSM'!$A$349:$BZ$511,"Error"))),'Index LA FSM'!BD$1,0),"Error")</f>
        <v>0.08</v>
      </c>
      <c r="BE75" s="84">
        <f>IFERROR(VLOOKUP($A75,IF('Index LA FSM'!$B$4=1,'Index LA FSM'!$A$9:$BZ$171,IF('Index LA FSM'!$B$4=2,'Index LA FSM'!$A$179:$BZ$341,IF('Index LA FSM'!$B$4=3,'Index LA FSM'!$A$349:$BZ$511,"Error"))),'Index LA FSM'!BE$1,0),"Error")</f>
        <v>0.08</v>
      </c>
      <c r="BF75" s="84">
        <f>IFERROR(VLOOKUP($A75,IF('Index LA FSM'!$B$4=1,'Index LA FSM'!$A$9:$BZ$171,IF('Index LA FSM'!$B$4=2,'Index LA FSM'!$A$179:$BZ$341,IF('Index LA FSM'!$B$4=3,'Index LA FSM'!$A$349:$BZ$511,"Error"))),'Index LA FSM'!BF$1,0),"Error")</f>
        <v>0.03</v>
      </c>
      <c r="BG75" s="84">
        <f>IFERROR(VLOOKUP($A75,IF('Index LA FSM'!$B$4=1,'Index LA FSM'!$A$9:$BZ$171,IF('Index LA FSM'!$B$4=2,'Index LA FSM'!$A$179:$BZ$341,IF('Index LA FSM'!$B$4=3,'Index LA FSM'!$A$349:$BZ$511,"Error"))),'Index LA FSM'!BG$1,0),"Error")</f>
        <v>0.06</v>
      </c>
      <c r="BH75" s="84">
        <f>IFERROR(VLOOKUP($A75,IF('Index LA FSM'!$B$4=1,'Index LA FSM'!$A$9:$BZ$171,IF('Index LA FSM'!$B$4=2,'Index LA FSM'!$A$179:$BZ$341,IF('Index LA FSM'!$B$4=3,'Index LA FSM'!$A$349:$BZ$511,"Error"))),'Index LA FSM'!BH$1,0),"Error")</f>
        <v>0.06</v>
      </c>
      <c r="BI75" s="84" t="str">
        <f>IFERROR(VLOOKUP($A75,IF('Index LA FSM'!$B$4=1,'Index LA FSM'!$A$9:$BZ$171,IF('Index LA FSM'!$B$4=2,'Index LA FSM'!$A$179:$BZ$341,IF('Index LA FSM'!$B$4=3,'Index LA FSM'!$A$349:$BZ$511,"Error"))),'Index LA FSM'!BI$1,0),"Error")</f>
        <v>x</v>
      </c>
      <c r="BJ75" s="84">
        <f>IFERROR(VLOOKUP($A75,IF('Index LA FSM'!$B$4=1,'Index LA FSM'!$A$9:$BZ$171,IF('Index LA FSM'!$B$4=2,'Index LA FSM'!$A$179:$BZ$341,IF('Index LA FSM'!$B$4=3,'Index LA FSM'!$A$349:$BZ$511,"Error"))),'Index LA FSM'!BJ$1,0),"Error")</f>
        <v>0.02</v>
      </c>
      <c r="BK75" s="84">
        <f>IFERROR(VLOOKUP($A75,IF('Index LA FSM'!$B$4=1,'Index LA FSM'!$A$9:$BZ$171,IF('Index LA FSM'!$B$4=2,'Index LA FSM'!$A$179:$BZ$341,IF('Index LA FSM'!$B$4=3,'Index LA FSM'!$A$349:$BZ$511,"Error"))),'Index LA FSM'!BK$1,0),"Error")</f>
        <v>0.02</v>
      </c>
      <c r="BL75" s="84">
        <f>IFERROR(VLOOKUP($A75,IF('Index LA FSM'!$B$4=1,'Index LA FSM'!$A$9:$BZ$171,IF('Index LA FSM'!$B$4=2,'Index LA FSM'!$A$179:$BZ$341,IF('Index LA FSM'!$B$4=3,'Index LA FSM'!$A$349:$BZ$511,"Error"))),'Index LA FSM'!BL$1,0),"Error")</f>
        <v>0</v>
      </c>
      <c r="BM75" s="84" t="str">
        <f>IFERROR(VLOOKUP($A75,IF('Index LA FSM'!$B$4=1,'Index LA FSM'!$A$9:$BZ$171,IF('Index LA FSM'!$B$4=2,'Index LA FSM'!$A$179:$BZ$341,IF('Index LA FSM'!$B$4=3,'Index LA FSM'!$A$349:$BZ$511,"Error"))),'Index LA FSM'!BM$1,0),"Error")</f>
        <v>x</v>
      </c>
      <c r="BN75" s="84" t="str">
        <f>IFERROR(VLOOKUP($A75,IF('Index LA FSM'!$B$4=1,'Index LA FSM'!$A$9:$BZ$171,IF('Index LA FSM'!$B$4=2,'Index LA FSM'!$A$179:$BZ$341,IF('Index LA FSM'!$B$4=3,'Index LA FSM'!$A$349:$BZ$511,"Error"))),'Index LA FSM'!BN$1,0),"Error")</f>
        <v>x</v>
      </c>
      <c r="BO75" s="84">
        <f>IFERROR(VLOOKUP($A75,IF('Index LA FSM'!$B$4=1,'Index LA FSM'!$A$9:$BZ$171,IF('Index LA FSM'!$B$4=2,'Index LA FSM'!$A$179:$BZ$341,IF('Index LA FSM'!$B$4=3,'Index LA FSM'!$A$349:$BZ$511,"Error"))),'Index LA FSM'!BO$1,0),"Error")</f>
        <v>0</v>
      </c>
      <c r="BP75" s="84" t="str">
        <f>IFERROR(VLOOKUP($A75,IF('Index LA FSM'!$B$4=1,'Index LA FSM'!$A$9:$BZ$171,IF('Index LA FSM'!$B$4=2,'Index LA FSM'!$A$179:$BZ$341,IF('Index LA FSM'!$B$4=3,'Index LA FSM'!$A$349:$BZ$511,"Error"))),'Index LA FSM'!BP$1,0),"Error")</f>
        <v>x</v>
      </c>
      <c r="BQ75" s="84" t="str">
        <f>IFERROR(VLOOKUP($A75,IF('Index LA FSM'!$B$4=1,'Index LA FSM'!$A$9:$BZ$171,IF('Index LA FSM'!$B$4=2,'Index LA FSM'!$A$179:$BZ$341,IF('Index LA FSM'!$B$4=3,'Index LA FSM'!$A$349:$BZ$511,"Error"))),'Index LA FSM'!BQ$1,0),"Error")</f>
        <v>x</v>
      </c>
      <c r="BR75" s="84">
        <f>IFERROR(VLOOKUP($A75,IF('Index LA FSM'!$B$4=1,'Index LA FSM'!$A$9:$BZ$171,IF('Index LA FSM'!$B$4=2,'Index LA FSM'!$A$179:$BZ$341,IF('Index LA FSM'!$B$4=3,'Index LA FSM'!$A$349:$BZ$511,"Error"))),'Index LA FSM'!BR$1,0),"Error")</f>
        <v>0.06</v>
      </c>
      <c r="BS75" s="84">
        <f>IFERROR(VLOOKUP($A75,IF('Index LA FSM'!$B$4=1,'Index LA FSM'!$A$9:$BZ$171,IF('Index LA FSM'!$B$4=2,'Index LA FSM'!$A$179:$BZ$341,IF('Index LA FSM'!$B$4=3,'Index LA FSM'!$A$349:$BZ$511,"Error"))),'Index LA FSM'!BS$1,0),"Error")</f>
        <v>0.06</v>
      </c>
      <c r="BT75" s="84">
        <f>IFERROR(VLOOKUP($A75,IF('Index LA FSM'!$B$4=1,'Index LA FSM'!$A$9:$BZ$171,IF('Index LA FSM'!$B$4=2,'Index LA FSM'!$A$179:$BZ$341,IF('Index LA FSM'!$B$4=3,'Index LA FSM'!$A$349:$BZ$511,"Error"))),'Index LA FSM'!BT$1,0),"Error")</f>
        <v>0.06</v>
      </c>
      <c r="BU75" s="84" t="str">
        <f>IFERROR(VLOOKUP($A75,IF('Index LA FSM'!$B$4=1,'Index LA FSM'!$A$9:$BZ$171,IF('Index LA FSM'!$B$4=2,'Index LA FSM'!$A$179:$BZ$341,IF('Index LA FSM'!$B$4=3,'Index LA FSM'!$A$349:$BZ$511,"Error"))),'Index LA FSM'!BU$1,0),"Error")</f>
        <v>x</v>
      </c>
      <c r="BV75" s="84">
        <f>IFERROR(VLOOKUP($A75,IF('Index LA FSM'!$B$4=1,'Index LA FSM'!$A$9:$BZ$171,IF('Index LA FSM'!$B$4=2,'Index LA FSM'!$A$179:$BZ$341,IF('Index LA FSM'!$B$4=3,'Index LA FSM'!$A$349:$BZ$511,"Error"))),'Index LA FSM'!BV$1,0),"Error")</f>
        <v>0.01</v>
      </c>
      <c r="BW75" s="84">
        <f>IFERROR(VLOOKUP($A75,IF('Index LA FSM'!$B$4=1,'Index LA FSM'!$A$9:$BZ$171,IF('Index LA FSM'!$B$4=2,'Index LA FSM'!$A$179:$BZ$341,IF('Index LA FSM'!$B$4=3,'Index LA FSM'!$A$349:$BZ$511,"Error"))),'Index LA FSM'!BW$1,0),"Error")</f>
        <v>0.01</v>
      </c>
      <c r="BX75" s="84">
        <f>IFERROR(VLOOKUP($A75,IF('Index LA FSM'!$B$4=1,'Index LA FSM'!$A$9:$BZ$171,IF('Index LA FSM'!$B$4=2,'Index LA FSM'!$A$179:$BZ$341,IF('Index LA FSM'!$B$4=3,'Index LA FSM'!$A$349:$BZ$511,"Error"))),'Index LA FSM'!BX$1,0),"Error")</f>
        <v>0.11</v>
      </c>
      <c r="BY75" s="84">
        <f>IFERROR(VLOOKUP($A75,IF('Index LA FSM'!$B$4=1,'Index LA FSM'!$A$9:$BZ$171,IF('Index LA FSM'!$B$4=2,'Index LA FSM'!$A$179:$BZ$341,IF('Index LA FSM'!$B$4=3,'Index LA FSM'!$A$349:$BZ$511,"Error"))),'Index LA FSM'!BY$1,0),"Error")</f>
        <v>0.15</v>
      </c>
      <c r="BZ75" s="84">
        <f>IFERROR(VLOOKUP($A75,IF('Index LA FSM'!$B$4=1,'Index LA FSM'!$A$9:$BZ$171,IF('Index LA FSM'!$B$4=2,'Index LA FSM'!$A$179:$BZ$341,IF('Index LA FSM'!$B$4=3,'Index LA FSM'!$A$349:$BZ$511,"Error"))),'Index LA FSM'!BZ$1,0),"Error")</f>
        <v>0.14000000000000001</v>
      </c>
    </row>
    <row r="76" spans="1:78" s="15" customFormat="1" x14ac:dyDescent="0.2">
      <c r="A76" s="20">
        <v>313</v>
      </c>
      <c r="B76" s="20" t="s">
        <v>227</v>
      </c>
      <c r="C76" s="45" t="s">
        <v>165</v>
      </c>
      <c r="D76" s="113">
        <f>IFERROR(VLOOKUP($A76,IF('Index LA FSM'!$B$4=1,'Index LA FSM'!$A$9:$BZ$171,IF('Index LA FSM'!$B$4=2,'Index LA FSM'!$A$179:$BZ$341,IF('Index LA FSM'!$B$4=3,'Index LA FSM'!$A$349:$BZ$511,"Error"))),'Index LA FSM'!D$1,0),"Error")</f>
        <v>230</v>
      </c>
      <c r="E76" s="113">
        <f>IFERROR(VLOOKUP($A76,IF('Index LA FSM'!$B$4=1,'Index LA FSM'!$A$9:$BZ$171,IF('Index LA FSM'!$B$4=2,'Index LA FSM'!$A$179:$BZ$341,IF('Index LA FSM'!$B$4=3,'Index LA FSM'!$A$349:$BZ$511,"Error"))),'Index LA FSM'!E$1,0),"Error")</f>
        <v>1160</v>
      </c>
      <c r="F76" s="113">
        <f>IFERROR(VLOOKUP($A76,IF('Index LA FSM'!$B$4=1,'Index LA FSM'!$A$9:$BZ$171,IF('Index LA FSM'!$B$4=2,'Index LA FSM'!$A$179:$BZ$341,IF('Index LA FSM'!$B$4=3,'Index LA FSM'!$A$349:$BZ$511,"Error"))),'Index LA FSM'!F$1,0),"Error")</f>
        <v>1380</v>
      </c>
      <c r="G76" s="84">
        <f>IFERROR(VLOOKUP($A76,IF('Index LA FSM'!$B$4=1,'Index LA FSM'!$A$9:$BZ$171,IF('Index LA FSM'!$B$4=2,'Index LA FSM'!$A$179:$BZ$341,IF('Index LA FSM'!$B$4=3,'Index LA FSM'!$A$349:$BZ$511,"Error"))),'Index LA FSM'!G$1,0),"Error")</f>
        <v>0.74</v>
      </c>
      <c r="H76" s="84">
        <f>IFERROR(VLOOKUP($A76,IF('Index LA FSM'!$B$4=1,'Index LA FSM'!$A$9:$BZ$171,IF('Index LA FSM'!$B$4=2,'Index LA FSM'!$A$179:$BZ$341,IF('Index LA FSM'!$B$4=3,'Index LA FSM'!$A$349:$BZ$511,"Error"))),'Index LA FSM'!H$1,0),"Error")</f>
        <v>0.77</v>
      </c>
      <c r="I76" s="84">
        <f>IFERROR(VLOOKUP($A76,IF('Index LA FSM'!$B$4=1,'Index LA FSM'!$A$9:$BZ$171,IF('Index LA FSM'!$B$4=2,'Index LA FSM'!$A$179:$BZ$341,IF('Index LA FSM'!$B$4=3,'Index LA FSM'!$A$349:$BZ$511,"Error"))),'Index LA FSM'!I$1,0),"Error")</f>
        <v>0.77</v>
      </c>
      <c r="J76" s="84">
        <f>IFERROR(VLOOKUP($A76,IF('Index LA FSM'!$B$4=1,'Index LA FSM'!$A$9:$BZ$171,IF('Index LA FSM'!$B$4=2,'Index LA FSM'!$A$179:$BZ$341,IF('Index LA FSM'!$B$4=3,'Index LA FSM'!$A$349:$BZ$511,"Error"))),'Index LA FSM'!J$1,0),"Error")</f>
        <v>0.71</v>
      </c>
      <c r="K76" s="84">
        <f>IFERROR(VLOOKUP($A76,IF('Index LA FSM'!$B$4=1,'Index LA FSM'!$A$9:$BZ$171,IF('Index LA FSM'!$B$4=2,'Index LA FSM'!$A$179:$BZ$341,IF('Index LA FSM'!$B$4=3,'Index LA FSM'!$A$349:$BZ$511,"Error"))),'Index LA FSM'!K$1,0),"Error")</f>
        <v>0.75</v>
      </c>
      <c r="L76" s="84">
        <f>IFERROR(VLOOKUP($A76,IF('Index LA FSM'!$B$4=1,'Index LA FSM'!$A$9:$BZ$171,IF('Index LA FSM'!$B$4=2,'Index LA FSM'!$A$179:$BZ$341,IF('Index LA FSM'!$B$4=3,'Index LA FSM'!$A$349:$BZ$511,"Error"))),'Index LA FSM'!L$1,0),"Error")</f>
        <v>0.74</v>
      </c>
      <c r="M76" s="84">
        <f>IFERROR(VLOOKUP($A76,IF('Index LA FSM'!$B$4=1,'Index LA FSM'!$A$9:$BZ$171,IF('Index LA FSM'!$B$4=2,'Index LA FSM'!$A$179:$BZ$341,IF('Index LA FSM'!$B$4=3,'Index LA FSM'!$A$349:$BZ$511,"Error"))),'Index LA FSM'!M$1,0),"Error")</f>
        <v>0.04</v>
      </c>
      <c r="N76" s="84">
        <f>IFERROR(VLOOKUP($A76,IF('Index LA FSM'!$B$4=1,'Index LA FSM'!$A$9:$BZ$171,IF('Index LA FSM'!$B$4=2,'Index LA FSM'!$A$179:$BZ$341,IF('Index LA FSM'!$B$4=3,'Index LA FSM'!$A$349:$BZ$511,"Error"))),'Index LA FSM'!N$1,0),"Error")</f>
        <v>0.04</v>
      </c>
      <c r="O76" s="84">
        <f>IFERROR(VLOOKUP($A76,IF('Index LA FSM'!$B$4=1,'Index LA FSM'!$A$9:$BZ$171,IF('Index LA FSM'!$B$4=2,'Index LA FSM'!$A$179:$BZ$341,IF('Index LA FSM'!$B$4=3,'Index LA FSM'!$A$349:$BZ$511,"Error"))),'Index LA FSM'!O$1,0),"Error")</f>
        <v>0.04</v>
      </c>
      <c r="P76" s="84" t="str">
        <f>IFERROR(VLOOKUP($A76,IF('Index LA FSM'!$B$4=1,'Index LA FSM'!$A$9:$BZ$171,IF('Index LA FSM'!$B$4=2,'Index LA FSM'!$A$179:$BZ$341,IF('Index LA FSM'!$B$4=3,'Index LA FSM'!$A$349:$BZ$511,"Error"))),'Index LA FSM'!P$1,0),"Error")</f>
        <v>x</v>
      </c>
      <c r="Q76" s="84">
        <f>IFERROR(VLOOKUP($A76,IF('Index LA FSM'!$B$4=1,'Index LA FSM'!$A$9:$BZ$171,IF('Index LA FSM'!$B$4=2,'Index LA FSM'!$A$179:$BZ$341,IF('Index LA FSM'!$B$4=3,'Index LA FSM'!$A$349:$BZ$511,"Error"))),'Index LA FSM'!Q$1,0),"Error")</f>
        <v>0.01</v>
      </c>
      <c r="R76" s="84">
        <f>IFERROR(VLOOKUP($A76,IF('Index LA FSM'!$B$4=1,'Index LA FSM'!$A$9:$BZ$171,IF('Index LA FSM'!$B$4=2,'Index LA FSM'!$A$179:$BZ$341,IF('Index LA FSM'!$B$4=3,'Index LA FSM'!$A$349:$BZ$511,"Error"))),'Index LA FSM'!R$1,0),"Error")</f>
        <v>0.01</v>
      </c>
      <c r="S76" s="84">
        <f>IFERROR(VLOOKUP($A76,IF('Index LA FSM'!$B$4=1,'Index LA FSM'!$A$9:$BZ$171,IF('Index LA FSM'!$B$4=2,'Index LA FSM'!$A$179:$BZ$341,IF('Index LA FSM'!$B$4=3,'Index LA FSM'!$A$349:$BZ$511,"Error"))),'Index LA FSM'!S$1,0),"Error")</f>
        <v>0.04</v>
      </c>
      <c r="T76" s="84">
        <f>IFERROR(VLOOKUP($A76,IF('Index LA FSM'!$B$4=1,'Index LA FSM'!$A$9:$BZ$171,IF('Index LA FSM'!$B$4=2,'Index LA FSM'!$A$179:$BZ$341,IF('Index LA FSM'!$B$4=3,'Index LA FSM'!$A$349:$BZ$511,"Error"))),'Index LA FSM'!T$1,0),"Error")</f>
        <v>0.02</v>
      </c>
      <c r="U76" s="84">
        <f>IFERROR(VLOOKUP($A76,IF('Index LA FSM'!$B$4=1,'Index LA FSM'!$A$9:$BZ$171,IF('Index LA FSM'!$B$4=2,'Index LA FSM'!$A$179:$BZ$341,IF('Index LA FSM'!$B$4=3,'Index LA FSM'!$A$349:$BZ$511,"Error"))),'Index LA FSM'!U$1,0),"Error")</f>
        <v>0.03</v>
      </c>
      <c r="V76" s="84">
        <f>IFERROR(VLOOKUP($A76,IF('Index LA FSM'!$B$4=1,'Index LA FSM'!$A$9:$BZ$171,IF('Index LA FSM'!$B$4=2,'Index LA FSM'!$A$179:$BZ$341,IF('Index LA FSM'!$B$4=3,'Index LA FSM'!$A$349:$BZ$511,"Error"))),'Index LA FSM'!V$1,0),"Error")</f>
        <v>0.03</v>
      </c>
      <c r="W76" s="84">
        <f>IFERROR(VLOOKUP($A76,IF('Index LA FSM'!$B$4=1,'Index LA FSM'!$A$9:$BZ$171,IF('Index LA FSM'!$B$4=2,'Index LA FSM'!$A$179:$BZ$341,IF('Index LA FSM'!$B$4=3,'Index LA FSM'!$A$349:$BZ$511,"Error"))),'Index LA FSM'!W$1,0),"Error")</f>
        <v>0.03</v>
      </c>
      <c r="X76" s="84">
        <f>IFERROR(VLOOKUP($A76,IF('Index LA FSM'!$B$4=1,'Index LA FSM'!$A$9:$BZ$171,IF('Index LA FSM'!$B$4=2,'Index LA FSM'!$A$179:$BZ$341,IF('Index LA FSM'!$B$4=3,'Index LA FSM'!$A$349:$BZ$511,"Error"))),'Index LA FSM'!X$1,0),"Error")</f>
        <v>0.03</v>
      </c>
      <c r="Y76" s="84">
        <f>IFERROR(VLOOKUP($A76,IF('Index LA FSM'!$B$4=1,'Index LA FSM'!$A$9:$BZ$171,IF('Index LA FSM'!$B$4=2,'Index LA FSM'!$A$179:$BZ$341,IF('Index LA FSM'!$B$4=3,'Index LA FSM'!$A$349:$BZ$511,"Error"))),'Index LA FSM'!Y$1,0),"Error")</f>
        <v>0</v>
      </c>
      <c r="Z76" s="84">
        <f>IFERROR(VLOOKUP($A76,IF('Index LA FSM'!$B$4=1,'Index LA FSM'!$A$9:$BZ$171,IF('Index LA FSM'!$B$4=2,'Index LA FSM'!$A$179:$BZ$341,IF('Index LA FSM'!$B$4=3,'Index LA FSM'!$A$349:$BZ$511,"Error"))),'Index LA FSM'!Z$1,0),"Error")</f>
        <v>0</v>
      </c>
      <c r="AA76" s="84">
        <f>IFERROR(VLOOKUP($A76,IF('Index LA FSM'!$B$4=1,'Index LA FSM'!$A$9:$BZ$171,IF('Index LA FSM'!$B$4=2,'Index LA FSM'!$A$179:$BZ$341,IF('Index LA FSM'!$B$4=3,'Index LA FSM'!$A$349:$BZ$511,"Error"))),'Index LA FSM'!AA$1,0),"Error")</f>
        <v>0</v>
      </c>
      <c r="AB76" s="84">
        <f>IFERROR(VLOOKUP($A76,IF('Index LA FSM'!$B$4=1,'Index LA FSM'!$A$9:$BZ$171,IF('Index LA FSM'!$B$4=2,'Index LA FSM'!$A$179:$BZ$341,IF('Index LA FSM'!$B$4=3,'Index LA FSM'!$A$349:$BZ$511,"Error"))),'Index LA FSM'!AB$1,0),"Error")</f>
        <v>0</v>
      </c>
      <c r="AC76" s="84">
        <f>IFERROR(VLOOKUP($A76,IF('Index LA FSM'!$B$4=1,'Index LA FSM'!$A$9:$BZ$171,IF('Index LA FSM'!$B$4=2,'Index LA FSM'!$A$179:$BZ$341,IF('Index LA FSM'!$B$4=3,'Index LA FSM'!$A$349:$BZ$511,"Error"))),'Index LA FSM'!AC$1,0),"Error")</f>
        <v>0</v>
      </c>
      <c r="AD76" s="84">
        <f>IFERROR(VLOOKUP($A76,IF('Index LA FSM'!$B$4=1,'Index LA FSM'!$A$9:$BZ$171,IF('Index LA FSM'!$B$4=2,'Index LA FSM'!$A$179:$BZ$341,IF('Index LA FSM'!$B$4=3,'Index LA FSM'!$A$349:$BZ$511,"Error"))),'Index LA FSM'!AD$1,0),"Error")</f>
        <v>0</v>
      </c>
      <c r="AE76" s="84">
        <f>IFERROR(VLOOKUP($A76,IF('Index LA FSM'!$B$4=1,'Index LA FSM'!$A$9:$BZ$171,IF('Index LA FSM'!$B$4=2,'Index LA FSM'!$A$179:$BZ$341,IF('Index LA FSM'!$B$4=3,'Index LA FSM'!$A$349:$BZ$511,"Error"))),'Index LA FSM'!AE$1,0),"Error")</f>
        <v>0.04</v>
      </c>
      <c r="AF76" s="84">
        <f>IFERROR(VLOOKUP($A76,IF('Index LA FSM'!$B$4=1,'Index LA FSM'!$A$9:$BZ$171,IF('Index LA FSM'!$B$4=2,'Index LA FSM'!$A$179:$BZ$341,IF('Index LA FSM'!$B$4=3,'Index LA FSM'!$A$349:$BZ$511,"Error"))),'Index LA FSM'!AF$1,0),"Error")</f>
        <v>0.03</v>
      </c>
      <c r="AG76" s="84">
        <f>IFERROR(VLOOKUP($A76,IF('Index LA FSM'!$B$4=1,'Index LA FSM'!$A$9:$BZ$171,IF('Index LA FSM'!$B$4=2,'Index LA FSM'!$A$179:$BZ$341,IF('Index LA FSM'!$B$4=3,'Index LA FSM'!$A$349:$BZ$511,"Error"))),'Index LA FSM'!AG$1,0),"Error")</f>
        <v>0.03</v>
      </c>
      <c r="AH76" s="84">
        <f>IFERROR(VLOOKUP($A76,IF('Index LA FSM'!$B$4=1,'Index LA FSM'!$A$9:$BZ$171,IF('Index LA FSM'!$B$4=2,'Index LA FSM'!$A$179:$BZ$341,IF('Index LA FSM'!$B$4=3,'Index LA FSM'!$A$349:$BZ$511,"Error"))),'Index LA FSM'!AH$1,0),"Error")</f>
        <v>0.59</v>
      </c>
      <c r="AI76" s="84">
        <f>IFERROR(VLOOKUP($A76,IF('Index LA FSM'!$B$4=1,'Index LA FSM'!$A$9:$BZ$171,IF('Index LA FSM'!$B$4=2,'Index LA FSM'!$A$179:$BZ$341,IF('Index LA FSM'!$B$4=3,'Index LA FSM'!$A$349:$BZ$511,"Error"))),'Index LA FSM'!AI$1,0),"Error")</f>
        <v>0.65</v>
      </c>
      <c r="AJ76" s="84">
        <f>IFERROR(VLOOKUP($A76,IF('Index LA FSM'!$B$4=1,'Index LA FSM'!$A$9:$BZ$171,IF('Index LA FSM'!$B$4=2,'Index LA FSM'!$A$179:$BZ$341,IF('Index LA FSM'!$B$4=3,'Index LA FSM'!$A$349:$BZ$511,"Error"))),'Index LA FSM'!AJ$1,0),"Error")</f>
        <v>0.64</v>
      </c>
      <c r="AK76" s="84">
        <f>IFERROR(VLOOKUP($A76,IF('Index LA FSM'!$B$4=1,'Index LA FSM'!$A$9:$BZ$171,IF('Index LA FSM'!$B$4=2,'Index LA FSM'!$A$179:$BZ$341,IF('Index LA FSM'!$B$4=3,'Index LA FSM'!$A$349:$BZ$511,"Error"))),'Index LA FSM'!AK$1,0),"Error")</f>
        <v>0.21</v>
      </c>
      <c r="AL76" s="84">
        <f>IFERROR(VLOOKUP($A76,IF('Index LA FSM'!$B$4=1,'Index LA FSM'!$A$9:$BZ$171,IF('Index LA FSM'!$B$4=2,'Index LA FSM'!$A$179:$BZ$341,IF('Index LA FSM'!$B$4=3,'Index LA FSM'!$A$349:$BZ$511,"Error"))),'Index LA FSM'!AL$1,0),"Error")</f>
        <v>0.31</v>
      </c>
      <c r="AM76" s="84">
        <f>IFERROR(VLOOKUP($A76,IF('Index LA FSM'!$B$4=1,'Index LA FSM'!$A$9:$BZ$171,IF('Index LA FSM'!$B$4=2,'Index LA FSM'!$A$179:$BZ$341,IF('Index LA FSM'!$B$4=3,'Index LA FSM'!$A$349:$BZ$511,"Error"))),'Index LA FSM'!AM$1,0),"Error")</f>
        <v>0.28999999999999998</v>
      </c>
      <c r="AN76" s="84">
        <f>IFERROR(VLOOKUP($A76,IF('Index LA FSM'!$B$4=1,'Index LA FSM'!$A$9:$BZ$171,IF('Index LA FSM'!$B$4=2,'Index LA FSM'!$A$179:$BZ$341,IF('Index LA FSM'!$B$4=3,'Index LA FSM'!$A$349:$BZ$511,"Error"))),'Index LA FSM'!AN$1,0),"Error")</f>
        <v>0</v>
      </c>
      <c r="AO76" s="84">
        <f>IFERROR(VLOOKUP($A76,IF('Index LA FSM'!$B$4=1,'Index LA FSM'!$A$9:$BZ$171,IF('Index LA FSM'!$B$4=2,'Index LA FSM'!$A$179:$BZ$341,IF('Index LA FSM'!$B$4=3,'Index LA FSM'!$A$349:$BZ$511,"Error"))),'Index LA FSM'!AO$1,0),"Error")</f>
        <v>0.01</v>
      </c>
      <c r="AP76" s="84">
        <f>IFERROR(VLOOKUP($A76,IF('Index LA FSM'!$B$4=1,'Index LA FSM'!$A$9:$BZ$171,IF('Index LA FSM'!$B$4=2,'Index LA FSM'!$A$179:$BZ$341,IF('Index LA FSM'!$B$4=3,'Index LA FSM'!$A$349:$BZ$511,"Error"))),'Index LA FSM'!AP$1,0),"Error")</f>
        <v>0.01</v>
      </c>
      <c r="AQ76" s="84">
        <f>IFERROR(VLOOKUP($A76,IF('Index LA FSM'!$B$4=1,'Index LA FSM'!$A$9:$BZ$171,IF('Index LA FSM'!$B$4=2,'Index LA FSM'!$A$179:$BZ$341,IF('Index LA FSM'!$B$4=3,'Index LA FSM'!$A$349:$BZ$511,"Error"))),'Index LA FSM'!AQ$1,0),"Error")</f>
        <v>0.12</v>
      </c>
      <c r="AR76" s="84">
        <f>IFERROR(VLOOKUP($A76,IF('Index LA FSM'!$B$4=1,'Index LA FSM'!$A$9:$BZ$171,IF('Index LA FSM'!$B$4=2,'Index LA FSM'!$A$179:$BZ$341,IF('Index LA FSM'!$B$4=3,'Index LA FSM'!$A$349:$BZ$511,"Error"))),'Index LA FSM'!AR$1,0),"Error")</f>
        <v>0.15</v>
      </c>
      <c r="AS76" s="84">
        <f>IFERROR(VLOOKUP($A76,IF('Index LA FSM'!$B$4=1,'Index LA FSM'!$A$9:$BZ$171,IF('Index LA FSM'!$B$4=2,'Index LA FSM'!$A$179:$BZ$341,IF('Index LA FSM'!$B$4=3,'Index LA FSM'!$A$349:$BZ$511,"Error"))),'Index LA FSM'!AS$1,0),"Error")</f>
        <v>0.15</v>
      </c>
      <c r="AT76" s="84">
        <f>IFERROR(VLOOKUP($A76,IF('Index LA FSM'!$B$4=1,'Index LA FSM'!$A$9:$BZ$171,IF('Index LA FSM'!$B$4=2,'Index LA FSM'!$A$179:$BZ$341,IF('Index LA FSM'!$B$4=3,'Index LA FSM'!$A$349:$BZ$511,"Error"))),'Index LA FSM'!AT$1,0),"Error")</f>
        <v>0.38</v>
      </c>
      <c r="AU76" s="84">
        <f>IFERROR(VLOOKUP($A76,IF('Index LA FSM'!$B$4=1,'Index LA FSM'!$A$9:$BZ$171,IF('Index LA FSM'!$B$4=2,'Index LA FSM'!$A$179:$BZ$341,IF('Index LA FSM'!$B$4=3,'Index LA FSM'!$A$349:$BZ$511,"Error"))),'Index LA FSM'!AU$1,0),"Error")</f>
        <v>0.33</v>
      </c>
      <c r="AV76" s="84">
        <f>IFERROR(VLOOKUP($A76,IF('Index LA FSM'!$B$4=1,'Index LA FSM'!$A$9:$BZ$171,IF('Index LA FSM'!$B$4=2,'Index LA FSM'!$A$179:$BZ$341,IF('Index LA FSM'!$B$4=3,'Index LA FSM'!$A$349:$BZ$511,"Error"))),'Index LA FSM'!AV$1,0),"Error")</f>
        <v>0.34</v>
      </c>
      <c r="AW76" s="84" t="str">
        <f>IFERROR(VLOOKUP($A76,IF('Index LA FSM'!$B$4=1,'Index LA FSM'!$A$9:$BZ$171,IF('Index LA FSM'!$B$4=2,'Index LA FSM'!$A$179:$BZ$341,IF('Index LA FSM'!$B$4=3,'Index LA FSM'!$A$349:$BZ$511,"Error"))),'Index LA FSM'!AW$1,0),"Error")</f>
        <v>x</v>
      </c>
      <c r="AX76" s="84">
        <f>IFERROR(VLOOKUP($A76,IF('Index LA FSM'!$B$4=1,'Index LA FSM'!$A$9:$BZ$171,IF('Index LA FSM'!$B$4=2,'Index LA FSM'!$A$179:$BZ$341,IF('Index LA FSM'!$B$4=3,'Index LA FSM'!$A$349:$BZ$511,"Error"))),'Index LA FSM'!AX$1,0),"Error")</f>
        <v>0.01</v>
      </c>
      <c r="AY76" s="84">
        <f>IFERROR(VLOOKUP($A76,IF('Index LA FSM'!$B$4=1,'Index LA FSM'!$A$9:$BZ$171,IF('Index LA FSM'!$B$4=2,'Index LA FSM'!$A$179:$BZ$341,IF('Index LA FSM'!$B$4=3,'Index LA FSM'!$A$349:$BZ$511,"Error"))),'Index LA FSM'!AY$1,0),"Error")</f>
        <v>0.01</v>
      </c>
      <c r="AZ76" s="84" t="str">
        <f>IFERROR(VLOOKUP($A76,IF('Index LA FSM'!$B$4=1,'Index LA FSM'!$A$9:$BZ$171,IF('Index LA FSM'!$B$4=2,'Index LA FSM'!$A$179:$BZ$341,IF('Index LA FSM'!$B$4=3,'Index LA FSM'!$A$349:$BZ$511,"Error"))),'Index LA FSM'!AZ$1,0),"Error")</f>
        <v>x</v>
      </c>
      <c r="BA76" s="84">
        <f>IFERROR(VLOOKUP($A76,IF('Index LA FSM'!$B$4=1,'Index LA FSM'!$A$9:$BZ$171,IF('Index LA FSM'!$B$4=2,'Index LA FSM'!$A$179:$BZ$341,IF('Index LA FSM'!$B$4=3,'Index LA FSM'!$A$349:$BZ$511,"Error"))),'Index LA FSM'!BA$1,0),"Error")</f>
        <v>0</v>
      </c>
      <c r="BB76" s="84" t="str">
        <f>IFERROR(VLOOKUP($A76,IF('Index LA FSM'!$B$4=1,'Index LA FSM'!$A$9:$BZ$171,IF('Index LA FSM'!$B$4=2,'Index LA FSM'!$A$179:$BZ$341,IF('Index LA FSM'!$B$4=3,'Index LA FSM'!$A$349:$BZ$511,"Error"))),'Index LA FSM'!BB$1,0),"Error")</f>
        <v>x</v>
      </c>
      <c r="BC76" s="84" t="str">
        <f>IFERROR(VLOOKUP($A76,IF('Index LA FSM'!$B$4=1,'Index LA FSM'!$A$9:$BZ$171,IF('Index LA FSM'!$B$4=2,'Index LA FSM'!$A$179:$BZ$341,IF('Index LA FSM'!$B$4=3,'Index LA FSM'!$A$349:$BZ$511,"Error"))),'Index LA FSM'!BC$1,0),"Error")</f>
        <v>x</v>
      </c>
      <c r="BD76" s="84">
        <f>IFERROR(VLOOKUP($A76,IF('Index LA FSM'!$B$4=1,'Index LA FSM'!$A$9:$BZ$171,IF('Index LA FSM'!$B$4=2,'Index LA FSM'!$A$179:$BZ$341,IF('Index LA FSM'!$B$4=3,'Index LA FSM'!$A$349:$BZ$511,"Error"))),'Index LA FSM'!BD$1,0),"Error")</f>
        <v>0.02</v>
      </c>
      <c r="BE76" s="84">
        <f>IFERROR(VLOOKUP($A76,IF('Index LA FSM'!$B$4=1,'Index LA FSM'!$A$9:$BZ$171,IF('Index LA FSM'!$B$4=2,'Index LA FSM'!$A$179:$BZ$341,IF('Index LA FSM'!$B$4=3,'Index LA FSM'!$A$349:$BZ$511,"Error"))),'Index LA FSM'!BE$1,0),"Error")</f>
        <v>0.02</v>
      </c>
      <c r="BF76" s="84" t="str">
        <f>IFERROR(VLOOKUP($A76,IF('Index LA FSM'!$B$4=1,'Index LA FSM'!$A$9:$BZ$171,IF('Index LA FSM'!$B$4=2,'Index LA FSM'!$A$179:$BZ$341,IF('Index LA FSM'!$B$4=3,'Index LA FSM'!$A$349:$BZ$511,"Error"))),'Index LA FSM'!BF$1,0),"Error")</f>
        <v>x</v>
      </c>
      <c r="BG76" s="84" t="str">
        <f>IFERROR(VLOOKUP($A76,IF('Index LA FSM'!$B$4=1,'Index LA FSM'!$A$9:$BZ$171,IF('Index LA FSM'!$B$4=2,'Index LA FSM'!$A$179:$BZ$341,IF('Index LA FSM'!$B$4=3,'Index LA FSM'!$A$349:$BZ$511,"Error"))),'Index LA FSM'!BG$1,0),"Error")</f>
        <v>x</v>
      </c>
      <c r="BH76" s="84" t="str">
        <f>IFERROR(VLOOKUP($A76,IF('Index LA FSM'!$B$4=1,'Index LA FSM'!$A$9:$BZ$171,IF('Index LA FSM'!$B$4=2,'Index LA FSM'!$A$179:$BZ$341,IF('Index LA FSM'!$B$4=3,'Index LA FSM'!$A$349:$BZ$511,"Error"))),'Index LA FSM'!BH$1,0),"Error")</f>
        <v>x</v>
      </c>
      <c r="BI76" s="84" t="str">
        <f>IFERROR(VLOOKUP($A76,IF('Index LA FSM'!$B$4=1,'Index LA FSM'!$A$9:$BZ$171,IF('Index LA FSM'!$B$4=2,'Index LA FSM'!$A$179:$BZ$341,IF('Index LA FSM'!$B$4=3,'Index LA FSM'!$A$349:$BZ$511,"Error"))),'Index LA FSM'!BI$1,0),"Error")</f>
        <v>x</v>
      </c>
      <c r="BJ76" s="84">
        <f>IFERROR(VLOOKUP($A76,IF('Index LA FSM'!$B$4=1,'Index LA FSM'!$A$9:$BZ$171,IF('Index LA FSM'!$B$4=2,'Index LA FSM'!$A$179:$BZ$341,IF('Index LA FSM'!$B$4=3,'Index LA FSM'!$A$349:$BZ$511,"Error"))),'Index LA FSM'!BJ$1,0),"Error")</f>
        <v>0.01</v>
      </c>
      <c r="BK76" s="84">
        <f>IFERROR(VLOOKUP($A76,IF('Index LA FSM'!$B$4=1,'Index LA FSM'!$A$9:$BZ$171,IF('Index LA FSM'!$B$4=2,'Index LA FSM'!$A$179:$BZ$341,IF('Index LA FSM'!$B$4=3,'Index LA FSM'!$A$349:$BZ$511,"Error"))),'Index LA FSM'!BK$1,0),"Error")</f>
        <v>0.02</v>
      </c>
      <c r="BL76" s="84">
        <f>IFERROR(VLOOKUP($A76,IF('Index LA FSM'!$B$4=1,'Index LA FSM'!$A$9:$BZ$171,IF('Index LA FSM'!$B$4=2,'Index LA FSM'!$A$179:$BZ$341,IF('Index LA FSM'!$B$4=3,'Index LA FSM'!$A$349:$BZ$511,"Error"))),'Index LA FSM'!BL$1,0),"Error")</f>
        <v>0</v>
      </c>
      <c r="BM76" s="84" t="str">
        <f>IFERROR(VLOOKUP($A76,IF('Index LA FSM'!$B$4=1,'Index LA FSM'!$A$9:$BZ$171,IF('Index LA FSM'!$B$4=2,'Index LA FSM'!$A$179:$BZ$341,IF('Index LA FSM'!$B$4=3,'Index LA FSM'!$A$349:$BZ$511,"Error"))),'Index LA FSM'!BM$1,0),"Error")</f>
        <v>x</v>
      </c>
      <c r="BN76" s="84" t="str">
        <f>IFERROR(VLOOKUP($A76,IF('Index LA FSM'!$B$4=1,'Index LA FSM'!$A$9:$BZ$171,IF('Index LA FSM'!$B$4=2,'Index LA FSM'!$A$179:$BZ$341,IF('Index LA FSM'!$B$4=3,'Index LA FSM'!$A$349:$BZ$511,"Error"))),'Index LA FSM'!BN$1,0),"Error")</f>
        <v>x</v>
      </c>
      <c r="BO76" s="84" t="str">
        <f>IFERROR(VLOOKUP($A76,IF('Index LA FSM'!$B$4=1,'Index LA FSM'!$A$9:$BZ$171,IF('Index LA FSM'!$B$4=2,'Index LA FSM'!$A$179:$BZ$341,IF('Index LA FSM'!$B$4=3,'Index LA FSM'!$A$349:$BZ$511,"Error"))),'Index LA FSM'!BO$1,0),"Error")</f>
        <v>x</v>
      </c>
      <c r="BP76" s="84" t="str">
        <f>IFERROR(VLOOKUP($A76,IF('Index LA FSM'!$B$4=1,'Index LA FSM'!$A$9:$BZ$171,IF('Index LA FSM'!$B$4=2,'Index LA FSM'!$A$179:$BZ$341,IF('Index LA FSM'!$B$4=3,'Index LA FSM'!$A$349:$BZ$511,"Error"))),'Index LA FSM'!BP$1,0),"Error")</f>
        <v>x</v>
      </c>
      <c r="BQ76" s="84" t="str">
        <f>IFERROR(VLOOKUP($A76,IF('Index LA FSM'!$B$4=1,'Index LA FSM'!$A$9:$BZ$171,IF('Index LA FSM'!$B$4=2,'Index LA FSM'!$A$179:$BZ$341,IF('Index LA FSM'!$B$4=3,'Index LA FSM'!$A$349:$BZ$511,"Error"))),'Index LA FSM'!BQ$1,0),"Error")</f>
        <v>x</v>
      </c>
      <c r="BR76" s="84">
        <f>IFERROR(VLOOKUP($A76,IF('Index LA FSM'!$B$4=1,'Index LA FSM'!$A$9:$BZ$171,IF('Index LA FSM'!$B$4=2,'Index LA FSM'!$A$179:$BZ$341,IF('Index LA FSM'!$B$4=3,'Index LA FSM'!$A$349:$BZ$511,"Error"))),'Index LA FSM'!BR$1,0),"Error")</f>
        <v>7.0000000000000007E-2</v>
      </c>
      <c r="BS76" s="84">
        <f>IFERROR(VLOOKUP($A76,IF('Index LA FSM'!$B$4=1,'Index LA FSM'!$A$9:$BZ$171,IF('Index LA FSM'!$B$4=2,'Index LA FSM'!$A$179:$BZ$341,IF('Index LA FSM'!$B$4=3,'Index LA FSM'!$A$349:$BZ$511,"Error"))),'Index LA FSM'!BS$1,0),"Error")</f>
        <v>0.06</v>
      </c>
      <c r="BT76" s="84">
        <f>IFERROR(VLOOKUP($A76,IF('Index LA FSM'!$B$4=1,'Index LA FSM'!$A$9:$BZ$171,IF('Index LA FSM'!$B$4=2,'Index LA FSM'!$A$179:$BZ$341,IF('Index LA FSM'!$B$4=3,'Index LA FSM'!$A$349:$BZ$511,"Error"))),'Index LA FSM'!BT$1,0),"Error")</f>
        <v>0.06</v>
      </c>
      <c r="BU76" s="84">
        <f>IFERROR(VLOOKUP($A76,IF('Index LA FSM'!$B$4=1,'Index LA FSM'!$A$9:$BZ$171,IF('Index LA FSM'!$B$4=2,'Index LA FSM'!$A$179:$BZ$341,IF('Index LA FSM'!$B$4=3,'Index LA FSM'!$A$349:$BZ$511,"Error"))),'Index LA FSM'!BU$1,0),"Error")</f>
        <v>0.03</v>
      </c>
      <c r="BV76" s="84">
        <f>IFERROR(VLOOKUP($A76,IF('Index LA FSM'!$B$4=1,'Index LA FSM'!$A$9:$BZ$171,IF('Index LA FSM'!$B$4=2,'Index LA FSM'!$A$179:$BZ$341,IF('Index LA FSM'!$B$4=3,'Index LA FSM'!$A$349:$BZ$511,"Error"))),'Index LA FSM'!BV$1,0),"Error")</f>
        <v>0.02</v>
      </c>
      <c r="BW76" s="84">
        <f>IFERROR(VLOOKUP($A76,IF('Index LA FSM'!$B$4=1,'Index LA FSM'!$A$9:$BZ$171,IF('Index LA FSM'!$B$4=2,'Index LA FSM'!$A$179:$BZ$341,IF('Index LA FSM'!$B$4=3,'Index LA FSM'!$A$349:$BZ$511,"Error"))),'Index LA FSM'!BW$1,0),"Error")</f>
        <v>0.02</v>
      </c>
      <c r="BX76" s="84">
        <f>IFERROR(VLOOKUP($A76,IF('Index LA FSM'!$B$4=1,'Index LA FSM'!$A$9:$BZ$171,IF('Index LA FSM'!$B$4=2,'Index LA FSM'!$A$179:$BZ$341,IF('Index LA FSM'!$B$4=3,'Index LA FSM'!$A$349:$BZ$511,"Error"))),'Index LA FSM'!BX$1,0),"Error")</f>
        <v>0.16</v>
      </c>
      <c r="BY76" s="84">
        <f>IFERROR(VLOOKUP($A76,IF('Index LA FSM'!$B$4=1,'Index LA FSM'!$A$9:$BZ$171,IF('Index LA FSM'!$B$4=2,'Index LA FSM'!$A$179:$BZ$341,IF('Index LA FSM'!$B$4=3,'Index LA FSM'!$A$349:$BZ$511,"Error"))),'Index LA FSM'!BY$1,0),"Error")</f>
        <v>0.15</v>
      </c>
      <c r="BZ76" s="84">
        <f>IFERROR(VLOOKUP($A76,IF('Index LA FSM'!$B$4=1,'Index LA FSM'!$A$9:$BZ$171,IF('Index LA FSM'!$B$4=2,'Index LA FSM'!$A$179:$BZ$341,IF('Index LA FSM'!$B$4=3,'Index LA FSM'!$A$349:$BZ$511,"Error"))),'Index LA FSM'!BZ$1,0),"Error")</f>
        <v>0.15</v>
      </c>
    </row>
    <row r="77" spans="1:78" s="15" customFormat="1" x14ac:dyDescent="0.2">
      <c r="A77" s="20">
        <v>921</v>
      </c>
      <c r="B77" s="20" t="s">
        <v>228</v>
      </c>
      <c r="C77" s="45" t="s">
        <v>167</v>
      </c>
      <c r="D77" s="113">
        <f>IFERROR(VLOOKUP($A77,IF('Index LA FSM'!$B$4=1,'Index LA FSM'!$A$9:$BZ$171,IF('Index LA FSM'!$B$4=2,'Index LA FSM'!$A$179:$BZ$341,IF('Index LA FSM'!$B$4=3,'Index LA FSM'!$A$349:$BZ$511,"Error"))),'Index LA FSM'!D$1,0),"Error")</f>
        <v>30</v>
      </c>
      <c r="E77" s="113">
        <f>IFERROR(VLOOKUP($A77,IF('Index LA FSM'!$B$4=1,'Index LA FSM'!$A$9:$BZ$171,IF('Index LA FSM'!$B$4=2,'Index LA FSM'!$A$179:$BZ$341,IF('Index LA FSM'!$B$4=3,'Index LA FSM'!$A$349:$BZ$511,"Error"))),'Index LA FSM'!E$1,0),"Error")</f>
        <v>390</v>
      </c>
      <c r="F77" s="113">
        <f>IFERROR(VLOOKUP($A77,IF('Index LA FSM'!$B$4=1,'Index LA FSM'!$A$9:$BZ$171,IF('Index LA FSM'!$B$4=2,'Index LA FSM'!$A$179:$BZ$341,IF('Index LA FSM'!$B$4=3,'Index LA FSM'!$A$349:$BZ$511,"Error"))),'Index LA FSM'!F$1,0),"Error")</f>
        <v>420</v>
      </c>
      <c r="G77" s="84">
        <f>IFERROR(VLOOKUP($A77,IF('Index LA FSM'!$B$4=1,'Index LA FSM'!$A$9:$BZ$171,IF('Index LA FSM'!$B$4=2,'Index LA FSM'!$A$179:$BZ$341,IF('Index LA FSM'!$B$4=3,'Index LA FSM'!$A$349:$BZ$511,"Error"))),'Index LA FSM'!G$1,0),"Error")</f>
        <v>0.77</v>
      </c>
      <c r="H77" s="84">
        <f>IFERROR(VLOOKUP($A77,IF('Index LA FSM'!$B$4=1,'Index LA FSM'!$A$9:$BZ$171,IF('Index LA FSM'!$B$4=2,'Index LA FSM'!$A$179:$BZ$341,IF('Index LA FSM'!$B$4=3,'Index LA FSM'!$A$349:$BZ$511,"Error"))),'Index LA FSM'!H$1,0),"Error")</f>
        <v>0.74</v>
      </c>
      <c r="I77" s="84">
        <f>IFERROR(VLOOKUP($A77,IF('Index LA FSM'!$B$4=1,'Index LA FSM'!$A$9:$BZ$171,IF('Index LA FSM'!$B$4=2,'Index LA FSM'!$A$179:$BZ$341,IF('Index LA FSM'!$B$4=3,'Index LA FSM'!$A$349:$BZ$511,"Error"))),'Index LA FSM'!I$1,0),"Error")</f>
        <v>0.74</v>
      </c>
      <c r="J77" s="84">
        <f>IFERROR(VLOOKUP($A77,IF('Index LA FSM'!$B$4=1,'Index LA FSM'!$A$9:$BZ$171,IF('Index LA FSM'!$B$4=2,'Index LA FSM'!$A$179:$BZ$341,IF('Index LA FSM'!$B$4=3,'Index LA FSM'!$A$349:$BZ$511,"Error"))),'Index LA FSM'!J$1,0),"Error")</f>
        <v>0.73</v>
      </c>
      <c r="K77" s="84">
        <f>IFERROR(VLOOKUP($A77,IF('Index LA FSM'!$B$4=1,'Index LA FSM'!$A$9:$BZ$171,IF('Index LA FSM'!$B$4=2,'Index LA FSM'!$A$179:$BZ$341,IF('Index LA FSM'!$B$4=3,'Index LA FSM'!$A$349:$BZ$511,"Error"))),'Index LA FSM'!K$1,0),"Error")</f>
        <v>0.72</v>
      </c>
      <c r="L77" s="84">
        <f>IFERROR(VLOOKUP($A77,IF('Index LA FSM'!$B$4=1,'Index LA FSM'!$A$9:$BZ$171,IF('Index LA FSM'!$B$4=2,'Index LA FSM'!$A$179:$BZ$341,IF('Index LA FSM'!$B$4=3,'Index LA FSM'!$A$349:$BZ$511,"Error"))),'Index LA FSM'!L$1,0),"Error")</f>
        <v>0.72</v>
      </c>
      <c r="M77" s="84" t="str">
        <f>IFERROR(VLOOKUP($A77,IF('Index LA FSM'!$B$4=1,'Index LA FSM'!$A$9:$BZ$171,IF('Index LA FSM'!$B$4=2,'Index LA FSM'!$A$179:$BZ$341,IF('Index LA FSM'!$B$4=3,'Index LA FSM'!$A$349:$BZ$511,"Error"))),'Index LA FSM'!M$1,0),"Error")</f>
        <v>x</v>
      </c>
      <c r="N77" s="84">
        <f>IFERROR(VLOOKUP($A77,IF('Index LA FSM'!$B$4=1,'Index LA FSM'!$A$9:$BZ$171,IF('Index LA FSM'!$B$4=2,'Index LA FSM'!$A$179:$BZ$341,IF('Index LA FSM'!$B$4=3,'Index LA FSM'!$A$349:$BZ$511,"Error"))),'Index LA FSM'!N$1,0),"Error")</f>
        <v>0.09</v>
      </c>
      <c r="O77" s="84">
        <f>IFERROR(VLOOKUP($A77,IF('Index LA FSM'!$B$4=1,'Index LA FSM'!$A$9:$BZ$171,IF('Index LA FSM'!$B$4=2,'Index LA FSM'!$A$179:$BZ$341,IF('Index LA FSM'!$B$4=3,'Index LA FSM'!$A$349:$BZ$511,"Error"))),'Index LA FSM'!O$1,0),"Error")</f>
        <v>0.09</v>
      </c>
      <c r="P77" s="84">
        <f>IFERROR(VLOOKUP($A77,IF('Index LA FSM'!$B$4=1,'Index LA FSM'!$A$9:$BZ$171,IF('Index LA FSM'!$B$4=2,'Index LA FSM'!$A$179:$BZ$341,IF('Index LA FSM'!$B$4=3,'Index LA FSM'!$A$349:$BZ$511,"Error"))),'Index LA FSM'!P$1,0),"Error")</f>
        <v>0</v>
      </c>
      <c r="Q77" s="84">
        <f>IFERROR(VLOOKUP($A77,IF('Index LA FSM'!$B$4=1,'Index LA FSM'!$A$9:$BZ$171,IF('Index LA FSM'!$B$4=2,'Index LA FSM'!$A$179:$BZ$341,IF('Index LA FSM'!$B$4=3,'Index LA FSM'!$A$349:$BZ$511,"Error"))),'Index LA FSM'!Q$1,0),"Error")</f>
        <v>0</v>
      </c>
      <c r="R77" s="84">
        <f>IFERROR(VLOOKUP($A77,IF('Index LA FSM'!$B$4=1,'Index LA FSM'!$A$9:$BZ$171,IF('Index LA FSM'!$B$4=2,'Index LA FSM'!$A$179:$BZ$341,IF('Index LA FSM'!$B$4=3,'Index LA FSM'!$A$349:$BZ$511,"Error"))),'Index LA FSM'!R$1,0),"Error")</f>
        <v>0</v>
      </c>
      <c r="S77" s="84">
        <f>IFERROR(VLOOKUP($A77,IF('Index LA FSM'!$B$4=1,'Index LA FSM'!$A$9:$BZ$171,IF('Index LA FSM'!$B$4=2,'Index LA FSM'!$A$179:$BZ$341,IF('Index LA FSM'!$B$4=3,'Index LA FSM'!$A$349:$BZ$511,"Error"))),'Index LA FSM'!S$1,0),"Error")</f>
        <v>0</v>
      </c>
      <c r="T77" s="84">
        <f>IFERROR(VLOOKUP($A77,IF('Index LA FSM'!$B$4=1,'Index LA FSM'!$A$9:$BZ$171,IF('Index LA FSM'!$B$4=2,'Index LA FSM'!$A$179:$BZ$341,IF('Index LA FSM'!$B$4=3,'Index LA FSM'!$A$349:$BZ$511,"Error"))),'Index LA FSM'!T$1,0),"Error")</f>
        <v>0.04</v>
      </c>
      <c r="U77" s="84">
        <f>IFERROR(VLOOKUP($A77,IF('Index LA FSM'!$B$4=1,'Index LA FSM'!$A$9:$BZ$171,IF('Index LA FSM'!$B$4=2,'Index LA FSM'!$A$179:$BZ$341,IF('Index LA FSM'!$B$4=3,'Index LA FSM'!$A$349:$BZ$511,"Error"))),'Index LA FSM'!U$1,0),"Error")</f>
        <v>0.04</v>
      </c>
      <c r="V77" s="84" t="str">
        <f>IFERROR(VLOOKUP($A77,IF('Index LA FSM'!$B$4=1,'Index LA FSM'!$A$9:$BZ$171,IF('Index LA FSM'!$B$4=2,'Index LA FSM'!$A$179:$BZ$341,IF('Index LA FSM'!$B$4=3,'Index LA FSM'!$A$349:$BZ$511,"Error"))),'Index LA FSM'!V$1,0),"Error")</f>
        <v>x</v>
      </c>
      <c r="W77" s="84">
        <f>IFERROR(VLOOKUP($A77,IF('Index LA FSM'!$B$4=1,'Index LA FSM'!$A$9:$BZ$171,IF('Index LA FSM'!$B$4=2,'Index LA FSM'!$A$179:$BZ$341,IF('Index LA FSM'!$B$4=3,'Index LA FSM'!$A$349:$BZ$511,"Error"))),'Index LA FSM'!W$1,0),"Error")</f>
        <v>0.05</v>
      </c>
      <c r="X77" s="84">
        <f>IFERROR(VLOOKUP($A77,IF('Index LA FSM'!$B$4=1,'Index LA FSM'!$A$9:$BZ$171,IF('Index LA FSM'!$B$4=2,'Index LA FSM'!$A$179:$BZ$341,IF('Index LA FSM'!$B$4=3,'Index LA FSM'!$A$349:$BZ$511,"Error"))),'Index LA FSM'!X$1,0),"Error")</f>
        <v>0.05</v>
      </c>
      <c r="Y77" s="84">
        <f>IFERROR(VLOOKUP($A77,IF('Index LA FSM'!$B$4=1,'Index LA FSM'!$A$9:$BZ$171,IF('Index LA FSM'!$B$4=2,'Index LA FSM'!$A$179:$BZ$341,IF('Index LA FSM'!$B$4=3,'Index LA FSM'!$A$349:$BZ$511,"Error"))),'Index LA FSM'!Y$1,0),"Error")</f>
        <v>0</v>
      </c>
      <c r="Z77" s="84" t="str">
        <f>IFERROR(VLOOKUP($A77,IF('Index LA FSM'!$B$4=1,'Index LA FSM'!$A$9:$BZ$171,IF('Index LA FSM'!$B$4=2,'Index LA FSM'!$A$179:$BZ$341,IF('Index LA FSM'!$B$4=3,'Index LA FSM'!$A$349:$BZ$511,"Error"))),'Index LA FSM'!Z$1,0),"Error")</f>
        <v>x</v>
      </c>
      <c r="AA77" s="84" t="str">
        <f>IFERROR(VLOOKUP($A77,IF('Index LA FSM'!$B$4=1,'Index LA FSM'!$A$9:$BZ$171,IF('Index LA FSM'!$B$4=2,'Index LA FSM'!$A$179:$BZ$341,IF('Index LA FSM'!$B$4=3,'Index LA FSM'!$A$349:$BZ$511,"Error"))),'Index LA FSM'!AA$1,0),"Error")</f>
        <v>x</v>
      </c>
      <c r="AB77" s="84">
        <f>IFERROR(VLOOKUP($A77,IF('Index LA FSM'!$B$4=1,'Index LA FSM'!$A$9:$BZ$171,IF('Index LA FSM'!$B$4=2,'Index LA FSM'!$A$179:$BZ$341,IF('Index LA FSM'!$B$4=3,'Index LA FSM'!$A$349:$BZ$511,"Error"))),'Index LA FSM'!AB$1,0),"Error")</f>
        <v>0</v>
      </c>
      <c r="AC77" s="84">
        <f>IFERROR(VLOOKUP($A77,IF('Index LA FSM'!$B$4=1,'Index LA FSM'!$A$9:$BZ$171,IF('Index LA FSM'!$B$4=2,'Index LA FSM'!$A$179:$BZ$341,IF('Index LA FSM'!$B$4=3,'Index LA FSM'!$A$349:$BZ$511,"Error"))),'Index LA FSM'!AC$1,0),"Error")</f>
        <v>0</v>
      </c>
      <c r="AD77" s="84">
        <f>IFERROR(VLOOKUP($A77,IF('Index LA FSM'!$B$4=1,'Index LA FSM'!$A$9:$BZ$171,IF('Index LA FSM'!$B$4=2,'Index LA FSM'!$A$179:$BZ$341,IF('Index LA FSM'!$B$4=3,'Index LA FSM'!$A$349:$BZ$511,"Error"))),'Index LA FSM'!AD$1,0),"Error")</f>
        <v>0</v>
      </c>
      <c r="AE77" s="84">
        <f>IFERROR(VLOOKUP($A77,IF('Index LA FSM'!$B$4=1,'Index LA FSM'!$A$9:$BZ$171,IF('Index LA FSM'!$B$4=2,'Index LA FSM'!$A$179:$BZ$341,IF('Index LA FSM'!$B$4=3,'Index LA FSM'!$A$349:$BZ$511,"Error"))),'Index LA FSM'!AE$1,0),"Error")</f>
        <v>0</v>
      </c>
      <c r="AF77" s="84">
        <f>IFERROR(VLOOKUP($A77,IF('Index LA FSM'!$B$4=1,'Index LA FSM'!$A$9:$BZ$171,IF('Index LA FSM'!$B$4=2,'Index LA FSM'!$A$179:$BZ$341,IF('Index LA FSM'!$B$4=3,'Index LA FSM'!$A$349:$BZ$511,"Error"))),'Index LA FSM'!AF$1,0),"Error")</f>
        <v>0.04</v>
      </c>
      <c r="AG77" s="84">
        <f>IFERROR(VLOOKUP($A77,IF('Index LA FSM'!$B$4=1,'Index LA FSM'!$A$9:$BZ$171,IF('Index LA FSM'!$B$4=2,'Index LA FSM'!$A$179:$BZ$341,IF('Index LA FSM'!$B$4=3,'Index LA FSM'!$A$349:$BZ$511,"Error"))),'Index LA FSM'!AG$1,0),"Error")</f>
        <v>0.04</v>
      </c>
      <c r="AH77" s="84">
        <f>IFERROR(VLOOKUP($A77,IF('Index LA FSM'!$B$4=1,'Index LA FSM'!$A$9:$BZ$171,IF('Index LA FSM'!$B$4=2,'Index LA FSM'!$A$179:$BZ$341,IF('Index LA FSM'!$B$4=3,'Index LA FSM'!$A$349:$BZ$511,"Error"))),'Index LA FSM'!AH$1,0),"Error")</f>
        <v>0.47</v>
      </c>
      <c r="AI77" s="84">
        <f>IFERROR(VLOOKUP($A77,IF('Index LA FSM'!$B$4=1,'Index LA FSM'!$A$9:$BZ$171,IF('Index LA FSM'!$B$4=2,'Index LA FSM'!$A$179:$BZ$341,IF('Index LA FSM'!$B$4=3,'Index LA FSM'!$A$349:$BZ$511,"Error"))),'Index LA FSM'!AI$1,0),"Error")</f>
        <v>0.54</v>
      </c>
      <c r="AJ77" s="84">
        <f>IFERROR(VLOOKUP($A77,IF('Index LA FSM'!$B$4=1,'Index LA FSM'!$A$9:$BZ$171,IF('Index LA FSM'!$B$4=2,'Index LA FSM'!$A$179:$BZ$341,IF('Index LA FSM'!$B$4=3,'Index LA FSM'!$A$349:$BZ$511,"Error"))),'Index LA FSM'!AJ$1,0),"Error")</f>
        <v>0.53</v>
      </c>
      <c r="AK77" s="84" t="str">
        <f>IFERROR(VLOOKUP($A77,IF('Index LA FSM'!$B$4=1,'Index LA FSM'!$A$9:$BZ$171,IF('Index LA FSM'!$B$4=2,'Index LA FSM'!$A$179:$BZ$341,IF('Index LA FSM'!$B$4=3,'Index LA FSM'!$A$349:$BZ$511,"Error"))),'Index LA FSM'!AK$1,0),"Error")</f>
        <v>x</v>
      </c>
      <c r="AL77" s="84">
        <f>IFERROR(VLOOKUP($A77,IF('Index LA FSM'!$B$4=1,'Index LA FSM'!$A$9:$BZ$171,IF('Index LA FSM'!$B$4=2,'Index LA FSM'!$A$179:$BZ$341,IF('Index LA FSM'!$B$4=3,'Index LA FSM'!$A$349:$BZ$511,"Error"))),'Index LA FSM'!AL$1,0),"Error")</f>
        <v>0.21</v>
      </c>
      <c r="AM77" s="84">
        <f>IFERROR(VLOOKUP($A77,IF('Index LA FSM'!$B$4=1,'Index LA FSM'!$A$9:$BZ$171,IF('Index LA FSM'!$B$4=2,'Index LA FSM'!$A$179:$BZ$341,IF('Index LA FSM'!$B$4=3,'Index LA FSM'!$A$349:$BZ$511,"Error"))),'Index LA FSM'!AM$1,0),"Error")</f>
        <v>0.2</v>
      </c>
      <c r="AN77" s="84">
        <f>IFERROR(VLOOKUP($A77,IF('Index LA FSM'!$B$4=1,'Index LA FSM'!$A$9:$BZ$171,IF('Index LA FSM'!$B$4=2,'Index LA FSM'!$A$179:$BZ$341,IF('Index LA FSM'!$B$4=3,'Index LA FSM'!$A$349:$BZ$511,"Error"))),'Index LA FSM'!AN$1,0),"Error")</f>
        <v>0</v>
      </c>
      <c r="AO77" s="84" t="str">
        <f>IFERROR(VLOOKUP($A77,IF('Index LA FSM'!$B$4=1,'Index LA FSM'!$A$9:$BZ$171,IF('Index LA FSM'!$B$4=2,'Index LA FSM'!$A$179:$BZ$341,IF('Index LA FSM'!$B$4=3,'Index LA FSM'!$A$349:$BZ$511,"Error"))),'Index LA FSM'!AO$1,0),"Error")</f>
        <v>x</v>
      </c>
      <c r="AP77" s="84" t="str">
        <f>IFERROR(VLOOKUP($A77,IF('Index LA FSM'!$B$4=1,'Index LA FSM'!$A$9:$BZ$171,IF('Index LA FSM'!$B$4=2,'Index LA FSM'!$A$179:$BZ$341,IF('Index LA FSM'!$B$4=3,'Index LA FSM'!$A$349:$BZ$511,"Error"))),'Index LA FSM'!AP$1,0),"Error")</f>
        <v>x</v>
      </c>
      <c r="AQ77" s="84" t="str">
        <f>IFERROR(VLOOKUP($A77,IF('Index LA FSM'!$B$4=1,'Index LA FSM'!$A$9:$BZ$171,IF('Index LA FSM'!$B$4=2,'Index LA FSM'!$A$179:$BZ$341,IF('Index LA FSM'!$B$4=3,'Index LA FSM'!$A$349:$BZ$511,"Error"))),'Index LA FSM'!AQ$1,0),"Error")</f>
        <v>x</v>
      </c>
      <c r="AR77" s="84">
        <f>IFERROR(VLOOKUP($A77,IF('Index LA FSM'!$B$4=1,'Index LA FSM'!$A$9:$BZ$171,IF('Index LA FSM'!$B$4=2,'Index LA FSM'!$A$179:$BZ$341,IF('Index LA FSM'!$B$4=3,'Index LA FSM'!$A$349:$BZ$511,"Error"))),'Index LA FSM'!AR$1,0),"Error")</f>
        <v>0.1</v>
      </c>
      <c r="AS77" s="84">
        <f>IFERROR(VLOOKUP($A77,IF('Index LA FSM'!$B$4=1,'Index LA FSM'!$A$9:$BZ$171,IF('Index LA FSM'!$B$4=2,'Index LA FSM'!$A$179:$BZ$341,IF('Index LA FSM'!$B$4=3,'Index LA FSM'!$A$349:$BZ$511,"Error"))),'Index LA FSM'!AS$1,0),"Error")</f>
        <v>0.09</v>
      </c>
      <c r="AT77" s="84">
        <f>IFERROR(VLOOKUP($A77,IF('Index LA FSM'!$B$4=1,'Index LA FSM'!$A$9:$BZ$171,IF('Index LA FSM'!$B$4=2,'Index LA FSM'!$A$179:$BZ$341,IF('Index LA FSM'!$B$4=3,'Index LA FSM'!$A$349:$BZ$511,"Error"))),'Index LA FSM'!AT$1,0),"Error")</f>
        <v>0.4</v>
      </c>
      <c r="AU77" s="84">
        <f>IFERROR(VLOOKUP($A77,IF('Index LA FSM'!$B$4=1,'Index LA FSM'!$A$9:$BZ$171,IF('Index LA FSM'!$B$4=2,'Index LA FSM'!$A$179:$BZ$341,IF('Index LA FSM'!$B$4=3,'Index LA FSM'!$A$349:$BZ$511,"Error"))),'Index LA FSM'!AU$1,0),"Error")</f>
        <v>0.32</v>
      </c>
      <c r="AV77" s="84">
        <f>IFERROR(VLOOKUP($A77,IF('Index LA FSM'!$B$4=1,'Index LA FSM'!$A$9:$BZ$171,IF('Index LA FSM'!$B$4=2,'Index LA FSM'!$A$179:$BZ$341,IF('Index LA FSM'!$B$4=3,'Index LA FSM'!$A$349:$BZ$511,"Error"))),'Index LA FSM'!AV$1,0),"Error")</f>
        <v>0.33</v>
      </c>
      <c r="AW77" s="84">
        <f>IFERROR(VLOOKUP($A77,IF('Index LA FSM'!$B$4=1,'Index LA FSM'!$A$9:$BZ$171,IF('Index LA FSM'!$B$4=2,'Index LA FSM'!$A$179:$BZ$341,IF('Index LA FSM'!$B$4=3,'Index LA FSM'!$A$349:$BZ$511,"Error"))),'Index LA FSM'!AW$1,0),"Error")</f>
        <v>0</v>
      </c>
      <c r="AX77" s="84" t="str">
        <f>IFERROR(VLOOKUP($A77,IF('Index LA FSM'!$B$4=1,'Index LA FSM'!$A$9:$BZ$171,IF('Index LA FSM'!$B$4=2,'Index LA FSM'!$A$179:$BZ$341,IF('Index LA FSM'!$B$4=3,'Index LA FSM'!$A$349:$BZ$511,"Error"))),'Index LA FSM'!AX$1,0),"Error")</f>
        <v>x</v>
      </c>
      <c r="AY77" s="84" t="str">
        <f>IFERROR(VLOOKUP($A77,IF('Index LA FSM'!$B$4=1,'Index LA FSM'!$A$9:$BZ$171,IF('Index LA FSM'!$B$4=2,'Index LA FSM'!$A$179:$BZ$341,IF('Index LA FSM'!$B$4=3,'Index LA FSM'!$A$349:$BZ$511,"Error"))),'Index LA FSM'!AY$1,0),"Error")</f>
        <v>x</v>
      </c>
      <c r="AZ77" s="84">
        <f>IFERROR(VLOOKUP($A77,IF('Index LA FSM'!$B$4=1,'Index LA FSM'!$A$9:$BZ$171,IF('Index LA FSM'!$B$4=2,'Index LA FSM'!$A$179:$BZ$341,IF('Index LA FSM'!$B$4=3,'Index LA FSM'!$A$349:$BZ$511,"Error"))),'Index LA FSM'!AZ$1,0),"Error")</f>
        <v>0</v>
      </c>
      <c r="BA77" s="84">
        <f>IFERROR(VLOOKUP($A77,IF('Index LA FSM'!$B$4=1,'Index LA FSM'!$A$9:$BZ$171,IF('Index LA FSM'!$B$4=2,'Index LA FSM'!$A$179:$BZ$341,IF('Index LA FSM'!$B$4=3,'Index LA FSM'!$A$349:$BZ$511,"Error"))),'Index LA FSM'!BA$1,0),"Error")</f>
        <v>0</v>
      </c>
      <c r="BB77" s="84">
        <f>IFERROR(VLOOKUP($A77,IF('Index LA FSM'!$B$4=1,'Index LA FSM'!$A$9:$BZ$171,IF('Index LA FSM'!$B$4=2,'Index LA FSM'!$A$179:$BZ$341,IF('Index LA FSM'!$B$4=3,'Index LA FSM'!$A$349:$BZ$511,"Error"))),'Index LA FSM'!BB$1,0),"Error")</f>
        <v>0</v>
      </c>
      <c r="BC77" s="84" t="str">
        <f>IFERROR(VLOOKUP($A77,IF('Index LA FSM'!$B$4=1,'Index LA FSM'!$A$9:$BZ$171,IF('Index LA FSM'!$B$4=2,'Index LA FSM'!$A$179:$BZ$341,IF('Index LA FSM'!$B$4=3,'Index LA FSM'!$A$349:$BZ$511,"Error"))),'Index LA FSM'!BC$1,0),"Error")</f>
        <v>x</v>
      </c>
      <c r="BD77" s="84">
        <f>IFERROR(VLOOKUP($A77,IF('Index LA FSM'!$B$4=1,'Index LA FSM'!$A$9:$BZ$171,IF('Index LA FSM'!$B$4=2,'Index LA FSM'!$A$179:$BZ$341,IF('Index LA FSM'!$B$4=3,'Index LA FSM'!$A$349:$BZ$511,"Error"))),'Index LA FSM'!BD$1,0),"Error")</f>
        <v>0.03</v>
      </c>
      <c r="BE77" s="84">
        <f>IFERROR(VLOOKUP($A77,IF('Index LA FSM'!$B$4=1,'Index LA FSM'!$A$9:$BZ$171,IF('Index LA FSM'!$B$4=2,'Index LA FSM'!$A$179:$BZ$341,IF('Index LA FSM'!$B$4=3,'Index LA FSM'!$A$349:$BZ$511,"Error"))),'Index LA FSM'!BE$1,0),"Error")</f>
        <v>0.03</v>
      </c>
      <c r="BF77" s="84">
        <f>IFERROR(VLOOKUP($A77,IF('Index LA FSM'!$B$4=1,'Index LA FSM'!$A$9:$BZ$171,IF('Index LA FSM'!$B$4=2,'Index LA FSM'!$A$179:$BZ$341,IF('Index LA FSM'!$B$4=3,'Index LA FSM'!$A$349:$BZ$511,"Error"))),'Index LA FSM'!BF$1,0),"Error")</f>
        <v>0</v>
      </c>
      <c r="BG77" s="84" t="str">
        <f>IFERROR(VLOOKUP($A77,IF('Index LA FSM'!$B$4=1,'Index LA FSM'!$A$9:$BZ$171,IF('Index LA FSM'!$B$4=2,'Index LA FSM'!$A$179:$BZ$341,IF('Index LA FSM'!$B$4=3,'Index LA FSM'!$A$349:$BZ$511,"Error"))),'Index LA FSM'!BG$1,0),"Error")</f>
        <v>x</v>
      </c>
      <c r="BH77" s="84" t="str">
        <f>IFERROR(VLOOKUP($A77,IF('Index LA FSM'!$B$4=1,'Index LA FSM'!$A$9:$BZ$171,IF('Index LA FSM'!$B$4=2,'Index LA FSM'!$A$179:$BZ$341,IF('Index LA FSM'!$B$4=3,'Index LA FSM'!$A$349:$BZ$511,"Error"))),'Index LA FSM'!BH$1,0),"Error")</f>
        <v>x</v>
      </c>
      <c r="BI77" s="84" t="str">
        <f>IFERROR(VLOOKUP($A77,IF('Index LA FSM'!$B$4=1,'Index LA FSM'!$A$9:$BZ$171,IF('Index LA FSM'!$B$4=2,'Index LA FSM'!$A$179:$BZ$341,IF('Index LA FSM'!$B$4=3,'Index LA FSM'!$A$349:$BZ$511,"Error"))),'Index LA FSM'!BI$1,0),"Error")</f>
        <v>x</v>
      </c>
      <c r="BJ77" s="84" t="str">
        <f>IFERROR(VLOOKUP($A77,IF('Index LA FSM'!$B$4=1,'Index LA FSM'!$A$9:$BZ$171,IF('Index LA FSM'!$B$4=2,'Index LA FSM'!$A$179:$BZ$341,IF('Index LA FSM'!$B$4=3,'Index LA FSM'!$A$349:$BZ$511,"Error"))),'Index LA FSM'!BJ$1,0),"Error")</f>
        <v>x</v>
      </c>
      <c r="BK77" s="84">
        <f>IFERROR(VLOOKUP($A77,IF('Index LA FSM'!$B$4=1,'Index LA FSM'!$A$9:$BZ$171,IF('Index LA FSM'!$B$4=2,'Index LA FSM'!$A$179:$BZ$341,IF('Index LA FSM'!$B$4=3,'Index LA FSM'!$A$349:$BZ$511,"Error"))),'Index LA FSM'!BK$1,0),"Error")</f>
        <v>0.01</v>
      </c>
      <c r="BL77" s="84">
        <f>IFERROR(VLOOKUP($A77,IF('Index LA FSM'!$B$4=1,'Index LA FSM'!$A$9:$BZ$171,IF('Index LA FSM'!$B$4=2,'Index LA FSM'!$A$179:$BZ$341,IF('Index LA FSM'!$B$4=3,'Index LA FSM'!$A$349:$BZ$511,"Error"))),'Index LA FSM'!BL$1,0),"Error")</f>
        <v>0</v>
      </c>
      <c r="BM77" s="84">
        <f>IFERROR(VLOOKUP($A77,IF('Index LA FSM'!$B$4=1,'Index LA FSM'!$A$9:$BZ$171,IF('Index LA FSM'!$B$4=2,'Index LA FSM'!$A$179:$BZ$341,IF('Index LA FSM'!$B$4=3,'Index LA FSM'!$A$349:$BZ$511,"Error"))),'Index LA FSM'!BM$1,0),"Error")</f>
        <v>0</v>
      </c>
      <c r="BN77" s="84">
        <f>IFERROR(VLOOKUP($A77,IF('Index LA FSM'!$B$4=1,'Index LA FSM'!$A$9:$BZ$171,IF('Index LA FSM'!$B$4=2,'Index LA FSM'!$A$179:$BZ$341,IF('Index LA FSM'!$B$4=3,'Index LA FSM'!$A$349:$BZ$511,"Error"))),'Index LA FSM'!BN$1,0),"Error")</f>
        <v>0</v>
      </c>
      <c r="BO77" s="84">
        <f>IFERROR(VLOOKUP($A77,IF('Index LA FSM'!$B$4=1,'Index LA FSM'!$A$9:$BZ$171,IF('Index LA FSM'!$B$4=2,'Index LA FSM'!$A$179:$BZ$341,IF('Index LA FSM'!$B$4=3,'Index LA FSM'!$A$349:$BZ$511,"Error"))),'Index LA FSM'!BO$1,0),"Error")</f>
        <v>0</v>
      </c>
      <c r="BP77" s="84">
        <f>IFERROR(VLOOKUP($A77,IF('Index LA FSM'!$B$4=1,'Index LA FSM'!$A$9:$BZ$171,IF('Index LA FSM'!$B$4=2,'Index LA FSM'!$A$179:$BZ$341,IF('Index LA FSM'!$B$4=3,'Index LA FSM'!$A$349:$BZ$511,"Error"))),'Index LA FSM'!BP$1,0),"Error")</f>
        <v>0</v>
      </c>
      <c r="BQ77" s="84">
        <f>IFERROR(VLOOKUP($A77,IF('Index LA FSM'!$B$4=1,'Index LA FSM'!$A$9:$BZ$171,IF('Index LA FSM'!$B$4=2,'Index LA FSM'!$A$179:$BZ$341,IF('Index LA FSM'!$B$4=3,'Index LA FSM'!$A$349:$BZ$511,"Error"))),'Index LA FSM'!BQ$1,0),"Error")</f>
        <v>0</v>
      </c>
      <c r="BR77" s="84" t="str">
        <f>IFERROR(VLOOKUP($A77,IF('Index LA FSM'!$B$4=1,'Index LA FSM'!$A$9:$BZ$171,IF('Index LA FSM'!$B$4=2,'Index LA FSM'!$A$179:$BZ$341,IF('Index LA FSM'!$B$4=3,'Index LA FSM'!$A$349:$BZ$511,"Error"))),'Index LA FSM'!BR$1,0),"Error")</f>
        <v>x</v>
      </c>
      <c r="BS77" s="84">
        <f>IFERROR(VLOOKUP($A77,IF('Index LA FSM'!$B$4=1,'Index LA FSM'!$A$9:$BZ$171,IF('Index LA FSM'!$B$4=2,'Index LA FSM'!$A$179:$BZ$341,IF('Index LA FSM'!$B$4=3,'Index LA FSM'!$A$349:$BZ$511,"Error"))),'Index LA FSM'!BS$1,0),"Error")</f>
        <v>0.09</v>
      </c>
      <c r="BT77" s="84">
        <f>IFERROR(VLOOKUP($A77,IF('Index LA FSM'!$B$4=1,'Index LA FSM'!$A$9:$BZ$171,IF('Index LA FSM'!$B$4=2,'Index LA FSM'!$A$179:$BZ$341,IF('Index LA FSM'!$B$4=3,'Index LA FSM'!$A$349:$BZ$511,"Error"))),'Index LA FSM'!BT$1,0),"Error")</f>
        <v>0.09</v>
      </c>
      <c r="BU77" s="84">
        <f>IFERROR(VLOOKUP($A77,IF('Index LA FSM'!$B$4=1,'Index LA FSM'!$A$9:$BZ$171,IF('Index LA FSM'!$B$4=2,'Index LA FSM'!$A$179:$BZ$341,IF('Index LA FSM'!$B$4=3,'Index LA FSM'!$A$349:$BZ$511,"Error"))),'Index LA FSM'!BU$1,0),"Error")</f>
        <v>0</v>
      </c>
      <c r="BV77" s="84" t="str">
        <f>IFERROR(VLOOKUP($A77,IF('Index LA FSM'!$B$4=1,'Index LA FSM'!$A$9:$BZ$171,IF('Index LA FSM'!$B$4=2,'Index LA FSM'!$A$179:$BZ$341,IF('Index LA FSM'!$B$4=3,'Index LA FSM'!$A$349:$BZ$511,"Error"))),'Index LA FSM'!BV$1,0),"Error")</f>
        <v>x</v>
      </c>
      <c r="BW77" s="84" t="str">
        <f>IFERROR(VLOOKUP($A77,IF('Index LA FSM'!$B$4=1,'Index LA FSM'!$A$9:$BZ$171,IF('Index LA FSM'!$B$4=2,'Index LA FSM'!$A$179:$BZ$341,IF('Index LA FSM'!$B$4=3,'Index LA FSM'!$A$349:$BZ$511,"Error"))),'Index LA FSM'!BW$1,0),"Error")</f>
        <v>x</v>
      </c>
      <c r="BX77" s="84" t="str">
        <f>IFERROR(VLOOKUP($A77,IF('Index LA FSM'!$B$4=1,'Index LA FSM'!$A$9:$BZ$171,IF('Index LA FSM'!$B$4=2,'Index LA FSM'!$A$179:$BZ$341,IF('Index LA FSM'!$B$4=3,'Index LA FSM'!$A$349:$BZ$511,"Error"))),'Index LA FSM'!BX$1,0),"Error")</f>
        <v>x</v>
      </c>
      <c r="BY77" s="84">
        <f>IFERROR(VLOOKUP($A77,IF('Index LA FSM'!$B$4=1,'Index LA FSM'!$A$9:$BZ$171,IF('Index LA FSM'!$B$4=2,'Index LA FSM'!$A$179:$BZ$341,IF('Index LA FSM'!$B$4=3,'Index LA FSM'!$A$349:$BZ$511,"Error"))),'Index LA FSM'!BY$1,0),"Error")</f>
        <v>0.16</v>
      </c>
      <c r="BZ77" s="84">
        <f>IFERROR(VLOOKUP($A77,IF('Index LA FSM'!$B$4=1,'Index LA FSM'!$A$9:$BZ$171,IF('Index LA FSM'!$B$4=2,'Index LA FSM'!$A$179:$BZ$341,IF('Index LA FSM'!$B$4=3,'Index LA FSM'!$A$349:$BZ$511,"Error"))),'Index LA FSM'!BZ$1,0),"Error")</f>
        <v>0.16</v>
      </c>
    </row>
    <row r="78" spans="1:78" s="15" customFormat="1" x14ac:dyDescent="0.2">
      <c r="A78" s="20">
        <v>420</v>
      </c>
      <c r="B78" s="20" t="s">
        <v>229</v>
      </c>
      <c r="C78" s="45" t="s">
        <v>169</v>
      </c>
      <c r="D78" s="113" t="str">
        <f>IFERROR(VLOOKUP($A78,IF('Index LA FSM'!$B$4=1,'Index LA FSM'!$A$9:$BZ$171,IF('Index LA FSM'!$B$4=2,'Index LA FSM'!$A$179:$BZ$341,IF('Index LA FSM'!$B$4=3,'Index LA FSM'!$A$349:$BZ$511,"Error"))),'Index LA FSM'!D$1,0),"Error")</f>
        <v>.</v>
      </c>
      <c r="E78" s="113" t="str">
        <f>IFERROR(VLOOKUP($A78,IF('Index LA FSM'!$B$4=1,'Index LA FSM'!$A$9:$BZ$171,IF('Index LA FSM'!$B$4=2,'Index LA FSM'!$A$179:$BZ$341,IF('Index LA FSM'!$B$4=3,'Index LA FSM'!$A$349:$BZ$511,"Error"))),'Index LA FSM'!E$1,0),"Error")</f>
        <v>.</v>
      </c>
      <c r="F78" s="113" t="str">
        <f>IFERROR(VLOOKUP($A78,IF('Index LA FSM'!$B$4=1,'Index LA FSM'!$A$9:$BZ$171,IF('Index LA FSM'!$B$4=2,'Index LA FSM'!$A$179:$BZ$341,IF('Index LA FSM'!$B$4=3,'Index LA FSM'!$A$349:$BZ$511,"Error"))),'Index LA FSM'!F$1,0),"Error")</f>
        <v>.</v>
      </c>
      <c r="G78" s="84" t="str">
        <f>IFERROR(VLOOKUP($A78,IF('Index LA FSM'!$B$4=1,'Index LA FSM'!$A$9:$BZ$171,IF('Index LA FSM'!$B$4=2,'Index LA FSM'!$A$179:$BZ$341,IF('Index LA FSM'!$B$4=3,'Index LA FSM'!$A$349:$BZ$511,"Error"))),'Index LA FSM'!G$1,0),"Error")</f>
        <v>.</v>
      </c>
      <c r="H78" s="84" t="str">
        <f>IFERROR(VLOOKUP($A78,IF('Index LA FSM'!$B$4=1,'Index LA FSM'!$A$9:$BZ$171,IF('Index LA FSM'!$B$4=2,'Index LA FSM'!$A$179:$BZ$341,IF('Index LA FSM'!$B$4=3,'Index LA FSM'!$A$349:$BZ$511,"Error"))),'Index LA FSM'!H$1,0),"Error")</f>
        <v>.</v>
      </c>
      <c r="I78" s="84" t="str">
        <f>IFERROR(VLOOKUP($A78,IF('Index LA FSM'!$B$4=1,'Index LA FSM'!$A$9:$BZ$171,IF('Index LA FSM'!$B$4=2,'Index LA FSM'!$A$179:$BZ$341,IF('Index LA FSM'!$B$4=3,'Index LA FSM'!$A$349:$BZ$511,"Error"))),'Index LA FSM'!I$1,0),"Error")</f>
        <v>.</v>
      </c>
      <c r="J78" s="84" t="str">
        <f>IFERROR(VLOOKUP($A78,IF('Index LA FSM'!$B$4=1,'Index LA FSM'!$A$9:$BZ$171,IF('Index LA FSM'!$B$4=2,'Index LA FSM'!$A$179:$BZ$341,IF('Index LA FSM'!$B$4=3,'Index LA FSM'!$A$349:$BZ$511,"Error"))),'Index LA FSM'!J$1,0),"Error")</f>
        <v>.</v>
      </c>
      <c r="K78" s="84" t="str">
        <f>IFERROR(VLOOKUP($A78,IF('Index LA FSM'!$B$4=1,'Index LA FSM'!$A$9:$BZ$171,IF('Index LA FSM'!$B$4=2,'Index LA FSM'!$A$179:$BZ$341,IF('Index LA FSM'!$B$4=3,'Index LA FSM'!$A$349:$BZ$511,"Error"))),'Index LA FSM'!K$1,0),"Error")</f>
        <v>.</v>
      </c>
      <c r="L78" s="84" t="str">
        <f>IFERROR(VLOOKUP($A78,IF('Index LA FSM'!$B$4=1,'Index LA FSM'!$A$9:$BZ$171,IF('Index LA FSM'!$B$4=2,'Index LA FSM'!$A$179:$BZ$341,IF('Index LA FSM'!$B$4=3,'Index LA FSM'!$A$349:$BZ$511,"Error"))),'Index LA FSM'!L$1,0),"Error")</f>
        <v>.</v>
      </c>
      <c r="M78" s="84" t="str">
        <f>IFERROR(VLOOKUP($A78,IF('Index LA FSM'!$B$4=1,'Index LA FSM'!$A$9:$BZ$171,IF('Index LA FSM'!$B$4=2,'Index LA FSM'!$A$179:$BZ$341,IF('Index LA FSM'!$B$4=3,'Index LA FSM'!$A$349:$BZ$511,"Error"))),'Index LA FSM'!M$1,0),"Error")</f>
        <v>.</v>
      </c>
      <c r="N78" s="84" t="str">
        <f>IFERROR(VLOOKUP($A78,IF('Index LA FSM'!$B$4=1,'Index LA FSM'!$A$9:$BZ$171,IF('Index LA FSM'!$B$4=2,'Index LA FSM'!$A$179:$BZ$341,IF('Index LA FSM'!$B$4=3,'Index LA FSM'!$A$349:$BZ$511,"Error"))),'Index LA FSM'!N$1,0),"Error")</f>
        <v>.</v>
      </c>
      <c r="O78" s="84" t="str">
        <f>IFERROR(VLOOKUP($A78,IF('Index LA FSM'!$B$4=1,'Index LA FSM'!$A$9:$BZ$171,IF('Index LA FSM'!$B$4=2,'Index LA FSM'!$A$179:$BZ$341,IF('Index LA FSM'!$B$4=3,'Index LA FSM'!$A$349:$BZ$511,"Error"))),'Index LA FSM'!O$1,0),"Error")</f>
        <v>.</v>
      </c>
      <c r="P78" s="84" t="str">
        <f>IFERROR(VLOOKUP($A78,IF('Index LA FSM'!$B$4=1,'Index LA FSM'!$A$9:$BZ$171,IF('Index LA FSM'!$B$4=2,'Index LA FSM'!$A$179:$BZ$341,IF('Index LA FSM'!$B$4=3,'Index LA FSM'!$A$349:$BZ$511,"Error"))),'Index LA FSM'!P$1,0),"Error")</f>
        <v>.</v>
      </c>
      <c r="Q78" s="84" t="str">
        <f>IFERROR(VLOOKUP($A78,IF('Index LA FSM'!$B$4=1,'Index LA FSM'!$A$9:$BZ$171,IF('Index LA FSM'!$B$4=2,'Index LA FSM'!$A$179:$BZ$341,IF('Index LA FSM'!$B$4=3,'Index LA FSM'!$A$349:$BZ$511,"Error"))),'Index LA FSM'!Q$1,0),"Error")</f>
        <v>.</v>
      </c>
      <c r="R78" s="84" t="str">
        <f>IFERROR(VLOOKUP($A78,IF('Index LA FSM'!$B$4=1,'Index LA FSM'!$A$9:$BZ$171,IF('Index LA FSM'!$B$4=2,'Index LA FSM'!$A$179:$BZ$341,IF('Index LA FSM'!$B$4=3,'Index LA FSM'!$A$349:$BZ$511,"Error"))),'Index LA FSM'!R$1,0),"Error")</f>
        <v>.</v>
      </c>
      <c r="S78" s="84" t="str">
        <f>IFERROR(VLOOKUP($A78,IF('Index LA FSM'!$B$4=1,'Index LA FSM'!$A$9:$BZ$171,IF('Index LA FSM'!$B$4=2,'Index LA FSM'!$A$179:$BZ$341,IF('Index LA FSM'!$B$4=3,'Index LA FSM'!$A$349:$BZ$511,"Error"))),'Index LA FSM'!S$1,0),"Error")</f>
        <v>.</v>
      </c>
      <c r="T78" s="84" t="str">
        <f>IFERROR(VLOOKUP($A78,IF('Index LA FSM'!$B$4=1,'Index LA FSM'!$A$9:$BZ$171,IF('Index LA FSM'!$B$4=2,'Index LA FSM'!$A$179:$BZ$341,IF('Index LA FSM'!$B$4=3,'Index LA FSM'!$A$349:$BZ$511,"Error"))),'Index LA FSM'!T$1,0),"Error")</f>
        <v>.</v>
      </c>
      <c r="U78" s="84" t="str">
        <f>IFERROR(VLOOKUP($A78,IF('Index LA FSM'!$B$4=1,'Index LA FSM'!$A$9:$BZ$171,IF('Index LA FSM'!$B$4=2,'Index LA FSM'!$A$179:$BZ$341,IF('Index LA FSM'!$B$4=3,'Index LA FSM'!$A$349:$BZ$511,"Error"))),'Index LA FSM'!U$1,0),"Error")</f>
        <v>.</v>
      </c>
      <c r="V78" s="84" t="str">
        <f>IFERROR(VLOOKUP($A78,IF('Index LA FSM'!$B$4=1,'Index LA FSM'!$A$9:$BZ$171,IF('Index LA FSM'!$B$4=2,'Index LA FSM'!$A$179:$BZ$341,IF('Index LA FSM'!$B$4=3,'Index LA FSM'!$A$349:$BZ$511,"Error"))),'Index LA FSM'!V$1,0),"Error")</f>
        <v>.</v>
      </c>
      <c r="W78" s="84" t="str">
        <f>IFERROR(VLOOKUP($A78,IF('Index LA FSM'!$B$4=1,'Index LA FSM'!$A$9:$BZ$171,IF('Index LA FSM'!$B$4=2,'Index LA FSM'!$A$179:$BZ$341,IF('Index LA FSM'!$B$4=3,'Index LA FSM'!$A$349:$BZ$511,"Error"))),'Index LA FSM'!W$1,0),"Error")</f>
        <v>.</v>
      </c>
      <c r="X78" s="84" t="str">
        <f>IFERROR(VLOOKUP($A78,IF('Index LA FSM'!$B$4=1,'Index LA FSM'!$A$9:$BZ$171,IF('Index LA FSM'!$B$4=2,'Index LA FSM'!$A$179:$BZ$341,IF('Index LA FSM'!$B$4=3,'Index LA FSM'!$A$349:$BZ$511,"Error"))),'Index LA FSM'!X$1,0),"Error")</f>
        <v>.</v>
      </c>
      <c r="Y78" s="84" t="str">
        <f>IFERROR(VLOOKUP($A78,IF('Index LA FSM'!$B$4=1,'Index LA FSM'!$A$9:$BZ$171,IF('Index LA FSM'!$B$4=2,'Index LA FSM'!$A$179:$BZ$341,IF('Index LA FSM'!$B$4=3,'Index LA FSM'!$A$349:$BZ$511,"Error"))),'Index LA FSM'!Y$1,0),"Error")</f>
        <v>.</v>
      </c>
      <c r="Z78" s="84" t="str">
        <f>IFERROR(VLOOKUP($A78,IF('Index LA FSM'!$B$4=1,'Index LA FSM'!$A$9:$BZ$171,IF('Index LA FSM'!$B$4=2,'Index LA FSM'!$A$179:$BZ$341,IF('Index LA FSM'!$B$4=3,'Index LA FSM'!$A$349:$BZ$511,"Error"))),'Index LA FSM'!Z$1,0),"Error")</f>
        <v>.</v>
      </c>
      <c r="AA78" s="84" t="str">
        <f>IFERROR(VLOOKUP($A78,IF('Index LA FSM'!$B$4=1,'Index LA FSM'!$A$9:$BZ$171,IF('Index LA FSM'!$B$4=2,'Index LA FSM'!$A$179:$BZ$341,IF('Index LA FSM'!$B$4=3,'Index LA FSM'!$A$349:$BZ$511,"Error"))),'Index LA FSM'!AA$1,0),"Error")</f>
        <v>.</v>
      </c>
      <c r="AB78" s="84" t="str">
        <f>IFERROR(VLOOKUP($A78,IF('Index LA FSM'!$B$4=1,'Index LA FSM'!$A$9:$BZ$171,IF('Index LA FSM'!$B$4=2,'Index LA FSM'!$A$179:$BZ$341,IF('Index LA FSM'!$B$4=3,'Index LA FSM'!$A$349:$BZ$511,"Error"))),'Index LA FSM'!AB$1,0),"Error")</f>
        <v>.</v>
      </c>
      <c r="AC78" s="84" t="str">
        <f>IFERROR(VLOOKUP($A78,IF('Index LA FSM'!$B$4=1,'Index LA FSM'!$A$9:$BZ$171,IF('Index LA FSM'!$B$4=2,'Index LA FSM'!$A$179:$BZ$341,IF('Index LA FSM'!$B$4=3,'Index LA FSM'!$A$349:$BZ$511,"Error"))),'Index LA FSM'!AC$1,0),"Error")</f>
        <v>.</v>
      </c>
      <c r="AD78" s="84" t="str">
        <f>IFERROR(VLOOKUP($A78,IF('Index LA FSM'!$B$4=1,'Index LA FSM'!$A$9:$BZ$171,IF('Index LA FSM'!$B$4=2,'Index LA FSM'!$A$179:$BZ$341,IF('Index LA FSM'!$B$4=3,'Index LA FSM'!$A$349:$BZ$511,"Error"))),'Index LA FSM'!AD$1,0),"Error")</f>
        <v>.</v>
      </c>
      <c r="AE78" s="84" t="str">
        <f>IFERROR(VLOOKUP($A78,IF('Index LA FSM'!$B$4=1,'Index LA FSM'!$A$9:$BZ$171,IF('Index LA FSM'!$B$4=2,'Index LA FSM'!$A$179:$BZ$341,IF('Index LA FSM'!$B$4=3,'Index LA FSM'!$A$349:$BZ$511,"Error"))),'Index LA FSM'!AE$1,0),"Error")</f>
        <v>.</v>
      </c>
      <c r="AF78" s="84" t="str">
        <f>IFERROR(VLOOKUP($A78,IF('Index LA FSM'!$B$4=1,'Index LA FSM'!$A$9:$BZ$171,IF('Index LA FSM'!$B$4=2,'Index LA FSM'!$A$179:$BZ$341,IF('Index LA FSM'!$B$4=3,'Index LA FSM'!$A$349:$BZ$511,"Error"))),'Index LA FSM'!AF$1,0),"Error")</f>
        <v>.</v>
      </c>
      <c r="AG78" s="84" t="str">
        <f>IFERROR(VLOOKUP($A78,IF('Index LA FSM'!$B$4=1,'Index LA FSM'!$A$9:$BZ$171,IF('Index LA FSM'!$B$4=2,'Index LA FSM'!$A$179:$BZ$341,IF('Index LA FSM'!$B$4=3,'Index LA FSM'!$A$349:$BZ$511,"Error"))),'Index LA FSM'!AG$1,0),"Error")</f>
        <v>.</v>
      </c>
      <c r="AH78" s="84" t="str">
        <f>IFERROR(VLOOKUP($A78,IF('Index LA FSM'!$B$4=1,'Index LA FSM'!$A$9:$BZ$171,IF('Index LA FSM'!$B$4=2,'Index LA FSM'!$A$179:$BZ$341,IF('Index LA FSM'!$B$4=3,'Index LA FSM'!$A$349:$BZ$511,"Error"))),'Index LA FSM'!AH$1,0),"Error")</f>
        <v>.</v>
      </c>
      <c r="AI78" s="84" t="str">
        <f>IFERROR(VLOOKUP($A78,IF('Index LA FSM'!$B$4=1,'Index LA FSM'!$A$9:$BZ$171,IF('Index LA FSM'!$B$4=2,'Index LA FSM'!$A$179:$BZ$341,IF('Index LA FSM'!$B$4=3,'Index LA FSM'!$A$349:$BZ$511,"Error"))),'Index LA FSM'!AI$1,0),"Error")</f>
        <v>.</v>
      </c>
      <c r="AJ78" s="84" t="str">
        <f>IFERROR(VLOOKUP($A78,IF('Index LA FSM'!$B$4=1,'Index LA FSM'!$A$9:$BZ$171,IF('Index LA FSM'!$B$4=2,'Index LA FSM'!$A$179:$BZ$341,IF('Index LA FSM'!$B$4=3,'Index LA FSM'!$A$349:$BZ$511,"Error"))),'Index LA FSM'!AJ$1,0),"Error")</f>
        <v>.</v>
      </c>
      <c r="AK78" s="84" t="str">
        <f>IFERROR(VLOOKUP($A78,IF('Index LA FSM'!$B$4=1,'Index LA FSM'!$A$9:$BZ$171,IF('Index LA FSM'!$B$4=2,'Index LA FSM'!$A$179:$BZ$341,IF('Index LA FSM'!$B$4=3,'Index LA FSM'!$A$349:$BZ$511,"Error"))),'Index LA FSM'!AK$1,0),"Error")</f>
        <v>.</v>
      </c>
      <c r="AL78" s="84" t="str">
        <f>IFERROR(VLOOKUP($A78,IF('Index LA FSM'!$B$4=1,'Index LA FSM'!$A$9:$BZ$171,IF('Index LA FSM'!$B$4=2,'Index LA FSM'!$A$179:$BZ$341,IF('Index LA FSM'!$B$4=3,'Index LA FSM'!$A$349:$BZ$511,"Error"))),'Index LA FSM'!AL$1,0),"Error")</f>
        <v>.</v>
      </c>
      <c r="AM78" s="84" t="str">
        <f>IFERROR(VLOOKUP($A78,IF('Index LA FSM'!$B$4=1,'Index LA FSM'!$A$9:$BZ$171,IF('Index LA FSM'!$B$4=2,'Index LA FSM'!$A$179:$BZ$341,IF('Index LA FSM'!$B$4=3,'Index LA FSM'!$A$349:$BZ$511,"Error"))),'Index LA FSM'!AM$1,0),"Error")</f>
        <v>.</v>
      </c>
      <c r="AN78" s="84" t="str">
        <f>IFERROR(VLOOKUP($A78,IF('Index LA FSM'!$B$4=1,'Index LA FSM'!$A$9:$BZ$171,IF('Index LA FSM'!$B$4=2,'Index LA FSM'!$A$179:$BZ$341,IF('Index LA FSM'!$B$4=3,'Index LA FSM'!$A$349:$BZ$511,"Error"))),'Index LA FSM'!AN$1,0),"Error")</f>
        <v>.</v>
      </c>
      <c r="AO78" s="84" t="str">
        <f>IFERROR(VLOOKUP($A78,IF('Index LA FSM'!$B$4=1,'Index LA FSM'!$A$9:$BZ$171,IF('Index LA FSM'!$B$4=2,'Index LA FSM'!$A$179:$BZ$341,IF('Index LA FSM'!$B$4=3,'Index LA FSM'!$A$349:$BZ$511,"Error"))),'Index LA FSM'!AO$1,0),"Error")</f>
        <v>.</v>
      </c>
      <c r="AP78" s="84" t="str">
        <f>IFERROR(VLOOKUP($A78,IF('Index LA FSM'!$B$4=1,'Index LA FSM'!$A$9:$BZ$171,IF('Index LA FSM'!$B$4=2,'Index LA FSM'!$A$179:$BZ$341,IF('Index LA FSM'!$B$4=3,'Index LA FSM'!$A$349:$BZ$511,"Error"))),'Index LA FSM'!AP$1,0),"Error")</f>
        <v>.</v>
      </c>
      <c r="AQ78" s="84" t="str">
        <f>IFERROR(VLOOKUP($A78,IF('Index LA FSM'!$B$4=1,'Index LA FSM'!$A$9:$BZ$171,IF('Index LA FSM'!$B$4=2,'Index LA FSM'!$A$179:$BZ$341,IF('Index LA FSM'!$B$4=3,'Index LA FSM'!$A$349:$BZ$511,"Error"))),'Index LA FSM'!AQ$1,0),"Error")</f>
        <v>.</v>
      </c>
      <c r="AR78" s="84" t="str">
        <f>IFERROR(VLOOKUP($A78,IF('Index LA FSM'!$B$4=1,'Index LA FSM'!$A$9:$BZ$171,IF('Index LA FSM'!$B$4=2,'Index LA FSM'!$A$179:$BZ$341,IF('Index LA FSM'!$B$4=3,'Index LA FSM'!$A$349:$BZ$511,"Error"))),'Index LA FSM'!AR$1,0),"Error")</f>
        <v>.</v>
      </c>
      <c r="AS78" s="84" t="str">
        <f>IFERROR(VLOOKUP($A78,IF('Index LA FSM'!$B$4=1,'Index LA FSM'!$A$9:$BZ$171,IF('Index LA FSM'!$B$4=2,'Index LA FSM'!$A$179:$BZ$341,IF('Index LA FSM'!$B$4=3,'Index LA FSM'!$A$349:$BZ$511,"Error"))),'Index LA FSM'!AS$1,0),"Error")</f>
        <v>.</v>
      </c>
      <c r="AT78" s="84" t="str">
        <f>IFERROR(VLOOKUP($A78,IF('Index LA FSM'!$B$4=1,'Index LA FSM'!$A$9:$BZ$171,IF('Index LA FSM'!$B$4=2,'Index LA FSM'!$A$179:$BZ$341,IF('Index LA FSM'!$B$4=3,'Index LA FSM'!$A$349:$BZ$511,"Error"))),'Index LA FSM'!AT$1,0),"Error")</f>
        <v>.</v>
      </c>
      <c r="AU78" s="84" t="str">
        <f>IFERROR(VLOOKUP($A78,IF('Index LA FSM'!$B$4=1,'Index LA FSM'!$A$9:$BZ$171,IF('Index LA FSM'!$B$4=2,'Index LA FSM'!$A$179:$BZ$341,IF('Index LA FSM'!$B$4=3,'Index LA FSM'!$A$349:$BZ$511,"Error"))),'Index LA FSM'!AU$1,0),"Error")</f>
        <v>.</v>
      </c>
      <c r="AV78" s="84" t="str">
        <f>IFERROR(VLOOKUP($A78,IF('Index LA FSM'!$B$4=1,'Index LA FSM'!$A$9:$BZ$171,IF('Index LA FSM'!$B$4=2,'Index LA FSM'!$A$179:$BZ$341,IF('Index LA FSM'!$B$4=3,'Index LA FSM'!$A$349:$BZ$511,"Error"))),'Index LA FSM'!AV$1,0),"Error")</f>
        <v>.</v>
      </c>
      <c r="AW78" s="84" t="str">
        <f>IFERROR(VLOOKUP($A78,IF('Index LA FSM'!$B$4=1,'Index LA FSM'!$A$9:$BZ$171,IF('Index LA FSM'!$B$4=2,'Index LA FSM'!$A$179:$BZ$341,IF('Index LA FSM'!$B$4=3,'Index LA FSM'!$A$349:$BZ$511,"Error"))),'Index LA FSM'!AW$1,0),"Error")</f>
        <v>.</v>
      </c>
      <c r="AX78" s="84" t="str">
        <f>IFERROR(VLOOKUP($A78,IF('Index LA FSM'!$B$4=1,'Index LA FSM'!$A$9:$BZ$171,IF('Index LA FSM'!$B$4=2,'Index LA FSM'!$A$179:$BZ$341,IF('Index LA FSM'!$B$4=3,'Index LA FSM'!$A$349:$BZ$511,"Error"))),'Index LA FSM'!AX$1,0),"Error")</f>
        <v>.</v>
      </c>
      <c r="AY78" s="84" t="str">
        <f>IFERROR(VLOOKUP($A78,IF('Index LA FSM'!$B$4=1,'Index LA FSM'!$A$9:$BZ$171,IF('Index LA FSM'!$B$4=2,'Index LA FSM'!$A$179:$BZ$341,IF('Index LA FSM'!$B$4=3,'Index LA FSM'!$A$349:$BZ$511,"Error"))),'Index LA FSM'!AY$1,0),"Error")</f>
        <v>.</v>
      </c>
      <c r="AZ78" s="84" t="str">
        <f>IFERROR(VLOOKUP($A78,IF('Index LA FSM'!$B$4=1,'Index LA FSM'!$A$9:$BZ$171,IF('Index LA FSM'!$B$4=2,'Index LA FSM'!$A$179:$BZ$341,IF('Index LA FSM'!$B$4=3,'Index LA FSM'!$A$349:$BZ$511,"Error"))),'Index LA FSM'!AZ$1,0),"Error")</f>
        <v>.</v>
      </c>
      <c r="BA78" s="84" t="str">
        <f>IFERROR(VLOOKUP($A78,IF('Index LA FSM'!$B$4=1,'Index LA FSM'!$A$9:$BZ$171,IF('Index LA FSM'!$B$4=2,'Index LA FSM'!$A$179:$BZ$341,IF('Index LA FSM'!$B$4=3,'Index LA FSM'!$A$349:$BZ$511,"Error"))),'Index LA FSM'!BA$1,0),"Error")</f>
        <v>.</v>
      </c>
      <c r="BB78" s="84" t="str">
        <f>IFERROR(VLOOKUP($A78,IF('Index LA FSM'!$B$4=1,'Index LA FSM'!$A$9:$BZ$171,IF('Index LA FSM'!$B$4=2,'Index LA FSM'!$A$179:$BZ$341,IF('Index LA FSM'!$B$4=3,'Index LA FSM'!$A$349:$BZ$511,"Error"))),'Index LA FSM'!BB$1,0),"Error")</f>
        <v>.</v>
      </c>
      <c r="BC78" s="84" t="str">
        <f>IFERROR(VLOOKUP($A78,IF('Index LA FSM'!$B$4=1,'Index LA FSM'!$A$9:$BZ$171,IF('Index LA FSM'!$B$4=2,'Index LA FSM'!$A$179:$BZ$341,IF('Index LA FSM'!$B$4=3,'Index LA FSM'!$A$349:$BZ$511,"Error"))),'Index LA FSM'!BC$1,0),"Error")</f>
        <v>.</v>
      </c>
      <c r="BD78" s="84" t="str">
        <f>IFERROR(VLOOKUP($A78,IF('Index LA FSM'!$B$4=1,'Index LA FSM'!$A$9:$BZ$171,IF('Index LA FSM'!$B$4=2,'Index LA FSM'!$A$179:$BZ$341,IF('Index LA FSM'!$B$4=3,'Index LA FSM'!$A$349:$BZ$511,"Error"))),'Index LA FSM'!BD$1,0),"Error")</f>
        <v>.</v>
      </c>
      <c r="BE78" s="84" t="str">
        <f>IFERROR(VLOOKUP($A78,IF('Index LA FSM'!$B$4=1,'Index LA FSM'!$A$9:$BZ$171,IF('Index LA FSM'!$B$4=2,'Index LA FSM'!$A$179:$BZ$341,IF('Index LA FSM'!$B$4=3,'Index LA FSM'!$A$349:$BZ$511,"Error"))),'Index LA FSM'!BE$1,0),"Error")</f>
        <v>.</v>
      </c>
      <c r="BF78" s="84" t="str">
        <f>IFERROR(VLOOKUP($A78,IF('Index LA FSM'!$B$4=1,'Index LA FSM'!$A$9:$BZ$171,IF('Index LA FSM'!$B$4=2,'Index LA FSM'!$A$179:$BZ$341,IF('Index LA FSM'!$B$4=3,'Index LA FSM'!$A$349:$BZ$511,"Error"))),'Index LA FSM'!BF$1,0),"Error")</f>
        <v>.</v>
      </c>
      <c r="BG78" s="84" t="str">
        <f>IFERROR(VLOOKUP($A78,IF('Index LA FSM'!$B$4=1,'Index LA FSM'!$A$9:$BZ$171,IF('Index LA FSM'!$B$4=2,'Index LA FSM'!$A$179:$BZ$341,IF('Index LA FSM'!$B$4=3,'Index LA FSM'!$A$349:$BZ$511,"Error"))),'Index LA FSM'!BG$1,0),"Error")</f>
        <v>.</v>
      </c>
      <c r="BH78" s="84" t="str">
        <f>IFERROR(VLOOKUP($A78,IF('Index LA FSM'!$B$4=1,'Index LA FSM'!$A$9:$BZ$171,IF('Index LA FSM'!$B$4=2,'Index LA FSM'!$A$179:$BZ$341,IF('Index LA FSM'!$B$4=3,'Index LA FSM'!$A$349:$BZ$511,"Error"))),'Index LA FSM'!BH$1,0),"Error")</f>
        <v>.</v>
      </c>
      <c r="BI78" s="84" t="str">
        <f>IFERROR(VLOOKUP($A78,IF('Index LA FSM'!$B$4=1,'Index LA FSM'!$A$9:$BZ$171,IF('Index LA FSM'!$B$4=2,'Index LA FSM'!$A$179:$BZ$341,IF('Index LA FSM'!$B$4=3,'Index LA FSM'!$A$349:$BZ$511,"Error"))),'Index LA FSM'!BI$1,0),"Error")</f>
        <v>.</v>
      </c>
      <c r="BJ78" s="84" t="str">
        <f>IFERROR(VLOOKUP($A78,IF('Index LA FSM'!$B$4=1,'Index LA FSM'!$A$9:$BZ$171,IF('Index LA FSM'!$B$4=2,'Index LA FSM'!$A$179:$BZ$341,IF('Index LA FSM'!$B$4=3,'Index LA FSM'!$A$349:$BZ$511,"Error"))),'Index LA FSM'!BJ$1,0),"Error")</f>
        <v>.</v>
      </c>
      <c r="BK78" s="84" t="str">
        <f>IFERROR(VLOOKUP($A78,IF('Index LA FSM'!$B$4=1,'Index LA FSM'!$A$9:$BZ$171,IF('Index LA FSM'!$B$4=2,'Index LA FSM'!$A$179:$BZ$341,IF('Index LA FSM'!$B$4=3,'Index LA FSM'!$A$349:$BZ$511,"Error"))),'Index LA FSM'!BK$1,0),"Error")</f>
        <v>.</v>
      </c>
      <c r="BL78" s="84" t="str">
        <f>IFERROR(VLOOKUP($A78,IF('Index LA FSM'!$B$4=1,'Index LA FSM'!$A$9:$BZ$171,IF('Index LA FSM'!$B$4=2,'Index LA FSM'!$A$179:$BZ$341,IF('Index LA FSM'!$B$4=3,'Index LA FSM'!$A$349:$BZ$511,"Error"))),'Index LA FSM'!BL$1,0),"Error")</f>
        <v>.</v>
      </c>
      <c r="BM78" s="84" t="str">
        <f>IFERROR(VLOOKUP($A78,IF('Index LA FSM'!$B$4=1,'Index LA FSM'!$A$9:$BZ$171,IF('Index LA FSM'!$B$4=2,'Index LA FSM'!$A$179:$BZ$341,IF('Index LA FSM'!$B$4=3,'Index LA FSM'!$A$349:$BZ$511,"Error"))),'Index LA FSM'!BM$1,0),"Error")</f>
        <v>.</v>
      </c>
      <c r="BN78" s="84" t="str">
        <f>IFERROR(VLOOKUP($A78,IF('Index LA FSM'!$B$4=1,'Index LA FSM'!$A$9:$BZ$171,IF('Index LA FSM'!$B$4=2,'Index LA FSM'!$A$179:$BZ$341,IF('Index LA FSM'!$B$4=3,'Index LA FSM'!$A$349:$BZ$511,"Error"))),'Index LA FSM'!BN$1,0),"Error")</f>
        <v>.</v>
      </c>
      <c r="BO78" s="84" t="str">
        <f>IFERROR(VLOOKUP($A78,IF('Index LA FSM'!$B$4=1,'Index LA FSM'!$A$9:$BZ$171,IF('Index LA FSM'!$B$4=2,'Index LA FSM'!$A$179:$BZ$341,IF('Index LA FSM'!$B$4=3,'Index LA FSM'!$A$349:$BZ$511,"Error"))),'Index LA FSM'!BO$1,0),"Error")</f>
        <v>.</v>
      </c>
      <c r="BP78" s="84" t="str">
        <f>IFERROR(VLOOKUP($A78,IF('Index LA FSM'!$B$4=1,'Index LA FSM'!$A$9:$BZ$171,IF('Index LA FSM'!$B$4=2,'Index LA FSM'!$A$179:$BZ$341,IF('Index LA FSM'!$B$4=3,'Index LA FSM'!$A$349:$BZ$511,"Error"))),'Index LA FSM'!BP$1,0),"Error")</f>
        <v>.</v>
      </c>
      <c r="BQ78" s="84" t="str">
        <f>IFERROR(VLOOKUP($A78,IF('Index LA FSM'!$B$4=1,'Index LA FSM'!$A$9:$BZ$171,IF('Index LA FSM'!$B$4=2,'Index LA FSM'!$A$179:$BZ$341,IF('Index LA FSM'!$B$4=3,'Index LA FSM'!$A$349:$BZ$511,"Error"))),'Index LA FSM'!BQ$1,0),"Error")</f>
        <v>.</v>
      </c>
      <c r="BR78" s="84" t="str">
        <f>IFERROR(VLOOKUP($A78,IF('Index LA FSM'!$B$4=1,'Index LA FSM'!$A$9:$BZ$171,IF('Index LA FSM'!$B$4=2,'Index LA FSM'!$A$179:$BZ$341,IF('Index LA FSM'!$B$4=3,'Index LA FSM'!$A$349:$BZ$511,"Error"))),'Index LA FSM'!BR$1,0),"Error")</f>
        <v>.</v>
      </c>
      <c r="BS78" s="84" t="str">
        <f>IFERROR(VLOOKUP($A78,IF('Index LA FSM'!$B$4=1,'Index LA FSM'!$A$9:$BZ$171,IF('Index LA FSM'!$B$4=2,'Index LA FSM'!$A$179:$BZ$341,IF('Index LA FSM'!$B$4=3,'Index LA FSM'!$A$349:$BZ$511,"Error"))),'Index LA FSM'!BS$1,0),"Error")</f>
        <v>.</v>
      </c>
      <c r="BT78" s="84" t="str">
        <f>IFERROR(VLOOKUP($A78,IF('Index LA FSM'!$B$4=1,'Index LA FSM'!$A$9:$BZ$171,IF('Index LA FSM'!$B$4=2,'Index LA FSM'!$A$179:$BZ$341,IF('Index LA FSM'!$B$4=3,'Index LA FSM'!$A$349:$BZ$511,"Error"))),'Index LA FSM'!BT$1,0),"Error")</f>
        <v>.</v>
      </c>
      <c r="BU78" s="84" t="str">
        <f>IFERROR(VLOOKUP($A78,IF('Index LA FSM'!$B$4=1,'Index LA FSM'!$A$9:$BZ$171,IF('Index LA FSM'!$B$4=2,'Index LA FSM'!$A$179:$BZ$341,IF('Index LA FSM'!$B$4=3,'Index LA FSM'!$A$349:$BZ$511,"Error"))),'Index LA FSM'!BU$1,0),"Error")</f>
        <v>.</v>
      </c>
      <c r="BV78" s="84" t="str">
        <f>IFERROR(VLOOKUP($A78,IF('Index LA FSM'!$B$4=1,'Index LA FSM'!$A$9:$BZ$171,IF('Index LA FSM'!$B$4=2,'Index LA FSM'!$A$179:$BZ$341,IF('Index LA FSM'!$B$4=3,'Index LA FSM'!$A$349:$BZ$511,"Error"))),'Index LA FSM'!BV$1,0),"Error")</f>
        <v>.</v>
      </c>
      <c r="BW78" s="84" t="str">
        <f>IFERROR(VLOOKUP($A78,IF('Index LA FSM'!$B$4=1,'Index LA FSM'!$A$9:$BZ$171,IF('Index LA FSM'!$B$4=2,'Index LA FSM'!$A$179:$BZ$341,IF('Index LA FSM'!$B$4=3,'Index LA FSM'!$A$349:$BZ$511,"Error"))),'Index LA FSM'!BW$1,0),"Error")</f>
        <v>.</v>
      </c>
      <c r="BX78" s="84" t="str">
        <f>IFERROR(VLOOKUP($A78,IF('Index LA FSM'!$B$4=1,'Index LA FSM'!$A$9:$BZ$171,IF('Index LA FSM'!$B$4=2,'Index LA FSM'!$A$179:$BZ$341,IF('Index LA FSM'!$B$4=3,'Index LA FSM'!$A$349:$BZ$511,"Error"))),'Index LA FSM'!BX$1,0),"Error")</f>
        <v>.</v>
      </c>
      <c r="BY78" s="84" t="str">
        <f>IFERROR(VLOOKUP($A78,IF('Index LA FSM'!$B$4=1,'Index LA FSM'!$A$9:$BZ$171,IF('Index LA FSM'!$B$4=2,'Index LA FSM'!$A$179:$BZ$341,IF('Index LA FSM'!$B$4=3,'Index LA FSM'!$A$349:$BZ$511,"Error"))),'Index LA FSM'!BY$1,0),"Error")</f>
        <v>.</v>
      </c>
      <c r="BZ78" s="84" t="str">
        <f>IFERROR(VLOOKUP($A78,IF('Index LA FSM'!$B$4=1,'Index LA FSM'!$A$9:$BZ$171,IF('Index LA FSM'!$B$4=2,'Index LA FSM'!$A$179:$BZ$341,IF('Index LA FSM'!$B$4=3,'Index LA FSM'!$A$349:$BZ$511,"Error"))),'Index LA FSM'!BZ$1,0),"Error")</f>
        <v>.</v>
      </c>
    </row>
    <row r="79" spans="1:78" s="15" customFormat="1" x14ac:dyDescent="0.2">
      <c r="A79" s="20">
        <v>206</v>
      </c>
      <c r="B79" s="20" t="s">
        <v>230</v>
      </c>
      <c r="C79" s="45" t="s">
        <v>163</v>
      </c>
      <c r="D79" s="113">
        <f>IFERROR(VLOOKUP($A79,IF('Index LA FSM'!$B$4=1,'Index LA FSM'!$A$9:$BZ$171,IF('Index LA FSM'!$B$4=2,'Index LA FSM'!$A$179:$BZ$341,IF('Index LA FSM'!$B$4=3,'Index LA FSM'!$A$349:$BZ$511,"Error"))),'Index LA FSM'!D$1,0),"Error")</f>
        <v>100</v>
      </c>
      <c r="E79" s="113">
        <f>IFERROR(VLOOKUP($A79,IF('Index LA FSM'!$B$4=1,'Index LA FSM'!$A$9:$BZ$171,IF('Index LA FSM'!$B$4=2,'Index LA FSM'!$A$179:$BZ$341,IF('Index LA FSM'!$B$4=3,'Index LA FSM'!$A$349:$BZ$511,"Error"))),'Index LA FSM'!E$1,0),"Error")</f>
        <v>160</v>
      </c>
      <c r="F79" s="113">
        <f>IFERROR(VLOOKUP($A79,IF('Index LA FSM'!$B$4=1,'Index LA FSM'!$A$9:$BZ$171,IF('Index LA FSM'!$B$4=2,'Index LA FSM'!$A$179:$BZ$341,IF('Index LA FSM'!$B$4=3,'Index LA FSM'!$A$349:$BZ$511,"Error"))),'Index LA FSM'!F$1,0),"Error")</f>
        <v>260</v>
      </c>
      <c r="G79" s="84">
        <f>IFERROR(VLOOKUP($A79,IF('Index LA FSM'!$B$4=1,'Index LA FSM'!$A$9:$BZ$171,IF('Index LA FSM'!$B$4=2,'Index LA FSM'!$A$179:$BZ$341,IF('Index LA FSM'!$B$4=3,'Index LA FSM'!$A$349:$BZ$511,"Error"))),'Index LA FSM'!G$1,0),"Error")</f>
        <v>0.8</v>
      </c>
      <c r="H79" s="84">
        <f>IFERROR(VLOOKUP($A79,IF('Index LA FSM'!$B$4=1,'Index LA FSM'!$A$9:$BZ$171,IF('Index LA FSM'!$B$4=2,'Index LA FSM'!$A$179:$BZ$341,IF('Index LA FSM'!$B$4=3,'Index LA FSM'!$A$349:$BZ$511,"Error"))),'Index LA FSM'!H$1,0),"Error")</f>
        <v>0.66</v>
      </c>
      <c r="I79" s="84">
        <f>IFERROR(VLOOKUP($A79,IF('Index LA FSM'!$B$4=1,'Index LA FSM'!$A$9:$BZ$171,IF('Index LA FSM'!$B$4=2,'Index LA FSM'!$A$179:$BZ$341,IF('Index LA FSM'!$B$4=3,'Index LA FSM'!$A$349:$BZ$511,"Error"))),'Index LA FSM'!I$1,0),"Error")</f>
        <v>0.71</v>
      </c>
      <c r="J79" s="84">
        <f>IFERROR(VLOOKUP($A79,IF('Index LA FSM'!$B$4=1,'Index LA FSM'!$A$9:$BZ$171,IF('Index LA FSM'!$B$4=2,'Index LA FSM'!$A$179:$BZ$341,IF('Index LA FSM'!$B$4=3,'Index LA FSM'!$A$349:$BZ$511,"Error"))),'Index LA FSM'!J$1,0),"Error")</f>
        <v>0.8</v>
      </c>
      <c r="K79" s="84">
        <f>IFERROR(VLOOKUP($A79,IF('Index LA FSM'!$B$4=1,'Index LA FSM'!$A$9:$BZ$171,IF('Index LA FSM'!$B$4=2,'Index LA FSM'!$A$179:$BZ$341,IF('Index LA FSM'!$B$4=3,'Index LA FSM'!$A$349:$BZ$511,"Error"))),'Index LA FSM'!K$1,0),"Error")</f>
        <v>0.66</v>
      </c>
      <c r="L79" s="84">
        <f>IFERROR(VLOOKUP($A79,IF('Index LA FSM'!$B$4=1,'Index LA FSM'!$A$9:$BZ$171,IF('Index LA FSM'!$B$4=2,'Index LA FSM'!$A$179:$BZ$341,IF('Index LA FSM'!$B$4=3,'Index LA FSM'!$A$349:$BZ$511,"Error"))),'Index LA FSM'!L$1,0),"Error")</f>
        <v>0.71</v>
      </c>
      <c r="M79" s="84" t="str">
        <f>IFERROR(VLOOKUP($A79,IF('Index LA FSM'!$B$4=1,'Index LA FSM'!$A$9:$BZ$171,IF('Index LA FSM'!$B$4=2,'Index LA FSM'!$A$179:$BZ$341,IF('Index LA FSM'!$B$4=3,'Index LA FSM'!$A$349:$BZ$511,"Error"))),'Index LA FSM'!M$1,0),"Error")</f>
        <v>x</v>
      </c>
      <c r="N79" s="84" t="str">
        <f>IFERROR(VLOOKUP($A79,IF('Index LA FSM'!$B$4=1,'Index LA FSM'!$A$9:$BZ$171,IF('Index LA FSM'!$B$4=2,'Index LA FSM'!$A$179:$BZ$341,IF('Index LA FSM'!$B$4=3,'Index LA FSM'!$A$349:$BZ$511,"Error"))),'Index LA FSM'!N$1,0),"Error")</f>
        <v>x</v>
      </c>
      <c r="O79" s="84">
        <f>IFERROR(VLOOKUP($A79,IF('Index LA FSM'!$B$4=1,'Index LA FSM'!$A$9:$BZ$171,IF('Index LA FSM'!$B$4=2,'Index LA FSM'!$A$179:$BZ$341,IF('Index LA FSM'!$B$4=3,'Index LA FSM'!$A$349:$BZ$511,"Error"))),'Index LA FSM'!O$1,0),"Error")</f>
        <v>0.03</v>
      </c>
      <c r="P79" s="84">
        <f>IFERROR(VLOOKUP($A79,IF('Index LA FSM'!$B$4=1,'Index LA FSM'!$A$9:$BZ$171,IF('Index LA FSM'!$B$4=2,'Index LA FSM'!$A$179:$BZ$341,IF('Index LA FSM'!$B$4=3,'Index LA FSM'!$A$349:$BZ$511,"Error"))),'Index LA FSM'!P$1,0),"Error")</f>
        <v>0</v>
      </c>
      <c r="Q79" s="84">
        <f>IFERROR(VLOOKUP($A79,IF('Index LA FSM'!$B$4=1,'Index LA FSM'!$A$9:$BZ$171,IF('Index LA FSM'!$B$4=2,'Index LA FSM'!$A$179:$BZ$341,IF('Index LA FSM'!$B$4=3,'Index LA FSM'!$A$349:$BZ$511,"Error"))),'Index LA FSM'!Q$1,0),"Error")</f>
        <v>0</v>
      </c>
      <c r="R79" s="84">
        <f>IFERROR(VLOOKUP($A79,IF('Index LA FSM'!$B$4=1,'Index LA FSM'!$A$9:$BZ$171,IF('Index LA FSM'!$B$4=2,'Index LA FSM'!$A$179:$BZ$341,IF('Index LA FSM'!$B$4=3,'Index LA FSM'!$A$349:$BZ$511,"Error"))),'Index LA FSM'!R$1,0),"Error")</f>
        <v>0</v>
      </c>
      <c r="S79" s="84" t="str">
        <f>IFERROR(VLOOKUP($A79,IF('Index LA FSM'!$B$4=1,'Index LA FSM'!$A$9:$BZ$171,IF('Index LA FSM'!$B$4=2,'Index LA FSM'!$A$179:$BZ$341,IF('Index LA FSM'!$B$4=3,'Index LA FSM'!$A$349:$BZ$511,"Error"))),'Index LA FSM'!S$1,0),"Error")</f>
        <v>x</v>
      </c>
      <c r="T79" s="84" t="str">
        <f>IFERROR(VLOOKUP($A79,IF('Index LA FSM'!$B$4=1,'Index LA FSM'!$A$9:$BZ$171,IF('Index LA FSM'!$B$4=2,'Index LA FSM'!$A$179:$BZ$341,IF('Index LA FSM'!$B$4=3,'Index LA FSM'!$A$349:$BZ$511,"Error"))),'Index LA FSM'!T$1,0),"Error")</f>
        <v>x</v>
      </c>
      <c r="U79" s="84">
        <f>IFERROR(VLOOKUP($A79,IF('Index LA FSM'!$B$4=1,'Index LA FSM'!$A$9:$BZ$171,IF('Index LA FSM'!$B$4=2,'Index LA FSM'!$A$179:$BZ$341,IF('Index LA FSM'!$B$4=3,'Index LA FSM'!$A$349:$BZ$511,"Error"))),'Index LA FSM'!U$1,0),"Error")</f>
        <v>0.02</v>
      </c>
      <c r="V79" s="84" t="str">
        <f>IFERROR(VLOOKUP($A79,IF('Index LA FSM'!$B$4=1,'Index LA FSM'!$A$9:$BZ$171,IF('Index LA FSM'!$B$4=2,'Index LA FSM'!$A$179:$BZ$341,IF('Index LA FSM'!$B$4=3,'Index LA FSM'!$A$349:$BZ$511,"Error"))),'Index LA FSM'!V$1,0),"Error")</f>
        <v>x</v>
      </c>
      <c r="W79" s="84">
        <f>IFERROR(VLOOKUP($A79,IF('Index LA FSM'!$B$4=1,'Index LA FSM'!$A$9:$BZ$171,IF('Index LA FSM'!$B$4=2,'Index LA FSM'!$A$179:$BZ$341,IF('Index LA FSM'!$B$4=3,'Index LA FSM'!$A$349:$BZ$511,"Error"))),'Index LA FSM'!W$1,0),"Error")</f>
        <v>7.0000000000000007E-2</v>
      </c>
      <c r="X79" s="84">
        <f>IFERROR(VLOOKUP($A79,IF('Index LA FSM'!$B$4=1,'Index LA FSM'!$A$9:$BZ$171,IF('Index LA FSM'!$B$4=2,'Index LA FSM'!$A$179:$BZ$341,IF('Index LA FSM'!$B$4=3,'Index LA FSM'!$A$349:$BZ$511,"Error"))),'Index LA FSM'!X$1,0),"Error")</f>
        <v>0.06</v>
      </c>
      <c r="Y79" s="84" t="str">
        <f>IFERROR(VLOOKUP($A79,IF('Index LA FSM'!$B$4=1,'Index LA FSM'!$A$9:$BZ$171,IF('Index LA FSM'!$B$4=2,'Index LA FSM'!$A$179:$BZ$341,IF('Index LA FSM'!$B$4=3,'Index LA FSM'!$A$349:$BZ$511,"Error"))),'Index LA FSM'!Y$1,0),"Error")</f>
        <v>x</v>
      </c>
      <c r="Z79" s="84" t="str">
        <f>IFERROR(VLOOKUP($A79,IF('Index LA FSM'!$B$4=1,'Index LA FSM'!$A$9:$BZ$171,IF('Index LA FSM'!$B$4=2,'Index LA FSM'!$A$179:$BZ$341,IF('Index LA FSM'!$B$4=3,'Index LA FSM'!$A$349:$BZ$511,"Error"))),'Index LA FSM'!Z$1,0),"Error")</f>
        <v>x</v>
      </c>
      <c r="AA79" s="84" t="str">
        <f>IFERROR(VLOOKUP($A79,IF('Index LA FSM'!$B$4=1,'Index LA FSM'!$A$9:$BZ$171,IF('Index LA FSM'!$B$4=2,'Index LA FSM'!$A$179:$BZ$341,IF('Index LA FSM'!$B$4=3,'Index LA FSM'!$A$349:$BZ$511,"Error"))),'Index LA FSM'!AA$1,0),"Error")</f>
        <v>x</v>
      </c>
      <c r="AB79" s="84">
        <f>IFERROR(VLOOKUP($A79,IF('Index LA FSM'!$B$4=1,'Index LA FSM'!$A$9:$BZ$171,IF('Index LA FSM'!$B$4=2,'Index LA FSM'!$A$179:$BZ$341,IF('Index LA FSM'!$B$4=3,'Index LA FSM'!$A$349:$BZ$511,"Error"))),'Index LA FSM'!AB$1,0),"Error")</f>
        <v>0</v>
      </c>
      <c r="AC79" s="84">
        <f>IFERROR(VLOOKUP($A79,IF('Index LA FSM'!$B$4=1,'Index LA FSM'!$A$9:$BZ$171,IF('Index LA FSM'!$B$4=2,'Index LA FSM'!$A$179:$BZ$341,IF('Index LA FSM'!$B$4=3,'Index LA FSM'!$A$349:$BZ$511,"Error"))),'Index LA FSM'!AC$1,0),"Error")</f>
        <v>0</v>
      </c>
      <c r="AD79" s="84">
        <f>IFERROR(VLOOKUP($A79,IF('Index LA FSM'!$B$4=1,'Index LA FSM'!$A$9:$BZ$171,IF('Index LA FSM'!$B$4=2,'Index LA FSM'!$A$179:$BZ$341,IF('Index LA FSM'!$B$4=3,'Index LA FSM'!$A$349:$BZ$511,"Error"))),'Index LA FSM'!AD$1,0),"Error")</f>
        <v>0</v>
      </c>
      <c r="AE79" s="84" t="str">
        <f>IFERROR(VLOOKUP($A79,IF('Index LA FSM'!$B$4=1,'Index LA FSM'!$A$9:$BZ$171,IF('Index LA FSM'!$B$4=2,'Index LA FSM'!$A$179:$BZ$341,IF('Index LA FSM'!$B$4=3,'Index LA FSM'!$A$349:$BZ$511,"Error"))),'Index LA FSM'!AE$1,0),"Error")</f>
        <v>x</v>
      </c>
      <c r="AF79" s="84">
        <f>IFERROR(VLOOKUP($A79,IF('Index LA FSM'!$B$4=1,'Index LA FSM'!$A$9:$BZ$171,IF('Index LA FSM'!$B$4=2,'Index LA FSM'!$A$179:$BZ$341,IF('Index LA FSM'!$B$4=3,'Index LA FSM'!$A$349:$BZ$511,"Error"))),'Index LA FSM'!AF$1,0),"Error")</f>
        <v>0</v>
      </c>
      <c r="AG79" s="84" t="str">
        <f>IFERROR(VLOOKUP($A79,IF('Index LA FSM'!$B$4=1,'Index LA FSM'!$A$9:$BZ$171,IF('Index LA FSM'!$B$4=2,'Index LA FSM'!$A$179:$BZ$341,IF('Index LA FSM'!$B$4=3,'Index LA FSM'!$A$349:$BZ$511,"Error"))),'Index LA FSM'!AG$1,0),"Error")</f>
        <v>x</v>
      </c>
      <c r="AH79" s="84">
        <f>IFERROR(VLOOKUP($A79,IF('Index LA FSM'!$B$4=1,'Index LA FSM'!$A$9:$BZ$171,IF('Index LA FSM'!$B$4=2,'Index LA FSM'!$A$179:$BZ$341,IF('Index LA FSM'!$B$4=3,'Index LA FSM'!$A$349:$BZ$511,"Error"))),'Index LA FSM'!AH$1,0),"Error")</f>
        <v>0.69</v>
      </c>
      <c r="AI79" s="84">
        <f>IFERROR(VLOOKUP($A79,IF('Index LA FSM'!$B$4=1,'Index LA FSM'!$A$9:$BZ$171,IF('Index LA FSM'!$B$4=2,'Index LA FSM'!$A$179:$BZ$341,IF('Index LA FSM'!$B$4=3,'Index LA FSM'!$A$349:$BZ$511,"Error"))),'Index LA FSM'!AI$1,0),"Error")</f>
        <v>0.54</v>
      </c>
      <c r="AJ79" s="84">
        <f>IFERROR(VLOOKUP($A79,IF('Index LA FSM'!$B$4=1,'Index LA FSM'!$A$9:$BZ$171,IF('Index LA FSM'!$B$4=2,'Index LA FSM'!$A$179:$BZ$341,IF('Index LA FSM'!$B$4=3,'Index LA FSM'!$A$349:$BZ$511,"Error"))),'Index LA FSM'!AJ$1,0),"Error")</f>
        <v>0.6</v>
      </c>
      <c r="AK79" s="84">
        <f>IFERROR(VLOOKUP($A79,IF('Index LA FSM'!$B$4=1,'Index LA FSM'!$A$9:$BZ$171,IF('Index LA FSM'!$B$4=2,'Index LA FSM'!$A$179:$BZ$341,IF('Index LA FSM'!$B$4=3,'Index LA FSM'!$A$349:$BZ$511,"Error"))),'Index LA FSM'!AK$1,0),"Error")</f>
        <v>0.18</v>
      </c>
      <c r="AL79" s="84">
        <f>IFERROR(VLOOKUP($A79,IF('Index LA FSM'!$B$4=1,'Index LA FSM'!$A$9:$BZ$171,IF('Index LA FSM'!$B$4=2,'Index LA FSM'!$A$179:$BZ$341,IF('Index LA FSM'!$B$4=3,'Index LA FSM'!$A$349:$BZ$511,"Error"))),'Index LA FSM'!AL$1,0),"Error")</f>
        <v>0.18</v>
      </c>
      <c r="AM79" s="84">
        <f>IFERROR(VLOOKUP($A79,IF('Index LA FSM'!$B$4=1,'Index LA FSM'!$A$9:$BZ$171,IF('Index LA FSM'!$B$4=2,'Index LA FSM'!$A$179:$BZ$341,IF('Index LA FSM'!$B$4=3,'Index LA FSM'!$A$349:$BZ$511,"Error"))),'Index LA FSM'!AM$1,0),"Error")</f>
        <v>0.18</v>
      </c>
      <c r="AN79" s="84">
        <f>IFERROR(VLOOKUP($A79,IF('Index LA FSM'!$B$4=1,'Index LA FSM'!$A$9:$BZ$171,IF('Index LA FSM'!$B$4=2,'Index LA FSM'!$A$179:$BZ$341,IF('Index LA FSM'!$B$4=3,'Index LA FSM'!$A$349:$BZ$511,"Error"))),'Index LA FSM'!AN$1,0),"Error")</f>
        <v>0</v>
      </c>
      <c r="AO79" s="84">
        <f>IFERROR(VLOOKUP($A79,IF('Index LA FSM'!$B$4=1,'Index LA FSM'!$A$9:$BZ$171,IF('Index LA FSM'!$B$4=2,'Index LA FSM'!$A$179:$BZ$341,IF('Index LA FSM'!$B$4=3,'Index LA FSM'!$A$349:$BZ$511,"Error"))),'Index LA FSM'!AO$1,0),"Error")</f>
        <v>0</v>
      </c>
      <c r="AP79" s="84">
        <f>IFERROR(VLOOKUP($A79,IF('Index LA FSM'!$B$4=1,'Index LA FSM'!$A$9:$BZ$171,IF('Index LA FSM'!$B$4=2,'Index LA FSM'!$A$179:$BZ$341,IF('Index LA FSM'!$B$4=3,'Index LA FSM'!$A$349:$BZ$511,"Error"))),'Index LA FSM'!AP$1,0),"Error")</f>
        <v>0</v>
      </c>
      <c r="AQ79" s="84">
        <f>IFERROR(VLOOKUP($A79,IF('Index LA FSM'!$B$4=1,'Index LA FSM'!$A$9:$BZ$171,IF('Index LA FSM'!$B$4=2,'Index LA FSM'!$A$179:$BZ$341,IF('Index LA FSM'!$B$4=3,'Index LA FSM'!$A$349:$BZ$511,"Error"))),'Index LA FSM'!AQ$1,0),"Error")</f>
        <v>7.0000000000000007E-2</v>
      </c>
      <c r="AR79" s="84">
        <f>IFERROR(VLOOKUP($A79,IF('Index LA FSM'!$B$4=1,'Index LA FSM'!$A$9:$BZ$171,IF('Index LA FSM'!$B$4=2,'Index LA FSM'!$A$179:$BZ$341,IF('Index LA FSM'!$B$4=3,'Index LA FSM'!$A$349:$BZ$511,"Error"))),'Index LA FSM'!AR$1,0),"Error")</f>
        <v>0.11</v>
      </c>
      <c r="AS79" s="84">
        <f>IFERROR(VLOOKUP($A79,IF('Index LA FSM'!$B$4=1,'Index LA FSM'!$A$9:$BZ$171,IF('Index LA FSM'!$B$4=2,'Index LA FSM'!$A$179:$BZ$341,IF('Index LA FSM'!$B$4=3,'Index LA FSM'!$A$349:$BZ$511,"Error"))),'Index LA FSM'!AS$1,0),"Error")</f>
        <v>0.09</v>
      </c>
      <c r="AT79" s="84">
        <f>IFERROR(VLOOKUP($A79,IF('Index LA FSM'!$B$4=1,'Index LA FSM'!$A$9:$BZ$171,IF('Index LA FSM'!$B$4=2,'Index LA FSM'!$A$179:$BZ$341,IF('Index LA FSM'!$B$4=3,'Index LA FSM'!$A$349:$BZ$511,"Error"))),'Index LA FSM'!AT$1,0),"Error")</f>
        <v>0.5</v>
      </c>
      <c r="AU79" s="84">
        <f>IFERROR(VLOOKUP($A79,IF('Index LA FSM'!$B$4=1,'Index LA FSM'!$A$9:$BZ$171,IF('Index LA FSM'!$B$4=2,'Index LA FSM'!$A$179:$BZ$341,IF('Index LA FSM'!$B$4=3,'Index LA FSM'!$A$349:$BZ$511,"Error"))),'Index LA FSM'!AU$1,0),"Error")</f>
        <v>0.36</v>
      </c>
      <c r="AV79" s="84">
        <f>IFERROR(VLOOKUP($A79,IF('Index LA FSM'!$B$4=1,'Index LA FSM'!$A$9:$BZ$171,IF('Index LA FSM'!$B$4=2,'Index LA FSM'!$A$179:$BZ$341,IF('Index LA FSM'!$B$4=3,'Index LA FSM'!$A$349:$BZ$511,"Error"))),'Index LA FSM'!AV$1,0),"Error")</f>
        <v>0.41</v>
      </c>
      <c r="AW79" s="84" t="str">
        <f>IFERROR(VLOOKUP($A79,IF('Index LA FSM'!$B$4=1,'Index LA FSM'!$A$9:$BZ$171,IF('Index LA FSM'!$B$4=2,'Index LA FSM'!$A$179:$BZ$341,IF('Index LA FSM'!$B$4=3,'Index LA FSM'!$A$349:$BZ$511,"Error"))),'Index LA FSM'!AW$1,0),"Error")</f>
        <v>x</v>
      </c>
      <c r="AX79" s="84">
        <f>IFERROR(VLOOKUP($A79,IF('Index LA FSM'!$B$4=1,'Index LA FSM'!$A$9:$BZ$171,IF('Index LA FSM'!$B$4=2,'Index LA FSM'!$A$179:$BZ$341,IF('Index LA FSM'!$B$4=3,'Index LA FSM'!$A$349:$BZ$511,"Error"))),'Index LA FSM'!AX$1,0),"Error")</f>
        <v>0</v>
      </c>
      <c r="AY79" s="84" t="str">
        <f>IFERROR(VLOOKUP($A79,IF('Index LA FSM'!$B$4=1,'Index LA FSM'!$A$9:$BZ$171,IF('Index LA FSM'!$B$4=2,'Index LA FSM'!$A$179:$BZ$341,IF('Index LA FSM'!$B$4=3,'Index LA FSM'!$A$349:$BZ$511,"Error"))),'Index LA FSM'!AY$1,0),"Error")</f>
        <v>x</v>
      </c>
      <c r="AZ79" s="84">
        <f>IFERROR(VLOOKUP($A79,IF('Index LA FSM'!$B$4=1,'Index LA FSM'!$A$9:$BZ$171,IF('Index LA FSM'!$B$4=2,'Index LA FSM'!$A$179:$BZ$341,IF('Index LA FSM'!$B$4=3,'Index LA FSM'!$A$349:$BZ$511,"Error"))),'Index LA FSM'!AZ$1,0),"Error")</f>
        <v>0</v>
      </c>
      <c r="BA79" s="84">
        <f>IFERROR(VLOOKUP($A79,IF('Index LA FSM'!$B$4=1,'Index LA FSM'!$A$9:$BZ$171,IF('Index LA FSM'!$B$4=2,'Index LA FSM'!$A$179:$BZ$341,IF('Index LA FSM'!$B$4=3,'Index LA FSM'!$A$349:$BZ$511,"Error"))),'Index LA FSM'!BA$1,0),"Error")</f>
        <v>0</v>
      </c>
      <c r="BB79" s="84">
        <f>IFERROR(VLOOKUP($A79,IF('Index LA FSM'!$B$4=1,'Index LA FSM'!$A$9:$BZ$171,IF('Index LA FSM'!$B$4=2,'Index LA FSM'!$A$179:$BZ$341,IF('Index LA FSM'!$B$4=3,'Index LA FSM'!$A$349:$BZ$511,"Error"))),'Index LA FSM'!BB$1,0),"Error")</f>
        <v>0</v>
      </c>
      <c r="BC79" s="84">
        <f>IFERROR(VLOOKUP($A79,IF('Index LA FSM'!$B$4=1,'Index LA FSM'!$A$9:$BZ$171,IF('Index LA FSM'!$B$4=2,'Index LA FSM'!$A$179:$BZ$341,IF('Index LA FSM'!$B$4=3,'Index LA FSM'!$A$349:$BZ$511,"Error"))),'Index LA FSM'!BC$1,0),"Error")</f>
        <v>0</v>
      </c>
      <c r="BD79" s="84">
        <f>IFERROR(VLOOKUP($A79,IF('Index LA FSM'!$B$4=1,'Index LA FSM'!$A$9:$BZ$171,IF('Index LA FSM'!$B$4=2,'Index LA FSM'!$A$179:$BZ$341,IF('Index LA FSM'!$B$4=3,'Index LA FSM'!$A$349:$BZ$511,"Error"))),'Index LA FSM'!BD$1,0),"Error")</f>
        <v>0</v>
      </c>
      <c r="BE79" s="84">
        <f>IFERROR(VLOOKUP($A79,IF('Index LA FSM'!$B$4=1,'Index LA FSM'!$A$9:$BZ$171,IF('Index LA FSM'!$B$4=2,'Index LA FSM'!$A$179:$BZ$341,IF('Index LA FSM'!$B$4=3,'Index LA FSM'!$A$349:$BZ$511,"Error"))),'Index LA FSM'!BE$1,0),"Error")</f>
        <v>0</v>
      </c>
      <c r="BF79" s="84">
        <f>IFERROR(VLOOKUP($A79,IF('Index LA FSM'!$B$4=1,'Index LA FSM'!$A$9:$BZ$171,IF('Index LA FSM'!$B$4=2,'Index LA FSM'!$A$179:$BZ$341,IF('Index LA FSM'!$B$4=3,'Index LA FSM'!$A$349:$BZ$511,"Error"))),'Index LA FSM'!BF$1,0),"Error")</f>
        <v>0</v>
      </c>
      <c r="BG79" s="84">
        <f>IFERROR(VLOOKUP($A79,IF('Index LA FSM'!$B$4=1,'Index LA FSM'!$A$9:$BZ$171,IF('Index LA FSM'!$B$4=2,'Index LA FSM'!$A$179:$BZ$341,IF('Index LA FSM'!$B$4=3,'Index LA FSM'!$A$349:$BZ$511,"Error"))),'Index LA FSM'!BG$1,0),"Error")</f>
        <v>0</v>
      </c>
      <c r="BH79" s="84">
        <f>IFERROR(VLOOKUP($A79,IF('Index LA FSM'!$B$4=1,'Index LA FSM'!$A$9:$BZ$171,IF('Index LA FSM'!$B$4=2,'Index LA FSM'!$A$179:$BZ$341,IF('Index LA FSM'!$B$4=3,'Index LA FSM'!$A$349:$BZ$511,"Error"))),'Index LA FSM'!BH$1,0),"Error")</f>
        <v>0</v>
      </c>
      <c r="BI79" s="84">
        <f>IFERROR(VLOOKUP($A79,IF('Index LA FSM'!$B$4=1,'Index LA FSM'!$A$9:$BZ$171,IF('Index LA FSM'!$B$4=2,'Index LA FSM'!$A$179:$BZ$341,IF('Index LA FSM'!$B$4=3,'Index LA FSM'!$A$349:$BZ$511,"Error"))),'Index LA FSM'!BI$1,0),"Error")</f>
        <v>0</v>
      </c>
      <c r="BJ79" s="84">
        <f>IFERROR(VLOOKUP($A79,IF('Index LA FSM'!$B$4=1,'Index LA FSM'!$A$9:$BZ$171,IF('Index LA FSM'!$B$4=2,'Index LA FSM'!$A$179:$BZ$341,IF('Index LA FSM'!$B$4=3,'Index LA FSM'!$A$349:$BZ$511,"Error"))),'Index LA FSM'!BJ$1,0),"Error")</f>
        <v>0</v>
      </c>
      <c r="BK79" s="84">
        <f>IFERROR(VLOOKUP($A79,IF('Index LA FSM'!$B$4=1,'Index LA FSM'!$A$9:$BZ$171,IF('Index LA FSM'!$B$4=2,'Index LA FSM'!$A$179:$BZ$341,IF('Index LA FSM'!$B$4=3,'Index LA FSM'!$A$349:$BZ$511,"Error"))),'Index LA FSM'!BK$1,0),"Error")</f>
        <v>0</v>
      </c>
      <c r="BL79" s="84">
        <f>IFERROR(VLOOKUP($A79,IF('Index LA FSM'!$B$4=1,'Index LA FSM'!$A$9:$BZ$171,IF('Index LA FSM'!$B$4=2,'Index LA FSM'!$A$179:$BZ$341,IF('Index LA FSM'!$B$4=3,'Index LA FSM'!$A$349:$BZ$511,"Error"))),'Index LA FSM'!BL$1,0),"Error")</f>
        <v>0</v>
      </c>
      <c r="BM79" s="84">
        <f>IFERROR(VLOOKUP($A79,IF('Index LA FSM'!$B$4=1,'Index LA FSM'!$A$9:$BZ$171,IF('Index LA FSM'!$B$4=2,'Index LA FSM'!$A$179:$BZ$341,IF('Index LA FSM'!$B$4=3,'Index LA FSM'!$A$349:$BZ$511,"Error"))),'Index LA FSM'!BM$1,0),"Error")</f>
        <v>0</v>
      </c>
      <c r="BN79" s="84">
        <f>IFERROR(VLOOKUP($A79,IF('Index LA FSM'!$B$4=1,'Index LA FSM'!$A$9:$BZ$171,IF('Index LA FSM'!$B$4=2,'Index LA FSM'!$A$179:$BZ$341,IF('Index LA FSM'!$B$4=3,'Index LA FSM'!$A$349:$BZ$511,"Error"))),'Index LA FSM'!BN$1,0),"Error")</f>
        <v>0</v>
      </c>
      <c r="BO79" s="84">
        <f>IFERROR(VLOOKUP($A79,IF('Index LA FSM'!$B$4=1,'Index LA FSM'!$A$9:$BZ$171,IF('Index LA FSM'!$B$4=2,'Index LA FSM'!$A$179:$BZ$341,IF('Index LA FSM'!$B$4=3,'Index LA FSM'!$A$349:$BZ$511,"Error"))),'Index LA FSM'!BO$1,0),"Error")</f>
        <v>0</v>
      </c>
      <c r="BP79" s="84">
        <f>IFERROR(VLOOKUP($A79,IF('Index LA FSM'!$B$4=1,'Index LA FSM'!$A$9:$BZ$171,IF('Index LA FSM'!$B$4=2,'Index LA FSM'!$A$179:$BZ$341,IF('Index LA FSM'!$B$4=3,'Index LA FSM'!$A$349:$BZ$511,"Error"))),'Index LA FSM'!BP$1,0),"Error")</f>
        <v>0</v>
      </c>
      <c r="BQ79" s="84">
        <f>IFERROR(VLOOKUP($A79,IF('Index LA FSM'!$B$4=1,'Index LA FSM'!$A$9:$BZ$171,IF('Index LA FSM'!$B$4=2,'Index LA FSM'!$A$179:$BZ$341,IF('Index LA FSM'!$B$4=3,'Index LA FSM'!$A$349:$BZ$511,"Error"))),'Index LA FSM'!BQ$1,0),"Error")</f>
        <v>0</v>
      </c>
      <c r="BR79" s="84">
        <f>IFERROR(VLOOKUP($A79,IF('Index LA FSM'!$B$4=1,'Index LA FSM'!$A$9:$BZ$171,IF('Index LA FSM'!$B$4=2,'Index LA FSM'!$A$179:$BZ$341,IF('Index LA FSM'!$B$4=3,'Index LA FSM'!$A$349:$BZ$511,"Error"))),'Index LA FSM'!BR$1,0),"Error")</f>
        <v>7.0000000000000007E-2</v>
      </c>
      <c r="BS79" s="84">
        <f>IFERROR(VLOOKUP($A79,IF('Index LA FSM'!$B$4=1,'Index LA FSM'!$A$9:$BZ$171,IF('Index LA FSM'!$B$4=2,'Index LA FSM'!$A$179:$BZ$341,IF('Index LA FSM'!$B$4=3,'Index LA FSM'!$A$349:$BZ$511,"Error"))),'Index LA FSM'!BS$1,0),"Error")</f>
        <v>0.11</v>
      </c>
      <c r="BT79" s="84">
        <f>IFERROR(VLOOKUP($A79,IF('Index LA FSM'!$B$4=1,'Index LA FSM'!$A$9:$BZ$171,IF('Index LA FSM'!$B$4=2,'Index LA FSM'!$A$179:$BZ$341,IF('Index LA FSM'!$B$4=3,'Index LA FSM'!$A$349:$BZ$511,"Error"))),'Index LA FSM'!BT$1,0),"Error")</f>
        <v>0.09</v>
      </c>
      <c r="BU79" s="84" t="str">
        <f>IFERROR(VLOOKUP($A79,IF('Index LA FSM'!$B$4=1,'Index LA FSM'!$A$9:$BZ$171,IF('Index LA FSM'!$B$4=2,'Index LA FSM'!$A$179:$BZ$341,IF('Index LA FSM'!$B$4=3,'Index LA FSM'!$A$349:$BZ$511,"Error"))),'Index LA FSM'!BU$1,0),"Error")</f>
        <v>x</v>
      </c>
      <c r="BV79" s="84" t="str">
        <f>IFERROR(VLOOKUP($A79,IF('Index LA FSM'!$B$4=1,'Index LA FSM'!$A$9:$BZ$171,IF('Index LA FSM'!$B$4=2,'Index LA FSM'!$A$179:$BZ$341,IF('Index LA FSM'!$B$4=3,'Index LA FSM'!$A$349:$BZ$511,"Error"))),'Index LA FSM'!BV$1,0),"Error")</f>
        <v>x</v>
      </c>
      <c r="BW79" s="84" t="str">
        <f>IFERROR(VLOOKUP($A79,IF('Index LA FSM'!$B$4=1,'Index LA FSM'!$A$9:$BZ$171,IF('Index LA FSM'!$B$4=2,'Index LA FSM'!$A$179:$BZ$341,IF('Index LA FSM'!$B$4=3,'Index LA FSM'!$A$349:$BZ$511,"Error"))),'Index LA FSM'!BW$1,0),"Error")</f>
        <v>x</v>
      </c>
      <c r="BX79" s="84">
        <f>IFERROR(VLOOKUP($A79,IF('Index LA FSM'!$B$4=1,'Index LA FSM'!$A$9:$BZ$171,IF('Index LA FSM'!$B$4=2,'Index LA FSM'!$A$179:$BZ$341,IF('Index LA FSM'!$B$4=3,'Index LA FSM'!$A$349:$BZ$511,"Error"))),'Index LA FSM'!BX$1,0),"Error")</f>
        <v>0.12</v>
      </c>
      <c r="BY79" s="84">
        <f>IFERROR(VLOOKUP($A79,IF('Index LA FSM'!$B$4=1,'Index LA FSM'!$A$9:$BZ$171,IF('Index LA FSM'!$B$4=2,'Index LA FSM'!$A$179:$BZ$341,IF('Index LA FSM'!$B$4=3,'Index LA FSM'!$A$349:$BZ$511,"Error"))),'Index LA FSM'!BY$1,0),"Error")</f>
        <v>0.23</v>
      </c>
      <c r="BZ79" s="84">
        <f>IFERROR(VLOOKUP($A79,IF('Index LA FSM'!$B$4=1,'Index LA FSM'!$A$9:$BZ$171,IF('Index LA FSM'!$B$4=2,'Index LA FSM'!$A$179:$BZ$341,IF('Index LA FSM'!$B$4=3,'Index LA FSM'!$A$349:$BZ$511,"Error"))),'Index LA FSM'!BZ$1,0),"Error")</f>
        <v>0.19</v>
      </c>
    </row>
    <row r="80" spans="1:78" s="15" customFormat="1" x14ac:dyDescent="0.2">
      <c r="A80" s="20">
        <v>207</v>
      </c>
      <c r="B80" s="20" t="s">
        <v>231</v>
      </c>
      <c r="C80" s="45" t="s">
        <v>163</v>
      </c>
      <c r="D80" s="113">
        <f>IFERROR(VLOOKUP($A80,IF('Index LA FSM'!$B$4=1,'Index LA FSM'!$A$9:$BZ$171,IF('Index LA FSM'!$B$4=2,'Index LA FSM'!$A$179:$BZ$341,IF('Index LA FSM'!$B$4=3,'Index LA FSM'!$A$349:$BZ$511,"Error"))),'Index LA FSM'!D$1,0),"Error")</f>
        <v>40</v>
      </c>
      <c r="E80" s="113">
        <f>IFERROR(VLOOKUP($A80,IF('Index LA FSM'!$B$4=1,'Index LA FSM'!$A$9:$BZ$171,IF('Index LA FSM'!$B$4=2,'Index LA FSM'!$A$179:$BZ$341,IF('Index LA FSM'!$B$4=3,'Index LA FSM'!$A$349:$BZ$511,"Error"))),'Index LA FSM'!E$1,0),"Error")</f>
        <v>260</v>
      </c>
      <c r="F80" s="113">
        <f>IFERROR(VLOOKUP($A80,IF('Index LA FSM'!$B$4=1,'Index LA FSM'!$A$9:$BZ$171,IF('Index LA FSM'!$B$4=2,'Index LA FSM'!$A$179:$BZ$341,IF('Index LA FSM'!$B$4=3,'Index LA FSM'!$A$349:$BZ$511,"Error"))),'Index LA FSM'!F$1,0),"Error")</f>
        <v>300</v>
      </c>
      <c r="G80" s="84">
        <f>IFERROR(VLOOKUP($A80,IF('Index LA FSM'!$B$4=1,'Index LA FSM'!$A$9:$BZ$171,IF('Index LA FSM'!$B$4=2,'Index LA FSM'!$A$179:$BZ$341,IF('Index LA FSM'!$B$4=3,'Index LA FSM'!$A$349:$BZ$511,"Error"))),'Index LA FSM'!G$1,0),"Error")</f>
        <v>0.83</v>
      </c>
      <c r="H80" s="84">
        <f>IFERROR(VLOOKUP($A80,IF('Index LA FSM'!$B$4=1,'Index LA FSM'!$A$9:$BZ$171,IF('Index LA FSM'!$B$4=2,'Index LA FSM'!$A$179:$BZ$341,IF('Index LA FSM'!$B$4=3,'Index LA FSM'!$A$349:$BZ$511,"Error"))),'Index LA FSM'!H$1,0),"Error")</f>
        <v>0.82</v>
      </c>
      <c r="I80" s="84">
        <f>IFERROR(VLOOKUP($A80,IF('Index LA FSM'!$B$4=1,'Index LA FSM'!$A$9:$BZ$171,IF('Index LA FSM'!$B$4=2,'Index LA FSM'!$A$179:$BZ$341,IF('Index LA FSM'!$B$4=3,'Index LA FSM'!$A$349:$BZ$511,"Error"))),'Index LA FSM'!I$1,0),"Error")</f>
        <v>0.82</v>
      </c>
      <c r="J80" s="84">
        <f>IFERROR(VLOOKUP($A80,IF('Index LA FSM'!$B$4=1,'Index LA FSM'!$A$9:$BZ$171,IF('Index LA FSM'!$B$4=2,'Index LA FSM'!$A$179:$BZ$341,IF('Index LA FSM'!$B$4=3,'Index LA FSM'!$A$349:$BZ$511,"Error"))),'Index LA FSM'!J$1,0),"Error")</f>
        <v>0.8</v>
      </c>
      <c r="K80" s="84">
        <f>IFERROR(VLOOKUP($A80,IF('Index LA FSM'!$B$4=1,'Index LA FSM'!$A$9:$BZ$171,IF('Index LA FSM'!$B$4=2,'Index LA FSM'!$A$179:$BZ$341,IF('Index LA FSM'!$B$4=3,'Index LA FSM'!$A$349:$BZ$511,"Error"))),'Index LA FSM'!K$1,0),"Error")</f>
        <v>0.8</v>
      </c>
      <c r="L80" s="84">
        <f>IFERROR(VLOOKUP($A80,IF('Index LA FSM'!$B$4=1,'Index LA FSM'!$A$9:$BZ$171,IF('Index LA FSM'!$B$4=2,'Index LA FSM'!$A$179:$BZ$341,IF('Index LA FSM'!$B$4=3,'Index LA FSM'!$A$349:$BZ$511,"Error"))),'Index LA FSM'!L$1,0),"Error")</f>
        <v>0.8</v>
      </c>
      <c r="M80" s="84" t="str">
        <f>IFERROR(VLOOKUP($A80,IF('Index LA FSM'!$B$4=1,'Index LA FSM'!$A$9:$BZ$171,IF('Index LA FSM'!$B$4=2,'Index LA FSM'!$A$179:$BZ$341,IF('Index LA FSM'!$B$4=3,'Index LA FSM'!$A$349:$BZ$511,"Error"))),'Index LA FSM'!M$1,0),"Error")</f>
        <v>x</v>
      </c>
      <c r="N80" s="84" t="str">
        <f>IFERROR(VLOOKUP($A80,IF('Index LA FSM'!$B$4=1,'Index LA FSM'!$A$9:$BZ$171,IF('Index LA FSM'!$B$4=2,'Index LA FSM'!$A$179:$BZ$341,IF('Index LA FSM'!$B$4=3,'Index LA FSM'!$A$349:$BZ$511,"Error"))),'Index LA FSM'!N$1,0),"Error")</f>
        <v>x</v>
      </c>
      <c r="O80" s="84">
        <f>IFERROR(VLOOKUP($A80,IF('Index LA FSM'!$B$4=1,'Index LA FSM'!$A$9:$BZ$171,IF('Index LA FSM'!$B$4=2,'Index LA FSM'!$A$179:$BZ$341,IF('Index LA FSM'!$B$4=3,'Index LA FSM'!$A$349:$BZ$511,"Error"))),'Index LA FSM'!O$1,0),"Error")</f>
        <v>0.02</v>
      </c>
      <c r="P80" s="84">
        <f>IFERROR(VLOOKUP($A80,IF('Index LA FSM'!$B$4=1,'Index LA FSM'!$A$9:$BZ$171,IF('Index LA FSM'!$B$4=2,'Index LA FSM'!$A$179:$BZ$341,IF('Index LA FSM'!$B$4=3,'Index LA FSM'!$A$349:$BZ$511,"Error"))),'Index LA FSM'!P$1,0),"Error")</f>
        <v>0</v>
      </c>
      <c r="Q80" s="84" t="str">
        <f>IFERROR(VLOOKUP($A80,IF('Index LA FSM'!$B$4=1,'Index LA FSM'!$A$9:$BZ$171,IF('Index LA FSM'!$B$4=2,'Index LA FSM'!$A$179:$BZ$341,IF('Index LA FSM'!$B$4=3,'Index LA FSM'!$A$349:$BZ$511,"Error"))),'Index LA FSM'!Q$1,0),"Error")</f>
        <v>x</v>
      </c>
      <c r="R80" s="84" t="str">
        <f>IFERROR(VLOOKUP($A80,IF('Index LA FSM'!$B$4=1,'Index LA FSM'!$A$9:$BZ$171,IF('Index LA FSM'!$B$4=2,'Index LA FSM'!$A$179:$BZ$341,IF('Index LA FSM'!$B$4=3,'Index LA FSM'!$A$349:$BZ$511,"Error"))),'Index LA FSM'!R$1,0),"Error")</f>
        <v>x</v>
      </c>
      <c r="S80" s="84">
        <f>IFERROR(VLOOKUP($A80,IF('Index LA FSM'!$B$4=1,'Index LA FSM'!$A$9:$BZ$171,IF('Index LA FSM'!$B$4=2,'Index LA FSM'!$A$179:$BZ$341,IF('Index LA FSM'!$B$4=3,'Index LA FSM'!$A$349:$BZ$511,"Error"))),'Index LA FSM'!S$1,0),"Error")</f>
        <v>0</v>
      </c>
      <c r="T80" s="84" t="str">
        <f>IFERROR(VLOOKUP($A80,IF('Index LA FSM'!$B$4=1,'Index LA FSM'!$A$9:$BZ$171,IF('Index LA FSM'!$B$4=2,'Index LA FSM'!$A$179:$BZ$341,IF('Index LA FSM'!$B$4=3,'Index LA FSM'!$A$349:$BZ$511,"Error"))),'Index LA FSM'!T$1,0),"Error")</f>
        <v>x</v>
      </c>
      <c r="U80" s="84" t="str">
        <f>IFERROR(VLOOKUP($A80,IF('Index LA FSM'!$B$4=1,'Index LA FSM'!$A$9:$BZ$171,IF('Index LA FSM'!$B$4=2,'Index LA FSM'!$A$179:$BZ$341,IF('Index LA FSM'!$B$4=3,'Index LA FSM'!$A$349:$BZ$511,"Error"))),'Index LA FSM'!U$1,0),"Error")</f>
        <v>x</v>
      </c>
      <c r="V80" s="84">
        <f>IFERROR(VLOOKUP($A80,IF('Index LA FSM'!$B$4=1,'Index LA FSM'!$A$9:$BZ$171,IF('Index LA FSM'!$B$4=2,'Index LA FSM'!$A$179:$BZ$341,IF('Index LA FSM'!$B$4=3,'Index LA FSM'!$A$349:$BZ$511,"Error"))),'Index LA FSM'!V$1,0),"Error")</f>
        <v>0</v>
      </c>
      <c r="W80" s="84" t="str">
        <f>IFERROR(VLOOKUP($A80,IF('Index LA FSM'!$B$4=1,'Index LA FSM'!$A$9:$BZ$171,IF('Index LA FSM'!$B$4=2,'Index LA FSM'!$A$179:$BZ$341,IF('Index LA FSM'!$B$4=3,'Index LA FSM'!$A$349:$BZ$511,"Error"))),'Index LA FSM'!W$1,0),"Error")</f>
        <v>x</v>
      </c>
      <c r="X80" s="84" t="str">
        <f>IFERROR(VLOOKUP($A80,IF('Index LA FSM'!$B$4=1,'Index LA FSM'!$A$9:$BZ$171,IF('Index LA FSM'!$B$4=2,'Index LA FSM'!$A$179:$BZ$341,IF('Index LA FSM'!$B$4=3,'Index LA FSM'!$A$349:$BZ$511,"Error"))),'Index LA FSM'!X$1,0),"Error")</f>
        <v>x</v>
      </c>
      <c r="Y80" s="84">
        <f>IFERROR(VLOOKUP($A80,IF('Index LA FSM'!$B$4=1,'Index LA FSM'!$A$9:$BZ$171,IF('Index LA FSM'!$B$4=2,'Index LA FSM'!$A$179:$BZ$341,IF('Index LA FSM'!$B$4=3,'Index LA FSM'!$A$349:$BZ$511,"Error"))),'Index LA FSM'!Y$1,0),"Error")</f>
        <v>0</v>
      </c>
      <c r="Z80" s="84" t="str">
        <f>IFERROR(VLOOKUP($A80,IF('Index LA FSM'!$B$4=1,'Index LA FSM'!$A$9:$BZ$171,IF('Index LA FSM'!$B$4=2,'Index LA FSM'!$A$179:$BZ$341,IF('Index LA FSM'!$B$4=3,'Index LA FSM'!$A$349:$BZ$511,"Error"))),'Index LA FSM'!Z$1,0),"Error")</f>
        <v>x</v>
      </c>
      <c r="AA80" s="84" t="str">
        <f>IFERROR(VLOOKUP($A80,IF('Index LA FSM'!$B$4=1,'Index LA FSM'!$A$9:$BZ$171,IF('Index LA FSM'!$B$4=2,'Index LA FSM'!$A$179:$BZ$341,IF('Index LA FSM'!$B$4=3,'Index LA FSM'!$A$349:$BZ$511,"Error"))),'Index LA FSM'!AA$1,0),"Error")</f>
        <v>x</v>
      </c>
      <c r="AB80" s="84">
        <f>IFERROR(VLOOKUP($A80,IF('Index LA FSM'!$B$4=1,'Index LA FSM'!$A$9:$BZ$171,IF('Index LA FSM'!$B$4=2,'Index LA FSM'!$A$179:$BZ$341,IF('Index LA FSM'!$B$4=3,'Index LA FSM'!$A$349:$BZ$511,"Error"))),'Index LA FSM'!AB$1,0),"Error")</f>
        <v>0</v>
      </c>
      <c r="AC80" s="84">
        <f>IFERROR(VLOOKUP($A80,IF('Index LA FSM'!$B$4=1,'Index LA FSM'!$A$9:$BZ$171,IF('Index LA FSM'!$B$4=2,'Index LA FSM'!$A$179:$BZ$341,IF('Index LA FSM'!$B$4=3,'Index LA FSM'!$A$349:$BZ$511,"Error"))),'Index LA FSM'!AC$1,0),"Error")</f>
        <v>0</v>
      </c>
      <c r="AD80" s="84">
        <f>IFERROR(VLOOKUP($A80,IF('Index LA FSM'!$B$4=1,'Index LA FSM'!$A$9:$BZ$171,IF('Index LA FSM'!$B$4=2,'Index LA FSM'!$A$179:$BZ$341,IF('Index LA FSM'!$B$4=3,'Index LA FSM'!$A$349:$BZ$511,"Error"))),'Index LA FSM'!AD$1,0),"Error")</f>
        <v>0</v>
      </c>
      <c r="AE80" s="84">
        <f>IFERROR(VLOOKUP($A80,IF('Index LA FSM'!$B$4=1,'Index LA FSM'!$A$9:$BZ$171,IF('Index LA FSM'!$B$4=2,'Index LA FSM'!$A$179:$BZ$341,IF('Index LA FSM'!$B$4=3,'Index LA FSM'!$A$349:$BZ$511,"Error"))),'Index LA FSM'!AE$1,0),"Error")</f>
        <v>0</v>
      </c>
      <c r="AF80" s="84" t="str">
        <f>IFERROR(VLOOKUP($A80,IF('Index LA FSM'!$B$4=1,'Index LA FSM'!$A$9:$BZ$171,IF('Index LA FSM'!$B$4=2,'Index LA FSM'!$A$179:$BZ$341,IF('Index LA FSM'!$B$4=3,'Index LA FSM'!$A$349:$BZ$511,"Error"))),'Index LA FSM'!AF$1,0),"Error")</f>
        <v>x</v>
      </c>
      <c r="AG80" s="84" t="str">
        <f>IFERROR(VLOOKUP($A80,IF('Index LA FSM'!$B$4=1,'Index LA FSM'!$A$9:$BZ$171,IF('Index LA FSM'!$B$4=2,'Index LA FSM'!$A$179:$BZ$341,IF('Index LA FSM'!$B$4=3,'Index LA FSM'!$A$349:$BZ$511,"Error"))),'Index LA FSM'!AG$1,0),"Error")</f>
        <v>x</v>
      </c>
      <c r="AH80" s="84">
        <f>IFERROR(VLOOKUP($A80,IF('Index LA FSM'!$B$4=1,'Index LA FSM'!$A$9:$BZ$171,IF('Index LA FSM'!$B$4=2,'Index LA FSM'!$A$179:$BZ$341,IF('Index LA FSM'!$B$4=3,'Index LA FSM'!$A$349:$BZ$511,"Error"))),'Index LA FSM'!AH$1,0),"Error")</f>
        <v>0.76</v>
      </c>
      <c r="AI80" s="84">
        <f>IFERROR(VLOOKUP($A80,IF('Index LA FSM'!$B$4=1,'Index LA FSM'!$A$9:$BZ$171,IF('Index LA FSM'!$B$4=2,'Index LA FSM'!$A$179:$BZ$341,IF('Index LA FSM'!$B$4=3,'Index LA FSM'!$A$349:$BZ$511,"Error"))),'Index LA FSM'!AI$1,0),"Error")</f>
        <v>0.75</v>
      </c>
      <c r="AJ80" s="84">
        <f>IFERROR(VLOOKUP($A80,IF('Index LA FSM'!$B$4=1,'Index LA FSM'!$A$9:$BZ$171,IF('Index LA FSM'!$B$4=2,'Index LA FSM'!$A$179:$BZ$341,IF('Index LA FSM'!$B$4=3,'Index LA FSM'!$A$349:$BZ$511,"Error"))),'Index LA FSM'!AJ$1,0),"Error")</f>
        <v>0.75</v>
      </c>
      <c r="AK80" s="84">
        <f>IFERROR(VLOOKUP($A80,IF('Index LA FSM'!$B$4=1,'Index LA FSM'!$A$9:$BZ$171,IF('Index LA FSM'!$B$4=2,'Index LA FSM'!$A$179:$BZ$341,IF('Index LA FSM'!$B$4=3,'Index LA FSM'!$A$349:$BZ$511,"Error"))),'Index LA FSM'!AK$1,0),"Error")</f>
        <v>0.32</v>
      </c>
      <c r="AL80" s="84">
        <f>IFERROR(VLOOKUP($A80,IF('Index LA FSM'!$B$4=1,'Index LA FSM'!$A$9:$BZ$171,IF('Index LA FSM'!$B$4=2,'Index LA FSM'!$A$179:$BZ$341,IF('Index LA FSM'!$B$4=3,'Index LA FSM'!$A$349:$BZ$511,"Error"))),'Index LA FSM'!AL$1,0),"Error")</f>
        <v>0.63</v>
      </c>
      <c r="AM80" s="84">
        <f>IFERROR(VLOOKUP($A80,IF('Index LA FSM'!$B$4=1,'Index LA FSM'!$A$9:$BZ$171,IF('Index LA FSM'!$B$4=2,'Index LA FSM'!$A$179:$BZ$341,IF('Index LA FSM'!$B$4=3,'Index LA FSM'!$A$349:$BZ$511,"Error"))),'Index LA FSM'!AM$1,0),"Error")</f>
        <v>0.59</v>
      </c>
      <c r="AN80" s="84">
        <f>IFERROR(VLOOKUP($A80,IF('Index LA FSM'!$B$4=1,'Index LA FSM'!$A$9:$BZ$171,IF('Index LA FSM'!$B$4=2,'Index LA FSM'!$A$179:$BZ$341,IF('Index LA FSM'!$B$4=3,'Index LA FSM'!$A$349:$BZ$511,"Error"))),'Index LA FSM'!AN$1,0),"Error")</f>
        <v>0</v>
      </c>
      <c r="AO80" s="84">
        <f>IFERROR(VLOOKUP($A80,IF('Index LA FSM'!$B$4=1,'Index LA FSM'!$A$9:$BZ$171,IF('Index LA FSM'!$B$4=2,'Index LA FSM'!$A$179:$BZ$341,IF('Index LA FSM'!$B$4=3,'Index LA FSM'!$A$349:$BZ$511,"Error"))),'Index LA FSM'!AO$1,0),"Error")</f>
        <v>0.05</v>
      </c>
      <c r="AP80" s="84">
        <f>IFERROR(VLOOKUP($A80,IF('Index LA FSM'!$B$4=1,'Index LA FSM'!$A$9:$BZ$171,IF('Index LA FSM'!$B$4=2,'Index LA FSM'!$A$179:$BZ$341,IF('Index LA FSM'!$B$4=3,'Index LA FSM'!$A$349:$BZ$511,"Error"))),'Index LA FSM'!AP$1,0),"Error")</f>
        <v>0.04</v>
      </c>
      <c r="AQ80" s="84">
        <f>IFERROR(VLOOKUP($A80,IF('Index LA FSM'!$B$4=1,'Index LA FSM'!$A$9:$BZ$171,IF('Index LA FSM'!$B$4=2,'Index LA FSM'!$A$179:$BZ$341,IF('Index LA FSM'!$B$4=3,'Index LA FSM'!$A$349:$BZ$511,"Error"))),'Index LA FSM'!AQ$1,0),"Error")</f>
        <v>0.15</v>
      </c>
      <c r="AR80" s="84">
        <f>IFERROR(VLOOKUP($A80,IF('Index LA FSM'!$B$4=1,'Index LA FSM'!$A$9:$BZ$171,IF('Index LA FSM'!$B$4=2,'Index LA FSM'!$A$179:$BZ$341,IF('Index LA FSM'!$B$4=3,'Index LA FSM'!$A$349:$BZ$511,"Error"))),'Index LA FSM'!AR$1,0),"Error")</f>
        <v>0.46</v>
      </c>
      <c r="AS80" s="84">
        <f>IFERROR(VLOOKUP($A80,IF('Index LA FSM'!$B$4=1,'Index LA FSM'!$A$9:$BZ$171,IF('Index LA FSM'!$B$4=2,'Index LA FSM'!$A$179:$BZ$341,IF('Index LA FSM'!$B$4=3,'Index LA FSM'!$A$349:$BZ$511,"Error"))),'Index LA FSM'!AS$1,0),"Error")</f>
        <v>0.42</v>
      </c>
      <c r="AT80" s="84">
        <f>IFERROR(VLOOKUP($A80,IF('Index LA FSM'!$B$4=1,'Index LA FSM'!$A$9:$BZ$171,IF('Index LA FSM'!$B$4=2,'Index LA FSM'!$A$179:$BZ$341,IF('Index LA FSM'!$B$4=3,'Index LA FSM'!$A$349:$BZ$511,"Error"))),'Index LA FSM'!AT$1,0),"Error")</f>
        <v>0.44</v>
      </c>
      <c r="AU80" s="84">
        <f>IFERROR(VLOOKUP($A80,IF('Index LA FSM'!$B$4=1,'Index LA FSM'!$A$9:$BZ$171,IF('Index LA FSM'!$B$4=2,'Index LA FSM'!$A$179:$BZ$341,IF('Index LA FSM'!$B$4=3,'Index LA FSM'!$A$349:$BZ$511,"Error"))),'Index LA FSM'!AU$1,0),"Error")</f>
        <v>0.11</v>
      </c>
      <c r="AV80" s="84">
        <f>IFERROR(VLOOKUP($A80,IF('Index LA FSM'!$B$4=1,'Index LA FSM'!$A$9:$BZ$171,IF('Index LA FSM'!$B$4=2,'Index LA FSM'!$A$179:$BZ$341,IF('Index LA FSM'!$B$4=3,'Index LA FSM'!$A$349:$BZ$511,"Error"))),'Index LA FSM'!AV$1,0),"Error")</f>
        <v>0.16</v>
      </c>
      <c r="AW80" s="84">
        <f>IFERROR(VLOOKUP($A80,IF('Index LA FSM'!$B$4=1,'Index LA FSM'!$A$9:$BZ$171,IF('Index LA FSM'!$B$4=2,'Index LA FSM'!$A$179:$BZ$341,IF('Index LA FSM'!$B$4=3,'Index LA FSM'!$A$349:$BZ$511,"Error"))),'Index LA FSM'!AW$1,0),"Error")</f>
        <v>0</v>
      </c>
      <c r="AX80" s="84">
        <f>IFERROR(VLOOKUP($A80,IF('Index LA FSM'!$B$4=1,'Index LA FSM'!$A$9:$BZ$171,IF('Index LA FSM'!$B$4=2,'Index LA FSM'!$A$179:$BZ$341,IF('Index LA FSM'!$B$4=3,'Index LA FSM'!$A$349:$BZ$511,"Error"))),'Index LA FSM'!AX$1,0),"Error")</f>
        <v>0</v>
      </c>
      <c r="AY80" s="84">
        <f>IFERROR(VLOOKUP($A80,IF('Index LA FSM'!$B$4=1,'Index LA FSM'!$A$9:$BZ$171,IF('Index LA FSM'!$B$4=2,'Index LA FSM'!$A$179:$BZ$341,IF('Index LA FSM'!$B$4=3,'Index LA FSM'!$A$349:$BZ$511,"Error"))),'Index LA FSM'!AY$1,0),"Error")</f>
        <v>0</v>
      </c>
      <c r="AZ80" s="84">
        <f>IFERROR(VLOOKUP($A80,IF('Index LA FSM'!$B$4=1,'Index LA FSM'!$A$9:$BZ$171,IF('Index LA FSM'!$B$4=2,'Index LA FSM'!$A$179:$BZ$341,IF('Index LA FSM'!$B$4=3,'Index LA FSM'!$A$349:$BZ$511,"Error"))),'Index LA FSM'!AZ$1,0),"Error")</f>
        <v>0</v>
      </c>
      <c r="BA80" s="84">
        <f>IFERROR(VLOOKUP($A80,IF('Index LA FSM'!$B$4=1,'Index LA FSM'!$A$9:$BZ$171,IF('Index LA FSM'!$B$4=2,'Index LA FSM'!$A$179:$BZ$341,IF('Index LA FSM'!$B$4=3,'Index LA FSM'!$A$349:$BZ$511,"Error"))),'Index LA FSM'!BA$1,0),"Error")</f>
        <v>0</v>
      </c>
      <c r="BB80" s="84">
        <f>IFERROR(VLOOKUP($A80,IF('Index LA FSM'!$B$4=1,'Index LA FSM'!$A$9:$BZ$171,IF('Index LA FSM'!$B$4=2,'Index LA FSM'!$A$179:$BZ$341,IF('Index LA FSM'!$B$4=3,'Index LA FSM'!$A$349:$BZ$511,"Error"))),'Index LA FSM'!BB$1,0),"Error")</f>
        <v>0</v>
      </c>
      <c r="BC80" s="84">
        <f>IFERROR(VLOOKUP($A80,IF('Index LA FSM'!$B$4=1,'Index LA FSM'!$A$9:$BZ$171,IF('Index LA FSM'!$B$4=2,'Index LA FSM'!$A$179:$BZ$341,IF('Index LA FSM'!$B$4=3,'Index LA FSM'!$A$349:$BZ$511,"Error"))),'Index LA FSM'!BC$1,0),"Error")</f>
        <v>0</v>
      </c>
      <c r="BD80" s="84">
        <f>IFERROR(VLOOKUP($A80,IF('Index LA FSM'!$B$4=1,'Index LA FSM'!$A$9:$BZ$171,IF('Index LA FSM'!$B$4=2,'Index LA FSM'!$A$179:$BZ$341,IF('Index LA FSM'!$B$4=3,'Index LA FSM'!$A$349:$BZ$511,"Error"))),'Index LA FSM'!BD$1,0),"Error")</f>
        <v>0.02</v>
      </c>
      <c r="BE80" s="84">
        <f>IFERROR(VLOOKUP($A80,IF('Index LA FSM'!$B$4=1,'Index LA FSM'!$A$9:$BZ$171,IF('Index LA FSM'!$B$4=2,'Index LA FSM'!$A$179:$BZ$341,IF('Index LA FSM'!$B$4=3,'Index LA FSM'!$A$349:$BZ$511,"Error"))),'Index LA FSM'!BE$1,0),"Error")</f>
        <v>0.02</v>
      </c>
      <c r="BF80" s="84">
        <f>IFERROR(VLOOKUP($A80,IF('Index LA FSM'!$B$4=1,'Index LA FSM'!$A$9:$BZ$171,IF('Index LA FSM'!$B$4=2,'Index LA FSM'!$A$179:$BZ$341,IF('Index LA FSM'!$B$4=3,'Index LA FSM'!$A$349:$BZ$511,"Error"))),'Index LA FSM'!BF$1,0),"Error")</f>
        <v>0</v>
      </c>
      <c r="BG80" s="84" t="str">
        <f>IFERROR(VLOOKUP($A80,IF('Index LA FSM'!$B$4=1,'Index LA FSM'!$A$9:$BZ$171,IF('Index LA FSM'!$B$4=2,'Index LA FSM'!$A$179:$BZ$341,IF('Index LA FSM'!$B$4=3,'Index LA FSM'!$A$349:$BZ$511,"Error"))),'Index LA FSM'!BG$1,0),"Error")</f>
        <v>x</v>
      </c>
      <c r="BH80" s="84" t="str">
        <f>IFERROR(VLOOKUP($A80,IF('Index LA FSM'!$B$4=1,'Index LA FSM'!$A$9:$BZ$171,IF('Index LA FSM'!$B$4=2,'Index LA FSM'!$A$179:$BZ$341,IF('Index LA FSM'!$B$4=3,'Index LA FSM'!$A$349:$BZ$511,"Error"))),'Index LA FSM'!BH$1,0),"Error")</f>
        <v>x</v>
      </c>
      <c r="BI80" s="84">
        <f>IFERROR(VLOOKUP($A80,IF('Index LA FSM'!$B$4=1,'Index LA FSM'!$A$9:$BZ$171,IF('Index LA FSM'!$B$4=2,'Index LA FSM'!$A$179:$BZ$341,IF('Index LA FSM'!$B$4=3,'Index LA FSM'!$A$349:$BZ$511,"Error"))),'Index LA FSM'!BI$1,0),"Error")</f>
        <v>0</v>
      </c>
      <c r="BJ80" s="84" t="str">
        <f>IFERROR(VLOOKUP($A80,IF('Index LA FSM'!$B$4=1,'Index LA FSM'!$A$9:$BZ$171,IF('Index LA FSM'!$B$4=2,'Index LA FSM'!$A$179:$BZ$341,IF('Index LA FSM'!$B$4=3,'Index LA FSM'!$A$349:$BZ$511,"Error"))),'Index LA FSM'!BJ$1,0),"Error")</f>
        <v>x</v>
      </c>
      <c r="BK80" s="84" t="str">
        <f>IFERROR(VLOOKUP($A80,IF('Index LA FSM'!$B$4=1,'Index LA FSM'!$A$9:$BZ$171,IF('Index LA FSM'!$B$4=2,'Index LA FSM'!$A$179:$BZ$341,IF('Index LA FSM'!$B$4=3,'Index LA FSM'!$A$349:$BZ$511,"Error"))),'Index LA FSM'!BK$1,0),"Error")</f>
        <v>x</v>
      </c>
      <c r="BL80" s="84">
        <f>IFERROR(VLOOKUP($A80,IF('Index LA FSM'!$B$4=1,'Index LA FSM'!$A$9:$BZ$171,IF('Index LA FSM'!$B$4=2,'Index LA FSM'!$A$179:$BZ$341,IF('Index LA FSM'!$B$4=3,'Index LA FSM'!$A$349:$BZ$511,"Error"))),'Index LA FSM'!BL$1,0),"Error")</f>
        <v>0</v>
      </c>
      <c r="BM80" s="84">
        <f>IFERROR(VLOOKUP($A80,IF('Index LA FSM'!$B$4=1,'Index LA FSM'!$A$9:$BZ$171,IF('Index LA FSM'!$B$4=2,'Index LA FSM'!$A$179:$BZ$341,IF('Index LA FSM'!$B$4=3,'Index LA FSM'!$A$349:$BZ$511,"Error"))),'Index LA FSM'!BM$1,0),"Error")</f>
        <v>0</v>
      </c>
      <c r="BN80" s="84">
        <f>IFERROR(VLOOKUP($A80,IF('Index LA FSM'!$B$4=1,'Index LA FSM'!$A$9:$BZ$171,IF('Index LA FSM'!$B$4=2,'Index LA FSM'!$A$179:$BZ$341,IF('Index LA FSM'!$B$4=3,'Index LA FSM'!$A$349:$BZ$511,"Error"))),'Index LA FSM'!BN$1,0),"Error")</f>
        <v>0</v>
      </c>
      <c r="BO80" s="84" t="str">
        <f>IFERROR(VLOOKUP($A80,IF('Index LA FSM'!$B$4=1,'Index LA FSM'!$A$9:$BZ$171,IF('Index LA FSM'!$B$4=2,'Index LA FSM'!$A$179:$BZ$341,IF('Index LA FSM'!$B$4=3,'Index LA FSM'!$A$349:$BZ$511,"Error"))),'Index LA FSM'!BO$1,0),"Error")</f>
        <v>x</v>
      </c>
      <c r="BP80" s="84">
        <f>IFERROR(VLOOKUP($A80,IF('Index LA FSM'!$B$4=1,'Index LA FSM'!$A$9:$BZ$171,IF('Index LA FSM'!$B$4=2,'Index LA FSM'!$A$179:$BZ$341,IF('Index LA FSM'!$B$4=3,'Index LA FSM'!$A$349:$BZ$511,"Error"))),'Index LA FSM'!BP$1,0),"Error")</f>
        <v>0</v>
      </c>
      <c r="BQ80" s="84" t="str">
        <f>IFERROR(VLOOKUP($A80,IF('Index LA FSM'!$B$4=1,'Index LA FSM'!$A$9:$BZ$171,IF('Index LA FSM'!$B$4=2,'Index LA FSM'!$A$179:$BZ$341,IF('Index LA FSM'!$B$4=3,'Index LA FSM'!$A$349:$BZ$511,"Error"))),'Index LA FSM'!BQ$1,0),"Error")</f>
        <v>x</v>
      </c>
      <c r="BR80" s="84" t="str">
        <f>IFERROR(VLOOKUP($A80,IF('Index LA FSM'!$B$4=1,'Index LA FSM'!$A$9:$BZ$171,IF('Index LA FSM'!$B$4=2,'Index LA FSM'!$A$179:$BZ$341,IF('Index LA FSM'!$B$4=3,'Index LA FSM'!$A$349:$BZ$511,"Error"))),'Index LA FSM'!BR$1,0),"Error")</f>
        <v>x</v>
      </c>
      <c r="BS80" s="84">
        <f>IFERROR(VLOOKUP($A80,IF('Index LA FSM'!$B$4=1,'Index LA FSM'!$A$9:$BZ$171,IF('Index LA FSM'!$B$4=2,'Index LA FSM'!$A$179:$BZ$341,IF('Index LA FSM'!$B$4=3,'Index LA FSM'!$A$349:$BZ$511,"Error"))),'Index LA FSM'!BS$1,0),"Error")</f>
        <v>0.02</v>
      </c>
      <c r="BT80" s="84">
        <f>IFERROR(VLOOKUP($A80,IF('Index LA FSM'!$B$4=1,'Index LA FSM'!$A$9:$BZ$171,IF('Index LA FSM'!$B$4=2,'Index LA FSM'!$A$179:$BZ$341,IF('Index LA FSM'!$B$4=3,'Index LA FSM'!$A$349:$BZ$511,"Error"))),'Index LA FSM'!BT$1,0),"Error")</f>
        <v>0.03</v>
      </c>
      <c r="BU80" s="84" t="str">
        <f>IFERROR(VLOOKUP($A80,IF('Index LA FSM'!$B$4=1,'Index LA FSM'!$A$9:$BZ$171,IF('Index LA FSM'!$B$4=2,'Index LA FSM'!$A$179:$BZ$341,IF('Index LA FSM'!$B$4=3,'Index LA FSM'!$A$349:$BZ$511,"Error"))),'Index LA FSM'!BU$1,0),"Error")</f>
        <v>x</v>
      </c>
      <c r="BV80" s="84" t="str">
        <f>IFERROR(VLOOKUP($A80,IF('Index LA FSM'!$B$4=1,'Index LA FSM'!$A$9:$BZ$171,IF('Index LA FSM'!$B$4=2,'Index LA FSM'!$A$179:$BZ$341,IF('Index LA FSM'!$B$4=3,'Index LA FSM'!$A$349:$BZ$511,"Error"))),'Index LA FSM'!BV$1,0),"Error")</f>
        <v>x</v>
      </c>
      <c r="BW80" s="84" t="str">
        <f>IFERROR(VLOOKUP($A80,IF('Index LA FSM'!$B$4=1,'Index LA FSM'!$A$9:$BZ$171,IF('Index LA FSM'!$B$4=2,'Index LA FSM'!$A$179:$BZ$341,IF('Index LA FSM'!$B$4=3,'Index LA FSM'!$A$349:$BZ$511,"Error"))),'Index LA FSM'!BW$1,0),"Error")</f>
        <v>x</v>
      </c>
      <c r="BX80" s="84" t="str">
        <f>IFERROR(VLOOKUP($A80,IF('Index LA FSM'!$B$4=1,'Index LA FSM'!$A$9:$BZ$171,IF('Index LA FSM'!$B$4=2,'Index LA FSM'!$A$179:$BZ$341,IF('Index LA FSM'!$B$4=3,'Index LA FSM'!$A$349:$BZ$511,"Error"))),'Index LA FSM'!BX$1,0),"Error")</f>
        <v>x</v>
      </c>
      <c r="BY80" s="84">
        <f>IFERROR(VLOOKUP($A80,IF('Index LA FSM'!$B$4=1,'Index LA FSM'!$A$9:$BZ$171,IF('Index LA FSM'!$B$4=2,'Index LA FSM'!$A$179:$BZ$341,IF('Index LA FSM'!$B$4=3,'Index LA FSM'!$A$349:$BZ$511,"Error"))),'Index LA FSM'!BY$1,0),"Error")</f>
        <v>0.14000000000000001</v>
      </c>
      <c r="BZ80" s="84">
        <f>IFERROR(VLOOKUP($A80,IF('Index LA FSM'!$B$4=1,'Index LA FSM'!$A$9:$BZ$171,IF('Index LA FSM'!$B$4=2,'Index LA FSM'!$A$179:$BZ$341,IF('Index LA FSM'!$B$4=3,'Index LA FSM'!$A$349:$BZ$511,"Error"))),'Index LA FSM'!BZ$1,0),"Error")</f>
        <v>0.13</v>
      </c>
    </row>
    <row r="81" spans="1:78" s="15" customFormat="1" x14ac:dyDescent="0.2">
      <c r="A81" s="20">
        <v>886</v>
      </c>
      <c r="B81" s="20" t="s">
        <v>232</v>
      </c>
      <c r="C81" s="45" t="s">
        <v>167</v>
      </c>
      <c r="D81" s="113">
        <f>IFERROR(VLOOKUP($A81,IF('Index LA FSM'!$B$4=1,'Index LA FSM'!$A$9:$BZ$171,IF('Index LA FSM'!$B$4=2,'Index LA FSM'!$A$179:$BZ$341,IF('Index LA FSM'!$B$4=3,'Index LA FSM'!$A$349:$BZ$511,"Error"))),'Index LA FSM'!D$1,0),"Error")</f>
        <v>330</v>
      </c>
      <c r="E81" s="113">
        <f>IFERROR(VLOOKUP($A81,IF('Index LA FSM'!$B$4=1,'Index LA FSM'!$A$9:$BZ$171,IF('Index LA FSM'!$B$4=2,'Index LA FSM'!$A$179:$BZ$341,IF('Index LA FSM'!$B$4=3,'Index LA FSM'!$A$349:$BZ$511,"Error"))),'Index LA FSM'!E$1,0),"Error")</f>
        <v>7410</v>
      </c>
      <c r="F81" s="113">
        <f>IFERROR(VLOOKUP($A81,IF('Index LA FSM'!$B$4=1,'Index LA FSM'!$A$9:$BZ$171,IF('Index LA FSM'!$B$4=2,'Index LA FSM'!$A$179:$BZ$341,IF('Index LA FSM'!$B$4=3,'Index LA FSM'!$A$349:$BZ$511,"Error"))),'Index LA FSM'!F$1,0),"Error")</f>
        <v>7730</v>
      </c>
      <c r="G81" s="84">
        <f>IFERROR(VLOOKUP($A81,IF('Index LA FSM'!$B$4=1,'Index LA FSM'!$A$9:$BZ$171,IF('Index LA FSM'!$B$4=2,'Index LA FSM'!$A$179:$BZ$341,IF('Index LA FSM'!$B$4=3,'Index LA FSM'!$A$349:$BZ$511,"Error"))),'Index LA FSM'!G$1,0),"Error")</f>
        <v>0.76</v>
      </c>
      <c r="H81" s="84">
        <f>IFERROR(VLOOKUP($A81,IF('Index LA FSM'!$B$4=1,'Index LA FSM'!$A$9:$BZ$171,IF('Index LA FSM'!$B$4=2,'Index LA FSM'!$A$179:$BZ$341,IF('Index LA FSM'!$B$4=3,'Index LA FSM'!$A$349:$BZ$511,"Error"))),'Index LA FSM'!H$1,0),"Error")</f>
        <v>0.81</v>
      </c>
      <c r="I81" s="84">
        <f>IFERROR(VLOOKUP($A81,IF('Index LA FSM'!$B$4=1,'Index LA FSM'!$A$9:$BZ$171,IF('Index LA FSM'!$B$4=2,'Index LA FSM'!$A$179:$BZ$341,IF('Index LA FSM'!$B$4=3,'Index LA FSM'!$A$349:$BZ$511,"Error"))),'Index LA FSM'!I$1,0),"Error")</f>
        <v>0.81</v>
      </c>
      <c r="J81" s="84">
        <f>IFERROR(VLOOKUP($A81,IF('Index LA FSM'!$B$4=1,'Index LA FSM'!$A$9:$BZ$171,IF('Index LA FSM'!$B$4=2,'Index LA FSM'!$A$179:$BZ$341,IF('Index LA FSM'!$B$4=3,'Index LA FSM'!$A$349:$BZ$511,"Error"))),'Index LA FSM'!J$1,0),"Error")</f>
        <v>0.61</v>
      </c>
      <c r="K81" s="84">
        <f>IFERROR(VLOOKUP($A81,IF('Index LA FSM'!$B$4=1,'Index LA FSM'!$A$9:$BZ$171,IF('Index LA FSM'!$B$4=2,'Index LA FSM'!$A$179:$BZ$341,IF('Index LA FSM'!$B$4=3,'Index LA FSM'!$A$349:$BZ$511,"Error"))),'Index LA FSM'!K$1,0),"Error")</f>
        <v>0.68</v>
      </c>
      <c r="L81" s="84">
        <f>IFERROR(VLOOKUP($A81,IF('Index LA FSM'!$B$4=1,'Index LA FSM'!$A$9:$BZ$171,IF('Index LA FSM'!$B$4=2,'Index LA FSM'!$A$179:$BZ$341,IF('Index LA FSM'!$B$4=3,'Index LA FSM'!$A$349:$BZ$511,"Error"))),'Index LA FSM'!L$1,0),"Error")</f>
        <v>0.68</v>
      </c>
      <c r="M81" s="84">
        <f>IFERROR(VLOOKUP($A81,IF('Index LA FSM'!$B$4=1,'Index LA FSM'!$A$9:$BZ$171,IF('Index LA FSM'!$B$4=2,'Index LA FSM'!$A$179:$BZ$341,IF('Index LA FSM'!$B$4=3,'Index LA FSM'!$A$349:$BZ$511,"Error"))),'Index LA FSM'!M$1,0),"Error")</f>
        <v>0.13</v>
      </c>
      <c r="N81" s="84">
        <f>IFERROR(VLOOKUP($A81,IF('Index LA FSM'!$B$4=1,'Index LA FSM'!$A$9:$BZ$171,IF('Index LA FSM'!$B$4=2,'Index LA FSM'!$A$179:$BZ$341,IF('Index LA FSM'!$B$4=3,'Index LA FSM'!$A$349:$BZ$511,"Error"))),'Index LA FSM'!N$1,0),"Error")</f>
        <v>0.06</v>
      </c>
      <c r="O81" s="84">
        <f>IFERROR(VLOOKUP($A81,IF('Index LA FSM'!$B$4=1,'Index LA FSM'!$A$9:$BZ$171,IF('Index LA FSM'!$B$4=2,'Index LA FSM'!$A$179:$BZ$341,IF('Index LA FSM'!$B$4=3,'Index LA FSM'!$A$349:$BZ$511,"Error"))),'Index LA FSM'!O$1,0),"Error")</f>
        <v>0.06</v>
      </c>
      <c r="P81" s="84">
        <f>IFERROR(VLOOKUP($A81,IF('Index LA FSM'!$B$4=1,'Index LA FSM'!$A$9:$BZ$171,IF('Index LA FSM'!$B$4=2,'Index LA FSM'!$A$179:$BZ$341,IF('Index LA FSM'!$B$4=3,'Index LA FSM'!$A$349:$BZ$511,"Error"))),'Index LA FSM'!P$1,0),"Error")</f>
        <v>0</v>
      </c>
      <c r="Q81" s="84" t="str">
        <f>IFERROR(VLOOKUP($A81,IF('Index LA FSM'!$B$4=1,'Index LA FSM'!$A$9:$BZ$171,IF('Index LA FSM'!$B$4=2,'Index LA FSM'!$A$179:$BZ$341,IF('Index LA FSM'!$B$4=3,'Index LA FSM'!$A$349:$BZ$511,"Error"))),'Index LA FSM'!Q$1,0),"Error")</f>
        <v>-</v>
      </c>
      <c r="R81" s="84" t="str">
        <f>IFERROR(VLOOKUP($A81,IF('Index LA FSM'!$B$4=1,'Index LA FSM'!$A$9:$BZ$171,IF('Index LA FSM'!$B$4=2,'Index LA FSM'!$A$179:$BZ$341,IF('Index LA FSM'!$B$4=3,'Index LA FSM'!$A$349:$BZ$511,"Error"))),'Index LA FSM'!R$1,0),"Error")</f>
        <v>-</v>
      </c>
      <c r="S81" s="84">
        <f>IFERROR(VLOOKUP($A81,IF('Index LA FSM'!$B$4=1,'Index LA FSM'!$A$9:$BZ$171,IF('Index LA FSM'!$B$4=2,'Index LA FSM'!$A$179:$BZ$341,IF('Index LA FSM'!$B$4=3,'Index LA FSM'!$A$349:$BZ$511,"Error"))),'Index LA FSM'!S$1,0),"Error")</f>
        <v>0.04</v>
      </c>
      <c r="T81" s="84">
        <f>IFERROR(VLOOKUP($A81,IF('Index LA FSM'!$B$4=1,'Index LA FSM'!$A$9:$BZ$171,IF('Index LA FSM'!$B$4=2,'Index LA FSM'!$A$179:$BZ$341,IF('Index LA FSM'!$B$4=3,'Index LA FSM'!$A$349:$BZ$511,"Error"))),'Index LA FSM'!T$1,0),"Error")</f>
        <v>0.05</v>
      </c>
      <c r="U81" s="84">
        <f>IFERROR(VLOOKUP($A81,IF('Index LA FSM'!$B$4=1,'Index LA FSM'!$A$9:$BZ$171,IF('Index LA FSM'!$B$4=2,'Index LA FSM'!$A$179:$BZ$341,IF('Index LA FSM'!$B$4=3,'Index LA FSM'!$A$349:$BZ$511,"Error"))),'Index LA FSM'!U$1,0),"Error")</f>
        <v>0.05</v>
      </c>
      <c r="V81" s="84">
        <f>IFERROR(VLOOKUP($A81,IF('Index LA FSM'!$B$4=1,'Index LA FSM'!$A$9:$BZ$171,IF('Index LA FSM'!$B$4=2,'Index LA FSM'!$A$179:$BZ$341,IF('Index LA FSM'!$B$4=3,'Index LA FSM'!$A$349:$BZ$511,"Error"))),'Index LA FSM'!V$1,0),"Error")</f>
        <v>0.04</v>
      </c>
      <c r="W81" s="84">
        <f>IFERROR(VLOOKUP($A81,IF('Index LA FSM'!$B$4=1,'Index LA FSM'!$A$9:$BZ$171,IF('Index LA FSM'!$B$4=2,'Index LA FSM'!$A$179:$BZ$341,IF('Index LA FSM'!$B$4=3,'Index LA FSM'!$A$349:$BZ$511,"Error"))),'Index LA FSM'!W$1,0),"Error")</f>
        <v>0.02</v>
      </c>
      <c r="X81" s="84">
        <f>IFERROR(VLOOKUP($A81,IF('Index LA FSM'!$B$4=1,'Index LA FSM'!$A$9:$BZ$171,IF('Index LA FSM'!$B$4=2,'Index LA FSM'!$A$179:$BZ$341,IF('Index LA FSM'!$B$4=3,'Index LA FSM'!$A$349:$BZ$511,"Error"))),'Index LA FSM'!X$1,0),"Error")</f>
        <v>0.02</v>
      </c>
      <c r="Y81" s="84">
        <f>IFERROR(VLOOKUP($A81,IF('Index LA FSM'!$B$4=1,'Index LA FSM'!$A$9:$BZ$171,IF('Index LA FSM'!$B$4=2,'Index LA FSM'!$A$179:$BZ$341,IF('Index LA FSM'!$B$4=3,'Index LA FSM'!$A$349:$BZ$511,"Error"))),'Index LA FSM'!Y$1,0),"Error")</f>
        <v>0</v>
      </c>
      <c r="Z81" s="84" t="str">
        <f>IFERROR(VLOOKUP($A81,IF('Index LA FSM'!$B$4=1,'Index LA FSM'!$A$9:$BZ$171,IF('Index LA FSM'!$B$4=2,'Index LA FSM'!$A$179:$BZ$341,IF('Index LA FSM'!$B$4=3,'Index LA FSM'!$A$349:$BZ$511,"Error"))),'Index LA FSM'!Z$1,0),"Error")</f>
        <v>x</v>
      </c>
      <c r="AA81" s="84" t="str">
        <f>IFERROR(VLOOKUP($A81,IF('Index LA FSM'!$B$4=1,'Index LA FSM'!$A$9:$BZ$171,IF('Index LA FSM'!$B$4=2,'Index LA FSM'!$A$179:$BZ$341,IF('Index LA FSM'!$B$4=3,'Index LA FSM'!$A$349:$BZ$511,"Error"))),'Index LA FSM'!AA$1,0),"Error")</f>
        <v>x</v>
      </c>
      <c r="AB81" s="84">
        <f>IFERROR(VLOOKUP($A81,IF('Index LA FSM'!$B$4=1,'Index LA FSM'!$A$9:$BZ$171,IF('Index LA FSM'!$B$4=2,'Index LA FSM'!$A$179:$BZ$341,IF('Index LA FSM'!$B$4=3,'Index LA FSM'!$A$349:$BZ$511,"Error"))),'Index LA FSM'!AB$1,0),"Error")</f>
        <v>0</v>
      </c>
      <c r="AC81" s="84">
        <f>IFERROR(VLOOKUP($A81,IF('Index LA FSM'!$B$4=1,'Index LA FSM'!$A$9:$BZ$171,IF('Index LA FSM'!$B$4=2,'Index LA FSM'!$A$179:$BZ$341,IF('Index LA FSM'!$B$4=3,'Index LA FSM'!$A$349:$BZ$511,"Error"))),'Index LA FSM'!AC$1,0),"Error")</f>
        <v>0</v>
      </c>
      <c r="AD81" s="84">
        <f>IFERROR(VLOOKUP($A81,IF('Index LA FSM'!$B$4=1,'Index LA FSM'!$A$9:$BZ$171,IF('Index LA FSM'!$B$4=2,'Index LA FSM'!$A$179:$BZ$341,IF('Index LA FSM'!$B$4=3,'Index LA FSM'!$A$349:$BZ$511,"Error"))),'Index LA FSM'!AD$1,0),"Error")</f>
        <v>0</v>
      </c>
      <c r="AE81" s="84">
        <f>IFERROR(VLOOKUP($A81,IF('Index LA FSM'!$B$4=1,'Index LA FSM'!$A$9:$BZ$171,IF('Index LA FSM'!$B$4=2,'Index LA FSM'!$A$179:$BZ$341,IF('Index LA FSM'!$B$4=3,'Index LA FSM'!$A$349:$BZ$511,"Error"))),'Index LA FSM'!AE$1,0),"Error")</f>
        <v>0.05</v>
      </c>
      <c r="AF81" s="84">
        <f>IFERROR(VLOOKUP($A81,IF('Index LA FSM'!$B$4=1,'Index LA FSM'!$A$9:$BZ$171,IF('Index LA FSM'!$B$4=2,'Index LA FSM'!$A$179:$BZ$341,IF('Index LA FSM'!$B$4=3,'Index LA FSM'!$A$349:$BZ$511,"Error"))),'Index LA FSM'!AF$1,0),"Error")</f>
        <v>0.04</v>
      </c>
      <c r="AG81" s="84">
        <f>IFERROR(VLOOKUP($A81,IF('Index LA FSM'!$B$4=1,'Index LA FSM'!$A$9:$BZ$171,IF('Index LA FSM'!$B$4=2,'Index LA FSM'!$A$179:$BZ$341,IF('Index LA FSM'!$B$4=3,'Index LA FSM'!$A$349:$BZ$511,"Error"))),'Index LA FSM'!AG$1,0),"Error")</f>
        <v>0.04</v>
      </c>
      <c r="AH81" s="84">
        <f>IFERROR(VLOOKUP($A81,IF('Index LA FSM'!$B$4=1,'Index LA FSM'!$A$9:$BZ$171,IF('Index LA FSM'!$B$4=2,'Index LA FSM'!$A$179:$BZ$341,IF('Index LA FSM'!$B$4=3,'Index LA FSM'!$A$349:$BZ$511,"Error"))),'Index LA FSM'!AH$1,0),"Error")</f>
        <v>0.4</v>
      </c>
      <c r="AI81" s="84">
        <f>IFERROR(VLOOKUP($A81,IF('Index LA FSM'!$B$4=1,'Index LA FSM'!$A$9:$BZ$171,IF('Index LA FSM'!$B$4=2,'Index LA FSM'!$A$179:$BZ$341,IF('Index LA FSM'!$B$4=3,'Index LA FSM'!$A$349:$BZ$511,"Error"))),'Index LA FSM'!AI$1,0),"Error")</f>
        <v>0.55000000000000004</v>
      </c>
      <c r="AJ81" s="84">
        <f>IFERROR(VLOOKUP($A81,IF('Index LA FSM'!$B$4=1,'Index LA FSM'!$A$9:$BZ$171,IF('Index LA FSM'!$B$4=2,'Index LA FSM'!$A$179:$BZ$341,IF('Index LA FSM'!$B$4=3,'Index LA FSM'!$A$349:$BZ$511,"Error"))),'Index LA FSM'!AJ$1,0),"Error")</f>
        <v>0.54</v>
      </c>
      <c r="AK81" s="84">
        <f>IFERROR(VLOOKUP($A81,IF('Index LA FSM'!$B$4=1,'Index LA FSM'!$A$9:$BZ$171,IF('Index LA FSM'!$B$4=2,'Index LA FSM'!$A$179:$BZ$341,IF('Index LA FSM'!$B$4=3,'Index LA FSM'!$A$349:$BZ$511,"Error"))),'Index LA FSM'!AK$1,0),"Error")</f>
        <v>0.14000000000000001</v>
      </c>
      <c r="AL81" s="84">
        <f>IFERROR(VLOOKUP($A81,IF('Index LA FSM'!$B$4=1,'Index LA FSM'!$A$9:$BZ$171,IF('Index LA FSM'!$B$4=2,'Index LA FSM'!$A$179:$BZ$341,IF('Index LA FSM'!$B$4=3,'Index LA FSM'!$A$349:$BZ$511,"Error"))),'Index LA FSM'!AL$1,0),"Error")</f>
        <v>0.3</v>
      </c>
      <c r="AM81" s="84">
        <f>IFERROR(VLOOKUP($A81,IF('Index LA FSM'!$B$4=1,'Index LA FSM'!$A$9:$BZ$171,IF('Index LA FSM'!$B$4=2,'Index LA FSM'!$A$179:$BZ$341,IF('Index LA FSM'!$B$4=3,'Index LA FSM'!$A$349:$BZ$511,"Error"))),'Index LA FSM'!AM$1,0),"Error")</f>
        <v>0.28999999999999998</v>
      </c>
      <c r="AN81" s="84" t="str">
        <f>IFERROR(VLOOKUP($A81,IF('Index LA FSM'!$B$4=1,'Index LA FSM'!$A$9:$BZ$171,IF('Index LA FSM'!$B$4=2,'Index LA FSM'!$A$179:$BZ$341,IF('Index LA FSM'!$B$4=3,'Index LA FSM'!$A$349:$BZ$511,"Error"))),'Index LA FSM'!AN$1,0),"Error")</f>
        <v>x</v>
      </c>
      <c r="AO81" s="84">
        <f>IFERROR(VLOOKUP($A81,IF('Index LA FSM'!$B$4=1,'Index LA FSM'!$A$9:$BZ$171,IF('Index LA FSM'!$B$4=2,'Index LA FSM'!$A$179:$BZ$341,IF('Index LA FSM'!$B$4=3,'Index LA FSM'!$A$349:$BZ$511,"Error"))),'Index LA FSM'!AO$1,0),"Error")</f>
        <v>0.01</v>
      </c>
      <c r="AP81" s="84">
        <f>IFERROR(VLOOKUP($A81,IF('Index LA FSM'!$B$4=1,'Index LA FSM'!$A$9:$BZ$171,IF('Index LA FSM'!$B$4=2,'Index LA FSM'!$A$179:$BZ$341,IF('Index LA FSM'!$B$4=3,'Index LA FSM'!$A$349:$BZ$511,"Error"))),'Index LA FSM'!AP$1,0),"Error")</f>
        <v>0.01</v>
      </c>
      <c r="AQ81" s="84">
        <f>IFERROR(VLOOKUP($A81,IF('Index LA FSM'!$B$4=1,'Index LA FSM'!$A$9:$BZ$171,IF('Index LA FSM'!$B$4=2,'Index LA FSM'!$A$179:$BZ$341,IF('Index LA FSM'!$B$4=3,'Index LA FSM'!$A$349:$BZ$511,"Error"))),'Index LA FSM'!AQ$1,0),"Error")</f>
        <v>0.05</v>
      </c>
      <c r="AR81" s="84">
        <f>IFERROR(VLOOKUP($A81,IF('Index LA FSM'!$B$4=1,'Index LA FSM'!$A$9:$BZ$171,IF('Index LA FSM'!$B$4=2,'Index LA FSM'!$A$179:$BZ$341,IF('Index LA FSM'!$B$4=3,'Index LA FSM'!$A$349:$BZ$511,"Error"))),'Index LA FSM'!AR$1,0),"Error")</f>
        <v>0.16</v>
      </c>
      <c r="AS81" s="84">
        <f>IFERROR(VLOOKUP($A81,IF('Index LA FSM'!$B$4=1,'Index LA FSM'!$A$9:$BZ$171,IF('Index LA FSM'!$B$4=2,'Index LA FSM'!$A$179:$BZ$341,IF('Index LA FSM'!$B$4=3,'Index LA FSM'!$A$349:$BZ$511,"Error"))),'Index LA FSM'!AS$1,0),"Error")</f>
        <v>0.16</v>
      </c>
      <c r="AT81" s="84">
        <f>IFERROR(VLOOKUP($A81,IF('Index LA FSM'!$B$4=1,'Index LA FSM'!$A$9:$BZ$171,IF('Index LA FSM'!$B$4=2,'Index LA FSM'!$A$179:$BZ$341,IF('Index LA FSM'!$B$4=3,'Index LA FSM'!$A$349:$BZ$511,"Error"))),'Index LA FSM'!AT$1,0),"Error")</f>
        <v>0.26</v>
      </c>
      <c r="AU81" s="84">
        <f>IFERROR(VLOOKUP($A81,IF('Index LA FSM'!$B$4=1,'Index LA FSM'!$A$9:$BZ$171,IF('Index LA FSM'!$B$4=2,'Index LA FSM'!$A$179:$BZ$341,IF('Index LA FSM'!$B$4=3,'Index LA FSM'!$A$349:$BZ$511,"Error"))),'Index LA FSM'!AU$1,0),"Error")</f>
        <v>0.25</v>
      </c>
      <c r="AV81" s="84">
        <f>IFERROR(VLOOKUP($A81,IF('Index LA FSM'!$B$4=1,'Index LA FSM'!$A$9:$BZ$171,IF('Index LA FSM'!$B$4=2,'Index LA FSM'!$A$179:$BZ$341,IF('Index LA FSM'!$B$4=3,'Index LA FSM'!$A$349:$BZ$511,"Error"))),'Index LA FSM'!AV$1,0),"Error")</f>
        <v>0.25</v>
      </c>
      <c r="AW81" s="84" t="str">
        <f>IFERROR(VLOOKUP($A81,IF('Index LA FSM'!$B$4=1,'Index LA FSM'!$A$9:$BZ$171,IF('Index LA FSM'!$B$4=2,'Index LA FSM'!$A$179:$BZ$341,IF('Index LA FSM'!$B$4=3,'Index LA FSM'!$A$349:$BZ$511,"Error"))),'Index LA FSM'!AW$1,0),"Error")</f>
        <v>x</v>
      </c>
      <c r="AX81" s="84">
        <f>IFERROR(VLOOKUP($A81,IF('Index LA FSM'!$B$4=1,'Index LA FSM'!$A$9:$BZ$171,IF('Index LA FSM'!$B$4=2,'Index LA FSM'!$A$179:$BZ$341,IF('Index LA FSM'!$B$4=3,'Index LA FSM'!$A$349:$BZ$511,"Error"))),'Index LA FSM'!AX$1,0),"Error")</f>
        <v>0.01</v>
      </c>
      <c r="AY81" s="84">
        <f>IFERROR(VLOOKUP($A81,IF('Index LA FSM'!$B$4=1,'Index LA FSM'!$A$9:$BZ$171,IF('Index LA FSM'!$B$4=2,'Index LA FSM'!$A$179:$BZ$341,IF('Index LA FSM'!$B$4=3,'Index LA FSM'!$A$349:$BZ$511,"Error"))),'Index LA FSM'!AY$1,0),"Error")</f>
        <v>0.01</v>
      </c>
      <c r="AZ81" s="84">
        <f>IFERROR(VLOOKUP($A81,IF('Index LA FSM'!$B$4=1,'Index LA FSM'!$A$9:$BZ$171,IF('Index LA FSM'!$B$4=2,'Index LA FSM'!$A$179:$BZ$341,IF('Index LA FSM'!$B$4=3,'Index LA FSM'!$A$349:$BZ$511,"Error"))),'Index LA FSM'!AZ$1,0),"Error")</f>
        <v>0</v>
      </c>
      <c r="BA81" s="84" t="str">
        <f>IFERROR(VLOOKUP($A81,IF('Index LA FSM'!$B$4=1,'Index LA FSM'!$A$9:$BZ$171,IF('Index LA FSM'!$B$4=2,'Index LA FSM'!$A$179:$BZ$341,IF('Index LA FSM'!$B$4=3,'Index LA FSM'!$A$349:$BZ$511,"Error"))),'Index LA FSM'!BA$1,0),"Error")</f>
        <v>x</v>
      </c>
      <c r="BB81" s="84" t="str">
        <f>IFERROR(VLOOKUP($A81,IF('Index LA FSM'!$B$4=1,'Index LA FSM'!$A$9:$BZ$171,IF('Index LA FSM'!$B$4=2,'Index LA FSM'!$A$179:$BZ$341,IF('Index LA FSM'!$B$4=3,'Index LA FSM'!$A$349:$BZ$511,"Error"))),'Index LA FSM'!BB$1,0),"Error")</f>
        <v>x</v>
      </c>
      <c r="BC81" s="84">
        <f>IFERROR(VLOOKUP($A81,IF('Index LA FSM'!$B$4=1,'Index LA FSM'!$A$9:$BZ$171,IF('Index LA FSM'!$B$4=2,'Index LA FSM'!$A$179:$BZ$341,IF('Index LA FSM'!$B$4=3,'Index LA FSM'!$A$349:$BZ$511,"Error"))),'Index LA FSM'!BC$1,0),"Error")</f>
        <v>0.14000000000000001</v>
      </c>
      <c r="BD81" s="84">
        <f>IFERROR(VLOOKUP($A81,IF('Index LA FSM'!$B$4=1,'Index LA FSM'!$A$9:$BZ$171,IF('Index LA FSM'!$B$4=2,'Index LA FSM'!$A$179:$BZ$341,IF('Index LA FSM'!$B$4=3,'Index LA FSM'!$A$349:$BZ$511,"Error"))),'Index LA FSM'!BD$1,0),"Error")</f>
        <v>0.11</v>
      </c>
      <c r="BE81" s="84">
        <f>IFERROR(VLOOKUP($A81,IF('Index LA FSM'!$B$4=1,'Index LA FSM'!$A$9:$BZ$171,IF('Index LA FSM'!$B$4=2,'Index LA FSM'!$A$179:$BZ$341,IF('Index LA FSM'!$B$4=3,'Index LA FSM'!$A$349:$BZ$511,"Error"))),'Index LA FSM'!BE$1,0),"Error")</f>
        <v>0.12</v>
      </c>
      <c r="BF81" s="84">
        <f>IFERROR(VLOOKUP($A81,IF('Index LA FSM'!$B$4=1,'Index LA FSM'!$A$9:$BZ$171,IF('Index LA FSM'!$B$4=2,'Index LA FSM'!$A$179:$BZ$341,IF('Index LA FSM'!$B$4=3,'Index LA FSM'!$A$349:$BZ$511,"Error"))),'Index LA FSM'!BF$1,0),"Error")</f>
        <v>0.11</v>
      </c>
      <c r="BG81" s="84">
        <f>IFERROR(VLOOKUP($A81,IF('Index LA FSM'!$B$4=1,'Index LA FSM'!$A$9:$BZ$171,IF('Index LA FSM'!$B$4=2,'Index LA FSM'!$A$179:$BZ$341,IF('Index LA FSM'!$B$4=3,'Index LA FSM'!$A$349:$BZ$511,"Error"))),'Index LA FSM'!BG$1,0),"Error")</f>
        <v>0.09</v>
      </c>
      <c r="BH81" s="84">
        <f>IFERROR(VLOOKUP($A81,IF('Index LA FSM'!$B$4=1,'Index LA FSM'!$A$9:$BZ$171,IF('Index LA FSM'!$B$4=2,'Index LA FSM'!$A$179:$BZ$341,IF('Index LA FSM'!$B$4=3,'Index LA FSM'!$A$349:$BZ$511,"Error"))),'Index LA FSM'!BH$1,0),"Error")</f>
        <v>0.09</v>
      </c>
      <c r="BI81" s="84">
        <f>IFERROR(VLOOKUP($A81,IF('Index LA FSM'!$B$4=1,'Index LA FSM'!$A$9:$BZ$171,IF('Index LA FSM'!$B$4=2,'Index LA FSM'!$A$179:$BZ$341,IF('Index LA FSM'!$B$4=3,'Index LA FSM'!$A$349:$BZ$511,"Error"))),'Index LA FSM'!BI$1,0),"Error")</f>
        <v>0.03</v>
      </c>
      <c r="BJ81" s="84">
        <f>IFERROR(VLOOKUP($A81,IF('Index LA FSM'!$B$4=1,'Index LA FSM'!$A$9:$BZ$171,IF('Index LA FSM'!$B$4=2,'Index LA FSM'!$A$179:$BZ$341,IF('Index LA FSM'!$B$4=3,'Index LA FSM'!$A$349:$BZ$511,"Error"))),'Index LA FSM'!BJ$1,0),"Error")</f>
        <v>0.03</v>
      </c>
      <c r="BK81" s="84">
        <f>IFERROR(VLOOKUP($A81,IF('Index LA FSM'!$B$4=1,'Index LA FSM'!$A$9:$BZ$171,IF('Index LA FSM'!$B$4=2,'Index LA FSM'!$A$179:$BZ$341,IF('Index LA FSM'!$B$4=3,'Index LA FSM'!$A$349:$BZ$511,"Error"))),'Index LA FSM'!BK$1,0),"Error")</f>
        <v>0.03</v>
      </c>
      <c r="BL81" s="84">
        <f>IFERROR(VLOOKUP($A81,IF('Index LA FSM'!$B$4=1,'Index LA FSM'!$A$9:$BZ$171,IF('Index LA FSM'!$B$4=2,'Index LA FSM'!$A$179:$BZ$341,IF('Index LA FSM'!$B$4=3,'Index LA FSM'!$A$349:$BZ$511,"Error"))),'Index LA FSM'!BL$1,0),"Error")</f>
        <v>0</v>
      </c>
      <c r="BM81" s="84" t="str">
        <f>IFERROR(VLOOKUP($A81,IF('Index LA FSM'!$B$4=1,'Index LA FSM'!$A$9:$BZ$171,IF('Index LA FSM'!$B$4=2,'Index LA FSM'!$A$179:$BZ$341,IF('Index LA FSM'!$B$4=3,'Index LA FSM'!$A$349:$BZ$511,"Error"))),'Index LA FSM'!BM$1,0),"Error")</f>
        <v>x</v>
      </c>
      <c r="BN81" s="84" t="str">
        <f>IFERROR(VLOOKUP($A81,IF('Index LA FSM'!$B$4=1,'Index LA FSM'!$A$9:$BZ$171,IF('Index LA FSM'!$B$4=2,'Index LA FSM'!$A$179:$BZ$341,IF('Index LA FSM'!$B$4=3,'Index LA FSM'!$A$349:$BZ$511,"Error"))),'Index LA FSM'!BN$1,0),"Error")</f>
        <v>x</v>
      </c>
      <c r="BO81" s="84" t="str">
        <f>IFERROR(VLOOKUP($A81,IF('Index LA FSM'!$B$4=1,'Index LA FSM'!$A$9:$BZ$171,IF('Index LA FSM'!$B$4=2,'Index LA FSM'!$A$179:$BZ$341,IF('Index LA FSM'!$B$4=3,'Index LA FSM'!$A$349:$BZ$511,"Error"))),'Index LA FSM'!BO$1,0),"Error")</f>
        <v>x</v>
      </c>
      <c r="BP81" s="84">
        <f>IFERROR(VLOOKUP($A81,IF('Index LA FSM'!$B$4=1,'Index LA FSM'!$A$9:$BZ$171,IF('Index LA FSM'!$B$4=2,'Index LA FSM'!$A$179:$BZ$341,IF('Index LA FSM'!$B$4=3,'Index LA FSM'!$A$349:$BZ$511,"Error"))),'Index LA FSM'!BP$1,0),"Error")</f>
        <v>0.01</v>
      </c>
      <c r="BQ81" s="84">
        <f>IFERROR(VLOOKUP($A81,IF('Index LA FSM'!$B$4=1,'Index LA FSM'!$A$9:$BZ$171,IF('Index LA FSM'!$B$4=2,'Index LA FSM'!$A$179:$BZ$341,IF('Index LA FSM'!$B$4=3,'Index LA FSM'!$A$349:$BZ$511,"Error"))),'Index LA FSM'!BQ$1,0),"Error")</f>
        <v>0.01</v>
      </c>
      <c r="BR81" s="84">
        <f>IFERROR(VLOOKUP($A81,IF('Index LA FSM'!$B$4=1,'Index LA FSM'!$A$9:$BZ$171,IF('Index LA FSM'!$B$4=2,'Index LA FSM'!$A$179:$BZ$341,IF('Index LA FSM'!$B$4=3,'Index LA FSM'!$A$349:$BZ$511,"Error"))),'Index LA FSM'!BR$1,0),"Error")</f>
        <v>7.0000000000000007E-2</v>
      </c>
      <c r="BS81" s="84">
        <f>IFERROR(VLOOKUP($A81,IF('Index LA FSM'!$B$4=1,'Index LA FSM'!$A$9:$BZ$171,IF('Index LA FSM'!$B$4=2,'Index LA FSM'!$A$179:$BZ$341,IF('Index LA FSM'!$B$4=3,'Index LA FSM'!$A$349:$BZ$511,"Error"))),'Index LA FSM'!BS$1,0),"Error")</f>
        <v>0.05</v>
      </c>
      <c r="BT81" s="84">
        <f>IFERROR(VLOOKUP($A81,IF('Index LA FSM'!$B$4=1,'Index LA FSM'!$A$9:$BZ$171,IF('Index LA FSM'!$B$4=2,'Index LA FSM'!$A$179:$BZ$341,IF('Index LA FSM'!$B$4=3,'Index LA FSM'!$A$349:$BZ$511,"Error"))),'Index LA FSM'!BT$1,0),"Error")</f>
        <v>0.05</v>
      </c>
      <c r="BU81" s="84">
        <f>IFERROR(VLOOKUP($A81,IF('Index LA FSM'!$B$4=1,'Index LA FSM'!$A$9:$BZ$171,IF('Index LA FSM'!$B$4=2,'Index LA FSM'!$A$179:$BZ$341,IF('Index LA FSM'!$B$4=3,'Index LA FSM'!$A$349:$BZ$511,"Error"))),'Index LA FSM'!BU$1,0),"Error")</f>
        <v>0.06</v>
      </c>
      <c r="BV81" s="84">
        <f>IFERROR(VLOOKUP($A81,IF('Index LA FSM'!$B$4=1,'Index LA FSM'!$A$9:$BZ$171,IF('Index LA FSM'!$B$4=2,'Index LA FSM'!$A$179:$BZ$341,IF('Index LA FSM'!$B$4=3,'Index LA FSM'!$A$349:$BZ$511,"Error"))),'Index LA FSM'!BV$1,0),"Error")</f>
        <v>0.02</v>
      </c>
      <c r="BW81" s="84">
        <f>IFERROR(VLOOKUP($A81,IF('Index LA FSM'!$B$4=1,'Index LA FSM'!$A$9:$BZ$171,IF('Index LA FSM'!$B$4=2,'Index LA FSM'!$A$179:$BZ$341,IF('Index LA FSM'!$B$4=3,'Index LA FSM'!$A$349:$BZ$511,"Error"))),'Index LA FSM'!BW$1,0),"Error")</f>
        <v>0.02</v>
      </c>
      <c r="BX81" s="84">
        <f>IFERROR(VLOOKUP($A81,IF('Index LA FSM'!$B$4=1,'Index LA FSM'!$A$9:$BZ$171,IF('Index LA FSM'!$B$4=2,'Index LA FSM'!$A$179:$BZ$341,IF('Index LA FSM'!$B$4=3,'Index LA FSM'!$A$349:$BZ$511,"Error"))),'Index LA FSM'!BX$1,0),"Error")</f>
        <v>0.1</v>
      </c>
      <c r="BY81" s="84">
        <f>IFERROR(VLOOKUP($A81,IF('Index LA FSM'!$B$4=1,'Index LA FSM'!$A$9:$BZ$171,IF('Index LA FSM'!$B$4=2,'Index LA FSM'!$A$179:$BZ$341,IF('Index LA FSM'!$B$4=3,'Index LA FSM'!$A$349:$BZ$511,"Error"))),'Index LA FSM'!BY$1,0),"Error")</f>
        <v>0.13</v>
      </c>
      <c r="BZ81" s="84">
        <f>IFERROR(VLOOKUP($A81,IF('Index LA FSM'!$B$4=1,'Index LA FSM'!$A$9:$BZ$171,IF('Index LA FSM'!$B$4=2,'Index LA FSM'!$A$179:$BZ$341,IF('Index LA FSM'!$B$4=3,'Index LA FSM'!$A$349:$BZ$511,"Error"))),'Index LA FSM'!BZ$1,0),"Error")</f>
        <v>0.12</v>
      </c>
    </row>
    <row r="82" spans="1:78" s="15" customFormat="1" x14ac:dyDescent="0.2">
      <c r="A82" s="20">
        <v>810</v>
      </c>
      <c r="B82" s="20" t="s">
        <v>233</v>
      </c>
      <c r="C82" s="45" t="s">
        <v>155</v>
      </c>
      <c r="D82" s="113">
        <f>IFERROR(VLOOKUP($A82,IF('Index LA FSM'!$B$4=1,'Index LA FSM'!$A$9:$BZ$171,IF('Index LA FSM'!$B$4=2,'Index LA FSM'!$A$179:$BZ$341,IF('Index LA FSM'!$B$4=3,'Index LA FSM'!$A$349:$BZ$511,"Error"))),'Index LA FSM'!D$1,0),"Error")</f>
        <v>30</v>
      </c>
      <c r="E82" s="113">
        <f>IFERROR(VLOOKUP($A82,IF('Index LA FSM'!$B$4=1,'Index LA FSM'!$A$9:$BZ$171,IF('Index LA FSM'!$B$4=2,'Index LA FSM'!$A$179:$BZ$341,IF('Index LA FSM'!$B$4=3,'Index LA FSM'!$A$349:$BZ$511,"Error"))),'Index LA FSM'!E$1,0),"Error")</f>
        <v>140</v>
      </c>
      <c r="F82" s="113">
        <f>IFERROR(VLOOKUP($A82,IF('Index LA FSM'!$B$4=1,'Index LA FSM'!$A$9:$BZ$171,IF('Index LA FSM'!$B$4=2,'Index LA FSM'!$A$179:$BZ$341,IF('Index LA FSM'!$B$4=3,'Index LA FSM'!$A$349:$BZ$511,"Error"))),'Index LA FSM'!F$1,0),"Error")</f>
        <v>170</v>
      </c>
      <c r="G82" s="84">
        <f>IFERROR(VLOOKUP($A82,IF('Index LA FSM'!$B$4=1,'Index LA FSM'!$A$9:$BZ$171,IF('Index LA FSM'!$B$4=2,'Index LA FSM'!$A$179:$BZ$341,IF('Index LA FSM'!$B$4=3,'Index LA FSM'!$A$349:$BZ$511,"Error"))),'Index LA FSM'!G$1,0),"Error")</f>
        <v>0.9</v>
      </c>
      <c r="H82" s="84">
        <f>IFERROR(VLOOKUP($A82,IF('Index LA FSM'!$B$4=1,'Index LA FSM'!$A$9:$BZ$171,IF('Index LA FSM'!$B$4=2,'Index LA FSM'!$A$179:$BZ$341,IF('Index LA FSM'!$B$4=3,'Index LA FSM'!$A$349:$BZ$511,"Error"))),'Index LA FSM'!H$1,0),"Error")</f>
        <v>0.74</v>
      </c>
      <c r="I82" s="84">
        <f>IFERROR(VLOOKUP($A82,IF('Index LA FSM'!$B$4=1,'Index LA FSM'!$A$9:$BZ$171,IF('Index LA FSM'!$B$4=2,'Index LA FSM'!$A$179:$BZ$341,IF('Index LA FSM'!$B$4=3,'Index LA FSM'!$A$349:$BZ$511,"Error"))),'Index LA FSM'!I$1,0),"Error")</f>
        <v>0.77</v>
      </c>
      <c r="J82" s="84">
        <f>IFERROR(VLOOKUP($A82,IF('Index LA FSM'!$B$4=1,'Index LA FSM'!$A$9:$BZ$171,IF('Index LA FSM'!$B$4=2,'Index LA FSM'!$A$179:$BZ$341,IF('Index LA FSM'!$B$4=3,'Index LA FSM'!$A$349:$BZ$511,"Error"))),'Index LA FSM'!J$1,0),"Error")</f>
        <v>0.9</v>
      </c>
      <c r="K82" s="84">
        <f>IFERROR(VLOOKUP($A82,IF('Index LA FSM'!$B$4=1,'Index LA FSM'!$A$9:$BZ$171,IF('Index LA FSM'!$B$4=2,'Index LA FSM'!$A$179:$BZ$341,IF('Index LA FSM'!$B$4=3,'Index LA FSM'!$A$349:$BZ$511,"Error"))),'Index LA FSM'!K$1,0),"Error")</f>
        <v>0.71</v>
      </c>
      <c r="L82" s="84">
        <f>IFERROR(VLOOKUP($A82,IF('Index LA FSM'!$B$4=1,'Index LA FSM'!$A$9:$BZ$171,IF('Index LA FSM'!$B$4=2,'Index LA FSM'!$A$179:$BZ$341,IF('Index LA FSM'!$B$4=3,'Index LA FSM'!$A$349:$BZ$511,"Error"))),'Index LA FSM'!L$1,0),"Error")</f>
        <v>0.74</v>
      </c>
      <c r="M82" s="84" t="str">
        <f>IFERROR(VLOOKUP($A82,IF('Index LA FSM'!$B$4=1,'Index LA FSM'!$A$9:$BZ$171,IF('Index LA FSM'!$B$4=2,'Index LA FSM'!$A$179:$BZ$341,IF('Index LA FSM'!$B$4=3,'Index LA FSM'!$A$349:$BZ$511,"Error"))),'Index LA FSM'!M$1,0),"Error")</f>
        <v>x</v>
      </c>
      <c r="N82" s="84">
        <f>IFERROR(VLOOKUP($A82,IF('Index LA FSM'!$B$4=1,'Index LA FSM'!$A$9:$BZ$171,IF('Index LA FSM'!$B$4=2,'Index LA FSM'!$A$179:$BZ$341,IF('Index LA FSM'!$B$4=3,'Index LA FSM'!$A$349:$BZ$511,"Error"))),'Index LA FSM'!N$1,0),"Error")</f>
        <v>0.06</v>
      </c>
      <c r="O82" s="84">
        <f>IFERROR(VLOOKUP($A82,IF('Index LA FSM'!$B$4=1,'Index LA FSM'!$A$9:$BZ$171,IF('Index LA FSM'!$B$4=2,'Index LA FSM'!$A$179:$BZ$341,IF('Index LA FSM'!$B$4=3,'Index LA FSM'!$A$349:$BZ$511,"Error"))),'Index LA FSM'!O$1,0),"Error")</f>
        <v>7.0000000000000007E-2</v>
      </c>
      <c r="P82" s="84">
        <f>IFERROR(VLOOKUP($A82,IF('Index LA FSM'!$B$4=1,'Index LA FSM'!$A$9:$BZ$171,IF('Index LA FSM'!$B$4=2,'Index LA FSM'!$A$179:$BZ$341,IF('Index LA FSM'!$B$4=3,'Index LA FSM'!$A$349:$BZ$511,"Error"))),'Index LA FSM'!P$1,0),"Error")</f>
        <v>0</v>
      </c>
      <c r="Q82" s="84">
        <f>IFERROR(VLOOKUP($A82,IF('Index LA FSM'!$B$4=1,'Index LA FSM'!$A$9:$BZ$171,IF('Index LA FSM'!$B$4=2,'Index LA FSM'!$A$179:$BZ$341,IF('Index LA FSM'!$B$4=3,'Index LA FSM'!$A$349:$BZ$511,"Error"))),'Index LA FSM'!Q$1,0),"Error")</f>
        <v>0</v>
      </c>
      <c r="R82" s="84">
        <f>IFERROR(VLOOKUP($A82,IF('Index LA FSM'!$B$4=1,'Index LA FSM'!$A$9:$BZ$171,IF('Index LA FSM'!$B$4=2,'Index LA FSM'!$A$179:$BZ$341,IF('Index LA FSM'!$B$4=3,'Index LA FSM'!$A$349:$BZ$511,"Error"))),'Index LA FSM'!R$1,0),"Error")</f>
        <v>0</v>
      </c>
      <c r="S82" s="84" t="str">
        <f>IFERROR(VLOOKUP($A82,IF('Index LA FSM'!$B$4=1,'Index LA FSM'!$A$9:$BZ$171,IF('Index LA FSM'!$B$4=2,'Index LA FSM'!$A$179:$BZ$341,IF('Index LA FSM'!$B$4=3,'Index LA FSM'!$A$349:$BZ$511,"Error"))),'Index LA FSM'!S$1,0),"Error")</f>
        <v>x</v>
      </c>
      <c r="T82" s="84">
        <f>IFERROR(VLOOKUP($A82,IF('Index LA FSM'!$B$4=1,'Index LA FSM'!$A$9:$BZ$171,IF('Index LA FSM'!$B$4=2,'Index LA FSM'!$A$179:$BZ$341,IF('Index LA FSM'!$B$4=3,'Index LA FSM'!$A$349:$BZ$511,"Error"))),'Index LA FSM'!T$1,0),"Error")</f>
        <v>0.04</v>
      </c>
      <c r="U82" s="84">
        <f>IFERROR(VLOOKUP($A82,IF('Index LA FSM'!$B$4=1,'Index LA FSM'!$A$9:$BZ$171,IF('Index LA FSM'!$B$4=2,'Index LA FSM'!$A$179:$BZ$341,IF('Index LA FSM'!$B$4=3,'Index LA FSM'!$A$349:$BZ$511,"Error"))),'Index LA FSM'!U$1,0),"Error")</f>
        <v>7.0000000000000007E-2</v>
      </c>
      <c r="V82" s="84">
        <f>IFERROR(VLOOKUP($A82,IF('Index LA FSM'!$B$4=1,'Index LA FSM'!$A$9:$BZ$171,IF('Index LA FSM'!$B$4=2,'Index LA FSM'!$A$179:$BZ$341,IF('Index LA FSM'!$B$4=3,'Index LA FSM'!$A$349:$BZ$511,"Error"))),'Index LA FSM'!V$1,0),"Error")</f>
        <v>0</v>
      </c>
      <c r="W82" s="84">
        <f>IFERROR(VLOOKUP($A82,IF('Index LA FSM'!$B$4=1,'Index LA FSM'!$A$9:$BZ$171,IF('Index LA FSM'!$B$4=2,'Index LA FSM'!$A$179:$BZ$341,IF('Index LA FSM'!$B$4=3,'Index LA FSM'!$A$349:$BZ$511,"Error"))),'Index LA FSM'!W$1,0),"Error")</f>
        <v>0</v>
      </c>
      <c r="X82" s="84">
        <f>IFERROR(VLOOKUP($A82,IF('Index LA FSM'!$B$4=1,'Index LA FSM'!$A$9:$BZ$171,IF('Index LA FSM'!$B$4=2,'Index LA FSM'!$A$179:$BZ$341,IF('Index LA FSM'!$B$4=3,'Index LA FSM'!$A$349:$BZ$511,"Error"))),'Index LA FSM'!X$1,0),"Error")</f>
        <v>0</v>
      </c>
      <c r="Y82" s="84">
        <f>IFERROR(VLOOKUP($A82,IF('Index LA FSM'!$B$4=1,'Index LA FSM'!$A$9:$BZ$171,IF('Index LA FSM'!$B$4=2,'Index LA FSM'!$A$179:$BZ$341,IF('Index LA FSM'!$B$4=3,'Index LA FSM'!$A$349:$BZ$511,"Error"))),'Index LA FSM'!Y$1,0),"Error")</f>
        <v>0</v>
      </c>
      <c r="Z82" s="84" t="str">
        <f>IFERROR(VLOOKUP($A82,IF('Index LA FSM'!$B$4=1,'Index LA FSM'!$A$9:$BZ$171,IF('Index LA FSM'!$B$4=2,'Index LA FSM'!$A$179:$BZ$341,IF('Index LA FSM'!$B$4=3,'Index LA FSM'!$A$349:$BZ$511,"Error"))),'Index LA FSM'!Z$1,0),"Error")</f>
        <v>x</v>
      </c>
      <c r="AA82" s="84" t="str">
        <f>IFERROR(VLOOKUP($A82,IF('Index LA FSM'!$B$4=1,'Index LA FSM'!$A$9:$BZ$171,IF('Index LA FSM'!$B$4=2,'Index LA FSM'!$A$179:$BZ$341,IF('Index LA FSM'!$B$4=3,'Index LA FSM'!$A$349:$BZ$511,"Error"))),'Index LA FSM'!AA$1,0),"Error")</f>
        <v>x</v>
      </c>
      <c r="AB82" s="84">
        <f>IFERROR(VLOOKUP($A82,IF('Index LA FSM'!$B$4=1,'Index LA FSM'!$A$9:$BZ$171,IF('Index LA FSM'!$B$4=2,'Index LA FSM'!$A$179:$BZ$341,IF('Index LA FSM'!$B$4=3,'Index LA FSM'!$A$349:$BZ$511,"Error"))),'Index LA FSM'!AB$1,0),"Error")</f>
        <v>0</v>
      </c>
      <c r="AC82" s="84">
        <f>IFERROR(VLOOKUP($A82,IF('Index LA FSM'!$B$4=1,'Index LA FSM'!$A$9:$BZ$171,IF('Index LA FSM'!$B$4=2,'Index LA FSM'!$A$179:$BZ$341,IF('Index LA FSM'!$B$4=3,'Index LA FSM'!$A$349:$BZ$511,"Error"))),'Index LA FSM'!AC$1,0),"Error")</f>
        <v>0</v>
      </c>
      <c r="AD82" s="84">
        <f>IFERROR(VLOOKUP($A82,IF('Index LA FSM'!$B$4=1,'Index LA FSM'!$A$9:$BZ$171,IF('Index LA FSM'!$B$4=2,'Index LA FSM'!$A$179:$BZ$341,IF('Index LA FSM'!$B$4=3,'Index LA FSM'!$A$349:$BZ$511,"Error"))),'Index LA FSM'!AD$1,0),"Error")</f>
        <v>0</v>
      </c>
      <c r="AE82" s="84" t="str">
        <f>IFERROR(VLOOKUP($A82,IF('Index LA FSM'!$B$4=1,'Index LA FSM'!$A$9:$BZ$171,IF('Index LA FSM'!$B$4=2,'Index LA FSM'!$A$179:$BZ$341,IF('Index LA FSM'!$B$4=3,'Index LA FSM'!$A$349:$BZ$511,"Error"))),'Index LA FSM'!AE$1,0),"Error")</f>
        <v>x</v>
      </c>
      <c r="AF82" s="84">
        <f>IFERROR(VLOOKUP($A82,IF('Index LA FSM'!$B$4=1,'Index LA FSM'!$A$9:$BZ$171,IF('Index LA FSM'!$B$4=2,'Index LA FSM'!$A$179:$BZ$341,IF('Index LA FSM'!$B$4=3,'Index LA FSM'!$A$349:$BZ$511,"Error"))),'Index LA FSM'!AF$1,0),"Error")</f>
        <v>7.0000000000000007E-2</v>
      </c>
      <c r="AG82" s="84">
        <f>IFERROR(VLOOKUP($A82,IF('Index LA FSM'!$B$4=1,'Index LA FSM'!$A$9:$BZ$171,IF('Index LA FSM'!$B$4=2,'Index LA FSM'!$A$179:$BZ$341,IF('Index LA FSM'!$B$4=3,'Index LA FSM'!$A$349:$BZ$511,"Error"))),'Index LA FSM'!AG$1,0),"Error")</f>
        <v>0.08</v>
      </c>
      <c r="AH82" s="84">
        <f>IFERROR(VLOOKUP($A82,IF('Index LA FSM'!$B$4=1,'Index LA FSM'!$A$9:$BZ$171,IF('Index LA FSM'!$B$4=2,'Index LA FSM'!$A$179:$BZ$341,IF('Index LA FSM'!$B$4=3,'Index LA FSM'!$A$349:$BZ$511,"Error"))),'Index LA FSM'!AH$1,0),"Error")</f>
        <v>0.62</v>
      </c>
      <c r="AI82" s="84">
        <f>IFERROR(VLOOKUP($A82,IF('Index LA FSM'!$B$4=1,'Index LA FSM'!$A$9:$BZ$171,IF('Index LA FSM'!$B$4=2,'Index LA FSM'!$A$179:$BZ$341,IF('Index LA FSM'!$B$4=3,'Index LA FSM'!$A$349:$BZ$511,"Error"))),'Index LA FSM'!AI$1,0),"Error")</f>
        <v>0.6</v>
      </c>
      <c r="AJ82" s="84">
        <f>IFERROR(VLOOKUP($A82,IF('Index LA FSM'!$B$4=1,'Index LA FSM'!$A$9:$BZ$171,IF('Index LA FSM'!$B$4=2,'Index LA FSM'!$A$179:$BZ$341,IF('Index LA FSM'!$B$4=3,'Index LA FSM'!$A$349:$BZ$511,"Error"))),'Index LA FSM'!AJ$1,0),"Error")</f>
        <v>0.6</v>
      </c>
      <c r="AK82" s="84" t="str">
        <f>IFERROR(VLOOKUP($A82,IF('Index LA FSM'!$B$4=1,'Index LA FSM'!$A$9:$BZ$171,IF('Index LA FSM'!$B$4=2,'Index LA FSM'!$A$179:$BZ$341,IF('Index LA FSM'!$B$4=3,'Index LA FSM'!$A$349:$BZ$511,"Error"))),'Index LA FSM'!AK$1,0),"Error")</f>
        <v>x</v>
      </c>
      <c r="AL82" s="84">
        <f>IFERROR(VLOOKUP($A82,IF('Index LA FSM'!$B$4=1,'Index LA FSM'!$A$9:$BZ$171,IF('Index LA FSM'!$B$4=2,'Index LA FSM'!$A$179:$BZ$341,IF('Index LA FSM'!$B$4=3,'Index LA FSM'!$A$349:$BZ$511,"Error"))),'Index LA FSM'!AL$1,0),"Error")</f>
        <v>0.11</v>
      </c>
      <c r="AM82" s="84">
        <f>IFERROR(VLOOKUP($A82,IF('Index LA FSM'!$B$4=1,'Index LA FSM'!$A$9:$BZ$171,IF('Index LA FSM'!$B$4=2,'Index LA FSM'!$A$179:$BZ$341,IF('Index LA FSM'!$B$4=3,'Index LA FSM'!$A$349:$BZ$511,"Error"))),'Index LA FSM'!AM$1,0),"Error")</f>
        <v>0.1</v>
      </c>
      <c r="AN82" s="84">
        <f>IFERROR(VLOOKUP($A82,IF('Index LA FSM'!$B$4=1,'Index LA FSM'!$A$9:$BZ$171,IF('Index LA FSM'!$B$4=2,'Index LA FSM'!$A$179:$BZ$341,IF('Index LA FSM'!$B$4=3,'Index LA FSM'!$A$349:$BZ$511,"Error"))),'Index LA FSM'!AN$1,0),"Error")</f>
        <v>0</v>
      </c>
      <c r="AO82" s="84">
        <f>IFERROR(VLOOKUP($A82,IF('Index LA FSM'!$B$4=1,'Index LA FSM'!$A$9:$BZ$171,IF('Index LA FSM'!$B$4=2,'Index LA FSM'!$A$179:$BZ$341,IF('Index LA FSM'!$B$4=3,'Index LA FSM'!$A$349:$BZ$511,"Error"))),'Index LA FSM'!AO$1,0),"Error")</f>
        <v>0</v>
      </c>
      <c r="AP82" s="84">
        <f>IFERROR(VLOOKUP($A82,IF('Index LA FSM'!$B$4=1,'Index LA FSM'!$A$9:$BZ$171,IF('Index LA FSM'!$B$4=2,'Index LA FSM'!$A$179:$BZ$341,IF('Index LA FSM'!$B$4=3,'Index LA FSM'!$A$349:$BZ$511,"Error"))),'Index LA FSM'!AP$1,0),"Error")</f>
        <v>0</v>
      </c>
      <c r="AQ82" s="84" t="str">
        <f>IFERROR(VLOOKUP($A82,IF('Index LA FSM'!$B$4=1,'Index LA FSM'!$A$9:$BZ$171,IF('Index LA FSM'!$B$4=2,'Index LA FSM'!$A$179:$BZ$341,IF('Index LA FSM'!$B$4=3,'Index LA FSM'!$A$349:$BZ$511,"Error"))),'Index LA FSM'!AQ$1,0),"Error")</f>
        <v>x</v>
      </c>
      <c r="AR82" s="84">
        <f>IFERROR(VLOOKUP($A82,IF('Index LA FSM'!$B$4=1,'Index LA FSM'!$A$9:$BZ$171,IF('Index LA FSM'!$B$4=2,'Index LA FSM'!$A$179:$BZ$341,IF('Index LA FSM'!$B$4=3,'Index LA FSM'!$A$349:$BZ$511,"Error"))),'Index LA FSM'!AR$1,0),"Error")</f>
        <v>0.08</v>
      </c>
      <c r="AS82" s="84">
        <f>IFERROR(VLOOKUP($A82,IF('Index LA FSM'!$B$4=1,'Index LA FSM'!$A$9:$BZ$171,IF('Index LA FSM'!$B$4=2,'Index LA FSM'!$A$179:$BZ$341,IF('Index LA FSM'!$B$4=3,'Index LA FSM'!$A$349:$BZ$511,"Error"))),'Index LA FSM'!AS$1,0),"Error")</f>
        <v>0.08</v>
      </c>
      <c r="AT82" s="84">
        <f>IFERROR(VLOOKUP($A82,IF('Index LA FSM'!$B$4=1,'Index LA FSM'!$A$9:$BZ$171,IF('Index LA FSM'!$B$4=2,'Index LA FSM'!$A$179:$BZ$341,IF('Index LA FSM'!$B$4=3,'Index LA FSM'!$A$349:$BZ$511,"Error"))),'Index LA FSM'!AT$1,0),"Error")</f>
        <v>0.48</v>
      </c>
      <c r="AU82" s="84">
        <f>IFERROR(VLOOKUP($A82,IF('Index LA FSM'!$B$4=1,'Index LA FSM'!$A$9:$BZ$171,IF('Index LA FSM'!$B$4=2,'Index LA FSM'!$A$179:$BZ$341,IF('Index LA FSM'!$B$4=3,'Index LA FSM'!$A$349:$BZ$511,"Error"))),'Index LA FSM'!AU$1,0),"Error")</f>
        <v>0.46</v>
      </c>
      <c r="AV82" s="84">
        <f>IFERROR(VLOOKUP($A82,IF('Index LA FSM'!$B$4=1,'Index LA FSM'!$A$9:$BZ$171,IF('Index LA FSM'!$B$4=2,'Index LA FSM'!$A$179:$BZ$341,IF('Index LA FSM'!$B$4=3,'Index LA FSM'!$A$349:$BZ$511,"Error"))),'Index LA FSM'!AV$1,0),"Error")</f>
        <v>0.46</v>
      </c>
      <c r="AW82" s="84" t="str">
        <f>IFERROR(VLOOKUP($A82,IF('Index LA FSM'!$B$4=1,'Index LA FSM'!$A$9:$BZ$171,IF('Index LA FSM'!$B$4=2,'Index LA FSM'!$A$179:$BZ$341,IF('Index LA FSM'!$B$4=3,'Index LA FSM'!$A$349:$BZ$511,"Error"))),'Index LA FSM'!AW$1,0),"Error")</f>
        <v>x</v>
      </c>
      <c r="AX82" s="84" t="str">
        <f>IFERROR(VLOOKUP($A82,IF('Index LA FSM'!$B$4=1,'Index LA FSM'!$A$9:$BZ$171,IF('Index LA FSM'!$B$4=2,'Index LA FSM'!$A$179:$BZ$341,IF('Index LA FSM'!$B$4=3,'Index LA FSM'!$A$349:$BZ$511,"Error"))),'Index LA FSM'!AX$1,0),"Error")</f>
        <v>x</v>
      </c>
      <c r="AY82" s="84">
        <f>IFERROR(VLOOKUP($A82,IF('Index LA FSM'!$B$4=1,'Index LA FSM'!$A$9:$BZ$171,IF('Index LA FSM'!$B$4=2,'Index LA FSM'!$A$179:$BZ$341,IF('Index LA FSM'!$B$4=3,'Index LA FSM'!$A$349:$BZ$511,"Error"))),'Index LA FSM'!AY$1,0),"Error")</f>
        <v>0.04</v>
      </c>
      <c r="AZ82" s="84">
        <f>IFERROR(VLOOKUP($A82,IF('Index LA FSM'!$B$4=1,'Index LA FSM'!$A$9:$BZ$171,IF('Index LA FSM'!$B$4=2,'Index LA FSM'!$A$179:$BZ$341,IF('Index LA FSM'!$B$4=3,'Index LA FSM'!$A$349:$BZ$511,"Error"))),'Index LA FSM'!AZ$1,0),"Error")</f>
        <v>0</v>
      </c>
      <c r="BA82" s="84">
        <f>IFERROR(VLOOKUP($A82,IF('Index LA FSM'!$B$4=1,'Index LA FSM'!$A$9:$BZ$171,IF('Index LA FSM'!$B$4=2,'Index LA FSM'!$A$179:$BZ$341,IF('Index LA FSM'!$B$4=3,'Index LA FSM'!$A$349:$BZ$511,"Error"))),'Index LA FSM'!BA$1,0),"Error")</f>
        <v>0</v>
      </c>
      <c r="BB82" s="84">
        <f>IFERROR(VLOOKUP($A82,IF('Index LA FSM'!$B$4=1,'Index LA FSM'!$A$9:$BZ$171,IF('Index LA FSM'!$B$4=2,'Index LA FSM'!$A$179:$BZ$341,IF('Index LA FSM'!$B$4=3,'Index LA FSM'!$A$349:$BZ$511,"Error"))),'Index LA FSM'!BB$1,0),"Error")</f>
        <v>0</v>
      </c>
      <c r="BC82" s="84">
        <f>IFERROR(VLOOKUP($A82,IF('Index LA FSM'!$B$4=1,'Index LA FSM'!$A$9:$BZ$171,IF('Index LA FSM'!$B$4=2,'Index LA FSM'!$A$179:$BZ$341,IF('Index LA FSM'!$B$4=3,'Index LA FSM'!$A$349:$BZ$511,"Error"))),'Index LA FSM'!BC$1,0),"Error")</f>
        <v>0</v>
      </c>
      <c r="BD82" s="84" t="str">
        <f>IFERROR(VLOOKUP($A82,IF('Index LA FSM'!$B$4=1,'Index LA FSM'!$A$9:$BZ$171,IF('Index LA FSM'!$B$4=2,'Index LA FSM'!$A$179:$BZ$341,IF('Index LA FSM'!$B$4=3,'Index LA FSM'!$A$349:$BZ$511,"Error"))),'Index LA FSM'!BD$1,0),"Error")</f>
        <v>x</v>
      </c>
      <c r="BE82" s="84" t="str">
        <f>IFERROR(VLOOKUP($A82,IF('Index LA FSM'!$B$4=1,'Index LA FSM'!$A$9:$BZ$171,IF('Index LA FSM'!$B$4=2,'Index LA FSM'!$A$179:$BZ$341,IF('Index LA FSM'!$B$4=3,'Index LA FSM'!$A$349:$BZ$511,"Error"))),'Index LA FSM'!BE$1,0),"Error")</f>
        <v>x</v>
      </c>
      <c r="BF82" s="84">
        <f>IFERROR(VLOOKUP($A82,IF('Index LA FSM'!$B$4=1,'Index LA FSM'!$A$9:$BZ$171,IF('Index LA FSM'!$B$4=2,'Index LA FSM'!$A$179:$BZ$341,IF('Index LA FSM'!$B$4=3,'Index LA FSM'!$A$349:$BZ$511,"Error"))),'Index LA FSM'!BF$1,0),"Error")</f>
        <v>0</v>
      </c>
      <c r="BG82" s="84" t="str">
        <f>IFERROR(VLOOKUP($A82,IF('Index LA FSM'!$B$4=1,'Index LA FSM'!$A$9:$BZ$171,IF('Index LA FSM'!$B$4=2,'Index LA FSM'!$A$179:$BZ$341,IF('Index LA FSM'!$B$4=3,'Index LA FSM'!$A$349:$BZ$511,"Error"))),'Index LA FSM'!BG$1,0),"Error")</f>
        <v>x</v>
      </c>
      <c r="BH82" s="84" t="str">
        <f>IFERROR(VLOOKUP($A82,IF('Index LA FSM'!$B$4=1,'Index LA FSM'!$A$9:$BZ$171,IF('Index LA FSM'!$B$4=2,'Index LA FSM'!$A$179:$BZ$341,IF('Index LA FSM'!$B$4=3,'Index LA FSM'!$A$349:$BZ$511,"Error"))),'Index LA FSM'!BH$1,0),"Error")</f>
        <v>x</v>
      </c>
      <c r="BI82" s="84">
        <f>IFERROR(VLOOKUP($A82,IF('Index LA FSM'!$B$4=1,'Index LA FSM'!$A$9:$BZ$171,IF('Index LA FSM'!$B$4=2,'Index LA FSM'!$A$179:$BZ$341,IF('Index LA FSM'!$B$4=3,'Index LA FSM'!$A$349:$BZ$511,"Error"))),'Index LA FSM'!BI$1,0),"Error")</f>
        <v>0</v>
      </c>
      <c r="BJ82" s="84">
        <f>IFERROR(VLOOKUP($A82,IF('Index LA FSM'!$B$4=1,'Index LA FSM'!$A$9:$BZ$171,IF('Index LA FSM'!$B$4=2,'Index LA FSM'!$A$179:$BZ$341,IF('Index LA FSM'!$B$4=3,'Index LA FSM'!$A$349:$BZ$511,"Error"))),'Index LA FSM'!BJ$1,0),"Error")</f>
        <v>0</v>
      </c>
      <c r="BK82" s="84">
        <f>IFERROR(VLOOKUP($A82,IF('Index LA FSM'!$B$4=1,'Index LA FSM'!$A$9:$BZ$171,IF('Index LA FSM'!$B$4=2,'Index LA FSM'!$A$179:$BZ$341,IF('Index LA FSM'!$B$4=3,'Index LA FSM'!$A$349:$BZ$511,"Error"))),'Index LA FSM'!BK$1,0),"Error")</f>
        <v>0</v>
      </c>
      <c r="BL82" s="84">
        <f>IFERROR(VLOOKUP($A82,IF('Index LA FSM'!$B$4=1,'Index LA FSM'!$A$9:$BZ$171,IF('Index LA FSM'!$B$4=2,'Index LA FSM'!$A$179:$BZ$341,IF('Index LA FSM'!$B$4=3,'Index LA FSM'!$A$349:$BZ$511,"Error"))),'Index LA FSM'!BL$1,0),"Error")</f>
        <v>0</v>
      </c>
      <c r="BM82" s="84">
        <f>IFERROR(VLOOKUP($A82,IF('Index LA FSM'!$B$4=1,'Index LA FSM'!$A$9:$BZ$171,IF('Index LA FSM'!$B$4=2,'Index LA FSM'!$A$179:$BZ$341,IF('Index LA FSM'!$B$4=3,'Index LA FSM'!$A$349:$BZ$511,"Error"))),'Index LA FSM'!BM$1,0),"Error")</f>
        <v>0</v>
      </c>
      <c r="BN82" s="84">
        <f>IFERROR(VLOOKUP($A82,IF('Index LA FSM'!$B$4=1,'Index LA FSM'!$A$9:$BZ$171,IF('Index LA FSM'!$B$4=2,'Index LA FSM'!$A$179:$BZ$341,IF('Index LA FSM'!$B$4=3,'Index LA FSM'!$A$349:$BZ$511,"Error"))),'Index LA FSM'!BN$1,0),"Error")</f>
        <v>0</v>
      </c>
      <c r="BO82" s="84">
        <f>IFERROR(VLOOKUP($A82,IF('Index LA FSM'!$B$4=1,'Index LA FSM'!$A$9:$BZ$171,IF('Index LA FSM'!$B$4=2,'Index LA FSM'!$A$179:$BZ$341,IF('Index LA FSM'!$B$4=3,'Index LA FSM'!$A$349:$BZ$511,"Error"))),'Index LA FSM'!BO$1,0),"Error")</f>
        <v>0</v>
      </c>
      <c r="BP82" s="84" t="str">
        <f>IFERROR(VLOOKUP($A82,IF('Index LA FSM'!$B$4=1,'Index LA FSM'!$A$9:$BZ$171,IF('Index LA FSM'!$B$4=2,'Index LA FSM'!$A$179:$BZ$341,IF('Index LA FSM'!$B$4=3,'Index LA FSM'!$A$349:$BZ$511,"Error"))),'Index LA FSM'!BP$1,0),"Error")</f>
        <v>x</v>
      </c>
      <c r="BQ82" s="84" t="str">
        <f>IFERROR(VLOOKUP($A82,IF('Index LA FSM'!$B$4=1,'Index LA FSM'!$A$9:$BZ$171,IF('Index LA FSM'!$B$4=2,'Index LA FSM'!$A$179:$BZ$341,IF('Index LA FSM'!$B$4=3,'Index LA FSM'!$A$349:$BZ$511,"Error"))),'Index LA FSM'!BQ$1,0),"Error")</f>
        <v>x</v>
      </c>
      <c r="BR82" s="84">
        <f>IFERROR(VLOOKUP($A82,IF('Index LA FSM'!$B$4=1,'Index LA FSM'!$A$9:$BZ$171,IF('Index LA FSM'!$B$4=2,'Index LA FSM'!$A$179:$BZ$341,IF('Index LA FSM'!$B$4=3,'Index LA FSM'!$A$349:$BZ$511,"Error"))),'Index LA FSM'!BR$1,0),"Error")</f>
        <v>0</v>
      </c>
      <c r="BS82" s="84">
        <f>IFERROR(VLOOKUP($A82,IF('Index LA FSM'!$B$4=1,'Index LA FSM'!$A$9:$BZ$171,IF('Index LA FSM'!$B$4=2,'Index LA FSM'!$A$179:$BZ$341,IF('Index LA FSM'!$B$4=3,'Index LA FSM'!$A$349:$BZ$511,"Error"))),'Index LA FSM'!BS$1,0),"Error")</f>
        <v>0.1</v>
      </c>
      <c r="BT82" s="84">
        <f>IFERROR(VLOOKUP($A82,IF('Index LA FSM'!$B$4=1,'Index LA FSM'!$A$9:$BZ$171,IF('Index LA FSM'!$B$4=2,'Index LA FSM'!$A$179:$BZ$341,IF('Index LA FSM'!$B$4=3,'Index LA FSM'!$A$349:$BZ$511,"Error"))),'Index LA FSM'!BT$1,0),"Error")</f>
        <v>0.08</v>
      </c>
      <c r="BU82" s="84" t="str">
        <f>IFERROR(VLOOKUP($A82,IF('Index LA FSM'!$B$4=1,'Index LA FSM'!$A$9:$BZ$171,IF('Index LA FSM'!$B$4=2,'Index LA FSM'!$A$179:$BZ$341,IF('Index LA FSM'!$B$4=3,'Index LA FSM'!$A$349:$BZ$511,"Error"))),'Index LA FSM'!BU$1,0),"Error")</f>
        <v>x</v>
      </c>
      <c r="BV82" s="84" t="str">
        <f>IFERROR(VLOOKUP($A82,IF('Index LA FSM'!$B$4=1,'Index LA FSM'!$A$9:$BZ$171,IF('Index LA FSM'!$B$4=2,'Index LA FSM'!$A$179:$BZ$341,IF('Index LA FSM'!$B$4=3,'Index LA FSM'!$A$349:$BZ$511,"Error"))),'Index LA FSM'!BV$1,0),"Error")</f>
        <v>x</v>
      </c>
      <c r="BW82" s="84" t="str">
        <f>IFERROR(VLOOKUP($A82,IF('Index LA FSM'!$B$4=1,'Index LA FSM'!$A$9:$BZ$171,IF('Index LA FSM'!$B$4=2,'Index LA FSM'!$A$179:$BZ$341,IF('Index LA FSM'!$B$4=3,'Index LA FSM'!$A$349:$BZ$511,"Error"))),'Index LA FSM'!BW$1,0),"Error")</f>
        <v>x</v>
      </c>
      <c r="BX82" s="84" t="str">
        <f>IFERROR(VLOOKUP($A82,IF('Index LA FSM'!$B$4=1,'Index LA FSM'!$A$9:$BZ$171,IF('Index LA FSM'!$B$4=2,'Index LA FSM'!$A$179:$BZ$341,IF('Index LA FSM'!$B$4=3,'Index LA FSM'!$A$349:$BZ$511,"Error"))),'Index LA FSM'!BX$1,0),"Error")</f>
        <v>x</v>
      </c>
      <c r="BY82" s="84">
        <f>IFERROR(VLOOKUP($A82,IF('Index LA FSM'!$B$4=1,'Index LA FSM'!$A$9:$BZ$171,IF('Index LA FSM'!$B$4=2,'Index LA FSM'!$A$179:$BZ$341,IF('Index LA FSM'!$B$4=3,'Index LA FSM'!$A$349:$BZ$511,"Error"))),'Index LA FSM'!BY$1,0),"Error")</f>
        <v>0.15</v>
      </c>
      <c r="BZ82" s="84">
        <f>IFERROR(VLOOKUP($A82,IF('Index LA FSM'!$B$4=1,'Index LA FSM'!$A$9:$BZ$171,IF('Index LA FSM'!$B$4=2,'Index LA FSM'!$A$179:$BZ$341,IF('Index LA FSM'!$B$4=3,'Index LA FSM'!$A$349:$BZ$511,"Error"))),'Index LA FSM'!BZ$1,0),"Error")</f>
        <v>0.13</v>
      </c>
    </row>
    <row r="83" spans="1:78" s="15" customFormat="1" x14ac:dyDescent="0.2">
      <c r="A83" s="20">
        <v>314</v>
      </c>
      <c r="B83" s="20" t="s">
        <v>234</v>
      </c>
      <c r="C83" s="45" t="s">
        <v>165</v>
      </c>
      <c r="D83" s="113">
        <f>IFERROR(VLOOKUP($A83,IF('Index LA FSM'!$B$4=1,'Index LA FSM'!$A$9:$BZ$171,IF('Index LA FSM'!$B$4=2,'Index LA FSM'!$A$179:$BZ$341,IF('Index LA FSM'!$B$4=3,'Index LA FSM'!$A$349:$BZ$511,"Error"))),'Index LA FSM'!D$1,0),"Error")</f>
        <v>60</v>
      </c>
      <c r="E83" s="113">
        <f>IFERROR(VLOOKUP($A83,IF('Index LA FSM'!$B$4=1,'Index LA FSM'!$A$9:$BZ$171,IF('Index LA FSM'!$B$4=2,'Index LA FSM'!$A$179:$BZ$341,IF('Index LA FSM'!$B$4=3,'Index LA FSM'!$A$349:$BZ$511,"Error"))),'Index LA FSM'!E$1,0),"Error")</f>
        <v>930</v>
      </c>
      <c r="F83" s="113">
        <f>IFERROR(VLOOKUP($A83,IF('Index LA FSM'!$B$4=1,'Index LA FSM'!$A$9:$BZ$171,IF('Index LA FSM'!$B$4=2,'Index LA FSM'!$A$179:$BZ$341,IF('Index LA FSM'!$B$4=3,'Index LA FSM'!$A$349:$BZ$511,"Error"))),'Index LA FSM'!F$1,0),"Error")</f>
        <v>990</v>
      </c>
      <c r="G83" s="84">
        <f>IFERROR(VLOOKUP($A83,IF('Index LA FSM'!$B$4=1,'Index LA FSM'!$A$9:$BZ$171,IF('Index LA FSM'!$B$4=2,'Index LA FSM'!$A$179:$BZ$341,IF('Index LA FSM'!$B$4=3,'Index LA FSM'!$A$349:$BZ$511,"Error"))),'Index LA FSM'!G$1,0),"Error")</f>
        <v>0.77</v>
      </c>
      <c r="H83" s="84">
        <f>IFERROR(VLOOKUP($A83,IF('Index LA FSM'!$B$4=1,'Index LA FSM'!$A$9:$BZ$171,IF('Index LA FSM'!$B$4=2,'Index LA FSM'!$A$179:$BZ$341,IF('Index LA FSM'!$B$4=3,'Index LA FSM'!$A$349:$BZ$511,"Error"))),'Index LA FSM'!H$1,0),"Error")</f>
        <v>0.76</v>
      </c>
      <c r="I83" s="84">
        <f>IFERROR(VLOOKUP($A83,IF('Index LA FSM'!$B$4=1,'Index LA FSM'!$A$9:$BZ$171,IF('Index LA FSM'!$B$4=2,'Index LA FSM'!$A$179:$BZ$341,IF('Index LA FSM'!$B$4=3,'Index LA FSM'!$A$349:$BZ$511,"Error"))),'Index LA FSM'!I$1,0),"Error")</f>
        <v>0.76</v>
      </c>
      <c r="J83" s="84">
        <f>IFERROR(VLOOKUP($A83,IF('Index LA FSM'!$B$4=1,'Index LA FSM'!$A$9:$BZ$171,IF('Index LA FSM'!$B$4=2,'Index LA FSM'!$A$179:$BZ$341,IF('Index LA FSM'!$B$4=3,'Index LA FSM'!$A$349:$BZ$511,"Error"))),'Index LA FSM'!J$1,0),"Error")</f>
        <v>0.74</v>
      </c>
      <c r="K83" s="84">
        <f>IFERROR(VLOOKUP($A83,IF('Index LA FSM'!$B$4=1,'Index LA FSM'!$A$9:$BZ$171,IF('Index LA FSM'!$B$4=2,'Index LA FSM'!$A$179:$BZ$341,IF('Index LA FSM'!$B$4=3,'Index LA FSM'!$A$349:$BZ$511,"Error"))),'Index LA FSM'!K$1,0),"Error")</f>
        <v>0.72</v>
      </c>
      <c r="L83" s="84">
        <f>IFERROR(VLOOKUP($A83,IF('Index LA FSM'!$B$4=1,'Index LA FSM'!$A$9:$BZ$171,IF('Index LA FSM'!$B$4=2,'Index LA FSM'!$A$179:$BZ$341,IF('Index LA FSM'!$B$4=3,'Index LA FSM'!$A$349:$BZ$511,"Error"))),'Index LA FSM'!L$1,0),"Error")</f>
        <v>0.72</v>
      </c>
      <c r="M83" s="84" t="str">
        <f>IFERROR(VLOOKUP($A83,IF('Index LA FSM'!$B$4=1,'Index LA FSM'!$A$9:$BZ$171,IF('Index LA FSM'!$B$4=2,'Index LA FSM'!$A$179:$BZ$341,IF('Index LA FSM'!$B$4=3,'Index LA FSM'!$A$349:$BZ$511,"Error"))),'Index LA FSM'!M$1,0),"Error")</f>
        <v>x</v>
      </c>
      <c r="N83" s="84">
        <f>IFERROR(VLOOKUP($A83,IF('Index LA FSM'!$B$4=1,'Index LA FSM'!$A$9:$BZ$171,IF('Index LA FSM'!$B$4=2,'Index LA FSM'!$A$179:$BZ$341,IF('Index LA FSM'!$B$4=3,'Index LA FSM'!$A$349:$BZ$511,"Error"))),'Index LA FSM'!N$1,0),"Error")</f>
        <v>0.03</v>
      </c>
      <c r="O83" s="84">
        <f>IFERROR(VLOOKUP($A83,IF('Index LA FSM'!$B$4=1,'Index LA FSM'!$A$9:$BZ$171,IF('Index LA FSM'!$B$4=2,'Index LA FSM'!$A$179:$BZ$341,IF('Index LA FSM'!$B$4=3,'Index LA FSM'!$A$349:$BZ$511,"Error"))),'Index LA FSM'!O$1,0),"Error")</f>
        <v>0.03</v>
      </c>
      <c r="P83" s="84">
        <f>IFERROR(VLOOKUP($A83,IF('Index LA FSM'!$B$4=1,'Index LA FSM'!$A$9:$BZ$171,IF('Index LA FSM'!$B$4=2,'Index LA FSM'!$A$179:$BZ$341,IF('Index LA FSM'!$B$4=3,'Index LA FSM'!$A$349:$BZ$511,"Error"))),'Index LA FSM'!P$1,0),"Error")</f>
        <v>0</v>
      </c>
      <c r="Q83" s="84" t="str">
        <f>IFERROR(VLOOKUP($A83,IF('Index LA FSM'!$B$4=1,'Index LA FSM'!$A$9:$BZ$171,IF('Index LA FSM'!$B$4=2,'Index LA FSM'!$A$179:$BZ$341,IF('Index LA FSM'!$B$4=3,'Index LA FSM'!$A$349:$BZ$511,"Error"))),'Index LA FSM'!Q$1,0),"Error")</f>
        <v>x</v>
      </c>
      <c r="R83" s="84" t="str">
        <f>IFERROR(VLOOKUP($A83,IF('Index LA FSM'!$B$4=1,'Index LA FSM'!$A$9:$BZ$171,IF('Index LA FSM'!$B$4=2,'Index LA FSM'!$A$179:$BZ$341,IF('Index LA FSM'!$B$4=3,'Index LA FSM'!$A$349:$BZ$511,"Error"))),'Index LA FSM'!R$1,0),"Error")</f>
        <v>x</v>
      </c>
      <c r="S83" s="84" t="str">
        <f>IFERROR(VLOOKUP($A83,IF('Index LA FSM'!$B$4=1,'Index LA FSM'!$A$9:$BZ$171,IF('Index LA FSM'!$B$4=2,'Index LA FSM'!$A$179:$BZ$341,IF('Index LA FSM'!$B$4=3,'Index LA FSM'!$A$349:$BZ$511,"Error"))),'Index LA FSM'!S$1,0),"Error")</f>
        <v>x</v>
      </c>
      <c r="T83" s="84">
        <f>IFERROR(VLOOKUP($A83,IF('Index LA FSM'!$B$4=1,'Index LA FSM'!$A$9:$BZ$171,IF('Index LA FSM'!$B$4=2,'Index LA FSM'!$A$179:$BZ$341,IF('Index LA FSM'!$B$4=3,'Index LA FSM'!$A$349:$BZ$511,"Error"))),'Index LA FSM'!T$1,0),"Error")</f>
        <v>0.04</v>
      </c>
      <c r="U83" s="84">
        <f>IFERROR(VLOOKUP($A83,IF('Index LA FSM'!$B$4=1,'Index LA FSM'!$A$9:$BZ$171,IF('Index LA FSM'!$B$4=2,'Index LA FSM'!$A$179:$BZ$341,IF('Index LA FSM'!$B$4=3,'Index LA FSM'!$A$349:$BZ$511,"Error"))),'Index LA FSM'!U$1,0),"Error")</f>
        <v>0.04</v>
      </c>
      <c r="V83" s="84" t="str">
        <f>IFERROR(VLOOKUP($A83,IF('Index LA FSM'!$B$4=1,'Index LA FSM'!$A$9:$BZ$171,IF('Index LA FSM'!$B$4=2,'Index LA FSM'!$A$179:$BZ$341,IF('Index LA FSM'!$B$4=3,'Index LA FSM'!$A$349:$BZ$511,"Error"))),'Index LA FSM'!V$1,0),"Error")</f>
        <v>x</v>
      </c>
      <c r="W83" s="84">
        <f>IFERROR(VLOOKUP($A83,IF('Index LA FSM'!$B$4=1,'Index LA FSM'!$A$9:$BZ$171,IF('Index LA FSM'!$B$4=2,'Index LA FSM'!$A$179:$BZ$341,IF('Index LA FSM'!$B$4=3,'Index LA FSM'!$A$349:$BZ$511,"Error"))),'Index LA FSM'!W$1,0),"Error")</f>
        <v>0.04</v>
      </c>
      <c r="X83" s="84">
        <f>IFERROR(VLOOKUP($A83,IF('Index LA FSM'!$B$4=1,'Index LA FSM'!$A$9:$BZ$171,IF('Index LA FSM'!$B$4=2,'Index LA FSM'!$A$179:$BZ$341,IF('Index LA FSM'!$B$4=3,'Index LA FSM'!$A$349:$BZ$511,"Error"))),'Index LA FSM'!X$1,0),"Error")</f>
        <v>0.04</v>
      </c>
      <c r="Y83" s="84">
        <f>IFERROR(VLOOKUP($A83,IF('Index LA FSM'!$B$4=1,'Index LA FSM'!$A$9:$BZ$171,IF('Index LA FSM'!$B$4=2,'Index LA FSM'!$A$179:$BZ$341,IF('Index LA FSM'!$B$4=3,'Index LA FSM'!$A$349:$BZ$511,"Error"))),'Index LA FSM'!Y$1,0),"Error")</f>
        <v>0</v>
      </c>
      <c r="Z83" s="84">
        <f>IFERROR(VLOOKUP($A83,IF('Index LA FSM'!$B$4=1,'Index LA FSM'!$A$9:$BZ$171,IF('Index LA FSM'!$B$4=2,'Index LA FSM'!$A$179:$BZ$341,IF('Index LA FSM'!$B$4=3,'Index LA FSM'!$A$349:$BZ$511,"Error"))),'Index LA FSM'!Z$1,0),"Error")</f>
        <v>0</v>
      </c>
      <c r="AA83" s="84">
        <f>IFERROR(VLOOKUP($A83,IF('Index LA FSM'!$B$4=1,'Index LA FSM'!$A$9:$BZ$171,IF('Index LA FSM'!$B$4=2,'Index LA FSM'!$A$179:$BZ$341,IF('Index LA FSM'!$B$4=3,'Index LA FSM'!$A$349:$BZ$511,"Error"))),'Index LA FSM'!AA$1,0),"Error")</f>
        <v>0</v>
      </c>
      <c r="AB83" s="84">
        <f>IFERROR(VLOOKUP($A83,IF('Index LA FSM'!$B$4=1,'Index LA FSM'!$A$9:$BZ$171,IF('Index LA FSM'!$B$4=2,'Index LA FSM'!$A$179:$BZ$341,IF('Index LA FSM'!$B$4=3,'Index LA FSM'!$A$349:$BZ$511,"Error"))),'Index LA FSM'!AB$1,0),"Error")</f>
        <v>0</v>
      </c>
      <c r="AC83" s="84">
        <f>IFERROR(VLOOKUP($A83,IF('Index LA FSM'!$B$4=1,'Index LA FSM'!$A$9:$BZ$171,IF('Index LA FSM'!$B$4=2,'Index LA FSM'!$A$179:$BZ$341,IF('Index LA FSM'!$B$4=3,'Index LA FSM'!$A$349:$BZ$511,"Error"))),'Index LA FSM'!AC$1,0),"Error")</f>
        <v>0</v>
      </c>
      <c r="AD83" s="84">
        <f>IFERROR(VLOOKUP($A83,IF('Index LA FSM'!$B$4=1,'Index LA FSM'!$A$9:$BZ$171,IF('Index LA FSM'!$B$4=2,'Index LA FSM'!$A$179:$BZ$341,IF('Index LA FSM'!$B$4=3,'Index LA FSM'!$A$349:$BZ$511,"Error"))),'Index LA FSM'!AD$1,0),"Error")</f>
        <v>0</v>
      </c>
      <c r="AE83" s="84" t="str">
        <f>IFERROR(VLOOKUP($A83,IF('Index LA FSM'!$B$4=1,'Index LA FSM'!$A$9:$BZ$171,IF('Index LA FSM'!$B$4=2,'Index LA FSM'!$A$179:$BZ$341,IF('Index LA FSM'!$B$4=3,'Index LA FSM'!$A$349:$BZ$511,"Error"))),'Index LA FSM'!AE$1,0),"Error")</f>
        <v>x</v>
      </c>
      <c r="AF83" s="84">
        <f>IFERROR(VLOOKUP($A83,IF('Index LA FSM'!$B$4=1,'Index LA FSM'!$A$9:$BZ$171,IF('Index LA FSM'!$B$4=2,'Index LA FSM'!$A$179:$BZ$341,IF('Index LA FSM'!$B$4=3,'Index LA FSM'!$A$349:$BZ$511,"Error"))),'Index LA FSM'!AF$1,0),"Error")</f>
        <v>0.01</v>
      </c>
      <c r="AG83" s="84">
        <f>IFERROR(VLOOKUP($A83,IF('Index LA FSM'!$B$4=1,'Index LA FSM'!$A$9:$BZ$171,IF('Index LA FSM'!$B$4=2,'Index LA FSM'!$A$179:$BZ$341,IF('Index LA FSM'!$B$4=3,'Index LA FSM'!$A$349:$BZ$511,"Error"))),'Index LA FSM'!AG$1,0),"Error")</f>
        <v>0.01</v>
      </c>
      <c r="AH83" s="84">
        <f>IFERROR(VLOOKUP($A83,IF('Index LA FSM'!$B$4=1,'Index LA FSM'!$A$9:$BZ$171,IF('Index LA FSM'!$B$4=2,'Index LA FSM'!$A$179:$BZ$341,IF('Index LA FSM'!$B$4=3,'Index LA FSM'!$A$349:$BZ$511,"Error"))),'Index LA FSM'!AH$1,0),"Error")</f>
        <v>0.64</v>
      </c>
      <c r="AI83" s="84">
        <f>IFERROR(VLOOKUP($A83,IF('Index LA FSM'!$B$4=1,'Index LA FSM'!$A$9:$BZ$171,IF('Index LA FSM'!$B$4=2,'Index LA FSM'!$A$179:$BZ$341,IF('Index LA FSM'!$B$4=3,'Index LA FSM'!$A$349:$BZ$511,"Error"))),'Index LA FSM'!AI$1,0),"Error")</f>
        <v>0.61</v>
      </c>
      <c r="AJ83" s="84">
        <f>IFERROR(VLOOKUP($A83,IF('Index LA FSM'!$B$4=1,'Index LA FSM'!$A$9:$BZ$171,IF('Index LA FSM'!$B$4=2,'Index LA FSM'!$A$179:$BZ$341,IF('Index LA FSM'!$B$4=3,'Index LA FSM'!$A$349:$BZ$511,"Error"))),'Index LA FSM'!AJ$1,0),"Error")</f>
        <v>0.61</v>
      </c>
      <c r="AK83" s="84">
        <f>IFERROR(VLOOKUP($A83,IF('Index LA FSM'!$B$4=1,'Index LA FSM'!$A$9:$BZ$171,IF('Index LA FSM'!$B$4=2,'Index LA FSM'!$A$179:$BZ$341,IF('Index LA FSM'!$B$4=3,'Index LA FSM'!$A$349:$BZ$511,"Error"))),'Index LA FSM'!AK$1,0),"Error")</f>
        <v>0.25</v>
      </c>
      <c r="AL83" s="84">
        <f>IFERROR(VLOOKUP($A83,IF('Index LA FSM'!$B$4=1,'Index LA FSM'!$A$9:$BZ$171,IF('Index LA FSM'!$B$4=2,'Index LA FSM'!$A$179:$BZ$341,IF('Index LA FSM'!$B$4=3,'Index LA FSM'!$A$349:$BZ$511,"Error"))),'Index LA FSM'!AL$1,0),"Error")</f>
        <v>0.38</v>
      </c>
      <c r="AM83" s="84">
        <f>IFERROR(VLOOKUP($A83,IF('Index LA FSM'!$B$4=1,'Index LA FSM'!$A$9:$BZ$171,IF('Index LA FSM'!$B$4=2,'Index LA FSM'!$A$179:$BZ$341,IF('Index LA FSM'!$B$4=3,'Index LA FSM'!$A$349:$BZ$511,"Error"))),'Index LA FSM'!AM$1,0),"Error")</f>
        <v>0.37</v>
      </c>
      <c r="AN83" s="84" t="str">
        <f>IFERROR(VLOOKUP($A83,IF('Index LA FSM'!$B$4=1,'Index LA FSM'!$A$9:$BZ$171,IF('Index LA FSM'!$B$4=2,'Index LA FSM'!$A$179:$BZ$341,IF('Index LA FSM'!$B$4=3,'Index LA FSM'!$A$349:$BZ$511,"Error"))),'Index LA FSM'!AN$1,0),"Error")</f>
        <v>x</v>
      </c>
      <c r="AO83" s="84">
        <f>IFERROR(VLOOKUP($A83,IF('Index LA FSM'!$B$4=1,'Index LA FSM'!$A$9:$BZ$171,IF('Index LA FSM'!$B$4=2,'Index LA FSM'!$A$179:$BZ$341,IF('Index LA FSM'!$B$4=3,'Index LA FSM'!$A$349:$BZ$511,"Error"))),'Index LA FSM'!AO$1,0),"Error")</f>
        <v>0.04</v>
      </c>
      <c r="AP83" s="84">
        <f>IFERROR(VLOOKUP($A83,IF('Index LA FSM'!$B$4=1,'Index LA FSM'!$A$9:$BZ$171,IF('Index LA FSM'!$B$4=2,'Index LA FSM'!$A$179:$BZ$341,IF('Index LA FSM'!$B$4=3,'Index LA FSM'!$A$349:$BZ$511,"Error"))),'Index LA FSM'!AP$1,0),"Error")</f>
        <v>0.04</v>
      </c>
      <c r="AQ83" s="84">
        <f>IFERROR(VLOOKUP($A83,IF('Index LA FSM'!$B$4=1,'Index LA FSM'!$A$9:$BZ$171,IF('Index LA FSM'!$B$4=2,'Index LA FSM'!$A$179:$BZ$341,IF('Index LA FSM'!$B$4=3,'Index LA FSM'!$A$349:$BZ$511,"Error"))),'Index LA FSM'!AQ$1,0),"Error")</f>
        <v>0.13</v>
      </c>
      <c r="AR83" s="84">
        <f>IFERROR(VLOOKUP($A83,IF('Index LA FSM'!$B$4=1,'Index LA FSM'!$A$9:$BZ$171,IF('Index LA FSM'!$B$4=2,'Index LA FSM'!$A$179:$BZ$341,IF('Index LA FSM'!$B$4=3,'Index LA FSM'!$A$349:$BZ$511,"Error"))),'Index LA FSM'!AR$1,0),"Error")</f>
        <v>0.27</v>
      </c>
      <c r="AS83" s="84">
        <f>IFERROR(VLOOKUP($A83,IF('Index LA FSM'!$B$4=1,'Index LA FSM'!$A$9:$BZ$171,IF('Index LA FSM'!$B$4=2,'Index LA FSM'!$A$179:$BZ$341,IF('Index LA FSM'!$B$4=3,'Index LA FSM'!$A$349:$BZ$511,"Error"))),'Index LA FSM'!AS$1,0),"Error")</f>
        <v>0.26</v>
      </c>
      <c r="AT83" s="84">
        <f>IFERROR(VLOOKUP($A83,IF('Index LA FSM'!$B$4=1,'Index LA FSM'!$A$9:$BZ$171,IF('Index LA FSM'!$B$4=2,'Index LA FSM'!$A$179:$BZ$341,IF('Index LA FSM'!$B$4=3,'Index LA FSM'!$A$349:$BZ$511,"Error"))),'Index LA FSM'!AT$1,0),"Error")</f>
        <v>0.39</v>
      </c>
      <c r="AU83" s="84">
        <f>IFERROR(VLOOKUP($A83,IF('Index LA FSM'!$B$4=1,'Index LA FSM'!$A$9:$BZ$171,IF('Index LA FSM'!$B$4=2,'Index LA FSM'!$A$179:$BZ$341,IF('Index LA FSM'!$B$4=3,'Index LA FSM'!$A$349:$BZ$511,"Error"))),'Index LA FSM'!AU$1,0),"Error")</f>
        <v>0.22</v>
      </c>
      <c r="AV83" s="84">
        <f>IFERROR(VLOOKUP($A83,IF('Index LA FSM'!$B$4=1,'Index LA FSM'!$A$9:$BZ$171,IF('Index LA FSM'!$B$4=2,'Index LA FSM'!$A$179:$BZ$341,IF('Index LA FSM'!$B$4=3,'Index LA FSM'!$A$349:$BZ$511,"Error"))),'Index LA FSM'!AV$1,0),"Error")</f>
        <v>0.23</v>
      </c>
      <c r="AW83" s="84">
        <f>IFERROR(VLOOKUP($A83,IF('Index LA FSM'!$B$4=1,'Index LA FSM'!$A$9:$BZ$171,IF('Index LA FSM'!$B$4=2,'Index LA FSM'!$A$179:$BZ$341,IF('Index LA FSM'!$B$4=3,'Index LA FSM'!$A$349:$BZ$511,"Error"))),'Index LA FSM'!AW$1,0),"Error")</f>
        <v>0</v>
      </c>
      <c r="AX83" s="84">
        <f>IFERROR(VLOOKUP($A83,IF('Index LA FSM'!$B$4=1,'Index LA FSM'!$A$9:$BZ$171,IF('Index LA FSM'!$B$4=2,'Index LA FSM'!$A$179:$BZ$341,IF('Index LA FSM'!$B$4=3,'Index LA FSM'!$A$349:$BZ$511,"Error"))),'Index LA FSM'!AX$1,0),"Error")</f>
        <v>0.01</v>
      </c>
      <c r="AY83" s="84">
        <f>IFERROR(VLOOKUP($A83,IF('Index LA FSM'!$B$4=1,'Index LA FSM'!$A$9:$BZ$171,IF('Index LA FSM'!$B$4=2,'Index LA FSM'!$A$179:$BZ$341,IF('Index LA FSM'!$B$4=3,'Index LA FSM'!$A$349:$BZ$511,"Error"))),'Index LA FSM'!AY$1,0),"Error")</f>
        <v>0.01</v>
      </c>
      <c r="AZ83" s="84">
        <f>IFERROR(VLOOKUP($A83,IF('Index LA FSM'!$B$4=1,'Index LA FSM'!$A$9:$BZ$171,IF('Index LA FSM'!$B$4=2,'Index LA FSM'!$A$179:$BZ$341,IF('Index LA FSM'!$B$4=3,'Index LA FSM'!$A$349:$BZ$511,"Error"))),'Index LA FSM'!AZ$1,0),"Error")</f>
        <v>0</v>
      </c>
      <c r="BA83" s="84">
        <f>IFERROR(VLOOKUP($A83,IF('Index LA FSM'!$B$4=1,'Index LA FSM'!$A$9:$BZ$171,IF('Index LA FSM'!$B$4=2,'Index LA FSM'!$A$179:$BZ$341,IF('Index LA FSM'!$B$4=3,'Index LA FSM'!$A$349:$BZ$511,"Error"))),'Index LA FSM'!BA$1,0),"Error")</f>
        <v>0</v>
      </c>
      <c r="BB83" s="84">
        <f>IFERROR(VLOOKUP($A83,IF('Index LA FSM'!$B$4=1,'Index LA FSM'!$A$9:$BZ$171,IF('Index LA FSM'!$B$4=2,'Index LA FSM'!$A$179:$BZ$341,IF('Index LA FSM'!$B$4=3,'Index LA FSM'!$A$349:$BZ$511,"Error"))),'Index LA FSM'!BB$1,0),"Error")</f>
        <v>0</v>
      </c>
      <c r="BC83" s="84" t="str">
        <f>IFERROR(VLOOKUP($A83,IF('Index LA FSM'!$B$4=1,'Index LA FSM'!$A$9:$BZ$171,IF('Index LA FSM'!$B$4=2,'Index LA FSM'!$A$179:$BZ$341,IF('Index LA FSM'!$B$4=3,'Index LA FSM'!$A$349:$BZ$511,"Error"))),'Index LA FSM'!BC$1,0),"Error")</f>
        <v>x</v>
      </c>
      <c r="BD83" s="84">
        <f>IFERROR(VLOOKUP($A83,IF('Index LA FSM'!$B$4=1,'Index LA FSM'!$A$9:$BZ$171,IF('Index LA FSM'!$B$4=2,'Index LA FSM'!$A$179:$BZ$341,IF('Index LA FSM'!$B$4=3,'Index LA FSM'!$A$349:$BZ$511,"Error"))),'Index LA FSM'!BD$1,0),"Error")</f>
        <v>0.04</v>
      </c>
      <c r="BE83" s="84">
        <f>IFERROR(VLOOKUP($A83,IF('Index LA FSM'!$B$4=1,'Index LA FSM'!$A$9:$BZ$171,IF('Index LA FSM'!$B$4=2,'Index LA FSM'!$A$179:$BZ$341,IF('Index LA FSM'!$B$4=3,'Index LA FSM'!$A$349:$BZ$511,"Error"))),'Index LA FSM'!BE$1,0),"Error")</f>
        <v>0.04</v>
      </c>
      <c r="BF83" s="84" t="str">
        <f>IFERROR(VLOOKUP($A83,IF('Index LA FSM'!$B$4=1,'Index LA FSM'!$A$9:$BZ$171,IF('Index LA FSM'!$B$4=2,'Index LA FSM'!$A$179:$BZ$341,IF('Index LA FSM'!$B$4=3,'Index LA FSM'!$A$349:$BZ$511,"Error"))),'Index LA FSM'!BF$1,0),"Error")</f>
        <v>x</v>
      </c>
      <c r="BG83" s="84">
        <f>IFERROR(VLOOKUP($A83,IF('Index LA FSM'!$B$4=1,'Index LA FSM'!$A$9:$BZ$171,IF('Index LA FSM'!$B$4=2,'Index LA FSM'!$A$179:$BZ$341,IF('Index LA FSM'!$B$4=3,'Index LA FSM'!$A$349:$BZ$511,"Error"))),'Index LA FSM'!BG$1,0),"Error")</f>
        <v>0.01</v>
      </c>
      <c r="BH83" s="84">
        <f>IFERROR(VLOOKUP($A83,IF('Index LA FSM'!$B$4=1,'Index LA FSM'!$A$9:$BZ$171,IF('Index LA FSM'!$B$4=2,'Index LA FSM'!$A$179:$BZ$341,IF('Index LA FSM'!$B$4=3,'Index LA FSM'!$A$349:$BZ$511,"Error"))),'Index LA FSM'!BH$1,0),"Error")</f>
        <v>0.01</v>
      </c>
      <c r="BI83" s="84" t="str">
        <f>IFERROR(VLOOKUP($A83,IF('Index LA FSM'!$B$4=1,'Index LA FSM'!$A$9:$BZ$171,IF('Index LA FSM'!$B$4=2,'Index LA FSM'!$A$179:$BZ$341,IF('Index LA FSM'!$B$4=3,'Index LA FSM'!$A$349:$BZ$511,"Error"))),'Index LA FSM'!BI$1,0),"Error")</f>
        <v>x</v>
      </c>
      <c r="BJ83" s="84">
        <f>IFERROR(VLOOKUP($A83,IF('Index LA FSM'!$B$4=1,'Index LA FSM'!$A$9:$BZ$171,IF('Index LA FSM'!$B$4=2,'Index LA FSM'!$A$179:$BZ$341,IF('Index LA FSM'!$B$4=3,'Index LA FSM'!$A$349:$BZ$511,"Error"))),'Index LA FSM'!BJ$1,0),"Error")</f>
        <v>0.03</v>
      </c>
      <c r="BK83" s="84">
        <f>IFERROR(VLOOKUP($A83,IF('Index LA FSM'!$B$4=1,'Index LA FSM'!$A$9:$BZ$171,IF('Index LA FSM'!$B$4=2,'Index LA FSM'!$A$179:$BZ$341,IF('Index LA FSM'!$B$4=3,'Index LA FSM'!$A$349:$BZ$511,"Error"))),'Index LA FSM'!BK$1,0),"Error")</f>
        <v>0.03</v>
      </c>
      <c r="BL83" s="84">
        <f>IFERROR(VLOOKUP($A83,IF('Index LA FSM'!$B$4=1,'Index LA FSM'!$A$9:$BZ$171,IF('Index LA FSM'!$B$4=2,'Index LA FSM'!$A$179:$BZ$341,IF('Index LA FSM'!$B$4=3,'Index LA FSM'!$A$349:$BZ$511,"Error"))),'Index LA FSM'!BL$1,0),"Error")</f>
        <v>0</v>
      </c>
      <c r="BM83" s="84">
        <f>IFERROR(VLOOKUP($A83,IF('Index LA FSM'!$B$4=1,'Index LA FSM'!$A$9:$BZ$171,IF('Index LA FSM'!$B$4=2,'Index LA FSM'!$A$179:$BZ$341,IF('Index LA FSM'!$B$4=3,'Index LA FSM'!$A$349:$BZ$511,"Error"))),'Index LA FSM'!BM$1,0),"Error")</f>
        <v>0</v>
      </c>
      <c r="BN83" s="84">
        <f>IFERROR(VLOOKUP($A83,IF('Index LA FSM'!$B$4=1,'Index LA FSM'!$A$9:$BZ$171,IF('Index LA FSM'!$B$4=2,'Index LA FSM'!$A$179:$BZ$341,IF('Index LA FSM'!$B$4=3,'Index LA FSM'!$A$349:$BZ$511,"Error"))),'Index LA FSM'!BN$1,0),"Error")</f>
        <v>0</v>
      </c>
      <c r="BO83" s="84">
        <f>IFERROR(VLOOKUP($A83,IF('Index LA FSM'!$B$4=1,'Index LA FSM'!$A$9:$BZ$171,IF('Index LA FSM'!$B$4=2,'Index LA FSM'!$A$179:$BZ$341,IF('Index LA FSM'!$B$4=3,'Index LA FSM'!$A$349:$BZ$511,"Error"))),'Index LA FSM'!BO$1,0),"Error")</f>
        <v>0</v>
      </c>
      <c r="BP83" s="84" t="str">
        <f>IFERROR(VLOOKUP($A83,IF('Index LA FSM'!$B$4=1,'Index LA FSM'!$A$9:$BZ$171,IF('Index LA FSM'!$B$4=2,'Index LA FSM'!$A$179:$BZ$341,IF('Index LA FSM'!$B$4=3,'Index LA FSM'!$A$349:$BZ$511,"Error"))),'Index LA FSM'!BP$1,0),"Error")</f>
        <v>x</v>
      </c>
      <c r="BQ83" s="84" t="str">
        <f>IFERROR(VLOOKUP($A83,IF('Index LA FSM'!$B$4=1,'Index LA FSM'!$A$9:$BZ$171,IF('Index LA FSM'!$B$4=2,'Index LA FSM'!$A$179:$BZ$341,IF('Index LA FSM'!$B$4=3,'Index LA FSM'!$A$349:$BZ$511,"Error"))),'Index LA FSM'!BQ$1,0),"Error")</f>
        <v>x</v>
      </c>
      <c r="BR83" s="84" t="str">
        <f>IFERROR(VLOOKUP($A83,IF('Index LA FSM'!$B$4=1,'Index LA FSM'!$A$9:$BZ$171,IF('Index LA FSM'!$B$4=2,'Index LA FSM'!$A$179:$BZ$341,IF('Index LA FSM'!$B$4=3,'Index LA FSM'!$A$349:$BZ$511,"Error"))),'Index LA FSM'!BR$1,0),"Error")</f>
        <v>x</v>
      </c>
      <c r="BS83" s="84">
        <f>IFERROR(VLOOKUP($A83,IF('Index LA FSM'!$B$4=1,'Index LA FSM'!$A$9:$BZ$171,IF('Index LA FSM'!$B$4=2,'Index LA FSM'!$A$179:$BZ$341,IF('Index LA FSM'!$B$4=3,'Index LA FSM'!$A$349:$BZ$511,"Error"))),'Index LA FSM'!BS$1,0),"Error")</f>
        <v>0.04</v>
      </c>
      <c r="BT83" s="84">
        <f>IFERROR(VLOOKUP($A83,IF('Index LA FSM'!$B$4=1,'Index LA FSM'!$A$9:$BZ$171,IF('Index LA FSM'!$B$4=2,'Index LA FSM'!$A$179:$BZ$341,IF('Index LA FSM'!$B$4=3,'Index LA FSM'!$A$349:$BZ$511,"Error"))),'Index LA FSM'!BT$1,0),"Error")</f>
        <v>0.05</v>
      </c>
      <c r="BU83" s="84" t="str">
        <f>IFERROR(VLOOKUP($A83,IF('Index LA FSM'!$B$4=1,'Index LA FSM'!$A$9:$BZ$171,IF('Index LA FSM'!$B$4=2,'Index LA FSM'!$A$179:$BZ$341,IF('Index LA FSM'!$B$4=3,'Index LA FSM'!$A$349:$BZ$511,"Error"))),'Index LA FSM'!BU$1,0),"Error")</f>
        <v>x</v>
      </c>
      <c r="BV83" s="84">
        <f>IFERROR(VLOOKUP($A83,IF('Index LA FSM'!$B$4=1,'Index LA FSM'!$A$9:$BZ$171,IF('Index LA FSM'!$B$4=2,'Index LA FSM'!$A$179:$BZ$341,IF('Index LA FSM'!$B$4=3,'Index LA FSM'!$A$349:$BZ$511,"Error"))),'Index LA FSM'!BV$1,0),"Error")</f>
        <v>0.03</v>
      </c>
      <c r="BW83" s="84">
        <f>IFERROR(VLOOKUP($A83,IF('Index LA FSM'!$B$4=1,'Index LA FSM'!$A$9:$BZ$171,IF('Index LA FSM'!$B$4=2,'Index LA FSM'!$A$179:$BZ$341,IF('Index LA FSM'!$B$4=3,'Index LA FSM'!$A$349:$BZ$511,"Error"))),'Index LA FSM'!BW$1,0),"Error")</f>
        <v>0.03</v>
      </c>
      <c r="BX83" s="84">
        <f>IFERROR(VLOOKUP($A83,IF('Index LA FSM'!$B$4=1,'Index LA FSM'!$A$9:$BZ$171,IF('Index LA FSM'!$B$4=2,'Index LA FSM'!$A$179:$BZ$341,IF('Index LA FSM'!$B$4=3,'Index LA FSM'!$A$349:$BZ$511,"Error"))),'Index LA FSM'!BX$1,0),"Error")</f>
        <v>0.11</v>
      </c>
      <c r="BY83" s="84">
        <f>IFERROR(VLOOKUP($A83,IF('Index LA FSM'!$B$4=1,'Index LA FSM'!$A$9:$BZ$171,IF('Index LA FSM'!$B$4=2,'Index LA FSM'!$A$179:$BZ$341,IF('Index LA FSM'!$B$4=3,'Index LA FSM'!$A$349:$BZ$511,"Error"))),'Index LA FSM'!BY$1,0),"Error")</f>
        <v>0.16</v>
      </c>
      <c r="BZ83" s="84">
        <f>IFERROR(VLOOKUP($A83,IF('Index LA FSM'!$B$4=1,'Index LA FSM'!$A$9:$BZ$171,IF('Index LA FSM'!$B$4=2,'Index LA FSM'!$A$179:$BZ$341,IF('Index LA FSM'!$B$4=3,'Index LA FSM'!$A$349:$BZ$511,"Error"))),'Index LA FSM'!BZ$1,0),"Error")</f>
        <v>0.16</v>
      </c>
    </row>
    <row r="84" spans="1:78" s="15" customFormat="1" x14ac:dyDescent="0.2">
      <c r="A84" s="20">
        <v>382</v>
      </c>
      <c r="B84" s="20" t="s">
        <v>235</v>
      </c>
      <c r="C84" s="45" t="s">
        <v>155</v>
      </c>
      <c r="D84" s="113">
        <f>IFERROR(VLOOKUP($A84,IF('Index LA FSM'!$B$4=1,'Index LA FSM'!$A$9:$BZ$171,IF('Index LA FSM'!$B$4=2,'Index LA FSM'!$A$179:$BZ$341,IF('Index LA FSM'!$B$4=3,'Index LA FSM'!$A$349:$BZ$511,"Error"))),'Index LA FSM'!D$1,0),"Error")</f>
        <v>60</v>
      </c>
      <c r="E84" s="113">
        <f>IFERROR(VLOOKUP($A84,IF('Index LA FSM'!$B$4=1,'Index LA FSM'!$A$9:$BZ$171,IF('Index LA FSM'!$B$4=2,'Index LA FSM'!$A$179:$BZ$341,IF('Index LA FSM'!$B$4=3,'Index LA FSM'!$A$349:$BZ$511,"Error"))),'Index LA FSM'!E$1,0),"Error")</f>
        <v>700</v>
      </c>
      <c r="F84" s="113">
        <f>IFERROR(VLOOKUP($A84,IF('Index LA FSM'!$B$4=1,'Index LA FSM'!$A$9:$BZ$171,IF('Index LA FSM'!$B$4=2,'Index LA FSM'!$A$179:$BZ$341,IF('Index LA FSM'!$B$4=3,'Index LA FSM'!$A$349:$BZ$511,"Error"))),'Index LA FSM'!F$1,0),"Error")</f>
        <v>760</v>
      </c>
      <c r="G84" s="84">
        <f>IFERROR(VLOOKUP($A84,IF('Index LA FSM'!$B$4=1,'Index LA FSM'!$A$9:$BZ$171,IF('Index LA FSM'!$B$4=2,'Index LA FSM'!$A$179:$BZ$341,IF('Index LA FSM'!$B$4=3,'Index LA FSM'!$A$349:$BZ$511,"Error"))),'Index LA FSM'!G$1,0),"Error")</f>
        <v>0.84</v>
      </c>
      <c r="H84" s="84">
        <f>IFERROR(VLOOKUP($A84,IF('Index LA FSM'!$B$4=1,'Index LA FSM'!$A$9:$BZ$171,IF('Index LA FSM'!$B$4=2,'Index LA FSM'!$A$179:$BZ$341,IF('Index LA FSM'!$B$4=3,'Index LA FSM'!$A$349:$BZ$511,"Error"))),'Index LA FSM'!H$1,0),"Error")</f>
        <v>0.86</v>
      </c>
      <c r="I84" s="84">
        <f>IFERROR(VLOOKUP($A84,IF('Index LA FSM'!$B$4=1,'Index LA FSM'!$A$9:$BZ$171,IF('Index LA FSM'!$B$4=2,'Index LA FSM'!$A$179:$BZ$341,IF('Index LA FSM'!$B$4=3,'Index LA FSM'!$A$349:$BZ$511,"Error"))),'Index LA FSM'!I$1,0),"Error")</f>
        <v>0.86</v>
      </c>
      <c r="J84" s="84">
        <f>IFERROR(VLOOKUP($A84,IF('Index LA FSM'!$B$4=1,'Index LA FSM'!$A$9:$BZ$171,IF('Index LA FSM'!$B$4=2,'Index LA FSM'!$A$179:$BZ$341,IF('Index LA FSM'!$B$4=3,'Index LA FSM'!$A$349:$BZ$511,"Error"))),'Index LA FSM'!J$1,0),"Error")</f>
        <v>0.8</v>
      </c>
      <c r="K84" s="84">
        <f>IFERROR(VLOOKUP($A84,IF('Index LA FSM'!$B$4=1,'Index LA FSM'!$A$9:$BZ$171,IF('Index LA FSM'!$B$4=2,'Index LA FSM'!$A$179:$BZ$341,IF('Index LA FSM'!$B$4=3,'Index LA FSM'!$A$349:$BZ$511,"Error"))),'Index LA FSM'!K$1,0),"Error")</f>
        <v>0.79</v>
      </c>
      <c r="L84" s="84">
        <f>IFERROR(VLOOKUP($A84,IF('Index LA FSM'!$B$4=1,'Index LA FSM'!$A$9:$BZ$171,IF('Index LA FSM'!$B$4=2,'Index LA FSM'!$A$179:$BZ$341,IF('Index LA FSM'!$B$4=3,'Index LA FSM'!$A$349:$BZ$511,"Error"))),'Index LA FSM'!L$1,0),"Error")</f>
        <v>0.79</v>
      </c>
      <c r="M84" s="84">
        <f>IFERROR(VLOOKUP($A84,IF('Index LA FSM'!$B$4=1,'Index LA FSM'!$A$9:$BZ$171,IF('Index LA FSM'!$B$4=2,'Index LA FSM'!$A$179:$BZ$341,IF('Index LA FSM'!$B$4=3,'Index LA FSM'!$A$349:$BZ$511,"Error"))),'Index LA FSM'!M$1,0),"Error")</f>
        <v>0</v>
      </c>
      <c r="N84" s="84">
        <f>IFERROR(VLOOKUP($A84,IF('Index LA FSM'!$B$4=1,'Index LA FSM'!$A$9:$BZ$171,IF('Index LA FSM'!$B$4=2,'Index LA FSM'!$A$179:$BZ$341,IF('Index LA FSM'!$B$4=3,'Index LA FSM'!$A$349:$BZ$511,"Error"))),'Index LA FSM'!N$1,0),"Error")</f>
        <v>0.05</v>
      </c>
      <c r="O84" s="84">
        <f>IFERROR(VLOOKUP($A84,IF('Index LA FSM'!$B$4=1,'Index LA FSM'!$A$9:$BZ$171,IF('Index LA FSM'!$B$4=2,'Index LA FSM'!$A$179:$BZ$341,IF('Index LA FSM'!$B$4=3,'Index LA FSM'!$A$349:$BZ$511,"Error"))),'Index LA FSM'!O$1,0),"Error")</f>
        <v>0.04</v>
      </c>
      <c r="P84" s="84">
        <f>IFERROR(VLOOKUP($A84,IF('Index LA FSM'!$B$4=1,'Index LA FSM'!$A$9:$BZ$171,IF('Index LA FSM'!$B$4=2,'Index LA FSM'!$A$179:$BZ$341,IF('Index LA FSM'!$B$4=3,'Index LA FSM'!$A$349:$BZ$511,"Error"))),'Index LA FSM'!P$1,0),"Error")</f>
        <v>0</v>
      </c>
      <c r="Q84" s="84" t="str">
        <f>IFERROR(VLOOKUP($A84,IF('Index LA FSM'!$B$4=1,'Index LA FSM'!$A$9:$BZ$171,IF('Index LA FSM'!$B$4=2,'Index LA FSM'!$A$179:$BZ$341,IF('Index LA FSM'!$B$4=3,'Index LA FSM'!$A$349:$BZ$511,"Error"))),'Index LA FSM'!Q$1,0),"Error")</f>
        <v>x</v>
      </c>
      <c r="R84" s="84" t="str">
        <f>IFERROR(VLOOKUP($A84,IF('Index LA FSM'!$B$4=1,'Index LA FSM'!$A$9:$BZ$171,IF('Index LA FSM'!$B$4=2,'Index LA FSM'!$A$179:$BZ$341,IF('Index LA FSM'!$B$4=3,'Index LA FSM'!$A$349:$BZ$511,"Error"))),'Index LA FSM'!R$1,0),"Error")</f>
        <v>x</v>
      </c>
      <c r="S84" s="84">
        <f>IFERROR(VLOOKUP($A84,IF('Index LA FSM'!$B$4=1,'Index LA FSM'!$A$9:$BZ$171,IF('Index LA FSM'!$B$4=2,'Index LA FSM'!$A$179:$BZ$341,IF('Index LA FSM'!$B$4=3,'Index LA FSM'!$A$349:$BZ$511,"Error"))),'Index LA FSM'!S$1,0),"Error")</f>
        <v>0</v>
      </c>
      <c r="T84" s="84">
        <f>IFERROR(VLOOKUP($A84,IF('Index LA FSM'!$B$4=1,'Index LA FSM'!$A$9:$BZ$171,IF('Index LA FSM'!$B$4=2,'Index LA FSM'!$A$179:$BZ$341,IF('Index LA FSM'!$B$4=3,'Index LA FSM'!$A$349:$BZ$511,"Error"))),'Index LA FSM'!T$1,0),"Error")</f>
        <v>0.03</v>
      </c>
      <c r="U84" s="84">
        <f>IFERROR(VLOOKUP($A84,IF('Index LA FSM'!$B$4=1,'Index LA FSM'!$A$9:$BZ$171,IF('Index LA FSM'!$B$4=2,'Index LA FSM'!$A$179:$BZ$341,IF('Index LA FSM'!$B$4=3,'Index LA FSM'!$A$349:$BZ$511,"Error"))),'Index LA FSM'!U$1,0),"Error")</f>
        <v>0.03</v>
      </c>
      <c r="V84" s="84" t="str">
        <f>IFERROR(VLOOKUP($A84,IF('Index LA FSM'!$B$4=1,'Index LA FSM'!$A$9:$BZ$171,IF('Index LA FSM'!$B$4=2,'Index LA FSM'!$A$179:$BZ$341,IF('Index LA FSM'!$B$4=3,'Index LA FSM'!$A$349:$BZ$511,"Error"))),'Index LA FSM'!V$1,0),"Error")</f>
        <v>x</v>
      </c>
      <c r="W84" s="84">
        <f>IFERROR(VLOOKUP($A84,IF('Index LA FSM'!$B$4=1,'Index LA FSM'!$A$9:$BZ$171,IF('Index LA FSM'!$B$4=2,'Index LA FSM'!$A$179:$BZ$341,IF('Index LA FSM'!$B$4=3,'Index LA FSM'!$A$349:$BZ$511,"Error"))),'Index LA FSM'!W$1,0),"Error")</f>
        <v>0.03</v>
      </c>
      <c r="X84" s="84">
        <f>IFERROR(VLOOKUP($A84,IF('Index LA FSM'!$B$4=1,'Index LA FSM'!$A$9:$BZ$171,IF('Index LA FSM'!$B$4=2,'Index LA FSM'!$A$179:$BZ$341,IF('Index LA FSM'!$B$4=3,'Index LA FSM'!$A$349:$BZ$511,"Error"))),'Index LA FSM'!X$1,0),"Error")</f>
        <v>0.03</v>
      </c>
      <c r="Y84" s="84">
        <f>IFERROR(VLOOKUP($A84,IF('Index LA FSM'!$B$4=1,'Index LA FSM'!$A$9:$BZ$171,IF('Index LA FSM'!$B$4=2,'Index LA FSM'!$A$179:$BZ$341,IF('Index LA FSM'!$B$4=3,'Index LA FSM'!$A$349:$BZ$511,"Error"))),'Index LA FSM'!Y$1,0),"Error")</f>
        <v>0</v>
      </c>
      <c r="Z84" s="84">
        <f>IFERROR(VLOOKUP($A84,IF('Index LA FSM'!$B$4=1,'Index LA FSM'!$A$9:$BZ$171,IF('Index LA FSM'!$B$4=2,'Index LA FSM'!$A$179:$BZ$341,IF('Index LA FSM'!$B$4=3,'Index LA FSM'!$A$349:$BZ$511,"Error"))),'Index LA FSM'!Z$1,0),"Error")</f>
        <v>0</v>
      </c>
      <c r="AA84" s="84">
        <f>IFERROR(VLOOKUP($A84,IF('Index LA FSM'!$B$4=1,'Index LA FSM'!$A$9:$BZ$171,IF('Index LA FSM'!$B$4=2,'Index LA FSM'!$A$179:$BZ$341,IF('Index LA FSM'!$B$4=3,'Index LA FSM'!$A$349:$BZ$511,"Error"))),'Index LA FSM'!AA$1,0),"Error")</f>
        <v>0</v>
      </c>
      <c r="AB84" s="84">
        <f>IFERROR(VLOOKUP($A84,IF('Index LA FSM'!$B$4=1,'Index LA FSM'!$A$9:$BZ$171,IF('Index LA FSM'!$B$4=2,'Index LA FSM'!$A$179:$BZ$341,IF('Index LA FSM'!$B$4=3,'Index LA FSM'!$A$349:$BZ$511,"Error"))),'Index LA FSM'!AB$1,0),"Error")</f>
        <v>0</v>
      </c>
      <c r="AC84" s="84">
        <f>IFERROR(VLOOKUP($A84,IF('Index LA FSM'!$B$4=1,'Index LA FSM'!$A$9:$BZ$171,IF('Index LA FSM'!$B$4=2,'Index LA FSM'!$A$179:$BZ$341,IF('Index LA FSM'!$B$4=3,'Index LA FSM'!$A$349:$BZ$511,"Error"))),'Index LA FSM'!AC$1,0),"Error")</f>
        <v>0</v>
      </c>
      <c r="AD84" s="84">
        <f>IFERROR(VLOOKUP($A84,IF('Index LA FSM'!$B$4=1,'Index LA FSM'!$A$9:$BZ$171,IF('Index LA FSM'!$B$4=2,'Index LA FSM'!$A$179:$BZ$341,IF('Index LA FSM'!$B$4=3,'Index LA FSM'!$A$349:$BZ$511,"Error"))),'Index LA FSM'!AD$1,0),"Error")</f>
        <v>0</v>
      </c>
      <c r="AE84" s="84">
        <f>IFERROR(VLOOKUP($A84,IF('Index LA FSM'!$B$4=1,'Index LA FSM'!$A$9:$BZ$171,IF('Index LA FSM'!$B$4=2,'Index LA FSM'!$A$179:$BZ$341,IF('Index LA FSM'!$B$4=3,'Index LA FSM'!$A$349:$BZ$511,"Error"))),'Index LA FSM'!AE$1,0),"Error")</f>
        <v>0</v>
      </c>
      <c r="AF84" s="84">
        <f>IFERROR(VLOOKUP($A84,IF('Index LA FSM'!$B$4=1,'Index LA FSM'!$A$9:$BZ$171,IF('Index LA FSM'!$B$4=2,'Index LA FSM'!$A$179:$BZ$341,IF('Index LA FSM'!$B$4=3,'Index LA FSM'!$A$349:$BZ$511,"Error"))),'Index LA FSM'!AF$1,0),"Error")</f>
        <v>0.06</v>
      </c>
      <c r="AG84" s="84">
        <f>IFERROR(VLOOKUP($A84,IF('Index LA FSM'!$B$4=1,'Index LA FSM'!$A$9:$BZ$171,IF('Index LA FSM'!$B$4=2,'Index LA FSM'!$A$179:$BZ$341,IF('Index LA FSM'!$B$4=3,'Index LA FSM'!$A$349:$BZ$511,"Error"))),'Index LA FSM'!AG$1,0),"Error")</f>
        <v>0.06</v>
      </c>
      <c r="AH84" s="84">
        <f>IFERROR(VLOOKUP($A84,IF('Index LA FSM'!$B$4=1,'Index LA FSM'!$A$9:$BZ$171,IF('Index LA FSM'!$B$4=2,'Index LA FSM'!$A$179:$BZ$341,IF('Index LA FSM'!$B$4=3,'Index LA FSM'!$A$349:$BZ$511,"Error"))),'Index LA FSM'!AH$1,0),"Error")</f>
        <v>0.75</v>
      </c>
      <c r="AI84" s="84">
        <f>IFERROR(VLOOKUP($A84,IF('Index LA FSM'!$B$4=1,'Index LA FSM'!$A$9:$BZ$171,IF('Index LA FSM'!$B$4=2,'Index LA FSM'!$A$179:$BZ$341,IF('Index LA FSM'!$B$4=3,'Index LA FSM'!$A$349:$BZ$511,"Error"))),'Index LA FSM'!AI$1,0),"Error")</f>
        <v>0.68</v>
      </c>
      <c r="AJ84" s="84">
        <f>IFERROR(VLOOKUP($A84,IF('Index LA FSM'!$B$4=1,'Index LA FSM'!$A$9:$BZ$171,IF('Index LA FSM'!$B$4=2,'Index LA FSM'!$A$179:$BZ$341,IF('Index LA FSM'!$B$4=3,'Index LA FSM'!$A$349:$BZ$511,"Error"))),'Index LA FSM'!AJ$1,0),"Error")</f>
        <v>0.69</v>
      </c>
      <c r="AK84" s="84">
        <f>IFERROR(VLOOKUP($A84,IF('Index LA FSM'!$B$4=1,'Index LA FSM'!$A$9:$BZ$171,IF('Index LA FSM'!$B$4=2,'Index LA FSM'!$A$179:$BZ$341,IF('Index LA FSM'!$B$4=3,'Index LA FSM'!$A$349:$BZ$511,"Error"))),'Index LA FSM'!AK$1,0),"Error")</f>
        <v>0.11</v>
      </c>
      <c r="AL84" s="84">
        <f>IFERROR(VLOOKUP($A84,IF('Index LA FSM'!$B$4=1,'Index LA FSM'!$A$9:$BZ$171,IF('Index LA FSM'!$B$4=2,'Index LA FSM'!$A$179:$BZ$341,IF('Index LA FSM'!$B$4=3,'Index LA FSM'!$A$349:$BZ$511,"Error"))),'Index LA FSM'!AL$1,0),"Error")</f>
        <v>0.18</v>
      </c>
      <c r="AM84" s="84">
        <f>IFERROR(VLOOKUP($A84,IF('Index LA FSM'!$B$4=1,'Index LA FSM'!$A$9:$BZ$171,IF('Index LA FSM'!$B$4=2,'Index LA FSM'!$A$179:$BZ$341,IF('Index LA FSM'!$B$4=3,'Index LA FSM'!$A$349:$BZ$511,"Error"))),'Index LA FSM'!AM$1,0),"Error")</f>
        <v>0.17</v>
      </c>
      <c r="AN84" s="84">
        <f>IFERROR(VLOOKUP($A84,IF('Index LA FSM'!$B$4=1,'Index LA FSM'!$A$9:$BZ$171,IF('Index LA FSM'!$B$4=2,'Index LA FSM'!$A$179:$BZ$341,IF('Index LA FSM'!$B$4=3,'Index LA FSM'!$A$349:$BZ$511,"Error"))),'Index LA FSM'!AN$1,0),"Error")</f>
        <v>0</v>
      </c>
      <c r="AO84" s="84">
        <f>IFERROR(VLOOKUP($A84,IF('Index LA FSM'!$B$4=1,'Index LA FSM'!$A$9:$BZ$171,IF('Index LA FSM'!$B$4=2,'Index LA FSM'!$A$179:$BZ$341,IF('Index LA FSM'!$B$4=3,'Index LA FSM'!$A$349:$BZ$511,"Error"))),'Index LA FSM'!AO$1,0),"Error")</f>
        <v>0.01</v>
      </c>
      <c r="AP84" s="84">
        <f>IFERROR(VLOOKUP($A84,IF('Index LA FSM'!$B$4=1,'Index LA FSM'!$A$9:$BZ$171,IF('Index LA FSM'!$B$4=2,'Index LA FSM'!$A$179:$BZ$341,IF('Index LA FSM'!$B$4=3,'Index LA FSM'!$A$349:$BZ$511,"Error"))),'Index LA FSM'!AP$1,0),"Error")</f>
        <v>0.01</v>
      </c>
      <c r="AQ84" s="84">
        <f>IFERROR(VLOOKUP($A84,IF('Index LA FSM'!$B$4=1,'Index LA FSM'!$A$9:$BZ$171,IF('Index LA FSM'!$B$4=2,'Index LA FSM'!$A$179:$BZ$341,IF('Index LA FSM'!$B$4=3,'Index LA FSM'!$A$349:$BZ$511,"Error"))),'Index LA FSM'!AQ$1,0),"Error")</f>
        <v>0.11</v>
      </c>
      <c r="AR84" s="84">
        <f>IFERROR(VLOOKUP($A84,IF('Index LA FSM'!$B$4=1,'Index LA FSM'!$A$9:$BZ$171,IF('Index LA FSM'!$B$4=2,'Index LA FSM'!$A$179:$BZ$341,IF('Index LA FSM'!$B$4=3,'Index LA FSM'!$A$349:$BZ$511,"Error"))),'Index LA FSM'!AR$1,0),"Error")</f>
        <v>0.15</v>
      </c>
      <c r="AS84" s="84">
        <f>IFERROR(VLOOKUP($A84,IF('Index LA FSM'!$B$4=1,'Index LA FSM'!$A$9:$BZ$171,IF('Index LA FSM'!$B$4=2,'Index LA FSM'!$A$179:$BZ$341,IF('Index LA FSM'!$B$4=3,'Index LA FSM'!$A$349:$BZ$511,"Error"))),'Index LA FSM'!AS$1,0),"Error")</f>
        <v>0.14000000000000001</v>
      </c>
      <c r="AT84" s="84">
        <f>IFERROR(VLOOKUP($A84,IF('Index LA FSM'!$B$4=1,'Index LA FSM'!$A$9:$BZ$171,IF('Index LA FSM'!$B$4=2,'Index LA FSM'!$A$179:$BZ$341,IF('Index LA FSM'!$B$4=3,'Index LA FSM'!$A$349:$BZ$511,"Error"))),'Index LA FSM'!AT$1,0),"Error")</f>
        <v>0.64</v>
      </c>
      <c r="AU84" s="84">
        <f>IFERROR(VLOOKUP($A84,IF('Index LA FSM'!$B$4=1,'Index LA FSM'!$A$9:$BZ$171,IF('Index LA FSM'!$B$4=2,'Index LA FSM'!$A$179:$BZ$341,IF('Index LA FSM'!$B$4=3,'Index LA FSM'!$A$349:$BZ$511,"Error"))),'Index LA FSM'!AU$1,0),"Error")</f>
        <v>0.49</v>
      </c>
      <c r="AV84" s="84">
        <f>IFERROR(VLOOKUP($A84,IF('Index LA FSM'!$B$4=1,'Index LA FSM'!$A$9:$BZ$171,IF('Index LA FSM'!$B$4=2,'Index LA FSM'!$A$179:$BZ$341,IF('Index LA FSM'!$B$4=3,'Index LA FSM'!$A$349:$BZ$511,"Error"))),'Index LA FSM'!AV$1,0),"Error")</f>
        <v>0.5</v>
      </c>
      <c r="AW84" s="84">
        <f>IFERROR(VLOOKUP($A84,IF('Index LA FSM'!$B$4=1,'Index LA FSM'!$A$9:$BZ$171,IF('Index LA FSM'!$B$4=2,'Index LA FSM'!$A$179:$BZ$341,IF('Index LA FSM'!$B$4=3,'Index LA FSM'!$A$349:$BZ$511,"Error"))),'Index LA FSM'!AW$1,0),"Error")</f>
        <v>0</v>
      </c>
      <c r="AX84" s="84">
        <f>IFERROR(VLOOKUP($A84,IF('Index LA FSM'!$B$4=1,'Index LA FSM'!$A$9:$BZ$171,IF('Index LA FSM'!$B$4=2,'Index LA FSM'!$A$179:$BZ$341,IF('Index LA FSM'!$B$4=3,'Index LA FSM'!$A$349:$BZ$511,"Error"))),'Index LA FSM'!AX$1,0),"Error")</f>
        <v>0.02</v>
      </c>
      <c r="AY84" s="84">
        <f>IFERROR(VLOOKUP($A84,IF('Index LA FSM'!$B$4=1,'Index LA FSM'!$A$9:$BZ$171,IF('Index LA FSM'!$B$4=2,'Index LA FSM'!$A$179:$BZ$341,IF('Index LA FSM'!$B$4=3,'Index LA FSM'!$A$349:$BZ$511,"Error"))),'Index LA FSM'!AY$1,0),"Error")</f>
        <v>0.01</v>
      </c>
      <c r="AZ84" s="84">
        <f>IFERROR(VLOOKUP($A84,IF('Index LA FSM'!$B$4=1,'Index LA FSM'!$A$9:$BZ$171,IF('Index LA FSM'!$B$4=2,'Index LA FSM'!$A$179:$BZ$341,IF('Index LA FSM'!$B$4=3,'Index LA FSM'!$A$349:$BZ$511,"Error"))),'Index LA FSM'!AZ$1,0),"Error")</f>
        <v>0</v>
      </c>
      <c r="BA84" s="84">
        <f>IFERROR(VLOOKUP($A84,IF('Index LA FSM'!$B$4=1,'Index LA FSM'!$A$9:$BZ$171,IF('Index LA FSM'!$B$4=2,'Index LA FSM'!$A$179:$BZ$341,IF('Index LA FSM'!$B$4=3,'Index LA FSM'!$A$349:$BZ$511,"Error"))),'Index LA FSM'!BA$1,0),"Error")</f>
        <v>0</v>
      </c>
      <c r="BB84" s="84">
        <f>IFERROR(VLOOKUP($A84,IF('Index LA FSM'!$B$4=1,'Index LA FSM'!$A$9:$BZ$171,IF('Index LA FSM'!$B$4=2,'Index LA FSM'!$A$179:$BZ$341,IF('Index LA FSM'!$B$4=3,'Index LA FSM'!$A$349:$BZ$511,"Error"))),'Index LA FSM'!BB$1,0),"Error")</f>
        <v>0</v>
      </c>
      <c r="BC84" s="84" t="str">
        <f>IFERROR(VLOOKUP($A84,IF('Index LA FSM'!$B$4=1,'Index LA FSM'!$A$9:$BZ$171,IF('Index LA FSM'!$B$4=2,'Index LA FSM'!$A$179:$BZ$341,IF('Index LA FSM'!$B$4=3,'Index LA FSM'!$A$349:$BZ$511,"Error"))),'Index LA FSM'!BC$1,0),"Error")</f>
        <v>x</v>
      </c>
      <c r="BD84" s="84">
        <f>IFERROR(VLOOKUP($A84,IF('Index LA FSM'!$B$4=1,'Index LA FSM'!$A$9:$BZ$171,IF('Index LA FSM'!$B$4=2,'Index LA FSM'!$A$179:$BZ$341,IF('Index LA FSM'!$B$4=3,'Index LA FSM'!$A$349:$BZ$511,"Error"))),'Index LA FSM'!BD$1,0),"Error")</f>
        <v>0.06</v>
      </c>
      <c r="BE84" s="84">
        <f>IFERROR(VLOOKUP($A84,IF('Index LA FSM'!$B$4=1,'Index LA FSM'!$A$9:$BZ$171,IF('Index LA FSM'!$B$4=2,'Index LA FSM'!$A$179:$BZ$341,IF('Index LA FSM'!$B$4=3,'Index LA FSM'!$A$349:$BZ$511,"Error"))),'Index LA FSM'!BE$1,0),"Error")</f>
        <v>0.06</v>
      </c>
      <c r="BF84" s="84" t="str">
        <f>IFERROR(VLOOKUP($A84,IF('Index LA FSM'!$B$4=1,'Index LA FSM'!$A$9:$BZ$171,IF('Index LA FSM'!$B$4=2,'Index LA FSM'!$A$179:$BZ$341,IF('Index LA FSM'!$B$4=3,'Index LA FSM'!$A$349:$BZ$511,"Error"))),'Index LA FSM'!BF$1,0),"Error")</f>
        <v>x</v>
      </c>
      <c r="BG84" s="84">
        <f>IFERROR(VLOOKUP($A84,IF('Index LA FSM'!$B$4=1,'Index LA FSM'!$A$9:$BZ$171,IF('Index LA FSM'!$B$4=2,'Index LA FSM'!$A$179:$BZ$341,IF('Index LA FSM'!$B$4=3,'Index LA FSM'!$A$349:$BZ$511,"Error"))),'Index LA FSM'!BG$1,0),"Error")</f>
        <v>0.03</v>
      </c>
      <c r="BH84" s="84">
        <f>IFERROR(VLOOKUP($A84,IF('Index LA FSM'!$B$4=1,'Index LA FSM'!$A$9:$BZ$171,IF('Index LA FSM'!$B$4=2,'Index LA FSM'!$A$179:$BZ$341,IF('Index LA FSM'!$B$4=3,'Index LA FSM'!$A$349:$BZ$511,"Error"))),'Index LA FSM'!BH$1,0),"Error")</f>
        <v>0.03</v>
      </c>
      <c r="BI84" s="84">
        <f>IFERROR(VLOOKUP($A84,IF('Index LA FSM'!$B$4=1,'Index LA FSM'!$A$9:$BZ$171,IF('Index LA FSM'!$B$4=2,'Index LA FSM'!$A$179:$BZ$341,IF('Index LA FSM'!$B$4=3,'Index LA FSM'!$A$349:$BZ$511,"Error"))),'Index LA FSM'!BI$1,0),"Error")</f>
        <v>0</v>
      </c>
      <c r="BJ84" s="84">
        <f>IFERROR(VLOOKUP($A84,IF('Index LA FSM'!$B$4=1,'Index LA FSM'!$A$9:$BZ$171,IF('Index LA FSM'!$B$4=2,'Index LA FSM'!$A$179:$BZ$341,IF('Index LA FSM'!$B$4=3,'Index LA FSM'!$A$349:$BZ$511,"Error"))),'Index LA FSM'!BJ$1,0),"Error")</f>
        <v>0.03</v>
      </c>
      <c r="BK84" s="84">
        <f>IFERROR(VLOOKUP($A84,IF('Index LA FSM'!$B$4=1,'Index LA FSM'!$A$9:$BZ$171,IF('Index LA FSM'!$B$4=2,'Index LA FSM'!$A$179:$BZ$341,IF('Index LA FSM'!$B$4=3,'Index LA FSM'!$A$349:$BZ$511,"Error"))),'Index LA FSM'!BK$1,0),"Error")</f>
        <v>0.03</v>
      </c>
      <c r="BL84" s="84">
        <f>IFERROR(VLOOKUP($A84,IF('Index LA FSM'!$B$4=1,'Index LA FSM'!$A$9:$BZ$171,IF('Index LA FSM'!$B$4=2,'Index LA FSM'!$A$179:$BZ$341,IF('Index LA FSM'!$B$4=3,'Index LA FSM'!$A$349:$BZ$511,"Error"))),'Index LA FSM'!BL$1,0),"Error")</f>
        <v>0</v>
      </c>
      <c r="BM84" s="84">
        <f>IFERROR(VLOOKUP($A84,IF('Index LA FSM'!$B$4=1,'Index LA FSM'!$A$9:$BZ$171,IF('Index LA FSM'!$B$4=2,'Index LA FSM'!$A$179:$BZ$341,IF('Index LA FSM'!$B$4=3,'Index LA FSM'!$A$349:$BZ$511,"Error"))),'Index LA FSM'!BM$1,0),"Error")</f>
        <v>0</v>
      </c>
      <c r="BN84" s="84">
        <f>IFERROR(VLOOKUP($A84,IF('Index LA FSM'!$B$4=1,'Index LA FSM'!$A$9:$BZ$171,IF('Index LA FSM'!$B$4=2,'Index LA FSM'!$A$179:$BZ$341,IF('Index LA FSM'!$B$4=3,'Index LA FSM'!$A$349:$BZ$511,"Error"))),'Index LA FSM'!BN$1,0),"Error")</f>
        <v>0</v>
      </c>
      <c r="BO84" s="84">
        <f>IFERROR(VLOOKUP($A84,IF('Index LA FSM'!$B$4=1,'Index LA FSM'!$A$9:$BZ$171,IF('Index LA FSM'!$B$4=2,'Index LA FSM'!$A$179:$BZ$341,IF('Index LA FSM'!$B$4=3,'Index LA FSM'!$A$349:$BZ$511,"Error"))),'Index LA FSM'!BO$1,0),"Error")</f>
        <v>0</v>
      </c>
      <c r="BP84" s="84">
        <f>IFERROR(VLOOKUP($A84,IF('Index LA FSM'!$B$4=1,'Index LA FSM'!$A$9:$BZ$171,IF('Index LA FSM'!$B$4=2,'Index LA FSM'!$A$179:$BZ$341,IF('Index LA FSM'!$B$4=3,'Index LA FSM'!$A$349:$BZ$511,"Error"))),'Index LA FSM'!BP$1,0),"Error")</f>
        <v>0.01</v>
      </c>
      <c r="BQ84" s="84">
        <f>IFERROR(VLOOKUP($A84,IF('Index LA FSM'!$B$4=1,'Index LA FSM'!$A$9:$BZ$171,IF('Index LA FSM'!$B$4=2,'Index LA FSM'!$A$179:$BZ$341,IF('Index LA FSM'!$B$4=3,'Index LA FSM'!$A$349:$BZ$511,"Error"))),'Index LA FSM'!BQ$1,0),"Error")</f>
        <v>0.01</v>
      </c>
      <c r="BR84" s="84" t="str">
        <f>IFERROR(VLOOKUP($A84,IF('Index LA FSM'!$B$4=1,'Index LA FSM'!$A$9:$BZ$171,IF('Index LA FSM'!$B$4=2,'Index LA FSM'!$A$179:$BZ$341,IF('Index LA FSM'!$B$4=3,'Index LA FSM'!$A$349:$BZ$511,"Error"))),'Index LA FSM'!BR$1,0),"Error")</f>
        <v>x</v>
      </c>
      <c r="BS84" s="84">
        <f>IFERROR(VLOOKUP($A84,IF('Index LA FSM'!$B$4=1,'Index LA FSM'!$A$9:$BZ$171,IF('Index LA FSM'!$B$4=2,'Index LA FSM'!$A$179:$BZ$341,IF('Index LA FSM'!$B$4=3,'Index LA FSM'!$A$349:$BZ$511,"Error"))),'Index LA FSM'!BS$1,0),"Error")</f>
        <v>0.05</v>
      </c>
      <c r="BT84" s="84">
        <f>IFERROR(VLOOKUP($A84,IF('Index LA FSM'!$B$4=1,'Index LA FSM'!$A$9:$BZ$171,IF('Index LA FSM'!$B$4=2,'Index LA FSM'!$A$179:$BZ$341,IF('Index LA FSM'!$B$4=3,'Index LA FSM'!$A$349:$BZ$511,"Error"))),'Index LA FSM'!BT$1,0),"Error")</f>
        <v>0.04</v>
      </c>
      <c r="BU84" s="84" t="str">
        <f>IFERROR(VLOOKUP($A84,IF('Index LA FSM'!$B$4=1,'Index LA FSM'!$A$9:$BZ$171,IF('Index LA FSM'!$B$4=2,'Index LA FSM'!$A$179:$BZ$341,IF('Index LA FSM'!$B$4=3,'Index LA FSM'!$A$349:$BZ$511,"Error"))),'Index LA FSM'!BU$1,0),"Error")</f>
        <v>x</v>
      </c>
      <c r="BV84" s="84">
        <f>IFERROR(VLOOKUP($A84,IF('Index LA FSM'!$B$4=1,'Index LA FSM'!$A$9:$BZ$171,IF('Index LA FSM'!$B$4=2,'Index LA FSM'!$A$179:$BZ$341,IF('Index LA FSM'!$B$4=3,'Index LA FSM'!$A$349:$BZ$511,"Error"))),'Index LA FSM'!BV$1,0),"Error")</f>
        <v>0.02</v>
      </c>
      <c r="BW84" s="84">
        <f>IFERROR(VLOOKUP($A84,IF('Index LA FSM'!$B$4=1,'Index LA FSM'!$A$9:$BZ$171,IF('Index LA FSM'!$B$4=2,'Index LA FSM'!$A$179:$BZ$341,IF('Index LA FSM'!$B$4=3,'Index LA FSM'!$A$349:$BZ$511,"Error"))),'Index LA FSM'!BW$1,0),"Error")</f>
        <v>0.02</v>
      </c>
      <c r="BX84" s="84" t="str">
        <f>IFERROR(VLOOKUP($A84,IF('Index LA FSM'!$B$4=1,'Index LA FSM'!$A$9:$BZ$171,IF('Index LA FSM'!$B$4=2,'Index LA FSM'!$A$179:$BZ$341,IF('Index LA FSM'!$B$4=3,'Index LA FSM'!$A$349:$BZ$511,"Error"))),'Index LA FSM'!BX$1,0),"Error")</f>
        <v>x</v>
      </c>
      <c r="BY84" s="84">
        <f>IFERROR(VLOOKUP($A84,IF('Index LA FSM'!$B$4=1,'Index LA FSM'!$A$9:$BZ$171,IF('Index LA FSM'!$B$4=2,'Index LA FSM'!$A$179:$BZ$341,IF('Index LA FSM'!$B$4=3,'Index LA FSM'!$A$349:$BZ$511,"Error"))),'Index LA FSM'!BY$1,0),"Error")</f>
        <v>7.0000000000000007E-2</v>
      </c>
      <c r="BZ84" s="84">
        <f>IFERROR(VLOOKUP($A84,IF('Index LA FSM'!$B$4=1,'Index LA FSM'!$A$9:$BZ$171,IF('Index LA FSM'!$B$4=2,'Index LA FSM'!$A$179:$BZ$341,IF('Index LA FSM'!$B$4=3,'Index LA FSM'!$A$349:$BZ$511,"Error"))),'Index LA FSM'!BZ$1,0),"Error")</f>
        <v>7.0000000000000007E-2</v>
      </c>
    </row>
    <row r="85" spans="1:78" s="15" customFormat="1" x14ac:dyDescent="0.2">
      <c r="A85" s="20">
        <v>340</v>
      </c>
      <c r="B85" s="20" t="s">
        <v>236</v>
      </c>
      <c r="C85" s="45" t="s">
        <v>153</v>
      </c>
      <c r="D85" s="113">
        <f>IFERROR(VLOOKUP($A85,IF('Index LA FSM'!$B$4=1,'Index LA FSM'!$A$9:$BZ$171,IF('Index LA FSM'!$B$4=2,'Index LA FSM'!$A$179:$BZ$341,IF('Index LA FSM'!$B$4=3,'Index LA FSM'!$A$349:$BZ$511,"Error"))),'Index LA FSM'!D$1,0),"Error")</f>
        <v>20</v>
      </c>
      <c r="E85" s="113">
        <f>IFERROR(VLOOKUP($A85,IF('Index LA FSM'!$B$4=1,'Index LA FSM'!$A$9:$BZ$171,IF('Index LA FSM'!$B$4=2,'Index LA FSM'!$A$179:$BZ$341,IF('Index LA FSM'!$B$4=3,'Index LA FSM'!$A$349:$BZ$511,"Error"))),'Index LA FSM'!E$1,0),"Error")</f>
        <v>80</v>
      </c>
      <c r="F85" s="113">
        <f>IFERROR(VLOOKUP($A85,IF('Index LA FSM'!$B$4=1,'Index LA FSM'!$A$9:$BZ$171,IF('Index LA FSM'!$B$4=2,'Index LA FSM'!$A$179:$BZ$341,IF('Index LA FSM'!$B$4=3,'Index LA FSM'!$A$349:$BZ$511,"Error"))),'Index LA FSM'!F$1,0),"Error")</f>
        <v>100</v>
      </c>
      <c r="G85" s="84">
        <f>IFERROR(VLOOKUP($A85,IF('Index LA FSM'!$B$4=1,'Index LA FSM'!$A$9:$BZ$171,IF('Index LA FSM'!$B$4=2,'Index LA FSM'!$A$179:$BZ$341,IF('Index LA FSM'!$B$4=3,'Index LA FSM'!$A$349:$BZ$511,"Error"))),'Index LA FSM'!G$1,0),"Error")</f>
        <v>0.76</v>
      </c>
      <c r="H85" s="84">
        <f>IFERROR(VLOOKUP($A85,IF('Index LA FSM'!$B$4=1,'Index LA FSM'!$A$9:$BZ$171,IF('Index LA FSM'!$B$4=2,'Index LA FSM'!$A$179:$BZ$341,IF('Index LA FSM'!$B$4=3,'Index LA FSM'!$A$349:$BZ$511,"Error"))),'Index LA FSM'!H$1,0),"Error")</f>
        <v>0.91</v>
      </c>
      <c r="I85" s="84">
        <f>IFERROR(VLOOKUP($A85,IF('Index LA FSM'!$B$4=1,'Index LA FSM'!$A$9:$BZ$171,IF('Index LA FSM'!$B$4=2,'Index LA FSM'!$A$179:$BZ$341,IF('Index LA FSM'!$B$4=3,'Index LA FSM'!$A$349:$BZ$511,"Error"))),'Index LA FSM'!I$1,0),"Error")</f>
        <v>0.88</v>
      </c>
      <c r="J85" s="84">
        <f>IFERROR(VLOOKUP($A85,IF('Index LA FSM'!$B$4=1,'Index LA FSM'!$A$9:$BZ$171,IF('Index LA FSM'!$B$4=2,'Index LA FSM'!$A$179:$BZ$341,IF('Index LA FSM'!$B$4=3,'Index LA FSM'!$A$349:$BZ$511,"Error"))),'Index LA FSM'!J$1,0),"Error")</f>
        <v>0.76</v>
      </c>
      <c r="K85" s="84">
        <f>IFERROR(VLOOKUP($A85,IF('Index LA FSM'!$B$4=1,'Index LA FSM'!$A$9:$BZ$171,IF('Index LA FSM'!$B$4=2,'Index LA FSM'!$A$179:$BZ$341,IF('Index LA FSM'!$B$4=3,'Index LA FSM'!$A$349:$BZ$511,"Error"))),'Index LA FSM'!K$1,0),"Error")</f>
        <v>0.85</v>
      </c>
      <c r="L85" s="84">
        <f>IFERROR(VLOOKUP($A85,IF('Index LA FSM'!$B$4=1,'Index LA FSM'!$A$9:$BZ$171,IF('Index LA FSM'!$B$4=2,'Index LA FSM'!$A$179:$BZ$341,IF('Index LA FSM'!$B$4=3,'Index LA FSM'!$A$349:$BZ$511,"Error"))),'Index LA FSM'!L$1,0),"Error")</f>
        <v>0.83</v>
      </c>
      <c r="M85" s="84" t="str">
        <f>IFERROR(VLOOKUP($A85,IF('Index LA FSM'!$B$4=1,'Index LA FSM'!$A$9:$BZ$171,IF('Index LA FSM'!$B$4=2,'Index LA FSM'!$A$179:$BZ$341,IF('Index LA FSM'!$B$4=3,'Index LA FSM'!$A$349:$BZ$511,"Error"))),'Index LA FSM'!M$1,0),"Error")</f>
        <v>x</v>
      </c>
      <c r="N85" s="84">
        <f>IFERROR(VLOOKUP($A85,IF('Index LA FSM'!$B$4=1,'Index LA FSM'!$A$9:$BZ$171,IF('Index LA FSM'!$B$4=2,'Index LA FSM'!$A$179:$BZ$341,IF('Index LA FSM'!$B$4=3,'Index LA FSM'!$A$349:$BZ$511,"Error"))),'Index LA FSM'!N$1,0),"Error")</f>
        <v>0.17</v>
      </c>
      <c r="O85" s="84">
        <f>IFERROR(VLOOKUP($A85,IF('Index LA FSM'!$B$4=1,'Index LA FSM'!$A$9:$BZ$171,IF('Index LA FSM'!$B$4=2,'Index LA FSM'!$A$179:$BZ$341,IF('Index LA FSM'!$B$4=3,'Index LA FSM'!$A$349:$BZ$511,"Error"))),'Index LA FSM'!O$1,0),"Error")</f>
        <v>0.15</v>
      </c>
      <c r="P85" s="84">
        <f>IFERROR(VLOOKUP($A85,IF('Index LA FSM'!$B$4=1,'Index LA FSM'!$A$9:$BZ$171,IF('Index LA FSM'!$B$4=2,'Index LA FSM'!$A$179:$BZ$341,IF('Index LA FSM'!$B$4=3,'Index LA FSM'!$A$349:$BZ$511,"Error"))),'Index LA FSM'!P$1,0),"Error")</f>
        <v>0</v>
      </c>
      <c r="Q85" s="84">
        <f>IFERROR(VLOOKUP($A85,IF('Index LA FSM'!$B$4=1,'Index LA FSM'!$A$9:$BZ$171,IF('Index LA FSM'!$B$4=2,'Index LA FSM'!$A$179:$BZ$341,IF('Index LA FSM'!$B$4=3,'Index LA FSM'!$A$349:$BZ$511,"Error"))),'Index LA FSM'!Q$1,0),"Error")</f>
        <v>0</v>
      </c>
      <c r="R85" s="84">
        <f>IFERROR(VLOOKUP($A85,IF('Index LA FSM'!$B$4=1,'Index LA FSM'!$A$9:$BZ$171,IF('Index LA FSM'!$B$4=2,'Index LA FSM'!$A$179:$BZ$341,IF('Index LA FSM'!$B$4=3,'Index LA FSM'!$A$349:$BZ$511,"Error"))),'Index LA FSM'!R$1,0),"Error")</f>
        <v>0</v>
      </c>
      <c r="S85" s="84">
        <f>IFERROR(VLOOKUP($A85,IF('Index LA FSM'!$B$4=1,'Index LA FSM'!$A$9:$BZ$171,IF('Index LA FSM'!$B$4=2,'Index LA FSM'!$A$179:$BZ$341,IF('Index LA FSM'!$B$4=3,'Index LA FSM'!$A$349:$BZ$511,"Error"))),'Index LA FSM'!S$1,0),"Error")</f>
        <v>0</v>
      </c>
      <c r="T85" s="84">
        <f>IFERROR(VLOOKUP($A85,IF('Index LA FSM'!$B$4=1,'Index LA FSM'!$A$9:$BZ$171,IF('Index LA FSM'!$B$4=2,'Index LA FSM'!$A$179:$BZ$341,IF('Index LA FSM'!$B$4=3,'Index LA FSM'!$A$349:$BZ$511,"Error"))),'Index LA FSM'!T$1,0),"Error")</f>
        <v>0.09</v>
      </c>
      <c r="U85" s="84">
        <f>IFERROR(VLOOKUP($A85,IF('Index LA FSM'!$B$4=1,'Index LA FSM'!$A$9:$BZ$171,IF('Index LA FSM'!$B$4=2,'Index LA FSM'!$A$179:$BZ$341,IF('Index LA FSM'!$B$4=3,'Index LA FSM'!$A$349:$BZ$511,"Error"))),'Index LA FSM'!U$1,0),"Error")</f>
        <v>7.0000000000000007E-2</v>
      </c>
      <c r="V85" s="84" t="str">
        <f>IFERROR(VLOOKUP($A85,IF('Index LA FSM'!$B$4=1,'Index LA FSM'!$A$9:$BZ$171,IF('Index LA FSM'!$B$4=2,'Index LA FSM'!$A$179:$BZ$341,IF('Index LA FSM'!$B$4=3,'Index LA FSM'!$A$349:$BZ$511,"Error"))),'Index LA FSM'!V$1,0),"Error")</f>
        <v>x</v>
      </c>
      <c r="W85" s="84" t="str">
        <f>IFERROR(VLOOKUP($A85,IF('Index LA FSM'!$B$4=1,'Index LA FSM'!$A$9:$BZ$171,IF('Index LA FSM'!$B$4=2,'Index LA FSM'!$A$179:$BZ$341,IF('Index LA FSM'!$B$4=3,'Index LA FSM'!$A$349:$BZ$511,"Error"))),'Index LA FSM'!W$1,0),"Error")</f>
        <v>x</v>
      </c>
      <c r="X85" s="84" t="str">
        <f>IFERROR(VLOOKUP($A85,IF('Index LA FSM'!$B$4=1,'Index LA FSM'!$A$9:$BZ$171,IF('Index LA FSM'!$B$4=2,'Index LA FSM'!$A$179:$BZ$341,IF('Index LA FSM'!$B$4=3,'Index LA FSM'!$A$349:$BZ$511,"Error"))),'Index LA FSM'!X$1,0),"Error")</f>
        <v>x</v>
      </c>
      <c r="Y85" s="84">
        <f>IFERROR(VLOOKUP($A85,IF('Index LA FSM'!$B$4=1,'Index LA FSM'!$A$9:$BZ$171,IF('Index LA FSM'!$B$4=2,'Index LA FSM'!$A$179:$BZ$341,IF('Index LA FSM'!$B$4=3,'Index LA FSM'!$A$349:$BZ$511,"Error"))),'Index LA FSM'!Y$1,0),"Error")</f>
        <v>0</v>
      </c>
      <c r="Z85" s="84">
        <f>IFERROR(VLOOKUP($A85,IF('Index LA FSM'!$B$4=1,'Index LA FSM'!$A$9:$BZ$171,IF('Index LA FSM'!$B$4=2,'Index LA FSM'!$A$179:$BZ$341,IF('Index LA FSM'!$B$4=3,'Index LA FSM'!$A$349:$BZ$511,"Error"))),'Index LA FSM'!Z$1,0),"Error")</f>
        <v>0</v>
      </c>
      <c r="AA85" s="84">
        <f>IFERROR(VLOOKUP($A85,IF('Index LA FSM'!$B$4=1,'Index LA FSM'!$A$9:$BZ$171,IF('Index LA FSM'!$B$4=2,'Index LA FSM'!$A$179:$BZ$341,IF('Index LA FSM'!$B$4=3,'Index LA FSM'!$A$349:$BZ$511,"Error"))),'Index LA FSM'!AA$1,0),"Error")</f>
        <v>0</v>
      </c>
      <c r="AB85" s="84">
        <f>IFERROR(VLOOKUP($A85,IF('Index LA FSM'!$B$4=1,'Index LA FSM'!$A$9:$BZ$171,IF('Index LA FSM'!$B$4=2,'Index LA FSM'!$A$179:$BZ$341,IF('Index LA FSM'!$B$4=3,'Index LA FSM'!$A$349:$BZ$511,"Error"))),'Index LA FSM'!AB$1,0),"Error")</f>
        <v>0</v>
      </c>
      <c r="AC85" s="84">
        <f>IFERROR(VLOOKUP($A85,IF('Index LA FSM'!$B$4=1,'Index LA FSM'!$A$9:$BZ$171,IF('Index LA FSM'!$B$4=2,'Index LA FSM'!$A$179:$BZ$341,IF('Index LA FSM'!$B$4=3,'Index LA FSM'!$A$349:$BZ$511,"Error"))),'Index LA FSM'!AC$1,0),"Error")</f>
        <v>0</v>
      </c>
      <c r="AD85" s="84">
        <f>IFERROR(VLOOKUP($A85,IF('Index LA FSM'!$B$4=1,'Index LA FSM'!$A$9:$BZ$171,IF('Index LA FSM'!$B$4=2,'Index LA FSM'!$A$179:$BZ$341,IF('Index LA FSM'!$B$4=3,'Index LA FSM'!$A$349:$BZ$511,"Error"))),'Index LA FSM'!AD$1,0),"Error")</f>
        <v>0</v>
      </c>
      <c r="AE85" s="84">
        <f>IFERROR(VLOOKUP($A85,IF('Index LA FSM'!$B$4=1,'Index LA FSM'!$A$9:$BZ$171,IF('Index LA FSM'!$B$4=2,'Index LA FSM'!$A$179:$BZ$341,IF('Index LA FSM'!$B$4=3,'Index LA FSM'!$A$349:$BZ$511,"Error"))),'Index LA FSM'!AE$1,0),"Error")</f>
        <v>0</v>
      </c>
      <c r="AF85" s="84">
        <f>IFERROR(VLOOKUP($A85,IF('Index LA FSM'!$B$4=1,'Index LA FSM'!$A$9:$BZ$171,IF('Index LA FSM'!$B$4=2,'Index LA FSM'!$A$179:$BZ$341,IF('Index LA FSM'!$B$4=3,'Index LA FSM'!$A$349:$BZ$511,"Error"))),'Index LA FSM'!AF$1,0),"Error")</f>
        <v>0.13</v>
      </c>
      <c r="AG85" s="84">
        <f>IFERROR(VLOOKUP($A85,IF('Index LA FSM'!$B$4=1,'Index LA FSM'!$A$9:$BZ$171,IF('Index LA FSM'!$B$4=2,'Index LA FSM'!$A$179:$BZ$341,IF('Index LA FSM'!$B$4=3,'Index LA FSM'!$A$349:$BZ$511,"Error"))),'Index LA FSM'!AG$1,0),"Error")</f>
        <v>0.11</v>
      </c>
      <c r="AH85" s="84">
        <f>IFERROR(VLOOKUP($A85,IF('Index LA FSM'!$B$4=1,'Index LA FSM'!$A$9:$BZ$171,IF('Index LA FSM'!$B$4=2,'Index LA FSM'!$A$179:$BZ$341,IF('Index LA FSM'!$B$4=3,'Index LA FSM'!$A$349:$BZ$511,"Error"))),'Index LA FSM'!AH$1,0),"Error")</f>
        <v>0.59</v>
      </c>
      <c r="AI85" s="84">
        <f>IFERROR(VLOOKUP($A85,IF('Index LA FSM'!$B$4=1,'Index LA FSM'!$A$9:$BZ$171,IF('Index LA FSM'!$B$4=2,'Index LA FSM'!$A$179:$BZ$341,IF('Index LA FSM'!$B$4=3,'Index LA FSM'!$A$349:$BZ$511,"Error"))),'Index LA FSM'!AI$1,0),"Error")</f>
        <v>0.56000000000000005</v>
      </c>
      <c r="AJ85" s="84">
        <f>IFERROR(VLOOKUP($A85,IF('Index LA FSM'!$B$4=1,'Index LA FSM'!$A$9:$BZ$171,IF('Index LA FSM'!$B$4=2,'Index LA FSM'!$A$179:$BZ$341,IF('Index LA FSM'!$B$4=3,'Index LA FSM'!$A$349:$BZ$511,"Error"))),'Index LA FSM'!AJ$1,0),"Error")</f>
        <v>0.56999999999999995</v>
      </c>
      <c r="AK85" s="84">
        <f>IFERROR(VLOOKUP($A85,IF('Index LA FSM'!$B$4=1,'Index LA FSM'!$A$9:$BZ$171,IF('Index LA FSM'!$B$4=2,'Index LA FSM'!$A$179:$BZ$341,IF('Index LA FSM'!$B$4=3,'Index LA FSM'!$A$349:$BZ$511,"Error"))),'Index LA FSM'!AK$1,0),"Error")</f>
        <v>0</v>
      </c>
      <c r="AL85" s="84">
        <f>IFERROR(VLOOKUP($A85,IF('Index LA FSM'!$B$4=1,'Index LA FSM'!$A$9:$BZ$171,IF('Index LA FSM'!$B$4=2,'Index LA FSM'!$A$179:$BZ$341,IF('Index LA FSM'!$B$4=3,'Index LA FSM'!$A$349:$BZ$511,"Error"))),'Index LA FSM'!AL$1,0),"Error")</f>
        <v>0.09</v>
      </c>
      <c r="AM85" s="84">
        <f>IFERROR(VLOOKUP($A85,IF('Index LA FSM'!$B$4=1,'Index LA FSM'!$A$9:$BZ$171,IF('Index LA FSM'!$B$4=2,'Index LA FSM'!$A$179:$BZ$341,IF('Index LA FSM'!$B$4=3,'Index LA FSM'!$A$349:$BZ$511,"Error"))),'Index LA FSM'!AM$1,0),"Error")</f>
        <v>7.0000000000000007E-2</v>
      </c>
      <c r="AN85" s="84">
        <f>IFERROR(VLOOKUP($A85,IF('Index LA FSM'!$B$4=1,'Index LA FSM'!$A$9:$BZ$171,IF('Index LA FSM'!$B$4=2,'Index LA FSM'!$A$179:$BZ$341,IF('Index LA FSM'!$B$4=3,'Index LA FSM'!$A$349:$BZ$511,"Error"))),'Index LA FSM'!AN$1,0),"Error")</f>
        <v>0</v>
      </c>
      <c r="AO85" s="84">
        <f>IFERROR(VLOOKUP($A85,IF('Index LA FSM'!$B$4=1,'Index LA FSM'!$A$9:$BZ$171,IF('Index LA FSM'!$B$4=2,'Index LA FSM'!$A$179:$BZ$341,IF('Index LA FSM'!$B$4=3,'Index LA FSM'!$A$349:$BZ$511,"Error"))),'Index LA FSM'!AO$1,0),"Error")</f>
        <v>0</v>
      </c>
      <c r="AP85" s="84">
        <f>IFERROR(VLOOKUP($A85,IF('Index LA FSM'!$B$4=1,'Index LA FSM'!$A$9:$BZ$171,IF('Index LA FSM'!$B$4=2,'Index LA FSM'!$A$179:$BZ$341,IF('Index LA FSM'!$B$4=3,'Index LA FSM'!$A$349:$BZ$511,"Error"))),'Index LA FSM'!AP$1,0),"Error")</f>
        <v>0</v>
      </c>
      <c r="AQ85" s="84">
        <f>IFERROR(VLOOKUP($A85,IF('Index LA FSM'!$B$4=1,'Index LA FSM'!$A$9:$BZ$171,IF('Index LA FSM'!$B$4=2,'Index LA FSM'!$A$179:$BZ$341,IF('Index LA FSM'!$B$4=3,'Index LA FSM'!$A$349:$BZ$511,"Error"))),'Index LA FSM'!AQ$1,0),"Error")</f>
        <v>0</v>
      </c>
      <c r="AR85" s="84">
        <f>IFERROR(VLOOKUP($A85,IF('Index LA FSM'!$B$4=1,'Index LA FSM'!$A$9:$BZ$171,IF('Index LA FSM'!$B$4=2,'Index LA FSM'!$A$179:$BZ$341,IF('Index LA FSM'!$B$4=3,'Index LA FSM'!$A$349:$BZ$511,"Error"))),'Index LA FSM'!AR$1,0),"Error")</f>
        <v>0.09</v>
      </c>
      <c r="AS85" s="84">
        <f>IFERROR(VLOOKUP($A85,IF('Index LA FSM'!$B$4=1,'Index LA FSM'!$A$9:$BZ$171,IF('Index LA FSM'!$B$4=2,'Index LA FSM'!$A$179:$BZ$341,IF('Index LA FSM'!$B$4=3,'Index LA FSM'!$A$349:$BZ$511,"Error"))),'Index LA FSM'!AS$1,0),"Error")</f>
        <v>7.0000000000000007E-2</v>
      </c>
      <c r="AT85" s="84">
        <f>IFERROR(VLOOKUP($A85,IF('Index LA FSM'!$B$4=1,'Index LA FSM'!$A$9:$BZ$171,IF('Index LA FSM'!$B$4=2,'Index LA FSM'!$A$179:$BZ$341,IF('Index LA FSM'!$B$4=3,'Index LA FSM'!$A$349:$BZ$511,"Error"))),'Index LA FSM'!AT$1,0),"Error")</f>
        <v>0.59</v>
      </c>
      <c r="AU85" s="84">
        <f>IFERROR(VLOOKUP($A85,IF('Index LA FSM'!$B$4=1,'Index LA FSM'!$A$9:$BZ$171,IF('Index LA FSM'!$B$4=2,'Index LA FSM'!$A$179:$BZ$341,IF('Index LA FSM'!$B$4=3,'Index LA FSM'!$A$349:$BZ$511,"Error"))),'Index LA FSM'!AU$1,0),"Error")</f>
        <v>0.46</v>
      </c>
      <c r="AV85" s="84">
        <f>IFERROR(VLOOKUP($A85,IF('Index LA FSM'!$B$4=1,'Index LA FSM'!$A$9:$BZ$171,IF('Index LA FSM'!$B$4=2,'Index LA FSM'!$A$179:$BZ$341,IF('Index LA FSM'!$B$4=3,'Index LA FSM'!$A$349:$BZ$511,"Error"))),'Index LA FSM'!AV$1,0),"Error")</f>
        <v>0.48</v>
      </c>
      <c r="AW85" s="84">
        <f>IFERROR(VLOOKUP($A85,IF('Index LA FSM'!$B$4=1,'Index LA FSM'!$A$9:$BZ$171,IF('Index LA FSM'!$B$4=2,'Index LA FSM'!$A$179:$BZ$341,IF('Index LA FSM'!$B$4=3,'Index LA FSM'!$A$349:$BZ$511,"Error"))),'Index LA FSM'!AW$1,0),"Error")</f>
        <v>0</v>
      </c>
      <c r="AX85" s="84" t="str">
        <f>IFERROR(VLOOKUP($A85,IF('Index LA FSM'!$B$4=1,'Index LA FSM'!$A$9:$BZ$171,IF('Index LA FSM'!$B$4=2,'Index LA FSM'!$A$179:$BZ$341,IF('Index LA FSM'!$B$4=3,'Index LA FSM'!$A$349:$BZ$511,"Error"))),'Index LA FSM'!AX$1,0),"Error")</f>
        <v>x</v>
      </c>
      <c r="AY85" s="84" t="str">
        <f>IFERROR(VLOOKUP($A85,IF('Index LA FSM'!$B$4=1,'Index LA FSM'!$A$9:$BZ$171,IF('Index LA FSM'!$B$4=2,'Index LA FSM'!$A$179:$BZ$341,IF('Index LA FSM'!$B$4=3,'Index LA FSM'!$A$349:$BZ$511,"Error"))),'Index LA FSM'!AY$1,0),"Error")</f>
        <v>x</v>
      </c>
      <c r="AZ85" s="84">
        <f>IFERROR(VLOOKUP($A85,IF('Index LA FSM'!$B$4=1,'Index LA FSM'!$A$9:$BZ$171,IF('Index LA FSM'!$B$4=2,'Index LA FSM'!$A$179:$BZ$341,IF('Index LA FSM'!$B$4=3,'Index LA FSM'!$A$349:$BZ$511,"Error"))),'Index LA FSM'!AZ$1,0),"Error")</f>
        <v>0</v>
      </c>
      <c r="BA85" s="84">
        <f>IFERROR(VLOOKUP($A85,IF('Index LA FSM'!$B$4=1,'Index LA FSM'!$A$9:$BZ$171,IF('Index LA FSM'!$B$4=2,'Index LA FSM'!$A$179:$BZ$341,IF('Index LA FSM'!$B$4=3,'Index LA FSM'!$A$349:$BZ$511,"Error"))),'Index LA FSM'!BA$1,0),"Error")</f>
        <v>0</v>
      </c>
      <c r="BB85" s="84">
        <f>IFERROR(VLOOKUP($A85,IF('Index LA FSM'!$B$4=1,'Index LA FSM'!$A$9:$BZ$171,IF('Index LA FSM'!$B$4=2,'Index LA FSM'!$A$179:$BZ$341,IF('Index LA FSM'!$B$4=3,'Index LA FSM'!$A$349:$BZ$511,"Error"))),'Index LA FSM'!BB$1,0),"Error")</f>
        <v>0</v>
      </c>
      <c r="BC85" s="84">
        <f>IFERROR(VLOOKUP($A85,IF('Index LA FSM'!$B$4=1,'Index LA FSM'!$A$9:$BZ$171,IF('Index LA FSM'!$B$4=2,'Index LA FSM'!$A$179:$BZ$341,IF('Index LA FSM'!$B$4=3,'Index LA FSM'!$A$349:$BZ$511,"Error"))),'Index LA FSM'!BC$1,0),"Error")</f>
        <v>0</v>
      </c>
      <c r="BD85" s="84" t="str">
        <f>IFERROR(VLOOKUP($A85,IF('Index LA FSM'!$B$4=1,'Index LA FSM'!$A$9:$BZ$171,IF('Index LA FSM'!$B$4=2,'Index LA FSM'!$A$179:$BZ$341,IF('Index LA FSM'!$B$4=3,'Index LA FSM'!$A$349:$BZ$511,"Error"))),'Index LA FSM'!BD$1,0),"Error")</f>
        <v>x</v>
      </c>
      <c r="BE85" s="84" t="str">
        <f>IFERROR(VLOOKUP($A85,IF('Index LA FSM'!$B$4=1,'Index LA FSM'!$A$9:$BZ$171,IF('Index LA FSM'!$B$4=2,'Index LA FSM'!$A$179:$BZ$341,IF('Index LA FSM'!$B$4=3,'Index LA FSM'!$A$349:$BZ$511,"Error"))),'Index LA FSM'!BE$1,0),"Error")</f>
        <v>x</v>
      </c>
      <c r="BF85" s="84">
        <f>IFERROR(VLOOKUP($A85,IF('Index LA FSM'!$B$4=1,'Index LA FSM'!$A$9:$BZ$171,IF('Index LA FSM'!$B$4=2,'Index LA FSM'!$A$179:$BZ$341,IF('Index LA FSM'!$B$4=3,'Index LA FSM'!$A$349:$BZ$511,"Error"))),'Index LA FSM'!BF$1,0),"Error")</f>
        <v>0</v>
      </c>
      <c r="BG85" s="84" t="str">
        <f>IFERROR(VLOOKUP($A85,IF('Index LA FSM'!$B$4=1,'Index LA FSM'!$A$9:$BZ$171,IF('Index LA FSM'!$B$4=2,'Index LA FSM'!$A$179:$BZ$341,IF('Index LA FSM'!$B$4=3,'Index LA FSM'!$A$349:$BZ$511,"Error"))),'Index LA FSM'!BG$1,0),"Error")</f>
        <v>x</v>
      </c>
      <c r="BH85" s="84" t="str">
        <f>IFERROR(VLOOKUP($A85,IF('Index LA FSM'!$B$4=1,'Index LA FSM'!$A$9:$BZ$171,IF('Index LA FSM'!$B$4=2,'Index LA FSM'!$A$179:$BZ$341,IF('Index LA FSM'!$B$4=3,'Index LA FSM'!$A$349:$BZ$511,"Error"))),'Index LA FSM'!BH$1,0),"Error")</f>
        <v>x</v>
      </c>
      <c r="BI85" s="84">
        <f>IFERROR(VLOOKUP($A85,IF('Index LA FSM'!$B$4=1,'Index LA FSM'!$A$9:$BZ$171,IF('Index LA FSM'!$B$4=2,'Index LA FSM'!$A$179:$BZ$341,IF('Index LA FSM'!$B$4=3,'Index LA FSM'!$A$349:$BZ$511,"Error"))),'Index LA FSM'!BI$1,0),"Error")</f>
        <v>0</v>
      </c>
      <c r="BJ85" s="84" t="str">
        <f>IFERROR(VLOOKUP($A85,IF('Index LA FSM'!$B$4=1,'Index LA FSM'!$A$9:$BZ$171,IF('Index LA FSM'!$B$4=2,'Index LA FSM'!$A$179:$BZ$341,IF('Index LA FSM'!$B$4=3,'Index LA FSM'!$A$349:$BZ$511,"Error"))),'Index LA FSM'!BJ$1,0),"Error")</f>
        <v>x</v>
      </c>
      <c r="BK85" s="84" t="str">
        <f>IFERROR(VLOOKUP($A85,IF('Index LA FSM'!$B$4=1,'Index LA FSM'!$A$9:$BZ$171,IF('Index LA FSM'!$B$4=2,'Index LA FSM'!$A$179:$BZ$341,IF('Index LA FSM'!$B$4=3,'Index LA FSM'!$A$349:$BZ$511,"Error"))),'Index LA FSM'!BK$1,0),"Error")</f>
        <v>x</v>
      </c>
      <c r="BL85" s="84">
        <f>IFERROR(VLOOKUP($A85,IF('Index LA FSM'!$B$4=1,'Index LA FSM'!$A$9:$BZ$171,IF('Index LA FSM'!$B$4=2,'Index LA FSM'!$A$179:$BZ$341,IF('Index LA FSM'!$B$4=3,'Index LA FSM'!$A$349:$BZ$511,"Error"))),'Index LA FSM'!BL$1,0),"Error")</f>
        <v>0</v>
      </c>
      <c r="BM85" s="84">
        <f>IFERROR(VLOOKUP($A85,IF('Index LA FSM'!$B$4=1,'Index LA FSM'!$A$9:$BZ$171,IF('Index LA FSM'!$B$4=2,'Index LA FSM'!$A$179:$BZ$341,IF('Index LA FSM'!$B$4=3,'Index LA FSM'!$A$349:$BZ$511,"Error"))),'Index LA FSM'!BM$1,0),"Error")</f>
        <v>0</v>
      </c>
      <c r="BN85" s="84">
        <f>IFERROR(VLOOKUP($A85,IF('Index LA FSM'!$B$4=1,'Index LA FSM'!$A$9:$BZ$171,IF('Index LA FSM'!$B$4=2,'Index LA FSM'!$A$179:$BZ$341,IF('Index LA FSM'!$B$4=3,'Index LA FSM'!$A$349:$BZ$511,"Error"))),'Index LA FSM'!BN$1,0),"Error")</f>
        <v>0</v>
      </c>
      <c r="BO85" s="84">
        <f>IFERROR(VLOOKUP($A85,IF('Index LA FSM'!$B$4=1,'Index LA FSM'!$A$9:$BZ$171,IF('Index LA FSM'!$B$4=2,'Index LA FSM'!$A$179:$BZ$341,IF('Index LA FSM'!$B$4=3,'Index LA FSM'!$A$349:$BZ$511,"Error"))),'Index LA FSM'!BO$1,0),"Error")</f>
        <v>0</v>
      </c>
      <c r="BP85" s="84">
        <f>IFERROR(VLOOKUP($A85,IF('Index LA FSM'!$B$4=1,'Index LA FSM'!$A$9:$BZ$171,IF('Index LA FSM'!$B$4=2,'Index LA FSM'!$A$179:$BZ$341,IF('Index LA FSM'!$B$4=3,'Index LA FSM'!$A$349:$BZ$511,"Error"))),'Index LA FSM'!BP$1,0),"Error")</f>
        <v>0</v>
      </c>
      <c r="BQ85" s="84">
        <f>IFERROR(VLOOKUP($A85,IF('Index LA FSM'!$B$4=1,'Index LA FSM'!$A$9:$BZ$171,IF('Index LA FSM'!$B$4=2,'Index LA FSM'!$A$179:$BZ$341,IF('Index LA FSM'!$B$4=3,'Index LA FSM'!$A$349:$BZ$511,"Error"))),'Index LA FSM'!BQ$1,0),"Error")</f>
        <v>0</v>
      </c>
      <c r="BR85" s="84" t="str">
        <f>IFERROR(VLOOKUP($A85,IF('Index LA FSM'!$B$4=1,'Index LA FSM'!$A$9:$BZ$171,IF('Index LA FSM'!$B$4=2,'Index LA FSM'!$A$179:$BZ$341,IF('Index LA FSM'!$B$4=3,'Index LA FSM'!$A$349:$BZ$511,"Error"))),'Index LA FSM'!BR$1,0),"Error")</f>
        <v>x</v>
      </c>
      <c r="BS85" s="84" t="str">
        <f>IFERROR(VLOOKUP($A85,IF('Index LA FSM'!$B$4=1,'Index LA FSM'!$A$9:$BZ$171,IF('Index LA FSM'!$B$4=2,'Index LA FSM'!$A$179:$BZ$341,IF('Index LA FSM'!$B$4=3,'Index LA FSM'!$A$349:$BZ$511,"Error"))),'Index LA FSM'!BS$1,0),"Error")</f>
        <v>x</v>
      </c>
      <c r="BT85" s="84" t="str">
        <f>IFERROR(VLOOKUP($A85,IF('Index LA FSM'!$B$4=1,'Index LA FSM'!$A$9:$BZ$171,IF('Index LA FSM'!$B$4=2,'Index LA FSM'!$A$179:$BZ$341,IF('Index LA FSM'!$B$4=3,'Index LA FSM'!$A$349:$BZ$511,"Error"))),'Index LA FSM'!BT$1,0),"Error")</f>
        <v>x</v>
      </c>
      <c r="BU85" s="84" t="str">
        <f>IFERROR(VLOOKUP($A85,IF('Index LA FSM'!$B$4=1,'Index LA FSM'!$A$9:$BZ$171,IF('Index LA FSM'!$B$4=2,'Index LA FSM'!$A$179:$BZ$341,IF('Index LA FSM'!$B$4=3,'Index LA FSM'!$A$349:$BZ$511,"Error"))),'Index LA FSM'!BU$1,0),"Error")</f>
        <v>x</v>
      </c>
      <c r="BV85" s="84" t="str">
        <f>IFERROR(VLOOKUP($A85,IF('Index LA FSM'!$B$4=1,'Index LA FSM'!$A$9:$BZ$171,IF('Index LA FSM'!$B$4=2,'Index LA FSM'!$A$179:$BZ$341,IF('Index LA FSM'!$B$4=3,'Index LA FSM'!$A$349:$BZ$511,"Error"))),'Index LA FSM'!BV$1,0),"Error")</f>
        <v>x</v>
      </c>
      <c r="BW85" s="84" t="str">
        <f>IFERROR(VLOOKUP($A85,IF('Index LA FSM'!$B$4=1,'Index LA FSM'!$A$9:$BZ$171,IF('Index LA FSM'!$B$4=2,'Index LA FSM'!$A$179:$BZ$341,IF('Index LA FSM'!$B$4=3,'Index LA FSM'!$A$349:$BZ$511,"Error"))),'Index LA FSM'!BW$1,0),"Error")</f>
        <v>x</v>
      </c>
      <c r="BX85" s="84">
        <f>IFERROR(VLOOKUP($A85,IF('Index LA FSM'!$B$4=1,'Index LA FSM'!$A$9:$BZ$171,IF('Index LA FSM'!$B$4=2,'Index LA FSM'!$A$179:$BZ$341,IF('Index LA FSM'!$B$4=3,'Index LA FSM'!$A$349:$BZ$511,"Error"))),'Index LA FSM'!BX$1,0),"Error")</f>
        <v>0</v>
      </c>
      <c r="BY85" s="84" t="str">
        <f>IFERROR(VLOOKUP($A85,IF('Index LA FSM'!$B$4=1,'Index LA FSM'!$A$9:$BZ$171,IF('Index LA FSM'!$B$4=2,'Index LA FSM'!$A$179:$BZ$341,IF('Index LA FSM'!$B$4=3,'Index LA FSM'!$A$349:$BZ$511,"Error"))),'Index LA FSM'!BY$1,0),"Error")</f>
        <v>x</v>
      </c>
      <c r="BZ85" s="84" t="str">
        <f>IFERROR(VLOOKUP($A85,IF('Index LA FSM'!$B$4=1,'Index LA FSM'!$A$9:$BZ$171,IF('Index LA FSM'!$B$4=2,'Index LA FSM'!$A$179:$BZ$341,IF('Index LA FSM'!$B$4=3,'Index LA FSM'!$A$349:$BZ$511,"Error"))),'Index LA FSM'!BZ$1,0),"Error")</f>
        <v>x</v>
      </c>
    </row>
    <row r="86" spans="1:78" s="15" customFormat="1" x14ac:dyDescent="0.2">
      <c r="A86" s="20">
        <v>208</v>
      </c>
      <c r="B86" s="20" t="s">
        <v>237</v>
      </c>
      <c r="C86" s="45" t="s">
        <v>163</v>
      </c>
      <c r="D86" s="113">
        <f>IFERROR(VLOOKUP($A86,IF('Index LA FSM'!$B$4=1,'Index LA FSM'!$A$9:$BZ$171,IF('Index LA FSM'!$B$4=2,'Index LA FSM'!$A$179:$BZ$341,IF('Index LA FSM'!$B$4=3,'Index LA FSM'!$A$349:$BZ$511,"Error"))),'Index LA FSM'!D$1,0),"Error")</f>
        <v>90</v>
      </c>
      <c r="E86" s="113">
        <f>IFERROR(VLOOKUP($A86,IF('Index LA FSM'!$B$4=1,'Index LA FSM'!$A$9:$BZ$171,IF('Index LA FSM'!$B$4=2,'Index LA FSM'!$A$179:$BZ$341,IF('Index LA FSM'!$B$4=3,'Index LA FSM'!$A$349:$BZ$511,"Error"))),'Index LA FSM'!E$1,0),"Error")</f>
        <v>350</v>
      </c>
      <c r="F86" s="113">
        <f>IFERROR(VLOOKUP($A86,IF('Index LA FSM'!$B$4=1,'Index LA FSM'!$A$9:$BZ$171,IF('Index LA FSM'!$B$4=2,'Index LA FSM'!$A$179:$BZ$341,IF('Index LA FSM'!$B$4=3,'Index LA FSM'!$A$349:$BZ$511,"Error"))),'Index LA FSM'!F$1,0),"Error")</f>
        <v>440</v>
      </c>
      <c r="G86" s="84">
        <f>IFERROR(VLOOKUP($A86,IF('Index LA FSM'!$B$4=1,'Index LA FSM'!$A$9:$BZ$171,IF('Index LA FSM'!$B$4=2,'Index LA FSM'!$A$179:$BZ$341,IF('Index LA FSM'!$B$4=3,'Index LA FSM'!$A$349:$BZ$511,"Error"))),'Index LA FSM'!G$1,0),"Error")</f>
        <v>0.72</v>
      </c>
      <c r="H86" s="84">
        <f>IFERROR(VLOOKUP($A86,IF('Index LA FSM'!$B$4=1,'Index LA FSM'!$A$9:$BZ$171,IF('Index LA FSM'!$B$4=2,'Index LA FSM'!$A$179:$BZ$341,IF('Index LA FSM'!$B$4=3,'Index LA FSM'!$A$349:$BZ$511,"Error"))),'Index LA FSM'!H$1,0),"Error")</f>
        <v>0.76</v>
      </c>
      <c r="I86" s="84">
        <f>IFERROR(VLOOKUP($A86,IF('Index LA FSM'!$B$4=1,'Index LA FSM'!$A$9:$BZ$171,IF('Index LA FSM'!$B$4=2,'Index LA FSM'!$A$179:$BZ$341,IF('Index LA FSM'!$B$4=3,'Index LA FSM'!$A$349:$BZ$511,"Error"))),'Index LA FSM'!I$1,0),"Error")</f>
        <v>0.75</v>
      </c>
      <c r="J86" s="84">
        <f>IFERROR(VLOOKUP($A86,IF('Index LA FSM'!$B$4=1,'Index LA FSM'!$A$9:$BZ$171,IF('Index LA FSM'!$B$4=2,'Index LA FSM'!$A$179:$BZ$341,IF('Index LA FSM'!$B$4=3,'Index LA FSM'!$A$349:$BZ$511,"Error"))),'Index LA FSM'!J$1,0),"Error")</f>
        <v>0.69</v>
      </c>
      <c r="K86" s="84">
        <f>IFERROR(VLOOKUP($A86,IF('Index LA FSM'!$B$4=1,'Index LA FSM'!$A$9:$BZ$171,IF('Index LA FSM'!$B$4=2,'Index LA FSM'!$A$179:$BZ$341,IF('Index LA FSM'!$B$4=3,'Index LA FSM'!$A$349:$BZ$511,"Error"))),'Index LA FSM'!K$1,0),"Error")</f>
        <v>0.74</v>
      </c>
      <c r="L86" s="84">
        <f>IFERROR(VLOOKUP($A86,IF('Index LA FSM'!$B$4=1,'Index LA FSM'!$A$9:$BZ$171,IF('Index LA FSM'!$B$4=2,'Index LA FSM'!$A$179:$BZ$341,IF('Index LA FSM'!$B$4=3,'Index LA FSM'!$A$349:$BZ$511,"Error"))),'Index LA FSM'!L$1,0),"Error")</f>
        <v>0.73</v>
      </c>
      <c r="M86" s="84" t="str">
        <f>IFERROR(VLOOKUP($A86,IF('Index LA FSM'!$B$4=1,'Index LA FSM'!$A$9:$BZ$171,IF('Index LA FSM'!$B$4=2,'Index LA FSM'!$A$179:$BZ$341,IF('Index LA FSM'!$B$4=3,'Index LA FSM'!$A$349:$BZ$511,"Error"))),'Index LA FSM'!M$1,0),"Error")</f>
        <v>x</v>
      </c>
      <c r="N86" s="84">
        <f>IFERROR(VLOOKUP($A86,IF('Index LA FSM'!$B$4=1,'Index LA FSM'!$A$9:$BZ$171,IF('Index LA FSM'!$B$4=2,'Index LA FSM'!$A$179:$BZ$341,IF('Index LA FSM'!$B$4=3,'Index LA FSM'!$A$349:$BZ$511,"Error"))),'Index LA FSM'!N$1,0),"Error")</f>
        <v>0.03</v>
      </c>
      <c r="O86" s="84">
        <f>IFERROR(VLOOKUP($A86,IF('Index LA FSM'!$B$4=1,'Index LA FSM'!$A$9:$BZ$171,IF('Index LA FSM'!$B$4=2,'Index LA FSM'!$A$179:$BZ$341,IF('Index LA FSM'!$B$4=3,'Index LA FSM'!$A$349:$BZ$511,"Error"))),'Index LA FSM'!O$1,0),"Error")</f>
        <v>0.03</v>
      </c>
      <c r="P86" s="84">
        <f>IFERROR(VLOOKUP($A86,IF('Index LA FSM'!$B$4=1,'Index LA FSM'!$A$9:$BZ$171,IF('Index LA FSM'!$B$4=2,'Index LA FSM'!$A$179:$BZ$341,IF('Index LA FSM'!$B$4=3,'Index LA FSM'!$A$349:$BZ$511,"Error"))),'Index LA FSM'!P$1,0),"Error")</f>
        <v>0</v>
      </c>
      <c r="Q86" s="84" t="str">
        <f>IFERROR(VLOOKUP($A86,IF('Index LA FSM'!$B$4=1,'Index LA FSM'!$A$9:$BZ$171,IF('Index LA FSM'!$B$4=2,'Index LA FSM'!$A$179:$BZ$341,IF('Index LA FSM'!$B$4=3,'Index LA FSM'!$A$349:$BZ$511,"Error"))),'Index LA FSM'!Q$1,0),"Error")</f>
        <v>x</v>
      </c>
      <c r="R86" s="84" t="str">
        <f>IFERROR(VLOOKUP($A86,IF('Index LA FSM'!$B$4=1,'Index LA FSM'!$A$9:$BZ$171,IF('Index LA FSM'!$B$4=2,'Index LA FSM'!$A$179:$BZ$341,IF('Index LA FSM'!$B$4=3,'Index LA FSM'!$A$349:$BZ$511,"Error"))),'Index LA FSM'!R$1,0),"Error")</f>
        <v>x</v>
      </c>
      <c r="S86" s="84" t="str">
        <f>IFERROR(VLOOKUP($A86,IF('Index LA FSM'!$B$4=1,'Index LA FSM'!$A$9:$BZ$171,IF('Index LA FSM'!$B$4=2,'Index LA FSM'!$A$179:$BZ$341,IF('Index LA FSM'!$B$4=3,'Index LA FSM'!$A$349:$BZ$511,"Error"))),'Index LA FSM'!S$1,0),"Error")</f>
        <v>x</v>
      </c>
      <c r="T86" s="84">
        <f>IFERROR(VLOOKUP($A86,IF('Index LA FSM'!$B$4=1,'Index LA FSM'!$A$9:$BZ$171,IF('Index LA FSM'!$B$4=2,'Index LA FSM'!$A$179:$BZ$341,IF('Index LA FSM'!$B$4=3,'Index LA FSM'!$A$349:$BZ$511,"Error"))),'Index LA FSM'!T$1,0),"Error")</f>
        <v>0.05</v>
      </c>
      <c r="U86" s="84">
        <f>IFERROR(VLOOKUP($A86,IF('Index LA FSM'!$B$4=1,'Index LA FSM'!$A$9:$BZ$171,IF('Index LA FSM'!$B$4=2,'Index LA FSM'!$A$179:$BZ$341,IF('Index LA FSM'!$B$4=3,'Index LA FSM'!$A$349:$BZ$511,"Error"))),'Index LA FSM'!U$1,0),"Error")</f>
        <v>0.05</v>
      </c>
      <c r="V86" s="84" t="str">
        <f>IFERROR(VLOOKUP($A86,IF('Index LA FSM'!$B$4=1,'Index LA FSM'!$A$9:$BZ$171,IF('Index LA FSM'!$B$4=2,'Index LA FSM'!$A$179:$BZ$341,IF('Index LA FSM'!$B$4=3,'Index LA FSM'!$A$349:$BZ$511,"Error"))),'Index LA FSM'!V$1,0),"Error")</f>
        <v>x</v>
      </c>
      <c r="W86" s="84">
        <f>IFERROR(VLOOKUP($A86,IF('Index LA FSM'!$B$4=1,'Index LA FSM'!$A$9:$BZ$171,IF('Index LA FSM'!$B$4=2,'Index LA FSM'!$A$179:$BZ$341,IF('Index LA FSM'!$B$4=3,'Index LA FSM'!$A$349:$BZ$511,"Error"))),'Index LA FSM'!W$1,0),"Error")</f>
        <v>0.02</v>
      </c>
      <c r="X86" s="84">
        <f>IFERROR(VLOOKUP($A86,IF('Index LA FSM'!$B$4=1,'Index LA FSM'!$A$9:$BZ$171,IF('Index LA FSM'!$B$4=2,'Index LA FSM'!$A$179:$BZ$341,IF('Index LA FSM'!$B$4=3,'Index LA FSM'!$A$349:$BZ$511,"Error"))),'Index LA FSM'!X$1,0),"Error")</f>
        <v>0.02</v>
      </c>
      <c r="Y86" s="84">
        <f>IFERROR(VLOOKUP($A86,IF('Index LA FSM'!$B$4=1,'Index LA FSM'!$A$9:$BZ$171,IF('Index LA FSM'!$B$4=2,'Index LA FSM'!$A$179:$BZ$341,IF('Index LA FSM'!$B$4=3,'Index LA FSM'!$A$349:$BZ$511,"Error"))),'Index LA FSM'!Y$1,0),"Error")</f>
        <v>0</v>
      </c>
      <c r="Z86" s="84" t="str">
        <f>IFERROR(VLOOKUP($A86,IF('Index LA FSM'!$B$4=1,'Index LA FSM'!$A$9:$BZ$171,IF('Index LA FSM'!$B$4=2,'Index LA FSM'!$A$179:$BZ$341,IF('Index LA FSM'!$B$4=3,'Index LA FSM'!$A$349:$BZ$511,"Error"))),'Index LA FSM'!Z$1,0),"Error")</f>
        <v>x</v>
      </c>
      <c r="AA86" s="84" t="str">
        <f>IFERROR(VLOOKUP($A86,IF('Index LA FSM'!$B$4=1,'Index LA FSM'!$A$9:$BZ$171,IF('Index LA FSM'!$B$4=2,'Index LA FSM'!$A$179:$BZ$341,IF('Index LA FSM'!$B$4=3,'Index LA FSM'!$A$349:$BZ$511,"Error"))),'Index LA FSM'!AA$1,0),"Error")</f>
        <v>x</v>
      </c>
      <c r="AB86" s="84">
        <f>IFERROR(VLOOKUP($A86,IF('Index LA FSM'!$B$4=1,'Index LA FSM'!$A$9:$BZ$171,IF('Index LA FSM'!$B$4=2,'Index LA FSM'!$A$179:$BZ$341,IF('Index LA FSM'!$B$4=3,'Index LA FSM'!$A$349:$BZ$511,"Error"))),'Index LA FSM'!AB$1,0),"Error")</f>
        <v>0</v>
      </c>
      <c r="AC86" s="84">
        <f>IFERROR(VLOOKUP($A86,IF('Index LA FSM'!$B$4=1,'Index LA FSM'!$A$9:$BZ$171,IF('Index LA FSM'!$B$4=2,'Index LA FSM'!$A$179:$BZ$341,IF('Index LA FSM'!$B$4=3,'Index LA FSM'!$A$349:$BZ$511,"Error"))),'Index LA FSM'!AC$1,0),"Error")</f>
        <v>0</v>
      </c>
      <c r="AD86" s="84">
        <f>IFERROR(VLOOKUP($A86,IF('Index LA FSM'!$B$4=1,'Index LA FSM'!$A$9:$BZ$171,IF('Index LA FSM'!$B$4=2,'Index LA FSM'!$A$179:$BZ$341,IF('Index LA FSM'!$B$4=3,'Index LA FSM'!$A$349:$BZ$511,"Error"))),'Index LA FSM'!AD$1,0),"Error")</f>
        <v>0</v>
      </c>
      <c r="AE86" s="84" t="str">
        <f>IFERROR(VLOOKUP($A86,IF('Index LA FSM'!$B$4=1,'Index LA FSM'!$A$9:$BZ$171,IF('Index LA FSM'!$B$4=2,'Index LA FSM'!$A$179:$BZ$341,IF('Index LA FSM'!$B$4=3,'Index LA FSM'!$A$349:$BZ$511,"Error"))),'Index LA FSM'!AE$1,0),"Error")</f>
        <v>x</v>
      </c>
      <c r="AF86" s="84">
        <f>IFERROR(VLOOKUP($A86,IF('Index LA FSM'!$B$4=1,'Index LA FSM'!$A$9:$BZ$171,IF('Index LA FSM'!$B$4=2,'Index LA FSM'!$A$179:$BZ$341,IF('Index LA FSM'!$B$4=3,'Index LA FSM'!$A$349:$BZ$511,"Error"))),'Index LA FSM'!AF$1,0),"Error")</f>
        <v>0.04</v>
      </c>
      <c r="AG86" s="84">
        <f>IFERROR(VLOOKUP($A86,IF('Index LA FSM'!$B$4=1,'Index LA FSM'!$A$9:$BZ$171,IF('Index LA FSM'!$B$4=2,'Index LA FSM'!$A$179:$BZ$341,IF('Index LA FSM'!$B$4=3,'Index LA FSM'!$A$349:$BZ$511,"Error"))),'Index LA FSM'!AG$1,0),"Error")</f>
        <v>0.04</v>
      </c>
      <c r="AH86" s="84">
        <f>IFERROR(VLOOKUP($A86,IF('Index LA FSM'!$B$4=1,'Index LA FSM'!$A$9:$BZ$171,IF('Index LA FSM'!$B$4=2,'Index LA FSM'!$A$179:$BZ$341,IF('Index LA FSM'!$B$4=3,'Index LA FSM'!$A$349:$BZ$511,"Error"))),'Index LA FSM'!AH$1,0),"Error")</f>
        <v>0.55000000000000004</v>
      </c>
      <c r="AI86" s="84">
        <f>IFERROR(VLOOKUP($A86,IF('Index LA FSM'!$B$4=1,'Index LA FSM'!$A$9:$BZ$171,IF('Index LA FSM'!$B$4=2,'Index LA FSM'!$A$179:$BZ$341,IF('Index LA FSM'!$B$4=3,'Index LA FSM'!$A$349:$BZ$511,"Error"))),'Index LA FSM'!AI$1,0),"Error")</f>
        <v>0.64</v>
      </c>
      <c r="AJ86" s="84">
        <f>IFERROR(VLOOKUP($A86,IF('Index LA FSM'!$B$4=1,'Index LA FSM'!$A$9:$BZ$171,IF('Index LA FSM'!$B$4=2,'Index LA FSM'!$A$179:$BZ$341,IF('Index LA FSM'!$B$4=3,'Index LA FSM'!$A$349:$BZ$511,"Error"))),'Index LA FSM'!AJ$1,0),"Error")</f>
        <v>0.62</v>
      </c>
      <c r="AK86" s="84">
        <f>IFERROR(VLOOKUP($A86,IF('Index LA FSM'!$B$4=1,'Index LA FSM'!$A$9:$BZ$171,IF('Index LA FSM'!$B$4=2,'Index LA FSM'!$A$179:$BZ$341,IF('Index LA FSM'!$B$4=3,'Index LA FSM'!$A$349:$BZ$511,"Error"))),'Index LA FSM'!AK$1,0),"Error")</f>
        <v>0.18</v>
      </c>
      <c r="AL86" s="84">
        <f>IFERROR(VLOOKUP($A86,IF('Index LA FSM'!$B$4=1,'Index LA FSM'!$A$9:$BZ$171,IF('Index LA FSM'!$B$4=2,'Index LA FSM'!$A$179:$BZ$341,IF('Index LA FSM'!$B$4=3,'Index LA FSM'!$A$349:$BZ$511,"Error"))),'Index LA FSM'!AL$1,0),"Error")</f>
        <v>0.24</v>
      </c>
      <c r="AM86" s="84">
        <f>IFERROR(VLOOKUP($A86,IF('Index LA FSM'!$B$4=1,'Index LA FSM'!$A$9:$BZ$171,IF('Index LA FSM'!$B$4=2,'Index LA FSM'!$A$179:$BZ$341,IF('Index LA FSM'!$B$4=3,'Index LA FSM'!$A$349:$BZ$511,"Error"))),'Index LA FSM'!AM$1,0),"Error")</f>
        <v>0.23</v>
      </c>
      <c r="AN86" s="84" t="str">
        <f>IFERROR(VLOOKUP($A86,IF('Index LA FSM'!$B$4=1,'Index LA FSM'!$A$9:$BZ$171,IF('Index LA FSM'!$B$4=2,'Index LA FSM'!$A$179:$BZ$341,IF('Index LA FSM'!$B$4=3,'Index LA FSM'!$A$349:$BZ$511,"Error"))),'Index LA FSM'!AN$1,0),"Error")</f>
        <v>x</v>
      </c>
      <c r="AO86" s="84" t="str">
        <f>IFERROR(VLOOKUP($A86,IF('Index LA FSM'!$B$4=1,'Index LA FSM'!$A$9:$BZ$171,IF('Index LA FSM'!$B$4=2,'Index LA FSM'!$A$179:$BZ$341,IF('Index LA FSM'!$B$4=3,'Index LA FSM'!$A$349:$BZ$511,"Error"))),'Index LA FSM'!AO$1,0),"Error")</f>
        <v>x</v>
      </c>
      <c r="AP86" s="84" t="str">
        <f>IFERROR(VLOOKUP($A86,IF('Index LA FSM'!$B$4=1,'Index LA FSM'!$A$9:$BZ$171,IF('Index LA FSM'!$B$4=2,'Index LA FSM'!$A$179:$BZ$341,IF('Index LA FSM'!$B$4=3,'Index LA FSM'!$A$349:$BZ$511,"Error"))),'Index LA FSM'!AP$1,0),"Error")</f>
        <v>x</v>
      </c>
      <c r="AQ86" s="84">
        <f>IFERROR(VLOOKUP($A86,IF('Index LA FSM'!$B$4=1,'Index LA FSM'!$A$9:$BZ$171,IF('Index LA FSM'!$B$4=2,'Index LA FSM'!$A$179:$BZ$341,IF('Index LA FSM'!$B$4=3,'Index LA FSM'!$A$349:$BZ$511,"Error"))),'Index LA FSM'!AQ$1,0),"Error")</f>
        <v>0.09</v>
      </c>
      <c r="AR86" s="84">
        <f>IFERROR(VLOOKUP($A86,IF('Index LA FSM'!$B$4=1,'Index LA FSM'!$A$9:$BZ$171,IF('Index LA FSM'!$B$4=2,'Index LA FSM'!$A$179:$BZ$341,IF('Index LA FSM'!$B$4=3,'Index LA FSM'!$A$349:$BZ$511,"Error"))),'Index LA FSM'!AR$1,0),"Error")</f>
        <v>0.11</v>
      </c>
      <c r="AS86" s="84">
        <f>IFERROR(VLOOKUP($A86,IF('Index LA FSM'!$B$4=1,'Index LA FSM'!$A$9:$BZ$171,IF('Index LA FSM'!$B$4=2,'Index LA FSM'!$A$179:$BZ$341,IF('Index LA FSM'!$B$4=3,'Index LA FSM'!$A$349:$BZ$511,"Error"))),'Index LA FSM'!AS$1,0),"Error")</f>
        <v>0.11</v>
      </c>
      <c r="AT86" s="84">
        <f>IFERROR(VLOOKUP($A86,IF('Index LA FSM'!$B$4=1,'Index LA FSM'!$A$9:$BZ$171,IF('Index LA FSM'!$B$4=2,'Index LA FSM'!$A$179:$BZ$341,IF('Index LA FSM'!$B$4=3,'Index LA FSM'!$A$349:$BZ$511,"Error"))),'Index LA FSM'!AT$1,0),"Error")</f>
        <v>0.37</v>
      </c>
      <c r="AU86" s="84">
        <f>IFERROR(VLOOKUP($A86,IF('Index LA FSM'!$B$4=1,'Index LA FSM'!$A$9:$BZ$171,IF('Index LA FSM'!$B$4=2,'Index LA FSM'!$A$179:$BZ$341,IF('Index LA FSM'!$B$4=3,'Index LA FSM'!$A$349:$BZ$511,"Error"))),'Index LA FSM'!AU$1,0),"Error")</f>
        <v>0.39</v>
      </c>
      <c r="AV86" s="84">
        <f>IFERROR(VLOOKUP($A86,IF('Index LA FSM'!$B$4=1,'Index LA FSM'!$A$9:$BZ$171,IF('Index LA FSM'!$B$4=2,'Index LA FSM'!$A$179:$BZ$341,IF('Index LA FSM'!$B$4=3,'Index LA FSM'!$A$349:$BZ$511,"Error"))),'Index LA FSM'!AV$1,0),"Error")</f>
        <v>0.39</v>
      </c>
      <c r="AW86" s="84">
        <f>IFERROR(VLOOKUP($A86,IF('Index LA FSM'!$B$4=1,'Index LA FSM'!$A$9:$BZ$171,IF('Index LA FSM'!$B$4=2,'Index LA FSM'!$A$179:$BZ$341,IF('Index LA FSM'!$B$4=3,'Index LA FSM'!$A$349:$BZ$511,"Error"))),'Index LA FSM'!AW$1,0),"Error")</f>
        <v>0</v>
      </c>
      <c r="AX86" s="84">
        <f>IFERROR(VLOOKUP($A86,IF('Index LA FSM'!$B$4=1,'Index LA FSM'!$A$9:$BZ$171,IF('Index LA FSM'!$B$4=2,'Index LA FSM'!$A$179:$BZ$341,IF('Index LA FSM'!$B$4=3,'Index LA FSM'!$A$349:$BZ$511,"Error"))),'Index LA FSM'!AX$1,0),"Error")</f>
        <v>0</v>
      </c>
      <c r="AY86" s="84">
        <f>IFERROR(VLOOKUP($A86,IF('Index LA FSM'!$B$4=1,'Index LA FSM'!$A$9:$BZ$171,IF('Index LA FSM'!$B$4=2,'Index LA FSM'!$A$179:$BZ$341,IF('Index LA FSM'!$B$4=3,'Index LA FSM'!$A$349:$BZ$511,"Error"))),'Index LA FSM'!AY$1,0),"Error")</f>
        <v>0</v>
      </c>
      <c r="AZ86" s="84">
        <f>IFERROR(VLOOKUP($A86,IF('Index LA FSM'!$B$4=1,'Index LA FSM'!$A$9:$BZ$171,IF('Index LA FSM'!$B$4=2,'Index LA FSM'!$A$179:$BZ$341,IF('Index LA FSM'!$B$4=3,'Index LA FSM'!$A$349:$BZ$511,"Error"))),'Index LA FSM'!AZ$1,0),"Error")</f>
        <v>0</v>
      </c>
      <c r="BA86" s="84">
        <f>IFERROR(VLOOKUP($A86,IF('Index LA FSM'!$B$4=1,'Index LA FSM'!$A$9:$BZ$171,IF('Index LA FSM'!$B$4=2,'Index LA FSM'!$A$179:$BZ$341,IF('Index LA FSM'!$B$4=3,'Index LA FSM'!$A$349:$BZ$511,"Error"))),'Index LA FSM'!BA$1,0),"Error")</f>
        <v>0</v>
      </c>
      <c r="BB86" s="84">
        <f>IFERROR(VLOOKUP($A86,IF('Index LA FSM'!$B$4=1,'Index LA FSM'!$A$9:$BZ$171,IF('Index LA FSM'!$B$4=2,'Index LA FSM'!$A$179:$BZ$341,IF('Index LA FSM'!$B$4=3,'Index LA FSM'!$A$349:$BZ$511,"Error"))),'Index LA FSM'!BB$1,0),"Error")</f>
        <v>0</v>
      </c>
      <c r="BC86" s="84" t="str">
        <f>IFERROR(VLOOKUP($A86,IF('Index LA FSM'!$B$4=1,'Index LA FSM'!$A$9:$BZ$171,IF('Index LA FSM'!$B$4=2,'Index LA FSM'!$A$179:$BZ$341,IF('Index LA FSM'!$B$4=3,'Index LA FSM'!$A$349:$BZ$511,"Error"))),'Index LA FSM'!BC$1,0),"Error")</f>
        <v>x</v>
      </c>
      <c r="BD86" s="84" t="str">
        <f>IFERROR(VLOOKUP($A86,IF('Index LA FSM'!$B$4=1,'Index LA FSM'!$A$9:$BZ$171,IF('Index LA FSM'!$B$4=2,'Index LA FSM'!$A$179:$BZ$341,IF('Index LA FSM'!$B$4=3,'Index LA FSM'!$A$349:$BZ$511,"Error"))),'Index LA FSM'!BD$1,0),"Error")</f>
        <v>x</v>
      </c>
      <c r="BE86" s="84">
        <f>IFERROR(VLOOKUP($A86,IF('Index LA FSM'!$B$4=1,'Index LA FSM'!$A$9:$BZ$171,IF('Index LA FSM'!$B$4=2,'Index LA FSM'!$A$179:$BZ$341,IF('Index LA FSM'!$B$4=3,'Index LA FSM'!$A$349:$BZ$511,"Error"))),'Index LA FSM'!BE$1,0),"Error")</f>
        <v>0.01</v>
      </c>
      <c r="BF86" s="84" t="str">
        <f>IFERROR(VLOOKUP($A86,IF('Index LA FSM'!$B$4=1,'Index LA FSM'!$A$9:$BZ$171,IF('Index LA FSM'!$B$4=2,'Index LA FSM'!$A$179:$BZ$341,IF('Index LA FSM'!$B$4=3,'Index LA FSM'!$A$349:$BZ$511,"Error"))),'Index LA FSM'!BF$1,0),"Error")</f>
        <v>x</v>
      </c>
      <c r="BG86" s="84" t="str">
        <f>IFERROR(VLOOKUP($A86,IF('Index LA FSM'!$B$4=1,'Index LA FSM'!$A$9:$BZ$171,IF('Index LA FSM'!$B$4=2,'Index LA FSM'!$A$179:$BZ$341,IF('Index LA FSM'!$B$4=3,'Index LA FSM'!$A$349:$BZ$511,"Error"))),'Index LA FSM'!BG$1,0),"Error")</f>
        <v>x</v>
      </c>
      <c r="BH86" s="84" t="str">
        <f>IFERROR(VLOOKUP($A86,IF('Index LA FSM'!$B$4=1,'Index LA FSM'!$A$9:$BZ$171,IF('Index LA FSM'!$B$4=2,'Index LA FSM'!$A$179:$BZ$341,IF('Index LA FSM'!$B$4=3,'Index LA FSM'!$A$349:$BZ$511,"Error"))),'Index LA FSM'!BH$1,0),"Error")</f>
        <v>x</v>
      </c>
      <c r="BI86" s="84" t="str">
        <f>IFERROR(VLOOKUP($A86,IF('Index LA FSM'!$B$4=1,'Index LA FSM'!$A$9:$BZ$171,IF('Index LA FSM'!$B$4=2,'Index LA FSM'!$A$179:$BZ$341,IF('Index LA FSM'!$B$4=3,'Index LA FSM'!$A$349:$BZ$511,"Error"))),'Index LA FSM'!BI$1,0),"Error")</f>
        <v>x</v>
      </c>
      <c r="BJ86" s="84" t="str">
        <f>IFERROR(VLOOKUP($A86,IF('Index LA FSM'!$B$4=1,'Index LA FSM'!$A$9:$BZ$171,IF('Index LA FSM'!$B$4=2,'Index LA FSM'!$A$179:$BZ$341,IF('Index LA FSM'!$B$4=3,'Index LA FSM'!$A$349:$BZ$511,"Error"))),'Index LA FSM'!BJ$1,0),"Error")</f>
        <v>x</v>
      </c>
      <c r="BK86" s="84" t="str">
        <f>IFERROR(VLOOKUP($A86,IF('Index LA FSM'!$B$4=1,'Index LA FSM'!$A$9:$BZ$171,IF('Index LA FSM'!$B$4=2,'Index LA FSM'!$A$179:$BZ$341,IF('Index LA FSM'!$B$4=3,'Index LA FSM'!$A$349:$BZ$511,"Error"))),'Index LA FSM'!BK$1,0),"Error")</f>
        <v>x</v>
      </c>
      <c r="BL86" s="84">
        <f>IFERROR(VLOOKUP($A86,IF('Index LA FSM'!$B$4=1,'Index LA FSM'!$A$9:$BZ$171,IF('Index LA FSM'!$B$4=2,'Index LA FSM'!$A$179:$BZ$341,IF('Index LA FSM'!$B$4=3,'Index LA FSM'!$A$349:$BZ$511,"Error"))),'Index LA FSM'!BL$1,0),"Error")</f>
        <v>0</v>
      </c>
      <c r="BM86" s="84">
        <f>IFERROR(VLOOKUP($A86,IF('Index LA FSM'!$B$4=1,'Index LA FSM'!$A$9:$BZ$171,IF('Index LA FSM'!$B$4=2,'Index LA FSM'!$A$179:$BZ$341,IF('Index LA FSM'!$B$4=3,'Index LA FSM'!$A$349:$BZ$511,"Error"))),'Index LA FSM'!BM$1,0),"Error")</f>
        <v>0</v>
      </c>
      <c r="BN86" s="84">
        <f>IFERROR(VLOOKUP($A86,IF('Index LA FSM'!$B$4=1,'Index LA FSM'!$A$9:$BZ$171,IF('Index LA FSM'!$B$4=2,'Index LA FSM'!$A$179:$BZ$341,IF('Index LA FSM'!$B$4=3,'Index LA FSM'!$A$349:$BZ$511,"Error"))),'Index LA FSM'!BN$1,0),"Error")</f>
        <v>0</v>
      </c>
      <c r="BO86" s="84" t="str">
        <f>IFERROR(VLOOKUP($A86,IF('Index LA FSM'!$B$4=1,'Index LA FSM'!$A$9:$BZ$171,IF('Index LA FSM'!$B$4=2,'Index LA FSM'!$A$179:$BZ$341,IF('Index LA FSM'!$B$4=3,'Index LA FSM'!$A$349:$BZ$511,"Error"))),'Index LA FSM'!BO$1,0),"Error")</f>
        <v>x</v>
      </c>
      <c r="BP86" s="84" t="str">
        <f>IFERROR(VLOOKUP($A86,IF('Index LA FSM'!$B$4=1,'Index LA FSM'!$A$9:$BZ$171,IF('Index LA FSM'!$B$4=2,'Index LA FSM'!$A$179:$BZ$341,IF('Index LA FSM'!$B$4=3,'Index LA FSM'!$A$349:$BZ$511,"Error"))),'Index LA FSM'!BP$1,0),"Error")</f>
        <v>x</v>
      </c>
      <c r="BQ86" s="84" t="str">
        <f>IFERROR(VLOOKUP($A86,IF('Index LA FSM'!$B$4=1,'Index LA FSM'!$A$9:$BZ$171,IF('Index LA FSM'!$B$4=2,'Index LA FSM'!$A$179:$BZ$341,IF('Index LA FSM'!$B$4=3,'Index LA FSM'!$A$349:$BZ$511,"Error"))),'Index LA FSM'!BQ$1,0),"Error")</f>
        <v>x</v>
      </c>
      <c r="BR86" s="84">
        <f>IFERROR(VLOOKUP($A86,IF('Index LA FSM'!$B$4=1,'Index LA FSM'!$A$9:$BZ$171,IF('Index LA FSM'!$B$4=2,'Index LA FSM'!$A$179:$BZ$341,IF('Index LA FSM'!$B$4=3,'Index LA FSM'!$A$349:$BZ$511,"Error"))),'Index LA FSM'!BR$1,0),"Error")</f>
        <v>0.12</v>
      </c>
      <c r="BS86" s="84">
        <f>IFERROR(VLOOKUP($A86,IF('Index LA FSM'!$B$4=1,'Index LA FSM'!$A$9:$BZ$171,IF('Index LA FSM'!$B$4=2,'Index LA FSM'!$A$179:$BZ$341,IF('Index LA FSM'!$B$4=3,'Index LA FSM'!$A$349:$BZ$511,"Error"))),'Index LA FSM'!BS$1,0),"Error")</f>
        <v>0.08</v>
      </c>
      <c r="BT86" s="84">
        <f>IFERROR(VLOOKUP($A86,IF('Index LA FSM'!$B$4=1,'Index LA FSM'!$A$9:$BZ$171,IF('Index LA FSM'!$B$4=2,'Index LA FSM'!$A$179:$BZ$341,IF('Index LA FSM'!$B$4=3,'Index LA FSM'!$A$349:$BZ$511,"Error"))),'Index LA FSM'!BT$1,0),"Error")</f>
        <v>0.09</v>
      </c>
      <c r="BU86" s="84" t="str">
        <f>IFERROR(VLOOKUP($A86,IF('Index LA FSM'!$B$4=1,'Index LA FSM'!$A$9:$BZ$171,IF('Index LA FSM'!$B$4=2,'Index LA FSM'!$A$179:$BZ$341,IF('Index LA FSM'!$B$4=3,'Index LA FSM'!$A$349:$BZ$511,"Error"))),'Index LA FSM'!BU$1,0),"Error")</f>
        <v>x</v>
      </c>
      <c r="BV86" s="84" t="str">
        <f>IFERROR(VLOOKUP($A86,IF('Index LA FSM'!$B$4=1,'Index LA FSM'!$A$9:$BZ$171,IF('Index LA FSM'!$B$4=2,'Index LA FSM'!$A$179:$BZ$341,IF('Index LA FSM'!$B$4=3,'Index LA FSM'!$A$349:$BZ$511,"Error"))),'Index LA FSM'!BV$1,0),"Error")</f>
        <v>x</v>
      </c>
      <c r="BW86" s="84">
        <f>IFERROR(VLOOKUP($A86,IF('Index LA FSM'!$B$4=1,'Index LA FSM'!$A$9:$BZ$171,IF('Index LA FSM'!$B$4=2,'Index LA FSM'!$A$179:$BZ$341,IF('Index LA FSM'!$B$4=3,'Index LA FSM'!$A$349:$BZ$511,"Error"))),'Index LA FSM'!BW$1,0),"Error")</f>
        <v>0.01</v>
      </c>
      <c r="BX86" s="84">
        <f>IFERROR(VLOOKUP($A86,IF('Index LA FSM'!$B$4=1,'Index LA FSM'!$A$9:$BZ$171,IF('Index LA FSM'!$B$4=2,'Index LA FSM'!$A$179:$BZ$341,IF('Index LA FSM'!$B$4=3,'Index LA FSM'!$A$349:$BZ$511,"Error"))),'Index LA FSM'!BX$1,0),"Error")</f>
        <v>0.15</v>
      </c>
      <c r="BY86" s="84">
        <f>IFERROR(VLOOKUP($A86,IF('Index LA FSM'!$B$4=1,'Index LA FSM'!$A$9:$BZ$171,IF('Index LA FSM'!$B$4=2,'Index LA FSM'!$A$179:$BZ$341,IF('Index LA FSM'!$B$4=3,'Index LA FSM'!$A$349:$BZ$511,"Error"))),'Index LA FSM'!BY$1,0),"Error")</f>
        <v>0.14000000000000001</v>
      </c>
      <c r="BZ86" s="84">
        <f>IFERROR(VLOOKUP($A86,IF('Index LA FSM'!$B$4=1,'Index LA FSM'!$A$9:$BZ$171,IF('Index LA FSM'!$B$4=2,'Index LA FSM'!$A$179:$BZ$341,IF('Index LA FSM'!$B$4=3,'Index LA FSM'!$A$349:$BZ$511,"Error"))),'Index LA FSM'!BZ$1,0),"Error")</f>
        <v>0.14000000000000001</v>
      </c>
    </row>
    <row r="87" spans="1:78" s="15" customFormat="1" x14ac:dyDescent="0.2">
      <c r="A87" s="20">
        <v>888</v>
      </c>
      <c r="B87" s="20" t="s">
        <v>238</v>
      </c>
      <c r="C87" s="45" t="s">
        <v>153</v>
      </c>
      <c r="D87" s="113">
        <f>IFERROR(VLOOKUP($A87,IF('Index LA FSM'!$B$4=1,'Index LA FSM'!$A$9:$BZ$171,IF('Index LA FSM'!$B$4=2,'Index LA FSM'!$A$179:$BZ$341,IF('Index LA FSM'!$B$4=3,'Index LA FSM'!$A$349:$BZ$511,"Error"))),'Index LA FSM'!D$1,0),"Error")</f>
        <v>120</v>
      </c>
      <c r="E87" s="113">
        <f>IFERROR(VLOOKUP($A87,IF('Index LA FSM'!$B$4=1,'Index LA FSM'!$A$9:$BZ$171,IF('Index LA FSM'!$B$4=2,'Index LA FSM'!$A$179:$BZ$341,IF('Index LA FSM'!$B$4=3,'Index LA FSM'!$A$349:$BZ$511,"Error"))),'Index LA FSM'!E$1,0),"Error")</f>
        <v>2130</v>
      </c>
      <c r="F87" s="113">
        <f>IFERROR(VLOOKUP($A87,IF('Index LA FSM'!$B$4=1,'Index LA FSM'!$A$9:$BZ$171,IF('Index LA FSM'!$B$4=2,'Index LA FSM'!$A$179:$BZ$341,IF('Index LA FSM'!$B$4=3,'Index LA FSM'!$A$349:$BZ$511,"Error"))),'Index LA FSM'!F$1,0),"Error")</f>
        <v>2250</v>
      </c>
      <c r="G87" s="84">
        <f>IFERROR(VLOOKUP($A87,IF('Index LA FSM'!$B$4=1,'Index LA FSM'!$A$9:$BZ$171,IF('Index LA FSM'!$B$4=2,'Index LA FSM'!$A$179:$BZ$341,IF('Index LA FSM'!$B$4=3,'Index LA FSM'!$A$349:$BZ$511,"Error"))),'Index LA FSM'!G$1,0),"Error")</f>
        <v>0.69</v>
      </c>
      <c r="H87" s="84">
        <f>IFERROR(VLOOKUP($A87,IF('Index LA FSM'!$B$4=1,'Index LA FSM'!$A$9:$BZ$171,IF('Index LA FSM'!$B$4=2,'Index LA FSM'!$A$179:$BZ$341,IF('Index LA FSM'!$B$4=3,'Index LA FSM'!$A$349:$BZ$511,"Error"))),'Index LA FSM'!H$1,0),"Error")</f>
        <v>0.76</v>
      </c>
      <c r="I87" s="84">
        <f>IFERROR(VLOOKUP($A87,IF('Index LA FSM'!$B$4=1,'Index LA FSM'!$A$9:$BZ$171,IF('Index LA FSM'!$B$4=2,'Index LA FSM'!$A$179:$BZ$341,IF('Index LA FSM'!$B$4=3,'Index LA FSM'!$A$349:$BZ$511,"Error"))),'Index LA FSM'!I$1,0),"Error")</f>
        <v>0.75</v>
      </c>
      <c r="J87" s="84">
        <f>IFERROR(VLOOKUP($A87,IF('Index LA FSM'!$B$4=1,'Index LA FSM'!$A$9:$BZ$171,IF('Index LA FSM'!$B$4=2,'Index LA FSM'!$A$179:$BZ$341,IF('Index LA FSM'!$B$4=3,'Index LA FSM'!$A$349:$BZ$511,"Error"))),'Index LA FSM'!J$1,0),"Error")</f>
        <v>0.69</v>
      </c>
      <c r="K87" s="84">
        <f>IFERROR(VLOOKUP($A87,IF('Index LA FSM'!$B$4=1,'Index LA FSM'!$A$9:$BZ$171,IF('Index LA FSM'!$B$4=2,'Index LA FSM'!$A$179:$BZ$341,IF('Index LA FSM'!$B$4=3,'Index LA FSM'!$A$349:$BZ$511,"Error"))),'Index LA FSM'!K$1,0),"Error")</f>
        <v>0.75</v>
      </c>
      <c r="L87" s="84">
        <f>IFERROR(VLOOKUP($A87,IF('Index LA FSM'!$B$4=1,'Index LA FSM'!$A$9:$BZ$171,IF('Index LA FSM'!$B$4=2,'Index LA FSM'!$A$179:$BZ$341,IF('Index LA FSM'!$B$4=3,'Index LA FSM'!$A$349:$BZ$511,"Error"))),'Index LA FSM'!L$1,0),"Error")</f>
        <v>0.75</v>
      </c>
      <c r="M87" s="84">
        <f>IFERROR(VLOOKUP($A87,IF('Index LA FSM'!$B$4=1,'Index LA FSM'!$A$9:$BZ$171,IF('Index LA FSM'!$B$4=2,'Index LA FSM'!$A$179:$BZ$341,IF('Index LA FSM'!$B$4=3,'Index LA FSM'!$A$349:$BZ$511,"Error"))),'Index LA FSM'!M$1,0),"Error")</f>
        <v>7.0000000000000007E-2</v>
      </c>
      <c r="N87" s="84">
        <f>IFERROR(VLOOKUP($A87,IF('Index LA FSM'!$B$4=1,'Index LA FSM'!$A$9:$BZ$171,IF('Index LA FSM'!$B$4=2,'Index LA FSM'!$A$179:$BZ$341,IF('Index LA FSM'!$B$4=3,'Index LA FSM'!$A$349:$BZ$511,"Error"))),'Index LA FSM'!N$1,0),"Error")</f>
        <v>0.05</v>
      </c>
      <c r="O87" s="84">
        <f>IFERROR(VLOOKUP($A87,IF('Index LA FSM'!$B$4=1,'Index LA FSM'!$A$9:$BZ$171,IF('Index LA FSM'!$B$4=2,'Index LA FSM'!$A$179:$BZ$341,IF('Index LA FSM'!$B$4=3,'Index LA FSM'!$A$349:$BZ$511,"Error"))),'Index LA FSM'!O$1,0),"Error")</f>
        <v>0.05</v>
      </c>
      <c r="P87" s="84">
        <f>IFERROR(VLOOKUP($A87,IF('Index LA FSM'!$B$4=1,'Index LA FSM'!$A$9:$BZ$171,IF('Index LA FSM'!$B$4=2,'Index LA FSM'!$A$179:$BZ$341,IF('Index LA FSM'!$B$4=3,'Index LA FSM'!$A$349:$BZ$511,"Error"))),'Index LA FSM'!P$1,0),"Error")</f>
        <v>0</v>
      </c>
      <c r="Q87" s="84" t="str">
        <f>IFERROR(VLOOKUP($A87,IF('Index LA FSM'!$B$4=1,'Index LA FSM'!$A$9:$BZ$171,IF('Index LA FSM'!$B$4=2,'Index LA FSM'!$A$179:$BZ$341,IF('Index LA FSM'!$B$4=3,'Index LA FSM'!$A$349:$BZ$511,"Error"))),'Index LA FSM'!Q$1,0),"Error")</f>
        <v>x</v>
      </c>
      <c r="R87" s="84" t="str">
        <f>IFERROR(VLOOKUP($A87,IF('Index LA FSM'!$B$4=1,'Index LA FSM'!$A$9:$BZ$171,IF('Index LA FSM'!$B$4=2,'Index LA FSM'!$A$179:$BZ$341,IF('Index LA FSM'!$B$4=3,'Index LA FSM'!$A$349:$BZ$511,"Error"))),'Index LA FSM'!R$1,0),"Error")</f>
        <v>x</v>
      </c>
      <c r="S87" s="84" t="str">
        <f>IFERROR(VLOOKUP($A87,IF('Index LA FSM'!$B$4=1,'Index LA FSM'!$A$9:$BZ$171,IF('Index LA FSM'!$B$4=2,'Index LA FSM'!$A$179:$BZ$341,IF('Index LA FSM'!$B$4=3,'Index LA FSM'!$A$349:$BZ$511,"Error"))),'Index LA FSM'!S$1,0),"Error")</f>
        <v>x</v>
      </c>
      <c r="T87" s="84">
        <f>IFERROR(VLOOKUP($A87,IF('Index LA FSM'!$B$4=1,'Index LA FSM'!$A$9:$BZ$171,IF('Index LA FSM'!$B$4=2,'Index LA FSM'!$A$179:$BZ$341,IF('Index LA FSM'!$B$4=3,'Index LA FSM'!$A$349:$BZ$511,"Error"))),'Index LA FSM'!T$1,0),"Error")</f>
        <v>0.03</v>
      </c>
      <c r="U87" s="84">
        <f>IFERROR(VLOOKUP($A87,IF('Index LA FSM'!$B$4=1,'Index LA FSM'!$A$9:$BZ$171,IF('Index LA FSM'!$B$4=2,'Index LA FSM'!$A$179:$BZ$341,IF('Index LA FSM'!$B$4=3,'Index LA FSM'!$A$349:$BZ$511,"Error"))),'Index LA FSM'!U$1,0),"Error")</f>
        <v>0.02</v>
      </c>
      <c r="V87" s="84">
        <f>IFERROR(VLOOKUP($A87,IF('Index LA FSM'!$B$4=1,'Index LA FSM'!$A$9:$BZ$171,IF('Index LA FSM'!$B$4=2,'Index LA FSM'!$A$179:$BZ$341,IF('Index LA FSM'!$B$4=3,'Index LA FSM'!$A$349:$BZ$511,"Error"))),'Index LA FSM'!V$1,0),"Error")</f>
        <v>0.06</v>
      </c>
      <c r="W87" s="84">
        <f>IFERROR(VLOOKUP($A87,IF('Index LA FSM'!$B$4=1,'Index LA FSM'!$A$9:$BZ$171,IF('Index LA FSM'!$B$4=2,'Index LA FSM'!$A$179:$BZ$341,IF('Index LA FSM'!$B$4=3,'Index LA FSM'!$A$349:$BZ$511,"Error"))),'Index LA FSM'!W$1,0),"Error")</f>
        <v>0.03</v>
      </c>
      <c r="X87" s="84">
        <f>IFERROR(VLOOKUP($A87,IF('Index LA FSM'!$B$4=1,'Index LA FSM'!$A$9:$BZ$171,IF('Index LA FSM'!$B$4=2,'Index LA FSM'!$A$179:$BZ$341,IF('Index LA FSM'!$B$4=3,'Index LA FSM'!$A$349:$BZ$511,"Error"))),'Index LA FSM'!X$1,0),"Error")</f>
        <v>0.03</v>
      </c>
      <c r="Y87" s="84">
        <f>IFERROR(VLOOKUP($A87,IF('Index LA FSM'!$B$4=1,'Index LA FSM'!$A$9:$BZ$171,IF('Index LA FSM'!$B$4=2,'Index LA FSM'!$A$179:$BZ$341,IF('Index LA FSM'!$B$4=3,'Index LA FSM'!$A$349:$BZ$511,"Error"))),'Index LA FSM'!Y$1,0),"Error")</f>
        <v>0</v>
      </c>
      <c r="Z87" s="84" t="str">
        <f>IFERROR(VLOOKUP($A87,IF('Index LA FSM'!$B$4=1,'Index LA FSM'!$A$9:$BZ$171,IF('Index LA FSM'!$B$4=2,'Index LA FSM'!$A$179:$BZ$341,IF('Index LA FSM'!$B$4=3,'Index LA FSM'!$A$349:$BZ$511,"Error"))),'Index LA FSM'!Z$1,0),"Error")</f>
        <v>x</v>
      </c>
      <c r="AA87" s="84" t="str">
        <f>IFERROR(VLOOKUP($A87,IF('Index LA FSM'!$B$4=1,'Index LA FSM'!$A$9:$BZ$171,IF('Index LA FSM'!$B$4=2,'Index LA FSM'!$A$179:$BZ$341,IF('Index LA FSM'!$B$4=3,'Index LA FSM'!$A$349:$BZ$511,"Error"))),'Index LA FSM'!AA$1,0),"Error")</f>
        <v>x</v>
      </c>
      <c r="AB87" s="84">
        <f>IFERROR(VLOOKUP($A87,IF('Index LA FSM'!$B$4=1,'Index LA FSM'!$A$9:$BZ$171,IF('Index LA FSM'!$B$4=2,'Index LA FSM'!$A$179:$BZ$341,IF('Index LA FSM'!$B$4=3,'Index LA FSM'!$A$349:$BZ$511,"Error"))),'Index LA FSM'!AB$1,0),"Error")</f>
        <v>0</v>
      </c>
      <c r="AC87" s="84">
        <f>IFERROR(VLOOKUP($A87,IF('Index LA FSM'!$B$4=1,'Index LA FSM'!$A$9:$BZ$171,IF('Index LA FSM'!$B$4=2,'Index LA FSM'!$A$179:$BZ$341,IF('Index LA FSM'!$B$4=3,'Index LA FSM'!$A$349:$BZ$511,"Error"))),'Index LA FSM'!AC$1,0),"Error")</f>
        <v>0</v>
      </c>
      <c r="AD87" s="84">
        <f>IFERROR(VLOOKUP($A87,IF('Index LA FSM'!$B$4=1,'Index LA FSM'!$A$9:$BZ$171,IF('Index LA FSM'!$B$4=2,'Index LA FSM'!$A$179:$BZ$341,IF('Index LA FSM'!$B$4=3,'Index LA FSM'!$A$349:$BZ$511,"Error"))),'Index LA FSM'!AD$1,0),"Error")</f>
        <v>0</v>
      </c>
      <c r="AE87" s="84" t="str">
        <f>IFERROR(VLOOKUP($A87,IF('Index LA FSM'!$B$4=1,'Index LA FSM'!$A$9:$BZ$171,IF('Index LA FSM'!$B$4=2,'Index LA FSM'!$A$179:$BZ$341,IF('Index LA FSM'!$B$4=3,'Index LA FSM'!$A$349:$BZ$511,"Error"))),'Index LA FSM'!AE$1,0),"Error")</f>
        <v>x</v>
      </c>
      <c r="AF87" s="84">
        <f>IFERROR(VLOOKUP($A87,IF('Index LA FSM'!$B$4=1,'Index LA FSM'!$A$9:$BZ$171,IF('Index LA FSM'!$B$4=2,'Index LA FSM'!$A$179:$BZ$341,IF('Index LA FSM'!$B$4=3,'Index LA FSM'!$A$349:$BZ$511,"Error"))),'Index LA FSM'!AF$1,0),"Error")</f>
        <v>0.04</v>
      </c>
      <c r="AG87" s="84">
        <f>IFERROR(VLOOKUP($A87,IF('Index LA FSM'!$B$4=1,'Index LA FSM'!$A$9:$BZ$171,IF('Index LA FSM'!$B$4=2,'Index LA FSM'!$A$179:$BZ$341,IF('Index LA FSM'!$B$4=3,'Index LA FSM'!$A$349:$BZ$511,"Error"))),'Index LA FSM'!AG$1,0),"Error")</f>
        <v>0.04</v>
      </c>
      <c r="AH87" s="84">
        <f>IFERROR(VLOOKUP($A87,IF('Index LA FSM'!$B$4=1,'Index LA FSM'!$A$9:$BZ$171,IF('Index LA FSM'!$B$4=2,'Index LA FSM'!$A$179:$BZ$341,IF('Index LA FSM'!$B$4=3,'Index LA FSM'!$A$349:$BZ$511,"Error"))),'Index LA FSM'!AH$1,0),"Error")</f>
        <v>0.56000000000000005</v>
      </c>
      <c r="AI87" s="84">
        <f>IFERROR(VLOOKUP($A87,IF('Index LA FSM'!$B$4=1,'Index LA FSM'!$A$9:$BZ$171,IF('Index LA FSM'!$B$4=2,'Index LA FSM'!$A$179:$BZ$341,IF('Index LA FSM'!$B$4=3,'Index LA FSM'!$A$349:$BZ$511,"Error"))),'Index LA FSM'!AI$1,0),"Error")</f>
        <v>0.64</v>
      </c>
      <c r="AJ87" s="84">
        <f>IFERROR(VLOOKUP($A87,IF('Index LA FSM'!$B$4=1,'Index LA FSM'!$A$9:$BZ$171,IF('Index LA FSM'!$B$4=2,'Index LA FSM'!$A$179:$BZ$341,IF('Index LA FSM'!$B$4=3,'Index LA FSM'!$A$349:$BZ$511,"Error"))),'Index LA FSM'!AJ$1,0),"Error")</f>
        <v>0.64</v>
      </c>
      <c r="AK87" s="84">
        <f>IFERROR(VLOOKUP($A87,IF('Index LA FSM'!$B$4=1,'Index LA FSM'!$A$9:$BZ$171,IF('Index LA FSM'!$B$4=2,'Index LA FSM'!$A$179:$BZ$341,IF('Index LA FSM'!$B$4=3,'Index LA FSM'!$A$349:$BZ$511,"Error"))),'Index LA FSM'!AK$1,0),"Error")</f>
        <v>0.13</v>
      </c>
      <c r="AL87" s="84">
        <f>IFERROR(VLOOKUP($A87,IF('Index LA FSM'!$B$4=1,'Index LA FSM'!$A$9:$BZ$171,IF('Index LA FSM'!$B$4=2,'Index LA FSM'!$A$179:$BZ$341,IF('Index LA FSM'!$B$4=3,'Index LA FSM'!$A$349:$BZ$511,"Error"))),'Index LA FSM'!AL$1,0),"Error")</f>
        <v>0.28000000000000003</v>
      </c>
      <c r="AM87" s="84">
        <f>IFERROR(VLOOKUP($A87,IF('Index LA FSM'!$B$4=1,'Index LA FSM'!$A$9:$BZ$171,IF('Index LA FSM'!$B$4=2,'Index LA FSM'!$A$179:$BZ$341,IF('Index LA FSM'!$B$4=3,'Index LA FSM'!$A$349:$BZ$511,"Error"))),'Index LA FSM'!AM$1,0),"Error")</f>
        <v>0.27</v>
      </c>
      <c r="AN87" s="84" t="str">
        <f>IFERROR(VLOOKUP($A87,IF('Index LA FSM'!$B$4=1,'Index LA FSM'!$A$9:$BZ$171,IF('Index LA FSM'!$B$4=2,'Index LA FSM'!$A$179:$BZ$341,IF('Index LA FSM'!$B$4=3,'Index LA FSM'!$A$349:$BZ$511,"Error"))),'Index LA FSM'!AN$1,0),"Error")</f>
        <v>x</v>
      </c>
      <c r="AO87" s="84">
        <f>IFERROR(VLOOKUP($A87,IF('Index LA FSM'!$B$4=1,'Index LA FSM'!$A$9:$BZ$171,IF('Index LA FSM'!$B$4=2,'Index LA FSM'!$A$179:$BZ$341,IF('Index LA FSM'!$B$4=3,'Index LA FSM'!$A$349:$BZ$511,"Error"))),'Index LA FSM'!AO$1,0),"Error")</f>
        <v>0.02</v>
      </c>
      <c r="AP87" s="84">
        <f>IFERROR(VLOOKUP($A87,IF('Index LA FSM'!$B$4=1,'Index LA FSM'!$A$9:$BZ$171,IF('Index LA FSM'!$B$4=2,'Index LA FSM'!$A$179:$BZ$341,IF('Index LA FSM'!$B$4=3,'Index LA FSM'!$A$349:$BZ$511,"Error"))),'Index LA FSM'!AP$1,0),"Error")</f>
        <v>0.02</v>
      </c>
      <c r="AQ87" s="84">
        <f>IFERROR(VLOOKUP($A87,IF('Index LA FSM'!$B$4=1,'Index LA FSM'!$A$9:$BZ$171,IF('Index LA FSM'!$B$4=2,'Index LA FSM'!$A$179:$BZ$341,IF('Index LA FSM'!$B$4=3,'Index LA FSM'!$A$349:$BZ$511,"Error"))),'Index LA FSM'!AQ$1,0),"Error")</f>
        <v>0.11</v>
      </c>
      <c r="AR87" s="84">
        <f>IFERROR(VLOOKUP($A87,IF('Index LA FSM'!$B$4=1,'Index LA FSM'!$A$9:$BZ$171,IF('Index LA FSM'!$B$4=2,'Index LA FSM'!$A$179:$BZ$341,IF('Index LA FSM'!$B$4=3,'Index LA FSM'!$A$349:$BZ$511,"Error"))),'Index LA FSM'!AR$1,0),"Error")</f>
        <v>0.21</v>
      </c>
      <c r="AS87" s="84">
        <f>IFERROR(VLOOKUP($A87,IF('Index LA FSM'!$B$4=1,'Index LA FSM'!$A$9:$BZ$171,IF('Index LA FSM'!$B$4=2,'Index LA FSM'!$A$179:$BZ$341,IF('Index LA FSM'!$B$4=3,'Index LA FSM'!$A$349:$BZ$511,"Error"))),'Index LA FSM'!AS$1,0),"Error")</f>
        <v>0.21</v>
      </c>
      <c r="AT87" s="84">
        <f>IFERROR(VLOOKUP($A87,IF('Index LA FSM'!$B$4=1,'Index LA FSM'!$A$9:$BZ$171,IF('Index LA FSM'!$B$4=2,'Index LA FSM'!$A$179:$BZ$341,IF('Index LA FSM'!$B$4=3,'Index LA FSM'!$A$349:$BZ$511,"Error"))),'Index LA FSM'!AT$1,0),"Error")</f>
        <v>0.42</v>
      </c>
      <c r="AU87" s="84">
        <f>IFERROR(VLOOKUP($A87,IF('Index LA FSM'!$B$4=1,'Index LA FSM'!$A$9:$BZ$171,IF('Index LA FSM'!$B$4=2,'Index LA FSM'!$A$179:$BZ$341,IF('Index LA FSM'!$B$4=3,'Index LA FSM'!$A$349:$BZ$511,"Error"))),'Index LA FSM'!AU$1,0),"Error")</f>
        <v>0.35</v>
      </c>
      <c r="AV87" s="84">
        <f>IFERROR(VLOOKUP($A87,IF('Index LA FSM'!$B$4=1,'Index LA FSM'!$A$9:$BZ$171,IF('Index LA FSM'!$B$4=2,'Index LA FSM'!$A$179:$BZ$341,IF('Index LA FSM'!$B$4=3,'Index LA FSM'!$A$349:$BZ$511,"Error"))),'Index LA FSM'!AV$1,0),"Error")</f>
        <v>0.35</v>
      </c>
      <c r="AW87" s="84" t="str">
        <f>IFERROR(VLOOKUP($A87,IF('Index LA FSM'!$B$4=1,'Index LA FSM'!$A$9:$BZ$171,IF('Index LA FSM'!$B$4=2,'Index LA FSM'!$A$179:$BZ$341,IF('Index LA FSM'!$B$4=3,'Index LA FSM'!$A$349:$BZ$511,"Error"))),'Index LA FSM'!AW$1,0),"Error")</f>
        <v>x</v>
      </c>
      <c r="AX87" s="84">
        <f>IFERROR(VLOOKUP($A87,IF('Index LA FSM'!$B$4=1,'Index LA FSM'!$A$9:$BZ$171,IF('Index LA FSM'!$B$4=2,'Index LA FSM'!$A$179:$BZ$341,IF('Index LA FSM'!$B$4=3,'Index LA FSM'!$A$349:$BZ$511,"Error"))),'Index LA FSM'!AX$1,0),"Error")</f>
        <v>0.01</v>
      </c>
      <c r="AY87" s="84">
        <f>IFERROR(VLOOKUP($A87,IF('Index LA FSM'!$B$4=1,'Index LA FSM'!$A$9:$BZ$171,IF('Index LA FSM'!$B$4=2,'Index LA FSM'!$A$179:$BZ$341,IF('Index LA FSM'!$B$4=3,'Index LA FSM'!$A$349:$BZ$511,"Error"))),'Index LA FSM'!AY$1,0),"Error")</f>
        <v>0.01</v>
      </c>
      <c r="AZ87" s="84">
        <f>IFERROR(VLOOKUP($A87,IF('Index LA FSM'!$B$4=1,'Index LA FSM'!$A$9:$BZ$171,IF('Index LA FSM'!$B$4=2,'Index LA FSM'!$A$179:$BZ$341,IF('Index LA FSM'!$B$4=3,'Index LA FSM'!$A$349:$BZ$511,"Error"))),'Index LA FSM'!AZ$1,0),"Error")</f>
        <v>0</v>
      </c>
      <c r="BA87" s="84">
        <f>IFERROR(VLOOKUP($A87,IF('Index LA FSM'!$B$4=1,'Index LA FSM'!$A$9:$BZ$171,IF('Index LA FSM'!$B$4=2,'Index LA FSM'!$A$179:$BZ$341,IF('Index LA FSM'!$B$4=3,'Index LA FSM'!$A$349:$BZ$511,"Error"))),'Index LA FSM'!BA$1,0),"Error")</f>
        <v>0</v>
      </c>
      <c r="BB87" s="84">
        <f>IFERROR(VLOOKUP($A87,IF('Index LA FSM'!$B$4=1,'Index LA FSM'!$A$9:$BZ$171,IF('Index LA FSM'!$B$4=2,'Index LA FSM'!$A$179:$BZ$341,IF('Index LA FSM'!$B$4=3,'Index LA FSM'!$A$349:$BZ$511,"Error"))),'Index LA FSM'!BB$1,0),"Error")</f>
        <v>0</v>
      </c>
      <c r="BC87" s="84">
        <f>IFERROR(VLOOKUP($A87,IF('Index LA FSM'!$B$4=1,'Index LA FSM'!$A$9:$BZ$171,IF('Index LA FSM'!$B$4=2,'Index LA FSM'!$A$179:$BZ$341,IF('Index LA FSM'!$B$4=3,'Index LA FSM'!$A$349:$BZ$511,"Error"))),'Index LA FSM'!BC$1,0),"Error")</f>
        <v>0</v>
      </c>
      <c r="BD87" s="84">
        <f>IFERROR(VLOOKUP($A87,IF('Index LA FSM'!$B$4=1,'Index LA FSM'!$A$9:$BZ$171,IF('Index LA FSM'!$B$4=2,'Index LA FSM'!$A$179:$BZ$341,IF('Index LA FSM'!$B$4=3,'Index LA FSM'!$A$349:$BZ$511,"Error"))),'Index LA FSM'!BD$1,0),"Error")</f>
        <v>0.01</v>
      </c>
      <c r="BE87" s="84">
        <f>IFERROR(VLOOKUP($A87,IF('Index LA FSM'!$B$4=1,'Index LA FSM'!$A$9:$BZ$171,IF('Index LA FSM'!$B$4=2,'Index LA FSM'!$A$179:$BZ$341,IF('Index LA FSM'!$B$4=3,'Index LA FSM'!$A$349:$BZ$511,"Error"))),'Index LA FSM'!BE$1,0),"Error")</f>
        <v>0.01</v>
      </c>
      <c r="BF87" s="84">
        <f>IFERROR(VLOOKUP($A87,IF('Index LA FSM'!$B$4=1,'Index LA FSM'!$A$9:$BZ$171,IF('Index LA FSM'!$B$4=2,'Index LA FSM'!$A$179:$BZ$341,IF('Index LA FSM'!$B$4=3,'Index LA FSM'!$A$349:$BZ$511,"Error"))),'Index LA FSM'!BF$1,0),"Error")</f>
        <v>0</v>
      </c>
      <c r="BG87" s="84" t="str">
        <f>IFERROR(VLOOKUP($A87,IF('Index LA FSM'!$B$4=1,'Index LA FSM'!$A$9:$BZ$171,IF('Index LA FSM'!$B$4=2,'Index LA FSM'!$A$179:$BZ$341,IF('Index LA FSM'!$B$4=3,'Index LA FSM'!$A$349:$BZ$511,"Error"))),'Index LA FSM'!BG$1,0),"Error")</f>
        <v>-</v>
      </c>
      <c r="BH87" s="84" t="str">
        <f>IFERROR(VLOOKUP($A87,IF('Index LA FSM'!$B$4=1,'Index LA FSM'!$A$9:$BZ$171,IF('Index LA FSM'!$B$4=2,'Index LA FSM'!$A$179:$BZ$341,IF('Index LA FSM'!$B$4=3,'Index LA FSM'!$A$349:$BZ$511,"Error"))),'Index LA FSM'!BH$1,0),"Error")</f>
        <v>-</v>
      </c>
      <c r="BI87" s="84">
        <f>IFERROR(VLOOKUP($A87,IF('Index LA FSM'!$B$4=1,'Index LA FSM'!$A$9:$BZ$171,IF('Index LA FSM'!$B$4=2,'Index LA FSM'!$A$179:$BZ$341,IF('Index LA FSM'!$B$4=3,'Index LA FSM'!$A$349:$BZ$511,"Error"))),'Index LA FSM'!BI$1,0),"Error")</f>
        <v>0</v>
      </c>
      <c r="BJ87" s="84" t="str">
        <f>IFERROR(VLOOKUP($A87,IF('Index LA FSM'!$B$4=1,'Index LA FSM'!$A$9:$BZ$171,IF('Index LA FSM'!$B$4=2,'Index LA FSM'!$A$179:$BZ$341,IF('Index LA FSM'!$B$4=3,'Index LA FSM'!$A$349:$BZ$511,"Error"))),'Index LA FSM'!BJ$1,0),"Error")</f>
        <v>x</v>
      </c>
      <c r="BK87" s="84" t="str">
        <f>IFERROR(VLOOKUP($A87,IF('Index LA FSM'!$B$4=1,'Index LA FSM'!$A$9:$BZ$171,IF('Index LA FSM'!$B$4=2,'Index LA FSM'!$A$179:$BZ$341,IF('Index LA FSM'!$B$4=3,'Index LA FSM'!$A$349:$BZ$511,"Error"))),'Index LA FSM'!BK$1,0),"Error")</f>
        <v>x</v>
      </c>
      <c r="BL87" s="84">
        <f>IFERROR(VLOOKUP($A87,IF('Index LA FSM'!$B$4=1,'Index LA FSM'!$A$9:$BZ$171,IF('Index LA FSM'!$B$4=2,'Index LA FSM'!$A$179:$BZ$341,IF('Index LA FSM'!$B$4=3,'Index LA FSM'!$A$349:$BZ$511,"Error"))),'Index LA FSM'!BL$1,0),"Error")</f>
        <v>0</v>
      </c>
      <c r="BM87" s="84" t="str">
        <f>IFERROR(VLOOKUP($A87,IF('Index LA FSM'!$B$4=1,'Index LA FSM'!$A$9:$BZ$171,IF('Index LA FSM'!$B$4=2,'Index LA FSM'!$A$179:$BZ$341,IF('Index LA FSM'!$B$4=3,'Index LA FSM'!$A$349:$BZ$511,"Error"))),'Index LA FSM'!BM$1,0),"Error")</f>
        <v>x</v>
      </c>
      <c r="BN87" s="84" t="str">
        <f>IFERROR(VLOOKUP($A87,IF('Index LA FSM'!$B$4=1,'Index LA FSM'!$A$9:$BZ$171,IF('Index LA FSM'!$B$4=2,'Index LA FSM'!$A$179:$BZ$341,IF('Index LA FSM'!$B$4=3,'Index LA FSM'!$A$349:$BZ$511,"Error"))),'Index LA FSM'!BN$1,0),"Error")</f>
        <v>x</v>
      </c>
      <c r="BO87" s="84">
        <f>IFERROR(VLOOKUP($A87,IF('Index LA FSM'!$B$4=1,'Index LA FSM'!$A$9:$BZ$171,IF('Index LA FSM'!$B$4=2,'Index LA FSM'!$A$179:$BZ$341,IF('Index LA FSM'!$B$4=3,'Index LA FSM'!$A$349:$BZ$511,"Error"))),'Index LA FSM'!BO$1,0),"Error")</f>
        <v>0</v>
      </c>
      <c r="BP87" s="84" t="str">
        <f>IFERROR(VLOOKUP($A87,IF('Index LA FSM'!$B$4=1,'Index LA FSM'!$A$9:$BZ$171,IF('Index LA FSM'!$B$4=2,'Index LA FSM'!$A$179:$BZ$341,IF('Index LA FSM'!$B$4=3,'Index LA FSM'!$A$349:$BZ$511,"Error"))),'Index LA FSM'!BP$1,0),"Error")</f>
        <v>x</v>
      </c>
      <c r="BQ87" s="84" t="str">
        <f>IFERROR(VLOOKUP($A87,IF('Index LA FSM'!$B$4=1,'Index LA FSM'!$A$9:$BZ$171,IF('Index LA FSM'!$B$4=2,'Index LA FSM'!$A$179:$BZ$341,IF('Index LA FSM'!$B$4=3,'Index LA FSM'!$A$349:$BZ$511,"Error"))),'Index LA FSM'!BQ$1,0),"Error")</f>
        <v>x</v>
      </c>
      <c r="BR87" s="84">
        <f>IFERROR(VLOOKUP($A87,IF('Index LA FSM'!$B$4=1,'Index LA FSM'!$A$9:$BZ$171,IF('Index LA FSM'!$B$4=2,'Index LA FSM'!$A$179:$BZ$341,IF('Index LA FSM'!$B$4=3,'Index LA FSM'!$A$349:$BZ$511,"Error"))),'Index LA FSM'!BR$1,0),"Error")</f>
        <v>0.16</v>
      </c>
      <c r="BS87" s="84">
        <f>IFERROR(VLOOKUP($A87,IF('Index LA FSM'!$B$4=1,'Index LA FSM'!$A$9:$BZ$171,IF('Index LA FSM'!$B$4=2,'Index LA FSM'!$A$179:$BZ$341,IF('Index LA FSM'!$B$4=3,'Index LA FSM'!$A$349:$BZ$511,"Error"))),'Index LA FSM'!BS$1,0),"Error")</f>
        <v>0.1</v>
      </c>
      <c r="BT87" s="84">
        <f>IFERROR(VLOOKUP($A87,IF('Index LA FSM'!$B$4=1,'Index LA FSM'!$A$9:$BZ$171,IF('Index LA FSM'!$B$4=2,'Index LA FSM'!$A$179:$BZ$341,IF('Index LA FSM'!$B$4=3,'Index LA FSM'!$A$349:$BZ$511,"Error"))),'Index LA FSM'!BT$1,0),"Error")</f>
        <v>0.11</v>
      </c>
      <c r="BU87" s="84" t="str">
        <f>IFERROR(VLOOKUP($A87,IF('Index LA FSM'!$B$4=1,'Index LA FSM'!$A$9:$BZ$171,IF('Index LA FSM'!$B$4=2,'Index LA FSM'!$A$179:$BZ$341,IF('Index LA FSM'!$B$4=3,'Index LA FSM'!$A$349:$BZ$511,"Error"))),'Index LA FSM'!BU$1,0),"Error")</f>
        <v>x</v>
      </c>
      <c r="BV87" s="84">
        <f>IFERROR(VLOOKUP($A87,IF('Index LA FSM'!$B$4=1,'Index LA FSM'!$A$9:$BZ$171,IF('Index LA FSM'!$B$4=2,'Index LA FSM'!$A$179:$BZ$341,IF('Index LA FSM'!$B$4=3,'Index LA FSM'!$A$349:$BZ$511,"Error"))),'Index LA FSM'!BV$1,0),"Error")</f>
        <v>0.01</v>
      </c>
      <c r="BW87" s="84">
        <f>IFERROR(VLOOKUP($A87,IF('Index LA FSM'!$B$4=1,'Index LA FSM'!$A$9:$BZ$171,IF('Index LA FSM'!$B$4=2,'Index LA FSM'!$A$179:$BZ$341,IF('Index LA FSM'!$B$4=3,'Index LA FSM'!$A$349:$BZ$511,"Error"))),'Index LA FSM'!BW$1,0),"Error")</f>
        <v>0.01</v>
      </c>
      <c r="BX87" s="84">
        <f>IFERROR(VLOOKUP($A87,IF('Index LA FSM'!$B$4=1,'Index LA FSM'!$A$9:$BZ$171,IF('Index LA FSM'!$B$4=2,'Index LA FSM'!$A$179:$BZ$341,IF('Index LA FSM'!$B$4=3,'Index LA FSM'!$A$349:$BZ$511,"Error"))),'Index LA FSM'!BX$1,0),"Error")</f>
        <v>0.1</v>
      </c>
      <c r="BY87" s="84">
        <f>IFERROR(VLOOKUP($A87,IF('Index LA FSM'!$B$4=1,'Index LA FSM'!$A$9:$BZ$171,IF('Index LA FSM'!$B$4=2,'Index LA FSM'!$A$179:$BZ$341,IF('Index LA FSM'!$B$4=3,'Index LA FSM'!$A$349:$BZ$511,"Error"))),'Index LA FSM'!BY$1,0),"Error")</f>
        <v>0.13</v>
      </c>
      <c r="BZ87" s="84">
        <f>IFERROR(VLOOKUP($A87,IF('Index LA FSM'!$B$4=1,'Index LA FSM'!$A$9:$BZ$171,IF('Index LA FSM'!$B$4=2,'Index LA FSM'!$A$179:$BZ$341,IF('Index LA FSM'!$B$4=3,'Index LA FSM'!$A$349:$BZ$511,"Error"))),'Index LA FSM'!BZ$1,0),"Error")</f>
        <v>0.13</v>
      </c>
    </row>
    <row r="88" spans="1:78" s="15" customFormat="1" x14ac:dyDescent="0.2">
      <c r="A88" s="20">
        <v>383</v>
      </c>
      <c r="B88" s="20" t="s">
        <v>239</v>
      </c>
      <c r="C88" s="45" t="s">
        <v>155</v>
      </c>
      <c r="D88" s="113">
        <f>IFERROR(VLOOKUP($A88,IF('Index LA FSM'!$B$4=1,'Index LA FSM'!$A$9:$BZ$171,IF('Index LA FSM'!$B$4=2,'Index LA FSM'!$A$179:$BZ$341,IF('Index LA FSM'!$B$4=3,'Index LA FSM'!$A$349:$BZ$511,"Error"))),'Index LA FSM'!D$1,0),"Error")</f>
        <v>200</v>
      </c>
      <c r="E88" s="113">
        <f>IFERROR(VLOOKUP($A88,IF('Index LA FSM'!$B$4=1,'Index LA FSM'!$A$9:$BZ$171,IF('Index LA FSM'!$B$4=2,'Index LA FSM'!$A$179:$BZ$341,IF('Index LA FSM'!$B$4=3,'Index LA FSM'!$A$349:$BZ$511,"Error"))),'Index LA FSM'!E$1,0),"Error")</f>
        <v>2380</v>
      </c>
      <c r="F88" s="113">
        <f>IFERROR(VLOOKUP($A88,IF('Index LA FSM'!$B$4=1,'Index LA FSM'!$A$9:$BZ$171,IF('Index LA FSM'!$B$4=2,'Index LA FSM'!$A$179:$BZ$341,IF('Index LA FSM'!$B$4=3,'Index LA FSM'!$A$349:$BZ$511,"Error"))),'Index LA FSM'!F$1,0),"Error")</f>
        <v>2590</v>
      </c>
      <c r="G88" s="84">
        <f>IFERROR(VLOOKUP($A88,IF('Index LA FSM'!$B$4=1,'Index LA FSM'!$A$9:$BZ$171,IF('Index LA FSM'!$B$4=2,'Index LA FSM'!$A$179:$BZ$341,IF('Index LA FSM'!$B$4=3,'Index LA FSM'!$A$349:$BZ$511,"Error"))),'Index LA FSM'!G$1,0),"Error")</f>
        <v>0.76</v>
      </c>
      <c r="H88" s="84">
        <f>IFERROR(VLOOKUP($A88,IF('Index LA FSM'!$B$4=1,'Index LA FSM'!$A$9:$BZ$171,IF('Index LA FSM'!$B$4=2,'Index LA FSM'!$A$179:$BZ$341,IF('Index LA FSM'!$B$4=3,'Index LA FSM'!$A$349:$BZ$511,"Error"))),'Index LA FSM'!H$1,0),"Error")</f>
        <v>0.81</v>
      </c>
      <c r="I88" s="84">
        <f>IFERROR(VLOOKUP($A88,IF('Index LA FSM'!$B$4=1,'Index LA FSM'!$A$9:$BZ$171,IF('Index LA FSM'!$B$4=2,'Index LA FSM'!$A$179:$BZ$341,IF('Index LA FSM'!$B$4=3,'Index LA FSM'!$A$349:$BZ$511,"Error"))),'Index LA FSM'!I$1,0),"Error")</f>
        <v>0.81</v>
      </c>
      <c r="J88" s="84">
        <f>IFERROR(VLOOKUP($A88,IF('Index LA FSM'!$B$4=1,'Index LA FSM'!$A$9:$BZ$171,IF('Index LA FSM'!$B$4=2,'Index LA FSM'!$A$179:$BZ$341,IF('Index LA FSM'!$B$4=3,'Index LA FSM'!$A$349:$BZ$511,"Error"))),'Index LA FSM'!J$1,0),"Error")</f>
        <v>0.66</v>
      </c>
      <c r="K88" s="84">
        <f>IFERROR(VLOOKUP($A88,IF('Index LA FSM'!$B$4=1,'Index LA FSM'!$A$9:$BZ$171,IF('Index LA FSM'!$B$4=2,'Index LA FSM'!$A$179:$BZ$341,IF('Index LA FSM'!$B$4=3,'Index LA FSM'!$A$349:$BZ$511,"Error"))),'Index LA FSM'!K$1,0),"Error")</f>
        <v>0.71</v>
      </c>
      <c r="L88" s="84">
        <f>IFERROR(VLOOKUP($A88,IF('Index LA FSM'!$B$4=1,'Index LA FSM'!$A$9:$BZ$171,IF('Index LA FSM'!$B$4=2,'Index LA FSM'!$A$179:$BZ$341,IF('Index LA FSM'!$B$4=3,'Index LA FSM'!$A$349:$BZ$511,"Error"))),'Index LA FSM'!L$1,0),"Error")</f>
        <v>0.71</v>
      </c>
      <c r="M88" s="84">
        <f>IFERROR(VLOOKUP($A88,IF('Index LA FSM'!$B$4=1,'Index LA FSM'!$A$9:$BZ$171,IF('Index LA FSM'!$B$4=2,'Index LA FSM'!$A$179:$BZ$341,IF('Index LA FSM'!$B$4=3,'Index LA FSM'!$A$349:$BZ$511,"Error"))),'Index LA FSM'!M$1,0),"Error")</f>
        <v>0.08</v>
      </c>
      <c r="N88" s="84">
        <f>IFERROR(VLOOKUP($A88,IF('Index LA FSM'!$B$4=1,'Index LA FSM'!$A$9:$BZ$171,IF('Index LA FSM'!$B$4=2,'Index LA FSM'!$A$179:$BZ$341,IF('Index LA FSM'!$B$4=3,'Index LA FSM'!$A$349:$BZ$511,"Error"))),'Index LA FSM'!N$1,0),"Error")</f>
        <v>0.06</v>
      </c>
      <c r="O88" s="84">
        <f>IFERROR(VLOOKUP($A88,IF('Index LA FSM'!$B$4=1,'Index LA FSM'!$A$9:$BZ$171,IF('Index LA FSM'!$B$4=2,'Index LA FSM'!$A$179:$BZ$341,IF('Index LA FSM'!$B$4=3,'Index LA FSM'!$A$349:$BZ$511,"Error"))),'Index LA FSM'!O$1,0),"Error")</f>
        <v>0.06</v>
      </c>
      <c r="P88" s="84">
        <f>IFERROR(VLOOKUP($A88,IF('Index LA FSM'!$B$4=1,'Index LA FSM'!$A$9:$BZ$171,IF('Index LA FSM'!$B$4=2,'Index LA FSM'!$A$179:$BZ$341,IF('Index LA FSM'!$B$4=3,'Index LA FSM'!$A$349:$BZ$511,"Error"))),'Index LA FSM'!P$1,0),"Error")</f>
        <v>0</v>
      </c>
      <c r="Q88" s="84">
        <f>IFERROR(VLOOKUP($A88,IF('Index LA FSM'!$B$4=1,'Index LA FSM'!$A$9:$BZ$171,IF('Index LA FSM'!$B$4=2,'Index LA FSM'!$A$179:$BZ$341,IF('Index LA FSM'!$B$4=3,'Index LA FSM'!$A$349:$BZ$511,"Error"))),'Index LA FSM'!Q$1,0),"Error")</f>
        <v>0</v>
      </c>
      <c r="R88" s="84">
        <f>IFERROR(VLOOKUP($A88,IF('Index LA FSM'!$B$4=1,'Index LA FSM'!$A$9:$BZ$171,IF('Index LA FSM'!$B$4=2,'Index LA FSM'!$A$179:$BZ$341,IF('Index LA FSM'!$B$4=3,'Index LA FSM'!$A$349:$BZ$511,"Error"))),'Index LA FSM'!R$1,0),"Error")</f>
        <v>0</v>
      </c>
      <c r="S88" s="84">
        <f>IFERROR(VLOOKUP($A88,IF('Index LA FSM'!$B$4=1,'Index LA FSM'!$A$9:$BZ$171,IF('Index LA FSM'!$B$4=2,'Index LA FSM'!$A$179:$BZ$341,IF('Index LA FSM'!$B$4=3,'Index LA FSM'!$A$349:$BZ$511,"Error"))),'Index LA FSM'!S$1,0),"Error")</f>
        <v>0.04</v>
      </c>
      <c r="T88" s="84">
        <f>IFERROR(VLOOKUP($A88,IF('Index LA FSM'!$B$4=1,'Index LA FSM'!$A$9:$BZ$171,IF('Index LA FSM'!$B$4=2,'Index LA FSM'!$A$179:$BZ$341,IF('Index LA FSM'!$B$4=3,'Index LA FSM'!$A$349:$BZ$511,"Error"))),'Index LA FSM'!T$1,0),"Error")</f>
        <v>0.05</v>
      </c>
      <c r="U88" s="84">
        <f>IFERROR(VLOOKUP($A88,IF('Index LA FSM'!$B$4=1,'Index LA FSM'!$A$9:$BZ$171,IF('Index LA FSM'!$B$4=2,'Index LA FSM'!$A$179:$BZ$341,IF('Index LA FSM'!$B$4=3,'Index LA FSM'!$A$349:$BZ$511,"Error"))),'Index LA FSM'!U$1,0),"Error")</f>
        <v>0.05</v>
      </c>
      <c r="V88" s="84">
        <f>IFERROR(VLOOKUP($A88,IF('Index LA FSM'!$B$4=1,'Index LA FSM'!$A$9:$BZ$171,IF('Index LA FSM'!$B$4=2,'Index LA FSM'!$A$179:$BZ$341,IF('Index LA FSM'!$B$4=3,'Index LA FSM'!$A$349:$BZ$511,"Error"))),'Index LA FSM'!V$1,0),"Error")</f>
        <v>0.04</v>
      </c>
      <c r="W88" s="84">
        <f>IFERROR(VLOOKUP($A88,IF('Index LA FSM'!$B$4=1,'Index LA FSM'!$A$9:$BZ$171,IF('Index LA FSM'!$B$4=2,'Index LA FSM'!$A$179:$BZ$341,IF('Index LA FSM'!$B$4=3,'Index LA FSM'!$A$349:$BZ$511,"Error"))),'Index LA FSM'!W$1,0),"Error")</f>
        <v>0.02</v>
      </c>
      <c r="X88" s="84">
        <f>IFERROR(VLOOKUP($A88,IF('Index LA FSM'!$B$4=1,'Index LA FSM'!$A$9:$BZ$171,IF('Index LA FSM'!$B$4=2,'Index LA FSM'!$A$179:$BZ$341,IF('Index LA FSM'!$B$4=3,'Index LA FSM'!$A$349:$BZ$511,"Error"))),'Index LA FSM'!X$1,0),"Error")</f>
        <v>0.02</v>
      </c>
      <c r="Y88" s="84">
        <f>IFERROR(VLOOKUP($A88,IF('Index LA FSM'!$B$4=1,'Index LA FSM'!$A$9:$BZ$171,IF('Index LA FSM'!$B$4=2,'Index LA FSM'!$A$179:$BZ$341,IF('Index LA FSM'!$B$4=3,'Index LA FSM'!$A$349:$BZ$511,"Error"))),'Index LA FSM'!Y$1,0),"Error")</f>
        <v>0</v>
      </c>
      <c r="Z88" s="84" t="str">
        <f>IFERROR(VLOOKUP($A88,IF('Index LA FSM'!$B$4=1,'Index LA FSM'!$A$9:$BZ$171,IF('Index LA FSM'!$B$4=2,'Index LA FSM'!$A$179:$BZ$341,IF('Index LA FSM'!$B$4=3,'Index LA FSM'!$A$349:$BZ$511,"Error"))),'Index LA FSM'!Z$1,0),"Error")</f>
        <v>x</v>
      </c>
      <c r="AA88" s="84" t="str">
        <f>IFERROR(VLOOKUP($A88,IF('Index LA FSM'!$B$4=1,'Index LA FSM'!$A$9:$BZ$171,IF('Index LA FSM'!$B$4=2,'Index LA FSM'!$A$179:$BZ$341,IF('Index LA FSM'!$B$4=3,'Index LA FSM'!$A$349:$BZ$511,"Error"))),'Index LA FSM'!AA$1,0),"Error")</f>
        <v>x</v>
      </c>
      <c r="AB88" s="84">
        <f>IFERROR(VLOOKUP($A88,IF('Index LA FSM'!$B$4=1,'Index LA FSM'!$A$9:$BZ$171,IF('Index LA FSM'!$B$4=2,'Index LA FSM'!$A$179:$BZ$341,IF('Index LA FSM'!$B$4=3,'Index LA FSM'!$A$349:$BZ$511,"Error"))),'Index LA FSM'!AB$1,0),"Error")</f>
        <v>0</v>
      </c>
      <c r="AC88" s="84">
        <f>IFERROR(VLOOKUP($A88,IF('Index LA FSM'!$B$4=1,'Index LA FSM'!$A$9:$BZ$171,IF('Index LA FSM'!$B$4=2,'Index LA FSM'!$A$179:$BZ$341,IF('Index LA FSM'!$B$4=3,'Index LA FSM'!$A$349:$BZ$511,"Error"))),'Index LA FSM'!AC$1,0),"Error")</f>
        <v>0</v>
      </c>
      <c r="AD88" s="84">
        <f>IFERROR(VLOOKUP($A88,IF('Index LA FSM'!$B$4=1,'Index LA FSM'!$A$9:$BZ$171,IF('Index LA FSM'!$B$4=2,'Index LA FSM'!$A$179:$BZ$341,IF('Index LA FSM'!$B$4=3,'Index LA FSM'!$A$349:$BZ$511,"Error"))),'Index LA FSM'!AD$1,0),"Error")</f>
        <v>0</v>
      </c>
      <c r="AE88" s="84">
        <f>IFERROR(VLOOKUP($A88,IF('Index LA FSM'!$B$4=1,'Index LA FSM'!$A$9:$BZ$171,IF('Index LA FSM'!$B$4=2,'Index LA FSM'!$A$179:$BZ$341,IF('Index LA FSM'!$B$4=3,'Index LA FSM'!$A$349:$BZ$511,"Error"))),'Index LA FSM'!AE$1,0),"Error")</f>
        <v>0.04</v>
      </c>
      <c r="AF88" s="84">
        <f>IFERROR(VLOOKUP($A88,IF('Index LA FSM'!$B$4=1,'Index LA FSM'!$A$9:$BZ$171,IF('Index LA FSM'!$B$4=2,'Index LA FSM'!$A$179:$BZ$341,IF('Index LA FSM'!$B$4=3,'Index LA FSM'!$A$349:$BZ$511,"Error"))),'Index LA FSM'!AF$1,0),"Error")</f>
        <v>0.06</v>
      </c>
      <c r="AG88" s="84">
        <f>IFERROR(VLOOKUP($A88,IF('Index LA FSM'!$B$4=1,'Index LA FSM'!$A$9:$BZ$171,IF('Index LA FSM'!$B$4=2,'Index LA FSM'!$A$179:$BZ$341,IF('Index LA FSM'!$B$4=3,'Index LA FSM'!$A$349:$BZ$511,"Error"))),'Index LA FSM'!AG$1,0),"Error")</f>
        <v>0.06</v>
      </c>
      <c r="AH88" s="84">
        <f>IFERROR(VLOOKUP($A88,IF('Index LA FSM'!$B$4=1,'Index LA FSM'!$A$9:$BZ$171,IF('Index LA FSM'!$B$4=2,'Index LA FSM'!$A$179:$BZ$341,IF('Index LA FSM'!$B$4=3,'Index LA FSM'!$A$349:$BZ$511,"Error"))),'Index LA FSM'!AH$1,0),"Error")</f>
        <v>0.5</v>
      </c>
      <c r="AI88" s="84">
        <f>IFERROR(VLOOKUP($A88,IF('Index LA FSM'!$B$4=1,'Index LA FSM'!$A$9:$BZ$171,IF('Index LA FSM'!$B$4=2,'Index LA FSM'!$A$179:$BZ$341,IF('Index LA FSM'!$B$4=3,'Index LA FSM'!$A$349:$BZ$511,"Error"))),'Index LA FSM'!AI$1,0),"Error")</f>
        <v>0.57999999999999996</v>
      </c>
      <c r="AJ88" s="84">
        <f>IFERROR(VLOOKUP($A88,IF('Index LA FSM'!$B$4=1,'Index LA FSM'!$A$9:$BZ$171,IF('Index LA FSM'!$B$4=2,'Index LA FSM'!$A$179:$BZ$341,IF('Index LA FSM'!$B$4=3,'Index LA FSM'!$A$349:$BZ$511,"Error"))),'Index LA FSM'!AJ$1,0),"Error")</f>
        <v>0.57999999999999996</v>
      </c>
      <c r="AK88" s="84">
        <f>IFERROR(VLOOKUP($A88,IF('Index LA FSM'!$B$4=1,'Index LA FSM'!$A$9:$BZ$171,IF('Index LA FSM'!$B$4=2,'Index LA FSM'!$A$179:$BZ$341,IF('Index LA FSM'!$B$4=3,'Index LA FSM'!$A$349:$BZ$511,"Error"))),'Index LA FSM'!AK$1,0),"Error")</f>
        <v>0.13</v>
      </c>
      <c r="AL88" s="84">
        <f>IFERROR(VLOOKUP($A88,IF('Index LA FSM'!$B$4=1,'Index LA FSM'!$A$9:$BZ$171,IF('Index LA FSM'!$B$4=2,'Index LA FSM'!$A$179:$BZ$341,IF('Index LA FSM'!$B$4=3,'Index LA FSM'!$A$349:$BZ$511,"Error"))),'Index LA FSM'!AL$1,0),"Error")</f>
        <v>0.2</v>
      </c>
      <c r="AM88" s="84">
        <f>IFERROR(VLOOKUP($A88,IF('Index LA FSM'!$B$4=1,'Index LA FSM'!$A$9:$BZ$171,IF('Index LA FSM'!$B$4=2,'Index LA FSM'!$A$179:$BZ$341,IF('Index LA FSM'!$B$4=3,'Index LA FSM'!$A$349:$BZ$511,"Error"))),'Index LA FSM'!AM$1,0),"Error")</f>
        <v>0.19</v>
      </c>
      <c r="AN88" s="84" t="str">
        <f>IFERROR(VLOOKUP($A88,IF('Index LA FSM'!$B$4=1,'Index LA FSM'!$A$9:$BZ$171,IF('Index LA FSM'!$B$4=2,'Index LA FSM'!$A$179:$BZ$341,IF('Index LA FSM'!$B$4=3,'Index LA FSM'!$A$349:$BZ$511,"Error"))),'Index LA FSM'!AN$1,0),"Error")</f>
        <v>x</v>
      </c>
      <c r="AO88" s="84">
        <f>IFERROR(VLOOKUP($A88,IF('Index LA FSM'!$B$4=1,'Index LA FSM'!$A$9:$BZ$171,IF('Index LA FSM'!$B$4=2,'Index LA FSM'!$A$179:$BZ$341,IF('Index LA FSM'!$B$4=3,'Index LA FSM'!$A$349:$BZ$511,"Error"))),'Index LA FSM'!AO$1,0),"Error")</f>
        <v>0.01</v>
      </c>
      <c r="AP88" s="84">
        <f>IFERROR(VLOOKUP($A88,IF('Index LA FSM'!$B$4=1,'Index LA FSM'!$A$9:$BZ$171,IF('Index LA FSM'!$B$4=2,'Index LA FSM'!$A$179:$BZ$341,IF('Index LA FSM'!$B$4=3,'Index LA FSM'!$A$349:$BZ$511,"Error"))),'Index LA FSM'!AP$1,0),"Error")</f>
        <v>0.01</v>
      </c>
      <c r="AQ88" s="84">
        <f>IFERROR(VLOOKUP($A88,IF('Index LA FSM'!$B$4=1,'Index LA FSM'!$A$9:$BZ$171,IF('Index LA FSM'!$B$4=2,'Index LA FSM'!$A$179:$BZ$341,IF('Index LA FSM'!$B$4=3,'Index LA FSM'!$A$349:$BZ$511,"Error"))),'Index LA FSM'!AQ$1,0),"Error")</f>
        <v>0.12</v>
      </c>
      <c r="AR88" s="84">
        <f>IFERROR(VLOOKUP($A88,IF('Index LA FSM'!$B$4=1,'Index LA FSM'!$A$9:$BZ$171,IF('Index LA FSM'!$B$4=2,'Index LA FSM'!$A$179:$BZ$341,IF('Index LA FSM'!$B$4=3,'Index LA FSM'!$A$349:$BZ$511,"Error"))),'Index LA FSM'!AR$1,0),"Error")</f>
        <v>0.17</v>
      </c>
      <c r="AS88" s="84">
        <f>IFERROR(VLOOKUP($A88,IF('Index LA FSM'!$B$4=1,'Index LA FSM'!$A$9:$BZ$171,IF('Index LA FSM'!$B$4=2,'Index LA FSM'!$A$179:$BZ$341,IF('Index LA FSM'!$B$4=3,'Index LA FSM'!$A$349:$BZ$511,"Error"))),'Index LA FSM'!AS$1,0),"Error")</f>
        <v>0.16</v>
      </c>
      <c r="AT88" s="84">
        <f>IFERROR(VLOOKUP($A88,IF('Index LA FSM'!$B$4=1,'Index LA FSM'!$A$9:$BZ$171,IF('Index LA FSM'!$B$4=2,'Index LA FSM'!$A$179:$BZ$341,IF('Index LA FSM'!$B$4=3,'Index LA FSM'!$A$349:$BZ$511,"Error"))),'Index LA FSM'!AT$1,0),"Error")</f>
        <v>0.36</v>
      </c>
      <c r="AU88" s="84">
        <f>IFERROR(VLOOKUP($A88,IF('Index LA FSM'!$B$4=1,'Index LA FSM'!$A$9:$BZ$171,IF('Index LA FSM'!$B$4=2,'Index LA FSM'!$A$179:$BZ$341,IF('Index LA FSM'!$B$4=3,'Index LA FSM'!$A$349:$BZ$511,"Error"))),'Index LA FSM'!AU$1,0),"Error")</f>
        <v>0.37</v>
      </c>
      <c r="AV88" s="84">
        <f>IFERROR(VLOOKUP($A88,IF('Index LA FSM'!$B$4=1,'Index LA FSM'!$A$9:$BZ$171,IF('Index LA FSM'!$B$4=2,'Index LA FSM'!$A$179:$BZ$341,IF('Index LA FSM'!$B$4=3,'Index LA FSM'!$A$349:$BZ$511,"Error"))),'Index LA FSM'!AV$1,0),"Error")</f>
        <v>0.37</v>
      </c>
      <c r="AW88" s="84" t="str">
        <f>IFERROR(VLOOKUP($A88,IF('Index LA FSM'!$B$4=1,'Index LA FSM'!$A$9:$BZ$171,IF('Index LA FSM'!$B$4=2,'Index LA FSM'!$A$179:$BZ$341,IF('Index LA FSM'!$B$4=3,'Index LA FSM'!$A$349:$BZ$511,"Error"))),'Index LA FSM'!AW$1,0),"Error")</f>
        <v>x</v>
      </c>
      <c r="AX88" s="84">
        <f>IFERROR(VLOOKUP($A88,IF('Index LA FSM'!$B$4=1,'Index LA FSM'!$A$9:$BZ$171,IF('Index LA FSM'!$B$4=2,'Index LA FSM'!$A$179:$BZ$341,IF('Index LA FSM'!$B$4=3,'Index LA FSM'!$A$349:$BZ$511,"Error"))),'Index LA FSM'!AX$1,0),"Error")</f>
        <v>0.01</v>
      </c>
      <c r="AY88" s="84">
        <f>IFERROR(VLOOKUP($A88,IF('Index LA FSM'!$B$4=1,'Index LA FSM'!$A$9:$BZ$171,IF('Index LA FSM'!$B$4=2,'Index LA FSM'!$A$179:$BZ$341,IF('Index LA FSM'!$B$4=3,'Index LA FSM'!$A$349:$BZ$511,"Error"))),'Index LA FSM'!AY$1,0),"Error")</f>
        <v>0.01</v>
      </c>
      <c r="AZ88" s="84">
        <f>IFERROR(VLOOKUP($A88,IF('Index LA FSM'!$B$4=1,'Index LA FSM'!$A$9:$BZ$171,IF('Index LA FSM'!$B$4=2,'Index LA FSM'!$A$179:$BZ$341,IF('Index LA FSM'!$B$4=3,'Index LA FSM'!$A$349:$BZ$511,"Error"))),'Index LA FSM'!AZ$1,0),"Error")</f>
        <v>0</v>
      </c>
      <c r="BA88" s="84" t="str">
        <f>IFERROR(VLOOKUP($A88,IF('Index LA FSM'!$B$4=1,'Index LA FSM'!$A$9:$BZ$171,IF('Index LA FSM'!$B$4=2,'Index LA FSM'!$A$179:$BZ$341,IF('Index LA FSM'!$B$4=3,'Index LA FSM'!$A$349:$BZ$511,"Error"))),'Index LA FSM'!BA$1,0),"Error")</f>
        <v>x</v>
      </c>
      <c r="BB88" s="84" t="str">
        <f>IFERROR(VLOOKUP($A88,IF('Index LA FSM'!$B$4=1,'Index LA FSM'!$A$9:$BZ$171,IF('Index LA FSM'!$B$4=2,'Index LA FSM'!$A$179:$BZ$341,IF('Index LA FSM'!$B$4=3,'Index LA FSM'!$A$349:$BZ$511,"Error"))),'Index LA FSM'!BB$1,0),"Error")</f>
        <v>x</v>
      </c>
      <c r="BC88" s="84">
        <f>IFERROR(VLOOKUP($A88,IF('Index LA FSM'!$B$4=1,'Index LA FSM'!$A$9:$BZ$171,IF('Index LA FSM'!$B$4=2,'Index LA FSM'!$A$179:$BZ$341,IF('Index LA FSM'!$B$4=3,'Index LA FSM'!$A$349:$BZ$511,"Error"))),'Index LA FSM'!BC$1,0),"Error")</f>
        <v>0.09</v>
      </c>
      <c r="BD88" s="84">
        <f>IFERROR(VLOOKUP($A88,IF('Index LA FSM'!$B$4=1,'Index LA FSM'!$A$9:$BZ$171,IF('Index LA FSM'!$B$4=2,'Index LA FSM'!$A$179:$BZ$341,IF('Index LA FSM'!$B$4=3,'Index LA FSM'!$A$349:$BZ$511,"Error"))),'Index LA FSM'!BD$1,0),"Error")</f>
        <v>0.09</v>
      </c>
      <c r="BE88" s="84">
        <f>IFERROR(VLOOKUP($A88,IF('Index LA FSM'!$B$4=1,'Index LA FSM'!$A$9:$BZ$171,IF('Index LA FSM'!$B$4=2,'Index LA FSM'!$A$179:$BZ$341,IF('Index LA FSM'!$B$4=3,'Index LA FSM'!$A$349:$BZ$511,"Error"))),'Index LA FSM'!BE$1,0),"Error")</f>
        <v>0.09</v>
      </c>
      <c r="BF88" s="84">
        <f>IFERROR(VLOOKUP($A88,IF('Index LA FSM'!$B$4=1,'Index LA FSM'!$A$9:$BZ$171,IF('Index LA FSM'!$B$4=2,'Index LA FSM'!$A$179:$BZ$341,IF('Index LA FSM'!$B$4=3,'Index LA FSM'!$A$349:$BZ$511,"Error"))),'Index LA FSM'!BF$1,0),"Error")</f>
        <v>0.03</v>
      </c>
      <c r="BG88" s="84">
        <f>IFERROR(VLOOKUP($A88,IF('Index LA FSM'!$B$4=1,'Index LA FSM'!$A$9:$BZ$171,IF('Index LA FSM'!$B$4=2,'Index LA FSM'!$A$179:$BZ$341,IF('Index LA FSM'!$B$4=3,'Index LA FSM'!$A$349:$BZ$511,"Error"))),'Index LA FSM'!BG$1,0),"Error")</f>
        <v>0.03</v>
      </c>
      <c r="BH88" s="84">
        <f>IFERROR(VLOOKUP($A88,IF('Index LA FSM'!$B$4=1,'Index LA FSM'!$A$9:$BZ$171,IF('Index LA FSM'!$B$4=2,'Index LA FSM'!$A$179:$BZ$341,IF('Index LA FSM'!$B$4=3,'Index LA FSM'!$A$349:$BZ$511,"Error"))),'Index LA FSM'!BH$1,0),"Error")</f>
        <v>0.03</v>
      </c>
      <c r="BI88" s="84">
        <f>IFERROR(VLOOKUP($A88,IF('Index LA FSM'!$B$4=1,'Index LA FSM'!$A$9:$BZ$171,IF('Index LA FSM'!$B$4=2,'Index LA FSM'!$A$179:$BZ$341,IF('Index LA FSM'!$B$4=3,'Index LA FSM'!$A$349:$BZ$511,"Error"))),'Index LA FSM'!BI$1,0),"Error")</f>
        <v>0.05</v>
      </c>
      <c r="BJ88" s="84">
        <f>IFERROR(VLOOKUP($A88,IF('Index LA FSM'!$B$4=1,'Index LA FSM'!$A$9:$BZ$171,IF('Index LA FSM'!$B$4=2,'Index LA FSM'!$A$179:$BZ$341,IF('Index LA FSM'!$B$4=3,'Index LA FSM'!$A$349:$BZ$511,"Error"))),'Index LA FSM'!BJ$1,0),"Error")</f>
        <v>0.05</v>
      </c>
      <c r="BK88" s="84">
        <f>IFERROR(VLOOKUP($A88,IF('Index LA FSM'!$B$4=1,'Index LA FSM'!$A$9:$BZ$171,IF('Index LA FSM'!$B$4=2,'Index LA FSM'!$A$179:$BZ$341,IF('Index LA FSM'!$B$4=3,'Index LA FSM'!$A$349:$BZ$511,"Error"))),'Index LA FSM'!BK$1,0),"Error")</f>
        <v>0.05</v>
      </c>
      <c r="BL88" s="84" t="str">
        <f>IFERROR(VLOOKUP($A88,IF('Index LA FSM'!$B$4=1,'Index LA FSM'!$A$9:$BZ$171,IF('Index LA FSM'!$B$4=2,'Index LA FSM'!$A$179:$BZ$341,IF('Index LA FSM'!$B$4=3,'Index LA FSM'!$A$349:$BZ$511,"Error"))),'Index LA FSM'!BL$1,0),"Error")</f>
        <v>x</v>
      </c>
      <c r="BM88" s="84" t="str">
        <f>IFERROR(VLOOKUP($A88,IF('Index LA FSM'!$B$4=1,'Index LA FSM'!$A$9:$BZ$171,IF('Index LA FSM'!$B$4=2,'Index LA FSM'!$A$179:$BZ$341,IF('Index LA FSM'!$B$4=3,'Index LA FSM'!$A$349:$BZ$511,"Error"))),'Index LA FSM'!BM$1,0),"Error")</f>
        <v>x</v>
      </c>
      <c r="BN88" s="84" t="str">
        <f>IFERROR(VLOOKUP($A88,IF('Index LA FSM'!$B$4=1,'Index LA FSM'!$A$9:$BZ$171,IF('Index LA FSM'!$B$4=2,'Index LA FSM'!$A$179:$BZ$341,IF('Index LA FSM'!$B$4=3,'Index LA FSM'!$A$349:$BZ$511,"Error"))),'Index LA FSM'!BN$1,0),"Error")</f>
        <v>x</v>
      </c>
      <c r="BO88" s="84" t="str">
        <f>IFERROR(VLOOKUP($A88,IF('Index LA FSM'!$B$4=1,'Index LA FSM'!$A$9:$BZ$171,IF('Index LA FSM'!$B$4=2,'Index LA FSM'!$A$179:$BZ$341,IF('Index LA FSM'!$B$4=3,'Index LA FSM'!$A$349:$BZ$511,"Error"))),'Index LA FSM'!BO$1,0),"Error")</f>
        <v>x</v>
      </c>
      <c r="BP88" s="84">
        <f>IFERROR(VLOOKUP($A88,IF('Index LA FSM'!$B$4=1,'Index LA FSM'!$A$9:$BZ$171,IF('Index LA FSM'!$B$4=2,'Index LA FSM'!$A$179:$BZ$341,IF('Index LA FSM'!$B$4=3,'Index LA FSM'!$A$349:$BZ$511,"Error"))),'Index LA FSM'!BP$1,0),"Error")</f>
        <v>0.01</v>
      </c>
      <c r="BQ88" s="84">
        <f>IFERROR(VLOOKUP($A88,IF('Index LA FSM'!$B$4=1,'Index LA FSM'!$A$9:$BZ$171,IF('Index LA FSM'!$B$4=2,'Index LA FSM'!$A$179:$BZ$341,IF('Index LA FSM'!$B$4=3,'Index LA FSM'!$A$349:$BZ$511,"Error"))),'Index LA FSM'!BQ$1,0),"Error")</f>
        <v>0.01</v>
      </c>
      <c r="BR88" s="84">
        <f>IFERROR(VLOOKUP($A88,IF('Index LA FSM'!$B$4=1,'Index LA FSM'!$A$9:$BZ$171,IF('Index LA FSM'!$B$4=2,'Index LA FSM'!$A$179:$BZ$341,IF('Index LA FSM'!$B$4=3,'Index LA FSM'!$A$349:$BZ$511,"Error"))),'Index LA FSM'!BR$1,0),"Error")</f>
        <v>0.1</v>
      </c>
      <c r="BS88" s="84">
        <f>IFERROR(VLOOKUP($A88,IF('Index LA FSM'!$B$4=1,'Index LA FSM'!$A$9:$BZ$171,IF('Index LA FSM'!$B$4=2,'Index LA FSM'!$A$179:$BZ$341,IF('Index LA FSM'!$B$4=3,'Index LA FSM'!$A$349:$BZ$511,"Error"))),'Index LA FSM'!BS$1,0),"Error")</f>
        <v>0.05</v>
      </c>
      <c r="BT88" s="84">
        <f>IFERROR(VLOOKUP($A88,IF('Index LA FSM'!$B$4=1,'Index LA FSM'!$A$9:$BZ$171,IF('Index LA FSM'!$B$4=2,'Index LA FSM'!$A$179:$BZ$341,IF('Index LA FSM'!$B$4=3,'Index LA FSM'!$A$349:$BZ$511,"Error"))),'Index LA FSM'!BT$1,0),"Error")</f>
        <v>0.06</v>
      </c>
      <c r="BU88" s="84" t="str">
        <f>IFERROR(VLOOKUP($A88,IF('Index LA FSM'!$B$4=1,'Index LA FSM'!$A$9:$BZ$171,IF('Index LA FSM'!$B$4=2,'Index LA FSM'!$A$179:$BZ$341,IF('Index LA FSM'!$B$4=3,'Index LA FSM'!$A$349:$BZ$511,"Error"))),'Index LA FSM'!BU$1,0),"Error")</f>
        <v>x</v>
      </c>
      <c r="BV88" s="84">
        <f>IFERROR(VLOOKUP($A88,IF('Index LA FSM'!$B$4=1,'Index LA FSM'!$A$9:$BZ$171,IF('Index LA FSM'!$B$4=2,'Index LA FSM'!$A$179:$BZ$341,IF('Index LA FSM'!$B$4=3,'Index LA FSM'!$A$349:$BZ$511,"Error"))),'Index LA FSM'!BV$1,0),"Error")</f>
        <v>0.02</v>
      </c>
      <c r="BW88" s="84">
        <f>IFERROR(VLOOKUP($A88,IF('Index LA FSM'!$B$4=1,'Index LA FSM'!$A$9:$BZ$171,IF('Index LA FSM'!$B$4=2,'Index LA FSM'!$A$179:$BZ$341,IF('Index LA FSM'!$B$4=3,'Index LA FSM'!$A$349:$BZ$511,"Error"))),'Index LA FSM'!BW$1,0),"Error")</f>
        <v>0.02</v>
      </c>
      <c r="BX88" s="84">
        <f>IFERROR(VLOOKUP($A88,IF('Index LA FSM'!$B$4=1,'Index LA FSM'!$A$9:$BZ$171,IF('Index LA FSM'!$B$4=2,'Index LA FSM'!$A$179:$BZ$341,IF('Index LA FSM'!$B$4=3,'Index LA FSM'!$A$349:$BZ$511,"Error"))),'Index LA FSM'!BX$1,0),"Error")</f>
        <v>0.11</v>
      </c>
      <c r="BY88" s="84">
        <f>IFERROR(VLOOKUP($A88,IF('Index LA FSM'!$B$4=1,'Index LA FSM'!$A$9:$BZ$171,IF('Index LA FSM'!$B$4=2,'Index LA FSM'!$A$179:$BZ$341,IF('Index LA FSM'!$B$4=3,'Index LA FSM'!$A$349:$BZ$511,"Error"))),'Index LA FSM'!BY$1,0),"Error")</f>
        <v>0.12</v>
      </c>
      <c r="BZ88" s="84">
        <f>IFERROR(VLOOKUP($A88,IF('Index LA FSM'!$B$4=1,'Index LA FSM'!$A$9:$BZ$171,IF('Index LA FSM'!$B$4=2,'Index LA FSM'!$A$179:$BZ$341,IF('Index LA FSM'!$B$4=3,'Index LA FSM'!$A$349:$BZ$511,"Error"))),'Index LA FSM'!BZ$1,0),"Error")</f>
        <v>0.12</v>
      </c>
    </row>
    <row r="89" spans="1:78" s="15" customFormat="1" x14ac:dyDescent="0.2">
      <c r="A89" s="20">
        <v>856</v>
      </c>
      <c r="B89" s="20" t="s">
        <v>240</v>
      </c>
      <c r="C89" s="45" t="s">
        <v>157</v>
      </c>
      <c r="D89" s="113">
        <f>IFERROR(VLOOKUP($A89,IF('Index LA FSM'!$B$4=1,'Index LA FSM'!$A$9:$BZ$171,IF('Index LA FSM'!$B$4=2,'Index LA FSM'!$A$179:$BZ$341,IF('Index LA FSM'!$B$4=3,'Index LA FSM'!$A$349:$BZ$511,"Error"))),'Index LA FSM'!D$1,0),"Error")</f>
        <v>20</v>
      </c>
      <c r="E89" s="113">
        <f>IFERROR(VLOOKUP($A89,IF('Index LA FSM'!$B$4=1,'Index LA FSM'!$A$9:$BZ$171,IF('Index LA FSM'!$B$4=2,'Index LA FSM'!$A$179:$BZ$341,IF('Index LA FSM'!$B$4=3,'Index LA FSM'!$A$349:$BZ$511,"Error"))),'Index LA FSM'!E$1,0),"Error")</f>
        <v>240</v>
      </c>
      <c r="F89" s="113">
        <f>IFERROR(VLOOKUP($A89,IF('Index LA FSM'!$B$4=1,'Index LA FSM'!$A$9:$BZ$171,IF('Index LA FSM'!$B$4=2,'Index LA FSM'!$A$179:$BZ$341,IF('Index LA FSM'!$B$4=3,'Index LA FSM'!$A$349:$BZ$511,"Error"))),'Index LA FSM'!F$1,0),"Error")</f>
        <v>260</v>
      </c>
      <c r="G89" s="84">
        <f>IFERROR(VLOOKUP($A89,IF('Index LA FSM'!$B$4=1,'Index LA FSM'!$A$9:$BZ$171,IF('Index LA FSM'!$B$4=2,'Index LA FSM'!$A$179:$BZ$341,IF('Index LA FSM'!$B$4=3,'Index LA FSM'!$A$349:$BZ$511,"Error"))),'Index LA FSM'!G$1,0),"Error")</f>
        <v>0.65</v>
      </c>
      <c r="H89" s="84">
        <f>IFERROR(VLOOKUP($A89,IF('Index LA FSM'!$B$4=1,'Index LA FSM'!$A$9:$BZ$171,IF('Index LA FSM'!$B$4=2,'Index LA FSM'!$A$179:$BZ$341,IF('Index LA FSM'!$B$4=3,'Index LA FSM'!$A$349:$BZ$511,"Error"))),'Index LA FSM'!H$1,0),"Error")</f>
        <v>0.85</v>
      </c>
      <c r="I89" s="84">
        <f>IFERROR(VLOOKUP($A89,IF('Index LA FSM'!$B$4=1,'Index LA FSM'!$A$9:$BZ$171,IF('Index LA FSM'!$B$4=2,'Index LA FSM'!$A$179:$BZ$341,IF('Index LA FSM'!$B$4=3,'Index LA FSM'!$A$349:$BZ$511,"Error"))),'Index LA FSM'!I$1,0),"Error")</f>
        <v>0.83</v>
      </c>
      <c r="J89" s="84">
        <f>IFERROR(VLOOKUP($A89,IF('Index LA FSM'!$B$4=1,'Index LA FSM'!$A$9:$BZ$171,IF('Index LA FSM'!$B$4=2,'Index LA FSM'!$A$179:$BZ$341,IF('Index LA FSM'!$B$4=3,'Index LA FSM'!$A$349:$BZ$511,"Error"))),'Index LA FSM'!J$1,0),"Error")</f>
        <v>0.61</v>
      </c>
      <c r="K89" s="84">
        <f>IFERROR(VLOOKUP($A89,IF('Index LA FSM'!$B$4=1,'Index LA FSM'!$A$9:$BZ$171,IF('Index LA FSM'!$B$4=2,'Index LA FSM'!$A$179:$BZ$341,IF('Index LA FSM'!$B$4=3,'Index LA FSM'!$A$349:$BZ$511,"Error"))),'Index LA FSM'!K$1,0),"Error")</f>
        <v>0.81</v>
      </c>
      <c r="L89" s="84">
        <f>IFERROR(VLOOKUP($A89,IF('Index LA FSM'!$B$4=1,'Index LA FSM'!$A$9:$BZ$171,IF('Index LA FSM'!$B$4=2,'Index LA FSM'!$A$179:$BZ$341,IF('Index LA FSM'!$B$4=3,'Index LA FSM'!$A$349:$BZ$511,"Error"))),'Index LA FSM'!L$1,0),"Error")</f>
        <v>0.79</v>
      </c>
      <c r="M89" s="84">
        <f>IFERROR(VLOOKUP($A89,IF('Index LA FSM'!$B$4=1,'Index LA FSM'!$A$9:$BZ$171,IF('Index LA FSM'!$B$4=2,'Index LA FSM'!$A$179:$BZ$341,IF('Index LA FSM'!$B$4=3,'Index LA FSM'!$A$349:$BZ$511,"Error"))),'Index LA FSM'!M$1,0),"Error")</f>
        <v>0</v>
      </c>
      <c r="N89" s="84">
        <f>IFERROR(VLOOKUP($A89,IF('Index LA FSM'!$B$4=1,'Index LA FSM'!$A$9:$BZ$171,IF('Index LA FSM'!$B$4=2,'Index LA FSM'!$A$179:$BZ$341,IF('Index LA FSM'!$B$4=3,'Index LA FSM'!$A$349:$BZ$511,"Error"))),'Index LA FSM'!N$1,0),"Error")</f>
        <v>0.03</v>
      </c>
      <c r="O89" s="84">
        <f>IFERROR(VLOOKUP($A89,IF('Index LA FSM'!$B$4=1,'Index LA FSM'!$A$9:$BZ$171,IF('Index LA FSM'!$B$4=2,'Index LA FSM'!$A$179:$BZ$341,IF('Index LA FSM'!$B$4=3,'Index LA FSM'!$A$349:$BZ$511,"Error"))),'Index LA FSM'!O$1,0),"Error")</f>
        <v>0.03</v>
      </c>
      <c r="P89" s="84">
        <f>IFERROR(VLOOKUP($A89,IF('Index LA FSM'!$B$4=1,'Index LA FSM'!$A$9:$BZ$171,IF('Index LA FSM'!$B$4=2,'Index LA FSM'!$A$179:$BZ$341,IF('Index LA FSM'!$B$4=3,'Index LA FSM'!$A$349:$BZ$511,"Error"))),'Index LA FSM'!P$1,0),"Error")</f>
        <v>0</v>
      </c>
      <c r="Q89" s="84" t="str">
        <f>IFERROR(VLOOKUP($A89,IF('Index LA FSM'!$B$4=1,'Index LA FSM'!$A$9:$BZ$171,IF('Index LA FSM'!$B$4=2,'Index LA FSM'!$A$179:$BZ$341,IF('Index LA FSM'!$B$4=3,'Index LA FSM'!$A$349:$BZ$511,"Error"))),'Index LA FSM'!Q$1,0),"Error")</f>
        <v>x</v>
      </c>
      <c r="R89" s="84" t="str">
        <f>IFERROR(VLOOKUP($A89,IF('Index LA FSM'!$B$4=1,'Index LA FSM'!$A$9:$BZ$171,IF('Index LA FSM'!$B$4=2,'Index LA FSM'!$A$179:$BZ$341,IF('Index LA FSM'!$B$4=3,'Index LA FSM'!$A$349:$BZ$511,"Error"))),'Index LA FSM'!R$1,0),"Error")</f>
        <v>x</v>
      </c>
      <c r="S89" s="84">
        <f>IFERROR(VLOOKUP($A89,IF('Index LA FSM'!$B$4=1,'Index LA FSM'!$A$9:$BZ$171,IF('Index LA FSM'!$B$4=2,'Index LA FSM'!$A$179:$BZ$341,IF('Index LA FSM'!$B$4=3,'Index LA FSM'!$A$349:$BZ$511,"Error"))),'Index LA FSM'!S$1,0),"Error")</f>
        <v>0</v>
      </c>
      <c r="T89" s="84">
        <f>IFERROR(VLOOKUP($A89,IF('Index LA FSM'!$B$4=1,'Index LA FSM'!$A$9:$BZ$171,IF('Index LA FSM'!$B$4=2,'Index LA FSM'!$A$179:$BZ$341,IF('Index LA FSM'!$B$4=3,'Index LA FSM'!$A$349:$BZ$511,"Error"))),'Index LA FSM'!T$1,0),"Error")</f>
        <v>0.04</v>
      </c>
      <c r="U89" s="84">
        <f>IFERROR(VLOOKUP($A89,IF('Index LA FSM'!$B$4=1,'Index LA FSM'!$A$9:$BZ$171,IF('Index LA FSM'!$B$4=2,'Index LA FSM'!$A$179:$BZ$341,IF('Index LA FSM'!$B$4=3,'Index LA FSM'!$A$349:$BZ$511,"Error"))),'Index LA FSM'!U$1,0),"Error")</f>
        <v>0.03</v>
      </c>
      <c r="V89" s="84">
        <f>IFERROR(VLOOKUP($A89,IF('Index LA FSM'!$B$4=1,'Index LA FSM'!$A$9:$BZ$171,IF('Index LA FSM'!$B$4=2,'Index LA FSM'!$A$179:$BZ$341,IF('Index LA FSM'!$B$4=3,'Index LA FSM'!$A$349:$BZ$511,"Error"))),'Index LA FSM'!V$1,0),"Error")</f>
        <v>0</v>
      </c>
      <c r="W89" s="84">
        <f>IFERROR(VLOOKUP($A89,IF('Index LA FSM'!$B$4=1,'Index LA FSM'!$A$9:$BZ$171,IF('Index LA FSM'!$B$4=2,'Index LA FSM'!$A$179:$BZ$341,IF('Index LA FSM'!$B$4=3,'Index LA FSM'!$A$349:$BZ$511,"Error"))),'Index LA FSM'!W$1,0),"Error")</f>
        <v>0.03</v>
      </c>
      <c r="X89" s="84">
        <f>IFERROR(VLOOKUP($A89,IF('Index LA FSM'!$B$4=1,'Index LA FSM'!$A$9:$BZ$171,IF('Index LA FSM'!$B$4=2,'Index LA FSM'!$A$179:$BZ$341,IF('Index LA FSM'!$B$4=3,'Index LA FSM'!$A$349:$BZ$511,"Error"))),'Index LA FSM'!X$1,0),"Error")</f>
        <v>0.02</v>
      </c>
      <c r="Y89" s="84">
        <f>IFERROR(VLOOKUP($A89,IF('Index LA FSM'!$B$4=1,'Index LA FSM'!$A$9:$BZ$171,IF('Index LA FSM'!$B$4=2,'Index LA FSM'!$A$179:$BZ$341,IF('Index LA FSM'!$B$4=3,'Index LA FSM'!$A$349:$BZ$511,"Error"))),'Index LA FSM'!Y$1,0),"Error")</f>
        <v>0</v>
      </c>
      <c r="Z89" s="84">
        <f>IFERROR(VLOOKUP($A89,IF('Index LA FSM'!$B$4=1,'Index LA FSM'!$A$9:$BZ$171,IF('Index LA FSM'!$B$4=2,'Index LA FSM'!$A$179:$BZ$341,IF('Index LA FSM'!$B$4=3,'Index LA FSM'!$A$349:$BZ$511,"Error"))),'Index LA FSM'!Z$1,0),"Error")</f>
        <v>0</v>
      </c>
      <c r="AA89" s="84">
        <f>IFERROR(VLOOKUP($A89,IF('Index LA FSM'!$B$4=1,'Index LA FSM'!$A$9:$BZ$171,IF('Index LA FSM'!$B$4=2,'Index LA FSM'!$A$179:$BZ$341,IF('Index LA FSM'!$B$4=3,'Index LA FSM'!$A$349:$BZ$511,"Error"))),'Index LA FSM'!AA$1,0),"Error")</f>
        <v>0</v>
      </c>
      <c r="AB89" s="84">
        <f>IFERROR(VLOOKUP($A89,IF('Index LA FSM'!$B$4=1,'Index LA FSM'!$A$9:$BZ$171,IF('Index LA FSM'!$B$4=2,'Index LA FSM'!$A$179:$BZ$341,IF('Index LA FSM'!$B$4=3,'Index LA FSM'!$A$349:$BZ$511,"Error"))),'Index LA FSM'!AB$1,0),"Error")</f>
        <v>0</v>
      </c>
      <c r="AC89" s="84">
        <f>IFERROR(VLOOKUP($A89,IF('Index LA FSM'!$B$4=1,'Index LA FSM'!$A$9:$BZ$171,IF('Index LA FSM'!$B$4=2,'Index LA FSM'!$A$179:$BZ$341,IF('Index LA FSM'!$B$4=3,'Index LA FSM'!$A$349:$BZ$511,"Error"))),'Index LA FSM'!AC$1,0),"Error")</f>
        <v>0</v>
      </c>
      <c r="AD89" s="84">
        <f>IFERROR(VLOOKUP($A89,IF('Index LA FSM'!$B$4=1,'Index LA FSM'!$A$9:$BZ$171,IF('Index LA FSM'!$B$4=2,'Index LA FSM'!$A$179:$BZ$341,IF('Index LA FSM'!$B$4=3,'Index LA FSM'!$A$349:$BZ$511,"Error"))),'Index LA FSM'!AD$1,0),"Error")</f>
        <v>0</v>
      </c>
      <c r="AE89" s="84">
        <f>IFERROR(VLOOKUP($A89,IF('Index LA FSM'!$B$4=1,'Index LA FSM'!$A$9:$BZ$171,IF('Index LA FSM'!$B$4=2,'Index LA FSM'!$A$179:$BZ$341,IF('Index LA FSM'!$B$4=3,'Index LA FSM'!$A$349:$BZ$511,"Error"))),'Index LA FSM'!AE$1,0),"Error")</f>
        <v>0</v>
      </c>
      <c r="AF89" s="84">
        <f>IFERROR(VLOOKUP($A89,IF('Index LA FSM'!$B$4=1,'Index LA FSM'!$A$9:$BZ$171,IF('Index LA FSM'!$B$4=2,'Index LA FSM'!$A$179:$BZ$341,IF('Index LA FSM'!$B$4=3,'Index LA FSM'!$A$349:$BZ$511,"Error"))),'Index LA FSM'!AF$1,0),"Error")</f>
        <v>0.03</v>
      </c>
      <c r="AG89" s="84">
        <f>IFERROR(VLOOKUP($A89,IF('Index LA FSM'!$B$4=1,'Index LA FSM'!$A$9:$BZ$171,IF('Index LA FSM'!$B$4=2,'Index LA FSM'!$A$179:$BZ$341,IF('Index LA FSM'!$B$4=3,'Index LA FSM'!$A$349:$BZ$511,"Error"))),'Index LA FSM'!AG$1,0),"Error")</f>
        <v>0.03</v>
      </c>
      <c r="AH89" s="84">
        <f>IFERROR(VLOOKUP($A89,IF('Index LA FSM'!$B$4=1,'Index LA FSM'!$A$9:$BZ$171,IF('Index LA FSM'!$B$4=2,'Index LA FSM'!$A$179:$BZ$341,IF('Index LA FSM'!$B$4=3,'Index LA FSM'!$A$349:$BZ$511,"Error"))),'Index LA FSM'!AH$1,0),"Error")</f>
        <v>0.61</v>
      </c>
      <c r="AI89" s="84">
        <f>IFERROR(VLOOKUP($A89,IF('Index LA FSM'!$B$4=1,'Index LA FSM'!$A$9:$BZ$171,IF('Index LA FSM'!$B$4=2,'Index LA FSM'!$A$179:$BZ$341,IF('Index LA FSM'!$B$4=3,'Index LA FSM'!$A$349:$BZ$511,"Error"))),'Index LA FSM'!AI$1,0),"Error")</f>
        <v>0.7</v>
      </c>
      <c r="AJ89" s="84">
        <f>IFERROR(VLOOKUP($A89,IF('Index LA FSM'!$B$4=1,'Index LA FSM'!$A$9:$BZ$171,IF('Index LA FSM'!$B$4=2,'Index LA FSM'!$A$179:$BZ$341,IF('Index LA FSM'!$B$4=3,'Index LA FSM'!$A$349:$BZ$511,"Error"))),'Index LA FSM'!AJ$1,0),"Error")</f>
        <v>0.69</v>
      </c>
      <c r="AK89" s="84">
        <f>IFERROR(VLOOKUP($A89,IF('Index LA FSM'!$B$4=1,'Index LA FSM'!$A$9:$BZ$171,IF('Index LA FSM'!$B$4=2,'Index LA FSM'!$A$179:$BZ$341,IF('Index LA FSM'!$B$4=3,'Index LA FSM'!$A$349:$BZ$511,"Error"))),'Index LA FSM'!AK$1,0),"Error")</f>
        <v>0.3</v>
      </c>
      <c r="AL89" s="84">
        <f>IFERROR(VLOOKUP($A89,IF('Index LA FSM'!$B$4=1,'Index LA FSM'!$A$9:$BZ$171,IF('Index LA FSM'!$B$4=2,'Index LA FSM'!$A$179:$BZ$341,IF('Index LA FSM'!$B$4=3,'Index LA FSM'!$A$349:$BZ$511,"Error"))),'Index LA FSM'!AL$1,0),"Error")</f>
        <v>0.23</v>
      </c>
      <c r="AM89" s="84">
        <f>IFERROR(VLOOKUP($A89,IF('Index LA FSM'!$B$4=1,'Index LA FSM'!$A$9:$BZ$171,IF('Index LA FSM'!$B$4=2,'Index LA FSM'!$A$179:$BZ$341,IF('Index LA FSM'!$B$4=3,'Index LA FSM'!$A$349:$BZ$511,"Error"))),'Index LA FSM'!AM$1,0),"Error")</f>
        <v>0.24</v>
      </c>
      <c r="AN89" s="84">
        <f>IFERROR(VLOOKUP($A89,IF('Index LA FSM'!$B$4=1,'Index LA FSM'!$A$9:$BZ$171,IF('Index LA FSM'!$B$4=2,'Index LA FSM'!$A$179:$BZ$341,IF('Index LA FSM'!$B$4=3,'Index LA FSM'!$A$349:$BZ$511,"Error"))),'Index LA FSM'!AN$1,0),"Error")</f>
        <v>0</v>
      </c>
      <c r="AO89" s="84">
        <f>IFERROR(VLOOKUP($A89,IF('Index LA FSM'!$B$4=1,'Index LA FSM'!$A$9:$BZ$171,IF('Index LA FSM'!$B$4=2,'Index LA FSM'!$A$179:$BZ$341,IF('Index LA FSM'!$B$4=3,'Index LA FSM'!$A$349:$BZ$511,"Error"))),'Index LA FSM'!AO$1,0),"Error")</f>
        <v>0</v>
      </c>
      <c r="AP89" s="84">
        <f>IFERROR(VLOOKUP($A89,IF('Index LA FSM'!$B$4=1,'Index LA FSM'!$A$9:$BZ$171,IF('Index LA FSM'!$B$4=2,'Index LA FSM'!$A$179:$BZ$341,IF('Index LA FSM'!$B$4=3,'Index LA FSM'!$A$349:$BZ$511,"Error"))),'Index LA FSM'!AP$1,0),"Error")</f>
        <v>0</v>
      </c>
      <c r="AQ89" s="84" t="str">
        <f>IFERROR(VLOOKUP($A89,IF('Index LA FSM'!$B$4=1,'Index LA FSM'!$A$9:$BZ$171,IF('Index LA FSM'!$B$4=2,'Index LA FSM'!$A$179:$BZ$341,IF('Index LA FSM'!$B$4=3,'Index LA FSM'!$A$349:$BZ$511,"Error"))),'Index LA FSM'!AQ$1,0),"Error")</f>
        <v>x</v>
      </c>
      <c r="AR89" s="84">
        <f>IFERROR(VLOOKUP($A89,IF('Index LA FSM'!$B$4=1,'Index LA FSM'!$A$9:$BZ$171,IF('Index LA FSM'!$B$4=2,'Index LA FSM'!$A$179:$BZ$341,IF('Index LA FSM'!$B$4=3,'Index LA FSM'!$A$349:$BZ$511,"Error"))),'Index LA FSM'!AR$1,0),"Error")</f>
        <v>0.11</v>
      </c>
      <c r="AS89" s="84">
        <f>IFERROR(VLOOKUP($A89,IF('Index LA FSM'!$B$4=1,'Index LA FSM'!$A$9:$BZ$171,IF('Index LA FSM'!$B$4=2,'Index LA FSM'!$A$179:$BZ$341,IF('Index LA FSM'!$B$4=3,'Index LA FSM'!$A$349:$BZ$511,"Error"))),'Index LA FSM'!AS$1,0),"Error")</f>
        <v>0.1</v>
      </c>
      <c r="AT89" s="84">
        <f>IFERROR(VLOOKUP($A89,IF('Index LA FSM'!$B$4=1,'Index LA FSM'!$A$9:$BZ$171,IF('Index LA FSM'!$B$4=2,'Index LA FSM'!$A$179:$BZ$341,IF('Index LA FSM'!$B$4=3,'Index LA FSM'!$A$349:$BZ$511,"Error"))),'Index LA FSM'!AT$1,0),"Error")</f>
        <v>0.3</v>
      </c>
      <c r="AU89" s="84">
        <f>IFERROR(VLOOKUP($A89,IF('Index LA FSM'!$B$4=1,'Index LA FSM'!$A$9:$BZ$171,IF('Index LA FSM'!$B$4=2,'Index LA FSM'!$A$179:$BZ$341,IF('Index LA FSM'!$B$4=3,'Index LA FSM'!$A$349:$BZ$511,"Error"))),'Index LA FSM'!AU$1,0),"Error")</f>
        <v>0.46</v>
      </c>
      <c r="AV89" s="84">
        <f>IFERROR(VLOOKUP($A89,IF('Index LA FSM'!$B$4=1,'Index LA FSM'!$A$9:$BZ$171,IF('Index LA FSM'!$B$4=2,'Index LA FSM'!$A$179:$BZ$341,IF('Index LA FSM'!$B$4=3,'Index LA FSM'!$A$349:$BZ$511,"Error"))),'Index LA FSM'!AV$1,0),"Error")</f>
        <v>0.45</v>
      </c>
      <c r="AW89" s="84">
        <f>IFERROR(VLOOKUP($A89,IF('Index LA FSM'!$B$4=1,'Index LA FSM'!$A$9:$BZ$171,IF('Index LA FSM'!$B$4=2,'Index LA FSM'!$A$179:$BZ$341,IF('Index LA FSM'!$B$4=3,'Index LA FSM'!$A$349:$BZ$511,"Error"))),'Index LA FSM'!AW$1,0),"Error")</f>
        <v>0</v>
      </c>
      <c r="AX89" s="84" t="str">
        <f>IFERROR(VLOOKUP($A89,IF('Index LA FSM'!$B$4=1,'Index LA FSM'!$A$9:$BZ$171,IF('Index LA FSM'!$B$4=2,'Index LA FSM'!$A$179:$BZ$341,IF('Index LA FSM'!$B$4=3,'Index LA FSM'!$A$349:$BZ$511,"Error"))),'Index LA FSM'!AX$1,0),"Error")</f>
        <v>x</v>
      </c>
      <c r="AY89" s="84" t="str">
        <f>IFERROR(VLOOKUP($A89,IF('Index LA FSM'!$B$4=1,'Index LA FSM'!$A$9:$BZ$171,IF('Index LA FSM'!$B$4=2,'Index LA FSM'!$A$179:$BZ$341,IF('Index LA FSM'!$B$4=3,'Index LA FSM'!$A$349:$BZ$511,"Error"))),'Index LA FSM'!AY$1,0),"Error")</f>
        <v>x</v>
      </c>
      <c r="AZ89" s="84">
        <f>IFERROR(VLOOKUP($A89,IF('Index LA FSM'!$B$4=1,'Index LA FSM'!$A$9:$BZ$171,IF('Index LA FSM'!$B$4=2,'Index LA FSM'!$A$179:$BZ$341,IF('Index LA FSM'!$B$4=3,'Index LA FSM'!$A$349:$BZ$511,"Error"))),'Index LA FSM'!AZ$1,0),"Error")</f>
        <v>0</v>
      </c>
      <c r="BA89" s="84">
        <f>IFERROR(VLOOKUP($A89,IF('Index LA FSM'!$B$4=1,'Index LA FSM'!$A$9:$BZ$171,IF('Index LA FSM'!$B$4=2,'Index LA FSM'!$A$179:$BZ$341,IF('Index LA FSM'!$B$4=3,'Index LA FSM'!$A$349:$BZ$511,"Error"))),'Index LA FSM'!BA$1,0),"Error")</f>
        <v>0</v>
      </c>
      <c r="BB89" s="84">
        <f>IFERROR(VLOOKUP($A89,IF('Index LA FSM'!$B$4=1,'Index LA FSM'!$A$9:$BZ$171,IF('Index LA FSM'!$B$4=2,'Index LA FSM'!$A$179:$BZ$341,IF('Index LA FSM'!$B$4=3,'Index LA FSM'!$A$349:$BZ$511,"Error"))),'Index LA FSM'!BB$1,0),"Error")</f>
        <v>0</v>
      </c>
      <c r="BC89" s="84" t="str">
        <f>IFERROR(VLOOKUP($A89,IF('Index LA FSM'!$B$4=1,'Index LA FSM'!$A$9:$BZ$171,IF('Index LA FSM'!$B$4=2,'Index LA FSM'!$A$179:$BZ$341,IF('Index LA FSM'!$B$4=3,'Index LA FSM'!$A$349:$BZ$511,"Error"))),'Index LA FSM'!BC$1,0),"Error")</f>
        <v>x</v>
      </c>
      <c r="BD89" s="84">
        <f>IFERROR(VLOOKUP($A89,IF('Index LA FSM'!$B$4=1,'Index LA FSM'!$A$9:$BZ$171,IF('Index LA FSM'!$B$4=2,'Index LA FSM'!$A$179:$BZ$341,IF('Index LA FSM'!$B$4=3,'Index LA FSM'!$A$349:$BZ$511,"Error"))),'Index LA FSM'!BD$1,0),"Error")</f>
        <v>0.03</v>
      </c>
      <c r="BE89" s="84">
        <f>IFERROR(VLOOKUP($A89,IF('Index LA FSM'!$B$4=1,'Index LA FSM'!$A$9:$BZ$171,IF('Index LA FSM'!$B$4=2,'Index LA FSM'!$A$179:$BZ$341,IF('Index LA FSM'!$B$4=3,'Index LA FSM'!$A$349:$BZ$511,"Error"))),'Index LA FSM'!BE$1,0),"Error")</f>
        <v>0.03</v>
      </c>
      <c r="BF89" s="84" t="str">
        <f>IFERROR(VLOOKUP($A89,IF('Index LA FSM'!$B$4=1,'Index LA FSM'!$A$9:$BZ$171,IF('Index LA FSM'!$B$4=2,'Index LA FSM'!$A$179:$BZ$341,IF('Index LA FSM'!$B$4=3,'Index LA FSM'!$A$349:$BZ$511,"Error"))),'Index LA FSM'!BF$1,0),"Error")</f>
        <v>x</v>
      </c>
      <c r="BG89" s="84" t="str">
        <f>IFERROR(VLOOKUP($A89,IF('Index LA FSM'!$B$4=1,'Index LA FSM'!$A$9:$BZ$171,IF('Index LA FSM'!$B$4=2,'Index LA FSM'!$A$179:$BZ$341,IF('Index LA FSM'!$B$4=3,'Index LA FSM'!$A$349:$BZ$511,"Error"))),'Index LA FSM'!BG$1,0),"Error")</f>
        <v>x</v>
      </c>
      <c r="BH89" s="84" t="str">
        <f>IFERROR(VLOOKUP($A89,IF('Index LA FSM'!$B$4=1,'Index LA FSM'!$A$9:$BZ$171,IF('Index LA FSM'!$B$4=2,'Index LA FSM'!$A$179:$BZ$341,IF('Index LA FSM'!$B$4=3,'Index LA FSM'!$A$349:$BZ$511,"Error"))),'Index LA FSM'!BH$1,0),"Error")</f>
        <v>x</v>
      </c>
      <c r="BI89" s="84">
        <f>IFERROR(VLOOKUP($A89,IF('Index LA FSM'!$B$4=1,'Index LA FSM'!$A$9:$BZ$171,IF('Index LA FSM'!$B$4=2,'Index LA FSM'!$A$179:$BZ$341,IF('Index LA FSM'!$B$4=3,'Index LA FSM'!$A$349:$BZ$511,"Error"))),'Index LA FSM'!BI$1,0),"Error")</f>
        <v>0</v>
      </c>
      <c r="BJ89" s="84">
        <f>IFERROR(VLOOKUP($A89,IF('Index LA FSM'!$B$4=1,'Index LA FSM'!$A$9:$BZ$171,IF('Index LA FSM'!$B$4=2,'Index LA FSM'!$A$179:$BZ$341,IF('Index LA FSM'!$B$4=3,'Index LA FSM'!$A$349:$BZ$511,"Error"))),'Index LA FSM'!BJ$1,0),"Error")</f>
        <v>0.03</v>
      </c>
      <c r="BK89" s="84">
        <f>IFERROR(VLOOKUP($A89,IF('Index LA FSM'!$B$4=1,'Index LA FSM'!$A$9:$BZ$171,IF('Index LA FSM'!$B$4=2,'Index LA FSM'!$A$179:$BZ$341,IF('Index LA FSM'!$B$4=3,'Index LA FSM'!$A$349:$BZ$511,"Error"))),'Index LA FSM'!BK$1,0),"Error")</f>
        <v>0.02</v>
      </c>
      <c r="BL89" s="84">
        <f>IFERROR(VLOOKUP($A89,IF('Index LA FSM'!$B$4=1,'Index LA FSM'!$A$9:$BZ$171,IF('Index LA FSM'!$B$4=2,'Index LA FSM'!$A$179:$BZ$341,IF('Index LA FSM'!$B$4=3,'Index LA FSM'!$A$349:$BZ$511,"Error"))),'Index LA FSM'!BL$1,0),"Error")</f>
        <v>0</v>
      </c>
      <c r="BM89" s="84">
        <f>IFERROR(VLOOKUP($A89,IF('Index LA FSM'!$B$4=1,'Index LA FSM'!$A$9:$BZ$171,IF('Index LA FSM'!$B$4=2,'Index LA FSM'!$A$179:$BZ$341,IF('Index LA FSM'!$B$4=3,'Index LA FSM'!$A$349:$BZ$511,"Error"))),'Index LA FSM'!BM$1,0),"Error")</f>
        <v>0</v>
      </c>
      <c r="BN89" s="84">
        <f>IFERROR(VLOOKUP($A89,IF('Index LA FSM'!$B$4=1,'Index LA FSM'!$A$9:$BZ$171,IF('Index LA FSM'!$B$4=2,'Index LA FSM'!$A$179:$BZ$341,IF('Index LA FSM'!$B$4=3,'Index LA FSM'!$A$349:$BZ$511,"Error"))),'Index LA FSM'!BN$1,0),"Error")</f>
        <v>0</v>
      </c>
      <c r="BO89" s="84">
        <f>IFERROR(VLOOKUP($A89,IF('Index LA FSM'!$B$4=1,'Index LA FSM'!$A$9:$BZ$171,IF('Index LA FSM'!$B$4=2,'Index LA FSM'!$A$179:$BZ$341,IF('Index LA FSM'!$B$4=3,'Index LA FSM'!$A$349:$BZ$511,"Error"))),'Index LA FSM'!BO$1,0),"Error")</f>
        <v>0</v>
      </c>
      <c r="BP89" s="84" t="str">
        <f>IFERROR(VLOOKUP($A89,IF('Index LA FSM'!$B$4=1,'Index LA FSM'!$A$9:$BZ$171,IF('Index LA FSM'!$B$4=2,'Index LA FSM'!$A$179:$BZ$341,IF('Index LA FSM'!$B$4=3,'Index LA FSM'!$A$349:$BZ$511,"Error"))),'Index LA FSM'!BP$1,0),"Error")</f>
        <v>x</v>
      </c>
      <c r="BQ89" s="84" t="str">
        <f>IFERROR(VLOOKUP($A89,IF('Index LA FSM'!$B$4=1,'Index LA FSM'!$A$9:$BZ$171,IF('Index LA FSM'!$B$4=2,'Index LA FSM'!$A$179:$BZ$341,IF('Index LA FSM'!$B$4=3,'Index LA FSM'!$A$349:$BZ$511,"Error"))),'Index LA FSM'!BQ$1,0),"Error")</f>
        <v>x</v>
      </c>
      <c r="BR89" s="84" t="str">
        <f>IFERROR(VLOOKUP($A89,IF('Index LA FSM'!$B$4=1,'Index LA FSM'!$A$9:$BZ$171,IF('Index LA FSM'!$B$4=2,'Index LA FSM'!$A$179:$BZ$341,IF('Index LA FSM'!$B$4=3,'Index LA FSM'!$A$349:$BZ$511,"Error"))),'Index LA FSM'!BR$1,0),"Error")</f>
        <v>x</v>
      </c>
      <c r="BS89" s="84">
        <f>IFERROR(VLOOKUP($A89,IF('Index LA FSM'!$B$4=1,'Index LA FSM'!$A$9:$BZ$171,IF('Index LA FSM'!$B$4=2,'Index LA FSM'!$A$179:$BZ$341,IF('Index LA FSM'!$B$4=3,'Index LA FSM'!$A$349:$BZ$511,"Error"))),'Index LA FSM'!BS$1,0),"Error")</f>
        <v>0.03</v>
      </c>
      <c r="BT89" s="84">
        <f>IFERROR(VLOOKUP($A89,IF('Index LA FSM'!$B$4=1,'Index LA FSM'!$A$9:$BZ$171,IF('Index LA FSM'!$B$4=2,'Index LA FSM'!$A$179:$BZ$341,IF('Index LA FSM'!$B$4=3,'Index LA FSM'!$A$349:$BZ$511,"Error"))),'Index LA FSM'!BT$1,0),"Error")</f>
        <v>0.04</v>
      </c>
      <c r="BU89" s="84" t="str">
        <f>IFERROR(VLOOKUP($A89,IF('Index LA FSM'!$B$4=1,'Index LA FSM'!$A$9:$BZ$171,IF('Index LA FSM'!$B$4=2,'Index LA FSM'!$A$179:$BZ$341,IF('Index LA FSM'!$B$4=3,'Index LA FSM'!$A$349:$BZ$511,"Error"))),'Index LA FSM'!BU$1,0),"Error")</f>
        <v>x</v>
      </c>
      <c r="BV89" s="84" t="str">
        <f>IFERROR(VLOOKUP($A89,IF('Index LA FSM'!$B$4=1,'Index LA FSM'!$A$9:$BZ$171,IF('Index LA FSM'!$B$4=2,'Index LA FSM'!$A$179:$BZ$341,IF('Index LA FSM'!$B$4=3,'Index LA FSM'!$A$349:$BZ$511,"Error"))),'Index LA FSM'!BV$1,0),"Error")</f>
        <v>x</v>
      </c>
      <c r="BW89" s="84">
        <f>IFERROR(VLOOKUP($A89,IF('Index LA FSM'!$B$4=1,'Index LA FSM'!$A$9:$BZ$171,IF('Index LA FSM'!$B$4=2,'Index LA FSM'!$A$179:$BZ$341,IF('Index LA FSM'!$B$4=3,'Index LA FSM'!$A$349:$BZ$511,"Error"))),'Index LA FSM'!BW$1,0),"Error")</f>
        <v>0.02</v>
      </c>
      <c r="BX89" s="84" t="str">
        <f>IFERROR(VLOOKUP($A89,IF('Index LA FSM'!$B$4=1,'Index LA FSM'!$A$9:$BZ$171,IF('Index LA FSM'!$B$4=2,'Index LA FSM'!$A$179:$BZ$341,IF('Index LA FSM'!$B$4=3,'Index LA FSM'!$A$349:$BZ$511,"Error"))),'Index LA FSM'!BX$1,0),"Error")</f>
        <v>x</v>
      </c>
      <c r="BY89" s="84">
        <f>IFERROR(VLOOKUP($A89,IF('Index LA FSM'!$B$4=1,'Index LA FSM'!$A$9:$BZ$171,IF('Index LA FSM'!$B$4=2,'Index LA FSM'!$A$179:$BZ$341,IF('Index LA FSM'!$B$4=3,'Index LA FSM'!$A$349:$BZ$511,"Error"))),'Index LA FSM'!BY$1,0),"Error")</f>
        <v>0.1</v>
      </c>
      <c r="BZ89" s="84">
        <f>IFERROR(VLOOKUP($A89,IF('Index LA FSM'!$B$4=1,'Index LA FSM'!$A$9:$BZ$171,IF('Index LA FSM'!$B$4=2,'Index LA FSM'!$A$179:$BZ$341,IF('Index LA FSM'!$B$4=3,'Index LA FSM'!$A$349:$BZ$511,"Error"))),'Index LA FSM'!BZ$1,0),"Error")</f>
        <v>0.1</v>
      </c>
    </row>
    <row r="90" spans="1:78" s="15" customFormat="1" x14ac:dyDescent="0.2">
      <c r="A90" s="20">
        <v>855</v>
      </c>
      <c r="B90" s="20" t="s">
        <v>241</v>
      </c>
      <c r="C90" s="45" t="s">
        <v>157</v>
      </c>
      <c r="D90" s="113">
        <f>IFERROR(VLOOKUP($A90,IF('Index LA FSM'!$B$4=1,'Index LA FSM'!$A$9:$BZ$171,IF('Index LA FSM'!$B$4=2,'Index LA FSM'!$A$179:$BZ$341,IF('Index LA FSM'!$B$4=3,'Index LA FSM'!$A$349:$BZ$511,"Error"))),'Index LA FSM'!D$1,0),"Error")</f>
        <v>100</v>
      </c>
      <c r="E90" s="113">
        <f>IFERROR(VLOOKUP($A90,IF('Index LA FSM'!$B$4=1,'Index LA FSM'!$A$9:$BZ$171,IF('Index LA FSM'!$B$4=2,'Index LA FSM'!$A$179:$BZ$341,IF('Index LA FSM'!$B$4=3,'Index LA FSM'!$A$349:$BZ$511,"Error"))),'Index LA FSM'!E$1,0),"Error")</f>
        <v>2990</v>
      </c>
      <c r="F90" s="113">
        <f>IFERROR(VLOOKUP($A90,IF('Index LA FSM'!$B$4=1,'Index LA FSM'!$A$9:$BZ$171,IF('Index LA FSM'!$B$4=2,'Index LA FSM'!$A$179:$BZ$341,IF('Index LA FSM'!$B$4=3,'Index LA FSM'!$A$349:$BZ$511,"Error"))),'Index LA FSM'!F$1,0),"Error")</f>
        <v>3090</v>
      </c>
      <c r="G90" s="84">
        <f>IFERROR(VLOOKUP($A90,IF('Index LA FSM'!$B$4=1,'Index LA FSM'!$A$9:$BZ$171,IF('Index LA FSM'!$B$4=2,'Index LA FSM'!$A$179:$BZ$341,IF('Index LA FSM'!$B$4=3,'Index LA FSM'!$A$349:$BZ$511,"Error"))),'Index LA FSM'!G$1,0),"Error")</f>
        <v>0.82</v>
      </c>
      <c r="H90" s="84">
        <f>IFERROR(VLOOKUP($A90,IF('Index LA FSM'!$B$4=1,'Index LA FSM'!$A$9:$BZ$171,IF('Index LA FSM'!$B$4=2,'Index LA FSM'!$A$179:$BZ$341,IF('Index LA FSM'!$B$4=3,'Index LA FSM'!$A$349:$BZ$511,"Error"))),'Index LA FSM'!H$1,0),"Error")</f>
        <v>0.86</v>
      </c>
      <c r="I90" s="84">
        <f>IFERROR(VLOOKUP($A90,IF('Index LA FSM'!$B$4=1,'Index LA FSM'!$A$9:$BZ$171,IF('Index LA FSM'!$B$4=2,'Index LA FSM'!$A$179:$BZ$341,IF('Index LA FSM'!$B$4=3,'Index LA FSM'!$A$349:$BZ$511,"Error"))),'Index LA FSM'!I$1,0),"Error")</f>
        <v>0.86</v>
      </c>
      <c r="J90" s="84">
        <f>IFERROR(VLOOKUP($A90,IF('Index LA FSM'!$B$4=1,'Index LA FSM'!$A$9:$BZ$171,IF('Index LA FSM'!$B$4=2,'Index LA FSM'!$A$179:$BZ$341,IF('Index LA FSM'!$B$4=3,'Index LA FSM'!$A$349:$BZ$511,"Error"))),'Index LA FSM'!J$1,0),"Error")</f>
        <v>0.69</v>
      </c>
      <c r="K90" s="84">
        <f>IFERROR(VLOOKUP($A90,IF('Index LA FSM'!$B$4=1,'Index LA FSM'!$A$9:$BZ$171,IF('Index LA FSM'!$B$4=2,'Index LA FSM'!$A$179:$BZ$341,IF('Index LA FSM'!$B$4=3,'Index LA FSM'!$A$349:$BZ$511,"Error"))),'Index LA FSM'!K$1,0),"Error")</f>
        <v>0.75</v>
      </c>
      <c r="L90" s="84">
        <f>IFERROR(VLOOKUP($A90,IF('Index LA FSM'!$B$4=1,'Index LA FSM'!$A$9:$BZ$171,IF('Index LA FSM'!$B$4=2,'Index LA FSM'!$A$179:$BZ$341,IF('Index LA FSM'!$B$4=3,'Index LA FSM'!$A$349:$BZ$511,"Error"))),'Index LA FSM'!L$1,0),"Error")</f>
        <v>0.75</v>
      </c>
      <c r="M90" s="84">
        <f>IFERROR(VLOOKUP($A90,IF('Index LA FSM'!$B$4=1,'Index LA FSM'!$A$9:$BZ$171,IF('Index LA FSM'!$B$4=2,'Index LA FSM'!$A$179:$BZ$341,IF('Index LA FSM'!$B$4=3,'Index LA FSM'!$A$349:$BZ$511,"Error"))),'Index LA FSM'!M$1,0),"Error")</f>
        <v>7.0000000000000007E-2</v>
      </c>
      <c r="N90" s="84">
        <f>IFERROR(VLOOKUP($A90,IF('Index LA FSM'!$B$4=1,'Index LA FSM'!$A$9:$BZ$171,IF('Index LA FSM'!$B$4=2,'Index LA FSM'!$A$179:$BZ$341,IF('Index LA FSM'!$B$4=3,'Index LA FSM'!$A$349:$BZ$511,"Error"))),'Index LA FSM'!N$1,0),"Error")</f>
        <v>0.06</v>
      </c>
      <c r="O90" s="84">
        <f>IFERROR(VLOOKUP($A90,IF('Index LA FSM'!$B$4=1,'Index LA FSM'!$A$9:$BZ$171,IF('Index LA FSM'!$B$4=2,'Index LA FSM'!$A$179:$BZ$341,IF('Index LA FSM'!$B$4=3,'Index LA FSM'!$A$349:$BZ$511,"Error"))),'Index LA FSM'!O$1,0),"Error")</f>
        <v>0.06</v>
      </c>
      <c r="P90" s="84">
        <f>IFERROR(VLOOKUP($A90,IF('Index LA FSM'!$B$4=1,'Index LA FSM'!$A$9:$BZ$171,IF('Index LA FSM'!$B$4=2,'Index LA FSM'!$A$179:$BZ$341,IF('Index LA FSM'!$B$4=3,'Index LA FSM'!$A$349:$BZ$511,"Error"))),'Index LA FSM'!P$1,0),"Error")</f>
        <v>0</v>
      </c>
      <c r="Q90" s="84" t="str">
        <f>IFERROR(VLOOKUP($A90,IF('Index LA FSM'!$B$4=1,'Index LA FSM'!$A$9:$BZ$171,IF('Index LA FSM'!$B$4=2,'Index LA FSM'!$A$179:$BZ$341,IF('Index LA FSM'!$B$4=3,'Index LA FSM'!$A$349:$BZ$511,"Error"))),'Index LA FSM'!Q$1,0),"Error")</f>
        <v>x</v>
      </c>
      <c r="R90" s="84" t="str">
        <f>IFERROR(VLOOKUP($A90,IF('Index LA FSM'!$B$4=1,'Index LA FSM'!$A$9:$BZ$171,IF('Index LA FSM'!$B$4=2,'Index LA FSM'!$A$179:$BZ$341,IF('Index LA FSM'!$B$4=3,'Index LA FSM'!$A$349:$BZ$511,"Error"))),'Index LA FSM'!R$1,0),"Error")</f>
        <v>x</v>
      </c>
      <c r="S90" s="84" t="str">
        <f>IFERROR(VLOOKUP($A90,IF('Index LA FSM'!$B$4=1,'Index LA FSM'!$A$9:$BZ$171,IF('Index LA FSM'!$B$4=2,'Index LA FSM'!$A$179:$BZ$341,IF('Index LA FSM'!$B$4=3,'Index LA FSM'!$A$349:$BZ$511,"Error"))),'Index LA FSM'!S$1,0),"Error")</f>
        <v>x</v>
      </c>
      <c r="T90" s="84">
        <f>IFERROR(VLOOKUP($A90,IF('Index LA FSM'!$B$4=1,'Index LA FSM'!$A$9:$BZ$171,IF('Index LA FSM'!$B$4=2,'Index LA FSM'!$A$179:$BZ$341,IF('Index LA FSM'!$B$4=3,'Index LA FSM'!$A$349:$BZ$511,"Error"))),'Index LA FSM'!T$1,0),"Error")</f>
        <v>0.06</v>
      </c>
      <c r="U90" s="84">
        <f>IFERROR(VLOOKUP($A90,IF('Index LA FSM'!$B$4=1,'Index LA FSM'!$A$9:$BZ$171,IF('Index LA FSM'!$B$4=2,'Index LA FSM'!$A$179:$BZ$341,IF('Index LA FSM'!$B$4=3,'Index LA FSM'!$A$349:$BZ$511,"Error"))),'Index LA FSM'!U$1,0),"Error")</f>
        <v>0.06</v>
      </c>
      <c r="V90" s="84">
        <f>IFERROR(VLOOKUP($A90,IF('Index LA FSM'!$B$4=1,'Index LA FSM'!$A$9:$BZ$171,IF('Index LA FSM'!$B$4=2,'Index LA FSM'!$A$179:$BZ$341,IF('Index LA FSM'!$B$4=3,'Index LA FSM'!$A$349:$BZ$511,"Error"))),'Index LA FSM'!V$1,0),"Error")</f>
        <v>7.0000000000000007E-2</v>
      </c>
      <c r="W90" s="84">
        <f>IFERROR(VLOOKUP($A90,IF('Index LA FSM'!$B$4=1,'Index LA FSM'!$A$9:$BZ$171,IF('Index LA FSM'!$B$4=2,'Index LA FSM'!$A$179:$BZ$341,IF('Index LA FSM'!$B$4=3,'Index LA FSM'!$A$349:$BZ$511,"Error"))),'Index LA FSM'!W$1,0),"Error")</f>
        <v>0.02</v>
      </c>
      <c r="X90" s="84">
        <f>IFERROR(VLOOKUP($A90,IF('Index LA FSM'!$B$4=1,'Index LA FSM'!$A$9:$BZ$171,IF('Index LA FSM'!$B$4=2,'Index LA FSM'!$A$179:$BZ$341,IF('Index LA FSM'!$B$4=3,'Index LA FSM'!$A$349:$BZ$511,"Error"))),'Index LA FSM'!X$1,0),"Error")</f>
        <v>0.03</v>
      </c>
      <c r="Y90" s="84">
        <f>IFERROR(VLOOKUP($A90,IF('Index LA FSM'!$B$4=1,'Index LA FSM'!$A$9:$BZ$171,IF('Index LA FSM'!$B$4=2,'Index LA FSM'!$A$179:$BZ$341,IF('Index LA FSM'!$B$4=3,'Index LA FSM'!$A$349:$BZ$511,"Error"))),'Index LA FSM'!Y$1,0),"Error")</f>
        <v>0</v>
      </c>
      <c r="Z90" s="84" t="str">
        <f>IFERROR(VLOOKUP($A90,IF('Index LA FSM'!$B$4=1,'Index LA FSM'!$A$9:$BZ$171,IF('Index LA FSM'!$B$4=2,'Index LA FSM'!$A$179:$BZ$341,IF('Index LA FSM'!$B$4=3,'Index LA FSM'!$A$349:$BZ$511,"Error"))),'Index LA FSM'!Z$1,0),"Error")</f>
        <v>-</v>
      </c>
      <c r="AA90" s="84" t="str">
        <f>IFERROR(VLOOKUP($A90,IF('Index LA FSM'!$B$4=1,'Index LA FSM'!$A$9:$BZ$171,IF('Index LA FSM'!$B$4=2,'Index LA FSM'!$A$179:$BZ$341,IF('Index LA FSM'!$B$4=3,'Index LA FSM'!$A$349:$BZ$511,"Error"))),'Index LA FSM'!AA$1,0),"Error")</f>
        <v>-</v>
      </c>
      <c r="AB90" s="84">
        <f>IFERROR(VLOOKUP($A90,IF('Index LA FSM'!$B$4=1,'Index LA FSM'!$A$9:$BZ$171,IF('Index LA FSM'!$B$4=2,'Index LA FSM'!$A$179:$BZ$341,IF('Index LA FSM'!$B$4=3,'Index LA FSM'!$A$349:$BZ$511,"Error"))),'Index LA FSM'!AB$1,0),"Error")</f>
        <v>0</v>
      </c>
      <c r="AC90" s="84" t="str">
        <f>IFERROR(VLOOKUP($A90,IF('Index LA FSM'!$B$4=1,'Index LA FSM'!$A$9:$BZ$171,IF('Index LA FSM'!$B$4=2,'Index LA FSM'!$A$179:$BZ$341,IF('Index LA FSM'!$B$4=3,'Index LA FSM'!$A$349:$BZ$511,"Error"))),'Index LA FSM'!AC$1,0),"Error")</f>
        <v>x</v>
      </c>
      <c r="AD90" s="84" t="str">
        <f>IFERROR(VLOOKUP($A90,IF('Index LA FSM'!$B$4=1,'Index LA FSM'!$A$9:$BZ$171,IF('Index LA FSM'!$B$4=2,'Index LA FSM'!$A$179:$BZ$341,IF('Index LA FSM'!$B$4=3,'Index LA FSM'!$A$349:$BZ$511,"Error"))),'Index LA FSM'!AD$1,0),"Error")</f>
        <v>x</v>
      </c>
      <c r="AE90" s="84" t="str">
        <f>IFERROR(VLOOKUP($A90,IF('Index LA FSM'!$B$4=1,'Index LA FSM'!$A$9:$BZ$171,IF('Index LA FSM'!$B$4=2,'Index LA FSM'!$A$179:$BZ$341,IF('Index LA FSM'!$B$4=3,'Index LA FSM'!$A$349:$BZ$511,"Error"))),'Index LA FSM'!AE$1,0),"Error")</f>
        <v>x</v>
      </c>
      <c r="AF90" s="84">
        <f>IFERROR(VLOOKUP($A90,IF('Index LA FSM'!$B$4=1,'Index LA FSM'!$A$9:$BZ$171,IF('Index LA FSM'!$B$4=2,'Index LA FSM'!$A$179:$BZ$341,IF('Index LA FSM'!$B$4=3,'Index LA FSM'!$A$349:$BZ$511,"Error"))),'Index LA FSM'!AF$1,0),"Error")</f>
        <v>0.06</v>
      </c>
      <c r="AG90" s="84">
        <f>IFERROR(VLOOKUP($A90,IF('Index LA FSM'!$B$4=1,'Index LA FSM'!$A$9:$BZ$171,IF('Index LA FSM'!$B$4=2,'Index LA FSM'!$A$179:$BZ$341,IF('Index LA FSM'!$B$4=3,'Index LA FSM'!$A$349:$BZ$511,"Error"))),'Index LA FSM'!AG$1,0),"Error")</f>
        <v>0.06</v>
      </c>
      <c r="AH90" s="84">
        <f>IFERROR(VLOOKUP($A90,IF('Index LA FSM'!$B$4=1,'Index LA FSM'!$A$9:$BZ$171,IF('Index LA FSM'!$B$4=2,'Index LA FSM'!$A$179:$BZ$341,IF('Index LA FSM'!$B$4=3,'Index LA FSM'!$A$349:$BZ$511,"Error"))),'Index LA FSM'!AH$1,0),"Error")</f>
        <v>0.53</v>
      </c>
      <c r="AI90" s="84">
        <f>IFERROR(VLOOKUP($A90,IF('Index LA FSM'!$B$4=1,'Index LA FSM'!$A$9:$BZ$171,IF('Index LA FSM'!$B$4=2,'Index LA FSM'!$A$179:$BZ$341,IF('Index LA FSM'!$B$4=3,'Index LA FSM'!$A$349:$BZ$511,"Error"))),'Index LA FSM'!AI$1,0),"Error")</f>
        <v>0.61</v>
      </c>
      <c r="AJ90" s="84">
        <f>IFERROR(VLOOKUP($A90,IF('Index LA FSM'!$B$4=1,'Index LA FSM'!$A$9:$BZ$171,IF('Index LA FSM'!$B$4=2,'Index LA FSM'!$A$179:$BZ$341,IF('Index LA FSM'!$B$4=3,'Index LA FSM'!$A$349:$BZ$511,"Error"))),'Index LA FSM'!AJ$1,0),"Error")</f>
        <v>0.6</v>
      </c>
      <c r="AK90" s="84">
        <f>IFERROR(VLOOKUP($A90,IF('Index LA FSM'!$B$4=1,'Index LA FSM'!$A$9:$BZ$171,IF('Index LA FSM'!$B$4=2,'Index LA FSM'!$A$179:$BZ$341,IF('Index LA FSM'!$B$4=3,'Index LA FSM'!$A$349:$BZ$511,"Error"))),'Index LA FSM'!AK$1,0),"Error")</f>
        <v>0.13</v>
      </c>
      <c r="AL90" s="84">
        <f>IFERROR(VLOOKUP($A90,IF('Index LA FSM'!$B$4=1,'Index LA FSM'!$A$9:$BZ$171,IF('Index LA FSM'!$B$4=2,'Index LA FSM'!$A$179:$BZ$341,IF('Index LA FSM'!$B$4=3,'Index LA FSM'!$A$349:$BZ$511,"Error"))),'Index LA FSM'!AL$1,0),"Error")</f>
        <v>0.23</v>
      </c>
      <c r="AM90" s="84">
        <f>IFERROR(VLOOKUP($A90,IF('Index LA FSM'!$B$4=1,'Index LA FSM'!$A$9:$BZ$171,IF('Index LA FSM'!$B$4=2,'Index LA FSM'!$A$179:$BZ$341,IF('Index LA FSM'!$B$4=3,'Index LA FSM'!$A$349:$BZ$511,"Error"))),'Index LA FSM'!AM$1,0),"Error")</f>
        <v>0.23</v>
      </c>
      <c r="AN90" s="84" t="str">
        <f>IFERROR(VLOOKUP($A90,IF('Index LA FSM'!$B$4=1,'Index LA FSM'!$A$9:$BZ$171,IF('Index LA FSM'!$B$4=2,'Index LA FSM'!$A$179:$BZ$341,IF('Index LA FSM'!$B$4=3,'Index LA FSM'!$A$349:$BZ$511,"Error"))),'Index LA FSM'!AN$1,0),"Error")</f>
        <v>x</v>
      </c>
      <c r="AO90" s="84">
        <f>IFERROR(VLOOKUP($A90,IF('Index LA FSM'!$B$4=1,'Index LA FSM'!$A$9:$BZ$171,IF('Index LA FSM'!$B$4=2,'Index LA FSM'!$A$179:$BZ$341,IF('Index LA FSM'!$B$4=3,'Index LA FSM'!$A$349:$BZ$511,"Error"))),'Index LA FSM'!AO$1,0),"Error")</f>
        <v>0.01</v>
      </c>
      <c r="AP90" s="84">
        <f>IFERROR(VLOOKUP($A90,IF('Index LA FSM'!$B$4=1,'Index LA FSM'!$A$9:$BZ$171,IF('Index LA FSM'!$B$4=2,'Index LA FSM'!$A$179:$BZ$341,IF('Index LA FSM'!$B$4=3,'Index LA FSM'!$A$349:$BZ$511,"Error"))),'Index LA FSM'!AP$1,0),"Error")</f>
        <v>0.01</v>
      </c>
      <c r="AQ90" s="84" t="str">
        <f>IFERROR(VLOOKUP($A90,IF('Index LA FSM'!$B$4=1,'Index LA FSM'!$A$9:$BZ$171,IF('Index LA FSM'!$B$4=2,'Index LA FSM'!$A$179:$BZ$341,IF('Index LA FSM'!$B$4=3,'Index LA FSM'!$A$349:$BZ$511,"Error"))),'Index LA FSM'!AQ$1,0),"Error")</f>
        <v>x</v>
      </c>
      <c r="AR90" s="84">
        <f>IFERROR(VLOOKUP($A90,IF('Index LA FSM'!$B$4=1,'Index LA FSM'!$A$9:$BZ$171,IF('Index LA FSM'!$B$4=2,'Index LA FSM'!$A$179:$BZ$341,IF('Index LA FSM'!$B$4=3,'Index LA FSM'!$A$349:$BZ$511,"Error"))),'Index LA FSM'!AR$1,0),"Error")</f>
        <v>0.14000000000000001</v>
      </c>
      <c r="AS90" s="84">
        <f>IFERROR(VLOOKUP($A90,IF('Index LA FSM'!$B$4=1,'Index LA FSM'!$A$9:$BZ$171,IF('Index LA FSM'!$B$4=2,'Index LA FSM'!$A$179:$BZ$341,IF('Index LA FSM'!$B$4=3,'Index LA FSM'!$A$349:$BZ$511,"Error"))),'Index LA FSM'!AS$1,0),"Error")</f>
        <v>0.13</v>
      </c>
      <c r="AT90" s="84">
        <f>IFERROR(VLOOKUP($A90,IF('Index LA FSM'!$B$4=1,'Index LA FSM'!$A$9:$BZ$171,IF('Index LA FSM'!$B$4=2,'Index LA FSM'!$A$179:$BZ$341,IF('Index LA FSM'!$B$4=3,'Index LA FSM'!$A$349:$BZ$511,"Error"))),'Index LA FSM'!AT$1,0),"Error")</f>
        <v>0.37</v>
      </c>
      <c r="AU90" s="84">
        <f>IFERROR(VLOOKUP($A90,IF('Index LA FSM'!$B$4=1,'Index LA FSM'!$A$9:$BZ$171,IF('Index LA FSM'!$B$4=2,'Index LA FSM'!$A$179:$BZ$341,IF('Index LA FSM'!$B$4=3,'Index LA FSM'!$A$349:$BZ$511,"Error"))),'Index LA FSM'!AU$1,0),"Error")</f>
        <v>0.36</v>
      </c>
      <c r="AV90" s="84">
        <f>IFERROR(VLOOKUP($A90,IF('Index LA FSM'!$B$4=1,'Index LA FSM'!$A$9:$BZ$171,IF('Index LA FSM'!$B$4=2,'Index LA FSM'!$A$179:$BZ$341,IF('Index LA FSM'!$B$4=3,'Index LA FSM'!$A$349:$BZ$511,"Error"))),'Index LA FSM'!AV$1,0),"Error")</f>
        <v>0.36</v>
      </c>
      <c r="AW90" s="84" t="str">
        <f>IFERROR(VLOOKUP($A90,IF('Index LA FSM'!$B$4=1,'Index LA FSM'!$A$9:$BZ$171,IF('Index LA FSM'!$B$4=2,'Index LA FSM'!$A$179:$BZ$341,IF('Index LA FSM'!$B$4=3,'Index LA FSM'!$A$349:$BZ$511,"Error"))),'Index LA FSM'!AW$1,0),"Error")</f>
        <v>x</v>
      </c>
      <c r="AX90" s="84">
        <f>IFERROR(VLOOKUP($A90,IF('Index LA FSM'!$B$4=1,'Index LA FSM'!$A$9:$BZ$171,IF('Index LA FSM'!$B$4=2,'Index LA FSM'!$A$179:$BZ$341,IF('Index LA FSM'!$B$4=3,'Index LA FSM'!$A$349:$BZ$511,"Error"))),'Index LA FSM'!AX$1,0),"Error")</f>
        <v>0.01</v>
      </c>
      <c r="AY90" s="84">
        <f>IFERROR(VLOOKUP($A90,IF('Index LA FSM'!$B$4=1,'Index LA FSM'!$A$9:$BZ$171,IF('Index LA FSM'!$B$4=2,'Index LA FSM'!$A$179:$BZ$341,IF('Index LA FSM'!$B$4=3,'Index LA FSM'!$A$349:$BZ$511,"Error"))),'Index LA FSM'!AY$1,0),"Error")</f>
        <v>0.01</v>
      </c>
      <c r="AZ90" s="84">
        <f>IFERROR(VLOOKUP($A90,IF('Index LA FSM'!$B$4=1,'Index LA FSM'!$A$9:$BZ$171,IF('Index LA FSM'!$B$4=2,'Index LA FSM'!$A$179:$BZ$341,IF('Index LA FSM'!$B$4=3,'Index LA FSM'!$A$349:$BZ$511,"Error"))),'Index LA FSM'!AZ$1,0),"Error")</f>
        <v>0</v>
      </c>
      <c r="BA90" s="84" t="str">
        <f>IFERROR(VLOOKUP($A90,IF('Index LA FSM'!$B$4=1,'Index LA FSM'!$A$9:$BZ$171,IF('Index LA FSM'!$B$4=2,'Index LA FSM'!$A$179:$BZ$341,IF('Index LA FSM'!$B$4=3,'Index LA FSM'!$A$349:$BZ$511,"Error"))),'Index LA FSM'!BA$1,0),"Error")</f>
        <v>x</v>
      </c>
      <c r="BB90" s="84" t="str">
        <f>IFERROR(VLOOKUP($A90,IF('Index LA FSM'!$B$4=1,'Index LA FSM'!$A$9:$BZ$171,IF('Index LA FSM'!$B$4=2,'Index LA FSM'!$A$179:$BZ$341,IF('Index LA FSM'!$B$4=3,'Index LA FSM'!$A$349:$BZ$511,"Error"))),'Index LA FSM'!BB$1,0),"Error")</f>
        <v>x</v>
      </c>
      <c r="BC90" s="84">
        <f>IFERROR(VLOOKUP($A90,IF('Index LA FSM'!$B$4=1,'Index LA FSM'!$A$9:$BZ$171,IF('Index LA FSM'!$B$4=2,'Index LA FSM'!$A$179:$BZ$341,IF('Index LA FSM'!$B$4=3,'Index LA FSM'!$A$349:$BZ$511,"Error"))),'Index LA FSM'!BC$1,0),"Error")</f>
        <v>0.1</v>
      </c>
      <c r="BD90" s="84">
        <f>IFERROR(VLOOKUP($A90,IF('Index LA FSM'!$B$4=1,'Index LA FSM'!$A$9:$BZ$171,IF('Index LA FSM'!$B$4=2,'Index LA FSM'!$A$179:$BZ$341,IF('Index LA FSM'!$B$4=3,'Index LA FSM'!$A$349:$BZ$511,"Error"))),'Index LA FSM'!BD$1,0),"Error")</f>
        <v>0.09</v>
      </c>
      <c r="BE90" s="84">
        <f>IFERROR(VLOOKUP($A90,IF('Index LA FSM'!$B$4=1,'Index LA FSM'!$A$9:$BZ$171,IF('Index LA FSM'!$B$4=2,'Index LA FSM'!$A$179:$BZ$341,IF('Index LA FSM'!$B$4=3,'Index LA FSM'!$A$349:$BZ$511,"Error"))),'Index LA FSM'!BE$1,0),"Error")</f>
        <v>0.09</v>
      </c>
      <c r="BF90" s="84" t="str">
        <f>IFERROR(VLOOKUP($A90,IF('Index LA FSM'!$B$4=1,'Index LA FSM'!$A$9:$BZ$171,IF('Index LA FSM'!$B$4=2,'Index LA FSM'!$A$179:$BZ$341,IF('Index LA FSM'!$B$4=3,'Index LA FSM'!$A$349:$BZ$511,"Error"))),'Index LA FSM'!BF$1,0),"Error")</f>
        <v>x</v>
      </c>
      <c r="BG90" s="84">
        <f>IFERROR(VLOOKUP($A90,IF('Index LA FSM'!$B$4=1,'Index LA FSM'!$A$9:$BZ$171,IF('Index LA FSM'!$B$4=2,'Index LA FSM'!$A$179:$BZ$341,IF('Index LA FSM'!$B$4=3,'Index LA FSM'!$A$349:$BZ$511,"Error"))),'Index LA FSM'!BG$1,0),"Error")</f>
        <v>0.04</v>
      </c>
      <c r="BH90" s="84">
        <f>IFERROR(VLOOKUP($A90,IF('Index LA FSM'!$B$4=1,'Index LA FSM'!$A$9:$BZ$171,IF('Index LA FSM'!$B$4=2,'Index LA FSM'!$A$179:$BZ$341,IF('Index LA FSM'!$B$4=3,'Index LA FSM'!$A$349:$BZ$511,"Error"))),'Index LA FSM'!BH$1,0),"Error")</f>
        <v>0.04</v>
      </c>
      <c r="BI90" s="84" t="str">
        <f>IFERROR(VLOOKUP($A90,IF('Index LA FSM'!$B$4=1,'Index LA FSM'!$A$9:$BZ$171,IF('Index LA FSM'!$B$4=2,'Index LA FSM'!$A$179:$BZ$341,IF('Index LA FSM'!$B$4=3,'Index LA FSM'!$A$349:$BZ$511,"Error"))),'Index LA FSM'!BI$1,0),"Error")</f>
        <v>x</v>
      </c>
      <c r="BJ90" s="84">
        <f>IFERROR(VLOOKUP($A90,IF('Index LA FSM'!$B$4=1,'Index LA FSM'!$A$9:$BZ$171,IF('Index LA FSM'!$B$4=2,'Index LA FSM'!$A$179:$BZ$341,IF('Index LA FSM'!$B$4=3,'Index LA FSM'!$A$349:$BZ$511,"Error"))),'Index LA FSM'!BJ$1,0),"Error")</f>
        <v>0.05</v>
      </c>
      <c r="BK90" s="84">
        <f>IFERROR(VLOOKUP($A90,IF('Index LA FSM'!$B$4=1,'Index LA FSM'!$A$9:$BZ$171,IF('Index LA FSM'!$B$4=2,'Index LA FSM'!$A$179:$BZ$341,IF('Index LA FSM'!$B$4=3,'Index LA FSM'!$A$349:$BZ$511,"Error"))),'Index LA FSM'!BK$1,0),"Error")</f>
        <v>0.05</v>
      </c>
      <c r="BL90" s="84">
        <f>IFERROR(VLOOKUP($A90,IF('Index LA FSM'!$B$4=1,'Index LA FSM'!$A$9:$BZ$171,IF('Index LA FSM'!$B$4=2,'Index LA FSM'!$A$179:$BZ$341,IF('Index LA FSM'!$B$4=3,'Index LA FSM'!$A$349:$BZ$511,"Error"))),'Index LA FSM'!BL$1,0),"Error")</f>
        <v>0</v>
      </c>
      <c r="BM90" s="84" t="str">
        <f>IFERROR(VLOOKUP($A90,IF('Index LA FSM'!$B$4=1,'Index LA FSM'!$A$9:$BZ$171,IF('Index LA FSM'!$B$4=2,'Index LA FSM'!$A$179:$BZ$341,IF('Index LA FSM'!$B$4=3,'Index LA FSM'!$A$349:$BZ$511,"Error"))),'Index LA FSM'!BM$1,0),"Error")</f>
        <v>x</v>
      </c>
      <c r="BN90" s="84" t="str">
        <f>IFERROR(VLOOKUP($A90,IF('Index LA FSM'!$B$4=1,'Index LA FSM'!$A$9:$BZ$171,IF('Index LA FSM'!$B$4=2,'Index LA FSM'!$A$179:$BZ$341,IF('Index LA FSM'!$B$4=3,'Index LA FSM'!$A$349:$BZ$511,"Error"))),'Index LA FSM'!BN$1,0),"Error")</f>
        <v>x</v>
      </c>
      <c r="BO90" s="84" t="str">
        <f>IFERROR(VLOOKUP($A90,IF('Index LA FSM'!$B$4=1,'Index LA FSM'!$A$9:$BZ$171,IF('Index LA FSM'!$B$4=2,'Index LA FSM'!$A$179:$BZ$341,IF('Index LA FSM'!$B$4=3,'Index LA FSM'!$A$349:$BZ$511,"Error"))),'Index LA FSM'!BO$1,0),"Error")</f>
        <v>x</v>
      </c>
      <c r="BP90" s="84">
        <f>IFERROR(VLOOKUP($A90,IF('Index LA FSM'!$B$4=1,'Index LA FSM'!$A$9:$BZ$171,IF('Index LA FSM'!$B$4=2,'Index LA FSM'!$A$179:$BZ$341,IF('Index LA FSM'!$B$4=3,'Index LA FSM'!$A$349:$BZ$511,"Error"))),'Index LA FSM'!BP$1,0),"Error")</f>
        <v>0.01</v>
      </c>
      <c r="BQ90" s="84">
        <f>IFERROR(VLOOKUP($A90,IF('Index LA FSM'!$B$4=1,'Index LA FSM'!$A$9:$BZ$171,IF('Index LA FSM'!$B$4=2,'Index LA FSM'!$A$179:$BZ$341,IF('Index LA FSM'!$B$4=3,'Index LA FSM'!$A$349:$BZ$511,"Error"))),'Index LA FSM'!BQ$1,0),"Error")</f>
        <v>0.01</v>
      </c>
      <c r="BR90" s="84">
        <f>IFERROR(VLOOKUP($A90,IF('Index LA FSM'!$B$4=1,'Index LA FSM'!$A$9:$BZ$171,IF('Index LA FSM'!$B$4=2,'Index LA FSM'!$A$179:$BZ$341,IF('Index LA FSM'!$B$4=3,'Index LA FSM'!$A$349:$BZ$511,"Error"))),'Index LA FSM'!BR$1,0),"Error")</f>
        <v>7.0000000000000007E-2</v>
      </c>
      <c r="BS90" s="84">
        <f>IFERROR(VLOOKUP($A90,IF('Index LA FSM'!$B$4=1,'Index LA FSM'!$A$9:$BZ$171,IF('Index LA FSM'!$B$4=2,'Index LA FSM'!$A$179:$BZ$341,IF('Index LA FSM'!$B$4=3,'Index LA FSM'!$A$349:$BZ$511,"Error"))),'Index LA FSM'!BS$1,0),"Error")</f>
        <v>0.05</v>
      </c>
      <c r="BT90" s="84">
        <f>IFERROR(VLOOKUP($A90,IF('Index LA FSM'!$B$4=1,'Index LA FSM'!$A$9:$BZ$171,IF('Index LA FSM'!$B$4=2,'Index LA FSM'!$A$179:$BZ$341,IF('Index LA FSM'!$B$4=3,'Index LA FSM'!$A$349:$BZ$511,"Error"))),'Index LA FSM'!BT$1,0),"Error")</f>
        <v>0.05</v>
      </c>
      <c r="BU90" s="84" t="str">
        <f>IFERROR(VLOOKUP($A90,IF('Index LA FSM'!$B$4=1,'Index LA FSM'!$A$9:$BZ$171,IF('Index LA FSM'!$B$4=2,'Index LA FSM'!$A$179:$BZ$341,IF('Index LA FSM'!$B$4=3,'Index LA FSM'!$A$349:$BZ$511,"Error"))),'Index LA FSM'!BU$1,0),"Error")</f>
        <v>x</v>
      </c>
      <c r="BV90" s="84">
        <f>IFERROR(VLOOKUP($A90,IF('Index LA FSM'!$B$4=1,'Index LA FSM'!$A$9:$BZ$171,IF('Index LA FSM'!$B$4=2,'Index LA FSM'!$A$179:$BZ$341,IF('Index LA FSM'!$B$4=3,'Index LA FSM'!$A$349:$BZ$511,"Error"))),'Index LA FSM'!BV$1,0),"Error")</f>
        <v>0.01</v>
      </c>
      <c r="BW90" s="84">
        <f>IFERROR(VLOOKUP($A90,IF('Index LA FSM'!$B$4=1,'Index LA FSM'!$A$9:$BZ$171,IF('Index LA FSM'!$B$4=2,'Index LA FSM'!$A$179:$BZ$341,IF('Index LA FSM'!$B$4=3,'Index LA FSM'!$A$349:$BZ$511,"Error"))),'Index LA FSM'!BW$1,0),"Error")</f>
        <v>0.01</v>
      </c>
      <c r="BX90" s="84">
        <f>IFERROR(VLOOKUP($A90,IF('Index LA FSM'!$B$4=1,'Index LA FSM'!$A$9:$BZ$171,IF('Index LA FSM'!$B$4=2,'Index LA FSM'!$A$179:$BZ$341,IF('Index LA FSM'!$B$4=3,'Index LA FSM'!$A$349:$BZ$511,"Error"))),'Index LA FSM'!BX$1,0),"Error")</f>
        <v>0.06</v>
      </c>
      <c r="BY90" s="84">
        <f>IFERROR(VLOOKUP($A90,IF('Index LA FSM'!$B$4=1,'Index LA FSM'!$A$9:$BZ$171,IF('Index LA FSM'!$B$4=2,'Index LA FSM'!$A$179:$BZ$341,IF('Index LA FSM'!$B$4=3,'Index LA FSM'!$A$349:$BZ$511,"Error"))),'Index LA FSM'!BY$1,0),"Error")</f>
        <v>0.08</v>
      </c>
      <c r="BZ90" s="84">
        <f>IFERROR(VLOOKUP($A90,IF('Index LA FSM'!$B$4=1,'Index LA FSM'!$A$9:$BZ$171,IF('Index LA FSM'!$B$4=2,'Index LA FSM'!$A$179:$BZ$341,IF('Index LA FSM'!$B$4=3,'Index LA FSM'!$A$349:$BZ$511,"Error"))),'Index LA FSM'!BZ$1,0),"Error")</f>
        <v>0.08</v>
      </c>
    </row>
    <row r="91" spans="1:78" s="15" customFormat="1" x14ac:dyDescent="0.2">
      <c r="A91" s="20">
        <v>209</v>
      </c>
      <c r="B91" s="20" t="s">
        <v>242</v>
      </c>
      <c r="C91" s="45" t="s">
        <v>163</v>
      </c>
      <c r="D91" s="113">
        <f>IFERROR(VLOOKUP($A91,IF('Index LA FSM'!$B$4=1,'Index LA FSM'!$A$9:$BZ$171,IF('Index LA FSM'!$B$4=2,'Index LA FSM'!$A$179:$BZ$341,IF('Index LA FSM'!$B$4=3,'Index LA FSM'!$A$349:$BZ$511,"Error"))),'Index LA FSM'!D$1,0),"Error")</f>
        <v>150</v>
      </c>
      <c r="E91" s="113">
        <f>IFERROR(VLOOKUP($A91,IF('Index LA FSM'!$B$4=1,'Index LA FSM'!$A$9:$BZ$171,IF('Index LA FSM'!$B$4=2,'Index LA FSM'!$A$179:$BZ$341,IF('Index LA FSM'!$B$4=3,'Index LA FSM'!$A$349:$BZ$511,"Error"))),'Index LA FSM'!E$1,0),"Error")</f>
        <v>590</v>
      </c>
      <c r="F91" s="113">
        <f>IFERROR(VLOOKUP($A91,IF('Index LA FSM'!$B$4=1,'Index LA FSM'!$A$9:$BZ$171,IF('Index LA FSM'!$B$4=2,'Index LA FSM'!$A$179:$BZ$341,IF('Index LA FSM'!$B$4=3,'Index LA FSM'!$A$349:$BZ$511,"Error"))),'Index LA FSM'!F$1,0),"Error")</f>
        <v>730</v>
      </c>
      <c r="G91" s="84">
        <f>IFERROR(VLOOKUP($A91,IF('Index LA FSM'!$B$4=1,'Index LA FSM'!$A$9:$BZ$171,IF('Index LA FSM'!$B$4=2,'Index LA FSM'!$A$179:$BZ$341,IF('Index LA FSM'!$B$4=3,'Index LA FSM'!$A$349:$BZ$511,"Error"))),'Index LA FSM'!G$1,0),"Error")</f>
        <v>0.79</v>
      </c>
      <c r="H91" s="84">
        <f>IFERROR(VLOOKUP($A91,IF('Index LA FSM'!$B$4=1,'Index LA FSM'!$A$9:$BZ$171,IF('Index LA FSM'!$B$4=2,'Index LA FSM'!$A$179:$BZ$341,IF('Index LA FSM'!$B$4=3,'Index LA FSM'!$A$349:$BZ$511,"Error"))),'Index LA FSM'!H$1,0),"Error")</f>
        <v>0.73</v>
      </c>
      <c r="I91" s="84">
        <f>IFERROR(VLOOKUP($A91,IF('Index LA FSM'!$B$4=1,'Index LA FSM'!$A$9:$BZ$171,IF('Index LA FSM'!$B$4=2,'Index LA FSM'!$A$179:$BZ$341,IF('Index LA FSM'!$B$4=3,'Index LA FSM'!$A$349:$BZ$511,"Error"))),'Index LA FSM'!I$1,0),"Error")</f>
        <v>0.74</v>
      </c>
      <c r="J91" s="84">
        <f>IFERROR(VLOOKUP($A91,IF('Index LA FSM'!$B$4=1,'Index LA FSM'!$A$9:$BZ$171,IF('Index LA FSM'!$B$4=2,'Index LA FSM'!$A$179:$BZ$341,IF('Index LA FSM'!$B$4=3,'Index LA FSM'!$A$349:$BZ$511,"Error"))),'Index LA FSM'!J$1,0),"Error")</f>
        <v>0.76</v>
      </c>
      <c r="K91" s="84">
        <f>IFERROR(VLOOKUP($A91,IF('Index LA FSM'!$B$4=1,'Index LA FSM'!$A$9:$BZ$171,IF('Index LA FSM'!$B$4=2,'Index LA FSM'!$A$179:$BZ$341,IF('Index LA FSM'!$B$4=3,'Index LA FSM'!$A$349:$BZ$511,"Error"))),'Index LA FSM'!K$1,0),"Error")</f>
        <v>0.67</v>
      </c>
      <c r="L91" s="84">
        <f>IFERROR(VLOOKUP($A91,IF('Index LA FSM'!$B$4=1,'Index LA FSM'!$A$9:$BZ$171,IF('Index LA FSM'!$B$4=2,'Index LA FSM'!$A$179:$BZ$341,IF('Index LA FSM'!$B$4=3,'Index LA FSM'!$A$349:$BZ$511,"Error"))),'Index LA FSM'!L$1,0),"Error")</f>
        <v>0.69</v>
      </c>
      <c r="M91" s="84">
        <f>IFERROR(VLOOKUP($A91,IF('Index LA FSM'!$B$4=1,'Index LA FSM'!$A$9:$BZ$171,IF('Index LA FSM'!$B$4=2,'Index LA FSM'!$A$179:$BZ$341,IF('Index LA FSM'!$B$4=3,'Index LA FSM'!$A$349:$BZ$511,"Error"))),'Index LA FSM'!M$1,0),"Error")</f>
        <v>0.06</v>
      </c>
      <c r="N91" s="84">
        <f>IFERROR(VLOOKUP($A91,IF('Index LA FSM'!$B$4=1,'Index LA FSM'!$A$9:$BZ$171,IF('Index LA FSM'!$B$4=2,'Index LA FSM'!$A$179:$BZ$341,IF('Index LA FSM'!$B$4=3,'Index LA FSM'!$A$349:$BZ$511,"Error"))),'Index LA FSM'!N$1,0),"Error")</f>
        <v>0.05</v>
      </c>
      <c r="O91" s="84">
        <f>IFERROR(VLOOKUP($A91,IF('Index LA FSM'!$B$4=1,'Index LA FSM'!$A$9:$BZ$171,IF('Index LA FSM'!$B$4=2,'Index LA FSM'!$A$179:$BZ$341,IF('Index LA FSM'!$B$4=3,'Index LA FSM'!$A$349:$BZ$511,"Error"))),'Index LA FSM'!O$1,0),"Error")</f>
        <v>0.05</v>
      </c>
      <c r="P91" s="84">
        <f>IFERROR(VLOOKUP($A91,IF('Index LA FSM'!$B$4=1,'Index LA FSM'!$A$9:$BZ$171,IF('Index LA FSM'!$B$4=2,'Index LA FSM'!$A$179:$BZ$341,IF('Index LA FSM'!$B$4=3,'Index LA FSM'!$A$349:$BZ$511,"Error"))),'Index LA FSM'!P$1,0),"Error")</f>
        <v>0</v>
      </c>
      <c r="Q91" s="84">
        <f>IFERROR(VLOOKUP($A91,IF('Index LA FSM'!$B$4=1,'Index LA FSM'!$A$9:$BZ$171,IF('Index LA FSM'!$B$4=2,'Index LA FSM'!$A$179:$BZ$341,IF('Index LA FSM'!$B$4=3,'Index LA FSM'!$A$349:$BZ$511,"Error"))),'Index LA FSM'!Q$1,0),"Error")</f>
        <v>0</v>
      </c>
      <c r="R91" s="84">
        <f>IFERROR(VLOOKUP($A91,IF('Index LA FSM'!$B$4=1,'Index LA FSM'!$A$9:$BZ$171,IF('Index LA FSM'!$B$4=2,'Index LA FSM'!$A$179:$BZ$341,IF('Index LA FSM'!$B$4=3,'Index LA FSM'!$A$349:$BZ$511,"Error"))),'Index LA FSM'!R$1,0),"Error")</f>
        <v>0</v>
      </c>
      <c r="S91" s="84" t="str">
        <f>IFERROR(VLOOKUP($A91,IF('Index LA FSM'!$B$4=1,'Index LA FSM'!$A$9:$BZ$171,IF('Index LA FSM'!$B$4=2,'Index LA FSM'!$A$179:$BZ$341,IF('Index LA FSM'!$B$4=3,'Index LA FSM'!$A$349:$BZ$511,"Error"))),'Index LA FSM'!S$1,0),"Error")</f>
        <v>x</v>
      </c>
      <c r="T91" s="84">
        <f>IFERROR(VLOOKUP($A91,IF('Index LA FSM'!$B$4=1,'Index LA FSM'!$A$9:$BZ$171,IF('Index LA FSM'!$B$4=2,'Index LA FSM'!$A$179:$BZ$341,IF('Index LA FSM'!$B$4=3,'Index LA FSM'!$A$349:$BZ$511,"Error"))),'Index LA FSM'!T$1,0),"Error")</f>
        <v>0.08</v>
      </c>
      <c r="U91" s="84">
        <f>IFERROR(VLOOKUP($A91,IF('Index LA FSM'!$B$4=1,'Index LA FSM'!$A$9:$BZ$171,IF('Index LA FSM'!$B$4=2,'Index LA FSM'!$A$179:$BZ$341,IF('Index LA FSM'!$B$4=3,'Index LA FSM'!$A$349:$BZ$511,"Error"))),'Index LA FSM'!U$1,0),"Error")</f>
        <v>7.0000000000000007E-2</v>
      </c>
      <c r="V91" s="84">
        <f>IFERROR(VLOOKUP($A91,IF('Index LA FSM'!$B$4=1,'Index LA FSM'!$A$9:$BZ$171,IF('Index LA FSM'!$B$4=2,'Index LA FSM'!$A$179:$BZ$341,IF('Index LA FSM'!$B$4=3,'Index LA FSM'!$A$349:$BZ$511,"Error"))),'Index LA FSM'!V$1,0),"Error")</f>
        <v>7.0000000000000007E-2</v>
      </c>
      <c r="W91" s="84">
        <f>IFERROR(VLOOKUP($A91,IF('Index LA FSM'!$B$4=1,'Index LA FSM'!$A$9:$BZ$171,IF('Index LA FSM'!$B$4=2,'Index LA FSM'!$A$179:$BZ$341,IF('Index LA FSM'!$B$4=3,'Index LA FSM'!$A$349:$BZ$511,"Error"))),'Index LA FSM'!W$1,0),"Error")</f>
        <v>0.06</v>
      </c>
      <c r="X91" s="84">
        <f>IFERROR(VLOOKUP($A91,IF('Index LA FSM'!$B$4=1,'Index LA FSM'!$A$9:$BZ$171,IF('Index LA FSM'!$B$4=2,'Index LA FSM'!$A$179:$BZ$341,IF('Index LA FSM'!$B$4=3,'Index LA FSM'!$A$349:$BZ$511,"Error"))),'Index LA FSM'!X$1,0),"Error")</f>
        <v>0.06</v>
      </c>
      <c r="Y91" s="84" t="str">
        <f>IFERROR(VLOOKUP($A91,IF('Index LA FSM'!$B$4=1,'Index LA FSM'!$A$9:$BZ$171,IF('Index LA FSM'!$B$4=2,'Index LA FSM'!$A$179:$BZ$341,IF('Index LA FSM'!$B$4=3,'Index LA FSM'!$A$349:$BZ$511,"Error"))),'Index LA FSM'!Y$1,0),"Error")</f>
        <v>x</v>
      </c>
      <c r="Z91" s="84">
        <f>IFERROR(VLOOKUP($A91,IF('Index LA FSM'!$B$4=1,'Index LA FSM'!$A$9:$BZ$171,IF('Index LA FSM'!$B$4=2,'Index LA FSM'!$A$179:$BZ$341,IF('Index LA FSM'!$B$4=3,'Index LA FSM'!$A$349:$BZ$511,"Error"))),'Index LA FSM'!Z$1,0),"Error")</f>
        <v>0.01</v>
      </c>
      <c r="AA91" s="84">
        <f>IFERROR(VLOOKUP($A91,IF('Index LA FSM'!$B$4=1,'Index LA FSM'!$A$9:$BZ$171,IF('Index LA FSM'!$B$4=2,'Index LA FSM'!$A$179:$BZ$341,IF('Index LA FSM'!$B$4=3,'Index LA FSM'!$A$349:$BZ$511,"Error"))),'Index LA FSM'!AA$1,0),"Error")</f>
        <v>0.02</v>
      </c>
      <c r="AB91" s="84">
        <f>IFERROR(VLOOKUP($A91,IF('Index LA FSM'!$B$4=1,'Index LA FSM'!$A$9:$BZ$171,IF('Index LA FSM'!$B$4=2,'Index LA FSM'!$A$179:$BZ$341,IF('Index LA FSM'!$B$4=3,'Index LA FSM'!$A$349:$BZ$511,"Error"))),'Index LA FSM'!AB$1,0),"Error")</f>
        <v>0</v>
      </c>
      <c r="AC91" s="84">
        <f>IFERROR(VLOOKUP($A91,IF('Index LA FSM'!$B$4=1,'Index LA FSM'!$A$9:$BZ$171,IF('Index LA FSM'!$B$4=2,'Index LA FSM'!$A$179:$BZ$341,IF('Index LA FSM'!$B$4=3,'Index LA FSM'!$A$349:$BZ$511,"Error"))),'Index LA FSM'!AC$1,0),"Error")</f>
        <v>0</v>
      </c>
      <c r="AD91" s="84">
        <f>IFERROR(VLOOKUP($A91,IF('Index LA FSM'!$B$4=1,'Index LA FSM'!$A$9:$BZ$171,IF('Index LA FSM'!$B$4=2,'Index LA FSM'!$A$179:$BZ$341,IF('Index LA FSM'!$B$4=3,'Index LA FSM'!$A$349:$BZ$511,"Error"))),'Index LA FSM'!AD$1,0),"Error")</f>
        <v>0</v>
      </c>
      <c r="AE91" s="84" t="str">
        <f>IFERROR(VLOOKUP($A91,IF('Index LA FSM'!$B$4=1,'Index LA FSM'!$A$9:$BZ$171,IF('Index LA FSM'!$B$4=2,'Index LA FSM'!$A$179:$BZ$341,IF('Index LA FSM'!$B$4=3,'Index LA FSM'!$A$349:$BZ$511,"Error"))),'Index LA FSM'!AE$1,0),"Error")</f>
        <v>x</v>
      </c>
      <c r="AF91" s="84">
        <f>IFERROR(VLOOKUP($A91,IF('Index LA FSM'!$B$4=1,'Index LA FSM'!$A$9:$BZ$171,IF('Index LA FSM'!$B$4=2,'Index LA FSM'!$A$179:$BZ$341,IF('Index LA FSM'!$B$4=3,'Index LA FSM'!$A$349:$BZ$511,"Error"))),'Index LA FSM'!AF$1,0),"Error")</f>
        <v>0.03</v>
      </c>
      <c r="AG91" s="84">
        <f>IFERROR(VLOOKUP($A91,IF('Index LA FSM'!$B$4=1,'Index LA FSM'!$A$9:$BZ$171,IF('Index LA FSM'!$B$4=2,'Index LA FSM'!$A$179:$BZ$341,IF('Index LA FSM'!$B$4=3,'Index LA FSM'!$A$349:$BZ$511,"Error"))),'Index LA FSM'!AG$1,0),"Error")</f>
        <v>0.03</v>
      </c>
      <c r="AH91" s="84">
        <f>IFERROR(VLOOKUP($A91,IF('Index LA FSM'!$B$4=1,'Index LA FSM'!$A$9:$BZ$171,IF('Index LA FSM'!$B$4=2,'Index LA FSM'!$A$179:$BZ$341,IF('Index LA FSM'!$B$4=3,'Index LA FSM'!$A$349:$BZ$511,"Error"))),'Index LA FSM'!AH$1,0),"Error")</f>
        <v>0.56999999999999995</v>
      </c>
      <c r="AI91" s="84">
        <f>IFERROR(VLOOKUP($A91,IF('Index LA FSM'!$B$4=1,'Index LA FSM'!$A$9:$BZ$171,IF('Index LA FSM'!$B$4=2,'Index LA FSM'!$A$179:$BZ$341,IF('Index LA FSM'!$B$4=3,'Index LA FSM'!$A$349:$BZ$511,"Error"))),'Index LA FSM'!AI$1,0),"Error")</f>
        <v>0.47</v>
      </c>
      <c r="AJ91" s="84">
        <f>IFERROR(VLOOKUP($A91,IF('Index LA FSM'!$B$4=1,'Index LA FSM'!$A$9:$BZ$171,IF('Index LA FSM'!$B$4=2,'Index LA FSM'!$A$179:$BZ$341,IF('Index LA FSM'!$B$4=3,'Index LA FSM'!$A$349:$BZ$511,"Error"))),'Index LA FSM'!AJ$1,0),"Error")</f>
        <v>0.49</v>
      </c>
      <c r="AK91" s="84">
        <f>IFERROR(VLOOKUP($A91,IF('Index LA FSM'!$B$4=1,'Index LA FSM'!$A$9:$BZ$171,IF('Index LA FSM'!$B$4=2,'Index LA FSM'!$A$179:$BZ$341,IF('Index LA FSM'!$B$4=3,'Index LA FSM'!$A$349:$BZ$511,"Error"))),'Index LA FSM'!AK$1,0),"Error")</f>
        <v>0.17</v>
      </c>
      <c r="AL91" s="84">
        <f>IFERROR(VLOOKUP($A91,IF('Index LA FSM'!$B$4=1,'Index LA FSM'!$A$9:$BZ$171,IF('Index LA FSM'!$B$4=2,'Index LA FSM'!$A$179:$BZ$341,IF('Index LA FSM'!$B$4=3,'Index LA FSM'!$A$349:$BZ$511,"Error"))),'Index LA FSM'!AL$1,0),"Error")</f>
        <v>0.2</v>
      </c>
      <c r="AM91" s="84">
        <f>IFERROR(VLOOKUP($A91,IF('Index LA FSM'!$B$4=1,'Index LA FSM'!$A$9:$BZ$171,IF('Index LA FSM'!$B$4=2,'Index LA FSM'!$A$179:$BZ$341,IF('Index LA FSM'!$B$4=3,'Index LA FSM'!$A$349:$BZ$511,"Error"))),'Index LA FSM'!AM$1,0),"Error")</f>
        <v>0.19</v>
      </c>
      <c r="AN91" s="84">
        <f>IFERROR(VLOOKUP($A91,IF('Index LA FSM'!$B$4=1,'Index LA FSM'!$A$9:$BZ$171,IF('Index LA FSM'!$B$4=2,'Index LA FSM'!$A$179:$BZ$341,IF('Index LA FSM'!$B$4=3,'Index LA FSM'!$A$349:$BZ$511,"Error"))),'Index LA FSM'!AN$1,0),"Error")</f>
        <v>0</v>
      </c>
      <c r="AO91" s="84" t="str">
        <f>IFERROR(VLOOKUP($A91,IF('Index LA FSM'!$B$4=1,'Index LA FSM'!$A$9:$BZ$171,IF('Index LA FSM'!$B$4=2,'Index LA FSM'!$A$179:$BZ$341,IF('Index LA FSM'!$B$4=3,'Index LA FSM'!$A$349:$BZ$511,"Error"))),'Index LA FSM'!AO$1,0),"Error")</f>
        <v>x</v>
      </c>
      <c r="AP91" s="84" t="str">
        <f>IFERROR(VLOOKUP($A91,IF('Index LA FSM'!$B$4=1,'Index LA FSM'!$A$9:$BZ$171,IF('Index LA FSM'!$B$4=2,'Index LA FSM'!$A$179:$BZ$341,IF('Index LA FSM'!$B$4=3,'Index LA FSM'!$A$349:$BZ$511,"Error"))),'Index LA FSM'!AP$1,0),"Error")</f>
        <v>x</v>
      </c>
      <c r="AQ91" s="84">
        <f>IFERROR(VLOOKUP($A91,IF('Index LA FSM'!$B$4=1,'Index LA FSM'!$A$9:$BZ$171,IF('Index LA FSM'!$B$4=2,'Index LA FSM'!$A$179:$BZ$341,IF('Index LA FSM'!$B$4=3,'Index LA FSM'!$A$349:$BZ$511,"Error"))),'Index LA FSM'!AQ$1,0),"Error")</f>
        <v>7.0000000000000007E-2</v>
      </c>
      <c r="AR91" s="84">
        <f>IFERROR(VLOOKUP($A91,IF('Index LA FSM'!$B$4=1,'Index LA FSM'!$A$9:$BZ$171,IF('Index LA FSM'!$B$4=2,'Index LA FSM'!$A$179:$BZ$341,IF('Index LA FSM'!$B$4=3,'Index LA FSM'!$A$349:$BZ$511,"Error"))),'Index LA FSM'!AR$1,0),"Error")</f>
        <v>0.12</v>
      </c>
      <c r="AS91" s="84">
        <f>IFERROR(VLOOKUP($A91,IF('Index LA FSM'!$B$4=1,'Index LA FSM'!$A$9:$BZ$171,IF('Index LA FSM'!$B$4=2,'Index LA FSM'!$A$179:$BZ$341,IF('Index LA FSM'!$B$4=3,'Index LA FSM'!$A$349:$BZ$511,"Error"))),'Index LA FSM'!AS$1,0),"Error")</f>
        <v>0.11</v>
      </c>
      <c r="AT91" s="84">
        <f>IFERROR(VLOOKUP($A91,IF('Index LA FSM'!$B$4=1,'Index LA FSM'!$A$9:$BZ$171,IF('Index LA FSM'!$B$4=2,'Index LA FSM'!$A$179:$BZ$341,IF('Index LA FSM'!$B$4=3,'Index LA FSM'!$A$349:$BZ$511,"Error"))),'Index LA FSM'!AT$1,0),"Error")</f>
        <v>0.4</v>
      </c>
      <c r="AU91" s="84">
        <f>IFERROR(VLOOKUP($A91,IF('Index LA FSM'!$B$4=1,'Index LA FSM'!$A$9:$BZ$171,IF('Index LA FSM'!$B$4=2,'Index LA FSM'!$A$179:$BZ$341,IF('Index LA FSM'!$B$4=3,'Index LA FSM'!$A$349:$BZ$511,"Error"))),'Index LA FSM'!AU$1,0),"Error")</f>
        <v>0.27</v>
      </c>
      <c r="AV91" s="84">
        <f>IFERROR(VLOOKUP($A91,IF('Index LA FSM'!$B$4=1,'Index LA FSM'!$A$9:$BZ$171,IF('Index LA FSM'!$B$4=2,'Index LA FSM'!$A$179:$BZ$341,IF('Index LA FSM'!$B$4=3,'Index LA FSM'!$A$349:$BZ$511,"Error"))),'Index LA FSM'!AV$1,0),"Error")</f>
        <v>0.28999999999999998</v>
      </c>
      <c r="AW91" s="84">
        <f>IFERROR(VLOOKUP($A91,IF('Index LA FSM'!$B$4=1,'Index LA FSM'!$A$9:$BZ$171,IF('Index LA FSM'!$B$4=2,'Index LA FSM'!$A$179:$BZ$341,IF('Index LA FSM'!$B$4=3,'Index LA FSM'!$A$349:$BZ$511,"Error"))),'Index LA FSM'!AW$1,0),"Error")</f>
        <v>0</v>
      </c>
      <c r="AX91" s="84" t="str">
        <f>IFERROR(VLOOKUP($A91,IF('Index LA FSM'!$B$4=1,'Index LA FSM'!$A$9:$BZ$171,IF('Index LA FSM'!$B$4=2,'Index LA FSM'!$A$179:$BZ$341,IF('Index LA FSM'!$B$4=3,'Index LA FSM'!$A$349:$BZ$511,"Error"))),'Index LA FSM'!AX$1,0),"Error")</f>
        <v>x</v>
      </c>
      <c r="AY91" s="84" t="str">
        <f>IFERROR(VLOOKUP($A91,IF('Index LA FSM'!$B$4=1,'Index LA FSM'!$A$9:$BZ$171,IF('Index LA FSM'!$B$4=2,'Index LA FSM'!$A$179:$BZ$341,IF('Index LA FSM'!$B$4=3,'Index LA FSM'!$A$349:$BZ$511,"Error"))),'Index LA FSM'!AY$1,0),"Error")</f>
        <v>x</v>
      </c>
      <c r="AZ91" s="84">
        <f>IFERROR(VLOOKUP($A91,IF('Index LA FSM'!$B$4=1,'Index LA FSM'!$A$9:$BZ$171,IF('Index LA FSM'!$B$4=2,'Index LA FSM'!$A$179:$BZ$341,IF('Index LA FSM'!$B$4=3,'Index LA FSM'!$A$349:$BZ$511,"Error"))),'Index LA FSM'!AZ$1,0),"Error")</f>
        <v>0</v>
      </c>
      <c r="BA91" s="84">
        <f>IFERROR(VLOOKUP($A91,IF('Index LA FSM'!$B$4=1,'Index LA FSM'!$A$9:$BZ$171,IF('Index LA FSM'!$B$4=2,'Index LA FSM'!$A$179:$BZ$341,IF('Index LA FSM'!$B$4=3,'Index LA FSM'!$A$349:$BZ$511,"Error"))),'Index LA FSM'!BA$1,0),"Error")</f>
        <v>0</v>
      </c>
      <c r="BB91" s="84">
        <f>IFERROR(VLOOKUP($A91,IF('Index LA FSM'!$B$4=1,'Index LA FSM'!$A$9:$BZ$171,IF('Index LA FSM'!$B$4=2,'Index LA FSM'!$A$179:$BZ$341,IF('Index LA FSM'!$B$4=3,'Index LA FSM'!$A$349:$BZ$511,"Error"))),'Index LA FSM'!BB$1,0),"Error")</f>
        <v>0</v>
      </c>
      <c r="BC91" s="84" t="str">
        <f>IFERROR(VLOOKUP($A91,IF('Index LA FSM'!$B$4=1,'Index LA FSM'!$A$9:$BZ$171,IF('Index LA FSM'!$B$4=2,'Index LA FSM'!$A$179:$BZ$341,IF('Index LA FSM'!$B$4=3,'Index LA FSM'!$A$349:$BZ$511,"Error"))),'Index LA FSM'!BC$1,0),"Error")</f>
        <v>x</v>
      </c>
      <c r="BD91" s="84">
        <f>IFERROR(VLOOKUP($A91,IF('Index LA FSM'!$B$4=1,'Index LA FSM'!$A$9:$BZ$171,IF('Index LA FSM'!$B$4=2,'Index LA FSM'!$A$179:$BZ$341,IF('Index LA FSM'!$B$4=3,'Index LA FSM'!$A$349:$BZ$511,"Error"))),'Index LA FSM'!BD$1,0),"Error")</f>
        <v>0.05</v>
      </c>
      <c r="BE91" s="84">
        <f>IFERROR(VLOOKUP($A91,IF('Index LA FSM'!$B$4=1,'Index LA FSM'!$A$9:$BZ$171,IF('Index LA FSM'!$B$4=2,'Index LA FSM'!$A$179:$BZ$341,IF('Index LA FSM'!$B$4=3,'Index LA FSM'!$A$349:$BZ$511,"Error"))),'Index LA FSM'!BE$1,0),"Error")</f>
        <v>0.05</v>
      </c>
      <c r="BF91" s="84" t="str">
        <f>IFERROR(VLOOKUP($A91,IF('Index LA FSM'!$B$4=1,'Index LA FSM'!$A$9:$BZ$171,IF('Index LA FSM'!$B$4=2,'Index LA FSM'!$A$179:$BZ$341,IF('Index LA FSM'!$B$4=3,'Index LA FSM'!$A$349:$BZ$511,"Error"))),'Index LA FSM'!BF$1,0),"Error")</f>
        <v>x</v>
      </c>
      <c r="BG91" s="84">
        <f>IFERROR(VLOOKUP($A91,IF('Index LA FSM'!$B$4=1,'Index LA FSM'!$A$9:$BZ$171,IF('Index LA FSM'!$B$4=2,'Index LA FSM'!$A$179:$BZ$341,IF('Index LA FSM'!$B$4=3,'Index LA FSM'!$A$349:$BZ$511,"Error"))),'Index LA FSM'!BG$1,0),"Error")</f>
        <v>0.02</v>
      </c>
      <c r="BH91" s="84">
        <f>IFERROR(VLOOKUP($A91,IF('Index LA FSM'!$B$4=1,'Index LA FSM'!$A$9:$BZ$171,IF('Index LA FSM'!$B$4=2,'Index LA FSM'!$A$179:$BZ$341,IF('Index LA FSM'!$B$4=3,'Index LA FSM'!$A$349:$BZ$511,"Error"))),'Index LA FSM'!BH$1,0),"Error")</f>
        <v>0.02</v>
      </c>
      <c r="BI91" s="84" t="str">
        <f>IFERROR(VLOOKUP($A91,IF('Index LA FSM'!$B$4=1,'Index LA FSM'!$A$9:$BZ$171,IF('Index LA FSM'!$B$4=2,'Index LA FSM'!$A$179:$BZ$341,IF('Index LA FSM'!$B$4=3,'Index LA FSM'!$A$349:$BZ$511,"Error"))),'Index LA FSM'!BI$1,0),"Error")</f>
        <v>x</v>
      </c>
      <c r="BJ91" s="84">
        <f>IFERROR(VLOOKUP($A91,IF('Index LA FSM'!$B$4=1,'Index LA FSM'!$A$9:$BZ$171,IF('Index LA FSM'!$B$4=2,'Index LA FSM'!$A$179:$BZ$341,IF('Index LA FSM'!$B$4=3,'Index LA FSM'!$A$349:$BZ$511,"Error"))),'Index LA FSM'!BJ$1,0),"Error")</f>
        <v>0.03</v>
      </c>
      <c r="BK91" s="84">
        <f>IFERROR(VLOOKUP($A91,IF('Index LA FSM'!$B$4=1,'Index LA FSM'!$A$9:$BZ$171,IF('Index LA FSM'!$B$4=2,'Index LA FSM'!$A$179:$BZ$341,IF('Index LA FSM'!$B$4=3,'Index LA FSM'!$A$349:$BZ$511,"Error"))),'Index LA FSM'!BK$1,0),"Error")</f>
        <v>0.03</v>
      </c>
      <c r="BL91" s="84">
        <f>IFERROR(VLOOKUP($A91,IF('Index LA FSM'!$B$4=1,'Index LA FSM'!$A$9:$BZ$171,IF('Index LA FSM'!$B$4=2,'Index LA FSM'!$A$179:$BZ$341,IF('Index LA FSM'!$B$4=3,'Index LA FSM'!$A$349:$BZ$511,"Error"))),'Index LA FSM'!BL$1,0),"Error")</f>
        <v>0</v>
      </c>
      <c r="BM91" s="84">
        <f>IFERROR(VLOOKUP($A91,IF('Index LA FSM'!$B$4=1,'Index LA FSM'!$A$9:$BZ$171,IF('Index LA FSM'!$B$4=2,'Index LA FSM'!$A$179:$BZ$341,IF('Index LA FSM'!$B$4=3,'Index LA FSM'!$A$349:$BZ$511,"Error"))),'Index LA FSM'!BM$1,0),"Error")</f>
        <v>0</v>
      </c>
      <c r="BN91" s="84">
        <f>IFERROR(VLOOKUP($A91,IF('Index LA FSM'!$B$4=1,'Index LA FSM'!$A$9:$BZ$171,IF('Index LA FSM'!$B$4=2,'Index LA FSM'!$A$179:$BZ$341,IF('Index LA FSM'!$B$4=3,'Index LA FSM'!$A$349:$BZ$511,"Error"))),'Index LA FSM'!BN$1,0),"Error")</f>
        <v>0</v>
      </c>
      <c r="BO91" s="84">
        <f>IFERROR(VLOOKUP($A91,IF('Index LA FSM'!$B$4=1,'Index LA FSM'!$A$9:$BZ$171,IF('Index LA FSM'!$B$4=2,'Index LA FSM'!$A$179:$BZ$341,IF('Index LA FSM'!$B$4=3,'Index LA FSM'!$A$349:$BZ$511,"Error"))),'Index LA FSM'!BO$1,0),"Error")</f>
        <v>0</v>
      </c>
      <c r="BP91" s="84">
        <f>IFERROR(VLOOKUP($A91,IF('Index LA FSM'!$B$4=1,'Index LA FSM'!$A$9:$BZ$171,IF('Index LA FSM'!$B$4=2,'Index LA FSM'!$A$179:$BZ$341,IF('Index LA FSM'!$B$4=3,'Index LA FSM'!$A$349:$BZ$511,"Error"))),'Index LA FSM'!BP$1,0),"Error")</f>
        <v>0.01</v>
      </c>
      <c r="BQ91" s="84">
        <f>IFERROR(VLOOKUP($A91,IF('Index LA FSM'!$B$4=1,'Index LA FSM'!$A$9:$BZ$171,IF('Index LA FSM'!$B$4=2,'Index LA FSM'!$A$179:$BZ$341,IF('Index LA FSM'!$B$4=3,'Index LA FSM'!$A$349:$BZ$511,"Error"))),'Index LA FSM'!BQ$1,0),"Error")</f>
        <v>0.01</v>
      </c>
      <c r="BR91" s="84">
        <f>IFERROR(VLOOKUP($A91,IF('Index LA FSM'!$B$4=1,'Index LA FSM'!$A$9:$BZ$171,IF('Index LA FSM'!$B$4=2,'Index LA FSM'!$A$179:$BZ$341,IF('Index LA FSM'!$B$4=3,'Index LA FSM'!$A$349:$BZ$511,"Error"))),'Index LA FSM'!BR$1,0),"Error")</f>
        <v>0.06</v>
      </c>
      <c r="BS91" s="84">
        <f>IFERROR(VLOOKUP($A91,IF('Index LA FSM'!$B$4=1,'Index LA FSM'!$A$9:$BZ$171,IF('Index LA FSM'!$B$4=2,'Index LA FSM'!$A$179:$BZ$341,IF('Index LA FSM'!$B$4=3,'Index LA FSM'!$A$349:$BZ$511,"Error"))),'Index LA FSM'!BS$1,0),"Error")</f>
        <v>0.06</v>
      </c>
      <c r="BT91" s="84">
        <f>IFERROR(VLOOKUP($A91,IF('Index LA FSM'!$B$4=1,'Index LA FSM'!$A$9:$BZ$171,IF('Index LA FSM'!$B$4=2,'Index LA FSM'!$A$179:$BZ$341,IF('Index LA FSM'!$B$4=3,'Index LA FSM'!$A$349:$BZ$511,"Error"))),'Index LA FSM'!BT$1,0),"Error")</f>
        <v>0.06</v>
      </c>
      <c r="BU91" s="84" t="str">
        <f>IFERROR(VLOOKUP($A91,IF('Index LA FSM'!$B$4=1,'Index LA FSM'!$A$9:$BZ$171,IF('Index LA FSM'!$B$4=2,'Index LA FSM'!$A$179:$BZ$341,IF('Index LA FSM'!$B$4=3,'Index LA FSM'!$A$349:$BZ$511,"Error"))),'Index LA FSM'!BU$1,0),"Error")</f>
        <v>x</v>
      </c>
      <c r="BV91" s="84">
        <f>IFERROR(VLOOKUP($A91,IF('Index LA FSM'!$B$4=1,'Index LA FSM'!$A$9:$BZ$171,IF('Index LA FSM'!$B$4=2,'Index LA FSM'!$A$179:$BZ$341,IF('Index LA FSM'!$B$4=3,'Index LA FSM'!$A$349:$BZ$511,"Error"))),'Index LA FSM'!BV$1,0),"Error")</f>
        <v>0.02</v>
      </c>
      <c r="BW91" s="84">
        <f>IFERROR(VLOOKUP($A91,IF('Index LA FSM'!$B$4=1,'Index LA FSM'!$A$9:$BZ$171,IF('Index LA FSM'!$B$4=2,'Index LA FSM'!$A$179:$BZ$341,IF('Index LA FSM'!$B$4=3,'Index LA FSM'!$A$349:$BZ$511,"Error"))),'Index LA FSM'!BW$1,0),"Error")</f>
        <v>0.02</v>
      </c>
      <c r="BX91" s="84">
        <f>IFERROR(VLOOKUP($A91,IF('Index LA FSM'!$B$4=1,'Index LA FSM'!$A$9:$BZ$171,IF('Index LA FSM'!$B$4=2,'Index LA FSM'!$A$179:$BZ$341,IF('Index LA FSM'!$B$4=3,'Index LA FSM'!$A$349:$BZ$511,"Error"))),'Index LA FSM'!BX$1,0),"Error")</f>
        <v>0.14000000000000001</v>
      </c>
      <c r="BY91" s="84">
        <f>IFERROR(VLOOKUP($A91,IF('Index LA FSM'!$B$4=1,'Index LA FSM'!$A$9:$BZ$171,IF('Index LA FSM'!$B$4=2,'Index LA FSM'!$A$179:$BZ$341,IF('Index LA FSM'!$B$4=3,'Index LA FSM'!$A$349:$BZ$511,"Error"))),'Index LA FSM'!BY$1,0),"Error")</f>
        <v>0.18</v>
      </c>
      <c r="BZ91" s="84">
        <f>IFERROR(VLOOKUP($A91,IF('Index LA FSM'!$B$4=1,'Index LA FSM'!$A$9:$BZ$171,IF('Index LA FSM'!$B$4=2,'Index LA FSM'!$A$179:$BZ$341,IF('Index LA FSM'!$B$4=3,'Index LA FSM'!$A$349:$BZ$511,"Error"))),'Index LA FSM'!BZ$1,0),"Error")</f>
        <v>0.17</v>
      </c>
    </row>
    <row r="92" spans="1:78" s="15" customFormat="1" x14ac:dyDescent="0.2">
      <c r="A92" s="20">
        <v>925</v>
      </c>
      <c r="B92" s="20" t="s">
        <v>243</v>
      </c>
      <c r="C92" s="45" t="s">
        <v>157</v>
      </c>
      <c r="D92" s="113">
        <f>IFERROR(VLOOKUP($A92,IF('Index LA FSM'!$B$4=1,'Index LA FSM'!$A$9:$BZ$171,IF('Index LA FSM'!$B$4=2,'Index LA FSM'!$A$179:$BZ$341,IF('Index LA FSM'!$B$4=3,'Index LA FSM'!$A$349:$BZ$511,"Error"))),'Index LA FSM'!D$1,0),"Error")</f>
        <v>120</v>
      </c>
      <c r="E92" s="113">
        <f>IFERROR(VLOOKUP($A92,IF('Index LA FSM'!$B$4=1,'Index LA FSM'!$A$9:$BZ$171,IF('Index LA FSM'!$B$4=2,'Index LA FSM'!$A$179:$BZ$341,IF('Index LA FSM'!$B$4=3,'Index LA FSM'!$A$349:$BZ$511,"Error"))),'Index LA FSM'!E$1,0),"Error")</f>
        <v>3180</v>
      </c>
      <c r="F92" s="113">
        <f>IFERROR(VLOOKUP($A92,IF('Index LA FSM'!$B$4=1,'Index LA FSM'!$A$9:$BZ$171,IF('Index LA FSM'!$B$4=2,'Index LA FSM'!$A$179:$BZ$341,IF('Index LA FSM'!$B$4=3,'Index LA FSM'!$A$349:$BZ$511,"Error"))),'Index LA FSM'!F$1,0),"Error")</f>
        <v>3300</v>
      </c>
      <c r="G92" s="84">
        <f>IFERROR(VLOOKUP($A92,IF('Index LA FSM'!$B$4=1,'Index LA FSM'!$A$9:$BZ$171,IF('Index LA FSM'!$B$4=2,'Index LA FSM'!$A$179:$BZ$341,IF('Index LA FSM'!$B$4=3,'Index LA FSM'!$A$349:$BZ$511,"Error"))),'Index LA FSM'!G$1,0),"Error")</f>
        <v>0.8</v>
      </c>
      <c r="H92" s="84">
        <f>IFERROR(VLOOKUP($A92,IF('Index LA FSM'!$B$4=1,'Index LA FSM'!$A$9:$BZ$171,IF('Index LA FSM'!$B$4=2,'Index LA FSM'!$A$179:$BZ$341,IF('Index LA FSM'!$B$4=3,'Index LA FSM'!$A$349:$BZ$511,"Error"))),'Index LA FSM'!H$1,0),"Error")</f>
        <v>0.81</v>
      </c>
      <c r="I92" s="84">
        <f>IFERROR(VLOOKUP($A92,IF('Index LA FSM'!$B$4=1,'Index LA FSM'!$A$9:$BZ$171,IF('Index LA FSM'!$B$4=2,'Index LA FSM'!$A$179:$BZ$341,IF('Index LA FSM'!$B$4=3,'Index LA FSM'!$A$349:$BZ$511,"Error"))),'Index LA FSM'!I$1,0),"Error")</f>
        <v>0.81</v>
      </c>
      <c r="J92" s="84">
        <f>IFERROR(VLOOKUP($A92,IF('Index LA FSM'!$B$4=1,'Index LA FSM'!$A$9:$BZ$171,IF('Index LA FSM'!$B$4=2,'Index LA FSM'!$A$179:$BZ$341,IF('Index LA FSM'!$B$4=3,'Index LA FSM'!$A$349:$BZ$511,"Error"))),'Index LA FSM'!J$1,0),"Error")</f>
        <v>0.73</v>
      </c>
      <c r="K92" s="84">
        <f>IFERROR(VLOOKUP($A92,IF('Index LA FSM'!$B$4=1,'Index LA FSM'!$A$9:$BZ$171,IF('Index LA FSM'!$B$4=2,'Index LA FSM'!$A$179:$BZ$341,IF('Index LA FSM'!$B$4=3,'Index LA FSM'!$A$349:$BZ$511,"Error"))),'Index LA FSM'!K$1,0),"Error")</f>
        <v>0.73</v>
      </c>
      <c r="L92" s="84">
        <f>IFERROR(VLOOKUP($A92,IF('Index LA FSM'!$B$4=1,'Index LA FSM'!$A$9:$BZ$171,IF('Index LA FSM'!$B$4=2,'Index LA FSM'!$A$179:$BZ$341,IF('Index LA FSM'!$B$4=3,'Index LA FSM'!$A$349:$BZ$511,"Error"))),'Index LA FSM'!L$1,0),"Error")</f>
        <v>0.73</v>
      </c>
      <c r="M92" s="84">
        <f>IFERROR(VLOOKUP($A92,IF('Index LA FSM'!$B$4=1,'Index LA FSM'!$A$9:$BZ$171,IF('Index LA FSM'!$B$4=2,'Index LA FSM'!$A$179:$BZ$341,IF('Index LA FSM'!$B$4=3,'Index LA FSM'!$A$349:$BZ$511,"Error"))),'Index LA FSM'!M$1,0),"Error")</f>
        <v>0.15</v>
      </c>
      <c r="N92" s="84">
        <f>IFERROR(VLOOKUP($A92,IF('Index LA FSM'!$B$4=1,'Index LA FSM'!$A$9:$BZ$171,IF('Index LA FSM'!$B$4=2,'Index LA FSM'!$A$179:$BZ$341,IF('Index LA FSM'!$B$4=3,'Index LA FSM'!$A$349:$BZ$511,"Error"))),'Index LA FSM'!N$1,0),"Error")</f>
        <v>7.0000000000000007E-2</v>
      </c>
      <c r="O92" s="84">
        <f>IFERROR(VLOOKUP($A92,IF('Index LA FSM'!$B$4=1,'Index LA FSM'!$A$9:$BZ$171,IF('Index LA FSM'!$B$4=2,'Index LA FSM'!$A$179:$BZ$341,IF('Index LA FSM'!$B$4=3,'Index LA FSM'!$A$349:$BZ$511,"Error"))),'Index LA FSM'!O$1,0),"Error")</f>
        <v>7.0000000000000007E-2</v>
      </c>
      <c r="P92" s="84">
        <f>IFERROR(VLOOKUP($A92,IF('Index LA FSM'!$B$4=1,'Index LA FSM'!$A$9:$BZ$171,IF('Index LA FSM'!$B$4=2,'Index LA FSM'!$A$179:$BZ$341,IF('Index LA FSM'!$B$4=3,'Index LA FSM'!$A$349:$BZ$511,"Error"))),'Index LA FSM'!P$1,0),"Error")</f>
        <v>0</v>
      </c>
      <c r="Q92" s="84" t="str">
        <f>IFERROR(VLOOKUP($A92,IF('Index LA FSM'!$B$4=1,'Index LA FSM'!$A$9:$BZ$171,IF('Index LA FSM'!$B$4=2,'Index LA FSM'!$A$179:$BZ$341,IF('Index LA FSM'!$B$4=3,'Index LA FSM'!$A$349:$BZ$511,"Error"))),'Index LA FSM'!Q$1,0),"Error")</f>
        <v>x</v>
      </c>
      <c r="R92" s="84" t="str">
        <f>IFERROR(VLOOKUP($A92,IF('Index LA FSM'!$B$4=1,'Index LA FSM'!$A$9:$BZ$171,IF('Index LA FSM'!$B$4=2,'Index LA FSM'!$A$179:$BZ$341,IF('Index LA FSM'!$B$4=3,'Index LA FSM'!$A$349:$BZ$511,"Error"))),'Index LA FSM'!R$1,0),"Error")</f>
        <v>x</v>
      </c>
      <c r="S92" s="84">
        <f>IFERROR(VLOOKUP($A92,IF('Index LA FSM'!$B$4=1,'Index LA FSM'!$A$9:$BZ$171,IF('Index LA FSM'!$B$4=2,'Index LA FSM'!$A$179:$BZ$341,IF('Index LA FSM'!$B$4=3,'Index LA FSM'!$A$349:$BZ$511,"Error"))),'Index LA FSM'!S$1,0),"Error")</f>
        <v>0.06</v>
      </c>
      <c r="T92" s="84">
        <f>IFERROR(VLOOKUP($A92,IF('Index LA FSM'!$B$4=1,'Index LA FSM'!$A$9:$BZ$171,IF('Index LA FSM'!$B$4=2,'Index LA FSM'!$A$179:$BZ$341,IF('Index LA FSM'!$B$4=3,'Index LA FSM'!$A$349:$BZ$511,"Error"))),'Index LA FSM'!T$1,0),"Error")</f>
        <v>0.03</v>
      </c>
      <c r="U92" s="84">
        <f>IFERROR(VLOOKUP($A92,IF('Index LA FSM'!$B$4=1,'Index LA FSM'!$A$9:$BZ$171,IF('Index LA FSM'!$B$4=2,'Index LA FSM'!$A$179:$BZ$341,IF('Index LA FSM'!$B$4=3,'Index LA FSM'!$A$349:$BZ$511,"Error"))),'Index LA FSM'!U$1,0),"Error")</f>
        <v>0.03</v>
      </c>
      <c r="V92" s="84">
        <f>IFERROR(VLOOKUP($A92,IF('Index LA FSM'!$B$4=1,'Index LA FSM'!$A$9:$BZ$171,IF('Index LA FSM'!$B$4=2,'Index LA FSM'!$A$179:$BZ$341,IF('Index LA FSM'!$B$4=3,'Index LA FSM'!$A$349:$BZ$511,"Error"))),'Index LA FSM'!V$1,0),"Error")</f>
        <v>7.0000000000000007E-2</v>
      </c>
      <c r="W92" s="84">
        <f>IFERROR(VLOOKUP($A92,IF('Index LA FSM'!$B$4=1,'Index LA FSM'!$A$9:$BZ$171,IF('Index LA FSM'!$B$4=2,'Index LA FSM'!$A$179:$BZ$341,IF('Index LA FSM'!$B$4=3,'Index LA FSM'!$A$349:$BZ$511,"Error"))),'Index LA FSM'!W$1,0),"Error")</f>
        <v>0.03</v>
      </c>
      <c r="X92" s="84">
        <f>IFERROR(VLOOKUP($A92,IF('Index LA FSM'!$B$4=1,'Index LA FSM'!$A$9:$BZ$171,IF('Index LA FSM'!$B$4=2,'Index LA FSM'!$A$179:$BZ$341,IF('Index LA FSM'!$B$4=3,'Index LA FSM'!$A$349:$BZ$511,"Error"))),'Index LA FSM'!X$1,0),"Error")</f>
        <v>0.03</v>
      </c>
      <c r="Y92" s="84">
        <f>IFERROR(VLOOKUP($A92,IF('Index LA FSM'!$B$4=1,'Index LA FSM'!$A$9:$BZ$171,IF('Index LA FSM'!$B$4=2,'Index LA FSM'!$A$179:$BZ$341,IF('Index LA FSM'!$B$4=3,'Index LA FSM'!$A$349:$BZ$511,"Error"))),'Index LA FSM'!Y$1,0),"Error")</f>
        <v>0</v>
      </c>
      <c r="Z92" s="84" t="str">
        <f>IFERROR(VLOOKUP($A92,IF('Index LA FSM'!$B$4=1,'Index LA FSM'!$A$9:$BZ$171,IF('Index LA FSM'!$B$4=2,'Index LA FSM'!$A$179:$BZ$341,IF('Index LA FSM'!$B$4=3,'Index LA FSM'!$A$349:$BZ$511,"Error"))),'Index LA FSM'!Z$1,0),"Error")</f>
        <v>x</v>
      </c>
      <c r="AA92" s="84" t="str">
        <f>IFERROR(VLOOKUP($A92,IF('Index LA FSM'!$B$4=1,'Index LA FSM'!$A$9:$BZ$171,IF('Index LA FSM'!$B$4=2,'Index LA FSM'!$A$179:$BZ$341,IF('Index LA FSM'!$B$4=3,'Index LA FSM'!$A$349:$BZ$511,"Error"))),'Index LA FSM'!AA$1,0),"Error")</f>
        <v>x</v>
      </c>
      <c r="AB92" s="84">
        <f>IFERROR(VLOOKUP($A92,IF('Index LA FSM'!$B$4=1,'Index LA FSM'!$A$9:$BZ$171,IF('Index LA FSM'!$B$4=2,'Index LA FSM'!$A$179:$BZ$341,IF('Index LA FSM'!$B$4=3,'Index LA FSM'!$A$349:$BZ$511,"Error"))),'Index LA FSM'!AB$1,0),"Error")</f>
        <v>0</v>
      </c>
      <c r="AC92" s="84">
        <f>IFERROR(VLOOKUP($A92,IF('Index LA FSM'!$B$4=1,'Index LA FSM'!$A$9:$BZ$171,IF('Index LA FSM'!$B$4=2,'Index LA FSM'!$A$179:$BZ$341,IF('Index LA FSM'!$B$4=3,'Index LA FSM'!$A$349:$BZ$511,"Error"))),'Index LA FSM'!AC$1,0),"Error")</f>
        <v>0</v>
      </c>
      <c r="AD92" s="84">
        <f>IFERROR(VLOOKUP($A92,IF('Index LA FSM'!$B$4=1,'Index LA FSM'!$A$9:$BZ$171,IF('Index LA FSM'!$B$4=2,'Index LA FSM'!$A$179:$BZ$341,IF('Index LA FSM'!$B$4=3,'Index LA FSM'!$A$349:$BZ$511,"Error"))),'Index LA FSM'!AD$1,0),"Error")</f>
        <v>0</v>
      </c>
      <c r="AE92" s="84">
        <f>IFERROR(VLOOKUP($A92,IF('Index LA FSM'!$B$4=1,'Index LA FSM'!$A$9:$BZ$171,IF('Index LA FSM'!$B$4=2,'Index LA FSM'!$A$179:$BZ$341,IF('Index LA FSM'!$B$4=3,'Index LA FSM'!$A$349:$BZ$511,"Error"))),'Index LA FSM'!AE$1,0),"Error")</f>
        <v>7.0000000000000007E-2</v>
      </c>
      <c r="AF92" s="84">
        <f>IFERROR(VLOOKUP($A92,IF('Index LA FSM'!$B$4=1,'Index LA FSM'!$A$9:$BZ$171,IF('Index LA FSM'!$B$4=2,'Index LA FSM'!$A$179:$BZ$341,IF('Index LA FSM'!$B$4=3,'Index LA FSM'!$A$349:$BZ$511,"Error"))),'Index LA FSM'!AF$1,0),"Error")</f>
        <v>0.05</v>
      </c>
      <c r="AG92" s="84">
        <f>IFERROR(VLOOKUP($A92,IF('Index LA FSM'!$B$4=1,'Index LA FSM'!$A$9:$BZ$171,IF('Index LA FSM'!$B$4=2,'Index LA FSM'!$A$179:$BZ$341,IF('Index LA FSM'!$B$4=3,'Index LA FSM'!$A$349:$BZ$511,"Error"))),'Index LA FSM'!AG$1,0),"Error")</f>
        <v>0.05</v>
      </c>
      <c r="AH92" s="84">
        <f>IFERROR(VLOOKUP($A92,IF('Index LA FSM'!$B$4=1,'Index LA FSM'!$A$9:$BZ$171,IF('Index LA FSM'!$B$4=2,'Index LA FSM'!$A$179:$BZ$341,IF('Index LA FSM'!$B$4=3,'Index LA FSM'!$A$349:$BZ$511,"Error"))),'Index LA FSM'!AH$1,0),"Error")</f>
        <v>0.45</v>
      </c>
      <c r="AI92" s="84">
        <f>IFERROR(VLOOKUP($A92,IF('Index LA FSM'!$B$4=1,'Index LA FSM'!$A$9:$BZ$171,IF('Index LA FSM'!$B$4=2,'Index LA FSM'!$A$179:$BZ$341,IF('Index LA FSM'!$B$4=3,'Index LA FSM'!$A$349:$BZ$511,"Error"))),'Index LA FSM'!AI$1,0),"Error")</f>
        <v>0.61</v>
      </c>
      <c r="AJ92" s="84">
        <f>IFERROR(VLOOKUP($A92,IF('Index LA FSM'!$B$4=1,'Index LA FSM'!$A$9:$BZ$171,IF('Index LA FSM'!$B$4=2,'Index LA FSM'!$A$179:$BZ$341,IF('Index LA FSM'!$B$4=3,'Index LA FSM'!$A$349:$BZ$511,"Error"))),'Index LA FSM'!AJ$1,0),"Error")</f>
        <v>0.6</v>
      </c>
      <c r="AK92" s="84">
        <f>IFERROR(VLOOKUP($A92,IF('Index LA FSM'!$B$4=1,'Index LA FSM'!$A$9:$BZ$171,IF('Index LA FSM'!$B$4=2,'Index LA FSM'!$A$179:$BZ$341,IF('Index LA FSM'!$B$4=3,'Index LA FSM'!$A$349:$BZ$511,"Error"))),'Index LA FSM'!AK$1,0),"Error")</f>
        <v>0.11</v>
      </c>
      <c r="AL92" s="84">
        <f>IFERROR(VLOOKUP($A92,IF('Index LA FSM'!$B$4=1,'Index LA FSM'!$A$9:$BZ$171,IF('Index LA FSM'!$B$4=2,'Index LA FSM'!$A$179:$BZ$341,IF('Index LA FSM'!$B$4=3,'Index LA FSM'!$A$349:$BZ$511,"Error"))),'Index LA FSM'!AL$1,0),"Error")</f>
        <v>0.26</v>
      </c>
      <c r="AM92" s="84">
        <f>IFERROR(VLOOKUP($A92,IF('Index LA FSM'!$B$4=1,'Index LA FSM'!$A$9:$BZ$171,IF('Index LA FSM'!$B$4=2,'Index LA FSM'!$A$179:$BZ$341,IF('Index LA FSM'!$B$4=3,'Index LA FSM'!$A$349:$BZ$511,"Error"))),'Index LA FSM'!AM$1,0),"Error")</f>
        <v>0.25</v>
      </c>
      <c r="AN92" s="84" t="str">
        <f>IFERROR(VLOOKUP($A92,IF('Index LA FSM'!$B$4=1,'Index LA FSM'!$A$9:$BZ$171,IF('Index LA FSM'!$B$4=2,'Index LA FSM'!$A$179:$BZ$341,IF('Index LA FSM'!$B$4=3,'Index LA FSM'!$A$349:$BZ$511,"Error"))),'Index LA FSM'!AN$1,0),"Error")</f>
        <v>x</v>
      </c>
      <c r="AO92" s="84">
        <f>IFERROR(VLOOKUP($A92,IF('Index LA FSM'!$B$4=1,'Index LA FSM'!$A$9:$BZ$171,IF('Index LA FSM'!$B$4=2,'Index LA FSM'!$A$179:$BZ$341,IF('Index LA FSM'!$B$4=3,'Index LA FSM'!$A$349:$BZ$511,"Error"))),'Index LA FSM'!AO$1,0),"Error")</f>
        <v>0.01</v>
      </c>
      <c r="AP92" s="84">
        <f>IFERROR(VLOOKUP($A92,IF('Index LA FSM'!$B$4=1,'Index LA FSM'!$A$9:$BZ$171,IF('Index LA FSM'!$B$4=2,'Index LA FSM'!$A$179:$BZ$341,IF('Index LA FSM'!$B$4=3,'Index LA FSM'!$A$349:$BZ$511,"Error"))),'Index LA FSM'!AP$1,0),"Error")</f>
        <v>0.01</v>
      </c>
      <c r="AQ92" s="84">
        <f>IFERROR(VLOOKUP($A92,IF('Index LA FSM'!$B$4=1,'Index LA FSM'!$A$9:$BZ$171,IF('Index LA FSM'!$B$4=2,'Index LA FSM'!$A$179:$BZ$341,IF('Index LA FSM'!$B$4=3,'Index LA FSM'!$A$349:$BZ$511,"Error"))),'Index LA FSM'!AQ$1,0),"Error")</f>
        <v>0.06</v>
      </c>
      <c r="AR92" s="84">
        <f>IFERROR(VLOOKUP($A92,IF('Index LA FSM'!$B$4=1,'Index LA FSM'!$A$9:$BZ$171,IF('Index LA FSM'!$B$4=2,'Index LA FSM'!$A$179:$BZ$341,IF('Index LA FSM'!$B$4=3,'Index LA FSM'!$A$349:$BZ$511,"Error"))),'Index LA FSM'!AR$1,0),"Error")</f>
        <v>0.18</v>
      </c>
      <c r="AS92" s="84">
        <f>IFERROR(VLOOKUP($A92,IF('Index LA FSM'!$B$4=1,'Index LA FSM'!$A$9:$BZ$171,IF('Index LA FSM'!$B$4=2,'Index LA FSM'!$A$179:$BZ$341,IF('Index LA FSM'!$B$4=3,'Index LA FSM'!$A$349:$BZ$511,"Error"))),'Index LA FSM'!AS$1,0),"Error")</f>
        <v>0.18</v>
      </c>
      <c r="AT92" s="84">
        <f>IFERROR(VLOOKUP($A92,IF('Index LA FSM'!$B$4=1,'Index LA FSM'!$A$9:$BZ$171,IF('Index LA FSM'!$B$4=2,'Index LA FSM'!$A$179:$BZ$341,IF('Index LA FSM'!$B$4=3,'Index LA FSM'!$A$349:$BZ$511,"Error"))),'Index LA FSM'!AT$1,0),"Error")</f>
        <v>0.34</v>
      </c>
      <c r="AU92" s="84">
        <f>IFERROR(VLOOKUP($A92,IF('Index LA FSM'!$B$4=1,'Index LA FSM'!$A$9:$BZ$171,IF('Index LA FSM'!$B$4=2,'Index LA FSM'!$A$179:$BZ$341,IF('Index LA FSM'!$B$4=3,'Index LA FSM'!$A$349:$BZ$511,"Error"))),'Index LA FSM'!AU$1,0),"Error")</f>
        <v>0.33</v>
      </c>
      <c r="AV92" s="84">
        <f>IFERROR(VLOOKUP($A92,IF('Index LA FSM'!$B$4=1,'Index LA FSM'!$A$9:$BZ$171,IF('Index LA FSM'!$B$4=2,'Index LA FSM'!$A$179:$BZ$341,IF('Index LA FSM'!$B$4=3,'Index LA FSM'!$A$349:$BZ$511,"Error"))),'Index LA FSM'!AV$1,0),"Error")</f>
        <v>0.33</v>
      </c>
      <c r="AW92" s="84">
        <f>IFERROR(VLOOKUP($A92,IF('Index LA FSM'!$B$4=1,'Index LA FSM'!$A$9:$BZ$171,IF('Index LA FSM'!$B$4=2,'Index LA FSM'!$A$179:$BZ$341,IF('Index LA FSM'!$B$4=3,'Index LA FSM'!$A$349:$BZ$511,"Error"))),'Index LA FSM'!AW$1,0),"Error")</f>
        <v>0</v>
      </c>
      <c r="AX92" s="84">
        <f>IFERROR(VLOOKUP($A92,IF('Index LA FSM'!$B$4=1,'Index LA FSM'!$A$9:$BZ$171,IF('Index LA FSM'!$B$4=2,'Index LA FSM'!$A$179:$BZ$341,IF('Index LA FSM'!$B$4=3,'Index LA FSM'!$A$349:$BZ$511,"Error"))),'Index LA FSM'!AX$1,0),"Error")</f>
        <v>0.01</v>
      </c>
      <c r="AY92" s="84">
        <f>IFERROR(VLOOKUP($A92,IF('Index LA FSM'!$B$4=1,'Index LA FSM'!$A$9:$BZ$171,IF('Index LA FSM'!$B$4=2,'Index LA FSM'!$A$179:$BZ$341,IF('Index LA FSM'!$B$4=3,'Index LA FSM'!$A$349:$BZ$511,"Error"))),'Index LA FSM'!AY$1,0),"Error")</f>
        <v>0.01</v>
      </c>
      <c r="AZ92" s="84">
        <f>IFERROR(VLOOKUP($A92,IF('Index LA FSM'!$B$4=1,'Index LA FSM'!$A$9:$BZ$171,IF('Index LA FSM'!$B$4=2,'Index LA FSM'!$A$179:$BZ$341,IF('Index LA FSM'!$B$4=3,'Index LA FSM'!$A$349:$BZ$511,"Error"))),'Index LA FSM'!AZ$1,0),"Error")</f>
        <v>0</v>
      </c>
      <c r="BA92" s="84" t="str">
        <f>IFERROR(VLOOKUP($A92,IF('Index LA FSM'!$B$4=1,'Index LA FSM'!$A$9:$BZ$171,IF('Index LA FSM'!$B$4=2,'Index LA FSM'!$A$179:$BZ$341,IF('Index LA FSM'!$B$4=3,'Index LA FSM'!$A$349:$BZ$511,"Error"))),'Index LA FSM'!BA$1,0),"Error")</f>
        <v>x</v>
      </c>
      <c r="BB92" s="84" t="str">
        <f>IFERROR(VLOOKUP($A92,IF('Index LA FSM'!$B$4=1,'Index LA FSM'!$A$9:$BZ$171,IF('Index LA FSM'!$B$4=2,'Index LA FSM'!$A$179:$BZ$341,IF('Index LA FSM'!$B$4=3,'Index LA FSM'!$A$349:$BZ$511,"Error"))),'Index LA FSM'!BB$1,0),"Error")</f>
        <v>x</v>
      </c>
      <c r="BC92" s="84">
        <f>IFERROR(VLOOKUP($A92,IF('Index LA FSM'!$B$4=1,'Index LA FSM'!$A$9:$BZ$171,IF('Index LA FSM'!$B$4=2,'Index LA FSM'!$A$179:$BZ$341,IF('Index LA FSM'!$B$4=3,'Index LA FSM'!$A$349:$BZ$511,"Error"))),'Index LA FSM'!BC$1,0),"Error")</f>
        <v>7.0000000000000007E-2</v>
      </c>
      <c r="BD92" s="84">
        <f>IFERROR(VLOOKUP($A92,IF('Index LA FSM'!$B$4=1,'Index LA FSM'!$A$9:$BZ$171,IF('Index LA FSM'!$B$4=2,'Index LA FSM'!$A$179:$BZ$341,IF('Index LA FSM'!$B$4=3,'Index LA FSM'!$A$349:$BZ$511,"Error"))),'Index LA FSM'!BD$1,0),"Error")</f>
        <v>7.0000000000000007E-2</v>
      </c>
      <c r="BE92" s="84">
        <f>IFERROR(VLOOKUP($A92,IF('Index LA FSM'!$B$4=1,'Index LA FSM'!$A$9:$BZ$171,IF('Index LA FSM'!$B$4=2,'Index LA FSM'!$A$179:$BZ$341,IF('Index LA FSM'!$B$4=3,'Index LA FSM'!$A$349:$BZ$511,"Error"))),'Index LA FSM'!BE$1,0),"Error")</f>
        <v>7.0000000000000007E-2</v>
      </c>
      <c r="BF92" s="84" t="str">
        <f>IFERROR(VLOOKUP($A92,IF('Index LA FSM'!$B$4=1,'Index LA FSM'!$A$9:$BZ$171,IF('Index LA FSM'!$B$4=2,'Index LA FSM'!$A$179:$BZ$341,IF('Index LA FSM'!$B$4=3,'Index LA FSM'!$A$349:$BZ$511,"Error"))),'Index LA FSM'!BF$1,0),"Error")</f>
        <v>x</v>
      </c>
      <c r="BG92" s="84">
        <f>IFERROR(VLOOKUP($A92,IF('Index LA FSM'!$B$4=1,'Index LA FSM'!$A$9:$BZ$171,IF('Index LA FSM'!$B$4=2,'Index LA FSM'!$A$179:$BZ$341,IF('Index LA FSM'!$B$4=3,'Index LA FSM'!$A$349:$BZ$511,"Error"))),'Index LA FSM'!BG$1,0),"Error")</f>
        <v>0.02</v>
      </c>
      <c r="BH92" s="84">
        <f>IFERROR(VLOOKUP($A92,IF('Index LA FSM'!$B$4=1,'Index LA FSM'!$A$9:$BZ$171,IF('Index LA FSM'!$B$4=2,'Index LA FSM'!$A$179:$BZ$341,IF('Index LA FSM'!$B$4=3,'Index LA FSM'!$A$349:$BZ$511,"Error"))),'Index LA FSM'!BH$1,0),"Error")</f>
        <v>0.02</v>
      </c>
      <c r="BI92" s="84">
        <f>IFERROR(VLOOKUP($A92,IF('Index LA FSM'!$B$4=1,'Index LA FSM'!$A$9:$BZ$171,IF('Index LA FSM'!$B$4=2,'Index LA FSM'!$A$179:$BZ$341,IF('Index LA FSM'!$B$4=3,'Index LA FSM'!$A$349:$BZ$511,"Error"))),'Index LA FSM'!BI$1,0),"Error")</f>
        <v>0.06</v>
      </c>
      <c r="BJ92" s="84">
        <f>IFERROR(VLOOKUP($A92,IF('Index LA FSM'!$B$4=1,'Index LA FSM'!$A$9:$BZ$171,IF('Index LA FSM'!$B$4=2,'Index LA FSM'!$A$179:$BZ$341,IF('Index LA FSM'!$B$4=3,'Index LA FSM'!$A$349:$BZ$511,"Error"))),'Index LA FSM'!BJ$1,0),"Error")</f>
        <v>0.05</v>
      </c>
      <c r="BK92" s="84">
        <f>IFERROR(VLOOKUP($A92,IF('Index LA FSM'!$B$4=1,'Index LA FSM'!$A$9:$BZ$171,IF('Index LA FSM'!$B$4=2,'Index LA FSM'!$A$179:$BZ$341,IF('Index LA FSM'!$B$4=3,'Index LA FSM'!$A$349:$BZ$511,"Error"))),'Index LA FSM'!BK$1,0),"Error")</f>
        <v>0.05</v>
      </c>
      <c r="BL92" s="84">
        <f>IFERROR(VLOOKUP($A92,IF('Index LA FSM'!$B$4=1,'Index LA FSM'!$A$9:$BZ$171,IF('Index LA FSM'!$B$4=2,'Index LA FSM'!$A$179:$BZ$341,IF('Index LA FSM'!$B$4=3,'Index LA FSM'!$A$349:$BZ$511,"Error"))),'Index LA FSM'!BL$1,0),"Error")</f>
        <v>0</v>
      </c>
      <c r="BM92" s="84" t="str">
        <f>IFERROR(VLOOKUP($A92,IF('Index LA FSM'!$B$4=1,'Index LA FSM'!$A$9:$BZ$171,IF('Index LA FSM'!$B$4=2,'Index LA FSM'!$A$179:$BZ$341,IF('Index LA FSM'!$B$4=3,'Index LA FSM'!$A$349:$BZ$511,"Error"))),'Index LA FSM'!BM$1,0),"Error")</f>
        <v>x</v>
      </c>
      <c r="BN92" s="84" t="str">
        <f>IFERROR(VLOOKUP($A92,IF('Index LA FSM'!$B$4=1,'Index LA FSM'!$A$9:$BZ$171,IF('Index LA FSM'!$B$4=2,'Index LA FSM'!$A$179:$BZ$341,IF('Index LA FSM'!$B$4=3,'Index LA FSM'!$A$349:$BZ$511,"Error"))),'Index LA FSM'!BN$1,0),"Error")</f>
        <v>x</v>
      </c>
      <c r="BO92" s="84">
        <f>IFERROR(VLOOKUP($A92,IF('Index LA FSM'!$B$4=1,'Index LA FSM'!$A$9:$BZ$171,IF('Index LA FSM'!$B$4=2,'Index LA FSM'!$A$179:$BZ$341,IF('Index LA FSM'!$B$4=3,'Index LA FSM'!$A$349:$BZ$511,"Error"))),'Index LA FSM'!BO$1,0),"Error")</f>
        <v>0</v>
      </c>
      <c r="BP92" s="84">
        <f>IFERROR(VLOOKUP($A92,IF('Index LA FSM'!$B$4=1,'Index LA FSM'!$A$9:$BZ$171,IF('Index LA FSM'!$B$4=2,'Index LA FSM'!$A$179:$BZ$341,IF('Index LA FSM'!$B$4=3,'Index LA FSM'!$A$349:$BZ$511,"Error"))),'Index LA FSM'!BP$1,0),"Error")</f>
        <v>0.01</v>
      </c>
      <c r="BQ92" s="84">
        <f>IFERROR(VLOOKUP($A92,IF('Index LA FSM'!$B$4=1,'Index LA FSM'!$A$9:$BZ$171,IF('Index LA FSM'!$B$4=2,'Index LA FSM'!$A$179:$BZ$341,IF('Index LA FSM'!$B$4=3,'Index LA FSM'!$A$349:$BZ$511,"Error"))),'Index LA FSM'!BQ$1,0),"Error")</f>
        <v>0.01</v>
      </c>
      <c r="BR92" s="84">
        <f>IFERROR(VLOOKUP($A92,IF('Index LA FSM'!$B$4=1,'Index LA FSM'!$A$9:$BZ$171,IF('Index LA FSM'!$B$4=2,'Index LA FSM'!$A$179:$BZ$341,IF('Index LA FSM'!$B$4=3,'Index LA FSM'!$A$349:$BZ$511,"Error"))),'Index LA FSM'!BR$1,0),"Error")</f>
        <v>0.11</v>
      </c>
      <c r="BS92" s="84">
        <f>IFERROR(VLOOKUP($A92,IF('Index LA FSM'!$B$4=1,'Index LA FSM'!$A$9:$BZ$171,IF('Index LA FSM'!$B$4=2,'Index LA FSM'!$A$179:$BZ$341,IF('Index LA FSM'!$B$4=3,'Index LA FSM'!$A$349:$BZ$511,"Error"))),'Index LA FSM'!BS$1,0),"Error")</f>
        <v>0.08</v>
      </c>
      <c r="BT92" s="84">
        <f>IFERROR(VLOOKUP($A92,IF('Index LA FSM'!$B$4=1,'Index LA FSM'!$A$9:$BZ$171,IF('Index LA FSM'!$B$4=2,'Index LA FSM'!$A$179:$BZ$341,IF('Index LA FSM'!$B$4=3,'Index LA FSM'!$A$349:$BZ$511,"Error"))),'Index LA FSM'!BT$1,0),"Error")</f>
        <v>0.08</v>
      </c>
      <c r="BU92" s="84" t="str">
        <f>IFERROR(VLOOKUP($A92,IF('Index LA FSM'!$B$4=1,'Index LA FSM'!$A$9:$BZ$171,IF('Index LA FSM'!$B$4=2,'Index LA FSM'!$A$179:$BZ$341,IF('Index LA FSM'!$B$4=3,'Index LA FSM'!$A$349:$BZ$511,"Error"))),'Index LA FSM'!BU$1,0),"Error")</f>
        <v>x</v>
      </c>
      <c r="BV92" s="84">
        <f>IFERROR(VLOOKUP($A92,IF('Index LA FSM'!$B$4=1,'Index LA FSM'!$A$9:$BZ$171,IF('Index LA FSM'!$B$4=2,'Index LA FSM'!$A$179:$BZ$341,IF('Index LA FSM'!$B$4=3,'Index LA FSM'!$A$349:$BZ$511,"Error"))),'Index LA FSM'!BV$1,0),"Error")</f>
        <v>0.02</v>
      </c>
      <c r="BW92" s="84">
        <f>IFERROR(VLOOKUP($A92,IF('Index LA FSM'!$B$4=1,'Index LA FSM'!$A$9:$BZ$171,IF('Index LA FSM'!$B$4=2,'Index LA FSM'!$A$179:$BZ$341,IF('Index LA FSM'!$B$4=3,'Index LA FSM'!$A$349:$BZ$511,"Error"))),'Index LA FSM'!BW$1,0),"Error")</f>
        <v>0.02</v>
      </c>
      <c r="BX92" s="84">
        <f>IFERROR(VLOOKUP($A92,IF('Index LA FSM'!$B$4=1,'Index LA FSM'!$A$9:$BZ$171,IF('Index LA FSM'!$B$4=2,'Index LA FSM'!$A$179:$BZ$341,IF('Index LA FSM'!$B$4=3,'Index LA FSM'!$A$349:$BZ$511,"Error"))),'Index LA FSM'!BX$1,0),"Error")</f>
        <v>0.06</v>
      </c>
      <c r="BY92" s="84">
        <f>IFERROR(VLOOKUP($A92,IF('Index LA FSM'!$B$4=1,'Index LA FSM'!$A$9:$BZ$171,IF('Index LA FSM'!$B$4=2,'Index LA FSM'!$A$179:$BZ$341,IF('Index LA FSM'!$B$4=3,'Index LA FSM'!$A$349:$BZ$511,"Error"))),'Index LA FSM'!BY$1,0),"Error")</f>
        <v>0.08</v>
      </c>
      <c r="BZ92" s="84">
        <f>IFERROR(VLOOKUP($A92,IF('Index LA FSM'!$B$4=1,'Index LA FSM'!$A$9:$BZ$171,IF('Index LA FSM'!$B$4=2,'Index LA FSM'!$A$179:$BZ$341,IF('Index LA FSM'!$B$4=3,'Index LA FSM'!$A$349:$BZ$511,"Error"))),'Index LA FSM'!BZ$1,0),"Error")</f>
        <v>0.08</v>
      </c>
    </row>
    <row r="93" spans="1:78" s="15" customFormat="1" x14ac:dyDescent="0.2">
      <c r="A93" s="20">
        <v>341</v>
      </c>
      <c r="B93" s="20" t="s">
        <v>244</v>
      </c>
      <c r="C93" s="45" t="s">
        <v>153</v>
      </c>
      <c r="D93" s="113">
        <f>IFERROR(VLOOKUP($A93,IF('Index LA FSM'!$B$4=1,'Index LA FSM'!$A$9:$BZ$171,IF('Index LA FSM'!$B$4=2,'Index LA FSM'!$A$179:$BZ$341,IF('Index LA FSM'!$B$4=3,'Index LA FSM'!$A$349:$BZ$511,"Error"))),'Index LA FSM'!D$1,0),"Error")</f>
        <v>340</v>
      </c>
      <c r="E93" s="113">
        <f>IFERROR(VLOOKUP($A93,IF('Index LA FSM'!$B$4=1,'Index LA FSM'!$A$9:$BZ$171,IF('Index LA FSM'!$B$4=2,'Index LA FSM'!$A$179:$BZ$341,IF('Index LA FSM'!$B$4=3,'Index LA FSM'!$A$349:$BZ$511,"Error"))),'Index LA FSM'!E$1,0),"Error")</f>
        <v>1730</v>
      </c>
      <c r="F93" s="113">
        <f>IFERROR(VLOOKUP($A93,IF('Index LA FSM'!$B$4=1,'Index LA FSM'!$A$9:$BZ$171,IF('Index LA FSM'!$B$4=2,'Index LA FSM'!$A$179:$BZ$341,IF('Index LA FSM'!$B$4=3,'Index LA FSM'!$A$349:$BZ$511,"Error"))),'Index LA FSM'!F$1,0),"Error")</f>
        <v>2070</v>
      </c>
      <c r="G93" s="84">
        <f>IFERROR(VLOOKUP($A93,IF('Index LA FSM'!$B$4=1,'Index LA FSM'!$A$9:$BZ$171,IF('Index LA FSM'!$B$4=2,'Index LA FSM'!$A$179:$BZ$341,IF('Index LA FSM'!$B$4=3,'Index LA FSM'!$A$349:$BZ$511,"Error"))),'Index LA FSM'!G$1,0),"Error")</f>
        <v>0.83</v>
      </c>
      <c r="H93" s="84">
        <f>IFERROR(VLOOKUP($A93,IF('Index LA FSM'!$B$4=1,'Index LA FSM'!$A$9:$BZ$171,IF('Index LA FSM'!$B$4=2,'Index LA FSM'!$A$179:$BZ$341,IF('Index LA FSM'!$B$4=3,'Index LA FSM'!$A$349:$BZ$511,"Error"))),'Index LA FSM'!H$1,0),"Error")</f>
        <v>0.86</v>
      </c>
      <c r="I93" s="84">
        <f>IFERROR(VLOOKUP($A93,IF('Index LA FSM'!$B$4=1,'Index LA FSM'!$A$9:$BZ$171,IF('Index LA FSM'!$B$4=2,'Index LA FSM'!$A$179:$BZ$341,IF('Index LA FSM'!$B$4=3,'Index LA FSM'!$A$349:$BZ$511,"Error"))),'Index LA FSM'!I$1,0),"Error")</f>
        <v>0.85</v>
      </c>
      <c r="J93" s="84">
        <f>IFERROR(VLOOKUP($A93,IF('Index LA FSM'!$B$4=1,'Index LA FSM'!$A$9:$BZ$171,IF('Index LA FSM'!$B$4=2,'Index LA FSM'!$A$179:$BZ$341,IF('Index LA FSM'!$B$4=3,'Index LA FSM'!$A$349:$BZ$511,"Error"))),'Index LA FSM'!J$1,0),"Error")</f>
        <v>0.76</v>
      </c>
      <c r="K93" s="84">
        <f>IFERROR(VLOOKUP($A93,IF('Index LA FSM'!$B$4=1,'Index LA FSM'!$A$9:$BZ$171,IF('Index LA FSM'!$B$4=2,'Index LA FSM'!$A$179:$BZ$341,IF('Index LA FSM'!$B$4=3,'Index LA FSM'!$A$349:$BZ$511,"Error"))),'Index LA FSM'!K$1,0),"Error")</f>
        <v>0.79</v>
      </c>
      <c r="L93" s="84">
        <f>IFERROR(VLOOKUP($A93,IF('Index LA FSM'!$B$4=1,'Index LA FSM'!$A$9:$BZ$171,IF('Index LA FSM'!$B$4=2,'Index LA FSM'!$A$179:$BZ$341,IF('Index LA FSM'!$B$4=3,'Index LA FSM'!$A$349:$BZ$511,"Error"))),'Index LA FSM'!L$1,0),"Error")</f>
        <v>0.78</v>
      </c>
      <c r="M93" s="84">
        <f>IFERROR(VLOOKUP($A93,IF('Index LA FSM'!$B$4=1,'Index LA FSM'!$A$9:$BZ$171,IF('Index LA FSM'!$B$4=2,'Index LA FSM'!$A$179:$BZ$341,IF('Index LA FSM'!$B$4=3,'Index LA FSM'!$A$349:$BZ$511,"Error"))),'Index LA FSM'!M$1,0),"Error")</f>
        <v>0.16</v>
      </c>
      <c r="N93" s="84">
        <f>IFERROR(VLOOKUP($A93,IF('Index LA FSM'!$B$4=1,'Index LA FSM'!$A$9:$BZ$171,IF('Index LA FSM'!$B$4=2,'Index LA FSM'!$A$179:$BZ$341,IF('Index LA FSM'!$B$4=3,'Index LA FSM'!$A$349:$BZ$511,"Error"))),'Index LA FSM'!N$1,0),"Error")</f>
        <v>0.11</v>
      </c>
      <c r="O93" s="84">
        <f>IFERROR(VLOOKUP($A93,IF('Index LA FSM'!$B$4=1,'Index LA FSM'!$A$9:$BZ$171,IF('Index LA FSM'!$B$4=2,'Index LA FSM'!$A$179:$BZ$341,IF('Index LA FSM'!$B$4=3,'Index LA FSM'!$A$349:$BZ$511,"Error"))),'Index LA FSM'!O$1,0),"Error")</f>
        <v>0.11</v>
      </c>
      <c r="P93" s="84">
        <f>IFERROR(VLOOKUP($A93,IF('Index LA FSM'!$B$4=1,'Index LA FSM'!$A$9:$BZ$171,IF('Index LA FSM'!$B$4=2,'Index LA FSM'!$A$179:$BZ$341,IF('Index LA FSM'!$B$4=3,'Index LA FSM'!$A$349:$BZ$511,"Error"))),'Index LA FSM'!P$1,0),"Error")</f>
        <v>0</v>
      </c>
      <c r="Q93" s="84" t="str">
        <f>IFERROR(VLOOKUP($A93,IF('Index LA FSM'!$B$4=1,'Index LA FSM'!$A$9:$BZ$171,IF('Index LA FSM'!$B$4=2,'Index LA FSM'!$A$179:$BZ$341,IF('Index LA FSM'!$B$4=3,'Index LA FSM'!$A$349:$BZ$511,"Error"))),'Index LA FSM'!Q$1,0),"Error")</f>
        <v>x</v>
      </c>
      <c r="R93" s="84" t="str">
        <f>IFERROR(VLOOKUP($A93,IF('Index LA FSM'!$B$4=1,'Index LA FSM'!$A$9:$BZ$171,IF('Index LA FSM'!$B$4=2,'Index LA FSM'!$A$179:$BZ$341,IF('Index LA FSM'!$B$4=3,'Index LA FSM'!$A$349:$BZ$511,"Error"))),'Index LA FSM'!R$1,0),"Error")</f>
        <v>x</v>
      </c>
      <c r="S93" s="84">
        <f>IFERROR(VLOOKUP($A93,IF('Index LA FSM'!$B$4=1,'Index LA FSM'!$A$9:$BZ$171,IF('Index LA FSM'!$B$4=2,'Index LA FSM'!$A$179:$BZ$341,IF('Index LA FSM'!$B$4=3,'Index LA FSM'!$A$349:$BZ$511,"Error"))),'Index LA FSM'!S$1,0),"Error")</f>
        <v>0.06</v>
      </c>
      <c r="T93" s="84">
        <f>IFERROR(VLOOKUP($A93,IF('Index LA FSM'!$B$4=1,'Index LA FSM'!$A$9:$BZ$171,IF('Index LA FSM'!$B$4=2,'Index LA FSM'!$A$179:$BZ$341,IF('Index LA FSM'!$B$4=3,'Index LA FSM'!$A$349:$BZ$511,"Error"))),'Index LA FSM'!T$1,0),"Error")</f>
        <v>0.04</v>
      </c>
      <c r="U93" s="84">
        <f>IFERROR(VLOOKUP($A93,IF('Index LA FSM'!$B$4=1,'Index LA FSM'!$A$9:$BZ$171,IF('Index LA FSM'!$B$4=2,'Index LA FSM'!$A$179:$BZ$341,IF('Index LA FSM'!$B$4=3,'Index LA FSM'!$A$349:$BZ$511,"Error"))),'Index LA FSM'!U$1,0),"Error")</f>
        <v>0.04</v>
      </c>
      <c r="V93" s="84">
        <f>IFERROR(VLOOKUP($A93,IF('Index LA FSM'!$B$4=1,'Index LA FSM'!$A$9:$BZ$171,IF('Index LA FSM'!$B$4=2,'Index LA FSM'!$A$179:$BZ$341,IF('Index LA FSM'!$B$4=3,'Index LA FSM'!$A$349:$BZ$511,"Error"))),'Index LA FSM'!V$1,0),"Error")</f>
        <v>0.09</v>
      </c>
      <c r="W93" s="84">
        <f>IFERROR(VLOOKUP($A93,IF('Index LA FSM'!$B$4=1,'Index LA FSM'!$A$9:$BZ$171,IF('Index LA FSM'!$B$4=2,'Index LA FSM'!$A$179:$BZ$341,IF('Index LA FSM'!$B$4=3,'Index LA FSM'!$A$349:$BZ$511,"Error"))),'Index LA FSM'!W$1,0),"Error")</f>
        <v>7.0000000000000007E-2</v>
      </c>
      <c r="X93" s="84">
        <f>IFERROR(VLOOKUP($A93,IF('Index LA FSM'!$B$4=1,'Index LA FSM'!$A$9:$BZ$171,IF('Index LA FSM'!$B$4=2,'Index LA FSM'!$A$179:$BZ$341,IF('Index LA FSM'!$B$4=3,'Index LA FSM'!$A$349:$BZ$511,"Error"))),'Index LA FSM'!X$1,0),"Error")</f>
        <v>7.0000000000000007E-2</v>
      </c>
      <c r="Y93" s="84">
        <f>IFERROR(VLOOKUP($A93,IF('Index LA FSM'!$B$4=1,'Index LA FSM'!$A$9:$BZ$171,IF('Index LA FSM'!$B$4=2,'Index LA FSM'!$A$179:$BZ$341,IF('Index LA FSM'!$B$4=3,'Index LA FSM'!$A$349:$BZ$511,"Error"))),'Index LA FSM'!Y$1,0),"Error")</f>
        <v>0</v>
      </c>
      <c r="Z93" s="84" t="str">
        <f>IFERROR(VLOOKUP($A93,IF('Index LA FSM'!$B$4=1,'Index LA FSM'!$A$9:$BZ$171,IF('Index LA FSM'!$B$4=2,'Index LA FSM'!$A$179:$BZ$341,IF('Index LA FSM'!$B$4=3,'Index LA FSM'!$A$349:$BZ$511,"Error"))),'Index LA FSM'!Z$1,0),"Error")</f>
        <v>x</v>
      </c>
      <c r="AA93" s="84" t="str">
        <f>IFERROR(VLOOKUP($A93,IF('Index LA FSM'!$B$4=1,'Index LA FSM'!$A$9:$BZ$171,IF('Index LA FSM'!$B$4=2,'Index LA FSM'!$A$179:$BZ$341,IF('Index LA FSM'!$B$4=3,'Index LA FSM'!$A$349:$BZ$511,"Error"))),'Index LA FSM'!AA$1,0),"Error")</f>
        <v>x</v>
      </c>
      <c r="AB93" s="84">
        <f>IFERROR(VLOOKUP($A93,IF('Index LA FSM'!$B$4=1,'Index LA FSM'!$A$9:$BZ$171,IF('Index LA FSM'!$B$4=2,'Index LA FSM'!$A$179:$BZ$341,IF('Index LA FSM'!$B$4=3,'Index LA FSM'!$A$349:$BZ$511,"Error"))),'Index LA FSM'!AB$1,0),"Error")</f>
        <v>0</v>
      </c>
      <c r="AC93" s="84">
        <f>IFERROR(VLOOKUP($A93,IF('Index LA FSM'!$B$4=1,'Index LA FSM'!$A$9:$BZ$171,IF('Index LA FSM'!$B$4=2,'Index LA FSM'!$A$179:$BZ$341,IF('Index LA FSM'!$B$4=3,'Index LA FSM'!$A$349:$BZ$511,"Error"))),'Index LA FSM'!AC$1,0),"Error")</f>
        <v>0</v>
      </c>
      <c r="AD93" s="84">
        <f>IFERROR(VLOOKUP($A93,IF('Index LA FSM'!$B$4=1,'Index LA FSM'!$A$9:$BZ$171,IF('Index LA FSM'!$B$4=2,'Index LA FSM'!$A$179:$BZ$341,IF('Index LA FSM'!$B$4=3,'Index LA FSM'!$A$349:$BZ$511,"Error"))),'Index LA FSM'!AD$1,0),"Error")</f>
        <v>0</v>
      </c>
      <c r="AE93" s="84">
        <f>IFERROR(VLOOKUP($A93,IF('Index LA FSM'!$B$4=1,'Index LA FSM'!$A$9:$BZ$171,IF('Index LA FSM'!$B$4=2,'Index LA FSM'!$A$179:$BZ$341,IF('Index LA FSM'!$B$4=3,'Index LA FSM'!$A$349:$BZ$511,"Error"))),'Index LA FSM'!AE$1,0),"Error")</f>
        <v>0.06</v>
      </c>
      <c r="AF93" s="84">
        <f>IFERROR(VLOOKUP($A93,IF('Index LA FSM'!$B$4=1,'Index LA FSM'!$A$9:$BZ$171,IF('Index LA FSM'!$B$4=2,'Index LA FSM'!$A$179:$BZ$341,IF('Index LA FSM'!$B$4=3,'Index LA FSM'!$A$349:$BZ$511,"Error"))),'Index LA FSM'!AF$1,0),"Error")</f>
        <v>0.05</v>
      </c>
      <c r="AG93" s="84">
        <f>IFERROR(VLOOKUP($A93,IF('Index LA FSM'!$B$4=1,'Index LA FSM'!$A$9:$BZ$171,IF('Index LA FSM'!$B$4=2,'Index LA FSM'!$A$179:$BZ$341,IF('Index LA FSM'!$B$4=3,'Index LA FSM'!$A$349:$BZ$511,"Error"))),'Index LA FSM'!AG$1,0),"Error")</f>
        <v>0.05</v>
      </c>
      <c r="AH93" s="84">
        <f>IFERROR(VLOOKUP($A93,IF('Index LA FSM'!$B$4=1,'Index LA FSM'!$A$9:$BZ$171,IF('Index LA FSM'!$B$4=2,'Index LA FSM'!$A$179:$BZ$341,IF('Index LA FSM'!$B$4=3,'Index LA FSM'!$A$349:$BZ$511,"Error"))),'Index LA FSM'!AH$1,0),"Error")</f>
        <v>0.45</v>
      </c>
      <c r="AI93" s="84">
        <f>IFERROR(VLOOKUP($A93,IF('Index LA FSM'!$B$4=1,'Index LA FSM'!$A$9:$BZ$171,IF('Index LA FSM'!$B$4=2,'Index LA FSM'!$A$179:$BZ$341,IF('Index LA FSM'!$B$4=3,'Index LA FSM'!$A$349:$BZ$511,"Error"))),'Index LA FSM'!AI$1,0),"Error")</f>
        <v>0.56999999999999995</v>
      </c>
      <c r="AJ93" s="84">
        <f>IFERROR(VLOOKUP($A93,IF('Index LA FSM'!$B$4=1,'Index LA FSM'!$A$9:$BZ$171,IF('Index LA FSM'!$B$4=2,'Index LA FSM'!$A$179:$BZ$341,IF('Index LA FSM'!$B$4=3,'Index LA FSM'!$A$349:$BZ$511,"Error"))),'Index LA FSM'!AJ$1,0),"Error")</f>
        <v>0.55000000000000004</v>
      </c>
      <c r="AK93" s="84">
        <f>IFERROR(VLOOKUP($A93,IF('Index LA FSM'!$B$4=1,'Index LA FSM'!$A$9:$BZ$171,IF('Index LA FSM'!$B$4=2,'Index LA FSM'!$A$179:$BZ$341,IF('Index LA FSM'!$B$4=3,'Index LA FSM'!$A$349:$BZ$511,"Error"))),'Index LA FSM'!AK$1,0),"Error")</f>
        <v>0.1</v>
      </c>
      <c r="AL93" s="84">
        <f>IFERROR(VLOOKUP($A93,IF('Index LA FSM'!$B$4=1,'Index LA FSM'!$A$9:$BZ$171,IF('Index LA FSM'!$B$4=2,'Index LA FSM'!$A$179:$BZ$341,IF('Index LA FSM'!$B$4=3,'Index LA FSM'!$A$349:$BZ$511,"Error"))),'Index LA FSM'!AL$1,0),"Error")</f>
        <v>0.2</v>
      </c>
      <c r="AM93" s="84">
        <f>IFERROR(VLOOKUP($A93,IF('Index LA FSM'!$B$4=1,'Index LA FSM'!$A$9:$BZ$171,IF('Index LA FSM'!$B$4=2,'Index LA FSM'!$A$179:$BZ$341,IF('Index LA FSM'!$B$4=3,'Index LA FSM'!$A$349:$BZ$511,"Error"))),'Index LA FSM'!AM$1,0),"Error")</f>
        <v>0.19</v>
      </c>
      <c r="AN93" s="84">
        <f>IFERROR(VLOOKUP($A93,IF('Index LA FSM'!$B$4=1,'Index LA FSM'!$A$9:$BZ$171,IF('Index LA FSM'!$B$4=2,'Index LA FSM'!$A$179:$BZ$341,IF('Index LA FSM'!$B$4=3,'Index LA FSM'!$A$349:$BZ$511,"Error"))),'Index LA FSM'!AN$1,0),"Error")</f>
        <v>0</v>
      </c>
      <c r="AO93" s="84">
        <f>IFERROR(VLOOKUP($A93,IF('Index LA FSM'!$B$4=1,'Index LA FSM'!$A$9:$BZ$171,IF('Index LA FSM'!$B$4=2,'Index LA FSM'!$A$179:$BZ$341,IF('Index LA FSM'!$B$4=3,'Index LA FSM'!$A$349:$BZ$511,"Error"))),'Index LA FSM'!AO$1,0),"Error")</f>
        <v>0.01</v>
      </c>
      <c r="AP93" s="84">
        <f>IFERROR(VLOOKUP($A93,IF('Index LA FSM'!$B$4=1,'Index LA FSM'!$A$9:$BZ$171,IF('Index LA FSM'!$B$4=2,'Index LA FSM'!$A$179:$BZ$341,IF('Index LA FSM'!$B$4=3,'Index LA FSM'!$A$349:$BZ$511,"Error"))),'Index LA FSM'!AP$1,0),"Error")</f>
        <v>0.01</v>
      </c>
      <c r="AQ93" s="84">
        <f>IFERROR(VLOOKUP($A93,IF('Index LA FSM'!$B$4=1,'Index LA FSM'!$A$9:$BZ$171,IF('Index LA FSM'!$B$4=2,'Index LA FSM'!$A$179:$BZ$341,IF('Index LA FSM'!$B$4=3,'Index LA FSM'!$A$349:$BZ$511,"Error"))),'Index LA FSM'!AQ$1,0),"Error")</f>
        <v>0.09</v>
      </c>
      <c r="AR93" s="84">
        <f>IFERROR(VLOOKUP($A93,IF('Index LA FSM'!$B$4=1,'Index LA FSM'!$A$9:$BZ$171,IF('Index LA FSM'!$B$4=2,'Index LA FSM'!$A$179:$BZ$341,IF('Index LA FSM'!$B$4=3,'Index LA FSM'!$A$349:$BZ$511,"Error"))),'Index LA FSM'!AR$1,0),"Error")</f>
        <v>0.19</v>
      </c>
      <c r="AS93" s="84">
        <f>IFERROR(VLOOKUP($A93,IF('Index LA FSM'!$B$4=1,'Index LA FSM'!$A$9:$BZ$171,IF('Index LA FSM'!$B$4=2,'Index LA FSM'!$A$179:$BZ$341,IF('Index LA FSM'!$B$4=3,'Index LA FSM'!$A$349:$BZ$511,"Error"))),'Index LA FSM'!AS$1,0),"Error")</f>
        <v>0.17</v>
      </c>
      <c r="AT93" s="84">
        <f>IFERROR(VLOOKUP($A93,IF('Index LA FSM'!$B$4=1,'Index LA FSM'!$A$9:$BZ$171,IF('Index LA FSM'!$B$4=2,'Index LA FSM'!$A$179:$BZ$341,IF('Index LA FSM'!$B$4=3,'Index LA FSM'!$A$349:$BZ$511,"Error"))),'Index LA FSM'!AT$1,0),"Error")</f>
        <v>0.34</v>
      </c>
      <c r="AU93" s="84">
        <f>IFERROR(VLOOKUP($A93,IF('Index LA FSM'!$B$4=1,'Index LA FSM'!$A$9:$BZ$171,IF('Index LA FSM'!$B$4=2,'Index LA FSM'!$A$179:$BZ$341,IF('Index LA FSM'!$B$4=3,'Index LA FSM'!$A$349:$BZ$511,"Error"))),'Index LA FSM'!AU$1,0),"Error")</f>
        <v>0.36</v>
      </c>
      <c r="AV93" s="84">
        <f>IFERROR(VLOOKUP($A93,IF('Index LA FSM'!$B$4=1,'Index LA FSM'!$A$9:$BZ$171,IF('Index LA FSM'!$B$4=2,'Index LA FSM'!$A$179:$BZ$341,IF('Index LA FSM'!$B$4=3,'Index LA FSM'!$A$349:$BZ$511,"Error"))),'Index LA FSM'!AV$1,0),"Error")</f>
        <v>0.36</v>
      </c>
      <c r="AW93" s="84" t="str">
        <f>IFERROR(VLOOKUP($A93,IF('Index LA FSM'!$B$4=1,'Index LA FSM'!$A$9:$BZ$171,IF('Index LA FSM'!$B$4=2,'Index LA FSM'!$A$179:$BZ$341,IF('Index LA FSM'!$B$4=3,'Index LA FSM'!$A$349:$BZ$511,"Error"))),'Index LA FSM'!AW$1,0),"Error")</f>
        <v>x</v>
      </c>
      <c r="AX93" s="84">
        <f>IFERROR(VLOOKUP($A93,IF('Index LA FSM'!$B$4=1,'Index LA FSM'!$A$9:$BZ$171,IF('Index LA FSM'!$B$4=2,'Index LA FSM'!$A$179:$BZ$341,IF('Index LA FSM'!$B$4=3,'Index LA FSM'!$A$349:$BZ$511,"Error"))),'Index LA FSM'!AX$1,0),"Error")</f>
        <v>0.01</v>
      </c>
      <c r="AY93" s="84">
        <f>IFERROR(VLOOKUP($A93,IF('Index LA FSM'!$B$4=1,'Index LA FSM'!$A$9:$BZ$171,IF('Index LA FSM'!$B$4=2,'Index LA FSM'!$A$179:$BZ$341,IF('Index LA FSM'!$B$4=3,'Index LA FSM'!$A$349:$BZ$511,"Error"))),'Index LA FSM'!AY$1,0),"Error")</f>
        <v>0.01</v>
      </c>
      <c r="AZ93" s="84">
        <f>IFERROR(VLOOKUP($A93,IF('Index LA FSM'!$B$4=1,'Index LA FSM'!$A$9:$BZ$171,IF('Index LA FSM'!$B$4=2,'Index LA FSM'!$A$179:$BZ$341,IF('Index LA FSM'!$B$4=3,'Index LA FSM'!$A$349:$BZ$511,"Error"))),'Index LA FSM'!AZ$1,0),"Error")</f>
        <v>0</v>
      </c>
      <c r="BA93" s="84" t="str">
        <f>IFERROR(VLOOKUP($A93,IF('Index LA FSM'!$B$4=1,'Index LA FSM'!$A$9:$BZ$171,IF('Index LA FSM'!$B$4=2,'Index LA FSM'!$A$179:$BZ$341,IF('Index LA FSM'!$B$4=3,'Index LA FSM'!$A$349:$BZ$511,"Error"))),'Index LA FSM'!BA$1,0),"Error")</f>
        <v>x</v>
      </c>
      <c r="BB93" s="84" t="str">
        <f>IFERROR(VLOOKUP($A93,IF('Index LA FSM'!$B$4=1,'Index LA FSM'!$A$9:$BZ$171,IF('Index LA FSM'!$B$4=2,'Index LA FSM'!$A$179:$BZ$341,IF('Index LA FSM'!$B$4=3,'Index LA FSM'!$A$349:$BZ$511,"Error"))),'Index LA FSM'!BB$1,0),"Error")</f>
        <v>x</v>
      </c>
      <c r="BC93" s="84">
        <f>IFERROR(VLOOKUP($A93,IF('Index LA FSM'!$B$4=1,'Index LA FSM'!$A$9:$BZ$171,IF('Index LA FSM'!$B$4=2,'Index LA FSM'!$A$179:$BZ$341,IF('Index LA FSM'!$B$4=3,'Index LA FSM'!$A$349:$BZ$511,"Error"))),'Index LA FSM'!BC$1,0),"Error")</f>
        <v>7.0000000000000007E-2</v>
      </c>
      <c r="BD93" s="84">
        <f>IFERROR(VLOOKUP($A93,IF('Index LA FSM'!$B$4=1,'Index LA FSM'!$A$9:$BZ$171,IF('Index LA FSM'!$B$4=2,'Index LA FSM'!$A$179:$BZ$341,IF('Index LA FSM'!$B$4=3,'Index LA FSM'!$A$349:$BZ$511,"Error"))),'Index LA FSM'!BD$1,0),"Error")</f>
        <v>0.06</v>
      </c>
      <c r="BE93" s="84">
        <f>IFERROR(VLOOKUP($A93,IF('Index LA FSM'!$B$4=1,'Index LA FSM'!$A$9:$BZ$171,IF('Index LA FSM'!$B$4=2,'Index LA FSM'!$A$179:$BZ$341,IF('Index LA FSM'!$B$4=3,'Index LA FSM'!$A$349:$BZ$511,"Error"))),'Index LA FSM'!BE$1,0),"Error")</f>
        <v>0.06</v>
      </c>
      <c r="BF93" s="84">
        <f>IFERROR(VLOOKUP($A93,IF('Index LA FSM'!$B$4=1,'Index LA FSM'!$A$9:$BZ$171,IF('Index LA FSM'!$B$4=2,'Index LA FSM'!$A$179:$BZ$341,IF('Index LA FSM'!$B$4=3,'Index LA FSM'!$A$349:$BZ$511,"Error"))),'Index LA FSM'!BF$1,0),"Error")</f>
        <v>0.05</v>
      </c>
      <c r="BG93" s="84">
        <f>IFERROR(VLOOKUP($A93,IF('Index LA FSM'!$B$4=1,'Index LA FSM'!$A$9:$BZ$171,IF('Index LA FSM'!$B$4=2,'Index LA FSM'!$A$179:$BZ$341,IF('Index LA FSM'!$B$4=3,'Index LA FSM'!$A$349:$BZ$511,"Error"))),'Index LA FSM'!BG$1,0),"Error")</f>
        <v>0.04</v>
      </c>
      <c r="BH93" s="84">
        <f>IFERROR(VLOOKUP($A93,IF('Index LA FSM'!$B$4=1,'Index LA FSM'!$A$9:$BZ$171,IF('Index LA FSM'!$B$4=2,'Index LA FSM'!$A$179:$BZ$341,IF('Index LA FSM'!$B$4=3,'Index LA FSM'!$A$349:$BZ$511,"Error"))),'Index LA FSM'!BH$1,0),"Error")</f>
        <v>0.04</v>
      </c>
      <c r="BI93" s="84" t="str">
        <f>IFERROR(VLOOKUP($A93,IF('Index LA FSM'!$B$4=1,'Index LA FSM'!$A$9:$BZ$171,IF('Index LA FSM'!$B$4=2,'Index LA FSM'!$A$179:$BZ$341,IF('Index LA FSM'!$B$4=3,'Index LA FSM'!$A$349:$BZ$511,"Error"))),'Index LA FSM'!BI$1,0),"Error")</f>
        <v>x</v>
      </c>
      <c r="BJ93" s="84">
        <f>IFERROR(VLOOKUP($A93,IF('Index LA FSM'!$B$4=1,'Index LA FSM'!$A$9:$BZ$171,IF('Index LA FSM'!$B$4=2,'Index LA FSM'!$A$179:$BZ$341,IF('Index LA FSM'!$B$4=3,'Index LA FSM'!$A$349:$BZ$511,"Error"))),'Index LA FSM'!BJ$1,0),"Error")</f>
        <v>0.02</v>
      </c>
      <c r="BK93" s="84">
        <f>IFERROR(VLOOKUP($A93,IF('Index LA FSM'!$B$4=1,'Index LA FSM'!$A$9:$BZ$171,IF('Index LA FSM'!$B$4=2,'Index LA FSM'!$A$179:$BZ$341,IF('Index LA FSM'!$B$4=3,'Index LA FSM'!$A$349:$BZ$511,"Error"))),'Index LA FSM'!BK$1,0),"Error")</f>
        <v>0.02</v>
      </c>
      <c r="BL93" s="84">
        <f>IFERROR(VLOOKUP($A93,IF('Index LA FSM'!$B$4=1,'Index LA FSM'!$A$9:$BZ$171,IF('Index LA FSM'!$B$4=2,'Index LA FSM'!$A$179:$BZ$341,IF('Index LA FSM'!$B$4=3,'Index LA FSM'!$A$349:$BZ$511,"Error"))),'Index LA FSM'!BL$1,0),"Error")</f>
        <v>0</v>
      </c>
      <c r="BM93" s="84" t="str">
        <f>IFERROR(VLOOKUP($A93,IF('Index LA FSM'!$B$4=1,'Index LA FSM'!$A$9:$BZ$171,IF('Index LA FSM'!$B$4=2,'Index LA FSM'!$A$179:$BZ$341,IF('Index LA FSM'!$B$4=3,'Index LA FSM'!$A$349:$BZ$511,"Error"))),'Index LA FSM'!BM$1,0),"Error")</f>
        <v>x</v>
      </c>
      <c r="BN93" s="84" t="str">
        <f>IFERROR(VLOOKUP($A93,IF('Index LA FSM'!$B$4=1,'Index LA FSM'!$A$9:$BZ$171,IF('Index LA FSM'!$B$4=2,'Index LA FSM'!$A$179:$BZ$341,IF('Index LA FSM'!$B$4=3,'Index LA FSM'!$A$349:$BZ$511,"Error"))),'Index LA FSM'!BN$1,0),"Error")</f>
        <v>x</v>
      </c>
      <c r="BO93" s="84" t="str">
        <f>IFERROR(VLOOKUP($A93,IF('Index LA FSM'!$B$4=1,'Index LA FSM'!$A$9:$BZ$171,IF('Index LA FSM'!$B$4=2,'Index LA FSM'!$A$179:$BZ$341,IF('Index LA FSM'!$B$4=3,'Index LA FSM'!$A$349:$BZ$511,"Error"))),'Index LA FSM'!BO$1,0),"Error")</f>
        <v>x</v>
      </c>
      <c r="BP93" s="84">
        <f>IFERROR(VLOOKUP($A93,IF('Index LA FSM'!$B$4=1,'Index LA FSM'!$A$9:$BZ$171,IF('Index LA FSM'!$B$4=2,'Index LA FSM'!$A$179:$BZ$341,IF('Index LA FSM'!$B$4=3,'Index LA FSM'!$A$349:$BZ$511,"Error"))),'Index LA FSM'!BP$1,0),"Error")</f>
        <v>0.01</v>
      </c>
      <c r="BQ93" s="84">
        <f>IFERROR(VLOOKUP($A93,IF('Index LA FSM'!$B$4=1,'Index LA FSM'!$A$9:$BZ$171,IF('Index LA FSM'!$B$4=2,'Index LA FSM'!$A$179:$BZ$341,IF('Index LA FSM'!$B$4=3,'Index LA FSM'!$A$349:$BZ$511,"Error"))),'Index LA FSM'!BQ$1,0),"Error")</f>
        <v>0.01</v>
      </c>
      <c r="BR93" s="84">
        <f>IFERROR(VLOOKUP($A93,IF('Index LA FSM'!$B$4=1,'Index LA FSM'!$A$9:$BZ$171,IF('Index LA FSM'!$B$4=2,'Index LA FSM'!$A$179:$BZ$341,IF('Index LA FSM'!$B$4=3,'Index LA FSM'!$A$349:$BZ$511,"Error"))),'Index LA FSM'!BR$1,0),"Error")</f>
        <v>0.05</v>
      </c>
      <c r="BS93" s="84">
        <f>IFERROR(VLOOKUP($A93,IF('Index LA FSM'!$B$4=1,'Index LA FSM'!$A$9:$BZ$171,IF('Index LA FSM'!$B$4=2,'Index LA FSM'!$A$179:$BZ$341,IF('Index LA FSM'!$B$4=3,'Index LA FSM'!$A$349:$BZ$511,"Error"))),'Index LA FSM'!BS$1,0),"Error")</f>
        <v>0.05</v>
      </c>
      <c r="BT93" s="84">
        <f>IFERROR(VLOOKUP($A93,IF('Index LA FSM'!$B$4=1,'Index LA FSM'!$A$9:$BZ$171,IF('Index LA FSM'!$B$4=2,'Index LA FSM'!$A$179:$BZ$341,IF('Index LA FSM'!$B$4=3,'Index LA FSM'!$A$349:$BZ$511,"Error"))),'Index LA FSM'!BT$1,0),"Error")</f>
        <v>0.05</v>
      </c>
      <c r="BU93" s="84">
        <f>IFERROR(VLOOKUP($A93,IF('Index LA FSM'!$B$4=1,'Index LA FSM'!$A$9:$BZ$171,IF('Index LA FSM'!$B$4=2,'Index LA FSM'!$A$179:$BZ$341,IF('Index LA FSM'!$B$4=3,'Index LA FSM'!$A$349:$BZ$511,"Error"))),'Index LA FSM'!BU$1,0),"Error")</f>
        <v>0.04</v>
      </c>
      <c r="BV93" s="84">
        <f>IFERROR(VLOOKUP($A93,IF('Index LA FSM'!$B$4=1,'Index LA FSM'!$A$9:$BZ$171,IF('Index LA FSM'!$B$4=2,'Index LA FSM'!$A$179:$BZ$341,IF('Index LA FSM'!$B$4=3,'Index LA FSM'!$A$349:$BZ$511,"Error"))),'Index LA FSM'!BV$1,0),"Error")</f>
        <v>0.03</v>
      </c>
      <c r="BW93" s="84">
        <f>IFERROR(VLOOKUP($A93,IF('Index LA FSM'!$B$4=1,'Index LA FSM'!$A$9:$BZ$171,IF('Index LA FSM'!$B$4=2,'Index LA FSM'!$A$179:$BZ$341,IF('Index LA FSM'!$B$4=3,'Index LA FSM'!$A$349:$BZ$511,"Error"))),'Index LA FSM'!BW$1,0),"Error")</f>
        <v>0.03</v>
      </c>
      <c r="BX93" s="84">
        <f>IFERROR(VLOOKUP($A93,IF('Index LA FSM'!$B$4=1,'Index LA FSM'!$A$9:$BZ$171,IF('Index LA FSM'!$B$4=2,'Index LA FSM'!$A$179:$BZ$341,IF('Index LA FSM'!$B$4=3,'Index LA FSM'!$A$349:$BZ$511,"Error"))),'Index LA FSM'!BX$1,0),"Error")</f>
        <v>7.0000000000000007E-2</v>
      </c>
      <c r="BY93" s="84">
        <f>IFERROR(VLOOKUP($A93,IF('Index LA FSM'!$B$4=1,'Index LA FSM'!$A$9:$BZ$171,IF('Index LA FSM'!$B$4=2,'Index LA FSM'!$A$179:$BZ$341,IF('Index LA FSM'!$B$4=3,'Index LA FSM'!$A$349:$BZ$511,"Error"))),'Index LA FSM'!BY$1,0),"Error")</f>
        <v>7.0000000000000007E-2</v>
      </c>
      <c r="BZ93" s="84">
        <f>IFERROR(VLOOKUP($A93,IF('Index LA FSM'!$B$4=1,'Index LA FSM'!$A$9:$BZ$171,IF('Index LA FSM'!$B$4=2,'Index LA FSM'!$A$179:$BZ$341,IF('Index LA FSM'!$B$4=3,'Index LA FSM'!$A$349:$BZ$511,"Error"))),'Index LA FSM'!BZ$1,0),"Error")</f>
        <v>7.0000000000000007E-2</v>
      </c>
    </row>
    <row r="94" spans="1:78" s="15" customFormat="1" x14ac:dyDescent="0.2">
      <c r="A94" s="20">
        <v>821</v>
      </c>
      <c r="B94" s="20" t="s">
        <v>245</v>
      </c>
      <c r="C94" s="45" t="s">
        <v>161</v>
      </c>
      <c r="D94" s="113">
        <f>IFERROR(VLOOKUP($A94,IF('Index LA FSM'!$B$4=1,'Index LA FSM'!$A$9:$BZ$171,IF('Index LA FSM'!$B$4=2,'Index LA FSM'!$A$179:$BZ$341,IF('Index LA FSM'!$B$4=3,'Index LA FSM'!$A$349:$BZ$511,"Error"))),'Index LA FSM'!D$1,0),"Error")</f>
        <v>20</v>
      </c>
      <c r="E94" s="113">
        <f>IFERROR(VLOOKUP($A94,IF('Index LA FSM'!$B$4=1,'Index LA FSM'!$A$9:$BZ$171,IF('Index LA FSM'!$B$4=2,'Index LA FSM'!$A$179:$BZ$341,IF('Index LA FSM'!$B$4=3,'Index LA FSM'!$A$349:$BZ$511,"Error"))),'Index LA FSM'!E$1,0),"Error")</f>
        <v>150</v>
      </c>
      <c r="F94" s="113">
        <f>IFERROR(VLOOKUP($A94,IF('Index LA FSM'!$B$4=1,'Index LA FSM'!$A$9:$BZ$171,IF('Index LA FSM'!$B$4=2,'Index LA FSM'!$A$179:$BZ$341,IF('Index LA FSM'!$B$4=3,'Index LA FSM'!$A$349:$BZ$511,"Error"))),'Index LA FSM'!F$1,0),"Error")</f>
        <v>170</v>
      </c>
      <c r="G94" s="84">
        <f>IFERROR(VLOOKUP($A94,IF('Index LA FSM'!$B$4=1,'Index LA FSM'!$A$9:$BZ$171,IF('Index LA FSM'!$B$4=2,'Index LA FSM'!$A$179:$BZ$341,IF('Index LA FSM'!$B$4=3,'Index LA FSM'!$A$349:$BZ$511,"Error"))),'Index LA FSM'!G$1,0),"Error")</f>
        <v>0.81</v>
      </c>
      <c r="H94" s="84">
        <f>IFERROR(VLOOKUP($A94,IF('Index LA FSM'!$B$4=1,'Index LA FSM'!$A$9:$BZ$171,IF('Index LA FSM'!$B$4=2,'Index LA FSM'!$A$179:$BZ$341,IF('Index LA FSM'!$B$4=3,'Index LA FSM'!$A$349:$BZ$511,"Error"))),'Index LA FSM'!H$1,0),"Error")</f>
        <v>0.88</v>
      </c>
      <c r="I94" s="84">
        <f>IFERROR(VLOOKUP($A94,IF('Index LA FSM'!$B$4=1,'Index LA FSM'!$A$9:$BZ$171,IF('Index LA FSM'!$B$4=2,'Index LA FSM'!$A$179:$BZ$341,IF('Index LA FSM'!$B$4=3,'Index LA FSM'!$A$349:$BZ$511,"Error"))),'Index LA FSM'!I$1,0),"Error")</f>
        <v>0.87</v>
      </c>
      <c r="J94" s="84">
        <f>IFERROR(VLOOKUP($A94,IF('Index LA FSM'!$B$4=1,'Index LA FSM'!$A$9:$BZ$171,IF('Index LA FSM'!$B$4=2,'Index LA FSM'!$A$179:$BZ$341,IF('Index LA FSM'!$B$4=3,'Index LA FSM'!$A$349:$BZ$511,"Error"))),'Index LA FSM'!J$1,0),"Error")</f>
        <v>0.75</v>
      </c>
      <c r="K94" s="84">
        <f>IFERROR(VLOOKUP($A94,IF('Index LA FSM'!$B$4=1,'Index LA FSM'!$A$9:$BZ$171,IF('Index LA FSM'!$B$4=2,'Index LA FSM'!$A$179:$BZ$341,IF('Index LA FSM'!$B$4=3,'Index LA FSM'!$A$349:$BZ$511,"Error"))),'Index LA FSM'!K$1,0),"Error")</f>
        <v>0.83</v>
      </c>
      <c r="L94" s="84">
        <f>IFERROR(VLOOKUP($A94,IF('Index LA FSM'!$B$4=1,'Index LA FSM'!$A$9:$BZ$171,IF('Index LA FSM'!$B$4=2,'Index LA FSM'!$A$179:$BZ$341,IF('Index LA FSM'!$B$4=3,'Index LA FSM'!$A$349:$BZ$511,"Error"))),'Index LA FSM'!L$1,0),"Error")</f>
        <v>0.83</v>
      </c>
      <c r="M94" s="84" t="str">
        <f>IFERROR(VLOOKUP($A94,IF('Index LA FSM'!$B$4=1,'Index LA FSM'!$A$9:$BZ$171,IF('Index LA FSM'!$B$4=2,'Index LA FSM'!$A$179:$BZ$341,IF('Index LA FSM'!$B$4=3,'Index LA FSM'!$A$349:$BZ$511,"Error"))),'Index LA FSM'!M$1,0),"Error")</f>
        <v>x</v>
      </c>
      <c r="N94" s="84">
        <f>IFERROR(VLOOKUP($A94,IF('Index LA FSM'!$B$4=1,'Index LA FSM'!$A$9:$BZ$171,IF('Index LA FSM'!$B$4=2,'Index LA FSM'!$A$179:$BZ$341,IF('Index LA FSM'!$B$4=3,'Index LA FSM'!$A$349:$BZ$511,"Error"))),'Index LA FSM'!N$1,0),"Error")</f>
        <v>0.06</v>
      </c>
      <c r="O94" s="84">
        <f>IFERROR(VLOOKUP($A94,IF('Index LA FSM'!$B$4=1,'Index LA FSM'!$A$9:$BZ$171,IF('Index LA FSM'!$B$4=2,'Index LA FSM'!$A$179:$BZ$341,IF('Index LA FSM'!$B$4=3,'Index LA FSM'!$A$349:$BZ$511,"Error"))),'Index LA FSM'!O$1,0),"Error")</f>
        <v>0.06</v>
      </c>
      <c r="P94" s="84">
        <f>IFERROR(VLOOKUP($A94,IF('Index LA FSM'!$B$4=1,'Index LA FSM'!$A$9:$BZ$171,IF('Index LA FSM'!$B$4=2,'Index LA FSM'!$A$179:$BZ$341,IF('Index LA FSM'!$B$4=3,'Index LA FSM'!$A$349:$BZ$511,"Error"))),'Index LA FSM'!P$1,0),"Error")</f>
        <v>0</v>
      </c>
      <c r="Q94" s="84">
        <f>IFERROR(VLOOKUP($A94,IF('Index LA FSM'!$B$4=1,'Index LA FSM'!$A$9:$BZ$171,IF('Index LA FSM'!$B$4=2,'Index LA FSM'!$A$179:$BZ$341,IF('Index LA FSM'!$B$4=3,'Index LA FSM'!$A$349:$BZ$511,"Error"))),'Index LA FSM'!Q$1,0),"Error")</f>
        <v>0</v>
      </c>
      <c r="R94" s="84">
        <f>IFERROR(VLOOKUP($A94,IF('Index LA FSM'!$B$4=1,'Index LA FSM'!$A$9:$BZ$171,IF('Index LA FSM'!$B$4=2,'Index LA FSM'!$A$179:$BZ$341,IF('Index LA FSM'!$B$4=3,'Index LA FSM'!$A$349:$BZ$511,"Error"))),'Index LA FSM'!R$1,0),"Error")</f>
        <v>0</v>
      </c>
      <c r="S94" s="84">
        <f>IFERROR(VLOOKUP($A94,IF('Index LA FSM'!$B$4=1,'Index LA FSM'!$A$9:$BZ$171,IF('Index LA FSM'!$B$4=2,'Index LA FSM'!$A$179:$BZ$341,IF('Index LA FSM'!$B$4=3,'Index LA FSM'!$A$349:$BZ$511,"Error"))),'Index LA FSM'!S$1,0),"Error")</f>
        <v>0</v>
      </c>
      <c r="T94" s="84" t="str">
        <f>IFERROR(VLOOKUP($A94,IF('Index LA FSM'!$B$4=1,'Index LA FSM'!$A$9:$BZ$171,IF('Index LA FSM'!$B$4=2,'Index LA FSM'!$A$179:$BZ$341,IF('Index LA FSM'!$B$4=3,'Index LA FSM'!$A$349:$BZ$511,"Error"))),'Index LA FSM'!T$1,0),"Error")</f>
        <v>x</v>
      </c>
      <c r="U94" s="84" t="str">
        <f>IFERROR(VLOOKUP($A94,IF('Index LA FSM'!$B$4=1,'Index LA FSM'!$A$9:$BZ$171,IF('Index LA FSM'!$B$4=2,'Index LA FSM'!$A$179:$BZ$341,IF('Index LA FSM'!$B$4=3,'Index LA FSM'!$A$349:$BZ$511,"Error"))),'Index LA FSM'!U$1,0),"Error")</f>
        <v>x</v>
      </c>
      <c r="V94" s="84">
        <f>IFERROR(VLOOKUP($A94,IF('Index LA FSM'!$B$4=1,'Index LA FSM'!$A$9:$BZ$171,IF('Index LA FSM'!$B$4=2,'Index LA FSM'!$A$179:$BZ$341,IF('Index LA FSM'!$B$4=3,'Index LA FSM'!$A$349:$BZ$511,"Error"))),'Index LA FSM'!V$1,0),"Error")</f>
        <v>0</v>
      </c>
      <c r="W94" s="84" t="str">
        <f>IFERROR(VLOOKUP($A94,IF('Index LA FSM'!$B$4=1,'Index LA FSM'!$A$9:$BZ$171,IF('Index LA FSM'!$B$4=2,'Index LA FSM'!$A$179:$BZ$341,IF('Index LA FSM'!$B$4=3,'Index LA FSM'!$A$349:$BZ$511,"Error"))),'Index LA FSM'!W$1,0),"Error")</f>
        <v>x</v>
      </c>
      <c r="X94" s="84" t="str">
        <f>IFERROR(VLOOKUP($A94,IF('Index LA FSM'!$B$4=1,'Index LA FSM'!$A$9:$BZ$171,IF('Index LA FSM'!$B$4=2,'Index LA FSM'!$A$179:$BZ$341,IF('Index LA FSM'!$B$4=3,'Index LA FSM'!$A$349:$BZ$511,"Error"))),'Index LA FSM'!X$1,0),"Error")</f>
        <v>x</v>
      </c>
      <c r="Y94" s="84">
        <f>IFERROR(VLOOKUP($A94,IF('Index LA FSM'!$B$4=1,'Index LA FSM'!$A$9:$BZ$171,IF('Index LA FSM'!$B$4=2,'Index LA FSM'!$A$179:$BZ$341,IF('Index LA FSM'!$B$4=3,'Index LA FSM'!$A$349:$BZ$511,"Error"))),'Index LA FSM'!Y$1,0),"Error")</f>
        <v>0</v>
      </c>
      <c r="Z94" s="84">
        <f>IFERROR(VLOOKUP($A94,IF('Index LA FSM'!$B$4=1,'Index LA FSM'!$A$9:$BZ$171,IF('Index LA FSM'!$B$4=2,'Index LA FSM'!$A$179:$BZ$341,IF('Index LA FSM'!$B$4=3,'Index LA FSM'!$A$349:$BZ$511,"Error"))),'Index LA FSM'!Z$1,0),"Error")</f>
        <v>0</v>
      </c>
      <c r="AA94" s="84">
        <f>IFERROR(VLOOKUP($A94,IF('Index LA FSM'!$B$4=1,'Index LA FSM'!$A$9:$BZ$171,IF('Index LA FSM'!$B$4=2,'Index LA FSM'!$A$179:$BZ$341,IF('Index LA FSM'!$B$4=3,'Index LA FSM'!$A$349:$BZ$511,"Error"))),'Index LA FSM'!AA$1,0),"Error")</f>
        <v>0</v>
      </c>
      <c r="AB94" s="84">
        <f>IFERROR(VLOOKUP($A94,IF('Index LA FSM'!$B$4=1,'Index LA FSM'!$A$9:$BZ$171,IF('Index LA FSM'!$B$4=2,'Index LA FSM'!$A$179:$BZ$341,IF('Index LA FSM'!$B$4=3,'Index LA FSM'!$A$349:$BZ$511,"Error"))),'Index LA FSM'!AB$1,0),"Error")</f>
        <v>0</v>
      </c>
      <c r="AC94" s="84">
        <f>IFERROR(VLOOKUP($A94,IF('Index LA FSM'!$B$4=1,'Index LA FSM'!$A$9:$BZ$171,IF('Index LA FSM'!$B$4=2,'Index LA FSM'!$A$179:$BZ$341,IF('Index LA FSM'!$B$4=3,'Index LA FSM'!$A$349:$BZ$511,"Error"))),'Index LA FSM'!AC$1,0),"Error")</f>
        <v>0</v>
      </c>
      <c r="AD94" s="84">
        <f>IFERROR(VLOOKUP($A94,IF('Index LA FSM'!$B$4=1,'Index LA FSM'!$A$9:$BZ$171,IF('Index LA FSM'!$B$4=2,'Index LA FSM'!$A$179:$BZ$341,IF('Index LA FSM'!$B$4=3,'Index LA FSM'!$A$349:$BZ$511,"Error"))),'Index LA FSM'!AD$1,0),"Error")</f>
        <v>0</v>
      </c>
      <c r="AE94" s="84">
        <f>IFERROR(VLOOKUP($A94,IF('Index LA FSM'!$B$4=1,'Index LA FSM'!$A$9:$BZ$171,IF('Index LA FSM'!$B$4=2,'Index LA FSM'!$A$179:$BZ$341,IF('Index LA FSM'!$B$4=3,'Index LA FSM'!$A$349:$BZ$511,"Error"))),'Index LA FSM'!AE$1,0),"Error")</f>
        <v>0</v>
      </c>
      <c r="AF94" s="84">
        <f>IFERROR(VLOOKUP($A94,IF('Index LA FSM'!$B$4=1,'Index LA FSM'!$A$9:$BZ$171,IF('Index LA FSM'!$B$4=2,'Index LA FSM'!$A$179:$BZ$341,IF('Index LA FSM'!$B$4=3,'Index LA FSM'!$A$349:$BZ$511,"Error"))),'Index LA FSM'!AF$1,0),"Error")</f>
        <v>0.05</v>
      </c>
      <c r="AG94" s="84">
        <f>IFERROR(VLOOKUP($A94,IF('Index LA FSM'!$B$4=1,'Index LA FSM'!$A$9:$BZ$171,IF('Index LA FSM'!$B$4=2,'Index LA FSM'!$A$179:$BZ$341,IF('Index LA FSM'!$B$4=3,'Index LA FSM'!$A$349:$BZ$511,"Error"))),'Index LA FSM'!AG$1,0),"Error")</f>
        <v>0.04</v>
      </c>
      <c r="AH94" s="84">
        <f>IFERROR(VLOOKUP($A94,IF('Index LA FSM'!$B$4=1,'Index LA FSM'!$A$9:$BZ$171,IF('Index LA FSM'!$B$4=2,'Index LA FSM'!$A$179:$BZ$341,IF('Index LA FSM'!$B$4=3,'Index LA FSM'!$A$349:$BZ$511,"Error"))),'Index LA FSM'!AH$1,0),"Error")</f>
        <v>0.69</v>
      </c>
      <c r="AI94" s="84">
        <f>IFERROR(VLOOKUP($A94,IF('Index LA FSM'!$B$4=1,'Index LA FSM'!$A$9:$BZ$171,IF('Index LA FSM'!$B$4=2,'Index LA FSM'!$A$179:$BZ$341,IF('Index LA FSM'!$B$4=3,'Index LA FSM'!$A$349:$BZ$511,"Error"))),'Index LA FSM'!AI$1,0),"Error")</f>
        <v>0.75</v>
      </c>
      <c r="AJ94" s="84">
        <f>IFERROR(VLOOKUP($A94,IF('Index LA FSM'!$B$4=1,'Index LA FSM'!$A$9:$BZ$171,IF('Index LA FSM'!$B$4=2,'Index LA FSM'!$A$179:$BZ$341,IF('Index LA FSM'!$B$4=3,'Index LA FSM'!$A$349:$BZ$511,"Error"))),'Index LA FSM'!AJ$1,0),"Error")</f>
        <v>0.74</v>
      </c>
      <c r="AK94" s="84" t="str">
        <f>IFERROR(VLOOKUP($A94,IF('Index LA FSM'!$B$4=1,'Index LA FSM'!$A$9:$BZ$171,IF('Index LA FSM'!$B$4=2,'Index LA FSM'!$A$179:$BZ$341,IF('Index LA FSM'!$B$4=3,'Index LA FSM'!$A$349:$BZ$511,"Error"))),'Index LA FSM'!AK$1,0),"Error")</f>
        <v>x</v>
      </c>
      <c r="AL94" s="84">
        <f>IFERROR(VLOOKUP($A94,IF('Index LA FSM'!$B$4=1,'Index LA FSM'!$A$9:$BZ$171,IF('Index LA FSM'!$B$4=2,'Index LA FSM'!$A$179:$BZ$341,IF('Index LA FSM'!$B$4=3,'Index LA FSM'!$A$349:$BZ$511,"Error"))),'Index LA FSM'!AL$1,0),"Error")</f>
        <v>0.15</v>
      </c>
      <c r="AM94" s="84">
        <f>IFERROR(VLOOKUP($A94,IF('Index LA FSM'!$B$4=1,'Index LA FSM'!$A$9:$BZ$171,IF('Index LA FSM'!$B$4=2,'Index LA FSM'!$A$179:$BZ$341,IF('Index LA FSM'!$B$4=3,'Index LA FSM'!$A$349:$BZ$511,"Error"))),'Index LA FSM'!AM$1,0),"Error")</f>
        <v>0.14000000000000001</v>
      </c>
      <c r="AN94" s="84">
        <f>IFERROR(VLOOKUP($A94,IF('Index LA FSM'!$B$4=1,'Index LA FSM'!$A$9:$BZ$171,IF('Index LA FSM'!$B$4=2,'Index LA FSM'!$A$179:$BZ$341,IF('Index LA FSM'!$B$4=3,'Index LA FSM'!$A$349:$BZ$511,"Error"))),'Index LA FSM'!AN$1,0),"Error")</f>
        <v>0</v>
      </c>
      <c r="AO94" s="84" t="str">
        <f>IFERROR(VLOOKUP($A94,IF('Index LA FSM'!$B$4=1,'Index LA FSM'!$A$9:$BZ$171,IF('Index LA FSM'!$B$4=2,'Index LA FSM'!$A$179:$BZ$341,IF('Index LA FSM'!$B$4=3,'Index LA FSM'!$A$349:$BZ$511,"Error"))),'Index LA FSM'!AO$1,0),"Error")</f>
        <v>x</v>
      </c>
      <c r="AP94" s="84" t="str">
        <f>IFERROR(VLOOKUP($A94,IF('Index LA FSM'!$B$4=1,'Index LA FSM'!$A$9:$BZ$171,IF('Index LA FSM'!$B$4=2,'Index LA FSM'!$A$179:$BZ$341,IF('Index LA FSM'!$B$4=3,'Index LA FSM'!$A$349:$BZ$511,"Error"))),'Index LA FSM'!AP$1,0),"Error")</f>
        <v>x</v>
      </c>
      <c r="AQ94" s="84">
        <f>IFERROR(VLOOKUP($A94,IF('Index LA FSM'!$B$4=1,'Index LA FSM'!$A$9:$BZ$171,IF('Index LA FSM'!$B$4=2,'Index LA FSM'!$A$179:$BZ$341,IF('Index LA FSM'!$B$4=3,'Index LA FSM'!$A$349:$BZ$511,"Error"))),'Index LA FSM'!AQ$1,0),"Error")</f>
        <v>0</v>
      </c>
      <c r="AR94" s="84">
        <f>IFERROR(VLOOKUP($A94,IF('Index LA FSM'!$B$4=1,'Index LA FSM'!$A$9:$BZ$171,IF('Index LA FSM'!$B$4=2,'Index LA FSM'!$A$179:$BZ$341,IF('Index LA FSM'!$B$4=3,'Index LA FSM'!$A$349:$BZ$511,"Error"))),'Index LA FSM'!AR$1,0),"Error")</f>
        <v>0.06</v>
      </c>
      <c r="AS94" s="84">
        <f>IFERROR(VLOOKUP($A94,IF('Index LA FSM'!$B$4=1,'Index LA FSM'!$A$9:$BZ$171,IF('Index LA FSM'!$B$4=2,'Index LA FSM'!$A$179:$BZ$341,IF('Index LA FSM'!$B$4=3,'Index LA FSM'!$A$349:$BZ$511,"Error"))),'Index LA FSM'!AS$1,0),"Error")</f>
        <v>0.05</v>
      </c>
      <c r="AT94" s="84">
        <f>IFERROR(VLOOKUP($A94,IF('Index LA FSM'!$B$4=1,'Index LA FSM'!$A$9:$BZ$171,IF('Index LA FSM'!$B$4=2,'Index LA FSM'!$A$179:$BZ$341,IF('Index LA FSM'!$B$4=3,'Index LA FSM'!$A$349:$BZ$511,"Error"))),'Index LA FSM'!AT$1,0),"Error")</f>
        <v>0.63</v>
      </c>
      <c r="AU94" s="84">
        <f>IFERROR(VLOOKUP($A94,IF('Index LA FSM'!$B$4=1,'Index LA FSM'!$A$9:$BZ$171,IF('Index LA FSM'!$B$4=2,'Index LA FSM'!$A$179:$BZ$341,IF('Index LA FSM'!$B$4=3,'Index LA FSM'!$A$349:$BZ$511,"Error"))),'Index LA FSM'!AU$1,0),"Error")</f>
        <v>0.57999999999999996</v>
      </c>
      <c r="AV94" s="84">
        <f>IFERROR(VLOOKUP($A94,IF('Index LA FSM'!$B$4=1,'Index LA FSM'!$A$9:$BZ$171,IF('Index LA FSM'!$B$4=2,'Index LA FSM'!$A$179:$BZ$341,IF('Index LA FSM'!$B$4=3,'Index LA FSM'!$A$349:$BZ$511,"Error"))),'Index LA FSM'!AV$1,0),"Error")</f>
        <v>0.59</v>
      </c>
      <c r="AW94" s="84">
        <f>IFERROR(VLOOKUP($A94,IF('Index LA FSM'!$B$4=1,'Index LA FSM'!$A$9:$BZ$171,IF('Index LA FSM'!$B$4=2,'Index LA FSM'!$A$179:$BZ$341,IF('Index LA FSM'!$B$4=3,'Index LA FSM'!$A$349:$BZ$511,"Error"))),'Index LA FSM'!AW$1,0),"Error")</f>
        <v>0</v>
      </c>
      <c r="AX94" s="84" t="str">
        <f>IFERROR(VLOOKUP($A94,IF('Index LA FSM'!$B$4=1,'Index LA FSM'!$A$9:$BZ$171,IF('Index LA FSM'!$B$4=2,'Index LA FSM'!$A$179:$BZ$341,IF('Index LA FSM'!$B$4=3,'Index LA FSM'!$A$349:$BZ$511,"Error"))),'Index LA FSM'!AX$1,0),"Error")</f>
        <v>x</v>
      </c>
      <c r="AY94" s="84" t="str">
        <f>IFERROR(VLOOKUP($A94,IF('Index LA FSM'!$B$4=1,'Index LA FSM'!$A$9:$BZ$171,IF('Index LA FSM'!$B$4=2,'Index LA FSM'!$A$179:$BZ$341,IF('Index LA FSM'!$B$4=3,'Index LA FSM'!$A$349:$BZ$511,"Error"))),'Index LA FSM'!AY$1,0),"Error")</f>
        <v>x</v>
      </c>
      <c r="AZ94" s="84">
        <f>IFERROR(VLOOKUP($A94,IF('Index LA FSM'!$B$4=1,'Index LA FSM'!$A$9:$BZ$171,IF('Index LA FSM'!$B$4=2,'Index LA FSM'!$A$179:$BZ$341,IF('Index LA FSM'!$B$4=3,'Index LA FSM'!$A$349:$BZ$511,"Error"))),'Index LA FSM'!AZ$1,0),"Error")</f>
        <v>0</v>
      </c>
      <c r="BA94" s="84" t="str">
        <f>IFERROR(VLOOKUP($A94,IF('Index LA FSM'!$B$4=1,'Index LA FSM'!$A$9:$BZ$171,IF('Index LA FSM'!$B$4=2,'Index LA FSM'!$A$179:$BZ$341,IF('Index LA FSM'!$B$4=3,'Index LA FSM'!$A$349:$BZ$511,"Error"))),'Index LA FSM'!BA$1,0),"Error")</f>
        <v>x</v>
      </c>
      <c r="BB94" s="84" t="str">
        <f>IFERROR(VLOOKUP($A94,IF('Index LA FSM'!$B$4=1,'Index LA FSM'!$A$9:$BZ$171,IF('Index LA FSM'!$B$4=2,'Index LA FSM'!$A$179:$BZ$341,IF('Index LA FSM'!$B$4=3,'Index LA FSM'!$A$349:$BZ$511,"Error"))),'Index LA FSM'!BB$1,0),"Error")</f>
        <v>x</v>
      </c>
      <c r="BC94" s="84">
        <f>IFERROR(VLOOKUP($A94,IF('Index LA FSM'!$B$4=1,'Index LA FSM'!$A$9:$BZ$171,IF('Index LA FSM'!$B$4=2,'Index LA FSM'!$A$179:$BZ$341,IF('Index LA FSM'!$B$4=3,'Index LA FSM'!$A$349:$BZ$511,"Error"))),'Index LA FSM'!BC$1,0),"Error")</f>
        <v>0</v>
      </c>
      <c r="BD94" s="84">
        <f>IFERROR(VLOOKUP($A94,IF('Index LA FSM'!$B$4=1,'Index LA FSM'!$A$9:$BZ$171,IF('Index LA FSM'!$B$4=2,'Index LA FSM'!$A$179:$BZ$341,IF('Index LA FSM'!$B$4=3,'Index LA FSM'!$A$349:$BZ$511,"Error"))),'Index LA FSM'!BD$1,0),"Error")</f>
        <v>0.05</v>
      </c>
      <c r="BE94" s="84">
        <f>IFERROR(VLOOKUP($A94,IF('Index LA FSM'!$B$4=1,'Index LA FSM'!$A$9:$BZ$171,IF('Index LA FSM'!$B$4=2,'Index LA FSM'!$A$179:$BZ$341,IF('Index LA FSM'!$B$4=3,'Index LA FSM'!$A$349:$BZ$511,"Error"))),'Index LA FSM'!BE$1,0),"Error")</f>
        <v>0.04</v>
      </c>
      <c r="BF94" s="84">
        <f>IFERROR(VLOOKUP($A94,IF('Index LA FSM'!$B$4=1,'Index LA FSM'!$A$9:$BZ$171,IF('Index LA FSM'!$B$4=2,'Index LA FSM'!$A$179:$BZ$341,IF('Index LA FSM'!$B$4=3,'Index LA FSM'!$A$349:$BZ$511,"Error"))),'Index LA FSM'!BF$1,0),"Error")</f>
        <v>0</v>
      </c>
      <c r="BG94" s="84" t="str">
        <f>IFERROR(VLOOKUP($A94,IF('Index LA FSM'!$B$4=1,'Index LA FSM'!$A$9:$BZ$171,IF('Index LA FSM'!$B$4=2,'Index LA FSM'!$A$179:$BZ$341,IF('Index LA FSM'!$B$4=3,'Index LA FSM'!$A$349:$BZ$511,"Error"))),'Index LA FSM'!BG$1,0),"Error")</f>
        <v>x</v>
      </c>
      <c r="BH94" s="84" t="str">
        <f>IFERROR(VLOOKUP($A94,IF('Index LA FSM'!$B$4=1,'Index LA FSM'!$A$9:$BZ$171,IF('Index LA FSM'!$B$4=2,'Index LA FSM'!$A$179:$BZ$341,IF('Index LA FSM'!$B$4=3,'Index LA FSM'!$A$349:$BZ$511,"Error"))),'Index LA FSM'!BH$1,0),"Error")</f>
        <v>x</v>
      </c>
      <c r="BI94" s="84">
        <f>IFERROR(VLOOKUP($A94,IF('Index LA FSM'!$B$4=1,'Index LA FSM'!$A$9:$BZ$171,IF('Index LA FSM'!$B$4=2,'Index LA FSM'!$A$179:$BZ$341,IF('Index LA FSM'!$B$4=3,'Index LA FSM'!$A$349:$BZ$511,"Error"))),'Index LA FSM'!BI$1,0),"Error")</f>
        <v>0</v>
      </c>
      <c r="BJ94" s="84">
        <f>IFERROR(VLOOKUP($A94,IF('Index LA FSM'!$B$4=1,'Index LA FSM'!$A$9:$BZ$171,IF('Index LA FSM'!$B$4=2,'Index LA FSM'!$A$179:$BZ$341,IF('Index LA FSM'!$B$4=3,'Index LA FSM'!$A$349:$BZ$511,"Error"))),'Index LA FSM'!BJ$1,0),"Error")</f>
        <v>0.04</v>
      </c>
      <c r="BK94" s="84">
        <f>IFERROR(VLOOKUP($A94,IF('Index LA FSM'!$B$4=1,'Index LA FSM'!$A$9:$BZ$171,IF('Index LA FSM'!$B$4=2,'Index LA FSM'!$A$179:$BZ$341,IF('Index LA FSM'!$B$4=3,'Index LA FSM'!$A$349:$BZ$511,"Error"))),'Index LA FSM'!BK$1,0),"Error")</f>
        <v>0.04</v>
      </c>
      <c r="BL94" s="84">
        <f>IFERROR(VLOOKUP($A94,IF('Index LA FSM'!$B$4=1,'Index LA FSM'!$A$9:$BZ$171,IF('Index LA FSM'!$B$4=2,'Index LA FSM'!$A$179:$BZ$341,IF('Index LA FSM'!$B$4=3,'Index LA FSM'!$A$349:$BZ$511,"Error"))),'Index LA FSM'!BL$1,0),"Error")</f>
        <v>0</v>
      </c>
      <c r="BM94" s="84">
        <f>IFERROR(VLOOKUP($A94,IF('Index LA FSM'!$B$4=1,'Index LA FSM'!$A$9:$BZ$171,IF('Index LA FSM'!$B$4=2,'Index LA FSM'!$A$179:$BZ$341,IF('Index LA FSM'!$B$4=3,'Index LA FSM'!$A$349:$BZ$511,"Error"))),'Index LA FSM'!BM$1,0),"Error")</f>
        <v>0</v>
      </c>
      <c r="BN94" s="84">
        <f>IFERROR(VLOOKUP($A94,IF('Index LA FSM'!$B$4=1,'Index LA FSM'!$A$9:$BZ$171,IF('Index LA FSM'!$B$4=2,'Index LA FSM'!$A$179:$BZ$341,IF('Index LA FSM'!$B$4=3,'Index LA FSM'!$A$349:$BZ$511,"Error"))),'Index LA FSM'!BN$1,0),"Error")</f>
        <v>0</v>
      </c>
      <c r="BO94" s="84" t="str">
        <f>IFERROR(VLOOKUP($A94,IF('Index LA FSM'!$B$4=1,'Index LA FSM'!$A$9:$BZ$171,IF('Index LA FSM'!$B$4=2,'Index LA FSM'!$A$179:$BZ$341,IF('Index LA FSM'!$B$4=3,'Index LA FSM'!$A$349:$BZ$511,"Error"))),'Index LA FSM'!BO$1,0),"Error")</f>
        <v>x</v>
      </c>
      <c r="BP94" s="84">
        <f>IFERROR(VLOOKUP($A94,IF('Index LA FSM'!$B$4=1,'Index LA FSM'!$A$9:$BZ$171,IF('Index LA FSM'!$B$4=2,'Index LA FSM'!$A$179:$BZ$341,IF('Index LA FSM'!$B$4=3,'Index LA FSM'!$A$349:$BZ$511,"Error"))),'Index LA FSM'!BP$1,0),"Error")</f>
        <v>0</v>
      </c>
      <c r="BQ94" s="84" t="str">
        <f>IFERROR(VLOOKUP($A94,IF('Index LA FSM'!$B$4=1,'Index LA FSM'!$A$9:$BZ$171,IF('Index LA FSM'!$B$4=2,'Index LA FSM'!$A$179:$BZ$341,IF('Index LA FSM'!$B$4=3,'Index LA FSM'!$A$349:$BZ$511,"Error"))),'Index LA FSM'!BQ$1,0),"Error")</f>
        <v>x</v>
      </c>
      <c r="BR94" s="84" t="str">
        <f>IFERROR(VLOOKUP($A94,IF('Index LA FSM'!$B$4=1,'Index LA FSM'!$A$9:$BZ$171,IF('Index LA FSM'!$B$4=2,'Index LA FSM'!$A$179:$BZ$341,IF('Index LA FSM'!$B$4=3,'Index LA FSM'!$A$349:$BZ$511,"Error"))),'Index LA FSM'!BR$1,0),"Error")</f>
        <v>x</v>
      </c>
      <c r="BS94" s="84">
        <f>IFERROR(VLOOKUP($A94,IF('Index LA FSM'!$B$4=1,'Index LA FSM'!$A$9:$BZ$171,IF('Index LA FSM'!$B$4=2,'Index LA FSM'!$A$179:$BZ$341,IF('Index LA FSM'!$B$4=3,'Index LA FSM'!$A$349:$BZ$511,"Error"))),'Index LA FSM'!BS$1,0),"Error")</f>
        <v>0.04</v>
      </c>
      <c r="BT94" s="84">
        <f>IFERROR(VLOOKUP($A94,IF('Index LA FSM'!$B$4=1,'Index LA FSM'!$A$9:$BZ$171,IF('Index LA FSM'!$B$4=2,'Index LA FSM'!$A$179:$BZ$341,IF('Index LA FSM'!$B$4=3,'Index LA FSM'!$A$349:$BZ$511,"Error"))),'Index LA FSM'!BT$1,0),"Error")</f>
        <v>0.04</v>
      </c>
      <c r="BU94" s="84" t="str">
        <f>IFERROR(VLOOKUP($A94,IF('Index LA FSM'!$B$4=1,'Index LA FSM'!$A$9:$BZ$171,IF('Index LA FSM'!$B$4=2,'Index LA FSM'!$A$179:$BZ$341,IF('Index LA FSM'!$B$4=3,'Index LA FSM'!$A$349:$BZ$511,"Error"))),'Index LA FSM'!BU$1,0),"Error")</f>
        <v>x</v>
      </c>
      <c r="BV94" s="84" t="str">
        <f>IFERROR(VLOOKUP($A94,IF('Index LA FSM'!$B$4=1,'Index LA FSM'!$A$9:$BZ$171,IF('Index LA FSM'!$B$4=2,'Index LA FSM'!$A$179:$BZ$341,IF('Index LA FSM'!$B$4=3,'Index LA FSM'!$A$349:$BZ$511,"Error"))),'Index LA FSM'!BV$1,0),"Error")</f>
        <v>x</v>
      </c>
      <c r="BW94" s="84">
        <f>IFERROR(VLOOKUP($A94,IF('Index LA FSM'!$B$4=1,'Index LA FSM'!$A$9:$BZ$171,IF('Index LA FSM'!$B$4=2,'Index LA FSM'!$A$179:$BZ$341,IF('Index LA FSM'!$B$4=3,'Index LA FSM'!$A$349:$BZ$511,"Error"))),'Index LA FSM'!BW$1,0),"Error")</f>
        <v>0.04</v>
      </c>
      <c r="BX94" s="84">
        <f>IFERROR(VLOOKUP($A94,IF('Index LA FSM'!$B$4=1,'Index LA FSM'!$A$9:$BZ$171,IF('Index LA FSM'!$B$4=2,'Index LA FSM'!$A$179:$BZ$341,IF('Index LA FSM'!$B$4=3,'Index LA FSM'!$A$349:$BZ$511,"Error"))),'Index LA FSM'!BX$1,0),"Error")</f>
        <v>0</v>
      </c>
      <c r="BY94" s="84">
        <f>IFERROR(VLOOKUP($A94,IF('Index LA FSM'!$B$4=1,'Index LA FSM'!$A$9:$BZ$171,IF('Index LA FSM'!$B$4=2,'Index LA FSM'!$A$179:$BZ$341,IF('Index LA FSM'!$B$4=3,'Index LA FSM'!$A$349:$BZ$511,"Error"))),'Index LA FSM'!BY$1,0),"Error")</f>
        <v>0.05</v>
      </c>
      <c r="BZ94" s="84">
        <f>IFERROR(VLOOKUP($A94,IF('Index LA FSM'!$B$4=1,'Index LA FSM'!$A$9:$BZ$171,IF('Index LA FSM'!$B$4=2,'Index LA FSM'!$A$179:$BZ$341,IF('Index LA FSM'!$B$4=3,'Index LA FSM'!$A$349:$BZ$511,"Error"))),'Index LA FSM'!BZ$1,0),"Error")</f>
        <v>0.05</v>
      </c>
    </row>
    <row r="95" spans="1:78" s="15" customFormat="1" x14ac:dyDescent="0.2">
      <c r="A95" s="20">
        <v>352</v>
      </c>
      <c r="B95" s="20" t="s">
        <v>246</v>
      </c>
      <c r="C95" s="45" t="s">
        <v>153</v>
      </c>
      <c r="D95" s="113">
        <f>IFERROR(VLOOKUP($A95,IF('Index LA FSM'!$B$4=1,'Index LA FSM'!$A$9:$BZ$171,IF('Index LA FSM'!$B$4=2,'Index LA FSM'!$A$179:$BZ$341,IF('Index LA FSM'!$B$4=3,'Index LA FSM'!$A$349:$BZ$511,"Error"))),'Index LA FSM'!D$1,0),"Error")</f>
        <v>80</v>
      </c>
      <c r="E95" s="113">
        <f>IFERROR(VLOOKUP($A95,IF('Index LA FSM'!$B$4=1,'Index LA FSM'!$A$9:$BZ$171,IF('Index LA FSM'!$B$4=2,'Index LA FSM'!$A$179:$BZ$341,IF('Index LA FSM'!$B$4=3,'Index LA FSM'!$A$349:$BZ$511,"Error"))),'Index LA FSM'!E$1,0),"Error")</f>
        <v>410</v>
      </c>
      <c r="F95" s="113">
        <f>IFERROR(VLOOKUP($A95,IF('Index LA FSM'!$B$4=1,'Index LA FSM'!$A$9:$BZ$171,IF('Index LA FSM'!$B$4=2,'Index LA FSM'!$A$179:$BZ$341,IF('Index LA FSM'!$B$4=3,'Index LA FSM'!$A$349:$BZ$511,"Error"))),'Index LA FSM'!F$1,0),"Error")</f>
        <v>490</v>
      </c>
      <c r="G95" s="84">
        <f>IFERROR(VLOOKUP($A95,IF('Index LA FSM'!$B$4=1,'Index LA FSM'!$A$9:$BZ$171,IF('Index LA FSM'!$B$4=2,'Index LA FSM'!$A$179:$BZ$341,IF('Index LA FSM'!$B$4=3,'Index LA FSM'!$A$349:$BZ$511,"Error"))),'Index LA FSM'!G$1,0),"Error")</f>
        <v>0.67</v>
      </c>
      <c r="H95" s="84">
        <f>IFERROR(VLOOKUP($A95,IF('Index LA FSM'!$B$4=1,'Index LA FSM'!$A$9:$BZ$171,IF('Index LA FSM'!$B$4=2,'Index LA FSM'!$A$179:$BZ$341,IF('Index LA FSM'!$B$4=3,'Index LA FSM'!$A$349:$BZ$511,"Error"))),'Index LA FSM'!H$1,0),"Error")</f>
        <v>0.67</v>
      </c>
      <c r="I95" s="84">
        <f>IFERROR(VLOOKUP($A95,IF('Index LA FSM'!$B$4=1,'Index LA FSM'!$A$9:$BZ$171,IF('Index LA FSM'!$B$4=2,'Index LA FSM'!$A$179:$BZ$341,IF('Index LA FSM'!$B$4=3,'Index LA FSM'!$A$349:$BZ$511,"Error"))),'Index LA FSM'!I$1,0),"Error")</f>
        <v>0.67</v>
      </c>
      <c r="J95" s="84">
        <f>IFERROR(VLOOKUP($A95,IF('Index LA FSM'!$B$4=1,'Index LA FSM'!$A$9:$BZ$171,IF('Index LA FSM'!$B$4=2,'Index LA FSM'!$A$179:$BZ$341,IF('Index LA FSM'!$B$4=3,'Index LA FSM'!$A$349:$BZ$511,"Error"))),'Index LA FSM'!J$1,0),"Error")</f>
        <v>0.65</v>
      </c>
      <c r="K95" s="84">
        <f>IFERROR(VLOOKUP($A95,IF('Index LA FSM'!$B$4=1,'Index LA FSM'!$A$9:$BZ$171,IF('Index LA FSM'!$B$4=2,'Index LA FSM'!$A$179:$BZ$341,IF('Index LA FSM'!$B$4=3,'Index LA FSM'!$A$349:$BZ$511,"Error"))),'Index LA FSM'!K$1,0),"Error")</f>
        <v>0.64</v>
      </c>
      <c r="L95" s="84">
        <f>IFERROR(VLOOKUP($A95,IF('Index LA FSM'!$B$4=1,'Index LA FSM'!$A$9:$BZ$171,IF('Index LA FSM'!$B$4=2,'Index LA FSM'!$A$179:$BZ$341,IF('Index LA FSM'!$B$4=3,'Index LA FSM'!$A$349:$BZ$511,"Error"))),'Index LA FSM'!L$1,0),"Error")</f>
        <v>0.64</v>
      </c>
      <c r="M95" s="84">
        <f>IFERROR(VLOOKUP($A95,IF('Index LA FSM'!$B$4=1,'Index LA FSM'!$A$9:$BZ$171,IF('Index LA FSM'!$B$4=2,'Index LA FSM'!$A$179:$BZ$341,IF('Index LA FSM'!$B$4=3,'Index LA FSM'!$A$349:$BZ$511,"Error"))),'Index LA FSM'!M$1,0),"Error")</f>
        <v>0.09</v>
      </c>
      <c r="N95" s="84">
        <f>IFERROR(VLOOKUP($A95,IF('Index LA FSM'!$B$4=1,'Index LA FSM'!$A$9:$BZ$171,IF('Index LA FSM'!$B$4=2,'Index LA FSM'!$A$179:$BZ$341,IF('Index LA FSM'!$B$4=3,'Index LA FSM'!$A$349:$BZ$511,"Error"))),'Index LA FSM'!N$1,0),"Error")</f>
        <v>0.02</v>
      </c>
      <c r="O95" s="84">
        <f>IFERROR(VLOOKUP($A95,IF('Index LA FSM'!$B$4=1,'Index LA FSM'!$A$9:$BZ$171,IF('Index LA FSM'!$B$4=2,'Index LA FSM'!$A$179:$BZ$341,IF('Index LA FSM'!$B$4=3,'Index LA FSM'!$A$349:$BZ$511,"Error"))),'Index LA FSM'!O$1,0),"Error")</f>
        <v>0.03</v>
      </c>
      <c r="P95" s="84">
        <f>IFERROR(VLOOKUP($A95,IF('Index LA FSM'!$B$4=1,'Index LA FSM'!$A$9:$BZ$171,IF('Index LA FSM'!$B$4=2,'Index LA FSM'!$A$179:$BZ$341,IF('Index LA FSM'!$B$4=3,'Index LA FSM'!$A$349:$BZ$511,"Error"))),'Index LA FSM'!P$1,0),"Error")</f>
        <v>0</v>
      </c>
      <c r="Q95" s="84" t="str">
        <f>IFERROR(VLOOKUP($A95,IF('Index LA FSM'!$B$4=1,'Index LA FSM'!$A$9:$BZ$171,IF('Index LA FSM'!$B$4=2,'Index LA FSM'!$A$179:$BZ$341,IF('Index LA FSM'!$B$4=3,'Index LA FSM'!$A$349:$BZ$511,"Error"))),'Index LA FSM'!Q$1,0),"Error")</f>
        <v>x</v>
      </c>
      <c r="R95" s="84" t="str">
        <f>IFERROR(VLOOKUP($A95,IF('Index LA FSM'!$B$4=1,'Index LA FSM'!$A$9:$BZ$171,IF('Index LA FSM'!$B$4=2,'Index LA FSM'!$A$179:$BZ$341,IF('Index LA FSM'!$B$4=3,'Index LA FSM'!$A$349:$BZ$511,"Error"))),'Index LA FSM'!R$1,0),"Error")</f>
        <v>x</v>
      </c>
      <c r="S95" s="84" t="str">
        <f>IFERROR(VLOOKUP($A95,IF('Index LA FSM'!$B$4=1,'Index LA FSM'!$A$9:$BZ$171,IF('Index LA FSM'!$B$4=2,'Index LA FSM'!$A$179:$BZ$341,IF('Index LA FSM'!$B$4=3,'Index LA FSM'!$A$349:$BZ$511,"Error"))),'Index LA FSM'!S$1,0),"Error")</f>
        <v>x</v>
      </c>
      <c r="T95" s="84">
        <f>IFERROR(VLOOKUP($A95,IF('Index LA FSM'!$B$4=1,'Index LA FSM'!$A$9:$BZ$171,IF('Index LA FSM'!$B$4=2,'Index LA FSM'!$A$179:$BZ$341,IF('Index LA FSM'!$B$4=3,'Index LA FSM'!$A$349:$BZ$511,"Error"))),'Index LA FSM'!T$1,0),"Error")</f>
        <v>0.04</v>
      </c>
      <c r="U95" s="84">
        <f>IFERROR(VLOOKUP($A95,IF('Index LA FSM'!$B$4=1,'Index LA FSM'!$A$9:$BZ$171,IF('Index LA FSM'!$B$4=2,'Index LA FSM'!$A$179:$BZ$341,IF('Index LA FSM'!$B$4=3,'Index LA FSM'!$A$349:$BZ$511,"Error"))),'Index LA FSM'!U$1,0),"Error")</f>
        <v>0.03</v>
      </c>
      <c r="V95" s="84" t="str">
        <f>IFERROR(VLOOKUP($A95,IF('Index LA FSM'!$B$4=1,'Index LA FSM'!$A$9:$BZ$171,IF('Index LA FSM'!$B$4=2,'Index LA FSM'!$A$179:$BZ$341,IF('Index LA FSM'!$B$4=3,'Index LA FSM'!$A$349:$BZ$511,"Error"))),'Index LA FSM'!V$1,0),"Error")</f>
        <v>x</v>
      </c>
      <c r="W95" s="84">
        <f>IFERROR(VLOOKUP($A95,IF('Index LA FSM'!$B$4=1,'Index LA FSM'!$A$9:$BZ$171,IF('Index LA FSM'!$B$4=2,'Index LA FSM'!$A$179:$BZ$341,IF('Index LA FSM'!$B$4=3,'Index LA FSM'!$A$349:$BZ$511,"Error"))),'Index LA FSM'!W$1,0),"Error")</f>
        <v>0.03</v>
      </c>
      <c r="X95" s="84">
        <f>IFERROR(VLOOKUP($A95,IF('Index LA FSM'!$B$4=1,'Index LA FSM'!$A$9:$BZ$171,IF('Index LA FSM'!$B$4=2,'Index LA FSM'!$A$179:$BZ$341,IF('Index LA FSM'!$B$4=3,'Index LA FSM'!$A$349:$BZ$511,"Error"))),'Index LA FSM'!X$1,0),"Error")</f>
        <v>0.03</v>
      </c>
      <c r="Y95" s="84" t="str">
        <f>IFERROR(VLOOKUP($A95,IF('Index LA FSM'!$B$4=1,'Index LA FSM'!$A$9:$BZ$171,IF('Index LA FSM'!$B$4=2,'Index LA FSM'!$A$179:$BZ$341,IF('Index LA FSM'!$B$4=3,'Index LA FSM'!$A$349:$BZ$511,"Error"))),'Index LA FSM'!Y$1,0),"Error")</f>
        <v>x</v>
      </c>
      <c r="Z95" s="84" t="str">
        <f>IFERROR(VLOOKUP($A95,IF('Index LA FSM'!$B$4=1,'Index LA FSM'!$A$9:$BZ$171,IF('Index LA FSM'!$B$4=2,'Index LA FSM'!$A$179:$BZ$341,IF('Index LA FSM'!$B$4=3,'Index LA FSM'!$A$349:$BZ$511,"Error"))),'Index LA FSM'!Z$1,0),"Error")</f>
        <v>x</v>
      </c>
      <c r="AA95" s="84" t="str">
        <f>IFERROR(VLOOKUP($A95,IF('Index LA FSM'!$B$4=1,'Index LA FSM'!$A$9:$BZ$171,IF('Index LA FSM'!$B$4=2,'Index LA FSM'!$A$179:$BZ$341,IF('Index LA FSM'!$B$4=3,'Index LA FSM'!$A$349:$BZ$511,"Error"))),'Index LA FSM'!AA$1,0),"Error")</f>
        <v>x</v>
      </c>
      <c r="AB95" s="84">
        <f>IFERROR(VLOOKUP($A95,IF('Index LA FSM'!$B$4=1,'Index LA FSM'!$A$9:$BZ$171,IF('Index LA FSM'!$B$4=2,'Index LA FSM'!$A$179:$BZ$341,IF('Index LA FSM'!$B$4=3,'Index LA FSM'!$A$349:$BZ$511,"Error"))),'Index LA FSM'!AB$1,0),"Error")</f>
        <v>0</v>
      </c>
      <c r="AC95" s="84">
        <f>IFERROR(VLOOKUP($A95,IF('Index LA FSM'!$B$4=1,'Index LA FSM'!$A$9:$BZ$171,IF('Index LA FSM'!$B$4=2,'Index LA FSM'!$A$179:$BZ$341,IF('Index LA FSM'!$B$4=3,'Index LA FSM'!$A$349:$BZ$511,"Error"))),'Index LA FSM'!AC$1,0),"Error")</f>
        <v>0</v>
      </c>
      <c r="AD95" s="84">
        <f>IFERROR(VLOOKUP($A95,IF('Index LA FSM'!$B$4=1,'Index LA FSM'!$A$9:$BZ$171,IF('Index LA FSM'!$B$4=2,'Index LA FSM'!$A$179:$BZ$341,IF('Index LA FSM'!$B$4=3,'Index LA FSM'!$A$349:$BZ$511,"Error"))),'Index LA FSM'!AD$1,0),"Error")</f>
        <v>0</v>
      </c>
      <c r="AE95" s="84" t="str">
        <f>IFERROR(VLOOKUP($A95,IF('Index LA FSM'!$B$4=1,'Index LA FSM'!$A$9:$BZ$171,IF('Index LA FSM'!$B$4=2,'Index LA FSM'!$A$179:$BZ$341,IF('Index LA FSM'!$B$4=3,'Index LA FSM'!$A$349:$BZ$511,"Error"))),'Index LA FSM'!AE$1,0),"Error")</f>
        <v>x</v>
      </c>
      <c r="AF95" s="84">
        <f>IFERROR(VLOOKUP($A95,IF('Index LA FSM'!$B$4=1,'Index LA FSM'!$A$9:$BZ$171,IF('Index LA FSM'!$B$4=2,'Index LA FSM'!$A$179:$BZ$341,IF('Index LA FSM'!$B$4=3,'Index LA FSM'!$A$349:$BZ$511,"Error"))),'Index LA FSM'!AF$1,0),"Error")</f>
        <v>0.03</v>
      </c>
      <c r="AG95" s="84">
        <f>IFERROR(VLOOKUP($A95,IF('Index LA FSM'!$B$4=1,'Index LA FSM'!$A$9:$BZ$171,IF('Index LA FSM'!$B$4=2,'Index LA FSM'!$A$179:$BZ$341,IF('Index LA FSM'!$B$4=3,'Index LA FSM'!$A$349:$BZ$511,"Error"))),'Index LA FSM'!AG$1,0),"Error")</f>
        <v>0.03</v>
      </c>
      <c r="AH95" s="84">
        <f>IFERROR(VLOOKUP($A95,IF('Index LA FSM'!$B$4=1,'Index LA FSM'!$A$9:$BZ$171,IF('Index LA FSM'!$B$4=2,'Index LA FSM'!$A$179:$BZ$341,IF('Index LA FSM'!$B$4=3,'Index LA FSM'!$A$349:$BZ$511,"Error"))),'Index LA FSM'!AH$1,0),"Error")</f>
        <v>0.49</v>
      </c>
      <c r="AI95" s="84">
        <f>IFERROR(VLOOKUP($A95,IF('Index LA FSM'!$B$4=1,'Index LA FSM'!$A$9:$BZ$171,IF('Index LA FSM'!$B$4=2,'Index LA FSM'!$A$179:$BZ$341,IF('Index LA FSM'!$B$4=3,'Index LA FSM'!$A$349:$BZ$511,"Error"))),'Index LA FSM'!AI$1,0),"Error")</f>
        <v>0.53</v>
      </c>
      <c r="AJ95" s="84">
        <f>IFERROR(VLOOKUP($A95,IF('Index LA FSM'!$B$4=1,'Index LA FSM'!$A$9:$BZ$171,IF('Index LA FSM'!$B$4=2,'Index LA FSM'!$A$179:$BZ$341,IF('Index LA FSM'!$B$4=3,'Index LA FSM'!$A$349:$BZ$511,"Error"))),'Index LA FSM'!AJ$1,0),"Error")</f>
        <v>0.53</v>
      </c>
      <c r="AK95" s="84" t="str">
        <f>IFERROR(VLOOKUP($A95,IF('Index LA FSM'!$B$4=1,'Index LA FSM'!$A$9:$BZ$171,IF('Index LA FSM'!$B$4=2,'Index LA FSM'!$A$179:$BZ$341,IF('Index LA FSM'!$B$4=3,'Index LA FSM'!$A$349:$BZ$511,"Error"))),'Index LA FSM'!AK$1,0),"Error")</f>
        <v>x</v>
      </c>
      <c r="AL95" s="84">
        <f>IFERROR(VLOOKUP($A95,IF('Index LA FSM'!$B$4=1,'Index LA FSM'!$A$9:$BZ$171,IF('Index LA FSM'!$B$4=2,'Index LA FSM'!$A$179:$BZ$341,IF('Index LA FSM'!$B$4=3,'Index LA FSM'!$A$349:$BZ$511,"Error"))),'Index LA FSM'!AL$1,0),"Error")</f>
        <v>0.2</v>
      </c>
      <c r="AM95" s="84">
        <f>IFERROR(VLOOKUP($A95,IF('Index LA FSM'!$B$4=1,'Index LA FSM'!$A$9:$BZ$171,IF('Index LA FSM'!$B$4=2,'Index LA FSM'!$A$179:$BZ$341,IF('Index LA FSM'!$B$4=3,'Index LA FSM'!$A$349:$BZ$511,"Error"))),'Index LA FSM'!AM$1,0),"Error")</f>
        <v>0.18</v>
      </c>
      <c r="AN95" s="84">
        <f>IFERROR(VLOOKUP($A95,IF('Index LA FSM'!$B$4=1,'Index LA FSM'!$A$9:$BZ$171,IF('Index LA FSM'!$B$4=2,'Index LA FSM'!$A$179:$BZ$341,IF('Index LA FSM'!$B$4=3,'Index LA FSM'!$A$349:$BZ$511,"Error"))),'Index LA FSM'!AN$1,0),"Error")</f>
        <v>0</v>
      </c>
      <c r="AO95" s="84" t="str">
        <f>IFERROR(VLOOKUP($A95,IF('Index LA FSM'!$B$4=1,'Index LA FSM'!$A$9:$BZ$171,IF('Index LA FSM'!$B$4=2,'Index LA FSM'!$A$179:$BZ$341,IF('Index LA FSM'!$B$4=3,'Index LA FSM'!$A$349:$BZ$511,"Error"))),'Index LA FSM'!AO$1,0),"Error")</f>
        <v>x</v>
      </c>
      <c r="AP95" s="84" t="str">
        <f>IFERROR(VLOOKUP($A95,IF('Index LA FSM'!$B$4=1,'Index LA FSM'!$A$9:$BZ$171,IF('Index LA FSM'!$B$4=2,'Index LA FSM'!$A$179:$BZ$341,IF('Index LA FSM'!$B$4=3,'Index LA FSM'!$A$349:$BZ$511,"Error"))),'Index LA FSM'!AP$1,0),"Error")</f>
        <v>x</v>
      </c>
      <c r="AQ95" s="84" t="str">
        <f>IFERROR(VLOOKUP($A95,IF('Index LA FSM'!$B$4=1,'Index LA FSM'!$A$9:$BZ$171,IF('Index LA FSM'!$B$4=2,'Index LA FSM'!$A$179:$BZ$341,IF('Index LA FSM'!$B$4=3,'Index LA FSM'!$A$349:$BZ$511,"Error"))),'Index LA FSM'!AQ$1,0),"Error")</f>
        <v>x</v>
      </c>
      <c r="AR95" s="84">
        <f>IFERROR(VLOOKUP($A95,IF('Index LA FSM'!$B$4=1,'Index LA FSM'!$A$9:$BZ$171,IF('Index LA FSM'!$B$4=2,'Index LA FSM'!$A$179:$BZ$341,IF('Index LA FSM'!$B$4=3,'Index LA FSM'!$A$349:$BZ$511,"Error"))),'Index LA FSM'!AR$1,0),"Error")</f>
        <v>0.17</v>
      </c>
      <c r="AS95" s="84">
        <f>IFERROR(VLOOKUP($A95,IF('Index LA FSM'!$B$4=1,'Index LA FSM'!$A$9:$BZ$171,IF('Index LA FSM'!$B$4=2,'Index LA FSM'!$A$179:$BZ$341,IF('Index LA FSM'!$B$4=3,'Index LA FSM'!$A$349:$BZ$511,"Error"))),'Index LA FSM'!AS$1,0),"Error")</f>
        <v>0.15</v>
      </c>
      <c r="AT95" s="84">
        <f>IFERROR(VLOOKUP($A95,IF('Index LA FSM'!$B$4=1,'Index LA FSM'!$A$9:$BZ$171,IF('Index LA FSM'!$B$4=2,'Index LA FSM'!$A$179:$BZ$341,IF('Index LA FSM'!$B$4=3,'Index LA FSM'!$A$349:$BZ$511,"Error"))),'Index LA FSM'!AT$1,0),"Error")</f>
        <v>0.44</v>
      </c>
      <c r="AU95" s="84">
        <f>IFERROR(VLOOKUP($A95,IF('Index LA FSM'!$B$4=1,'Index LA FSM'!$A$9:$BZ$171,IF('Index LA FSM'!$B$4=2,'Index LA FSM'!$A$179:$BZ$341,IF('Index LA FSM'!$B$4=3,'Index LA FSM'!$A$349:$BZ$511,"Error"))),'Index LA FSM'!AU$1,0),"Error")</f>
        <v>0.32</v>
      </c>
      <c r="AV95" s="84">
        <f>IFERROR(VLOOKUP($A95,IF('Index LA FSM'!$B$4=1,'Index LA FSM'!$A$9:$BZ$171,IF('Index LA FSM'!$B$4=2,'Index LA FSM'!$A$179:$BZ$341,IF('Index LA FSM'!$B$4=3,'Index LA FSM'!$A$349:$BZ$511,"Error"))),'Index LA FSM'!AV$1,0),"Error")</f>
        <v>0.34</v>
      </c>
      <c r="AW95" s="84">
        <f>IFERROR(VLOOKUP($A95,IF('Index LA FSM'!$B$4=1,'Index LA FSM'!$A$9:$BZ$171,IF('Index LA FSM'!$B$4=2,'Index LA FSM'!$A$179:$BZ$341,IF('Index LA FSM'!$B$4=3,'Index LA FSM'!$A$349:$BZ$511,"Error"))),'Index LA FSM'!AW$1,0),"Error")</f>
        <v>0</v>
      </c>
      <c r="AX95" s="84" t="str">
        <f>IFERROR(VLOOKUP($A95,IF('Index LA FSM'!$B$4=1,'Index LA FSM'!$A$9:$BZ$171,IF('Index LA FSM'!$B$4=2,'Index LA FSM'!$A$179:$BZ$341,IF('Index LA FSM'!$B$4=3,'Index LA FSM'!$A$349:$BZ$511,"Error"))),'Index LA FSM'!AX$1,0),"Error")</f>
        <v>x</v>
      </c>
      <c r="AY95" s="84" t="str">
        <f>IFERROR(VLOOKUP($A95,IF('Index LA FSM'!$B$4=1,'Index LA FSM'!$A$9:$BZ$171,IF('Index LA FSM'!$B$4=2,'Index LA FSM'!$A$179:$BZ$341,IF('Index LA FSM'!$B$4=3,'Index LA FSM'!$A$349:$BZ$511,"Error"))),'Index LA FSM'!AY$1,0),"Error")</f>
        <v>x</v>
      </c>
      <c r="AZ95" s="84">
        <f>IFERROR(VLOOKUP($A95,IF('Index LA FSM'!$B$4=1,'Index LA FSM'!$A$9:$BZ$171,IF('Index LA FSM'!$B$4=2,'Index LA FSM'!$A$179:$BZ$341,IF('Index LA FSM'!$B$4=3,'Index LA FSM'!$A$349:$BZ$511,"Error"))),'Index LA FSM'!AZ$1,0),"Error")</f>
        <v>0</v>
      </c>
      <c r="BA95" s="84">
        <f>IFERROR(VLOOKUP($A95,IF('Index LA FSM'!$B$4=1,'Index LA FSM'!$A$9:$BZ$171,IF('Index LA FSM'!$B$4=2,'Index LA FSM'!$A$179:$BZ$341,IF('Index LA FSM'!$B$4=3,'Index LA FSM'!$A$349:$BZ$511,"Error"))),'Index LA FSM'!BA$1,0),"Error")</f>
        <v>0</v>
      </c>
      <c r="BB95" s="84">
        <f>IFERROR(VLOOKUP($A95,IF('Index LA FSM'!$B$4=1,'Index LA FSM'!$A$9:$BZ$171,IF('Index LA FSM'!$B$4=2,'Index LA FSM'!$A$179:$BZ$341,IF('Index LA FSM'!$B$4=3,'Index LA FSM'!$A$349:$BZ$511,"Error"))),'Index LA FSM'!BB$1,0),"Error")</f>
        <v>0</v>
      </c>
      <c r="BC95" s="84" t="str">
        <f>IFERROR(VLOOKUP($A95,IF('Index LA FSM'!$B$4=1,'Index LA FSM'!$A$9:$BZ$171,IF('Index LA FSM'!$B$4=2,'Index LA FSM'!$A$179:$BZ$341,IF('Index LA FSM'!$B$4=3,'Index LA FSM'!$A$349:$BZ$511,"Error"))),'Index LA FSM'!BC$1,0),"Error")</f>
        <v>x</v>
      </c>
      <c r="BD95" s="84">
        <f>IFERROR(VLOOKUP($A95,IF('Index LA FSM'!$B$4=1,'Index LA FSM'!$A$9:$BZ$171,IF('Index LA FSM'!$B$4=2,'Index LA FSM'!$A$179:$BZ$341,IF('Index LA FSM'!$B$4=3,'Index LA FSM'!$A$349:$BZ$511,"Error"))),'Index LA FSM'!BD$1,0),"Error")</f>
        <v>0.03</v>
      </c>
      <c r="BE95" s="84">
        <f>IFERROR(VLOOKUP($A95,IF('Index LA FSM'!$B$4=1,'Index LA FSM'!$A$9:$BZ$171,IF('Index LA FSM'!$B$4=2,'Index LA FSM'!$A$179:$BZ$341,IF('Index LA FSM'!$B$4=3,'Index LA FSM'!$A$349:$BZ$511,"Error"))),'Index LA FSM'!BE$1,0),"Error")</f>
        <v>0.02</v>
      </c>
      <c r="BF95" s="84" t="str">
        <f>IFERROR(VLOOKUP($A95,IF('Index LA FSM'!$B$4=1,'Index LA FSM'!$A$9:$BZ$171,IF('Index LA FSM'!$B$4=2,'Index LA FSM'!$A$179:$BZ$341,IF('Index LA FSM'!$B$4=3,'Index LA FSM'!$A$349:$BZ$511,"Error"))),'Index LA FSM'!BF$1,0),"Error")</f>
        <v>x</v>
      </c>
      <c r="BG95" s="84">
        <f>IFERROR(VLOOKUP($A95,IF('Index LA FSM'!$B$4=1,'Index LA FSM'!$A$9:$BZ$171,IF('Index LA FSM'!$B$4=2,'Index LA FSM'!$A$179:$BZ$341,IF('Index LA FSM'!$B$4=3,'Index LA FSM'!$A$349:$BZ$511,"Error"))),'Index LA FSM'!BG$1,0),"Error")</f>
        <v>0.02</v>
      </c>
      <c r="BH95" s="84">
        <f>IFERROR(VLOOKUP($A95,IF('Index LA FSM'!$B$4=1,'Index LA FSM'!$A$9:$BZ$171,IF('Index LA FSM'!$B$4=2,'Index LA FSM'!$A$179:$BZ$341,IF('Index LA FSM'!$B$4=3,'Index LA FSM'!$A$349:$BZ$511,"Error"))),'Index LA FSM'!BH$1,0),"Error")</f>
        <v>0.02</v>
      </c>
      <c r="BI95" s="84">
        <f>IFERROR(VLOOKUP($A95,IF('Index LA FSM'!$B$4=1,'Index LA FSM'!$A$9:$BZ$171,IF('Index LA FSM'!$B$4=2,'Index LA FSM'!$A$179:$BZ$341,IF('Index LA FSM'!$B$4=3,'Index LA FSM'!$A$349:$BZ$511,"Error"))),'Index LA FSM'!BI$1,0),"Error")</f>
        <v>0</v>
      </c>
      <c r="BJ95" s="84" t="str">
        <f>IFERROR(VLOOKUP($A95,IF('Index LA FSM'!$B$4=1,'Index LA FSM'!$A$9:$BZ$171,IF('Index LA FSM'!$B$4=2,'Index LA FSM'!$A$179:$BZ$341,IF('Index LA FSM'!$B$4=3,'Index LA FSM'!$A$349:$BZ$511,"Error"))),'Index LA FSM'!BJ$1,0),"Error")</f>
        <v>x</v>
      </c>
      <c r="BK95" s="84" t="str">
        <f>IFERROR(VLOOKUP($A95,IF('Index LA FSM'!$B$4=1,'Index LA FSM'!$A$9:$BZ$171,IF('Index LA FSM'!$B$4=2,'Index LA FSM'!$A$179:$BZ$341,IF('Index LA FSM'!$B$4=3,'Index LA FSM'!$A$349:$BZ$511,"Error"))),'Index LA FSM'!BK$1,0),"Error")</f>
        <v>x</v>
      </c>
      <c r="BL95" s="84">
        <f>IFERROR(VLOOKUP($A95,IF('Index LA FSM'!$B$4=1,'Index LA FSM'!$A$9:$BZ$171,IF('Index LA FSM'!$B$4=2,'Index LA FSM'!$A$179:$BZ$341,IF('Index LA FSM'!$B$4=3,'Index LA FSM'!$A$349:$BZ$511,"Error"))),'Index LA FSM'!BL$1,0),"Error")</f>
        <v>0</v>
      </c>
      <c r="BM95" s="84">
        <f>IFERROR(VLOOKUP($A95,IF('Index LA FSM'!$B$4=1,'Index LA FSM'!$A$9:$BZ$171,IF('Index LA FSM'!$B$4=2,'Index LA FSM'!$A$179:$BZ$341,IF('Index LA FSM'!$B$4=3,'Index LA FSM'!$A$349:$BZ$511,"Error"))),'Index LA FSM'!BM$1,0),"Error")</f>
        <v>0</v>
      </c>
      <c r="BN95" s="84">
        <f>IFERROR(VLOOKUP($A95,IF('Index LA FSM'!$B$4=1,'Index LA FSM'!$A$9:$BZ$171,IF('Index LA FSM'!$B$4=2,'Index LA FSM'!$A$179:$BZ$341,IF('Index LA FSM'!$B$4=3,'Index LA FSM'!$A$349:$BZ$511,"Error"))),'Index LA FSM'!BN$1,0),"Error")</f>
        <v>0</v>
      </c>
      <c r="BO95" s="84" t="str">
        <f>IFERROR(VLOOKUP($A95,IF('Index LA FSM'!$B$4=1,'Index LA FSM'!$A$9:$BZ$171,IF('Index LA FSM'!$B$4=2,'Index LA FSM'!$A$179:$BZ$341,IF('Index LA FSM'!$B$4=3,'Index LA FSM'!$A$349:$BZ$511,"Error"))),'Index LA FSM'!BO$1,0),"Error")</f>
        <v>x</v>
      </c>
      <c r="BP95" s="84" t="str">
        <f>IFERROR(VLOOKUP($A95,IF('Index LA FSM'!$B$4=1,'Index LA FSM'!$A$9:$BZ$171,IF('Index LA FSM'!$B$4=2,'Index LA FSM'!$A$179:$BZ$341,IF('Index LA FSM'!$B$4=3,'Index LA FSM'!$A$349:$BZ$511,"Error"))),'Index LA FSM'!BP$1,0),"Error")</f>
        <v>x</v>
      </c>
      <c r="BQ95" s="84" t="str">
        <f>IFERROR(VLOOKUP($A95,IF('Index LA FSM'!$B$4=1,'Index LA FSM'!$A$9:$BZ$171,IF('Index LA FSM'!$B$4=2,'Index LA FSM'!$A$179:$BZ$341,IF('Index LA FSM'!$B$4=3,'Index LA FSM'!$A$349:$BZ$511,"Error"))),'Index LA FSM'!BQ$1,0),"Error")</f>
        <v>x</v>
      </c>
      <c r="BR95" s="84">
        <f>IFERROR(VLOOKUP($A95,IF('Index LA FSM'!$B$4=1,'Index LA FSM'!$A$9:$BZ$171,IF('Index LA FSM'!$B$4=2,'Index LA FSM'!$A$179:$BZ$341,IF('Index LA FSM'!$B$4=3,'Index LA FSM'!$A$349:$BZ$511,"Error"))),'Index LA FSM'!BR$1,0),"Error")</f>
        <v>0.08</v>
      </c>
      <c r="BS95" s="84">
        <f>IFERROR(VLOOKUP($A95,IF('Index LA FSM'!$B$4=1,'Index LA FSM'!$A$9:$BZ$171,IF('Index LA FSM'!$B$4=2,'Index LA FSM'!$A$179:$BZ$341,IF('Index LA FSM'!$B$4=3,'Index LA FSM'!$A$349:$BZ$511,"Error"))),'Index LA FSM'!BS$1,0),"Error")</f>
        <v>0.08</v>
      </c>
      <c r="BT95" s="84">
        <f>IFERROR(VLOOKUP($A95,IF('Index LA FSM'!$B$4=1,'Index LA FSM'!$A$9:$BZ$171,IF('Index LA FSM'!$B$4=2,'Index LA FSM'!$A$179:$BZ$341,IF('Index LA FSM'!$B$4=3,'Index LA FSM'!$A$349:$BZ$511,"Error"))),'Index LA FSM'!BT$1,0),"Error")</f>
        <v>0.08</v>
      </c>
      <c r="BU95" s="84" t="str">
        <f>IFERROR(VLOOKUP($A95,IF('Index LA FSM'!$B$4=1,'Index LA FSM'!$A$9:$BZ$171,IF('Index LA FSM'!$B$4=2,'Index LA FSM'!$A$179:$BZ$341,IF('Index LA FSM'!$B$4=3,'Index LA FSM'!$A$349:$BZ$511,"Error"))),'Index LA FSM'!BU$1,0),"Error")</f>
        <v>x</v>
      </c>
      <c r="BV95" s="84">
        <f>IFERROR(VLOOKUP($A95,IF('Index LA FSM'!$B$4=1,'Index LA FSM'!$A$9:$BZ$171,IF('Index LA FSM'!$B$4=2,'Index LA FSM'!$A$179:$BZ$341,IF('Index LA FSM'!$B$4=3,'Index LA FSM'!$A$349:$BZ$511,"Error"))),'Index LA FSM'!BV$1,0),"Error")</f>
        <v>0.02</v>
      </c>
      <c r="BW95" s="84">
        <f>IFERROR(VLOOKUP($A95,IF('Index LA FSM'!$B$4=1,'Index LA FSM'!$A$9:$BZ$171,IF('Index LA FSM'!$B$4=2,'Index LA FSM'!$A$179:$BZ$341,IF('Index LA FSM'!$B$4=3,'Index LA FSM'!$A$349:$BZ$511,"Error"))),'Index LA FSM'!BW$1,0),"Error")</f>
        <v>0.02</v>
      </c>
      <c r="BX95" s="84">
        <f>IFERROR(VLOOKUP($A95,IF('Index LA FSM'!$B$4=1,'Index LA FSM'!$A$9:$BZ$171,IF('Index LA FSM'!$B$4=2,'Index LA FSM'!$A$179:$BZ$341,IF('Index LA FSM'!$B$4=3,'Index LA FSM'!$A$349:$BZ$511,"Error"))),'Index LA FSM'!BX$1,0),"Error")</f>
        <v>0.22</v>
      </c>
      <c r="BY95" s="84">
        <f>IFERROR(VLOOKUP($A95,IF('Index LA FSM'!$B$4=1,'Index LA FSM'!$A$9:$BZ$171,IF('Index LA FSM'!$B$4=2,'Index LA FSM'!$A$179:$BZ$341,IF('Index LA FSM'!$B$4=3,'Index LA FSM'!$A$349:$BZ$511,"Error"))),'Index LA FSM'!BY$1,0),"Error")</f>
        <v>0.23</v>
      </c>
      <c r="BZ95" s="84">
        <f>IFERROR(VLOOKUP($A95,IF('Index LA FSM'!$B$4=1,'Index LA FSM'!$A$9:$BZ$171,IF('Index LA FSM'!$B$4=2,'Index LA FSM'!$A$179:$BZ$341,IF('Index LA FSM'!$B$4=3,'Index LA FSM'!$A$349:$BZ$511,"Error"))),'Index LA FSM'!BZ$1,0),"Error")</f>
        <v>0.22</v>
      </c>
    </row>
    <row r="96" spans="1:78" s="15" customFormat="1" x14ac:dyDescent="0.2">
      <c r="A96" s="20">
        <v>887</v>
      </c>
      <c r="B96" s="20" t="s">
        <v>247</v>
      </c>
      <c r="C96" s="45" t="s">
        <v>167</v>
      </c>
      <c r="D96" s="113">
        <f>IFERROR(VLOOKUP($A96,IF('Index LA FSM'!$B$4=1,'Index LA FSM'!$A$9:$BZ$171,IF('Index LA FSM'!$B$4=2,'Index LA FSM'!$A$179:$BZ$341,IF('Index LA FSM'!$B$4=3,'Index LA FSM'!$A$349:$BZ$511,"Error"))),'Index LA FSM'!D$1,0),"Error")</f>
        <v>70</v>
      </c>
      <c r="E96" s="113">
        <f>IFERROR(VLOOKUP($A96,IF('Index LA FSM'!$B$4=1,'Index LA FSM'!$A$9:$BZ$171,IF('Index LA FSM'!$B$4=2,'Index LA FSM'!$A$179:$BZ$341,IF('Index LA FSM'!$B$4=3,'Index LA FSM'!$A$349:$BZ$511,"Error"))),'Index LA FSM'!E$1,0),"Error")</f>
        <v>1300</v>
      </c>
      <c r="F96" s="113">
        <f>IFERROR(VLOOKUP($A96,IF('Index LA FSM'!$B$4=1,'Index LA FSM'!$A$9:$BZ$171,IF('Index LA FSM'!$B$4=2,'Index LA FSM'!$A$179:$BZ$341,IF('Index LA FSM'!$B$4=3,'Index LA FSM'!$A$349:$BZ$511,"Error"))),'Index LA FSM'!F$1,0),"Error")</f>
        <v>1370</v>
      </c>
      <c r="G96" s="84">
        <f>IFERROR(VLOOKUP($A96,IF('Index LA FSM'!$B$4=1,'Index LA FSM'!$A$9:$BZ$171,IF('Index LA FSM'!$B$4=2,'Index LA FSM'!$A$179:$BZ$341,IF('Index LA FSM'!$B$4=3,'Index LA FSM'!$A$349:$BZ$511,"Error"))),'Index LA FSM'!G$1,0),"Error")</f>
        <v>0.79</v>
      </c>
      <c r="H96" s="84">
        <f>IFERROR(VLOOKUP($A96,IF('Index LA FSM'!$B$4=1,'Index LA FSM'!$A$9:$BZ$171,IF('Index LA FSM'!$B$4=2,'Index LA FSM'!$A$179:$BZ$341,IF('Index LA FSM'!$B$4=3,'Index LA FSM'!$A$349:$BZ$511,"Error"))),'Index LA FSM'!H$1,0),"Error")</f>
        <v>0.77</v>
      </c>
      <c r="I96" s="84">
        <f>IFERROR(VLOOKUP($A96,IF('Index LA FSM'!$B$4=1,'Index LA FSM'!$A$9:$BZ$171,IF('Index LA FSM'!$B$4=2,'Index LA FSM'!$A$179:$BZ$341,IF('Index LA FSM'!$B$4=3,'Index LA FSM'!$A$349:$BZ$511,"Error"))),'Index LA FSM'!I$1,0),"Error")</f>
        <v>0.77</v>
      </c>
      <c r="J96" s="84">
        <f>IFERROR(VLOOKUP($A96,IF('Index LA FSM'!$B$4=1,'Index LA FSM'!$A$9:$BZ$171,IF('Index LA FSM'!$B$4=2,'Index LA FSM'!$A$179:$BZ$341,IF('Index LA FSM'!$B$4=3,'Index LA FSM'!$A$349:$BZ$511,"Error"))),'Index LA FSM'!J$1,0),"Error")</f>
        <v>0.72</v>
      </c>
      <c r="K96" s="84">
        <f>IFERROR(VLOOKUP($A96,IF('Index LA FSM'!$B$4=1,'Index LA FSM'!$A$9:$BZ$171,IF('Index LA FSM'!$B$4=2,'Index LA FSM'!$A$179:$BZ$341,IF('Index LA FSM'!$B$4=3,'Index LA FSM'!$A$349:$BZ$511,"Error"))),'Index LA FSM'!K$1,0),"Error")</f>
        <v>0.7</v>
      </c>
      <c r="L96" s="84">
        <f>IFERROR(VLOOKUP($A96,IF('Index LA FSM'!$B$4=1,'Index LA FSM'!$A$9:$BZ$171,IF('Index LA FSM'!$B$4=2,'Index LA FSM'!$A$179:$BZ$341,IF('Index LA FSM'!$B$4=3,'Index LA FSM'!$A$349:$BZ$511,"Error"))),'Index LA FSM'!L$1,0),"Error")</f>
        <v>0.7</v>
      </c>
      <c r="M96" s="84" t="str">
        <f>IFERROR(VLOOKUP($A96,IF('Index LA FSM'!$B$4=1,'Index LA FSM'!$A$9:$BZ$171,IF('Index LA FSM'!$B$4=2,'Index LA FSM'!$A$179:$BZ$341,IF('Index LA FSM'!$B$4=3,'Index LA FSM'!$A$349:$BZ$511,"Error"))),'Index LA FSM'!M$1,0),"Error")</f>
        <v>x</v>
      </c>
      <c r="N96" s="84">
        <f>IFERROR(VLOOKUP($A96,IF('Index LA FSM'!$B$4=1,'Index LA FSM'!$A$9:$BZ$171,IF('Index LA FSM'!$B$4=2,'Index LA FSM'!$A$179:$BZ$341,IF('Index LA FSM'!$B$4=3,'Index LA FSM'!$A$349:$BZ$511,"Error"))),'Index LA FSM'!N$1,0),"Error")</f>
        <v>0.05</v>
      </c>
      <c r="O96" s="84">
        <f>IFERROR(VLOOKUP($A96,IF('Index LA FSM'!$B$4=1,'Index LA FSM'!$A$9:$BZ$171,IF('Index LA FSM'!$B$4=2,'Index LA FSM'!$A$179:$BZ$341,IF('Index LA FSM'!$B$4=3,'Index LA FSM'!$A$349:$BZ$511,"Error"))),'Index LA FSM'!O$1,0),"Error")</f>
        <v>0.05</v>
      </c>
      <c r="P96" s="84">
        <f>IFERROR(VLOOKUP($A96,IF('Index LA FSM'!$B$4=1,'Index LA FSM'!$A$9:$BZ$171,IF('Index LA FSM'!$B$4=2,'Index LA FSM'!$A$179:$BZ$341,IF('Index LA FSM'!$B$4=3,'Index LA FSM'!$A$349:$BZ$511,"Error"))),'Index LA FSM'!P$1,0),"Error")</f>
        <v>0</v>
      </c>
      <c r="Q96" s="84" t="str">
        <f>IFERROR(VLOOKUP($A96,IF('Index LA FSM'!$B$4=1,'Index LA FSM'!$A$9:$BZ$171,IF('Index LA FSM'!$B$4=2,'Index LA FSM'!$A$179:$BZ$341,IF('Index LA FSM'!$B$4=3,'Index LA FSM'!$A$349:$BZ$511,"Error"))),'Index LA FSM'!Q$1,0),"Error")</f>
        <v>x</v>
      </c>
      <c r="R96" s="84" t="str">
        <f>IFERROR(VLOOKUP($A96,IF('Index LA FSM'!$B$4=1,'Index LA FSM'!$A$9:$BZ$171,IF('Index LA FSM'!$B$4=2,'Index LA FSM'!$A$179:$BZ$341,IF('Index LA FSM'!$B$4=3,'Index LA FSM'!$A$349:$BZ$511,"Error"))),'Index LA FSM'!R$1,0),"Error")</f>
        <v>x</v>
      </c>
      <c r="S96" s="84" t="str">
        <f>IFERROR(VLOOKUP($A96,IF('Index LA FSM'!$B$4=1,'Index LA FSM'!$A$9:$BZ$171,IF('Index LA FSM'!$B$4=2,'Index LA FSM'!$A$179:$BZ$341,IF('Index LA FSM'!$B$4=3,'Index LA FSM'!$A$349:$BZ$511,"Error"))),'Index LA FSM'!S$1,0),"Error")</f>
        <v>x</v>
      </c>
      <c r="T96" s="84">
        <f>IFERROR(VLOOKUP($A96,IF('Index LA FSM'!$B$4=1,'Index LA FSM'!$A$9:$BZ$171,IF('Index LA FSM'!$B$4=2,'Index LA FSM'!$A$179:$BZ$341,IF('Index LA FSM'!$B$4=3,'Index LA FSM'!$A$349:$BZ$511,"Error"))),'Index LA FSM'!T$1,0),"Error")</f>
        <v>0.05</v>
      </c>
      <c r="U96" s="84">
        <f>IFERROR(VLOOKUP($A96,IF('Index LA FSM'!$B$4=1,'Index LA FSM'!$A$9:$BZ$171,IF('Index LA FSM'!$B$4=2,'Index LA FSM'!$A$179:$BZ$341,IF('Index LA FSM'!$B$4=3,'Index LA FSM'!$A$349:$BZ$511,"Error"))),'Index LA FSM'!U$1,0),"Error")</f>
        <v>0.05</v>
      </c>
      <c r="V96" s="84" t="str">
        <f>IFERROR(VLOOKUP($A96,IF('Index LA FSM'!$B$4=1,'Index LA FSM'!$A$9:$BZ$171,IF('Index LA FSM'!$B$4=2,'Index LA FSM'!$A$179:$BZ$341,IF('Index LA FSM'!$B$4=3,'Index LA FSM'!$A$349:$BZ$511,"Error"))),'Index LA FSM'!V$1,0),"Error")</f>
        <v>x</v>
      </c>
      <c r="W96" s="84">
        <f>IFERROR(VLOOKUP($A96,IF('Index LA FSM'!$B$4=1,'Index LA FSM'!$A$9:$BZ$171,IF('Index LA FSM'!$B$4=2,'Index LA FSM'!$A$179:$BZ$341,IF('Index LA FSM'!$B$4=3,'Index LA FSM'!$A$349:$BZ$511,"Error"))),'Index LA FSM'!W$1,0),"Error")</f>
        <v>0.03</v>
      </c>
      <c r="X96" s="84">
        <f>IFERROR(VLOOKUP($A96,IF('Index LA FSM'!$B$4=1,'Index LA FSM'!$A$9:$BZ$171,IF('Index LA FSM'!$B$4=2,'Index LA FSM'!$A$179:$BZ$341,IF('Index LA FSM'!$B$4=3,'Index LA FSM'!$A$349:$BZ$511,"Error"))),'Index LA FSM'!X$1,0),"Error")</f>
        <v>0.03</v>
      </c>
      <c r="Y96" s="84">
        <f>IFERROR(VLOOKUP($A96,IF('Index LA FSM'!$B$4=1,'Index LA FSM'!$A$9:$BZ$171,IF('Index LA FSM'!$B$4=2,'Index LA FSM'!$A$179:$BZ$341,IF('Index LA FSM'!$B$4=3,'Index LA FSM'!$A$349:$BZ$511,"Error"))),'Index LA FSM'!Y$1,0),"Error")</f>
        <v>0</v>
      </c>
      <c r="Z96" s="84">
        <f>IFERROR(VLOOKUP($A96,IF('Index LA FSM'!$B$4=1,'Index LA FSM'!$A$9:$BZ$171,IF('Index LA FSM'!$B$4=2,'Index LA FSM'!$A$179:$BZ$341,IF('Index LA FSM'!$B$4=3,'Index LA FSM'!$A$349:$BZ$511,"Error"))),'Index LA FSM'!Z$1,0),"Error")</f>
        <v>0</v>
      </c>
      <c r="AA96" s="84">
        <f>IFERROR(VLOOKUP($A96,IF('Index LA FSM'!$B$4=1,'Index LA FSM'!$A$9:$BZ$171,IF('Index LA FSM'!$B$4=2,'Index LA FSM'!$A$179:$BZ$341,IF('Index LA FSM'!$B$4=3,'Index LA FSM'!$A$349:$BZ$511,"Error"))),'Index LA FSM'!AA$1,0),"Error")</f>
        <v>0</v>
      </c>
      <c r="AB96" s="84">
        <f>IFERROR(VLOOKUP($A96,IF('Index LA FSM'!$B$4=1,'Index LA FSM'!$A$9:$BZ$171,IF('Index LA FSM'!$B$4=2,'Index LA FSM'!$A$179:$BZ$341,IF('Index LA FSM'!$B$4=3,'Index LA FSM'!$A$349:$BZ$511,"Error"))),'Index LA FSM'!AB$1,0),"Error")</f>
        <v>0</v>
      </c>
      <c r="AC96" s="84">
        <f>IFERROR(VLOOKUP($A96,IF('Index LA FSM'!$B$4=1,'Index LA FSM'!$A$9:$BZ$171,IF('Index LA FSM'!$B$4=2,'Index LA FSM'!$A$179:$BZ$341,IF('Index LA FSM'!$B$4=3,'Index LA FSM'!$A$349:$BZ$511,"Error"))),'Index LA FSM'!AC$1,0),"Error")</f>
        <v>0</v>
      </c>
      <c r="AD96" s="84">
        <f>IFERROR(VLOOKUP($A96,IF('Index LA FSM'!$B$4=1,'Index LA FSM'!$A$9:$BZ$171,IF('Index LA FSM'!$B$4=2,'Index LA FSM'!$A$179:$BZ$341,IF('Index LA FSM'!$B$4=3,'Index LA FSM'!$A$349:$BZ$511,"Error"))),'Index LA FSM'!AD$1,0),"Error")</f>
        <v>0</v>
      </c>
      <c r="AE96" s="84" t="str">
        <f>IFERROR(VLOOKUP($A96,IF('Index LA FSM'!$B$4=1,'Index LA FSM'!$A$9:$BZ$171,IF('Index LA FSM'!$B$4=2,'Index LA FSM'!$A$179:$BZ$341,IF('Index LA FSM'!$B$4=3,'Index LA FSM'!$A$349:$BZ$511,"Error"))),'Index LA FSM'!AE$1,0),"Error")</f>
        <v>x</v>
      </c>
      <c r="AF96" s="84">
        <f>IFERROR(VLOOKUP($A96,IF('Index LA FSM'!$B$4=1,'Index LA FSM'!$A$9:$BZ$171,IF('Index LA FSM'!$B$4=2,'Index LA FSM'!$A$179:$BZ$341,IF('Index LA FSM'!$B$4=3,'Index LA FSM'!$A$349:$BZ$511,"Error"))),'Index LA FSM'!AF$1,0),"Error")</f>
        <v>0.05</v>
      </c>
      <c r="AG96" s="84">
        <f>IFERROR(VLOOKUP($A96,IF('Index LA FSM'!$B$4=1,'Index LA FSM'!$A$9:$BZ$171,IF('Index LA FSM'!$B$4=2,'Index LA FSM'!$A$179:$BZ$341,IF('Index LA FSM'!$B$4=3,'Index LA FSM'!$A$349:$BZ$511,"Error"))),'Index LA FSM'!AG$1,0),"Error")</f>
        <v>0.05</v>
      </c>
      <c r="AH96" s="84">
        <f>IFERROR(VLOOKUP($A96,IF('Index LA FSM'!$B$4=1,'Index LA FSM'!$A$9:$BZ$171,IF('Index LA FSM'!$B$4=2,'Index LA FSM'!$A$179:$BZ$341,IF('Index LA FSM'!$B$4=3,'Index LA FSM'!$A$349:$BZ$511,"Error"))),'Index LA FSM'!AH$1,0),"Error")</f>
        <v>0.54</v>
      </c>
      <c r="AI96" s="84">
        <f>IFERROR(VLOOKUP($A96,IF('Index LA FSM'!$B$4=1,'Index LA FSM'!$A$9:$BZ$171,IF('Index LA FSM'!$B$4=2,'Index LA FSM'!$A$179:$BZ$341,IF('Index LA FSM'!$B$4=3,'Index LA FSM'!$A$349:$BZ$511,"Error"))),'Index LA FSM'!AI$1,0),"Error")</f>
        <v>0.56000000000000005</v>
      </c>
      <c r="AJ96" s="84">
        <f>IFERROR(VLOOKUP($A96,IF('Index LA FSM'!$B$4=1,'Index LA FSM'!$A$9:$BZ$171,IF('Index LA FSM'!$B$4=2,'Index LA FSM'!$A$179:$BZ$341,IF('Index LA FSM'!$B$4=3,'Index LA FSM'!$A$349:$BZ$511,"Error"))),'Index LA FSM'!AJ$1,0),"Error")</f>
        <v>0.56000000000000005</v>
      </c>
      <c r="AK96" s="84">
        <f>IFERROR(VLOOKUP($A96,IF('Index LA FSM'!$B$4=1,'Index LA FSM'!$A$9:$BZ$171,IF('Index LA FSM'!$B$4=2,'Index LA FSM'!$A$179:$BZ$341,IF('Index LA FSM'!$B$4=3,'Index LA FSM'!$A$349:$BZ$511,"Error"))),'Index LA FSM'!AK$1,0),"Error")</f>
        <v>0.18</v>
      </c>
      <c r="AL96" s="84">
        <f>IFERROR(VLOOKUP($A96,IF('Index LA FSM'!$B$4=1,'Index LA FSM'!$A$9:$BZ$171,IF('Index LA FSM'!$B$4=2,'Index LA FSM'!$A$179:$BZ$341,IF('Index LA FSM'!$B$4=3,'Index LA FSM'!$A$349:$BZ$511,"Error"))),'Index LA FSM'!AL$1,0),"Error")</f>
        <v>0.28000000000000003</v>
      </c>
      <c r="AM96" s="84">
        <f>IFERROR(VLOOKUP($A96,IF('Index LA FSM'!$B$4=1,'Index LA FSM'!$A$9:$BZ$171,IF('Index LA FSM'!$B$4=2,'Index LA FSM'!$A$179:$BZ$341,IF('Index LA FSM'!$B$4=3,'Index LA FSM'!$A$349:$BZ$511,"Error"))),'Index LA FSM'!AM$1,0),"Error")</f>
        <v>0.27</v>
      </c>
      <c r="AN96" s="84">
        <f>IFERROR(VLOOKUP($A96,IF('Index LA FSM'!$B$4=1,'Index LA FSM'!$A$9:$BZ$171,IF('Index LA FSM'!$B$4=2,'Index LA FSM'!$A$179:$BZ$341,IF('Index LA FSM'!$B$4=3,'Index LA FSM'!$A$349:$BZ$511,"Error"))),'Index LA FSM'!AN$1,0),"Error")</f>
        <v>0</v>
      </c>
      <c r="AO96" s="84">
        <f>IFERROR(VLOOKUP($A96,IF('Index LA FSM'!$B$4=1,'Index LA FSM'!$A$9:$BZ$171,IF('Index LA FSM'!$B$4=2,'Index LA FSM'!$A$179:$BZ$341,IF('Index LA FSM'!$B$4=3,'Index LA FSM'!$A$349:$BZ$511,"Error"))),'Index LA FSM'!AO$1,0),"Error")</f>
        <v>0.01</v>
      </c>
      <c r="AP96" s="84">
        <f>IFERROR(VLOOKUP($A96,IF('Index LA FSM'!$B$4=1,'Index LA FSM'!$A$9:$BZ$171,IF('Index LA FSM'!$B$4=2,'Index LA FSM'!$A$179:$BZ$341,IF('Index LA FSM'!$B$4=3,'Index LA FSM'!$A$349:$BZ$511,"Error"))),'Index LA FSM'!AP$1,0),"Error")</f>
        <v>0.01</v>
      </c>
      <c r="AQ96" s="84" t="str">
        <f>IFERROR(VLOOKUP($A96,IF('Index LA FSM'!$B$4=1,'Index LA FSM'!$A$9:$BZ$171,IF('Index LA FSM'!$B$4=2,'Index LA FSM'!$A$179:$BZ$341,IF('Index LA FSM'!$B$4=3,'Index LA FSM'!$A$349:$BZ$511,"Error"))),'Index LA FSM'!AQ$1,0),"Error")</f>
        <v>x</v>
      </c>
      <c r="AR96" s="84">
        <f>IFERROR(VLOOKUP($A96,IF('Index LA FSM'!$B$4=1,'Index LA FSM'!$A$9:$BZ$171,IF('Index LA FSM'!$B$4=2,'Index LA FSM'!$A$179:$BZ$341,IF('Index LA FSM'!$B$4=3,'Index LA FSM'!$A$349:$BZ$511,"Error"))),'Index LA FSM'!AR$1,0),"Error")</f>
        <v>0.12</v>
      </c>
      <c r="AS96" s="84">
        <f>IFERROR(VLOOKUP($A96,IF('Index LA FSM'!$B$4=1,'Index LA FSM'!$A$9:$BZ$171,IF('Index LA FSM'!$B$4=2,'Index LA FSM'!$A$179:$BZ$341,IF('Index LA FSM'!$B$4=3,'Index LA FSM'!$A$349:$BZ$511,"Error"))),'Index LA FSM'!AS$1,0),"Error")</f>
        <v>0.11</v>
      </c>
      <c r="AT96" s="84">
        <f>IFERROR(VLOOKUP($A96,IF('Index LA FSM'!$B$4=1,'Index LA FSM'!$A$9:$BZ$171,IF('Index LA FSM'!$B$4=2,'Index LA FSM'!$A$179:$BZ$341,IF('Index LA FSM'!$B$4=3,'Index LA FSM'!$A$349:$BZ$511,"Error"))),'Index LA FSM'!AT$1,0),"Error")</f>
        <v>0.32</v>
      </c>
      <c r="AU96" s="84">
        <f>IFERROR(VLOOKUP($A96,IF('Index LA FSM'!$B$4=1,'Index LA FSM'!$A$9:$BZ$171,IF('Index LA FSM'!$B$4=2,'Index LA FSM'!$A$179:$BZ$341,IF('Index LA FSM'!$B$4=3,'Index LA FSM'!$A$349:$BZ$511,"Error"))),'Index LA FSM'!AU$1,0),"Error")</f>
        <v>0.28000000000000003</v>
      </c>
      <c r="AV96" s="84">
        <f>IFERROR(VLOOKUP($A96,IF('Index LA FSM'!$B$4=1,'Index LA FSM'!$A$9:$BZ$171,IF('Index LA FSM'!$B$4=2,'Index LA FSM'!$A$179:$BZ$341,IF('Index LA FSM'!$B$4=3,'Index LA FSM'!$A$349:$BZ$511,"Error"))),'Index LA FSM'!AV$1,0),"Error")</f>
        <v>0.28000000000000003</v>
      </c>
      <c r="AW96" s="84" t="str">
        <f>IFERROR(VLOOKUP($A96,IF('Index LA FSM'!$B$4=1,'Index LA FSM'!$A$9:$BZ$171,IF('Index LA FSM'!$B$4=2,'Index LA FSM'!$A$179:$BZ$341,IF('Index LA FSM'!$B$4=3,'Index LA FSM'!$A$349:$BZ$511,"Error"))),'Index LA FSM'!AW$1,0),"Error")</f>
        <v>x</v>
      </c>
      <c r="AX96" s="84">
        <f>IFERROR(VLOOKUP($A96,IF('Index LA FSM'!$B$4=1,'Index LA FSM'!$A$9:$BZ$171,IF('Index LA FSM'!$B$4=2,'Index LA FSM'!$A$179:$BZ$341,IF('Index LA FSM'!$B$4=3,'Index LA FSM'!$A$349:$BZ$511,"Error"))),'Index LA FSM'!AX$1,0),"Error")</f>
        <v>0.01</v>
      </c>
      <c r="AY96" s="84">
        <f>IFERROR(VLOOKUP($A96,IF('Index LA FSM'!$B$4=1,'Index LA FSM'!$A$9:$BZ$171,IF('Index LA FSM'!$B$4=2,'Index LA FSM'!$A$179:$BZ$341,IF('Index LA FSM'!$B$4=3,'Index LA FSM'!$A$349:$BZ$511,"Error"))),'Index LA FSM'!AY$1,0),"Error")</f>
        <v>0.01</v>
      </c>
      <c r="AZ96" s="84">
        <f>IFERROR(VLOOKUP($A96,IF('Index LA FSM'!$B$4=1,'Index LA FSM'!$A$9:$BZ$171,IF('Index LA FSM'!$B$4=2,'Index LA FSM'!$A$179:$BZ$341,IF('Index LA FSM'!$B$4=3,'Index LA FSM'!$A$349:$BZ$511,"Error"))),'Index LA FSM'!AZ$1,0),"Error")</f>
        <v>0</v>
      </c>
      <c r="BA96" s="84" t="str">
        <f>IFERROR(VLOOKUP($A96,IF('Index LA FSM'!$B$4=1,'Index LA FSM'!$A$9:$BZ$171,IF('Index LA FSM'!$B$4=2,'Index LA FSM'!$A$179:$BZ$341,IF('Index LA FSM'!$B$4=3,'Index LA FSM'!$A$349:$BZ$511,"Error"))),'Index LA FSM'!BA$1,0),"Error")</f>
        <v>x</v>
      </c>
      <c r="BB96" s="84" t="str">
        <f>IFERROR(VLOOKUP($A96,IF('Index LA FSM'!$B$4=1,'Index LA FSM'!$A$9:$BZ$171,IF('Index LA FSM'!$B$4=2,'Index LA FSM'!$A$179:$BZ$341,IF('Index LA FSM'!$B$4=3,'Index LA FSM'!$A$349:$BZ$511,"Error"))),'Index LA FSM'!BB$1,0),"Error")</f>
        <v>x</v>
      </c>
      <c r="BC96" s="84" t="str">
        <f>IFERROR(VLOOKUP($A96,IF('Index LA FSM'!$B$4=1,'Index LA FSM'!$A$9:$BZ$171,IF('Index LA FSM'!$B$4=2,'Index LA FSM'!$A$179:$BZ$341,IF('Index LA FSM'!$B$4=3,'Index LA FSM'!$A$349:$BZ$511,"Error"))),'Index LA FSM'!BC$1,0),"Error")</f>
        <v>x</v>
      </c>
      <c r="BD96" s="84">
        <f>IFERROR(VLOOKUP($A96,IF('Index LA FSM'!$B$4=1,'Index LA FSM'!$A$9:$BZ$171,IF('Index LA FSM'!$B$4=2,'Index LA FSM'!$A$179:$BZ$341,IF('Index LA FSM'!$B$4=3,'Index LA FSM'!$A$349:$BZ$511,"Error"))),'Index LA FSM'!BD$1,0),"Error")</f>
        <v>7.0000000000000007E-2</v>
      </c>
      <c r="BE96" s="84">
        <f>IFERROR(VLOOKUP($A96,IF('Index LA FSM'!$B$4=1,'Index LA FSM'!$A$9:$BZ$171,IF('Index LA FSM'!$B$4=2,'Index LA FSM'!$A$179:$BZ$341,IF('Index LA FSM'!$B$4=3,'Index LA FSM'!$A$349:$BZ$511,"Error"))),'Index LA FSM'!BE$1,0),"Error")</f>
        <v>7.0000000000000007E-2</v>
      </c>
      <c r="BF96" s="84" t="str">
        <f>IFERROR(VLOOKUP($A96,IF('Index LA FSM'!$B$4=1,'Index LA FSM'!$A$9:$BZ$171,IF('Index LA FSM'!$B$4=2,'Index LA FSM'!$A$179:$BZ$341,IF('Index LA FSM'!$B$4=3,'Index LA FSM'!$A$349:$BZ$511,"Error"))),'Index LA FSM'!BF$1,0),"Error")</f>
        <v>x</v>
      </c>
      <c r="BG96" s="84">
        <f>IFERROR(VLOOKUP($A96,IF('Index LA FSM'!$B$4=1,'Index LA FSM'!$A$9:$BZ$171,IF('Index LA FSM'!$B$4=2,'Index LA FSM'!$A$179:$BZ$341,IF('Index LA FSM'!$B$4=3,'Index LA FSM'!$A$349:$BZ$511,"Error"))),'Index LA FSM'!BG$1,0),"Error")</f>
        <v>0.04</v>
      </c>
      <c r="BH96" s="84">
        <f>IFERROR(VLOOKUP($A96,IF('Index LA FSM'!$B$4=1,'Index LA FSM'!$A$9:$BZ$171,IF('Index LA FSM'!$B$4=2,'Index LA FSM'!$A$179:$BZ$341,IF('Index LA FSM'!$B$4=3,'Index LA FSM'!$A$349:$BZ$511,"Error"))),'Index LA FSM'!BH$1,0),"Error")</f>
        <v>0.04</v>
      </c>
      <c r="BI96" s="84" t="str">
        <f>IFERROR(VLOOKUP($A96,IF('Index LA FSM'!$B$4=1,'Index LA FSM'!$A$9:$BZ$171,IF('Index LA FSM'!$B$4=2,'Index LA FSM'!$A$179:$BZ$341,IF('Index LA FSM'!$B$4=3,'Index LA FSM'!$A$349:$BZ$511,"Error"))),'Index LA FSM'!BI$1,0),"Error")</f>
        <v>x</v>
      </c>
      <c r="BJ96" s="84">
        <f>IFERROR(VLOOKUP($A96,IF('Index LA FSM'!$B$4=1,'Index LA FSM'!$A$9:$BZ$171,IF('Index LA FSM'!$B$4=2,'Index LA FSM'!$A$179:$BZ$341,IF('Index LA FSM'!$B$4=3,'Index LA FSM'!$A$349:$BZ$511,"Error"))),'Index LA FSM'!BJ$1,0),"Error")</f>
        <v>0.03</v>
      </c>
      <c r="BK96" s="84">
        <f>IFERROR(VLOOKUP($A96,IF('Index LA FSM'!$B$4=1,'Index LA FSM'!$A$9:$BZ$171,IF('Index LA FSM'!$B$4=2,'Index LA FSM'!$A$179:$BZ$341,IF('Index LA FSM'!$B$4=3,'Index LA FSM'!$A$349:$BZ$511,"Error"))),'Index LA FSM'!BK$1,0),"Error")</f>
        <v>0.03</v>
      </c>
      <c r="BL96" s="84">
        <f>IFERROR(VLOOKUP($A96,IF('Index LA FSM'!$B$4=1,'Index LA FSM'!$A$9:$BZ$171,IF('Index LA FSM'!$B$4=2,'Index LA FSM'!$A$179:$BZ$341,IF('Index LA FSM'!$B$4=3,'Index LA FSM'!$A$349:$BZ$511,"Error"))),'Index LA FSM'!BL$1,0),"Error")</f>
        <v>0</v>
      </c>
      <c r="BM96" s="84">
        <f>IFERROR(VLOOKUP($A96,IF('Index LA FSM'!$B$4=1,'Index LA FSM'!$A$9:$BZ$171,IF('Index LA FSM'!$B$4=2,'Index LA FSM'!$A$179:$BZ$341,IF('Index LA FSM'!$B$4=3,'Index LA FSM'!$A$349:$BZ$511,"Error"))),'Index LA FSM'!BM$1,0),"Error")</f>
        <v>0</v>
      </c>
      <c r="BN96" s="84">
        <f>IFERROR(VLOOKUP($A96,IF('Index LA FSM'!$B$4=1,'Index LA FSM'!$A$9:$BZ$171,IF('Index LA FSM'!$B$4=2,'Index LA FSM'!$A$179:$BZ$341,IF('Index LA FSM'!$B$4=3,'Index LA FSM'!$A$349:$BZ$511,"Error"))),'Index LA FSM'!BN$1,0),"Error")</f>
        <v>0</v>
      </c>
      <c r="BO96" s="84" t="str">
        <f>IFERROR(VLOOKUP($A96,IF('Index LA FSM'!$B$4=1,'Index LA FSM'!$A$9:$BZ$171,IF('Index LA FSM'!$B$4=2,'Index LA FSM'!$A$179:$BZ$341,IF('Index LA FSM'!$B$4=3,'Index LA FSM'!$A$349:$BZ$511,"Error"))),'Index LA FSM'!BO$1,0),"Error")</f>
        <v>x</v>
      </c>
      <c r="BP96" s="84">
        <f>IFERROR(VLOOKUP($A96,IF('Index LA FSM'!$B$4=1,'Index LA FSM'!$A$9:$BZ$171,IF('Index LA FSM'!$B$4=2,'Index LA FSM'!$A$179:$BZ$341,IF('Index LA FSM'!$B$4=3,'Index LA FSM'!$A$349:$BZ$511,"Error"))),'Index LA FSM'!BP$1,0),"Error")</f>
        <v>0.01</v>
      </c>
      <c r="BQ96" s="84">
        <f>IFERROR(VLOOKUP($A96,IF('Index LA FSM'!$B$4=1,'Index LA FSM'!$A$9:$BZ$171,IF('Index LA FSM'!$B$4=2,'Index LA FSM'!$A$179:$BZ$341,IF('Index LA FSM'!$B$4=3,'Index LA FSM'!$A$349:$BZ$511,"Error"))),'Index LA FSM'!BQ$1,0),"Error")</f>
        <v>0.01</v>
      </c>
      <c r="BR96" s="84">
        <f>IFERROR(VLOOKUP($A96,IF('Index LA FSM'!$B$4=1,'Index LA FSM'!$A$9:$BZ$171,IF('Index LA FSM'!$B$4=2,'Index LA FSM'!$A$179:$BZ$341,IF('Index LA FSM'!$B$4=3,'Index LA FSM'!$A$349:$BZ$511,"Error"))),'Index LA FSM'!BR$1,0),"Error")</f>
        <v>0.1</v>
      </c>
      <c r="BS96" s="84">
        <f>IFERROR(VLOOKUP($A96,IF('Index LA FSM'!$B$4=1,'Index LA FSM'!$A$9:$BZ$171,IF('Index LA FSM'!$B$4=2,'Index LA FSM'!$A$179:$BZ$341,IF('Index LA FSM'!$B$4=3,'Index LA FSM'!$A$349:$BZ$511,"Error"))),'Index LA FSM'!BS$1,0),"Error")</f>
        <v>7.0000000000000007E-2</v>
      </c>
      <c r="BT96" s="84">
        <f>IFERROR(VLOOKUP($A96,IF('Index LA FSM'!$B$4=1,'Index LA FSM'!$A$9:$BZ$171,IF('Index LA FSM'!$B$4=2,'Index LA FSM'!$A$179:$BZ$341,IF('Index LA FSM'!$B$4=3,'Index LA FSM'!$A$349:$BZ$511,"Error"))),'Index LA FSM'!BT$1,0),"Error")</f>
        <v>7.0000000000000007E-2</v>
      </c>
      <c r="BU96" s="84" t="str">
        <f>IFERROR(VLOOKUP($A96,IF('Index LA FSM'!$B$4=1,'Index LA FSM'!$A$9:$BZ$171,IF('Index LA FSM'!$B$4=2,'Index LA FSM'!$A$179:$BZ$341,IF('Index LA FSM'!$B$4=3,'Index LA FSM'!$A$349:$BZ$511,"Error"))),'Index LA FSM'!BU$1,0),"Error")</f>
        <v>x</v>
      </c>
      <c r="BV96" s="84">
        <f>IFERROR(VLOOKUP($A96,IF('Index LA FSM'!$B$4=1,'Index LA FSM'!$A$9:$BZ$171,IF('Index LA FSM'!$B$4=2,'Index LA FSM'!$A$179:$BZ$341,IF('Index LA FSM'!$B$4=3,'Index LA FSM'!$A$349:$BZ$511,"Error"))),'Index LA FSM'!BV$1,0),"Error")</f>
        <v>0.02</v>
      </c>
      <c r="BW96" s="84">
        <f>IFERROR(VLOOKUP($A96,IF('Index LA FSM'!$B$4=1,'Index LA FSM'!$A$9:$BZ$171,IF('Index LA FSM'!$B$4=2,'Index LA FSM'!$A$179:$BZ$341,IF('Index LA FSM'!$B$4=3,'Index LA FSM'!$A$349:$BZ$511,"Error"))),'Index LA FSM'!BW$1,0),"Error")</f>
        <v>0.02</v>
      </c>
      <c r="BX96" s="84">
        <f>IFERROR(VLOOKUP($A96,IF('Index LA FSM'!$B$4=1,'Index LA FSM'!$A$9:$BZ$171,IF('Index LA FSM'!$B$4=2,'Index LA FSM'!$A$179:$BZ$341,IF('Index LA FSM'!$B$4=3,'Index LA FSM'!$A$349:$BZ$511,"Error"))),'Index LA FSM'!BX$1,0),"Error")</f>
        <v>0.08</v>
      </c>
      <c r="BY96" s="84">
        <f>IFERROR(VLOOKUP($A96,IF('Index LA FSM'!$B$4=1,'Index LA FSM'!$A$9:$BZ$171,IF('Index LA FSM'!$B$4=2,'Index LA FSM'!$A$179:$BZ$341,IF('Index LA FSM'!$B$4=3,'Index LA FSM'!$A$349:$BZ$511,"Error"))),'Index LA FSM'!BY$1,0),"Error")</f>
        <v>0.14000000000000001</v>
      </c>
      <c r="BZ96" s="84">
        <f>IFERROR(VLOOKUP($A96,IF('Index LA FSM'!$B$4=1,'Index LA FSM'!$A$9:$BZ$171,IF('Index LA FSM'!$B$4=2,'Index LA FSM'!$A$179:$BZ$341,IF('Index LA FSM'!$B$4=3,'Index LA FSM'!$A$349:$BZ$511,"Error"))),'Index LA FSM'!BZ$1,0),"Error")</f>
        <v>0.14000000000000001</v>
      </c>
    </row>
    <row r="97" spans="1:78" s="15" customFormat="1" x14ac:dyDescent="0.2">
      <c r="A97" s="20">
        <v>315</v>
      </c>
      <c r="B97" s="20" t="s">
        <v>248</v>
      </c>
      <c r="C97" s="45" t="s">
        <v>165</v>
      </c>
      <c r="D97" s="113">
        <f>IFERROR(VLOOKUP($A97,IF('Index LA FSM'!$B$4=1,'Index LA FSM'!$A$9:$BZ$171,IF('Index LA FSM'!$B$4=2,'Index LA FSM'!$A$179:$BZ$341,IF('Index LA FSM'!$B$4=3,'Index LA FSM'!$A$349:$BZ$511,"Error"))),'Index LA FSM'!D$1,0),"Error")</f>
        <v>30</v>
      </c>
      <c r="E97" s="113">
        <f>IFERROR(VLOOKUP($A97,IF('Index LA FSM'!$B$4=1,'Index LA FSM'!$A$9:$BZ$171,IF('Index LA FSM'!$B$4=2,'Index LA FSM'!$A$179:$BZ$341,IF('Index LA FSM'!$B$4=3,'Index LA FSM'!$A$349:$BZ$511,"Error"))),'Index LA FSM'!E$1,0),"Error")</f>
        <v>300</v>
      </c>
      <c r="F97" s="113">
        <f>IFERROR(VLOOKUP($A97,IF('Index LA FSM'!$B$4=1,'Index LA FSM'!$A$9:$BZ$171,IF('Index LA FSM'!$B$4=2,'Index LA FSM'!$A$179:$BZ$341,IF('Index LA FSM'!$B$4=3,'Index LA FSM'!$A$349:$BZ$511,"Error"))),'Index LA FSM'!F$1,0),"Error")</f>
        <v>330</v>
      </c>
      <c r="G97" s="84">
        <f>IFERROR(VLOOKUP($A97,IF('Index LA FSM'!$B$4=1,'Index LA FSM'!$A$9:$BZ$171,IF('Index LA FSM'!$B$4=2,'Index LA FSM'!$A$179:$BZ$341,IF('Index LA FSM'!$B$4=3,'Index LA FSM'!$A$349:$BZ$511,"Error"))),'Index LA FSM'!G$1,0),"Error")</f>
        <v>0.8</v>
      </c>
      <c r="H97" s="84">
        <f>IFERROR(VLOOKUP($A97,IF('Index LA FSM'!$B$4=1,'Index LA FSM'!$A$9:$BZ$171,IF('Index LA FSM'!$B$4=2,'Index LA FSM'!$A$179:$BZ$341,IF('Index LA FSM'!$B$4=3,'Index LA FSM'!$A$349:$BZ$511,"Error"))),'Index LA FSM'!H$1,0),"Error")</f>
        <v>0.76</v>
      </c>
      <c r="I97" s="84">
        <f>IFERROR(VLOOKUP($A97,IF('Index LA FSM'!$B$4=1,'Index LA FSM'!$A$9:$BZ$171,IF('Index LA FSM'!$B$4=2,'Index LA FSM'!$A$179:$BZ$341,IF('Index LA FSM'!$B$4=3,'Index LA FSM'!$A$349:$BZ$511,"Error"))),'Index LA FSM'!I$1,0),"Error")</f>
        <v>0.77</v>
      </c>
      <c r="J97" s="84">
        <f>IFERROR(VLOOKUP($A97,IF('Index LA FSM'!$B$4=1,'Index LA FSM'!$A$9:$BZ$171,IF('Index LA FSM'!$B$4=2,'Index LA FSM'!$A$179:$BZ$341,IF('Index LA FSM'!$B$4=3,'Index LA FSM'!$A$349:$BZ$511,"Error"))),'Index LA FSM'!J$1,0),"Error")</f>
        <v>0.77</v>
      </c>
      <c r="K97" s="84">
        <f>IFERROR(VLOOKUP($A97,IF('Index LA FSM'!$B$4=1,'Index LA FSM'!$A$9:$BZ$171,IF('Index LA FSM'!$B$4=2,'Index LA FSM'!$A$179:$BZ$341,IF('Index LA FSM'!$B$4=3,'Index LA FSM'!$A$349:$BZ$511,"Error"))),'Index LA FSM'!K$1,0),"Error")</f>
        <v>0.74</v>
      </c>
      <c r="L97" s="84">
        <f>IFERROR(VLOOKUP($A97,IF('Index LA FSM'!$B$4=1,'Index LA FSM'!$A$9:$BZ$171,IF('Index LA FSM'!$B$4=2,'Index LA FSM'!$A$179:$BZ$341,IF('Index LA FSM'!$B$4=3,'Index LA FSM'!$A$349:$BZ$511,"Error"))),'Index LA FSM'!L$1,0),"Error")</f>
        <v>0.74</v>
      </c>
      <c r="M97" s="84">
        <f>IFERROR(VLOOKUP($A97,IF('Index LA FSM'!$B$4=1,'Index LA FSM'!$A$9:$BZ$171,IF('Index LA FSM'!$B$4=2,'Index LA FSM'!$A$179:$BZ$341,IF('Index LA FSM'!$B$4=3,'Index LA FSM'!$A$349:$BZ$511,"Error"))),'Index LA FSM'!M$1,0),"Error")</f>
        <v>0</v>
      </c>
      <c r="N97" s="84">
        <f>IFERROR(VLOOKUP($A97,IF('Index LA FSM'!$B$4=1,'Index LA FSM'!$A$9:$BZ$171,IF('Index LA FSM'!$B$4=2,'Index LA FSM'!$A$179:$BZ$341,IF('Index LA FSM'!$B$4=3,'Index LA FSM'!$A$349:$BZ$511,"Error"))),'Index LA FSM'!N$1,0),"Error")</f>
        <v>0.02</v>
      </c>
      <c r="O97" s="84">
        <f>IFERROR(VLOOKUP($A97,IF('Index LA FSM'!$B$4=1,'Index LA FSM'!$A$9:$BZ$171,IF('Index LA FSM'!$B$4=2,'Index LA FSM'!$A$179:$BZ$341,IF('Index LA FSM'!$B$4=3,'Index LA FSM'!$A$349:$BZ$511,"Error"))),'Index LA FSM'!O$1,0),"Error")</f>
        <v>0.02</v>
      </c>
      <c r="P97" s="84">
        <f>IFERROR(VLOOKUP($A97,IF('Index LA FSM'!$B$4=1,'Index LA FSM'!$A$9:$BZ$171,IF('Index LA FSM'!$B$4=2,'Index LA FSM'!$A$179:$BZ$341,IF('Index LA FSM'!$B$4=3,'Index LA FSM'!$A$349:$BZ$511,"Error"))),'Index LA FSM'!P$1,0),"Error")</f>
        <v>0</v>
      </c>
      <c r="Q97" s="84">
        <f>IFERROR(VLOOKUP($A97,IF('Index LA FSM'!$B$4=1,'Index LA FSM'!$A$9:$BZ$171,IF('Index LA FSM'!$B$4=2,'Index LA FSM'!$A$179:$BZ$341,IF('Index LA FSM'!$B$4=3,'Index LA FSM'!$A$349:$BZ$511,"Error"))),'Index LA FSM'!Q$1,0),"Error")</f>
        <v>0</v>
      </c>
      <c r="R97" s="84">
        <f>IFERROR(VLOOKUP($A97,IF('Index LA FSM'!$B$4=1,'Index LA FSM'!$A$9:$BZ$171,IF('Index LA FSM'!$B$4=2,'Index LA FSM'!$A$179:$BZ$341,IF('Index LA FSM'!$B$4=3,'Index LA FSM'!$A$349:$BZ$511,"Error"))),'Index LA FSM'!R$1,0),"Error")</f>
        <v>0</v>
      </c>
      <c r="S97" s="84" t="str">
        <f>IFERROR(VLOOKUP($A97,IF('Index LA FSM'!$B$4=1,'Index LA FSM'!$A$9:$BZ$171,IF('Index LA FSM'!$B$4=2,'Index LA FSM'!$A$179:$BZ$341,IF('Index LA FSM'!$B$4=3,'Index LA FSM'!$A$349:$BZ$511,"Error"))),'Index LA FSM'!S$1,0),"Error")</f>
        <v>x</v>
      </c>
      <c r="T97" s="84">
        <f>IFERROR(VLOOKUP($A97,IF('Index LA FSM'!$B$4=1,'Index LA FSM'!$A$9:$BZ$171,IF('Index LA FSM'!$B$4=2,'Index LA FSM'!$A$179:$BZ$341,IF('Index LA FSM'!$B$4=3,'Index LA FSM'!$A$349:$BZ$511,"Error"))),'Index LA FSM'!T$1,0),"Error")</f>
        <v>0.03</v>
      </c>
      <c r="U97" s="84">
        <f>IFERROR(VLOOKUP($A97,IF('Index LA FSM'!$B$4=1,'Index LA FSM'!$A$9:$BZ$171,IF('Index LA FSM'!$B$4=2,'Index LA FSM'!$A$179:$BZ$341,IF('Index LA FSM'!$B$4=3,'Index LA FSM'!$A$349:$BZ$511,"Error"))),'Index LA FSM'!U$1,0),"Error")</f>
        <v>0.03</v>
      </c>
      <c r="V97" s="84">
        <f>IFERROR(VLOOKUP($A97,IF('Index LA FSM'!$B$4=1,'Index LA FSM'!$A$9:$BZ$171,IF('Index LA FSM'!$B$4=2,'Index LA FSM'!$A$179:$BZ$341,IF('Index LA FSM'!$B$4=3,'Index LA FSM'!$A$349:$BZ$511,"Error"))),'Index LA FSM'!V$1,0),"Error")</f>
        <v>0</v>
      </c>
      <c r="W97" s="84" t="str">
        <f>IFERROR(VLOOKUP($A97,IF('Index LA FSM'!$B$4=1,'Index LA FSM'!$A$9:$BZ$171,IF('Index LA FSM'!$B$4=2,'Index LA FSM'!$A$179:$BZ$341,IF('Index LA FSM'!$B$4=3,'Index LA FSM'!$A$349:$BZ$511,"Error"))),'Index LA FSM'!W$1,0),"Error")</f>
        <v>x</v>
      </c>
      <c r="X97" s="84" t="str">
        <f>IFERROR(VLOOKUP($A97,IF('Index LA FSM'!$B$4=1,'Index LA FSM'!$A$9:$BZ$171,IF('Index LA FSM'!$B$4=2,'Index LA FSM'!$A$179:$BZ$341,IF('Index LA FSM'!$B$4=3,'Index LA FSM'!$A$349:$BZ$511,"Error"))),'Index LA FSM'!X$1,0),"Error")</f>
        <v>x</v>
      </c>
      <c r="Y97" s="84">
        <f>IFERROR(VLOOKUP($A97,IF('Index LA FSM'!$B$4=1,'Index LA FSM'!$A$9:$BZ$171,IF('Index LA FSM'!$B$4=2,'Index LA FSM'!$A$179:$BZ$341,IF('Index LA FSM'!$B$4=3,'Index LA FSM'!$A$349:$BZ$511,"Error"))),'Index LA FSM'!Y$1,0),"Error")</f>
        <v>0</v>
      </c>
      <c r="Z97" s="84">
        <f>IFERROR(VLOOKUP($A97,IF('Index LA FSM'!$B$4=1,'Index LA FSM'!$A$9:$BZ$171,IF('Index LA FSM'!$B$4=2,'Index LA FSM'!$A$179:$BZ$341,IF('Index LA FSM'!$B$4=3,'Index LA FSM'!$A$349:$BZ$511,"Error"))),'Index LA FSM'!Z$1,0),"Error")</f>
        <v>0</v>
      </c>
      <c r="AA97" s="84">
        <f>IFERROR(VLOOKUP($A97,IF('Index LA FSM'!$B$4=1,'Index LA FSM'!$A$9:$BZ$171,IF('Index LA FSM'!$B$4=2,'Index LA FSM'!$A$179:$BZ$341,IF('Index LA FSM'!$B$4=3,'Index LA FSM'!$A$349:$BZ$511,"Error"))),'Index LA FSM'!AA$1,0),"Error")</f>
        <v>0</v>
      </c>
      <c r="AB97" s="84">
        <f>IFERROR(VLOOKUP($A97,IF('Index LA FSM'!$B$4=1,'Index LA FSM'!$A$9:$BZ$171,IF('Index LA FSM'!$B$4=2,'Index LA FSM'!$A$179:$BZ$341,IF('Index LA FSM'!$B$4=3,'Index LA FSM'!$A$349:$BZ$511,"Error"))),'Index LA FSM'!AB$1,0),"Error")</f>
        <v>0</v>
      </c>
      <c r="AC97" s="84">
        <f>IFERROR(VLOOKUP($A97,IF('Index LA FSM'!$B$4=1,'Index LA FSM'!$A$9:$BZ$171,IF('Index LA FSM'!$B$4=2,'Index LA FSM'!$A$179:$BZ$341,IF('Index LA FSM'!$B$4=3,'Index LA FSM'!$A$349:$BZ$511,"Error"))),'Index LA FSM'!AC$1,0),"Error")</f>
        <v>0</v>
      </c>
      <c r="AD97" s="84">
        <f>IFERROR(VLOOKUP($A97,IF('Index LA FSM'!$B$4=1,'Index LA FSM'!$A$9:$BZ$171,IF('Index LA FSM'!$B$4=2,'Index LA FSM'!$A$179:$BZ$341,IF('Index LA FSM'!$B$4=3,'Index LA FSM'!$A$349:$BZ$511,"Error"))),'Index LA FSM'!AD$1,0),"Error")</f>
        <v>0</v>
      </c>
      <c r="AE97" s="84">
        <f>IFERROR(VLOOKUP($A97,IF('Index LA FSM'!$B$4=1,'Index LA FSM'!$A$9:$BZ$171,IF('Index LA FSM'!$B$4=2,'Index LA FSM'!$A$179:$BZ$341,IF('Index LA FSM'!$B$4=3,'Index LA FSM'!$A$349:$BZ$511,"Error"))),'Index LA FSM'!AE$1,0),"Error")</f>
        <v>0</v>
      </c>
      <c r="AF97" s="84" t="str">
        <f>IFERROR(VLOOKUP($A97,IF('Index LA FSM'!$B$4=1,'Index LA FSM'!$A$9:$BZ$171,IF('Index LA FSM'!$B$4=2,'Index LA FSM'!$A$179:$BZ$341,IF('Index LA FSM'!$B$4=3,'Index LA FSM'!$A$349:$BZ$511,"Error"))),'Index LA FSM'!AF$1,0),"Error")</f>
        <v>x</v>
      </c>
      <c r="AG97" s="84" t="str">
        <f>IFERROR(VLOOKUP($A97,IF('Index LA FSM'!$B$4=1,'Index LA FSM'!$A$9:$BZ$171,IF('Index LA FSM'!$B$4=2,'Index LA FSM'!$A$179:$BZ$341,IF('Index LA FSM'!$B$4=3,'Index LA FSM'!$A$349:$BZ$511,"Error"))),'Index LA FSM'!AG$1,0),"Error")</f>
        <v>x</v>
      </c>
      <c r="AH97" s="84">
        <f>IFERROR(VLOOKUP($A97,IF('Index LA FSM'!$B$4=1,'Index LA FSM'!$A$9:$BZ$171,IF('Index LA FSM'!$B$4=2,'Index LA FSM'!$A$179:$BZ$341,IF('Index LA FSM'!$B$4=3,'Index LA FSM'!$A$349:$BZ$511,"Error"))),'Index LA FSM'!AH$1,0),"Error")</f>
        <v>0.73</v>
      </c>
      <c r="AI97" s="84">
        <f>IFERROR(VLOOKUP($A97,IF('Index LA FSM'!$B$4=1,'Index LA FSM'!$A$9:$BZ$171,IF('Index LA FSM'!$B$4=2,'Index LA FSM'!$A$179:$BZ$341,IF('Index LA FSM'!$B$4=3,'Index LA FSM'!$A$349:$BZ$511,"Error"))),'Index LA FSM'!AI$1,0),"Error")</f>
        <v>0.68</v>
      </c>
      <c r="AJ97" s="84">
        <f>IFERROR(VLOOKUP($A97,IF('Index LA FSM'!$B$4=1,'Index LA FSM'!$A$9:$BZ$171,IF('Index LA FSM'!$B$4=2,'Index LA FSM'!$A$179:$BZ$341,IF('Index LA FSM'!$B$4=3,'Index LA FSM'!$A$349:$BZ$511,"Error"))),'Index LA FSM'!AJ$1,0),"Error")</f>
        <v>0.68</v>
      </c>
      <c r="AK97" s="84">
        <f>IFERROR(VLOOKUP($A97,IF('Index LA FSM'!$B$4=1,'Index LA FSM'!$A$9:$BZ$171,IF('Index LA FSM'!$B$4=2,'Index LA FSM'!$A$179:$BZ$341,IF('Index LA FSM'!$B$4=3,'Index LA FSM'!$A$349:$BZ$511,"Error"))),'Index LA FSM'!AK$1,0),"Error")</f>
        <v>0.2</v>
      </c>
      <c r="AL97" s="84">
        <f>IFERROR(VLOOKUP($A97,IF('Index LA FSM'!$B$4=1,'Index LA FSM'!$A$9:$BZ$171,IF('Index LA FSM'!$B$4=2,'Index LA FSM'!$A$179:$BZ$341,IF('Index LA FSM'!$B$4=3,'Index LA FSM'!$A$349:$BZ$511,"Error"))),'Index LA FSM'!AL$1,0),"Error")</f>
        <v>0.3</v>
      </c>
      <c r="AM97" s="84">
        <f>IFERROR(VLOOKUP($A97,IF('Index LA FSM'!$B$4=1,'Index LA FSM'!$A$9:$BZ$171,IF('Index LA FSM'!$B$4=2,'Index LA FSM'!$A$179:$BZ$341,IF('Index LA FSM'!$B$4=3,'Index LA FSM'!$A$349:$BZ$511,"Error"))),'Index LA FSM'!AM$1,0),"Error")</f>
        <v>0.28999999999999998</v>
      </c>
      <c r="AN97" s="84">
        <f>IFERROR(VLOOKUP($A97,IF('Index LA FSM'!$B$4=1,'Index LA FSM'!$A$9:$BZ$171,IF('Index LA FSM'!$B$4=2,'Index LA FSM'!$A$179:$BZ$341,IF('Index LA FSM'!$B$4=3,'Index LA FSM'!$A$349:$BZ$511,"Error"))),'Index LA FSM'!AN$1,0),"Error")</f>
        <v>0</v>
      </c>
      <c r="AO97" s="84" t="str">
        <f>IFERROR(VLOOKUP($A97,IF('Index LA FSM'!$B$4=1,'Index LA FSM'!$A$9:$BZ$171,IF('Index LA FSM'!$B$4=2,'Index LA FSM'!$A$179:$BZ$341,IF('Index LA FSM'!$B$4=3,'Index LA FSM'!$A$349:$BZ$511,"Error"))),'Index LA FSM'!AO$1,0),"Error")</f>
        <v>x</v>
      </c>
      <c r="AP97" s="84" t="str">
        <f>IFERROR(VLOOKUP($A97,IF('Index LA FSM'!$B$4=1,'Index LA FSM'!$A$9:$BZ$171,IF('Index LA FSM'!$B$4=2,'Index LA FSM'!$A$179:$BZ$341,IF('Index LA FSM'!$B$4=3,'Index LA FSM'!$A$349:$BZ$511,"Error"))),'Index LA FSM'!AP$1,0),"Error")</f>
        <v>x</v>
      </c>
      <c r="AQ97" s="84" t="str">
        <f>IFERROR(VLOOKUP($A97,IF('Index LA FSM'!$B$4=1,'Index LA FSM'!$A$9:$BZ$171,IF('Index LA FSM'!$B$4=2,'Index LA FSM'!$A$179:$BZ$341,IF('Index LA FSM'!$B$4=3,'Index LA FSM'!$A$349:$BZ$511,"Error"))),'Index LA FSM'!AQ$1,0),"Error")</f>
        <v>x</v>
      </c>
      <c r="AR97" s="84">
        <f>IFERROR(VLOOKUP($A97,IF('Index LA FSM'!$B$4=1,'Index LA FSM'!$A$9:$BZ$171,IF('Index LA FSM'!$B$4=2,'Index LA FSM'!$A$179:$BZ$341,IF('Index LA FSM'!$B$4=3,'Index LA FSM'!$A$349:$BZ$511,"Error"))),'Index LA FSM'!AR$1,0),"Error")</f>
        <v>0.19</v>
      </c>
      <c r="AS97" s="84">
        <f>IFERROR(VLOOKUP($A97,IF('Index LA FSM'!$B$4=1,'Index LA FSM'!$A$9:$BZ$171,IF('Index LA FSM'!$B$4=2,'Index LA FSM'!$A$179:$BZ$341,IF('Index LA FSM'!$B$4=3,'Index LA FSM'!$A$349:$BZ$511,"Error"))),'Index LA FSM'!AS$1,0),"Error")</f>
        <v>0.18</v>
      </c>
      <c r="AT97" s="84">
        <f>IFERROR(VLOOKUP($A97,IF('Index LA FSM'!$B$4=1,'Index LA FSM'!$A$9:$BZ$171,IF('Index LA FSM'!$B$4=2,'Index LA FSM'!$A$179:$BZ$341,IF('Index LA FSM'!$B$4=3,'Index LA FSM'!$A$349:$BZ$511,"Error"))),'Index LA FSM'!AT$1,0),"Error")</f>
        <v>0.53</v>
      </c>
      <c r="AU97" s="84">
        <f>IFERROR(VLOOKUP($A97,IF('Index LA FSM'!$B$4=1,'Index LA FSM'!$A$9:$BZ$171,IF('Index LA FSM'!$B$4=2,'Index LA FSM'!$A$179:$BZ$341,IF('Index LA FSM'!$B$4=3,'Index LA FSM'!$A$349:$BZ$511,"Error"))),'Index LA FSM'!AU$1,0),"Error")</f>
        <v>0.38</v>
      </c>
      <c r="AV97" s="84">
        <f>IFERROR(VLOOKUP($A97,IF('Index LA FSM'!$B$4=1,'Index LA FSM'!$A$9:$BZ$171,IF('Index LA FSM'!$B$4=2,'Index LA FSM'!$A$179:$BZ$341,IF('Index LA FSM'!$B$4=3,'Index LA FSM'!$A$349:$BZ$511,"Error"))),'Index LA FSM'!AV$1,0),"Error")</f>
        <v>0.39</v>
      </c>
      <c r="AW97" s="84">
        <f>IFERROR(VLOOKUP($A97,IF('Index LA FSM'!$B$4=1,'Index LA FSM'!$A$9:$BZ$171,IF('Index LA FSM'!$B$4=2,'Index LA FSM'!$A$179:$BZ$341,IF('Index LA FSM'!$B$4=3,'Index LA FSM'!$A$349:$BZ$511,"Error"))),'Index LA FSM'!AW$1,0),"Error")</f>
        <v>0</v>
      </c>
      <c r="AX97" s="84" t="str">
        <f>IFERROR(VLOOKUP($A97,IF('Index LA FSM'!$B$4=1,'Index LA FSM'!$A$9:$BZ$171,IF('Index LA FSM'!$B$4=2,'Index LA FSM'!$A$179:$BZ$341,IF('Index LA FSM'!$B$4=3,'Index LA FSM'!$A$349:$BZ$511,"Error"))),'Index LA FSM'!AX$1,0),"Error")</f>
        <v>x</v>
      </c>
      <c r="AY97" s="84" t="str">
        <f>IFERROR(VLOOKUP($A97,IF('Index LA FSM'!$B$4=1,'Index LA FSM'!$A$9:$BZ$171,IF('Index LA FSM'!$B$4=2,'Index LA FSM'!$A$179:$BZ$341,IF('Index LA FSM'!$B$4=3,'Index LA FSM'!$A$349:$BZ$511,"Error"))),'Index LA FSM'!AY$1,0),"Error")</f>
        <v>x</v>
      </c>
      <c r="AZ97" s="84">
        <f>IFERROR(VLOOKUP($A97,IF('Index LA FSM'!$B$4=1,'Index LA FSM'!$A$9:$BZ$171,IF('Index LA FSM'!$B$4=2,'Index LA FSM'!$A$179:$BZ$341,IF('Index LA FSM'!$B$4=3,'Index LA FSM'!$A$349:$BZ$511,"Error"))),'Index LA FSM'!AZ$1,0),"Error")</f>
        <v>0</v>
      </c>
      <c r="BA97" s="84">
        <f>IFERROR(VLOOKUP($A97,IF('Index LA FSM'!$B$4=1,'Index LA FSM'!$A$9:$BZ$171,IF('Index LA FSM'!$B$4=2,'Index LA FSM'!$A$179:$BZ$341,IF('Index LA FSM'!$B$4=3,'Index LA FSM'!$A$349:$BZ$511,"Error"))),'Index LA FSM'!BA$1,0),"Error")</f>
        <v>0</v>
      </c>
      <c r="BB97" s="84">
        <f>IFERROR(VLOOKUP($A97,IF('Index LA FSM'!$B$4=1,'Index LA FSM'!$A$9:$BZ$171,IF('Index LA FSM'!$B$4=2,'Index LA FSM'!$A$179:$BZ$341,IF('Index LA FSM'!$B$4=3,'Index LA FSM'!$A$349:$BZ$511,"Error"))),'Index LA FSM'!BB$1,0),"Error")</f>
        <v>0</v>
      </c>
      <c r="BC97" s="84" t="str">
        <f>IFERROR(VLOOKUP($A97,IF('Index LA FSM'!$B$4=1,'Index LA FSM'!$A$9:$BZ$171,IF('Index LA FSM'!$B$4=2,'Index LA FSM'!$A$179:$BZ$341,IF('Index LA FSM'!$B$4=3,'Index LA FSM'!$A$349:$BZ$511,"Error"))),'Index LA FSM'!BC$1,0),"Error")</f>
        <v>x</v>
      </c>
      <c r="BD97" s="84">
        <f>IFERROR(VLOOKUP($A97,IF('Index LA FSM'!$B$4=1,'Index LA FSM'!$A$9:$BZ$171,IF('Index LA FSM'!$B$4=2,'Index LA FSM'!$A$179:$BZ$341,IF('Index LA FSM'!$B$4=3,'Index LA FSM'!$A$349:$BZ$511,"Error"))),'Index LA FSM'!BD$1,0),"Error")</f>
        <v>0.02</v>
      </c>
      <c r="BE97" s="84">
        <f>IFERROR(VLOOKUP($A97,IF('Index LA FSM'!$B$4=1,'Index LA FSM'!$A$9:$BZ$171,IF('Index LA FSM'!$B$4=2,'Index LA FSM'!$A$179:$BZ$341,IF('Index LA FSM'!$B$4=3,'Index LA FSM'!$A$349:$BZ$511,"Error"))),'Index LA FSM'!BE$1,0),"Error")</f>
        <v>0.02</v>
      </c>
      <c r="BF97" s="84" t="str">
        <f>IFERROR(VLOOKUP($A97,IF('Index LA FSM'!$B$4=1,'Index LA FSM'!$A$9:$BZ$171,IF('Index LA FSM'!$B$4=2,'Index LA FSM'!$A$179:$BZ$341,IF('Index LA FSM'!$B$4=3,'Index LA FSM'!$A$349:$BZ$511,"Error"))),'Index LA FSM'!BF$1,0),"Error")</f>
        <v>x</v>
      </c>
      <c r="BG97" s="84" t="str">
        <f>IFERROR(VLOOKUP($A97,IF('Index LA FSM'!$B$4=1,'Index LA FSM'!$A$9:$BZ$171,IF('Index LA FSM'!$B$4=2,'Index LA FSM'!$A$179:$BZ$341,IF('Index LA FSM'!$B$4=3,'Index LA FSM'!$A$349:$BZ$511,"Error"))),'Index LA FSM'!BG$1,0),"Error")</f>
        <v>x</v>
      </c>
      <c r="BH97" s="84">
        <f>IFERROR(VLOOKUP($A97,IF('Index LA FSM'!$B$4=1,'Index LA FSM'!$A$9:$BZ$171,IF('Index LA FSM'!$B$4=2,'Index LA FSM'!$A$179:$BZ$341,IF('Index LA FSM'!$B$4=3,'Index LA FSM'!$A$349:$BZ$511,"Error"))),'Index LA FSM'!BH$1,0),"Error")</f>
        <v>0.02</v>
      </c>
      <c r="BI97" s="84">
        <f>IFERROR(VLOOKUP($A97,IF('Index LA FSM'!$B$4=1,'Index LA FSM'!$A$9:$BZ$171,IF('Index LA FSM'!$B$4=2,'Index LA FSM'!$A$179:$BZ$341,IF('Index LA FSM'!$B$4=3,'Index LA FSM'!$A$349:$BZ$511,"Error"))),'Index LA FSM'!BI$1,0),"Error")</f>
        <v>0</v>
      </c>
      <c r="BJ97" s="84" t="str">
        <f>IFERROR(VLOOKUP($A97,IF('Index LA FSM'!$B$4=1,'Index LA FSM'!$A$9:$BZ$171,IF('Index LA FSM'!$B$4=2,'Index LA FSM'!$A$179:$BZ$341,IF('Index LA FSM'!$B$4=3,'Index LA FSM'!$A$349:$BZ$511,"Error"))),'Index LA FSM'!BJ$1,0),"Error")</f>
        <v>x</v>
      </c>
      <c r="BK97" s="84" t="str">
        <f>IFERROR(VLOOKUP($A97,IF('Index LA FSM'!$B$4=1,'Index LA FSM'!$A$9:$BZ$171,IF('Index LA FSM'!$B$4=2,'Index LA FSM'!$A$179:$BZ$341,IF('Index LA FSM'!$B$4=3,'Index LA FSM'!$A$349:$BZ$511,"Error"))),'Index LA FSM'!BK$1,0),"Error")</f>
        <v>x</v>
      </c>
      <c r="BL97" s="84">
        <f>IFERROR(VLOOKUP($A97,IF('Index LA FSM'!$B$4=1,'Index LA FSM'!$A$9:$BZ$171,IF('Index LA FSM'!$B$4=2,'Index LA FSM'!$A$179:$BZ$341,IF('Index LA FSM'!$B$4=3,'Index LA FSM'!$A$349:$BZ$511,"Error"))),'Index LA FSM'!BL$1,0),"Error")</f>
        <v>0</v>
      </c>
      <c r="BM97" s="84">
        <f>IFERROR(VLOOKUP($A97,IF('Index LA FSM'!$B$4=1,'Index LA FSM'!$A$9:$BZ$171,IF('Index LA FSM'!$B$4=2,'Index LA FSM'!$A$179:$BZ$341,IF('Index LA FSM'!$B$4=3,'Index LA FSM'!$A$349:$BZ$511,"Error"))),'Index LA FSM'!BM$1,0),"Error")</f>
        <v>0</v>
      </c>
      <c r="BN97" s="84">
        <f>IFERROR(VLOOKUP($A97,IF('Index LA FSM'!$B$4=1,'Index LA FSM'!$A$9:$BZ$171,IF('Index LA FSM'!$B$4=2,'Index LA FSM'!$A$179:$BZ$341,IF('Index LA FSM'!$B$4=3,'Index LA FSM'!$A$349:$BZ$511,"Error"))),'Index LA FSM'!BN$1,0),"Error")</f>
        <v>0</v>
      </c>
      <c r="BO97" s="84">
        <f>IFERROR(VLOOKUP($A97,IF('Index LA FSM'!$B$4=1,'Index LA FSM'!$A$9:$BZ$171,IF('Index LA FSM'!$B$4=2,'Index LA FSM'!$A$179:$BZ$341,IF('Index LA FSM'!$B$4=3,'Index LA FSM'!$A$349:$BZ$511,"Error"))),'Index LA FSM'!BO$1,0),"Error")</f>
        <v>0</v>
      </c>
      <c r="BP97" s="84" t="str">
        <f>IFERROR(VLOOKUP($A97,IF('Index LA FSM'!$B$4=1,'Index LA FSM'!$A$9:$BZ$171,IF('Index LA FSM'!$B$4=2,'Index LA FSM'!$A$179:$BZ$341,IF('Index LA FSM'!$B$4=3,'Index LA FSM'!$A$349:$BZ$511,"Error"))),'Index LA FSM'!BP$1,0),"Error")</f>
        <v>x</v>
      </c>
      <c r="BQ97" s="84" t="str">
        <f>IFERROR(VLOOKUP($A97,IF('Index LA FSM'!$B$4=1,'Index LA FSM'!$A$9:$BZ$171,IF('Index LA FSM'!$B$4=2,'Index LA FSM'!$A$179:$BZ$341,IF('Index LA FSM'!$B$4=3,'Index LA FSM'!$A$349:$BZ$511,"Error"))),'Index LA FSM'!BQ$1,0),"Error")</f>
        <v>x</v>
      </c>
      <c r="BR97" s="84" t="str">
        <f>IFERROR(VLOOKUP($A97,IF('Index LA FSM'!$B$4=1,'Index LA FSM'!$A$9:$BZ$171,IF('Index LA FSM'!$B$4=2,'Index LA FSM'!$A$179:$BZ$341,IF('Index LA FSM'!$B$4=3,'Index LA FSM'!$A$349:$BZ$511,"Error"))),'Index LA FSM'!BR$1,0),"Error")</f>
        <v>x</v>
      </c>
      <c r="BS97" s="84">
        <f>IFERROR(VLOOKUP($A97,IF('Index LA FSM'!$B$4=1,'Index LA FSM'!$A$9:$BZ$171,IF('Index LA FSM'!$B$4=2,'Index LA FSM'!$A$179:$BZ$341,IF('Index LA FSM'!$B$4=3,'Index LA FSM'!$A$349:$BZ$511,"Error"))),'Index LA FSM'!BS$1,0),"Error")</f>
        <v>7.0000000000000007E-2</v>
      </c>
      <c r="BT97" s="84">
        <f>IFERROR(VLOOKUP($A97,IF('Index LA FSM'!$B$4=1,'Index LA FSM'!$A$9:$BZ$171,IF('Index LA FSM'!$B$4=2,'Index LA FSM'!$A$179:$BZ$341,IF('Index LA FSM'!$B$4=3,'Index LA FSM'!$A$349:$BZ$511,"Error"))),'Index LA FSM'!BT$1,0),"Error")</f>
        <v>7.0000000000000007E-2</v>
      </c>
      <c r="BU97" s="84">
        <f>IFERROR(VLOOKUP($A97,IF('Index LA FSM'!$B$4=1,'Index LA FSM'!$A$9:$BZ$171,IF('Index LA FSM'!$B$4=2,'Index LA FSM'!$A$179:$BZ$341,IF('Index LA FSM'!$B$4=3,'Index LA FSM'!$A$349:$BZ$511,"Error"))),'Index LA FSM'!BU$1,0),"Error")</f>
        <v>0</v>
      </c>
      <c r="BV97" s="84">
        <f>IFERROR(VLOOKUP($A97,IF('Index LA FSM'!$B$4=1,'Index LA FSM'!$A$9:$BZ$171,IF('Index LA FSM'!$B$4=2,'Index LA FSM'!$A$179:$BZ$341,IF('Index LA FSM'!$B$4=3,'Index LA FSM'!$A$349:$BZ$511,"Error"))),'Index LA FSM'!BV$1,0),"Error")</f>
        <v>0.02</v>
      </c>
      <c r="BW97" s="84">
        <f>IFERROR(VLOOKUP($A97,IF('Index LA FSM'!$B$4=1,'Index LA FSM'!$A$9:$BZ$171,IF('Index LA FSM'!$B$4=2,'Index LA FSM'!$A$179:$BZ$341,IF('Index LA FSM'!$B$4=3,'Index LA FSM'!$A$349:$BZ$511,"Error"))),'Index LA FSM'!BW$1,0),"Error")</f>
        <v>0.02</v>
      </c>
      <c r="BX97" s="84" t="str">
        <f>IFERROR(VLOOKUP($A97,IF('Index LA FSM'!$B$4=1,'Index LA FSM'!$A$9:$BZ$171,IF('Index LA FSM'!$B$4=2,'Index LA FSM'!$A$179:$BZ$341,IF('Index LA FSM'!$B$4=3,'Index LA FSM'!$A$349:$BZ$511,"Error"))),'Index LA FSM'!BX$1,0),"Error")</f>
        <v>x</v>
      </c>
      <c r="BY97" s="84">
        <f>IFERROR(VLOOKUP($A97,IF('Index LA FSM'!$B$4=1,'Index LA FSM'!$A$9:$BZ$171,IF('Index LA FSM'!$B$4=2,'Index LA FSM'!$A$179:$BZ$341,IF('Index LA FSM'!$B$4=3,'Index LA FSM'!$A$349:$BZ$511,"Error"))),'Index LA FSM'!BY$1,0),"Error")</f>
        <v>0.15</v>
      </c>
      <c r="BZ97" s="84">
        <f>IFERROR(VLOOKUP($A97,IF('Index LA FSM'!$B$4=1,'Index LA FSM'!$A$9:$BZ$171,IF('Index LA FSM'!$B$4=2,'Index LA FSM'!$A$179:$BZ$341,IF('Index LA FSM'!$B$4=3,'Index LA FSM'!$A$349:$BZ$511,"Error"))),'Index LA FSM'!BZ$1,0),"Error")</f>
        <v>0.15</v>
      </c>
    </row>
    <row r="98" spans="1:78" s="15" customFormat="1" x14ac:dyDescent="0.2">
      <c r="A98" s="20">
        <v>806</v>
      </c>
      <c r="B98" s="20" t="s">
        <v>249</v>
      </c>
      <c r="C98" s="45" t="s">
        <v>151</v>
      </c>
      <c r="D98" s="113">
        <f>IFERROR(VLOOKUP($A98,IF('Index LA FSM'!$B$4=1,'Index LA FSM'!$A$9:$BZ$171,IF('Index LA FSM'!$B$4=2,'Index LA FSM'!$A$179:$BZ$341,IF('Index LA FSM'!$B$4=3,'Index LA FSM'!$A$349:$BZ$511,"Error"))),'Index LA FSM'!D$1,0),"Error")</f>
        <v>50</v>
      </c>
      <c r="E98" s="113">
        <f>IFERROR(VLOOKUP($A98,IF('Index LA FSM'!$B$4=1,'Index LA FSM'!$A$9:$BZ$171,IF('Index LA FSM'!$B$4=2,'Index LA FSM'!$A$179:$BZ$341,IF('Index LA FSM'!$B$4=3,'Index LA FSM'!$A$349:$BZ$511,"Error"))),'Index LA FSM'!E$1,0),"Error")</f>
        <v>240</v>
      </c>
      <c r="F98" s="113">
        <f>IFERROR(VLOOKUP($A98,IF('Index LA FSM'!$B$4=1,'Index LA FSM'!$A$9:$BZ$171,IF('Index LA FSM'!$B$4=2,'Index LA FSM'!$A$179:$BZ$341,IF('Index LA FSM'!$B$4=3,'Index LA FSM'!$A$349:$BZ$511,"Error"))),'Index LA FSM'!F$1,0),"Error")</f>
        <v>290</v>
      </c>
      <c r="G98" s="84">
        <f>IFERROR(VLOOKUP($A98,IF('Index LA FSM'!$B$4=1,'Index LA FSM'!$A$9:$BZ$171,IF('Index LA FSM'!$B$4=2,'Index LA FSM'!$A$179:$BZ$341,IF('Index LA FSM'!$B$4=3,'Index LA FSM'!$A$349:$BZ$511,"Error"))),'Index LA FSM'!G$1,0),"Error")</f>
        <v>0.69</v>
      </c>
      <c r="H98" s="84">
        <f>IFERROR(VLOOKUP($A98,IF('Index LA FSM'!$B$4=1,'Index LA FSM'!$A$9:$BZ$171,IF('Index LA FSM'!$B$4=2,'Index LA FSM'!$A$179:$BZ$341,IF('Index LA FSM'!$B$4=3,'Index LA FSM'!$A$349:$BZ$511,"Error"))),'Index LA FSM'!H$1,0),"Error")</f>
        <v>0.82</v>
      </c>
      <c r="I98" s="84">
        <f>IFERROR(VLOOKUP($A98,IF('Index LA FSM'!$B$4=1,'Index LA FSM'!$A$9:$BZ$171,IF('Index LA FSM'!$B$4=2,'Index LA FSM'!$A$179:$BZ$341,IF('Index LA FSM'!$B$4=3,'Index LA FSM'!$A$349:$BZ$511,"Error"))),'Index LA FSM'!I$1,0),"Error")</f>
        <v>0.8</v>
      </c>
      <c r="J98" s="84">
        <f>IFERROR(VLOOKUP($A98,IF('Index LA FSM'!$B$4=1,'Index LA FSM'!$A$9:$BZ$171,IF('Index LA FSM'!$B$4=2,'Index LA FSM'!$A$179:$BZ$341,IF('Index LA FSM'!$B$4=3,'Index LA FSM'!$A$349:$BZ$511,"Error"))),'Index LA FSM'!J$1,0),"Error")</f>
        <v>0.69</v>
      </c>
      <c r="K98" s="84">
        <f>IFERROR(VLOOKUP($A98,IF('Index LA FSM'!$B$4=1,'Index LA FSM'!$A$9:$BZ$171,IF('Index LA FSM'!$B$4=2,'Index LA FSM'!$A$179:$BZ$341,IF('Index LA FSM'!$B$4=3,'Index LA FSM'!$A$349:$BZ$511,"Error"))),'Index LA FSM'!K$1,0),"Error")</f>
        <v>0.78</v>
      </c>
      <c r="L98" s="84">
        <f>IFERROR(VLOOKUP($A98,IF('Index LA FSM'!$B$4=1,'Index LA FSM'!$A$9:$BZ$171,IF('Index LA FSM'!$B$4=2,'Index LA FSM'!$A$179:$BZ$341,IF('Index LA FSM'!$B$4=3,'Index LA FSM'!$A$349:$BZ$511,"Error"))),'Index LA FSM'!L$1,0),"Error")</f>
        <v>0.76</v>
      </c>
      <c r="M98" s="84">
        <f>IFERROR(VLOOKUP($A98,IF('Index LA FSM'!$B$4=1,'Index LA FSM'!$A$9:$BZ$171,IF('Index LA FSM'!$B$4=2,'Index LA FSM'!$A$179:$BZ$341,IF('Index LA FSM'!$B$4=3,'Index LA FSM'!$A$349:$BZ$511,"Error"))),'Index LA FSM'!M$1,0),"Error")</f>
        <v>0</v>
      </c>
      <c r="N98" s="84">
        <f>IFERROR(VLOOKUP($A98,IF('Index LA FSM'!$B$4=1,'Index LA FSM'!$A$9:$BZ$171,IF('Index LA FSM'!$B$4=2,'Index LA FSM'!$A$179:$BZ$341,IF('Index LA FSM'!$B$4=3,'Index LA FSM'!$A$349:$BZ$511,"Error"))),'Index LA FSM'!N$1,0),"Error")</f>
        <v>0.06</v>
      </c>
      <c r="O98" s="84">
        <f>IFERROR(VLOOKUP($A98,IF('Index LA FSM'!$B$4=1,'Index LA FSM'!$A$9:$BZ$171,IF('Index LA FSM'!$B$4=2,'Index LA FSM'!$A$179:$BZ$341,IF('Index LA FSM'!$B$4=3,'Index LA FSM'!$A$349:$BZ$511,"Error"))),'Index LA FSM'!O$1,0),"Error")</f>
        <v>0.05</v>
      </c>
      <c r="P98" s="84">
        <f>IFERROR(VLOOKUP($A98,IF('Index LA FSM'!$B$4=1,'Index LA FSM'!$A$9:$BZ$171,IF('Index LA FSM'!$B$4=2,'Index LA FSM'!$A$179:$BZ$341,IF('Index LA FSM'!$B$4=3,'Index LA FSM'!$A$349:$BZ$511,"Error"))),'Index LA FSM'!P$1,0),"Error")</f>
        <v>0</v>
      </c>
      <c r="Q98" s="84">
        <f>IFERROR(VLOOKUP($A98,IF('Index LA FSM'!$B$4=1,'Index LA FSM'!$A$9:$BZ$171,IF('Index LA FSM'!$B$4=2,'Index LA FSM'!$A$179:$BZ$341,IF('Index LA FSM'!$B$4=3,'Index LA FSM'!$A$349:$BZ$511,"Error"))),'Index LA FSM'!Q$1,0),"Error")</f>
        <v>0</v>
      </c>
      <c r="R98" s="84">
        <f>IFERROR(VLOOKUP($A98,IF('Index LA FSM'!$B$4=1,'Index LA FSM'!$A$9:$BZ$171,IF('Index LA FSM'!$B$4=2,'Index LA FSM'!$A$179:$BZ$341,IF('Index LA FSM'!$B$4=3,'Index LA FSM'!$A$349:$BZ$511,"Error"))),'Index LA FSM'!R$1,0),"Error")</f>
        <v>0</v>
      </c>
      <c r="S98" s="84">
        <f>IFERROR(VLOOKUP($A98,IF('Index LA FSM'!$B$4=1,'Index LA FSM'!$A$9:$BZ$171,IF('Index LA FSM'!$B$4=2,'Index LA FSM'!$A$179:$BZ$341,IF('Index LA FSM'!$B$4=3,'Index LA FSM'!$A$349:$BZ$511,"Error"))),'Index LA FSM'!S$1,0),"Error")</f>
        <v>0</v>
      </c>
      <c r="T98" s="84">
        <f>IFERROR(VLOOKUP($A98,IF('Index LA FSM'!$B$4=1,'Index LA FSM'!$A$9:$BZ$171,IF('Index LA FSM'!$B$4=2,'Index LA FSM'!$A$179:$BZ$341,IF('Index LA FSM'!$B$4=3,'Index LA FSM'!$A$349:$BZ$511,"Error"))),'Index LA FSM'!T$1,0),"Error")</f>
        <v>0.04</v>
      </c>
      <c r="U98" s="84">
        <f>IFERROR(VLOOKUP($A98,IF('Index LA FSM'!$B$4=1,'Index LA FSM'!$A$9:$BZ$171,IF('Index LA FSM'!$B$4=2,'Index LA FSM'!$A$179:$BZ$341,IF('Index LA FSM'!$B$4=3,'Index LA FSM'!$A$349:$BZ$511,"Error"))),'Index LA FSM'!U$1,0),"Error")</f>
        <v>0.03</v>
      </c>
      <c r="V98" s="84" t="str">
        <f>IFERROR(VLOOKUP($A98,IF('Index LA FSM'!$B$4=1,'Index LA FSM'!$A$9:$BZ$171,IF('Index LA FSM'!$B$4=2,'Index LA FSM'!$A$179:$BZ$341,IF('Index LA FSM'!$B$4=3,'Index LA FSM'!$A$349:$BZ$511,"Error"))),'Index LA FSM'!V$1,0),"Error")</f>
        <v>x</v>
      </c>
      <c r="W98" s="84">
        <f>IFERROR(VLOOKUP($A98,IF('Index LA FSM'!$B$4=1,'Index LA FSM'!$A$9:$BZ$171,IF('Index LA FSM'!$B$4=2,'Index LA FSM'!$A$179:$BZ$341,IF('Index LA FSM'!$B$4=3,'Index LA FSM'!$A$349:$BZ$511,"Error"))),'Index LA FSM'!W$1,0),"Error")</f>
        <v>7.0000000000000007E-2</v>
      </c>
      <c r="X98" s="84">
        <f>IFERROR(VLOOKUP($A98,IF('Index LA FSM'!$B$4=1,'Index LA FSM'!$A$9:$BZ$171,IF('Index LA FSM'!$B$4=2,'Index LA FSM'!$A$179:$BZ$341,IF('Index LA FSM'!$B$4=3,'Index LA FSM'!$A$349:$BZ$511,"Error"))),'Index LA FSM'!X$1,0),"Error")</f>
        <v>7.0000000000000007E-2</v>
      </c>
      <c r="Y98" s="84">
        <f>IFERROR(VLOOKUP($A98,IF('Index LA FSM'!$B$4=1,'Index LA FSM'!$A$9:$BZ$171,IF('Index LA FSM'!$B$4=2,'Index LA FSM'!$A$179:$BZ$341,IF('Index LA FSM'!$B$4=3,'Index LA FSM'!$A$349:$BZ$511,"Error"))),'Index LA FSM'!Y$1,0),"Error")</f>
        <v>0</v>
      </c>
      <c r="Z98" s="84" t="str">
        <f>IFERROR(VLOOKUP($A98,IF('Index LA FSM'!$B$4=1,'Index LA FSM'!$A$9:$BZ$171,IF('Index LA FSM'!$B$4=2,'Index LA FSM'!$A$179:$BZ$341,IF('Index LA FSM'!$B$4=3,'Index LA FSM'!$A$349:$BZ$511,"Error"))),'Index LA FSM'!Z$1,0),"Error")</f>
        <v>x</v>
      </c>
      <c r="AA98" s="84" t="str">
        <f>IFERROR(VLOOKUP($A98,IF('Index LA FSM'!$B$4=1,'Index LA FSM'!$A$9:$BZ$171,IF('Index LA FSM'!$B$4=2,'Index LA FSM'!$A$179:$BZ$341,IF('Index LA FSM'!$B$4=3,'Index LA FSM'!$A$349:$BZ$511,"Error"))),'Index LA FSM'!AA$1,0),"Error")</f>
        <v>x</v>
      </c>
      <c r="AB98" s="84">
        <f>IFERROR(VLOOKUP($A98,IF('Index LA FSM'!$B$4=1,'Index LA FSM'!$A$9:$BZ$171,IF('Index LA FSM'!$B$4=2,'Index LA FSM'!$A$179:$BZ$341,IF('Index LA FSM'!$B$4=3,'Index LA FSM'!$A$349:$BZ$511,"Error"))),'Index LA FSM'!AB$1,0),"Error")</f>
        <v>0</v>
      </c>
      <c r="AC98" s="84">
        <f>IFERROR(VLOOKUP($A98,IF('Index LA FSM'!$B$4=1,'Index LA FSM'!$A$9:$BZ$171,IF('Index LA FSM'!$B$4=2,'Index LA FSM'!$A$179:$BZ$341,IF('Index LA FSM'!$B$4=3,'Index LA FSM'!$A$349:$BZ$511,"Error"))),'Index LA FSM'!AC$1,0),"Error")</f>
        <v>0</v>
      </c>
      <c r="AD98" s="84">
        <f>IFERROR(VLOOKUP($A98,IF('Index LA FSM'!$B$4=1,'Index LA FSM'!$A$9:$BZ$171,IF('Index LA FSM'!$B$4=2,'Index LA FSM'!$A$179:$BZ$341,IF('Index LA FSM'!$B$4=3,'Index LA FSM'!$A$349:$BZ$511,"Error"))),'Index LA FSM'!AD$1,0),"Error")</f>
        <v>0</v>
      </c>
      <c r="AE98" s="84" t="str">
        <f>IFERROR(VLOOKUP($A98,IF('Index LA FSM'!$B$4=1,'Index LA FSM'!$A$9:$BZ$171,IF('Index LA FSM'!$B$4=2,'Index LA FSM'!$A$179:$BZ$341,IF('Index LA FSM'!$B$4=3,'Index LA FSM'!$A$349:$BZ$511,"Error"))),'Index LA FSM'!AE$1,0),"Error")</f>
        <v>x</v>
      </c>
      <c r="AF98" s="84">
        <f>IFERROR(VLOOKUP($A98,IF('Index LA FSM'!$B$4=1,'Index LA FSM'!$A$9:$BZ$171,IF('Index LA FSM'!$B$4=2,'Index LA FSM'!$A$179:$BZ$341,IF('Index LA FSM'!$B$4=3,'Index LA FSM'!$A$349:$BZ$511,"Error"))),'Index LA FSM'!AF$1,0),"Error")</f>
        <v>0.05</v>
      </c>
      <c r="AG98" s="84">
        <f>IFERROR(VLOOKUP($A98,IF('Index LA FSM'!$B$4=1,'Index LA FSM'!$A$9:$BZ$171,IF('Index LA FSM'!$B$4=2,'Index LA FSM'!$A$179:$BZ$341,IF('Index LA FSM'!$B$4=3,'Index LA FSM'!$A$349:$BZ$511,"Error"))),'Index LA FSM'!AG$1,0),"Error")</f>
        <v>0.04</v>
      </c>
      <c r="AH98" s="84">
        <f>IFERROR(VLOOKUP($A98,IF('Index LA FSM'!$B$4=1,'Index LA FSM'!$A$9:$BZ$171,IF('Index LA FSM'!$B$4=2,'Index LA FSM'!$A$179:$BZ$341,IF('Index LA FSM'!$B$4=3,'Index LA FSM'!$A$349:$BZ$511,"Error"))),'Index LA FSM'!AH$1,0),"Error")</f>
        <v>0.64</v>
      </c>
      <c r="AI98" s="84">
        <f>IFERROR(VLOOKUP($A98,IF('Index LA FSM'!$B$4=1,'Index LA FSM'!$A$9:$BZ$171,IF('Index LA FSM'!$B$4=2,'Index LA FSM'!$A$179:$BZ$341,IF('Index LA FSM'!$B$4=3,'Index LA FSM'!$A$349:$BZ$511,"Error"))),'Index LA FSM'!AI$1,0),"Error")</f>
        <v>0.61</v>
      </c>
      <c r="AJ98" s="84">
        <f>IFERROR(VLOOKUP($A98,IF('Index LA FSM'!$B$4=1,'Index LA FSM'!$A$9:$BZ$171,IF('Index LA FSM'!$B$4=2,'Index LA FSM'!$A$179:$BZ$341,IF('Index LA FSM'!$B$4=3,'Index LA FSM'!$A$349:$BZ$511,"Error"))),'Index LA FSM'!AJ$1,0),"Error")</f>
        <v>0.62</v>
      </c>
      <c r="AK98" s="84">
        <f>IFERROR(VLOOKUP($A98,IF('Index LA FSM'!$B$4=1,'Index LA FSM'!$A$9:$BZ$171,IF('Index LA FSM'!$B$4=2,'Index LA FSM'!$A$179:$BZ$341,IF('Index LA FSM'!$B$4=3,'Index LA FSM'!$A$349:$BZ$511,"Error"))),'Index LA FSM'!AK$1,0),"Error")</f>
        <v>0.22</v>
      </c>
      <c r="AL98" s="84">
        <f>IFERROR(VLOOKUP($A98,IF('Index LA FSM'!$B$4=1,'Index LA FSM'!$A$9:$BZ$171,IF('Index LA FSM'!$B$4=2,'Index LA FSM'!$A$179:$BZ$341,IF('Index LA FSM'!$B$4=3,'Index LA FSM'!$A$349:$BZ$511,"Error"))),'Index LA FSM'!AL$1,0),"Error")</f>
        <v>0.16</v>
      </c>
      <c r="AM98" s="84">
        <f>IFERROR(VLOOKUP($A98,IF('Index LA FSM'!$B$4=1,'Index LA FSM'!$A$9:$BZ$171,IF('Index LA FSM'!$B$4=2,'Index LA FSM'!$A$179:$BZ$341,IF('Index LA FSM'!$B$4=3,'Index LA FSM'!$A$349:$BZ$511,"Error"))),'Index LA FSM'!AM$1,0),"Error")</f>
        <v>0.17</v>
      </c>
      <c r="AN98" s="84">
        <f>IFERROR(VLOOKUP($A98,IF('Index LA FSM'!$B$4=1,'Index LA FSM'!$A$9:$BZ$171,IF('Index LA FSM'!$B$4=2,'Index LA FSM'!$A$179:$BZ$341,IF('Index LA FSM'!$B$4=3,'Index LA FSM'!$A$349:$BZ$511,"Error"))),'Index LA FSM'!AN$1,0),"Error")</f>
        <v>0</v>
      </c>
      <c r="AO98" s="84">
        <f>IFERROR(VLOOKUP($A98,IF('Index LA FSM'!$B$4=1,'Index LA FSM'!$A$9:$BZ$171,IF('Index LA FSM'!$B$4=2,'Index LA FSM'!$A$179:$BZ$341,IF('Index LA FSM'!$B$4=3,'Index LA FSM'!$A$349:$BZ$511,"Error"))),'Index LA FSM'!AO$1,0),"Error")</f>
        <v>0</v>
      </c>
      <c r="AP98" s="84">
        <f>IFERROR(VLOOKUP($A98,IF('Index LA FSM'!$B$4=1,'Index LA FSM'!$A$9:$BZ$171,IF('Index LA FSM'!$B$4=2,'Index LA FSM'!$A$179:$BZ$341,IF('Index LA FSM'!$B$4=3,'Index LA FSM'!$A$349:$BZ$511,"Error"))),'Index LA FSM'!AP$1,0),"Error")</f>
        <v>0</v>
      </c>
      <c r="AQ98" s="84">
        <f>IFERROR(VLOOKUP($A98,IF('Index LA FSM'!$B$4=1,'Index LA FSM'!$A$9:$BZ$171,IF('Index LA FSM'!$B$4=2,'Index LA FSM'!$A$179:$BZ$341,IF('Index LA FSM'!$B$4=3,'Index LA FSM'!$A$349:$BZ$511,"Error"))),'Index LA FSM'!AQ$1,0),"Error")</f>
        <v>0.18</v>
      </c>
      <c r="AR98" s="84">
        <f>IFERROR(VLOOKUP($A98,IF('Index LA FSM'!$B$4=1,'Index LA FSM'!$A$9:$BZ$171,IF('Index LA FSM'!$B$4=2,'Index LA FSM'!$A$179:$BZ$341,IF('Index LA FSM'!$B$4=3,'Index LA FSM'!$A$349:$BZ$511,"Error"))),'Index LA FSM'!AR$1,0),"Error")</f>
        <v>0.14000000000000001</v>
      </c>
      <c r="AS98" s="84">
        <f>IFERROR(VLOOKUP($A98,IF('Index LA FSM'!$B$4=1,'Index LA FSM'!$A$9:$BZ$171,IF('Index LA FSM'!$B$4=2,'Index LA FSM'!$A$179:$BZ$341,IF('Index LA FSM'!$B$4=3,'Index LA FSM'!$A$349:$BZ$511,"Error"))),'Index LA FSM'!AS$1,0),"Error")</f>
        <v>0.15</v>
      </c>
      <c r="AT98" s="84">
        <f>IFERROR(VLOOKUP($A98,IF('Index LA FSM'!$B$4=1,'Index LA FSM'!$A$9:$BZ$171,IF('Index LA FSM'!$B$4=2,'Index LA FSM'!$A$179:$BZ$341,IF('Index LA FSM'!$B$4=3,'Index LA FSM'!$A$349:$BZ$511,"Error"))),'Index LA FSM'!AT$1,0),"Error")</f>
        <v>0.42</v>
      </c>
      <c r="AU98" s="84">
        <f>IFERROR(VLOOKUP($A98,IF('Index LA FSM'!$B$4=1,'Index LA FSM'!$A$9:$BZ$171,IF('Index LA FSM'!$B$4=2,'Index LA FSM'!$A$179:$BZ$341,IF('Index LA FSM'!$B$4=3,'Index LA FSM'!$A$349:$BZ$511,"Error"))),'Index LA FSM'!AU$1,0),"Error")</f>
        <v>0.45</v>
      </c>
      <c r="AV98" s="84">
        <f>IFERROR(VLOOKUP($A98,IF('Index LA FSM'!$B$4=1,'Index LA FSM'!$A$9:$BZ$171,IF('Index LA FSM'!$B$4=2,'Index LA FSM'!$A$179:$BZ$341,IF('Index LA FSM'!$B$4=3,'Index LA FSM'!$A$349:$BZ$511,"Error"))),'Index LA FSM'!AV$1,0),"Error")</f>
        <v>0.44</v>
      </c>
      <c r="AW98" s="84">
        <f>IFERROR(VLOOKUP($A98,IF('Index LA FSM'!$B$4=1,'Index LA FSM'!$A$9:$BZ$171,IF('Index LA FSM'!$B$4=2,'Index LA FSM'!$A$179:$BZ$341,IF('Index LA FSM'!$B$4=3,'Index LA FSM'!$A$349:$BZ$511,"Error"))),'Index LA FSM'!AW$1,0),"Error")</f>
        <v>0</v>
      </c>
      <c r="AX98" s="84">
        <f>IFERROR(VLOOKUP($A98,IF('Index LA FSM'!$B$4=1,'Index LA FSM'!$A$9:$BZ$171,IF('Index LA FSM'!$B$4=2,'Index LA FSM'!$A$179:$BZ$341,IF('Index LA FSM'!$B$4=3,'Index LA FSM'!$A$349:$BZ$511,"Error"))),'Index LA FSM'!AX$1,0),"Error")</f>
        <v>0</v>
      </c>
      <c r="AY98" s="84">
        <f>IFERROR(VLOOKUP($A98,IF('Index LA FSM'!$B$4=1,'Index LA FSM'!$A$9:$BZ$171,IF('Index LA FSM'!$B$4=2,'Index LA FSM'!$A$179:$BZ$341,IF('Index LA FSM'!$B$4=3,'Index LA FSM'!$A$349:$BZ$511,"Error"))),'Index LA FSM'!AY$1,0),"Error")</f>
        <v>0</v>
      </c>
      <c r="AZ98" s="84">
        <f>IFERROR(VLOOKUP($A98,IF('Index LA FSM'!$B$4=1,'Index LA FSM'!$A$9:$BZ$171,IF('Index LA FSM'!$B$4=2,'Index LA FSM'!$A$179:$BZ$341,IF('Index LA FSM'!$B$4=3,'Index LA FSM'!$A$349:$BZ$511,"Error"))),'Index LA FSM'!AZ$1,0),"Error")</f>
        <v>0</v>
      </c>
      <c r="BA98" s="84">
        <f>IFERROR(VLOOKUP($A98,IF('Index LA FSM'!$B$4=1,'Index LA FSM'!$A$9:$BZ$171,IF('Index LA FSM'!$B$4=2,'Index LA FSM'!$A$179:$BZ$341,IF('Index LA FSM'!$B$4=3,'Index LA FSM'!$A$349:$BZ$511,"Error"))),'Index LA FSM'!BA$1,0),"Error")</f>
        <v>0</v>
      </c>
      <c r="BB98" s="84">
        <f>IFERROR(VLOOKUP($A98,IF('Index LA FSM'!$B$4=1,'Index LA FSM'!$A$9:$BZ$171,IF('Index LA FSM'!$B$4=2,'Index LA FSM'!$A$179:$BZ$341,IF('Index LA FSM'!$B$4=3,'Index LA FSM'!$A$349:$BZ$511,"Error"))),'Index LA FSM'!BB$1,0),"Error")</f>
        <v>0</v>
      </c>
      <c r="BC98" s="84">
        <f>IFERROR(VLOOKUP($A98,IF('Index LA FSM'!$B$4=1,'Index LA FSM'!$A$9:$BZ$171,IF('Index LA FSM'!$B$4=2,'Index LA FSM'!$A$179:$BZ$341,IF('Index LA FSM'!$B$4=3,'Index LA FSM'!$A$349:$BZ$511,"Error"))),'Index LA FSM'!BC$1,0),"Error")</f>
        <v>0</v>
      </c>
      <c r="BD98" s="84">
        <f>IFERROR(VLOOKUP($A98,IF('Index LA FSM'!$B$4=1,'Index LA FSM'!$A$9:$BZ$171,IF('Index LA FSM'!$B$4=2,'Index LA FSM'!$A$179:$BZ$341,IF('Index LA FSM'!$B$4=3,'Index LA FSM'!$A$349:$BZ$511,"Error"))),'Index LA FSM'!BD$1,0),"Error")</f>
        <v>0.04</v>
      </c>
      <c r="BE98" s="84">
        <f>IFERROR(VLOOKUP($A98,IF('Index LA FSM'!$B$4=1,'Index LA FSM'!$A$9:$BZ$171,IF('Index LA FSM'!$B$4=2,'Index LA FSM'!$A$179:$BZ$341,IF('Index LA FSM'!$B$4=3,'Index LA FSM'!$A$349:$BZ$511,"Error"))),'Index LA FSM'!BE$1,0),"Error")</f>
        <v>0.03</v>
      </c>
      <c r="BF98" s="84">
        <f>IFERROR(VLOOKUP($A98,IF('Index LA FSM'!$B$4=1,'Index LA FSM'!$A$9:$BZ$171,IF('Index LA FSM'!$B$4=2,'Index LA FSM'!$A$179:$BZ$341,IF('Index LA FSM'!$B$4=3,'Index LA FSM'!$A$349:$BZ$511,"Error"))),'Index LA FSM'!BF$1,0),"Error")</f>
        <v>0</v>
      </c>
      <c r="BG98" s="84" t="str">
        <f>IFERROR(VLOOKUP($A98,IF('Index LA FSM'!$B$4=1,'Index LA FSM'!$A$9:$BZ$171,IF('Index LA FSM'!$B$4=2,'Index LA FSM'!$A$179:$BZ$341,IF('Index LA FSM'!$B$4=3,'Index LA FSM'!$A$349:$BZ$511,"Error"))),'Index LA FSM'!BG$1,0),"Error")</f>
        <v>x</v>
      </c>
      <c r="BH98" s="84" t="str">
        <f>IFERROR(VLOOKUP($A98,IF('Index LA FSM'!$B$4=1,'Index LA FSM'!$A$9:$BZ$171,IF('Index LA FSM'!$B$4=2,'Index LA FSM'!$A$179:$BZ$341,IF('Index LA FSM'!$B$4=3,'Index LA FSM'!$A$349:$BZ$511,"Error"))),'Index LA FSM'!BH$1,0),"Error")</f>
        <v>x</v>
      </c>
      <c r="BI98" s="84">
        <f>IFERROR(VLOOKUP($A98,IF('Index LA FSM'!$B$4=1,'Index LA FSM'!$A$9:$BZ$171,IF('Index LA FSM'!$B$4=2,'Index LA FSM'!$A$179:$BZ$341,IF('Index LA FSM'!$B$4=3,'Index LA FSM'!$A$349:$BZ$511,"Error"))),'Index LA FSM'!BI$1,0),"Error")</f>
        <v>0</v>
      </c>
      <c r="BJ98" s="84">
        <f>IFERROR(VLOOKUP($A98,IF('Index LA FSM'!$B$4=1,'Index LA FSM'!$A$9:$BZ$171,IF('Index LA FSM'!$B$4=2,'Index LA FSM'!$A$179:$BZ$341,IF('Index LA FSM'!$B$4=3,'Index LA FSM'!$A$349:$BZ$511,"Error"))),'Index LA FSM'!BJ$1,0),"Error")</f>
        <v>0.02</v>
      </c>
      <c r="BK98" s="84">
        <f>IFERROR(VLOOKUP($A98,IF('Index LA FSM'!$B$4=1,'Index LA FSM'!$A$9:$BZ$171,IF('Index LA FSM'!$B$4=2,'Index LA FSM'!$A$179:$BZ$341,IF('Index LA FSM'!$B$4=3,'Index LA FSM'!$A$349:$BZ$511,"Error"))),'Index LA FSM'!BK$1,0),"Error")</f>
        <v>0.02</v>
      </c>
      <c r="BL98" s="84">
        <f>IFERROR(VLOOKUP($A98,IF('Index LA FSM'!$B$4=1,'Index LA FSM'!$A$9:$BZ$171,IF('Index LA FSM'!$B$4=2,'Index LA FSM'!$A$179:$BZ$341,IF('Index LA FSM'!$B$4=3,'Index LA FSM'!$A$349:$BZ$511,"Error"))),'Index LA FSM'!BL$1,0),"Error")</f>
        <v>0</v>
      </c>
      <c r="BM98" s="84">
        <f>IFERROR(VLOOKUP($A98,IF('Index LA FSM'!$B$4=1,'Index LA FSM'!$A$9:$BZ$171,IF('Index LA FSM'!$B$4=2,'Index LA FSM'!$A$179:$BZ$341,IF('Index LA FSM'!$B$4=3,'Index LA FSM'!$A$349:$BZ$511,"Error"))),'Index LA FSM'!BM$1,0),"Error")</f>
        <v>0</v>
      </c>
      <c r="BN98" s="84">
        <f>IFERROR(VLOOKUP($A98,IF('Index LA FSM'!$B$4=1,'Index LA FSM'!$A$9:$BZ$171,IF('Index LA FSM'!$B$4=2,'Index LA FSM'!$A$179:$BZ$341,IF('Index LA FSM'!$B$4=3,'Index LA FSM'!$A$349:$BZ$511,"Error"))),'Index LA FSM'!BN$1,0),"Error")</f>
        <v>0</v>
      </c>
      <c r="BO98" s="84">
        <f>IFERROR(VLOOKUP($A98,IF('Index LA FSM'!$B$4=1,'Index LA FSM'!$A$9:$BZ$171,IF('Index LA FSM'!$B$4=2,'Index LA FSM'!$A$179:$BZ$341,IF('Index LA FSM'!$B$4=3,'Index LA FSM'!$A$349:$BZ$511,"Error"))),'Index LA FSM'!BO$1,0),"Error")</f>
        <v>0</v>
      </c>
      <c r="BP98" s="84" t="str">
        <f>IFERROR(VLOOKUP($A98,IF('Index LA FSM'!$B$4=1,'Index LA FSM'!$A$9:$BZ$171,IF('Index LA FSM'!$B$4=2,'Index LA FSM'!$A$179:$BZ$341,IF('Index LA FSM'!$B$4=3,'Index LA FSM'!$A$349:$BZ$511,"Error"))),'Index LA FSM'!BP$1,0),"Error")</f>
        <v>x</v>
      </c>
      <c r="BQ98" s="84" t="str">
        <f>IFERROR(VLOOKUP($A98,IF('Index LA FSM'!$B$4=1,'Index LA FSM'!$A$9:$BZ$171,IF('Index LA FSM'!$B$4=2,'Index LA FSM'!$A$179:$BZ$341,IF('Index LA FSM'!$B$4=3,'Index LA FSM'!$A$349:$BZ$511,"Error"))),'Index LA FSM'!BQ$1,0),"Error")</f>
        <v>x</v>
      </c>
      <c r="BR98" s="84" t="str">
        <f>IFERROR(VLOOKUP($A98,IF('Index LA FSM'!$B$4=1,'Index LA FSM'!$A$9:$BZ$171,IF('Index LA FSM'!$B$4=2,'Index LA FSM'!$A$179:$BZ$341,IF('Index LA FSM'!$B$4=3,'Index LA FSM'!$A$349:$BZ$511,"Error"))),'Index LA FSM'!BR$1,0),"Error")</f>
        <v>x</v>
      </c>
      <c r="BS98" s="84">
        <f>IFERROR(VLOOKUP($A98,IF('Index LA FSM'!$B$4=1,'Index LA FSM'!$A$9:$BZ$171,IF('Index LA FSM'!$B$4=2,'Index LA FSM'!$A$179:$BZ$341,IF('Index LA FSM'!$B$4=3,'Index LA FSM'!$A$349:$BZ$511,"Error"))),'Index LA FSM'!BS$1,0),"Error")</f>
        <v>0.1</v>
      </c>
      <c r="BT98" s="84">
        <f>IFERROR(VLOOKUP($A98,IF('Index LA FSM'!$B$4=1,'Index LA FSM'!$A$9:$BZ$171,IF('Index LA FSM'!$B$4=2,'Index LA FSM'!$A$179:$BZ$341,IF('Index LA FSM'!$B$4=3,'Index LA FSM'!$A$349:$BZ$511,"Error"))),'Index LA FSM'!BT$1,0),"Error")</f>
        <v>0.1</v>
      </c>
      <c r="BU98" s="84">
        <f>IFERROR(VLOOKUP($A98,IF('Index LA FSM'!$B$4=1,'Index LA FSM'!$A$9:$BZ$171,IF('Index LA FSM'!$B$4=2,'Index LA FSM'!$A$179:$BZ$341,IF('Index LA FSM'!$B$4=3,'Index LA FSM'!$A$349:$BZ$511,"Error"))),'Index LA FSM'!BU$1,0),"Error")</f>
        <v>0.13</v>
      </c>
      <c r="BV98" s="84">
        <f>IFERROR(VLOOKUP($A98,IF('Index LA FSM'!$B$4=1,'Index LA FSM'!$A$9:$BZ$171,IF('Index LA FSM'!$B$4=2,'Index LA FSM'!$A$179:$BZ$341,IF('Index LA FSM'!$B$4=3,'Index LA FSM'!$A$349:$BZ$511,"Error"))),'Index LA FSM'!BV$1,0),"Error")</f>
        <v>0.02</v>
      </c>
      <c r="BW98" s="84">
        <f>IFERROR(VLOOKUP($A98,IF('Index LA FSM'!$B$4=1,'Index LA FSM'!$A$9:$BZ$171,IF('Index LA FSM'!$B$4=2,'Index LA FSM'!$A$179:$BZ$341,IF('Index LA FSM'!$B$4=3,'Index LA FSM'!$A$349:$BZ$511,"Error"))),'Index LA FSM'!BW$1,0),"Error")</f>
        <v>0.04</v>
      </c>
      <c r="BX98" s="84" t="str">
        <f>IFERROR(VLOOKUP($A98,IF('Index LA FSM'!$B$4=1,'Index LA FSM'!$A$9:$BZ$171,IF('Index LA FSM'!$B$4=2,'Index LA FSM'!$A$179:$BZ$341,IF('Index LA FSM'!$B$4=3,'Index LA FSM'!$A$349:$BZ$511,"Error"))),'Index LA FSM'!BX$1,0),"Error")</f>
        <v>x</v>
      </c>
      <c r="BY98" s="84">
        <f>IFERROR(VLOOKUP($A98,IF('Index LA FSM'!$B$4=1,'Index LA FSM'!$A$9:$BZ$171,IF('Index LA FSM'!$B$4=2,'Index LA FSM'!$A$179:$BZ$341,IF('Index LA FSM'!$B$4=3,'Index LA FSM'!$A$349:$BZ$511,"Error"))),'Index LA FSM'!BY$1,0),"Error")</f>
        <v>0.05</v>
      </c>
      <c r="BZ98" s="84">
        <f>IFERROR(VLOOKUP($A98,IF('Index LA FSM'!$B$4=1,'Index LA FSM'!$A$9:$BZ$171,IF('Index LA FSM'!$B$4=2,'Index LA FSM'!$A$179:$BZ$341,IF('Index LA FSM'!$B$4=3,'Index LA FSM'!$A$349:$BZ$511,"Error"))),'Index LA FSM'!BZ$1,0),"Error")</f>
        <v>0.06</v>
      </c>
    </row>
    <row r="99" spans="1:78" s="15" customFormat="1" x14ac:dyDescent="0.2">
      <c r="A99" s="20">
        <v>826</v>
      </c>
      <c r="B99" s="20" t="s">
        <v>250</v>
      </c>
      <c r="C99" s="45" t="s">
        <v>167</v>
      </c>
      <c r="D99" s="113">
        <f>IFERROR(VLOOKUP($A99,IF('Index LA FSM'!$B$4=1,'Index LA FSM'!$A$9:$BZ$171,IF('Index LA FSM'!$B$4=2,'Index LA FSM'!$A$179:$BZ$341,IF('Index LA FSM'!$B$4=3,'Index LA FSM'!$A$349:$BZ$511,"Error"))),'Index LA FSM'!D$1,0),"Error")</f>
        <v>100</v>
      </c>
      <c r="E99" s="113">
        <f>IFERROR(VLOOKUP($A99,IF('Index LA FSM'!$B$4=1,'Index LA FSM'!$A$9:$BZ$171,IF('Index LA FSM'!$B$4=2,'Index LA FSM'!$A$179:$BZ$341,IF('Index LA FSM'!$B$4=3,'Index LA FSM'!$A$349:$BZ$511,"Error"))),'Index LA FSM'!E$1,0),"Error")</f>
        <v>1180</v>
      </c>
      <c r="F99" s="113">
        <f>IFERROR(VLOOKUP($A99,IF('Index LA FSM'!$B$4=1,'Index LA FSM'!$A$9:$BZ$171,IF('Index LA FSM'!$B$4=2,'Index LA FSM'!$A$179:$BZ$341,IF('Index LA FSM'!$B$4=3,'Index LA FSM'!$A$349:$BZ$511,"Error"))),'Index LA FSM'!F$1,0),"Error")</f>
        <v>1280</v>
      </c>
      <c r="G99" s="84">
        <f>IFERROR(VLOOKUP($A99,IF('Index LA FSM'!$B$4=1,'Index LA FSM'!$A$9:$BZ$171,IF('Index LA FSM'!$B$4=2,'Index LA FSM'!$A$179:$BZ$341,IF('Index LA FSM'!$B$4=3,'Index LA FSM'!$A$349:$BZ$511,"Error"))),'Index LA FSM'!G$1,0),"Error")</f>
        <v>0.81</v>
      </c>
      <c r="H99" s="84">
        <f>IFERROR(VLOOKUP($A99,IF('Index LA FSM'!$B$4=1,'Index LA FSM'!$A$9:$BZ$171,IF('Index LA FSM'!$B$4=2,'Index LA FSM'!$A$179:$BZ$341,IF('Index LA FSM'!$B$4=3,'Index LA FSM'!$A$349:$BZ$511,"Error"))),'Index LA FSM'!H$1,0),"Error")</f>
        <v>0.84</v>
      </c>
      <c r="I99" s="84">
        <f>IFERROR(VLOOKUP($A99,IF('Index LA FSM'!$B$4=1,'Index LA FSM'!$A$9:$BZ$171,IF('Index LA FSM'!$B$4=2,'Index LA FSM'!$A$179:$BZ$341,IF('Index LA FSM'!$B$4=3,'Index LA FSM'!$A$349:$BZ$511,"Error"))),'Index LA FSM'!I$1,0),"Error")</f>
        <v>0.83</v>
      </c>
      <c r="J99" s="84">
        <f>IFERROR(VLOOKUP($A99,IF('Index LA FSM'!$B$4=1,'Index LA FSM'!$A$9:$BZ$171,IF('Index LA FSM'!$B$4=2,'Index LA FSM'!$A$179:$BZ$341,IF('Index LA FSM'!$B$4=3,'Index LA FSM'!$A$349:$BZ$511,"Error"))),'Index LA FSM'!J$1,0),"Error")</f>
        <v>0.74</v>
      </c>
      <c r="K99" s="84">
        <f>IFERROR(VLOOKUP($A99,IF('Index LA FSM'!$B$4=1,'Index LA FSM'!$A$9:$BZ$171,IF('Index LA FSM'!$B$4=2,'Index LA FSM'!$A$179:$BZ$341,IF('Index LA FSM'!$B$4=3,'Index LA FSM'!$A$349:$BZ$511,"Error"))),'Index LA FSM'!K$1,0),"Error")</f>
        <v>0.72</v>
      </c>
      <c r="L99" s="84">
        <f>IFERROR(VLOOKUP($A99,IF('Index LA FSM'!$B$4=1,'Index LA FSM'!$A$9:$BZ$171,IF('Index LA FSM'!$B$4=2,'Index LA FSM'!$A$179:$BZ$341,IF('Index LA FSM'!$B$4=3,'Index LA FSM'!$A$349:$BZ$511,"Error"))),'Index LA FSM'!L$1,0),"Error")</f>
        <v>0.72</v>
      </c>
      <c r="M99" s="84">
        <f>IFERROR(VLOOKUP($A99,IF('Index LA FSM'!$B$4=1,'Index LA FSM'!$A$9:$BZ$171,IF('Index LA FSM'!$B$4=2,'Index LA FSM'!$A$179:$BZ$341,IF('Index LA FSM'!$B$4=3,'Index LA FSM'!$A$349:$BZ$511,"Error"))),'Index LA FSM'!M$1,0),"Error")</f>
        <v>7.0000000000000007E-2</v>
      </c>
      <c r="N99" s="84">
        <f>IFERROR(VLOOKUP($A99,IF('Index LA FSM'!$B$4=1,'Index LA FSM'!$A$9:$BZ$171,IF('Index LA FSM'!$B$4=2,'Index LA FSM'!$A$179:$BZ$341,IF('Index LA FSM'!$B$4=3,'Index LA FSM'!$A$349:$BZ$511,"Error"))),'Index LA FSM'!N$1,0),"Error")</f>
        <v>0.06</v>
      </c>
      <c r="O99" s="84">
        <f>IFERROR(VLOOKUP($A99,IF('Index LA FSM'!$B$4=1,'Index LA FSM'!$A$9:$BZ$171,IF('Index LA FSM'!$B$4=2,'Index LA FSM'!$A$179:$BZ$341,IF('Index LA FSM'!$B$4=3,'Index LA FSM'!$A$349:$BZ$511,"Error"))),'Index LA FSM'!O$1,0),"Error")</f>
        <v>0.06</v>
      </c>
      <c r="P99" s="84">
        <f>IFERROR(VLOOKUP($A99,IF('Index LA FSM'!$B$4=1,'Index LA FSM'!$A$9:$BZ$171,IF('Index LA FSM'!$B$4=2,'Index LA FSM'!$A$179:$BZ$341,IF('Index LA FSM'!$B$4=3,'Index LA FSM'!$A$349:$BZ$511,"Error"))),'Index LA FSM'!P$1,0),"Error")</f>
        <v>0</v>
      </c>
      <c r="Q99" s="84">
        <f>IFERROR(VLOOKUP($A99,IF('Index LA FSM'!$B$4=1,'Index LA FSM'!$A$9:$BZ$171,IF('Index LA FSM'!$B$4=2,'Index LA FSM'!$A$179:$BZ$341,IF('Index LA FSM'!$B$4=3,'Index LA FSM'!$A$349:$BZ$511,"Error"))),'Index LA FSM'!Q$1,0),"Error")</f>
        <v>0</v>
      </c>
      <c r="R99" s="84">
        <f>IFERROR(VLOOKUP($A99,IF('Index LA FSM'!$B$4=1,'Index LA FSM'!$A$9:$BZ$171,IF('Index LA FSM'!$B$4=2,'Index LA FSM'!$A$179:$BZ$341,IF('Index LA FSM'!$B$4=3,'Index LA FSM'!$A$349:$BZ$511,"Error"))),'Index LA FSM'!R$1,0),"Error")</f>
        <v>0</v>
      </c>
      <c r="S99" s="84" t="str">
        <f>IFERROR(VLOOKUP($A99,IF('Index LA FSM'!$B$4=1,'Index LA FSM'!$A$9:$BZ$171,IF('Index LA FSM'!$B$4=2,'Index LA FSM'!$A$179:$BZ$341,IF('Index LA FSM'!$B$4=3,'Index LA FSM'!$A$349:$BZ$511,"Error"))),'Index LA FSM'!S$1,0),"Error")</f>
        <v>x</v>
      </c>
      <c r="T99" s="84">
        <f>IFERROR(VLOOKUP($A99,IF('Index LA FSM'!$B$4=1,'Index LA FSM'!$A$9:$BZ$171,IF('Index LA FSM'!$B$4=2,'Index LA FSM'!$A$179:$BZ$341,IF('Index LA FSM'!$B$4=3,'Index LA FSM'!$A$349:$BZ$511,"Error"))),'Index LA FSM'!T$1,0),"Error")</f>
        <v>0.02</v>
      </c>
      <c r="U99" s="84">
        <f>IFERROR(VLOOKUP($A99,IF('Index LA FSM'!$B$4=1,'Index LA FSM'!$A$9:$BZ$171,IF('Index LA FSM'!$B$4=2,'Index LA FSM'!$A$179:$BZ$341,IF('Index LA FSM'!$B$4=3,'Index LA FSM'!$A$349:$BZ$511,"Error"))),'Index LA FSM'!U$1,0),"Error")</f>
        <v>0.02</v>
      </c>
      <c r="V99" s="84" t="str">
        <f>IFERROR(VLOOKUP($A99,IF('Index LA FSM'!$B$4=1,'Index LA FSM'!$A$9:$BZ$171,IF('Index LA FSM'!$B$4=2,'Index LA FSM'!$A$179:$BZ$341,IF('Index LA FSM'!$B$4=3,'Index LA FSM'!$A$349:$BZ$511,"Error"))),'Index LA FSM'!V$1,0),"Error")</f>
        <v>x</v>
      </c>
      <c r="W99" s="84">
        <f>IFERROR(VLOOKUP($A99,IF('Index LA FSM'!$B$4=1,'Index LA FSM'!$A$9:$BZ$171,IF('Index LA FSM'!$B$4=2,'Index LA FSM'!$A$179:$BZ$341,IF('Index LA FSM'!$B$4=3,'Index LA FSM'!$A$349:$BZ$511,"Error"))),'Index LA FSM'!W$1,0),"Error")</f>
        <v>0.03</v>
      </c>
      <c r="X99" s="84">
        <f>IFERROR(VLOOKUP($A99,IF('Index LA FSM'!$B$4=1,'Index LA FSM'!$A$9:$BZ$171,IF('Index LA FSM'!$B$4=2,'Index LA FSM'!$A$179:$BZ$341,IF('Index LA FSM'!$B$4=3,'Index LA FSM'!$A$349:$BZ$511,"Error"))),'Index LA FSM'!X$1,0),"Error")</f>
        <v>0.03</v>
      </c>
      <c r="Y99" s="84">
        <f>IFERROR(VLOOKUP($A99,IF('Index LA FSM'!$B$4=1,'Index LA FSM'!$A$9:$BZ$171,IF('Index LA FSM'!$B$4=2,'Index LA FSM'!$A$179:$BZ$341,IF('Index LA FSM'!$B$4=3,'Index LA FSM'!$A$349:$BZ$511,"Error"))),'Index LA FSM'!Y$1,0),"Error")</f>
        <v>0</v>
      </c>
      <c r="Z99" s="84">
        <f>IFERROR(VLOOKUP($A99,IF('Index LA FSM'!$B$4=1,'Index LA FSM'!$A$9:$BZ$171,IF('Index LA FSM'!$B$4=2,'Index LA FSM'!$A$179:$BZ$341,IF('Index LA FSM'!$B$4=3,'Index LA FSM'!$A$349:$BZ$511,"Error"))),'Index LA FSM'!Z$1,0),"Error")</f>
        <v>0</v>
      </c>
      <c r="AA99" s="84">
        <f>IFERROR(VLOOKUP($A99,IF('Index LA FSM'!$B$4=1,'Index LA FSM'!$A$9:$BZ$171,IF('Index LA FSM'!$B$4=2,'Index LA FSM'!$A$179:$BZ$341,IF('Index LA FSM'!$B$4=3,'Index LA FSM'!$A$349:$BZ$511,"Error"))),'Index LA FSM'!AA$1,0),"Error")</f>
        <v>0</v>
      </c>
      <c r="AB99" s="84">
        <f>IFERROR(VLOOKUP($A99,IF('Index LA FSM'!$B$4=1,'Index LA FSM'!$A$9:$BZ$171,IF('Index LA FSM'!$B$4=2,'Index LA FSM'!$A$179:$BZ$341,IF('Index LA FSM'!$B$4=3,'Index LA FSM'!$A$349:$BZ$511,"Error"))),'Index LA FSM'!AB$1,0),"Error")</f>
        <v>0</v>
      </c>
      <c r="AC99" s="84">
        <f>IFERROR(VLOOKUP($A99,IF('Index LA FSM'!$B$4=1,'Index LA FSM'!$A$9:$BZ$171,IF('Index LA FSM'!$B$4=2,'Index LA FSM'!$A$179:$BZ$341,IF('Index LA FSM'!$B$4=3,'Index LA FSM'!$A$349:$BZ$511,"Error"))),'Index LA FSM'!AC$1,0),"Error")</f>
        <v>0</v>
      </c>
      <c r="AD99" s="84">
        <f>IFERROR(VLOOKUP($A99,IF('Index LA FSM'!$B$4=1,'Index LA FSM'!$A$9:$BZ$171,IF('Index LA FSM'!$B$4=2,'Index LA FSM'!$A$179:$BZ$341,IF('Index LA FSM'!$B$4=3,'Index LA FSM'!$A$349:$BZ$511,"Error"))),'Index LA FSM'!AD$1,0),"Error")</f>
        <v>0</v>
      </c>
      <c r="AE99" s="84" t="str">
        <f>IFERROR(VLOOKUP($A99,IF('Index LA FSM'!$B$4=1,'Index LA FSM'!$A$9:$BZ$171,IF('Index LA FSM'!$B$4=2,'Index LA FSM'!$A$179:$BZ$341,IF('Index LA FSM'!$B$4=3,'Index LA FSM'!$A$349:$BZ$511,"Error"))),'Index LA FSM'!AE$1,0),"Error")</f>
        <v>x</v>
      </c>
      <c r="AF99" s="84">
        <f>IFERROR(VLOOKUP($A99,IF('Index LA FSM'!$B$4=1,'Index LA FSM'!$A$9:$BZ$171,IF('Index LA FSM'!$B$4=2,'Index LA FSM'!$A$179:$BZ$341,IF('Index LA FSM'!$B$4=3,'Index LA FSM'!$A$349:$BZ$511,"Error"))),'Index LA FSM'!AF$1,0),"Error")</f>
        <v>0.04</v>
      </c>
      <c r="AG99" s="84">
        <f>IFERROR(VLOOKUP($A99,IF('Index LA FSM'!$B$4=1,'Index LA FSM'!$A$9:$BZ$171,IF('Index LA FSM'!$B$4=2,'Index LA FSM'!$A$179:$BZ$341,IF('Index LA FSM'!$B$4=3,'Index LA FSM'!$A$349:$BZ$511,"Error"))),'Index LA FSM'!AG$1,0),"Error")</f>
        <v>0.04</v>
      </c>
      <c r="AH99" s="84">
        <f>IFERROR(VLOOKUP($A99,IF('Index LA FSM'!$B$4=1,'Index LA FSM'!$A$9:$BZ$171,IF('Index LA FSM'!$B$4=2,'Index LA FSM'!$A$179:$BZ$341,IF('Index LA FSM'!$B$4=3,'Index LA FSM'!$A$349:$BZ$511,"Error"))),'Index LA FSM'!AH$1,0),"Error")</f>
        <v>0.63</v>
      </c>
      <c r="AI99" s="84">
        <f>IFERROR(VLOOKUP($A99,IF('Index LA FSM'!$B$4=1,'Index LA FSM'!$A$9:$BZ$171,IF('Index LA FSM'!$B$4=2,'Index LA FSM'!$A$179:$BZ$341,IF('Index LA FSM'!$B$4=3,'Index LA FSM'!$A$349:$BZ$511,"Error"))),'Index LA FSM'!AI$1,0),"Error")</f>
        <v>0.61</v>
      </c>
      <c r="AJ99" s="84">
        <f>IFERROR(VLOOKUP($A99,IF('Index LA FSM'!$B$4=1,'Index LA FSM'!$A$9:$BZ$171,IF('Index LA FSM'!$B$4=2,'Index LA FSM'!$A$179:$BZ$341,IF('Index LA FSM'!$B$4=3,'Index LA FSM'!$A$349:$BZ$511,"Error"))),'Index LA FSM'!AJ$1,0),"Error")</f>
        <v>0.61</v>
      </c>
      <c r="AK99" s="84">
        <f>IFERROR(VLOOKUP($A99,IF('Index LA FSM'!$B$4=1,'Index LA FSM'!$A$9:$BZ$171,IF('Index LA FSM'!$B$4=2,'Index LA FSM'!$A$179:$BZ$341,IF('Index LA FSM'!$B$4=3,'Index LA FSM'!$A$349:$BZ$511,"Error"))),'Index LA FSM'!AK$1,0),"Error")</f>
        <v>0.17</v>
      </c>
      <c r="AL99" s="84">
        <f>IFERROR(VLOOKUP($A99,IF('Index LA FSM'!$B$4=1,'Index LA FSM'!$A$9:$BZ$171,IF('Index LA FSM'!$B$4=2,'Index LA FSM'!$A$179:$BZ$341,IF('Index LA FSM'!$B$4=3,'Index LA FSM'!$A$349:$BZ$511,"Error"))),'Index LA FSM'!AL$1,0),"Error")</f>
        <v>0.24</v>
      </c>
      <c r="AM99" s="84">
        <f>IFERROR(VLOOKUP($A99,IF('Index LA FSM'!$B$4=1,'Index LA FSM'!$A$9:$BZ$171,IF('Index LA FSM'!$B$4=2,'Index LA FSM'!$A$179:$BZ$341,IF('Index LA FSM'!$B$4=3,'Index LA FSM'!$A$349:$BZ$511,"Error"))),'Index LA FSM'!AM$1,0),"Error")</f>
        <v>0.24</v>
      </c>
      <c r="AN99" s="84">
        <f>IFERROR(VLOOKUP($A99,IF('Index LA FSM'!$B$4=1,'Index LA FSM'!$A$9:$BZ$171,IF('Index LA FSM'!$B$4=2,'Index LA FSM'!$A$179:$BZ$341,IF('Index LA FSM'!$B$4=3,'Index LA FSM'!$A$349:$BZ$511,"Error"))),'Index LA FSM'!AN$1,0),"Error")</f>
        <v>0</v>
      </c>
      <c r="AO99" s="84" t="str">
        <f>IFERROR(VLOOKUP($A99,IF('Index LA FSM'!$B$4=1,'Index LA FSM'!$A$9:$BZ$171,IF('Index LA FSM'!$B$4=2,'Index LA FSM'!$A$179:$BZ$341,IF('Index LA FSM'!$B$4=3,'Index LA FSM'!$A$349:$BZ$511,"Error"))),'Index LA FSM'!AO$1,0),"Error")</f>
        <v>x</v>
      </c>
      <c r="AP99" s="84" t="str">
        <f>IFERROR(VLOOKUP($A99,IF('Index LA FSM'!$B$4=1,'Index LA FSM'!$A$9:$BZ$171,IF('Index LA FSM'!$B$4=2,'Index LA FSM'!$A$179:$BZ$341,IF('Index LA FSM'!$B$4=3,'Index LA FSM'!$A$349:$BZ$511,"Error"))),'Index LA FSM'!AP$1,0),"Error")</f>
        <v>x</v>
      </c>
      <c r="AQ99" s="84">
        <f>IFERROR(VLOOKUP($A99,IF('Index LA FSM'!$B$4=1,'Index LA FSM'!$A$9:$BZ$171,IF('Index LA FSM'!$B$4=2,'Index LA FSM'!$A$179:$BZ$341,IF('Index LA FSM'!$B$4=3,'Index LA FSM'!$A$349:$BZ$511,"Error"))),'Index LA FSM'!AQ$1,0),"Error")</f>
        <v>7.0000000000000007E-2</v>
      </c>
      <c r="AR99" s="84">
        <f>IFERROR(VLOOKUP($A99,IF('Index LA FSM'!$B$4=1,'Index LA FSM'!$A$9:$BZ$171,IF('Index LA FSM'!$B$4=2,'Index LA FSM'!$A$179:$BZ$341,IF('Index LA FSM'!$B$4=3,'Index LA FSM'!$A$349:$BZ$511,"Error"))),'Index LA FSM'!AR$1,0),"Error")</f>
        <v>0.14000000000000001</v>
      </c>
      <c r="AS99" s="84">
        <f>IFERROR(VLOOKUP($A99,IF('Index LA FSM'!$B$4=1,'Index LA FSM'!$A$9:$BZ$171,IF('Index LA FSM'!$B$4=2,'Index LA FSM'!$A$179:$BZ$341,IF('Index LA FSM'!$B$4=3,'Index LA FSM'!$A$349:$BZ$511,"Error"))),'Index LA FSM'!AS$1,0),"Error")</f>
        <v>0.14000000000000001</v>
      </c>
      <c r="AT99" s="84">
        <f>IFERROR(VLOOKUP($A99,IF('Index LA FSM'!$B$4=1,'Index LA FSM'!$A$9:$BZ$171,IF('Index LA FSM'!$B$4=2,'Index LA FSM'!$A$179:$BZ$341,IF('Index LA FSM'!$B$4=3,'Index LA FSM'!$A$349:$BZ$511,"Error"))),'Index LA FSM'!AT$1,0),"Error")</f>
        <v>0.43</v>
      </c>
      <c r="AU99" s="84">
        <f>IFERROR(VLOOKUP($A99,IF('Index LA FSM'!$B$4=1,'Index LA FSM'!$A$9:$BZ$171,IF('Index LA FSM'!$B$4=2,'Index LA FSM'!$A$179:$BZ$341,IF('Index LA FSM'!$B$4=3,'Index LA FSM'!$A$349:$BZ$511,"Error"))),'Index LA FSM'!AU$1,0),"Error")</f>
        <v>0.36</v>
      </c>
      <c r="AV99" s="84">
        <f>IFERROR(VLOOKUP($A99,IF('Index LA FSM'!$B$4=1,'Index LA FSM'!$A$9:$BZ$171,IF('Index LA FSM'!$B$4=2,'Index LA FSM'!$A$179:$BZ$341,IF('Index LA FSM'!$B$4=3,'Index LA FSM'!$A$349:$BZ$511,"Error"))),'Index LA FSM'!AV$1,0),"Error")</f>
        <v>0.36</v>
      </c>
      <c r="AW99" s="84" t="str">
        <f>IFERROR(VLOOKUP($A99,IF('Index LA FSM'!$B$4=1,'Index LA FSM'!$A$9:$BZ$171,IF('Index LA FSM'!$B$4=2,'Index LA FSM'!$A$179:$BZ$341,IF('Index LA FSM'!$B$4=3,'Index LA FSM'!$A$349:$BZ$511,"Error"))),'Index LA FSM'!AW$1,0),"Error")</f>
        <v>x</v>
      </c>
      <c r="AX99" s="84">
        <f>IFERROR(VLOOKUP($A99,IF('Index LA FSM'!$B$4=1,'Index LA FSM'!$A$9:$BZ$171,IF('Index LA FSM'!$B$4=2,'Index LA FSM'!$A$179:$BZ$341,IF('Index LA FSM'!$B$4=3,'Index LA FSM'!$A$349:$BZ$511,"Error"))),'Index LA FSM'!AX$1,0),"Error")</f>
        <v>0.01</v>
      </c>
      <c r="AY99" s="84">
        <f>IFERROR(VLOOKUP($A99,IF('Index LA FSM'!$B$4=1,'Index LA FSM'!$A$9:$BZ$171,IF('Index LA FSM'!$B$4=2,'Index LA FSM'!$A$179:$BZ$341,IF('Index LA FSM'!$B$4=3,'Index LA FSM'!$A$349:$BZ$511,"Error"))),'Index LA FSM'!AY$1,0),"Error")</f>
        <v>0.01</v>
      </c>
      <c r="AZ99" s="84">
        <f>IFERROR(VLOOKUP($A99,IF('Index LA FSM'!$B$4=1,'Index LA FSM'!$A$9:$BZ$171,IF('Index LA FSM'!$B$4=2,'Index LA FSM'!$A$179:$BZ$341,IF('Index LA FSM'!$B$4=3,'Index LA FSM'!$A$349:$BZ$511,"Error"))),'Index LA FSM'!AZ$1,0),"Error")</f>
        <v>0</v>
      </c>
      <c r="BA99" s="84" t="str">
        <f>IFERROR(VLOOKUP($A99,IF('Index LA FSM'!$B$4=1,'Index LA FSM'!$A$9:$BZ$171,IF('Index LA FSM'!$B$4=2,'Index LA FSM'!$A$179:$BZ$341,IF('Index LA FSM'!$B$4=3,'Index LA FSM'!$A$349:$BZ$511,"Error"))),'Index LA FSM'!BA$1,0),"Error")</f>
        <v>x</v>
      </c>
      <c r="BB99" s="84" t="str">
        <f>IFERROR(VLOOKUP($A99,IF('Index LA FSM'!$B$4=1,'Index LA FSM'!$A$9:$BZ$171,IF('Index LA FSM'!$B$4=2,'Index LA FSM'!$A$179:$BZ$341,IF('Index LA FSM'!$B$4=3,'Index LA FSM'!$A$349:$BZ$511,"Error"))),'Index LA FSM'!BB$1,0),"Error")</f>
        <v>x</v>
      </c>
      <c r="BC99" s="84">
        <f>IFERROR(VLOOKUP($A99,IF('Index LA FSM'!$B$4=1,'Index LA FSM'!$A$9:$BZ$171,IF('Index LA FSM'!$B$4=2,'Index LA FSM'!$A$179:$BZ$341,IF('Index LA FSM'!$B$4=3,'Index LA FSM'!$A$349:$BZ$511,"Error"))),'Index LA FSM'!BC$1,0),"Error")</f>
        <v>7.0000000000000007E-2</v>
      </c>
      <c r="BD99" s="84">
        <f>IFERROR(VLOOKUP($A99,IF('Index LA FSM'!$B$4=1,'Index LA FSM'!$A$9:$BZ$171,IF('Index LA FSM'!$B$4=2,'Index LA FSM'!$A$179:$BZ$341,IF('Index LA FSM'!$B$4=3,'Index LA FSM'!$A$349:$BZ$511,"Error"))),'Index LA FSM'!BD$1,0),"Error")</f>
        <v>0.1</v>
      </c>
      <c r="BE99" s="84">
        <f>IFERROR(VLOOKUP($A99,IF('Index LA FSM'!$B$4=1,'Index LA FSM'!$A$9:$BZ$171,IF('Index LA FSM'!$B$4=2,'Index LA FSM'!$A$179:$BZ$341,IF('Index LA FSM'!$B$4=3,'Index LA FSM'!$A$349:$BZ$511,"Error"))),'Index LA FSM'!BE$1,0),"Error")</f>
        <v>0.1</v>
      </c>
      <c r="BF99" s="84">
        <f>IFERROR(VLOOKUP($A99,IF('Index LA FSM'!$B$4=1,'Index LA FSM'!$A$9:$BZ$171,IF('Index LA FSM'!$B$4=2,'Index LA FSM'!$A$179:$BZ$341,IF('Index LA FSM'!$B$4=3,'Index LA FSM'!$A$349:$BZ$511,"Error"))),'Index LA FSM'!BF$1,0),"Error")</f>
        <v>0.06</v>
      </c>
      <c r="BG99" s="84">
        <f>IFERROR(VLOOKUP($A99,IF('Index LA FSM'!$B$4=1,'Index LA FSM'!$A$9:$BZ$171,IF('Index LA FSM'!$B$4=2,'Index LA FSM'!$A$179:$BZ$341,IF('Index LA FSM'!$B$4=3,'Index LA FSM'!$A$349:$BZ$511,"Error"))),'Index LA FSM'!BG$1,0),"Error")</f>
        <v>0.08</v>
      </c>
      <c r="BH99" s="84">
        <f>IFERROR(VLOOKUP($A99,IF('Index LA FSM'!$B$4=1,'Index LA FSM'!$A$9:$BZ$171,IF('Index LA FSM'!$B$4=2,'Index LA FSM'!$A$179:$BZ$341,IF('Index LA FSM'!$B$4=3,'Index LA FSM'!$A$349:$BZ$511,"Error"))),'Index LA FSM'!BH$1,0),"Error")</f>
        <v>0.08</v>
      </c>
      <c r="BI99" s="84" t="str">
        <f>IFERROR(VLOOKUP($A99,IF('Index LA FSM'!$B$4=1,'Index LA FSM'!$A$9:$BZ$171,IF('Index LA FSM'!$B$4=2,'Index LA FSM'!$A$179:$BZ$341,IF('Index LA FSM'!$B$4=3,'Index LA FSM'!$A$349:$BZ$511,"Error"))),'Index LA FSM'!BI$1,0),"Error")</f>
        <v>x</v>
      </c>
      <c r="BJ99" s="84">
        <f>IFERROR(VLOOKUP($A99,IF('Index LA FSM'!$B$4=1,'Index LA FSM'!$A$9:$BZ$171,IF('Index LA FSM'!$B$4=2,'Index LA FSM'!$A$179:$BZ$341,IF('Index LA FSM'!$B$4=3,'Index LA FSM'!$A$349:$BZ$511,"Error"))),'Index LA FSM'!BJ$1,0),"Error")</f>
        <v>0.02</v>
      </c>
      <c r="BK99" s="84">
        <f>IFERROR(VLOOKUP($A99,IF('Index LA FSM'!$B$4=1,'Index LA FSM'!$A$9:$BZ$171,IF('Index LA FSM'!$B$4=2,'Index LA FSM'!$A$179:$BZ$341,IF('Index LA FSM'!$B$4=3,'Index LA FSM'!$A$349:$BZ$511,"Error"))),'Index LA FSM'!BK$1,0),"Error")</f>
        <v>0.02</v>
      </c>
      <c r="BL99" s="84">
        <f>IFERROR(VLOOKUP($A99,IF('Index LA FSM'!$B$4=1,'Index LA FSM'!$A$9:$BZ$171,IF('Index LA FSM'!$B$4=2,'Index LA FSM'!$A$179:$BZ$341,IF('Index LA FSM'!$B$4=3,'Index LA FSM'!$A$349:$BZ$511,"Error"))),'Index LA FSM'!BL$1,0),"Error")</f>
        <v>0</v>
      </c>
      <c r="BM99" s="84" t="str">
        <f>IFERROR(VLOOKUP($A99,IF('Index LA FSM'!$B$4=1,'Index LA FSM'!$A$9:$BZ$171,IF('Index LA FSM'!$B$4=2,'Index LA FSM'!$A$179:$BZ$341,IF('Index LA FSM'!$B$4=3,'Index LA FSM'!$A$349:$BZ$511,"Error"))),'Index LA FSM'!BM$1,0),"Error")</f>
        <v>x</v>
      </c>
      <c r="BN99" s="84" t="str">
        <f>IFERROR(VLOOKUP($A99,IF('Index LA FSM'!$B$4=1,'Index LA FSM'!$A$9:$BZ$171,IF('Index LA FSM'!$B$4=2,'Index LA FSM'!$A$179:$BZ$341,IF('Index LA FSM'!$B$4=3,'Index LA FSM'!$A$349:$BZ$511,"Error"))),'Index LA FSM'!BN$1,0),"Error")</f>
        <v>x</v>
      </c>
      <c r="BO99" s="84">
        <f>IFERROR(VLOOKUP($A99,IF('Index LA FSM'!$B$4=1,'Index LA FSM'!$A$9:$BZ$171,IF('Index LA FSM'!$B$4=2,'Index LA FSM'!$A$179:$BZ$341,IF('Index LA FSM'!$B$4=3,'Index LA FSM'!$A$349:$BZ$511,"Error"))),'Index LA FSM'!BO$1,0),"Error")</f>
        <v>0</v>
      </c>
      <c r="BP99" s="84">
        <f>IFERROR(VLOOKUP($A99,IF('Index LA FSM'!$B$4=1,'Index LA FSM'!$A$9:$BZ$171,IF('Index LA FSM'!$B$4=2,'Index LA FSM'!$A$179:$BZ$341,IF('Index LA FSM'!$B$4=3,'Index LA FSM'!$A$349:$BZ$511,"Error"))),'Index LA FSM'!BP$1,0),"Error")</f>
        <v>0.01</v>
      </c>
      <c r="BQ99" s="84">
        <f>IFERROR(VLOOKUP($A99,IF('Index LA FSM'!$B$4=1,'Index LA FSM'!$A$9:$BZ$171,IF('Index LA FSM'!$B$4=2,'Index LA FSM'!$A$179:$BZ$341,IF('Index LA FSM'!$B$4=3,'Index LA FSM'!$A$349:$BZ$511,"Error"))),'Index LA FSM'!BQ$1,0),"Error")</f>
        <v>0.01</v>
      </c>
      <c r="BR99" s="84">
        <f>IFERROR(VLOOKUP($A99,IF('Index LA FSM'!$B$4=1,'Index LA FSM'!$A$9:$BZ$171,IF('Index LA FSM'!$B$4=2,'Index LA FSM'!$A$179:$BZ$341,IF('Index LA FSM'!$B$4=3,'Index LA FSM'!$A$349:$BZ$511,"Error"))),'Index LA FSM'!BR$1,0),"Error")</f>
        <v>0.09</v>
      </c>
      <c r="BS99" s="84">
        <f>IFERROR(VLOOKUP($A99,IF('Index LA FSM'!$B$4=1,'Index LA FSM'!$A$9:$BZ$171,IF('Index LA FSM'!$B$4=2,'Index LA FSM'!$A$179:$BZ$341,IF('Index LA FSM'!$B$4=3,'Index LA FSM'!$A$349:$BZ$511,"Error"))),'Index LA FSM'!BS$1,0),"Error")</f>
        <v>0.05</v>
      </c>
      <c r="BT99" s="84">
        <f>IFERROR(VLOOKUP($A99,IF('Index LA FSM'!$B$4=1,'Index LA FSM'!$A$9:$BZ$171,IF('Index LA FSM'!$B$4=2,'Index LA FSM'!$A$179:$BZ$341,IF('Index LA FSM'!$B$4=3,'Index LA FSM'!$A$349:$BZ$511,"Error"))),'Index LA FSM'!BT$1,0),"Error")</f>
        <v>0.05</v>
      </c>
      <c r="BU99" s="84" t="str">
        <f>IFERROR(VLOOKUP($A99,IF('Index LA FSM'!$B$4=1,'Index LA FSM'!$A$9:$BZ$171,IF('Index LA FSM'!$B$4=2,'Index LA FSM'!$A$179:$BZ$341,IF('Index LA FSM'!$B$4=3,'Index LA FSM'!$A$349:$BZ$511,"Error"))),'Index LA FSM'!BU$1,0),"Error")</f>
        <v>x</v>
      </c>
      <c r="BV99" s="84">
        <f>IFERROR(VLOOKUP($A99,IF('Index LA FSM'!$B$4=1,'Index LA FSM'!$A$9:$BZ$171,IF('Index LA FSM'!$B$4=2,'Index LA FSM'!$A$179:$BZ$341,IF('Index LA FSM'!$B$4=3,'Index LA FSM'!$A$349:$BZ$511,"Error"))),'Index LA FSM'!BV$1,0),"Error")</f>
        <v>0.01</v>
      </c>
      <c r="BW99" s="84">
        <f>IFERROR(VLOOKUP($A99,IF('Index LA FSM'!$B$4=1,'Index LA FSM'!$A$9:$BZ$171,IF('Index LA FSM'!$B$4=2,'Index LA FSM'!$A$179:$BZ$341,IF('Index LA FSM'!$B$4=3,'Index LA FSM'!$A$349:$BZ$511,"Error"))),'Index LA FSM'!BW$1,0),"Error")</f>
        <v>0.01</v>
      </c>
      <c r="BX99" s="84">
        <f>IFERROR(VLOOKUP($A99,IF('Index LA FSM'!$B$4=1,'Index LA FSM'!$A$9:$BZ$171,IF('Index LA FSM'!$B$4=2,'Index LA FSM'!$A$179:$BZ$341,IF('Index LA FSM'!$B$4=3,'Index LA FSM'!$A$349:$BZ$511,"Error"))),'Index LA FSM'!BX$1,0),"Error")</f>
        <v>0.1</v>
      </c>
      <c r="BY99" s="84">
        <f>IFERROR(VLOOKUP($A99,IF('Index LA FSM'!$B$4=1,'Index LA FSM'!$A$9:$BZ$171,IF('Index LA FSM'!$B$4=2,'Index LA FSM'!$A$179:$BZ$341,IF('Index LA FSM'!$B$4=3,'Index LA FSM'!$A$349:$BZ$511,"Error"))),'Index LA FSM'!BY$1,0),"Error")</f>
        <v>0.1</v>
      </c>
      <c r="BZ99" s="84">
        <f>IFERROR(VLOOKUP($A99,IF('Index LA FSM'!$B$4=1,'Index LA FSM'!$A$9:$BZ$171,IF('Index LA FSM'!$B$4=2,'Index LA FSM'!$A$179:$BZ$341,IF('Index LA FSM'!$B$4=3,'Index LA FSM'!$A$349:$BZ$511,"Error"))),'Index LA FSM'!BZ$1,0),"Error")</f>
        <v>0.1</v>
      </c>
    </row>
    <row r="100" spans="1:78" s="15" customFormat="1" x14ac:dyDescent="0.2">
      <c r="A100" s="20">
        <v>391</v>
      </c>
      <c r="B100" s="20" t="s">
        <v>251</v>
      </c>
      <c r="C100" s="45" t="s">
        <v>151</v>
      </c>
      <c r="D100" s="113">
        <f>IFERROR(VLOOKUP($A100,IF('Index LA FSM'!$B$4=1,'Index LA FSM'!$A$9:$BZ$171,IF('Index LA FSM'!$B$4=2,'Index LA FSM'!$A$179:$BZ$341,IF('Index LA FSM'!$B$4=3,'Index LA FSM'!$A$349:$BZ$511,"Error"))),'Index LA FSM'!D$1,0),"Error")</f>
        <v>130</v>
      </c>
      <c r="E100" s="113">
        <f>IFERROR(VLOOKUP($A100,IF('Index LA FSM'!$B$4=1,'Index LA FSM'!$A$9:$BZ$171,IF('Index LA FSM'!$B$4=2,'Index LA FSM'!$A$179:$BZ$341,IF('Index LA FSM'!$B$4=3,'Index LA FSM'!$A$349:$BZ$511,"Error"))),'Index LA FSM'!E$1,0),"Error")</f>
        <v>860</v>
      </c>
      <c r="F100" s="113">
        <f>IFERROR(VLOOKUP($A100,IF('Index LA FSM'!$B$4=1,'Index LA FSM'!$A$9:$BZ$171,IF('Index LA FSM'!$B$4=2,'Index LA FSM'!$A$179:$BZ$341,IF('Index LA FSM'!$B$4=3,'Index LA FSM'!$A$349:$BZ$511,"Error"))),'Index LA FSM'!F$1,0),"Error")</f>
        <v>990</v>
      </c>
      <c r="G100" s="84">
        <f>IFERROR(VLOOKUP($A100,IF('Index LA FSM'!$B$4=1,'Index LA FSM'!$A$9:$BZ$171,IF('Index LA FSM'!$B$4=2,'Index LA FSM'!$A$179:$BZ$341,IF('Index LA FSM'!$B$4=3,'Index LA FSM'!$A$349:$BZ$511,"Error"))),'Index LA FSM'!G$1,0),"Error")</f>
        <v>0.78</v>
      </c>
      <c r="H100" s="84">
        <f>IFERROR(VLOOKUP($A100,IF('Index LA FSM'!$B$4=1,'Index LA FSM'!$A$9:$BZ$171,IF('Index LA FSM'!$B$4=2,'Index LA FSM'!$A$179:$BZ$341,IF('Index LA FSM'!$B$4=3,'Index LA FSM'!$A$349:$BZ$511,"Error"))),'Index LA FSM'!H$1,0),"Error")</f>
        <v>0.79</v>
      </c>
      <c r="I100" s="84">
        <f>IFERROR(VLOOKUP($A100,IF('Index LA FSM'!$B$4=1,'Index LA FSM'!$A$9:$BZ$171,IF('Index LA FSM'!$B$4=2,'Index LA FSM'!$A$179:$BZ$341,IF('Index LA FSM'!$B$4=3,'Index LA FSM'!$A$349:$BZ$511,"Error"))),'Index LA FSM'!I$1,0),"Error")</f>
        <v>0.79</v>
      </c>
      <c r="J100" s="84">
        <f>IFERROR(VLOOKUP($A100,IF('Index LA FSM'!$B$4=1,'Index LA FSM'!$A$9:$BZ$171,IF('Index LA FSM'!$B$4=2,'Index LA FSM'!$A$179:$BZ$341,IF('Index LA FSM'!$B$4=3,'Index LA FSM'!$A$349:$BZ$511,"Error"))),'Index LA FSM'!J$1,0),"Error")</f>
        <v>0.71</v>
      </c>
      <c r="K100" s="84">
        <f>IFERROR(VLOOKUP($A100,IF('Index LA FSM'!$B$4=1,'Index LA FSM'!$A$9:$BZ$171,IF('Index LA FSM'!$B$4=2,'Index LA FSM'!$A$179:$BZ$341,IF('Index LA FSM'!$B$4=3,'Index LA FSM'!$A$349:$BZ$511,"Error"))),'Index LA FSM'!K$1,0),"Error")</f>
        <v>0.72</v>
      </c>
      <c r="L100" s="84">
        <f>IFERROR(VLOOKUP($A100,IF('Index LA FSM'!$B$4=1,'Index LA FSM'!$A$9:$BZ$171,IF('Index LA FSM'!$B$4=2,'Index LA FSM'!$A$179:$BZ$341,IF('Index LA FSM'!$B$4=3,'Index LA FSM'!$A$349:$BZ$511,"Error"))),'Index LA FSM'!L$1,0),"Error")</f>
        <v>0.72</v>
      </c>
      <c r="M100" s="84">
        <f>IFERROR(VLOOKUP($A100,IF('Index LA FSM'!$B$4=1,'Index LA FSM'!$A$9:$BZ$171,IF('Index LA FSM'!$B$4=2,'Index LA FSM'!$A$179:$BZ$341,IF('Index LA FSM'!$B$4=3,'Index LA FSM'!$A$349:$BZ$511,"Error"))),'Index LA FSM'!M$1,0),"Error")</f>
        <v>0.2</v>
      </c>
      <c r="N100" s="84">
        <f>IFERROR(VLOOKUP($A100,IF('Index LA FSM'!$B$4=1,'Index LA FSM'!$A$9:$BZ$171,IF('Index LA FSM'!$B$4=2,'Index LA FSM'!$A$179:$BZ$341,IF('Index LA FSM'!$B$4=3,'Index LA FSM'!$A$349:$BZ$511,"Error"))),'Index LA FSM'!N$1,0),"Error")</f>
        <v>0.08</v>
      </c>
      <c r="O100" s="84">
        <f>IFERROR(VLOOKUP($A100,IF('Index LA FSM'!$B$4=1,'Index LA FSM'!$A$9:$BZ$171,IF('Index LA FSM'!$B$4=2,'Index LA FSM'!$A$179:$BZ$341,IF('Index LA FSM'!$B$4=3,'Index LA FSM'!$A$349:$BZ$511,"Error"))),'Index LA FSM'!O$1,0),"Error")</f>
        <v>0.09</v>
      </c>
      <c r="P100" s="84">
        <f>IFERROR(VLOOKUP($A100,IF('Index LA FSM'!$B$4=1,'Index LA FSM'!$A$9:$BZ$171,IF('Index LA FSM'!$B$4=2,'Index LA FSM'!$A$179:$BZ$341,IF('Index LA FSM'!$B$4=3,'Index LA FSM'!$A$349:$BZ$511,"Error"))),'Index LA FSM'!P$1,0),"Error")</f>
        <v>0</v>
      </c>
      <c r="Q100" s="84" t="str">
        <f>IFERROR(VLOOKUP($A100,IF('Index LA FSM'!$B$4=1,'Index LA FSM'!$A$9:$BZ$171,IF('Index LA FSM'!$B$4=2,'Index LA FSM'!$A$179:$BZ$341,IF('Index LA FSM'!$B$4=3,'Index LA FSM'!$A$349:$BZ$511,"Error"))),'Index LA FSM'!Q$1,0),"Error")</f>
        <v>x</v>
      </c>
      <c r="R100" s="84" t="str">
        <f>IFERROR(VLOOKUP($A100,IF('Index LA FSM'!$B$4=1,'Index LA FSM'!$A$9:$BZ$171,IF('Index LA FSM'!$B$4=2,'Index LA FSM'!$A$179:$BZ$341,IF('Index LA FSM'!$B$4=3,'Index LA FSM'!$A$349:$BZ$511,"Error"))),'Index LA FSM'!R$1,0),"Error")</f>
        <v>x</v>
      </c>
      <c r="S100" s="84">
        <f>IFERROR(VLOOKUP($A100,IF('Index LA FSM'!$B$4=1,'Index LA FSM'!$A$9:$BZ$171,IF('Index LA FSM'!$B$4=2,'Index LA FSM'!$A$179:$BZ$341,IF('Index LA FSM'!$B$4=3,'Index LA FSM'!$A$349:$BZ$511,"Error"))),'Index LA FSM'!S$1,0),"Error")</f>
        <v>0.05</v>
      </c>
      <c r="T100" s="84">
        <f>IFERROR(VLOOKUP($A100,IF('Index LA FSM'!$B$4=1,'Index LA FSM'!$A$9:$BZ$171,IF('Index LA FSM'!$B$4=2,'Index LA FSM'!$A$179:$BZ$341,IF('Index LA FSM'!$B$4=3,'Index LA FSM'!$A$349:$BZ$511,"Error"))),'Index LA FSM'!T$1,0),"Error")</f>
        <v>0.04</v>
      </c>
      <c r="U100" s="84">
        <f>IFERROR(VLOOKUP($A100,IF('Index LA FSM'!$B$4=1,'Index LA FSM'!$A$9:$BZ$171,IF('Index LA FSM'!$B$4=2,'Index LA FSM'!$A$179:$BZ$341,IF('Index LA FSM'!$B$4=3,'Index LA FSM'!$A$349:$BZ$511,"Error"))),'Index LA FSM'!U$1,0),"Error")</f>
        <v>0.04</v>
      </c>
      <c r="V100" s="84">
        <f>IFERROR(VLOOKUP($A100,IF('Index LA FSM'!$B$4=1,'Index LA FSM'!$A$9:$BZ$171,IF('Index LA FSM'!$B$4=2,'Index LA FSM'!$A$179:$BZ$341,IF('Index LA FSM'!$B$4=3,'Index LA FSM'!$A$349:$BZ$511,"Error"))),'Index LA FSM'!V$1,0),"Error")</f>
        <v>0.11</v>
      </c>
      <c r="W100" s="84">
        <f>IFERROR(VLOOKUP($A100,IF('Index LA FSM'!$B$4=1,'Index LA FSM'!$A$9:$BZ$171,IF('Index LA FSM'!$B$4=2,'Index LA FSM'!$A$179:$BZ$341,IF('Index LA FSM'!$B$4=3,'Index LA FSM'!$A$349:$BZ$511,"Error"))),'Index LA FSM'!W$1,0),"Error")</f>
        <v>0.08</v>
      </c>
      <c r="X100" s="84">
        <f>IFERROR(VLOOKUP($A100,IF('Index LA FSM'!$B$4=1,'Index LA FSM'!$A$9:$BZ$171,IF('Index LA FSM'!$B$4=2,'Index LA FSM'!$A$179:$BZ$341,IF('Index LA FSM'!$B$4=3,'Index LA FSM'!$A$349:$BZ$511,"Error"))),'Index LA FSM'!X$1,0),"Error")</f>
        <v>0.08</v>
      </c>
      <c r="Y100" s="84">
        <f>IFERROR(VLOOKUP($A100,IF('Index LA FSM'!$B$4=1,'Index LA FSM'!$A$9:$BZ$171,IF('Index LA FSM'!$B$4=2,'Index LA FSM'!$A$179:$BZ$341,IF('Index LA FSM'!$B$4=3,'Index LA FSM'!$A$349:$BZ$511,"Error"))),'Index LA FSM'!Y$1,0),"Error")</f>
        <v>0</v>
      </c>
      <c r="Z100" s="84">
        <f>IFERROR(VLOOKUP($A100,IF('Index LA FSM'!$B$4=1,'Index LA FSM'!$A$9:$BZ$171,IF('Index LA FSM'!$B$4=2,'Index LA FSM'!$A$179:$BZ$341,IF('Index LA FSM'!$B$4=3,'Index LA FSM'!$A$349:$BZ$511,"Error"))),'Index LA FSM'!Z$1,0),"Error")</f>
        <v>0</v>
      </c>
      <c r="AA100" s="84">
        <f>IFERROR(VLOOKUP($A100,IF('Index LA FSM'!$B$4=1,'Index LA FSM'!$A$9:$BZ$171,IF('Index LA FSM'!$B$4=2,'Index LA FSM'!$A$179:$BZ$341,IF('Index LA FSM'!$B$4=3,'Index LA FSM'!$A$349:$BZ$511,"Error"))),'Index LA FSM'!AA$1,0),"Error")</f>
        <v>0</v>
      </c>
      <c r="AB100" s="84" t="str">
        <f>IFERROR(VLOOKUP($A100,IF('Index LA FSM'!$B$4=1,'Index LA FSM'!$A$9:$BZ$171,IF('Index LA FSM'!$B$4=2,'Index LA FSM'!$A$179:$BZ$341,IF('Index LA FSM'!$B$4=3,'Index LA FSM'!$A$349:$BZ$511,"Error"))),'Index LA FSM'!AB$1,0),"Error")</f>
        <v>x</v>
      </c>
      <c r="AC100" s="84">
        <f>IFERROR(VLOOKUP($A100,IF('Index LA FSM'!$B$4=1,'Index LA FSM'!$A$9:$BZ$171,IF('Index LA FSM'!$B$4=2,'Index LA FSM'!$A$179:$BZ$341,IF('Index LA FSM'!$B$4=3,'Index LA FSM'!$A$349:$BZ$511,"Error"))),'Index LA FSM'!AC$1,0),"Error")</f>
        <v>0</v>
      </c>
      <c r="AD100" s="84" t="str">
        <f>IFERROR(VLOOKUP($A100,IF('Index LA FSM'!$B$4=1,'Index LA FSM'!$A$9:$BZ$171,IF('Index LA FSM'!$B$4=2,'Index LA FSM'!$A$179:$BZ$341,IF('Index LA FSM'!$B$4=3,'Index LA FSM'!$A$349:$BZ$511,"Error"))),'Index LA FSM'!AD$1,0),"Error")</f>
        <v>x</v>
      </c>
      <c r="AE100" s="84">
        <f>IFERROR(VLOOKUP($A100,IF('Index LA FSM'!$B$4=1,'Index LA FSM'!$A$9:$BZ$171,IF('Index LA FSM'!$B$4=2,'Index LA FSM'!$A$179:$BZ$341,IF('Index LA FSM'!$B$4=3,'Index LA FSM'!$A$349:$BZ$511,"Error"))),'Index LA FSM'!AE$1,0),"Error")</f>
        <v>0.08</v>
      </c>
      <c r="AF100" s="84">
        <f>IFERROR(VLOOKUP($A100,IF('Index LA FSM'!$B$4=1,'Index LA FSM'!$A$9:$BZ$171,IF('Index LA FSM'!$B$4=2,'Index LA FSM'!$A$179:$BZ$341,IF('Index LA FSM'!$B$4=3,'Index LA FSM'!$A$349:$BZ$511,"Error"))),'Index LA FSM'!AF$1,0),"Error")</f>
        <v>0.06</v>
      </c>
      <c r="AG100" s="84">
        <f>IFERROR(VLOOKUP($A100,IF('Index LA FSM'!$B$4=1,'Index LA FSM'!$A$9:$BZ$171,IF('Index LA FSM'!$B$4=2,'Index LA FSM'!$A$179:$BZ$341,IF('Index LA FSM'!$B$4=3,'Index LA FSM'!$A$349:$BZ$511,"Error"))),'Index LA FSM'!AG$1,0),"Error")</f>
        <v>0.06</v>
      </c>
      <c r="AH100" s="84">
        <f>IFERROR(VLOOKUP($A100,IF('Index LA FSM'!$B$4=1,'Index LA FSM'!$A$9:$BZ$171,IF('Index LA FSM'!$B$4=2,'Index LA FSM'!$A$179:$BZ$341,IF('Index LA FSM'!$B$4=3,'Index LA FSM'!$A$349:$BZ$511,"Error"))),'Index LA FSM'!AH$1,0),"Error")</f>
        <v>0.33</v>
      </c>
      <c r="AI100" s="84">
        <f>IFERROR(VLOOKUP($A100,IF('Index LA FSM'!$B$4=1,'Index LA FSM'!$A$9:$BZ$171,IF('Index LA FSM'!$B$4=2,'Index LA FSM'!$A$179:$BZ$341,IF('Index LA FSM'!$B$4=3,'Index LA FSM'!$A$349:$BZ$511,"Error"))),'Index LA FSM'!AI$1,0),"Error")</f>
        <v>0.53</v>
      </c>
      <c r="AJ100" s="84">
        <f>IFERROR(VLOOKUP($A100,IF('Index LA FSM'!$B$4=1,'Index LA FSM'!$A$9:$BZ$171,IF('Index LA FSM'!$B$4=2,'Index LA FSM'!$A$179:$BZ$341,IF('Index LA FSM'!$B$4=3,'Index LA FSM'!$A$349:$BZ$511,"Error"))),'Index LA FSM'!AJ$1,0),"Error")</f>
        <v>0.51</v>
      </c>
      <c r="AK100" s="84">
        <f>IFERROR(VLOOKUP($A100,IF('Index LA FSM'!$B$4=1,'Index LA FSM'!$A$9:$BZ$171,IF('Index LA FSM'!$B$4=2,'Index LA FSM'!$A$179:$BZ$341,IF('Index LA FSM'!$B$4=3,'Index LA FSM'!$A$349:$BZ$511,"Error"))),'Index LA FSM'!AK$1,0),"Error")</f>
        <v>0.05</v>
      </c>
      <c r="AL100" s="84">
        <f>IFERROR(VLOOKUP($A100,IF('Index LA FSM'!$B$4=1,'Index LA FSM'!$A$9:$BZ$171,IF('Index LA FSM'!$B$4=2,'Index LA FSM'!$A$179:$BZ$341,IF('Index LA FSM'!$B$4=3,'Index LA FSM'!$A$349:$BZ$511,"Error"))),'Index LA FSM'!AL$1,0),"Error")</f>
        <v>0.17</v>
      </c>
      <c r="AM100" s="84">
        <f>IFERROR(VLOOKUP($A100,IF('Index LA FSM'!$B$4=1,'Index LA FSM'!$A$9:$BZ$171,IF('Index LA FSM'!$B$4=2,'Index LA FSM'!$A$179:$BZ$341,IF('Index LA FSM'!$B$4=3,'Index LA FSM'!$A$349:$BZ$511,"Error"))),'Index LA FSM'!AM$1,0),"Error")</f>
        <v>0.16</v>
      </c>
      <c r="AN100" s="84">
        <f>IFERROR(VLOOKUP($A100,IF('Index LA FSM'!$B$4=1,'Index LA FSM'!$A$9:$BZ$171,IF('Index LA FSM'!$B$4=2,'Index LA FSM'!$A$179:$BZ$341,IF('Index LA FSM'!$B$4=3,'Index LA FSM'!$A$349:$BZ$511,"Error"))),'Index LA FSM'!AN$1,0),"Error")</f>
        <v>0</v>
      </c>
      <c r="AO100" s="84" t="str">
        <f>IFERROR(VLOOKUP($A100,IF('Index LA FSM'!$B$4=1,'Index LA FSM'!$A$9:$BZ$171,IF('Index LA FSM'!$B$4=2,'Index LA FSM'!$A$179:$BZ$341,IF('Index LA FSM'!$B$4=3,'Index LA FSM'!$A$349:$BZ$511,"Error"))),'Index LA FSM'!AO$1,0),"Error")</f>
        <v>x</v>
      </c>
      <c r="AP100" s="84" t="str">
        <f>IFERROR(VLOOKUP($A100,IF('Index LA FSM'!$B$4=1,'Index LA FSM'!$A$9:$BZ$171,IF('Index LA FSM'!$B$4=2,'Index LA FSM'!$A$179:$BZ$341,IF('Index LA FSM'!$B$4=3,'Index LA FSM'!$A$349:$BZ$511,"Error"))),'Index LA FSM'!AP$1,0),"Error")</f>
        <v>x</v>
      </c>
      <c r="AQ100" s="84" t="str">
        <f>IFERROR(VLOOKUP($A100,IF('Index LA FSM'!$B$4=1,'Index LA FSM'!$A$9:$BZ$171,IF('Index LA FSM'!$B$4=2,'Index LA FSM'!$A$179:$BZ$341,IF('Index LA FSM'!$B$4=3,'Index LA FSM'!$A$349:$BZ$511,"Error"))),'Index LA FSM'!AQ$1,0),"Error")</f>
        <v>x</v>
      </c>
      <c r="AR100" s="84">
        <f>IFERROR(VLOOKUP($A100,IF('Index LA FSM'!$B$4=1,'Index LA FSM'!$A$9:$BZ$171,IF('Index LA FSM'!$B$4=2,'Index LA FSM'!$A$179:$BZ$341,IF('Index LA FSM'!$B$4=3,'Index LA FSM'!$A$349:$BZ$511,"Error"))),'Index LA FSM'!AR$1,0),"Error")</f>
        <v>0.15</v>
      </c>
      <c r="AS100" s="84">
        <f>IFERROR(VLOOKUP($A100,IF('Index LA FSM'!$B$4=1,'Index LA FSM'!$A$9:$BZ$171,IF('Index LA FSM'!$B$4=2,'Index LA FSM'!$A$179:$BZ$341,IF('Index LA FSM'!$B$4=3,'Index LA FSM'!$A$349:$BZ$511,"Error"))),'Index LA FSM'!AS$1,0),"Error")</f>
        <v>0.14000000000000001</v>
      </c>
      <c r="AT100" s="84">
        <f>IFERROR(VLOOKUP($A100,IF('Index LA FSM'!$B$4=1,'Index LA FSM'!$A$9:$BZ$171,IF('Index LA FSM'!$B$4=2,'Index LA FSM'!$A$179:$BZ$341,IF('Index LA FSM'!$B$4=3,'Index LA FSM'!$A$349:$BZ$511,"Error"))),'Index LA FSM'!AT$1,0),"Error")</f>
        <v>0.22</v>
      </c>
      <c r="AU100" s="84">
        <f>IFERROR(VLOOKUP($A100,IF('Index LA FSM'!$B$4=1,'Index LA FSM'!$A$9:$BZ$171,IF('Index LA FSM'!$B$4=2,'Index LA FSM'!$A$179:$BZ$341,IF('Index LA FSM'!$B$4=3,'Index LA FSM'!$A$349:$BZ$511,"Error"))),'Index LA FSM'!AU$1,0),"Error")</f>
        <v>0.31</v>
      </c>
      <c r="AV100" s="84">
        <f>IFERROR(VLOOKUP($A100,IF('Index LA FSM'!$B$4=1,'Index LA FSM'!$A$9:$BZ$171,IF('Index LA FSM'!$B$4=2,'Index LA FSM'!$A$179:$BZ$341,IF('Index LA FSM'!$B$4=3,'Index LA FSM'!$A$349:$BZ$511,"Error"))),'Index LA FSM'!AV$1,0),"Error")</f>
        <v>0.3</v>
      </c>
      <c r="AW100" s="84">
        <f>IFERROR(VLOOKUP($A100,IF('Index LA FSM'!$B$4=1,'Index LA FSM'!$A$9:$BZ$171,IF('Index LA FSM'!$B$4=2,'Index LA FSM'!$A$179:$BZ$341,IF('Index LA FSM'!$B$4=3,'Index LA FSM'!$A$349:$BZ$511,"Error"))),'Index LA FSM'!AW$1,0),"Error")</f>
        <v>0.06</v>
      </c>
      <c r="AX100" s="84">
        <f>IFERROR(VLOOKUP($A100,IF('Index LA FSM'!$B$4=1,'Index LA FSM'!$A$9:$BZ$171,IF('Index LA FSM'!$B$4=2,'Index LA FSM'!$A$179:$BZ$341,IF('Index LA FSM'!$B$4=3,'Index LA FSM'!$A$349:$BZ$511,"Error"))),'Index LA FSM'!AX$1,0),"Error")</f>
        <v>0.05</v>
      </c>
      <c r="AY100" s="84">
        <f>IFERROR(VLOOKUP($A100,IF('Index LA FSM'!$B$4=1,'Index LA FSM'!$A$9:$BZ$171,IF('Index LA FSM'!$B$4=2,'Index LA FSM'!$A$179:$BZ$341,IF('Index LA FSM'!$B$4=3,'Index LA FSM'!$A$349:$BZ$511,"Error"))),'Index LA FSM'!AY$1,0),"Error")</f>
        <v>0.05</v>
      </c>
      <c r="AZ100" s="84" t="str">
        <f>IFERROR(VLOOKUP($A100,IF('Index LA FSM'!$B$4=1,'Index LA FSM'!$A$9:$BZ$171,IF('Index LA FSM'!$B$4=2,'Index LA FSM'!$A$179:$BZ$341,IF('Index LA FSM'!$B$4=3,'Index LA FSM'!$A$349:$BZ$511,"Error"))),'Index LA FSM'!AZ$1,0),"Error")</f>
        <v>x</v>
      </c>
      <c r="BA100" s="84">
        <f>IFERROR(VLOOKUP($A100,IF('Index LA FSM'!$B$4=1,'Index LA FSM'!$A$9:$BZ$171,IF('Index LA FSM'!$B$4=2,'Index LA FSM'!$A$179:$BZ$341,IF('Index LA FSM'!$B$4=3,'Index LA FSM'!$A$349:$BZ$511,"Error"))),'Index LA FSM'!BA$1,0),"Error")</f>
        <v>0</v>
      </c>
      <c r="BB100" s="84" t="str">
        <f>IFERROR(VLOOKUP($A100,IF('Index LA FSM'!$B$4=1,'Index LA FSM'!$A$9:$BZ$171,IF('Index LA FSM'!$B$4=2,'Index LA FSM'!$A$179:$BZ$341,IF('Index LA FSM'!$B$4=3,'Index LA FSM'!$A$349:$BZ$511,"Error"))),'Index LA FSM'!BB$1,0),"Error")</f>
        <v>x</v>
      </c>
      <c r="BC100" s="84">
        <f>IFERROR(VLOOKUP($A100,IF('Index LA FSM'!$B$4=1,'Index LA FSM'!$A$9:$BZ$171,IF('Index LA FSM'!$B$4=2,'Index LA FSM'!$A$179:$BZ$341,IF('Index LA FSM'!$B$4=3,'Index LA FSM'!$A$349:$BZ$511,"Error"))),'Index LA FSM'!BC$1,0),"Error")</f>
        <v>0.06</v>
      </c>
      <c r="BD100" s="84">
        <f>IFERROR(VLOOKUP($A100,IF('Index LA FSM'!$B$4=1,'Index LA FSM'!$A$9:$BZ$171,IF('Index LA FSM'!$B$4=2,'Index LA FSM'!$A$179:$BZ$341,IF('Index LA FSM'!$B$4=3,'Index LA FSM'!$A$349:$BZ$511,"Error"))),'Index LA FSM'!BD$1,0),"Error")</f>
        <v>0.06</v>
      </c>
      <c r="BE100" s="84">
        <f>IFERROR(VLOOKUP($A100,IF('Index LA FSM'!$B$4=1,'Index LA FSM'!$A$9:$BZ$171,IF('Index LA FSM'!$B$4=2,'Index LA FSM'!$A$179:$BZ$341,IF('Index LA FSM'!$B$4=3,'Index LA FSM'!$A$349:$BZ$511,"Error"))),'Index LA FSM'!BE$1,0),"Error")</f>
        <v>0.06</v>
      </c>
      <c r="BF100" s="84" t="str">
        <f>IFERROR(VLOOKUP($A100,IF('Index LA FSM'!$B$4=1,'Index LA FSM'!$A$9:$BZ$171,IF('Index LA FSM'!$B$4=2,'Index LA FSM'!$A$179:$BZ$341,IF('Index LA FSM'!$B$4=3,'Index LA FSM'!$A$349:$BZ$511,"Error"))),'Index LA FSM'!BF$1,0),"Error")</f>
        <v>x</v>
      </c>
      <c r="BG100" s="84">
        <f>IFERROR(VLOOKUP($A100,IF('Index LA FSM'!$B$4=1,'Index LA FSM'!$A$9:$BZ$171,IF('Index LA FSM'!$B$4=2,'Index LA FSM'!$A$179:$BZ$341,IF('Index LA FSM'!$B$4=3,'Index LA FSM'!$A$349:$BZ$511,"Error"))),'Index LA FSM'!BG$1,0),"Error")</f>
        <v>0.03</v>
      </c>
      <c r="BH100" s="84">
        <f>IFERROR(VLOOKUP($A100,IF('Index LA FSM'!$B$4=1,'Index LA FSM'!$A$9:$BZ$171,IF('Index LA FSM'!$B$4=2,'Index LA FSM'!$A$179:$BZ$341,IF('Index LA FSM'!$B$4=3,'Index LA FSM'!$A$349:$BZ$511,"Error"))),'Index LA FSM'!BH$1,0),"Error")</f>
        <v>0.03</v>
      </c>
      <c r="BI100" s="84" t="str">
        <f>IFERROR(VLOOKUP($A100,IF('Index LA FSM'!$B$4=1,'Index LA FSM'!$A$9:$BZ$171,IF('Index LA FSM'!$B$4=2,'Index LA FSM'!$A$179:$BZ$341,IF('Index LA FSM'!$B$4=3,'Index LA FSM'!$A$349:$BZ$511,"Error"))),'Index LA FSM'!BI$1,0),"Error")</f>
        <v>x</v>
      </c>
      <c r="BJ100" s="84">
        <f>IFERROR(VLOOKUP($A100,IF('Index LA FSM'!$B$4=1,'Index LA FSM'!$A$9:$BZ$171,IF('Index LA FSM'!$B$4=2,'Index LA FSM'!$A$179:$BZ$341,IF('Index LA FSM'!$B$4=3,'Index LA FSM'!$A$349:$BZ$511,"Error"))),'Index LA FSM'!BJ$1,0),"Error")</f>
        <v>0.02</v>
      </c>
      <c r="BK100" s="84">
        <f>IFERROR(VLOOKUP($A100,IF('Index LA FSM'!$B$4=1,'Index LA FSM'!$A$9:$BZ$171,IF('Index LA FSM'!$B$4=2,'Index LA FSM'!$A$179:$BZ$341,IF('Index LA FSM'!$B$4=3,'Index LA FSM'!$A$349:$BZ$511,"Error"))),'Index LA FSM'!BK$1,0),"Error")</f>
        <v>0.02</v>
      </c>
      <c r="BL100" s="84">
        <f>IFERROR(VLOOKUP($A100,IF('Index LA FSM'!$B$4=1,'Index LA FSM'!$A$9:$BZ$171,IF('Index LA FSM'!$B$4=2,'Index LA FSM'!$A$179:$BZ$341,IF('Index LA FSM'!$B$4=3,'Index LA FSM'!$A$349:$BZ$511,"Error"))),'Index LA FSM'!BL$1,0),"Error")</f>
        <v>0</v>
      </c>
      <c r="BM100" s="84" t="str">
        <f>IFERROR(VLOOKUP($A100,IF('Index LA FSM'!$B$4=1,'Index LA FSM'!$A$9:$BZ$171,IF('Index LA FSM'!$B$4=2,'Index LA FSM'!$A$179:$BZ$341,IF('Index LA FSM'!$B$4=3,'Index LA FSM'!$A$349:$BZ$511,"Error"))),'Index LA FSM'!BM$1,0),"Error")</f>
        <v>x</v>
      </c>
      <c r="BN100" s="84" t="str">
        <f>IFERROR(VLOOKUP($A100,IF('Index LA FSM'!$B$4=1,'Index LA FSM'!$A$9:$BZ$171,IF('Index LA FSM'!$B$4=2,'Index LA FSM'!$A$179:$BZ$341,IF('Index LA FSM'!$B$4=3,'Index LA FSM'!$A$349:$BZ$511,"Error"))),'Index LA FSM'!BN$1,0),"Error")</f>
        <v>x</v>
      </c>
      <c r="BO100" s="84" t="str">
        <f>IFERROR(VLOOKUP($A100,IF('Index LA FSM'!$B$4=1,'Index LA FSM'!$A$9:$BZ$171,IF('Index LA FSM'!$B$4=2,'Index LA FSM'!$A$179:$BZ$341,IF('Index LA FSM'!$B$4=3,'Index LA FSM'!$A$349:$BZ$511,"Error"))),'Index LA FSM'!BO$1,0),"Error")</f>
        <v>x</v>
      </c>
      <c r="BP100" s="84">
        <f>IFERROR(VLOOKUP($A100,IF('Index LA FSM'!$B$4=1,'Index LA FSM'!$A$9:$BZ$171,IF('Index LA FSM'!$B$4=2,'Index LA FSM'!$A$179:$BZ$341,IF('Index LA FSM'!$B$4=3,'Index LA FSM'!$A$349:$BZ$511,"Error"))),'Index LA FSM'!BP$1,0),"Error")</f>
        <v>0.01</v>
      </c>
      <c r="BQ100" s="84">
        <f>IFERROR(VLOOKUP($A100,IF('Index LA FSM'!$B$4=1,'Index LA FSM'!$A$9:$BZ$171,IF('Index LA FSM'!$B$4=2,'Index LA FSM'!$A$179:$BZ$341,IF('Index LA FSM'!$B$4=3,'Index LA FSM'!$A$349:$BZ$511,"Error"))),'Index LA FSM'!BQ$1,0),"Error")</f>
        <v>0.01</v>
      </c>
      <c r="BR100" s="84">
        <f>IFERROR(VLOOKUP($A100,IF('Index LA FSM'!$B$4=1,'Index LA FSM'!$A$9:$BZ$171,IF('Index LA FSM'!$B$4=2,'Index LA FSM'!$A$179:$BZ$341,IF('Index LA FSM'!$B$4=3,'Index LA FSM'!$A$349:$BZ$511,"Error"))),'Index LA FSM'!BR$1,0),"Error")</f>
        <v>0.09</v>
      </c>
      <c r="BS100" s="84">
        <f>IFERROR(VLOOKUP($A100,IF('Index LA FSM'!$B$4=1,'Index LA FSM'!$A$9:$BZ$171,IF('Index LA FSM'!$B$4=2,'Index LA FSM'!$A$179:$BZ$341,IF('Index LA FSM'!$B$4=3,'Index LA FSM'!$A$349:$BZ$511,"Error"))),'Index LA FSM'!BS$1,0),"Error")</f>
        <v>0.08</v>
      </c>
      <c r="BT100" s="84">
        <f>IFERROR(VLOOKUP($A100,IF('Index LA FSM'!$B$4=1,'Index LA FSM'!$A$9:$BZ$171,IF('Index LA FSM'!$B$4=2,'Index LA FSM'!$A$179:$BZ$341,IF('Index LA FSM'!$B$4=3,'Index LA FSM'!$A$349:$BZ$511,"Error"))),'Index LA FSM'!BT$1,0),"Error")</f>
        <v>0.08</v>
      </c>
      <c r="BU100" s="84">
        <f>IFERROR(VLOOKUP($A100,IF('Index LA FSM'!$B$4=1,'Index LA FSM'!$A$9:$BZ$171,IF('Index LA FSM'!$B$4=2,'Index LA FSM'!$A$179:$BZ$341,IF('Index LA FSM'!$B$4=3,'Index LA FSM'!$A$349:$BZ$511,"Error"))),'Index LA FSM'!BU$1,0),"Error")</f>
        <v>0.05</v>
      </c>
      <c r="BV100" s="84">
        <f>IFERROR(VLOOKUP($A100,IF('Index LA FSM'!$B$4=1,'Index LA FSM'!$A$9:$BZ$171,IF('Index LA FSM'!$B$4=2,'Index LA FSM'!$A$179:$BZ$341,IF('Index LA FSM'!$B$4=3,'Index LA FSM'!$A$349:$BZ$511,"Error"))),'Index LA FSM'!BV$1,0),"Error")</f>
        <v>0.03</v>
      </c>
      <c r="BW100" s="84">
        <f>IFERROR(VLOOKUP($A100,IF('Index LA FSM'!$B$4=1,'Index LA FSM'!$A$9:$BZ$171,IF('Index LA FSM'!$B$4=2,'Index LA FSM'!$A$179:$BZ$341,IF('Index LA FSM'!$B$4=3,'Index LA FSM'!$A$349:$BZ$511,"Error"))),'Index LA FSM'!BW$1,0),"Error")</f>
        <v>0.03</v>
      </c>
      <c r="BX100" s="84">
        <f>IFERROR(VLOOKUP($A100,IF('Index LA FSM'!$B$4=1,'Index LA FSM'!$A$9:$BZ$171,IF('Index LA FSM'!$B$4=2,'Index LA FSM'!$A$179:$BZ$341,IF('Index LA FSM'!$B$4=3,'Index LA FSM'!$A$349:$BZ$511,"Error"))),'Index LA FSM'!BX$1,0),"Error")</f>
        <v>0.08</v>
      </c>
      <c r="BY100" s="84">
        <f>IFERROR(VLOOKUP($A100,IF('Index LA FSM'!$B$4=1,'Index LA FSM'!$A$9:$BZ$171,IF('Index LA FSM'!$B$4=2,'Index LA FSM'!$A$179:$BZ$341,IF('Index LA FSM'!$B$4=3,'Index LA FSM'!$A$349:$BZ$511,"Error"))),'Index LA FSM'!BY$1,0),"Error")</f>
        <v>0.1</v>
      </c>
      <c r="BZ100" s="84">
        <f>IFERROR(VLOOKUP($A100,IF('Index LA FSM'!$B$4=1,'Index LA FSM'!$A$9:$BZ$171,IF('Index LA FSM'!$B$4=2,'Index LA FSM'!$A$179:$BZ$341,IF('Index LA FSM'!$B$4=3,'Index LA FSM'!$A$349:$BZ$511,"Error"))),'Index LA FSM'!BZ$1,0),"Error")</f>
        <v>0.1</v>
      </c>
    </row>
    <row r="101" spans="1:78" s="15" customFormat="1" x14ac:dyDescent="0.2">
      <c r="A101" s="20">
        <v>316</v>
      </c>
      <c r="B101" s="20" t="s">
        <v>252</v>
      </c>
      <c r="C101" s="45" t="s">
        <v>163</v>
      </c>
      <c r="D101" s="113">
        <f>IFERROR(VLOOKUP($A101,IF('Index LA FSM'!$B$4=1,'Index LA FSM'!$A$9:$BZ$171,IF('Index LA FSM'!$B$4=2,'Index LA FSM'!$A$179:$BZ$341,IF('Index LA FSM'!$B$4=3,'Index LA FSM'!$A$349:$BZ$511,"Error"))),'Index LA FSM'!D$1,0),"Error")</f>
        <v>80</v>
      </c>
      <c r="E101" s="113">
        <f>IFERROR(VLOOKUP($A101,IF('Index LA FSM'!$B$4=1,'Index LA FSM'!$A$9:$BZ$171,IF('Index LA FSM'!$B$4=2,'Index LA FSM'!$A$179:$BZ$341,IF('Index LA FSM'!$B$4=3,'Index LA FSM'!$A$349:$BZ$511,"Error"))),'Index LA FSM'!E$1,0),"Error")</f>
        <v>290</v>
      </c>
      <c r="F101" s="113">
        <f>IFERROR(VLOOKUP($A101,IF('Index LA FSM'!$B$4=1,'Index LA FSM'!$A$9:$BZ$171,IF('Index LA FSM'!$B$4=2,'Index LA FSM'!$A$179:$BZ$341,IF('Index LA FSM'!$B$4=3,'Index LA FSM'!$A$349:$BZ$511,"Error"))),'Index LA FSM'!F$1,0),"Error")</f>
        <v>370</v>
      </c>
      <c r="G101" s="84">
        <f>IFERROR(VLOOKUP($A101,IF('Index LA FSM'!$B$4=1,'Index LA FSM'!$A$9:$BZ$171,IF('Index LA FSM'!$B$4=2,'Index LA FSM'!$A$179:$BZ$341,IF('Index LA FSM'!$B$4=3,'Index LA FSM'!$A$349:$BZ$511,"Error"))),'Index LA FSM'!G$1,0),"Error")</f>
        <v>0.95</v>
      </c>
      <c r="H101" s="84">
        <f>IFERROR(VLOOKUP($A101,IF('Index LA FSM'!$B$4=1,'Index LA FSM'!$A$9:$BZ$171,IF('Index LA FSM'!$B$4=2,'Index LA FSM'!$A$179:$BZ$341,IF('Index LA FSM'!$B$4=3,'Index LA FSM'!$A$349:$BZ$511,"Error"))),'Index LA FSM'!H$1,0),"Error")</f>
        <v>0.89</v>
      </c>
      <c r="I101" s="84">
        <f>IFERROR(VLOOKUP($A101,IF('Index LA FSM'!$B$4=1,'Index LA FSM'!$A$9:$BZ$171,IF('Index LA FSM'!$B$4=2,'Index LA FSM'!$A$179:$BZ$341,IF('Index LA FSM'!$B$4=3,'Index LA FSM'!$A$349:$BZ$511,"Error"))),'Index LA FSM'!I$1,0),"Error")</f>
        <v>0.9</v>
      </c>
      <c r="J101" s="84">
        <f>IFERROR(VLOOKUP($A101,IF('Index LA FSM'!$B$4=1,'Index LA FSM'!$A$9:$BZ$171,IF('Index LA FSM'!$B$4=2,'Index LA FSM'!$A$179:$BZ$341,IF('Index LA FSM'!$B$4=3,'Index LA FSM'!$A$349:$BZ$511,"Error"))),'Index LA FSM'!J$1,0),"Error")</f>
        <v>0.93</v>
      </c>
      <c r="K101" s="84">
        <f>IFERROR(VLOOKUP($A101,IF('Index LA FSM'!$B$4=1,'Index LA FSM'!$A$9:$BZ$171,IF('Index LA FSM'!$B$4=2,'Index LA FSM'!$A$179:$BZ$341,IF('Index LA FSM'!$B$4=3,'Index LA FSM'!$A$349:$BZ$511,"Error"))),'Index LA FSM'!K$1,0),"Error")</f>
        <v>0.87</v>
      </c>
      <c r="L101" s="84">
        <f>IFERROR(VLOOKUP($A101,IF('Index LA FSM'!$B$4=1,'Index LA FSM'!$A$9:$BZ$171,IF('Index LA FSM'!$B$4=2,'Index LA FSM'!$A$179:$BZ$341,IF('Index LA FSM'!$B$4=3,'Index LA FSM'!$A$349:$BZ$511,"Error"))),'Index LA FSM'!L$1,0),"Error")</f>
        <v>0.88</v>
      </c>
      <c r="M101" s="84" t="str">
        <f>IFERROR(VLOOKUP($A101,IF('Index LA FSM'!$B$4=1,'Index LA FSM'!$A$9:$BZ$171,IF('Index LA FSM'!$B$4=2,'Index LA FSM'!$A$179:$BZ$341,IF('Index LA FSM'!$B$4=3,'Index LA FSM'!$A$349:$BZ$511,"Error"))),'Index LA FSM'!M$1,0),"Error")</f>
        <v>x</v>
      </c>
      <c r="N101" s="84" t="str">
        <f>IFERROR(VLOOKUP($A101,IF('Index LA FSM'!$B$4=1,'Index LA FSM'!$A$9:$BZ$171,IF('Index LA FSM'!$B$4=2,'Index LA FSM'!$A$179:$BZ$341,IF('Index LA FSM'!$B$4=3,'Index LA FSM'!$A$349:$BZ$511,"Error"))),'Index LA FSM'!N$1,0),"Error")</f>
        <v>x</v>
      </c>
      <c r="O101" s="84">
        <f>IFERROR(VLOOKUP($A101,IF('Index LA FSM'!$B$4=1,'Index LA FSM'!$A$9:$BZ$171,IF('Index LA FSM'!$B$4=2,'Index LA FSM'!$A$179:$BZ$341,IF('Index LA FSM'!$B$4=3,'Index LA FSM'!$A$349:$BZ$511,"Error"))),'Index LA FSM'!O$1,0),"Error")</f>
        <v>0.02</v>
      </c>
      <c r="P101" s="84">
        <f>IFERROR(VLOOKUP($A101,IF('Index LA FSM'!$B$4=1,'Index LA FSM'!$A$9:$BZ$171,IF('Index LA FSM'!$B$4=2,'Index LA FSM'!$A$179:$BZ$341,IF('Index LA FSM'!$B$4=3,'Index LA FSM'!$A$349:$BZ$511,"Error"))),'Index LA FSM'!P$1,0),"Error")</f>
        <v>0</v>
      </c>
      <c r="Q101" s="84" t="str">
        <f>IFERROR(VLOOKUP($A101,IF('Index LA FSM'!$B$4=1,'Index LA FSM'!$A$9:$BZ$171,IF('Index LA FSM'!$B$4=2,'Index LA FSM'!$A$179:$BZ$341,IF('Index LA FSM'!$B$4=3,'Index LA FSM'!$A$349:$BZ$511,"Error"))),'Index LA FSM'!Q$1,0),"Error")</f>
        <v>x</v>
      </c>
      <c r="R101" s="84" t="str">
        <f>IFERROR(VLOOKUP($A101,IF('Index LA FSM'!$B$4=1,'Index LA FSM'!$A$9:$BZ$171,IF('Index LA FSM'!$B$4=2,'Index LA FSM'!$A$179:$BZ$341,IF('Index LA FSM'!$B$4=3,'Index LA FSM'!$A$349:$BZ$511,"Error"))),'Index LA FSM'!R$1,0),"Error")</f>
        <v>x</v>
      </c>
      <c r="S101" s="84" t="str">
        <f>IFERROR(VLOOKUP($A101,IF('Index LA FSM'!$B$4=1,'Index LA FSM'!$A$9:$BZ$171,IF('Index LA FSM'!$B$4=2,'Index LA FSM'!$A$179:$BZ$341,IF('Index LA FSM'!$B$4=3,'Index LA FSM'!$A$349:$BZ$511,"Error"))),'Index LA FSM'!S$1,0),"Error")</f>
        <v>x</v>
      </c>
      <c r="T101" s="84">
        <f>IFERROR(VLOOKUP($A101,IF('Index LA FSM'!$B$4=1,'Index LA FSM'!$A$9:$BZ$171,IF('Index LA FSM'!$B$4=2,'Index LA FSM'!$A$179:$BZ$341,IF('Index LA FSM'!$B$4=3,'Index LA FSM'!$A$349:$BZ$511,"Error"))),'Index LA FSM'!T$1,0),"Error")</f>
        <v>0.03</v>
      </c>
      <c r="U101" s="84">
        <f>IFERROR(VLOOKUP($A101,IF('Index LA FSM'!$B$4=1,'Index LA FSM'!$A$9:$BZ$171,IF('Index LA FSM'!$B$4=2,'Index LA FSM'!$A$179:$BZ$341,IF('Index LA FSM'!$B$4=3,'Index LA FSM'!$A$349:$BZ$511,"Error"))),'Index LA FSM'!U$1,0),"Error")</f>
        <v>0.03</v>
      </c>
      <c r="V101" s="84" t="str">
        <f>IFERROR(VLOOKUP($A101,IF('Index LA FSM'!$B$4=1,'Index LA FSM'!$A$9:$BZ$171,IF('Index LA FSM'!$B$4=2,'Index LA FSM'!$A$179:$BZ$341,IF('Index LA FSM'!$B$4=3,'Index LA FSM'!$A$349:$BZ$511,"Error"))),'Index LA FSM'!V$1,0),"Error")</f>
        <v>x</v>
      </c>
      <c r="W101" s="84" t="str">
        <f>IFERROR(VLOOKUP($A101,IF('Index LA FSM'!$B$4=1,'Index LA FSM'!$A$9:$BZ$171,IF('Index LA FSM'!$B$4=2,'Index LA FSM'!$A$179:$BZ$341,IF('Index LA FSM'!$B$4=3,'Index LA FSM'!$A$349:$BZ$511,"Error"))),'Index LA FSM'!W$1,0),"Error")</f>
        <v>x</v>
      </c>
      <c r="X101" s="84">
        <f>IFERROR(VLOOKUP($A101,IF('Index LA FSM'!$B$4=1,'Index LA FSM'!$A$9:$BZ$171,IF('Index LA FSM'!$B$4=2,'Index LA FSM'!$A$179:$BZ$341,IF('Index LA FSM'!$B$4=3,'Index LA FSM'!$A$349:$BZ$511,"Error"))),'Index LA FSM'!X$1,0),"Error")</f>
        <v>0.02</v>
      </c>
      <c r="Y101" s="84">
        <f>IFERROR(VLOOKUP($A101,IF('Index LA FSM'!$B$4=1,'Index LA FSM'!$A$9:$BZ$171,IF('Index LA FSM'!$B$4=2,'Index LA FSM'!$A$179:$BZ$341,IF('Index LA FSM'!$B$4=3,'Index LA FSM'!$A$349:$BZ$511,"Error"))),'Index LA FSM'!Y$1,0),"Error")</f>
        <v>0</v>
      </c>
      <c r="Z101" s="84" t="str">
        <f>IFERROR(VLOOKUP($A101,IF('Index LA FSM'!$B$4=1,'Index LA FSM'!$A$9:$BZ$171,IF('Index LA FSM'!$B$4=2,'Index LA FSM'!$A$179:$BZ$341,IF('Index LA FSM'!$B$4=3,'Index LA FSM'!$A$349:$BZ$511,"Error"))),'Index LA FSM'!Z$1,0),"Error")</f>
        <v>x</v>
      </c>
      <c r="AA101" s="84" t="str">
        <f>IFERROR(VLOOKUP($A101,IF('Index LA FSM'!$B$4=1,'Index LA FSM'!$A$9:$BZ$171,IF('Index LA FSM'!$B$4=2,'Index LA FSM'!$A$179:$BZ$341,IF('Index LA FSM'!$B$4=3,'Index LA FSM'!$A$349:$BZ$511,"Error"))),'Index LA FSM'!AA$1,0),"Error")</f>
        <v>x</v>
      </c>
      <c r="AB101" s="84">
        <f>IFERROR(VLOOKUP($A101,IF('Index LA FSM'!$B$4=1,'Index LA FSM'!$A$9:$BZ$171,IF('Index LA FSM'!$B$4=2,'Index LA FSM'!$A$179:$BZ$341,IF('Index LA FSM'!$B$4=3,'Index LA FSM'!$A$349:$BZ$511,"Error"))),'Index LA FSM'!AB$1,0),"Error")</f>
        <v>0</v>
      </c>
      <c r="AC101" s="84">
        <f>IFERROR(VLOOKUP($A101,IF('Index LA FSM'!$B$4=1,'Index LA FSM'!$A$9:$BZ$171,IF('Index LA FSM'!$B$4=2,'Index LA FSM'!$A$179:$BZ$341,IF('Index LA FSM'!$B$4=3,'Index LA FSM'!$A$349:$BZ$511,"Error"))),'Index LA FSM'!AC$1,0),"Error")</f>
        <v>0</v>
      </c>
      <c r="AD101" s="84">
        <f>IFERROR(VLOOKUP($A101,IF('Index LA FSM'!$B$4=1,'Index LA FSM'!$A$9:$BZ$171,IF('Index LA FSM'!$B$4=2,'Index LA FSM'!$A$179:$BZ$341,IF('Index LA FSM'!$B$4=3,'Index LA FSM'!$A$349:$BZ$511,"Error"))),'Index LA FSM'!AD$1,0),"Error")</f>
        <v>0</v>
      </c>
      <c r="AE101" s="84" t="str">
        <f>IFERROR(VLOOKUP($A101,IF('Index LA FSM'!$B$4=1,'Index LA FSM'!$A$9:$BZ$171,IF('Index LA FSM'!$B$4=2,'Index LA FSM'!$A$179:$BZ$341,IF('Index LA FSM'!$B$4=3,'Index LA FSM'!$A$349:$BZ$511,"Error"))),'Index LA FSM'!AE$1,0),"Error")</f>
        <v>x</v>
      </c>
      <c r="AF101" s="84">
        <f>IFERROR(VLOOKUP($A101,IF('Index LA FSM'!$B$4=1,'Index LA FSM'!$A$9:$BZ$171,IF('Index LA FSM'!$B$4=2,'Index LA FSM'!$A$179:$BZ$341,IF('Index LA FSM'!$B$4=3,'Index LA FSM'!$A$349:$BZ$511,"Error"))),'Index LA FSM'!AF$1,0),"Error")</f>
        <v>0.03</v>
      </c>
      <c r="AG101" s="84">
        <f>IFERROR(VLOOKUP($A101,IF('Index LA FSM'!$B$4=1,'Index LA FSM'!$A$9:$BZ$171,IF('Index LA FSM'!$B$4=2,'Index LA FSM'!$A$179:$BZ$341,IF('Index LA FSM'!$B$4=3,'Index LA FSM'!$A$349:$BZ$511,"Error"))),'Index LA FSM'!AG$1,0),"Error")</f>
        <v>0.03</v>
      </c>
      <c r="AH101" s="84">
        <f>IFERROR(VLOOKUP($A101,IF('Index LA FSM'!$B$4=1,'Index LA FSM'!$A$9:$BZ$171,IF('Index LA FSM'!$B$4=2,'Index LA FSM'!$A$179:$BZ$341,IF('Index LA FSM'!$B$4=3,'Index LA FSM'!$A$349:$BZ$511,"Error"))),'Index LA FSM'!AH$1,0),"Error")</f>
        <v>0.84</v>
      </c>
      <c r="AI101" s="84">
        <f>IFERROR(VLOOKUP($A101,IF('Index LA FSM'!$B$4=1,'Index LA FSM'!$A$9:$BZ$171,IF('Index LA FSM'!$B$4=2,'Index LA FSM'!$A$179:$BZ$341,IF('Index LA FSM'!$B$4=3,'Index LA FSM'!$A$349:$BZ$511,"Error"))),'Index LA FSM'!AI$1,0),"Error")</f>
        <v>0.79</v>
      </c>
      <c r="AJ101" s="84">
        <f>IFERROR(VLOOKUP($A101,IF('Index LA FSM'!$B$4=1,'Index LA FSM'!$A$9:$BZ$171,IF('Index LA FSM'!$B$4=2,'Index LA FSM'!$A$179:$BZ$341,IF('Index LA FSM'!$B$4=3,'Index LA FSM'!$A$349:$BZ$511,"Error"))),'Index LA FSM'!AJ$1,0),"Error")</f>
        <v>0.8</v>
      </c>
      <c r="AK101" s="84">
        <f>IFERROR(VLOOKUP($A101,IF('Index LA FSM'!$B$4=1,'Index LA FSM'!$A$9:$BZ$171,IF('Index LA FSM'!$B$4=2,'Index LA FSM'!$A$179:$BZ$341,IF('Index LA FSM'!$B$4=3,'Index LA FSM'!$A$349:$BZ$511,"Error"))),'Index LA FSM'!AK$1,0),"Error")</f>
        <v>0.21</v>
      </c>
      <c r="AL101" s="84">
        <f>IFERROR(VLOOKUP($A101,IF('Index LA FSM'!$B$4=1,'Index LA FSM'!$A$9:$BZ$171,IF('Index LA FSM'!$B$4=2,'Index LA FSM'!$A$179:$BZ$341,IF('Index LA FSM'!$B$4=3,'Index LA FSM'!$A$349:$BZ$511,"Error"))),'Index LA FSM'!AL$1,0),"Error")</f>
        <v>0.26</v>
      </c>
      <c r="AM101" s="84">
        <f>IFERROR(VLOOKUP($A101,IF('Index LA FSM'!$B$4=1,'Index LA FSM'!$A$9:$BZ$171,IF('Index LA FSM'!$B$4=2,'Index LA FSM'!$A$179:$BZ$341,IF('Index LA FSM'!$B$4=3,'Index LA FSM'!$A$349:$BZ$511,"Error"))),'Index LA FSM'!AM$1,0),"Error")</f>
        <v>0.25</v>
      </c>
      <c r="AN101" s="84">
        <f>IFERROR(VLOOKUP($A101,IF('Index LA FSM'!$B$4=1,'Index LA FSM'!$A$9:$BZ$171,IF('Index LA FSM'!$B$4=2,'Index LA FSM'!$A$179:$BZ$341,IF('Index LA FSM'!$B$4=3,'Index LA FSM'!$A$349:$BZ$511,"Error"))),'Index LA FSM'!AN$1,0),"Error")</f>
        <v>0</v>
      </c>
      <c r="AO101" s="84" t="str">
        <f>IFERROR(VLOOKUP($A101,IF('Index LA FSM'!$B$4=1,'Index LA FSM'!$A$9:$BZ$171,IF('Index LA FSM'!$B$4=2,'Index LA FSM'!$A$179:$BZ$341,IF('Index LA FSM'!$B$4=3,'Index LA FSM'!$A$349:$BZ$511,"Error"))),'Index LA FSM'!AO$1,0),"Error")</f>
        <v>x</v>
      </c>
      <c r="AP101" s="84" t="str">
        <f>IFERROR(VLOOKUP($A101,IF('Index LA FSM'!$B$4=1,'Index LA FSM'!$A$9:$BZ$171,IF('Index LA FSM'!$B$4=2,'Index LA FSM'!$A$179:$BZ$341,IF('Index LA FSM'!$B$4=3,'Index LA FSM'!$A$349:$BZ$511,"Error"))),'Index LA FSM'!AP$1,0),"Error")</f>
        <v>x</v>
      </c>
      <c r="AQ101" s="84">
        <f>IFERROR(VLOOKUP($A101,IF('Index LA FSM'!$B$4=1,'Index LA FSM'!$A$9:$BZ$171,IF('Index LA FSM'!$B$4=2,'Index LA FSM'!$A$179:$BZ$341,IF('Index LA FSM'!$B$4=3,'Index LA FSM'!$A$349:$BZ$511,"Error"))),'Index LA FSM'!AQ$1,0),"Error")</f>
        <v>0.16</v>
      </c>
      <c r="AR101" s="84">
        <f>IFERROR(VLOOKUP($A101,IF('Index LA FSM'!$B$4=1,'Index LA FSM'!$A$9:$BZ$171,IF('Index LA FSM'!$B$4=2,'Index LA FSM'!$A$179:$BZ$341,IF('Index LA FSM'!$B$4=3,'Index LA FSM'!$A$349:$BZ$511,"Error"))),'Index LA FSM'!AR$1,0),"Error")</f>
        <v>0.13</v>
      </c>
      <c r="AS101" s="84">
        <f>IFERROR(VLOOKUP($A101,IF('Index LA FSM'!$B$4=1,'Index LA FSM'!$A$9:$BZ$171,IF('Index LA FSM'!$B$4=2,'Index LA FSM'!$A$179:$BZ$341,IF('Index LA FSM'!$B$4=3,'Index LA FSM'!$A$349:$BZ$511,"Error"))),'Index LA FSM'!AS$1,0),"Error")</f>
        <v>0.14000000000000001</v>
      </c>
      <c r="AT101" s="84">
        <f>IFERROR(VLOOKUP($A101,IF('Index LA FSM'!$B$4=1,'Index LA FSM'!$A$9:$BZ$171,IF('Index LA FSM'!$B$4=2,'Index LA FSM'!$A$179:$BZ$341,IF('Index LA FSM'!$B$4=3,'Index LA FSM'!$A$349:$BZ$511,"Error"))),'Index LA FSM'!AT$1,0),"Error")</f>
        <v>0.62</v>
      </c>
      <c r="AU101" s="84">
        <f>IFERROR(VLOOKUP($A101,IF('Index LA FSM'!$B$4=1,'Index LA FSM'!$A$9:$BZ$171,IF('Index LA FSM'!$B$4=2,'Index LA FSM'!$A$179:$BZ$341,IF('Index LA FSM'!$B$4=3,'Index LA FSM'!$A$349:$BZ$511,"Error"))),'Index LA FSM'!AU$1,0),"Error")</f>
        <v>0.52</v>
      </c>
      <c r="AV101" s="84">
        <f>IFERROR(VLOOKUP($A101,IF('Index LA FSM'!$B$4=1,'Index LA FSM'!$A$9:$BZ$171,IF('Index LA FSM'!$B$4=2,'Index LA FSM'!$A$179:$BZ$341,IF('Index LA FSM'!$B$4=3,'Index LA FSM'!$A$349:$BZ$511,"Error"))),'Index LA FSM'!AV$1,0),"Error")</f>
        <v>0.54</v>
      </c>
      <c r="AW101" s="84" t="str">
        <f>IFERROR(VLOOKUP($A101,IF('Index LA FSM'!$B$4=1,'Index LA FSM'!$A$9:$BZ$171,IF('Index LA FSM'!$B$4=2,'Index LA FSM'!$A$179:$BZ$341,IF('Index LA FSM'!$B$4=3,'Index LA FSM'!$A$349:$BZ$511,"Error"))),'Index LA FSM'!AW$1,0),"Error")</f>
        <v>x</v>
      </c>
      <c r="AX101" s="84" t="str">
        <f>IFERROR(VLOOKUP($A101,IF('Index LA FSM'!$B$4=1,'Index LA FSM'!$A$9:$BZ$171,IF('Index LA FSM'!$B$4=2,'Index LA FSM'!$A$179:$BZ$341,IF('Index LA FSM'!$B$4=3,'Index LA FSM'!$A$349:$BZ$511,"Error"))),'Index LA FSM'!AX$1,0),"Error")</f>
        <v>x</v>
      </c>
      <c r="AY101" s="84" t="str">
        <f>IFERROR(VLOOKUP($A101,IF('Index LA FSM'!$B$4=1,'Index LA FSM'!$A$9:$BZ$171,IF('Index LA FSM'!$B$4=2,'Index LA FSM'!$A$179:$BZ$341,IF('Index LA FSM'!$B$4=3,'Index LA FSM'!$A$349:$BZ$511,"Error"))),'Index LA FSM'!AY$1,0),"Error")</f>
        <v>x</v>
      </c>
      <c r="AZ101" s="84">
        <f>IFERROR(VLOOKUP($A101,IF('Index LA FSM'!$B$4=1,'Index LA FSM'!$A$9:$BZ$171,IF('Index LA FSM'!$B$4=2,'Index LA FSM'!$A$179:$BZ$341,IF('Index LA FSM'!$B$4=3,'Index LA FSM'!$A$349:$BZ$511,"Error"))),'Index LA FSM'!AZ$1,0),"Error")</f>
        <v>0</v>
      </c>
      <c r="BA101" s="84" t="str">
        <f>IFERROR(VLOOKUP($A101,IF('Index LA FSM'!$B$4=1,'Index LA FSM'!$A$9:$BZ$171,IF('Index LA FSM'!$B$4=2,'Index LA FSM'!$A$179:$BZ$341,IF('Index LA FSM'!$B$4=3,'Index LA FSM'!$A$349:$BZ$511,"Error"))),'Index LA FSM'!BA$1,0),"Error")</f>
        <v>x</v>
      </c>
      <c r="BB101" s="84" t="str">
        <f>IFERROR(VLOOKUP($A101,IF('Index LA FSM'!$B$4=1,'Index LA FSM'!$A$9:$BZ$171,IF('Index LA FSM'!$B$4=2,'Index LA FSM'!$A$179:$BZ$341,IF('Index LA FSM'!$B$4=3,'Index LA FSM'!$A$349:$BZ$511,"Error"))),'Index LA FSM'!BB$1,0),"Error")</f>
        <v>x</v>
      </c>
      <c r="BC101" s="84">
        <f>IFERROR(VLOOKUP($A101,IF('Index LA FSM'!$B$4=1,'Index LA FSM'!$A$9:$BZ$171,IF('Index LA FSM'!$B$4=2,'Index LA FSM'!$A$179:$BZ$341,IF('Index LA FSM'!$B$4=3,'Index LA FSM'!$A$349:$BZ$511,"Error"))),'Index LA FSM'!BC$1,0),"Error")</f>
        <v>0</v>
      </c>
      <c r="BD101" s="84">
        <f>IFERROR(VLOOKUP($A101,IF('Index LA FSM'!$B$4=1,'Index LA FSM'!$A$9:$BZ$171,IF('Index LA FSM'!$B$4=2,'Index LA FSM'!$A$179:$BZ$341,IF('Index LA FSM'!$B$4=3,'Index LA FSM'!$A$349:$BZ$511,"Error"))),'Index LA FSM'!BD$1,0),"Error")</f>
        <v>0.02</v>
      </c>
      <c r="BE101" s="84">
        <f>IFERROR(VLOOKUP($A101,IF('Index LA FSM'!$B$4=1,'Index LA FSM'!$A$9:$BZ$171,IF('Index LA FSM'!$B$4=2,'Index LA FSM'!$A$179:$BZ$341,IF('Index LA FSM'!$B$4=3,'Index LA FSM'!$A$349:$BZ$511,"Error"))),'Index LA FSM'!BE$1,0),"Error")</f>
        <v>0.02</v>
      </c>
      <c r="BF101" s="84">
        <f>IFERROR(VLOOKUP($A101,IF('Index LA FSM'!$B$4=1,'Index LA FSM'!$A$9:$BZ$171,IF('Index LA FSM'!$B$4=2,'Index LA FSM'!$A$179:$BZ$341,IF('Index LA FSM'!$B$4=3,'Index LA FSM'!$A$349:$BZ$511,"Error"))),'Index LA FSM'!BF$1,0),"Error")</f>
        <v>0</v>
      </c>
      <c r="BG101" s="84" t="str">
        <f>IFERROR(VLOOKUP($A101,IF('Index LA FSM'!$B$4=1,'Index LA FSM'!$A$9:$BZ$171,IF('Index LA FSM'!$B$4=2,'Index LA FSM'!$A$179:$BZ$341,IF('Index LA FSM'!$B$4=3,'Index LA FSM'!$A$349:$BZ$511,"Error"))),'Index LA FSM'!BG$1,0),"Error")</f>
        <v>x</v>
      </c>
      <c r="BH101" s="84" t="str">
        <f>IFERROR(VLOOKUP($A101,IF('Index LA FSM'!$B$4=1,'Index LA FSM'!$A$9:$BZ$171,IF('Index LA FSM'!$B$4=2,'Index LA FSM'!$A$179:$BZ$341,IF('Index LA FSM'!$B$4=3,'Index LA FSM'!$A$349:$BZ$511,"Error"))),'Index LA FSM'!BH$1,0),"Error")</f>
        <v>x</v>
      </c>
      <c r="BI101" s="84">
        <f>IFERROR(VLOOKUP($A101,IF('Index LA FSM'!$B$4=1,'Index LA FSM'!$A$9:$BZ$171,IF('Index LA FSM'!$B$4=2,'Index LA FSM'!$A$179:$BZ$341,IF('Index LA FSM'!$B$4=3,'Index LA FSM'!$A$349:$BZ$511,"Error"))),'Index LA FSM'!BI$1,0),"Error")</f>
        <v>0</v>
      </c>
      <c r="BJ101" s="84" t="str">
        <f>IFERROR(VLOOKUP($A101,IF('Index LA FSM'!$B$4=1,'Index LA FSM'!$A$9:$BZ$171,IF('Index LA FSM'!$B$4=2,'Index LA FSM'!$A$179:$BZ$341,IF('Index LA FSM'!$B$4=3,'Index LA FSM'!$A$349:$BZ$511,"Error"))),'Index LA FSM'!BJ$1,0),"Error")</f>
        <v>x</v>
      </c>
      <c r="BK101" s="84" t="str">
        <f>IFERROR(VLOOKUP($A101,IF('Index LA FSM'!$B$4=1,'Index LA FSM'!$A$9:$BZ$171,IF('Index LA FSM'!$B$4=2,'Index LA FSM'!$A$179:$BZ$341,IF('Index LA FSM'!$B$4=3,'Index LA FSM'!$A$349:$BZ$511,"Error"))),'Index LA FSM'!BK$1,0),"Error")</f>
        <v>x</v>
      </c>
      <c r="BL101" s="84">
        <f>IFERROR(VLOOKUP($A101,IF('Index LA FSM'!$B$4=1,'Index LA FSM'!$A$9:$BZ$171,IF('Index LA FSM'!$B$4=2,'Index LA FSM'!$A$179:$BZ$341,IF('Index LA FSM'!$B$4=3,'Index LA FSM'!$A$349:$BZ$511,"Error"))),'Index LA FSM'!BL$1,0),"Error")</f>
        <v>0</v>
      </c>
      <c r="BM101" s="84">
        <f>IFERROR(VLOOKUP($A101,IF('Index LA FSM'!$B$4=1,'Index LA FSM'!$A$9:$BZ$171,IF('Index LA FSM'!$B$4=2,'Index LA FSM'!$A$179:$BZ$341,IF('Index LA FSM'!$B$4=3,'Index LA FSM'!$A$349:$BZ$511,"Error"))),'Index LA FSM'!BM$1,0),"Error")</f>
        <v>0</v>
      </c>
      <c r="BN101" s="84">
        <f>IFERROR(VLOOKUP($A101,IF('Index LA FSM'!$B$4=1,'Index LA FSM'!$A$9:$BZ$171,IF('Index LA FSM'!$B$4=2,'Index LA FSM'!$A$179:$BZ$341,IF('Index LA FSM'!$B$4=3,'Index LA FSM'!$A$349:$BZ$511,"Error"))),'Index LA FSM'!BN$1,0),"Error")</f>
        <v>0</v>
      </c>
      <c r="BO101" s="84" t="str">
        <f>IFERROR(VLOOKUP($A101,IF('Index LA FSM'!$B$4=1,'Index LA FSM'!$A$9:$BZ$171,IF('Index LA FSM'!$B$4=2,'Index LA FSM'!$A$179:$BZ$341,IF('Index LA FSM'!$B$4=3,'Index LA FSM'!$A$349:$BZ$511,"Error"))),'Index LA FSM'!BO$1,0),"Error")</f>
        <v>x</v>
      </c>
      <c r="BP101" s="84">
        <f>IFERROR(VLOOKUP($A101,IF('Index LA FSM'!$B$4=1,'Index LA FSM'!$A$9:$BZ$171,IF('Index LA FSM'!$B$4=2,'Index LA FSM'!$A$179:$BZ$341,IF('Index LA FSM'!$B$4=3,'Index LA FSM'!$A$349:$BZ$511,"Error"))),'Index LA FSM'!BP$1,0),"Error")</f>
        <v>0</v>
      </c>
      <c r="BQ101" s="84" t="str">
        <f>IFERROR(VLOOKUP($A101,IF('Index LA FSM'!$B$4=1,'Index LA FSM'!$A$9:$BZ$171,IF('Index LA FSM'!$B$4=2,'Index LA FSM'!$A$179:$BZ$341,IF('Index LA FSM'!$B$4=3,'Index LA FSM'!$A$349:$BZ$511,"Error"))),'Index LA FSM'!BQ$1,0),"Error")</f>
        <v>x</v>
      </c>
      <c r="BR101" s="84">
        <f>IFERROR(VLOOKUP($A101,IF('Index LA FSM'!$B$4=1,'Index LA FSM'!$A$9:$BZ$171,IF('Index LA FSM'!$B$4=2,'Index LA FSM'!$A$179:$BZ$341,IF('Index LA FSM'!$B$4=3,'Index LA FSM'!$A$349:$BZ$511,"Error"))),'Index LA FSM'!BR$1,0),"Error")</f>
        <v>0</v>
      </c>
      <c r="BS101" s="84">
        <f>IFERROR(VLOOKUP($A101,IF('Index LA FSM'!$B$4=1,'Index LA FSM'!$A$9:$BZ$171,IF('Index LA FSM'!$B$4=2,'Index LA FSM'!$A$179:$BZ$341,IF('Index LA FSM'!$B$4=3,'Index LA FSM'!$A$349:$BZ$511,"Error"))),'Index LA FSM'!BS$1,0),"Error")</f>
        <v>0.03</v>
      </c>
      <c r="BT101" s="84">
        <f>IFERROR(VLOOKUP($A101,IF('Index LA FSM'!$B$4=1,'Index LA FSM'!$A$9:$BZ$171,IF('Index LA FSM'!$B$4=2,'Index LA FSM'!$A$179:$BZ$341,IF('Index LA FSM'!$B$4=3,'Index LA FSM'!$A$349:$BZ$511,"Error"))),'Index LA FSM'!BT$1,0),"Error")</f>
        <v>0.02</v>
      </c>
      <c r="BU101" s="84">
        <f>IFERROR(VLOOKUP($A101,IF('Index LA FSM'!$B$4=1,'Index LA FSM'!$A$9:$BZ$171,IF('Index LA FSM'!$B$4=2,'Index LA FSM'!$A$179:$BZ$341,IF('Index LA FSM'!$B$4=3,'Index LA FSM'!$A$349:$BZ$511,"Error"))),'Index LA FSM'!BU$1,0),"Error")</f>
        <v>0</v>
      </c>
      <c r="BV101" s="84" t="str">
        <f>IFERROR(VLOOKUP($A101,IF('Index LA FSM'!$B$4=1,'Index LA FSM'!$A$9:$BZ$171,IF('Index LA FSM'!$B$4=2,'Index LA FSM'!$A$179:$BZ$341,IF('Index LA FSM'!$B$4=3,'Index LA FSM'!$A$349:$BZ$511,"Error"))),'Index LA FSM'!BV$1,0),"Error")</f>
        <v>x</v>
      </c>
      <c r="BW101" s="84" t="str">
        <f>IFERROR(VLOOKUP($A101,IF('Index LA FSM'!$B$4=1,'Index LA FSM'!$A$9:$BZ$171,IF('Index LA FSM'!$B$4=2,'Index LA FSM'!$A$179:$BZ$341,IF('Index LA FSM'!$B$4=3,'Index LA FSM'!$A$349:$BZ$511,"Error"))),'Index LA FSM'!BW$1,0),"Error")</f>
        <v>x</v>
      </c>
      <c r="BX101" s="84" t="str">
        <f>IFERROR(VLOOKUP($A101,IF('Index LA FSM'!$B$4=1,'Index LA FSM'!$A$9:$BZ$171,IF('Index LA FSM'!$B$4=2,'Index LA FSM'!$A$179:$BZ$341,IF('Index LA FSM'!$B$4=3,'Index LA FSM'!$A$349:$BZ$511,"Error"))),'Index LA FSM'!BX$1,0),"Error")</f>
        <v>x</v>
      </c>
      <c r="BY101" s="84">
        <f>IFERROR(VLOOKUP($A101,IF('Index LA FSM'!$B$4=1,'Index LA FSM'!$A$9:$BZ$171,IF('Index LA FSM'!$B$4=2,'Index LA FSM'!$A$179:$BZ$341,IF('Index LA FSM'!$B$4=3,'Index LA FSM'!$A$349:$BZ$511,"Error"))),'Index LA FSM'!BY$1,0),"Error")</f>
        <v>7.0000000000000007E-2</v>
      </c>
      <c r="BZ101" s="84">
        <f>IFERROR(VLOOKUP($A101,IF('Index LA FSM'!$B$4=1,'Index LA FSM'!$A$9:$BZ$171,IF('Index LA FSM'!$B$4=2,'Index LA FSM'!$A$179:$BZ$341,IF('Index LA FSM'!$B$4=3,'Index LA FSM'!$A$349:$BZ$511,"Error"))),'Index LA FSM'!BZ$1,0),"Error")</f>
        <v>0.06</v>
      </c>
    </row>
    <row r="102" spans="1:78" s="15" customFormat="1" x14ac:dyDescent="0.2">
      <c r="A102" s="20">
        <v>926</v>
      </c>
      <c r="B102" s="20" t="s">
        <v>253</v>
      </c>
      <c r="C102" s="45" t="s">
        <v>161</v>
      </c>
      <c r="D102" s="113">
        <f>IFERROR(VLOOKUP($A102,IF('Index LA FSM'!$B$4=1,'Index LA FSM'!$A$9:$BZ$171,IF('Index LA FSM'!$B$4=2,'Index LA FSM'!$A$179:$BZ$341,IF('Index LA FSM'!$B$4=3,'Index LA FSM'!$A$349:$BZ$511,"Error"))),'Index LA FSM'!D$1,0),"Error")</f>
        <v>90</v>
      </c>
      <c r="E102" s="113">
        <f>IFERROR(VLOOKUP($A102,IF('Index LA FSM'!$B$4=1,'Index LA FSM'!$A$9:$BZ$171,IF('Index LA FSM'!$B$4=2,'Index LA FSM'!$A$179:$BZ$341,IF('Index LA FSM'!$B$4=3,'Index LA FSM'!$A$349:$BZ$511,"Error"))),'Index LA FSM'!E$1,0),"Error")</f>
        <v>2150</v>
      </c>
      <c r="F102" s="113">
        <f>IFERROR(VLOOKUP($A102,IF('Index LA FSM'!$B$4=1,'Index LA FSM'!$A$9:$BZ$171,IF('Index LA FSM'!$B$4=2,'Index LA FSM'!$A$179:$BZ$341,IF('Index LA FSM'!$B$4=3,'Index LA FSM'!$A$349:$BZ$511,"Error"))),'Index LA FSM'!F$1,0),"Error")</f>
        <v>2240</v>
      </c>
      <c r="G102" s="84">
        <f>IFERROR(VLOOKUP($A102,IF('Index LA FSM'!$B$4=1,'Index LA FSM'!$A$9:$BZ$171,IF('Index LA FSM'!$B$4=2,'Index LA FSM'!$A$179:$BZ$341,IF('Index LA FSM'!$B$4=3,'Index LA FSM'!$A$349:$BZ$511,"Error"))),'Index LA FSM'!G$1,0),"Error")</f>
        <v>0.66</v>
      </c>
      <c r="H102" s="84">
        <f>IFERROR(VLOOKUP($A102,IF('Index LA FSM'!$B$4=1,'Index LA FSM'!$A$9:$BZ$171,IF('Index LA FSM'!$B$4=2,'Index LA FSM'!$A$179:$BZ$341,IF('Index LA FSM'!$B$4=3,'Index LA FSM'!$A$349:$BZ$511,"Error"))),'Index LA FSM'!H$1,0),"Error")</f>
        <v>0.75</v>
      </c>
      <c r="I102" s="84">
        <f>IFERROR(VLOOKUP($A102,IF('Index LA FSM'!$B$4=1,'Index LA FSM'!$A$9:$BZ$171,IF('Index LA FSM'!$B$4=2,'Index LA FSM'!$A$179:$BZ$341,IF('Index LA FSM'!$B$4=3,'Index LA FSM'!$A$349:$BZ$511,"Error"))),'Index LA FSM'!I$1,0),"Error")</f>
        <v>0.75</v>
      </c>
      <c r="J102" s="84">
        <f>IFERROR(VLOOKUP($A102,IF('Index LA FSM'!$B$4=1,'Index LA FSM'!$A$9:$BZ$171,IF('Index LA FSM'!$B$4=2,'Index LA FSM'!$A$179:$BZ$341,IF('Index LA FSM'!$B$4=3,'Index LA FSM'!$A$349:$BZ$511,"Error"))),'Index LA FSM'!J$1,0),"Error")</f>
        <v>0.6</v>
      </c>
      <c r="K102" s="84">
        <f>IFERROR(VLOOKUP($A102,IF('Index LA FSM'!$B$4=1,'Index LA FSM'!$A$9:$BZ$171,IF('Index LA FSM'!$B$4=2,'Index LA FSM'!$A$179:$BZ$341,IF('Index LA FSM'!$B$4=3,'Index LA FSM'!$A$349:$BZ$511,"Error"))),'Index LA FSM'!K$1,0),"Error")</f>
        <v>0.64</v>
      </c>
      <c r="L102" s="84">
        <f>IFERROR(VLOOKUP($A102,IF('Index LA FSM'!$B$4=1,'Index LA FSM'!$A$9:$BZ$171,IF('Index LA FSM'!$B$4=2,'Index LA FSM'!$A$179:$BZ$341,IF('Index LA FSM'!$B$4=3,'Index LA FSM'!$A$349:$BZ$511,"Error"))),'Index LA FSM'!L$1,0),"Error")</f>
        <v>0.64</v>
      </c>
      <c r="M102" s="84" t="str">
        <f>IFERROR(VLOOKUP($A102,IF('Index LA FSM'!$B$4=1,'Index LA FSM'!$A$9:$BZ$171,IF('Index LA FSM'!$B$4=2,'Index LA FSM'!$A$179:$BZ$341,IF('Index LA FSM'!$B$4=3,'Index LA FSM'!$A$349:$BZ$511,"Error"))),'Index LA FSM'!M$1,0),"Error")</f>
        <v>x</v>
      </c>
      <c r="N102" s="84">
        <f>IFERROR(VLOOKUP($A102,IF('Index LA FSM'!$B$4=1,'Index LA FSM'!$A$9:$BZ$171,IF('Index LA FSM'!$B$4=2,'Index LA FSM'!$A$179:$BZ$341,IF('Index LA FSM'!$B$4=3,'Index LA FSM'!$A$349:$BZ$511,"Error"))),'Index LA FSM'!N$1,0),"Error")</f>
        <v>0.06</v>
      </c>
      <c r="O102" s="84">
        <f>IFERROR(VLOOKUP($A102,IF('Index LA FSM'!$B$4=1,'Index LA FSM'!$A$9:$BZ$171,IF('Index LA FSM'!$B$4=2,'Index LA FSM'!$A$179:$BZ$341,IF('Index LA FSM'!$B$4=3,'Index LA FSM'!$A$349:$BZ$511,"Error"))),'Index LA FSM'!O$1,0),"Error")</f>
        <v>0.05</v>
      </c>
      <c r="P102" s="84">
        <f>IFERROR(VLOOKUP($A102,IF('Index LA FSM'!$B$4=1,'Index LA FSM'!$A$9:$BZ$171,IF('Index LA FSM'!$B$4=2,'Index LA FSM'!$A$179:$BZ$341,IF('Index LA FSM'!$B$4=3,'Index LA FSM'!$A$349:$BZ$511,"Error"))),'Index LA FSM'!P$1,0),"Error")</f>
        <v>0</v>
      </c>
      <c r="Q102" s="84">
        <f>IFERROR(VLOOKUP($A102,IF('Index LA FSM'!$B$4=1,'Index LA FSM'!$A$9:$BZ$171,IF('Index LA FSM'!$B$4=2,'Index LA FSM'!$A$179:$BZ$341,IF('Index LA FSM'!$B$4=3,'Index LA FSM'!$A$349:$BZ$511,"Error"))),'Index LA FSM'!Q$1,0),"Error")</f>
        <v>0</v>
      </c>
      <c r="R102" s="84">
        <f>IFERROR(VLOOKUP($A102,IF('Index LA FSM'!$B$4=1,'Index LA FSM'!$A$9:$BZ$171,IF('Index LA FSM'!$B$4=2,'Index LA FSM'!$A$179:$BZ$341,IF('Index LA FSM'!$B$4=3,'Index LA FSM'!$A$349:$BZ$511,"Error"))),'Index LA FSM'!R$1,0),"Error")</f>
        <v>0</v>
      </c>
      <c r="S102" s="84" t="str">
        <f>IFERROR(VLOOKUP($A102,IF('Index LA FSM'!$B$4=1,'Index LA FSM'!$A$9:$BZ$171,IF('Index LA FSM'!$B$4=2,'Index LA FSM'!$A$179:$BZ$341,IF('Index LA FSM'!$B$4=3,'Index LA FSM'!$A$349:$BZ$511,"Error"))),'Index LA FSM'!S$1,0),"Error")</f>
        <v>x</v>
      </c>
      <c r="T102" s="84">
        <f>IFERROR(VLOOKUP($A102,IF('Index LA FSM'!$B$4=1,'Index LA FSM'!$A$9:$BZ$171,IF('Index LA FSM'!$B$4=2,'Index LA FSM'!$A$179:$BZ$341,IF('Index LA FSM'!$B$4=3,'Index LA FSM'!$A$349:$BZ$511,"Error"))),'Index LA FSM'!T$1,0),"Error")</f>
        <v>0.03</v>
      </c>
      <c r="U102" s="84">
        <f>IFERROR(VLOOKUP($A102,IF('Index LA FSM'!$B$4=1,'Index LA FSM'!$A$9:$BZ$171,IF('Index LA FSM'!$B$4=2,'Index LA FSM'!$A$179:$BZ$341,IF('Index LA FSM'!$B$4=3,'Index LA FSM'!$A$349:$BZ$511,"Error"))),'Index LA FSM'!U$1,0),"Error")</f>
        <v>0.03</v>
      </c>
      <c r="V102" s="84" t="str">
        <f>IFERROR(VLOOKUP($A102,IF('Index LA FSM'!$B$4=1,'Index LA FSM'!$A$9:$BZ$171,IF('Index LA FSM'!$B$4=2,'Index LA FSM'!$A$179:$BZ$341,IF('Index LA FSM'!$B$4=3,'Index LA FSM'!$A$349:$BZ$511,"Error"))),'Index LA FSM'!V$1,0),"Error")</f>
        <v>x</v>
      </c>
      <c r="W102" s="84">
        <f>IFERROR(VLOOKUP($A102,IF('Index LA FSM'!$B$4=1,'Index LA FSM'!$A$9:$BZ$171,IF('Index LA FSM'!$B$4=2,'Index LA FSM'!$A$179:$BZ$341,IF('Index LA FSM'!$B$4=3,'Index LA FSM'!$A$349:$BZ$511,"Error"))),'Index LA FSM'!W$1,0),"Error")</f>
        <v>0.03</v>
      </c>
      <c r="X102" s="84">
        <f>IFERROR(VLOOKUP($A102,IF('Index LA FSM'!$B$4=1,'Index LA FSM'!$A$9:$BZ$171,IF('Index LA FSM'!$B$4=2,'Index LA FSM'!$A$179:$BZ$341,IF('Index LA FSM'!$B$4=3,'Index LA FSM'!$A$349:$BZ$511,"Error"))),'Index LA FSM'!X$1,0),"Error")</f>
        <v>0.03</v>
      </c>
      <c r="Y102" s="84">
        <f>IFERROR(VLOOKUP($A102,IF('Index LA FSM'!$B$4=1,'Index LA FSM'!$A$9:$BZ$171,IF('Index LA FSM'!$B$4=2,'Index LA FSM'!$A$179:$BZ$341,IF('Index LA FSM'!$B$4=3,'Index LA FSM'!$A$349:$BZ$511,"Error"))),'Index LA FSM'!Y$1,0),"Error")</f>
        <v>0</v>
      </c>
      <c r="Z102" s="84" t="str">
        <f>IFERROR(VLOOKUP($A102,IF('Index LA FSM'!$B$4=1,'Index LA FSM'!$A$9:$BZ$171,IF('Index LA FSM'!$B$4=2,'Index LA FSM'!$A$179:$BZ$341,IF('Index LA FSM'!$B$4=3,'Index LA FSM'!$A$349:$BZ$511,"Error"))),'Index LA FSM'!Z$1,0),"Error")</f>
        <v>x</v>
      </c>
      <c r="AA102" s="84" t="str">
        <f>IFERROR(VLOOKUP($A102,IF('Index LA FSM'!$B$4=1,'Index LA FSM'!$A$9:$BZ$171,IF('Index LA FSM'!$B$4=2,'Index LA FSM'!$A$179:$BZ$341,IF('Index LA FSM'!$B$4=3,'Index LA FSM'!$A$349:$BZ$511,"Error"))),'Index LA FSM'!AA$1,0),"Error")</f>
        <v>x</v>
      </c>
      <c r="AB102" s="84">
        <f>IFERROR(VLOOKUP($A102,IF('Index LA FSM'!$B$4=1,'Index LA FSM'!$A$9:$BZ$171,IF('Index LA FSM'!$B$4=2,'Index LA FSM'!$A$179:$BZ$341,IF('Index LA FSM'!$B$4=3,'Index LA FSM'!$A$349:$BZ$511,"Error"))),'Index LA FSM'!AB$1,0),"Error")</f>
        <v>0</v>
      </c>
      <c r="AC102" s="84">
        <f>IFERROR(VLOOKUP($A102,IF('Index LA FSM'!$B$4=1,'Index LA FSM'!$A$9:$BZ$171,IF('Index LA FSM'!$B$4=2,'Index LA FSM'!$A$179:$BZ$341,IF('Index LA FSM'!$B$4=3,'Index LA FSM'!$A$349:$BZ$511,"Error"))),'Index LA FSM'!AC$1,0),"Error")</f>
        <v>0</v>
      </c>
      <c r="AD102" s="84">
        <f>IFERROR(VLOOKUP($A102,IF('Index LA FSM'!$B$4=1,'Index LA FSM'!$A$9:$BZ$171,IF('Index LA FSM'!$B$4=2,'Index LA FSM'!$A$179:$BZ$341,IF('Index LA FSM'!$B$4=3,'Index LA FSM'!$A$349:$BZ$511,"Error"))),'Index LA FSM'!AD$1,0),"Error")</f>
        <v>0</v>
      </c>
      <c r="AE102" s="84">
        <f>IFERROR(VLOOKUP($A102,IF('Index LA FSM'!$B$4=1,'Index LA FSM'!$A$9:$BZ$171,IF('Index LA FSM'!$B$4=2,'Index LA FSM'!$A$179:$BZ$341,IF('Index LA FSM'!$B$4=3,'Index LA FSM'!$A$349:$BZ$511,"Error"))),'Index LA FSM'!AE$1,0),"Error")</f>
        <v>0</v>
      </c>
      <c r="AF102" s="84">
        <f>IFERROR(VLOOKUP($A102,IF('Index LA FSM'!$B$4=1,'Index LA FSM'!$A$9:$BZ$171,IF('Index LA FSM'!$B$4=2,'Index LA FSM'!$A$179:$BZ$341,IF('Index LA FSM'!$B$4=3,'Index LA FSM'!$A$349:$BZ$511,"Error"))),'Index LA FSM'!AF$1,0),"Error")</f>
        <v>0.04</v>
      </c>
      <c r="AG102" s="84">
        <f>IFERROR(VLOOKUP($A102,IF('Index LA FSM'!$B$4=1,'Index LA FSM'!$A$9:$BZ$171,IF('Index LA FSM'!$B$4=2,'Index LA FSM'!$A$179:$BZ$341,IF('Index LA FSM'!$B$4=3,'Index LA FSM'!$A$349:$BZ$511,"Error"))),'Index LA FSM'!AG$1,0),"Error")</f>
        <v>0.04</v>
      </c>
      <c r="AH102" s="84">
        <f>IFERROR(VLOOKUP($A102,IF('Index LA FSM'!$B$4=1,'Index LA FSM'!$A$9:$BZ$171,IF('Index LA FSM'!$B$4=2,'Index LA FSM'!$A$179:$BZ$341,IF('Index LA FSM'!$B$4=3,'Index LA FSM'!$A$349:$BZ$511,"Error"))),'Index LA FSM'!AH$1,0),"Error")</f>
        <v>0.49</v>
      </c>
      <c r="AI102" s="84">
        <f>IFERROR(VLOOKUP($A102,IF('Index LA FSM'!$B$4=1,'Index LA FSM'!$A$9:$BZ$171,IF('Index LA FSM'!$B$4=2,'Index LA FSM'!$A$179:$BZ$341,IF('Index LA FSM'!$B$4=3,'Index LA FSM'!$A$349:$BZ$511,"Error"))),'Index LA FSM'!AI$1,0),"Error")</f>
        <v>0.52</v>
      </c>
      <c r="AJ102" s="84">
        <f>IFERROR(VLOOKUP($A102,IF('Index LA FSM'!$B$4=1,'Index LA FSM'!$A$9:$BZ$171,IF('Index LA FSM'!$B$4=2,'Index LA FSM'!$A$179:$BZ$341,IF('Index LA FSM'!$B$4=3,'Index LA FSM'!$A$349:$BZ$511,"Error"))),'Index LA FSM'!AJ$1,0),"Error")</f>
        <v>0.52</v>
      </c>
      <c r="AK102" s="84">
        <f>IFERROR(VLOOKUP($A102,IF('Index LA FSM'!$B$4=1,'Index LA FSM'!$A$9:$BZ$171,IF('Index LA FSM'!$B$4=2,'Index LA FSM'!$A$179:$BZ$341,IF('Index LA FSM'!$B$4=3,'Index LA FSM'!$A$349:$BZ$511,"Error"))),'Index LA FSM'!AK$1,0),"Error")</f>
        <v>0.28999999999999998</v>
      </c>
      <c r="AL102" s="84">
        <f>IFERROR(VLOOKUP($A102,IF('Index LA FSM'!$B$4=1,'Index LA FSM'!$A$9:$BZ$171,IF('Index LA FSM'!$B$4=2,'Index LA FSM'!$A$179:$BZ$341,IF('Index LA FSM'!$B$4=3,'Index LA FSM'!$A$349:$BZ$511,"Error"))),'Index LA FSM'!AL$1,0),"Error")</f>
        <v>0.24</v>
      </c>
      <c r="AM102" s="84">
        <f>IFERROR(VLOOKUP($A102,IF('Index LA FSM'!$B$4=1,'Index LA FSM'!$A$9:$BZ$171,IF('Index LA FSM'!$B$4=2,'Index LA FSM'!$A$179:$BZ$341,IF('Index LA FSM'!$B$4=3,'Index LA FSM'!$A$349:$BZ$511,"Error"))),'Index LA FSM'!AM$1,0),"Error")</f>
        <v>0.24</v>
      </c>
      <c r="AN102" s="84" t="str">
        <f>IFERROR(VLOOKUP($A102,IF('Index LA FSM'!$B$4=1,'Index LA FSM'!$A$9:$BZ$171,IF('Index LA FSM'!$B$4=2,'Index LA FSM'!$A$179:$BZ$341,IF('Index LA FSM'!$B$4=3,'Index LA FSM'!$A$349:$BZ$511,"Error"))),'Index LA FSM'!AN$1,0),"Error")</f>
        <v>x</v>
      </c>
      <c r="AO102" s="84">
        <f>IFERROR(VLOOKUP($A102,IF('Index LA FSM'!$B$4=1,'Index LA FSM'!$A$9:$BZ$171,IF('Index LA FSM'!$B$4=2,'Index LA FSM'!$A$179:$BZ$341,IF('Index LA FSM'!$B$4=3,'Index LA FSM'!$A$349:$BZ$511,"Error"))),'Index LA FSM'!AO$1,0),"Error")</f>
        <v>0.01</v>
      </c>
      <c r="AP102" s="84">
        <f>IFERROR(VLOOKUP($A102,IF('Index LA FSM'!$B$4=1,'Index LA FSM'!$A$9:$BZ$171,IF('Index LA FSM'!$B$4=2,'Index LA FSM'!$A$179:$BZ$341,IF('Index LA FSM'!$B$4=3,'Index LA FSM'!$A$349:$BZ$511,"Error"))),'Index LA FSM'!AP$1,0),"Error")</f>
        <v>0.01</v>
      </c>
      <c r="AQ102" s="84">
        <f>IFERROR(VLOOKUP($A102,IF('Index LA FSM'!$B$4=1,'Index LA FSM'!$A$9:$BZ$171,IF('Index LA FSM'!$B$4=2,'Index LA FSM'!$A$179:$BZ$341,IF('Index LA FSM'!$B$4=3,'Index LA FSM'!$A$349:$BZ$511,"Error"))),'Index LA FSM'!AQ$1,0),"Error")</f>
        <v>0.13</v>
      </c>
      <c r="AR102" s="84">
        <f>IFERROR(VLOOKUP($A102,IF('Index LA FSM'!$B$4=1,'Index LA FSM'!$A$9:$BZ$171,IF('Index LA FSM'!$B$4=2,'Index LA FSM'!$A$179:$BZ$341,IF('Index LA FSM'!$B$4=3,'Index LA FSM'!$A$349:$BZ$511,"Error"))),'Index LA FSM'!AR$1,0),"Error")</f>
        <v>0.12</v>
      </c>
      <c r="AS102" s="84">
        <f>IFERROR(VLOOKUP($A102,IF('Index LA FSM'!$B$4=1,'Index LA FSM'!$A$9:$BZ$171,IF('Index LA FSM'!$B$4=2,'Index LA FSM'!$A$179:$BZ$341,IF('Index LA FSM'!$B$4=3,'Index LA FSM'!$A$349:$BZ$511,"Error"))),'Index LA FSM'!AS$1,0),"Error")</f>
        <v>0.12</v>
      </c>
      <c r="AT102" s="84">
        <f>IFERROR(VLOOKUP($A102,IF('Index LA FSM'!$B$4=1,'Index LA FSM'!$A$9:$BZ$171,IF('Index LA FSM'!$B$4=2,'Index LA FSM'!$A$179:$BZ$341,IF('Index LA FSM'!$B$4=3,'Index LA FSM'!$A$349:$BZ$511,"Error"))),'Index LA FSM'!AT$1,0),"Error")</f>
        <v>0.2</v>
      </c>
      <c r="AU102" s="84">
        <f>IFERROR(VLOOKUP($A102,IF('Index LA FSM'!$B$4=1,'Index LA FSM'!$A$9:$BZ$171,IF('Index LA FSM'!$B$4=2,'Index LA FSM'!$A$179:$BZ$341,IF('Index LA FSM'!$B$4=3,'Index LA FSM'!$A$349:$BZ$511,"Error"))),'Index LA FSM'!AU$1,0),"Error")</f>
        <v>0.27</v>
      </c>
      <c r="AV102" s="84">
        <f>IFERROR(VLOOKUP($A102,IF('Index LA FSM'!$B$4=1,'Index LA FSM'!$A$9:$BZ$171,IF('Index LA FSM'!$B$4=2,'Index LA FSM'!$A$179:$BZ$341,IF('Index LA FSM'!$B$4=3,'Index LA FSM'!$A$349:$BZ$511,"Error"))),'Index LA FSM'!AV$1,0),"Error")</f>
        <v>0.27</v>
      </c>
      <c r="AW102" s="84" t="str">
        <f>IFERROR(VLOOKUP($A102,IF('Index LA FSM'!$B$4=1,'Index LA FSM'!$A$9:$BZ$171,IF('Index LA FSM'!$B$4=2,'Index LA FSM'!$A$179:$BZ$341,IF('Index LA FSM'!$B$4=3,'Index LA FSM'!$A$349:$BZ$511,"Error"))),'Index LA FSM'!AW$1,0),"Error")</f>
        <v>x</v>
      </c>
      <c r="AX102" s="84">
        <f>IFERROR(VLOOKUP($A102,IF('Index LA FSM'!$B$4=1,'Index LA FSM'!$A$9:$BZ$171,IF('Index LA FSM'!$B$4=2,'Index LA FSM'!$A$179:$BZ$341,IF('Index LA FSM'!$B$4=3,'Index LA FSM'!$A$349:$BZ$511,"Error"))),'Index LA FSM'!AX$1,0),"Error")</f>
        <v>0.01</v>
      </c>
      <c r="AY102" s="84">
        <f>IFERROR(VLOOKUP($A102,IF('Index LA FSM'!$B$4=1,'Index LA FSM'!$A$9:$BZ$171,IF('Index LA FSM'!$B$4=2,'Index LA FSM'!$A$179:$BZ$341,IF('Index LA FSM'!$B$4=3,'Index LA FSM'!$A$349:$BZ$511,"Error"))),'Index LA FSM'!AY$1,0),"Error")</f>
        <v>0.01</v>
      </c>
      <c r="AZ102" s="84">
        <f>IFERROR(VLOOKUP($A102,IF('Index LA FSM'!$B$4=1,'Index LA FSM'!$A$9:$BZ$171,IF('Index LA FSM'!$B$4=2,'Index LA FSM'!$A$179:$BZ$341,IF('Index LA FSM'!$B$4=3,'Index LA FSM'!$A$349:$BZ$511,"Error"))),'Index LA FSM'!AZ$1,0),"Error")</f>
        <v>0</v>
      </c>
      <c r="BA102" s="84" t="str">
        <f>IFERROR(VLOOKUP($A102,IF('Index LA FSM'!$B$4=1,'Index LA FSM'!$A$9:$BZ$171,IF('Index LA FSM'!$B$4=2,'Index LA FSM'!$A$179:$BZ$341,IF('Index LA FSM'!$B$4=3,'Index LA FSM'!$A$349:$BZ$511,"Error"))),'Index LA FSM'!BA$1,0),"Error")</f>
        <v>x</v>
      </c>
      <c r="BB102" s="84" t="str">
        <f>IFERROR(VLOOKUP($A102,IF('Index LA FSM'!$B$4=1,'Index LA FSM'!$A$9:$BZ$171,IF('Index LA FSM'!$B$4=2,'Index LA FSM'!$A$179:$BZ$341,IF('Index LA FSM'!$B$4=3,'Index LA FSM'!$A$349:$BZ$511,"Error"))),'Index LA FSM'!BB$1,0),"Error")</f>
        <v>x</v>
      </c>
      <c r="BC102" s="84" t="str">
        <f>IFERROR(VLOOKUP($A102,IF('Index LA FSM'!$B$4=1,'Index LA FSM'!$A$9:$BZ$171,IF('Index LA FSM'!$B$4=2,'Index LA FSM'!$A$179:$BZ$341,IF('Index LA FSM'!$B$4=3,'Index LA FSM'!$A$349:$BZ$511,"Error"))),'Index LA FSM'!BC$1,0),"Error")</f>
        <v>x</v>
      </c>
      <c r="BD102" s="84">
        <f>IFERROR(VLOOKUP($A102,IF('Index LA FSM'!$B$4=1,'Index LA FSM'!$A$9:$BZ$171,IF('Index LA FSM'!$B$4=2,'Index LA FSM'!$A$179:$BZ$341,IF('Index LA FSM'!$B$4=3,'Index LA FSM'!$A$349:$BZ$511,"Error"))),'Index LA FSM'!BD$1,0),"Error")</f>
        <v>0.11</v>
      </c>
      <c r="BE102" s="84">
        <f>IFERROR(VLOOKUP($A102,IF('Index LA FSM'!$B$4=1,'Index LA FSM'!$A$9:$BZ$171,IF('Index LA FSM'!$B$4=2,'Index LA FSM'!$A$179:$BZ$341,IF('Index LA FSM'!$B$4=3,'Index LA FSM'!$A$349:$BZ$511,"Error"))),'Index LA FSM'!BE$1,0),"Error")</f>
        <v>0.11</v>
      </c>
      <c r="BF102" s="84" t="str">
        <f>IFERROR(VLOOKUP($A102,IF('Index LA FSM'!$B$4=1,'Index LA FSM'!$A$9:$BZ$171,IF('Index LA FSM'!$B$4=2,'Index LA FSM'!$A$179:$BZ$341,IF('Index LA FSM'!$B$4=3,'Index LA FSM'!$A$349:$BZ$511,"Error"))),'Index LA FSM'!BF$1,0),"Error")</f>
        <v>x</v>
      </c>
      <c r="BG102" s="84">
        <f>IFERROR(VLOOKUP($A102,IF('Index LA FSM'!$B$4=1,'Index LA FSM'!$A$9:$BZ$171,IF('Index LA FSM'!$B$4=2,'Index LA FSM'!$A$179:$BZ$341,IF('Index LA FSM'!$B$4=3,'Index LA FSM'!$A$349:$BZ$511,"Error"))),'Index LA FSM'!BG$1,0),"Error")</f>
        <v>0.04</v>
      </c>
      <c r="BH102" s="84">
        <f>IFERROR(VLOOKUP($A102,IF('Index LA FSM'!$B$4=1,'Index LA FSM'!$A$9:$BZ$171,IF('Index LA FSM'!$B$4=2,'Index LA FSM'!$A$179:$BZ$341,IF('Index LA FSM'!$B$4=3,'Index LA FSM'!$A$349:$BZ$511,"Error"))),'Index LA FSM'!BH$1,0),"Error")</f>
        <v>0.04</v>
      </c>
      <c r="BI102" s="84" t="str">
        <f>IFERROR(VLOOKUP($A102,IF('Index LA FSM'!$B$4=1,'Index LA FSM'!$A$9:$BZ$171,IF('Index LA FSM'!$B$4=2,'Index LA FSM'!$A$179:$BZ$341,IF('Index LA FSM'!$B$4=3,'Index LA FSM'!$A$349:$BZ$511,"Error"))),'Index LA FSM'!BI$1,0),"Error")</f>
        <v>x</v>
      </c>
      <c r="BJ102" s="84">
        <f>IFERROR(VLOOKUP($A102,IF('Index LA FSM'!$B$4=1,'Index LA FSM'!$A$9:$BZ$171,IF('Index LA FSM'!$B$4=2,'Index LA FSM'!$A$179:$BZ$341,IF('Index LA FSM'!$B$4=3,'Index LA FSM'!$A$349:$BZ$511,"Error"))),'Index LA FSM'!BJ$1,0),"Error")</f>
        <v>0.06</v>
      </c>
      <c r="BK102" s="84">
        <f>IFERROR(VLOOKUP($A102,IF('Index LA FSM'!$B$4=1,'Index LA FSM'!$A$9:$BZ$171,IF('Index LA FSM'!$B$4=2,'Index LA FSM'!$A$179:$BZ$341,IF('Index LA FSM'!$B$4=3,'Index LA FSM'!$A$349:$BZ$511,"Error"))),'Index LA FSM'!BK$1,0),"Error")</f>
        <v>0.06</v>
      </c>
      <c r="BL102" s="84">
        <f>IFERROR(VLOOKUP($A102,IF('Index LA FSM'!$B$4=1,'Index LA FSM'!$A$9:$BZ$171,IF('Index LA FSM'!$B$4=2,'Index LA FSM'!$A$179:$BZ$341,IF('Index LA FSM'!$B$4=3,'Index LA FSM'!$A$349:$BZ$511,"Error"))),'Index LA FSM'!BL$1,0),"Error")</f>
        <v>0</v>
      </c>
      <c r="BM102" s="84">
        <f>IFERROR(VLOOKUP($A102,IF('Index LA FSM'!$B$4=1,'Index LA FSM'!$A$9:$BZ$171,IF('Index LA FSM'!$B$4=2,'Index LA FSM'!$A$179:$BZ$341,IF('Index LA FSM'!$B$4=3,'Index LA FSM'!$A$349:$BZ$511,"Error"))),'Index LA FSM'!BM$1,0),"Error")</f>
        <v>0</v>
      </c>
      <c r="BN102" s="84">
        <f>IFERROR(VLOOKUP($A102,IF('Index LA FSM'!$B$4=1,'Index LA FSM'!$A$9:$BZ$171,IF('Index LA FSM'!$B$4=2,'Index LA FSM'!$A$179:$BZ$341,IF('Index LA FSM'!$B$4=3,'Index LA FSM'!$A$349:$BZ$511,"Error"))),'Index LA FSM'!BN$1,0),"Error")</f>
        <v>0</v>
      </c>
      <c r="BO102" s="84">
        <f>IFERROR(VLOOKUP($A102,IF('Index LA FSM'!$B$4=1,'Index LA FSM'!$A$9:$BZ$171,IF('Index LA FSM'!$B$4=2,'Index LA FSM'!$A$179:$BZ$341,IF('Index LA FSM'!$B$4=3,'Index LA FSM'!$A$349:$BZ$511,"Error"))),'Index LA FSM'!BO$1,0),"Error")</f>
        <v>0</v>
      </c>
      <c r="BP102" s="84" t="str">
        <f>IFERROR(VLOOKUP($A102,IF('Index LA FSM'!$B$4=1,'Index LA FSM'!$A$9:$BZ$171,IF('Index LA FSM'!$B$4=2,'Index LA FSM'!$A$179:$BZ$341,IF('Index LA FSM'!$B$4=3,'Index LA FSM'!$A$349:$BZ$511,"Error"))),'Index LA FSM'!BP$1,0),"Error")</f>
        <v>-</v>
      </c>
      <c r="BQ102" s="84" t="str">
        <f>IFERROR(VLOOKUP($A102,IF('Index LA FSM'!$B$4=1,'Index LA FSM'!$A$9:$BZ$171,IF('Index LA FSM'!$B$4=2,'Index LA FSM'!$A$179:$BZ$341,IF('Index LA FSM'!$B$4=3,'Index LA FSM'!$A$349:$BZ$511,"Error"))),'Index LA FSM'!BQ$1,0),"Error")</f>
        <v>-</v>
      </c>
      <c r="BR102" s="84">
        <f>IFERROR(VLOOKUP($A102,IF('Index LA FSM'!$B$4=1,'Index LA FSM'!$A$9:$BZ$171,IF('Index LA FSM'!$B$4=2,'Index LA FSM'!$A$179:$BZ$341,IF('Index LA FSM'!$B$4=3,'Index LA FSM'!$A$349:$BZ$511,"Error"))),'Index LA FSM'!BR$1,0),"Error")</f>
        <v>0.13</v>
      </c>
      <c r="BS102" s="84">
        <f>IFERROR(VLOOKUP($A102,IF('Index LA FSM'!$B$4=1,'Index LA FSM'!$A$9:$BZ$171,IF('Index LA FSM'!$B$4=2,'Index LA FSM'!$A$179:$BZ$341,IF('Index LA FSM'!$B$4=3,'Index LA FSM'!$A$349:$BZ$511,"Error"))),'Index LA FSM'!BS$1,0),"Error")</f>
        <v>0.1</v>
      </c>
      <c r="BT102" s="84">
        <f>IFERROR(VLOOKUP($A102,IF('Index LA FSM'!$B$4=1,'Index LA FSM'!$A$9:$BZ$171,IF('Index LA FSM'!$B$4=2,'Index LA FSM'!$A$179:$BZ$341,IF('Index LA FSM'!$B$4=3,'Index LA FSM'!$A$349:$BZ$511,"Error"))),'Index LA FSM'!BT$1,0),"Error")</f>
        <v>0.1</v>
      </c>
      <c r="BU102" s="84" t="str">
        <f>IFERROR(VLOOKUP($A102,IF('Index LA FSM'!$B$4=1,'Index LA FSM'!$A$9:$BZ$171,IF('Index LA FSM'!$B$4=2,'Index LA FSM'!$A$179:$BZ$341,IF('Index LA FSM'!$B$4=3,'Index LA FSM'!$A$349:$BZ$511,"Error"))),'Index LA FSM'!BU$1,0),"Error")</f>
        <v>x</v>
      </c>
      <c r="BV102" s="84">
        <f>IFERROR(VLOOKUP($A102,IF('Index LA FSM'!$B$4=1,'Index LA FSM'!$A$9:$BZ$171,IF('Index LA FSM'!$B$4=2,'Index LA FSM'!$A$179:$BZ$341,IF('Index LA FSM'!$B$4=3,'Index LA FSM'!$A$349:$BZ$511,"Error"))),'Index LA FSM'!BV$1,0),"Error")</f>
        <v>0.02</v>
      </c>
      <c r="BW102" s="84">
        <f>IFERROR(VLOOKUP($A102,IF('Index LA FSM'!$B$4=1,'Index LA FSM'!$A$9:$BZ$171,IF('Index LA FSM'!$B$4=2,'Index LA FSM'!$A$179:$BZ$341,IF('Index LA FSM'!$B$4=3,'Index LA FSM'!$A$349:$BZ$511,"Error"))),'Index LA FSM'!BW$1,0),"Error")</f>
        <v>0.02</v>
      </c>
      <c r="BX102" s="84">
        <f>IFERROR(VLOOKUP($A102,IF('Index LA FSM'!$B$4=1,'Index LA FSM'!$A$9:$BZ$171,IF('Index LA FSM'!$B$4=2,'Index LA FSM'!$A$179:$BZ$341,IF('Index LA FSM'!$B$4=3,'Index LA FSM'!$A$349:$BZ$511,"Error"))),'Index LA FSM'!BX$1,0),"Error")</f>
        <v>0.21</v>
      </c>
      <c r="BY102" s="84">
        <f>IFERROR(VLOOKUP($A102,IF('Index LA FSM'!$B$4=1,'Index LA FSM'!$A$9:$BZ$171,IF('Index LA FSM'!$B$4=2,'Index LA FSM'!$A$179:$BZ$341,IF('Index LA FSM'!$B$4=3,'Index LA FSM'!$A$349:$BZ$511,"Error"))),'Index LA FSM'!BY$1,0),"Error")</f>
        <v>0.13</v>
      </c>
      <c r="BZ102" s="84">
        <f>IFERROR(VLOOKUP($A102,IF('Index LA FSM'!$B$4=1,'Index LA FSM'!$A$9:$BZ$171,IF('Index LA FSM'!$B$4=2,'Index LA FSM'!$A$179:$BZ$341,IF('Index LA FSM'!$B$4=3,'Index LA FSM'!$A$349:$BZ$511,"Error"))),'Index LA FSM'!BZ$1,0),"Error")</f>
        <v>0.13</v>
      </c>
    </row>
    <row r="103" spans="1:78" s="15" customFormat="1" x14ac:dyDescent="0.2">
      <c r="A103" s="20">
        <v>812</v>
      </c>
      <c r="B103" s="20" t="s">
        <v>254</v>
      </c>
      <c r="C103" s="45" t="s">
        <v>155</v>
      </c>
      <c r="D103" s="113">
        <f>IFERROR(VLOOKUP($A103,IF('Index LA FSM'!$B$4=1,'Index LA FSM'!$A$9:$BZ$171,IF('Index LA FSM'!$B$4=2,'Index LA FSM'!$A$179:$BZ$341,IF('Index LA FSM'!$B$4=3,'Index LA FSM'!$A$349:$BZ$511,"Error"))),'Index LA FSM'!D$1,0),"Error")</f>
        <v>10</v>
      </c>
      <c r="E103" s="113">
        <f>IFERROR(VLOOKUP($A103,IF('Index LA FSM'!$B$4=1,'Index LA FSM'!$A$9:$BZ$171,IF('Index LA FSM'!$B$4=2,'Index LA FSM'!$A$179:$BZ$341,IF('Index LA FSM'!$B$4=3,'Index LA FSM'!$A$349:$BZ$511,"Error"))),'Index LA FSM'!E$1,0),"Error")</f>
        <v>120</v>
      </c>
      <c r="F103" s="113">
        <f>IFERROR(VLOOKUP($A103,IF('Index LA FSM'!$B$4=1,'Index LA FSM'!$A$9:$BZ$171,IF('Index LA FSM'!$B$4=2,'Index LA FSM'!$A$179:$BZ$341,IF('Index LA FSM'!$B$4=3,'Index LA FSM'!$A$349:$BZ$511,"Error"))),'Index LA FSM'!F$1,0),"Error")</f>
        <v>130</v>
      </c>
      <c r="G103" s="84" t="str">
        <f>IFERROR(VLOOKUP($A103,IF('Index LA FSM'!$B$4=1,'Index LA FSM'!$A$9:$BZ$171,IF('Index LA FSM'!$B$4=2,'Index LA FSM'!$A$179:$BZ$341,IF('Index LA FSM'!$B$4=3,'Index LA FSM'!$A$349:$BZ$511,"Error"))),'Index LA FSM'!G$1,0),"Error")</f>
        <v>x</v>
      </c>
      <c r="H103" s="84">
        <f>IFERROR(VLOOKUP($A103,IF('Index LA FSM'!$B$4=1,'Index LA FSM'!$A$9:$BZ$171,IF('Index LA FSM'!$B$4=2,'Index LA FSM'!$A$179:$BZ$341,IF('Index LA FSM'!$B$4=3,'Index LA FSM'!$A$349:$BZ$511,"Error"))),'Index LA FSM'!H$1,0),"Error")</f>
        <v>0.88</v>
      </c>
      <c r="I103" s="84">
        <f>IFERROR(VLOOKUP($A103,IF('Index LA FSM'!$B$4=1,'Index LA FSM'!$A$9:$BZ$171,IF('Index LA FSM'!$B$4=2,'Index LA FSM'!$A$179:$BZ$341,IF('Index LA FSM'!$B$4=3,'Index LA FSM'!$A$349:$BZ$511,"Error"))),'Index LA FSM'!I$1,0),"Error")</f>
        <v>0.87</v>
      </c>
      <c r="J103" s="84" t="str">
        <f>IFERROR(VLOOKUP($A103,IF('Index LA FSM'!$B$4=1,'Index LA FSM'!$A$9:$BZ$171,IF('Index LA FSM'!$B$4=2,'Index LA FSM'!$A$179:$BZ$341,IF('Index LA FSM'!$B$4=3,'Index LA FSM'!$A$349:$BZ$511,"Error"))),'Index LA FSM'!J$1,0),"Error")</f>
        <v>x</v>
      </c>
      <c r="K103" s="84">
        <f>IFERROR(VLOOKUP($A103,IF('Index LA FSM'!$B$4=1,'Index LA FSM'!$A$9:$BZ$171,IF('Index LA FSM'!$B$4=2,'Index LA FSM'!$A$179:$BZ$341,IF('Index LA FSM'!$B$4=3,'Index LA FSM'!$A$349:$BZ$511,"Error"))),'Index LA FSM'!K$1,0),"Error")</f>
        <v>0.82</v>
      </c>
      <c r="L103" s="84">
        <f>IFERROR(VLOOKUP($A103,IF('Index LA FSM'!$B$4=1,'Index LA FSM'!$A$9:$BZ$171,IF('Index LA FSM'!$B$4=2,'Index LA FSM'!$A$179:$BZ$341,IF('Index LA FSM'!$B$4=3,'Index LA FSM'!$A$349:$BZ$511,"Error"))),'Index LA FSM'!L$1,0),"Error")</f>
        <v>0.82</v>
      </c>
      <c r="M103" s="84">
        <f>IFERROR(VLOOKUP($A103,IF('Index LA FSM'!$B$4=1,'Index LA FSM'!$A$9:$BZ$171,IF('Index LA FSM'!$B$4=2,'Index LA FSM'!$A$179:$BZ$341,IF('Index LA FSM'!$B$4=3,'Index LA FSM'!$A$349:$BZ$511,"Error"))),'Index LA FSM'!M$1,0),"Error")</f>
        <v>0</v>
      </c>
      <c r="N103" s="84">
        <f>IFERROR(VLOOKUP($A103,IF('Index LA FSM'!$B$4=1,'Index LA FSM'!$A$9:$BZ$171,IF('Index LA FSM'!$B$4=2,'Index LA FSM'!$A$179:$BZ$341,IF('Index LA FSM'!$B$4=3,'Index LA FSM'!$A$349:$BZ$511,"Error"))),'Index LA FSM'!N$1,0),"Error")</f>
        <v>7.0000000000000007E-2</v>
      </c>
      <c r="O103" s="84">
        <f>IFERROR(VLOOKUP($A103,IF('Index LA FSM'!$B$4=1,'Index LA FSM'!$A$9:$BZ$171,IF('Index LA FSM'!$B$4=2,'Index LA FSM'!$A$179:$BZ$341,IF('Index LA FSM'!$B$4=3,'Index LA FSM'!$A$349:$BZ$511,"Error"))),'Index LA FSM'!O$1,0),"Error")</f>
        <v>0.06</v>
      </c>
      <c r="P103" s="84">
        <f>IFERROR(VLOOKUP($A103,IF('Index LA FSM'!$B$4=1,'Index LA FSM'!$A$9:$BZ$171,IF('Index LA FSM'!$B$4=2,'Index LA FSM'!$A$179:$BZ$341,IF('Index LA FSM'!$B$4=3,'Index LA FSM'!$A$349:$BZ$511,"Error"))),'Index LA FSM'!P$1,0),"Error")</f>
        <v>0</v>
      </c>
      <c r="Q103" s="84">
        <f>IFERROR(VLOOKUP($A103,IF('Index LA FSM'!$B$4=1,'Index LA FSM'!$A$9:$BZ$171,IF('Index LA FSM'!$B$4=2,'Index LA FSM'!$A$179:$BZ$341,IF('Index LA FSM'!$B$4=3,'Index LA FSM'!$A$349:$BZ$511,"Error"))),'Index LA FSM'!Q$1,0),"Error")</f>
        <v>0</v>
      </c>
      <c r="R103" s="84">
        <f>IFERROR(VLOOKUP($A103,IF('Index LA FSM'!$B$4=1,'Index LA FSM'!$A$9:$BZ$171,IF('Index LA FSM'!$B$4=2,'Index LA FSM'!$A$179:$BZ$341,IF('Index LA FSM'!$B$4=3,'Index LA FSM'!$A$349:$BZ$511,"Error"))),'Index LA FSM'!R$1,0),"Error")</f>
        <v>0</v>
      </c>
      <c r="S103" s="84">
        <f>IFERROR(VLOOKUP($A103,IF('Index LA FSM'!$B$4=1,'Index LA FSM'!$A$9:$BZ$171,IF('Index LA FSM'!$B$4=2,'Index LA FSM'!$A$179:$BZ$341,IF('Index LA FSM'!$B$4=3,'Index LA FSM'!$A$349:$BZ$511,"Error"))),'Index LA FSM'!S$1,0),"Error")</f>
        <v>0</v>
      </c>
      <c r="T103" s="84" t="str">
        <f>IFERROR(VLOOKUP($A103,IF('Index LA FSM'!$B$4=1,'Index LA FSM'!$A$9:$BZ$171,IF('Index LA FSM'!$B$4=2,'Index LA FSM'!$A$179:$BZ$341,IF('Index LA FSM'!$B$4=3,'Index LA FSM'!$A$349:$BZ$511,"Error"))),'Index LA FSM'!T$1,0),"Error")</f>
        <v>x</v>
      </c>
      <c r="U103" s="84" t="str">
        <f>IFERROR(VLOOKUP($A103,IF('Index LA FSM'!$B$4=1,'Index LA FSM'!$A$9:$BZ$171,IF('Index LA FSM'!$B$4=2,'Index LA FSM'!$A$179:$BZ$341,IF('Index LA FSM'!$B$4=3,'Index LA FSM'!$A$349:$BZ$511,"Error"))),'Index LA FSM'!U$1,0),"Error")</f>
        <v>x</v>
      </c>
      <c r="V103" s="84" t="str">
        <f>IFERROR(VLOOKUP($A103,IF('Index LA FSM'!$B$4=1,'Index LA FSM'!$A$9:$BZ$171,IF('Index LA FSM'!$B$4=2,'Index LA FSM'!$A$179:$BZ$341,IF('Index LA FSM'!$B$4=3,'Index LA FSM'!$A$349:$BZ$511,"Error"))),'Index LA FSM'!V$1,0),"Error")</f>
        <v>x</v>
      </c>
      <c r="W103" s="84">
        <f>IFERROR(VLOOKUP($A103,IF('Index LA FSM'!$B$4=1,'Index LA FSM'!$A$9:$BZ$171,IF('Index LA FSM'!$B$4=2,'Index LA FSM'!$A$179:$BZ$341,IF('Index LA FSM'!$B$4=3,'Index LA FSM'!$A$349:$BZ$511,"Error"))),'Index LA FSM'!W$1,0),"Error")</f>
        <v>0.11</v>
      </c>
      <c r="X103" s="84">
        <f>IFERROR(VLOOKUP($A103,IF('Index LA FSM'!$B$4=1,'Index LA FSM'!$A$9:$BZ$171,IF('Index LA FSM'!$B$4=2,'Index LA FSM'!$A$179:$BZ$341,IF('Index LA FSM'!$B$4=3,'Index LA FSM'!$A$349:$BZ$511,"Error"))),'Index LA FSM'!X$1,0),"Error")</f>
        <v>0.11</v>
      </c>
      <c r="Y103" s="84">
        <f>IFERROR(VLOOKUP($A103,IF('Index LA FSM'!$B$4=1,'Index LA FSM'!$A$9:$BZ$171,IF('Index LA FSM'!$B$4=2,'Index LA FSM'!$A$179:$BZ$341,IF('Index LA FSM'!$B$4=3,'Index LA FSM'!$A$349:$BZ$511,"Error"))),'Index LA FSM'!Y$1,0),"Error")</f>
        <v>0</v>
      </c>
      <c r="Z103" s="84">
        <f>IFERROR(VLOOKUP($A103,IF('Index LA FSM'!$B$4=1,'Index LA FSM'!$A$9:$BZ$171,IF('Index LA FSM'!$B$4=2,'Index LA FSM'!$A$179:$BZ$341,IF('Index LA FSM'!$B$4=3,'Index LA FSM'!$A$349:$BZ$511,"Error"))),'Index LA FSM'!Z$1,0),"Error")</f>
        <v>0</v>
      </c>
      <c r="AA103" s="84">
        <f>IFERROR(VLOOKUP($A103,IF('Index LA FSM'!$B$4=1,'Index LA FSM'!$A$9:$BZ$171,IF('Index LA FSM'!$B$4=2,'Index LA FSM'!$A$179:$BZ$341,IF('Index LA FSM'!$B$4=3,'Index LA FSM'!$A$349:$BZ$511,"Error"))),'Index LA FSM'!AA$1,0),"Error")</f>
        <v>0</v>
      </c>
      <c r="AB103" s="84">
        <f>IFERROR(VLOOKUP($A103,IF('Index LA FSM'!$B$4=1,'Index LA FSM'!$A$9:$BZ$171,IF('Index LA FSM'!$B$4=2,'Index LA FSM'!$A$179:$BZ$341,IF('Index LA FSM'!$B$4=3,'Index LA FSM'!$A$349:$BZ$511,"Error"))),'Index LA FSM'!AB$1,0),"Error")</f>
        <v>0</v>
      </c>
      <c r="AC103" s="84">
        <f>IFERROR(VLOOKUP($A103,IF('Index LA FSM'!$B$4=1,'Index LA FSM'!$A$9:$BZ$171,IF('Index LA FSM'!$B$4=2,'Index LA FSM'!$A$179:$BZ$341,IF('Index LA FSM'!$B$4=3,'Index LA FSM'!$A$349:$BZ$511,"Error"))),'Index LA FSM'!AC$1,0),"Error")</f>
        <v>0</v>
      </c>
      <c r="AD103" s="84">
        <f>IFERROR(VLOOKUP($A103,IF('Index LA FSM'!$B$4=1,'Index LA FSM'!$A$9:$BZ$171,IF('Index LA FSM'!$B$4=2,'Index LA FSM'!$A$179:$BZ$341,IF('Index LA FSM'!$B$4=3,'Index LA FSM'!$A$349:$BZ$511,"Error"))),'Index LA FSM'!AD$1,0),"Error")</f>
        <v>0</v>
      </c>
      <c r="AE103" s="84">
        <f>IFERROR(VLOOKUP($A103,IF('Index LA FSM'!$B$4=1,'Index LA FSM'!$A$9:$BZ$171,IF('Index LA FSM'!$B$4=2,'Index LA FSM'!$A$179:$BZ$341,IF('Index LA FSM'!$B$4=3,'Index LA FSM'!$A$349:$BZ$511,"Error"))),'Index LA FSM'!AE$1,0),"Error")</f>
        <v>0</v>
      </c>
      <c r="AF103" s="84" t="str">
        <f>IFERROR(VLOOKUP($A103,IF('Index LA FSM'!$B$4=1,'Index LA FSM'!$A$9:$BZ$171,IF('Index LA FSM'!$B$4=2,'Index LA FSM'!$A$179:$BZ$341,IF('Index LA FSM'!$B$4=3,'Index LA FSM'!$A$349:$BZ$511,"Error"))),'Index LA FSM'!AF$1,0),"Error")</f>
        <v>x</v>
      </c>
      <c r="AG103" s="84" t="str">
        <f>IFERROR(VLOOKUP($A103,IF('Index LA FSM'!$B$4=1,'Index LA FSM'!$A$9:$BZ$171,IF('Index LA FSM'!$B$4=2,'Index LA FSM'!$A$179:$BZ$341,IF('Index LA FSM'!$B$4=3,'Index LA FSM'!$A$349:$BZ$511,"Error"))),'Index LA FSM'!AG$1,0),"Error")</f>
        <v>x</v>
      </c>
      <c r="AH103" s="84" t="str">
        <f>IFERROR(VLOOKUP($A103,IF('Index LA FSM'!$B$4=1,'Index LA FSM'!$A$9:$BZ$171,IF('Index LA FSM'!$B$4=2,'Index LA FSM'!$A$179:$BZ$341,IF('Index LA FSM'!$B$4=3,'Index LA FSM'!$A$349:$BZ$511,"Error"))),'Index LA FSM'!AH$1,0),"Error")</f>
        <v>x</v>
      </c>
      <c r="AI103" s="84">
        <f>IFERROR(VLOOKUP($A103,IF('Index LA FSM'!$B$4=1,'Index LA FSM'!$A$9:$BZ$171,IF('Index LA FSM'!$B$4=2,'Index LA FSM'!$A$179:$BZ$341,IF('Index LA FSM'!$B$4=3,'Index LA FSM'!$A$349:$BZ$511,"Error"))),'Index LA FSM'!AI$1,0),"Error")</f>
        <v>0.63</v>
      </c>
      <c r="AJ103" s="84">
        <f>IFERROR(VLOOKUP($A103,IF('Index LA FSM'!$B$4=1,'Index LA FSM'!$A$9:$BZ$171,IF('Index LA FSM'!$B$4=2,'Index LA FSM'!$A$179:$BZ$341,IF('Index LA FSM'!$B$4=3,'Index LA FSM'!$A$349:$BZ$511,"Error"))),'Index LA FSM'!AJ$1,0),"Error")</f>
        <v>0.62</v>
      </c>
      <c r="AK103" s="84">
        <f>IFERROR(VLOOKUP($A103,IF('Index LA FSM'!$B$4=1,'Index LA FSM'!$A$9:$BZ$171,IF('Index LA FSM'!$B$4=2,'Index LA FSM'!$A$179:$BZ$341,IF('Index LA FSM'!$B$4=3,'Index LA FSM'!$A$349:$BZ$511,"Error"))),'Index LA FSM'!AK$1,0),"Error")</f>
        <v>0</v>
      </c>
      <c r="AL103" s="84">
        <f>IFERROR(VLOOKUP($A103,IF('Index LA FSM'!$B$4=1,'Index LA FSM'!$A$9:$BZ$171,IF('Index LA FSM'!$B$4=2,'Index LA FSM'!$A$179:$BZ$341,IF('Index LA FSM'!$B$4=3,'Index LA FSM'!$A$349:$BZ$511,"Error"))),'Index LA FSM'!AL$1,0),"Error")</f>
        <v>0.15</v>
      </c>
      <c r="AM103" s="84">
        <f>IFERROR(VLOOKUP($A103,IF('Index LA FSM'!$B$4=1,'Index LA FSM'!$A$9:$BZ$171,IF('Index LA FSM'!$B$4=2,'Index LA FSM'!$A$179:$BZ$341,IF('Index LA FSM'!$B$4=3,'Index LA FSM'!$A$349:$BZ$511,"Error"))),'Index LA FSM'!AM$1,0),"Error")</f>
        <v>0.14000000000000001</v>
      </c>
      <c r="AN103" s="84">
        <f>IFERROR(VLOOKUP($A103,IF('Index LA FSM'!$B$4=1,'Index LA FSM'!$A$9:$BZ$171,IF('Index LA FSM'!$B$4=2,'Index LA FSM'!$A$179:$BZ$341,IF('Index LA FSM'!$B$4=3,'Index LA FSM'!$A$349:$BZ$511,"Error"))),'Index LA FSM'!AN$1,0),"Error")</f>
        <v>0</v>
      </c>
      <c r="AO103" s="84">
        <f>IFERROR(VLOOKUP($A103,IF('Index LA FSM'!$B$4=1,'Index LA FSM'!$A$9:$BZ$171,IF('Index LA FSM'!$B$4=2,'Index LA FSM'!$A$179:$BZ$341,IF('Index LA FSM'!$B$4=3,'Index LA FSM'!$A$349:$BZ$511,"Error"))),'Index LA FSM'!AO$1,0),"Error")</f>
        <v>0</v>
      </c>
      <c r="AP103" s="84">
        <f>IFERROR(VLOOKUP($A103,IF('Index LA FSM'!$B$4=1,'Index LA FSM'!$A$9:$BZ$171,IF('Index LA FSM'!$B$4=2,'Index LA FSM'!$A$179:$BZ$341,IF('Index LA FSM'!$B$4=3,'Index LA FSM'!$A$349:$BZ$511,"Error"))),'Index LA FSM'!AP$1,0),"Error")</f>
        <v>0</v>
      </c>
      <c r="AQ103" s="84">
        <f>IFERROR(VLOOKUP($A103,IF('Index LA FSM'!$B$4=1,'Index LA FSM'!$A$9:$BZ$171,IF('Index LA FSM'!$B$4=2,'Index LA FSM'!$A$179:$BZ$341,IF('Index LA FSM'!$B$4=3,'Index LA FSM'!$A$349:$BZ$511,"Error"))),'Index LA FSM'!AQ$1,0),"Error")</f>
        <v>0</v>
      </c>
      <c r="AR103" s="84">
        <f>IFERROR(VLOOKUP($A103,IF('Index LA FSM'!$B$4=1,'Index LA FSM'!$A$9:$BZ$171,IF('Index LA FSM'!$B$4=2,'Index LA FSM'!$A$179:$BZ$341,IF('Index LA FSM'!$B$4=3,'Index LA FSM'!$A$349:$BZ$511,"Error"))),'Index LA FSM'!AR$1,0),"Error")</f>
        <v>0.1</v>
      </c>
      <c r="AS103" s="84">
        <f>IFERROR(VLOOKUP($A103,IF('Index LA FSM'!$B$4=1,'Index LA FSM'!$A$9:$BZ$171,IF('Index LA FSM'!$B$4=2,'Index LA FSM'!$A$179:$BZ$341,IF('Index LA FSM'!$B$4=3,'Index LA FSM'!$A$349:$BZ$511,"Error"))),'Index LA FSM'!AS$1,0),"Error")</f>
        <v>0.09</v>
      </c>
      <c r="AT103" s="84" t="str">
        <f>IFERROR(VLOOKUP($A103,IF('Index LA FSM'!$B$4=1,'Index LA FSM'!$A$9:$BZ$171,IF('Index LA FSM'!$B$4=2,'Index LA FSM'!$A$179:$BZ$341,IF('Index LA FSM'!$B$4=3,'Index LA FSM'!$A$349:$BZ$511,"Error"))),'Index LA FSM'!AT$1,0),"Error")</f>
        <v>x</v>
      </c>
      <c r="AU103" s="84">
        <f>IFERROR(VLOOKUP($A103,IF('Index LA FSM'!$B$4=1,'Index LA FSM'!$A$9:$BZ$171,IF('Index LA FSM'!$B$4=2,'Index LA FSM'!$A$179:$BZ$341,IF('Index LA FSM'!$B$4=3,'Index LA FSM'!$A$349:$BZ$511,"Error"))),'Index LA FSM'!AU$1,0),"Error")</f>
        <v>0.44</v>
      </c>
      <c r="AV103" s="84">
        <f>IFERROR(VLOOKUP($A103,IF('Index LA FSM'!$B$4=1,'Index LA FSM'!$A$9:$BZ$171,IF('Index LA FSM'!$B$4=2,'Index LA FSM'!$A$179:$BZ$341,IF('Index LA FSM'!$B$4=3,'Index LA FSM'!$A$349:$BZ$511,"Error"))),'Index LA FSM'!AV$1,0),"Error")</f>
        <v>0.44</v>
      </c>
      <c r="AW103" s="84" t="str">
        <f>IFERROR(VLOOKUP($A103,IF('Index LA FSM'!$B$4=1,'Index LA FSM'!$A$9:$BZ$171,IF('Index LA FSM'!$B$4=2,'Index LA FSM'!$A$179:$BZ$341,IF('Index LA FSM'!$B$4=3,'Index LA FSM'!$A$349:$BZ$511,"Error"))),'Index LA FSM'!AW$1,0),"Error")</f>
        <v>x</v>
      </c>
      <c r="AX103" s="84" t="str">
        <f>IFERROR(VLOOKUP($A103,IF('Index LA FSM'!$B$4=1,'Index LA FSM'!$A$9:$BZ$171,IF('Index LA FSM'!$B$4=2,'Index LA FSM'!$A$179:$BZ$341,IF('Index LA FSM'!$B$4=3,'Index LA FSM'!$A$349:$BZ$511,"Error"))),'Index LA FSM'!AX$1,0),"Error")</f>
        <v>x</v>
      </c>
      <c r="AY103" s="84">
        <f>IFERROR(VLOOKUP($A103,IF('Index LA FSM'!$B$4=1,'Index LA FSM'!$A$9:$BZ$171,IF('Index LA FSM'!$B$4=2,'Index LA FSM'!$A$179:$BZ$341,IF('Index LA FSM'!$B$4=3,'Index LA FSM'!$A$349:$BZ$511,"Error"))),'Index LA FSM'!AY$1,0),"Error")</f>
        <v>0.05</v>
      </c>
      <c r="AZ103" s="84">
        <f>IFERROR(VLOOKUP($A103,IF('Index LA FSM'!$B$4=1,'Index LA FSM'!$A$9:$BZ$171,IF('Index LA FSM'!$B$4=2,'Index LA FSM'!$A$179:$BZ$341,IF('Index LA FSM'!$B$4=3,'Index LA FSM'!$A$349:$BZ$511,"Error"))),'Index LA FSM'!AZ$1,0),"Error")</f>
        <v>0</v>
      </c>
      <c r="BA103" s="84">
        <f>IFERROR(VLOOKUP($A103,IF('Index LA FSM'!$B$4=1,'Index LA FSM'!$A$9:$BZ$171,IF('Index LA FSM'!$B$4=2,'Index LA FSM'!$A$179:$BZ$341,IF('Index LA FSM'!$B$4=3,'Index LA FSM'!$A$349:$BZ$511,"Error"))),'Index LA FSM'!BA$1,0),"Error")</f>
        <v>0</v>
      </c>
      <c r="BB103" s="84">
        <f>IFERROR(VLOOKUP($A103,IF('Index LA FSM'!$B$4=1,'Index LA FSM'!$A$9:$BZ$171,IF('Index LA FSM'!$B$4=2,'Index LA FSM'!$A$179:$BZ$341,IF('Index LA FSM'!$B$4=3,'Index LA FSM'!$A$349:$BZ$511,"Error"))),'Index LA FSM'!BB$1,0),"Error")</f>
        <v>0</v>
      </c>
      <c r="BC103" s="84">
        <f>IFERROR(VLOOKUP($A103,IF('Index LA FSM'!$B$4=1,'Index LA FSM'!$A$9:$BZ$171,IF('Index LA FSM'!$B$4=2,'Index LA FSM'!$A$179:$BZ$341,IF('Index LA FSM'!$B$4=3,'Index LA FSM'!$A$349:$BZ$511,"Error"))),'Index LA FSM'!BC$1,0),"Error")</f>
        <v>0</v>
      </c>
      <c r="BD103" s="84" t="str">
        <f>IFERROR(VLOOKUP($A103,IF('Index LA FSM'!$B$4=1,'Index LA FSM'!$A$9:$BZ$171,IF('Index LA FSM'!$B$4=2,'Index LA FSM'!$A$179:$BZ$341,IF('Index LA FSM'!$B$4=3,'Index LA FSM'!$A$349:$BZ$511,"Error"))),'Index LA FSM'!BD$1,0),"Error")</f>
        <v>x</v>
      </c>
      <c r="BE103" s="84" t="str">
        <f>IFERROR(VLOOKUP($A103,IF('Index LA FSM'!$B$4=1,'Index LA FSM'!$A$9:$BZ$171,IF('Index LA FSM'!$B$4=2,'Index LA FSM'!$A$179:$BZ$341,IF('Index LA FSM'!$B$4=3,'Index LA FSM'!$A$349:$BZ$511,"Error"))),'Index LA FSM'!BE$1,0),"Error")</f>
        <v>x</v>
      </c>
      <c r="BF103" s="84">
        <f>IFERROR(VLOOKUP($A103,IF('Index LA FSM'!$B$4=1,'Index LA FSM'!$A$9:$BZ$171,IF('Index LA FSM'!$B$4=2,'Index LA FSM'!$A$179:$BZ$341,IF('Index LA FSM'!$B$4=3,'Index LA FSM'!$A$349:$BZ$511,"Error"))),'Index LA FSM'!BF$1,0),"Error")</f>
        <v>0</v>
      </c>
      <c r="BG103" s="84" t="str">
        <f>IFERROR(VLOOKUP($A103,IF('Index LA FSM'!$B$4=1,'Index LA FSM'!$A$9:$BZ$171,IF('Index LA FSM'!$B$4=2,'Index LA FSM'!$A$179:$BZ$341,IF('Index LA FSM'!$B$4=3,'Index LA FSM'!$A$349:$BZ$511,"Error"))),'Index LA FSM'!BG$1,0),"Error")</f>
        <v>x</v>
      </c>
      <c r="BH103" s="84" t="str">
        <f>IFERROR(VLOOKUP($A103,IF('Index LA FSM'!$B$4=1,'Index LA FSM'!$A$9:$BZ$171,IF('Index LA FSM'!$B$4=2,'Index LA FSM'!$A$179:$BZ$341,IF('Index LA FSM'!$B$4=3,'Index LA FSM'!$A$349:$BZ$511,"Error"))),'Index LA FSM'!BH$1,0),"Error")</f>
        <v>x</v>
      </c>
      <c r="BI103" s="84">
        <f>IFERROR(VLOOKUP($A103,IF('Index LA FSM'!$B$4=1,'Index LA FSM'!$A$9:$BZ$171,IF('Index LA FSM'!$B$4=2,'Index LA FSM'!$A$179:$BZ$341,IF('Index LA FSM'!$B$4=3,'Index LA FSM'!$A$349:$BZ$511,"Error"))),'Index LA FSM'!BI$1,0),"Error")</f>
        <v>0</v>
      </c>
      <c r="BJ103" s="84" t="str">
        <f>IFERROR(VLOOKUP($A103,IF('Index LA FSM'!$B$4=1,'Index LA FSM'!$A$9:$BZ$171,IF('Index LA FSM'!$B$4=2,'Index LA FSM'!$A$179:$BZ$341,IF('Index LA FSM'!$B$4=3,'Index LA FSM'!$A$349:$BZ$511,"Error"))),'Index LA FSM'!BJ$1,0),"Error")</f>
        <v>x</v>
      </c>
      <c r="BK103" s="84" t="str">
        <f>IFERROR(VLOOKUP($A103,IF('Index LA FSM'!$B$4=1,'Index LA FSM'!$A$9:$BZ$171,IF('Index LA FSM'!$B$4=2,'Index LA FSM'!$A$179:$BZ$341,IF('Index LA FSM'!$B$4=3,'Index LA FSM'!$A$349:$BZ$511,"Error"))),'Index LA FSM'!BK$1,0),"Error")</f>
        <v>x</v>
      </c>
      <c r="BL103" s="84">
        <f>IFERROR(VLOOKUP($A103,IF('Index LA FSM'!$B$4=1,'Index LA FSM'!$A$9:$BZ$171,IF('Index LA FSM'!$B$4=2,'Index LA FSM'!$A$179:$BZ$341,IF('Index LA FSM'!$B$4=3,'Index LA FSM'!$A$349:$BZ$511,"Error"))),'Index LA FSM'!BL$1,0),"Error")</f>
        <v>0</v>
      </c>
      <c r="BM103" s="84">
        <f>IFERROR(VLOOKUP($A103,IF('Index LA FSM'!$B$4=1,'Index LA FSM'!$A$9:$BZ$171,IF('Index LA FSM'!$B$4=2,'Index LA FSM'!$A$179:$BZ$341,IF('Index LA FSM'!$B$4=3,'Index LA FSM'!$A$349:$BZ$511,"Error"))),'Index LA FSM'!BM$1,0),"Error")</f>
        <v>0</v>
      </c>
      <c r="BN103" s="84">
        <f>IFERROR(VLOOKUP($A103,IF('Index LA FSM'!$B$4=1,'Index LA FSM'!$A$9:$BZ$171,IF('Index LA FSM'!$B$4=2,'Index LA FSM'!$A$179:$BZ$341,IF('Index LA FSM'!$B$4=3,'Index LA FSM'!$A$349:$BZ$511,"Error"))),'Index LA FSM'!BN$1,0),"Error")</f>
        <v>0</v>
      </c>
      <c r="BO103" s="84">
        <f>IFERROR(VLOOKUP($A103,IF('Index LA FSM'!$B$4=1,'Index LA FSM'!$A$9:$BZ$171,IF('Index LA FSM'!$B$4=2,'Index LA FSM'!$A$179:$BZ$341,IF('Index LA FSM'!$B$4=3,'Index LA FSM'!$A$349:$BZ$511,"Error"))),'Index LA FSM'!BO$1,0),"Error")</f>
        <v>0</v>
      </c>
      <c r="BP103" s="84" t="str">
        <f>IFERROR(VLOOKUP($A103,IF('Index LA FSM'!$B$4=1,'Index LA FSM'!$A$9:$BZ$171,IF('Index LA FSM'!$B$4=2,'Index LA FSM'!$A$179:$BZ$341,IF('Index LA FSM'!$B$4=3,'Index LA FSM'!$A$349:$BZ$511,"Error"))),'Index LA FSM'!BP$1,0),"Error")</f>
        <v>x</v>
      </c>
      <c r="BQ103" s="84" t="str">
        <f>IFERROR(VLOOKUP($A103,IF('Index LA FSM'!$B$4=1,'Index LA FSM'!$A$9:$BZ$171,IF('Index LA FSM'!$B$4=2,'Index LA FSM'!$A$179:$BZ$341,IF('Index LA FSM'!$B$4=3,'Index LA FSM'!$A$349:$BZ$511,"Error"))),'Index LA FSM'!BQ$1,0),"Error")</f>
        <v>x</v>
      </c>
      <c r="BR103" s="84" t="str">
        <f>IFERROR(VLOOKUP($A103,IF('Index LA FSM'!$B$4=1,'Index LA FSM'!$A$9:$BZ$171,IF('Index LA FSM'!$B$4=2,'Index LA FSM'!$A$179:$BZ$341,IF('Index LA FSM'!$B$4=3,'Index LA FSM'!$A$349:$BZ$511,"Error"))),'Index LA FSM'!BR$1,0),"Error")</f>
        <v>x</v>
      </c>
      <c r="BS103" s="84">
        <f>IFERROR(VLOOKUP($A103,IF('Index LA FSM'!$B$4=1,'Index LA FSM'!$A$9:$BZ$171,IF('Index LA FSM'!$B$4=2,'Index LA FSM'!$A$179:$BZ$341,IF('Index LA FSM'!$B$4=3,'Index LA FSM'!$A$349:$BZ$511,"Error"))),'Index LA FSM'!BS$1,0),"Error")</f>
        <v>7.0000000000000007E-2</v>
      </c>
      <c r="BT103" s="84">
        <f>IFERROR(VLOOKUP($A103,IF('Index LA FSM'!$B$4=1,'Index LA FSM'!$A$9:$BZ$171,IF('Index LA FSM'!$B$4=2,'Index LA FSM'!$A$179:$BZ$341,IF('Index LA FSM'!$B$4=3,'Index LA FSM'!$A$349:$BZ$511,"Error"))),'Index LA FSM'!BT$1,0),"Error")</f>
        <v>0.08</v>
      </c>
      <c r="BU103" s="84" t="str">
        <f>IFERROR(VLOOKUP($A103,IF('Index LA FSM'!$B$4=1,'Index LA FSM'!$A$9:$BZ$171,IF('Index LA FSM'!$B$4=2,'Index LA FSM'!$A$179:$BZ$341,IF('Index LA FSM'!$B$4=3,'Index LA FSM'!$A$349:$BZ$511,"Error"))),'Index LA FSM'!BU$1,0),"Error")</f>
        <v>x</v>
      </c>
      <c r="BV103" s="84" t="str">
        <f>IFERROR(VLOOKUP($A103,IF('Index LA FSM'!$B$4=1,'Index LA FSM'!$A$9:$BZ$171,IF('Index LA FSM'!$B$4=2,'Index LA FSM'!$A$179:$BZ$341,IF('Index LA FSM'!$B$4=3,'Index LA FSM'!$A$349:$BZ$511,"Error"))),'Index LA FSM'!BV$1,0),"Error")</f>
        <v>x</v>
      </c>
      <c r="BW103" s="84" t="str">
        <f>IFERROR(VLOOKUP($A103,IF('Index LA FSM'!$B$4=1,'Index LA FSM'!$A$9:$BZ$171,IF('Index LA FSM'!$B$4=2,'Index LA FSM'!$A$179:$BZ$341,IF('Index LA FSM'!$B$4=3,'Index LA FSM'!$A$349:$BZ$511,"Error"))),'Index LA FSM'!BW$1,0),"Error")</f>
        <v>x</v>
      </c>
      <c r="BX103" s="84">
        <f>IFERROR(VLOOKUP($A103,IF('Index LA FSM'!$B$4=1,'Index LA FSM'!$A$9:$BZ$171,IF('Index LA FSM'!$B$4=2,'Index LA FSM'!$A$179:$BZ$341,IF('Index LA FSM'!$B$4=3,'Index LA FSM'!$A$349:$BZ$511,"Error"))),'Index LA FSM'!BX$1,0),"Error")</f>
        <v>0</v>
      </c>
      <c r="BY103" s="84" t="str">
        <f>IFERROR(VLOOKUP($A103,IF('Index LA FSM'!$B$4=1,'Index LA FSM'!$A$9:$BZ$171,IF('Index LA FSM'!$B$4=2,'Index LA FSM'!$A$179:$BZ$341,IF('Index LA FSM'!$B$4=3,'Index LA FSM'!$A$349:$BZ$511,"Error"))),'Index LA FSM'!BY$1,0),"Error")</f>
        <v>x</v>
      </c>
      <c r="BZ103" s="84" t="str">
        <f>IFERROR(VLOOKUP($A103,IF('Index LA FSM'!$B$4=1,'Index LA FSM'!$A$9:$BZ$171,IF('Index LA FSM'!$B$4=2,'Index LA FSM'!$A$179:$BZ$341,IF('Index LA FSM'!$B$4=3,'Index LA FSM'!$A$349:$BZ$511,"Error"))),'Index LA FSM'!BZ$1,0),"Error")</f>
        <v>x</v>
      </c>
    </row>
    <row r="104" spans="1:78" s="15" customFormat="1" x14ac:dyDescent="0.2">
      <c r="A104" s="20">
        <v>813</v>
      </c>
      <c r="B104" s="20" t="s">
        <v>255</v>
      </c>
      <c r="C104" s="45" t="s">
        <v>155</v>
      </c>
      <c r="D104" s="113" t="str">
        <f>IFERROR(VLOOKUP($A104,IF('Index LA FSM'!$B$4=1,'Index LA FSM'!$A$9:$BZ$171,IF('Index LA FSM'!$B$4=2,'Index LA FSM'!$A$179:$BZ$341,IF('Index LA FSM'!$B$4=3,'Index LA FSM'!$A$349:$BZ$511,"Error"))),'Index LA FSM'!D$1,0),"Error")</f>
        <v>x</v>
      </c>
      <c r="E104" s="113">
        <f>IFERROR(VLOOKUP($A104,IF('Index LA FSM'!$B$4=1,'Index LA FSM'!$A$9:$BZ$171,IF('Index LA FSM'!$B$4=2,'Index LA FSM'!$A$179:$BZ$341,IF('Index LA FSM'!$B$4=3,'Index LA FSM'!$A$349:$BZ$511,"Error"))),'Index LA FSM'!E$1,0),"Error")</f>
        <v>70</v>
      </c>
      <c r="F104" s="113">
        <f>IFERROR(VLOOKUP($A104,IF('Index LA FSM'!$B$4=1,'Index LA FSM'!$A$9:$BZ$171,IF('Index LA FSM'!$B$4=2,'Index LA FSM'!$A$179:$BZ$341,IF('Index LA FSM'!$B$4=3,'Index LA FSM'!$A$349:$BZ$511,"Error"))),'Index LA FSM'!F$1,0),"Error")</f>
        <v>70</v>
      </c>
      <c r="G104" s="84" t="str">
        <f>IFERROR(VLOOKUP($A104,IF('Index LA FSM'!$B$4=1,'Index LA FSM'!$A$9:$BZ$171,IF('Index LA FSM'!$B$4=2,'Index LA FSM'!$A$179:$BZ$341,IF('Index LA FSM'!$B$4=3,'Index LA FSM'!$A$349:$BZ$511,"Error"))),'Index LA FSM'!G$1,0),"Error")</f>
        <v>x</v>
      </c>
      <c r="H104" s="84">
        <f>IFERROR(VLOOKUP($A104,IF('Index LA FSM'!$B$4=1,'Index LA FSM'!$A$9:$BZ$171,IF('Index LA FSM'!$B$4=2,'Index LA FSM'!$A$179:$BZ$341,IF('Index LA FSM'!$B$4=3,'Index LA FSM'!$A$349:$BZ$511,"Error"))),'Index LA FSM'!H$1,0),"Error")</f>
        <v>0.78</v>
      </c>
      <c r="I104" s="84">
        <f>IFERROR(VLOOKUP($A104,IF('Index LA FSM'!$B$4=1,'Index LA FSM'!$A$9:$BZ$171,IF('Index LA FSM'!$B$4=2,'Index LA FSM'!$A$179:$BZ$341,IF('Index LA FSM'!$B$4=3,'Index LA FSM'!$A$349:$BZ$511,"Error"))),'Index LA FSM'!I$1,0),"Error")</f>
        <v>0.78</v>
      </c>
      <c r="J104" s="84" t="str">
        <f>IFERROR(VLOOKUP($A104,IF('Index LA FSM'!$B$4=1,'Index LA FSM'!$A$9:$BZ$171,IF('Index LA FSM'!$B$4=2,'Index LA FSM'!$A$179:$BZ$341,IF('Index LA FSM'!$B$4=3,'Index LA FSM'!$A$349:$BZ$511,"Error"))),'Index LA FSM'!J$1,0),"Error")</f>
        <v>x</v>
      </c>
      <c r="K104" s="84">
        <f>IFERROR(VLOOKUP($A104,IF('Index LA FSM'!$B$4=1,'Index LA FSM'!$A$9:$BZ$171,IF('Index LA FSM'!$B$4=2,'Index LA FSM'!$A$179:$BZ$341,IF('Index LA FSM'!$B$4=3,'Index LA FSM'!$A$349:$BZ$511,"Error"))),'Index LA FSM'!K$1,0),"Error")</f>
        <v>0.66</v>
      </c>
      <c r="L104" s="84">
        <f>IFERROR(VLOOKUP($A104,IF('Index LA FSM'!$B$4=1,'Index LA FSM'!$A$9:$BZ$171,IF('Index LA FSM'!$B$4=2,'Index LA FSM'!$A$179:$BZ$341,IF('Index LA FSM'!$B$4=3,'Index LA FSM'!$A$349:$BZ$511,"Error"))),'Index LA FSM'!L$1,0),"Error")</f>
        <v>0.66</v>
      </c>
      <c r="M104" s="84" t="str">
        <f>IFERROR(VLOOKUP($A104,IF('Index LA FSM'!$B$4=1,'Index LA FSM'!$A$9:$BZ$171,IF('Index LA FSM'!$B$4=2,'Index LA FSM'!$A$179:$BZ$341,IF('Index LA FSM'!$B$4=3,'Index LA FSM'!$A$349:$BZ$511,"Error"))),'Index LA FSM'!M$1,0),"Error")</f>
        <v>x</v>
      </c>
      <c r="N104" s="84" t="str">
        <f>IFERROR(VLOOKUP($A104,IF('Index LA FSM'!$B$4=1,'Index LA FSM'!$A$9:$BZ$171,IF('Index LA FSM'!$B$4=2,'Index LA FSM'!$A$179:$BZ$341,IF('Index LA FSM'!$B$4=3,'Index LA FSM'!$A$349:$BZ$511,"Error"))),'Index LA FSM'!N$1,0),"Error")</f>
        <v>x</v>
      </c>
      <c r="O104" s="84" t="str">
        <f>IFERROR(VLOOKUP($A104,IF('Index LA FSM'!$B$4=1,'Index LA FSM'!$A$9:$BZ$171,IF('Index LA FSM'!$B$4=2,'Index LA FSM'!$A$179:$BZ$341,IF('Index LA FSM'!$B$4=3,'Index LA FSM'!$A$349:$BZ$511,"Error"))),'Index LA FSM'!O$1,0),"Error")</f>
        <v>x</v>
      </c>
      <c r="P104" s="84" t="str">
        <f>IFERROR(VLOOKUP($A104,IF('Index LA FSM'!$B$4=1,'Index LA FSM'!$A$9:$BZ$171,IF('Index LA FSM'!$B$4=2,'Index LA FSM'!$A$179:$BZ$341,IF('Index LA FSM'!$B$4=3,'Index LA FSM'!$A$349:$BZ$511,"Error"))),'Index LA FSM'!P$1,0),"Error")</f>
        <v>x</v>
      </c>
      <c r="Q104" s="84">
        <f>IFERROR(VLOOKUP($A104,IF('Index LA FSM'!$B$4=1,'Index LA FSM'!$A$9:$BZ$171,IF('Index LA FSM'!$B$4=2,'Index LA FSM'!$A$179:$BZ$341,IF('Index LA FSM'!$B$4=3,'Index LA FSM'!$A$349:$BZ$511,"Error"))),'Index LA FSM'!Q$1,0),"Error")</f>
        <v>0</v>
      </c>
      <c r="R104" s="84">
        <f>IFERROR(VLOOKUP($A104,IF('Index LA FSM'!$B$4=1,'Index LA FSM'!$A$9:$BZ$171,IF('Index LA FSM'!$B$4=2,'Index LA FSM'!$A$179:$BZ$341,IF('Index LA FSM'!$B$4=3,'Index LA FSM'!$A$349:$BZ$511,"Error"))),'Index LA FSM'!R$1,0),"Error")</f>
        <v>0</v>
      </c>
      <c r="S104" s="84" t="str">
        <f>IFERROR(VLOOKUP($A104,IF('Index LA FSM'!$B$4=1,'Index LA FSM'!$A$9:$BZ$171,IF('Index LA FSM'!$B$4=2,'Index LA FSM'!$A$179:$BZ$341,IF('Index LA FSM'!$B$4=3,'Index LA FSM'!$A$349:$BZ$511,"Error"))),'Index LA FSM'!S$1,0),"Error")</f>
        <v>x</v>
      </c>
      <c r="T104" s="84" t="str">
        <f>IFERROR(VLOOKUP($A104,IF('Index LA FSM'!$B$4=1,'Index LA FSM'!$A$9:$BZ$171,IF('Index LA FSM'!$B$4=2,'Index LA FSM'!$A$179:$BZ$341,IF('Index LA FSM'!$B$4=3,'Index LA FSM'!$A$349:$BZ$511,"Error"))),'Index LA FSM'!T$1,0),"Error")</f>
        <v>x</v>
      </c>
      <c r="U104" s="84" t="str">
        <f>IFERROR(VLOOKUP($A104,IF('Index LA FSM'!$B$4=1,'Index LA FSM'!$A$9:$BZ$171,IF('Index LA FSM'!$B$4=2,'Index LA FSM'!$A$179:$BZ$341,IF('Index LA FSM'!$B$4=3,'Index LA FSM'!$A$349:$BZ$511,"Error"))),'Index LA FSM'!U$1,0),"Error")</f>
        <v>x</v>
      </c>
      <c r="V104" s="84" t="str">
        <f>IFERROR(VLOOKUP($A104,IF('Index LA FSM'!$B$4=1,'Index LA FSM'!$A$9:$BZ$171,IF('Index LA FSM'!$B$4=2,'Index LA FSM'!$A$179:$BZ$341,IF('Index LA FSM'!$B$4=3,'Index LA FSM'!$A$349:$BZ$511,"Error"))),'Index LA FSM'!V$1,0),"Error")</f>
        <v>x</v>
      </c>
      <c r="W104" s="84">
        <f>IFERROR(VLOOKUP($A104,IF('Index LA FSM'!$B$4=1,'Index LA FSM'!$A$9:$BZ$171,IF('Index LA FSM'!$B$4=2,'Index LA FSM'!$A$179:$BZ$341,IF('Index LA FSM'!$B$4=3,'Index LA FSM'!$A$349:$BZ$511,"Error"))),'Index LA FSM'!W$1,0),"Error")</f>
        <v>0.11</v>
      </c>
      <c r="X104" s="84">
        <f>IFERROR(VLOOKUP($A104,IF('Index LA FSM'!$B$4=1,'Index LA FSM'!$A$9:$BZ$171,IF('Index LA FSM'!$B$4=2,'Index LA FSM'!$A$179:$BZ$341,IF('Index LA FSM'!$B$4=3,'Index LA FSM'!$A$349:$BZ$511,"Error"))),'Index LA FSM'!X$1,0),"Error")</f>
        <v>0.1</v>
      </c>
      <c r="Y104" s="84" t="str">
        <f>IFERROR(VLOOKUP($A104,IF('Index LA FSM'!$B$4=1,'Index LA FSM'!$A$9:$BZ$171,IF('Index LA FSM'!$B$4=2,'Index LA FSM'!$A$179:$BZ$341,IF('Index LA FSM'!$B$4=3,'Index LA FSM'!$A$349:$BZ$511,"Error"))),'Index LA FSM'!Y$1,0),"Error")</f>
        <v>x</v>
      </c>
      <c r="Z104" s="84">
        <f>IFERROR(VLOOKUP($A104,IF('Index LA FSM'!$B$4=1,'Index LA FSM'!$A$9:$BZ$171,IF('Index LA FSM'!$B$4=2,'Index LA FSM'!$A$179:$BZ$341,IF('Index LA FSM'!$B$4=3,'Index LA FSM'!$A$349:$BZ$511,"Error"))),'Index LA FSM'!Z$1,0),"Error")</f>
        <v>0</v>
      </c>
      <c r="AA104" s="84">
        <f>IFERROR(VLOOKUP($A104,IF('Index LA FSM'!$B$4=1,'Index LA FSM'!$A$9:$BZ$171,IF('Index LA FSM'!$B$4=2,'Index LA FSM'!$A$179:$BZ$341,IF('Index LA FSM'!$B$4=3,'Index LA FSM'!$A$349:$BZ$511,"Error"))),'Index LA FSM'!AA$1,0),"Error")</f>
        <v>0</v>
      </c>
      <c r="AB104" s="84" t="str">
        <f>IFERROR(VLOOKUP($A104,IF('Index LA FSM'!$B$4=1,'Index LA FSM'!$A$9:$BZ$171,IF('Index LA FSM'!$B$4=2,'Index LA FSM'!$A$179:$BZ$341,IF('Index LA FSM'!$B$4=3,'Index LA FSM'!$A$349:$BZ$511,"Error"))),'Index LA FSM'!AB$1,0),"Error")</f>
        <v>x</v>
      </c>
      <c r="AC104" s="84">
        <f>IFERROR(VLOOKUP($A104,IF('Index LA FSM'!$B$4=1,'Index LA FSM'!$A$9:$BZ$171,IF('Index LA FSM'!$B$4=2,'Index LA FSM'!$A$179:$BZ$341,IF('Index LA FSM'!$B$4=3,'Index LA FSM'!$A$349:$BZ$511,"Error"))),'Index LA FSM'!AC$1,0),"Error")</f>
        <v>0</v>
      </c>
      <c r="AD104" s="84">
        <f>IFERROR(VLOOKUP($A104,IF('Index LA FSM'!$B$4=1,'Index LA FSM'!$A$9:$BZ$171,IF('Index LA FSM'!$B$4=2,'Index LA FSM'!$A$179:$BZ$341,IF('Index LA FSM'!$B$4=3,'Index LA FSM'!$A$349:$BZ$511,"Error"))),'Index LA FSM'!AD$1,0),"Error")</f>
        <v>0</v>
      </c>
      <c r="AE104" s="84" t="str">
        <f>IFERROR(VLOOKUP($A104,IF('Index LA FSM'!$B$4=1,'Index LA FSM'!$A$9:$BZ$171,IF('Index LA FSM'!$B$4=2,'Index LA FSM'!$A$179:$BZ$341,IF('Index LA FSM'!$B$4=3,'Index LA FSM'!$A$349:$BZ$511,"Error"))),'Index LA FSM'!AE$1,0),"Error")</f>
        <v>x</v>
      </c>
      <c r="AF104" s="84" t="str">
        <f>IFERROR(VLOOKUP($A104,IF('Index LA FSM'!$B$4=1,'Index LA FSM'!$A$9:$BZ$171,IF('Index LA FSM'!$B$4=2,'Index LA FSM'!$A$179:$BZ$341,IF('Index LA FSM'!$B$4=3,'Index LA FSM'!$A$349:$BZ$511,"Error"))),'Index LA FSM'!AF$1,0),"Error")</f>
        <v>x</v>
      </c>
      <c r="AG104" s="84" t="str">
        <f>IFERROR(VLOOKUP($A104,IF('Index LA FSM'!$B$4=1,'Index LA FSM'!$A$9:$BZ$171,IF('Index LA FSM'!$B$4=2,'Index LA FSM'!$A$179:$BZ$341,IF('Index LA FSM'!$B$4=3,'Index LA FSM'!$A$349:$BZ$511,"Error"))),'Index LA FSM'!AG$1,0),"Error")</f>
        <v>x</v>
      </c>
      <c r="AH104" s="84" t="str">
        <f>IFERROR(VLOOKUP($A104,IF('Index LA FSM'!$B$4=1,'Index LA FSM'!$A$9:$BZ$171,IF('Index LA FSM'!$B$4=2,'Index LA FSM'!$A$179:$BZ$341,IF('Index LA FSM'!$B$4=3,'Index LA FSM'!$A$349:$BZ$511,"Error"))),'Index LA FSM'!AH$1,0),"Error")</f>
        <v>x</v>
      </c>
      <c r="AI104" s="84">
        <f>IFERROR(VLOOKUP($A104,IF('Index LA FSM'!$B$4=1,'Index LA FSM'!$A$9:$BZ$171,IF('Index LA FSM'!$B$4=2,'Index LA FSM'!$A$179:$BZ$341,IF('Index LA FSM'!$B$4=3,'Index LA FSM'!$A$349:$BZ$511,"Error"))),'Index LA FSM'!AI$1,0),"Error")</f>
        <v>0.45</v>
      </c>
      <c r="AJ104" s="84">
        <f>IFERROR(VLOOKUP($A104,IF('Index LA FSM'!$B$4=1,'Index LA FSM'!$A$9:$BZ$171,IF('Index LA FSM'!$B$4=2,'Index LA FSM'!$A$179:$BZ$341,IF('Index LA FSM'!$B$4=3,'Index LA FSM'!$A$349:$BZ$511,"Error"))),'Index LA FSM'!AJ$1,0),"Error")</f>
        <v>0.45</v>
      </c>
      <c r="AK104" s="84" t="str">
        <f>IFERROR(VLOOKUP($A104,IF('Index LA FSM'!$B$4=1,'Index LA FSM'!$A$9:$BZ$171,IF('Index LA FSM'!$B$4=2,'Index LA FSM'!$A$179:$BZ$341,IF('Index LA FSM'!$B$4=3,'Index LA FSM'!$A$349:$BZ$511,"Error"))),'Index LA FSM'!AK$1,0),"Error")</f>
        <v>x</v>
      </c>
      <c r="AL104" s="84" t="str">
        <f>IFERROR(VLOOKUP($A104,IF('Index LA FSM'!$B$4=1,'Index LA FSM'!$A$9:$BZ$171,IF('Index LA FSM'!$B$4=2,'Index LA FSM'!$A$179:$BZ$341,IF('Index LA FSM'!$B$4=3,'Index LA FSM'!$A$349:$BZ$511,"Error"))),'Index LA FSM'!AL$1,0),"Error")</f>
        <v>x</v>
      </c>
      <c r="AM104" s="84" t="str">
        <f>IFERROR(VLOOKUP($A104,IF('Index LA FSM'!$B$4=1,'Index LA FSM'!$A$9:$BZ$171,IF('Index LA FSM'!$B$4=2,'Index LA FSM'!$A$179:$BZ$341,IF('Index LA FSM'!$B$4=3,'Index LA FSM'!$A$349:$BZ$511,"Error"))),'Index LA FSM'!AM$1,0),"Error")</f>
        <v>x</v>
      </c>
      <c r="AN104" s="84" t="str">
        <f>IFERROR(VLOOKUP($A104,IF('Index LA FSM'!$B$4=1,'Index LA FSM'!$A$9:$BZ$171,IF('Index LA FSM'!$B$4=2,'Index LA FSM'!$A$179:$BZ$341,IF('Index LA FSM'!$B$4=3,'Index LA FSM'!$A$349:$BZ$511,"Error"))),'Index LA FSM'!AN$1,0),"Error")</f>
        <v>x</v>
      </c>
      <c r="AO104" s="84">
        <f>IFERROR(VLOOKUP($A104,IF('Index LA FSM'!$B$4=1,'Index LA FSM'!$A$9:$BZ$171,IF('Index LA FSM'!$B$4=2,'Index LA FSM'!$A$179:$BZ$341,IF('Index LA FSM'!$B$4=3,'Index LA FSM'!$A$349:$BZ$511,"Error"))),'Index LA FSM'!AO$1,0),"Error")</f>
        <v>0</v>
      </c>
      <c r="AP104" s="84">
        <f>IFERROR(VLOOKUP($A104,IF('Index LA FSM'!$B$4=1,'Index LA FSM'!$A$9:$BZ$171,IF('Index LA FSM'!$B$4=2,'Index LA FSM'!$A$179:$BZ$341,IF('Index LA FSM'!$B$4=3,'Index LA FSM'!$A$349:$BZ$511,"Error"))),'Index LA FSM'!AP$1,0),"Error")</f>
        <v>0</v>
      </c>
      <c r="AQ104" s="84" t="str">
        <f>IFERROR(VLOOKUP($A104,IF('Index LA FSM'!$B$4=1,'Index LA FSM'!$A$9:$BZ$171,IF('Index LA FSM'!$B$4=2,'Index LA FSM'!$A$179:$BZ$341,IF('Index LA FSM'!$B$4=3,'Index LA FSM'!$A$349:$BZ$511,"Error"))),'Index LA FSM'!AQ$1,0),"Error")</f>
        <v>x</v>
      </c>
      <c r="AR104" s="84" t="str">
        <f>IFERROR(VLOOKUP($A104,IF('Index LA FSM'!$B$4=1,'Index LA FSM'!$A$9:$BZ$171,IF('Index LA FSM'!$B$4=2,'Index LA FSM'!$A$179:$BZ$341,IF('Index LA FSM'!$B$4=3,'Index LA FSM'!$A$349:$BZ$511,"Error"))),'Index LA FSM'!AR$1,0),"Error")</f>
        <v>x</v>
      </c>
      <c r="AS104" s="84" t="str">
        <f>IFERROR(VLOOKUP($A104,IF('Index LA FSM'!$B$4=1,'Index LA FSM'!$A$9:$BZ$171,IF('Index LA FSM'!$B$4=2,'Index LA FSM'!$A$179:$BZ$341,IF('Index LA FSM'!$B$4=3,'Index LA FSM'!$A$349:$BZ$511,"Error"))),'Index LA FSM'!AS$1,0),"Error")</f>
        <v>x</v>
      </c>
      <c r="AT104" s="84" t="str">
        <f>IFERROR(VLOOKUP($A104,IF('Index LA FSM'!$B$4=1,'Index LA FSM'!$A$9:$BZ$171,IF('Index LA FSM'!$B$4=2,'Index LA FSM'!$A$179:$BZ$341,IF('Index LA FSM'!$B$4=3,'Index LA FSM'!$A$349:$BZ$511,"Error"))),'Index LA FSM'!AT$1,0),"Error")</f>
        <v>x</v>
      </c>
      <c r="AU104" s="84">
        <f>IFERROR(VLOOKUP($A104,IF('Index LA FSM'!$B$4=1,'Index LA FSM'!$A$9:$BZ$171,IF('Index LA FSM'!$B$4=2,'Index LA FSM'!$A$179:$BZ$341,IF('Index LA FSM'!$B$4=3,'Index LA FSM'!$A$349:$BZ$511,"Error"))),'Index LA FSM'!AU$1,0),"Error")</f>
        <v>0.28000000000000003</v>
      </c>
      <c r="AV104" s="84">
        <f>IFERROR(VLOOKUP($A104,IF('Index LA FSM'!$B$4=1,'Index LA FSM'!$A$9:$BZ$171,IF('Index LA FSM'!$B$4=2,'Index LA FSM'!$A$179:$BZ$341,IF('Index LA FSM'!$B$4=3,'Index LA FSM'!$A$349:$BZ$511,"Error"))),'Index LA FSM'!AV$1,0),"Error")</f>
        <v>0.28000000000000003</v>
      </c>
      <c r="AW104" s="84" t="str">
        <f>IFERROR(VLOOKUP($A104,IF('Index LA FSM'!$B$4=1,'Index LA FSM'!$A$9:$BZ$171,IF('Index LA FSM'!$B$4=2,'Index LA FSM'!$A$179:$BZ$341,IF('Index LA FSM'!$B$4=3,'Index LA FSM'!$A$349:$BZ$511,"Error"))),'Index LA FSM'!AW$1,0),"Error")</f>
        <v>x</v>
      </c>
      <c r="AX104" s="84">
        <f>IFERROR(VLOOKUP($A104,IF('Index LA FSM'!$B$4=1,'Index LA FSM'!$A$9:$BZ$171,IF('Index LA FSM'!$B$4=2,'Index LA FSM'!$A$179:$BZ$341,IF('Index LA FSM'!$B$4=3,'Index LA FSM'!$A$349:$BZ$511,"Error"))),'Index LA FSM'!AX$1,0),"Error")</f>
        <v>0.12</v>
      </c>
      <c r="AY104" s="84">
        <f>IFERROR(VLOOKUP($A104,IF('Index LA FSM'!$B$4=1,'Index LA FSM'!$A$9:$BZ$171,IF('Index LA FSM'!$B$4=2,'Index LA FSM'!$A$179:$BZ$341,IF('Index LA FSM'!$B$4=3,'Index LA FSM'!$A$349:$BZ$511,"Error"))),'Index LA FSM'!AY$1,0),"Error")</f>
        <v>0.12</v>
      </c>
      <c r="AZ104" s="84" t="str">
        <f>IFERROR(VLOOKUP($A104,IF('Index LA FSM'!$B$4=1,'Index LA FSM'!$A$9:$BZ$171,IF('Index LA FSM'!$B$4=2,'Index LA FSM'!$A$179:$BZ$341,IF('Index LA FSM'!$B$4=3,'Index LA FSM'!$A$349:$BZ$511,"Error"))),'Index LA FSM'!AZ$1,0),"Error")</f>
        <v>x</v>
      </c>
      <c r="BA104" s="84">
        <f>IFERROR(VLOOKUP($A104,IF('Index LA FSM'!$B$4=1,'Index LA FSM'!$A$9:$BZ$171,IF('Index LA FSM'!$B$4=2,'Index LA FSM'!$A$179:$BZ$341,IF('Index LA FSM'!$B$4=3,'Index LA FSM'!$A$349:$BZ$511,"Error"))),'Index LA FSM'!BA$1,0),"Error")</f>
        <v>0</v>
      </c>
      <c r="BB104" s="84">
        <f>IFERROR(VLOOKUP($A104,IF('Index LA FSM'!$B$4=1,'Index LA FSM'!$A$9:$BZ$171,IF('Index LA FSM'!$B$4=2,'Index LA FSM'!$A$179:$BZ$341,IF('Index LA FSM'!$B$4=3,'Index LA FSM'!$A$349:$BZ$511,"Error"))),'Index LA FSM'!BB$1,0),"Error")</f>
        <v>0</v>
      </c>
      <c r="BC104" s="84" t="str">
        <f>IFERROR(VLOOKUP($A104,IF('Index LA FSM'!$B$4=1,'Index LA FSM'!$A$9:$BZ$171,IF('Index LA FSM'!$B$4=2,'Index LA FSM'!$A$179:$BZ$341,IF('Index LA FSM'!$B$4=3,'Index LA FSM'!$A$349:$BZ$511,"Error"))),'Index LA FSM'!BC$1,0),"Error")</f>
        <v>x</v>
      </c>
      <c r="BD104" s="84">
        <f>IFERROR(VLOOKUP($A104,IF('Index LA FSM'!$B$4=1,'Index LA FSM'!$A$9:$BZ$171,IF('Index LA FSM'!$B$4=2,'Index LA FSM'!$A$179:$BZ$341,IF('Index LA FSM'!$B$4=3,'Index LA FSM'!$A$349:$BZ$511,"Error"))),'Index LA FSM'!BD$1,0),"Error")</f>
        <v>0.11</v>
      </c>
      <c r="BE104" s="84">
        <f>IFERROR(VLOOKUP($A104,IF('Index LA FSM'!$B$4=1,'Index LA FSM'!$A$9:$BZ$171,IF('Index LA FSM'!$B$4=2,'Index LA FSM'!$A$179:$BZ$341,IF('Index LA FSM'!$B$4=3,'Index LA FSM'!$A$349:$BZ$511,"Error"))),'Index LA FSM'!BE$1,0),"Error")</f>
        <v>0.1</v>
      </c>
      <c r="BF104" s="84" t="str">
        <f>IFERROR(VLOOKUP($A104,IF('Index LA FSM'!$B$4=1,'Index LA FSM'!$A$9:$BZ$171,IF('Index LA FSM'!$B$4=2,'Index LA FSM'!$A$179:$BZ$341,IF('Index LA FSM'!$B$4=3,'Index LA FSM'!$A$349:$BZ$511,"Error"))),'Index LA FSM'!BF$1,0),"Error")</f>
        <v>x</v>
      </c>
      <c r="BG104" s="84">
        <f>IFERROR(VLOOKUP($A104,IF('Index LA FSM'!$B$4=1,'Index LA FSM'!$A$9:$BZ$171,IF('Index LA FSM'!$B$4=2,'Index LA FSM'!$A$179:$BZ$341,IF('Index LA FSM'!$B$4=3,'Index LA FSM'!$A$349:$BZ$511,"Error"))),'Index LA FSM'!BG$1,0),"Error")</f>
        <v>0.09</v>
      </c>
      <c r="BH104" s="84">
        <f>IFERROR(VLOOKUP($A104,IF('Index LA FSM'!$B$4=1,'Index LA FSM'!$A$9:$BZ$171,IF('Index LA FSM'!$B$4=2,'Index LA FSM'!$A$179:$BZ$341,IF('Index LA FSM'!$B$4=3,'Index LA FSM'!$A$349:$BZ$511,"Error"))),'Index LA FSM'!BH$1,0),"Error")</f>
        <v>0.09</v>
      </c>
      <c r="BI104" s="84" t="str">
        <f>IFERROR(VLOOKUP($A104,IF('Index LA FSM'!$B$4=1,'Index LA FSM'!$A$9:$BZ$171,IF('Index LA FSM'!$B$4=2,'Index LA FSM'!$A$179:$BZ$341,IF('Index LA FSM'!$B$4=3,'Index LA FSM'!$A$349:$BZ$511,"Error"))),'Index LA FSM'!BI$1,0),"Error")</f>
        <v>x</v>
      </c>
      <c r="BJ104" s="84" t="str">
        <f>IFERROR(VLOOKUP($A104,IF('Index LA FSM'!$B$4=1,'Index LA FSM'!$A$9:$BZ$171,IF('Index LA FSM'!$B$4=2,'Index LA FSM'!$A$179:$BZ$341,IF('Index LA FSM'!$B$4=3,'Index LA FSM'!$A$349:$BZ$511,"Error"))),'Index LA FSM'!BJ$1,0),"Error")</f>
        <v>x</v>
      </c>
      <c r="BK104" s="84" t="str">
        <f>IFERROR(VLOOKUP($A104,IF('Index LA FSM'!$B$4=1,'Index LA FSM'!$A$9:$BZ$171,IF('Index LA FSM'!$B$4=2,'Index LA FSM'!$A$179:$BZ$341,IF('Index LA FSM'!$B$4=3,'Index LA FSM'!$A$349:$BZ$511,"Error"))),'Index LA FSM'!BK$1,0),"Error")</f>
        <v>x</v>
      </c>
      <c r="BL104" s="84" t="str">
        <f>IFERROR(VLOOKUP($A104,IF('Index LA FSM'!$B$4=1,'Index LA FSM'!$A$9:$BZ$171,IF('Index LA FSM'!$B$4=2,'Index LA FSM'!$A$179:$BZ$341,IF('Index LA FSM'!$B$4=3,'Index LA FSM'!$A$349:$BZ$511,"Error"))),'Index LA FSM'!BL$1,0),"Error")</f>
        <v>x</v>
      </c>
      <c r="BM104" s="84">
        <f>IFERROR(VLOOKUP($A104,IF('Index LA FSM'!$B$4=1,'Index LA FSM'!$A$9:$BZ$171,IF('Index LA FSM'!$B$4=2,'Index LA FSM'!$A$179:$BZ$341,IF('Index LA FSM'!$B$4=3,'Index LA FSM'!$A$349:$BZ$511,"Error"))),'Index LA FSM'!BM$1,0),"Error")</f>
        <v>0</v>
      </c>
      <c r="BN104" s="84">
        <f>IFERROR(VLOOKUP($A104,IF('Index LA FSM'!$B$4=1,'Index LA FSM'!$A$9:$BZ$171,IF('Index LA FSM'!$B$4=2,'Index LA FSM'!$A$179:$BZ$341,IF('Index LA FSM'!$B$4=3,'Index LA FSM'!$A$349:$BZ$511,"Error"))),'Index LA FSM'!BN$1,0),"Error")</f>
        <v>0</v>
      </c>
      <c r="BO104" s="84" t="str">
        <f>IFERROR(VLOOKUP($A104,IF('Index LA FSM'!$B$4=1,'Index LA FSM'!$A$9:$BZ$171,IF('Index LA FSM'!$B$4=2,'Index LA FSM'!$A$179:$BZ$341,IF('Index LA FSM'!$B$4=3,'Index LA FSM'!$A$349:$BZ$511,"Error"))),'Index LA FSM'!BO$1,0),"Error")</f>
        <v>x</v>
      </c>
      <c r="BP104" s="84" t="str">
        <f>IFERROR(VLOOKUP($A104,IF('Index LA FSM'!$B$4=1,'Index LA FSM'!$A$9:$BZ$171,IF('Index LA FSM'!$B$4=2,'Index LA FSM'!$A$179:$BZ$341,IF('Index LA FSM'!$B$4=3,'Index LA FSM'!$A$349:$BZ$511,"Error"))),'Index LA FSM'!BP$1,0),"Error")</f>
        <v>x</v>
      </c>
      <c r="BQ104" s="84" t="str">
        <f>IFERROR(VLOOKUP($A104,IF('Index LA FSM'!$B$4=1,'Index LA FSM'!$A$9:$BZ$171,IF('Index LA FSM'!$B$4=2,'Index LA FSM'!$A$179:$BZ$341,IF('Index LA FSM'!$B$4=3,'Index LA FSM'!$A$349:$BZ$511,"Error"))),'Index LA FSM'!BQ$1,0),"Error")</f>
        <v>x</v>
      </c>
      <c r="BR104" s="84" t="str">
        <f>IFERROR(VLOOKUP($A104,IF('Index LA FSM'!$B$4=1,'Index LA FSM'!$A$9:$BZ$171,IF('Index LA FSM'!$B$4=2,'Index LA FSM'!$A$179:$BZ$341,IF('Index LA FSM'!$B$4=3,'Index LA FSM'!$A$349:$BZ$511,"Error"))),'Index LA FSM'!BR$1,0),"Error")</f>
        <v>x</v>
      </c>
      <c r="BS104" s="84" t="str">
        <f>IFERROR(VLOOKUP($A104,IF('Index LA FSM'!$B$4=1,'Index LA FSM'!$A$9:$BZ$171,IF('Index LA FSM'!$B$4=2,'Index LA FSM'!$A$179:$BZ$341,IF('Index LA FSM'!$B$4=3,'Index LA FSM'!$A$349:$BZ$511,"Error"))),'Index LA FSM'!BS$1,0),"Error")</f>
        <v>x</v>
      </c>
      <c r="BT104" s="84" t="str">
        <f>IFERROR(VLOOKUP($A104,IF('Index LA FSM'!$B$4=1,'Index LA FSM'!$A$9:$BZ$171,IF('Index LA FSM'!$B$4=2,'Index LA FSM'!$A$179:$BZ$341,IF('Index LA FSM'!$B$4=3,'Index LA FSM'!$A$349:$BZ$511,"Error"))),'Index LA FSM'!BT$1,0),"Error")</f>
        <v>x</v>
      </c>
      <c r="BU104" s="84" t="str">
        <f>IFERROR(VLOOKUP($A104,IF('Index LA FSM'!$B$4=1,'Index LA FSM'!$A$9:$BZ$171,IF('Index LA FSM'!$B$4=2,'Index LA FSM'!$A$179:$BZ$341,IF('Index LA FSM'!$B$4=3,'Index LA FSM'!$A$349:$BZ$511,"Error"))),'Index LA FSM'!BU$1,0),"Error")</f>
        <v>x</v>
      </c>
      <c r="BV104" s="84" t="str">
        <f>IFERROR(VLOOKUP($A104,IF('Index LA FSM'!$B$4=1,'Index LA FSM'!$A$9:$BZ$171,IF('Index LA FSM'!$B$4=2,'Index LA FSM'!$A$179:$BZ$341,IF('Index LA FSM'!$B$4=3,'Index LA FSM'!$A$349:$BZ$511,"Error"))),'Index LA FSM'!BV$1,0),"Error")</f>
        <v>x</v>
      </c>
      <c r="BW104" s="84" t="str">
        <f>IFERROR(VLOOKUP($A104,IF('Index LA FSM'!$B$4=1,'Index LA FSM'!$A$9:$BZ$171,IF('Index LA FSM'!$B$4=2,'Index LA FSM'!$A$179:$BZ$341,IF('Index LA FSM'!$B$4=3,'Index LA FSM'!$A$349:$BZ$511,"Error"))),'Index LA FSM'!BW$1,0),"Error")</f>
        <v>x</v>
      </c>
      <c r="BX104" s="84" t="str">
        <f>IFERROR(VLOOKUP($A104,IF('Index LA FSM'!$B$4=1,'Index LA FSM'!$A$9:$BZ$171,IF('Index LA FSM'!$B$4=2,'Index LA FSM'!$A$179:$BZ$341,IF('Index LA FSM'!$B$4=3,'Index LA FSM'!$A$349:$BZ$511,"Error"))),'Index LA FSM'!BX$1,0),"Error")</f>
        <v>x</v>
      </c>
      <c r="BY104" s="84">
        <f>IFERROR(VLOOKUP($A104,IF('Index LA FSM'!$B$4=1,'Index LA FSM'!$A$9:$BZ$171,IF('Index LA FSM'!$B$4=2,'Index LA FSM'!$A$179:$BZ$341,IF('Index LA FSM'!$B$4=3,'Index LA FSM'!$A$349:$BZ$511,"Error"))),'Index LA FSM'!BY$1,0),"Error")</f>
        <v>0.12</v>
      </c>
      <c r="BZ104" s="84">
        <f>IFERROR(VLOOKUP($A104,IF('Index LA FSM'!$B$4=1,'Index LA FSM'!$A$9:$BZ$171,IF('Index LA FSM'!$B$4=2,'Index LA FSM'!$A$179:$BZ$341,IF('Index LA FSM'!$B$4=3,'Index LA FSM'!$A$349:$BZ$511,"Error"))),'Index LA FSM'!BZ$1,0),"Error")</f>
        <v>0.12</v>
      </c>
    </row>
    <row r="105" spans="1:78" s="15" customFormat="1" x14ac:dyDescent="0.2">
      <c r="A105" s="20">
        <v>802</v>
      </c>
      <c r="B105" s="20" t="s">
        <v>256</v>
      </c>
      <c r="C105" s="45" t="s">
        <v>169</v>
      </c>
      <c r="D105" s="113">
        <f>IFERROR(VLOOKUP($A105,IF('Index LA FSM'!$B$4=1,'Index LA FSM'!$A$9:$BZ$171,IF('Index LA FSM'!$B$4=2,'Index LA FSM'!$A$179:$BZ$341,IF('Index LA FSM'!$B$4=3,'Index LA FSM'!$A$349:$BZ$511,"Error"))),'Index LA FSM'!D$1,0),"Error")</f>
        <v>20</v>
      </c>
      <c r="E105" s="113">
        <f>IFERROR(VLOOKUP($A105,IF('Index LA FSM'!$B$4=1,'Index LA FSM'!$A$9:$BZ$171,IF('Index LA FSM'!$B$4=2,'Index LA FSM'!$A$179:$BZ$341,IF('Index LA FSM'!$B$4=3,'Index LA FSM'!$A$349:$BZ$511,"Error"))),'Index LA FSM'!E$1,0),"Error")</f>
        <v>680</v>
      </c>
      <c r="F105" s="113">
        <f>IFERROR(VLOOKUP($A105,IF('Index LA FSM'!$B$4=1,'Index LA FSM'!$A$9:$BZ$171,IF('Index LA FSM'!$B$4=2,'Index LA FSM'!$A$179:$BZ$341,IF('Index LA FSM'!$B$4=3,'Index LA FSM'!$A$349:$BZ$511,"Error"))),'Index LA FSM'!F$1,0),"Error")</f>
        <v>700</v>
      </c>
      <c r="G105" s="84">
        <f>IFERROR(VLOOKUP($A105,IF('Index LA FSM'!$B$4=1,'Index LA FSM'!$A$9:$BZ$171,IF('Index LA FSM'!$B$4=2,'Index LA FSM'!$A$179:$BZ$341,IF('Index LA FSM'!$B$4=3,'Index LA FSM'!$A$349:$BZ$511,"Error"))),'Index LA FSM'!G$1,0),"Error")</f>
        <v>0.7</v>
      </c>
      <c r="H105" s="84">
        <f>IFERROR(VLOOKUP($A105,IF('Index LA FSM'!$B$4=1,'Index LA FSM'!$A$9:$BZ$171,IF('Index LA FSM'!$B$4=2,'Index LA FSM'!$A$179:$BZ$341,IF('Index LA FSM'!$B$4=3,'Index LA FSM'!$A$349:$BZ$511,"Error"))),'Index LA FSM'!H$1,0),"Error")</f>
        <v>0.8</v>
      </c>
      <c r="I105" s="84">
        <f>IFERROR(VLOOKUP($A105,IF('Index LA FSM'!$B$4=1,'Index LA FSM'!$A$9:$BZ$171,IF('Index LA FSM'!$B$4=2,'Index LA FSM'!$A$179:$BZ$341,IF('Index LA FSM'!$B$4=3,'Index LA FSM'!$A$349:$BZ$511,"Error"))),'Index LA FSM'!I$1,0),"Error")</f>
        <v>0.8</v>
      </c>
      <c r="J105" s="84">
        <f>IFERROR(VLOOKUP($A105,IF('Index LA FSM'!$B$4=1,'Index LA FSM'!$A$9:$BZ$171,IF('Index LA FSM'!$B$4=2,'Index LA FSM'!$A$179:$BZ$341,IF('Index LA FSM'!$B$4=3,'Index LA FSM'!$A$349:$BZ$511,"Error"))),'Index LA FSM'!J$1,0),"Error")</f>
        <v>0.6</v>
      </c>
      <c r="K105" s="84">
        <f>IFERROR(VLOOKUP($A105,IF('Index LA FSM'!$B$4=1,'Index LA FSM'!$A$9:$BZ$171,IF('Index LA FSM'!$B$4=2,'Index LA FSM'!$A$179:$BZ$341,IF('Index LA FSM'!$B$4=3,'Index LA FSM'!$A$349:$BZ$511,"Error"))),'Index LA FSM'!K$1,0),"Error")</f>
        <v>0.66</v>
      </c>
      <c r="L105" s="84">
        <f>IFERROR(VLOOKUP($A105,IF('Index LA FSM'!$B$4=1,'Index LA FSM'!$A$9:$BZ$171,IF('Index LA FSM'!$B$4=2,'Index LA FSM'!$A$179:$BZ$341,IF('Index LA FSM'!$B$4=3,'Index LA FSM'!$A$349:$BZ$511,"Error"))),'Index LA FSM'!L$1,0),"Error")</f>
        <v>0.66</v>
      </c>
      <c r="M105" s="84" t="str">
        <f>IFERROR(VLOOKUP($A105,IF('Index LA FSM'!$B$4=1,'Index LA FSM'!$A$9:$BZ$171,IF('Index LA FSM'!$B$4=2,'Index LA FSM'!$A$179:$BZ$341,IF('Index LA FSM'!$B$4=3,'Index LA FSM'!$A$349:$BZ$511,"Error"))),'Index LA FSM'!M$1,0),"Error")</f>
        <v>x</v>
      </c>
      <c r="N105" s="84">
        <f>IFERROR(VLOOKUP($A105,IF('Index LA FSM'!$B$4=1,'Index LA FSM'!$A$9:$BZ$171,IF('Index LA FSM'!$B$4=2,'Index LA FSM'!$A$179:$BZ$341,IF('Index LA FSM'!$B$4=3,'Index LA FSM'!$A$349:$BZ$511,"Error"))),'Index LA FSM'!N$1,0),"Error")</f>
        <v>0.11</v>
      </c>
      <c r="O105" s="84">
        <f>IFERROR(VLOOKUP($A105,IF('Index LA FSM'!$B$4=1,'Index LA FSM'!$A$9:$BZ$171,IF('Index LA FSM'!$B$4=2,'Index LA FSM'!$A$179:$BZ$341,IF('Index LA FSM'!$B$4=3,'Index LA FSM'!$A$349:$BZ$511,"Error"))),'Index LA FSM'!O$1,0),"Error")</f>
        <v>0.11</v>
      </c>
      <c r="P105" s="84">
        <f>IFERROR(VLOOKUP($A105,IF('Index LA FSM'!$B$4=1,'Index LA FSM'!$A$9:$BZ$171,IF('Index LA FSM'!$B$4=2,'Index LA FSM'!$A$179:$BZ$341,IF('Index LA FSM'!$B$4=3,'Index LA FSM'!$A$349:$BZ$511,"Error"))),'Index LA FSM'!P$1,0),"Error")</f>
        <v>0</v>
      </c>
      <c r="Q105" s="84" t="str">
        <f>IFERROR(VLOOKUP($A105,IF('Index LA FSM'!$B$4=1,'Index LA FSM'!$A$9:$BZ$171,IF('Index LA FSM'!$B$4=2,'Index LA FSM'!$A$179:$BZ$341,IF('Index LA FSM'!$B$4=3,'Index LA FSM'!$A$349:$BZ$511,"Error"))),'Index LA FSM'!Q$1,0),"Error")</f>
        <v>x</v>
      </c>
      <c r="R105" s="84" t="str">
        <f>IFERROR(VLOOKUP($A105,IF('Index LA FSM'!$B$4=1,'Index LA FSM'!$A$9:$BZ$171,IF('Index LA FSM'!$B$4=2,'Index LA FSM'!$A$179:$BZ$341,IF('Index LA FSM'!$B$4=3,'Index LA FSM'!$A$349:$BZ$511,"Error"))),'Index LA FSM'!R$1,0),"Error")</f>
        <v>x</v>
      </c>
      <c r="S105" s="84" t="str">
        <f>IFERROR(VLOOKUP($A105,IF('Index LA FSM'!$B$4=1,'Index LA FSM'!$A$9:$BZ$171,IF('Index LA FSM'!$B$4=2,'Index LA FSM'!$A$179:$BZ$341,IF('Index LA FSM'!$B$4=3,'Index LA FSM'!$A$349:$BZ$511,"Error"))),'Index LA FSM'!S$1,0),"Error")</f>
        <v>x</v>
      </c>
      <c r="T105" s="84">
        <f>IFERROR(VLOOKUP($A105,IF('Index LA FSM'!$B$4=1,'Index LA FSM'!$A$9:$BZ$171,IF('Index LA FSM'!$B$4=2,'Index LA FSM'!$A$179:$BZ$341,IF('Index LA FSM'!$B$4=3,'Index LA FSM'!$A$349:$BZ$511,"Error"))),'Index LA FSM'!T$1,0),"Error")</f>
        <v>0.01</v>
      </c>
      <c r="U105" s="84">
        <f>IFERROR(VLOOKUP($A105,IF('Index LA FSM'!$B$4=1,'Index LA FSM'!$A$9:$BZ$171,IF('Index LA FSM'!$B$4=2,'Index LA FSM'!$A$179:$BZ$341,IF('Index LA FSM'!$B$4=3,'Index LA FSM'!$A$349:$BZ$511,"Error"))),'Index LA FSM'!U$1,0),"Error")</f>
        <v>0.01</v>
      </c>
      <c r="V105" s="84">
        <f>IFERROR(VLOOKUP($A105,IF('Index LA FSM'!$B$4=1,'Index LA FSM'!$A$9:$BZ$171,IF('Index LA FSM'!$B$4=2,'Index LA FSM'!$A$179:$BZ$341,IF('Index LA FSM'!$B$4=3,'Index LA FSM'!$A$349:$BZ$511,"Error"))),'Index LA FSM'!V$1,0),"Error")</f>
        <v>0</v>
      </c>
      <c r="W105" s="84">
        <f>IFERROR(VLOOKUP($A105,IF('Index LA FSM'!$B$4=1,'Index LA FSM'!$A$9:$BZ$171,IF('Index LA FSM'!$B$4=2,'Index LA FSM'!$A$179:$BZ$341,IF('Index LA FSM'!$B$4=3,'Index LA FSM'!$A$349:$BZ$511,"Error"))),'Index LA FSM'!W$1,0),"Error")</f>
        <v>0.04</v>
      </c>
      <c r="X105" s="84">
        <f>IFERROR(VLOOKUP($A105,IF('Index LA FSM'!$B$4=1,'Index LA FSM'!$A$9:$BZ$171,IF('Index LA FSM'!$B$4=2,'Index LA FSM'!$A$179:$BZ$341,IF('Index LA FSM'!$B$4=3,'Index LA FSM'!$A$349:$BZ$511,"Error"))),'Index LA FSM'!X$1,0),"Error")</f>
        <v>0.03</v>
      </c>
      <c r="Y105" s="84">
        <f>IFERROR(VLOOKUP($A105,IF('Index LA FSM'!$B$4=1,'Index LA FSM'!$A$9:$BZ$171,IF('Index LA FSM'!$B$4=2,'Index LA FSM'!$A$179:$BZ$341,IF('Index LA FSM'!$B$4=3,'Index LA FSM'!$A$349:$BZ$511,"Error"))),'Index LA FSM'!Y$1,0),"Error")</f>
        <v>0</v>
      </c>
      <c r="Z105" s="84">
        <f>IFERROR(VLOOKUP($A105,IF('Index LA FSM'!$B$4=1,'Index LA FSM'!$A$9:$BZ$171,IF('Index LA FSM'!$B$4=2,'Index LA FSM'!$A$179:$BZ$341,IF('Index LA FSM'!$B$4=3,'Index LA FSM'!$A$349:$BZ$511,"Error"))),'Index LA FSM'!Z$1,0),"Error")</f>
        <v>0</v>
      </c>
      <c r="AA105" s="84">
        <f>IFERROR(VLOOKUP($A105,IF('Index LA FSM'!$B$4=1,'Index LA FSM'!$A$9:$BZ$171,IF('Index LA FSM'!$B$4=2,'Index LA FSM'!$A$179:$BZ$341,IF('Index LA FSM'!$B$4=3,'Index LA FSM'!$A$349:$BZ$511,"Error"))),'Index LA FSM'!AA$1,0),"Error")</f>
        <v>0</v>
      </c>
      <c r="AB105" s="84">
        <f>IFERROR(VLOOKUP($A105,IF('Index LA FSM'!$B$4=1,'Index LA FSM'!$A$9:$BZ$171,IF('Index LA FSM'!$B$4=2,'Index LA FSM'!$A$179:$BZ$341,IF('Index LA FSM'!$B$4=3,'Index LA FSM'!$A$349:$BZ$511,"Error"))),'Index LA FSM'!AB$1,0),"Error")</f>
        <v>0</v>
      </c>
      <c r="AC105" s="84">
        <f>IFERROR(VLOOKUP($A105,IF('Index LA FSM'!$B$4=1,'Index LA FSM'!$A$9:$BZ$171,IF('Index LA FSM'!$B$4=2,'Index LA FSM'!$A$179:$BZ$341,IF('Index LA FSM'!$B$4=3,'Index LA FSM'!$A$349:$BZ$511,"Error"))),'Index LA FSM'!AC$1,0),"Error")</f>
        <v>0</v>
      </c>
      <c r="AD105" s="84">
        <f>IFERROR(VLOOKUP($A105,IF('Index LA FSM'!$B$4=1,'Index LA FSM'!$A$9:$BZ$171,IF('Index LA FSM'!$B$4=2,'Index LA FSM'!$A$179:$BZ$341,IF('Index LA FSM'!$B$4=3,'Index LA FSM'!$A$349:$BZ$511,"Error"))),'Index LA FSM'!AD$1,0),"Error")</f>
        <v>0</v>
      </c>
      <c r="AE105" s="84" t="str">
        <f>IFERROR(VLOOKUP($A105,IF('Index LA FSM'!$B$4=1,'Index LA FSM'!$A$9:$BZ$171,IF('Index LA FSM'!$B$4=2,'Index LA FSM'!$A$179:$BZ$341,IF('Index LA FSM'!$B$4=3,'Index LA FSM'!$A$349:$BZ$511,"Error"))),'Index LA FSM'!AE$1,0),"Error")</f>
        <v>x</v>
      </c>
      <c r="AF105" s="84">
        <f>IFERROR(VLOOKUP($A105,IF('Index LA FSM'!$B$4=1,'Index LA FSM'!$A$9:$BZ$171,IF('Index LA FSM'!$B$4=2,'Index LA FSM'!$A$179:$BZ$341,IF('Index LA FSM'!$B$4=3,'Index LA FSM'!$A$349:$BZ$511,"Error"))),'Index LA FSM'!AF$1,0),"Error")</f>
        <v>0.06</v>
      </c>
      <c r="AG105" s="84">
        <f>IFERROR(VLOOKUP($A105,IF('Index LA FSM'!$B$4=1,'Index LA FSM'!$A$9:$BZ$171,IF('Index LA FSM'!$B$4=2,'Index LA FSM'!$A$179:$BZ$341,IF('Index LA FSM'!$B$4=3,'Index LA FSM'!$A$349:$BZ$511,"Error"))),'Index LA FSM'!AG$1,0),"Error")</f>
        <v>0.06</v>
      </c>
      <c r="AH105" s="84">
        <f>IFERROR(VLOOKUP($A105,IF('Index LA FSM'!$B$4=1,'Index LA FSM'!$A$9:$BZ$171,IF('Index LA FSM'!$B$4=2,'Index LA FSM'!$A$179:$BZ$341,IF('Index LA FSM'!$B$4=3,'Index LA FSM'!$A$349:$BZ$511,"Error"))),'Index LA FSM'!AH$1,0),"Error")</f>
        <v>0.35</v>
      </c>
      <c r="AI105" s="84">
        <f>IFERROR(VLOOKUP($A105,IF('Index LA FSM'!$B$4=1,'Index LA FSM'!$A$9:$BZ$171,IF('Index LA FSM'!$B$4=2,'Index LA FSM'!$A$179:$BZ$341,IF('Index LA FSM'!$B$4=3,'Index LA FSM'!$A$349:$BZ$511,"Error"))),'Index LA FSM'!AI$1,0),"Error")</f>
        <v>0.51</v>
      </c>
      <c r="AJ105" s="84">
        <f>IFERROR(VLOOKUP($A105,IF('Index LA FSM'!$B$4=1,'Index LA FSM'!$A$9:$BZ$171,IF('Index LA FSM'!$B$4=2,'Index LA FSM'!$A$179:$BZ$341,IF('Index LA FSM'!$B$4=3,'Index LA FSM'!$A$349:$BZ$511,"Error"))),'Index LA FSM'!AJ$1,0),"Error")</f>
        <v>0.5</v>
      </c>
      <c r="AK105" s="84" t="str">
        <f>IFERROR(VLOOKUP($A105,IF('Index LA FSM'!$B$4=1,'Index LA FSM'!$A$9:$BZ$171,IF('Index LA FSM'!$B$4=2,'Index LA FSM'!$A$179:$BZ$341,IF('Index LA FSM'!$B$4=3,'Index LA FSM'!$A$349:$BZ$511,"Error"))),'Index LA FSM'!AK$1,0),"Error")</f>
        <v>x</v>
      </c>
      <c r="AL105" s="84">
        <f>IFERROR(VLOOKUP($A105,IF('Index LA FSM'!$B$4=1,'Index LA FSM'!$A$9:$BZ$171,IF('Index LA FSM'!$B$4=2,'Index LA FSM'!$A$179:$BZ$341,IF('Index LA FSM'!$B$4=3,'Index LA FSM'!$A$349:$BZ$511,"Error"))),'Index LA FSM'!AL$1,0),"Error")</f>
        <v>0.26</v>
      </c>
      <c r="AM105" s="84">
        <f>IFERROR(VLOOKUP($A105,IF('Index LA FSM'!$B$4=1,'Index LA FSM'!$A$9:$BZ$171,IF('Index LA FSM'!$B$4=2,'Index LA FSM'!$A$179:$BZ$341,IF('Index LA FSM'!$B$4=3,'Index LA FSM'!$A$349:$BZ$511,"Error"))),'Index LA FSM'!AM$1,0),"Error")</f>
        <v>0.26</v>
      </c>
      <c r="AN105" s="84">
        <f>IFERROR(VLOOKUP($A105,IF('Index LA FSM'!$B$4=1,'Index LA FSM'!$A$9:$BZ$171,IF('Index LA FSM'!$B$4=2,'Index LA FSM'!$A$179:$BZ$341,IF('Index LA FSM'!$B$4=3,'Index LA FSM'!$A$349:$BZ$511,"Error"))),'Index LA FSM'!AN$1,0),"Error")</f>
        <v>0</v>
      </c>
      <c r="AO105" s="84">
        <f>IFERROR(VLOOKUP($A105,IF('Index LA FSM'!$B$4=1,'Index LA FSM'!$A$9:$BZ$171,IF('Index LA FSM'!$B$4=2,'Index LA FSM'!$A$179:$BZ$341,IF('Index LA FSM'!$B$4=3,'Index LA FSM'!$A$349:$BZ$511,"Error"))),'Index LA FSM'!AO$1,0),"Error")</f>
        <v>0.01</v>
      </c>
      <c r="AP105" s="84">
        <f>IFERROR(VLOOKUP($A105,IF('Index LA FSM'!$B$4=1,'Index LA FSM'!$A$9:$BZ$171,IF('Index LA FSM'!$B$4=2,'Index LA FSM'!$A$179:$BZ$341,IF('Index LA FSM'!$B$4=3,'Index LA FSM'!$A$349:$BZ$511,"Error"))),'Index LA FSM'!AP$1,0),"Error")</f>
        <v>0.01</v>
      </c>
      <c r="AQ105" s="84" t="str">
        <f>IFERROR(VLOOKUP($A105,IF('Index LA FSM'!$B$4=1,'Index LA FSM'!$A$9:$BZ$171,IF('Index LA FSM'!$B$4=2,'Index LA FSM'!$A$179:$BZ$341,IF('Index LA FSM'!$B$4=3,'Index LA FSM'!$A$349:$BZ$511,"Error"))),'Index LA FSM'!AQ$1,0),"Error")</f>
        <v>x</v>
      </c>
      <c r="AR105" s="84">
        <f>IFERROR(VLOOKUP($A105,IF('Index LA FSM'!$B$4=1,'Index LA FSM'!$A$9:$BZ$171,IF('Index LA FSM'!$B$4=2,'Index LA FSM'!$A$179:$BZ$341,IF('Index LA FSM'!$B$4=3,'Index LA FSM'!$A$349:$BZ$511,"Error"))),'Index LA FSM'!AR$1,0),"Error")</f>
        <v>0.18</v>
      </c>
      <c r="AS105" s="84">
        <f>IFERROR(VLOOKUP($A105,IF('Index LA FSM'!$B$4=1,'Index LA FSM'!$A$9:$BZ$171,IF('Index LA FSM'!$B$4=2,'Index LA FSM'!$A$179:$BZ$341,IF('Index LA FSM'!$B$4=3,'Index LA FSM'!$A$349:$BZ$511,"Error"))),'Index LA FSM'!AS$1,0),"Error")</f>
        <v>0.18</v>
      </c>
      <c r="AT105" s="84" t="str">
        <f>IFERROR(VLOOKUP($A105,IF('Index LA FSM'!$B$4=1,'Index LA FSM'!$A$9:$BZ$171,IF('Index LA FSM'!$B$4=2,'Index LA FSM'!$A$179:$BZ$341,IF('Index LA FSM'!$B$4=3,'Index LA FSM'!$A$349:$BZ$511,"Error"))),'Index LA FSM'!AT$1,0),"Error")</f>
        <v>x</v>
      </c>
      <c r="AU105" s="84">
        <f>IFERROR(VLOOKUP($A105,IF('Index LA FSM'!$B$4=1,'Index LA FSM'!$A$9:$BZ$171,IF('Index LA FSM'!$B$4=2,'Index LA FSM'!$A$179:$BZ$341,IF('Index LA FSM'!$B$4=3,'Index LA FSM'!$A$349:$BZ$511,"Error"))),'Index LA FSM'!AU$1,0),"Error")</f>
        <v>0.24</v>
      </c>
      <c r="AV105" s="84">
        <f>IFERROR(VLOOKUP($A105,IF('Index LA FSM'!$B$4=1,'Index LA FSM'!$A$9:$BZ$171,IF('Index LA FSM'!$B$4=2,'Index LA FSM'!$A$179:$BZ$341,IF('Index LA FSM'!$B$4=3,'Index LA FSM'!$A$349:$BZ$511,"Error"))),'Index LA FSM'!AV$1,0),"Error")</f>
        <v>0.23</v>
      </c>
      <c r="AW105" s="84">
        <f>IFERROR(VLOOKUP($A105,IF('Index LA FSM'!$B$4=1,'Index LA FSM'!$A$9:$BZ$171,IF('Index LA FSM'!$B$4=2,'Index LA FSM'!$A$179:$BZ$341,IF('Index LA FSM'!$B$4=3,'Index LA FSM'!$A$349:$BZ$511,"Error"))),'Index LA FSM'!AW$1,0),"Error")</f>
        <v>0</v>
      </c>
      <c r="AX105" s="84">
        <f>IFERROR(VLOOKUP($A105,IF('Index LA FSM'!$B$4=1,'Index LA FSM'!$A$9:$BZ$171,IF('Index LA FSM'!$B$4=2,'Index LA FSM'!$A$179:$BZ$341,IF('Index LA FSM'!$B$4=3,'Index LA FSM'!$A$349:$BZ$511,"Error"))),'Index LA FSM'!AX$1,0),"Error")</f>
        <v>0.01</v>
      </c>
      <c r="AY105" s="84">
        <f>IFERROR(VLOOKUP($A105,IF('Index LA FSM'!$B$4=1,'Index LA FSM'!$A$9:$BZ$171,IF('Index LA FSM'!$B$4=2,'Index LA FSM'!$A$179:$BZ$341,IF('Index LA FSM'!$B$4=3,'Index LA FSM'!$A$349:$BZ$511,"Error"))),'Index LA FSM'!AY$1,0),"Error")</f>
        <v>0.01</v>
      </c>
      <c r="AZ105" s="84">
        <f>IFERROR(VLOOKUP($A105,IF('Index LA FSM'!$B$4=1,'Index LA FSM'!$A$9:$BZ$171,IF('Index LA FSM'!$B$4=2,'Index LA FSM'!$A$179:$BZ$341,IF('Index LA FSM'!$B$4=3,'Index LA FSM'!$A$349:$BZ$511,"Error"))),'Index LA FSM'!AZ$1,0),"Error")</f>
        <v>0</v>
      </c>
      <c r="BA105" s="84">
        <f>IFERROR(VLOOKUP($A105,IF('Index LA FSM'!$B$4=1,'Index LA FSM'!$A$9:$BZ$171,IF('Index LA FSM'!$B$4=2,'Index LA FSM'!$A$179:$BZ$341,IF('Index LA FSM'!$B$4=3,'Index LA FSM'!$A$349:$BZ$511,"Error"))),'Index LA FSM'!BA$1,0),"Error")</f>
        <v>0</v>
      </c>
      <c r="BB105" s="84">
        <f>IFERROR(VLOOKUP($A105,IF('Index LA FSM'!$B$4=1,'Index LA FSM'!$A$9:$BZ$171,IF('Index LA FSM'!$B$4=2,'Index LA FSM'!$A$179:$BZ$341,IF('Index LA FSM'!$B$4=3,'Index LA FSM'!$A$349:$BZ$511,"Error"))),'Index LA FSM'!BB$1,0),"Error")</f>
        <v>0</v>
      </c>
      <c r="BC105" s="84" t="str">
        <f>IFERROR(VLOOKUP($A105,IF('Index LA FSM'!$B$4=1,'Index LA FSM'!$A$9:$BZ$171,IF('Index LA FSM'!$B$4=2,'Index LA FSM'!$A$179:$BZ$341,IF('Index LA FSM'!$B$4=3,'Index LA FSM'!$A$349:$BZ$511,"Error"))),'Index LA FSM'!BC$1,0),"Error")</f>
        <v>x</v>
      </c>
      <c r="BD105" s="84">
        <f>IFERROR(VLOOKUP($A105,IF('Index LA FSM'!$B$4=1,'Index LA FSM'!$A$9:$BZ$171,IF('Index LA FSM'!$B$4=2,'Index LA FSM'!$A$179:$BZ$341,IF('Index LA FSM'!$B$4=3,'Index LA FSM'!$A$349:$BZ$511,"Error"))),'Index LA FSM'!BD$1,0),"Error")</f>
        <v>0.12</v>
      </c>
      <c r="BE105" s="84">
        <f>IFERROR(VLOOKUP($A105,IF('Index LA FSM'!$B$4=1,'Index LA FSM'!$A$9:$BZ$171,IF('Index LA FSM'!$B$4=2,'Index LA FSM'!$A$179:$BZ$341,IF('Index LA FSM'!$B$4=3,'Index LA FSM'!$A$349:$BZ$511,"Error"))),'Index LA FSM'!BE$1,0),"Error")</f>
        <v>0.12</v>
      </c>
      <c r="BF105" s="84" t="str">
        <f>IFERROR(VLOOKUP($A105,IF('Index LA FSM'!$B$4=1,'Index LA FSM'!$A$9:$BZ$171,IF('Index LA FSM'!$B$4=2,'Index LA FSM'!$A$179:$BZ$341,IF('Index LA FSM'!$B$4=3,'Index LA FSM'!$A$349:$BZ$511,"Error"))),'Index LA FSM'!BF$1,0),"Error")</f>
        <v>x</v>
      </c>
      <c r="BG105" s="84">
        <f>IFERROR(VLOOKUP($A105,IF('Index LA FSM'!$B$4=1,'Index LA FSM'!$A$9:$BZ$171,IF('Index LA FSM'!$B$4=2,'Index LA FSM'!$A$179:$BZ$341,IF('Index LA FSM'!$B$4=3,'Index LA FSM'!$A$349:$BZ$511,"Error"))),'Index LA FSM'!BG$1,0),"Error")</f>
        <v>0.09</v>
      </c>
      <c r="BH105" s="84">
        <f>IFERROR(VLOOKUP($A105,IF('Index LA FSM'!$B$4=1,'Index LA FSM'!$A$9:$BZ$171,IF('Index LA FSM'!$B$4=2,'Index LA FSM'!$A$179:$BZ$341,IF('Index LA FSM'!$B$4=3,'Index LA FSM'!$A$349:$BZ$511,"Error"))),'Index LA FSM'!BH$1,0),"Error")</f>
        <v>0.09</v>
      </c>
      <c r="BI105" s="84">
        <f>IFERROR(VLOOKUP($A105,IF('Index LA FSM'!$B$4=1,'Index LA FSM'!$A$9:$BZ$171,IF('Index LA FSM'!$B$4=2,'Index LA FSM'!$A$179:$BZ$341,IF('Index LA FSM'!$B$4=3,'Index LA FSM'!$A$349:$BZ$511,"Error"))),'Index LA FSM'!BI$1,0),"Error")</f>
        <v>0</v>
      </c>
      <c r="BJ105" s="84">
        <f>IFERROR(VLOOKUP($A105,IF('Index LA FSM'!$B$4=1,'Index LA FSM'!$A$9:$BZ$171,IF('Index LA FSM'!$B$4=2,'Index LA FSM'!$A$179:$BZ$341,IF('Index LA FSM'!$B$4=3,'Index LA FSM'!$A$349:$BZ$511,"Error"))),'Index LA FSM'!BJ$1,0),"Error")</f>
        <v>0.03</v>
      </c>
      <c r="BK105" s="84">
        <f>IFERROR(VLOOKUP($A105,IF('Index LA FSM'!$B$4=1,'Index LA FSM'!$A$9:$BZ$171,IF('Index LA FSM'!$B$4=2,'Index LA FSM'!$A$179:$BZ$341,IF('Index LA FSM'!$B$4=3,'Index LA FSM'!$A$349:$BZ$511,"Error"))),'Index LA FSM'!BK$1,0),"Error")</f>
        <v>0.03</v>
      </c>
      <c r="BL105" s="84">
        <f>IFERROR(VLOOKUP($A105,IF('Index LA FSM'!$B$4=1,'Index LA FSM'!$A$9:$BZ$171,IF('Index LA FSM'!$B$4=2,'Index LA FSM'!$A$179:$BZ$341,IF('Index LA FSM'!$B$4=3,'Index LA FSM'!$A$349:$BZ$511,"Error"))),'Index LA FSM'!BL$1,0),"Error")</f>
        <v>0</v>
      </c>
      <c r="BM105" s="84">
        <f>IFERROR(VLOOKUP($A105,IF('Index LA FSM'!$B$4=1,'Index LA FSM'!$A$9:$BZ$171,IF('Index LA FSM'!$B$4=2,'Index LA FSM'!$A$179:$BZ$341,IF('Index LA FSM'!$B$4=3,'Index LA FSM'!$A$349:$BZ$511,"Error"))),'Index LA FSM'!BM$1,0),"Error")</f>
        <v>0</v>
      </c>
      <c r="BN105" s="84">
        <f>IFERROR(VLOOKUP($A105,IF('Index LA FSM'!$B$4=1,'Index LA FSM'!$A$9:$BZ$171,IF('Index LA FSM'!$B$4=2,'Index LA FSM'!$A$179:$BZ$341,IF('Index LA FSM'!$B$4=3,'Index LA FSM'!$A$349:$BZ$511,"Error"))),'Index LA FSM'!BN$1,0),"Error")</f>
        <v>0</v>
      </c>
      <c r="BO105" s="84">
        <f>IFERROR(VLOOKUP($A105,IF('Index LA FSM'!$B$4=1,'Index LA FSM'!$A$9:$BZ$171,IF('Index LA FSM'!$B$4=2,'Index LA FSM'!$A$179:$BZ$341,IF('Index LA FSM'!$B$4=3,'Index LA FSM'!$A$349:$BZ$511,"Error"))),'Index LA FSM'!BO$1,0),"Error")</f>
        <v>0</v>
      </c>
      <c r="BP105" s="84">
        <f>IFERROR(VLOOKUP($A105,IF('Index LA FSM'!$B$4=1,'Index LA FSM'!$A$9:$BZ$171,IF('Index LA FSM'!$B$4=2,'Index LA FSM'!$A$179:$BZ$341,IF('Index LA FSM'!$B$4=3,'Index LA FSM'!$A$349:$BZ$511,"Error"))),'Index LA FSM'!BP$1,0),"Error")</f>
        <v>0.02</v>
      </c>
      <c r="BQ105" s="84">
        <f>IFERROR(VLOOKUP($A105,IF('Index LA FSM'!$B$4=1,'Index LA FSM'!$A$9:$BZ$171,IF('Index LA FSM'!$B$4=2,'Index LA FSM'!$A$179:$BZ$341,IF('Index LA FSM'!$B$4=3,'Index LA FSM'!$A$349:$BZ$511,"Error"))),'Index LA FSM'!BQ$1,0),"Error")</f>
        <v>0.02</v>
      </c>
      <c r="BR105" s="84" t="str">
        <f>IFERROR(VLOOKUP($A105,IF('Index LA FSM'!$B$4=1,'Index LA FSM'!$A$9:$BZ$171,IF('Index LA FSM'!$B$4=2,'Index LA FSM'!$A$179:$BZ$341,IF('Index LA FSM'!$B$4=3,'Index LA FSM'!$A$349:$BZ$511,"Error"))),'Index LA FSM'!BR$1,0),"Error")</f>
        <v>x</v>
      </c>
      <c r="BS105" s="84">
        <f>IFERROR(VLOOKUP($A105,IF('Index LA FSM'!$B$4=1,'Index LA FSM'!$A$9:$BZ$171,IF('Index LA FSM'!$B$4=2,'Index LA FSM'!$A$179:$BZ$341,IF('Index LA FSM'!$B$4=3,'Index LA FSM'!$A$349:$BZ$511,"Error"))),'Index LA FSM'!BS$1,0),"Error")</f>
        <v>0.06</v>
      </c>
      <c r="BT105" s="84">
        <f>IFERROR(VLOOKUP($A105,IF('Index LA FSM'!$B$4=1,'Index LA FSM'!$A$9:$BZ$171,IF('Index LA FSM'!$B$4=2,'Index LA FSM'!$A$179:$BZ$341,IF('Index LA FSM'!$B$4=3,'Index LA FSM'!$A$349:$BZ$511,"Error"))),'Index LA FSM'!BT$1,0),"Error")</f>
        <v>0.06</v>
      </c>
      <c r="BU105" s="84" t="str">
        <f>IFERROR(VLOOKUP($A105,IF('Index LA FSM'!$B$4=1,'Index LA FSM'!$A$9:$BZ$171,IF('Index LA FSM'!$B$4=2,'Index LA FSM'!$A$179:$BZ$341,IF('Index LA FSM'!$B$4=3,'Index LA FSM'!$A$349:$BZ$511,"Error"))),'Index LA FSM'!BU$1,0),"Error")</f>
        <v>x</v>
      </c>
      <c r="BV105" s="84">
        <f>IFERROR(VLOOKUP($A105,IF('Index LA FSM'!$B$4=1,'Index LA FSM'!$A$9:$BZ$171,IF('Index LA FSM'!$B$4=2,'Index LA FSM'!$A$179:$BZ$341,IF('Index LA FSM'!$B$4=3,'Index LA FSM'!$A$349:$BZ$511,"Error"))),'Index LA FSM'!BV$1,0),"Error")</f>
        <v>0.01</v>
      </c>
      <c r="BW105" s="84">
        <f>IFERROR(VLOOKUP($A105,IF('Index LA FSM'!$B$4=1,'Index LA FSM'!$A$9:$BZ$171,IF('Index LA FSM'!$B$4=2,'Index LA FSM'!$A$179:$BZ$341,IF('Index LA FSM'!$B$4=3,'Index LA FSM'!$A$349:$BZ$511,"Error"))),'Index LA FSM'!BW$1,0),"Error")</f>
        <v>0.01</v>
      </c>
      <c r="BX105" s="84" t="str">
        <f>IFERROR(VLOOKUP($A105,IF('Index LA FSM'!$B$4=1,'Index LA FSM'!$A$9:$BZ$171,IF('Index LA FSM'!$B$4=2,'Index LA FSM'!$A$179:$BZ$341,IF('Index LA FSM'!$B$4=3,'Index LA FSM'!$A$349:$BZ$511,"Error"))),'Index LA FSM'!BX$1,0),"Error")</f>
        <v>x</v>
      </c>
      <c r="BY105" s="84">
        <f>IFERROR(VLOOKUP($A105,IF('Index LA FSM'!$B$4=1,'Index LA FSM'!$A$9:$BZ$171,IF('Index LA FSM'!$B$4=2,'Index LA FSM'!$A$179:$BZ$341,IF('Index LA FSM'!$B$4=3,'Index LA FSM'!$A$349:$BZ$511,"Error"))),'Index LA FSM'!BY$1,0),"Error")</f>
        <v>0.13</v>
      </c>
      <c r="BZ105" s="84">
        <f>IFERROR(VLOOKUP($A105,IF('Index LA FSM'!$B$4=1,'Index LA FSM'!$A$9:$BZ$171,IF('Index LA FSM'!$B$4=2,'Index LA FSM'!$A$179:$BZ$341,IF('Index LA FSM'!$B$4=3,'Index LA FSM'!$A$349:$BZ$511,"Error"))),'Index LA FSM'!BZ$1,0),"Error")</f>
        <v>0.13</v>
      </c>
    </row>
    <row r="106" spans="1:78" s="15" customFormat="1" x14ac:dyDescent="0.2">
      <c r="A106" s="20">
        <v>392</v>
      </c>
      <c r="B106" s="20" t="s">
        <v>257</v>
      </c>
      <c r="C106" s="45" t="s">
        <v>151</v>
      </c>
      <c r="D106" s="113">
        <f>IFERROR(VLOOKUP($A106,IF('Index LA FSM'!$B$4=1,'Index LA FSM'!$A$9:$BZ$171,IF('Index LA FSM'!$B$4=2,'Index LA FSM'!$A$179:$BZ$341,IF('Index LA FSM'!$B$4=3,'Index LA FSM'!$A$349:$BZ$511,"Error"))),'Index LA FSM'!D$1,0),"Error")</f>
        <v>30</v>
      </c>
      <c r="E106" s="113">
        <f>IFERROR(VLOOKUP($A106,IF('Index LA FSM'!$B$4=1,'Index LA FSM'!$A$9:$BZ$171,IF('Index LA FSM'!$B$4=2,'Index LA FSM'!$A$179:$BZ$341,IF('Index LA FSM'!$B$4=3,'Index LA FSM'!$A$349:$BZ$511,"Error"))),'Index LA FSM'!E$1,0),"Error")</f>
        <v>700</v>
      </c>
      <c r="F106" s="113">
        <f>IFERROR(VLOOKUP($A106,IF('Index LA FSM'!$B$4=1,'Index LA FSM'!$A$9:$BZ$171,IF('Index LA FSM'!$B$4=2,'Index LA FSM'!$A$179:$BZ$341,IF('Index LA FSM'!$B$4=3,'Index LA FSM'!$A$349:$BZ$511,"Error"))),'Index LA FSM'!F$1,0),"Error")</f>
        <v>730</v>
      </c>
      <c r="G106" s="84">
        <f>IFERROR(VLOOKUP($A106,IF('Index LA FSM'!$B$4=1,'Index LA FSM'!$A$9:$BZ$171,IF('Index LA FSM'!$B$4=2,'Index LA FSM'!$A$179:$BZ$341,IF('Index LA FSM'!$B$4=3,'Index LA FSM'!$A$349:$BZ$511,"Error"))),'Index LA FSM'!G$1,0),"Error")</f>
        <v>0.84</v>
      </c>
      <c r="H106" s="84">
        <f>IFERROR(VLOOKUP($A106,IF('Index LA FSM'!$B$4=1,'Index LA FSM'!$A$9:$BZ$171,IF('Index LA FSM'!$B$4=2,'Index LA FSM'!$A$179:$BZ$341,IF('Index LA FSM'!$B$4=3,'Index LA FSM'!$A$349:$BZ$511,"Error"))),'Index LA FSM'!H$1,0),"Error")</f>
        <v>0.86</v>
      </c>
      <c r="I106" s="84">
        <f>IFERROR(VLOOKUP($A106,IF('Index LA FSM'!$B$4=1,'Index LA FSM'!$A$9:$BZ$171,IF('Index LA FSM'!$B$4=2,'Index LA FSM'!$A$179:$BZ$341,IF('Index LA FSM'!$B$4=3,'Index LA FSM'!$A$349:$BZ$511,"Error"))),'Index LA FSM'!I$1,0),"Error")</f>
        <v>0.86</v>
      </c>
      <c r="J106" s="84">
        <f>IFERROR(VLOOKUP($A106,IF('Index LA FSM'!$B$4=1,'Index LA FSM'!$A$9:$BZ$171,IF('Index LA FSM'!$B$4=2,'Index LA FSM'!$A$179:$BZ$341,IF('Index LA FSM'!$B$4=3,'Index LA FSM'!$A$349:$BZ$511,"Error"))),'Index LA FSM'!J$1,0),"Error")</f>
        <v>0.74</v>
      </c>
      <c r="K106" s="84">
        <f>IFERROR(VLOOKUP($A106,IF('Index LA FSM'!$B$4=1,'Index LA FSM'!$A$9:$BZ$171,IF('Index LA FSM'!$B$4=2,'Index LA FSM'!$A$179:$BZ$341,IF('Index LA FSM'!$B$4=3,'Index LA FSM'!$A$349:$BZ$511,"Error"))),'Index LA FSM'!K$1,0),"Error")</f>
        <v>0.78</v>
      </c>
      <c r="L106" s="84">
        <f>IFERROR(VLOOKUP($A106,IF('Index LA FSM'!$B$4=1,'Index LA FSM'!$A$9:$BZ$171,IF('Index LA FSM'!$B$4=2,'Index LA FSM'!$A$179:$BZ$341,IF('Index LA FSM'!$B$4=3,'Index LA FSM'!$A$349:$BZ$511,"Error"))),'Index LA FSM'!L$1,0),"Error")</f>
        <v>0.78</v>
      </c>
      <c r="M106" s="84" t="str">
        <f>IFERROR(VLOOKUP($A106,IF('Index LA FSM'!$B$4=1,'Index LA FSM'!$A$9:$BZ$171,IF('Index LA FSM'!$B$4=2,'Index LA FSM'!$A$179:$BZ$341,IF('Index LA FSM'!$B$4=3,'Index LA FSM'!$A$349:$BZ$511,"Error"))),'Index LA FSM'!M$1,0),"Error")</f>
        <v>x</v>
      </c>
      <c r="N106" s="84">
        <f>IFERROR(VLOOKUP($A106,IF('Index LA FSM'!$B$4=1,'Index LA FSM'!$A$9:$BZ$171,IF('Index LA FSM'!$B$4=2,'Index LA FSM'!$A$179:$BZ$341,IF('Index LA FSM'!$B$4=3,'Index LA FSM'!$A$349:$BZ$511,"Error"))),'Index LA FSM'!N$1,0),"Error")</f>
        <v>7.0000000000000007E-2</v>
      </c>
      <c r="O106" s="84">
        <f>IFERROR(VLOOKUP($A106,IF('Index LA FSM'!$B$4=1,'Index LA FSM'!$A$9:$BZ$171,IF('Index LA FSM'!$B$4=2,'Index LA FSM'!$A$179:$BZ$341,IF('Index LA FSM'!$B$4=3,'Index LA FSM'!$A$349:$BZ$511,"Error"))),'Index LA FSM'!O$1,0),"Error")</f>
        <v>7.0000000000000007E-2</v>
      </c>
      <c r="P106" s="84">
        <f>IFERROR(VLOOKUP($A106,IF('Index LA FSM'!$B$4=1,'Index LA FSM'!$A$9:$BZ$171,IF('Index LA FSM'!$B$4=2,'Index LA FSM'!$A$179:$BZ$341,IF('Index LA FSM'!$B$4=3,'Index LA FSM'!$A$349:$BZ$511,"Error"))),'Index LA FSM'!P$1,0),"Error")</f>
        <v>0</v>
      </c>
      <c r="Q106" s="84">
        <f>IFERROR(VLOOKUP($A106,IF('Index LA FSM'!$B$4=1,'Index LA FSM'!$A$9:$BZ$171,IF('Index LA FSM'!$B$4=2,'Index LA FSM'!$A$179:$BZ$341,IF('Index LA FSM'!$B$4=3,'Index LA FSM'!$A$349:$BZ$511,"Error"))),'Index LA FSM'!Q$1,0),"Error")</f>
        <v>0</v>
      </c>
      <c r="R106" s="84">
        <f>IFERROR(VLOOKUP($A106,IF('Index LA FSM'!$B$4=1,'Index LA FSM'!$A$9:$BZ$171,IF('Index LA FSM'!$B$4=2,'Index LA FSM'!$A$179:$BZ$341,IF('Index LA FSM'!$B$4=3,'Index LA FSM'!$A$349:$BZ$511,"Error"))),'Index LA FSM'!R$1,0),"Error")</f>
        <v>0</v>
      </c>
      <c r="S106" s="84">
        <f>IFERROR(VLOOKUP($A106,IF('Index LA FSM'!$B$4=1,'Index LA FSM'!$A$9:$BZ$171,IF('Index LA FSM'!$B$4=2,'Index LA FSM'!$A$179:$BZ$341,IF('Index LA FSM'!$B$4=3,'Index LA FSM'!$A$349:$BZ$511,"Error"))),'Index LA FSM'!S$1,0),"Error")</f>
        <v>0</v>
      </c>
      <c r="T106" s="84">
        <f>IFERROR(VLOOKUP($A106,IF('Index LA FSM'!$B$4=1,'Index LA FSM'!$A$9:$BZ$171,IF('Index LA FSM'!$B$4=2,'Index LA FSM'!$A$179:$BZ$341,IF('Index LA FSM'!$B$4=3,'Index LA FSM'!$A$349:$BZ$511,"Error"))),'Index LA FSM'!T$1,0),"Error")</f>
        <v>0.04</v>
      </c>
      <c r="U106" s="84">
        <f>IFERROR(VLOOKUP($A106,IF('Index LA FSM'!$B$4=1,'Index LA FSM'!$A$9:$BZ$171,IF('Index LA FSM'!$B$4=2,'Index LA FSM'!$A$179:$BZ$341,IF('Index LA FSM'!$B$4=3,'Index LA FSM'!$A$349:$BZ$511,"Error"))),'Index LA FSM'!U$1,0),"Error")</f>
        <v>0.04</v>
      </c>
      <c r="V106" s="84" t="str">
        <f>IFERROR(VLOOKUP($A106,IF('Index LA FSM'!$B$4=1,'Index LA FSM'!$A$9:$BZ$171,IF('Index LA FSM'!$B$4=2,'Index LA FSM'!$A$179:$BZ$341,IF('Index LA FSM'!$B$4=3,'Index LA FSM'!$A$349:$BZ$511,"Error"))),'Index LA FSM'!V$1,0),"Error")</f>
        <v>x</v>
      </c>
      <c r="W106" s="84">
        <f>IFERROR(VLOOKUP($A106,IF('Index LA FSM'!$B$4=1,'Index LA FSM'!$A$9:$BZ$171,IF('Index LA FSM'!$B$4=2,'Index LA FSM'!$A$179:$BZ$341,IF('Index LA FSM'!$B$4=3,'Index LA FSM'!$A$349:$BZ$511,"Error"))),'Index LA FSM'!W$1,0),"Error")</f>
        <v>0.05</v>
      </c>
      <c r="X106" s="84">
        <f>IFERROR(VLOOKUP($A106,IF('Index LA FSM'!$B$4=1,'Index LA FSM'!$A$9:$BZ$171,IF('Index LA FSM'!$B$4=2,'Index LA FSM'!$A$179:$BZ$341,IF('Index LA FSM'!$B$4=3,'Index LA FSM'!$A$349:$BZ$511,"Error"))),'Index LA FSM'!X$1,0),"Error")</f>
        <v>0.05</v>
      </c>
      <c r="Y106" s="84">
        <f>IFERROR(VLOOKUP($A106,IF('Index LA FSM'!$B$4=1,'Index LA FSM'!$A$9:$BZ$171,IF('Index LA FSM'!$B$4=2,'Index LA FSM'!$A$179:$BZ$341,IF('Index LA FSM'!$B$4=3,'Index LA FSM'!$A$349:$BZ$511,"Error"))),'Index LA FSM'!Y$1,0),"Error")</f>
        <v>0</v>
      </c>
      <c r="Z106" s="84">
        <f>IFERROR(VLOOKUP($A106,IF('Index LA FSM'!$B$4=1,'Index LA FSM'!$A$9:$BZ$171,IF('Index LA FSM'!$B$4=2,'Index LA FSM'!$A$179:$BZ$341,IF('Index LA FSM'!$B$4=3,'Index LA FSM'!$A$349:$BZ$511,"Error"))),'Index LA FSM'!Z$1,0),"Error")</f>
        <v>0</v>
      </c>
      <c r="AA106" s="84">
        <f>IFERROR(VLOOKUP($A106,IF('Index LA FSM'!$B$4=1,'Index LA FSM'!$A$9:$BZ$171,IF('Index LA FSM'!$B$4=2,'Index LA FSM'!$A$179:$BZ$341,IF('Index LA FSM'!$B$4=3,'Index LA FSM'!$A$349:$BZ$511,"Error"))),'Index LA FSM'!AA$1,0),"Error")</f>
        <v>0</v>
      </c>
      <c r="AB106" s="84">
        <f>IFERROR(VLOOKUP($A106,IF('Index LA FSM'!$B$4=1,'Index LA FSM'!$A$9:$BZ$171,IF('Index LA FSM'!$B$4=2,'Index LA FSM'!$A$179:$BZ$341,IF('Index LA FSM'!$B$4=3,'Index LA FSM'!$A$349:$BZ$511,"Error"))),'Index LA FSM'!AB$1,0),"Error")</f>
        <v>0</v>
      </c>
      <c r="AC106" s="84">
        <f>IFERROR(VLOOKUP($A106,IF('Index LA FSM'!$B$4=1,'Index LA FSM'!$A$9:$BZ$171,IF('Index LA FSM'!$B$4=2,'Index LA FSM'!$A$179:$BZ$341,IF('Index LA FSM'!$B$4=3,'Index LA FSM'!$A$349:$BZ$511,"Error"))),'Index LA FSM'!AC$1,0),"Error")</f>
        <v>0</v>
      </c>
      <c r="AD106" s="84">
        <f>IFERROR(VLOOKUP($A106,IF('Index LA FSM'!$B$4=1,'Index LA FSM'!$A$9:$BZ$171,IF('Index LA FSM'!$B$4=2,'Index LA FSM'!$A$179:$BZ$341,IF('Index LA FSM'!$B$4=3,'Index LA FSM'!$A$349:$BZ$511,"Error"))),'Index LA FSM'!AD$1,0),"Error")</f>
        <v>0</v>
      </c>
      <c r="AE106" s="84" t="str">
        <f>IFERROR(VLOOKUP($A106,IF('Index LA FSM'!$B$4=1,'Index LA FSM'!$A$9:$BZ$171,IF('Index LA FSM'!$B$4=2,'Index LA FSM'!$A$179:$BZ$341,IF('Index LA FSM'!$B$4=3,'Index LA FSM'!$A$349:$BZ$511,"Error"))),'Index LA FSM'!AE$1,0),"Error")</f>
        <v>x</v>
      </c>
      <c r="AF106" s="84">
        <f>IFERROR(VLOOKUP($A106,IF('Index LA FSM'!$B$4=1,'Index LA FSM'!$A$9:$BZ$171,IF('Index LA FSM'!$B$4=2,'Index LA FSM'!$A$179:$BZ$341,IF('Index LA FSM'!$B$4=3,'Index LA FSM'!$A$349:$BZ$511,"Error"))),'Index LA FSM'!AF$1,0),"Error")</f>
        <v>7.0000000000000007E-2</v>
      </c>
      <c r="AG106" s="84">
        <f>IFERROR(VLOOKUP($A106,IF('Index LA FSM'!$B$4=1,'Index LA FSM'!$A$9:$BZ$171,IF('Index LA FSM'!$B$4=2,'Index LA FSM'!$A$179:$BZ$341,IF('Index LA FSM'!$B$4=3,'Index LA FSM'!$A$349:$BZ$511,"Error"))),'Index LA FSM'!AG$1,0),"Error")</f>
        <v>7.0000000000000007E-2</v>
      </c>
      <c r="AH106" s="84">
        <f>IFERROR(VLOOKUP($A106,IF('Index LA FSM'!$B$4=1,'Index LA FSM'!$A$9:$BZ$171,IF('Index LA FSM'!$B$4=2,'Index LA FSM'!$A$179:$BZ$341,IF('Index LA FSM'!$B$4=3,'Index LA FSM'!$A$349:$BZ$511,"Error"))),'Index LA FSM'!AH$1,0),"Error")</f>
        <v>0.55000000000000004</v>
      </c>
      <c r="AI106" s="84">
        <f>IFERROR(VLOOKUP($A106,IF('Index LA FSM'!$B$4=1,'Index LA FSM'!$A$9:$BZ$171,IF('Index LA FSM'!$B$4=2,'Index LA FSM'!$A$179:$BZ$341,IF('Index LA FSM'!$B$4=3,'Index LA FSM'!$A$349:$BZ$511,"Error"))),'Index LA FSM'!AI$1,0),"Error")</f>
        <v>0.62</v>
      </c>
      <c r="AJ106" s="84">
        <f>IFERROR(VLOOKUP($A106,IF('Index LA FSM'!$B$4=1,'Index LA FSM'!$A$9:$BZ$171,IF('Index LA FSM'!$B$4=2,'Index LA FSM'!$A$179:$BZ$341,IF('Index LA FSM'!$B$4=3,'Index LA FSM'!$A$349:$BZ$511,"Error"))),'Index LA FSM'!AJ$1,0),"Error")</f>
        <v>0.62</v>
      </c>
      <c r="AK106" s="84" t="str">
        <f>IFERROR(VLOOKUP($A106,IF('Index LA FSM'!$B$4=1,'Index LA FSM'!$A$9:$BZ$171,IF('Index LA FSM'!$B$4=2,'Index LA FSM'!$A$179:$BZ$341,IF('Index LA FSM'!$B$4=3,'Index LA FSM'!$A$349:$BZ$511,"Error"))),'Index LA FSM'!AK$1,0),"Error")</f>
        <v>x</v>
      </c>
      <c r="AL106" s="84">
        <f>IFERROR(VLOOKUP($A106,IF('Index LA FSM'!$B$4=1,'Index LA FSM'!$A$9:$BZ$171,IF('Index LA FSM'!$B$4=2,'Index LA FSM'!$A$179:$BZ$341,IF('Index LA FSM'!$B$4=3,'Index LA FSM'!$A$349:$BZ$511,"Error"))),'Index LA FSM'!AL$1,0),"Error")</f>
        <v>0.2</v>
      </c>
      <c r="AM106" s="84">
        <f>IFERROR(VLOOKUP($A106,IF('Index LA FSM'!$B$4=1,'Index LA FSM'!$A$9:$BZ$171,IF('Index LA FSM'!$B$4=2,'Index LA FSM'!$A$179:$BZ$341,IF('Index LA FSM'!$B$4=3,'Index LA FSM'!$A$349:$BZ$511,"Error"))),'Index LA FSM'!AM$1,0),"Error")</f>
        <v>0.2</v>
      </c>
      <c r="AN106" s="84">
        <f>IFERROR(VLOOKUP($A106,IF('Index LA FSM'!$B$4=1,'Index LA FSM'!$A$9:$BZ$171,IF('Index LA FSM'!$B$4=2,'Index LA FSM'!$A$179:$BZ$341,IF('Index LA FSM'!$B$4=3,'Index LA FSM'!$A$349:$BZ$511,"Error"))),'Index LA FSM'!AN$1,0),"Error")</f>
        <v>0</v>
      </c>
      <c r="AO106" s="84" t="str">
        <f>IFERROR(VLOOKUP($A106,IF('Index LA FSM'!$B$4=1,'Index LA FSM'!$A$9:$BZ$171,IF('Index LA FSM'!$B$4=2,'Index LA FSM'!$A$179:$BZ$341,IF('Index LA FSM'!$B$4=3,'Index LA FSM'!$A$349:$BZ$511,"Error"))),'Index LA FSM'!AO$1,0),"Error")</f>
        <v>x</v>
      </c>
      <c r="AP106" s="84" t="str">
        <f>IFERROR(VLOOKUP($A106,IF('Index LA FSM'!$B$4=1,'Index LA FSM'!$A$9:$BZ$171,IF('Index LA FSM'!$B$4=2,'Index LA FSM'!$A$179:$BZ$341,IF('Index LA FSM'!$B$4=3,'Index LA FSM'!$A$349:$BZ$511,"Error"))),'Index LA FSM'!AP$1,0),"Error")</f>
        <v>x</v>
      </c>
      <c r="AQ106" s="84" t="str">
        <f>IFERROR(VLOOKUP($A106,IF('Index LA FSM'!$B$4=1,'Index LA FSM'!$A$9:$BZ$171,IF('Index LA FSM'!$B$4=2,'Index LA FSM'!$A$179:$BZ$341,IF('Index LA FSM'!$B$4=3,'Index LA FSM'!$A$349:$BZ$511,"Error"))),'Index LA FSM'!AQ$1,0),"Error")</f>
        <v>x</v>
      </c>
      <c r="AR106" s="84">
        <f>IFERROR(VLOOKUP($A106,IF('Index LA FSM'!$B$4=1,'Index LA FSM'!$A$9:$BZ$171,IF('Index LA FSM'!$B$4=2,'Index LA FSM'!$A$179:$BZ$341,IF('Index LA FSM'!$B$4=3,'Index LA FSM'!$A$349:$BZ$511,"Error"))),'Index LA FSM'!AR$1,0),"Error")</f>
        <v>0.18</v>
      </c>
      <c r="AS106" s="84">
        <f>IFERROR(VLOOKUP($A106,IF('Index LA FSM'!$B$4=1,'Index LA FSM'!$A$9:$BZ$171,IF('Index LA FSM'!$B$4=2,'Index LA FSM'!$A$179:$BZ$341,IF('Index LA FSM'!$B$4=3,'Index LA FSM'!$A$349:$BZ$511,"Error"))),'Index LA FSM'!AS$1,0),"Error")</f>
        <v>0.18</v>
      </c>
      <c r="AT106" s="84">
        <f>IFERROR(VLOOKUP($A106,IF('Index LA FSM'!$B$4=1,'Index LA FSM'!$A$9:$BZ$171,IF('Index LA FSM'!$B$4=2,'Index LA FSM'!$A$179:$BZ$341,IF('Index LA FSM'!$B$4=3,'Index LA FSM'!$A$349:$BZ$511,"Error"))),'Index LA FSM'!AT$1,0),"Error")</f>
        <v>0.42</v>
      </c>
      <c r="AU106" s="84">
        <f>IFERROR(VLOOKUP($A106,IF('Index LA FSM'!$B$4=1,'Index LA FSM'!$A$9:$BZ$171,IF('Index LA FSM'!$B$4=2,'Index LA FSM'!$A$179:$BZ$341,IF('Index LA FSM'!$B$4=3,'Index LA FSM'!$A$349:$BZ$511,"Error"))),'Index LA FSM'!AU$1,0),"Error")</f>
        <v>0.38</v>
      </c>
      <c r="AV106" s="84">
        <f>IFERROR(VLOOKUP($A106,IF('Index LA FSM'!$B$4=1,'Index LA FSM'!$A$9:$BZ$171,IF('Index LA FSM'!$B$4=2,'Index LA FSM'!$A$179:$BZ$341,IF('Index LA FSM'!$B$4=3,'Index LA FSM'!$A$349:$BZ$511,"Error"))),'Index LA FSM'!AV$1,0),"Error")</f>
        <v>0.38</v>
      </c>
      <c r="AW106" s="84" t="str">
        <f>IFERROR(VLOOKUP($A106,IF('Index LA FSM'!$B$4=1,'Index LA FSM'!$A$9:$BZ$171,IF('Index LA FSM'!$B$4=2,'Index LA FSM'!$A$179:$BZ$341,IF('Index LA FSM'!$B$4=3,'Index LA FSM'!$A$349:$BZ$511,"Error"))),'Index LA FSM'!AW$1,0),"Error")</f>
        <v>x</v>
      </c>
      <c r="AX106" s="84">
        <f>IFERROR(VLOOKUP($A106,IF('Index LA FSM'!$B$4=1,'Index LA FSM'!$A$9:$BZ$171,IF('Index LA FSM'!$B$4=2,'Index LA FSM'!$A$179:$BZ$341,IF('Index LA FSM'!$B$4=3,'Index LA FSM'!$A$349:$BZ$511,"Error"))),'Index LA FSM'!AX$1,0),"Error")</f>
        <v>0.04</v>
      </c>
      <c r="AY106" s="84">
        <f>IFERROR(VLOOKUP($A106,IF('Index LA FSM'!$B$4=1,'Index LA FSM'!$A$9:$BZ$171,IF('Index LA FSM'!$B$4=2,'Index LA FSM'!$A$179:$BZ$341,IF('Index LA FSM'!$B$4=3,'Index LA FSM'!$A$349:$BZ$511,"Error"))),'Index LA FSM'!AY$1,0),"Error")</f>
        <v>0.04</v>
      </c>
      <c r="AZ106" s="84">
        <f>IFERROR(VLOOKUP($A106,IF('Index LA FSM'!$B$4=1,'Index LA FSM'!$A$9:$BZ$171,IF('Index LA FSM'!$B$4=2,'Index LA FSM'!$A$179:$BZ$341,IF('Index LA FSM'!$B$4=3,'Index LA FSM'!$A$349:$BZ$511,"Error"))),'Index LA FSM'!AZ$1,0),"Error")</f>
        <v>0</v>
      </c>
      <c r="BA106" s="84">
        <f>IFERROR(VLOOKUP($A106,IF('Index LA FSM'!$B$4=1,'Index LA FSM'!$A$9:$BZ$171,IF('Index LA FSM'!$B$4=2,'Index LA FSM'!$A$179:$BZ$341,IF('Index LA FSM'!$B$4=3,'Index LA FSM'!$A$349:$BZ$511,"Error"))),'Index LA FSM'!BA$1,0),"Error")</f>
        <v>0</v>
      </c>
      <c r="BB106" s="84">
        <f>IFERROR(VLOOKUP($A106,IF('Index LA FSM'!$B$4=1,'Index LA FSM'!$A$9:$BZ$171,IF('Index LA FSM'!$B$4=2,'Index LA FSM'!$A$179:$BZ$341,IF('Index LA FSM'!$B$4=3,'Index LA FSM'!$A$349:$BZ$511,"Error"))),'Index LA FSM'!BB$1,0),"Error")</f>
        <v>0</v>
      </c>
      <c r="BC106" s="84" t="str">
        <f>IFERROR(VLOOKUP($A106,IF('Index LA FSM'!$B$4=1,'Index LA FSM'!$A$9:$BZ$171,IF('Index LA FSM'!$B$4=2,'Index LA FSM'!$A$179:$BZ$341,IF('Index LA FSM'!$B$4=3,'Index LA FSM'!$A$349:$BZ$511,"Error"))),'Index LA FSM'!BC$1,0),"Error")</f>
        <v>x</v>
      </c>
      <c r="BD106" s="84">
        <f>IFERROR(VLOOKUP($A106,IF('Index LA FSM'!$B$4=1,'Index LA FSM'!$A$9:$BZ$171,IF('Index LA FSM'!$B$4=2,'Index LA FSM'!$A$179:$BZ$341,IF('Index LA FSM'!$B$4=3,'Index LA FSM'!$A$349:$BZ$511,"Error"))),'Index LA FSM'!BD$1,0),"Error")</f>
        <v>7.0000000000000007E-2</v>
      </c>
      <c r="BE106" s="84">
        <f>IFERROR(VLOOKUP($A106,IF('Index LA FSM'!$B$4=1,'Index LA FSM'!$A$9:$BZ$171,IF('Index LA FSM'!$B$4=2,'Index LA FSM'!$A$179:$BZ$341,IF('Index LA FSM'!$B$4=3,'Index LA FSM'!$A$349:$BZ$511,"Error"))),'Index LA FSM'!BE$1,0),"Error")</f>
        <v>0.06</v>
      </c>
      <c r="BF106" s="84">
        <f>IFERROR(VLOOKUP($A106,IF('Index LA FSM'!$B$4=1,'Index LA FSM'!$A$9:$BZ$171,IF('Index LA FSM'!$B$4=2,'Index LA FSM'!$A$179:$BZ$341,IF('Index LA FSM'!$B$4=3,'Index LA FSM'!$A$349:$BZ$511,"Error"))),'Index LA FSM'!BF$1,0),"Error")</f>
        <v>0</v>
      </c>
      <c r="BG106" s="84">
        <f>IFERROR(VLOOKUP($A106,IF('Index LA FSM'!$B$4=1,'Index LA FSM'!$A$9:$BZ$171,IF('Index LA FSM'!$B$4=2,'Index LA FSM'!$A$179:$BZ$341,IF('Index LA FSM'!$B$4=3,'Index LA FSM'!$A$349:$BZ$511,"Error"))),'Index LA FSM'!BG$1,0),"Error")</f>
        <v>0.04</v>
      </c>
      <c r="BH106" s="84">
        <f>IFERROR(VLOOKUP($A106,IF('Index LA FSM'!$B$4=1,'Index LA FSM'!$A$9:$BZ$171,IF('Index LA FSM'!$B$4=2,'Index LA FSM'!$A$179:$BZ$341,IF('Index LA FSM'!$B$4=3,'Index LA FSM'!$A$349:$BZ$511,"Error"))),'Index LA FSM'!BH$1,0),"Error")</f>
        <v>0.04</v>
      </c>
      <c r="BI106" s="84" t="str">
        <f>IFERROR(VLOOKUP($A106,IF('Index LA FSM'!$B$4=1,'Index LA FSM'!$A$9:$BZ$171,IF('Index LA FSM'!$B$4=2,'Index LA FSM'!$A$179:$BZ$341,IF('Index LA FSM'!$B$4=3,'Index LA FSM'!$A$349:$BZ$511,"Error"))),'Index LA FSM'!BI$1,0),"Error")</f>
        <v>x</v>
      </c>
      <c r="BJ106" s="84">
        <f>IFERROR(VLOOKUP($A106,IF('Index LA FSM'!$B$4=1,'Index LA FSM'!$A$9:$BZ$171,IF('Index LA FSM'!$B$4=2,'Index LA FSM'!$A$179:$BZ$341,IF('Index LA FSM'!$B$4=3,'Index LA FSM'!$A$349:$BZ$511,"Error"))),'Index LA FSM'!BJ$1,0),"Error")</f>
        <v>0.03</v>
      </c>
      <c r="BK106" s="84">
        <f>IFERROR(VLOOKUP($A106,IF('Index LA FSM'!$B$4=1,'Index LA FSM'!$A$9:$BZ$171,IF('Index LA FSM'!$B$4=2,'Index LA FSM'!$A$179:$BZ$341,IF('Index LA FSM'!$B$4=3,'Index LA FSM'!$A$349:$BZ$511,"Error"))),'Index LA FSM'!BK$1,0),"Error")</f>
        <v>0.03</v>
      </c>
      <c r="BL106" s="84">
        <f>IFERROR(VLOOKUP($A106,IF('Index LA FSM'!$B$4=1,'Index LA FSM'!$A$9:$BZ$171,IF('Index LA FSM'!$B$4=2,'Index LA FSM'!$A$179:$BZ$341,IF('Index LA FSM'!$B$4=3,'Index LA FSM'!$A$349:$BZ$511,"Error"))),'Index LA FSM'!BL$1,0),"Error")</f>
        <v>0</v>
      </c>
      <c r="BM106" s="84">
        <f>IFERROR(VLOOKUP($A106,IF('Index LA FSM'!$B$4=1,'Index LA FSM'!$A$9:$BZ$171,IF('Index LA FSM'!$B$4=2,'Index LA FSM'!$A$179:$BZ$341,IF('Index LA FSM'!$B$4=3,'Index LA FSM'!$A$349:$BZ$511,"Error"))),'Index LA FSM'!BM$1,0),"Error")</f>
        <v>0</v>
      </c>
      <c r="BN106" s="84">
        <f>IFERROR(VLOOKUP($A106,IF('Index LA FSM'!$B$4=1,'Index LA FSM'!$A$9:$BZ$171,IF('Index LA FSM'!$B$4=2,'Index LA FSM'!$A$179:$BZ$341,IF('Index LA FSM'!$B$4=3,'Index LA FSM'!$A$349:$BZ$511,"Error"))),'Index LA FSM'!BN$1,0),"Error")</f>
        <v>0</v>
      </c>
      <c r="BO106" s="84" t="str">
        <f>IFERROR(VLOOKUP($A106,IF('Index LA FSM'!$B$4=1,'Index LA FSM'!$A$9:$BZ$171,IF('Index LA FSM'!$B$4=2,'Index LA FSM'!$A$179:$BZ$341,IF('Index LA FSM'!$B$4=3,'Index LA FSM'!$A$349:$BZ$511,"Error"))),'Index LA FSM'!BO$1,0),"Error")</f>
        <v>x</v>
      </c>
      <c r="BP106" s="84">
        <f>IFERROR(VLOOKUP($A106,IF('Index LA FSM'!$B$4=1,'Index LA FSM'!$A$9:$BZ$171,IF('Index LA FSM'!$B$4=2,'Index LA FSM'!$A$179:$BZ$341,IF('Index LA FSM'!$B$4=3,'Index LA FSM'!$A$349:$BZ$511,"Error"))),'Index LA FSM'!BP$1,0),"Error")</f>
        <v>0.01</v>
      </c>
      <c r="BQ106" s="84">
        <f>IFERROR(VLOOKUP($A106,IF('Index LA FSM'!$B$4=1,'Index LA FSM'!$A$9:$BZ$171,IF('Index LA FSM'!$B$4=2,'Index LA FSM'!$A$179:$BZ$341,IF('Index LA FSM'!$B$4=3,'Index LA FSM'!$A$349:$BZ$511,"Error"))),'Index LA FSM'!BQ$1,0),"Error")</f>
        <v>0.01</v>
      </c>
      <c r="BR106" s="84" t="str">
        <f>IFERROR(VLOOKUP($A106,IF('Index LA FSM'!$B$4=1,'Index LA FSM'!$A$9:$BZ$171,IF('Index LA FSM'!$B$4=2,'Index LA FSM'!$A$179:$BZ$341,IF('Index LA FSM'!$B$4=3,'Index LA FSM'!$A$349:$BZ$511,"Error"))),'Index LA FSM'!BR$1,0),"Error")</f>
        <v>x</v>
      </c>
      <c r="BS106" s="84">
        <f>IFERROR(VLOOKUP($A106,IF('Index LA FSM'!$B$4=1,'Index LA FSM'!$A$9:$BZ$171,IF('Index LA FSM'!$B$4=2,'Index LA FSM'!$A$179:$BZ$341,IF('Index LA FSM'!$B$4=3,'Index LA FSM'!$A$349:$BZ$511,"Error"))),'Index LA FSM'!BS$1,0),"Error")</f>
        <v>0.05</v>
      </c>
      <c r="BT106" s="84">
        <f>IFERROR(VLOOKUP($A106,IF('Index LA FSM'!$B$4=1,'Index LA FSM'!$A$9:$BZ$171,IF('Index LA FSM'!$B$4=2,'Index LA FSM'!$A$179:$BZ$341,IF('Index LA FSM'!$B$4=3,'Index LA FSM'!$A$349:$BZ$511,"Error"))),'Index LA FSM'!BT$1,0),"Error")</f>
        <v>0.05</v>
      </c>
      <c r="BU106" s="84" t="str">
        <f>IFERROR(VLOOKUP($A106,IF('Index LA FSM'!$B$4=1,'Index LA FSM'!$A$9:$BZ$171,IF('Index LA FSM'!$B$4=2,'Index LA FSM'!$A$179:$BZ$341,IF('Index LA FSM'!$B$4=3,'Index LA FSM'!$A$349:$BZ$511,"Error"))),'Index LA FSM'!BU$1,0),"Error")</f>
        <v>x</v>
      </c>
      <c r="BV106" s="84">
        <f>IFERROR(VLOOKUP($A106,IF('Index LA FSM'!$B$4=1,'Index LA FSM'!$A$9:$BZ$171,IF('Index LA FSM'!$B$4=2,'Index LA FSM'!$A$179:$BZ$341,IF('Index LA FSM'!$B$4=3,'Index LA FSM'!$A$349:$BZ$511,"Error"))),'Index LA FSM'!BV$1,0),"Error")</f>
        <v>0.02</v>
      </c>
      <c r="BW106" s="84">
        <f>IFERROR(VLOOKUP($A106,IF('Index LA FSM'!$B$4=1,'Index LA FSM'!$A$9:$BZ$171,IF('Index LA FSM'!$B$4=2,'Index LA FSM'!$A$179:$BZ$341,IF('Index LA FSM'!$B$4=3,'Index LA FSM'!$A$349:$BZ$511,"Error"))),'Index LA FSM'!BW$1,0),"Error")</f>
        <v>0.02</v>
      </c>
      <c r="BX106" s="84" t="str">
        <f>IFERROR(VLOOKUP($A106,IF('Index LA FSM'!$B$4=1,'Index LA FSM'!$A$9:$BZ$171,IF('Index LA FSM'!$B$4=2,'Index LA FSM'!$A$179:$BZ$341,IF('Index LA FSM'!$B$4=3,'Index LA FSM'!$A$349:$BZ$511,"Error"))),'Index LA FSM'!BX$1,0),"Error")</f>
        <v>x</v>
      </c>
      <c r="BY106" s="84">
        <f>IFERROR(VLOOKUP($A106,IF('Index LA FSM'!$B$4=1,'Index LA FSM'!$A$9:$BZ$171,IF('Index LA FSM'!$B$4=2,'Index LA FSM'!$A$179:$BZ$341,IF('Index LA FSM'!$B$4=3,'Index LA FSM'!$A$349:$BZ$511,"Error"))),'Index LA FSM'!BY$1,0),"Error")</f>
        <v>0.08</v>
      </c>
      <c r="BZ106" s="84">
        <f>IFERROR(VLOOKUP($A106,IF('Index LA FSM'!$B$4=1,'Index LA FSM'!$A$9:$BZ$171,IF('Index LA FSM'!$B$4=2,'Index LA FSM'!$A$179:$BZ$341,IF('Index LA FSM'!$B$4=3,'Index LA FSM'!$A$349:$BZ$511,"Error"))),'Index LA FSM'!BZ$1,0),"Error")</f>
        <v>7.0000000000000007E-2</v>
      </c>
    </row>
    <row r="107" spans="1:78" s="15" customFormat="1" x14ac:dyDescent="0.2">
      <c r="A107" s="20">
        <v>815</v>
      </c>
      <c r="B107" s="20" t="s">
        <v>258</v>
      </c>
      <c r="C107" s="45" t="s">
        <v>155</v>
      </c>
      <c r="D107" s="113">
        <f>IFERROR(VLOOKUP($A107,IF('Index LA FSM'!$B$4=1,'Index LA FSM'!$A$9:$BZ$171,IF('Index LA FSM'!$B$4=2,'Index LA FSM'!$A$179:$BZ$341,IF('Index LA FSM'!$B$4=3,'Index LA FSM'!$A$349:$BZ$511,"Error"))),'Index LA FSM'!D$1,0),"Error")</f>
        <v>70</v>
      </c>
      <c r="E107" s="113">
        <f>IFERROR(VLOOKUP($A107,IF('Index LA FSM'!$B$4=1,'Index LA FSM'!$A$9:$BZ$171,IF('Index LA FSM'!$B$4=2,'Index LA FSM'!$A$179:$BZ$341,IF('Index LA FSM'!$B$4=3,'Index LA FSM'!$A$349:$BZ$511,"Error"))),'Index LA FSM'!E$1,0),"Error")</f>
        <v>2660</v>
      </c>
      <c r="F107" s="113">
        <f>IFERROR(VLOOKUP($A107,IF('Index LA FSM'!$B$4=1,'Index LA FSM'!$A$9:$BZ$171,IF('Index LA FSM'!$B$4=2,'Index LA FSM'!$A$179:$BZ$341,IF('Index LA FSM'!$B$4=3,'Index LA FSM'!$A$349:$BZ$511,"Error"))),'Index LA FSM'!F$1,0),"Error")</f>
        <v>2730</v>
      </c>
      <c r="G107" s="84">
        <f>IFERROR(VLOOKUP($A107,IF('Index LA FSM'!$B$4=1,'Index LA FSM'!$A$9:$BZ$171,IF('Index LA FSM'!$B$4=2,'Index LA FSM'!$A$179:$BZ$341,IF('Index LA FSM'!$B$4=3,'Index LA FSM'!$A$349:$BZ$511,"Error"))),'Index LA FSM'!G$1,0),"Error")</f>
        <v>0.81</v>
      </c>
      <c r="H107" s="84">
        <f>IFERROR(VLOOKUP($A107,IF('Index LA FSM'!$B$4=1,'Index LA FSM'!$A$9:$BZ$171,IF('Index LA FSM'!$B$4=2,'Index LA FSM'!$A$179:$BZ$341,IF('Index LA FSM'!$B$4=3,'Index LA FSM'!$A$349:$BZ$511,"Error"))),'Index LA FSM'!H$1,0),"Error")</f>
        <v>0.82</v>
      </c>
      <c r="I107" s="84">
        <f>IFERROR(VLOOKUP($A107,IF('Index LA FSM'!$B$4=1,'Index LA FSM'!$A$9:$BZ$171,IF('Index LA FSM'!$B$4=2,'Index LA FSM'!$A$179:$BZ$341,IF('Index LA FSM'!$B$4=3,'Index LA FSM'!$A$349:$BZ$511,"Error"))),'Index LA FSM'!I$1,0),"Error")</f>
        <v>0.82</v>
      </c>
      <c r="J107" s="84">
        <f>IFERROR(VLOOKUP($A107,IF('Index LA FSM'!$B$4=1,'Index LA FSM'!$A$9:$BZ$171,IF('Index LA FSM'!$B$4=2,'Index LA FSM'!$A$179:$BZ$341,IF('Index LA FSM'!$B$4=3,'Index LA FSM'!$A$349:$BZ$511,"Error"))),'Index LA FSM'!J$1,0),"Error")</f>
        <v>0.7</v>
      </c>
      <c r="K107" s="84">
        <f>IFERROR(VLOOKUP($A107,IF('Index LA FSM'!$B$4=1,'Index LA FSM'!$A$9:$BZ$171,IF('Index LA FSM'!$B$4=2,'Index LA FSM'!$A$179:$BZ$341,IF('Index LA FSM'!$B$4=3,'Index LA FSM'!$A$349:$BZ$511,"Error"))),'Index LA FSM'!K$1,0),"Error")</f>
        <v>0.7</v>
      </c>
      <c r="L107" s="84">
        <f>IFERROR(VLOOKUP($A107,IF('Index LA FSM'!$B$4=1,'Index LA FSM'!$A$9:$BZ$171,IF('Index LA FSM'!$B$4=2,'Index LA FSM'!$A$179:$BZ$341,IF('Index LA FSM'!$B$4=3,'Index LA FSM'!$A$349:$BZ$511,"Error"))),'Index LA FSM'!L$1,0),"Error")</f>
        <v>0.7</v>
      </c>
      <c r="M107" s="84">
        <f>IFERROR(VLOOKUP($A107,IF('Index LA FSM'!$B$4=1,'Index LA FSM'!$A$9:$BZ$171,IF('Index LA FSM'!$B$4=2,'Index LA FSM'!$A$179:$BZ$341,IF('Index LA FSM'!$B$4=3,'Index LA FSM'!$A$349:$BZ$511,"Error"))),'Index LA FSM'!M$1,0),"Error")</f>
        <v>0.11</v>
      </c>
      <c r="N107" s="84">
        <f>IFERROR(VLOOKUP($A107,IF('Index LA FSM'!$B$4=1,'Index LA FSM'!$A$9:$BZ$171,IF('Index LA FSM'!$B$4=2,'Index LA FSM'!$A$179:$BZ$341,IF('Index LA FSM'!$B$4=3,'Index LA FSM'!$A$349:$BZ$511,"Error"))),'Index LA FSM'!N$1,0),"Error")</f>
        <v>0.05</v>
      </c>
      <c r="O107" s="84">
        <f>IFERROR(VLOOKUP($A107,IF('Index LA FSM'!$B$4=1,'Index LA FSM'!$A$9:$BZ$171,IF('Index LA FSM'!$B$4=2,'Index LA FSM'!$A$179:$BZ$341,IF('Index LA FSM'!$B$4=3,'Index LA FSM'!$A$349:$BZ$511,"Error"))),'Index LA FSM'!O$1,0),"Error")</f>
        <v>0.06</v>
      </c>
      <c r="P107" s="84">
        <f>IFERROR(VLOOKUP($A107,IF('Index LA FSM'!$B$4=1,'Index LA FSM'!$A$9:$BZ$171,IF('Index LA FSM'!$B$4=2,'Index LA FSM'!$A$179:$BZ$341,IF('Index LA FSM'!$B$4=3,'Index LA FSM'!$A$349:$BZ$511,"Error"))),'Index LA FSM'!P$1,0),"Error")</f>
        <v>0</v>
      </c>
      <c r="Q107" s="84" t="str">
        <f>IFERROR(VLOOKUP($A107,IF('Index LA FSM'!$B$4=1,'Index LA FSM'!$A$9:$BZ$171,IF('Index LA FSM'!$B$4=2,'Index LA FSM'!$A$179:$BZ$341,IF('Index LA FSM'!$B$4=3,'Index LA FSM'!$A$349:$BZ$511,"Error"))),'Index LA FSM'!Q$1,0),"Error")</f>
        <v>x</v>
      </c>
      <c r="R107" s="84" t="str">
        <f>IFERROR(VLOOKUP($A107,IF('Index LA FSM'!$B$4=1,'Index LA FSM'!$A$9:$BZ$171,IF('Index LA FSM'!$B$4=2,'Index LA FSM'!$A$179:$BZ$341,IF('Index LA FSM'!$B$4=3,'Index LA FSM'!$A$349:$BZ$511,"Error"))),'Index LA FSM'!R$1,0),"Error")</f>
        <v>x</v>
      </c>
      <c r="S107" s="84" t="str">
        <f>IFERROR(VLOOKUP($A107,IF('Index LA FSM'!$B$4=1,'Index LA FSM'!$A$9:$BZ$171,IF('Index LA FSM'!$B$4=2,'Index LA FSM'!$A$179:$BZ$341,IF('Index LA FSM'!$B$4=3,'Index LA FSM'!$A$349:$BZ$511,"Error"))),'Index LA FSM'!S$1,0),"Error")</f>
        <v>x</v>
      </c>
      <c r="T107" s="84">
        <f>IFERROR(VLOOKUP($A107,IF('Index LA FSM'!$B$4=1,'Index LA FSM'!$A$9:$BZ$171,IF('Index LA FSM'!$B$4=2,'Index LA FSM'!$A$179:$BZ$341,IF('Index LA FSM'!$B$4=3,'Index LA FSM'!$A$349:$BZ$511,"Error"))),'Index LA FSM'!T$1,0),"Error")</f>
        <v>0.04</v>
      </c>
      <c r="U107" s="84">
        <f>IFERROR(VLOOKUP($A107,IF('Index LA FSM'!$B$4=1,'Index LA FSM'!$A$9:$BZ$171,IF('Index LA FSM'!$B$4=2,'Index LA FSM'!$A$179:$BZ$341,IF('Index LA FSM'!$B$4=3,'Index LA FSM'!$A$349:$BZ$511,"Error"))),'Index LA FSM'!U$1,0),"Error")</f>
        <v>0.04</v>
      </c>
      <c r="V107" s="84">
        <f>IFERROR(VLOOKUP($A107,IF('Index LA FSM'!$B$4=1,'Index LA FSM'!$A$9:$BZ$171,IF('Index LA FSM'!$B$4=2,'Index LA FSM'!$A$179:$BZ$341,IF('Index LA FSM'!$B$4=3,'Index LA FSM'!$A$349:$BZ$511,"Error"))),'Index LA FSM'!V$1,0),"Error")</f>
        <v>0.11</v>
      </c>
      <c r="W107" s="84">
        <f>IFERROR(VLOOKUP($A107,IF('Index LA FSM'!$B$4=1,'Index LA FSM'!$A$9:$BZ$171,IF('Index LA FSM'!$B$4=2,'Index LA FSM'!$A$179:$BZ$341,IF('Index LA FSM'!$B$4=3,'Index LA FSM'!$A$349:$BZ$511,"Error"))),'Index LA FSM'!W$1,0),"Error")</f>
        <v>0.03</v>
      </c>
      <c r="X107" s="84">
        <f>IFERROR(VLOOKUP($A107,IF('Index LA FSM'!$B$4=1,'Index LA FSM'!$A$9:$BZ$171,IF('Index LA FSM'!$B$4=2,'Index LA FSM'!$A$179:$BZ$341,IF('Index LA FSM'!$B$4=3,'Index LA FSM'!$A$349:$BZ$511,"Error"))),'Index LA FSM'!X$1,0),"Error")</f>
        <v>0.03</v>
      </c>
      <c r="Y107" s="84">
        <f>IFERROR(VLOOKUP($A107,IF('Index LA FSM'!$B$4=1,'Index LA FSM'!$A$9:$BZ$171,IF('Index LA FSM'!$B$4=2,'Index LA FSM'!$A$179:$BZ$341,IF('Index LA FSM'!$B$4=3,'Index LA FSM'!$A$349:$BZ$511,"Error"))),'Index LA FSM'!Y$1,0),"Error")</f>
        <v>0</v>
      </c>
      <c r="Z107" s="84" t="str">
        <f>IFERROR(VLOOKUP($A107,IF('Index LA FSM'!$B$4=1,'Index LA FSM'!$A$9:$BZ$171,IF('Index LA FSM'!$B$4=2,'Index LA FSM'!$A$179:$BZ$341,IF('Index LA FSM'!$B$4=3,'Index LA FSM'!$A$349:$BZ$511,"Error"))),'Index LA FSM'!Z$1,0),"Error")</f>
        <v>x</v>
      </c>
      <c r="AA107" s="84" t="str">
        <f>IFERROR(VLOOKUP($A107,IF('Index LA FSM'!$B$4=1,'Index LA FSM'!$A$9:$BZ$171,IF('Index LA FSM'!$B$4=2,'Index LA FSM'!$A$179:$BZ$341,IF('Index LA FSM'!$B$4=3,'Index LA FSM'!$A$349:$BZ$511,"Error"))),'Index LA FSM'!AA$1,0),"Error")</f>
        <v>x</v>
      </c>
      <c r="AB107" s="84">
        <f>IFERROR(VLOOKUP($A107,IF('Index LA FSM'!$B$4=1,'Index LA FSM'!$A$9:$BZ$171,IF('Index LA FSM'!$B$4=2,'Index LA FSM'!$A$179:$BZ$341,IF('Index LA FSM'!$B$4=3,'Index LA FSM'!$A$349:$BZ$511,"Error"))),'Index LA FSM'!AB$1,0),"Error")</f>
        <v>0</v>
      </c>
      <c r="AC107" s="84">
        <f>IFERROR(VLOOKUP($A107,IF('Index LA FSM'!$B$4=1,'Index LA FSM'!$A$9:$BZ$171,IF('Index LA FSM'!$B$4=2,'Index LA FSM'!$A$179:$BZ$341,IF('Index LA FSM'!$B$4=3,'Index LA FSM'!$A$349:$BZ$511,"Error"))),'Index LA FSM'!AC$1,0),"Error")</f>
        <v>0</v>
      </c>
      <c r="AD107" s="84">
        <f>IFERROR(VLOOKUP($A107,IF('Index LA FSM'!$B$4=1,'Index LA FSM'!$A$9:$BZ$171,IF('Index LA FSM'!$B$4=2,'Index LA FSM'!$A$179:$BZ$341,IF('Index LA FSM'!$B$4=3,'Index LA FSM'!$A$349:$BZ$511,"Error"))),'Index LA FSM'!AD$1,0),"Error")</f>
        <v>0</v>
      </c>
      <c r="AE107" s="84" t="str">
        <f>IFERROR(VLOOKUP($A107,IF('Index LA FSM'!$B$4=1,'Index LA FSM'!$A$9:$BZ$171,IF('Index LA FSM'!$B$4=2,'Index LA FSM'!$A$179:$BZ$341,IF('Index LA FSM'!$B$4=3,'Index LA FSM'!$A$349:$BZ$511,"Error"))),'Index LA FSM'!AE$1,0),"Error")</f>
        <v>x</v>
      </c>
      <c r="AF107" s="84">
        <f>IFERROR(VLOOKUP($A107,IF('Index LA FSM'!$B$4=1,'Index LA FSM'!$A$9:$BZ$171,IF('Index LA FSM'!$B$4=2,'Index LA FSM'!$A$179:$BZ$341,IF('Index LA FSM'!$B$4=3,'Index LA FSM'!$A$349:$BZ$511,"Error"))),'Index LA FSM'!AF$1,0),"Error")</f>
        <v>0.05</v>
      </c>
      <c r="AG107" s="84">
        <f>IFERROR(VLOOKUP($A107,IF('Index LA FSM'!$B$4=1,'Index LA FSM'!$A$9:$BZ$171,IF('Index LA FSM'!$B$4=2,'Index LA FSM'!$A$179:$BZ$341,IF('Index LA FSM'!$B$4=3,'Index LA FSM'!$A$349:$BZ$511,"Error"))),'Index LA FSM'!AG$1,0),"Error")</f>
        <v>0.05</v>
      </c>
      <c r="AH107" s="84">
        <f>IFERROR(VLOOKUP($A107,IF('Index LA FSM'!$B$4=1,'Index LA FSM'!$A$9:$BZ$171,IF('Index LA FSM'!$B$4=2,'Index LA FSM'!$A$179:$BZ$341,IF('Index LA FSM'!$B$4=3,'Index LA FSM'!$A$349:$BZ$511,"Error"))),'Index LA FSM'!AH$1,0),"Error")</f>
        <v>0.46</v>
      </c>
      <c r="AI107" s="84">
        <f>IFERROR(VLOOKUP($A107,IF('Index LA FSM'!$B$4=1,'Index LA FSM'!$A$9:$BZ$171,IF('Index LA FSM'!$B$4=2,'Index LA FSM'!$A$179:$BZ$341,IF('Index LA FSM'!$B$4=3,'Index LA FSM'!$A$349:$BZ$511,"Error"))),'Index LA FSM'!AI$1,0),"Error")</f>
        <v>0.57999999999999996</v>
      </c>
      <c r="AJ107" s="84">
        <f>IFERROR(VLOOKUP($A107,IF('Index LA FSM'!$B$4=1,'Index LA FSM'!$A$9:$BZ$171,IF('Index LA FSM'!$B$4=2,'Index LA FSM'!$A$179:$BZ$341,IF('Index LA FSM'!$B$4=3,'Index LA FSM'!$A$349:$BZ$511,"Error"))),'Index LA FSM'!AJ$1,0),"Error")</f>
        <v>0.56999999999999995</v>
      </c>
      <c r="AK107" s="84" t="str">
        <f>IFERROR(VLOOKUP($A107,IF('Index LA FSM'!$B$4=1,'Index LA FSM'!$A$9:$BZ$171,IF('Index LA FSM'!$B$4=2,'Index LA FSM'!$A$179:$BZ$341,IF('Index LA FSM'!$B$4=3,'Index LA FSM'!$A$349:$BZ$511,"Error"))),'Index LA FSM'!AK$1,0),"Error")</f>
        <v>x</v>
      </c>
      <c r="AL107" s="84">
        <f>IFERROR(VLOOKUP($A107,IF('Index LA FSM'!$B$4=1,'Index LA FSM'!$A$9:$BZ$171,IF('Index LA FSM'!$B$4=2,'Index LA FSM'!$A$179:$BZ$341,IF('Index LA FSM'!$B$4=3,'Index LA FSM'!$A$349:$BZ$511,"Error"))),'Index LA FSM'!AL$1,0),"Error")</f>
        <v>0.27</v>
      </c>
      <c r="AM107" s="84">
        <f>IFERROR(VLOOKUP($A107,IF('Index LA FSM'!$B$4=1,'Index LA FSM'!$A$9:$BZ$171,IF('Index LA FSM'!$B$4=2,'Index LA FSM'!$A$179:$BZ$341,IF('Index LA FSM'!$B$4=3,'Index LA FSM'!$A$349:$BZ$511,"Error"))),'Index LA FSM'!AM$1,0),"Error")</f>
        <v>0.27</v>
      </c>
      <c r="AN107" s="84" t="str">
        <f>IFERROR(VLOOKUP($A107,IF('Index LA FSM'!$B$4=1,'Index LA FSM'!$A$9:$BZ$171,IF('Index LA FSM'!$B$4=2,'Index LA FSM'!$A$179:$BZ$341,IF('Index LA FSM'!$B$4=3,'Index LA FSM'!$A$349:$BZ$511,"Error"))),'Index LA FSM'!AN$1,0),"Error")</f>
        <v>x</v>
      </c>
      <c r="AO107" s="84">
        <f>IFERROR(VLOOKUP($A107,IF('Index LA FSM'!$B$4=1,'Index LA FSM'!$A$9:$BZ$171,IF('Index LA FSM'!$B$4=2,'Index LA FSM'!$A$179:$BZ$341,IF('Index LA FSM'!$B$4=3,'Index LA FSM'!$A$349:$BZ$511,"Error"))),'Index LA FSM'!AO$1,0),"Error")</f>
        <v>0.02</v>
      </c>
      <c r="AP107" s="84">
        <f>IFERROR(VLOOKUP($A107,IF('Index LA FSM'!$B$4=1,'Index LA FSM'!$A$9:$BZ$171,IF('Index LA FSM'!$B$4=2,'Index LA FSM'!$A$179:$BZ$341,IF('Index LA FSM'!$B$4=3,'Index LA FSM'!$A$349:$BZ$511,"Error"))),'Index LA FSM'!AP$1,0),"Error")</f>
        <v>0.02</v>
      </c>
      <c r="AQ107" s="84" t="str">
        <f>IFERROR(VLOOKUP($A107,IF('Index LA FSM'!$B$4=1,'Index LA FSM'!$A$9:$BZ$171,IF('Index LA FSM'!$B$4=2,'Index LA FSM'!$A$179:$BZ$341,IF('Index LA FSM'!$B$4=3,'Index LA FSM'!$A$349:$BZ$511,"Error"))),'Index LA FSM'!AQ$1,0),"Error")</f>
        <v>x</v>
      </c>
      <c r="AR107" s="84">
        <f>IFERROR(VLOOKUP($A107,IF('Index LA FSM'!$B$4=1,'Index LA FSM'!$A$9:$BZ$171,IF('Index LA FSM'!$B$4=2,'Index LA FSM'!$A$179:$BZ$341,IF('Index LA FSM'!$B$4=3,'Index LA FSM'!$A$349:$BZ$511,"Error"))),'Index LA FSM'!AR$1,0),"Error")</f>
        <v>0.22</v>
      </c>
      <c r="AS107" s="84">
        <f>IFERROR(VLOOKUP($A107,IF('Index LA FSM'!$B$4=1,'Index LA FSM'!$A$9:$BZ$171,IF('Index LA FSM'!$B$4=2,'Index LA FSM'!$A$179:$BZ$341,IF('Index LA FSM'!$B$4=3,'Index LA FSM'!$A$349:$BZ$511,"Error"))),'Index LA FSM'!AS$1,0),"Error")</f>
        <v>0.22</v>
      </c>
      <c r="AT107" s="84">
        <f>IFERROR(VLOOKUP($A107,IF('Index LA FSM'!$B$4=1,'Index LA FSM'!$A$9:$BZ$171,IF('Index LA FSM'!$B$4=2,'Index LA FSM'!$A$179:$BZ$341,IF('Index LA FSM'!$B$4=3,'Index LA FSM'!$A$349:$BZ$511,"Error"))),'Index LA FSM'!AT$1,0),"Error")</f>
        <v>0.4</v>
      </c>
      <c r="AU107" s="84">
        <f>IFERROR(VLOOKUP($A107,IF('Index LA FSM'!$B$4=1,'Index LA FSM'!$A$9:$BZ$171,IF('Index LA FSM'!$B$4=2,'Index LA FSM'!$A$179:$BZ$341,IF('Index LA FSM'!$B$4=3,'Index LA FSM'!$A$349:$BZ$511,"Error"))),'Index LA FSM'!AU$1,0),"Error")</f>
        <v>0.3</v>
      </c>
      <c r="AV107" s="84">
        <f>IFERROR(VLOOKUP($A107,IF('Index LA FSM'!$B$4=1,'Index LA FSM'!$A$9:$BZ$171,IF('Index LA FSM'!$B$4=2,'Index LA FSM'!$A$179:$BZ$341,IF('Index LA FSM'!$B$4=3,'Index LA FSM'!$A$349:$BZ$511,"Error"))),'Index LA FSM'!AV$1,0),"Error")</f>
        <v>0.3</v>
      </c>
      <c r="AW107" s="84" t="str">
        <f>IFERROR(VLOOKUP($A107,IF('Index LA FSM'!$B$4=1,'Index LA FSM'!$A$9:$BZ$171,IF('Index LA FSM'!$B$4=2,'Index LA FSM'!$A$179:$BZ$341,IF('Index LA FSM'!$B$4=3,'Index LA FSM'!$A$349:$BZ$511,"Error"))),'Index LA FSM'!AW$1,0),"Error")</f>
        <v>x</v>
      </c>
      <c r="AX107" s="84">
        <f>IFERROR(VLOOKUP($A107,IF('Index LA FSM'!$B$4=1,'Index LA FSM'!$A$9:$BZ$171,IF('Index LA FSM'!$B$4=2,'Index LA FSM'!$A$179:$BZ$341,IF('Index LA FSM'!$B$4=3,'Index LA FSM'!$A$349:$BZ$511,"Error"))),'Index LA FSM'!AX$1,0),"Error")</f>
        <v>0.01</v>
      </c>
      <c r="AY107" s="84">
        <f>IFERROR(VLOOKUP($A107,IF('Index LA FSM'!$B$4=1,'Index LA FSM'!$A$9:$BZ$171,IF('Index LA FSM'!$B$4=2,'Index LA FSM'!$A$179:$BZ$341,IF('Index LA FSM'!$B$4=3,'Index LA FSM'!$A$349:$BZ$511,"Error"))),'Index LA FSM'!AY$1,0),"Error")</f>
        <v>0.01</v>
      </c>
      <c r="AZ107" s="84">
        <f>IFERROR(VLOOKUP($A107,IF('Index LA FSM'!$B$4=1,'Index LA FSM'!$A$9:$BZ$171,IF('Index LA FSM'!$B$4=2,'Index LA FSM'!$A$179:$BZ$341,IF('Index LA FSM'!$B$4=3,'Index LA FSM'!$A$349:$BZ$511,"Error"))),'Index LA FSM'!AZ$1,0),"Error")</f>
        <v>0</v>
      </c>
      <c r="BA107" s="84" t="str">
        <f>IFERROR(VLOOKUP($A107,IF('Index LA FSM'!$B$4=1,'Index LA FSM'!$A$9:$BZ$171,IF('Index LA FSM'!$B$4=2,'Index LA FSM'!$A$179:$BZ$341,IF('Index LA FSM'!$B$4=3,'Index LA FSM'!$A$349:$BZ$511,"Error"))),'Index LA FSM'!BA$1,0),"Error")</f>
        <v>x</v>
      </c>
      <c r="BB107" s="84" t="str">
        <f>IFERROR(VLOOKUP($A107,IF('Index LA FSM'!$B$4=1,'Index LA FSM'!$A$9:$BZ$171,IF('Index LA FSM'!$B$4=2,'Index LA FSM'!$A$179:$BZ$341,IF('Index LA FSM'!$B$4=3,'Index LA FSM'!$A$349:$BZ$511,"Error"))),'Index LA FSM'!BB$1,0),"Error")</f>
        <v>x</v>
      </c>
      <c r="BC107" s="84">
        <f>IFERROR(VLOOKUP($A107,IF('Index LA FSM'!$B$4=1,'Index LA FSM'!$A$9:$BZ$171,IF('Index LA FSM'!$B$4=2,'Index LA FSM'!$A$179:$BZ$341,IF('Index LA FSM'!$B$4=3,'Index LA FSM'!$A$349:$BZ$511,"Error"))),'Index LA FSM'!BC$1,0),"Error")</f>
        <v>0.11</v>
      </c>
      <c r="BD107" s="84">
        <f>IFERROR(VLOOKUP($A107,IF('Index LA FSM'!$B$4=1,'Index LA FSM'!$A$9:$BZ$171,IF('Index LA FSM'!$B$4=2,'Index LA FSM'!$A$179:$BZ$341,IF('Index LA FSM'!$B$4=3,'Index LA FSM'!$A$349:$BZ$511,"Error"))),'Index LA FSM'!BD$1,0),"Error")</f>
        <v>0.1</v>
      </c>
      <c r="BE107" s="84">
        <f>IFERROR(VLOOKUP($A107,IF('Index LA FSM'!$B$4=1,'Index LA FSM'!$A$9:$BZ$171,IF('Index LA FSM'!$B$4=2,'Index LA FSM'!$A$179:$BZ$341,IF('Index LA FSM'!$B$4=3,'Index LA FSM'!$A$349:$BZ$511,"Error"))),'Index LA FSM'!BE$1,0),"Error")</f>
        <v>0.1</v>
      </c>
      <c r="BF107" s="84" t="str">
        <f>IFERROR(VLOOKUP($A107,IF('Index LA FSM'!$B$4=1,'Index LA FSM'!$A$9:$BZ$171,IF('Index LA FSM'!$B$4=2,'Index LA FSM'!$A$179:$BZ$341,IF('Index LA FSM'!$B$4=3,'Index LA FSM'!$A$349:$BZ$511,"Error"))),'Index LA FSM'!BF$1,0),"Error")</f>
        <v>x</v>
      </c>
      <c r="BG107" s="84">
        <f>IFERROR(VLOOKUP($A107,IF('Index LA FSM'!$B$4=1,'Index LA FSM'!$A$9:$BZ$171,IF('Index LA FSM'!$B$4=2,'Index LA FSM'!$A$179:$BZ$341,IF('Index LA FSM'!$B$4=3,'Index LA FSM'!$A$349:$BZ$511,"Error"))),'Index LA FSM'!BG$1,0),"Error")</f>
        <v>0.04</v>
      </c>
      <c r="BH107" s="84">
        <f>IFERROR(VLOOKUP($A107,IF('Index LA FSM'!$B$4=1,'Index LA FSM'!$A$9:$BZ$171,IF('Index LA FSM'!$B$4=2,'Index LA FSM'!$A$179:$BZ$341,IF('Index LA FSM'!$B$4=3,'Index LA FSM'!$A$349:$BZ$511,"Error"))),'Index LA FSM'!BH$1,0),"Error")</f>
        <v>0.04</v>
      </c>
      <c r="BI107" s="84" t="str">
        <f>IFERROR(VLOOKUP($A107,IF('Index LA FSM'!$B$4=1,'Index LA FSM'!$A$9:$BZ$171,IF('Index LA FSM'!$B$4=2,'Index LA FSM'!$A$179:$BZ$341,IF('Index LA FSM'!$B$4=3,'Index LA FSM'!$A$349:$BZ$511,"Error"))),'Index LA FSM'!BI$1,0),"Error")</f>
        <v>x</v>
      </c>
      <c r="BJ107" s="84">
        <f>IFERROR(VLOOKUP($A107,IF('Index LA FSM'!$B$4=1,'Index LA FSM'!$A$9:$BZ$171,IF('Index LA FSM'!$B$4=2,'Index LA FSM'!$A$179:$BZ$341,IF('Index LA FSM'!$B$4=3,'Index LA FSM'!$A$349:$BZ$511,"Error"))),'Index LA FSM'!BJ$1,0),"Error")</f>
        <v>0.06</v>
      </c>
      <c r="BK107" s="84">
        <f>IFERROR(VLOOKUP($A107,IF('Index LA FSM'!$B$4=1,'Index LA FSM'!$A$9:$BZ$171,IF('Index LA FSM'!$B$4=2,'Index LA FSM'!$A$179:$BZ$341,IF('Index LA FSM'!$B$4=3,'Index LA FSM'!$A$349:$BZ$511,"Error"))),'Index LA FSM'!BK$1,0),"Error")</f>
        <v>0.06</v>
      </c>
      <c r="BL107" s="84">
        <f>IFERROR(VLOOKUP($A107,IF('Index LA FSM'!$B$4=1,'Index LA FSM'!$A$9:$BZ$171,IF('Index LA FSM'!$B$4=2,'Index LA FSM'!$A$179:$BZ$341,IF('Index LA FSM'!$B$4=3,'Index LA FSM'!$A$349:$BZ$511,"Error"))),'Index LA FSM'!BL$1,0),"Error")</f>
        <v>0</v>
      </c>
      <c r="BM107" s="84" t="str">
        <f>IFERROR(VLOOKUP($A107,IF('Index LA FSM'!$B$4=1,'Index LA FSM'!$A$9:$BZ$171,IF('Index LA FSM'!$B$4=2,'Index LA FSM'!$A$179:$BZ$341,IF('Index LA FSM'!$B$4=3,'Index LA FSM'!$A$349:$BZ$511,"Error"))),'Index LA FSM'!BM$1,0),"Error")</f>
        <v>x</v>
      </c>
      <c r="BN107" s="84" t="str">
        <f>IFERROR(VLOOKUP($A107,IF('Index LA FSM'!$B$4=1,'Index LA FSM'!$A$9:$BZ$171,IF('Index LA FSM'!$B$4=2,'Index LA FSM'!$A$179:$BZ$341,IF('Index LA FSM'!$B$4=3,'Index LA FSM'!$A$349:$BZ$511,"Error"))),'Index LA FSM'!BN$1,0),"Error")</f>
        <v>x</v>
      </c>
      <c r="BO107" s="84">
        <f>IFERROR(VLOOKUP($A107,IF('Index LA FSM'!$B$4=1,'Index LA FSM'!$A$9:$BZ$171,IF('Index LA FSM'!$B$4=2,'Index LA FSM'!$A$179:$BZ$341,IF('Index LA FSM'!$B$4=3,'Index LA FSM'!$A$349:$BZ$511,"Error"))),'Index LA FSM'!BO$1,0),"Error")</f>
        <v>0</v>
      </c>
      <c r="BP107" s="84">
        <f>IFERROR(VLOOKUP($A107,IF('Index LA FSM'!$B$4=1,'Index LA FSM'!$A$9:$BZ$171,IF('Index LA FSM'!$B$4=2,'Index LA FSM'!$A$179:$BZ$341,IF('Index LA FSM'!$B$4=3,'Index LA FSM'!$A$349:$BZ$511,"Error"))),'Index LA FSM'!BP$1,0),"Error")</f>
        <v>0.02</v>
      </c>
      <c r="BQ107" s="84">
        <f>IFERROR(VLOOKUP($A107,IF('Index LA FSM'!$B$4=1,'Index LA FSM'!$A$9:$BZ$171,IF('Index LA FSM'!$B$4=2,'Index LA FSM'!$A$179:$BZ$341,IF('Index LA FSM'!$B$4=3,'Index LA FSM'!$A$349:$BZ$511,"Error"))),'Index LA FSM'!BQ$1,0),"Error")</f>
        <v>0.02</v>
      </c>
      <c r="BR107" s="84" t="str">
        <f>IFERROR(VLOOKUP($A107,IF('Index LA FSM'!$B$4=1,'Index LA FSM'!$A$9:$BZ$171,IF('Index LA FSM'!$B$4=2,'Index LA FSM'!$A$179:$BZ$341,IF('Index LA FSM'!$B$4=3,'Index LA FSM'!$A$349:$BZ$511,"Error"))),'Index LA FSM'!BR$1,0),"Error")</f>
        <v>x</v>
      </c>
      <c r="BS107" s="84">
        <f>IFERROR(VLOOKUP($A107,IF('Index LA FSM'!$B$4=1,'Index LA FSM'!$A$9:$BZ$171,IF('Index LA FSM'!$B$4=2,'Index LA FSM'!$A$179:$BZ$341,IF('Index LA FSM'!$B$4=3,'Index LA FSM'!$A$349:$BZ$511,"Error"))),'Index LA FSM'!BS$1,0),"Error")</f>
        <v>0.04</v>
      </c>
      <c r="BT107" s="84">
        <f>IFERROR(VLOOKUP($A107,IF('Index LA FSM'!$B$4=1,'Index LA FSM'!$A$9:$BZ$171,IF('Index LA FSM'!$B$4=2,'Index LA FSM'!$A$179:$BZ$341,IF('Index LA FSM'!$B$4=3,'Index LA FSM'!$A$349:$BZ$511,"Error"))),'Index LA FSM'!BT$1,0),"Error")</f>
        <v>0.04</v>
      </c>
      <c r="BU107" s="84" t="str">
        <f>IFERROR(VLOOKUP($A107,IF('Index LA FSM'!$B$4=1,'Index LA FSM'!$A$9:$BZ$171,IF('Index LA FSM'!$B$4=2,'Index LA FSM'!$A$179:$BZ$341,IF('Index LA FSM'!$B$4=3,'Index LA FSM'!$A$349:$BZ$511,"Error"))),'Index LA FSM'!BU$1,0),"Error")</f>
        <v>x</v>
      </c>
      <c r="BV107" s="84">
        <f>IFERROR(VLOOKUP($A107,IF('Index LA FSM'!$B$4=1,'Index LA FSM'!$A$9:$BZ$171,IF('Index LA FSM'!$B$4=2,'Index LA FSM'!$A$179:$BZ$341,IF('Index LA FSM'!$B$4=3,'Index LA FSM'!$A$349:$BZ$511,"Error"))),'Index LA FSM'!BV$1,0),"Error")</f>
        <v>0.02</v>
      </c>
      <c r="BW107" s="84">
        <f>IFERROR(VLOOKUP($A107,IF('Index LA FSM'!$B$4=1,'Index LA FSM'!$A$9:$BZ$171,IF('Index LA FSM'!$B$4=2,'Index LA FSM'!$A$179:$BZ$341,IF('Index LA FSM'!$B$4=3,'Index LA FSM'!$A$349:$BZ$511,"Error"))),'Index LA FSM'!BW$1,0),"Error")</f>
        <v>0.02</v>
      </c>
      <c r="BX107" s="84">
        <f>IFERROR(VLOOKUP($A107,IF('Index LA FSM'!$B$4=1,'Index LA FSM'!$A$9:$BZ$171,IF('Index LA FSM'!$B$4=2,'Index LA FSM'!$A$179:$BZ$341,IF('Index LA FSM'!$B$4=3,'Index LA FSM'!$A$349:$BZ$511,"Error"))),'Index LA FSM'!BX$1,0),"Error")</f>
        <v>0.11</v>
      </c>
      <c r="BY107" s="84">
        <f>IFERROR(VLOOKUP($A107,IF('Index LA FSM'!$B$4=1,'Index LA FSM'!$A$9:$BZ$171,IF('Index LA FSM'!$B$4=2,'Index LA FSM'!$A$179:$BZ$341,IF('Index LA FSM'!$B$4=3,'Index LA FSM'!$A$349:$BZ$511,"Error"))),'Index LA FSM'!BY$1,0),"Error")</f>
        <v>0.13</v>
      </c>
      <c r="BZ107" s="84">
        <f>IFERROR(VLOOKUP($A107,IF('Index LA FSM'!$B$4=1,'Index LA FSM'!$A$9:$BZ$171,IF('Index LA FSM'!$B$4=2,'Index LA FSM'!$A$179:$BZ$341,IF('Index LA FSM'!$B$4=3,'Index LA FSM'!$A$349:$BZ$511,"Error"))),'Index LA FSM'!BZ$1,0),"Error")</f>
        <v>0.13</v>
      </c>
    </row>
    <row r="108" spans="1:78" s="15" customFormat="1" x14ac:dyDescent="0.2">
      <c r="A108" s="20">
        <v>928</v>
      </c>
      <c r="B108" s="20" t="s">
        <v>259</v>
      </c>
      <c r="C108" s="45" t="s">
        <v>157</v>
      </c>
      <c r="D108" s="113">
        <f>IFERROR(VLOOKUP($A108,IF('Index LA FSM'!$B$4=1,'Index LA FSM'!$A$9:$BZ$171,IF('Index LA FSM'!$B$4=2,'Index LA FSM'!$A$179:$BZ$341,IF('Index LA FSM'!$B$4=3,'Index LA FSM'!$A$349:$BZ$511,"Error"))),'Index LA FSM'!D$1,0),"Error")</f>
        <v>150</v>
      </c>
      <c r="E108" s="113">
        <f>IFERROR(VLOOKUP($A108,IF('Index LA FSM'!$B$4=1,'Index LA FSM'!$A$9:$BZ$171,IF('Index LA FSM'!$B$4=2,'Index LA FSM'!$A$179:$BZ$341,IF('Index LA FSM'!$B$4=3,'Index LA FSM'!$A$349:$BZ$511,"Error"))),'Index LA FSM'!E$1,0),"Error")</f>
        <v>2860</v>
      </c>
      <c r="F108" s="113">
        <f>IFERROR(VLOOKUP($A108,IF('Index LA FSM'!$B$4=1,'Index LA FSM'!$A$9:$BZ$171,IF('Index LA FSM'!$B$4=2,'Index LA FSM'!$A$179:$BZ$341,IF('Index LA FSM'!$B$4=3,'Index LA FSM'!$A$349:$BZ$511,"Error"))),'Index LA FSM'!F$1,0),"Error")</f>
        <v>3010</v>
      </c>
      <c r="G108" s="84">
        <f>IFERROR(VLOOKUP($A108,IF('Index LA FSM'!$B$4=1,'Index LA FSM'!$A$9:$BZ$171,IF('Index LA FSM'!$B$4=2,'Index LA FSM'!$A$179:$BZ$341,IF('Index LA FSM'!$B$4=3,'Index LA FSM'!$A$349:$BZ$511,"Error"))),'Index LA FSM'!G$1,0),"Error")</f>
        <v>0.74</v>
      </c>
      <c r="H108" s="84">
        <f>IFERROR(VLOOKUP($A108,IF('Index LA FSM'!$B$4=1,'Index LA FSM'!$A$9:$BZ$171,IF('Index LA FSM'!$B$4=2,'Index LA FSM'!$A$179:$BZ$341,IF('Index LA FSM'!$B$4=3,'Index LA FSM'!$A$349:$BZ$511,"Error"))),'Index LA FSM'!H$1,0),"Error")</f>
        <v>0.76</v>
      </c>
      <c r="I108" s="84">
        <f>IFERROR(VLOOKUP($A108,IF('Index LA FSM'!$B$4=1,'Index LA FSM'!$A$9:$BZ$171,IF('Index LA FSM'!$B$4=2,'Index LA FSM'!$A$179:$BZ$341,IF('Index LA FSM'!$B$4=3,'Index LA FSM'!$A$349:$BZ$511,"Error"))),'Index LA FSM'!I$1,0),"Error")</f>
        <v>0.76</v>
      </c>
      <c r="J108" s="84">
        <f>IFERROR(VLOOKUP($A108,IF('Index LA FSM'!$B$4=1,'Index LA FSM'!$A$9:$BZ$171,IF('Index LA FSM'!$B$4=2,'Index LA FSM'!$A$179:$BZ$341,IF('Index LA FSM'!$B$4=3,'Index LA FSM'!$A$349:$BZ$511,"Error"))),'Index LA FSM'!J$1,0),"Error")</f>
        <v>0.72</v>
      </c>
      <c r="K108" s="84">
        <f>IFERROR(VLOOKUP($A108,IF('Index LA FSM'!$B$4=1,'Index LA FSM'!$A$9:$BZ$171,IF('Index LA FSM'!$B$4=2,'Index LA FSM'!$A$179:$BZ$341,IF('Index LA FSM'!$B$4=3,'Index LA FSM'!$A$349:$BZ$511,"Error"))),'Index LA FSM'!K$1,0),"Error")</f>
        <v>0.71</v>
      </c>
      <c r="L108" s="84">
        <f>IFERROR(VLOOKUP($A108,IF('Index LA FSM'!$B$4=1,'Index LA FSM'!$A$9:$BZ$171,IF('Index LA FSM'!$B$4=2,'Index LA FSM'!$A$179:$BZ$341,IF('Index LA FSM'!$B$4=3,'Index LA FSM'!$A$349:$BZ$511,"Error"))),'Index LA FSM'!L$1,0),"Error")</f>
        <v>0.71</v>
      </c>
      <c r="M108" s="84">
        <f>IFERROR(VLOOKUP($A108,IF('Index LA FSM'!$B$4=1,'Index LA FSM'!$A$9:$BZ$171,IF('Index LA FSM'!$B$4=2,'Index LA FSM'!$A$179:$BZ$341,IF('Index LA FSM'!$B$4=3,'Index LA FSM'!$A$349:$BZ$511,"Error"))),'Index LA FSM'!M$1,0),"Error")</f>
        <v>0.1</v>
      </c>
      <c r="N108" s="84">
        <f>IFERROR(VLOOKUP($A108,IF('Index LA FSM'!$B$4=1,'Index LA FSM'!$A$9:$BZ$171,IF('Index LA FSM'!$B$4=2,'Index LA FSM'!$A$179:$BZ$341,IF('Index LA FSM'!$B$4=3,'Index LA FSM'!$A$349:$BZ$511,"Error"))),'Index LA FSM'!N$1,0),"Error")</f>
        <v>7.0000000000000007E-2</v>
      </c>
      <c r="O108" s="84">
        <f>IFERROR(VLOOKUP($A108,IF('Index LA FSM'!$B$4=1,'Index LA FSM'!$A$9:$BZ$171,IF('Index LA FSM'!$B$4=2,'Index LA FSM'!$A$179:$BZ$341,IF('Index LA FSM'!$B$4=3,'Index LA FSM'!$A$349:$BZ$511,"Error"))),'Index LA FSM'!O$1,0),"Error")</f>
        <v>7.0000000000000007E-2</v>
      </c>
      <c r="P108" s="84">
        <f>IFERROR(VLOOKUP($A108,IF('Index LA FSM'!$B$4=1,'Index LA FSM'!$A$9:$BZ$171,IF('Index LA FSM'!$B$4=2,'Index LA FSM'!$A$179:$BZ$341,IF('Index LA FSM'!$B$4=3,'Index LA FSM'!$A$349:$BZ$511,"Error"))),'Index LA FSM'!P$1,0),"Error")</f>
        <v>0</v>
      </c>
      <c r="Q108" s="84" t="str">
        <f>IFERROR(VLOOKUP($A108,IF('Index LA FSM'!$B$4=1,'Index LA FSM'!$A$9:$BZ$171,IF('Index LA FSM'!$B$4=2,'Index LA FSM'!$A$179:$BZ$341,IF('Index LA FSM'!$B$4=3,'Index LA FSM'!$A$349:$BZ$511,"Error"))),'Index LA FSM'!Q$1,0),"Error")</f>
        <v>-</v>
      </c>
      <c r="R108" s="84" t="str">
        <f>IFERROR(VLOOKUP($A108,IF('Index LA FSM'!$B$4=1,'Index LA FSM'!$A$9:$BZ$171,IF('Index LA FSM'!$B$4=2,'Index LA FSM'!$A$179:$BZ$341,IF('Index LA FSM'!$B$4=3,'Index LA FSM'!$A$349:$BZ$511,"Error"))),'Index LA FSM'!R$1,0),"Error")</f>
        <v>-</v>
      </c>
      <c r="S108" s="84" t="str">
        <f>IFERROR(VLOOKUP($A108,IF('Index LA FSM'!$B$4=1,'Index LA FSM'!$A$9:$BZ$171,IF('Index LA FSM'!$B$4=2,'Index LA FSM'!$A$179:$BZ$341,IF('Index LA FSM'!$B$4=3,'Index LA FSM'!$A$349:$BZ$511,"Error"))),'Index LA FSM'!S$1,0),"Error")</f>
        <v>x</v>
      </c>
      <c r="T108" s="84">
        <f>IFERROR(VLOOKUP($A108,IF('Index LA FSM'!$B$4=1,'Index LA FSM'!$A$9:$BZ$171,IF('Index LA FSM'!$B$4=2,'Index LA FSM'!$A$179:$BZ$341,IF('Index LA FSM'!$B$4=3,'Index LA FSM'!$A$349:$BZ$511,"Error"))),'Index LA FSM'!T$1,0),"Error")</f>
        <v>0.03</v>
      </c>
      <c r="U108" s="84">
        <f>IFERROR(VLOOKUP($A108,IF('Index LA FSM'!$B$4=1,'Index LA FSM'!$A$9:$BZ$171,IF('Index LA FSM'!$B$4=2,'Index LA FSM'!$A$179:$BZ$341,IF('Index LA FSM'!$B$4=3,'Index LA FSM'!$A$349:$BZ$511,"Error"))),'Index LA FSM'!U$1,0),"Error")</f>
        <v>0.03</v>
      </c>
      <c r="V108" s="84" t="str">
        <f>IFERROR(VLOOKUP($A108,IF('Index LA FSM'!$B$4=1,'Index LA FSM'!$A$9:$BZ$171,IF('Index LA FSM'!$B$4=2,'Index LA FSM'!$A$179:$BZ$341,IF('Index LA FSM'!$B$4=3,'Index LA FSM'!$A$349:$BZ$511,"Error"))),'Index LA FSM'!V$1,0),"Error")</f>
        <v>x</v>
      </c>
      <c r="W108" s="84">
        <f>IFERROR(VLOOKUP($A108,IF('Index LA FSM'!$B$4=1,'Index LA FSM'!$A$9:$BZ$171,IF('Index LA FSM'!$B$4=2,'Index LA FSM'!$A$179:$BZ$341,IF('Index LA FSM'!$B$4=3,'Index LA FSM'!$A$349:$BZ$511,"Error"))),'Index LA FSM'!W$1,0),"Error")</f>
        <v>0.02</v>
      </c>
      <c r="X108" s="84">
        <f>IFERROR(VLOOKUP($A108,IF('Index LA FSM'!$B$4=1,'Index LA FSM'!$A$9:$BZ$171,IF('Index LA FSM'!$B$4=2,'Index LA FSM'!$A$179:$BZ$341,IF('Index LA FSM'!$B$4=3,'Index LA FSM'!$A$349:$BZ$511,"Error"))),'Index LA FSM'!X$1,0),"Error")</f>
        <v>0.02</v>
      </c>
      <c r="Y108" s="84">
        <f>IFERROR(VLOOKUP($A108,IF('Index LA FSM'!$B$4=1,'Index LA FSM'!$A$9:$BZ$171,IF('Index LA FSM'!$B$4=2,'Index LA FSM'!$A$179:$BZ$341,IF('Index LA FSM'!$B$4=3,'Index LA FSM'!$A$349:$BZ$511,"Error"))),'Index LA FSM'!Y$1,0),"Error")</f>
        <v>0</v>
      </c>
      <c r="Z108" s="84">
        <f>IFERROR(VLOOKUP($A108,IF('Index LA FSM'!$B$4=1,'Index LA FSM'!$A$9:$BZ$171,IF('Index LA FSM'!$B$4=2,'Index LA FSM'!$A$179:$BZ$341,IF('Index LA FSM'!$B$4=3,'Index LA FSM'!$A$349:$BZ$511,"Error"))),'Index LA FSM'!Z$1,0),"Error")</f>
        <v>0</v>
      </c>
      <c r="AA108" s="84">
        <f>IFERROR(VLOOKUP($A108,IF('Index LA FSM'!$B$4=1,'Index LA FSM'!$A$9:$BZ$171,IF('Index LA FSM'!$B$4=2,'Index LA FSM'!$A$179:$BZ$341,IF('Index LA FSM'!$B$4=3,'Index LA FSM'!$A$349:$BZ$511,"Error"))),'Index LA FSM'!AA$1,0),"Error")</f>
        <v>0</v>
      </c>
      <c r="AB108" s="84">
        <f>IFERROR(VLOOKUP($A108,IF('Index LA FSM'!$B$4=1,'Index LA FSM'!$A$9:$BZ$171,IF('Index LA FSM'!$B$4=2,'Index LA FSM'!$A$179:$BZ$341,IF('Index LA FSM'!$B$4=3,'Index LA FSM'!$A$349:$BZ$511,"Error"))),'Index LA FSM'!AB$1,0),"Error")</f>
        <v>0</v>
      </c>
      <c r="AC108" s="84">
        <f>IFERROR(VLOOKUP($A108,IF('Index LA FSM'!$B$4=1,'Index LA FSM'!$A$9:$BZ$171,IF('Index LA FSM'!$B$4=2,'Index LA FSM'!$A$179:$BZ$341,IF('Index LA FSM'!$B$4=3,'Index LA FSM'!$A$349:$BZ$511,"Error"))),'Index LA FSM'!AC$1,0),"Error")</f>
        <v>0</v>
      </c>
      <c r="AD108" s="84">
        <f>IFERROR(VLOOKUP($A108,IF('Index LA FSM'!$B$4=1,'Index LA FSM'!$A$9:$BZ$171,IF('Index LA FSM'!$B$4=2,'Index LA FSM'!$A$179:$BZ$341,IF('Index LA FSM'!$B$4=3,'Index LA FSM'!$A$349:$BZ$511,"Error"))),'Index LA FSM'!AD$1,0),"Error")</f>
        <v>0</v>
      </c>
      <c r="AE108" s="84">
        <f>IFERROR(VLOOKUP($A108,IF('Index LA FSM'!$B$4=1,'Index LA FSM'!$A$9:$BZ$171,IF('Index LA FSM'!$B$4=2,'Index LA FSM'!$A$179:$BZ$341,IF('Index LA FSM'!$B$4=3,'Index LA FSM'!$A$349:$BZ$511,"Error"))),'Index LA FSM'!AE$1,0),"Error")</f>
        <v>0.05</v>
      </c>
      <c r="AF108" s="84">
        <f>IFERROR(VLOOKUP($A108,IF('Index LA FSM'!$B$4=1,'Index LA FSM'!$A$9:$BZ$171,IF('Index LA FSM'!$B$4=2,'Index LA FSM'!$A$179:$BZ$341,IF('Index LA FSM'!$B$4=3,'Index LA FSM'!$A$349:$BZ$511,"Error"))),'Index LA FSM'!AF$1,0),"Error")</f>
        <v>0.05</v>
      </c>
      <c r="AG108" s="84">
        <f>IFERROR(VLOOKUP($A108,IF('Index LA FSM'!$B$4=1,'Index LA FSM'!$A$9:$BZ$171,IF('Index LA FSM'!$B$4=2,'Index LA FSM'!$A$179:$BZ$341,IF('Index LA FSM'!$B$4=3,'Index LA FSM'!$A$349:$BZ$511,"Error"))),'Index LA FSM'!AG$1,0),"Error")</f>
        <v>0.05</v>
      </c>
      <c r="AH108" s="84">
        <f>IFERROR(VLOOKUP($A108,IF('Index LA FSM'!$B$4=1,'Index LA FSM'!$A$9:$BZ$171,IF('Index LA FSM'!$B$4=2,'Index LA FSM'!$A$179:$BZ$341,IF('Index LA FSM'!$B$4=3,'Index LA FSM'!$A$349:$BZ$511,"Error"))),'Index LA FSM'!AH$1,0),"Error")</f>
        <v>0.56999999999999995</v>
      </c>
      <c r="AI108" s="84">
        <f>IFERROR(VLOOKUP($A108,IF('Index LA FSM'!$B$4=1,'Index LA FSM'!$A$9:$BZ$171,IF('Index LA FSM'!$B$4=2,'Index LA FSM'!$A$179:$BZ$341,IF('Index LA FSM'!$B$4=3,'Index LA FSM'!$A$349:$BZ$511,"Error"))),'Index LA FSM'!AI$1,0),"Error")</f>
        <v>0.59</v>
      </c>
      <c r="AJ108" s="84">
        <f>IFERROR(VLOOKUP($A108,IF('Index LA FSM'!$B$4=1,'Index LA FSM'!$A$9:$BZ$171,IF('Index LA FSM'!$B$4=2,'Index LA FSM'!$A$179:$BZ$341,IF('Index LA FSM'!$B$4=3,'Index LA FSM'!$A$349:$BZ$511,"Error"))),'Index LA FSM'!AJ$1,0),"Error")</f>
        <v>0.59</v>
      </c>
      <c r="AK108" s="84">
        <f>IFERROR(VLOOKUP($A108,IF('Index LA FSM'!$B$4=1,'Index LA FSM'!$A$9:$BZ$171,IF('Index LA FSM'!$B$4=2,'Index LA FSM'!$A$179:$BZ$341,IF('Index LA FSM'!$B$4=3,'Index LA FSM'!$A$349:$BZ$511,"Error"))),'Index LA FSM'!AK$1,0),"Error")</f>
        <v>0.14000000000000001</v>
      </c>
      <c r="AL108" s="84">
        <f>IFERROR(VLOOKUP($A108,IF('Index LA FSM'!$B$4=1,'Index LA FSM'!$A$9:$BZ$171,IF('Index LA FSM'!$B$4=2,'Index LA FSM'!$A$179:$BZ$341,IF('Index LA FSM'!$B$4=3,'Index LA FSM'!$A$349:$BZ$511,"Error"))),'Index LA FSM'!AL$1,0),"Error")</f>
        <v>0.21</v>
      </c>
      <c r="AM108" s="84">
        <f>IFERROR(VLOOKUP($A108,IF('Index LA FSM'!$B$4=1,'Index LA FSM'!$A$9:$BZ$171,IF('Index LA FSM'!$B$4=2,'Index LA FSM'!$A$179:$BZ$341,IF('Index LA FSM'!$B$4=3,'Index LA FSM'!$A$349:$BZ$511,"Error"))),'Index LA FSM'!AM$1,0),"Error")</f>
        <v>0.21</v>
      </c>
      <c r="AN108" s="84">
        <f>IFERROR(VLOOKUP($A108,IF('Index LA FSM'!$B$4=1,'Index LA FSM'!$A$9:$BZ$171,IF('Index LA FSM'!$B$4=2,'Index LA FSM'!$A$179:$BZ$341,IF('Index LA FSM'!$B$4=3,'Index LA FSM'!$A$349:$BZ$511,"Error"))),'Index LA FSM'!AN$1,0),"Error")</f>
        <v>0</v>
      </c>
      <c r="AO108" s="84">
        <f>IFERROR(VLOOKUP($A108,IF('Index LA FSM'!$B$4=1,'Index LA FSM'!$A$9:$BZ$171,IF('Index LA FSM'!$B$4=2,'Index LA FSM'!$A$179:$BZ$341,IF('Index LA FSM'!$B$4=3,'Index LA FSM'!$A$349:$BZ$511,"Error"))),'Index LA FSM'!AO$1,0),"Error")</f>
        <v>0.01</v>
      </c>
      <c r="AP108" s="84">
        <f>IFERROR(VLOOKUP($A108,IF('Index LA FSM'!$B$4=1,'Index LA FSM'!$A$9:$BZ$171,IF('Index LA FSM'!$B$4=2,'Index LA FSM'!$A$179:$BZ$341,IF('Index LA FSM'!$B$4=3,'Index LA FSM'!$A$349:$BZ$511,"Error"))),'Index LA FSM'!AP$1,0),"Error")</f>
        <v>0.01</v>
      </c>
      <c r="AQ108" s="84">
        <f>IFERROR(VLOOKUP($A108,IF('Index LA FSM'!$B$4=1,'Index LA FSM'!$A$9:$BZ$171,IF('Index LA FSM'!$B$4=2,'Index LA FSM'!$A$179:$BZ$341,IF('Index LA FSM'!$B$4=3,'Index LA FSM'!$A$349:$BZ$511,"Error"))),'Index LA FSM'!AQ$1,0),"Error")</f>
        <v>0.09</v>
      </c>
      <c r="AR108" s="84">
        <f>IFERROR(VLOOKUP($A108,IF('Index LA FSM'!$B$4=1,'Index LA FSM'!$A$9:$BZ$171,IF('Index LA FSM'!$B$4=2,'Index LA FSM'!$A$179:$BZ$341,IF('Index LA FSM'!$B$4=3,'Index LA FSM'!$A$349:$BZ$511,"Error"))),'Index LA FSM'!AR$1,0),"Error")</f>
        <v>0.12</v>
      </c>
      <c r="AS108" s="84">
        <f>IFERROR(VLOOKUP($A108,IF('Index LA FSM'!$B$4=1,'Index LA FSM'!$A$9:$BZ$171,IF('Index LA FSM'!$B$4=2,'Index LA FSM'!$A$179:$BZ$341,IF('Index LA FSM'!$B$4=3,'Index LA FSM'!$A$349:$BZ$511,"Error"))),'Index LA FSM'!AS$1,0),"Error")</f>
        <v>0.12</v>
      </c>
      <c r="AT108" s="84">
        <f>IFERROR(VLOOKUP($A108,IF('Index LA FSM'!$B$4=1,'Index LA FSM'!$A$9:$BZ$171,IF('Index LA FSM'!$B$4=2,'Index LA FSM'!$A$179:$BZ$341,IF('Index LA FSM'!$B$4=3,'Index LA FSM'!$A$349:$BZ$511,"Error"))),'Index LA FSM'!AT$1,0),"Error")</f>
        <v>0.41</v>
      </c>
      <c r="AU108" s="84">
        <f>IFERROR(VLOOKUP($A108,IF('Index LA FSM'!$B$4=1,'Index LA FSM'!$A$9:$BZ$171,IF('Index LA FSM'!$B$4=2,'Index LA FSM'!$A$179:$BZ$341,IF('Index LA FSM'!$B$4=3,'Index LA FSM'!$A$349:$BZ$511,"Error"))),'Index LA FSM'!AU$1,0),"Error")</f>
        <v>0.38</v>
      </c>
      <c r="AV108" s="84">
        <f>IFERROR(VLOOKUP($A108,IF('Index LA FSM'!$B$4=1,'Index LA FSM'!$A$9:$BZ$171,IF('Index LA FSM'!$B$4=2,'Index LA FSM'!$A$179:$BZ$341,IF('Index LA FSM'!$B$4=3,'Index LA FSM'!$A$349:$BZ$511,"Error"))),'Index LA FSM'!AV$1,0),"Error")</f>
        <v>0.38</v>
      </c>
      <c r="AW108" s="84" t="str">
        <f>IFERROR(VLOOKUP($A108,IF('Index LA FSM'!$B$4=1,'Index LA FSM'!$A$9:$BZ$171,IF('Index LA FSM'!$B$4=2,'Index LA FSM'!$A$179:$BZ$341,IF('Index LA FSM'!$B$4=3,'Index LA FSM'!$A$349:$BZ$511,"Error"))),'Index LA FSM'!AW$1,0),"Error")</f>
        <v>x</v>
      </c>
      <c r="AX108" s="84">
        <f>IFERROR(VLOOKUP($A108,IF('Index LA FSM'!$B$4=1,'Index LA FSM'!$A$9:$BZ$171,IF('Index LA FSM'!$B$4=2,'Index LA FSM'!$A$179:$BZ$341,IF('Index LA FSM'!$B$4=3,'Index LA FSM'!$A$349:$BZ$511,"Error"))),'Index LA FSM'!AX$1,0),"Error")</f>
        <v>0.01</v>
      </c>
      <c r="AY108" s="84">
        <f>IFERROR(VLOOKUP($A108,IF('Index LA FSM'!$B$4=1,'Index LA FSM'!$A$9:$BZ$171,IF('Index LA FSM'!$B$4=2,'Index LA FSM'!$A$179:$BZ$341,IF('Index LA FSM'!$B$4=3,'Index LA FSM'!$A$349:$BZ$511,"Error"))),'Index LA FSM'!AY$1,0),"Error")</f>
        <v>0.01</v>
      </c>
      <c r="AZ108" s="84">
        <f>IFERROR(VLOOKUP($A108,IF('Index LA FSM'!$B$4=1,'Index LA FSM'!$A$9:$BZ$171,IF('Index LA FSM'!$B$4=2,'Index LA FSM'!$A$179:$BZ$341,IF('Index LA FSM'!$B$4=3,'Index LA FSM'!$A$349:$BZ$511,"Error"))),'Index LA FSM'!AZ$1,0),"Error")</f>
        <v>0</v>
      </c>
      <c r="BA108" s="84">
        <f>IFERROR(VLOOKUP($A108,IF('Index LA FSM'!$B$4=1,'Index LA FSM'!$A$9:$BZ$171,IF('Index LA FSM'!$B$4=2,'Index LA FSM'!$A$179:$BZ$341,IF('Index LA FSM'!$B$4=3,'Index LA FSM'!$A$349:$BZ$511,"Error"))),'Index LA FSM'!BA$1,0),"Error")</f>
        <v>0</v>
      </c>
      <c r="BB108" s="84">
        <f>IFERROR(VLOOKUP($A108,IF('Index LA FSM'!$B$4=1,'Index LA FSM'!$A$9:$BZ$171,IF('Index LA FSM'!$B$4=2,'Index LA FSM'!$A$179:$BZ$341,IF('Index LA FSM'!$B$4=3,'Index LA FSM'!$A$349:$BZ$511,"Error"))),'Index LA FSM'!BB$1,0),"Error")</f>
        <v>0</v>
      </c>
      <c r="BC108" s="84" t="str">
        <f>IFERROR(VLOOKUP($A108,IF('Index LA FSM'!$B$4=1,'Index LA FSM'!$A$9:$BZ$171,IF('Index LA FSM'!$B$4=2,'Index LA FSM'!$A$179:$BZ$341,IF('Index LA FSM'!$B$4=3,'Index LA FSM'!$A$349:$BZ$511,"Error"))),'Index LA FSM'!BC$1,0),"Error")</f>
        <v>x</v>
      </c>
      <c r="BD108" s="84">
        <f>IFERROR(VLOOKUP($A108,IF('Index LA FSM'!$B$4=1,'Index LA FSM'!$A$9:$BZ$171,IF('Index LA FSM'!$B$4=2,'Index LA FSM'!$A$179:$BZ$341,IF('Index LA FSM'!$B$4=3,'Index LA FSM'!$A$349:$BZ$511,"Error"))),'Index LA FSM'!BD$1,0),"Error")</f>
        <v>0.04</v>
      </c>
      <c r="BE108" s="84">
        <f>IFERROR(VLOOKUP($A108,IF('Index LA FSM'!$B$4=1,'Index LA FSM'!$A$9:$BZ$171,IF('Index LA FSM'!$B$4=2,'Index LA FSM'!$A$179:$BZ$341,IF('Index LA FSM'!$B$4=3,'Index LA FSM'!$A$349:$BZ$511,"Error"))),'Index LA FSM'!BE$1,0),"Error")</f>
        <v>0.04</v>
      </c>
      <c r="BF108" s="84" t="str">
        <f>IFERROR(VLOOKUP($A108,IF('Index LA FSM'!$B$4=1,'Index LA FSM'!$A$9:$BZ$171,IF('Index LA FSM'!$B$4=2,'Index LA FSM'!$A$179:$BZ$341,IF('Index LA FSM'!$B$4=3,'Index LA FSM'!$A$349:$BZ$511,"Error"))),'Index LA FSM'!BF$1,0),"Error")</f>
        <v>x</v>
      </c>
      <c r="BG108" s="84">
        <f>IFERROR(VLOOKUP($A108,IF('Index LA FSM'!$B$4=1,'Index LA FSM'!$A$9:$BZ$171,IF('Index LA FSM'!$B$4=2,'Index LA FSM'!$A$179:$BZ$341,IF('Index LA FSM'!$B$4=3,'Index LA FSM'!$A$349:$BZ$511,"Error"))),'Index LA FSM'!BG$1,0),"Error")</f>
        <v>0.03</v>
      </c>
      <c r="BH108" s="84">
        <f>IFERROR(VLOOKUP($A108,IF('Index LA FSM'!$B$4=1,'Index LA FSM'!$A$9:$BZ$171,IF('Index LA FSM'!$B$4=2,'Index LA FSM'!$A$179:$BZ$341,IF('Index LA FSM'!$B$4=3,'Index LA FSM'!$A$349:$BZ$511,"Error"))),'Index LA FSM'!BH$1,0),"Error")</f>
        <v>0.03</v>
      </c>
      <c r="BI108" s="84" t="str">
        <f>IFERROR(VLOOKUP($A108,IF('Index LA FSM'!$B$4=1,'Index LA FSM'!$A$9:$BZ$171,IF('Index LA FSM'!$B$4=2,'Index LA FSM'!$A$179:$BZ$341,IF('Index LA FSM'!$B$4=3,'Index LA FSM'!$A$349:$BZ$511,"Error"))),'Index LA FSM'!BI$1,0),"Error")</f>
        <v>x</v>
      </c>
      <c r="BJ108" s="84">
        <f>IFERROR(VLOOKUP($A108,IF('Index LA FSM'!$B$4=1,'Index LA FSM'!$A$9:$BZ$171,IF('Index LA FSM'!$B$4=2,'Index LA FSM'!$A$179:$BZ$341,IF('Index LA FSM'!$B$4=3,'Index LA FSM'!$A$349:$BZ$511,"Error"))),'Index LA FSM'!BJ$1,0),"Error")</f>
        <v>0.01</v>
      </c>
      <c r="BK108" s="84">
        <f>IFERROR(VLOOKUP($A108,IF('Index LA FSM'!$B$4=1,'Index LA FSM'!$A$9:$BZ$171,IF('Index LA FSM'!$B$4=2,'Index LA FSM'!$A$179:$BZ$341,IF('Index LA FSM'!$B$4=3,'Index LA FSM'!$A$349:$BZ$511,"Error"))),'Index LA FSM'!BK$1,0),"Error")</f>
        <v>0.01</v>
      </c>
      <c r="BL108" s="84">
        <f>IFERROR(VLOOKUP($A108,IF('Index LA FSM'!$B$4=1,'Index LA FSM'!$A$9:$BZ$171,IF('Index LA FSM'!$B$4=2,'Index LA FSM'!$A$179:$BZ$341,IF('Index LA FSM'!$B$4=3,'Index LA FSM'!$A$349:$BZ$511,"Error"))),'Index LA FSM'!BL$1,0),"Error")</f>
        <v>0</v>
      </c>
      <c r="BM108" s="84" t="str">
        <f>IFERROR(VLOOKUP($A108,IF('Index LA FSM'!$B$4=1,'Index LA FSM'!$A$9:$BZ$171,IF('Index LA FSM'!$B$4=2,'Index LA FSM'!$A$179:$BZ$341,IF('Index LA FSM'!$B$4=3,'Index LA FSM'!$A$349:$BZ$511,"Error"))),'Index LA FSM'!BM$1,0),"Error")</f>
        <v>x</v>
      </c>
      <c r="BN108" s="84" t="str">
        <f>IFERROR(VLOOKUP($A108,IF('Index LA FSM'!$B$4=1,'Index LA FSM'!$A$9:$BZ$171,IF('Index LA FSM'!$B$4=2,'Index LA FSM'!$A$179:$BZ$341,IF('Index LA FSM'!$B$4=3,'Index LA FSM'!$A$349:$BZ$511,"Error"))),'Index LA FSM'!BN$1,0),"Error")</f>
        <v>x</v>
      </c>
      <c r="BO108" s="84">
        <f>IFERROR(VLOOKUP($A108,IF('Index LA FSM'!$B$4=1,'Index LA FSM'!$A$9:$BZ$171,IF('Index LA FSM'!$B$4=2,'Index LA FSM'!$A$179:$BZ$341,IF('Index LA FSM'!$B$4=3,'Index LA FSM'!$A$349:$BZ$511,"Error"))),'Index LA FSM'!BO$1,0),"Error")</f>
        <v>0</v>
      </c>
      <c r="BP108" s="84">
        <f>IFERROR(VLOOKUP($A108,IF('Index LA FSM'!$B$4=1,'Index LA FSM'!$A$9:$BZ$171,IF('Index LA FSM'!$B$4=2,'Index LA FSM'!$A$179:$BZ$341,IF('Index LA FSM'!$B$4=3,'Index LA FSM'!$A$349:$BZ$511,"Error"))),'Index LA FSM'!BP$1,0),"Error")</f>
        <v>0.01</v>
      </c>
      <c r="BQ108" s="84">
        <f>IFERROR(VLOOKUP($A108,IF('Index LA FSM'!$B$4=1,'Index LA FSM'!$A$9:$BZ$171,IF('Index LA FSM'!$B$4=2,'Index LA FSM'!$A$179:$BZ$341,IF('Index LA FSM'!$B$4=3,'Index LA FSM'!$A$349:$BZ$511,"Error"))),'Index LA FSM'!BQ$1,0),"Error")</f>
        <v>0.01</v>
      </c>
      <c r="BR108" s="84">
        <f>IFERROR(VLOOKUP($A108,IF('Index LA FSM'!$B$4=1,'Index LA FSM'!$A$9:$BZ$171,IF('Index LA FSM'!$B$4=2,'Index LA FSM'!$A$179:$BZ$341,IF('Index LA FSM'!$B$4=3,'Index LA FSM'!$A$349:$BZ$511,"Error"))),'Index LA FSM'!BR$1,0),"Error")</f>
        <v>0.11</v>
      </c>
      <c r="BS108" s="84">
        <f>IFERROR(VLOOKUP($A108,IF('Index LA FSM'!$B$4=1,'Index LA FSM'!$A$9:$BZ$171,IF('Index LA FSM'!$B$4=2,'Index LA FSM'!$A$179:$BZ$341,IF('Index LA FSM'!$B$4=3,'Index LA FSM'!$A$349:$BZ$511,"Error"))),'Index LA FSM'!BS$1,0),"Error")</f>
        <v>0.12</v>
      </c>
      <c r="BT108" s="84">
        <f>IFERROR(VLOOKUP($A108,IF('Index LA FSM'!$B$4=1,'Index LA FSM'!$A$9:$BZ$171,IF('Index LA FSM'!$B$4=2,'Index LA FSM'!$A$179:$BZ$341,IF('Index LA FSM'!$B$4=3,'Index LA FSM'!$A$349:$BZ$511,"Error"))),'Index LA FSM'!BT$1,0),"Error")</f>
        <v>0.12</v>
      </c>
      <c r="BU108" s="84" t="str">
        <f>IFERROR(VLOOKUP($A108,IF('Index LA FSM'!$B$4=1,'Index LA FSM'!$A$9:$BZ$171,IF('Index LA FSM'!$B$4=2,'Index LA FSM'!$A$179:$BZ$341,IF('Index LA FSM'!$B$4=3,'Index LA FSM'!$A$349:$BZ$511,"Error"))),'Index LA FSM'!BU$1,0),"Error")</f>
        <v>x</v>
      </c>
      <c r="BV108" s="84">
        <f>IFERROR(VLOOKUP($A108,IF('Index LA FSM'!$B$4=1,'Index LA FSM'!$A$9:$BZ$171,IF('Index LA FSM'!$B$4=2,'Index LA FSM'!$A$179:$BZ$341,IF('Index LA FSM'!$B$4=3,'Index LA FSM'!$A$349:$BZ$511,"Error"))),'Index LA FSM'!BV$1,0),"Error")</f>
        <v>0.02</v>
      </c>
      <c r="BW108" s="84">
        <f>IFERROR(VLOOKUP($A108,IF('Index LA FSM'!$B$4=1,'Index LA FSM'!$A$9:$BZ$171,IF('Index LA FSM'!$B$4=2,'Index LA FSM'!$A$179:$BZ$341,IF('Index LA FSM'!$B$4=3,'Index LA FSM'!$A$349:$BZ$511,"Error"))),'Index LA FSM'!BW$1,0),"Error")</f>
        <v>0.02</v>
      </c>
      <c r="BX108" s="84">
        <f>IFERROR(VLOOKUP($A108,IF('Index LA FSM'!$B$4=1,'Index LA FSM'!$A$9:$BZ$171,IF('Index LA FSM'!$B$4=2,'Index LA FSM'!$A$179:$BZ$341,IF('Index LA FSM'!$B$4=3,'Index LA FSM'!$A$349:$BZ$511,"Error"))),'Index LA FSM'!BX$1,0),"Error")</f>
        <v>0.13</v>
      </c>
      <c r="BY108" s="84">
        <f>IFERROR(VLOOKUP($A108,IF('Index LA FSM'!$B$4=1,'Index LA FSM'!$A$9:$BZ$171,IF('Index LA FSM'!$B$4=2,'Index LA FSM'!$A$179:$BZ$341,IF('Index LA FSM'!$B$4=3,'Index LA FSM'!$A$349:$BZ$511,"Error"))),'Index LA FSM'!BY$1,0),"Error")</f>
        <v>0.1</v>
      </c>
      <c r="BZ108" s="84">
        <f>IFERROR(VLOOKUP($A108,IF('Index LA FSM'!$B$4=1,'Index LA FSM'!$A$9:$BZ$171,IF('Index LA FSM'!$B$4=2,'Index LA FSM'!$A$179:$BZ$341,IF('Index LA FSM'!$B$4=3,'Index LA FSM'!$A$349:$BZ$511,"Error"))),'Index LA FSM'!BZ$1,0),"Error")</f>
        <v>0.1</v>
      </c>
    </row>
    <row r="109" spans="1:78" s="15" customFormat="1" x14ac:dyDescent="0.2">
      <c r="A109" s="20">
        <v>929</v>
      </c>
      <c r="B109" s="20" t="s">
        <v>260</v>
      </c>
      <c r="C109" s="45" t="s">
        <v>151</v>
      </c>
      <c r="D109" s="113">
        <f>IFERROR(VLOOKUP($A109,IF('Index LA FSM'!$B$4=1,'Index LA FSM'!$A$9:$BZ$171,IF('Index LA FSM'!$B$4=2,'Index LA FSM'!$A$179:$BZ$341,IF('Index LA FSM'!$B$4=3,'Index LA FSM'!$A$349:$BZ$511,"Error"))),'Index LA FSM'!D$1,0),"Error")</f>
        <v>70</v>
      </c>
      <c r="E109" s="113">
        <f>IFERROR(VLOOKUP($A109,IF('Index LA FSM'!$B$4=1,'Index LA FSM'!$A$9:$BZ$171,IF('Index LA FSM'!$B$4=2,'Index LA FSM'!$A$179:$BZ$341,IF('Index LA FSM'!$B$4=3,'Index LA FSM'!$A$349:$BZ$511,"Error"))),'Index LA FSM'!E$1,0),"Error")</f>
        <v>1450</v>
      </c>
      <c r="F109" s="113">
        <f>IFERROR(VLOOKUP($A109,IF('Index LA FSM'!$B$4=1,'Index LA FSM'!$A$9:$BZ$171,IF('Index LA FSM'!$B$4=2,'Index LA FSM'!$A$179:$BZ$341,IF('Index LA FSM'!$B$4=3,'Index LA FSM'!$A$349:$BZ$511,"Error"))),'Index LA FSM'!F$1,0),"Error")</f>
        <v>1520</v>
      </c>
      <c r="G109" s="84">
        <f>IFERROR(VLOOKUP($A109,IF('Index LA FSM'!$B$4=1,'Index LA FSM'!$A$9:$BZ$171,IF('Index LA FSM'!$B$4=2,'Index LA FSM'!$A$179:$BZ$341,IF('Index LA FSM'!$B$4=3,'Index LA FSM'!$A$349:$BZ$511,"Error"))),'Index LA FSM'!G$1,0),"Error")</f>
        <v>0.78</v>
      </c>
      <c r="H109" s="84">
        <f>IFERROR(VLOOKUP($A109,IF('Index LA FSM'!$B$4=1,'Index LA FSM'!$A$9:$BZ$171,IF('Index LA FSM'!$B$4=2,'Index LA FSM'!$A$179:$BZ$341,IF('Index LA FSM'!$B$4=3,'Index LA FSM'!$A$349:$BZ$511,"Error"))),'Index LA FSM'!H$1,0),"Error")</f>
        <v>0.77</v>
      </c>
      <c r="I109" s="84">
        <f>IFERROR(VLOOKUP($A109,IF('Index LA FSM'!$B$4=1,'Index LA FSM'!$A$9:$BZ$171,IF('Index LA FSM'!$B$4=2,'Index LA FSM'!$A$179:$BZ$341,IF('Index LA FSM'!$B$4=3,'Index LA FSM'!$A$349:$BZ$511,"Error"))),'Index LA FSM'!I$1,0),"Error")</f>
        <v>0.77</v>
      </c>
      <c r="J109" s="84">
        <f>IFERROR(VLOOKUP($A109,IF('Index LA FSM'!$B$4=1,'Index LA FSM'!$A$9:$BZ$171,IF('Index LA FSM'!$B$4=2,'Index LA FSM'!$A$179:$BZ$341,IF('Index LA FSM'!$B$4=3,'Index LA FSM'!$A$349:$BZ$511,"Error"))),'Index LA FSM'!J$1,0),"Error")</f>
        <v>0.67</v>
      </c>
      <c r="K109" s="84">
        <f>IFERROR(VLOOKUP($A109,IF('Index LA FSM'!$B$4=1,'Index LA FSM'!$A$9:$BZ$171,IF('Index LA FSM'!$B$4=2,'Index LA FSM'!$A$179:$BZ$341,IF('Index LA FSM'!$B$4=3,'Index LA FSM'!$A$349:$BZ$511,"Error"))),'Index LA FSM'!K$1,0),"Error")</f>
        <v>0.73</v>
      </c>
      <c r="L109" s="84">
        <f>IFERROR(VLOOKUP($A109,IF('Index LA FSM'!$B$4=1,'Index LA FSM'!$A$9:$BZ$171,IF('Index LA FSM'!$B$4=2,'Index LA FSM'!$A$179:$BZ$341,IF('Index LA FSM'!$B$4=3,'Index LA FSM'!$A$349:$BZ$511,"Error"))),'Index LA FSM'!L$1,0),"Error")</f>
        <v>0.73</v>
      </c>
      <c r="M109" s="84">
        <f>IFERROR(VLOOKUP($A109,IF('Index LA FSM'!$B$4=1,'Index LA FSM'!$A$9:$BZ$171,IF('Index LA FSM'!$B$4=2,'Index LA FSM'!$A$179:$BZ$341,IF('Index LA FSM'!$B$4=3,'Index LA FSM'!$A$349:$BZ$511,"Error"))),'Index LA FSM'!M$1,0),"Error")</f>
        <v>0.13</v>
      </c>
      <c r="N109" s="84">
        <f>IFERROR(VLOOKUP($A109,IF('Index LA FSM'!$B$4=1,'Index LA FSM'!$A$9:$BZ$171,IF('Index LA FSM'!$B$4=2,'Index LA FSM'!$A$179:$BZ$341,IF('Index LA FSM'!$B$4=3,'Index LA FSM'!$A$349:$BZ$511,"Error"))),'Index LA FSM'!N$1,0),"Error")</f>
        <v>7.0000000000000007E-2</v>
      </c>
      <c r="O109" s="84">
        <f>IFERROR(VLOOKUP($A109,IF('Index LA FSM'!$B$4=1,'Index LA FSM'!$A$9:$BZ$171,IF('Index LA FSM'!$B$4=2,'Index LA FSM'!$A$179:$BZ$341,IF('Index LA FSM'!$B$4=3,'Index LA FSM'!$A$349:$BZ$511,"Error"))),'Index LA FSM'!O$1,0),"Error")</f>
        <v>7.0000000000000007E-2</v>
      </c>
      <c r="P109" s="84">
        <f>IFERROR(VLOOKUP($A109,IF('Index LA FSM'!$B$4=1,'Index LA FSM'!$A$9:$BZ$171,IF('Index LA FSM'!$B$4=2,'Index LA FSM'!$A$179:$BZ$341,IF('Index LA FSM'!$B$4=3,'Index LA FSM'!$A$349:$BZ$511,"Error"))),'Index LA FSM'!P$1,0),"Error")</f>
        <v>0</v>
      </c>
      <c r="Q109" s="84">
        <f>IFERROR(VLOOKUP($A109,IF('Index LA FSM'!$B$4=1,'Index LA FSM'!$A$9:$BZ$171,IF('Index LA FSM'!$B$4=2,'Index LA FSM'!$A$179:$BZ$341,IF('Index LA FSM'!$B$4=3,'Index LA FSM'!$A$349:$BZ$511,"Error"))),'Index LA FSM'!Q$1,0),"Error")</f>
        <v>0</v>
      </c>
      <c r="R109" s="84">
        <f>IFERROR(VLOOKUP($A109,IF('Index LA FSM'!$B$4=1,'Index LA FSM'!$A$9:$BZ$171,IF('Index LA FSM'!$B$4=2,'Index LA FSM'!$A$179:$BZ$341,IF('Index LA FSM'!$B$4=3,'Index LA FSM'!$A$349:$BZ$511,"Error"))),'Index LA FSM'!R$1,0),"Error")</f>
        <v>0</v>
      </c>
      <c r="S109" s="84">
        <f>IFERROR(VLOOKUP($A109,IF('Index LA FSM'!$B$4=1,'Index LA FSM'!$A$9:$BZ$171,IF('Index LA FSM'!$B$4=2,'Index LA FSM'!$A$179:$BZ$341,IF('Index LA FSM'!$B$4=3,'Index LA FSM'!$A$349:$BZ$511,"Error"))),'Index LA FSM'!S$1,0),"Error")</f>
        <v>0.08</v>
      </c>
      <c r="T109" s="84">
        <f>IFERROR(VLOOKUP($A109,IF('Index LA FSM'!$B$4=1,'Index LA FSM'!$A$9:$BZ$171,IF('Index LA FSM'!$B$4=2,'Index LA FSM'!$A$179:$BZ$341,IF('Index LA FSM'!$B$4=3,'Index LA FSM'!$A$349:$BZ$511,"Error"))),'Index LA FSM'!T$1,0),"Error")</f>
        <v>0.06</v>
      </c>
      <c r="U109" s="84">
        <f>IFERROR(VLOOKUP($A109,IF('Index LA FSM'!$B$4=1,'Index LA FSM'!$A$9:$BZ$171,IF('Index LA FSM'!$B$4=2,'Index LA FSM'!$A$179:$BZ$341,IF('Index LA FSM'!$B$4=3,'Index LA FSM'!$A$349:$BZ$511,"Error"))),'Index LA FSM'!U$1,0),"Error")</f>
        <v>0.06</v>
      </c>
      <c r="V109" s="84" t="str">
        <f>IFERROR(VLOOKUP($A109,IF('Index LA FSM'!$B$4=1,'Index LA FSM'!$A$9:$BZ$171,IF('Index LA FSM'!$B$4=2,'Index LA FSM'!$A$179:$BZ$341,IF('Index LA FSM'!$B$4=3,'Index LA FSM'!$A$349:$BZ$511,"Error"))),'Index LA FSM'!V$1,0),"Error")</f>
        <v>x</v>
      </c>
      <c r="W109" s="84">
        <f>IFERROR(VLOOKUP($A109,IF('Index LA FSM'!$B$4=1,'Index LA FSM'!$A$9:$BZ$171,IF('Index LA FSM'!$B$4=2,'Index LA FSM'!$A$179:$BZ$341,IF('Index LA FSM'!$B$4=3,'Index LA FSM'!$A$349:$BZ$511,"Error"))),'Index LA FSM'!W$1,0),"Error")</f>
        <v>0.02</v>
      </c>
      <c r="X109" s="84">
        <f>IFERROR(VLOOKUP($A109,IF('Index LA FSM'!$B$4=1,'Index LA FSM'!$A$9:$BZ$171,IF('Index LA FSM'!$B$4=2,'Index LA FSM'!$A$179:$BZ$341,IF('Index LA FSM'!$B$4=3,'Index LA FSM'!$A$349:$BZ$511,"Error"))),'Index LA FSM'!X$1,0),"Error")</f>
        <v>0.02</v>
      </c>
      <c r="Y109" s="84">
        <f>IFERROR(VLOOKUP($A109,IF('Index LA FSM'!$B$4=1,'Index LA FSM'!$A$9:$BZ$171,IF('Index LA FSM'!$B$4=2,'Index LA FSM'!$A$179:$BZ$341,IF('Index LA FSM'!$B$4=3,'Index LA FSM'!$A$349:$BZ$511,"Error"))),'Index LA FSM'!Y$1,0),"Error")</f>
        <v>0</v>
      </c>
      <c r="Z109" s="84">
        <f>IFERROR(VLOOKUP($A109,IF('Index LA FSM'!$B$4=1,'Index LA FSM'!$A$9:$BZ$171,IF('Index LA FSM'!$B$4=2,'Index LA FSM'!$A$179:$BZ$341,IF('Index LA FSM'!$B$4=3,'Index LA FSM'!$A$349:$BZ$511,"Error"))),'Index LA FSM'!Z$1,0),"Error")</f>
        <v>0</v>
      </c>
      <c r="AA109" s="84">
        <f>IFERROR(VLOOKUP($A109,IF('Index LA FSM'!$B$4=1,'Index LA FSM'!$A$9:$BZ$171,IF('Index LA FSM'!$B$4=2,'Index LA FSM'!$A$179:$BZ$341,IF('Index LA FSM'!$B$4=3,'Index LA FSM'!$A$349:$BZ$511,"Error"))),'Index LA FSM'!AA$1,0),"Error")</f>
        <v>0</v>
      </c>
      <c r="AB109" s="84">
        <f>IFERROR(VLOOKUP($A109,IF('Index LA FSM'!$B$4=1,'Index LA FSM'!$A$9:$BZ$171,IF('Index LA FSM'!$B$4=2,'Index LA FSM'!$A$179:$BZ$341,IF('Index LA FSM'!$B$4=3,'Index LA FSM'!$A$349:$BZ$511,"Error"))),'Index LA FSM'!AB$1,0),"Error")</f>
        <v>0</v>
      </c>
      <c r="AC109" s="84">
        <f>IFERROR(VLOOKUP($A109,IF('Index LA FSM'!$B$4=1,'Index LA FSM'!$A$9:$BZ$171,IF('Index LA FSM'!$B$4=2,'Index LA FSM'!$A$179:$BZ$341,IF('Index LA FSM'!$B$4=3,'Index LA FSM'!$A$349:$BZ$511,"Error"))),'Index LA FSM'!AC$1,0),"Error")</f>
        <v>0</v>
      </c>
      <c r="AD109" s="84">
        <f>IFERROR(VLOOKUP($A109,IF('Index LA FSM'!$B$4=1,'Index LA FSM'!$A$9:$BZ$171,IF('Index LA FSM'!$B$4=2,'Index LA FSM'!$A$179:$BZ$341,IF('Index LA FSM'!$B$4=3,'Index LA FSM'!$A$349:$BZ$511,"Error"))),'Index LA FSM'!AD$1,0),"Error")</f>
        <v>0</v>
      </c>
      <c r="AE109" s="84" t="str">
        <f>IFERROR(VLOOKUP($A109,IF('Index LA FSM'!$B$4=1,'Index LA FSM'!$A$9:$BZ$171,IF('Index LA FSM'!$B$4=2,'Index LA FSM'!$A$179:$BZ$341,IF('Index LA FSM'!$B$4=3,'Index LA FSM'!$A$349:$BZ$511,"Error"))),'Index LA FSM'!AE$1,0),"Error")</f>
        <v>x</v>
      </c>
      <c r="AF109" s="84">
        <f>IFERROR(VLOOKUP($A109,IF('Index LA FSM'!$B$4=1,'Index LA FSM'!$A$9:$BZ$171,IF('Index LA FSM'!$B$4=2,'Index LA FSM'!$A$179:$BZ$341,IF('Index LA FSM'!$B$4=3,'Index LA FSM'!$A$349:$BZ$511,"Error"))),'Index LA FSM'!AF$1,0),"Error")</f>
        <v>7.0000000000000007E-2</v>
      </c>
      <c r="AG109" s="84">
        <f>IFERROR(VLOOKUP($A109,IF('Index LA FSM'!$B$4=1,'Index LA FSM'!$A$9:$BZ$171,IF('Index LA FSM'!$B$4=2,'Index LA FSM'!$A$179:$BZ$341,IF('Index LA FSM'!$B$4=3,'Index LA FSM'!$A$349:$BZ$511,"Error"))),'Index LA FSM'!AG$1,0),"Error")</f>
        <v>7.0000000000000007E-2</v>
      </c>
      <c r="AH109" s="84">
        <f>IFERROR(VLOOKUP($A109,IF('Index LA FSM'!$B$4=1,'Index LA FSM'!$A$9:$BZ$171,IF('Index LA FSM'!$B$4=2,'Index LA FSM'!$A$179:$BZ$341,IF('Index LA FSM'!$B$4=3,'Index LA FSM'!$A$349:$BZ$511,"Error"))),'Index LA FSM'!AH$1,0),"Error")</f>
        <v>0.42</v>
      </c>
      <c r="AI109" s="84">
        <f>IFERROR(VLOOKUP($A109,IF('Index LA FSM'!$B$4=1,'Index LA FSM'!$A$9:$BZ$171,IF('Index LA FSM'!$B$4=2,'Index LA FSM'!$A$179:$BZ$341,IF('Index LA FSM'!$B$4=3,'Index LA FSM'!$A$349:$BZ$511,"Error"))),'Index LA FSM'!AI$1,0),"Error")</f>
        <v>0.57999999999999996</v>
      </c>
      <c r="AJ109" s="84">
        <f>IFERROR(VLOOKUP($A109,IF('Index LA FSM'!$B$4=1,'Index LA FSM'!$A$9:$BZ$171,IF('Index LA FSM'!$B$4=2,'Index LA FSM'!$A$179:$BZ$341,IF('Index LA FSM'!$B$4=3,'Index LA FSM'!$A$349:$BZ$511,"Error"))),'Index LA FSM'!AJ$1,0),"Error")</f>
        <v>0.57999999999999996</v>
      </c>
      <c r="AK109" s="84">
        <f>IFERROR(VLOOKUP($A109,IF('Index LA FSM'!$B$4=1,'Index LA FSM'!$A$9:$BZ$171,IF('Index LA FSM'!$B$4=2,'Index LA FSM'!$A$179:$BZ$341,IF('Index LA FSM'!$B$4=3,'Index LA FSM'!$A$349:$BZ$511,"Error"))),'Index LA FSM'!AK$1,0),"Error")</f>
        <v>0.15</v>
      </c>
      <c r="AL109" s="84">
        <f>IFERROR(VLOOKUP($A109,IF('Index LA FSM'!$B$4=1,'Index LA FSM'!$A$9:$BZ$171,IF('Index LA FSM'!$B$4=2,'Index LA FSM'!$A$179:$BZ$341,IF('Index LA FSM'!$B$4=3,'Index LA FSM'!$A$349:$BZ$511,"Error"))),'Index LA FSM'!AL$1,0),"Error")</f>
        <v>0.2</v>
      </c>
      <c r="AM109" s="84">
        <f>IFERROR(VLOOKUP($A109,IF('Index LA FSM'!$B$4=1,'Index LA FSM'!$A$9:$BZ$171,IF('Index LA FSM'!$B$4=2,'Index LA FSM'!$A$179:$BZ$341,IF('Index LA FSM'!$B$4=3,'Index LA FSM'!$A$349:$BZ$511,"Error"))),'Index LA FSM'!AM$1,0),"Error")</f>
        <v>0.19</v>
      </c>
      <c r="AN109" s="84">
        <f>IFERROR(VLOOKUP($A109,IF('Index LA FSM'!$B$4=1,'Index LA FSM'!$A$9:$BZ$171,IF('Index LA FSM'!$B$4=2,'Index LA FSM'!$A$179:$BZ$341,IF('Index LA FSM'!$B$4=3,'Index LA FSM'!$A$349:$BZ$511,"Error"))),'Index LA FSM'!AN$1,0),"Error")</f>
        <v>0</v>
      </c>
      <c r="AO109" s="84">
        <f>IFERROR(VLOOKUP($A109,IF('Index LA FSM'!$B$4=1,'Index LA FSM'!$A$9:$BZ$171,IF('Index LA FSM'!$B$4=2,'Index LA FSM'!$A$179:$BZ$341,IF('Index LA FSM'!$B$4=3,'Index LA FSM'!$A$349:$BZ$511,"Error"))),'Index LA FSM'!AO$1,0),"Error")</f>
        <v>0.01</v>
      </c>
      <c r="AP109" s="84">
        <f>IFERROR(VLOOKUP($A109,IF('Index LA FSM'!$B$4=1,'Index LA FSM'!$A$9:$BZ$171,IF('Index LA FSM'!$B$4=2,'Index LA FSM'!$A$179:$BZ$341,IF('Index LA FSM'!$B$4=3,'Index LA FSM'!$A$349:$BZ$511,"Error"))),'Index LA FSM'!AP$1,0),"Error")</f>
        <v>0.01</v>
      </c>
      <c r="AQ109" s="84">
        <f>IFERROR(VLOOKUP($A109,IF('Index LA FSM'!$B$4=1,'Index LA FSM'!$A$9:$BZ$171,IF('Index LA FSM'!$B$4=2,'Index LA FSM'!$A$179:$BZ$341,IF('Index LA FSM'!$B$4=3,'Index LA FSM'!$A$349:$BZ$511,"Error"))),'Index LA FSM'!AQ$1,0),"Error")</f>
        <v>0.13</v>
      </c>
      <c r="AR109" s="84">
        <f>IFERROR(VLOOKUP($A109,IF('Index LA FSM'!$B$4=1,'Index LA FSM'!$A$9:$BZ$171,IF('Index LA FSM'!$B$4=2,'Index LA FSM'!$A$179:$BZ$341,IF('Index LA FSM'!$B$4=3,'Index LA FSM'!$A$349:$BZ$511,"Error"))),'Index LA FSM'!AR$1,0),"Error")</f>
        <v>0.16</v>
      </c>
      <c r="AS109" s="84">
        <f>IFERROR(VLOOKUP($A109,IF('Index LA FSM'!$B$4=1,'Index LA FSM'!$A$9:$BZ$171,IF('Index LA FSM'!$B$4=2,'Index LA FSM'!$A$179:$BZ$341,IF('Index LA FSM'!$B$4=3,'Index LA FSM'!$A$349:$BZ$511,"Error"))),'Index LA FSM'!AS$1,0),"Error")</f>
        <v>0.16</v>
      </c>
      <c r="AT109" s="84">
        <f>IFERROR(VLOOKUP($A109,IF('Index LA FSM'!$B$4=1,'Index LA FSM'!$A$9:$BZ$171,IF('Index LA FSM'!$B$4=2,'Index LA FSM'!$A$179:$BZ$341,IF('Index LA FSM'!$B$4=3,'Index LA FSM'!$A$349:$BZ$511,"Error"))),'Index LA FSM'!AT$1,0),"Error")</f>
        <v>0.21</v>
      </c>
      <c r="AU109" s="84">
        <f>IFERROR(VLOOKUP($A109,IF('Index LA FSM'!$B$4=1,'Index LA FSM'!$A$9:$BZ$171,IF('Index LA FSM'!$B$4=2,'Index LA FSM'!$A$179:$BZ$341,IF('Index LA FSM'!$B$4=3,'Index LA FSM'!$A$349:$BZ$511,"Error"))),'Index LA FSM'!AU$1,0),"Error")</f>
        <v>0.36</v>
      </c>
      <c r="AV109" s="84">
        <f>IFERROR(VLOOKUP($A109,IF('Index LA FSM'!$B$4=1,'Index LA FSM'!$A$9:$BZ$171,IF('Index LA FSM'!$B$4=2,'Index LA FSM'!$A$179:$BZ$341,IF('Index LA FSM'!$B$4=3,'Index LA FSM'!$A$349:$BZ$511,"Error"))),'Index LA FSM'!AV$1,0),"Error")</f>
        <v>0.35</v>
      </c>
      <c r="AW109" s="84" t="str">
        <f>IFERROR(VLOOKUP($A109,IF('Index LA FSM'!$B$4=1,'Index LA FSM'!$A$9:$BZ$171,IF('Index LA FSM'!$B$4=2,'Index LA FSM'!$A$179:$BZ$341,IF('Index LA FSM'!$B$4=3,'Index LA FSM'!$A$349:$BZ$511,"Error"))),'Index LA FSM'!AW$1,0),"Error")</f>
        <v>x</v>
      </c>
      <c r="AX109" s="84">
        <f>IFERROR(VLOOKUP($A109,IF('Index LA FSM'!$B$4=1,'Index LA FSM'!$A$9:$BZ$171,IF('Index LA FSM'!$B$4=2,'Index LA FSM'!$A$179:$BZ$341,IF('Index LA FSM'!$B$4=3,'Index LA FSM'!$A$349:$BZ$511,"Error"))),'Index LA FSM'!AX$1,0),"Error")</f>
        <v>0.03</v>
      </c>
      <c r="AY109" s="84">
        <f>IFERROR(VLOOKUP($A109,IF('Index LA FSM'!$B$4=1,'Index LA FSM'!$A$9:$BZ$171,IF('Index LA FSM'!$B$4=2,'Index LA FSM'!$A$179:$BZ$341,IF('Index LA FSM'!$B$4=3,'Index LA FSM'!$A$349:$BZ$511,"Error"))),'Index LA FSM'!AY$1,0),"Error")</f>
        <v>0.03</v>
      </c>
      <c r="AZ109" s="84" t="str">
        <f>IFERROR(VLOOKUP($A109,IF('Index LA FSM'!$B$4=1,'Index LA FSM'!$A$9:$BZ$171,IF('Index LA FSM'!$B$4=2,'Index LA FSM'!$A$179:$BZ$341,IF('Index LA FSM'!$B$4=3,'Index LA FSM'!$A$349:$BZ$511,"Error"))),'Index LA FSM'!AZ$1,0),"Error")</f>
        <v>x</v>
      </c>
      <c r="BA109" s="84" t="str">
        <f>IFERROR(VLOOKUP($A109,IF('Index LA FSM'!$B$4=1,'Index LA FSM'!$A$9:$BZ$171,IF('Index LA FSM'!$B$4=2,'Index LA FSM'!$A$179:$BZ$341,IF('Index LA FSM'!$B$4=3,'Index LA FSM'!$A$349:$BZ$511,"Error"))),'Index LA FSM'!BA$1,0),"Error")</f>
        <v>x</v>
      </c>
      <c r="BB109" s="84" t="str">
        <f>IFERROR(VLOOKUP($A109,IF('Index LA FSM'!$B$4=1,'Index LA FSM'!$A$9:$BZ$171,IF('Index LA FSM'!$B$4=2,'Index LA FSM'!$A$179:$BZ$341,IF('Index LA FSM'!$B$4=3,'Index LA FSM'!$A$349:$BZ$511,"Error"))),'Index LA FSM'!BB$1,0),"Error")</f>
        <v>x</v>
      </c>
      <c r="BC109" s="84">
        <f>IFERROR(VLOOKUP($A109,IF('Index LA FSM'!$B$4=1,'Index LA FSM'!$A$9:$BZ$171,IF('Index LA FSM'!$B$4=2,'Index LA FSM'!$A$179:$BZ$341,IF('Index LA FSM'!$B$4=3,'Index LA FSM'!$A$349:$BZ$511,"Error"))),'Index LA FSM'!BC$1,0),"Error")</f>
        <v>0.11</v>
      </c>
      <c r="BD109" s="84">
        <f>IFERROR(VLOOKUP($A109,IF('Index LA FSM'!$B$4=1,'Index LA FSM'!$A$9:$BZ$171,IF('Index LA FSM'!$B$4=2,'Index LA FSM'!$A$179:$BZ$341,IF('Index LA FSM'!$B$4=3,'Index LA FSM'!$A$349:$BZ$511,"Error"))),'Index LA FSM'!BD$1,0),"Error")</f>
        <v>0.04</v>
      </c>
      <c r="BE109" s="84">
        <f>IFERROR(VLOOKUP($A109,IF('Index LA FSM'!$B$4=1,'Index LA FSM'!$A$9:$BZ$171,IF('Index LA FSM'!$B$4=2,'Index LA FSM'!$A$179:$BZ$341,IF('Index LA FSM'!$B$4=3,'Index LA FSM'!$A$349:$BZ$511,"Error"))),'Index LA FSM'!BE$1,0),"Error")</f>
        <v>0.04</v>
      </c>
      <c r="BF109" s="84">
        <f>IFERROR(VLOOKUP($A109,IF('Index LA FSM'!$B$4=1,'Index LA FSM'!$A$9:$BZ$171,IF('Index LA FSM'!$B$4=2,'Index LA FSM'!$A$179:$BZ$341,IF('Index LA FSM'!$B$4=3,'Index LA FSM'!$A$349:$BZ$511,"Error"))),'Index LA FSM'!BF$1,0),"Error")</f>
        <v>0.08</v>
      </c>
      <c r="BG109" s="84">
        <f>IFERROR(VLOOKUP($A109,IF('Index LA FSM'!$B$4=1,'Index LA FSM'!$A$9:$BZ$171,IF('Index LA FSM'!$B$4=2,'Index LA FSM'!$A$179:$BZ$341,IF('Index LA FSM'!$B$4=3,'Index LA FSM'!$A$349:$BZ$511,"Error"))),'Index LA FSM'!BG$1,0),"Error")</f>
        <v>0.02</v>
      </c>
      <c r="BH109" s="84">
        <f>IFERROR(VLOOKUP($A109,IF('Index LA FSM'!$B$4=1,'Index LA FSM'!$A$9:$BZ$171,IF('Index LA FSM'!$B$4=2,'Index LA FSM'!$A$179:$BZ$341,IF('Index LA FSM'!$B$4=3,'Index LA FSM'!$A$349:$BZ$511,"Error"))),'Index LA FSM'!BH$1,0),"Error")</f>
        <v>0.03</v>
      </c>
      <c r="BI109" s="84" t="str">
        <f>IFERROR(VLOOKUP($A109,IF('Index LA FSM'!$B$4=1,'Index LA FSM'!$A$9:$BZ$171,IF('Index LA FSM'!$B$4=2,'Index LA FSM'!$A$179:$BZ$341,IF('Index LA FSM'!$B$4=3,'Index LA FSM'!$A$349:$BZ$511,"Error"))),'Index LA FSM'!BI$1,0),"Error")</f>
        <v>x</v>
      </c>
      <c r="BJ109" s="84">
        <f>IFERROR(VLOOKUP($A109,IF('Index LA FSM'!$B$4=1,'Index LA FSM'!$A$9:$BZ$171,IF('Index LA FSM'!$B$4=2,'Index LA FSM'!$A$179:$BZ$341,IF('Index LA FSM'!$B$4=3,'Index LA FSM'!$A$349:$BZ$511,"Error"))),'Index LA FSM'!BJ$1,0),"Error")</f>
        <v>0.01</v>
      </c>
      <c r="BK109" s="84">
        <f>IFERROR(VLOOKUP($A109,IF('Index LA FSM'!$B$4=1,'Index LA FSM'!$A$9:$BZ$171,IF('Index LA FSM'!$B$4=2,'Index LA FSM'!$A$179:$BZ$341,IF('Index LA FSM'!$B$4=3,'Index LA FSM'!$A$349:$BZ$511,"Error"))),'Index LA FSM'!BK$1,0),"Error")</f>
        <v>0.01</v>
      </c>
      <c r="BL109" s="84">
        <f>IFERROR(VLOOKUP($A109,IF('Index LA FSM'!$B$4=1,'Index LA FSM'!$A$9:$BZ$171,IF('Index LA FSM'!$B$4=2,'Index LA FSM'!$A$179:$BZ$341,IF('Index LA FSM'!$B$4=3,'Index LA FSM'!$A$349:$BZ$511,"Error"))),'Index LA FSM'!BL$1,0),"Error")</f>
        <v>0</v>
      </c>
      <c r="BM109" s="84" t="str">
        <f>IFERROR(VLOOKUP($A109,IF('Index LA FSM'!$B$4=1,'Index LA FSM'!$A$9:$BZ$171,IF('Index LA FSM'!$B$4=2,'Index LA FSM'!$A$179:$BZ$341,IF('Index LA FSM'!$B$4=3,'Index LA FSM'!$A$349:$BZ$511,"Error"))),'Index LA FSM'!BM$1,0),"Error")</f>
        <v>x</v>
      </c>
      <c r="BN109" s="84" t="str">
        <f>IFERROR(VLOOKUP($A109,IF('Index LA FSM'!$B$4=1,'Index LA FSM'!$A$9:$BZ$171,IF('Index LA FSM'!$B$4=2,'Index LA FSM'!$A$179:$BZ$341,IF('Index LA FSM'!$B$4=3,'Index LA FSM'!$A$349:$BZ$511,"Error"))),'Index LA FSM'!BN$1,0),"Error")</f>
        <v>x</v>
      </c>
      <c r="BO109" s="84">
        <f>IFERROR(VLOOKUP($A109,IF('Index LA FSM'!$B$4=1,'Index LA FSM'!$A$9:$BZ$171,IF('Index LA FSM'!$B$4=2,'Index LA FSM'!$A$179:$BZ$341,IF('Index LA FSM'!$B$4=3,'Index LA FSM'!$A$349:$BZ$511,"Error"))),'Index LA FSM'!BO$1,0),"Error")</f>
        <v>0</v>
      </c>
      <c r="BP109" s="84">
        <f>IFERROR(VLOOKUP($A109,IF('Index LA FSM'!$B$4=1,'Index LA FSM'!$A$9:$BZ$171,IF('Index LA FSM'!$B$4=2,'Index LA FSM'!$A$179:$BZ$341,IF('Index LA FSM'!$B$4=3,'Index LA FSM'!$A$349:$BZ$511,"Error"))),'Index LA FSM'!BP$1,0),"Error")</f>
        <v>0.01</v>
      </c>
      <c r="BQ109" s="84">
        <f>IFERROR(VLOOKUP($A109,IF('Index LA FSM'!$B$4=1,'Index LA FSM'!$A$9:$BZ$171,IF('Index LA FSM'!$B$4=2,'Index LA FSM'!$A$179:$BZ$341,IF('Index LA FSM'!$B$4=3,'Index LA FSM'!$A$349:$BZ$511,"Error"))),'Index LA FSM'!BQ$1,0),"Error")</f>
        <v>0.01</v>
      </c>
      <c r="BR109" s="84">
        <f>IFERROR(VLOOKUP($A109,IF('Index LA FSM'!$B$4=1,'Index LA FSM'!$A$9:$BZ$171,IF('Index LA FSM'!$B$4=2,'Index LA FSM'!$A$179:$BZ$341,IF('Index LA FSM'!$B$4=3,'Index LA FSM'!$A$349:$BZ$511,"Error"))),'Index LA FSM'!BR$1,0),"Error")</f>
        <v>0.11</v>
      </c>
      <c r="BS109" s="84">
        <f>IFERROR(VLOOKUP($A109,IF('Index LA FSM'!$B$4=1,'Index LA FSM'!$A$9:$BZ$171,IF('Index LA FSM'!$B$4=2,'Index LA FSM'!$A$179:$BZ$341,IF('Index LA FSM'!$B$4=3,'Index LA FSM'!$A$349:$BZ$511,"Error"))),'Index LA FSM'!BS$1,0),"Error")</f>
        <v>0.12</v>
      </c>
      <c r="BT109" s="84">
        <f>IFERROR(VLOOKUP($A109,IF('Index LA FSM'!$B$4=1,'Index LA FSM'!$A$9:$BZ$171,IF('Index LA FSM'!$B$4=2,'Index LA FSM'!$A$179:$BZ$341,IF('Index LA FSM'!$B$4=3,'Index LA FSM'!$A$349:$BZ$511,"Error"))),'Index LA FSM'!BT$1,0),"Error")</f>
        <v>0.12</v>
      </c>
      <c r="BU109" s="84" t="str">
        <f>IFERROR(VLOOKUP($A109,IF('Index LA FSM'!$B$4=1,'Index LA FSM'!$A$9:$BZ$171,IF('Index LA FSM'!$B$4=2,'Index LA FSM'!$A$179:$BZ$341,IF('Index LA FSM'!$B$4=3,'Index LA FSM'!$A$349:$BZ$511,"Error"))),'Index LA FSM'!BU$1,0),"Error")</f>
        <v>x</v>
      </c>
      <c r="BV109" s="84">
        <f>IFERROR(VLOOKUP($A109,IF('Index LA FSM'!$B$4=1,'Index LA FSM'!$A$9:$BZ$171,IF('Index LA FSM'!$B$4=2,'Index LA FSM'!$A$179:$BZ$341,IF('Index LA FSM'!$B$4=3,'Index LA FSM'!$A$349:$BZ$511,"Error"))),'Index LA FSM'!BV$1,0),"Error")</f>
        <v>0.01</v>
      </c>
      <c r="BW109" s="84">
        <f>IFERROR(VLOOKUP($A109,IF('Index LA FSM'!$B$4=1,'Index LA FSM'!$A$9:$BZ$171,IF('Index LA FSM'!$B$4=2,'Index LA FSM'!$A$179:$BZ$341,IF('Index LA FSM'!$B$4=3,'Index LA FSM'!$A$349:$BZ$511,"Error"))),'Index LA FSM'!BW$1,0),"Error")</f>
        <v>0.01</v>
      </c>
      <c r="BX109" s="84">
        <f>IFERROR(VLOOKUP($A109,IF('Index LA FSM'!$B$4=1,'Index LA FSM'!$A$9:$BZ$171,IF('Index LA FSM'!$B$4=2,'Index LA FSM'!$A$179:$BZ$341,IF('Index LA FSM'!$B$4=3,'Index LA FSM'!$A$349:$BZ$511,"Error"))),'Index LA FSM'!BX$1,0),"Error")</f>
        <v>0.08</v>
      </c>
      <c r="BY109" s="84">
        <f>IFERROR(VLOOKUP($A109,IF('Index LA FSM'!$B$4=1,'Index LA FSM'!$A$9:$BZ$171,IF('Index LA FSM'!$B$4=2,'Index LA FSM'!$A$179:$BZ$341,IF('Index LA FSM'!$B$4=3,'Index LA FSM'!$A$349:$BZ$511,"Error"))),'Index LA FSM'!BY$1,0),"Error")</f>
        <v>0.1</v>
      </c>
      <c r="BZ109" s="84">
        <f>IFERROR(VLOOKUP($A109,IF('Index LA FSM'!$B$4=1,'Index LA FSM'!$A$9:$BZ$171,IF('Index LA FSM'!$B$4=2,'Index LA FSM'!$A$179:$BZ$341,IF('Index LA FSM'!$B$4=3,'Index LA FSM'!$A$349:$BZ$511,"Error"))),'Index LA FSM'!BZ$1,0),"Error")</f>
        <v>0.1</v>
      </c>
    </row>
    <row r="110" spans="1:78" s="15" customFormat="1" x14ac:dyDescent="0.2">
      <c r="A110" s="20">
        <v>892</v>
      </c>
      <c r="B110" s="20" t="s">
        <v>261</v>
      </c>
      <c r="C110" s="45" t="s">
        <v>157</v>
      </c>
      <c r="D110" s="113">
        <f>IFERROR(VLOOKUP($A110,IF('Index LA FSM'!$B$4=1,'Index LA FSM'!$A$9:$BZ$171,IF('Index LA FSM'!$B$4=2,'Index LA FSM'!$A$179:$BZ$341,IF('Index LA FSM'!$B$4=3,'Index LA FSM'!$A$349:$BZ$511,"Error"))),'Index LA FSM'!D$1,0),"Error")</f>
        <v>80</v>
      </c>
      <c r="E110" s="113">
        <f>IFERROR(VLOOKUP($A110,IF('Index LA FSM'!$B$4=1,'Index LA FSM'!$A$9:$BZ$171,IF('Index LA FSM'!$B$4=2,'Index LA FSM'!$A$179:$BZ$341,IF('Index LA FSM'!$B$4=3,'Index LA FSM'!$A$349:$BZ$511,"Error"))),'Index LA FSM'!E$1,0),"Error")</f>
        <v>370</v>
      </c>
      <c r="F110" s="113">
        <f>IFERROR(VLOOKUP($A110,IF('Index LA FSM'!$B$4=1,'Index LA FSM'!$A$9:$BZ$171,IF('Index LA FSM'!$B$4=2,'Index LA FSM'!$A$179:$BZ$341,IF('Index LA FSM'!$B$4=3,'Index LA FSM'!$A$349:$BZ$511,"Error"))),'Index LA FSM'!F$1,0),"Error")</f>
        <v>450</v>
      </c>
      <c r="G110" s="84">
        <f>IFERROR(VLOOKUP($A110,IF('Index LA FSM'!$B$4=1,'Index LA FSM'!$A$9:$BZ$171,IF('Index LA FSM'!$B$4=2,'Index LA FSM'!$A$179:$BZ$341,IF('Index LA FSM'!$B$4=3,'Index LA FSM'!$A$349:$BZ$511,"Error"))),'Index LA FSM'!G$1,0),"Error")</f>
        <v>0.69</v>
      </c>
      <c r="H110" s="84">
        <f>IFERROR(VLOOKUP($A110,IF('Index LA FSM'!$B$4=1,'Index LA FSM'!$A$9:$BZ$171,IF('Index LA FSM'!$B$4=2,'Index LA FSM'!$A$179:$BZ$341,IF('Index LA FSM'!$B$4=3,'Index LA FSM'!$A$349:$BZ$511,"Error"))),'Index LA FSM'!H$1,0),"Error")</f>
        <v>0.76</v>
      </c>
      <c r="I110" s="84">
        <f>IFERROR(VLOOKUP($A110,IF('Index LA FSM'!$B$4=1,'Index LA FSM'!$A$9:$BZ$171,IF('Index LA FSM'!$B$4=2,'Index LA FSM'!$A$179:$BZ$341,IF('Index LA FSM'!$B$4=3,'Index LA FSM'!$A$349:$BZ$511,"Error"))),'Index LA FSM'!I$1,0),"Error")</f>
        <v>0.75</v>
      </c>
      <c r="J110" s="84">
        <f>IFERROR(VLOOKUP($A110,IF('Index LA FSM'!$B$4=1,'Index LA FSM'!$A$9:$BZ$171,IF('Index LA FSM'!$B$4=2,'Index LA FSM'!$A$179:$BZ$341,IF('Index LA FSM'!$B$4=3,'Index LA FSM'!$A$349:$BZ$511,"Error"))),'Index LA FSM'!J$1,0),"Error")</f>
        <v>0.67</v>
      </c>
      <c r="K110" s="84">
        <f>IFERROR(VLOOKUP($A110,IF('Index LA FSM'!$B$4=1,'Index LA FSM'!$A$9:$BZ$171,IF('Index LA FSM'!$B$4=2,'Index LA FSM'!$A$179:$BZ$341,IF('Index LA FSM'!$B$4=3,'Index LA FSM'!$A$349:$BZ$511,"Error"))),'Index LA FSM'!K$1,0),"Error")</f>
        <v>0.74</v>
      </c>
      <c r="L110" s="84">
        <f>IFERROR(VLOOKUP($A110,IF('Index LA FSM'!$B$4=1,'Index LA FSM'!$A$9:$BZ$171,IF('Index LA FSM'!$B$4=2,'Index LA FSM'!$A$179:$BZ$341,IF('Index LA FSM'!$B$4=3,'Index LA FSM'!$A$349:$BZ$511,"Error"))),'Index LA FSM'!L$1,0),"Error")</f>
        <v>0.73</v>
      </c>
      <c r="M110" s="84">
        <f>IFERROR(VLOOKUP($A110,IF('Index LA FSM'!$B$4=1,'Index LA FSM'!$A$9:$BZ$171,IF('Index LA FSM'!$B$4=2,'Index LA FSM'!$A$179:$BZ$341,IF('Index LA FSM'!$B$4=3,'Index LA FSM'!$A$349:$BZ$511,"Error"))),'Index LA FSM'!M$1,0),"Error")</f>
        <v>0.12</v>
      </c>
      <c r="N110" s="84">
        <f>IFERROR(VLOOKUP($A110,IF('Index LA FSM'!$B$4=1,'Index LA FSM'!$A$9:$BZ$171,IF('Index LA FSM'!$B$4=2,'Index LA FSM'!$A$179:$BZ$341,IF('Index LA FSM'!$B$4=3,'Index LA FSM'!$A$349:$BZ$511,"Error"))),'Index LA FSM'!N$1,0),"Error")</f>
        <v>0.11</v>
      </c>
      <c r="O110" s="84">
        <f>IFERROR(VLOOKUP($A110,IF('Index LA FSM'!$B$4=1,'Index LA FSM'!$A$9:$BZ$171,IF('Index LA FSM'!$B$4=2,'Index LA FSM'!$A$179:$BZ$341,IF('Index LA FSM'!$B$4=3,'Index LA FSM'!$A$349:$BZ$511,"Error"))),'Index LA FSM'!O$1,0),"Error")</f>
        <v>0.11</v>
      </c>
      <c r="P110" s="84">
        <f>IFERROR(VLOOKUP($A110,IF('Index LA FSM'!$B$4=1,'Index LA FSM'!$A$9:$BZ$171,IF('Index LA FSM'!$B$4=2,'Index LA FSM'!$A$179:$BZ$341,IF('Index LA FSM'!$B$4=3,'Index LA FSM'!$A$349:$BZ$511,"Error"))),'Index LA FSM'!P$1,0),"Error")</f>
        <v>0</v>
      </c>
      <c r="Q110" s="84">
        <f>IFERROR(VLOOKUP($A110,IF('Index LA FSM'!$B$4=1,'Index LA FSM'!$A$9:$BZ$171,IF('Index LA FSM'!$B$4=2,'Index LA FSM'!$A$179:$BZ$341,IF('Index LA FSM'!$B$4=3,'Index LA FSM'!$A$349:$BZ$511,"Error"))),'Index LA FSM'!Q$1,0),"Error")</f>
        <v>0</v>
      </c>
      <c r="R110" s="84">
        <f>IFERROR(VLOOKUP($A110,IF('Index LA FSM'!$B$4=1,'Index LA FSM'!$A$9:$BZ$171,IF('Index LA FSM'!$B$4=2,'Index LA FSM'!$A$179:$BZ$341,IF('Index LA FSM'!$B$4=3,'Index LA FSM'!$A$349:$BZ$511,"Error"))),'Index LA FSM'!R$1,0),"Error")</f>
        <v>0</v>
      </c>
      <c r="S110" s="84">
        <f>IFERROR(VLOOKUP($A110,IF('Index LA FSM'!$B$4=1,'Index LA FSM'!$A$9:$BZ$171,IF('Index LA FSM'!$B$4=2,'Index LA FSM'!$A$179:$BZ$341,IF('Index LA FSM'!$B$4=3,'Index LA FSM'!$A$349:$BZ$511,"Error"))),'Index LA FSM'!S$1,0),"Error")</f>
        <v>0</v>
      </c>
      <c r="T110" s="84">
        <f>IFERROR(VLOOKUP($A110,IF('Index LA FSM'!$B$4=1,'Index LA FSM'!$A$9:$BZ$171,IF('Index LA FSM'!$B$4=2,'Index LA FSM'!$A$179:$BZ$341,IF('Index LA FSM'!$B$4=3,'Index LA FSM'!$A$349:$BZ$511,"Error"))),'Index LA FSM'!T$1,0),"Error")</f>
        <v>0.03</v>
      </c>
      <c r="U110" s="84">
        <f>IFERROR(VLOOKUP($A110,IF('Index LA FSM'!$B$4=1,'Index LA FSM'!$A$9:$BZ$171,IF('Index LA FSM'!$B$4=2,'Index LA FSM'!$A$179:$BZ$341,IF('Index LA FSM'!$B$4=3,'Index LA FSM'!$A$349:$BZ$511,"Error"))),'Index LA FSM'!U$1,0),"Error")</f>
        <v>0.03</v>
      </c>
      <c r="V110" s="84" t="str">
        <f>IFERROR(VLOOKUP($A110,IF('Index LA FSM'!$B$4=1,'Index LA FSM'!$A$9:$BZ$171,IF('Index LA FSM'!$B$4=2,'Index LA FSM'!$A$179:$BZ$341,IF('Index LA FSM'!$B$4=3,'Index LA FSM'!$A$349:$BZ$511,"Error"))),'Index LA FSM'!V$1,0),"Error")</f>
        <v>x</v>
      </c>
      <c r="W110" s="84">
        <f>IFERROR(VLOOKUP($A110,IF('Index LA FSM'!$B$4=1,'Index LA FSM'!$A$9:$BZ$171,IF('Index LA FSM'!$B$4=2,'Index LA FSM'!$A$179:$BZ$341,IF('Index LA FSM'!$B$4=3,'Index LA FSM'!$A$349:$BZ$511,"Error"))),'Index LA FSM'!W$1,0),"Error")</f>
        <v>0.03</v>
      </c>
      <c r="X110" s="84">
        <f>IFERROR(VLOOKUP($A110,IF('Index LA FSM'!$B$4=1,'Index LA FSM'!$A$9:$BZ$171,IF('Index LA FSM'!$B$4=2,'Index LA FSM'!$A$179:$BZ$341,IF('Index LA FSM'!$B$4=3,'Index LA FSM'!$A$349:$BZ$511,"Error"))),'Index LA FSM'!X$1,0),"Error")</f>
        <v>0.02</v>
      </c>
      <c r="Y110" s="84">
        <f>IFERROR(VLOOKUP($A110,IF('Index LA FSM'!$B$4=1,'Index LA FSM'!$A$9:$BZ$171,IF('Index LA FSM'!$B$4=2,'Index LA FSM'!$A$179:$BZ$341,IF('Index LA FSM'!$B$4=3,'Index LA FSM'!$A$349:$BZ$511,"Error"))),'Index LA FSM'!Y$1,0),"Error")</f>
        <v>0</v>
      </c>
      <c r="Z110" s="84">
        <f>IFERROR(VLOOKUP($A110,IF('Index LA FSM'!$B$4=1,'Index LA FSM'!$A$9:$BZ$171,IF('Index LA FSM'!$B$4=2,'Index LA FSM'!$A$179:$BZ$341,IF('Index LA FSM'!$B$4=3,'Index LA FSM'!$A$349:$BZ$511,"Error"))),'Index LA FSM'!Z$1,0),"Error")</f>
        <v>0</v>
      </c>
      <c r="AA110" s="84">
        <f>IFERROR(VLOOKUP($A110,IF('Index LA FSM'!$B$4=1,'Index LA FSM'!$A$9:$BZ$171,IF('Index LA FSM'!$B$4=2,'Index LA FSM'!$A$179:$BZ$341,IF('Index LA FSM'!$B$4=3,'Index LA FSM'!$A$349:$BZ$511,"Error"))),'Index LA FSM'!AA$1,0),"Error")</f>
        <v>0</v>
      </c>
      <c r="AB110" s="84">
        <f>IFERROR(VLOOKUP($A110,IF('Index LA FSM'!$B$4=1,'Index LA FSM'!$A$9:$BZ$171,IF('Index LA FSM'!$B$4=2,'Index LA FSM'!$A$179:$BZ$341,IF('Index LA FSM'!$B$4=3,'Index LA FSM'!$A$349:$BZ$511,"Error"))),'Index LA FSM'!AB$1,0),"Error")</f>
        <v>0</v>
      </c>
      <c r="AC110" s="84">
        <f>IFERROR(VLOOKUP($A110,IF('Index LA FSM'!$B$4=1,'Index LA FSM'!$A$9:$BZ$171,IF('Index LA FSM'!$B$4=2,'Index LA FSM'!$A$179:$BZ$341,IF('Index LA FSM'!$B$4=3,'Index LA FSM'!$A$349:$BZ$511,"Error"))),'Index LA FSM'!AC$1,0),"Error")</f>
        <v>0</v>
      </c>
      <c r="AD110" s="84">
        <f>IFERROR(VLOOKUP($A110,IF('Index LA FSM'!$B$4=1,'Index LA FSM'!$A$9:$BZ$171,IF('Index LA FSM'!$B$4=2,'Index LA FSM'!$A$179:$BZ$341,IF('Index LA FSM'!$B$4=3,'Index LA FSM'!$A$349:$BZ$511,"Error"))),'Index LA FSM'!AD$1,0),"Error")</f>
        <v>0</v>
      </c>
      <c r="AE110" s="84" t="str">
        <f>IFERROR(VLOOKUP($A110,IF('Index LA FSM'!$B$4=1,'Index LA FSM'!$A$9:$BZ$171,IF('Index LA FSM'!$B$4=2,'Index LA FSM'!$A$179:$BZ$341,IF('Index LA FSM'!$B$4=3,'Index LA FSM'!$A$349:$BZ$511,"Error"))),'Index LA FSM'!AE$1,0),"Error")</f>
        <v>x</v>
      </c>
      <c r="AF110" s="84">
        <f>IFERROR(VLOOKUP($A110,IF('Index LA FSM'!$B$4=1,'Index LA FSM'!$A$9:$BZ$171,IF('Index LA FSM'!$B$4=2,'Index LA FSM'!$A$179:$BZ$341,IF('Index LA FSM'!$B$4=3,'Index LA FSM'!$A$349:$BZ$511,"Error"))),'Index LA FSM'!AF$1,0),"Error")</f>
        <v>0.06</v>
      </c>
      <c r="AG110" s="84">
        <f>IFERROR(VLOOKUP($A110,IF('Index LA FSM'!$B$4=1,'Index LA FSM'!$A$9:$BZ$171,IF('Index LA FSM'!$B$4=2,'Index LA FSM'!$A$179:$BZ$341,IF('Index LA FSM'!$B$4=3,'Index LA FSM'!$A$349:$BZ$511,"Error"))),'Index LA FSM'!AG$1,0),"Error")</f>
        <v>0.06</v>
      </c>
      <c r="AH110" s="84">
        <f>IFERROR(VLOOKUP($A110,IF('Index LA FSM'!$B$4=1,'Index LA FSM'!$A$9:$BZ$171,IF('Index LA FSM'!$B$4=2,'Index LA FSM'!$A$179:$BZ$341,IF('Index LA FSM'!$B$4=3,'Index LA FSM'!$A$349:$BZ$511,"Error"))),'Index LA FSM'!AH$1,0),"Error")</f>
        <v>0.54</v>
      </c>
      <c r="AI110" s="84">
        <f>IFERROR(VLOOKUP($A110,IF('Index LA FSM'!$B$4=1,'Index LA FSM'!$A$9:$BZ$171,IF('Index LA FSM'!$B$4=2,'Index LA FSM'!$A$179:$BZ$341,IF('Index LA FSM'!$B$4=3,'Index LA FSM'!$A$349:$BZ$511,"Error"))),'Index LA FSM'!AI$1,0),"Error")</f>
        <v>0.56999999999999995</v>
      </c>
      <c r="AJ110" s="84">
        <f>IFERROR(VLOOKUP($A110,IF('Index LA FSM'!$B$4=1,'Index LA FSM'!$A$9:$BZ$171,IF('Index LA FSM'!$B$4=2,'Index LA FSM'!$A$179:$BZ$341,IF('Index LA FSM'!$B$4=3,'Index LA FSM'!$A$349:$BZ$511,"Error"))),'Index LA FSM'!AJ$1,0),"Error")</f>
        <v>0.56999999999999995</v>
      </c>
      <c r="AK110" s="84">
        <f>IFERROR(VLOOKUP($A110,IF('Index LA FSM'!$B$4=1,'Index LA FSM'!$A$9:$BZ$171,IF('Index LA FSM'!$B$4=2,'Index LA FSM'!$A$179:$BZ$341,IF('Index LA FSM'!$B$4=3,'Index LA FSM'!$A$349:$BZ$511,"Error"))),'Index LA FSM'!AK$1,0),"Error")</f>
        <v>0.08</v>
      </c>
      <c r="AL110" s="84">
        <f>IFERROR(VLOOKUP($A110,IF('Index LA FSM'!$B$4=1,'Index LA FSM'!$A$9:$BZ$171,IF('Index LA FSM'!$B$4=2,'Index LA FSM'!$A$179:$BZ$341,IF('Index LA FSM'!$B$4=3,'Index LA FSM'!$A$349:$BZ$511,"Error"))),'Index LA FSM'!AL$1,0),"Error")</f>
        <v>0.2</v>
      </c>
      <c r="AM110" s="84">
        <f>IFERROR(VLOOKUP($A110,IF('Index LA FSM'!$B$4=1,'Index LA FSM'!$A$9:$BZ$171,IF('Index LA FSM'!$B$4=2,'Index LA FSM'!$A$179:$BZ$341,IF('Index LA FSM'!$B$4=3,'Index LA FSM'!$A$349:$BZ$511,"Error"))),'Index LA FSM'!AM$1,0),"Error")</f>
        <v>0.18</v>
      </c>
      <c r="AN110" s="84">
        <f>IFERROR(VLOOKUP($A110,IF('Index LA FSM'!$B$4=1,'Index LA FSM'!$A$9:$BZ$171,IF('Index LA FSM'!$B$4=2,'Index LA FSM'!$A$179:$BZ$341,IF('Index LA FSM'!$B$4=3,'Index LA FSM'!$A$349:$BZ$511,"Error"))),'Index LA FSM'!AN$1,0),"Error")</f>
        <v>0</v>
      </c>
      <c r="AO110" s="84" t="str">
        <f>IFERROR(VLOOKUP($A110,IF('Index LA FSM'!$B$4=1,'Index LA FSM'!$A$9:$BZ$171,IF('Index LA FSM'!$B$4=2,'Index LA FSM'!$A$179:$BZ$341,IF('Index LA FSM'!$B$4=3,'Index LA FSM'!$A$349:$BZ$511,"Error"))),'Index LA FSM'!AO$1,0),"Error")</f>
        <v>x</v>
      </c>
      <c r="AP110" s="84" t="str">
        <f>IFERROR(VLOOKUP($A110,IF('Index LA FSM'!$B$4=1,'Index LA FSM'!$A$9:$BZ$171,IF('Index LA FSM'!$B$4=2,'Index LA FSM'!$A$179:$BZ$341,IF('Index LA FSM'!$B$4=3,'Index LA FSM'!$A$349:$BZ$511,"Error"))),'Index LA FSM'!AP$1,0),"Error")</f>
        <v>x</v>
      </c>
      <c r="AQ110" s="84" t="str">
        <f>IFERROR(VLOOKUP($A110,IF('Index LA FSM'!$B$4=1,'Index LA FSM'!$A$9:$BZ$171,IF('Index LA FSM'!$B$4=2,'Index LA FSM'!$A$179:$BZ$341,IF('Index LA FSM'!$B$4=3,'Index LA FSM'!$A$349:$BZ$511,"Error"))),'Index LA FSM'!AQ$1,0),"Error")</f>
        <v>x</v>
      </c>
      <c r="AR110" s="84">
        <f>IFERROR(VLOOKUP($A110,IF('Index LA FSM'!$B$4=1,'Index LA FSM'!$A$9:$BZ$171,IF('Index LA FSM'!$B$4=2,'Index LA FSM'!$A$179:$BZ$341,IF('Index LA FSM'!$B$4=3,'Index LA FSM'!$A$349:$BZ$511,"Error"))),'Index LA FSM'!AR$1,0),"Error")</f>
        <v>0.15</v>
      </c>
      <c r="AS110" s="84">
        <f>IFERROR(VLOOKUP($A110,IF('Index LA FSM'!$B$4=1,'Index LA FSM'!$A$9:$BZ$171,IF('Index LA FSM'!$B$4=2,'Index LA FSM'!$A$179:$BZ$341,IF('Index LA FSM'!$B$4=3,'Index LA FSM'!$A$349:$BZ$511,"Error"))),'Index LA FSM'!AS$1,0),"Error")</f>
        <v>0.13</v>
      </c>
      <c r="AT110" s="84">
        <f>IFERROR(VLOOKUP($A110,IF('Index LA FSM'!$B$4=1,'Index LA FSM'!$A$9:$BZ$171,IF('Index LA FSM'!$B$4=2,'Index LA FSM'!$A$179:$BZ$341,IF('Index LA FSM'!$B$4=3,'Index LA FSM'!$A$349:$BZ$511,"Error"))),'Index LA FSM'!AT$1,0),"Error")</f>
        <v>0.42</v>
      </c>
      <c r="AU110" s="84">
        <f>IFERROR(VLOOKUP($A110,IF('Index LA FSM'!$B$4=1,'Index LA FSM'!$A$9:$BZ$171,IF('Index LA FSM'!$B$4=2,'Index LA FSM'!$A$179:$BZ$341,IF('Index LA FSM'!$B$4=3,'Index LA FSM'!$A$349:$BZ$511,"Error"))),'Index LA FSM'!AU$1,0),"Error")</f>
        <v>0.36</v>
      </c>
      <c r="AV110" s="84">
        <f>IFERROR(VLOOKUP($A110,IF('Index LA FSM'!$B$4=1,'Index LA FSM'!$A$9:$BZ$171,IF('Index LA FSM'!$B$4=2,'Index LA FSM'!$A$179:$BZ$341,IF('Index LA FSM'!$B$4=3,'Index LA FSM'!$A$349:$BZ$511,"Error"))),'Index LA FSM'!AV$1,0),"Error")</f>
        <v>0.37</v>
      </c>
      <c r="AW110" s="84" t="str">
        <f>IFERROR(VLOOKUP($A110,IF('Index LA FSM'!$B$4=1,'Index LA FSM'!$A$9:$BZ$171,IF('Index LA FSM'!$B$4=2,'Index LA FSM'!$A$179:$BZ$341,IF('Index LA FSM'!$B$4=3,'Index LA FSM'!$A$349:$BZ$511,"Error"))),'Index LA FSM'!AW$1,0),"Error")</f>
        <v>x</v>
      </c>
      <c r="AX110" s="84">
        <f>IFERROR(VLOOKUP($A110,IF('Index LA FSM'!$B$4=1,'Index LA FSM'!$A$9:$BZ$171,IF('Index LA FSM'!$B$4=2,'Index LA FSM'!$A$179:$BZ$341,IF('Index LA FSM'!$B$4=3,'Index LA FSM'!$A$349:$BZ$511,"Error"))),'Index LA FSM'!AX$1,0),"Error")</f>
        <v>0.02</v>
      </c>
      <c r="AY110" s="84">
        <f>IFERROR(VLOOKUP($A110,IF('Index LA FSM'!$B$4=1,'Index LA FSM'!$A$9:$BZ$171,IF('Index LA FSM'!$B$4=2,'Index LA FSM'!$A$179:$BZ$341,IF('Index LA FSM'!$B$4=3,'Index LA FSM'!$A$349:$BZ$511,"Error"))),'Index LA FSM'!AY$1,0),"Error")</f>
        <v>0.02</v>
      </c>
      <c r="AZ110" s="84">
        <f>IFERROR(VLOOKUP($A110,IF('Index LA FSM'!$B$4=1,'Index LA FSM'!$A$9:$BZ$171,IF('Index LA FSM'!$B$4=2,'Index LA FSM'!$A$179:$BZ$341,IF('Index LA FSM'!$B$4=3,'Index LA FSM'!$A$349:$BZ$511,"Error"))),'Index LA FSM'!AZ$1,0),"Error")</f>
        <v>0</v>
      </c>
      <c r="BA110" s="84">
        <f>IFERROR(VLOOKUP($A110,IF('Index LA FSM'!$B$4=1,'Index LA FSM'!$A$9:$BZ$171,IF('Index LA FSM'!$B$4=2,'Index LA FSM'!$A$179:$BZ$341,IF('Index LA FSM'!$B$4=3,'Index LA FSM'!$A$349:$BZ$511,"Error"))),'Index LA FSM'!BA$1,0),"Error")</f>
        <v>0</v>
      </c>
      <c r="BB110" s="84">
        <f>IFERROR(VLOOKUP($A110,IF('Index LA FSM'!$B$4=1,'Index LA FSM'!$A$9:$BZ$171,IF('Index LA FSM'!$B$4=2,'Index LA FSM'!$A$179:$BZ$341,IF('Index LA FSM'!$B$4=3,'Index LA FSM'!$A$349:$BZ$511,"Error"))),'Index LA FSM'!BB$1,0),"Error")</f>
        <v>0</v>
      </c>
      <c r="BC110" s="84" t="str">
        <f>IFERROR(VLOOKUP($A110,IF('Index LA FSM'!$B$4=1,'Index LA FSM'!$A$9:$BZ$171,IF('Index LA FSM'!$B$4=2,'Index LA FSM'!$A$179:$BZ$341,IF('Index LA FSM'!$B$4=3,'Index LA FSM'!$A$349:$BZ$511,"Error"))),'Index LA FSM'!BC$1,0),"Error")</f>
        <v>x</v>
      </c>
      <c r="BD110" s="84" t="str">
        <f>IFERROR(VLOOKUP($A110,IF('Index LA FSM'!$B$4=1,'Index LA FSM'!$A$9:$BZ$171,IF('Index LA FSM'!$B$4=2,'Index LA FSM'!$A$179:$BZ$341,IF('Index LA FSM'!$B$4=3,'Index LA FSM'!$A$349:$BZ$511,"Error"))),'Index LA FSM'!BD$1,0),"Error")</f>
        <v>x</v>
      </c>
      <c r="BE110" s="84">
        <f>IFERROR(VLOOKUP($A110,IF('Index LA FSM'!$B$4=1,'Index LA FSM'!$A$9:$BZ$171,IF('Index LA FSM'!$B$4=2,'Index LA FSM'!$A$179:$BZ$341,IF('Index LA FSM'!$B$4=3,'Index LA FSM'!$A$349:$BZ$511,"Error"))),'Index LA FSM'!BE$1,0),"Error")</f>
        <v>0.01</v>
      </c>
      <c r="BF110" s="84">
        <f>IFERROR(VLOOKUP($A110,IF('Index LA FSM'!$B$4=1,'Index LA FSM'!$A$9:$BZ$171,IF('Index LA FSM'!$B$4=2,'Index LA FSM'!$A$179:$BZ$341,IF('Index LA FSM'!$B$4=3,'Index LA FSM'!$A$349:$BZ$511,"Error"))),'Index LA FSM'!BF$1,0),"Error")</f>
        <v>0</v>
      </c>
      <c r="BG110" s="84" t="str">
        <f>IFERROR(VLOOKUP($A110,IF('Index LA FSM'!$B$4=1,'Index LA FSM'!$A$9:$BZ$171,IF('Index LA FSM'!$B$4=2,'Index LA FSM'!$A$179:$BZ$341,IF('Index LA FSM'!$B$4=3,'Index LA FSM'!$A$349:$BZ$511,"Error"))),'Index LA FSM'!BG$1,0),"Error")</f>
        <v>x</v>
      </c>
      <c r="BH110" s="84" t="str">
        <f>IFERROR(VLOOKUP($A110,IF('Index LA FSM'!$B$4=1,'Index LA FSM'!$A$9:$BZ$171,IF('Index LA FSM'!$B$4=2,'Index LA FSM'!$A$179:$BZ$341,IF('Index LA FSM'!$B$4=3,'Index LA FSM'!$A$349:$BZ$511,"Error"))),'Index LA FSM'!BH$1,0),"Error")</f>
        <v>x</v>
      </c>
      <c r="BI110" s="84" t="str">
        <f>IFERROR(VLOOKUP($A110,IF('Index LA FSM'!$B$4=1,'Index LA FSM'!$A$9:$BZ$171,IF('Index LA FSM'!$B$4=2,'Index LA FSM'!$A$179:$BZ$341,IF('Index LA FSM'!$B$4=3,'Index LA FSM'!$A$349:$BZ$511,"Error"))),'Index LA FSM'!BI$1,0),"Error")</f>
        <v>x</v>
      </c>
      <c r="BJ110" s="84" t="str">
        <f>IFERROR(VLOOKUP($A110,IF('Index LA FSM'!$B$4=1,'Index LA FSM'!$A$9:$BZ$171,IF('Index LA FSM'!$B$4=2,'Index LA FSM'!$A$179:$BZ$341,IF('Index LA FSM'!$B$4=3,'Index LA FSM'!$A$349:$BZ$511,"Error"))),'Index LA FSM'!BJ$1,0),"Error")</f>
        <v>x</v>
      </c>
      <c r="BK110" s="84" t="str">
        <f>IFERROR(VLOOKUP($A110,IF('Index LA FSM'!$B$4=1,'Index LA FSM'!$A$9:$BZ$171,IF('Index LA FSM'!$B$4=2,'Index LA FSM'!$A$179:$BZ$341,IF('Index LA FSM'!$B$4=3,'Index LA FSM'!$A$349:$BZ$511,"Error"))),'Index LA FSM'!BK$1,0),"Error")</f>
        <v>x</v>
      </c>
      <c r="BL110" s="84">
        <f>IFERROR(VLOOKUP($A110,IF('Index LA FSM'!$B$4=1,'Index LA FSM'!$A$9:$BZ$171,IF('Index LA FSM'!$B$4=2,'Index LA FSM'!$A$179:$BZ$341,IF('Index LA FSM'!$B$4=3,'Index LA FSM'!$A$349:$BZ$511,"Error"))),'Index LA FSM'!BL$1,0),"Error")</f>
        <v>0</v>
      </c>
      <c r="BM110" s="84" t="str">
        <f>IFERROR(VLOOKUP($A110,IF('Index LA FSM'!$B$4=1,'Index LA FSM'!$A$9:$BZ$171,IF('Index LA FSM'!$B$4=2,'Index LA FSM'!$A$179:$BZ$341,IF('Index LA FSM'!$B$4=3,'Index LA FSM'!$A$349:$BZ$511,"Error"))),'Index LA FSM'!BM$1,0),"Error")</f>
        <v>x</v>
      </c>
      <c r="BN110" s="84" t="str">
        <f>IFERROR(VLOOKUP($A110,IF('Index LA FSM'!$B$4=1,'Index LA FSM'!$A$9:$BZ$171,IF('Index LA FSM'!$B$4=2,'Index LA FSM'!$A$179:$BZ$341,IF('Index LA FSM'!$B$4=3,'Index LA FSM'!$A$349:$BZ$511,"Error"))),'Index LA FSM'!BN$1,0),"Error")</f>
        <v>x</v>
      </c>
      <c r="BO110" s="84" t="str">
        <f>IFERROR(VLOOKUP($A110,IF('Index LA FSM'!$B$4=1,'Index LA FSM'!$A$9:$BZ$171,IF('Index LA FSM'!$B$4=2,'Index LA FSM'!$A$179:$BZ$341,IF('Index LA FSM'!$B$4=3,'Index LA FSM'!$A$349:$BZ$511,"Error"))),'Index LA FSM'!BO$1,0),"Error")</f>
        <v>x</v>
      </c>
      <c r="BP110" s="84" t="str">
        <f>IFERROR(VLOOKUP($A110,IF('Index LA FSM'!$B$4=1,'Index LA FSM'!$A$9:$BZ$171,IF('Index LA FSM'!$B$4=2,'Index LA FSM'!$A$179:$BZ$341,IF('Index LA FSM'!$B$4=3,'Index LA FSM'!$A$349:$BZ$511,"Error"))),'Index LA FSM'!BP$1,0),"Error")</f>
        <v>x</v>
      </c>
      <c r="BQ110" s="84" t="str">
        <f>IFERROR(VLOOKUP($A110,IF('Index LA FSM'!$B$4=1,'Index LA FSM'!$A$9:$BZ$171,IF('Index LA FSM'!$B$4=2,'Index LA FSM'!$A$179:$BZ$341,IF('Index LA FSM'!$B$4=3,'Index LA FSM'!$A$349:$BZ$511,"Error"))),'Index LA FSM'!BQ$1,0),"Error")</f>
        <v>x</v>
      </c>
      <c r="BR110" s="84">
        <f>IFERROR(VLOOKUP($A110,IF('Index LA FSM'!$B$4=1,'Index LA FSM'!$A$9:$BZ$171,IF('Index LA FSM'!$B$4=2,'Index LA FSM'!$A$179:$BZ$341,IF('Index LA FSM'!$B$4=3,'Index LA FSM'!$A$349:$BZ$511,"Error"))),'Index LA FSM'!BR$1,0),"Error")</f>
        <v>0.13</v>
      </c>
      <c r="BS110" s="84">
        <f>IFERROR(VLOOKUP($A110,IF('Index LA FSM'!$B$4=1,'Index LA FSM'!$A$9:$BZ$171,IF('Index LA FSM'!$B$4=2,'Index LA FSM'!$A$179:$BZ$341,IF('Index LA FSM'!$B$4=3,'Index LA FSM'!$A$349:$BZ$511,"Error"))),'Index LA FSM'!BS$1,0),"Error")</f>
        <v>0.08</v>
      </c>
      <c r="BT110" s="84">
        <f>IFERROR(VLOOKUP($A110,IF('Index LA FSM'!$B$4=1,'Index LA FSM'!$A$9:$BZ$171,IF('Index LA FSM'!$B$4=2,'Index LA FSM'!$A$179:$BZ$341,IF('Index LA FSM'!$B$4=3,'Index LA FSM'!$A$349:$BZ$511,"Error"))),'Index LA FSM'!BT$1,0),"Error")</f>
        <v>0.09</v>
      </c>
      <c r="BU110" s="84" t="str">
        <f>IFERROR(VLOOKUP($A110,IF('Index LA FSM'!$B$4=1,'Index LA FSM'!$A$9:$BZ$171,IF('Index LA FSM'!$B$4=2,'Index LA FSM'!$A$179:$BZ$341,IF('Index LA FSM'!$B$4=3,'Index LA FSM'!$A$349:$BZ$511,"Error"))),'Index LA FSM'!BU$1,0),"Error")</f>
        <v>x</v>
      </c>
      <c r="BV110" s="84">
        <f>IFERROR(VLOOKUP($A110,IF('Index LA FSM'!$B$4=1,'Index LA FSM'!$A$9:$BZ$171,IF('Index LA FSM'!$B$4=2,'Index LA FSM'!$A$179:$BZ$341,IF('Index LA FSM'!$B$4=3,'Index LA FSM'!$A$349:$BZ$511,"Error"))),'Index LA FSM'!BV$1,0),"Error")</f>
        <v>0.02</v>
      </c>
      <c r="BW110" s="84">
        <f>IFERROR(VLOOKUP($A110,IF('Index LA FSM'!$B$4=1,'Index LA FSM'!$A$9:$BZ$171,IF('Index LA FSM'!$B$4=2,'Index LA FSM'!$A$179:$BZ$341,IF('Index LA FSM'!$B$4=3,'Index LA FSM'!$A$349:$BZ$511,"Error"))),'Index LA FSM'!BW$1,0),"Error")</f>
        <v>0.02</v>
      </c>
      <c r="BX110" s="84">
        <f>IFERROR(VLOOKUP($A110,IF('Index LA FSM'!$B$4=1,'Index LA FSM'!$A$9:$BZ$171,IF('Index LA FSM'!$B$4=2,'Index LA FSM'!$A$179:$BZ$341,IF('Index LA FSM'!$B$4=3,'Index LA FSM'!$A$349:$BZ$511,"Error"))),'Index LA FSM'!BX$1,0),"Error")</f>
        <v>0.17</v>
      </c>
      <c r="BY110" s="84">
        <f>IFERROR(VLOOKUP($A110,IF('Index LA FSM'!$B$4=1,'Index LA FSM'!$A$9:$BZ$171,IF('Index LA FSM'!$B$4=2,'Index LA FSM'!$A$179:$BZ$341,IF('Index LA FSM'!$B$4=3,'Index LA FSM'!$A$349:$BZ$511,"Error"))),'Index LA FSM'!BY$1,0),"Error")</f>
        <v>0.14000000000000001</v>
      </c>
      <c r="BZ110" s="84">
        <f>IFERROR(VLOOKUP($A110,IF('Index LA FSM'!$B$4=1,'Index LA FSM'!$A$9:$BZ$171,IF('Index LA FSM'!$B$4=2,'Index LA FSM'!$A$179:$BZ$341,IF('Index LA FSM'!$B$4=3,'Index LA FSM'!$A$349:$BZ$511,"Error"))),'Index LA FSM'!BZ$1,0),"Error")</f>
        <v>0.15</v>
      </c>
    </row>
    <row r="111" spans="1:78" s="15" customFormat="1" x14ac:dyDescent="0.2">
      <c r="A111" s="20">
        <v>891</v>
      </c>
      <c r="B111" s="20" t="s">
        <v>262</v>
      </c>
      <c r="C111" s="45" t="s">
        <v>157</v>
      </c>
      <c r="D111" s="113">
        <f>IFERROR(VLOOKUP($A111,IF('Index LA FSM'!$B$4=1,'Index LA FSM'!$A$9:$BZ$171,IF('Index LA FSM'!$B$4=2,'Index LA FSM'!$A$179:$BZ$341,IF('Index LA FSM'!$B$4=3,'Index LA FSM'!$A$349:$BZ$511,"Error"))),'Index LA FSM'!D$1,0),"Error")</f>
        <v>120</v>
      </c>
      <c r="E111" s="113">
        <f>IFERROR(VLOOKUP($A111,IF('Index LA FSM'!$B$4=1,'Index LA FSM'!$A$9:$BZ$171,IF('Index LA FSM'!$B$4=2,'Index LA FSM'!$A$179:$BZ$341,IF('Index LA FSM'!$B$4=3,'Index LA FSM'!$A$349:$BZ$511,"Error"))),'Index LA FSM'!E$1,0),"Error")</f>
        <v>2690</v>
      </c>
      <c r="F111" s="113">
        <f>IFERROR(VLOOKUP($A111,IF('Index LA FSM'!$B$4=1,'Index LA FSM'!$A$9:$BZ$171,IF('Index LA FSM'!$B$4=2,'Index LA FSM'!$A$179:$BZ$341,IF('Index LA FSM'!$B$4=3,'Index LA FSM'!$A$349:$BZ$511,"Error"))),'Index LA FSM'!F$1,0),"Error")</f>
        <v>2810</v>
      </c>
      <c r="G111" s="84">
        <f>IFERROR(VLOOKUP($A111,IF('Index LA FSM'!$B$4=1,'Index LA FSM'!$A$9:$BZ$171,IF('Index LA FSM'!$B$4=2,'Index LA FSM'!$A$179:$BZ$341,IF('Index LA FSM'!$B$4=3,'Index LA FSM'!$A$349:$BZ$511,"Error"))),'Index LA FSM'!G$1,0),"Error")</f>
        <v>0.63</v>
      </c>
      <c r="H111" s="84">
        <f>IFERROR(VLOOKUP($A111,IF('Index LA FSM'!$B$4=1,'Index LA FSM'!$A$9:$BZ$171,IF('Index LA FSM'!$B$4=2,'Index LA FSM'!$A$179:$BZ$341,IF('Index LA FSM'!$B$4=3,'Index LA FSM'!$A$349:$BZ$511,"Error"))),'Index LA FSM'!H$1,0),"Error")</f>
        <v>0.73</v>
      </c>
      <c r="I111" s="84">
        <f>IFERROR(VLOOKUP($A111,IF('Index LA FSM'!$B$4=1,'Index LA FSM'!$A$9:$BZ$171,IF('Index LA FSM'!$B$4=2,'Index LA FSM'!$A$179:$BZ$341,IF('Index LA FSM'!$B$4=3,'Index LA FSM'!$A$349:$BZ$511,"Error"))),'Index LA FSM'!I$1,0),"Error")</f>
        <v>0.72</v>
      </c>
      <c r="J111" s="84">
        <f>IFERROR(VLOOKUP($A111,IF('Index LA FSM'!$B$4=1,'Index LA FSM'!$A$9:$BZ$171,IF('Index LA FSM'!$B$4=2,'Index LA FSM'!$A$179:$BZ$341,IF('Index LA FSM'!$B$4=3,'Index LA FSM'!$A$349:$BZ$511,"Error"))),'Index LA FSM'!J$1,0),"Error")</f>
        <v>0.63</v>
      </c>
      <c r="K111" s="84">
        <f>IFERROR(VLOOKUP($A111,IF('Index LA FSM'!$B$4=1,'Index LA FSM'!$A$9:$BZ$171,IF('Index LA FSM'!$B$4=2,'Index LA FSM'!$A$179:$BZ$341,IF('Index LA FSM'!$B$4=3,'Index LA FSM'!$A$349:$BZ$511,"Error"))),'Index LA FSM'!K$1,0),"Error")</f>
        <v>0.71</v>
      </c>
      <c r="L111" s="84">
        <f>IFERROR(VLOOKUP($A111,IF('Index LA FSM'!$B$4=1,'Index LA FSM'!$A$9:$BZ$171,IF('Index LA FSM'!$B$4=2,'Index LA FSM'!$A$179:$BZ$341,IF('Index LA FSM'!$B$4=3,'Index LA FSM'!$A$349:$BZ$511,"Error"))),'Index LA FSM'!L$1,0),"Error")</f>
        <v>0.71</v>
      </c>
      <c r="M111" s="84">
        <f>IFERROR(VLOOKUP($A111,IF('Index LA FSM'!$B$4=1,'Index LA FSM'!$A$9:$BZ$171,IF('Index LA FSM'!$B$4=2,'Index LA FSM'!$A$179:$BZ$341,IF('Index LA FSM'!$B$4=3,'Index LA FSM'!$A$349:$BZ$511,"Error"))),'Index LA FSM'!M$1,0),"Error")</f>
        <v>0.15</v>
      </c>
      <c r="N111" s="84">
        <f>IFERROR(VLOOKUP($A111,IF('Index LA FSM'!$B$4=1,'Index LA FSM'!$A$9:$BZ$171,IF('Index LA FSM'!$B$4=2,'Index LA FSM'!$A$179:$BZ$341,IF('Index LA FSM'!$B$4=3,'Index LA FSM'!$A$349:$BZ$511,"Error"))),'Index LA FSM'!N$1,0),"Error")</f>
        <v>0.08</v>
      </c>
      <c r="O111" s="84">
        <f>IFERROR(VLOOKUP($A111,IF('Index LA FSM'!$B$4=1,'Index LA FSM'!$A$9:$BZ$171,IF('Index LA FSM'!$B$4=2,'Index LA FSM'!$A$179:$BZ$341,IF('Index LA FSM'!$B$4=3,'Index LA FSM'!$A$349:$BZ$511,"Error"))),'Index LA FSM'!O$1,0),"Error")</f>
        <v>0.09</v>
      </c>
      <c r="P111" s="84">
        <f>IFERROR(VLOOKUP($A111,IF('Index LA FSM'!$B$4=1,'Index LA FSM'!$A$9:$BZ$171,IF('Index LA FSM'!$B$4=2,'Index LA FSM'!$A$179:$BZ$341,IF('Index LA FSM'!$B$4=3,'Index LA FSM'!$A$349:$BZ$511,"Error"))),'Index LA FSM'!P$1,0),"Error")</f>
        <v>0</v>
      </c>
      <c r="Q111" s="84" t="str">
        <f>IFERROR(VLOOKUP($A111,IF('Index LA FSM'!$B$4=1,'Index LA FSM'!$A$9:$BZ$171,IF('Index LA FSM'!$B$4=2,'Index LA FSM'!$A$179:$BZ$341,IF('Index LA FSM'!$B$4=3,'Index LA FSM'!$A$349:$BZ$511,"Error"))),'Index LA FSM'!Q$1,0),"Error")</f>
        <v>x</v>
      </c>
      <c r="R111" s="84" t="str">
        <f>IFERROR(VLOOKUP($A111,IF('Index LA FSM'!$B$4=1,'Index LA FSM'!$A$9:$BZ$171,IF('Index LA FSM'!$B$4=2,'Index LA FSM'!$A$179:$BZ$341,IF('Index LA FSM'!$B$4=3,'Index LA FSM'!$A$349:$BZ$511,"Error"))),'Index LA FSM'!R$1,0),"Error")</f>
        <v>x</v>
      </c>
      <c r="S111" s="84" t="str">
        <f>IFERROR(VLOOKUP($A111,IF('Index LA FSM'!$B$4=1,'Index LA FSM'!$A$9:$BZ$171,IF('Index LA FSM'!$B$4=2,'Index LA FSM'!$A$179:$BZ$341,IF('Index LA FSM'!$B$4=3,'Index LA FSM'!$A$349:$BZ$511,"Error"))),'Index LA FSM'!S$1,0),"Error")</f>
        <v>x</v>
      </c>
      <c r="T111" s="84">
        <f>IFERROR(VLOOKUP($A111,IF('Index LA FSM'!$B$4=1,'Index LA FSM'!$A$9:$BZ$171,IF('Index LA FSM'!$B$4=2,'Index LA FSM'!$A$179:$BZ$341,IF('Index LA FSM'!$B$4=3,'Index LA FSM'!$A$349:$BZ$511,"Error"))),'Index LA FSM'!T$1,0),"Error")</f>
        <v>0.03</v>
      </c>
      <c r="U111" s="84">
        <f>IFERROR(VLOOKUP($A111,IF('Index LA FSM'!$B$4=1,'Index LA FSM'!$A$9:$BZ$171,IF('Index LA FSM'!$B$4=2,'Index LA FSM'!$A$179:$BZ$341,IF('Index LA FSM'!$B$4=3,'Index LA FSM'!$A$349:$BZ$511,"Error"))),'Index LA FSM'!U$1,0),"Error")</f>
        <v>0.03</v>
      </c>
      <c r="V111" s="84" t="str">
        <f>IFERROR(VLOOKUP($A111,IF('Index LA FSM'!$B$4=1,'Index LA FSM'!$A$9:$BZ$171,IF('Index LA FSM'!$B$4=2,'Index LA FSM'!$A$179:$BZ$341,IF('Index LA FSM'!$B$4=3,'Index LA FSM'!$A$349:$BZ$511,"Error"))),'Index LA FSM'!V$1,0),"Error")</f>
        <v>x</v>
      </c>
      <c r="W111" s="84">
        <f>IFERROR(VLOOKUP($A111,IF('Index LA FSM'!$B$4=1,'Index LA FSM'!$A$9:$BZ$171,IF('Index LA FSM'!$B$4=2,'Index LA FSM'!$A$179:$BZ$341,IF('Index LA FSM'!$B$4=3,'Index LA FSM'!$A$349:$BZ$511,"Error"))),'Index LA FSM'!W$1,0),"Error")</f>
        <v>0.04</v>
      </c>
      <c r="X111" s="84">
        <f>IFERROR(VLOOKUP($A111,IF('Index LA FSM'!$B$4=1,'Index LA FSM'!$A$9:$BZ$171,IF('Index LA FSM'!$B$4=2,'Index LA FSM'!$A$179:$BZ$341,IF('Index LA FSM'!$B$4=3,'Index LA FSM'!$A$349:$BZ$511,"Error"))),'Index LA FSM'!X$1,0),"Error")</f>
        <v>0.04</v>
      </c>
      <c r="Y111" s="84">
        <f>IFERROR(VLOOKUP($A111,IF('Index LA FSM'!$B$4=1,'Index LA FSM'!$A$9:$BZ$171,IF('Index LA FSM'!$B$4=2,'Index LA FSM'!$A$179:$BZ$341,IF('Index LA FSM'!$B$4=3,'Index LA FSM'!$A$349:$BZ$511,"Error"))),'Index LA FSM'!Y$1,0),"Error")</f>
        <v>0</v>
      </c>
      <c r="Z111" s="84" t="str">
        <f>IFERROR(VLOOKUP($A111,IF('Index LA FSM'!$B$4=1,'Index LA FSM'!$A$9:$BZ$171,IF('Index LA FSM'!$B$4=2,'Index LA FSM'!$A$179:$BZ$341,IF('Index LA FSM'!$B$4=3,'Index LA FSM'!$A$349:$BZ$511,"Error"))),'Index LA FSM'!Z$1,0),"Error")</f>
        <v>x</v>
      </c>
      <c r="AA111" s="84" t="str">
        <f>IFERROR(VLOOKUP($A111,IF('Index LA FSM'!$B$4=1,'Index LA FSM'!$A$9:$BZ$171,IF('Index LA FSM'!$B$4=2,'Index LA FSM'!$A$179:$BZ$341,IF('Index LA FSM'!$B$4=3,'Index LA FSM'!$A$349:$BZ$511,"Error"))),'Index LA FSM'!AA$1,0),"Error")</f>
        <v>x</v>
      </c>
      <c r="AB111" s="84">
        <f>IFERROR(VLOOKUP($A111,IF('Index LA FSM'!$B$4=1,'Index LA FSM'!$A$9:$BZ$171,IF('Index LA FSM'!$B$4=2,'Index LA FSM'!$A$179:$BZ$341,IF('Index LA FSM'!$B$4=3,'Index LA FSM'!$A$349:$BZ$511,"Error"))),'Index LA FSM'!AB$1,0),"Error")</f>
        <v>0</v>
      </c>
      <c r="AC111" s="84">
        <f>IFERROR(VLOOKUP($A111,IF('Index LA FSM'!$B$4=1,'Index LA FSM'!$A$9:$BZ$171,IF('Index LA FSM'!$B$4=2,'Index LA FSM'!$A$179:$BZ$341,IF('Index LA FSM'!$B$4=3,'Index LA FSM'!$A$349:$BZ$511,"Error"))),'Index LA FSM'!AC$1,0),"Error")</f>
        <v>0</v>
      </c>
      <c r="AD111" s="84">
        <f>IFERROR(VLOOKUP($A111,IF('Index LA FSM'!$B$4=1,'Index LA FSM'!$A$9:$BZ$171,IF('Index LA FSM'!$B$4=2,'Index LA FSM'!$A$179:$BZ$341,IF('Index LA FSM'!$B$4=3,'Index LA FSM'!$A$349:$BZ$511,"Error"))),'Index LA FSM'!AD$1,0),"Error")</f>
        <v>0</v>
      </c>
      <c r="AE111" s="84">
        <f>IFERROR(VLOOKUP($A111,IF('Index LA FSM'!$B$4=1,'Index LA FSM'!$A$9:$BZ$171,IF('Index LA FSM'!$B$4=2,'Index LA FSM'!$A$179:$BZ$341,IF('Index LA FSM'!$B$4=3,'Index LA FSM'!$A$349:$BZ$511,"Error"))),'Index LA FSM'!AE$1,0),"Error")</f>
        <v>0.08</v>
      </c>
      <c r="AF111" s="84">
        <f>IFERROR(VLOOKUP($A111,IF('Index LA FSM'!$B$4=1,'Index LA FSM'!$A$9:$BZ$171,IF('Index LA FSM'!$B$4=2,'Index LA FSM'!$A$179:$BZ$341,IF('Index LA FSM'!$B$4=3,'Index LA FSM'!$A$349:$BZ$511,"Error"))),'Index LA FSM'!AF$1,0),"Error")</f>
        <v>0.05</v>
      </c>
      <c r="AG111" s="84">
        <f>IFERROR(VLOOKUP($A111,IF('Index LA FSM'!$B$4=1,'Index LA FSM'!$A$9:$BZ$171,IF('Index LA FSM'!$B$4=2,'Index LA FSM'!$A$179:$BZ$341,IF('Index LA FSM'!$B$4=3,'Index LA FSM'!$A$349:$BZ$511,"Error"))),'Index LA FSM'!AG$1,0),"Error")</f>
        <v>0.05</v>
      </c>
      <c r="AH111" s="84">
        <f>IFERROR(VLOOKUP($A111,IF('Index LA FSM'!$B$4=1,'Index LA FSM'!$A$9:$BZ$171,IF('Index LA FSM'!$B$4=2,'Index LA FSM'!$A$179:$BZ$341,IF('Index LA FSM'!$B$4=3,'Index LA FSM'!$A$349:$BZ$511,"Error"))),'Index LA FSM'!AH$1,0),"Error")</f>
        <v>0.4</v>
      </c>
      <c r="AI111" s="84">
        <f>IFERROR(VLOOKUP($A111,IF('Index LA FSM'!$B$4=1,'Index LA FSM'!$A$9:$BZ$171,IF('Index LA FSM'!$B$4=2,'Index LA FSM'!$A$179:$BZ$341,IF('Index LA FSM'!$B$4=3,'Index LA FSM'!$A$349:$BZ$511,"Error"))),'Index LA FSM'!AI$1,0),"Error")</f>
        <v>0.56000000000000005</v>
      </c>
      <c r="AJ111" s="84">
        <f>IFERROR(VLOOKUP($A111,IF('Index LA FSM'!$B$4=1,'Index LA FSM'!$A$9:$BZ$171,IF('Index LA FSM'!$B$4=2,'Index LA FSM'!$A$179:$BZ$341,IF('Index LA FSM'!$B$4=3,'Index LA FSM'!$A$349:$BZ$511,"Error"))),'Index LA FSM'!AJ$1,0),"Error")</f>
        <v>0.55000000000000004</v>
      </c>
      <c r="AK111" s="84">
        <f>IFERROR(VLOOKUP($A111,IF('Index LA FSM'!$B$4=1,'Index LA FSM'!$A$9:$BZ$171,IF('Index LA FSM'!$B$4=2,'Index LA FSM'!$A$179:$BZ$341,IF('Index LA FSM'!$B$4=3,'Index LA FSM'!$A$349:$BZ$511,"Error"))),'Index LA FSM'!AK$1,0),"Error")</f>
        <v>0.08</v>
      </c>
      <c r="AL111" s="84">
        <f>IFERROR(VLOOKUP($A111,IF('Index LA FSM'!$B$4=1,'Index LA FSM'!$A$9:$BZ$171,IF('Index LA FSM'!$B$4=2,'Index LA FSM'!$A$179:$BZ$341,IF('Index LA FSM'!$B$4=3,'Index LA FSM'!$A$349:$BZ$511,"Error"))),'Index LA FSM'!AL$1,0),"Error")</f>
        <v>0.21</v>
      </c>
      <c r="AM111" s="84">
        <f>IFERROR(VLOOKUP($A111,IF('Index LA FSM'!$B$4=1,'Index LA FSM'!$A$9:$BZ$171,IF('Index LA FSM'!$B$4=2,'Index LA FSM'!$A$179:$BZ$341,IF('Index LA FSM'!$B$4=3,'Index LA FSM'!$A$349:$BZ$511,"Error"))),'Index LA FSM'!AM$1,0),"Error")</f>
        <v>0.2</v>
      </c>
      <c r="AN111" s="84">
        <f>IFERROR(VLOOKUP($A111,IF('Index LA FSM'!$B$4=1,'Index LA FSM'!$A$9:$BZ$171,IF('Index LA FSM'!$B$4=2,'Index LA FSM'!$A$179:$BZ$341,IF('Index LA FSM'!$B$4=3,'Index LA FSM'!$A$349:$BZ$511,"Error"))),'Index LA FSM'!AN$1,0),"Error")</f>
        <v>0</v>
      </c>
      <c r="AO111" s="84">
        <f>IFERROR(VLOOKUP($A111,IF('Index LA FSM'!$B$4=1,'Index LA FSM'!$A$9:$BZ$171,IF('Index LA FSM'!$B$4=2,'Index LA FSM'!$A$179:$BZ$341,IF('Index LA FSM'!$B$4=3,'Index LA FSM'!$A$349:$BZ$511,"Error"))),'Index LA FSM'!AO$1,0),"Error")</f>
        <v>0.01</v>
      </c>
      <c r="AP111" s="84" t="str">
        <f>IFERROR(VLOOKUP($A111,IF('Index LA FSM'!$B$4=1,'Index LA FSM'!$A$9:$BZ$171,IF('Index LA FSM'!$B$4=2,'Index LA FSM'!$A$179:$BZ$341,IF('Index LA FSM'!$B$4=3,'Index LA FSM'!$A$349:$BZ$511,"Error"))),'Index LA FSM'!AP$1,0),"Error")</f>
        <v>-</v>
      </c>
      <c r="AQ111" s="84">
        <f>IFERROR(VLOOKUP($A111,IF('Index LA FSM'!$B$4=1,'Index LA FSM'!$A$9:$BZ$171,IF('Index LA FSM'!$B$4=2,'Index LA FSM'!$A$179:$BZ$341,IF('Index LA FSM'!$B$4=3,'Index LA FSM'!$A$349:$BZ$511,"Error"))),'Index LA FSM'!AQ$1,0),"Error")</f>
        <v>0.05</v>
      </c>
      <c r="AR111" s="84">
        <f>IFERROR(VLOOKUP($A111,IF('Index LA FSM'!$B$4=1,'Index LA FSM'!$A$9:$BZ$171,IF('Index LA FSM'!$B$4=2,'Index LA FSM'!$A$179:$BZ$341,IF('Index LA FSM'!$B$4=3,'Index LA FSM'!$A$349:$BZ$511,"Error"))),'Index LA FSM'!AR$1,0),"Error")</f>
        <v>0.15</v>
      </c>
      <c r="AS111" s="84">
        <f>IFERROR(VLOOKUP($A111,IF('Index LA FSM'!$B$4=1,'Index LA FSM'!$A$9:$BZ$171,IF('Index LA FSM'!$B$4=2,'Index LA FSM'!$A$179:$BZ$341,IF('Index LA FSM'!$B$4=3,'Index LA FSM'!$A$349:$BZ$511,"Error"))),'Index LA FSM'!AS$1,0),"Error")</f>
        <v>0.15</v>
      </c>
      <c r="AT111" s="84">
        <f>IFERROR(VLOOKUP($A111,IF('Index LA FSM'!$B$4=1,'Index LA FSM'!$A$9:$BZ$171,IF('Index LA FSM'!$B$4=2,'Index LA FSM'!$A$179:$BZ$341,IF('Index LA FSM'!$B$4=3,'Index LA FSM'!$A$349:$BZ$511,"Error"))),'Index LA FSM'!AT$1,0),"Error")</f>
        <v>0.3</v>
      </c>
      <c r="AU111" s="84">
        <f>IFERROR(VLOOKUP($A111,IF('Index LA FSM'!$B$4=1,'Index LA FSM'!$A$9:$BZ$171,IF('Index LA FSM'!$B$4=2,'Index LA FSM'!$A$179:$BZ$341,IF('Index LA FSM'!$B$4=3,'Index LA FSM'!$A$349:$BZ$511,"Error"))),'Index LA FSM'!AU$1,0),"Error")</f>
        <v>0.33</v>
      </c>
      <c r="AV111" s="84">
        <f>IFERROR(VLOOKUP($A111,IF('Index LA FSM'!$B$4=1,'Index LA FSM'!$A$9:$BZ$171,IF('Index LA FSM'!$B$4=2,'Index LA FSM'!$A$179:$BZ$341,IF('Index LA FSM'!$B$4=3,'Index LA FSM'!$A$349:$BZ$511,"Error"))),'Index LA FSM'!AV$1,0),"Error")</f>
        <v>0.33</v>
      </c>
      <c r="AW111" s="84" t="str">
        <f>IFERROR(VLOOKUP($A111,IF('Index LA FSM'!$B$4=1,'Index LA FSM'!$A$9:$BZ$171,IF('Index LA FSM'!$B$4=2,'Index LA FSM'!$A$179:$BZ$341,IF('Index LA FSM'!$B$4=3,'Index LA FSM'!$A$349:$BZ$511,"Error"))),'Index LA FSM'!AW$1,0),"Error")</f>
        <v>x</v>
      </c>
      <c r="AX111" s="84">
        <f>IFERROR(VLOOKUP($A111,IF('Index LA FSM'!$B$4=1,'Index LA FSM'!$A$9:$BZ$171,IF('Index LA FSM'!$B$4=2,'Index LA FSM'!$A$179:$BZ$341,IF('Index LA FSM'!$B$4=3,'Index LA FSM'!$A$349:$BZ$511,"Error"))),'Index LA FSM'!AX$1,0),"Error")</f>
        <v>0.02</v>
      </c>
      <c r="AY111" s="84">
        <f>IFERROR(VLOOKUP($A111,IF('Index LA FSM'!$B$4=1,'Index LA FSM'!$A$9:$BZ$171,IF('Index LA FSM'!$B$4=2,'Index LA FSM'!$A$179:$BZ$341,IF('Index LA FSM'!$B$4=3,'Index LA FSM'!$A$349:$BZ$511,"Error"))),'Index LA FSM'!AY$1,0),"Error")</f>
        <v>0.02</v>
      </c>
      <c r="AZ111" s="84">
        <f>IFERROR(VLOOKUP($A111,IF('Index LA FSM'!$B$4=1,'Index LA FSM'!$A$9:$BZ$171,IF('Index LA FSM'!$B$4=2,'Index LA FSM'!$A$179:$BZ$341,IF('Index LA FSM'!$B$4=3,'Index LA FSM'!$A$349:$BZ$511,"Error"))),'Index LA FSM'!AZ$1,0),"Error")</f>
        <v>0</v>
      </c>
      <c r="BA111" s="84" t="str">
        <f>IFERROR(VLOOKUP($A111,IF('Index LA FSM'!$B$4=1,'Index LA FSM'!$A$9:$BZ$171,IF('Index LA FSM'!$B$4=2,'Index LA FSM'!$A$179:$BZ$341,IF('Index LA FSM'!$B$4=3,'Index LA FSM'!$A$349:$BZ$511,"Error"))),'Index LA FSM'!BA$1,0),"Error")</f>
        <v>x</v>
      </c>
      <c r="BB111" s="84" t="str">
        <f>IFERROR(VLOOKUP($A111,IF('Index LA FSM'!$B$4=1,'Index LA FSM'!$A$9:$BZ$171,IF('Index LA FSM'!$B$4=2,'Index LA FSM'!$A$179:$BZ$341,IF('Index LA FSM'!$B$4=3,'Index LA FSM'!$A$349:$BZ$511,"Error"))),'Index LA FSM'!BB$1,0),"Error")</f>
        <v>x</v>
      </c>
      <c r="BC111" s="84">
        <f>IFERROR(VLOOKUP($A111,IF('Index LA FSM'!$B$4=1,'Index LA FSM'!$A$9:$BZ$171,IF('Index LA FSM'!$B$4=2,'Index LA FSM'!$A$179:$BZ$341,IF('Index LA FSM'!$B$4=3,'Index LA FSM'!$A$349:$BZ$511,"Error"))),'Index LA FSM'!BC$1,0),"Error")</f>
        <v>0</v>
      </c>
      <c r="BD111" s="84">
        <f>IFERROR(VLOOKUP($A111,IF('Index LA FSM'!$B$4=1,'Index LA FSM'!$A$9:$BZ$171,IF('Index LA FSM'!$B$4=2,'Index LA FSM'!$A$179:$BZ$341,IF('Index LA FSM'!$B$4=3,'Index LA FSM'!$A$349:$BZ$511,"Error"))),'Index LA FSM'!BD$1,0),"Error")</f>
        <v>0.01</v>
      </c>
      <c r="BE111" s="84">
        <f>IFERROR(VLOOKUP($A111,IF('Index LA FSM'!$B$4=1,'Index LA FSM'!$A$9:$BZ$171,IF('Index LA FSM'!$B$4=2,'Index LA FSM'!$A$179:$BZ$341,IF('Index LA FSM'!$B$4=3,'Index LA FSM'!$A$349:$BZ$511,"Error"))),'Index LA FSM'!BE$1,0),"Error")</f>
        <v>0.01</v>
      </c>
      <c r="BF111" s="84">
        <f>IFERROR(VLOOKUP($A111,IF('Index LA FSM'!$B$4=1,'Index LA FSM'!$A$9:$BZ$171,IF('Index LA FSM'!$B$4=2,'Index LA FSM'!$A$179:$BZ$341,IF('Index LA FSM'!$B$4=3,'Index LA FSM'!$A$349:$BZ$511,"Error"))),'Index LA FSM'!BF$1,0),"Error")</f>
        <v>0</v>
      </c>
      <c r="BG111" s="84">
        <f>IFERROR(VLOOKUP($A111,IF('Index LA FSM'!$B$4=1,'Index LA FSM'!$A$9:$BZ$171,IF('Index LA FSM'!$B$4=2,'Index LA FSM'!$A$179:$BZ$341,IF('Index LA FSM'!$B$4=3,'Index LA FSM'!$A$349:$BZ$511,"Error"))),'Index LA FSM'!BG$1,0),"Error")</f>
        <v>0.01</v>
      </c>
      <c r="BH111" s="84">
        <f>IFERROR(VLOOKUP($A111,IF('Index LA FSM'!$B$4=1,'Index LA FSM'!$A$9:$BZ$171,IF('Index LA FSM'!$B$4=2,'Index LA FSM'!$A$179:$BZ$341,IF('Index LA FSM'!$B$4=3,'Index LA FSM'!$A$349:$BZ$511,"Error"))),'Index LA FSM'!BH$1,0),"Error")</f>
        <v>0.01</v>
      </c>
      <c r="BI111" s="84">
        <f>IFERROR(VLOOKUP($A111,IF('Index LA FSM'!$B$4=1,'Index LA FSM'!$A$9:$BZ$171,IF('Index LA FSM'!$B$4=2,'Index LA FSM'!$A$179:$BZ$341,IF('Index LA FSM'!$B$4=3,'Index LA FSM'!$A$349:$BZ$511,"Error"))),'Index LA FSM'!BI$1,0),"Error")</f>
        <v>0</v>
      </c>
      <c r="BJ111" s="84" t="str">
        <f>IFERROR(VLOOKUP($A111,IF('Index LA FSM'!$B$4=1,'Index LA FSM'!$A$9:$BZ$171,IF('Index LA FSM'!$B$4=2,'Index LA FSM'!$A$179:$BZ$341,IF('Index LA FSM'!$B$4=3,'Index LA FSM'!$A$349:$BZ$511,"Error"))),'Index LA FSM'!BJ$1,0),"Error")</f>
        <v>-</v>
      </c>
      <c r="BK111" s="84" t="str">
        <f>IFERROR(VLOOKUP($A111,IF('Index LA FSM'!$B$4=1,'Index LA FSM'!$A$9:$BZ$171,IF('Index LA FSM'!$B$4=2,'Index LA FSM'!$A$179:$BZ$341,IF('Index LA FSM'!$B$4=3,'Index LA FSM'!$A$349:$BZ$511,"Error"))),'Index LA FSM'!BK$1,0),"Error")</f>
        <v>-</v>
      </c>
      <c r="BL111" s="84">
        <f>IFERROR(VLOOKUP($A111,IF('Index LA FSM'!$B$4=1,'Index LA FSM'!$A$9:$BZ$171,IF('Index LA FSM'!$B$4=2,'Index LA FSM'!$A$179:$BZ$341,IF('Index LA FSM'!$B$4=3,'Index LA FSM'!$A$349:$BZ$511,"Error"))),'Index LA FSM'!BL$1,0),"Error")</f>
        <v>0</v>
      </c>
      <c r="BM111" s="84" t="str">
        <f>IFERROR(VLOOKUP($A111,IF('Index LA FSM'!$B$4=1,'Index LA FSM'!$A$9:$BZ$171,IF('Index LA FSM'!$B$4=2,'Index LA FSM'!$A$179:$BZ$341,IF('Index LA FSM'!$B$4=3,'Index LA FSM'!$A$349:$BZ$511,"Error"))),'Index LA FSM'!BM$1,0),"Error")</f>
        <v>x</v>
      </c>
      <c r="BN111" s="84" t="str">
        <f>IFERROR(VLOOKUP($A111,IF('Index LA FSM'!$B$4=1,'Index LA FSM'!$A$9:$BZ$171,IF('Index LA FSM'!$B$4=2,'Index LA FSM'!$A$179:$BZ$341,IF('Index LA FSM'!$B$4=3,'Index LA FSM'!$A$349:$BZ$511,"Error"))),'Index LA FSM'!BN$1,0),"Error")</f>
        <v>x</v>
      </c>
      <c r="BO111" s="84">
        <f>IFERROR(VLOOKUP($A111,IF('Index LA FSM'!$B$4=1,'Index LA FSM'!$A$9:$BZ$171,IF('Index LA FSM'!$B$4=2,'Index LA FSM'!$A$179:$BZ$341,IF('Index LA FSM'!$B$4=3,'Index LA FSM'!$A$349:$BZ$511,"Error"))),'Index LA FSM'!BO$1,0),"Error")</f>
        <v>0</v>
      </c>
      <c r="BP111" s="84" t="str">
        <f>IFERROR(VLOOKUP($A111,IF('Index LA FSM'!$B$4=1,'Index LA FSM'!$A$9:$BZ$171,IF('Index LA FSM'!$B$4=2,'Index LA FSM'!$A$179:$BZ$341,IF('Index LA FSM'!$B$4=3,'Index LA FSM'!$A$349:$BZ$511,"Error"))),'Index LA FSM'!BP$1,0),"Error")</f>
        <v>-</v>
      </c>
      <c r="BQ111" s="84" t="str">
        <f>IFERROR(VLOOKUP($A111,IF('Index LA FSM'!$B$4=1,'Index LA FSM'!$A$9:$BZ$171,IF('Index LA FSM'!$B$4=2,'Index LA FSM'!$A$179:$BZ$341,IF('Index LA FSM'!$B$4=3,'Index LA FSM'!$A$349:$BZ$511,"Error"))),'Index LA FSM'!BQ$1,0),"Error")</f>
        <v>-</v>
      </c>
      <c r="BR111" s="84">
        <f>IFERROR(VLOOKUP($A111,IF('Index LA FSM'!$B$4=1,'Index LA FSM'!$A$9:$BZ$171,IF('Index LA FSM'!$B$4=2,'Index LA FSM'!$A$179:$BZ$341,IF('Index LA FSM'!$B$4=3,'Index LA FSM'!$A$349:$BZ$511,"Error"))),'Index LA FSM'!BR$1,0),"Error")</f>
        <v>0.15</v>
      </c>
      <c r="BS111" s="84">
        <f>IFERROR(VLOOKUP($A111,IF('Index LA FSM'!$B$4=1,'Index LA FSM'!$A$9:$BZ$171,IF('Index LA FSM'!$B$4=2,'Index LA FSM'!$A$179:$BZ$341,IF('Index LA FSM'!$B$4=3,'Index LA FSM'!$A$349:$BZ$511,"Error"))),'Index LA FSM'!BS$1,0),"Error")</f>
        <v>0.1</v>
      </c>
      <c r="BT111" s="84">
        <f>IFERROR(VLOOKUP($A111,IF('Index LA FSM'!$B$4=1,'Index LA FSM'!$A$9:$BZ$171,IF('Index LA FSM'!$B$4=2,'Index LA FSM'!$A$179:$BZ$341,IF('Index LA FSM'!$B$4=3,'Index LA FSM'!$A$349:$BZ$511,"Error"))),'Index LA FSM'!BT$1,0),"Error")</f>
        <v>0.1</v>
      </c>
      <c r="BU111" s="84" t="str">
        <f>IFERROR(VLOOKUP($A111,IF('Index LA FSM'!$B$4=1,'Index LA FSM'!$A$9:$BZ$171,IF('Index LA FSM'!$B$4=2,'Index LA FSM'!$A$179:$BZ$341,IF('Index LA FSM'!$B$4=3,'Index LA FSM'!$A$349:$BZ$511,"Error"))),'Index LA FSM'!BU$1,0),"Error")</f>
        <v>x</v>
      </c>
      <c r="BV111" s="84">
        <f>IFERROR(VLOOKUP($A111,IF('Index LA FSM'!$B$4=1,'Index LA FSM'!$A$9:$BZ$171,IF('Index LA FSM'!$B$4=2,'Index LA FSM'!$A$179:$BZ$341,IF('Index LA FSM'!$B$4=3,'Index LA FSM'!$A$349:$BZ$511,"Error"))),'Index LA FSM'!BV$1,0),"Error")</f>
        <v>0.01</v>
      </c>
      <c r="BW111" s="84">
        <f>IFERROR(VLOOKUP($A111,IF('Index LA FSM'!$B$4=1,'Index LA FSM'!$A$9:$BZ$171,IF('Index LA FSM'!$B$4=2,'Index LA FSM'!$A$179:$BZ$341,IF('Index LA FSM'!$B$4=3,'Index LA FSM'!$A$349:$BZ$511,"Error"))),'Index LA FSM'!BW$1,0),"Error")</f>
        <v>0.01</v>
      </c>
      <c r="BX111" s="84">
        <f>IFERROR(VLOOKUP($A111,IF('Index LA FSM'!$B$4=1,'Index LA FSM'!$A$9:$BZ$171,IF('Index LA FSM'!$B$4=2,'Index LA FSM'!$A$179:$BZ$341,IF('Index LA FSM'!$B$4=3,'Index LA FSM'!$A$349:$BZ$511,"Error"))),'Index LA FSM'!BX$1,0),"Error")</f>
        <v>0.2</v>
      </c>
      <c r="BY111" s="84">
        <f>IFERROR(VLOOKUP($A111,IF('Index LA FSM'!$B$4=1,'Index LA FSM'!$A$9:$BZ$171,IF('Index LA FSM'!$B$4=2,'Index LA FSM'!$A$179:$BZ$341,IF('Index LA FSM'!$B$4=3,'Index LA FSM'!$A$349:$BZ$511,"Error"))),'Index LA FSM'!BY$1,0),"Error")</f>
        <v>0.17</v>
      </c>
      <c r="BZ111" s="84">
        <f>IFERROR(VLOOKUP($A111,IF('Index LA FSM'!$B$4=1,'Index LA FSM'!$A$9:$BZ$171,IF('Index LA FSM'!$B$4=2,'Index LA FSM'!$A$179:$BZ$341,IF('Index LA FSM'!$B$4=3,'Index LA FSM'!$A$349:$BZ$511,"Error"))),'Index LA FSM'!BZ$1,0),"Error")</f>
        <v>0.17</v>
      </c>
    </row>
    <row r="112" spans="1:78" s="15" customFormat="1" x14ac:dyDescent="0.2">
      <c r="A112" s="20">
        <v>353</v>
      </c>
      <c r="B112" s="20" t="s">
        <v>263</v>
      </c>
      <c r="C112" s="45" t="s">
        <v>153</v>
      </c>
      <c r="D112" s="113">
        <f>IFERROR(VLOOKUP($A112,IF('Index LA FSM'!$B$4=1,'Index LA FSM'!$A$9:$BZ$171,IF('Index LA FSM'!$B$4=2,'Index LA FSM'!$A$179:$BZ$341,IF('Index LA FSM'!$B$4=3,'Index LA FSM'!$A$349:$BZ$511,"Error"))),'Index LA FSM'!D$1,0),"Error")</f>
        <v>10</v>
      </c>
      <c r="E112" s="113">
        <f>IFERROR(VLOOKUP($A112,IF('Index LA FSM'!$B$4=1,'Index LA FSM'!$A$9:$BZ$171,IF('Index LA FSM'!$B$4=2,'Index LA FSM'!$A$179:$BZ$341,IF('Index LA FSM'!$B$4=3,'Index LA FSM'!$A$349:$BZ$511,"Error"))),'Index LA FSM'!E$1,0),"Error")</f>
        <v>390</v>
      </c>
      <c r="F112" s="113">
        <f>IFERROR(VLOOKUP($A112,IF('Index LA FSM'!$B$4=1,'Index LA FSM'!$A$9:$BZ$171,IF('Index LA FSM'!$B$4=2,'Index LA FSM'!$A$179:$BZ$341,IF('Index LA FSM'!$B$4=3,'Index LA FSM'!$A$349:$BZ$511,"Error"))),'Index LA FSM'!F$1,0),"Error")</f>
        <v>400</v>
      </c>
      <c r="G112" s="84">
        <f>IFERROR(VLOOKUP($A112,IF('Index LA FSM'!$B$4=1,'Index LA FSM'!$A$9:$BZ$171,IF('Index LA FSM'!$B$4=2,'Index LA FSM'!$A$179:$BZ$341,IF('Index LA FSM'!$B$4=3,'Index LA FSM'!$A$349:$BZ$511,"Error"))),'Index LA FSM'!G$1,0),"Error")</f>
        <v>0.77</v>
      </c>
      <c r="H112" s="84">
        <f>IFERROR(VLOOKUP($A112,IF('Index LA FSM'!$B$4=1,'Index LA FSM'!$A$9:$BZ$171,IF('Index LA FSM'!$B$4=2,'Index LA FSM'!$A$179:$BZ$341,IF('Index LA FSM'!$B$4=3,'Index LA FSM'!$A$349:$BZ$511,"Error"))),'Index LA FSM'!H$1,0),"Error")</f>
        <v>0.85</v>
      </c>
      <c r="I112" s="84">
        <f>IFERROR(VLOOKUP($A112,IF('Index LA FSM'!$B$4=1,'Index LA FSM'!$A$9:$BZ$171,IF('Index LA FSM'!$B$4=2,'Index LA FSM'!$A$179:$BZ$341,IF('Index LA FSM'!$B$4=3,'Index LA FSM'!$A$349:$BZ$511,"Error"))),'Index LA FSM'!I$1,0),"Error")</f>
        <v>0.85</v>
      </c>
      <c r="J112" s="84">
        <f>IFERROR(VLOOKUP($A112,IF('Index LA FSM'!$B$4=1,'Index LA FSM'!$A$9:$BZ$171,IF('Index LA FSM'!$B$4=2,'Index LA FSM'!$A$179:$BZ$341,IF('Index LA FSM'!$B$4=3,'Index LA FSM'!$A$349:$BZ$511,"Error"))),'Index LA FSM'!J$1,0),"Error")</f>
        <v>0.69</v>
      </c>
      <c r="K112" s="84">
        <f>IFERROR(VLOOKUP($A112,IF('Index LA FSM'!$B$4=1,'Index LA FSM'!$A$9:$BZ$171,IF('Index LA FSM'!$B$4=2,'Index LA FSM'!$A$179:$BZ$341,IF('Index LA FSM'!$B$4=3,'Index LA FSM'!$A$349:$BZ$511,"Error"))),'Index LA FSM'!K$1,0),"Error")</f>
        <v>0.8</v>
      </c>
      <c r="L112" s="84">
        <f>IFERROR(VLOOKUP($A112,IF('Index LA FSM'!$B$4=1,'Index LA FSM'!$A$9:$BZ$171,IF('Index LA FSM'!$B$4=2,'Index LA FSM'!$A$179:$BZ$341,IF('Index LA FSM'!$B$4=3,'Index LA FSM'!$A$349:$BZ$511,"Error"))),'Index LA FSM'!L$1,0),"Error")</f>
        <v>0.8</v>
      </c>
      <c r="M112" s="84" t="str">
        <f>IFERROR(VLOOKUP($A112,IF('Index LA FSM'!$B$4=1,'Index LA FSM'!$A$9:$BZ$171,IF('Index LA FSM'!$B$4=2,'Index LA FSM'!$A$179:$BZ$341,IF('Index LA FSM'!$B$4=3,'Index LA FSM'!$A$349:$BZ$511,"Error"))),'Index LA FSM'!M$1,0),"Error")</f>
        <v>x</v>
      </c>
      <c r="N112" s="84">
        <f>IFERROR(VLOOKUP($A112,IF('Index LA FSM'!$B$4=1,'Index LA FSM'!$A$9:$BZ$171,IF('Index LA FSM'!$B$4=2,'Index LA FSM'!$A$179:$BZ$341,IF('Index LA FSM'!$B$4=3,'Index LA FSM'!$A$349:$BZ$511,"Error"))),'Index LA FSM'!N$1,0),"Error")</f>
        <v>0.03</v>
      </c>
      <c r="O112" s="84">
        <f>IFERROR(VLOOKUP($A112,IF('Index LA FSM'!$B$4=1,'Index LA FSM'!$A$9:$BZ$171,IF('Index LA FSM'!$B$4=2,'Index LA FSM'!$A$179:$BZ$341,IF('Index LA FSM'!$B$4=3,'Index LA FSM'!$A$349:$BZ$511,"Error"))),'Index LA FSM'!O$1,0),"Error")</f>
        <v>0.04</v>
      </c>
      <c r="P112" s="84">
        <f>IFERROR(VLOOKUP($A112,IF('Index LA FSM'!$B$4=1,'Index LA FSM'!$A$9:$BZ$171,IF('Index LA FSM'!$B$4=2,'Index LA FSM'!$A$179:$BZ$341,IF('Index LA FSM'!$B$4=3,'Index LA FSM'!$A$349:$BZ$511,"Error"))),'Index LA FSM'!P$1,0),"Error")</f>
        <v>0</v>
      </c>
      <c r="Q112" s="84" t="str">
        <f>IFERROR(VLOOKUP($A112,IF('Index LA FSM'!$B$4=1,'Index LA FSM'!$A$9:$BZ$171,IF('Index LA FSM'!$B$4=2,'Index LA FSM'!$A$179:$BZ$341,IF('Index LA FSM'!$B$4=3,'Index LA FSM'!$A$349:$BZ$511,"Error"))),'Index LA FSM'!Q$1,0),"Error")</f>
        <v>x</v>
      </c>
      <c r="R112" s="84" t="str">
        <f>IFERROR(VLOOKUP($A112,IF('Index LA FSM'!$B$4=1,'Index LA FSM'!$A$9:$BZ$171,IF('Index LA FSM'!$B$4=2,'Index LA FSM'!$A$179:$BZ$341,IF('Index LA FSM'!$B$4=3,'Index LA FSM'!$A$349:$BZ$511,"Error"))),'Index LA FSM'!R$1,0),"Error")</f>
        <v>x</v>
      </c>
      <c r="S112" s="84">
        <f>IFERROR(VLOOKUP($A112,IF('Index LA FSM'!$B$4=1,'Index LA FSM'!$A$9:$BZ$171,IF('Index LA FSM'!$B$4=2,'Index LA FSM'!$A$179:$BZ$341,IF('Index LA FSM'!$B$4=3,'Index LA FSM'!$A$349:$BZ$511,"Error"))),'Index LA FSM'!S$1,0),"Error")</f>
        <v>0</v>
      </c>
      <c r="T112" s="84">
        <f>IFERROR(VLOOKUP($A112,IF('Index LA FSM'!$B$4=1,'Index LA FSM'!$A$9:$BZ$171,IF('Index LA FSM'!$B$4=2,'Index LA FSM'!$A$179:$BZ$341,IF('Index LA FSM'!$B$4=3,'Index LA FSM'!$A$349:$BZ$511,"Error"))),'Index LA FSM'!T$1,0),"Error")</f>
        <v>0.05</v>
      </c>
      <c r="U112" s="84">
        <f>IFERROR(VLOOKUP($A112,IF('Index LA FSM'!$B$4=1,'Index LA FSM'!$A$9:$BZ$171,IF('Index LA FSM'!$B$4=2,'Index LA FSM'!$A$179:$BZ$341,IF('Index LA FSM'!$B$4=3,'Index LA FSM'!$A$349:$BZ$511,"Error"))),'Index LA FSM'!U$1,0),"Error")</f>
        <v>0.05</v>
      </c>
      <c r="V112" s="84">
        <f>IFERROR(VLOOKUP($A112,IF('Index LA FSM'!$B$4=1,'Index LA FSM'!$A$9:$BZ$171,IF('Index LA FSM'!$B$4=2,'Index LA FSM'!$A$179:$BZ$341,IF('Index LA FSM'!$B$4=3,'Index LA FSM'!$A$349:$BZ$511,"Error"))),'Index LA FSM'!V$1,0),"Error")</f>
        <v>0</v>
      </c>
      <c r="W112" s="84">
        <f>IFERROR(VLOOKUP($A112,IF('Index LA FSM'!$B$4=1,'Index LA FSM'!$A$9:$BZ$171,IF('Index LA FSM'!$B$4=2,'Index LA FSM'!$A$179:$BZ$341,IF('Index LA FSM'!$B$4=3,'Index LA FSM'!$A$349:$BZ$511,"Error"))),'Index LA FSM'!W$1,0),"Error")</f>
        <v>0.02</v>
      </c>
      <c r="X112" s="84">
        <f>IFERROR(VLOOKUP($A112,IF('Index LA FSM'!$B$4=1,'Index LA FSM'!$A$9:$BZ$171,IF('Index LA FSM'!$B$4=2,'Index LA FSM'!$A$179:$BZ$341,IF('Index LA FSM'!$B$4=3,'Index LA FSM'!$A$349:$BZ$511,"Error"))),'Index LA FSM'!X$1,0),"Error")</f>
        <v>0.02</v>
      </c>
      <c r="Y112" s="84">
        <f>IFERROR(VLOOKUP($A112,IF('Index LA FSM'!$B$4=1,'Index LA FSM'!$A$9:$BZ$171,IF('Index LA FSM'!$B$4=2,'Index LA FSM'!$A$179:$BZ$341,IF('Index LA FSM'!$B$4=3,'Index LA FSM'!$A$349:$BZ$511,"Error"))),'Index LA FSM'!Y$1,0),"Error")</f>
        <v>0</v>
      </c>
      <c r="Z112" s="84">
        <f>IFERROR(VLOOKUP($A112,IF('Index LA FSM'!$B$4=1,'Index LA FSM'!$A$9:$BZ$171,IF('Index LA FSM'!$B$4=2,'Index LA FSM'!$A$179:$BZ$341,IF('Index LA FSM'!$B$4=3,'Index LA FSM'!$A$349:$BZ$511,"Error"))),'Index LA FSM'!Z$1,0),"Error")</f>
        <v>0</v>
      </c>
      <c r="AA112" s="84">
        <f>IFERROR(VLOOKUP($A112,IF('Index LA FSM'!$B$4=1,'Index LA FSM'!$A$9:$BZ$171,IF('Index LA FSM'!$B$4=2,'Index LA FSM'!$A$179:$BZ$341,IF('Index LA FSM'!$B$4=3,'Index LA FSM'!$A$349:$BZ$511,"Error"))),'Index LA FSM'!AA$1,0),"Error")</f>
        <v>0</v>
      </c>
      <c r="AB112" s="84">
        <f>IFERROR(VLOOKUP($A112,IF('Index LA FSM'!$B$4=1,'Index LA FSM'!$A$9:$BZ$171,IF('Index LA FSM'!$B$4=2,'Index LA FSM'!$A$179:$BZ$341,IF('Index LA FSM'!$B$4=3,'Index LA FSM'!$A$349:$BZ$511,"Error"))),'Index LA FSM'!AB$1,0),"Error")</f>
        <v>0</v>
      </c>
      <c r="AC112" s="84">
        <f>IFERROR(VLOOKUP($A112,IF('Index LA FSM'!$B$4=1,'Index LA FSM'!$A$9:$BZ$171,IF('Index LA FSM'!$B$4=2,'Index LA FSM'!$A$179:$BZ$341,IF('Index LA FSM'!$B$4=3,'Index LA FSM'!$A$349:$BZ$511,"Error"))),'Index LA FSM'!AC$1,0),"Error")</f>
        <v>0</v>
      </c>
      <c r="AD112" s="84">
        <f>IFERROR(VLOOKUP($A112,IF('Index LA FSM'!$B$4=1,'Index LA FSM'!$A$9:$BZ$171,IF('Index LA FSM'!$B$4=2,'Index LA FSM'!$A$179:$BZ$341,IF('Index LA FSM'!$B$4=3,'Index LA FSM'!$A$349:$BZ$511,"Error"))),'Index LA FSM'!AD$1,0),"Error")</f>
        <v>0</v>
      </c>
      <c r="AE112" s="84" t="str">
        <f>IFERROR(VLOOKUP($A112,IF('Index LA FSM'!$B$4=1,'Index LA FSM'!$A$9:$BZ$171,IF('Index LA FSM'!$B$4=2,'Index LA FSM'!$A$179:$BZ$341,IF('Index LA FSM'!$B$4=3,'Index LA FSM'!$A$349:$BZ$511,"Error"))),'Index LA FSM'!AE$1,0),"Error")</f>
        <v>x</v>
      </c>
      <c r="AF112" s="84">
        <f>IFERROR(VLOOKUP($A112,IF('Index LA FSM'!$B$4=1,'Index LA FSM'!$A$9:$BZ$171,IF('Index LA FSM'!$B$4=2,'Index LA FSM'!$A$179:$BZ$341,IF('Index LA FSM'!$B$4=3,'Index LA FSM'!$A$349:$BZ$511,"Error"))),'Index LA FSM'!AF$1,0),"Error")</f>
        <v>0.04</v>
      </c>
      <c r="AG112" s="84">
        <f>IFERROR(VLOOKUP($A112,IF('Index LA FSM'!$B$4=1,'Index LA FSM'!$A$9:$BZ$171,IF('Index LA FSM'!$B$4=2,'Index LA FSM'!$A$179:$BZ$341,IF('Index LA FSM'!$B$4=3,'Index LA FSM'!$A$349:$BZ$511,"Error"))),'Index LA FSM'!AG$1,0),"Error")</f>
        <v>0.04</v>
      </c>
      <c r="AH112" s="84">
        <f>IFERROR(VLOOKUP($A112,IF('Index LA FSM'!$B$4=1,'Index LA FSM'!$A$9:$BZ$171,IF('Index LA FSM'!$B$4=2,'Index LA FSM'!$A$179:$BZ$341,IF('Index LA FSM'!$B$4=3,'Index LA FSM'!$A$349:$BZ$511,"Error"))),'Index LA FSM'!AH$1,0),"Error")</f>
        <v>0.54</v>
      </c>
      <c r="AI112" s="84">
        <f>IFERROR(VLOOKUP($A112,IF('Index LA FSM'!$B$4=1,'Index LA FSM'!$A$9:$BZ$171,IF('Index LA FSM'!$B$4=2,'Index LA FSM'!$A$179:$BZ$341,IF('Index LA FSM'!$B$4=3,'Index LA FSM'!$A$349:$BZ$511,"Error"))),'Index LA FSM'!AI$1,0),"Error")</f>
        <v>0.69</v>
      </c>
      <c r="AJ112" s="84">
        <f>IFERROR(VLOOKUP($A112,IF('Index LA FSM'!$B$4=1,'Index LA FSM'!$A$9:$BZ$171,IF('Index LA FSM'!$B$4=2,'Index LA FSM'!$A$179:$BZ$341,IF('Index LA FSM'!$B$4=3,'Index LA FSM'!$A$349:$BZ$511,"Error"))),'Index LA FSM'!AJ$1,0),"Error")</f>
        <v>0.69</v>
      </c>
      <c r="AK112" s="84" t="str">
        <f>IFERROR(VLOOKUP($A112,IF('Index LA FSM'!$B$4=1,'Index LA FSM'!$A$9:$BZ$171,IF('Index LA FSM'!$B$4=2,'Index LA FSM'!$A$179:$BZ$341,IF('Index LA FSM'!$B$4=3,'Index LA FSM'!$A$349:$BZ$511,"Error"))),'Index LA FSM'!AK$1,0),"Error")</f>
        <v>x</v>
      </c>
      <c r="AL112" s="84">
        <f>IFERROR(VLOOKUP($A112,IF('Index LA FSM'!$B$4=1,'Index LA FSM'!$A$9:$BZ$171,IF('Index LA FSM'!$B$4=2,'Index LA FSM'!$A$179:$BZ$341,IF('Index LA FSM'!$B$4=3,'Index LA FSM'!$A$349:$BZ$511,"Error"))),'Index LA FSM'!AL$1,0),"Error")</f>
        <v>0.31</v>
      </c>
      <c r="AM112" s="84">
        <f>IFERROR(VLOOKUP($A112,IF('Index LA FSM'!$B$4=1,'Index LA FSM'!$A$9:$BZ$171,IF('Index LA FSM'!$B$4=2,'Index LA FSM'!$A$179:$BZ$341,IF('Index LA FSM'!$B$4=3,'Index LA FSM'!$A$349:$BZ$511,"Error"))),'Index LA FSM'!AM$1,0),"Error")</f>
        <v>0.3</v>
      </c>
      <c r="AN112" s="84">
        <f>IFERROR(VLOOKUP($A112,IF('Index LA FSM'!$B$4=1,'Index LA FSM'!$A$9:$BZ$171,IF('Index LA FSM'!$B$4=2,'Index LA FSM'!$A$179:$BZ$341,IF('Index LA FSM'!$B$4=3,'Index LA FSM'!$A$349:$BZ$511,"Error"))),'Index LA FSM'!AN$1,0),"Error")</f>
        <v>0</v>
      </c>
      <c r="AO112" s="84" t="str">
        <f>IFERROR(VLOOKUP($A112,IF('Index LA FSM'!$B$4=1,'Index LA FSM'!$A$9:$BZ$171,IF('Index LA FSM'!$B$4=2,'Index LA FSM'!$A$179:$BZ$341,IF('Index LA FSM'!$B$4=3,'Index LA FSM'!$A$349:$BZ$511,"Error"))),'Index LA FSM'!AO$1,0),"Error")</f>
        <v>x</v>
      </c>
      <c r="AP112" s="84" t="str">
        <f>IFERROR(VLOOKUP($A112,IF('Index LA FSM'!$B$4=1,'Index LA FSM'!$A$9:$BZ$171,IF('Index LA FSM'!$B$4=2,'Index LA FSM'!$A$179:$BZ$341,IF('Index LA FSM'!$B$4=3,'Index LA FSM'!$A$349:$BZ$511,"Error"))),'Index LA FSM'!AP$1,0),"Error")</f>
        <v>x</v>
      </c>
      <c r="AQ112" s="84" t="str">
        <f>IFERROR(VLOOKUP($A112,IF('Index LA FSM'!$B$4=1,'Index LA FSM'!$A$9:$BZ$171,IF('Index LA FSM'!$B$4=2,'Index LA FSM'!$A$179:$BZ$341,IF('Index LA FSM'!$B$4=3,'Index LA FSM'!$A$349:$BZ$511,"Error"))),'Index LA FSM'!AQ$1,0),"Error")</f>
        <v>x</v>
      </c>
      <c r="AR112" s="84">
        <f>IFERROR(VLOOKUP($A112,IF('Index LA FSM'!$B$4=1,'Index LA FSM'!$A$9:$BZ$171,IF('Index LA FSM'!$B$4=2,'Index LA FSM'!$A$179:$BZ$341,IF('Index LA FSM'!$B$4=3,'Index LA FSM'!$A$349:$BZ$511,"Error"))),'Index LA FSM'!AR$1,0),"Error")</f>
        <v>0.22</v>
      </c>
      <c r="AS112" s="84">
        <f>IFERROR(VLOOKUP($A112,IF('Index LA FSM'!$B$4=1,'Index LA FSM'!$A$9:$BZ$171,IF('Index LA FSM'!$B$4=2,'Index LA FSM'!$A$179:$BZ$341,IF('Index LA FSM'!$B$4=3,'Index LA FSM'!$A$349:$BZ$511,"Error"))),'Index LA FSM'!AS$1,0),"Error")</f>
        <v>0.22</v>
      </c>
      <c r="AT112" s="84" t="str">
        <f>IFERROR(VLOOKUP($A112,IF('Index LA FSM'!$B$4=1,'Index LA FSM'!$A$9:$BZ$171,IF('Index LA FSM'!$B$4=2,'Index LA FSM'!$A$179:$BZ$341,IF('Index LA FSM'!$B$4=3,'Index LA FSM'!$A$349:$BZ$511,"Error"))),'Index LA FSM'!AT$1,0),"Error")</f>
        <v>x</v>
      </c>
      <c r="AU112" s="84">
        <f>IFERROR(VLOOKUP($A112,IF('Index LA FSM'!$B$4=1,'Index LA FSM'!$A$9:$BZ$171,IF('Index LA FSM'!$B$4=2,'Index LA FSM'!$A$179:$BZ$341,IF('Index LA FSM'!$B$4=3,'Index LA FSM'!$A$349:$BZ$511,"Error"))),'Index LA FSM'!AU$1,0),"Error")</f>
        <v>0.37</v>
      </c>
      <c r="AV112" s="84">
        <f>IFERROR(VLOOKUP($A112,IF('Index LA FSM'!$B$4=1,'Index LA FSM'!$A$9:$BZ$171,IF('Index LA FSM'!$B$4=2,'Index LA FSM'!$A$179:$BZ$341,IF('Index LA FSM'!$B$4=3,'Index LA FSM'!$A$349:$BZ$511,"Error"))),'Index LA FSM'!AV$1,0),"Error")</f>
        <v>0.37</v>
      </c>
      <c r="AW112" s="84">
        <f>IFERROR(VLOOKUP($A112,IF('Index LA FSM'!$B$4=1,'Index LA FSM'!$A$9:$BZ$171,IF('Index LA FSM'!$B$4=2,'Index LA FSM'!$A$179:$BZ$341,IF('Index LA FSM'!$B$4=3,'Index LA FSM'!$A$349:$BZ$511,"Error"))),'Index LA FSM'!AW$1,0),"Error")</f>
        <v>0</v>
      </c>
      <c r="AX112" s="84" t="str">
        <f>IFERROR(VLOOKUP($A112,IF('Index LA FSM'!$B$4=1,'Index LA FSM'!$A$9:$BZ$171,IF('Index LA FSM'!$B$4=2,'Index LA FSM'!$A$179:$BZ$341,IF('Index LA FSM'!$B$4=3,'Index LA FSM'!$A$349:$BZ$511,"Error"))),'Index LA FSM'!AX$1,0),"Error")</f>
        <v>x</v>
      </c>
      <c r="AY112" s="84" t="str">
        <f>IFERROR(VLOOKUP($A112,IF('Index LA FSM'!$B$4=1,'Index LA FSM'!$A$9:$BZ$171,IF('Index LA FSM'!$B$4=2,'Index LA FSM'!$A$179:$BZ$341,IF('Index LA FSM'!$B$4=3,'Index LA FSM'!$A$349:$BZ$511,"Error"))),'Index LA FSM'!AY$1,0),"Error")</f>
        <v>x</v>
      </c>
      <c r="AZ112" s="84">
        <f>IFERROR(VLOOKUP($A112,IF('Index LA FSM'!$B$4=1,'Index LA FSM'!$A$9:$BZ$171,IF('Index LA FSM'!$B$4=2,'Index LA FSM'!$A$179:$BZ$341,IF('Index LA FSM'!$B$4=3,'Index LA FSM'!$A$349:$BZ$511,"Error"))),'Index LA FSM'!AZ$1,0),"Error")</f>
        <v>0</v>
      </c>
      <c r="BA112" s="84">
        <f>IFERROR(VLOOKUP($A112,IF('Index LA FSM'!$B$4=1,'Index LA FSM'!$A$9:$BZ$171,IF('Index LA FSM'!$B$4=2,'Index LA FSM'!$A$179:$BZ$341,IF('Index LA FSM'!$B$4=3,'Index LA FSM'!$A$349:$BZ$511,"Error"))),'Index LA FSM'!BA$1,0),"Error")</f>
        <v>0</v>
      </c>
      <c r="BB112" s="84">
        <f>IFERROR(VLOOKUP($A112,IF('Index LA FSM'!$B$4=1,'Index LA FSM'!$A$9:$BZ$171,IF('Index LA FSM'!$B$4=2,'Index LA FSM'!$A$179:$BZ$341,IF('Index LA FSM'!$B$4=3,'Index LA FSM'!$A$349:$BZ$511,"Error"))),'Index LA FSM'!BB$1,0),"Error")</f>
        <v>0</v>
      </c>
      <c r="BC112" s="84" t="str">
        <f>IFERROR(VLOOKUP($A112,IF('Index LA FSM'!$B$4=1,'Index LA FSM'!$A$9:$BZ$171,IF('Index LA FSM'!$B$4=2,'Index LA FSM'!$A$179:$BZ$341,IF('Index LA FSM'!$B$4=3,'Index LA FSM'!$A$349:$BZ$511,"Error"))),'Index LA FSM'!BC$1,0),"Error")</f>
        <v>x</v>
      </c>
      <c r="BD112" s="84">
        <f>IFERROR(VLOOKUP($A112,IF('Index LA FSM'!$B$4=1,'Index LA FSM'!$A$9:$BZ$171,IF('Index LA FSM'!$B$4=2,'Index LA FSM'!$A$179:$BZ$341,IF('Index LA FSM'!$B$4=3,'Index LA FSM'!$A$349:$BZ$511,"Error"))),'Index LA FSM'!BD$1,0),"Error")</f>
        <v>0.04</v>
      </c>
      <c r="BE112" s="84">
        <f>IFERROR(VLOOKUP($A112,IF('Index LA FSM'!$B$4=1,'Index LA FSM'!$A$9:$BZ$171,IF('Index LA FSM'!$B$4=2,'Index LA FSM'!$A$179:$BZ$341,IF('Index LA FSM'!$B$4=3,'Index LA FSM'!$A$349:$BZ$511,"Error"))),'Index LA FSM'!BE$1,0),"Error")</f>
        <v>0.04</v>
      </c>
      <c r="BF112" s="84" t="str">
        <f>IFERROR(VLOOKUP($A112,IF('Index LA FSM'!$B$4=1,'Index LA FSM'!$A$9:$BZ$171,IF('Index LA FSM'!$B$4=2,'Index LA FSM'!$A$179:$BZ$341,IF('Index LA FSM'!$B$4=3,'Index LA FSM'!$A$349:$BZ$511,"Error"))),'Index LA FSM'!BF$1,0),"Error")</f>
        <v>x</v>
      </c>
      <c r="BG112" s="84">
        <f>IFERROR(VLOOKUP($A112,IF('Index LA FSM'!$B$4=1,'Index LA FSM'!$A$9:$BZ$171,IF('Index LA FSM'!$B$4=2,'Index LA FSM'!$A$179:$BZ$341,IF('Index LA FSM'!$B$4=3,'Index LA FSM'!$A$349:$BZ$511,"Error"))),'Index LA FSM'!BG$1,0),"Error")</f>
        <v>0.03</v>
      </c>
      <c r="BH112" s="84">
        <f>IFERROR(VLOOKUP($A112,IF('Index LA FSM'!$B$4=1,'Index LA FSM'!$A$9:$BZ$171,IF('Index LA FSM'!$B$4=2,'Index LA FSM'!$A$179:$BZ$341,IF('Index LA FSM'!$B$4=3,'Index LA FSM'!$A$349:$BZ$511,"Error"))),'Index LA FSM'!BH$1,0),"Error")</f>
        <v>0.03</v>
      </c>
      <c r="BI112" s="84">
        <f>IFERROR(VLOOKUP($A112,IF('Index LA FSM'!$B$4=1,'Index LA FSM'!$A$9:$BZ$171,IF('Index LA FSM'!$B$4=2,'Index LA FSM'!$A$179:$BZ$341,IF('Index LA FSM'!$B$4=3,'Index LA FSM'!$A$349:$BZ$511,"Error"))),'Index LA FSM'!BI$1,0),"Error")</f>
        <v>0</v>
      </c>
      <c r="BJ112" s="84" t="str">
        <f>IFERROR(VLOOKUP($A112,IF('Index LA FSM'!$B$4=1,'Index LA FSM'!$A$9:$BZ$171,IF('Index LA FSM'!$B$4=2,'Index LA FSM'!$A$179:$BZ$341,IF('Index LA FSM'!$B$4=3,'Index LA FSM'!$A$349:$BZ$511,"Error"))),'Index LA FSM'!BJ$1,0),"Error")</f>
        <v>x</v>
      </c>
      <c r="BK112" s="84" t="str">
        <f>IFERROR(VLOOKUP($A112,IF('Index LA FSM'!$B$4=1,'Index LA FSM'!$A$9:$BZ$171,IF('Index LA FSM'!$B$4=2,'Index LA FSM'!$A$179:$BZ$341,IF('Index LA FSM'!$B$4=3,'Index LA FSM'!$A$349:$BZ$511,"Error"))),'Index LA FSM'!BK$1,0),"Error")</f>
        <v>x</v>
      </c>
      <c r="BL112" s="84">
        <f>IFERROR(VLOOKUP($A112,IF('Index LA FSM'!$B$4=1,'Index LA FSM'!$A$9:$BZ$171,IF('Index LA FSM'!$B$4=2,'Index LA FSM'!$A$179:$BZ$341,IF('Index LA FSM'!$B$4=3,'Index LA FSM'!$A$349:$BZ$511,"Error"))),'Index LA FSM'!BL$1,0),"Error")</f>
        <v>0</v>
      </c>
      <c r="BM112" s="84">
        <f>IFERROR(VLOOKUP($A112,IF('Index LA FSM'!$B$4=1,'Index LA FSM'!$A$9:$BZ$171,IF('Index LA FSM'!$B$4=2,'Index LA FSM'!$A$179:$BZ$341,IF('Index LA FSM'!$B$4=3,'Index LA FSM'!$A$349:$BZ$511,"Error"))),'Index LA FSM'!BM$1,0),"Error")</f>
        <v>0</v>
      </c>
      <c r="BN112" s="84">
        <f>IFERROR(VLOOKUP($A112,IF('Index LA FSM'!$B$4=1,'Index LA FSM'!$A$9:$BZ$171,IF('Index LA FSM'!$B$4=2,'Index LA FSM'!$A$179:$BZ$341,IF('Index LA FSM'!$B$4=3,'Index LA FSM'!$A$349:$BZ$511,"Error"))),'Index LA FSM'!BN$1,0),"Error")</f>
        <v>0</v>
      </c>
      <c r="BO112" s="84">
        <f>IFERROR(VLOOKUP($A112,IF('Index LA FSM'!$B$4=1,'Index LA FSM'!$A$9:$BZ$171,IF('Index LA FSM'!$B$4=2,'Index LA FSM'!$A$179:$BZ$341,IF('Index LA FSM'!$B$4=3,'Index LA FSM'!$A$349:$BZ$511,"Error"))),'Index LA FSM'!BO$1,0),"Error")</f>
        <v>0</v>
      </c>
      <c r="BP112" s="84" t="str">
        <f>IFERROR(VLOOKUP($A112,IF('Index LA FSM'!$B$4=1,'Index LA FSM'!$A$9:$BZ$171,IF('Index LA FSM'!$B$4=2,'Index LA FSM'!$A$179:$BZ$341,IF('Index LA FSM'!$B$4=3,'Index LA FSM'!$A$349:$BZ$511,"Error"))),'Index LA FSM'!BP$1,0),"Error")</f>
        <v>x</v>
      </c>
      <c r="BQ112" s="84" t="str">
        <f>IFERROR(VLOOKUP($A112,IF('Index LA FSM'!$B$4=1,'Index LA FSM'!$A$9:$BZ$171,IF('Index LA FSM'!$B$4=2,'Index LA FSM'!$A$179:$BZ$341,IF('Index LA FSM'!$B$4=3,'Index LA FSM'!$A$349:$BZ$511,"Error"))),'Index LA FSM'!BQ$1,0),"Error")</f>
        <v>x</v>
      </c>
      <c r="BR112" s="84" t="str">
        <f>IFERROR(VLOOKUP($A112,IF('Index LA FSM'!$B$4=1,'Index LA FSM'!$A$9:$BZ$171,IF('Index LA FSM'!$B$4=2,'Index LA FSM'!$A$179:$BZ$341,IF('Index LA FSM'!$B$4=3,'Index LA FSM'!$A$349:$BZ$511,"Error"))),'Index LA FSM'!BR$1,0),"Error")</f>
        <v>x</v>
      </c>
      <c r="BS112" s="84">
        <f>IFERROR(VLOOKUP($A112,IF('Index LA FSM'!$B$4=1,'Index LA FSM'!$A$9:$BZ$171,IF('Index LA FSM'!$B$4=2,'Index LA FSM'!$A$179:$BZ$341,IF('Index LA FSM'!$B$4=3,'Index LA FSM'!$A$349:$BZ$511,"Error"))),'Index LA FSM'!BS$1,0),"Error")</f>
        <v>0.05</v>
      </c>
      <c r="BT112" s="84">
        <f>IFERROR(VLOOKUP($A112,IF('Index LA FSM'!$B$4=1,'Index LA FSM'!$A$9:$BZ$171,IF('Index LA FSM'!$B$4=2,'Index LA FSM'!$A$179:$BZ$341,IF('Index LA FSM'!$B$4=3,'Index LA FSM'!$A$349:$BZ$511,"Error"))),'Index LA FSM'!BT$1,0),"Error")</f>
        <v>0.05</v>
      </c>
      <c r="BU112" s="84">
        <f>IFERROR(VLOOKUP($A112,IF('Index LA FSM'!$B$4=1,'Index LA FSM'!$A$9:$BZ$171,IF('Index LA FSM'!$B$4=2,'Index LA FSM'!$A$179:$BZ$341,IF('Index LA FSM'!$B$4=3,'Index LA FSM'!$A$349:$BZ$511,"Error"))),'Index LA FSM'!BU$1,0),"Error")</f>
        <v>0</v>
      </c>
      <c r="BV112" s="84">
        <f>IFERROR(VLOOKUP($A112,IF('Index LA FSM'!$B$4=1,'Index LA FSM'!$A$9:$BZ$171,IF('Index LA FSM'!$B$4=2,'Index LA FSM'!$A$179:$BZ$341,IF('Index LA FSM'!$B$4=3,'Index LA FSM'!$A$349:$BZ$511,"Error"))),'Index LA FSM'!BV$1,0),"Error")</f>
        <v>0.02</v>
      </c>
      <c r="BW112" s="84">
        <f>IFERROR(VLOOKUP($A112,IF('Index LA FSM'!$B$4=1,'Index LA FSM'!$A$9:$BZ$171,IF('Index LA FSM'!$B$4=2,'Index LA FSM'!$A$179:$BZ$341,IF('Index LA FSM'!$B$4=3,'Index LA FSM'!$A$349:$BZ$511,"Error"))),'Index LA FSM'!BW$1,0),"Error")</f>
        <v>0.02</v>
      </c>
      <c r="BX112" s="84" t="str">
        <f>IFERROR(VLOOKUP($A112,IF('Index LA FSM'!$B$4=1,'Index LA FSM'!$A$9:$BZ$171,IF('Index LA FSM'!$B$4=2,'Index LA FSM'!$A$179:$BZ$341,IF('Index LA FSM'!$B$4=3,'Index LA FSM'!$A$349:$BZ$511,"Error"))),'Index LA FSM'!BX$1,0),"Error")</f>
        <v>x</v>
      </c>
      <c r="BY112" s="84">
        <f>IFERROR(VLOOKUP($A112,IF('Index LA FSM'!$B$4=1,'Index LA FSM'!$A$9:$BZ$171,IF('Index LA FSM'!$B$4=2,'Index LA FSM'!$A$179:$BZ$341,IF('Index LA FSM'!$B$4=3,'Index LA FSM'!$A$349:$BZ$511,"Error"))),'Index LA FSM'!BY$1,0),"Error")</f>
        <v>0.09</v>
      </c>
      <c r="BZ112" s="84">
        <f>IFERROR(VLOOKUP($A112,IF('Index LA FSM'!$B$4=1,'Index LA FSM'!$A$9:$BZ$171,IF('Index LA FSM'!$B$4=2,'Index LA FSM'!$A$179:$BZ$341,IF('Index LA FSM'!$B$4=3,'Index LA FSM'!$A$349:$BZ$511,"Error"))),'Index LA FSM'!BZ$1,0),"Error")</f>
        <v>0.09</v>
      </c>
    </row>
    <row r="113" spans="1:78" s="15" customFormat="1" x14ac:dyDescent="0.2">
      <c r="A113" s="20">
        <v>931</v>
      </c>
      <c r="B113" s="20" t="s">
        <v>264</v>
      </c>
      <c r="C113" s="45" t="s">
        <v>167</v>
      </c>
      <c r="D113" s="113">
        <f>IFERROR(VLOOKUP($A113,IF('Index LA FSM'!$B$4=1,'Index LA FSM'!$A$9:$BZ$171,IF('Index LA FSM'!$B$4=2,'Index LA FSM'!$A$179:$BZ$341,IF('Index LA FSM'!$B$4=3,'Index LA FSM'!$A$349:$BZ$511,"Error"))),'Index LA FSM'!D$1,0),"Error")</f>
        <v>80</v>
      </c>
      <c r="E113" s="113">
        <f>IFERROR(VLOOKUP($A113,IF('Index LA FSM'!$B$4=1,'Index LA FSM'!$A$9:$BZ$171,IF('Index LA FSM'!$B$4=2,'Index LA FSM'!$A$179:$BZ$341,IF('Index LA FSM'!$B$4=3,'Index LA FSM'!$A$349:$BZ$511,"Error"))),'Index LA FSM'!E$1,0),"Error")</f>
        <v>2260</v>
      </c>
      <c r="F113" s="113">
        <f>IFERROR(VLOOKUP($A113,IF('Index LA FSM'!$B$4=1,'Index LA FSM'!$A$9:$BZ$171,IF('Index LA FSM'!$B$4=2,'Index LA FSM'!$A$179:$BZ$341,IF('Index LA FSM'!$B$4=3,'Index LA FSM'!$A$349:$BZ$511,"Error"))),'Index LA FSM'!F$1,0),"Error")</f>
        <v>2330</v>
      </c>
      <c r="G113" s="84">
        <f>IFERROR(VLOOKUP($A113,IF('Index LA FSM'!$B$4=1,'Index LA FSM'!$A$9:$BZ$171,IF('Index LA FSM'!$B$4=2,'Index LA FSM'!$A$179:$BZ$341,IF('Index LA FSM'!$B$4=3,'Index LA FSM'!$A$349:$BZ$511,"Error"))),'Index LA FSM'!G$1,0),"Error")</f>
        <v>0.72</v>
      </c>
      <c r="H113" s="84">
        <f>IFERROR(VLOOKUP($A113,IF('Index LA FSM'!$B$4=1,'Index LA FSM'!$A$9:$BZ$171,IF('Index LA FSM'!$B$4=2,'Index LA FSM'!$A$179:$BZ$341,IF('Index LA FSM'!$B$4=3,'Index LA FSM'!$A$349:$BZ$511,"Error"))),'Index LA FSM'!H$1,0),"Error")</f>
        <v>0.69</v>
      </c>
      <c r="I113" s="84">
        <f>IFERROR(VLOOKUP($A113,IF('Index LA FSM'!$B$4=1,'Index LA FSM'!$A$9:$BZ$171,IF('Index LA FSM'!$B$4=2,'Index LA FSM'!$A$179:$BZ$341,IF('Index LA FSM'!$B$4=3,'Index LA FSM'!$A$349:$BZ$511,"Error"))),'Index LA FSM'!I$1,0),"Error")</f>
        <v>0.69</v>
      </c>
      <c r="J113" s="84">
        <f>IFERROR(VLOOKUP($A113,IF('Index LA FSM'!$B$4=1,'Index LA FSM'!$A$9:$BZ$171,IF('Index LA FSM'!$B$4=2,'Index LA FSM'!$A$179:$BZ$341,IF('Index LA FSM'!$B$4=3,'Index LA FSM'!$A$349:$BZ$511,"Error"))),'Index LA FSM'!J$1,0),"Error")</f>
        <v>0.71</v>
      </c>
      <c r="K113" s="84">
        <f>IFERROR(VLOOKUP($A113,IF('Index LA FSM'!$B$4=1,'Index LA FSM'!$A$9:$BZ$171,IF('Index LA FSM'!$B$4=2,'Index LA FSM'!$A$179:$BZ$341,IF('Index LA FSM'!$B$4=3,'Index LA FSM'!$A$349:$BZ$511,"Error"))),'Index LA FSM'!K$1,0),"Error")</f>
        <v>0.62</v>
      </c>
      <c r="L113" s="84">
        <f>IFERROR(VLOOKUP($A113,IF('Index LA FSM'!$B$4=1,'Index LA FSM'!$A$9:$BZ$171,IF('Index LA FSM'!$B$4=2,'Index LA FSM'!$A$179:$BZ$341,IF('Index LA FSM'!$B$4=3,'Index LA FSM'!$A$349:$BZ$511,"Error"))),'Index LA FSM'!L$1,0),"Error")</f>
        <v>0.62</v>
      </c>
      <c r="M113" s="84">
        <f>IFERROR(VLOOKUP($A113,IF('Index LA FSM'!$B$4=1,'Index LA FSM'!$A$9:$BZ$171,IF('Index LA FSM'!$B$4=2,'Index LA FSM'!$A$179:$BZ$341,IF('Index LA FSM'!$B$4=3,'Index LA FSM'!$A$349:$BZ$511,"Error"))),'Index LA FSM'!M$1,0),"Error")</f>
        <v>0.09</v>
      </c>
      <c r="N113" s="84">
        <f>IFERROR(VLOOKUP($A113,IF('Index LA FSM'!$B$4=1,'Index LA FSM'!$A$9:$BZ$171,IF('Index LA FSM'!$B$4=2,'Index LA FSM'!$A$179:$BZ$341,IF('Index LA FSM'!$B$4=3,'Index LA FSM'!$A$349:$BZ$511,"Error"))),'Index LA FSM'!N$1,0),"Error")</f>
        <v>0.08</v>
      </c>
      <c r="O113" s="84">
        <f>IFERROR(VLOOKUP($A113,IF('Index LA FSM'!$B$4=1,'Index LA FSM'!$A$9:$BZ$171,IF('Index LA FSM'!$B$4=2,'Index LA FSM'!$A$179:$BZ$341,IF('Index LA FSM'!$B$4=3,'Index LA FSM'!$A$349:$BZ$511,"Error"))),'Index LA FSM'!O$1,0),"Error")</f>
        <v>0.08</v>
      </c>
      <c r="P113" s="84">
        <f>IFERROR(VLOOKUP($A113,IF('Index LA FSM'!$B$4=1,'Index LA FSM'!$A$9:$BZ$171,IF('Index LA FSM'!$B$4=2,'Index LA FSM'!$A$179:$BZ$341,IF('Index LA FSM'!$B$4=3,'Index LA FSM'!$A$349:$BZ$511,"Error"))),'Index LA FSM'!P$1,0),"Error")</f>
        <v>0</v>
      </c>
      <c r="Q113" s="84" t="str">
        <f>IFERROR(VLOOKUP($A113,IF('Index LA FSM'!$B$4=1,'Index LA FSM'!$A$9:$BZ$171,IF('Index LA FSM'!$B$4=2,'Index LA FSM'!$A$179:$BZ$341,IF('Index LA FSM'!$B$4=3,'Index LA FSM'!$A$349:$BZ$511,"Error"))),'Index LA FSM'!Q$1,0),"Error")</f>
        <v>x</v>
      </c>
      <c r="R113" s="84" t="str">
        <f>IFERROR(VLOOKUP($A113,IF('Index LA FSM'!$B$4=1,'Index LA FSM'!$A$9:$BZ$171,IF('Index LA FSM'!$B$4=2,'Index LA FSM'!$A$179:$BZ$341,IF('Index LA FSM'!$B$4=3,'Index LA FSM'!$A$349:$BZ$511,"Error"))),'Index LA FSM'!R$1,0),"Error")</f>
        <v>x</v>
      </c>
      <c r="S113" s="84" t="str">
        <f>IFERROR(VLOOKUP($A113,IF('Index LA FSM'!$B$4=1,'Index LA FSM'!$A$9:$BZ$171,IF('Index LA FSM'!$B$4=2,'Index LA FSM'!$A$179:$BZ$341,IF('Index LA FSM'!$B$4=3,'Index LA FSM'!$A$349:$BZ$511,"Error"))),'Index LA FSM'!S$1,0),"Error")</f>
        <v>x</v>
      </c>
      <c r="T113" s="84">
        <f>IFERROR(VLOOKUP($A113,IF('Index LA FSM'!$B$4=1,'Index LA FSM'!$A$9:$BZ$171,IF('Index LA FSM'!$B$4=2,'Index LA FSM'!$A$179:$BZ$341,IF('Index LA FSM'!$B$4=3,'Index LA FSM'!$A$349:$BZ$511,"Error"))),'Index LA FSM'!T$1,0),"Error")</f>
        <v>0.02</v>
      </c>
      <c r="U113" s="84">
        <f>IFERROR(VLOOKUP($A113,IF('Index LA FSM'!$B$4=1,'Index LA FSM'!$A$9:$BZ$171,IF('Index LA FSM'!$B$4=2,'Index LA FSM'!$A$179:$BZ$341,IF('Index LA FSM'!$B$4=3,'Index LA FSM'!$A$349:$BZ$511,"Error"))),'Index LA FSM'!U$1,0),"Error")</f>
        <v>0.02</v>
      </c>
      <c r="V113" s="84" t="str">
        <f>IFERROR(VLOOKUP($A113,IF('Index LA FSM'!$B$4=1,'Index LA FSM'!$A$9:$BZ$171,IF('Index LA FSM'!$B$4=2,'Index LA FSM'!$A$179:$BZ$341,IF('Index LA FSM'!$B$4=3,'Index LA FSM'!$A$349:$BZ$511,"Error"))),'Index LA FSM'!V$1,0),"Error")</f>
        <v>x</v>
      </c>
      <c r="W113" s="84">
        <f>IFERROR(VLOOKUP($A113,IF('Index LA FSM'!$B$4=1,'Index LA FSM'!$A$9:$BZ$171,IF('Index LA FSM'!$B$4=2,'Index LA FSM'!$A$179:$BZ$341,IF('Index LA FSM'!$B$4=3,'Index LA FSM'!$A$349:$BZ$511,"Error"))),'Index LA FSM'!W$1,0),"Error")</f>
        <v>0.04</v>
      </c>
      <c r="X113" s="84">
        <f>IFERROR(VLOOKUP($A113,IF('Index LA FSM'!$B$4=1,'Index LA FSM'!$A$9:$BZ$171,IF('Index LA FSM'!$B$4=2,'Index LA FSM'!$A$179:$BZ$341,IF('Index LA FSM'!$B$4=3,'Index LA FSM'!$A$349:$BZ$511,"Error"))),'Index LA FSM'!X$1,0),"Error")</f>
        <v>0.04</v>
      </c>
      <c r="Y113" s="84">
        <f>IFERROR(VLOOKUP($A113,IF('Index LA FSM'!$B$4=1,'Index LA FSM'!$A$9:$BZ$171,IF('Index LA FSM'!$B$4=2,'Index LA FSM'!$A$179:$BZ$341,IF('Index LA FSM'!$B$4=3,'Index LA FSM'!$A$349:$BZ$511,"Error"))),'Index LA FSM'!Y$1,0),"Error")</f>
        <v>0</v>
      </c>
      <c r="Z113" s="84" t="str">
        <f>IFERROR(VLOOKUP($A113,IF('Index LA FSM'!$B$4=1,'Index LA FSM'!$A$9:$BZ$171,IF('Index LA FSM'!$B$4=2,'Index LA FSM'!$A$179:$BZ$341,IF('Index LA FSM'!$B$4=3,'Index LA FSM'!$A$349:$BZ$511,"Error"))),'Index LA FSM'!Z$1,0),"Error")</f>
        <v>x</v>
      </c>
      <c r="AA113" s="84" t="str">
        <f>IFERROR(VLOOKUP($A113,IF('Index LA FSM'!$B$4=1,'Index LA FSM'!$A$9:$BZ$171,IF('Index LA FSM'!$B$4=2,'Index LA FSM'!$A$179:$BZ$341,IF('Index LA FSM'!$B$4=3,'Index LA FSM'!$A$349:$BZ$511,"Error"))),'Index LA FSM'!AA$1,0),"Error")</f>
        <v>x</v>
      </c>
      <c r="AB113" s="84">
        <f>IFERROR(VLOOKUP($A113,IF('Index LA FSM'!$B$4=1,'Index LA FSM'!$A$9:$BZ$171,IF('Index LA FSM'!$B$4=2,'Index LA FSM'!$A$179:$BZ$341,IF('Index LA FSM'!$B$4=3,'Index LA FSM'!$A$349:$BZ$511,"Error"))),'Index LA FSM'!AB$1,0),"Error")</f>
        <v>0</v>
      </c>
      <c r="AC113" s="84">
        <f>IFERROR(VLOOKUP($A113,IF('Index LA FSM'!$B$4=1,'Index LA FSM'!$A$9:$BZ$171,IF('Index LA FSM'!$B$4=2,'Index LA FSM'!$A$179:$BZ$341,IF('Index LA FSM'!$B$4=3,'Index LA FSM'!$A$349:$BZ$511,"Error"))),'Index LA FSM'!AC$1,0),"Error")</f>
        <v>0</v>
      </c>
      <c r="AD113" s="84">
        <f>IFERROR(VLOOKUP($A113,IF('Index LA FSM'!$B$4=1,'Index LA FSM'!$A$9:$BZ$171,IF('Index LA FSM'!$B$4=2,'Index LA FSM'!$A$179:$BZ$341,IF('Index LA FSM'!$B$4=3,'Index LA FSM'!$A$349:$BZ$511,"Error"))),'Index LA FSM'!AD$1,0),"Error")</f>
        <v>0</v>
      </c>
      <c r="AE113" s="84" t="str">
        <f>IFERROR(VLOOKUP($A113,IF('Index LA FSM'!$B$4=1,'Index LA FSM'!$A$9:$BZ$171,IF('Index LA FSM'!$B$4=2,'Index LA FSM'!$A$179:$BZ$341,IF('Index LA FSM'!$B$4=3,'Index LA FSM'!$A$349:$BZ$511,"Error"))),'Index LA FSM'!AE$1,0),"Error")</f>
        <v>x</v>
      </c>
      <c r="AF113" s="84">
        <f>IFERROR(VLOOKUP($A113,IF('Index LA FSM'!$B$4=1,'Index LA FSM'!$A$9:$BZ$171,IF('Index LA FSM'!$B$4=2,'Index LA FSM'!$A$179:$BZ$341,IF('Index LA FSM'!$B$4=3,'Index LA FSM'!$A$349:$BZ$511,"Error"))),'Index LA FSM'!AF$1,0),"Error")</f>
        <v>0.03</v>
      </c>
      <c r="AG113" s="84">
        <f>IFERROR(VLOOKUP($A113,IF('Index LA FSM'!$B$4=1,'Index LA FSM'!$A$9:$BZ$171,IF('Index LA FSM'!$B$4=2,'Index LA FSM'!$A$179:$BZ$341,IF('Index LA FSM'!$B$4=3,'Index LA FSM'!$A$349:$BZ$511,"Error"))),'Index LA FSM'!AG$1,0),"Error")</f>
        <v>0.03</v>
      </c>
      <c r="AH113" s="84">
        <f>IFERROR(VLOOKUP($A113,IF('Index LA FSM'!$B$4=1,'Index LA FSM'!$A$9:$BZ$171,IF('Index LA FSM'!$B$4=2,'Index LA FSM'!$A$179:$BZ$341,IF('Index LA FSM'!$B$4=3,'Index LA FSM'!$A$349:$BZ$511,"Error"))),'Index LA FSM'!AH$1,0),"Error")</f>
        <v>0.53</v>
      </c>
      <c r="AI113" s="84">
        <f>IFERROR(VLOOKUP($A113,IF('Index LA FSM'!$B$4=1,'Index LA FSM'!$A$9:$BZ$171,IF('Index LA FSM'!$B$4=2,'Index LA FSM'!$A$179:$BZ$341,IF('Index LA FSM'!$B$4=3,'Index LA FSM'!$A$349:$BZ$511,"Error"))),'Index LA FSM'!AI$1,0),"Error")</f>
        <v>0.48</v>
      </c>
      <c r="AJ113" s="84">
        <f>IFERROR(VLOOKUP($A113,IF('Index LA FSM'!$B$4=1,'Index LA FSM'!$A$9:$BZ$171,IF('Index LA FSM'!$B$4=2,'Index LA FSM'!$A$179:$BZ$341,IF('Index LA FSM'!$B$4=3,'Index LA FSM'!$A$349:$BZ$511,"Error"))),'Index LA FSM'!AJ$1,0),"Error")</f>
        <v>0.49</v>
      </c>
      <c r="AK113" s="84">
        <f>IFERROR(VLOOKUP($A113,IF('Index LA FSM'!$B$4=1,'Index LA FSM'!$A$9:$BZ$171,IF('Index LA FSM'!$B$4=2,'Index LA FSM'!$A$179:$BZ$341,IF('Index LA FSM'!$B$4=3,'Index LA FSM'!$A$349:$BZ$511,"Error"))),'Index LA FSM'!AK$1,0),"Error")</f>
        <v>0.21</v>
      </c>
      <c r="AL113" s="84">
        <f>IFERROR(VLOOKUP($A113,IF('Index LA FSM'!$B$4=1,'Index LA FSM'!$A$9:$BZ$171,IF('Index LA FSM'!$B$4=2,'Index LA FSM'!$A$179:$BZ$341,IF('Index LA FSM'!$B$4=3,'Index LA FSM'!$A$349:$BZ$511,"Error"))),'Index LA FSM'!AL$1,0),"Error")</f>
        <v>0.27</v>
      </c>
      <c r="AM113" s="84">
        <f>IFERROR(VLOOKUP($A113,IF('Index LA FSM'!$B$4=1,'Index LA FSM'!$A$9:$BZ$171,IF('Index LA FSM'!$B$4=2,'Index LA FSM'!$A$179:$BZ$341,IF('Index LA FSM'!$B$4=3,'Index LA FSM'!$A$349:$BZ$511,"Error"))),'Index LA FSM'!AM$1,0),"Error")</f>
        <v>0.27</v>
      </c>
      <c r="AN113" s="84" t="str">
        <f>IFERROR(VLOOKUP($A113,IF('Index LA FSM'!$B$4=1,'Index LA FSM'!$A$9:$BZ$171,IF('Index LA FSM'!$B$4=2,'Index LA FSM'!$A$179:$BZ$341,IF('Index LA FSM'!$B$4=3,'Index LA FSM'!$A$349:$BZ$511,"Error"))),'Index LA FSM'!AN$1,0),"Error")</f>
        <v>x</v>
      </c>
      <c r="AO113" s="84">
        <f>IFERROR(VLOOKUP($A113,IF('Index LA FSM'!$B$4=1,'Index LA FSM'!$A$9:$BZ$171,IF('Index LA FSM'!$B$4=2,'Index LA FSM'!$A$179:$BZ$341,IF('Index LA FSM'!$B$4=3,'Index LA FSM'!$A$349:$BZ$511,"Error"))),'Index LA FSM'!AO$1,0),"Error")</f>
        <v>0.02</v>
      </c>
      <c r="AP113" s="84">
        <f>IFERROR(VLOOKUP($A113,IF('Index LA FSM'!$B$4=1,'Index LA FSM'!$A$9:$BZ$171,IF('Index LA FSM'!$B$4=2,'Index LA FSM'!$A$179:$BZ$341,IF('Index LA FSM'!$B$4=3,'Index LA FSM'!$A$349:$BZ$511,"Error"))),'Index LA FSM'!AP$1,0),"Error")</f>
        <v>0.02</v>
      </c>
      <c r="AQ113" s="84">
        <f>IFERROR(VLOOKUP($A113,IF('Index LA FSM'!$B$4=1,'Index LA FSM'!$A$9:$BZ$171,IF('Index LA FSM'!$B$4=2,'Index LA FSM'!$A$179:$BZ$341,IF('Index LA FSM'!$B$4=3,'Index LA FSM'!$A$349:$BZ$511,"Error"))),'Index LA FSM'!AQ$1,0),"Error")</f>
        <v>0.11</v>
      </c>
      <c r="AR113" s="84">
        <f>IFERROR(VLOOKUP($A113,IF('Index LA FSM'!$B$4=1,'Index LA FSM'!$A$9:$BZ$171,IF('Index LA FSM'!$B$4=2,'Index LA FSM'!$A$179:$BZ$341,IF('Index LA FSM'!$B$4=3,'Index LA FSM'!$A$349:$BZ$511,"Error"))),'Index LA FSM'!AR$1,0),"Error")</f>
        <v>0.17</v>
      </c>
      <c r="AS113" s="84">
        <f>IFERROR(VLOOKUP($A113,IF('Index LA FSM'!$B$4=1,'Index LA FSM'!$A$9:$BZ$171,IF('Index LA FSM'!$B$4=2,'Index LA FSM'!$A$179:$BZ$341,IF('Index LA FSM'!$B$4=3,'Index LA FSM'!$A$349:$BZ$511,"Error"))),'Index LA FSM'!AS$1,0),"Error")</f>
        <v>0.17</v>
      </c>
      <c r="AT113" s="84">
        <f>IFERROR(VLOOKUP($A113,IF('Index LA FSM'!$B$4=1,'Index LA FSM'!$A$9:$BZ$171,IF('Index LA FSM'!$B$4=2,'Index LA FSM'!$A$179:$BZ$341,IF('Index LA FSM'!$B$4=3,'Index LA FSM'!$A$349:$BZ$511,"Error"))),'Index LA FSM'!AT$1,0),"Error")</f>
        <v>0.31</v>
      </c>
      <c r="AU113" s="84">
        <f>IFERROR(VLOOKUP($A113,IF('Index LA FSM'!$B$4=1,'Index LA FSM'!$A$9:$BZ$171,IF('Index LA FSM'!$B$4=2,'Index LA FSM'!$A$179:$BZ$341,IF('Index LA FSM'!$B$4=3,'Index LA FSM'!$A$349:$BZ$511,"Error"))),'Index LA FSM'!AU$1,0),"Error")</f>
        <v>0.21</v>
      </c>
      <c r="AV113" s="84">
        <f>IFERROR(VLOOKUP($A113,IF('Index LA FSM'!$B$4=1,'Index LA FSM'!$A$9:$BZ$171,IF('Index LA FSM'!$B$4=2,'Index LA FSM'!$A$179:$BZ$341,IF('Index LA FSM'!$B$4=3,'Index LA FSM'!$A$349:$BZ$511,"Error"))),'Index LA FSM'!AV$1,0),"Error")</f>
        <v>0.21</v>
      </c>
      <c r="AW113" s="84" t="str">
        <f>IFERROR(VLOOKUP($A113,IF('Index LA FSM'!$B$4=1,'Index LA FSM'!$A$9:$BZ$171,IF('Index LA FSM'!$B$4=2,'Index LA FSM'!$A$179:$BZ$341,IF('Index LA FSM'!$B$4=3,'Index LA FSM'!$A$349:$BZ$511,"Error"))),'Index LA FSM'!AW$1,0),"Error")</f>
        <v>x</v>
      </c>
      <c r="AX113" s="84" t="str">
        <f>IFERROR(VLOOKUP($A113,IF('Index LA FSM'!$B$4=1,'Index LA FSM'!$A$9:$BZ$171,IF('Index LA FSM'!$B$4=2,'Index LA FSM'!$A$179:$BZ$341,IF('Index LA FSM'!$B$4=3,'Index LA FSM'!$A$349:$BZ$511,"Error"))),'Index LA FSM'!AX$1,0),"Error")</f>
        <v>-</v>
      </c>
      <c r="AY113" s="84" t="str">
        <f>IFERROR(VLOOKUP($A113,IF('Index LA FSM'!$B$4=1,'Index LA FSM'!$A$9:$BZ$171,IF('Index LA FSM'!$B$4=2,'Index LA FSM'!$A$179:$BZ$341,IF('Index LA FSM'!$B$4=3,'Index LA FSM'!$A$349:$BZ$511,"Error"))),'Index LA FSM'!AY$1,0),"Error")</f>
        <v>-</v>
      </c>
      <c r="AZ113" s="84">
        <f>IFERROR(VLOOKUP($A113,IF('Index LA FSM'!$B$4=1,'Index LA FSM'!$A$9:$BZ$171,IF('Index LA FSM'!$B$4=2,'Index LA FSM'!$A$179:$BZ$341,IF('Index LA FSM'!$B$4=3,'Index LA FSM'!$A$349:$BZ$511,"Error"))),'Index LA FSM'!AZ$1,0),"Error")</f>
        <v>0</v>
      </c>
      <c r="BA113" s="84">
        <f>IFERROR(VLOOKUP($A113,IF('Index LA FSM'!$B$4=1,'Index LA FSM'!$A$9:$BZ$171,IF('Index LA FSM'!$B$4=2,'Index LA FSM'!$A$179:$BZ$341,IF('Index LA FSM'!$B$4=3,'Index LA FSM'!$A$349:$BZ$511,"Error"))),'Index LA FSM'!BA$1,0),"Error")</f>
        <v>0</v>
      </c>
      <c r="BB113" s="84">
        <f>IFERROR(VLOOKUP($A113,IF('Index LA FSM'!$B$4=1,'Index LA FSM'!$A$9:$BZ$171,IF('Index LA FSM'!$B$4=2,'Index LA FSM'!$A$179:$BZ$341,IF('Index LA FSM'!$B$4=3,'Index LA FSM'!$A$349:$BZ$511,"Error"))),'Index LA FSM'!BB$1,0),"Error")</f>
        <v>0</v>
      </c>
      <c r="BC113" s="84" t="str">
        <f>IFERROR(VLOOKUP($A113,IF('Index LA FSM'!$B$4=1,'Index LA FSM'!$A$9:$BZ$171,IF('Index LA FSM'!$B$4=2,'Index LA FSM'!$A$179:$BZ$341,IF('Index LA FSM'!$B$4=3,'Index LA FSM'!$A$349:$BZ$511,"Error"))),'Index LA FSM'!BC$1,0),"Error")</f>
        <v>x</v>
      </c>
      <c r="BD113" s="84">
        <f>IFERROR(VLOOKUP($A113,IF('Index LA FSM'!$B$4=1,'Index LA FSM'!$A$9:$BZ$171,IF('Index LA FSM'!$B$4=2,'Index LA FSM'!$A$179:$BZ$341,IF('Index LA FSM'!$B$4=3,'Index LA FSM'!$A$349:$BZ$511,"Error"))),'Index LA FSM'!BD$1,0),"Error")</f>
        <v>0.06</v>
      </c>
      <c r="BE113" s="84">
        <f>IFERROR(VLOOKUP($A113,IF('Index LA FSM'!$B$4=1,'Index LA FSM'!$A$9:$BZ$171,IF('Index LA FSM'!$B$4=2,'Index LA FSM'!$A$179:$BZ$341,IF('Index LA FSM'!$B$4=3,'Index LA FSM'!$A$349:$BZ$511,"Error"))),'Index LA FSM'!BE$1,0),"Error")</f>
        <v>0.06</v>
      </c>
      <c r="BF113" s="84" t="str">
        <f>IFERROR(VLOOKUP($A113,IF('Index LA FSM'!$B$4=1,'Index LA FSM'!$A$9:$BZ$171,IF('Index LA FSM'!$B$4=2,'Index LA FSM'!$A$179:$BZ$341,IF('Index LA FSM'!$B$4=3,'Index LA FSM'!$A$349:$BZ$511,"Error"))),'Index LA FSM'!BF$1,0),"Error")</f>
        <v>x</v>
      </c>
      <c r="BG113" s="84">
        <f>IFERROR(VLOOKUP($A113,IF('Index LA FSM'!$B$4=1,'Index LA FSM'!$A$9:$BZ$171,IF('Index LA FSM'!$B$4=2,'Index LA FSM'!$A$179:$BZ$341,IF('Index LA FSM'!$B$4=3,'Index LA FSM'!$A$349:$BZ$511,"Error"))),'Index LA FSM'!BG$1,0),"Error")</f>
        <v>0.02</v>
      </c>
      <c r="BH113" s="84">
        <f>IFERROR(VLOOKUP($A113,IF('Index LA FSM'!$B$4=1,'Index LA FSM'!$A$9:$BZ$171,IF('Index LA FSM'!$B$4=2,'Index LA FSM'!$A$179:$BZ$341,IF('Index LA FSM'!$B$4=3,'Index LA FSM'!$A$349:$BZ$511,"Error"))),'Index LA FSM'!BH$1,0),"Error")</f>
        <v>0.02</v>
      </c>
      <c r="BI113" s="84">
        <f>IFERROR(VLOOKUP($A113,IF('Index LA FSM'!$B$4=1,'Index LA FSM'!$A$9:$BZ$171,IF('Index LA FSM'!$B$4=2,'Index LA FSM'!$A$179:$BZ$341,IF('Index LA FSM'!$B$4=3,'Index LA FSM'!$A$349:$BZ$511,"Error"))),'Index LA FSM'!BI$1,0),"Error")</f>
        <v>0</v>
      </c>
      <c r="BJ113" s="84">
        <f>IFERROR(VLOOKUP($A113,IF('Index LA FSM'!$B$4=1,'Index LA FSM'!$A$9:$BZ$171,IF('Index LA FSM'!$B$4=2,'Index LA FSM'!$A$179:$BZ$341,IF('Index LA FSM'!$B$4=3,'Index LA FSM'!$A$349:$BZ$511,"Error"))),'Index LA FSM'!BJ$1,0),"Error")</f>
        <v>0.04</v>
      </c>
      <c r="BK113" s="84">
        <f>IFERROR(VLOOKUP($A113,IF('Index LA FSM'!$B$4=1,'Index LA FSM'!$A$9:$BZ$171,IF('Index LA FSM'!$B$4=2,'Index LA FSM'!$A$179:$BZ$341,IF('Index LA FSM'!$B$4=3,'Index LA FSM'!$A$349:$BZ$511,"Error"))),'Index LA FSM'!BK$1,0),"Error")</f>
        <v>0.04</v>
      </c>
      <c r="BL113" s="84">
        <f>IFERROR(VLOOKUP($A113,IF('Index LA FSM'!$B$4=1,'Index LA FSM'!$A$9:$BZ$171,IF('Index LA FSM'!$B$4=2,'Index LA FSM'!$A$179:$BZ$341,IF('Index LA FSM'!$B$4=3,'Index LA FSM'!$A$349:$BZ$511,"Error"))),'Index LA FSM'!BL$1,0),"Error")</f>
        <v>0</v>
      </c>
      <c r="BM113" s="84">
        <f>IFERROR(VLOOKUP($A113,IF('Index LA FSM'!$B$4=1,'Index LA FSM'!$A$9:$BZ$171,IF('Index LA FSM'!$B$4=2,'Index LA FSM'!$A$179:$BZ$341,IF('Index LA FSM'!$B$4=3,'Index LA FSM'!$A$349:$BZ$511,"Error"))),'Index LA FSM'!BM$1,0),"Error")</f>
        <v>0</v>
      </c>
      <c r="BN113" s="84">
        <f>IFERROR(VLOOKUP($A113,IF('Index LA FSM'!$B$4=1,'Index LA FSM'!$A$9:$BZ$171,IF('Index LA FSM'!$B$4=2,'Index LA FSM'!$A$179:$BZ$341,IF('Index LA FSM'!$B$4=3,'Index LA FSM'!$A$349:$BZ$511,"Error"))),'Index LA FSM'!BN$1,0),"Error")</f>
        <v>0</v>
      </c>
      <c r="BO113" s="84">
        <f>IFERROR(VLOOKUP($A113,IF('Index LA FSM'!$B$4=1,'Index LA FSM'!$A$9:$BZ$171,IF('Index LA FSM'!$B$4=2,'Index LA FSM'!$A$179:$BZ$341,IF('Index LA FSM'!$B$4=3,'Index LA FSM'!$A$349:$BZ$511,"Error"))),'Index LA FSM'!BO$1,0),"Error")</f>
        <v>0</v>
      </c>
      <c r="BP113" s="84">
        <f>IFERROR(VLOOKUP($A113,IF('Index LA FSM'!$B$4=1,'Index LA FSM'!$A$9:$BZ$171,IF('Index LA FSM'!$B$4=2,'Index LA FSM'!$A$179:$BZ$341,IF('Index LA FSM'!$B$4=3,'Index LA FSM'!$A$349:$BZ$511,"Error"))),'Index LA FSM'!BP$1,0),"Error")</f>
        <v>0.01</v>
      </c>
      <c r="BQ113" s="84">
        <f>IFERROR(VLOOKUP($A113,IF('Index LA FSM'!$B$4=1,'Index LA FSM'!$A$9:$BZ$171,IF('Index LA FSM'!$B$4=2,'Index LA FSM'!$A$179:$BZ$341,IF('Index LA FSM'!$B$4=3,'Index LA FSM'!$A$349:$BZ$511,"Error"))),'Index LA FSM'!BQ$1,0),"Error")</f>
        <v>0.01</v>
      </c>
      <c r="BR113" s="84">
        <f>IFERROR(VLOOKUP($A113,IF('Index LA FSM'!$B$4=1,'Index LA FSM'!$A$9:$BZ$171,IF('Index LA FSM'!$B$4=2,'Index LA FSM'!$A$179:$BZ$341,IF('Index LA FSM'!$B$4=3,'Index LA FSM'!$A$349:$BZ$511,"Error"))),'Index LA FSM'!BR$1,0),"Error")</f>
        <v>0.09</v>
      </c>
      <c r="BS113" s="84">
        <f>IFERROR(VLOOKUP($A113,IF('Index LA FSM'!$B$4=1,'Index LA FSM'!$A$9:$BZ$171,IF('Index LA FSM'!$B$4=2,'Index LA FSM'!$A$179:$BZ$341,IF('Index LA FSM'!$B$4=3,'Index LA FSM'!$A$349:$BZ$511,"Error"))),'Index LA FSM'!BS$1,0),"Error")</f>
        <v>0.09</v>
      </c>
      <c r="BT113" s="84">
        <f>IFERROR(VLOOKUP($A113,IF('Index LA FSM'!$B$4=1,'Index LA FSM'!$A$9:$BZ$171,IF('Index LA FSM'!$B$4=2,'Index LA FSM'!$A$179:$BZ$341,IF('Index LA FSM'!$B$4=3,'Index LA FSM'!$A$349:$BZ$511,"Error"))),'Index LA FSM'!BT$1,0),"Error")</f>
        <v>0.09</v>
      </c>
      <c r="BU113" s="84" t="str">
        <f>IFERROR(VLOOKUP($A113,IF('Index LA FSM'!$B$4=1,'Index LA FSM'!$A$9:$BZ$171,IF('Index LA FSM'!$B$4=2,'Index LA FSM'!$A$179:$BZ$341,IF('Index LA FSM'!$B$4=3,'Index LA FSM'!$A$349:$BZ$511,"Error"))),'Index LA FSM'!BU$1,0),"Error")</f>
        <v>x</v>
      </c>
      <c r="BV113" s="84">
        <f>IFERROR(VLOOKUP($A113,IF('Index LA FSM'!$B$4=1,'Index LA FSM'!$A$9:$BZ$171,IF('Index LA FSM'!$B$4=2,'Index LA FSM'!$A$179:$BZ$341,IF('Index LA FSM'!$B$4=3,'Index LA FSM'!$A$349:$BZ$511,"Error"))),'Index LA FSM'!BV$1,0),"Error")</f>
        <v>0.02</v>
      </c>
      <c r="BW113" s="84">
        <f>IFERROR(VLOOKUP($A113,IF('Index LA FSM'!$B$4=1,'Index LA FSM'!$A$9:$BZ$171,IF('Index LA FSM'!$B$4=2,'Index LA FSM'!$A$179:$BZ$341,IF('Index LA FSM'!$B$4=3,'Index LA FSM'!$A$349:$BZ$511,"Error"))),'Index LA FSM'!BW$1,0),"Error")</f>
        <v>0.02</v>
      </c>
      <c r="BX113" s="84">
        <f>IFERROR(VLOOKUP($A113,IF('Index LA FSM'!$B$4=1,'Index LA FSM'!$A$9:$BZ$171,IF('Index LA FSM'!$B$4=2,'Index LA FSM'!$A$179:$BZ$341,IF('Index LA FSM'!$B$4=3,'Index LA FSM'!$A$349:$BZ$511,"Error"))),'Index LA FSM'!BX$1,0),"Error")</f>
        <v>0.15</v>
      </c>
      <c r="BY113" s="84">
        <f>IFERROR(VLOOKUP($A113,IF('Index LA FSM'!$B$4=1,'Index LA FSM'!$A$9:$BZ$171,IF('Index LA FSM'!$B$4=2,'Index LA FSM'!$A$179:$BZ$341,IF('Index LA FSM'!$B$4=3,'Index LA FSM'!$A$349:$BZ$511,"Error"))),'Index LA FSM'!BY$1,0),"Error")</f>
        <v>0.21</v>
      </c>
      <c r="BZ113" s="84">
        <f>IFERROR(VLOOKUP($A113,IF('Index LA FSM'!$B$4=1,'Index LA FSM'!$A$9:$BZ$171,IF('Index LA FSM'!$B$4=2,'Index LA FSM'!$A$179:$BZ$341,IF('Index LA FSM'!$B$4=3,'Index LA FSM'!$A$349:$BZ$511,"Error"))),'Index LA FSM'!BZ$1,0),"Error")</f>
        <v>0.21</v>
      </c>
    </row>
    <row r="114" spans="1:78" s="15" customFormat="1" x14ac:dyDescent="0.2">
      <c r="A114" s="20">
        <v>874</v>
      </c>
      <c r="B114" s="20" t="s">
        <v>265</v>
      </c>
      <c r="C114" s="45" t="s">
        <v>161</v>
      </c>
      <c r="D114" s="113">
        <f>IFERROR(VLOOKUP($A114,IF('Index LA FSM'!$B$4=1,'Index LA FSM'!$A$9:$BZ$171,IF('Index LA FSM'!$B$4=2,'Index LA FSM'!$A$179:$BZ$341,IF('Index LA FSM'!$B$4=3,'Index LA FSM'!$A$349:$BZ$511,"Error"))),'Index LA FSM'!D$1,0),"Error")</f>
        <v>100</v>
      </c>
      <c r="E114" s="113">
        <f>IFERROR(VLOOKUP($A114,IF('Index LA FSM'!$B$4=1,'Index LA FSM'!$A$9:$BZ$171,IF('Index LA FSM'!$B$4=2,'Index LA FSM'!$A$179:$BZ$341,IF('Index LA FSM'!$B$4=3,'Index LA FSM'!$A$349:$BZ$511,"Error"))),'Index LA FSM'!E$1,0),"Error")</f>
        <v>930</v>
      </c>
      <c r="F114" s="113">
        <f>IFERROR(VLOOKUP($A114,IF('Index LA FSM'!$B$4=1,'Index LA FSM'!$A$9:$BZ$171,IF('Index LA FSM'!$B$4=2,'Index LA FSM'!$A$179:$BZ$341,IF('Index LA FSM'!$B$4=3,'Index LA FSM'!$A$349:$BZ$511,"Error"))),'Index LA FSM'!F$1,0),"Error")</f>
        <v>1030</v>
      </c>
      <c r="G114" s="84">
        <f>IFERROR(VLOOKUP($A114,IF('Index LA FSM'!$B$4=1,'Index LA FSM'!$A$9:$BZ$171,IF('Index LA FSM'!$B$4=2,'Index LA FSM'!$A$179:$BZ$341,IF('Index LA FSM'!$B$4=3,'Index LA FSM'!$A$349:$BZ$511,"Error"))),'Index LA FSM'!G$1,0),"Error")</f>
        <v>0.78</v>
      </c>
      <c r="H114" s="84">
        <f>IFERROR(VLOOKUP($A114,IF('Index LA FSM'!$B$4=1,'Index LA FSM'!$A$9:$BZ$171,IF('Index LA FSM'!$B$4=2,'Index LA FSM'!$A$179:$BZ$341,IF('Index LA FSM'!$B$4=3,'Index LA FSM'!$A$349:$BZ$511,"Error"))),'Index LA FSM'!H$1,0),"Error")</f>
        <v>0.87</v>
      </c>
      <c r="I114" s="84">
        <f>IFERROR(VLOOKUP($A114,IF('Index LA FSM'!$B$4=1,'Index LA FSM'!$A$9:$BZ$171,IF('Index LA FSM'!$B$4=2,'Index LA FSM'!$A$179:$BZ$341,IF('Index LA FSM'!$B$4=3,'Index LA FSM'!$A$349:$BZ$511,"Error"))),'Index LA FSM'!I$1,0),"Error")</f>
        <v>0.86</v>
      </c>
      <c r="J114" s="84">
        <f>IFERROR(VLOOKUP($A114,IF('Index LA FSM'!$B$4=1,'Index LA FSM'!$A$9:$BZ$171,IF('Index LA FSM'!$B$4=2,'Index LA FSM'!$A$179:$BZ$341,IF('Index LA FSM'!$B$4=3,'Index LA FSM'!$A$349:$BZ$511,"Error"))),'Index LA FSM'!J$1,0),"Error")</f>
        <v>0.67</v>
      </c>
      <c r="K114" s="84">
        <f>IFERROR(VLOOKUP($A114,IF('Index LA FSM'!$B$4=1,'Index LA FSM'!$A$9:$BZ$171,IF('Index LA FSM'!$B$4=2,'Index LA FSM'!$A$179:$BZ$341,IF('Index LA FSM'!$B$4=3,'Index LA FSM'!$A$349:$BZ$511,"Error"))),'Index LA FSM'!K$1,0),"Error")</f>
        <v>0.72</v>
      </c>
      <c r="L114" s="84">
        <f>IFERROR(VLOOKUP($A114,IF('Index LA FSM'!$B$4=1,'Index LA FSM'!$A$9:$BZ$171,IF('Index LA FSM'!$B$4=2,'Index LA FSM'!$A$179:$BZ$341,IF('Index LA FSM'!$B$4=3,'Index LA FSM'!$A$349:$BZ$511,"Error"))),'Index LA FSM'!L$1,0),"Error")</f>
        <v>0.72</v>
      </c>
      <c r="M114" s="84">
        <f>IFERROR(VLOOKUP($A114,IF('Index LA FSM'!$B$4=1,'Index LA FSM'!$A$9:$BZ$171,IF('Index LA FSM'!$B$4=2,'Index LA FSM'!$A$179:$BZ$341,IF('Index LA FSM'!$B$4=3,'Index LA FSM'!$A$349:$BZ$511,"Error"))),'Index LA FSM'!M$1,0),"Error")</f>
        <v>0.13</v>
      </c>
      <c r="N114" s="84">
        <f>IFERROR(VLOOKUP($A114,IF('Index LA FSM'!$B$4=1,'Index LA FSM'!$A$9:$BZ$171,IF('Index LA FSM'!$B$4=2,'Index LA FSM'!$A$179:$BZ$341,IF('Index LA FSM'!$B$4=3,'Index LA FSM'!$A$349:$BZ$511,"Error"))),'Index LA FSM'!N$1,0),"Error")</f>
        <v>7.0000000000000007E-2</v>
      </c>
      <c r="O114" s="84">
        <f>IFERROR(VLOOKUP($A114,IF('Index LA FSM'!$B$4=1,'Index LA FSM'!$A$9:$BZ$171,IF('Index LA FSM'!$B$4=2,'Index LA FSM'!$A$179:$BZ$341,IF('Index LA FSM'!$B$4=3,'Index LA FSM'!$A$349:$BZ$511,"Error"))),'Index LA FSM'!O$1,0),"Error")</f>
        <v>0.08</v>
      </c>
      <c r="P114" s="84">
        <f>IFERROR(VLOOKUP($A114,IF('Index LA FSM'!$B$4=1,'Index LA FSM'!$A$9:$BZ$171,IF('Index LA FSM'!$B$4=2,'Index LA FSM'!$A$179:$BZ$341,IF('Index LA FSM'!$B$4=3,'Index LA FSM'!$A$349:$BZ$511,"Error"))),'Index LA FSM'!P$1,0),"Error")</f>
        <v>0</v>
      </c>
      <c r="Q114" s="84">
        <f>IFERROR(VLOOKUP($A114,IF('Index LA FSM'!$B$4=1,'Index LA FSM'!$A$9:$BZ$171,IF('Index LA FSM'!$B$4=2,'Index LA FSM'!$A$179:$BZ$341,IF('Index LA FSM'!$B$4=3,'Index LA FSM'!$A$349:$BZ$511,"Error"))),'Index LA FSM'!Q$1,0),"Error")</f>
        <v>0.01</v>
      </c>
      <c r="R114" s="84">
        <f>IFERROR(VLOOKUP($A114,IF('Index LA FSM'!$B$4=1,'Index LA FSM'!$A$9:$BZ$171,IF('Index LA FSM'!$B$4=2,'Index LA FSM'!$A$179:$BZ$341,IF('Index LA FSM'!$B$4=3,'Index LA FSM'!$A$349:$BZ$511,"Error"))),'Index LA FSM'!R$1,0),"Error")</f>
        <v>0.01</v>
      </c>
      <c r="S114" s="84" t="str">
        <f>IFERROR(VLOOKUP($A114,IF('Index LA FSM'!$B$4=1,'Index LA FSM'!$A$9:$BZ$171,IF('Index LA FSM'!$B$4=2,'Index LA FSM'!$A$179:$BZ$341,IF('Index LA FSM'!$B$4=3,'Index LA FSM'!$A$349:$BZ$511,"Error"))),'Index LA FSM'!S$1,0),"Error")</f>
        <v>x</v>
      </c>
      <c r="T114" s="84">
        <f>IFERROR(VLOOKUP($A114,IF('Index LA FSM'!$B$4=1,'Index LA FSM'!$A$9:$BZ$171,IF('Index LA FSM'!$B$4=2,'Index LA FSM'!$A$179:$BZ$341,IF('Index LA FSM'!$B$4=3,'Index LA FSM'!$A$349:$BZ$511,"Error"))),'Index LA FSM'!T$1,0),"Error")</f>
        <v>0.03</v>
      </c>
      <c r="U114" s="84">
        <f>IFERROR(VLOOKUP($A114,IF('Index LA FSM'!$B$4=1,'Index LA FSM'!$A$9:$BZ$171,IF('Index LA FSM'!$B$4=2,'Index LA FSM'!$A$179:$BZ$341,IF('Index LA FSM'!$B$4=3,'Index LA FSM'!$A$349:$BZ$511,"Error"))),'Index LA FSM'!U$1,0),"Error")</f>
        <v>0.03</v>
      </c>
      <c r="V114" s="84" t="str">
        <f>IFERROR(VLOOKUP($A114,IF('Index LA FSM'!$B$4=1,'Index LA FSM'!$A$9:$BZ$171,IF('Index LA FSM'!$B$4=2,'Index LA FSM'!$A$179:$BZ$341,IF('Index LA FSM'!$B$4=3,'Index LA FSM'!$A$349:$BZ$511,"Error"))),'Index LA FSM'!V$1,0),"Error")</f>
        <v>x</v>
      </c>
      <c r="W114" s="84">
        <f>IFERROR(VLOOKUP($A114,IF('Index LA FSM'!$B$4=1,'Index LA FSM'!$A$9:$BZ$171,IF('Index LA FSM'!$B$4=2,'Index LA FSM'!$A$179:$BZ$341,IF('Index LA FSM'!$B$4=3,'Index LA FSM'!$A$349:$BZ$511,"Error"))),'Index LA FSM'!W$1,0),"Error")</f>
        <v>0.02</v>
      </c>
      <c r="X114" s="84">
        <f>IFERROR(VLOOKUP($A114,IF('Index LA FSM'!$B$4=1,'Index LA FSM'!$A$9:$BZ$171,IF('Index LA FSM'!$B$4=2,'Index LA FSM'!$A$179:$BZ$341,IF('Index LA FSM'!$B$4=3,'Index LA FSM'!$A$349:$BZ$511,"Error"))),'Index LA FSM'!X$1,0),"Error")</f>
        <v>0.02</v>
      </c>
      <c r="Y114" s="84">
        <f>IFERROR(VLOOKUP($A114,IF('Index LA FSM'!$B$4=1,'Index LA FSM'!$A$9:$BZ$171,IF('Index LA FSM'!$B$4=2,'Index LA FSM'!$A$179:$BZ$341,IF('Index LA FSM'!$B$4=3,'Index LA FSM'!$A$349:$BZ$511,"Error"))),'Index LA FSM'!Y$1,0),"Error")</f>
        <v>0</v>
      </c>
      <c r="Z114" s="84">
        <f>IFERROR(VLOOKUP($A114,IF('Index LA FSM'!$B$4=1,'Index LA FSM'!$A$9:$BZ$171,IF('Index LA FSM'!$B$4=2,'Index LA FSM'!$A$179:$BZ$341,IF('Index LA FSM'!$B$4=3,'Index LA FSM'!$A$349:$BZ$511,"Error"))),'Index LA FSM'!Z$1,0),"Error")</f>
        <v>0</v>
      </c>
      <c r="AA114" s="84">
        <f>IFERROR(VLOOKUP($A114,IF('Index LA FSM'!$B$4=1,'Index LA FSM'!$A$9:$BZ$171,IF('Index LA FSM'!$B$4=2,'Index LA FSM'!$A$179:$BZ$341,IF('Index LA FSM'!$B$4=3,'Index LA FSM'!$A$349:$BZ$511,"Error"))),'Index LA FSM'!AA$1,0),"Error")</f>
        <v>0</v>
      </c>
      <c r="AB114" s="84">
        <f>IFERROR(VLOOKUP($A114,IF('Index LA FSM'!$B$4=1,'Index LA FSM'!$A$9:$BZ$171,IF('Index LA FSM'!$B$4=2,'Index LA FSM'!$A$179:$BZ$341,IF('Index LA FSM'!$B$4=3,'Index LA FSM'!$A$349:$BZ$511,"Error"))),'Index LA FSM'!AB$1,0),"Error")</f>
        <v>0</v>
      </c>
      <c r="AC114" s="84">
        <f>IFERROR(VLOOKUP($A114,IF('Index LA FSM'!$B$4=1,'Index LA FSM'!$A$9:$BZ$171,IF('Index LA FSM'!$B$4=2,'Index LA FSM'!$A$179:$BZ$341,IF('Index LA FSM'!$B$4=3,'Index LA FSM'!$A$349:$BZ$511,"Error"))),'Index LA FSM'!AC$1,0),"Error")</f>
        <v>0</v>
      </c>
      <c r="AD114" s="84">
        <f>IFERROR(VLOOKUP($A114,IF('Index LA FSM'!$B$4=1,'Index LA FSM'!$A$9:$BZ$171,IF('Index LA FSM'!$B$4=2,'Index LA FSM'!$A$179:$BZ$341,IF('Index LA FSM'!$B$4=3,'Index LA FSM'!$A$349:$BZ$511,"Error"))),'Index LA FSM'!AD$1,0),"Error")</f>
        <v>0</v>
      </c>
      <c r="AE114" s="84" t="str">
        <f>IFERROR(VLOOKUP($A114,IF('Index LA FSM'!$B$4=1,'Index LA FSM'!$A$9:$BZ$171,IF('Index LA FSM'!$B$4=2,'Index LA FSM'!$A$179:$BZ$341,IF('Index LA FSM'!$B$4=3,'Index LA FSM'!$A$349:$BZ$511,"Error"))),'Index LA FSM'!AE$1,0),"Error")</f>
        <v>x</v>
      </c>
      <c r="AF114" s="84">
        <f>IFERROR(VLOOKUP($A114,IF('Index LA FSM'!$B$4=1,'Index LA FSM'!$A$9:$BZ$171,IF('Index LA FSM'!$B$4=2,'Index LA FSM'!$A$179:$BZ$341,IF('Index LA FSM'!$B$4=3,'Index LA FSM'!$A$349:$BZ$511,"Error"))),'Index LA FSM'!AF$1,0),"Error")</f>
        <v>0.04</v>
      </c>
      <c r="AG114" s="84">
        <f>IFERROR(VLOOKUP($A114,IF('Index LA FSM'!$B$4=1,'Index LA FSM'!$A$9:$BZ$171,IF('Index LA FSM'!$B$4=2,'Index LA FSM'!$A$179:$BZ$341,IF('Index LA FSM'!$B$4=3,'Index LA FSM'!$A$349:$BZ$511,"Error"))),'Index LA FSM'!AG$1,0),"Error")</f>
        <v>0.04</v>
      </c>
      <c r="AH114" s="84">
        <f>IFERROR(VLOOKUP($A114,IF('Index LA FSM'!$B$4=1,'Index LA FSM'!$A$9:$BZ$171,IF('Index LA FSM'!$B$4=2,'Index LA FSM'!$A$179:$BZ$341,IF('Index LA FSM'!$B$4=3,'Index LA FSM'!$A$349:$BZ$511,"Error"))),'Index LA FSM'!AH$1,0),"Error")</f>
        <v>0.5</v>
      </c>
      <c r="AI114" s="84">
        <f>IFERROR(VLOOKUP($A114,IF('Index LA FSM'!$B$4=1,'Index LA FSM'!$A$9:$BZ$171,IF('Index LA FSM'!$B$4=2,'Index LA FSM'!$A$179:$BZ$341,IF('Index LA FSM'!$B$4=3,'Index LA FSM'!$A$349:$BZ$511,"Error"))),'Index LA FSM'!AI$1,0),"Error")</f>
        <v>0.6</v>
      </c>
      <c r="AJ114" s="84">
        <f>IFERROR(VLOOKUP($A114,IF('Index LA FSM'!$B$4=1,'Index LA FSM'!$A$9:$BZ$171,IF('Index LA FSM'!$B$4=2,'Index LA FSM'!$A$179:$BZ$341,IF('Index LA FSM'!$B$4=3,'Index LA FSM'!$A$349:$BZ$511,"Error"))),'Index LA FSM'!AJ$1,0),"Error")</f>
        <v>0.59</v>
      </c>
      <c r="AK114" s="84">
        <f>IFERROR(VLOOKUP($A114,IF('Index LA FSM'!$B$4=1,'Index LA FSM'!$A$9:$BZ$171,IF('Index LA FSM'!$B$4=2,'Index LA FSM'!$A$179:$BZ$341,IF('Index LA FSM'!$B$4=3,'Index LA FSM'!$A$349:$BZ$511,"Error"))),'Index LA FSM'!AK$1,0),"Error")</f>
        <v>0.11</v>
      </c>
      <c r="AL114" s="84">
        <f>IFERROR(VLOOKUP($A114,IF('Index LA FSM'!$B$4=1,'Index LA FSM'!$A$9:$BZ$171,IF('Index LA FSM'!$B$4=2,'Index LA FSM'!$A$179:$BZ$341,IF('Index LA FSM'!$B$4=3,'Index LA FSM'!$A$349:$BZ$511,"Error"))),'Index LA FSM'!AL$1,0),"Error")</f>
        <v>0.22</v>
      </c>
      <c r="AM114" s="84">
        <f>IFERROR(VLOOKUP($A114,IF('Index LA FSM'!$B$4=1,'Index LA FSM'!$A$9:$BZ$171,IF('Index LA FSM'!$B$4=2,'Index LA FSM'!$A$179:$BZ$341,IF('Index LA FSM'!$B$4=3,'Index LA FSM'!$A$349:$BZ$511,"Error"))),'Index LA FSM'!AM$1,0),"Error")</f>
        <v>0.21</v>
      </c>
      <c r="AN114" s="84">
        <f>IFERROR(VLOOKUP($A114,IF('Index LA FSM'!$B$4=1,'Index LA FSM'!$A$9:$BZ$171,IF('Index LA FSM'!$B$4=2,'Index LA FSM'!$A$179:$BZ$341,IF('Index LA FSM'!$B$4=3,'Index LA FSM'!$A$349:$BZ$511,"Error"))),'Index LA FSM'!AN$1,0),"Error")</f>
        <v>0</v>
      </c>
      <c r="AO114" s="84" t="str">
        <f>IFERROR(VLOOKUP($A114,IF('Index LA FSM'!$B$4=1,'Index LA FSM'!$A$9:$BZ$171,IF('Index LA FSM'!$B$4=2,'Index LA FSM'!$A$179:$BZ$341,IF('Index LA FSM'!$B$4=3,'Index LA FSM'!$A$349:$BZ$511,"Error"))),'Index LA FSM'!AO$1,0),"Error")</f>
        <v>x</v>
      </c>
      <c r="AP114" s="84" t="str">
        <f>IFERROR(VLOOKUP($A114,IF('Index LA FSM'!$B$4=1,'Index LA FSM'!$A$9:$BZ$171,IF('Index LA FSM'!$B$4=2,'Index LA FSM'!$A$179:$BZ$341,IF('Index LA FSM'!$B$4=3,'Index LA FSM'!$A$349:$BZ$511,"Error"))),'Index LA FSM'!AP$1,0),"Error")</f>
        <v>x</v>
      </c>
      <c r="AQ114" s="84" t="str">
        <f>IFERROR(VLOOKUP($A114,IF('Index LA FSM'!$B$4=1,'Index LA FSM'!$A$9:$BZ$171,IF('Index LA FSM'!$B$4=2,'Index LA FSM'!$A$179:$BZ$341,IF('Index LA FSM'!$B$4=3,'Index LA FSM'!$A$349:$BZ$511,"Error"))),'Index LA FSM'!AQ$1,0),"Error")</f>
        <v>x</v>
      </c>
      <c r="AR114" s="84">
        <f>IFERROR(VLOOKUP($A114,IF('Index LA FSM'!$B$4=1,'Index LA FSM'!$A$9:$BZ$171,IF('Index LA FSM'!$B$4=2,'Index LA FSM'!$A$179:$BZ$341,IF('Index LA FSM'!$B$4=3,'Index LA FSM'!$A$349:$BZ$511,"Error"))),'Index LA FSM'!AR$1,0),"Error")</f>
        <v>0.15</v>
      </c>
      <c r="AS114" s="84">
        <f>IFERROR(VLOOKUP($A114,IF('Index LA FSM'!$B$4=1,'Index LA FSM'!$A$9:$BZ$171,IF('Index LA FSM'!$B$4=2,'Index LA FSM'!$A$179:$BZ$341,IF('Index LA FSM'!$B$4=3,'Index LA FSM'!$A$349:$BZ$511,"Error"))),'Index LA FSM'!AS$1,0),"Error")</f>
        <v>0.14000000000000001</v>
      </c>
      <c r="AT114" s="84">
        <f>IFERROR(VLOOKUP($A114,IF('Index LA FSM'!$B$4=1,'Index LA FSM'!$A$9:$BZ$171,IF('Index LA FSM'!$B$4=2,'Index LA FSM'!$A$179:$BZ$341,IF('Index LA FSM'!$B$4=3,'Index LA FSM'!$A$349:$BZ$511,"Error"))),'Index LA FSM'!AT$1,0),"Error")</f>
        <v>0.38</v>
      </c>
      <c r="AU114" s="84">
        <f>IFERROR(VLOOKUP($A114,IF('Index LA FSM'!$B$4=1,'Index LA FSM'!$A$9:$BZ$171,IF('Index LA FSM'!$B$4=2,'Index LA FSM'!$A$179:$BZ$341,IF('Index LA FSM'!$B$4=3,'Index LA FSM'!$A$349:$BZ$511,"Error"))),'Index LA FSM'!AU$1,0),"Error")</f>
        <v>0.38</v>
      </c>
      <c r="AV114" s="84">
        <f>IFERROR(VLOOKUP($A114,IF('Index LA FSM'!$B$4=1,'Index LA FSM'!$A$9:$BZ$171,IF('Index LA FSM'!$B$4=2,'Index LA FSM'!$A$179:$BZ$341,IF('Index LA FSM'!$B$4=3,'Index LA FSM'!$A$349:$BZ$511,"Error"))),'Index LA FSM'!AV$1,0),"Error")</f>
        <v>0.38</v>
      </c>
      <c r="AW114" s="84" t="str">
        <f>IFERROR(VLOOKUP($A114,IF('Index LA FSM'!$B$4=1,'Index LA FSM'!$A$9:$BZ$171,IF('Index LA FSM'!$B$4=2,'Index LA FSM'!$A$179:$BZ$341,IF('Index LA FSM'!$B$4=3,'Index LA FSM'!$A$349:$BZ$511,"Error"))),'Index LA FSM'!AW$1,0),"Error")</f>
        <v>x</v>
      </c>
      <c r="AX114" s="84" t="str">
        <f>IFERROR(VLOOKUP($A114,IF('Index LA FSM'!$B$4=1,'Index LA FSM'!$A$9:$BZ$171,IF('Index LA FSM'!$B$4=2,'Index LA FSM'!$A$179:$BZ$341,IF('Index LA FSM'!$B$4=3,'Index LA FSM'!$A$349:$BZ$511,"Error"))),'Index LA FSM'!AX$1,0),"Error")</f>
        <v>x</v>
      </c>
      <c r="AY114" s="84" t="str">
        <f>IFERROR(VLOOKUP($A114,IF('Index LA FSM'!$B$4=1,'Index LA FSM'!$A$9:$BZ$171,IF('Index LA FSM'!$B$4=2,'Index LA FSM'!$A$179:$BZ$341,IF('Index LA FSM'!$B$4=3,'Index LA FSM'!$A$349:$BZ$511,"Error"))),'Index LA FSM'!AY$1,0),"Error")</f>
        <v>x</v>
      </c>
      <c r="AZ114" s="84">
        <f>IFERROR(VLOOKUP($A114,IF('Index LA FSM'!$B$4=1,'Index LA FSM'!$A$9:$BZ$171,IF('Index LA FSM'!$B$4=2,'Index LA FSM'!$A$179:$BZ$341,IF('Index LA FSM'!$B$4=3,'Index LA FSM'!$A$349:$BZ$511,"Error"))),'Index LA FSM'!AZ$1,0),"Error")</f>
        <v>0</v>
      </c>
      <c r="BA114" s="84">
        <f>IFERROR(VLOOKUP($A114,IF('Index LA FSM'!$B$4=1,'Index LA FSM'!$A$9:$BZ$171,IF('Index LA FSM'!$B$4=2,'Index LA FSM'!$A$179:$BZ$341,IF('Index LA FSM'!$B$4=3,'Index LA FSM'!$A$349:$BZ$511,"Error"))),'Index LA FSM'!BA$1,0),"Error")</f>
        <v>0</v>
      </c>
      <c r="BB114" s="84">
        <f>IFERROR(VLOOKUP($A114,IF('Index LA FSM'!$B$4=1,'Index LA FSM'!$A$9:$BZ$171,IF('Index LA FSM'!$B$4=2,'Index LA FSM'!$A$179:$BZ$341,IF('Index LA FSM'!$B$4=3,'Index LA FSM'!$A$349:$BZ$511,"Error"))),'Index LA FSM'!BB$1,0),"Error")</f>
        <v>0</v>
      </c>
      <c r="BC114" s="84">
        <f>IFERROR(VLOOKUP($A114,IF('Index LA FSM'!$B$4=1,'Index LA FSM'!$A$9:$BZ$171,IF('Index LA FSM'!$B$4=2,'Index LA FSM'!$A$179:$BZ$341,IF('Index LA FSM'!$B$4=3,'Index LA FSM'!$A$349:$BZ$511,"Error"))),'Index LA FSM'!BC$1,0),"Error")</f>
        <v>0.1</v>
      </c>
      <c r="BD114" s="84">
        <f>IFERROR(VLOOKUP($A114,IF('Index LA FSM'!$B$4=1,'Index LA FSM'!$A$9:$BZ$171,IF('Index LA FSM'!$B$4=2,'Index LA FSM'!$A$179:$BZ$341,IF('Index LA FSM'!$B$4=3,'Index LA FSM'!$A$349:$BZ$511,"Error"))),'Index LA FSM'!BD$1,0),"Error")</f>
        <v>0.14000000000000001</v>
      </c>
      <c r="BE114" s="84">
        <f>IFERROR(VLOOKUP($A114,IF('Index LA FSM'!$B$4=1,'Index LA FSM'!$A$9:$BZ$171,IF('Index LA FSM'!$B$4=2,'Index LA FSM'!$A$179:$BZ$341,IF('Index LA FSM'!$B$4=3,'Index LA FSM'!$A$349:$BZ$511,"Error"))),'Index LA FSM'!BE$1,0),"Error")</f>
        <v>0.13</v>
      </c>
      <c r="BF114" s="84">
        <f>IFERROR(VLOOKUP($A114,IF('Index LA FSM'!$B$4=1,'Index LA FSM'!$A$9:$BZ$171,IF('Index LA FSM'!$B$4=2,'Index LA FSM'!$A$179:$BZ$341,IF('Index LA FSM'!$B$4=3,'Index LA FSM'!$A$349:$BZ$511,"Error"))),'Index LA FSM'!BF$1,0),"Error")</f>
        <v>0.08</v>
      </c>
      <c r="BG114" s="84">
        <f>IFERROR(VLOOKUP($A114,IF('Index LA FSM'!$B$4=1,'Index LA FSM'!$A$9:$BZ$171,IF('Index LA FSM'!$B$4=2,'Index LA FSM'!$A$179:$BZ$341,IF('Index LA FSM'!$B$4=3,'Index LA FSM'!$A$349:$BZ$511,"Error"))),'Index LA FSM'!BG$1,0),"Error")</f>
        <v>7.0000000000000007E-2</v>
      </c>
      <c r="BH114" s="84">
        <f>IFERROR(VLOOKUP($A114,IF('Index LA FSM'!$B$4=1,'Index LA FSM'!$A$9:$BZ$171,IF('Index LA FSM'!$B$4=2,'Index LA FSM'!$A$179:$BZ$341,IF('Index LA FSM'!$B$4=3,'Index LA FSM'!$A$349:$BZ$511,"Error"))),'Index LA FSM'!BH$1,0),"Error")</f>
        <v>7.0000000000000007E-2</v>
      </c>
      <c r="BI114" s="84" t="str">
        <f>IFERROR(VLOOKUP($A114,IF('Index LA FSM'!$B$4=1,'Index LA FSM'!$A$9:$BZ$171,IF('Index LA FSM'!$B$4=2,'Index LA FSM'!$A$179:$BZ$341,IF('Index LA FSM'!$B$4=3,'Index LA FSM'!$A$349:$BZ$511,"Error"))),'Index LA FSM'!BI$1,0),"Error")</f>
        <v>x</v>
      </c>
      <c r="BJ114" s="84">
        <f>IFERROR(VLOOKUP($A114,IF('Index LA FSM'!$B$4=1,'Index LA FSM'!$A$9:$BZ$171,IF('Index LA FSM'!$B$4=2,'Index LA FSM'!$A$179:$BZ$341,IF('Index LA FSM'!$B$4=3,'Index LA FSM'!$A$349:$BZ$511,"Error"))),'Index LA FSM'!BJ$1,0),"Error")</f>
        <v>7.0000000000000007E-2</v>
      </c>
      <c r="BK114" s="84">
        <f>IFERROR(VLOOKUP($A114,IF('Index LA FSM'!$B$4=1,'Index LA FSM'!$A$9:$BZ$171,IF('Index LA FSM'!$B$4=2,'Index LA FSM'!$A$179:$BZ$341,IF('Index LA FSM'!$B$4=3,'Index LA FSM'!$A$349:$BZ$511,"Error"))),'Index LA FSM'!BK$1,0),"Error")</f>
        <v>0.06</v>
      </c>
      <c r="BL114" s="84">
        <f>IFERROR(VLOOKUP($A114,IF('Index LA FSM'!$B$4=1,'Index LA FSM'!$A$9:$BZ$171,IF('Index LA FSM'!$B$4=2,'Index LA FSM'!$A$179:$BZ$341,IF('Index LA FSM'!$B$4=3,'Index LA FSM'!$A$349:$BZ$511,"Error"))),'Index LA FSM'!BL$1,0),"Error")</f>
        <v>0</v>
      </c>
      <c r="BM114" s="84" t="str">
        <f>IFERROR(VLOOKUP($A114,IF('Index LA FSM'!$B$4=1,'Index LA FSM'!$A$9:$BZ$171,IF('Index LA FSM'!$B$4=2,'Index LA FSM'!$A$179:$BZ$341,IF('Index LA FSM'!$B$4=3,'Index LA FSM'!$A$349:$BZ$511,"Error"))),'Index LA FSM'!BM$1,0),"Error")</f>
        <v>x</v>
      </c>
      <c r="BN114" s="84" t="str">
        <f>IFERROR(VLOOKUP($A114,IF('Index LA FSM'!$B$4=1,'Index LA FSM'!$A$9:$BZ$171,IF('Index LA FSM'!$B$4=2,'Index LA FSM'!$A$179:$BZ$341,IF('Index LA FSM'!$B$4=3,'Index LA FSM'!$A$349:$BZ$511,"Error"))),'Index LA FSM'!BN$1,0),"Error")</f>
        <v>x</v>
      </c>
      <c r="BO114" s="84">
        <f>IFERROR(VLOOKUP($A114,IF('Index LA FSM'!$B$4=1,'Index LA FSM'!$A$9:$BZ$171,IF('Index LA FSM'!$B$4=2,'Index LA FSM'!$A$179:$BZ$341,IF('Index LA FSM'!$B$4=3,'Index LA FSM'!$A$349:$BZ$511,"Error"))),'Index LA FSM'!BO$1,0),"Error")</f>
        <v>0</v>
      </c>
      <c r="BP114" s="84" t="str">
        <f>IFERROR(VLOOKUP($A114,IF('Index LA FSM'!$B$4=1,'Index LA FSM'!$A$9:$BZ$171,IF('Index LA FSM'!$B$4=2,'Index LA FSM'!$A$179:$BZ$341,IF('Index LA FSM'!$B$4=3,'Index LA FSM'!$A$349:$BZ$511,"Error"))),'Index LA FSM'!BP$1,0),"Error")</f>
        <v>x</v>
      </c>
      <c r="BQ114" s="84" t="str">
        <f>IFERROR(VLOOKUP($A114,IF('Index LA FSM'!$B$4=1,'Index LA FSM'!$A$9:$BZ$171,IF('Index LA FSM'!$B$4=2,'Index LA FSM'!$A$179:$BZ$341,IF('Index LA FSM'!$B$4=3,'Index LA FSM'!$A$349:$BZ$511,"Error"))),'Index LA FSM'!BQ$1,0),"Error")</f>
        <v>x</v>
      </c>
      <c r="BR114" s="84">
        <f>IFERROR(VLOOKUP($A114,IF('Index LA FSM'!$B$4=1,'Index LA FSM'!$A$9:$BZ$171,IF('Index LA FSM'!$B$4=2,'Index LA FSM'!$A$179:$BZ$341,IF('Index LA FSM'!$B$4=3,'Index LA FSM'!$A$349:$BZ$511,"Error"))),'Index LA FSM'!BR$1,0),"Error")</f>
        <v>7.0000000000000007E-2</v>
      </c>
      <c r="BS114" s="84">
        <f>IFERROR(VLOOKUP($A114,IF('Index LA FSM'!$B$4=1,'Index LA FSM'!$A$9:$BZ$171,IF('Index LA FSM'!$B$4=2,'Index LA FSM'!$A$179:$BZ$341,IF('Index LA FSM'!$B$4=3,'Index LA FSM'!$A$349:$BZ$511,"Error"))),'Index LA FSM'!BS$1,0),"Error")</f>
        <v>0.03</v>
      </c>
      <c r="BT114" s="84">
        <f>IFERROR(VLOOKUP($A114,IF('Index LA FSM'!$B$4=1,'Index LA FSM'!$A$9:$BZ$171,IF('Index LA FSM'!$B$4=2,'Index LA FSM'!$A$179:$BZ$341,IF('Index LA FSM'!$B$4=3,'Index LA FSM'!$A$349:$BZ$511,"Error"))),'Index LA FSM'!BT$1,0),"Error")</f>
        <v>0.04</v>
      </c>
      <c r="BU114" s="84" t="str">
        <f>IFERROR(VLOOKUP($A114,IF('Index LA FSM'!$B$4=1,'Index LA FSM'!$A$9:$BZ$171,IF('Index LA FSM'!$B$4=2,'Index LA FSM'!$A$179:$BZ$341,IF('Index LA FSM'!$B$4=3,'Index LA FSM'!$A$349:$BZ$511,"Error"))),'Index LA FSM'!BU$1,0),"Error")</f>
        <v>x</v>
      </c>
      <c r="BV114" s="84">
        <f>IFERROR(VLOOKUP($A114,IF('Index LA FSM'!$B$4=1,'Index LA FSM'!$A$9:$BZ$171,IF('Index LA FSM'!$B$4=2,'Index LA FSM'!$A$179:$BZ$341,IF('Index LA FSM'!$B$4=3,'Index LA FSM'!$A$349:$BZ$511,"Error"))),'Index LA FSM'!BV$1,0),"Error")</f>
        <v>0.02</v>
      </c>
      <c r="BW114" s="84">
        <f>IFERROR(VLOOKUP($A114,IF('Index LA FSM'!$B$4=1,'Index LA FSM'!$A$9:$BZ$171,IF('Index LA FSM'!$B$4=2,'Index LA FSM'!$A$179:$BZ$341,IF('Index LA FSM'!$B$4=3,'Index LA FSM'!$A$349:$BZ$511,"Error"))),'Index LA FSM'!BW$1,0),"Error")</f>
        <v>0.02</v>
      </c>
      <c r="BX114" s="84">
        <f>IFERROR(VLOOKUP($A114,IF('Index LA FSM'!$B$4=1,'Index LA FSM'!$A$9:$BZ$171,IF('Index LA FSM'!$B$4=2,'Index LA FSM'!$A$179:$BZ$341,IF('Index LA FSM'!$B$4=3,'Index LA FSM'!$A$349:$BZ$511,"Error"))),'Index LA FSM'!BX$1,0),"Error")</f>
        <v>0.12</v>
      </c>
      <c r="BY114" s="84">
        <f>IFERROR(VLOOKUP($A114,IF('Index LA FSM'!$B$4=1,'Index LA FSM'!$A$9:$BZ$171,IF('Index LA FSM'!$B$4=2,'Index LA FSM'!$A$179:$BZ$341,IF('Index LA FSM'!$B$4=3,'Index LA FSM'!$A$349:$BZ$511,"Error"))),'Index LA FSM'!BY$1,0),"Error")</f>
        <v>0.08</v>
      </c>
      <c r="BZ114" s="84">
        <f>IFERROR(VLOOKUP($A114,IF('Index LA FSM'!$B$4=1,'Index LA FSM'!$A$9:$BZ$171,IF('Index LA FSM'!$B$4=2,'Index LA FSM'!$A$179:$BZ$341,IF('Index LA FSM'!$B$4=3,'Index LA FSM'!$A$349:$BZ$511,"Error"))),'Index LA FSM'!BZ$1,0),"Error")</f>
        <v>0.08</v>
      </c>
    </row>
    <row r="115" spans="1:78" s="15" customFormat="1" x14ac:dyDescent="0.2">
      <c r="A115" s="20">
        <v>879</v>
      </c>
      <c r="B115" s="20" t="s">
        <v>266</v>
      </c>
      <c r="C115" s="45" t="s">
        <v>169</v>
      </c>
      <c r="D115" s="113">
        <f>IFERROR(VLOOKUP($A115,IF('Index LA FSM'!$B$4=1,'Index LA FSM'!$A$9:$BZ$171,IF('Index LA FSM'!$B$4=2,'Index LA FSM'!$A$179:$BZ$341,IF('Index LA FSM'!$B$4=3,'Index LA FSM'!$A$349:$BZ$511,"Error"))),'Index LA FSM'!D$1,0),"Error")</f>
        <v>90</v>
      </c>
      <c r="E115" s="113">
        <f>IFERROR(VLOOKUP($A115,IF('Index LA FSM'!$B$4=1,'Index LA FSM'!$A$9:$BZ$171,IF('Index LA FSM'!$B$4=2,'Index LA FSM'!$A$179:$BZ$341,IF('Index LA FSM'!$B$4=3,'Index LA FSM'!$A$349:$BZ$511,"Error"))),'Index LA FSM'!E$1,0),"Error")</f>
        <v>1090</v>
      </c>
      <c r="F115" s="113">
        <f>IFERROR(VLOOKUP($A115,IF('Index LA FSM'!$B$4=1,'Index LA FSM'!$A$9:$BZ$171,IF('Index LA FSM'!$B$4=2,'Index LA FSM'!$A$179:$BZ$341,IF('Index LA FSM'!$B$4=3,'Index LA FSM'!$A$349:$BZ$511,"Error"))),'Index LA FSM'!F$1,0),"Error")</f>
        <v>1180</v>
      </c>
      <c r="G115" s="84">
        <f>IFERROR(VLOOKUP($A115,IF('Index LA FSM'!$B$4=1,'Index LA FSM'!$A$9:$BZ$171,IF('Index LA FSM'!$B$4=2,'Index LA FSM'!$A$179:$BZ$341,IF('Index LA FSM'!$B$4=3,'Index LA FSM'!$A$349:$BZ$511,"Error"))),'Index LA FSM'!G$1,0),"Error")</f>
        <v>0.83</v>
      </c>
      <c r="H115" s="84">
        <f>IFERROR(VLOOKUP($A115,IF('Index LA FSM'!$B$4=1,'Index LA FSM'!$A$9:$BZ$171,IF('Index LA FSM'!$B$4=2,'Index LA FSM'!$A$179:$BZ$341,IF('Index LA FSM'!$B$4=3,'Index LA FSM'!$A$349:$BZ$511,"Error"))),'Index LA FSM'!H$1,0),"Error")</f>
        <v>0.82</v>
      </c>
      <c r="I115" s="84">
        <f>IFERROR(VLOOKUP($A115,IF('Index LA FSM'!$B$4=1,'Index LA FSM'!$A$9:$BZ$171,IF('Index LA FSM'!$B$4=2,'Index LA FSM'!$A$179:$BZ$341,IF('Index LA FSM'!$B$4=3,'Index LA FSM'!$A$349:$BZ$511,"Error"))),'Index LA FSM'!I$1,0),"Error")</f>
        <v>0.82</v>
      </c>
      <c r="J115" s="84">
        <f>IFERROR(VLOOKUP($A115,IF('Index LA FSM'!$B$4=1,'Index LA FSM'!$A$9:$BZ$171,IF('Index LA FSM'!$B$4=2,'Index LA FSM'!$A$179:$BZ$341,IF('Index LA FSM'!$B$4=3,'Index LA FSM'!$A$349:$BZ$511,"Error"))),'Index LA FSM'!J$1,0),"Error")</f>
        <v>0.74</v>
      </c>
      <c r="K115" s="84">
        <f>IFERROR(VLOOKUP($A115,IF('Index LA FSM'!$B$4=1,'Index LA FSM'!$A$9:$BZ$171,IF('Index LA FSM'!$B$4=2,'Index LA FSM'!$A$179:$BZ$341,IF('Index LA FSM'!$B$4=3,'Index LA FSM'!$A$349:$BZ$511,"Error"))),'Index LA FSM'!K$1,0),"Error")</f>
        <v>0.71</v>
      </c>
      <c r="L115" s="84">
        <f>IFERROR(VLOOKUP($A115,IF('Index LA FSM'!$B$4=1,'Index LA FSM'!$A$9:$BZ$171,IF('Index LA FSM'!$B$4=2,'Index LA FSM'!$A$179:$BZ$341,IF('Index LA FSM'!$B$4=3,'Index LA FSM'!$A$349:$BZ$511,"Error"))),'Index LA FSM'!L$1,0),"Error")</f>
        <v>0.71</v>
      </c>
      <c r="M115" s="84">
        <f>IFERROR(VLOOKUP($A115,IF('Index LA FSM'!$B$4=1,'Index LA FSM'!$A$9:$BZ$171,IF('Index LA FSM'!$B$4=2,'Index LA FSM'!$A$179:$BZ$341,IF('Index LA FSM'!$B$4=3,'Index LA FSM'!$A$349:$BZ$511,"Error"))),'Index LA FSM'!M$1,0),"Error")</f>
        <v>7.0000000000000007E-2</v>
      </c>
      <c r="N115" s="84">
        <f>IFERROR(VLOOKUP($A115,IF('Index LA FSM'!$B$4=1,'Index LA FSM'!$A$9:$BZ$171,IF('Index LA FSM'!$B$4=2,'Index LA FSM'!$A$179:$BZ$341,IF('Index LA FSM'!$B$4=3,'Index LA FSM'!$A$349:$BZ$511,"Error"))),'Index LA FSM'!N$1,0),"Error")</f>
        <v>0.08</v>
      </c>
      <c r="O115" s="84">
        <f>IFERROR(VLOOKUP($A115,IF('Index LA FSM'!$B$4=1,'Index LA FSM'!$A$9:$BZ$171,IF('Index LA FSM'!$B$4=2,'Index LA FSM'!$A$179:$BZ$341,IF('Index LA FSM'!$B$4=3,'Index LA FSM'!$A$349:$BZ$511,"Error"))),'Index LA FSM'!O$1,0),"Error")</f>
        <v>0.08</v>
      </c>
      <c r="P115" s="84">
        <f>IFERROR(VLOOKUP($A115,IF('Index LA FSM'!$B$4=1,'Index LA FSM'!$A$9:$BZ$171,IF('Index LA FSM'!$B$4=2,'Index LA FSM'!$A$179:$BZ$341,IF('Index LA FSM'!$B$4=3,'Index LA FSM'!$A$349:$BZ$511,"Error"))),'Index LA FSM'!P$1,0),"Error")</f>
        <v>0</v>
      </c>
      <c r="Q115" s="84">
        <f>IFERROR(VLOOKUP($A115,IF('Index LA FSM'!$B$4=1,'Index LA FSM'!$A$9:$BZ$171,IF('Index LA FSM'!$B$4=2,'Index LA FSM'!$A$179:$BZ$341,IF('Index LA FSM'!$B$4=3,'Index LA FSM'!$A$349:$BZ$511,"Error"))),'Index LA FSM'!Q$1,0),"Error")</f>
        <v>0</v>
      </c>
      <c r="R115" s="84">
        <f>IFERROR(VLOOKUP($A115,IF('Index LA FSM'!$B$4=1,'Index LA FSM'!$A$9:$BZ$171,IF('Index LA FSM'!$B$4=2,'Index LA FSM'!$A$179:$BZ$341,IF('Index LA FSM'!$B$4=3,'Index LA FSM'!$A$349:$BZ$511,"Error"))),'Index LA FSM'!R$1,0),"Error")</f>
        <v>0</v>
      </c>
      <c r="S115" s="84">
        <f>IFERROR(VLOOKUP($A115,IF('Index LA FSM'!$B$4=1,'Index LA FSM'!$A$9:$BZ$171,IF('Index LA FSM'!$B$4=2,'Index LA FSM'!$A$179:$BZ$341,IF('Index LA FSM'!$B$4=3,'Index LA FSM'!$A$349:$BZ$511,"Error"))),'Index LA FSM'!S$1,0),"Error")</f>
        <v>0.1</v>
      </c>
      <c r="T115" s="84">
        <f>IFERROR(VLOOKUP($A115,IF('Index LA FSM'!$B$4=1,'Index LA FSM'!$A$9:$BZ$171,IF('Index LA FSM'!$B$4=2,'Index LA FSM'!$A$179:$BZ$341,IF('Index LA FSM'!$B$4=3,'Index LA FSM'!$A$349:$BZ$511,"Error"))),'Index LA FSM'!T$1,0),"Error")</f>
        <v>0.06</v>
      </c>
      <c r="U115" s="84">
        <f>IFERROR(VLOOKUP($A115,IF('Index LA FSM'!$B$4=1,'Index LA FSM'!$A$9:$BZ$171,IF('Index LA FSM'!$B$4=2,'Index LA FSM'!$A$179:$BZ$341,IF('Index LA FSM'!$B$4=3,'Index LA FSM'!$A$349:$BZ$511,"Error"))),'Index LA FSM'!U$1,0),"Error")</f>
        <v>0.06</v>
      </c>
      <c r="V115" s="84" t="str">
        <f>IFERROR(VLOOKUP($A115,IF('Index LA FSM'!$B$4=1,'Index LA FSM'!$A$9:$BZ$171,IF('Index LA FSM'!$B$4=2,'Index LA FSM'!$A$179:$BZ$341,IF('Index LA FSM'!$B$4=3,'Index LA FSM'!$A$349:$BZ$511,"Error"))),'Index LA FSM'!V$1,0),"Error")</f>
        <v>x</v>
      </c>
      <c r="W115" s="84">
        <f>IFERROR(VLOOKUP($A115,IF('Index LA FSM'!$B$4=1,'Index LA FSM'!$A$9:$BZ$171,IF('Index LA FSM'!$B$4=2,'Index LA FSM'!$A$179:$BZ$341,IF('Index LA FSM'!$B$4=3,'Index LA FSM'!$A$349:$BZ$511,"Error"))),'Index LA FSM'!W$1,0),"Error")</f>
        <v>0.06</v>
      </c>
      <c r="X115" s="84">
        <f>IFERROR(VLOOKUP($A115,IF('Index LA FSM'!$B$4=1,'Index LA FSM'!$A$9:$BZ$171,IF('Index LA FSM'!$B$4=2,'Index LA FSM'!$A$179:$BZ$341,IF('Index LA FSM'!$B$4=3,'Index LA FSM'!$A$349:$BZ$511,"Error"))),'Index LA FSM'!X$1,0),"Error")</f>
        <v>0.06</v>
      </c>
      <c r="Y115" s="84">
        <f>IFERROR(VLOOKUP($A115,IF('Index LA FSM'!$B$4=1,'Index LA FSM'!$A$9:$BZ$171,IF('Index LA FSM'!$B$4=2,'Index LA FSM'!$A$179:$BZ$341,IF('Index LA FSM'!$B$4=3,'Index LA FSM'!$A$349:$BZ$511,"Error"))),'Index LA FSM'!Y$1,0),"Error")</f>
        <v>0</v>
      </c>
      <c r="Z115" s="84">
        <f>IFERROR(VLOOKUP($A115,IF('Index LA FSM'!$B$4=1,'Index LA FSM'!$A$9:$BZ$171,IF('Index LA FSM'!$B$4=2,'Index LA FSM'!$A$179:$BZ$341,IF('Index LA FSM'!$B$4=3,'Index LA FSM'!$A$349:$BZ$511,"Error"))),'Index LA FSM'!Z$1,0),"Error")</f>
        <v>0</v>
      </c>
      <c r="AA115" s="84">
        <f>IFERROR(VLOOKUP($A115,IF('Index LA FSM'!$B$4=1,'Index LA FSM'!$A$9:$BZ$171,IF('Index LA FSM'!$B$4=2,'Index LA FSM'!$A$179:$BZ$341,IF('Index LA FSM'!$B$4=3,'Index LA FSM'!$A$349:$BZ$511,"Error"))),'Index LA FSM'!AA$1,0),"Error")</f>
        <v>0</v>
      </c>
      <c r="AB115" s="84">
        <f>IFERROR(VLOOKUP($A115,IF('Index LA FSM'!$B$4=1,'Index LA FSM'!$A$9:$BZ$171,IF('Index LA FSM'!$B$4=2,'Index LA FSM'!$A$179:$BZ$341,IF('Index LA FSM'!$B$4=3,'Index LA FSM'!$A$349:$BZ$511,"Error"))),'Index LA FSM'!AB$1,0),"Error")</f>
        <v>0</v>
      </c>
      <c r="AC115" s="84">
        <f>IFERROR(VLOOKUP($A115,IF('Index LA FSM'!$B$4=1,'Index LA FSM'!$A$9:$BZ$171,IF('Index LA FSM'!$B$4=2,'Index LA FSM'!$A$179:$BZ$341,IF('Index LA FSM'!$B$4=3,'Index LA FSM'!$A$349:$BZ$511,"Error"))),'Index LA FSM'!AC$1,0),"Error")</f>
        <v>0</v>
      </c>
      <c r="AD115" s="84">
        <f>IFERROR(VLOOKUP($A115,IF('Index LA FSM'!$B$4=1,'Index LA FSM'!$A$9:$BZ$171,IF('Index LA FSM'!$B$4=2,'Index LA FSM'!$A$179:$BZ$341,IF('Index LA FSM'!$B$4=3,'Index LA FSM'!$A$349:$BZ$511,"Error"))),'Index LA FSM'!AD$1,0),"Error")</f>
        <v>0</v>
      </c>
      <c r="AE115" s="84" t="str">
        <f>IFERROR(VLOOKUP($A115,IF('Index LA FSM'!$B$4=1,'Index LA FSM'!$A$9:$BZ$171,IF('Index LA FSM'!$B$4=2,'Index LA FSM'!$A$179:$BZ$341,IF('Index LA FSM'!$B$4=3,'Index LA FSM'!$A$349:$BZ$511,"Error"))),'Index LA FSM'!AE$1,0),"Error")</f>
        <v>x</v>
      </c>
      <c r="AF115" s="84">
        <f>IFERROR(VLOOKUP($A115,IF('Index LA FSM'!$B$4=1,'Index LA FSM'!$A$9:$BZ$171,IF('Index LA FSM'!$B$4=2,'Index LA FSM'!$A$179:$BZ$341,IF('Index LA FSM'!$B$4=3,'Index LA FSM'!$A$349:$BZ$511,"Error"))),'Index LA FSM'!AF$1,0),"Error")</f>
        <v>0.08</v>
      </c>
      <c r="AG115" s="84">
        <f>IFERROR(VLOOKUP($A115,IF('Index LA FSM'!$B$4=1,'Index LA FSM'!$A$9:$BZ$171,IF('Index LA FSM'!$B$4=2,'Index LA FSM'!$A$179:$BZ$341,IF('Index LA FSM'!$B$4=3,'Index LA FSM'!$A$349:$BZ$511,"Error"))),'Index LA FSM'!AG$1,0),"Error")</f>
        <v>0.08</v>
      </c>
      <c r="AH115" s="84">
        <f>IFERROR(VLOOKUP($A115,IF('Index LA FSM'!$B$4=1,'Index LA FSM'!$A$9:$BZ$171,IF('Index LA FSM'!$B$4=2,'Index LA FSM'!$A$179:$BZ$341,IF('Index LA FSM'!$B$4=3,'Index LA FSM'!$A$349:$BZ$511,"Error"))),'Index LA FSM'!AH$1,0),"Error")</f>
        <v>0.51</v>
      </c>
      <c r="AI115" s="84">
        <f>IFERROR(VLOOKUP($A115,IF('Index LA FSM'!$B$4=1,'Index LA FSM'!$A$9:$BZ$171,IF('Index LA FSM'!$B$4=2,'Index LA FSM'!$A$179:$BZ$341,IF('Index LA FSM'!$B$4=3,'Index LA FSM'!$A$349:$BZ$511,"Error"))),'Index LA FSM'!AI$1,0),"Error")</f>
        <v>0.51</v>
      </c>
      <c r="AJ115" s="84">
        <f>IFERROR(VLOOKUP($A115,IF('Index LA FSM'!$B$4=1,'Index LA FSM'!$A$9:$BZ$171,IF('Index LA FSM'!$B$4=2,'Index LA FSM'!$A$179:$BZ$341,IF('Index LA FSM'!$B$4=3,'Index LA FSM'!$A$349:$BZ$511,"Error"))),'Index LA FSM'!AJ$1,0),"Error")</f>
        <v>0.51</v>
      </c>
      <c r="AK115" s="84">
        <f>IFERROR(VLOOKUP($A115,IF('Index LA FSM'!$B$4=1,'Index LA FSM'!$A$9:$BZ$171,IF('Index LA FSM'!$B$4=2,'Index LA FSM'!$A$179:$BZ$341,IF('Index LA FSM'!$B$4=3,'Index LA FSM'!$A$349:$BZ$511,"Error"))),'Index LA FSM'!AK$1,0),"Error")</f>
        <v>0.08</v>
      </c>
      <c r="AL115" s="84">
        <f>IFERROR(VLOOKUP($A115,IF('Index LA FSM'!$B$4=1,'Index LA FSM'!$A$9:$BZ$171,IF('Index LA FSM'!$B$4=2,'Index LA FSM'!$A$179:$BZ$341,IF('Index LA FSM'!$B$4=3,'Index LA FSM'!$A$349:$BZ$511,"Error"))),'Index LA FSM'!AL$1,0),"Error")</f>
        <v>0.17</v>
      </c>
      <c r="AM115" s="84">
        <f>IFERROR(VLOOKUP($A115,IF('Index LA FSM'!$B$4=1,'Index LA FSM'!$A$9:$BZ$171,IF('Index LA FSM'!$B$4=2,'Index LA FSM'!$A$179:$BZ$341,IF('Index LA FSM'!$B$4=3,'Index LA FSM'!$A$349:$BZ$511,"Error"))),'Index LA FSM'!AM$1,0),"Error")</f>
        <v>0.16</v>
      </c>
      <c r="AN115" s="84">
        <f>IFERROR(VLOOKUP($A115,IF('Index LA FSM'!$B$4=1,'Index LA FSM'!$A$9:$BZ$171,IF('Index LA FSM'!$B$4=2,'Index LA FSM'!$A$179:$BZ$341,IF('Index LA FSM'!$B$4=3,'Index LA FSM'!$A$349:$BZ$511,"Error"))),'Index LA FSM'!AN$1,0),"Error")</f>
        <v>0</v>
      </c>
      <c r="AO115" s="84">
        <f>IFERROR(VLOOKUP($A115,IF('Index LA FSM'!$B$4=1,'Index LA FSM'!$A$9:$BZ$171,IF('Index LA FSM'!$B$4=2,'Index LA FSM'!$A$179:$BZ$341,IF('Index LA FSM'!$B$4=3,'Index LA FSM'!$A$349:$BZ$511,"Error"))),'Index LA FSM'!AO$1,0),"Error")</f>
        <v>0.01</v>
      </c>
      <c r="AP115" s="84">
        <f>IFERROR(VLOOKUP($A115,IF('Index LA FSM'!$B$4=1,'Index LA FSM'!$A$9:$BZ$171,IF('Index LA FSM'!$B$4=2,'Index LA FSM'!$A$179:$BZ$341,IF('Index LA FSM'!$B$4=3,'Index LA FSM'!$A$349:$BZ$511,"Error"))),'Index LA FSM'!AP$1,0),"Error")</f>
        <v>0.01</v>
      </c>
      <c r="AQ115" s="84" t="str">
        <f>IFERROR(VLOOKUP($A115,IF('Index LA FSM'!$B$4=1,'Index LA FSM'!$A$9:$BZ$171,IF('Index LA FSM'!$B$4=2,'Index LA FSM'!$A$179:$BZ$341,IF('Index LA FSM'!$B$4=3,'Index LA FSM'!$A$349:$BZ$511,"Error"))),'Index LA FSM'!AQ$1,0),"Error")</f>
        <v>x</v>
      </c>
      <c r="AR115" s="84">
        <f>IFERROR(VLOOKUP($A115,IF('Index LA FSM'!$B$4=1,'Index LA FSM'!$A$9:$BZ$171,IF('Index LA FSM'!$B$4=2,'Index LA FSM'!$A$179:$BZ$341,IF('Index LA FSM'!$B$4=3,'Index LA FSM'!$A$349:$BZ$511,"Error"))),'Index LA FSM'!AR$1,0),"Error")</f>
        <v>0.12</v>
      </c>
      <c r="AS115" s="84">
        <f>IFERROR(VLOOKUP($A115,IF('Index LA FSM'!$B$4=1,'Index LA FSM'!$A$9:$BZ$171,IF('Index LA FSM'!$B$4=2,'Index LA FSM'!$A$179:$BZ$341,IF('Index LA FSM'!$B$4=3,'Index LA FSM'!$A$349:$BZ$511,"Error"))),'Index LA FSM'!AS$1,0),"Error")</f>
        <v>0.12</v>
      </c>
      <c r="AT115" s="84">
        <f>IFERROR(VLOOKUP($A115,IF('Index LA FSM'!$B$4=1,'Index LA FSM'!$A$9:$BZ$171,IF('Index LA FSM'!$B$4=2,'Index LA FSM'!$A$179:$BZ$341,IF('Index LA FSM'!$B$4=3,'Index LA FSM'!$A$349:$BZ$511,"Error"))),'Index LA FSM'!AT$1,0),"Error")</f>
        <v>0.4</v>
      </c>
      <c r="AU115" s="84">
        <f>IFERROR(VLOOKUP($A115,IF('Index LA FSM'!$B$4=1,'Index LA FSM'!$A$9:$BZ$171,IF('Index LA FSM'!$B$4=2,'Index LA FSM'!$A$179:$BZ$341,IF('Index LA FSM'!$B$4=3,'Index LA FSM'!$A$349:$BZ$511,"Error"))),'Index LA FSM'!AU$1,0),"Error")</f>
        <v>0.34</v>
      </c>
      <c r="AV115" s="84">
        <f>IFERROR(VLOOKUP($A115,IF('Index LA FSM'!$B$4=1,'Index LA FSM'!$A$9:$BZ$171,IF('Index LA FSM'!$B$4=2,'Index LA FSM'!$A$179:$BZ$341,IF('Index LA FSM'!$B$4=3,'Index LA FSM'!$A$349:$BZ$511,"Error"))),'Index LA FSM'!AV$1,0),"Error")</f>
        <v>0.34</v>
      </c>
      <c r="AW115" s="84" t="str">
        <f>IFERROR(VLOOKUP($A115,IF('Index LA FSM'!$B$4=1,'Index LA FSM'!$A$9:$BZ$171,IF('Index LA FSM'!$B$4=2,'Index LA FSM'!$A$179:$BZ$341,IF('Index LA FSM'!$B$4=3,'Index LA FSM'!$A$349:$BZ$511,"Error"))),'Index LA FSM'!AW$1,0),"Error")</f>
        <v>x</v>
      </c>
      <c r="AX115" s="84">
        <f>IFERROR(VLOOKUP($A115,IF('Index LA FSM'!$B$4=1,'Index LA FSM'!$A$9:$BZ$171,IF('Index LA FSM'!$B$4=2,'Index LA FSM'!$A$179:$BZ$341,IF('Index LA FSM'!$B$4=3,'Index LA FSM'!$A$349:$BZ$511,"Error"))),'Index LA FSM'!AX$1,0),"Error")</f>
        <v>0.01</v>
      </c>
      <c r="AY115" s="84">
        <f>IFERROR(VLOOKUP($A115,IF('Index LA FSM'!$B$4=1,'Index LA FSM'!$A$9:$BZ$171,IF('Index LA FSM'!$B$4=2,'Index LA FSM'!$A$179:$BZ$341,IF('Index LA FSM'!$B$4=3,'Index LA FSM'!$A$349:$BZ$511,"Error"))),'Index LA FSM'!AY$1,0),"Error")</f>
        <v>0.01</v>
      </c>
      <c r="AZ115" s="84">
        <f>IFERROR(VLOOKUP($A115,IF('Index LA FSM'!$B$4=1,'Index LA FSM'!$A$9:$BZ$171,IF('Index LA FSM'!$B$4=2,'Index LA FSM'!$A$179:$BZ$341,IF('Index LA FSM'!$B$4=3,'Index LA FSM'!$A$349:$BZ$511,"Error"))),'Index LA FSM'!AZ$1,0),"Error")</f>
        <v>0</v>
      </c>
      <c r="BA115" s="84" t="str">
        <f>IFERROR(VLOOKUP($A115,IF('Index LA FSM'!$B$4=1,'Index LA FSM'!$A$9:$BZ$171,IF('Index LA FSM'!$B$4=2,'Index LA FSM'!$A$179:$BZ$341,IF('Index LA FSM'!$B$4=3,'Index LA FSM'!$A$349:$BZ$511,"Error"))),'Index LA FSM'!BA$1,0),"Error")</f>
        <v>x</v>
      </c>
      <c r="BB115" s="84" t="str">
        <f>IFERROR(VLOOKUP($A115,IF('Index LA FSM'!$B$4=1,'Index LA FSM'!$A$9:$BZ$171,IF('Index LA FSM'!$B$4=2,'Index LA FSM'!$A$179:$BZ$341,IF('Index LA FSM'!$B$4=3,'Index LA FSM'!$A$349:$BZ$511,"Error"))),'Index LA FSM'!BB$1,0),"Error")</f>
        <v>x</v>
      </c>
      <c r="BC115" s="84">
        <f>IFERROR(VLOOKUP($A115,IF('Index LA FSM'!$B$4=1,'Index LA FSM'!$A$9:$BZ$171,IF('Index LA FSM'!$B$4=2,'Index LA FSM'!$A$179:$BZ$341,IF('Index LA FSM'!$B$4=3,'Index LA FSM'!$A$349:$BZ$511,"Error"))),'Index LA FSM'!BC$1,0),"Error")</f>
        <v>0.08</v>
      </c>
      <c r="BD115" s="84">
        <f>IFERROR(VLOOKUP($A115,IF('Index LA FSM'!$B$4=1,'Index LA FSM'!$A$9:$BZ$171,IF('Index LA FSM'!$B$4=2,'Index LA FSM'!$A$179:$BZ$341,IF('Index LA FSM'!$B$4=3,'Index LA FSM'!$A$349:$BZ$511,"Error"))),'Index LA FSM'!BD$1,0),"Error")</f>
        <v>0.1</v>
      </c>
      <c r="BE115" s="84">
        <f>IFERROR(VLOOKUP($A115,IF('Index LA FSM'!$B$4=1,'Index LA FSM'!$A$9:$BZ$171,IF('Index LA FSM'!$B$4=2,'Index LA FSM'!$A$179:$BZ$341,IF('Index LA FSM'!$B$4=3,'Index LA FSM'!$A$349:$BZ$511,"Error"))),'Index LA FSM'!BE$1,0),"Error")</f>
        <v>0.1</v>
      </c>
      <c r="BF115" s="84" t="str">
        <f>IFERROR(VLOOKUP($A115,IF('Index LA FSM'!$B$4=1,'Index LA FSM'!$A$9:$BZ$171,IF('Index LA FSM'!$B$4=2,'Index LA FSM'!$A$179:$BZ$341,IF('Index LA FSM'!$B$4=3,'Index LA FSM'!$A$349:$BZ$511,"Error"))),'Index LA FSM'!BF$1,0),"Error")</f>
        <v>x</v>
      </c>
      <c r="BG115" s="84">
        <f>IFERROR(VLOOKUP($A115,IF('Index LA FSM'!$B$4=1,'Index LA FSM'!$A$9:$BZ$171,IF('Index LA FSM'!$B$4=2,'Index LA FSM'!$A$179:$BZ$341,IF('Index LA FSM'!$B$4=3,'Index LA FSM'!$A$349:$BZ$511,"Error"))),'Index LA FSM'!BG$1,0),"Error")</f>
        <v>0.03</v>
      </c>
      <c r="BH115" s="84">
        <f>IFERROR(VLOOKUP($A115,IF('Index LA FSM'!$B$4=1,'Index LA FSM'!$A$9:$BZ$171,IF('Index LA FSM'!$B$4=2,'Index LA FSM'!$A$179:$BZ$341,IF('Index LA FSM'!$B$4=3,'Index LA FSM'!$A$349:$BZ$511,"Error"))),'Index LA FSM'!BH$1,0),"Error")</f>
        <v>0.03</v>
      </c>
      <c r="BI115" s="84" t="str">
        <f>IFERROR(VLOOKUP($A115,IF('Index LA FSM'!$B$4=1,'Index LA FSM'!$A$9:$BZ$171,IF('Index LA FSM'!$B$4=2,'Index LA FSM'!$A$179:$BZ$341,IF('Index LA FSM'!$B$4=3,'Index LA FSM'!$A$349:$BZ$511,"Error"))),'Index LA FSM'!BI$1,0),"Error")</f>
        <v>x</v>
      </c>
      <c r="BJ115" s="84">
        <f>IFERROR(VLOOKUP($A115,IF('Index LA FSM'!$B$4=1,'Index LA FSM'!$A$9:$BZ$171,IF('Index LA FSM'!$B$4=2,'Index LA FSM'!$A$179:$BZ$341,IF('Index LA FSM'!$B$4=3,'Index LA FSM'!$A$349:$BZ$511,"Error"))),'Index LA FSM'!BJ$1,0),"Error")</f>
        <v>7.0000000000000007E-2</v>
      </c>
      <c r="BK115" s="84">
        <f>IFERROR(VLOOKUP($A115,IF('Index LA FSM'!$B$4=1,'Index LA FSM'!$A$9:$BZ$171,IF('Index LA FSM'!$B$4=2,'Index LA FSM'!$A$179:$BZ$341,IF('Index LA FSM'!$B$4=3,'Index LA FSM'!$A$349:$BZ$511,"Error"))),'Index LA FSM'!BK$1,0),"Error")</f>
        <v>7.0000000000000007E-2</v>
      </c>
      <c r="BL115" s="84">
        <f>IFERROR(VLOOKUP($A115,IF('Index LA FSM'!$B$4=1,'Index LA FSM'!$A$9:$BZ$171,IF('Index LA FSM'!$B$4=2,'Index LA FSM'!$A$179:$BZ$341,IF('Index LA FSM'!$B$4=3,'Index LA FSM'!$A$349:$BZ$511,"Error"))),'Index LA FSM'!BL$1,0),"Error")</f>
        <v>0</v>
      </c>
      <c r="BM115" s="84" t="str">
        <f>IFERROR(VLOOKUP($A115,IF('Index LA FSM'!$B$4=1,'Index LA FSM'!$A$9:$BZ$171,IF('Index LA FSM'!$B$4=2,'Index LA FSM'!$A$179:$BZ$341,IF('Index LA FSM'!$B$4=3,'Index LA FSM'!$A$349:$BZ$511,"Error"))),'Index LA FSM'!BM$1,0),"Error")</f>
        <v>x</v>
      </c>
      <c r="BN115" s="84" t="str">
        <f>IFERROR(VLOOKUP($A115,IF('Index LA FSM'!$B$4=1,'Index LA FSM'!$A$9:$BZ$171,IF('Index LA FSM'!$B$4=2,'Index LA FSM'!$A$179:$BZ$341,IF('Index LA FSM'!$B$4=3,'Index LA FSM'!$A$349:$BZ$511,"Error"))),'Index LA FSM'!BN$1,0),"Error")</f>
        <v>x</v>
      </c>
      <c r="BO115" s="84" t="str">
        <f>IFERROR(VLOOKUP($A115,IF('Index LA FSM'!$B$4=1,'Index LA FSM'!$A$9:$BZ$171,IF('Index LA FSM'!$B$4=2,'Index LA FSM'!$A$179:$BZ$341,IF('Index LA FSM'!$B$4=3,'Index LA FSM'!$A$349:$BZ$511,"Error"))),'Index LA FSM'!BO$1,0),"Error")</f>
        <v>x</v>
      </c>
      <c r="BP115" s="84">
        <f>IFERROR(VLOOKUP($A115,IF('Index LA FSM'!$B$4=1,'Index LA FSM'!$A$9:$BZ$171,IF('Index LA FSM'!$B$4=2,'Index LA FSM'!$A$179:$BZ$341,IF('Index LA FSM'!$B$4=3,'Index LA FSM'!$A$349:$BZ$511,"Error"))),'Index LA FSM'!BP$1,0),"Error")</f>
        <v>0.01</v>
      </c>
      <c r="BQ115" s="84">
        <f>IFERROR(VLOOKUP($A115,IF('Index LA FSM'!$B$4=1,'Index LA FSM'!$A$9:$BZ$171,IF('Index LA FSM'!$B$4=2,'Index LA FSM'!$A$179:$BZ$341,IF('Index LA FSM'!$B$4=3,'Index LA FSM'!$A$349:$BZ$511,"Error"))),'Index LA FSM'!BQ$1,0),"Error")</f>
        <v>0.01</v>
      </c>
      <c r="BR115" s="84">
        <f>IFERROR(VLOOKUP($A115,IF('Index LA FSM'!$B$4=1,'Index LA FSM'!$A$9:$BZ$171,IF('Index LA FSM'!$B$4=2,'Index LA FSM'!$A$179:$BZ$341,IF('Index LA FSM'!$B$4=3,'Index LA FSM'!$A$349:$BZ$511,"Error"))),'Index LA FSM'!BR$1,0),"Error")</f>
        <v>0.08</v>
      </c>
      <c r="BS115" s="84">
        <f>IFERROR(VLOOKUP($A115,IF('Index LA FSM'!$B$4=1,'Index LA FSM'!$A$9:$BZ$171,IF('Index LA FSM'!$B$4=2,'Index LA FSM'!$A$179:$BZ$341,IF('Index LA FSM'!$B$4=3,'Index LA FSM'!$A$349:$BZ$511,"Error"))),'Index LA FSM'!BS$1,0),"Error")</f>
        <v>0.06</v>
      </c>
      <c r="BT115" s="84">
        <f>IFERROR(VLOOKUP($A115,IF('Index LA FSM'!$B$4=1,'Index LA FSM'!$A$9:$BZ$171,IF('Index LA FSM'!$B$4=2,'Index LA FSM'!$A$179:$BZ$341,IF('Index LA FSM'!$B$4=3,'Index LA FSM'!$A$349:$BZ$511,"Error"))),'Index LA FSM'!BT$1,0),"Error")</f>
        <v>7.0000000000000007E-2</v>
      </c>
      <c r="BU115" s="84" t="str">
        <f>IFERROR(VLOOKUP($A115,IF('Index LA FSM'!$B$4=1,'Index LA FSM'!$A$9:$BZ$171,IF('Index LA FSM'!$B$4=2,'Index LA FSM'!$A$179:$BZ$341,IF('Index LA FSM'!$B$4=3,'Index LA FSM'!$A$349:$BZ$511,"Error"))),'Index LA FSM'!BU$1,0),"Error")</f>
        <v>x</v>
      </c>
      <c r="BV115" s="84">
        <f>IFERROR(VLOOKUP($A115,IF('Index LA FSM'!$B$4=1,'Index LA FSM'!$A$9:$BZ$171,IF('Index LA FSM'!$B$4=2,'Index LA FSM'!$A$179:$BZ$341,IF('Index LA FSM'!$B$4=3,'Index LA FSM'!$A$349:$BZ$511,"Error"))),'Index LA FSM'!BV$1,0),"Error")</f>
        <v>0.02</v>
      </c>
      <c r="BW115" s="84">
        <f>IFERROR(VLOOKUP($A115,IF('Index LA FSM'!$B$4=1,'Index LA FSM'!$A$9:$BZ$171,IF('Index LA FSM'!$B$4=2,'Index LA FSM'!$A$179:$BZ$341,IF('Index LA FSM'!$B$4=3,'Index LA FSM'!$A$349:$BZ$511,"Error"))),'Index LA FSM'!BW$1,0),"Error")</f>
        <v>0.02</v>
      </c>
      <c r="BX115" s="84">
        <f>IFERROR(VLOOKUP($A115,IF('Index LA FSM'!$B$4=1,'Index LA FSM'!$A$9:$BZ$171,IF('Index LA FSM'!$B$4=2,'Index LA FSM'!$A$179:$BZ$341,IF('Index LA FSM'!$B$4=3,'Index LA FSM'!$A$349:$BZ$511,"Error"))),'Index LA FSM'!BX$1,0),"Error")</f>
        <v>7.0000000000000007E-2</v>
      </c>
      <c r="BY115" s="84">
        <f>IFERROR(VLOOKUP($A115,IF('Index LA FSM'!$B$4=1,'Index LA FSM'!$A$9:$BZ$171,IF('Index LA FSM'!$B$4=2,'Index LA FSM'!$A$179:$BZ$341,IF('Index LA FSM'!$B$4=3,'Index LA FSM'!$A$349:$BZ$511,"Error"))),'Index LA FSM'!BY$1,0),"Error")</f>
        <v>0.09</v>
      </c>
      <c r="BZ115" s="84">
        <f>IFERROR(VLOOKUP($A115,IF('Index LA FSM'!$B$4=1,'Index LA FSM'!$A$9:$BZ$171,IF('Index LA FSM'!$B$4=2,'Index LA FSM'!$A$179:$BZ$341,IF('Index LA FSM'!$B$4=3,'Index LA FSM'!$A$349:$BZ$511,"Error"))),'Index LA FSM'!BZ$1,0),"Error")</f>
        <v>0.09</v>
      </c>
    </row>
    <row r="116" spans="1:78" s="15" customFormat="1" x14ac:dyDescent="0.2">
      <c r="A116" s="20">
        <v>836</v>
      </c>
      <c r="B116" s="20" t="s">
        <v>267</v>
      </c>
      <c r="C116" s="45" t="s">
        <v>169</v>
      </c>
      <c r="D116" s="113">
        <f>IFERROR(VLOOKUP($A116,IF('Index LA FSM'!$B$4=1,'Index LA FSM'!$A$9:$BZ$171,IF('Index LA FSM'!$B$4=2,'Index LA FSM'!$A$179:$BZ$341,IF('Index LA FSM'!$B$4=3,'Index LA FSM'!$A$349:$BZ$511,"Error"))),'Index LA FSM'!D$1,0),"Error")</f>
        <v>30</v>
      </c>
      <c r="E116" s="113">
        <f>IFERROR(VLOOKUP($A116,IF('Index LA FSM'!$B$4=1,'Index LA FSM'!$A$9:$BZ$171,IF('Index LA FSM'!$B$4=2,'Index LA FSM'!$A$179:$BZ$341,IF('Index LA FSM'!$B$4=3,'Index LA FSM'!$A$349:$BZ$511,"Error"))),'Index LA FSM'!E$1,0),"Error")</f>
        <v>680</v>
      </c>
      <c r="F116" s="113">
        <f>IFERROR(VLOOKUP($A116,IF('Index LA FSM'!$B$4=1,'Index LA FSM'!$A$9:$BZ$171,IF('Index LA FSM'!$B$4=2,'Index LA FSM'!$A$179:$BZ$341,IF('Index LA FSM'!$B$4=3,'Index LA FSM'!$A$349:$BZ$511,"Error"))),'Index LA FSM'!F$1,0),"Error")</f>
        <v>710</v>
      </c>
      <c r="G116" s="84">
        <f>IFERROR(VLOOKUP($A116,IF('Index LA FSM'!$B$4=1,'Index LA FSM'!$A$9:$BZ$171,IF('Index LA FSM'!$B$4=2,'Index LA FSM'!$A$179:$BZ$341,IF('Index LA FSM'!$B$4=3,'Index LA FSM'!$A$349:$BZ$511,"Error"))),'Index LA FSM'!G$1,0),"Error")</f>
        <v>0.65</v>
      </c>
      <c r="H116" s="84">
        <f>IFERROR(VLOOKUP($A116,IF('Index LA FSM'!$B$4=1,'Index LA FSM'!$A$9:$BZ$171,IF('Index LA FSM'!$B$4=2,'Index LA FSM'!$A$179:$BZ$341,IF('Index LA FSM'!$B$4=3,'Index LA FSM'!$A$349:$BZ$511,"Error"))),'Index LA FSM'!H$1,0),"Error")</f>
        <v>0.67</v>
      </c>
      <c r="I116" s="84">
        <f>IFERROR(VLOOKUP($A116,IF('Index LA FSM'!$B$4=1,'Index LA FSM'!$A$9:$BZ$171,IF('Index LA FSM'!$B$4=2,'Index LA FSM'!$A$179:$BZ$341,IF('Index LA FSM'!$B$4=3,'Index LA FSM'!$A$349:$BZ$511,"Error"))),'Index LA FSM'!I$1,0),"Error")</f>
        <v>0.67</v>
      </c>
      <c r="J116" s="84">
        <f>IFERROR(VLOOKUP($A116,IF('Index LA FSM'!$B$4=1,'Index LA FSM'!$A$9:$BZ$171,IF('Index LA FSM'!$B$4=2,'Index LA FSM'!$A$179:$BZ$341,IF('Index LA FSM'!$B$4=3,'Index LA FSM'!$A$349:$BZ$511,"Error"))),'Index LA FSM'!J$1,0),"Error")</f>
        <v>0.65</v>
      </c>
      <c r="K116" s="84">
        <f>IFERROR(VLOOKUP($A116,IF('Index LA FSM'!$B$4=1,'Index LA FSM'!$A$9:$BZ$171,IF('Index LA FSM'!$B$4=2,'Index LA FSM'!$A$179:$BZ$341,IF('Index LA FSM'!$B$4=3,'Index LA FSM'!$A$349:$BZ$511,"Error"))),'Index LA FSM'!K$1,0),"Error")</f>
        <v>0.67</v>
      </c>
      <c r="L116" s="84">
        <f>IFERROR(VLOOKUP($A116,IF('Index LA FSM'!$B$4=1,'Index LA FSM'!$A$9:$BZ$171,IF('Index LA FSM'!$B$4=2,'Index LA FSM'!$A$179:$BZ$341,IF('Index LA FSM'!$B$4=3,'Index LA FSM'!$A$349:$BZ$511,"Error"))),'Index LA FSM'!L$1,0),"Error")</f>
        <v>0.67</v>
      </c>
      <c r="M116" s="84" t="str">
        <f>IFERROR(VLOOKUP($A116,IF('Index LA FSM'!$B$4=1,'Index LA FSM'!$A$9:$BZ$171,IF('Index LA FSM'!$B$4=2,'Index LA FSM'!$A$179:$BZ$341,IF('Index LA FSM'!$B$4=3,'Index LA FSM'!$A$349:$BZ$511,"Error"))),'Index LA FSM'!M$1,0),"Error")</f>
        <v>x</v>
      </c>
      <c r="N116" s="84">
        <f>IFERROR(VLOOKUP($A116,IF('Index LA FSM'!$B$4=1,'Index LA FSM'!$A$9:$BZ$171,IF('Index LA FSM'!$B$4=2,'Index LA FSM'!$A$179:$BZ$341,IF('Index LA FSM'!$B$4=3,'Index LA FSM'!$A$349:$BZ$511,"Error"))),'Index LA FSM'!N$1,0),"Error")</f>
        <v>0.05</v>
      </c>
      <c r="O116" s="84">
        <f>IFERROR(VLOOKUP($A116,IF('Index LA FSM'!$B$4=1,'Index LA FSM'!$A$9:$BZ$171,IF('Index LA FSM'!$B$4=2,'Index LA FSM'!$A$179:$BZ$341,IF('Index LA FSM'!$B$4=3,'Index LA FSM'!$A$349:$BZ$511,"Error"))),'Index LA FSM'!O$1,0),"Error")</f>
        <v>0.05</v>
      </c>
      <c r="P116" s="84">
        <f>IFERROR(VLOOKUP($A116,IF('Index LA FSM'!$B$4=1,'Index LA FSM'!$A$9:$BZ$171,IF('Index LA FSM'!$B$4=2,'Index LA FSM'!$A$179:$BZ$341,IF('Index LA FSM'!$B$4=3,'Index LA FSM'!$A$349:$BZ$511,"Error"))),'Index LA FSM'!P$1,0),"Error")</f>
        <v>0</v>
      </c>
      <c r="Q116" s="84">
        <f>IFERROR(VLOOKUP($A116,IF('Index LA FSM'!$B$4=1,'Index LA FSM'!$A$9:$BZ$171,IF('Index LA FSM'!$B$4=2,'Index LA FSM'!$A$179:$BZ$341,IF('Index LA FSM'!$B$4=3,'Index LA FSM'!$A$349:$BZ$511,"Error"))),'Index LA FSM'!Q$1,0),"Error")</f>
        <v>0</v>
      </c>
      <c r="R116" s="84">
        <f>IFERROR(VLOOKUP($A116,IF('Index LA FSM'!$B$4=1,'Index LA FSM'!$A$9:$BZ$171,IF('Index LA FSM'!$B$4=2,'Index LA FSM'!$A$179:$BZ$341,IF('Index LA FSM'!$B$4=3,'Index LA FSM'!$A$349:$BZ$511,"Error"))),'Index LA FSM'!R$1,0),"Error")</f>
        <v>0</v>
      </c>
      <c r="S116" s="84" t="str">
        <f>IFERROR(VLOOKUP($A116,IF('Index LA FSM'!$B$4=1,'Index LA FSM'!$A$9:$BZ$171,IF('Index LA FSM'!$B$4=2,'Index LA FSM'!$A$179:$BZ$341,IF('Index LA FSM'!$B$4=3,'Index LA FSM'!$A$349:$BZ$511,"Error"))),'Index LA FSM'!S$1,0),"Error")</f>
        <v>x</v>
      </c>
      <c r="T116" s="84">
        <f>IFERROR(VLOOKUP($A116,IF('Index LA FSM'!$B$4=1,'Index LA FSM'!$A$9:$BZ$171,IF('Index LA FSM'!$B$4=2,'Index LA FSM'!$A$179:$BZ$341,IF('Index LA FSM'!$B$4=3,'Index LA FSM'!$A$349:$BZ$511,"Error"))),'Index LA FSM'!T$1,0),"Error")</f>
        <v>0.05</v>
      </c>
      <c r="U116" s="84">
        <f>IFERROR(VLOOKUP($A116,IF('Index LA FSM'!$B$4=1,'Index LA FSM'!$A$9:$BZ$171,IF('Index LA FSM'!$B$4=2,'Index LA FSM'!$A$179:$BZ$341,IF('Index LA FSM'!$B$4=3,'Index LA FSM'!$A$349:$BZ$511,"Error"))),'Index LA FSM'!U$1,0),"Error")</f>
        <v>0.05</v>
      </c>
      <c r="V116" s="84" t="str">
        <f>IFERROR(VLOOKUP($A116,IF('Index LA FSM'!$B$4=1,'Index LA FSM'!$A$9:$BZ$171,IF('Index LA FSM'!$B$4=2,'Index LA FSM'!$A$179:$BZ$341,IF('Index LA FSM'!$B$4=3,'Index LA FSM'!$A$349:$BZ$511,"Error"))),'Index LA FSM'!V$1,0),"Error")</f>
        <v>x</v>
      </c>
      <c r="W116" s="84">
        <f>IFERROR(VLOOKUP($A116,IF('Index LA FSM'!$B$4=1,'Index LA FSM'!$A$9:$BZ$171,IF('Index LA FSM'!$B$4=2,'Index LA FSM'!$A$179:$BZ$341,IF('Index LA FSM'!$B$4=3,'Index LA FSM'!$A$349:$BZ$511,"Error"))),'Index LA FSM'!W$1,0),"Error")</f>
        <v>0.04</v>
      </c>
      <c r="X116" s="84">
        <f>IFERROR(VLOOKUP($A116,IF('Index LA FSM'!$B$4=1,'Index LA FSM'!$A$9:$BZ$171,IF('Index LA FSM'!$B$4=2,'Index LA FSM'!$A$179:$BZ$341,IF('Index LA FSM'!$B$4=3,'Index LA FSM'!$A$349:$BZ$511,"Error"))),'Index LA FSM'!X$1,0),"Error")</f>
        <v>0.04</v>
      </c>
      <c r="Y116" s="84">
        <f>IFERROR(VLOOKUP($A116,IF('Index LA FSM'!$B$4=1,'Index LA FSM'!$A$9:$BZ$171,IF('Index LA FSM'!$B$4=2,'Index LA FSM'!$A$179:$BZ$341,IF('Index LA FSM'!$B$4=3,'Index LA FSM'!$A$349:$BZ$511,"Error"))),'Index LA FSM'!Y$1,0),"Error")</f>
        <v>0</v>
      </c>
      <c r="Z116" s="84">
        <f>IFERROR(VLOOKUP($A116,IF('Index LA FSM'!$B$4=1,'Index LA FSM'!$A$9:$BZ$171,IF('Index LA FSM'!$B$4=2,'Index LA FSM'!$A$179:$BZ$341,IF('Index LA FSM'!$B$4=3,'Index LA FSM'!$A$349:$BZ$511,"Error"))),'Index LA FSM'!Z$1,0),"Error")</f>
        <v>0</v>
      </c>
      <c r="AA116" s="84">
        <f>IFERROR(VLOOKUP($A116,IF('Index LA FSM'!$B$4=1,'Index LA FSM'!$A$9:$BZ$171,IF('Index LA FSM'!$B$4=2,'Index LA FSM'!$A$179:$BZ$341,IF('Index LA FSM'!$B$4=3,'Index LA FSM'!$A$349:$BZ$511,"Error"))),'Index LA FSM'!AA$1,0),"Error")</f>
        <v>0</v>
      </c>
      <c r="AB116" s="84">
        <f>IFERROR(VLOOKUP($A116,IF('Index LA FSM'!$B$4=1,'Index LA FSM'!$A$9:$BZ$171,IF('Index LA FSM'!$B$4=2,'Index LA FSM'!$A$179:$BZ$341,IF('Index LA FSM'!$B$4=3,'Index LA FSM'!$A$349:$BZ$511,"Error"))),'Index LA FSM'!AB$1,0),"Error")</f>
        <v>0</v>
      </c>
      <c r="AC116" s="84">
        <f>IFERROR(VLOOKUP($A116,IF('Index LA FSM'!$B$4=1,'Index LA FSM'!$A$9:$BZ$171,IF('Index LA FSM'!$B$4=2,'Index LA FSM'!$A$179:$BZ$341,IF('Index LA FSM'!$B$4=3,'Index LA FSM'!$A$349:$BZ$511,"Error"))),'Index LA FSM'!AC$1,0),"Error")</f>
        <v>0</v>
      </c>
      <c r="AD116" s="84">
        <f>IFERROR(VLOOKUP($A116,IF('Index LA FSM'!$B$4=1,'Index LA FSM'!$A$9:$BZ$171,IF('Index LA FSM'!$B$4=2,'Index LA FSM'!$A$179:$BZ$341,IF('Index LA FSM'!$B$4=3,'Index LA FSM'!$A$349:$BZ$511,"Error"))),'Index LA FSM'!AD$1,0),"Error")</f>
        <v>0</v>
      </c>
      <c r="AE116" s="84">
        <f>IFERROR(VLOOKUP($A116,IF('Index LA FSM'!$B$4=1,'Index LA FSM'!$A$9:$BZ$171,IF('Index LA FSM'!$B$4=2,'Index LA FSM'!$A$179:$BZ$341,IF('Index LA FSM'!$B$4=3,'Index LA FSM'!$A$349:$BZ$511,"Error"))),'Index LA FSM'!AE$1,0),"Error")</f>
        <v>0</v>
      </c>
      <c r="AF116" s="84">
        <f>IFERROR(VLOOKUP($A116,IF('Index LA FSM'!$B$4=1,'Index LA FSM'!$A$9:$BZ$171,IF('Index LA FSM'!$B$4=2,'Index LA FSM'!$A$179:$BZ$341,IF('Index LA FSM'!$B$4=3,'Index LA FSM'!$A$349:$BZ$511,"Error"))),'Index LA FSM'!AF$1,0),"Error")</f>
        <v>0.04</v>
      </c>
      <c r="AG116" s="84">
        <f>IFERROR(VLOOKUP($A116,IF('Index LA FSM'!$B$4=1,'Index LA FSM'!$A$9:$BZ$171,IF('Index LA FSM'!$B$4=2,'Index LA FSM'!$A$179:$BZ$341,IF('Index LA FSM'!$B$4=3,'Index LA FSM'!$A$349:$BZ$511,"Error"))),'Index LA FSM'!AG$1,0),"Error")</f>
        <v>0.04</v>
      </c>
      <c r="AH116" s="84">
        <f>IFERROR(VLOOKUP($A116,IF('Index LA FSM'!$B$4=1,'Index LA FSM'!$A$9:$BZ$171,IF('Index LA FSM'!$B$4=2,'Index LA FSM'!$A$179:$BZ$341,IF('Index LA FSM'!$B$4=3,'Index LA FSM'!$A$349:$BZ$511,"Error"))),'Index LA FSM'!AH$1,0),"Error")</f>
        <v>0.48</v>
      </c>
      <c r="AI116" s="84">
        <f>IFERROR(VLOOKUP($A116,IF('Index LA FSM'!$B$4=1,'Index LA FSM'!$A$9:$BZ$171,IF('Index LA FSM'!$B$4=2,'Index LA FSM'!$A$179:$BZ$341,IF('Index LA FSM'!$B$4=3,'Index LA FSM'!$A$349:$BZ$511,"Error"))),'Index LA FSM'!AI$1,0),"Error")</f>
        <v>0.53</v>
      </c>
      <c r="AJ116" s="84">
        <f>IFERROR(VLOOKUP($A116,IF('Index LA FSM'!$B$4=1,'Index LA FSM'!$A$9:$BZ$171,IF('Index LA FSM'!$B$4=2,'Index LA FSM'!$A$179:$BZ$341,IF('Index LA FSM'!$B$4=3,'Index LA FSM'!$A$349:$BZ$511,"Error"))),'Index LA FSM'!AJ$1,0),"Error")</f>
        <v>0.52</v>
      </c>
      <c r="AK116" s="84" t="str">
        <f>IFERROR(VLOOKUP($A116,IF('Index LA FSM'!$B$4=1,'Index LA FSM'!$A$9:$BZ$171,IF('Index LA FSM'!$B$4=2,'Index LA FSM'!$A$179:$BZ$341,IF('Index LA FSM'!$B$4=3,'Index LA FSM'!$A$349:$BZ$511,"Error"))),'Index LA FSM'!AK$1,0),"Error")</f>
        <v>x</v>
      </c>
      <c r="AL116" s="84">
        <f>IFERROR(VLOOKUP($A116,IF('Index LA FSM'!$B$4=1,'Index LA FSM'!$A$9:$BZ$171,IF('Index LA FSM'!$B$4=2,'Index LA FSM'!$A$179:$BZ$341,IF('Index LA FSM'!$B$4=3,'Index LA FSM'!$A$349:$BZ$511,"Error"))),'Index LA FSM'!AL$1,0),"Error")</f>
        <v>0.31</v>
      </c>
      <c r="AM116" s="84">
        <f>IFERROR(VLOOKUP($A116,IF('Index LA FSM'!$B$4=1,'Index LA FSM'!$A$9:$BZ$171,IF('Index LA FSM'!$B$4=2,'Index LA FSM'!$A$179:$BZ$341,IF('Index LA FSM'!$B$4=3,'Index LA FSM'!$A$349:$BZ$511,"Error"))),'Index LA FSM'!AM$1,0),"Error")</f>
        <v>0.31</v>
      </c>
      <c r="AN116" s="84">
        <f>IFERROR(VLOOKUP($A116,IF('Index LA FSM'!$B$4=1,'Index LA FSM'!$A$9:$BZ$171,IF('Index LA FSM'!$B$4=2,'Index LA FSM'!$A$179:$BZ$341,IF('Index LA FSM'!$B$4=3,'Index LA FSM'!$A$349:$BZ$511,"Error"))),'Index LA FSM'!AN$1,0),"Error")</f>
        <v>0</v>
      </c>
      <c r="AO116" s="84">
        <f>IFERROR(VLOOKUP($A116,IF('Index LA FSM'!$B$4=1,'Index LA FSM'!$A$9:$BZ$171,IF('Index LA FSM'!$B$4=2,'Index LA FSM'!$A$179:$BZ$341,IF('Index LA FSM'!$B$4=3,'Index LA FSM'!$A$349:$BZ$511,"Error"))),'Index LA FSM'!AO$1,0),"Error")</f>
        <v>0.01</v>
      </c>
      <c r="AP116" s="84">
        <f>IFERROR(VLOOKUP($A116,IF('Index LA FSM'!$B$4=1,'Index LA FSM'!$A$9:$BZ$171,IF('Index LA FSM'!$B$4=2,'Index LA FSM'!$A$179:$BZ$341,IF('Index LA FSM'!$B$4=3,'Index LA FSM'!$A$349:$BZ$511,"Error"))),'Index LA FSM'!AP$1,0),"Error")</f>
        <v>0.01</v>
      </c>
      <c r="AQ116" s="84" t="str">
        <f>IFERROR(VLOOKUP($A116,IF('Index LA FSM'!$B$4=1,'Index LA FSM'!$A$9:$BZ$171,IF('Index LA FSM'!$B$4=2,'Index LA FSM'!$A$179:$BZ$341,IF('Index LA FSM'!$B$4=3,'Index LA FSM'!$A$349:$BZ$511,"Error"))),'Index LA FSM'!AQ$1,0),"Error")</f>
        <v>x</v>
      </c>
      <c r="AR116" s="84">
        <f>IFERROR(VLOOKUP($A116,IF('Index LA FSM'!$B$4=1,'Index LA FSM'!$A$9:$BZ$171,IF('Index LA FSM'!$B$4=2,'Index LA FSM'!$A$179:$BZ$341,IF('Index LA FSM'!$B$4=3,'Index LA FSM'!$A$349:$BZ$511,"Error"))),'Index LA FSM'!AR$1,0),"Error")</f>
        <v>0.19</v>
      </c>
      <c r="AS116" s="84">
        <f>IFERROR(VLOOKUP($A116,IF('Index LA FSM'!$B$4=1,'Index LA FSM'!$A$9:$BZ$171,IF('Index LA FSM'!$B$4=2,'Index LA FSM'!$A$179:$BZ$341,IF('Index LA FSM'!$B$4=3,'Index LA FSM'!$A$349:$BZ$511,"Error"))),'Index LA FSM'!AS$1,0),"Error")</f>
        <v>0.19</v>
      </c>
      <c r="AT116" s="84">
        <f>IFERROR(VLOOKUP($A116,IF('Index LA FSM'!$B$4=1,'Index LA FSM'!$A$9:$BZ$171,IF('Index LA FSM'!$B$4=2,'Index LA FSM'!$A$179:$BZ$341,IF('Index LA FSM'!$B$4=3,'Index LA FSM'!$A$349:$BZ$511,"Error"))),'Index LA FSM'!AT$1,0),"Error")</f>
        <v>0.32</v>
      </c>
      <c r="AU116" s="84">
        <f>IFERROR(VLOOKUP($A116,IF('Index LA FSM'!$B$4=1,'Index LA FSM'!$A$9:$BZ$171,IF('Index LA FSM'!$B$4=2,'Index LA FSM'!$A$179:$BZ$341,IF('Index LA FSM'!$B$4=3,'Index LA FSM'!$A$349:$BZ$511,"Error"))),'Index LA FSM'!AU$1,0),"Error")</f>
        <v>0.21</v>
      </c>
      <c r="AV116" s="84">
        <f>IFERROR(VLOOKUP($A116,IF('Index LA FSM'!$B$4=1,'Index LA FSM'!$A$9:$BZ$171,IF('Index LA FSM'!$B$4=2,'Index LA FSM'!$A$179:$BZ$341,IF('Index LA FSM'!$B$4=3,'Index LA FSM'!$A$349:$BZ$511,"Error"))),'Index LA FSM'!AV$1,0),"Error")</f>
        <v>0.21</v>
      </c>
      <c r="AW116" s="84">
        <f>IFERROR(VLOOKUP($A116,IF('Index LA FSM'!$B$4=1,'Index LA FSM'!$A$9:$BZ$171,IF('Index LA FSM'!$B$4=2,'Index LA FSM'!$A$179:$BZ$341,IF('Index LA FSM'!$B$4=3,'Index LA FSM'!$A$349:$BZ$511,"Error"))),'Index LA FSM'!AW$1,0),"Error")</f>
        <v>0</v>
      </c>
      <c r="AX116" s="84" t="str">
        <f>IFERROR(VLOOKUP($A116,IF('Index LA FSM'!$B$4=1,'Index LA FSM'!$A$9:$BZ$171,IF('Index LA FSM'!$B$4=2,'Index LA FSM'!$A$179:$BZ$341,IF('Index LA FSM'!$B$4=3,'Index LA FSM'!$A$349:$BZ$511,"Error"))),'Index LA FSM'!AX$1,0),"Error")</f>
        <v>x</v>
      </c>
      <c r="AY116" s="84" t="str">
        <f>IFERROR(VLOOKUP($A116,IF('Index LA FSM'!$B$4=1,'Index LA FSM'!$A$9:$BZ$171,IF('Index LA FSM'!$B$4=2,'Index LA FSM'!$A$179:$BZ$341,IF('Index LA FSM'!$B$4=3,'Index LA FSM'!$A$349:$BZ$511,"Error"))),'Index LA FSM'!AY$1,0),"Error")</f>
        <v>x</v>
      </c>
      <c r="AZ116" s="84">
        <f>IFERROR(VLOOKUP($A116,IF('Index LA FSM'!$B$4=1,'Index LA FSM'!$A$9:$BZ$171,IF('Index LA FSM'!$B$4=2,'Index LA FSM'!$A$179:$BZ$341,IF('Index LA FSM'!$B$4=3,'Index LA FSM'!$A$349:$BZ$511,"Error"))),'Index LA FSM'!AZ$1,0),"Error")</f>
        <v>0</v>
      </c>
      <c r="BA116" s="84">
        <f>IFERROR(VLOOKUP($A116,IF('Index LA FSM'!$B$4=1,'Index LA FSM'!$A$9:$BZ$171,IF('Index LA FSM'!$B$4=2,'Index LA FSM'!$A$179:$BZ$341,IF('Index LA FSM'!$B$4=3,'Index LA FSM'!$A$349:$BZ$511,"Error"))),'Index LA FSM'!BA$1,0),"Error")</f>
        <v>0</v>
      </c>
      <c r="BB116" s="84">
        <f>IFERROR(VLOOKUP($A116,IF('Index LA FSM'!$B$4=1,'Index LA FSM'!$A$9:$BZ$171,IF('Index LA FSM'!$B$4=2,'Index LA FSM'!$A$179:$BZ$341,IF('Index LA FSM'!$B$4=3,'Index LA FSM'!$A$349:$BZ$511,"Error"))),'Index LA FSM'!BB$1,0),"Error")</f>
        <v>0</v>
      </c>
      <c r="BC116" s="84">
        <f>IFERROR(VLOOKUP($A116,IF('Index LA FSM'!$B$4=1,'Index LA FSM'!$A$9:$BZ$171,IF('Index LA FSM'!$B$4=2,'Index LA FSM'!$A$179:$BZ$341,IF('Index LA FSM'!$B$4=3,'Index LA FSM'!$A$349:$BZ$511,"Error"))),'Index LA FSM'!BC$1,0),"Error")</f>
        <v>0</v>
      </c>
      <c r="BD116" s="84" t="str">
        <f>IFERROR(VLOOKUP($A116,IF('Index LA FSM'!$B$4=1,'Index LA FSM'!$A$9:$BZ$171,IF('Index LA FSM'!$B$4=2,'Index LA FSM'!$A$179:$BZ$341,IF('Index LA FSM'!$B$4=3,'Index LA FSM'!$A$349:$BZ$511,"Error"))),'Index LA FSM'!BD$1,0),"Error")</f>
        <v>x</v>
      </c>
      <c r="BE116" s="84" t="str">
        <f>IFERROR(VLOOKUP($A116,IF('Index LA FSM'!$B$4=1,'Index LA FSM'!$A$9:$BZ$171,IF('Index LA FSM'!$B$4=2,'Index LA FSM'!$A$179:$BZ$341,IF('Index LA FSM'!$B$4=3,'Index LA FSM'!$A$349:$BZ$511,"Error"))),'Index LA FSM'!BE$1,0),"Error")</f>
        <v>x</v>
      </c>
      <c r="BF116" s="84">
        <f>IFERROR(VLOOKUP($A116,IF('Index LA FSM'!$B$4=1,'Index LA FSM'!$A$9:$BZ$171,IF('Index LA FSM'!$B$4=2,'Index LA FSM'!$A$179:$BZ$341,IF('Index LA FSM'!$B$4=3,'Index LA FSM'!$A$349:$BZ$511,"Error"))),'Index LA FSM'!BF$1,0),"Error")</f>
        <v>0</v>
      </c>
      <c r="BG116" s="84">
        <f>IFERROR(VLOOKUP($A116,IF('Index LA FSM'!$B$4=1,'Index LA FSM'!$A$9:$BZ$171,IF('Index LA FSM'!$B$4=2,'Index LA FSM'!$A$179:$BZ$341,IF('Index LA FSM'!$B$4=3,'Index LA FSM'!$A$349:$BZ$511,"Error"))),'Index LA FSM'!BG$1,0),"Error")</f>
        <v>0</v>
      </c>
      <c r="BH116" s="84">
        <f>IFERROR(VLOOKUP($A116,IF('Index LA FSM'!$B$4=1,'Index LA FSM'!$A$9:$BZ$171,IF('Index LA FSM'!$B$4=2,'Index LA FSM'!$A$179:$BZ$341,IF('Index LA FSM'!$B$4=3,'Index LA FSM'!$A$349:$BZ$511,"Error"))),'Index LA FSM'!BH$1,0),"Error")</f>
        <v>0</v>
      </c>
      <c r="BI116" s="84">
        <f>IFERROR(VLOOKUP($A116,IF('Index LA FSM'!$B$4=1,'Index LA FSM'!$A$9:$BZ$171,IF('Index LA FSM'!$B$4=2,'Index LA FSM'!$A$179:$BZ$341,IF('Index LA FSM'!$B$4=3,'Index LA FSM'!$A$349:$BZ$511,"Error"))),'Index LA FSM'!BI$1,0),"Error")</f>
        <v>0</v>
      </c>
      <c r="BJ116" s="84" t="str">
        <f>IFERROR(VLOOKUP($A116,IF('Index LA FSM'!$B$4=1,'Index LA FSM'!$A$9:$BZ$171,IF('Index LA FSM'!$B$4=2,'Index LA FSM'!$A$179:$BZ$341,IF('Index LA FSM'!$B$4=3,'Index LA FSM'!$A$349:$BZ$511,"Error"))),'Index LA FSM'!BJ$1,0),"Error")</f>
        <v>x</v>
      </c>
      <c r="BK116" s="84" t="str">
        <f>IFERROR(VLOOKUP($A116,IF('Index LA FSM'!$B$4=1,'Index LA FSM'!$A$9:$BZ$171,IF('Index LA FSM'!$B$4=2,'Index LA FSM'!$A$179:$BZ$341,IF('Index LA FSM'!$B$4=3,'Index LA FSM'!$A$349:$BZ$511,"Error"))),'Index LA FSM'!BK$1,0),"Error")</f>
        <v>x</v>
      </c>
      <c r="BL116" s="84">
        <f>IFERROR(VLOOKUP($A116,IF('Index LA FSM'!$B$4=1,'Index LA FSM'!$A$9:$BZ$171,IF('Index LA FSM'!$B$4=2,'Index LA FSM'!$A$179:$BZ$341,IF('Index LA FSM'!$B$4=3,'Index LA FSM'!$A$349:$BZ$511,"Error"))),'Index LA FSM'!BL$1,0),"Error")</f>
        <v>0</v>
      </c>
      <c r="BM116" s="84">
        <f>IFERROR(VLOOKUP($A116,IF('Index LA FSM'!$B$4=1,'Index LA FSM'!$A$9:$BZ$171,IF('Index LA FSM'!$B$4=2,'Index LA FSM'!$A$179:$BZ$341,IF('Index LA FSM'!$B$4=3,'Index LA FSM'!$A$349:$BZ$511,"Error"))),'Index LA FSM'!BM$1,0),"Error")</f>
        <v>0</v>
      </c>
      <c r="BN116" s="84">
        <f>IFERROR(VLOOKUP($A116,IF('Index LA FSM'!$B$4=1,'Index LA FSM'!$A$9:$BZ$171,IF('Index LA FSM'!$B$4=2,'Index LA FSM'!$A$179:$BZ$341,IF('Index LA FSM'!$B$4=3,'Index LA FSM'!$A$349:$BZ$511,"Error"))),'Index LA FSM'!BN$1,0),"Error")</f>
        <v>0</v>
      </c>
      <c r="BO116" s="84">
        <f>IFERROR(VLOOKUP($A116,IF('Index LA FSM'!$B$4=1,'Index LA FSM'!$A$9:$BZ$171,IF('Index LA FSM'!$B$4=2,'Index LA FSM'!$A$179:$BZ$341,IF('Index LA FSM'!$B$4=3,'Index LA FSM'!$A$349:$BZ$511,"Error"))),'Index LA FSM'!BO$1,0),"Error")</f>
        <v>0</v>
      </c>
      <c r="BP116" s="84">
        <f>IFERROR(VLOOKUP($A116,IF('Index LA FSM'!$B$4=1,'Index LA FSM'!$A$9:$BZ$171,IF('Index LA FSM'!$B$4=2,'Index LA FSM'!$A$179:$BZ$341,IF('Index LA FSM'!$B$4=3,'Index LA FSM'!$A$349:$BZ$511,"Error"))),'Index LA FSM'!BP$1,0),"Error")</f>
        <v>0</v>
      </c>
      <c r="BQ116" s="84">
        <f>IFERROR(VLOOKUP($A116,IF('Index LA FSM'!$B$4=1,'Index LA FSM'!$A$9:$BZ$171,IF('Index LA FSM'!$B$4=2,'Index LA FSM'!$A$179:$BZ$341,IF('Index LA FSM'!$B$4=3,'Index LA FSM'!$A$349:$BZ$511,"Error"))),'Index LA FSM'!BQ$1,0),"Error")</f>
        <v>0</v>
      </c>
      <c r="BR116" s="84" t="str">
        <f>IFERROR(VLOOKUP($A116,IF('Index LA FSM'!$B$4=1,'Index LA FSM'!$A$9:$BZ$171,IF('Index LA FSM'!$B$4=2,'Index LA FSM'!$A$179:$BZ$341,IF('Index LA FSM'!$B$4=3,'Index LA FSM'!$A$349:$BZ$511,"Error"))),'Index LA FSM'!BR$1,0),"Error")</f>
        <v>x</v>
      </c>
      <c r="BS116" s="84">
        <f>IFERROR(VLOOKUP($A116,IF('Index LA FSM'!$B$4=1,'Index LA FSM'!$A$9:$BZ$171,IF('Index LA FSM'!$B$4=2,'Index LA FSM'!$A$179:$BZ$341,IF('Index LA FSM'!$B$4=3,'Index LA FSM'!$A$349:$BZ$511,"Error"))),'Index LA FSM'!BS$1,0),"Error")</f>
        <v>0.13</v>
      </c>
      <c r="BT116" s="84">
        <f>IFERROR(VLOOKUP($A116,IF('Index LA FSM'!$B$4=1,'Index LA FSM'!$A$9:$BZ$171,IF('Index LA FSM'!$B$4=2,'Index LA FSM'!$A$179:$BZ$341,IF('Index LA FSM'!$B$4=3,'Index LA FSM'!$A$349:$BZ$511,"Error"))),'Index LA FSM'!BT$1,0),"Error")</f>
        <v>0.13</v>
      </c>
      <c r="BU116" s="84">
        <f>IFERROR(VLOOKUP($A116,IF('Index LA FSM'!$B$4=1,'Index LA FSM'!$A$9:$BZ$171,IF('Index LA FSM'!$B$4=2,'Index LA FSM'!$A$179:$BZ$341,IF('Index LA FSM'!$B$4=3,'Index LA FSM'!$A$349:$BZ$511,"Error"))),'Index LA FSM'!BU$1,0),"Error")</f>
        <v>0</v>
      </c>
      <c r="BV116" s="84" t="str">
        <f>IFERROR(VLOOKUP($A116,IF('Index LA FSM'!$B$4=1,'Index LA FSM'!$A$9:$BZ$171,IF('Index LA FSM'!$B$4=2,'Index LA FSM'!$A$179:$BZ$341,IF('Index LA FSM'!$B$4=3,'Index LA FSM'!$A$349:$BZ$511,"Error"))),'Index LA FSM'!BV$1,0),"Error")</f>
        <v>x</v>
      </c>
      <c r="BW116" s="84" t="str">
        <f>IFERROR(VLOOKUP($A116,IF('Index LA FSM'!$B$4=1,'Index LA FSM'!$A$9:$BZ$171,IF('Index LA FSM'!$B$4=2,'Index LA FSM'!$A$179:$BZ$341,IF('Index LA FSM'!$B$4=3,'Index LA FSM'!$A$349:$BZ$511,"Error"))),'Index LA FSM'!BW$1,0),"Error")</f>
        <v>x</v>
      </c>
      <c r="BX116" s="84">
        <f>IFERROR(VLOOKUP($A116,IF('Index LA FSM'!$B$4=1,'Index LA FSM'!$A$9:$BZ$171,IF('Index LA FSM'!$B$4=2,'Index LA FSM'!$A$179:$BZ$341,IF('Index LA FSM'!$B$4=3,'Index LA FSM'!$A$349:$BZ$511,"Error"))),'Index LA FSM'!BX$1,0),"Error")</f>
        <v>0.19</v>
      </c>
      <c r="BY116" s="84">
        <f>IFERROR(VLOOKUP($A116,IF('Index LA FSM'!$B$4=1,'Index LA FSM'!$A$9:$BZ$171,IF('Index LA FSM'!$B$4=2,'Index LA FSM'!$A$179:$BZ$341,IF('Index LA FSM'!$B$4=3,'Index LA FSM'!$A$349:$BZ$511,"Error"))),'Index LA FSM'!BY$1,0),"Error")</f>
        <v>0.2</v>
      </c>
      <c r="BZ116" s="84">
        <f>IFERROR(VLOOKUP($A116,IF('Index LA FSM'!$B$4=1,'Index LA FSM'!$A$9:$BZ$171,IF('Index LA FSM'!$B$4=2,'Index LA FSM'!$A$179:$BZ$341,IF('Index LA FSM'!$B$4=3,'Index LA FSM'!$A$349:$BZ$511,"Error"))),'Index LA FSM'!BZ$1,0),"Error")</f>
        <v>0.2</v>
      </c>
    </row>
    <row r="117" spans="1:78" s="15" customFormat="1" x14ac:dyDescent="0.2">
      <c r="A117" s="20">
        <v>851</v>
      </c>
      <c r="B117" s="20" t="s">
        <v>268</v>
      </c>
      <c r="C117" s="45" t="s">
        <v>167</v>
      </c>
      <c r="D117" s="113" t="str">
        <f>IFERROR(VLOOKUP($A117,IF('Index LA FSM'!$B$4=1,'Index LA FSM'!$A$9:$BZ$171,IF('Index LA FSM'!$B$4=2,'Index LA FSM'!$A$179:$BZ$341,IF('Index LA FSM'!$B$4=3,'Index LA FSM'!$A$349:$BZ$511,"Error"))),'Index LA FSM'!D$1,0),"Error")</f>
        <v>.</v>
      </c>
      <c r="E117" s="113" t="str">
        <f>IFERROR(VLOOKUP($A117,IF('Index LA FSM'!$B$4=1,'Index LA FSM'!$A$9:$BZ$171,IF('Index LA FSM'!$B$4=2,'Index LA FSM'!$A$179:$BZ$341,IF('Index LA FSM'!$B$4=3,'Index LA FSM'!$A$349:$BZ$511,"Error"))),'Index LA FSM'!E$1,0),"Error")</f>
        <v>.</v>
      </c>
      <c r="F117" s="113" t="str">
        <f>IFERROR(VLOOKUP($A117,IF('Index LA FSM'!$B$4=1,'Index LA FSM'!$A$9:$BZ$171,IF('Index LA FSM'!$B$4=2,'Index LA FSM'!$A$179:$BZ$341,IF('Index LA FSM'!$B$4=3,'Index LA FSM'!$A$349:$BZ$511,"Error"))),'Index LA FSM'!F$1,0),"Error")</f>
        <v>.</v>
      </c>
      <c r="G117" s="84" t="str">
        <f>IFERROR(VLOOKUP($A117,IF('Index LA FSM'!$B$4=1,'Index LA FSM'!$A$9:$BZ$171,IF('Index LA FSM'!$B$4=2,'Index LA FSM'!$A$179:$BZ$341,IF('Index LA FSM'!$B$4=3,'Index LA FSM'!$A$349:$BZ$511,"Error"))),'Index LA FSM'!G$1,0),"Error")</f>
        <v>.</v>
      </c>
      <c r="H117" s="84" t="str">
        <f>IFERROR(VLOOKUP($A117,IF('Index LA FSM'!$B$4=1,'Index LA FSM'!$A$9:$BZ$171,IF('Index LA FSM'!$B$4=2,'Index LA FSM'!$A$179:$BZ$341,IF('Index LA FSM'!$B$4=3,'Index LA FSM'!$A$349:$BZ$511,"Error"))),'Index LA FSM'!H$1,0),"Error")</f>
        <v>.</v>
      </c>
      <c r="I117" s="84" t="str">
        <f>IFERROR(VLOOKUP($A117,IF('Index LA FSM'!$B$4=1,'Index LA FSM'!$A$9:$BZ$171,IF('Index LA FSM'!$B$4=2,'Index LA FSM'!$A$179:$BZ$341,IF('Index LA FSM'!$B$4=3,'Index LA FSM'!$A$349:$BZ$511,"Error"))),'Index LA FSM'!I$1,0),"Error")</f>
        <v>.</v>
      </c>
      <c r="J117" s="84" t="str">
        <f>IFERROR(VLOOKUP($A117,IF('Index LA FSM'!$B$4=1,'Index LA FSM'!$A$9:$BZ$171,IF('Index LA FSM'!$B$4=2,'Index LA FSM'!$A$179:$BZ$341,IF('Index LA FSM'!$B$4=3,'Index LA FSM'!$A$349:$BZ$511,"Error"))),'Index LA FSM'!J$1,0),"Error")</f>
        <v>.</v>
      </c>
      <c r="K117" s="84" t="str">
        <f>IFERROR(VLOOKUP($A117,IF('Index LA FSM'!$B$4=1,'Index LA FSM'!$A$9:$BZ$171,IF('Index LA FSM'!$B$4=2,'Index LA FSM'!$A$179:$BZ$341,IF('Index LA FSM'!$B$4=3,'Index LA FSM'!$A$349:$BZ$511,"Error"))),'Index LA FSM'!K$1,0),"Error")</f>
        <v>.</v>
      </c>
      <c r="L117" s="84" t="str">
        <f>IFERROR(VLOOKUP($A117,IF('Index LA FSM'!$B$4=1,'Index LA FSM'!$A$9:$BZ$171,IF('Index LA FSM'!$B$4=2,'Index LA FSM'!$A$179:$BZ$341,IF('Index LA FSM'!$B$4=3,'Index LA FSM'!$A$349:$BZ$511,"Error"))),'Index LA FSM'!L$1,0),"Error")</f>
        <v>.</v>
      </c>
      <c r="M117" s="84" t="str">
        <f>IFERROR(VLOOKUP($A117,IF('Index LA FSM'!$B$4=1,'Index LA FSM'!$A$9:$BZ$171,IF('Index LA FSM'!$B$4=2,'Index LA FSM'!$A$179:$BZ$341,IF('Index LA FSM'!$B$4=3,'Index LA FSM'!$A$349:$BZ$511,"Error"))),'Index LA FSM'!M$1,0),"Error")</f>
        <v>.</v>
      </c>
      <c r="N117" s="84" t="str">
        <f>IFERROR(VLOOKUP($A117,IF('Index LA FSM'!$B$4=1,'Index LA FSM'!$A$9:$BZ$171,IF('Index LA FSM'!$B$4=2,'Index LA FSM'!$A$179:$BZ$341,IF('Index LA FSM'!$B$4=3,'Index LA FSM'!$A$349:$BZ$511,"Error"))),'Index LA FSM'!N$1,0),"Error")</f>
        <v>.</v>
      </c>
      <c r="O117" s="84" t="str">
        <f>IFERROR(VLOOKUP($A117,IF('Index LA FSM'!$B$4=1,'Index LA FSM'!$A$9:$BZ$171,IF('Index LA FSM'!$B$4=2,'Index LA FSM'!$A$179:$BZ$341,IF('Index LA FSM'!$B$4=3,'Index LA FSM'!$A$349:$BZ$511,"Error"))),'Index LA FSM'!O$1,0),"Error")</f>
        <v>.</v>
      </c>
      <c r="P117" s="84" t="str">
        <f>IFERROR(VLOOKUP($A117,IF('Index LA FSM'!$B$4=1,'Index LA FSM'!$A$9:$BZ$171,IF('Index LA FSM'!$B$4=2,'Index LA FSM'!$A$179:$BZ$341,IF('Index LA FSM'!$B$4=3,'Index LA FSM'!$A$349:$BZ$511,"Error"))),'Index LA FSM'!P$1,0),"Error")</f>
        <v>.</v>
      </c>
      <c r="Q117" s="84" t="str">
        <f>IFERROR(VLOOKUP($A117,IF('Index LA FSM'!$B$4=1,'Index LA FSM'!$A$9:$BZ$171,IF('Index LA FSM'!$B$4=2,'Index LA FSM'!$A$179:$BZ$341,IF('Index LA FSM'!$B$4=3,'Index LA FSM'!$A$349:$BZ$511,"Error"))),'Index LA FSM'!Q$1,0),"Error")</f>
        <v>.</v>
      </c>
      <c r="R117" s="84" t="str">
        <f>IFERROR(VLOOKUP($A117,IF('Index LA FSM'!$B$4=1,'Index LA FSM'!$A$9:$BZ$171,IF('Index LA FSM'!$B$4=2,'Index LA FSM'!$A$179:$BZ$341,IF('Index LA FSM'!$B$4=3,'Index LA FSM'!$A$349:$BZ$511,"Error"))),'Index LA FSM'!R$1,0),"Error")</f>
        <v>.</v>
      </c>
      <c r="S117" s="84" t="str">
        <f>IFERROR(VLOOKUP($A117,IF('Index LA FSM'!$B$4=1,'Index LA FSM'!$A$9:$BZ$171,IF('Index LA FSM'!$B$4=2,'Index LA FSM'!$A$179:$BZ$341,IF('Index LA FSM'!$B$4=3,'Index LA FSM'!$A$349:$BZ$511,"Error"))),'Index LA FSM'!S$1,0),"Error")</f>
        <v>.</v>
      </c>
      <c r="T117" s="84" t="str">
        <f>IFERROR(VLOOKUP($A117,IF('Index LA FSM'!$B$4=1,'Index LA FSM'!$A$9:$BZ$171,IF('Index LA FSM'!$B$4=2,'Index LA FSM'!$A$179:$BZ$341,IF('Index LA FSM'!$B$4=3,'Index LA FSM'!$A$349:$BZ$511,"Error"))),'Index LA FSM'!T$1,0),"Error")</f>
        <v>.</v>
      </c>
      <c r="U117" s="84" t="str">
        <f>IFERROR(VLOOKUP($A117,IF('Index LA FSM'!$B$4=1,'Index LA FSM'!$A$9:$BZ$171,IF('Index LA FSM'!$B$4=2,'Index LA FSM'!$A$179:$BZ$341,IF('Index LA FSM'!$B$4=3,'Index LA FSM'!$A$349:$BZ$511,"Error"))),'Index LA FSM'!U$1,0),"Error")</f>
        <v>.</v>
      </c>
      <c r="V117" s="84" t="str">
        <f>IFERROR(VLOOKUP($A117,IF('Index LA FSM'!$B$4=1,'Index LA FSM'!$A$9:$BZ$171,IF('Index LA FSM'!$B$4=2,'Index LA FSM'!$A$179:$BZ$341,IF('Index LA FSM'!$B$4=3,'Index LA FSM'!$A$349:$BZ$511,"Error"))),'Index LA FSM'!V$1,0),"Error")</f>
        <v>.</v>
      </c>
      <c r="W117" s="84" t="str">
        <f>IFERROR(VLOOKUP($A117,IF('Index LA FSM'!$B$4=1,'Index LA FSM'!$A$9:$BZ$171,IF('Index LA FSM'!$B$4=2,'Index LA FSM'!$A$179:$BZ$341,IF('Index LA FSM'!$B$4=3,'Index LA FSM'!$A$349:$BZ$511,"Error"))),'Index LA FSM'!W$1,0),"Error")</f>
        <v>.</v>
      </c>
      <c r="X117" s="84" t="str">
        <f>IFERROR(VLOOKUP($A117,IF('Index LA FSM'!$B$4=1,'Index LA FSM'!$A$9:$BZ$171,IF('Index LA FSM'!$B$4=2,'Index LA FSM'!$A$179:$BZ$341,IF('Index LA FSM'!$B$4=3,'Index LA FSM'!$A$349:$BZ$511,"Error"))),'Index LA FSM'!X$1,0),"Error")</f>
        <v>.</v>
      </c>
      <c r="Y117" s="84" t="str">
        <f>IFERROR(VLOOKUP($A117,IF('Index LA FSM'!$B$4=1,'Index LA FSM'!$A$9:$BZ$171,IF('Index LA FSM'!$B$4=2,'Index LA FSM'!$A$179:$BZ$341,IF('Index LA FSM'!$B$4=3,'Index LA FSM'!$A$349:$BZ$511,"Error"))),'Index LA FSM'!Y$1,0),"Error")</f>
        <v>.</v>
      </c>
      <c r="Z117" s="84" t="str">
        <f>IFERROR(VLOOKUP($A117,IF('Index LA FSM'!$B$4=1,'Index LA FSM'!$A$9:$BZ$171,IF('Index LA FSM'!$B$4=2,'Index LA FSM'!$A$179:$BZ$341,IF('Index LA FSM'!$B$4=3,'Index LA FSM'!$A$349:$BZ$511,"Error"))),'Index LA FSM'!Z$1,0),"Error")</f>
        <v>.</v>
      </c>
      <c r="AA117" s="84" t="str">
        <f>IFERROR(VLOOKUP($A117,IF('Index LA FSM'!$B$4=1,'Index LA FSM'!$A$9:$BZ$171,IF('Index LA FSM'!$B$4=2,'Index LA FSM'!$A$179:$BZ$341,IF('Index LA FSM'!$B$4=3,'Index LA FSM'!$A$349:$BZ$511,"Error"))),'Index LA FSM'!AA$1,0),"Error")</f>
        <v>.</v>
      </c>
      <c r="AB117" s="84" t="str">
        <f>IFERROR(VLOOKUP($A117,IF('Index LA FSM'!$B$4=1,'Index LA FSM'!$A$9:$BZ$171,IF('Index LA FSM'!$B$4=2,'Index LA FSM'!$A$179:$BZ$341,IF('Index LA FSM'!$B$4=3,'Index LA FSM'!$A$349:$BZ$511,"Error"))),'Index LA FSM'!AB$1,0),"Error")</f>
        <v>.</v>
      </c>
      <c r="AC117" s="84" t="str">
        <f>IFERROR(VLOOKUP($A117,IF('Index LA FSM'!$B$4=1,'Index LA FSM'!$A$9:$BZ$171,IF('Index LA FSM'!$B$4=2,'Index LA FSM'!$A$179:$BZ$341,IF('Index LA FSM'!$B$4=3,'Index LA FSM'!$A$349:$BZ$511,"Error"))),'Index LA FSM'!AC$1,0),"Error")</f>
        <v>.</v>
      </c>
      <c r="AD117" s="84" t="str">
        <f>IFERROR(VLOOKUP($A117,IF('Index LA FSM'!$B$4=1,'Index LA FSM'!$A$9:$BZ$171,IF('Index LA FSM'!$B$4=2,'Index LA FSM'!$A$179:$BZ$341,IF('Index LA FSM'!$B$4=3,'Index LA FSM'!$A$349:$BZ$511,"Error"))),'Index LA FSM'!AD$1,0),"Error")</f>
        <v>.</v>
      </c>
      <c r="AE117" s="84" t="str">
        <f>IFERROR(VLOOKUP($A117,IF('Index LA FSM'!$B$4=1,'Index LA FSM'!$A$9:$BZ$171,IF('Index LA FSM'!$B$4=2,'Index LA FSM'!$A$179:$BZ$341,IF('Index LA FSM'!$B$4=3,'Index LA FSM'!$A$349:$BZ$511,"Error"))),'Index LA FSM'!AE$1,0),"Error")</f>
        <v>.</v>
      </c>
      <c r="AF117" s="84" t="str">
        <f>IFERROR(VLOOKUP($A117,IF('Index LA FSM'!$B$4=1,'Index LA FSM'!$A$9:$BZ$171,IF('Index LA FSM'!$B$4=2,'Index LA FSM'!$A$179:$BZ$341,IF('Index LA FSM'!$B$4=3,'Index LA FSM'!$A$349:$BZ$511,"Error"))),'Index LA FSM'!AF$1,0),"Error")</f>
        <v>.</v>
      </c>
      <c r="AG117" s="84" t="str">
        <f>IFERROR(VLOOKUP($A117,IF('Index LA FSM'!$B$4=1,'Index LA FSM'!$A$9:$BZ$171,IF('Index LA FSM'!$B$4=2,'Index LA FSM'!$A$179:$BZ$341,IF('Index LA FSM'!$B$4=3,'Index LA FSM'!$A$349:$BZ$511,"Error"))),'Index LA FSM'!AG$1,0),"Error")</f>
        <v>.</v>
      </c>
      <c r="AH117" s="84" t="str">
        <f>IFERROR(VLOOKUP($A117,IF('Index LA FSM'!$B$4=1,'Index LA FSM'!$A$9:$BZ$171,IF('Index LA FSM'!$B$4=2,'Index LA FSM'!$A$179:$BZ$341,IF('Index LA FSM'!$B$4=3,'Index LA FSM'!$A$349:$BZ$511,"Error"))),'Index LA FSM'!AH$1,0),"Error")</f>
        <v>.</v>
      </c>
      <c r="AI117" s="84" t="str">
        <f>IFERROR(VLOOKUP($A117,IF('Index LA FSM'!$B$4=1,'Index LA FSM'!$A$9:$BZ$171,IF('Index LA FSM'!$B$4=2,'Index LA FSM'!$A$179:$BZ$341,IF('Index LA FSM'!$B$4=3,'Index LA FSM'!$A$349:$BZ$511,"Error"))),'Index LA FSM'!AI$1,0),"Error")</f>
        <v>.</v>
      </c>
      <c r="AJ117" s="84" t="str">
        <f>IFERROR(VLOOKUP($A117,IF('Index LA FSM'!$B$4=1,'Index LA FSM'!$A$9:$BZ$171,IF('Index LA FSM'!$B$4=2,'Index LA FSM'!$A$179:$BZ$341,IF('Index LA FSM'!$B$4=3,'Index LA FSM'!$A$349:$BZ$511,"Error"))),'Index LA FSM'!AJ$1,0),"Error")</f>
        <v>.</v>
      </c>
      <c r="AK117" s="84" t="str">
        <f>IFERROR(VLOOKUP($A117,IF('Index LA FSM'!$B$4=1,'Index LA FSM'!$A$9:$BZ$171,IF('Index LA FSM'!$B$4=2,'Index LA FSM'!$A$179:$BZ$341,IF('Index LA FSM'!$B$4=3,'Index LA FSM'!$A$349:$BZ$511,"Error"))),'Index LA FSM'!AK$1,0),"Error")</f>
        <v>.</v>
      </c>
      <c r="AL117" s="84" t="str">
        <f>IFERROR(VLOOKUP($A117,IF('Index LA FSM'!$B$4=1,'Index LA FSM'!$A$9:$BZ$171,IF('Index LA FSM'!$B$4=2,'Index LA FSM'!$A$179:$BZ$341,IF('Index LA FSM'!$B$4=3,'Index LA FSM'!$A$349:$BZ$511,"Error"))),'Index LA FSM'!AL$1,0),"Error")</f>
        <v>.</v>
      </c>
      <c r="AM117" s="84" t="str">
        <f>IFERROR(VLOOKUP($A117,IF('Index LA FSM'!$B$4=1,'Index LA FSM'!$A$9:$BZ$171,IF('Index LA FSM'!$B$4=2,'Index LA FSM'!$A$179:$BZ$341,IF('Index LA FSM'!$B$4=3,'Index LA FSM'!$A$349:$BZ$511,"Error"))),'Index LA FSM'!AM$1,0),"Error")</f>
        <v>.</v>
      </c>
      <c r="AN117" s="84" t="str">
        <f>IFERROR(VLOOKUP($A117,IF('Index LA FSM'!$B$4=1,'Index LA FSM'!$A$9:$BZ$171,IF('Index LA FSM'!$B$4=2,'Index LA FSM'!$A$179:$BZ$341,IF('Index LA FSM'!$B$4=3,'Index LA FSM'!$A$349:$BZ$511,"Error"))),'Index LA FSM'!AN$1,0),"Error")</f>
        <v>.</v>
      </c>
      <c r="AO117" s="84" t="str">
        <f>IFERROR(VLOOKUP($A117,IF('Index LA FSM'!$B$4=1,'Index LA FSM'!$A$9:$BZ$171,IF('Index LA FSM'!$B$4=2,'Index LA FSM'!$A$179:$BZ$341,IF('Index LA FSM'!$B$4=3,'Index LA FSM'!$A$349:$BZ$511,"Error"))),'Index LA FSM'!AO$1,0),"Error")</f>
        <v>.</v>
      </c>
      <c r="AP117" s="84" t="str">
        <f>IFERROR(VLOOKUP($A117,IF('Index LA FSM'!$B$4=1,'Index LA FSM'!$A$9:$BZ$171,IF('Index LA FSM'!$B$4=2,'Index LA FSM'!$A$179:$BZ$341,IF('Index LA FSM'!$B$4=3,'Index LA FSM'!$A$349:$BZ$511,"Error"))),'Index LA FSM'!AP$1,0),"Error")</f>
        <v>.</v>
      </c>
      <c r="AQ117" s="84" t="str">
        <f>IFERROR(VLOOKUP($A117,IF('Index LA FSM'!$B$4=1,'Index LA FSM'!$A$9:$BZ$171,IF('Index LA FSM'!$B$4=2,'Index LA FSM'!$A$179:$BZ$341,IF('Index LA FSM'!$B$4=3,'Index LA FSM'!$A$349:$BZ$511,"Error"))),'Index LA FSM'!AQ$1,0),"Error")</f>
        <v>.</v>
      </c>
      <c r="AR117" s="84" t="str">
        <f>IFERROR(VLOOKUP($A117,IF('Index LA FSM'!$B$4=1,'Index LA FSM'!$A$9:$BZ$171,IF('Index LA FSM'!$B$4=2,'Index LA FSM'!$A$179:$BZ$341,IF('Index LA FSM'!$B$4=3,'Index LA FSM'!$A$349:$BZ$511,"Error"))),'Index LA FSM'!AR$1,0),"Error")</f>
        <v>.</v>
      </c>
      <c r="AS117" s="84" t="str">
        <f>IFERROR(VLOOKUP($A117,IF('Index LA FSM'!$B$4=1,'Index LA FSM'!$A$9:$BZ$171,IF('Index LA FSM'!$B$4=2,'Index LA FSM'!$A$179:$BZ$341,IF('Index LA FSM'!$B$4=3,'Index LA FSM'!$A$349:$BZ$511,"Error"))),'Index LA FSM'!AS$1,0),"Error")</f>
        <v>.</v>
      </c>
      <c r="AT117" s="84" t="str">
        <f>IFERROR(VLOOKUP($A117,IF('Index LA FSM'!$B$4=1,'Index LA FSM'!$A$9:$BZ$171,IF('Index LA FSM'!$B$4=2,'Index LA FSM'!$A$179:$BZ$341,IF('Index LA FSM'!$B$4=3,'Index LA FSM'!$A$349:$BZ$511,"Error"))),'Index LA FSM'!AT$1,0),"Error")</f>
        <v>.</v>
      </c>
      <c r="AU117" s="84" t="str">
        <f>IFERROR(VLOOKUP($A117,IF('Index LA FSM'!$B$4=1,'Index LA FSM'!$A$9:$BZ$171,IF('Index LA FSM'!$B$4=2,'Index LA FSM'!$A$179:$BZ$341,IF('Index LA FSM'!$B$4=3,'Index LA FSM'!$A$349:$BZ$511,"Error"))),'Index LA FSM'!AU$1,0),"Error")</f>
        <v>.</v>
      </c>
      <c r="AV117" s="84" t="str">
        <f>IFERROR(VLOOKUP($A117,IF('Index LA FSM'!$B$4=1,'Index LA FSM'!$A$9:$BZ$171,IF('Index LA FSM'!$B$4=2,'Index LA FSM'!$A$179:$BZ$341,IF('Index LA FSM'!$B$4=3,'Index LA FSM'!$A$349:$BZ$511,"Error"))),'Index LA FSM'!AV$1,0),"Error")</f>
        <v>.</v>
      </c>
      <c r="AW117" s="84" t="str">
        <f>IFERROR(VLOOKUP($A117,IF('Index LA FSM'!$B$4=1,'Index LA FSM'!$A$9:$BZ$171,IF('Index LA FSM'!$B$4=2,'Index LA FSM'!$A$179:$BZ$341,IF('Index LA FSM'!$B$4=3,'Index LA FSM'!$A$349:$BZ$511,"Error"))),'Index LA FSM'!AW$1,0),"Error")</f>
        <v>.</v>
      </c>
      <c r="AX117" s="84" t="str">
        <f>IFERROR(VLOOKUP($A117,IF('Index LA FSM'!$B$4=1,'Index LA FSM'!$A$9:$BZ$171,IF('Index LA FSM'!$B$4=2,'Index LA FSM'!$A$179:$BZ$341,IF('Index LA FSM'!$B$4=3,'Index LA FSM'!$A$349:$BZ$511,"Error"))),'Index LA FSM'!AX$1,0),"Error")</f>
        <v>.</v>
      </c>
      <c r="AY117" s="84" t="str">
        <f>IFERROR(VLOOKUP($A117,IF('Index LA FSM'!$B$4=1,'Index LA FSM'!$A$9:$BZ$171,IF('Index LA FSM'!$B$4=2,'Index LA FSM'!$A$179:$BZ$341,IF('Index LA FSM'!$B$4=3,'Index LA FSM'!$A$349:$BZ$511,"Error"))),'Index LA FSM'!AY$1,0),"Error")</f>
        <v>.</v>
      </c>
      <c r="AZ117" s="84" t="str">
        <f>IFERROR(VLOOKUP($A117,IF('Index LA FSM'!$B$4=1,'Index LA FSM'!$A$9:$BZ$171,IF('Index LA FSM'!$B$4=2,'Index LA FSM'!$A$179:$BZ$341,IF('Index LA FSM'!$B$4=3,'Index LA FSM'!$A$349:$BZ$511,"Error"))),'Index LA FSM'!AZ$1,0),"Error")</f>
        <v>.</v>
      </c>
      <c r="BA117" s="84" t="str">
        <f>IFERROR(VLOOKUP($A117,IF('Index LA FSM'!$B$4=1,'Index LA FSM'!$A$9:$BZ$171,IF('Index LA FSM'!$B$4=2,'Index LA FSM'!$A$179:$BZ$341,IF('Index LA FSM'!$B$4=3,'Index LA FSM'!$A$349:$BZ$511,"Error"))),'Index LA FSM'!BA$1,0),"Error")</f>
        <v>.</v>
      </c>
      <c r="BB117" s="84" t="str">
        <f>IFERROR(VLOOKUP($A117,IF('Index LA FSM'!$B$4=1,'Index LA FSM'!$A$9:$BZ$171,IF('Index LA FSM'!$B$4=2,'Index LA FSM'!$A$179:$BZ$341,IF('Index LA FSM'!$B$4=3,'Index LA FSM'!$A$349:$BZ$511,"Error"))),'Index LA FSM'!BB$1,0),"Error")</f>
        <v>.</v>
      </c>
      <c r="BC117" s="84" t="str">
        <f>IFERROR(VLOOKUP($A117,IF('Index LA FSM'!$B$4=1,'Index LA FSM'!$A$9:$BZ$171,IF('Index LA FSM'!$B$4=2,'Index LA FSM'!$A$179:$BZ$341,IF('Index LA FSM'!$B$4=3,'Index LA FSM'!$A$349:$BZ$511,"Error"))),'Index LA FSM'!BC$1,0),"Error")</f>
        <v>.</v>
      </c>
      <c r="BD117" s="84" t="str">
        <f>IFERROR(VLOOKUP($A117,IF('Index LA FSM'!$B$4=1,'Index LA FSM'!$A$9:$BZ$171,IF('Index LA FSM'!$B$4=2,'Index LA FSM'!$A$179:$BZ$341,IF('Index LA FSM'!$B$4=3,'Index LA FSM'!$A$349:$BZ$511,"Error"))),'Index LA FSM'!BD$1,0),"Error")</f>
        <v>.</v>
      </c>
      <c r="BE117" s="84" t="str">
        <f>IFERROR(VLOOKUP($A117,IF('Index LA FSM'!$B$4=1,'Index LA FSM'!$A$9:$BZ$171,IF('Index LA FSM'!$B$4=2,'Index LA FSM'!$A$179:$BZ$341,IF('Index LA FSM'!$B$4=3,'Index LA FSM'!$A$349:$BZ$511,"Error"))),'Index LA FSM'!BE$1,0),"Error")</f>
        <v>.</v>
      </c>
      <c r="BF117" s="84" t="str">
        <f>IFERROR(VLOOKUP($A117,IF('Index LA FSM'!$B$4=1,'Index LA FSM'!$A$9:$BZ$171,IF('Index LA FSM'!$B$4=2,'Index LA FSM'!$A$179:$BZ$341,IF('Index LA FSM'!$B$4=3,'Index LA FSM'!$A$349:$BZ$511,"Error"))),'Index LA FSM'!BF$1,0),"Error")</f>
        <v>.</v>
      </c>
      <c r="BG117" s="84" t="str">
        <f>IFERROR(VLOOKUP($A117,IF('Index LA FSM'!$B$4=1,'Index LA FSM'!$A$9:$BZ$171,IF('Index LA FSM'!$B$4=2,'Index LA FSM'!$A$179:$BZ$341,IF('Index LA FSM'!$B$4=3,'Index LA FSM'!$A$349:$BZ$511,"Error"))),'Index LA FSM'!BG$1,0),"Error")</f>
        <v>.</v>
      </c>
      <c r="BH117" s="84" t="str">
        <f>IFERROR(VLOOKUP($A117,IF('Index LA FSM'!$B$4=1,'Index LA FSM'!$A$9:$BZ$171,IF('Index LA FSM'!$B$4=2,'Index LA FSM'!$A$179:$BZ$341,IF('Index LA FSM'!$B$4=3,'Index LA FSM'!$A$349:$BZ$511,"Error"))),'Index LA FSM'!BH$1,0),"Error")</f>
        <v>.</v>
      </c>
      <c r="BI117" s="84" t="str">
        <f>IFERROR(VLOOKUP($A117,IF('Index LA FSM'!$B$4=1,'Index LA FSM'!$A$9:$BZ$171,IF('Index LA FSM'!$B$4=2,'Index LA FSM'!$A$179:$BZ$341,IF('Index LA FSM'!$B$4=3,'Index LA FSM'!$A$349:$BZ$511,"Error"))),'Index LA FSM'!BI$1,0),"Error")</f>
        <v>.</v>
      </c>
      <c r="BJ117" s="84" t="str">
        <f>IFERROR(VLOOKUP($A117,IF('Index LA FSM'!$B$4=1,'Index LA FSM'!$A$9:$BZ$171,IF('Index LA FSM'!$B$4=2,'Index LA FSM'!$A$179:$BZ$341,IF('Index LA FSM'!$B$4=3,'Index LA FSM'!$A$349:$BZ$511,"Error"))),'Index LA FSM'!BJ$1,0),"Error")</f>
        <v>.</v>
      </c>
      <c r="BK117" s="84" t="str">
        <f>IFERROR(VLOOKUP($A117,IF('Index LA FSM'!$B$4=1,'Index LA FSM'!$A$9:$BZ$171,IF('Index LA FSM'!$B$4=2,'Index LA FSM'!$A$179:$BZ$341,IF('Index LA FSM'!$B$4=3,'Index LA FSM'!$A$349:$BZ$511,"Error"))),'Index LA FSM'!BK$1,0),"Error")</f>
        <v>.</v>
      </c>
      <c r="BL117" s="84" t="str">
        <f>IFERROR(VLOOKUP($A117,IF('Index LA FSM'!$B$4=1,'Index LA FSM'!$A$9:$BZ$171,IF('Index LA FSM'!$B$4=2,'Index LA FSM'!$A$179:$BZ$341,IF('Index LA FSM'!$B$4=3,'Index LA FSM'!$A$349:$BZ$511,"Error"))),'Index LA FSM'!BL$1,0),"Error")</f>
        <v>.</v>
      </c>
      <c r="BM117" s="84" t="str">
        <f>IFERROR(VLOOKUP($A117,IF('Index LA FSM'!$B$4=1,'Index LA FSM'!$A$9:$BZ$171,IF('Index LA FSM'!$B$4=2,'Index LA FSM'!$A$179:$BZ$341,IF('Index LA FSM'!$B$4=3,'Index LA FSM'!$A$349:$BZ$511,"Error"))),'Index LA FSM'!BM$1,0),"Error")</f>
        <v>.</v>
      </c>
      <c r="BN117" s="84" t="str">
        <f>IFERROR(VLOOKUP($A117,IF('Index LA FSM'!$B$4=1,'Index LA FSM'!$A$9:$BZ$171,IF('Index LA FSM'!$B$4=2,'Index LA FSM'!$A$179:$BZ$341,IF('Index LA FSM'!$B$4=3,'Index LA FSM'!$A$349:$BZ$511,"Error"))),'Index LA FSM'!BN$1,0),"Error")</f>
        <v>.</v>
      </c>
      <c r="BO117" s="84" t="str">
        <f>IFERROR(VLOOKUP($A117,IF('Index LA FSM'!$B$4=1,'Index LA FSM'!$A$9:$BZ$171,IF('Index LA FSM'!$B$4=2,'Index LA FSM'!$A$179:$BZ$341,IF('Index LA FSM'!$B$4=3,'Index LA FSM'!$A$349:$BZ$511,"Error"))),'Index LA FSM'!BO$1,0),"Error")</f>
        <v>.</v>
      </c>
      <c r="BP117" s="84" t="str">
        <f>IFERROR(VLOOKUP($A117,IF('Index LA FSM'!$B$4=1,'Index LA FSM'!$A$9:$BZ$171,IF('Index LA FSM'!$B$4=2,'Index LA FSM'!$A$179:$BZ$341,IF('Index LA FSM'!$B$4=3,'Index LA FSM'!$A$349:$BZ$511,"Error"))),'Index LA FSM'!BP$1,0),"Error")</f>
        <v>.</v>
      </c>
      <c r="BQ117" s="84" t="str">
        <f>IFERROR(VLOOKUP($A117,IF('Index LA FSM'!$B$4=1,'Index LA FSM'!$A$9:$BZ$171,IF('Index LA FSM'!$B$4=2,'Index LA FSM'!$A$179:$BZ$341,IF('Index LA FSM'!$B$4=3,'Index LA FSM'!$A$349:$BZ$511,"Error"))),'Index LA FSM'!BQ$1,0),"Error")</f>
        <v>.</v>
      </c>
      <c r="BR117" s="84" t="str">
        <f>IFERROR(VLOOKUP($A117,IF('Index LA FSM'!$B$4=1,'Index LA FSM'!$A$9:$BZ$171,IF('Index LA FSM'!$B$4=2,'Index LA FSM'!$A$179:$BZ$341,IF('Index LA FSM'!$B$4=3,'Index LA FSM'!$A$349:$BZ$511,"Error"))),'Index LA FSM'!BR$1,0),"Error")</f>
        <v>.</v>
      </c>
      <c r="BS117" s="84" t="str">
        <f>IFERROR(VLOOKUP($A117,IF('Index LA FSM'!$B$4=1,'Index LA FSM'!$A$9:$BZ$171,IF('Index LA FSM'!$B$4=2,'Index LA FSM'!$A$179:$BZ$341,IF('Index LA FSM'!$B$4=3,'Index LA FSM'!$A$349:$BZ$511,"Error"))),'Index LA FSM'!BS$1,0),"Error")</f>
        <v>.</v>
      </c>
      <c r="BT117" s="84" t="str">
        <f>IFERROR(VLOOKUP($A117,IF('Index LA FSM'!$B$4=1,'Index LA FSM'!$A$9:$BZ$171,IF('Index LA FSM'!$B$4=2,'Index LA FSM'!$A$179:$BZ$341,IF('Index LA FSM'!$B$4=3,'Index LA FSM'!$A$349:$BZ$511,"Error"))),'Index LA FSM'!BT$1,0),"Error")</f>
        <v>.</v>
      </c>
      <c r="BU117" s="84" t="str">
        <f>IFERROR(VLOOKUP($A117,IF('Index LA FSM'!$B$4=1,'Index LA FSM'!$A$9:$BZ$171,IF('Index LA FSM'!$B$4=2,'Index LA FSM'!$A$179:$BZ$341,IF('Index LA FSM'!$B$4=3,'Index LA FSM'!$A$349:$BZ$511,"Error"))),'Index LA FSM'!BU$1,0),"Error")</f>
        <v>.</v>
      </c>
      <c r="BV117" s="84" t="str">
        <f>IFERROR(VLOOKUP($A117,IF('Index LA FSM'!$B$4=1,'Index LA FSM'!$A$9:$BZ$171,IF('Index LA FSM'!$B$4=2,'Index LA FSM'!$A$179:$BZ$341,IF('Index LA FSM'!$B$4=3,'Index LA FSM'!$A$349:$BZ$511,"Error"))),'Index LA FSM'!BV$1,0),"Error")</f>
        <v>.</v>
      </c>
      <c r="BW117" s="84" t="str">
        <f>IFERROR(VLOOKUP($A117,IF('Index LA FSM'!$B$4=1,'Index LA FSM'!$A$9:$BZ$171,IF('Index LA FSM'!$B$4=2,'Index LA FSM'!$A$179:$BZ$341,IF('Index LA FSM'!$B$4=3,'Index LA FSM'!$A$349:$BZ$511,"Error"))),'Index LA FSM'!BW$1,0),"Error")</f>
        <v>.</v>
      </c>
      <c r="BX117" s="84" t="str">
        <f>IFERROR(VLOOKUP($A117,IF('Index LA FSM'!$B$4=1,'Index LA FSM'!$A$9:$BZ$171,IF('Index LA FSM'!$B$4=2,'Index LA FSM'!$A$179:$BZ$341,IF('Index LA FSM'!$B$4=3,'Index LA FSM'!$A$349:$BZ$511,"Error"))),'Index LA FSM'!BX$1,0),"Error")</f>
        <v>.</v>
      </c>
      <c r="BY117" s="84" t="str">
        <f>IFERROR(VLOOKUP($A117,IF('Index LA FSM'!$B$4=1,'Index LA FSM'!$A$9:$BZ$171,IF('Index LA FSM'!$B$4=2,'Index LA FSM'!$A$179:$BZ$341,IF('Index LA FSM'!$B$4=3,'Index LA FSM'!$A$349:$BZ$511,"Error"))),'Index LA FSM'!BY$1,0),"Error")</f>
        <v>.</v>
      </c>
      <c r="BZ117" s="84" t="str">
        <f>IFERROR(VLOOKUP($A117,IF('Index LA FSM'!$B$4=1,'Index LA FSM'!$A$9:$BZ$171,IF('Index LA FSM'!$B$4=2,'Index LA FSM'!$A$179:$BZ$341,IF('Index LA FSM'!$B$4=3,'Index LA FSM'!$A$349:$BZ$511,"Error"))),'Index LA FSM'!BZ$1,0),"Error")</f>
        <v>.</v>
      </c>
    </row>
    <row r="118" spans="1:78" s="15" customFormat="1" x14ac:dyDescent="0.2">
      <c r="A118" s="20">
        <v>870</v>
      </c>
      <c r="B118" s="20" t="s">
        <v>269</v>
      </c>
      <c r="C118" s="45" t="s">
        <v>167</v>
      </c>
      <c r="D118" s="113">
        <f>IFERROR(VLOOKUP($A118,IF('Index LA FSM'!$B$4=1,'Index LA FSM'!$A$9:$BZ$171,IF('Index LA FSM'!$B$4=2,'Index LA FSM'!$A$179:$BZ$341,IF('Index LA FSM'!$B$4=3,'Index LA FSM'!$A$349:$BZ$511,"Error"))),'Index LA FSM'!D$1,0),"Error")</f>
        <v>30</v>
      </c>
      <c r="E118" s="113">
        <f>IFERROR(VLOOKUP($A118,IF('Index LA FSM'!$B$4=1,'Index LA FSM'!$A$9:$BZ$171,IF('Index LA FSM'!$B$4=2,'Index LA FSM'!$A$179:$BZ$341,IF('Index LA FSM'!$B$4=3,'Index LA FSM'!$A$349:$BZ$511,"Error"))),'Index LA FSM'!E$1,0),"Error")</f>
        <v>440</v>
      </c>
      <c r="F118" s="113">
        <f>IFERROR(VLOOKUP($A118,IF('Index LA FSM'!$B$4=1,'Index LA FSM'!$A$9:$BZ$171,IF('Index LA FSM'!$B$4=2,'Index LA FSM'!$A$179:$BZ$341,IF('Index LA FSM'!$B$4=3,'Index LA FSM'!$A$349:$BZ$511,"Error"))),'Index LA FSM'!F$1,0),"Error")</f>
        <v>470</v>
      </c>
      <c r="G118" s="84">
        <f>IFERROR(VLOOKUP($A118,IF('Index LA FSM'!$B$4=1,'Index LA FSM'!$A$9:$BZ$171,IF('Index LA FSM'!$B$4=2,'Index LA FSM'!$A$179:$BZ$341,IF('Index LA FSM'!$B$4=3,'Index LA FSM'!$A$349:$BZ$511,"Error"))),'Index LA FSM'!G$1,0),"Error")</f>
        <v>0.79</v>
      </c>
      <c r="H118" s="84">
        <f>IFERROR(VLOOKUP($A118,IF('Index LA FSM'!$B$4=1,'Index LA FSM'!$A$9:$BZ$171,IF('Index LA FSM'!$B$4=2,'Index LA FSM'!$A$179:$BZ$341,IF('Index LA FSM'!$B$4=3,'Index LA FSM'!$A$349:$BZ$511,"Error"))),'Index LA FSM'!H$1,0),"Error")</f>
        <v>0.8</v>
      </c>
      <c r="I118" s="84">
        <f>IFERROR(VLOOKUP($A118,IF('Index LA FSM'!$B$4=1,'Index LA FSM'!$A$9:$BZ$171,IF('Index LA FSM'!$B$4=2,'Index LA FSM'!$A$179:$BZ$341,IF('Index LA FSM'!$B$4=3,'Index LA FSM'!$A$349:$BZ$511,"Error"))),'Index LA FSM'!I$1,0),"Error")</f>
        <v>0.8</v>
      </c>
      <c r="J118" s="84">
        <f>IFERROR(VLOOKUP($A118,IF('Index LA FSM'!$B$4=1,'Index LA FSM'!$A$9:$BZ$171,IF('Index LA FSM'!$B$4=2,'Index LA FSM'!$A$179:$BZ$341,IF('Index LA FSM'!$B$4=3,'Index LA FSM'!$A$349:$BZ$511,"Error"))),'Index LA FSM'!J$1,0),"Error")</f>
        <v>0.72</v>
      </c>
      <c r="K118" s="84">
        <f>IFERROR(VLOOKUP($A118,IF('Index LA FSM'!$B$4=1,'Index LA FSM'!$A$9:$BZ$171,IF('Index LA FSM'!$B$4=2,'Index LA FSM'!$A$179:$BZ$341,IF('Index LA FSM'!$B$4=3,'Index LA FSM'!$A$349:$BZ$511,"Error"))),'Index LA FSM'!K$1,0),"Error")</f>
        <v>0.74</v>
      </c>
      <c r="L118" s="84">
        <f>IFERROR(VLOOKUP($A118,IF('Index LA FSM'!$B$4=1,'Index LA FSM'!$A$9:$BZ$171,IF('Index LA FSM'!$B$4=2,'Index LA FSM'!$A$179:$BZ$341,IF('Index LA FSM'!$B$4=3,'Index LA FSM'!$A$349:$BZ$511,"Error"))),'Index LA FSM'!L$1,0),"Error")</f>
        <v>0.74</v>
      </c>
      <c r="M118" s="84" t="str">
        <f>IFERROR(VLOOKUP($A118,IF('Index LA FSM'!$B$4=1,'Index LA FSM'!$A$9:$BZ$171,IF('Index LA FSM'!$B$4=2,'Index LA FSM'!$A$179:$BZ$341,IF('Index LA FSM'!$B$4=3,'Index LA FSM'!$A$349:$BZ$511,"Error"))),'Index LA FSM'!M$1,0),"Error")</f>
        <v>x</v>
      </c>
      <c r="N118" s="84">
        <f>IFERROR(VLOOKUP($A118,IF('Index LA FSM'!$B$4=1,'Index LA FSM'!$A$9:$BZ$171,IF('Index LA FSM'!$B$4=2,'Index LA FSM'!$A$179:$BZ$341,IF('Index LA FSM'!$B$4=3,'Index LA FSM'!$A$349:$BZ$511,"Error"))),'Index LA FSM'!N$1,0),"Error")</f>
        <v>0.04</v>
      </c>
      <c r="O118" s="84">
        <f>IFERROR(VLOOKUP($A118,IF('Index LA FSM'!$B$4=1,'Index LA FSM'!$A$9:$BZ$171,IF('Index LA FSM'!$B$4=2,'Index LA FSM'!$A$179:$BZ$341,IF('Index LA FSM'!$B$4=3,'Index LA FSM'!$A$349:$BZ$511,"Error"))),'Index LA FSM'!O$1,0),"Error")</f>
        <v>0.05</v>
      </c>
      <c r="P118" s="84">
        <f>IFERROR(VLOOKUP($A118,IF('Index LA FSM'!$B$4=1,'Index LA FSM'!$A$9:$BZ$171,IF('Index LA FSM'!$B$4=2,'Index LA FSM'!$A$179:$BZ$341,IF('Index LA FSM'!$B$4=3,'Index LA FSM'!$A$349:$BZ$511,"Error"))),'Index LA FSM'!P$1,0),"Error")</f>
        <v>0</v>
      </c>
      <c r="Q118" s="84">
        <f>IFERROR(VLOOKUP($A118,IF('Index LA FSM'!$B$4=1,'Index LA FSM'!$A$9:$BZ$171,IF('Index LA FSM'!$B$4=2,'Index LA FSM'!$A$179:$BZ$341,IF('Index LA FSM'!$B$4=3,'Index LA FSM'!$A$349:$BZ$511,"Error"))),'Index LA FSM'!Q$1,0),"Error")</f>
        <v>0</v>
      </c>
      <c r="R118" s="84">
        <f>IFERROR(VLOOKUP($A118,IF('Index LA FSM'!$B$4=1,'Index LA FSM'!$A$9:$BZ$171,IF('Index LA FSM'!$B$4=2,'Index LA FSM'!$A$179:$BZ$341,IF('Index LA FSM'!$B$4=3,'Index LA FSM'!$A$349:$BZ$511,"Error"))),'Index LA FSM'!R$1,0),"Error")</f>
        <v>0</v>
      </c>
      <c r="S118" s="84" t="str">
        <f>IFERROR(VLOOKUP($A118,IF('Index LA FSM'!$B$4=1,'Index LA FSM'!$A$9:$BZ$171,IF('Index LA FSM'!$B$4=2,'Index LA FSM'!$A$179:$BZ$341,IF('Index LA FSM'!$B$4=3,'Index LA FSM'!$A$349:$BZ$511,"Error"))),'Index LA FSM'!S$1,0),"Error")</f>
        <v>x</v>
      </c>
      <c r="T118" s="84">
        <f>IFERROR(VLOOKUP($A118,IF('Index LA FSM'!$B$4=1,'Index LA FSM'!$A$9:$BZ$171,IF('Index LA FSM'!$B$4=2,'Index LA FSM'!$A$179:$BZ$341,IF('Index LA FSM'!$B$4=3,'Index LA FSM'!$A$349:$BZ$511,"Error"))),'Index LA FSM'!T$1,0),"Error")</f>
        <v>0.02</v>
      </c>
      <c r="U118" s="84">
        <f>IFERROR(VLOOKUP($A118,IF('Index LA FSM'!$B$4=1,'Index LA FSM'!$A$9:$BZ$171,IF('Index LA FSM'!$B$4=2,'Index LA FSM'!$A$179:$BZ$341,IF('Index LA FSM'!$B$4=3,'Index LA FSM'!$A$349:$BZ$511,"Error"))),'Index LA FSM'!U$1,0),"Error")</f>
        <v>0.03</v>
      </c>
      <c r="V118" s="84" t="str">
        <f>IFERROR(VLOOKUP($A118,IF('Index LA FSM'!$B$4=1,'Index LA FSM'!$A$9:$BZ$171,IF('Index LA FSM'!$B$4=2,'Index LA FSM'!$A$179:$BZ$341,IF('Index LA FSM'!$B$4=3,'Index LA FSM'!$A$349:$BZ$511,"Error"))),'Index LA FSM'!V$1,0),"Error")</f>
        <v>x</v>
      </c>
      <c r="W118" s="84" t="str">
        <f>IFERROR(VLOOKUP($A118,IF('Index LA FSM'!$B$4=1,'Index LA FSM'!$A$9:$BZ$171,IF('Index LA FSM'!$B$4=2,'Index LA FSM'!$A$179:$BZ$341,IF('Index LA FSM'!$B$4=3,'Index LA FSM'!$A$349:$BZ$511,"Error"))),'Index LA FSM'!W$1,0),"Error")</f>
        <v>x</v>
      </c>
      <c r="X118" s="84" t="str">
        <f>IFERROR(VLOOKUP($A118,IF('Index LA FSM'!$B$4=1,'Index LA FSM'!$A$9:$BZ$171,IF('Index LA FSM'!$B$4=2,'Index LA FSM'!$A$179:$BZ$341,IF('Index LA FSM'!$B$4=3,'Index LA FSM'!$A$349:$BZ$511,"Error"))),'Index LA FSM'!X$1,0),"Error")</f>
        <v>x</v>
      </c>
      <c r="Y118" s="84">
        <f>IFERROR(VLOOKUP($A118,IF('Index LA FSM'!$B$4=1,'Index LA FSM'!$A$9:$BZ$171,IF('Index LA FSM'!$B$4=2,'Index LA FSM'!$A$179:$BZ$341,IF('Index LA FSM'!$B$4=3,'Index LA FSM'!$A$349:$BZ$511,"Error"))),'Index LA FSM'!Y$1,0),"Error")</f>
        <v>0</v>
      </c>
      <c r="Z118" s="84" t="str">
        <f>IFERROR(VLOOKUP($A118,IF('Index LA FSM'!$B$4=1,'Index LA FSM'!$A$9:$BZ$171,IF('Index LA FSM'!$B$4=2,'Index LA FSM'!$A$179:$BZ$341,IF('Index LA FSM'!$B$4=3,'Index LA FSM'!$A$349:$BZ$511,"Error"))),'Index LA FSM'!Z$1,0),"Error")</f>
        <v>x</v>
      </c>
      <c r="AA118" s="84" t="str">
        <f>IFERROR(VLOOKUP($A118,IF('Index LA FSM'!$B$4=1,'Index LA FSM'!$A$9:$BZ$171,IF('Index LA FSM'!$B$4=2,'Index LA FSM'!$A$179:$BZ$341,IF('Index LA FSM'!$B$4=3,'Index LA FSM'!$A$349:$BZ$511,"Error"))),'Index LA FSM'!AA$1,0),"Error")</f>
        <v>x</v>
      </c>
      <c r="AB118" s="84">
        <f>IFERROR(VLOOKUP($A118,IF('Index LA FSM'!$B$4=1,'Index LA FSM'!$A$9:$BZ$171,IF('Index LA FSM'!$B$4=2,'Index LA FSM'!$A$179:$BZ$341,IF('Index LA FSM'!$B$4=3,'Index LA FSM'!$A$349:$BZ$511,"Error"))),'Index LA FSM'!AB$1,0),"Error")</f>
        <v>0</v>
      </c>
      <c r="AC118" s="84">
        <f>IFERROR(VLOOKUP($A118,IF('Index LA FSM'!$B$4=1,'Index LA FSM'!$A$9:$BZ$171,IF('Index LA FSM'!$B$4=2,'Index LA FSM'!$A$179:$BZ$341,IF('Index LA FSM'!$B$4=3,'Index LA FSM'!$A$349:$BZ$511,"Error"))),'Index LA FSM'!AC$1,0),"Error")</f>
        <v>0</v>
      </c>
      <c r="AD118" s="84">
        <f>IFERROR(VLOOKUP($A118,IF('Index LA FSM'!$B$4=1,'Index LA FSM'!$A$9:$BZ$171,IF('Index LA FSM'!$B$4=2,'Index LA FSM'!$A$179:$BZ$341,IF('Index LA FSM'!$B$4=3,'Index LA FSM'!$A$349:$BZ$511,"Error"))),'Index LA FSM'!AD$1,0),"Error")</f>
        <v>0</v>
      </c>
      <c r="AE118" s="84">
        <f>IFERROR(VLOOKUP($A118,IF('Index LA FSM'!$B$4=1,'Index LA FSM'!$A$9:$BZ$171,IF('Index LA FSM'!$B$4=2,'Index LA FSM'!$A$179:$BZ$341,IF('Index LA FSM'!$B$4=3,'Index LA FSM'!$A$349:$BZ$511,"Error"))),'Index LA FSM'!AE$1,0),"Error")</f>
        <v>0.21</v>
      </c>
      <c r="AF118" s="84">
        <f>IFERROR(VLOOKUP($A118,IF('Index LA FSM'!$B$4=1,'Index LA FSM'!$A$9:$BZ$171,IF('Index LA FSM'!$B$4=2,'Index LA FSM'!$A$179:$BZ$341,IF('Index LA FSM'!$B$4=3,'Index LA FSM'!$A$349:$BZ$511,"Error"))),'Index LA FSM'!AF$1,0),"Error")</f>
        <v>0.02</v>
      </c>
      <c r="AG118" s="84">
        <f>IFERROR(VLOOKUP($A118,IF('Index LA FSM'!$B$4=1,'Index LA FSM'!$A$9:$BZ$171,IF('Index LA FSM'!$B$4=2,'Index LA FSM'!$A$179:$BZ$341,IF('Index LA FSM'!$B$4=3,'Index LA FSM'!$A$349:$BZ$511,"Error"))),'Index LA FSM'!AG$1,0),"Error")</f>
        <v>0.03</v>
      </c>
      <c r="AH118" s="84">
        <f>IFERROR(VLOOKUP($A118,IF('Index LA FSM'!$B$4=1,'Index LA FSM'!$A$9:$BZ$171,IF('Index LA FSM'!$B$4=2,'Index LA FSM'!$A$179:$BZ$341,IF('Index LA FSM'!$B$4=3,'Index LA FSM'!$A$349:$BZ$511,"Error"))),'Index LA FSM'!AH$1,0),"Error")</f>
        <v>0.45</v>
      </c>
      <c r="AI118" s="84">
        <f>IFERROR(VLOOKUP($A118,IF('Index LA FSM'!$B$4=1,'Index LA FSM'!$A$9:$BZ$171,IF('Index LA FSM'!$B$4=2,'Index LA FSM'!$A$179:$BZ$341,IF('Index LA FSM'!$B$4=3,'Index LA FSM'!$A$349:$BZ$511,"Error"))),'Index LA FSM'!AI$1,0),"Error")</f>
        <v>0.67</v>
      </c>
      <c r="AJ118" s="84">
        <f>IFERROR(VLOOKUP($A118,IF('Index LA FSM'!$B$4=1,'Index LA FSM'!$A$9:$BZ$171,IF('Index LA FSM'!$B$4=2,'Index LA FSM'!$A$179:$BZ$341,IF('Index LA FSM'!$B$4=3,'Index LA FSM'!$A$349:$BZ$511,"Error"))),'Index LA FSM'!AJ$1,0),"Error")</f>
        <v>0.66</v>
      </c>
      <c r="AK118" s="84">
        <f>IFERROR(VLOOKUP($A118,IF('Index LA FSM'!$B$4=1,'Index LA FSM'!$A$9:$BZ$171,IF('Index LA FSM'!$B$4=2,'Index LA FSM'!$A$179:$BZ$341,IF('Index LA FSM'!$B$4=3,'Index LA FSM'!$A$349:$BZ$511,"Error"))),'Index LA FSM'!AK$1,0),"Error")</f>
        <v>0.21</v>
      </c>
      <c r="AL118" s="84">
        <f>IFERROR(VLOOKUP($A118,IF('Index LA FSM'!$B$4=1,'Index LA FSM'!$A$9:$BZ$171,IF('Index LA FSM'!$B$4=2,'Index LA FSM'!$A$179:$BZ$341,IF('Index LA FSM'!$B$4=3,'Index LA FSM'!$A$349:$BZ$511,"Error"))),'Index LA FSM'!AL$1,0),"Error")</f>
        <v>0.49</v>
      </c>
      <c r="AM118" s="84">
        <f>IFERROR(VLOOKUP($A118,IF('Index LA FSM'!$B$4=1,'Index LA FSM'!$A$9:$BZ$171,IF('Index LA FSM'!$B$4=2,'Index LA FSM'!$A$179:$BZ$341,IF('Index LA FSM'!$B$4=3,'Index LA FSM'!$A$349:$BZ$511,"Error"))),'Index LA FSM'!AM$1,0),"Error")</f>
        <v>0.47</v>
      </c>
      <c r="AN118" s="84" t="str">
        <f>IFERROR(VLOOKUP($A118,IF('Index LA FSM'!$B$4=1,'Index LA FSM'!$A$9:$BZ$171,IF('Index LA FSM'!$B$4=2,'Index LA FSM'!$A$179:$BZ$341,IF('Index LA FSM'!$B$4=3,'Index LA FSM'!$A$349:$BZ$511,"Error"))),'Index LA FSM'!AN$1,0),"Error")</f>
        <v>x</v>
      </c>
      <c r="AO118" s="84">
        <f>IFERROR(VLOOKUP($A118,IF('Index LA FSM'!$B$4=1,'Index LA FSM'!$A$9:$BZ$171,IF('Index LA FSM'!$B$4=2,'Index LA FSM'!$A$179:$BZ$341,IF('Index LA FSM'!$B$4=3,'Index LA FSM'!$A$349:$BZ$511,"Error"))),'Index LA FSM'!AO$1,0),"Error")</f>
        <v>0.04</v>
      </c>
      <c r="AP118" s="84">
        <f>IFERROR(VLOOKUP($A118,IF('Index LA FSM'!$B$4=1,'Index LA FSM'!$A$9:$BZ$171,IF('Index LA FSM'!$B$4=2,'Index LA FSM'!$A$179:$BZ$341,IF('Index LA FSM'!$B$4=3,'Index LA FSM'!$A$349:$BZ$511,"Error"))),'Index LA FSM'!AP$1,0),"Error")</f>
        <v>0.04</v>
      </c>
      <c r="AQ118" s="84" t="str">
        <f>IFERROR(VLOOKUP($A118,IF('Index LA FSM'!$B$4=1,'Index LA FSM'!$A$9:$BZ$171,IF('Index LA FSM'!$B$4=2,'Index LA FSM'!$A$179:$BZ$341,IF('Index LA FSM'!$B$4=3,'Index LA FSM'!$A$349:$BZ$511,"Error"))),'Index LA FSM'!AQ$1,0),"Error")</f>
        <v>x</v>
      </c>
      <c r="AR118" s="84">
        <f>IFERROR(VLOOKUP($A118,IF('Index LA FSM'!$B$4=1,'Index LA FSM'!$A$9:$BZ$171,IF('Index LA FSM'!$B$4=2,'Index LA FSM'!$A$179:$BZ$341,IF('Index LA FSM'!$B$4=3,'Index LA FSM'!$A$349:$BZ$511,"Error"))),'Index LA FSM'!AR$1,0),"Error")</f>
        <v>0.36</v>
      </c>
      <c r="AS118" s="84">
        <f>IFERROR(VLOOKUP($A118,IF('Index LA FSM'!$B$4=1,'Index LA FSM'!$A$9:$BZ$171,IF('Index LA FSM'!$B$4=2,'Index LA FSM'!$A$179:$BZ$341,IF('Index LA FSM'!$B$4=3,'Index LA FSM'!$A$349:$BZ$511,"Error"))),'Index LA FSM'!AS$1,0),"Error")</f>
        <v>0.34</v>
      </c>
      <c r="AT118" s="84">
        <f>IFERROR(VLOOKUP($A118,IF('Index LA FSM'!$B$4=1,'Index LA FSM'!$A$9:$BZ$171,IF('Index LA FSM'!$B$4=2,'Index LA FSM'!$A$179:$BZ$341,IF('Index LA FSM'!$B$4=3,'Index LA FSM'!$A$349:$BZ$511,"Error"))),'Index LA FSM'!AT$1,0),"Error")</f>
        <v>0.24</v>
      </c>
      <c r="AU118" s="84">
        <f>IFERROR(VLOOKUP($A118,IF('Index LA FSM'!$B$4=1,'Index LA FSM'!$A$9:$BZ$171,IF('Index LA FSM'!$B$4=2,'Index LA FSM'!$A$179:$BZ$341,IF('Index LA FSM'!$B$4=3,'Index LA FSM'!$A$349:$BZ$511,"Error"))),'Index LA FSM'!AU$1,0),"Error")</f>
        <v>0.18</v>
      </c>
      <c r="AV118" s="84">
        <f>IFERROR(VLOOKUP($A118,IF('Index LA FSM'!$B$4=1,'Index LA FSM'!$A$9:$BZ$171,IF('Index LA FSM'!$B$4=2,'Index LA FSM'!$A$179:$BZ$341,IF('Index LA FSM'!$B$4=3,'Index LA FSM'!$A$349:$BZ$511,"Error"))),'Index LA FSM'!AV$1,0),"Error")</f>
        <v>0.19</v>
      </c>
      <c r="AW118" s="84">
        <f>IFERROR(VLOOKUP($A118,IF('Index LA FSM'!$B$4=1,'Index LA FSM'!$A$9:$BZ$171,IF('Index LA FSM'!$B$4=2,'Index LA FSM'!$A$179:$BZ$341,IF('Index LA FSM'!$B$4=3,'Index LA FSM'!$A$349:$BZ$511,"Error"))),'Index LA FSM'!AW$1,0),"Error")</f>
        <v>0</v>
      </c>
      <c r="AX118" s="84" t="str">
        <f>IFERROR(VLOOKUP($A118,IF('Index LA FSM'!$B$4=1,'Index LA FSM'!$A$9:$BZ$171,IF('Index LA FSM'!$B$4=2,'Index LA FSM'!$A$179:$BZ$341,IF('Index LA FSM'!$B$4=3,'Index LA FSM'!$A$349:$BZ$511,"Error"))),'Index LA FSM'!AX$1,0),"Error")</f>
        <v>x</v>
      </c>
      <c r="AY118" s="84" t="str">
        <f>IFERROR(VLOOKUP($A118,IF('Index LA FSM'!$B$4=1,'Index LA FSM'!$A$9:$BZ$171,IF('Index LA FSM'!$B$4=2,'Index LA FSM'!$A$179:$BZ$341,IF('Index LA FSM'!$B$4=3,'Index LA FSM'!$A$349:$BZ$511,"Error"))),'Index LA FSM'!AY$1,0),"Error")</f>
        <v>x</v>
      </c>
      <c r="AZ118" s="84">
        <f>IFERROR(VLOOKUP($A118,IF('Index LA FSM'!$B$4=1,'Index LA FSM'!$A$9:$BZ$171,IF('Index LA FSM'!$B$4=2,'Index LA FSM'!$A$179:$BZ$341,IF('Index LA FSM'!$B$4=3,'Index LA FSM'!$A$349:$BZ$511,"Error"))),'Index LA FSM'!AZ$1,0),"Error")</f>
        <v>0</v>
      </c>
      <c r="BA118" s="84">
        <f>IFERROR(VLOOKUP($A118,IF('Index LA FSM'!$B$4=1,'Index LA FSM'!$A$9:$BZ$171,IF('Index LA FSM'!$B$4=2,'Index LA FSM'!$A$179:$BZ$341,IF('Index LA FSM'!$B$4=3,'Index LA FSM'!$A$349:$BZ$511,"Error"))),'Index LA FSM'!BA$1,0),"Error")</f>
        <v>0</v>
      </c>
      <c r="BB118" s="84">
        <f>IFERROR(VLOOKUP($A118,IF('Index LA FSM'!$B$4=1,'Index LA FSM'!$A$9:$BZ$171,IF('Index LA FSM'!$B$4=2,'Index LA FSM'!$A$179:$BZ$341,IF('Index LA FSM'!$B$4=3,'Index LA FSM'!$A$349:$BZ$511,"Error"))),'Index LA FSM'!BB$1,0),"Error")</f>
        <v>0</v>
      </c>
      <c r="BC118" s="84" t="str">
        <f>IFERROR(VLOOKUP($A118,IF('Index LA FSM'!$B$4=1,'Index LA FSM'!$A$9:$BZ$171,IF('Index LA FSM'!$B$4=2,'Index LA FSM'!$A$179:$BZ$341,IF('Index LA FSM'!$B$4=3,'Index LA FSM'!$A$349:$BZ$511,"Error"))),'Index LA FSM'!BC$1,0),"Error")</f>
        <v>x</v>
      </c>
      <c r="BD118" s="84">
        <f>IFERROR(VLOOKUP($A118,IF('Index LA FSM'!$B$4=1,'Index LA FSM'!$A$9:$BZ$171,IF('Index LA FSM'!$B$4=2,'Index LA FSM'!$A$179:$BZ$341,IF('Index LA FSM'!$B$4=3,'Index LA FSM'!$A$349:$BZ$511,"Error"))),'Index LA FSM'!BD$1,0),"Error")</f>
        <v>0.06</v>
      </c>
      <c r="BE118" s="84">
        <f>IFERROR(VLOOKUP($A118,IF('Index LA FSM'!$B$4=1,'Index LA FSM'!$A$9:$BZ$171,IF('Index LA FSM'!$B$4=2,'Index LA FSM'!$A$179:$BZ$341,IF('Index LA FSM'!$B$4=3,'Index LA FSM'!$A$349:$BZ$511,"Error"))),'Index LA FSM'!BE$1,0),"Error")</f>
        <v>0.06</v>
      </c>
      <c r="BF118" s="84" t="str">
        <f>IFERROR(VLOOKUP($A118,IF('Index LA FSM'!$B$4=1,'Index LA FSM'!$A$9:$BZ$171,IF('Index LA FSM'!$B$4=2,'Index LA FSM'!$A$179:$BZ$341,IF('Index LA FSM'!$B$4=3,'Index LA FSM'!$A$349:$BZ$511,"Error"))),'Index LA FSM'!BF$1,0),"Error")</f>
        <v>x</v>
      </c>
      <c r="BG118" s="84">
        <f>IFERROR(VLOOKUP($A118,IF('Index LA FSM'!$B$4=1,'Index LA FSM'!$A$9:$BZ$171,IF('Index LA FSM'!$B$4=2,'Index LA FSM'!$A$179:$BZ$341,IF('Index LA FSM'!$B$4=3,'Index LA FSM'!$A$349:$BZ$511,"Error"))),'Index LA FSM'!BG$1,0),"Error")</f>
        <v>0.04</v>
      </c>
      <c r="BH118" s="84">
        <f>IFERROR(VLOOKUP($A118,IF('Index LA FSM'!$B$4=1,'Index LA FSM'!$A$9:$BZ$171,IF('Index LA FSM'!$B$4=2,'Index LA FSM'!$A$179:$BZ$341,IF('Index LA FSM'!$B$4=3,'Index LA FSM'!$A$349:$BZ$511,"Error"))),'Index LA FSM'!BH$1,0),"Error")</f>
        <v>0.04</v>
      </c>
      <c r="BI118" s="84">
        <f>IFERROR(VLOOKUP($A118,IF('Index LA FSM'!$B$4=1,'Index LA FSM'!$A$9:$BZ$171,IF('Index LA FSM'!$B$4=2,'Index LA FSM'!$A$179:$BZ$341,IF('Index LA FSM'!$B$4=3,'Index LA FSM'!$A$349:$BZ$511,"Error"))),'Index LA FSM'!BI$1,0),"Error")</f>
        <v>0</v>
      </c>
      <c r="BJ118" s="84">
        <f>IFERROR(VLOOKUP($A118,IF('Index LA FSM'!$B$4=1,'Index LA FSM'!$A$9:$BZ$171,IF('Index LA FSM'!$B$4=2,'Index LA FSM'!$A$179:$BZ$341,IF('Index LA FSM'!$B$4=3,'Index LA FSM'!$A$349:$BZ$511,"Error"))),'Index LA FSM'!BJ$1,0),"Error")</f>
        <v>0.02</v>
      </c>
      <c r="BK118" s="84">
        <f>IFERROR(VLOOKUP($A118,IF('Index LA FSM'!$B$4=1,'Index LA FSM'!$A$9:$BZ$171,IF('Index LA FSM'!$B$4=2,'Index LA FSM'!$A$179:$BZ$341,IF('Index LA FSM'!$B$4=3,'Index LA FSM'!$A$349:$BZ$511,"Error"))),'Index LA FSM'!BK$1,0),"Error")</f>
        <v>0.01</v>
      </c>
      <c r="BL118" s="84">
        <f>IFERROR(VLOOKUP($A118,IF('Index LA FSM'!$B$4=1,'Index LA FSM'!$A$9:$BZ$171,IF('Index LA FSM'!$B$4=2,'Index LA FSM'!$A$179:$BZ$341,IF('Index LA FSM'!$B$4=3,'Index LA FSM'!$A$349:$BZ$511,"Error"))),'Index LA FSM'!BL$1,0),"Error")</f>
        <v>0</v>
      </c>
      <c r="BM118" s="84">
        <f>IFERROR(VLOOKUP($A118,IF('Index LA FSM'!$B$4=1,'Index LA FSM'!$A$9:$BZ$171,IF('Index LA FSM'!$B$4=2,'Index LA FSM'!$A$179:$BZ$341,IF('Index LA FSM'!$B$4=3,'Index LA FSM'!$A$349:$BZ$511,"Error"))),'Index LA FSM'!BM$1,0),"Error")</f>
        <v>0</v>
      </c>
      <c r="BN118" s="84">
        <f>IFERROR(VLOOKUP($A118,IF('Index LA FSM'!$B$4=1,'Index LA FSM'!$A$9:$BZ$171,IF('Index LA FSM'!$B$4=2,'Index LA FSM'!$A$179:$BZ$341,IF('Index LA FSM'!$B$4=3,'Index LA FSM'!$A$349:$BZ$511,"Error"))),'Index LA FSM'!BN$1,0),"Error")</f>
        <v>0</v>
      </c>
      <c r="BO118" s="84" t="str">
        <f>IFERROR(VLOOKUP($A118,IF('Index LA FSM'!$B$4=1,'Index LA FSM'!$A$9:$BZ$171,IF('Index LA FSM'!$B$4=2,'Index LA FSM'!$A$179:$BZ$341,IF('Index LA FSM'!$B$4=3,'Index LA FSM'!$A$349:$BZ$511,"Error"))),'Index LA FSM'!BO$1,0),"Error")</f>
        <v>x</v>
      </c>
      <c r="BP118" s="84" t="str">
        <f>IFERROR(VLOOKUP($A118,IF('Index LA FSM'!$B$4=1,'Index LA FSM'!$A$9:$BZ$171,IF('Index LA FSM'!$B$4=2,'Index LA FSM'!$A$179:$BZ$341,IF('Index LA FSM'!$B$4=3,'Index LA FSM'!$A$349:$BZ$511,"Error"))),'Index LA FSM'!BP$1,0),"Error")</f>
        <v>x</v>
      </c>
      <c r="BQ118" s="84" t="str">
        <f>IFERROR(VLOOKUP($A118,IF('Index LA FSM'!$B$4=1,'Index LA FSM'!$A$9:$BZ$171,IF('Index LA FSM'!$B$4=2,'Index LA FSM'!$A$179:$BZ$341,IF('Index LA FSM'!$B$4=3,'Index LA FSM'!$A$349:$BZ$511,"Error"))),'Index LA FSM'!BQ$1,0),"Error")</f>
        <v>x</v>
      </c>
      <c r="BR118" s="84" t="str">
        <f>IFERROR(VLOOKUP($A118,IF('Index LA FSM'!$B$4=1,'Index LA FSM'!$A$9:$BZ$171,IF('Index LA FSM'!$B$4=2,'Index LA FSM'!$A$179:$BZ$341,IF('Index LA FSM'!$B$4=3,'Index LA FSM'!$A$349:$BZ$511,"Error"))),'Index LA FSM'!BR$1,0),"Error")</f>
        <v>x</v>
      </c>
      <c r="BS118" s="84">
        <f>IFERROR(VLOOKUP($A118,IF('Index LA FSM'!$B$4=1,'Index LA FSM'!$A$9:$BZ$171,IF('Index LA FSM'!$B$4=2,'Index LA FSM'!$A$179:$BZ$341,IF('Index LA FSM'!$B$4=3,'Index LA FSM'!$A$349:$BZ$511,"Error"))),'Index LA FSM'!BS$1,0),"Error")</f>
        <v>0.03</v>
      </c>
      <c r="BT118" s="84">
        <f>IFERROR(VLOOKUP($A118,IF('Index LA FSM'!$B$4=1,'Index LA FSM'!$A$9:$BZ$171,IF('Index LA FSM'!$B$4=2,'Index LA FSM'!$A$179:$BZ$341,IF('Index LA FSM'!$B$4=3,'Index LA FSM'!$A$349:$BZ$511,"Error"))),'Index LA FSM'!BT$1,0),"Error")</f>
        <v>0.03</v>
      </c>
      <c r="BU118" s="84" t="str">
        <f>IFERROR(VLOOKUP($A118,IF('Index LA FSM'!$B$4=1,'Index LA FSM'!$A$9:$BZ$171,IF('Index LA FSM'!$B$4=2,'Index LA FSM'!$A$179:$BZ$341,IF('Index LA FSM'!$B$4=3,'Index LA FSM'!$A$349:$BZ$511,"Error"))),'Index LA FSM'!BU$1,0),"Error")</f>
        <v>x</v>
      </c>
      <c r="BV118" s="84">
        <f>IFERROR(VLOOKUP($A118,IF('Index LA FSM'!$B$4=1,'Index LA FSM'!$A$9:$BZ$171,IF('Index LA FSM'!$B$4=2,'Index LA FSM'!$A$179:$BZ$341,IF('Index LA FSM'!$B$4=3,'Index LA FSM'!$A$349:$BZ$511,"Error"))),'Index LA FSM'!BV$1,0),"Error")</f>
        <v>0.03</v>
      </c>
      <c r="BW118" s="84">
        <f>IFERROR(VLOOKUP($A118,IF('Index LA FSM'!$B$4=1,'Index LA FSM'!$A$9:$BZ$171,IF('Index LA FSM'!$B$4=2,'Index LA FSM'!$A$179:$BZ$341,IF('Index LA FSM'!$B$4=3,'Index LA FSM'!$A$349:$BZ$511,"Error"))),'Index LA FSM'!BW$1,0),"Error")</f>
        <v>0.03</v>
      </c>
      <c r="BX118" s="84" t="str">
        <f>IFERROR(VLOOKUP($A118,IF('Index LA FSM'!$B$4=1,'Index LA FSM'!$A$9:$BZ$171,IF('Index LA FSM'!$B$4=2,'Index LA FSM'!$A$179:$BZ$341,IF('Index LA FSM'!$B$4=3,'Index LA FSM'!$A$349:$BZ$511,"Error"))),'Index LA FSM'!BX$1,0),"Error")</f>
        <v>x</v>
      </c>
      <c r="BY118" s="84">
        <f>IFERROR(VLOOKUP($A118,IF('Index LA FSM'!$B$4=1,'Index LA FSM'!$A$9:$BZ$171,IF('Index LA FSM'!$B$4=2,'Index LA FSM'!$A$179:$BZ$341,IF('Index LA FSM'!$B$4=3,'Index LA FSM'!$A$349:$BZ$511,"Error"))),'Index LA FSM'!BY$1,0),"Error")</f>
        <v>0.14000000000000001</v>
      </c>
      <c r="BZ118" s="84">
        <f>IFERROR(VLOOKUP($A118,IF('Index LA FSM'!$B$4=1,'Index LA FSM'!$A$9:$BZ$171,IF('Index LA FSM'!$B$4=2,'Index LA FSM'!$A$179:$BZ$341,IF('Index LA FSM'!$B$4=3,'Index LA FSM'!$A$349:$BZ$511,"Error"))),'Index LA FSM'!BZ$1,0),"Error")</f>
        <v>0.14000000000000001</v>
      </c>
    </row>
    <row r="119" spans="1:78" s="15" customFormat="1" x14ac:dyDescent="0.2">
      <c r="A119" s="20">
        <v>317</v>
      </c>
      <c r="B119" s="20" t="s">
        <v>270</v>
      </c>
      <c r="C119" s="45" t="s">
        <v>165</v>
      </c>
      <c r="D119" s="113">
        <f>IFERROR(VLOOKUP($A119,IF('Index LA FSM'!$B$4=1,'Index LA FSM'!$A$9:$BZ$171,IF('Index LA FSM'!$B$4=2,'Index LA FSM'!$A$179:$BZ$341,IF('Index LA FSM'!$B$4=3,'Index LA FSM'!$A$349:$BZ$511,"Error"))),'Index LA FSM'!D$1,0),"Error")</f>
        <v>380</v>
      </c>
      <c r="E119" s="113">
        <f>IFERROR(VLOOKUP($A119,IF('Index LA FSM'!$B$4=1,'Index LA FSM'!$A$9:$BZ$171,IF('Index LA FSM'!$B$4=2,'Index LA FSM'!$A$179:$BZ$341,IF('Index LA FSM'!$B$4=3,'Index LA FSM'!$A$349:$BZ$511,"Error"))),'Index LA FSM'!E$1,0),"Error")</f>
        <v>1960</v>
      </c>
      <c r="F119" s="113">
        <f>IFERROR(VLOOKUP($A119,IF('Index LA FSM'!$B$4=1,'Index LA FSM'!$A$9:$BZ$171,IF('Index LA FSM'!$B$4=2,'Index LA FSM'!$A$179:$BZ$341,IF('Index LA FSM'!$B$4=3,'Index LA FSM'!$A$349:$BZ$511,"Error"))),'Index LA FSM'!F$1,0),"Error")</f>
        <v>2330</v>
      </c>
      <c r="G119" s="84">
        <f>IFERROR(VLOOKUP($A119,IF('Index LA FSM'!$B$4=1,'Index LA FSM'!$A$9:$BZ$171,IF('Index LA FSM'!$B$4=2,'Index LA FSM'!$A$179:$BZ$341,IF('Index LA FSM'!$B$4=3,'Index LA FSM'!$A$349:$BZ$511,"Error"))),'Index LA FSM'!G$1,0),"Error")</f>
        <v>0.83</v>
      </c>
      <c r="H119" s="84">
        <f>IFERROR(VLOOKUP($A119,IF('Index LA FSM'!$B$4=1,'Index LA FSM'!$A$9:$BZ$171,IF('Index LA FSM'!$B$4=2,'Index LA FSM'!$A$179:$BZ$341,IF('Index LA FSM'!$B$4=3,'Index LA FSM'!$A$349:$BZ$511,"Error"))),'Index LA FSM'!H$1,0),"Error")</f>
        <v>0.84</v>
      </c>
      <c r="I119" s="84">
        <f>IFERROR(VLOOKUP($A119,IF('Index LA FSM'!$B$4=1,'Index LA FSM'!$A$9:$BZ$171,IF('Index LA FSM'!$B$4=2,'Index LA FSM'!$A$179:$BZ$341,IF('Index LA FSM'!$B$4=3,'Index LA FSM'!$A$349:$BZ$511,"Error"))),'Index LA FSM'!I$1,0),"Error")</f>
        <v>0.84</v>
      </c>
      <c r="J119" s="84">
        <f>IFERROR(VLOOKUP($A119,IF('Index LA FSM'!$B$4=1,'Index LA FSM'!$A$9:$BZ$171,IF('Index LA FSM'!$B$4=2,'Index LA FSM'!$A$179:$BZ$341,IF('Index LA FSM'!$B$4=3,'Index LA FSM'!$A$349:$BZ$511,"Error"))),'Index LA FSM'!J$1,0),"Error")</f>
        <v>0.8</v>
      </c>
      <c r="K119" s="84">
        <f>IFERROR(VLOOKUP($A119,IF('Index LA FSM'!$B$4=1,'Index LA FSM'!$A$9:$BZ$171,IF('Index LA FSM'!$B$4=2,'Index LA FSM'!$A$179:$BZ$341,IF('Index LA FSM'!$B$4=3,'Index LA FSM'!$A$349:$BZ$511,"Error"))),'Index LA FSM'!K$1,0),"Error")</f>
        <v>0.79</v>
      </c>
      <c r="L119" s="84">
        <f>IFERROR(VLOOKUP($A119,IF('Index LA FSM'!$B$4=1,'Index LA FSM'!$A$9:$BZ$171,IF('Index LA FSM'!$B$4=2,'Index LA FSM'!$A$179:$BZ$341,IF('Index LA FSM'!$B$4=3,'Index LA FSM'!$A$349:$BZ$511,"Error"))),'Index LA FSM'!L$1,0),"Error")</f>
        <v>0.79</v>
      </c>
      <c r="M119" s="84">
        <f>IFERROR(VLOOKUP($A119,IF('Index LA FSM'!$B$4=1,'Index LA FSM'!$A$9:$BZ$171,IF('Index LA FSM'!$B$4=2,'Index LA FSM'!$A$179:$BZ$341,IF('Index LA FSM'!$B$4=3,'Index LA FSM'!$A$349:$BZ$511,"Error"))),'Index LA FSM'!M$1,0),"Error")</f>
        <v>0.05</v>
      </c>
      <c r="N119" s="84">
        <f>IFERROR(VLOOKUP($A119,IF('Index LA FSM'!$B$4=1,'Index LA FSM'!$A$9:$BZ$171,IF('Index LA FSM'!$B$4=2,'Index LA FSM'!$A$179:$BZ$341,IF('Index LA FSM'!$B$4=3,'Index LA FSM'!$A$349:$BZ$511,"Error"))),'Index LA FSM'!N$1,0),"Error")</f>
        <v>0.03</v>
      </c>
      <c r="O119" s="84">
        <f>IFERROR(VLOOKUP($A119,IF('Index LA FSM'!$B$4=1,'Index LA FSM'!$A$9:$BZ$171,IF('Index LA FSM'!$B$4=2,'Index LA FSM'!$A$179:$BZ$341,IF('Index LA FSM'!$B$4=3,'Index LA FSM'!$A$349:$BZ$511,"Error"))),'Index LA FSM'!O$1,0),"Error")</f>
        <v>0.03</v>
      </c>
      <c r="P119" s="84" t="str">
        <f>IFERROR(VLOOKUP($A119,IF('Index LA FSM'!$B$4=1,'Index LA FSM'!$A$9:$BZ$171,IF('Index LA FSM'!$B$4=2,'Index LA FSM'!$A$179:$BZ$341,IF('Index LA FSM'!$B$4=3,'Index LA FSM'!$A$349:$BZ$511,"Error"))),'Index LA FSM'!P$1,0),"Error")</f>
        <v>x</v>
      </c>
      <c r="Q119" s="84">
        <f>IFERROR(VLOOKUP($A119,IF('Index LA FSM'!$B$4=1,'Index LA FSM'!$A$9:$BZ$171,IF('Index LA FSM'!$B$4=2,'Index LA FSM'!$A$179:$BZ$341,IF('Index LA FSM'!$B$4=3,'Index LA FSM'!$A$349:$BZ$511,"Error"))),'Index LA FSM'!Q$1,0),"Error")</f>
        <v>0.01</v>
      </c>
      <c r="R119" s="84" t="str">
        <f>IFERROR(VLOOKUP($A119,IF('Index LA FSM'!$B$4=1,'Index LA FSM'!$A$9:$BZ$171,IF('Index LA FSM'!$B$4=2,'Index LA FSM'!$A$179:$BZ$341,IF('Index LA FSM'!$B$4=3,'Index LA FSM'!$A$349:$BZ$511,"Error"))),'Index LA FSM'!R$1,0),"Error")</f>
        <v>-</v>
      </c>
      <c r="S119" s="84" t="str">
        <f>IFERROR(VLOOKUP($A119,IF('Index LA FSM'!$B$4=1,'Index LA FSM'!$A$9:$BZ$171,IF('Index LA FSM'!$B$4=2,'Index LA FSM'!$A$179:$BZ$341,IF('Index LA FSM'!$B$4=3,'Index LA FSM'!$A$349:$BZ$511,"Error"))),'Index LA FSM'!S$1,0),"Error")</f>
        <v>x</v>
      </c>
      <c r="T119" s="84">
        <f>IFERROR(VLOOKUP($A119,IF('Index LA FSM'!$B$4=1,'Index LA FSM'!$A$9:$BZ$171,IF('Index LA FSM'!$B$4=2,'Index LA FSM'!$A$179:$BZ$341,IF('Index LA FSM'!$B$4=3,'Index LA FSM'!$A$349:$BZ$511,"Error"))),'Index LA FSM'!T$1,0),"Error")</f>
        <v>0.03</v>
      </c>
      <c r="U119" s="84">
        <f>IFERROR(VLOOKUP($A119,IF('Index LA FSM'!$B$4=1,'Index LA FSM'!$A$9:$BZ$171,IF('Index LA FSM'!$B$4=2,'Index LA FSM'!$A$179:$BZ$341,IF('Index LA FSM'!$B$4=3,'Index LA FSM'!$A$349:$BZ$511,"Error"))),'Index LA FSM'!U$1,0),"Error")</f>
        <v>0.02</v>
      </c>
      <c r="V119" s="84">
        <f>IFERROR(VLOOKUP($A119,IF('Index LA FSM'!$B$4=1,'Index LA FSM'!$A$9:$BZ$171,IF('Index LA FSM'!$B$4=2,'Index LA FSM'!$A$179:$BZ$341,IF('Index LA FSM'!$B$4=3,'Index LA FSM'!$A$349:$BZ$511,"Error"))),'Index LA FSM'!V$1,0),"Error")</f>
        <v>0.03</v>
      </c>
      <c r="W119" s="84">
        <f>IFERROR(VLOOKUP($A119,IF('Index LA FSM'!$B$4=1,'Index LA FSM'!$A$9:$BZ$171,IF('Index LA FSM'!$B$4=2,'Index LA FSM'!$A$179:$BZ$341,IF('Index LA FSM'!$B$4=3,'Index LA FSM'!$A$349:$BZ$511,"Error"))),'Index LA FSM'!W$1,0),"Error")</f>
        <v>0.02</v>
      </c>
      <c r="X119" s="84">
        <f>IFERROR(VLOOKUP($A119,IF('Index LA FSM'!$B$4=1,'Index LA FSM'!$A$9:$BZ$171,IF('Index LA FSM'!$B$4=2,'Index LA FSM'!$A$179:$BZ$341,IF('Index LA FSM'!$B$4=3,'Index LA FSM'!$A$349:$BZ$511,"Error"))),'Index LA FSM'!X$1,0),"Error")</f>
        <v>0.02</v>
      </c>
      <c r="Y119" s="84" t="str">
        <f>IFERROR(VLOOKUP($A119,IF('Index LA FSM'!$B$4=1,'Index LA FSM'!$A$9:$BZ$171,IF('Index LA FSM'!$B$4=2,'Index LA FSM'!$A$179:$BZ$341,IF('Index LA FSM'!$B$4=3,'Index LA FSM'!$A$349:$BZ$511,"Error"))),'Index LA FSM'!Y$1,0),"Error")</f>
        <v>x</v>
      </c>
      <c r="Z119" s="84" t="str">
        <f>IFERROR(VLOOKUP($A119,IF('Index LA FSM'!$B$4=1,'Index LA FSM'!$A$9:$BZ$171,IF('Index LA FSM'!$B$4=2,'Index LA FSM'!$A$179:$BZ$341,IF('Index LA FSM'!$B$4=3,'Index LA FSM'!$A$349:$BZ$511,"Error"))),'Index LA FSM'!Z$1,0),"Error")</f>
        <v>x</v>
      </c>
      <c r="AA119" s="84" t="str">
        <f>IFERROR(VLOOKUP($A119,IF('Index LA FSM'!$B$4=1,'Index LA FSM'!$A$9:$BZ$171,IF('Index LA FSM'!$B$4=2,'Index LA FSM'!$A$179:$BZ$341,IF('Index LA FSM'!$B$4=3,'Index LA FSM'!$A$349:$BZ$511,"Error"))),'Index LA FSM'!AA$1,0),"Error")</f>
        <v>-</v>
      </c>
      <c r="AB119" s="84">
        <f>IFERROR(VLOOKUP($A119,IF('Index LA FSM'!$B$4=1,'Index LA FSM'!$A$9:$BZ$171,IF('Index LA FSM'!$B$4=2,'Index LA FSM'!$A$179:$BZ$341,IF('Index LA FSM'!$B$4=3,'Index LA FSM'!$A$349:$BZ$511,"Error"))),'Index LA FSM'!AB$1,0),"Error")</f>
        <v>0</v>
      </c>
      <c r="AC119" s="84">
        <f>IFERROR(VLOOKUP($A119,IF('Index LA FSM'!$B$4=1,'Index LA FSM'!$A$9:$BZ$171,IF('Index LA FSM'!$B$4=2,'Index LA FSM'!$A$179:$BZ$341,IF('Index LA FSM'!$B$4=3,'Index LA FSM'!$A$349:$BZ$511,"Error"))),'Index LA FSM'!AC$1,0),"Error")</f>
        <v>0</v>
      </c>
      <c r="AD119" s="84">
        <f>IFERROR(VLOOKUP($A119,IF('Index LA FSM'!$B$4=1,'Index LA FSM'!$A$9:$BZ$171,IF('Index LA FSM'!$B$4=2,'Index LA FSM'!$A$179:$BZ$341,IF('Index LA FSM'!$B$4=3,'Index LA FSM'!$A$349:$BZ$511,"Error"))),'Index LA FSM'!AD$1,0),"Error")</f>
        <v>0</v>
      </c>
      <c r="AE119" s="84">
        <f>IFERROR(VLOOKUP($A119,IF('Index LA FSM'!$B$4=1,'Index LA FSM'!$A$9:$BZ$171,IF('Index LA FSM'!$B$4=2,'Index LA FSM'!$A$179:$BZ$341,IF('Index LA FSM'!$B$4=3,'Index LA FSM'!$A$349:$BZ$511,"Error"))),'Index LA FSM'!AE$1,0),"Error")</f>
        <v>0.02</v>
      </c>
      <c r="AF119" s="84">
        <f>IFERROR(VLOOKUP($A119,IF('Index LA FSM'!$B$4=1,'Index LA FSM'!$A$9:$BZ$171,IF('Index LA FSM'!$B$4=2,'Index LA FSM'!$A$179:$BZ$341,IF('Index LA FSM'!$B$4=3,'Index LA FSM'!$A$349:$BZ$511,"Error"))),'Index LA FSM'!AF$1,0),"Error")</f>
        <v>0.03</v>
      </c>
      <c r="AG119" s="84">
        <f>IFERROR(VLOOKUP($A119,IF('Index LA FSM'!$B$4=1,'Index LA FSM'!$A$9:$BZ$171,IF('Index LA FSM'!$B$4=2,'Index LA FSM'!$A$179:$BZ$341,IF('Index LA FSM'!$B$4=3,'Index LA FSM'!$A$349:$BZ$511,"Error"))),'Index LA FSM'!AG$1,0),"Error")</f>
        <v>0.03</v>
      </c>
      <c r="AH119" s="84">
        <f>IFERROR(VLOOKUP($A119,IF('Index LA FSM'!$B$4=1,'Index LA FSM'!$A$9:$BZ$171,IF('Index LA FSM'!$B$4=2,'Index LA FSM'!$A$179:$BZ$341,IF('Index LA FSM'!$B$4=3,'Index LA FSM'!$A$349:$BZ$511,"Error"))),'Index LA FSM'!AH$1,0),"Error")</f>
        <v>0.71</v>
      </c>
      <c r="AI119" s="84">
        <f>IFERROR(VLOOKUP($A119,IF('Index LA FSM'!$B$4=1,'Index LA FSM'!$A$9:$BZ$171,IF('Index LA FSM'!$B$4=2,'Index LA FSM'!$A$179:$BZ$341,IF('Index LA FSM'!$B$4=3,'Index LA FSM'!$A$349:$BZ$511,"Error"))),'Index LA FSM'!AI$1,0),"Error")</f>
        <v>0.71</v>
      </c>
      <c r="AJ119" s="84">
        <f>IFERROR(VLOOKUP($A119,IF('Index LA FSM'!$B$4=1,'Index LA FSM'!$A$9:$BZ$171,IF('Index LA FSM'!$B$4=2,'Index LA FSM'!$A$179:$BZ$341,IF('Index LA FSM'!$B$4=3,'Index LA FSM'!$A$349:$BZ$511,"Error"))),'Index LA FSM'!AJ$1,0),"Error")</f>
        <v>0.71</v>
      </c>
      <c r="AK119" s="84">
        <f>IFERROR(VLOOKUP($A119,IF('Index LA FSM'!$B$4=1,'Index LA FSM'!$A$9:$BZ$171,IF('Index LA FSM'!$B$4=2,'Index LA FSM'!$A$179:$BZ$341,IF('Index LA FSM'!$B$4=3,'Index LA FSM'!$A$349:$BZ$511,"Error"))),'Index LA FSM'!AK$1,0),"Error")</f>
        <v>0.28999999999999998</v>
      </c>
      <c r="AL119" s="84">
        <f>IFERROR(VLOOKUP($A119,IF('Index LA FSM'!$B$4=1,'Index LA FSM'!$A$9:$BZ$171,IF('Index LA FSM'!$B$4=2,'Index LA FSM'!$A$179:$BZ$341,IF('Index LA FSM'!$B$4=3,'Index LA FSM'!$A$349:$BZ$511,"Error"))),'Index LA FSM'!AL$1,0),"Error")</f>
        <v>0.37</v>
      </c>
      <c r="AM119" s="84">
        <f>IFERROR(VLOOKUP($A119,IF('Index LA FSM'!$B$4=1,'Index LA FSM'!$A$9:$BZ$171,IF('Index LA FSM'!$B$4=2,'Index LA FSM'!$A$179:$BZ$341,IF('Index LA FSM'!$B$4=3,'Index LA FSM'!$A$349:$BZ$511,"Error"))),'Index LA FSM'!AM$1,0),"Error")</f>
        <v>0.36</v>
      </c>
      <c r="AN119" s="84" t="str">
        <f>IFERROR(VLOOKUP($A119,IF('Index LA FSM'!$B$4=1,'Index LA FSM'!$A$9:$BZ$171,IF('Index LA FSM'!$B$4=2,'Index LA FSM'!$A$179:$BZ$341,IF('Index LA FSM'!$B$4=3,'Index LA FSM'!$A$349:$BZ$511,"Error"))),'Index LA FSM'!AN$1,0),"Error")</f>
        <v>x</v>
      </c>
      <c r="AO119" s="84">
        <f>IFERROR(VLOOKUP($A119,IF('Index LA FSM'!$B$4=1,'Index LA FSM'!$A$9:$BZ$171,IF('Index LA FSM'!$B$4=2,'Index LA FSM'!$A$179:$BZ$341,IF('Index LA FSM'!$B$4=3,'Index LA FSM'!$A$349:$BZ$511,"Error"))),'Index LA FSM'!AO$1,0),"Error")</f>
        <v>0.01</v>
      </c>
      <c r="AP119" s="84">
        <f>IFERROR(VLOOKUP($A119,IF('Index LA FSM'!$B$4=1,'Index LA FSM'!$A$9:$BZ$171,IF('Index LA FSM'!$B$4=2,'Index LA FSM'!$A$179:$BZ$341,IF('Index LA FSM'!$B$4=3,'Index LA FSM'!$A$349:$BZ$511,"Error"))),'Index LA FSM'!AP$1,0),"Error")</f>
        <v>0.01</v>
      </c>
      <c r="AQ119" s="84">
        <f>IFERROR(VLOOKUP($A119,IF('Index LA FSM'!$B$4=1,'Index LA FSM'!$A$9:$BZ$171,IF('Index LA FSM'!$B$4=2,'Index LA FSM'!$A$179:$BZ$341,IF('Index LA FSM'!$B$4=3,'Index LA FSM'!$A$349:$BZ$511,"Error"))),'Index LA FSM'!AQ$1,0),"Error")</f>
        <v>0.18</v>
      </c>
      <c r="AR119" s="84">
        <f>IFERROR(VLOOKUP($A119,IF('Index LA FSM'!$B$4=1,'Index LA FSM'!$A$9:$BZ$171,IF('Index LA FSM'!$B$4=2,'Index LA FSM'!$A$179:$BZ$341,IF('Index LA FSM'!$B$4=3,'Index LA FSM'!$A$349:$BZ$511,"Error"))),'Index LA FSM'!AR$1,0),"Error")</f>
        <v>0.22</v>
      </c>
      <c r="AS119" s="84">
        <f>IFERROR(VLOOKUP($A119,IF('Index LA FSM'!$B$4=1,'Index LA FSM'!$A$9:$BZ$171,IF('Index LA FSM'!$B$4=2,'Index LA FSM'!$A$179:$BZ$341,IF('Index LA FSM'!$B$4=3,'Index LA FSM'!$A$349:$BZ$511,"Error"))),'Index LA FSM'!AS$1,0),"Error")</f>
        <v>0.21</v>
      </c>
      <c r="AT119" s="84">
        <f>IFERROR(VLOOKUP($A119,IF('Index LA FSM'!$B$4=1,'Index LA FSM'!$A$9:$BZ$171,IF('Index LA FSM'!$B$4=2,'Index LA FSM'!$A$179:$BZ$341,IF('Index LA FSM'!$B$4=3,'Index LA FSM'!$A$349:$BZ$511,"Error"))),'Index LA FSM'!AT$1,0),"Error")</f>
        <v>0.42</v>
      </c>
      <c r="AU119" s="84">
        <f>IFERROR(VLOOKUP($A119,IF('Index LA FSM'!$B$4=1,'Index LA FSM'!$A$9:$BZ$171,IF('Index LA FSM'!$B$4=2,'Index LA FSM'!$A$179:$BZ$341,IF('Index LA FSM'!$B$4=3,'Index LA FSM'!$A$349:$BZ$511,"Error"))),'Index LA FSM'!AU$1,0),"Error")</f>
        <v>0.33</v>
      </c>
      <c r="AV119" s="84">
        <f>IFERROR(VLOOKUP($A119,IF('Index LA FSM'!$B$4=1,'Index LA FSM'!$A$9:$BZ$171,IF('Index LA FSM'!$B$4=2,'Index LA FSM'!$A$179:$BZ$341,IF('Index LA FSM'!$B$4=3,'Index LA FSM'!$A$349:$BZ$511,"Error"))),'Index LA FSM'!AV$1,0),"Error")</f>
        <v>0.35</v>
      </c>
      <c r="AW119" s="84">
        <f>IFERROR(VLOOKUP($A119,IF('Index LA FSM'!$B$4=1,'Index LA FSM'!$A$9:$BZ$171,IF('Index LA FSM'!$B$4=2,'Index LA FSM'!$A$179:$BZ$341,IF('Index LA FSM'!$B$4=3,'Index LA FSM'!$A$349:$BZ$511,"Error"))),'Index LA FSM'!AW$1,0),"Error")</f>
        <v>0</v>
      </c>
      <c r="AX119" s="84" t="str">
        <f>IFERROR(VLOOKUP($A119,IF('Index LA FSM'!$B$4=1,'Index LA FSM'!$A$9:$BZ$171,IF('Index LA FSM'!$B$4=2,'Index LA FSM'!$A$179:$BZ$341,IF('Index LA FSM'!$B$4=3,'Index LA FSM'!$A$349:$BZ$511,"Error"))),'Index LA FSM'!AX$1,0),"Error")</f>
        <v>x</v>
      </c>
      <c r="AY119" s="84" t="str">
        <f>IFERROR(VLOOKUP($A119,IF('Index LA FSM'!$B$4=1,'Index LA FSM'!$A$9:$BZ$171,IF('Index LA FSM'!$B$4=2,'Index LA FSM'!$A$179:$BZ$341,IF('Index LA FSM'!$B$4=3,'Index LA FSM'!$A$349:$BZ$511,"Error"))),'Index LA FSM'!AY$1,0),"Error")</f>
        <v>x</v>
      </c>
      <c r="AZ119" s="84">
        <f>IFERROR(VLOOKUP($A119,IF('Index LA FSM'!$B$4=1,'Index LA FSM'!$A$9:$BZ$171,IF('Index LA FSM'!$B$4=2,'Index LA FSM'!$A$179:$BZ$341,IF('Index LA FSM'!$B$4=3,'Index LA FSM'!$A$349:$BZ$511,"Error"))),'Index LA FSM'!AZ$1,0),"Error")</f>
        <v>0</v>
      </c>
      <c r="BA119" s="84">
        <f>IFERROR(VLOOKUP($A119,IF('Index LA FSM'!$B$4=1,'Index LA FSM'!$A$9:$BZ$171,IF('Index LA FSM'!$B$4=2,'Index LA FSM'!$A$179:$BZ$341,IF('Index LA FSM'!$B$4=3,'Index LA FSM'!$A$349:$BZ$511,"Error"))),'Index LA FSM'!BA$1,0),"Error")</f>
        <v>0</v>
      </c>
      <c r="BB119" s="84">
        <f>IFERROR(VLOOKUP($A119,IF('Index LA FSM'!$B$4=1,'Index LA FSM'!$A$9:$BZ$171,IF('Index LA FSM'!$B$4=2,'Index LA FSM'!$A$179:$BZ$341,IF('Index LA FSM'!$B$4=3,'Index LA FSM'!$A$349:$BZ$511,"Error"))),'Index LA FSM'!BB$1,0),"Error")</f>
        <v>0</v>
      </c>
      <c r="BC119" s="84">
        <f>IFERROR(VLOOKUP($A119,IF('Index LA FSM'!$B$4=1,'Index LA FSM'!$A$9:$BZ$171,IF('Index LA FSM'!$B$4=2,'Index LA FSM'!$A$179:$BZ$341,IF('Index LA FSM'!$B$4=3,'Index LA FSM'!$A$349:$BZ$511,"Error"))),'Index LA FSM'!BC$1,0),"Error")</f>
        <v>0.02</v>
      </c>
      <c r="BD119" s="84">
        <f>IFERROR(VLOOKUP($A119,IF('Index LA FSM'!$B$4=1,'Index LA FSM'!$A$9:$BZ$171,IF('Index LA FSM'!$B$4=2,'Index LA FSM'!$A$179:$BZ$341,IF('Index LA FSM'!$B$4=3,'Index LA FSM'!$A$349:$BZ$511,"Error"))),'Index LA FSM'!BD$1,0),"Error")</f>
        <v>0.04</v>
      </c>
      <c r="BE119" s="84">
        <f>IFERROR(VLOOKUP($A119,IF('Index LA FSM'!$B$4=1,'Index LA FSM'!$A$9:$BZ$171,IF('Index LA FSM'!$B$4=2,'Index LA FSM'!$A$179:$BZ$341,IF('Index LA FSM'!$B$4=3,'Index LA FSM'!$A$349:$BZ$511,"Error"))),'Index LA FSM'!BE$1,0),"Error")</f>
        <v>0.04</v>
      </c>
      <c r="BF119" s="84" t="str">
        <f>IFERROR(VLOOKUP($A119,IF('Index LA FSM'!$B$4=1,'Index LA FSM'!$A$9:$BZ$171,IF('Index LA FSM'!$B$4=2,'Index LA FSM'!$A$179:$BZ$341,IF('Index LA FSM'!$B$4=3,'Index LA FSM'!$A$349:$BZ$511,"Error"))),'Index LA FSM'!BF$1,0),"Error")</f>
        <v>x</v>
      </c>
      <c r="BG119" s="84">
        <f>IFERROR(VLOOKUP($A119,IF('Index LA FSM'!$B$4=1,'Index LA FSM'!$A$9:$BZ$171,IF('Index LA FSM'!$B$4=2,'Index LA FSM'!$A$179:$BZ$341,IF('Index LA FSM'!$B$4=3,'Index LA FSM'!$A$349:$BZ$511,"Error"))),'Index LA FSM'!BG$1,0),"Error")</f>
        <v>0.02</v>
      </c>
      <c r="BH119" s="84">
        <f>IFERROR(VLOOKUP($A119,IF('Index LA FSM'!$B$4=1,'Index LA FSM'!$A$9:$BZ$171,IF('Index LA FSM'!$B$4=2,'Index LA FSM'!$A$179:$BZ$341,IF('Index LA FSM'!$B$4=3,'Index LA FSM'!$A$349:$BZ$511,"Error"))),'Index LA FSM'!BH$1,0),"Error")</f>
        <v>0.02</v>
      </c>
      <c r="BI119" s="84" t="str">
        <f>IFERROR(VLOOKUP($A119,IF('Index LA FSM'!$B$4=1,'Index LA FSM'!$A$9:$BZ$171,IF('Index LA FSM'!$B$4=2,'Index LA FSM'!$A$179:$BZ$341,IF('Index LA FSM'!$B$4=3,'Index LA FSM'!$A$349:$BZ$511,"Error"))),'Index LA FSM'!BI$1,0),"Error")</f>
        <v>x</v>
      </c>
      <c r="BJ119" s="84">
        <f>IFERROR(VLOOKUP($A119,IF('Index LA FSM'!$B$4=1,'Index LA FSM'!$A$9:$BZ$171,IF('Index LA FSM'!$B$4=2,'Index LA FSM'!$A$179:$BZ$341,IF('Index LA FSM'!$B$4=3,'Index LA FSM'!$A$349:$BZ$511,"Error"))),'Index LA FSM'!BJ$1,0),"Error")</f>
        <v>0.02</v>
      </c>
      <c r="BK119" s="84">
        <f>IFERROR(VLOOKUP($A119,IF('Index LA FSM'!$B$4=1,'Index LA FSM'!$A$9:$BZ$171,IF('Index LA FSM'!$B$4=2,'Index LA FSM'!$A$179:$BZ$341,IF('Index LA FSM'!$B$4=3,'Index LA FSM'!$A$349:$BZ$511,"Error"))),'Index LA FSM'!BK$1,0),"Error")</f>
        <v>0.02</v>
      </c>
      <c r="BL119" s="84">
        <f>IFERROR(VLOOKUP($A119,IF('Index LA FSM'!$B$4=1,'Index LA FSM'!$A$9:$BZ$171,IF('Index LA FSM'!$B$4=2,'Index LA FSM'!$A$179:$BZ$341,IF('Index LA FSM'!$B$4=3,'Index LA FSM'!$A$349:$BZ$511,"Error"))),'Index LA FSM'!BL$1,0),"Error")</f>
        <v>0</v>
      </c>
      <c r="BM119" s="84" t="str">
        <f>IFERROR(VLOOKUP($A119,IF('Index LA FSM'!$B$4=1,'Index LA FSM'!$A$9:$BZ$171,IF('Index LA FSM'!$B$4=2,'Index LA FSM'!$A$179:$BZ$341,IF('Index LA FSM'!$B$4=3,'Index LA FSM'!$A$349:$BZ$511,"Error"))),'Index LA FSM'!BM$1,0),"Error")</f>
        <v>x</v>
      </c>
      <c r="BN119" s="84" t="str">
        <f>IFERROR(VLOOKUP($A119,IF('Index LA FSM'!$B$4=1,'Index LA FSM'!$A$9:$BZ$171,IF('Index LA FSM'!$B$4=2,'Index LA FSM'!$A$179:$BZ$341,IF('Index LA FSM'!$B$4=3,'Index LA FSM'!$A$349:$BZ$511,"Error"))),'Index LA FSM'!BN$1,0),"Error")</f>
        <v>x</v>
      </c>
      <c r="BO119" s="84" t="str">
        <f>IFERROR(VLOOKUP($A119,IF('Index LA FSM'!$B$4=1,'Index LA FSM'!$A$9:$BZ$171,IF('Index LA FSM'!$B$4=2,'Index LA FSM'!$A$179:$BZ$341,IF('Index LA FSM'!$B$4=3,'Index LA FSM'!$A$349:$BZ$511,"Error"))),'Index LA FSM'!BO$1,0),"Error")</f>
        <v>x</v>
      </c>
      <c r="BP119" s="84">
        <f>IFERROR(VLOOKUP($A119,IF('Index LA FSM'!$B$4=1,'Index LA FSM'!$A$9:$BZ$171,IF('Index LA FSM'!$B$4=2,'Index LA FSM'!$A$179:$BZ$341,IF('Index LA FSM'!$B$4=3,'Index LA FSM'!$A$349:$BZ$511,"Error"))),'Index LA FSM'!BP$1,0),"Error")</f>
        <v>0.01</v>
      </c>
      <c r="BQ119" s="84">
        <f>IFERROR(VLOOKUP($A119,IF('Index LA FSM'!$B$4=1,'Index LA FSM'!$A$9:$BZ$171,IF('Index LA FSM'!$B$4=2,'Index LA FSM'!$A$179:$BZ$341,IF('Index LA FSM'!$B$4=3,'Index LA FSM'!$A$349:$BZ$511,"Error"))),'Index LA FSM'!BQ$1,0),"Error")</f>
        <v>0.01</v>
      </c>
      <c r="BR119" s="84">
        <f>IFERROR(VLOOKUP($A119,IF('Index LA FSM'!$B$4=1,'Index LA FSM'!$A$9:$BZ$171,IF('Index LA FSM'!$B$4=2,'Index LA FSM'!$A$179:$BZ$341,IF('Index LA FSM'!$B$4=3,'Index LA FSM'!$A$349:$BZ$511,"Error"))),'Index LA FSM'!BR$1,0),"Error")</f>
        <v>0.06</v>
      </c>
      <c r="BS119" s="84">
        <f>IFERROR(VLOOKUP($A119,IF('Index LA FSM'!$B$4=1,'Index LA FSM'!$A$9:$BZ$171,IF('Index LA FSM'!$B$4=2,'Index LA FSM'!$A$179:$BZ$341,IF('Index LA FSM'!$B$4=3,'Index LA FSM'!$A$349:$BZ$511,"Error"))),'Index LA FSM'!BS$1,0),"Error")</f>
        <v>0.03</v>
      </c>
      <c r="BT119" s="84">
        <f>IFERROR(VLOOKUP($A119,IF('Index LA FSM'!$B$4=1,'Index LA FSM'!$A$9:$BZ$171,IF('Index LA FSM'!$B$4=2,'Index LA FSM'!$A$179:$BZ$341,IF('Index LA FSM'!$B$4=3,'Index LA FSM'!$A$349:$BZ$511,"Error"))),'Index LA FSM'!BT$1,0),"Error")</f>
        <v>0.04</v>
      </c>
      <c r="BU119" s="84">
        <f>IFERROR(VLOOKUP($A119,IF('Index LA FSM'!$B$4=1,'Index LA FSM'!$A$9:$BZ$171,IF('Index LA FSM'!$B$4=2,'Index LA FSM'!$A$179:$BZ$341,IF('Index LA FSM'!$B$4=3,'Index LA FSM'!$A$349:$BZ$511,"Error"))),'Index LA FSM'!BU$1,0),"Error")</f>
        <v>0.02</v>
      </c>
      <c r="BV119" s="84">
        <f>IFERROR(VLOOKUP($A119,IF('Index LA FSM'!$B$4=1,'Index LA FSM'!$A$9:$BZ$171,IF('Index LA FSM'!$B$4=2,'Index LA FSM'!$A$179:$BZ$341,IF('Index LA FSM'!$B$4=3,'Index LA FSM'!$A$349:$BZ$511,"Error"))),'Index LA FSM'!BV$1,0),"Error")</f>
        <v>0.03</v>
      </c>
      <c r="BW119" s="84">
        <f>IFERROR(VLOOKUP($A119,IF('Index LA FSM'!$B$4=1,'Index LA FSM'!$A$9:$BZ$171,IF('Index LA FSM'!$B$4=2,'Index LA FSM'!$A$179:$BZ$341,IF('Index LA FSM'!$B$4=3,'Index LA FSM'!$A$349:$BZ$511,"Error"))),'Index LA FSM'!BW$1,0),"Error")</f>
        <v>0.02</v>
      </c>
      <c r="BX119" s="84">
        <f>IFERROR(VLOOKUP($A119,IF('Index LA FSM'!$B$4=1,'Index LA FSM'!$A$9:$BZ$171,IF('Index LA FSM'!$B$4=2,'Index LA FSM'!$A$179:$BZ$341,IF('Index LA FSM'!$B$4=3,'Index LA FSM'!$A$349:$BZ$511,"Error"))),'Index LA FSM'!BX$1,0),"Error")</f>
        <v>0.1</v>
      </c>
      <c r="BY119" s="84">
        <f>IFERROR(VLOOKUP($A119,IF('Index LA FSM'!$B$4=1,'Index LA FSM'!$A$9:$BZ$171,IF('Index LA FSM'!$B$4=2,'Index LA FSM'!$A$179:$BZ$341,IF('Index LA FSM'!$B$4=3,'Index LA FSM'!$A$349:$BZ$511,"Error"))),'Index LA FSM'!BY$1,0),"Error")</f>
        <v>0.1</v>
      </c>
      <c r="BZ119" s="84">
        <f>IFERROR(VLOOKUP($A119,IF('Index LA FSM'!$B$4=1,'Index LA FSM'!$A$9:$BZ$171,IF('Index LA FSM'!$B$4=2,'Index LA FSM'!$A$179:$BZ$341,IF('Index LA FSM'!$B$4=3,'Index LA FSM'!$A$349:$BZ$511,"Error"))),'Index LA FSM'!BZ$1,0),"Error")</f>
        <v>0.1</v>
      </c>
    </row>
    <row r="120" spans="1:78" s="15" customFormat="1" x14ac:dyDescent="0.2">
      <c r="A120" s="20">
        <v>807</v>
      </c>
      <c r="B120" s="20" t="s">
        <v>271</v>
      </c>
      <c r="C120" s="45" t="s">
        <v>151</v>
      </c>
      <c r="D120" s="113">
        <f>IFERROR(VLOOKUP($A120,IF('Index LA FSM'!$B$4=1,'Index LA FSM'!$A$9:$BZ$171,IF('Index LA FSM'!$B$4=2,'Index LA FSM'!$A$179:$BZ$341,IF('Index LA FSM'!$B$4=3,'Index LA FSM'!$A$349:$BZ$511,"Error"))),'Index LA FSM'!D$1,0),"Error")</f>
        <v>20</v>
      </c>
      <c r="E120" s="113">
        <f>IFERROR(VLOOKUP($A120,IF('Index LA FSM'!$B$4=1,'Index LA FSM'!$A$9:$BZ$171,IF('Index LA FSM'!$B$4=2,'Index LA FSM'!$A$179:$BZ$341,IF('Index LA FSM'!$B$4=3,'Index LA FSM'!$A$349:$BZ$511,"Error"))),'Index LA FSM'!E$1,0),"Error")</f>
        <v>130</v>
      </c>
      <c r="F120" s="113">
        <f>IFERROR(VLOOKUP($A120,IF('Index LA FSM'!$B$4=1,'Index LA FSM'!$A$9:$BZ$171,IF('Index LA FSM'!$B$4=2,'Index LA FSM'!$A$179:$BZ$341,IF('Index LA FSM'!$B$4=3,'Index LA FSM'!$A$349:$BZ$511,"Error"))),'Index LA FSM'!F$1,0),"Error")</f>
        <v>140</v>
      </c>
      <c r="G120" s="84">
        <f>IFERROR(VLOOKUP($A120,IF('Index LA FSM'!$B$4=1,'Index LA FSM'!$A$9:$BZ$171,IF('Index LA FSM'!$B$4=2,'Index LA FSM'!$A$179:$BZ$341,IF('Index LA FSM'!$B$4=3,'Index LA FSM'!$A$349:$BZ$511,"Error"))),'Index LA FSM'!G$1,0),"Error")</f>
        <v>0.73</v>
      </c>
      <c r="H120" s="84">
        <f>IFERROR(VLOOKUP($A120,IF('Index LA FSM'!$B$4=1,'Index LA FSM'!$A$9:$BZ$171,IF('Index LA FSM'!$B$4=2,'Index LA FSM'!$A$179:$BZ$341,IF('Index LA FSM'!$B$4=3,'Index LA FSM'!$A$349:$BZ$511,"Error"))),'Index LA FSM'!H$1,0),"Error")</f>
        <v>0.83</v>
      </c>
      <c r="I120" s="84">
        <f>IFERROR(VLOOKUP($A120,IF('Index LA FSM'!$B$4=1,'Index LA FSM'!$A$9:$BZ$171,IF('Index LA FSM'!$B$4=2,'Index LA FSM'!$A$179:$BZ$341,IF('Index LA FSM'!$B$4=3,'Index LA FSM'!$A$349:$BZ$511,"Error"))),'Index LA FSM'!I$1,0),"Error")</f>
        <v>0.82</v>
      </c>
      <c r="J120" s="84">
        <f>IFERROR(VLOOKUP($A120,IF('Index LA FSM'!$B$4=1,'Index LA FSM'!$A$9:$BZ$171,IF('Index LA FSM'!$B$4=2,'Index LA FSM'!$A$179:$BZ$341,IF('Index LA FSM'!$B$4=3,'Index LA FSM'!$A$349:$BZ$511,"Error"))),'Index LA FSM'!J$1,0),"Error")</f>
        <v>0.73</v>
      </c>
      <c r="K120" s="84">
        <f>IFERROR(VLOOKUP($A120,IF('Index LA FSM'!$B$4=1,'Index LA FSM'!$A$9:$BZ$171,IF('Index LA FSM'!$B$4=2,'Index LA FSM'!$A$179:$BZ$341,IF('Index LA FSM'!$B$4=3,'Index LA FSM'!$A$349:$BZ$511,"Error"))),'Index LA FSM'!K$1,0),"Error")</f>
        <v>0.77</v>
      </c>
      <c r="L120" s="84">
        <f>IFERROR(VLOOKUP($A120,IF('Index LA FSM'!$B$4=1,'Index LA FSM'!$A$9:$BZ$171,IF('Index LA FSM'!$B$4=2,'Index LA FSM'!$A$179:$BZ$341,IF('Index LA FSM'!$B$4=3,'Index LA FSM'!$A$349:$BZ$511,"Error"))),'Index LA FSM'!L$1,0),"Error")</f>
        <v>0.77</v>
      </c>
      <c r="M120" s="84" t="str">
        <f>IFERROR(VLOOKUP($A120,IF('Index LA FSM'!$B$4=1,'Index LA FSM'!$A$9:$BZ$171,IF('Index LA FSM'!$B$4=2,'Index LA FSM'!$A$179:$BZ$341,IF('Index LA FSM'!$B$4=3,'Index LA FSM'!$A$349:$BZ$511,"Error"))),'Index LA FSM'!M$1,0),"Error")</f>
        <v>x</v>
      </c>
      <c r="N120" s="84">
        <f>IFERROR(VLOOKUP($A120,IF('Index LA FSM'!$B$4=1,'Index LA FSM'!$A$9:$BZ$171,IF('Index LA FSM'!$B$4=2,'Index LA FSM'!$A$179:$BZ$341,IF('Index LA FSM'!$B$4=3,'Index LA FSM'!$A$349:$BZ$511,"Error"))),'Index LA FSM'!N$1,0),"Error")</f>
        <v>7.0000000000000007E-2</v>
      </c>
      <c r="O120" s="84">
        <f>IFERROR(VLOOKUP($A120,IF('Index LA FSM'!$B$4=1,'Index LA FSM'!$A$9:$BZ$171,IF('Index LA FSM'!$B$4=2,'Index LA FSM'!$A$179:$BZ$341,IF('Index LA FSM'!$B$4=3,'Index LA FSM'!$A$349:$BZ$511,"Error"))),'Index LA FSM'!O$1,0),"Error")</f>
        <v>7.0000000000000007E-2</v>
      </c>
      <c r="P120" s="84">
        <f>IFERROR(VLOOKUP($A120,IF('Index LA FSM'!$B$4=1,'Index LA FSM'!$A$9:$BZ$171,IF('Index LA FSM'!$B$4=2,'Index LA FSM'!$A$179:$BZ$341,IF('Index LA FSM'!$B$4=3,'Index LA FSM'!$A$349:$BZ$511,"Error"))),'Index LA FSM'!P$1,0),"Error")</f>
        <v>0</v>
      </c>
      <c r="Q120" s="84">
        <f>IFERROR(VLOOKUP($A120,IF('Index LA FSM'!$B$4=1,'Index LA FSM'!$A$9:$BZ$171,IF('Index LA FSM'!$B$4=2,'Index LA FSM'!$A$179:$BZ$341,IF('Index LA FSM'!$B$4=3,'Index LA FSM'!$A$349:$BZ$511,"Error"))),'Index LA FSM'!Q$1,0),"Error")</f>
        <v>0</v>
      </c>
      <c r="R120" s="84">
        <f>IFERROR(VLOOKUP($A120,IF('Index LA FSM'!$B$4=1,'Index LA FSM'!$A$9:$BZ$171,IF('Index LA FSM'!$B$4=2,'Index LA FSM'!$A$179:$BZ$341,IF('Index LA FSM'!$B$4=3,'Index LA FSM'!$A$349:$BZ$511,"Error"))),'Index LA FSM'!R$1,0),"Error")</f>
        <v>0</v>
      </c>
      <c r="S120" s="84">
        <f>IFERROR(VLOOKUP($A120,IF('Index LA FSM'!$B$4=1,'Index LA FSM'!$A$9:$BZ$171,IF('Index LA FSM'!$B$4=2,'Index LA FSM'!$A$179:$BZ$341,IF('Index LA FSM'!$B$4=3,'Index LA FSM'!$A$349:$BZ$511,"Error"))),'Index LA FSM'!S$1,0),"Error")</f>
        <v>0</v>
      </c>
      <c r="T120" s="84" t="str">
        <f>IFERROR(VLOOKUP($A120,IF('Index LA FSM'!$B$4=1,'Index LA FSM'!$A$9:$BZ$171,IF('Index LA FSM'!$B$4=2,'Index LA FSM'!$A$179:$BZ$341,IF('Index LA FSM'!$B$4=3,'Index LA FSM'!$A$349:$BZ$511,"Error"))),'Index LA FSM'!T$1,0),"Error")</f>
        <v>x</v>
      </c>
      <c r="U120" s="84" t="str">
        <f>IFERROR(VLOOKUP($A120,IF('Index LA FSM'!$B$4=1,'Index LA FSM'!$A$9:$BZ$171,IF('Index LA FSM'!$B$4=2,'Index LA FSM'!$A$179:$BZ$341,IF('Index LA FSM'!$B$4=3,'Index LA FSM'!$A$349:$BZ$511,"Error"))),'Index LA FSM'!U$1,0),"Error")</f>
        <v>x</v>
      </c>
      <c r="V120" s="84" t="str">
        <f>IFERROR(VLOOKUP($A120,IF('Index LA FSM'!$B$4=1,'Index LA FSM'!$A$9:$BZ$171,IF('Index LA FSM'!$B$4=2,'Index LA FSM'!$A$179:$BZ$341,IF('Index LA FSM'!$B$4=3,'Index LA FSM'!$A$349:$BZ$511,"Error"))),'Index LA FSM'!V$1,0),"Error")</f>
        <v>x</v>
      </c>
      <c r="W120" s="84">
        <f>IFERROR(VLOOKUP($A120,IF('Index LA FSM'!$B$4=1,'Index LA FSM'!$A$9:$BZ$171,IF('Index LA FSM'!$B$4=2,'Index LA FSM'!$A$179:$BZ$341,IF('Index LA FSM'!$B$4=3,'Index LA FSM'!$A$349:$BZ$511,"Error"))),'Index LA FSM'!W$1,0),"Error")</f>
        <v>7.0000000000000007E-2</v>
      </c>
      <c r="X120" s="84">
        <f>IFERROR(VLOOKUP($A120,IF('Index LA FSM'!$B$4=1,'Index LA FSM'!$A$9:$BZ$171,IF('Index LA FSM'!$B$4=2,'Index LA FSM'!$A$179:$BZ$341,IF('Index LA FSM'!$B$4=3,'Index LA FSM'!$A$349:$BZ$511,"Error"))),'Index LA FSM'!X$1,0),"Error")</f>
        <v>0.09</v>
      </c>
      <c r="Y120" s="84">
        <f>IFERROR(VLOOKUP($A120,IF('Index LA FSM'!$B$4=1,'Index LA FSM'!$A$9:$BZ$171,IF('Index LA FSM'!$B$4=2,'Index LA FSM'!$A$179:$BZ$341,IF('Index LA FSM'!$B$4=3,'Index LA FSM'!$A$349:$BZ$511,"Error"))),'Index LA FSM'!Y$1,0),"Error")</f>
        <v>0</v>
      </c>
      <c r="Z120" s="84">
        <f>IFERROR(VLOOKUP($A120,IF('Index LA FSM'!$B$4=1,'Index LA FSM'!$A$9:$BZ$171,IF('Index LA FSM'!$B$4=2,'Index LA FSM'!$A$179:$BZ$341,IF('Index LA FSM'!$B$4=3,'Index LA FSM'!$A$349:$BZ$511,"Error"))),'Index LA FSM'!Z$1,0),"Error")</f>
        <v>0</v>
      </c>
      <c r="AA120" s="84">
        <f>IFERROR(VLOOKUP($A120,IF('Index LA FSM'!$B$4=1,'Index LA FSM'!$A$9:$BZ$171,IF('Index LA FSM'!$B$4=2,'Index LA FSM'!$A$179:$BZ$341,IF('Index LA FSM'!$B$4=3,'Index LA FSM'!$A$349:$BZ$511,"Error"))),'Index LA FSM'!AA$1,0),"Error")</f>
        <v>0</v>
      </c>
      <c r="AB120" s="84">
        <f>IFERROR(VLOOKUP($A120,IF('Index LA FSM'!$B$4=1,'Index LA FSM'!$A$9:$BZ$171,IF('Index LA FSM'!$B$4=2,'Index LA FSM'!$A$179:$BZ$341,IF('Index LA FSM'!$B$4=3,'Index LA FSM'!$A$349:$BZ$511,"Error"))),'Index LA FSM'!AB$1,0),"Error")</f>
        <v>0</v>
      </c>
      <c r="AC120" s="84">
        <f>IFERROR(VLOOKUP($A120,IF('Index LA FSM'!$B$4=1,'Index LA FSM'!$A$9:$BZ$171,IF('Index LA FSM'!$B$4=2,'Index LA FSM'!$A$179:$BZ$341,IF('Index LA FSM'!$B$4=3,'Index LA FSM'!$A$349:$BZ$511,"Error"))),'Index LA FSM'!AC$1,0),"Error")</f>
        <v>0</v>
      </c>
      <c r="AD120" s="84">
        <f>IFERROR(VLOOKUP($A120,IF('Index LA FSM'!$B$4=1,'Index LA FSM'!$A$9:$BZ$171,IF('Index LA FSM'!$B$4=2,'Index LA FSM'!$A$179:$BZ$341,IF('Index LA FSM'!$B$4=3,'Index LA FSM'!$A$349:$BZ$511,"Error"))),'Index LA FSM'!AD$1,0),"Error")</f>
        <v>0</v>
      </c>
      <c r="AE120" s="84">
        <f>IFERROR(VLOOKUP($A120,IF('Index LA FSM'!$B$4=1,'Index LA FSM'!$A$9:$BZ$171,IF('Index LA FSM'!$B$4=2,'Index LA FSM'!$A$179:$BZ$341,IF('Index LA FSM'!$B$4=3,'Index LA FSM'!$A$349:$BZ$511,"Error"))),'Index LA FSM'!AE$1,0),"Error")</f>
        <v>0</v>
      </c>
      <c r="AF120" s="84">
        <f>IFERROR(VLOOKUP($A120,IF('Index LA FSM'!$B$4=1,'Index LA FSM'!$A$9:$BZ$171,IF('Index LA FSM'!$B$4=2,'Index LA FSM'!$A$179:$BZ$341,IF('Index LA FSM'!$B$4=3,'Index LA FSM'!$A$349:$BZ$511,"Error"))),'Index LA FSM'!AF$1,0),"Error")</f>
        <v>0.06</v>
      </c>
      <c r="AG120" s="84">
        <f>IFERROR(VLOOKUP($A120,IF('Index LA FSM'!$B$4=1,'Index LA FSM'!$A$9:$BZ$171,IF('Index LA FSM'!$B$4=2,'Index LA FSM'!$A$179:$BZ$341,IF('Index LA FSM'!$B$4=3,'Index LA FSM'!$A$349:$BZ$511,"Error"))),'Index LA FSM'!AG$1,0),"Error")</f>
        <v>0.06</v>
      </c>
      <c r="AH120" s="84">
        <f>IFERROR(VLOOKUP($A120,IF('Index LA FSM'!$B$4=1,'Index LA FSM'!$A$9:$BZ$171,IF('Index LA FSM'!$B$4=2,'Index LA FSM'!$A$179:$BZ$341,IF('Index LA FSM'!$B$4=3,'Index LA FSM'!$A$349:$BZ$511,"Error"))),'Index LA FSM'!AH$1,0),"Error")</f>
        <v>0.4</v>
      </c>
      <c r="AI120" s="84">
        <f>IFERROR(VLOOKUP($A120,IF('Index LA FSM'!$B$4=1,'Index LA FSM'!$A$9:$BZ$171,IF('Index LA FSM'!$B$4=2,'Index LA FSM'!$A$179:$BZ$341,IF('Index LA FSM'!$B$4=3,'Index LA FSM'!$A$349:$BZ$511,"Error"))),'Index LA FSM'!AI$1,0),"Error")</f>
        <v>0.59</v>
      </c>
      <c r="AJ120" s="84">
        <f>IFERROR(VLOOKUP($A120,IF('Index LA FSM'!$B$4=1,'Index LA FSM'!$A$9:$BZ$171,IF('Index LA FSM'!$B$4=2,'Index LA FSM'!$A$179:$BZ$341,IF('Index LA FSM'!$B$4=3,'Index LA FSM'!$A$349:$BZ$511,"Error"))),'Index LA FSM'!AJ$1,0),"Error")</f>
        <v>0.56999999999999995</v>
      </c>
      <c r="AK120" s="84" t="str">
        <f>IFERROR(VLOOKUP($A120,IF('Index LA FSM'!$B$4=1,'Index LA FSM'!$A$9:$BZ$171,IF('Index LA FSM'!$B$4=2,'Index LA FSM'!$A$179:$BZ$341,IF('Index LA FSM'!$B$4=3,'Index LA FSM'!$A$349:$BZ$511,"Error"))),'Index LA FSM'!AK$1,0),"Error")</f>
        <v>x</v>
      </c>
      <c r="AL120" s="84">
        <f>IFERROR(VLOOKUP($A120,IF('Index LA FSM'!$B$4=1,'Index LA FSM'!$A$9:$BZ$171,IF('Index LA FSM'!$B$4=2,'Index LA FSM'!$A$179:$BZ$341,IF('Index LA FSM'!$B$4=3,'Index LA FSM'!$A$349:$BZ$511,"Error"))),'Index LA FSM'!AL$1,0),"Error")</f>
        <v>0.13</v>
      </c>
      <c r="AM120" s="84">
        <f>IFERROR(VLOOKUP($A120,IF('Index LA FSM'!$B$4=1,'Index LA FSM'!$A$9:$BZ$171,IF('Index LA FSM'!$B$4=2,'Index LA FSM'!$A$179:$BZ$341,IF('Index LA FSM'!$B$4=3,'Index LA FSM'!$A$349:$BZ$511,"Error"))),'Index LA FSM'!AM$1,0),"Error")</f>
        <v>0.13</v>
      </c>
      <c r="AN120" s="84">
        <f>IFERROR(VLOOKUP($A120,IF('Index LA FSM'!$B$4=1,'Index LA FSM'!$A$9:$BZ$171,IF('Index LA FSM'!$B$4=2,'Index LA FSM'!$A$179:$BZ$341,IF('Index LA FSM'!$B$4=3,'Index LA FSM'!$A$349:$BZ$511,"Error"))),'Index LA FSM'!AN$1,0),"Error")</f>
        <v>0</v>
      </c>
      <c r="AO120" s="84">
        <f>IFERROR(VLOOKUP($A120,IF('Index LA FSM'!$B$4=1,'Index LA FSM'!$A$9:$BZ$171,IF('Index LA FSM'!$B$4=2,'Index LA FSM'!$A$179:$BZ$341,IF('Index LA FSM'!$B$4=3,'Index LA FSM'!$A$349:$BZ$511,"Error"))),'Index LA FSM'!AO$1,0),"Error")</f>
        <v>0</v>
      </c>
      <c r="AP120" s="84">
        <f>IFERROR(VLOOKUP($A120,IF('Index LA FSM'!$B$4=1,'Index LA FSM'!$A$9:$BZ$171,IF('Index LA FSM'!$B$4=2,'Index LA FSM'!$A$179:$BZ$341,IF('Index LA FSM'!$B$4=3,'Index LA FSM'!$A$349:$BZ$511,"Error"))),'Index LA FSM'!AP$1,0),"Error")</f>
        <v>0</v>
      </c>
      <c r="AQ120" s="84" t="str">
        <f>IFERROR(VLOOKUP($A120,IF('Index LA FSM'!$B$4=1,'Index LA FSM'!$A$9:$BZ$171,IF('Index LA FSM'!$B$4=2,'Index LA FSM'!$A$179:$BZ$341,IF('Index LA FSM'!$B$4=3,'Index LA FSM'!$A$349:$BZ$511,"Error"))),'Index LA FSM'!AQ$1,0),"Error")</f>
        <v>x</v>
      </c>
      <c r="AR120" s="84">
        <f>IFERROR(VLOOKUP($A120,IF('Index LA FSM'!$B$4=1,'Index LA FSM'!$A$9:$BZ$171,IF('Index LA FSM'!$B$4=2,'Index LA FSM'!$A$179:$BZ$341,IF('Index LA FSM'!$B$4=3,'Index LA FSM'!$A$349:$BZ$511,"Error"))),'Index LA FSM'!AR$1,0),"Error")</f>
        <v>0.12</v>
      </c>
      <c r="AS120" s="84">
        <f>IFERROR(VLOOKUP($A120,IF('Index LA FSM'!$B$4=1,'Index LA FSM'!$A$9:$BZ$171,IF('Index LA FSM'!$B$4=2,'Index LA FSM'!$A$179:$BZ$341,IF('Index LA FSM'!$B$4=3,'Index LA FSM'!$A$349:$BZ$511,"Error"))),'Index LA FSM'!AS$1,0),"Error")</f>
        <v>0.12</v>
      </c>
      <c r="AT120" s="84" t="str">
        <f>IFERROR(VLOOKUP($A120,IF('Index LA FSM'!$B$4=1,'Index LA FSM'!$A$9:$BZ$171,IF('Index LA FSM'!$B$4=2,'Index LA FSM'!$A$179:$BZ$341,IF('Index LA FSM'!$B$4=3,'Index LA FSM'!$A$349:$BZ$511,"Error"))),'Index LA FSM'!AT$1,0),"Error")</f>
        <v>x</v>
      </c>
      <c r="AU120" s="84">
        <f>IFERROR(VLOOKUP($A120,IF('Index LA FSM'!$B$4=1,'Index LA FSM'!$A$9:$BZ$171,IF('Index LA FSM'!$B$4=2,'Index LA FSM'!$A$179:$BZ$341,IF('Index LA FSM'!$B$4=3,'Index LA FSM'!$A$349:$BZ$511,"Error"))),'Index LA FSM'!AU$1,0),"Error")</f>
        <v>0.43</v>
      </c>
      <c r="AV120" s="84">
        <f>IFERROR(VLOOKUP($A120,IF('Index LA FSM'!$B$4=1,'Index LA FSM'!$A$9:$BZ$171,IF('Index LA FSM'!$B$4=2,'Index LA FSM'!$A$179:$BZ$341,IF('Index LA FSM'!$B$4=3,'Index LA FSM'!$A$349:$BZ$511,"Error"))),'Index LA FSM'!AV$1,0),"Error")</f>
        <v>0.4</v>
      </c>
      <c r="AW120" s="84" t="str">
        <f>IFERROR(VLOOKUP($A120,IF('Index LA FSM'!$B$4=1,'Index LA FSM'!$A$9:$BZ$171,IF('Index LA FSM'!$B$4=2,'Index LA FSM'!$A$179:$BZ$341,IF('Index LA FSM'!$B$4=3,'Index LA FSM'!$A$349:$BZ$511,"Error"))),'Index LA FSM'!AW$1,0),"Error")</f>
        <v>x</v>
      </c>
      <c r="AX120" s="84" t="str">
        <f>IFERROR(VLOOKUP($A120,IF('Index LA FSM'!$B$4=1,'Index LA FSM'!$A$9:$BZ$171,IF('Index LA FSM'!$B$4=2,'Index LA FSM'!$A$179:$BZ$341,IF('Index LA FSM'!$B$4=3,'Index LA FSM'!$A$349:$BZ$511,"Error"))),'Index LA FSM'!AX$1,0),"Error")</f>
        <v>x</v>
      </c>
      <c r="AY120" s="84" t="str">
        <f>IFERROR(VLOOKUP($A120,IF('Index LA FSM'!$B$4=1,'Index LA FSM'!$A$9:$BZ$171,IF('Index LA FSM'!$B$4=2,'Index LA FSM'!$A$179:$BZ$341,IF('Index LA FSM'!$B$4=3,'Index LA FSM'!$A$349:$BZ$511,"Error"))),'Index LA FSM'!AY$1,0),"Error")</f>
        <v>x</v>
      </c>
      <c r="AZ120" s="84">
        <f>IFERROR(VLOOKUP($A120,IF('Index LA FSM'!$B$4=1,'Index LA FSM'!$A$9:$BZ$171,IF('Index LA FSM'!$B$4=2,'Index LA FSM'!$A$179:$BZ$341,IF('Index LA FSM'!$B$4=3,'Index LA FSM'!$A$349:$BZ$511,"Error"))),'Index LA FSM'!AZ$1,0),"Error")</f>
        <v>0</v>
      </c>
      <c r="BA120" s="84">
        <f>IFERROR(VLOOKUP($A120,IF('Index LA FSM'!$B$4=1,'Index LA FSM'!$A$9:$BZ$171,IF('Index LA FSM'!$B$4=2,'Index LA FSM'!$A$179:$BZ$341,IF('Index LA FSM'!$B$4=3,'Index LA FSM'!$A$349:$BZ$511,"Error"))),'Index LA FSM'!BA$1,0),"Error")</f>
        <v>0</v>
      </c>
      <c r="BB120" s="84">
        <f>IFERROR(VLOOKUP($A120,IF('Index LA FSM'!$B$4=1,'Index LA FSM'!$A$9:$BZ$171,IF('Index LA FSM'!$B$4=2,'Index LA FSM'!$A$179:$BZ$341,IF('Index LA FSM'!$B$4=3,'Index LA FSM'!$A$349:$BZ$511,"Error"))),'Index LA FSM'!BB$1,0),"Error")</f>
        <v>0</v>
      </c>
      <c r="BC120" s="84">
        <f>IFERROR(VLOOKUP($A120,IF('Index LA FSM'!$B$4=1,'Index LA FSM'!$A$9:$BZ$171,IF('Index LA FSM'!$B$4=2,'Index LA FSM'!$A$179:$BZ$341,IF('Index LA FSM'!$B$4=3,'Index LA FSM'!$A$349:$BZ$511,"Error"))),'Index LA FSM'!BC$1,0),"Error")</f>
        <v>0</v>
      </c>
      <c r="BD120" s="84">
        <f>IFERROR(VLOOKUP($A120,IF('Index LA FSM'!$B$4=1,'Index LA FSM'!$A$9:$BZ$171,IF('Index LA FSM'!$B$4=2,'Index LA FSM'!$A$179:$BZ$341,IF('Index LA FSM'!$B$4=3,'Index LA FSM'!$A$349:$BZ$511,"Error"))),'Index LA FSM'!BD$1,0),"Error")</f>
        <v>0.06</v>
      </c>
      <c r="BE120" s="84">
        <f>IFERROR(VLOOKUP($A120,IF('Index LA FSM'!$B$4=1,'Index LA FSM'!$A$9:$BZ$171,IF('Index LA FSM'!$B$4=2,'Index LA FSM'!$A$179:$BZ$341,IF('Index LA FSM'!$B$4=3,'Index LA FSM'!$A$349:$BZ$511,"Error"))),'Index LA FSM'!BE$1,0),"Error")</f>
        <v>0.05</v>
      </c>
      <c r="BF120" s="84">
        <f>IFERROR(VLOOKUP($A120,IF('Index LA FSM'!$B$4=1,'Index LA FSM'!$A$9:$BZ$171,IF('Index LA FSM'!$B$4=2,'Index LA FSM'!$A$179:$BZ$341,IF('Index LA FSM'!$B$4=3,'Index LA FSM'!$A$349:$BZ$511,"Error"))),'Index LA FSM'!BF$1,0),"Error")</f>
        <v>0</v>
      </c>
      <c r="BG120" s="84" t="str">
        <f>IFERROR(VLOOKUP($A120,IF('Index LA FSM'!$B$4=1,'Index LA FSM'!$A$9:$BZ$171,IF('Index LA FSM'!$B$4=2,'Index LA FSM'!$A$179:$BZ$341,IF('Index LA FSM'!$B$4=3,'Index LA FSM'!$A$349:$BZ$511,"Error"))),'Index LA FSM'!BG$1,0),"Error")</f>
        <v>x</v>
      </c>
      <c r="BH120" s="84" t="str">
        <f>IFERROR(VLOOKUP($A120,IF('Index LA FSM'!$B$4=1,'Index LA FSM'!$A$9:$BZ$171,IF('Index LA FSM'!$B$4=2,'Index LA FSM'!$A$179:$BZ$341,IF('Index LA FSM'!$B$4=3,'Index LA FSM'!$A$349:$BZ$511,"Error"))),'Index LA FSM'!BH$1,0),"Error")</f>
        <v>x</v>
      </c>
      <c r="BI120" s="84">
        <f>IFERROR(VLOOKUP($A120,IF('Index LA FSM'!$B$4=1,'Index LA FSM'!$A$9:$BZ$171,IF('Index LA FSM'!$B$4=2,'Index LA FSM'!$A$179:$BZ$341,IF('Index LA FSM'!$B$4=3,'Index LA FSM'!$A$349:$BZ$511,"Error"))),'Index LA FSM'!BI$1,0),"Error")</f>
        <v>0</v>
      </c>
      <c r="BJ120" s="84" t="str">
        <f>IFERROR(VLOOKUP($A120,IF('Index LA FSM'!$B$4=1,'Index LA FSM'!$A$9:$BZ$171,IF('Index LA FSM'!$B$4=2,'Index LA FSM'!$A$179:$BZ$341,IF('Index LA FSM'!$B$4=3,'Index LA FSM'!$A$349:$BZ$511,"Error"))),'Index LA FSM'!BJ$1,0),"Error")</f>
        <v>x</v>
      </c>
      <c r="BK120" s="84" t="str">
        <f>IFERROR(VLOOKUP($A120,IF('Index LA FSM'!$B$4=1,'Index LA FSM'!$A$9:$BZ$171,IF('Index LA FSM'!$B$4=2,'Index LA FSM'!$A$179:$BZ$341,IF('Index LA FSM'!$B$4=3,'Index LA FSM'!$A$349:$BZ$511,"Error"))),'Index LA FSM'!BK$1,0),"Error")</f>
        <v>x</v>
      </c>
      <c r="BL120" s="84">
        <f>IFERROR(VLOOKUP($A120,IF('Index LA FSM'!$B$4=1,'Index LA FSM'!$A$9:$BZ$171,IF('Index LA FSM'!$B$4=2,'Index LA FSM'!$A$179:$BZ$341,IF('Index LA FSM'!$B$4=3,'Index LA FSM'!$A$349:$BZ$511,"Error"))),'Index LA FSM'!BL$1,0),"Error")</f>
        <v>0</v>
      </c>
      <c r="BM120" s="84">
        <f>IFERROR(VLOOKUP($A120,IF('Index LA FSM'!$B$4=1,'Index LA FSM'!$A$9:$BZ$171,IF('Index LA FSM'!$B$4=2,'Index LA FSM'!$A$179:$BZ$341,IF('Index LA FSM'!$B$4=3,'Index LA FSM'!$A$349:$BZ$511,"Error"))),'Index LA FSM'!BM$1,0),"Error")</f>
        <v>0</v>
      </c>
      <c r="BN120" s="84">
        <f>IFERROR(VLOOKUP($A120,IF('Index LA FSM'!$B$4=1,'Index LA FSM'!$A$9:$BZ$171,IF('Index LA FSM'!$B$4=2,'Index LA FSM'!$A$179:$BZ$341,IF('Index LA FSM'!$B$4=3,'Index LA FSM'!$A$349:$BZ$511,"Error"))),'Index LA FSM'!BN$1,0),"Error")</f>
        <v>0</v>
      </c>
      <c r="BO120" s="84">
        <f>IFERROR(VLOOKUP($A120,IF('Index LA FSM'!$B$4=1,'Index LA FSM'!$A$9:$BZ$171,IF('Index LA FSM'!$B$4=2,'Index LA FSM'!$A$179:$BZ$341,IF('Index LA FSM'!$B$4=3,'Index LA FSM'!$A$349:$BZ$511,"Error"))),'Index LA FSM'!BO$1,0),"Error")</f>
        <v>0</v>
      </c>
      <c r="BP120" s="84">
        <f>IFERROR(VLOOKUP($A120,IF('Index LA FSM'!$B$4=1,'Index LA FSM'!$A$9:$BZ$171,IF('Index LA FSM'!$B$4=2,'Index LA FSM'!$A$179:$BZ$341,IF('Index LA FSM'!$B$4=3,'Index LA FSM'!$A$349:$BZ$511,"Error"))),'Index LA FSM'!BP$1,0),"Error")</f>
        <v>0</v>
      </c>
      <c r="BQ120" s="84">
        <f>IFERROR(VLOOKUP($A120,IF('Index LA FSM'!$B$4=1,'Index LA FSM'!$A$9:$BZ$171,IF('Index LA FSM'!$B$4=2,'Index LA FSM'!$A$179:$BZ$341,IF('Index LA FSM'!$B$4=3,'Index LA FSM'!$A$349:$BZ$511,"Error"))),'Index LA FSM'!BQ$1,0),"Error")</f>
        <v>0</v>
      </c>
      <c r="BR120" s="84" t="str">
        <f>IFERROR(VLOOKUP($A120,IF('Index LA FSM'!$B$4=1,'Index LA FSM'!$A$9:$BZ$171,IF('Index LA FSM'!$B$4=2,'Index LA FSM'!$A$179:$BZ$341,IF('Index LA FSM'!$B$4=3,'Index LA FSM'!$A$349:$BZ$511,"Error"))),'Index LA FSM'!BR$1,0),"Error")</f>
        <v>x</v>
      </c>
      <c r="BS120" s="84">
        <f>IFERROR(VLOOKUP($A120,IF('Index LA FSM'!$B$4=1,'Index LA FSM'!$A$9:$BZ$171,IF('Index LA FSM'!$B$4=2,'Index LA FSM'!$A$179:$BZ$341,IF('Index LA FSM'!$B$4=3,'Index LA FSM'!$A$349:$BZ$511,"Error"))),'Index LA FSM'!BS$1,0),"Error")</f>
        <v>0.09</v>
      </c>
      <c r="BT120" s="84">
        <f>IFERROR(VLOOKUP($A120,IF('Index LA FSM'!$B$4=1,'Index LA FSM'!$A$9:$BZ$171,IF('Index LA FSM'!$B$4=2,'Index LA FSM'!$A$179:$BZ$341,IF('Index LA FSM'!$B$4=3,'Index LA FSM'!$A$349:$BZ$511,"Error"))),'Index LA FSM'!BT$1,0),"Error")</f>
        <v>0.09</v>
      </c>
      <c r="BU120" s="84" t="str">
        <f>IFERROR(VLOOKUP($A120,IF('Index LA FSM'!$B$4=1,'Index LA FSM'!$A$9:$BZ$171,IF('Index LA FSM'!$B$4=2,'Index LA FSM'!$A$179:$BZ$341,IF('Index LA FSM'!$B$4=3,'Index LA FSM'!$A$349:$BZ$511,"Error"))),'Index LA FSM'!BU$1,0),"Error")</f>
        <v>x</v>
      </c>
      <c r="BV120" s="84">
        <f>IFERROR(VLOOKUP($A120,IF('Index LA FSM'!$B$4=1,'Index LA FSM'!$A$9:$BZ$171,IF('Index LA FSM'!$B$4=2,'Index LA FSM'!$A$179:$BZ$341,IF('Index LA FSM'!$B$4=3,'Index LA FSM'!$A$349:$BZ$511,"Error"))),'Index LA FSM'!BV$1,0),"Error")</f>
        <v>0.06</v>
      </c>
      <c r="BW120" s="84">
        <f>IFERROR(VLOOKUP($A120,IF('Index LA FSM'!$B$4=1,'Index LA FSM'!$A$9:$BZ$171,IF('Index LA FSM'!$B$4=2,'Index LA FSM'!$A$179:$BZ$341,IF('Index LA FSM'!$B$4=3,'Index LA FSM'!$A$349:$BZ$511,"Error"))),'Index LA FSM'!BW$1,0),"Error")</f>
        <v>0.06</v>
      </c>
      <c r="BX120" s="84" t="str">
        <f>IFERROR(VLOOKUP($A120,IF('Index LA FSM'!$B$4=1,'Index LA FSM'!$A$9:$BZ$171,IF('Index LA FSM'!$B$4=2,'Index LA FSM'!$A$179:$BZ$341,IF('Index LA FSM'!$B$4=3,'Index LA FSM'!$A$349:$BZ$511,"Error"))),'Index LA FSM'!BX$1,0),"Error")</f>
        <v>x</v>
      </c>
      <c r="BY120" s="84" t="str">
        <f>IFERROR(VLOOKUP($A120,IF('Index LA FSM'!$B$4=1,'Index LA FSM'!$A$9:$BZ$171,IF('Index LA FSM'!$B$4=2,'Index LA FSM'!$A$179:$BZ$341,IF('Index LA FSM'!$B$4=3,'Index LA FSM'!$A$349:$BZ$511,"Error"))),'Index LA FSM'!BY$1,0),"Error")</f>
        <v>x</v>
      </c>
      <c r="BZ120" s="84" t="str">
        <f>IFERROR(VLOOKUP($A120,IF('Index LA FSM'!$B$4=1,'Index LA FSM'!$A$9:$BZ$171,IF('Index LA FSM'!$B$4=2,'Index LA FSM'!$A$179:$BZ$341,IF('Index LA FSM'!$B$4=3,'Index LA FSM'!$A$349:$BZ$511,"Error"))),'Index LA FSM'!BZ$1,0),"Error")</f>
        <v>x</v>
      </c>
    </row>
    <row r="121" spans="1:78" s="15" customFormat="1" x14ac:dyDescent="0.2">
      <c r="A121" s="20">
        <v>318</v>
      </c>
      <c r="B121" s="20" t="s">
        <v>272</v>
      </c>
      <c r="C121" s="45" t="s">
        <v>165</v>
      </c>
      <c r="D121" s="113" t="str">
        <f>IFERROR(VLOOKUP($A121,IF('Index LA FSM'!$B$4=1,'Index LA FSM'!$A$9:$BZ$171,IF('Index LA FSM'!$B$4=2,'Index LA FSM'!$A$179:$BZ$341,IF('Index LA FSM'!$B$4=3,'Index LA FSM'!$A$349:$BZ$511,"Error"))),'Index LA FSM'!D$1,0),"Error")</f>
        <v>.</v>
      </c>
      <c r="E121" s="113" t="str">
        <f>IFERROR(VLOOKUP($A121,IF('Index LA FSM'!$B$4=1,'Index LA FSM'!$A$9:$BZ$171,IF('Index LA FSM'!$B$4=2,'Index LA FSM'!$A$179:$BZ$341,IF('Index LA FSM'!$B$4=3,'Index LA FSM'!$A$349:$BZ$511,"Error"))),'Index LA FSM'!E$1,0),"Error")</f>
        <v>.</v>
      </c>
      <c r="F121" s="113" t="str">
        <f>IFERROR(VLOOKUP($A121,IF('Index LA FSM'!$B$4=1,'Index LA FSM'!$A$9:$BZ$171,IF('Index LA FSM'!$B$4=2,'Index LA FSM'!$A$179:$BZ$341,IF('Index LA FSM'!$B$4=3,'Index LA FSM'!$A$349:$BZ$511,"Error"))),'Index LA FSM'!F$1,0),"Error")</f>
        <v>.</v>
      </c>
      <c r="G121" s="84" t="str">
        <f>IFERROR(VLOOKUP($A121,IF('Index LA FSM'!$B$4=1,'Index LA FSM'!$A$9:$BZ$171,IF('Index LA FSM'!$B$4=2,'Index LA FSM'!$A$179:$BZ$341,IF('Index LA FSM'!$B$4=3,'Index LA FSM'!$A$349:$BZ$511,"Error"))),'Index LA FSM'!G$1,0),"Error")</f>
        <v>.</v>
      </c>
      <c r="H121" s="84" t="str">
        <f>IFERROR(VLOOKUP($A121,IF('Index LA FSM'!$B$4=1,'Index LA FSM'!$A$9:$BZ$171,IF('Index LA FSM'!$B$4=2,'Index LA FSM'!$A$179:$BZ$341,IF('Index LA FSM'!$B$4=3,'Index LA FSM'!$A$349:$BZ$511,"Error"))),'Index LA FSM'!H$1,0),"Error")</f>
        <v>.</v>
      </c>
      <c r="I121" s="84" t="str">
        <f>IFERROR(VLOOKUP($A121,IF('Index LA FSM'!$B$4=1,'Index LA FSM'!$A$9:$BZ$171,IF('Index LA FSM'!$B$4=2,'Index LA FSM'!$A$179:$BZ$341,IF('Index LA FSM'!$B$4=3,'Index LA FSM'!$A$349:$BZ$511,"Error"))),'Index LA FSM'!I$1,0),"Error")</f>
        <v>.</v>
      </c>
      <c r="J121" s="84" t="str">
        <f>IFERROR(VLOOKUP($A121,IF('Index LA FSM'!$B$4=1,'Index LA FSM'!$A$9:$BZ$171,IF('Index LA FSM'!$B$4=2,'Index LA FSM'!$A$179:$BZ$341,IF('Index LA FSM'!$B$4=3,'Index LA FSM'!$A$349:$BZ$511,"Error"))),'Index LA FSM'!J$1,0),"Error")</f>
        <v>.</v>
      </c>
      <c r="K121" s="84" t="str">
        <f>IFERROR(VLOOKUP($A121,IF('Index LA FSM'!$B$4=1,'Index LA FSM'!$A$9:$BZ$171,IF('Index LA FSM'!$B$4=2,'Index LA FSM'!$A$179:$BZ$341,IF('Index LA FSM'!$B$4=3,'Index LA FSM'!$A$349:$BZ$511,"Error"))),'Index LA FSM'!K$1,0),"Error")</f>
        <v>.</v>
      </c>
      <c r="L121" s="84" t="str">
        <f>IFERROR(VLOOKUP($A121,IF('Index LA FSM'!$B$4=1,'Index LA FSM'!$A$9:$BZ$171,IF('Index LA FSM'!$B$4=2,'Index LA FSM'!$A$179:$BZ$341,IF('Index LA FSM'!$B$4=3,'Index LA FSM'!$A$349:$BZ$511,"Error"))),'Index LA FSM'!L$1,0),"Error")</f>
        <v>.</v>
      </c>
      <c r="M121" s="84" t="str">
        <f>IFERROR(VLOOKUP($A121,IF('Index LA FSM'!$B$4=1,'Index LA FSM'!$A$9:$BZ$171,IF('Index LA FSM'!$B$4=2,'Index LA FSM'!$A$179:$BZ$341,IF('Index LA FSM'!$B$4=3,'Index LA FSM'!$A$349:$BZ$511,"Error"))),'Index LA FSM'!M$1,0),"Error")</f>
        <v>.</v>
      </c>
      <c r="N121" s="84" t="str">
        <f>IFERROR(VLOOKUP($A121,IF('Index LA FSM'!$B$4=1,'Index LA FSM'!$A$9:$BZ$171,IF('Index LA FSM'!$B$4=2,'Index LA FSM'!$A$179:$BZ$341,IF('Index LA FSM'!$B$4=3,'Index LA FSM'!$A$349:$BZ$511,"Error"))),'Index LA FSM'!N$1,0),"Error")</f>
        <v>.</v>
      </c>
      <c r="O121" s="84" t="str">
        <f>IFERROR(VLOOKUP($A121,IF('Index LA FSM'!$B$4=1,'Index LA FSM'!$A$9:$BZ$171,IF('Index LA FSM'!$B$4=2,'Index LA FSM'!$A$179:$BZ$341,IF('Index LA FSM'!$B$4=3,'Index LA FSM'!$A$349:$BZ$511,"Error"))),'Index LA FSM'!O$1,0),"Error")</f>
        <v>.</v>
      </c>
      <c r="P121" s="84" t="str">
        <f>IFERROR(VLOOKUP($A121,IF('Index LA FSM'!$B$4=1,'Index LA FSM'!$A$9:$BZ$171,IF('Index LA FSM'!$B$4=2,'Index LA FSM'!$A$179:$BZ$341,IF('Index LA FSM'!$B$4=3,'Index LA FSM'!$A$349:$BZ$511,"Error"))),'Index LA FSM'!P$1,0),"Error")</f>
        <v>.</v>
      </c>
      <c r="Q121" s="84" t="str">
        <f>IFERROR(VLOOKUP($A121,IF('Index LA FSM'!$B$4=1,'Index LA FSM'!$A$9:$BZ$171,IF('Index LA FSM'!$B$4=2,'Index LA FSM'!$A$179:$BZ$341,IF('Index LA FSM'!$B$4=3,'Index LA FSM'!$A$349:$BZ$511,"Error"))),'Index LA FSM'!Q$1,0),"Error")</f>
        <v>.</v>
      </c>
      <c r="R121" s="84" t="str">
        <f>IFERROR(VLOOKUP($A121,IF('Index LA FSM'!$B$4=1,'Index LA FSM'!$A$9:$BZ$171,IF('Index LA FSM'!$B$4=2,'Index LA FSM'!$A$179:$BZ$341,IF('Index LA FSM'!$B$4=3,'Index LA FSM'!$A$349:$BZ$511,"Error"))),'Index LA FSM'!R$1,0),"Error")</f>
        <v>.</v>
      </c>
      <c r="S121" s="84" t="str">
        <f>IFERROR(VLOOKUP($A121,IF('Index LA FSM'!$B$4=1,'Index LA FSM'!$A$9:$BZ$171,IF('Index LA FSM'!$B$4=2,'Index LA FSM'!$A$179:$BZ$341,IF('Index LA FSM'!$B$4=3,'Index LA FSM'!$A$349:$BZ$511,"Error"))),'Index LA FSM'!S$1,0),"Error")</f>
        <v>.</v>
      </c>
      <c r="T121" s="84" t="str">
        <f>IFERROR(VLOOKUP($A121,IF('Index LA FSM'!$B$4=1,'Index LA FSM'!$A$9:$BZ$171,IF('Index LA FSM'!$B$4=2,'Index LA FSM'!$A$179:$BZ$341,IF('Index LA FSM'!$B$4=3,'Index LA FSM'!$A$349:$BZ$511,"Error"))),'Index LA FSM'!T$1,0),"Error")</f>
        <v>.</v>
      </c>
      <c r="U121" s="84" t="str">
        <f>IFERROR(VLOOKUP($A121,IF('Index LA FSM'!$B$4=1,'Index LA FSM'!$A$9:$BZ$171,IF('Index LA FSM'!$B$4=2,'Index LA FSM'!$A$179:$BZ$341,IF('Index LA FSM'!$B$4=3,'Index LA FSM'!$A$349:$BZ$511,"Error"))),'Index LA FSM'!U$1,0),"Error")</f>
        <v>.</v>
      </c>
      <c r="V121" s="84" t="str">
        <f>IFERROR(VLOOKUP($A121,IF('Index LA FSM'!$B$4=1,'Index LA FSM'!$A$9:$BZ$171,IF('Index LA FSM'!$B$4=2,'Index LA FSM'!$A$179:$BZ$341,IF('Index LA FSM'!$B$4=3,'Index LA FSM'!$A$349:$BZ$511,"Error"))),'Index LA FSM'!V$1,0),"Error")</f>
        <v>.</v>
      </c>
      <c r="W121" s="84" t="str">
        <f>IFERROR(VLOOKUP($A121,IF('Index LA FSM'!$B$4=1,'Index LA FSM'!$A$9:$BZ$171,IF('Index LA FSM'!$B$4=2,'Index LA FSM'!$A$179:$BZ$341,IF('Index LA FSM'!$B$4=3,'Index LA FSM'!$A$349:$BZ$511,"Error"))),'Index LA FSM'!W$1,0),"Error")</f>
        <v>.</v>
      </c>
      <c r="X121" s="84" t="str">
        <f>IFERROR(VLOOKUP($A121,IF('Index LA FSM'!$B$4=1,'Index LA FSM'!$A$9:$BZ$171,IF('Index LA FSM'!$B$4=2,'Index LA FSM'!$A$179:$BZ$341,IF('Index LA FSM'!$B$4=3,'Index LA FSM'!$A$349:$BZ$511,"Error"))),'Index LA FSM'!X$1,0),"Error")</f>
        <v>.</v>
      </c>
      <c r="Y121" s="84" t="str">
        <f>IFERROR(VLOOKUP($A121,IF('Index LA FSM'!$B$4=1,'Index LA FSM'!$A$9:$BZ$171,IF('Index LA FSM'!$B$4=2,'Index LA FSM'!$A$179:$BZ$341,IF('Index LA FSM'!$B$4=3,'Index LA FSM'!$A$349:$BZ$511,"Error"))),'Index LA FSM'!Y$1,0),"Error")</f>
        <v>.</v>
      </c>
      <c r="Z121" s="84" t="str">
        <f>IFERROR(VLOOKUP($A121,IF('Index LA FSM'!$B$4=1,'Index LA FSM'!$A$9:$BZ$171,IF('Index LA FSM'!$B$4=2,'Index LA FSM'!$A$179:$BZ$341,IF('Index LA FSM'!$B$4=3,'Index LA FSM'!$A$349:$BZ$511,"Error"))),'Index LA FSM'!Z$1,0),"Error")</f>
        <v>.</v>
      </c>
      <c r="AA121" s="84" t="str">
        <f>IFERROR(VLOOKUP($A121,IF('Index LA FSM'!$B$4=1,'Index LA FSM'!$A$9:$BZ$171,IF('Index LA FSM'!$B$4=2,'Index LA FSM'!$A$179:$BZ$341,IF('Index LA FSM'!$B$4=3,'Index LA FSM'!$A$349:$BZ$511,"Error"))),'Index LA FSM'!AA$1,0),"Error")</f>
        <v>.</v>
      </c>
      <c r="AB121" s="84" t="str">
        <f>IFERROR(VLOOKUP($A121,IF('Index LA FSM'!$B$4=1,'Index LA FSM'!$A$9:$BZ$171,IF('Index LA FSM'!$B$4=2,'Index LA FSM'!$A$179:$BZ$341,IF('Index LA FSM'!$B$4=3,'Index LA FSM'!$A$349:$BZ$511,"Error"))),'Index LA FSM'!AB$1,0),"Error")</f>
        <v>.</v>
      </c>
      <c r="AC121" s="84" t="str">
        <f>IFERROR(VLOOKUP($A121,IF('Index LA FSM'!$B$4=1,'Index LA FSM'!$A$9:$BZ$171,IF('Index LA FSM'!$B$4=2,'Index LA FSM'!$A$179:$BZ$341,IF('Index LA FSM'!$B$4=3,'Index LA FSM'!$A$349:$BZ$511,"Error"))),'Index LA FSM'!AC$1,0),"Error")</f>
        <v>.</v>
      </c>
      <c r="AD121" s="84" t="str">
        <f>IFERROR(VLOOKUP($A121,IF('Index LA FSM'!$B$4=1,'Index LA FSM'!$A$9:$BZ$171,IF('Index LA FSM'!$B$4=2,'Index LA FSM'!$A$179:$BZ$341,IF('Index LA FSM'!$B$4=3,'Index LA FSM'!$A$349:$BZ$511,"Error"))),'Index LA FSM'!AD$1,0),"Error")</f>
        <v>.</v>
      </c>
      <c r="AE121" s="84" t="str">
        <f>IFERROR(VLOOKUP($A121,IF('Index LA FSM'!$B$4=1,'Index LA FSM'!$A$9:$BZ$171,IF('Index LA FSM'!$B$4=2,'Index LA FSM'!$A$179:$BZ$341,IF('Index LA FSM'!$B$4=3,'Index LA FSM'!$A$349:$BZ$511,"Error"))),'Index LA FSM'!AE$1,0),"Error")</f>
        <v>.</v>
      </c>
      <c r="AF121" s="84" t="str">
        <f>IFERROR(VLOOKUP($A121,IF('Index LA FSM'!$B$4=1,'Index LA FSM'!$A$9:$BZ$171,IF('Index LA FSM'!$B$4=2,'Index LA FSM'!$A$179:$BZ$341,IF('Index LA FSM'!$B$4=3,'Index LA FSM'!$A$349:$BZ$511,"Error"))),'Index LA FSM'!AF$1,0),"Error")</f>
        <v>.</v>
      </c>
      <c r="AG121" s="84" t="str">
        <f>IFERROR(VLOOKUP($A121,IF('Index LA FSM'!$B$4=1,'Index LA FSM'!$A$9:$BZ$171,IF('Index LA FSM'!$B$4=2,'Index LA FSM'!$A$179:$BZ$341,IF('Index LA FSM'!$B$4=3,'Index LA FSM'!$A$349:$BZ$511,"Error"))),'Index LA FSM'!AG$1,0),"Error")</f>
        <v>.</v>
      </c>
      <c r="AH121" s="84" t="str">
        <f>IFERROR(VLOOKUP($A121,IF('Index LA FSM'!$B$4=1,'Index LA FSM'!$A$9:$BZ$171,IF('Index LA FSM'!$B$4=2,'Index LA FSM'!$A$179:$BZ$341,IF('Index LA FSM'!$B$4=3,'Index LA FSM'!$A$349:$BZ$511,"Error"))),'Index LA FSM'!AH$1,0),"Error")</f>
        <v>.</v>
      </c>
      <c r="AI121" s="84" t="str">
        <f>IFERROR(VLOOKUP($A121,IF('Index LA FSM'!$B$4=1,'Index LA FSM'!$A$9:$BZ$171,IF('Index LA FSM'!$B$4=2,'Index LA FSM'!$A$179:$BZ$341,IF('Index LA FSM'!$B$4=3,'Index LA FSM'!$A$349:$BZ$511,"Error"))),'Index LA FSM'!AI$1,0),"Error")</f>
        <v>.</v>
      </c>
      <c r="AJ121" s="84" t="str">
        <f>IFERROR(VLOOKUP($A121,IF('Index LA FSM'!$B$4=1,'Index LA FSM'!$A$9:$BZ$171,IF('Index LA FSM'!$B$4=2,'Index LA FSM'!$A$179:$BZ$341,IF('Index LA FSM'!$B$4=3,'Index LA FSM'!$A$349:$BZ$511,"Error"))),'Index LA FSM'!AJ$1,0),"Error")</f>
        <v>.</v>
      </c>
      <c r="AK121" s="84" t="str">
        <f>IFERROR(VLOOKUP($A121,IF('Index LA FSM'!$B$4=1,'Index LA FSM'!$A$9:$BZ$171,IF('Index LA FSM'!$B$4=2,'Index LA FSM'!$A$179:$BZ$341,IF('Index LA FSM'!$B$4=3,'Index LA FSM'!$A$349:$BZ$511,"Error"))),'Index LA FSM'!AK$1,0),"Error")</f>
        <v>.</v>
      </c>
      <c r="AL121" s="84" t="str">
        <f>IFERROR(VLOOKUP($A121,IF('Index LA FSM'!$B$4=1,'Index LA FSM'!$A$9:$BZ$171,IF('Index LA FSM'!$B$4=2,'Index LA FSM'!$A$179:$BZ$341,IF('Index LA FSM'!$B$4=3,'Index LA FSM'!$A$349:$BZ$511,"Error"))),'Index LA FSM'!AL$1,0),"Error")</f>
        <v>.</v>
      </c>
      <c r="AM121" s="84" t="str">
        <f>IFERROR(VLOOKUP($A121,IF('Index LA FSM'!$B$4=1,'Index LA FSM'!$A$9:$BZ$171,IF('Index LA FSM'!$B$4=2,'Index LA FSM'!$A$179:$BZ$341,IF('Index LA FSM'!$B$4=3,'Index LA FSM'!$A$349:$BZ$511,"Error"))),'Index LA FSM'!AM$1,0),"Error")</f>
        <v>.</v>
      </c>
      <c r="AN121" s="84" t="str">
        <f>IFERROR(VLOOKUP($A121,IF('Index LA FSM'!$B$4=1,'Index LA FSM'!$A$9:$BZ$171,IF('Index LA FSM'!$B$4=2,'Index LA FSM'!$A$179:$BZ$341,IF('Index LA FSM'!$B$4=3,'Index LA FSM'!$A$349:$BZ$511,"Error"))),'Index LA FSM'!AN$1,0),"Error")</f>
        <v>.</v>
      </c>
      <c r="AO121" s="84" t="str">
        <f>IFERROR(VLOOKUP($A121,IF('Index LA FSM'!$B$4=1,'Index LA FSM'!$A$9:$BZ$171,IF('Index LA FSM'!$B$4=2,'Index LA FSM'!$A$179:$BZ$341,IF('Index LA FSM'!$B$4=3,'Index LA FSM'!$A$349:$BZ$511,"Error"))),'Index LA FSM'!AO$1,0),"Error")</f>
        <v>.</v>
      </c>
      <c r="AP121" s="84" t="str">
        <f>IFERROR(VLOOKUP($A121,IF('Index LA FSM'!$B$4=1,'Index LA FSM'!$A$9:$BZ$171,IF('Index LA FSM'!$B$4=2,'Index LA FSM'!$A$179:$BZ$341,IF('Index LA FSM'!$B$4=3,'Index LA FSM'!$A$349:$BZ$511,"Error"))),'Index LA FSM'!AP$1,0),"Error")</f>
        <v>.</v>
      </c>
      <c r="AQ121" s="84" t="str">
        <f>IFERROR(VLOOKUP($A121,IF('Index LA FSM'!$B$4=1,'Index LA FSM'!$A$9:$BZ$171,IF('Index LA FSM'!$B$4=2,'Index LA FSM'!$A$179:$BZ$341,IF('Index LA FSM'!$B$4=3,'Index LA FSM'!$A$349:$BZ$511,"Error"))),'Index LA FSM'!AQ$1,0),"Error")</f>
        <v>.</v>
      </c>
      <c r="AR121" s="84" t="str">
        <f>IFERROR(VLOOKUP($A121,IF('Index LA FSM'!$B$4=1,'Index LA FSM'!$A$9:$BZ$171,IF('Index LA FSM'!$B$4=2,'Index LA FSM'!$A$179:$BZ$341,IF('Index LA FSM'!$B$4=3,'Index LA FSM'!$A$349:$BZ$511,"Error"))),'Index LA FSM'!AR$1,0),"Error")</f>
        <v>.</v>
      </c>
      <c r="AS121" s="84" t="str">
        <f>IFERROR(VLOOKUP($A121,IF('Index LA FSM'!$B$4=1,'Index LA FSM'!$A$9:$BZ$171,IF('Index LA FSM'!$B$4=2,'Index LA FSM'!$A$179:$BZ$341,IF('Index LA FSM'!$B$4=3,'Index LA FSM'!$A$349:$BZ$511,"Error"))),'Index LA FSM'!AS$1,0),"Error")</f>
        <v>.</v>
      </c>
      <c r="AT121" s="84" t="str">
        <f>IFERROR(VLOOKUP($A121,IF('Index LA FSM'!$B$4=1,'Index LA FSM'!$A$9:$BZ$171,IF('Index LA FSM'!$B$4=2,'Index LA FSM'!$A$179:$BZ$341,IF('Index LA FSM'!$B$4=3,'Index LA FSM'!$A$349:$BZ$511,"Error"))),'Index LA FSM'!AT$1,0),"Error")</f>
        <v>.</v>
      </c>
      <c r="AU121" s="84" t="str">
        <f>IFERROR(VLOOKUP($A121,IF('Index LA FSM'!$B$4=1,'Index LA FSM'!$A$9:$BZ$171,IF('Index LA FSM'!$B$4=2,'Index LA FSM'!$A$179:$BZ$341,IF('Index LA FSM'!$B$4=3,'Index LA FSM'!$A$349:$BZ$511,"Error"))),'Index LA FSM'!AU$1,0),"Error")</f>
        <v>.</v>
      </c>
      <c r="AV121" s="84" t="str">
        <f>IFERROR(VLOOKUP($A121,IF('Index LA FSM'!$B$4=1,'Index LA FSM'!$A$9:$BZ$171,IF('Index LA FSM'!$B$4=2,'Index LA FSM'!$A$179:$BZ$341,IF('Index LA FSM'!$B$4=3,'Index LA FSM'!$A$349:$BZ$511,"Error"))),'Index LA FSM'!AV$1,0),"Error")</f>
        <v>.</v>
      </c>
      <c r="AW121" s="84" t="str">
        <f>IFERROR(VLOOKUP($A121,IF('Index LA FSM'!$B$4=1,'Index LA FSM'!$A$9:$BZ$171,IF('Index LA FSM'!$B$4=2,'Index LA FSM'!$A$179:$BZ$341,IF('Index LA FSM'!$B$4=3,'Index LA FSM'!$A$349:$BZ$511,"Error"))),'Index LA FSM'!AW$1,0),"Error")</f>
        <v>.</v>
      </c>
      <c r="AX121" s="84" t="str">
        <f>IFERROR(VLOOKUP($A121,IF('Index LA FSM'!$B$4=1,'Index LA FSM'!$A$9:$BZ$171,IF('Index LA FSM'!$B$4=2,'Index LA FSM'!$A$179:$BZ$341,IF('Index LA FSM'!$B$4=3,'Index LA FSM'!$A$349:$BZ$511,"Error"))),'Index LA FSM'!AX$1,0),"Error")</f>
        <v>.</v>
      </c>
      <c r="AY121" s="84" t="str">
        <f>IFERROR(VLOOKUP($A121,IF('Index LA FSM'!$B$4=1,'Index LA FSM'!$A$9:$BZ$171,IF('Index LA FSM'!$B$4=2,'Index LA FSM'!$A$179:$BZ$341,IF('Index LA FSM'!$B$4=3,'Index LA FSM'!$A$349:$BZ$511,"Error"))),'Index LA FSM'!AY$1,0),"Error")</f>
        <v>.</v>
      </c>
      <c r="AZ121" s="84" t="str">
        <f>IFERROR(VLOOKUP($A121,IF('Index LA FSM'!$B$4=1,'Index LA FSM'!$A$9:$BZ$171,IF('Index LA FSM'!$B$4=2,'Index LA FSM'!$A$179:$BZ$341,IF('Index LA FSM'!$B$4=3,'Index LA FSM'!$A$349:$BZ$511,"Error"))),'Index LA FSM'!AZ$1,0),"Error")</f>
        <v>.</v>
      </c>
      <c r="BA121" s="84" t="str">
        <f>IFERROR(VLOOKUP($A121,IF('Index LA FSM'!$B$4=1,'Index LA FSM'!$A$9:$BZ$171,IF('Index LA FSM'!$B$4=2,'Index LA FSM'!$A$179:$BZ$341,IF('Index LA FSM'!$B$4=3,'Index LA FSM'!$A$349:$BZ$511,"Error"))),'Index LA FSM'!BA$1,0),"Error")</f>
        <v>.</v>
      </c>
      <c r="BB121" s="84" t="str">
        <f>IFERROR(VLOOKUP($A121,IF('Index LA FSM'!$B$4=1,'Index LA FSM'!$A$9:$BZ$171,IF('Index LA FSM'!$B$4=2,'Index LA FSM'!$A$179:$BZ$341,IF('Index LA FSM'!$B$4=3,'Index LA FSM'!$A$349:$BZ$511,"Error"))),'Index LA FSM'!BB$1,0),"Error")</f>
        <v>.</v>
      </c>
      <c r="BC121" s="84" t="str">
        <f>IFERROR(VLOOKUP($A121,IF('Index LA FSM'!$B$4=1,'Index LA FSM'!$A$9:$BZ$171,IF('Index LA FSM'!$B$4=2,'Index LA FSM'!$A$179:$BZ$341,IF('Index LA FSM'!$B$4=3,'Index LA FSM'!$A$349:$BZ$511,"Error"))),'Index LA FSM'!BC$1,0),"Error")</f>
        <v>.</v>
      </c>
      <c r="BD121" s="84" t="str">
        <f>IFERROR(VLOOKUP($A121,IF('Index LA FSM'!$B$4=1,'Index LA FSM'!$A$9:$BZ$171,IF('Index LA FSM'!$B$4=2,'Index LA FSM'!$A$179:$BZ$341,IF('Index LA FSM'!$B$4=3,'Index LA FSM'!$A$349:$BZ$511,"Error"))),'Index LA FSM'!BD$1,0),"Error")</f>
        <v>.</v>
      </c>
      <c r="BE121" s="84" t="str">
        <f>IFERROR(VLOOKUP($A121,IF('Index LA FSM'!$B$4=1,'Index LA FSM'!$A$9:$BZ$171,IF('Index LA FSM'!$B$4=2,'Index LA FSM'!$A$179:$BZ$341,IF('Index LA FSM'!$B$4=3,'Index LA FSM'!$A$349:$BZ$511,"Error"))),'Index LA FSM'!BE$1,0),"Error")</f>
        <v>.</v>
      </c>
      <c r="BF121" s="84" t="str">
        <f>IFERROR(VLOOKUP($A121,IF('Index LA FSM'!$B$4=1,'Index LA FSM'!$A$9:$BZ$171,IF('Index LA FSM'!$B$4=2,'Index LA FSM'!$A$179:$BZ$341,IF('Index LA FSM'!$B$4=3,'Index LA FSM'!$A$349:$BZ$511,"Error"))),'Index LA FSM'!BF$1,0),"Error")</f>
        <v>.</v>
      </c>
      <c r="BG121" s="84" t="str">
        <f>IFERROR(VLOOKUP($A121,IF('Index LA FSM'!$B$4=1,'Index LA FSM'!$A$9:$BZ$171,IF('Index LA FSM'!$B$4=2,'Index LA FSM'!$A$179:$BZ$341,IF('Index LA FSM'!$B$4=3,'Index LA FSM'!$A$349:$BZ$511,"Error"))),'Index LA FSM'!BG$1,0),"Error")</f>
        <v>.</v>
      </c>
      <c r="BH121" s="84" t="str">
        <f>IFERROR(VLOOKUP($A121,IF('Index LA FSM'!$B$4=1,'Index LA FSM'!$A$9:$BZ$171,IF('Index LA FSM'!$B$4=2,'Index LA FSM'!$A$179:$BZ$341,IF('Index LA FSM'!$B$4=3,'Index LA FSM'!$A$349:$BZ$511,"Error"))),'Index LA FSM'!BH$1,0),"Error")</f>
        <v>.</v>
      </c>
      <c r="BI121" s="84" t="str">
        <f>IFERROR(VLOOKUP($A121,IF('Index LA FSM'!$B$4=1,'Index LA FSM'!$A$9:$BZ$171,IF('Index LA FSM'!$B$4=2,'Index LA FSM'!$A$179:$BZ$341,IF('Index LA FSM'!$B$4=3,'Index LA FSM'!$A$349:$BZ$511,"Error"))),'Index LA FSM'!BI$1,0),"Error")</f>
        <v>.</v>
      </c>
      <c r="BJ121" s="84" t="str">
        <f>IFERROR(VLOOKUP($A121,IF('Index LA FSM'!$B$4=1,'Index LA FSM'!$A$9:$BZ$171,IF('Index LA FSM'!$B$4=2,'Index LA FSM'!$A$179:$BZ$341,IF('Index LA FSM'!$B$4=3,'Index LA FSM'!$A$349:$BZ$511,"Error"))),'Index LA FSM'!BJ$1,0),"Error")</f>
        <v>.</v>
      </c>
      <c r="BK121" s="84" t="str">
        <f>IFERROR(VLOOKUP($A121,IF('Index LA FSM'!$B$4=1,'Index LA FSM'!$A$9:$BZ$171,IF('Index LA FSM'!$B$4=2,'Index LA FSM'!$A$179:$BZ$341,IF('Index LA FSM'!$B$4=3,'Index LA FSM'!$A$349:$BZ$511,"Error"))),'Index LA FSM'!BK$1,0),"Error")</f>
        <v>.</v>
      </c>
      <c r="BL121" s="84" t="str">
        <f>IFERROR(VLOOKUP($A121,IF('Index LA FSM'!$B$4=1,'Index LA FSM'!$A$9:$BZ$171,IF('Index LA FSM'!$B$4=2,'Index LA FSM'!$A$179:$BZ$341,IF('Index LA FSM'!$B$4=3,'Index LA FSM'!$A$349:$BZ$511,"Error"))),'Index LA FSM'!BL$1,0),"Error")</f>
        <v>.</v>
      </c>
      <c r="BM121" s="84" t="str">
        <f>IFERROR(VLOOKUP($A121,IF('Index LA FSM'!$B$4=1,'Index LA FSM'!$A$9:$BZ$171,IF('Index LA FSM'!$B$4=2,'Index LA FSM'!$A$179:$BZ$341,IF('Index LA FSM'!$B$4=3,'Index LA FSM'!$A$349:$BZ$511,"Error"))),'Index LA FSM'!BM$1,0),"Error")</f>
        <v>.</v>
      </c>
      <c r="BN121" s="84" t="str">
        <f>IFERROR(VLOOKUP($A121,IF('Index LA FSM'!$B$4=1,'Index LA FSM'!$A$9:$BZ$171,IF('Index LA FSM'!$B$4=2,'Index LA FSM'!$A$179:$BZ$341,IF('Index LA FSM'!$B$4=3,'Index LA FSM'!$A$349:$BZ$511,"Error"))),'Index LA FSM'!BN$1,0),"Error")</f>
        <v>.</v>
      </c>
      <c r="BO121" s="84" t="str">
        <f>IFERROR(VLOOKUP($A121,IF('Index LA FSM'!$B$4=1,'Index LA FSM'!$A$9:$BZ$171,IF('Index LA FSM'!$B$4=2,'Index LA FSM'!$A$179:$BZ$341,IF('Index LA FSM'!$B$4=3,'Index LA FSM'!$A$349:$BZ$511,"Error"))),'Index LA FSM'!BO$1,0),"Error")</f>
        <v>.</v>
      </c>
      <c r="BP121" s="84" t="str">
        <f>IFERROR(VLOOKUP($A121,IF('Index LA FSM'!$B$4=1,'Index LA FSM'!$A$9:$BZ$171,IF('Index LA FSM'!$B$4=2,'Index LA FSM'!$A$179:$BZ$341,IF('Index LA FSM'!$B$4=3,'Index LA FSM'!$A$349:$BZ$511,"Error"))),'Index LA FSM'!BP$1,0),"Error")</f>
        <v>.</v>
      </c>
      <c r="BQ121" s="84" t="str">
        <f>IFERROR(VLOOKUP($A121,IF('Index LA FSM'!$B$4=1,'Index LA FSM'!$A$9:$BZ$171,IF('Index LA FSM'!$B$4=2,'Index LA FSM'!$A$179:$BZ$341,IF('Index LA FSM'!$B$4=3,'Index LA FSM'!$A$349:$BZ$511,"Error"))),'Index LA FSM'!BQ$1,0),"Error")</f>
        <v>.</v>
      </c>
      <c r="BR121" s="84" t="str">
        <f>IFERROR(VLOOKUP($A121,IF('Index LA FSM'!$B$4=1,'Index LA FSM'!$A$9:$BZ$171,IF('Index LA FSM'!$B$4=2,'Index LA FSM'!$A$179:$BZ$341,IF('Index LA FSM'!$B$4=3,'Index LA FSM'!$A$349:$BZ$511,"Error"))),'Index LA FSM'!BR$1,0),"Error")</f>
        <v>.</v>
      </c>
      <c r="BS121" s="84" t="str">
        <f>IFERROR(VLOOKUP($A121,IF('Index LA FSM'!$B$4=1,'Index LA FSM'!$A$9:$BZ$171,IF('Index LA FSM'!$B$4=2,'Index LA FSM'!$A$179:$BZ$341,IF('Index LA FSM'!$B$4=3,'Index LA FSM'!$A$349:$BZ$511,"Error"))),'Index LA FSM'!BS$1,0),"Error")</f>
        <v>.</v>
      </c>
      <c r="BT121" s="84" t="str">
        <f>IFERROR(VLOOKUP($A121,IF('Index LA FSM'!$B$4=1,'Index LA FSM'!$A$9:$BZ$171,IF('Index LA FSM'!$B$4=2,'Index LA FSM'!$A$179:$BZ$341,IF('Index LA FSM'!$B$4=3,'Index LA FSM'!$A$349:$BZ$511,"Error"))),'Index LA FSM'!BT$1,0),"Error")</f>
        <v>.</v>
      </c>
      <c r="BU121" s="84" t="str">
        <f>IFERROR(VLOOKUP($A121,IF('Index LA FSM'!$B$4=1,'Index LA FSM'!$A$9:$BZ$171,IF('Index LA FSM'!$B$4=2,'Index LA FSM'!$A$179:$BZ$341,IF('Index LA FSM'!$B$4=3,'Index LA FSM'!$A$349:$BZ$511,"Error"))),'Index LA FSM'!BU$1,0),"Error")</f>
        <v>.</v>
      </c>
      <c r="BV121" s="84" t="str">
        <f>IFERROR(VLOOKUP($A121,IF('Index LA FSM'!$B$4=1,'Index LA FSM'!$A$9:$BZ$171,IF('Index LA FSM'!$B$4=2,'Index LA FSM'!$A$179:$BZ$341,IF('Index LA FSM'!$B$4=3,'Index LA FSM'!$A$349:$BZ$511,"Error"))),'Index LA FSM'!BV$1,0),"Error")</f>
        <v>.</v>
      </c>
      <c r="BW121" s="84" t="str">
        <f>IFERROR(VLOOKUP($A121,IF('Index LA FSM'!$B$4=1,'Index LA FSM'!$A$9:$BZ$171,IF('Index LA FSM'!$B$4=2,'Index LA FSM'!$A$179:$BZ$341,IF('Index LA FSM'!$B$4=3,'Index LA FSM'!$A$349:$BZ$511,"Error"))),'Index LA FSM'!BW$1,0),"Error")</f>
        <v>.</v>
      </c>
      <c r="BX121" s="84" t="str">
        <f>IFERROR(VLOOKUP($A121,IF('Index LA FSM'!$B$4=1,'Index LA FSM'!$A$9:$BZ$171,IF('Index LA FSM'!$B$4=2,'Index LA FSM'!$A$179:$BZ$341,IF('Index LA FSM'!$B$4=3,'Index LA FSM'!$A$349:$BZ$511,"Error"))),'Index LA FSM'!BX$1,0),"Error")</f>
        <v>.</v>
      </c>
      <c r="BY121" s="84" t="str">
        <f>IFERROR(VLOOKUP($A121,IF('Index LA FSM'!$B$4=1,'Index LA FSM'!$A$9:$BZ$171,IF('Index LA FSM'!$B$4=2,'Index LA FSM'!$A$179:$BZ$341,IF('Index LA FSM'!$B$4=3,'Index LA FSM'!$A$349:$BZ$511,"Error"))),'Index LA FSM'!BY$1,0),"Error")</f>
        <v>.</v>
      </c>
      <c r="BZ121" s="84" t="str">
        <f>IFERROR(VLOOKUP($A121,IF('Index LA FSM'!$B$4=1,'Index LA FSM'!$A$9:$BZ$171,IF('Index LA FSM'!$B$4=2,'Index LA FSM'!$A$179:$BZ$341,IF('Index LA FSM'!$B$4=3,'Index LA FSM'!$A$349:$BZ$511,"Error"))),'Index LA FSM'!BZ$1,0),"Error")</f>
        <v>.</v>
      </c>
    </row>
    <row r="122" spans="1:78" s="15" customFormat="1" x14ac:dyDescent="0.2">
      <c r="A122" s="20">
        <v>354</v>
      </c>
      <c r="B122" s="20" t="s">
        <v>273</v>
      </c>
      <c r="C122" s="45" t="s">
        <v>153</v>
      </c>
      <c r="D122" s="113">
        <f>IFERROR(VLOOKUP($A122,IF('Index LA FSM'!$B$4=1,'Index LA FSM'!$A$9:$BZ$171,IF('Index LA FSM'!$B$4=2,'Index LA FSM'!$A$179:$BZ$341,IF('Index LA FSM'!$B$4=3,'Index LA FSM'!$A$349:$BZ$511,"Error"))),'Index LA FSM'!D$1,0),"Error")</f>
        <v>20</v>
      </c>
      <c r="E122" s="113">
        <f>IFERROR(VLOOKUP($A122,IF('Index LA FSM'!$B$4=1,'Index LA FSM'!$A$9:$BZ$171,IF('Index LA FSM'!$B$4=2,'Index LA FSM'!$A$179:$BZ$341,IF('Index LA FSM'!$B$4=3,'Index LA FSM'!$A$349:$BZ$511,"Error"))),'Index LA FSM'!E$1,0),"Error")</f>
        <v>80</v>
      </c>
      <c r="F122" s="113">
        <f>IFERROR(VLOOKUP($A122,IF('Index LA FSM'!$B$4=1,'Index LA FSM'!$A$9:$BZ$171,IF('Index LA FSM'!$B$4=2,'Index LA FSM'!$A$179:$BZ$341,IF('Index LA FSM'!$B$4=3,'Index LA FSM'!$A$349:$BZ$511,"Error"))),'Index LA FSM'!F$1,0),"Error")</f>
        <v>90</v>
      </c>
      <c r="G122" s="84">
        <f>IFERROR(VLOOKUP($A122,IF('Index LA FSM'!$B$4=1,'Index LA FSM'!$A$9:$BZ$171,IF('Index LA FSM'!$B$4=2,'Index LA FSM'!$A$179:$BZ$341,IF('Index LA FSM'!$B$4=3,'Index LA FSM'!$A$349:$BZ$511,"Error"))),'Index LA FSM'!G$1,0),"Error")</f>
        <v>0.5</v>
      </c>
      <c r="H122" s="84">
        <f>IFERROR(VLOOKUP($A122,IF('Index LA FSM'!$B$4=1,'Index LA FSM'!$A$9:$BZ$171,IF('Index LA FSM'!$B$4=2,'Index LA FSM'!$A$179:$BZ$341,IF('Index LA FSM'!$B$4=3,'Index LA FSM'!$A$349:$BZ$511,"Error"))),'Index LA FSM'!H$1,0),"Error")</f>
        <v>0.76</v>
      </c>
      <c r="I122" s="84">
        <f>IFERROR(VLOOKUP($A122,IF('Index LA FSM'!$B$4=1,'Index LA FSM'!$A$9:$BZ$171,IF('Index LA FSM'!$B$4=2,'Index LA FSM'!$A$179:$BZ$341,IF('Index LA FSM'!$B$4=3,'Index LA FSM'!$A$349:$BZ$511,"Error"))),'Index LA FSM'!I$1,0),"Error")</f>
        <v>0.71</v>
      </c>
      <c r="J122" s="84">
        <f>IFERROR(VLOOKUP($A122,IF('Index LA FSM'!$B$4=1,'Index LA FSM'!$A$9:$BZ$171,IF('Index LA FSM'!$B$4=2,'Index LA FSM'!$A$179:$BZ$341,IF('Index LA FSM'!$B$4=3,'Index LA FSM'!$A$349:$BZ$511,"Error"))),'Index LA FSM'!J$1,0),"Error")</f>
        <v>0.5</v>
      </c>
      <c r="K122" s="84">
        <f>IFERROR(VLOOKUP($A122,IF('Index LA FSM'!$B$4=1,'Index LA FSM'!$A$9:$BZ$171,IF('Index LA FSM'!$B$4=2,'Index LA FSM'!$A$179:$BZ$341,IF('Index LA FSM'!$B$4=3,'Index LA FSM'!$A$349:$BZ$511,"Error"))),'Index LA FSM'!K$1,0),"Error")</f>
        <v>0.68</v>
      </c>
      <c r="L122" s="84">
        <f>IFERROR(VLOOKUP($A122,IF('Index LA FSM'!$B$4=1,'Index LA FSM'!$A$9:$BZ$171,IF('Index LA FSM'!$B$4=2,'Index LA FSM'!$A$179:$BZ$341,IF('Index LA FSM'!$B$4=3,'Index LA FSM'!$A$349:$BZ$511,"Error"))),'Index LA FSM'!L$1,0),"Error")</f>
        <v>0.65</v>
      </c>
      <c r="M122" s="84">
        <f>IFERROR(VLOOKUP($A122,IF('Index LA FSM'!$B$4=1,'Index LA FSM'!$A$9:$BZ$171,IF('Index LA FSM'!$B$4=2,'Index LA FSM'!$A$179:$BZ$341,IF('Index LA FSM'!$B$4=3,'Index LA FSM'!$A$349:$BZ$511,"Error"))),'Index LA FSM'!M$1,0),"Error")</f>
        <v>0</v>
      </c>
      <c r="N122" s="84">
        <f>IFERROR(VLOOKUP($A122,IF('Index LA FSM'!$B$4=1,'Index LA FSM'!$A$9:$BZ$171,IF('Index LA FSM'!$B$4=2,'Index LA FSM'!$A$179:$BZ$341,IF('Index LA FSM'!$B$4=3,'Index LA FSM'!$A$349:$BZ$511,"Error"))),'Index LA FSM'!N$1,0),"Error")</f>
        <v>0.08</v>
      </c>
      <c r="O122" s="84">
        <f>IFERROR(VLOOKUP($A122,IF('Index LA FSM'!$B$4=1,'Index LA FSM'!$A$9:$BZ$171,IF('Index LA FSM'!$B$4=2,'Index LA FSM'!$A$179:$BZ$341,IF('Index LA FSM'!$B$4=3,'Index LA FSM'!$A$349:$BZ$511,"Error"))),'Index LA FSM'!O$1,0),"Error")</f>
        <v>7.0000000000000007E-2</v>
      </c>
      <c r="P122" s="84">
        <f>IFERROR(VLOOKUP($A122,IF('Index LA FSM'!$B$4=1,'Index LA FSM'!$A$9:$BZ$171,IF('Index LA FSM'!$B$4=2,'Index LA FSM'!$A$179:$BZ$341,IF('Index LA FSM'!$B$4=3,'Index LA FSM'!$A$349:$BZ$511,"Error"))),'Index LA FSM'!P$1,0),"Error")</f>
        <v>0</v>
      </c>
      <c r="Q122" s="84">
        <f>IFERROR(VLOOKUP($A122,IF('Index LA FSM'!$B$4=1,'Index LA FSM'!$A$9:$BZ$171,IF('Index LA FSM'!$B$4=2,'Index LA FSM'!$A$179:$BZ$341,IF('Index LA FSM'!$B$4=3,'Index LA FSM'!$A$349:$BZ$511,"Error"))),'Index LA FSM'!Q$1,0),"Error")</f>
        <v>0</v>
      </c>
      <c r="R122" s="84">
        <f>IFERROR(VLOOKUP($A122,IF('Index LA FSM'!$B$4=1,'Index LA FSM'!$A$9:$BZ$171,IF('Index LA FSM'!$B$4=2,'Index LA FSM'!$A$179:$BZ$341,IF('Index LA FSM'!$B$4=3,'Index LA FSM'!$A$349:$BZ$511,"Error"))),'Index LA FSM'!R$1,0),"Error")</f>
        <v>0</v>
      </c>
      <c r="S122" s="84" t="str">
        <f>IFERROR(VLOOKUP($A122,IF('Index LA FSM'!$B$4=1,'Index LA FSM'!$A$9:$BZ$171,IF('Index LA FSM'!$B$4=2,'Index LA FSM'!$A$179:$BZ$341,IF('Index LA FSM'!$B$4=3,'Index LA FSM'!$A$349:$BZ$511,"Error"))),'Index LA FSM'!S$1,0),"Error")</f>
        <v>x</v>
      </c>
      <c r="T122" s="84" t="str">
        <f>IFERROR(VLOOKUP($A122,IF('Index LA FSM'!$B$4=1,'Index LA FSM'!$A$9:$BZ$171,IF('Index LA FSM'!$B$4=2,'Index LA FSM'!$A$179:$BZ$341,IF('Index LA FSM'!$B$4=3,'Index LA FSM'!$A$349:$BZ$511,"Error"))),'Index LA FSM'!T$1,0),"Error")</f>
        <v>x</v>
      </c>
      <c r="U122" s="84" t="str">
        <f>IFERROR(VLOOKUP($A122,IF('Index LA FSM'!$B$4=1,'Index LA FSM'!$A$9:$BZ$171,IF('Index LA FSM'!$B$4=2,'Index LA FSM'!$A$179:$BZ$341,IF('Index LA FSM'!$B$4=3,'Index LA FSM'!$A$349:$BZ$511,"Error"))),'Index LA FSM'!U$1,0),"Error")</f>
        <v>x</v>
      </c>
      <c r="V122" s="84">
        <f>IFERROR(VLOOKUP($A122,IF('Index LA FSM'!$B$4=1,'Index LA FSM'!$A$9:$BZ$171,IF('Index LA FSM'!$B$4=2,'Index LA FSM'!$A$179:$BZ$341,IF('Index LA FSM'!$B$4=3,'Index LA FSM'!$A$349:$BZ$511,"Error"))),'Index LA FSM'!V$1,0),"Error")</f>
        <v>0</v>
      </c>
      <c r="W122" s="84">
        <f>IFERROR(VLOOKUP($A122,IF('Index LA FSM'!$B$4=1,'Index LA FSM'!$A$9:$BZ$171,IF('Index LA FSM'!$B$4=2,'Index LA FSM'!$A$179:$BZ$341,IF('Index LA FSM'!$B$4=3,'Index LA FSM'!$A$349:$BZ$511,"Error"))),'Index LA FSM'!W$1,0),"Error")</f>
        <v>0</v>
      </c>
      <c r="X122" s="84">
        <f>IFERROR(VLOOKUP($A122,IF('Index LA FSM'!$B$4=1,'Index LA FSM'!$A$9:$BZ$171,IF('Index LA FSM'!$B$4=2,'Index LA FSM'!$A$179:$BZ$341,IF('Index LA FSM'!$B$4=3,'Index LA FSM'!$A$349:$BZ$511,"Error"))),'Index LA FSM'!X$1,0),"Error")</f>
        <v>0</v>
      </c>
      <c r="Y122" s="84">
        <f>IFERROR(VLOOKUP($A122,IF('Index LA FSM'!$B$4=1,'Index LA FSM'!$A$9:$BZ$171,IF('Index LA FSM'!$B$4=2,'Index LA FSM'!$A$179:$BZ$341,IF('Index LA FSM'!$B$4=3,'Index LA FSM'!$A$349:$BZ$511,"Error"))),'Index LA FSM'!Y$1,0),"Error")</f>
        <v>0</v>
      </c>
      <c r="Z122" s="84">
        <f>IFERROR(VLOOKUP($A122,IF('Index LA FSM'!$B$4=1,'Index LA FSM'!$A$9:$BZ$171,IF('Index LA FSM'!$B$4=2,'Index LA FSM'!$A$179:$BZ$341,IF('Index LA FSM'!$B$4=3,'Index LA FSM'!$A$349:$BZ$511,"Error"))),'Index LA FSM'!Z$1,0),"Error")</f>
        <v>0</v>
      </c>
      <c r="AA122" s="84">
        <f>IFERROR(VLOOKUP($A122,IF('Index LA FSM'!$B$4=1,'Index LA FSM'!$A$9:$BZ$171,IF('Index LA FSM'!$B$4=2,'Index LA FSM'!$A$179:$BZ$341,IF('Index LA FSM'!$B$4=3,'Index LA FSM'!$A$349:$BZ$511,"Error"))),'Index LA FSM'!AA$1,0),"Error")</f>
        <v>0</v>
      </c>
      <c r="AB122" s="84">
        <f>IFERROR(VLOOKUP($A122,IF('Index LA FSM'!$B$4=1,'Index LA FSM'!$A$9:$BZ$171,IF('Index LA FSM'!$B$4=2,'Index LA FSM'!$A$179:$BZ$341,IF('Index LA FSM'!$B$4=3,'Index LA FSM'!$A$349:$BZ$511,"Error"))),'Index LA FSM'!AB$1,0),"Error")</f>
        <v>0</v>
      </c>
      <c r="AC122" s="84">
        <f>IFERROR(VLOOKUP($A122,IF('Index LA FSM'!$B$4=1,'Index LA FSM'!$A$9:$BZ$171,IF('Index LA FSM'!$B$4=2,'Index LA FSM'!$A$179:$BZ$341,IF('Index LA FSM'!$B$4=3,'Index LA FSM'!$A$349:$BZ$511,"Error"))),'Index LA FSM'!AC$1,0),"Error")</f>
        <v>0</v>
      </c>
      <c r="AD122" s="84">
        <f>IFERROR(VLOOKUP($A122,IF('Index LA FSM'!$B$4=1,'Index LA FSM'!$A$9:$BZ$171,IF('Index LA FSM'!$B$4=2,'Index LA FSM'!$A$179:$BZ$341,IF('Index LA FSM'!$B$4=3,'Index LA FSM'!$A$349:$BZ$511,"Error"))),'Index LA FSM'!AD$1,0),"Error")</f>
        <v>0</v>
      </c>
      <c r="AE122" s="84" t="str">
        <f>IFERROR(VLOOKUP($A122,IF('Index LA FSM'!$B$4=1,'Index LA FSM'!$A$9:$BZ$171,IF('Index LA FSM'!$B$4=2,'Index LA FSM'!$A$179:$BZ$341,IF('Index LA FSM'!$B$4=3,'Index LA FSM'!$A$349:$BZ$511,"Error"))),'Index LA FSM'!AE$1,0),"Error")</f>
        <v>x</v>
      </c>
      <c r="AF122" s="84">
        <f>IFERROR(VLOOKUP($A122,IF('Index LA FSM'!$B$4=1,'Index LA FSM'!$A$9:$BZ$171,IF('Index LA FSM'!$B$4=2,'Index LA FSM'!$A$179:$BZ$341,IF('Index LA FSM'!$B$4=3,'Index LA FSM'!$A$349:$BZ$511,"Error"))),'Index LA FSM'!AF$1,0),"Error")</f>
        <v>0.09</v>
      </c>
      <c r="AG122" s="84">
        <f>IFERROR(VLOOKUP($A122,IF('Index LA FSM'!$B$4=1,'Index LA FSM'!$A$9:$BZ$171,IF('Index LA FSM'!$B$4=2,'Index LA FSM'!$A$179:$BZ$341,IF('Index LA FSM'!$B$4=3,'Index LA FSM'!$A$349:$BZ$511,"Error"))),'Index LA FSM'!AG$1,0),"Error")</f>
        <v>0.09</v>
      </c>
      <c r="AH122" s="84">
        <f>IFERROR(VLOOKUP($A122,IF('Index LA FSM'!$B$4=1,'Index LA FSM'!$A$9:$BZ$171,IF('Index LA FSM'!$B$4=2,'Index LA FSM'!$A$179:$BZ$341,IF('Index LA FSM'!$B$4=3,'Index LA FSM'!$A$349:$BZ$511,"Error"))),'Index LA FSM'!AH$1,0),"Error")</f>
        <v>0.44</v>
      </c>
      <c r="AI122" s="84">
        <f>IFERROR(VLOOKUP($A122,IF('Index LA FSM'!$B$4=1,'Index LA FSM'!$A$9:$BZ$171,IF('Index LA FSM'!$B$4=2,'Index LA FSM'!$A$179:$BZ$341,IF('Index LA FSM'!$B$4=3,'Index LA FSM'!$A$349:$BZ$511,"Error"))),'Index LA FSM'!AI$1,0),"Error")</f>
        <v>0.55000000000000004</v>
      </c>
      <c r="AJ122" s="84">
        <f>IFERROR(VLOOKUP($A122,IF('Index LA FSM'!$B$4=1,'Index LA FSM'!$A$9:$BZ$171,IF('Index LA FSM'!$B$4=2,'Index LA FSM'!$A$179:$BZ$341,IF('Index LA FSM'!$B$4=3,'Index LA FSM'!$A$349:$BZ$511,"Error"))),'Index LA FSM'!AJ$1,0),"Error")</f>
        <v>0.53</v>
      </c>
      <c r="AK122" s="84">
        <f>IFERROR(VLOOKUP($A122,IF('Index LA FSM'!$B$4=1,'Index LA FSM'!$A$9:$BZ$171,IF('Index LA FSM'!$B$4=2,'Index LA FSM'!$A$179:$BZ$341,IF('Index LA FSM'!$B$4=3,'Index LA FSM'!$A$349:$BZ$511,"Error"))),'Index LA FSM'!AK$1,0),"Error")</f>
        <v>0</v>
      </c>
      <c r="AL122" s="84">
        <f>IFERROR(VLOOKUP($A122,IF('Index LA FSM'!$B$4=1,'Index LA FSM'!$A$9:$BZ$171,IF('Index LA FSM'!$B$4=2,'Index LA FSM'!$A$179:$BZ$341,IF('Index LA FSM'!$B$4=3,'Index LA FSM'!$A$349:$BZ$511,"Error"))),'Index LA FSM'!AL$1,0),"Error")</f>
        <v>0.12</v>
      </c>
      <c r="AM122" s="84">
        <f>IFERROR(VLOOKUP($A122,IF('Index LA FSM'!$B$4=1,'Index LA FSM'!$A$9:$BZ$171,IF('Index LA FSM'!$B$4=2,'Index LA FSM'!$A$179:$BZ$341,IF('Index LA FSM'!$B$4=3,'Index LA FSM'!$A$349:$BZ$511,"Error"))),'Index LA FSM'!AM$1,0),"Error")</f>
        <v>0.1</v>
      </c>
      <c r="AN122" s="84">
        <f>IFERROR(VLOOKUP($A122,IF('Index LA FSM'!$B$4=1,'Index LA FSM'!$A$9:$BZ$171,IF('Index LA FSM'!$B$4=2,'Index LA FSM'!$A$179:$BZ$341,IF('Index LA FSM'!$B$4=3,'Index LA FSM'!$A$349:$BZ$511,"Error"))),'Index LA FSM'!AN$1,0),"Error")</f>
        <v>0</v>
      </c>
      <c r="AO122" s="84" t="str">
        <f>IFERROR(VLOOKUP($A122,IF('Index LA FSM'!$B$4=1,'Index LA FSM'!$A$9:$BZ$171,IF('Index LA FSM'!$B$4=2,'Index LA FSM'!$A$179:$BZ$341,IF('Index LA FSM'!$B$4=3,'Index LA FSM'!$A$349:$BZ$511,"Error"))),'Index LA FSM'!AO$1,0),"Error")</f>
        <v>x</v>
      </c>
      <c r="AP122" s="84" t="str">
        <f>IFERROR(VLOOKUP($A122,IF('Index LA FSM'!$B$4=1,'Index LA FSM'!$A$9:$BZ$171,IF('Index LA FSM'!$B$4=2,'Index LA FSM'!$A$179:$BZ$341,IF('Index LA FSM'!$B$4=3,'Index LA FSM'!$A$349:$BZ$511,"Error"))),'Index LA FSM'!AP$1,0),"Error")</f>
        <v>x</v>
      </c>
      <c r="AQ122" s="84">
        <f>IFERROR(VLOOKUP($A122,IF('Index LA FSM'!$B$4=1,'Index LA FSM'!$A$9:$BZ$171,IF('Index LA FSM'!$B$4=2,'Index LA FSM'!$A$179:$BZ$341,IF('Index LA FSM'!$B$4=3,'Index LA FSM'!$A$349:$BZ$511,"Error"))),'Index LA FSM'!AQ$1,0),"Error")</f>
        <v>0</v>
      </c>
      <c r="AR122" s="84">
        <f>IFERROR(VLOOKUP($A122,IF('Index LA FSM'!$B$4=1,'Index LA FSM'!$A$9:$BZ$171,IF('Index LA FSM'!$B$4=2,'Index LA FSM'!$A$179:$BZ$341,IF('Index LA FSM'!$B$4=3,'Index LA FSM'!$A$349:$BZ$511,"Error"))),'Index LA FSM'!AR$1,0),"Error")</f>
        <v>0.11</v>
      </c>
      <c r="AS122" s="84">
        <f>IFERROR(VLOOKUP($A122,IF('Index LA FSM'!$B$4=1,'Index LA FSM'!$A$9:$BZ$171,IF('Index LA FSM'!$B$4=2,'Index LA FSM'!$A$179:$BZ$341,IF('Index LA FSM'!$B$4=3,'Index LA FSM'!$A$349:$BZ$511,"Error"))),'Index LA FSM'!AS$1,0),"Error")</f>
        <v>0.09</v>
      </c>
      <c r="AT122" s="84">
        <f>IFERROR(VLOOKUP($A122,IF('Index LA FSM'!$B$4=1,'Index LA FSM'!$A$9:$BZ$171,IF('Index LA FSM'!$B$4=2,'Index LA FSM'!$A$179:$BZ$341,IF('Index LA FSM'!$B$4=3,'Index LA FSM'!$A$349:$BZ$511,"Error"))),'Index LA FSM'!AT$1,0),"Error")</f>
        <v>0.44</v>
      </c>
      <c r="AU122" s="84">
        <f>IFERROR(VLOOKUP($A122,IF('Index LA FSM'!$B$4=1,'Index LA FSM'!$A$9:$BZ$171,IF('Index LA FSM'!$B$4=2,'Index LA FSM'!$A$179:$BZ$341,IF('Index LA FSM'!$B$4=3,'Index LA FSM'!$A$349:$BZ$511,"Error"))),'Index LA FSM'!AU$1,0),"Error")</f>
        <v>0.4</v>
      </c>
      <c r="AV122" s="84">
        <f>IFERROR(VLOOKUP($A122,IF('Index LA FSM'!$B$4=1,'Index LA FSM'!$A$9:$BZ$171,IF('Index LA FSM'!$B$4=2,'Index LA FSM'!$A$179:$BZ$341,IF('Index LA FSM'!$B$4=3,'Index LA FSM'!$A$349:$BZ$511,"Error"))),'Index LA FSM'!AV$1,0),"Error")</f>
        <v>0.41</v>
      </c>
      <c r="AW122" s="84">
        <f>IFERROR(VLOOKUP($A122,IF('Index LA FSM'!$B$4=1,'Index LA FSM'!$A$9:$BZ$171,IF('Index LA FSM'!$B$4=2,'Index LA FSM'!$A$179:$BZ$341,IF('Index LA FSM'!$B$4=3,'Index LA FSM'!$A$349:$BZ$511,"Error"))),'Index LA FSM'!AW$1,0),"Error")</f>
        <v>0</v>
      </c>
      <c r="AX122" s="84" t="str">
        <f>IFERROR(VLOOKUP($A122,IF('Index LA FSM'!$B$4=1,'Index LA FSM'!$A$9:$BZ$171,IF('Index LA FSM'!$B$4=2,'Index LA FSM'!$A$179:$BZ$341,IF('Index LA FSM'!$B$4=3,'Index LA FSM'!$A$349:$BZ$511,"Error"))),'Index LA FSM'!AX$1,0),"Error")</f>
        <v>x</v>
      </c>
      <c r="AY122" s="84" t="str">
        <f>IFERROR(VLOOKUP($A122,IF('Index LA FSM'!$B$4=1,'Index LA FSM'!$A$9:$BZ$171,IF('Index LA FSM'!$B$4=2,'Index LA FSM'!$A$179:$BZ$341,IF('Index LA FSM'!$B$4=3,'Index LA FSM'!$A$349:$BZ$511,"Error"))),'Index LA FSM'!AY$1,0),"Error")</f>
        <v>x</v>
      </c>
      <c r="AZ122" s="84">
        <f>IFERROR(VLOOKUP($A122,IF('Index LA FSM'!$B$4=1,'Index LA FSM'!$A$9:$BZ$171,IF('Index LA FSM'!$B$4=2,'Index LA FSM'!$A$179:$BZ$341,IF('Index LA FSM'!$B$4=3,'Index LA FSM'!$A$349:$BZ$511,"Error"))),'Index LA FSM'!AZ$1,0),"Error")</f>
        <v>0</v>
      </c>
      <c r="BA122" s="84">
        <f>IFERROR(VLOOKUP($A122,IF('Index LA FSM'!$B$4=1,'Index LA FSM'!$A$9:$BZ$171,IF('Index LA FSM'!$B$4=2,'Index LA FSM'!$A$179:$BZ$341,IF('Index LA FSM'!$B$4=3,'Index LA FSM'!$A$349:$BZ$511,"Error"))),'Index LA FSM'!BA$1,0),"Error")</f>
        <v>0</v>
      </c>
      <c r="BB122" s="84">
        <f>IFERROR(VLOOKUP($A122,IF('Index LA FSM'!$B$4=1,'Index LA FSM'!$A$9:$BZ$171,IF('Index LA FSM'!$B$4=2,'Index LA FSM'!$A$179:$BZ$341,IF('Index LA FSM'!$B$4=3,'Index LA FSM'!$A$349:$BZ$511,"Error"))),'Index LA FSM'!BB$1,0),"Error")</f>
        <v>0</v>
      </c>
      <c r="BC122" s="84">
        <f>IFERROR(VLOOKUP($A122,IF('Index LA FSM'!$B$4=1,'Index LA FSM'!$A$9:$BZ$171,IF('Index LA FSM'!$B$4=2,'Index LA FSM'!$A$179:$BZ$341,IF('Index LA FSM'!$B$4=3,'Index LA FSM'!$A$349:$BZ$511,"Error"))),'Index LA FSM'!BC$1,0),"Error")</f>
        <v>0</v>
      </c>
      <c r="BD122" s="84" t="str">
        <f>IFERROR(VLOOKUP($A122,IF('Index LA FSM'!$B$4=1,'Index LA FSM'!$A$9:$BZ$171,IF('Index LA FSM'!$B$4=2,'Index LA FSM'!$A$179:$BZ$341,IF('Index LA FSM'!$B$4=3,'Index LA FSM'!$A$349:$BZ$511,"Error"))),'Index LA FSM'!BD$1,0),"Error")</f>
        <v>x</v>
      </c>
      <c r="BE122" s="84" t="str">
        <f>IFERROR(VLOOKUP($A122,IF('Index LA FSM'!$B$4=1,'Index LA FSM'!$A$9:$BZ$171,IF('Index LA FSM'!$B$4=2,'Index LA FSM'!$A$179:$BZ$341,IF('Index LA FSM'!$B$4=3,'Index LA FSM'!$A$349:$BZ$511,"Error"))),'Index LA FSM'!BE$1,0),"Error")</f>
        <v>x</v>
      </c>
      <c r="BF122" s="84">
        <f>IFERROR(VLOOKUP($A122,IF('Index LA FSM'!$B$4=1,'Index LA FSM'!$A$9:$BZ$171,IF('Index LA FSM'!$B$4=2,'Index LA FSM'!$A$179:$BZ$341,IF('Index LA FSM'!$B$4=3,'Index LA FSM'!$A$349:$BZ$511,"Error"))),'Index LA FSM'!BF$1,0),"Error")</f>
        <v>0</v>
      </c>
      <c r="BG122" s="84" t="str">
        <f>IFERROR(VLOOKUP($A122,IF('Index LA FSM'!$B$4=1,'Index LA FSM'!$A$9:$BZ$171,IF('Index LA FSM'!$B$4=2,'Index LA FSM'!$A$179:$BZ$341,IF('Index LA FSM'!$B$4=3,'Index LA FSM'!$A$349:$BZ$511,"Error"))),'Index LA FSM'!BG$1,0),"Error")</f>
        <v>x</v>
      </c>
      <c r="BH122" s="84" t="str">
        <f>IFERROR(VLOOKUP($A122,IF('Index LA FSM'!$B$4=1,'Index LA FSM'!$A$9:$BZ$171,IF('Index LA FSM'!$B$4=2,'Index LA FSM'!$A$179:$BZ$341,IF('Index LA FSM'!$B$4=3,'Index LA FSM'!$A$349:$BZ$511,"Error"))),'Index LA FSM'!BH$1,0),"Error")</f>
        <v>x</v>
      </c>
      <c r="BI122" s="84">
        <f>IFERROR(VLOOKUP($A122,IF('Index LA FSM'!$B$4=1,'Index LA FSM'!$A$9:$BZ$171,IF('Index LA FSM'!$B$4=2,'Index LA FSM'!$A$179:$BZ$341,IF('Index LA FSM'!$B$4=3,'Index LA FSM'!$A$349:$BZ$511,"Error"))),'Index LA FSM'!BI$1,0),"Error")</f>
        <v>0</v>
      </c>
      <c r="BJ122" s="84" t="str">
        <f>IFERROR(VLOOKUP($A122,IF('Index LA FSM'!$B$4=1,'Index LA FSM'!$A$9:$BZ$171,IF('Index LA FSM'!$B$4=2,'Index LA FSM'!$A$179:$BZ$341,IF('Index LA FSM'!$B$4=3,'Index LA FSM'!$A$349:$BZ$511,"Error"))),'Index LA FSM'!BJ$1,0),"Error")</f>
        <v>x</v>
      </c>
      <c r="BK122" s="84" t="str">
        <f>IFERROR(VLOOKUP($A122,IF('Index LA FSM'!$B$4=1,'Index LA FSM'!$A$9:$BZ$171,IF('Index LA FSM'!$B$4=2,'Index LA FSM'!$A$179:$BZ$341,IF('Index LA FSM'!$B$4=3,'Index LA FSM'!$A$349:$BZ$511,"Error"))),'Index LA FSM'!BK$1,0),"Error")</f>
        <v>x</v>
      </c>
      <c r="BL122" s="84">
        <f>IFERROR(VLOOKUP($A122,IF('Index LA FSM'!$B$4=1,'Index LA FSM'!$A$9:$BZ$171,IF('Index LA FSM'!$B$4=2,'Index LA FSM'!$A$179:$BZ$341,IF('Index LA FSM'!$B$4=3,'Index LA FSM'!$A$349:$BZ$511,"Error"))),'Index LA FSM'!BL$1,0),"Error")</f>
        <v>0</v>
      </c>
      <c r="BM122" s="84">
        <f>IFERROR(VLOOKUP($A122,IF('Index LA FSM'!$B$4=1,'Index LA FSM'!$A$9:$BZ$171,IF('Index LA FSM'!$B$4=2,'Index LA FSM'!$A$179:$BZ$341,IF('Index LA FSM'!$B$4=3,'Index LA FSM'!$A$349:$BZ$511,"Error"))),'Index LA FSM'!BM$1,0),"Error")</f>
        <v>0</v>
      </c>
      <c r="BN122" s="84">
        <f>IFERROR(VLOOKUP($A122,IF('Index LA FSM'!$B$4=1,'Index LA FSM'!$A$9:$BZ$171,IF('Index LA FSM'!$B$4=2,'Index LA FSM'!$A$179:$BZ$341,IF('Index LA FSM'!$B$4=3,'Index LA FSM'!$A$349:$BZ$511,"Error"))),'Index LA FSM'!BN$1,0),"Error")</f>
        <v>0</v>
      </c>
      <c r="BO122" s="84">
        <f>IFERROR(VLOOKUP($A122,IF('Index LA FSM'!$B$4=1,'Index LA FSM'!$A$9:$BZ$171,IF('Index LA FSM'!$B$4=2,'Index LA FSM'!$A$179:$BZ$341,IF('Index LA FSM'!$B$4=3,'Index LA FSM'!$A$349:$BZ$511,"Error"))),'Index LA FSM'!BO$1,0),"Error")</f>
        <v>0</v>
      </c>
      <c r="BP122" s="84" t="str">
        <f>IFERROR(VLOOKUP($A122,IF('Index LA FSM'!$B$4=1,'Index LA FSM'!$A$9:$BZ$171,IF('Index LA FSM'!$B$4=2,'Index LA FSM'!$A$179:$BZ$341,IF('Index LA FSM'!$B$4=3,'Index LA FSM'!$A$349:$BZ$511,"Error"))),'Index LA FSM'!BP$1,0),"Error")</f>
        <v>x</v>
      </c>
      <c r="BQ122" s="84" t="str">
        <f>IFERROR(VLOOKUP($A122,IF('Index LA FSM'!$B$4=1,'Index LA FSM'!$A$9:$BZ$171,IF('Index LA FSM'!$B$4=2,'Index LA FSM'!$A$179:$BZ$341,IF('Index LA FSM'!$B$4=3,'Index LA FSM'!$A$349:$BZ$511,"Error"))),'Index LA FSM'!BQ$1,0),"Error")</f>
        <v>x</v>
      </c>
      <c r="BR122" s="84">
        <f>IFERROR(VLOOKUP($A122,IF('Index LA FSM'!$B$4=1,'Index LA FSM'!$A$9:$BZ$171,IF('Index LA FSM'!$B$4=2,'Index LA FSM'!$A$179:$BZ$341,IF('Index LA FSM'!$B$4=3,'Index LA FSM'!$A$349:$BZ$511,"Error"))),'Index LA FSM'!BR$1,0),"Error")</f>
        <v>0.38</v>
      </c>
      <c r="BS122" s="84">
        <f>IFERROR(VLOOKUP($A122,IF('Index LA FSM'!$B$4=1,'Index LA FSM'!$A$9:$BZ$171,IF('Index LA FSM'!$B$4=2,'Index LA FSM'!$A$179:$BZ$341,IF('Index LA FSM'!$B$4=3,'Index LA FSM'!$A$349:$BZ$511,"Error"))),'Index LA FSM'!BS$1,0),"Error")</f>
        <v>0.13</v>
      </c>
      <c r="BT122" s="84">
        <f>IFERROR(VLOOKUP($A122,IF('Index LA FSM'!$B$4=1,'Index LA FSM'!$A$9:$BZ$171,IF('Index LA FSM'!$B$4=2,'Index LA FSM'!$A$179:$BZ$341,IF('Index LA FSM'!$B$4=3,'Index LA FSM'!$A$349:$BZ$511,"Error"))),'Index LA FSM'!BT$1,0),"Error")</f>
        <v>0.18</v>
      </c>
      <c r="BU122" s="84">
        <f>IFERROR(VLOOKUP($A122,IF('Index LA FSM'!$B$4=1,'Index LA FSM'!$A$9:$BZ$171,IF('Index LA FSM'!$B$4=2,'Index LA FSM'!$A$179:$BZ$341,IF('Index LA FSM'!$B$4=3,'Index LA FSM'!$A$349:$BZ$511,"Error"))),'Index LA FSM'!BU$1,0),"Error")</f>
        <v>0</v>
      </c>
      <c r="BV122" s="84" t="str">
        <f>IFERROR(VLOOKUP($A122,IF('Index LA FSM'!$B$4=1,'Index LA FSM'!$A$9:$BZ$171,IF('Index LA FSM'!$B$4=2,'Index LA FSM'!$A$179:$BZ$341,IF('Index LA FSM'!$B$4=3,'Index LA FSM'!$A$349:$BZ$511,"Error"))),'Index LA FSM'!BV$1,0),"Error")</f>
        <v>x</v>
      </c>
      <c r="BW122" s="84" t="str">
        <f>IFERROR(VLOOKUP($A122,IF('Index LA FSM'!$B$4=1,'Index LA FSM'!$A$9:$BZ$171,IF('Index LA FSM'!$B$4=2,'Index LA FSM'!$A$179:$BZ$341,IF('Index LA FSM'!$B$4=3,'Index LA FSM'!$A$349:$BZ$511,"Error"))),'Index LA FSM'!BW$1,0),"Error")</f>
        <v>x</v>
      </c>
      <c r="BX122" s="84" t="str">
        <f>IFERROR(VLOOKUP($A122,IF('Index LA FSM'!$B$4=1,'Index LA FSM'!$A$9:$BZ$171,IF('Index LA FSM'!$B$4=2,'Index LA FSM'!$A$179:$BZ$341,IF('Index LA FSM'!$B$4=3,'Index LA FSM'!$A$349:$BZ$511,"Error"))),'Index LA FSM'!BX$1,0),"Error")</f>
        <v>x</v>
      </c>
      <c r="BY122" s="84">
        <f>IFERROR(VLOOKUP($A122,IF('Index LA FSM'!$B$4=1,'Index LA FSM'!$A$9:$BZ$171,IF('Index LA FSM'!$B$4=2,'Index LA FSM'!$A$179:$BZ$341,IF('Index LA FSM'!$B$4=3,'Index LA FSM'!$A$349:$BZ$511,"Error"))),'Index LA FSM'!BY$1,0),"Error")</f>
        <v>0.09</v>
      </c>
      <c r="BZ122" s="84">
        <f>IFERROR(VLOOKUP($A122,IF('Index LA FSM'!$B$4=1,'Index LA FSM'!$A$9:$BZ$171,IF('Index LA FSM'!$B$4=2,'Index LA FSM'!$A$179:$BZ$341,IF('Index LA FSM'!$B$4=3,'Index LA FSM'!$A$349:$BZ$511,"Error"))),'Index LA FSM'!BZ$1,0),"Error")</f>
        <v>0.1</v>
      </c>
    </row>
    <row r="123" spans="1:78" s="15" customFormat="1" x14ac:dyDescent="0.2">
      <c r="A123" s="20">
        <v>372</v>
      </c>
      <c r="B123" s="20" t="s">
        <v>274</v>
      </c>
      <c r="C123" s="45" t="s">
        <v>155</v>
      </c>
      <c r="D123" s="113">
        <f>IFERROR(VLOOKUP($A123,IF('Index LA FSM'!$B$4=1,'Index LA FSM'!$A$9:$BZ$171,IF('Index LA FSM'!$B$4=2,'Index LA FSM'!$A$179:$BZ$341,IF('Index LA FSM'!$B$4=3,'Index LA FSM'!$A$349:$BZ$511,"Error"))),'Index LA FSM'!D$1,0),"Error")</f>
        <v>50</v>
      </c>
      <c r="E123" s="113">
        <f>IFERROR(VLOOKUP($A123,IF('Index LA FSM'!$B$4=1,'Index LA FSM'!$A$9:$BZ$171,IF('Index LA FSM'!$B$4=2,'Index LA FSM'!$A$179:$BZ$341,IF('Index LA FSM'!$B$4=3,'Index LA FSM'!$A$349:$BZ$511,"Error"))),'Index LA FSM'!E$1,0),"Error")</f>
        <v>820</v>
      </c>
      <c r="F123" s="113">
        <f>IFERROR(VLOOKUP($A123,IF('Index LA FSM'!$B$4=1,'Index LA FSM'!$A$9:$BZ$171,IF('Index LA FSM'!$B$4=2,'Index LA FSM'!$A$179:$BZ$341,IF('Index LA FSM'!$B$4=3,'Index LA FSM'!$A$349:$BZ$511,"Error"))),'Index LA FSM'!F$1,0),"Error")</f>
        <v>870</v>
      </c>
      <c r="G123" s="84">
        <f>IFERROR(VLOOKUP($A123,IF('Index LA FSM'!$B$4=1,'Index LA FSM'!$A$9:$BZ$171,IF('Index LA FSM'!$B$4=2,'Index LA FSM'!$A$179:$BZ$341,IF('Index LA FSM'!$B$4=3,'Index LA FSM'!$A$349:$BZ$511,"Error"))),'Index LA FSM'!G$1,0),"Error")</f>
        <v>0.89</v>
      </c>
      <c r="H123" s="84">
        <f>IFERROR(VLOOKUP($A123,IF('Index LA FSM'!$B$4=1,'Index LA FSM'!$A$9:$BZ$171,IF('Index LA FSM'!$B$4=2,'Index LA FSM'!$A$179:$BZ$341,IF('Index LA FSM'!$B$4=3,'Index LA FSM'!$A$349:$BZ$511,"Error"))),'Index LA FSM'!H$1,0),"Error")</f>
        <v>0.84</v>
      </c>
      <c r="I123" s="84">
        <f>IFERROR(VLOOKUP($A123,IF('Index LA FSM'!$B$4=1,'Index LA FSM'!$A$9:$BZ$171,IF('Index LA FSM'!$B$4=2,'Index LA FSM'!$A$179:$BZ$341,IF('Index LA FSM'!$B$4=3,'Index LA FSM'!$A$349:$BZ$511,"Error"))),'Index LA FSM'!I$1,0),"Error")</f>
        <v>0.85</v>
      </c>
      <c r="J123" s="84">
        <f>IFERROR(VLOOKUP($A123,IF('Index LA FSM'!$B$4=1,'Index LA FSM'!$A$9:$BZ$171,IF('Index LA FSM'!$B$4=2,'Index LA FSM'!$A$179:$BZ$341,IF('Index LA FSM'!$B$4=3,'Index LA FSM'!$A$349:$BZ$511,"Error"))),'Index LA FSM'!J$1,0),"Error")</f>
        <v>0.78</v>
      </c>
      <c r="K123" s="84">
        <f>IFERROR(VLOOKUP($A123,IF('Index LA FSM'!$B$4=1,'Index LA FSM'!$A$9:$BZ$171,IF('Index LA FSM'!$B$4=2,'Index LA FSM'!$A$179:$BZ$341,IF('Index LA FSM'!$B$4=3,'Index LA FSM'!$A$349:$BZ$511,"Error"))),'Index LA FSM'!K$1,0),"Error")</f>
        <v>0.74</v>
      </c>
      <c r="L123" s="84">
        <f>IFERROR(VLOOKUP($A123,IF('Index LA FSM'!$B$4=1,'Index LA FSM'!$A$9:$BZ$171,IF('Index LA FSM'!$B$4=2,'Index LA FSM'!$A$179:$BZ$341,IF('Index LA FSM'!$B$4=3,'Index LA FSM'!$A$349:$BZ$511,"Error"))),'Index LA FSM'!L$1,0),"Error")</f>
        <v>0.74</v>
      </c>
      <c r="M123" s="84">
        <f>IFERROR(VLOOKUP($A123,IF('Index LA FSM'!$B$4=1,'Index LA FSM'!$A$9:$BZ$171,IF('Index LA FSM'!$B$4=2,'Index LA FSM'!$A$179:$BZ$341,IF('Index LA FSM'!$B$4=3,'Index LA FSM'!$A$349:$BZ$511,"Error"))),'Index LA FSM'!M$1,0),"Error")</f>
        <v>0.15</v>
      </c>
      <c r="N123" s="84">
        <f>IFERROR(VLOOKUP($A123,IF('Index LA FSM'!$B$4=1,'Index LA FSM'!$A$9:$BZ$171,IF('Index LA FSM'!$B$4=2,'Index LA FSM'!$A$179:$BZ$341,IF('Index LA FSM'!$B$4=3,'Index LA FSM'!$A$349:$BZ$511,"Error"))),'Index LA FSM'!N$1,0),"Error")</f>
        <v>7.0000000000000007E-2</v>
      </c>
      <c r="O123" s="84">
        <f>IFERROR(VLOOKUP($A123,IF('Index LA FSM'!$B$4=1,'Index LA FSM'!$A$9:$BZ$171,IF('Index LA FSM'!$B$4=2,'Index LA FSM'!$A$179:$BZ$341,IF('Index LA FSM'!$B$4=3,'Index LA FSM'!$A$349:$BZ$511,"Error"))),'Index LA FSM'!O$1,0),"Error")</f>
        <v>0.08</v>
      </c>
      <c r="P123" s="84">
        <f>IFERROR(VLOOKUP($A123,IF('Index LA FSM'!$B$4=1,'Index LA FSM'!$A$9:$BZ$171,IF('Index LA FSM'!$B$4=2,'Index LA FSM'!$A$179:$BZ$341,IF('Index LA FSM'!$B$4=3,'Index LA FSM'!$A$349:$BZ$511,"Error"))),'Index LA FSM'!P$1,0),"Error")</f>
        <v>0</v>
      </c>
      <c r="Q123" s="84">
        <f>IFERROR(VLOOKUP($A123,IF('Index LA FSM'!$B$4=1,'Index LA FSM'!$A$9:$BZ$171,IF('Index LA FSM'!$B$4=2,'Index LA FSM'!$A$179:$BZ$341,IF('Index LA FSM'!$B$4=3,'Index LA FSM'!$A$349:$BZ$511,"Error"))),'Index LA FSM'!Q$1,0),"Error")</f>
        <v>0</v>
      </c>
      <c r="R123" s="84">
        <f>IFERROR(VLOOKUP($A123,IF('Index LA FSM'!$B$4=1,'Index LA FSM'!$A$9:$BZ$171,IF('Index LA FSM'!$B$4=2,'Index LA FSM'!$A$179:$BZ$341,IF('Index LA FSM'!$B$4=3,'Index LA FSM'!$A$349:$BZ$511,"Error"))),'Index LA FSM'!R$1,0),"Error")</f>
        <v>0</v>
      </c>
      <c r="S123" s="84" t="str">
        <f>IFERROR(VLOOKUP($A123,IF('Index LA FSM'!$B$4=1,'Index LA FSM'!$A$9:$BZ$171,IF('Index LA FSM'!$B$4=2,'Index LA FSM'!$A$179:$BZ$341,IF('Index LA FSM'!$B$4=3,'Index LA FSM'!$A$349:$BZ$511,"Error"))),'Index LA FSM'!S$1,0),"Error")</f>
        <v>x</v>
      </c>
      <c r="T123" s="84">
        <f>IFERROR(VLOOKUP($A123,IF('Index LA FSM'!$B$4=1,'Index LA FSM'!$A$9:$BZ$171,IF('Index LA FSM'!$B$4=2,'Index LA FSM'!$A$179:$BZ$341,IF('Index LA FSM'!$B$4=3,'Index LA FSM'!$A$349:$BZ$511,"Error"))),'Index LA FSM'!T$1,0),"Error")</f>
        <v>0.04</v>
      </c>
      <c r="U123" s="84">
        <f>IFERROR(VLOOKUP($A123,IF('Index LA FSM'!$B$4=1,'Index LA FSM'!$A$9:$BZ$171,IF('Index LA FSM'!$B$4=2,'Index LA FSM'!$A$179:$BZ$341,IF('Index LA FSM'!$B$4=3,'Index LA FSM'!$A$349:$BZ$511,"Error"))),'Index LA FSM'!U$1,0),"Error")</f>
        <v>0.04</v>
      </c>
      <c r="V123" s="84" t="str">
        <f>IFERROR(VLOOKUP($A123,IF('Index LA FSM'!$B$4=1,'Index LA FSM'!$A$9:$BZ$171,IF('Index LA FSM'!$B$4=2,'Index LA FSM'!$A$179:$BZ$341,IF('Index LA FSM'!$B$4=3,'Index LA FSM'!$A$349:$BZ$511,"Error"))),'Index LA FSM'!V$1,0),"Error")</f>
        <v>x</v>
      </c>
      <c r="W123" s="84">
        <f>IFERROR(VLOOKUP($A123,IF('Index LA FSM'!$B$4=1,'Index LA FSM'!$A$9:$BZ$171,IF('Index LA FSM'!$B$4=2,'Index LA FSM'!$A$179:$BZ$341,IF('Index LA FSM'!$B$4=3,'Index LA FSM'!$A$349:$BZ$511,"Error"))),'Index LA FSM'!W$1,0),"Error")</f>
        <v>0.06</v>
      </c>
      <c r="X123" s="84">
        <f>IFERROR(VLOOKUP($A123,IF('Index LA FSM'!$B$4=1,'Index LA FSM'!$A$9:$BZ$171,IF('Index LA FSM'!$B$4=2,'Index LA FSM'!$A$179:$BZ$341,IF('Index LA FSM'!$B$4=3,'Index LA FSM'!$A$349:$BZ$511,"Error"))),'Index LA FSM'!X$1,0),"Error")</f>
        <v>0.06</v>
      </c>
      <c r="Y123" s="84">
        <f>IFERROR(VLOOKUP($A123,IF('Index LA FSM'!$B$4=1,'Index LA FSM'!$A$9:$BZ$171,IF('Index LA FSM'!$B$4=2,'Index LA FSM'!$A$179:$BZ$341,IF('Index LA FSM'!$B$4=3,'Index LA FSM'!$A$349:$BZ$511,"Error"))),'Index LA FSM'!Y$1,0),"Error")</f>
        <v>0</v>
      </c>
      <c r="Z123" s="84" t="str">
        <f>IFERROR(VLOOKUP($A123,IF('Index LA FSM'!$B$4=1,'Index LA FSM'!$A$9:$BZ$171,IF('Index LA FSM'!$B$4=2,'Index LA FSM'!$A$179:$BZ$341,IF('Index LA FSM'!$B$4=3,'Index LA FSM'!$A$349:$BZ$511,"Error"))),'Index LA FSM'!Z$1,0),"Error")</f>
        <v>x</v>
      </c>
      <c r="AA123" s="84" t="str">
        <f>IFERROR(VLOOKUP($A123,IF('Index LA FSM'!$B$4=1,'Index LA FSM'!$A$9:$BZ$171,IF('Index LA FSM'!$B$4=2,'Index LA FSM'!$A$179:$BZ$341,IF('Index LA FSM'!$B$4=3,'Index LA FSM'!$A$349:$BZ$511,"Error"))),'Index LA FSM'!AA$1,0),"Error")</f>
        <v>x</v>
      </c>
      <c r="AB123" s="84">
        <f>IFERROR(VLOOKUP($A123,IF('Index LA FSM'!$B$4=1,'Index LA FSM'!$A$9:$BZ$171,IF('Index LA FSM'!$B$4=2,'Index LA FSM'!$A$179:$BZ$341,IF('Index LA FSM'!$B$4=3,'Index LA FSM'!$A$349:$BZ$511,"Error"))),'Index LA FSM'!AB$1,0),"Error")</f>
        <v>0</v>
      </c>
      <c r="AC123" s="84">
        <f>IFERROR(VLOOKUP($A123,IF('Index LA FSM'!$B$4=1,'Index LA FSM'!$A$9:$BZ$171,IF('Index LA FSM'!$B$4=2,'Index LA FSM'!$A$179:$BZ$341,IF('Index LA FSM'!$B$4=3,'Index LA FSM'!$A$349:$BZ$511,"Error"))),'Index LA FSM'!AC$1,0),"Error")</f>
        <v>0</v>
      </c>
      <c r="AD123" s="84">
        <f>IFERROR(VLOOKUP($A123,IF('Index LA FSM'!$B$4=1,'Index LA FSM'!$A$9:$BZ$171,IF('Index LA FSM'!$B$4=2,'Index LA FSM'!$A$179:$BZ$341,IF('Index LA FSM'!$B$4=3,'Index LA FSM'!$A$349:$BZ$511,"Error"))),'Index LA FSM'!AD$1,0),"Error")</f>
        <v>0</v>
      </c>
      <c r="AE123" s="84" t="str">
        <f>IFERROR(VLOOKUP($A123,IF('Index LA FSM'!$B$4=1,'Index LA FSM'!$A$9:$BZ$171,IF('Index LA FSM'!$B$4=2,'Index LA FSM'!$A$179:$BZ$341,IF('Index LA FSM'!$B$4=3,'Index LA FSM'!$A$349:$BZ$511,"Error"))),'Index LA FSM'!AE$1,0),"Error")</f>
        <v>x</v>
      </c>
      <c r="AF123" s="84">
        <f>IFERROR(VLOOKUP($A123,IF('Index LA FSM'!$B$4=1,'Index LA FSM'!$A$9:$BZ$171,IF('Index LA FSM'!$B$4=2,'Index LA FSM'!$A$179:$BZ$341,IF('Index LA FSM'!$B$4=3,'Index LA FSM'!$A$349:$BZ$511,"Error"))),'Index LA FSM'!AF$1,0),"Error")</f>
        <v>0.08</v>
      </c>
      <c r="AG123" s="84">
        <f>IFERROR(VLOOKUP($A123,IF('Index LA FSM'!$B$4=1,'Index LA FSM'!$A$9:$BZ$171,IF('Index LA FSM'!$B$4=2,'Index LA FSM'!$A$179:$BZ$341,IF('Index LA FSM'!$B$4=3,'Index LA FSM'!$A$349:$BZ$511,"Error"))),'Index LA FSM'!AG$1,0),"Error")</f>
        <v>7.0000000000000007E-2</v>
      </c>
      <c r="AH123" s="84">
        <f>IFERROR(VLOOKUP($A123,IF('Index LA FSM'!$B$4=1,'Index LA FSM'!$A$9:$BZ$171,IF('Index LA FSM'!$B$4=2,'Index LA FSM'!$A$179:$BZ$341,IF('Index LA FSM'!$B$4=3,'Index LA FSM'!$A$349:$BZ$511,"Error"))),'Index LA FSM'!AH$1,0),"Error")</f>
        <v>0.56999999999999995</v>
      </c>
      <c r="AI123" s="84">
        <f>IFERROR(VLOOKUP($A123,IF('Index LA FSM'!$B$4=1,'Index LA FSM'!$A$9:$BZ$171,IF('Index LA FSM'!$B$4=2,'Index LA FSM'!$A$179:$BZ$341,IF('Index LA FSM'!$B$4=3,'Index LA FSM'!$A$349:$BZ$511,"Error"))),'Index LA FSM'!AI$1,0),"Error")</f>
        <v>0.56000000000000005</v>
      </c>
      <c r="AJ123" s="84">
        <f>IFERROR(VLOOKUP($A123,IF('Index LA FSM'!$B$4=1,'Index LA FSM'!$A$9:$BZ$171,IF('Index LA FSM'!$B$4=2,'Index LA FSM'!$A$179:$BZ$341,IF('Index LA FSM'!$B$4=3,'Index LA FSM'!$A$349:$BZ$511,"Error"))),'Index LA FSM'!AJ$1,0),"Error")</f>
        <v>0.56000000000000005</v>
      </c>
      <c r="AK123" s="84" t="str">
        <f>IFERROR(VLOOKUP($A123,IF('Index LA FSM'!$B$4=1,'Index LA FSM'!$A$9:$BZ$171,IF('Index LA FSM'!$B$4=2,'Index LA FSM'!$A$179:$BZ$341,IF('Index LA FSM'!$B$4=3,'Index LA FSM'!$A$349:$BZ$511,"Error"))),'Index LA FSM'!AK$1,0),"Error")</f>
        <v>x</v>
      </c>
      <c r="AL123" s="84">
        <f>IFERROR(VLOOKUP($A123,IF('Index LA FSM'!$B$4=1,'Index LA FSM'!$A$9:$BZ$171,IF('Index LA FSM'!$B$4=2,'Index LA FSM'!$A$179:$BZ$341,IF('Index LA FSM'!$B$4=3,'Index LA FSM'!$A$349:$BZ$511,"Error"))),'Index LA FSM'!AL$1,0),"Error")</f>
        <v>0.2</v>
      </c>
      <c r="AM123" s="84">
        <f>IFERROR(VLOOKUP($A123,IF('Index LA FSM'!$B$4=1,'Index LA FSM'!$A$9:$BZ$171,IF('Index LA FSM'!$B$4=2,'Index LA FSM'!$A$179:$BZ$341,IF('Index LA FSM'!$B$4=3,'Index LA FSM'!$A$349:$BZ$511,"Error"))),'Index LA FSM'!AM$1,0),"Error")</f>
        <v>0.19</v>
      </c>
      <c r="AN123" s="84">
        <f>IFERROR(VLOOKUP($A123,IF('Index LA FSM'!$B$4=1,'Index LA FSM'!$A$9:$BZ$171,IF('Index LA FSM'!$B$4=2,'Index LA FSM'!$A$179:$BZ$341,IF('Index LA FSM'!$B$4=3,'Index LA FSM'!$A$349:$BZ$511,"Error"))),'Index LA FSM'!AN$1,0),"Error")</f>
        <v>0</v>
      </c>
      <c r="AO123" s="84" t="str">
        <f>IFERROR(VLOOKUP($A123,IF('Index LA FSM'!$B$4=1,'Index LA FSM'!$A$9:$BZ$171,IF('Index LA FSM'!$B$4=2,'Index LA FSM'!$A$179:$BZ$341,IF('Index LA FSM'!$B$4=3,'Index LA FSM'!$A$349:$BZ$511,"Error"))),'Index LA FSM'!AO$1,0),"Error")</f>
        <v>x</v>
      </c>
      <c r="AP123" s="84" t="str">
        <f>IFERROR(VLOOKUP($A123,IF('Index LA FSM'!$B$4=1,'Index LA FSM'!$A$9:$BZ$171,IF('Index LA FSM'!$B$4=2,'Index LA FSM'!$A$179:$BZ$341,IF('Index LA FSM'!$B$4=3,'Index LA FSM'!$A$349:$BZ$511,"Error"))),'Index LA FSM'!AP$1,0),"Error")</f>
        <v>x</v>
      </c>
      <c r="AQ123" s="84" t="str">
        <f>IFERROR(VLOOKUP($A123,IF('Index LA FSM'!$B$4=1,'Index LA FSM'!$A$9:$BZ$171,IF('Index LA FSM'!$B$4=2,'Index LA FSM'!$A$179:$BZ$341,IF('Index LA FSM'!$B$4=3,'Index LA FSM'!$A$349:$BZ$511,"Error"))),'Index LA FSM'!AQ$1,0),"Error")</f>
        <v>x</v>
      </c>
      <c r="AR123" s="84">
        <f>IFERROR(VLOOKUP($A123,IF('Index LA FSM'!$B$4=1,'Index LA FSM'!$A$9:$BZ$171,IF('Index LA FSM'!$B$4=2,'Index LA FSM'!$A$179:$BZ$341,IF('Index LA FSM'!$B$4=3,'Index LA FSM'!$A$349:$BZ$511,"Error"))),'Index LA FSM'!AR$1,0),"Error")</f>
        <v>0.17</v>
      </c>
      <c r="AS123" s="84">
        <f>IFERROR(VLOOKUP($A123,IF('Index LA FSM'!$B$4=1,'Index LA FSM'!$A$9:$BZ$171,IF('Index LA FSM'!$B$4=2,'Index LA FSM'!$A$179:$BZ$341,IF('Index LA FSM'!$B$4=3,'Index LA FSM'!$A$349:$BZ$511,"Error"))),'Index LA FSM'!AS$1,0),"Error")</f>
        <v>0.17</v>
      </c>
      <c r="AT123" s="84">
        <f>IFERROR(VLOOKUP($A123,IF('Index LA FSM'!$B$4=1,'Index LA FSM'!$A$9:$BZ$171,IF('Index LA FSM'!$B$4=2,'Index LA FSM'!$A$179:$BZ$341,IF('Index LA FSM'!$B$4=3,'Index LA FSM'!$A$349:$BZ$511,"Error"))),'Index LA FSM'!AT$1,0),"Error")</f>
        <v>0.5</v>
      </c>
      <c r="AU123" s="84">
        <f>IFERROR(VLOOKUP($A123,IF('Index LA FSM'!$B$4=1,'Index LA FSM'!$A$9:$BZ$171,IF('Index LA FSM'!$B$4=2,'Index LA FSM'!$A$179:$BZ$341,IF('Index LA FSM'!$B$4=3,'Index LA FSM'!$A$349:$BZ$511,"Error"))),'Index LA FSM'!AU$1,0),"Error")</f>
        <v>0.33</v>
      </c>
      <c r="AV123" s="84">
        <f>IFERROR(VLOOKUP($A123,IF('Index LA FSM'!$B$4=1,'Index LA FSM'!$A$9:$BZ$171,IF('Index LA FSM'!$B$4=2,'Index LA FSM'!$A$179:$BZ$341,IF('Index LA FSM'!$B$4=3,'Index LA FSM'!$A$349:$BZ$511,"Error"))),'Index LA FSM'!AV$1,0),"Error")</f>
        <v>0.34</v>
      </c>
      <c r="AW123" s="84">
        <f>IFERROR(VLOOKUP($A123,IF('Index LA FSM'!$B$4=1,'Index LA FSM'!$A$9:$BZ$171,IF('Index LA FSM'!$B$4=2,'Index LA FSM'!$A$179:$BZ$341,IF('Index LA FSM'!$B$4=3,'Index LA FSM'!$A$349:$BZ$511,"Error"))),'Index LA FSM'!AW$1,0),"Error")</f>
        <v>0</v>
      </c>
      <c r="AX123" s="84">
        <f>IFERROR(VLOOKUP($A123,IF('Index LA FSM'!$B$4=1,'Index LA FSM'!$A$9:$BZ$171,IF('Index LA FSM'!$B$4=2,'Index LA FSM'!$A$179:$BZ$341,IF('Index LA FSM'!$B$4=3,'Index LA FSM'!$A$349:$BZ$511,"Error"))),'Index LA FSM'!AX$1,0),"Error")</f>
        <v>0.03</v>
      </c>
      <c r="AY123" s="84">
        <f>IFERROR(VLOOKUP($A123,IF('Index LA FSM'!$B$4=1,'Index LA FSM'!$A$9:$BZ$171,IF('Index LA FSM'!$B$4=2,'Index LA FSM'!$A$179:$BZ$341,IF('Index LA FSM'!$B$4=3,'Index LA FSM'!$A$349:$BZ$511,"Error"))),'Index LA FSM'!AY$1,0),"Error")</f>
        <v>0.03</v>
      </c>
      <c r="AZ123" s="84">
        <f>IFERROR(VLOOKUP($A123,IF('Index LA FSM'!$B$4=1,'Index LA FSM'!$A$9:$BZ$171,IF('Index LA FSM'!$B$4=2,'Index LA FSM'!$A$179:$BZ$341,IF('Index LA FSM'!$B$4=3,'Index LA FSM'!$A$349:$BZ$511,"Error"))),'Index LA FSM'!AZ$1,0),"Error")</f>
        <v>0</v>
      </c>
      <c r="BA123" s="84">
        <f>IFERROR(VLOOKUP($A123,IF('Index LA FSM'!$B$4=1,'Index LA FSM'!$A$9:$BZ$171,IF('Index LA FSM'!$B$4=2,'Index LA FSM'!$A$179:$BZ$341,IF('Index LA FSM'!$B$4=3,'Index LA FSM'!$A$349:$BZ$511,"Error"))),'Index LA FSM'!BA$1,0),"Error")</f>
        <v>0</v>
      </c>
      <c r="BB123" s="84">
        <f>IFERROR(VLOOKUP($A123,IF('Index LA FSM'!$B$4=1,'Index LA FSM'!$A$9:$BZ$171,IF('Index LA FSM'!$B$4=2,'Index LA FSM'!$A$179:$BZ$341,IF('Index LA FSM'!$B$4=3,'Index LA FSM'!$A$349:$BZ$511,"Error"))),'Index LA FSM'!BB$1,0),"Error")</f>
        <v>0</v>
      </c>
      <c r="BC123" s="84" t="str">
        <f>IFERROR(VLOOKUP($A123,IF('Index LA FSM'!$B$4=1,'Index LA FSM'!$A$9:$BZ$171,IF('Index LA FSM'!$B$4=2,'Index LA FSM'!$A$179:$BZ$341,IF('Index LA FSM'!$B$4=3,'Index LA FSM'!$A$349:$BZ$511,"Error"))),'Index LA FSM'!BC$1,0),"Error")</f>
        <v>x</v>
      </c>
      <c r="BD123" s="84">
        <f>IFERROR(VLOOKUP($A123,IF('Index LA FSM'!$B$4=1,'Index LA FSM'!$A$9:$BZ$171,IF('Index LA FSM'!$B$4=2,'Index LA FSM'!$A$179:$BZ$341,IF('Index LA FSM'!$B$4=3,'Index LA FSM'!$A$349:$BZ$511,"Error"))),'Index LA FSM'!BD$1,0),"Error")</f>
        <v>0.09</v>
      </c>
      <c r="BE123" s="84">
        <f>IFERROR(VLOOKUP($A123,IF('Index LA FSM'!$B$4=1,'Index LA FSM'!$A$9:$BZ$171,IF('Index LA FSM'!$B$4=2,'Index LA FSM'!$A$179:$BZ$341,IF('Index LA FSM'!$B$4=3,'Index LA FSM'!$A$349:$BZ$511,"Error"))),'Index LA FSM'!BE$1,0),"Error")</f>
        <v>0.09</v>
      </c>
      <c r="BF123" s="84" t="str">
        <f>IFERROR(VLOOKUP($A123,IF('Index LA FSM'!$B$4=1,'Index LA FSM'!$A$9:$BZ$171,IF('Index LA FSM'!$B$4=2,'Index LA FSM'!$A$179:$BZ$341,IF('Index LA FSM'!$B$4=3,'Index LA FSM'!$A$349:$BZ$511,"Error"))),'Index LA FSM'!BF$1,0),"Error")</f>
        <v>x</v>
      </c>
      <c r="BG123" s="84">
        <f>IFERROR(VLOOKUP($A123,IF('Index LA FSM'!$B$4=1,'Index LA FSM'!$A$9:$BZ$171,IF('Index LA FSM'!$B$4=2,'Index LA FSM'!$A$179:$BZ$341,IF('Index LA FSM'!$B$4=3,'Index LA FSM'!$A$349:$BZ$511,"Error"))),'Index LA FSM'!BG$1,0),"Error")</f>
        <v>7.0000000000000007E-2</v>
      </c>
      <c r="BH123" s="84">
        <f>IFERROR(VLOOKUP($A123,IF('Index LA FSM'!$B$4=1,'Index LA FSM'!$A$9:$BZ$171,IF('Index LA FSM'!$B$4=2,'Index LA FSM'!$A$179:$BZ$341,IF('Index LA FSM'!$B$4=3,'Index LA FSM'!$A$349:$BZ$511,"Error"))),'Index LA FSM'!BH$1,0),"Error")</f>
        <v>7.0000000000000007E-2</v>
      </c>
      <c r="BI123" s="84" t="str">
        <f>IFERROR(VLOOKUP($A123,IF('Index LA FSM'!$B$4=1,'Index LA FSM'!$A$9:$BZ$171,IF('Index LA FSM'!$B$4=2,'Index LA FSM'!$A$179:$BZ$341,IF('Index LA FSM'!$B$4=3,'Index LA FSM'!$A$349:$BZ$511,"Error"))),'Index LA FSM'!BI$1,0),"Error")</f>
        <v>x</v>
      </c>
      <c r="BJ123" s="84">
        <f>IFERROR(VLOOKUP($A123,IF('Index LA FSM'!$B$4=1,'Index LA FSM'!$A$9:$BZ$171,IF('Index LA FSM'!$B$4=2,'Index LA FSM'!$A$179:$BZ$341,IF('Index LA FSM'!$B$4=3,'Index LA FSM'!$A$349:$BZ$511,"Error"))),'Index LA FSM'!BJ$1,0),"Error")</f>
        <v>0.02</v>
      </c>
      <c r="BK123" s="84">
        <f>IFERROR(VLOOKUP($A123,IF('Index LA FSM'!$B$4=1,'Index LA FSM'!$A$9:$BZ$171,IF('Index LA FSM'!$B$4=2,'Index LA FSM'!$A$179:$BZ$341,IF('Index LA FSM'!$B$4=3,'Index LA FSM'!$A$349:$BZ$511,"Error"))),'Index LA FSM'!BK$1,0),"Error")</f>
        <v>0.02</v>
      </c>
      <c r="BL123" s="84">
        <f>IFERROR(VLOOKUP($A123,IF('Index LA FSM'!$B$4=1,'Index LA FSM'!$A$9:$BZ$171,IF('Index LA FSM'!$B$4=2,'Index LA FSM'!$A$179:$BZ$341,IF('Index LA FSM'!$B$4=3,'Index LA FSM'!$A$349:$BZ$511,"Error"))),'Index LA FSM'!BL$1,0),"Error")</f>
        <v>0</v>
      </c>
      <c r="BM123" s="84" t="str">
        <f>IFERROR(VLOOKUP($A123,IF('Index LA FSM'!$B$4=1,'Index LA FSM'!$A$9:$BZ$171,IF('Index LA FSM'!$B$4=2,'Index LA FSM'!$A$179:$BZ$341,IF('Index LA FSM'!$B$4=3,'Index LA FSM'!$A$349:$BZ$511,"Error"))),'Index LA FSM'!BM$1,0),"Error")</f>
        <v>x</v>
      </c>
      <c r="BN123" s="84" t="str">
        <f>IFERROR(VLOOKUP($A123,IF('Index LA FSM'!$B$4=1,'Index LA FSM'!$A$9:$BZ$171,IF('Index LA FSM'!$B$4=2,'Index LA FSM'!$A$179:$BZ$341,IF('Index LA FSM'!$B$4=3,'Index LA FSM'!$A$349:$BZ$511,"Error"))),'Index LA FSM'!BN$1,0),"Error")</f>
        <v>x</v>
      </c>
      <c r="BO123" s="84">
        <f>IFERROR(VLOOKUP($A123,IF('Index LA FSM'!$B$4=1,'Index LA FSM'!$A$9:$BZ$171,IF('Index LA FSM'!$B$4=2,'Index LA FSM'!$A$179:$BZ$341,IF('Index LA FSM'!$B$4=3,'Index LA FSM'!$A$349:$BZ$511,"Error"))),'Index LA FSM'!BO$1,0),"Error")</f>
        <v>0</v>
      </c>
      <c r="BP123" s="84">
        <f>IFERROR(VLOOKUP($A123,IF('Index LA FSM'!$B$4=1,'Index LA FSM'!$A$9:$BZ$171,IF('Index LA FSM'!$B$4=2,'Index LA FSM'!$A$179:$BZ$341,IF('Index LA FSM'!$B$4=3,'Index LA FSM'!$A$349:$BZ$511,"Error"))),'Index LA FSM'!BP$1,0),"Error")</f>
        <v>0.02</v>
      </c>
      <c r="BQ123" s="84">
        <f>IFERROR(VLOOKUP($A123,IF('Index LA FSM'!$B$4=1,'Index LA FSM'!$A$9:$BZ$171,IF('Index LA FSM'!$B$4=2,'Index LA FSM'!$A$179:$BZ$341,IF('Index LA FSM'!$B$4=3,'Index LA FSM'!$A$349:$BZ$511,"Error"))),'Index LA FSM'!BQ$1,0),"Error")</f>
        <v>0.02</v>
      </c>
      <c r="BR123" s="84" t="str">
        <f>IFERROR(VLOOKUP($A123,IF('Index LA FSM'!$B$4=1,'Index LA FSM'!$A$9:$BZ$171,IF('Index LA FSM'!$B$4=2,'Index LA FSM'!$A$179:$BZ$341,IF('Index LA FSM'!$B$4=3,'Index LA FSM'!$A$349:$BZ$511,"Error"))),'Index LA FSM'!BR$1,0),"Error")</f>
        <v>x</v>
      </c>
      <c r="BS123" s="84">
        <f>IFERROR(VLOOKUP($A123,IF('Index LA FSM'!$B$4=1,'Index LA FSM'!$A$9:$BZ$171,IF('Index LA FSM'!$B$4=2,'Index LA FSM'!$A$179:$BZ$341,IF('Index LA FSM'!$B$4=3,'Index LA FSM'!$A$349:$BZ$511,"Error"))),'Index LA FSM'!BS$1,0),"Error")</f>
        <v>0.06</v>
      </c>
      <c r="BT123" s="84">
        <f>IFERROR(VLOOKUP($A123,IF('Index LA FSM'!$B$4=1,'Index LA FSM'!$A$9:$BZ$171,IF('Index LA FSM'!$B$4=2,'Index LA FSM'!$A$179:$BZ$341,IF('Index LA FSM'!$B$4=3,'Index LA FSM'!$A$349:$BZ$511,"Error"))),'Index LA FSM'!BT$1,0),"Error")</f>
        <v>0.06</v>
      </c>
      <c r="BU123" s="84">
        <f>IFERROR(VLOOKUP($A123,IF('Index LA FSM'!$B$4=1,'Index LA FSM'!$A$9:$BZ$171,IF('Index LA FSM'!$B$4=2,'Index LA FSM'!$A$179:$BZ$341,IF('Index LA FSM'!$B$4=3,'Index LA FSM'!$A$349:$BZ$511,"Error"))),'Index LA FSM'!BU$1,0),"Error")</f>
        <v>0</v>
      </c>
      <c r="BV123" s="84">
        <f>IFERROR(VLOOKUP($A123,IF('Index LA FSM'!$B$4=1,'Index LA FSM'!$A$9:$BZ$171,IF('Index LA FSM'!$B$4=2,'Index LA FSM'!$A$179:$BZ$341,IF('Index LA FSM'!$B$4=3,'Index LA FSM'!$A$349:$BZ$511,"Error"))),'Index LA FSM'!BV$1,0),"Error")</f>
        <v>0.01</v>
      </c>
      <c r="BW123" s="84">
        <f>IFERROR(VLOOKUP($A123,IF('Index LA FSM'!$B$4=1,'Index LA FSM'!$A$9:$BZ$171,IF('Index LA FSM'!$B$4=2,'Index LA FSM'!$A$179:$BZ$341,IF('Index LA FSM'!$B$4=3,'Index LA FSM'!$A$349:$BZ$511,"Error"))),'Index LA FSM'!BW$1,0),"Error")</f>
        <v>0.01</v>
      </c>
      <c r="BX123" s="84" t="str">
        <f>IFERROR(VLOOKUP($A123,IF('Index LA FSM'!$B$4=1,'Index LA FSM'!$A$9:$BZ$171,IF('Index LA FSM'!$B$4=2,'Index LA FSM'!$A$179:$BZ$341,IF('Index LA FSM'!$B$4=3,'Index LA FSM'!$A$349:$BZ$511,"Error"))),'Index LA FSM'!BX$1,0),"Error")</f>
        <v>x</v>
      </c>
      <c r="BY123" s="84">
        <f>IFERROR(VLOOKUP($A123,IF('Index LA FSM'!$B$4=1,'Index LA FSM'!$A$9:$BZ$171,IF('Index LA FSM'!$B$4=2,'Index LA FSM'!$A$179:$BZ$341,IF('Index LA FSM'!$B$4=3,'Index LA FSM'!$A$349:$BZ$511,"Error"))),'Index LA FSM'!BY$1,0),"Error")</f>
        <v>0.09</v>
      </c>
      <c r="BZ123" s="84">
        <f>IFERROR(VLOOKUP($A123,IF('Index LA FSM'!$B$4=1,'Index LA FSM'!$A$9:$BZ$171,IF('Index LA FSM'!$B$4=2,'Index LA FSM'!$A$179:$BZ$341,IF('Index LA FSM'!$B$4=3,'Index LA FSM'!$A$349:$BZ$511,"Error"))),'Index LA FSM'!BZ$1,0),"Error")</f>
        <v>0.08</v>
      </c>
    </row>
    <row r="124" spans="1:78" s="15" customFormat="1" x14ac:dyDescent="0.2">
      <c r="A124" s="20">
        <v>857</v>
      </c>
      <c r="B124" s="20" t="s">
        <v>275</v>
      </c>
      <c r="C124" s="45" t="s">
        <v>157</v>
      </c>
      <c r="D124" s="113" t="str">
        <f>IFERROR(VLOOKUP($A124,IF('Index LA FSM'!$B$4=1,'Index LA FSM'!$A$9:$BZ$171,IF('Index LA FSM'!$B$4=2,'Index LA FSM'!$A$179:$BZ$341,IF('Index LA FSM'!$B$4=3,'Index LA FSM'!$A$349:$BZ$511,"Error"))),'Index LA FSM'!D$1,0),"Error")</f>
        <v>x</v>
      </c>
      <c r="E124" s="113">
        <f>IFERROR(VLOOKUP($A124,IF('Index LA FSM'!$B$4=1,'Index LA FSM'!$A$9:$BZ$171,IF('Index LA FSM'!$B$4=2,'Index LA FSM'!$A$179:$BZ$341,IF('Index LA FSM'!$B$4=3,'Index LA FSM'!$A$349:$BZ$511,"Error"))),'Index LA FSM'!E$1,0),"Error")</f>
        <v>50</v>
      </c>
      <c r="F124" s="113">
        <f>IFERROR(VLOOKUP($A124,IF('Index LA FSM'!$B$4=1,'Index LA FSM'!$A$9:$BZ$171,IF('Index LA FSM'!$B$4=2,'Index LA FSM'!$A$179:$BZ$341,IF('Index LA FSM'!$B$4=3,'Index LA FSM'!$A$349:$BZ$511,"Error"))),'Index LA FSM'!F$1,0),"Error")</f>
        <v>50</v>
      </c>
      <c r="G124" s="84" t="str">
        <f>IFERROR(VLOOKUP($A124,IF('Index LA FSM'!$B$4=1,'Index LA FSM'!$A$9:$BZ$171,IF('Index LA FSM'!$B$4=2,'Index LA FSM'!$A$179:$BZ$341,IF('Index LA FSM'!$B$4=3,'Index LA FSM'!$A$349:$BZ$511,"Error"))),'Index LA FSM'!G$1,0),"Error")</f>
        <v>x</v>
      </c>
      <c r="H124" s="84">
        <f>IFERROR(VLOOKUP($A124,IF('Index LA FSM'!$B$4=1,'Index LA FSM'!$A$9:$BZ$171,IF('Index LA FSM'!$B$4=2,'Index LA FSM'!$A$179:$BZ$341,IF('Index LA FSM'!$B$4=3,'Index LA FSM'!$A$349:$BZ$511,"Error"))),'Index LA FSM'!H$1,0),"Error")</f>
        <v>0.73</v>
      </c>
      <c r="I124" s="84">
        <f>IFERROR(VLOOKUP($A124,IF('Index LA FSM'!$B$4=1,'Index LA FSM'!$A$9:$BZ$171,IF('Index LA FSM'!$B$4=2,'Index LA FSM'!$A$179:$BZ$341,IF('Index LA FSM'!$B$4=3,'Index LA FSM'!$A$349:$BZ$511,"Error"))),'Index LA FSM'!I$1,0),"Error")</f>
        <v>0.73</v>
      </c>
      <c r="J124" s="84" t="str">
        <f>IFERROR(VLOOKUP($A124,IF('Index LA FSM'!$B$4=1,'Index LA FSM'!$A$9:$BZ$171,IF('Index LA FSM'!$B$4=2,'Index LA FSM'!$A$179:$BZ$341,IF('Index LA FSM'!$B$4=3,'Index LA FSM'!$A$349:$BZ$511,"Error"))),'Index LA FSM'!J$1,0),"Error")</f>
        <v>x</v>
      </c>
      <c r="K124" s="84">
        <f>IFERROR(VLOOKUP($A124,IF('Index LA FSM'!$B$4=1,'Index LA FSM'!$A$9:$BZ$171,IF('Index LA FSM'!$B$4=2,'Index LA FSM'!$A$179:$BZ$341,IF('Index LA FSM'!$B$4=3,'Index LA FSM'!$A$349:$BZ$511,"Error"))),'Index LA FSM'!K$1,0),"Error")</f>
        <v>0.65</v>
      </c>
      <c r="L124" s="84">
        <f>IFERROR(VLOOKUP($A124,IF('Index LA FSM'!$B$4=1,'Index LA FSM'!$A$9:$BZ$171,IF('Index LA FSM'!$B$4=2,'Index LA FSM'!$A$179:$BZ$341,IF('Index LA FSM'!$B$4=3,'Index LA FSM'!$A$349:$BZ$511,"Error"))),'Index LA FSM'!L$1,0),"Error")</f>
        <v>0.65</v>
      </c>
      <c r="M124" s="84" t="str">
        <f>IFERROR(VLOOKUP($A124,IF('Index LA FSM'!$B$4=1,'Index LA FSM'!$A$9:$BZ$171,IF('Index LA FSM'!$B$4=2,'Index LA FSM'!$A$179:$BZ$341,IF('Index LA FSM'!$B$4=3,'Index LA FSM'!$A$349:$BZ$511,"Error"))),'Index LA FSM'!M$1,0),"Error")</f>
        <v>x</v>
      </c>
      <c r="N124" s="84" t="str">
        <f>IFERROR(VLOOKUP($A124,IF('Index LA FSM'!$B$4=1,'Index LA FSM'!$A$9:$BZ$171,IF('Index LA FSM'!$B$4=2,'Index LA FSM'!$A$179:$BZ$341,IF('Index LA FSM'!$B$4=3,'Index LA FSM'!$A$349:$BZ$511,"Error"))),'Index LA FSM'!N$1,0),"Error")</f>
        <v>x</v>
      </c>
      <c r="O124" s="84" t="str">
        <f>IFERROR(VLOOKUP($A124,IF('Index LA FSM'!$B$4=1,'Index LA FSM'!$A$9:$BZ$171,IF('Index LA FSM'!$B$4=2,'Index LA FSM'!$A$179:$BZ$341,IF('Index LA FSM'!$B$4=3,'Index LA FSM'!$A$349:$BZ$511,"Error"))),'Index LA FSM'!O$1,0),"Error")</f>
        <v>x</v>
      </c>
      <c r="P124" s="84" t="str">
        <f>IFERROR(VLOOKUP($A124,IF('Index LA FSM'!$B$4=1,'Index LA FSM'!$A$9:$BZ$171,IF('Index LA FSM'!$B$4=2,'Index LA FSM'!$A$179:$BZ$341,IF('Index LA FSM'!$B$4=3,'Index LA FSM'!$A$349:$BZ$511,"Error"))),'Index LA FSM'!P$1,0),"Error")</f>
        <v>x</v>
      </c>
      <c r="Q124" s="84">
        <f>IFERROR(VLOOKUP($A124,IF('Index LA FSM'!$B$4=1,'Index LA FSM'!$A$9:$BZ$171,IF('Index LA FSM'!$B$4=2,'Index LA FSM'!$A$179:$BZ$341,IF('Index LA FSM'!$B$4=3,'Index LA FSM'!$A$349:$BZ$511,"Error"))),'Index LA FSM'!Q$1,0),"Error")</f>
        <v>0</v>
      </c>
      <c r="R124" s="84">
        <f>IFERROR(VLOOKUP($A124,IF('Index LA FSM'!$B$4=1,'Index LA FSM'!$A$9:$BZ$171,IF('Index LA FSM'!$B$4=2,'Index LA FSM'!$A$179:$BZ$341,IF('Index LA FSM'!$B$4=3,'Index LA FSM'!$A$349:$BZ$511,"Error"))),'Index LA FSM'!R$1,0),"Error")</f>
        <v>0</v>
      </c>
      <c r="S124" s="84" t="str">
        <f>IFERROR(VLOOKUP($A124,IF('Index LA FSM'!$B$4=1,'Index LA FSM'!$A$9:$BZ$171,IF('Index LA FSM'!$B$4=2,'Index LA FSM'!$A$179:$BZ$341,IF('Index LA FSM'!$B$4=3,'Index LA FSM'!$A$349:$BZ$511,"Error"))),'Index LA FSM'!S$1,0),"Error")</f>
        <v>x</v>
      </c>
      <c r="T124" s="84" t="str">
        <f>IFERROR(VLOOKUP($A124,IF('Index LA FSM'!$B$4=1,'Index LA FSM'!$A$9:$BZ$171,IF('Index LA FSM'!$B$4=2,'Index LA FSM'!$A$179:$BZ$341,IF('Index LA FSM'!$B$4=3,'Index LA FSM'!$A$349:$BZ$511,"Error"))),'Index LA FSM'!T$1,0),"Error")</f>
        <v>x</v>
      </c>
      <c r="U124" s="84" t="str">
        <f>IFERROR(VLOOKUP($A124,IF('Index LA FSM'!$B$4=1,'Index LA FSM'!$A$9:$BZ$171,IF('Index LA FSM'!$B$4=2,'Index LA FSM'!$A$179:$BZ$341,IF('Index LA FSM'!$B$4=3,'Index LA FSM'!$A$349:$BZ$511,"Error"))),'Index LA FSM'!U$1,0),"Error")</f>
        <v>x</v>
      </c>
      <c r="V124" s="84" t="str">
        <f>IFERROR(VLOOKUP($A124,IF('Index LA FSM'!$B$4=1,'Index LA FSM'!$A$9:$BZ$171,IF('Index LA FSM'!$B$4=2,'Index LA FSM'!$A$179:$BZ$341,IF('Index LA FSM'!$B$4=3,'Index LA FSM'!$A$349:$BZ$511,"Error"))),'Index LA FSM'!V$1,0),"Error")</f>
        <v>x</v>
      </c>
      <c r="W124" s="84">
        <f>IFERROR(VLOOKUP($A124,IF('Index LA FSM'!$B$4=1,'Index LA FSM'!$A$9:$BZ$171,IF('Index LA FSM'!$B$4=2,'Index LA FSM'!$A$179:$BZ$341,IF('Index LA FSM'!$B$4=3,'Index LA FSM'!$A$349:$BZ$511,"Error"))),'Index LA FSM'!W$1,0),"Error")</f>
        <v>0.16</v>
      </c>
      <c r="X124" s="84">
        <f>IFERROR(VLOOKUP($A124,IF('Index LA FSM'!$B$4=1,'Index LA FSM'!$A$9:$BZ$171,IF('Index LA FSM'!$B$4=2,'Index LA FSM'!$A$179:$BZ$341,IF('Index LA FSM'!$B$4=3,'Index LA FSM'!$A$349:$BZ$511,"Error"))),'Index LA FSM'!X$1,0),"Error")</f>
        <v>0.16</v>
      </c>
      <c r="Y124" s="84" t="str">
        <f>IFERROR(VLOOKUP($A124,IF('Index LA FSM'!$B$4=1,'Index LA FSM'!$A$9:$BZ$171,IF('Index LA FSM'!$B$4=2,'Index LA FSM'!$A$179:$BZ$341,IF('Index LA FSM'!$B$4=3,'Index LA FSM'!$A$349:$BZ$511,"Error"))),'Index LA FSM'!Y$1,0),"Error")</f>
        <v>x</v>
      </c>
      <c r="Z124" s="84">
        <f>IFERROR(VLOOKUP($A124,IF('Index LA FSM'!$B$4=1,'Index LA FSM'!$A$9:$BZ$171,IF('Index LA FSM'!$B$4=2,'Index LA FSM'!$A$179:$BZ$341,IF('Index LA FSM'!$B$4=3,'Index LA FSM'!$A$349:$BZ$511,"Error"))),'Index LA FSM'!Z$1,0),"Error")</f>
        <v>0</v>
      </c>
      <c r="AA124" s="84">
        <f>IFERROR(VLOOKUP($A124,IF('Index LA FSM'!$B$4=1,'Index LA FSM'!$A$9:$BZ$171,IF('Index LA FSM'!$B$4=2,'Index LA FSM'!$A$179:$BZ$341,IF('Index LA FSM'!$B$4=3,'Index LA FSM'!$A$349:$BZ$511,"Error"))),'Index LA FSM'!AA$1,0),"Error")</f>
        <v>0</v>
      </c>
      <c r="AB124" s="84" t="str">
        <f>IFERROR(VLOOKUP($A124,IF('Index LA FSM'!$B$4=1,'Index LA FSM'!$A$9:$BZ$171,IF('Index LA FSM'!$B$4=2,'Index LA FSM'!$A$179:$BZ$341,IF('Index LA FSM'!$B$4=3,'Index LA FSM'!$A$349:$BZ$511,"Error"))),'Index LA FSM'!AB$1,0),"Error")</f>
        <v>x</v>
      </c>
      <c r="AC124" s="84">
        <f>IFERROR(VLOOKUP($A124,IF('Index LA FSM'!$B$4=1,'Index LA FSM'!$A$9:$BZ$171,IF('Index LA FSM'!$B$4=2,'Index LA FSM'!$A$179:$BZ$341,IF('Index LA FSM'!$B$4=3,'Index LA FSM'!$A$349:$BZ$511,"Error"))),'Index LA FSM'!AC$1,0),"Error")</f>
        <v>0</v>
      </c>
      <c r="AD124" s="84">
        <f>IFERROR(VLOOKUP($A124,IF('Index LA FSM'!$B$4=1,'Index LA FSM'!$A$9:$BZ$171,IF('Index LA FSM'!$B$4=2,'Index LA FSM'!$A$179:$BZ$341,IF('Index LA FSM'!$B$4=3,'Index LA FSM'!$A$349:$BZ$511,"Error"))),'Index LA FSM'!AD$1,0),"Error")</f>
        <v>0</v>
      </c>
      <c r="AE124" s="84" t="str">
        <f>IFERROR(VLOOKUP($A124,IF('Index LA FSM'!$B$4=1,'Index LA FSM'!$A$9:$BZ$171,IF('Index LA FSM'!$B$4=2,'Index LA FSM'!$A$179:$BZ$341,IF('Index LA FSM'!$B$4=3,'Index LA FSM'!$A$349:$BZ$511,"Error"))),'Index LA FSM'!AE$1,0),"Error")</f>
        <v>x</v>
      </c>
      <c r="AF124" s="84" t="str">
        <f>IFERROR(VLOOKUP($A124,IF('Index LA FSM'!$B$4=1,'Index LA FSM'!$A$9:$BZ$171,IF('Index LA FSM'!$B$4=2,'Index LA FSM'!$A$179:$BZ$341,IF('Index LA FSM'!$B$4=3,'Index LA FSM'!$A$349:$BZ$511,"Error"))),'Index LA FSM'!AF$1,0),"Error")</f>
        <v>x</v>
      </c>
      <c r="AG124" s="84" t="str">
        <f>IFERROR(VLOOKUP($A124,IF('Index LA FSM'!$B$4=1,'Index LA FSM'!$A$9:$BZ$171,IF('Index LA FSM'!$B$4=2,'Index LA FSM'!$A$179:$BZ$341,IF('Index LA FSM'!$B$4=3,'Index LA FSM'!$A$349:$BZ$511,"Error"))),'Index LA FSM'!AG$1,0),"Error")</f>
        <v>x</v>
      </c>
      <c r="AH124" s="84" t="str">
        <f>IFERROR(VLOOKUP($A124,IF('Index LA FSM'!$B$4=1,'Index LA FSM'!$A$9:$BZ$171,IF('Index LA FSM'!$B$4=2,'Index LA FSM'!$A$179:$BZ$341,IF('Index LA FSM'!$B$4=3,'Index LA FSM'!$A$349:$BZ$511,"Error"))),'Index LA FSM'!AH$1,0),"Error")</f>
        <v>x</v>
      </c>
      <c r="AI124" s="84">
        <f>IFERROR(VLOOKUP($A124,IF('Index LA FSM'!$B$4=1,'Index LA FSM'!$A$9:$BZ$171,IF('Index LA FSM'!$B$4=2,'Index LA FSM'!$A$179:$BZ$341,IF('Index LA FSM'!$B$4=3,'Index LA FSM'!$A$349:$BZ$511,"Error"))),'Index LA FSM'!AI$1,0),"Error")</f>
        <v>0.41</v>
      </c>
      <c r="AJ124" s="84">
        <f>IFERROR(VLOOKUP($A124,IF('Index LA FSM'!$B$4=1,'Index LA FSM'!$A$9:$BZ$171,IF('Index LA FSM'!$B$4=2,'Index LA FSM'!$A$179:$BZ$341,IF('Index LA FSM'!$B$4=3,'Index LA FSM'!$A$349:$BZ$511,"Error"))),'Index LA FSM'!AJ$1,0),"Error")</f>
        <v>0.39</v>
      </c>
      <c r="AK124" s="84" t="str">
        <f>IFERROR(VLOOKUP($A124,IF('Index LA FSM'!$B$4=1,'Index LA FSM'!$A$9:$BZ$171,IF('Index LA FSM'!$B$4=2,'Index LA FSM'!$A$179:$BZ$341,IF('Index LA FSM'!$B$4=3,'Index LA FSM'!$A$349:$BZ$511,"Error"))),'Index LA FSM'!AK$1,0),"Error")</f>
        <v>x</v>
      </c>
      <c r="AL124" s="84">
        <f>IFERROR(VLOOKUP($A124,IF('Index LA FSM'!$B$4=1,'Index LA FSM'!$A$9:$BZ$171,IF('Index LA FSM'!$B$4=2,'Index LA FSM'!$A$179:$BZ$341,IF('Index LA FSM'!$B$4=3,'Index LA FSM'!$A$349:$BZ$511,"Error"))),'Index LA FSM'!AL$1,0),"Error")</f>
        <v>0.16</v>
      </c>
      <c r="AM124" s="84">
        <f>IFERROR(VLOOKUP($A124,IF('Index LA FSM'!$B$4=1,'Index LA FSM'!$A$9:$BZ$171,IF('Index LA FSM'!$B$4=2,'Index LA FSM'!$A$179:$BZ$341,IF('Index LA FSM'!$B$4=3,'Index LA FSM'!$A$349:$BZ$511,"Error"))),'Index LA FSM'!AM$1,0),"Error")</f>
        <v>0.16</v>
      </c>
      <c r="AN124" s="84" t="str">
        <f>IFERROR(VLOOKUP($A124,IF('Index LA FSM'!$B$4=1,'Index LA FSM'!$A$9:$BZ$171,IF('Index LA FSM'!$B$4=2,'Index LA FSM'!$A$179:$BZ$341,IF('Index LA FSM'!$B$4=3,'Index LA FSM'!$A$349:$BZ$511,"Error"))),'Index LA FSM'!AN$1,0),"Error")</f>
        <v>x</v>
      </c>
      <c r="AO124" s="84">
        <f>IFERROR(VLOOKUP($A124,IF('Index LA FSM'!$B$4=1,'Index LA FSM'!$A$9:$BZ$171,IF('Index LA FSM'!$B$4=2,'Index LA FSM'!$A$179:$BZ$341,IF('Index LA FSM'!$B$4=3,'Index LA FSM'!$A$349:$BZ$511,"Error"))),'Index LA FSM'!AO$1,0),"Error")</f>
        <v>0</v>
      </c>
      <c r="AP124" s="84">
        <f>IFERROR(VLOOKUP($A124,IF('Index LA FSM'!$B$4=1,'Index LA FSM'!$A$9:$BZ$171,IF('Index LA FSM'!$B$4=2,'Index LA FSM'!$A$179:$BZ$341,IF('Index LA FSM'!$B$4=3,'Index LA FSM'!$A$349:$BZ$511,"Error"))),'Index LA FSM'!AP$1,0),"Error")</f>
        <v>0</v>
      </c>
      <c r="AQ124" s="84" t="str">
        <f>IFERROR(VLOOKUP($A124,IF('Index LA FSM'!$B$4=1,'Index LA FSM'!$A$9:$BZ$171,IF('Index LA FSM'!$B$4=2,'Index LA FSM'!$A$179:$BZ$341,IF('Index LA FSM'!$B$4=3,'Index LA FSM'!$A$349:$BZ$511,"Error"))),'Index LA FSM'!AQ$1,0),"Error")</f>
        <v>x</v>
      </c>
      <c r="AR124" s="84" t="str">
        <f>IFERROR(VLOOKUP($A124,IF('Index LA FSM'!$B$4=1,'Index LA FSM'!$A$9:$BZ$171,IF('Index LA FSM'!$B$4=2,'Index LA FSM'!$A$179:$BZ$341,IF('Index LA FSM'!$B$4=3,'Index LA FSM'!$A$349:$BZ$511,"Error"))),'Index LA FSM'!AR$1,0),"Error")</f>
        <v>x</v>
      </c>
      <c r="AS124" s="84" t="str">
        <f>IFERROR(VLOOKUP($A124,IF('Index LA FSM'!$B$4=1,'Index LA FSM'!$A$9:$BZ$171,IF('Index LA FSM'!$B$4=2,'Index LA FSM'!$A$179:$BZ$341,IF('Index LA FSM'!$B$4=3,'Index LA FSM'!$A$349:$BZ$511,"Error"))),'Index LA FSM'!AS$1,0),"Error")</f>
        <v>x</v>
      </c>
      <c r="AT124" s="84" t="str">
        <f>IFERROR(VLOOKUP($A124,IF('Index LA FSM'!$B$4=1,'Index LA FSM'!$A$9:$BZ$171,IF('Index LA FSM'!$B$4=2,'Index LA FSM'!$A$179:$BZ$341,IF('Index LA FSM'!$B$4=3,'Index LA FSM'!$A$349:$BZ$511,"Error"))),'Index LA FSM'!AT$1,0),"Error")</f>
        <v>x</v>
      </c>
      <c r="AU124" s="84">
        <f>IFERROR(VLOOKUP($A124,IF('Index LA FSM'!$B$4=1,'Index LA FSM'!$A$9:$BZ$171,IF('Index LA FSM'!$B$4=2,'Index LA FSM'!$A$179:$BZ$341,IF('Index LA FSM'!$B$4=3,'Index LA FSM'!$A$349:$BZ$511,"Error"))),'Index LA FSM'!AU$1,0),"Error")</f>
        <v>0.24</v>
      </c>
      <c r="AV124" s="84">
        <f>IFERROR(VLOOKUP($A124,IF('Index LA FSM'!$B$4=1,'Index LA FSM'!$A$9:$BZ$171,IF('Index LA FSM'!$B$4=2,'Index LA FSM'!$A$179:$BZ$341,IF('Index LA FSM'!$B$4=3,'Index LA FSM'!$A$349:$BZ$511,"Error"))),'Index LA FSM'!AV$1,0),"Error")</f>
        <v>0.24</v>
      </c>
      <c r="AW124" s="84" t="str">
        <f>IFERROR(VLOOKUP($A124,IF('Index LA FSM'!$B$4=1,'Index LA FSM'!$A$9:$BZ$171,IF('Index LA FSM'!$B$4=2,'Index LA FSM'!$A$179:$BZ$341,IF('Index LA FSM'!$B$4=3,'Index LA FSM'!$A$349:$BZ$511,"Error"))),'Index LA FSM'!AW$1,0),"Error")</f>
        <v>x</v>
      </c>
      <c r="AX124" s="84">
        <f>IFERROR(VLOOKUP($A124,IF('Index LA FSM'!$B$4=1,'Index LA FSM'!$A$9:$BZ$171,IF('Index LA FSM'!$B$4=2,'Index LA FSM'!$A$179:$BZ$341,IF('Index LA FSM'!$B$4=3,'Index LA FSM'!$A$349:$BZ$511,"Error"))),'Index LA FSM'!AX$1,0),"Error")</f>
        <v>0</v>
      </c>
      <c r="AY124" s="84">
        <f>IFERROR(VLOOKUP($A124,IF('Index LA FSM'!$B$4=1,'Index LA FSM'!$A$9:$BZ$171,IF('Index LA FSM'!$B$4=2,'Index LA FSM'!$A$179:$BZ$341,IF('Index LA FSM'!$B$4=3,'Index LA FSM'!$A$349:$BZ$511,"Error"))),'Index LA FSM'!AY$1,0),"Error")</f>
        <v>0</v>
      </c>
      <c r="AZ124" s="84" t="str">
        <f>IFERROR(VLOOKUP($A124,IF('Index LA FSM'!$B$4=1,'Index LA FSM'!$A$9:$BZ$171,IF('Index LA FSM'!$B$4=2,'Index LA FSM'!$A$179:$BZ$341,IF('Index LA FSM'!$B$4=3,'Index LA FSM'!$A$349:$BZ$511,"Error"))),'Index LA FSM'!AZ$1,0),"Error")</f>
        <v>x</v>
      </c>
      <c r="BA124" s="84">
        <f>IFERROR(VLOOKUP($A124,IF('Index LA FSM'!$B$4=1,'Index LA FSM'!$A$9:$BZ$171,IF('Index LA FSM'!$B$4=2,'Index LA FSM'!$A$179:$BZ$341,IF('Index LA FSM'!$B$4=3,'Index LA FSM'!$A$349:$BZ$511,"Error"))),'Index LA FSM'!BA$1,0),"Error")</f>
        <v>0</v>
      </c>
      <c r="BB124" s="84">
        <f>IFERROR(VLOOKUP($A124,IF('Index LA FSM'!$B$4=1,'Index LA FSM'!$A$9:$BZ$171,IF('Index LA FSM'!$B$4=2,'Index LA FSM'!$A$179:$BZ$341,IF('Index LA FSM'!$B$4=3,'Index LA FSM'!$A$349:$BZ$511,"Error"))),'Index LA FSM'!BB$1,0),"Error")</f>
        <v>0</v>
      </c>
      <c r="BC124" s="84" t="str">
        <f>IFERROR(VLOOKUP($A124,IF('Index LA FSM'!$B$4=1,'Index LA FSM'!$A$9:$BZ$171,IF('Index LA FSM'!$B$4=2,'Index LA FSM'!$A$179:$BZ$341,IF('Index LA FSM'!$B$4=3,'Index LA FSM'!$A$349:$BZ$511,"Error"))),'Index LA FSM'!BC$1,0),"Error")</f>
        <v>x</v>
      </c>
      <c r="BD124" s="84" t="str">
        <f>IFERROR(VLOOKUP($A124,IF('Index LA FSM'!$B$4=1,'Index LA FSM'!$A$9:$BZ$171,IF('Index LA FSM'!$B$4=2,'Index LA FSM'!$A$179:$BZ$341,IF('Index LA FSM'!$B$4=3,'Index LA FSM'!$A$349:$BZ$511,"Error"))),'Index LA FSM'!BD$1,0),"Error")</f>
        <v>x</v>
      </c>
      <c r="BE124" s="84" t="str">
        <f>IFERROR(VLOOKUP($A124,IF('Index LA FSM'!$B$4=1,'Index LA FSM'!$A$9:$BZ$171,IF('Index LA FSM'!$B$4=2,'Index LA FSM'!$A$179:$BZ$341,IF('Index LA FSM'!$B$4=3,'Index LA FSM'!$A$349:$BZ$511,"Error"))),'Index LA FSM'!BE$1,0),"Error")</f>
        <v>x</v>
      </c>
      <c r="BF124" s="84" t="str">
        <f>IFERROR(VLOOKUP($A124,IF('Index LA FSM'!$B$4=1,'Index LA FSM'!$A$9:$BZ$171,IF('Index LA FSM'!$B$4=2,'Index LA FSM'!$A$179:$BZ$341,IF('Index LA FSM'!$B$4=3,'Index LA FSM'!$A$349:$BZ$511,"Error"))),'Index LA FSM'!BF$1,0),"Error")</f>
        <v>x</v>
      </c>
      <c r="BG124" s="84" t="str">
        <f>IFERROR(VLOOKUP($A124,IF('Index LA FSM'!$B$4=1,'Index LA FSM'!$A$9:$BZ$171,IF('Index LA FSM'!$B$4=2,'Index LA FSM'!$A$179:$BZ$341,IF('Index LA FSM'!$B$4=3,'Index LA FSM'!$A$349:$BZ$511,"Error"))),'Index LA FSM'!BG$1,0),"Error")</f>
        <v>x</v>
      </c>
      <c r="BH124" s="84" t="str">
        <f>IFERROR(VLOOKUP($A124,IF('Index LA FSM'!$B$4=1,'Index LA FSM'!$A$9:$BZ$171,IF('Index LA FSM'!$B$4=2,'Index LA FSM'!$A$179:$BZ$341,IF('Index LA FSM'!$B$4=3,'Index LA FSM'!$A$349:$BZ$511,"Error"))),'Index LA FSM'!BH$1,0),"Error")</f>
        <v>x</v>
      </c>
      <c r="BI124" s="84" t="str">
        <f>IFERROR(VLOOKUP($A124,IF('Index LA FSM'!$B$4=1,'Index LA FSM'!$A$9:$BZ$171,IF('Index LA FSM'!$B$4=2,'Index LA FSM'!$A$179:$BZ$341,IF('Index LA FSM'!$B$4=3,'Index LA FSM'!$A$349:$BZ$511,"Error"))),'Index LA FSM'!BI$1,0),"Error")</f>
        <v>x</v>
      </c>
      <c r="BJ124" s="84">
        <f>IFERROR(VLOOKUP($A124,IF('Index LA FSM'!$B$4=1,'Index LA FSM'!$A$9:$BZ$171,IF('Index LA FSM'!$B$4=2,'Index LA FSM'!$A$179:$BZ$341,IF('Index LA FSM'!$B$4=3,'Index LA FSM'!$A$349:$BZ$511,"Error"))),'Index LA FSM'!BJ$1,0),"Error")</f>
        <v>0</v>
      </c>
      <c r="BK124" s="84">
        <f>IFERROR(VLOOKUP($A124,IF('Index LA FSM'!$B$4=1,'Index LA FSM'!$A$9:$BZ$171,IF('Index LA FSM'!$B$4=2,'Index LA FSM'!$A$179:$BZ$341,IF('Index LA FSM'!$B$4=3,'Index LA FSM'!$A$349:$BZ$511,"Error"))),'Index LA FSM'!BK$1,0),"Error")</f>
        <v>0</v>
      </c>
      <c r="BL124" s="84" t="str">
        <f>IFERROR(VLOOKUP($A124,IF('Index LA FSM'!$B$4=1,'Index LA FSM'!$A$9:$BZ$171,IF('Index LA FSM'!$B$4=2,'Index LA FSM'!$A$179:$BZ$341,IF('Index LA FSM'!$B$4=3,'Index LA FSM'!$A$349:$BZ$511,"Error"))),'Index LA FSM'!BL$1,0),"Error")</f>
        <v>x</v>
      </c>
      <c r="BM124" s="84">
        <f>IFERROR(VLOOKUP($A124,IF('Index LA FSM'!$B$4=1,'Index LA FSM'!$A$9:$BZ$171,IF('Index LA FSM'!$B$4=2,'Index LA FSM'!$A$179:$BZ$341,IF('Index LA FSM'!$B$4=3,'Index LA FSM'!$A$349:$BZ$511,"Error"))),'Index LA FSM'!BM$1,0),"Error")</f>
        <v>0</v>
      </c>
      <c r="BN124" s="84">
        <f>IFERROR(VLOOKUP($A124,IF('Index LA FSM'!$B$4=1,'Index LA FSM'!$A$9:$BZ$171,IF('Index LA FSM'!$B$4=2,'Index LA FSM'!$A$179:$BZ$341,IF('Index LA FSM'!$B$4=3,'Index LA FSM'!$A$349:$BZ$511,"Error"))),'Index LA FSM'!BN$1,0),"Error")</f>
        <v>0</v>
      </c>
      <c r="BO124" s="84" t="str">
        <f>IFERROR(VLOOKUP($A124,IF('Index LA FSM'!$B$4=1,'Index LA FSM'!$A$9:$BZ$171,IF('Index LA FSM'!$B$4=2,'Index LA FSM'!$A$179:$BZ$341,IF('Index LA FSM'!$B$4=3,'Index LA FSM'!$A$349:$BZ$511,"Error"))),'Index LA FSM'!BO$1,0),"Error")</f>
        <v>x</v>
      </c>
      <c r="BP124" s="84" t="str">
        <f>IFERROR(VLOOKUP($A124,IF('Index LA FSM'!$B$4=1,'Index LA FSM'!$A$9:$BZ$171,IF('Index LA FSM'!$B$4=2,'Index LA FSM'!$A$179:$BZ$341,IF('Index LA FSM'!$B$4=3,'Index LA FSM'!$A$349:$BZ$511,"Error"))),'Index LA FSM'!BP$1,0),"Error")</f>
        <v>x</v>
      </c>
      <c r="BQ124" s="84" t="str">
        <f>IFERROR(VLOOKUP($A124,IF('Index LA FSM'!$B$4=1,'Index LA FSM'!$A$9:$BZ$171,IF('Index LA FSM'!$B$4=2,'Index LA FSM'!$A$179:$BZ$341,IF('Index LA FSM'!$B$4=3,'Index LA FSM'!$A$349:$BZ$511,"Error"))),'Index LA FSM'!BQ$1,0),"Error")</f>
        <v>x</v>
      </c>
      <c r="BR124" s="84" t="str">
        <f>IFERROR(VLOOKUP($A124,IF('Index LA FSM'!$B$4=1,'Index LA FSM'!$A$9:$BZ$171,IF('Index LA FSM'!$B$4=2,'Index LA FSM'!$A$179:$BZ$341,IF('Index LA FSM'!$B$4=3,'Index LA FSM'!$A$349:$BZ$511,"Error"))),'Index LA FSM'!BR$1,0),"Error")</f>
        <v>x</v>
      </c>
      <c r="BS124" s="84">
        <f>IFERROR(VLOOKUP($A124,IF('Index LA FSM'!$B$4=1,'Index LA FSM'!$A$9:$BZ$171,IF('Index LA FSM'!$B$4=2,'Index LA FSM'!$A$179:$BZ$341,IF('Index LA FSM'!$B$4=3,'Index LA FSM'!$A$349:$BZ$511,"Error"))),'Index LA FSM'!BS$1,0),"Error")</f>
        <v>0.12</v>
      </c>
      <c r="BT124" s="84">
        <f>IFERROR(VLOOKUP($A124,IF('Index LA FSM'!$B$4=1,'Index LA FSM'!$A$9:$BZ$171,IF('Index LA FSM'!$B$4=2,'Index LA FSM'!$A$179:$BZ$341,IF('Index LA FSM'!$B$4=3,'Index LA FSM'!$A$349:$BZ$511,"Error"))),'Index LA FSM'!BT$1,0),"Error")</f>
        <v>0.12</v>
      </c>
      <c r="BU124" s="84" t="str">
        <f>IFERROR(VLOOKUP($A124,IF('Index LA FSM'!$B$4=1,'Index LA FSM'!$A$9:$BZ$171,IF('Index LA FSM'!$B$4=2,'Index LA FSM'!$A$179:$BZ$341,IF('Index LA FSM'!$B$4=3,'Index LA FSM'!$A$349:$BZ$511,"Error"))),'Index LA FSM'!BU$1,0),"Error")</f>
        <v>x</v>
      </c>
      <c r="BV124" s="84" t="str">
        <f>IFERROR(VLOOKUP($A124,IF('Index LA FSM'!$B$4=1,'Index LA FSM'!$A$9:$BZ$171,IF('Index LA FSM'!$B$4=2,'Index LA FSM'!$A$179:$BZ$341,IF('Index LA FSM'!$B$4=3,'Index LA FSM'!$A$349:$BZ$511,"Error"))),'Index LA FSM'!BV$1,0),"Error")</f>
        <v>x</v>
      </c>
      <c r="BW124" s="84" t="str">
        <f>IFERROR(VLOOKUP($A124,IF('Index LA FSM'!$B$4=1,'Index LA FSM'!$A$9:$BZ$171,IF('Index LA FSM'!$B$4=2,'Index LA FSM'!$A$179:$BZ$341,IF('Index LA FSM'!$B$4=3,'Index LA FSM'!$A$349:$BZ$511,"Error"))),'Index LA FSM'!BW$1,0),"Error")</f>
        <v>x</v>
      </c>
      <c r="BX124" s="84" t="str">
        <f>IFERROR(VLOOKUP($A124,IF('Index LA FSM'!$B$4=1,'Index LA FSM'!$A$9:$BZ$171,IF('Index LA FSM'!$B$4=2,'Index LA FSM'!$A$179:$BZ$341,IF('Index LA FSM'!$B$4=3,'Index LA FSM'!$A$349:$BZ$511,"Error"))),'Index LA FSM'!BX$1,0),"Error")</f>
        <v>x</v>
      </c>
      <c r="BY124" s="84">
        <f>IFERROR(VLOOKUP($A124,IF('Index LA FSM'!$B$4=1,'Index LA FSM'!$A$9:$BZ$171,IF('Index LA FSM'!$B$4=2,'Index LA FSM'!$A$179:$BZ$341,IF('Index LA FSM'!$B$4=3,'Index LA FSM'!$A$349:$BZ$511,"Error"))),'Index LA FSM'!BY$1,0),"Error")</f>
        <v>0.12</v>
      </c>
      <c r="BZ124" s="84">
        <f>IFERROR(VLOOKUP($A124,IF('Index LA FSM'!$B$4=1,'Index LA FSM'!$A$9:$BZ$171,IF('Index LA FSM'!$B$4=2,'Index LA FSM'!$A$179:$BZ$341,IF('Index LA FSM'!$B$4=3,'Index LA FSM'!$A$349:$BZ$511,"Error"))),'Index LA FSM'!BZ$1,0),"Error")</f>
        <v>0.14000000000000001</v>
      </c>
    </row>
    <row r="125" spans="1:78" s="15" customFormat="1" x14ac:dyDescent="0.2">
      <c r="A125" s="20">
        <v>355</v>
      </c>
      <c r="B125" s="20" t="s">
        <v>276</v>
      </c>
      <c r="C125" s="45" t="s">
        <v>153</v>
      </c>
      <c r="D125" s="113">
        <f>IFERROR(VLOOKUP($A125,IF('Index LA FSM'!$B$4=1,'Index LA FSM'!$A$9:$BZ$171,IF('Index LA FSM'!$B$4=2,'Index LA FSM'!$A$179:$BZ$341,IF('Index LA FSM'!$B$4=3,'Index LA FSM'!$A$349:$BZ$511,"Error"))),'Index LA FSM'!D$1,0),"Error")</f>
        <v>10</v>
      </c>
      <c r="E125" s="113">
        <f>IFERROR(VLOOKUP($A125,IF('Index LA FSM'!$B$4=1,'Index LA FSM'!$A$9:$BZ$171,IF('Index LA FSM'!$B$4=2,'Index LA FSM'!$A$179:$BZ$341,IF('Index LA FSM'!$B$4=3,'Index LA FSM'!$A$349:$BZ$511,"Error"))),'Index LA FSM'!E$1,0),"Error")</f>
        <v>60</v>
      </c>
      <c r="F125" s="113">
        <f>IFERROR(VLOOKUP($A125,IF('Index LA FSM'!$B$4=1,'Index LA FSM'!$A$9:$BZ$171,IF('Index LA FSM'!$B$4=2,'Index LA FSM'!$A$179:$BZ$341,IF('Index LA FSM'!$B$4=3,'Index LA FSM'!$A$349:$BZ$511,"Error"))),'Index LA FSM'!F$1,0),"Error")</f>
        <v>70</v>
      </c>
      <c r="G125" s="84">
        <f>IFERROR(VLOOKUP($A125,IF('Index LA FSM'!$B$4=1,'Index LA FSM'!$A$9:$BZ$171,IF('Index LA FSM'!$B$4=2,'Index LA FSM'!$A$179:$BZ$341,IF('Index LA FSM'!$B$4=3,'Index LA FSM'!$A$349:$BZ$511,"Error"))),'Index LA FSM'!G$1,0),"Error")</f>
        <v>1</v>
      </c>
      <c r="H125" s="84">
        <f>IFERROR(VLOOKUP($A125,IF('Index LA FSM'!$B$4=1,'Index LA FSM'!$A$9:$BZ$171,IF('Index LA FSM'!$B$4=2,'Index LA FSM'!$A$179:$BZ$341,IF('Index LA FSM'!$B$4=3,'Index LA FSM'!$A$349:$BZ$511,"Error"))),'Index LA FSM'!H$1,0),"Error")</f>
        <v>0.83</v>
      </c>
      <c r="I125" s="84">
        <f>IFERROR(VLOOKUP($A125,IF('Index LA FSM'!$B$4=1,'Index LA FSM'!$A$9:$BZ$171,IF('Index LA FSM'!$B$4=2,'Index LA FSM'!$A$179:$BZ$341,IF('Index LA FSM'!$B$4=3,'Index LA FSM'!$A$349:$BZ$511,"Error"))),'Index LA FSM'!I$1,0),"Error")</f>
        <v>0.86</v>
      </c>
      <c r="J125" s="84">
        <f>IFERROR(VLOOKUP($A125,IF('Index LA FSM'!$B$4=1,'Index LA FSM'!$A$9:$BZ$171,IF('Index LA FSM'!$B$4=2,'Index LA FSM'!$A$179:$BZ$341,IF('Index LA FSM'!$B$4=3,'Index LA FSM'!$A$349:$BZ$511,"Error"))),'Index LA FSM'!J$1,0),"Error")</f>
        <v>0.8</v>
      </c>
      <c r="K125" s="84">
        <f>IFERROR(VLOOKUP($A125,IF('Index LA FSM'!$B$4=1,'Index LA FSM'!$A$9:$BZ$171,IF('Index LA FSM'!$B$4=2,'Index LA FSM'!$A$179:$BZ$341,IF('Index LA FSM'!$B$4=3,'Index LA FSM'!$A$349:$BZ$511,"Error"))),'Index LA FSM'!K$1,0),"Error")</f>
        <v>0.65</v>
      </c>
      <c r="L125" s="84">
        <f>IFERROR(VLOOKUP($A125,IF('Index LA FSM'!$B$4=1,'Index LA FSM'!$A$9:$BZ$171,IF('Index LA FSM'!$B$4=2,'Index LA FSM'!$A$179:$BZ$341,IF('Index LA FSM'!$B$4=3,'Index LA FSM'!$A$349:$BZ$511,"Error"))),'Index LA FSM'!L$1,0),"Error")</f>
        <v>0.67</v>
      </c>
      <c r="M125" s="84">
        <f>IFERROR(VLOOKUP($A125,IF('Index LA FSM'!$B$4=1,'Index LA FSM'!$A$9:$BZ$171,IF('Index LA FSM'!$B$4=2,'Index LA FSM'!$A$179:$BZ$341,IF('Index LA FSM'!$B$4=3,'Index LA FSM'!$A$349:$BZ$511,"Error"))),'Index LA FSM'!M$1,0),"Error")</f>
        <v>0</v>
      </c>
      <c r="N125" s="84" t="str">
        <f>IFERROR(VLOOKUP($A125,IF('Index LA FSM'!$B$4=1,'Index LA FSM'!$A$9:$BZ$171,IF('Index LA FSM'!$B$4=2,'Index LA FSM'!$A$179:$BZ$341,IF('Index LA FSM'!$B$4=3,'Index LA FSM'!$A$349:$BZ$511,"Error"))),'Index LA FSM'!N$1,0),"Error")</f>
        <v>x</v>
      </c>
      <c r="O125" s="84" t="str">
        <f>IFERROR(VLOOKUP($A125,IF('Index LA FSM'!$B$4=1,'Index LA FSM'!$A$9:$BZ$171,IF('Index LA FSM'!$B$4=2,'Index LA FSM'!$A$179:$BZ$341,IF('Index LA FSM'!$B$4=3,'Index LA FSM'!$A$349:$BZ$511,"Error"))),'Index LA FSM'!O$1,0),"Error")</f>
        <v>x</v>
      </c>
      <c r="P125" s="84">
        <f>IFERROR(VLOOKUP($A125,IF('Index LA FSM'!$B$4=1,'Index LA FSM'!$A$9:$BZ$171,IF('Index LA FSM'!$B$4=2,'Index LA FSM'!$A$179:$BZ$341,IF('Index LA FSM'!$B$4=3,'Index LA FSM'!$A$349:$BZ$511,"Error"))),'Index LA FSM'!P$1,0),"Error")</f>
        <v>0</v>
      </c>
      <c r="Q125" s="84">
        <f>IFERROR(VLOOKUP($A125,IF('Index LA FSM'!$B$4=1,'Index LA FSM'!$A$9:$BZ$171,IF('Index LA FSM'!$B$4=2,'Index LA FSM'!$A$179:$BZ$341,IF('Index LA FSM'!$B$4=3,'Index LA FSM'!$A$349:$BZ$511,"Error"))),'Index LA FSM'!Q$1,0),"Error")</f>
        <v>0</v>
      </c>
      <c r="R125" s="84">
        <f>IFERROR(VLOOKUP($A125,IF('Index LA FSM'!$B$4=1,'Index LA FSM'!$A$9:$BZ$171,IF('Index LA FSM'!$B$4=2,'Index LA FSM'!$A$179:$BZ$341,IF('Index LA FSM'!$B$4=3,'Index LA FSM'!$A$349:$BZ$511,"Error"))),'Index LA FSM'!R$1,0),"Error")</f>
        <v>0</v>
      </c>
      <c r="S125" s="84">
        <f>IFERROR(VLOOKUP($A125,IF('Index LA FSM'!$B$4=1,'Index LA FSM'!$A$9:$BZ$171,IF('Index LA FSM'!$B$4=2,'Index LA FSM'!$A$179:$BZ$341,IF('Index LA FSM'!$B$4=3,'Index LA FSM'!$A$349:$BZ$511,"Error"))),'Index LA FSM'!S$1,0),"Error")</f>
        <v>0</v>
      </c>
      <c r="T125" s="84" t="str">
        <f>IFERROR(VLOOKUP($A125,IF('Index LA FSM'!$B$4=1,'Index LA FSM'!$A$9:$BZ$171,IF('Index LA FSM'!$B$4=2,'Index LA FSM'!$A$179:$BZ$341,IF('Index LA FSM'!$B$4=3,'Index LA FSM'!$A$349:$BZ$511,"Error"))),'Index LA FSM'!T$1,0),"Error")</f>
        <v>x</v>
      </c>
      <c r="U125" s="84" t="str">
        <f>IFERROR(VLOOKUP($A125,IF('Index LA FSM'!$B$4=1,'Index LA FSM'!$A$9:$BZ$171,IF('Index LA FSM'!$B$4=2,'Index LA FSM'!$A$179:$BZ$341,IF('Index LA FSM'!$B$4=3,'Index LA FSM'!$A$349:$BZ$511,"Error"))),'Index LA FSM'!U$1,0),"Error")</f>
        <v>x</v>
      </c>
      <c r="V125" s="84" t="str">
        <f>IFERROR(VLOOKUP($A125,IF('Index LA FSM'!$B$4=1,'Index LA FSM'!$A$9:$BZ$171,IF('Index LA FSM'!$B$4=2,'Index LA FSM'!$A$179:$BZ$341,IF('Index LA FSM'!$B$4=3,'Index LA FSM'!$A$349:$BZ$511,"Error"))),'Index LA FSM'!V$1,0),"Error")</f>
        <v>x</v>
      </c>
      <c r="W125" s="84">
        <f>IFERROR(VLOOKUP($A125,IF('Index LA FSM'!$B$4=1,'Index LA FSM'!$A$9:$BZ$171,IF('Index LA FSM'!$B$4=2,'Index LA FSM'!$A$179:$BZ$341,IF('Index LA FSM'!$B$4=3,'Index LA FSM'!$A$349:$BZ$511,"Error"))),'Index LA FSM'!W$1,0),"Error")</f>
        <v>0.15</v>
      </c>
      <c r="X125" s="84">
        <f>IFERROR(VLOOKUP($A125,IF('Index LA FSM'!$B$4=1,'Index LA FSM'!$A$9:$BZ$171,IF('Index LA FSM'!$B$4=2,'Index LA FSM'!$A$179:$BZ$341,IF('Index LA FSM'!$B$4=3,'Index LA FSM'!$A$349:$BZ$511,"Error"))),'Index LA FSM'!X$1,0),"Error")</f>
        <v>0.17</v>
      </c>
      <c r="Y125" s="84">
        <f>IFERROR(VLOOKUP($A125,IF('Index LA FSM'!$B$4=1,'Index LA FSM'!$A$9:$BZ$171,IF('Index LA FSM'!$B$4=2,'Index LA FSM'!$A$179:$BZ$341,IF('Index LA FSM'!$B$4=3,'Index LA FSM'!$A$349:$BZ$511,"Error"))),'Index LA FSM'!Y$1,0),"Error")</f>
        <v>0</v>
      </c>
      <c r="Z125" s="84">
        <f>IFERROR(VLOOKUP($A125,IF('Index LA FSM'!$B$4=1,'Index LA FSM'!$A$9:$BZ$171,IF('Index LA FSM'!$B$4=2,'Index LA FSM'!$A$179:$BZ$341,IF('Index LA FSM'!$B$4=3,'Index LA FSM'!$A$349:$BZ$511,"Error"))),'Index LA FSM'!Z$1,0),"Error")</f>
        <v>0</v>
      </c>
      <c r="AA125" s="84">
        <f>IFERROR(VLOOKUP($A125,IF('Index LA FSM'!$B$4=1,'Index LA FSM'!$A$9:$BZ$171,IF('Index LA FSM'!$B$4=2,'Index LA FSM'!$A$179:$BZ$341,IF('Index LA FSM'!$B$4=3,'Index LA FSM'!$A$349:$BZ$511,"Error"))),'Index LA FSM'!AA$1,0),"Error")</f>
        <v>0</v>
      </c>
      <c r="AB125" s="84">
        <f>IFERROR(VLOOKUP($A125,IF('Index LA FSM'!$B$4=1,'Index LA FSM'!$A$9:$BZ$171,IF('Index LA FSM'!$B$4=2,'Index LA FSM'!$A$179:$BZ$341,IF('Index LA FSM'!$B$4=3,'Index LA FSM'!$A$349:$BZ$511,"Error"))),'Index LA FSM'!AB$1,0),"Error")</f>
        <v>0</v>
      </c>
      <c r="AC125" s="84">
        <f>IFERROR(VLOOKUP($A125,IF('Index LA FSM'!$B$4=1,'Index LA FSM'!$A$9:$BZ$171,IF('Index LA FSM'!$B$4=2,'Index LA FSM'!$A$179:$BZ$341,IF('Index LA FSM'!$B$4=3,'Index LA FSM'!$A$349:$BZ$511,"Error"))),'Index LA FSM'!AC$1,0),"Error")</f>
        <v>0</v>
      </c>
      <c r="AD125" s="84">
        <f>IFERROR(VLOOKUP($A125,IF('Index LA FSM'!$B$4=1,'Index LA FSM'!$A$9:$BZ$171,IF('Index LA FSM'!$B$4=2,'Index LA FSM'!$A$179:$BZ$341,IF('Index LA FSM'!$B$4=3,'Index LA FSM'!$A$349:$BZ$511,"Error"))),'Index LA FSM'!AD$1,0),"Error")</f>
        <v>0</v>
      </c>
      <c r="AE125" s="84">
        <f>IFERROR(VLOOKUP($A125,IF('Index LA FSM'!$B$4=1,'Index LA FSM'!$A$9:$BZ$171,IF('Index LA FSM'!$B$4=2,'Index LA FSM'!$A$179:$BZ$341,IF('Index LA FSM'!$B$4=3,'Index LA FSM'!$A$349:$BZ$511,"Error"))),'Index LA FSM'!AE$1,0),"Error")</f>
        <v>0</v>
      </c>
      <c r="AF125" s="84" t="str">
        <f>IFERROR(VLOOKUP($A125,IF('Index LA FSM'!$B$4=1,'Index LA FSM'!$A$9:$BZ$171,IF('Index LA FSM'!$B$4=2,'Index LA FSM'!$A$179:$BZ$341,IF('Index LA FSM'!$B$4=3,'Index LA FSM'!$A$349:$BZ$511,"Error"))),'Index LA FSM'!AF$1,0),"Error")</f>
        <v>x</v>
      </c>
      <c r="AG125" s="84" t="str">
        <f>IFERROR(VLOOKUP($A125,IF('Index LA FSM'!$B$4=1,'Index LA FSM'!$A$9:$BZ$171,IF('Index LA FSM'!$B$4=2,'Index LA FSM'!$A$179:$BZ$341,IF('Index LA FSM'!$B$4=3,'Index LA FSM'!$A$349:$BZ$511,"Error"))),'Index LA FSM'!AG$1,0),"Error")</f>
        <v>x</v>
      </c>
      <c r="AH125" s="84" t="str">
        <f>IFERROR(VLOOKUP($A125,IF('Index LA FSM'!$B$4=1,'Index LA FSM'!$A$9:$BZ$171,IF('Index LA FSM'!$B$4=2,'Index LA FSM'!$A$179:$BZ$341,IF('Index LA FSM'!$B$4=3,'Index LA FSM'!$A$349:$BZ$511,"Error"))),'Index LA FSM'!AH$1,0),"Error")</f>
        <v>x</v>
      </c>
      <c r="AI125" s="84">
        <f>IFERROR(VLOOKUP($A125,IF('Index LA FSM'!$B$4=1,'Index LA FSM'!$A$9:$BZ$171,IF('Index LA FSM'!$B$4=2,'Index LA FSM'!$A$179:$BZ$341,IF('Index LA FSM'!$B$4=3,'Index LA FSM'!$A$349:$BZ$511,"Error"))),'Index LA FSM'!AI$1,0),"Error")</f>
        <v>0.38</v>
      </c>
      <c r="AJ125" s="84">
        <f>IFERROR(VLOOKUP($A125,IF('Index LA FSM'!$B$4=1,'Index LA FSM'!$A$9:$BZ$171,IF('Index LA FSM'!$B$4=2,'Index LA FSM'!$A$179:$BZ$341,IF('Index LA FSM'!$B$4=3,'Index LA FSM'!$A$349:$BZ$511,"Error"))),'Index LA FSM'!AJ$1,0),"Error")</f>
        <v>0.4</v>
      </c>
      <c r="AK125" s="84">
        <f>IFERROR(VLOOKUP($A125,IF('Index LA FSM'!$B$4=1,'Index LA FSM'!$A$9:$BZ$171,IF('Index LA FSM'!$B$4=2,'Index LA FSM'!$A$179:$BZ$341,IF('Index LA FSM'!$B$4=3,'Index LA FSM'!$A$349:$BZ$511,"Error"))),'Index LA FSM'!AK$1,0),"Error")</f>
        <v>0</v>
      </c>
      <c r="AL125" s="84">
        <f>IFERROR(VLOOKUP($A125,IF('Index LA FSM'!$B$4=1,'Index LA FSM'!$A$9:$BZ$171,IF('Index LA FSM'!$B$4=2,'Index LA FSM'!$A$179:$BZ$341,IF('Index LA FSM'!$B$4=3,'Index LA FSM'!$A$349:$BZ$511,"Error"))),'Index LA FSM'!AL$1,0),"Error")</f>
        <v>0</v>
      </c>
      <c r="AM125" s="84">
        <f>IFERROR(VLOOKUP($A125,IF('Index LA FSM'!$B$4=1,'Index LA FSM'!$A$9:$BZ$171,IF('Index LA FSM'!$B$4=2,'Index LA FSM'!$A$179:$BZ$341,IF('Index LA FSM'!$B$4=3,'Index LA FSM'!$A$349:$BZ$511,"Error"))),'Index LA FSM'!AM$1,0),"Error")</f>
        <v>0</v>
      </c>
      <c r="AN125" s="84">
        <f>IFERROR(VLOOKUP($A125,IF('Index LA FSM'!$B$4=1,'Index LA FSM'!$A$9:$BZ$171,IF('Index LA FSM'!$B$4=2,'Index LA FSM'!$A$179:$BZ$341,IF('Index LA FSM'!$B$4=3,'Index LA FSM'!$A$349:$BZ$511,"Error"))),'Index LA FSM'!AN$1,0),"Error")</f>
        <v>0</v>
      </c>
      <c r="AO125" s="84">
        <f>IFERROR(VLOOKUP($A125,IF('Index LA FSM'!$B$4=1,'Index LA FSM'!$A$9:$BZ$171,IF('Index LA FSM'!$B$4=2,'Index LA FSM'!$A$179:$BZ$341,IF('Index LA FSM'!$B$4=3,'Index LA FSM'!$A$349:$BZ$511,"Error"))),'Index LA FSM'!AO$1,0),"Error")</f>
        <v>0</v>
      </c>
      <c r="AP125" s="84">
        <f>IFERROR(VLOOKUP($A125,IF('Index LA FSM'!$B$4=1,'Index LA FSM'!$A$9:$BZ$171,IF('Index LA FSM'!$B$4=2,'Index LA FSM'!$A$179:$BZ$341,IF('Index LA FSM'!$B$4=3,'Index LA FSM'!$A$349:$BZ$511,"Error"))),'Index LA FSM'!AP$1,0),"Error")</f>
        <v>0</v>
      </c>
      <c r="AQ125" s="84">
        <f>IFERROR(VLOOKUP($A125,IF('Index LA FSM'!$B$4=1,'Index LA FSM'!$A$9:$BZ$171,IF('Index LA FSM'!$B$4=2,'Index LA FSM'!$A$179:$BZ$341,IF('Index LA FSM'!$B$4=3,'Index LA FSM'!$A$349:$BZ$511,"Error"))),'Index LA FSM'!AQ$1,0),"Error")</f>
        <v>0</v>
      </c>
      <c r="AR125" s="84">
        <f>IFERROR(VLOOKUP($A125,IF('Index LA FSM'!$B$4=1,'Index LA FSM'!$A$9:$BZ$171,IF('Index LA FSM'!$B$4=2,'Index LA FSM'!$A$179:$BZ$341,IF('Index LA FSM'!$B$4=3,'Index LA FSM'!$A$349:$BZ$511,"Error"))),'Index LA FSM'!AR$1,0),"Error")</f>
        <v>0</v>
      </c>
      <c r="AS125" s="84">
        <f>IFERROR(VLOOKUP($A125,IF('Index LA FSM'!$B$4=1,'Index LA FSM'!$A$9:$BZ$171,IF('Index LA FSM'!$B$4=2,'Index LA FSM'!$A$179:$BZ$341,IF('Index LA FSM'!$B$4=3,'Index LA FSM'!$A$349:$BZ$511,"Error"))),'Index LA FSM'!AS$1,0),"Error")</f>
        <v>0</v>
      </c>
      <c r="AT125" s="84" t="str">
        <f>IFERROR(VLOOKUP($A125,IF('Index LA FSM'!$B$4=1,'Index LA FSM'!$A$9:$BZ$171,IF('Index LA FSM'!$B$4=2,'Index LA FSM'!$A$179:$BZ$341,IF('Index LA FSM'!$B$4=3,'Index LA FSM'!$A$349:$BZ$511,"Error"))),'Index LA FSM'!AT$1,0),"Error")</f>
        <v>x</v>
      </c>
      <c r="AU125" s="84">
        <f>IFERROR(VLOOKUP($A125,IF('Index LA FSM'!$B$4=1,'Index LA FSM'!$A$9:$BZ$171,IF('Index LA FSM'!$B$4=2,'Index LA FSM'!$A$179:$BZ$341,IF('Index LA FSM'!$B$4=3,'Index LA FSM'!$A$349:$BZ$511,"Error"))),'Index LA FSM'!AU$1,0),"Error")</f>
        <v>0.38</v>
      </c>
      <c r="AV125" s="84">
        <f>IFERROR(VLOOKUP($A125,IF('Index LA FSM'!$B$4=1,'Index LA FSM'!$A$9:$BZ$171,IF('Index LA FSM'!$B$4=2,'Index LA FSM'!$A$179:$BZ$341,IF('Index LA FSM'!$B$4=3,'Index LA FSM'!$A$349:$BZ$511,"Error"))),'Index LA FSM'!AV$1,0),"Error")</f>
        <v>0.4</v>
      </c>
      <c r="AW125" s="84">
        <f>IFERROR(VLOOKUP($A125,IF('Index LA FSM'!$B$4=1,'Index LA FSM'!$A$9:$BZ$171,IF('Index LA FSM'!$B$4=2,'Index LA FSM'!$A$179:$BZ$341,IF('Index LA FSM'!$B$4=3,'Index LA FSM'!$A$349:$BZ$511,"Error"))),'Index LA FSM'!AW$1,0),"Error")</f>
        <v>0</v>
      </c>
      <c r="AX125" s="84">
        <f>IFERROR(VLOOKUP($A125,IF('Index LA FSM'!$B$4=1,'Index LA FSM'!$A$9:$BZ$171,IF('Index LA FSM'!$B$4=2,'Index LA FSM'!$A$179:$BZ$341,IF('Index LA FSM'!$B$4=3,'Index LA FSM'!$A$349:$BZ$511,"Error"))),'Index LA FSM'!AX$1,0),"Error")</f>
        <v>0</v>
      </c>
      <c r="AY125" s="84">
        <f>IFERROR(VLOOKUP($A125,IF('Index LA FSM'!$B$4=1,'Index LA FSM'!$A$9:$BZ$171,IF('Index LA FSM'!$B$4=2,'Index LA FSM'!$A$179:$BZ$341,IF('Index LA FSM'!$B$4=3,'Index LA FSM'!$A$349:$BZ$511,"Error"))),'Index LA FSM'!AY$1,0),"Error")</f>
        <v>0</v>
      </c>
      <c r="AZ125" s="84">
        <f>IFERROR(VLOOKUP($A125,IF('Index LA FSM'!$B$4=1,'Index LA FSM'!$A$9:$BZ$171,IF('Index LA FSM'!$B$4=2,'Index LA FSM'!$A$179:$BZ$341,IF('Index LA FSM'!$B$4=3,'Index LA FSM'!$A$349:$BZ$511,"Error"))),'Index LA FSM'!AZ$1,0),"Error")</f>
        <v>0</v>
      </c>
      <c r="BA125" s="84">
        <f>IFERROR(VLOOKUP($A125,IF('Index LA FSM'!$B$4=1,'Index LA FSM'!$A$9:$BZ$171,IF('Index LA FSM'!$B$4=2,'Index LA FSM'!$A$179:$BZ$341,IF('Index LA FSM'!$B$4=3,'Index LA FSM'!$A$349:$BZ$511,"Error"))),'Index LA FSM'!BA$1,0),"Error")</f>
        <v>0</v>
      </c>
      <c r="BB125" s="84">
        <f>IFERROR(VLOOKUP($A125,IF('Index LA FSM'!$B$4=1,'Index LA FSM'!$A$9:$BZ$171,IF('Index LA FSM'!$B$4=2,'Index LA FSM'!$A$179:$BZ$341,IF('Index LA FSM'!$B$4=3,'Index LA FSM'!$A$349:$BZ$511,"Error"))),'Index LA FSM'!BB$1,0),"Error")</f>
        <v>0</v>
      </c>
      <c r="BC125" s="84" t="str">
        <f>IFERROR(VLOOKUP($A125,IF('Index LA FSM'!$B$4=1,'Index LA FSM'!$A$9:$BZ$171,IF('Index LA FSM'!$B$4=2,'Index LA FSM'!$A$179:$BZ$341,IF('Index LA FSM'!$B$4=3,'Index LA FSM'!$A$349:$BZ$511,"Error"))),'Index LA FSM'!BC$1,0),"Error")</f>
        <v>x</v>
      </c>
      <c r="BD125" s="84">
        <f>IFERROR(VLOOKUP($A125,IF('Index LA FSM'!$B$4=1,'Index LA FSM'!$A$9:$BZ$171,IF('Index LA FSM'!$B$4=2,'Index LA FSM'!$A$179:$BZ$341,IF('Index LA FSM'!$B$4=3,'Index LA FSM'!$A$349:$BZ$511,"Error"))),'Index LA FSM'!BD$1,0),"Error")</f>
        <v>0.18</v>
      </c>
      <c r="BE125" s="84">
        <f>IFERROR(VLOOKUP($A125,IF('Index LA FSM'!$B$4=1,'Index LA FSM'!$A$9:$BZ$171,IF('Index LA FSM'!$B$4=2,'Index LA FSM'!$A$179:$BZ$341,IF('Index LA FSM'!$B$4=3,'Index LA FSM'!$A$349:$BZ$511,"Error"))),'Index LA FSM'!BE$1,0),"Error")</f>
        <v>0.17</v>
      </c>
      <c r="BF125" s="84" t="str">
        <f>IFERROR(VLOOKUP($A125,IF('Index LA FSM'!$B$4=1,'Index LA FSM'!$A$9:$BZ$171,IF('Index LA FSM'!$B$4=2,'Index LA FSM'!$A$179:$BZ$341,IF('Index LA FSM'!$B$4=3,'Index LA FSM'!$A$349:$BZ$511,"Error"))),'Index LA FSM'!BF$1,0),"Error")</f>
        <v>x</v>
      </c>
      <c r="BG125" s="84">
        <f>IFERROR(VLOOKUP($A125,IF('Index LA FSM'!$B$4=1,'Index LA FSM'!$A$9:$BZ$171,IF('Index LA FSM'!$B$4=2,'Index LA FSM'!$A$179:$BZ$341,IF('Index LA FSM'!$B$4=3,'Index LA FSM'!$A$349:$BZ$511,"Error"))),'Index LA FSM'!BG$1,0),"Error")</f>
        <v>0.17</v>
      </c>
      <c r="BH125" s="84">
        <f>IFERROR(VLOOKUP($A125,IF('Index LA FSM'!$B$4=1,'Index LA FSM'!$A$9:$BZ$171,IF('Index LA FSM'!$B$4=2,'Index LA FSM'!$A$179:$BZ$341,IF('Index LA FSM'!$B$4=3,'Index LA FSM'!$A$349:$BZ$511,"Error"))),'Index LA FSM'!BH$1,0),"Error")</f>
        <v>0.16</v>
      </c>
      <c r="BI125" s="84">
        <f>IFERROR(VLOOKUP($A125,IF('Index LA FSM'!$B$4=1,'Index LA FSM'!$A$9:$BZ$171,IF('Index LA FSM'!$B$4=2,'Index LA FSM'!$A$179:$BZ$341,IF('Index LA FSM'!$B$4=3,'Index LA FSM'!$A$349:$BZ$511,"Error"))),'Index LA FSM'!BI$1,0),"Error")</f>
        <v>0</v>
      </c>
      <c r="BJ125" s="84" t="str">
        <f>IFERROR(VLOOKUP($A125,IF('Index LA FSM'!$B$4=1,'Index LA FSM'!$A$9:$BZ$171,IF('Index LA FSM'!$B$4=2,'Index LA FSM'!$A$179:$BZ$341,IF('Index LA FSM'!$B$4=3,'Index LA FSM'!$A$349:$BZ$511,"Error"))),'Index LA FSM'!BJ$1,0),"Error")</f>
        <v>x</v>
      </c>
      <c r="BK125" s="84" t="str">
        <f>IFERROR(VLOOKUP($A125,IF('Index LA FSM'!$B$4=1,'Index LA FSM'!$A$9:$BZ$171,IF('Index LA FSM'!$B$4=2,'Index LA FSM'!$A$179:$BZ$341,IF('Index LA FSM'!$B$4=3,'Index LA FSM'!$A$349:$BZ$511,"Error"))),'Index LA FSM'!BK$1,0),"Error")</f>
        <v>x</v>
      </c>
      <c r="BL125" s="84">
        <f>IFERROR(VLOOKUP($A125,IF('Index LA FSM'!$B$4=1,'Index LA FSM'!$A$9:$BZ$171,IF('Index LA FSM'!$B$4=2,'Index LA FSM'!$A$179:$BZ$341,IF('Index LA FSM'!$B$4=3,'Index LA FSM'!$A$349:$BZ$511,"Error"))),'Index LA FSM'!BL$1,0),"Error")</f>
        <v>0</v>
      </c>
      <c r="BM125" s="84">
        <f>IFERROR(VLOOKUP($A125,IF('Index LA FSM'!$B$4=1,'Index LA FSM'!$A$9:$BZ$171,IF('Index LA FSM'!$B$4=2,'Index LA FSM'!$A$179:$BZ$341,IF('Index LA FSM'!$B$4=3,'Index LA FSM'!$A$349:$BZ$511,"Error"))),'Index LA FSM'!BM$1,0),"Error")</f>
        <v>0</v>
      </c>
      <c r="BN125" s="84">
        <f>IFERROR(VLOOKUP($A125,IF('Index LA FSM'!$B$4=1,'Index LA FSM'!$A$9:$BZ$171,IF('Index LA FSM'!$B$4=2,'Index LA FSM'!$A$179:$BZ$341,IF('Index LA FSM'!$B$4=3,'Index LA FSM'!$A$349:$BZ$511,"Error"))),'Index LA FSM'!BN$1,0),"Error")</f>
        <v>0</v>
      </c>
      <c r="BO125" s="84" t="str">
        <f>IFERROR(VLOOKUP($A125,IF('Index LA FSM'!$B$4=1,'Index LA FSM'!$A$9:$BZ$171,IF('Index LA FSM'!$B$4=2,'Index LA FSM'!$A$179:$BZ$341,IF('Index LA FSM'!$B$4=3,'Index LA FSM'!$A$349:$BZ$511,"Error"))),'Index LA FSM'!BO$1,0),"Error")</f>
        <v>x</v>
      </c>
      <c r="BP125" s="84">
        <f>IFERROR(VLOOKUP($A125,IF('Index LA FSM'!$B$4=1,'Index LA FSM'!$A$9:$BZ$171,IF('Index LA FSM'!$B$4=2,'Index LA FSM'!$A$179:$BZ$341,IF('Index LA FSM'!$B$4=3,'Index LA FSM'!$A$349:$BZ$511,"Error"))),'Index LA FSM'!BP$1,0),"Error")</f>
        <v>0</v>
      </c>
      <c r="BQ125" s="84" t="str">
        <f>IFERROR(VLOOKUP($A125,IF('Index LA FSM'!$B$4=1,'Index LA FSM'!$A$9:$BZ$171,IF('Index LA FSM'!$B$4=2,'Index LA FSM'!$A$179:$BZ$341,IF('Index LA FSM'!$B$4=3,'Index LA FSM'!$A$349:$BZ$511,"Error"))),'Index LA FSM'!BQ$1,0),"Error")</f>
        <v>x</v>
      </c>
      <c r="BR125" s="84">
        <f>IFERROR(VLOOKUP($A125,IF('Index LA FSM'!$B$4=1,'Index LA FSM'!$A$9:$BZ$171,IF('Index LA FSM'!$B$4=2,'Index LA FSM'!$A$179:$BZ$341,IF('Index LA FSM'!$B$4=3,'Index LA FSM'!$A$349:$BZ$511,"Error"))),'Index LA FSM'!BR$1,0),"Error")</f>
        <v>0</v>
      </c>
      <c r="BS125" s="84">
        <f>IFERROR(VLOOKUP($A125,IF('Index LA FSM'!$B$4=1,'Index LA FSM'!$A$9:$BZ$171,IF('Index LA FSM'!$B$4=2,'Index LA FSM'!$A$179:$BZ$341,IF('Index LA FSM'!$B$4=3,'Index LA FSM'!$A$349:$BZ$511,"Error"))),'Index LA FSM'!BS$1,0),"Error")</f>
        <v>0.1</v>
      </c>
      <c r="BT125" s="84">
        <f>IFERROR(VLOOKUP($A125,IF('Index LA FSM'!$B$4=1,'Index LA FSM'!$A$9:$BZ$171,IF('Index LA FSM'!$B$4=2,'Index LA FSM'!$A$179:$BZ$341,IF('Index LA FSM'!$B$4=3,'Index LA FSM'!$A$349:$BZ$511,"Error"))),'Index LA FSM'!BT$1,0),"Error")</f>
        <v>0.09</v>
      </c>
      <c r="BU125" s="84">
        <f>IFERROR(VLOOKUP($A125,IF('Index LA FSM'!$B$4=1,'Index LA FSM'!$A$9:$BZ$171,IF('Index LA FSM'!$B$4=2,'Index LA FSM'!$A$179:$BZ$341,IF('Index LA FSM'!$B$4=3,'Index LA FSM'!$A$349:$BZ$511,"Error"))),'Index LA FSM'!BU$1,0),"Error")</f>
        <v>0</v>
      </c>
      <c r="BV125" s="84" t="str">
        <f>IFERROR(VLOOKUP($A125,IF('Index LA FSM'!$B$4=1,'Index LA FSM'!$A$9:$BZ$171,IF('Index LA FSM'!$B$4=2,'Index LA FSM'!$A$179:$BZ$341,IF('Index LA FSM'!$B$4=3,'Index LA FSM'!$A$349:$BZ$511,"Error"))),'Index LA FSM'!BV$1,0),"Error")</f>
        <v>x</v>
      </c>
      <c r="BW125" s="84" t="str">
        <f>IFERROR(VLOOKUP($A125,IF('Index LA FSM'!$B$4=1,'Index LA FSM'!$A$9:$BZ$171,IF('Index LA FSM'!$B$4=2,'Index LA FSM'!$A$179:$BZ$341,IF('Index LA FSM'!$B$4=3,'Index LA FSM'!$A$349:$BZ$511,"Error"))),'Index LA FSM'!BW$1,0),"Error")</f>
        <v>x</v>
      </c>
      <c r="BX125" s="84">
        <f>IFERROR(VLOOKUP($A125,IF('Index LA FSM'!$B$4=1,'Index LA FSM'!$A$9:$BZ$171,IF('Index LA FSM'!$B$4=2,'Index LA FSM'!$A$179:$BZ$341,IF('Index LA FSM'!$B$4=3,'Index LA FSM'!$A$349:$BZ$511,"Error"))),'Index LA FSM'!BX$1,0),"Error")</f>
        <v>0</v>
      </c>
      <c r="BY125" s="84" t="str">
        <f>IFERROR(VLOOKUP($A125,IF('Index LA FSM'!$B$4=1,'Index LA FSM'!$A$9:$BZ$171,IF('Index LA FSM'!$B$4=2,'Index LA FSM'!$A$179:$BZ$341,IF('Index LA FSM'!$B$4=3,'Index LA FSM'!$A$349:$BZ$511,"Error"))),'Index LA FSM'!BY$1,0),"Error")</f>
        <v>x</v>
      </c>
      <c r="BZ125" s="84" t="str">
        <f>IFERROR(VLOOKUP($A125,IF('Index LA FSM'!$B$4=1,'Index LA FSM'!$A$9:$BZ$171,IF('Index LA FSM'!$B$4=2,'Index LA FSM'!$A$179:$BZ$341,IF('Index LA FSM'!$B$4=3,'Index LA FSM'!$A$349:$BZ$511,"Error"))),'Index LA FSM'!BZ$1,0),"Error")</f>
        <v>x</v>
      </c>
    </row>
    <row r="126" spans="1:78" s="15" customFormat="1" x14ac:dyDescent="0.2">
      <c r="A126" s="20">
        <v>333</v>
      </c>
      <c r="B126" s="20" t="s">
        <v>277</v>
      </c>
      <c r="C126" s="45" t="s">
        <v>159</v>
      </c>
      <c r="D126" s="113">
        <f>IFERROR(VLOOKUP($A126,IF('Index LA FSM'!$B$4=1,'Index LA FSM'!$A$9:$BZ$171,IF('Index LA FSM'!$B$4=2,'Index LA FSM'!$A$179:$BZ$341,IF('Index LA FSM'!$B$4=3,'Index LA FSM'!$A$349:$BZ$511,"Error"))),'Index LA FSM'!D$1,0),"Error")</f>
        <v>130</v>
      </c>
      <c r="E126" s="113">
        <f>IFERROR(VLOOKUP($A126,IF('Index LA FSM'!$B$4=1,'Index LA FSM'!$A$9:$BZ$171,IF('Index LA FSM'!$B$4=2,'Index LA FSM'!$A$179:$BZ$341,IF('Index LA FSM'!$B$4=3,'Index LA FSM'!$A$349:$BZ$511,"Error"))),'Index LA FSM'!E$1,0),"Error")</f>
        <v>830</v>
      </c>
      <c r="F126" s="113">
        <f>IFERROR(VLOOKUP($A126,IF('Index LA FSM'!$B$4=1,'Index LA FSM'!$A$9:$BZ$171,IF('Index LA FSM'!$B$4=2,'Index LA FSM'!$A$179:$BZ$341,IF('Index LA FSM'!$B$4=3,'Index LA FSM'!$A$349:$BZ$511,"Error"))),'Index LA FSM'!F$1,0),"Error")</f>
        <v>960</v>
      </c>
      <c r="G126" s="84">
        <f>IFERROR(VLOOKUP($A126,IF('Index LA FSM'!$B$4=1,'Index LA FSM'!$A$9:$BZ$171,IF('Index LA FSM'!$B$4=2,'Index LA FSM'!$A$179:$BZ$341,IF('Index LA FSM'!$B$4=3,'Index LA FSM'!$A$349:$BZ$511,"Error"))),'Index LA FSM'!G$1,0),"Error")</f>
        <v>0.83</v>
      </c>
      <c r="H126" s="84">
        <f>IFERROR(VLOOKUP($A126,IF('Index LA FSM'!$B$4=1,'Index LA FSM'!$A$9:$BZ$171,IF('Index LA FSM'!$B$4=2,'Index LA FSM'!$A$179:$BZ$341,IF('Index LA FSM'!$B$4=3,'Index LA FSM'!$A$349:$BZ$511,"Error"))),'Index LA FSM'!H$1,0),"Error")</f>
        <v>0.81</v>
      </c>
      <c r="I126" s="84">
        <f>IFERROR(VLOOKUP($A126,IF('Index LA FSM'!$B$4=1,'Index LA FSM'!$A$9:$BZ$171,IF('Index LA FSM'!$B$4=2,'Index LA FSM'!$A$179:$BZ$341,IF('Index LA FSM'!$B$4=3,'Index LA FSM'!$A$349:$BZ$511,"Error"))),'Index LA FSM'!I$1,0),"Error")</f>
        <v>0.82</v>
      </c>
      <c r="J126" s="84">
        <f>IFERROR(VLOOKUP($A126,IF('Index LA FSM'!$B$4=1,'Index LA FSM'!$A$9:$BZ$171,IF('Index LA FSM'!$B$4=2,'Index LA FSM'!$A$179:$BZ$341,IF('Index LA FSM'!$B$4=3,'Index LA FSM'!$A$349:$BZ$511,"Error"))),'Index LA FSM'!J$1,0),"Error")</f>
        <v>0.78</v>
      </c>
      <c r="K126" s="84">
        <f>IFERROR(VLOOKUP($A126,IF('Index LA FSM'!$B$4=1,'Index LA FSM'!$A$9:$BZ$171,IF('Index LA FSM'!$B$4=2,'Index LA FSM'!$A$179:$BZ$341,IF('Index LA FSM'!$B$4=3,'Index LA FSM'!$A$349:$BZ$511,"Error"))),'Index LA FSM'!K$1,0),"Error")</f>
        <v>0.72</v>
      </c>
      <c r="L126" s="84">
        <f>IFERROR(VLOOKUP($A126,IF('Index LA FSM'!$B$4=1,'Index LA FSM'!$A$9:$BZ$171,IF('Index LA FSM'!$B$4=2,'Index LA FSM'!$A$179:$BZ$341,IF('Index LA FSM'!$B$4=3,'Index LA FSM'!$A$349:$BZ$511,"Error"))),'Index LA FSM'!L$1,0),"Error")</f>
        <v>0.73</v>
      </c>
      <c r="M126" s="84">
        <f>IFERROR(VLOOKUP($A126,IF('Index LA FSM'!$B$4=1,'Index LA FSM'!$A$9:$BZ$171,IF('Index LA FSM'!$B$4=2,'Index LA FSM'!$A$179:$BZ$341,IF('Index LA FSM'!$B$4=3,'Index LA FSM'!$A$349:$BZ$511,"Error"))),'Index LA FSM'!M$1,0),"Error")</f>
        <v>0.14000000000000001</v>
      </c>
      <c r="N126" s="84">
        <f>IFERROR(VLOOKUP($A126,IF('Index LA FSM'!$B$4=1,'Index LA FSM'!$A$9:$BZ$171,IF('Index LA FSM'!$B$4=2,'Index LA FSM'!$A$179:$BZ$341,IF('Index LA FSM'!$B$4=3,'Index LA FSM'!$A$349:$BZ$511,"Error"))),'Index LA FSM'!N$1,0),"Error")</f>
        <v>7.0000000000000007E-2</v>
      </c>
      <c r="O126" s="84">
        <f>IFERROR(VLOOKUP($A126,IF('Index LA FSM'!$B$4=1,'Index LA FSM'!$A$9:$BZ$171,IF('Index LA FSM'!$B$4=2,'Index LA FSM'!$A$179:$BZ$341,IF('Index LA FSM'!$B$4=3,'Index LA FSM'!$A$349:$BZ$511,"Error"))),'Index LA FSM'!O$1,0),"Error")</f>
        <v>0.08</v>
      </c>
      <c r="P126" s="84">
        <f>IFERROR(VLOOKUP($A126,IF('Index LA FSM'!$B$4=1,'Index LA FSM'!$A$9:$BZ$171,IF('Index LA FSM'!$B$4=2,'Index LA FSM'!$A$179:$BZ$341,IF('Index LA FSM'!$B$4=3,'Index LA FSM'!$A$349:$BZ$511,"Error"))),'Index LA FSM'!P$1,0),"Error")</f>
        <v>0</v>
      </c>
      <c r="Q126" s="84" t="str">
        <f>IFERROR(VLOOKUP($A126,IF('Index LA FSM'!$B$4=1,'Index LA FSM'!$A$9:$BZ$171,IF('Index LA FSM'!$B$4=2,'Index LA FSM'!$A$179:$BZ$341,IF('Index LA FSM'!$B$4=3,'Index LA FSM'!$A$349:$BZ$511,"Error"))),'Index LA FSM'!Q$1,0),"Error")</f>
        <v>x</v>
      </c>
      <c r="R126" s="84" t="str">
        <f>IFERROR(VLOOKUP($A126,IF('Index LA FSM'!$B$4=1,'Index LA FSM'!$A$9:$BZ$171,IF('Index LA FSM'!$B$4=2,'Index LA FSM'!$A$179:$BZ$341,IF('Index LA FSM'!$B$4=3,'Index LA FSM'!$A$349:$BZ$511,"Error"))),'Index LA FSM'!R$1,0),"Error")</f>
        <v>x</v>
      </c>
      <c r="S126" s="84" t="str">
        <f>IFERROR(VLOOKUP($A126,IF('Index LA FSM'!$B$4=1,'Index LA FSM'!$A$9:$BZ$171,IF('Index LA FSM'!$B$4=2,'Index LA FSM'!$A$179:$BZ$341,IF('Index LA FSM'!$B$4=3,'Index LA FSM'!$A$349:$BZ$511,"Error"))),'Index LA FSM'!S$1,0),"Error")</f>
        <v>x</v>
      </c>
      <c r="T126" s="84">
        <f>IFERROR(VLOOKUP($A126,IF('Index LA FSM'!$B$4=1,'Index LA FSM'!$A$9:$BZ$171,IF('Index LA FSM'!$B$4=2,'Index LA FSM'!$A$179:$BZ$341,IF('Index LA FSM'!$B$4=3,'Index LA FSM'!$A$349:$BZ$511,"Error"))),'Index LA FSM'!T$1,0),"Error")</f>
        <v>0.04</v>
      </c>
      <c r="U126" s="84">
        <f>IFERROR(VLOOKUP($A126,IF('Index LA FSM'!$B$4=1,'Index LA FSM'!$A$9:$BZ$171,IF('Index LA FSM'!$B$4=2,'Index LA FSM'!$A$179:$BZ$341,IF('Index LA FSM'!$B$4=3,'Index LA FSM'!$A$349:$BZ$511,"Error"))),'Index LA FSM'!U$1,0),"Error")</f>
        <v>0.04</v>
      </c>
      <c r="V126" s="84">
        <f>IFERROR(VLOOKUP($A126,IF('Index LA FSM'!$B$4=1,'Index LA FSM'!$A$9:$BZ$171,IF('Index LA FSM'!$B$4=2,'Index LA FSM'!$A$179:$BZ$341,IF('Index LA FSM'!$B$4=3,'Index LA FSM'!$A$349:$BZ$511,"Error"))),'Index LA FSM'!V$1,0),"Error")</f>
        <v>0.12</v>
      </c>
      <c r="W126" s="84">
        <f>IFERROR(VLOOKUP($A126,IF('Index LA FSM'!$B$4=1,'Index LA FSM'!$A$9:$BZ$171,IF('Index LA FSM'!$B$4=2,'Index LA FSM'!$A$179:$BZ$341,IF('Index LA FSM'!$B$4=3,'Index LA FSM'!$A$349:$BZ$511,"Error"))),'Index LA FSM'!W$1,0),"Error")</f>
        <v>7.0000000000000007E-2</v>
      </c>
      <c r="X126" s="84">
        <f>IFERROR(VLOOKUP($A126,IF('Index LA FSM'!$B$4=1,'Index LA FSM'!$A$9:$BZ$171,IF('Index LA FSM'!$B$4=2,'Index LA FSM'!$A$179:$BZ$341,IF('Index LA FSM'!$B$4=3,'Index LA FSM'!$A$349:$BZ$511,"Error"))),'Index LA FSM'!X$1,0),"Error")</f>
        <v>0.08</v>
      </c>
      <c r="Y126" s="84">
        <f>IFERROR(VLOOKUP($A126,IF('Index LA FSM'!$B$4=1,'Index LA FSM'!$A$9:$BZ$171,IF('Index LA FSM'!$B$4=2,'Index LA FSM'!$A$179:$BZ$341,IF('Index LA FSM'!$B$4=3,'Index LA FSM'!$A$349:$BZ$511,"Error"))),'Index LA FSM'!Y$1,0),"Error")</f>
        <v>0</v>
      </c>
      <c r="Z126" s="84">
        <f>IFERROR(VLOOKUP($A126,IF('Index LA FSM'!$B$4=1,'Index LA FSM'!$A$9:$BZ$171,IF('Index LA FSM'!$B$4=2,'Index LA FSM'!$A$179:$BZ$341,IF('Index LA FSM'!$B$4=3,'Index LA FSM'!$A$349:$BZ$511,"Error"))),'Index LA FSM'!Z$1,0),"Error")</f>
        <v>0</v>
      </c>
      <c r="AA126" s="84">
        <f>IFERROR(VLOOKUP($A126,IF('Index LA FSM'!$B$4=1,'Index LA FSM'!$A$9:$BZ$171,IF('Index LA FSM'!$B$4=2,'Index LA FSM'!$A$179:$BZ$341,IF('Index LA FSM'!$B$4=3,'Index LA FSM'!$A$349:$BZ$511,"Error"))),'Index LA FSM'!AA$1,0),"Error")</f>
        <v>0</v>
      </c>
      <c r="AB126" s="84">
        <f>IFERROR(VLOOKUP($A126,IF('Index LA FSM'!$B$4=1,'Index LA FSM'!$A$9:$BZ$171,IF('Index LA FSM'!$B$4=2,'Index LA FSM'!$A$179:$BZ$341,IF('Index LA FSM'!$B$4=3,'Index LA FSM'!$A$349:$BZ$511,"Error"))),'Index LA FSM'!AB$1,0),"Error")</f>
        <v>0</v>
      </c>
      <c r="AC126" s="84">
        <f>IFERROR(VLOOKUP($A126,IF('Index LA FSM'!$B$4=1,'Index LA FSM'!$A$9:$BZ$171,IF('Index LA FSM'!$B$4=2,'Index LA FSM'!$A$179:$BZ$341,IF('Index LA FSM'!$B$4=3,'Index LA FSM'!$A$349:$BZ$511,"Error"))),'Index LA FSM'!AC$1,0),"Error")</f>
        <v>0</v>
      </c>
      <c r="AD126" s="84">
        <f>IFERROR(VLOOKUP($A126,IF('Index LA FSM'!$B$4=1,'Index LA FSM'!$A$9:$BZ$171,IF('Index LA FSM'!$B$4=2,'Index LA FSM'!$A$179:$BZ$341,IF('Index LA FSM'!$B$4=3,'Index LA FSM'!$A$349:$BZ$511,"Error"))),'Index LA FSM'!AD$1,0),"Error")</f>
        <v>0</v>
      </c>
      <c r="AE126" s="84" t="str">
        <f>IFERROR(VLOOKUP($A126,IF('Index LA FSM'!$B$4=1,'Index LA FSM'!$A$9:$BZ$171,IF('Index LA FSM'!$B$4=2,'Index LA FSM'!$A$179:$BZ$341,IF('Index LA FSM'!$B$4=3,'Index LA FSM'!$A$349:$BZ$511,"Error"))),'Index LA FSM'!AE$1,0),"Error")</f>
        <v>x</v>
      </c>
      <c r="AF126" s="84">
        <f>IFERROR(VLOOKUP($A126,IF('Index LA FSM'!$B$4=1,'Index LA FSM'!$A$9:$BZ$171,IF('Index LA FSM'!$B$4=2,'Index LA FSM'!$A$179:$BZ$341,IF('Index LA FSM'!$B$4=3,'Index LA FSM'!$A$349:$BZ$511,"Error"))),'Index LA FSM'!AF$1,0),"Error")</f>
        <v>0.08</v>
      </c>
      <c r="AG126" s="84">
        <f>IFERROR(VLOOKUP($A126,IF('Index LA FSM'!$B$4=1,'Index LA FSM'!$A$9:$BZ$171,IF('Index LA FSM'!$B$4=2,'Index LA FSM'!$A$179:$BZ$341,IF('Index LA FSM'!$B$4=3,'Index LA FSM'!$A$349:$BZ$511,"Error"))),'Index LA FSM'!AG$1,0),"Error")</f>
        <v>7.0000000000000007E-2</v>
      </c>
      <c r="AH126" s="84">
        <f>IFERROR(VLOOKUP($A126,IF('Index LA FSM'!$B$4=1,'Index LA FSM'!$A$9:$BZ$171,IF('Index LA FSM'!$B$4=2,'Index LA FSM'!$A$179:$BZ$341,IF('Index LA FSM'!$B$4=3,'Index LA FSM'!$A$349:$BZ$511,"Error"))),'Index LA FSM'!AH$1,0),"Error")</f>
        <v>0.5</v>
      </c>
      <c r="AI126" s="84">
        <f>IFERROR(VLOOKUP($A126,IF('Index LA FSM'!$B$4=1,'Index LA FSM'!$A$9:$BZ$171,IF('Index LA FSM'!$B$4=2,'Index LA FSM'!$A$179:$BZ$341,IF('Index LA FSM'!$B$4=3,'Index LA FSM'!$A$349:$BZ$511,"Error"))),'Index LA FSM'!AI$1,0),"Error")</f>
        <v>0.53</v>
      </c>
      <c r="AJ126" s="84">
        <f>IFERROR(VLOOKUP($A126,IF('Index LA FSM'!$B$4=1,'Index LA FSM'!$A$9:$BZ$171,IF('Index LA FSM'!$B$4=2,'Index LA FSM'!$A$179:$BZ$341,IF('Index LA FSM'!$B$4=3,'Index LA FSM'!$A$349:$BZ$511,"Error"))),'Index LA FSM'!AJ$1,0),"Error")</f>
        <v>0.53</v>
      </c>
      <c r="AK126" s="84">
        <f>IFERROR(VLOOKUP($A126,IF('Index LA FSM'!$B$4=1,'Index LA FSM'!$A$9:$BZ$171,IF('Index LA FSM'!$B$4=2,'Index LA FSM'!$A$179:$BZ$341,IF('Index LA FSM'!$B$4=3,'Index LA FSM'!$A$349:$BZ$511,"Error"))),'Index LA FSM'!AK$1,0),"Error")</f>
        <v>0.12</v>
      </c>
      <c r="AL126" s="84">
        <f>IFERROR(VLOOKUP($A126,IF('Index LA FSM'!$B$4=1,'Index LA FSM'!$A$9:$BZ$171,IF('Index LA FSM'!$B$4=2,'Index LA FSM'!$A$179:$BZ$341,IF('Index LA FSM'!$B$4=3,'Index LA FSM'!$A$349:$BZ$511,"Error"))),'Index LA FSM'!AL$1,0),"Error")</f>
        <v>0.13</v>
      </c>
      <c r="AM126" s="84">
        <f>IFERROR(VLOOKUP($A126,IF('Index LA FSM'!$B$4=1,'Index LA FSM'!$A$9:$BZ$171,IF('Index LA FSM'!$B$4=2,'Index LA FSM'!$A$179:$BZ$341,IF('Index LA FSM'!$B$4=3,'Index LA FSM'!$A$349:$BZ$511,"Error"))),'Index LA FSM'!AM$1,0),"Error")</f>
        <v>0.13</v>
      </c>
      <c r="AN126" s="84">
        <f>IFERROR(VLOOKUP($A126,IF('Index LA FSM'!$B$4=1,'Index LA FSM'!$A$9:$BZ$171,IF('Index LA FSM'!$B$4=2,'Index LA FSM'!$A$179:$BZ$341,IF('Index LA FSM'!$B$4=3,'Index LA FSM'!$A$349:$BZ$511,"Error"))),'Index LA FSM'!AN$1,0),"Error")</f>
        <v>0</v>
      </c>
      <c r="AO126" s="84">
        <f>IFERROR(VLOOKUP($A126,IF('Index LA FSM'!$B$4=1,'Index LA FSM'!$A$9:$BZ$171,IF('Index LA FSM'!$B$4=2,'Index LA FSM'!$A$179:$BZ$341,IF('Index LA FSM'!$B$4=3,'Index LA FSM'!$A$349:$BZ$511,"Error"))),'Index LA FSM'!AO$1,0),"Error")</f>
        <v>0</v>
      </c>
      <c r="AP126" s="84">
        <f>IFERROR(VLOOKUP($A126,IF('Index LA FSM'!$B$4=1,'Index LA FSM'!$A$9:$BZ$171,IF('Index LA FSM'!$B$4=2,'Index LA FSM'!$A$179:$BZ$341,IF('Index LA FSM'!$B$4=3,'Index LA FSM'!$A$349:$BZ$511,"Error"))),'Index LA FSM'!AP$1,0),"Error")</f>
        <v>0</v>
      </c>
      <c r="AQ126" s="84">
        <f>IFERROR(VLOOKUP($A126,IF('Index LA FSM'!$B$4=1,'Index LA FSM'!$A$9:$BZ$171,IF('Index LA FSM'!$B$4=2,'Index LA FSM'!$A$179:$BZ$341,IF('Index LA FSM'!$B$4=3,'Index LA FSM'!$A$349:$BZ$511,"Error"))),'Index LA FSM'!AQ$1,0),"Error")</f>
        <v>0.05</v>
      </c>
      <c r="AR126" s="84">
        <f>IFERROR(VLOOKUP($A126,IF('Index LA FSM'!$B$4=1,'Index LA FSM'!$A$9:$BZ$171,IF('Index LA FSM'!$B$4=2,'Index LA FSM'!$A$179:$BZ$341,IF('Index LA FSM'!$B$4=3,'Index LA FSM'!$A$349:$BZ$511,"Error"))),'Index LA FSM'!AR$1,0),"Error")</f>
        <v>0.05</v>
      </c>
      <c r="AS126" s="84">
        <f>IFERROR(VLOOKUP($A126,IF('Index LA FSM'!$B$4=1,'Index LA FSM'!$A$9:$BZ$171,IF('Index LA FSM'!$B$4=2,'Index LA FSM'!$A$179:$BZ$341,IF('Index LA FSM'!$B$4=3,'Index LA FSM'!$A$349:$BZ$511,"Error"))),'Index LA FSM'!AS$1,0),"Error")</f>
        <v>0.05</v>
      </c>
      <c r="AT126" s="84">
        <f>IFERROR(VLOOKUP($A126,IF('Index LA FSM'!$B$4=1,'Index LA FSM'!$A$9:$BZ$171,IF('Index LA FSM'!$B$4=2,'Index LA FSM'!$A$179:$BZ$341,IF('Index LA FSM'!$B$4=3,'Index LA FSM'!$A$349:$BZ$511,"Error"))),'Index LA FSM'!AT$1,0),"Error")</f>
        <v>0.38</v>
      </c>
      <c r="AU126" s="84">
        <f>IFERROR(VLOOKUP($A126,IF('Index LA FSM'!$B$4=1,'Index LA FSM'!$A$9:$BZ$171,IF('Index LA FSM'!$B$4=2,'Index LA FSM'!$A$179:$BZ$341,IF('Index LA FSM'!$B$4=3,'Index LA FSM'!$A$349:$BZ$511,"Error"))),'Index LA FSM'!AU$1,0),"Error")</f>
        <v>0.4</v>
      </c>
      <c r="AV126" s="84">
        <f>IFERROR(VLOOKUP($A126,IF('Index LA FSM'!$B$4=1,'Index LA FSM'!$A$9:$BZ$171,IF('Index LA FSM'!$B$4=2,'Index LA FSM'!$A$179:$BZ$341,IF('Index LA FSM'!$B$4=3,'Index LA FSM'!$A$349:$BZ$511,"Error"))),'Index LA FSM'!AV$1,0),"Error")</f>
        <v>0.4</v>
      </c>
      <c r="AW126" s="84">
        <f>IFERROR(VLOOKUP($A126,IF('Index LA FSM'!$B$4=1,'Index LA FSM'!$A$9:$BZ$171,IF('Index LA FSM'!$B$4=2,'Index LA FSM'!$A$179:$BZ$341,IF('Index LA FSM'!$B$4=3,'Index LA FSM'!$A$349:$BZ$511,"Error"))),'Index LA FSM'!AW$1,0),"Error")</f>
        <v>0</v>
      </c>
      <c r="AX126" s="84" t="str">
        <f>IFERROR(VLOOKUP($A126,IF('Index LA FSM'!$B$4=1,'Index LA FSM'!$A$9:$BZ$171,IF('Index LA FSM'!$B$4=2,'Index LA FSM'!$A$179:$BZ$341,IF('Index LA FSM'!$B$4=3,'Index LA FSM'!$A$349:$BZ$511,"Error"))),'Index LA FSM'!AX$1,0),"Error")</f>
        <v>x</v>
      </c>
      <c r="AY126" s="84" t="str">
        <f>IFERROR(VLOOKUP($A126,IF('Index LA FSM'!$B$4=1,'Index LA FSM'!$A$9:$BZ$171,IF('Index LA FSM'!$B$4=2,'Index LA FSM'!$A$179:$BZ$341,IF('Index LA FSM'!$B$4=3,'Index LA FSM'!$A$349:$BZ$511,"Error"))),'Index LA FSM'!AY$1,0),"Error")</f>
        <v>x</v>
      </c>
      <c r="AZ126" s="84">
        <f>IFERROR(VLOOKUP($A126,IF('Index LA FSM'!$B$4=1,'Index LA FSM'!$A$9:$BZ$171,IF('Index LA FSM'!$B$4=2,'Index LA FSM'!$A$179:$BZ$341,IF('Index LA FSM'!$B$4=3,'Index LA FSM'!$A$349:$BZ$511,"Error"))),'Index LA FSM'!AZ$1,0),"Error")</f>
        <v>0</v>
      </c>
      <c r="BA126" s="84" t="str">
        <f>IFERROR(VLOOKUP($A126,IF('Index LA FSM'!$B$4=1,'Index LA FSM'!$A$9:$BZ$171,IF('Index LA FSM'!$B$4=2,'Index LA FSM'!$A$179:$BZ$341,IF('Index LA FSM'!$B$4=3,'Index LA FSM'!$A$349:$BZ$511,"Error"))),'Index LA FSM'!BA$1,0),"Error")</f>
        <v>x</v>
      </c>
      <c r="BB126" s="84" t="str">
        <f>IFERROR(VLOOKUP($A126,IF('Index LA FSM'!$B$4=1,'Index LA FSM'!$A$9:$BZ$171,IF('Index LA FSM'!$B$4=2,'Index LA FSM'!$A$179:$BZ$341,IF('Index LA FSM'!$B$4=3,'Index LA FSM'!$A$349:$BZ$511,"Error"))),'Index LA FSM'!BB$1,0),"Error")</f>
        <v>x</v>
      </c>
      <c r="BC126" s="84">
        <f>IFERROR(VLOOKUP($A126,IF('Index LA FSM'!$B$4=1,'Index LA FSM'!$A$9:$BZ$171,IF('Index LA FSM'!$B$4=2,'Index LA FSM'!$A$179:$BZ$341,IF('Index LA FSM'!$B$4=3,'Index LA FSM'!$A$349:$BZ$511,"Error"))),'Index LA FSM'!BC$1,0),"Error")</f>
        <v>0.05</v>
      </c>
      <c r="BD126" s="84">
        <f>IFERROR(VLOOKUP($A126,IF('Index LA FSM'!$B$4=1,'Index LA FSM'!$A$9:$BZ$171,IF('Index LA FSM'!$B$4=2,'Index LA FSM'!$A$179:$BZ$341,IF('Index LA FSM'!$B$4=3,'Index LA FSM'!$A$349:$BZ$511,"Error"))),'Index LA FSM'!BD$1,0),"Error")</f>
        <v>7.0000000000000007E-2</v>
      </c>
      <c r="BE126" s="84">
        <f>IFERROR(VLOOKUP($A126,IF('Index LA FSM'!$B$4=1,'Index LA FSM'!$A$9:$BZ$171,IF('Index LA FSM'!$B$4=2,'Index LA FSM'!$A$179:$BZ$341,IF('Index LA FSM'!$B$4=3,'Index LA FSM'!$A$349:$BZ$511,"Error"))),'Index LA FSM'!BE$1,0),"Error")</f>
        <v>7.0000000000000007E-2</v>
      </c>
      <c r="BF126" s="84" t="str">
        <f>IFERROR(VLOOKUP($A126,IF('Index LA FSM'!$B$4=1,'Index LA FSM'!$A$9:$BZ$171,IF('Index LA FSM'!$B$4=2,'Index LA FSM'!$A$179:$BZ$341,IF('Index LA FSM'!$B$4=3,'Index LA FSM'!$A$349:$BZ$511,"Error"))),'Index LA FSM'!BF$1,0),"Error")</f>
        <v>x</v>
      </c>
      <c r="BG126" s="84">
        <f>IFERROR(VLOOKUP($A126,IF('Index LA FSM'!$B$4=1,'Index LA FSM'!$A$9:$BZ$171,IF('Index LA FSM'!$B$4=2,'Index LA FSM'!$A$179:$BZ$341,IF('Index LA FSM'!$B$4=3,'Index LA FSM'!$A$349:$BZ$511,"Error"))),'Index LA FSM'!BG$1,0),"Error")</f>
        <v>0.04</v>
      </c>
      <c r="BH126" s="84">
        <f>IFERROR(VLOOKUP($A126,IF('Index LA FSM'!$B$4=1,'Index LA FSM'!$A$9:$BZ$171,IF('Index LA FSM'!$B$4=2,'Index LA FSM'!$A$179:$BZ$341,IF('Index LA FSM'!$B$4=3,'Index LA FSM'!$A$349:$BZ$511,"Error"))),'Index LA FSM'!BH$1,0),"Error")</f>
        <v>0.04</v>
      </c>
      <c r="BI126" s="84" t="str">
        <f>IFERROR(VLOOKUP($A126,IF('Index LA FSM'!$B$4=1,'Index LA FSM'!$A$9:$BZ$171,IF('Index LA FSM'!$B$4=2,'Index LA FSM'!$A$179:$BZ$341,IF('Index LA FSM'!$B$4=3,'Index LA FSM'!$A$349:$BZ$511,"Error"))),'Index LA FSM'!BI$1,0),"Error")</f>
        <v>x</v>
      </c>
      <c r="BJ126" s="84">
        <f>IFERROR(VLOOKUP($A126,IF('Index LA FSM'!$B$4=1,'Index LA FSM'!$A$9:$BZ$171,IF('Index LA FSM'!$B$4=2,'Index LA FSM'!$A$179:$BZ$341,IF('Index LA FSM'!$B$4=3,'Index LA FSM'!$A$349:$BZ$511,"Error"))),'Index LA FSM'!BJ$1,0),"Error")</f>
        <v>0.04</v>
      </c>
      <c r="BK126" s="84">
        <f>IFERROR(VLOOKUP($A126,IF('Index LA FSM'!$B$4=1,'Index LA FSM'!$A$9:$BZ$171,IF('Index LA FSM'!$B$4=2,'Index LA FSM'!$A$179:$BZ$341,IF('Index LA FSM'!$B$4=3,'Index LA FSM'!$A$349:$BZ$511,"Error"))),'Index LA FSM'!BK$1,0),"Error")</f>
        <v>0.03</v>
      </c>
      <c r="BL126" s="84">
        <f>IFERROR(VLOOKUP($A126,IF('Index LA FSM'!$B$4=1,'Index LA FSM'!$A$9:$BZ$171,IF('Index LA FSM'!$B$4=2,'Index LA FSM'!$A$179:$BZ$341,IF('Index LA FSM'!$B$4=3,'Index LA FSM'!$A$349:$BZ$511,"Error"))),'Index LA FSM'!BL$1,0),"Error")</f>
        <v>0</v>
      </c>
      <c r="BM126" s="84" t="str">
        <f>IFERROR(VLOOKUP($A126,IF('Index LA FSM'!$B$4=1,'Index LA FSM'!$A$9:$BZ$171,IF('Index LA FSM'!$B$4=2,'Index LA FSM'!$A$179:$BZ$341,IF('Index LA FSM'!$B$4=3,'Index LA FSM'!$A$349:$BZ$511,"Error"))),'Index LA FSM'!BM$1,0),"Error")</f>
        <v>x</v>
      </c>
      <c r="BN126" s="84" t="str">
        <f>IFERROR(VLOOKUP($A126,IF('Index LA FSM'!$B$4=1,'Index LA FSM'!$A$9:$BZ$171,IF('Index LA FSM'!$B$4=2,'Index LA FSM'!$A$179:$BZ$341,IF('Index LA FSM'!$B$4=3,'Index LA FSM'!$A$349:$BZ$511,"Error"))),'Index LA FSM'!BN$1,0),"Error")</f>
        <v>x</v>
      </c>
      <c r="BO126" s="84">
        <f>IFERROR(VLOOKUP($A126,IF('Index LA FSM'!$B$4=1,'Index LA FSM'!$A$9:$BZ$171,IF('Index LA FSM'!$B$4=2,'Index LA FSM'!$A$179:$BZ$341,IF('Index LA FSM'!$B$4=3,'Index LA FSM'!$A$349:$BZ$511,"Error"))),'Index LA FSM'!BO$1,0),"Error")</f>
        <v>0</v>
      </c>
      <c r="BP126" s="84">
        <f>IFERROR(VLOOKUP($A126,IF('Index LA FSM'!$B$4=1,'Index LA FSM'!$A$9:$BZ$171,IF('Index LA FSM'!$B$4=2,'Index LA FSM'!$A$179:$BZ$341,IF('Index LA FSM'!$B$4=3,'Index LA FSM'!$A$349:$BZ$511,"Error"))),'Index LA FSM'!BP$1,0),"Error")</f>
        <v>0.02</v>
      </c>
      <c r="BQ126" s="84">
        <f>IFERROR(VLOOKUP($A126,IF('Index LA FSM'!$B$4=1,'Index LA FSM'!$A$9:$BZ$171,IF('Index LA FSM'!$B$4=2,'Index LA FSM'!$A$179:$BZ$341,IF('Index LA FSM'!$B$4=3,'Index LA FSM'!$A$349:$BZ$511,"Error"))),'Index LA FSM'!BQ$1,0),"Error")</f>
        <v>0.02</v>
      </c>
      <c r="BR126" s="84">
        <f>IFERROR(VLOOKUP($A126,IF('Index LA FSM'!$B$4=1,'Index LA FSM'!$A$9:$BZ$171,IF('Index LA FSM'!$B$4=2,'Index LA FSM'!$A$179:$BZ$341,IF('Index LA FSM'!$B$4=3,'Index LA FSM'!$A$349:$BZ$511,"Error"))),'Index LA FSM'!BR$1,0),"Error")</f>
        <v>0.05</v>
      </c>
      <c r="BS126" s="84">
        <f>IFERROR(VLOOKUP($A126,IF('Index LA FSM'!$B$4=1,'Index LA FSM'!$A$9:$BZ$171,IF('Index LA FSM'!$B$4=2,'Index LA FSM'!$A$179:$BZ$341,IF('Index LA FSM'!$B$4=3,'Index LA FSM'!$A$349:$BZ$511,"Error"))),'Index LA FSM'!BS$1,0),"Error")</f>
        <v>0.06</v>
      </c>
      <c r="BT126" s="84">
        <f>IFERROR(VLOOKUP($A126,IF('Index LA FSM'!$B$4=1,'Index LA FSM'!$A$9:$BZ$171,IF('Index LA FSM'!$B$4=2,'Index LA FSM'!$A$179:$BZ$341,IF('Index LA FSM'!$B$4=3,'Index LA FSM'!$A$349:$BZ$511,"Error"))),'Index LA FSM'!BT$1,0),"Error")</f>
        <v>0.06</v>
      </c>
      <c r="BU126" s="84" t="str">
        <f>IFERROR(VLOOKUP($A126,IF('Index LA FSM'!$B$4=1,'Index LA FSM'!$A$9:$BZ$171,IF('Index LA FSM'!$B$4=2,'Index LA FSM'!$A$179:$BZ$341,IF('Index LA FSM'!$B$4=3,'Index LA FSM'!$A$349:$BZ$511,"Error"))),'Index LA FSM'!BU$1,0),"Error")</f>
        <v>x</v>
      </c>
      <c r="BV126" s="84">
        <f>IFERROR(VLOOKUP($A126,IF('Index LA FSM'!$B$4=1,'Index LA FSM'!$A$9:$BZ$171,IF('Index LA FSM'!$B$4=2,'Index LA FSM'!$A$179:$BZ$341,IF('Index LA FSM'!$B$4=3,'Index LA FSM'!$A$349:$BZ$511,"Error"))),'Index LA FSM'!BV$1,0),"Error")</f>
        <v>0.04</v>
      </c>
      <c r="BW126" s="84">
        <f>IFERROR(VLOOKUP($A126,IF('Index LA FSM'!$B$4=1,'Index LA FSM'!$A$9:$BZ$171,IF('Index LA FSM'!$B$4=2,'Index LA FSM'!$A$179:$BZ$341,IF('Index LA FSM'!$B$4=3,'Index LA FSM'!$A$349:$BZ$511,"Error"))),'Index LA FSM'!BW$1,0),"Error")</f>
        <v>0.04</v>
      </c>
      <c r="BX126" s="84">
        <f>IFERROR(VLOOKUP($A126,IF('Index LA FSM'!$B$4=1,'Index LA FSM'!$A$9:$BZ$171,IF('Index LA FSM'!$B$4=2,'Index LA FSM'!$A$179:$BZ$341,IF('Index LA FSM'!$B$4=3,'Index LA FSM'!$A$349:$BZ$511,"Error"))),'Index LA FSM'!BX$1,0),"Error")</f>
        <v>0.08</v>
      </c>
      <c r="BY126" s="84">
        <f>IFERROR(VLOOKUP($A126,IF('Index LA FSM'!$B$4=1,'Index LA FSM'!$A$9:$BZ$171,IF('Index LA FSM'!$B$4=2,'Index LA FSM'!$A$179:$BZ$341,IF('Index LA FSM'!$B$4=3,'Index LA FSM'!$A$349:$BZ$511,"Error"))),'Index LA FSM'!BY$1,0),"Error")</f>
        <v>0.08</v>
      </c>
      <c r="BZ126" s="84">
        <f>IFERROR(VLOOKUP($A126,IF('Index LA FSM'!$B$4=1,'Index LA FSM'!$A$9:$BZ$171,IF('Index LA FSM'!$B$4=2,'Index LA FSM'!$A$179:$BZ$341,IF('Index LA FSM'!$B$4=3,'Index LA FSM'!$A$349:$BZ$511,"Error"))),'Index LA FSM'!BZ$1,0),"Error")</f>
        <v>0.08</v>
      </c>
    </row>
    <row r="127" spans="1:78" s="15" customFormat="1" x14ac:dyDescent="0.2">
      <c r="A127" s="20">
        <v>343</v>
      </c>
      <c r="B127" s="20" t="s">
        <v>278</v>
      </c>
      <c r="C127" s="45" t="s">
        <v>153</v>
      </c>
      <c r="D127" s="113">
        <f>IFERROR(VLOOKUP($A127,IF('Index LA FSM'!$B$4=1,'Index LA FSM'!$A$9:$BZ$171,IF('Index LA FSM'!$B$4=2,'Index LA FSM'!$A$179:$BZ$341,IF('Index LA FSM'!$B$4=3,'Index LA FSM'!$A$349:$BZ$511,"Error"))),'Index LA FSM'!D$1,0),"Error")</f>
        <v>80</v>
      </c>
      <c r="E127" s="113">
        <f>IFERROR(VLOOKUP($A127,IF('Index LA FSM'!$B$4=1,'Index LA FSM'!$A$9:$BZ$171,IF('Index LA FSM'!$B$4=2,'Index LA FSM'!$A$179:$BZ$341,IF('Index LA FSM'!$B$4=3,'Index LA FSM'!$A$349:$BZ$511,"Error"))),'Index LA FSM'!E$1,0),"Error")</f>
        <v>920</v>
      </c>
      <c r="F127" s="113">
        <f>IFERROR(VLOOKUP($A127,IF('Index LA FSM'!$B$4=1,'Index LA FSM'!$A$9:$BZ$171,IF('Index LA FSM'!$B$4=2,'Index LA FSM'!$A$179:$BZ$341,IF('Index LA FSM'!$B$4=3,'Index LA FSM'!$A$349:$BZ$511,"Error"))),'Index LA FSM'!F$1,0),"Error")</f>
        <v>1000</v>
      </c>
      <c r="G127" s="84">
        <f>IFERROR(VLOOKUP($A127,IF('Index LA FSM'!$B$4=1,'Index LA FSM'!$A$9:$BZ$171,IF('Index LA FSM'!$B$4=2,'Index LA FSM'!$A$179:$BZ$341,IF('Index LA FSM'!$B$4=3,'Index LA FSM'!$A$349:$BZ$511,"Error"))),'Index LA FSM'!G$1,0),"Error")</f>
        <v>0.79</v>
      </c>
      <c r="H127" s="84">
        <f>IFERROR(VLOOKUP($A127,IF('Index LA FSM'!$B$4=1,'Index LA FSM'!$A$9:$BZ$171,IF('Index LA FSM'!$B$4=2,'Index LA FSM'!$A$179:$BZ$341,IF('Index LA FSM'!$B$4=3,'Index LA FSM'!$A$349:$BZ$511,"Error"))),'Index LA FSM'!H$1,0),"Error")</f>
        <v>0.84</v>
      </c>
      <c r="I127" s="84">
        <f>IFERROR(VLOOKUP($A127,IF('Index LA FSM'!$B$4=1,'Index LA FSM'!$A$9:$BZ$171,IF('Index LA FSM'!$B$4=2,'Index LA FSM'!$A$179:$BZ$341,IF('Index LA FSM'!$B$4=3,'Index LA FSM'!$A$349:$BZ$511,"Error"))),'Index LA FSM'!I$1,0),"Error")</f>
        <v>0.84</v>
      </c>
      <c r="J127" s="84">
        <f>IFERROR(VLOOKUP($A127,IF('Index LA FSM'!$B$4=1,'Index LA FSM'!$A$9:$BZ$171,IF('Index LA FSM'!$B$4=2,'Index LA FSM'!$A$179:$BZ$341,IF('Index LA FSM'!$B$4=3,'Index LA FSM'!$A$349:$BZ$511,"Error"))),'Index LA FSM'!J$1,0),"Error")</f>
        <v>0.72</v>
      </c>
      <c r="K127" s="84">
        <f>IFERROR(VLOOKUP($A127,IF('Index LA FSM'!$B$4=1,'Index LA FSM'!$A$9:$BZ$171,IF('Index LA FSM'!$B$4=2,'Index LA FSM'!$A$179:$BZ$341,IF('Index LA FSM'!$B$4=3,'Index LA FSM'!$A$349:$BZ$511,"Error"))),'Index LA FSM'!K$1,0),"Error")</f>
        <v>0.74</v>
      </c>
      <c r="L127" s="84">
        <f>IFERROR(VLOOKUP($A127,IF('Index LA FSM'!$B$4=1,'Index LA FSM'!$A$9:$BZ$171,IF('Index LA FSM'!$B$4=2,'Index LA FSM'!$A$179:$BZ$341,IF('Index LA FSM'!$B$4=3,'Index LA FSM'!$A$349:$BZ$511,"Error"))),'Index LA FSM'!L$1,0),"Error")</f>
        <v>0.73</v>
      </c>
      <c r="M127" s="84">
        <f>IFERROR(VLOOKUP($A127,IF('Index LA FSM'!$B$4=1,'Index LA FSM'!$A$9:$BZ$171,IF('Index LA FSM'!$B$4=2,'Index LA FSM'!$A$179:$BZ$341,IF('Index LA FSM'!$B$4=3,'Index LA FSM'!$A$349:$BZ$511,"Error"))),'Index LA FSM'!M$1,0),"Error")</f>
        <v>0.12</v>
      </c>
      <c r="N127" s="84">
        <f>IFERROR(VLOOKUP($A127,IF('Index LA FSM'!$B$4=1,'Index LA FSM'!$A$9:$BZ$171,IF('Index LA FSM'!$B$4=2,'Index LA FSM'!$A$179:$BZ$341,IF('Index LA FSM'!$B$4=3,'Index LA FSM'!$A$349:$BZ$511,"Error"))),'Index LA FSM'!N$1,0),"Error")</f>
        <v>7.0000000000000007E-2</v>
      </c>
      <c r="O127" s="84">
        <f>IFERROR(VLOOKUP($A127,IF('Index LA FSM'!$B$4=1,'Index LA FSM'!$A$9:$BZ$171,IF('Index LA FSM'!$B$4=2,'Index LA FSM'!$A$179:$BZ$341,IF('Index LA FSM'!$B$4=3,'Index LA FSM'!$A$349:$BZ$511,"Error"))),'Index LA FSM'!O$1,0),"Error")</f>
        <v>7.0000000000000007E-2</v>
      </c>
      <c r="P127" s="84">
        <f>IFERROR(VLOOKUP($A127,IF('Index LA FSM'!$B$4=1,'Index LA FSM'!$A$9:$BZ$171,IF('Index LA FSM'!$B$4=2,'Index LA FSM'!$A$179:$BZ$341,IF('Index LA FSM'!$B$4=3,'Index LA FSM'!$A$349:$BZ$511,"Error"))),'Index LA FSM'!P$1,0),"Error")</f>
        <v>0</v>
      </c>
      <c r="Q127" s="84" t="str">
        <f>IFERROR(VLOOKUP($A127,IF('Index LA FSM'!$B$4=1,'Index LA FSM'!$A$9:$BZ$171,IF('Index LA FSM'!$B$4=2,'Index LA FSM'!$A$179:$BZ$341,IF('Index LA FSM'!$B$4=3,'Index LA FSM'!$A$349:$BZ$511,"Error"))),'Index LA FSM'!Q$1,0),"Error")</f>
        <v>x</v>
      </c>
      <c r="R127" s="84" t="str">
        <f>IFERROR(VLOOKUP($A127,IF('Index LA FSM'!$B$4=1,'Index LA FSM'!$A$9:$BZ$171,IF('Index LA FSM'!$B$4=2,'Index LA FSM'!$A$179:$BZ$341,IF('Index LA FSM'!$B$4=3,'Index LA FSM'!$A$349:$BZ$511,"Error"))),'Index LA FSM'!R$1,0),"Error")</f>
        <v>x</v>
      </c>
      <c r="S127" s="84" t="str">
        <f>IFERROR(VLOOKUP($A127,IF('Index LA FSM'!$B$4=1,'Index LA FSM'!$A$9:$BZ$171,IF('Index LA FSM'!$B$4=2,'Index LA FSM'!$A$179:$BZ$341,IF('Index LA FSM'!$B$4=3,'Index LA FSM'!$A$349:$BZ$511,"Error"))),'Index LA FSM'!S$1,0),"Error")</f>
        <v>x</v>
      </c>
      <c r="T127" s="84">
        <f>IFERROR(VLOOKUP($A127,IF('Index LA FSM'!$B$4=1,'Index LA FSM'!$A$9:$BZ$171,IF('Index LA FSM'!$B$4=2,'Index LA FSM'!$A$179:$BZ$341,IF('Index LA FSM'!$B$4=3,'Index LA FSM'!$A$349:$BZ$511,"Error"))),'Index LA FSM'!T$1,0),"Error")</f>
        <v>0.03</v>
      </c>
      <c r="U127" s="84">
        <f>IFERROR(VLOOKUP($A127,IF('Index LA FSM'!$B$4=1,'Index LA FSM'!$A$9:$BZ$171,IF('Index LA FSM'!$B$4=2,'Index LA FSM'!$A$179:$BZ$341,IF('Index LA FSM'!$B$4=3,'Index LA FSM'!$A$349:$BZ$511,"Error"))),'Index LA FSM'!U$1,0),"Error")</f>
        <v>0.03</v>
      </c>
      <c r="V127" s="84">
        <f>IFERROR(VLOOKUP($A127,IF('Index LA FSM'!$B$4=1,'Index LA FSM'!$A$9:$BZ$171,IF('Index LA FSM'!$B$4=2,'Index LA FSM'!$A$179:$BZ$341,IF('Index LA FSM'!$B$4=3,'Index LA FSM'!$A$349:$BZ$511,"Error"))),'Index LA FSM'!V$1,0),"Error")</f>
        <v>0.08</v>
      </c>
      <c r="W127" s="84">
        <f>IFERROR(VLOOKUP($A127,IF('Index LA FSM'!$B$4=1,'Index LA FSM'!$A$9:$BZ$171,IF('Index LA FSM'!$B$4=2,'Index LA FSM'!$A$179:$BZ$341,IF('Index LA FSM'!$B$4=3,'Index LA FSM'!$A$349:$BZ$511,"Error"))),'Index LA FSM'!W$1,0),"Error")</f>
        <v>0.03</v>
      </c>
      <c r="X127" s="84">
        <f>IFERROR(VLOOKUP($A127,IF('Index LA FSM'!$B$4=1,'Index LA FSM'!$A$9:$BZ$171,IF('Index LA FSM'!$B$4=2,'Index LA FSM'!$A$179:$BZ$341,IF('Index LA FSM'!$B$4=3,'Index LA FSM'!$A$349:$BZ$511,"Error"))),'Index LA FSM'!X$1,0),"Error")</f>
        <v>0.03</v>
      </c>
      <c r="Y127" s="84" t="str">
        <f>IFERROR(VLOOKUP($A127,IF('Index LA FSM'!$B$4=1,'Index LA FSM'!$A$9:$BZ$171,IF('Index LA FSM'!$B$4=2,'Index LA FSM'!$A$179:$BZ$341,IF('Index LA FSM'!$B$4=3,'Index LA FSM'!$A$349:$BZ$511,"Error"))),'Index LA FSM'!Y$1,0),"Error")</f>
        <v>x</v>
      </c>
      <c r="Z127" s="84" t="str">
        <f>IFERROR(VLOOKUP($A127,IF('Index LA FSM'!$B$4=1,'Index LA FSM'!$A$9:$BZ$171,IF('Index LA FSM'!$B$4=2,'Index LA FSM'!$A$179:$BZ$341,IF('Index LA FSM'!$B$4=3,'Index LA FSM'!$A$349:$BZ$511,"Error"))),'Index LA FSM'!Z$1,0),"Error")</f>
        <v>x</v>
      </c>
      <c r="AA127" s="84" t="str">
        <f>IFERROR(VLOOKUP($A127,IF('Index LA FSM'!$B$4=1,'Index LA FSM'!$A$9:$BZ$171,IF('Index LA FSM'!$B$4=2,'Index LA FSM'!$A$179:$BZ$341,IF('Index LA FSM'!$B$4=3,'Index LA FSM'!$A$349:$BZ$511,"Error"))),'Index LA FSM'!AA$1,0),"Error")</f>
        <v>x</v>
      </c>
      <c r="AB127" s="84">
        <f>IFERROR(VLOOKUP($A127,IF('Index LA FSM'!$B$4=1,'Index LA FSM'!$A$9:$BZ$171,IF('Index LA FSM'!$B$4=2,'Index LA FSM'!$A$179:$BZ$341,IF('Index LA FSM'!$B$4=3,'Index LA FSM'!$A$349:$BZ$511,"Error"))),'Index LA FSM'!AB$1,0),"Error")</f>
        <v>0</v>
      </c>
      <c r="AC127" s="84">
        <f>IFERROR(VLOOKUP($A127,IF('Index LA FSM'!$B$4=1,'Index LA FSM'!$A$9:$BZ$171,IF('Index LA FSM'!$B$4=2,'Index LA FSM'!$A$179:$BZ$341,IF('Index LA FSM'!$B$4=3,'Index LA FSM'!$A$349:$BZ$511,"Error"))),'Index LA FSM'!AC$1,0),"Error")</f>
        <v>0</v>
      </c>
      <c r="AD127" s="84">
        <f>IFERROR(VLOOKUP($A127,IF('Index LA FSM'!$B$4=1,'Index LA FSM'!$A$9:$BZ$171,IF('Index LA FSM'!$B$4=2,'Index LA FSM'!$A$179:$BZ$341,IF('Index LA FSM'!$B$4=3,'Index LA FSM'!$A$349:$BZ$511,"Error"))),'Index LA FSM'!AD$1,0),"Error")</f>
        <v>0</v>
      </c>
      <c r="AE127" s="84">
        <f>IFERROR(VLOOKUP($A127,IF('Index LA FSM'!$B$4=1,'Index LA FSM'!$A$9:$BZ$171,IF('Index LA FSM'!$B$4=2,'Index LA FSM'!$A$179:$BZ$341,IF('Index LA FSM'!$B$4=3,'Index LA FSM'!$A$349:$BZ$511,"Error"))),'Index LA FSM'!AE$1,0),"Error")</f>
        <v>0.09</v>
      </c>
      <c r="AF127" s="84">
        <f>IFERROR(VLOOKUP($A127,IF('Index LA FSM'!$B$4=1,'Index LA FSM'!$A$9:$BZ$171,IF('Index LA FSM'!$B$4=2,'Index LA FSM'!$A$179:$BZ$341,IF('Index LA FSM'!$B$4=3,'Index LA FSM'!$A$349:$BZ$511,"Error"))),'Index LA FSM'!AF$1,0),"Error")</f>
        <v>0.05</v>
      </c>
      <c r="AG127" s="84">
        <f>IFERROR(VLOOKUP($A127,IF('Index LA FSM'!$B$4=1,'Index LA FSM'!$A$9:$BZ$171,IF('Index LA FSM'!$B$4=2,'Index LA FSM'!$A$179:$BZ$341,IF('Index LA FSM'!$B$4=3,'Index LA FSM'!$A$349:$BZ$511,"Error"))),'Index LA FSM'!AG$1,0),"Error")</f>
        <v>0.05</v>
      </c>
      <c r="AH127" s="84">
        <f>IFERROR(VLOOKUP($A127,IF('Index LA FSM'!$B$4=1,'Index LA FSM'!$A$9:$BZ$171,IF('Index LA FSM'!$B$4=2,'Index LA FSM'!$A$179:$BZ$341,IF('Index LA FSM'!$B$4=3,'Index LA FSM'!$A$349:$BZ$511,"Error"))),'Index LA FSM'!AH$1,0),"Error")</f>
        <v>0.49</v>
      </c>
      <c r="AI127" s="84">
        <f>IFERROR(VLOOKUP($A127,IF('Index LA FSM'!$B$4=1,'Index LA FSM'!$A$9:$BZ$171,IF('Index LA FSM'!$B$4=2,'Index LA FSM'!$A$179:$BZ$341,IF('Index LA FSM'!$B$4=3,'Index LA FSM'!$A$349:$BZ$511,"Error"))),'Index LA FSM'!AI$1,0),"Error")</f>
        <v>0.6</v>
      </c>
      <c r="AJ127" s="84">
        <f>IFERROR(VLOOKUP($A127,IF('Index LA FSM'!$B$4=1,'Index LA FSM'!$A$9:$BZ$171,IF('Index LA FSM'!$B$4=2,'Index LA FSM'!$A$179:$BZ$341,IF('Index LA FSM'!$B$4=3,'Index LA FSM'!$A$349:$BZ$511,"Error"))),'Index LA FSM'!AJ$1,0),"Error")</f>
        <v>0.59</v>
      </c>
      <c r="AK127" s="84" t="str">
        <f>IFERROR(VLOOKUP($A127,IF('Index LA FSM'!$B$4=1,'Index LA FSM'!$A$9:$BZ$171,IF('Index LA FSM'!$B$4=2,'Index LA FSM'!$A$179:$BZ$341,IF('Index LA FSM'!$B$4=3,'Index LA FSM'!$A$349:$BZ$511,"Error"))),'Index LA FSM'!AK$1,0),"Error")</f>
        <v>x</v>
      </c>
      <c r="AL127" s="84">
        <f>IFERROR(VLOOKUP($A127,IF('Index LA FSM'!$B$4=1,'Index LA FSM'!$A$9:$BZ$171,IF('Index LA FSM'!$B$4=2,'Index LA FSM'!$A$179:$BZ$341,IF('Index LA FSM'!$B$4=3,'Index LA FSM'!$A$349:$BZ$511,"Error"))),'Index LA FSM'!AL$1,0),"Error")</f>
        <v>0.19</v>
      </c>
      <c r="AM127" s="84">
        <f>IFERROR(VLOOKUP($A127,IF('Index LA FSM'!$B$4=1,'Index LA FSM'!$A$9:$BZ$171,IF('Index LA FSM'!$B$4=2,'Index LA FSM'!$A$179:$BZ$341,IF('Index LA FSM'!$B$4=3,'Index LA FSM'!$A$349:$BZ$511,"Error"))),'Index LA FSM'!AM$1,0),"Error")</f>
        <v>0.18</v>
      </c>
      <c r="AN127" s="84">
        <f>IFERROR(VLOOKUP($A127,IF('Index LA FSM'!$B$4=1,'Index LA FSM'!$A$9:$BZ$171,IF('Index LA FSM'!$B$4=2,'Index LA FSM'!$A$179:$BZ$341,IF('Index LA FSM'!$B$4=3,'Index LA FSM'!$A$349:$BZ$511,"Error"))),'Index LA FSM'!AN$1,0),"Error")</f>
        <v>0</v>
      </c>
      <c r="AO127" s="84" t="str">
        <f>IFERROR(VLOOKUP($A127,IF('Index LA FSM'!$B$4=1,'Index LA FSM'!$A$9:$BZ$171,IF('Index LA FSM'!$B$4=2,'Index LA FSM'!$A$179:$BZ$341,IF('Index LA FSM'!$B$4=3,'Index LA FSM'!$A$349:$BZ$511,"Error"))),'Index LA FSM'!AO$1,0),"Error")</f>
        <v>x</v>
      </c>
      <c r="AP127" s="84" t="str">
        <f>IFERROR(VLOOKUP($A127,IF('Index LA FSM'!$B$4=1,'Index LA FSM'!$A$9:$BZ$171,IF('Index LA FSM'!$B$4=2,'Index LA FSM'!$A$179:$BZ$341,IF('Index LA FSM'!$B$4=3,'Index LA FSM'!$A$349:$BZ$511,"Error"))),'Index LA FSM'!AP$1,0),"Error")</f>
        <v>x</v>
      </c>
      <c r="AQ127" s="84" t="str">
        <f>IFERROR(VLOOKUP($A127,IF('Index LA FSM'!$B$4=1,'Index LA FSM'!$A$9:$BZ$171,IF('Index LA FSM'!$B$4=2,'Index LA FSM'!$A$179:$BZ$341,IF('Index LA FSM'!$B$4=3,'Index LA FSM'!$A$349:$BZ$511,"Error"))),'Index LA FSM'!AQ$1,0),"Error")</f>
        <v>x</v>
      </c>
      <c r="AR127" s="84">
        <f>IFERROR(VLOOKUP($A127,IF('Index LA FSM'!$B$4=1,'Index LA FSM'!$A$9:$BZ$171,IF('Index LA FSM'!$B$4=2,'Index LA FSM'!$A$179:$BZ$341,IF('Index LA FSM'!$B$4=3,'Index LA FSM'!$A$349:$BZ$511,"Error"))),'Index LA FSM'!AR$1,0),"Error")</f>
        <v>0.15</v>
      </c>
      <c r="AS127" s="84">
        <f>IFERROR(VLOOKUP($A127,IF('Index LA FSM'!$B$4=1,'Index LA FSM'!$A$9:$BZ$171,IF('Index LA FSM'!$B$4=2,'Index LA FSM'!$A$179:$BZ$341,IF('Index LA FSM'!$B$4=3,'Index LA FSM'!$A$349:$BZ$511,"Error"))),'Index LA FSM'!AS$1,0),"Error")</f>
        <v>0.14000000000000001</v>
      </c>
      <c r="AT127" s="84">
        <f>IFERROR(VLOOKUP($A127,IF('Index LA FSM'!$B$4=1,'Index LA FSM'!$A$9:$BZ$171,IF('Index LA FSM'!$B$4=2,'Index LA FSM'!$A$179:$BZ$341,IF('Index LA FSM'!$B$4=3,'Index LA FSM'!$A$349:$BZ$511,"Error"))),'Index LA FSM'!AT$1,0),"Error")</f>
        <v>0.43</v>
      </c>
      <c r="AU127" s="84">
        <f>IFERROR(VLOOKUP($A127,IF('Index LA FSM'!$B$4=1,'Index LA FSM'!$A$9:$BZ$171,IF('Index LA FSM'!$B$4=2,'Index LA FSM'!$A$179:$BZ$341,IF('Index LA FSM'!$B$4=3,'Index LA FSM'!$A$349:$BZ$511,"Error"))),'Index LA FSM'!AU$1,0),"Error")</f>
        <v>0.4</v>
      </c>
      <c r="AV127" s="84">
        <f>IFERROR(VLOOKUP($A127,IF('Index LA FSM'!$B$4=1,'Index LA FSM'!$A$9:$BZ$171,IF('Index LA FSM'!$B$4=2,'Index LA FSM'!$A$179:$BZ$341,IF('Index LA FSM'!$B$4=3,'Index LA FSM'!$A$349:$BZ$511,"Error"))),'Index LA FSM'!AV$1,0),"Error")</f>
        <v>0.41</v>
      </c>
      <c r="AW127" s="84">
        <f>IFERROR(VLOOKUP($A127,IF('Index LA FSM'!$B$4=1,'Index LA FSM'!$A$9:$BZ$171,IF('Index LA FSM'!$B$4=2,'Index LA FSM'!$A$179:$BZ$341,IF('Index LA FSM'!$B$4=3,'Index LA FSM'!$A$349:$BZ$511,"Error"))),'Index LA FSM'!AW$1,0),"Error")</f>
        <v>0</v>
      </c>
      <c r="AX127" s="84">
        <f>IFERROR(VLOOKUP($A127,IF('Index LA FSM'!$B$4=1,'Index LA FSM'!$A$9:$BZ$171,IF('Index LA FSM'!$B$4=2,'Index LA FSM'!$A$179:$BZ$341,IF('Index LA FSM'!$B$4=3,'Index LA FSM'!$A$349:$BZ$511,"Error"))),'Index LA FSM'!AX$1,0),"Error")</f>
        <v>0.01</v>
      </c>
      <c r="AY127" s="84">
        <f>IFERROR(VLOOKUP($A127,IF('Index LA FSM'!$B$4=1,'Index LA FSM'!$A$9:$BZ$171,IF('Index LA FSM'!$B$4=2,'Index LA FSM'!$A$179:$BZ$341,IF('Index LA FSM'!$B$4=3,'Index LA FSM'!$A$349:$BZ$511,"Error"))),'Index LA FSM'!AY$1,0),"Error")</f>
        <v>0.01</v>
      </c>
      <c r="AZ127" s="84">
        <f>IFERROR(VLOOKUP($A127,IF('Index LA FSM'!$B$4=1,'Index LA FSM'!$A$9:$BZ$171,IF('Index LA FSM'!$B$4=2,'Index LA FSM'!$A$179:$BZ$341,IF('Index LA FSM'!$B$4=3,'Index LA FSM'!$A$349:$BZ$511,"Error"))),'Index LA FSM'!AZ$1,0),"Error")</f>
        <v>0</v>
      </c>
      <c r="BA127" s="84" t="str">
        <f>IFERROR(VLOOKUP($A127,IF('Index LA FSM'!$B$4=1,'Index LA FSM'!$A$9:$BZ$171,IF('Index LA FSM'!$B$4=2,'Index LA FSM'!$A$179:$BZ$341,IF('Index LA FSM'!$B$4=3,'Index LA FSM'!$A$349:$BZ$511,"Error"))),'Index LA FSM'!BA$1,0),"Error")</f>
        <v>x</v>
      </c>
      <c r="BB127" s="84" t="str">
        <f>IFERROR(VLOOKUP($A127,IF('Index LA FSM'!$B$4=1,'Index LA FSM'!$A$9:$BZ$171,IF('Index LA FSM'!$B$4=2,'Index LA FSM'!$A$179:$BZ$341,IF('Index LA FSM'!$B$4=3,'Index LA FSM'!$A$349:$BZ$511,"Error"))),'Index LA FSM'!BB$1,0),"Error")</f>
        <v>x</v>
      </c>
      <c r="BC127" s="84" t="str">
        <f>IFERROR(VLOOKUP($A127,IF('Index LA FSM'!$B$4=1,'Index LA FSM'!$A$9:$BZ$171,IF('Index LA FSM'!$B$4=2,'Index LA FSM'!$A$179:$BZ$341,IF('Index LA FSM'!$B$4=3,'Index LA FSM'!$A$349:$BZ$511,"Error"))),'Index LA FSM'!BC$1,0),"Error")</f>
        <v>x</v>
      </c>
      <c r="BD127" s="84">
        <f>IFERROR(VLOOKUP($A127,IF('Index LA FSM'!$B$4=1,'Index LA FSM'!$A$9:$BZ$171,IF('Index LA FSM'!$B$4=2,'Index LA FSM'!$A$179:$BZ$341,IF('Index LA FSM'!$B$4=3,'Index LA FSM'!$A$349:$BZ$511,"Error"))),'Index LA FSM'!BD$1,0),"Error")</f>
        <v>0.1</v>
      </c>
      <c r="BE127" s="84">
        <f>IFERROR(VLOOKUP($A127,IF('Index LA FSM'!$B$4=1,'Index LA FSM'!$A$9:$BZ$171,IF('Index LA FSM'!$B$4=2,'Index LA FSM'!$A$179:$BZ$341,IF('Index LA FSM'!$B$4=3,'Index LA FSM'!$A$349:$BZ$511,"Error"))),'Index LA FSM'!BE$1,0),"Error")</f>
        <v>0.1</v>
      </c>
      <c r="BF127" s="84">
        <f>IFERROR(VLOOKUP($A127,IF('Index LA FSM'!$B$4=1,'Index LA FSM'!$A$9:$BZ$171,IF('Index LA FSM'!$B$4=2,'Index LA FSM'!$A$179:$BZ$341,IF('Index LA FSM'!$B$4=3,'Index LA FSM'!$A$349:$BZ$511,"Error"))),'Index LA FSM'!BF$1,0),"Error")</f>
        <v>0</v>
      </c>
      <c r="BG127" s="84">
        <f>IFERROR(VLOOKUP($A127,IF('Index LA FSM'!$B$4=1,'Index LA FSM'!$A$9:$BZ$171,IF('Index LA FSM'!$B$4=2,'Index LA FSM'!$A$179:$BZ$341,IF('Index LA FSM'!$B$4=3,'Index LA FSM'!$A$349:$BZ$511,"Error"))),'Index LA FSM'!BG$1,0),"Error")</f>
        <v>0.04</v>
      </c>
      <c r="BH127" s="84">
        <f>IFERROR(VLOOKUP($A127,IF('Index LA FSM'!$B$4=1,'Index LA FSM'!$A$9:$BZ$171,IF('Index LA FSM'!$B$4=2,'Index LA FSM'!$A$179:$BZ$341,IF('Index LA FSM'!$B$4=3,'Index LA FSM'!$A$349:$BZ$511,"Error"))),'Index LA FSM'!BH$1,0),"Error")</f>
        <v>0.04</v>
      </c>
      <c r="BI127" s="84" t="str">
        <f>IFERROR(VLOOKUP($A127,IF('Index LA FSM'!$B$4=1,'Index LA FSM'!$A$9:$BZ$171,IF('Index LA FSM'!$B$4=2,'Index LA FSM'!$A$179:$BZ$341,IF('Index LA FSM'!$B$4=3,'Index LA FSM'!$A$349:$BZ$511,"Error"))),'Index LA FSM'!BI$1,0),"Error")</f>
        <v>x</v>
      </c>
      <c r="BJ127" s="84">
        <f>IFERROR(VLOOKUP($A127,IF('Index LA FSM'!$B$4=1,'Index LA FSM'!$A$9:$BZ$171,IF('Index LA FSM'!$B$4=2,'Index LA FSM'!$A$179:$BZ$341,IF('Index LA FSM'!$B$4=3,'Index LA FSM'!$A$349:$BZ$511,"Error"))),'Index LA FSM'!BJ$1,0),"Error")</f>
        <v>0.05</v>
      </c>
      <c r="BK127" s="84">
        <f>IFERROR(VLOOKUP($A127,IF('Index LA FSM'!$B$4=1,'Index LA FSM'!$A$9:$BZ$171,IF('Index LA FSM'!$B$4=2,'Index LA FSM'!$A$179:$BZ$341,IF('Index LA FSM'!$B$4=3,'Index LA FSM'!$A$349:$BZ$511,"Error"))),'Index LA FSM'!BK$1,0),"Error")</f>
        <v>0.05</v>
      </c>
      <c r="BL127" s="84">
        <f>IFERROR(VLOOKUP($A127,IF('Index LA FSM'!$B$4=1,'Index LA FSM'!$A$9:$BZ$171,IF('Index LA FSM'!$B$4=2,'Index LA FSM'!$A$179:$BZ$341,IF('Index LA FSM'!$B$4=3,'Index LA FSM'!$A$349:$BZ$511,"Error"))),'Index LA FSM'!BL$1,0),"Error")</f>
        <v>0</v>
      </c>
      <c r="BM127" s="84" t="str">
        <f>IFERROR(VLOOKUP($A127,IF('Index LA FSM'!$B$4=1,'Index LA FSM'!$A$9:$BZ$171,IF('Index LA FSM'!$B$4=2,'Index LA FSM'!$A$179:$BZ$341,IF('Index LA FSM'!$B$4=3,'Index LA FSM'!$A$349:$BZ$511,"Error"))),'Index LA FSM'!BM$1,0),"Error")</f>
        <v>x</v>
      </c>
      <c r="BN127" s="84" t="str">
        <f>IFERROR(VLOOKUP($A127,IF('Index LA FSM'!$B$4=1,'Index LA FSM'!$A$9:$BZ$171,IF('Index LA FSM'!$B$4=2,'Index LA FSM'!$A$179:$BZ$341,IF('Index LA FSM'!$B$4=3,'Index LA FSM'!$A$349:$BZ$511,"Error"))),'Index LA FSM'!BN$1,0),"Error")</f>
        <v>x</v>
      </c>
      <c r="BO127" s="84">
        <f>IFERROR(VLOOKUP($A127,IF('Index LA FSM'!$B$4=1,'Index LA FSM'!$A$9:$BZ$171,IF('Index LA FSM'!$B$4=2,'Index LA FSM'!$A$179:$BZ$341,IF('Index LA FSM'!$B$4=3,'Index LA FSM'!$A$349:$BZ$511,"Error"))),'Index LA FSM'!BO$1,0),"Error")</f>
        <v>0</v>
      </c>
      <c r="BP127" s="84">
        <f>IFERROR(VLOOKUP($A127,IF('Index LA FSM'!$B$4=1,'Index LA FSM'!$A$9:$BZ$171,IF('Index LA FSM'!$B$4=2,'Index LA FSM'!$A$179:$BZ$341,IF('Index LA FSM'!$B$4=3,'Index LA FSM'!$A$349:$BZ$511,"Error"))),'Index LA FSM'!BP$1,0),"Error")</f>
        <v>0.01</v>
      </c>
      <c r="BQ127" s="84">
        <f>IFERROR(VLOOKUP($A127,IF('Index LA FSM'!$B$4=1,'Index LA FSM'!$A$9:$BZ$171,IF('Index LA FSM'!$B$4=2,'Index LA FSM'!$A$179:$BZ$341,IF('Index LA FSM'!$B$4=3,'Index LA FSM'!$A$349:$BZ$511,"Error"))),'Index LA FSM'!BQ$1,0),"Error")</f>
        <v>0.01</v>
      </c>
      <c r="BR127" s="84" t="str">
        <f>IFERROR(VLOOKUP($A127,IF('Index LA FSM'!$B$4=1,'Index LA FSM'!$A$9:$BZ$171,IF('Index LA FSM'!$B$4=2,'Index LA FSM'!$A$179:$BZ$341,IF('Index LA FSM'!$B$4=3,'Index LA FSM'!$A$349:$BZ$511,"Error"))),'Index LA FSM'!BR$1,0),"Error")</f>
        <v>x</v>
      </c>
      <c r="BS127" s="84">
        <f>IFERROR(VLOOKUP($A127,IF('Index LA FSM'!$B$4=1,'Index LA FSM'!$A$9:$BZ$171,IF('Index LA FSM'!$B$4=2,'Index LA FSM'!$A$179:$BZ$341,IF('Index LA FSM'!$B$4=3,'Index LA FSM'!$A$349:$BZ$511,"Error"))),'Index LA FSM'!BS$1,0),"Error")</f>
        <v>0.05</v>
      </c>
      <c r="BT127" s="84">
        <f>IFERROR(VLOOKUP($A127,IF('Index LA FSM'!$B$4=1,'Index LA FSM'!$A$9:$BZ$171,IF('Index LA FSM'!$B$4=2,'Index LA FSM'!$A$179:$BZ$341,IF('Index LA FSM'!$B$4=3,'Index LA FSM'!$A$349:$BZ$511,"Error"))),'Index LA FSM'!BT$1,0),"Error")</f>
        <v>0.06</v>
      </c>
      <c r="BU127" s="84" t="str">
        <f>IFERROR(VLOOKUP($A127,IF('Index LA FSM'!$B$4=1,'Index LA FSM'!$A$9:$BZ$171,IF('Index LA FSM'!$B$4=2,'Index LA FSM'!$A$179:$BZ$341,IF('Index LA FSM'!$B$4=3,'Index LA FSM'!$A$349:$BZ$511,"Error"))),'Index LA FSM'!BU$1,0),"Error")</f>
        <v>x</v>
      </c>
      <c r="BV127" s="84">
        <f>IFERROR(VLOOKUP($A127,IF('Index LA FSM'!$B$4=1,'Index LA FSM'!$A$9:$BZ$171,IF('Index LA FSM'!$B$4=2,'Index LA FSM'!$A$179:$BZ$341,IF('Index LA FSM'!$B$4=3,'Index LA FSM'!$A$349:$BZ$511,"Error"))),'Index LA FSM'!BV$1,0),"Error")</f>
        <v>0.04</v>
      </c>
      <c r="BW127" s="84">
        <f>IFERROR(VLOOKUP($A127,IF('Index LA FSM'!$B$4=1,'Index LA FSM'!$A$9:$BZ$171,IF('Index LA FSM'!$B$4=2,'Index LA FSM'!$A$179:$BZ$341,IF('Index LA FSM'!$B$4=3,'Index LA FSM'!$A$349:$BZ$511,"Error"))),'Index LA FSM'!BW$1,0),"Error")</f>
        <v>0.04</v>
      </c>
      <c r="BX127" s="84">
        <f>IFERROR(VLOOKUP($A127,IF('Index LA FSM'!$B$4=1,'Index LA FSM'!$A$9:$BZ$171,IF('Index LA FSM'!$B$4=2,'Index LA FSM'!$A$179:$BZ$341,IF('Index LA FSM'!$B$4=3,'Index LA FSM'!$A$349:$BZ$511,"Error"))),'Index LA FSM'!BX$1,0),"Error")</f>
        <v>0.08</v>
      </c>
      <c r="BY127" s="84">
        <f>IFERROR(VLOOKUP($A127,IF('Index LA FSM'!$B$4=1,'Index LA FSM'!$A$9:$BZ$171,IF('Index LA FSM'!$B$4=2,'Index LA FSM'!$A$179:$BZ$341,IF('Index LA FSM'!$B$4=3,'Index LA FSM'!$A$349:$BZ$511,"Error"))),'Index LA FSM'!BY$1,0),"Error")</f>
        <v>0.06</v>
      </c>
      <c r="BZ127" s="84">
        <f>IFERROR(VLOOKUP($A127,IF('Index LA FSM'!$B$4=1,'Index LA FSM'!$A$9:$BZ$171,IF('Index LA FSM'!$B$4=2,'Index LA FSM'!$A$179:$BZ$341,IF('Index LA FSM'!$B$4=3,'Index LA FSM'!$A$349:$BZ$511,"Error"))),'Index LA FSM'!BZ$1,0),"Error")</f>
        <v>0.06</v>
      </c>
    </row>
    <row r="128" spans="1:78" s="15" customFormat="1" x14ac:dyDescent="0.2">
      <c r="A128" s="20">
        <v>373</v>
      </c>
      <c r="B128" s="20" t="s">
        <v>279</v>
      </c>
      <c r="C128" s="45" t="s">
        <v>155</v>
      </c>
      <c r="D128" s="113">
        <f>IFERROR(VLOOKUP($A128,IF('Index LA FSM'!$B$4=1,'Index LA FSM'!$A$9:$BZ$171,IF('Index LA FSM'!$B$4=2,'Index LA FSM'!$A$179:$BZ$341,IF('Index LA FSM'!$B$4=3,'Index LA FSM'!$A$349:$BZ$511,"Error"))),'Index LA FSM'!D$1,0),"Error")</f>
        <v>80</v>
      </c>
      <c r="E128" s="113">
        <f>IFERROR(VLOOKUP($A128,IF('Index LA FSM'!$B$4=1,'Index LA FSM'!$A$9:$BZ$171,IF('Index LA FSM'!$B$4=2,'Index LA FSM'!$A$179:$BZ$341,IF('Index LA FSM'!$B$4=3,'Index LA FSM'!$A$349:$BZ$511,"Error"))),'Index LA FSM'!E$1,0),"Error")</f>
        <v>1190</v>
      </c>
      <c r="F128" s="113">
        <f>IFERROR(VLOOKUP($A128,IF('Index LA FSM'!$B$4=1,'Index LA FSM'!$A$9:$BZ$171,IF('Index LA FSM'!$B$4=2,'Index LA FSM'!$A$179:$BZ$341,IF('Index LA FSM'!$B$4=3,'Index LA FSM'!$A$349:$BZ$511,"Error"))),'Index LA FSM'!F$1,0),"Error")</f>
        <v>1270</v>
      </c>
      <c r="G128" s="84">
        <f>IFERROR(VLOOKUP($A128,IF('Index LA FSM'!$B$4=1,'Index LA FSM'!$A$9:$BZ$171,IF('Index LA FSM'!$B$4=2,'Index LA FSM'!$A$179:$BZ$341,IF('Index LA FSM'!$B$4=3,'Index LA FSM'!$A$349:$BZ$511,"Error"))),'Index LA FSM'!G$1,0),"Error")</f>
        <v>0.73</v>
      </c>
      <c r="H128" s="84">
        <f>IFERROR(VLOOKUP($A128,IF('Index LA FSM'!$B$4=1,'Index LA FSM'!$A$9:$BZ$171,IF('Index LA FSM'!$B$4=2,'Index LA FSM'!$A$179:$BZ$341,IF('Index LA FSM'!$B$4=3,'Index LA FSM'!$A$349:$BZ$511,"Error"))),'Index LA FSM'!H$1,0),"Error")</f>
        <v>0.76</v>
      </c>
      <c r="I128" s="84">
        <f>IFERROR(VLOOKUP($A128,IF('Index LA FSM'!$B$4=1,'Index LA FSM'!$A$9:$BZ$171,IF('Index LA FSM'!$B$4=2,'Index LA FSM'!$A$179:$BZ$341,IF('Index LA FSM'!$B$4=3,'Index LA FSM'!$A$349:$BZ$511,"Error"))),'Index LA FSM'!I$1,0),"Error")</f>
        <v>0.75</v>
      </c>
      <c r="J128" s="84">
        <f>IFERROR(VLOOKUP($A128,IF('Index LA FSM'!$B$4=1,'Index LA FSM'!$A$9:$BZ$171,IF('Index LA FSM'!$B$4=2,'Index LA FSM'!$A$179:$BZ$341,IF('Index LA FSM'!$B$4=3,'Index LA FSM'!$A$349:$BZ$511,"Error"))),'Index LA FSM'!J$1,0),"Error")</f>
        <v>0.7</v>
      </c>
      <c r="K128" s="84">
        <f>IFERROR(VLOOKUP($A128,IF('Index LA FSM'!$B$4=1,'Index LA FSM'!$A$9:$BZ$171,IF('Index LA FSM'!$B$4=2,'Index LA FSM'!$A$179:$BZ$341,IF('Index LA FSM'!$B$4=3,'Index LA FSM'!$A$349:$BZ$511,"Error"))),'Index LA FSM'!K$1,0),"Error")</f>
        <v>0.73</v>
      </c>
      <c r="L128" s="84">
        <f>IFERROR(VLOOKUP($A128,IF('Index LA FSM'!$B$4=1,'Index LA FSM'!$A$9:$BZ$171,IF('Index LA FSM'!$B$4=2,'Index LA FSM'!$A$179:$BZ$341,IF('Index LA FSM'!$B$4=3,'Index LA FSM'!$A$349:$BZ$511,"Error"))),'Index LA FSM'!L$1,0),"Error")</f>
        <v>0.72</v>
      </c>
      <c r="M128" s="84" t="str">
        <f>IFERROR(VLOOKUP($A128,IF('Index LA FSM'!$B$4=1,'Index LA FSM'!$A$9:$BZ$171,IF('Index LA FSM'!$B$4=2,'Index LA FSM'!$A$179:$BZ$341,IF('Index LA FSM'!$B$4=3,'Index LA FSM'!$A$349:$BZ$511,"Error"))),'Index LA FSM'!M$1,0),"Error")</f>
        <v>x</v>
      </c>
      <c r="N128" s="84">
        <f>IFERROR(VLOOKUP($A128,IF('Index LA FSM'!$B$4=1,'Index LA FSM'!$A$9:$BZ$171,IF('Index LA FSM'!$B$4=2,'Index LA FSM'!$A$179:$BZ$341,IF('Index LA FSM'!$B$4=3,'Index LA FSM'!$A$349:$BZ$511,"Error"))),'Index LA FSM'!N$1,0),"Error")</f>
        <v>7.0000000000000007E-2</v>
      </c>
      <c r="O128" s="84">
        <f>IFERROR(VLOOKUP($A128,IF('Index LA FSM'!$B$4=1,'Index LA FSM'!$A$9:$BZ$171,IF('Index LA FSM'!$B$4=2,'Index LA FSM'!$A$179:$BZ$341,IF('Index LA FSM'!$B$4=3,'Index LA FSM'!$A$349:$BZ$511,"Error"))),'Index LA FSM'!O$1,0),"Error")</f>
        <v>0.06</v>
      </c>
      <c r="P128" s="84">
        <f>IFERROR(VLOOKUP($A128,IF('Index LA FSM'!$B$4=1,'Index LA FSM'!$A$9:$BZ$171,IF('Index LA FSM'!$B$4=2,'Index LA FSM'!$A$179:$BZ$341,IF('Index LA FSM'!$B$4=3,'Index LA FSM'!$A$349:$BZ$511,"Error"))),'Index LA FSM'!P$1,0),"Error")</f>
        <v>0</v>
      </c>
      <c r="Q128" s="84">
        <f>IFERROR(VLOOKUP($A128,IF('Index LA FSM'!$B$4=1,'Index LA FSM'!$A$9:$BZ$171,IF('Index LA FSM'!$B$4=2,'Index LA FSM'!$A$179:$BZ$341,IF('Index LA FSM'!$B$4=3,'Index LA FSM'!$A$349:$BZ$511,"Error"))),'Index LA FSM'!Q$1,0),"Error")</f>
        <v>0</v>
      </c>
      <c r="R128" s="84">
        <f>IFERROR(VLOOKUP($A128,IF('Index LA FSM'!$B$4=1,'Index LA FSM'!$A$9:$BZ$171,IF('Index LA FSM'!$B$4=2,'Index LA FSM'!$A$179:$BZ$341,IF('Index LA FSM'!$B$4=3,'Index LA FSM'!$A$349:$BZ$511,"Error"))),'Index LA FSM'!R$1,0),"Error")</f>
        <v>0</v>
      </c>
      <c r="S128" s="84" t="str">
        <f>IFERROR(VLOOKUP($A128,IF('Index LA FSM'!$B$4=1,'Index LA FSM'!$A$9:$BZ$171,IF('Index LA FSM'!$B$4=2,'Index LA FSM'!$A$179:$BZ$341,IF('Index LA FSM'!$B$4=3,'Index LA FSM'!$A$349:$BZ$511,"Error"))),'Index LA FSM'!S$1,0),"Error")</f>
        <v>x</v>
      </c>
      <c r="T128" s="84">
        <f>IFERROR(VLOOKUP($A128,IF('Index LA FSM'!$B$4=1,'Index LA FSM'!$A$9:$BZ$171,IF('Index LA FSM'!$B$4=2,'Index LA FSM'!$A$179:$BZ$341,IF('Index LA FSM'!$B$4=3,'Index LA FSM'!$A$349:$BZ$511,"Error"))),'Index LA FSM'!T$1,0),"Error")</f>
        <v>0.03</v>
      </c>
      <c r="U128" s="84">
        <f>IFERROR(VLOOKUP($A128,IF('Index LA FSM'!$B$4=1,'Index LA FSM'!$A$9:$BZ$171,IF('Index LA FSM'!$B$4=2,'Index LA FSM'!$A$179:$BZ$341,IF('Index LA FSM'!$B$4=3,'Index LA FSM'!$A$349:$BZ$511,"Error"))),'Index LA FSM'!U$1,0),"Error")</f>
        <v>0.03</v>
      </c>
      <c r="V128" s="84" t="str">
        <f>IFERROR(VLOOKUP($A128,IF('Index LA FSM'!$B$4=1,'Index LA FSM'!$A$9:$BZ$171,IF('Index LA FSM'!$B$4=2,'Index LA FSM'!$A$179:$BZ$341,IF('Index LA FSM'!$B$4=3,'Index LA FSM'!$A$349:$BZ$511,"Error"))),'Index LA FSM'!V$1,0),"Error")</f>
        <v>x</v>
      </c>
      <c r="W128" s="84">
        <f>IFERROR(VLOOKUP($A128,IF('Index LA FSM'!$B$4=1,'Index LA FSM'!$A$9:$BZ$171,IF('Index LA FSM'!$B$4=2,'Index LA FSM'!$A$179:$BZ$341,IF('Index LA FSM'!$B$4=3,'Index LA FSM'!$A$349:$BZ$511,"Error"))),'Index LA FSM'!W$1,0),"Error")</f>
        <v>0.04</v>
      </c>
      <c r="X128" s="84">
        <f>IFERROR(VLOOKUP($A128,IF('Index LA FSM'!$B$4=1,'Index LA FSM'!$A$9:$BZ$171,IF('Index LA FSM'!$B$4=2,'Index LA FSM'!$A$179:$BZ$341,IF('Index LA FSM'!$B$4=3,'Index LA FSM'!$A$349:$BZ$511,"Error"))),'Index LA FSM'!X$1,0),"Error")</f>
        <v>0.04</v>
      </c>
      <c r="Y128" s="84">
        <f>IFERROR(VLOOKUP($A128,IF('Index LA FSM'!$B$4=1,'Index LA FSM'!$A$9:$BZ$171,IF('Index LA FSM'!$B$4=2,'Index LA FSM'!$A$179:$BZ$341,IF('Index LA FSM'!$B$4=3,'Index LA FSM'!$A$349:$BZ$511,"Error"))),'Index LA FSM'!Y$1,0),"Error")</f>
        <v>0</v>
      </c>
      <c r="Z128" s="84" t="str">
        <f>IFERROR(VLOOKUP($A128,IF('Index LA FSM'!$B$4=1,'Index LA FSM'!$A$9:$BZ$171,IF('Index LA FSM'!$B$4=2,'Index LA FSM'!$A$179:$BZ$341,IF('Index LA FSM'!$B$4=3,'Index LA FSM'!$A$349:$BZ$511,"Error"))),'Index LA FSM'!Z$1,0),"Error")</f>
        <v>x</v>
      </c>
      <c r="AA128" s="84" t="str">
        <f>IFERROR(VLOOKUP($A128,IF('Index LA FSM'!$B$4=1,'Index LA FSM'!$A$9:$BZ$171,IF('Index LA FSM'!$B$4=2,'Index LA FSM'!$A$179:$BZ$341,IF('Index LA FSM'!$B$4=3,'Index LA FSM'!$A$349:$BZ$511,"Error"))),'Index LA FSM'!AA$1,0),"Error")</f>
        <v>x</v>
      </c>
      <c r="AB128" s="84">
        <f>IFERROR(VLOOKUP($A128,IF('Index LA FSM'!$B$4=1,'Index LA FSM'!$A$9:$BZ$171,IF('Index LA FSM'!$B$4=2,'Index LA FSM'!$A$179:$BZ$341,IF('Index LA FSM'!$B$4=3,'Index LA FSM'!$A$349:$BZ$511,"Error"))),'Index LA FSM'!AB$1,0),"Error")</f>
        <v>0</v>
      </c>
      <c r="AC128" s="84">
        <f>IFERROR(VLOOKUP($A128,IF('Index LA FSM'!$B$4=1,'Index LA FSM'!$A$9:$BZ$171,IF('Index LA FSM'!$B$4=2,'Index LA FSM'!$A$179:$BZ$341,IF('Index LA FSM'!$B$4=3,'Index LA FSM'!$A$349:$BZ$511,"Error"))),'Index LA FSM'!AC$1,0),"Error")</f>
        <v>0</v>
      </c>
      <c r="AD128" s="84">
        <f>IFERROR(VLOOKUP($A128,IF('Index LA FSM'!$B$4=1,'Index LA FSM'!$A$9:$BZ$171,IF('Index LA FSM'!$B$4=2,'Index LA FSM'!$A$179:$BZ$341,IF('Index LA FSM'!$B$4=3,'Index LA FSM'!$A$349:$BZ$511,"Error"))),'Index LA FSM'!AD$1,0),"Error")</f>
        <v>0</v>
      </c>
      <c r="AE128" s="84" t="str">
        <f>IFERROR(VLOOKUP($A128,IF('Index LA FSM'!$B$4=1,'Index LA FSM'!$A$9:$BZ$171,IF('Index LA FSM'!$B$4=2,'Index LA FSM'!$A$179:$BZ$341,IF('Index LA FSM'!$B$4=3,'Index LA FSM'!$A$349:$BZ$511,"Error"))),'Index LA FSM'!AE$1,0),"Error")</f>
        <v>x</v>
      </c>
      <c r="AF128" s="84">
        <f>IFERROR(VLOOKUP($A128,IF('Index LA FSM'!$B$4=1,'Index LA FSM'!$A$9:$BZ$171,IF('Index LA FSM'!$B$4=2,'Index LA FSM'!$A$179:$BZ$341,IF('Index LA FSM'!$B$4=3,'Index LA FSM'!$A$349:$BZ$511,"Error"))),'Index LA FSM'!AF$1,0),"Error")</f>
        <v>0.03</v>
      </c>
      <c r="AG128" s="84">
        <f>IFERROR(VLOOKUP($A128,IF('Index LA FSM'!$B$4=1,'Index LA FSM'!$A$9:$BZ$171,IF('Index LA FSM'!$B$4=2,'Index LA FSM'!$A$179:$BZ$341,IF('Index LA FSM'!$B$4=3,'Index LA FSM'!$A$349:$BZ$511,"Error"))),'Index LA FSM'!AG$1,0),"Error")</f>
        <v>0.03</v>
      </c>
      <c r="AH128" s="84">
        <f>IFERROR(VLOOKUP($A128,IF('Index LA FSM'!$B$4=1,'Index LA FSM'!$A$9:$BZ$171,IF('Index LA FSM'!$B$4=2,'Index LA FSM'!$A$179:$BZ$341,IF('Index LA FSM'!$B$4=3,'Index LA FSM'!$A$349:$BZ$511,"Error"))),'Index LA FSM'!AH$1,0),"Error")</f>
        <v>0.6</v>
      </c>
      <c r="AI128" s="84">
        <f>IFERROR(VLOOKUP($A128,IF('Index LA FSM'!$B$4=1,'Index LA FSM'!$A$9:$BZ$171,IF('Index LA FSM'!$B$4=2,'Index LA FSM'!$A$179:$BZ$341,IF('Index LA FSM'!$B$4=3,'Index LA FSM'!$A$349:$BZ$511,"Error"))),'Index LA FSM'!AI$1,0),"Error")</f>
        <v>0.59</v>
      </c>
      <c r="AJ128" s="84">
        <f>IFERROR(VLOOKUP($A128,IF('Index LA FSM'!$B$4=1,'Index LA FSM'!$A$9:$BZ$171,IF('Index LA FSM'!$B$4=2,'Index LA FSM'!$A$179:$BZ$341,IF('Index LA FSM'!$B$4=3,'Index LA FSM'!$A$349:$BZ$511,"Error"))),'Index LA FSM'!AJ$1,0),"Error")</f>
        <v>0.59</v>
      </c>
      <c r="AK128" s="84">
        <f>IFERROR(VLOOKUP($A128,IF('Index LA FSM'!$B$4=1,'Index LA FSM'!$A$9:$BZ$171,IF('Index LA FSM'!$B$4=2,'Index LA FSM'!$A$179:$BZ$341,IF('Index LA FSM'!$B$4=3,'Index LA FSM'!$A$349:$BZ$511,"Error"))),'Index LA FSM'!AK$1,0),"Error")</f>
        <v>0.21</v>
      </c>
      <c r="AL128" s="84">
        <f>IFERROR(VLOOKUP($A128,IF('Index LA FSM'!$B$4=1,'Index LA FSM'!$A$9:$BZ$171,IF('Index LA FSM'!$B$4=2,'Index LA FSM'!$A$179:$BZ$341,IF('Index LA FSM'!$B$4=3,'Index LA FSM'!$A$349:$BZ$511,"Error"))),'Index LA FSM'!AL$1,0),"Error")</f>
        <v>0.28000000000000003</v>
      </c>
      <c r="AM128" s="84">
        <f>IFERROR(VLOOKUP($A128,IF('Index LA FSM'!$B$4=1,'Index LA FSM'!$A$9:$BZ$171,IF('Index LA FSM'!$B$4=2,'Index LA FSM'!$A$179:$BZ$341,IF('Index LA FSM'!$B$4=3,'Index LA FSM'!$A$349:$BZ$511,"Error"))),'Index LA FSM'!AM$1,0),"Error")</f>
        <v>0.27</v>
      </c>
      <c r="AN128" s="84">
        <f>IFERROR(VLOOKUP($A128,IF('Index LA FSM'!$B$4=1,'Index LA FSM'!$A$9:$BZ$171,IF('Index LA FSM'!$B$4=2,'Index LA FSM'!$A$179:$BZ$341,IF('Index LA FSM'!$B$4=3,'Index LA FSM'!$A$349:$BZ$511,"Error"))),'Index LA FSM'!AN$1,0),"Error")</f>
        <v>0</v>
      </c>
      <c r="AO128" s="84">
        <f>IFERROR(VLOOKUP($A128,IF('Index LA FSM'!$B$4=1,'Index LA FSM'!$A$9:$BZ$171,IF('Index LA FSM'!$B$4=2,'Index LA FSM'!$A$179:$BZ$341,IF('Index LA FSM'!$B$4=3,'Index LA FSM'!$A$349:$BZ$511,"Error"))),'Index LA FSM'!AO$1,0),"Error")</f>
        <v>0.02</v>
      </c>
      <c r="AP128" s="84">
        <f>IFERROR(VLOOKUP($A128,IF('Index LA FSM'!$B$4=1,'Index LA FSM'!$A$9:$BZ$171,IF('Index LA FSM'!$B$4=2,'Index LA FSM'!$A$179:$BZ$341,IF('Index LA FSM'!$B$4=3,'Index LA FSM'!$A$349:$BZ$511,"Error"))),'Index LA FSM'!AP$1,0),"Error")</f>
        <v>0.02</v>
      </c>
      <c r="AQ128" s="84">
        <f>IFERROR(VLOOKUP($A128,IF('Index LA FSM'!$B$4=1,'Index LA FSM'!$A$9:$BZ$171,IF('Index LA FSM'!$B$4=2,'Index LA FSM'!$A$179:$BZ$341,IF('Index LA FSM'!$B$4=3,'Index LA FSM'!$A$349:$BZ$511,"Error"))),'Index LA FSM'!AQ$1,0),"Error")</f>
        <v>0.14000000000000001</v>
      </c>
      <c r="AR128" s="84">
        <f>IFERROR(VLOOKUP($A128,IF('Index LA FSM'!$B$4=1,'Index LA FSM'!$A$9:$BZ$171,IF('Index LA FSM'!$B$4=2,'Index LA FSM'!$A$179:$BZ$341,IF('Index LA FSM'!$B$4=3,'Index LA FSM'!$A$349:$BZ$511,"Error"))),'Index LA FSM'!AR$1,0),"Error")</f>
        <v>0.24</v>
      </c>
      <c r="AS128" s="84">
        <f>IFERROR(VLOOKUP($A128,IF('Index LA FSM'!$B$4=1,'Index LA FSM'!$A$9:$BZ$171,IF('Index LA FSM'!$B$4=2,'Index LA FSM'!$A$179:$BZ$341,IF('Index LA FSM'!$B$4=3,'Index LA FSM'!$A$349:$BZ$511,"Error"))),'Index LA FSM'!AS$1,0),"Error")</f>
        <v>0.23</v>
      </c>
      <c r="AT128" s="84">
        <f>IFERROR(VLOOKUP($A128,IF('Index LA FSM'!$B$4=1,'Index LA FSM'!$A$9:$BZ$171,IF('Index LA FSM'!$B$4=2,'Index LA FSM'!$A$179:$BZ$341,IF('Index LA FSM'!$B$4=3,'Index LA FSM'!$A$349:$BZ$511,"Error"))),'Index LA FSM'!AT$1,0),"Error")</f>
        <v>0.38</v>
      </c>
      <c r="AU128" s="84">
        <f>IFERROR(VLOOKUP($A128,IF('Index LA FSM'!$B$4=1,'Index LA FSM'!$A$9:$BZ$171,IF('Index LA FSM'!$B$4=2,'Index LA FSM'!$A$179:$BZ$341,IF('Index LA FSM'!$B$4=3,'Index LA FSM'!$A$349:$BZ$511,"Error"))),'Index LA FSM'!AU$1,0),"Error")</f>
        <v>0.3</v>
      </c>
      <c r="AV128" s="84">
        <f>IFERROR(VLOOKUP($A128,IF('Index LA FSM'!$B$4=1,'Index LA FSM'!$A$9:$BZ$171,IF('Index LA FSM'!$B$4=2,'Index LA FSM'!$A$179:$BZ$341,IF('Index LA FSM'!$B$4=3,'Index LA FSM'!$A$349:$BZ$511,"Error"))),'Index LA FSM'!AV$1,0),"Error")</f>
        <v>0.31</v>
      </c>
      <c r="AW128" s="84" t="str">
        <f>IFERROR(VLOOKUP($A128,IF('Index LA FSM'!$B$4=1,'Index LA FSM'!$A$9:$BZ$171,IF('Index LA FSM'!$B$4=2,'Index LA FSM'!$A$179:$BZ$341,IF('Index LA FSM'!$B$4=3,'Index LA FSM'!$A$349:$BZ$511,"Error"))),'Index LA FSM'!AW$1,0),"Error")</f>
        <v>x</v>
      </c>
      <c r="AX128" s="84">
        <f>IFERROR(VLOOKUP($A128,IF('Index LA FSM'!$B$4=1,'Index LA FSM'!$A$9:$BZ$171,IF('Index LA FSM'!$B$4=2,'Index LA FSM'!$A$179:$BZ$341,IF('Index LA FSM'!$B$4=3,'Index LA FSM'!$A$349:$BZ$511,"Error"))),'Index LA FSM'!AX$1,0),"Error")</f>
        <v>0.01</v>
      </c>
      <c r="AY128" s="84">
        <f>IFERROR(VLOOKUP($A128,IF('Index LA FSM'!$B$4=1,'Index LA FSM'!$A$9:$BZ$171,IF('Index LA FSM'!$B$4=2,'Index LA FSM'!$A$179:$BZ$341,IF('Index LA FSM'!$B$4=3,'Index LA FSM'!$A$349:$BZ$511,"Error"))),'Index LA FSM'!AY$1,0),"Error")</f>
        <v>0.01</v>
      </c>
      <c r="AZ128" s="84">
        <f>IFERROR(VLOOKUP($A128,IF('Index LA FSM'!$B$4=1,'Index LA FSM'!$A$9:$BZ$171,IF('Index LA FSM'!$B$4=2,'Index LA FSM'!$A$179:$BZ$341,IF('Index LA FSM'!$B$4=3,'Index LA FSM'!$A$349:$BZ$511,"Error"))),'Index LA FSM'!AZ$1,0),"Error")</f>
        <v>0</v>
      </c>
      <c r="BA128" s="84">
        <f>IFERROR(VLOOKUP($A128,IF('Index LA FSM'!$B$4=1,'Index LA FSM'!$A$9:$BZ$171,IF('Index LA FSM'!$B$4=2,'Index LA FSM'!$A$179:$BZ$341,IF('Index LA FSM'!$B$4=3,'Index LA FSM'!$A$349:$BZ$511,"Error"))),'Index LA FSM'!BA$1,0),"Error")</f>
        <v>0</v>
      </c>
      <c r="BB128" s="84">
        <f>IFERROR(VLOOKUP($A128,IF('Index LA FSM'!$B$4=1,'Index LA FSM'!$A$9:$BZ$171,IF('Index LA FSM'!$B$4=2,'Index LA FSM'!$A$179:$BZ$341,IF('Index LA FSM'!$B$4=3,'Index LA FSM'!$A$349:$BZ$511,"Error"))),'Index LA FSM'!BB$1,0),"Error")</f>
        <v>0</v>
      </c>
      <c r="BC128" s="84" t="str">
        <f>IFERROR(VLOOKUP($A128,IF('Index LA FSM'!$B$4=1,'Index LA FSM'!$A$9:$BZ$171,IF('Index LA FSM'!$B$4=2,'Index LA FSM'!$A$179:$BZ$341,IF('Index LA FSM'!$B$4=3,'Index LA FSM'!$A$349:$BZ$511,"Error"))),'Index LA FSM'!BC$1,0),"Error")</f>
        <v>x</v>
      </c>
      <c r="BD128" s="84">
        <f>IFERROR(VLOOKUP($A128,IF('Index LA FSM'!$B$4=1,'Index LA FSM'!$A$9:$BZ$171,IF('Index LA FSM'!$B$4=2,'Index LA FSM'!$A$179:$BZ$341,IF('Index LA FSM'!$B$4=3,'Index LA FSM'!$A$349:$BZ$511,"Error"))),'Index LA FSM'!BD$1,0),"Error")</f>
        <v>0.03</v>
      </c>
      <c r="BE128" s="84">
        <f>IFERROR(VLOOKUP($A128,IF('Index LA FSM'!$B$4=1,'Index LA FSM'!$A$9:$BZ$171,IF('Index LA FSM'!$B$4=2,'Index LA FSM'!$A$179:$BZ$341,IF('Index LA FSM'!$B$4=3,'Index LA FSM'!$A$349:$BZ$511,"Error"))),'Index LA FSM'!BE$1,0),"Error")</f>
        <v>0.03</v>
      </c>
      <c r="BF128" s="84" t="str">
        <f>IFERROR(VLOOKUP($A128,IF('Index LA FSM'!$B$4=1,'Index LA FSM'!$A$9:$BZ$171,IF('Index LA FSM'!$B$4=2,'Index LA FSM'!$A$179:$BZ$341,IF('Index LA FSM'!$B$4=3,'Index LA FSM'!$A$349:$BZ$511,"Error"))),'Index LA FSM'!BF$1,0),"Error")</f>
        <v>x</v>
      </c>
      <c r="BG128" s="84">
        <f>IFERROR(VLOOKUP($A128,IF('Index LA FSM'!$B$4=1,'Index LA FSM'!$A$9:$BZ$171,IF('Index LA FSM'!$B$4=2,'Index LA FSM'!$A$179:$BZ$341,IF('Index LA FSM'!$B$4=3,'Index LA FSM'!$A$349:$BZ$511,"Error"))),'Index LA FSM'!BG$1,0),"Error")</f>
        <v>0.02</v>
      </c>
      <c r="BH128" s="84">
        <f>IFERROR(VLOOKUP($A128,IF('Index LA FSM'!$B$4=1,'Index LA FSM'!$A$9:$BZ$171,IF('Index LA FSM'!$B$4=2,'Index LA FSM'!$A$179:$BZ$341,IF('Index LA FSM'!$B$4=3,'Index LA FSM'!$A$349:$BZ$511,"Error"))),'Index LA FSM'!BH$1,0),"Error")</f>
        <v>0.02</v>
      </c>
      <c r="BI128" s="84">
        <f>IFERROR(VLOOKUP($A128,IF('Index LA FSM'!$B$4=1,'Index LA FSM'!$A$9:$BZ$171,IF('Index LA FSM'!$B$4=2,'Index LA FSM'!$A$179:$BZ$341,IF('Index LA FSM'!$B$4=3,'Index LA FSM'!$A$349:$BZ$511,"Error"))),'Index LA FSM'!BI$1,0),"Error")</f>
        <v>0</v>
      </c>
      <c r="BJ128" s="84">
        <f>IFERROR(VLOOKUP($A128,IF('Index LA FSM'!$B$4=1,'Index LA FSM'!$A$9:$BZ$171,IF('Index LA FSM'!$B$4=2,'Index LA FSM'!$A$179:$BZ$341,IF('Index LA FSM'!$B$4=3,'Index LA FSM'!$A$349:$BZ$511,"Error"))),'Index LA FSM'!BJ$1,0),"Error")</f>
        <v>0.01</v>
      </c>
      <c r="BK128" s="84">
        <f>IFERROR(VLOOKUP($A128,IF('Index LA FSM'!$B$4=1,'Index LA FSM'!$A$9:$BZ$171,IF('Index LA FSM'!$B$4=2,'Index LA FSM'!$A$179:$BZ$341,IF('Index LA FSM'!$B$4=3,'Index LA FSM'!$A$349:$BZ$511,"Error"))),'Index LA FSM'!BK$1,0),"Error")</f>
        <v>0.01</v>
      </c>
      <c r="BL128" s="84">
        <f>IFERROR(VLOOKUP($A128,IF('Index LA FSM'!$B$4=1,'Index LA FSM'!$A$9:$BZ$171,IF('Index LA FSM'!$B$4=2,'Index LA FSM'!$A$179:$BZ$341,IF('Index LA FSM'!$B$4=3,'Index LA FSM'!$A$349:$BZ$511,"Error"))),'Index LA FSM'!BL$1,0),"Error")</f>
        <v>0</v>
      </c>
      <c r="BM128" s="84">
        <f>IFERROR(VLOOKUP($A128,IF('Index LA FSM'!$B$4=1,'Index LA FSM'!$A$9:$BZ$171,IF('Index LA FSM'!$B$4=2,'Index LA FSM'!$A$179:$BZ$341,IF('Index LA FSM'!$B$4=3,'Index LA FSM'!$A$349:$BZ$511,"Error"))),'Index LA FSM'!BM$1,0),"Error")</f>
        <v>0</v>
      </c>
      <c r="BN128" s="84">
        <f>IFERROR(VLOOKUP($A128,IF('Index LA FSM'!$B$4=1,'Index LA FSM'!$A$9:$BZ$171,IF('Index LA FSM'!$B$4=2,'Index LA FSM'!$A$179:$BZ$341,IF('Index LA FSM'!$B$4=3,'Index LA FSM'!$A$349:$BZ$511,"Error"))),'Index LA FSM'!BN$1,0),"Error")</f>
        <v>0</v>
      </c>
      <c r="BO128" s="84">
        <f>IFERROR(VLOOKUP($A128,IF('Index LA FSM'!$B$4=1,'Index LA FSM'!$A$9:$BZ$171,IF('Index LA FSM'!$B$4=2,'Index LA FSM'!$A$179:$BZ$341,IF('Index LA FSM'!$B$4=3,'Index LA FSM'!$A$349:$BZ$511,"Error"))),'Index LA FSM'!BO$1,0),"Error")</f>
        <v>0</v>
      </c>
      <c r="BP128" s="84" t="str">
        <f>IFERROR(VLOOKUP($A128,IF('Index LA FSM'!$B$4=1,'Index LA FSM'!$A$9:$BZ$171,IF('Index LA FSM'!$B$4=2,'Index LA FSM'!$A$179:$BZ$341,IF('Index LA FSM'!$B$4=3,'Index LA FSM'!$A$349:$BZ$511,"Error"))),'Index LA FSM'!BP$1,0),"Error")</f>
        <v>x</v>
      </c>
      <c r="BQ128" s="84" t="str">
        <f>IFERROR(VLOOKUP($A128,IF('Index LA FSM'!$B$4=1,'Index LA FSM'!$A$9:$BZ$171,IF('Index LA FSM'!$B$4=2,'Index LA FSM'!$A$179:$BZ$341,IF('Index LA FSM'!$B$4=3,'Index LA FSM'!$A$349:$BZ$511,"Error"))),'Index LA FSM'!BQ$1,0),"Error")</f>
        <v>x</v>
      </c>
      <c r="BR128" s="84">
        <f>IFERROR(VLOOKUP($A128,IF('Index LA FSM'!$B$4=1,'Index LA FSM'!$A$9:$BZ$171,IF('Index LA FSM'!$B$4=2,'Index LA FSM'!$A$179:$BZ$341,IF('Index LA FSM'!$B$4=3,'Index LA FSM'!$A$349:$BZ$511,"Error"))),'Index LA FSM'!BR$1,0),"Error")</f>
        <v>0.13</v>
      </c>
      <c r="BS128" s="84">
        <f>IFERROR(VLOOKUP($A128,IF('Index LA FSM'!$B$4=1,'Index LA FSM'!$A$9:$BZ$171,IF('Index LA FSM'!$B$4=2,'Index LA FSM'!$A$179:$BZ$341,IF('Index LA FSM'!$B$4=3,'Index LA FSM'!$A$349:$BZ$511,"Error"))),'Index LA FSM'!BS$1,0),"Error")</f>
        <v>0.1</v>
      </c>
      <c r="BT128" s="84">
        <f>IFERROR(VLOOKUP($A128,IF('Index LA FSM'!$B$4=1,'Index LA FSM'!$A$9:$BZ$171,IF('Index LA FSM'!$B$4=2,'Index LA FSM'!$A$179:$BZ$341,IF('Index LA FSM'!$B$4=3,'Index LA FSM'!$A$349:$BZ$511,"Error"))),'Index LA FSM'!BT$1,0),"Error")</f>
        <v>0.1</v>
      </c>
      <c r="BU128" s="84" t="str">
        <f>IFERROR(VLOOKUP($A128,IF('Index LA FSM'!$B$4=1,'Index LA FSM'!$A$9:$BZ$171,IF('Index LA FSM'!$B$4=2,'Index LA FSM'!$A$179:$BZ$341,IF('Index LA FSM'!$B$4=3,'Index LA FSM'!$A$349:$BZ$511,"Error"))),'Index LA FSM'!BU$1,0),"Error")</f>
        <v>x</v>
      </c>
      <c r="BV128" s="84">
        <f>IFERROR(VLOOKUP($A128,IF('Index LA FSM'!$B$4=1,'Index LA FSM'!$A$9:$BZ$171,IF('Index LA FSM'!$B$4=2,'Index LA FSM'!$A$179:$BZ$341,IF('Index LA FSM'!$B$4=3,'Index LA FSM'!$A$349:$BZ$511,"Error"))),'Index LA FSM'!BV$1,0),"Error")</f>
        <v>0.01</v>
      </c>
      <c r="BW128" s="84">
        <f>IFERROR(VLOOKUP($A128,IF('Index LA FSM'!$B$4=1,'Index LA FSM'!$A$9:$BZ$171,IF('Index LA FSM'!$B$4=2,'Index LA FSM'!$A$179:$BZ$341,IF('Index LA FSM'!$B$4=3,'Index LA FSM'!$A$349:$BZ$511,"Error"))),'Index LA FSM'!BW$1,0),"Error")</f>
        <v>0.01</v>
      </c>
      <c r="BX128" s="84">
        <f>IFERROR(VLOOKUP($A128,IF('Index LA FSM'!$B$4=1,'Index LA FSM'!$A$9:$BZ$171,IF('Index LA FSM'!$B$4=2,'Index LA FSM'!$A$179:$BZ$341,IF('Index LA FSM'!$B$4=3,'Index LA FSM'!$A$349:$BZ$511,"Error"))),'Index LA FSM'!BX$1,0),"Error")</f>
        <v>0.11</v>
      </c>
      <c r="BY128" s="84">
        <f>IFERROR(VLOOKUP($A128,IF('Index LA FSM'!$B$4=1,'Index LA FSM'!$A$9:$BZ$171,IF('Index LA FSM'!$B$4=2,'Index LA FSM'!$A$179:$BZ$341,IF('Index LA FSM'!$B$4=3,'Index LA FSM'!$A$349:$BZ$511,"Error"))),'Index LA FSM'!BY$1,0),"Error")</f>
        <v>0.14000000000000001</v>
      </c>
      <c r="BZ128" s="84">
        <f>IFERROR(VLOOKUP($A128,IF('Index LA FSM'!$B$4=1,'Index LA FSM'!$A$9:$BZ$171,IF('Index LA FSM'!$B$4=2,'Index LA FSM'!$A$179:$BZ$341,IF('Index LA FSM'!$B$4=3,'Index LA FSM'!$A$349:$BZ$511,"Error"))),'Index LA FSM'!BZ$1,0),"Error")</f>
        <v>0.14000000000000001</v>
      </c>
    </row>
    <row r="129" spans="1:78" s="15" customFormat="1" x14ac:dyDescent="0.2">
      <c r="A129" s="20">
        <v>893</v>
      </c>
      <c r="B129" s="20" t="s">
        <v>280</v>
      </c>
      <c r="C129" s="45" t="s">
        <v>159</v>
      </c>
      <c r="D129" s="113">
        <f>IFERROR(VLOOKUP($A129,IF('Index LA FSM'!$B$4=1,'Index LA FSM'!$A$9:$BZ$171,IF('Index LA FSM'!$B$4=2,'Index LA FSM'!$A$179:$BZ$341,IF('Index LA FSM'!$B$4=3,'Index LA FSM'!$A$349:$BZ$511,"Error"))),'Index LA FSM'!D$1,0),"Error")</f>
        <v>10</v>
      </c>
      <c r="E129" s="113">
        <f>IFERROR(VLOOKUP($A129,IF('Index LA FSM'!$B$4=1,'Index LA FSM'!$A$9:$BZ$171,IF('Index LA FSM'!$B$4=2,'Index LA FSM'!$A$179:$BZ$341,IF('Index LA FSM'!$B$4=3,'Index LA FSM'!$A$349:$BZ$511,"Error"))),'Index LA FSM'!E$1,0),"Error")</f>
        <v>470</v>
      </c>
      <c r="F129" s="113">
        <f>IFERROR(VLOOKUP($A129,IF('Index LA FSM'!$B$4=1,'Index LA FSM'!$A$9:$BZ$171,IF('Index LA FSM'!$B$4=2,'Index LA FSM'!$A$179:$BZ$341,IF('Index LA FSM'!$B$4=3,'Index LA FSM'!$A$349:$BZ$511,"Error"))),'Index LA FSM'!F$1,0),"Error")</f>
        <v>480</v>
      </c>
      <c r="G129" s="84">
        <f>IFERROR(VLOOKUP($A129,IF('Index LA FSM'!$B$4=1,'Index LA FSM'!$A$9:$BZ$171,IF('Index LA FSM'!$B$4=2,'Index LA FSM'!$A$179:$BZ$341,IF('Index LA FSM'!$B$4=3,'Index LA FSM'!$A$349:$BZ$511,"Error"))),'Index LA FSM'!G$1,0),"Error")</f>
        <v>0.82</v>
      </c>
      <c r="H129" s="84">
        <f>IFERROR(VLOOKUP($A129,IF('Index LA FSM'!$B$4=1,'Index LA FSM'!$A$9:$BZ$171,IF('Index LA FSM'!$B$4=2,'Index LA FSM'!$A$179:$BZ$341,IF('Index LA FSM'!$B$4=3,'Index LA FSM'!$A$349:$BZ$511,"Error"))),'Index LA FSM'!H$1,0),"Error")</f>
        <v>0.81</v>
      </c>
      <c r="I129" s="84">
        <f>IFERROR(VLOOKUP($A129,IF('Index LA FSM'!$B$4=1,'Index LA FSM'!$A$9:$BZ$171,IF('Index LA FSM'!$B$4=2,'Index LA FSM'!$A$179:$BZ$341,IF('Index LA FSM'!$B$4=3,'Index LA FSM'!$A$349:$BZ$511,"Error"))),'Index LA FSM'!I$1,0),"Error")</f>
        <v>0.81</v>
      </c>
      <c r="J129" s="84" t="str">
        <f>IFERROR(VLOOKUP($A129,IF('Index LA FSM'!$B$4=1,'Index LA FSM'!$A$9:$BZ$171,IF('Index LA FSM'!$B$4=2,'Index LA FSM'!$A$179:$BZ$341,IF('Index LA FSM'!$B$4=3,'Index LA FSM'!$A$349:$BZ$511,"Error"))),'Index LA FSM'!J$1,0),"Error")</f>
        <v>x</v>
      </c>
      <c r="K129" s="84">
        <f>IFERROR(VLOOKUP($A129,IF('Index LA FSM'!$B$4=1,'Index LA FSM'!$A$9:$BZ$171,IF('Index LA FSM'!$B$4=2,'Index LA FSM'!$A$179:$BZ$341,IF('Index LA FSM'!$B$4=3,'Index LA FSM'!$A$349:$BZ$511,"Error"))),'Index LA FSM'!K$1,0),"Error")</f>
        <v>0.7</v>
      </c>
      <c r="L129" s="84">
        <f>IFERROR(VLOOKUP($A129,IF('Index LA FSM'!$B$4=1,'Index LA FSM'!$A$9:$BZ$171,IF('Index LA FSM'!$B$4=2,'Index LA FSM'!$A$179:$BZ$341,IF('Index LA FSM'!$B$4=3,'Index LA FSM'!$A$349:$BZ$511,"Error"))),'Index LA FSM'!L$1,0),"Error")</f>
        <v>0.7</v>
      </c>
      <c r="M129" s="84">
        <f>IFERROR(VLOOKUP($A129,IF('Index LA FSM'!$B$4=1,'Index LA FSM'!$A$9:$BZ$171,IF('Index LA FSM'!$B$4=2,'Index LA FSM'!$A$179:$BZ$341,IF('Index LA FSM'!$B$4=3,'Index LA FSM'!$A$349:$BZ$511,"Error"))),'Index LA FSM'!M$1,0),"Error")</f>
        <v>0</v>
      </c>
      <c r="N129" s="84">
        <f>IFERROR(VLOOKUP($A129,IF('Index LA FSM'!$B$4=1,'Index LA FSM'!$A$9:$BZ$171,IF('Index LA FSM'!$B$4=2,'Index LA FSM'!$A$179:$BZ$341,IF('Index LA FSM'!$B$4=3,'Index LA FSM'!$A$349:$BZ$511,"Error"))),'Index LA FSM'!N$1,0),"Error")</f>
        <v>0.08</v>
      </c>
      <c r="O129" s="84">
        <f>IFERROR(VLOOKUP($A129,IF('Index LA FSM'!$B$4=1,'Index LA FSM'!$A$9:$BZ$171,IF('Index LA FSM'!$B$4=2,'Index LA FSM'!$A$179:$BZ$341,IF('Index LA FSM'!$B$4=3,'Index LA FSM'!$A$349:$BZ$511,"Error"))),'Index LA FSM'!O$1,0),"Error")</f>
        <v>0.08</v>
      </c>
      <c r="P129" s="84">
        <f>IFERROR(VLOOKUP($A129,IF('Index LA FSM'!$B$4=1,'Index LA FSM'!$A$9:$BZ$171,IF('Index LA FSM'!$B$4=2,'Index LA FSM'!$A$179:$BZ$341,IF('Index LA FSM'!$B$4=3,'Index LA FSM'!$A$349:$BZ$511,"Error"))),'Index LA FSM'!P$1,0),"Error")</f>
        <v>0</v>
      </c>
      <c r="Q129" s="84">
        <f>IFERROR(VLOOKUP($A129,IF('Index LA FSM'!$B$4=1,'Index LA FSM'!$A$9:$BZ$171,IF('Index LA FSM'!$B$4=2,'Index LA FSM'!$A$179:$BZ$341,IF('Index LA FSM'!$B$4=3,'Index LA FSM'!$A$349:$BZ$511,"Error"))),'Index LA FSM'!Q$1,0),"Error")</f>
        <v>0</v>
      </c>
      <c r="R129" s="84">
        <f>IFERROR(VLOOKUP($A129,IF('Index LA FSM'!$B$4=1,'Index LA FSM'!$A$9:$BZ$171,IF('Index LA FSM'!$B$4=2,'Index LA FSM'!$A$179:$BZ$341,IF('Index LA FSM'!$B$4=3,'Index LA FSM'!$A$349:$BZ$511,"Error"))),'Index LA FSM'!R$1,0),"Error")</f>
        <v>0</v>
      </c>
      <c r="S129" s="84" t="str">
        <f>IFERROR(VLOOKUP($A129,IF('Index LA FSM'!$B$4=1,'Index LA FSM'!$A$9:$BZ$171,IF('Index LA FSM'!$B$4=2,'Index LA FSM'!$A$179:$BZ$341,IF('Index LA FSM'!$B$4=3,'Index LA FSM'!$A$349:$BZ$511,"Error"))),'Index LA FSM'!S$1,0),"Error")</f>
        <v>x</v>
      </c>
      <c r="T129" s="84">
        <f>IFERROR(VLOOKUP($A129,IF('Index LA FSM'!$B$4=1,'Index LA FSM'!$A$9:$BZ$171,IF('Index LA FSM'!$B$4=2,'Index LA FSM'!$A$179:$BZ$341,IF('Index LA FSM'!$B$4=3,'Index LA FSM'!$A$349:$BZ$511,"Error"))),'Index LA FSM'!T$1,0),"Error")</f>
        <v>0.02</v>
      </c>
      <c r="U129" s="84">
        <f>IFERROR(VLOOKUP($A129,IF('Index LA FSM'!$B$4=1,'Index LA FSM'!$A$9:$BZ$171,IF('Index LA FSM'!$B$4=2,'Index LA FSM'!$A$179:$BZ$341,IF('Index LA FSM'!$B$4=3,'Index LA FSM'!$A$349:$BZ$511,"Error"))),'Index LA FSM'!U$1,0),"Error")</f>
        <v>0.02</v>
      </c>
      <c r="V129" s="84">
        <f>IFERROR(VLOOKUP($A129,IF('Index LA FSM'!$B$4=1,'Index LA FSM'!$A$9:$BZ$171,IF('Index LA FSM'!$B$4=2,'Index LA FSM'!$A$179:$BZ$341,IF('Index LA FSM'!$B$4=3,'Index LA FSM'!$A$349:$BZ$511,"Error"))),'Index LA FSM'!V$1,0),"Error")</f>
        <v>0</v>
      </c>
      <c r="W129" s="84">
        <f>IFERROR(VLOOKUP($A129,IF('Index LA FSM'!$B$4=1,'Index LA FSM'!$A$9:$BZ$171,IF('Index LA FSM'!$B$4=2,'Index LA FSM'!$A$179:$BZ$341,IF('Index LA FSM'!$B$4=3,'Index LA FSM'!$A$349:$BZ$511,"Error"))),'Index LA FSM'!W$1,0),"Error")</f>
        <v>0.05</v>
      </c>
      <c r="X129" s="84">
        <f>IFERROR(VLOOKUP($A129,IF('Index LA FSM'!$B$4=1,'Index LA FSM'!$A$9:$BZ$171,IF('Index LA FSM'!$B$4=2,'Index LA FSM'!$A$179:$BZ$341,IF('Index LA FSM'!$B$4=3,'Index LA FSM'!$A$349:$BZ$511,"Error"))),'Index LA FSM'!X$1,0),"Error")</f>
        <v>0.04</v>
      </c>
      <c r="Y129" s="84">
        <f>IFERROR(VLOOKUP($A129,IF('Index LA FSM'!$B$4=1,'Index LA FSM'!$A$9:$BZ$171,IF('Index LA FSM'!$B$4=2,'Index LA FSM'!$A$179:$BZ$341,IF('Index LA FSM'!$B$4=3,'Index LA FSM'!$A$349:$BZ$511,"Error"))),'Index LA FSM'!Y$1,0),"Error")</f>
        <v>0</v>
      </c>
      <c r="Z129" s="84" t="str">
        <f>IFERROR(VLOOKUP($A129,IF('Index LA FSM'!$B$4=1,'Index LA FSM'!$A$9:$BZ$171,IF('Index LA FSM'!$B$4=2,'Index LA FSM'!$A$179:$BZ$341,IF('Index LA FSM'!$B$4=3,'Index LA FSM'!$A$349:$BZ$511,"Error"))),'Index LA FSM'!Z$1,0),"Error")</f>
        <v>x</v>
      </c>
      <c r="AA129" s="84" t="str">
        <f>IFERROR(VLOOKUP($A129,IF('Index LA FSM'!$B$4=1,'Index LA FSM'!$A$9:$BZ$171,IF('Index LA FSM'!$B$4=2,'Index LA FSM'!$A$179:$BZ$341,IF('Index LA FSM'!$B$4=3,'Index LA FSM'!$A$349:$BZ$511,"Error"))),'Index LA FSM'!AA$1,0),"Error")</f>
        <v>x</v>
      </c>
      <c r="AB129" s="84">
        <f>IFERROR(VLOOKUP($A129,IF('Index LA FSM'!$B$4=1,'Index LA FSM'!$A$9:$BZ$171,IF('Index LA FSM'!$B$4=2,'Index LA FSM'!$A$179:$BZ$341,IF('Index LA FSM'!$B$4=3,'Index LA FSM'!$A$349:$BZ$511,"Error"))),'Index LA FSM'!AB$1,0),"Error")</f>
        <v>0</v>
      </c>
      <c r="AC129" s="84">
        <f>IFERROR(VLOOKUP($A129,IF('Index LA FSM'!$B$4=1,'Index LA FSM'!$A$9:$BZ$171,IF('Index LA FSM'!$B$4=2,'Index LA FSM'!$A$179:$BZ$341,IF('Index LA FSM'!$B$4=3,'Index LA FSM'!$A$349:$BZ$511,"Error"))),'Index LA FSM'!AC$1,0),"Error")</f>
        <v>0</v>
      </c>
      <c r="AD129" s="84">
        <f>IFERROR(VLOOKUP($A129,IF('Index LA FSM'!$B$4=1,'Index LA FSM'!$A$9:$BZ$171,IF('Index LA FSM'!$B$4=2,'Index LA FSM'!$A$179:$BZ$341,IF('Index LA FSM'!$B$4=3,'Index LA FSM'!$A$349:$BZ$511,"Error"))),'Index LA FSM'!AD$1,0),"Error")</f>
        <v>0</v>
      </c>
      <c r="AE129" s="84" t="str">
        <f>IFERROR(VLOOKUP($A129,IF('Index LA FSM'!$B$4=1,'Index LA FSM'!$A$9:$BZ$171,IF('Index LA FSM'!$B$4=2,'Index LA FSM'!$A$179:$BZ$341,IF('Index LA FSM'!$B$4=3,'Index LA FSM'!$A$349:$BZ$511,"Error"))),'Index LA FSM'!AE$1,0),"Error")</f>
        <v>x</v>
      </c>
      <c r="AF129" s="84">
        <f>IFERROR(VLOOKUP($A129,IF('Index LA FSM'!$B$4=1,'Index LA FSM'!$A$9:$BZ$171,IF('Index LA FSM'!$B$4=2,'Index LA FSM'!$A$179:$BZ$341,IF('Index LA FSM'!$B$4=3,'Index LA FSM'!$A$349:$BZ$511,"Error"))),'Index LA FSM'!AF$1,0),"Error")</f>
        <v>0.06</v>
      </c>
      <c r="AG129" s="84">
        <f>IFERROR(VLOOKUP($A129,IF('Index LA FSM'!$B$4=1,'Index LA FSM'!$A$9:$BZ$171,IF('Index LA FSM'!$B$4=2,'Index LA FSM'!$A$179:$BZ$341,IF('Index LA FSM'!$B$4=3,'Index LA FSM'!$A$349:$BZ$511,"Error"))),'Index LA FSM'!AG$1,0),"Error")</f>
        <v>7.0000000000000007E-2</v>
      </c>
      <c r="AH129" s="84" t="str">
        <f>IFERROR(VLOOKUP($A129,IF('Index LA FSM'!$B$4=1,'Index LA FSM'!$A$9:$BZ$171,IF('Index LA FSM'!$B$4=2,'Index LA FSM'!$A$179:$BZ$341,IF('Index LA FSM'!$B$4=3,'Index LA FSM'!$A$349:$BZ$511,"Error"))),'Index LA FSM'!AH$1,0),"Error")</f>
        <v>x</v>
      </c>
      <c r="AI129" s="84">
        <f>IFERROR(VLOOKUP($A129,IF('Index LA FSM'!$B$4=1,'Index LA FSM'!$A$9:$BZ$171,IF('Index LA FSM'!$B$4=2,'Index LA FSM'!$A$179:$BZ$341,IF('Index LA FSM'!$B$4=3,'Index LA FSM'!$A$349:$BZ$511,"Error"))),'Index LA FSM'!AI$1,0),"Error")</f>
        <v>0.56000000000000005</v>
      </c>
      <c r="AJ129" s="84">
        <f>IFERROR(VLOOKUP($A129,IF('Index LA FSM'!$B$4=1,'Index LA FSM'!$A$9:$BZ$171,IF('Index LA FSM'!$B$4=2,'Index LA FSM'!$A$179:$BZ$341,IF('Index LA FSM'!$B$4=3,'Index LA FSM'!$A$349:$BZ$511,"Error"))),'Index LA FSM'!AJ$1,0),"Error")</f>
        <v>0.55000000000000004</v>
      </c>
      <c r="AK129" s="84">
        <f>IFERROR(VLOOKUP($A129,IF('Index LA FSM'!$B$4=1,'Index LA FSM'!$A$9:$BZ$171,IF('Index LA FSM'!$B$4=2,'Index LA FSM'!$A$179:$BZ$341,IF('Index LA FSM'!$B$4=3,'Index LA FSM'!$A$349:$BZ$511,"Error"))),'Index LA FSM'!AK$1,0),"Error")</f>
        <v>0</v>
      </c>
      <c r="AL129" s="84">
        <f>IFERROR(VLOOKUP($A129,IF('Index LA FSM'!$B$4=1,'Index LA FSM'!$A$9:$BZ$171,IF('Index LA FSM'!$B$4=2,'Index LA FSM'!$A$179:$BZ$341,IF('Index LA FSM'!$B$4=3,'Index LA FSM'!$A$349:$BZ$511,"Error"))),'Index LA FSM'!AL$1,0),"Error")</f>
        <v>0.18</v>
      </c>
      <c r="AM129" s="84">
        <f>IFERROR(VLOOKUP($A129,IF('Index LA FSM'!$B$4=1,'Index LA FSM'!$A$9:$BZ$171,IF('Index LA FSM'!$B$4=2,'Index LA FSM'!$A$179:$BZ$341,IF('Index LA FSM'!$B$4=3,'Index LA FSM'!$A$349:$BZ$511,"Error"))),'Index LA FSM'!AM$1,0),"Error")</f>
        <v>0.18</v>
      </c>
      <c r="AN129" s="84">
        <f>IFERROR(VLOOKUP($A129,IF('Index LA FSM'!$B$4=1,'Index LA FSM'!$A$9:$BZ$171,IF('Index LA FSM'!$B$4=2,'Index LA FSM'!$A$179:$BZ$341,IF('Index LA FSM'!$B$4=3,'Index LA FSM'!$A$349:$BZ$511,"Error"))),'Index LA FSM'!AN$1,0),"Error")</f>
        <v>0</v>
      </c>
      <c r="AO129" s="84" t="str">
        <f>IFERROR(VLOOKUP($A129,IF('Index LA FSM'!$B$4=1,'Index LA FSM'!$A$9:$BZ$171,IF('Index LA FSM'!$B$4=2,'Index LA FSM'!$A$179:$BZ$341,IF('Index LA FSM'!$B$4=3,'Index LA FSM'!$A$349:$BZ$511,"Error"))),'Index LA FSM'!AO$1,0),"Error")</f>
        <v>x</v>
      </c>
      <c r="AP129" s="84" t="str">
        <f>IFERROR(VLOOKUP($A129,IF('Index LA FSM'!$B$4=1,'Index LA FSM'!$A$9:$BZ$171,IF('Index LA FSM'!$B$4=2,'Index LA FSM'!$A$179:$BZ$341,IF('Index LA FSM'!$B$4=3,'Index LA FSM'!$A$349:$BZ$511,"Error"))),'Index LA FSM'!AP$1,0),"Error")</f>
        <v>x</v>
      </c>
      <c r="AQ129" s="84">
        <f>IFERROR(VLOOKUP($A129,IF('Index LA FSM'!$B$4=1,'Index LA FSM'!$A$9:$BZ$171,IF('Index LA FSM'!$B$4=2,'Index LA FSM'!$A$179:$BZ$341,IF('Index LA FSM'!$B$4=3,'Index LA FSM'!$A$349:$BZ$511,"Error"))),'Index LA FSM'!AQ$1,0),"Error")</f>
        <v>0</v>
      </c>
      <c r="AR129" s="84">
        <f>IFERROR(VLOOKUP($A129,IF('Index LA FSM'!$B$4=1,'Index LA FSM'!$A$9:$BZ$171,IF('Index LA FSM'!$B$4=2,'Index LA FSM'!$A$179:$BZ$341,IF('Index LA FSM'!$B$4=3,'Index LA FSM'!$A$349:$BZ$511,"Error"))),'Index LA FSM'!AR$1,0),"Error")</f>
        <v>0.11</v>
      </c>
      <c r="AS129" s="84">
        <f>IFERROR(VLOOKUP($A129,IF('Index LA FSM'!$B$4=1,'Index LA FSM'!$A$9:$BZ$171,IF('Index LA FSM'!$B$4=2,'Index LA FSM'!$A$179:$BZ$341,IF('Index LA FSM'!$B$4=3,'Index LA FSM'!$A$349:$BZ$511,"Error"))),'Index LA FSM'!AS$1,0),"Error")</f>
        <v>0.11</v>
      </c>
      <c r="AT129" s="84" t="str">
        <f>IFERROR(VLOOKUP($A129,IF('Index LA FSM'!$B$4=1,'Index LA FSM'!$A$9:$BZ$171,IF('Index LA FSM'!$B$4=2,'Index LA FSM'!$A$179:$BZ$341,IF('Index LA FSM'!$B$4=3,'Index LA FSM'!$A$349:$BZ$511,"Error"))),'Index LA FSM'!AT$1,0),"Error")</f>
        <v>x</v>
      </c>
      <c r="AU129" s="84">
        <f>IFERROR(VLOOKUP($A129,IF('Index LA FSM'!$B$4=1,'Index LA FSM'!$A$9:$BZ$171,IF('Index LA FSM'!$B$4=2,'Index LA FSM'!$A$179:$BZ$341,IF('Index LA FSM'!$B$4=3,'Index LA FSM'!$A$349:$BZ$511,"Error"))),'Index LA FSM'!AU$1,0),"Error")</f>
        <v>0.38</v>
      </c>
      <c r="AV129" s="84">
        <f>IFERROR(VLOOKUP($A129,IF('Index LA FSM'!$B$4=1,'Index LA FSM'!$A$9:$BZ$171,IF('Index LA FSM'!$B$4=2,'Index LA FSM'!$A$179:$BZ$341,IF('Index LA FSM'!$B$4=3,'Index LA FSM'!$A$349:$BZ$511,"Error"))),'Index LA FSM'!AV$1,0),"Error")</f>
        <v>0.37</v>
      </c>
      <c r="AW129" s="84">
        <f>IFERROR(VLOOKUP($A129,IF('Index LA FSM'!$B$4=1,'Index LA FSM'!$A$9:$BZ$171,IF('Index LA FSM'!$B$4=2,'Index LA FSM'!$A$179:$BZ$341,IF('Index LA FSM'!$B$4=3,'Index LA FSM'!$A$349:$BZ$511,"Error"))),'Index LA FSM'!AW$1,0),"Error")</f>
        <v>0</v>
      </c>
      <c r="AX129" s="84" t="str">
        <f>IFERROR(VLOOKUP($A129,IF('Index LA FSM'!$B$4=1,'Index LA FSM'!$A$9:$BZ$171,IF('Index LA FSM'!$B$4=2,'Index LA FSM'!$A$179:$BZ$341,IF('Index LA FSM'!$B$4=3,'Index LA FSM'!$A$349:$BZ$511,"Error"))),'Index LA FSM'!AX$1,0),"Error")</f>
        <v>x</v>
      </c>
      <c r="AY129" s="84" t="str">
        <f>IFERROR(VLOOKUP($A129,IF('Index LA FSM'!$B$4=1,'Index LA FSM'!$A$9:$BZ$171,IF('Index LA FSM'!$B$4=2,'Index LA FSM'!$A$179:$BZ$341,IF('Index LA FSM'!$B$4=3,'Index LA FSM'!$A$349:$BZ$511,"Error"))),'Index LA FSM'!AY$1,0),"Error")</f>
        <v>x</v>
      </c>
      <c r="AZ129" s="84">
        <f>IFERROR(VLOOKUP($A129,IF('Index LA FSM'!$B$4=1,'Index LA FSM'!$A$9:$BZ$171,IF('Index LA FSM'!$B$4=2,'Index LA FSM'!$A$179:$BZ$341,IF('Index LA FSM'!$B$4=3,'Index LA FSM'!$A$349:$BZ$511,"Error"))),'Index LA FSM'!AZ$1,0),"Error")</f>
        <v>0</v>
      </c>
      <c r="BA129" s="84">
        <f>IFERROR(VLOOKUP($A129,IF('Index LA FSM'!$B$4=1,'Index LA FSM'!$A$9:$BZ$171,IF('Index LA FSM'!$B$4=2,'Index LA FSM'!$A$179:$BZ$341,IF('Index LA FSM'!$B$4=3,'Index LA FSM'!$A$349:$BZ$511,"Error"))),'Index LA FSM'!BA$1,0),"Error")</f>
        <v>0</v>
      </c>
      <c r="BB129" s="84">
        <f>IFERROR(VLOOKUP($A129,IF('Index LA FSM'!$B$4=1,'Index LA FSM'!$A$9:$BZ$171,IF('Index LA FSM'!$B$4=2,'Index LA FSM'!$A$179:$BZ$341,IF('Index LA FSM'!$B$4=3,'Index LA FSM'!$A$349:$BZ$511,"Error"))),'Index LA FSM'!BB$1,0),"Error")</f>
        <v>0</v>
      </c>
      <c r="BC129" s="84" t="str">
        <f>IFERROR(VLOOKUP($A129,IF('Index LA FSM'!$B$4=1,'Index LA FSM'!$A$9:$BZ$171,IF('Index LA FSM'!$B$4=2,'Index LA FSM'!$A$179:$BZ$341,IF('Index LA FSM'!$B$4=3,'Index LA FSM'!$A$349:$BZ$511,"Error"))),'Index LA FSM'!BC$1,0),"Error")</f>
        <v>x</v>
      </c>
      <c r="BD129" s="84">
        <f>IFERROR(VLOOKUP($A129,IF('Index LA FSM'!$B$4=1,'Index LA FSM'!$A$9:$BZ$171,IF('Index LA FSM'!$B$4=2,'Index LA FSM'!$A$179:$BZ$341,IF('Index LA FSM'!$B$4=3,'Index LA FSM'!$A$349:$BZ$511,"Error"))),'Index LA FSM'!BD$1,0),"Error")</f>
        <v>0.08</v>
      </c>
      <c r="BE129" s="84">
        <f>IFERROR(VLOOKUP($A129,IF('Index LA FSM'!$B$4=1,'Index LA FSM'!$A$9:$BZ$171,IF('Index LA FSM'!$B$4=2,'Index LA FSM'!$A$179:$BZ$341,IF('Index LA FSM'!$B$4=3,'Index LA FSM'!$A$349:$BZ$511,"Error"))),'Index LA FSM'!BE$1,0),"Error")</f>
        <v>0.08</v>
      </c>
      <c r="BF129" s="84" t="str">
        <f>IFERROR(VLOOKUP($A129,IF('Index LA FSM'!$B$4=1,'Index LA FSM'!$A$9:$BZ$171,IF('Index LA FSM'!$B$4=2,'Index LA FSM'!$A$179:$BZ$341,IF('Index LA FSM'!$B$4=3,'Index LA FSM'!$A$349:$BZ$511,"Error"))),'Index LA FSM'!BF$1,0),"Error")</f>
        <v>x</v>
      </c>
      <c r="BG129" s="84">
        <f>IFERROR(VLOOKUP($A129,IF('Index LA FSM'!$B$4=1,'Index LA FSM'!$A$9:$BZ$171,IF('Index LA FSM'!$B$4=2,'Index LA FSM'!$A$179:$BZ$341,IF('Index LA FSM'!$B$4=3,'Index LA FSM'!$A$349:$BZ$511,"Error"))),'Index LA FSM'!BG$1,0),"Error")</f>
        <v>0.05</v>
      </c>
      <c r="BH129" s="84">
        <f>IFERROR(VLOOKUP($A129,IF('Index LA FSM'!$B$4=1,'Index LA FSM'!$A$9:$BZ$171,IF('Index LA FSM'!$B$4=2,'Index LA FSM'!$A$179:$BZ$341,IF('Index LA FSM'!$B$4=3,'Index LA FSM'!$A$349:$BZ$511,"Error"))),'Index LA FSM'!BH$1,0),"Error")</f>
        <v>0.05</v>
      </c>
      <c r="BI129" s="84">
        <f>IFERROR(VLOOKUP($A129,IF('Index LA FSM'!$B$4=1,'Index LA FSM'!$A$9:$BZ$171,IF('Index LA FSM'!$B$4=2,'Index LA FSM'!$A$179:$BZ$341,IF('Index LA FSM'!$B$4=3,'Index LA FSM'!$A$349:$BZ$511,"Error"))),'Index LA FSM'!BI$1,0),"Error")</f>
        <v>0</v>
      </c>
      <c r="BJ129" s="84">
        <f>IFERROR(VLOOKUP($A129,IF('Index LA FSM'!$B$4=1,'Index LA FSM'!$A$9:$BZ$171,IF('Index LA FSM'!$B$4=2,'Index LA FSM'!$A$179:$BZ$341,IF('Index LA FSM'!$B$4=3,'Index LA FSM'!$A$349:$BZ$511,"Error"))),'Index LA FSM'!BJ$1,0),"Error")</f>
        <v>0.03</v>
      </c>
      <c r="BK129" s="84">
        <f>IFERROR(VLOOKUP($A129,IF('Index LA FSM'!$B$4=1,'Index LA FSM'!$A$9:$BZ$171,IF('Index LA FSM'!$B$4=2,'Index LA FSM'!$A$179:$BZ$341,IF('Index LA FSM'!$B$4=3,'Index LA FSM'!$A$349:$BZ$511,"Error"))),'Index LA FSM'!BK$1,0),"Error")</f>
        <v>0.03</v>
      </c>
      <c r="BL129" s="84">
        <f>IFERROR(VLOOKUP($A129,IF('Index LA FSM'!$B$4=1,'Index LA FSM'!$A$9:$BZ$171,IF('Index LA FSM'!$B$4=2,'Index LA FSM'!$A$179:$BZ$341,IF('Index LA FSM'!$B$4=3,'Index LA FSM'!$A$349:$BZ$511,"Error"))),'Index LA FSM'!BL$1,0),"Error")</f>
        <v>0</v>
      </c>
      <c r="BM129" s="84">
        <f>IFERROR(VLOOKUP($A129,IF('Index LA FSM'!$B$4=1,'Index LA FSM'!$A$9:$BZ$171,IF('Index LA FSM'!$B$4=2,'Index LA FSM'!$A$179:$BZ$341,IF('Index LA FSM'!$B$4=3,'Index LA FSM'!$A$349:$BZ$511,"Error"))),'Index LA FSM'!BM$1,0),"Error")</f>
        <v>0</v>
      </c>
      <c r="BN129" s="84">
        <f>IFERROR(VLOOKUP($A129,IF('Index LA FSM'!$B$4=1,'Index LA FSM'!$A$9:$BZ$171,IF('Index LA FSM'!$B$4=2,'Index LA FSM'!$A$179:$BZ$341,IF('Index LA FSM'!$B$4=3,'Index LA FSM'!$A$349:$BZ$511,"Error"))),'Index LA FSM'!BN$1,0),"Error")</f>
        <v>0</v>
      </c>
      <c r="BO129" s="84" t="str">
        <f>IFERROR(VLOOKUP($A129,IF('Index LA FSM'!$B$4=1,'Index LA FSM'!$A$9:$BZ$171,IF('Index LA FSM'!$B$4=2,'Index LA FSM'!$A$179:$BZ$341,IF('Index LA FSM'!$B$4=3,'Index LA FSM'!$A$349:$BZ$511,"Error"))),'Index LA FSM'!BO$1,0),"Error")</f>
        <v>x</v>
      </c>
      <c r="BP129" s="84">
        <f>IFERROR(VLOOKUP($A129,IF('Index LA FSM'!$B$4=1,'Index LA FSM'!$A$9:$BZ$171,IF('Index LA FSM'!$B$4=2,'Index LA FSM'!$A$179:$BZ$341,IF('Index LA FSM'!$B$4=3,'Index LA FSM'!$A$349:$BZ$511,"Error"))),'Index LA FSM'!BP$1,0),"Error")</f>
        <v>0.02</v>
      </c>
      <c r="BQ129" s="84">
        <f>IFERROR(VLOOKUP($A129,IF('Index LA FSM'!$B$4=1,'Index LA FSM'!$A$9:$BZ$171,IF('Index LA FSM'!$B$4=2,'Index LA FSM'!$A$179:$BZ$341,IF('Index LA FSM'!$B$4=3,'Index LA FSM'!$A$349:$BZ$511,"Error"))),'Index LA FSM'!BQ$1,0),"Error")</f>
        <v>0.03</v>
      </c>
      <c r="BR129" s="84">
        <f>IFERROR(VLOOKUP($A129,IF('Index LA FSM'!$B$4=1,'Index LA FSM'!$A$9:$BZ$171,IF('Index LA FSM'!$B$4=2,'Index LA FSM'!$A$179:$BZ$341,IF('Index LA FSM'!$B$4=3,'Index LA FSM'!$A$349:$BZ$511,"Error"))),'Index LA FSM'!BR$1,0),"Error")</f>
        <v>0</v>
      </c>
      <c r="BS129" s="84">
        <f>IFERROR(VLOOKUP($A129,IF('Index LA FSM'!$B$4=1,'Index LA FSM'!$A$9:$BZ$171,IF('Index LA FSM'!$B$4=2,'Index LA FSM'!$A$179:$BZ$341,IF('Index LA FSM'!$B$4=3,'Index LA FSM'!$A$349:$BZ$511,"Error"))),'Index LA FSM'!BS$1,0),"Error")</f>
        <v>0.05</v>
      </c>
      <c r="BT129" s="84">
        <f>IFERROR(VLOOKUP($A129,IF('Index LA FSM'!$B$4=1,'Index LA FSM'!$A$9:$BZ$171,IF('Index LA FSM'!$B$4=2,'Index LA FSM'!$A$179:$BZ$341,IF('Index LA FSM'!$B$4=3,'Index LA FSM'!$A$349:$BZ$511,"Error"))),'Index LA FSM'!BT$1,0),"Error")</f>
        <v>0.05</v>
      </c>
      <c r="BU129" s="84">
        <f>IFERROR(VLOOKUP($A129,IF('Index LA FSM'!$B$4=1,'Index LA FSM'!$A$9:$BZ$171,IF('Index LA FSM'!$B$4=2,'Index LA FSM'!$A$179:$BZ$341,IF('Index LA FSM'!$B$4=3,'Index LA FSM'!$A$349:$BZ$511,"Error"))),'Index LA FSM'!BU$1,0),"Error")</f>
        <v>0</v>
      </c>
      <c r="BV129" s="84">
        <f>IFERROR(VLOOKUP($A129,IF('Index LA FSM'!$B$4=1,'Index LA FSM'!$A$9:$BZ$171,IF('Index LA FSM'!$B$4=2,'Index LA FSM'!$A$179:$BZ$341,IF('Index LA FSM'!$B$4=3,'Index LA FSM'!$A$349:$BZ$511,"Error"))),'Index LA FSM'!BV$1,0),"Error")</f>
        <v>0.02</v>
      </c>
      <c r="BW129" s="84">
        <f>IFERROR(VLOOKUP($A129,IF('Index LA FSM'!$B$4=1,'Index LA FSM'!$A$9:$BZ$171,IF('Index LA FSM'!$B$4=2,'Index LA FSM'!$A$179:$BZ$341,IF('Index LA FSM'!$B$4=3,'Index LA FSM'!$A$349:$BZ$511,"Error"))),'Index LA FSM'!BW$1,0),"Error")</f>
        <v>0.02</v>
      </c>
      <c r="BX129" s="84" t="str">
        <f>IFERROR(VLOOKUP($A129,IF('Index LA FSM'!$B$4=1,'Index LA FSM'!$A$9:$BZ$171,IF('Index LA FSM'!$B$4=2,'Index LA FSM'!$A$179:$BZ$341,IF('Index LA FSM'!$B$4=3,'Index LA FSM'!$A$349:$BZ$511,"Error"))),'Index LA FSM'!BX$1,0),"Error")</f>
        <v>x</v>
      </c>
      <c r="BY129" s="84">
        <f>IFERROR(VLOOKUP($A129,IF('Index LA FSM'!$B$4=1,'Index LA FSM'!$A$9:$BZ$171,IF('Index LA FSM'!$B$4=2,'Index LA FSM'!$A$179:$BZ$341,IF('Index LA FSM'!$B$4=3,'Index LA FSM'!$A$349:$BZ$511,"Error"))),'Index LA FSM'!BY$1,0),"Error")</f>
        <v>0.12</v>
      </c>
      <c r="BZ129" s="84">
        <f>IFERROR(VLOOKUP($A129,IF('Index LA FSM'!$B$4=1,'Index LA FSM'!$A$9:$BZ$171,IF('Index LA FSM'!$B$4=2,'Index LA FSM'!$A$179:$BZ$341,IF('Index LA FSM'!$B$4=3,'Index LA FSM'!$A$349:$BZ$511,"Error"))),'Index LA FSM'!BZ$1,0),"Error")</f>
        <v>0.12</v>
      </c>
    </row>
    <row r="130" spans="1:78" s="15" customFormat="1" x14ac:dyDescent="0.2">
      <c r="A130" s="20">
        <v>871</v>
      </c>
      <c r="B130" s="20" t="s">
        <v>281</v>
      </c>
      <c r="C130" s="45" t="s">
        <v>167</v>
      </c>
      <c r="D130" s="113">
        <f>IFERROR(VLOOKUP($A130,IF('Index LA FSM'!$B$4=1,'Index LA FSM'!$A$9:$BZ$171,IF('Index LA FSM'!$B$4=2,'Index LA FSM'!$A$179:$BZ$341,IF('Index LA FSM'!$B$4=3,'Index LA FSM'!$A$349:$BZ$511,"Error"))),'Index LA FSM'!D$1,0),"Error")</f>
        <v>80</v>
      </c>
      <c r="E130" s="113">
        <f>IFERROR(VLOOKUP($A130,IF('Index LA FSM'!$B$4=1,'Index LA FSM'!$A$9:$BZ$171,IF('Index LA FSM'!$B$4=2,'Index LA FSM'!$A$179:$BZ$341,IF('Index LA FSM'!$B$4=3,'Index LA FSM'!$A$349:$BZ$511,"Error"))),'Index LA FSM'!E$1,0),"Error")</f>
        <v>830</v>
      </c>
      <c r="F130" s="113">
        <f>IFERROR(VLOOKUP($A130,IF('Index LA FSM'!$B$4=1,'Index LA FSM'!$A$9:$BZ$171,IF('Index LA FSM'!$B$4=2,'Index LA FSM'!$A$179:$BZ$341,IF('Index LA FSM'!$B$4=3,'Index LA FSM'!$A$349:$BZ$511,"Error"))),'Index LA FSM'!F$1,0),"Error")</f>
        <v>910</v>
      </c>
      <c r="G130" s="84">
        <f>IFERROR(VLOOKUP($A130,IF('Index LA FSM'!$B$4=1,'Index LA FSM'!$A$9:$BZ$171,IF('Index LA FSM'!$B$4=2,'Index LA FSM'!$A$179:$BZ$341,IF('Index LA FSM'!$B$4=3,'Index LA FSM'!$A$349:$BZ$511,"Error"))),'Index LA FSM'!G$1,0),"Error")</f>
        <v>0.74</v>
      </c>
      <c r="H130" s="84">
        <f>IFERROR(VLOOKUP($A130,IF('Index LA FSM'!$B$4=1,'Index LA FSM'!$A$9:$BZ$171,IF('Index LA FSM'!$B$4=2,'Index LA FSM'!$A$179:$BZ$341,IF('Index LA FSM'!$B$4=3,'Index LA FSM'!$A$349:$BZ$511,"Error"))),'Index LA FSM'!H$1,0),"Error")</f>
        <v>0.83</v>
      </c>
      <c r="I130" s="84">
        <f>IFERROR(VLOOKUP($A130,IF('Index LA FSM'!$B$4=1,'Index LA FSM'!$A$9:$BZ$171,IF('Index LA FSM'!$B$4=2,'Index LA FSM'!$A$179:$BZ$341,IF('Index LA FSM'!$B$4=3,'Index LA FSM'!$A$349:$BZ$511,"Error"))),'Index LA FSM'!I$1,0),"Error")</f>
        <v>0.82</v>
      </c>
      <c r="J130" s="84">
        <f>IFERROR(VLOOKUP($A130,IF('Index LA FSM'!$B$4=1,'Index LA FSM'!$A$9:$BZ$171,IF('Index LA FSM'!$B$4=2,'Index LA FSM'!$A$179:$BZ$341,IF('Index LA FSM'!$B$4=3,'Index LA FSM'!$A$349:$BZ$511,"Error"))),'Index LA FSM'!J$1,0),"Error")</f>
        <v>0.66</v>
      </c>
      <c r="K130" s="84">
        <f>IFERROR(VLOOKUP($A130,IF('Index LA FSM'!$B$4=1,'Index LA FSM'!$A$9:$BZ$171,IF('Index LA FSM'!$B$4=2,'Index LA FSM'!$A$179:$BZ$341,IF('Index LA FSM'!$B$4=3,'Index LA FSM'!$A$349:$BZ$511,"Error"))),'Index LA FSM'!K$1,0),"Error")</f>
        <v>0.79</v>
      </c>
      <c r="L130" s="84">
        <f>IFERROR(VLOOKUP($A130,IF('Index LA FSM'!$B$4=1,'Index LA FSM'!$A$9:$BZ$171,IF('Index LA FSM'!$B$4=2,'Index LA FSM'!$A$179:$BZ$341,IF('Index LA FSM'!$B$4=3,'Index LA FSM'!$A$349:$BZ$511,"Error"))),'Index LA FSM'!L$1,0),"Error")</f>
        <v>0.78</v>
      </c>
      <c r="M130" s="84" t="str">
        <f>IFERROR(VLOOKUP($A130,IF('Index LA FSM'!$B$4=1,'Index LA FSM'!$A$9:$BZ$171,IF('Index LA FSM'!$B$4=2,'Index LA FSM'!$A$179:$BZ$341,IF('Index LA FSM'!$B$4=3,'Index LA FSM'!$A$349:$BZ$511,"Error"))),'Index LA FSM'!M$1,0),"Error")</f>
        <v>x</v>
      </c>
      <c r="N130" s="84">
        <f>IFERROR(VLOOKUP($A130,IF('Index LA FSM'!$B$4=1,'Index LA FSM'!$A$9:$BZ$171,IF('Index LA FSM'!$B$4=2,'Index LA FSM'!$A$179:$BZ$341,IF('Index LA FSM'!$B$4=3,'Index LA FSM'!$A$349:$BZ$511,"Error"))),'Index LA FSM'!N$1,0),"Error")</f>
        <v>0.04</v>
      </c>
      <c r="O130" s="84">
        <f>IFERROR(VLOOKUP($A130,IF('Index LA FSM'!$B$4=1,'Index LA FSM'!$A$9:$BZ$171,IF('Index LA FSM'!$B$4=2,'Index LA FSM'!$A$179:$BZ$341,IF('Index LA FSM'!$B$4=3,'Index LA FSM'!$A$349:$BZ$511,"Error"))),'Index LA FSM'!O$1,0),"Error")</f>
        <v>0.04</v>
      </c>
      <c r="P130" s="84">
        <f>IFERROR(VLOOKUP($A130,IF('Index LA FSM'!$B$4=1,'Index LA FSM'!$A$9:$BZ$171,IF('Index LA FSM'!$B$4=2,'Index LA FSM'!$A$179:$BZ$341,IF('Index LA FSM'!$B$4=3,'Index LA FSM'!$A$349:$BZ$511,"Error"))),'Index LA FSM'!P$1,0),"Error")</f>
        <v>0</v>
      </c>
      <c r="Q130" s="84">
        <f>IFERROR(VLOOKUP($A130,IF('Index LA FSM'!$B$4=1,'Index LA FSM'!$A$9:$BZ$171,IF('Index LA FSM'!$B$4=2,'Index LA FSM'!$A$179:$BZ$341,IF('Index LA FSM'!$B$4=3,'Index LA FSM'!$A$349:$BZ$511,"Error"))),'Index LA FSM'!Q$1,0),"Error")</f>
        <v>0.01</v>
      </c>
      <c r="R130" s="84">
        <f>IFERROR(VLOOKUP($A130,IF('Index LA FSM'!$B$4=1,'Index LA FSM'!$A$9:$BZ$171,IF('Index LA FSM'!$B$4=2,'Index LA FSM'!$A$179:$BZ$341,IF('Index LA FSM'!$B$4=3,'Index LA FSM'!$A$349:$BZ$511,"Error"))),'Index LA FSM'!R$1,0),"Error")</f>
        <v>0.01</v>
      </c>
      <c r="S130" s="84">
        <f>IFERROR(VLOOKUP($A130,IF('Index LA FSM'!$B$4=1,'Index LA FSM'!$A$9:$BZ$171,IF('Index LA FSM'!$B$4=2,'Index LA FSM'!$A$179:$BZ$341,IF('Index LA FSM'!$B$4=3,'Index LA FSM'!$A$349:$BZ$511,"Error"))),'Index LA FSM'!S$1,0),"Error")</f>
        <v>0</v>
      </c>
      <c r="T130" s="84">
        <f>IFERROR(VLOOKUP($A130,IF('Index LA FSM'!$B$4=1,'Index LA FSM'!$A$9:$BZ$171,IF('Index LA FSM'!$B$4=2,'Index LA FSM'!$A$179:$BZ$341,IF('Index LA FSM'!$B$4=3,'Index LA FSM'!$A$349:$BZ$511,"Error"))),'Index LA FSM'!T$1,0),"Error")</f>
        <v>0.02</v>
      </c>
      <c r="U130" s="84">
        <f>IFERROR(VLOOKUP($A130,IF('Index LA FSM'!$B$4=1,'Index LA FSM'!$A$9:$BZ$171,IF('Index LA FSM'!$B$4=2,'Index LA FSM'!$A$179:$BZ$341,IF('Index LA FSM'!$B$4=3,'Index LA FSM'!$A$349:$BZ$511,"Error"))),'Index LA FSM'!U$1,0),"Error")</f>
        <v>0.02</v>
      </c>
      <c r="V130" s="84" t="str">
        <f>IFERROR(VLOOKUP($A130,IF('Index LA FSM'!$B$4=1,'Index LA FSM'!$A$9:$BZ$171,IF('Index LA FSM'!$B$4=2,'Index LA FSM'!$A$179:$BZ$341,IF('Index LA FSM'!$B$4=3,'Index LA FSM'!$A$349:$BZ$511,"Error"))),'Index LA FSM'!V$1,0),"Error")</f>
        <v>x</v>
      </c>
      <c r="W130" s="84">
        <f>IFERROR(VLOOKUP($A130,IF('Index LA FSM'!$B$4=1,'Index LA FSM'!$A$9:$BZ$171,IF('Index LA FSM'!$B$4=2,'Index LA FSM'!$A$179:$BZ$341,IF('Index LA FSM'!$B$4=3,'Index LA FSM'!$A$349:$BZ$511,"Error"))),'Index LA FSM'!W$1,0),"Error")</f>
        <v>0.01</v>
      </c>
      <c r="X130" s="84">
        <f>IFERROR(VLOOKUP($A130,IF('Index LA FSM'!$B$4=1,'Index LA FSM'!$A$9:$BZ$171,IF('Index LA FSM'!$B$4=2,'Index LA FSM'!$A$179:$BZ$341,IF('Index LA FSM'!$B$4=3,'Index LA FSM'!$A$349:$BZ$511,"Error"))),'Index LA FSM'!X$1,0),"Error")</f>
        <v>0.01</v>
      </c>
      <c r="Y130" s="84">
        <f>IFERROR(VLOOKUP($A130,IF('Index LA FSM'!$B$4=1,'Index LA FSM'!$A$9:$BZ$171,IF('Index LA FSM'!$B$4=2,'Index LA FSM'!$A$179:$BZ$341,IF('Index LA FSM'!$B$4=3,'Index LA FSM'!$A$349:$BZ$511,"Error"))),'Index LA FSM'!Y$1,0),"Error")</f>
        <v>0</v>
      </c>
      <c r="Z130" s="84" t="str">
        <f>IFERROR(VLOOKUP($A130,IF('Index LA FSM'!$B$4=1,'Index LA FSM'!$A$9:$BZ$171,IF('Index LA FSM'!$B$4=2,'Index LA FSM'!$A$179:$BZ$341,IF('Index LA FSM'!$B$4=3,'Index LA FSM'!$A$349:$BZ$511,"Error"))),'Index LA FSM'!Z$1,0),"Error")</f>
        <v>x</v>
      </c>
      <c r="AA130" s="84" t="str">
        <f>IFERROR(VLOOKUP($A130,IF('Index LA FSM'!$B$4=1,'Index LA FSM'!$A$9:$BZ$171,IF('Index LA FSM'!$B$4=2,'Index LA FSM'!$A$179:$BZ$341,IF('Index LA FSM'!$B$4=3,'Index LA FSM'!$A$349:$BZ$511,"Error"))),'Index LA FSM'!AA$1,0),"Error")</f>
        <v>x</v>
      </c>
      <c r="AB130" s="84">
        <f>IFERROR(VLOOKUP($A130,IF('Index LA FSM'!$B$4=1,'Index LA FSM'!$A$9:$BZ$171,IF('Index LA FSM'!$B$4=2,'Index LA FSM'!$A$179:$BZ$341,IF('Index LA FSM'!$B$4=3,'Index LA FSM'!$A$349:$BZ$511,"Error"))),'Index LA FSM'!AB$1,0),"Error")</f>
        <v>0</v>
      </c>
      <c r="AC130" s="84">
        <f>IFERROR(VLOOKUP($A130,IF('Index LA FSM'!$B$4=1,'Index LA FSM'!$A$9:$BZ$171,IF('Index LA FSM'!$B$4=2,'Index LA FSM'!$A$179:$BZ$341,IF('Index LA FSM'!$B$4=3,'Index LA FSM'!$A$349:$BZ$511,"Error"))),'Index LA FSM'!AC$1,0),"Error")</f>
        <v>0</v>
      </c>
      <c r="AD130" s="84">
        <f>IFERROR(VLOOKUP($A130,IF('Index LA FSM'!$B$4=1,'Index LA FSM'!$A$9:$BZ$171,IF('Index LA FSM'!$B$4=2,'Index LA FSM'!$A$179:$BZ$341,IF('Index LA FSM'!$B$4=3,'Index LA FSM'!$A$349:$BZ$511,"Error"))),'Index LA FSM'!AD$1,0),"Error")</f>
        <v>0</v>
      </c>
      <c r="AE130" s="84">
        <f>IFERROR(VLOOKUP($A130,IF('Index LA FSM'!$B$4=1,'Index LA FSM'!$A$9:$BZ$171,IF('Index LA FSM'!$B$4=2,'Index LA FSM'!$A$179:$BZ$341,IF('Index LA FSM'!$B$4=3,'Index LA FSM'!$A$349:$BZ$511,"Error"))),'Index LA FSM'!AE$1,0),"Error")</f>
        <v>0</v>
      </c>
      <c r="AF130" s="84">
        <f>IFERROR(VLOOKUP($A130,IF('Index LA FSM'!$B$4=1,'Index LA FSM'!$A$9:$BZ$171,IF('Index LA FSM'!$B$4=2,'Index LA FSM'!$A$179:$BZ$341,IF('Index LA FSM'!$B$4=3,'Index LA FSM'!$A$349:$BZ$511,"Error"))),'Index LA FSM'!AF$1,0),"Error")</f>
        <v>0.03</v>
      </c>
      <c r="AG130" s="84">
        <f>IFERROR(VLOOKUP($A130,IF('Index LA FSM'!$B$4=1,'Index LA FSM'!$A$9:$BZ$171,IF('Index LA FSM'!$B$4=2,'Index LA FSM'!$A$179:$BZ$341,IF('Index LA FSM'!$B$4=3,'Index LA FSM'!$A$349:$BZ$511,"Error"))),'Index LA FSM'!AG$1,0),"Error")</f>
        <v>0.02</v>
      </c>
      <c r="AH130" s="84">
        <f>IFERROR(VLOOKUP($A130,IF('Index LA FSM'!$B$4=1,'Index LA FSM'!$A$9:$BZ$171,IF('Index LA FSM'!$B$4=2,'Index LA FSM'!$A$179:$BZ$341,IF('Index LA FSM'!$B$4=3,'Index LA FSM'!$A$349:$BZ$511,"Error"))),'Index LA FSM'!AH$1,0),"Error")</f>
        <v>0.6</v>
      </c>
      <c r="AI130" s="84">
        <f>IFERROR(VLOOKUP($A130,IF('Index LA FSM'!$B$4=1,'Index LA FSM'!$A$9:$BZ$171,IF('Index LA FSM'!$B$4=2,'Index LA FSM'!$A$179:$BZ$341,IF('Index LA FSM'!$B$4=3,'Index LA FSM'!$A$349:$BZ$511,"Error"))),'Index LA FSM'!AI$1,0),"Error")</f>
        <v>0.71</v>
      </c>
      <c r="AJ130" s="84">
        <f>IFERROR(VLOOKUP($A130,IF('Index LA FSM'!$B$4=1,'Index LA FSM'!$A$9:$BZ$171,IF('Index LA FSM'!$B$4=2,'Index LA FSM'!$A$179:$BZ$341,IF('Index LA FSM'!$B$4=3,'Index LA FSM'!$A$349:$BZ$511,"Error"))),'Index LA FSM'!AJ$1,0),"Error")</f>
        <v>0.7</v>
      </c>
      <c r="AK130" s="84">
        <f>IFERROR(VLOOKUP($A130,IF('Index LA FSM'!$B$4=1,'Index LA FSM'!$A$9:$BZ$171,IF('Index LA FSM'!$B$4=2,'Index LA FSM'!$A$179:$BZ$341,IF('Index LA FSM'!$B$4=3,'Index LA FSM'!$A$349:$BZ$511,"Error"))),'Index LA FSM'!AK$1,0),"Error")</f>
        <v>0.25</v>
      </c>
      <c r="AL130" s="84">
        <f>IFERROR(VLOOKUP($A130,IF('Index LA FSM'!$B$4=1,'Index LA FSM'!$A$9:$BZ$171,IF('Index LA FSM'!$B$4=2,'Index LA FSM'!$A$179:$BZ$341,IF('Index LA FSM'!$B$4=3,'Index LA FSM'!$A$349:$BZ$511,"Error"))),'Index LA FSM'!AL$1,0),"Error")</f>
        <v>0.42</v>
      </c>
      <c r="AM130" s="84">
        <f>IFERROR(VLOOKUP($A130,IF('Index LA FSM'!$B$4=1,'Index LA FSM'!$A$9:$BZ$171,IF('Index LA FSM'!$B$4=2,'Index LA FSM'!$A$179:$BZ$341,IF('Index LA FSM'!$B$4=3,'Index LA FSM'!$A$349:$BZ$511,"Error"))),'Index LA FSM'!AM$1,0),"Error")</f>
        <v>0.41</v>
      </c>
      <c r="AN130" s="84">
        <f>IFERROR(VLOOKUP($A130,IF('Index LA FSM'!$B$4=1,'Index LA FSM'!$A$9:$BZ$171,IF('Index LA FSM'!$B$4=2,'Index LA FSM'!$A$179:$BZ$341,IF('Index LA FSM'!$B$4=3,'Index LA FSM'!$A$349:$BZ$511,"Error"))),'Index LA FSM'!AN$1,0),"Error")</f>
        <v>0</v>
      </c>
      <c r="AO130" s="84">
        <f>IFERROR(VLOOKUP($A130,IF('Index LA FSM'!$B$4=1,'Index LA FSM'!$A$9:$BZ$171,IF('Index LA FSM'!$B$4=2,'Index LA FSM'!$A$179:$BZ$341,IF('Index LA FSM'!$B$4=3,'Index LA FSM'!$A$349:$BZ$511,"Error"))),'Index LA FSM'!AO$1,0),"Error")</f>
        <v>0.02</v>
      </c>
      <c r="AP130" s="84">
        <f>IFERROR(VLOOKUP($A130,IF('Index LA FSM'!$B$4=1,'Index LA FSM'!$A$9:$BZ$171,IF('Index LA FSM'!$B$4=2,'Index LA FSM'!$A$179:$BZ$341,IF('Index LA FSM'!$B$4=3,'Index LA FSM'!$A$349:$BZ$511,"Error"))),'Index LA FSM'!AP$1,0),"Error")</f>
        <v>0.01</v>
      </c>
      <c r="AQ130" s="84">
        <f>IFERROR(VLOOKUP($A130,IF('Index LA FSM'!$B$4=1,'Index LA FSM'!$A$9:$BZ$171,IF('Index LA FSM'!$B$4=2,'Index LA FSM'!$A$179:$BZ$341,IF('Index LA FSM'!$B$4=3,'Index LA FSM'!$A$349:$BZ$511,"Error"))),'Index LA FSM'!AQ$1,0),"Error")</f>
        <v>0.1</v>
      </c>
      <c r="AR130" s="84">
        <f>IFERROR(VLOOKUP($A130,IF('Index LA FSM'!$B$4=1,'Index LA FSM'!$A$9:$BZ$171,IF('Index LA FSM'!$B$4=2,'Index LA FSM'!$A$179:$BZ$341,IF('Index LA FSM'!$B$4=3,'Index LA FSM'!$A$349:$BZ$511,"Error"))),'Index LA FSM'!AR$1,0),"Error")</f>
        <v>0.25</v>
      </c>
      <c r="AS130" s="84">
        <f>IFERROR(VLOOKUP($A130,IF('Index LA FSM'!$B$4=1,'Index LA FSM'!$A$9:$BZ$171,IF('Index LA FSM'!$B$4=2,'Index LA FSM'!$A$179:$BZ$341,IF('Index LA FSM'!$B$4=3,'Index LA FSM'!$A$349:$BZ$511,"Error"))),'Index LA FSM'!AS$1,0),"Error")</f>
        <v>0.23</v>
      </c>
      <c r="AT130" s="84">
        <f>IFERROR(VLOOKUP($A130,IF('Index LA FSM'!$B$4=1,'Index LA FSM'!$A$9:$BZ$171,IF('Index LA FSM'!$B$4=2,'Index LA FSM'!$A$179:$BZ$341,IF('Index LA FSM'!$B$4=3,'Index LA FSM'!$A$349:$BZ$511,"Error"))),'Index LA FSM'!AT$1,0),"Error")</f>
        <v>0.34</v>
      </c>
      <c r="AU130" s="84">
        <f>IFERROR(VLOOKUP($A130,IF('Index LA FSM'!$B$4=1,'Index LA FSM'!$A$9:$BZ$171,IF('Index LA FSM'!$B$4=2,'Index LA FSM'!$A$179:$BZ$341,IF('Index LA FSM'!$B$4=3,'Index LA FSM'!$A$349:$BZ$511,"Error"))),'Index LA FSM'!AU$1,0),"Error")</f>
        <v>0.28000000000000003</v>
      </c>
      <c r="AV130" s="84">
        <f>IFERROR(VLOOKUP($A130,IF('Index LA FSM'!$B$4=1,'Index LA FSM'!$A$9:$BZ$171,IF('Index LA FSM'!$B$4=2,'Index LA FSM'!$A$179:$BZ$341,IF('Index LA FSM'!$B$4=3,'Index LA FSM'!$A$349:$BZ$511,"Error"))),'Index LA FSM'!AV$1,0),"Error")</f>
        <v>0.28999999999999998</v>
      </c>
      <c r="AW130" s="84" t="str">
        <f>IFERROR(VLOOKUP($A130,IF('Index LA FSM'!$B$4=1,'Index LA FSM'!$A$9:$BZ$171,IF('Index LA FSM'!$B$4=2,'Index LA FSM'!$A$179:$BZ$341,IF('Index LA FSM'!$B$4=3,'Index LA FSM'!$A$349:$BZ$511,"Error"))),'Index LA FSM'!AW$1,0),"Error")</f>
        <v>x</v>
      </c>
      <c r="AX130" s="84">
        <f>IFERROR(VLOOKUP($A130,IF('Index LA FSM'!$B$4=1,'Index LA FSM'!$A$9:$BZ$171,IF('Index LA FSM'!$B$4=2,'Index LA FSM'!$A$179:$BZ$341,IF('Index LA FSM'!$B$4=3,'Index LA FSM'!$A$349:$BZ$511,"Error"))),'Index LA FSM'!AX$1,0),"Error")</f>
        <v>0</v>
      </c>
      <c r="AY130" s="84" t="str">
        <f>IFERROR(VLOOKUP($A130,IF('Index LA FSM'!$B$4=1,'Index LA FSM'!$A$9:$BZ$171,IF('Index LA FSM'!$B$4=2,'Index LA FSM'!$A$179:$BZ$341,IF('Index LA FSM'!$B$4=3,'Index LA FSM'!$A$349:$BZ$511,"Error"))),'Index LA FSM'!AY$1,0),"Error")</f>
        <v>x</v>
      </c>
      <c r="AZ130" s="84">
        <f>IFERROR(VLOOKUP($A130,IF('Index LA FSM'!$B$4=1,'Index LA FSM'!$A$9:$BZ$171,IF('Index LA FSM'!$B$4=2,'Index LA FSM'!$A$179:$BZ$341,IF('Index LA FSM'!$B$4=3,'Index LA FSM'!$A$349:$BZ$511,"Error"))),'Index LA FSM'!AZ$1,0),"Error")</f>
        <v>0</v>
      </c>
      <c r="BA130" s="84">
        <f>IFERROR(VLOOKUP($A130,IF('Index LA FSM'!$B$4=1,'Index LA FSM'!$A$9:$BZ$171,IF('Index LA FSM'!$B$4=2,'Index LA FSM'!$A$179:$BZ$341,IF('Index LA FSM'!$B$4=3,'Index LA FSM'!$A$349:$BZ$511,"Error"))),'Index LA FSM'!BA$1,0),"Error")</f>
        <v>0</v>
      </c>
      <c r="BB130" s="84">
        <f>IFERROR(VLOOKUP($A130,IF('Index LA FSM'!$B$4=1,'Index LA FSM'!$A$9:$BZ$171,IF('Index LA FSM'!$B$4=2,'Index LA FSM'!$A$179:$BZ$341,IF('Index LA FSM'!$B$4=3,'Index LA FSM'!$A$349:$BZ$511,"Error"))),'Index LA FSM'!BB$1,0),"Error")</f>
        <v>0</v>
      </c>
      <c r="BC130" s="84">
        <f>IFERROR(VLOOKUP($A130,IF('Index LA FSM'!$B$4=1,'Index LA FSM'!$A$9:$BZ$171,IF('Index LA FSM'!$B$4=2,'Index LA FSM'!$A$179:$BZ$341,IF('Index LA FSM'!$B$4=3,'Index LA FSM'!$A$349:$BZ$511,"Error"))),'Index LA FSM'!BC$1,0),"Error")</f>
        <v>0.08</v>
      </c>
      <c r="BD130" s="84">
        <f>IFERROR(VLOOKUP($A130,IF('Index LA FSM'!$B$4=1,'Index LA FSM'!$A$9:$BZ$171,IF('Index LA FSM'!$B$4=2,'Index LA FSM'!$A$179:$BZ$341,IF('Index LA FSM'!$B$4=3,'Index LA FSM'!$A$349:$BZ$511,"Error"))),'Index LA FSM'!BD$1,0),"Error")</f>
        <v>0.04</v>
      </c>
      <c r="BE130" s="84">
        <f>IFERROR(VLOOKUP($A130,IF('Index LA FSM'!$B$4=1,'Index LA FSM'!$A$9:$BZ$171,IF('Index LA FSM'!$B$4=2,'Index LA FSM'!$A$179:$BZ$341,IF('Index LA FSM'!$B$4=3,'Index LA FSM'!$A$349:$BZ$511,"Error"))),'Index LA FSM'!BE$1,0),"Error")</f>
        <v>0.04</v>
      </c>
      <c r="BF130" s="84" t="str">
        <f>IFERROR(VLOOKUP($A130,IF('Index LA FSM'!$B$4=1,'Index LA FSM'!$A$9:$BZ$171,IF('Index LA FSM'!$B$4=2,'Index LA FSM'!$A$179:$BZ$341,IF('Index LA FSM'!$B$4=3,'Index LA FSM'!$A$349:$BZ$511,"Error"))),'Index LA FSM'!BF$1,0),"Error")</f>
        <v>x</v>
      </c>
      <c r="BG130" s="84">
        <f>IFERROR(VLOOKUP($A130,IF('Index LA FSM'!$B$4=1,'Index LA FSM'!$A$9:$BZ$171,IF('Index LA FSM'!$B$4=2,'Index LA FSM'!$A$179:$BZ$341,IF('Index LA FSM'!$B$4=3,'Index LA FSM'!$A$349:$BZ$511,"Error"))),'Index LA FSM'!BG$1,0),"Error")</f>
        <v>0.01</v>
      </c>
      <c r="BH130" s="84">
        <f>IFERROR(VLOOKUP($A130,IF('Index LA FSM'!$B$4=1,'Index LA FSM'!$A$9:$BZ$171,IF('Index LA FSM'!$B$4=2,'Index LA FSM'!$A$179:$BZ$341,IF('Index LA FSM'!$B$4=3,'Index LA FSM'!$A$349:$BZ$511,"Error"))),'Index LA FSM'!BH$1,0),"Error")</f>
        <v>0.01</v>
      </c>
      <c r="BI130" s="84" t="str">
        <f>IFERROR(VLOOKUP($A130,IF('Index LA FSM'!$B$4=1,'Index LA FSM'!$A$9:$BZ$171,IF('Index LA FSM'!$B$4=2,'Index LA FSM'!$A$179:$BZ$341,IF('Index LA FSM'!$B$4=3,'Index LA FSM'!$A$349:$BZ$511,"Error"))),'Index LA FSM'!BI$1,0),"Error")</f>
        <v>x</v>
      </c>
      <c r="BJ130" s="84">
        <f>IFERROR(VLOOKUP($A130,IF('Index LA FSM'!$B$4=1,'Index LA FSM'!$A$9:$BZ$171,IF('Index LA FSM'!$B$4=2,'Index LA FSM'!$A$179:$BZ$341,IF('Index LA FSM'!$B$4=3,'Index LA FSM'!$A$349:$BZ$511,"Error"))),'Index LA FSM'!BJ$1,0),"Error")</f>
        <v>0.02</v>
      </c>
      <c r="BK130" s="84">
        <f>IFERROR(VLOOKUP($A130,IF('Index LA FSM'!$B$4=1,'Index LA FSM'!$A$9:$BZ$171,IF('Index LA FSM'!$B$4=2,'Index LA FSM'!$A$179:$BZ$341,IF('Index LA FSM'!$B$4=3,'Index LA FSM'!$A$349:$BZ$511,"Error"))),'Index LA FSM'!BK$1,0),"Error")</f>
        <v>0.03</v>
      </c>
      <c r="BL130" s="84">
        <f>IFERROR(VLOOKUP($A130,IF('Index LA FSM'!$B$4=1,'Index LA FSM'!$A$9:$BZ$171,IF('Index LA FSM'!$B$4=2,'Index LA FSM'!$A$179:$BZ$341,IF('Index LA FSM'!$B$4=3,'Index LA FSM'!$A$349:$BZ$511,"Error"))),'Index LA FSM'!BL$1,0),"Error")</f>
        <v>0</v>
      </c>
      <c r="BM130" s="84">
        <f>IFERROR(VLOOKUP($A130,IF('Index LA FSM'!$B$4=1,'Index LA FSM'!$A$9:$BZ$171,IF('Index LA FSM'!$B$4=2,'Index LA FSM'!$A$179:$BZ$341,IF('Index LA FSM'!$B$4=3,'Index LA FSM'!$A$349:$BZ$511,"Error"))),'Index LA FSM'!BM$1,0),"Error")</f>
        <v>0</v>
      </c>
      <c r="BN130" s="84">
        <f>IFERROR(VLOOKUP($A130,IF('Index LA FSM'!$B$4=1,'Index LA FSM'!$A$9:$BZ$171,IF('Index LA FSM'!$B$4=2,'Index LA FSM'!$A$179:$BZ$341,IF('Index LA FSM'!$B$4=3,'Index LA FSM'!$A$349:$BZ$511,"Error"))),'Index LA FSM'!BN$1,0),"Error")</f>
        <v>0</v>
      </c>
      <c r="BO130" s="84">
        <f>IFERROR(VLOOKUP($A130,IF('Index LA FSM'!$B$4=1,'Index LA FSM'!$A$9:$BZ$171,IF('Index LA FSM'!$B$4=2,'Index LA FSM'!$A$179:$BZ$341,IF('Index LA FSM'!$B$4=3,'Index LA FSM'!$A$349:$BZ$511,"Error"))),'Index LA FSM'!BO$1,0),"Error")</f>
        <v>0</v>
      </c>
      <c r="BP130" s="84" t="str">
        <f>IFERROR(VLOOKUP($A130,IF('Index LA FSM'!$B$4=1,'Index LA FSM'!$A$9:$BZ$171,IF('Index LA FSM'!$B$4=2,'Index LA FSM'!$A$179:$BZ$341,IF('Index LA FSM'!$B$4=3,'Index LA FSM'!$A$349:$BZ$511,"Error"))),'Index LA FSM'!BP$1,0),"Error")</f>
        <v>x</v>
      </c>
      <c r="BQ130" s="84" t="str">
        <f>IFERROR(VLOOKUP($A130,IF('Index LA FSM'!$B$4=1,'Index LA FSM'!$A$9:$BZ$171,IF('Index LA FSM'!$B$4=2,'Index LA FSM'!$A$179:$BZ$341,IF('Index LA FSM'!$B$4=3,'Index LA FSM'!$A$349:$BZ$511,"Error"))),'Index LA FSM'!BQ$1,0),"Error")</f>
        <v>x</v>
      </c>
      <c r="BR130" s="84" t="str">
        <f>IFERROR(VLOOKUP($A130,IF('Index LA FSM'!$B$4=1,'Index LA FSM'!$A$9:$BZ$171,IF('Index LA FSM'!$B$4=2,'Index LA FSM'!$A$179:$BZ$341,IF('Index LA FSM'!$B$4=3,'Index LA FSM'!$A$349:$BZ$511,"Error"))),'Index LA FSM'!BR$1,0),"Error")</f>
        <v>x</v>
      </c>
      <c r="BS130" s="84">
        <f>IFERROR(VLOOKUP($A130,IF('Index LA FSM'!$B$4=1,'Index LA FSM'!$A$9:$BZ$171,IF('Index LA FSM'!$B$4=2,'Index LA FSM'!$A$179:$BZ$341,IF('Index LA FSM'!$B$4=3,'Index LA FSM'!$A$349:$BZ$511,"Error"))),'Index LA FSM'!BS$1,0),"Error")</f>
        <v>0.04</v>
      </c>
      <c r="BT130" s="84">
        <f>IFERROR(VLOOKUP($A130,IF('Index LA FSM'!$B$4=1,'Index LA FSM'!$A$9:$BZ$171,IF('Index LA FSM'!$B$4=2,'Index LA FSM'!$A$179:$BZ$341,IF('Index LA FSM'!$B$4=3,'Index LA FSM'!$A$349:$BZ$511,"Error"))),'Index LA FSM'!BT$1,0),"Error")</f>
        <v>0.04</v>
      </c>
      <c r="BU130" s="84" t="str">
        <f>IFERROR(VLOOKUP($A130,IF('Index LA FSM'!$B$4=1,'Index LA FSM'!$A$9:$BZ$171,IF('Index LA FSM'!$B$4=2,'Index LA FSM'!$A$179:$BZ$341,IF('Index LA FSM'!$B$4=3,'Index LA FSM'!$A$349:$BZ$511,"Error"))),'Index LA FSM'!BU$1,0),"Error")</f>
        <v>x</v>
      </c>
      <c r="BV130" s="84">
        <f>IFERROR(VLOOKUP($A130,IF('Index LA FSM'!$B$4=1,'Index LA FSM'!$A$9:$BZ$171,IF('Index LA FSM'!$B$4=2,'Index LA FSM'!$A$179:$BZ$341,IF('Index LA FSM'!$B$4=3,'Index LA FSM'!$A$349:$BZ$511,"Error"))),'Index LA FSM'!BV$1,0),"Error")</f>
        <v>0.02</v>
      </c>
      <c r="BW130" s="84">
        <f>IFERROR(VLOOKUP($A130,IF('Index LA FSM'!$B$4=1,'Index LA FSM'!$A$9:$BZ$171,IF('Index LA FSM'!$B$4=2,'Index LA FSM'!$A$179:$BZ$341,IF('Index LA FSM'!$B$4=3,'Index LA FSM'!$A$349:$BZ$511,"Error"))),'Index LA FSM'!BW$1,0),"Error")</f>
        <v>0.03</v>
      </c>
      <c r="BX130" s="84">
        <f>IFERROR(VLOOKUP($A130,IF('Index LA FSM'!$B$4=1,'Index LA FSM'!$A$9:$BZ$171,IF('Index LA FSM'!$B$4=2,'Index LA FSM'!$A$179:$BZ$341,IF('Index LA FSM'!$B$4=3,'Index LA FSM'!$A$349:$BZ$511,"Error"))),'Index LA FSM'!BX$1,0),"Error")</f>
        <v>0.14000000000000001</v>
      </c>
      <c r="BY130" s="84">
        <f>IFERROR(VLOOKUP($A130,IF('Index LA FSM'!$B$4=1,'Index LA FSM'!$A$9:$BZ$171,IF('Index LA FSM'!$B$4=2,'Index LA FSM'!$A$179:$BZ$341,IF('Index LA FSM'!$B$4=3,'Index LA FSM'!$A$349:$BZ$511,"Error"))),'Index LA FSM'!BY$1,0),"Error")</f>
        <v>0.11</v>
      </c>
      <c r="BZ130" s="84">
        <f>IFERROR(VLOOKUP($A130,IF('Index LA FSM'!$B$4=1,'Index LA FSM'!$A$9:$BZ$171,IF('Index LA FSM'!$B$4=2,'Index LA FSM'!$A$179:$BZ$341,IF('Index LA FSM'!$B$4=3,'Index LA FSM'!$A$349:$BZ$511,"Error"))),'Index LA FSM'!BZ$1,0),"Error")</f>
        <v>0.11</v>
      </c>
    </row>
    <row r="131" spans="1:78" s="15" customFormat="1" x14ac:dyDescent="0.2">
      <c r="A131" s="20">
        <v>334</v>
      </c>
      <c r="B131" s="20" t="s">
        <v>282</v>
      </c>
      <c r="C131" s="45" t="s">
        <v>159</v>
      </c>
      <c r="D131" s="113">
        <f>IFERROR(VLOOKUP($A131,IF('Index LA FSM'!$B$4=1,'Index LA FSM'!$A$9:$BZ$171,IF('Index LA FSM'!$B$4=2,'Index LA FSM'!$A$179:$BZ$341,IF('Index LA FSM'!$B$4=3,'Index LA FSM'!$A$349:$BZ$511,"Error"))),'Index LA FSM'!D$1,0),"Error")</f>
        <v>60</v>
      </c>
      <c r="E131" s="113">
        <f>IFERROR(VLOOKUP($A131,IF('Index LA FSM'!$B$4=1,'Index LA FSM'!$A$9:$BZ$171,IF('Index LA FSM'!$B$4=2,'Index LA FSM'!$A$179:$BZ$341,IF('Index LA FSM'!$B$4=3,'Index LA FSM'!$A$349:$BZ$511,"Error"))),'Index LA FSM'!E$1,0),"Error")</f>
        <v>600</v>
      </c>
      <c r="F131" s="113">
        <f>IFERROR(VLOOKUP($A131,IF('Index LA FSM'!$B$4=1,'Index LA FSM'!$A$9:$BZ$171,IF('Index LA FSM'!$B$4=2,'Index LA FSM'!$A$179:$BZ$341,IF('Index LA FSM'!$B$4=3,'Index LA FSM'!$A$349:$BZ$511,"Error"))),'Index LA FSM'!F$1,0),"Error")</f>
        <v>660</v>
      </c>
      <c r="G131" s="84">
        <f>IFERROR(VLOOKUP($A131,IF('Index LA FSM'!$B$4=1,'Index LA FSM'!$A$9:$BZ$171,IF('Index LA FSM'!$B$4=2,'Index LA FSM'!$A$179:$BZ$341,IF('Index LA FSM'!$B$4=3,'Index LA FSM'!$A$349:$BZ$511,"Error"))),'Index LA FSM'!G$1,0),"Error")</f>
        <v>0.62</v>
      </c>
      <c r="H131" s="84">
        <f>IFERROR(VLOOKUP($A131,IF('Index LA FSM'!$B$4=1,'Index LA FSM'!$A$9:$BZ$171,IF('Index LA FSM'!$B$4=2,'Index LA FSM'!$A$179:$BZ$341,IF('Index LA FSM'!$B$4=3,'Index LA FSM'!$A$349:$BZ$511,"Error"))),'Index LA FSM'!H$1,0),"Error")</f>
        <v>0.73</v>
      </c>
      <c r="I131" s="84">
        <f>IFERROR(VLOOKUP($A131,IF('Index LA FSM'!$B$4=1,'Index LA FSM'!$A$9:$BZ$171,IF('Index LA FSM'!$B$4=2,'Index LA FSM'!$A$179:$BZ$341,IF('Index LA FSM'!$B$4=3,'Index LA FSM'!$A$349:$BZ$511,"Error"))),'Index LA FSM'!I$1,0),"Error")</f>
        <v>0.72</v>
      </c>
      <c r="J131" s="84">
        <f>IFERROR(VLOOKUP($A131,IF('Index LA FSM'!$B$4=1,'Index LA FSM'!$A$9:$BZ$171,IF('Index LA FSM'!$B$4=2,'Index LA FSM'!$A$179:$BZ$341,IF('Index LA FSM'!$B$4=3,'Index LA FSM'!$A$349:$BZ$511,"Error"))),'Index LA FSM'!J$1,0),"Error")</f>
        <v>0.62</v>
      </c>
      <c r="K131" s="84">
        <f>IFERROR(VLOOKUP($A131,IF('Index LA FSM'!$B$4=1,'Index LA FSM'!$A$9:$BZ$171,IF('Index LA FSM'!$B$4=2,'Index LA FSM'!$A$179:$BZ$341,IF('Index LA FSM'!$B$4=3,'Index LA FSM'!$A$349:$BZ$511,"Error"))),'Index LA FSM'!K$1,0),"Error")</f>
        <v>0.72</v>
      </c>
      <c r="L131" s="84">
        <f>IFERROR(VLOOKUP($A131,IF('Index LA FSM'!$B$4=1,'Index LA FSM'!$A$9:$BZ$171,IF('Index LA FSM'!$B$4=2,'Index LA FSM'!$A$179:$BZ$341,IF('Index LA FSM'!$B$4=3,'Index LA FSM'!$A$349:$BZ$511,"Error"))),'Index LA FSM'!L$1,0),"Error")</f>
        <v>0.71</v>
      </c>
      <c r="M131" s="84">
        <f>IFERROR(VLOOKUP($A131,IF('Index LA FSM'!$B$4=1,'Index LA FSM'!$A$9:$BZ$171,IF('Index LA FSM'!$B$4=2,'Index LA FSM'!$A$179:$BZ$341,IF('Index LA FSM'!$B$4=3,'Index LA FSM'!$A$349:$BZ$511,"Error"))),'Index LA FSM'!M$1,0),"Error")</f>
        <v>0.13</v>
      </c>
      <c r="N131" s="84">
        <f>IFERROR(VLOOKUP($A131,IF('Index LA FSM'!$B$4=1,'Index LA FSM'!$A$9:$BZ$171,IF('Index LA FSM'!$B$4=2,'Index LA FSM'!$A$179:$BZ$341,IF('Index LA FSM'!$B$4=3,'Index LA FSM'!$A$349:$BZ$511,"Error"))),'Index LA FSM'!N$1,0),"Error")</f>
        <v>0.05</v>
      </c>
      <c r="O131" s="84">
        <f>IFERROR(VLOOKUP($A131,IF('Index LA FSM'!$B$4=1,'Index LA FSM'!$A$9:$BZ$171,IF('Index LA FSM'!$B$4=2,'Index LA FSM'!$A$179:$BZ$341,IF('Index LA FSM'!$B$4=3,'Index LA FSM'!$A$349:$BZ$511,"Error"))),'Index LA FSM'!O$1,0),"Error")</f>
        <v>0.05</v>
      </c>
      <c r="P131" s="84">
        <f>IFERROR(VLOOKUP($A131,IF('Index LA FSM'!$B$4=1,'Index LA FSM'!$A$9:$BZ$171,IF('Index LA FSM'!$B$4=2,'Index LA FSM'!$A$179:$BZ$341,IF('Index LA FSM'!$B$4=3,'Index LA FSM'!$A$349:$BZ$511,"Error"))),'Index LA FSM'!P$1,0),"Error")</f>
        <v>0</v>
      </c>
      <c r="Q131" s="84">
        <f>IFERROR(VLOOKUP($A131,IF('Index LA FSM'!$B$4=1,'Index LA FSM'!$A$9:$BZ$171,IF('Index LA FSM'!$B$4=2,'Index LA FSM'!$A$179:$BZ$341,IF('Index LA FSM'!$B$4=3,'Index LA FSM'!$A$349:$BZ$511,"Error"))),'Index LA FSM'!Q$1,0),"Error")</f>
        <v>0</v>
      </c>
      <c r="R131" s="84">
        <f>IFERROR(VLOOKUP($A131,IF('Index LA FSM'!$B$4=1,'Index LA FSM'!$A$9:$BZ$171,IF('Index LA FSM'!$B$4=2,'Index LA FSM'!$A$179:$BZ$341,IF('Index LA FSM'!$B$4=3,'Index LA FSM'!$A$349:$BZ$511,"Error"))),'Index LA FSM'!R$1,0),"Error")</f>
        <v>0</v>
      </c>
      <c r="S131" s="84" t="str">
        <f>IFERROR(VLOOKUP($A131,IF('Index LA FSM'!$B$4=1,'Index LA FSM'!$A$9:$BZ$171,IF('Index LA FSM'!$B$4=2,'Index LA FSM'!$A$179:$BZ$341,IF('Index LA FSM'!$B$4=3,'Index LA FSM'!$A$349:$BZ$511,"Error"))),'Index LA FSM'!S$1,0),"Error")</f>
        <v>x</v>
      </c>
      <c r="T131" s="84">
        <f>IFERROR(VLOOKUP($A131,IF('Index LA FSM'!$B$4=1,'Index LA FSM'!$A$9:$BZ$171,IF('Index LA FSM'!$B$4=2,'Index LA FSM'!$A$179:$BZ$341,IF('Index LA FSM'!$B$4=3,'Index LA FSM'!$A$349:$BZ$511,"Error"))),'Index LA FSM'!T$1,0),"Error")</f>
        <v>0.03</v>
      </c>
      <c r="U131" s="84">
        <f>IFERROR(VLOOKUP($A131,IF('Index LA FSM'!$B$4=1,'Index LA FSM'!$A$9:$BZ$171,IF('Index LA FSM'!$B$4=2,'Index LA FSM'!$A$179:$BZ$341,IF('Index LA FSM'!$B$4=3,'Index LA FSM'!$A$349:$BZ$511,"Error"))),'Index LA FSM'!U$1,0),"Error")</f>
        <v>0.04</v>
      </c>
      <c r="V131" s="84" t="str">
        <f>IFERROR(VLOOKUP($A131,IF('Index LA FSM'!$B$4=1,'Index LA FSM'!$A$9:$BZ$171,IF('Index LA FSM'!$B$4=2,'Index LA FSM'!$A$179:$BZ$341,IF('Index LA FSM'!$B$4=3,'Index LA FSM'!$A$349:$BZ$511,"Error"))),'Index LA FSM'!V$1,0),"Error")</f>
        <v>x</v>
      </c>
      <c r="W131" s="84">
        <f>IFERROR(VLOOKUP($A131,IF('Index LA FSM'!$B$4=1,'Index LA FSM'!$A$9:$BZ$171,IF('Index LA FSM'!$B$4=2,'Index LA FSM'!$A$179:$BZ$341,IF('Index LA FSM'!$B$4=3,'Index LA FSM'!$A$349:$BZ$511,"Error"))),'Index LA FSM'!W$1,0),"Error")</f>
        <v>0.03</v>
      </c>
      <c r="X131" s="84">
        <f>IFERROR(VLOOKUP($A131,IF('Index LA FSM'!$B$4=1,'Index LA FSM'!$A$9:$BZ$171,IF('Index LA FSM'!$B$4=2,'Index LA FSM'!$A$179:$BZ$341,IF('Index LA FSM'!$B$4=3,'Index LA FSM'!$A$349:$BZ$511,"Error"))),'Index LA FSM'!X$1,0),"Error")</f>
        <v>0.03</v>
      </c>
      <c r="Y131" s="84">
        <f>IFERROR(VLOOKUP($A131,IF('Index LA FSM'!$B$4=1,'Index LA FSM'!$A$9:$BZ$171,IF('Index LA FSM'!$B$4=2,'Index LA FSM'!$A$179:$BZ$341,IF('Index LA FSM'!$B$4=3,'Index LA FSM'!$A$349:$BZ$511,"Error"))),'Index LA FSM'!Y$1,0),"Error")</f>
        <v>0</v>
      </c>
      <c r="Z131" s="84">
        <f>IFERROR(VLOOKUP($A131,IF('Index LA FSM'!$B$4=1,'Index LA FSM'!$A$9:$BZ$171,IF('Index LA FSM'!$B$4=2,'Index LA FSM'!$A$179:$BZ$341,IF('Index LA FSM'!$B$4=3,'Index LA FSM'!$A$349:$BZ$511,"Error"))),'Index LA FSM'!Z$1,0),"Error")</f>
        <v>0</v>
      </c>
      <c r="AA131" s="84">
        <f>IFERROR(VLOOKUP($A131,IF('Index LA FSM'!$B$4=1,'Index LA FSM'!$A$9:$BZ$171,IF('Index LA FSM'!$B$4=2,'Index LA FSM'!$A$179:$BZ$341,IF('Index LA FSM'!$B$4=3,'Index LA FSM'!$A$349:$BZ$511,"Error"))),'Index LA FSM'!AA$1,0),"Error")</f>
        <v>0</v>
      </c>
      <c r="AB131" s="84">
        <f>IFERROR(VLOOKUP($A131,IF('Index LA FSM'!$B$4=1,'Index LA FSM'!$A$9:$BZ$171,IF('Index LA FSM'!$B$4=2,'Index LA FSM'!$A$179:$BZ$341,IF('Index LA FSM'!$B$4=3,'Index LA FSM'!$A$349:$BZ$511,"Error"))),'Index LA FSM'!AB$1,0),"Error")</f>
        <v>0</v>
      </c>
      <c r="AC131" s="84">
        <f>IFERROR(VLOOKUP($A131,IF('Index LA FSM'!$B$4=1,'Index LA FSM'!$A$9:$BZ$171,IF('Index LA FSM'!$B$4=2,'Index LA FSM'!$A$179:$BZ$341,IF('Index LA FSM'!$B$4=3,'Index LA FSM'!$A$349:$BZ$511,"Error"))),'Index LA FSM'!AC$1,0),"Error")</f>
        <v>0</v>
      </c>
      <c r="AD131" s="84">
        <f>IFERROR(VLOOKUP($A131,IF('Index LA FSM'!$B$4=1,'Index LA FSM'!$A$9:$BZ$171,IF('Index LA FSM'!$B$4=2,'Index LA FSM'!$A$179:$BZ$341,IF('Index LA FSM'!$B$4=3,'Index LA FSM'!$A$349:$BZ$511,"Error"))),'Index LA FSM'!AD$1,0),"Error")</f>
        <v>0</v>
      </c>
      <c r="AE131" s="84">
        <f>IFERROR(VLOOKUP($A131,IF('Index LA FSM'!$B$4=1,'Index LA FSM'!$A$9:$BZ$171,IF('Index LA FSM'!$B$4=2,'Index LA FSM'!$A$179:$BZ$341,IF('Index LA FSM'!$B$4=3,'Index LA FSM'!$A$349:$BZ$511,"Error"))),'Index LA FSM'!AE$1,0),"Error")</f>
        <v>0.12</v>
      </c>
      <c r="AF131" s="84">
        <f>IFERROR(VLOOKUP($A131,IF('Index LA FSM'!$B$4=1,'Index LA FSM'!$A$9:$BZ$171,IF('Index LA FSM'!$B$4=2,'Index LA FSM'!$A$179:$BZ$341,IF('Index LA FSM'!$B$4=3,'Index LA FSM'!$A$349:$BZ$511,"Error"))),'Index LA FSM'!AF$1,0),"Error")</f>
        <v>0.05</v>
      </c>
      <c r="AG131" s="84">
        <f>IFERROR(VLOOKUP($A131,IF('Index LA FSM'!$B$4=1,'Index LA FSM'!$A$9:$BZ$171,IF('Index LA FSM'!$B$4=2,'Index LA FSM'!$A$179:$BZ$341,IF('Index LA FSM'!$B$4=3,'Index LA FSM'!$A$349:$BZ$511,"Error"))),'Index LA FSM'!AG$1,0),"Error")</f>
        <v>0.05</v>
      </c>
      <c r="AH131" s="84">
        <f>IFERROR(VLOOKUP($A131,IF('Index LA FSM'!$B$4=1,'Index LA FSM'!$A$9:$BZ$171,IF('Index LA FSM'!$B$4=2,'Index LA FSM'!$A$179:$BZ$341,IF('Index LA FSM'!$B$4=3,'Index LA FSM'!$A$349:$BZ$511,"Error"))),'Index LA FSM'!AH$1,0),"Error")</f>
        <v>0.37</v>
      </c>
      <c r="AI131" s="84">
        <f>IFERROR(VLOOKUP($A131,IF('Index LA FSM'!$B$4=1,'Index LA FSM'!$A$9:$BZ$171,IF('Index LA FSM'!$B$4=2,'Index LA FSM'!$A$179:$BZ$341,IF('Index LA FSM'!$B$4=3,'Index LA FSM'!$A$349:$BZ$511,"Error"))),'Index LA FSM'!AI$1,0),"Error")</f>
        <v>0.61</v>
      </c>
      <c r="AJ131" s="84">
        <f>IFERROR(VLOOKUP($A131,IF('Index LA FSM'!$B$4=1,'Index LA FSM'!$A$9:$BZ$171,IF('Index LA FSM'!$B$4=2,'Index LA FSM'!$A$179:$BZ$341,IF('Index LA FSM'!$B$4=3,'Index LA FSM'!$A$349:$BZ$511,"Error"))),'Index LA FSM'!AJ$1,0),"Error")</f>
        <v>0.59</v>
      </c>
      <c r="AK131" s="84">
        <f>IFERROR(VLOOKUP($A131,IF('Index LA FSM'!$B$4=1,'Index LA FSM'!$A$9:$BZ$171,IF('Index LA FSM'!$B$4=2,'Index LA FSM'!$A$179:$BZ$341,IF('Index LA FSM'!$B$4=3,'Index LA FSM'!$A$349:$BZ$511,"Error"))),'Index LA FSM'!AK$1,0),"Error")</f>
        <v>0</v>
      </c>
      <c r="AL131" s="84">
        <f>IFERROR(VLOOKUP($A131,IF('Index LA FSM'!$B$4=1,'Index LA FSM'!$A$9:$BZ$171,IF('Index LA FSM'!$B$4=2,'Index LA FSM'!$A$179:$BZ$341,IF('Index LA FSM'!$B$4=3,'Index LA FSM'!$A$349:$BZ$511,"Error"))),'Index LA FSM'!AL$1,0),"Error")</f>
        <v>0.27</v>
      </c>
      <c r="AM131" s="84">
        <f>IFERROR(VLOOKUP($A131,IF('Index LA FSM'!$B$4=1,'Index LA FSM'!$A$9:$BZ$171,IF('Index LA FSM'!$B$4=2,'Index LA FSM'!$A$179:$BZ$341,IF('Index LA FSM'!$B$4=3,'Index LA FSM'!$A$349:$BZ$511,"Error"))),'Index LA FSM'!AM$1,0),"Error")</f>
        <v>0.24</v>
      </c>
      <c r="AN131" s="84">
        <f>IFERROR(VLOOKUP($A131,IF('Index LA FSM'!$B$4=1,'Index LA FSM'!$A$9:$BZ$171,IF('Index LA FSM'!$B$4=2,'Index LA FSM'!$A$179:$BZ$341,IF('Index LA FSM'!$B$4=3,'Index LA FSM'!$A$349:$BZ$511,"Error"))),'Index LA FSM'!AN$1,0),"Error")</f>
        <v>0</v>
      </c>
      <c r="AO131" s="84" t="str">
        <f>IFERROR(VLOOKUP($A131,IF('Index LA FSM'!$B$4=1,'Index LA FSM'!$A$9:$BZ$171,IF('Index LA FSM'!$B$4=2,'Index LA FSM'!$A$179:$BZ$341,IF('Index LA FSM'!$B$4=3,'Index LA FSM'!$A$349:$BZ$511,"Error"))),'Index LA FSM'!AO$1,0),"Error")</f>
        <v>x</v>
      </c>
      <c r="AP131" s="84" t="str">
        <f>IFERROR(VLOOKUP($A131,IF('Index LA FSM'!$B$4=1,'Index LA FSM'!$A$9:$BZ$171,IF('Index LA FSM'!$B$4=2,'Index LA FSM'!$A$179:$BZ$341,IF('Index LA FSM'!$B$4=3,'Index LA FSM'!$A$349:$BZ$511,"Error"))),'Index LA FSM'!AP$1,0),"Error")</f>
        <v>x</v>
      </c>
      <c r="AQ131" s="84">
        <f>IFERROR(VLOOKUP($A131,IF('Index LA FSM'!$B$4=1,'Index LA FSM'!$A$9:$BZ$171,IF('Index LA FSM'!$B$4=2,'Index LA FSM'!$A$179:$BZ$341,IF('Index LA FSM'!$B$4=3,'Index LA FSM'!$A$349:$BZ$511,"Error"))),'Index LA FSM'!AQ$1,0),"Error")</f>
        <v>0</v>
      </c>
      <c r="AR131" s="84">
        <f>IFERROR(VLOOKUP($A131,IF('Index LA FSM'!$B$4=1,'Index LA FSM'!$A$9:$BZ$171,IF('Index LA FSM'!$B$4=2,'Index LA FSM'!$A$179:$BZ$341,IF('Index LA FSM'!$B$4=3,'Index LA FSM'!$A$349:$BZ$511,"Error"))),'Index LA FSM'!AR$1,0),"Error")</f>
        <v>0.2</v>
      </c>
      <c r="AS131" s="84">
        <f>IFERROR(VLOOKUP($A131,IF('Index LA FSM'!$B$4=1,'Index LA FSM'!$A$9:$BZ$171,IF('Index LA FSM'!$B$4=2,'Index LA FSM'!$A$179:$BZ$341,IF('Index LA FSM'!$B$4=3,'Index LA FSM'!$A$349:$BZ$511,"Error"))),'Index LA FSM'!AS$1,0),"Error")</f>
        <v>0.18</v>
      </c>
      <c r="AT131" s="84">
        <f>IFERROR(VLOOKUP($A131,IF('Index LA FSM'!$B$4=1,'Index LA FSM'!$A$9:$BZ$171,IF('Index LA FSM'!$B$4=2,'Index LA FSM'!$A$179:$BZ$341,IF('Index LA FSM'!$B$4=3,'Index LA FSM'!$A$349:$BZ$511,"Error"))),'Index LA FSM'!AT$1,0),"Error")</f>
        <v>0.37</v>
      </c>
      <c r="AU131" s="84">
        <f>IFERROR(VLOOKUP($A131,IF('Index LA FSM'!$B$4=1,'Index LA FSM'!$A$9:$BZ$171,IF('Index LA FSM'!$B$4=2,'Index LA FSM'!$A$179:$BZ$341,IF('Index LA FSM'!$B$4=3,'Index LA FSM'!$A$349:$BZ$511,"Error"))),'Index LA FSM'!AU$1,0),"Error")</f>
        <v>0.34</v>
      </c>
      <c r="AV131" s="84">
        <f>IFERROR(VLOOKUP($A131,IF('Index LA FSM'!$B$4=1,'Index LA FSM'!$A$9:$BZ$171,IF('Index LA FSM'!$B$4=2,'Index LA FSM'!$A$179:$BZ$341,IF('Index LA FSM'!$B$4=3,'Index LA FSM'!$A$349:$BZ$511,"Error"))),'Index LA FSM'!AV$1,0),"Error")</f>
        <v>0.35</v>
      </c>
      <c r="AW131" s="84">
        <f>IFERROR(VLOOKUP($A131,IF('Index LA FSM'!$B$4=1,'Index LA FSM'!$A$9:$BZ$171,IF('Index LA FSM'!$B$4=2,'Index LA FSM'!$A$179:$BZ$341,IF('Index LA FSM'!$B$4=3,'Index LA FSM'!$A$349:$BZ$511,"Error"))),'Index LA FSM'!AW$1,0),"Error")</f>
        <v>0</v>
      </c>
      <c r="AX131" s="84" t="str">
        <f>IFERROR(VLOOKUP($A131,IF('Index LA FSM'!$B$4=1,'Index LA FSM'!$A$9:$BZ$171,IF('Index LA FSM'!$B$4=2,'Index LA FSM'!$A$179:$BZ$341,IF('Index LA FSM'!$B$4=3,'Index LA FSM'!$A$349:$BZ$511,"Error"))),'Index LA FSM'!AX$1,0),"Error")</f>
        <v>x</v>
      </c>
      <c r="AY131" s="84" t="str">
        <f>IFERROR(VLOOKUP($A131,IF('Index LA FSM'!$B$4=1,'Index LA FSM'!$A$9:$BZ$171,IF('Index LA FSM'!$B$4=2,'Index LA FSM'!$A$179:$BZ$341,IF('Index LA FSM'!$B$4=3,'Index LA FSM'!$A$349:$BZ$511,"Error"))),'Index LA FSM'!AY$1,0),"Error")</f>
        <v>x</v>
      </c>
      <c r="AZ131" s="84">
        <f>IFERROR(VLOOKUP($A131,IF('Index LA FSM'!$B$4=1,'Index LA FSM'!$A$9:$BZ$171,IF('Index LA FSM'!$B$4=2,'Index LA FSM'!$A$179:$BZ$341,IF('Index LA FSM'!$B$4=3,'Index LA FSM'!$A$349:$BZ$511,"Error"))),'Index LA FSM'!AZ$1,0),"Error")</f>
        <v>0</v>
      </c>
      <c r="BA131" s="84" t="str">
        <f>IFERROR(VLOOKUP($A131,IF('Index LA FSM'!$B$4=1,'Index LA FSM'!$A$9:$BZ$171,IF('Index LA FSM'!$B$4=2,'Index LA FSM'!$A$179:$BZ$341,IF('Index LA FSM'!$B$4=3,'Index LA FSM'!$A$349:$BZ$511,"Error"))),'Index LA FSM'!BA$1,0),"Error")</f>
        <v>x</v>
      </c>
      <c r="BB131" s="84" t="str">
        <f>IFERROR(VLOOKUP($A131,IF('Index LA FSM'!$B$4=1,'Index LA FSM'!$A$9:$BZ$171,IF('Index LA FSM'!$B$4=2,'Index LA FSM'!$A$179:$BZ$341,IF('Index LA FSM'!$B$4=3,'Index LA FSM'!$A$349:$BZ$511,"Error"))),'Index LA FSM'!BB$1,0),"Error")</f>
        <v>x</v>
      </c>
      <c r="BC131" s="84">
        <f>IFERROR(VLOOKUP($A131,IF('Index LA FSM'!$B$4=1,'Index LA FSM'!$A$9:$BZ$171,IF('Index LA FSM'!$B$4=2,'Index LA FSM'!$A$179:$BZ$341,IF('Index LA FSM'!$B$4=3,'Index LA FSM'!$A$349:$BZ$511,"Error"))),'Index LA FSM'!BC$1,0),"Error")</f>
        <v>0</v>
      </c>
      <c r="BD131" s="84">
        <f>IFERROR(VLOOKUP($A131,IF('Index LA FSM'!$B$4=1,'Index LA FSM'!$A$9:$BZ$171,IF('Index LA FSM'!$B$4=2,'Index LA FSM'!$A$179:$BZ$341,IF('Index LA FSM'!$B$4=3,'Index LA FSM'!$A$349:$BZ$511,"Error"))),'Index LA FSM'!BD$1,0),"Error")</f>
        <v>0.01</v>
      </c>
      <c r="BE131" s="84">
        <f>IFERROR(VLOOKUP($A131,IF('Index LA FSM'!$B$4=1,'Index LA FSM'!$A$9:$BZ$171,IF('Index LA FSM'!$B$4=2,'Index LA FSM'!$A$179:$BZ$341,IF('Index LA FSM'!$B$4=3,'Index LA FSM'!$A$349:$BZ$511,"Error"))),'Index LA FSM'!BE$1,0),"Error")</f>
        <v>0.01</v>
      </c>
      <c r="BF131" s="84">
        <f>IFERROR(VLOOKUP($A131,IF('Index LA FSM'!$B$4=1,'Index LA FSM'!$A$9:$BZ$171,IF('Index LA FSM'!$B$4=2,'Index LA FSM'!$A$179:$BZ$341,IF('Index LA FSM'!$B$4=3,'Index LA FSM'!$A$349:$BZ$511,"Error"))),'Index LA FSM'!BF$1,0),"Error")</f>
        <v>0</v>
      </c>
      <c r="BG131" s="84" t="str">
        <f>IFERROR(VLOOKUP($A131,IF('Index LA FSM'!$B$4=1,'Index LA FSM'!$A$9:$BZ$171,IF('Index LA FSM'!$B$4=2,'Index LA FSM'!$A$179:$BZ$341,IF('Index LA FSM'!$B$4=3,'Index LA FSM'!$A$349:$BZ$511,"Error"))),'Index LA FSM'!BG$1,0),"Error")</f>
        <v>x</v>
      </c>
      <c r="BH131" s="84" t="str">
        <f>IFERROR(VLOOKUP($A131,IF('Index LA FSM'!$B$4=1,'Index LA FSM'!$A$9:$BZ$171,IF('Index LA FSM'!$B$4=2,'Index LA FSM'!$A$179:$BZ$341,IF('Index LA FSM'!$B$4=3,'Index LA FSM'!$A$349:$BZ$511,"Error"))),'Index LA FSM'!BH$1,0),"Error")</f>
        <v>x</v>
      </c>
      <c r="BI131" s="84">
        <f>IFERROR(VLOOKUP($A131,IF('Index LA FSM'!$B$4=1,'Index LA FSM'!$A$9:$BZ$171,IF('Index LA FSM'!$B$4=2,'Index LA FSM'!$A$179:$BZ$341,IF('Index LA FSM'!$B$4=3,'Index LA FSM'!$A$349:$BZ$511,"Error"))),'Index LA FSM'!BI$1,0),"Error")</f>
        <v>0</v>
      </c>
      <c r="BJ131" s="84" t="str">
        <f>IFERROR(VLOOKUP($A131,IF('Index LA FSM'!$B$4=1,'Index LA FSM'!$A$9:$BZ$171,IF('Index LA FSM'!$B$4=2,'Index LA FSM'!$A$179:$BZ$341,IF('Index LA FSM'!$B$4=3,'Index LA FSM'!$A$349:$BZ$511,"Error"))),'Index LA FSM'!BJ$1,0),"Error")</f>
        <v>x</v>
      </c>
      <c r="BK131" s="84" t="str">
        <f>IFERROR(VLOOKUP($A131,IF('Index LA FSM'!$B$4=1,'Index LA FSM'!$A$9:$BZ$171,IF('Index LA FSM'!$B$4=2,'Index LA FSM'!$A$179:$BZ$341,IF('Index LA FSM'!$B$4=3,'Index LA FSM'!$A$349:$BZ$511,"Error"))),'Index LA FSM'!BK$1,0),"Error")</f>
        <v>x</v>
      </c>
      <c r="BL131" s="84">
        <f>IFERROR(VLOOKUP($A131,IF('Index LA FSM'!$B$4=1,'Index LA FSM'!$A$9:$BZ$171,IF('Index LA FSM'!$B$4=2,'Index LA FSM'!$A$179:$BZ$341,IF('Index LA FSM'!$B$4=3,'Index LA FSM'!$A$349:$BZ$511,"Error"))),'Index LA FSM'!BL$1,0),"Error")</f>
        <v>0</v>
      </c>
      <c r="BM131" s="84" t="str">
        <f>IFERROR(VLOOKUP($A131,IF('Index LA FSM'!$B$4=1,'Index LA FSM'!$A$9:$BZ$171,IF('Index LA FSM'!$B$4=2,'Index LA FSM'!$A$179:$BZ$341,IF('Index LA FSM'!$B$4=3,'Index LA FSM'!$A$349:$BZ$511,"Error"))),'Index LA FSM'!BM$1,0),"Error")</f>
        <v>x</v>
      </c>
      <c r="BN131" s="84" t="str">
        <f>IFERROR(VLOOKUP($A131,IF('Index LA FSM'!$B$4=1,'Index LA FSM'!$A$9:$BZ$171,IF('Index LA FSM'!$B$4=2,'Index LA FSM'!$A$179:$BZ$341,IF('Index LA FSM'!$B$4=3,'Index LA FSM'!$A$349:$BZ$511,"Error"))),'Index LA FSM'!BN$1,0),"Error")</f>
        <v>x</v>
      </c>
      <c r="BO131" s="84">
        <f>IFERROR(VLOOKUP($A131,IF('Index LA FSM'!$B$4=1,'Index LA FSM'!$A$9:$BZ$171,IF('Index LA FSM'!$B$4=2,'Index LA FSM'!$A$179:$BZ$341,IF('Index LA FSM'!$B$4=3,'Index LA FSM'!$A$349:$BZ$511,"Error"))),'Index LA FSM'!BO$1,0),"Error")</f>
        <v>0</v>
      </c>
      <c r="BP131" s="84" t="str">
        <f>IFERROR(VLOOKUP($A131,IF('Index LA FSM'!$B$4=1,'Index LA FSM'!$A$9:$BZ$171,IF('Index LA FSM'!$B$4=2,'Index LA FSM'!$A$179:$BZ$341,IF('Index LA FSM'!$B$4=3,'Index LA FSM'!$A$349:$BZ$511,"Error"))),'Index LA FSM'!BP$1,0),"Error")</f>
        <v>x</v>
      </c>
      <c r="BQ131" s="84" t="str">
        <f>IFERROR(VLOOKUP($A131,IF('Index LA FSM'!$B$4=1,'Index LA FSM'!$A$9:$BZ$171,IF('Index LA FSM'!$B$4=2,'Index LA FSM'!$A$179:$BZ$341,IF('Index LA FSM'!$B$4=3,'Index LA FSM'!$A$349:$BZ$511,"Error"))),'Index LA FSM'!BQ$1,0),"Error")</f>
        <v>x</v>
      </c>
      <c r="BR131" s="84">
        <f>IFERROR(VLOOKUP($A131,IF('Index LA FSM'!$B$4=1,'Index LA FSM'!$A$9:$BZ$171,IF('Index LA FSM'!$B$4=2,'Index LA FSM'!$A$179:$BZ$341,IF('Index LA FSM'!$B$4=3,'Index LA FSM'!$A$349:$BZ$511,"Error"))),'Index LA FSM'!BR$1,0),"Error")</f>
        <v>0.2</v>
      </c>
      <c r="BS131" s="84">
        <f>IFERROR(VLOOKUP($A131,IF('Index LA FSM'!$B$4=1,'Index LA FSM'!$A$9:$BZ$171,IF('Index LA FSM'!$B$4=2,'Index LA FSM'!$A$179:$BZ$341,IF('Index LA FSM'!$B$4=3,'Index LA FSM'!$A$349:$BZ$511,"Error"))),'Index LA FSM'!BS$1,0),"Error")</f>
        <v>0.12</v>
      </c>
      <c r="BT131" s="84">
        <f>IFERROR(VLOOKUP($A131,IF('Index LA FSM'!$B$4=1,'Index LA FSM'!$A$9:$BZ$171,IF('Index LA FSM'!$B$4=2,'Index LA FSM'!$A$179:$BZ$341,IF('Index LA FSM'!$B$4=3,'Index LA FSM'!$A$349:$BZ$511,"Error"))),'Index LA FSM'!BT$1,0),"Error")</f>
        <v>0.13</v>
      </c>
      <c r="BU131" s="84" t="str">
        <f>IFERROR(VLOOKUP($A131,IF('Index LA FSM'!$B$4=1,'Index LA FSM'!$A$9:$BZ$171,IF('Index LA FSM'!$B$4=2,'Index LA FSM'!$A$179:$BZ$341,IF('Index LA FSM'!$B$4=3,'Index LA FSM'!$A$349:$BZ$511,"Error"))),'Index LA FSM'!BU$1,0),"Error")</f>
        <v>x</v>
      </c>
      <c r="BV131" s="84">
        <f>IFERROR(VLOOKUP($A131,IF('Index LA FSM'!$B$4=1,'Index LA FSM'!$A$9:$BZ$171,IF('Index LA FSM'!$B$4=2,'Index LA FSM'!$A$179:$BZ$341,IF('Index LA FSM'!$B$4=3,'Index LA FSM'!$A$349:$BZ$511,"Error"))),'Index LA FSM'!BV$1,0),"Error")</f>
        <v>0.01</v>
      </c>
      <c r="BW131" s="84">
        <f>IFERROR(VLOOKUP($A131,IF('Index LA FSM'!$B$4=1,'Index LA FSM'!$A$9:$BZ$171,IF('Index LA FSM'!$B$4=2,'Index LA FSM'!$A$179:$BZ$341,IF('Index LA FSM'!$B$4=3,'Index LA FSM'!$A$349:$BZ$511,"Error"))),'Index LA FSM'!BW$1,0),"Error")</f>
        <v>0.02</v>
      </c>
      <c r="BX131" s="84">
        <f>IFERROR(VLOOKUP($A131,IF('Index LA FSM'!$B$4=1,'Index LA FSM'!$A$9:$BZ$171,IF('Index LA FSM'!$B$4=2,'Index LA FSM'!$A$179:$BZ$341,IF('Index LA FSM'!$B$4=3,'Index LA FSM'!$A$349:$BZ$511,"Error"))),'Index LA FSM'!BX$1,0),"Error")</f>
        <v>0.13</v>
      </c>
      <c r="BY131" s="84">
        <f>IFERROR(VLOOKUP($A131,IF('Index LA FSM'!$B$4=1,'Index LA FSM'!$A$9:$BZ$171,IF('Index LA FSM'!$B$4=2,'Index LA FSM'!$A$179:$BZ$341,IF('Index LA FSM'!$B$4=3,'Index LA FSM'!$A$349:$BZ$511,"Error"))),'Index LA FSM'!BY$1,0),"Error")</f>
        <v>0.13</v>
      </c>
      <c r="BZ131" s="84">
        <f>IFERROR(VLOOKUP($A131,IF('Index LA FSM'!$B$4=1,'Index LA FSM'!$A$9:$BZ$171,IF('Index LA FSM'!$B$4=2,'Index LA FSM'!$A$179:$BZ$341,IF('Index LA FSM'!$B$4=3,'Index LA FSM'!$A$349:$BZ$511,"Error"))),'Index LA FSM'!BZ$1,0),"Error")</f>
        <v>0.13</v>
      </c>
    </row>
    <row r="132" spans="1:78" s="15" customFormat="1" x14ac:dyDescent="0.2">
      <c r="A132" s="20">
        <v>933</v>
      </c>
      <c r="B132" s="20" t="s">
        <v>283</v>
      </c>
      <c r="C132" s="45" t="s">
        <v>169</v>
      </c>
      <c r="D132" s="113">
        <f>IFERROR(VLOOKUP($A132,IF('Index LA FSM'!$B$4=1,'Index LA FSM'!$A$9:$BZ$171,IF('Index LA FSM'!$B$4=2,'Index LA FSM'!$A$179:$BZ$341,IF('Index LA FSM'!$B$4=3,'Index LA FSM'!$A$349:$BZ$511,"Error"))),'Index LA FSM'!D$1,0),"Error")</f>
        <v>40</v>
      </c>
      <c r="E132" s="113">
        <f>IFERROR(VLOOKUP($A132,IF('Index LA FSM'!$B$4=1,'Index LA FSM'!$A$9:$BZ$171,IF('Index LA FSM'!$B$4=2,'Index LA FSM'!$A$179:$BZ$341,IF('Index LA FSM'!$B$4=3,'Index LA FSM'!$A$349:$BZ$511,"Error"))),'Index LA FSM'!E$1,0),"Error")</f>
        <v>770</v>
      </c>
      <c r="F132" s="113">
        <f>IFERROR(VLOOKUP($A132,IF('Index LA FSM'!$B$4=1,'Index LA FSM'!$A$9:$BZ$171,IF('Index LA FSM'!$B$4=2,'Index LA FSM'!$A$179:$BZ$341,IF('Index LA FSM'!$B$4=3,'Index LA FSM'!$A$349:$BZ$511,"Error"))),'Index LA FSM'!F$1,0),"Error")</f>
        <v>810</v>
      </c>
      <c r="G132" s="84">
        <f>IFERROR(VLOOKUP($A132,IF('Index LA FSM'!$B$4=1,'Index LA FSM'!$A$9:$BZ$171,IF('Index LA FSM'!$B$4=2,'Index LA FSM'!$A$179:$BZ$341,IF('Index LA FSM'!$B$4=3,'Index LA FSM'!$A$349:$BZ$511,"Error"))),'Index LA FSM'!G$1,0),"Error")</f>
        <v>0.78</v>
      </c>
      <c r="H132" s="84">
        <f>IFERROR(VLOOKUP($A132,IF('Index LA FSM'!$B$4=1,'Index LA FSM'!$A$9:$BZ$171,IF('Index LA FSM'!$B$4=2,'Index LA FSM'!$A$179:$BZ$341,IF('Index LA FSM'!$B$4=3,'Index LA FSM'!$A$349:$BZ$511,"Error"))),'Index LA FSM'!H$1,0),"Error")</f>
        <v>0.77</v>
      </c>
      <c r="I132" s="84">
        <f>IFERROR(VLOOKUP($A132,IF('Index LA FSM'!$B$4=1,'Index LA FSM'!$A$9:$BZ$171,IF('Index LA FSM'!$B$4=2,'Index LA FSM'!$A$179:$BZ$341,IF('Index LA FSM'!$B$4=3,'Index LA FSM'!$A$349:$BZ$511,"Error"))),'Index LA FSM'!I$1,0),"Error")</f>
        <v>0.77</v>
      </c>
      <c r="J132" s="84">
        <f>IFERROR(VLOOKUP($A132,IF('Index LA FSM'!$B$4=1,'Index LA FSM'!$A$9:$BZ$171,IF('Index LA FSM'!$B$4=2,'Index LA FSM'!$A$179:$BZ$341,IF('Index LA FSM'!$B$4=3,'Index LA FSM'!$A$349:$BZ$511,"Error"))),'Index LA FSM'!J$1,0),"Error")</f>
        <v>0.5</v>
      </c>
      <c r="K132" s="84">
        <f>IFERROR(VLOOKUP($A132,IF('Index LA FSM'!$B$4=1,'Index LA FSM'!$A$9:$BZ$171,IF('Index LA FSM'!$B$4=2,'Index LA FSM'!$A$179:$BZ$341,IF('Index LA FSM'!$B$4=3,'Index LA FSM'!$A$349:$BZ$511,"Error"))),'Index LA FSM'!K$1,0),"Error")</f>
        <v>0.6</v>
      </c>
      <c r="L132" s="84">
        <f>IFERROR(VLOOKUP($A132,IF('Index LA FSM'!$B$4=1,'Index LA FSM'!$A$9:$BZ$171,IF('Index LA FSM'!$B$4=2,'Index LA FSM'!$A$179:$BZ$341,IF('Index LA FSM'!$B$4=3,'Index LA FSM'!$A$349:$BZ$511,"Error"))),'Index LA FSM'!L$1,0),"Error")</f>
        <v>0.59</v>
      </c>
      <c r="M132" s="84" t="str">
        <f>IFERROR(VLOOKUP($A132,IF('Index LA FSM'!$B$4=1,'Index LA FSM'!$A$9:$BZ$171,IF('Index LA FSM'!$B$4=2,'Index LA FSM'!$A$179:$BZ$341,IF('Index LA FSM'!$B$4=3,'Index LA FSM'!$A$349:$BZ$511,"Error"))),'Index LA FSM'!M$1,0),"Error")</f>
        <v>x</v>
      </c>
      <c r="N132" s="84">
        <f>IFERROR(VLOOKUP($A132,IF('Index LA FSM'!$B$4=1,'Index LA FSM'!$A$9:$BZ$171,IF('Index LA FSM'!$B$4=2,'Index LA FSM'!$A$179:$BZ$341,IF('Index LA FSM'!$B$4=3,'Index LA FSM'!$A$349:$BZ$511,"Error"))),'Index LA FSM'!N$1,0),"Error")</f>
        <v>0.08</v>
      </c>
      <c r="O132" s="84">
        <f>IFERROR(VLOOKUP($A132,IF('Index LA FSM'!$B$4=1,'Index LA FSM'!$A$9:$BZ$171,IF('Index LA FSM'!$B$4=2,'Index LA FSM'!$A$179:$BZ$341,IF('Index LA FSM'!$B$4=3,'Index LA FSM'!$A$349:$BZ$511,"Error"))),'Index LA FSM'!O$1,0),"Error")</f>
        <v>0.08</v>
      </c>
      <c r="P132" s="84">
        <f>IFERROR(VLOOKUP($A132,IF('Index LA FSM'!$B$4=1,'Index LA FSM'!$A$9:$BZ$171,IF('Index LA FSM'!$B$4=2,'Index LA FSM'!$A$179:$BZ$341,IF('Index LA FSM'!$B$4=3,'Index LA FSM'!$A$349:$BZ$511,"Error"))),'Index LA FSM'!P$1,0),"Error")</f>
        <v>0</v>
      </c>
      <c r="Q132" s="84">
        <f>IFERROR(VLOOKUP($A132,IF('Index LA FSM'!$B$4=1,'Index LA FSM'!$A$9:$BZ$171,IF('Index LA FSM'!$B$4=2,'Index LA FSM'!$A$179:$BZ$341,IF('Index LA FSM'!$B$4=3,'Index LA FSM'!$A$349:$BZ$511,"Error"))),'Index LA FSM'!Q$1,0),"Error")</f>
        <v>0</v>
      </c>
      <c r="R132" s="84">
        <f>IFERROR(VLOOKUP($A132,IF('Index LA FSM'!$B$4=1,'Index LA FSM'!$A$9:$BZ$171,IF('Index LA FSM'!$B$4=2,'Index LA FSM'!$A$179:$BZ$341,IF('Index LA FSM'!$B$4=3,'Index LA FSM'!$A$349:$BZ$511,"Error"))),'Index LA FSM'!R$1,0),"Error")</f>
        <v>0</v>
      </c>
      <c r="S132" s="84" t="str">
        <f>IFERROR(VLOOKUP($A132,IF('Index LA FSM'!$B$4=1,'Index LA FSM'!$A$9:$BZ$171,IF('Index LA FSM'!$B$4=2,'Index LA FSM'!$A$179:$BZ$341,IF('Index LA FSM'!$B$4=3,'Index LA FSM'!$A$349:$BZ$511,"Error"))),'Index LA FSM'!S$1,0),"Error")</f>
        <v>x</v>
      </c>
      <c r="T132" s="84">
        <f>IFERROR(VLOOKUP($A132,IF('Index LA FSM'!$B$4=1,'Index LA FSM'!$A$9:$BZ$171,IF('Index LA FSM'!$B$4=2,'Index LA FSM'!$A$179:$BZ$341,IF('Index LA FSM'!$B$4=3,'Index LA FSM'!$A$349:$BZ$511,"Error"))),'Index LA FSM'!T$1,0),"Error")</f>
        <v>0.02</v>
      </c>
      <c r="U132" s="84">
        <f>IFERROR(VLOOKUP($A132,IF('Index LA FSM'!$B$4=1,'Index LA FSM'!$A$9:$BZ$171,IF('Index LA FSM'!$B$4=2,'Index LA FSM'!$A$179:$BZ$341,IF('Index LA FSM'!$B$4=3,'Index LA FSM'!$A$349:$BZ$511,"Error"))),'Index LA FSM'!U$1,0),"Error")</f>
        <v>0.02</v>
      </c>
      <c r="V132" s="84" t="str">
        <f>IFERROR(VLOOKUP($A132,IF('Index LA FSM'!$B$4=1,'Index LA FSM'!$A$9:$BZ$171,IF('Index LA FSM'!$B$4=2,'Index LA FSM'!$A$179:$BZ$341,IF('Index LA FSM'!$B$4=3,'Index LA FSM'!$A$349:$BZ$511,"Error"))),'Index LA FSM'!V$1,0),"Error")</f>
        <v>x</v>
      </c>
      <c r="W132" s="84">
        <f>IFERROR(VLOOKUP($A132,IF('Index LA FSM'!$B$4=1,'Index LA FSM'!$A$9:$BZ$171,IF('Index LA FSM'!$B$4=2,'Index LA FSM'!$A$179:$BZ$341,IF('Index LA FSM'!$B$4=3,'Index LA FSM'!$A$349:$BZ$511,"Error"))),'Index LA FSM'!W$1,0),"Error")</f>
        <v>0.05</v>
      </c>
      <c r="X132" s="84">
        <f>IFERROR(VLOOKUP($A132,IF('Index LA FSM'!$B$4=1,'Index LA FSM'!$A$9:$BZ$171,IF('Index LA FSM'!$B$4=2,'Index LA FSM'!$A$179:$BZ$341,IF('Index LA FSM'!$B$4=3,'Index LA FSM'!$A$349:$BZ$511,"Error"))),'Index LA FSM'!X$1,0),"Error")</f>
        <v>0.05</v>
      </c>
      <c r="Y132" s="84">
        <f>IFERROR(VLOOKUP($A132,IF('Index LA FSM'!$B$4=1,'Index LA FSM'!$A$9:$BZ$171,IF('Index LA FSM'!$B$4=2,'Index LA FSM'!$A$179:$BZ$341,IF('Index LA FSM'!$B$4=3,'Index LA FSM'!$A$349:$BZ$511,"Error"))),'Index LA FSM'!Y$1,0),"Error")</f>
        <v>0</v>
      </c>
      <c r="Z132" s="84" t="str">
        <f>IFERROR(VLOOKUP($A132,IF('Index LA FSM'!$B$4=1,'Index LA FSM'!$A$9:$BZ$171,IF('Index LA FSM'!$B$4=2,'Index LA FSM'!$A$179:$BZ$341,IF('Index LA FSM'!$B$4=3,'Index LA FSM'!$A$349:$BZ$511,"Error"))),'Index LA FSM'!Z$1,0),"Error")</f>
        <v>x</v>
      </c>
      <c r="AA132" s="84" t="str">
        <f>IFERROR(VLOOKUP($A132,IF('Index LA FSM'!$B$4=1,'Index LA FSM'!$A$9:$BZ$171,IF('Index LA FSM'!$B$4=2,'Index LA FSM'!$A$179:$BZ$341,IF('Index LA FSM'!$B$4=3,'Index LA FSM'!$A$349:$BZ$511,"Error"))),'Index LA FSM'!AA$1,0),"Error")</f>
        <v>x</v>
      </c>
      <c r="AB132" s="84">
        <f>IFERROR(VLOOKUP($A132,IF('Index LA FSM'!$B$4=1,'Index LA FSM'!$A$9:$BZ$171,IF('Index LA FSM'!$B$4=2,'Index LA FSM'!$A$179:$BZ$341,IF('Index LA FSM'!$B$4=3,'Index LA FSM'!$A$349:$BZ$511,"Error"))),'Index LA FSM'!AB$1,0),"Error")</f>
        <v>0</v>
      </c>
      <c r="AC132" s="84">
        <f>IFERROR(VLOOKUP($A132,IF('Index LA FSM'!$B$4=1,'Index LA FSM'!$A$9:$BZ$171,IF('Index LA FSM'!$B$4=2,'Index LA FSM'!$A$179:$BZ$341,IF('Index LA FSM'!$B$4=3,'Index LA FSM'!$A$349:$BZ$511,"Error"))),'Index LA FSM'!AC$1,0),"Error")</f>
        <v>0</v>
      </c>
      <c r="AD132" s="84">
        <f>IFERROR(VLOOKUP($A132,IF('Index LA FSM'!$B$4=1,'Index LA FSM'!$A$9:$BZ$171,IF('Index LA FSM'!$B$4=2,'Index LA FSM'!$A$179:$BZ$341,IF('Index LA FSM'!$B$4=3,'Index LA FSM'!$A$349:$BZ$511,"Error"))),'Index LA FSM'!AD$1,0),"Error")</f>
        <v>0</v>
      </c>
      <c r="AE132" s="84" t="str">
        <f>IFERROR(VLOOKUP($A132,IF('Index LA FSM'!$B$4=1,'Index LA FSM'!$A$9:$BZ$171,IF('Index LA FSM'!$B$4=2,'Index LA FSM'!$A$179:$BZ$341,IF('Index LA FSM'!$B$4=3,'Index LA FSM'!$A$349:$BZ$511,"Error"))),'Index LA FSM'!AE$1,0),"Error")</f>
        <v>x</v>
      </c>
      <c r="AF132" s="84">
        <f>IFERROR(VLOOKUP($A132,IF('Index LA FSM'!$B$4=1,'Index LA FSM'!$A$9:$BZ$171,IF('Index LA FSM'!$B$4=2,'Index LA FSM'!$A$179:$BZ$341,IF('Index LA FSM'!$B$4=3,'Index LA FSM'!$A$349:$BZ$511,"Error"))),'Index LA FSM'!AF$1,0),"Error")</f>
        <v>0.05</v>
      </c>
      <c r="AG132" s="84">
        <f>IFERROR(VLOOKUP($A132,IF('Index LA FSM'!$B$4=1,'Index LA FSM'!$A$9:$BZ$171,IF('Index LA FSM'!$B$4=2,'Index LA FSM'!$A$179:$BZ$341,IF('Index LA FSM'!$B$4=3,'Index LA FSM'!$A$349:$BZ$511,"Error"))),'Index LA FSM'!AG$1,0),"Error")</f>
        <v>0.05</v>
      </c>
      <c r="AH132" s="84">
        <f>IFERROR(VLOOKUP($A132,IF('Index LA FSM'!$B$4=1,'Index LA FSM'!$A$9:$BZ$171,IF('Index LA FSM'!$B$4=2,'Index LA FSM'!$A$179:$BZ$341,IF('Index LA FSM'!$B$4=3,'Index LA FSM'!$A$349:$BZ$511,"Error"))),'Index LA FSM'!AH$1,0),"Error")</f>
        <v>0.3</v>
      </c>
      <c r="AI132" s="84">
        <f>IFERROR(VLOOKUP($A132,IF('Index LA FSM'!$B$4=1,'Index LA FSM'!$A$9:$BZ$171,IF('Index LA FSM'!$B$4=2,'Index LA FSM'!$A$179:$BZ$341,IF('Index LA FSM'!$B$4=3,'Index LA FSM'!$A$349:$BZ$511,"Error"))),'Index LA FSM'!AI$1,0),"Error")</f>
        <v>0.45</v>
      </c>
      <c r="AJ132" s="84">
        <f>IFERROR(VLOOKUP($A132,IF('Index LA FSM'!$B$4=1,'Index LA FSM'!$A$9:$BZ$171,IF('Index LA FSM'!$B$4=2,'Index LA FSM'!$A$179:$BZ$341,IF('Index LA FSM'!$B$4=3,'Index LA FSM'!$A$349:$BZ$511,"Error"))),'Index LA FSM'!AJ$1,0),"Error")</f>
        <v>0.44</v>
      </c>
      <c r="AK132" s="84" t="str">
        <f>IFERROR(VLOOKUP($A132,IF('Index LA FSM'!$B$4=1,'Index LA FSM'!$A$9:$BZ$171,IF('Index LA FSM'!$B$4=2,'Index LA FSM'!$A$179:$BZ$341,IF('Index LA FSM'!$B$4=3,'Index LA FSM'!$A$349:$BZ$511,"Error"))),'Index LA FSM'!AK$1,0),"Error")</f>
        <v>x</v>
      </c>
      <c r="AL132" s="84">
        <f>IFERROR(VLOOKUP($A132,IF('Index LA FSM'!$B$4=1,'Index LA FSM'!$A$9:$BZ$171,IF('Index LA FSM'!$B$4=2,'Index LA FSM'!$A$179:$BZ$341,IF('Index LA FSM'!$B$4=3,'Index LA FSM'!$A$349:$BZ$511,"Error"))),'Index LA FSM'!AL$1,0),"Error")</f>
        <v>0.19</v>
      </c>
      <c r="AM132" s="84">
        <f>IFERROR(VLOOKUP($A132,IF('Index LA FSM'!$B$4=1,'Index LA FSM'!$A$9:$BZ$171,IF('Index LA FSM'!$B$4=2,'Index LA FSM'!$A$179:$BZ$341,IF('Index LA FSM'!$B$4=3,'Index LA FSM'!$A$349:$BZ$511,"Error"))),'Index LA FSM'!AM$1,0),"Error")</f>
        <v>0.19</v>
      </c>
      <c r="AN132" s="84">
        <f>IFERROR(VLOOKUP($A132,IF('Index LA FSM'!$B$4=1,'Index LA FSM'!$A$9:$BZ$171,IF('Index LA FSM'!$B$4=2,'Index LA FSM'!$A$179:$BZ$341,IF('Index LA FSM'!$B$4=3,'Index LA FSM'!$A$349:$BZ$511,"Error"))),'Index LA FSM'!AN$1,0),"Error")</f>
        <v>0</v>
      </c>
      <c r="AO132" s="84">
        <f>IFERROR(VLOOKUP($A132,IF('Index LA FSM'!$B$4=1,'Index LA FSM'!$A$9:$BZ$171,IF('Index LA FSM'!$B$4=2,'Index LA FSM'!$A$179:$BZ$341,IF('Index LA FSM'!$B$4=3,'Index LA FSM'!$A$349:$BZ$511,"Error"))),'Index LA FSM'!AO$1,0),"Error")</f>
        <v>0.01</v>
      </c>
      <c r="AP132" s="84">
        <f>IFERROR(VLOOKUP($A132,IF('Index LA FSM'!$B$4=1,'Index LA FSM'!$A$9:$BZ$171,IF('Index LA FSM'!$B$4=2,'Index LA FSM'!$A$179:$BZ$341,IF('Index LA FSM'!$B$4=3,'Index LA FSM'!$A$349:$BZ$511,"Error"))),'Index LA FSM'!AP$1,0),"Error")</f>
        <v>0.01</v>
      </c>
      <c r="AQ132" s="84" t="str">
        <f>IFERROR(VLOOKUP($A132,IF('Index LA FSM'!$B$4=1,'Index LA FSM'!$A$9:$BZ$171,IF('Index LA FSM'!$B$4=2,'Index LA FSM'!$A$179:$BZ$341,IF('Index LA FSM'!$B$4=3,'Index LA FSM'!$A$349:$BZ$511,"Error"))),'Index LA FSM'!AQ$1,0),"Error")</f>
        <v>x</v>
      </c>
      <c r="AR132" s="84">
        <f>IFERROR(VLOOKUP($A132,IF('Index LA FSM'!$B$4=1,'Index LA FSM'!$A$9:$BZ$171,IF('Index LA FSM'!$B$4=2,'Index LA FSM'!$A$179:$BZ$341,IF('Index LA FSM'!$B$4=3,'Index LA FSM'!$A$349:$BZ$511,"Error"))),'Index LA FSM'!AR$1,0),"Error")</f>
        <v>0.14000000000000001</v>
      </c>
      <c r="AS132" s="84">
        <f>IFERROR(VLOOKUP($A132,IF('Index LA FSM'!$B$4=1,'Index LA FSM'!$A$9:$BZ$171,IF('Index LA FSM'!$B$4=2,'Index LA FSM'!$A$179:$BZ$341,IF('Index LA FSM'!$B$4=3,'Index LA FSM'!$A$349:$BZ$511,"Error"))),'Index LA FSM'!AS$1,0),"Error")</f>
        <v>0.14000000000000001</v>
      </c>
      <c r="AT132" s="84">
        <f>IFERROR(VLOOKUP($A132,IF('Index LA FSM'!$B$4=1,'Index LA FSM'!$A$9:$BZ$171,IF('Index LA FSM'!$B$4=2,'Index LA FSM'!$A$179:$BZ$341,IF('Index LA FSM'!$B$4=3,'Index LA FSM'!$A$349:$BZ$511,"Error"))),'Index LA FSM'!AT$1,0),"Error")</f>
        <v>0.23</v>
      </c>
      <c r="AU132" s="84">
        <f>IFERROR(VLOOKUP($A132,IF('Index LA FSM'!$B$4=1,'Index LA FSM'!$A$9:$BZ$171,IF('Index LA FSM'!$B$4=2,'Index LA FSM'!$A$179:$BZ$341,IF('Index LA FSM'!$B$4=3,'Index LA FSM'!$A$349:$BZ$511,"Error"))),'Index LA FSM'!AU$1,0),"Error")</f>
        <v>0.23</v>
      </c>
      <c r="AV132" s="84">
        <f>IFERROR(VLOOKUP($A132,IF('Index LA FSM'!$B$4=1,'Index LA FSM'!$A$9:$BZ$171,IF('Index LA FSM'!$B$4=2,'Index LA FSM'!$A$179:$BZ$341,IF('Index LA FSM'!$B$4=3,'Index LA FSM'!$A$349:$BZ$511,"Error"))),'Index LA FSM'!AV$1,0),"Error")</f>
        <v>0.23</v>
      </c>
      <c r="AW132" s="84">
        <f>IFERROR(VLOOKUP($A132,IF('Index LA FSM'!$B$4=1,'Index LA FSM'!$A$9:$BZ$171,IF('Index LA FSM'!$B$4=2,'Index LA FSM'!$A$179:$BZ$341,IF('Index LA FSM'!$B$4=3,'Index LA FSM'!$A$349:$BZ$511,"Error"))),'Index LA FSM'!AW$1,0),"Error")</f>
        <v>0</v>
      </c>
      <c r="AX132" s="84">
        <f>IFERROR(VLOOKUP($A132,IF('Index LA FSM'!$B$4=1,'Index LA FSM'!$A$9:$BZ$171,IF('Index LA FSM'!$B$4=2,'Index LA FSM'!$A$179:$BZ$341,IF('Index LA FSM'!$B$4=3,'Index LA FSM'!$A$349:$BZ$511,"Error"))),'Index LA FSM'!AX$1,0),"Error")</f>
        <v>0.02</v>
      </c>
      <c r="AY132" s="84">
        <f>IFERROR(VLOOKUP($A132,IF('Index LA FSM'!$B$4=1,'Index LA FSM'!$A$9:$BZ$171,IF('Index LA FSM'!$B$4=2,'Index LA FSM'!$A$179:$BZ$341,IF('Index LA FSM'!$B$4=3,'Index LA FSM'!$A$349:$BZ$511,"Error"))),'Index LA FSM'!AY$1,0),"Error")</f>
        <v>0.02</v>
      </c>
      <c r="AZ132" s="84">
        <f>IFERROR(VLOOKUP($A132,IF('Index LA FSM'!$B$4=1,'Index LA FSM'!$A$9:$BZ$171,IF('Index LA FSM'!$B$4=2,'Index LA FSM'!$A$179:$BZ$341,IF('Index LA FSM'!$B$4=3,'Index LA FSM'!$A$349:$BZ$511,"Error"))),'Index LA FSM'!AZ$1,0),"Error")</f>
        <v>0</v>
      </c>
      <c r="BA132" s="84">
        <f>IFERROR(VLOOKUP($A132,IF('Index LA FSM'!$B$4=1,'Index LA FSM'!$A$9:$BZ$171,IF('Index LA FSM'!$B$4=2,'Index LA FSM'!$A$179:$BZ$341,IF('Index LA FSM'!$B$4=3,'Index LA FSM'!$A$349:$BZ$511,"Error"))),'Index LA FSM'!BA$1,0),"Error")</f>
        <v>0</v>
      </c>
      <c r="BB132" s="84">
        <f>IFERROR(VLOOKUP($A132,IF('Index LA FSM'!$B$4=1,'Index LA FSM'!$A$9:$BZ$171,IF('Index LA FSM'!$B$4=2,'Index LA FSM'!$A$179:$BZ$341,IF('Index LA FSM'!$B$4=3,'Index LA FSM'!$A$349:$BZ$511,"Error"))),'Index LA FSM'!BB$1,0),"Error")</f>
        <v>0</v>
      </c>
      <c r="BC132" s="84">
        <f>IFERROR(VLOOKUP($A132,IF('Index LA FSM'!$B$4=1,'Index LA FSM'!$A$9:$BZ$171,IF('Index LA FSM'!$B$4=2,'Index LA FSM'!$A$179:$BZ$341,IF('Index LA FSM'!$B$4=3,'Index LA FSM'!$A$349:$BZ$511,"Error"))),'Index LA FSM'!BC$1,0),"Error")</f>
        <v>0.23</v>
      </c>
      <c r="BD132" s="84">
        <f>IFERROR(VLOOKUP($A132,IF('Index LA FSM'!$B$4=1,'Index LA FSM'!$A$9:$BZ$171,IF('Index LA FSM'!$B$4=2,'Index LA FSM'!$A$179:$BZ$341,IF('Index LA FSM'!$B$4=3,'Index LA FSM'!$A$349:$BZ$511,"Error"))),'Index LA FSM'!BD$1,0),"Error")</f>
        <v>0.16</v>
      </c>
      <c r="BE132" s="84">
        <f>IFERROR(VLOOKUP($A132,IF('Index LA FSM'!$B$4=1,'Index LA FSM'!$A$9:$BZ$171,IF('Index LA FSM'!$B$4=2,'Index LA FSM'!$A$179:$BZ$341,IF('Index LA FSM'!$B$4=3,'Index LA FSM'!$A$349:$BZ$511,"Error"))),'Index LA FSM'!BE$1,0),"Error")</f>
        <v>0.16</v>
      </c>
      <c r="BF132" s="84" t="str">
        <f>IFERROR(VLOOKUP($A132,IF('Index LA FSM'!$B$4=1,'Index LA FSM'!$A$9:$BZ$171,IF('Index LA FSM'!$B$4=2,'Index LA FSM'!$A$179:$BZ$341,IF('Index LA FSM'!$B$4=3,'Index LA FSM'!$A$349:$BZ$511,"Error"))),'Index LA FSM'!BF$1,0),"Error")</f>
        <v>x</v>
      </c>
      <c r="BG132" s="84">
        <f>IFERROR(VLOOKUP($A132,IF('Index LA FSM'!$B$4=1,'Index LA FSM'!$A$9:$BZ$171,IF('Index LA FSM'!$B$4=2,'Index LA FSM'!$A$179:$BZ$341,IF('Index LA FSM'!$B$4=3,'Index LA FSM'!$A$349:$BZ$511,"Error"))),'Index LA FSM'!BG$1,0),"Error")</f>
        <v>0.09</v>
      </c>
      <c r="BH132" s="84">
        <f>IFERROR(VLOOKUP($A132,IF('Index LA FSM'!$B$4=1,'Index LA FSM'!$A$9:$BZ$171,IF('Index LA FSM'!$B$4=2,'Index LA FSM'!$A$179:$BZ$341,IF('Index LA FSM'!$B$4=3,'Index LA FSM'!$A$349:$BZ$511,"Error"))),'Index LA FSM'!BH$1,0),"Error")</f>
        <v>0.09</v>
      </c>
      <c r="BI132" s="84" t="str">
        <f>IFERROR(VLOOKUP($A132,IF('Index LA FSM'!$B$4=1,'Index LA FSM'!$A$9:$BZ$171,IF('Index LA FSM'!$B$4=2,'Index LA FSM'!$A$179:$BZ$341,IF('Index LA FSM'!$B$4=3,'Index LA FSM'!$A$349:$BZ$511,"Error"))),'Index LA FSM'!BI$1,0),"Error")</f>
        <v>x</v>
      </c>
      <c r="BJ132" s="84">
        <f>IFERROR(VLOOKUP($A132,IF('Index LA FSM'!$B$4=1,'Index LA FSM'!$A$9:$BZ$171,IF('Index LA FSM'!$B$4=2,'Index LA FSM'!$A$179:$BZ$341,IF('Index LA FSM'!$B$4=3,'Index LA FSM'!$A$349:$BZ$511,"Error"))),'Index LA FSM'!BJ$1,0),"Error")</f>
        <v>7.0000000000000007E-2</v>
      </c>
      <c r="BK132" s="84">
        <f>IFERROR(VLOOKUP($A132,IF('Index LA FSM'!$B$4=1,'Index LA FSM'!$A$9:$BZ$171,IF('Index LA FSM'!$B$4=2,'Index LA FSM'!$A$179:$BZ$341,IF('Index LA FSM'!$B$4=3,'Index LA FSM'!$A$349:$BZ$511,"Error"))),'Index LA FSM'!BK$1,0),"Error")</f>
        <v>7.0000000000000007E-2</v>
      </c>
      <c r="BL132" s="84">
        <f>IFERROR(VLOOKUP($A132,IF('Index LA FSM'!$B$4=1,'Index LA FSM'!$A$9:$BZ$171,IF('Index LA FSM'!$B$4=2,'Index LA FSM'!$A$179:$BZ$341,IF('Index LA FSM'!$B$4=3,'Index LA FSM'!$A$349:$BZ$511,"Error"))),'Index LA FSM'!BL$1,0),"Error")</f>
        <v>0</v>
      </c>
      <c r="BM132" s="84">
        <f>IFERROR(VLOOKUP($A132,IF('Index LA FSM'!$B$4=1,'Index LA FSM'!$A$9:$BZ$171,IF('Index LA FSM'!$B$4=2,'Index LA FSM'!$A$179:$BZ$341,IF('Index LA FSM'!$B$4=3,'Index LA FSM'!$A$349:$BZ$511,"Error"))),'Index LA FSM'!BM$1,0),"Error")</f>
        <v>0</v>
      </c>
      <c r="BN132" s="84">
        <f>IFERROR(VLOOKUP($A132,IF('Index LA FSM'!$B$4=1,'Index LA FSM'!$A$9:$BZ$171,IF('Index LA FSM'!$B$4=2,'Index LA FSM'!$A$179:$BZ$341,IF('Index LA FSM'!$B$4=3,'Index LA FSM'!$A$349:$BZ$511,"Error"))),'Index LA FSM'!BN$1,0),"Error")</f>
        <v>0</v>
      </c>
      <c r="BO132" s="84" t="str">
        <f>IFERROR(VLOOKUP($A132,IF('Index LA FSM'!$B$4=1,'Index LA FSM'!$A$9:$BZ$171,IF('Index LA FSM'!$B$4=2,'Index LA FSM'!$A$179:$BZ$341,IF('Index LA FSM'!$B$4=3,'Index LA FSM'!$A$349:$BZ$511,"Error"))),'Index LA FSM'!BO$1,0),"Error")</f>
        <v>x</v>
      </c>
      <c r="BP132" s="84">
        <f>IFERROR(VLOOKUP($A132,IF('Index LA FSM'!$B$4=1,'Index LA FSM'!$A$9:$BZ$171,IF('Index LA FSM'!$B$4=2,'Index LA FSM'!$A$179:$BZ$341,IF('Index LA FSM'!$B$4=3,'Index LA FSM'!$A$349:$BZ$511,"Error"))),'Index LA FSM'!BP$1,0),"Error")</f>
        <v>0.01</v>
      </c>
      <c r="BQ132" s="84">
        <f>IFERROR(VLOOKUP($A132,IF('Index LA FSM'!$B$4=1,'Index LA FSM'!$A$9:$BZ$171,IF('Index LA FSM'!$B$4=2,'Index LA FSM'!$A$179:$BZ$341,IF('Index LA FSM'!$B$4=3,'Index LA FSM'!$A$349:$BZ$511,"Error"))),'Index LA FSM'!BQ$1,0),"Error")</f>
        <v>0.01</v>
      </c>
      <c r="BR132" s="84" t="str">
        <f>IFERROR(VLOOKUP($A132,IF('Index LA FSM'!$B$4=1,'Index LA FSM'!$A$9:$BZ$171,IF('Index LA FSM'!$B$4=2,'Index LA FSM'!$A$179:$BZ$341,IF('Index LA FSM'!$B$4=3,'Index LA FSM'!$A$349:$BZ$511,"Error"))),'Index LA FSM'!BR$1,0),"Error")</f>
        <v>x</v>
      </c>
      <c r="BS132" s="84">
        <f>IFERROR(VLOOKUP($A132,IF('Index LA FSM'!$B$4=1,'Index LA FSM'!$A$9:$BZ$171,IF('Index LA FSM'!$B$4=2,'Index LA FSM'!$A$179:$BZ$341,IF('Index LA FSM'!$B$4=3,'Index LA FSM'!$A$349:$BZ$511,"Error"))),'Index LA FSM'!BS$1,0),"Error")</f>
        <v>0.08</v>
      </c>
      <c r="BT132" s="84">
        <f>IFERROR(VLOOKUP($A132,IF('Index LA FSM'!$B$4=1,'Index LA FSM'!$A$9:$BZ$171,IF('Index LA FSM'!$B$4=2,'Index LA FSM'!$A$179:$BZ$341,IF('Index LA FSM'!$B$4=3,'Index LA FSM'!$A$349:$BZ$511,"Error"))),'Index LA FSM'!BT$1,0),"Error")</f>
        <v>0.08</v>
      </c>
      <c r="BU132" s="84" t="str">
        <f>IFERROR(VLOOKUP($A132,IF('Index LA FSM'!$B$4=1,'Index LA FSM'!$A$9:$BZ$171,IF('Index LA FSM'!$B$4=2,'Index LA FSM'!$A$179:$BZ$341,IF('Index LA FSM'!$B$4=3,'Index LA FSM'!$A$349:$BZ$511,"Error"))),'Index LA FSM'!BU$1,0),"Error")</f>
        <v>x</v>
      </c>
      <c r="BV132" s="84">
        <f>IFERROR(VLOOKUP($A132,IF('Index LA FSM'!$B$4=1,'Index LA FSM'!$A$9:$BZ$171,IF('Index LA FSM'!$B$4=2,'Index LA FSM'!$A$179:$BZ$341,IF('Index LA FSM'!$B$4=3,'Index LA FSM'!$A$349:$BZ$511,"Error"))),'Index LA FSM'!BV$1,0),"Error")</f>
        <v>0.03</v>
      </c>
      <c r="BW132" s="84">
        <f>IFERROR(VLOOKUP($A132,IF('Index LA FSM'!$B$4=1,'Index LA FSM'!$A$9:$BZ$171,IF('Index LA FSM'!$B$4=2,'Index LA FSM'!$A$179:$BZ$341,IF('Index LA FSM'!$B$4=3,'Index LA FSM'!$A$349:$BZ$511,"Error"))),'Index LA FSM'!BW$1,0),"Error")</f>
        <v>0.03</v>
      </c>
      <c r="BX132" s="84" t="str">
        <f>IFERROR(VLOOKUP($A132,IF('Index LA FSM'!$B$4=1,'Index LA FSM'!$A$9:$BZ$171,IF('Index LA FSM'!$B$4=2,'Index LA FSM'!$A$179:$BZ$341,IF('Index LA FSM'!$B$4=3,'Index LA FSM'!$A$349:$BZ$511,"Error"))),'Index LA FSM'!BX$1,0),"Error")</f>
        <v>x</v>
      </c>
      <c r="BY132" s="84">
        <f>IFERROR(VLOOKUP($A132,IF('Index LA FSM'!$B$4=1,'Index LA FSM'!$A$9:$BZ$171,IF('Index LA FSM'!$B$4=2,'Index LA FSM'!$A$179:$BZ$341,IF('Index LA FSM'!$B$4=3,'Index LA FSM'!$A$349:$BZ$511,"Error"))),'Index LA FSM'!BY$1,0),"Error")</f>
        <v>0.12</v>
      </c>
      <c r="BZ132" s="84">
        <f>IFERROR(VLOOKUP($A132,IF('Index LA FSM'!$B$4=1,'Index LA FSM'!$A$9:$BZ$171,IF('Index LA FSM'!$B$4=2,'Index LA FSM'!$A$179:$BZ$341,IF('Index LA FSM'!$B$4=3,'Index LA FSM'!$A$349:$BZ$511,"Error"))),'Index LA FSM'!BZ$1,0),"Error")</f>
        <v>0.11</v>
      </c>
    </row>
    <row r="133" spans="1:78" s="15" customFormat="1" x14ac:dyDescent="0.2">
      <c r="A133" s="20">
        <v>803</v>
      </c>
      <c r="B133" s="20" t="s">
        <v>284</v>
      </c>
      <c r="C133" s="45" t="s">
        <v>169</v>
      </c>
      <c r="D133" s="113">
        <f>IFERROR(VLOOKUP($A133,IF('Index LA FSM'!$B$4=1,'Index LA FSM'!$A$9:$BZ$171,IF('Index LA FSM'!$B$4=2,'Index LA FSM'!$A$179:$BZ$341,IF('Index LA FSM'!$B$4=3,'Index LA FSM'!$A$349:$BZ$511,"Error"))),'Index LA FSM'!D$1,0),"Error")</f>
        <v>40</v>
      </c>
      <c r="E133" s="113">
        <f>IFERROR(VLOOKUP($A133,IF('Index LA FSM'!$B$4=1,'Index LA FSM'!$A$9:$BZ$171,IF('Index LA FSM'!$B$4=2,'Index LA FSM'!$A$179:$BZ$341,IF('Index LA FSM'!$B$4=3,'Index LA FSM'!$A$349:$BZ$511,"Error"))),'Index LA FSM'!E$1,0),"Error")</f>
        <v>1120</v>
      </c>
      <c r="F133" s="113">
        <f>IFERROR(VLOOKUP($A133,IF('Index LA FSM'!$B$4=1,'Index LA FSM'!$A$9:$BZ$171,IF('Index LA FSM'!$B$4=2,'Index LA FSM'!$A$179:$BZ$341,IF('Index LA FSM'!$B$4=3,'Index LA FSM'!$A$349:$BZ$511,"Error"))),'Index LA FSM'!F$1,0),"Error")</f>
        <v>1160</v>
      </c>
      <c r="G133" s="84">
        <f>IFERROR(VLOOKUP($A133,IF('Index LA FSM'!$B$4=1,'Index LA FSM'!$A$9:$BZ$171,IF('Index LA FSM'!$B$4=2,'Index LA FSM'!$A$179:$BZ$341,IF('Index LA FSM'!$B$4=3,'Index LA FSM'!$A$349:$BZ$511,"Error"))),'Index LA FSM'!G$1,0),"Error")</f>
        <v>0.7</v>
      </c>
      <c r="H133" s="84">
        <f>IFERROR(VLOOKUP($A133,IF('Index LA FSM'!$B$4=1,'Index LA FSM'!$A$9:$BZ$171,IF('Index LA FSM'!$B$4=2,'Index LA FSM'!$A$179:$BZ$341,IF('Index LA FSM'!$B$4=3,'Index LA FSM'!$A$349:$BZ$511,"Error"))),'Index LA FSM'!H$1,0),"Error")</f>
        <v>0.71</v>
      </c>
      <c r="I133" s="84">
        <f>IFERROR(VLOOKUP($A133,IF('Index LA FSM'!$B$4=1,'Index LA FSM'!$A$9:$BZ$171,IF('Index LA FSM'!$B$4=2,'Index LA FSM'!$A$179:$BZ$341,IF('Index LA FSM'!$B$4=3,'Index LA FSM'!$A$349:$BZ$511,"Error"))),'Index LA FSM'!I$1,0),"Error")</f>
        <v>0.71</v>
      </c>
      <c r="J133" s="84">
        <f>IFERROR(VLOOKUP($A133,IF('Index LA FSM'!$B$4=1,'Index LA FSM'!$A$9:$BZ$171,IF('Index LA FSM'!$B$4=2,'Index LA FSM'!$A$179:$BZ$341,IF('Index LA FSM'!$B$4=3,'Index LA FSM'!$A$349:$BZ$511,"Error"))),'Index LA FSM'!J$1,0),"Error")</f>
        <v>0.65</v>
      </c>
      <c r="K133" s="84">
        <f>IFERROR(VLOOKUP($A133,IF('Index LA FSM'!$B$4=1,'Index LA FSM'!$A$9:$BZ$171,IF('Index LA FSM'!$B$4=2,'Index LA FSM'!$A$179:$BZ$341,IF('Index LA FSM'!$B$4=3,'Index LA FSM'!$A$349:$BZ$511,"Error"))),'Index LA FSM'!K$1,0),"Error")</f>
        <v>0.67</v>
      </c>
      <c r="L133" s="84">
        <f>IFERROR(VLOOKUP($A133,IF('Index LA FSM'!$B$4=1,'Index LA FSM'!$A$9:$BZ$171,IF('Index LA FSM'!$B$4=2,'Index LA FSM'!$A$179:$BZ$341,IF('Index LA FSM'!$B$4=3,'Index LA FSM'!$A$349:$BZ$511,"Error"))),'Index LA FSM'!L$1,0),"Error")</f>
        <v>0.67</v>
      </c>
      <c r="M133" s="84" t="str">
        <f>IFERROR(VLOOKUP($A133,IF('Index LA FSM'!$B$4=1,'Index LA FSM'!$A$9:$BZ$171,IF('Index LA FSM'!$B$4=2,'Index LA FSM'!$A$179:$BZ$341,IF('Index LA FSM'!$B$4=3,'Index LA FSM'!$A$349:$BZ$511,"Error"))),'Index LA FSM'!M$1,0),"Error")</f>
        <v>x</v>
      </c>
      <c r="N133" s="84">
        <f>IFERROR(VLOOKUP($A133,IF('Index LA FSM'!$B$4=1,'Index LA FSM'!$A$9:$BZ$171,IF('Index LA FSM'!$B$4=2,'Index LA FSM'!$A$179:$BZ$341,IF('Index LA FSM'!$B$4=3,'Index LA FSM'!$A$349:$BZ$511,"Error"))),'Index LA FSM'!N$1,0),"Error")</f>
        <v>0.09</v>
      </c>
      <c r="O133" s="84">
        <f>IFERROR(VLOOKUP($A133,IF('Index LA FSM'!$B$4=1,'Index LA FSM'!$A$9:$BZ$171,IF('Index LA FSM'!$B$4=2,'Index LA FSM'!$A$179:$BZ$341,IF('Index LA FSM'!$B$4=3,'Index LA FSM'!$A$349:$BZ$511,"Error"))),'Index LA FSM'!O$1,0),"Error")</f>
        <v>0.09</v>
      </c>
      <c r="P133" s="84">
        <f>IFERROR(VLOOKUP($A133,IF('Index LA FSM'!$B$4=1,'Index LA FSM'!$A$9:$BZ$171,IF('Index LA FSM'!$B$4=2,'Index LA FSM'!$A$179:$BZ$341,IF('Index LA FSM'!$B$4=3,'Index LA FSM'!$A$349:$BZ$511,"Error"))),'Index LA FSM'!P$1,0),"Error")</f>
        <v>0</v>
      </c>
      <c r="Q133" s="84" t="str">
        <f>IFERROR(VLOOKUP($A133,IF('Index LA FSM'!$B$4=1,'Index LA FSM'!$A$9:$BZ$171,IF('Index LA FSM'!$B$4=2,'Index LA FSM'!$A$179:$BZ$341,IF('Index LA FSM'!$B$4=3,'Index LA FSM'!$A$349:$BZ$511,"Error"))),'Index LA FSM'!Q$1,0),"Error")</f>
        <v>x</v>
      </c>
      <c r="R133" s="84" t="str">
        <f>IFERROR(VLOOKUP($A133,IF('Index LA FSM'!$B$4=1,'Index LA FSM'!$A$9:$BZ$171,IF('Index LA FSM'!$B$4=2,'Index LA FSM'!$A$179:$BZ$341,IF('Index LA FSM'!$B$4=3,'Index LA FSM'!$A$349:$BZ$511,"Error"))),'Index LA FSM'!R$1,0),"Error")</f>
        <v>x</v>
      </c>
      <c r="S133" s="84" t="str">
        <f>IFERROR(VLOOKUP($A133,IF('Index LA FSM'!$B$4=1,'Index LA FSM'!$A$9:$BZ$171,IF('Index LA FSM'!$B$4=2,'Index LA FSM'!$A$179:$BZ$341,IF('Index LA FSM'!$B$4=3,'Index LA FSM'!$A$349:$BZ$511,"Error"))),'Index LA FSM'!S$1,0),"Error")</f>
        <v>x</v>
      </c>
      <c r="T133" s="84">
        <f>IFERROR(VLOOKUP($A133,IF('Index LA FSM'!$B$4=1,'Index LA FSM'!$A$9:$BZ$171,IF('Index LA FSM'!$B$4=2,'Index LA FSM'!$A$179:$BZ$341,IF('Index LA FSM'!$B$4=3,'Index LA FSM'!$A$349:$BZ$511,"Error"))),'Index LA FSM'!T$1,0),"Error")</f>
        <v>0.04</v>
      </c>
      <c r="U133" s="84">
        <f>IFERROR(VLOOKUP($A133,IF('Index LA FSM'!$B$4=1,'Index LA FSM'!$A$9:$BZ$171,IF('Index LA FSM'!$B$4=2,'Index LA FSM'!$A$179:$BZ$341,IF('Index LA FSM'!$B$4=3,'Index LA FSM'!$A$349:$BZ$511,"Error"))),'Index LA FSM'!U$1,0),"Error")</f>
        <v>0.04</v>
      </c>
      <c r="V133" s="84" t="str">
        <f>IFERROR(VLOOKUP($A133,IF('Index LA FSM'!$B$4=1,'Index LA FSM'!$A$9:$BZ$171,IF('Index LA FSM'!$B$4=2,'Index LA FSM'!$A$179:$BZ$341,IF('Index LA FSM'!$B$4=3,'Index LA FSM'!$A$349:$BZ$511,"Error"))),'Index LA FSM'!V$1,0),"Error")</f>
        <v>x</v>
      </c>
      <c r="W133" s="84">
        <f>IFERROR(VLOOKUP($A133,IF('Index LA FSM'!$B$4=1,'Index LA FSM'!$A$9:$BZ$171,IF('Index LA FSM'!$B$4=2,'Index LA FSM'!$A$179:$BZ$341,IF('Index LA FSM'!$B$4=3,'Index LA FSM'!$A$349:$BZ$511,"Error"))),'Index LA FSM'!W$1,0),"Error")</f>
        <v>0.06</v>
      </c>
      <c r="X133" s="84">
        <f>IFERROR(VLOOKUP($A133,IF('Index LA FSM'!$B$4=1,'Index LA FSM'!$A$9:$BZ$171,IF('Index LA FSM'!$B$4=2,'Index LA FSM'!$A$179:$BZ$341,IF('Index LA FSM'!$B$4=3,'Index LA FSM'!$A$349:$BZ$511,"Error"))),'Index LA FSM'!X$1,0),"Error")</f>
        <v>0.06</v>
      </c>
      <c r="Y133" s="84">
        <f>IFERROR(VLOOKUP($A133,IF('Index LA FSM'!$B$4=1,'Index LA FSM'!$A$9:$BZ$171,IF('Index LA FSM'!$B$4=2,'Index LA FSM'!$A$179:$BZ$341,IF('Index LA FSM'!$B$4=3,'Index LA FSM'!$A$349:$BZ$511,"Error"))),'Index LA FSM'!Y$1,0),"Error")</f>
        <v>0</v>
      </c>
      <c r="Z133" s="84" t="str">
        <f>IFERROR(VLOOKUP($A133,IF('Index LA FSM'!$B$4=1,'Index LA FSM'!$A$9:$BZ$171,IF('Index LA FSM'!$B$4=2,'Index LA FSM'!$A$179:$BZ$341,IF('Index LA FSM'!$B$4=3,'Index LA FSM'!$A$349:$BZ$511,"Error"))),'Index LA FSM'!Z$1,0),"Error")</f>
        <v>x</v>
      </c>
      <c r="AA133" s="84" t="str">
        <f>IFERROR(VLOOKUP($A133,IF('Index LA FSM'!$B$4=1,'Index LA FSM'!$A$9:$BZ$171,IF('Index LA FSM'!$B$4=2,'Index LA FSM'!$A$179:$BZ$341,IF('Index LA FSM'!$B$4=3,'Index LA FSM'!$A$349:$BZ$511,"Error"))),'Index LA FSM'!AA$1,0),"Error")</f>
        <v>x</v>
      </c>
      <c r="AB133" s="84">
        <f>IFERROR(VLOOKUP($A133,IF('Index LA FSM'!$B$4=1,'Index LA FSM'!$A$9:$BZ$171,IF('Index LA FSM'!$B$4=2,'Index LA FSM'!$A$179:$BZ$341,IF('Index LA FSM'!$B$4=3,'Index LA FSM'!$A$349:$BZ$511,"Error"))),'Index LA FSM'!AB$1,0),"Error")</f>
        <v>0</v>
      </c>
      <c r="AC133" s="84">
        <f>IFERROR(VLOOKUP($A133,IF('Index LA FSM'!$B$4=1,'Index LA FSM'!$A$9:$BZ$171,IF('Index LA FSM'!$B$4=2,'Index LA FSM'!$A$179:$BZ$341,IF('Index LA FSM'!$B$4=3,'Index LA FSM'!$A$349:$BZ$511,"Error"))),'Index LA FSM'!AC$1,0),"Error")</f>
        <v>0</v>
      </c>
      <c r="AD133" s="84">
        <f>IFERROR(VLOOKUP($A133,IF('Index LA FSM'!$B$4=1,'Index LA FSM'!$A$9:$BZ$171,IF('Index LA FSM'!$B$4=2,'Index LA FSM'!$A$179:$BZ$341,IF('Index LA FSM'!$B$4=3,'Index LA FSM'!$A$349:$BZ$511,"Error"))),'Index LA FSM'!AD$1,0),"Error")</f>
        <v>0</v>
      </c>
      <c r="AE133" s="84" t="str">
        <f>IFERROR(VLOOKUP($A133,IF('Index LA FSM'!$B$4=1,'Index LA FSM'!$A$9:$BZ$171,IF('Index LA FSM'!$B$4=2,'Index LA FSM'!$A$179:$BZ$341,IF('Index LA FSM'!$B$4=3,'Index LA FSM'!$A$349:$BZ$511,"Error"))),'Index LA FSM'!AE$1,0),"Error")</f>
        <v>x</v>
      </c>
      <c r="AF133" s="84">
        <f>IFERROR(VLOOKUP($A133,IF('Index LA FSM'!$B$4=1,'Index LA FSM'!$A$9:$BZ$171,IF('Index LA FSM'!$B$4=2,'Index LA FSM'!$A$179:$BZ$341,IF('Index LA FSM'!$B$4=3,'Index LA FSM'!$A$349:$BZ$511,"Error"))),'Index LA FSM'!AF$1,0),"Error")</f>
        <v>0.08</v>
      </c>
      <c r="AG133" s="84">
        <f>IFERROR(VLOOKUP($A133,IF('Index LA FSM'!$B$4=1,'Index LA FSM'!$A$9:$BZ$171,IF('Index LA FSM'!$B$4=2,'Index LA FSM'!$A$179:$BZ$341,IF('Index LA FSM'!$B$4=3,'Index LA FSM'!$A$349:$BZ$511,"Error"))),'Index LA FSM'!AG$1,0),"Error")</f>
        <v>0.08</v>
      </c>
      <c r="AH133" s="84">
        <f>IFERROR(VLOOKUP($A133,IF('Index LA FSM'!$B$4=1,'Index LA FSM'!$A$9:$BZ$171,IF('Index LA FSM'!$B$4=2,'Index LA FSM'!$A$179:$BZ$341,IF('Index LA FSM'!$B$4=3,'Index LA FSM'!$A$349:$BZ$511,"Error"))),'Index LA FSM'!AH$1,0),"Error")</f>
        <v>0.45</v>
      </c>
      <c r="AI133" s="84">
        <f>IFERROR(VLOOKUP($A133,IF('Index LA FSM'!$B$4=1,'Index LA FSM'!$A$9:$BZ$171,IF('Index LA FSM'!$B$4=2,'Index LA FSM'!$A$179:$BZ$341,IF('Index LA FSM'!$B$4=3,'Index LA FSM'!$A$349:$BZ$511,"Error"))),'Index LA FSM'!AI$1,0),"Error")</f>
        <v>0.48</v>
      </c>
      <c r="AJ133" s="84">
        <f>IFERROR(VLOOKUP($A133,IF('Index LA FSM'!$B$4=1,'Index LA FSM'!$A$9:$BZ$171,IF('Index LA FSM'!$B$4=2,'Index LA FSM'!$A$179:$BZ$341,IF('Index LA FSM'!$B$4=3,'Index LA FSM'!$A$349:$BZ$511,"Error"))),'Index LA FSM'!AJ$1,0),"Error")</f>
        <v>0.48</v>
      </c>
      <c r="AK133" s="84">
        <f>IFERROR(VLOOKUP($A133,IF('Index LA FSM'!$B$4=1,'Index LA FSM'!$A$9:$BZ$171,IF('Index LA FSM'!$B$4=2,'Index LA FSM'!$A$179:$BZ$341,IF('Index LA FSM'!$B$4=3,'Index LA FSM'!$A$349:$BZ$511,"Error"))),'Index LA FSM'!AK$1,0),"Error")</f>
        <v>0.15</v>
      </c>
      <c r="AL133" s="84">
        <f>IFERROR(VLOOKUP($A133,IF('Index LA FSM'!$B$4=1,'Index LA FSM'!$A$9:$BZ$171,IF('Index LA FSM'!$B$4=2,'Index LA FSM'!$A$179:$BZ$341,IF('Index LA FSM'!$B$4=3,'Index LA FSM'!$A$349:$BZ$511,"Error"))),'Index LA FSM'!AL$1,0),"Error")</f>
        <v>0.17</v>
      </c>
      <c r="AM133" s="84">
        <f>IFERROR(VLOOKUP($A133,IF('Index LA FSM'!$B$4=1,'Index LA FSM'!$A$9:$BZ$171,IF('Index LA FSM'!$B$4=2,'Index LA FSM'!$A$179:$BZ$341,IF('Index LA FSM'!$B$4=3,'Index LA FSM'!$A$349:$BZ$511,"Error"))),'Index LA FSM'!AM$1,0),"Error")</f>
        <v>0.17</v>
      </c>
      <c r="AN133" s="84">
        <f>IFERROR(VLOOKUP($A133,IF('Index LA FSM'!$B$4=1,'Index LA FSM'!$A$9:$BZ$171,IF('Index LA FSM'!$B$4=2,'Index LA FSM'!$A$179:$BZ$341,IF('Index LA FSM'!$B$4=3,'Index LA FSM'!$A$349:$BZ$511,"Error"))),'Index LA FSM'!AN$1,0),"Error")</f>
        <v>0</v>
      </c>
      <c r="AO133" s="84">
        <f>IFERROR(VLOOKUP($A133,IF('Index LA FSM'!$B$4=1,'Index LA FSM'!$A$9:$BZ$171,IF('Index LA FSM'!$B$4=2,'Index LA FSM'!$A$179:$BZ$341,IF('Index LA FSM'!$B$4=3,'Index LA FSM'!$A$349:$BZ$511,"Error"))),'Index LA FSM'!AO$1,0),"Error")</f>
        <v>0.01</v>
      </c>
      <c r="AP133" s="84">
        <f>IFERROR(VLOOKUP($A133,IF('Index LA FSM'!$B$4=1,'Index LA FSM'!$A$9:$BZ$171,IF('Index LA FSM'!$B$4=2,'Index LA FSM'!$A$179:$BZ$341,IF('Index LA FSM'!$B$4=3,'Index LA FSM'!$A$349:$BZ$511,"Error"))),'Index LA FSM'!AP$1,0),"Error")</f>
        <v>0.01</v>
      </c>
      <c r="AQ133" s="84" t="str">
        <f>IFERROR(VLOOKUP($A133,IF('Index LA FSM'!$B$4=1,'Index LA FSM'!$A$9:$BZ$171,IF('Index LA FSM'!$B$4=2,'Index LA FSM'!$A$179:$BZ$341,IF('Index LA FSM'!$B$4=3,'Index LA FSM'!$A$349:$BZ$511,"Error"))),'Index LA FSM'!AQ$1,0),"Error")</f>
        <v>x</v>
      </c>
      <c r="AR133" s="84">
        <f>IFERROR(VLOOKUP($A133,IF('Index LA FSM'!$B$4=1,'Index LA FSM'!$A$9:$BZ$171,IF('Index LA FSM'!$B$4=2,'Index LA FSM'!$A$179:$BZ$341,IF('Index LA FSM'!$B$4=3,'Index LA FSM'!$A$349:$BZ$511,"Error"))),'Index LA FSM'!AR$1,0),"Error")</f>
        <v>0.11</v>
      </c>
      <c r="AS133" s="84">
        <f>IFERROR(VLOOKUP($A133,IF('Index LA FSM'!$B$4=1,'Index LA FSM'!$A$9:$BZ$171,IF('Index LA FSM'!$B$4=2,'Index LA FSM'!$A$179:$BZ$341,IF('Index LA FSM'!$B$4=3,'Index LA FSM'!$A$349:$BZ$511,"Error"))),'Index LA FSM'!AS$1,0),"Error")</f>
        <v>0.11</v>
      </c>
      <c r="AT133" s="84">
        <f>IFERROR(VLOOKUP($A133,IF('Index LA FSM'!$B$4=1,'Index LA FSM'!$A$9:$BZ$171,IF('Index LA FSM'!$B$4=2,'Index LA FSM'!$A$179:$BZ$341,IF('Index LA FSM'!$B$4=3,'Index LA FSM'!$A$349:$BZ$511,"Error"))),'Index LA FSM'!AT$1,0),"Error")</f>
        <v>0.28000000000000003</v>
      </c>
      <c r="AU133" s="84">
        <f>IFERROR(VLOOKUP($A133,IF('Index LA FSM'!$B$4=1,'Index LA FSM'!$A$9:$BZ$171,IF('Index LA FSM'!$B$4=2,'Index LA FSM'!$A$179:$BZ$341,IF('Index LA FSM'!$B$4=3,'Index LA FSM'!$A$349:$BZ$511,"Error"))),'Index LA FSM'!AU$1,0),"Error")</f>
        <v>0.3</v>
      </c>
      <c r="AV133" s="84">
        <f>IFERROR(VLOOKUP($A133,IF('Index LA FSM'!$B$4=1,'Index LA FSM'!$A$9:$BZ$171,IF('Index LA FSM'!$B$4=2,'Index LA FSM'!$A$179:$BZ$341,IF('Index LA FSM'!$B$4=3,'Index LA FSM'!$A$349:$BZ$511,"Error"))),'Index LA FSM'!AV$1,0),"Error")</f>
        <v>0.3</v>
      </c>
      <c r="AW133" s="84" t="str">
        <f>IFERROR(VLOOKUP($A133,IF('Index LA FSM'!$B$4=1,'Index LA FSM'!$A$9:$BZ$171,IF('Index LA FSM'!$B$4=2,'Index LA FSM'!$A$179:$BZ$341,IF('Index LA FSM'!$B$4=3,'Index LA FSM'!$A$349:$BZ$511,"Error"))),'Index LA FSM'!AW$1,0),"Error")</f>
        <v>x</v>
      </c>
      <c r="AX133" s="84">
        <f>IFERROR(VLOOKUP($A133,IF('Index LA FSM'!$B$4=1,'Index LA FSM'!$A$9:$BZ$171,IF('Index LA FSM'!$B$4=2,'Index LA FSM'!$A$179:$BZ$341,IF('Index LA FSM'!$B$4=3,'Index LA FSM'!$A$349:$BZ$511,"Error"))),'Index LA FSM'!AX$1,0),"Error")</f>
        <v>0.01</v>
      </c>
      <c r="AY133" s="84">
        <f>IFERROR(VLOOKUP($A133,IF('Index LA FSM'!$B$4=1,'Index LA FSM'!$A$9:$BZ$171,IF('Index LA FSM'!$B$4=2,'Index LA FSM'!$A$179:$BZ$341,IF('Index LA FSM'!$B$4=3,'Index LA FSM'!$A$349:$BZ$511,"Error"))),'Index LA FSM'!AY$1,0),"Error")</f>
        <v>0.01</v>
      </c>
      <c r="AZ133" s="84">
        <f>IFERROR(VLOOKUP($A133,IF('Index LA FSM'!$B$4=1,'Index LA FSM'!$A$9:$BZ$171,IF('Index LA FSM'!$B$4=2,'Index LA FSM'!$A$179:$BZ$341,IF('Index LA FSM'!$B$4=3,'Index LA FSM'!$A$349:$BZ$511,"Error"))),'Index LA FSM'!AZ$1,0),"Error")</f>
        <v>0</v>
      </c>
      <c r="BA133" s="84">
        <f>IFERROR(VLOOKUP($A133,IF('Index LA FSM'!$B$4=1,'Index LA FSM'!$A$9:$BZ$171,IF('Index LA FSM'!$B$4=2,'Index LA FSM'!$A$179:$BZ$341,IF('Index LA FSM'!$B$4=3,'Index LA FSM'!$A$349:$BZ$511,"Error"))),'Index LA FSM'!BA$1,0),"Error")</f>
        <v>0</v>
      </c>
      <c r="BB133" s="84">
        <f>IFERROR(VLOOKUP($A133,IF('Index LA FSM'!$B$4=1,'Index LA FSM'!$A$9:$BZ$171,IF('Index LA FSM'!$B$4=2,'Index LA FSM'!$A$179:$BZ$341,IF('Index LA FSM'!$B$4=3,'Index LA FSM'!$A$349:$BZ$511,"Error"))),'Index LA FSM'!BB$1,0),"Error")</f>
        <v>0</v>
      </c>
      <c r="BC133" s="84" t="str">
        <f>IFERROR(VLOOKUP($A133,IF('Index LA FSM'!$B$4=1,'Index LA FSM'!$A$9:$BZ$171,IF('Index LA FSM'!$B$4=2,'Index LA FSM'!$A$179:$BZ$341,IF('Index LA FSM'!$B$4=3,'Index LA FSM'!$A$349:$BZ$511,"Error"))),'Index LA FSM'!BC$1,0),"Error")</f>
        <v>x</v>
      </c>
      <c r="BD133" s="84">
        <f>IFERROR(VLOOKUP($A133,IF('Index LA FSM'!$B$4=1,'Index LA FSM'!$A$9:$BZ$171,IF('Index LA FSM'!$B$4=2,'Index LA FSM'!$A$179:$BZ$341,IF('Index LA FSM'!$B$4=3,'Index LA FSM'!$A$349:$BZ$511,"Error"))),'Index LA FSM'!BD$1,0),"Error")</f>
        <v>0.04</v>
      </c>
      <c r="BE133" s="84">
        <f>IFERROR(VLOOKUP($A133,IF('Index LA FSM'!$B$4=1,'Index LA FSM'!$A$9:$BZ$171,IF('Index LA FSM'!$B$4=2,'Index LA FSM'!$A$179:$BZ$341,IF('Index LA FSM'!$B$4=3,'Index LA FSM'!$A$349:$BZ$511,"Error"))),'Index LA FSM'!BE$1,0),"Error")</f>
        <v>0.04</v>
      </c>
      <c r="BF133" s="84">
        <f>IFERROR(VLOOKUP($A133,IF('Index LA FSM'!$B$4=1,'Index LA FSM'!$A$9:$BZ$171,IF('Index LA FSM'!$B$4=2,'Index LA FSM'!$A$179:$BZ$341,IF('Index LA FSM'!$B$4=3,'Index LA FSM'!$A$349:$BZ$511,"Error"))),'Index LA FSM'!BF$1,0),"Error")</f>
        <v>0</v>
      </c>
      <c r="BG133" s="84">
        <f>IFERROR(VLOOKUP($A133,IF('Index LA FSM'!$B$4=1,'Index LA FSM'!$A$9:$BZ$171,IF('Index LA FSM'!$B$4=2,'Index LA FSM'!$A$179:$BZ$341,IF('Index LA FSM'!$B$4=3,'Index LA FSM'!$A$349:$BZ$511,"Error"))),'Index LA FSM'!BG$1,0),"Error")</f>
        <v>0.02</v>
      </c>
      <c r="BH133" s="84">
        <f>IFERROR(VLOOKUP($A133,IF('Index LA FSM'!$B$4=1,'Index LA FSM'!$A$9:$BZ$171,IF('Index LA FSM'!$B$4=2,'Index LA FSM'!$A$179:$BZ$341,IF('Index LA FSM'!$B$4=3,'Index LA FSM'!$A$349:$BZ$511,"Error"))),'Index LA FSM'!BH$1,0),"Error")</f>
        <v>0.02</v>
      </c>
      <c r="BI133" s="84" t="str">
        <f>IFERROR(VLOOKUP($A133,IF('Index LA FSM'!$B$4=1,'Index LA FSM'!$A$9:$BZ$171,IF('Index LA FSM'!$B$4=2,'Index LA FSM'!$A$179:$BZ$341,IF('Index LA FSM'!$B$4=3,'Index LA FSM'!$A$349:$BZ$511,"Error"))),'Index LA FSM'!BI$1,0),"Error")</f>
        <v>x</v>
      </c>
      <c r="BJ133" s="84">
        <f>IFERROR(VLOOKUP($A133,IF('Index LA FSM'!$B$4=1,'Index LA FSM'!$A$9:$BZ$171,IF('Index LA FSM'!$B$4=2,'Index LA FSM'!$A$179:$BZ$341,IF('Index LA FSM'!$B$4=3,'Index LA FSM'!$A$349:$BZ$511,"Error"))),'Index LA FSM'!BJ$1,0),"Error")</f>
        <v>0.02</v>
      </c>
      <c r="BK133" s="84">
        <f>IFERROR(VLOOKUP($A133,IF('Index LA FSM'!$B$4=1,'Index LA FSM'!$A$9:$BZ$171,IF('Index LA FSM'!$B$4=2,'Index LA FSM'!$A$179:$BZ$341,IF('Index LA FSM'!$B$4=3,'Index LA FSM'!$A$349:$BZ$511,"Error"))),'Index LA FSM'!BK$1,0),"Error")</f>
        <v>0.02</v>
      </c>
      <c r="BL133" s="84">
        <f>IFERROR(VLOOKUP($A133,IF('Index LA FSM'!$B$4=1,'Index LA FSM'!$A$9:$BZ$171,IF('Index LA FSM'!$B$4=2,'Index LA FSM'!$A$179:$BZ$341,IF('Index LA FSM'!$B$4=3,'Index LA FSM'!$A$349:$BZ$511,"Error"))),'Index LA FSM'!BL$1,0),"Error")</f>
        <v>0</v>
      </c>
      <c r="BM133" s="84" t="str">
        <f>IFERROR(VLOOKUP($A133,IF('Index LA FSM'!$B$4=1,'Index LA FSM'!$A$9:$BZ$171,IF('Index LA FSM'!$B$4=2,'Index LA FSM'!$A$179:$BZ$341,IF('Index LA FSM'!$B$4=3,'Index LA FSM'!$A$349:$BZ$511,"Error"))),'Index LA FSM'!BM$1,0),"Error")</f>
        <v>x</v>
      </c>
      <c r="BN133" s="84" t="str">
        <f>IFERROR(VLOOKUP($A133,IF('Index LA FSM'!$B$4=1,'Index LA FSM'!$A$9:$BZ$171,IF('Index LA FSM'!$B$4=2,'Index LA FSM'!$A$179:$BZ$341,IF('Index LA FSM'!$B$4=3,'Index LA FSM'!$A$349:$BZ$511,"Error"))),'Index LA FSM'!BN$1,0),"Error")</f>
        <v>x</v>
      </c>
      <c r="BO133" s="84" t="str">
        <f>IFERROR(VLOOKUP($A133,IF('Index LA FSM'!$B$4=1,'Index LA FSM'!$A$9:$BZ$171,IF('Index LA FSM'!$B$4=2,'Index LA FSM'!$A$179:$BZ$341,IF('Index LA FSM'!$B$4=3,'Index LA FSM'!$A$349:$BZ$511,"Error"))),'Index LA FSM'!BO$1,0),"Error")</f>
        <v>x</v>
      </c>
      <c r="BP133" s="84">
        <f>IFERROR(VLOOKUP($A133,IF('Index LA FSM'!$B$4=1,'Index LA FSM'!$A$9:$BZ$171,IF('Index LA FSM'!$B$4=2,'Index LA FSM'!$A$179:$BZ$341,IF('Index LA FSM'!$B$4=3,'Index LA FSM'!$A$349:$BZ$511,"Error"))),'Index LA FSM'!BP$1,0),"Error")</f>
        <v>0.01</v>
      </c>
      <c r="BQ133" s="84">
        <f>IFERROR(VLOOKUP($A133,IF('Index LA FSM'!$B$4=1,'Index LA FSM'!$A$9:$BZ$171,IF('Index LA FSM'!$B$4=2,'Index LA FSM'!$A$179:$BZ$341,IF('Index LA FSM'!$B$4=3,'Index LA FSM'!$A$349:$BZ$511,"Error"))),'Index LA FSM'!BQ$1,0),"Error")</f>
        <v>0.01</v>
      </c>
      <c r="BR133" s="84" t="str">
        <f>IFERROR(VLOOKUP($A133,IF('Index LA FSM'!$B$4=1,'Index LA FSM'!$A$9:$BZ$171,IF('Index LA FSM'!$B$4=2,'Index LA FSM'!$A$179:$BZ$341,IF('Index LA FSM'!$B$4=3,'Index LA FSM'!$A$349:$BZ$511,"Error"))),'Index LA FSM'!BR$1,0),"Error")</f>
        <v>x</v>
      </c>
      <c r="BS133" s="84">
        <f>IFERROR(VLOOKUP($A133,IF('Index LA FSM'!$B$4=1,'Index LA FSM'!$A$9:$BZ$171,IF('Index LA FSM'!$B$4=2,'Index LA FSM'!$A$179:$BZ$341,IF('Index LA FSM'!$B$4=3,'Index LA FSM'!$A$349:$BZ$511,"Error"))),'Index LA FSM'!BS$1,0),"Error")</f>
        <v>0.06</v>
      </c>
      <c r="BT133" s="84">
        <f>IFERROR(VLOOKUP($A133,IF('Index LA FSM'!$B$4=1,'Index LA FSM'!$A$9:$BZ$171,IF('Index LA FSM'!$B$4=2,'Index LA FSM'!$A$179:$BZ$341,IF('Index LA FSM'!$B$4=3,'Index LA FSM'!$A$349:$BZ$511,"Error"))),'Index LA FSM'!BT$1,0),"Error")</f>
        <v>0.06</v>
      </c>
      <c r="BU133" s="84" t="str">
        <f>IFERROR(VLOOKUP($A133,IF('Index LA FSM'!$B$4=1,'Index LA FSM'!$A$9:$BZ$171,IF('Index LA FSM'!$B$4=2,'Index LA FSM'!$A$179:$BZ$341,IF('Index LA FSM'!$B$4=3,'Index LA FSM'!$A$349:$BZ$511,"Error"))),'Index LA FSM'!BU$1,0),"Error")</f>
        <v>x</v>
      </c>
      <c r="BV133" s="84" t="str">
        <f>IFERROR(VLOOKUP($A133,IF('Index LA FSM'!$B$4=1,'Index LA FSM'!$A$9:$BZ$171,IF('Index LA FSM'!$B$4=2,'Index LA FSM'!$A$179:$BZ$341,IF('Index LA FSM'!$B$4=3,'Index LA FSM'!$A$349:$BZ$511,"Error"))),'Index LA FSM'!BV$1,0),"Error")</f>
        <v>x</v>
      </c>
      <c r="BW133" s="84">
        <f>IFERROR(VLOOKUP($A133,IF('Index LA FSM'!$B$4=1,'Index LA FSM'!$A$9:$BZ$171,IF('Index LA FSM'!$B$4=2,'Index LA FSM'!$A$179:$BZ$341,IF('Index LA FSM'!$B$4=3,'Index LA FSM'!$A$349:$BZ$511,"Error"))),'Index LA FSM'!BW$1,0),"Error")</f>
        <v>0.01</v>
      </c>
      <c r="BX133" s="84">
        <f>IFERROR(VLOOKUP($A133,IF('Index LA FSM'!$B$4=1,'Index LA FSM'!$A$9:$BZ$171,IF('Index LA FSM'!$B$4=2,'Index LA FSM'!$A$179:$BZ$341,IF('Index LA FSM'!$B$4=3,'Index LA FSM'!$A$349:$BZ$511,"Error"))),'Index LA FSM'!BX$1,0),"Error")</f>
        <v>0.2</v>
      </c>
      <c r="BY133" s="84">
        <f>IFERROR(VLOOKUP($A133,IF('Index LA FSM'!$B$4=1,'Index LA FSM'!$A$9:$BZ$171,IF('Index LA FSM'!$B$4=2,'Index LA FSM'!$A$179:$BZ$341,IF('Index LA FSM'!$B$4=3,'Index LA FSM'!$A$349:$BZ$511,"Error"))),'Index LA FSM'!BY$1,0),"Error")</f>
        <v>0.22</v>
      </c>
      <c r="BZ133" s="84">
        <f>IFERROR(VLOOKUP($A133,IF('Index LA FSM'!$B$4=1,'Index LA FSM'!$A$9:$BZ$171,IF('Index LA FSM'!$B$4=2,'Index LA FSM'!$A$179:$BZ$341,IF('Index LA FSM'!$B$4=3,'Index LA FSM'!$A$349:$BZ$511,"Error"))),'Index LA FSM'!BZ$1,0),"Error")</f>
        <v>0.22</v>
      </c>
    </row>
    <row r="134" spans="1:78" s="15" customFormat="1" x14ac:dyDescent="0.2">
      <c r="A134" s="20">
        <v>393</v>
      </c>
      <c r="B134" s="20" t="s">
        <v>285</v>
      </c>
      <c r="C134" s="45" t="s">
        <v>151</v>
      </c>
      <c r="D134" s="113">
        <f>IFERROR(VLOOKUP($A134,IF('Index LA FSM'!$B$4=1,'Index LA FSM'!$A$9:$BZ$171,IF('Index LA FSM'!$B$4=2,'Index LA FSM'!$A$179:$BZ$341,IF('Index LA FSM'!$B$4=3,'Index LA FSM'!$A$349:$BZ$511,"Error"))),'Index LA FSM'!D$1,0),"Error")</f>
        <v>20</v>
      </c>
      <c r="E134" s="113">
        <f>IFERROR(VLOOKUP($A134,IF('Index LA FSM'!$B$4=1,'Index LA FSM'!$A$9:$BZ$171,IF('Index LA FSM'!$B$4=2,'Index LA FSM'!$A$179:$BZ$341,IF('Index LA FSM'!$B$4=3,'Index LA FSM'!$A$349:$BZ$511,"Error"))),'Index LA FSM'!E$1,0),"Error")</f>
        <v>300</v>
      </c>
      <c r="F134" s="113">
        <f>IFERROR(VLOOKUP($A134,IF('Index LA FSM'!$B$4=1,'Index LA FSM'!$A$9:$BZ$171,IF('Index LA FSM'!$B$4=2,'Index LA FSM'!$A$179:$BZ$341,IF('Index LA FSM'!$B$4=3,'Index LA FSM'!$A$349:$BZ$511,"Error"))),'Index LA FSM'!F$1,0),"Error")</f>
        <v>320</v>
      </c>
      <c r="G134" s="84">
        <f>IFERROR(VLOOKUP($A134,IF('Index LA FSM'!$B$4=1,'Index LA FSM'!$A$9:$BZ$171,IF('Index LA FSM'!$B$4=2,'Index LA FSM'!$A$179:$BZ$341,IF('Index LA FSM'!$B$4=3,'Index LA FSM'!$A$349:$BZ$511,"Error"))),'Index LA FSM'!G$1,0),"Error")</f>
        <v>0.9</v>
      </c>
      <c r="H134" s="84">
        <f>IFERROR(VLOOKUP($A134,IF('Index LA FSM'!$B$4=1,'Index LA FSM'!$A$9:$BZ$171,IF('Index LA FSM'!$B$4=2,'Index LA FSM'!$A$179:$BZ$341,IF('Index LA FSM'!$B$4=3,'Index LA FSM'!$A$349:$BZ$511,"Error"))),'Index LA FSM'!H$1,0),"Error")</f>
        <v>0.87</v>
      </c>
      <c r="I134" s="84">
        <f>IFERROR(VLOOKUP($A134,IF('Index LA FSM'!$B$4=1,'Index LA FSM'!$A$9:$BZ$171,IF('Index LA FSM'!$B$4=2,'Index LA FSM'!$A$179:$BZ$341,IF('Index LA FSM'!$B$4=3,'Index LA FSM'!$A$349:$BZ$511,"Error"))),'Index LA FSM'!I$1,0),"Error")</f>
        <v>0.87</v>
      </c>
      <c r="J134" s="84">
        <f>IFERROR(VLOOKUP($A134,IF('Index LA FSM'!$B$4=1,'Index LA FSM'!$A$9:$BZ$171,IF('Index LA FSM'!$B$4=2,'Index LA FSM'!$A$179:$BZ$341,IF('Index LA FSM'!$B$4=3,'Index LA FSM'!$A$349:$BZ$511,"Error"))),'Index LA FSM'!J$1,0),"Error")</f>
        <v>0.85</v>
      </c>
      <c r="K134" s="84">
        <f>IFERROR(VLOOKUP($A134,IF('Index LA FSM'!$B$4=1,'Index LA FSM'!$A$9:$BZ$171,IF('Index LA FSM'!$B$4=2,'Index LA FSM'!$A$179:$BZ$341,IF('Index LA FSM'!$B$4=3,'Index LA FSM'!$A$349:$BZ$511,"Error"))),'Index LA FSM'!K$1,0),"Error")</f>
        <v>0.83</v>
      </c>
      <c r="L134" s="84">
        <f>IFERROR(VLOOKUP($A134,IF('Index LA FSM'!$B$4=1,'Index LA FSM'!$A$9:$BZ$171,IF('Index LA FSM'!$B$4=2,'Index LA FSM'!$A$179:$BZ$341,IF('Index LA FSM'!$B$4=3,'Index LA FSM'!$A$349:$BZ$511,"Error"))),'Index LA FSM'!L$1,0),"Error")</f>
        <v>0.83</v>
      </c>
      <c r="M134" s="84" t="str">
        <f>IFERROR(VLOOKUP($A134,IF('Index LA FSM'!$B$4=1,'Index LA FSM'!$A$9:$BZ$171,IF('Index LA FSM'!$B$4=2,'Index LA FSM'!$A$179:$BZ$341,IF('Index LA FSM'!$B$4=3,'Index LA FSM'!$A$349:$BZ$511,"Error"))),'Index LA FSM'!M$1,0),"Error")</f>
        <v>x</v>
      </c>
      <c r="N134" s="84">
        <f>IFERROR(VLOOKUP($A134,IF('Index LA FSM'!$B$4=1,'Index LA FSM'!$A$9:$BZ$171,IF('Index LA FSM'!$B$4=2,'Index LA FSM'!$A$179:$BZ$341,IF('Index LA FSM'!$B$4=3,'Index LA FSM'!$A$349:$BZ$511,"Error"))),'Index LA FSM'!N$1,0),"Error")</f>
        <v>0.06</v>
      </c>
      <c r="O134" s="84">
        <f>IFERROR(VLOOKUP($A134,IF('Index LA FSM'!$B$4=1,'Index LA FSM'!$A$9:$BZ$171,IF('Index LA FSM'!$B$4=2,'Index LA FSM'!$A$179:$BZ$341,IF('Index LA FSM'!$B$4=3,'Index LA FSM'!$A$349:$BZ$511,"Error"))),'Index LA FSM'!O$1,0),"Error")</f>
        <v>0.06</v>
      </c>
      <c r="P134" s="84">
        <f>IFERROR(VLOOKUP($A134,IF('Index LA FSM'!$B$4=1,'Index LA FSM'!$A$9:$BZ$171,IF('Index LA FSM'!$B$4=2,'Index LA FSM'!$A$179:$BZ$341,IF('Index LA FSM'!$B$4=3,'Index LA FSM'!$A$349:$BZ$511,"Error"))),'Index LA FSM'!P$1,0),"Error")</f>
        <v>0</v>
      </c>
      <c r="Q134" s="84">
        <f>IFERROR(VLOOKUP($A134,IF('Index LA FSM'!$B$4=1,'Index LA FSM'!$A$9:$BZ$171,IF('Index LA FSM'!$B$4=2,'Index LA FSM'!$A$179:$BZ$341,IF('Index LA FSM'!$B$4=3,'Index LA FSM'!$A$349:$BZ$511,"Error"))),'Index LA FSM'!Q$1,0),"Error")</f>
        <v>0</v>
      </c>
      <c r="R134" s="84">
        <f>IFERROR(VLOOKUP($A134,IF('Index LA FSM'!$B$4=1,'Index LA FSM'!$A$9:$BZ$171,IF('Index LA FSM'!$B$4=2,'Index LA FSM'!$A$179:$BZ$341,IF('Index LA FSM'!$B$4=3,'Index LA FSM'!$A$349:$BZ$511,"Error"))),'Index LA FSM'!R$1,0),"Error")</f>
        <v>0</v>
      </c>
      <c r="S134" s="84">
        <f>IFERROR(VLOOKUP($A134,IF('Index LA FSM'!$B$4=1,'Index LA FSM'!$A$9:$BZ$171,IF('Index LA FSM'!$B$4=2,'Index LA FSM'!$A$179:$BZ$341,IF('Index LA FSM'!$B$4=3,'Index LA FSM'!$A$349:$BZ$511,"Error"))),'Index LA FSM'!S$1,0),"Error")</f>
        <v>0</v>
      </c>
      <c r="T134" s="84">
        <f>IFERROR(VLOOKUP($A134,IF('Index LA FSM'!$B$4=1,'Index LA FSM'!$A$9:$BZ$171,IF('Index LA FSM'!$B$4=2,'Index LA FSM'!$A$179:$BZ$341,IF('Index LA FSM'!$B$4=3,'Index LA FSM'!$A$349:$BZ$511,"Error"))),'Index LA FSM'!T$1,0),"Error")</f>
        <v>0.03</v>
      </c>
      <c r="U134" s="84">
        <f>IFERROR(VLOOKUP($A134,IF('Index LA FSM'!$B$4=1,'Index LA FSM'!$A$9:$BZ$171,IF('Index LA FSM'!$B$4=2,'Index LA FSM'!$A$179:$BZ$341,IF('Index LA FSM'!$B$4=3,'Index LA FSM'!$A$349:$BZ$511,"Error"))),'Index LA FSM'!U$1,0),"Error")</f>
        <v>0.03</v>
      </c>
      <c r="V134" s="84" t="str">
        <f>IFERROR(VLOOKUP($A134,IF('Index LA FSM'!$B$4=1,'Index LA FSM'!$A$9:$BZ$171,IF('Index LA FSM'!$B$4=2,'Index LA FSM'!$A$179:$BZ$341,IF('Index LA FSM'!$B$4=3,'Index LA FSM'!$A$349:$BZ$511,"Error"))),'Index LA FSM'!V$1,0),"Error")</f>
        <v>x</v>
      </c>
      <c r="W134" s="84">
        <f>IFERROR(VLOOKUP($A134,IF('Index LA FSM'!$B$4=1,'Index LA FSM'!$A$9:$BZ$171,IF('Index LA FSM'!$B$4=2,'Index LA FSM'!$A$179:$BZ$341,IF('Index LA FSM'!$B$4=3,'Index LA FSM'!$A$349:$BZ$511,"Error"))),'Index LA FSM'!W$1,0),"Error")</f>
        <v>0.05</v>
      </c>
      <c r="X134" s="84">
        <f>IFERROR(VLOOKUP($A134,IF('Index LA FSM'!$B$4=1,'Index LA FSM'!$A$9:$BZ$171,IF('Index LA FSM'!$B$4=2,'Index LA FSM'!$A$179:$BZ$341,IF('Index LA FSM'!$B$4=3,'Index LA FSM'!$A$349:$BZ$511,"Error"))),'Index LA FSM'!X$1,0),"Error")</f>
        <v>0.05</v>
      </c>
      <c r="Y134" s="84">
        <f>IFERROR(VLOOKUP($A134,IF('Index LA FSM'!$B$4=1,'Index LA FSM'!$A$9:$BZ$171,IF('Index LA FSM'!$B$4=2,'Index LA FSM'!$A$179:$BZ$341,IF('Index LA FSM'!$B$4=3,'Index LA FSM'!$A$349:$BZ$511,"Error"))),'Index LA FSM'!Y$1,0),"Error")</f>
        <v>0</v>
      </c>
      <c r="Z134" s="84">
        <f>IFERROR(VLOOKUP($A134,IF('Index LA FSM'!$B$4=1,'Index LA FSM'!$A$9:$BZ$171,IF('Index LA FSM'!$B$4=2,'Index LA FSM'!$A$179:$BZ$341,IF('Index LA FSM'!$B$4=3,'Index LA FSM'!$A$349:$BZ$511,"Error"))),'Index LA FSM'!Z$1,0),"Error")</f>
        <v>0</v>
      </c>
      <c r="AA134" s="84">
        <f>IFERROR(VLOOKUP($A134,IF('Index LA FSM'!$B$4=1,'Index LA FSM'!$A$9:$BZ$171,IF('Index LA FSM'!$B$4=2,'Index LA FSM'!$A$179:$BZ$341,IF('Index LA FSM'!$B$4=3,'Index LA FSM'!$A$349:$BZ$511,"Error"))),'Index LA FSM'!AA$1,0),"Error")</f>
        <v>0</v>
      </c>
      <c r="AB134" s="84">
        <f>IFERROR(VLOOKUP($A134,IF('Index LA FSM'!$B$4=1,'Index LA FSM'!$A$9:$BZ$171,IF('Index LA FSM'!$B$4=2,'Index LA FSM'!$A$179:$BZ$341,IF('Index LA FSM'!$B$4=3,'Index LA FSM'!$A$349:$BZ$511,"Error"))),'Index LA FSM'!AB$1,0),"Error")</f>
        <v>0</v>
      </c>
      <c r="AC134" s="84">
        <f>IFERROR(VLOOKUP($A134,IF('Index LA FSM'!$B$4=1,'Index LA FSM'!$A$9:$BZ$171,IF('Index LA FSM'!$B$4=2,'Index LA FSM'!$A$179:$BZ$341,IF('Index LA FSM'!$B$4=3,'Index LA FSM'!$A$349:$BZ$511,"Error"))),'Index LA FSM'!AC$1,0),"Error")</f>
        <v>0</v>
      </c>
      <c r="AD134" s="84">
        <f>IFERROR(VLOOKUP($A134,IF('Index LA FSM'!$B$4=1,'Index LA FSM'!$A$9:$BZ$171,IF('Index LA FSM'!$B$4=2,'Index LA FSM'!$A$179:$BZ$341,IF('Index LA FSM'!$B$4=3,'Index LA FSM'!$A$349:$BZ$511,"Error"))),'Index LA FSM'!AD$1,0),"Error")</f>
        <v>0</v>
      </c>
      <c r="AE134" s="84" t="str">
        <f>IFERROR(VLOOKUP($A134,IF('Index LA FSM'!$B$4=1,'Index LA FSM'!$A$9:$BZ$171,IF('Index LA FSM'!$B$4=2,'Index LA FSM'!$A$179:$BZ$341,IF('Index LA FSM'!$B$4=3,'Index LA FSM'!$A$349:$BZ$511,"Error"))),'Index LA FSM'!AE$1,0),"Error")</f>
        <v>x</v>
      </c>
      <c r="AF134" s="84">
        <f>IFERROR(VLOOKUP($A134,IF('Index LA FSM'!$B$4=1,'Index LA FSM'!$A$9:$BZ$171,IF('Index LA FSM'!$B$4=2,'Index LA FSM'!$A$179:$BZ$341,IF('Index LA FSM'!$B$4=3,'Index LA FSM'!$A$349:$BZ$511,"Error"))),'Index LA FSM'!AF$1,0),"Error")</f>
        <v>0.06</v>
      </c>
      <c r="AG134" s="84">
        <f>IFERROR(VLOOKUP($A134,IF('Index LA FSM'!$B$4=1,'Index LA FSM'!$A$9:$BZ$171,IF('Index LA FSM'!$B$4=2,'Index LA FSM'!$A$179:$BZ$341,IF('Index LA FSM'!$B$4=3,'Index LA FSM'!$A$349:$BZ$511,"Error"))),'Index LA FSM'!AG$1,0),"Error")</f>
        <v>0.06</v>
      </c>
      <c r="AH134" s="84">
        <f>IFERROR(VLOOKUP($A134,IF('Index LA FSM'!$B$4=1,'Index LA FSM'!$A$9:$BZ$171,IF('Index LA FSM'!$B$4=2,'Index LA FSM'!$A$179:$BZ$341,IF('Index LA FSM'!$B$4=3,'Index LA FSM'!$A$349:$BZ$511,"Error"))),'Index LA FSM'!AH$1,0),"Error")</f>
        <v>0.65</v>
      </c>
      <c r="AI134" s="84">
        <f>IFERROR(VLOOKUP($A134,IF('Index LA FSM'!$B$4=1,'Index LA FSM'!$A$9:$BZ$171,IF('Index LA FSM'!$B$4=2,'Index LA FSM'!$A$179:$BZ$341,IF('Index LA FSM'!$B$4=3,'Index LA FSM'!$A$349:$BZ$511,"Error"))),'Index LA FSM'!AI$1,0),"Error")</f>
        <v>0.68</v>
      </c>
      <c r="AJ134" s="84">
        <f>IFERROR(VLOOKUP($A134,IF('Index LA FSM'!$B$4=1,'Index LA FSM'!$A$9:$BZ$171,IF('Index LA FSM'!$B$4=2,'Index LA FSM'!$A$179:$BZ$341,IF('Index LA FSM'!$B$4=3,'Index LA FSM'!$A$349:$BZ$511,"Error"))),'Index LA FSM'!AJ$1,0),"Error")</f>
        <v>0.68</v>
      </c>
      <c r="AK134" s="84" t="str">
        <f>IFERROR(VLOOKUP($A134,IF('Index LA FSM'!$B$4=1,'Index LA FSM'!$A$9:$BZ$171,IF('Index LA FSM'!$B$4=2,'Index LA FSM'!$A$179:$BZ$341,IF('Index LA FSM'!$B$4=3,'Index LA FSM'!$A$349:$BZ$511,"Error"))),'Index LA FSM'!AK$1,0),"Error")</f>
        <v>x</v>
      </c>
      <c r="AL134" s="84">
        <f>IFERROR(VLOOKUP($A134,IF('Index LA FSM'!$B$4=1,'Index LA FSM'!$A$9:$BZ$171,IF('Index LA FSM'!$B$4=2,'Index LA FSM'!$A$179:$BZ$341,IF('Index LA FSM'!$B$4=3,'Index LA FSM'!$A$349:$BZ$511,"Error"))),'Index LA FSM'!AL$1,0),"Error")</f>
        <v>0.21</v>
      </c>
      <c r="AM134" s="84">
        <f>IFERROR(VLOOKUP($A134,IF('Index LA FSM'!$B$4=1,'Index LA FSM'!$A$9:$BZ$171,IF('Index LA FSM'!$B$4=2,'Index LA FSM'!$A$179:$BZ$341,IF('Index LA FSM'!$B$4=3,'Index LA FSM'!$A$349:$BZ$511,"Error"))),'Index LA FSM'!AM$1,0),"Error")</f>
        <v>0.21</v>
      </c>
      <c r="AN134" s="84">
        <f>IFERROR(VLOOKUP($A134,IF('Index LA FSM'!$B$4=1,'Index LA FSM'!$A$9:$BZ$171,IF('Index LA FSM'!$B$4=2,'Index LA FSM'!$A$179:$BZ$341,IF('Index LA FSM'!$B$4=3,'Index LA FSM'!$A$349:$BZ$511,"Error"))),'Index LA FSM'!AN$1,0),"Error")</f>
        <v>0</v>
      </c>
      <c r="AO134" s="84" t="str">
        <f>IFERROR(VLOOKUP($A134,IF('Index LA FSM'!$B$4=1,'Index LA FSM'!$A$9:$BZ$171,IF('Index LA FSM'!$B$4=2,'Index LA FSM'!$A$179:$BZ$341,IF('Index LA FSM'!$B$4=3,'Index LA FSM'!$A$349:$BZ$511,"Error"))),'Index LA FSM'!AO$1,0),"Error")</f>
        <v>x</v>
      </c>
      <c r="AP134" s="84" t="str">
        <f>IFERROR(VLOOKUP($A134,IF('Index LA FSM'!$B$4=1,'Index LA FSM'!$A$9:$BZ$171,IF('Index LA FSM'!$B$4=2,'Index LA FSM'!$A$179:$BZ$341,IF('Index LA FSM'!$B$4=3,'Index LA FSM'!$A$349:$BZ$511,"Error"))),'Index LA FSM'!AP$1,0),"Error")</f>
        <v>x</v>
      </c>
      <c r="AQ134" s="84" t="str">
        <f>IFERROR(VLOOKUP($A134,IF('Index LA FSM'!$B$4=1,'Index LA FSM'!$A$9:$BZ$171,IF('Index LA FSM'!$B$4=2,'Index LA FSM'!$A$179:$BZ$341,IF('Index LA FSM'!$B$4=3,'Index LA FSM'!$A$349:$BZ$511,"Error"))),'Index LA FSM'!AQ$1,0),"Error")</f>
        <v>x</v>
      </c>
      <c r="AR134" s="84">
        <f>IFERROR(VLOOKUP($A134,IF('Index LA FSM'!$B$4=1,'Index LA FSM'!$A$9:$BZ$171,IF('Index LA FSM'!$B$4=2,'Index LA FSM'!$A$179:$BZ$341,IF('Index LA FSM'!$B$4=3,'Index LA FSM'!$A$349:$BZ$511,"Error"))),'Index LA FSM'!AR$1,0),"Error")</f>
        <v>0.18</v>
      </c>
      <c r="AS134" s="84">
        <f>IFERROR(VLOOKUP($A134,IF('Index LA FSM'!$B$4=1,'Index LA FSM'!$A$9:$BZ$171,IF('Index LA FSM'!$B$4=2,'Index LA FSM'!$A$179:$BZ$341,IF('Index LA FSM'!$B$4=3,'Index LA FSM'!$A$349:$BZ$511,"Error"))),'Index LA FSM'!AS$1,0),"Error")</f>
        <v>0.18</v>
      </c>
      <c r="AT134" s="84">
        <f>IFERROR(VLOOKUP($A134,IF('Index LA FSM'!$B$4=1,'Index LA FSM'!$A$9:$BZ$171,IF('Index LA FSM'!$B$4=2,'Index LA FSM'!$A$179:$BZ$341,IF('Index LA FSM'!$B$4=3,'Index LA FSM'!$A$349:$BZ$511,"Error"))),'Index LA FSM'!AT$1,0),"Error")</f>
        <v>0.5</v>
      </c>
      <c r="AU134" s="84">
        <f>IFERROR(VLOOKUP($A134,IF('Index LA FSM'!$B$4=1,'Index LA FSM'!$A$9:$BZ$171,IF('Index LA FSM'!$B$4=2,'Index LA FSM'!$A$179:$BZ$341,IF('Index LA FSM'!$B$4=3,'Index LA FSM'!$A$349:$BZ$511,"Error"))),'Index LA FSM'!AU$1,0),"Error")</f>
        <v>0.46</v>
      </c>
      <c r="AV134" s="84">
        <f>IFERROR(VLOOKUP($A134,IF('Index LA FSM'!$B$4=1,'Index LA FSM'!$A$9:$BZ$171,IF('Index LA FSM'!$B$4=2,'Index LA FSM'!$A$179:$BZ$341,IF('Index LA FSM'!$B$4=3,'Index LA FSM'!$A$349:$BZ$511,"Error"))),'Index LA FSM'!AV$1,0),"Error")</f>
        <v>0.46</v>
      </c>
      <c r="AW134" s="84">
        <f>IFERROR(VLOOKUP($A134,IF('Index LA FSM'!$B$4=1,'Index LA FSM'!$A$9:$BZ$171,IF('Index LA FSM'!$B$4=2,'Index LA FSM'!$A$179:$BZ$341,IF('Index LA FSM'!$B$4=3,'Index LA FSM'!$A$349:$BZ$511,"Error"))),'Index LA FSM'!AW$1,0),"Error")</f>
        <v>0</v>
      </c>
      <c r="AX134" s="84" t="str">
        <f>IFERROR(VLOOKUP($A134,IF('Index LA FSM'!$B$4=1,'Index LA FSM'!$A$9:$BZ$171,IF('Index LA FSM'!$B$4=2,'Index LA FSM'!$A$179:$BZ$341,IF('Index LA FSM'!$B$4=3,'Index LA FSM'!$A$349:$BZ$511,"Error"))),'Index LA FSM'!AX$1,0),"Error")</f>
        <v>x</v>
      </c>
      <c r="AY134" s="84" t="str">
        <f>IFERROR(VLOOKUP($A134,IF('Index LA FSM'!$B$4=1,'Index LA FSM'!$A$9:$BZ$171,IF('Index LA FSM'!$B$4=2,'Index LA FSM'!$A$179:$BZ$341,IF('Index LA FSM'!$B$4=3,'Index LA FSM'!$A$349:$BZ$511,"Error"))),'Index LA FSM'!AY$1,0),"Error")</f>
        <v>x</v>
      </c>
      <c r="AZ134" s="84">
        <f>IFERROR(VLOOKUP($A134,IF('Index LA FSM'!$B$4=1,'Index LA FSM'!$A$9:$BZ$171,IF('Index LA FSM'!$B$4=2,'Index LA FSM'!$A$179:$BZ$341,IF('Index LA FSM'!$B$4=3,'Index LA FSM'!$A$349:$BZ$511,"Error"))),'Index LA FSM'!AZ$1,0),"Error")</f>
        <v>0</v>
      </c>
      <c r="BA134" s="84" t="str">
        <f>IFERROR(VLOOKUP($A134,IF('Index LA FSM'!$B$4=1,'Index LA FSM'!$A$9:$BZ$171,IF('Index LA FSM'!$B$4=2,'Index LA FSM'!$A$179:$BZ$341,IF('Index LA FSM'!$B$4=3,'Index LA FSM'!$A$349:$BZ$511,"Error"))),'Index LA FSM'!BA$1,0),"Error")</f>
        <v>x</v>
      </c>
      <c r="BB134" s="84" t="str">
        <f>IFERROR(VLOOKUP($A134,IF('Index LA FSM'!$B$4=1,'Index LA FSM'!$A$9:$BZ$171,IF('Index LA FSM'!$B$4=2,'Index LA FSM'!$A$179:$BZ$341,IF('Index LA FSM'!$B$4=3,'Index LA FSM'!$A$349:$BZ$511,"Error"))),'Index LA FSM'!BB$1,0),"Error")</f>
        <v>x</v>
      </c>
      <c r="BC134" s="84" t="str">
        <f>IFERROR(VLOOKUP($A134,IF('Index LA FSM'!$B$4=1,'Index LA FSM'!$A$9:$BZ$171,IF('Index LA FSM'!$B$4=2,'Index LA FSM'!$A$179:$BZ$341,IF('Index LA FSM'!$B$4=3,'Index LA FSM'!$A$349:$BZ$511,"Error"))),'Index LA FSM'!BC$1,0),"Error")</f>
        <v>x</v>
      </c>
      <c r="BD134" s="84">
        <f>IFERROR(VLOOKUP($A134,IF('Index LA FSM'!$B$4=1,'Index LA FSM'!$A$9:$BZ$171,IF('Index LA FSM'!$B$4=2,'Index LA FSM'!$A$179:$BZ$341,IF('Index LA FSM'!$B$4=3,'Index LA FSM'!$A$349:$BZ$511,"Error"))),'Index LA FSM'!BD$1,0),"Error")</f>
        <v>0.03</v>
      </c>
      <c r="BE134" s="84">
        <f>IFERROR(VLOOKUP($A134,IF('Index LA FSM'!$B$4=1,'Index LA FSM'!$A$9:$BZ$171,IF('Index LA FSM'!$B$4=2,'Index LA FSM'!$A$179:$BZ$341,IF('Index LA FSM'!$B$4=3,'Index LA FSM'!$A$349:$BZ$511,"Error"))),'Index LA FSM'!BE$1,0),"Error")</f>
        <v>0.03</v>
      </c>
      <c r="BF134" s="84" t="str">
        <f>IFERROR(VLOOKUP($A134,IF('Index LA FSM'!$B$4=1,'Index LA FSM'!$A$9:$BZ$171,IF('Index LA FSM'!$B$4=2,'Index LA FSM'!$A$179:$BZ$341,IF('Index LA FSM'!$B$4=3,'Index LA FSM'!$A$349:$BZ$511,"Error"))),'Index LA FSM'!BF$1,0),"Error")</f>
        <v>x</v>
      </c>
      <c r="BG134" s="84">
        <f>IFERROR(VLOOKUP($A134,IF('Index LA FSM'!$B$4=1,'Index LA FSM'!$A$9:$BZ$171,IF('Index LA FSM'!$B$4=2,'Index LA FSM'!$A$179:$BZ$341,IF('Index LA FSM'!$B$4=3,'Index LA FSM'!$A$349:$BZ$511,"Error"))),'Index LA FSM'!BG$1,0),"Error")</f>
        <v>0.03</v>
      </c>
      <c r="BH134" s="84">
        <f>IFERROR(VLOOKUP($A134,IF('Index LA FSM'!$B$4=1,'Index LA FSM'!$A$9:$BZ$171,IF('Index LA FSM'!$B$4=2,'Index LA FSM'!$A$179:$BZ$341,IF('Index LA FSM'!$B$4=3,'Index LA FSM'!$A$349:$BZ$511,"Error"))),'Index LA FSM'!BH$1,0),"Error")</f>
        <v>0.03</v>
      </c>
      <c r="BI134" s="84">
        <f>IFERROR(VLOOKUP($A134,IF('Index LA FSM'!$B$4=1,'Index LA FSM'!$A$9:$BZ$171,IF('Index LA FSM'!$B$4=2,'Index LA FSM'!$A$179:$BZ$341,IF('Index LA FSM'!$B$4=3,'Index LA FSM'!$A$349:$BZ$511,"Error"))),'Index LA FSM'!BI$1,0),"Error")</f>
        <v>0</v>
      </c>
      <c r="BJ134" s="84" t="str">
        <f>IFERROR(VLOOKUP($A134,IF('Index LA FSM'!$B$4=1,'Index LA FSM'!$A$9:$BZ$171,IF('Index LA FSM'!$B$4=2,'Index LA FSM'!$A$179:$BZ$341,IF('Index LA FSM'!$B$4=3,'Index LA FSM'!$A$349:$BZ$511,"Error"))),'Index LA FSM'!BJ$1,0),"Error")</f>
        <v>x</v>
      </c>
      <c r="BK134" s="84" t="str">
        <f>IFERROR(VLOOKUP($A134,IF('Index LA FSM'!$B$4=1,'Index LA FSM'!$A$9:$BZ$171,IF('Index LA FSM'!$B$4=2,'Index LA FSM'!$A$179:$BZ$341,IF('Index LA FSM'!$B$4=3,'Index LA FSM'!$A$349:$BZ$511,"Error"))),'Index LA FSM'!BK$1,0),"Error")</f>
        <v>x</v>
      </c>
      <c r="BL134" s="84">
        <f>IFERROR(VLOOKUP($A134,IF('Index LA FSM'!$B$4=1,'Index LA FSM'!$A$9:$BZ$171,IF('Index LA FSM'!$B$4=2,'Index LA FSM'!$A$179:$BZ$341,IF('Index LA FSM'!$B$4=3,'Index LA FSM'!$A$349:$BZ$511,"Error"))),'Index LA FSM'!BL$1,0),"Error")</f>
        <v>0</v>
      </c>
      <c r="BM134" s="84">
        <f>IFERROR(VLOOKUP($A134,IF('Index LA FSM'!$B$4=1,'Index LA FSM'!$A$9:$BZ$171,IF('Index LA FSM'!$B$4=2,'Index LA FSM'!$A$179:$BZ$341,IF('Index LA FSM'!$B$4=3,'Index LA FSM'!$A$349:$BZ$511,"Error"))),'Index LA FSM'!BM$1,0),"Error")</f>
        <v>0</v>
      </c>
      <c r="BN134" s="84">
        <f>IFERROR(VLOOKUP($A134,IF('Index LA FSM'!$B$4=1,'Index LA FSM'!$A$9:$BZ$171,IF('Index LA FSM'!$B$4=2,'Index LA FSM'!$A$179:$BZ$341,IF('Index LA FSM'!$B$4=3,'Index LA FSM'!$A$349:$BZ$511,"Error"))),'Index LA FSM'!BN$1,0),"Error")</f>
        <v>0</v>
      </c>
      <c r="BO134" s="84">
        <f>IFERROR(VLOOKUP($A134,IF('Index LA FSM'!$B$4=1,'Index LA FSM'!$A$9:$BZ$171,IF('Index LA FSM'!$B$4=2,'Index LA FSM'!$A$179:$BZ$341,IF('Index LA FSM'!$B$4=3,'Index LA FSM'!$A$349:$BZ$511,"Error"))),'Index LA FSM'!BO$1,0),"Error")</f>
        <v>0</v>
      </c>
      <c r="BP134" s="84" t="str">
        <f>IFERROR(VLOOKUP($A134,IF('Index LA FSM'!$B$4=1,'Index LA FSM'!$A$9:$BZ$171,IF('Index LA FSM'!$B$4=2,'Index LA FSM'!$A$179:$BZ$341,IF('Index LA FSM'!$B$4=3,'Index LA FSM'!$A$349:$BZ$511,"Error"))),'Index LA FSM'!BP$1,0),"Error")</f>
        <v>x</v>
      </c>
      <c r="BQ134" s="84" t="str">
        <f>IFERROR(VLOOKUP($A134,IF('Index LA FSM'!$B$4=1,'Index LA FSM'!$A$9:$BZ$171,IF('Index LA FSM'!$B$4=2,'Index LA FSM'!$A$179:$BZ$341,IF('Index LA FSM'!$B$4=3,'Index LA FSM'!$A$349:$BZ$511,"Error"))),'Index LA FSM'!BQ$1,0),"Error")</f>
        <v>x</v>
      </c>
      <c r="BR134" s="84" t="str">
        <f>IFERROR(VLOOKUP($A134,IF('Index LA FSM'!$B$4=1,'Index LA FSM'!$A$9:$BZ$171,IF('Index LA FSM'!$B$4=2,'Index LA FSM'!$A$179:$BZ$341,IF('Index LA FSM'!$B$4=3,'Index LA FSM'!$A$349:$BZ$511,"Error"))),'Index LA FSM'!BR$1,0),"Error")</f>
        <v>x</v>
      </c>
      <c r="BS134" s="84">
        <f>IFERROR(VLOOKUP($A134,IF('Index LA FSM'!$B$4=1,'Index LA FSM'!$A$9:$BZ$171,IF('Index LA FSM'!$B$4=2,'Index LA FSM'!$A$179:$BZ$341,IF('Index LA FSM'!$B$4=3,'Index LA FSM'!$A$349:$BZ$511,"Error"))),'Index LA FSM'!BS$1,0),"Error")</f>
        <v>7.0000000000000007E-2</v>
      </c>
      <c r="BT134" s="84">
        <f>IFERROR(VLOOKUP($A134,IF('Index LA FSM'!$B$4=1,'Index LA FSM'!$A$9:$BZ$171,IF('Index LA FSM'!$B$4=2,'Index LA FSM'!$A$179:$BZ$341,IF('Index LA FSM'!$B$4=3,'Index LA FSM'!$A$349:$BZ$511,"Error"))),'Index LA FSM'!BT$1,0),"Error")</f>
        <v>7.0000000000000007E-2</v>
      </c>
      <c r="BU134" s="84" t="str">
        <f>IFERROR(VLOOKUP($A134,IF('Index LA FSM'!$B$4=1,'Index LA FSM'!$A$9:$BZ$171,IF('Index LA FSM'!$B$4=2,'Index LA FSM'!$A$179:$BZ$341,IF('Index LA FSM'!$B$4=3,'Index LA FSM'!$A$349:$BZ$511,"Error"))),'Index LA FSM'!BU$1,0),"Error")</f>
        <v>x</v>
      </c>
      <c r="BV134" s="84">
        <f>IFERROR(VLOOKUP($A134,IF('Index LA FSM'!$B$4=1,'Index LA FSM'!$A$9:$BZ$171,IF('Index LA FSM'!$B$4=2,'Index LA FSM'!$A$179:$BZ$341,IF('Index LA FSM'!$B$4=3,'Index LA FSM'!$A$349:$BZ$511,"Error"))),'Index LA FSM'!BV$1,0),"Error")</f>
        <v>0.02</v>
      </c>
      <c r="BW134" s="84">
        <f>IFERROR(VLOOKUP($A134,IF('Index LA FSM'!$B$4=1,'Index LA FSM'!$A$9:$BZ$171,IF('Index LA FSM'!$B$4=2,'Index LA FSM'!$A$179:$BZ$341,IF('Index LA FSM'!$B$4=3,'Index LA FSM'!$A$349:$BZ$511,"Error"))),'Index LA FSM'!BW$1,0),"Error")</f>
        <v>0.03</v>
      </c>
      <c r="BX134" s="84">
        <f>IFERROR(VLOOKUP($A134,IF('Index LA FSM'!$B$4=1,'Index LA FSM'!$A$9:$BZ$171,IF('Index LA FSM'!$B$4=2,'Index LA FSM'!$A$179:$BZ$341,IF('Index LA FSM'!$B$4=3,'Index LA FSM'!$A$349:$BZ$511,"Error"))),'Index LA FSM'!BX$1,0),"Error")</f>
        <v>0</v>
      </c>
      <c r="BY134" s="84">
        <f>IFERROR(VLOOKUP($A134,IF('Index LA FSM'!$B$4=1,'Index LA FSM'!$A$9:$BZ$171,IF('Index LA FSM'!$B$4=2,'Index LA FSM'!$A$179:$BZ$341,IF('Index LA FSM'!$B$4=3,'Index LA FSM'!$A$349:$BZ$511,"Error"))),'Index LA FSM'!BY$1,0),"Error")</f>
        <v>0.04</v>
      </c>
      <c r="BZ134" s="84">
        <f>IFERROR(VLOOKUP($A134,IF('Index LA FSM'!$B$4=1,'Index LA FSM'!$A$9:$BZ$171,IF('Index LA FSM'!$B$4=2,'Index LA FSM'!$A$179:$BZ$341,IF('Index LA FSM'!$B$4=3,'Index LA FSM'!$A$349:$BZ$511,"Error"))),'Index LA FSM'!BZ$1,0),"Error")</f>
        <v>0.04</v>
      </c>
    </row>
    <row r="135" spans="1:78" s="15" customFormat="1" x14ac:dyDescent="0.2">
      <c r="A135" s="20">
        <v>852</v>
      </c>
      <c r="B135" s="20" t="s">
        <v>286</v>
      </c>
      <c r="C135" s="45" t="s">
        <v>167</v>
      </c>
      <c r="D135" s="113">
        <f>IFERROR(VLOOKUP($A135,IF('Index LA FSM'!$B$4=1,'Index LA FSM'!$A$9:$BZ$171,IF('Index LA FSM'!$B$4=2,'Index LA FSM'!$A$179:$BZ$341,IF('Index LA FSM'!$B$4=3,'Index LA FSM'!$A$349:$BZ$511,"Error"))),'Index LA FSM'!D$1,0),"Error")</f>
        <v>10</v>
      </c>
      <c r="E135" s="113">
        <f>IFERROR(VLOOKUP($A135,IF('Index LA FSM'!$B$4=1,'Index LA FSM'!$A$9:$BZ$171,IF('Index LA FSM'!$B$4=2,'Index LA FSM'!$A$179:$BZ$341,IF('Index LA FSM'!$B$4=3,'Index LA FSM'!$A$349:$BZ$511,"Error"))),'Index LA FSM'!E$1,0),"Error")</f>
        <v>70</v>
      </c>
      <c r="F135" s="113">
        <f>IFERROR(VLOOKUP($A135,IF('Index LA FSM'!$B$4=1,'Index LA FSM'!$A$9:$BZ$171,IF('Index LA FSM'!$B$4=2,'Index LA FSM'!$A$179:$BZ$341,IF('Index LA FSM'!$B$4=3,'Index LA FSM'!$A$349:$BZ$511,"Error"))),'Index LA FSM'!F$1,0),"Error")</f>
        <v>80</v>
      </c>
      <c r="G135" s="84" t="str">
        <f>IFERROR(VLOOKUP($A135,IF('Index LA FSM'!$B$4=1,'Index LA FSM'!$A$9:$BZ$171,IF('Index LA FSM'!$B$4=2,'Index LA FSM'!$A$179:$BZ$341,IF('Index LA FSM'!$B$4=3,'Index LA FSM'!$A$349:$BZ$511,"Error"))),'Index LA FSM'!G$1,0),"Error")</f>
        <v>x</v>
      </c>
      <c r="H135" s="84">
        <f>IFERROR(VLOOKUP($A135,IF('Index LA FSM'!$B$4=1,'Index LA FSM'!$A$9:$BZ$171,IF('Index LA FSM'!$B$4=2,'Index LA FSM'!$A$179:$BZ$341,IF('Index LA FSM'!$B$4=3,'Index LA FSM'!$A$349:$BZ$511,"Error"))),'Index LA FSM'!H$1,0),"Error")</f>
        <v>0.65</v>
      </c>
      <c r="I135" s="84">
        <f>IFERROR(VLOOKUP($A135,IF('Index LA FSM'!$B$4=1,'Index LA FSM'!$A$9:$BZ$171,IF('Index LA FSM'!$B$4=2,'Index LA FSM'!$A$179:$BZ$341,IF('Index LA FSM'!$B$4=3,'Index LA FSM'!$A$349:$BZ$511,"Error"))),'Index LA FSM'!I$1,0),"Error")</f>
        <v>0.65</v>
      </c>
      <c r="J135" s="84" t="str">
        <f>IFERROR(VLOOKUP($A135,IF('Index LA FSM'!$B$4=1,'Index LA FSM'!$A$9:$BZ$171,IF('Index LA FSM'!$B$4=2,'Index LA FSM'!$A$179:$BZ$341,IF('Index LA FSM'!$B$4=3,'Index LA FSM'!$A$349:$BZ$511,"Error"))),'Index LA FSM'!J$1,0),"Error")</f>
        <v>x</v>
      </c>
      <c r="K135" s="84">
        <f>IFERROR(VLOOKUP($A135,IF('Index LA FSM'!$B$4=1,'Index LA FSM'!$A$9:$BZ$171,IF('Index LA FSM'!$B$4=2,'Index LA FSM'!$A$179:$BZ$341,IF('Index LA FSM'!$B$4=3,'Index LA FSM'!$A$349:$BZ$511,"Error"))),'Index LA FSM'!K$1,0),"Error")</f>
        <v>0.65</v>
      </c>
      <c r="L135" s="84">
        <f>IFERROR(VLOOKUP($A135,IF('Index LA FSM'!$B$4=1,'Index LA FSM'!$A$9:$BZ$171,IF('Index LA FSM'!$B$4=2,'Index LA FSM'!$A$179:$BZ$341,IF('Index LA FSM'!$B$4=3,'Index LA FSM'!$A$349:$BZ$511,"Error"))),'Index LA FSM'!L$1,0),"Error")</f>
        <v>0.65</v>
      </c>
      <c r="M135" s="84" t="str">
        <f>IFERROR(VLOOKUP($A135,IF('Index LA FSM'!$B$4=1,'Index LA FSM'!$A$9:$BZ$171,IF('Index LA FSM'!$B$4=2,'Index LA FSM'!$A$179:$BZ$341,IF('Index LA FSM'!$B$4=3,'Index LA FSM'!$A$349:$BZ$511,"Error"))),'Index LA FSM'!M$1,0),"Error")</f>
        <v>x</v>
      </c>
      <c r="N135" s="84" t="str">
        <f>IFERROR(VLOOKUP($A135,IF('Index LA FSM'!$B$4=1,'Index LA FSM'!$A$9:$BZ$171,IF('Index LA FSM'!$B$4=2,'Index LA FSM'!$A$179:$BZ$341,IF('Index LA FSM'!$B$4=3,'Index LA FSM'!$A$349:$BZ$511,"Error"))),'Index LA FSM'!N$1,0),"Error")</f>
        <v>x</v>
      </c>
      <c r="O135" s="84" t="str">
        <f>IFERROR(VLOOKUP($A135,IF('Index LA FSM'!$B$4=1,'Index LA FSM'!$A$9:$BZ$171,IF('Index LA FSM'!$B$4=2,'Index LA FSM'!$A$179:$BZ$341,IF('Index LA FSM'!$B$4=3,'Index LA FSM'!$A$349:$BZ$511,"Error"))),'Index LA FSM'!O$1,0),"Error")</f>
        <v>x</v>
      </c>
      <c r="P135" s="84">
        <f>IFERROR(VLOOKUP($A135,IF('Index LA FSM'!$B$4=1,'Index LA FSM'!$A$9:$BZ$171,IF('Index LA FSM'!$B$4=2,'Index LA FSM'!$A$179:$BZ$341,IF('Index LA FSM'!$B$4=3,'Index LA FSM'!$A$349:$BZ$511,"Error"))),'Index LA FSM'!P$1,0),"Error")</f>
        <v>0</v>
      </c>
      <c r="Q135" s="84">
        <f>IFERROR(VLOOKUP($A135,IF('Index LA FSM'!$B$4=1,'Index LA FSM'!$A$9:$BZ$171,IF('Index LA FSM'!$B$4=2,'Index LA FSM'!$A$179:$BZ$341,IF('Index LA FSM'!$B$4=3,'Index LA FSM'!$A$349:$BZ$511,"Error"))),'Index LA FSM'!Q$1,0),"Error")</f>
        <v>0</v>
      </c>
      <c r="R135" s="84">
        <f>IFERROR(VLOOKUP($A135,IF('Index LA FSM'!$B$4=1,'Index LA FSM'!$A$9:$BZ$171,IF('Index LA FSM'!$B$4=2,'Index LA FSM'!$A$179:$BZ$341,IF('Index LA FSM'!$B$4=3,'Index LA FSM'!$A$349:$BZ$511,"Error"))),'Index LA FSM'!R$1,0),"Error")</f>
        <v>0</v>
      </c>
      <c r="S135" s="84">
        <f>IFERROR(VLOOKUP($A135,IF('Index LA FSM'!$B$4=1,'Index LA FSM'!$A$9:$BZ$171,IF('Index LA FSM'!$B$4=2,'Index LA FSM'!$A$179:$BZ$341,IF('Index LA FSM'!$B$4=3,'Index LA FSM'!$A$349:$BZ$511,"Error"))),'Index LA FSM'!S$1,0),"Error")</f>
        <v>0</v>
      </c>
      <c r="T135" s="84" t="str">
        <f>IFERROR(VLOOKUP($A135,IF('Index LA FSM'!$B$4=1,'Index LA FSM'!$A$9:$BZ$171,IF('Index LA FSM'!$B$4=2,'Index LA FSM'!$A$179:$BZ$341,IF('Index LA FSM'!$B$4=3,'Index LA FSM'!$A$349:$BZ$511,"Error"))),'Index LA FSM'!T$1,0),"Error")</f>
        <v>x</v>
      </c>
      <c r="U135" s="84" t="str">
        <f>IFERROR(VLOOKUP($A135,IF('Index LA FSM'!$B$4=1,'Index LA FSM'!$A$9:$BZ$171,IF('Index LA FSM'!$B$4=2,'Index LA FSM'!$A$179:$BZ$341,IF('Index LA FSM'!$B$4=3,'Index LA FSM'!$A$349:$BZ$511,"Error"))),'Index LA FSM'!U$1,0),"Error")</f>
        <v>x</v>
      </c>
      <c r="V135" s="84" t="str">
        <f>IFERROR(VLOOKUP($A135,IF('Index LA FSM'!$B$4=1,'Index LA FSM'!$A$9:$BZ$171,IF('Index LA FSM'!$B$4=2,'Index LA FSM'!$A$179:$BZ$341,IF('Index LA FSM'!$B$4=3,'Index LA FSM'!$A$349:$BZ$511,"Error"))),'Index LA FSM'!V$1,0),"Error")</f>
        <v>x</v>
      </c>
      <c r="W135" s="84" t="str">
        <f>IFERROR(VLOOKUP($A135,IF('Index LA FSM'!$B$4=1,'Index LA FSM'!$A$9:$BZ$171,IF('Index LA FSM'!$B$4=2,'Index LA FSM'!$A$179:$BZ$341,IF('Index LA FSM'!$B$4=3,'Index LA FSM'!$A$349:$BZ$511,"Error"))),'Index LA FSM'!W$1,0),"Error")</f>
        <v>x</v>
      </c>
      <c r="X135" s="84" t="str">
        <f>IFERROR(VLOOKUP($A135,IF('Index LA FSM'!$B$4=1,'Index LA FSM'!$A$9:$BZ$171,IF('Index LA FSM'!$B$4=2,'Index LA FSM'!$A$179:$BZ$341,IF('Index LA FSM'!$B$4=3,'Index LA FSM'!$A$349:$BZ$511,"Error"))),'Index LA FSM'!X$1,0),"Error")</f>
        <v>x</v>
      </c>
      <c r="Y135" s="84">
        <f>IFERROR(VLOOKUP($A135,IF('Index LA FSM'!$B$4=1,'Index LA FSM'!$A$9:$BZ$171,IF('Index LA FSM'!$B$4=2,'Index LA FSM'!$A$179:$BZ$341,IF('Index LA FSM'!$B$4=3,'Index LA FSM'!$A$349:$BZ$511,"Error"))),'Index LA FSM'!Y$1,0),"Error")</f>
        <v>0</v>
      </c>
      <c r="Z135" s="84" t="str">
        <f>IFERROR(VLOOKUP($A135,IF('Index LA FSM'!$B$4=1,'Index LA FSM'!$A$9:$BZ$171,IF('Index LA FSM'!$B$4=2,'Index LA FSM'!$A$179:$BZ$341,IF('Index LA FSM'!$B$4=3,'Index LA FSM'!$A$349:$BZ$511,"Error"))),'Index LA FSM'!Z$1,0),"Error")</f>
        <v>x</v>
      </c>
      <c r="AA135" s="84" t="str">
        <f>IFERROR(VLOOKUP($A135,IF('Index LA FSM'!$B$4=1,'Index LA FSM'!$A$9:$BZ$171,IF('Index LA FSM'!$B$4=2,'Index LA FSM'!$A$179:$BZ$341,IF('Index LA FSM'!$B$4=3,'Index LA FSM'!$A$349:$BZ$511,"Error"))),'Index LA FSM'!AA$1,0),"Error")</f>
        <v>x</v>
      </c>
      <c r="AB135" s="84">
        <f>IFERROR(VLOOKUP($A135,IF('Index LA FSM'!$B$4=1,'Index LA FSM'!$A$9:$BZ$171,IF('Index LA FSM'!$B$4=2,'Index LA FSM'!$A$179:$BZ$341,IF('Index LA FSM'!$B$4=3,'Index LA FSM'!$A$349:$BZ$511,"Error"))),'Index LA FSM'!AB$1,0),"Error")</f>
        <v>0</v>
      </c>
      <c r="AC135" s="84">
        <f>IFERROR(VLOOKUP($A135,IF('Index LA FSM'!$B$4=1,'Index LA FSM'!$A$9:$BZ$171,IF('Index LA FSM'!$B$4=2,'Index LA FSM'!$A$179:$BZ$341,IF('Index LA FSM'!$B$4=3,'Index LA FSM'!$A$349:$BZ$511,"Error"))),'Index LA FSM'!AC$1,0),"Error")</f>
        <v>0</v>
      </c>
      <c r="AD135" s="84">
        <f>IFERROR(VLOOKUP($A135,IF('Index LA FSM'!$B$4=1,'Index LA FSM'!$A$9:$BZ$171,IF('Index LA FSM'!$B$4=2,'Index LA FSM'!$A$179:$BZ$341,IF('Index LA FSM'!$B$4=3,'Index LA FSM'!$A$349:$BZ$511,"Error"))),'Index LA FSM'!AD$1,0),"Error")</f>
        <v>0</v>
      </c>
      <c r="AE135" s="84">
        <f>IFERROR(VLOOKUP($A135,IF('Index LA FSM'!$B$4=1,'Index LA FSM'!$A$9:$BZ$171,IF('Index LA FSM'!$B$4=2,'Index LA FSM'!$A$179:$BZ$341,IF('Index LA FSM'!$B$4=3,'Index LA FSM'!$A$349:$BZ$511,"Error"))),'Index LA FSM'!AE$1,0),"Error")</f>
        <v>0</v>
      </c>
      <c r="AF135" s="84" t="str">
        <f>IFERROR(VLOOKUP($A135,IF('Index LA FSM'!$B$4=1,'Index LA FSM'!$A$9:$BZ$171,IF('Index LA FSM'!$B$4=2,'Index LA FSM'!$A$179:$BZ$341,IF('Index LA FSM'!$B$4=3,'Index LA FSM'!$A$349:$BZ$511,"Error"))),'Index LA FSM'!AF$1,0),"Error")</f>
        <v>x</v>
      </c>
      <c r="AG135" s="84" t="str">
        <f>IFERROR(VLOOKUP($A135,IF('Index LA FSM'!$B$4=1,'Index LA FSM'!$A$9:$BZ$171,IF('Index LA FSM'!$B$4=2,'Index LA FSM'!$A$179:$BZ$341,IF('Index LA FSM'!$B$4=3,'Index LA FSM'!$A$349:$BZ$511,"Error"))),'Index LA FSM'!AG$1,0),"Error")</f>
        <v>x</v>
      </c>
      <c r="AH135" s="84" t="str">
        <f>IFERROR(VLOOKUP($A135,IF('Index LA FSM'!$B$4=1,'Index LA FSM'!$A$9:$BZ$171,IF('Index LA FSM'!$B$4=2,'Index LA FSM'!$A$179:$BZ$341,IF('Index LA FSM'!$B$4=3,'Index LA FSM'!$A$349:$BZ$511,"Error"))),'Index LA FSM'!AH$1,0),"Error")</f>
        <v>x</v>
      </c>
      <c r="AI135" s="84">
        <f>IFERROR(VLOOKUP($A135,IF('Index LA FSM'!$B$4=1,'Index LA FSM'!$A$9:$BZ$171,IF('Index LA FSM'!$B$4=2,'Index LA FSM'!$A$179:$BZ$341,IF('Index LA FSM'!$B$4=3,'Index LA FSM'!$A$349:$BZ$511,"Error"))),'Index LA FSM'!AI$1,0),"Error")</f>
        <v>0.51</v>
      </c>
      <c r="AJ135" s="84">
        <f>IFERROR(VLOOKUP($A135,IF('Index LA FSM'!$B$4=1,'Index LA FSM'!$A$9:$BZ$171,IF('Index LA FSM'!$B$4=2,'Index LA FSM'!$A$179:$BZ$341,IF('Index LA FSM'!$B$4=3,'Index LA FSM'!$A$349:$BZ$511,"Error"))),'Index LA FSM'!AJ$1,0),"Error")</f>
        <v>0.49</v>
      </c>
      <c r="AK135" s="84" t="str">
        <f>IFERROR(VLOOKUP($A135,IF('Index LA FSM'!$B$4=1,'Index LA FSM'!$A$9:$BZ$171,IF('Index LA FSM'!$B$4=2,'Index LA FSM'!$A$179:$BZ$341,IF('Index LA FSM'!$B$4=3,'Index LA FSM'!$A$349:$BZ$511,"Error"))),'Index LA FSM'!AK$1,0),"Error")</f>
        <v>x</v>
      </c>
      <c r="AL135" s="84">
        <f>IFERROR(VLOOKUP($A135,IF('Index LA FSM'!$B$4=1,'Index LA FSM'!$A$9:$BZ$171,IF('Index LA FSM'!$B$4=2,'Index LA FSM'!$A$179:$BZ$341,IF('Index LA FSM'!$B$4=3,'Index LA FSM'!$A$349:$BZ$511,"Error"))),'Index LA FSM'!AL$1,0),"Error")</f>
        <v>0.17</v>
      </c>
      <c r="AM135" s="84">
        <f>IFERROR(VLOOKUP($A135,IF('Index LA FSM'!$B$4=1,'Index LA FSM'!$A$9:$BZ$171,IF('Index LA FSM'!$B$4=2,'Index LA FSM'!$A$179:$BZ$341,IF('Index LA FSM'!$B$4=3,'Index LA FSM'!$A$349:$BZ$511,"Error"))),'Index LA FSM'!AM$1,0),"Error")</f>
        <v>0.16</v>
      </c>
      <c r="AN135" s="84">
        <f>IFERROR(VLOOKUP($A135,IF('Index LA FSM'!$B$4=1,'Index LA FSM'!$A$9:$BZ$171,IF('Index LA FSM'!$B$4=2,'Index LA FSM'!$A$179:$BZ$341,IF('Index LA FSM'!$B$4=3,'Index LA FSM'!$A$349:$BZ$511,"Error"))),'Index LA FSM'!AN$1,0),"Error")</f>
        <v>0</v>
      </c>
      <c r="AO135" s="84">
        <f>IFERROR(VLOOKUP($A135,IF('Index LA FSM'!$B$4=1,'Index LA FSM'!$A$9:$BZ$171,IF('Index LA FSM'!$B$4=2,'Index LA FSM'!$A$179:$BZ$341,IF('Index LA FSM'!$B$4=3,'Index LA FSM'!$A$349:$BZ$511,"Error"))),'Index LA FSM'!AO$1,0),"Error")</f>
        <v>0</v>
      </c>
      <c r="AP135" s="84">
        <f>IFERROR(VLOOKUP($A135,IF('Index LA FSM'!$B$4=1,'Index LA FSM'!$A$9:$BZ$171,IF('Index LA FSM'!$B$4=2,'Index LA FSM'!$A$179:$BZ$341,IF('Index LA FSM'!$B$4=3,'Index LA FSM'!$A$349:$BZ$511,"Error"))),'Index LA FSM'!AP$1,0),"Error")</f>
        <v>0</v>
      </c>
      <c r="AQ135" s="84" t="str">
        <f>IFERROR(VLOOKUP($A135,IF('Index LA FSM'!$B$4=1,'Index LA FSM'!$A$9:$BZ$171,IF('Index LA FSM'!$B$4=2,'Index LA FSM'!$A$179:$BZ$341,IF('Index LA FSM'!$B$4=3,'Index LA FSM'!$A$349:$BZ$511,"Error"))),'Index LA FSM'!AQ$1,0),"Error")</f>
        <v>x</v>
      </c>
      <c r="AR135" s="84">
        <f>IFERROR(VLOOKUP($A135,IF('Index LA FSM'!$B$4=1,'Index LA FSM'!$A$9:$BZ$171,IF('Index LA FSM'!$B$4=2,'Index LA FSM'!$A$179:$BZ$341,IF('Index LA FSM'!$B$4=3,'Index LA FSM'!$A$349:$BZ$511,"Error"))),'Index LA FSM'!AR$1,0),"Error")</f>
        <v>0.14000000000000001</v>
      </c>
      <c r="AS135" s="84">
        <f>IFERROR(VLOOKUP($A135,IF('Index LA FSM'!$B$4=1,'Index LA FSM'!$A$9:$BZ$171,IF('Index LA FSM'!$B$4=2,'Index LA FSM'!$A$179:$BZ$341,IF('Index LA FSM'!$B$4=3,'Index LA FSM'!$A$349:$BZ$511,"Error"))),'Index LA FSM'!AS$1,0),"Error")</f>
        <v>0.14000000000000001</v>
      </c>
      <c r="AT135" s="84" t="str">
        <f>IFERROR(VLOOKUP($A135,IF('Index LA FSM'!$B$4=1,'Index LA FSM'!$A$9:$BZ$171,IF('Index LA FSM'!$B$4=2,'Index LA FSM'!$A$179:$BZ$341,IF('Index LA FSM'!$B$4=3,'Index LA FSM'!$A$349:$BZ$511,"Error"))),'Index LA FSM'!AT$1,0),"Error")</f>
        <v>x</v>
      </c>
      <c r="AU135" s="84">
        <f>IFERROR(VLOOKUP($A135,IF('Index LA FSM'!$B$4=1,'Index LA FSM'!$A$9:$BZ$171,IF('Index LA FSM'!$B$4=2,'Index LA FSM'!$A$179:$BZ$341,IF('Index LA FSM'!$B$4=3,'Index LA FSM'!$A$349:$BZ$511,"Error"))),'Index LA FSM'!AU$1,0),"Error")</f>
        <v>0.35</v>
      </c>
      <c r="AV135" s="84">
        <f>IFERROR(VLOOKUP($A135,IF('Index LA FSM'!$B$4=1,'Index LA FSM'!$A$9:$BZ$171,IF('Index LA FSM'!$B$4=2,'Index LA FSM'!$A$179:$BZ$341,IF('Index LA FSM'!$B$4=3,'Index LA FSM'!$A$349:$BZ$511,"Error"))),'Index LA FSM'!AV$1,0),"Error")</f>
        <v>0.33</v>
      </c>
      <c r="AW135" s="84">
        <f>IFERROR(VLOOKUP($A135,IF('Index LA FSM'!$B$4=1,'Index LA FSM'!$A$9:$BZ$171,IF('Index LA FSM'!$B$4=2,'Index LA FSM'!$A$179:$BZ$341,IF('Index LA FSM'!$B$4=3,'Index LA FSM'!$A$349:$BZ$511,"Error"))),'Index LA FSM'!AW$1,0),"Error")</f>
        <v>0</v>
      </c>
      <c r="AX135" s="84">
        <f>IFERROR(VLOOKUP($A135,IF('Index LA FSM'!$B$4=1,'Index LA FSM'!$A$9:$BZ$171,IF('Index LA FSM'!$B$4=2,'Index LA FSM'!$A$179:$BZ$341,IF('Index LA FSM'!$B$4=3,'Index LA FSM'!$A$349:$BZ$511,"Error"))),'Index LA FSM'!AX$1,0),"Error")</f>
        <v>0</v>
      </c>
      <c r="AY135" s="84">
        <f>IFERROR(VLOOKUP($A135,IF('Index LA FSM'!$B$4=1,'Index LA FSM'!$A$9:$BZ$171,IF('Index LA FSM'!$B$4=2,'Index LA FSM'!$A$179:$BZ$341,IF('Index LA FSM'!$B$4=3,'Index LA FSM'!$A$349:$BZ$511,"Error"))),'Index LA FSM'!AY$1,0),"Error")</f>
        <v>0</v>
      </c>
      <c r="AZ135" s="84">
        <f>IFERROR(VLOOKUP($A135,IF('Index LA FSM'!$B$4=1,'Index LA FSM'!$A$9:$BZ$171,IF('Index LA FSM'!$B$4=2,'Index LA FSM'!$A$179:$BZ$341,IF('Index LA FSM'!$B$4=3,'Index LA FSM'!$A$349:$BZ$511,"Error"))),'Index LA FSM'!AZ$1,0),"Error")</f>
        <v>0</v>
      </c>
      <c r="BA135" s="84">
        <f>IFERROR(VLOOKUP($A135,IF('Index LA FSM'!$B$4=1,'Index LA FSM'!$A$9:$BZ$171,IF('Index LA FSM'!$B$4=2,'Index LA FSM'!$A$179:$BZ$341,IF('Index LA FSM'!$B$4=3,'Index LA FSM'!$A$349:$BZ$511,"Error"))),'Index LA FSM'!BA$1,0),"Error")</f>
        <v>0</v>
      </c>
      <c r="BB135" s="84">
        <f>IFERROR(VLOOKUP($A135,IF('Index LA FSM'!$B$4=1,'Index LA FSM'!$A$9:$BZ$171,IF('Index LA FSM'!$B$4=2,'Index LA FSM'!$A$179:$BZ$341,IF('Index LA FSM'!$B$4=3,'Index LA FSM'!$A$349:$BZ$511,"Error"))),'Index LA FSM'!BB$1,0),"Error")</f>
        <v>0</v>
      </c>
      <c r="BC135" s="84">
        <f>IFERROR(VLOOKUP($A135,IF('Index LA FSM'!$B$4=1,'Index LA FSM'!$A$9:$BZ$171,IF('Index LA FSM'!$B$4=2,'Index LA FSM'!$A$179:$BZ$341,IF('Index LA FSM'!$B$4=3,'Index LA FSM'!$A$349:$BZ$511,"Error"))),'Index LA FSM'!BC$1,0),"Error")</f>
        <v>0</v>
      </c>
      <c r="BD135" s="84">
        <f>IFERROR(VLOOKUP($A135,IF('Index LA FSM'!$B$4=1,'Index LA FSM'!$A$9:$BZ$171,IF('Index LA FSM'!$B$4=2,'Index LA FSM'!$A$179:$BZ$341,IF('Index LA FSM'!$B$4=3,'Index LA FSM'!$A$349:$BZ$511,"Error"))),'Index LA FSM'!BD$1,0),"Error")</f>
        <v>0</v>
      </c>
      <c r="BE135" s="84">
        <f>IFERROR(VLOOKUP($A135,IF('Index LA FSM'!$B$4=1,'Index LA FSM'!$A$9:$BZ$171,IF('Index LA FSM'!$B$4=2,'Index LA FSM'!$A$179:$BZ$341,IF('Index LA FSM'!$B$4=3,'Index LA FSM'!$A$349:$BZ$511,"Error"))),'Index LA FSM'!BE$1,0),"Error")</f>
        <v>0</v>
      </c>
      <c r="BF135" s="84">
        <f>IFERROR(VLOOKUP($A135,IF('Index LA FSM'!$B$4=1,'Index LA FSM'!$A$9:$BZ$171,IF('Index LA FSM'!$B$4=2,'Index LA FSM'!$A$179:$BZ$341,IF('Index LA FSM'!$B$4=3,'Index LA FSM'!$A$349:$BZ$511,"Error"))),'Index LA FSM'!BF$1,0),"Error")</f>
        <v>0</v>
      </c>
      <c r="BG135" s="84">
        <f>IFERROR(VLOOKUP($A135,IF('Index LA FSM'!$B$4=1,'Index LA FSM'!$A$9:$BZ$171,IF('Index LA FSM'!$B$4=2,'Index LA FSM'!$A$179:$BZ$341,IF('Index LA FSM'!$B$4=3,'Index LA FSM'!$A$349:$BZ$511,"Error"))),'Index LA FSM'!BG$1,0),"Error")</f>
        <v>0</v>
      </c>
      <c r="BH135" s="84">
        <f>IFERROR(VLOOKUP($A135,IF('Index LA FSM'!$B$4=1,'Index LA FSM'!$A$9:$BZ$171,IF('Index LA FSM'!$B$4=2,'Index LA FSM'!$A$179:$BZ$341,IF('Index LA FSM'!$B$4=3,'Index LA FSM'!$A$349:$BZ$511,"Error"))),'Index LA FSM'!BH$1,0),"Error")</f>
        <v>0</v>
      </c>
      <c r="BI135" s="84">
        <f>IFERROR(VLOOKUP($A135,IF('Index LA FSM'!$B$4=1,'Index LA FSM'!$A$9:$BZ$171,IF('Index LA FSM'!$B$4=2,'Index LA FSM'!$A$179:$BZ$341,IF('Index LA FSM'!$B$4=3,'Index LA FSM'!$A$349:$BZ$511,"Error"))),'Index LA FSM'!BI$1,0),"Error")</f>
        <v>0</v>
      </c>
      <c r="BJ135" s="84">
        <f>IFERROR(VLOOKUP($A135,IF('Index LA FSM'!$B$4=1,'Index LA FSM'!$A$9:$BZ$171,IF('Index LA FSM'!$B$4=2,'Index LA FSM'!$A$179:$BZ$341,IF('Index LA FSM'!$B$4=3,'Index LA FSM'!$A$349:$BZ$511,"Error"))),'Index LA FSM'!BJ$1,0),"Error")</f>
        <v>0</v>
      </c>
      <c r="BK135" s="84">
        <f>IFERROR(VLOOKUP($A135,IF('Index LA FSM'!$B$4=1,'Index LA FSM'!$A$9:$BZ$171,IF('Index LA FSM'!$B$4=2,'Index LA FSM'!$A$179:$BZ$341,IF('Index LA FSM'!$B$4=3,'Index LA FSM'!$A$349:$BZ$511,"Error"))),'Index LA FSM'!BK$1,0),"Error")</f>
        <v>0</v>
      </c>
      <c r="BL135" s="84">
        <f>IFERROR(VLOOKUP($A135,IF('Index LA FSM'!$B$4=1,'Index LA FSM'!$A$9:$BZ$171,IF('Index LA FSM'!$B$4=2,'Index LA FSM'!$A$179:$BZ$341,IF('Index LA FSM'!$B$4=3,'Index LA FSM'!$A$349:$BZ$511,"Error"))),'Index LA FSM'!BL$1,0),"Error")</f>
        <v>0</v>
      </c>
      <c r="BM135" s="84">
        <f>IFERROR(VLOOKUP($A135,IF('Index LA FSM'!$B$4=1,'Index LA FSM'!$A$9:$BZ$171,IF('Index LA FSM'!$B$4=2,'Index LA FSM'!$A$179:$BZ$341,IF('Index LA FSM'!$B$4=3,'Index LA FSM'!$A$349:$BZ$511,"Error"))),'Index LA FSM'!BM$1,0),"Error")</f>
        <v>0</v>
      </c>
      <c r="BN135" s="84">
        <f>IFERROR(VLOOKUP($A135,IF('Index LA FSM'!$B$4=1,'Index LA FSM'!$A$9:$BZ$171,IF('Index LA FSM'!$B$4=2,'Index LA FSM'!$A$179:$BZ$341,IF('Index LA FSM'!$B$4=3,'Index LA FSM'!$A$349:$BZ$511,"Error"))),'Index LA FSM'!BN$1,0),"Error")</f>
        <v>0</v>
      </c>
      <c r="BO135" s="84">
        <f>IFERROR(VLOOKUP($A135,IF('Index LA FSM'!$B$4=1,'Index LA FSM'!$A$9:$BZ$171,IF('Index LA FSM'!$B$4=2,'Index LA FSM'!$A$179:$BZ$341,IF('Index LA FSM'!$B$4=3,'Index LA FSM'!$A$349:$BZ$511,"Error"))),'Index LA FSM'!BO$1,0),"Error")</f>
        <v>0</v>
      </c>
      <c r="BP135" s="84">
        <f>IFERROR(VLOOKUP($A135,IF('Index LA FSM'!$B$4=1,'Index LA FSM'!$A$9:$BZ$171,IF('Index LA FSM'!$B$4=2,'Index LA FSM'!$A$179:$BZ$341,IF('Index LA FSM'!$B$4=3,'Index LA FSM'!$A$349:$BZ$511,"Error"))),'Index LA FSM'!BP$1,0),"Error")</f>
        <v>0</v>
      </c>
      <c r="BQ135" s="84">
        <f>IFERROR(VLOOKUP($A135,IF('Index LA FSM'!$B$4=1,'Index LA FSM'!$A$9:$BZ$171,IF('Index LA FSM'!$B$4=2,'Index LA FSM'!$A$179:$BZ$341,IF('Index LA FSM'!$B$4=3,'Index LA FSM'!$A$349:$BZ$511,"Error"))),'Index LA FSM'!BQ$1,0),"Error")</f>
        <v>0</v>
      </c>
      <c r="BR135" s="84">
        <f>IFERROR(VLOOKUP($A135,IF('Index LA FSM'!$B$4=1,'Index LA FSM'!$A$9:$BZ$171,IF('Index LA FSM'!$B$4=2,'Index LA FSM'!$A$179:$BZ$341,IF('Index LA FSM'!$B$4=3,'Index LA FSM'!$A$349:$BZ$511,"Error"))),'Index LA FSM'!BR$1,0),"Error")</f>
        <v>0</v>
      </c>
      <c r="BS135" s="84">
        <f>IFERROR(VLOOKUP($A135,IF('Index LA FSM'!$B$4=1,'Index LA FSM'!$A$9:$BZ$171,IF('Index LA FSM'!$B$4=2,'Index LA FSM'!$A$179:$BZ$341,IF('Index LA FSM'!$B$4=3,'Index LA FSM'!$A$349:$BZ$511,"Error"))),'Index LA FSM'!BS$1,0),"Error")</f>
        <v>0.11</v>
      </c>
      <c r="BT135" s="84">
        <f>IFERROR(VLOOKUP($A135,IF('Index LA FSM'!$B$4=1,'Index LA FSM'!$A$9:$BZ$171,IF('Index LA FSM'!$B$4=2,'Index LA FSM'!$A$179:$BZ$341,IF('Index LA FSM'!$B$4=3,'Index LA FSM'!$A$349:$BZ$511,"Error"))),'Index LA FSM'!BT$1,0),"Error")</f>
        <v>0.1</v>
      </c>
      <c r="BU135" s="84">
        <f>IFERROR(VLOOKUP($A135,IF('Index LA FSM'!$B$4=1,'Index LA FSM'!$A$9:$BZ$171,IF('Index LA FSM'!$B$4=2,'Index LA FSM'!$A$179:$BZ$341,IF('Index LA FSM'!$B$4=3,'Index LA FSM'!$A$349:$BZ$511,"Error"))),'Index LA FSM'!BU$1,0),"Error")</f>
        <v>0</v>
      </c>
      <c r="BV135" s="84">
        <f>IFERROR(VLOOKUP($A135,IF('Index LA FSM'!$B$4=1,'Index LA FSM'!$A$9:$BZ$171,IF('Index LA FSM'!$B$4=2,'Index LA FSM'!$A$179:$BZ$341,IF('Index LA FSM'!$B$4=3,'Index LA FSM'!$A$349:$BZ$511,"Error"))),'Index LA FSM'!BV$1,0),"Error")</f>
        <v>0</v>
      </c>
      <c r="BW135" s="84">
        <f>IFERROR(VLOOKUP($A135,IF('Index LA FSM'!$B$4=1,'Index LA FSM'!$A$9:$BZ$171,IF('Index LA FSM'!$B$4=2,'Index LA FSM'!$A$179:$BZ$341,IF('Index LA FSM'!$B$4=3,'Index LA FSM'!$A$349:$BZ$511,"Error"))),'Index LA FSM'!BW$1,0),"Error")</f>
        <v>0</v>
      </c>
      <c r="BX135" s="84" t="str">
        <f>IFERROR(VLOOKUP($A135,IF('Index LA FSM'!$B$4=1,'Index LA FSM'!$A$9:$BZ$171,IF('Index LA FSM'!$B$4=2,'Index LA FSM'!$A$179:$BZ$341,IF('Index LA FSM'!$B$4=3,'Index LA FSM'!$A$349:$BZ$511,"Error"))),'Index LA FSM'!BX$1,0),"Error")</f>
        <v>x</v>
      </c>
      <c r="BY135" s="84">
        <f>IFERROR(VLOOKUP($A135,IF('Index LA FSM'!$B$4=1,'Index LA FSM'!$A$9:$BZ$171,IF('Index LA FSM'!$B$4=2,'Index LA FSM'!$A$179:$BZ$341,IF('Index LA FSM'!$B$4=3,'Index LA FSM'!$A$349:$BZ$511,"Error"))),'Index LA FSM'!BY$1,0),"Error")</f>
        <v>0.24</v>
      </c>
      <c r="BZ135" s="84">
        <f>IFERROR(VLOOKUP($A135,IF('Index LA FSM'!$B$4=1,'Index LA FSM'!$A$9:$BZ$171,IF('Index LA FSM'!$B$4=2,'Index LA FSM'!$A$179:$BZ$341,IF('Index LA FSM'!$B$4=3,'Index LA FSM'!$A$349:$BZ$511,"Error"))),'Index LA FSM'!BZ$1,0),"Error")</f>
        <v>0.25</v>
      </c>
    </row>
    <row r="136" spans="1:78" s="15" customFormat="1" x14ac:dyDescent="0.2">
      <c r="A136" s="20">
        <v>882</v>
      </c>
      <c r="B136" s="20" t="s">
        <v>287</v>
      </c>
      <c r="C136" s="45" t="s">
        <v>161</v>
      </c>
      <c r="D136" s="113">
        <f>IFERROR(VLOOKUP($A136,IF('Index LA FSM'!$B$4=1,'Index LA FSM'!$A$9:$BZ$171,IF('Index LA FSM'!$B$4=2,'Index LA FSM'!$A$179:$BZ$341,IF('Index LA FSM'!$B$4=3,'Index LA FSM'!$A$349:$BZ$511,"Error"))),'Index LA FSM'!D$1,0),"Error")</f>
        <v>60</v>
      </c>
      <c r="E136" s="113">
        <f>IFERROR(VLOOKUP($A136,IF('Index LA FSM'!$B$4=1,'Index LA FSM'!$A$9:$BZ$171,IF('Index LA FSM'!$B$4=2,'Index LA FSM'!$A$179:$BZ$341,IF('Index LA FSM'!$B$4=3,'Index LA FSM'!$A$349:$BZ$511,"Error"))),'Index LA FSM'!E$1,0),"Error")</f>
        <v>1060</v>
      </c>
      <c r="F136" s="113">
        <f>IFERROR(VLOOKUP($A136,IF('Index LA FSM'!$B$4=1,'Index LA FSM'!$A$9:$BZ$171,IF('Index LA FSM'!$B$4=2,'Index LA FSM'!$A$179:$BZ$341,IF('Index LA FSM'!$B$4=3,'Index LA FSM'!$A$349:$BZ$511,"Error"))),'Index LA FSM'!F$1,0),"Error")</f>
        <v>1120</v>
      </c>
      <c r="G136" s="84">
        <f>IFERROR(VLOOKUP($A136,IF('Index LA FSM'!$B$4=1,'Index LA FSM'!$A$9:$BZ$171,IF('Index LA FSM'!$B$4=2,'Index LA FSM'!$A$179:$BZ$341,IF('Index LA FSM'!$B$4=3,'Index LA FSM'!$A$349:$BZ$511,"Error"))),'Index LA FSM'!G$1,0),"Error")</f>
        <v>0.56000000000000005</v>
      </c>
      <c r="H136" s="84">
        <f>IFERROR(VLOOKUP($A136,IF('Index LA FSM'!$B$4=1,'Index LA FSM'!$A$9:$BZ$171,IF('Index LA FSM'!$B$4=2,'Index LA FSM'!$A$179:$BZ$341,IF('Index LA FSM'!$B$4=3,'Index LA FSM'!$A$349:$BZ$511,"Error"))),'Index LA FSM'!H$1,0),"Error")</f>
        <v>0.78</v>
      </c>
      <c r="I136" s="84">
        <f>IFERROR(VLOOKUP($A136,IF('Index LA FSM'!$B$4=1,'Index LA FSM'!$A$9:$BZ$171,IF('Index LA FSM'!$B$4=2,'Index LA FSM'!$A$179:$BZ$341,IF('Index LA FSM'!$B$4=3,'Index LA FSM'!$A$349:$BZ$511,"Error"))),'Index LA FSM'!I$1,0),"Error")</f>
        <v>0.76</v>
      </c>
      <c r="J136" s="84">
        <f>IFERROR(VLOOKUP($A136,IF('Index LA FSM'!$B$4=1,'Index LA FSM'!$A$9:$BZ$171,IF('Index LA FSM'!$B$4=2,'Index LA FSM'!$A$179:$BZ$341,IF('Index LA FSM'!$B$4=3,'Index LA FSM'!$A$349:$BZ$511,"Error"))),'Index LA FSM'!J$1,0),"Error")</f>
        <v>0.52</v>
      </c>
      <c r="K136" s="84">
        <f>IFERROR(VLOOKUP($A136,IF('Index LA FSM'!$B$4=1,'Index LA FSM'!$A$9:$BZ$171,IF('Index LA FSM'!$B$4=2,'Index LA FSM'!$A$179:$BZ$341,IF('Index LA FSM'!$B$4=3,'Index LA FSM'!$A$349:$BZ$511,"Error"))),'Index LA FSM'!K$1,0),"Error")</f>
        <v>0.7</v>
      </c>
      <c r="L136" s="84">
        <f>IFERROR(VLOOKUP($A136,IF('Index LA FSM'!$B$4=1,'Index LA FSM'!$A$9:$BZ$171,IF('Index LA FSM'!$B$4=2,'Index LA FSM'!$A$179:$BZ$341,IF('Index LA FSM'!$B$4=3,'Index LA FSM'!$A$349:$BZ$511,"Error"))),'Index LA FSM'!L$1,0),"Error")</f>
        <v>0.69</v>
      </c>
      <c r="M136" s="84">
        <f>IFERROR(VLOOKUP($A136,IF('Index LA FSM'!$B$4=1,'Index LA FSM'!$A$9:$BZ$171,IF('Index LA FSM'!$B$4=2,'Index LA FSM'!$A$179:$BZ$341,IF('Index LA FSM'!$B$4=3,'Index LA FSM'!$A$349:$BZ$511,"Error"))),'Index LA FSM'!M$1,0),"Error")</f>
        <v>0.09</v>
      </c>
      <c r="N136" s="84">
        <f>IFERROR(VLOOKUP($A136,IF('Index LA FSM'!$B$4=1,'Index LA FSM'!$A$9:$BZ$171,IF('Index LA FSM'!$B$4=2,'Index LA FSM'!$A$179:$BZ$341,IF('Index LA FSM'!$B$4=3,'Index LA FSM'!$A$349:$BZ$511,"Error"))),'Index LA FSM'!N$1,0),"Error")</f>
        <v>0.04</v>
      </c>
      <c r="O136" s="84">
        <f>IFERROR(VLOOKUP($A136,IF('Index LA FSM'!$B$4=1,'Index LA FSM'!$A$9:$BZ$171,IF('Index LA FSM'!$B$4=2,'Index LA FSM'!$A$179:$BZ$341,IF('Index LA FSM'!$B$4=3,'Index LA FSM'!$A$349:$BZ$511,"Error"))),'Index LA FSM'!O$1,0),"Error")</f>
        <v>0.04</v>
      </c>
      <c r="P136" s="84">
        <f>IFERROR(VLOOKUP($A136,IF('Index LA FSM'!$B$4=1,'Index LA FSM'!$A$9:$BZ$171,IF('Index LA FSM'!$B$4=2,'Index LA FSM'!$A$179:$BZ$341,IF('Index LA FSM'!$B$4=3,'Index LA FSM'!$A$349:$BZ$511,"Error"))),'Index LA FSM'!P$1,0),"Error")</f>
        <v>0</v>
      </c>
      <c r="Q136" s="84" t="str">
        <f>IFERROR(VLOOKUP($A136,IF('Index LA FSM'!$B$4=1,'Index LA FSM'!$A$9:$BZ$171,IF('Index LA FSM'!$B$4=2,'Index LA FSM'!$A$179:$BZ$341,IF('Index LA FSM'!$B$4=3,'Index LA FSM'!$A$349:$BZ$511,"Error"))),'Index LA FSM'!Q$1,0),"Error")</f>
        <v>x</v>
      </c>
      <c r="R136" s="84" t="str">
        <f>IFERROR(VLOOKUP($A136,IF('Index LA FSM'!$B$4=1,'Index LA FSM'!$A$9:$BZ$171,IF('Index LA FSM'!$B$4=2,'Index LA FSM'!$A$179:$BZ$341,IF('Index LA FSM'!$B$4=3,'Index LA FSM'!$A$349:$BZ$511,"Error"))),'Index LA FSM'!R$1,0),"Error")</f>
        <v>x</v>
      </c>
      <c r="S136" s="84">
        <f>IFERROR(VLOOKUP($A136,IF('Index LA FSM'!$B$4=1,'Index LA FSM'!$A$9:$BZ$171,IF('Index LA FSM'!$B$4=2,'Index LA FSM'!$A$179:$BZ$341,IF('Index LA FSM'!$B$4=3,'Index LA FSM'!$A$349:$BZ$511,"Error"))),'Index LA FSM'!S$1,0),"Error")</f>
        <v>0</v>
      </c>
      <c r="T136" s="84">
        <f>IFERROR(VLOOKUP($A136,IF('Index LA FSM'!$B$4=1,'Index LA FSM'!$A$9:$BZ$171,IF('Index LA FSM'!$B$4=2,'Index LA FSM'!$A$179:$BZ$341,IF('Index LA FSM'!$B$4=3,'Index LA FSM'!$A$349:$BZ$511,"Error"))),'Index LA FSM'!T$1,0),"Error")</f>
        <v>0.02</v>
      </c>
      <c r="U136" s="84">
        <f>IFERROR(VLOOKUP($A136,IF('Index LA FSM'!$B$4=1,'Index LA FSM'!$A$9:$BZ$171,IF('Index LA FSM'!$B$4=2,'Index LA FSM'!$A$179:$BZ$341,IF('Index LA FSM'!$B$4=3,'Index LA FSM'!$A$349:$BZ$511,"Error"))),'Index LA FSM'!U$1,0),"Error")</f>
        <v>0.01</v>
      </c>
      <c r="V136" s="84" t="str">
        <f>IFERROR(VLOOKUP($A136,IF('Index LA FSM'!$B$4=1,'Index LA FSM'!$A$9:$BZ$171,IF('Index LA FSM'!$B$4=2,'Index LA FSM'!$A$179:$BZ$341,IF('Index LA FSM'!$B$4=3,'Index LA FSM'!$A$349:$BZ$511,"Error"))),'Index LA FSM'!V$1,0),"Error")</f>
        <v>x</v>
      </c>
      <c r="W136" s="84">
        <f>IFERROR(VLOOKUP($A136,IF('Index LA FSM'!$B$4=1,'Index LA FSM'!$A$9:$BZ$171,IF('Index LA FSM'!$B$4=2,'Index LA FSM'!$A$179:$BZ$341,IF('Index LA FSM'!$B$4=3,'Index LA FSM'!$A$349:$BZ$511,"Error"))),'Index LA FSM'!W$1,0),"Error")</f>
        <v>0.03</v>
      </c>
      <c r="X136" s="84">
        <f>IFERROR(VLOOKUP($A136,IF('Index LA FSM'!$B$4=1,'Index LA FSM'!$A$9:$BZ$171,IF('Index LA FSM'!$B$4=2,'Index LA FSM'!$A$179:$BZ$341,IF('Index LA FSM'!$B$4=3,'Index LA FSM'!$A$349:$BZ$511,"Error"))),'Index LA FSM'!X$1,0),"Error")</f>
        <v>0.03</v>
      </c>
      <c r="Y136" s="84">
        <f>IFERROR(VLOOKUP($A136,IF('Index LA FSM'!$B$4=1,'Index LA FSM'!$A$9:$BZ$171,IF('Index LA FSM'!$B$4=2,'Index LA FSM'!$A$179:$BZ$341,IF('Index LA FSM'!$B$4=3,'Index LA FSM'!$A$349:$BZ$511,"Error"))),'Index LA FSM'!Y$1,0),"Error")</f>
        <v>0</v>
      </c>
      <c r="Z136" s="84">
        <f>IFERROR(VLOOKUP($A136,IF('Index LA FSM'!$B$4=1,'Index LA FSM'!$A$9:$BZ$171,IF('Index LA FSM'!$B$4=2,'Index LA FSM'!$A$179:$BZ$341,IF('Index LA FSM'!$B$4=3,'Index LA FSM'!$A$349:$BZ$511,"Error"))),'Index LA FSM'!Z$1,0),"Error")</f>
        <v>0.01</v>
      </c>
      <c r="AA136" s="84">
        <f>IFERROR(VLOOKUP($A136,IF('Index LA FSM'!$B$4=1,'Index LA FSM'!$A$9:$BZ$171,IF('Index LA FSM'!$B$4=2,'Index LA FSM'!$A$179:$BZ$341,IF('Index LA FSM'!$B$4=3,'Index LA FSM'!$A$349:$BZ$511,"Error"))),'Index LA FSM'!AA$1,0),"Error")</f>
        <v>0.01</v>
      </c>
      <c r="AB136" s="84">
        <f>IFERROR(VLOOKUP($A136,IF('Index LA FSM'!$B$4=1,'Index LA FSM'!$A$9:$BZ$171,IF('Index LA FSM'!$B$4=2,'Index LA FSM'!$A$179:$BZ$341,IF('Index LA FSM'!$B$4=3,'Index LA FSM'!$A$349:$BZ$511,"Error"))),'Index LA FSM'!AB$1,0),"Error")</f>
        <v>0</v>
      </c>
      <c r="AC136" s="84">
        <f>IFERROR(VLOOKUP($A136,IF('Index LA FSM'!$B$4=1,'Index LA FSM'!$A$9:$BZ$171,IF('Index LA FSM'!$B$4=2,'Index LA FSM'!$A$179:$BZ$341,IF('Index LA FSM'!$B$4=3,'Index LA FSM'!$A$349:$BZ$511,"Error"))),'Index LA FSM'!AC$1,0),"Error")</f>
        <v>0</v>
      </c>
      <c r="AD136" s="84">
        <f>IFERROR(VLOOKUP($A136,IF('Index LA FSM'!$B$4=1,'Index LA FSM'!$A$9:$BZ$171,IF('Index LA FSM'!$B$4=2,'Index LA FSM'!$A$179:$BZ$341,IF('Index LA FSM'!$B$4=3,'Index LA FSM'!$A$349:$BZ$511,"Error"))),'Index LA FSM'!AD$1,0),"Error")</f>
        <v>0</v>
      </c>
      <c r="AE136" s="84" t="str">
        <f>IFERROR(VLOOKUP($A136,IF('Index LA FSM'!$B$4=1,'Index LA FSM'!$A$9:$BZ$171,IF('Index LA FSM'!$B$4=2,'Index LA FSM'!$A$179:$BZ$341,IF('Index LA FSM'!$B$4=3,'Index LA FSM'!$A$349:$BZ$511,"Error"))),'Index LA FSM'!AE$1,0),"Error")</f>
        <v>x</v>
      </c>
      <c r="AF136" s="84">
        <f>IFERROR(VLOOKUP($A136,IF('Index LA FSM'!$B$4=1,'Index LA FSM'!$A$9:$BZ$171,IF('Index LA FSM'!$B$4=2,'Index LA FSM'!$A$179:$BZ$341,IF('Index LA FSM'!$B$4=3,'Index LA FSM'!$A$349:$BZ$511,"Error"))),'Index LA FSM'!AF$1,0),"Error")</f>
        <v>0.03</v>
      </c>
      <c r="AG136" s="84">
        <f>IFERROR(VLOOKUP($A136,IF('Index LA FSM'!$B$4=1,'Index LA FSM'!$A$9:$BZ$171,IF('Index LA FSM'!$B$4=2,'Index LA FSM'!$A$179:$BZ$341,IF('Index LA FSM'!$B$4=3,'Index LA FSM'!$A$349:$BZ$511,"Error"))),'Index LA FSM'!AG$1,0),"Error")</f>
        <v>0.03</v>
      </c>
      <c r="AH136" s="84">
        <f>IFERROR(VLOOKUP($A136,IF('Index LA FSM'!$B$4=1,'Index LA FSM'!$A$9:$BZ$171,IF('Index LA FSM'!$B$4=2,'Index LA FSM'!$A$179:$BZ$341,IF('Index LA FSM'!$B$4=3,'Index LA FSM'!$A$349:$BZ$511,"Error"))),'Index LA FSM'!AH$1,0),"Error")</f>
        <v>0.38</v>
      </c>
      <c r="AI136" s="84">
        <f>IFERROR(VLOOKUP($A136,IF('Index LA FSM'!$B$4=1,'Index LA FSM'!$A$9:$BZ$171,IF('Index LA FSM'!$B$4=2,'Index LA FSM'!$A$179:$BZ$341,IF('Index LA FSM'!$B$4=3,'Index LA FSM'!$A$349:$BZ$511,"Error"))),'Index LA FSM'!AI$1,0),"Error")</f>
        <v>0.61</v>
      </c>
      <c r="AJ136" s="84">
        <f>IFERROR(VLOOKUP($A136,IF('Index LA FSM'!$B$4=1,'Index LA FSM'!$A$9:$BZ$171,IF('Index LA FSM'!$B$4=2,'Index LA FSM'!$A$179:$BZ$341,IF('Index LA FSM'!$B$4=3,'Index LA FSM'!$A$349:$BZ$511,"Error"))),'Index LA FSM'!AJ$1,0),"Error")</f>
        <v>0.59</v>
      </c>
      <c r="AK136" s="84">
        <f>IFERROR(VLOOKUP($A136,IF('Index LA FSM'!$B$4=1,'Index LA FSM'!$A$9:$BZ$171,IF('Index LA FSM'!$B$4=2,'Index LA FSM'!$A$179:$BZ$341,IF('Index LA FSM'!$B$4=3,'Index LA FSM'!$A$349:$BZ$511,"Error"))),'Index LA FSM'!AK$1,0),"Error")</f>
        <v>0.14000000000000001</v>
      </c>
      <c r="AL136" s="84">
        <f>IFERROR(VLOOKUP($A136,IF('Index LA FSM'!$B$4=1,'Index LA FSM'!$A$9:$BZ$171,IF('Index LA FSM'!$B$4=2,'Index LA FSM'!$A$179:$BZ$341,IF('Index LA FSM'!$B$4=3,'Index LA FSM'!$A$349:$BZ$511,"Error"))),'Index LA FSM'!AL$1,0),"Error")</f>
        <v>0.38</v>
      </c>
      <c r="AM136" s="84">
        <f>IFERROR(VLOOKUP($A136,IF('Index LA FSM'!$B$4=1,'Index LA FSM'!$A$9:$BZ$171,IF('Index LA FSM'!$B$4=2,'Index LA FSM'!$A$179:$BZ$341,IF('Index LA FSM'!$B$4=3,'Index LA FSM'!$A$349:$BZ$511,"Error"))),'Index LA FSM'!AM$1,0),"Error")</f>
        <v>0.37</v>
      </c>
      <c r="AN136" s="84">
        <f>IFERROR(VLOOKUP($A136,IF('Index LA FSM'!$B$4=1,'Index LA FSM'!$A$9:$BZ$171,IF('Index LA FSM'!$B$4=2,'Index LA FSM'!$A$179:$BZ$341,IF('Index LA FSM'!$B$4=3,'Index LA FSM'!$A$349:$BZ$511,"Error"))),'Index LA FSM'!AN$1,0),"Error")</f>
        <v>0</v>
      </c>
      <c r="AO136" s="84">
        <f>IFERROR(VLOOKUP($A136,IF('Index LA FSM'!$B$4=1,'Index LA FSM'!$A$9:$BZ$171,IF('Index LA FSM'!$B$4=2,'Index LA FSM'!$A$179:$BZ$341,IF('Index LA FSM'!$B$4=3,'Index LA FSM'!$A$349:$BZ$511,"Error"))),'Index LA FSM'!AO$1,0),"Error")</f>
        <v>0.01</v>
      </c>
      <c r="AP136" s="84">
        <f>IFERROR(VLOOKUP($A136,IF('Index LA FSM'!$B$4=1,'Index LA FSM'!$A$9:$BZ$171,IF('Index LA FSM'!$B$4=2,'Index LA FSM'!$A$179:$BZ$341,IF('Index LA FSM'!$B$4=3,'Index LA FSM'!$A$349:$BZ$511,"Error"))),'Index LA FSM'!AP$1,0),"Error")</f>
        <v>0.01</v>
      </c>
      <c r="AQ136" s="84">
        <f>IFERROR(VLOOKUP($A136,IF('Index LA FSM'!$B$4=1,'Index LA FSM'!$A$9:$BZ$171,IF('Index LA FSM'!$B$4=2,'Index LA FSM'!$A$179:$BZ$341,IF('Index LA FSM'!$B$4=3,'Index LA FSM'!$A$349:$BZ$511,"Error"))),'Index LA FSM'!AQ$1,0),"Error")</f>
        <v>0.09</v>
      </c>
      <c r="AR136" s="84">
        <f>IFERROR(VLOOKUP($A136,IF('Index LA FSM'!$B$4=1,'Index LA FSM'!$A$9:$BZ$171,IF('Index LA FSM'!$B$4=2,'Index LA FSM'!$A$179:$BZ$341,IF('Index LA FSM'!$B$4=3,'Index LA FSM'!$A$349:$BZ$511,"Error"))),'Index LA FSM'!AR$1,0),"Error")</f>
        <v>0.22</v>
      </c>
      <c r="AS136" s="84">
        <f>IFERROR(VLOOKUP($A136,IF('Index LA FSM'!$B$4=1,'Index LA FSM'!$A$9:$BZ$171,IF('Index LA FSM'!$B$4=2,'Index LA FSM'!$A$179:$BZ$341,IF('Index LA FSM'!$B$4=3,'Index LA FSM'!$A$349:$BZ$511,"Error"))),'Index LA FSM'!AS$1,0),"Error")</f>
        <v>0.21</v>
      </c>
      <c r="AT136" s="84">
        <f>IFERROR(VLOOKUP($A136,IF('Index LA FSM'!$B$4=1,'Index LA FSM'!$A$9:$BZ$171,IF('Index LA FSM'!$B$4=2,'Index LA FSM'!$A$179:$BZ$341,IF('Index LA FSM'!$B$4=3,'Index LA FSM'!$A$349:$BZ$511,"Error"))),'Index LA FSM'!AT$1,0),"Error")</f>
        <v>0.23</v>
      </c>
      <c r="AU136" s="84">
        <f>IFERROR(VLOOKUP($A136,IF('Index LA FSM'!$B$4=1,'Index LA FSM'!$A$9:$BZ$171,IF('Index LA FSM'!$B$4=2,'Index LA FSM'!$A$179:$BZ$341,IF('Index LA FSM'!$B$4=3,'Index LA FSM'!$A$349:$BZ$511,"Error"))),'Index LA FSM'!AU$1,0),"Error")</f>
        <v>0.22</v>
      </c>
      <c r="AV136" s="84">
        <f>IFERROR(VLOOKUP($A136,IF('Index LA FSM'!$B$4=1,'Index LA FSM'!$A$9:$BZ$171,IF('Index LA FSM'!$B$4=2,'Index LA FSM'!$A$179:$BZ$341,IF('Index LA FSM'!$B$4=3,'Index LA FSM'!$A$349:$BZ$511,"Error"))),'Index LA FSM'!AV$1,0),"Error")</f>
        <v>0.22</v>
      </c>
      <c r="AW136" s="84">
        <f>IFERROR(VLOOKUP($A136,IF('Index LA FSM'!$B$4=1,'Index LA FSM'!$A$9:$BZ$171,IF('Index LA FSM'!$B$4=2,'Index LA FSM'!$A$179:$BZ$341,IF('Index LA FSM'!$B$4=3,'Index LA FSM'!$A$349:$BZ$511,"Error"))),'Index LA FSM'!AW$1,0),"Error")</f>
        <v>0</v>
      </c>
      <c r="AX136" s="84" t="str">
        <f>IFERROR(VLOOKUP($A136,IF('Index LA FSM'!$B$4=1,'Index LA FSM'!$A$9:$BZ$171,IF('Index LA FSM'!$B$4=2,'Index LA FSM'!$A$179:$BZ$341,IF('Index LA FSM'!$B$4=3,'Index LA FSM'!$A$349:$BZ$511,"Error"))),'Index LA FSM'!AX$1,0),"Error")</f>
        <v>x</v>
      </c>
      <c r="AY136" s="84" t="str">
        <f>IFERROR(VLOOKUP($A136,IF('Index LA FSM'!$B$4=1,'Index LA FSM'!$A$9:$BZ$171,IF('Index LA FSM'!$B$4=2,'Index LA FSM'!$A$179:$BZ$341,IF('Index LA FSM'!$B$4=3,'Index LA FSM'!$A$349:$BZ$511,"Error"))),'Index LA FSM'!AY$1,0),"Error")</f>
        <v>x</v>
      </c>
      <c r="AZ136" s="84">
        <f>IFERROR(VLOOKUP($A136,IF('Index LA FSM'!$B$4=1,'Index LA FSM'!$A$9:$BZ$171,IF('Index LA FSM'!$B$4=2,'Index LA FSM'!$A$179:$BZ$341,IF('Index LA FSM'!$B$4=3,'Index LA FSM'!$A$349:$BZ$511,"Error"))),'Index LA FSM'!AZ$1,0),"Error")</f>
        <v>0</v>
      </c>
      <c r="BA136" s="84">
        <f>IFERROR(VLOOKUP($A136,IF('Index LA FSM'!$B$4=1,'Index LA FSM'!$A$9:$BZ$171,IF('Index LA FSM'!$B$4=2,'Index LA FSM'!$A$179:$BZ$341,IF('Index LA FSM'!$B$4=3,'Index LA FSM'!$A$349:$BZ$511,"Error"))),'Index LA FSM'!BA$1,0),"Error")</f>
        <v>0</v>
      </c>
      <c r="BB136" s="84">
        <f>IFERROR(VLOOKUP($A136,IF('Index LA FSM'!$B$4=1,'Index LA FSM'!$A$9:$BZ$171,IF('Index LA FSM'!$B$4=2,'Index LA FSM'!$A$179:$BZ$341,IF('Index LA FSM'!$B$4=3,'Index LA FSM'!$A$349:$BZ$511,"Error"))),'Index LA FSM'!BB$1,0),"Error")</f>
        <v>0</v>
      </c>
      <c r="BC136" s="84" t="str">
        <f>IFERROR(VLOOKUP($A136,IF('Index LA FSM'!$B$4=1,'Index LA FSM'!$A$9:$BZ$171,IF('Index LA FSM'!$B$4=2,'Index LA FSM'!$A$179:$BZ$341,IF('Index LA FSM'!$B$4=3,'Index LA FSM'!$A$349:$BZ$511,"Error"))),'Index LA FSM'!BC$1,0),"Error")</f>
        <v>x</v>
      </c>
      <c r="BD136" s="84">
        <f>IFERROR(VLOOKUP($A136,IF('Index LA FSM'!$B$4=1,'Index LA FSM'!$A$9:$BZ$171,IF('Index LA FSM'!$B$4=2,'Index LA FSM'!$A$179:$BZ$341,IF('Index LA FSM'!$B$4=3,'Index LA FSM'!$A$349:$BZ$511,"Error"))),'Index LA FSM'!BD$1,0),"Error")</f>
        <v>7.0000000000000007E-2</v>
      </c>
      <c r="BE136" s="84">
        <f>IFERROR(VLOOKUP($A136,IF('Index LA FSM'!$B$4=1,'Index LA FSM'!$A$9:$BZ$171,IF('Index LA FSM'!$B$4=2,'Index LA FSM'!$A$179:$BZ$341,IF('Index LA FSM'!$B$4=3,'Index LA FSM'!$A$349:$BZ$511,"Error"))),'Index LA FSM'!BE$1,0),"Error")</f>
        <v>7.0000000000000007E-2</v>
      </c>
      <c r="BF136" s="84" t="str">
        <f>IFERROR(VLOOKUP($A136,IF('Index LA FSM'!$B$4=1,'Index LA FSM'!$A$9:$BZ$171,IF('Index LA FSM'!$B$4=2,'Index LA FSM'!$A$179:$BZ$341,IF('Index LA FSM'!$B$4=3,'Index LA FSM'!$A$349:$BZ$511,"Error"))),'Index LA FSM'!BF$1,0),"Error")</f>
        <v>x</v>
      </c>
      <c r="BG136" s="84">
        <f>IFERROR(VLOOKUP($A136,IF('Index LA FSM'!$B$4=1,'Index LA FSM'!$A$9:$BZ$171,IF('Index LA FSM'!$B$4=2,'Index LA FSM'!$A$179:$BZ$341,IF('Index LA FSM'!$B$4=3,'Index LA FSM'!$A$349:$BZ$511,"Error"))),'Index LA FSM'!BG$1,0),"Error")</f>
        <v>0.04</v>
      </c>
      <c r="BH136" s="84">
        <f>IFERROR(VLOOKUP($A136,IF('Index LA FSM'!$B$4=1,'Index LA FSM'!$A$9:$BZ$171,IF('Index LA FSM'!$B$4=2,'Index LA FSM'!$A$179:$BZ$341,IF('Index LA FSM'!$B$4=3,'Index LA FSM'!$A$349:$BZ$511,"Error"))),'Index LA FSM'!BH$1,0),"Error")</f>
        <v>0.04</v>
      </c>
      <c r="BI136" s="84" t="str">
        <f>IFERROR(VLOOKUP($A136,IF('Index LA FSM'!$B$4=1,'Index LA FSM'!$A$9:$BZ$171,IF('Index LA FSM'!$B$4=2,'Index LA FSM'!$A$179:$BZ$341,IF('Index LA FSM'!$B$4=3,'Index LA FSM'!$A$349:$BZ$511,"Error"))),'Index LA FSM'!BI$1,0),"Error")</f>
        <v>x</v>
      </c>
      <c r="BJ136" s="84">
        <f>IFERROR(VLOOKUP($A136,IF('Index LA FSM'!$B$4=1,'Index LA FSM'!$A$9:$BZ$171,IF('Index LA FSM'!$B$4=2,'Index LA FSM'!$A$179:$BZ$341,IF('Index LA FSM'!$B$4=3,'Index LA FSM'!$A$349:$BZ$511,"Error"))),'Index LA FSM'!BJ$1,0),"Error")</f>
        <v>0.03</v>
      </c>
      <c r="BK136" s="84">
        <f>IFERROR(VLOOKUP($A136,IF('Index LA FSM'!$B$4=1,'Index LA FSM'!$A$9:$BZ$171,IF('Index LA FSM'!$B$4=2,'Index LA FSM'!$A$179:$BZ$341,IF('Index LA FSM'!$B$4=3,'Index LA FSM'!$A$349:$BZ$511,"Error"))),'Index LA FSM'!BK$1,0),"Error")</f>
        <v>0.03</v>
      </c>
      <c r="BL136" s="84">
        <f>IFERROR(VLOOKUP($A136,IF('Index LA FSM'!$B$4=1,'Index LA FSM'!$A$9:$BZ$171,IF('Index LA FSM'!$B$4=2,'Index LA FSM'!$A$179:$BZ$341,IF('Index LA FSM'!$B$4=3,'Index LA FSM'!$A$349:$BZ$511,"Error"))),'Index LA FSM'!BL$1,0),"Error")</f>
        <v>0</v>
      </c>
      <c r="BM136" s="84">
        <f>IFERROR(VLOOKUP($A136,IF('Index LA FSM'!$B$4=1,'Index LA FSM'!$A$9:$BZ$171,IF('Index LA FSM'!$B$4=2,'Index LA FSM'!$A$179:$BZ$341,IF('Index LA FSM'!$B$4=3,'Index LA FSM'!$A$349:$BZ$511,"Error"))),'Index LA FSM'!BM$1,0),"Error")</f>
        <v>0</v>
      </c>
      <c r="BN136" s="84">
        <f>IFERROR(VLOOKUP($A136,IF('Index LA FSM'!$B$4=1,'Index LA FSM'!$A$9:$BZ$171,IF('Index LA FSM'!$B$4=2,'Index LA FSM'!$A$179:$BZ$341,IF('Index LA FSM'!$B$4=3,'Index LA FSM'!$A$349:$BZ$511,"Error"))),'Index LA FSM'!BN$1,0),"Error")</f>
        <v>0</v>
      </c>
      <c r="BO136" s="84" t="str">
        <f>IFERROR(VLOOKUP($A136,IF('Index LA FSM'!$B$4=1,'Index LA FSM'!$A$9:$BZ$171,IF('Index LA FSM'!$B$4=2,'Index LA FSM'!$A$179:$BZ$341,IF('Index LA FSM'!$B$4=3,'Index LA FSM'!$A$349:$BZ$511,"Error"))),'Index LA FSM'!BO$1,0),"Error")</f>
        <v>x</v>
      </c>
      <c r="BP136" s="84">
        <f>IFERROR(VLOOKUP($A136,IF('Index LA FSM'!$B$4=1,'Index LA FSM'!$A$9:$BZ$171,IF('Index LA FSM'!$B$4=2,'Index LA FSM'!$A$179:$BZ$341,IF('Index LA FSM'!$B$4=3,'Index LA FSM'!$A$349:$BZ$511,"Error"))),'Index LA FSM'!BP$1,0),"Error")</f>
        <v>0.01</v>
      </c>
      <c r="BQ136" s="84">
        <f>IFERROR(VLOOKUP($A136,IF('Index LA FSM'!$B$4=1,'Index LA FSM'!$A$9:$BZ$171,IF('Index LA FSM'!$B$4=2,'Index LA FSM'!$A$179:$BZ$341,IF('Index LA FSM'!$B$4=3,'Index LA FSM'!$A$349:$BZ$511,"Error"))),'Index LA FSM'!BQ$1,0),"Error")</f>
        <v>0.01</v>
      </c>
      <c r="BR136" s="84">
        <f>IFERROR(VLOOKUP($A136,IF('Index LA FSM'!$B$4=1,'Index LA FSM'!$A$9:$BZ$171,IF('Index LA FSM'!$B$4=2,'Index LA FSM'!$A$179:$BZ$341,IF('Index LA FSM'!$B$4=3,'Index LA FSM'!$A$349:$BZ$511,"Error"))),'Index LA FSM'!BR$1,0),"Error")</f>
        <v>0.17</v>
      </c>
      <c r="BS136" s="84">
        <f>IFERROR(VLOOKUP($A136,IF('Index LA FSM'!$B$4=1,'Index LA FSM'!$A$9:$BZ$171,IF('Index LA FSM'!$B$4=2,'Index LA FSM'!$A$179:$BZ$341,IF('Index LA FSM'!$B$4=3,'Index LA FSM'!$A$349:$BZ$511,"Error"))),'Index LA FSM'!BS$1,0),"Error")</f>
        <v>0.05</v>
      </c>
      <c r="BT136" s="84">
        <f>IFERROR(VLOOKUP($A136,IF('Index LA FSM'!$B$4=1,'Index LA FSM'!$A$9:$BZ$171,IF('Index LA FSM'!$B$4=2,'Index LA FSM'!$A$179:$BZ$341,IF('Index LA FSM'!$B$4=3,'Index LA FSM'!$A$349:$BZ$511,"Error"))),'Index LA FSM'!BT$1,0),"Error")</f>
        <v>0.06</v>
      </c>
      <c r="BU136" s="84" t="str">
        <f>IFERROR(VLOOKUP($A136,IF('Index LA FSM'!$B$4=1,'Index LA FSM'!$A$9:$BZ$171,IF('Index LA FSM'!$B$4=2,'Index LA FSM'!$A$179:$BZ$341,IF('Index LA FSM'!$B$4=3,'Index LA FSM'!$A$349:$BZ$511,"Error"))),'Index LA FSM'!BU$1,0),"Error")</f>
        <v>x</v>
      </c>
      <c r="BV136" s="84">
        <f>IFERROR(VLOOKUP($A136,IF('Index LA FSM'!$B$4=1,'Index LA FSM'!$A$9:$BZ$171,IF('Index LA FSM'!$B$4=2,'Index LA FSM'!$A$179:$BZ$341,IF('Index LA FSM'!$B$4=3,'Index LA FSM'!$A$349:$BZ$511,"Error"))),'Index LA FSM'!BV$1,0),"Error")</f>
        <v>0.01</v>
      </c>
      <c r="BW136" s="84">
        <f>IFERROR(VLOOKUP($A136,IF('Index LA FSM'!$B$4=1,'Index LA FSM'!$A$9:$BZ$171,IF('Index LA FSM'!$B$4=2,'Index LA FSM'!$A$179:$BZ$341,IF('Index LA FSM'!$B$4=3,'Index LA FSM'!$A$349:$BZ$511,"Error"))),'Index LA FSM'!BW$1,0),"Error")</f>
        <v>0.02</v>
      </c>
      <c r="BX136" s="84">
        <f>IFERROR(VLOOKUP($A136,IF('Index LA FSM'!$B$4=1,'Index LA FSM'!$A$9:$BZ$171,IF('Index LA FSM'!$B$4=2,'Index LA FSM'!$A$179:$BZ$341,IF('Index LA FSM'!$B$4=3,'Index LA FSM'!$A$349:$BZ$511,"Error"))),'Index LA FSM'!BX$1,0),"Error")</f>
        <v>0.2</v>
      </c>
      <c r="BY136" s="84">
        <f>IFERROR(VLOOKUP($A136,IF('Index LA FSM'!$B$4=1,'Index LA FSM'!$A$9:$BZ$171,IF('Index LA FSM'!$B$4=2,'Index LA FSM'!$A$179:$BZ$341,IF('Index LA FSM'!$B$4=3,'Index LA FSM'!$A$349:$BZ$511,"Error"))),'Index LA FSM'!BY$1,0),"Error")</f>
        <v>0.16</v>
      </c>
      <c r="BZ136" s="84">
        <f>IFERROR(VLOOKUP($A136,IF('Index LA FSM'!$B$4=1,'Index LA FSM'!$A$9:$BZ$171,IF('Index LA FSM'!$B$4=2,'Index LA FSM'!$A$179:$BZ$341,IF('Index LA FSM'!$B$4=3,'Index LA FSM'!$A$349:$BZ$511,"Error"))),'Index LA FSM'!BZ$1,0),"Error")</f>
        <v>0.16</v>
      </c>
    </row>
    <row r="137" spans="1:78" s="15" customFormat="1" x14ac:dyDescent="0.2">
      <c r="A137" s="20">
        <v>210</v>
      </c>
      <c r="B137" s="20" t="s">
        <v>288</v>
      </c>
      <c r="C137" s="45" t="s">
        <v>163</v>
      </c>
      <c r="D137" s="113">
        <f>IFERROR(VLOOKUP($A137,IF('Index LA FSM'!$B$4=1,'Index LA FSM'!$A$9:$BZ$171,IF('Index LA FSM'!$B$4=2,'Index LA FSM'!$A$179:$BZ$341,IF('Index LA FSM'!$B$4=3,'Index LA FSM'!$A$349:$BZ$511,"Error"))),'Index LA FSM'!D$1,0),"Error")</f>
        <v>140</v>
      </c>
      <c r="E137" s="113">
        <f>IFERROR(VLOOKUP($A137,IF('Index LA FSM'!$B$4=1,'Index LA FSM'!$A$9:$BZ$171,IF('Index LA FSM'!$B$4=2,'Index LA FSM'!$A$179:$BZ$341,IF('Index LA FSM'!$B$4=3,'Index LA FSM'!$A$349:$BZ$511,"Error"))),'Index LA FSM'!E$1,0),"Error")</f>
        <v>340</v>
      </c>
      <c r="F137" s="113">
        <f>IFERROR(VLOOKUP($A137,IF('Index LA FSM'!$B$4=1,'Index LA FSM'!$A$9:$BZ$171,IF('Index LA FSM'!$B$4=2,'Index LA FSM'!$A$179:$BZ$341,IF('Index LA FSM'!$B$4=3,'Index LA FSM'!$A$349:$BZ$511,"Error"))),'Index LA FSM'!F$1,0),"Error")</f>
        <v>480</v>
      </c>
      <c r="G137" s="84">
        <f>IFERROR(VLOOKUP($A137,IF('Index LA FSM'!$B$4=1,'Index LA FSM'!$A$9:$BZ$171,IF('Index LA FSM'!$B$4=2,'Index LA FSM'!$A$179:$BZ$341,IF('Index LA FSM'!$B$4=3,'Index LA FSM'!$A$349:$BZ$511,"Error"))),'Index LA FSM'!G$1,0),"Error")</f>
        <v>0.81</v>
      </c>
      <c r="H137" s="84">
        <f>IFERROR(VLOOKUP($A137,IF('Index LA FSM'!$B$4=1,'Index LA FSM'!$A$9:$BZ$171,IF('Index LA FSM'!$B$4=2,'Index LA FSM'!$A$179:$BZ$341,IF('Index LA FSM'!$B$4=3,'Index LA FSM'!$A$349:$BZ$511,"Error"))),'Index LA FSM'!H$1,0),"Error")</f>
        <v>0.72</v>
      </c>
      <c r="I137" s="84">
        <f>IFERROR(VLOOKUP($A137,IF('Index LA FSM'!$B$4=1,'Index LA FSM'!$A$9:$BZ$171,IF('Index LA FSM'!$B$4=2,'Index LA FSM'!$A$179:$BZ$341,IF('Index LA FSM'!$B$4=3,'Index LA FSM'!$A$349:$BZ$511,"Error"))),'Index LA FSM'!I$1,0),"Error")</f>
        <v>0.75</v>
      </c>
      <c r="J137" s="84">
        <f>IFERROR(VLOOKUP($A137,IF('Index LA FSM'!$B$4=1,'Index LA FSM'!$A$9:$BZ$171,IF('Index LA FSM'!$B$4=2,'Index LA FSM'!$A$179:$BZ$341,IF('Index LA FSM'!$B$4=3,'Index LA FSM'!$A$349:$BZ$511,"Error"))),'Index LA FSM'!J$1,0),"Error")</f>
        <v>0.78</v>
      </c>
      <c r="K137" s="84">
        <f>IFERROR(VLOOKUP($A137,IF('Index LA FSM'!$B$4=1,'Index LA FSM'!$A$9:$BZ$171,IF('Index LA FSM'!$B$4=2,'Index LA FSM'!$A$179:$BZ$341,IF('Index LA FSM'!$B$4=3,'Index LA FSM'!$A$349:$BZ$511,"Error"))),'Index LA FSM'!K$1,0),"Error")</f>
        <v>0.68</v>
      </c>
      <c r="L137" s="84">
        <f>IFERROR(VLOOKUP($A137,IF('Index LA FSM'!$B$4=1,'Index LA FSM'!$A$9:$BZ$171,IF('Index LA FSM'!$B$4=2,'Index LA FSM'!$A$179:$BZ$341,IF('Index LA FSM'!$B$4=3,'Index LA FSM'!$A$349:$BZ$511,"Error"))),'Index LA FSM'!L$1,0),"Error")</f>
        <v>0.71</v>
      </c>
      <c r="M137" s="84" t="str">
        <f>IFERROR(VLOOKUP($A137,IF('Index LA FSM'!$B$4=1,'Index LA FSM'!$A$9:$BZ$171,IF('Index LA FSM'!$B$4=2,'Index LA FSM'!$A$179:$BZ$341,IF('Index LA FSM'!$B$4=3,'Index LA FSM'!$A$349:$BZ$511,"Error"))),'Index LA FSM'!M$1,0),"Error")</f>
        <v>x</v>
      </c>
      <c r="N137" s="84">
        <f>IFERROR(VLOOKUP($A137,IF('Index LA FSM'!$B$4=1,'Index LA FSM'!$A$9:$BZ$171,IF('Index LA FSM'!$B$4=2,'Index LA FSM'!$A$179:$BZ$341,IF('Index LA FSM'!$B$4=3,'Index LA FSM'!$A$349:$BZ$511,"Error"))),'Index LA FSM'!N$1,0),"Error")</f>
        <v>0.04</v>
      </c>
      <c r="O137" s="84">
        <f>IFERROR(VLOOKUP($A137,IF('Index LA FSM'!$B$4=1,'Index LA FSM'!$A$9:$BZ$171,IF('Index LA FSM'!$B$4=2,'Index LA FSM'!$A$179:$BZ$341,IF('Index LA FSM'!$B$4=3,'Index LA FSM'!$A$349:$BZ$511,"Error"))),'Index LA FSM'!O$1,0),"Error")</f>
        <v>0.03</v>
      </c>
      <c r="P137" s="84" t="str">
        <f>IFERROR(VLOOKUP($A137,IF('Index LA FSM'!$B$4=1,'Index LA FSM'!$A$9:$BZ$171,IF('Index LA FSM'!$B$4=2,'Index LA FSM'!$A$179:$BZ$341,IF('Index LA FSM'!$B$4=3,'Index LA FSM'!$A$349:$BZ$511,"Error"))),'Index LA FSM'!P$1,0),"Error")</f>
        <v>x</v>
      </c>
      <c r="Q137" s="84" t="str">
        <f>IFERROR(VLOOKUP($A137,IF('Index LA FSM'!$B$4=1,'Index LA FSM'!$A$9:$BZ$171,IF('Index LA FSM'!$B$4=2,'Index LA FSM'!$A$179:$BZ$341,IF('Index LA FSM'!$B$4=3,'Index LA FSM'!$A$349:$BZ$511,"Error"))),'Index LA FSM'!Q$1,0),"Error")</f>
        <v>x</v>
      </c>
      <c r="R137" s="84" t="str">
        <f>IFERROR(VLOOKUP($A137,IF('Index LA FSM'!$B$4=1,'Index LA FSM'!$A$9:$BZ$171,IF('Index LA FSM'!$B$4=2,'Index LA FSM'!$A$179:$BZ$341,IF('Index LA FSM'!$B$4=3,'Index LA FSM'!$A$349:$BZ$511,"Error"))),'Index LA FSM'!R$1,0),"Error")</f>
        <v>x</v>
      </c>
      <c r="S137" s="84">
        <f>IFERROR(VLOOKUP($A137,IF('Index LA FSM'!$B$4=1,'Index LA FSM'!$A$9:$BZ$171,IF('Index LA FSM'!$B$4=2,'Index LA FSM'!$A$179:$BZ$341,IF('Index LA FSM'!$B$4=3,'Index LA FSM'!$A$349:$BZ$511,"Error"))),'Index LA FSM'!S$1,0),"Error")</f>
        <v>0.09</v>
      </c>
      <c r="T137" s="84">
        <f>IFERROR(VLOOKUP($A137,IF('Index LA FSM'!$B$4=1,'Index LA FSM'!$A$9:$BZ$171,IF('Index LA FSM'!$B$4=2,'Index LA FSM'!$A$179:$BZ$341,IF('Index LA FSM'!$B$4=3,'Index LA FSM'!$A$349:$BZ$511,"Error"))),'Index LA FSM'!T$1,0),"Error")</f>
        <v>0.06</v>
      </c>
      <c r="U137" s="84">
        <f>IFERROR(VLOOKUP($A137,IF('Index LA FSM'!$B$4=1,'Index LA FSM'!$A$9:$BZ$171,IF('Index LA FSM'!$B$4=2,'Index LA FSM'!$A$179:$BZ$341,IF('Index LA FSM'!$B$4=3,'Index LA FSM'!$A$349:$BZ$511,"Error"))),'Index LA FSM'!U$1,0),"Error")</f>
        <v>7.0000000000000007E-2</v>
      </c>
      <c r="V137" s="84">
        <f>IFERROR(VLOOKUP($A137,IF('Index LA FSM'!$B$4=1,'Index LA FSM'!$A$9:$BZ$171,IF('Index LA FSM'!$B$4=2,'Index LA FSM'!$A$179:$BZ$341,IF('Index LA FSM'!$B$4=3,'Index LA FSM'!$A$349:$BZ$511,"Error"))),'Index LA FSM'!V$1,0),"Error")</f>
        <v>0.04</v>
      </c>
      <c r="W137" s="84" t="str">
        <f>IFERROR(VLOOKUP($A137,IF('Index LA FSM'!$B$4=1,'Index LA FSM'!$A$9:$BZ$171,IF('Index LA FSM'!$B$4=2,'Index LA FSM'!$A$179:$BZ$341,IF('Index LA FSM'!$B$4=3,'Index LA FSM'!$A$349:$BZ$511,"Error"))),'Index LA FSM'!W$1,0),"Error")</f>
        <v>x</v>
      </c>
      <c r="X137" s="84">
        <f>IFERROR(VLOOKUP($A137,IF('Index LA FSM'!$B$4=1,'Index LA FSM'!$A$9:$BZ$171,IF('Index LA FSM'!$B$4=2,'Index LA FSM'!$A$179:$BZ$341,IF('Index LA FSM'!$B$4=3,'Index LA FSM'!$A$349:$BZ$511,"Error"))),'Index LA FSM'!X$1,0),"Error")</f>
        <v>0.02</v>
      </c>
      <c r="Y137" s="84" t="str">
        <f>IFERROR(VLOOKUP($A137,IF('Index LA FSM'!$B$4=1,'Index LA FSM'!$A$9:$BZ$171,IF('Index LA FSM'!$B$4=2,'Index LA FSM'!$A$179:$BZ$341,IF('Index LA FSM'!$B$4=3,'Index LA FSM'!$A$349:$BZ$511,"Error"))),'Index LA FSM'!Y$1,0),"Error")</f>
        <v>x</v>
      </c>
      <c r="Z137" s="84" t="str">
        <f>IFERROR(VLOOKUP($A137,IF('Index LA FSM'!$B$4=1,'Index LA FSM'!$A$9:$BZ$171,IF('Index LA FSM'!$B$4=2,'Index LA FSM'!$A$179:$BZ$341,IF('Index LA FSM'!$B$4=3,'Index LA FSM'!$A$349:$BZ$511,"Error"))),'Index LA FSM'!Z$1,0),"Error")</f>
        <v>x</v>
      </c>
      <c r="AA137" s="84" t="str">
        <f>IFERROR(VLOOKUP($A137,IF('Index LA FSM'!$B$4=1,'Index LA FSM'!$A$9:$BZ$171,IF('Index LA FSM'!$B$4=2,'Index LA FSM'!$A$179:$BZ$341,IF('Index LA FSM'!$B$4=3,'Index LA FSM'!$A$349:$BZ$511,"Error"))),'Index LA FSM'!AA$1,0),"Error")</f>
        <v>x</v>
      </c>
      <c r="AB137" s="84">
        <f>IFERROR(VLOOKUP($A137,IF('Index LA FSM'!$B$4=1,'Index LA FSM'!$A$9:$BZ$171,IF('Index LA FSM'!$B$4=2,'Index LA FSM'!$A$179:$BZ$341,IF('Index LA FSM'!$B$4=3,'Index LA FSM'!$A$349:$BZ$511,"Error"))),'Index LA FSM'!AB$1,0),"Error")</f>
        <v>0</v>
      </c>
      <c r="AC137" s="84" t="str">
        <f>IFERROR(VLOOKUP($A137,IF('Index LA FSM'!$B$4=1,'Index LA FSM'!$A$9:$BZ$171,IF('Index LA FSM'!$B$4=2,'Index LA FSM'!$A$179:$BZ$341,IF('Index LA FSM'!$B$4=3,'Index LA FSM'!$A$349:$BZ$511,"Error"))),'Index LA FSM'!AC$1,0),"Error")</f>
        <v>x</v>
      </c>
      <c r="AD137" s="84" t="str">
        <f>IFERROR(VLOOKUP($A137,IF('Index LA FSM'!$B$4=1,'Index LA FSM'!$A$9:$BZ$171,IF('Index LA FSM'!$B$4=2,'Index LA FSM'!$A$179:$BZ$341,IF('Index LA FSM'!$B$4=3,'Index LA FSM'!$A$349:$BZ$511,"Error"))),'Index LA FSM'!AD$1,0),"Error")</f>
        <v>x</v>
      </c>
      <c r="AE137" s="84">
        <f>IFERROR(VLOOKUP($A137,IF('Index LA FSM'!$B$4=1,'Index LA FSM'!$A$9:$BZ$171,IF('Index LA FSM'!$B$4=2,'Index LA FSM'!$A$179:$BZ$341,IF('Index LA FSM'!$B$4=3,'Index LA FSM'!$A$349:$BZ$511,"Error"))),'Index LA FSM'!AE$1,0),"Error")</f>
        <v>0.09</v>
      </c>
      <c r="AF137" s="84">
        <f>IFERROR(VLOOKUP($A137,IF('Index LA FSM'!$B$4=1,'Index LA FSM'!$A$9:$BZ$171,IF('Index LA FSM'!$B$4=2,'Index LA FSM'!$A$179:$BZ$341,IF('Index LA FSM'!$B$4=3,'Index LA FSM'!$A$349:$BZ$511,"Error"))),'Index LA FSM'!AF$1,0),"Error")</f>
        <v>0.04</v>
      </c>
      <c r="AG137" s="84">
        <f>IFERROR(VLOOKUP($A137,IF('Index LA FSM'!$B$4=1,'Index LA FSM'!$A$9:$BZ$171,IF('Index LA FSM'!$B$4=2,'Index LA FSM'!$A$179:$BZ$341,IF('Index LA FSM'!$B$4=3,'Index LA FSM'!$A$349:$BZ$511,"Error"))),'Index LA FSM'!AG$1,0),"Error")</f>
        <v>0.05</v>
      </c>
      <c r="AH137" s="84">
        <f>IFERROR(VLOOKUP($A137,IF('Index LA FSM'!$B$4=1,'Index LA FSM'!$A$9:$BZ$171,IF('Index LA FSM'!$B$4=2,'Index LA FSM'!$A$179:$BZ$341,IF('Index LA FSM'!$B$4=3,'Index LA FSM'!$A$349:$BZ$511,"Error"))),'Index LA FSM'!AH$1,0),"Error")</f>
        <v>0.6</v>
      </c>
      <c r="AI137" s="84">
        <f>IFERROR(VLOOKUP($A137,IF('Index LA FSM'!$B$4=1,'Index LA FSM'!$A$9:$BZ$171,IF('Index LA FSM'!$B$4=2,'Index LA FSM'!$A$179:$BZ$341,IF('Index LA FSM'!$B$4=3,'Index LA FSM'!$A$349:$BZ$511,"Error"))),'Index LA FSM'!AI$1,0),"Error")</f>
        <v>0.56000000000000005</v>
      </c>
      <c r="AJ137" s="84">
        <f>IFERROR(VLOOKUP($A137,IF('Index LA FSM'!$B$4=1,'Index LA FSM'!$A$9:$BZ$171,IF('Index LA FSM'!$B$4=2,'Index LA FSM'!$A$179:$BZ$341,IF('Index LA FSM'!$B$4=3,'Index LA FSM'!$A$349:$BZ$511,"Error"))),'Index LA FSM'!AJ$1,0),"Error")</f>
        <v>0.56999999999999995</v>
      </c>
      <c r="AK137" s="84">
        <f>IFERROR(VLOOKUP($A137,IF('Index LA FSM'!$B$4=1,'Index LA FSM'!$A$9:$BZ$171,IF('Index LA FSM'!$B$4=2,'Index LA FSM'!$A$179:$BZ$341,IF('Index LA FSM'!$B$4=3,'Index LA FSM'!$A$349:$BZ$511,"Error"))),'Index LA FSM'!AK$1,0),"Error")</f>
        <v>0.2</v>
      </c>
      <c r="AL137" s="84">
        <f>IFERROR(VLOOKUP($A137,IF('Index LA FSM'!$B$4=1,'Index LA FSM'!$A$9:$BZ$171,IF('Index LA FSM'!$B$4=2,'Index LA FSM'!$A$179:$BZ$341,IF('Index LA FSM'!$B$4=3,'Index LA FSM'!$A$349:$BZ$511,"Error"))),'Index LA FSM'!AL$1,0),"Error")</f>
        <v>0.22</v>
      </c>
      <c r="AM137" s="84">
        <f>IFERROR(VLOOKUP($A137,IF('Index LA FSM'!$B$4=1,'Index LA FSM'!$A$9:$BZ$171,IF('Index LA FSM'!$B$4=2,'Index LA FSM'!$A$179:$BZ$341,IF('Index LA FSM'!$B$4=3,'Index LA FSM'!$A$349:$BZ$511,"Error"))),'Index LA FSM'!AM$1,0),"Error")</f>
        <v>0.21</v>
      </c>
      <c r="AN137" s="84" t="str">
        <f>IFERROR(VLOOKUP($A137,IF('Index LA FSM'!$B$4=1,'Index LA FSM'!$A$9:$BZ$171,IF('Index LA FSM'!$B$4=2,'Index LA FSM'!$A$179:$BZ$341,IF('Index LA FSM'!$B$4=3,'Index LA FSM'!$A$349:$BZ$511,"Error"))),'Index LA FSM'!AN$1,0),"Error")</f>
        <v>x</v>
      </c>
      <c r="AO137" s="84">
        <f>IFERROR(VLOOKUP($A137,IF('Index LA FSM'!$B$4=1,'Index LA FSM'!$A$9:$BZ$171,IF('Index LA FSM'!$B$4=2,'Index LA FSM'!$A$179:$BZ$341,IF('Index LA FSM'!$B$4=3,'Index LA FSM'!$A$349:$BZ$511,"Error"))),'Index LA FSM'!AO$1,0),"Error")</f>
        <v>0</v>
      </c>
      <c r="AP137" s="84" t="str">
        <f>IFERROR(VLOOKUP($A137,IF('Index LA FSM'!$B$4=1,'Index LA FSM'!$A$9:$BZ$171,IF('Index LA FSM'!$B$4=2,'Index LA FSM'!$A$179:$BZ$341,IF('Index LA FSM'!$B$4=3,'Index LA FSM'!$A$349:$BZ$511,"Error"))),'Index LA FSM'!AP$1,0),"Error")</f>
        <v>x</v>
      </c>
      <c r="AQ137" s="84">
        <f>IFERROR(VLOOKUP($A137,IF('Index LA FSM'!$B$4=1,'Index LA FSM'!$A$9:$BZ$171,IF('Index LA FSM'!$B$4=2,'Index LA FSM'!$A$179:$BZ$341,IF('Index LA FSM'!$B$4=3,'Index LA FSM'!$A$349:$BZ$511,"Error"))),'Index LA FSM'!AQ$1,0),"Error")</f>
        <v>0.09</v>
      </c>
      <c r="AR137" s="84">
        <f>IFERROR(VLOOKUP($A137,IF('Index LA FSM'!$B$4=1,'Index LA FSM'!$A$9:$BZ$171,IF('Index LA FSM'!$B$4=2,'Index LA FSM'!$A$179:$BZ$341,IF('Index LA FSM'!$B$4=3,'Index LA FSM'!$A$349:$BZ$511,"Error"))),'Index LA FSM'!AR$1,0),"Error")</f>
        <v>0.1</v>
      </c>
      <c r="AS137" s="84">
        <f>IFERROR(VLOOKUP($A137,IF('Index LA FSM'!$B$4=1,'Index LA FSM'!$A$9:$BZ$171,IF('Index LA FSM'!$B$4=2,'Index LA FSM'!$A$179:$BZ$341,IF('Index LA FSM'!$B$4=3,'Index LA FSM'!$A$349:$BZ$511,"Error"))),'Index LA FSM'!AS$1,0),"Error")</f>
        <v>0.1</v>
      </c>
      <c r="AT137" s="84">
        <f>IFERROR(VLOOKUP($A137,IF('Index LA FSM'!$B$4=1,'Index LA FSM'!$A$9:$BZ$171,IF('Index LA FSM'!$B$4=2,'Index LA FSM'!$A$179:$BZ$341,IF('Index LA FSM'!$B$4=3,'Index LA FSM'!$A$349:$BZ$511,"Error"))),'Index LA FSM'!AT$1,0),"Error")</f>
        <v>0.4</v>
      </c>
      <c r="AU137" s="84">
        <f>IFERROR(VLOOKUP($A137,IF('Index LA FSM'!$B$4=1,'Index LA FSM'!$A$9:$BZ$171,IF('Index LA FSM'!$B$4=2,'Index LA FSM'!$A$179:$BZ$341,IF('Index LA FSM'!$B$4=3,'Index LA FSM'!$A$349:$BZ$511,"Error"))),'Index LA FSM'!AU$1,0),"Error")</f>
        <v>0.33</v>
      </c>
      <c r="AV137" s="84">
        <f>IFERROR(VLOOKUP($A137,IF('Index LA FSM'!$B$4=1,'Index LA FSM'!$A$9:$BZ$171,IF('Index LA FSM'!$B$4=2,'Index LA FSM'!$A$179:$BZ$341,IF('Index LA FSM'!$B$4=3,'Index LA FSM'!$A$349:$BZ$511,"Error"))),'Index LA FSM'!AV$1,0),"Error")</f>
        <v>0.35</v>
      </c>
      <c r="AW137" s="84" t="str">
        <f>IFERROR(VLOOKUP($A137,IF('Index LA FSM'!$B$4=1,'Index LA FSM'!$A$9:$BZ$171,IF('Index LA FSM'!$B$4=2,'Index LA FSM'!$A$179:$BZ$341,IF('Index LA FSM'!$B$4=3,'Index LA FSM'!$A$349:$BZ$511,"Error"))),'Index LA FSM'!AW$1,0),"Error")</f>
        <v>x</v>
      </c>
      <c r="AX137" s="84" t="str">
        <f>IFERROR(VLOOKUP($A137,IF('Index LA FSM'!$B$4=1,'Index LA FSM'!$A$9:$BZ$171,IF('Index LA FSM'!$B$4=2,'Index LA FSM'!$A$179:$BZ$341,IF('Index LA FSM'!$B$4=3,'Index LA FSM'!$A$349:$BZ$511,"Error"))),'Index LA FSM'!AX$1,0),"Error")</f>
        <v>x</v>
      </c>
      <c r="AY137" s="84" t="str">
        <f>IFERROR(VLOOKUP($A137,IF('Index LA FSM'!$B$4=1,'Index LA FSM'!$A$9:$BZ$171,IF('Index LA FSM'!$B$4=2,'Index LA FSM'!$A$179:$BZ$341,IF('Index LA FSM'!$B$4=3,'Index LA FSM'!$A$349:$BZ$511,"Error"))),'Index LA FSM'!AY$1,0),"Error")</f>
        <v>x</v>
      </c>
      <c r="AZ137" s="84">
        <f>IFERROR(VLOOKUP($A137,IF('Index LA FSM'!$B$4=1,'Index LA FSM'!$A$9:$BZ$171,IF('Index LA FSM'!$B$4=2,'Index LA FSM'!$A$179:$BZ$341,IF('Index LA FSM'!$B$4=3,'Index LA FSM'!$A$349:$BZ$511,"Error"))),'Index LA FSM'!AZ$1,0),"Error")</f>
        <v>0</v>
      </c>
      <c r="BA137" s="84">
        <f>IFERROR(VLOOKUP($A137,IF('Index LA FSM'!$B$4=1,'Index LA FSM'!$A$9:$BZ$171,IF('Index LA FSM'!$B$4=2,'Index LA FSM'!$A$179:$BZ$341,IF('Index LA FSM'!$B$4=3,'Index LA FSM'!$A$349:$BZ$511,"Error"))),'Index LA FSM'!BA$1,0),"Error")</f>
        <v>0</v>
      </c>
      <c r="BB137" s="84">
        <f>IFERROR(VLOOKUP($A137,IF('Index LA FSM'!$B$4=1,'Index LA FSM'!$A$9:$BZ$171,IF('Index LA FSM'!$B$4=2,'Index LA FSM'!$A$179:$BZ$341,IF('Index LA FSM'!$B$4=3,'Index LA FSM'!$A$349:$BZ$511,"Error"))),'Index LA FSM'!BB$1,0),"Error")</f>
        <v>0</v>
      </c>
      <c r="BC137" s="84" t="str">
        <f>IFERROR(VLOOKUP($A137,IF('Index LA FSM'!$B$4=1,'Index LA FSM'!$A$9:$BZ$171,IF('Index LA FSM'!$B$4=2,'Index LA FSM'!$A$179:$BZ$341,IF('Index LA FSM'!$B$4=3,'Index LA FSM'!$A$349:$BZ$511,"Error"))),'Index LA FSM'!BC$1,0),"Error")</f>
        <v>x</v>
      </c>
      <c r="BD137" s="84">
        <f>IFERROR(VLOOKUP($A137,IF('Index LA FSM'!$B$4=1,'Index LA FSM'!$A$9:$BZ$171,IF('Index LA FSM'!$B$4=2,'Index LA FSM'!$A$179:$BZ$341,IF('Index LA FSM'!$B$4=3,'Index LA FSM'!$A$349:$BZ$511,"Error"))),'Index LA FSM'!BD$1,0),"Error")</f>
        <v>0.04</v>
      </c>
      <c r="BE137" s="84">
        <f>IFERROR(VLOOKUP($A137,IF('Index LA FSM'!$B$4=1,'Index LA FSM'!$A$9:$BZ$171,IF('Index LA FSM'!$B$4=2,'Index LA FSM'!$A$179:$BZ$341,IF('Index LA FSM'!$B$4=3,'Index LA FSM'!$A$349:$BZ$511,"Error"))),'Index LA FSM'!BE$1,0),"Error")</f>
        <v>0.03</v>
      </c>
      <c r="BF137" s="84">
        <f>IFERROR(VLOOKUP($A137,IF('Index LA FSM'!$B$4=1,'Index LA FSM'!$A$9:$BZ$171,IF('Index LA FSM'!$B$4=2,'Index LA FSM'!$A$179:$BZ$341,IF('Index LA FSM'!$B$4=3,'Index LA FSM'!$A$349:$BZ$511,"Error"))),'Index LA FSM'!BF$1,0),"Error")</f>
        <v>0</v>
      </c>
      <c r="BG137" s="84">
        <f>IFERROR(VLOOKUP($A137,IF('Index LA FSM'!$B$4=1,'Index LA FSM'!$A$9:$BZ$171,IF('Index LA FSM'!$B$4=2,'Index LA FSM'!$A$179:$BZ$341,IF('Index LA FSM'!$B$4=3,'Index LA FSM'!$A$349:$BZ$511,"Error"))),'Index LA FSM'!BG$1,0),"Error")</f>
        <v>0</v>
      </c>
      <c r="BH137" s="84">
        <f>IFERROR(VLOOKUP($A137,IF('Index LA FSM'!$B$4=1,'Index LA FSM'!$A$9:$BZ$171,IF('Index LA FSM'!$B$4=2,'Index LA FSM'!$A$179:$BZ$341,IF('Index LA FSM'!$B$4=3,'Index LA FSM'!$A$349:$BZ$511,"Error"))),'Index LA FSM'!BH$1,0),"Error")</f>
        <v>0</v>
      </c>
      <c r="BI137" s="84" t="str">
        <f>IFERROR(VLOOKUP($A137,IF('Index LA FSM'!$B$4=1,'Index LA FSM'!$A$9:$BZ$171,IF('Index LA FSM'!$B$4=2,'Index LA FSM'!$A$179:$BZ$341,IF('Index LA FSM'!$B$4=3,'Index LA FSM'!$A$349:$BZ$511,"Error"))),'Index LA FSM'!BI$1,0),"Error")</f>
        <v>x</v>
      </c>
      <c r="BJ137" s="84">
        <f>IFERROR(VLOOKUP($A137,IF('Index LA FSM'!$B$4=1,'Index LA FSM'!$A$9:$BZ$171,IF('Index LA FSM'!$B$4=2,'Index LA FSM'!$A$179:$BZ$341,IF('Index LA FSM'!$B$4=3,'Index LA FSM'!$A$349:$BZ$511,"Error"))),'Index LA FSM'!BJ$1,0),"Error")</f>
        <v>0.04</v>
      </c>
      <c r="BK137" s="84">
        <f>IFERROR(VLOOKUP($A137,IF('Index LA FSM'!$B$4=1,'Index LA FSM'!$A$9:$BZ$171,IF('Index LA FSM'!$B$4=2,'Index LA FSM'!$A$179:$BZ$341,IF('Index LA FSM'!$B$4=3,'Index LA FSM'!$A$349:$BZ$511,"Error"))),'Index LA FSM'!BK$1,0),"Error")</f>
        <v>0.03</v>
      </c>
      <c r="BL137" s="84">
        <f>IFERROR(VLOOKUP($A137,IF('Index LA FSM'!$B$4=1,'Index LA FSM'!$A$9:$BZ$171,IF('Index LA FSM'!$B$4=2,'Index LA FSM'!$A$179:$BZ$341,IF('Index LA FSM'!$B$4=3,'Index LA FSM'!$A$349:$BZ$511,"Error"))),'Index LA FSM'!BL$1,0),"Error")</f>
        <v>0</v>
      </c>
      <c r="BM137" s="84">
        <f>IFERROR(VLOOKUP($A137,IF('Index LA FSM'!$B$4=1,'Index LA FSM'!$A$9:$BZ$171,IF('Index LA FSM'!$B$4=2,'Index LA FSM'!$A$179:$BZ$341,IF('Index LA FSM'!$B$4=3,'Index LA FSM'!$A$349:$BZ$511,"Error"))),'Index LA FSM'!BM$1,0),"Error")</f>
        <v>0</v>
      </c>
      <c r="BN137" s="84">
        <f>IFERROR(VLOOKUP($A137,IF('Index LA FSM'!$B$4=1,'Index LA FSM'!$A$9:$BZ$171,IF('Index LA FSM'!$B$4=2,'Index LA FSM'!$A$179:$BZ$341,IF('Index LA FSM'!$B$4=3,'Index LA FSM'!$A$349:$BZ$511,"Error"))),'Index LA FSM'!BN$1,0),"Error")</f>
        <v>0</v>
      </c>
      <c r="BO137" s="84" t="str">
        <f>IFERROR(VLOOKUP($A137,IF('Index LA FSM'!$B$4=1,'Index LA FSM'!$A$9:$BZ$171,IF('Index LA FSM'!$B$4=2,'Index LA FSM'!$A$179:$BZ$341,IF('Index LA FSM'!$B$4=3,'Index LA FSM'!$A$349:$BZ$511,"Error"))),'Index LA FSM'!BO$1,0),"Error")</f>
        <v>x</v>
      </c>
      <c r="BP137" s="84" t="str">
        <f>IFERROR(VLOOKUP($A137,IF('Index LA FSM'!$B$4=1,'Index LA FSM'!$A$9:$BZ$171,IF('Index LA FSM'!$B$4=2,'Index LA FSM'!$A$179:$BZ$341,IF('Index LA FSM'!$B$4=3,'Index LA FSM'!$A$349:$BZ$511,"Error"))),'Index LA FSM'!BP$1,0),"Error")</f>
        <v>x</v>
      </c>
      <c r="BQ137" s="84" t="str">
        <f>IFERROR(VLOOKUP($A137,IF('Index LA FSM'!$B$4=1,'Index LA FSM'!$A$9:$BZ$171,IF('Index LA FSM'!$B$4=2,'Index LA FSM'!$A$179:$BZ$341,IF('Index LA FSM'!$B$4=3,'Index LA FSM'!$A$349:$BZ$511,"Error"))),'Index LA FSM'!BQ$1,0),"Error")</f>
        <v>x</v>
      </c>
      <c r="BR137" s="84">
        <f>IFERROR(VLOOKUP($A137,IF('Index LA FSM'!$B$4=1,'Index LA FSM'!$A$9:$BZ$171,IF('Index LA FSM'!$B$4=2,'Index LA FSM'!$A$179:$BZ$341,IF('Index LA FSM'!$B$4=3,'Index LA FSM'!$A$349:$BZ$511,"Error"))),'Index LA FSM'!BR$1,0),"Error")</f>
        <v>0.06</v>
      </c>
      <c r="BS137" s="84">
        <f>IFERROR(VLOOKUP($A137,IF('Index LA FSM'!$B$4=1,'Index LA FSM'!$A$9:$BZ$171,IF('Index LA FSM'!$B$4=2,'Index LA FSM'!$A$179:$BZ$341,IF('Index LA FSM'!$B$4=3,'Index LA FSM'!$A$349:$BZ$511,"Error"))),'Index LA FSM'!BS$1,0),"Error")</f>
        <v>0.06</v>
      </c>
      <c r="BT137" s="84">
        <f>IFERROR(VLOOKUP($A137,IF('Index LA FSM'!$B$4=1,'Index LA FSM'!$A$9:$BZ$171,IF('Index LA FSM'!$B$4=2,'Index LA FSM'!$A$179:$BZ$341,IF('Index LA FSM'!$B$4=3,'Index LA FSM'!$A$349:$BZ$511,"Error"))),'Index LA FSM'!BT$1,0),"Error")</f>
        <v>0.06</v>
      </c>
      <c r="BU137" s="84" t="str">
        <f>IFERROR(VLOOKUP($A137,IF('Index LA FSM'!$B$4=1,'Index LA FSM'!$A$9:$BZ$171,IF('Index LA FSM'!$B$4=2,'Index LA FSM'!$A$179:$BZ$341,IF('Index LA FSM'!$B$4=3,'Index LA FSM'!$A$349:$BZ$511,"Error"))),'Index LA FSM'!BU$1,0),"Error")</f>
        <v>x</v>
      </c>
      <c r="BV137" s="84">
        <f>IFERROR(VLOOKUP($A137,IF('Index LA FSM'!$B$4=1,'Index LA FSM'!$A$9:$BZ$171,IF('Index LA FSM'!$B$4=2,'Index LA FSM'!$A$179:$BZ$341,IF('Index LA FSM'!$B$4=3,'Index LA FSM'!$A$349:$BZ$511,"Error"))),'Index LA FSM'!BV$1,0),"Error")</f>
        <v>0.04</v>
      </c>
      <c r="BW137" s="84">
        <f>IFERROR(VLOOKUP($A137,IF('Index LA FSM'!$B$4=1,'Index LA FSM'!$A$9:$BZ$171,IF('Index LA FSM'!$B$4=2,'Index LA FSM'!$A$179:$BZ$341,IF('Index LA FSM'!$B$4=3,'Index LA FSM'!$A$349:$BZ$511,"Error"))),'Index LA FSM'!BW$1,0),"Error")</f>
        <v>0.04</v>
      </c>
      <c r="BX137" s="84">
        <f>IFERROR(VLOOKUP($A137,IF('Index LA FSM'!$B$4=1,'Index LA FSM'!$A$9:$BZ$171,IF('Index LA FSM'!$B$4=2,'Index LA FSM'!$A$179:$BZ$341,IF('Index LA FSM'!$B$4=3,'Index LA FSM'!$A$349:$BZ$511,"Error"))),'Index LA FSM'!BX$1,0),"Error")</f>
        <v>0.09</v>
      </c>
      <c r="BY137" s="84">
        <f>IFERROR(VLOOKUP($A137,IF('Index LA FSM'!$B$4=1,'Index LA FSM'!$A$9:$BZ$171,IF('Index LA FSM'!$B$4=2,'Index LA FSM'!$A$179:$BZ$341,IF('Index LA FSM'!$B$4=3,'Index LA FSM'!$A$349:$BZ$511,"Error"))),'Index LA FSM'!BY$1,0),"Error")</f>
        <v>0.18</v>
      </c>
      <c r="BZ137" s="84">
        <f>IFERROR(VLOOKUP($A137,IF('Index LA FSM'!$B$4=1,'Index LA FSM'!$A$9:$BZ$171,IF('Index LA FSM'!$B$4=2,'Index LA FSM'!$A$179:$BZ$341,IF('Index LA FSM'!$B$4=3,'Index LA FSM'!$A$349:$BZ$511,"Error"))),'Index LA FSM'!BZ$1,0),"Error")</f>
        <v>0.15</v>
      </c>
    </row>
    <row r="138" spans="1:78" s="15" customFormat="1" x14ac:dyDescent="0.2">
      <c r="A138" s="20">
        <v>342</v>
      </c>
      <c r="B138" s="20" t="s">
        <v>289</v>
      </c>
      <c r="C138" s="45" t="s">
        <v>153</v>
      </c>
      <c r="D138" s="113">
        <f>IFERROR(VLOOKUP($A138,IF('Index LA FSM'!$B$4=1,'Index LA FSM'!$A$9:$BZ$171,IF('Index LA FSM'!$B$4=2,'Index LA FSM'!$A$179:$BZ$341,IF('Index LA FSM'!$B$4=3,'Index LA FSM'!$A$349:$BZ$511,"Error"))),'Index LA FSM'!D$1,0),"Error")</f>
        <v>60</v>
      </c>
      <c r="E138" s="113">
        <f>IFERROR(VLOOKUP($A138,IF('Index LA FSM'!$B$4=1,'Index LA FSM'!$A$9:$BZ$171,IF('Index LA FSM'!$B$4=2,'Index LA FSM'!$A$179:$BZ$341,IF('Index LA FSM'!$B$4=3,'Index LA FSM'!$A$349:$BZ$511,"Error"))),'Index LA FSM'!E$1,0),"Error")</f>
        <v>400</v>
      </c>
      <c r="F138" s="113">
        <f>IFERROR(VLOOKUP($A138,IF('Index LA FSM'!$B$4=1,'Index LA FSM'!$A$9:$BZ$171,IF('Index LA FSM'!$B$4=2,'Index LA FSM'!$A$179:$BZ$341,IF('Index LA FSM'!$B$4=3,'Index LA FSM'!$A$349:$BZ$511,"Error"))),'Index LA FSM'!F$1,0),"Error")</f>
        <v>460</v>
      </c>
      <c r="G138" s="84">
        <f>IFERROR(VLOOKUP($A138,IF('Index LA FSM'!$B$4=1,'Index LA FSM'!$A$9:$BZ$171,IF('Index LA FSM'!$B$4=2,'Index LA FSM'!$A$179:$BZ$341,IF('Index LA FSM'!$B$4=3,'Index LA FSM'!$A$349:$BZ$511,"Error"))),'Index LA FSM'!G$1,0),"Error")</f>
        <v>0.69</v>
      </c>
      <c r="H138" s="84">
        <f>IFERROR(VLOOKUP($A138,IF('Index LA FSM'!$B$4=1,'Index LA FSM'!$A$9:$BZ$171,IF('Index LA FSM'!$B$4=2,'Index LA FSM'!$A$179:$BZ$341,IF('Index LA FSM'!$B$4=3,'Index LA FSM'!$A$349:$BZ$511,"Error"))),'Index LA FSM'!H$1,0),"Error")</f>
        <v>0.84</v>
      </c>
      <c r="I138" s="84">
        <f>IFERROR(VLOOKUP($A138,IF('Index LA FSM'!$B$4=1,'Index LA FSM'!$A$9:$BZ$171,IF('Index LA FSM'!$B$4=2,'Index LA FSM'!$A$179:$BZ$341,IF('Index LA FSM'!$B$4=3,'Index LA FSM'!$A$349:$BZ$511,"Error"))),'Index LA FSM'!I$1,0),"Error")</f>
        <v>0.82</v>
      </c>
      <c r="J138" s="84">
        <f>IFERROR(VLOOKUP($A138,IF('Index LA FSM'!$B$4=1,'Index LA FSM'!$A$9:$BZ$171,IF('Index LA FSM'!$B$4=2,'Index LA FSM'!$A$179:$BZ$341,IF('Index LA FSM'!$B$4=3,'Index LA FSM'!$A$349:$BZ$511,"Error"))),'Index LA FSM'!J$1,0),"Error")</f>
        <v>0.51</v>
      </c>
      <c r="K138" s="84">
        <f>IFERROR(VLOOKUP($A138,IF('Index LA FSM'!$B$4=1,'Index LA FSM'!$A$9:$BZ$171,IF('Index LA FSM'!$B$4=2,'Index LA FSM'!$A$179:$BZ$341,IF('Index LA FSM'!$B$4=3,'Index LA FSM'!$A$349:$BZ$511,"Error"))),'Index LA FSM'!K$1,0),"Error")</f>
        <v>0.64</v>
      </c>
      <c r="L138" s="84">
        <f>IFERROR(VLOOKUP($A138,IF('Index LA FSM'!$B$4=1,'Index LA FSM'!$A$9:$BZ$171,IF('Index LA FSM'!$B$4=2,'Index LA FSM'!$A$179:$BZ$341,IF('Index LA FSM'!$B$4=3,'Index LA FSM'!$A$349:$BZ$511,"Error"))),'Index LA FSM'!L$1,0),"Error")</f>
        <v>0.63</v>
      </c>
      <c r="M138" s="84">
        <f>IFERROR(VLOOKUP($A138,IF('Index LA FSM'!$B$4=1,'Index LA FSM'!$A$9:$BZ$171,IF('Index LA FSM'!$B$4=2,'Index LA FSM'!$A$179:$BZ$341,IF('Index LA FSM'!$B$4=3,'Index LA FSM'!$A$349:$BZ$511,"Error"))),'Index LA FSM'!M$1,0),"Error")</f>
        <v>0.13</v>
      </c>
      <c r="N138" s="84">
        <f>IFERROR(VLOOKUP($A138,IF('Index LA FSM'!$B$4=1,'Index LA FSM'!$A$9:$BZ$171,IF('Index LA FSM'!$B$4=2,'Index LA FSM'!$A$179:$BZ$341,IF('Index LA FSM'!$B$4=3,'Index LA FSM'!$A$349:$BZ$511,"Error"))),'Index LA FSM'!N$1,0),"Error")</f>
        <v>0.08</v>
      </c>
      <c r="O138" s="84">
        <f>IFERROR(VLOOKUP($A138,IF('Index LA FSM'!$B$4=1,'Index LA FSM'!$A$9:$BZ$171,IF('Index LA FSM'!$B$4=2,'Index LA FSM'!$A$179:$BZ$341,IF('Index LA FSM'!$B$4=3,'Index LA FSM'!$A$349:$BZ$511,"Error"))),'Index LA FSM'!O$1,0),"Error")</f>
        <v>0.08</v>
      </c>
      <c r="P138" s="84">
        <f>IFERROR(VLOOKUP($A138,IF('Index LA FSM'!$B$4=1,'Index LA FSM'!$A$9:$BZ$171,IF('Index LA FSM'!$B$4=2,'Index LA FSM'!$A$179:$BZ$341,IF('Index LA FSM'!$B$4=3,'Index LA FSM'!$A$349:$BZ$511,"Error"))),'Index LA FSM'!P$1,0),"Error")</f>
        <v>0</v>
      </c>
      <c r="Q138" s="84">
        <f>IFERROR(VLOOKUP($A138,IF('Index LA FSM'!$B$4=1,'Index LA FSM'!$A$9:$BZ$171,IF('Index LA FSM'!$B$4=2,'Index LA FSM'!$A$179:$BZ$341,IF('Index LA FSM'!$B$4=3,'Index LA FSM'!$A$349:$BZ$511,"Error"))),'Index LA FSM'!Q$1,0),"Error")</f>
        <v>0</v>
      </c>
      <c r="R138" s="84">
        <f>IFERROR(VLOOKUP($A138,IF('Index LA FSM'!$B$4=1,'Index LA FSM'!$A$9:$BZ$171,IF('Index LA FSM'!$B$4=2,'Index LA FSM'!$A$179:$BZ$341,IF('Index LA FSM'!$B$4=3,'Index LA FSM'!$A$349:$BZ$511,"Error"))),'Index LA FSM'!R$1,0),"Error")</f>
        <v>0</v>
      </c>
      <c r="S138" s="84" t="str">
        <f>IFERROR(VLOOKUP($A138,IF('Index LA FSM'!$B$4=1,'Index LA FSM'!$A$9:$BZ$171,IF('Index LA FSM'!$B$4=2,'Index LA FSM'!$A$179:$BZ$341,IF('Index LA FSM'!$B$4=3,'Index LA FSM'!$A$349:$BZ$511,"Error"))),'Index LA FSM'!S$1,0),"Error")</f>
        <v>x</v>
      </c>
      <c r="T138" s="84">
        <f>IFERROR(VLOOKUP($A138,IF('Index LA FSM'!$B$4=1,'Index LA FSM'!$A$9:$BZ$171,IF('Index LA FSM'!$B$4=2,'Index LA FSM'!$A$179:$BZ$341,IF('Index LA FSM'!$B$4=3,'Index LA FSM'!$A$349:$BZ$511,"Error"))),'Index LA FSM'!T$1,0),"Error")</f>
        <v>0.04</v>
      </c>
      <c r="U138" s="84">
        <f>IFERROR(VLOOKUP($A138,IF('Index LA FSM'!$B$4=1,'Index LA FSM'!$A$9:$BZ$171,IF('Index LA FSM'!$B$4=2,'Index LA FSM'!$A$179:$BZ$341,IF('Index LA FSM'!$B$4=3,'Index LA FSM'!$A$349:$BZ$511,"Error"))),'Index LA FSM'!U$1,0),"Error")</f>
        <v>0.04</v>
      </c>
      <c r="V138" s="84" t="str">
        <f>IFERROR(VLOOKUP($A138,IF('Index LA FSM'!$B$4=1,'Index LA FSM'!$A$9:$BZ$171,IF('Index LA FSM'!$B$4=2,'Index LA FSM'!$A$179:$BZ$341,IF('Index LA FSM'!$B$4=3,'Index LA FSM'!$A$349:$BZ$511,"Error"))),'Index LA FSM'!V$1,0),"Error")</f>
        <v>x</v>
      </c>
      <c r="W138" s="84" t="str">
        <f>IFERROR(VLOOKUP($A138,IF('Index LA FSM'!$B$4=1,'Index LA FSM'!$A$9:$BZ$171,IF('Index LA FSM'!$B$4=2,'Index LA FSM'!$A$179:$BZ$341,IF('Index LA FSM'!$B$4=3,'Index LA FSM'!$A$349:$BZ$511,"Error"))),'Index LA FSM'!W$1,0),"Error")</f>
        <v>x</v>
      </c>
      <c r="X138" s="84">
        <f>IFERROR(VLOOKUP($A138,IF('Index LA FSM'!$B$4=1,'Index LA FSM'!$A$9:$BZ$171,IF('Index LA FSM'!$B$4=2,'Index LA FSM'!$A$179:$BZ$341,IF('Index LA FSM'!$B$4=3,'Index LA FSM'!$A$349:$BZ$511,"Error"))),'Index LA FSM'!X$1,0),"Error")</f>
        <v>0.01</v>
      </c>
      <c r="Y138" s="84" t="str">
        <f>IFERROR(VLOOKUP($A138,IF('Index LA FSM'!$B$4=1,'Index LA FSM'!$A$9:$BZ$171,IF('Index LA FSM'!$B$4=2,'Index LA FSM'!$A$179:$BZ$341,IF('Index LA FSM'!$B$4=3,'Index LA FSM'!$A$349:$BZ$511,"Error"))),'Index LA FSM'!Y$1,0),"Error")</f>
        <v>x</v>
      </c>
      <c r="Z138" s="84">
        <f>IFERROR(VLOOKUP($A138,IF('Index LA FSM'!$B$4=1,'Index LA FSM'!$A$9:$BZ$171,IF('Index LA FSM'!$B$4=2,'Index LA FSM'!$A$179:$BZ$341,IF('Index LA FSM'!$B$4=3,'Index LA FSM'!$A$349:$BZ$511,"Error"))),'Index LA FSM'!Z$1,0),"Error")</f>
        <v>0.02</v>
      </c>
      <c r="AA138" s="84">
        <f>IFERROR(VLOOKUP($A138,IF('Index LA FSM'!$B$4=1,'Index LA FSM'!$A$9:$BZ$171,IF('Index LA FSM'!$B$4=2,'Index LA FSM'!$A$179:$BZ$341,IF('Index LA FSM'!$B$4=3,'Index LA FSM'!$A$349:$BZ$511,"Error"))),'Index LA FSM'!AA$1,0),"Error")</f>
        <v>0.02</v>
      </c>
      <c r="AB138" s="84">
        <f>IFERROR(VLOOKUP($A138,IF('Index LA FSM'!$B$4=1,'Index LA FSM'!$A$9:$BZ$171,IF('Index LA FSM'!$B$4=2,'Index LA FSM'!$A$179:$BZ$341,IF('Index LA FSM'!$B$4=3,'Index LA FSM'!$A$349:$BZ$511,"Error"))),'Index LA FSM'!AB$1,0),"Error")</f>
        <v>0</v>
      </c>
      <c r="AC138" s="84">
        <f>IFERROR(VLOOKUP($A138,IF('Index LA FSM'!$B$4=1,'Index LA FSM'!$A$9:$BZ$171,IF('Index LA FSM'!$B$4=2,'Index LA FSM'!$A$179:$BZ$341,IF('Index LA FSM'!$B$4=3,'Index LA FSM'!$A$349:$BZ$511,"Error"))),'Index LA FSM'!AC$1,0),"Error")</f>
        <v>0</v>
      </c>
      <c r="AD138" s="84">
        <f>IFERROR(VLOOKUP($A138,IF('Index LA FSM'!$B$4=1,'Index LA FSM'!$A$9:$BZ$171,IF('Index LA FSM'!$B$4=2,'Index LA FSM'!$A$179:$BZ$341,IF('Index LA FSM'!$B$4=3,'Index LA FSM'!$A$349:$BZ$511,"Error"))),'Index LA FSM'!AD$1,0),"Error")</f>
        <v>0</v>
      </c>
      <c r="AE138" s="84" t="str">
        <f>IFERROR(VLOOKUP($A138,IF('Index LA FSM'!$B$4=1,'Index LA FSM'!$A$9:$BZ$171,IF('Index LA FSM'!$B$4=2,'Index LA FSM'!$A$179:$BZ$341,IF('Index LA FSM'!$B$4=3,'Index LA FSM'!$A$349:$BZ$511,"Error"))),'Index LA FSM'!AE$1,0),"Error")</f>
        <v>x</v>
      </c>
      <c r="AF138" s="84">
        <f>IFERROR(VLOOKUP($A138,IF('Index LA FSM'!$B$4=1,'Index LA FSM'!$A$9:$BZ$171,IF('Index LA FSM'!$B$4=2,'Index LA FSM'!$A$179:$BZ$341,IF('Index LA FSM'!$B$4=3,'Index LA FSM'!$A$349:$BZ$511,"Error"))),'Index LA FSM'!AF$1,0),"Error")</f>
        <v>0.09</v>
      </c>
      <c r="AG138" s="84">
        <f>IFERROR(VLOOKUP($A138,IF('Index LA FSM'!$B$4=1,'Index LA FSM'!$A$9:$BZ$171,IF('Index LA FSM'!$B$4=2,'Index LA FSM'!$A$179:$BZ$341,IF('Index LA FSM'!$B$4=3,'Index LA FSM'!$A$349:$BZ$511,"Error"))),'Index LA FSM'!AG$1,0),"Error")</f>
        <v>0.08</v>
      </c>
      <c r="AH138" s="84">
        <f>IFERROR(VLOOKUP($A138,IF('Index LA FSM'!$B$4=1,'Index LA FSM'!$A$9:$BZ$171,IF('Index LA FSM'!$B$4=2,'Index LA FSM'!$A$179:$BZ$341,IF('Index LA FSM'!$B$4=3,'Index LA FSM'!$A$349:$BZ$511,"Error"))),'Index LA FSM'!AH$1,0),"Error")</f>
        <v>0.33</v>
      </c>
      <c r="AI138" s="84">
        <f>IFERROR(VLOOKUP($A138,IF('Index LA FSM'!$B$4=1,'Index LA FSM'!$A$9:$BZ$171,IF('Index LA FSM'!$B$4=2,'Index LA FSM'!$A$179:$BZ$341,IF('Index LA FSM'!$B$4=3,'Index LA FSM'!$A$349:$BZ$511,"Error"))),'Index LA FSM'!AI$1,0),"Error")</f>
        <v>0.49</v>
      </c>
      <c r="AJ138" s="84">
        <f>IFERROR(VLOOKUP($A138,IF('Index LA FSM'!$B$4=1,'Index LA FSM'!$A$9:$BZ$171,IF('Index LA FSM'!$B$4=2,'Index LA FSM'!$A$179:$BZ$341,IF('Index LA FSM'!$B$4=3,'Index LA FSM'!$A$349:$BZ$511,"Error"))),'Index LA FSM'!AJ$1,0),"Error")</f>
        <v>0.47</v>
      </c>
      <c r="AK138" s="84" t="str">
        <f>IFERROR(VLOOKUP($A138,IF('Index LA FSM'!$B$4=1,'Index LA FSM'!$A$9:$BZ$171,IF('Index LA FSM'!$B$4=2,'Index LA FSM'!$A$179:$BZ$341,IF('Index LA FSM'!$B$4=3,'Index LA FSM'!$A$349:$BZ$511,"Error"))),'Index LA FSM'!AK$1,0),"Error")</f>
        <v>x</v>
      </c>
      <c r="AL138" s="84">
        <f>IFERROR(VLOOKUP($A138,IF('Index LA FSM'!$B$4=1,'Index LA FSM'!$A$9:$BZ$171,IF('Index LA FSM'!$B$4=2,'Index LA FSM'!$A$179:$BZ$341,IF('Index LA FSM'!$B$4=3,'Index LA FSM'!$A$349:$BZ$511,"Error"))),'Index LA FSM'!AL$1,0),"Error")</f>
        <v>0.08</v>
      </c>
      <c r="AM138" s="84">
        <f>IFERROR(VLOOKUP($A138,IF('Index LA FSM'!$B$4=1,'Index LA FSM'!$A$9:$BZ$171,IF('Index LA FSM'!$B$4=2,'Index LA FSM'!$A$179:$BZ$341,IF('Index LA FSM'!$B$4=3,'Index LA FSM'!$A$349:$BZ$511,"Error"))),'Index LA FSM'!AM$1,0),"Error")</f>
        <v>0.08</v>
      </c>
      <c r="AN138" s="84">
        <f>IFERROR(VLOOKUP($A138,IF('Index LA FSM'!$B$4=1,'Index LA FSM'!$A$9:$BZ$171,IF('Index LA FSM'!$B$4=2,'Index LA FSM'!$A$179:$BZ$341,IF('Index LA FSM'!$B$4=3,'Index LA FSM'!$A$349:$BZ$511,"Error"))),'Index LA FSM'!AN$1,0),"Error")</f>
        <v>0</v>
      </c>
      <c r="AO138" s="84">
        <f>IFERROR(VLOOKUP($A138,IF('Index LA FSM'!$B$4=1,'Index LA FSM'!$A$9:$BZ$171,IF('Index LA FSM'!$B$4=2,'Index LA FSM'!$A$179:$BZ$341,IF('Index LA FSM'!$B$4=3,'Index LA FSM'!$A$349:$BZ$511,"Error"))),'Index LA FSM'!AO$1,0),"Error")</f>
        <v>0</v>
      </c>
      <c r="AP138" s="84">
        <f>IFERROR(VLOOKUP($A138,IF('Index LA FSM'!$B$4=1,'Index LA FSM'!$A$9:$BZ$171,IF('Index LA FSM'!$B$4=2,'Index LA FSM'!$A$179:$BZ$341,IF('Index LA FSM'!$B$4=3,'Index LA FSM'!$A$349:$BZ$511,"Error"))),'Index LA FSM'!AP$1,0),"Error")</f>
        <v>0</v>
      </c>
      <c r="AQ138" s="84" t="str">
        <f>IFERROR(VLOOKUP($A138,IF('Index LA FSM'!$B$4=1,'Index LA FSM'!$A$9:$BZ$171,IF('Index LA FSM'!$B$4=2,'Index LA FSM'!$A$179:$BZ$341,IF('Index LA FSM'!$B$4=3,'Index LA FSM'!$A$349:$BZ$511,"Error"))),'Index LA FSM'!AQ$1,0),"Error")</f>
        <v>x</v>
      </c>
      <c r="AR138" s="84">
        <f>IFERROR(VLOOKUP($A138,IF('Index LA FSM'!$B$4=1,'Index LA FSM'!$A$9:$BZ$171,IF('Index LA FSM'!$B$4=2,'Index LA FSM'!$A$179:$BZ$341,IF('Index LA FSM'!$B$4=3,'Index LA FSM'!$A$349:$BZ$511,"Error"))),'Index LA FSM'!AR$1,0),"Error")</f>
        <v>0.06</v>
      </c>
      <c r="AS138" s="84">
        <f>IFERROR(VLOOKUP($A138,IF('Index LA FSM'!$B$4=1,'Index LA FSM'!$A$9:$BZ$171,IF('Index LA FSM'!$B$4=2,'Index LA FSM'!$A$179:$BZ$341,IF('Index LA FSM'!$B$4=3,'Index LA FSM'!$A$349:$BZ$511,"Error"))),'Index LA FSM'!AS$1,0),"Error")</f>
        <v>0.06</v>
      </c>
      <c r="AT138" s="84">
        <f>IFERROR(VLOOKUP($A138,IF('Index LA FSM'!$B$4=1,'Index LA FSM'!$A$9:$BZ$171,IF('Index LA FSM'!$B$4=2,'Index LA FSM'!$A$179:$BZ$341,IF('Index LA FSM'!$B$4=3,'Index LA FSM'!$A$349:$BZ$511,"Error"))),'Index LA FSM'!AT$1,0),"Error")</f>
        <v>0.27</v>
      </c>
      <c r="AU138" s="84">
        <f>IFERROR(VLOOKUP($A138,IF('Index LA FSM'!$B$4=1,'Index LA FSM'!$A$9:$BZ$171,IF('Index LA FSM'!$B$4=2,'Index LA FSM'!$A$179:$BZ$341,IF('Index LA FSM'!$B$4=3,'Index LA FSM'!$A$349:$BZ$511,"Error"))),'Index LA FSM'!AU$1,0),"Error")</f>
        <v>0.39</v>
      </c>
      <c r="AV138" s="84">
        <f>IFERROR(VLOOKUP($A138,IF('Index LA FSM'!$B$4=1,'Index LA FSM'!$A$9:$BZ$171,IF('Index LA FSM'!$B$4=2,'Index LA FSM'!$A$179:$BZ$341,IF('Index LA FSM'!$B$4=3,'Index LA FSM'!$A$349:$BZ$511,"Error"))),'Index LA FSM'!AV$1,0),"Error")</f>
        <v>0.38</v>
      </c>
      <c r="AW138" s="84" t="str">
        <f>IFERROR(VLOOKUP($A138,IF('Index LA FSM'!$B$4=1,'Index LA FSM'!$A$9:$BZ$171,IF('Index LA FSM'!$B$4=2,'Index LA FSM'!$A$179:$BZ$341,IF('Index LA FSM'!$B$4=3,'Index LA FSM'!$A$349:$BZ$511,"Error"))),'Index LA FSM'!AW$1,0),"Error")</f>
        <v>x</v>
      </c>
      <c r="AX138" s="84">
        <f>IFERROR(VLOOKUP($A138,IF('Index LA FSM'!$B$4=1,'Index LA FSM'!$A$9:$BZ$171,IF('Index LA FSM'!$B$4=2,'Index LA FSM'!$A$179:$BZ$341,IF('Index LA FSM'!$B$4=3,'Index LA FSM'!$A$349:$BZ$511,"Error"))),'Index LA FSM'!AX$1,0),"Error")</f>
        <v>0.02</v>
      </c>
      <c r="AY138" s="84">
        <f>IFERROR(VLOOKUP($A138,IF('Index LA FSM'!$B$4=1,'Index LA FSM'!$A$9:$BZ$171,IF('Index LA FSM'!$B$4=2,'Index LA FSM'!$A$179:$BZ$341,IF('Index LA FSM'!$B$4=3,'Index LA FSM'!$A$349:$BZ$511,"Error"))),'Index LA FSM'!AY$1,0),"Error")</f>
        <v>0.02</v>
      </c>
      <c r="AZ138" s="84">
        <f>IFERROR(VLOOKUP($A138,IF('Index LA FSM'!$B$4=1,'Index LA FSM'!$A$9:$BZ$171,IF('Index LA FSM'!$B$4=2,'Index LA FSM'!$A$179:$BZ$341,IF('Index LA FSM'!$B$4=3,'Index LA FSM'!$A$349:$BZ$511,"Error"))),'Index LA FSM'!AZ$1,0),"Error")</f>
        <v>0</v>
      </c>
      <c r="BA138" s="84" t="str">
        <f>IFERROR(VLOOKUP($A138,IF('Index LA FSM'!$B$4=1,'Index LA FSM'!$A$9:$BZ$171,IF('Index LA FSM'!$B$4=2,'Index LA FSM'!$A$179:$BZ$341,IF('Index LA FSM'!$B$4=3,'Index LA FSM'!$A$349:$BZ$511,"Error"))),'Index LA FSM'!BA$1,0),"Error")</f>
        <v>x</v>
      </c>
      <c r="BB138" s="84" t="str">
        <f>IFERROR(VLOOKUP($A138,IF('Index LA FSM'!$B$4=1,'Index LA FSM'!$A$9:$BZ$171,IF('Index LA FSM'!$B$4=2,'Index LA FSM'!$A$179:$BZ$341,IF('Index LA FSM'!$B$4=3,'Index LA FSM'!$A$349:$BZ$511,"Error"))),'Index LA FSM'!BB$1,0),"Error")</f>
        <v>x</v>
      </c>
      <c r="BC138" s="84">
        <f>IFERROR(VLOOKUP($A138,IF('Index LA FSM'!$B$4=1,'Index LA FSM'!$A$9:$BZ$171,IF('Index LA FSM'!$B$4=2,'Index LA FSM'!$A$179:$BZ$341,IF('Index LA FSM'!$B$4=3,'Index LA FSM'!$A$349:$BZ$511,"Error"))),'Index LA FSM'!BC$1,0),"Error")</f>
        <v>0.16</v>
      </c>
      <c r="BD138" s="84">
        <f>IFERROR(VLOOKUP($A138,IF('Index LA FSM'!$B$4=1,'Index LA FSM'!$A$9:$BZ$171,IF('Index LA FSM'!$B$4=2,'Index LA FSM'!$A$179:$BZ$341,IF('Index LA FSM'!$B$4=3,'Index LA FSM'!$A$349:$BZ$511,"Error"))),'Index LA FSM'!BD$1,0),"Error")</f>
        <v>0.16</v>
      </c>
      <c r="BE138" s="84">
        <f>IFERROR(VLOOKUP($A138,IF('Index LA FSM'!$B$4=1,'Index LA FSM'!$A$9:$BZ$171,IF('Index LA FSM'!$B$4=2,'Index LA FSM'!$A$179:$BZ$341,IF('Index LA FSM'!$B$4=3,'Index LA FSM'!$A$349:$BZ$511,"Error"))),'Index LA FSM'!BE$1,0),"Error")</f>
        <v>0.16</v>
      </c>
      <c r="BF138" s="84" t="str">
        <f>IFERROR(VLOOKUP($A138,IF('Index LA FSM'!$B$4=1,'Index LA FSM'!$A$9:$BZ$171,IF('Index LA FSM'!$B$4=2,'Index LA FSM'!$A$179:$BZ$341,IF('Index LA FSM'!$B$4=3,'Index LA FSM'!$A$349:$BZ$511,"Error"))),'Index LA FSM'!BF$1,0),"Error")</f>
        <v>x</v>
      </c>
      <c r="BG138" s="84">
        <f>IFERROR(VLOOKUP($A138,IF('Index LA FSM'!$B$4=1,'Index LA FSM'!$A$9:$BZ$171,IF('Index LA FSM'!$B$4=2,'Index LA FSM'!$A$179:$BZ$341,IF('Index LA FSM'!$B$4=3,'Index LA FSM'!$A$349:$BZ$511,"Error"))),'Index LA FSM'!BG$1,0),"Error")</f>
        <v>7.0000000000000007E-2</v>
      </c>
      <c r="BH138" s="84">
        <f>IFERROR(VLOOKUP($A138,IF('Index LA FSM'!$B$4=1,'Index LA FSM'!$A$9:$BZ$171,IF('Index LA FSM'!$B$4=2,'Index LA FSM'!$A$179:$BZ$341,IF('Index LA FSM'!$B$4=3,'Index LA FSM'!$A$349:$BZ$511,"Error"))),'Index LA FSM'!BH$1,0),"Error")</f>
        <v>7.0000000000000007E-2</v>
      </c>
      <c r="BI138" s="84" t="str">
        <f>IFERROR(VLOOKUP($A138,IF('Index LA FSM'!$B$4=1,'Index LA FSM'!$A$9:$BZ$171,IF('Index LA FSM'!$B$4=2,'Index LA FSM'!$A$179:$BZ$341,IF('Index LA FSM'!$B$4=3,'Index LA FSM'!$A$349:$BZ$511,"Error"))),'Index LA FSM'!BI$1,0),"Error")</f>
        <v>x</v>
      </c>
      <c r="BJ138" s="84">
        <f>IFERROR(VLOOKUP($A138,IF('Index LA FSM'!$B$4=1,'Index LA FSM'!$A$9:$BZ$171,IF('Index LA FSM'!$B$4=2,'Index LA FSM'!$A$179:$BZ$341,IF('Index LA FSM'!$B$4=3,'Index LA FSM'!$A$349:$BZ$511,"Error"))),'Index LA FSM'!BJ$1,0),"Error")</f>
        <v>0.08</v>
      </c>
      <c r="BK138" s="84">
        <f>IFERROR(VLOOKUP($A138,IF('Index LA FSM'!$B$4=1,'Index LA FSM'!$A$9:$BZ$171,IF('Index LA FSM'!$B$4=2,'Index LA FSM'!$A$179:$BZ$341,IF('Index LA FSM'!$B$4=3,'Index LA FSM'!$A$349:$BZ$511,"Error"))),'Index LA FSM'!BK$1,0),"Error")</f>
        <v>0.08</v>
      </c>
      <c r="BL138" s="84" t="str">
        <f>IFERROR(VLOOKUP($A138,IF('Index LA FSM'!$B$4=1,'Index LA FSM'!$A$9:$BZ$171,IF('Index LA FSM'!$B$4=2,'Index LA FSM'!$A$179:$BZ$341,IF('Index LA FSM'!$B$4=3,'Index LA FSM'!$A$349:$BZ$511,"Error"))),'Index LA FSM'!BL$1,0),"Error")</f>
        <v>x</v>
      </c>
      <c r="BM138" s="84" t="str">
        <f>IFERROR(VLOOKUP($A138,IF('Index LA FSM'!$B$4=1,'Index LA FSM'!$A$9:$BZ$171,IF('Index LA FSM'!$B$4=2,'Index LA FSM'!$A$179:$BZ$341,IF('Index LA FSM'!$B$4=3,'Index LA FSM'!$A$349:$BZ$511,"Error"))),'Index LA FSM'!BM$1,0),"Error")</f>
        <v>x</v>
      </c>
      <c r="BN138" s="84" t="str">
        <f>IFERROR(VLOOKUP($A138,IF('Index LA FSM'!$B$4=1,'Index LA FSM'!$A$9:$BZ$171,IF('Index LA FSM'!$B$4=2,'Index LA FSM'!$A$179:$BZ$341,IF('Index LA FSM'!$B$4=3,'Index LA FSM'!$A$349:$BZ$511,"Error"))),'Index LA FSM'!BN$1,0),"Error")</f>
        <v>x</v>
      </c>
      <c r="BO138" s="84" t="str">
        <f>IFERROR(VLOOKUP($A138,IF('Index LA FSM'!$B$4=1,'Index LA FSM'!$A$9:$BZ$171,IF('Index LA FSM'!$B$4=2,'Index LA FSM'!$A$179:$BZ$341,IF('Index LA FSM'!$B$4=3,'Index LA FSM'!$A$349:$BZ$511,"Error"))),'Index LA FSM'!BO$1,0),"Error")</f>
        <v>x</v>
      </c>
      <c r="BP138" s="84">
        <f>IFERROR(VLOOKUP($A138,IF('Index LA FSM'!$B$4=1,'Index LA FSM'!$A$9:$BZ$171,IF('Index LA FSM'!$B$4=2,'Index LA FSM'!$A$179:$BZ$341,IF('Index LA FSM'!$B$4=3,'Index LA FSM'!$A$349:$BZ$511,"Error"))),'Index LA FSM'!BP$1,0),"Error")</f>
        <v>0.04</v>
      </c>
      <c r="BQ138" s="84">
        <f>IFERROR(VLOOKUP($A138,IF('Index LA FSM'!$B$4=1,'Index LA FSM'!$A$9:$BZ$171,IF('Index LA FSM'!$B$4=2,'Index LA FSM'!$A$179:$BZ$341,IF('Index LA FSM'!$B$4=3,'Index LA FSM'!$A$349:$BZ$511,"Error"))),'Index LA FSM'!BQ$1,0),"Error")</f>
        <v>0.04</v>
      </c>
      <c r="BR138" s="84">
        <f>IFERROR(VLOOKUP($A138,IF('Index LA FSM'!$B$4=1,'Index LA FSM'!$A$9:$BZ$171,IF('Index LA FSM'!$B$4=2,'Index LA FSM'!$A$179:$BZ$341,IF('Index LA FSM'!$B$4=3,'Index LA FSM'!$A$349:$BZ$511,"Error"))),'Index LA FSM'!BR$1,0),"Error")</f>
        <v>0.11</v>
      </c>
      <c r="BS138" s="84">
        <f>IFERROR(VLOOKUP($A138,IF('Index LA FSM'!$B$4=1,'Index LA FSM'!$A$9:$BZ$171,IF('Index LA FSM'!$B$4=2,'Index LA FSM'!$A$179:$BZ$341,IF('Index LA FSM'!$B$4=3,'Index LA FSM'!$A$349:$BZ$511,"Error"))),'Index LA FSM'!BS$1,0),"Error")</f>
        <v>0.06</v>
      </c>
      <c r="BT138" s="84">
        <f>IFERROR(VLOOKUP($A138,IF('Index LA FSM'!$B$4=1,'Index LA FSM'!$A$9:$BZ$171,IF('Index LA FSM'!$B$4=2,'Index LA FSM'!$A$179:$BZ$341,IF('Index LA FSM'!$B$4=3,'Index LA FSM'!$A$349:$BZ$511,"Error"))),'Index LA FSM'!BT$1,0),"Error")</f>
        <v>0.06</v>
      </c>
      <c r="BU138" s="84" t="str">
        <f>IFERROR(VLOOKUP($A138,IF('Index LA FSM'!$B$4=1,'Index LA FSM'!$A$9:$BZ$171,IF('Index LA FSM'!$B$4=2,'Index LA FSM'!$A$179:$BZ$341,IF('Index LA FSM'!$B$4=3,'Index LA FSM'!$A$349:$BZ$511,"Error"))),'Index LA FSM'!BU$1,0),"Error")</f>
        <v>x</v>
      </c>
      <c r="BV138" s="84">
        <f>IFERROR(VLOOKUP($A138,IF('Index LA FSM'!$B$4=1,'Index LA FSM'!$A$9:$BZ$171,IF('Index LA FSM'!$B$4=2,'Index LA FSM'!$A$179:$BZ$341,IF('Index LA FSM'!$B$4=3,'Index LA FSM'!$A$349:$BZ$511,"Error"))),'Index LA FSM'!BV$1,0),"Error")</f>
        <v>0.04</v>
      </c>
      <c r="BW138" s="84">
        <f>IFERROR(VLOOKUP($A138,IF('Index LA FSM'!$B$4=1,'Index LA FSM'!$A$9:$BZ$171,IF('Index LA FSM'!$B$4=2,'Index LA FSM'!$A$179:$BZ$341,IF('Index LA FSM'!$B$4=3,'Index LA FSM'!$A$349:$BZ$511,"Error"))),'Index LA FSM'!BW$1,0),"Error")</f>
        <v>0.05</v>
      </c>
      <c r="BX138" s="84">
        <f>IFERROR(VLOOKUP($A138,IF('Index LA FSM'!$B$4=1,'Index LA FSM'!$A$9:$BZ$171,IF('Index LA FSM'!$B$4=2,'Index LA FSM'!$A$179:$BZ$341,IF('Index LA FSM'!$B$4=3,'Index LA FSM'!$A$349:$BZ$511,"Error"))),'Index LA FSM'!BX$1,0),"Error")</f>
        <v>0.11</v>
      </c>
      <c r="BY138" s="84">
        <f>IFERROR(VLOOKUP($A138,IF('Index LA FSM'!$B$4=1,'Index LA FSM'!$A$9:$BZ$171,IF('Index LA FSM'!$B$4=2,'Index LA FSM'!$A$179:$BZ$341,IF('Index LA FSM'!$B$4=3,'Index LA FSM'!$A$349:$BZ$511,"Error"))),'Index LA FSM'!BY$1,0),"Error")</f>
        <v>0.06</v>
      </c>
      <c r="BZ138" s="84">
        <f>IFERROR(VLOOKUP($A138,IF('Index LA FSM'!$B$4=1,'Index LA FSM'!$A$9:$BZ$171,IF('Index LA FSM'!$B$4=2,'Index LA FSM'!$A$179:$BZ$341,IF('Index LA FSM'!$B$4=3,'Index LA FSM'!$A$349:$BZ$511,"Error"))),'Index LA FSM'!BZ$1,0),"Error")</f>
        <v>7.0000000000000007E-2</v>
      </c>
    </row>
    <row r="139" spans="1:78" s="15" customFormat="1" x14ac:dyDescent="0.2">
      <c r="A139" s="20">
        <v>860</v>
      </c>
      <c r="B139" s="20" t="s">
        <v>290</v>
      </c>
      <c r="C139" s="45" t="s">
        <v>159</v>
      </c>
      <c r="D139" s="113">
        <f>IFERROR(VLOOKUP($A139,IF('Index LA FSM'!$B$4=1,'Index LA FSM'!$A$9:$BZ$171,IF('Index LA FSM'!$B$4=2,'Index LA FSM'!$A$179:$BZ$341,IF('Index LA FSM'!$B$4=3,'Index LA FSM'!$A$349:$BZ$511,"Error"))),'Index LA FSM'!D$1,0),"Error")</f>
        <v>110</v>
      </c>
      <c r="E139" s="113">
        <f>IFERROR(VLOOKUP($A139,IF('Index LA FSM'!$B$4=1,'Index LA FSM'!$A$9:$BZ$171,IF('Index LA FSM'!$B$4=2,'Index LA FSM'!$A$179:$BZ$341,IF('Index LA FSM'!$B$4=3,'Index LA FSM'!$A$349:$BZ$511,"Error"))),'Index LA FSM'!E$1,0),"Error")</f>
        <v>2740</v>
      </c>
      <c r="F139" s="113">
        <f>IFERROR(VLOOKUP($A139,IF('Index LA FSM'!$B$4=1,'Index LA FSM'!$A$9:$BZ$171,IF('Index LA FSM'!$B$4=2,'Index LA FSM'!$A$179:$BZ$341,IF('Index LA FSM'!$B$4=3,'Index LA FSM'!$A$349:$BZ$511,"Error"))),'Index LA FSM'!F$1,0),"Error")</f>
        <v>2850</v>
      </c>
      <c r="G139" s="84">
        <f>IFERROR(VLOOKUP($A139,IF('Index LA FSM'!$B$4=1,'Index LA FSM'!$A$9:$BZ$171,IF('Index LA FSM'!$B$4=2,'Index LA FSM'!$A$179:$BZ$341,IF('Index LA FSM'!$B$4=3,'Index LA FSM'!$A$349:$BZ$511,"Error"))),'Index LA FSM'!G$1,0),"Error")</f>
        <v>0.81</v>
      </c>
      <c r="H139" s="84">
        <f>IFERROR(VLOOKUP($A139,IF('Index LA FSM'!$B$4=1,'Index LA FSM'!$A$9:$BZ$171,IF('Index LA FSM'!$B$4=2,'Index LA FSM'!$A$179:$BZ$341,IF('Index LA FSM'!$B$4=3,'Index LA FSM'!$A$349:$BZ$511,"Error"))),'Index LA FSM'!H$1,0),"Error")</f>
        <v>0.85</v>
      </c>
      <c r="I139" s="84">
        <f>IFERROR(VLOOKUP($A139,IF('Index LA FSM'!$B$4=1,'Index LA FSM'!$A$9:$BZ$171,IF('Index LA FSM'!$B$4=2,'Index LA FSM'!$A$179:$BZ$341,IF('Index LA FSM'!$B$4=3,'Index LA FSM'!$A$349:$BZ$511,"Error"))),'Index LA FSM'!I$1,0),"Error")</f>
        <v>0.85</v>
      </c>
      <c r="J139" s="84">
        <f>IFERROR(VLOOKUP($A139,IF('Index LA FSM'!$B$4=1,'Index LA FSM'!$A$9:$BZ$171,IF('Index LA FSM'!$B$4=2,'Index LA FSM'!$A$179:$BZ$341,IF('Index LA FSM'!$B$4=3,'Index LA FSM'!$A$349:$BZ$511,"Error"))),'Index LA FSM'!J$1,0),"Error")</f>
        <v>0.72</v>
      </c>
      <c r="K139" s="84">
        <f>IFERROR(VLOOKUP($A139,IF('Index LA FSM'!$B$4=1,'Index LA FSM'!$A$9:$BZ$171,IF('Index LA FSM'!$B$4=2,'Index LA FSM'!$A$179:$BZ$341,IF('Index LA FSM'!$B$4=3,'Index LA FSM'!$A$349:$BZ$511,"Error"))),'Index LA FSM'!K$1,0),"Error")</f>
        <v>0.74</v>
      </c>
      <c r="L139" s="84">
        <f>IFERROR(VLOOKUP($A139,IF('Index LA FSM'!$B$4=1,'Index LA FSM'!$A$9:$BZ$171,IF('Index LA FSM'!$B$4=2,'Index LA FSM'!$A$179:$BZ$341,IF('Index LA FSM'!$B$4=3,'Index LA FSM'!$A$349:$BZ$511,"Error"))),'Index LA FSM'!L$1,0),"Error")</f>
        <v>0.74</v>
      </c>
      <c r="M139" s="84">
        <f>IFERROR(VLOOKUP($A139,IF('Index LA FSM'!$B$4=1,'Index LA FSM'!$A$9:$BZ$171,IF('Index LA FSM'!$B$4=2,'Index LA FSM'!$A$179:$BZ$341,IF('Index LA FSM'!$B$4=3,'Index LA FSM'!$A$349:$BZ$511,"Error"))),'Index LA FSM'!M$1,0),"Error")</f>
        <v>0.15</v>
      </c>
      <c r="N139" s="84">
        <f>IFERROR(VLOOKUP($A139,IF('Index LA FSM'!$B$4=1,'Index LA FSM'!$A$9:$BZ$171,IF('Index LA FSM'!$B$4=2,'Index LA FSM'!$A$179:$BZ$341,IF('Index LA FSM'!$B$4=3,'Index LA FSM'!$A$349:$BZ$511,"Error"))),'Index LA FSM'!N$1,0),"Error")</f>
        <v>7.0000000000000007E-2</v>
      </c>
      <c r="O139" s="84">
        <f>IFERROR(VLOOKUP($A139,IF('Index LA FSM'!$B$4=1,'Index LA FSM'!$A$9:$BZ$171,IF('Index LA FSM'!$B$4=2,'Index LA FSM'!$A$179:$BZ$341,IF('Index LA FSM'!$B$4=3,'Index LA FSM'!$A$349:$BZ$511,"Error"))),'Index LA FSM'!O$1,0),"Error")</f>
        <v>7.0000000000000007E-2</v>
      </c>
      <c r="P139" s="84">
        <f>IFERROR(VLOOKUP($A139,IF('Index LA FSM'!$B$4=1,'Index LA FSM'!$A$9:$BZ$171,IF('Index LA FSM'!$B$4=2,'Index LA FSM'!$A$179:$BZ$341,IF('Index LA FSM'!$B$4=3,'Index LA FSM'!$A$349:$BZ$511,"Error"))),'Index LA FSM'!P$1,0),"Error")</f>
        <v>0</v>
      </c>
      <c r="Q139" s="84" t="str">
        <f>IFERROR(VLOOKUP($A139,IF('Index LA FSM'!$B$4=1,'Index LA FSM'!$A$9:$BZ$171,IF('Index LA FSM'!$B$4=2,'Index LA FSM'!$A$179:$BZ$341,IF('Index LA FSM'!$B$4=3,'Index LA FSM'!$A$349:$BZ$511,"Error"))),'Index LA FSM'!Q$1,0),"Error")</f>
        <v>x</v>
      </c>
      <c r="R139" s="84" t="str">
        <f>IFERROR(VLOOKUP($A139,IF('Index LA FSM'!$B$4=1,'Index LA FSM'!$A$9:$BZ$171,IF('Index LA FSM'!$B$4=2,'Index LA FSM'!$A$179:$BZ$341,IF('Index LA FSM'!$B$4=3,'Index LA FSM'!$A$349:$BZ$511,"Error"))),'Index LA FSM'!R$1,0),"Error")</f>
        <v>x</v>
      </c>
      <c r="S139" s="84" t="str">
        <f>IFERROR(VLOOKUP($A139,IF('Index LA FSM'!$B$4=1,'Index LA FSM'!$A$9:$BZ$171,IF('Index LA FSM'!$B$4=2,'Index LA FSM'!$A$179:$BZ$341,IF('Index LA FSM'!$B$4=3,'Index LA FSM'!$A$349:$BZ$511,"Error"))),'Index LA FSM'!S$1,0),"Error")</f>
        <v>x</v>
      </c>
      <c r="T139" s="84">
        <f>IFERROR(VLOOKUP($A139,IF('Index LA FSM'!$B$4=1,'Index LA FSM'!$A$9:$BZ$171,IF('Index LA FSM'!$B$4=2,'Index LA FSM'!$A$179:$BZ$341,IF('Index LA FSM'!$B$4=3,'Index LA FSM'!$A$349:$BZ$511,"Error"))),'Index LA FSM'!T$1,0),"Error")</f>
        <v>0.03</v>
      </c>
      <c r="U139" s="84">
        <f>IFERROR(VLOOKUP($A139,IF('Index LA FSM'!$B$4=1,'Index LA FSM'!$A$9:$BZ$171,IF('Index LA FSM'!$B$4=2,'Index LA FSM'!$A$179:$BZ$341,IF('Index LA FSM'!$B$4=3,'Index LA FSM'!$A$349:$BZ$511,"Error"))),'Index LA FSM'!U$1,0),"Error")</f>
        <v>0.03</v>
      </c>
      <c r="V139" s="84" t="str">
        <f>IFERROR(VLOOKUP($A139,IF('Index LA FSM'!$B$4=1,'Index LA FSM'!$A$9:$BZ$171,IF('Index LA FSM'!$B$4=2,'Index LA FSM'!$A$179:$BZ$341,IF('Index LA FSM'!$B$4=3,'Index LA FSM'!$A$349:$BZ$511,"Error"))),'Index LA FSM'!V$1,0),"Error")</f>
        <v>x</v>
      </c>
      <c r="W139" s="84">
        <f>IFERROR(VLOOKUP($A139,IF('Index LA FSM'!$B$4=1,'Index LA FSM'!$A$9:$BZ$171,IF('Index LA FSM'!$B$4=2,'Index LA FSM'!$A$179:$BZ$341,IF('Index LA FSM'!$B$4=3,'Index LA FSM'!$A$349:$BZ$511,"Error"))),'Index LA FSM'!W$1,0),"Error")</f>
        <v>0.03</v>
      </c>
      <c r="X139" s="84">
        <f>IFERROR(VLOOKUP($A139,IF('Index LA FSM'!$B$4=1,'Index LA FSM'!$A$9:$BZ$171,IF('Index LA FSM'!$B$4=2,'Index LA FSM'!$A$179:$BZ$341,IF('Index LA FSM'!$B$4=3,'Index LA FSM'!$A$349:$BZ$511,"Error"))),'Index LA FSM'!X$1,0),"Error")</f>
        <v>0.03</v>
      </c>
      <c r="Y139" s="84">
        <f>IFERROR(VLOOKUP($A139,IF('Index LA FSM'!$B$4=1,'Index LA FSM'!$A$9:$BZ$171,IF('Index LA FSM'!$B$4=2,'Index LA FSM'!$A$179:$BZ$341,IF('Index LA FSM'!$B$4=3,'Index LA FSM'!$A$349:$BZ$511,"Error"))),'Index LA FSM'!Y$1,0),"Error")</f>
        <v>0</v>
      </c>
      <c r="Z139" s="84">
        <f>IFERROR(VLOOKUP($A139,IF('Index LA FSM'!$B$4=1,'Index LA FSM'!$A$9:$BZ$171,IF('Index LA FSM'!$B$4=2,'Index LA FSM'!$A$179:$BZ$341,IF('Index LA FSM'!$B$4=3,'Index LA FSM'!$A$349:$BZ$511,"Error"))),'Index LA FSM'!Z$1,0),"Error")</f>
        <v>0</v>
      </c>
      <c r="AA139" s="84">
        <f>IFERROR(VLOOKUP($A139,IF('Index LA FSM'!$B$4=1,'Index LA FSM'!$A$9:$BZ$171,IF('Index LA FSM'!$B$4=2,'Index LA FSM'!$A$179:$BZ$341,IF('Index LA FSM'!$B$4=3,'Index LA FSM'!$A$349:$BZ$511,"Error"))),'Index LA FSM'!AA$1,0),"Error")</f>
        <v>0</v>
      </c>
      <c r="AB139" s="84">
        <f>IFERROR(VLOOKUP($A139,IF('Index LA FSM'!$B$4=1,'Index LA FSM'!$A$9:$BZ$171,IF('Index LA FSM'!$B$4=2,'Index LA FSM'!$A$179:$BZ$341,IF('Index LA FSM'!$B$4=3,'Index LA FSM'!$A$349:$BZ$511,"Error"))),'Index LA FSM'!AB$1,0),"Error")</f>
        <v>0</v>
      </c>
      <c r="AC139" s="84">
        <f>IFERROR(VLOOKUP($A139,IF('Index LA FSM'!$B$4=1,'Index LA FSM'!$A$9:$BZ$171,IF('Index LA FSM'!$B$4=2,'Index LA FSM'!$A$179:$BZ$341,IF('Index LA FSM'!$B$4=3,'Index LA FSM'!$A$349:$BZ$511,"Error"))),'Index LA FSM'!AC$1,0),"Error")</f>
        <v>0</v>
      </c>
      <c r="AD139" s="84">
        <f>IFERROR(VLOOKUP($A139,IF('Index LA FSM'!$B$4=1,'Index LA FSM'!$A$9:$BZ$171,IF('Index LA FSM'!$B$4=2,'Index LA FSM'!$A$179:$BZ$341,IF('Index LA FSM'!$B$4=3,'Index LA FSM'!$A$349:$BZ$511,"Error"))),'Index LA FSM'!AD$1,0),"Error")</f>
        <v>0</v>
      </c>
      <c r="AE139" s="84">
        <f>IFERROR(VLOOKUP($A139,IF('Index LA FSM'!$B$4=1,'Index LA FSM'!$A$9:$BZ$171,IF('Index LA FSM'!$B$4=2,'Index LA FSM'!$A$179:$BZ$341,IF('Index LA FSM'!$B$4=3,'Index LA FSM'!$A$349:$BZ$511,"Error"))),'Index LA FSM'!AE$1,0),"Error")</f>
        <v>0.06</v>
      </c>
      <c r="AF139" s="84">
        <f>IFERROR(VLOOKUP($A139,IF('Index LA FSM'!$B$4=1,'Index LA FSM'!$A$9:$BZ$171,IF('Index LA FSM'!$B$4=2,'Index LA FSM'!$A$179:$BZ$341,IF('Index LA FSM'!$B$4=3,'Index LA FSM'!$A$349:$BZ$511,"Error"))),'Index LA FSM'!AF$1,0),"Error")</f>
        <v>0.06</v>
      </c>
      <c r="AG139" s="84">
        <f>IFERROR(VLOOKUP($A139,IF('Index LA FSM'!$B$4=1,'Index LA FSM'!$A$9:$BZ$171,IF('Index LA FSM'!$B$4=2,'Index LA FSM'!$A$179:$BZ$341,IF('Index LA FSM'!$B$4=3,'Index LA FSM'!$A$349:$BZ$511,"Error"))),'Index LA FSM'!AG$1,0),"Error")</f>
        <v>0.06</v>
      </c>
      <c r="AH139" s="84">
        <f>IFERROR(VLOOKUP($A139,IF('Index LA FSM'!$B$4=1,'Index LA FSM'!$A$9:$BZ$171,IF('Index LA FSM'!$B$4=2,'Index LA FSM'!$A$179:$BZ$341,IF('Index LA FSM'!$B$4=3,'Index LA FSM'!$A$349:$BZ$511,"Error"))),'Index LA FSM'!AH$1,0),"Error")</f>
        <v>0.52</v>
      </c>
      <c r="AI139" s="84">
        <f>IFERROR(VLOOKUP($A139,IF('Index LA FSM'!$B$4=1,'Index LA FSM'!$A$9:$BZ$171,IF('Index LA FSM'!$B$4=2,'Index LA FSM'!$A$179:$BZ$341,IF('Index LA FSM'!$B$4=3,'Index LA FSM'!$A$349:$BZ$511,"Error"))),'Index LA FSM'!AI$1,0),"Error")</f>
        <v>0.61</v>
      </c>
      <c r="AJ139" s="84">
        <f>IFERROR(VLOOKUP($A139,IF('Index LA FSM'!$B$4=1,'Index LA FSM'!$A$9:$BZ$171,IF('Index LA FSM'!$B$4=2,'Index LA FSM'!$A$179:$BZ$341,IF('Index LA FSM'!$B$4=3,'Index LA FSM'!$A$349:$BZ$511,"Error"))),'Index LA FSM'!AJ$1,0),"Error")</f>
        <v>0.61</v>
      </c>
      <c r="AK139" s="84">
        <f>IFERROR(VLOOKUP($A139,IF('Index LA FSM'!$B$4=1,'Index LA FSM'!$A$9:$BZ$171,IF('Index LA FSM'!$B$4=2,'Index LA FSM'!$A$179:$BZ$341,IF('Index LA FSM'!$B$4=3,'Index LA FSM'!$A$349:$BZ$511,"Error"))),'Index LA FSM'!AK$1,0),"Error")</f>
        <v>0.17</v>
      </c>
      <c r="AL139" s="84">
        <f>IFERROR(VLOOKUP($A139,IF('Index LA FSM'!$B$4=1,'Index LA FSM'!$A$9:$BZ$171,IF('Index LA FSM'!$B$4=2,'Index LA FSM'!$A$179:$BZ$341,IF('Index LA FSM'!$B$4=3,'Index LA FSM'!$A$349:$BZ$511,"Error"))),'Index LA FSM'!AL$1,0),"Error")</f>
        <v>0.22</v>
      </c>
      <c r="AM139" s="84">
        <f>IFERROR(VLOOKUP($A139,IF('Index LA FSM'!$B$4=1,'Index LA FSM'!$A$9:$BZ$171,IF('Index LA FSM'!$B$4=2,'Index LA FSM'!$A$179:$BZ$341,IF('Index LA FSM'!$B$4=3,'Index LA FSM'!$A$349:$BZ$511,"Error"))),'Index LA FSM'!AM$1,0),"Error")</f>
        <v>0.21</v>
      </c>
      <c r="AN139" s="84">
        <f>IFERROR(VLOOKUP($A139,IF('Index LA FSM'!$B$4=1,'Index LA FSM'!$A$9:$BZ$171,IF('Index LA FSM'!$B$4=2,'Index LA FSM'!$A$179:$BZ$341,IF('Index LA FSM'!$B$4=3,'Index LA FSM'!$A$349:$BZ$511,"Error"))),'Index LA FSM'!AN$1,0),"Error")</f>
        <v>0</v>
      </c>
      <c r="AO139" s="84" t="str">
        <f>IFERROR(VLOOKUP($A139,IF('Index LA FSM'!$B$4=1,'Index LA FSM'!$A$9:$BZ$171,IF('Index LA FSM'!$B$4=2,'Index LA FSM'!$A$179:$BZ$341,IF('Index LA FSM'!$B$4=3,'Index LA FSM'!$A$349:$BZ$511,"Error"))),'Index LA FSM'!AO$1,0),"Error")</f>
        <v>-</v>
      </c>
      <c r="AP139" s="84" t="str">
        <f>IFERROR(VLOOKUP($A139,IF('Index LA FSM'!$B$4=1,'Index LA FSM'!$A$9:$BZ$171,IF('Index LA FSM'!$B$4=2,'Index LA FSM'!$A$179:$BZ$341,IF('Index LA FSM'!$B$4=3,'Index LA FSM'!$A$349:$BZ$511,"Error"))),'Index LA FSM'!AP$1,0),"Error")</f>
        <v>-</v>
      </c>
      <c r="AQ139" s="84">
        <f>IFERROR(VLOOKUP($A139,IF('Index LA FSM'!$B$4=1,'Index LA FSM'!$A$9:$BZ$171,IF('Index LA FSM'!$B$4=2,'Index LA FSM'!$A$179:$BZ$341,IF('Index LA FSM'!$B$4=3,'Index LA FSM'!$A$349:$BZ$511,"Error"))),'Index LA FSM'!AQ$1,0),"Error")</f>
        <v>0.11</v>
      </c>
      <c r="AR139" s="84">
        <f>IFERROR(VLOOKUP($A139,IF('Index LA FSM'!$B$4=1,'Index LA FSM'!$A$9:$BZ$171,IF('Index LA FSM'!$B$4=2,'Index LA FSM'!$A$179:$BZ$341,IF('Index LA FSM'!$B$4=3,'Index LA FSM'!$A$349:$BZ$511,"Error"))),'Index LA FSM'!AR$1,0),"Error")</f>
        <v>0.12</v>
      </c>
      <c r="AS139" s="84">
        <f>IFERROR(VLOOKUP($A139,IF('Index LA FSM'!$B$4=1,'Index LA FSM'!$A$9:$BZ$171,IF('Index LA FSM'!$B$4=2,'Index LA FSM'!$A$179:$BZ$341,IF('Index LA FSM'!$B$4=3,'Index LA FSM'!$A$349:$BZ$511,"Error"))),'Index LA FSM'!AS$1,0),"Error")</f>
        <v>0.12</v>
      </c>
      <c r="AT139" s="84">
        <f>IFERROR(VLOOKUP($A139,IF('Index LA FSM'!$B$4=1,'Index LA FSM'!$A$9:$BZ$171,IF('Index LA FSM'!$B$4=2,'Index LA FSM'!$A$179:$BZ$341,IF('Index LA FSM'!$B$4=3,'Index LA FSM'!$A$349:$BZ$511,"Error"))),'Index LA FSM'!AT$1,0),"Error")</f>
        <v>0.35</v>
      </c>
      <c r="AU139" s="84">
        <f>IFERROR(VLOOKUP($A139,IF('Index LA FSM'!$B$4=1,'Index LA FSM'!$A$9:$BZ$171,IF('Index LA FSM'!$B$4=2,'Index LA FSM'!$A$179:$BZ$341,IF('Index LA FSM'!$B$4=3,'Index LA FSM'!$A$349:$BZ$511,"Error"))),'Index LA FSM'!AU$1,0),"Error")</f>
        <v>0.39</v>
      </c>
      <c r="AV139" s="84">
        <f>IFERROR(VLOOKUP($A139,IF('Index LA FSM'!$B$4=1,'Index LA FSM'!$A$9:$BZ$171,IF('Index LA FSM'!$B$4=2,'Index LA FSM'!$A$179:$BZ$341,IF('Index LA FSM'!$B$4=3,'Index LA FSM'!$A$349:$BZ$511,"Error"))),'Index LA FSM'!AV$1,0),"Error")</f>
        <v>0.39</v>
      </c>
      <c r="AW139" s="84" t="str">
        <f>IFERROR(VLOOKUP($A139,IF('Index LA FSM'!$B$4=1,'Index LA FSM'!$A$9:$BZ$171,IF('Index LA FSM'!$B$4=2,'Index LA FSM'!$A$179:$BZ$341,IF('Index LA FSM'!$B$4=3,'Index LA FSM'!$A$349:$BZ$511,"Error"))),'Index LA FSM'!AW$1,0),"Error")</f>
        <v>x</v>
      </c>
      <c r="AX139" s="84">
        <f>IFERROR(VLOOKUP($A139,IF('Index LA FSM'!$B$4=1,'Index LA FSM'!$A$9:$BZ$171,IF('Index LA FSM'!$B$4=2,'Index LA FSM'!$A$179:$BZ$341,IF('Index LA FSM'!$B$4=3,'Index LA FSM'!$A$349:$BZ$511,"Error"))),'Index LA FSM'!AX$1,0),"Error")</f>
        <v>0.01</v>
      </c>
      <c r="AY139" s="84">
        <f>IFERROR(VLOOKUP($A139,IF('Index LA FSM'!$B$4=1,'Index LA FSM'!$A$9:$BZ$171,IF('Index LA FSM'!$B$4=2,'Index LA FSM'!$A$179:$BZ$341,IF('Index LA FSM'!$B$4=3,'Index LA FSM'!$A$349:$BZ$511,"Error"))),'Index LA FSM'!AY$1,0),"Error")</f>
        <v>0.01</v>
      </c>
      <c r="AZ139" s="84">
        <f>IFERROR(VLOOKUP($A139,IF('Index LA FSM'!$B$4=1,'Index LA FSM'!$A$9:$BZ$171,IF('Index LA FSM'!$B$4=2,'Index LA FSM'!$A$179:$BZ$341,IF('Index LA FSM'!$B$4=3,'Index LA FSM'!$A$349:$BZ$511,"Error"))),'Index LA FSM'!AZ$1,0),"Error")</f>
        <v>0</v>
      </c>
      <c r="BA139" s="84" t="str">
        <f>IFERROR(VLOOKUP($A139,IF('Index LA FSM'!$B$4=1,'Index LA FSM'!$A$9:$BZ$171,IF('Index LA FSM'!$B$4=2,'Index LA FSM'!$A$179:$BZ$341,IF('Index LA FSM'!$B$4=3,'Index LA FSM'!$A$349:$BZ$511,"Error"))),'Index LA FSM'!BA$1,0),"Error")</f>
        <v>x</v>
      </c>
      <c r="BB139" s="84" t="str">
        <f>IFERROR(VLOOKUP($A139,IF('Index LA FSM'!$B$4=1,'Index LA FSM'!$A$9:$BZ$171,IF('Index LA FSM'!$B$4=2,'Index LA FSM'!$A$179:$BZ$341,IF('Index LA FSM'!$B$4=3,'Index LA FSM'!$A$349:$BZ$511,"Error"))),'Index LA FSM'!BB$1,0),"Error")</f>
        <v>x</v>
      </c>
      <c r="BC139" s="84">
        <f>IFERROR(VLOOKUP($A139,IF('Index LA FSM'!$B$4=1,'Index LA FSM'!$A$9:$BZ$171,IF('Index LA FSM'!$B$4=2,'Index LA FSM'!$A$179:$BZ$341,IF('Index LA FSM'!$B$4=3,'Index LA FSM'!$A$349:$BZ$511,"Error"))),'Index LA FSM'!BC$1,0),"Error")</f>
        <v>0.06</v>
      </c>
      <c r="BD139" s="84">
        <f>IFERROR(VLOOKUP($A139,IF('Index LA FSM'!$B$4=1,'Index LA FSM'!$A$9:$BZ$171,IF('Index LA FSM'!$B$4=2,'Index LA FSM'!$A$179:$BZ$341,IF('Index LA FSM'!$B$4=3,'Index LA FSM'!$A$349:$BZ$511,"Error"))),'Index LA FSM'!BD$1,0),"Error")</f>
        <v>0.09</v>
      </c>
      <c r="BE139" s="84">
        <f>IFERROR(VLOOKUP($A139,IF('Index LA FSM'!$B$4=1,'Index LA FSM'!$A$9:$BZ$171,IF('Index LA FSM'!$B$4=2,'Index LA FSM'!$A$179:$BZ$341,IF('Index LA FSM'!$B$4=3,'Index LA FSM'!$A$349:$BZ$511,"Error"))),'Index LA FSM'!BE$1,0),"Error")</f>
        <v>0.09</v>
      </c>
      <c r="BF139" s="84" t="str">
        <f>IFERROR(VLOOKUP($A139,IF('Index LA FSM'!$B$4=1,'Index LA FSM'!$A$9:$BZ$171,IF('Index LA FSM'!$B$4=2,'Index LA FSM'!$A$179:$BZ$341,IF('Index LA FSM'!$B$4=3,'Index LA FSM'!$A$349:$BZ$511,"Error"))),'Index LA FSM'!BF$1,0),"Error")</f>
        <v>x</v>
      </c>
      <c r="BG139" s="84">
        <f>IFERROR(VLOOKUP($A139,IF('Index LA FSM'!$B$4=1,'Index LA FSM'!$A$9:$BZ$171,IF('Index LA FSM'!$B$4=2,'Index LA FSM'!$A$179:$BZ$341,IF('Index LA FSM'!$B$4=3,'Index LA FSM'!$A$349:$BZ$511,"Error"))),'Index LA FSM'!BG$1,0),"Error")</f>
        <v>0.06</v>
      </c>
      <c r="BH139" s="84">
        <f>IFERROR(VLOOKUP($A139,IF('Index LA FSM'!$B$4=1,'Index LA FSM'!$A$9:$BZ$171,IF('Index LA FSM'!$B$4=2,'Index LA FSM'!$A$179:$BZ$341,IF('Index LA FSM'!$B$4=3,'Index LA FSM'!$A$349:$BZ$511,"Error"))),'Index LA FSM'!BH$1,0),"Error")</f>
        <v>0.06</v>
      </c>
      <c r="BI139" s="84" t="str">
        <f>IFERROR(VLOOKUP($A139,IF('Index LA FSM'!$B$4=1,'Index LA FSM'!$A$9:$BZ$171,IF('Index LA FSM'!$B$4=2,'Index LA FSM'!$A$179:$BZ$341,IF('Index LA FSM'!$B$4=3,'Index LA FSM'!$A$349:$BZ$511,"Error"))),'Index LA FSM'!BI$1,0),"Error")</f>
        <v>x</v>
      </c>
      <c r="BJ139" s="84">
        <f>IFERROR(VLOOKUP($A139,IF('Index LA FSM'!$B$4=1,'Index LA FSM'!$A$9:$BZ$171,IF('Index LA FSM'!$B$4=2,'Index LA FSM'!$A$179:$BZ$341,IF('Index LA FSM'!$B$4=3,'Index LA FSM'!$A$349:$BZ$511,"Error"))),'Index LA FSM'!BJ$1,0),"Error")</f>
        <v>0.04</v>
      </c>
      <c r="BK139" s="84">
        <f>IFERROR(VLOOKUP($A139,IF('Index LA FSM'!$B$4=1,'Index LA FSM'!$A$9:$BZ$171,IF('Index LA FSM'!$B$4=2,'Index LA FSM'!$A$179:$BZ$341,IF('Index LA FSM'!$B$4=3,'Index LA FSM'!$A$349:$BZ$511,"Error"))),'Index LA FSM'!BK$1,0),"Error")</f>
        <v>0.03</v>
      </c>
      <c r="BL139" s="84">
        <f>IFERROR(VLOOKUP($A139,IF('Index LA FSM'!$B$4=1,'Index LA FSM'!$A$9:$BZ$171,IF('Index LA FSM'!$B$4=2,'Index LA FSM'!$A$179:$BZ$341,IF('Index LA FSM'!$B$4=3,'Index LA FSM'!$A$349:$BZ$511,"Error"))),'Index LA FSM'!BL$1,0),"Error")</f>
        <v>0</v>
      </c>
      <c r="BM139" s="84" t="str">
        <f>IFERROR(VLOOKUP($A139,IF('Index LA FSM'!$B$4=1,'Index LA FSM'!$A$9:$BZ$171,IF('Index LA FSM'!$B$4=2,'Index LA FSM'!$A$179:$BZ$341,IF('Index LA FSM'!$B$4=3,'Index LA FSM'!$A$349:$BZ$511,"Error"))),'Index LA FSM'!BM$1,0),"Error")</f>
        <v>x</v>
      </c>
      <c r="BN139" s="84" t="str">
        <f>IFERROR(VLOOKUP($A139,IF('Index LA FSM'!$B$4=1,'Index LA FSM'!$A$9:$BZ$171,IF('Index LA FSM'!$B$4=2,'Index LA FSM'!$A$179:$BZ$341,IF('Index LA FSM'!$B$4=3,'Index LA FSM'!$A$349:$BZ$511,"Error"))),'Index LA FSM'!BN$1,0),"Error")</f>
        <v>x</v>
      </c>
      <c r="BO139" s="84" t="str">
        <f>IFERROR(VLOOKUP($A139,IF('Index LA FSM'!$B$4=1,'Index LA FSM'!$A$9:$BZ$171,IF('Index LA FSM'!$B$4=2,'Index LA FSM'!$A$179:$BZ$341,IF('Index LA FSM'!$B$4=3,'Index LA FSM'!$A$349:$BZ$511,"Error"))),'Index LA FSM'!BO$1,0),"Error")</f>
        <v>x</v>
      </c>
      <c r="BP139" s="84">
        <f>IFERROR(VLOOKUP($A139,IF('Index LA FSM'!$B$4=1,'Index LA FSM'!$A$9:$BZ$171,IF('Index LA FSM'!$B$4=2,'Index LA FSM'!$A$179:$BZ$341,IF('Index LA FSM'!$B$4=3,'Index LA FSM'!$A$349:$BZ$511,"Error"))),'Index LA FSM'!BP$1,0),"Error")</f>
        <v>0.01</v>
      </c>
      <c r="BQ139" s="84">
        <f>IFERROR(VLOOKUP($A139,IF('Index LA FSM'!$B$4=1,'Index LA FSM'!$A$9:$BZ$171,IF('Index LA FSM'!$B$4=2,'Index LA FSM'!$A$179:$BZ$341,IF('Index LA FSM'!$B$4=3,'Index LA FSM'!$A$349:$BZ$511,"Error"))),'Index LA FSM'!BQ$1,0),"Error")</f>
        <v>0.01</v>
      </c>
      <c r="BR139" s="84">
        <f>IFERROR(VLOOKUP($A139,IF('Index LA FSM'!$B$4=1,'Index LA FSM'!$A$9:$BZ$171,IF('Index LA FSM'!$B$4=2,'Index LA FSM'!$A$179:$BZ$341,IF('Index LA FSM'!$B$4=3,'Index LA FSM'!$A$349:$BZ$511,"Error"))),'Index LA FSM'!BR$1,0),"Error")</f>
        <v>7.0000000000000007E-2</v>
      </c>
      <c r="BS139" s="84">
        <f>IFERROR(VLOOKUP($A139,IF('Index LA FSM'!$B$4=1,'Index LA FSM'!$A$9:$BZ$171,IF('Index LA FSM'!$B$4=2,'Index LA FSM'!$A$179:$BZ$341,IF('Index LA FSM'!$B$4=3,'Index LA FSM'!$A$349:$BZ$511,"Error"))),'Index LA FSM'!BS$1,0),"Error")</f>
        <v>0.06</v>
      </c>
      <c r="BT139" s="84">
        <f>IFERROR(VLOOKUP($A139,IF('Index LA FSM'!$B$4=1,'Index LA FSM'!$A$9:$BZ$171,IF('Index LA FSM'!$B$4=2,'Index LA FSM'!$A$179:$BZ$341,IF('Index LA FSM'!$B$4=3,'Index LA FSM'!$A$349:$BZ$511,"Error"))),'Index LA FSM'!BT$1,0),"Error")</f>
        <v>0.06</v>
      </c>
      <c r="BU139" s="84" t="str">
        <f>IFERROR(VLOOKUP($A139,IF('Index LA FSM'!$B$4=1,'Index LA FSM'!$A$9:$BZ$171,IF('Index LA FSM'!$B$4=2,'Index LA FSM'!$A$179:$BZ$341,IF('Index LA FSM'!$B$4=3,'Index LA FSM'!$A$349:$BZ$511,"Error"))),'Index LA FSM'!BU$1,0),"Error")</f>
        <v>x</v>
      </c>
      <c r="BV139" s="84">
        <f>IFERROR(VLOOKUP($A139,IF('Index LA FSM'!$B$4=1,'Index LA FSM'!$A$9:$BZ$171,IF('Index LA FSM'!$B$4=2,'Index LA FSM'!$A$179:$BZ$341,IF('Index LA FSM'!$B$4=3,'Index LA FSM'!$A$349:$BZ$511,"Error"))),'Index LA FSM'!BV$1,0),"Error")</f>
        <v>0.02</v>
      </c>
      <c r="BW139" s="84">
        <f>IFERROR(VLOOKUP($A139,IF('Index LA FSM'!$B$4=1,'Index LA FSM'!$A$9:$BZ$171,IF('Index LA FSM'!$B$4=2,'Index LA FSM'!$A$179:$BZ$341,IF('Index LA FSM'!$B$4=3,'Index LA FSM'!$A$349:$BZ$511,"Error"))),'Index LA FSM'!BW$1,0),"Error")</f>
        <v>0.02</v>
      </c>
      <c r="BX139" s="84">
        <f>IFERROR(VLOOKUP($A139,IF('Index LA FSM'!$B$4=1,'Index LA FSM'!$A$9:$BZ$171,IF('Index LA FSM'!$B$4=2,'Index LA FSM'!$A$179:$BZ$341,IF('Index LA FSM'!$B$4=3,'Index LA FSM'!$A$349:$BZ$511,"Error"))),'Index LA FSM'!BX$1,0),"Error")</f>
        <v>7.0000000000000007E-2</v>
      </c>
      <c r="BY139" s="84">
        <f>IFERROR(VLOOKUP($A139,IF('Index LA FSM'!$B$4=1,'Index LA FSM'!$A$9:$BZ$171,IF('Index LA FSM'!$B$4=2,'Index LA FSM'!$A$179:$BZ$341,IF('Index LA FSM'!$B$4=3,'Index LA FSM'!$A$349:$BZ$511,"Error"))),'Index LA FSM'!BY$1,0),"Error")</f>
        <v>0.08</v>
      </c>
      <c r="BZ139" s="84">
        <f>IFERROR(VLOOKUP($A139,IF('Index LA FSM'!$B$4=1,'Index LA FSM'!$A$9:$BZ$171,IF('Index LA FSM'!$B$4=2,'Index LA FSM'!$A$179:$BZ$341,IF('Index LA FSM'!$B$4=3,'Index LA FSM'!$A$349:$BZ$511,"Error"))),'Index LA FSM'!BZ$1,0),"Error")</f>
        <v>0.08</v>
      </c>
    </row>
    <row r="140" spans="1:78" s="15" customFormat="1" x14ac:dyDescent="0.2">
      <c r="A140" s="20">
        <v>356</v>
      </c>
      <c r="B140" s="20" t="s">
        <v>291</v>
      </c>
      <c r="C140" s="45" t="s">
        <v>153</v>
      </c>
      <c r="D140" s="113" t="str">
        <f>IFERROR(VLOOKUP($A140,IF('Index LA FSM'!$B$4=1,'Index LA FSM'!$A$9:$BZ$171,IF('Index LA FSM'!$B$4=2,'Index LA FSM'!$A$179:$BZ$341,IF('Index LA FSM'!$B$4=3,'Index LA FSM'!$A$349:$BZ$511,"Error"))),'Index LA FSM'!D$1,0),"Error")</f>
        <v>x</v>
      </c>
      <c r="E140" s="113">
        <f>IFERROR(VLOOKUP($A140,IF('Index LA FSM'!$B$4=1,'Index LA FSM'!$A$9:$BZ$171,IF('Index LA FSM'!$B$4=2,'Index LA FSM'!$A$179:$BZ$341,IF('Index LA FSM'!$B$4=3,'Index LA FSM'!$A$349:$BZ$511,"Error"))),'Index LA FSM'!E$1,0),"Error")</f>
        <v>20</v>
      </c>
      <c r="F140" s="113">
        <f>IFERROR(VLOOKUP($A140,IF('Index LA FSM'!$B$4=1,'Index LA FSM'!$A$9:$BZ$171,IF('Index LA FSM'!$B$4=2,'Index LA FSM'!$A$179:$BZ$341,IF('Index LA FSM'!$B$4=3,'Index LA FSM'!$A$349:$BZ$511,"Error"))),'Index LA FSM'!F$1,0),"Error")</f>
        <v>20</v>
      </c>
      <c r="G140" s="84" t="str">
        <f>IFERROR(VLOOKUP($A140,IF('Index LA FSM'!$B$4=1,'Index LA FSM'!$A$9:$BZ$171,IF('Index LA FSM'!$B$4=2,'Index LA FSM'!$A$179:$BZ$341,IF('Index LA FSM'!$B$4=3,'Index LA FSM'!$A$349:$BZ$511,"Error"))),'Index LA FSM'!G$1,0),"Error")</f>
        <v>x</v>
      </c>
      <c r="H140" s="84">
        <f>IFERROR(VLOOKUP($A140,IF('Index LA FSM'!$B$4=1,'Index LA FSM'!$A$9:$BZ$171,IF('Index LA FSM'!$B$4=2,'Index LA FSM'!$A$179:$BZ$341,IF('Index LA FSM'!$B$4=3,'Index LA FSM'!$A$349:$BZ$511,"Error"))),'Index LA FSM'!H$1,0),"Error")</f>
        <v>0.65</v>
      </c>
      <c r="I140" s="84">
        <f>IFERROR(VLOOKUP($A140,IF('Index LA FSM'!$B$4=1,'Index LA FSM'!$A$9:$BZ$171,IF('Index LA FSM'!$B$4=2,'Index LA FSM'!$A$179:$BZ$341,IF('Index LA FSM'!$B$4=3,'Index LA FSM'!$A$349:$BZ$511,"Error"))),'Index LA FSM'!I$1,0),"Error")</f>
        <v>0.68</v>
      </c>
      <c r="J140" s="84" t="str">
        <f>IFERROR(VLOOKUP($A140,IF('Index LA FSM'!$B$4=1,'Index LA FSM'!$A$9:$BZ$171,IF('Index LA FSM'!$B$4=2,'Index LA FSM'!$A$179:$BZ$341,IF('Index LA FSM'!$B$4=3,'Index LA FSM'!$A$349:$BZ$511,"Error"))),'Index LA FSM'!J$1,0),"Error")</f>
        <v>x</v>
      </c>
      <c r="K140" s="84">
        <f>IFERROR(VLOOKUP($A140,IF('Index LA FSM'!$B$4=1,'Index LA FSM'!$A$9:$BZ$171,IF('Index LA FSM'!$B$4=2,'Index LA FSM'!$A$179:$BZ$341,IF('Index LA FSM'!$B$4=3,'Index LA FSM'!$A$349:$BZ$511,"Error"))),'Index LA FSM'!K$1,0),"Error")</f>
        <v>0.65</v>
      </c>
      <c r="L140" s="84">
        <f>IFERROR(VLOOKUP($A140,IF('Index LA FSM'!$B$4=1,'Index LA FSM'!$A$9:$BZ$171,IF('Index LA FSM'!$B$4=2,'Index LA FSM'!$A$179:$BZ$341,IF('Index LA FSM'!$B$4=3,'Index LA FSM'!$A$349:$BZ$511,"Error"))),'Index LA FSM'!L$1,0),"Error")</f>
        <v>0.68</v>
      </c>
      <c r="M140" s="84" t="str">
        <f>IFERROR(VLOOKUP($A140,IF('Index LA FSM'!$B$4=1,'Index LA FSM'!$A$9:$BZ$171,IF('Index LA FSM'!$B$4=2,'Index LA FSM'!$A$179:$BZ$341,IF('Index LA FSM'!$B$4=3,'Index LA FSM'!$A$349:$BZ$511,"Error"))),'Index LA FSM'!M$1,0),"Error")</f>
        <v>x</v>
      </c>
      <c r="N140" s="84" t="str">
        <f>IFERROR(VLOOKUP($A140,IF('Index LA FSM'!$B$4=1,'Index LA FSM'!$A$9:$BZ$171,IF('Index LA FSM'!$B$4=2,'Index LA FSM'!$A$179:$BZ$341,IF('Index LA FSM'!$B$4=3,'Index LA FSM'!$A$349:$BZ$511,"Error"))),'Index LA FSM'!N$1,0),"Error")</f>
        <v>x</v>
      </c>
      <c r="O140" s="84" t="str">
        <f>IFERROR(VLOOKUP($A140,IF('Index LA FSM'!$B$4=1,'Index LA FSM'!$A$9:$BZ$171,IF('Index LA FSM'!$B$4=2,'Index LA FSM'!$A$179:$BZ$341,IF('Index LA FSM'!$B$4=3,'Index LA FSM'!$A$349:$BZ$511,"Error"))),'Index LA FSM'!O$1,0),"Error")</f>
        <v>x</v>
      </c>
      <c r="P140" s="84" t="str">
        <f>IFERROR(VLOOKUP($A140,IF('Index LA FSM'!$B$4=1,'Index LA FSM'!$A$9:$BZ$171,IF('Index LA FSM'!$B$4=2,'Index LA FSM'!$A$179:$BZ$341,IF('Index LA FSM'!$B$4=3,'Index LA FSM'!$A$349:$BZ$511,"Error"))),'Index LA FSM'!P$1,0),"Error")</f>
        <v>x</v>
      </c>
      <c r="Q140" s="84">
        <f>IFERROR(VLOOKUP($A140,IF('Index LA FSM'!$B$4=1,'Index LA FSM'!$A$9:$BZ$171,IF('Index LA FSM'!$B$4=2,'Index LA FSM'!$A$179:$BZ$341,IF('Index LA FSM'!$B$4=3,'Index LA FSM'!$A$349:$BZ$511,"Error"))),'Index LA FSM'!Q$1,0),"Error")</f>
        <v>0</v>
      </c>
      <c r="R140" s="84">
        <f>IFERROR(VLOOKUP($A140,IF('Index LA FSM'!$B$4=1,'Index LA FSM'!$A$9:$BZ$171,IF('Index LA FSM'!$B$4=2,'Index LA FSM'!$A$179:$BZ$341,IF('Index LA FSM'!$B$4=3,'Index LA FSM'!$A$349:$BZ$511,"Error"))),'Index LA FSM'!R$1,0),"Error")</f>
        <v>0</v>
      </c>
      <c r="S140" s="84" t="str">
        <f>IFERROR(VLOOKUP($A140,IF('Index LA FSM'!$B$4=1,'Index LA FSM'!$A$9:$BZ$171,IF('Index LA FSM'!$B$4=2,'Index LA FSM'!$A$179:$BZ$341,IF('Index LA FSM'!$B$4=3,'Index LA FSM'!$A$349:$BZ$511,"Error"))),'Index LA FSM'!S$1,0),"Error")</f>
        <v>x</v>
      </c>
      <c r="T140" s="84" t="str">
        <f>IFERROR(VLOOKUP($A140,IF('Index LA FSM'!$B$4=1,'Index LA FSM'!$A$9:$BZ$171,IF('Index LA FSM'!$B$4=2,'Index LA FSM'!$A$179:$BZ$341,IF('Index LA FSM'!$B$4=3,'Index LA FSM'!$A$349:$BZ$511,"Error"))),'Index LA FSM'!T$1,0),"Error")</f>
        <v>x</v>
      </c>
      <c r="U140" s="84" t="str">
        <f>IFERROR(VLOOKUP($A140,IF('Index LA FSM'!$B$4=1,'Index LA FSM'!$A$9:$BZ$171,IF('Index LA FSM'!$B$4=2,'Index LA FSM'!$A$179:$BZ$341,IF('Index LA FSM'!$B$4=3,'Index LA FSM'!$A$349:$BZ$511,"Error"))),'Index LA FSM'!U$1,0),"Error")</f>
        <v>x</v>
      </c>
      <c r="V140" s="84" t="str">
        <f>IFERROR(VLOOKUP($A140,IF('Index LA FSM'!$B$4=1,'Index LA FSM'!$A$9:$BZ$171,IF('Index LA FSM'!$B$4=2,'Index LA FSM'!$A$179:$BZ$341,IF('Index LA FSM'!$B$4=3,'Index LA FSM'!$A$349:$BZ$511,"Error"))),'Index LA FSM'!V$1,0),"Error")</f>
        <v>x</v>
      </c>
      <c r="W140" s="84">
        <f>IFERROR(VLOOKUP($A140,IF('Index LA FSM'!$B$4=1,'Index LA FSM'!$A$9:$BZ$171,IF('Index LA FSM'!$B$4=2,'Index LA FSM'!$A$179:$BZ$341,IF('Index LA FSM'!$B$4=3,'Index LA FSM'!$A$349:$BZ$511,"Error"))),'Index LA FSM'!W$1,0),"Error")</f>
        <v>0</v>
      </c>
      <c r="X140" s="84">
        <f>IFERROR(VLOOKUP($A140,IF('Index LA FSM'!$B$4=1,'Index LA FSM'!$A$9:$BZ$171,IF('Index LA FSM'!$B$4=2,'Index LA FSM'!$A$179:$BZ$341,IF('Index LA FSM'!$B$4=3,'Index LA FSM'!$A$349:$BZ$511,"Error"))),'Index LA FSM'!X$1,0),"Error")</f>
        <v>0</v>
      </c>
      <c r="Y140" s="84" t="str">
        <f>IFERROR(VLOOKUP($A140,IF('Index LA FSM'!$B$4=1,'Index LA FSM'!$A$9:$BZ$171,IF('Index LA FSM'!$B$4=2,'Index LA FSM'!$A$179:$BZ$341,IF('Index LA FSM'!$B$4=3,'Index LA FSM'!$A$349:$BZ$511,"Error"))),'Index LA FSM'!Y$1,0),"Error")</f>
        <v>x</v>
      </c>
      <c r="Z140" s="84">
        <f>IFERROR(VLOOKUP($A140,IF('Index LA FSM'!$B$4=1,'Index LA FSM'!$A$9:$BZ$171,IF('Index LA FSM'!$B$4=2,'Index LA FSM'!$A$179:$BZ$341,IF('Index LA FSM'!$B$4=3,'Index LA FSM'!$A$349:$BZ$511,"Error"))),'Index LA FSM'!Z$1,0),"Error")</f>
        <v>0</v>
      </c>
      <c r="AA140" s="84">
        <f>IFERROR(VLOOKUP($A140,IF('Index LA FSM'!$B$4=1,'Index LA FSM'!$A$9:$BZ$171,IF('Index LA FSM'!$B$4=2,'Index LA FSM'!$A$179:$BZ$341,IF('Index LA FSM'!$B$4=3,'Index LA FSM'!$A$349:$BZ$511,"Error"))),'Index LA FSM'!AA$1,0),"Error")</f>
        <v>0</v>
      </c>
      <c r="AB140" s="84" t="str">
        <f>IFERROR(VLOOKUP($A140,IF('Index LA FSM'!$B$4=1,'Index LA FSM'!$A$9:$BZ$171,IF('Index LA FSM'!$B$4=2,'Index LA FSM'!$A$179:$BZ$341,IF('Index LA FSM'!$B$4=3,'Index LA FSM'!$A$349:$BZ$511,"Error"))),'Index LA FSM'!AB$1,0),"Error")</f>
        <v>x</v>
      </c>
      <c r="AC140" s="84">
        <f>IFERROR(VLOOKUP($A140,IF('Index LA FSM'!$B$4=1,'Index LA FSM'!$A$9:$BZ$171,IF('Index LA FSM'!$B$4=2,'Index LA FSM'!$A$179:$BZ$341,IF('Index LA FSM'!$B$4=3,'Index LA FSM'!$A$349:$BZ$511,"Error"))),'Index LA FSM'!AC$1,0),"Error")</f>
        <v>0</v>
      </c>
      <c r="AD140" s="84">
        <f>IFERROR(VLOOKUP($A140,IF('Index LA FSM'!$B$4=1,'Index LA FSM'!$A$9:$BZ$171,IF('Index LA FSM'!$B$4=2,'Index LA FSM'!$A$179:$BZ$341,IF('Index LA FSM'!$B$4=3,'Index LA FSM'!$A$349:$BZ$511,"Error"))),'Index LA FSM'!AD$1,0),"Error")</f>
        <v>0</v>
      </c>
      <c r="AE140" s="84" t="str">
        <f>IFERROR(VLOOKUP($A140,IF('Index LA FSM'!$B$4=1,'Index LA FSM'!$A$9:$BZ$171,IF('Index LA FSM'!$B$4=2,'Index LA FSM'!$A$179:$BZ$341,IF('Index LA FSM'!$B$4=3,'Index LA FSM'!$A$349:$BZ$511,"Error"))),'Index LA FSM'!AE$1,0),"Error")</f>
        <v>x</v>
      </c>
      <c r="AF140" s="84" t="str">
        <f>IFERROR(VLOOKUP($A140,IF('Index LA FSM'!$B$4=1,'Index LA FSM'!$A$9:$BZ$171,IF('Index LA FSM'!$B$4=2,'Index LA FSM'!$A$179:$BZ$341,IF('Index LA FSM'!$B$4=3,'Index LA FSM'!$A$349:$BZ$511,"Error"))),'Index LA FSM'!AF$1,0),"Error")</f>
        <v>x</v>
      </c>
      <c r="AG140" s="84" t="str">
        <f>IFERROR(VLOOKUP($A140,IF('Index LA FSM'!$B$4=1,'Index LA FSM'!$A$9:$BZ$171,IF('Index LA FSM'!$B$4=2,'Index LA FSM'!$A$179:$BZ$341,IF('Index LA FSM'!$B$4=3,'Index LA FSM'!$A$349:$BZ$511,"Error"))),'Index LA FSM'!AG$1,0),"Error")</f>
        <v>x</v>
      </c>
      <c r="AH140" s="84" t="str">
        <f>IFERROR(VLOOKUP($A140,IF('Index LA FSM'!$B$4=1,'Index LA FSM'!$A$9:$BZ$171,IF('Index LA FSM'!$B$4=2,'Index LA FSM'!$A$179:$BZ$341,IF('Index LA FSM'!$B$4=3,'Index LA FSM'!$A$349:$BZ$511,"Error"))),'Index LA FSM'!AH$1,0),"Error")</f>
        <v>x</v>
      </c>
      <c r="AI140" s="84">
        <f>IFERROR(VLOOKUP($A140,IF('Index LA FSM'!$B$4=1,'Index LA FSM'!$A$9:$BZ$171,IF('Index LA FSM'!$B$4=2,'Index LA FSM'!$A$179:$BZ$341,IF('Index LA FSM'!$B$4=3,'Index LA FSM'!$A$349:$BZ$511,"Error"))),'Index LA FSM'!AI$1,0),"Error")</f>
        <v>0.47</v>
      </c>
      <c r="AJ140" s="84">
        <f>IFERROR(VLOOKUP($A140,IF('Index LA FSM'!$B$4=1,'Index LA FSM'!$A$9:$BZ$171,IF('Index LA FSM'!$B$4=2,'Index LA FSM'!$A$179:$BZ$341,IF('Index LA FSM'!$B$4=3,'Index LA FSM'!$A$349:$BZ$511,"Error"))),'Index LA FSM'!AJ$1,0),"Error")</f>
        <v>0.5</v>
      </c>
      <c r="AK140" s="84" t="str">
        <f>IFERROR(VLOOKUP($A140,IF('Index LA FSM'!$B$4=1,'Index LA FSM'!$A$9:$BZ$171,IF('Index LA FSM'!$B$4=2,'Index LA FSM'!$A$179:$BZ$341,IF('Index LA FSM'!$B$4=3,'Index LA FSM'!$A$349:$BZ$511,"Error"))),'Index LA FSM'!AK$1,0),"Error")</f>
        <v>x</v>
      </c>
      <c r="AL140" s="84">
        <f>IFERROR(VLOOKUP($A140,IF('Index LA FSM'!$B$4=1,'Index LA FSM'!$A$9:$BZ$171,IF('Index LA FSM'!$B$4=2,'Index LA FSM'!$A$179:$BZ$341,IF('Index LA FSM'!$B$4=3,'Index LA FSM'!$A$349:$BZ$511,"Error"))),'Index LA FSM'!AL$1,0),"Error")</f>
        <v>0</v>
      </c>
      <c r="AM140" s="84">
        <f>IFERROR(VLOOKUP($A140,IF('Index LA FSM'!$B$4=1,'Index LA FSM'!$A$9:$BZ$171,IF('Index LA FSM'!$B$4=2,'Index LA FSM'!$A$179:$BZ$341,IF('Index LA FSM'!$B$4=3,'Index LA FSM'!$A$349:$BZ$511,"Error"))),'Index LA FSM'!AM$1,0),"Error")</f>
        <v>0</v>
      </c>
      <c r="AN140" s="84" t="str">
        <f>IFERROR(VLOOKUP($A140,IF('Index LA FSM'!$B$4=1,'Index LA FSM'!$A$9:$BZ$171,IF('Index LA FSM'!$B$4=2,'Index LA FSM'!$A$179:$BZ$341,IF('Index LA FSM'!$B$4=3,'Index LA FSM'!$A$349:$BZ$511,"Error"))),'Index LA FSM'!AN$1,0),"Error")</f>
        <v>x</v>
      </c>
      <c r="AO140" s="84">
        <f>IFERROR(VLOOKUP($A140,IF('Index LA FSM'!$B$4=1,'Index LA FSM'!$A$9:$BZ$171,IF('Index LA FSM'!$B$4=2,'Index LA FSM'!$A$179:$BZ$341,IF('Index LA FSM'!$B$4=3,'Index LA FSM'!$A$349:$BZ$511,"Error"))),'Index LA FSM'!AO$1,0),"Error")</f>
        <v>0</v>
      </c>
      <c r="AP140" s="84">
        <f>IFERROR(VLOOKUP($A140,IF('Index LA FSM'!$B$4=1,'Index LA FSM'!$A$9:$BZ$171,IF('Index LA FSM'!$B$4=2,'Index LA FSM'!$A$179:$BZ$341,IF('Index LA FSM'!$B$4=3,'Index LA FSM'!$A$349:$BZ$511,"Error"))),'Index LA FSM'!AP$1,0),"Error")</f>
        <v>0</v>
      </c>
      <c r="AQ140" s="84" t="str">
        <f>IFERROR(VLOOKUP($A140,IF('Index LA FSM'!$B$4=1,'Index LA FSM'!$A$9:$BZ$171,IF('Index LA FSM'!$B$4=2,'Index LA FSM'!$A$179:$BZ$341,IF('Index LA FSM'!$B$4=3,'Index LA FSM'!$A$349:$BZ$511,"Error"))),'Index LA FSM'!AQ$1,0),"Error")</f>
        <v>x</v>
      </c>
      <c r="AR140" s="84">
        <f>IFERROR(VLOOKUP($A140,IF('Index LA FSM'!$B$4=1,'Index LA FSM'!$A$9:$BZ$171,IF('Index LA FSM'!$B$4=2,'Index LA FSM'!$A$179:$BZ$341,IF('Index LA FSM'!$B$4=3,'Index LA FSM'!$A$349:$BZ$511,"Error"))),'Index LA FSM'!AR$1,0),"Error")</f>
        <v>0</v>
      </c>
      <c r="AS140" s="84">
        <f>IFERROR(VLOOKUP($A140,IF('Index LA FSM'!$B$4=1,'Index LA FSM'!$A$9:$BZ$171,IF('Index LA FSM'!$B$4=2,'Index LA FSM'!$A$179:$BZ$341,IF('Index LA FSM'!$B$4=3,'Index LA FSM'!$A$349:$BZ$511,"Error"))),'Index LA FSM'!AS$1,0),"Error")</f>
        <v>0</v>
      </c>
      <c r="AT140" s="84" t="str">
        <f>IFERROR(VLOOKUP($A140,IF('Index LA FSM'!$B$4=1,'Index LA FSM'!$A$9:$BZ$171,IF('Index LA FSM'!$B$4=2,'Index LA FSM'!$A$179:$BZ$341,IF('Index LA FSM'!$B$4=3,'Index LA FSM'!$A$349:$BZ$511,"Error"))),'Index LA FSM'!AT$1,0),"Error")</f>
        <v>x</v>
      </c>
      <c r="AU140" s="84">
        <f>IFERROR(VLOOKUP($A140,IF('Index LA FSM'!$B$4=1,'Index LA FSM'!$A$9:$BZ$171,IF('Index LA FSM'!$B$4=2,'Index LA FSM'!$A$179:$BZ$341,IF('Index LA FSM'!$B$4=3,'Index LA FSM'!$A$349:$BZ$511,"Error"))),'Index LA FSM'!AU$1,0),"Error")</f>
        <v>0.47</v>
      </c>
      <c r="AV140" s="84">
        <f>IFERROR(VLOOKUP($A140,IF('Index LA FSM'!$B$4=1,'Index LA FSM'!$A$9:$BZ$171,IF('Index LA FSM'!$B$4=2,'Index LA FSM'!$A$179:$BZ$341,IF('Index LA FSM'!$B$4=3,'Index LA FSM'!$A$349:$BZ$511,"Error"))),'Index LA FSM'!AV$1,0),"Error")</f>
        <v>0.5</v>
      </c>
      <c r="AW140" s="84" t="str">
        <f>IFERROR(VLOOKUP($A140,IF('Index LA FSM'!$B$4=1,'Index LA FSM'!$A$9:$BZ$171,IF('Index LA FSM'!$B$4=2,'Index LA FSM'!$A$179:$BZ$341,IF('Index LA FSM'!$B$4=3,'Index LA FSM'!$A$349:$BZ$511,"Error"))),'Index LA FSM'!AW$1,0),"Error")</f>
        <v>x</v>
      </c>
      <c r="AX140" s="84">
        <f>IFERROR(VLOOKUP($A140,IF('Index LA FSM'!$B$4=1,'Index LA FSM'!$A$9:$BZ$171,IF('Index LA FSM'!$B$4=2,'Index LA FSM'!$A$179:$BZ$341,IF('Index LA FSM'!$B$4=3,'Index LA FSM'!$A$349:$BZ$511,"Error"))),'Index LA FSM'!AX$1,0),"Error")</f>
        <v>0</v>
      </c>
      <c r="AY140" s="84">
        <f>IFERROR(VLOOKUP($A140,IF('Index LA FSM'!$B$4=1,'Index LA FSM'!$A$9:$BZ$171,IF('Index LA FSM'!$B$4=2,'Index LA FSM'!$A$179:$BZ$341,IF('Index LA FSM'!$B$4=3,'Index LA FSM'!$A$349:$BZ$511,"Error"))),'Index LA FSM'!AY$1,0),"Error")</f>
        <v>0</v>
      </c>
      <c r="AZ140" s="84" t="str">
        <f>IFERROR(VLOOKUP($A140,IF('Index LA FSM'!$B$4=1,'Index LA FSM'!$A$9:$BZ$171,IF('Index LA FSM'!$B$4=2,'Index LA FSM'!$A$179:$BZ$341,IF('Index LA FSM'!$B$4=3,'Index LA FSM'!$A$349:$BZ$511,"Error"))),'Index LA FSM'!AZ$1,0),"Error")</f>
        <v>x</v>
      </c>
      <c r="BA140" s="84">
        <f>IFERROR(VLOOKUP($A140,IF('Index LA FSM'!$B$4=1,'Index LA FSM'!$A$9:$BZ$171,IF('Index LA FSM'!$B$4=2,'Index LA FSM'!$A$179:$BZ$341,IF('Index LA FSM'!$B$4=3,'Index LA FSM'!$A$349:$BZ$511,"Error"))),'Index LA FSM'!BA$1,0),"Error")</f>
        <v>0</v>
      </c>
      <c r="BB140" s="84">
        <f>IFERROR(VLOOKUP($A140,IF('Index LA FSM'!$B$4=1,'Index LA FSM'!$A$9:$BZ$171,IF('Index LA FSM'!$B$4=2,'Index LA FSM'!$A$179:$BZ$341,IF('Index LA FSM'!$B$4=3,'Index LA FSM'!$A$349:$BZ$511,"Error"))),'Index LA FSM'!BB$1,0),"Error")</f>
        <v>0</v>
      </c>
      <c r="BC140" s="84" t="str">
        <f>IFERROR(VLOOKUP($A140,IF('Index LA FSM'!$B$4=1,'Index LA FSM'!$A$9:$BZ$171,IF('Index LA FSM'!$B$4=2,'Index LA FSM'!$A$179:$BZ$341,IF('Index LA FSM'!$B$4=3,'Index LA FSM'!$A$349:$BZ$511,"Error"))),'Index LA FSM'!BC$1,0),"Error")</f>
        <v>x</v>
      </c>
      <c r="BD140" s="84">
        <f>IFERROR(VLOOKUP($A140,IF('Index LA FSM'!$B$4=1,'Index LA FSM'!$A$9:$BZ$171,IF('Index LA FSM'!$B$4=2,'Index LA FSM'!$A$179:$BZ$341,IF('Index LA FSM'!$B$4=3,'Index LA FSM'!$A$349:$BZ$511,"Error"))),'Index LA FSM'!BD$1,0),"Error")</f>
        <v>0</v>
      </c>
      <c r="BE140" s="84">
        <f>IFERROR(VLOOKUP($A140,IF('Index LA FSM'!$B$4=1,'Index LA FSM'!$A$9:$BZ$171,IF('Index LA FSM'!$B$4=2,'Index LA FSM'!$A$179:$BZ$341,IF('Index LA FSM'!$B$4=3,'Index LA FSM'!$A$349:$BZ$511,"Error"))),'Index LA FSM'!BE$1,0),"Error")</f>
        <v>0</v>
      </c>
      <c r="BF140" s="84" t="str">
        <f>IFERROR(VLOOKUP($A140,IF('Index LA FSM'!$B$4=1,'Index LA FSM'!$A$9:$BZ$171,IF('Index LA FSM'!$B$4=2,'Index LA FSM'!$A$179:$BZ$341,IF('Index LA FSM'!$B$4=3,'Index LA FSM'!$A$349:$BZ$511,"Error"))),'Index LA FSM'!BF$1,0),"Error")</f>
        <v>x</v>
      </c>
      <c r="BG140" s="84">
        <f>IFERROR(VLOOKUP($A140,IF('Index LA FSM'!$B$4=1,'Index LA FSM'!$A$9:$BZ$171,IF('Index LA FSM'!$B$4=2,'Index LA FSM'!$A$179:$BZ$341,IF('Index LA FSM'!$B$4=3,'Index LA FSM'!$A$349:$BZ$511,"Error"))),'Index LA FSM'!BG$1,0),"Error")</f>
        <v>0</v>
      </c>
      <c r="BH140" s="84">
        <f>IFERROR(VLOOKUP($A140,IF('Index LA FSM'!$B$4=1,'Index LA FSM'!$A$9:$BZ$171,IF('Index LA FSM'!$B$4=2,'Index LA FSM'!$A$179:$BZ$341,IF('Index LA FSM'!$B$4=3,'Index LA FSM'!$A$349:$BZ$511,"Error"))),'Index LA FSM'!BH$1,0),"Error")</f>
        <v>0</v>
      </c>
      <c r="BI140" s="84" t="str">
        <f>IFERROR(VLOOKUP($A140,IF('Index LA FSM'!$B$4=1,'Index LA FSM'!$A$9:$BZ$171,IF('Index LA FSM'!$B$4=2,'Index LA FSM'!$A$179:$BZ$341,IF('Index LA FSM'!$B$4=3,'Index LA FSM'!$A$349:$BZ$511,"Error"))),'Index LA FSM'!BI$1,0),"Error")</f>
        <v>x</v>
      </c>
      <c r="BJ140" s="84">
        <f>IFERROR(VLOOKUP($A140,IF('Index LA FSM'!$B$4=1,'Index LA FSM'!$A$9:$BZ$171,IF('Index LA FSM'!$B$4=2,'Index LA FSM'!$A$179:$BZ$341,IF('Index LA FSM'!$B$4=3,'Index LA FSM'!$A$349:$BZ$511,"Error"))),'Index LA FSM'!BJ$1,0),"Error")</f>
        <v>0</v>
      </c>
      <c r="BK140" s="84">
        <f>IFERROR(VLOOKUP($A140,IF('Index LA FSM'!$B$4=1,'Index LA FSM'!$A$9:$BZ$171,IF('Index LA FSM'!$B$4=2,'Index LA FSM'!$A$179:$BZ$341,IF('Index LA FSM'!$B$4=3,'Index LA FSM'!$A$349:$BZ$511,"Error"))),'Index LA FSM'!BK$1,0),"Error")</f>
        <v>0</v>
      </c>
      <c r="BL140" s="84" t="str">
        <f>IFERROR(VLOOKUP($A140,IF('Index LA FSM'!$B$4=1,'Index LA FSM'!$A$9:$BZ$171,IF('Index LA FSM'!$B$4=2,'Index LA FSM'!$A$179:$BZ$341,IF('Index LA FSM'!$B$4=3,'Index LA FSM'!$A$349:$BZ$511,"Error"))),'Index LA FSM'!BL$1,0),"Error")</f>
        <v>x</v>
      </c>
      <c r="BM140" s="84">
        <f>IFERROR(VLOOKUP($A140,IF('Index LA FSM'!$B$4=1,'Index LA FSM'!$A$9:$BZ$171,IF('Index LA FSM'!$B$4=2,'Index LA FSM'!$A$179:$BZ$341,IF('Index LA FSM'!$B$4=3,'Index LA FSM'!$A$349:$BZ$511,"Error"))),'Index LA FSM'!BM$1,0),"Error")</f>
        <v>0</v>
      </c>
      <c r="BN140" s="84">
        <f>IFERROR(VLOOKUP($A140,IF('Index LA FSM'!$B$4=1,'Index LA FSM'!$A$9:$BZ$171,IF('Index LA FSM'!$B$4=2,'Index LA FSM'!$A$179:$BZ$341,IF('Index LA FSM'!$B$4=3,'Index LA FSM'!$A$349:$BZ$511,"Error"))),'Index LA FSM'!BN$1,0),"Error")</f>
        <v>0</v>
      </c>
      <c r="BO140" s="84" t="str">
        <f>IFERROR(VLOOKUP($A140,IF('Index LA FSM'!$B$4=1,'Index LA FSM'!$A$9:$BZ$171,IF('Index LA FSM'!$B$4=2,'Index LA FSM'!$A$179:$BZ$341,IF('Index LA FSM'!$B$4=3,'Index LA FSM'!$A$349:$BZ$511,"Error"))),'Index LA FSM'!BO$1,0),"Error")</f>
        <v>x</v>
      </c>
      <c r="BP140" s="84">
        <f>IFERROR(VLOOKUP($A140,IF('Index LA FSM'!$B$4=1,'Index LA FSM'!$A$9:$BZ$171,IF('Index LA FSM'!$B$4=2,'Index LA FSM'!$A$179:$BZ$341,IF('Index LA FSM'!$B$4=3,'Index LA FSM'!$A$349:$BZ$511,"Error"))),'Index LA FSM'!BP$1,0),"Error")</f>
        <v>0</v>
      </c>
      <c r="BQ140" s="84">
        <f>IFERROR(VLOOKUP($A140,IF('Index LA FSM'!$B$4=1,'Index LA FSM'!$A$9:$BZ$171,IF('Index LA FSM'!$B$4=2,'Index LA FSM'!$A$179:$BZ$341,IF('Index LA FSM'!$B$4=3,'Index LA FSM'!$A$349:$BZ$511,"Error"))),'Index LA FSM'!BQ$1,0),"Error")</f>
        <v>0</v>
      </c>
      <c r="BR140" s="84" t="str">
        <f>IFERROR(VLOOKUP($A140,IF('Index LA FSM'!$B$4=1,'Index LA FSM'!$A$9:$BZ$171,IF('Index LA FSM'!$B$4=2,'Index LA FSM'!$A$179:$BZ$341,IF('Index LA FSM'!$B$4=3,'Index LA FSM'!$A$349:$BZ$511,"Error"))),'Index LA FSM'!BR$1,0),"Error")</f>
        <v>x</v>
      </c>
      <c r="BS140" s="84" t="str">
        <f>IFERROR(VLOOKUP($A140,IF('Index LA FSM'!$B$4=1,'Index LA FSM'!$A$9:$BZ$171,IF('Index LA FSM'!$B$4=2,'Index LA FSM'!$A$179:$BZ$341,IF('Index LA FSM'!$B$4=3,'Index LA FSM'!$A$349:$BZ$511,"Error"))),'Index LA FSM'!BS$1,0),"Error")</f>
        <v>x</v>
      </c>
      <c r="BT140" s="84" t="str">
        <f>IFERROR(VLOOKUP($A140,IF('Index LA FSM'!$B$4=1,'Index LA FSM'!$A$9:$BZ$171,IF('Index LA FSM'!$B$4=2,'Index LA FSM'!$A$179:$BZ$341,IF('Index LA FSM'!$B$4=3,'Index LA FSM'!$A$349:$BZ$511,"Error"))),'Index LA FSM'!BT$1,0),"Error")</f>
        <v>x</v>
      </c>
      <c r="BU140" s="84" t="str">
        <f>IFERROR(VLOOKUP($A140,IF('Index LA FSM'!$B$4=1,'Index LA FSM'!$A$9:$BZ$171,IF('Index LA FSM'!$B$4=2,'Index LA FSM'!$A$179:$BZ$341,IF('Index LA FSM'!$B$4=3,'Index LA FSM'!$A$349:$BZ$511,"Error"))),'Index LA FSM'!BU$1,0),"Error")</f>
        <v>x</v>
      </c>
      <c r="BV140" s="84">
        <f>IFERROR(VLOOKUP($A140,IF('Index LA FSM'!$B$4=1,'Index LA FSM'!$A$9:$BZ$171,IF('Index LA FSM'!$B$4=2,'Index LA FSM'!$A$179:$BZ$341,IF('Index LA FSM'!$B$4=3,'Index LA FSM'!$A$349:$BZ$511,"Error"))),'Index LA FSM'!BV$1,0),"Error")</f>
        <v>0</v>
      </c>
      <c r="BW140" s="84">
        <f>IFERROR(VLOOKUP($A140,IF('Index LA FSM'!$B$4=1,'Index LA FSM'!$A$9:$BZ$171,IF('Index LA FSM'!$B$4=2,'Index LA FSM'!$A$179:$BZ$341,IF('Index LA FSM'!$B$4=3,'Index LA FSM'!$A$349:$BZ$511,"Error"))),'Index LA FSM'!BW$1,0),"Error")</f>
        <v>0</v>
      </c>
      <c r="BX140" s="84" t="str">
        <f>IFERROR(VLOOKUP($A140,IF('Index LA FSM'!$B$4=1,'Index LA FSM'!$A$9:$BZ$171,IF('Index LA FSM'!$B$4=2,'Index LA FSM'!$A$179:$BZ$341,IF('Index LA FSM'!$B$4=3,'Index LA FSM'!$A$349:$BZ$511,"Error"))),'Index LA FSM'!BX$1,0),"Error")</f>
        <v>x</v>
      </c>
      <c r="BY140" s="84" t="str">
        <f>IFERROR(VLOOKUP($A140,IF('Index LA FSM'!$B$4=1,'Index LA FSM'!$A$9:$BZ$171,IF('Index LA FSM'!$B$4=2,'Index LA FSM'!$A$179:$BZ$341,IF('Index LA FSM'!$B$4=3,'Index LA FSM'!$A$349:$BZ$511,"Error"))),'Index LA FSM'!BY$1,0),"Error")</f>
        <v>x</v>
      </c>
      <c r="BZ140" s="84" t="str">
        <f>IFERROR(VLOOKUP($A140,IF('Index LA FSM'!$B$4=1,'Index LA FSM'!$A$9:$BZ$171,IF('Index LA FSM'!$B$4=2,'Index LA FSM'!$A$179:$BZ$341,IF('Index LA FSM'!$B$4=3,'Index LA FSM'!$A$349:$BZ$511,"Error"))),'Index LA FSM'!BZ$1,0),"Error")</f>
        <v>x</v>
      </c>
    </row>
    <row r="141" spans="1:78" s="15" customFormat="1" x14ac:dyDescent="0.2">
      <c r="A141" s="20">
        <v>808</v>
      </c>
      <c r="B141" s="20" t="s">
        <v>292</v>
      </c>
      <c r="C141" s="45" t="s">
        <v>151</v>
      </c>
      <c r="D141" s="113" t="str">
        <f>IFERROR(VLOOKUP($A141,IF('Index LA FSM'!$B$4=1,'Index LA FSM'!$A$9:$BZ$171,IF('Index LA FSM'!$B$4=2,'Index LA FSM'!$A$179:$BZ$341,IF('Index LA FSM'!$B$4=3,'Index LA FSM'!$A$349:$BZ$511,"Error"))),'Index LA FSM'!D$1,0),"Error")</f>
        <v>x</v>
      </c>
      <c r="E141" s="113">
        <f>IFERROR(VLOOKUP($A141,IF('Index LA FSM'!$B$4=1,'Index LA FSM'!$A$9:$BZ$171,IF('Index LA FSM'!$B$4=2,'Index LA FSM'!$A$179:$BZ$341,IF('Index LA FSM'!$B$4=3,'Index LA FSM'!$A$349:$BZ$511,"Error"))),'Index LA FSM'!E$1,0),"Error")</f>
        <v>210</v>
      </c>
      <c r="F141" s="113">
        <f>IFERROR(VLOOKUP($A141,IF('Index LA FSM'!$B$4=1,'Index LA FSM'!$A$9:$BZ$171,IF('Index LA FSM'!$B$4=2,'Index LA FSM'!$A$179:$BZ$341,IF('Index LA FSM'!$B$4=3,'Index LA FSM'!$A$349:$BZ$511,"Error"))),'Index LA FSM'!F$1,0),"Error")</f>
        <v>210</v>
      </c>
      <c r="G141" s="84" t="str">
        <f>IFERROR(VLOOKUP($A141,IF('Index LA FSM'!$B$4=1,'Index LA FSM'!$A$9:$BZ$171,IF('Index LA FSM'!$B$4=2,'Index LA FSM'!$A$179:$BZ$341,IF('Index LA FSM'!$B$4=3,'Index LA FSM'!$A$349:$BZ$511,"Error"))),'Index LA FSM'!G$1,0),"Error")</f>
        <v>x</v>
      </c>
      <c r="H141" s="84">
        <f>IFERROR(VLOOKUP($A141,IF('Index LA FSM'!$B$4=1,'Index LA FSM'!$A$9:$BZ$171,IF('Index LA FSM'!$B$4=2,'Index LA FSM'!$A$179:$BZ$341,IF('Index LA FSM'!$B$4=3,'Index LA FSM'!$A$349:$BZ$511,"Error"))),'Index LA FSM'!H$1,0),"Error")</f>
        <v>0.9</v>
      </c>
      <c r="I141" s="84">
        <f>IFERROR(VLOOKUP($A141,IF('Index LA FSM'!$B$4=1,'Index LA FSM'!$A$9:$BZ$171,IF('Index LA FSM'!$B$4=2,'Index LA FSM'!$A$179:$BZ$341,IF('Index LA FSM'!$B$4=3,'Index LA FSM'!$A$349:$BZ$511,"Error"))),'Index LA FSM'!I$1,0),"Error")</f>
        <v>0.9</v>
      </c>
      <c r="J141" s="84" t="str">
        <f>IFERROR(VLOOKUP($A141,IF('Index LA FSM'!$B$4=1,'Index LA FSM'!$A$9:$BZ$171,IF('Index LA FSM'!$B$4=2,'Index LA FSM'!$A$179:$BZ$341,IF('Index LA FSM'!$B$4=3,'Index LA FSM'!$A$349:$BZ$511,"Error"))),'Index LA FSM'!J$1,0),"Error")</f>
        <v>x</v>
      </c>
      <c r="K141" s="84">
        <f>IFERROR(VLOOKUP($A141,IF('Index LA FSM'!$B$4=1,'Index LA FSM'!$A$9:$BZ$171,IF('Index LA FSM'!$B$4=2,'Index LA FSM'!$A$179:$BZ$341,IF('Index LA FSM'!$B$4=3,'Index LA FSM'!$A$349:$BZ$511,"Error"))),'Index LA FSM'!K$1,0),"Error")</f>
        <v>0.84</v>
      </c>
      <c r="L141" s="84">
        <f>IFERROR(VLOOKUP($A141,IF('Index LA FSM'!$B$4=1,'Index LA FSM'!$A$9:$BZ$171,IF('Index LA FSM'!$B$4=2,'Index LA FSM'!$A$179:$BZ$341,IF('Index LA FSM'!$B$4=3,'Index LA FSM'!$A$349:$BZ$511,"Error"))),'Index LA FSM'!L$1,0),"Error")</f>
        <v>0.83</v>
      </c>
      <c r="M141" s="84" t="str">
        <f>IFERROR(VLOOKUP($A141,IF('Index LA FSM'!$B$4=1,'Index LA FSM'!$A$9:$BZ$171,IF('Index LA FSM'!$B$4=2,'Index LA FSM'!$A$179:$BZ$341,IF('Index LA FSM'!$B$4=3,'Index LA FSM'!$A$349:$BZ$511,"Error"))),'Index LA FSM'!M$1,0),"Error")</f>
        <v>x</v>
      </c>
      <c r="N141" s="84">
        <f>IFERROR(VLOOKUP($A141,IF('Index LA FSM'!$B$4=1,'Index LA FSM'!$A$9:$BZ$171,IF('Index LA FSM'!$B$4=2,'Index LA FSM'!$A$179:$BZ$341,IF('Index LA FSM'!$B$4=3,'Index LA FSM'!$A$349:$BZ$511,"Error"))),'Index LA FSM'!N$1,0),"Error")</f>
        <v>0.05</v>
      </c>
      <c r="O141" s="84">
        <f>IFERROR(VLOOKUP($A141,IF('Index LA FSM'!$B$4=1,'Index LA FSM'!$A$9:$BZ$171,IF('Index LA FSM'!$B$4=2,'Index LA FSM'!$A$179:$BZ$341,IF('Index LA FSM'!$B$4=3,'Index LA FSM'!$A$349:$BZ$511,"Error"))),'Index LA FSM'!O$1,0),"Error")</f>
        <v>0.05</v>
      </c>
      <c r="P141" s="84" t="str">
        <f>IFERROR(VLOOKUP($A141,IF('Index LA FSM'!$B$4=1,'Index LA FSM'!$A$9:$BZ$171,IF('Index LA FSM'!$B$4=2,'Index LA FSM'!$A$179:$BZ$341,IF('Index LA FSM'!$B$4=3,'Index LA FSM'!$A$349:$BZ$511,"Error"))),'Index LA FSM'!P$1,0),"Error")</f>
        <v>x</v>
      </c>
      <c r="Q141" s="84">
        <f>IFERROR(VLOOKUP($A141,IF('Index LA FSM'!$B$4=1,'Index LA FSM'!$A$9:$BZ$171,IF('Index LA FSM'!$B$4=2,'Index LA FSM'!$A$179:$BZ$341,IF('Index LA FSM'!$B$4=3,'Index LA FSM'!$A$349:$BZ$511,"Error"))),'Index LA FSM'!Q$1,0),"Error")</f>
        <v>0</v>
      </c>
      <c r="R141" s="84">
        <f>IFERROR(VLOOKUP($A141,IF('Index LA FSM'!$B$4=1,'Index LA FSM'!$A$9:$BZ$171,IF('Index LA FSM'!$B$4=2,'Index LA FSM'!$A$179:$BZ$341,IF('Index LA FSM'!$B$4=3,'Index LA FSM'!$A$349:$BZ$511,"Error"))),'Index LA FSM'!R$1,0),"Error")</f>
        <v>0</v>
      </c>
      <c r="S141" s="84" t="str">
        <f>IFERROR(VLOOKUP($A141,IF('Index LA FSM'!$B$4=1,'Index LA FSM'!$A$9:$BZ$171,IF('Index LA FSM'!$B$4=2,'Index LA FSM'!$A$179:$BZ$341,IF('Index LA FSM'!$B$4=3,'Index LA FSM'!$A$349:$BZ$511,"Error"))),'Index LA FSM'!S$1,0),"Error")</f>
        <v>x</v>
      </c>
      <c r="T141" s="84" t="str">
        <f>IFERROR(VLOOKUP($A141,IF('Index LA FSM'!$B$4=1,'Index LA FSM'!$A$9:$BZ$171,IF('Index LA FSM'!$B$4=2,'Index LA FSM'!$A$179:$BZ$341,IF('Index LA FSM'!$B$4=3,'Index LA FSM'!$A$349:$BZ$511,"Error"))),'Index LA FSM'!T$1,0),"Error")</f>
        <v>x</v>
      </c>
      <c r="U141" s="84" t="str">
        <f>IFERROR(VLOOKUP($A141,IF('Index LA FSM'!$B$4=1,'Index LA FSM'!$A$9:$BZ$171,IF('Index LA FSM'!$B$4=2,'Index LA FSM'!$A$179:$BZ$341,IF('Index LA FSM'!$B$4=3,'Index LA FSM'!$A$349:$BZ$511,"Error"))),'Index LA FSM'!U$1,0),"Error")</f>
        <v>x</v>
      </c>
      <c r="V141" s="84" t="str">
        <f>IFERROR(VLOOKUP($A141,IF('Index LA FSM'!$B$4=1,'Index LA FSM'!$A$9:$BZ$171,IF('Index LA FSM'!$B$4=2,'Index LA FSM'!$A$179:$BZ$341,IF('Index LA FSM'!$B$4=3,'Index LA FSM'!$A$349:$BZ$511,"Error"))),'Index LA FSM'!V$1,0),"Error")</f>
        <v>x</v>
      </c>
      <c r="W141" s="84">
        <f>IFERROR(VLOOKUP($A141,IF('Index LA FSM'!$B$4=1,'Index LA FSM'!$A$9:$BZ$171,IF('Index LA FSM'!$B$4=2,'Index LA FSM'!$A$179:$BZ$341,IF('Index LA FSM'!$B$4=3,'Index LA FSM'!$A$349:$BZ$511,"Error"))),'Index LA FSM'!W$1,0),"Error")</f>
        <v>0.05</v>
      </c>
      <c r="X141" s="84">
        <f>IFERROR(VLOOKUP($A141,IF('Index LA FSM'!$B$4=1,'Index LA FSM'!$A$9:$BZ$171,IF('Index LA FSM'!$B$4=2,'Index LA FSM'!$A$179:$BZ$341,IF('Index LA FSM'!$B$4=3,'Index LA FSM'!$A$349:$BZ$511,"Error"))),'Index LA FSM'!X$1,0),"Error")</f>
        <v>0.05</v>
      </c>
      <c r="Y141" s="84" t="str">
        <f>IFERROR(VLOOKUP($A141,IF('Index LA FSM'!$B$4=1,'Index LA FSM'!$A$9:$BZ$171,IF('Index LA FSM'!$B$4=2,'Index LA FSM'!$A$179:$BZ$341,IF('Index LA FSM'!$B$4=3,'Index LA FSM'!$A$349:$BZ$511,"Error"))),'Index LA FSM'!Y$1,0),"Error")</f>
        <v>x</v>
      </c>
      <c r="Z141" s="84">
        <f>IFERROR(VLOOKUP($A141,IF('Index LA FSM'!$B$4=1,'Index LA FSM'!$A$9:$BZ$171,IF('Index LA FSM'!$B$4=2,'Index LA FSM'!$A$179:$BZ$341,IF('Index LA FSM'!$B$4=3,'Index LA FSM'!$A$349:$BZ$511,"Error"))),'Index LA FSM'!Z$1,0),"Error")</f>
        <v>0</v>
      </c>
      <c r="AA141" s="84">
        <f>IFERROR(VLOOKUP($A141,IF('Index LA FSM'!$B$4=1,'Index LA FSM'!$A$9:$BZ$171,IF('Index LA FSM'!$B$4=2,'Index LA FSM'!$A$179:$BZ$341,IF('Index LA FSM'!$B$4=3,'Index LA FSM'!$A$349:$BZ$511,"Error"))),'Index LA FSM'!AA$1,0),"Error")</f>
        <v>0</v>
      </c>
      <c r="AB141" s="84" t="str">
        <f>IFERROR(VLOOKUP($A141,IF('Index LA FSM'!$B$4=1,'Index LA FSM'!$A$9:$BZ$171,IF('Index LA FSM'!$B$4=2,'Index LA FSM'!$A$179:$BZ$341,IF('Index LA FSM'!$B$4=3,'Index LA FSM'!$A$349:$BZ$511,"Error"))),'Index LA FSM'!AB$1,0),"Error")</f>
        <v>x</v>
      </c>
      <c r="AC141" s="84">
        <f>IFERROR(VLOOKUP($A141,IF('Index LA FSM'!$B$4=1,'Index LA FSM'!$A$9:$BZ$171,IF('Index LA FSM'!$B$4=2,'Index LA FSM'!$A$179:$BZ$341,IF('Index LA FSM'!$B$4=3,'Index LA FSM'!$A$349:$BZ$511,"Error"))),'Index LA FSM'!AC$1,0),"Error")</f>
        <v>0</v>
      </c>
      <c r="AD141" s="84">
        <f>IFERROR(VLOOKUP($A141,IF('Index LA FSM'!$B$4=1,'Index LA FSM'!$A$9:$BZ$171,IF('Index LA FSM'!$B$4=2,'Index LA FSM'!$A$179:$BZ$341,IF('Index LA FSM'!$B$4=3,'Index LA FSM'!$A$349:$BZ$511,"Error"))),'Index LA FSM'!AD$1,0),"Error")</f>
        <v>0</v>
      </c>
      <c r="AE141" s="84" t="str">
        <f>IFERROR(VLOOKUP($A141,IF('Index LA FSM'!$B$4=1,'Index LA FSM'!$A$9:$BZ$171,IF('Index LA FSM'!$B$4=2,'Index LA FSM'!$A$179:$BZ$341,IF('Index LA FSM'!$B$4=3,'Index LA FSM'!$A$349:$BZ$511,"Error"))),'Index LA FSM'!AE$1,0),"Error")</f>
        <v>x</v>
      </c>
      <c r="AF141" s="84" t="str">
        <f>IFERROR(VLOOKUP($A141,IF('Index LA FSM'!$B$4=1,'Index LA FSM'!$A$9:$BZ$171,IF('Index LA FSM'!$B$4=2,'Index LA FSM'!$A$179:$BZ$341,IF('Index LA FSM'!$B$4=3,'Index LA FSM'!$A$349:$BZ$511,"Error"))),'Index LA FSM'!AF$1,0),"Error")</f>
        <v>x</v>
      </c>
      <c r="AG141" s="84" t="str">
        <f>IFERROR(VLOOKUP($A141,IF('Index LA FSM'!$B$4=1,'Index LA FSM'!$A$9:$BZ$171,IF('Index LA FSM'!$B$4=2,'Index LA FSM'!$A$179:$BZ$341,IF('Index LA FSM'!$B$4=3,'Index LA FSM'!$A$349:$BZ$511,"Error"))),'Index LA FSM'!AG$1,0),"Error")</f>
        <v>x</v>
      </c>
      <c r="AH141" s="84" t="str">
        <f>IFERROR(VLOOKUP($A141,IF('Index LA FSM'!$B$4=1,'Index LA FSM'!$A$9:$BZ$171,IF('Index LA FSM'!$B$4=2,'Index LA FSM'!$A$179:$BZ$341,IF('Index LA FSM'!$B$4=3,'Index LA FSM'!$A$349:$BZ$511,"Error"))),'Index LA FSM'!AH$1,0),"Error")</f>
        <v>x</v>
      </c>
      <c r="AI141" s="84">
        <f>IFERROR(VLOOKUP($A141,IF('Index LA FSM'!$B$4=1,'Index LA FSM'!$A$9:$BZ$171,IF('Index LA FSM'!$B$4=2,'Index LA FSM'!$A$179:$BZ$341,IF('Index LA FSM'!$B$4=3,'Index LA FSM'!$A$349:$BZ$511,"Error"))),'Index LA FSM'!AI$1,0),"Error")</f>
        <v>0.72</v>
      </c>
      <c r="AJ141" s="84">
        <f>IFERROR(VLOOKUP($A141,IF('Index LA FSM'!$B$4=1,'Index LA FSM'!$A$9:$BZ$171,IF('Index LA FSM'!$B$4=2,'Index LA FSM'!$A$179:$BZ$341,IF('Index LA FSM'!$B$4=3,'Index LA FSM'!$A$349:$BZ$511,"Error"))),'Index LA FSM'!AJ$1,0),"Error")</f>
        <v>0.72</v>
      </c>
      <c r="AK141" s="84" t="str">
        <f>IFERROR(VLOOKUP($A141,IF('Index LA FSM'!$B$4=1,'Index LA FSM'!$A$9:$BZ$171,IF('Index LA FSM'!$B$4=2,'Index LA FSM'!$A$179:$BZ$341,IF('Index LA FSM'!$B$4=3,'Index LA FSM'!$A$349:$BZ$511,"Error"))),'Index LA FSM'!AK$1,0),"Error")</f>
        <v>x</v>
      </c>
      <c r="AL141" s="84">
        <f>IFERROR(VLOOKUP($A141,IF('Index LA FSM'!$B$4=1,'Index LA FSM'!$A$9:$BZ$171,IF('Index LA FSM'!$B$4=2,'Index LA FSM'!$A$179:$BZ$341,IF('Index LA FSM'!$B$4=3,'Index LA FSM'!$A$349:$BZ$511,"Error"))),'Index LA FSM'!AL$1,0),"Error")</f>
        <v>0.28999999999999998</v>
      </c>
      <c r="AM141" s="84">
        <f>IFERROR(VLOOKUP($A141,IF('Index LA FSM'!$B$4=1,'Index LA FSM'!$A$9:$BZ$171,IF('Index LA FSM'!$B$4=2,'Index LA FSM'!$A$179:$BZ$341,IF('Index LA FSM'!$B$4=3,'Index LA FSM'!$A$349:$BZ$511,"Error"))),'Index LA FSM'!AM$1,0),"Error")</f>
        <v>0.3</v>
      </c>
      <c r="AN141" s="84" t="str">
        <f>IFERROR(VLOOKUP($A141,IF('Index LA FSM'!$B$4=1,'Index LA FSM'!$A$9:$BZ$171,IF('Index LA FSM'!$B$4=2,'Index LA FSM'!$A$179:$BZ$341,IF('Index LA FSM'!$B$4=3,'Index LA FSM'!$A$349:$BZ$511,"Error"))),'Index LA FSM'!AN$1,0),"Error")</f>
        <v>x</v>
      </c>
      <c r="AO141" s="84" t="str">
        <f>IFERROR(VLOOKUP($A141,IF('Index LA FSM'!$B$4=1,'Index LA FSM'!$A$9:$BZ$171,IF('Index LA FSM'!$B$4=2,'Index LA FSM'!$A$179:$BZ$341,IF('Index LA FSM'!$B$4=3,'Index LA FSM'!$A$349:$BZ$511,"Error"))),'Index LA FSM'!AO$1,0),"Error")</f>
        <v>x</v>
      </c>
      <c r="AP141" s="84" t="str">
        <f>IFERROR(VLOOKUP($A141,IF('Index LA FSM'!$B$4=1,'Index LA FSM'!$A$9:$BZ$171,IF('Index LA FSM'!$B$4=2,'Index LA FSM'!$A$179:$BZ$341,IF('Index LA FSM'!$B$4=3,'Index LA FSM'!$A$349:$BZ$511,"Error"))),'Index LA FSM'!AP$1,0),"Error")</f>
        <v>x</v>
      </c>
      <c r="AQ141" s="84" t="str">
        <f>IFERROR(VLOOKUP($A141,IF('Index LA FSM'!$B$4=1,'Index LA FSM'!$A$9:$BZ$171,IF('Index LA FSM'!$B$4=2,'Index LA FSM'!$A$179:$BZ$341,IF('Index LA FSM'!$B$4=3,'Index LA FSM'!$A$349:$BZ$511,"Error"))),'Index LA FSM'!AQ$1,0),"Error")</f>
        <v>x</v>
      </c>
      <c r="AR141" s="84">
        <f>IFERROR(VLOOKUP($A141,IF('Index LA FSM'!$B$4=1,'Index LA FSM'!$A$9:$BZ$171,IF('Index LA FSM'!$B$4=2,'Index LA FSM'!$A$179:$BZ$341,IF('Index LA FSM'!$B$4=3,'Index LA FSM'!$A$349:$BZ$511,"Error"))),'Index LA FSM'!AR$1,0),"Error")</f>
        <v>0.26</v>
      </c>
      <c r="AS141" s="84">
        <f>IFERROR(VLOOKUP($A141,IF('Index LA FSM'!$B$4=1,'Index LA FSM'!$A$9:$BZ$171,IF('Index LA FSM'!$B$4=2,'Index LA FSM'!$A$179:$BZ$341,IF('Index LA FSM'!$B$4=3,'Index LA FSM'!$A$349:$BZ$511,"Error"))),'Index LA FSM'!AS$1,0),"Error")</f>
        <v>0.26</v>
      </c>
      <c r="AT141" s="84" t="str">
        <f>IFERROR(VLOOKUP($A141,IF('Index LA FSM'!$B$4=1,'Index LA FSM'!$A$9:$BZ$171,IF('Index LA FSM'!$B$4=2,'Index LA FSM'!$A$179:$BZ$341,IF('Index LA FSM'!$B$4=3,'Index LA FSM'!$A$349:$BZ$511,"Error"))),'Index LA FSM'!AT$1,0),"Error")</f>
        <v>x</v>
      </c>
      <c r="AU141" s="84">
        <f>IFERROR(VLOOKUP($A141,IF('Index LA FSM'!$B$4=1,'Index LA FSM'!$A$9:$BZ$171,IF('Index LA FSM'!$B$4=2,'Index LA FSM'!$A$179:$BZ$341,IF('Index LA FSM'!$B$4=3,'Index LA FSM'!$A$349:$BZ$511,"Error"))),'Index LA FSM'!AU$1,0),"Error")</f>
        <v>0.41</v>
      </c>
      <c r="AV141" s="84">
        <f>IFERROR(VLOOKUP($A141,IF('Index LA FSM'!$B$4=1,'Index LA FSM'!$A$9:$BZ$171,IF('Index LA FSM'!$B$4=2,'Index LA FSM'!$A$179:$BZ$341,IF('Index LA FSM'!$B$4=3,'Index LA FSM'!$A$349:$BZ$511,"Error"))),'Index LA FSM'!AV$1,0),"Error")</f>
        <v>0.4</v>
      </c>
      <c r="AW141" s="84" t="str">
        <f>IFERROR(VLOOKUP($A141,IF('Index LA FSM'!$B$4=1,'Index LA FSM'!$A$9:$BZ$171,IF('Index LA FSM'!$B$4=2,'Index LA FSM'!$A$179:$BZ$341,IF('Index LA FSM'!$B$4=3,'Index LA FSM'!$A$349:$BZ$511,"Error"))),'Index LA FSM'!AW$1,0),"Error")</f>
        <v>x</v>
      </c>
      <c r="AX141" s="84" t="str">
        <f>IFERROR(VLOOKUP($A141,IF('Index LA FSM'!$B$4=1,'Index LA FSM'!$A$9:$BZ$171,IF('Index LA FSM'!$B$4=2,'Index LA FSM'!$A$179:$BZ$341,IF('Index LA FSM'!$B$4=3,'Index LA FSM'!$A$349:$BZ$511,"Error"))),'Index LA FSM'!AX$1,0),"Error")</f>
        <v>x</v>
      </c>
      <c r="AY141" s="84" t="str">
        <f>IFERROR(VLOOKUP($A141,IF('Index LA FSM'!$B$4=1,'Index LA FSM'!$A$9:$BZ$171,IF('Index LA FSM'!$B$4=2,'Index LA FSM'!$A$179:$BZ$341,IF('Index LA FSM'!$B$4=3,'Index LA FSM'!$A$349:$BZ$511,"Error"))),'Index LA FSM'!AY$1,0),"Error")</f>
        <v>x</v>
      </c>
      <c r="AZ141" s="84" t="str">
        <f>IFERROR(VLOOKUP($A141,IF('Index LA FSM'!$B$4=1,'Index LA FSM'!$A$9:$BZ$171,IF('Index LA FSM'!$B$4=2,'Index LA FSM'!$A$179:$BZ$341,IF('Index LA FSM'!$B$4=3,'Index LA FSM'!$A$349:$BZ$511,"Error"))),'Index LA FSM'!AZ$1,0),"Error")</f>
        <v>x</v>
      </c>
      <c r="BA141" s="84">
        <f>IFERROR(VLOOKUP($A141,IF('Index LA FSM'!$B$4=1,'Index LA FSM'!$A$9:$BZ$171,IF('Index LA FSM'!$B$4=2,'Index LA FSM'!$A$179:$BZ$341,IF('Index LA FSM'!$B$4=3,'Index LA FSM'!$A$349:$BZ$511,"Error"))),'Index LA FSM'!BA$1,0),"Error")</f>
        <v>0</v>
      </c>
      <c r="BB141" s="84">
        <f>IFERROR(VLOOKUP($A141,IF('Index LA FSM'!$B$4=1,'Index LA FSM'!$A$9:$BZ$171,IF('Index LA FSM'!$B$4=2,'Index LA FSM'!$A$179:$BZ$341,IF('Index LA FSM'!$B$4=3,'Index LA FSM'!$A$349:$BZ$511,"Error"))),'Index LA FSM'!BB$1,0),"Error")</f>
        <v>0</v>
      </c>
      <c r="BC141" s="84" t="str">
        <f>IFERROR(VLOOKUP($A141,IF('Index LA FSM'!$B$4=1,'Index LA FSM'!$A$9:$BZ$171,IF('Index LA FSM'!$B$4=2,'Index LA FSM'!$A$179:$BZ$341,IF('Index LA FSM'!$B$4=3,'Index LA FSM'!$A$349:$BZ$511,"Error"))),'Index LA FSM'!BC$1,0),"Error")</f>
        <v>x</v>
      </c>
      <c r="BD141" s="84">
        <f>IFERROR(VLOOKUP($A141,IF('Index LA FSM'!$B$4=1,'Index LA FSM'!$A$9:$BZ$171,IF('Index LA FSM'!$B$4=2,'Index LA FSM'!$A$179:$BZ$341,IF('Index LA FSM'!$B$4=3,'Index LA FSM'!$A$349:$BZ$511,"Error"))),'Index LA FSM'!BD$1,0),"Error")</f>
        <v>0.05</v>
      </c>
      <c r="BE141" s="84">
        <f>IFERROR(VLOOKUP($A141,IF('Index LA FSM'!$B$4=1,'Index LA FSM'!$A$9:$BZ$171,IF('Index LA FSM'!$B$4=2,'Index LA FSM'!$A$179:$BZ$341,IF('Index LA FSM'!$B$4=3,'Index LA FSM'!$A$349:$BZ$511,"Error"))),'Index LA FSM'!BE$1,0),"Error")</f>
        <v>0.05</v>
      </c>
      <c r="BF141" s="84" t="str">
        <f>IFERROR(VLOOKUP($A141,IF('Index LA FSM'!$B$4=1,'Index LA FSM'!$A$9:$BZ$171,IF('Index LA FSM'!$B$4=2,'Index LA FSM'!$A$179:$BZ$341,IF('Index LA FSM'!$B$4=3,'Index LA FSM'!$A$349:$BZ$511,"Error"))),'Index LA FSM'!BF$1,0),"Error")</f>
        <v>x</v>
      </c>
      <c r="BG141" s="84">
        <f>IFERROR(VLOOKUP($A141,IF('Index LA FSM'!$B$4=1,'Index LA FSM'!$A$9:$BZ$171,IF('Index LA FSM'!$B$4=2,'Index LA FSM'!$A$179:$BZ$341,IF('Index LA FSM'!$B$4=3,'Index LA FSM'!$A$349:$BZ$511,"Error"))),'Index LA FSM'!BG$1,0),"Error")</f>
        <v>0.03</v>
      </c>
      <c r="BH141" s="84">
        <f>IFERROR(VLOOKUP($A141,IF('Index LA FSM'!$B$4=1,'Index LA FSM'!$A$9:$BZ$171,IF('Index LA FSM'!$B$4=2,'Index LA FSM'!$A$179:$BZ$341,IF('Index LA FSM'!$B$4=3,'Index LA FSM'!$A$349:$BZ$511,"Error"))),'Index LA FSM'!BH$1,0),"Error")</f>
        <v>0.03</v>
      </c>
      <c r="BI141" s="84" t="str">
        <f>IFERROR(VLOOKUP($A141,IF('Index LA FSM'!$B$4=1,'Index LA FSM'!$A$9:$BZ$171,IF('Index LA FSM'!$B$4=2,'Index LA FSM'!$A$179:$BZ$341,IF('Index LA FSM'!$B$4=3,'Index LA FSM'!$A$349:$BZ$511,"Error"))),'Index LA FSM'!BI$1,0),"Error")</f>
        <v>x</v>
      </c>
      <c r="BJ141" s="84" t="str">
        <f>IFERROR(VLOOKUP($A141,IF('Index LA FSM'!$B$4=1,'Index LA FSM'!$A$9:$BZ$171,IF('Index LA FSM'!$B$4=2,'Index LA FSM'!$A$179:$BZ$341,IF('Index LA FSM'!$B$4=3,'Index LA FSM'!$A$349:$BZ$511,"Error"))),'Index LA FSM'!BJ$1,0),"Error")</f>
        <v>x</v>
      </c>
      <c r="BK141" s="84" t="str">
        <f>IFERROR(VLOOKUP($A141,IF('Index LA FSM'!$B$4=1,'Index LA FSM'!$A$9:$BZ$171,IF('Index LA FSM'!$B$4=2,'Index LA FSM'!$A$179:$BZ$341,IF('Index LA FSM'!$B$4=3,'Index LA FSM'!$A$349:$BZ$511,"Error"))),'Index LA FSM'!BK$1,0),"Error")</f>
        <v>x</v>
      </c>
      <c r="BL141" s="84" t="str">
        <f>IFERROR(VLOOKUP($A141,IF('Index LA FSM'!$B$4=1,'Index LA FSM'!$A$9:$BZ$171,IF('Index LA FSM'!$B$4=2,'Index LA FSM'!$A$179:$BZ$341,IF('Index LA FSM'!$B$4=3,'Index LA FSM'!$A$349:$BZ$511,"Error"))),'Index LA FSM'!BL$1,0),"Error")</f>
        <v>x</v>
      </c>
      <c r="BM141" s="84">
        <f>IFERROR(VLOOKUP($A141,IF('Index LA FSM'!$B$4=1,'Index LA FSM'!$A$9:$BZ$171,IF('Index LA FSM'!$B$4=2,'Index LA FSM'!$A$179:$BZ$341,IF('Index LA FSM'!$B$4=3,'Index LA FSM'!$A$349:$BZ$511,"Error"))),'Index LA FSM'!BM$1,0),"Error")</f>
        <v>0</v>
      </c>
      <c r="BN141" s="84">
        <f>IFERROR(VLOOKUP($A141,IF('Index LA FSM'!$B$4=1,'Index LA FSM'!$A$9:$BZ$171,IF('Index LA FSM'!$B$4=2,'Index LA FSM'!$A$179:$BZ$341,IF('Index LA FSM'!$B$4=3,'Index LA FSM'!$A$349:$BZ$511,"Error"))),'Index LA FSM'!BN$1,0),"Error")</f>
        <v>0</v>
      </c>
      <c r="BO141" s="84" t="str">
        <f>IFERROR(VLOOKUP($A141,IF('Index LA FSM'!$B$4=1,'Index LA FSM'!$A$9:$BZ$171,IF('Index LA FSM'!$B$4=2,'Index LA FSM'!$A$179:$BZ$341,IF('Index LA FSM'!$B$4=3,'Index LA FSM'!$A$349:$BZ$511,"Error"))),'Index LA FSM'!BO$1,0),"Error")</f>
        <v>x</v>
      </c>
      <c r="BP141" s="84" t="str">
        <f>IFERROR(VLOOKUP($A141,IF('Index LA FSM'!$B$4=1,'Index LA FSM'!$A$9:$BZ$171,IF('Index LA FSM'!$B$4=2,'Index LA FSM'!$A$179:$BZ$341,IF('Index LA FSM'!$B$4=3,'Index LA FSM'!$A$349:$BZ$511,"Error"))),'Index LA FSM'!BP$1,0),"Error")</f>
        <v>x</v>
      </c>
      <c r="BQ141" s="84" t="str">
        <f>IFERROR(VLOOKUP($A141,IF('Index LA FSM'!$B$4=1,'Index LA FSM'!$A$9:$BZ$171,IF('Index LA FSM'!$B$4=2,'Index LA FSM'!$A$179:$BZ$341,IF('Index LA FSM'!$B$4=3,'Index LA FSM'!$A$349:$BZ$511,"Error"))),'Index LA FSM'!BQ$1,0),"Error")</f>
        <v>x</v>
      </c>
      <c r="BR141" s="84" t="str">
        <f>IFERROR(VLOOKUP($A141,IF('Index LA FSM'!$B$4=1,'Index LA FSM'!$A$9:$BZ$171,IF('Index LA FSM'!$B$4=2,'Index LA FSM'!$A$179:$BZ$341,IF('Index LA FSM'!$B$4=3,'Index LA FSM'!$A$349:$BZ$511,"Error"))),'Index LA FSM'!BR$1,0),"Error")</f>
        <v>x</v>
      </c>
      <c r="BS141" s="84">
        <f>IFERROR(VLOOKUP($A141,IF('Index LA FSM'!$B$4=1,'Index LA FSM'!$A$9:$BZ$171,IF('Index LA FSM'!$B$4=2,'Index LA FSM'!$A$179:$BZ$341,IF('Index LA FSM'!$B$4=3,'Index LA FSM'!$A$349:$BZ$511,"Error"))),'Index LA FSM'!BS$1,0),"Error")</f>
        <v>7.0000000000000007E-2</v>
      </c>
      <c r="BT141" s="84">
        <f>IFERROR(VLOOKUP($A141,IF('Index LA FSM'!$B$4=1,'Index LA FSM'!$A$9:$BZ$171,IF('Index LA FSM'!$B$4=2,'Index LA FSM'!$A$179:$BZ$341,IF('Index LA FSM'!$B$4=3,'Index LA FSM'!$A$349:$BZ$511,"Error"))),'Index LA FSM'!BT$1,0),"Error")</f>
        <v>7.0000000000000007E-2</v>
      </c>
      <c r="BU141" s="84" t="str">
        <f>IFERROR(VLOOKUP($A141,IF('Index LA FSM'!$B$4=1,'Index LA FSM'!$A$9:$BZ$171,IF('Index LA FSM'!$B$4=2,'Index LA FSM'!$A$179:$BZ$341,IF('Index LA FSM'!$B$4=3,'Index LA FSM'!$A$349:$BZ$511,"Error"))),'Index LA FSM'!BU$1,0),"Error")</f>
        <v>x</v>
      </c>
      <c r="BV141" s="84" t="str">
        <f>IFERROR(VLOOKUP($A141,IF('Index LA FSM'!$B$4=1,'Index LA FSM'!$A$9:$BZ$171,IF('Index LA FSM'!$B$4=2,'Index LA FSM'!$A$179:$BZ$341,IF('Index LA FSM'!$B$4=3,'Index LA FSM'!$A$349:$BZ$511,"Error"))),'Index LA FSM'!BV$1,0),"Error")</f>
        <v>x</v>
      </c>
      <c r="BW141" s="84" t="str">
        <f>IFERROR(VLOOKUP($A141,IF('Index LA FSM'!$B$4=1,'Index LA FSM'!$A$9:$BZ$171,IF('Index LA FSM'!$B$4=2,'Index LA FSM'!$A$179:$BZ$341,IF('Index LA FSM'!$B$4=3,'Index LA FSM'!$A$349:$BZ$511,"Error"))),'Index LA FSM'!BW$1,0),"Error")</f>
        <v>x</v>
      </c>
      <c r="BX141" s="84" t="str">
        <f>IFERROR(VLOOKUP($A141,IF('Index LA FSM'!$B$4=1,'Index LA FSM'!$A$9:$BZ$171,IF('Index LA FSM'!$B$4=2,'Index LA FSM'!$A$179:$BZ$341,IF('Index LA FSM'!$B$4=3,'Index LA FSM'!$A$349:$BZ$511,"Error"))),'Index LA FSM'!BX$1,0),"Error")</f>
        <v>x</v>
      </c>
      <c r="BY141" s="84" t="str">
        <f>IFERROR(VLOOKUP($A141,IF('Index LA FSM'!$B$4=1,'Index LA FSM'!$A$9:$BZ$171,IF('Index LA FSM'!$B$4=2,'Index LA FSM'!$A$179:$BZ$341,IF('Index LA FSM'!$B$4=3,'Index LA FSM'!$A$349:$BZ$511,"Error"))),'Index LA FSM'!BY$1,0),"Error")</f>
        <v>x</v>
      </c>
      <c r="BZ141" s="84" t="str">
        <f>IFERROR(VLOOKUP($A141,IF('Index LA FSM'!$B$4=1,'Index LA FSM'!$A$9:$BZ$171,IF('Index LA FSM'!$B$4=2,'Index LA FSM'!$A$179:$BZ$341,IF('Index LA FSM'!$B$4=3,'Index LA FSM'!$A$349:$BZ$511,"Error"))),'Index LA FSM'!BZ$1,0),"Error")</f>
        <v>x</v>
      </c>
    </row>
    <row r="142" spans="1:78" s="15" customFormat="1" x14ac:dyDescent="0.2">
      <c r="A142" s="20">
        <v>861</v>
      </c>
      <c r="B142" s="20" t="s">
        <v>293</v>
      </c>
      <c r="C142" s="45" t="s">
        <v>159</v>
      </c>
      <c r="D142" s="113">
        <f>IFERROR(VLOOKUP($A142,IF('Index LA FSM'!$B$4=1,'Index LA FSM'!$A$9:$BZ$171,IF('Index LA FSM'!$B$4=2,'Index LA FSM'!$A$179:$BZ$341,IF('Index LA FSM'!$B$4=3,'Index LA FSM'!$A$349:$BZ$511,"Error"))),'Index LA FSM'!D$1,0),"Error")</f>
        <v>10</v>
      </c>
      <c r="E142" s="113">
        <f>IFERROR(VLOOKUP($A142,IF('Index LA FSM'!$B$4=1,'Index LA FSM'!$A$9:$BZ$171,IF('Index LA FSM'!$B$4=2,'Index LA FSM'!$A$179:$BZ$341,IF('Index LA FSM'!$B$4=3,'Index LA FSM'!$A$349:$BZ$511,"Error"))),'Index LA FSM'!E$1,0),"Error")</f>
        <v>280</v>
      </c>
      <c r="F142" s="113">
        <f>IFERROR(VLOOKUP($A142,IF('Index LA FSM'!$B$4=1,'Index LA FSM'!$A$9:$BZ$171,IF('Index LA FSM'!$B$4=2,'Index LA FSM'!$A$179:$BZ$341,IF('Index LA FSM'!$B$4=3,'Index LA FSM'!$A$349:$BZ$511,"Error"))),'Index LA FSM'!F$1,0),"Error")</f>
        <v>290</v>
      </c>
      <c r="G142" s="84">
        <f>IFERROR(VLOOKUP($A142,IF('Index LA FSM'!$B$4=1,'Index LA FSM'!$A$9:$BZ$171,IF('Index LA FSM'!$B$4=2,'Index LA FSM'!$A$179:$BZ$341,IF('Index LA FSM'!$B$4=3,'Index LA FSM'!$A$349:$BZ$511,"Error"))),'Index LA FSM'!G$1,0),"Error")</f>
        <v>0.91</v>
      </c>
      <c r="H142" s="84">
        <f>IFERROR(VLOOKUP($A142,IF('Index LA FSM'!$B$4=1,'Index LA FSM'!$A$9:$BZ$171,IF('Index LA FSM'!$B$4=2,'Index LA FSM'!$A$179:$BZ$341,IF('Index LA FSM'!$B$4=3,'Index LA FSM'!$A$349:$BZ$511,"Error"))),'Index LA FSM'!H$1,0),"Error")</f>
        <v>0.88</v>
      </c>
      <c r="I142" s="84">
        <f>IFERROR(VLOOKUP($A142,IF('Index LA FSM'!$B$4=1,'Index LA FSM'!$A$9:$BZ$171,IF('Index LA FSM'!$B$4=2,'Index LA FSM'!$A$179:$BZ$341,IF('Index LA FSM'!$B$4=3,'Index LA FSM'!$A$349:$BZ$511,"Error"))),'Index LA FSM'!I$1,0),"Error")</f>
        <v>0.88</v>
      </c>
      <c r="J142" s="84">
        <f>IFERROR(VLOOKUP($A142,IF('Index LA FSM'!$B$4=1,'Index LA FSM'!$A$9:$BZ$171,IF('Index LA FSM'!$B$4=2,'Index LA FSM'!$A$179:$BZ$341,IF('Index LA FSM'!$B$4=3,'Index LA FSM'!$A$349:$BZ$511,"Error"))),'Index LA FSM'!J$1,0),"Error")</f>
        <v>0.82</v>
      </c>
      <c r="K142" s="84">
        <f>IFERROR(VLOOKUP($A142,IF('Index LA FSM'!$B$4=1,'Index LA FSM'!$A$9:$BZ$171,IF('Index LA FSM'!$B$4=2,'Index LA FSM'!$A$179:$BZ$341,IF('Index LA FSM'!$B$4=3,'Index LA FSM'!$A$349:$BZ$511,"Error"))),'Index LA FSM'!K$1,0),"Error")</f>
        <v>0.83</v>
      </c>
      <c r="L142" s="84">
        <f>IFERROR(VLOOKUP($A142,IF('Index LA FSM'!$B$4=1,'Index LA FSM'!$A$9:$BZ$171,IF('Index LA FSM'!$B$4=2,'Index LA FSM'!$A$179:$BZ$341,IF('Index LA FSM'!$B$4=3,'Index LA FSM'!$A$349:$BZ$511,"Error"))),'Index LA FSM'!L$1,0),"Error")</f>
        <v>0.83</v>
      </c>
      <c r="M142" s="84">
        <f>IFERROR(VLOOKUP($A142,IF('Index LA FSM'!$B$4=1,'Index LA FSM'!$A$9:$BZ$171,IF('Index LA FSM'!$B$4=2,'Index LA FSM'!$A$179:$BZ$341,IF('Index LA FSM'!$B$4=3,'Index LA FSM'!$A$349:$BZ$511,"Error"))),'Index LA FSM'!M$1,0),"Error")</f>
        <v>0</v>
      </c>
      <c r="N142" s="84">
        <f>IFERROR(VLOOKUP($A142,IF('Index LA FSM'!$B$4=1,'Index LA FSM'!$A$9:$BZ$171,IF('Index LA FSM'!$B$4=2,'Index LA FSM'!$A$179:$BZ$341,IF('Index LA FSM'!$B$4=3,'Index LA FSM'!$A$349:$BZ$511,"Error"))),'Index LA FSM'!N$1,0),"Error")</f>
        <v>7.0000000000000007E-2</v>
      </c>
      <c r="O142" s="84">
        <f>IFERROR(VLOOKUP($A142,IF('Index LA FSM'!$B$4=1,'Index LA FSM'!$A$9:$BZ$171,IF('Index LA FSM'!$B$4=2,'Index LA FSM'!$A$179:$BZ$341,IF('Index LA FSM'!$B$4=3,'Index LA FSM'!$A$349:$BZ$511,"Error"))),'Index LA FSM'!O$1,0),"Error")</f>
        <v>7.0000000000000007E-2</v>
      </c>
      <c r="P142" s="84">
        <f>IFERROR(VLOOKUP($A142,IF('Index LA FSM'!$B$4=1,'Index LA FSM'!$A$9:$BZ$171,IF('Index LA FSM'!$B$4=2,'Index LA FSM'!$A$179:$BZ$341,IF('Index LA FSM'!$B$4=3,'Index LA FSM'!$A$349:$BZ$511,"Error"))),'Index LA FSM'!P$1,0),"Error")</f>
        <v>0</v>
      </c>
      <c r="Q142" s="84">
        <f>IFERROR(VLOOKUP($A142,IF('Index LA FSM'!$B$4=1,'Index LA FSM'!$A$9:$BZ$171,IF('Index LA FSM'!$B$4=2,'Index LA FSM'!$A$179:$BZ$341,IF('Index LA FSM'!$B$4=3,'Index LA FSM'!$A$349:$BZ$511,"Error"))),'Index LA FSM'!Q$1,0),"Error")</f>
        <v>0</v>
      </c>
      <c r="R142" s="84">
        <f>IFERROR(VLOOKUP($A142,IF('Index LA FSM'!$B$4=1,'Index LA FSM'!$A$9:$BZ$171,IF('Index LA FSM'!$B$4=2,'Index LA FSM'!$A$179:$BZ$341,IF('Index LA FSM'!$B$4=3,'Index LA FSM'!$A$349:$BZ$511,"Error"))),'Index LA FSM'!R$1,0),"Error")</f>
        <v>0</v>
      </c>
      <c r="S142" s="84">
        <f>IFERROR(VLOOKUP($A142,IF('Index LA FSM'!$B$4=1,'Index LA FSM'!$A$9:$BZ$171,IF('Index LA FSM'!$B$4=2,'Index LA FSM'!$A$179:$BZ$341,IF('Index LA FSM'!$B$4=3,'Index LA FSM'!$A$349:$BZ$511,"Error"))),'Index LA FSM'!S$1,0),"Error")</f>
        <v>0</v>
      </c>
      <c r="T142" s="84">
        <f>IFERROR(VLOOKUP($A142,IF('Index LA FSM'!$B$4=1,'Index LA FSM'!$A$9:$BZ$171,IF('Index LA FSM'!$B$4=2,'Index LA FSM'!$A$179:$BZ$341,IF('Index LA FSM'!$B$4=3,'Index LA FSM'!$A$349:$BZ$511,"Error"))),'Index LA FSM'!T$1,0),"Error")</f>
        <v>0.04</v>
      </c>
      <c r="U142" s="84">
        <f>IFERROR(VLOOKUP($A142,IF('Index LA FSM'!$B$4=1,'Index LA FSM'!$A$9:$BZ$171,IF('Index LA FSM'!$B$4=2,'Index LA FSM'!$A$179:$BZ$341,IF('Index LA FSM'!$B$4=3,'Index LA FSM'!$A$349:$BZ$511,"Error"))),'Index LA FSM'!U$1,0),"Error")</f>
        <v>0.03</v>
      </c>
      <c r="V142" s="84" t="str">
        <f>IFERROR(VLOOKUP($A142,IF('Index LA FSM'!$B$4=1,'Index LA FSM'!$A$9:$BZ$171,IF('Index LA FSM'!$B$4=2,'Index LA FSM'!$A$179:$BZ$341,IF('Index LA FSM'!$B$4=3,'Index LA FSM'!$A$349:$BZ$511,"Error"))),'Index LA FSM'!V$1,0),"Error")</f>
        <v>x</v>
      </c>
      <c r="W142" s="84">
        <f>IFERROR(VLOOKUP($A142,IF('Index LA FSM'!$B$4=1,'Index LA FSM'!$A$9:$BZ$171,IF('Index LA FSM'!$B$4=2,'Index LA FSM'!$A$179:$BZ$341,IF('Index LA FSM'!$B$4=3,'Index LA FSM'!$A$349:$BZ$511,"Error"))),'Index LA FSM'!W$1,0),"Error")</f>
        <v>0.06</v>
      </c>
      <c r="X142" s="84">
        <f>IFERROR(VLOOKUP($A142,IF('Index LA FSM'!$B$4=1,'Index LA FSM'!$A$9:$BZ$171,IF('Index LA FSM'!$B$4=2,'Index LA FSM'!$A$179:$BZ$341,IF('Index LA FSM'!$B$4=3,'Index LA FSM'!$A$349:$BZ$511,"Error"))),'Index LA FSM'!X$1,0),"Error")</f>
        <v>0.06</v>
      </c>
      <c r="Y142" s="84">
        <f>IFERROR(VLOOKUP($A142,IF('Index LA FSM'!$B$4=1,'Index LA FSM'!$A$9:$BZ$171,IF('Index LA FSM'!$B$4=2,'Index LA FSM'!$A$179:$BZ$341,IF('Index LA FSM'!$B$4=3,'Index LA FSM'!$A$349:$BZ$511,"Error"))),'Index LA FSM'!Y$1,0),"Error")</f>
        <v>0</v>
      </c>
      <c r="Z142" s="84">
        <f>IFERROR(VLOOKUP($A142,IF('Index LA FSM'!$B$4=1,'Index LA FSM'!$A$9:$BZ$171,IF('Index LA FSM'!$B$4=2,'Index LA FSM'!$A$179:$BZ$341,IF('Index LA FSM'!$B$4=3,'Index LA FSM'!$A$349:$BZ$511,"Error"))),'Index LA FSM'!Z$1,0),"Error")</f>
        <v>0</v>
      </c>
      <c r="AA142" s="84">
        <f>IFERROR(VLOOKUP($A142,IF('Index LA FSM'!$B$4=1,'Index LA FSM'!$A$9:$BZ$171,IF('Index LA FSM'!$B$4=2,'Index LA FSM'!$A$179:$BZ$341,IF('Index LA FSM'!$B$4=3,'Index LA FSM'!$A$349:$BZ$511,"Error"))),'Index LA FSM'!AA$1,0),"Error")</f>
        <v>0</v>
      </c>
      <c r="AB142" s="84">
        <f>IFERROR(VLOOKUP($A142,IF('Index LA FSM'!$B$4=1,'Index LA FSM'!$A$9:$BZ$171,IF('Index LA FSM'!$B$4=2,'Index LA FSM'!$A$179:$BZ$341,IF('Index LA FSM'!$B$4=3,'Index LA FSM'!$A$349:$BZ$511,"Error"))),'Index LA FSM'!AB$1,0),"Error")</f>
        <v>0</v>
      </c>
      <c r="AC142" s="84">
        <f>IFERROR(VLOOKUP($A142,IF('Index LA FSM'!$B$4=1,'Index LA FSM'!$A$9:$BZ$171,IF('Index LA FSM'!$B$4=2,'Index LA FSM'!$A$179:$BZ$341,IF('Index LA FSM'!$B$4=3,'Index LA FSM'!$A$349:$BZ$511,"Error"))),'Index LA FSM'!AC$1,0),"Error")</f>
        <v>0</v>
      </c>
      <c r="AD142" s="84">
        <f>IFERROR(VLOOKUP($A142,IF('Index LA FSM'!$B$4=1,'Index LA FSM'!$A$9:$BZ$171,IF('Index LA FSM'!$B$4=2,'Index LA FSM'!$A$179:$BZ$341,IF('Index LA FSM'!$B$4=3,'Index LA FSM'!$A$349:$BZ$511,"Error"))),'Index LA FSM'!AD$1,0),"Error")</f>
        <v>0</v>
      </c>
      <c r="AE142" s="84">
        <f>IFERROR(VLOOKUP($A142,IF('Index LA FSM'!$B$4=1,'Index LA FSM'!$A$9:$BZ$171,IF('Index LA FSM'!$B$4=2,'Index LA FSM'!$A$179:$BZ$341,IF('Index LA FSM'!$B$4=3,'Index LA FSM'!$A$349:$BZ$511,"Error"))),'Index LA FSM'!AE$1,0),"Error")</f>
        <v>0</v>
      </c>
      <c r="AF142" s="84">
        <f>IFERROR(VLOOKUP($A142,IF('Index LA FSM'!$B$4=1,'Index LA FSM'!$A$9:$BZ$171,IF('Index LA FSM'!$B$4=2,'Index LA FSM'!$A$179:$BZ$341,IF('Index LA FSM'!$B$4=3,'Index LA FSM'!$A$349:$BZ$511,"Error"))),'Index LA FSM'!AF$1,0),"Error")</f>
        <v>7.0000000000000007E-2</v>
      </c>
      <c r="AG142" s="84">
        <f>IFERROR(VLOOKUP($A142,IF('Index LA FSM'!$B$4=1,'Index LA FSM'!$A$9:$BZ$171,IF('Index LA FSM'!$B$4=2,'Index LA FSM'!$A$179:$BZ$341,IF('Index LA FSM'!$B$4=3,'Index LA FSM'!$A$349:$BZ$511,"Error"))),'Index LA FSM'!AG$1,0),"Error")</f>
        <v>7.0000000000000007E-2</v>
      </c>
      <c r="AH142" s="84">
        <f>IFERROR(VLOOKUP($A142,IF('Index LA FSM'!$B$4=1,'Index LA FSM'!$A$9:$BZ$171,IF('Index LA FSM'!$B$4=2,'Index LA FSM'!$A$179:$BZ$341,IF('Index LA FSM'!$B$4=3,'Index LA FSM'!$A$349:$BZ$511,"Error"))),'Index LA FSM'!AH$1,0),"Error")</f>
        <v>0.73</v>
      </c>
      <c r="AI142" s="84">
        <f>IFERROR(VLOOKUP($A142,IF('Index LA FSM'!$B$4=1,'Index LA FSM'!$A$9:$BZ$171,IF('Index LA FSM'!$B$4=2,'Index LA FSM'!$A$179:$BZ$341,IF('Index LA FSM'!$B$4=3,'Index LA FSM'!$A$349:$BZ$511,"Error"))),'Index LA FSM'!AI$1,0),"Error")</f>
        <v>0.67</v>
      </c>
      <c r="AJ142" s="84">
        <f>IFERROR(VLOOKUP($A142,IF('Index LA FSM'!$B$4=1,'Index LA FSM'!$A$9:$BZ$171,IF('Index LA FSM'!$B$4=2,'Index LA FSM'!$A$179:$BZ$341,IF('Index LA FSM'!$B$4=3,'Index LA FSM'!$A$349:$BZ$511,"Error"))),'Index LA FSM'!AJ$1,0),"Error")</f>
        <v>0.67</v>
      </c>
      <c r="AK142" s="84" t="str">
        <f>IFERROR(VLOOKUP($A142,IF('Index LA FSM'!$B$4=1,'Index LA FSM'!$A$9:$BZ$171,IF('Index LA FSM'!$B$4=2,'Index LA FSM'!$A$179:$BZ$341,IF('Index LA FSM'!$B$4=3,'Index LA FSM'!$A$349:$BZ$511,"Error"))),'Index LA FSM'!AK$1,0),"Error")</f>
        <v>x</v>
      </c>
      <c r="AL142" s="84">
        <f>IFERROR(VLOOKUP($A142,IF('Index LA FSM'!$B$4=1,'Index LA FSM'!$A$9:$BZ$171,IF('Index LA FSM'!$B$4=2,'Index LA FSM'!$A$179:$BZ$341,IF('Index LA FSM'!$B$4=3,'Index LA FSM'!$A$349:$BZ$511,"Error"))),'Index LA FSM'!AL$1,0),"Error")</f>
        <v>0.36</v>
      </c>
      <c r="AM142" s="84">
        <f>IFERROR(VLOOKUP($A142,IF('Index LA FSM'!$B$4=1,'Index LA FSM'!$A$9:$BZ$171,IF('Index LA FSM'!$B$4=2,'Index LA FSM'!$A$179:$BZ$341,IF('Index LA FSM'!$B$4=3,'Index LA FSM'!$A$349:$BZ$511,"Error"))),'Index LA FSM'!AM$1,0),"Error")</f>
        <v>0.36</v>
      </c>
      <c r="AN142" s="84">
        <f>IFERROR(VLOOKUP($A142,IF('Index LA FSM'!$B$4=1,'Index LA FSM'!$A$9:$BZ$171,IF('Index LA FSM'!$B$4=2,'Index LA FSM'!$A$179:$BZ$341,IF('Index LA FSM'!$B$4=3,'Index LA FSM'!$A$349:$BZ$511,"Error"))),'Index LA FSM'!AN$1,0),"Error")</f>
        <v>0</v>
      </c>
      <c r="AO142" s="84" t="str">
        <f>IFERROR(VLOOKUP($A142,IF('Index LA FSM'!$B$4=1,'Index LA FSM'!$A$9:$BZ$171,IF('Index LA FSM'!$B$4=2,'Index LA FSM'!$A$179:$BZ$341,IF('Index LA FSM'!$B$4=3,'Index LA FSM'!$A$349:$BZ$511,"Error"))),'Index LA FSM'!AO$1,0),"Error")</f>
        <v>x</v>
      </c>
      <c r="AP142" s="84" t="str">
        <f>IFERROR(VLOOKUP($A142,IF('Index LA FSM'!$B$4=1,'Index LA FSM'!$A$9:$BZ$171,IF('Index LA FSM'!$B$4=2,'Index LA FSM'!$A$179:$BZ$341,IF('Index LA FSM'!$B$4=3,'Index LA FSM'!$A$349:$BZ$511,"Error"))),'Index LA FSM'!AP$1,0),"Error")</f>
        <v>x</v>
      </c>
      <c r="AQ142" s="84">
        <f>IFERROR(VLOOKUP($A142,IF('Index LA FSM'!$B$4=1,'Index LA FSM'!$A$9:$BZ$171,IF('Index LA FSM'!$B$4=2,'Index LA FSM'!$A$179:$BZ$341,IF('Index LA FSM'!$B$4=3,'Index LA FSM'!$A$349:$BZ$511,"Error"))),'Index LA FSM'!AQ$1,0),"Error")</f>
        <v>0</v>
      </c>
      <c r="AR142" s="84">
        <f>IFERROR(VLOOKUP($A142,IF('Index LA FSM'!$B$4=1,'Index LA FSM'!$A$9:$BZ$171,IF('Index LA FSM'!$B$4=2,'Index LA FSM'!$A$179:$BZ$341,IF('Index LA FSM'!$B$4=3,'Index LA FSM'!$A$349:$BZ$511,"Error"))),'Index LA FSM'!AR$1,0),"Error")</f>
        <v>0.2</v>
      </c>
      <c r="AS142" s="84">
        <f>IFERROR(VLOOKUP($A142,IF('Index LA FSM'!$B$4=1,'Index LA FSM'!$A$9:$BZ$171,IF('Index LA FSM'!$B$4=2,'Index LA FSM'!$A$179:$BZ$341,IF('Index LA FSM'!$B$4=3,'Index LA FSM'!$A$349:$BZ$511,"Error"))),'Index LA FSM'!AS$1,0),"Error")</f>
        <v>0.19</v>
      </c>
      <c r="AT142" s="84" t="str">
        <f>IFERROR(VLOOKUP($A142,IF('Index LA FSM'!$B$4=1,'Index LA FSM'!$A$9:$BZ$171,IF('Index LA FSM'!$B$4=2,'Index LA FSM'!$A$179:$BZ$341,IF('Index LA FSM'!$B$4=3,'Index LA FSM'!$A$349:$BZ$511,"Error"))),'Index LA FSM'!AT$1,0),"Error")</f>
        <v>x</v>
      </c>
      <c r="AU142" s="84">
        <f>IFERROR(VLOOKUP($A142,IF('Index LA FSM'!$B$4=1,'Index LA FSM'!$A$9:$BZ$171,IF('Index LA FSM'!$B$4=2,'Index LA FSM'!$A$179:$BZ$341,IF('Index LA FSM'!$B$4=3,'Index LA FSM'!$A$349:$BZ$511,"Error"))),'Index LA FSM'!AU$1,0),"Error")</f>
        <v>0.3</v>
      </c>
      <c r="AV142" s="84">
        <f>IFERROR(VLOOKUP($A142,IF('Index LA FSM'!$B$4=1,'Index LA FSM'!$A$9:$BZ$171,IF('Index LA FSM'!$B$4=2,'Index LA FSM'!$A$179:$BZ$341,IF('Index LA FSM'!$B$4=3,'Index LA FSM'!$A$349:$BZ$511,"Error"))),'Index LA FSM'!AV$1,0),"Error")</f>
        <v>0.3</v>
      </c>
      <c r="AW142" s="84">
        <f>IFERROR(VLOOKUP($A142,IF('Index LA FSM'!$B$4=1,'Index LA FSM'!$A$9:$BZ$171,IF('Index LA FSM'!$B$4=2,'Index LA FSM'!$A$179:$BZ$341,IF('Index LA FSM'!$B$4=3,'Index LA FSM'!$A$349:$BZ$511,"Error"))),'Index LA FSM'!AW$1,0),"Error")</f>
        <v>0</v>
      </c>
      <c r="AX142" s="84" t="str">
        <f>IFERROR(VLOOKUP($A142,IF('Index LA FSM'!$B$4=1,'Index LA FSM'!$A$9:$BZ$171,IF('Index LA FSM'!$B$4=2,'Index LA FSM'!$A$179:$BZ$341,IF('Index LA FSM'!$B$4=3,'Index LA FSM'!$A$349:$BZ$511,"Error"))),'Index LA FSM'!AX$1,0),"Error")</f>
        <v>x</v>
      </c>
      <c r="AY142" s="84" t="str">
        <f>IFERROR(VLOOKUP($A142,IF('Index LA FSM'!$B$4=1,'Index LA FSM'!$A$9:$BZ$171,IF('Index LA FSM'!$B$4=2,'Index LA FSM'!$A$179:$BZ$341,IF('Index LA FSM'!$B$4=3,'Index LA FSM'!$A$349:$BZ$511,"Error"))),'Index LA FSM'!AY$1,0),"Error")</f>
        <v>x</v>
      </c>
      <c r="AZ142" s="84">
        <f>IFERROR(VLOOKUP($A142,IF('Index LA FSM'!$B$4=1,'Index LA FSM'!$A$9:$BZ$171,IF('Index LA FSM'!$B$4=2,'Index LA FSM'!$A$179:$BZ$341,IF('Index LA FSM'!$B$4=3,'Index LA FSM'!$A$349:$BZ$511,"Error"))),'Index LA FSM'!AZ$1,0),"Error")</f>
        <v>0</v>
      </c>
      <c r="BA142" s="84">
        <f>IFERROR(VLOOKUP($A142,IF('Index LA FSM'!$B$4=1,'Index LA FSM'!$A$9:$BZ$171,IF('Index LA FSM'!$B$4=2,'Index LA FSM'!$A$179:$BZ$341,IF('Index LA FSM'!$B$4=3,'Index LA FSM'!$A$349:$BZ$511,"Error"))),'Index LA FSM'!BA$1,0),"Error")</f>
        <v>0</v>
      </c>
      <c r="BB142" s="84">
        <f>IFERROR(VLOOKUP($A142,IF('Index LA FSM'!$B$4=1,'Index LA FSM'!$A$9:$BZ$171,IF('Index LA FSM'!$B$4=2,'Index LA FSM'!$A$179:$BZ$341,IF('Index LA FSM'!$B$4=3,'Index LA FSM'!$A$349:$BZ$511,"Error"))),'Index LA FSM'!BB$1,0),"Error")</f>
        <v>0</v>
      </c>
      <c r="BC142" s="84" t="str">
        <f>IFERROR(VLOOKUP($A142,IF('Index LA FSM'!$B$4=1,'Index LA FSM'!$A$9:$BZ$171,IF('Index LA FSM'!$B$4=2,'Index LA FSM'!$A$179:$BZ$341,IF('Index LA FSM'!$B$4=3,'Index LA FSM'!$A$349:$BZ$511,"Error"))),'Index LA FSM'!BC$1,0),"Error")</f>
        <v>x</v>
      </c>
      <c r="BD142" s="84">
        <f>IFERROR(VLOOKUP($A142,IF('Index LA FSM'!$B$4=1,'Index LA FSM'!$A$9:$BZ$171,IF('Index LA FSM'!$B$4=2,'Index LA FSM'!$A$179:$BZ$341,IF('Index LA FSM'!$B$4=3,'Index LA FSM'!$A$349:$BZ$511,"Error"))),'Index LA FSM'!BD$1,0),"Error")</f>
        <v>0.05</v>
      </c>
      <c r="BE142" s="84">
        <f>IFERROR(VLOOKUP($A142,IF('Index LA FSM'!$B$4=1,'Index LA FSM'!$A$9:$BZ$171,IF('Index LA FSM'!$B$4=2,'Index LA FSM'!$A$179:$BZ$341,IF('Index LA FSM'!$B$4=3,'Index LA FSM'!$A$349:$BZ$511,"Error"))),'Index LA FSM'!BE$1,0),"Error")</f>
        <v>0.05</v>
      </c>
      <c r="BF142" s="84" t="str">
        <f>IFERROR(VLOOKUP($A142,IF('Index LA FSM'!$B$4=1,'Index LA FSM'!$A$9:$BZ$171,IF('Index LA FSM'!$B$4=2,'Index LA FSM'!$A$179:$BZ$341,IF('Index LA FSM'!$B$4=3,'Index LA FSM'!$A$349:$BZ$511,"Error"))),'Index LA FSM'!BF$1,0),"Error")</f>
        <v>x</v>
      </c>
      <c r="BG142" s="84">
        <f>IFERROR(VLOOKUP($A142,IF('Index LA FSM'!$B$4=1,'Index LA FSM'!$A$9:$BZ$171,IF('Index LA FSM'!$B$4=2,'Index LA FSM'!$A$179:$BZ$341,IF('Index LA FSM'!$B$4=3,'Index LA FSM'!$A$349:$BZ$511,"Error"))),'Index LA FSM'!BG$1,0),"Error")</f>
        <v>0.02</v>
      </c>
      <c r="BH142" s="84">
        <f>IFERROR(VLOOKUP($A142,IF('Index LA FSM'!$B$4=1,'Index LA FSM'!$A$9:$BZ$171,IF('Index LA FSM'!$B$4=2,'Index LA FSM'!$A$179:$BZ$341,IF('Index LA FSM'!$B$4=3,'Index LA FSM'!$A$349:$BZ$511,"Error"))),'Index LA FSM'!BH$1,0),"Error")</f>
        <v>0.02</v>
      </c>
      <c r="BI142" s="84">
        <f>IFERROR(VLOOKUP($A142,IF('Index LA FSM'!$B$4=1,'Index LA FSM'!$A$9:$BZ$171,IF('Index LA FSM'!$B$4=2,'Index LA FSM'!$A$179:$BZ$341,IF('Index LA FSM'!$B$4=3,'Index LA FSM'!$A$349:$BZ$511,"Error"))),'Index LA FSM'!BI$1,0),"Error")</f>
        <v>0</v>
      </c>
      <c r="BJ142" s="84">
        <f>IFERROR(VLOOKUP($A142,IF('Index LA FSM'!$B$4=1,'Index LA FSM'!$A$9:$BZ$171,IF('Index LA FSM'!$B$4=2,'Index LA FSM'!$A$179:$BZ$341,IF('Index LA FSM'!$B$4=3,'Index LA FSM'!$A$349:$BZ$511,"Error"))),'Index LA FSM'!BJ$1,0),"Error")</f>
        <v>0.03</v>
      </c>
      <c r="BK142" s="84">
        <f>IFERROR(VLOOKUP($A142,IF('Index LA FSM'!$B$4=1,'Index LA FSM'!$A$9:$BZ$171,IF('Index LA FSM'!$B$4=2,'Index LA FSM'!$A$179:$BZ$341,IF('Index LA FSM'!$B$4=3,'Index LA FSM'!$A$349:$BZ$511,"Error"))),'Index LA FSM'!BK$1,0),"Error")</f>
        <v>0.02</v>
      </c>
      <c r="BL142" s="84">
        <f>IFERROR(VLOOKUP($A142,IF('Index LA FSM'!$B$4=1,'Index LA FSM'!$A$9:$BZ$171,IF('Index LA FSM'!$B$4=2,'Index LA FSM'!$A$179:$BZ$341,IF('Index LA FSM'!$B$4=3,'Index LA FSM'!$A$349:$BZ$511,"Error"))),'Index LA FSM'!BL$1,0),"Error")</f>
        <v>0</v>
      </c>
      <c r="BM142" s="84">
        <f>IFERROR(VLOOKUP($A142,IF('Index LA FSM'!$B$4=1,'Index LA FSM'!$A$9:$BZ$171,IF('Index LA FSM'!$B$4=2,'Index LA FSM'!$A$179:$BZ$341,IF('Index LA FSM'!$B$4=3,'Index LA FSM'!$A$349:$BZ$511,"Error"))),'Index LA FSM'!BM$1,0),"Error")</f>
        <v>0</v>
      </c>
      <c r="BN142" s="84">
        <f>IFERROR(VLOOKUP($A142,IF('Index LA FSM'!$B$4=1,'Index LA FSM'!$A$9:$BZ$171,IF('Index LA FSM'!$B$4=2,'Index LA FSM'!$A$179:$BZ$341,IF('Index LA FSM'!$B$4=3,'Index LA FSM'!$A$349:$BZ$511,"Error"))),'Index LA FSM'!BN$1,0),"Error")</f>
        <v>0</v>
      </c>
      <c r="BO142" s="84">
        <f>IFERROR(VLOOKUP($A142,IF('Index LA FSM'!$B$4=1,'Index LA FSM'!$A$9:$BZ$171,IF('Index LA FSM'!$B$4=2,'Index LA FSM'!$A$179:$BZ$341,IF('Index LA FSM'!$B$4=3,'Index LA FSM'!$A$349:$BZ$511,"Error"))),'Index LA FSM'!BO$1,0),"Error")</f>
        <v>0</v>
      </c>
      <c r="BP142" s="84">
        <f>IFERROR(VLOOKUP($A142,IF('Index LA FSM'!$B$4=1,'Index LA FSM'!$A$9:$BZ$171,IF('Index LA FSM'!$B$4=2,'Index LA FSM'!$A$179:$BZ$341,IF('Index LA FSM'!$B$4=3,'Index LA FSM'!$A$349:$BZ$511,"Error"))),'Index LA FSM'!BP$1,0),"Error")</f>
        <v>0</v>
      </c>
      <c r="BQ142" s="84">
        <f>IFERROR(VLOOKUP($A142,IF('Index LA FSM'!$B$4=1,'Index LA FSM'!$A$9:$BZ$171,IF('Index LA FSM'!$B$4=2,'Index LA FSM'!$A$179:$BZ$341,IF('Index LA FSM'!$B$4=3,'Index LA FSM'!$A$349:$BZ$511,"Error"))),'Index LA FSM'!BQ$1,0),"Error")</f>
        <v>0</v>
      </c>
      <c r="BR142" s="84" t="str">
        <f>IFERROR(VLOOKUP($A142,IF('Index LA FSM'!$B$4=1,'Index LA FSM'!$A$9:$BZ$171,IF('Index LA FSM'!$B$4=2,'Index LA FSM'!$A$179:$BZ$341,IF('Index LA FSM'!$B$4=3,'Index LA FSM'!$A$349:$BZ$511,"Error"))),'Index LA FSM'!BR$1,0),"Error")</f>
        <v>x</v>
      </c>
      <c r="BS142" s="84">
        <f>IFERROR(VLOOKUP($A142,IF('Index LA FSM'!$B$4=1,'Index LA FSM'!$A$9:$BZ$171,IF('Index LA FSM'!$B$4=2,'Index LA FSM'!$A$179:$BZ$341,IF('Index LA FSM'!$B$4=3,'Index LA FSM'!$A$349:$BZ$511,"Error"))),'Index LA FSM'!BS$1,0),"Error")</f>
        <v>0.03</v>
      </c>
      <c r="BT142" s="84">
        <f>IFERROR(VLOOKUP($A142,IF('Index LA FSM'!$B$4=1,'Index LA FSM'!$A$9:$BZ$171,IF('Index LA FSM'!$B$4=2,'Index LA FSM'!$A$179:$BZ$341,IF('Index LA FSM'!$B$4=3,'Index LA FSM'!$A$349:$BZ$511,"Error"))),'Index LA FSM'!BT$1,0),"Error")</f>
        <v>0.03</v>
      </c>
      <c r="BU142" s="84">
        <f>IFERROR(VLOOKUP($A142,IF('Index LA FSM'!$B$4=1,'Index LA FSM'!$A$9:$BZ$171,IF('Index LA FSM'!$B$4=2,'Index LA FSM'!$A$179:$BZ$341,IF('Index LA FSM'!$B$4=3,'Index LA FSM'!$A$349:$BZ$511,"Error"))),'Index LA FSM'!BU$1,0),"Error")</f>
        <v>0</v>
      </c>
      <c r="BV142" s="84" t="str">
        <f>IFERROR(VLOOKUP($A142,IF('Index LA FSM'!$B$4=1,'Index LA FSM'!$A$9:$BZ$171,IF('Index LA FSM'!$B$4=2,'Index LA FSM'!$A$179:$BZ$341,IF('Index LA FSM'!$B$4=3,'Index LA FSM'!$A$349:$BZ$511,"Error"))),'Index LA FSM'!BV$1,0),"Error")</f>
        <v>x</v>
      </c>
      <c r="BW142" s="84" t="str">
        <f>IFERROR(VLOOKUP($A142,IF('Index LA FSM'!$B$4=1,'Index LA FSM'!$A$9:$BZ$171,IF('Index LA FSM'!$B$4=2,'Index LA FSM'!$A$179:$BZ$341,IF('Index LA FSM'!$B$4=3,'Index LA FSM'!$A$349:$BZ$511,"Error"))),'Index LA FSM'!BW$1,0),"Error")</f>
        <v>x</v>
      </c>
      <c r="BX142" s="84">
        <f>IFERROR(VLOOKUP($A142,IF('Index LA FSM'!$B$4=1,'Index LA FSM'!$A$9:$BZ$171,IF('Index LA FSM'!$B$4=2,'Index LA FSM'!$A$179:$BZ$341,IF('Index LA FSM'!$B$4=3,'Index LA FSM'!$A$349:$BZ$511,"Error"))),'Index LA FSM'!BX$1,0),"Error")</f>
        <v>0</v>
      </c>
      <c r="BY142" s="84">
        <f>IFERROR(VLOOKUP($A142,IF('Index LA FSM'!$B$4=1,'Index LA FSM'!$A$9:$BZ$171,IF('Index LA FSM'!$B$4=2,'Index LA FSM'!$A$179:$BZ$341,IF('Index LA FSM'!$B$4=3,'Index LA FSM'!$A$349:$BZ$511,"Error"))),'Index LA FSM'!BY$1,0),"Error")</f>
        <v>0.09</v>
      </c>
      <c r="BZ142" s="84">
        <f>IFERROR(VLOOKUP($A142,IF('Index LA FSM'!$B$4=1,'Index LA FSM'!$A$9:$BZ$171,IF('Index LA FSM'!$B$4=2,'Index LA FSM'!$A$179:$BZ$341,IF('Index LA FSM'!$B$4=3,'Index LA FSM'!$A$349:$BZ$511,"Error"))),'Index LA FSM'!BZ$1,0),"Error")</f>
        <v>0.09</v>
      </c>
    </row>
    <row r="143" spans="1:78" s="15" customFormat="1" x14ac:dyDescent="0.2">
      <c r="A143" s="20">
        <v>935</v>
      </c>
      <c r="B143" s="20" t="s">
        <v>294</v>
      </c>
      <c r="C143" s="45" t="s">
        <v>161</v>
      </c>
      <c r="D143" s="113">
        <f>IFERROR(VLOOKUP($A143,IF('Index LA FSM'!$B$4=1,'Index LA FSM'!$A$9:$BZ$171,IF('Index LA FSM'!$B$4=2,'Index LA FSM'!$A$179:$BZ$341,IF('Index LA FSM'!$B$4=3,'Index LA FSM'!$A$349:$BZ$511,"Error"))),'Index LA FSM'!D$1,0),"Error")</f>
        <v>90</v>
      </c>
      <c r="E143" s="113">
        <f>IFERROR(VLOOKUP($A143,IF('Index LA FSM'!$B$4=1,'Index LA FSM'!$A$9:$BZ$171,IF('Index LA FSM'!$B$4=2,'Index LA FSM'!$A$179:$BZ$341,IF('Index LA FSM'!$B$4=3,'Index LA FSM'!$A$349:$BZ$511,"Error"))),'Index LA FSM'!E$1,0),"Error")</f>
        <v>2730</v>
      </c>
      <c r="F143" s="113">
        <f>IFERROR(VLOOKUP($A143,IF('Index LA FSM'!$B$4=1,'Index LA FSM'!$A$9:$BZ$171,IF('Index LA FSM'!$B$4=2,'Index LA FSM'!$A$179:$BZ$341,IF('Index LA FSM'!$B$4=3,'Index LA FSM'!$A$349:$BZ$511,"Error"))),'Index LA FSM'!F$1,0),"Error")</f>
        <v>2810</v>
      </c>
      <c r="G143" s="84">
        <f>IFERROR(VLOOKUP($A143,IF('Index LA FSM'!$B$4=1,'Index LA FSM'!$A$9:$BZ$171,IF('Index LA FSM'!$B$4=2,'Index LA FSM'!$A$179:$BZ$341,IF('Index LA FSM'!$B$4=3,'Index LA FSM'!$A$349:$BZ$511,"Error"))),'Index LA FSM'!G$1,0),"Error")</f>
        <v>0.7</v>
      </c>
      <c r="H143" s="84">
        <f>IFERROR(VLOOKUP($A143,IF('Index LA FSM'!$B$4=1,'Index LA FSM'!$A$9:$BZ$171,IF('Index LA FSM'!$B$4=2,'Index LA FSM'!$A$179:$BZ$341,IF('Index LA FSM'!$B$4=3,'Index LA FSM'!$A$349:$BZ$511,"Error"))),'Index LA FSM'!H$1,0),"Error")</f>
        <v>0.79</v>
      </c>
      <c r="I143" s="84">
        <f>IFERROR(VLOOKUP($A143,IF('Index LA FSM'!$B$4=1,'Index LA FSM'!$A$9:$BZ$171,IF('Index LA FSM'!$B$4=2,'Index LA FSM'!$A$179:$BZ$341,IF('Index LA FSM'!$B$4=3,'Index LA FSM'!$A$349:$BZ$511,"Error"))),'Index LA FSM'!I$1,0),"Error")</f>
        <v>0.78</v>
      </c>
      <c r="J143" s="84">
        <f>IFERROR(VLOOKUP($A143,IF('Index LA FSM'!$B$4=1,'Index LA FSM'!$A$9:$BZ$171,IF('Index LA FSM'!$B$4=2,'Index LA FSM'!$A$179:$BZ$341,IF('Index LA FSM'!$B$4=3,'Index LA FSM'!$A$349:$BZ$511,"Error"))),'Index LA FSM'!J$1,0),"Error")</f>
        <v>0.52</v>
      </c>
      <c r="K143" s="84">
        <f>IFERROR(VLOOKUP($A143,IF('Index LA FSM'!$B$4=1,'Index LA FSM'!$A$9:$BZ$171,IF('Index LA FSM'!$B$4=2,'Index LA FSM'!$A$179:$BZ$341,IF('Index LA FSM'!$B$4=3,'Index LA FSM'!$A$349:$BZ$511,"Error"))),'Index LA FSM'!K$1,0),"Error")</f>
        <v>0.66</v>
      </c>
      <c r="L143" s="84">
        <f>IFERROR(VLOOKUP($A143,IF('Index LA FSM'!$B$4=1,'Index LA FSM'!$A$9:$BZ$171,IF('Index LA FSM'!$B$4=2,'Index LA FSM'!$A$179:$BZ$341,IF('Index LA FSM'!$B$4=3,'Index LA FSM'!$A$349:$BZ$511,"Error"))),'Index LA FSM'!L$1,0),"Error")</f>
        <v>0.66</v>
      </c>
      <c r="M143" s="84">
        <f>IFERROR(VLOOKUP($A143,IF('Index LA FSM'!$B$4=1,'Index LA FSM'!$A$9:$BZ$171,IF('Index LA FSM'!$B$4=2,'Index LA FSM'!$A$179:$BZ$341,IF('Index LA FSM'!$B$4=3,'Index LA FSM'!$A$349:$BZ$511,"Error"))),'Index LA FSM'!M$1,0),"Error")</f>
        <v>0.13</v>
      </c>
      <c r="N143" s="84">
        <f>IFERROR(VLOOKUP($A143,IF('Index LA FSM'!$B$4=1,'Index LA FSM'!$A$9:$BZ$171,IF('Index LA FSM'!$B$4=2,'Index LA FSM'!$A$179:$BZ$341,IF('Index LA FSM'!$B$4=3,'Index LA FSM'!$A$349:$BZ$511,"Error"))),'Index LA FSM'!N$1,0),"Error")</f>
        <v>0.08</v>
      </c>
      <c r="O143" s="84">
        <f>IFERROR(VLOOKUP($A143,IF('Index LA FSM'!$B$4=1,'Index LA FSM'!$A$9:$BZ$171,IF('Index LA FSM'!$B$4=2,'Index LA FSM'!$A$179:$BZ$341,IF('Index LA FSM'!$B$4=3,'Index LA FSM'!$A$349:$BZ$511,"Error"))),'Index LA FSM'!O$1,0),"Error")</f>
        <v>0.08</v>
      </c>
      <c r="P143" s="84">
        <f>IFERROR(VLOOKUP($A143,IF('Index LA FSM'!$B$4=1,'Index LA FSM'!$A$9:$BZ$171,IF('Index LA FSM'!$B$4=2,'Index LA FSM'!$A$179:$BZ$341,IF('Index LA FSM'!$B$4=3,'Index LA FSM'!$A$349:$BZ$511,"Error"))),'Index LA FSM'!P$1,0),"Error")</f>
        <v>0</v>
      </c>
      <c r="Q143" s="84" t="str">
        <f>IFERROR(VLOOKUP($A143,IF('Index LA FSM'!$B$4=1,'Index LA FSM'!$A$9:$BZ$171,IF('Index LA FSM'!$B$4=2,'Index LA FSM'!$A$179:$BZ$341,IF('Index LA FSM'!$B$4=3,'Index LA FSM'!$A$349:$BZ$511,"Error"))),'Index LA FSM'!Q$1,0),"Error")</f>
        <v>x</v>
      </c>
      <c r="R143" s="84" t="str">
        <f>IFERROR(VLOOKUP($A143,IF('Index LA FSM'!$B$4=1,'Index LA FSM'!$A$9:$BZ$171,IF('Index LA FSM'!$B$4=2,'Index LA FSM'!$A$179:$BZ$341,IF('Index LA FSM'!$B$4=3,'Index LA FSM'!$A$349:$BZ$511,"Error"))),'Index LA FSM'!R$1,0),"Error")</f>
        <v>x</v>
      </c>
      <c r="S143" s="84" t="str">
        <f>IFERROR(VLOOKUP($A143,IF('Index LA FSM'!$B$4=1,'Index LA FSM'!$A$9:$BZ$171,IF('Index LA FSM'!$B$4=2,'Index LA FSM'!$A$179:$BZ$341,IF('Index LA FSM'!$B$4=3,'Index LA FSM'!$A$349:$BZ$511,"Error"))),'Index LA FSM'!S$1,0),"Error")</f>
        <v>x</v>
      </c>
      <c r="T143" s="84">
        <f>IFERROR(VLOOKUP($A143,IF('Index LA FSM'!$B$4=1,'Index LA FSM'!$A$9:$BZ$171,IF('Index LA FSM'!$B$4=2,'Index LA FSM'!$A$179:$BZ$341,IF('Index LA FSM'!$B$4=3,'Index LA FSM'!$A$349:$BZ$511,"Error"))),'Index LA FSM'!T$1,0),"Error")</f>
        <v>0.05</v>
      </c>
      <c r="U143" s="84">
        <f>IFERROR(VLOOKUP($A143,IF('Index LA FSM'!$B$4=1,'Index LA FSM'!$A$9:$BZ$171,IF('Index LA FSM'!$B$4=2,'Index LA FSM'!$A$179:$BZ$341,IF('Index LA FSM'!$B$4=3,'Index LA FSM'!$A$349:$BZ$511,"Error"))),'Index LA FSM'!U$1,0),"Error")</f>
        <v>0.04</v>
      </c>
      <c r="V143" s="84" t="str">
        <f>IFERROR(VLOOKUP($A143,IF('Index LA FSM'!$B$4=1,'Index LA FSM'!$A$9:$BZ$171,IF('Index LA FSM'!$B$4=2,'Index LA FSM'!$A$179:$BZ$341,IF('Index LA FSM'!$B$4=3,'Index LA FSM'!$A$349:$BZ$511,"Error"))),'Index LA FSM'!V$1,0),"Error")</f>
        <v>x</v>
      </c>
      <c r="W143" s="84">
        <f>IFERROR(VLOOKUP($A143,IF('Index LA FSM'!$B$4=1,'Index LA FSM'!$A$9:$BZ$171,IF('Index LA FSM'!$B$4=2,'Index LA FSM'!$A$179:$BZ$341,IF('Index LA FSM'!$B$4=3,'Index LA FSM'!$A$349:$BZ$511,"Error"))),'Index LA FSM'!W$1,0),"Error")</f>
        <v>0.03</v>
      </c>
      <c r="X143" s="84">
        <f>IFERROR(VLOOKUP($A143,IF('Index LA FSM'!$B$4=1,'Index LA FSM'!$A$9:$BZ$171,IF('Index LA FSM'!$B$4=2,'Index LA FSM'!$A$179:$BZ$341,IF('Index LA FSM'!$B$4=3,'Index LA FSM'!$A$349:$BZ$511,"Error"))),'Index LA FSM'!X$1,0),"Error")</f>
        <v>0.03</v>
      </c>
      <c r="Y143" s="84">
        <f>IFERROR(VLOOKUP($A143,IF('Index LA FSM'!$B$4=1,'Index LA FSM'!$A$9:$BZ$171,IF('Index LA FSM'!$B$4=2,'Index LA FSM'!$A$179:$BZ$341,IF('Index LA FSM'!$B$4=3,'Index LA FSM'!$A$349:$BZ$511,"Error"))),'Index LA FSM'!Y$1,0),"Error")</f>
        <v>0</v>
      </c>
      <c r="Z143" s="84" t="str">
        <f>IFERROR(VLOOKUP($A143,IF('Index LA FSM'!$B$4=1,'Index LA FSM'!$A$9:$BZ$171,IF('Index LA FSM'!$B$4=2,'Index LA FSM'!$A$179:$BZ$341,IF('Index LA FSM'!$B$4=3,'Index LA FSM'!$A$349:$BZ$511,"Error"))),'Index LA FSM'!Z$1,0),"Error")</f>
        <v>x</v>
      </c>
      <c r="AA143" s="84" t="str">
        <f>IFERROR(VLOOKUP($A143,IF('Index LA FSM'!$B$4=1,'Index LA FSM'!$A$9:$BZ$171,IF('Index LA FSM'!$B$4=2,'Index LA FSM'!$A$179:$BZ$341,IF('Index LA FSM'!$B$4=3,'Index LA FSM'!$A$349:$BZ$511,"Error"))),'Index LA FSM'!AA$1,0),"Error")</f>
        <v>x</v>
      </c>
      <c r="AB143" s="84">
        <f>IFERROR(VLOOKUP($A143,IF('Index LA FSM'!$B$4=1,'Index LA FSM'!$A$9:$BZ$171,IF('Index LA FSM'!$B$4=2,'Index LA FSM'!$A$179:$BZ$341,IF('Index LA FSM'!$B$4=3,'Index LA FSM'!$A$349:$BZ$511,"Error"))),'Index LA FSM'!AB$1,0),"Error")</f>
        <v>0</v>
      </c>
      <c r="AC143" s="84">
        <f>IFERROR(VLOOKUP($A143,IF('Index LA FSM'!$B$4=1,'Index LA FSM'!$A$9:$BZ$171,IF('Index LA FSM'!$B$4=2,'Index LA FSM'!$A$179:$BZ$341,IF('Index LA FSM'!$B$4=3,'Index LA FSM'!$A$349:$BZ$511,"Error"))),'Index LA FSM'!AC$1,0),"Error")</f>
        <v>0</v>
      </c>
      <c r="AD143" s="84">
        <f>IFERROR(VLOOKUP($A143,IF('Index LA FSM'!$B$4=1,'Index LA FSM'!$A$9:$BZ$171,IF('Index LA FSM'!$B$4=2,'Index LA FSM'!$A$179:$BZ$341,IF('Index LA FSM'!$B$4=3,'Index LA FSM'!$A$349:$BZ$511,"Error"))),'Index LA FSM'!AD$1,0),"Error")</f>
        <v>0</v>
      </c>
      <c r="AE143" s="84">
        <f>IFERROR(VLOOKUP($A143,IF('Index LA FSM'!$B$4=1,'Index LA FSM'!$A$9:$BZ$171,IF('Index LA FSM'!$B$4=2,'Index LA FSM'!$A$179:$BZ$341,IF('Index LA FSM'!$B$4=3,'Index LA FSM'!$A$349:$BZ$511,"Error"))),'Index LA FSM'!AE$1,0),"Error")</f>
        <v>0.09</v>
      </c>
      <c r="AF143" s="84">
        <f>IFERROR(VLOOKUP($A143,IF('Index LA FSM'!$B$4=1,'Index LA FSM'!$A$9:$BZ$171,IF('Index LA FSM'!$B$4=2,'Index LA FSM'!$A$179:$BZ$341,IF('Index LA FSM'!$B$4=3,'Index LA FSM'!$A$349:$BZ$511,"Error"))),'Index LA FSM'!AF$1,0),"Error")</f>
        <v>0.08</v>
      </c>
      <c r="AG143" s="84">
        <f>IFERROR(VLOOKUP($A143,IF('Index LA FSM'!$B$4=1,'Index LA FSM'!$A$9:$BZ$171,IF('Index LA FSM'!$B$4=2,'Index LA FSM'!$A$179:$BZ$341,IF('Index LA FSM'!$B$4=3,'Index LA FSM'!$A$349:$BZ$511,"Error"))),'Index LA FSM'!AG$1,0),"Error")</f>
        <v>0.08</v>
      </c>
      <c r="AH143" s="84">
        <f>IFERROR(VLOOKUP($A143,IF('Index LA FSM'!$B$4=1,'Index LA FSM'!$A$9:$BZ$171,IF('Index LA FSM'!$B$4=2,'Index LA FSM'!$A$179:$BZ$341,IF('Index LA FSM'!$B$4=3,'Index LA FSM'!$A$349:$BZ$511,"Error"))),'Index LA FSM'!AH$1,0),"Error")</f>
        <v>0.35</v>
      </c>
      <c r="AI143" s="84">
        <f>IFERROR(VLOOKUP($A143,IF('Index LA FSM'!$B$4=1,'Index LA FSM'!$A$9:$BZ$171,IF('Index LA FSM'!$B$4=2,'Index LA FSM'!$A$179:$BZ$341,IF('Index LA FSM'!$B$4=3,'Index LA FSM'!$A$349:$BZ$511,"Error"))),'Index LA FSM'!AI$1,0),"Error")</f>
        <v>0.51</v>
      </c>
      <c r="AJ143" s="84">
        <f>IFERROR(VLOOKUP($A143,IF('Index LA FSM'!$B$4=1,'Index LA FSM'!$A$9:$BZ$171,IF('Index LA FSM'!$B$4=2,'Index LA FSM'!$A$179:$BZ$341,IF('Index LA FSM'!$B$4=3,'Index LA FSM'!$A$349:$BZ$511,"Error"))),'Index LA FSM'!AJ$1,0),"Error")</f>
        <v>0.51</v>
      </c>
      <c r="AK143" s="84">
        <f>IFERROR(VLOOKUP($A143,IF('Index LA FSM'!$B$4=1,'Index LA FSM'!$A$9:$BZ$171,IF('Index LA FSM'!$B$4=2,'Index LA FSM'!$A$179:$BZ$341,IF('Index LA FSM'!$B$4=3,'Index LA FSM'!$A$349:$BZ$511,"Error"))),'Index LA FSM'!AK$1,0),"Error")</f>
        <v>0.09</v>
      </c>
      <c r="AL143" s="84">
        <f>IFERROR(VLOOKUP($A143,IF('Index LA FSM'!$B$4=1,'Index LA FSM'!$A$9:$BZ$171,IF('Index LA FSM'!$B$4=2,'Index LA FSM'!$A$179:$BZ$341,IF('Index LA FSM'!$B$4=3,'Index LA FSM'!$A$349:$BZ$511,"Error"))),'Index LA FSM'!AL$1,0),"Error")</f>
        <v>0.23</v>
      </c>
      <c r="AM143" s="84">
        <f>IFERROR(VLOOKUP($A143,IF('Index LA FSM'!$B$4=1,'Index LA FSM'!$A$9:$BZ$171,IF('Index LA FSM'!$B$4=2,'Index LA FSM'!$A$179:$BZ$341,IF('Index LA FSM'!$B$4=3,'Index LA FSM'!$A$349:$BZ$511,"Error"))),'Index LA FSM'!AM$1,0),"Error")</f>
        <v>0.23</v>
      </c>
      <c r="AN143" s="84">
        <f>IFERROR(VLOOKUP($A143,IF('Index LA FSM'!$B$4=1,'Index LA FSM'!$A$9:$BZ$171,IF('Index LA FSM'!$B$4=2,'Index LA FSM'!$A$179:$BZ$341,IF('Index LA FSM'!$B$4=3,'Index LA FSM'!$A$349:$BZ$511,"Error"))),'Index LA FSM'!AN$1,0),"Error")</f>
        <v>0</v>
      </c>
      <c r="AO143" s="84">
        <f>IFERROR(VLOOKUP($A143,IF('Index LA FSM'!$B$4=1,'Index LA FSM'!$A$9:$BZ$171,IF('Index LA FSM'!$B$4=2,'Index LA FSM'!$A$179:$BZ$341,IF('Index LA FSM'!$B$4=3,'Index LA FSM'!$A$349:$BZ$511,"Error"))),'Index LA FSM'!AO$1,0),"Error")</f>
        <v>0.01</v>
      </c>
      <c r="AP143" s="84">
        <f>IFERROR(VLOOKUP($A143,IF('Index LA FSM'!$B$4=1,'Index LA FSM'!$A$9:$BZ$171,IF('Index LA FSM'!$B$4=2,'Index LA FSM'!$A$179:$BZ$341,IF('Index LA FSM'!$B$4=3,'Index LA FSM'!$A$349:$BZ$511,"Error"))),'Index LA FSM'!AP$1,0),"Error")</f>
        <v>0.01</v>
      </c>
      <c r="AQ143" s="84" t="str">
        <f>IFERROR(VLOOKUP($A143,IF('Index LA FSM'!$B$4=1,'Index LA FSM'!$A$9:$BZ$171,IF('Index LA FSM'!$B$4=2,'Index LA FSM'!$A$179:$BZ$341,IF('Index LA FSM'!$B$4=3,'Index LA FSM'!$A$349:$BZ$511,"Error"))),'Index LA FSM'!AQ$1,0),"Error")</f>
        <v>x</v>
      </c>
      <c r="AR143" s="84">
        <f>IFERROR(VLOOKUP($A143,IF('Index LA FSM'!$B$4=1,'Index LA FSM'!$A$9:$BZ$171,IF('Index LA FSM'!$B$4=2,'Index LA FSM'!$A$179:$BZ$341,IF('Index LA FSM'!$B$4=3,'Index LA FSM'!$A$349:$BZ$511,"Error"))),'Index LA FSM'!AR$1,0),"Error")</f>
        <v>0.13</v>
      </c>
      <c r="AS143" s="84">
        <f>IFERROR(VLOOKUP($A143,IF('Index LA FSM'!$B$4=1,'Index LA FSM'!$A$9:$BZ$171,IF('Index LA FSM'!$B$4=2,'Index LA FSM'!$A$179:$BZ$341,IF('Index LA FSM'!$B$4=3,'Index LA FSM'!$A$349:$BZ$511,"Error"))),'Index LA FSM'!AS$1,0),"Error")</f>
        <v>0.12</v>
      </c>
      <c r="AT143" s="84">
        <f>IFERROR(VLOOKUP($A143,IF('Index LA FSM'!$B$4=1,'Index LA FSM'!$A$9:$BZ$171,IF('Index LA FSM'!$B$4=2,'Index LA FSM'!$A$179:$BZ$341,IF('Index LA FSM'!$B$4=3,'Index LA FSM'!$A$349:$BZ$511,"Error"))),'Index LA FSM'!AT$1,0),"Error")</f>
        <v>0.26</v>
      </c>
      <c r="AU143" s="84">
        <f>IFERROR(VLOOKUP($A143,IF('Index LA FSM'!$B$4=1,'Index LA FSM'!$A$9:$BZ$171,IF('Index LA FSM'!$B$4=2,'Index LA FSM'!$A$179:$BZ$341,IF('Index LA FSM'!$B$4=3,'Index LA FSM'!$A$349:$BZ$511,"Error"))),'Index LA FSM'!AU$1,0),"Error")</f>
        <v>0.27</v>
      </c>
      <c r="AV143" s="84">
        <f>IFERROR(VLOOKUP($A143,IF('Index LA FSM'!$B$4=1,'Index LA FSM'!$A$9:$BZ$171,IF('Index LA FSM'!$B$4=2,'Index LA FSM'!$A$179:$BZ$341,IF('Index LA FSM'!$B$4=3,'Index LA FSM'!$A$349:$BZ$511,"Error"))),'Index LA FSM'!AV$1,0),"Error")</f>
        <v>0.27</v>
      </c>
      <c r="AW143" s="84">
        <f>IFERROR(VLOOKUP($A143,IF('Index LA FSM'!$B$4=1,'Index LA FSM'!$A$9:$BZ$171,IF('Index LA FSM'!$B$4=2,'Index LA FSM'!$A$179:$BZ$341,IF('Index LA FSM'!$B$4=3,'Index LA FSM'!$A$349:$BZ$511,"Error"))),'Index LA FSM'!AW$1,0),"Error")</f>
        <v>0</v>
      </c>
      <c r="AX143" s="84" t="str">
        <f>IFERROR(VLOOKUP($A143,IF('Index LA FSM'!$B$4=1,'Index LA FSM'!$A$9:$BZ$171,IF('Index LA FSM'!$B$4=2,'Index LA FSM'!$A$179:$BZ$341,IF('Index LA FSM'!$B$4=3,'Index LA FSM'!$A$349:$BZ$511,"Error"))),'Index LA FSM'!AX$1,0),"Error")</f>
        <v>-</v>
      </c>
      <c r="AY143" s="84" t="str">
        <f>IFERROR(VLOOKUP($A143,IF('Index LA FSM'!$B$4=1,'Index LA FSM'!$A$9:$BZ$171,IF('Index LA FSM'!$B$4=2,'Index LA FSM'!$A$179:$BZ$341,IF('Index LA FSM'!$B$4=3,'Index LA FSM'!$A$349:$BZ$511,"Error"))),'Index LA FSM'!AY$1,0),"Error")</f>
        <v>-</v>
      </c>
      <c r="AZ143" s="84">
        <f>IFERROR(VLOOKUP($A143,IF('Index LA FSM'!$B$4=1,'Index LA FSM'!$A$9:$BZ$171,IF('Index LA FSM'!$B$4=2,'Index LA FSM'!$A$179:$BZ$341,IF('Index LA FSM'!$B$4=3,'Index LA FSM'!$A$349:$BZ$511,"Error"))),'Index LA FSM'!AZ$1,0),"Error")</f>
        <v>0</v>
      </c>
      <c r="BA143" s="84">
        <f>IFERROR(VLOOKUP($A143,IF('Index LA FSM'!$B$4=1,'Index LA FSM'!$A$9:$BZ$171,IF('Index LA FSM'!$B$4=2,'Index LA FSM'!$A$179:$BZ$341,IF('Index LA FSM'!$B$4=3,'Index LA FSM'!$A$349:$BZ$511,"Error"))),'Index LA FSM'!BA$1,0),"Error")</f>
        <v>0</v>
      </c>
      <c r="BB143" s="84">
        <f>IFERROR(VLOOKUP($A143,IF('Index LA FSM'!$B$4=1,'Index LA FSM'!$A$9:$BZ$171,IF('Index LA FSM'!$B$4=2,'Index LA FSM'!$A$179:$BZ$341,IF('Index LA FSM'!$B$4=3,'Index LA FSM'!$A$349:$BZ$511,"Error"))),'Index LA FSM'!BB$1,0),"Error")</f>
        <v>0</v>
      </c>
      <c r="BC143" s="84">
        <f>IFERROR(VLOOKUP($A143,IF('Index LA FSM'!$B$4=1,'Index LA FSM'!$A$9:$BZ$171,IF('Index LA FSM'!$B$4=2,'Index LA FSM'!$A$179:$BZ$341,IF('Index LA FSM'!$B$4=3,'Index LA FSM'!$A$349:$BZ$511,"Error"))),'Index LA FSM'!BC$1,0),"Error")</f>
        <v>0.16</v>
      </c>
      <c r="BD143" s="84">
        <f>IFERROR(VLOOKUP($A143,IF('Index LA FSM'!$B$4=1,'Index LA FSM'!$A$9:$BZ$171,IF('Index LA FSM'!$B$4=2,'Index LA FSM'!$A$179:$BZ$341,IF('Index LA FSM'!$B$4=3,'Index LA FSM'!$A$349:$BZ$511,"Error"))),'Index LA FSM'!BD$1,0),"Error")</f>
        <v>0.11</v>
      </c>
      <c r="BE143" s="84">
        <f>IFERROR(VLOOKUP($A143,IF('Index LA FSM'!$B$4=1,'Index LA FSM'!$A$9:$BZ$171,IF('Index LA FSM'!$B$4=2,'Index LA FSM'!$A$179:$BZ$341,IF('Index LA FSM'!$B$4=3,'Index LA FSM'!$A$349:$BZ$511,"Error"))),'Index LA FSM'!BE$1,0),"Error")</f>
        <v>0.11</v>
      </c>
      <c r="BF143" s="84" t="str">
        <f>IFERROR(VLOOKUP($A143,IF('Index LA FSM'!$B$4=1,'Index LA FSM'!$A$9:$BZ$171,IF('Index LA FSM'!$B$4=2,'Index LA FSM'!$A$179:$BZ$341,IF('Index LA FSM'!$B$4=3,'Index LA FSM'!$A$349:$BZ$511,"Error"))),'Index LA FSM'!BF$1,0),"Error")</f>
        <v>x</v>
      </c>
      <c r="BG143" s="84">
        <f>IFERROR(VLOOKUP($A143,IF('Index LA FSM'!$B$4=1,'Index LA FSM'!$A$9:$BZ$171,IF('Index LA FSM'!$B$4=2,'Index LA FSM'!$A$179:$BZ$341,IF('Index LA FSM'!$B$4=3,'Index LA FSM'!$A$349:$BZ$511,"Error"))),'Index LA FSM'!BG$1,0),"Error")</f>
        <v>0.04</v>
      </c>
      <c r="BH143" s="84">
        <f>IFERROR(VLOOKUP($A143,IF('Index LA FSM'!$B$4=1,'Index LA FSM'!$A$9:$BZ$171,IF('Index LA FSM'!$B$4=2,'Index LA FSM'!$A$179:$BZ$341,IF('Index LA FSM'!$B$4=3,'Index LA FSM'!$A$349:$BZ$511,"Error"))),'Index LA FSM'!BH$1,0),"Error")</f>
        <v>0.04</v>
      </c>
      <c r="BI143" s="84">
        <f>IFERROR(VLOOKUP($A143,IF('Index LA FSM'!$B$4=1,'Index LA FSM'!$A$9:$BZ$171,IF('Index LA FSM'!$B$4=2,'Index LA FSM'!$A$179:$BZ$341,IF('Index LA FSM'!$B$4=3,'Index LA FSM'!$A$349:$BZ$511,"Error"))),'Index LA FSM'!BI$1,0),"Error")</f>
        <v>0.12</v>
      </c>
      <c r="BJ143" s="84">
        <f>IFERROR(VLOOKUP($A143,IF('Index LA FSM'!$B$4=1,'Index LA FSM'!$A$9:$BZ$171,IF('Index LA FSM'!$B$4=2,'Index LA FSM'!$A$179:$BZ$341,IF('Index LA FSM'!$B$4=3,'Index LA FSM'!$A$349:$BZ$511,"Error"))),'Index LA FSM'!BJ$1,0),"Error")</f>
        <v>7.0000000000000007E-2</v>
      </c>
      <c r="BK143" s="84">
        <f>IFERROR(VLOOKUP($A143,IF('Index LA FSM'!$B$4=1,'Index LA FSM'!$A$9:$BZ$171,IF('Index LA FSM'!$B$4=2,'Index LA FSM'!$A$179:$BZ$341,IF('Index LA FSM'!$B$4=3,'Index LA FSM'!$A$349:$BZ$511,"Error"))),'Index LA FSM'!BK$1,0),"Error")</f>
        <v>0.08</v>
      </c>
      <c r="BL143" s="84">
        <f>IFERROR(VLOOKUP($A143,IF('Index LA FSM'!$B$4=1,'Index LA FSM'!$A$9:$BZ$171,IF('Index LA FSM'!$B$4=2,'Index LA FSM'!$A$179:$BZ$341,IF('Index LA FSM'!$B$4=3,'Index LA FSM'!$A$349:$BZ$511,"Error"))),'Index LA FSM'!BL$1,0),"Error")</f>
        <v>0</v>
      </c>
      <c r="BM143" s="84">
        <f>IFERROR(VLOOKUP($A143,IF('Index LA FSM'!$B$4=1,'Index LA FSM'!$A$9:$BZ$171,IF('Index LA FSM'!$B$4=2,'Index LA FSM'!$A$179:$BZ$341,IF('Index LA FSM'!$B$4=3,'Index LA FSM'!$A$349:$BZ$511,"Error"))),'Index LA FSM'!BM$1,0),"Error")</f>
        <v>0</v>
      </c>
      <c r="BN143" s="84">
        <f>IFERROR(VLOOKUP($A143,IF('Index LA FSM'!$B$4=1,'Index LA FSM'!$A$9:$BZ$171,IF('Index LA FSM'!$B$4=2,'Index LA FSM'!$A$179:$BZ$341,IF('Index LA FSM'!$B$4=3,'Index LA FSM'!$A$349:$BZ$511,"Error"))),'Index LA FSM'!BN$1,0),"Error")</f>
        <v>0</v>
      </c>
      <c r="BO143" s="84" t="str">
        <f>IFERROR(VLOOKUP($A143,IF('Index LA FSM'!$B$4=1,'Index LA FSM'!$A$9:$BZ$171,IF('Index LA FSM'!$B$4=2,'Index LA FSM'!$A$179:$BZ$341,IF('Index LA FSM'!$B$4=3,'Index LA FSM'!$A$349:$BZ$511,"Error"))),'Index LA FSM'!BO$1,0),"Error")</f>
        <v>x</v>
      </c>
      <c r="BP143" s="84">
        <f>IFERROR(VLOOKUP($A143,IF('Index LA FSM'!$B$4=1,'Index LA FSM'!$A$9:$BZ$171,IF('Index LA FSM'!$B$4=2,'Index LA FSM'!$A$179:$BZ$341,IF('Index LA FSM'!$B$4=3,'Index LA FSM'!$A$349:$BZ$511,"Error"))),'Index LA FSM'!BP$1,0),"Error")</f>
        <v>0.01</v>
      </c>
      <c r="BQ143" s="84">
        <f>IFERROR(VLOOKUP($A143,IF('Index LA FSM'!$B$4=1,'Index LA FSM'!$A$9:$BZ$171,IF('Index LA FSM'!$B$4=2,'Index LA FSM'!$A$179:$BZ$341,IF('Index LA FSM'!$B$4=3,'Index LA FSM'!$A$349:$BZ$511,"Error"))),'Index LA FSM'!BQ$1,0),"Error")</f>
        <v>0.01</v>
      </c>
      <c r="BR143" s="84">
        <f>IFERROR(VLOOKUP($A143,IF('Index LA FSM'!$B$4=1,'Index LA FSM'!$A$9:$BZ$171,IF('Index LA FSM'!$B$4=2,'Index LA FSM'!$A$179:$BZ$341,IF('Index LA FSM'!$B$4=3,'Index LA FSM'!$A$349:$BZ$511,"Error"))),'Index LA FSM'!BR$1,0),"Error")</f>
        <v>0.09</v>
      </c>
      <c r="BS143" s="84">
        <f>IFERROR(VLOOKUP($A143,IF('Index LA FSM'!$B$4=1,'Index LA FSM'!$A$9:$BZ$171,IF('Index LA FSM'!$B$4=2,'Index LA FSM'!$A$179:$BZ$341,IF('Index LA FSM'!$B$4=3,'Index LA FSM'!$A$349:$BZ$511,"Error"))),'Index LA FSM'!BS$1,0),"Error")</f>
        <v>0.05</v>
      </c>
      <c r="BT143" s="84">
        <f>IFERROR(VLOOKUP($A143,IF('Index LA FSM'!$B$4=1,'Index LA FSM'!$A$9:$BZ$171,IF('Index LA FSM'!$B$4=2,'Index LA FSM'!$A$179:$BZ$341,IF('Index LA FSM'!$B$4=3,'Index LA FSM'!$A$349:$BZ$511,"Error"))),'Index LA FSM'!BT$1,0),"Error")</f>
        <v>0.05</v>
      </c>
      <c r="BU143" s="84" t="str">
        <f>IFERROR(VLOOKUP($A143,IF('Index LA FSM'!$B$4=1,'Index LA FSM'!$A$9:$BZ$171,IF('Index LA FSM'!$B$4=2,'Index LA FSM'!$A$179:$BZ$341,IF('Index LA FSM'!$B$4=3,'Index LA FSM'!$A$349:$BZ$511,"Error"))),'Index LA FSM'!BU$1,0),"Error")</f>
        <v>x</v>
      </c>
      <c r="BV143" s="84">
        <f>IFERROR(VLOOKUP($A143,IF('Index LA FSM'!$B$4=1,'Index LA FSM'!$A$9:$BZ$171,IF('Index LA FSM'!$B$4=2,'Index LA FSM'!$A$179:$BZ$341,IF('Index LA FSM'!$B$4=3,'Index LA FSM'!$A$349:$BZ$511,"Error"))),'Index LA FSM'!BV$1,0),"Error")</f>
        <v>0.03</v>
      </c>
      <c r="BW143" s="84">
        <f>IFERROR(VLOOKUP($A143,IF('Index LA FSM'!$B$4=1,'Index LA FSM'!$A$9:$BZ$171,IF('Index LA FSM'!$B$4=2,'Index LA FSM'!$A$179:$BZ$341,IF('Index LA FSM'!$B$4=3,'Index LA FSM'!$A$349:$BZ$511,"Error"))),'Index LA FSM'!BW$1,0),"Error")</f>
        <v>0.03</v>
      </c>
      <c r="BX143" s="84">
        <f>IFERROR(VLOOKUP($A143,IF('Index LA FSM'!$B$4=1,'Index LA FSM'!$A$9:$BZ$171,IF('Index LA FSM'!$B$4=2,'Index LA FSM'!$A$179:$BZ$341,IF('Index LA FSM'!$B$4=3,'Index LA FSM'!$A$349:$BZ$511,"Error"))),'Index LA FSM'!BX$1,0),"Error")</f>
        <v>0.16</v>
      </c>
      <c r="BY143" s="84">
        <f>IFERROR(VLOOKUP($A143,IF('Index LA FSM'!$B$4=1,'Index LA FSM'!$A$9:$BZ$171,IF('Index LA FSM'!$B$4=2,'Index LA FSM'!$A$179:$BZ$341,IF('Index LA FSM'!$B$4=3,'Index LA FSM'!$A$349:$BZ$511,"Error"))),'Index LA FSM'!BY$1,0),"Error")</f>
        <v>0.13</v>
      </c>
      <c r="BZ143" s="84">
        <f>IFERROR(VLOOKUP($A143,IF('Index LA FSM'!$B$4=1,'Index LA FSM'!$A$9:$BZ$171,IF('Index LA FSM'!$B$4=2,'Index LA FSM'!$A$179:$BZ$341,IF('Index LA FSM'!$B$4=3,'Index LA FSM'!$A$349:$BZ$511,"Error"))),'Index LA FSM'!BZ$1,0),"Error")</f>
        <v>0.14000000000000001</v>
      </c>
    </row>
    <row r="144" spans="1:78" s="15" customFormat="1" x14ac:dyDescent="0.2">
      <c r="A144" s="20">
        <v>394</v>
      </c>
      <c r="B144" s="20" t="s">
        <v>295</v>
      </c>
      <c r="C144" s="45" t="s">
        <v>151</v>
      </c>
      <c r="D144" s="113">
        <f>IFERROR(VLOOKUP($A144,IF('Index LA FSM'!$B$4=1,'Index LA FSM'!$A$9:$BZ$171,IF('Index LA FSM'!$B$4=2,'Index LA FSM'!$A$179:$BZ$341,IF('Index LA FSM'!$B$4=3,'Index LA FSM'!$A$349:$BZ$511,"Error"))),'Index LA FSM'!D$1,0),"Error")</f>
        <v>20</v>
      </c>
      <c r="E144" s="113">
        <f>IFERROR(VLOOKUP($A144,IF('Index LA FSM'!$B$4=1,'Index LA FSM'!$A$9:$BZ$171,IF('Index LA FSM'!$B$4=2,'Index LA FSM'!$A$179:$BZ$341,IF('Index LA FSM'!$B$4=3,'Index LA FSM'!$A$349:$BZ$511,"Error"))),'Index LA FSM'!E$1,0),"Error")</f>
        <v>430</v>
      </c>
      <c r="F144" s="113">
        <f>IFERROR(VLOOKUP($A144,IF('Index LA FSM'!$B$4=1,'Index LA FSM'!$A$9:$BZ$171,IF('Index LA FSM'!$B$4=2,'Index LA FSM'!$A$179:$BZ$341,IF('Index LA FSM'!$B$4=3,'Index LA FSM'!$A$349:$BZ$511,"Error"))),'Index LA FSM'!F$1,0),"Error")</f>
        <v>450</v>
      </c>
      <c r="G144" s="84">
        <f>IFERROR(VLOOKUP($A144,IF('Index LA FSM'!$B$4=1,'Index LA FSM'!$A$9:$BZ$171,IF('Index LA FSM'!$B$4=2,'Index LA FSM'!$A$179:$BZ$341,IF('Index LA FSM'!$B$4=3,'Index LA FSM'!$A$349:$BZ$511,"Error"))),'Index LA FSM'!G$1,0),"Error")</f>
        <v>0.93</v>
      </c>
      <c r="H144" s="84">
        <f>IFERROR(VLOOKUP($A144,IF('Index LA FSM'!$B$4=1,'Index LA FSM'!$A$9:$BZ$171,IF('Index LA FSM'!$B$4=2,'Index LA FSM'!$A$179:$BZ$341,IF('Index LA FSM'!$B$4=3,'Index LA FSM'!$A$349:$BZ$511,"Error"))),'Index LA FSM'!H$1,0),"Error")</f>
        <v>0.91</v>
      </c>
      <c r="I144" s="84">
        <f>IFERROR(VLOOKUP($A144,IF('Index LA FSM'!$B$4=1,'Index LA FSM'!$A$9:$BZ$171,IF('Index LA FSM'!$B$4=2,'Index LA FSM'!$A$179:$BZ$341,IF('Index LA FSM'!$B$4=3,'Index LA FSM'!$A$349:$BZ$511,"Error"))),'Index LA FSM'!I$1,0),"Error")</f>
        <v>0.91</v>
      </c>
      <c r="J144" s="84">
        <f>IFERROR(VLOOKUP($A144,IF('Index LA FSM'!$B$4=1,'Index LA FSM'!$A$9:$BZ$171,IF('Index LA FSM'!$B$4=2,'Index LA FSM'!$A$179:$BZ$341,IF('Index LA FSM'!$B$4=3,'Index LA FSM'!$A$349:$BZ$511,"Error"))),'Index LA FSM'!J$1,0),"Error")</f>
        <v>0.93</v>
      </c>
      <c r="K144" s="84">
        <f>IFERROR(VLOOKUP($A144,IF('Index LA FSM'!$B$4=1,'Index LA FSM'!$A$9:$BZ$171,IF('Index LA FSM'!$B$4=2,'Index LA FSM'!$A$179:$BZ$341,IF('Index LA FSM'!$B$4=3,'Index LA FSM'!$A$349:$BZ$511,"Error"))),'Index LA FSM'!K$1,0),"Error")</f>
        <v>0.81</v>
      </c>
      <c r="L144" s="84">
        <f>IFERROR(VLOOKUP($A144,IF('Index LA FSM'!$B$4=1,'Index LA FSM'!$A$9:$BZ$171,IF('Index LA FSM'!$B$4=2,'Index LA FSM'!$A$179:$BZ$341,IF('Index LA FSM'!$B$4=3,'Index LA FSM'!$A$349:$BZ$511,"Error"))),'Index LA FSM'!L$1,0),"Error")</f>
        <v>0.82</v>
      </c>
      <c r="M144" s="84" t="str">
        <f>IFERROR(VLOOKUP($A144,IF('Index LA FSM'!$B$4=1,'Index LA FSM'!$A$9:$BZ$171,IF('Index LA FSM'!$B$4=2,'Index LA FSM'!$A$179:$BZ$341,IF('Index LA FSM'!$B$4=3,'Index LA FSM'!$A$349:$BZ$511,"Error"))),'Index LA FSM'!M$1,0),"Error")</f>
        <v>x</v>
      </c>
      <c r="N144" s="84">
        <f>IFERROR(VLOOKUP($A144,IF('Index LA FSM'!$B$4=1,'Index LA FSM'!$A$9:$BZ$171,IF('Index LA FSM'!$B$4=2,'Index LA FSM'!$A$179:$BZ$341,IF('Index LA FSM'!$B$4=3,'Index LA FSM'!$A$349:$BZ$511,"Error"))),'Index LA FSM'!N$1,0),"Error")</f>
        <v>0.03</v>
      </c>
      <c r="O144" s="84">
        <f>IFERROR(VLOOKUP($A144,IF('Index LA FSM'!$B$4=1,'Index LA FSM'!$A$9:$BZ$171,IF('Index LA FSM'!$B$4=2,'Index LA FSM'!$A$179:$BZ$341,IF('Index LA FSM'!$B$4=3,'Index LA FSM'!$A$349:$BZ$511,"Error"))),'Index LA FSM'!O$1,0),"Error")</f>
        <v>0.04</v>
      </c>
      <c r="P144" s="84">
        <f>IFERROR(VLOOKUP($A144,IF('Index LA FSM'!$B$4=1,'Index LA FSM'!$A$9:$BZ$171,IF('Index LA FSM'!$B$4=2,'Index LA FSM'!$A$179:$BZ$341,IF('Index LA FSM'!$B$4=3,'Index LA FSM'!$A$349:$BZ$511,"Error"))),'Index LA FSM'!P$1,0),"Error")</f>
        <v>0</v>
      </c>
      <c r="Q144" s="84">
        <f>IFERROR(VLOOKUP($A144,IF('Index LA FSM'!$B$4=1,'Index LA FSM'!$A$9:$BZ$171,IF('Index LA FSM'!$B$4=2,'Index LA FSM'!$A$179:$BZ$341,IF('Index LA FSM'!$B$4=3,'Index LA FSM'!$A$349:$BZ$511,"Error"))),'Index LA FSM'!Q$1,0),"Error")</f>
        <v>0</v>
      </c>
      <c r="R144" s="84">
        <f>IFERROR(VLOOKUP($A144,IF('Index LA FSM'!$B$4=1,'Index LA FSM'!$A$9:$BZ$171,IF('Index LA FSM'!$B$4=2,'Index LA FSM'!$A$179:$BZ$341,IF('Index LA FSM'!$B$4=3,'Index LA FSM'!$A$349:$BZ$511,"Error"))),'Index LA FSM'!R$1,0),"Error")</f>
        <v>0</v>
      </c>
      <c r="S144" s="84">
        <f>IFERROR(VLOOKUP($A144,IF('Index LA FSM'!$B$4=1,'Index LA FSM'!$A$9:$BZ$171,IF('Index LA FSM'!$B$4=2,'Index LA FSM'!$A$179:$BZ$341,IF('Index LA FSM'!$B$4=3,'Index LA FSM'!$A$349:$BZ$511,"Error"))),'Index LA FSM'!S$1,0),"Error")</f>
        <v>0</v>
      </c>
      <c r="T144" s="84">
        <f>IFERROR(VLOOKUP($A144,IF('Index LA FSM'!$B$4=1,'Index LA FSM'!$A$9:$BZ$171,IF('Index LA FSM'!$B$4=2,'Index LA FSM'!$A$179:$BZ$341,IF('Index LA FSM'!$B$4=3,'Index LA FSM'!$A$349:$BZ$511,"Error"))),'Index LA FSM'!T$1,0),"Error")</f>
        <v>0.05</v>
      </c>
      <c r="U144" s="84">
        <f>IFERROR(VLOOKUP($A144,IF('Index LA FSM'!$B$4=1,'Index LA FSM'!$A$9:$BZ$171,IF('Index LA FSM'!$B$4=2,'Index LA FSM'!$A$179:$BZ$341,IF('Index LA FSM'!$B$4=3,'Index LA FSM'!$A$349:$BZ$511,"Error"))),'Index LA FSM'!U$1,0),"Error")</f>
        <v>0.04</v>
      </c>
      <c r="V144" s="84">
        <f>IFERROR(VLOOKUP($A144,IF('Index LA FSM'!$B$4=1,'Index LA FSM'!$A$9:$BZ$171,IF('Index LA FSM'!$B$4=2,'Index LA FSM'!$A$179:$BZ$341,IF('Index LA FSM'!$B$4=3,'Index LA FSM'!$A$349:$BZ$511,"Error"))),'Index LA FSM'!V$1,0),"Error")</f>
        <v>0</v>
      </c>
      <c r="W144" s="84">
        <f>IFERROR(VLOOKUP($A144,IF('Index LA FSM'!$B$4=1,'Index LA FSM'!$A$9:$BZ$171,IF('Index LA FSM'!$B$4=2,'Index LA FSM'!$A$179:$BZ$341,IF('Index LA FSM'!$B$4=3,'Index LA FSM'!$A$349:$BZ$511,"Error"))),'Index LA FSM'!W$1,0),"Error")</f>
        <v>0.02</v>
      </c>
      <c r="X144" s="84">
        <f>IFERROR(VLOOKUP($A144,IF('Index LA FSM'!$B$4=1,'Index LA FSM'!$A$9:$BZ$171,IF('Index LA FSM'!$B$4=2,'Index LA FSM'!$A$179:$BZ$341,IF('Index LA FSM'!$B$4=3,'Index LA FSM'!$A$349:$BZ$511,"Error"))),'Index LA FSM'!X$1,0),"Error")</f>
        <v>0.02</v>
      </c>
      <c r="Y144" s="84">
        <f>IFERROR(VLOOKUP($A144,IF('Index LA FSM'!$B$4=1,'Index LA FSM'!$A$9:$BZ$171,IF('Index LA FSM'!$B$4=2,'Index LA FSM'!$A$179:$BZ$341,IF('Index LA FSM'!$B$4=3,'Index LA FSM'!$A$349:$BZ$511,"Error"))),'Index LA FSM'!Y$1,0),"Error")</f>
        <v>0</v>
      </c>
      <c r="Z144" s="84">
        <f>IFERROR(VLOOKUP($A144,IF('Index LA FSM'!$B$4=1,'Index LA FSM'!$A$9:$BZ$171,IF('Index LA FSM'!$B$4=2,'Index LA FSM'!$A$179:$BZ$341,IF('Index LA FSM'!$B$4=3,'Index LA FSM'!$A$349:$BZ$511,"Error"))),'Index LA FSM'!Z$1,0),"Error")</f>
        <v>0</v>
      </c>
      <c r="AA144" s="84">
        <f>IFERROR(VLOOKUP($A144,IF('Index LA FSM'!$B$4=1,'Index LA FSM'!$A$9:$BZ$171,IF('Index LA FSM'!$B$4=2,'Index LA FSM'!$A$179:$BZ$341,IF('Index LA FSM'!$B$4=3,'Index LA FSM'!$A$349:$BZ$511,"Error"))),'Index LA FSM'!AA$1,0),"Error")</f>
        <v>0</v>
      </c>
      <c r="AB144" s="84">
        <f>IFERROR(VLOOKUP($A144,IF('Index LA FSM'!$B$4=1,'Index LA FSM'!$A$9:$BZ$171,IF('Index LA FSM'!$B$4=2,'Index LA FSM'!$A$179:$BZ$341,IF('Index LA FSM'!$B$4=3,'Index LA FSM'!$A$349:$BZ$511,"Error"))),'Index LA FSM'!AB$1,0),"Error")</f>
        <v>0</v>
      </c>
      <c r="AC144" s="84">
        <f>IFERROR(VLOOKUP($A144,IF('Index LA FSM'!$B$4=1,'Index LA FSM'!$A$9:$BZ$171,IF('Index LA FSM'!$B$4=2,'Index LA FSM'!$A$179:$BZ$341,IF('Index LA FSM'!$B$4=3,'Index LA FSM'!$A$349:$BZ$511,"Error"))),'Index LA FSM'!AC$1,0),"Error")</f>
        <v>0</v>
      </c>
      <c r="AD144" s="84">
        <f>IFERROR(VLOOKUP($A144,IF('Index LA FSM'!$B$4=1,'Index LA FSM'!$A$9:$BZ$171,IF('Index LA FSM'!$B$4=2,'Index LA FSM'!$A$179:$BZ$341,IF('Index LA FSM'!$B$4=3,'Index LA FSM'!$A$349:$BZ$511,"Error"))),'Index LA FSM'!AD$1,0),"Error")</f>
        <v>0</v>
      </c>
      <c r="AE144" s="84">
        <f>IFERROR(VLOOKUP($A144,IF('Index LA FSM'!$B$4=1,'Index LA FSM'!$A$9:$BZ$171,IF('Index LA FSM'!$B$4=2,'Index LA FSM'!$A$179:$BZ$341,IF('Index LA FSM'!$B$4=3,'Index LA FSM'!$A$349:$BZ$511,"Error"))),'Index LA FSM'!AE$1,0),"Error")</f>
        <v>0</v>
      </c>
      <c r="AF144" s="84">
        <f>IFERROR(VLOOKUP($A144,IF('Index LA FSM'!$B$4=1,'Index LA FSM'!$A$9:$BZ$171,IF('Index LA FSM'!$B$4=2,'Index LA FSM'!$A$179:$BZ$341,IF('Index LA FSM'!$B$4=3,'Index LA FSM'!$A$349:$BZ$511,"Error"))),'Index LA FSM'!AF$1,0),"Error")</f>
        <v>0.05</v>
      </c>
      <c r="AG144" s="84">
        <f>IFERROR(VLOOKUP($A144,IF('Index LA FSM'!$B$4=1,'Index LA FSM'!$A$9:$BZ$171,IF('Index LA FSM'!$B$4=2,'Index LA FSM'!$A$179:$BZ$341,IF('Index LA FSM'!$B$4=3,'Index LA FSM'!$A$349:$BZ$511,"Error"))),'Index LA FSM'!AG$1,0),"Error")</f>
        <v>0.05</v>
      </c>
      <c r="AH144" s="84">
        <f>IFERROR(VLOOKUP($A144,IF('Index LA FSM'!$B$4=1,'Index LA FSM'!$A$9:$BZ$171,IF('Index LA FSM'!$B$4=2,'Index LA FSM'!$A$179:$BZ$341,IF('Index LA FSM'!$B$4=3,'Index LA FSM'!$A$349:$BZ$511,"Error"))),'Index LA FSM'!AH$1,0),"Error")</f>
        <v>0.87</v>
      </c>
      <c r="AI144" s="84">
        <f>IFERROR(VLOOKUP($A144,IF('Index LA FSM'!$B$4=1,'Index LA FSM'!$A$9:$BZ$171,IF('Index LA FSM'!$B$4=2,'Index LA FSM'!$A$179:$BZ$341,IF('Index LA FSM'!$B$4=3,'Index LA FSM'!$A$349:$BZ$511,"Error"))),'Index LA FSM'!AI$1,0),"Error")</f>
        <v>0.72</v>
      </c>
      <c r="AJ144" s="84">
        <f>IFERROR(VLOOKUP($A144,IF('Index LA FSM'!$B$4=1,'Index LA FSM'!$A$9:$BZ$171,IF('Index LA FSM'!$B$4=2,'Index LA FSM'!$A$179:$BZ$341,IF('Index LA FSM'!$B$4=3,'Index LA FSM'!$A$349:$BZ$511,"Error"))),'Index LA FSM'!AJ$1,0),"Error")</f>
        <v>0.72</v>
      </c>
      <c r="AK144" s="84" t="str">
        <f>IFERROR(VLOOKUP($A144,IF('Index LA FSM'!$B$4=1,'Index LA FSM'!$A$9:$BZ$171,IF('Index LA FSM'!$B$4=2,'Index LA FSM'!$A$179:$BZ$341,IF('Index LA FSM'!$B$4=3,'Index LA FSM'!$A$349:$BZ$511,"Error"))),'Index LA FSM'!AK$1,0),"Error")</f>
        <v>x</v>
      </c>
      <c r="AL144" s="84">
        <f>IFERROR(VLOOKUP($A144,IF('Index LA FSM'!$B$4=1,'Index LA FSM'!$A$9:$BZ$171,IF('Index LA FSM'!$B$4=2,'Index LA FSM'!$A$179:$BZ$341,IF('Index LA FSM'!$B$4=3,'Index LA FSM'!$A$349:$BZ$511,"Error"))),'Index LA FSM'!AL$1,0),"Error")</f>
        <v>0.24</v>
      </c>
      <c r="AM144" s="84">
        <f>IFERROR(VLOOKUP($A144,IF('Index LA FSM'!$B$4=1,'Index LA FSM'!$A$9:$BZ$171,IF('Index LA FSM'!$B$4=2,'Index LA FSM'!$A$179:$BZ$341,IF('Index LA FSM'!$B$4=3,'Index LA FSM'!$A$349:$BZ$511,"Error"))),'Index LA FSM'!AM$1,0),"Error")</f>
        <v>0.23</v>
      </c>
      <c r="AN144" s="84">
        <f>IFERROR(VLOOKUP($A144,IF('Index LA FSM'!$B$4=1,'Index LA FSM'!$A$9:$BZ$171,IF('Index LA FSM'!$B$4=2,'Index LA FSM'!$A$179:$BZ$341,IF('Index LA FSM'!$B$4=3,'Index LA FSM'!$A$349:$BZ$511,"Error"))),'Index LA FSM'!AN$1,0),"Error")</f>
        <v>0</v>
      </c>
      <c r="AO144" s="84">
        <f>IFERROR(VLOOKUP($A144,IF('Index LA FSM'!$B$4=1,'Index LA FSM'!$A$9:$BZ$171,IF('Index LA FSM'!$B$4=2,'Index LA FSM'!$A$179:$BZ$341,IF('Index LA FSM'!$B$4=3,'Index LA FSM'!$A$349:$BZ$511,"Error"))),'Index LA FSM'!AO$1,0),"Error")</f>
        <v>0.02</v>
      </c>
      <c r="AP144" s="84">
        <f>IFERROR(VLOOKUP($A144,IF('Index LA FSM'!$B$4=1,'Index LA FSM'!$A$9:$BZ$171,IF('Index LA FSM'!$B$4=2,'Index LA FSM'!$A$179:$BZ$341,IF('Index LA FSM'!$B$4=3,'Index LA FSM'!$A$349:$BZ$511,"Error"))),'Index LA FSM'!AP$1,0),"Error")</f>
        <v>0.02</v>
      </c>
      <c r="AQ144" s="84" t="str">
        <f>IFERROR(VLOOKUP($A144,IF('Index LA FSM'!$B$4=1,'Index LA FSM'!$A$9:$BZ$171,IF('Index LA FSM'!$B$4=2,'Index LA FSM'!$A$179:$BZ$341,IF('Index LA FSM'!$B$4=3,'Index LA FSM'!$A$349:$BZ$511,"Error"))),'Index LA FSM'!AQ$1,0),"Error")</f>
        <v>x</v>
      </c>
      <c r="AR144" s="84">
        <f>IFERROR(VLOOKUP($A144,IF('Index LA FSM'!$B$4=1,'Index LA FSM'!$A$9:$BZ$171,IF('Index LA FSM'!$B$4=2,'Index LA FSM'!$A$179:$BZ$341,IF('Index LA FSM'!$B$4=3,'Index LA FSM'!$A$349:$BZ$511,"Error"))),'Index LA FSM'!AR$1,0),"Error")</f>
        <v>0.22</v>
      </c>
      <c r="AS144" s="84">
        <f>IFERROR(VLOOKUP($A144,IF('Index LA FSM'!$B$4=1,'Index LA FSM'!$A$9:$BZ$171,IF('Index LA FSM'!$B$4=2,'Index LA FSM'!$A$179:$BZ$341,IF('Index LA FSM'!$B$4=3,'Index LA FSM'!$A$349:$BZ$511,"Error"))),'Index LA FSM'!AS$1,0),"Error")</f>
        <v>0.22</v>
      </c>
      <c r="AT144" s="84">
        <f>IFERROR(VLOOKUP($A144,IF('Index LA FSM'!$B$4=1,'Index LA FSM'!$A$9:$BZ$171,IF('Index LA FSM'!$B$4=2,'Index LA FSM'!$A$179:$BZ$341,IF('Index LA FSM'!$B$4=3,'Index LA FSM'!$A$349:$BZ$511,"Error"))),'Index LA FSM'!AT$1,0),"Error")</f>
        <v>0.73</v>
      </c>
      <c r="AU144" s="84">
        <f>IFERROR(VLOOKUP($A144,IF('Index LA FSM'!$B$4=1,'Index LA FSM'!$A$9:$BZ$171,IF('Index LA FSM'!$B$4=2,'Index LA FSM'!$A$179:$BZ$341,IF('Index LA FSM'!$B$4=3,'Index LA FSM'!$A$349:$BZ$511,"Error"))),'Index LA FSM'!AU$1,0),"Error")</f>
        <v>0.47</v>
      </c>
      <c r="AV144" s="84">
        <f>IFERROR(VLOOKUP($A144,IF('Index LA FSM'!$B$4=1,'Index LA FSM'!$A$9:$BZ$171,IF('Index LA FSM'!$B$4=2,'Index LA FSM'!$A$179:$BZ$341,IF('Index LA FSM'!$B$4=3,'Index LA FSM'!$A$349:$BZ$511,"Error"))),'Index LA FSM'!AV$1,0),"Error")</f>
        <v>0.48</v>
      </c>
      <c r="AW144" s="84" t="str">
        <f>IFERROR(VLOOKUP($A144,IF('Index LA FSM'!$B$4=1,'Index LA FSM'!$A$9:$BZ$171,IF('Index LA FSM'!$B$4=2,'Index LA FSM'!$A$179:$BZ$341,IF('Index LA FSM'!$B$4=3,'Index LA FSM'!$A$349:$BZ$511,"Error"))),'Index LA FSM'!AW$1,0),"Error")</f>
        <v>x</v>
      </c>
      <c r="AX144" s="84" t="str">
        <f>IFERROR(VLOOKUP($A144,IF('Index LA FSM'!$B$4=1,'Index LA FSM'!$A$9:$BZ$171,IF('Index LA FSM'!$B$4=2,'Index LA FSM'!$A$179:$BZ$341,IF('Index LA FSM'!$B$4=3,'Index LA FSM'!$A$349:$BZ$511,"Error"))),'Index LA FSM'!AX$1,0),"Error")</f>
        <v>x</v>
      </c>
      <c r="AY144" s="84" t="str">
        <f>IFERROR(VLOOKUP($A144,IF('Index LA FSM'!$B$4=1,'Index LA FSM'!$A$9:$BZ$171,IF('Index LA FSM'!$B$4=2,'Index LA FSM'!$A$179:$BZ$341,IF('Index LA FSM'!$B$4=3,'Index LA FSM'!$A$349:$BZ$511,"Error"))),'Index LA FSM'!AY$1,0),"Error")</f>
        <v>x</v>
      </c>
      <c r="AZ144" s="84">
        <f>IFERROR(VLOOKUP($A144,IF('Index LA FSM'!$B$4=1,'Index LA FSM'!$A$9:$BZ$171,IF('Index LA FSM'!$B$4=2,'Index LA FSM'!$A$179:$BZ$341,IF('Index LA FSM'!$B$4=3,'Index LA FSM'!$A$349:$BZ$511,"Error"))),'Index LA FSM'!AZ$1,0),"Error")</f>
        <v>0</v>
      </c>
      <c r="BA144" s="84">
        <f>IFERROR(VLOOKUP($A144,IF('Index LA FSM'!$B$4=1,'Index LA FSM'!$A$9:$BZ$171,IF('Index LA FSM'!$B$4=2,'Index LA FSM'!$A$179:$BZ$341,IF('Index LA FSM'!$B$4=3,'Index LA FSM'!$A$349:$BZ$511,"Error"))),'Index LA FSM'!BA$1,0),"Error")</f>
        <v>0</v>
      </c>
      <c r="BB144" s="84">
        <f>IFERROR(VLOOKUP($A144,IF('Index LA FSM'!$B$4=1,'Index LA FSM'!$A$9:$BZ$171,IF('Index LA FSM'!$B$4=2,'Index LA FSM'!$A$179:$BZ$341,IF('Index LA FSM'!$B$4=3,'Index LA FSM'!$A$349:$BZ$511,"Error"))),'Index LA FSM'!BB$1,0),"Error")</f>
        <v>0</v>
      </c>
      <c r="BC144" s="84">
        <f>IFERROR(VLOOKUP($A144,IF('Index LA FSM'!$B$4=1,'Index LA FSM'!$A$9:$BZ$171,IF('Index LA FSM'!$B$4=2,'Index LA FSM'!$A$179:$BZ$341,IF('Index LA FSM'!$B$4=3,'Index LA FSM'!$A$349:$BZ$511,"Error"))),'Index LA FSM'!BC$1,0),"Error")</f>
        <v>0</v>
      </c>
      <c r="BD144" s="84">
        <f>IFERROR(VLOOKUP($A144,IF('Index LA FSM'!$B$4=1,'Index LA FSM'!$A$9:$BZ$171,IF('Index LA FSM'!$B$4=2,'Index LA FSM'!$A$179:$BZ$341,IF('Index LA FSM'!$B$4=3,'Index LA FSM'!$A$349:$BZ$511,"Error"))),'Index LA FSM'!BD$1,0),"Error")</f>
        <v>0.08</v>
      </c>
      <c r="BE144" s="84">
        <f>IFERROR(VLOOKUP($A144,IF('Index LA FSM'!$B$4=1,'Index LA FSM'!$A$9:$BZ$171,IF('Index LA FSM'!$B$4=2,'Index LA FSM'!$A$179:$BZ$341,IF('Index LA FSM'!$B$4=3,'Index LA FSM'!$A$349:$BZ$511,"Error"))),'Index LA FSM'!BE$1,0),"Error")</f>
        <v>7.0000000000000007E-2</v>
      </c>
      <c r="BF144" s="84">
        <f>IFERROR(VLOOKUP($A144,IF('Index LA FSM'!$B$4=1,'Index LA FSM'!$A$9:$BZ$171,IF('Index LA FSM'!$B$4=2,'Index LA FSM'!$A$179:$BZ$341,IF('Index LA FSM'!$B$4=3,'Index LA FSM'!$A$349:$BZ$511,"Error"))),'Index LA FSM'!BF$1,0),"Error")</f>
        <v>0</v>
      </c>
      <c r="BG144" s="84">
        <f>IFERROR(VLOOKUP($A144,IF('Index LA FSM'!$B$4=1,'Index LA FSM'!$A$9:$BZ$171,IF('Index LA FSM'!$B$4=2,'Index LA FSM'!$A$179:$BZ$341,IF('Index LA FSM'!$B$4=3,'Index LA FSM'!$A$349:$BZ$511,"Error"))),'Index LA FSM'!BG$1,0),"Error")</f>
        <v>7.0000000000000007E-2</v>
      </c>
      <c r="BH144" s="84">
        <f>IFERROR(VLOOKUP($A144,IF('Index LA FSM'!$B$4=1,'Index LA FSM'!$A$9:$BZ$171,IF('Index LA FSM'!$B$4=2,'Index LA FSM'!$A$179:$BZ$341,IF('Index LA FSM'!$B$4=3,'Index LA FSM'!$A$349:$BZ$511,"Error"))),'Index LA FSM'!BH$1,0),"Error")</f>
        <v>0.06</v>
      </c>
      <c r="BI144" s="84">
        <f>IFERROR(VLOOKUP($A144,IF('Index LA FSM'!$B$4=1,'Index LA FSM'!$A$9:$BZ$171,IF('Index LA FSM'!$B$4=2,'Index LA FSM'!$A$179:$BZ$341,IF('Index LA FSM'!$B$4=3,'Index LA FSM'!$A$349:$BZ$511,"Error"))),'Index LA FSM'!BI$1,0),"Error")</f>
        <v>0</v>
      </c>
      <c r="BJ144" s="84" t="str">
        <f>IFERROR(VLOOKUP($A144,IF('Index LA FSM'!$B$4=1,'Index LA FSM'!$A$9:$BZ$171,IF('Index LA FSM'!$B$4=2,'Index LA FSM'!$A$179:$BZ$341,IF('Index LA FSM'!$B$4=3,'Index LA FSM'!$A$349:$BZ$511,"Error"))),'Index LA FSM'!BJ$1,0),"Error")</f>
        <v>x</v>
      </c>
      <c r="BK144" s="84" t="str">
        <f>IFERROR(VLOOKUP($A144,IF('Index LA FSM'!$B$4=1,'Index LA FSM'!$A$9:$BZ$171,IF('Index LA FSM'!$B$4=2,'Index LA FSM'!$A$179:$BZ$341,IF('Index LA FSM'!$B$4=3,'Index LA FSM'!$A$349:$BZ$511,"Error"))),'Index LA FSM'!BK$1,0),"Error")</f>
        <v>x</v>
      </c>
      <c r="BL144" s="84">
        <f>IFERROR(VLOOKUP($A144,IF('Index LA FSM'!$B$4=1,'Index LA FSM'!$A$9:$BZ$171,IF('Index LA FSM'!$B$4=2,'Index LA FSM'!$A$179:$BZ$341,IF('Index LA FSM'!$B$4=3,'Index LA FSM'!$A$349:$BZ$511,"Error"))),'Index LA FSM'!BL$1,0),"Error")</f>
        <v>0</v>
      </c>
      <c r="BM144" s="84">
        <f>IFERROR(VLOOKUP($A144,IF('Index LA FSM'!$B$4=1,'Index LA FSM'!$A$9:$BZ$171,IF('Index LA FSM'!$B$4=2,'Index LA FSM'!$A$179:$BZ$341,IF('Index LA FSM'!$B$4=3,'Index LA FSM'!$A$349:$BZ$511,"Error"))),'Index LA FSM'!BM$1,0),"Error")</f>
        <v>0</v>
      </c>
      <c r="BN144" s="84">
        <f>IFERROR(VLOOKUP($A144,IF('Index LA FSM'!$B$4=1,'Index LA FSM'!$A$9:$BZ$171,IF('Index LA FSM'!$B$4=2,'Index LA FSM'!$A$179:$BZ$341,IF('Index LA FSM'!$B$4=3,'Index LA FSM'!$A$349:$BZ$511,"Error"))),'Index LA FSM'!BN$1,0),"Error")</f>
        <v>0</v>
      </c>
      <c r="BO144" s="84">
        <f>IFERROR(VLOOKUP($A144,IF('Index LA FSM'!$B$4=1,'Index LA FSM'!$A$9:$BZ$171,IF('Index LA FSM'!$B$4=2,'Index LA FSM'!$A$179:$BZ$341,IF('Index LA FSM'!$B$4=3,'Index LA FSM'!$A$349:$BZ$511,"Error"))),'Index LA FSM'!BO$1,0),"Error")</f>
        <v>0</v>
      </c>
      <c r="BP144" s="84">
        <f>IFERROR(VLOOKUP($A144,IF('Index LA FSM'!$B$4=1,'Index LA FSM'!$A$9:$BZ$171,IF('Index LA FSM'!$B$4=2,'Index LA FSM'!$A$179:$BZ$341,IF('Index LA FSM'!$B$4=3,'Index LA FSM'!$A$349:$BZ$511,"Error"))),'Index LA FSM'!BP$1,0),"Error")</f>
        <v>0.01</v>
      </c>
      <c r="BQ144" s="84">
        <f>IFERROR(VLOOKUP($A144,IF('Index LA FSM'!$B$4=1,'Index LA FSM'!$A$9:$BZ$171,IF('Index LA FSM'!$B$4=2,'Index LA FSM'!$A$179:$BZ$341,IF('Index LA FSM'!$B$4=3,'Index LA FSM'!$A$349:$BZ$511,"Error"))),'Index LA FSM'!BQ$1,0),"Error")</f>
        <v>0.01</v>
      </c>
      <c r="BR144" s="84" t="str">
        <f>IFERROR(VLOOKUP($A144,IF('Index LA FSM'!$B$4=1,'Index LA FSM'!$A$9:$BZ$171,IF('Index LA FSM'!$B$4=2,'Index LA FSM'!$A$179:$BZ$341,IF('Index LA FSM'!$B$4=3,'Index LA FSM'!$A$349:$BZ$511,"Error"))),'Index LA FSM'!BR$1,0),"Error")</f>
        <v>x</v>
      </c>
      <c r="BS144" s="84">
        <f>IFERROR(VLOOKUP($A144,IF('Index LA FSM'!$B$4=1,'Index LA FSM'!$A$9:$BZ$171,IF('Index LA FSM'!$B$4=2,'Index LA FSM'!$A$179:$BZ$341,IF('Index LA FSM'!$B$4=3,'Index LA FSM'!$A$349:$BZ$511,"Error"))),'Index LA FSM'!BS$1,0),"Error")</f>
        <v>0.05</v>
      </c>
      <c r="BT144" s="84">
        <f>IFERROR(VLOOKUP($A144,IF('Index LA FSM'!$B$4=1,'Index LA FSM'!$A$9:$BZ$171,IF('Index LA FSM'!$B$4=2,'Index LA FSM'!$A$179:$BZ$341,IF('Index LA FSM'!$B$4=3,'Index LA FSM'!$A$349:$BZ$511,"Error"))),'Index LA FSM'!BT$1,0),"Error")</f>
        <v>0.05</v>
      </c>
      <c r="BU144" s="84">
        <f>IFERROR(VLOOKUP($A144,IF('Index LA FSM'!$B$4=1,'Index LA FSM'!$A$9:$BZ$171,IF('Index LA FSM'!$B$4=2,'Index LA FSM'!$A$179:$BZ$341,IF('Index LA FSM'!$B$4=3,'Index LA FSM'!$A$349:$BZ$511,"Error"))),'Index LA FSM'!BU$1,0),"Error")</f>
        <v>0</v>
      </c>
      <c r="BV144" s="84">
        <f>IFERROR(VLOOKUP($A144,IF('Index LA FSM'!$B$4=1,'Index LA FSM'!$A$9:$BZ$171,IF('Index LA FSM'!$B$4=2,'Index LA FSM'!$A$179:$BZ$341,IF('Index LA FSM'!$B$4=3,'Index LA FSM'!$A$349:$BZ$511,"Error"))),'Index LA FSM'!BV$1,0),"Error")</f>
        <v>0.02</v>
      </c>
      <c r="BW144" s="84">
        <f>IFERROR(VLOOKUP($A144,IF('Index LA FSM'!$B$4=1,'Index LA FSM'!$A$9:$BZ$171,IF('Index LA FSM'!$B$4=2,'Index LA FSM'!$A$179:$BZ$341,IF('Index LA FSM'!$B$4=3,'Index LA FSM'!$A$349:$BZ$511,"Error"))),'Index LA FSM'!BW$1,0),"Error")</f>
        <v>0.02</v>
      </c>
      <c r="BX144" s="84">
        <f>IFERROR(VLOOKUP($A144,IF('Index LA FSM'!$B$4=1,'Index LA FSM'!$A$9:$BZ$171,IF('Index LA FSM'!$B$4=2,'Index LA FSM'!$A$179:$BZ$341,IF('Index LA FSM'!$B$4=3,'Index LA FSM'!$A$349:$BZ$511,"Error"))),'Index LA FSM'!BX$1,0),"Error")</f>
        <v>0</v>
      </c>
      <c r="BY144" s="84">
        <f>IFERROR(VLOOKUP($A144,IF('Index LA FSM'!$B$4=1,'Index LA FSM'!$A$9:$BZ$171,IF('Index LA FSM'!$B$4=2,'Index LA FSM'!$A$179:$BZ$341,IF('Index LA FSM'!$B$4=3,'Index LA FSM'!$A$349:$BZ$511,"Error"))),'Index LA FSM'!BY$1,0),"Error")</f>
        <v>0.03</v>
      </c>
      <c r="BZ144" s="84">
        <f>IFERROR(VLOOKUP($A144,IF('Index LA FSM'!$B$4=1,'Index LA FSM'!$A$9:$BZ$171,IF('Index LA FSM'!$B$4=2,'Index LA FSM'!$A$179:$BZ$341,IF('Index LA FSM'!$B$4=3,'Index LA FSM'!$A$349:$BZ$511,"Error"))),'Index LA FSM'!BZ$1,0),"Error")</f>
        <v>0.02</v>
      </c>
    </row>
    <row r="145" spans="1:78" s="15" customFormat="1" x14ac:dyDescent="0.2">
      <c r="A145" s="20">
        <v>936</v>
      </c>
      <c r="B145" s="20" t="s">
        <v>296</v>
      </c>
      <c r="C145" s="45" t="s">
        <v>167</v>
      </c>
      <c r="D145" s="113">
        <f>IFERROR(VLOOKUP($A145,IF('Index LA FSM'!$B$4=1,'Index LA FSM'!$A$9:$BZ$171,IF('Index LA FSM'!$B$4=2,'Index LA FSM'!$A$179:$BZ$341,IF('Index LA FSM'!$B$4=3,'Index LA FSM'!$A$349:$BZ$511,"Error"))),'Index LA FSM'!D$1,0),"Error")</f>
        <v>80</v>
      </c>
      <c r="E145" s="113">
        <f>IFERROR(VLOOKUP($A145,IF('Index LA FSM'!$B$4=1,'Index LA FSM'!$A$9:$BZ$171,IF('Index LA FSM'!$B$4=2,'Index LA FSM'!$A$179:$BZ$341,IF('Index LA FSM'!$B$4=3,'Index LA FSM'!$A$349:$BZ$511,"Error"))),'Index LA FSM'!E$1,0),"Error")</f>
        <v>2960</v>
      </c>
      <c r="F145" s="113">
        <f>IFERROR(VLOOKUP($A145,IF('Index LA FSM'!$B$4=1,'Index LA FSM'!$A$9:$BZ$171,IF('Index LA FSM'!$B$4=2,'Index LA FSM'!$A$179:$BZ$341,IF('Index LA FSM'!$B$4=3,'Index LA FSM'!$A$349:$BZ$511,"Error"))),'Index LA FSM'!F$1,0),"Error")</f>
        <v>3040</v>
      </c>
      <c r="G145" s="84">
        <f>IFERROR(VLOOKUP($A145,IF('Index LA FSM'!$B$4=1,'Index LA FSM'!$A$9:$BZ$171,IF('Index LA FSM'!$B$4=2,'Index LA FSM'!$A$179:$BZ$341,IF('Index LA FSM'!$B$4=3,'Index LA FSM'!$A$349:$BZ$511,"Error"))),'Index LA FSM'!G$1,0),"Error")</f>
        <v>0.59</v>
      </c>
      <c r="H145" s="84">
        <f>IFERROR(VLOOKUP($A145,IF('Index LA FSM'!$B$4=1,'Index LA FSM'!$A$9:$BZ$171,IF('Index LA FSM'!$B$4=2,'Index LA FSM'!$A$179:$BZ$341,IF('Index LA FSM'!$B$4=3,'Index LA FSM'!$A$349:$BZ$511,"Error"))),'Index LA FSM'!H$1,0),"Error")</f>
        <v>0.67</v>
      </c>
      <c r="I145" s="84">
        <f>IFERROR(VLOOKUP($A145,IF('Index LA FSM'!$B$4=1,'Index LA FSM'!$A$9:$BZ$171,IF('Index LA FSM'!$B$4=2,'Index LA FSM'!$A$179:$BZ$341,IF('Index LA FSM'!$B$4=3,'Index LA FSM'!$A$349:$BZ$511,"Error"))),'Index LA FSM'!I$1,0),"Error")</f>
        <v>0.67</v>
      </c>
      <c r="J145" s="84">
        <f>IFERROR(VLOOKUP($A145,IF('Index LA FSM'!$B$4=1,'Index LA FSM'!$A$9:$BZ$171,IF('Index LA FSM'!$B$4=2,'Index LA FSM'!$A$179:$BZ$341,IF('Index LA FSM'!$B$4=3,'Index LA FSM'!$A$349:$BZ$511,"Error"))),'Index LA FSM'!J$1,0),"Error")</f>
        <v>0.56000000000000005</v>
      </c>
      <c r="K145" s="84">
        <f>IFERROR(VLOOKUP($A145,IF('Index LA FSM'!$B$4=1,'Index LA FSM'!$A$9:$BZ$171,IF('Index LA FSM'!$B$4=2,'Index LA FSM'!$A$179:$BZ$341,IF('Index LA FSM'!$B$4=3,'Index LA FSM'!$A$349:$BZ$511,"Error"))),'Index LA FSM'!K$1,0),"Error")</f>
        <v>0.66</v>
      </c>
      <c r="L145" s="84">
        <f>IFERROR(VLOOKUP($A145,IF('Index LA FSM'!$B$4=1,'Index LA FSM'!$A$9:$BZ$171,IF('Index LA FSM'!$B$4=2,'Index LA FSM'!$A$179:$BZ$341,IF('Index LA FSM'!$B$4=3,'Index LA FSM'!$A$349:$BZ$511,"Error"))),'Index LA FSM'!L$1,0),"Error")</f>
        <v>0.66</v>
      </c>
      <c r="M145" s="84" t="str">
        <f>IFERROR(VLOOKUP($A145,IF('Index LA FSM'!$B$4=1,'Index LA FSM'!$A$9:$BZ$171,IF('Index LA FSM'!$B$4=2,'Index LA FSM'!$A$179:$BZ$341,IF('Index LA FSM'!$B$4=3,'Index LA FSM'!$A$349:$BZ$511,"Error"))),'Index LA FSM'!M$1,0),"Error")</f>
        <v>x</v>
      </c>
      <c r="N145" s="84">
        <f>IFERROR(VLOOKUP($A145,IF('Index LA FSM'!$B$4=1,'Index LA FSM'!$A$9:$BZ$171,IF('Index LA FSM'!$B$4=2,'Index LA FSM'!$A$179:$BZ$341,IF('Index LA FSM'!$B$4=3,'Index LA FSM'!$A$349:$BZ$511,"Error"))),'Index LA FSM'!N$1,0),"Error")</f>
        <v>0.04</v>
      </c>
      <c r="O145" s="84">
        <f>IFERROR(VLOOKUP($A145,IF('Index LA FSM'!$B$4=1,'Index LA FSM'!$A$9:$BZ$171,IF('Index LA FSM'!$B$4=2,'Index LA FSM'!$A$179:$BZ$341,IF('Index LA FSM'!$B$4=3,'Index LA FSM'!$A$349:$BZ$511,"Error"))),'Index LA FSM'!O$1,0),"Error")</f>
        <v>0.04</v>
      </c>
      <c r="P145" s="84">
        <f>IFERROR(VLOOKUP($A145,IF('Index LA FSM'!$B$4=1,'Index LA FSM'!$A$9:$BZ$171,IF('Index LA FSM'!$B$4=2,'Index LA FSM'!$A$179:$BZ$341,IF('Index LA FSM'!$B$4=3,'Index LA FSM'!$A$349:$BZ$511,"Error"))),'Index LA FSM'!P$1,0),"Error")</f>
        <v>0</v>
      </c>
      <c r="Q145" s="84" t="str">
        <f>IFERROR(VLOOKUP($A145,IF('Index LA FSM'!$B$4=1,'Index LA FSM'!$A$9:$BZ$171,IF('Index LA FSM'!$B$4=2,'Index LA FSM'!$A$179:$BZ$341,IF('Index LA FSM'!$B$4=3,'Index LA FSM'!$A$349:$BZ$511,"Error"))),'Index LA FSM'!Q$1,0),"Error")</f>
        <v>x</v>
      </c>
      <c r="R145" s="84" t="str">
        <f>IFERROR(VLOOKUP($A145,IF('Index LA FSM'!$B$4=1,'Index LA FSM'!$A$9:$BZ$171,IF('Index LA FSM'!$B$4=2,'Index LA FSM'!$A$179:$BZ$341,IF('Index LA FSM'!$B$4=3,'Index LA FSM'!$A$349:$BZ$511,"Error"))),'Index LA FSM'!R$1,0),"Error")</f>
        <v>x</v>
      </c>
      <c r="S145" s="84" t="str">
        <f>IFERROR(VLOOKUP($A145,IF('Index LA FSM'!$B$4=1,'Index LA FSM'!$A$9:$BZ$171,IF('Index LA FSM'!$B$4=2,'Index LA FSM'!$A$179:$BZ$341,IF('Index LA FSM'!$B$4=3,'Index LA FSM'!$A$349:$BZ$511,"Error"))),'Index LA FSM'!S$1,0),"Error")</f>
        <v>x</v>
      </c>
      <c r="T145" s="84">
        <f>IFERROR(VLOOKUP($A145,IF('Index LA FSM'!$B$4=1,'Index LA FSM'!$A$9:$BZ$171,IF('Index LA FSM'!$B$4=2,'Index LA FSM'!$A$179:$BZ$341,IF('Index LA FSM'!$B$4=3,'Index LA FSM'!$A$349:$BZ$511,"Error"))),'Index LA FSM'!T$1,0),"Error")</f>
        <v>0.05</v>
      </c>
      <c r="U145" s="84">
        <f>IFERROR(VLOOKUP($A145,IF('Index LA FSM'!$B$4=1,'Index LA FSM'!$A$9:$BZ$171,IF('Index LA FSM'!$B$4=2,'Index LA FSM'!$A$179:$BZ$341,IF('Index LA FSM'!$B$4=3,'Index LA FSM'!$A$349:$BZ$511,"Error"))),'Index LA FSM'!U$1,0),"Error")</f>
        <v>0.05</v>
      </c>
      <c r="V145" s="84" t="str">
        <f>IFERROR(VLOOKUP($A145,IF('Index LA FSM'!$B$4=1,'Index LA FSM'!$A$9:$BZ$171,IF('Index LA FSM'!$B$4=2,'Index LA FSM'!$A$179:$BZ$341,IF('Index LA FSM'!$B$4=3,'Index LA FSM'!$A$349:$BZ$511,"Error"))),'Index LA FSM'!V$1,0),"Error")</f>
        <v>x</v>
      </c>
      <c r="W145" s="84">
        <f>IFERROR(VLOOKUP($A145,IF('Index LA FSM'!$B$4=1,'Index LA FSM'!$A$9:$BZ$171,IF('Index LA FSM'!$B$4=2,'Index LA FSM'!$A$179:$BZ$341,IF('Index LA FSM'!$B$4=3,'Index LA FSM'!$A$349:$BZ$511,"Error"))),'Index LA FSM'!W$1,0),"Error")</f>
        <v>0.02</v>
      </c>
      <c r="X145" s="84">
        <f>IFERROR(VLOOKUP($A145,IF('Index LA FSM'!$B$4=1,'Index LA FSM'!$A$9:$BZ$171,IF('Index LA FSM'!$B$4=2,'Index LA FSM'!$A$179:$BZ$341,IF('Index LA FSM'!$B$4=3,'Index LA FSM'!$A$349:$BZ$511,"Error"))),'Index LA FSM'!X$1,0),"Error")</f>
        <v>0.02</v>
      </c>
      <c r="Y145" s="84" t="str">
        <f>IFERROR(VLOOKUP($A145,IF('Index LA FSM'!$B$4=1,'Index LA FSM'!$A$9:$BZ$171,IF('Index LA FSM'!$B$4=2,'Index LA FSM'!$A$179:$BZ$341,IF('Index LA FSM'!$B$4=3,'Index LA FSM'!$A$349:$BZ$511,"Error"))),'Index LA FSM'!Y$1,0),"Error")</f>
        <v>x</v>
      </c>
      <c r="Z145" s="84" t="str">
        <f>IFERROR(VLOOKUP($A145,IF('Index LA FSM'!$B$4=1,'Index LA FSM'!$A$9:$BZ$171,IF('Index LA FSM'!$B$4=2,'Index LA FSM'!$A$179:$BZ$341,IF('Index LA FSM'!$B$4=3,'Index LA FSM'!$A$349:$BZ$511,"Error"))),'Index LA FSM'!Z$1,0),"Error")</f>
        <v>x</v>
      </c>
      <c r="AA145" s="84" t="str">
        <f>IFERROR(VLOOKUP($A145,IF('Index LA FSM'!$B$4=1,'Index LA FSM'!$A$9:$BZ$171,IF('Index LA FSM'!$B$4=2,'Index LA FSM'!$A$179:$BZ$341,IF('Index LA FSM'!$B$4=3,'Index LA FSM'!$A$349:$BZ$511,"Error"))),'Index LA FSM'!AA$1,0),"Error")</f>
        <v>x</v>
      </c>
      <c r="AB145" s="84">
        <f>IFERROR(VLOOKUP($A145,IF('Index LA FSM'!$B$4=1,'Index LA FSM'!$A$9:$BZ$171,IF('Index LA FSM'!$B$4=2,'Index LA FSM'!$A$179:$BZ$341,IF('Index LA FSM'!$B$4=3,'Index LA FSM'!$A$349:$BZ$511,"Error"))),'Index LA FSM'!AB$1,0),"Error")</f>
        <v>0</v>
      </c>
      <c r="AC145" s="84">
        <f>IFERROR(VLOOKUP($A145,IF('Index LA FSM'!$B$4=1,'Index LA FSM'!$A$9:$BZ$171,IF('Index LA FSM'!$B$4=2,'Index LA FSM'!$A$179:$BZ$341,IF('Index LA FSM'!$B$4=3,'Index LA FSM'!$A$349:$BZ$511,"Error"))),'Index LA FSM'!AC$1,0),"Error")</f>
        <v>0</v>
      </c>
      <c r="AD145" s="84">
        <f>IFERROR(VLOOKUP($A145,IF('Index LA FSM'!$B$4=1,'Index LA FSM'!$A$9:$BZ$171,IF('Index LA FSM'!$B$4=2,'Index LA FSM'!$A$179:$BZ$341,IF('Index LA FSM'!$B$4=3,'Index LA FSM'!$A$349:$BZ$511,"Error"))),'Index LA FSM'!AD$1,0),"Error")</f>
        <v>0</v>
      </c>
      <c r="AE145" s="84" t="str">
        <f>IFERROR(VLOOKUP($A145,IF('Index LA FSM'!$B$4=1,'Index LA FSM'!$A$9:$BZ$171,IF('Index LA FSM'!$B$4=2,'Index LA FSM'!$A$179:$BZ$341,IF('Index LA FSM'!$B$4=3,'Index LA FSM'!$A$349:$BZ$511,"Error"))),'Index LA FSM'!AE$1,0),"Error")</f>
        <v>x</v>
      </c>
      <c r="AF145" s="84">
        <f>IFERROR(VLOOKUP($A145,IF('Index LA FSM'!$B$4=1,'Index LA FSM'!$A$9:$BZ$171,IF('Index LA FSM'!$B$4=2,'Index LA FSM'!$A$179:$BZ$341,IF('Index LA FSM'!$B$4=3,'Index LA FSM'!$A$349:$BZ$511,"Error"))),'Index LA FSM'!AF$1,0),"Error")</f>
        <v>0.03</v>
      </c>
      <c r="AG145" s="84">
        <f>IFERROR(VLOOKUP($A145,IF('Index LA FSM'!$B$4=1,'Index LA FSM'!$A$9:$BZ$171,IF('Index LA FSM'!$B$4=2,'Index LA FSM'!$A$179:$BZ$341,IF('Index LA FSM'!$B$4=3,'Index LA FSM'!$A$349:$BZ$511,"Error"))),'Index LA FSM'!AG$1,0),"Error")</f>
        <v>0.03</v>
      </c>
      <c r="AH145" s="84">
        <f>IFERROR(VLOOKUP($A145,IF('Index LA FSM'!$B$4=1,'Index LA FSM'!$A$9:$BZ$171,IF('Index LA FSM'!$B$4=2,'Index LA FSM'!$A$179:$BZ$341,IF('Index LA FSM'!$B$4=3,'Index LA FSM'!$A$349:$BZ$511,"Error"))),'Index LA FSM'!AH$1,0),"Error")</f>
        <v>0.43</v>
      </c>
      <c r="AI145" s="84">
        <f>IFERROR(VLOOKUP($A145,IF('Index LA FSM'!$B$4=1,'Index LA FSM'!$A$9:$BZ$171,IF('Index LA FSM'!$B$4=2,'Index LA FSM'!$A$179:$BZ$341,IF('Index LA FSM'!$B$4=3,'Index LA FSM'!$A$349:$BZ$511,"Error"))),'Index LA FSM'!AI$1,0),"Error")</f>
        <v>0.55000000000000004</v>
      </c>
      <c r="AJ145" s="84">
        <f>IFERROR(VLOOKUP($A145,IF('Index LA FSM'!$B$4=1,'Index LA FSM'!$A$9:$BZ$171,IF('Index LA FSM'!$B$4=2,'Index LA FSM'!$A$179:$BZ$341,IF('Index LA FSM'!$B$4=3,'Index LA FSM'!$A$349:$BZ$511,"Error"))),'Index LA FSM'!AJ$1,0),"Error")</f>
        <v>0.55000000000000004</v>
      </c>
      <c r="AK145" s="84">
        <f>IFERROR(VLOOKUP($A145,IF('Index LA FSM'!$B$4=1,'Index LA FSM'!$A$9:$BZ$171,IF('Index LA FSM'!$B$4=2,'Index LA FSM'!$A$179:$BZ$341,IF('Index LA FSM'!$B$4=3,'Index LA FSM'!$A$349:$BZ$511,"Error"))),'Index LA FSM'!AK$1,0),"Error")</f>
        <v>0.1</v>
      </c>
      <c r="AL145" s="84">
        <f>IFERROR(VLOOKUP($A145,IF('Index LA FSM'!$B$4=1,'Index LA FSM'!$A$9:$BZ$171,IF('Index LA FSM'!$B$4=2,'Index LA FSM'!$A$179:$BZ$341,IF('Index LA FSM'!$B$4=3,'Index LA FSM'!$A$349:$BZ$511,"Error"))),'Index LA FSM'!AL$1,0),"Error")</f>
        <v>0.3</v>
      </c>
      <c r="AM145" s="84">
        <f>IFERROR(VLOOKUP($A145,IF('Index LA FSM'!$B$4=1,'Index LA FSM'!$A$9:$BZ$171,IF('Index LA FSM'!$B$4=2,'Index LA FSM'!$A$179:$BZ$341,IF('Index LA FSM'!$B$4=3,'Index LA FSM'!$A$349:$BZ$511,"Error"))),'Index LA FSM'!AM$1,0),"Error")</f>
        <v>0.28999999999999998</v>
      </c>
      <c r="AN145" s="84">
        <f>IFERROR(VLOOKUP($A145,IF('Index LA FSM'!$B$4=1,'Index LA FSM'!$A$9:$BZ$171,IF('Index LA FSM'!$B$4=2,'Index LA FSM'!$A$179:$BZ$341,IF('Index LA FSM'!$B$4=3,'Index LA FSM'!$A$349:$BZ$511,"Error"))),'Index LA FSM'!AN$1,0),"Error")</f>
        <v>0</v>
      </c>
      <c r="AO145" s="84">
        <f>IFERROR(VLOOKUP($A145,IF('Index LA FSM'!$B$4=1,'Index LA FSM'!$A$9:$BZ$171,IF('Index LA FSM'!$B$4=2,'Index LA FSM'!$A$179:$BZ$341,IF('Index LA FSM'!$B$4=3,'Index LA FSM'!$A$349:$BZ$511,"Error"))),'Index LA FSM'!AO$1,0),"Error")</f>
        <v>0.01</v>
      </c>
      <c r="AP145" s="84">
        <f>IFERROR(VLOOKUP($A145,IF('Index LA FSM'!$B$4=1,'Index LA FSM'!$A$9:$BZ$171,IF('Index LA FSM'!$B$4=2,'Index LA FSM'!$A$179:$BZ$341,IF('Index LA FSM'!$B$4=3,'Index LA FSM'!$A$349:$BZ$511,"Error"))),'Index LA FSM'!AP$1,0),"Error")</f>
        <v>0.01</v>
      </c>
      <c r="AQ145" s="84" t="str">
        <f>IFERROR(VLOOKUP($A145,IF('Index LA FSM'!$B$4=1,'Index LA FSM'!$A$9:$BZ$171,IF('Index LA FSM'!$B$4=2,'Index LA FSM'!$A$179:$BZ$341,IF('Index LA FSM'!$B$4=3,'Index LA FSM'!$A$349:$BZ$511,"Error"))),'Index LA FSM'!AQ$1,0),"Error")</f>
        <v>x</v>
      </c>
      <c r="AR145" s="84">
        <f>IFERROR(VLOOKUP($A145,IF('Index LA FSM'!$B$4=1,'Index LA FSM'!$A$9:$BZ$171,IF('Index LA FSM'!$B$4=2,'Index LA FSM'!$A$179:$BZ$341,IF('Index LA FSM'!$B$4=3,'Index LA FSM'!$A$349:$BZ$511,"Error"))),'Index LA FSM'!AR$1,0),"Error")</f>
        <v>0.17</v>
      </c>
      <c r="AS145" s="84">
        <f>IFERROR(VLOOKUP($A145,IF('Index LA FSM'!$B$4=1,'Index LA FSM'!$A$9:$BZ$171,IF('Index LA FSM'!$B$4=2,'Index LA FSM'!$A$179:$BZ$341,IF('Index LA FSM'!$B$4=3,'Index LA FSM'!$A$349:$BZ$511,"Error"))),'Index LA FSM'!AS$1,0),"Error")</f>
        <v>0.17</v>
      </c>
      <c r="AT145" s="84">
        <f>IFERROR(VLOOKUP($A145,IF('Index LA FSM'!$B$4=1,'Index LA FSM'!$A$9:$BZ$171,IF('Index LA FSM'!$B$4=2,'Index LA FSM'!$A$179:$BZ$341,IF('Index LA FSM'!$B$4=3,'Index LA FSM'!$A$349:$BZ$511,"Error"))),'Index LA FSM'!AT$1,0),"Error")</f>
        <v>0.33</v>
      </c>
      <c r="AU145" s="84">
        <f>IFERROR(VLOOKUP($A145,IF('Index LA FSM'!$B$4=1,'Index LA FSM'!$A$9:$BZ$171,IF('Index LA FSM'!$B$4=2,'Index LA FSM'!$A$179:$BZ$341,IF('Index LA FSM'!$B$4=3,'Index LA FSM'!$A$349:$BZ$511,"Error"))),'Index LA FSM'!AU$1,0),"Error")</f>
        <v>0.24</v>
      </c>
      <c r="AV145" s="84">
        <f>IFERROR(VLOOKUP($A145,IF('Index LA FSM'!$B$4=1,'Index LA FSM'!$A$9:$BZ$171,IF('Index LA FSM'!$B$4=2,'Index LA FSM'!$A$179:$BZ$341,IF('Index LA FSM'!$B$4=3,'Index LA FSM'!$A$349:$BZ$511,"Error"))),'Index LA FSM'!AV$1,0),"Error")</f>
        <v>0.25</v>
      </c>
      <c r="AW145" s="84">
        <f>IFERROR(VLOOKUP($A145,IF('Index LA FSM'!$B$4=1,'Index LA FSM'!$A$9:$BZ$171,IF('Index LA FSM'!$B$4=2,'Index LA FSM'!$A$179:$BZ$341,IF('Index LA FSM'!$B$4=3,'Index LA FSM'!$A$349:$BZ$511,"Error"))),'Index LA FSM'!AW$1,0),"Error")</f>
        <v>0</v>
      </c>
      <c r="AX145" s="84">
        <f>IFERROR(VLOOKUP($A145,IF('Index LA FSM'!$B$4=1,'Index LA FSM'!$A$9:$BZ$171,IF('Index LA FSM'!$B$4=2,'Index LA FSM'!$A$179:$BZ$341,IF('Index LA FSM'!$B$4=3,'Index LA FSM'!$A$349:$BZ$511,"Error"))),'Index LA FSM'!AX$1,0),"Error")</f>
        <v>0.01</v>
      </c>
      <c r="AY145" s="84">
        <f>IFERROR(VLOOKUP($A145,IF('Index LA FSM'!$B$4=1,'Index LA FSM'!$A$9:$BZ$171,IF('Index LA FSM'!$B$4=2,'Index LA FSM'!$A$179:$BZ$341,IF('Index LA FSM'!$B$4=3,'Index LA FSM'!$A$349:$BZ$511,"Error"))),'Index LA FSM'!AY$1,0),"Error")</f>
        <v>0.01</v>
      </c>
      <c r="AZ145" s="84">
        <f>IFERROR(VLOOKUP($A145,IF('Index LA FSM'!$B$4=1,'Index LA FSM'!$A$9:$BZ$171,IF('Index LA FSM'!$B$4=2,'Index LA FSM'!$A$179:$BZ$341,IF('Index LA FSM'!$B$4=3,'Index LA FSM'!$A$349:$BZ$511,"Error"))),'Index LA FSM'!AZ$1,0),"Error")</f>
        <v>0</v>
      </c>
      <c r="BA145" s="84">
        <f>IFERROR(VLOOKUP($A145,IF('Index LA FSM'!$B$4=1,'Index LA FSM'!$A$9:$BZ$171,IF('Index LA FSM'!$B$4=2,'Index LA FSM'!$A$179:$BZ$341,IF('Index LA FSM'!$B$4=3,'Index LA FSM'!$A$349:$BZ$511,"Error"))),'Index LA FSM'!BA$1,0),"Error")</f>
        <v>0</v>
      </c>
      <c r="BB145" s="84">
        <f>IFERROR(VLOOKUP($A145,IF('Index LA FSM'!$B$4=1,'Index LA FSM'!$A$9:$BZ$171,IF('Index LA FSM'!$B$4=2,'Index LA FSM'!$A$179:$BZ$341,IF('Index LA FSM'!$B$4=3,'Index LA FSM'!$A$349:$BZ$511,"Error"))),'Index LA FSM'!BB$1,0),"Error")</f>
        <v>0</v>
      </c>
      <c r="BC145" s="84" t="str">
        <f>IFERROR(VLOOKUP($A145,IF('Index LA FSM'!$B$4=1,'Index LA FSM'!$A$9:$BZ$171,IF('Index LA FSM'!$B$4=2,'Index LA FSM'!$A$179:$BZ$341,IF('Index LA FSM'!$B$4=3,'Index LA FSM'!$A$349:$BZ$511,"Error"))),'Index LA FSM'!BC$1,0),"Error")</f>
        <v>x</v>
      </c>
      <c r="BD145" s="84">
        <f>IFERROR(VLOOKUP($A145,IF('Index LA FSM'!$B$4=1,'Index LA FSM'!$A$9:$BZ$171,IF('Index LA FSM'!$B$4=2,'Index LA FSM'!$A$179:$BZ$341,IF('Index LA FSM'!$B$4=3,'Index LA FSM'!$A$349:$BZ$511,"Error"))),'Index LA FSM'!BD$1,0),"Error")</f>
        <v>0.01</v>
      </c>
      <c r="BE145" s="84">
        <f>IFERROR(VLOOKUP($A145,IF('Index LA FSM'!$B$4=1,'Index LA FSM'!$A$9:$BZ$171,IF('Index LA FSM'!$B$4=2,'Index LA FSM'!$A$179:$BZ$341,IF('Index LA FSM'!$B$4=3,'Index LA FSM'!$A$349:$BZ$511,"Error"))),'Index LA FSM'!BE$1,0),"Error")</f>
        <v>0.01</v>
      </c>
      <c r="BF145" s="84" t="str">
        <f>IFERROR(VLOOKUP($A145,IF('Index LA FSM'!$B$4=1,'Index LA FSM'!$A$9:$BZ$171,IF('Index LA FSM'!$B$4=2,'Index LA FSM'!$A$179:$BZ$341,IF('Index LA FSM'!$B$4=3,'Index LA FSM'!$A$349:$BZ$511,"Error"))),'Index LA FSM'!BF$1,0),"Error")</f>
        <v>x</v>
      </c>
      <c r="BG145" s="84">
        <f>IFERROR(VLOOKUP($A145,IF('Index LA FSM'!$B$4=1,'Index LA FSM'!$A$9:$BZ$171,IF('Index LA FSM'!$B$4=2,'Index LA FSM'!$A$179:$BZ$341,IF('Index LA FSM'!$B$4=3,'Index LA FSM'!$A$349:$BZ$511,"Error"))),'Index LA FSM'!BG$1,0),"Error")</f>
        <v>0.01</v>
      </c>
      <c r="BH145" s="84">
        <f>IFERROR(VLOOKUP($A145,IF('Index LA FSM'!$B$4=1,'Index LA FSM'!$A$9:$BZ$171,IF('Index LA FSM'!$B$4=2,'Index LA FSM'!$A$179:$BZ$341,IF('Index LA FSM'!$B$4=3,'Index LA FSM'!$A$349:$BZ$511,"Error"))),'Index LA FSM'!BH$1,0),"Error")</f>
        <v>0.01</v>
      </c>
      <c r="BI145" s="84">
        <f>IFERROR(VLOOKUP($A145,IF('Index LA FSM'!$B$4=1,'Index LA FSM'!$A$9:$BZ$171,IF('Index LA FSM'!$B$4=2,'Index LA FSM'!$A$179:$BZ$341,IF('Index LA FSM'!$B$4=3,'Index LA FSM'!$A$349:$BZ$511,"Error"))),'Index LA FSM'!BI$1,0),"Error")</f>
        <v>0</v>
      </c>
      <c r="BJ145" s="84" t="str">
        <f>IFERROR(VLOOKUP($A145,IF('Index LA FSM'!$B$4=1,'Index LA FSM'!$A$9:$BZ$171,IF('Index LA FSM'!$B$4=2,'Index LA FSM'!$A$179:$BZ$341,IF('Index LA FSM'!$B$4=3,'Index LA FSM'!$A$349:$BZ$511,"Error"))),'Index LA FSM'!BJ$1,0),"Error")</f>
        <v>-</v>
      </c>
      <c r="BK145" s="84" t="str">
        <f>IFERROR(VLOOKUP($A145,IF('Index LA FSM'!$B$4=1,'Index LA FSM'!$A$9:$BZ$171,IF('Index LA FSM'!$B$4=2,'Index LA FSM'!$A$179:$BZ$341,IF('Index LA FSM'!$B$4=3,'Index LA FSM'!$A$349:$BZ$511,"Error"))),'Index LA FSM'!BK$1,0),"Error")</f>
        <v>-</v>
      </c>
      <c r="BL145" s="84" t="str">
        <f>IFERROR(VLOOKUP($A145,IF('Index LA FSM'!$B$4=1,'Index LA FSM'!$A$9:$BZ$171,IF('Index LA FSM'!$B$4=2,'Index LA FSM'!$A$179:$BZ$341,IF('Index LA FSM'!$B$4=3,'Index LA FSM'!$A$349:$BZ$511,"Error"))),'Index LA FSM'!BL$1,0),"Error")</f>
        <v>x</v>
      </c>
      <c r="BM145" s="84" t="str">
        <f>IFERROR(VLOOKUP($A145,IF('Index LA FSM'!$B$4=1,'Index LA FSM'!$A$9:$BZ$171,IF('Index LA FSM'!$B$4=2,'Index LA FSM'!$A$179:$BZ$341,IF('Index LA FSM'!$B$4=3,'Index LA FSM'!$A$349:$BZ$511,"Error"))),'Index LA FSM'!BM$1,0),"Error")</f>
        <v>x</v>
      </c>
      <c r="BN145" s="84" t="str">
        <f>IFERROR(VLOOKUP($A145,IF('Index LA FSM'!$B$4=1,'Index LA FSM'!$A$9:$BZ$171,IF('Index LA FSM'!$B$4=2,'Index LA FSM'!$A$179:$BZ$341,IF('Index LA FSM'!$B$4=3,'Index LA FSM'!$A$349:$BZ$511,"Error"))),'Index LA FSM'!BN$1,0),"Error")</f>
        <v>x</v>
      </c>
      <c r="BO145" s="84" t="str">
        <f>IFERROR(VLOOKUP($A145,IF('Index LA FSM'!$B$4=1,'Index LA FSM'!$A$9:$BZ$171,IF('Index LA FSM'!$B$4=2,'Index LA FSM'!$A$179:$BZ$341,IF('Index LA FSM'!$B$4=3,'Index LA FSM'!$A$349:$BZ$511,"Error"))),'Index LA FSM'!BO$1,0),"Error")</f>
        <v>x</v>
      </c>
      <c r="BP145" s="84" t="str">
        <f>IFERROR(VLOOKUP($A145,IF('Index LA FSM'!$B$4=1,'Index LA FSM'!$A$9:$BZ$171,IF('Index LA FSM'!$B$4=2,'Index LA FSM'!$A$179:$BZ$341,IF('Index LA FSM'!$B$4=3,'Index LA FSM'!$A$349:$BZ$511,"Error"))),'Index LA FSM'!BP$1,0),"Error")</f>
        <v>x</v>
      </c>
      <c r="BQ145" s="84" t="str">
        <f>IFERROR(VLOOKUP($A145,IF('Index LA FSM'!$B$4=1,'Index LA FSM'!$A$9:$BZ$171,IF('Index LA FSM'!$B$4=2,'Index LA FSM'!$A$179:$BZ$341,IF('Index LA FSM'!$B$4=3,'Index LA FSM'!$A$349:$BZ$511,"Error"))),'Index LA FSM'!BQ$1,0),"Error")</f>
        <v>x</v>
      </c>
      <c r="BR145" s="84">
        <f>IFERROR(VLOOKUP($A145,IF('Index LA FSM'!$B$4=1,'Index LA FSM'!$A$9:$BZ$171,IF('Index LA FSM'!$B$4=2,'Index LA FSM'!$A$179:$BZ$341,IF('Index LA FSM'!$B$4=3,'Index LA FSM'!$A$349:$BZ$511,"Error"))),'Index LA FSM'!BR$1,0),"Error")</f>
        <v>0.17</v>
      </c>
      <c r="BS145" s="84">
        <f>IFERROR(VLOOKUP($A145,IF('Index LA FSM'!$B$4=1,'Index LA FSM'!$A$9:$BZ$171,IF('Index LA FSM'!$B$4=2,'Index LA FSM'!$A$179:$BZ$341,IF('Index LA FSM'!$B$4=3,'Index LA FSM'!$A$349:$BZ$511,"Error"))),'Index LA FSM'!BS$1,0),"Error")</f>
        <v>0.11</v>
      </c>
      <c r="BT145" s="84">
        <f>IFERROR(VLOOKUP($A145,IF('Index LA FSM'!$B$4=1,'Index LA FSM'!$A$9:$BZ$171,IF('Index LA FSM'!$B$4=2,'Index LA FSM'!$A$179:$BZ$341,IF('Index LA FSM'!$B$4=3,'Index LA FSM'!$A$349:$BZ$511,"Error"))),'Index LA FSM'!BT$1,0),"Error")</f>
        <v>0.11</v>
      </c>
      <c r="BU145" s="84" t="str">
        <f>IFERROR(VLOOKUP($A145,IF('Index LA FSM'!$B$4=1,'Index LA FSM'!$A$9:$BZ$171,IF('Index LA FSM'!$B$4=2,'Index LA FSM'!$A$179:$BZ$341,IF('Index LA FSM'!$B$4=3,'Index LA FSM'!$A$349:$BZ$511,"Error"))),'Index LA FSM'!BU$1,0),"Error")</f>
        <v>x</v>
      </c>
      <c r="BV145" s="84" t="str">
        <f>IFERROR(VLOOKUP($A145,IF('Index LA FSM'!$B$4=1,'Index LA FSM'!$A$9:$BZ$171,IF('Index LA FSM'!$B$4=2,'Index LA FSM'!$A$179:$BZ$341,IF('Index LA FSM'!$B$4=3,'Index LA FSM'!$A$349:$BZ$511,"Error"))),'Index LA FSM'!BV$1,0),"Error")</f>
        <v>-</v>
      </c>
      <c r="BW145" s="84" t="str">
        <f>IFERROR(VLOOKUP($A145,IF('Index LA FSM'!$B$4=1,'Index LA FSM'!$A$9:$BZ$171,IF('Index LA FSM'!$B$4=2,'Index LA FSM'!$A$179:$BZ$341,IF('Index LA FSM'!$B$4=3,'Index LA FSM'!$A$349:$BZ$511,"Error"))),'Index LA FSM'!BW$1,0),"Error")</f>
        <v>-</v>
      </c>
      <c r="BX145" s="84">
        <f>IFERROR(VLOOKUP($A145,IF('Index LA FSM'!$B$4=1,'Index LA FSM'!$A$9:$BZ$171,IF('Index LA FSM'!$B$4=2,'Index LA FSM'!$A$179:$BZ$341,IF('Index LA FSM'!$B$4=3,'Index LA FSM'!$A$349:$BZ$511,"Error"))),'Index LA FSM'!BX$1,0),"Error")</f>
        <v>0.22</v>
      </c>
      <c r="BY145" s="84">
        <f>IFERROR(VLOOKUP($A145,IF('Index LA FSM'!$B$4=1,'Index LA FSM'!$A$9:$BZ$171,IF('Index LA FSM'!$B$4=2,'Index LA FSM'!$A$179:$BZ$341,IF('Index LA FSM'!$B$4=3,'Index LA FSM'!$A$349:$BZ$511,"Error"))),'Index LA FSM'!BY$1,0),"Error")</f>
        <v>0.21</v>
      </c>
      <c r="BZ145" s="84">
        <f>IFERROR(VLOOKUP($A145,IF('Index LA FSM'!$B$4=1,'Index LA FSM'!$A$9:$BZ$171,IF('Index LA FSM'!$B$4=2,'Index LA FSM'!$A$179:$BZ$341,IF('Index LA FSM'!$B$4=3,'Index LA FSM'!$A$349:$BZ$511,"Error"))),'Index LA FSM'!BZ$1,0),"Error")</f>
        <v>0.22</v>
      </c>
    </row>
    <row r="146" spans="1:78" s="15" customFormat="1" x14ac:dyDescent="0.2">
      <c r="A146" s="20">
        <v>319</v>
      </c>
      <c r="B146" s="20" t="s">
        <v>297</v>
      </c>
      <c r="C146" s="45" t="s">
        <v>165</v>
      </c>
      <c r="D146" s="113">
        <f>IFERROR(VLOOKUP($A146,IF('Index LA FSM'!$B$4=1,'Index LA FSM'!$A$9:$BZ$171,IF('Index LA FSM'!$B$4=2,'Index LA FSM'!$A$179:$BZ$341,IF('Index LA FSM'!$B$4=3,'Index LA FSM'!$A$349:$BZ$511,"Error"))),'Index LA FSM'!D$1,0),"Error")</f>
        <v>80</v>
      </c>
      <c r="E146" s="113">
        <f>IFERROR(VLOOKUP($A146,IF('Index LA FSM'!$B$4=1,'Index LA FSM'!$A$9:$BZ$171,IF('Index LA FSM'!$B$4=2,'Index LA FSM'!$A$179:$BZ$341,IF('Index LA FSM'!$B$4=3,'Index LA FSM'!$A$349:$BZ$511,"Error"))),'Index LA FSM'!E$1,0),"Error")</f>
        <v>1680</v>
      </c>
      <c r="F146" s="113">
        <f>IFERROR(VLOOKUP($A146,IF('Index LA FSM'!$B$4=1,'Index LA FSM'!$A$9:$BZ$171,IF('Index LA FSM'!$B$4=2,'Index LA FSM'!$A$179:$BZ$341,IF('Index LA FSM'!$B$4=3,'Index LA FSM'!$A$349:$BZ$511,"Error"))),'Index LA FSM'!F$1,0),"Error")</f>
        <v>1750</v>
      </c>
      <c r="G146" s="84">
        <f>IFERROR(VLOOKUP($A146,IF('Index LA FSM'!$B$4=1,'Index LA FSM'!$A$9:$BZ$171,IF('Index LA FSM'!$B$4=2,'Index LA FSM'!$A$179:$BZ$341,IF('Index LA FSM'!$B$4=3,'Index LA FSM'!$A$349:$BZ$511,"Error"))),'Index LA FSM'!G$1,0),"Error")</f>
        <v>0.82</v>
      </c>
      <c r="H146" s="84">
        <f>IFERROR(VLOOKUP($A146,IF('Index LA FSM'!$B$4=1,'Index LA FSM'!$A$9:$BZ$171,IF('Index LA FSM'!$B$4=2,'Index LA FSM'!$A$179:$BZ$341,IF('Index LA FSM'!$B$4=3,'Index LA FSM'!$A$349:$BZ$511,"Error"))),'Index LA FSM'!H$1,0),"Error")</f>
        <v>0.81</v>
      </c>
      <c r="I146" s="84">
        <f>IFERROR(VLOOKUP($A146,IF('Index LA FSM'!$B$4=1,'Index LA FSM'!$A$9:$BZ$171,IF('Index LA FSM'!$B$4=2,'Index LA FSM'!$A$179:$BZ$341,IF('Index LA FSM'!$B$4=3,'Index LA FSM'!$A$349:$BZ$511,"Error"))),'Index LA FSM'!I$1,0),"Error")</f>
        <v>0.81</v>
      </c>
      <c r="J146" s="84">
        <f>IFERROR(VLOOKUP($A146,IF('Index LA FSM'!$B$4=1,'Index LA FSM'!$A$9:$BZ$171,IF('Index LA FSM'!$B$4=2,'Index LA FSM'!$A$179:$BZ$341,IF('Index LA FSM'!$B$4=3,'Index LA FSM'!$A$349:$BZ$511,"Error"))),'Index LA FSM'!J$1,0),"Error")</f>
        <v>0.75</v>
      </c>
      <c r="K146" s="84">
        <f>IFERROR(VLOOKUP($A146,IF('Index LA FSM'!$B$4=1,'Index LA FSM'!$A$9:$BZ$171,IF('Index LA FSM'!$B$4=2,'Index LA FSM'!$A$179:$BZ$341,IF('Index LA FSM'!$B$4=3,'Index LA FSM'!$A$349:$BZ$511,"Error"))),'Index LA FSM'!K$1,0),"Error")</f>
        <v>0.77</v>
      </c>
      <c r="L146" s="84">
        <f>IFERROR(VLOOKUP($A146,IF('Index LA FSM'!$B$4=1,'Index LA FSM'!$A$9:$BZ$171,IF('Index LA FSM'!$B$4=2,'Index LA FSM'!$A$179:$BZ$341,IF('Index LA FSM'!$B$4=3,'Index LA FSM'!$A$349:$BZ$511,"Error"))),'Index LA FSM'!L$1,0),"Error")</f>
        <v>0.77</v>
      </c>
      <c r="M146" s="84">
        <f>IFERROR(VLOOKUP($A146,IF('Index LA FSM'!$B$4=1,'Index LA FSM'!$A$9:$BZ$171,IF('Index LA FSM'!$B$4=2,'Index LA FSM'!$A$179:$BZ$341,IF('Index LA FSM'!$B$4=3,'Index LA FSM'!$A$349:$BZ$511,"Error"))),'Index LA FSM'!M$1,0),"Error")</f>
        <v>0.09</v>
      </c>
      <c r="N146" s="84">
        <f>IFERROR(VLOOKUP($A146,IF('Index LA FSM'!$B$4=1,'Index LA FSM'!$A$9:$BZ$171,IF('Index LA FSM'!$B$4=2,'Index LA FSM'!$A$179:$BZ$341,IF('Index LA FSM'!$B$4=3,'Index LA FSM'!$A$349:$BZ$511,"Error"))),'Index LA FSM'!N$1,0),"Error")</f>
        <v>0.02</v>
      </c>
      <c r="O146" s="84">
        <f>IFERROR(VLOOKUP($A146,IF('Index LA FSM'!$B$4=1,'Index LA FSM'!$A$9:$BZ$171,IF('Index LA FSM'!$B$4=2,'Index LA FSM'!$A$179:$BZ$341,IF('Index LA FSM'!$B$4=3,'Index LA FSM'!$A$349:$BZ$511,"Error"))),'Index LA FSM'!O$1,0),"Error")</f>
        <v>0.03</v>
      </c>
      <c r="P146" s="84">
        <f>IFERROR(VLOOKUP($A146,IF('Index LA FSM'!$B$4=1,'Index LA FSM'!$A$9:$BZ$171,IF('Index LA FSM'!$B$4=2,'Index LA FSM'!$A$179:$BZ$341,IF('Index LA FSM'!$B$4=3,'Index LA FSM'!$A$349:$BZ$511,"Error"))),'Index LA FSM'!P$1,0),"Error")</f>
        <v>0</v>
      </c>
      <c r="Q146" s="84" t="str">
        <f>IFERROR(VLOOKUP($A146,IF('Index LA FSM'!$B$4=1,'Index LA FSM'!$A$9:$BZ$171,IF('Index LA FSM'!$B$4=2,'Index LA FSM'!$A$179:$BZ$341,IF('Index LA FSM'!$B$4=3,'Index LA FSM'!$A$349:$BZ$511,"Error"))),'Index LA FSM'!Q$1,0),"Error")</f>
        <v>-</v>
      </c>
      <c r="R146" s="84" t="str">
        <f>IFERROR(VLOOKUP($A146,IF('Index LA FSM'!$B$4=1,'Index LA FSM'!$A$9:$BZ$171,IF('Index LA FSM'!$B$4=2,'Index LA FSM'!$A$179:$BZ$341,IF('Index LA FSM'!$B$4=3,'Index LA FSM'!$A$349:$BZ$511,"Error"))),'Index LA FSM'!R$1,0),"Error")</f>
        <v>-</v>
      </c>
      <c r="S146" s="84" t="str">
        <f>IFERROR(VLOOKUP($A146,IF('Index LA FSM'!$B$4=1,'Index LA FSM'!$A$9:$BZ$171,IF('Index LA FSM'!$B$4=2,'Index LA FSM'!$A$179:$BZ$341,IF('Index LA FSM'!$B$4=3,'Index LA FSM'!$A$349:$BZ$511,"Error"))),'Index LA FSM'!S$1,0),"Error")</f>
        <v>x</v>
      </c>
      <c r="T146" s="84">
        <f>IFERROR(VLOOKUP($A146,IF('Index LA FSM'!$B$4=1,'Index LA FSM'!$A$9:$BZ$171,IF('Index LA FSM'!$B$4=2,'Index LA FSM'!$A$179:$BZ$341,IF('Index LA FSM'!$B$4=3,'Index LA FSM'!$A$349:$BZ$511,"Error"))),'Index LA FSM'!T$1,0),"Error")</f>
        <v>0.04</v>
      </c>
      <c r="U146" s="84">
        <f>IFERROR(VLOOKUP($A146,IF('Index LA FSM'!$B$4=1,'Index LA FSM'!$A$9:$BZ$171,IF('Index LA FSM'!$B$4=2,'Index LA FSM'!$A$179:$BZ$341,IF('Index LA FSM'!$B$4=3,'Index LA FSM'!$A$349:$BZ$511,"Error"))),'Index LA FSM'!U$1,0),"Error")</f>
        <v>0.04</v>
      </c>
      <c r="V146" s="84">
        <f>IFERROR(VLOOKUP($A146,IF('Index LA FSM'!$B$4=1,'Index LA FSM'!$A$9:$BZ$171,IF('Index LA FSM'!$B$4=2,'Index LA FSM'!$A$179:$BZ$341,IF('Index LA FSM'!$B$4=3,'Index LA FSM'!$A$349:$BZ$511,"Error"))),'Index LA FSM'!V$1,0),"Error")</f>
        <v>0.08</v>
      </c>
      <c r="W146" s="84">
        <f>IFERROR(VLOOKUP($A146,IF('Index LA FSM'!$B$4=1,'Index LA FSM'!$A$9:$BZ$171,IF('Index LA FSM'!$B$4=2,'Index LA FSM'!$A$179:$BZ$341,IF('Index LA FSM'!$B$4=3,'Index LA FSM'!$A$349:$BZ$511,"Error"))),'Index LA FSM'!W$1,0),"Error")</f>
        <v>0.03</v>
      </c>
      <c r="X146" s="84">
        <f>IFERROR(VLOOKUP($A146,IF('Index LA FSM'!$B$4=1,'Index LA FSM'!$A$9:$BZ$171,IF('Index LA FSM'!$B$4=2,'Index LA FSM'!$A$179:$BZ$341,IF('Index LA FSM'!$B$4=3,'Index LA FSM'!$A$349:$BZ$511,"Error"))),'Index LA FSM'!X$1,0),"Error")</f>
        <v>0.03</v>
      </c>
      <c r="Y146" s="84">
        <f>IFERROR(VLOOKUP($A146,IF('Index LA FSM'!$B$4=1,'Index LA FSM'!$A$9:$BZ$171,IF('Index LA FSM'!$B$4=2,'Index LA FSM'!$A$179:$BZ$341,IF('Index LA FSM'!$B$4=3,'Index LA FSM'!$A$349:$BZ$511,"Error"))),'Index LA FSM'!Y$1,0),"Error")</f>
        <v>0</v>
      </c>
      <c r="Z146" s="84">
        <f>IFERROR(VLOOKUP($A146,IF('Index LA FSM'!$B$4=1,'Index LA FSM'!$A$9:$BZ$171,IF('Index LA FSM'!$B$4=2,'Index LA FSM'!$A$179:$BZ$341,IF('Index LA FSM'!$B$4=3,'Index LA FSM'!$A$349:$BZ$511,"Error"))),'Index LA FSM'!Z$1,0),"Error")</f>
        <v>0</v>
      </c>
      <c r="AA146" s="84">
        <f>IFERROR(VLOOKUP($A146,IF('Index LA FSM'!$B$4=1,'Index LA FSM'!$A$9:$BZ$171,IF('Index LA FSM'!$B$4=2,'Index LA FSM'!$A$179:$BZ$341,IF('Index LA FSM'!$B$4=3,'Index LA FSM'!$A$349:$BZ$511,"Error"))),'Index LA FSM'!AA$1,0),"Error")</f>
        <v>0</v>
      </c>
      <c r="AB146" s="84">
        <f>IFERROR(VLOOKUP($A146,IF('Index LA FSM'!$B$4=1,'Index LA FSM'!$A$9:$BZ$171,IF('Index LA FSM'!$B$4=2,'Index LA FSM'!$A$179:$BZ$341,IF('Index LA FSM'!$B$4=3,'Index LA FSM'!$A$349:$BZ$511,"Error"))),'Index LA FSM'!AB$1,0),"Error")</f>
        <v>0</v>
      </c>
      <c r="AC146" s="84">
        <f>IFERROR(VLOOKUP($A146,IF('Index LA FSM'!$B$4=1,'Index LA FSM'!$A$9:$BZ$171,IF('Index LA FSM'!$B$4=2,'Index LA FSM'!$A$179:$BZ$341,IF('Index LA FSM'!$B$4=3,'Index LA FSM'!$A$349:$BZ$511,"Error"))),'Index LA FSM'!AC$1,0),"Error")</f>
        <v>0</v>
      </c>
      <c r="AD146" s="84">
        <f>IFERROR(VLOOKUP($A146,IF('Index LA FSM'!$B$4=1,'Index LA FSM'!$A$9:$BZ$171,IF('Index LA FSM'!$B$4=2,'Index LA FSM'!$A$179:$BZ$341,IF('Index LA FSM'!$B$4=3,'Index LA FSM'!$A$349:$BZ$511,"Error"))),'Index LA FSM'!AD$1,0),"Error")</f>
        <v>0</v>
      </c>
      <c r="AE146" s="84" t="str">
        <f>IFERROR(VLOOKUP($A146,IF('Index LA FSM'!$B$4=1,'Index LA FSM'!$A$9:$BZ$171,IF('Index LA FSM'!$B$4=2,'Index LA FSM'!$A$179:$BZ$341,IF('Index LA FSM'!$B$4=3,'Index LA FSM'!$A$349:$BZ$511,"Error"))),'Index LA FSM'!AE$1,0),"Error")</f>
        <v>x</v>
      </c>
      <c r="AF146" s="84">
        <f>IFERROR(VLOOKUP($A146,IF('Index LA FSM'!$B$4=1,'Index LA FSM'!$A$9:$BZ$171,IF('Index LA FSM'!$B$4=2,'Index LA FSM'!$A$179:$BZ$341,IF('Index LA FSM'!$B$4=3,'Index LA FSM'!$A$349:$BZ$511,"Error"))),'Index LA FSM'!AF$1,0),"Error")</f>
        <v>0.02</v>
      </c>
      <c r="AG146" s="84">
        <f>IFERROR(VLOOKUP($A146,IF('Index LA FSM'!$B$4=1,'Index LA FSM'!$A$9:$BZ$171,IF('Index LA FSM'!$B$4=2,'Index LA FSM'!$A$179:$BZ$341,IF('Index LA FSM'!$B$4=3,'Index LA FSM'!$A$349:$BZ$511,"Error"))),'Index LA FSM'!AG$1,0),"Error")</f>
        <v>0.02</v>
      </c>
      <c r="AH146" s="84">
        <f>IFERROR(VLOOKUP($A146,IF('Index LA FSM'!$B$4=1,'Index LA FSM'!$A$9:$BZ$171,IF('Index LA FSM'!$B$4=2,'Index LA FSM'!$A$179:$BZ$341,IF('Index LA FSM'!$B$4=3,'Index LA FSM'!$A$349:$BZ$511,"Error"))),'Index LA FSM'!AH$1,0),"Error")</f>
        <v>0.54</v>
      </c>
      <c r="AI146" s="84">
        <f>IFERROR(VLOOKUP($A146,IF('Index LA FSM'!$B$4=1,'Index LA FSM'!$A$9:$BZ$171,IF('Index LA FSM'!$B$4=2,'Index LA FSM'!$A$179:$BZ$341,IF('Index LA FSM'!$B$4=3,'Index LA FSM'!$A$349:$BZ$511,"Error"))),'Index LA FSM'!AI$1,0),"Error")</f>
        <v>0.67</v>
      </c>
      <c r="AJ146" s="84">
        <f>IFERROR(VLOOKUP($A146,IF('Index LA FSM'!$B$4=1,'Index LA FSM'!$A$9:$BZ$171,IF('Index LA FSM'!$B$4=2,'Index LA FSM'!$A$179:$BZ$341,IF('Index LA FSM'!$B$4=3,'Index LA FSM'!$A$349:$BZ$511,"Error"))),'Index LA FSM'!AJ$1,0),"Error")</f>
        <v>0.67</v>
      </c>
      <c r="AK146" s="84">
        <f>IFERROR(VLOOKUP($A146,IF('Index LA FSM'!$B$4=1,'Index LA FSM'!$A$9:$BZ$171,IF('Index LA FSM'!$B$4=2,'Index LA FSM'!$A$179:$BZ$341,IF('Index LA FSM'!$B$4=3,'Index LA FSM'!$A$349:$BZ$511,"Error"))),'Index LA FSM'!AK$1,0),"Error")</f>
        <v>0.18</v>
      </c>
      <c r="AL146" s="84">
        <f>IFERROR(VLOOKUP($A146,IF('Index LA FSM'!$B$4=1,'Index LA FSM'!$A$9:$BZ$171,IF('Index LA FSM'!$B$4=2,'Index LA FSM'!$A$179:$BZ$341,IF('Index LA FSM'!$B$4=3,'Index LA FSM'!$A$349:$BZ$511,"Error"))),'Index LA FSM'!AL$1,0),"Error")</f>
        <v>0.46</v>
      </c>
      <c r="AM146" s="84">
        <f>IFERROR(VLOOKUP($A146,IF('Index LA FSM'!$B$4=1,'Index LA FSM'!$A$9:$BZ$171,IF('Index LA FSM'!$B$4=2,'Index LA FSM'!$A$179:$BZ$341,IF('Index LA FSM'!$B$4=3,'Index LA FSM'!$A$349:$BZ$511,"Error"))),'Index LA FSM'!AM$1,0),"Error")</f>
        <v>0.45</v>
      </c>
      <c r="AN146" s="84">
        <f>IFERROR(VLOOKUP($A146,IF('Index LA FSM'!$B$4=1,'Index LA FSM'!$A$9:$BZ$171,IF('Index LA FSM'!$B$4=2,'Index LA FSM'!$A$179:$BZ$341,IF('Index LA FSM'!$B$4=3,'Index LA FSM'!$A$349:$BZ$511,"Error"))),'Index LA FSM'!AN$1,0),"Error")</f>
        <v>0</v>
      </c>
      <c r="AO146" s="84">
        <f>IFERROR(VLOOKUP($A146,IF('Index LA FSM'!$B$4=1,'Index LA FSM'!$A$9:$BZ$171,IF('Index LA FSM'!$B$4=2,'Index LA FSM'!$A$179:$BZ$341,IF('Index LA FSM'!$B$4=3,'Index LA FSM'!$A$349:$BZ$511,"Error"))),'Index LA FSM'!AO$1,0),"Error")</f>
        <v>0.03</v>
      </c>
      <c r="AP146" s="84">
        <f>IFERROR(VLOOKUP($A146,IF('Index LA FSM'!$B$4=1,'Index LA FSM'!$A$9:$BZ$171,IF('Index LA FSM'!$B$4=2,'Index LA FSM'!$A$179:$BZ$341,IF('Index LA FSM'!$B$4=3,'Index LA FSM'!$A$349:$BZ$511,"Error"))),'Index LA FSM'!AP$1,0),"Error")</f>
        <v>0.03</v>
      </c>
      <c r="AQ146" s="84">
        <f>IFERROR(VLOOKUP($A146,IF('Index LA FSM'!$B$4=1,'Index LA FSM'!$A$9:$BZ$171,IF('Index LA FSM'!$B$4=2,'Index LA FSM'!$A$179:$BZ$341,IF('Index LA FSM'!$B$4=3,'Index LA FSM'!$A$349:$BZ$511,"Error"))),'Index LA FSM'!AQ$1,0),"Error")</f>
        <v>0.11</v>
      </c>
      <c r="AR146" s="84">
        <f>IFERROR(VLOOKUP($A146,IF('Index LA FSM'!$B$4=1,'Index LA FSM'!$A$9:$BZ$171,IF('Index LA FSM'!$B$4=2,'Index LA FSM'!$A$179:$BZ$341,IF('Index LA FSM'!$B$4=3,'Index LA FSM'!$A$349:$BZ$511,"Error"))),'Index LA FSM'!AR$1,0),"Error")</f>
        <v>0.32</v>
      </c>
      <c r="AS146" s="84">
        <f>IFERROR(VLOOKUP($A146,IF('Index LA FSM'!$B$4=1,'Index LA FSM'!$A$9:$BZ$171,IF('Index LA FSM'!$B$4=2,'Index LA FSM'!$A$179:$BZ$341,IF('Index LA FSM'!$B$4=3,'Index LA FSM'!$A$349:$BZ$511,"Error"))),'Index LA FSM'!AS$1,0),"Error")</f>
        <v>0.31</v>
      </c>
      <c r="AT146" s="84">
        <f>IFERROR(VLOOKUP($A146,IF('Index LA FSM'!$B$4=1,'Index LA FSM'!$A$9:$BZ$171,IF('Index LA FSM'!$B$4=2,'Index LA FSM'!$A$179:$BZ$341,IF('Index LA FSM'!$B$4=3,'Index LA FSM'!$A$349:$BZ$511,"Error"))),'Index LA FSM'!AT$1,0),"Error")</f>
        <v>0.36</v>
      </c>
      <c r="AU146" s="84">
        <f>IFERROR(VLOOKUP($A146,IF('Index LA FSM'!$B$4=1,'Index LA FSM'!$A$9:$BZ$171,IF('Index LA FSM'!$B$4=2,'Index LA FSM'!$A$179:$BZ$341,IF('Index LA FSM'!$B$4=3,'Index LA FSM'!$A$349:$BZ$511,"Error"))),'Index LA FSM'!AU$1,0),"Error")</f>
        <v>0.21</v>
      </c>
      <c r="AV146" s="84">
        <f>IFERROR(VLOOKUP($A146,IF('Index LA FSM'!$B$4=1,'Index LA FSM'!$A$9:$BZ$171,IF('Index LA FSM'!$B$4=2,'Index LA FSM'!$A$179:$BZ$341,IF('Index LA FSM'!$B$4=3,'Index LA FSM'!$A$349:$BZ$511,"Error"))),'Index LA FSM'!AV$1,0),"Error")</f>
        <v>0.21</v>
      </c>
      <c r="AW146" s="84">
        <f>IFERROR(VLOOKUP($A146,IF('Index LA FSM'!$B$4=1,'Index LA FSM'!$A$9:$BZ$171,IF('Index LA FSM'!$B$4=2,'Index LA FSM'!$A$179:$BZ$341,IF('Index LA FSM'!$B$4=3,'Index LA FSM'!$A$349:$BZ$511,"Error"))),'Index LA FSM'!AW$1,0),"Error")</f>
        <v>0</v>
      </c>
      <c r="AX146" s="84" t="str">
        <f>IFERROR(VLOOKUP($A146,IF('Index LA FSM'!$B$4=1,'Index LA FSM'!$A$9:$BZ$171,IF('Index LA FSM'!$B$4=2,'Index LA FSM'!$A$179:$BZ$341,IF('Index LA FSM'!$B$4=3,'Index LA FSM'!$A$349:$BZ$511,"Error"))),'Index LA FSM'!AX$1,0),"Error")</f>
        <v>-</v>
      </c>
      <c r="AY146" s="84" t="str">
        <f>IFERROR(VLOOKUP($A146,IF('Index LA FSM'!$B$4=1,'Index LA FSM'!$A$9:$BZ$171,IF('Index LA FSM'!$B$4=2,'Index LA FSM'!$A$179:$BZ$341,IF('Index LA FSM'!$B$4=3,'Index LA FSM'!$A$349:$BZ$511,"Error"))),'Index LA FSM'!AY$1,0),"Error")</f>
        <v>-</v>
      </c>
      <c r="AZ146" s="84">
        <f>IFERROR(VLOOKUP($A146,IF('Index LA FSM'!$B$4=1,'Index LA FSM'!$A$9:$BZ$171,IF('Index LA FSM'!$B$4=2,'Index LA FSM'!$A$179:$BZ$341,IF('Index LA FSM'!$B$4=3,'Index LA FSM'!$A$349:$BZ$511,"Error"))),'Index LA FSM'!AZ$1,0),"Error")</f>
        <v>0</v>
      </c>
      <c r="BA146" s="84" t="str">
        <f>IFERROR(VLOOKUP($A146,IF('Index LA FSM'!$B$4=1,'Index LA FSM'!$A$9:$BZ$171,IF('Index LA FSM'!$B$4=2,'Index LA FSM'!$A$179:$BZ$341,IF('Index LA FSM'!$B$4=3,'Index LA FSM'!$A$349:$BZ$511,"Error"))),'Index LA FSM'!BA$1,0),"Error")</f>
        <v>x</v>
      </c>
      <c r="BB146" s="84" t="str">
        <f>IFERROR(VLOOKUP($A146,IF('Index LA FSM'!$B$4=1,'Index LA FSM'!$A$9:$BZ$171,IF('Index LA FSM'!$B$4=2,'Index LA FSM'!$A$179:$BZ$341,IF('Index LA FSM'!$B$4=3,'Index LA FSM'!$A$349:$BZ$511,"Error"))),'Index LA FSM'!BB$1,0),"Error")</f>
        <v>x</v>
      </c>
      <c r="BC146" s="84" t="str">
        <f>IFERROR(VLOOKUP($A146,IF('Index LA FSM'!$B$4=1,'Index LA FSM'!$A$9:$BZ$171,IF('Index LA FSM'!$B$4=2,'Index LA FSM'!$A$179:$BZ$341,IF('Index LA FSM'!$B$4=3,'Index LA FSM'!$A$349:$BZ$511,"Error"))),'Index LA FSM'!BC$1,0),"Error")</f>
        <v>x</v>
      </c>
      <c r="BD146" s="84">
        <f>IFERROR(VLOOKUP($A146,IF('Index LA FSM'!$B$4=1,'Index LA FSM'!$A$9:$BZ$171,IF('Index LA FSM'!$B$4=2,'Index LA FSM'!$A$179:$BZ$341,IF('Index LA FSM'!$B$4=3,'Index LA FSM'!$A$349:$BZ$511,"Error"))),'Index LA FSM'!BD$1,0),"Error")</f>
        <v>0.04</v>
      </c>
      <c r="BE146" s="84">
        <f>IFERROR(VLOOKUP($A146,IF('Index LA FSM'!$B$4=1,'Index LA FSM'!$A$9:$BZ$171,IF('Index LA FSM'!$B$4=2,'Index LA FSM'!$A$179:$BZ$341,IF('Index LA FSM'!$B$4=3,'Index LA FSM'!$A$349:$BZ$511,"Error"))),'Index LA FSM'!BE$1,0),"Error")</f>
        <v>0.04</v>
      </c>
      <c r="BF146" s="84" t="str">
        <f>IFERROR(VLOOKUP($A146,IF('Index LA FSM'!$B$4=1,'Index LA FSM'!$A$9:$BZ$171,IF('Index LA FSM'!$B$4=2,'Index LA FSM'!$A$179:$BZ$341,IF('Index LA FSM'!$B$4=3,'Index LA FSM'!$A$349:$BZ$511,"Error"))),'Index LA FSM'!BF$1,0),"Error")</f>
        <v>x</v>
      </c>
      <c r="BG146" s="84">
        <f>IFERROR(VLOOKUP($A146,IF('Index LA FSM'!$B$4=1,'Index LA FSM'!$A$9:$BZ$171,IF('Index LA FSM'!$B$4=2,'Index LA FSM'!$A$179:$BZ$341,IF('Index LA FSM'!$B$4=3,'Index LA FSM'!$A$349:$BZ$511,"Error"))),'Index LA FSM'!BG$1,0),"Error")</f>
        <v>0.01</v>
      </c>
      <c r="BH146" s="84">
        <f>IFERROR(VLOOKUP($A146,IF('Index LA FSM'!$B$4=1,'Index LA FSM'!$A$9:$BZ$171,IF('Index LA FSM'!$B$4=2,'Index LA FSM'!$A$179:$BZ$341,IF('Index LA FSM'!$B$4=3,'Index LA FSM'!$A$349:$BZ$511,"Error"))),'Index LA FSM'!BH$1,0),"Error")</f>
        <v>0.01</v>
      </c>
      <c r="BI146" s="84" t="str">
        <f>IFERROR(VLOOKUP($A146,IF('Index LA FSM'!$B$4=1,'Index LA FSM'!$A$9:$BZ$171,IF('Index LA FSM'!$B$4=2,'Index LA FSM'!$A$179:$BZ$341,IF('Index LA FSM'!$B$4=3,'Index LA FSM'!$A$349:$BZ$511,"Error"))),'Index LA FSM'!BI$1,0),"Error")</f>
        <v>x</v>
      </c>
      <c r="BJ146" s="84">
        <f>IFERROR(VLOOKUP($A146,IF('Index LA FSM'!$B$4=1,'Index LA FSM'!$A$9:$BZ$171,IF('Index LA FSM'!$B$4=2,'Index LA FSM'!$A$179:$BZ$341,IF('Index LA FSM'!$B$4=3,'Index LA FSM'!$A$349:$BZ$511,"Error"))),'Index LA FSM'!BJ$1,0),"Error")</f>
        <v>0.03</v>
      </c>
      <c r="BK146" s="84">
        <f>IFERROR(VLOOKUP($A146,IF('Index LA FSM'!$B$4=1,'Index LA FSM'!$A$9:$BZ$171,IF('Index LA FSM'!$B$4=2,'Index LA FSM'!$A$179:$BZ$341,IF('Index LA FSM'!$B$4=3,'Index LA FSM'!$A$349:$BZ$511,"Error"))),'Index LA FSM'!BK$1,0),"Error")</f>
        <v>0.03</v>
      </c>
      <c r="BL146" s="84">
        <f>IFERROR(VLOOKUP($A146,IF('Index LA FSM'!$B$4=1,'Index LA FSM'!$A$9:$BZ$171,IF('Index LA FSM'!$B$4=2,'Index LA FSM'!$A$179:$BZ$341,IF('Index LA FSM'!$B$4=3,'Index LA FSM'!$A$349:$BZ$511,"Error"))),'Index LA FSM'!BL$1,0),"Error")</f>
        <v>0</v>
      </c>
      <c r="BM146" s="84">
        <f>IFERROR(VLOOKUP($A146,IF('Index LA FSM'!$B$4=1,'Index LA FSM'!$A$9:$BZ$171,IF('Index LA FSM'!$B$4=2,'Index LA FSM'!$A$179:$BZ$341,IF('Index LA FSM'!$B$4=3,'Index LA FSM'!$A$349:$BZ$511,"Error"))),'Index LA FSM'!BM$1,0),"Error")</f>
        <v>0</v>
      </c>
      <c r="BN146" s="84">
        <f>IFERROR(VLOOKUP($A146,IF('Index LA FSM'!$B$4=1,'Index LA FSM'!$A$9:$BZ$171,IF('Index LA FSM'!$B$4=2,'Index LA FSM'!$A$179:$BZ$341,IF('Index LA FSM'!$B$4=3,'Index LA FSM'!$A$349:$BZ$511,"Error"))),'Index LA FSM'!BN$1,0),"Error")</f>
        <v>0</v>
      </c>
      <c r="BO146" s="84">
        <f>IFERROR(VLOOKUP($A146,IF('Index LA FSM'!$B$4=1,'Index LA FSM'!$A$9:$BZ$171,IF('Index LA FSM'!$B$4=2,'Index LA FSM'!$A$179:$BZ$341,IF('Index LA FSM'!$B$4=3,'Index LA FSM'!$A$349:$BZ$511,"Error"))),'Index LA FSM'!BO$1,0),"Error")</f>
        <v>0</v>
      </c>
      <c r="BP146" s="84" t="str">
        <f>IFERROR(VLOOKUP($A146,IF('Index LA FSM'!$B$4=1,'Index LA FSM'!$A$9:$BZ$171,IF('Index LA FSM'!$B$4=2,'Index LA FSM'!$A$179:$BZ$341,IF('Index LA FSM'!$B$4=3,'Index LA FSM'!$A$349:$BZ$511,"Error"))),'Index LA FSM'!BP$1,0),"Error")</f>
        <v>-</v>
      </c>
      <c r="BQ146" s="84" t="str">
        <f>IFERROR(VLOOKUP($A146,IF('Index LA FSM'!$B$4=1,'Index LA FSM'!$A$9:$BZ$171,IF('Index LA FSM'!$B$4=2,'Index LA FSM'!$A$179:$BZ$341,IF('Index LA FSM'!$B$4=3,'Index LA FSM'!$A$349:$BZ$511,"Error"))),'Index LA FSM'!BQ$1,0),"Error")</f>
        <v>-</v>
      </c>
      <c r="BR146" s="84" t="str">
        <f>IFERROR(VLOOKUP($A146,IF('Index LA FSM'!$B$4=1,'Index LA FSM'!$A$9:$BZ$171,IF('Index LA FSM'!$B$4=2,'Index LA FSM'!$A$179:$BZ$341,IF('Index LA FSM'!$B$4=3,'Index LA FSM'!$A$349:$BZ$511,"Error"))),'Index LA FSM'!BR$1,0),"Error")</f>
        <v>x</v>
      </c>
      <c r="BS146" s="84">
        <f>IFERROR(VLOOKUP($A146,IF('Index LA FSM'!$B$4=1,'Index LA FSM'!$A$9:$BZ$171,IF('Index LA FSM'!$B$4=2,'Index LA FSM'!$A$179:$BZ$341,IF('Index LA FSM'!$B$4=3,'Index LA FSM'!$A$349:$BZ$511,"Error"))),'Index LA FSM'!BS$1,0),"Error")</f>
        <v>0.05</v>
      </c>
      <c r="BT146" s="84">
        <f>IFERROR(VLOOKUP($A146,IF('Index LA FSM'!$B$4=1,'Index LA FSM'!$A$9:$BZ$171,IF('Index LA FSM'!$B$4=2,'Index LA FSM'!$A$179:$BZ$341,IF('Index LA FSM'!$B$4=3,'Index LA FSM'!$A$349:$BZ$511,"Error"))),'Index LA FSM'!BT$1,0),"Error")</f>
        <v>0.05</v>
      </c>
      <c r="BU146" s="84" t="str">
        <f>IFERROR(VLOOKUP($A146,IF('Index LA FSM'!$B$4=1,'Index LA FSM'!$A$9:$BZ$171,IF('Index LA FSM'!$B$4=2,'Index LA FSM'!$A$179:$BZ$341,IF('Index LA FSM'!$B$4=3,'Index LA FSM'!$A$349:$BZ$511,"Error"))),'Index LA FSM'!BU$1,0),"Error")</f>
        <v>x</v>
      </c>
      <c r="BV146" s="84">
        <f>IFERROR(VLOOKUP($A146,IF('Index LA FSM'!$B$4=1,'Index LA FSM'!$A$9:$BZ$171,IF('Index LA FSM'!$B$4=2,'Index LA FSM'!$A$179:$BZ$341,IF('Index LA FSM'!$B$4=3,'Index LA FSM'!$A$349:$BZ$511,"Error"))),'Index LA FSM'!BV$1,0),"Error")</f>
        <v>0.01</v>
      </c>
      <c r="BW146" s="84">
        <f>IFERROR(VLOOKUP($A146,IF('Index LA FSM'!$B$4=1,'Index LA FSM'!$A$9:$BZ$171,IF('Index LA FSM'!$B$4=2,'Index LA FSM'!$A$179:$BZ$341,IF('Index LA FSM'!$B$4=3,'Index LA FSM'!$A$349:$BZ$511,"Error"))),'Index LA FSM'!BW$1,0),"Error")</f>
        <v>0.01</v>
      </c>
      <c r="BX146" s="84">
        <f>IFERROR(VLOOKUP($A146,IF('Index LA FSM'!$B$4=1,'Index LA FSM'!$A$9:$BZ$171,IF('Index LA FSM'!$B$4=2,'Index LA FSM'!$A$179:$BZ$341,IF('Index LA FSM'!$B$4=3,'Index LA FSM'!$A$349:$BZ$511,"Error"))),'Index LA FSM'!BX$1,0),"Error")</f>
        <v>0.12</v>
      </c>
      <c r="BY146" s="84">
        <f>IFERROR(VLOOKUP($A146,IF('Index LA FSM'!$B$4=1,'Index LA FSM'!$A$9:$BZ$171,IF('Index LA FSM'!$B$4=2,'Index LA FSM'!$A$179:$BZ$341,IF('Index LA FSM'!$B$4=3,'Index LA FSM'!$A$349:$BZ$511,"Error"))),'Index LA FSM'!BY$1,0),"Error")</f>
        <v>0.12</v>
      </c>
      <c r="BZ146" s="84">
        <f>IFERROR(VLOOKUP($A146,IF('Index LA FSM'!$B$4=1,'Index LA FSM'!$A$9:$BZ$171,IF('Index LA FSM'!$B$4=2,'Index LA FSM'!$A$179:$BZ$341,IF('Index LA FSM'!$B$4=3,'Index LA FSM'!$A$349:$BZ$511,"Error"))),'Index LA FSM'!BZ$1,0),"Error")</f>
        <v>0.12</v>
      </c>
    </row>
    <row r="147" spans="1:78" s="15" customFormat="1" x14ac:dyDescent="0.2">
      <c r="A147" s="20">
        <v>866</v>
      </c>
      <c r="B147" s="20" t="s">
        <v>298</v>
      </c>
      <c r="C147" s="45" t="s">
        <v>169</v>
      </c>
      <c r="D147" s="113">
        <f>IFERROR(VLOOKUP($A147,IF('Index LA FSM'!$B$4=1,'Index LA FSM'!$A$9:$BZ$171,IF('Index LA FSM'!$B$4=2,'Index LA FSM'!$A$179:$BZ$341,IF('Index LA FSM'!$B$4=3,'Index LA FSM'!$A$349:$BZ$511,"Error"))),'Index LA FSM'!D$1,0),"Error")</f>
        <v>30</v>
      </c>
      <c r="E147" s="113">
        <f>IFERROR(VLOOKUP($A147,IF('Index LA FSM'!$B$4=1,'Index LA FSM'!$A$9:$BZ$171,IF('Index LA FSM'!$B$4=2,'Index LA FSM'!$A$179:$BZ$341,IF('Index LA FSM'!$B$4=3,'Index LA FSM'!$A$349:$BZ$511,"Error"))),'Index LA FSM'!E$1,0),"Error")</f>
        <v>300</v>
      </c>
      <c r="F147" s="113">
        <f>IFERROR(VLOOKUP($A147,IF('Index LA FSM'!$B$4=1,'Index LA FSM'!$A$9:$BZ$171,IF('Index LA FSM'!$B$4=2,'Index LA FSM'!$A$179:$BZ$341,IF('Index LA FSM'!$B$4=3,'Index LA FSM'!$A$349:$BZ$511,"Error"))),'Index LA FSM'!F$1,0),"Error")</f>
        <v>340</v>
      </c>
      <c r="G147" s="84">
        <f>IFERROR(VLOOKUP($A147,IF('Index LA FSM'!$B$4=1,'Index LA FSM'!$A$9:$BZ$171,IF('Index LA FSM'!$B$4=2,'Index LA FSM'!$A$179:$BZ$341,IF('Index LA FSM'!$B$4=3,'Index LA FSM'!$A$349:$BZ$511,"Error"))),'Index LA FSM'!G$1,0),"Error")</f>
        <v>0.52</v>
      </c>
      <c r="H147" s="84">
        <f>IFERROR(VLOOKUP($A147,IF('Index LA FSM'!$B$4=1,'Index LA FSM'!$A$9:$BZ$171,IF('Index LA FSM'!$B$4=2,'Index LA FSM'!$A$179:$BZ$341,IF('Index LA FSM'!$B$4=3,'Index LA FSM'!$A$349:$BZ$511,"Error"))),'Index LA FSM'!H$1,0),"Error")</f>
        <v>0.69</v>
      </c>
      <c r="I147" s="84">
        <f>IFERROR(VLOOKUP($A147,IF('Index LA FSM'!$B$4=1,'Index LA FSM'!$A$9:$BZ$171,IF('Index LA FSM'!$B$4=2,'Index LA FSM'!$A$179:$BZ$341,IF('Index LA FSM'!$B$4=3,'Index LA FSM'!$A$349:$BZ$511,"Error"))),'Index LA FSM'!I$1,0),"Error")</f>
        <v>0.68</v>
      </c>
      <c r="J147" s="84">
        <f>IFERROR(VLOOKUP($A147,IF('Index LA FSM'!$B$4=1,'Index LA FSM'!$A$9:$BZ$171,IF('Index LA FSM'!$B$4=2,'Index LA FSM'!$A$179:$BZ$341,IF('Index LA FSM'!$B$4=3,'Index LA FSM'!$A$349:$BZ$511,"Error"))),'Index LA FSM'!J$1,0),"Error")</f>
        <v>0.42</v>
      </c>
      <c r="K147" s="84">
        <f>IFERROR(VLOOKUP($A147,IF('Index LA FSM'!$B$4=1,'Index LA FSM'!$A$9:$BZ$171,IF('Index LA FSM'!$B$4=2,'Index LA FSM'!$A$179:$BZ$341,IF('Index LA FSM'!$B$4=3,'Index LA FSM'!$A$349:$BZ$511,"Error"))),'Index LA FSM'!K$1,0),"Error")</f>
        <v>0.57999999999999996</v>
      </c>
      <c r="L147" s="84">
        <f>IFERROR(VLOOKUP($A147,IF('Index LA FSM'!$B$4=1,'Index LA FSM'!$A$9:$BZ$171,IF('Index LA FSM'!$B$4=2,'Index LA FSM'!$A$179:$BZ$341,IF('Index LA FSM'!$B$4=3,'Index LA FSM'!$A$349:$BZ$511,"Error"))),'Index LA FSM'!L$1,0),"Error")</f>
        <v>0.56000000000000005</v>
      </c>
      <c r="M147" s="84">
        <f>IFERROR(VLOOKUP($A147,IF('Index LA FSM'!$B$4=1,'Index LA FSM'!$A$9:$BZ$171,IF('Index LA FSM'!$B$4=2,'Index LA FSM'!$A$179:$BZ$341,IF('Index LA FSM'!$B$4=3,'Index LA FSM'!$A$349:$BZ$511,"Error"))),'Index LA FSM'!M$1,0),"Error")</f>
        <v>0.19</v>
      </c>
      <c r="N147" s="84">
        <f>IFERROR(VLOOKUP($A147,IF('Index LA FSM'!$B$4=1,'Index LA FSM'!$A$9:$BZ$171,IF('Index LA FSM'!$B$4=2,'Index LA FSM'!$A$179:$BZ$341,IF('Index LA FSM'!$B$4=3,'Index LA FSM'!$A$349:$BZ$511,"Error"))),'Index LA FSM'!N$1,0),"Error")</f>
        <v>0.12</v>
      </c>
      <c r="O147" s="84">
        <f>IFERROR(VLOOKUP($A147,IF('Index LA FSM'!$B$4=1,'Index LA FSM'!$A$9:$BZ$171,IF('Index LA FSM'!$B$4=2,'Index LA FSM'!$A$179:$BZ$341,IF('Index LA FSM'!$B$4=3,'Index LA FSM'!$A$349:$BZ$511,"Error"))),'Index LA FSM'!O$1,0),"Error")</f>
        <v>0.13</v>
      </c>
      <c r="P147" s="84">
        <f>IFERROR(VLOOKUP($A147,IF('Index LA FSM'!$B$4=1,'Index LA FSM'!$A$9:$BZ$171,IF('Index LA FSM'!$B$4=2,'Index LA FSM'!$A$179:$BZ$341,IF('Index LA FSM'!$B$4=3,'Index LA FSM'!$A$349:$BZ$511,"Error"))),'Index LA FSM'!P$1,0),"Error")</f>
        <v>0</v>
      </c>
      <c r="Q147" s="84">
        <f>IFERROR(VLOOKUP($A147,IF('Index LA FSM'!$B$4=1,'Index LA FSM'!$A$9:$BZ$171,IF('Index LA FSM'!$B$4=2,'Index LA FSM'!$A$179:$BZ$341,IF('Index LA FSM'!$B$4=3,'Index LA FSM'!$A$349:$BZ$511,"Error"))),'Index LA FSM'!Q$1,0),"Error")</f>
        <v>0</v>
      </c>
      <c r="R147" s="84">
        <f>IFERROR(VLOOKUP($A147,IF('Index LA FSM'!$B$4=1,'Index LA FSM'!$A$9:$BZ$171,IF('Index LA FSM'!$B$4=2,'Index LA FSM'!$A$179:$BZ$341,IF('Index LA FSM'!$B$4=3,'Index LA FSM'!$A$349:$BZ$511,"Error"))),'Index LA FSM'!R$1,0),"Error")</f>
        <v>0</v>
      </c>
      <c r="S147" s="84">
        <f>IFERROR(VLOOKUP($A147,IF('Index LA FSM'!$B$4=1,'Index LA FSM'!$A$9:$BZ$171,IF('Index LA FSM'!$B$4=2,'Index LA FSM'!$A$179:$BZ$341,IF('Index LA FSM'!$B$4=3,'Index LA FSM'!$A$349:$BZ$511,"Error"))),'Index LA FSM'!S$1,0),"Error")</f>
        <v>0</v>
      </c>
      <c r="T147" s="84">
        <f>IFERROR(VLOOKUP($A147,IF('Index LA FSM'!$B$4=1,'Index LA FSM'!$A$9:$BZ$171,IF('Index LA FSM'!$B$4=2,'Index LA FSM'!$A$179:$BZ$341,IF('Index LA FSM'!$B$4=3,'Index LA FSM'!$A$349:$BZ$511,"Error"))),'Index LA FSM'!T$1,0),"Error")</f>
        <v>0.03</v>
      </c>
      <c r="U147" s="84">
        <f>IFERROR(VLOOKUP($A147,IF('Index LA FSM'!$B$4=1,'Index LA FSM'!$A$9:$BZ$171,IF('Index LA FSM'!$B$4=2,'Index LA FSM'!$A$179:$BZ$341,IF('Index LA FSM'!$B$4=3,'Index LA FSM'!$A$349:$BZ$511,"Error"))),'Index LA FSM'!U$1,0),"Error")</f>
        <v>0.03</v>
      </c>
      <c r="V147" s="84" t="str">
        <f>IFERROR(VLOOKUP($A147,IF('Index LA FSM'!$B$4=1,'Index LA FSM'!$A$9:$BZ$171,IF('Index LA FSM'!$B$4=2,'Index LA FSM'!$A$179:$BZ$341,IF('Index LA FSM'!$B$4=3,'Index LA FSM'!$A$349:$BZ$511,"Error"))),'Index LA FSM'!V$1,0),"Error")</f>
        <v>x</v>
      </c>
      <c r="W147" s="84">
        <f>IFERROR(VLOOKUP($A147,IF('Index LA FSM'!$B$4=1,'Index LA FSM'!$A$9:$BZ$171,IF('Index LA FSM'!$B$4=2,'Index LA FSM'!$A$179:$BZ$341,IF('Index LA FSM'!$B$4=3,'Index LA FSM'!$A$349:$BZ$511,"Error"))),'Index LA FSM'!W$1,0),"Error")</f>
        <v>0.06</v>
      </c>
      <c r="X147" s="84">
        <f>IFERROR(VLOOKUP($A147,IF('Index LA FSM'!$B$4=1,'Index LA FSM'!$A$9:$BZ$171,IF('Index LA FSM'!$B$4=2,'Index LA FSM'!$A$179:$BZ$341,IF('Index LA FSM'!$B$4=3,'Index LA FSM'!$A$349:$BZ$511,"Error"))),'Index LA FSM'!X$1,0),"Error")</f>
        <v>0.05</v>
      </c>
      <c r="Y147" s="84">
        <f>IFERROR(VLOOKUP($A147,IF('Index LA FSM'!$B$4=1,'Index LA FSM'!$A$9:$BZ$171,IF('Index LA FSM'!$B$4=2,'Index LA FSM'!$A$179:$BZ$341,IF('Index LA FSM'!$B$4=3,'Index LA FSM'!$A$349:$BZ$511,"Error"))),'Index LA FSM'!Y$1,0),"Error")</f>
        <v>0</v>
      </c>
      <c r="Z147" s="84">
        <f>IFERROR(VLOOKUP($A147,IF('Index LA FSM'!$B$4=1,'Index LA FSM'!$A$9:$BZ$171,IF('Index LA FSM'!$B$4=2,'Index LA FSM'!$A$179:$BZ$341,IF('Index LA FSM'!$B$4=3,'Index LA FSM'!$A$349:$BZ$511,"Error"))),'Index LA FSM'!Z$1,0),"Error")</f>
        <v>0</v>
      </c>
      <c r="AA147" s="84">
        <f>IFERROR(VLOOKUP($A147,IF('Index LA FSM'!$B$4=1,'Index LA FSM'!$A$9:$BZ$171,IF('Index LA FSM'!$B$4=2,'Index LA FSM'!$A$179:$BZ$341,IF('Index LA FSM'!$B$4=3,'Index LA FSM'!$A$349:$BZ$511,"Error"))),'Index LA FSM'!AA$1,0),"Error")</f>
        <v>0</v>
      </c>
      <c r="AB147" s="84">
        <f>IFERROR(VLOOKUP($A147,IF('Index LA FSM'!$B$4=1,'Index LA FSM'!$A$9:$BZ$171,IF('Index LA FSM'!$B$4=2,'Index LA FSM'!$A$179:$BZ$341,IF('Index LA FSM'!$B$4=3,'Index LA FSM'!$A$349:$BZ$511,"Error"))),'Index LA FSM'!AB$1,0),"Error")</f>
        <v>0</v>
      </c>
      <c r="AC147" s="84">
        <f>IFERROR(VLOOKUP($A147,IF('Index LA FSM'!$B$4=1,'Index LA FSM'!$A$9:$BZ$171,IF('Index LA FSM'!$B$4=2,'Index LA FSM'!$A$179:$BZ$341,IF('Index LA FSM'!$B$4=3,'Index LA FSM'!$A$349:$BZ$511,"Error"))),'Index LA FSM'!AC$1,0),"Error")</f>
        <v>0</v>
      </c>
      <c r="AD147" s="84">
        <f>IFERROR(VLOOKUP($A147,IF('Index LA FSM'!$B$4=1,'Index LA FSM'!$A$9:$BZ$171,IF('Index LA FSM'!$B$4=2,'Index LA FSM'!$A$179:$BZ$341,IF('Index LA FSM'!$B$4=3,'Index LA FSM'!$A$349:$BZ$511,"Error"))),'Index LA FSM'!AD$1,0),"Error")</f>
        <v>0</v>
      </c>
      <c r="AE147" s="84" t="str">
        <f>IFERROR(VLOOKUP($A147,IF('Index LA FSM'!$B$4=1,'Index LA FSM'!$A$9:$BZ$171,IF('Index LA FSM'!$B$4=2,'Index LA FSM'!$A$179:$BZ$341,IF('Index LA FSM'!$B$4=3,'Index LA FSM'!$A$349:$BZ$511,"Error"))),'Index LA FSM'!AE$1,0),"Error")</f>
        <v>x</v>
      </c>
      <c r="AF147" s="84">
        <f>IFERROR(VLOOKUP($A147,IF('Index LA FSM'!$B$4=1,'Index LA FSM'!$A$9:$BZ$171,IF('Index LA FSM'!$B$4=2,'Index LA FSM'!$A$179:$BZ$341,IF('Index LA FSM'!$B$4=3,'Index LA FSM'!$A$349:$BZ$511,"Error"))),'Index LA FSM'!AF$1,0),"Error")</f>
        <v>0.05</v>
      </c>
      <c r="AG147" s="84">
        <f>IFERROR(VLOOKUP($A147,IF('Index LA FSM'!$B$4=1,'Index LA FSM'!$A$9:$BZ$171,IF('Index LA FSM'!$B$4=2,'Index LA FSM'!$A$179:$BZ$341,IF('Index LA FSM'!$B$4=3,'Index LA FSM'!$A$349:$BZ$511,"Error"))),'Index LA FSM'!AG$1,0),"Error")</f>
        <v>0.05</v>
      </c>
      <c r="AH147" s="84">
        <f>IFERROR(VLOOKUP($A147,IF('Index LA FSM'!$B$4=1,'Index LA FSM'!$A$9:$BZ$171,IF('Index LA FSM'!$B$4=2,'Index LA FSM'!$A$179:$BZ$341,IF('Index LA FSM'!$B$4=3,'Index LA FSM'!$A$349:$BZ$511,"Error"))),'Index LA FSM'!AH$1,0),"Error")</f>
        <v>0.19</v>
      </c>
      <c r="AI147" s="84">
        <f>IFERROR(VLOOKUP($A147,IF('Index LA FSM'!$B$4=1,'Index LA FSM'!$A$9:$BZ$171,IF('Index LA FSM'!$B$4=2,'Index LA FSM'!$A$179:$BZ$341,IF('Index LA FSM'!$B$4=3,'Index LA FSM'!$A$349:$BZ$511,"Error"))),'Index LA FSM'!AI$1,0),"Error")</f>
        <v>0.37</v>
      </c>
      <c r="AJ147" s="84">
        <f>IFERROR(VLOOKUP($A147,IF('Index LA FSM'!$B$4=1,'Index LA FSM'!$A$9:$BZ$171,IF('Index LA FSM'!$B$4=2,'Index LA FSM'!$A$179:$BZ$341,IF('Index LA FSM'!$B$4=3,'Index LA FSM'!$A$349:$BZ$511,"Error"))),'Index LA FSM'!AJ$1,0),"Error")</f>
        <v>0.35</v>
      </c>
      <c r="AK147" s="84">
        <f>IFERROR(VLOOKUP($A147,IF('Index LA FSM'!$B$4=1,'Index LA FSM'!$A$9:$BZ$171,IF('Index LA FSM'!$B$4=2,'Index LA FSM'!$A$179:$BZ$341,IF('Index LA FSM'!$B$4=3,'Index LA FSM'!$A$349:$BZ$511,"Error"))),'Index LA FSM'!AK$1,0),"Error")</f>
        <v>0</v>
      </c>
      <c r="AL147" s="84">
        <f>IFERROR(VLOOKUP($A147,IF('Index LA FSM'!$B$4=1,'Index LA FSM'!$A$9:$BZ$171,IF('Index LA FSM'!$B$4=2,'Index LA FSM'!$A$179:$BZ$341,IF('Index LA FSM'!$B$4=3,'Index LA FSM'!$A$349:$BZ$511,"Error"))),'Index LA FSM'!AL$1,0),"Error")</f>
        <v>0.13</v>
      </c>
      <c r="AM147" s="84">
        <f>IFERROR(VLOOKUP($A147,IF('Index LA FSM'!$B$4=1,'Index LA FSM'!$A$9:$BZ$171,IF('Index LA FSM'!$B$4=2,'Index LA FSM'!$A$179:$BZ$341,IF('Index LA FSM'!$B$4=3,'Index LA FSM'!$A$349:$BZ$511,"Error"))),'Index LA FSM'!AM$1,0),"Error")</f>
        <v>0.11</v>
      </c>
      <c r="AN147" s="84">
        <f>IFERROR(VLOOKUP($A147,IF('Index LA FSM'!$B$4=1,'Index LA FSM'!$A$9:$BZ$171,IF('Index LA FSM'!$B$4=2,'Index LA FSM'!$A$179:$BZ$341,IF('Index LA FSM'!$B$4=3,'Index LA FSM'!$A$349:$BZ$511,"Error"))),'Index LA FSM'!AN$1,0),"Error")</f>
        <v>0</v>
      </c>
      <c r="AO147" s="84" t="str">
        <f>IFERROR(VLOOKUP($A147,IF('Index LA FSM'!$B$4=1,'Index LA FSM'!$A$9:$BZ$171,IF('Index LA FSM'!$B$4=2,'Index LA FSM'!$A$179:$BZ$341,IF('Index LA FSM'!$B$4=3,'Index LA FSM'!$A$349:$BZ$511,"Error"))),'Index LA FSM'!AO$1,0),"Error")</f>
        <v>x</v>
      </c>
      <c r="AP147" s="84" t="str">
        <f>IFERROR(VLOOKUP($A147,IF('Index LA FSM'!$B$4=1,'Index LA FSM'!$A$9:$BZ$171,IF('Index LA FSM'!$B$4=2,'Index LA FSM'!$A$179:$BZ$341,IF('Index LA FSM'!$B$4=3,'Index LA FSM'!$A$349:$BZ$511,"Error"))),'Index LA FSM'!AP$1,0),"Error")</f>
        <v>x</v>
      </c>
      <c r="AQ147" s="84">
        <f>IFERROR(VLOOKUP($A147,IF('Index LA FSM'!$B$4=1,'Index LA FSM'!$A$9:$BZ$171,IF('Index LA FSM'!$B$4=2,'Index LA FSM'!$A$179:$BZ$341,IF('Index LA FSM'!$B$4=3,'Index LA FSM'!$A$349:$BZ$511,"Error"))),'Index LA FSM'!AQ$1,0),"Error")</f>
        <v>0</v>
      </c>
      <c r="AR147" s="84">
        <f>IFERROR(VLOOKUP($A147,IF('Index LA FSM'!$B$4=1,'Index LA FSM'!$A$9:$BZ$171,IF('Index LA FSM'!$B$4=2,'Index LA FSM'!$A$179:$BZ$341,IF('Index LA FSM'!$B$4=3,'Index LA FSM'!$A$349:$BZ$511,"Error"))),'Index LA FSM'!AR$1,0),"Error")</f>
        <v>0.08</v>
      </c>
      <c r="AS147" s="84">
        <f>IFERROR(VLOOKUP($A147,IF('Index LA FSM'!$B$4=1,'Index LA FSM'!$A$9:$BZ$171,IF('Index LA FSM'!$B$4=2,'Index LA FSM'!$A$179:$BZ$341,IF('Index LA FSM'!$B$4=3,'Index LA FSM'!$A$349:$BZ$511,"Error"))),'Index LA FSM'!AS$1,0),"Error")</f>
        <v>7.0000000000000007E-2</v>
      </c>
      <c r="AT147" s="84" t="str">
        <f>IFERROR(VLOOKUP($A147,IF('Index LA FSM'!$B$4=1,'Index LA FSM'!$A$9:$BZ$171,IF('Index LA FSM'!$B$4=2,'Index LA FSM'!$A$179:$BZ$341,IF('Index LA FSM'!$B$4=3,'Index LA FSM'!$A$349:$BZ$511,"Error"))),'Index LA FSM'!AT$1,0),"Error")</f>
        <v>x</v>
      </c>
      <c r="AU147" s="84">
        <f>IFERROR(VLOOKUP($A147,IF('Index LA FSM'!$B$4=1,'Index LA FSM'!$A$9:$BZ$171,IF('Index LA FSM'!$B$4=2,'Index LA FSM'!$A$179:$BZ$341,IF('Index LA FSM'!$B$4=3,'Index LA FSM'!$A$349:$BZ$511,"Error"))),'Index LA FSM'!AU$1,0),"Error")</f>
        <v>0.23</v>
      </c>
      <c r="AV147" s="84">
        <f>IFERROR(VLOOKUP($A147,IF('Index LA FSM'!$B$4=1,'Index LA FSM'!$A$9:$BZ$171,IF('Index LA FSM'!$B$4=2,'Index LA FSM'!$A$179:$BZ$341,IF('Index LA FSM'!$B$4=3,'Index LA FSM'!$A$349:$BZ$511,"Error"))),'Index LA FSM'!AV$1,0),"Error")</f>
        <v>0.22</v>
      </c>
      <c r="AW147" s="84" t="str">
        <f>IFERROR(VLOOKUP($A147,IF('Index LA FSM'!$B$4=1,'Index LA FSM'!$A$9:$BZ$171,IF('Index LA FSM'!$B$4=2,'Index LA FSM'!$A$179:$BZ$341,IF('Index LA FSM'!$B$4=3,'Index LA FSM'!$A$349:$BZ$511,"Error"))),'Index LA FSM'!AW$1,0),"Error")</f>
        <v>x</v>
      </c>
      <c r="AX147" s="84" t="str">
        <f>IFERROR(VLOOKUP($A147,IF('Index LA FSM'!$B$4=1,'Index LA FSM'!$A$9:$BZ$171,IF('Index LA FSM'!$B$4=2,'Index LA FSM'!$A$179:$BZ$341,IF('Index LA FSM'!$B$4=3,'Index LA FSM'!$A$349:$BZ$511,"Error"))),'Index LA FSM'!AX$1,0),"Error")</f>
        <v>x</v>
      </c>
      <c r="AY147" s="84">
        <f>IFERROR(VLOOKUP($A147,IF('Index LA FSM'!$B$4=1,'Index LA FSM'!$A$9:$BZ$171,IF('Index LA FSM'!$B$4=2,'Index LA FSM'!$A$179:$BZ$341,IF('Index LA FSM'!$B$4=3,'Index LA FSM'!$A$349:$BZ$511,"Error"))),'Index LA FSM'!AY$1,0),"Error")</f>
        <v>0.02</v>
      </c>
      <c r="AZ147" s="84">
        <f>IFERROR(VLOOKUP($A147,IF('Index LA FSM'!$B$4=1,'Index LA FSM'!$A$9:$BZ$171,IF('Index LA FSM'!$B$4=2,'Index LA FSM'!$A$179:$BZ$341,IF('Index LA FSM'!$B$4=3,'Index LA FSM'!$A$349:$BZ$511,"Error"))),'Index LA FSM'!AZ$1,0),"Error")</f>
        <v>0</v>
      </c>
      <c r="BA147" s="84">
        <f>IFERROR(VLOOKUP($A147,IF('Index LA FSM'!$B$4=1,'Index LA FSM'!$A$9:$BZ$171,IF('Index LA FSM'!$B$4=2,'Index LA FSM'!$A$179:$BZ$341,IF('Index LA FSM'!$B$4=3,'Index LA FSM'!$A$349:$BZ$511,"Error"))),'Index LA FSM'!BA$1,0),"Error")</f>
        <v>0</v>
      </c>
      <c r="BB147" s="84">
        <f>IFERROR(VLOOKUP($A147,IF('Index LA FSM'!$B$4=1,'Index LA FSM'!$A$9:$BZ$171,IF('Index LA FSM'!$B$4=2,'Index LA FSM'!$A$179:$BZ$341,IF('Index LA FSM'!$B$4=3,'Index LA FSM'!$A$349:$BZ$511,"Error"))),'Index LA FSM'!BB$1,0),"Error")</f>
        <v>0</v>
      </c>
      <c r="BC147" s="84" t="str">
        <f>IFERROR(VLOOKUP($A147,IF('Index LA FSM'!$B$4=1,'Index LA FSM'!$A$9:$BZ$171,IF('Index LA FSM'!$B$4=2,'Index LA FSM'!$A$179:$BZ$341,IF('Index LA FSM'!$B$4=3,'Index LA FSM'!$A$349:$BZ$511,"Error"))),'Index LA FSM'!BC$1,0),"Error")</f>
        <v>x</v>
      </c>
      <c r="BD147" s="84">
        <f>IFERROR(VLOOKUP($A147,IF('Index LA FSM'!$B$4=1,'Index LA FSM'!$A$9:$BZ$171,IF('Index LA FSM'!$B$4=2,'Index LA FSM'!$A$179:$BZ$341,IF('Index LA FSM'!$B$4=3,'Index LA FSM'!$A$349:$BZ$511,"Error"))),'Index LA FSM'!BD$1,0),"Error")</f>
        <v>0.1</v>
      </c>
      <c r="BE147" s="84">
        <f>IFERROR(VLOOKUP($A147,IF('Index LA FSM'!$B$4=1,'Index LA FSM'!$A$9:$BZ$171,IF('Index LA FSM'!$B$4=2,'Index LA FSM'!$A$179:$BZ$341,IF('Index LA FSM'!$B$4=3,'Index LA FSM'!$A$349:$BZ$511,"Error"))),'Index LA FSM'!BE$1,0),"Error")</f>
        <v>0.1</v>
      </c>
      <c r="BF147" s="84" t="str">
        <f>IFERROR(VLOOKUP($A147,IF('Index LA FSM'!$B$4=1,'Index LA FSM'!$A$9:$BZ$171,IF('Index LA FSM'!$B$4=2,'Index LA FSM'!$A$179:$BZ$341,IF('Index LA FSM'!$B$4=3,'Index LA FSM'!$A$349:$BZ$511,"Error"))),'Index LA FSM'!BF$1,0),"Error")</f>
        <v>x</v>
      </c>
      <c r="BG147" s="84">
        <f>IFERROR(VLOOKUP($A147,IF('Index LA FSM'!$B$4=1,'Index LA FSM'!$A$9:$BZ$171,IF('Index LA FSM'!$B$4=2,'Index LA FSM'!$A$179:$BZ$341,IF('Index LA FSM'!$B$4=3,'Index LA FSM'!$A$349:$BZ$511,"Error"))),'Index LA FSM'!BG$1,0),"Error")</f>
        <v>0.06</v>
      </c>
      <c r="BH147" s="84">
        <f>IFERROR(VLOOKUP($A147,IF('Index LA FSM'!$B$4=1,'Index LA FSM'!$A$9:$BZ$171,IF('Index LA FSM'!$B$4=2,'Index LA FSM'!$A$179:$BZ$341,IF('Index LA FSM'!$B$4=3,'Index LA FSM'!$A$349:$BZ$511,"Error"))),'Index LA FSM'!BH$1,0),"Error")</f>
        <v>0.06</v>
      </c>
      <c r="BI147" s="84" t="str">
        <f>IFERROR(VLOOKUP($A147,IF('Index LA FSM'!$B$4=1,'Index LA FSM'!$A$9:$BZ$171,IF('Index LA FSM'!$B$4=2,'Index LA FSM'!$A$179:$BZ$341,IF('Index LA FSM'!$B$4=3,'Index LA FSM'!$A$349:$BZ$511,"Error"))),'Index LA FSM'!BI$1,0),"Error")</f>
        <v>x</v>
      </c>
      <c r="BJ147" s="84">
        <f>IFERROR(VLOOKUP($A147,IF('Index LA FSM'!$B$4=1,'Index LA FSM'!$A$9:$BZ$171,IF('Index LA FSM'!$B$4=2,'Index LA FSM'!$A$179:$BZ$341,IF('Index LA FSM'!$B$4=3,'Index LA FSM'!$A$349:$BZ$511,"Error"))),'Index LA FSM'!BJ$1,0),"Error")</f>
        <v>0.04</v>
      </c>
      <c r="BK147" s="84">
        <f>IFERROR(VLOOKUP($A147,IF('Index LA FSM'!$B$4=1,'Index LA FSM'!$A$9:$BZ$171,IF('Index LA FSM'!$B$4=2,'Index LA FSM'!$A$179:$BZ$341,IF('Index LA FSM'!$B$4=3,'Index LA FSM'!$A$349:$BZ$511,"Error"))),'Index LA FSM'!BK$1,0),"Error")</f>
        <v>0.04</v>
      </c>
      <c r="BL147" s="84">
        <f>IFERROR(VLOOKUP($A147,IF('Index LA FSM'!$B$4=1,'Index LA FSM'!$A$9:$BZ$171,IF('Index LA FSM'!$B$4=2,'Index LA FSM'!$A$179:$BZ$341,IF('Index LA FSM'!$B$4=3,'Index LA FSM'!$A$349:$BZ$511,"Error"))),'Index LA FSM'!BL$1,0),"Error")</f>
        <v>0</v>
      </c>
      <c r="BM147" s="84">
        <f>IFERROR(VLOOKUP($A147,IF('Index LA FSM'!$B$4=1,'Index LA FSM'!$A$9:$BZ$171,IF('Index LA FSM'!$B$4=2,'Index LA FSM'!$A$179:$BZ$341,IF('Index LA FSM'!$B$4=3,'Index LA FSM'!$A$349:$BZ$511,"Error"))),'Index LA FSM'!BM$1,0),"Error")</f>
        <v>0</v>
      </c>
      <c r="BN147" s="84">
        <f>IFERROR(VLOOKUP($A147,IF('Index LA FSM'!$B$4=1,'Index LA FSM'!$A$9:$BZ$171,IF('Index LA FSM'!$B$4=2,'Index LA FSM'!$A$179:$BZ$341,IF('Index LA FSM'!$B$4=3,'Index LA FSM'!$A$349:$BZ$511,"Error"))),'Index LA FSM'!BN$1,0),"Error")</f>
        <v>0</v>
      </c>
      <c r="BO147" s="84">
        <f>IFERROR(VLOOKUP($A147,IF('Index LA FSM'!$B$4=1,'Index LA FSM'!$A$9:$BZ$171,IF('Index LA FSM'!$B$4=2,'Index LA FSM'!$A$179:$BZ$341,IF('Index LA FSM'!$B$4=3,'Index LA FSM'!$A$349:$BZ$511,"Error"))),'Index LA FSM'!BO$1,0),"Error")</f>
        <v>0</v>
      </c>
      <c r="BP147" s="84" t="str">
        <f>IFERROR(VLOOKUP($A147,IF('Index LA FSM'!$B$4=1,'Index LA FSM'!$A$9:$BZ$171,IF('Index LA FSM'!$B$4=2,'Index LA FSM'!$A$179:$BZ$341,IF('Index LA FSM'!$B$4=3,'Index LA FSM'!$A$349:$BZ$511,"Error"))),'Index LA FSM'!BP$1,0),"Error")</f>
        <v>x</v>
      </c>
      <c r="BQ147" s="84" t="str">
        <f>IFERROR(VLOOKUP($A147,IF('Index LA FSM'!$B$4=1,'Index LA FSM'!$A$9:$BZ$171,IF('Index LA FSM'!$B$4=2,'Index LA FSM'!$A$179:$BZ$341,IF('Index LA FSM'!$B$4=3,'Index LA FSM'!$A$349:$BZ$511,"Error"))),'Index LA FSM'!BQ$1,0),"Error")</f>
        <v>x</v>
      </c>
      <c r="BR147" s="84" t="str">
        <f>IFERROR(VLOOKUP($A147,IF('Index LA FSM'!$B$4=1,'Index LA FSM'!$A$9:$BZ$171,IF('Index LA FSM'!$B$4=2,'Index LA FSM'!$A$179:$BZ$341,IF('Index LA FSM'!$B$4=3,'Index LA FSM'!$A$349:$BZ$511,"Error"))),'Index LA FSM'!BR$1,0),"Error")</f>
        <v>x</v>
      </c>
      <c r="BS147" s="84">
        <f>IFERROR(VLOOKUP($A147,IF('Index LA FSM'!$B$4=1,'Index LA FSM'!$A$9:$BZ$171,IF('Index LA FSM'!$B$4=2,'Index LA FSM'!$A$179:$BZ$341,IF('Index LA FSM'!$B$4=3,'Index LA FSM'!$A$349:$BZ$511,"Error"))),'Index LA FSM'!BS$1,0),"Error")</f>
        <v>0.11</v>
      </c>
      <c r="BT147" s="84">
        <f>IFERROR(VLOOKUP($A147,IF('Index LA FSM'!$B$4=1,'Index LA FSM'!$A$9:$BZ$171,IF('Index LA FSM'!$B$4=2,'Index LA FSM'!$A$179:$BZ$341,IF('Index LA FSM'!$B$4=3,'Index LA FSM'!$A$349:$BZ$511,"Error"))),'Index LA FSM'!BT$1,0),"Error")</f>
        <v>0.11</v>
      </c>
      <c r="BU147" s="84" t="str">
        <f>IFERROR(VLOOKUP($A147,IF('Index LA FSM'!$B$4=1,'Index LA FSM'!$A$9:$BZ$171,IF('Index LA FSM'!$B$4=2,'Index LA FSM'!$A$179:$BZ$341,IF('Index LA FSM'!$B$4=3,'Index LA FSM'!$A$349:$BZ$511,"Error"))),'Index LA FSM'!BU$1,0),"Error")</f>
        <v>x</v>
      </c>
      <c r="BV147" s="84">
        <f>IFERROR(VLOOKUP($A147,IF('Index LA FSM'!$B$4=1,'Index LA FSM'!$A$9:$BZ$171,IF('Index LA FSM'!$B$4=2,'Index LA FSM'!$A$179:$BZ$341,IF('Index LA FSM'!$B$4=3,'Index LA FSM'!$A$349:$BZ$511,"Error"))),'Index LA FSM'!BV$1,0),"Error")</f>
        <v>0.04</v>
      </c>
      <c r="BW147" s="84">
        <f>IFERROR(VLOOKUP($A147,IF('Index LA FSM'!$B$4=1,'Index LA FSM'!$A$9:$BZ$171,IF('Index LA FSM'!$B$4=2,'Index LA FSM'!$A$179:$BZ$341,IF('Index LA FSM'!$B$4=3,'Index LA FSM'!$A$349:$BZ$511,"Error"))),'Index LA FSM'!BW$1,0),"Error")</f>
        <v>0.04</v>
      </c>
      <c r="BX147" s="84">
        <f>IFERROR(VLOOKUP($A147,IF('Index LA FSM'!$B$4=1,'Index LA FSM'!$A$9:$BZ$171,IF('Index LA FSM'!$B$4=2,'Index LA FSM'!$A$179:$BZ$341,IF('Index LA FSM'!$B$4=3,'Index LA FSM'!$A$349:$BZ$511,"Error"))),'Index LA FSM'!BX$1,0),"Error")</f>
        <v>0.28999999999999998</v>
      </c>
      <c r="BY147" s="84">
        <f>IFERROR(VLOOKUP($A147,IF('Index LA FSM'!$B$4=1,'Index LA FSM'!$A$9:$BZ$171,IF('Index LA FSM'!$B$4=2,'Index LA FSM'!$A$179:$BZ$341,IF('Index LA FSM'!$B$4=3,'Index LA FSM'!$A$349:$BZ$511,"Error"))),'Index LA FSM'!BY$1,0),"Error")</f>
        <v>0.15</v>
      </c>
      <c r="BZ147" s="84">
        <f>IFERROR(VLOOKUP($A147,IF('Index LA FSM'!$B$4=1,'Index LA FSM'!$A$9:$BZ$171,IF('Index LA FSM'!$B$4=2,'Index LA FSM'!$A$179:$BZ$341,IF('Index LA FSM'!$B$4=3,'Index LA FSM'!$A$349:$BZ$511,"Error"))),'Index LA FSM'!BZ$1,0),"Error")</f>
        <v>0.17</v>
      </c>
    </row>
    <row r="148" spans="1:78" s="15" customFormat="1" x14ac:dyDescent="0.2">
      <c r="A148" s="20">
        <v>357</v>
      </c>
      <c r="B148" s="20" t="s">
        <v>299</v>
      </c>
      <c r="C148" s="45" t="s">
        <v>153</v>
      </c>
      <c r="D148" s="113">
        <f>IFERROR(VLOOKUP($A148,IF('Index LA FSM'!$B$4=1,'Index LA FSM'!$A$9:$BZ$171,IF('Index LA FSM'!$B$4=2,'Index LA FSM'!$A$179:$BZ$341,IF('Index LA FSM'!$B$4=3,'Index LA FSM'!$A$349:$BZ$511,"Error"))),'Index LA FSM'!D$1,0),"Error")</f>
        <v>10</v>
      </c>
      <c r="E148" s="113">
        <f>IFERROR(VLOOKUP($A148,IF('Index LA FSM'!$B$4=1,'Index LA FSM'!$A$9:$BZ$171,IF('Index LA FSM'!$B$4=2,'Index LA FSM'!$A$179:$BZ$341,IF('Index LA FSM'!$B$4=3,'Index LA FSM'!$A$349:$BZ$511,"Error"))),'Index LA FSM'!E$1,0),"Error")</f>
        <v>180</v>
      </c>
      <c r="F148" s="113">
        <f>IFERROR(VLOOKUP($A148,IF('Index LA FSM'!$B$4=1,'Index LA FSM'!$A$9:$BZ$171,IF('Index LA FSM'!$B$4=2,'Index LA FSM'!$A$179:$BZ$341,IF('Index LA FSM'!$B$4=3,'Index LA FSM'!$A$349:$BZ$511,"Error"))),'Index LA FSM'!F$1,0),"Error")</f>
        <v>190</v>
      </c>
      <c r="G148" s="84">
        <f>IFERROR(VLOOKUP($A148,IF('Index LA FSM'!$B$4=1,'Index LA FSM'!$A$9:$BZ$171,IF('Index LA FSM'!$B$4=2,'Index LA FSM'!$A$179:$BZ$341,IF('Index LA FSM'!$B$4=3,'Index LA FSM'!$A$349:$BZ$511,"Error"))),'Index LA FSM'!G$1,0),"Error")</f>
        <v>1</v>
      </c>
      <c r="H148" s="84">
        <f>IFERROR(VLOOKUP($A148,IF('Index LA FSM'!$B$4=1,'Index LA FSM'!$A$9:$BZ$171,IF('Index LA FSM'!$B$4=2,'Index LA FSM'!$A$179:$BZ$341,IF('Index LA FSM'!$B$4=3,'Index LA FSM'!$A$349:$BZ$511,"Error"))),'Index LA FSM'!H$1,0),"Error")</f>
        <v>0.81</v>
      </c>
      <c r="I148" s="84">
        <f>IFERROR(VLOOKUP($A148,IF('Index LA FSM'!$B$4=1,'Index LA FSM'!$A$9:$BZ$171,IF('Index LA FSM'!$B$4=2,'Index LA FSM'!$A$179:$BZ$341,IF('Index LA FSM'!$B$4=3,'Index LA FSM'!$A$349:$BZ$511,"Error"))),'Index LA FSM'!I$1,0),"Error")</f>
        <v>0.82</v>
      </c>
      <c r="J148" s="84">
        <f>IFERROR(VLOOKUP($A148,IF('Index LA FSM'!$B$4=1,'Index LA FSM'!$A$9:$BZ$171,IF('Index LA FSM'!$B$4=2,'Index LA FSM'!$A$179:$BZ$341,IF('Index LA FSM'!$B$4=3,'Index LA FSM'!$A$349:$BZ$511,"Error"))),'Index LA FSM'!J$1,0),"Error")</f>
        <v>1</v>
      </c>
      <c r="K148" s="84">
        <f>IFERROR(VLOOKUP($A148,IF('Index LA FSM'!$B$4=1,'Index LA FSM'!$A$9:$BZ$171,IF('Index LA FSM'!$B$4=2,'Index LA FSM'!$A$179:$BZ$341,IF('Index LA FSM'!$B$4=3,'Index LA FSM'!$A$349:$BZ$511,"Error"))),'Index LA FSM'!K$1,0),"Error")</f>
        <v>0.79</v>
      </c>
      <c r="L148" s="84">
        <f>IFERROR(VLOOKUP($A148,IF('Index LA FSM'!$B$4=1,'Index LA FSM'!$A$9:$BZ$171,IF('Index LA FSM'!$B$4=2,'Index LA FSM'!$A$179:$BZ$341,IF('Index LA FSM'!$B$4=3,'Index LA FSM'!$A$349:$BZ$511,"Error"))),'Index LA FSM'!L$1,0),"Error")</f>
        <v>0.81</v>
      </c>
      <c r="M148" s="84" t="str">
        <f>IFERROR(VLOOKUP($A148,IF('Index LA FSM'!$B$4=1,'Index LA FSM'!$A$9:$BZ$171,IF('Index LA FSM'!$B$4=2,'Index LA FSM'!$A$179:$BZ$341,IF('Index LA FSM'!$B$4=3,'Index LA FSM'!$A$349:$BZ$511,"Error"))),'Index LA FSM'!M$1,0),"Error")</f>
        <v>x</v>
      </c>
      <c r="N148" s="84" t="str">
        <f>IFERROR(VLOOKUP($A148,IF('Index LA FSM'!$B$4=1,'Index LA FSM'!$A$9:$BZ$171,IF('Index LA FSM'!$B$4=2,'Index LA FSM'!$A$179:$BZ$341,IF('Index LA FSM'!$B$4=3,'Index LA FSM'!$A$349:$BZ$511,"Error"))),'Index LA FSM'!N$1,0),"Error")</f>
        <v>x</v>
      </c>
      <c r="O148" s="84" t="str">
        <f>IFERROR(VLOOKUP($A148,IF('Index LA FSM'!$B$4=1,'Index LA FSM'!$A$9:$BZ$171,IF('Index LA FSM'!$B$4=2,'Index LA FSM'!$A$179:$BZ$341,IF('Index LA FSM'!$B$4=3,'Index LA FSM'!$A$349:$BZ$511,"Error"))),'Index LA FSM'!O$1,0),"Error")</f>
        <v>x</v>
      </c>
      <c r="P148" s="84">
        <f>IFERROR(VLOOKUP($A148,IF('Index LA FSM'!$B$4=1,'Index LA FSM'!$A$9:$BZ$171,IF('Index LA FSM'!$B$4=2,'Index LA FSM'!$A$179:$BZ$341,IF('Index LA FSM'!$B$4=3,'Index LA FSM'!$A$349:$BZ$511,"Error"))),'Index LA FSM'!P$1,0),"Error")</f>
        <v>0</v>
      </c>
      <c r="Q148" s="84">
        <f>IFERROR(VLOOKUP($A148,IF('Index LA FSM'!$B$4=1,'Index LA FSM'!$A$9:$BZ$171,IF('Index LA FSM'!$B$4=2,'Index LA FSM'!$A$179:$BZ$341,IF('Index LA FSM'!$B$4=3,'Index LA FSM'!$A$349:$BZ$511,"Error"))),'Index LA FSM'!Q$1,0),"Error")</f>
        <v>0</v>
      </c>
      <c r="R148" s="84">
        <f>IFERROR(VLOOKUP($A148,IF('Index LA FSM'!$B$4=1,'Index LA FSM'!$A$9:$BZ$171,IF('Index LA FSM'!$B$4=2,'Index LA FSM'!$A$179:$BZ$341,IF('Index LA FSM'!$B$4=3,'Index LA FSM'!$A$349:$BZ$511,"Error"))),'Index LA FSM'!R$1,0),"Error")</f>
        <v>0</v>
      </c>
      <c r="S148" s="84" t="str">
        <f>IFERROR(VLOOKUP($A148,IF('Index LA FSM'!$B$4=1,'Index LA FSM'!$A$9:$BZ$171,IF('Index LA FSM'!$B$4=2,'Index LA FSM'!$A$179:$BZ$341,IF('Index LA FSM'!$B$4=3,'Index LA FSM'!$A$349:$BZ$511,"Error"))),'Index LA FSM'!S$1,0),"Error")</f>
        <v>x</v>
      </c>
      <c r="T148" s="84">
        <f>IFERROR(VLOOKUP($A148,IF('Index LA FSM'!$B$4=1,'Index LA FSM'!$A$9:$BZ$171,IF('Index LA FSM'!$B$4=2,'Index LA FSM'!$A$179:$BZ$341,IF('Index LA FSM'!$B$4=3,'Index LA FSM'!$A$349:$BZ$511,"Error"))),'Index LA FSM'!T$1,0),"Error")</f>
        <v>0.04</v>
      </c>
      <c r="U148" s="84">
        <f>IFERROR(VLOOKUP($A148,IF('Index LA FSM'!$B$4=1,'Index LA FSM'!$A$9:$BZ$171,IF('Index LA FSM'!$B$4=2,'Index LA FSM'!$A$179:$BZ$341,IF('Index LA FSM'!$B$4=3,'Index LA FSM'!$A$349:$BZ$511,"Error"))),'Index LA FSM'!U$1,0),"Error")</f>
        <v>0.04</v>
      </c>
      <c r="V148" s="84">
        <f>IFERROR(VLOOKUP($A148,IF('Index LA FSM'!$B$4=1,'Index LA FSM'!$A$9:$BZ$171,IF('Index LA FSM'!$B$4=2,'Index LA FSM'!$A$179:$BZ$341,IF('Index LA FSM'!$B$4=3,'Index LA FSM'!$A$349:$BZ$511,"Error"))),'Index LA FSM'!V$1,0),"Error")</f>
        <v>0</v>
      </c>
      <c r="W148" s="84">
        <f>IFERROR(VLOOKUP($A148,IF('Index LA FSM'!$B$4=1,'Index LA FSM'!$A$9:$BZ$171,IF('Index LA FSM'!$B$4=2,'Index LA FSM'!$A$179:$BZ$341,IF('Index LA FSM'!$B$4=3,'Index LA FSM'!$A$349:$BZ$511,"Error"))),'Index LA FSM'!W$1,0),"Error")</f>
        <v>0</v>
      </c>
      <c r="X148" s="84">
        <f>IFERROR(VLOOKUP($A148,IF('Index LA FSM'!$B$4=1,'Index LA FSM'!$A$9:$BZ$171,IF('Index LA FSM'!$B$4=2,'Index LA FSM'!$A$179:$BZ$341,IF('Index LA FSM'!$B$4=3,'Index LA FSM'!$A$349:$BZ$511,"Error"))),'Index LA FSM'!X$1,0),"Error")</f>
        <v>0</v>
      </c>
      <c r="Y148" s="84">
        <f>IFERROR(VLOOKUP($A148,IF('Index LA FSM'!$B$4=1,'Index LA FSM'!$A$9:$BZ$171,IF('Index LA FSM'!$B$4=2,'Index LA FSM'!$A$179:$BZ$341,IF('Index LA FSM'!$B$4=3,'Index LA FSM'!$A$349:$BZ$511,"Error"))),'Index LA FSM'!Y$1,0),"Error")</f>
        <v>0</v>
      </c>
      <c r="Z148" s="84">
        <f>IFERROR(VLOOKUP($A148,IF('Index LA FSM'!$B$4=1,'Index LA FSM'!$A$9:$BZ$171,IF('Index LA FSM'!$B$4=2,'Index LA FSM'!$A$179:$BZ$341,IF('Index LA FSM'!$B$4=3,'Index LA FSM'!$A$349:$BZ$511,"Error"))),'Index LA FSM'!Z$1,0),"Error")</f>
        <v>0</v>
      </c>
      <c r="AA148" s="84">
        <f>IFERROR(VLOOKUP($A148,IF('Index LA FSM'!$B$4=1,'Index LA FSM'!$A$9:$BZ$171,IF('Index LA FSM'!$B$4=2,'Index LA FSM'!$A$179:$BZ$341,IF('Index LA FSM'!$B$4=3,'Index LA FSM'!$A$349:$BZ$511,"Error"))),'Index LA FSM'!AA$1,0),"Error")</f>
        <v>0</v>
      </c>
      <c r="AB148" s="84">
        <f>IFERROR(VLOOKUP($A148,IF('Index LA FSM'!$B$4=1,'Index LA FSM'!$A$9:$BZ$171,IF('Index LA FSM'!$B$4=2,'Index LA FSM'!$A$179:$BZ$341,IF('Index LA FSM'!$B$4=3,'Index LA FSM'!$A$349:$BZ$511,"Error"))),'Index LA FSM'!AB$1,0),"Error")</f>
        <v>0</v>
      </c>
      <c r="AC148" s="84">
        <f>IFERROR(VLOOKUP($A148,IF('Index LA FSM'!$B$4=1,'Index LA FSM'!$A$9:$BZ$171,IF('Index LA FSM'!$B$4=2,'Index LA FSM'!$A$179:$BZ$341,IF('Index LA FSM'!$B$4=3,'Index LA FSM'!$A$349:$BZ$511,"Error"))),'Index LA FSM'!AC$1,0),"Error")</f>
        <v>0</v>
      </c>
      <c r="AD148" s="84">
        <f>IFERROR(VLOOKUP($A148,IF('Index LA FSM'!$B$4=1,'Index LA FSM'!$A$9:$BZ$171,IF('Index LA FSM'!$B$4=2,'Index LA FSM'!$A$179:$BZ$341,IF('Index LA FSM'!$B$4=3,'Index LA FSM'!$A$349:$BZ$511,"Error"))),'Index LA FSM'!AD$1,0),"Error")</f>
        <v>0</v>
      </c>
      <c r="AE148" s="84" t="str">
        <f>IFERROR(VLOOKUP($A148,IF('Index LA FSM'!$B$4=1,'Index LA FSM'!$A$9:$BZ$171,IF('Index LA FSM'!$B$4=2,'Index LA FSM'!$A$179:$BZ$341,IF('Index LA FSM'!$B$4=3,'Index LA FSM'!$A$349:$BZ$511,"Error"))),'Index LA FSM'!AE$1,0),"Error")</f>
        <v>x</v>
      </c>
      <c r="AF148" s="84">
        <f>IFERROR(VLOOKUP($A148,IF('Index LA FSM'!$B$4=1,'Index LA FSM'!$A$9:$BZ$171,IF('Index LA FSM'!$B$4=2,'Index LA FSM'!$A$179:$BZ$341,IF('Index LA FSM'!$B$4=3,'Index LA FSM'!$A$349:$BZ$511,"Error"))),'Index LA FSM'!AF$1,0),"Error")</f>
        <v>0.04</v>
      </c>
      <c r="AG148" s="84">
        <f>IFERROR(VLOOKUP($A148,IF('Index LA FSM'!$B$4=1,'Index LA FSM'!$A$9:$BZ$171,IF('Index LA FSM'!$B$4=2,'Index LA FSM'!$A$179:$BZ$341,IF('Index LA FSM'!$B$4=3,'Index LA FSM'!$A$349:$BZ$511,"Error"))),'Index LA FSM'!AG$1,0),"Error")</f>
        <v>0.05</v>
      </c>
      <c r="AH148" s="84">
        <f>IFERROR(VLOOKUP($A148,IF('Index LA FSM'!$B$4=1,'Index LA FSM'!$A$9:$BZ$171,IF('Index LA FSM'!$B$4=2,'Index LA FSM'!$A$179:$BZ$341,IF('Index LA FSM'!$B$4=3,'Index LA FSM'!$A$349:$BZ$511,"Error"))),'Index LA FSM'!AH$1,0),"Error")</f>
        <v>0.82</v>
      </c>
      <c r="AI148" s="84">
        <f>IFERROR(VLOOKUP($A148,IF('Index LA FSM'!$B$4=1,'Index LA FSM'!$A$9:$BZ$171,IF('Index LA FSM'!$B$4=2,'Index LA FSM'!$A$179:$BZ$341,IF('Index LA FSM'!$B$4=3,'Index LA FSM'!$A$349:$BZ$511,"Error"))),'Index LA FSM'!AI$1,0),"Error")</f>
        <v>0.73</v>
      </c>
      <c r="AJ148" s="84">
        <f>IFERROR(VLOOKUP($A148,IF('Index LA FSM'!$B$4=1,'Index LA FSM'!$A$9:$BZ$171,IF('Index LA FSM'!$B$4=2,'Index LA FSM'!$A$179:$BZ$341,IF('Index LA FSM'!$B$4=3,'Index LA FSM'!$A$349:$BZ$511,"Error"))),'Index LA FSM'!AJ$1,0),"Error")</f>
        <v>0.74</v>
      </c>
      <c r="AK148" s="84" t="str">
        <f>IFERROR(VLOOKUP($A148,IF('Index LA FSM'!$B$4=1,'Index LA FSM'!$A$9:$BZ$171,IF('Index LA FSM'!$B$4=2,'Index LA FSM'!$A$179:$BZ$341,IF('Index LA FSM'!$B$4=3,'Index LA FSM'!$A$349:$BZ$511,"Error"))),'Index LA FSM'!AK$1,0),"Error")</f>
        <v>x</v>
      </c>
      <c r="AL148" s="84">
        <f>IFERROR(VLOOKUP($A148,IF('Index LA FSM'!$B$4=1,'Index LA FSM'!$A$9:$BZ$171,IF('Index LA FSM'!$B$4=2,'Index LA FSM'!$A$179:$BZ$341,IF('Index LA FSM'!$B$4=3,'Index LA FSM'!$A$349:$BZ$511,"Error"))),'Index LA FSM'!AL$1,0),"Error")</f>
        <v>0.33</v>
      </c>
      <c r="AM148" s="84">
        <f>IFERROR(VLOOKUP($A148,IF('Index LA FSM'!$B$4=1,'Index LA FSM'!$A$9:$BZ$171,IF('Index LA FSM'!$B$4=2,'Index LA FSM'!$A$179:$BZ$341,IF('Index LA FSM'!$B$4=3,'Index LA FSM'!$A$349:$BZ$511,"Error"))),'Index LA FSM'!AM$1,0),"Error")</f>
        <v>0.34</v>
      </c>
      <c r="AN148" s="84">
        <f>IFERROR(VLOOKUP($A148,IF('Index LA FSM'!$B$4=1,'Index LA FSM'!$A$9:$BZ$171,IF('Index LA FSM'!$B$4=2,'Index LA FSM'!$A$179:$BZ$341,IF('Index LA FSM'!$B$4=3,'Index LA FSM'!$A$349:$BZ$511,"Error"))),'Index LA FSM'!AN$1,0),"Error")</f>
        <v>0</v>
      </c>
      <c r="AO148" s="84" t="str">
        <f>IFERROR(VLOOKUP($A148,IF('Index LA FSM'!$B$4=1,'Index LA FSM'!$A$9:$BZ$171,IF('Index LA FSM'!$B$4=2,'Index LA FSM'!$A$179:$BZ$341,IF('Index LA FSM'!$B$4=3,'Index LA FSM'!$A$349:$BZ$511,"Error"))),'Index LA FSM'!AO$1,0),"Error")</f>
        <v>x</v>
      </c>
      <c r="AP148" s="84" t="str">
        <f>IFERROR(VLOOKUP($A148,IF('Index LA FSM'!$B$4=1,'Index LA FSM'!$A$9:$BZ$171,IF('Index LA FSM'!$B$4=2,'Index LA FSM'!$A$179:$BZ$341,IF('Index LA FSM'!$B$4=3,'Index LA FSM'!$A$349:$BZ$511,"Error"))),'Index LA FSM'!AP$1,0),"Error")</f>
        <v>x</v>
      </c>
      <c r="AQ148" s="84" t="str">
        <f>IFERROR(VLOOKUP($A148,IF('Index LA FSM'!$B$4=1,'Index LA FSM'!$A$9:$BZ$171,IF('Index LA FSM'!$B$4=2,'Index LA FSM'!$A$179:$BZ$341,IF('Index LA FSM'!$B$4=3,'Index LA FSM'!$A$349:$BZ$511,"Error"))),'Index LA FSM'!AQ$1,0),"Error")</f>
        <v>x</v>
      </c>
      <c r="AR148" s="84">
        <f>IFERROR(VLOOKUP($A148,IF('Index LA FSM'!$B$4=1,'Index LA FSM'!$A$9:$BZ$171,IF('Index LA FSM'!$B$4=2,'Index LA FSM'!$A$179:$BZ$341,IF('Index LA FSM'!$B$4=3,'Index LA FSM'!$A$349:$BZ$511,"Error"))),'Index LA FSM'!AR$1,0),"Error")</f>
        <v>0.24</v>
      </c>
      <c r="AS148" s="84">
        <f>IFERROR(VLOOKUP($A148,IF('Index LA FSM'!$B$4=1,'Index LA FSM'!$A$9:$BZ$171,IF('Index LA FSM'!$B$4=2,'Index LA FSM'!$A$179:$BZ$341,IF('Index LA FSM'!$B$4=3,'Index LA FSM'!$A$349:$BZ$511,"Error"))),'Index LA FSM'!AS$1,0),"Error")</f>
        <v>0.26</v>
      </c>
      <c r="AT148" s="84" t="str">
        <f>IFERROR(VLOOKUP($A148,IF('Index LA FSM'!$B$4=1,'Index LA FSM'!$A$9:$BZ$171,IF('Index LA FSM'!$B$4=2,'Index LA FSM'!$A$179:$BZ$341,IF('Index LA FSM'!$B$4=3,'Index LA FSM'!$A$349:$BZ$511,"Error"))),'Index LA FSM'!AT$1,0),"Error")</f>
        <v>x</v>
      </c>
      <c r="AU148" s="84">
        <f>IFERROR(VLOOKUP($A148,IF('Index LA FSM'!$B$4=1,'Index LA FSM'!$A$9:$BZ$171,IF('Index LA FSM'!$B$4=2,'Index LA FSM'!$A$179:$BZ$341,IF('Index LA FSM'!$B$4=3,'Index LA FSM'!$A$349:$BZ$511,"Error"))),'Index LA FSM'!AU$1,0),"Error")</f>
        <v>0.41</v>
      </c>
      <c r="AV148" s="84">
        <f>IFERROR(VLOOKUP($A148,IF('Index LA FSM'!$B$4=1,'Index LA FSM'!$A$9:$BZ$171,IF('Index LA FSM'!$B$4=2,'Index LA FSM'!$A$179:$BZ$341,IF('Index LA FSM'!$B$4=3,'Index LA FSM'!$A$349:$BZ$511,"Error"))),'Index LA FSM'!AV$1,0),"Error")</f>
        <v>0.4</v>
      </c>
      <c r="AW148" s="84">
        <f>IFERROR(VLOOKUP($A148,IF('Index LA FSM'!$B$4=1,'Index LA FSM'!$A$9:$BZ$171,IF('Index LA FSM'!$B$4=2,'Index LA FSM'!$A$179:$BZ$341,IF('Index LA FSM'!$B$4=3,'Index LA FSM'!$A$349:$BZ$511,"Error"))),'Index LA FSM'!AW$1,0),"Error")</f>
        <v>0</v>
      </c>
      <c r="AX148" s="84">
        <f>IFERROR(VLOOKUP($A148,IF('Index LA FSM'!$B$4=1,'Index LA FSM'!$A$9:$BZ$171,IF('Index LA FSM'!$B$4=2,'Index LA FSM'!$A$179:$BZ$341,IF('Index LA FSM'!$B$4=3,'Index LA FSM'!$A$349:$BZ$511,"Error"))),'Index LA FSM'!AX$1,0),"Error")</f>
        <v>0</v>
      </c>
      <c r="AY148" s="84">
        <f>IFERROR(VLOOKUP($A148,IF('Index LA FSM'!$B$4=1,'Index LA FSM'!$A$9:$BZ$171,IF('Index LA FSM'!$B$4=2,'Index LA FSM'!$A$179:$BZ$341,IF('Index LA FSM'!$B$4=3,'Index LA FSM'!$A$349:$BZ$511,"Error"))),'Index LA FSM'!AY$1,0),"Error")</f>
        <v>0</v>
      </c>
      <c r="AZ148" s="84">
        <f>IFERROR(VLOOKUP($A148,IF('Index LA FSM'!$B$4=1,'Index LA FSM'!$A$9:$BZ$171,IF('Index LA FSM'!$B$4=2,'Index LA FSM'!$A$179:$BZ$341,IF('Index LA FSM'!$B$4=3,'Index LA FSM'!$A$349:$BZ$511,"Error"))),'Index LA FSM'!AZ$1,0),"Error")</f>
        <v>0</v>
      </c>
      <c r="BA148" s="84">
        <f>IFERROR(VLOOKUP($A148,IF('Index LA FSM'!$B$4=1,'Index LA FSM'!$A$9:$BZ$171,IF('Index LA FSM'!$B$4=2,'Index LA FSM'!$A$179:$BZ$341,IF('Index LA FSM'!$B$4=3,'Index LA FSM'!$A$349:$BZ$511,"Error"))),'Index LA FSM'!BA$1,0),"Error")</f>
        <v>0</v>
      </c>
      <c r="BB148" s="84">
        <f>IFERROR(VLOOKUP($A148,IF('Index LA FSM'!$B$4=1,'Index LA FSM'!$A$9:$BZ$171,IF('Index LA FSM'!$B$4=2,'Index LA FSM'!$A$179:$BZ$341,IF('Index LA FSM'!$B$4=3,'Index LA FSM'!$A$349:$BZ$511,"Error"))),'Index LA FSM'!BB$1,0),"Error")</f>
        <v>0</v>
      </c>
      <c r="BC148" s="84">
        <f>IFERROR(VLOOKUP($A148,IF('Index LA FSM'!$B$4=1,'Index LA FSM'!$A$9:$BZ$171,IF('Index LA FSM'!$B$4=2,'Index LA FSM'!$A$179:$BZ$341,IF('Index LA FSM'!$B$4=3,'Index LA FSM'!$A$349:$BZ$511,"Error"))),'Index LA FSM'!BC$1,0),"Error")</f>
        <v>0</v>
      </c>
      <c r="BD148" s="84" t="str">
        <f>IFERROR(VLOOKUP($A148,IF('Index LA FSM'!$B$4=1,'Index LA FSM'!$A$9:$BZ$171,IF('Index LA FSM'!$B$4=2,'Index LA FSM'!$A$179:$BZ$341,IF('Index LA FSM'!$B$4=3,'Index LA FSM'!$A$349:$BZ$511,"Error"))),'Index LA FSM'!BD$1,0),"Error")</f>
        <v>x</v>
      </c>
      <c r="BE148" s="84" t="str">
        <f>IFERROR(VLOOKUP($A148,IF('Index LA FSM'!$B$4=1,'Index LA FSM'!$A$9:$BZ$171,IF('Index LA FSM'!$B$4=2,'Index LA FSM'!$A$179:$BZ$341,IF('Index LA FSM'!$B$4=3,'Index LA FSM'!$A$349:$BZ$511,"Error"))),'Index LA FSM'!BE$1,0),"Error")</f>
        <v>x</v>
      </c>
      <c r="BF148" s="84">
        <f>IFERROR(VLOOKUP($A148,IF('Index LA FSM'!$B$4=1,'Index LA FSM'!$A$9:$BZ$171,IF('Index LA FSM'!$B$4=2,'Index LA FSM'!$A$179:$BZ$341,IF('Index LA FSM'!$B$4=3,'Index LA FSM'!$A$349:$BZ$511,"Error"))),'Index LA FSM'!BF$1,0),"Error")</f>
        <v>0</v>
      </c>
      <c r="BG148" s="84">
        <f>IFERROR(VLOOKUP($A148,IF('Index LA FSM'!$B$4=1,'Index LA FSM'!$A$9:$BZ$171,IF('Index LA FSM'!$B$4=2,'Index LA FSM'!$A$179:$BZ$341,IF('Index LA FSM'!$B$4=3,'Index LA FSM'!$A$349:$BZ$511,"Error"))),'Index LA FSM'!BG$1,0),"Error")</f>
        <v>0</v>
      </c>
      <c r="BH148" s="84">
        <f>IFERROR(VLOOKUP($A148,IF('Index LA FSM'!$B$4=1,'Index LA FSM'!$A$9:$BZ$171,IF('Index LA FSM'!$B$4=2,'Index LA FSM'!$A$179:$BZ$341,IF('Index LA FSM'!$B$4=3,'Index LA FSM'!$A$349:$BZ$511,"Error"))),'Index LA FSM'!BH$1,0),"Error")</f>
        <v>0</v>
      </c>
      <c r="BI148" s="84">
        <f>IFERROR(VLOOKUP($A148,IF('Index LA FSM'!$B$4=1,'Index LA FSM'!$A$9:$BZ$171,IF('Index LA FSM'!$B$4=2,'Index LA FSM'!$A$179:$BZ$341,IF('Index LA FSM'!$B$4=3,'Index LA FSM'!$A$349:$BZ$511,"Error"))),'Index LA FSM'!BI$1,0),"Error")</f>
        <v>0</v>
      </c>
      <c r="BJ148" s="84" t="str">
        <f>IFERROR(VLOOKUP($A148,IF('Index LA FSM'!$B$4=1,'Index LA FSM'!$A$9:$BZ$171,IF('Index LA FSM'!$B$4=2,'Index LA FSM'!$A$179:$BZ$341,IF('Index LA FSM'!$B$4=3,'Index LA FSM'!$A$349:$BZ$511,"Error"))),'Index LA FSM'!BJ$1,0),"Error")</f>
        <v>x</v>
      </c>
      <c r="BK148" s="84" t="str">
        <f>IFERROR(VLOOKUP($A148,IF('Index LA FSM'!$B$4=1,'Index LA FSM'!$A$9:$BZ$171,IF('Index LA FSM'!$B$4=2,'Index LA FSM'!$A$179:$BZ$341,IF('Index LA FSM'!$B$4=3,'Index LA FSM'!$A$349:$BZ$511,"Error"))),'Index LA FSM'!BK$1,0),"Error")</f>
        <v>x</v>
      </c>
      <c r="BL148" s="84">
        <f>IFERROR(VLOOKUP($A148,IF('Index LA FSM'!$B$4=1,'Index LA FSM'!$A$9:$BZ$171,IF('Index LA FSM'!$B$4=2,'Index LA FSM'!$A$179:$BZ$341,IF('Index LA FSM'!$B$4=3,'Index LA FSM'!$A$349:$BZ$511,"Error"))),'Index LA FSM'!BL$1,0),"Error")</f>
        <v>0</v>
      </c>
      <c r="BM148" s="84">
        <f>IFERROR(VLOOKUP($A148,IF('Index LA FSM'!$B$4=1,'Index LA FSM'!$A$9:$BZ$171,IF('Index LA FSM'!$B$4=2,'Index LA FSM'!$A$179:$BZ$341,IF('Index LA FSM'!$B$4=3,'Index LA FSM'!$A$349:$BZ$511,"Error"))),'Index LA FSM'!BM$1,0),"Error")</f>
        <v>0</v>
      </c>
      <c r="BN148" s="84">
        <f>IFERROR(VLOOKUP($A148,IF('Index LA FSM'!$B$4=1,'Index LA FSM'!$A$9:$BZ$171,IF('Index LA FSM'!$B$4=2,'Index LA FSM'!$A$179:$BZ$341,IF('Index LA FSM'!$B$4=3,'Index LA FSM'!$A$349:$BZ$511,"Error"))),'Index LA FSM'!BN$1,0),"Error")</f>
        <v>0</v>
      </c>
      <c r="BO148" s="84">
        <f>IFERROR(VLOOKUP($A148,IF('Index LA FSM'!$B$4=1,'Index LA FSM'!$A$9:$BZ$171,IF('Index LA FSM'!$B$4=2,'Index LA FSM'!$A$179:$BZ$341,IF('Index LA FSM'!$B$4=3,'Index LA FSM'!$A$349:$BZ$511,"Error"))),'Index LA FSM'!BO$1,0),"Error")</f>
        <v>0</v>
      </c>
      <c r="BP148" s="84">
        <f>IFERROR(VLOOKUP($A148,IF('Index LA FSM'!$B$4=1,'Index LA FSM'!$A$9:$BZ$171,IF('Index LA FSM'!$B$4=2,'Index LA FSM'!$A$179:$BZ$341,IF('Index LA FSM'!$B$4=3,'Index LA FSM'!$A$349:$BZ$511,"Error"))),'Index LA FSM'!BP$1,0),"Error")</f>
        <v>0</v>
      </c>
      <c r="BQ148" s="84">
        <f>IFERROR(VLOOKUP($A148,IF('Index LA FSM'!$B$4=1,'Index LA FSM'!$A$9:$BZ$171,IF('Index LA FSM'!$B$4=2,'Index LA FSM'!$A$179:$BZ$341,IF('Index LA FSM'!$B$4=3,'Index LA FSM'!$A$349:$BZ$511,"Error"))),'Index LA FSM'!BQ$1,0),"Error")</f>
        <v>0</v>
      </c>
      <c r="BR148" s="84">
        <f>IFERROR(VLOOKUP($A148,IF('Index LA FSM'!$B$4=1,'Index LA FSM'!$A$9:$BZ$171,IF('Index LA FSM'!$B$4=2,'Index LA FSM'!$A$179:$BZ$341,IF('Index LA FSM'!$B$4=3,'Index LA FSM'!$A$349:$BZ$511,"Error"))),'Index LA FSM'!BR$1,0),"Error")</f>
        <v>0</v>
      </c>
      <c r="BS148" s="84">
        <f>IFERROR(VLOOKUP($A148,IF('Index LA FSM'!$B$4=1,'Index LA FSM'!$A$9:$BZ$171,IF('Index LA FSM'!$B$4=2,'Index LA FSM'!$A$179:$BZ$341,IF('Index LA FSM'!$B$4=3,'Index LA FSM'!$A$349:$BZ$511,"Error"))),'Index LA FSM'!BS$1,0),"Error")</f>
        <v>0.06</v>
      </c>
      <c r="BT148" s="84">
        <f>IFERROR(VLOOKUP($A148,IF('Index LA FSM'!$B$4=1,'Index LA FSM'!$A$9:$BZ$171,IF('Index LA FSM'!$B$4=2,'Index LA FSM'!$A$179:$BZ$341,IF('Index LA FSM'!$B$4=3,'Index LA FSM'!$A$349:$BZ$511,"Error"))),'Index LA FSM'!BT$1,0),"Error")</f>
        <v>0.05</v>
      </c>
      <c r="BU148" s="84">
        <f>IFERROR(VLOOKUP($A148,IF('Index LA FSM'!$B$4=1,'Index LA FSM'!$A$9:$BZ$171,IF('Index LA FSM'!$B$4=2,'Index LA FSM'!$A$179:$BZ$341,IF('Index LA FSM'!$B$4=3,'Index LA FSM'!$A$349:$BZ$511,"Error"))),'Index LA FSM'!BU$1,0),"Error")</f>
        <v>0</v>
      </c>
      <c r="BV148" s="84" t="str">
        <f>IFERROR(VLOOKUP($A148,IF('Index LA FSM'!$B$4=1,'Index LA FSM'!$A$9:$BZ$171,IF('Index LA FSM'!$B$4=2,'Index LA FSM'!$A$179:$BZ$341,IF('Index LA FSM'!$B$4=3,'Index LA FSM'!$A$349:$BZ$511,"Error"))),'Index LA FSM'!BV$1,0),"Error")</f>
        <v>x</v>
      </c>
      <c r="BW148" s="84" t="str">
        <f>IFERROR(VLOOKUP($A148,IF('Index LA FSM'!$B$4=1,'Index LA FSM'!$A$9:$BZ$171,IF('Index LA FSM'!$B$4=2,'Index LA FSM'!$A$179:$BZ$341,IF('Index LA FSM'!$B$4=3,'Index LA FSM'!$A$349:$BZ$511,"Error"))),'Index LA FSM'!BW$1,0),"Error")</f>
        <v>x</v>
      </c>
      <c r="BX148" s="84">
        <f>IFERROR(VLOOKUP($A148,IF('Index LA FSM'!$B$4=1,'Index LA FSM'!$A$9:$BZ$171,IF('Index LA FSM'!$B$4=2,'Index LA FSM'!$A$179:$BZ$341,IF('Index LA FSM'!$B$4=3,'Index LA FSM'!$A$349:$BZ$511,"Error"))),'Index LA FSM'!BX$1,0),"Error")</f>
        <v>0</v>
      </c>
      <c r="BY148" s="84">
        <f>IFERROR(VLOOKUP($A148,IF('Index LA FSM'!$B$4=1,'Index LA FSM'!$A$9:$BZ$171,IF('Index LA FSM'!$B$4=2,'Index LA FSM'!$A$179:$BZ$341,IF('Index LA FSM'!$B$4=3,'Index LA FSM'!$A$349:$BZ$511,"Error"))),'Index LA FSM'!BY$1,0),"Error")</f>
        <v>0.12</v>
      </c>
      <c r="BZ148" s="84">
        <f>IFERROR(VLOOKUP($A148,IF('Index LA FSM'!$B$4=1,'Index LA FSM'!$A$9:$BZ$171,IF('Index LA FSM'!$B$4=2,'Index LA FSM'!$A$179:$BZ$341,IF('Index LA FSM'!$B$4=3,'Index LA FSM'!$A$349:$BZ$511,"Error"))),'Index LA FSM'!BZ$1,0),"Error")</f>
        <v>0.12</v>
      </c>
    </row>
    <row r="149" spans="1:78" s="15" customFormat="1" x14ac:dyDescent="0.2">
      <c r="A149" s="20">
        <v>894</v>
      </c>
      <c r="B149" s="20" t="s">
        <v>300</v>
      </c>
      <c r="C149" s="45" t="s">
        <v>159</v>
      </c>
      <c r="D149" s="113">
        <f>IFERROR(VLOOKUP($A149,IF('Index LA FSM'!$B$4=1,'Index LA FSM'!$A$9:$BZ$171,IF('Index LA FSM'!$B$4=2,'Index LA FSM'!$A$179:$BZ$341,IF('Index LA FSM'!$B$4=3,'Index LA FSM'!$A$349:$BZ$511,"Error"))),'Index LA FSM'!D$1,0),"Error")</f>
        <v>30</v>
      </c>
      <c r="E149" s="113">
        <f>IFERROR(VLOOKUP($A149,IF('Index LA FSM'!$B$4=1,'Index LA FSM'!$A$9:$BZ$171,IF('Index LA FSM'!$B$4=2,'Index LA FSM'!$A$179:$BZ$341,IF('Index LA FSM'!$B$4=3,'Index LA FSM'!$A$349:$BZ$511,"Error"))),'Index LA FSM'!E$1,0),"Error")</f>
        <v>470</v>
      </c>
      <c r="F149" s="113">
        <f>IFERROR(VLOOKUP($A149,IF('Index LA FSM'!$B$4=1,'Index LA FSM'!$A$9:$BZ$171,IF('Index LA FSM'!$B$4=2,'Index LA FSM'!$A$179:$BZ$341,IF('Index LA FSM'!$B$4=3,'Index LA FSM'!$A$349:$BZ$511,"Error"))),'Index LA FSM'!F$1,0),"Error")</f>
        <v>500</v>
      </c>
      <c r="G149" s="84">
        <f>IFERROR(VLOOKUP($A149,IF('Index LA FSM'!$B$4=1,'Index LA FSM'!$A$9:$BZ$171,IF('Index LA FSM'!$B$4=2,'Index LA FSM'!$A$179:$BZ$341,IF('Index LA FSM'!$B$4=3,'Index LA FSM'!$A$349:$BZ$511,"Error"))),'Index LA FSM'!G$1,0),"Error")</f>
        <v>0.97</v>
      </c>
      <c r="H149" s="84">
        <f>IFERROR(VLOOKUP($A149,IF('Index LA FSM'!$B$4=1,'Index LA FSM'!$A$9:$BZ$171,IF('Index LA FSM'!$B$4=2,'Index LA FSM'!$A$179:$BZ$341,IF('Index LA FSM'!$B$4=3,'Index LA FSM'!$A$349:$BZ$511,"Error"))),'Index LA FSM'!H$1,0),"Error")</f>
        <v>0.84</v>
      </c>
      <c r="I149" s="84">
        <f>IFERROR(VLOOKUP($A149,IF('Index LA FSM'!$B$4=1,'Index LA FSM'!$A$9:$BZ$171,IF('Index LA FSM'!$B$4=2,'Index LA FSM'!$A$179:$BZ$341,IF('Index LA FSM'!$B$4=3,'Index LA FSM'!$A$349:$BZ$511,"Error"))),'Index LA FSM'!I$1,0),"Error")</f>
        <v>0.84</v>
      </c>
      <c r="J149" s="84">
        <f>IFERROR(VLOOKUP($A149,IF('Index LA FSM'!$B$4=1,'Index LA FSM'!$A$9:$BZ$171,IF('Index LA FSM'!$B$4=2,'Index LA FSM'!$A$179:$BZ$341,IF('Index LA FSM'!$B$4=3,'Index LA FSM'!$A$349:$BZ$511,"Error"))),'Index LA FSM'!J$1,0),"Error")</f>
        <v>0.78</v>
      </c>
      <c r="K149" s="84">
        <f>IFERROR(VLOOKUP($A149,IF('Index LA FSM'!$B$4=1,'Index LA FSM'!$A$9:$BZ$171,IF('Index LA FSM'!$B$4=2,'Index LA FSM'!$A$179:$BZ$341,IF('Index LA FSM'!$B$4=3,'Index LA FSM'!$A$349:$BZ$511,"Error"))),'Index LA FSM'!K$1,0),"Error")</f>
        <v>0.78</v>
      </c>
      <c r="L149" s="84">
        <f>IFERROR(VLOOKUP($A149,IF('Index LA FSM'!$B$4=1,'Index LA FSM'!$A$9:$BZ$171,IF('Index LA FSM'!$B$4=2,'Index LA FSM'!$A$179:$BZ$341,IF('Index LA FSM'!$B$4=3,'Index LA FSM'!$A$349:$BZ$511,"Error"))),'Index LA FSM'!L$1,0),"Error")</f>
        <v>0.78</v>
      </c>
      <c r="M149" s="84" t="str">
        <f>IFERROR(VLOOKUP($A149,IF('Index LA FSM'!$B$4=1,'Index LA FSM'!$A$9:$BZ$171,IF('Index LA FSM'!$B$4=2,'Index LA FSM'!$A$179:$BZ$341,IF('Index LA FSM'!$B$4=3,'Index LA FSM'!$A$349:$BZ$511,"Error"))),'Index LA FSM'!M$1,0),"Error")</f>
        <v>x</v>
      </c>
      <c r="N149" s="84">
        <f>IFERROR(VLOOKUP($A149,IF('Index LA FSM'!$B$4=1,'Index LA FSM'!$A$9:$BZ$171,IF('Index LA FSM'!$B$4=2,'Index LA FSM'!$A$179:$BZ$341,IF('Index LA FSM'!$B$4=3,'Index LA FSM'!$A$349:$BZ$511,"Error"))),'Index LA FSM'!N$1,0),"Error")</f>
        <v>0.06</v>
      </c>
      <c r="O149" s="84">
        <f>IFERROR(VLOOKUP($A149,IF('Index LA FSM'!$B$4=1,'Index LA FSM'!$A$9:$BZ$171,IF('Index LA FSM'!$B$4=2,'Index LA FSM'!$A$179:$BZ$341,IF('Index LA FSM'!$B$4=3,'Index LA FSM'!$A$349:$BZ$511,"Error"))),'Index LA FSM'!O$1,0),"Error")</f>
        <v>0.06</v>
      </c>
      <c r="P149" s="84">
        <f>IFERROR(VLOOKUP($A149,IF('Index LA FSM'!$B$4=1,'Index LA FSM'!$A$9:$BZ$171,IF('Index LA FSM'!$B$4=2,'Index LA FSM'!$A$179:$BZ$341,IF('Index LA FSM'!$B$4=3,'Index LA FSM'!$A$349:$BZ$511,"Error"))),'Index LA FSM'!P$1,0),"Error")</f>
        <v>0</v>
      </c>
      <c r="Q149" s="84">
        <f>IFERROR(VLOOKUP($A149,IF('Index LA FSM'!$B$4=1,'Index LA FSM'!$A$9:$BZ$171,IF('Index LA FSM'!$B$4=2,'Index LA FSM'!$A$179:$BZ$341,IF('Index LA FSM'!$B$4=3,'Index LA FSM'!$A$349:$BZ$511,"Error"))),'Index LA FSM'!Q$1,0),"Error")</f>
        <v>0</v>
      </c>
      <c r="R149" s="84">
        <f>IFERROR(VLOOKUP($A149,IF('Index LA FSM'!$B$4=1,'Index LA FSM'!$A$9:$BZ$171,IF('Index LA FSM'!$B$4=2,'Index LA FSM'!$A$179:$BZ$341,IF('Index LA FSM'!$B$4=3,'Index LA FSM'!$A$349:$BZ$511,"Error"))),'Index LA FSM'!R$1,0),"Error")</f>
        <v>0</v>
      </c>
      <c r="S149" s="84" t="str">
        <f>IFERROR(VLOOKUP($A149,IF('Index LA FSM'!$B$4=1,'Index LA FSM'!$A$9:$BZ$171,IF('Index LA FSM'!$B$4=2,'Index LA FSM'!$A$179:$BZ$341,IF('Index LA FSM'!$B$4=3,'Index LA FSM'!$A$349:$BZ$511,"Error"))),'Index LA FSM'!S$1,0),"Error")</f>
        <v>x</v>
      </c>
      <c r="T149" s="84">
        <f>IFERROR(VLOOKUP($A149,IF('Index LA FSM'!$B$4=1,'Index LA FSM'!$A$9:$BZ$171,IF('Index LA FSM'!$B$4=2,'Index LA FSM'!$A$179:$BZ$341,IF('Index LA FSM'!$B$4=3,'Index LA FSM'!$A$349:$BZ$511,"Error"))),'Index LA FSM'!T$1,0),"Error")</f>
        <v>0.02</v>
      </c>
      <c r="U149" s="84">
        <f>IFERROR(VLOOKUP($A149,IF('Index LA FSM'!$B$4=1,'Index LA FSM'!$A$9:$BZ$171,IF('Index LA FSM'!$B$4=2,'Index LA FSM'!$A$179:$BZ$341,IF('Index LA FSM'!$B$4=3,'Index LA FSM'!$A$349:$BZ$511,"Error"))),'Index LA FSM'!U$1,0),"Error")</f>
        <v>0.02</v>
      </c>
      <c r="V149" s="84" t="str">
        <f>IFERROR(VLOOKUP($A149,IF('Index LA FSM'!$B$4=1,'Index LA FSM'!$A$9:$BZ$171,IF('Index LA FSM'!$B$4=2,'Index LA FSM'!$A$179:$BZ$341,IF('Index LA FSM'!$B$4=3,'Index LA FSM'!$A$349:$BZ$511,"Error"))),'Index LA FSM'!V$1,0),"Error")</f>
        <v>x</v>
      </c>
      <c r="W149" s="84" t="str">
        <f>IFERROR(VLOOKUP($A149,IF('Index LA FSM'!$B$4=1,'Index LA FSM'!$A$9:$BZ$171,IF('Index LA FSM'!$B$4=2,'Index LA FSM'!$A$179:$BZ$341,IF('Index LA FSM'!$B$4=3,'Index LA FSM'!$A$349:$BZ$511,"Error"))),'Index LA FSM'!W$1,0),"Error")</f>
        <v>x</v>
      </c>
      <c r="X149" s="84">
        <f>IFERROR(VLOOKUP($A149,IF('Index LA FSM'!$B$4=1,'Index LA FSM'!$A$9:$BZ$171,IF('Index LA FSM'!$B$4=2,'Index LA FSM'!$A$179:$BZ$341,IF('Index LA FSM'!$B$4=3,'Index LA FSM'!$A$349:$BZ$511,"Error"))),'Index LA FSM'!X$1,0),"Error")</f>
        <v>0.01</v>
      </c>
      <c r="Y149" s="84" t="str">
        <f>IFERROR(VLOOKUP($A149,IF('Index LA FSM'!$B$4=1,'Index LA FSM'!$A$9:$BZ$171,IF('Index LA FSM'!$B$4=2,'Index LA FSM'!$A$179:$BZ$341,IF('Index LA FSM'!$B$4=3,'Index LA FSM'!$A$349:$BZ$511,"Error"))),'Index LA FSM'!Y$1,0),"Error")</f>
        <v>x</v>
      </c>
      <c r="Z149" s="84" t="str">
        <f>IFERROR(VLOOKUP($A149,IF('Index LA FSM'!$B$4=1,'Index LA FSM'!$A$9:$BZ$171,IF('Index LA FSM'!$B$4=2,'Index LA FSM'!$A$179:$BZ$341,IF('Index LA FSM'!$B$4=3,'Index LA FSM'!$A$349:$BZ$511,"Error"))),'Index LA FSM'!Z$1,0),"Error")</f>
        <v>x</v>
      </c>
      <c r="AA149" s="84" t="str">
        <f>IFERROR(VLOOKUP($A149,IF('Index LA FSM'!$B$4=1,'Index LA FSM'!$A$9:$BZ$171,IF('Index LA FSM'!$B$4=2,'Index LA FSM'!$A$179:$BZ$341,IF('Index LA FSM'!$B$4=3,'Index LA FSM'!$A$349:$BZ$511,"Error"))),'Index LA FSM'!AA$1,0),"Error")</f>
        <v>x</v>
      </c>
      <c r="AB149" s="84">
        <f>IFERROR(VLOOKUP($A149,IF('Index LA FSM'!$B$4=1,'Index LA FSM'!$A$9:$BZ$171,IF('Index LA FSM'!$B$4=2,'Index LA FSM'!$A$179:$BZ$341,IF('Index LA FSM'!$B$4=3,'Index LA FSM'!$A$349:$BZ$511,"Error"))),'Index LA FSM'!AB$1,0),"Error")</f>
        <v>0</v>
      </c>
      <c r="AC149" s="84">
        <f>IFERROR(VLOOKUP($A149,IF('Index LA FSM'!$B$4=1,'Index LA FSM'!$A$9:$BZ$171,IF('Index LA FSM'!$B$4=2,'Index LA FSM'!$A$179:$BZ$341,IF('Index LA FSM'!$B$4=3,'Index LA FSM'!$A$349:$BZ$511,"Error"))),'Index LA FSM'!AC$1,0),"Error")</f>
        <v>0</v>
      </c>
      <c r="AD149" s="84">
        <f>IFERROR(VLOOKUP($A149,IF('Index LA FSM'!$B$4=1,'Index LA FSM'!$A$9:$BZ$171,IF('Index LA FSM'!$B$4=2,'Index LA FSM'!$A$179:$BZ$341,IF('Index LA FSM'!$B$4=3,'Index LA FSM'!$A$349:$BZ$511,"Error"))),'Index LA FSM'!AD$1,0),"Error")</f>
        <v>0</v>
      </c>
      <c r="AE149" s="84" t="str">
        <f>IFERROR(VLOOKUP($A149,IF('Index LA FSM'!$B$4=1,'Index LA FSM'!$A$9:$BZ$171,IF('Index LA FSM'!$B$4=2,'Index LA FSM'!$A$179:$BZ$341,IF('Index LA FSM'!$B$4=3,'Index LA FSM'!$A$349:$BZ$511,"Error"))),'Index LA FSM'!AE$1,0),"Error")</f>
        <v>x</v>
      </c>
      <c r="AF149" s="84">
        <f>IFERROR(VLOOKUP($A149,IF('Index LA FSM'!$B$4=1,'Index LA FSM'!$A$9:$BZ$171,IF('Index LA FSM'!$B$4=2,'Index LA FSM'!$A$179:$BZ$341,IF('Index LA FSM'!$B$4=3,'Index LA FSM'!$A$349:$BZ$511,"Error"))),'Index LA FSM'!AF$1,0),"Error")</f>
        <v>0.06</v>
      </c>
      <c r="AG149" s="84">
        <f>IFERROR(VLOOKUP($A149,IF('Index LA FSM'!$B$4=1,'Index LA FSM'!$A$9:$BZ$171,IF('Index LA FSM'!$B$4=2,'Index LA FSM'!$A$179:$BZ$341,IF('Index LA FSM'!$B$4=3,'Index LA FSM'!$A$349:$BZ$511,"Error"))),'Index LA FSM'!AG$1,0),"Error")</f>
        <v>0.06</v>
      </c>
      <c r="AH149" s="84">
        <f>IFERROR(VLOOKUP($A149,IF('Index LA FSM'!$B$4=1,'Index LA FSM'!$A$9:$BZ$171,IF('Index LA FSM'!$B$4=2,'Index LA FSM'!$A$179:$BZ$341,IF('Index LA FSM'!$B$4=3,'Index LA FSM'!$A$349:$BZ$511,"Error"))),'Index LA FSM'!AH$1,0),"Error")</f>
        <v>0.56000000000000005</v>
      </c>
      <c r="AI149" s="84">
        <f>IFERROR(VLOOKUP($A149,IF('Index LA FSM'!$B$4=1,'Index LA FSM'!$A$9:$BZ$171,IF('Index LA FSM'!$B$4=2,'Index LA FSM'!$A$179:$BZ$341,IF('Index LA FSM'!$B$4=3,'Index LA FSM'!$A$349:$BZ$511,"Error"))),'Index LA FSM'!AI$1,0),"Error")</f>
        <v>0.69</v>
      </c>
      <c r="AJ149" s="84">
        <f>IFERROR(VLOOKUP($A149,IF('Index LA FSM'!$B$4=1,'Index LA FSM'!$A$9:$BZ$171,IF('Index LA FSM'!$B$4=2,'Index LA FSM'!$A$179:$BZ$341,IF('Index LA FSM'!$B$4=3,'Index LA FSM'!$A$349:$BZ$511,"Error"))),'Index LA FSM'!AJ$1,0),"Error")</f>
        <v>0.68</v>
      </c>
      <c r="AK149" s="84">
        <f>IFERROR(VLOOKUP($A149,IF('Index LA FSM'!$B$4=1,'Index LA FSM'!$A$9:$BZ$171,IF('Index LA FSM'!$B$4=2,'Index LA FSM'!$A$179:$BZ$341,IF('Index LA FSM'!$B$4=3,'Index LA FSM'!$A$349:$BZ$511,"Error"))),'Index LA FSM'!AK$1,0),"Error")</f>
        <v>0.19</v>
      </c>
      <c r="AL149" s="84">
        <f>IFERROR(VLOOKUP($A149,IF('Index LA FSM'!$B$4=1,'Index LA FSM'!$A$9:$BZ$171,IF('Index LA FSM'!$B$4=2,'Index LA FSM'!$A$179:$BZ$341,IF('Index LA FSM'!$B$4=3,'Index LA FSM'!$A$349:$BZ$511,"Error"))),'Index LA FSM'!AL$1,0),"Error")</f>
        <v>0.4</v>
      </c>
      <c r="AM149" s="84">
        <f>IFERROR(VLOOKUP($A149,IF('Index LA FSM'!$B$4=1,'Index LA FSM'!$A$9:$BZ$171,IF('Index LA FSM'!$B$4=2,'Index LA FSM'!$A$179:$BZ$341,IF('Index LA FSM'!$B$4=3,'Index LA FSM'!$A$349:$BZ$511,"Error"))),'Index LA FSM'!AM$1,0),"Error")</f>
        <v>0.39</v>
      </c>
      <c r="AN149" s="84">
        <f>IFERROR(VLOOKUP($A149,IF('Index LA FSM'!$B$4=1,'Index LA FSM'!$A$9:$BZ$171,IF('Index LA FSM'!$B$4=2,'Index LA FSM'!$A$179:$BZ$341,IF('Index LA FSM'!$B$4=3,'Index LA FSM'!$A$349:$BZ$511,"Error"))),'Index LA FSM'!AN$1,0),"Error")</f>
        <v>0</v>
      </c>
      <c r="AO149" s="84">
        <f>IFERROR(VLOOKUP($A149,IF('Index LA FSM'!$B$4=1,'Index LA FSM'!$A$9:$BZ$171,IF('Index LA FSM'!$B$4=2,'Index LA FSM'!$A$179:$BZ$341,IF('Index LA FSM'!$B$4=3,'Index LA FSM'!$A$349:$BZ$511,"Error"))),'Index LA FSM'!AO$1,0),"Error")</f>
        <v>0.01</v>
      </c>
      <c r="AP149" s="84">
        <f>IFERROR(VLOOKUP($A149,IF('Index LA FSM'!$B$4=1,'Index LA FSM'!$A$9:$BZ$171,IF('Index LA FSM'!$B$4=2,'Index LA FSM'!$A$179:$BZ$341,IF('Index LA FSM'!$B$4=3,'Index LA FSM'!$A$349:$BZ$511,"Error"))),'Index LA FSM'!AP$1,0),"Error")</f>
        <v>0.01</v>
      </c>
      <c r="AQ149" s="84" t="str">
        <f>IFERROR(VLOOKUP($A149,IF('Index LA FSM'!$B$4=1,'Index LA FSM'!$A$9:$BZ$171,IF('Index LA FSM'!$B$4=2,'Index LA FSM'!$A$179:$BZ$341,IF('Index LA FSM'!$B$4=3,'Index LA FSM'!$A$349:$BZ$511,"Error"))),'Index LA FSM'!AQ$1,0),"Error")</f>
        <v>x</v>
      </c>
      <c r="AR149" s="84">
        <f>IFERROR(VLOOKUP($A149,IF('Index LA FSM'!$B$4=1,'Index LA FSM'!$A$9:$BZ$171,IF('Index LA FSM'!$B$4=2,'Index LA FSM'!$A$179:$BZ$341,IF('Index LA FSM'!$B$4=3,'Index LA FSM'!$A$349:$BZ$511,"Error"))),'Index LA FSM'!AR$1,0),"Error")</f>
        <v>0.31</v>
      </c>
      <c r="AS149" s="84">
        <f>IFERROR(VLOOKUP($A149,IF('Index LA FSM'!$B$4=1,'Index LA FSM'!$A$9:$BZ$171,IF('Index LA FSM'!$B$4=2,'Index LA FSM'!$A$179:$BZ$341,IF('Index LA FSM'!$B$4=3,'Index LA FSM'!$A$349:$BZ$511,"Error"))),'Index LA FSM'!AS$1,0),"Error")</f>
        <v>0.28999999999999998</v>
      </c>
      <c r="AT149" s="84">
        <f>IFERROR(VLOOKUP($A149,IF('Index LA FSM'!$B$4=1,'Index LA FSM'!$A$9:$BZ$171,IF('Index LA FSM'!$B$4=2,'Index LA FSM'!$A$179:$BZ$341,IF('Index LA FSM'!$B$4=3,'Index LA FSM'!$A$349:$BZ$511,"Error"))),'Index LA FSM'!AT$1,0),"Error")</f>
        <v>0.38</v>
      </c>
      <c r="AU149" s="84">
        <f>IFERROR(VLOOKUP($A149,IF('Index LA FSM'!$B$4=1,'Index LA FSM'!$A$9:$BZ$171,IF('Index LA FSM'!$B$4=2,'Index LA FSM'!$A$179:$BZ$341,IF('Index LA FSM'!$B$4=3,'Index LA FSM'!$A$349:$BZ$511,"Error"))),'Index LA FSM'!AU$1,0),"Error")</f>
        <v>0.28999999999999998</v>
      </c>
      <c r="AV149" s="84">
        <f>IFERROR(VLOOKUP($A149,IF('Index LA FSM'!$B$4=1,'Index LA FSM'!$A$9:$BZ$171,IF('Index LA FSM'!$B$4=2,'Index LA FSM'!$A$179:$BZ$341,IF('Index LA FSM'!$B$4=3,'Index LA FSM'!$A$349:$BZ$511,"Error"))),'Index LA FSM'!AV$1,0),"Error")</f>
        <v>0.28999999999999998</v>
      </c>
      <c r="AW149" s="84">
        <f>IFERROR(VLOOKUP($A149,IF('Index LA FSM'!$B$4=1,'Index LA FSM'!$A$9:$BZ$171,IF('Index LA FSM'!$B$4=2,'Index LA FSM'!$A$179:$BZ$341,IF('Index LA FSM'!$B$4=3,'Index LA FSM'!$A$349:$BZ$511,"Error"))),'Index LA FSM'!AW$1,0),"Error")</f>
        <v>0</v>
      </c>
      <c r="AX149" s="84" t="str">
        <f>IFERROR(VLOOKUP($A149,IF('Index LA FSM'!$B$4=1,'Index LA FSM'!$A$9:$BZ$171,IF('Index LA FSM'!$B$4=2,'Index LA FSM'!$A$179:$BZ$341,IF('Index LA FSM'!$B$4=3,'Index LA FSM'!$A$349:$BZ$511,"Error"))),'Index LA FSM'!AX$1,0),"Error")</f>
        <v>x</v>
      </c>
      <c r="AY149" s="84" t="str">
        <f>IFERROR(VLOOKUP($A149,IF('Index LA FSM'!$B$4=1,'Index LA FSM'!$A$9:$BZ$171,IF('Index LA FSM'!$B$4=2,'Index LA FSM'!$A$179:$BZ$341,IF('Index LA FSM'!$B$4=3,'Index LA FSM'!$A$349:$BZ$511,"Error"))),'Index LA FSM'!AY$1,0),"Error")</f>
        <v>x</v>
      </c>
      <c r="AZ149" s="84">
        <f>IFERROR(VLOOKUP($A149,IF('Index LA FSM'!$B$4=1,'Index LA FSM'!$A$9:$BZ$171,IF('Index LA FSM'!$B$4=2,'Index LA FSM'!$A$179:$BZ$341,IF('Index LA FSM'!$B$4=3,'Index LA FSM'!$A$349:$BZ$511,"Error"))),'Index LA FSM'!AZ$1,0),"Error")</f>
        <v>0</v>
      </c>
      <c r="BA149" s="84">
        <f>IFERROR(VLOOKUP($A149,IF('Index LA FSM'!$B$4=1,'Index LA FSM'!$A$9:$BZ$171,IF('Index LA FSM'!$B$4=2,'Index LA FSM'!$A$179:$BZ$341,IF('Index LA FSM'!$B$4=3,'Index LA FSM'!$A$349:$BZ$511,"Error"))),'Index LA FSM'!BA$1,0),"Error")</f>
        <v>0</v>
      </c>
      <c r="BB149" s="84">
        <f>IFERROR(VLOOKUP($A149,IF('Index LA FSM'!$B$4=1,'Index LA FSM'!$A$9:$BZ$171,IF('Index LA FSM'!$B$4=2,'Index LA FSM'!$A$179:$BZ$341,IF('Index LA FSM'!$B$4=3,'Index LA FSM'!$A$349:$BZ$511,"Error"))),'Index LA FSM'!BB$1,0),"Error")</f>
        <v>0</v>
      </c>
      <c r="BC149" s="84">
        <f>IFERROR(VLOOKUP($A149,IF('Index LA FSM'!$B$4=1,'Index LA FSM'!$A$9:$BZ$171,IF('Index LA FSM'!$B$4=2,'Index LA FSM'!$A$179:$BZ$341,IF('Index LA FSM'!$B$4=3,'Index LA FSM'!$A$349:$BZ$511,"Error"))),'Index LA FSM'!BC$1,0),"Error")</f>
        <v>0.19</v>
      </c>
      <c r="BD149" s="84">
        <f>IFERROR(VLOOKUP($A149,IF('Index LA FSM'!$B$4=1,'Index LA FSM'!$A$9:$BZ$171,IF('Index LA FSM'!$B$4=2,'Index LA FSM'!$A$179:$BZ$341,IF('Index LA FSM'!$B$4=3,'Index LA FSM'!$A$349:$BZ$511,"Error"))),'Index LA FSM'!BD$1,0),"Error")</f>
        <v>0.04</v>
      </c>
      <c r="BE149" s="84">
        <f>IFERROR(VLOOKUP($A149,IF('Index LA FSM'!$B$4=1,'Index LA FSM'!$A$9:$BZ$171,IF('Index LA FSM'!$B$4=2,'Index LA FSM'!$A$179:$BZ$341,IF('Index LA FSM'!$B$4=3,'Index LA FSM'!$A$349:$BZ$511,"Error"))),'Index LA FSM'!BE$1,0),"Error")</f>
        <v>0.05</v>
      </c>
      <c r="BF149" s="84" t="str">
        <f>IFERROR(VLOOKUP($A149,IF('Index LA FSM'!$B$4=1,'Index LA FSM'!$A$9:$BZ$171,IF('Index LA FSM'!$B$4=2,'Index LA FSM'!$A$179:$BZ$341,IF('Index LA FSM'!$B$4=3,'Index LA FSM'!$A$349:$BZ$511,"Error"))),'Index LA FSM'!BF$1,0),"Error")</f>
        <v>x</v>
      </c>
      <c r="BG149" s="84">
        <f>IFERROR(VLOOKUP($A149,IF('Index LA FSM'!$B$4=1,'Index LA FSM'!$A$9:$BZ$171,IF('Index LA FSM'!$B$4=2,'Index LA FSM'!$A$179:$BZ$341,IF('Index LA FSM'!$B$4=3,'Index LA FSM'!$A$349:$BZ$511,"Error"))),'Index LA FSM'!BG$1,0),"Error")</f>
        <v>0.02</v>
      </c>
      <c r="BH149" s="84">
        <f>IFERROR(VLOOKUP($A149,IF('Index LA FSM'!$B$4=1,'Index LA FSM'!$A$9:$BZ$171,IF('Index LA FSM'!$B$4=2,'Index LA FSM'!$A$179:$BZ$341,IF('Index LA FSM'!$B$4=3,'Index LA FSM'!$A$349:$BZ$511,"Error"))),'Index LA FSM'!BH$1,0),"Error")</f>
        <v>0.03</v>
      </c>
      <c r="BI149" s="84" t="str">
        <f>IFERROR(VLOOKUP($A149,IF('Index LA FSM'!$B$4=1,'Index LA FSM'!$A$9:$BZ$171,IF('Index LA FSM'!$B$4=2,'Index LA FSM'!$A$179:$BZ$341,IF('Index LA FSM'!$B$4=3,'Index LA FSM'!$A$349:$BZ$511,"Error"))),'Index LA FSM'!BI$1,0),"Error")</f>
        <v>x</v>
      </c>
      <c r="BJ149" s="84">
        <f>IFERROR(VLOOKUP($A149,IF('Index LA FSM'!$B$4=1,'Index LA FSM'!$A$9:$BZ$171,IF('Index LA FSM'!$B$4=2,'Index LA FSM'!$A$179:$BZ$341,IF('Index LA FSM'!$B$4=3,'Index LA FSM'!$A$349:$BZ$511,"Error"))),'Index LA FSM'!BJ$1,0),"Error")</f>
        <v>0.02</v>
      </c>
      <c r="BK149" s="84">
        <f>IFERROR(VLOOKUP($A149,IF('Index LA FSM'!$B$4=1,'Index LA FSM'!$A$9:$BZ$171,IF('Index LA FSM'!$B$4=2,'Index LA FSM'!$A$179:$BZ$341,IF('Index LA FSM'!$B$4=3,'Index LA FSM'!$A$349:$BZ$511,"Error"))),'Index LA FSM'!BK$1,0),"Error")</f>
        <v>0.02</v>
      </c>
      <c r="BL149" s="84">
        <f>IFERROR(VLOOKUP($A149,IF('Index LA FSM'!$B$4=1,'Index LA FSM'!$A$9:$BZ$171,IF('Index LA FSM'!$B$4=2,'Index LA FSM'!$A$179:$BZ$341,IF('Index LA FSM'!$B$4=3,'Index LA FSM'!$A$349:$BZ$511,"Error"))),'Index LA FSM'!BL$1,0),"Error")</f>
        <v>0</v>
      </c>
      <c r="BM149" s="84">
        <f>IFERROR(VLOOKUP($A149,IF('Index LA FSM'!$B$4=1,'Index LA FSM'!$A$9:$BZ$171,IF('Index LA FSM'!$B$4=2,'Index LA FSM'!$A$179:$BZ$341,IF('Index LA FSM'!$B$4=3,'Index LA FSM'!$A$349:$BZ$511,"Error"))),'Index LA FSM'!BM$1,0),"Error")</f>
        <v>0</v>
      </c>
      <c r="BN149" s="84">
        <f>IFERROR(VLOOKUP($A149,IF('Index LA FSM'!$B$4=1,'Index LA FSM'!$A$9:$BZ$171,IF('Index LA FSM'!$B$4=2,'Index LA FSM'!$A$179:$BZ$341,IF('Index LA FSM'!$B$4=3,'Index LA FSM'!$A$349:$BZ$511,"Error"))),'Index LA FSM'!BN$1,0),"Error")</f>
        <v>0</v>
      </c>
      <c r="BO149" s="84">
        <f>IFERROR(VLOOKUP($A149,IF('Index LA FSM'!$B$4=1,'Index LA FSM'!$A$9:$BZ$171,IF('Index LA FSM'!$B$4=2,'Index LA FSM'!$A$179:$BZ$341,IF('Index LA FSM'!$B$4=3,'Index LA FSM'!$A$349:$BZ$511,"Error"))),'Index LA FSM'!BO$1,0),"Error")</f>
        <v>0</v>
      </c>
      <c r="BP149" s="84" t="str">
        <f>IFERROR(VLOOKUP($A149,IF('Index LA FSM'!$B$4=1,'Index LA FSM'!$A$9:$BZ$171,IF('Index LA FSM'!$B$4=2,'Index LA FSM'!$A$179:$BZ$341,IF('Index LA FSM'!$B$4=3,'Index LA FSM'!$A$349:$BZ$511,"Error"))),'Index LA FSM'!BP$1,0),"Error")</f>
        <v>x</v>
      </c>
      <c r="BQ149" s="84" t="str">
        <f>IFERROR(VLOOKUP($A149,IF('Index LA FSM'!$B$4=1,'Index LA FSM'!$A$9:$BZ$171,IF('Index LA FSM'!$B$4=2,'Index LA FSM'!$A$179:$BZ$341,IF('Index LA FSM'!$B$4=3,'Index LA FSM'!$A$349:$BZ$511,"Error"))),'Index LA FSM'!BQ$1,0),"Error")</f>
        <v>x</v>
      </c>
      <c r="BR149" s="84">
        <f>IFERROR(VLOOKUP($A149,IF('Index LA FSM'!$B$4=1,'Index LA FSM'!$A$9:$BZ$171,IF('Index LA FSM'!$B$4=2,'Index LA FSM'!$A$179:$BZ$341,IF('Index LA FSM'!$B$4=3,'Index LA FSM'!$A$349:$BZ$511,"Error"))),'Index LA FSM'!BR$1,0),"Error")</f>
        <v>0</v>
      </c>
      <c r="BS149" s="84">
        <f>IFERROR(VLOOKUP($A149,IF('Index LA FSM'!$B$4=1,'Index LA FSM'!$A$9:$BZ$171,IF('Index LA FSM'!$B$4=2,'Index LA FSM'!$A$179:$BZ$341,IF('Index LA FSM'!$B$4=3,'Index LA FSM'!$A$349:$BZ$511,"Error"))),'Index LA FSM'!BS$1,0),"Error")</f>
        <v>0.04</v>
      </c>
      <c r="BT149" s="84">
        <f>IFERROR(VLOOKUP($A149,IF('Index LA FSM'!$B$4=1,'Index LA FSM'!$A$9:$BZ$171,IF('Index LA FSM'!$B$4=2,'Index LA FSM'!$A$179:$BZ$341,IF('Index LA FSM'!$B$4=3,'Index LA FSM'!$A$349:$BZ$511,"Error"))),'Index LA FSM'!BT$1,0),"Error")</f>
        <v>0.04</v>
      </c>
      <c r="BU149" s="84">
        <f>IFERROR(VLOOKUP($A149,IF('Index LA FSM'!$B$4=1,'Index LA FSM'!$A$9:$BZ$171,IF('Index LA FSM'!$B$4=2,'Index LA FSM'!$A$179:$BZ$341,IF('Index LA FSM'!$B$4=3,'Index LA FSM'!$A$349:$BZ$511,"Error"))),'Index LA FSM'!BU$1,0),"Error")</f>
        <v>0</v>
      </c>
      <c r="BV149" s="84" t="str">
        <f>IFERROR(VLOOKUP($A149,IF('Index LA FSM'!$B$4=1,'Index LA FSM'!$A$9:$BZ$171,IF('Index LA FSM'!$B$4=2,'Index LA FSM'!$A$179:$BZ$341,IF('Index LA FSM'!$B$4=3,'Index LA FSM'!$A$349:$BZ$511,"Error"))),'Index LA FSM'!BV$1,0),"Error")</f>
        <v>x</v>
      </c>
      <c r="BW149" s="84" t="str">
        <f>IFERROR(VLOOKUP($A149,IF('Index LA FSM'!$B$4=1,'Index LA FSM'!$A$9:$BZ$171,IF('Index LA FSM'!$B$4=2,'Index LA FSM'!$A$179:$BZ$341,IF('Index LA FSM'!$B$4=3,'Index LA FSM'!$A$349:$BZ$511,"Error"))),'Index LA FSM'!BW$1,0),"Error")</f>
        <v>x</v>
      </c>
      <c r="BX149" s="84" t="str">
        <f>IFERROR(VLOOKUP($A149,IF('Index LA FSM'!$B$4=1,'Index LA FSM'!$A$9:$BZ$171,IF('Index LA FSM'!$B$4=2,'Index LA FSM'!$A$179:$BZ$341,IF('Index LA FSM'!$B$4=3,'Index LA FSM'!$A$349:$BZ$511,"Error"))),'Index LA FSM'!BX$1,0),"Error")</f>
        <v>x</v>
      </c>
      <c r="BY149" s="84">
        <f>IFERROR(VLOOKUP($A149,IF('Index LA FSM'!$B$4=1,'Index LA FSM'!$A$9:$BZ$171,IF('Index LA FSM'!$B$4=2,'Index LA FSM'!$A$179:$BZ$341,IF('Index LA FSM'!$B$4=3,'Index LA FSM'!$A$349:$BZ$511,"Error"))),'Index LA FSM'!BY$1,0),"Error")</f>
        <v>0.11</v>
      </c>
      <c r="BZ149" s="84">
        <f>IFERROR(VLOOKUP($A149,IF('Index LA FSM'!$B$4=1,'Index LA FSM'!$A$9:$BZ$171,IF('Index LA FSM'!$B$4=2,'Index LA FSM'!$A$179:$BZ$341,IF('Index LA FSM'!$B$4=3,'Index LA FSM'!$A$349:$BZ$511,"Error"))),'Index LA FSM'!BZ$1,0),"Error")</f>
        <v>0.11</v>
      </c>
    </row>
    <row r="150" spans="1:78" s="15" customFormat="1" x14ac:dyDescent="0.2">
      <c r="A150" s="20">
        <v>883</v>
      </c>
      <c r="B150" s="20" t="s">
        <v>301</v>
      </c>
      <c r="C150" s="45" t="s">
        <v>161</v>
      </c>
      <c r="D150" s="113">
        <f>IFERROR(VLOOKUP($A150,IF('Index LA FSM'!$B$4=1,'Index LA FSM'!$A$9:$BZ$171,IF('Index LA FSM'!$B$4=2,'Index LA FSM'!$A$179:$BZ$341,IF('Index LA FSM'!$B$4=3,'Index LA FSM'!$A$349:$BZ$511,"Error"))),'Index LA FSM'!D$1,0),"Error")</f>
        <v>10</v>
      </c>
      <c r="E150" s="113">
        <f>IFERROR(VLOOKUP($A150,IF('Index LA FSM'!$B$4=1,'Index LA FSM'!$A$9:$BZ$171,IF('Index LA FSM'!$B$4=2,'Index LA FSM'!$A$179:$BZ$341,IF('Index LA FSM'!$B$4=3,'Index LA FSM'!$A$349:$BZ$511,"Error"))),'Index LA FSM'!E$1,0),"Error")</f>
        <v>110</v>
      </c>
      <c r="F150" s="113">
        <f>IFERROR(VLOOKUP($A150,IF('Index LA FSM'!$B$4=1,'Index LA FSM'!$A$9:$BZ$171,IF('Index LA FSM'!$B$4=2,'Index LA FSM'!$A$179:$BZ$341,IF('Index LA FSM'!$B$4=3,'Index LA FSM'!$A$349:$BZ$511,"Error"))),'Index LA FSM'!F$1,0),"Error")</f>
        <v>120</v>
      </c>
      <c r="G150" s="84">
        <f>IFERROR(VLOOKUP($A150,IF('Index LA FSM'!$B$4=1,'Index LA FSM'!$A$9:$BZ$171,IF('Index LA FSM'!$B$4=2,'Index LA FSM'!$A$179:$BZ$341,IF('Index LA FSM'!$B$4=3,'Index LA FSM'!$A$349:$BZ$511,"Error"))),'Index LA FSM'!G$1,0),"Error")</f>
        <v>0.77</v>
      </c>
      <c r="H150" s="84">
        <f>IFERROR(VLOOKUP($A150,IF('Index LA FSM'!$B$4=1,'Index LA FSM'!$A$9:$BZ$171,IF('Index LA FSM'!$B$4=2,'Index LA FSM'!$A$179:$BZ$341,IF('Index LA FSM'!$B$4=3,'Index LA FSM'!$A$349:$BZ$511,"Error"))),'Index LA FSM'!H$1,0),"Error")</f>
        <v>0.81</v>
      </c>
      <c r="I150" s="84">
        <f>IFERROR(VLOOKUP($A150,IF('Index LA FSM'!$B$4=1,'Index LA FSM'!$A$9:$BZ$171,IF('Index LA FSM'!$B$4=2,'Index LA FSM'!$A$179:$BZ$341,IF('Index LA FSM'!$B$4=3,'Index LA FSM'!$A$349:$BZ$511,"Error"))),'Index LA FSM'!I$1,0),"Error")</f>
        <v>0.81</v>
      </c>
      <c r="J150" s="84" t="str">
        <f>IFERROR(VLOOKUP($A150,IF('Index LA FSM'!$B$4=1,'Index LA FSM'!$A$9:$BZ$171,IF('Index LA FSM'!$B$4=2,'Index LA FSM'!$A$179:$BZ$341,IF('Index LA FSM'!$B$4=3,'Index LA FSM'!$A$349:$BZ$511,"Error"))),'Index LA FSM'!J$1,0),"Error")</f>
        <v>x</v>
      </c>
      <c r="K150" s="84">
        <f>IFERROR(VLOOKUP($A150,IF('Index LA FSM'!$B$4=1,'Index LA FSM'!$A$9:$BZ$171,IF('Index LA FSM'!$B$4=2,'Index LA FSM'!$A$179:$BZ$341,IF('Index LA FSM'!$B$4=3,'Index LA FSM'!$A$349:$BZ$511,"Error"))),'Index LA FSM'!K$1,0),"Error")</f>
        <v>0.62</v>
      </c>
      <c r="L150" s="84">
        <f>IFERROR(VLOOKUP($A150,IF('Index LA FSM'!$B$4=1,'Index LA FSM'!$A$9:$BZ$171,IF('Index LA FSM'!$B$4=2,'Index LA FSM'!$A$179:$BZ$341,IF('Index LA FSM'!$B$4=3,'Index LA FSM'!$A$349:$BZ$511,"Error"))),'Index LA FSM'!L$1,0),"Error")</f>
        <v>0.6</v>
      </c>
      <c r="M150" s="84">
        <f>IFERROR(VLOOKUP($A150,IF('Index LA FSM'!$B$4=1,'Index LA FSM'!$A$9:$BZ$171,IF('Index LA FSM'!$B$4=2,'Index LA FSM'!$A$179:$BZ$341,IF('Index LA FSM'!$B$4=3,'Index LA FSM'!$A$349:$BZ$511,"Error"))),'Index LA FSM'!M$1,0),"Error")</f>
        <v>0</v>
      </c>
      <c r="N150" s="84" t="str">
        <f>IFERROR(VLOOKUP($A150,IF('Index LA FSM'!$B$4=1,'Index LA FSM'!$A$9:$BZ$171,IF('Index LA FSM'!$B$4=2,'Index LA FSM'!$A$179:$BZ$341,IF('Index LA FSM'!$B$4=3,'Index LA FSM'!$A$349:$BZ$511,"Error"))),'Index LA FSM'!N$1,0),"Error")</f>
        <v>x</v>
      </c>
      <c r="O150" s="84" t="str">
        <f>IFERROR(VLOOKUP($A150,IF('Index LA FSM'!$B$4=1,'Index LA FSM'!$A$9:$BZ$171,IF('Index LA FSM'!$B$4=2,'Index LA FSM'!$A$179:$BZ$341,IF('Index LA FSM'!$B$4=3,'Index LA FSM'!$A$349:$BZ$511,"Error"))),'Index LA FSM'!O$1,0),"Error")</f>
        <v>x</v>
      </c>
      <c r="P150" s="84">
        <f>IFERROR(VLOOKUP($A150,IF('Index LA FSM'!$B$4=1,'Index LA FSM'!$A$9:$BZ$171,IF('Index LA FSM'!$B$4=2,'Index LA FSM'!$A$179:$BZ$341,IF('Index LA FSM'!$B$4=3,'Index LA FSM'!$A$349:$BZ$511,"Error"))),'Index LA FSM'!P$1,0),"Error")</f>
        <v>0</v>
      </c>
      <c r="Q150" s="84">
        <f>IFERROR(VLOOKUP($A150,IF('Index LA FSM'!$B$4=1,'Index LA FSM'!$A$9:$BZ$171,IF('Index LA FSM'!$B$4=2,'Index LA FSM'!$A$179:$BZ$341,IF('Index LA FSM'!$B$4=3,'Index LA FSM'!$A$349:$BZ$511,"Error"))),'Index LA FSM'!Q$1,0),"Error")</f>
        <v>0</v>
      </c>
      <c r="R150" s="84">
        <f>IFERROR(VLOOKUP($A150,IF('Index LA FSM'!$B$4=1,'Index LA FSM'!$A$9:$BZ$171,IF('Index LA FSM'!$B$4=2,'Index LA FSM'!$A$179:$BZ$341,IF('Index LA FSM'!$B$4=3,'Index LA FSM'!$A$349:$BZ$511,"Error"))),'Index LA FSM'!R$1,0),"Error")</f>
        <v>0</v>
      </c>
      <c r="S150" s="84">
        <f>IFERROR(VLOOKUP($A150,IF('Index LA FSM'!$B$4=1,'Index LA FSM'!$A$9:$BZ$171,IF('Index LA FSM'!$B$4=2,'Index LA FSM'!$A$179:$BZ$341,IF('Index LA FSM'!$B$4=3,'Index LA FSM'!$A$349:$BZ$511,"Error"))),'Index LA FSM'!S$1,0),"Error")</f>
        <v>0</v>
      </c>
      <c r="T150" s="84" t="str">
        <f>IFERROR(VLOOKUP($A150,IF('Index LA FSM'!$B$4=1,'Index LA FSM'!$A$9:$BZ$171,IF('Index LA FSM'!$B$4=2,'Index LA FSM'!$A$179:$BZ$341,IF('Index LA FSM'!$B$4=3,'Index LA FSM'!$A$349:$BZ$511,"Error"))),'Index LA FSM'!T$1,0),"Error")</f>
        <v>x</v>
      </c>
      <c r="U150" s="84" t="str">
        <f>IFERROR(VLOOKUP($A150,IF('Index LA FSM'!$B$4=1,'Index LA FSM'!$A$9:$BZ$171,IF('Index LA FSM'!$B$4=2,'Index LA FSM'!$A$179:$BZ$341,IF('Index LA FSM'!$B$4=3,'Index LA FSM'!$A$349:$BZ$511,"Error"))),'Index LA FSM'!U$1,0),"Error")</f>
        <v>x</v>
      </c>
      <c r="V150" s="84" t="str">
        <f>IFERROR(VLOOKUP($A150,IF('Index LA FSM'!$B$4=1,'Index LA FSM'!$A$9:$BZ$171,IF('Index LA FSM'!$B$4=2,'Index LA FSM'!$A$179:$BZ$341,IF('Index LA FSM'!$B$4=3,'Index LA FSM'!$A$349:$BZ$511,"Error"))),'Index LA FSM'!V$1,0),"Error")</f>
        <v>x</v>
      </c>
      <c r="W150" s="84">
        <f>IFERROR(VLOOKUP($A150,IF('Index LA FSM'!$B$4=1,'Index LA FSM'!$A$9:$BZ$171,IF('Index LA FSM'!$B$4=2,'Index LA FSM'!$A$179:$BZ$341,IF('Index LA FSM'!$B$4=3,'Index LA FSM'!$A$349:$BZ$511,"Error"))),'Index LA FSM'!W$1,0),"Error")</f>
        <v>0.08</v>
      </c>
      <c r="X150" s="84">
        <f>IFERROR(VLOOKUP($A150,IF('Index LA FSM'!$B$4=1,'Index LA FSM'!$A$9:$BZ$171,IF('Index LA FSM'!$B$4=2,'Index LA FSM'!$A$179:$BZ$341,IF('Index LA FSM'!$B$4=3,'Index LA FSM'!$A$349:$BZ$511,"Error"))),'Index LA FSM'!X$1,0),"Error")</f>
        <v>0.09</v>
      </c>
      <c r="Y150" s="84">
        <f>IFERROR(VLOOKUP($A150,IF('Index LA FSM'!$B$4=1,'Index LA FSM'!$A$9:$BZ$171,IF('Index LA FSM'!$B$4=2,'Index LA FSM'!$A$179:$BZ$341,IF('Index LA FSM'!$B$4=3,'Index LA FSM'!$A$349:$BZ$511,"Error"))),'Index LA FSM'!Y$1,0),"Error")</f>
        <v>0</v>
      </c>
      <c r="Z150" s="84" t="str">
        <f>IFERROR(VLOOKUP($A150,IF('Index LA FSM'!$B$4=1,'Index LA FSM'!$A$9:$BZ$171,IF('Index LA FSM'!$B$4=2,'Index LA FSM'!$A$179:$BZ$341,IF('Index LA FSM'!$B$4=3,'Index LA FSM'!$A$349:$BZ$511,"Error"))),'Index LA FSM'!Z$1,0),"Error")</f>
        <v>x</v>
      </c>
      <c r="AA150" s="84" t="str">
        <f>IFERROR(VLOOKUP($A150,IF('Index LA FSM'!$B$4=1,'Index LA FSM'!$A$9:$BZ$171,IF('Index LA FSM'!$B$4=2,'Index LA FSM'!$A$179:$BZ$341,IF('Index LA FSM'!$B$4=3,'Index LA FSM'!$A$349:$BZ$511,"Error"))),'Index LA FSM'!AA$1,0),"Error")</f>
        <v>x</v>
      </c>
      <c r="AB150" s="84">
        <f>IFERROR(VLOOKUP($A150,IF('Index LA FSM'!$B$4=1,'Index LA FSM'!$A$9:$BZ$171,IF('Index LA FSM'!$B$4=2,'Index LA FSM'!$A$179:$BZ$341,IF('Index LA FSM'!$B$4=3,'Index LA FSM'!$A$349:$BZ$511,"Error"))),'Index LA FSM'!AB$1,0),"Error")</f>
        <v>0</v>
      </c>
      <c r="AC150" s="84">
        <f>IFERROR(VLOOKUP($A150,IF('Index LA FSM'!$B$4=1,'Index LA FSM'!$A$9:$BZ$171,IF('Index LA FSM'!$B$4=2,'Index LA FSM'!$A$179:$BZ$341,IF('Index LA FSM'!$B$4=3,'Index LA FSM'!$A$349:$BZ$511,"Error"))),'Index LA FSM'!AC$1,0),"Error")</f>
        <v>0</v>
      </c>
      <c r="AD150" s="84">
        <f>IFERROR(VLOOKUP($A150,IF('Index LA FSM'!$B$4=1,'Index LA FSM'!$A$9:$BZ$171,IF('Index LA FSM'!$B$4=2,'Index LA FSM'!$A$179:$BZ$341,IF('Index LA FSM'!$B$4=3,'Index LA FSM'!$A$349:$BZ$511,"Error"))),'Index LA FSM'!AD$1,0),"Error")</f>
        <v>0</v>
      </c>
      <c r="AE150" s="84">
        <f>IFERROR(VLOOKUP($A150,IF('Index LA FSM'!$B$4=1,'Index LA FSM'!$A$9:$BZ$171,IF('Index LA FSM'!$B$4=2,'Index LA FSM'!$A$179:$BZ$341,IF('Index LA FSM'!$B$4=3,'Index LA FSM'!$A$349:$BZ$511,"Error"))),'Index LA FSM'!AE$1,0),"Error")</f>
        <v>0</v>
      </c>
      <c r="AF150" s="84" t="str">
        <f>IFERROR(VLOOKUP($A150,IF('Index LA FSM'!$B$4=1,'Index LA FSM'!$A$9:$BZ$171,IF('Index LA FSM'!$B$4=2,'Index LA FSM'!$A$179:$BZ$341,IF('Index LA FSM'!$B$4=3,'Index LA FSM'!$A$349:$BZ$511,"Error"))),'Index LA FSM'!AF$1,0),"Error")</f>
        <v>x</v>
      </c>
      <c r="AG150" s="84" t="str">
        <f>IFERROR(VLOOKUP($A150,IF('Index LA FSM'!$B$4=1,'Index LA FSM'!$A$9:$BZ$171,IF('Index LA FSM'!$B$4=2,'Index LA FSM'!$A$179:$BZ$341,IF('Index LA FSM'!$B$4=3,'Index LA FSM'!$A$349:$BZ$511,"Error"))),'Index LA FSM'!AG$1,0),"Error")</f>
        <v>x</v>
      </c>
      <c r="AH150" s="84" t="str">
        <f>IFERROR(VLOOKUP($A150,IF('Index LA FSM'!$B$4=1,'Index LA FSM'!$A$9:$BZ$171,IF('Index LA FSM'!$B$4=2,'Index LA FSM'!$A$179:$BZ$341,IF('Index LA FSM'!$B$4=3,'Index LA FSM'!$A$349:$BZ$511,"Error"))),'Index LA FSM'!AH$1,0),"Error")</f>
        <v>x</v>
      </c>
      <c r="AI150" s="84">
        <f>IFERROR(VLOOKUP($A150,IF('Index LA FSM'!$B$4=1,'Index LA FSM'!$A$9:$BZ$171,IF('Index LA FSM'!$B$4=2,'Index LA FSM'!$A$179:$BZ$341,IF('Index LA FSM'!$B$4=3,'Index LA FSM'!$A$349:$BZ$511,"Error"))),'Index LA FSM'!AI$1,0),"Error")</f>
        <v>0.49</v>
      </c>
      <c r="AJ150" s="84">
        <f>IFERROR(VLOOKUP($A150,IF('Index LA FSM'!$B$4=1,'Index LA FSM'!$A$9:$BZ$171,IF('Index LA FSM'!$B$4=2,'Index LA FSM'!$A$179:$BZ$341,IF('Index LA FSM'!$B$4=3,'Index LA FSM'!$A$349:$BZ$511,"Error"))),'Index LA FSM'!AJ$1,0),"Error")</f>
        <v>0.46</v>
      </c>
      <c r="AK150" s="84">
        <f>IFERROR(VLOOKUP($A150,IF('Index LA FSM'!$B$4=1,'Index LA FSM'!$A$9:$BZ$171,IF('Index LA FSM'!$B$4=2,'Index LA FSM'!$A$179:$BZ$341,IF('Index LA FSM'!$B$4=3,'Index LA FSM'!$A$349:$BZ$511,"Error"))),'Index LA FSM'!AK$1,0),"Error")</f>
        <v>0</v>
      </c>
      <c r="AL150" s="84">
        <f>IFERROR(VLOOKUP($A150,IF('Index LA FSM'!$B$4=1,'Index LA FSM'!$A$9:$BZ$171,IF('Index LA FSM'!$B$4=2,'Index LA FSM'!$A$179:$BZ$341,IF('Index LA FSM'!$B$4=3,'Index LA FSM'!$A$349:$BZ$511,"Error"))),'Index LA FSM'!AL$1,0),"Error")</f>
        <v>0.22</v>
      </c>
      <c r="AM150" s="84">
        <f>IFERROR(VLOOKUP($A150,IF('Index LA FSM'!$B$4=1,'Index LA FSM'!$A$9:$BZ$171,IF('Index LA FSM'!$B$4=2,'Index LA FSM'!$A$179:$BZ$341,IF('Index LA FSM'!$B$4=3,'Index LA FSM'!$A$349:$BZ$511,"Error"))),'Index LA FSM'!AM$1,0),"Error")</f>
        <v>0.19</v>
      </c>
      <c r="AN150" s="84">
        <f>IFERROR(VLOOKUP($A150,IF('Index LA FSM'!$B$4=1,'Index LA FSM'!$A$9:$BZ$171,IF('Index LA FSM'!$B$4=2,'Index LA FSM'!$A$179:$BZ$341,IF('Index LA FSM'!$B$4=3,'Index LA FSM'!$A$349:$BZ$511,"Error"))),'Index LA FSM'!AN$1,0),"Error")</f>
        <v>0</v>
      </c>
      <c r="AO150" s="84">
        <f>IFERROR(VLOOKUP($A150,IF('Index LA FSM'!$B$4=1,'Index LA FSM'!$A$9:$BZ$171,IF('Index LA FSM'!$B$4=2,'Index LA FSM'!$A$179:$BZ$341,IF('Index LA FSM'!$B$4=3,'Index LA FSM'!$A$349:$BZ$511,"Error"))),'Index LA FSM'!AO$1,0),"Error")</f>
        <v>0</v>
      </c>
      <c r="AP150" s="84">
        <f>IFERROR(VLOOKUP($A150,IF('Index LA FSM'!$B$4=1,'Index LA FSM'!$A$9:$BZ$171,IF('Index LA FSM'!$B$4=2,'Index LA FSM'!$A$179:$BZ$341,IF('Index LA FSM'!$B$4=3,'Index LA FSM'!$A$349:$BZ$511,"Error"))),'Index LA FSM'!AP$1,0),"Error")</f>
        <v>0</v>
      </c>
      <c r="AQ150" s="84">
        <f>IFERROR(VLOOKUP($A150,IF('Index LA FSM'!$B$4=1,'Index LA FSM'!$A$9:$BZ$171,IF('Index LA FSM'!$B$4=2,'Index LA FSM'!$A$179:$BZ$341,IF('Index LA FSM'!$B$4=3,'Index LA FSM'!$A$349:$BZ$511,"Error"))),'Index LA FSM'!AQ$1,0),"Error")</f>
        <v>0</v>
      </c>
      <c r="AR150" s="84">
        <f>IFERROR(VLOOKUP($A150,IF('Index LA FSM'!$B$4=1,'Index LA FSM'!$A$9:$BZ$171,IF('Index LA FSM'!$B$4=2,'Index LA FSM'!$A$179:$BZ$341,IF('Index LA FSM'!$B$4=3,'Index LA FSM'!$A$349:$BZ$511,"Error"))),'Index LA FSM'!AR$1,0),"Error")</f>
        <v>0.09</v>
      </c>
      <c r="AS150" s="84">
        <f>IFERROR(VLOOKUP($A150,IF('Index LA FSM'!$B$4=1,'Index LA FSM'!$A$9:$BZ$171,IF('Index LA FSM'!$B$4=2,'Index LA FSM'!$A$179:$BZ$341,IF('Index LA FSM'!$B$4=3,'Index LA FSM'!$A$349:$BZ$511,"Error"))),'Index LA FSM'!AS$1,0),"Error")</f>
        <v>0.08</v>
      </c>
      <c r="AT150" s="84" t="str">
        <f>IFERROR(VLOOKUP($A150,IF('Index LA FSM'!$B$4=1,'Index LA FSM'!$A$9:$BZ$171,IF('Index LA FSM'!$B$4=2,'Index LA FSM'!$A$179:$BZ$341,IF('Index LA FSM'!$B$4=3,'Index LA FSM'!$A$349:$BZ$511,"Error"))),'Index LA FSM'!AT$1,0),"Error")</f>
        <v>x</v>
      </c>
      <c r="AU150" s="84">
        <f>IFERROR(VLOOKUP($A150,IF('Index LA FSM'!$B$4=1,'Index LA FSM'!$A$9:$BZ$171,IF('Index LA FSM'!$B$4=2,'Index LA FSM'!$A$179:$BZ$341,IF('Index LA FSM'!$B$4=3,'Index LA FSM'!$A$349:$BZ$511,"Error"))),'Index LA FSM'!AU$1,0),"Error")</f>
        <v>0.25</v>
      </c>
      <c r="AV150" s="84">
        <f>IFERROR(VLOOKUP($A150,IF('Index LA FSM'!$B$4=1,'Index LA FSM'!$A$9:$BZ$171,IF('Index LA FSM'!$B$4=2,'Index LA FSM'!$A$179:$BZ$341,IF('Index LA FSM'!$B$4=3,'Index LA FSM'!$A$349:$BZ$511,"Error"))),'Index LA FSM'!AV$1,0),"Error")</f>
        <v>0.25</v>
      </c>
      <c r="AW150" s="84">
        <f>IFERROR(VLOOKUP($A150,IF('Index LA FSM'!$B$4=1,'Index LA FSM'!$A$9:$BZ$171,IF('Index LA FSM'!$B$4=2,'Index LA FSM'!$A$179:$BZ$341,IF('Index LA FSM'!$B$4=3,'Index LA FSM'!$A$349:$BZ$511,"Error"))),'Index LA FSM'!AW$1,0),"Error")</f>
        <v>0</v>
      </c>
      <c r="AX150" s="84" t="str">
        <f>IFERROR(VLOOKUP($A150,IF('Index LA FSM'!$B$4=1,'Index LA FSM'!$A$9:$BZ$171,IF('Index LA FSM'!$B$4=2,'Index LA FSM'!$A$179:$BZ$341,IF('Index LA FSM'!$B$4=3,'Index LA FSM'!$A$349:$BZ$511,"Error"))),'Index LA FSM'!AX$1,0),"Error")</f>
        <v>x</v>
      </c>
      <c r="AY150" s="84" t="str">
        <f>IFERROR(VLOOKUP($A150,IF('Index LA FSM'!$B$4=1,'Index LA FSM'!$A$9:$BZ$171,IF('Index LA FSM'!$B$4=2,'Index LA FSM'!$A$179:$BZ$341,IF('Index LA FSM'!$B$4=3,'Index LA FSM'!$A$349:$BZ$511,"Error"))),'Index LA FSM'!AY$1,0),"Error")</f>
        <v>x</v>
      </c>
      <c r="AZ150" s="84">
        <f>IFERROR(VLOOKUP($A150,IF('Index LA FSM'!$B$4=1,'Index LA FSM'!$A$9:$BZ$171,IF('Index LA FSM'!$B$4=2,'Index LA FSM'!$A$179:$BZ$341,IF('Index LA FSM'!$B$4=3,'Index LA FSM'!$A$349:$BZ$511,"Error"))),'Index LA FSM'!AZ$1,0),"Error")</f>
        <v>0</v>
      </c>
      <c r="BA150" s="84">
        <f>IFERROR(VLOOKUP($A150,IF('Index LA FSM'!$B$4=1,'Index LA FSM'!$A$9:$BZ$171,IF('Index LA FSM'!$B$4=2,'Index LA FSM'!$A$179:$BZ$341,IF('Index LA FSM'!$B$4=3,'Index LA FSM'!$A$349:$BZ$511,"Error"))),'Index LA FSM'!BA$1,0),"Error")</f>
        <v>0</v>
      </c>
      <c r="BB150" s="84">
        <f>IFERROR(VLOOKUP($A150,IF('Index LA FSM'!$B$4=1,'Index LA FSM'!$A$9:$BZ$171,IF('Index LA FSM'!$B$4=2,'Index LA FSM'!$A$179:$BZ$341,IF('Index LA FSM'!$B$4=3,'Index LA FSM'!$A$349:$BZ$511,"Error"))),'Index LA FSM'!BB$1,0),"Error")</f>
        <v>0</v>
      </c>
      <c r="BC150" s="84" t="str">
        <f>IFERROR(VLOOKUP($A150,IF('Index LA FSM'!$B$4=1,'Index LA FSM'!$A$9:$BZ$171,IF('Index LA FSM'!$B$4=2,'Index LA FSM'!$A$179:$BZ$341,IF('Index LA FSM'!$B$4=3,'Index LA FSM'!$A$349:$BZ$511,"Error"))),'Index LA FSM'!BC$1,0),"Error")</f>
        <v>x</v>
      </c>
      <c r="BD150" s="84">
        <f>IFERROR(VLOOKUP($A150,IF('Index LA FSM'!$B$4=1,'Index LA FSM'!$A$9:$BZ$171,IF('Index LA FSM'!$B$4=2,'Index LA FSM'!$A$179:$BZ$341,IF('Index LA FSM'!$B$4=3,'Index LA FSM'!$A$349:$BZ$511,"Error"))),'Index LA FSM'!BD$1,0),"Error")</f>
        <v>0.18</v>
      </c>
      <c r="BE150" s="84">
        <f>IFERROR(VLOOKUP($A150,IF('Index LA FSM'!$B$4=1,'Index LA FSM'!$A$9:$BZ$171,IF('Index LA FSM'!$B$4=2,'Index LA FSM'!$A$179:$BZ$341,IF('Index LA FSM'!$B$4=3,'Index LA FSM'!$A$349:$BZ$511,"Error"))),'Index LA FSM'!BE$1,0),"Error")</f>
        <v>0.2</v>
      </c>
      <c r="BF150" s="84" t="str">
        <f>IFERROR(VLOOKUP($A150,IF('Index LA FSM'!$B$4=1,'Index LA FSM'!$A$9:$BZ$171,IF('Index LA FSM'!$B$4=2,'Index LA FSM'!$A$179:$BZ$341,IF('Index LA FSM'!$B$4=3,'Index LA FSM'!$A$349:$BZ$511,"Error"))),'Index LA FSM'!BF$1,0),"Error")</f>
        <v>x</v>
      </c>
      <c r="BG150" s="84">
        <f>IFERROR(VLOOKUP($A150,IF('Index LA FSM'!$B$4=1,'Index LA FSM'!$A$9:$BZ$171,IF('Index LA FSM'!$B$4=2,'Index LA FSM'!$A$179:$BZ$341,IF('Index LA FSM'!$B$4=3,'Index LA FSM'!$A$349:$BZ$511,"Error"))),'Index LA FSM'!BG$1,0),"Error")</f>
        <v>0.11</v>
      </c>
      <c r="BH150" s="84">
        <f>IFERROR(VLOOKUP($A150,IF('Index LA FSM'!$B$4=1,'Index LA FSM'!$A$9:$BZ$171,IF('Index LA FSM'!$B$4=2,'Index LA FSM'!$A$179:$BZ$341,IF('Index LA FSM'!$B$4=3,'Index LA FSM'!$A$349:$BZ$511,"Error"))),'Index LA FSM'!BH$1,0),"Error")</f>
        <v>0.13</v>
      </c>
      <c r="BI150" s="84" t="str">
        <f>IFERROR(VLOOKUP($A150,IF('Index LA FSM'!$B$4=1,'Index LA FSM'!$A$9:$BZ$171,IF('Index LA FSM'!$B$4=2,'Index LA FSM'!$A$179:$BZ$341,IF('Index LA FSM'!$B$4=3,'Index LA FSM'!$A$349:$BZ$511,"Error"))),'Index LA FSM'!BI$1,0),"Error")</f>
        <v>x</v>
      </c>
      <c r="BJ150" s="84">
        <f>IFERROR(VLOOKUP($A150,IF('Index LA FSM'!$B$4=1,'Index LA FSM'!$A$9:$BZ$171,IF('Index LA FSM'!$B$4=2,'Index LA FSM'!$A$179:$BZ$341,IF('Index LA FSM'!$B$4=3,'Index LA FSM'!$A$349:$BZ$511,"Error"))),'Index LA FSM'!BJ$1,0),"Error")</f>
        <v>7.0000000000000007E-2</v>
      </c>
      <c r="BK150" s="84">
        <f>IFERROR(VLOOKUP($A150,IF('Index LA FSM'!$B$4=1,'Index LA FSM'!$A$9:$BZ$171,IF('Index LA FSM'!$B$4=2,'Index LA FSM'!$A$179:$BZ$341,IF('Index LA FSM'!$B$4=3,'Index LA FSM'!$A$349:$BZ$511,"Error"))),'Index LA FSM'!BK$1,0),"Error")</f>
        <v>0.08</v>
      </c>
      <c r="BL150" s="84">
        <f>IFERROR(VLOOKUP($A150,IF('Index LA FSM'!$B$4=1,'Index LA FSM'!$A$9:$BZ$171,IF('Index LA FSM'!$B$4=2,'Index LA FSM'!$A$179:$BZ$341,IF('Index LA FSM'!$B$4=3,'Index LA FSM'!$A$349:$BZ$511,"Error"))),'Index LA FSM'!BL$1,0),"Error")</f>
        <v>0</v>
      </c>
      <c r="BM150" s="84">
        <f>IFERROR(VLOOKUP($A150,IF('Index LA FSM'!$B$4=1,'Index LA FSM'!$A$9:$BZ$171,IF('Index LA FSM'!$B$4=2,'Index LA FSM'!$A$179:$BZ$341,IF('Index LA FSM'!$B$4=3,'Index LA FSM'!$A$349:$BZ$511,"Error"))),'Index LA FSM'!BM$1,0),"Error")</f>
        <v>0</v>
      </c>
      <c r="BN150" s="84">
        <f>IFERROR(VLOOKUP($A150,IF('Index LA FSM'!$B$4=1,'Index LA FSM'!$A$9:$BZ$171,IF('Index LA FSM'!$B$4=2,'Index LA FSM'!$A$179:$BZ$341,IF('Index LA FSM'!$B$4=3,'Index LA FSM'!$A$349:$BZ$511,"Error"))),'Index LA FSM'!BN$1,0),"Error")</f>
        <v>0</v>
      </c>
      <c r="BO150" s="84">
        <f>IFERROR(VLOOKUP($A150,IF('Index LA FSM'!$B$4=1,'Index LA FSM'!$A$9:$BZ$171,IF('Index LA FSM'!$B$4=2,'Index LA FSM'!$A$179:$BZ$341,IF('Index LA FSM'!$B$4=3,'Index LA FSM'!$A$349:$BZ$511,"Error"))),'Index LA FSM'!BO$1,0),"Error")</f>
        <v>0</v>
      </c>
      <c r="BP150" s="84" t="str">
        <f>IFERROR(VLOOKUP($A150,IF('Index LA FSM'!$B$4=1,'Index LA FSM'!$A$9:$BZ$171,IF('Index LA FSM'!$B$4=2,'Index LA FSM'!$A$179:$BZ$341,IF('Index LA FSM'!$B$4=3,'Index LA FSM'!$A$349:$BZ$511,"Error"))),'Index LA FSM'!BP$1,0),"Error")</f>
        <v>x</v>
      </c>
      <c r="BQ150" s="84" t="str">
        <f>IFERROR(VLOOKUP($A150,IF('Index LA FSM'!$B$4=1,'Index LA FSM'!$A$9:$BZ$171,IF('Index LA FSM'!$B$4=2,'Index LA FSM'!$A$179:$BZ$341,IF('Index LA FSM'!$B$4=3,'Index LA FSM'!$A$349:$BZ$511,"Error"))),'Index LA FSM'!BQ$1,0),"Error")</f>
        <v>x</v>
      </c>
      <c r="BR150" s="84" t="str">
        <f>IFERROR(VLOOKUP($A150,IF('Index LA FSM'!$B$4=1,'Index LA FSM'!$A$9:$BZ$171,IF('Index LA FSM'!$B$4=2,'Index LA FSM'!$A$179:$BZ$341,IF('Index LA FSM'!$B$4=3,'Index LA FSM'!$A$349:$BZ$511,"Error"))),'Index LA FSM'!BR$1,0),"Error")</f>
        <v>x</v>
      </c>
      <c r="BS150" s="84">
        <f>IFERROR(VLOOKUP($A150,IF('Index LA FSM'!$B$4=1,'Index LA FSM'!$A$9:$BZ$171,IF('Index LA FSM'!$B$4=2,'Index LA FSM'!$A$179:$BZ$341,IF('Index LA FSM'!$B$4=3,'Index LA FSM'!$A$349:$BZ$511,"Error"))),'Index LA FSM'!BS$1,0),"Error")</f>
        <v>0.08</v>
      </c>
      <c r="BT150" s="84">
        <f>IFERROR(VLOOKUP($A150,IF('Index LA FSM'!$B$4=1,'Index LA FSM'!$A$9:$BZ$171,IF('Index LA FSM'!$B$4=2,'Index LA FSM'!$A$179:$BZ$341,IF('Index LA FSM'!$B$4=3,'Index LA FSM'!$A$349:$BZ$511,"Error"))),'Index LA FSM'!BT$1,0),"Error")</f>
        <v>0.08</v>
      </c>
      <c r="BU150" s="84" t="str">
        <f>IFERROR(VLOOKUP($A150,IF('Index LA FSM'!$B$4=1,'Index LA FSM'!$A$9:$BZ$171,IF('Index LA FSM'!$B$4=2,'Index LA FSM'!$A$179:$BZ$341,IF('Index LA FSM'!$B$4=3,'Index LA FSM'!$A$349:$BZ$511,"Error"))),'Index LA FSM'!BU$1,0),"Error")</f>
        <v>x</v>
      </c>
      <c r="BV150" s="84" t="str">
        <f>IFERROR(VLOOKUP($A150,IF('Index LA FSM'!$B$4=1,'Index LA FSM'!$A$9:$BZ$171,IF('Index LA FSM'!$B$4=2,'Index LA FSM'!$A$179:$BZ$341,IF('Index LA FSM'!$B$4=3,'Index LA FSM'!$A$349:$BZ$511,"Error"))),'Index LA FSM'!BV$1,0),"Error")</f>
        <v>x</v>
      </c>
      <c r="BW150" s="84">
        <f>IFERROR(VLOOKUP($A150,IF('Index LA FSM'!$B$4=1,'Index LA FSM'!$A$9:$BZ$171,IF('Index LA FSM'!$B$4=2,'Index LA FSM'!$A$179:$BZ$341,IF('Index LA FSM'!$B$4=3,'Index LA FSM'!$A$349:$BZ$511,"Error"))),'Index LA FSM'!BW$1,0),"Error")</f>
        <v>0.05</v>
      </c>
      <c r="BX150" s="84" t="str">
        <f>IFERROR(VLOOKUP($A150,IF('Index LA FSM'!$B$4=1,'Index LA FSM'!$A$9:$BZ$171,IF('Index LA FSM'!$B$4=2,'Index LA FSM'!$A$179:$BZ$341,IF('Index LA FSM'!$B$4=3,'Index LA FSM'!$A$349:$BZ$511,"Error"))),'Index LA FSM'!BX$1,0),"Error")</f>
        <v>x</v>
      </c>
      <c r="BY150" s="84">
        <f>IFERROR(VLOOKUP($A150,IF('Index LA FSM'!$B$4=1,'Index LA FSM'!$A$9:$BZ$171,IF('Index LA FSM'!$B$4=2,'Index LA FSM'!$A$179:$BZ$341,IF('Index LA FSM'!$B$4=3,'Index LA FSM'!$A$349:$BZ$511,"Error"))),'Index LA FSM'!BY$1,0),"Error")</f>
        <v>7.0000000000000007E-2</v>
      </c>
      <c r="BZ150" s="84">
        <f>IFERROR(VLOOKUP($A150,IF('Index LA FSM'!$B$4=1,'Index LA FSM'!$A$9:$BZ$171,IF('Index LA FSM'!$B$4=2,'Index LA FSM'!$A$179:$BZ$341,IF('Index LA FSM'!$B$4=3,'Index LA FSM'!$A$349:$BZ$511,"Error"))),'Index LA FSM'!BZ$1,0),"Error")</f>
        <v>7.0000000000000007E-2</v>
      </c>
    </row>
    <row r="151" spans="1:78" s="15" customFormat="1" x14ac:dyDescent="0.2">
      <c r="A151" s="20">
        <v>880</v>
      </c>
      <c r="B151" s="20" t="s">
        <v>302</v>
      </c>
      <c r="C151" s="45" t="s">
        <v>169</v>
      </c>
      <c r="D151" s="113">
        <f>IFERROR(VLOOKUP($A151,IF('Index LA FSM'!$B$4=1,'Index LA FSM'!$A$9:$BZ$171,IF('Index LA FSM'!$B$4=2,'Index LA FSM'!$A$179:$BZ$341,IF('Index LA FSM'!$B$4=3,'Index LA FSM'!$A$349:$BZ$511,"Error"))),'Index LA FSM'!D$1,0),"Error")</f>
        <v>40</v>
      </c>
      <c r="E151" s="113">
        <f>IFERROR(VLOOKUP($A151,IF('Index LA FSM'!$B$4=1,'Index LA FSM'!$A$9:$BZ$171,IF('Index LA FSM'!$B$4=2,'Index LA FSM'!$A$179:$BZ$341,IF('Index LA FSM'!$B$4=3,'Index LA FSM'!$A$349:$BZ$511,"Error"))),'Index LA FSM'!E$1,0),"Error")</f>
        <v>560</v>
      </c>
      <c r="F151" s="113">
        <f>IFERROR(VLOOKUP($A151,IF('Index LA FSM'!$B$4=1,'Index LA FSM'!$A$9:$BZ$171,IF('Index LA FSM'!$B$4=2,'Index LA FSM'!$A$179:$BZ$341,IF('Index LA FSM'!$B$4=3,'Index LA FSM'!$A$349:$BZ$511,"Error"))),'Index LA FSM'!F$1,0),"Error")</f>
        <v>600</v>
      </c>
      <c r="G151" s="84">
        <f>IFERROR(VLOOKUP($A151,IF('Index LA FSM'!$B$4=1,'Index LA FSM'!$A$9:$BZ$171,IF('Index LA FSM'!$B$4=2,'Index LA FSM'!$A$179:$BZ$341,IF('Index LA FSM'!$B$4=3,'Index LA FSM'!$A$349:$BZ$511,"Error"))),'Index LA FSM'!G$1,0),"Error")</f>
        <v>0.65</v>
      </c>
      <c r="H151" s="84">
        <f>IFERROR(VLOOKUP($A151,IF('Index LA FSM'!$B$4=1,'Index LA FSM'!$A$9:$BZ$171,IF('Index LA FSM'!$B$4=2,'Index LA FSM'!$A$179:$BZ$341,IF('Index LA FSM'!$B$4=3,'Index LA FSM'!$A$349:$BZ$511,"Error"))),'Index LA FSM'!H$1,0),"Error")</f>
        <v>0.78</v>
      </c>
      <c r="I151" s="84">
        <f>IFERROR(VLOOKUP($A151,IF('Index LA FSM'!$B$4=1,'Index LA FSM'!$A$9:$BZ$171,IF('Index LA FSM'!$B$4=2,'Index LA FSM'!$A$179:$BZ$341,IF('Index LA FSM'!$B$4=3,'Index LA FSM'!$A$349:$BZ$511,"Error"))),'Index LA FSM'!I$1,0),"Error")</f>
        <v>0.77</v>
      </c>
      <c r="J151" s="84">
        <f>IFERROR(VLOOKUP($A151,IF('Index LA FSM'!$B$4=1,'Index LA FSM'!$A$9:$BZ$171,IF('Index LA FSM'!$B$4=2,'Index LA FSM'!$A$179:$BZ$341,IF('Index LA FSM'!$B$4=3,'Index LA FSM'!$A$349:$BZ$511,"Error"))),'Index LA FSM'!J$1,0),"Error")</f>
        <v>0.55000000000000004</v>
      </c>
      <c r="K151" s="84">
        <f>IFERROR(VLOOKUP($A151,IF('Index LA FSM'!$B$4=1,'Index LA FSM'!$A$9:$BZ$171,IF('Index LA FSM'!$B$4=2,'Index LA FSM'!$A$179:$BZ$341,IF('Index LA FSM'!$B$4=3,'Index LA FSM'!$A$349:$BZ$511,"Error"))),'Index LA FSM'!K$1,0),"Error")</f>
        <v>0.68</v>
      </c>
      <c r="L151" s="84">
        <f>IFERROR(VLOOKUP($A151,IF('Index LA FSM'!$B$4=1,'Index LA FSM'!$A$9:$BZ$171,IF('Index LA FSM'!$B$4=2,'Index LA FSM'!$A$179:$BZ$341,IF('Index LA FSM'!$B$4=3,'Index LA FSM'!$A$349:$BZ$511,"Error"))),'Index LA FSM'!L$1,0),"Error")</f>
        <v>0.67</v>
      </c>
      <c r="M151" s="84" t="str">
        <f>IFERROR(VLOOKUP($A151,IF('Index LA FSM'!$B$4=1,'Index LA FSM'!$A$9:$BZ$171,IF('Index LA FSM'!$B$4=2,'Index LA FSM'!$A$179:$BZ$341,IF('Index LA FSM'!$B$4=3,'Index LA FSM'!$A$349:$BZ$511,"Error"))),'Index LA FSM'!M$1,0),"Error")</f>
        <v>x</v>
      </c>
      <c r="N151" s="84">
        <f>IFERROR(VLOOKUP($A151,IF('Index LA FSM'!$B$4=1,'Index LA FSM'!$A$9:$BZ$171,IF('Index LA FSM'!$B$4=2,'Index LA FSM'!$A$179:$BZ$341,IF('Index LA FSM'!$B$4=3,'Index LA FSM'!$A$349:$BZ$511,"Error"))),'Index LA FSM'!N$1,0),"Error")</f>
        <v>0.04</v>
      </c>
      <c r="O151" s="84">
        <f>IFERROR(VLOOKUP($A151,IF('Index LA FSM'!$B$4=1,'Index LA FSM'!$A$9:$BZ$171,IF('Index LA FSM'!$B$4=2,'Index LA FSM'!$A$179:$BZ$341,IF('Index LA FSM'!$B$4=3,'Index LA FSM'!$A$349:$BZ$511,"Error"))),'Index LA FSM'!O$1,0),"Error")</f>
        <v>0.05</v>
      </c>
      <c r="P151" s="84">
        <f>IFERROR(VLOOKUP($A151,IF('Index LA FSM'!$B$4=1,'Index LA FSM'!$A$9:$BZ$171,IF('Index LA FSM'!$B$4=2,'Index LA FSM'!$A$179:$BZ$341,IF('Index LA FSM'!$B$4=3,'Index LA FSM'!$A$349:$BZ$511,"Error"))),'Index LA FSM'!P$1,0),"Error")</f>
        <v>0</v>
      </c>
      <c r="Q151" s="84">
        <f>IFERROR(VLOOKUP($A151,IF('Index LA FSM'!$B$4=1,'Index LA FSM'!$A$9:$BZ$171,IF('Index LA FSM'!$B$4=2,'Index LA FSM'!$A$179:$BZ$341,IF('Index LA FSM'!$B$4=3,'Index LA FSM'!$A$349:$BZ$511,"Error"))),'Index LA FSM'!Q$1,0),"Error")</f>
        <v>0</v>
      </c>
      <c r="R151" s="84">
        <f>IFERROR(VLOOKUP($A151,IF('Index LA FSM'!$B$4=1,'Index LA FSM'!$A$9:$BZ$171,IF('Index LA FSM'!$B$4=2,'Index LA FSM'!$A$179:$BZ$341,IF('Index LA FSM'!$B$4=3,'Index LA FSM'!$A$349:$BZ$511,"Error"))),'Index LA FSM'!R$1,0),"Error")</f>
        <v>0</v>
      </c>
      <c r="S151" s="84" t="str">
        <f>IFERROR(VLOOKUP($A151,IF('Index LA FSM'!$B$4=1,'Index LA FSM'!$A$9:$BZ$171,IF('Index LA FSM'!$B$4=2,'Index LA FSM'!$A$179:$BZ$341,IF('Index LA FSM'!$B$4=3,'Index LA FSM'!$A$349:$BZ$511,"Error"))),'Index LA FSM'!S$1,0),"Error")</f>
        <v>x</v>
      </c>
      <c r="T151" s="84">
        <f>IFERROR(VLOOKUP($A151,IF('Index LA FSM'!$B$4=1,'Index LA FSM'!$A$9:$BZ$171,IF('Index LA FSM'!$B$4=2,'Index LA FSM'!$A$179:$BZ$341,IF('Index LA FSM'!$B$4=3,'Index LA FSM'!$A$349:$BZ$511,"Error"))),'Index LA FSM'!T$1,0),"Error")</f>
        <v>0.03</v>
      </c>
      <c r="U151" s="84">
        <f>IFERROR(VLOOKUP($A151,IF('Index LA FSM'!$B$4=1,'Index LA FSM'!$A$9:$BZ$171,IF('Index LA FSM'!$B$4=2,'Index LA FSM'!$A$179:$BZ$341,IF('Index LA FSM'!$B$4=3,'Index LA FSM'!$A$349:$BZ$511,"Error"))),'Index LA FSM'!U$1,0),"Error")</f>
        <v>0.03</v>
      </c>
      <c r="V151" s="84" t="str">
        <f>IFERROR(VLOOKUP($A151,IF('Index LA FSM'!$B$4=1,'Index LA FSM'!$A$9:$BZ$171,IF('Index LA FSM'!$B$4=2,'Index LA FSM'!$A$179:$BZ$341,IF('Index LA FSM'!$B$4=3,'Index LA FSM'!$A$349:$BZ$511,"Error"))),'Index LA FSM'!V$1,0),"Error")</f>
        <v>x</v>
      </c>
      <c r="W151" s="84">
        <f>IFERROR(VLOOKUP($A151,IF('Index LA FSM'!$B$4=1,'Index LA FSM'!$A$9:$BZ$171,IF('Index LA FSM'!$B$4=2,'Index LA FSM'!$A$179:$BZ$341,IF('Index LA FSM'!$B$4=3,'Index LA FSM'!$A$349:$BZ$511,"Error"))),'Index LA FSM'!W$1,0),"Error")</f>
        <v>7.0000000000000007E-2</v>
      </c>
      <c r="X151" s="84">
        <f>IFERROR(VLOOKUP($A151,IF('Index LA FSM'!$B$4=1,'Index LA FSM'!$A$9:$BZ$171,IF('Index LA FSM'!$B$4=2,'Index LA FSM'!$A$179:$BZ$341,IF('Index LA FSM'!$B$4=3,'Index LA FSM'!$A$349:$BZ$511,"Error"))),'Index LA FSM'!X$1,0),"Error")</f>
        <v>7.0000000000000007E-2</v>
      </c>
      <c r="Y151" s="84">
        <f>IFERROR(VLOOKUP($A151,IF('Index LA FSM'!$B$4=1,'Index LA FSM'!$A$9:$BZ$171,IF('Index LA FSM'!$B$4=2,'Index LA FSM'!$A$179:$BZ$341,IF('Index LA FSM'!$B$4=3,'Index LA FSM'!$A$349:$BZ$511,"Error"))),'Index LA FSM'!Y$1,0),"Error")</f>
        <v>0</v>
      </c>
      <c r="Z151" s="84">
        <f>IFERROR(VLOOKUP($A151,IF('Index LA FSM'!$B$4=1,'Index LA FSM'!$A$9:$BZ$171,IF('Index LA FSM'!$B$4=2,'Index LA FSM'!$A$179:$BZ$341,IF('Index LA FSM'!$B$4=3,'Index LA FSM'!$A$349:$BZ$511,"Error"))),'Index LA FSM'!Z$1,0),"Error")</f>
        <v>0</v>
      </c>
      <c r="AA151" s="84">
        <f>IFERROR(VLOOKUP($A151,IF('Index LA FSM'!$B$4=1,'Index LA FSM'!$A$9:$BZ$171,IF('Index LA FSM'!$B$4=2,'Index LA FSM'!$A$179:$BZ$341,IF('Index LA FSM'!$B$4=3,'Index LA FSM'!$A$349:$BZ$511,"Error"))),'Index LA FSM'!AA$1,0),"Error")</f>
        <v>0</v>
      </c>
      <c r="AB151" s="84">
        <f>IFERROR(VLOOKUP($A151,IF('Index LA FSM'!$B$4=1,'Index LA FSM'!$A$9:$BZ$171,IF('Index LA FSM'!$B$4=2,'Index LA FSM'!$A$179:$BZ$341,IF('Index LA FSM'!$B$4=3,'Index LA FSM'!$A$349:$BZ$511,"Error"))),'Index LA FSM'!AB$1,0),"Error")</f>
        <v>0</v>
      </c>
      <c r="AC151" s="84">
        <f>IFERROR(VLOOKUP($A151,IF('Index LA FSM'!$B$4=1,'Index LA FSM'!$A$9:$BZ$171,IF('Index LA FSM'!$B$4=2,'Index LA FSM'!$A$179:$BZ$341,IF('Index LA FSM'!$B$4=3,'Index LA FSM'!$A$349:$BZ$511,"Error"))),'Index LA FSM'!AC$1,0),"Error")</f>
        <v>0</v>
      </c>
      <c r="AD151" s="84">
        <f>IFERROR(VLOOKUP($A151,IF('Index LA FSM'!$B$4=1,'Index LA FSM'!$A$9:$BZ$171,IF('Index LA FSM'!$B$4=2,'Index LA FSM'!$A$179:$BZ$341,IF('Index LA FSM'!$B$4=3,'Index LA FSM'!$A$349:$BZ$511,"Error"))),'Index LA FSM'!AD$1,0),"Error")</f>
        <v>0</v>
      </c>
      <c r="AE151" s="84" t="str">
        <f>IFERROR(VLOOKUP($A151,IF('Index LA FSM'!$B$4=1,'Index LA FSM'!$A$9:$BZ$171,IF('Index LA FSM'!$B$4=2,'Index LA FSM'!$A$179:$BZ$341,IF('Index LA FSM'!$B$4=3,'Index LA FSM'!$A$349:$BZ$511,"Error"))),'Index LA FSM'!AE$1,0),"Error")</f>
        <v>x</v>
      </c>
      <c r="AF151" s="84">
        <f>IFERROR(VLOOKUP($A151,IF('Index LA FSM'!$B$4=1,'Index LA FSM'!$A$9:$BZ$171,IF('Index LA FSM'!$B$4=2,'Index LA FSM'!$A$179:$BZ$341,IF('Index LA FSM'!$B$4=3,'Index LA FSM'!$A$349:$BZ$511,"Error"))),'Index LA FSM'!AF$1,0),"Error")</f>
        <v>0.04</v>
      </c>
      <c r="AG151" s="84">
        <f>IFERROR(VLOOKUP($A151,IF('Index LA FSM'!$B$4=1,'Index LA FSM'!$A$9:$BZ$171,IF('Index LA FSM'!$B$4=2,'Index LA FSM'!$A$179:$BZ$341,IF('Index LA FSM'!$B$4=3,'Index LA FSM'!$A$349:$BZ$511,"Error"))),'Index LA FSM'!AG$1,0),"Error")</f>
        <v>0.04</v>
      </c>
      <c r="AH151" s="84">
        <f>IFERROR(VLOOKUP($A151,IF('Index LA FSM'!$B$4=1,'Index LA FSM'!$A$9:$BZ$171,IF('Index LA FSM'!$B$4=2,'Index LA FSM'!$A$179:$BZ$341,IF('Index LA FSM'!$B$4=3,'Index LA FSM'!$A$349:$BZ$511,"Error"))),'Index LA FSM'!AH$1,0),"Error")</f>
        <v>0.3</v>
      </c>
      <c r="AI151" s="84">
        <f>IFERROR(VLOOKUP($A151,IF('Index LA FSM'!$B$4=1,'Index LA FSM'!$A$9:$BZ$171,IF('Index LA FSM'!$B$4=2,'Index LA FSM'!$A$179:$BZ$341,IF('Index LA FSM'!$B$4=3,'Index LA FSM'!$A$349:$BZ$511,"Error"))),'Index LA FSM'!AI$1,0),"Error")</f>
        <v>0.54</v>
      </c>
      <c r="AJ151" s="84">
        <f>IFERROR(VLOOKUP($A151,IF('Index LA FSM'!$B$4=1,'Index LA FSM'!$A$9:$BZ$171,IF('Index LA FSM'!$B$4=2,'Index LA FSM'!$A$179:$BZ$341,IF('Index LA FSM'!$B$4=3,'Index LA FSM'!$A$349:$BZ$511,"Error"))),'Index LA FSM'!AJ$1,0),"Error")</f>
        <v>0.52</v>
      </c>
      <c r="AK151" s="84">
        <f>IFERROR(VLOOKUP($A151,IF('Index LA FSM'!$B$4=1,'Index LA FSM'!$A$9:$BZ$171,IF('Index LA FSM'!$B$4=2,'Index LA FSM'!$A$179:$BZ$341,IF('Index LA FSM'!$B$4=3,'Index LA FSM'!$A$349:$BZ$511,"Error"))),'Index LA FSM'!AK$1,0),"Error")</f>
        <v>0.18</v>
      </c>
      <c r="AL151" s="84">
        <f>IFERROR(VLOOKUP($A151,IF('Index LA FSM'!$B$4=1,'Index LA FSM'!$A$9:$BZ$171,IF('Index LA FSM'!$B$4=2,'Index LA FSM'!$A$179:$BZ$341,IF('Index LA FSM'!$B$4=3,'Index LA FSM'!$A$349:$BZ$511,"Error"))),'Index LA FSM'!AL$1,0),"Error")</f>
        <v>0.32</v>
      </c>
      <c r="AM151" s="84">
        <f>IFERROR(VLOOKUP($A151,IF('Index LA FSM'!$B$4=1,'Index LA FSM'!$A$9:$BZ$171,IF('Index LA FSM'!$B$4=2,'Index LA FSM'!$A$179:$BZ$341,IF('Index LA FSM'!$B$4=3,'Index LA FSM'!$A$349:$BZ$511,"Error"))),'Index LA FSM'!AM$1,0),"Error")</f>
        <v>0.31</v>
      </c>
      <c r="AN151" s="84">
        <f>IFERROR(VLOOKUP($A151,IF('Index LA FSM'!$B$4=1,'Index LA FSM'!$A$9:$BZ$171,IF('Index LA FSM'!$B$4=2,'Index LA FSM'!$A$179:$BZ$341,IF('Index LA FSM'!$B$4=3,'Index LA FSM'!$A$349:$BZ$511,"Error"))),'Index LA FSM'!AN$1,0),"Error")</f>
        <v>0</v>
      </c>
      <c r="AO151" s="84">
        <f>IFERROR(VLOOKUP($A151,IF('Index LA FSM'!$B$4=1,'Index LA FSM'!$A$9:$BZ$171,IF('Index LA FSM'!$B$4=2,'Index LA FSM'!$A$179:$BZ$341,IF('Index LA FSM'!$B$4=3,'Index LA FSM'!$A$349:$BZ$511,"Error"))),'Index LA FSM'!AO$1,0),"Error")</f>
        <v>0.02</v>
      </c>
      <c r="AP151" s="84">
        <f>IFERROR(VLOOKUP($A151,IF('Index LA FSM'!$B$4=1,'Index LA FSM'!$A$9:$BZ$171,IF('Index LA FSM'!$B$4=2,'Index LA FSM'!$A$179:$BZ$341,IF('Index LA FSM'!$B$4=3,'Index LA FSM'!$A$349:$BZ$511,"Error"))),'Index LA FSM'!AP$1,0),"Error")</f>
        <v>0.02</v>
      </c>
      <c r="AQ151" s="84" t="str">
        <f>IFERROR(VLOOKUP($A151,IF('Index LA FSM'!$B$4=1,'Index LA FSM'!$A$9:$BZ$171,IF('Index LA FSM'!$B$4=2,'Index LA FSM'!$A$179:$BZ$341,IF('Index LA FSM'!$B$4=3,'Index LA FSM'!$A$349:$BZ$511,"Error"))),'Index LA FSM'!AQ$1,0),"Error")</f>
        <v>x</v>
      </c>
      <c r="AR151" s="84">
        <f>IFERROR(VLOOKUP($A151,IF('Index LA FSM'!$B$4=1,'Index LA FSM'!$A$9:$BZ$171,IF('Index LA FSM'!$B$4=2,'Index LA FSM'!$A$179:$BZ$341,IF('Index LA FSM'!$B$4=3,'Index LA FSM'!$A$349:$BZ$511,"Error"))),'Index LA FSM'!AR$1,0),"Error")</f>
        <v>0.23</v>
      </c>
      <c r="AS151" s="84">
        <f>IFERROR(VLOOKUP($A151,IF('Index LA FSM'!$B$4=1,'Index LA FSM'!$A$9:$BZ$171,IF('Index LA FSM'!$B$4=2,'Index LA FSM'!$A$179:$BZ$341,IF('Index LA FSM'!$B$4=3,'Index LA FSM'!$A$349:$BZ$511,"Error"))),'Index LA FSM'!AS$1,0),"Error")</f>
        <v>0.23</v>
      </c>
      <c r="AT151" s="84" t="str">
        <f>IFERROR(VLOOKUP($A151,IF('Index LA FSM'!$B$4=1,'Index LA FSM'!$A$9:$BZ$171,IF('Index LA FSM'!$B$4=2,'Index LA FSM'!$A$179:$BZ$341,IF('Index LA FSM'!$B$4=3,'Index LA FSM'!$A$349:$BZ$511,"Error"))),'Index LA FSM'!AT$1,0),"Error")</f>
        <v>x</v>
      </c>
      <c r="AU151" s="84">
        <f>IFERROR(VLOOKUP($A151,IF('Index LA FSM'!$B$4=1,'Index LA FSM'!$A$9:$BZ$171,IF('Index LA FSM'!$B$4=2,'Index LA FSM'!$A$179:$BZ$341,IF('Index LA FSM'!$B$4=3,'Index LA FSM'!$A$349:$BZ$511,"Error"))),'Index LA FSM'!AU$1,0),"Error")</f>
        <v>0.21</v>
      </c>
      <c r="AV151" s="84">
        <f>IFERROR(VLOOKUP($A151,IF('Index LA FSM'!$B$4=1,'Index LA FSM'!$A$9:$BZ$171,IF('Index LA FSM'!$B$4=2,'Index LA FSM'!$A$179:$BZ$341,IF('Index LA FSM'!$B$4=3,'Index LA FSM'!$A$349:$BZ$511,"Error"))),'Index LA FSM'!AV$1,0),"Error")</f>
        <v>0.21</v>
      </c>
      <c r="AW151" s="84">
        <f>IFERROR(VLOOKUP($A151,IF('Index LA FSM'!$B$4=1,'Index LA FSM'!$A$9:$BZ$171,IF('Index LA FSM'!$B$4=2,'Index LA FSM'!$A$179:$BZ$341,IF('Index LA FSM'!$B$4=3,'Index LA FSM'!$A$349:$BZ$511,"Error"))),'Index LA FSM'!AW$1,0),"Error")</f>
        <v>0</v>
      </c>
      <c r="AX151" s="84" t="str">
        <f>IFERROR(VLOOKUP($A151,IF('Index LA FSM'!$B$4=1,'Index LA FSM'!$A$9:$BZ$171,IF('Index LA FSM'!$B$4=2,'Index LA FSM'!$A$179:$BZ$341,IF('Index LA FSM'!$B$4=3,'Index LA FSM'!$A$349:$BZ$511,"Error"))),'Index LA FSM'!AX$1,0),"Error")</f>
        <v>x</v>
      </c>
      <c r="AY151" s="84" t="str">
        <f>IFERROR(VLOOKUP($A151,IF('Index LA FSM'!$B$4=1,'Index LA FSM'!$A$9:$BZ$171,IF('Index LA FSM'!$B$4=2,'Index LA FSM'!$A$179:$BZ$341,IF('Index LA FSM'!$B$4=3,'Index LA FSM'!$A$349:$BZ$511,"Error"))),'Index LA FSM'!AY$1,0),"Error")</f>
        <v>x</v>
      </c>
      <c r="AZ151" s="84">
        <f>IFERROR(VLOOKUP($A151,IF('Index LA FSM'!$B$4=1,'Index LA FSM'!$A$9:$BZ$171,IF('Index LA FSM'!$B$4=2,'Index LA FSM'!$A$179:$BZ$341,IF('Index LA FSM'!$B$4=3,'Index LA FSM'!$A$349:$BZ$511,"Error"))),'Index LA FSM'!AZ$1,0),"Error")</f>
        <v>0</v>
      </c>
      <c r="BA151" s="84" t="str">
        <f>IFERROR(VLOOKUP($A151,IF('Index LA FSM'!$B$4=1,'Index LA FSM'!$A$9:$BZ$171,IF('Index LA FSM'!$B$4=2,'Index LA FSM'!$A$179:$BZ$341,IF('Index LA FSM'!$B$4=3,'Index LA FSM'!$A$349:$BZ$511,"Error"))),'Index LA FSM'!BA$1,0),"Error")</f>
        <v>x</v>
      </c>
      <c r="BB151" s="84" t="str">
        <f>IFERROR(VLOOKUP($A151,IF('Index LA FSM'!$B$4=1,'Index LA FSM'!$A$9:$BZ$171,IF('Index LA FSM'!$B$4=2,'Index LA FSM'!$A$179:$BZ$341,IF('Index LA FSM'!$B$4=3,'Index LA FSM'!$A$349:$BZ$511,"Error"))),'Index LA FSM'!BB$1,0),"Error")</f>
        <v>x</v>
      </c>
      <c r="BC151" s="84" t="str">
        <f>IFERROR(VLOOKUP($A151,IF('Index LA FSM'!$B$4=1,'Index LA FSM'!$A$9:$BZ$171,IF('Index LA FSM'!$B$4=2,'Index LA FSM'!$A$179:$BZ$341,IF('Index LA FSM'!$B$4=3,'Index LA FSM'!$A$349:$BZ$511,"Error"))),'Index LA FSM'!BC$1,0),"Error")</f>
        <v>x</v>
      </c>
      <c r="BD151" s="84">
        <f>IFERROR(VLOOKUP($A151,IF('Index LA FSM'!$B$4=1,'Index LA FSM'!$A$9:$BZ$171,IF('Index LA FSM'!$B$4=2,'Index LA FSM'!$A$179:$BZ$341,IF('Index LA FSM'!$B$4=3,'Index LA FSM'!$A$349:$BZ$511,"Error"))),'Index LA FSM'!BD$1,0),"Error")</f>
        <v>0.1</v>
      </c>
      <c r="BE151" s="84">
        <f>IFERROR(VLOOKUP($A151,IF('Index LA FSM'!$B$4=1,'Index LA FSM'!$A$9:$BZ$171,IF('Index LA FSM'!$B$4=2,'Index LA FSM'!$A$179:$BZ$341,IF('Index LA FSM'!$B$4=3,'Index LA FSM'!$A$349:$BZ$511,"Error"))),'Index LA FSM'!BE$1,0),"Error")</f>
        <v>0.1</v>
      </c>
      <c r="BF151" s="84" t="str">
        <f>IFERROR(VLOOKUP($A151,IF('Index LA FSM'!$B$4=1,'Index LA FSM'!$A$9:$BZ$171,IF('Index LA FSM'!$B$4=2,'Index LA FSM'!$A$179:$BZ$341,IF('Index LA FSM'!$B$4=3,'Index LA FSM'!$A$349:$BZ$511,"Error"))),'Index LA FSM'!BF$1,0),"Error")</f>
        <v>x</v>
      </c>
      <c r="BG151" s="84">
        <f>IFERROR(VLOOKUP($A151,IF('Index LA FSM'!$B$4=1,'Index LA FSM'!$A$9:$BZ$171,IF('Index LA FSM'!$B$4=2,'Index LA FSM'!$A$179:$BZ$341,IF('Index LA FSM'!$B$4=3,'Index LA FSM'!$A$349:$BZ$511,"Error"))),'Index LA FSM'!BG$1,0),"Error")</f>
        <v>0.04</v>
      </c>
      <c r="BH151" s="84">
        <f>IFERROR(VLOOKUP($A151,IF('Index LA FSM'!$B$4=1,'Index LA FSM'!$A$9:$BZ$171,IF('Index LA FSM'!$B$4=2,'Index LA FSM'!$A$179:$BZ$341,IF('Index LA FSM'!$B$4=3,'Index LA FSM'!$A$349:$BZ$511,"Error"))),'Index LA FSM'!BH$1,0),"Error")</f>
        <v>0.04</v>
      </c>
      <c r="BI151" s="84" t="str">
        <f>IFERROR(VLOOKUP($A151,IF('Index LA FSM'!$B$4=1,'Index LA FSM'!$A$9:$BZ$171,IF('Index LA FSM'!$B$4=2,'Index LA FSM'!$A$179:$BZ$341,IF('Index LA FSM'!$B$4=3,'Index LA FSM'!$A$349:$BZ$511,"Error"))),'Index LA FSM'!BI$1,0),"Error")</f>
        <v>x</v>
      </c>
      <c r="BJ151" s="84">
        <f>IFERROR(VLOOKUP($A151,IF('Index LA FSM'!$B$4=1,'Index LA FSM'!$A$9:$BZ$171,IF('Index LA FSM'!$B$4=2,'Index LA FSM'!$A$179:$BZ$341,IF('Index LA FSM'!$B$4=3,'Index LA FSM'!$A$349:$BZ$511,"Error"))),'Index LA FSM'!BJ$1,0),"Error")</f>
        <v>0.05</v>
      </c>
      <c r="BK151" s="84">
        <f>IFERROR(VLOOKUP($A151,IF('Index LA FSM'!$B$4=1,'Index LA FSM'!$A$9:$BZ$171,IF('Index LA FSM'!$B$4=2,'Index LA FSM'!$A$179:$BZ$341,IF('Index LA FSM'!$B$4=3,'Index LA FSM'!$A$349:$BZ$511,"Error"))),'Index LA FSM'!BK$1,0),"Error")</f>
        <v>0.05</v>
      </c>
      <c r="BL151" s="84">
        <f>IFERROR(VLOOKUP($A151,IF('Index LA FSM'!$B$4=1,'Index LA FSM'!$A$9:$BZ$171,IF('Index LA FSM'!$B$4=2,'Index LA FSM'!$A$179:$BZ$341,IF('Index LA FSM'!$B$4=3,'Index LA FSM'!$A$349:$BZ$511,"Error"))),'Index LA FSM'!BL$1,0),"Error")</f>
        <v>0</v>
      </c>
      <c r="BM151" s="84">
        <f>IFERROR(VLOOKUP($A151,IF('Index LA FSM'!$B$4=1,'Index LA FSM'!$A$9:$BZ$171,IF('Index LA FSM'!$B$4=2,'Index LA FSM'!$A$179:$BZ$341,IF('Index LA FSM'!$B$4=3,'Index LA FSM'!$A$349:$BZ$511,"Error"))),'Index LA FSM'!BM$1,0),"Error")</f>
        <v>0</v>
      </c>
      <c r="BN151" s="84">
        <f>IFERROR(VLOOKUP($A151,IF('Index LA FSM'!$B$4=1,'Index LA FSM'!$A$9:$BZ$171,IF('Index LA FSM'!$B$4=2,'Index LA FSM'!$A$179:$BZ$341,IF('Index LA FSM'!$B$4=3,'Index LA FSM'!$A$349:$BZ$511,"Error"))),'Index LA FSM'!BN$1,0),"Error")</f>
        <v>0</v>
      </c>
      <c r="BO151" s="84">
        <f>IFERROR(VLOOKUP($A151,IF('Index LA FSM'!$B$4=1,'Index LA FSM'!$A$9:$BZ$171,IF('Index LA FSM'!$B$4=2,'Index LA FSM'!$A$179:$BZ$341,IF('Index LA FSM'!$B$4=3,'Index LA FSM'!$A$349:$BZ$511,"Error"))),'Index LA FSM'!BO$1,0),"Error")</f>
        <v>0</v>
      </c>
      <c r="BP151" s="84" t="str">
        <f>IFERROR(VLOOKUP($A151,IF('Index LA FSM'!$B$4=1,'Index LA FSM'!$A$9:$BZ$171,IF('Index LA FSM'!$B$4=2,'Index LA FSM'!$A$179:$BZ$341,IF('Index LA FSM'!$B$4=3,'Index LA FSM'!$A$349:$BZ$511,"Error"))),'Index LA FSM'!BP$1,0),"Error")</f>
        <v>x</v>
      </c>
      <c r="BQ151" s="84" t="str">
        <f>IFERROR(VLOOKUP($A151,IF('Index LA FSM'!$B$4=1,'Index LA FSM'!$A$9:$BZ$171,IF('Index LA FSM'!$B$4=2,'Index LA FSM'!$A$179:$BZ$341,IF('Index LA FSM'!$B$4=3,'Index LA FSM'!$A$349:$BZ$511,"Error"))),'Index LA FSM'!BQ$1,0),"Error")</f>
        <v>x</v>
      </c>
      <c r="BR151" s="84" t="str">
        <f>IFERROR(VLOOKUP($A151,IF('Index LA FSM'!$B$4=1,'Index LA FSM'!$A$9:$BZ$171,IF('Index LA FSM'!$B$4=2,'Index LA FSM'!$A$179:$BZ$341,IF('Index LA FSM'!$B$4=3,'Index LA FSM'!$A$349:$BZ$511,"Error"))),'Index LA FSM'!BR$1,0),"Error")</f>
        <v>x</v>
      </c>
      <c r="BS151" s="84">
        <f>IFERROR(VLOOKUP($A151,IF('Index LA FSM'!$B$4=1,'Index LA FSM'!$A$9:$BZ$171,IF('Index LA FSM'!$B$4=2,'Index LA FSM'!$A$179:$BZ$341,IF('Index LA FSM'!$B$4=3,'Index LA FSM'!$A$349:$BZ$511,"Error"))),'Index LA FSM'!BS$1,0),"Error")</f>
        <v>0.06</v>
      </c>
      <c r="BT151" s="84">
        <f>IFERROR(VLOOKUP($A151,IF('Index LA FSM'!$B$4=1,'Index LA FSM'!$A$9:$BZ$171,IF('Index LA FSM'!$B$4=2,'Index LA FSM'!$A$179:$BZ$341,IF('Index LA FSM'!$B$4=3,'Index LA FSM'!$A$349:$BZ$511,"Error"))),'Index LA FSM'!BT$1,0),"Error")</f>
        <v>0.06</v>
      </c>
      <c r="BU151" s="84" t="str">
        <f>IFERROR(VLOOKUP($A151,IF('Index LA FSM'!$B$4=1,'Index LA FSM'!$A$9:$BZ$171,IF('Index LA FSM'!$B$4=2,'Index LA FSM'!$A$179:$BZ$341,IF('Index LA FSM'!$B$4=3,'Index LA FSM'!$A$349:$BZ$511,"Error"))),'Index LA FSM'!BU$1,0),"Error")</f>
        <v>x</v>
      </c>
      <c r="BV151" s="84">
        <f>IFERROR(VLOOKUP($A151,IF('Index LA FSM'!$B$4=1,'Index LA FSM'!$A$9:$BZ$171,IF('Index LA FSM'!$B$4=2,'Index LA FSM'!$A$179:$BZ$341,IF('Index LA FSM'!$B$4=3,'Index LA FSM'!$A$349:$BZ$511,"Error"))),'Index LA FSM'!BV$1,0),"Error")</f>
        <v>0.02</v>
      </c>
      <c r="BW151" s="84">
        <f>IFERROR(VLOOKUP($A151,IF('Index LA FSM'!$B$4=1,'Index LA FSM'!$A$9:$BZ$171,IF('Index LA FSM'!$B$4=2,'Index LA FSM'!$A$179:$BZ$341,IF('Index LA FSM'!$B$4=3,'Index LA FSM'!$A$349:$BZ$511,"Error"))),'Index LA FSM'!BW$1,0),"Error")</f>
        <v>0.02</v>
      </c>
      <c r="BX151" s="84">
        <f>IFERROR(VLOOKUP($A151,IF('Index LA FSM'!$B$4=1,'Index LA FSM'!$A$9:$BZ$171,IF('Index LA FSM'!$B$4=2,'Index LA FSM'!$A$179:$BZ$341,IF('Index LA FSM'!$B$4=3,'Index LA FSM'!$A$349:$BZ$511,"Error"))),'Index LA FSM'!BX$1,0),"Error")</f>
        <v>0.18</v>
      </c>
      <c r="BY151" s="84">
        <f>IFERROR(VLOOKUP($A151,IF('Index LA FSM'!$B$4=1,'Index LA FSM'!$A$9:$BZ$171,IF('Index LA FSM'!$B$4=2,'Index LA FSM'!$A$179:$BZ$341,IF('Index LA FSM'!$B$4=3,'Index LA FSM'!$A$349:$BZ$511,"Error"))),'Index LA FSM'!BY$1,0),"Error")</f>
        <v>0.14000000000000001</v>
      </c>
      <c r="BZ151" s="84">
        <f>IFERROR(VLOOKUP($A151,IF('Index LA FSM'!$B$4=1,'Index LA FSM'!$A$9:$BZ$171,IF('Index LA FSM'!$B$4=2,'Index LA FSM'!$A$179:$BZ$341,IF('Index LA FSM'!$B$4=3,'Index LA FSM'!$A$349:$BZ$511,"Error"))),'Index LA FSM'!BZ$1,0),"Error")</f>
        <v>0.14000000000000001</v>
      </c>
    </row>
    <row r="152" spans="1:78" s="15" customFormat="1" x14ac:dyDescent="0.2">
      <c r="A152" s="20">
        <v>211</v>
      </c>
      <c r="B152" s="20" t="s">
        <v>303</v>
      </c>
      <c r="C152" s="45" t="s">
        <v>163</v>
      </c>
      <c r="D152" s="113">
        <f>IFERROR(VLOOKUP($A152,IF('Index LA FSM'!$B$4=1,'Index LA FSM'!$A$9:$BZ$171,IF('Index LA FSM'!$B$4=2,'Index LA FSM'!$A$179:$BZ$341,IF('Index LA FSM'!$B$4=3,'Index LA FSM'!$A$349:$BZ$511,"Error"))),'Index LA FSM'!D$1,0),"Error")</f>
        <v>450</v>
      </c>
      <c r="E152" s="113">
        <f>IFERROR(VLOOKUP($A152,IF('Index LA FSM'!$B$4=1,'Index LA FSM'!$A$9:$BZ$171,IF('Index LA FSM'!$B$4=2,'Index LA FSM'!$A$179:$BZ$341,IF('Index LA FSM'!$B$4=3,'Index LA FSM'!$A$349:$BZ$511,"Error"))),'Index LA FSM'!E$1,0),"Error")</f>
        <v>380</v>
      </c>
      <c r="F152" s="113">
        <f>IFERROR(VLOOKUP($A152,IF('Index LA FSM'!$B$4=1,'Index LA FSM'!$A$9:$BZ$171,IF('Index LA FSM'!$B$4=2,'Index LA FSM'!$A$179:$BZ$341,IF('Index LA FSM'!$B$4=3,'Index LA FSM'!$A$349:$BZ$511,"Error"))),'Index LA FSM'!F$1,0),"Error")</f>
        <v>830</v>
      </c>
      <c r="G152" s="84">
        <f>IFERROR(VLOOKUP($A152,IF('Index LA FSM'!$B$4=1,'Index LA FSM'!$A$9:$BZ$171,IF('Index LA FSM'!$B$4=2,'Index LA FSM'!$A$179:$BZ$341,IF('Index LA FSM'!$B$4=3,'Index LA FSM'!$A$349:$BZ$511,"Error"))),'Index LA FSM'!G$1,0),"Error")</f>
        <v>0.84</v>
      </c>
      <c r="H152" s="84">
        <f>IFERROR(VLOOKUP($A152,IF('Index LA FSM'!$B$4=1,'Index LA FSM'!$A$9:$BZ$171,IF('Index LA FSM'!$B$4=2,'Index LA FSM'!$A$179:$BZ$341,IF('Index LA FSM'!$B$4=3,'Index LA FSM'!$A$349:$BZ$511,"Error"))),'Index LA FSM'!H$1,0),"Error")</f>
        <v>0.79</v>
      </c>
      <c r="I152" s="84">
        <f>IFERROR(VLOOKUP($A152,IF('Index LA FSM'!$B$4=1,'Index LA FSM'!$A$9:$BZ$171,IF('Index LA FSM'!$B$4=2,'Index LA FSM'!$A$179:$BZ$341,IF('Index LA FSM'!$B$4=3,'Index LA FSM'!$A$349:$BZ$511,"Error"))),'Index LA FSM'!I$1,0),"Error")</f>
        <v>0.81</v>
      </c>
      <c r="J152" s="84">
        <f>IFERROR(VLOOKUP($A152,IF('Index LA FSM'!$B$4=1,'Index LA FSM'!$A$9:$BZ$171,IF('Index LA FSM'!$B$4=2,'Index LA FSM'!$A$179:$BZ$341,IF('Index LA FSM'!$B$4=3,'Index LA FSM'!$A$349:$BZ$511,"Error"))),'Index LA FSM'!J$1,0),"Error")</f>
        <v>0.8</v>
      </c>
      <c r="K152" s="84">
        <f>IFERROR(VLOOKUP($A152,IF('Index LA FSM'!$B$4=1,'Index LA FSM'!$A$9:$BZ$171,IF('Index LA FSM'!$B$4=2,'Index LA FSM'!$A$179:$BZ$341,IF('Index LA FSM'!$B$4=3,'Index LA FSM'!$A$349:$BZ$511,"Error"))),'Index LA FSM'!K$1,0),"Error")</f>
        <v>0.75</v>
      </c>
      <c r="L152" s="84">
        <f>IFERROR(VLOOKUP($A152,IF('Index LA FSM'!$B$4=1,'Index LA FSM'!$A$9:$BZ$171,IF('Index LA FSM'!$B$4=2,'Index LA FSM'!$A$179:$BZ$341,IF('Index LA FSM'!$B$4=3,'Index LA FSM'!$A$349:$BZ$511,"Error"))),'Index LA FSM'!L$1,0),"Error")</f>
        <v>0.78</v>
      </c>
      <c r="M152" s="84">
        <f>IFERROR(VLOOKUP($A152,IF('Index LA FSM'!$B$4=1,'Index LA FSM'!$A$9:$BZ$171,IF('Index LA FSM'!$B$4=2,'Index LA FSM'!$A$179:$BZ$341,IF('Index LA FSM'!$B$4=3,'Index LA FSM'!$A$349:$BZ$511,"Error"))),'Index LA FSM'!M$1,0),"Error")</f>
        <v>0.03</v>
      </c>
      <c r="N152" s="84">
        <f>IFERROR(VLOOKUP($A152,IF('Index LA FSM'!$B$4=1,'Index LA FSM'!$A$9:$BZ$171,IF('Index LA FSM'!$B$4=2,'Index LA FSM'!$A$179:$BZ$341,IF('Index LA FSM'!$B$4=3,'Index LA FSM'!$A$349:$BZ$511,"Error"))),'Index LA FSM'!N$1,0),"Error")</f>
        <v>0.04</v>
      </c>
      <c r="O152" s="84">
        <f>IFERROR(VLOOKUP($A152,IF('Index LA FSM'!$B$4=1,'Index LA FSM'!$A$9:$BZ$171,IF('Index LA FSM'!$B$4=2,'Index LA FSM'!$A$179:$BZ$341,IF('Index LA FSM'!$B$4=3,'Index LA FSM'!$A$349:$BZ$511,"Error"))),'Index LA FSM'!O$1,0),"Error")</f>
        <v>0.03</v>
      </c>
      <c r="P152" s="84">
        <f>IFERROR(VLOOKUP($A152,IF('Index LA FSM'!$B$4=1,'Index LA FSM'!$A$9:$BZ$171,IF('Index LA FSM'!$B$4=2,'Index LA FSM'!$A$179:$BZ$341,IF('Index LA FSM'!$B$4=3,'Index LA FSM'!$A$349:$BZ$511,"Error"))),'Index LA FSM'!P$1,0),"Error")</f>
        <v>0</v>
      </c>
      <c r="Q152" s="84" t="str">
        <f>IFERROR(VLOOKUP($A152,IF('Index LA FSM'!$B$4=1,'Index LA FSM'!$A$9:$BZ$171,IF('Index LA FSM'!$B$4=2,'Index LA FSM'!$A$179:$BZ$341,IF('Index LA FSM'!$B$4=3,'Index LA FSM'!$A$349:$BZ$511,"Error"))),'Index LA FSM'!Q$1,0),"Error")</f>
        <v>x</v>
      </c>
      <c r="R152" s="84" t="str">
        <f>IFERROR(VLOOKUP($A152,IF('Index LA FSM'!$B$4=1,'Index LA FSM'!$A$9:$BZ$171,IF('Index LA FSM'!$B$4=2,'Index LA FSM'!$A$179:$BZ$341,IF('Index LA FSM'!$B$4=3,'Index LA FSM'!$A$349:$BZ$511,"Error"))),'Index LA FSM'!R$1,0),"Error")</f>
        <v>x</v>
      </c>
      <c r="S152" s="84">
        <f>IFERROR(VLOOKUP($A152,IF('Index LA FSM'!$B$4=1,'Index LA FSM'!$A$9:$BZ$171,IF('Index LA FSM'!$B$4=2,'Index LA FSM'!$A$179:$BZ$341,IF('Index LA FSM'!$B$4=3,'Index LA FSM'!$A$349:$BZ$511,"Error"))),'Index LA FSM'!S$1,0),"Error")</f>
        <v>0.05</v>
      </c>
      <c r="T152" s="84">
        <f>IFERROR(VLOOKUP($A152,IF('Index LA FSM'!$B$4=1,'Index LA FSM'!$A$9:$BZ$171,IF('Index LA FSM'!$B$4=2,'Index LA FSM'!$A$179:$BZ$341,IF('Index LA FSM'!$B$4=3,'Index LA FSM'!$A$349:$BZ$511,"Error"))),'Index LA FSM'!T$1,0),"Error")</f>
        <v>0.03</v>
      </c>
      <c r="U152" s="84">
        <f>IFERROR(VLOOKUP($A152,IF('Index LA FSM'!$B$4=1,'Index LA FSM'!$A$9:$BZ$171,IF('Index LA FSM'!$B$4=2,'Index LA FSM'!$A$179:$BZ$341,IF('Index LA FSM'!$B$4=3,'Index LA FSM'!$A$349:$BZ$511,"Error"))),'Index LA FSM'!U$1,0),"Error")</f>
        <v>0.04</v>
      </c>
      <c r="V152" s="84">
        <f>IFERROR(VLOOKUP($A152,IF('Index LA FSM'!$B$4=1,'Index LA FSM'!$A$9:$BZ$171,IF('Index LA FSM'!$B$4=2,'Index LA FSM'!$A$179:$BZ$341,IF('Index LA FSM'!$B$4=3,'Index LA FSM'!$A$349:$BZ$511,"Error"))),'Index LA FSM'!V$1,0),"Error")</f>
        <v>0.03</v>
      </c>
      <c r="W152" s="84">
        <f>IFERROR(VLOOKUP($A152,IF('Index LA FSM'!$B$4=1,'Index LA FSM'!$A$9:$BZ$171,IF('Index LA FSM'!$B$4=2,'Index LA FSM'!$A$179:$BZ$341,IF('Index LA FSM'!$B$4=3,'Index LA FSM'!$A$349:$BZ$511,"Error"))),'Index LA FSM'!W$1,0),"Error")</f>
        <v>0.04</v>
      </c>
      <c r="X152" s="84">
        <f>IFERROR(VLOOKUP($A152,IF('Index LA FSM'!$B$4=1,'Index LA FSM'!$A$9:$BZ$171,IF('Index LA FSM'!$B$4=2,'Index LA FSM'!$A$179:$BZ$341,IF('Index LA FSM'!$B$4=3,'Index LA FSM'!$A$349:$BZ$511,"Error"))),'Index LA FSM'!X$1,0),"Error")</f>
        <v>0.03</v>
      </c>
      <c r="Y152" s="84" t="str">
        <f>IFERROR(VLOOKUP($A152,IF('Index LA FSM'!$B$4=1,'Index LA FSM'!$A$9:$BZ$171,IF('Index LA FSM'!$B$4=2,'Index LA FSM'!$A$179:$BZ$341,IF('Index LA FSM'!$B$4=3,'Index LA FSM'!$A$349:$BZ$511,"Error"))),'Index LA FSM'!Y$1,0),"Error")</f>
        <v>x</v>
      </c>
      <c r="Z152" s="84" t="str">
        <f>IFERROR(VLOOKUP($A152,IF('Index LA FSM'!$B$4=1,'Index LA FSM'!$A$9:$BZ$171,IF('Index LA FSM'!$B$4=2,'Index LA FSM'!$A$179:$BZ$341,IF('Index LA FSM'!$B$4=3,'Index LA FSM'!$A$349:$BZ$511,"Error"))),'Index LA FSM'!Z$1,0),"Error")</f>
        <v>x</v>
      </c>
      <c r="AA152" s="84" t="str">
        <f>IFERROR(VLOOKUP($A152,IF('Index LA FSM'!$B$4=1,'Index LA FSM'!$A$9:$BZ$171,IF('Index LA FSM'!$B$4=2,'Index LA FSM'!$A$179:$BZ$341,IF('Index LA FSM'!$B$4=3,'Index LA FSM'!$A$349:$BZ$511,"Error"))),'Index LA FSM'!AA$1,0),"Error")</f>
        <v>x</v>
      </c>
      <c r="AB152" s="84">
        <f>IFERROR(VLOOKUP($A152,IF('Index LA FSM'!$B$4=1,'Index LA FSM'!$A$9:$BZ$171,IF('Index LA FSM'!$B$4=2,'Index LA FSM'!$A$179:$BZ$341,IF('Index LA FSM'!$B$4=3,'Index LA FSM'!$A$349:$BZ$511,"Error"))),'Index LA FSM'!AB$1,0),"Error")</f>
        <v>0</v>
      </c>
      <c r="AC152" s="84">
        <f>IFERROR(VLOOKUP($A152,IF('Index LA FSM'!$B$4=1,'Index LA FSM'!$A$9:$BZ$171,IF('Index LA FSM'!$B$4=2,'Index LA FSM'!$A$179:$BZ$341,IF('Index LA FSM'!$B$4=3,'Index LA FSM'!$A$349:$BZ$511,"Error"))),'Index LA FSM'!AC$1,0),"Error")</f>
        <v>0</v>
      </c>
      <c r="AD152" s="84">
        <f>IFERROR(VLOOKUP($A152,IF('Index LA FSM'!$B$4=1,'Index LA FSM'!$A$9:$BZ$171,IF('Index LA FSM'!$B$4=2,'Index LA FSM'!$A$179:$BZ$341,IF('Index LA FSM'!$B$4=3,'Index LA FSM'!$A$349:$BZ$511,"Error"))),'Index LA FSM'!AD$1,0),"Error")</f>
        <v>0</v>
      </c>
      <c r="AE152" s="84">
        <f>IFERROR(VLOOKUP($A152,IF('Index LA FSM'!$B$4=1,'Index LA FSM'!$A$9:$BZ$171,IF('Index LA FSM'!$B$4=2,'Index LA FSM'!$A$179:$BZ$341,IF('Index LA FSM'!$B$4=3,'Index LA FSM'!$A$349:$BZ$511,"Error"))),'Index LA FSM'!AE$1,0),"Error")</f>
        <v>0.08</v>
      </c>
      <c r="AF152" s="84">
        <f>IFERROR(VLOOKUP($A152,IF('Index LA FSM'!$B$4=1,'Index LA FSM'!$A$9:$BZ$171,IF('Index LA FSM'!$B$4=2,'Index LA FSM'!$A$179:$BZ$341,IF('Index LA FSM'!$B$4=3,'Index LA FSM'!$A$349:$BZ$511,"Error"))),'Index LA FSM'!AF$1,0),"Error")</f>
        <v>0.03</v>
      </c>
      <c r="AG152" s="84">
        <f>IFERROR(VLOOKUP($A152,IF('Index LA FSM'!$B$4=1,'Index LA FSM'!$A$9:$BZ$171,IF('Index LA FSM'!$B$4=2,'Index LA FSM'!$A$179:$BZ$341,IF('Index LA FSM'!$B$4=3,'Index LA FSM'!$A$349:$BZ$511,"Error"))),'Index LA FSM'!AG$1,0),"Error")</f>
        <v>0.06</v>
      </c>
      <c r="AH152" s="84">
        <f>IFERROR(VLOOKUP($A152,IF('Index LA FSM'!$B$4=1,'Index LA FSM'!$A$9:$BZ$171,IF('Index LA FSM'!$B$4=2,'Index LA FSM'!$A$179:$BZ$341,IF('Index LA FSM'!$B$4=3,'Index LA FSM'!$A$349:$BZ$511,"Error"))),'Index LA FSM'!AH$1,0),"Error")</f>
        <v>0.69</v>
      </c>
      <c r="AI152" s="84">
        <f>IFERROR(VLOOKUP($A152,IF('Index LA FSM'!$B$4=1,'Index LA FSM'!$A$9:$BZ$171,IF('Index LA FSM'!$B$4=2,'Index LA FSM'!$A$179:$BZ$341,IF('Index LA FSM'!$B$4=3,'Index LA FSM'!$A$349:$BZ$511,"Error"))),'Index LA FSM'!AI$1,0),"Error")</f>
        <v>0.64</v>
      </c>
      <c r="AJ152" s="84">
        <f>IFERROR(VLOOKUP($A152,IF('Index LA FSM'!$B$4=1,'Index LA FSM'!$A$9:$BZ$171,IF('Index LA FSM'!$B$4=2,'Index LA FSM'!$A$179:$BZ$341,IF('Index LA FSM'!$B$4=3,'Index LA FSM'!$A$349:$BZ$511,"Error"))),'Index LA FSM'!AJ$1,0),"Error")</f>
        <v>0.67</v>
      </c>
      <c r="AK152" s="84">
        <f>IFERROR(VLOOKUP($A152,IF('Index LA FSM'!$B$4=1,'Index LA FSM'!$A$9:$BZ$171,IF('Index LA FSM'!$B$4=2,'Index LA FSM'!$A$179:$BZ$341,IF('Index LA FSM'!$B$4=3,'Index LA FSM'!$A$349:$BZ$511,"Error"))),'Index LA FSM'!AK$1,0),"Error")</f>
        <v>0.23</v>
      </c>
      <c r="AL152" s="84">
        <f>IFERROR(VLOOKUP($A152,IF('Index LA FSM'!$B$4=1,'Index LA FSM'!$A$9:$BZ$171,IF('Index LA FSM'!$B$4=2,'Index LA FSM'!$A$179:$BZ$341,IF('Index LA FSM'!$B$4=3,'Index LA FSM'!$A$349:$BZ$511,"Error"))),'Index LA FSM'!AL$1,0),"Error")</f>
        <v>0.27</v>
      </c>
      <c r="AM152" s="84">
        <f>IFERROR(VLOOKUP($A152,IF('Index LA FSM'!$B$4=1,'Index LA FSM'!$A$9:$BZ$171,IF('Index LA FSM'!$B$4=2,'Index LA FSM'!$A$179:$BZ$341,IF('Index LA FSM'!$B$4=3,'Index LA FSM'!$A$349:$BZ$511,"Error"))),'Index LA FSM'!AM$1,0),"Error")</f>
        <v>0.25</v>
      </c>
      <c r="AN152" s="84">
        <f>IFERROR(VLOOKUP($A152,IF('Index LA FSM'!$B$4=1,'Index LA FSM'!$A$9:$BZ$171,IF('Index LA FSM'!$B$4=2,'Index LA FSM'!$A$179:$BZ$341,IF('Index LA FSM'!$B$4=3,'Index LA FSM'!$A$349:$BZ$511,"Error"))),'Index LA FSM'!AN$1,0),"Error")</f>
        <v>0</v>
      </c>
      <c r="AO152" s="84">
        <f>IFERROR(VLOOKUP($A152,IF('Index LA FSM'!$B$4=1,'Index LA FSM'!$A$9:$BZ$171,IF('Index LA FSM'!$B$4=2,'Index LA FSM'!$A$179:$BZ$341,IF('Index LA FSM'!$B$4=3,'Index LA FSM'!$A$349:$BZ$511,"Error"))),'Index LA FSM'!AO$1,0),"Error")</f>
        <v>0</v>
      </c>
      <c r="AP152" s="84">
        <f>IFERROR(VLOOKUP($A152,IF('Index LA FSM'!$B$4=1,'Index LA FSM'!$A$9:$BZ$171,IF('Index LA FSM'!$B$4=2,'Index LA FSM'!$A$179:$BZ$341,IF('Index LA FSM'!$B$4=3,'Index LA FSM'!$A$349:$BZ$511,"Error"))),'Index LA FSM'!AP$1,0),"Error")</f>
        <v>0</v>
      </c>
      <c r="AQ152" s="84">
        <f>IFERROR(VLOOKUP($A152,IF('Index LA FSM'!$B$4=1,'Index LA FSM'!$A$9:$BZ$171,IF('Index LA FSM'!$B$4=2,'Index LA FSM'!$A$179:$BZ$341,IF('Index LA FSM'!$B$4=3,'Index LA FSM'!$A$349:$BZ$511,"Error"))),'Index LA FSM'!AQ$1,0),"Error")</f>
        <v>0.13</v>
      </c>
      <c r="AR152" s="84">
        <f>IFERROR(VLOOKUP($A152,IF('Index LA FSM'!$B$4=1,'Index LA FSM'!$A$9:$BZ$171,IF('Index LA FSM'!$B$4=2,'Index LA FSM'!$A$179:$BZ$341,IF('Index LA FSM'!$B$4=3,'Index LA FSM'!$A$349:$BZ$511,"Error"))),'Index LA FSM'!AR$1,0),"Error")</f>
        <v>0.12</v>
      </c>
      <c r="AS152" s="84">
        <f>IFERROR(VLOOKUP($A152,IF('Index LA FSM'!$B$4=1,'Index LA FSM'!$A$9:$BZ$171,IF('Index LA FSM'!$B$4=2,'Index LA FSM'!$A$179:$BZ$341,IF('Index LA FSM'!$B$4=3,'Index LA FSM'!$A$349:$BZ$511,"Error"))),'Index LA FSM'!AS$1,0),"Error")</f>
        <v>0.12</v>
      </c>
      <c r="AT152" s="84">
        <f>IFERROR(VLOOKUP($A152,IF('Index LA FSM'!$B$4=1,'Index LA FSM'!$A$9:$BZ$171,IF('Index LA FSM'!$B$4=2,'Index LA FSM'!$A$179:$BZ$341,IF('Index LA FSM'!$B$4=3,'Index LA FSM'!$A$349:$BZ$511,"Error"))),'Index LA FSM'!AT$1,0),"Error")</f>
        <v>0.46</v>
      </c>
      <c r="AU152" s="84">
        <f>IFERROR(VLOOKUP($A152,IF('Index LA FSM'!$B$4=1,'Index LA FSM'!$A$9:$BZ$171,IF('Index LA FSM'!$B$4=2,'Index LA FSM'!$A$179:$BZ$341,IF('Index LA FSM'!$B$4=3,'Index LA FSM'!$A$349:$BZ$511,"Error"))),'Index LA FSM'!AU$1,0),"Error")</f>
        <v>0.37</v>
      </c>
      <c r="AV152" s="84">
        <f>IFERROR(VLOOKUP($A152,IF('Index LA FSM'!$B$4=1,'Index LA FSM'!$A$9:$BZ$171,IF('Index LA FSM'!$B$4=2,'Index LA FSM'!$A$179:$BZ$341,IF('Index LA FSM'!$B$4=3,'Index LA FSM'!$A$349:$BZ$511,"Error"))),'Index LA FSM'!AV$1,0),"Error")</f>
        <v>0.42</v>
      </c>
      <c r="AW152" s="84" t="str">
        <f>IFERROR(VLOOKUP($A152,IF('Index LA FSM'!$B$4=1,'Index LA FSM'!$A$9:$BZ$171,IF('Index LA FSM'!$B$4=2,'Index LA FSM'!$A$179:$BZ$341,IF('Index LA FSM'!$B$4=3,'Index LA FSM'!$A$349:$BZ$511,"Error"))),'Index LA FSM'!AW$1,0),"Error")</f>
        <v>x</v>
      </c>
      <c r="AX152" s="84" t="str">
        <f>IFERROR(VLOOKUP($A152,IF('Index LA FSM'!$B$4=1,'Index LA FSM'!$A$9:$BZ$171,IF('Index LA FSM'!$B$4=2,'Index LA FSM'!$A$179:$BZ$341,IF('Index LA FSM'!$B$4=3,'Index LA FSM'!$A$349:$BZ$511,"Error"))),'Index LA FSM'!AX$1,0),"Error")</f>
        <v>x</v>
      </c>
      <c r="AY152" s="84" t="str">
        <f>IFERROR(VLOOKUP($A152,IF('Index LA FSM'!$B$4=1,'Index LA FSM'!$A$9:$BZ$171,IF('Index LA FSM'!$B$4=2,'Index LA FSM'!$A$179:$BZ$341,IF('Index LA FSM'!$B$4=3,'Index LA FSM'!$A$349:$BZ$511,"Error"))),'Index LA FSM'!AY$1,0),"Error")</f>
        <v>x</v>
      </c>
      <c r="AZ152" s="84">
        <f>IFERROR(VLOOKUP($A152,IF('Index LA FSM'!$B$4=1,'Index LA FSM'!$A$9:$BZ$171,IF('Index LA FSM'!$B$4=2,'Index LA FSM'!$A$179:$BZ$341,IF('Index LA FSM'!$B$4=3,'Index LA FSM'!$A$349:$BZ$511,"Error"))),'Index LA FSM'!AZ$1,0),"Error")</f>
        <v>0</v>
      </c>
      <c r="BA152" s="84">
        <f>IFERROR(VLOOKUP($A152,IF('Index LA FSM'!$B$4=1,'Index LA FSM'!$A$9:$BZ$171,IF('Index LA FSM'!$B$4=2,'Index LA FSM'!$A$179:$BZ$341,IF('Index LA FSM'!$B$4=3,'Index LA FSM'!$A$349:$BZ$511,"Error"))),'Index LA FSM'!BA$1,0),"Error")</f>
        <v>0</v>
      </c>
      <c r="BB152" s="84">
        <f>IFERROR(VLOOKUP($A152,IF('Index LA FSM'!$B$4=1,'Index LA FSM'!$A$9:$BZ$171,IF('Index LA FSM'!$B$4=2,'Index LA FSM'!$A$179:$BZ$341,IF('Index LA FSM'!$B$4=3,'Index LA FSM'!$A$349:$BZ$511,"Error"))),'Index LA FSM'!BB$1,0),"Error")</f>
        <v>0</v>
      </c>
      <c r="BC152" s="84">
        <f>IFERROR(VLOOKUP($A152,IF('Index LA FSM'!$B$4=1,'Index LA FSM'!$A$9:$BZ$171,IF('Index LA FSM'!$B$4=2,'Index LA FSM'!$A$179:$BZ$341,IF('Index LA FSM'!$B$4=3,'Index LA FSM'!$A$349:$BZ$511,"Error"))),'Index LA FSM'!BC$1,0),"Error")</f>
        <v>0.02</v>
      </c>
      <c r="BD152" s="84">
        <f>IFERROR(VLOOKUP($A152,IF('Index LA FSM'!$B$4=1,'Index LA FSM'!$A$9:$BZ$171,IF('Index LA FSM'!$B$4=2,'Index LA FSM'!$A$179:$BZ$341,IF('Index LA FSM'!$B$4=3,'Index LA FSM'!$A$349:$BZ$511,"Error"))),'Index LA FSM'!BD$1,0),"Error")</f>
        <v>0.03</v>
      </c>
      <c r="BE152" s="84">
        <f>IFERROR(VLOOKUP($A152,IF('Index LA FSM'!$B$4=1,'Index LA FSM'!$A$9:$BZ$171,IF('Index LA FSM'!$B$4=2,'Index LA FSM'!$A$179:$BZ$341,IF('Index LA FSM'!$B$4=3,'Index LA FSM'!$A$349:$BZ$511,"Error"))),'Index LA FSM'!BE$1,0),"Error")</f>
        <v>0.02</v>
      </c>
      <c r="BF152" s="84">
        <f>IFERROR(VLOOKUP($A152,IF('Index LA FSM'!$B$4=1,'Index LA FSM'!$A$9:$BZ$171,IF('Index LA FSM'!$B$4=2,'Index LA FSM'!$A$179:$BZ$341,IF('Index LA FSM'!$B$4=3,'Index LA FSM'!$A$349:$BZ$511,"Error"))),'Index LA FSM'!BF$1,0),"Error")</f>
        <v>0.02</v>
      </c>
      <c r="BG152" s="84">
        <f>IFERROR(VLOOKUP($A152,IF('Index LA FSM'!$B$4=1,'Index LA FSM'!$A$9:$BZ$171,IF('Index LA FSM'!$B$4=2,'Index LA FSM'!$A$179:$BZ$341,IF('Index LA FSM'!$B$4=3,'Index LA FSM'!$A$349:$BZ$511,"Error"))),'Index LA FSM'!BG$1,0),"Error")</f>
        <v>0.02</v>
      </c>
      <c r="BH152" s="84">
        <f>IFERROR(VLOOKUP($A152,IF('Index LA FSM'!$B$4=1,'Index LA FSM'!$A$9:$BZ$171,IF('Index LA FSM'!$B$4=2,'Index LA FSM'!$A$179:$BZ$341,IF('Index LA FSM'!$B$4=3,'Index LA FSM'!$A$349:$BZ$511,"Error"))),'Index LA FSM'!BH$1,0),"Error")</f>
        <v>0.02</v>
      </c>
      <c r="BI152" s="84" t="str">
        <f>IFERROR(VLOOKUP($A152,IF('Index LA FSM'!$B$4=1,'Index LA FSM'!$A$9:$BZ$171,IF('Index LA FSM'!$B$4=2,'Index LA FSM'!$A$179:$BZ$341,IF('Index LA FSM'!$B$4=3,'Index LA FSM'!$A$349:$BZ$511,"Error"))),'Index LA FSM'!BI$1,0),"Error")</f>
        <v>x</v>
      </c>
      <c r="BJ152" s="84" t="str">
        <f>IFERROR(VLOOKUP($A152,IF('Index LA FSM'!$B$4=1,'Index LA FSM'!$A$9:$BZ$171,IF('Index LA FSM'!$B$4=2,'Index LA FSM'!$A$179:$BZ$341,IF('Index LA FSM'!$B$4=3,'Index LA FSM'!$A$349:$BZ$511,"Error"))),'Index LA FSM'!BJ$1,0),"Error")</f>
        <v>x</v>
      </c>
      <c r="BK152" s="84" t="str">
        <f>IFERROR(VLOOKUP($A152,IF('Index LA FSM'!$B$4=1,'Index LA FSM'!$A$9:$BZ$171,IF('Index LA FSM'!$B$4=2,'Index LA FSM'!$A$179:$BZ$341,IF('Index LA FSM'!$B$4=3,'Index LA FSM'!$A$349:$BZ$511,"Error"))),'Index LA FSM'!BK$1,0),"Error")</f>
        <v>x</v>
      </c>
      <c r="BL152" s="84">
        <f>IFERROR(VLOOKUP($A152,IF('Index LA FSM'!$B$4=1,'Index LA FSM'!$A$9:$BZ$171,IF('Index LA FSM'!$B$4=2,'Index LA FSM'!$A$179:$BZ$341,IF('Index LA FSM'!$B$4=3,'Index LA FSM'!$A$349:$BZ$511,"Error"))),'Index LA FSM'!BL$1,0),"Error")</f>
        <v>0</v>
      </c>
      <c r="BM152" s="84" t="str">
        <f>IFERROR(VLOOKUP($A152,IF('Index LA FSM'!$B$4=1,'Index LA FSM'!$A$9:$BZ$171,IF('Index LA FSM'!$B$4=2,'Index LA FSM'!$A$179:$BZ$341,IF('Index LA FSM'!$B$4=3,'Index LA FSM'!$A$349:$BZ$511,"Error"))),'Index LA FSM'!BM$1,0),"Error")</f>
        <v>x</v>
      </c>
      <c r="BN152" s="84" t="str">
        <f>IFERROR(VLOOKUP($A152,IF('Index LA FSM'!$B$4=1,'Index LA FSM'!$A$9:$BZ$171,IF('Index LA FSM'!$B$4=2,'Index LA FSM'!$A$179:$BZ$341,IF('Index LA FSM'!$B$4=3,'Index LA FSM'!$A$349:$BZ$511,"Error"))),'Index LA FSM'!BN$1,0),"Error")</f>
        <v>x</v>
      </c>
      <c r="BO152" s="84">
        <f>IFERROR(VLOOKUP($A152,IF('Index LA FSM'!$B$4=1,'Index LA FSM'!$A$9:$BZ$171,IF('Index LA FSM'!$B$4=2,'Index LA FSM'!$A$179:$BZ$341,IF('Index LA FSM'!$B$4=3,'Index LA FSM'!$A$349:$BZ$511,"Error"))),'Index LA FSM'!BO$1,0),"Error")</f>
        <v>0.02</v>
      </c>
      <c r="BP152" s="84" t="str">
        <f>IFERROR(VLOOKUP($A152,IF('Index LA FSM'!$B$4=1,'Index LA FSM'!$A$9:$BZ$171,IF('Index LA FSM'!$B$4=2,'Index LA FSM'!$A$179:$BZ$341,IF('Index LA FSM'!$B$4=3,'Index LA FSM'!$A$349:$BZ$511,"Error"))),'Index LA FSM'!BP$1,0),"Error")</f>
        <v>x</v>
      </c>
      <c r="BQ152" s="84">
        <f>IFERROR(VLOOKUP($A152,IF('Index LA FSM'!$B$4=1,'Index LA FSM'!$A$9:$BZ$171,IF('Index LA FSM'!$B$4=2,'Index LA FSM'!$A$179:$BZ$341,IF('Index LA FSM'!$B$4=3,'Index LA FSM'!$A$349:$BZ$511,"Error"))),'Index LA FSM'!BQ$1,0),"Error")</f>
        <v>0.01</v>
      </c>
      <c r="BR152" s="84">
        <f>IFERROR(VLOOKUP($A152,IF('Index LA FSM'!$B$4=1,'Index LA FSM'!$A$9:$BZ$171,IF('Index LA FSM'!$B$4=2,'Index LA FSM'!$A$179:$BZ$341,IF('Index LA FSM'!$B$4=3,'Index LA FSM'!$A$349:$BZ$511,"Error"))),'Index LA FSM'!BR$1,0),"Error")</f>
        <v>0.08</v>
      </c>
      <c r="BS152" s="84">
        <f>IFERROR(VLOOKUP($A152,IF('Index LA FSM'!$B$4=1,'Index LA FSM'!$A$9:$BZ$171,IF('Index LA FSM'!$B$4=2,'Index LA FSM'!$A$179:$BZ$341,IF('Index LA FSM'!$B$4=3,'Index LA FSM'!$A$349:$BZ$511,"Error"))),'Index LA FSM'!BS$1,0),"Error")</f>
        <v>7.0000000000000007E-2</v>
      </c>
      <c r="BT152" s="84">
        <f>IFERROR(VLOOKUP($A152,IF('Index LA FSM'!$B$4=1,'Index LA FSM'!$A$9:$BZ$171,IF('Index LA FSM'!$B$4=2,'Index LA FSM'!$A$179:$BZ$341,IF('Index LA FSM'!$B$4=3,'Index LA FSM'!$A$349:$BZ$511,"Error"))),'Index LA FSM'!BT$1,0),"Error")</f>
        <v>7.0000000000000007E-2</v>
      </c>
      <c r="BU152" s="84" t="str">
        <f>IFERROR(VLOOKUP($A152,IF('Index LA FSM'!$B$4=1,'Index LA FSM'!$A$9:$BZ$171,IF('Index LA FSM'!$B$4=2,'Index LA FSM'!$A$179:$BZ$341,IF('Index LA FSM'!$B$4=3,'Index LA FSM'!$A$349:$BZ$511,"Error"))),'Index LA FSM'!BU$1,0),"Error")</f>
        <v>x</v>
      </c>
      <c r="BV152" s="84">
        <f>IFERROR(VLOOKUP($A152,IF('Index LA FSM'!$B$4=1,'Index LA FSM'!$A$9:$BZ$171,IF('Index LA FSM'!$B$4=2,'Index LA FSM'!$A$179:$BZ$341,IF('Index LA FSM'!$B$4=3,'Index LA FSM'!$A$349:$BZ$511,"Error"))),'Index LA FSM'!BV$1,0),"Error")</f>
        <v>0.03</v>
      </c>
      <c r="BW152" s="84">
        <f>IFERROR(VLOOKUP($A152,IF('Index LA FSM'!$B$4=1,'Index LA FSM'!$A$9:$BZ$171,IF('Index LA FSM'!$B$4=2,'Index LA FSM'!$A$179:$BZ$341,IF('Index LA FSM'!$B$4=3,'Index LA FSM'!$A$349:$BZ$511,"Error"))),'Index LA FSM'!BW$1,0),"Error")</f>
        <v>0.02</v>
      </c>
      <c r="BX152" s="84">
        <f>IFERROR(VLOOKUP($A152,IF('Index LA FSM'!$B$4=1,'Index LA FSM'!$A$9:$BZ$171,IF('Index LA FSM'!$B$4=2,'Index LA FSM'!$A$179:$BZ$341,IF('Index LA FSM'!$B$4=3,'Index LA FSM'!$A$349:$BZ$511,"Error"))),'Index LA FSM'!BX$1,0),"Error")</f>
        <v>0.08</v>
      </c>
      <c r="BY152" s="84">
        <f>IFERROR(VLOOKUP($A152,IF('Index LA FSM'!$B$4=1,'Index LA FSM'!$A$9:$BZ$171,IF('Index LA FSM'!$B$4=2,'Index LA FSM'!$A$179:$BZ$341,IF('Index LA FSM'!$B$4=3,'Index LA FSM'!$A$349:$BZ$511,"Error"))),'Index LA FSM'!BY$1,0),"Error")</f>
        <v>0.12</v>
      </c>
      <c r="BZ152" s="84">
        <f>IFERROR(VLOOKUP($A152,IF('Index LA FSM'!$B$4=1,'Index LA FSM'!$A$9:$BZ$171,IF('Index LA FSM'!$B$4=2,'Index LA FSM'!$A$179:$BZ$341,IF('Index LA FSM'!$B$4=3,'Index LA FSM'!$A$349:$BZ$511,"Error"))),'Index LA FSM'!BZ$1,0),"Error")</f>
        <v>0.09</v>
      </c>
    </row>
    <row r="153" spans="1:78" s="15" customFormat="1" x14ac:dyDescent="0.2">
      <c r="A153" s="20">
        <v>358</v>
      </c>
      <c r="B153" s="20" t="s">
        <v>304</v>
      </c>
      <c r="C153" s="45" t="s">
        <v>153</v>
      </c>
      <c r="D153" s="113">
        <f>IFERROR(VLOOKUP($A153,IF('Index LA FSM'!$B$4=1,'Index LA FSM'!$A$9:$BZ$171,IF('Index LA FSM'!$B$4=2,'Index LA FSM'!$A$179:$BZ$341,IF('Index LA FSM'!$B$4=3,'Index LA FSM'!$A$349:$BZ$511,"Error"))),'Index LA FSM'!D$1,0),"Error")</f>
        <v>30</v>
      </c>
      <c r="E153" s="113">
        <f>IFERROR(VLOOKUP($A153,IF('Index LA FSM'!$B$4=1,'Index LA FSM'!$A$9:$BZ$171,IF('Index LA FSM'!$B$4=2,'Index LA FSM'!$A$179:$BZ$341,IF('Index LA FSM'!$B$4=3,'Index LA FSM'!$A$349:$BZ$511,"Error"))),'Index LA FSM'!E$1,0),"Error")</f>
        <v>1120</v>
      </c>
      <c r="F153" s="113">
        <f>IFERROR(VLOOKUP($A153,IF('Index LA FSM'!$B$4=1,'Index LA FSM'!$A$9:$BZ$171,IF('Index LA FSM'!$B$4=2,'Index LA FSM'!$A$179:$BZ$341,IF('Index LA FSM'!$B$4=3,'Index LA FSM'!$A$349:$BZ$511,"Error"))),'Index LA FSM'!F$1,0),"Error")</f>
        <v>1150</v>
      </c>
      <c r="G153" s="84">
        <f>IFERROR(VLOOKUP($A153,IF('Index LA FSM'!$B$4=1,'Index LA FSM'!$A$9:$BZ$171,IF('Index LA FSM'!$B$4=2,'Index LA FSM'!$A$179:$BZ$341,IF('Index LA FSM'!$B$4=3,'Index LA FSM'!$A$349:$BZ$511,"Error"))),'Index LA FSM'!G$1,0),"Error")</f>
        <v>0.81</v>
      </c>
      <c r="H153" s="84">
        <f>IFERROR(VLOOKUP($A153,IF('Index LA FSM'!$B$4=1,'Index LA FSM'!$A$9:$BZ$171,IF('Index LA FSM'!$B$4=2,'Index LA FSM'!$A$179:$BZ$341,IF('Index LA FSM'!$B$4=3,'Index LA FSM'!$A$349:$BZ$511,"Error"))),'Index LA FSM'!H$1,0),"Error")</f>
        <v>0.82</v>
      </c>
      <c r="I153" s="84">
        <f>IFERROR(VLOOKUP($A153,IF('Index LA FSM'!$B$4=1,'Index LA FSM'!$A$9:$BZ$171,IF('Index LA FSM'!$B$4=2,'Index LA FSM'!$A$179:$BZ$341,IF('Index LA FSM'!$B$4=3,'Index LA FSM'!$A$349:$BZ$511,"Error"))),'Index LA FSM'!I$1,0),"Error")</f>
        <v>0.82</v>
      </c>
      <c r="J153" s="84">
        <f>IFERROR(VLOOKUP($A153,IF('Index LA FSM'!$B$4=1,'Index LA FSM'!$A$9:$BZ$171,IF('Index LA FSM'!$B$4=2,'Index LA FSM'!$A$179:$BZ$341,IF('Index LA FSM'!$B$4=3,'Index LA FSM'!$A$349:$BZ$511,"Error"))),'Index LA FSM'!J$1,0),"Error")</f>
        <v>0.77</v>
      </c>
      <c r="K153" s="84">
        <f>IFERROR(VLOOKUP($A153,IF('Index LA FSM'!$B$4=1,'Index LA FSM'!$A$9:$BZ$171,IF('Index LA FSM'!$B$4=2,'Index LA FSM'!$A$179:$BZ$341,IF('Index LA FSM'!$B$4=3,'Index LA FSM'!$A$349:$BZ$511,"Error"))),'Index LA FSM'!K$1,0),"Error")</f>
        <v>0.78</v>
      </c>
      <c r="L153" s="84">
        <f>IFERROR(VLOOKUP($A153,IF('Index LA FSM'!$B$4=1,'Index LA FSM'!$A$9:$BZ$171,IF('Index LA FSM'!$B$4=2,'Index LA FSM'!$A$179:$BZ$341,IF('Index LA FSM'!$B$4=3,'Index LA FSM'!$A$349:$BZ$511,"Error"))),'Index LA FSM'!L$1,0),"Error")</f>
        <v>0.78</v>
      </c>
      <c r="M153" s="84" t="str">
        <f>IFERROR(VLOOKUP($A153,IF('Index LA FSM'!$B$4=1,'Index LA FSM'!$A$9:$BZ$171,IF('Index LA FSM'!$B$4=2,'Index LA FSM'!$A$179:$BZ$341,IF('Index LA FSM'!$B$4=3,'Index LA FSM'!$A$349:$BZ$511,"Error"))),'Index LA FSM'!M$1,0),"Error")</f>
        <v>x</v>
      </c>
      <c r="N153" s="84">
        <f>IFERROR(VLOOKUP($A153,IF('Index LA FSM'!$B$4=1,'Index LA FSM'!$A$9:$BZ$171,IF('Index LA FSM'!$B$4=2,'Index LA FSM'!$A$179:$BZ$341,IF('Index LA FSM'!$B$4=3,'Index LA FSM'!$A$349:$BZ$511,"Error"))),'Index LA FSM'!N$1,0),"Error")</f>
        <v>0.02</v>
      </c>
      <c r="O153" s="84">
        <f>IFERROR(VLOOKUP($A153,IF('Index LA FSM'!$B$4=1,'Index LA FSM'!$A$9:$BZ$171,IF('Index LA FSM'!$B$4=2,'Index LA FSM'!$A$179:$BZ$341,IF('Index LA FSM'!$B$4=3,'Index LA FSM'!$A$349:$BZ$511,"Error"))),'Index LA FSM'!O$1,0),"Error")</f>
        <v>0.02</v>
      </c>
      <c r="P153" s="84">
        <f>IFERROR(VLOOKUP($A153,IF('Index LA FSM'!$B$4=1,'Index LA FSM'!$A$9:$BZ$171,IF('Index LA FSM'!$B$4=2,'Index LA FSM'!$A$179:$BZ$341,IF('Index LA FSM'!$B$4=3,'Index LA FSM'!$A$349:$BZ$511,"Error"))),'Index LA FSM'!P$1,0),"Error")</f>
        <v>0</v>
      </c>
      <c r="Q153" s="84" t="str">
        <f>IFERROR(VLOOKUP($A153,IF('Index LA FSM'!$B$4=1,'Index LA FSM'!$A$9:$BZ$171,IF('Index LA FSM'!$B$4=2,'Index LA FSM'!$A$179:$BZ$341,IF('Index LA FSM'!$B$4=3,'Index LA FSM'!$A$349:$BZ$511,"Error"))),'Index LA FSM'!Q$1,0),"Error")</f>
        <v>x</v>
      </c>
      <c r="R153" s="84" t="str">
        <f>IFERROR(VLOOKUP($A153,IF('Index LA FSM'!$B$4=1,'Index LA FSM'!$A$9:$BZ$171,IF('Index LA FSM'!$B$4=2,'Index LA FSM'!$A$179:$BZ$341,IF('Index LA FSM'!$B$4=3,'Index LA FSM'!$A$349:$BZ$511,"Error"))),'Index LA FSM'!R$1,0),"Error")</f>
        <v>x</v>
      </c>
      <c r="S153" s="84">
        <f>IFERROR(VLOOKUP($A153,IF('Index LA FSM'!$B$4=1,'Index LA FSM'!$A$9:$BZ$171,IF('Index LA FSM'!$B$4=2,'Index LA FSM'!$A$179:$BZ$341,IF('Index LA FSM'!$B$4=3,'Index LA FSM'!$A$349:$BZ$511,"Error"))),'Index LA FSM'!S$1,0),"Error")</f>
        <v>0</v>
      </c>
      <c r="T153" s="84">
        <f>IFERROR(VLOOKUP($A153,IF('Index LA FSM'!$B$4=1,'Index LA FSM'!$A$9:$BZ$171,IF('Index LA FSM'!$B$4=2,'Index LA FSM'!$A$179:$BZ$341,IF('Index LA FSM'!$B$4=3,'Index LA FSM'!$A$349:$BZ$511,"Error"))),'Index LA FSM'!T$1,0),"Error")</f>
        <v>0.03</v>
      </c>
      <c r="U153" s="84">
        <f>IFERROR(VLOOKUP($A153,IF('Index LA FSM'!$B$4=1,'Index LA FSM'!$A$9:$BZ$171,IF('Index LA FSM'!$B$4=2,'Index LA FSM'!$A$179:$BZ$341,IF('Index LA FSM'!$B$4=3,'Index LA FSM'!$A$349:$BZ$511,"Error"))),'Index LA FSM'!U$1,0),"Error")</f>
        <v>0.03</v>
      </c>
      <c r="V153" s="84">
        <f>IFERROR(VLOOKUP($A153,IF('Index LA FSM'!$B$4=1,'Index LA FSM'!$A$9:$BZ$171,IF('Index LA FSM'!$B$4=2,'Index LA FSM'!$A$179:$BZ$341,IF('Index LA FSM'!$B$4=3,'Index LA FSM'!$A$349:$BZ$511,"Error"))),'Index LA FSM'!V$1,0),"Error")</f>
        <v>0</v>
      </c>
      <c r="W153" s="84">
        <f>IFERROR(VLOOKUP($A153,IF('Index LA FSM'!$B$4=1,'Index LA FSM'!$A$9:$BZ$171,IF('Index LA FSM'!$B$4=2,'Index LA FSM'!$A$179:$BZ$341,IF('Index LA FSM'!$B$4=3,'Index LA FSM'!$A$349:$BZ$511,"Error"))),'Index LA FSM'!W$1,0),"Error")</f>
        <v>0.01</v>
      </c>
      <c r="X153" s="84">
        <f>IFERROR(VLOOKUP($A153,IF('Index LA FSM'!$B$4=1,'Index LA FSM'!$A$9:$BZ$171,IF('Index LA FSM'!$B$4=2,'Index LA FSM'!$A$179:$BZ$341,IF('Index LA FSM'!$B$4=3,'Index LA FSM'!$A$349:$BZ$511,"Error"))),'Index LA FSM'!X$1,0),"Error")</f>
        <v>0.01</v>
      </c>
      <c r="Y153" s="84">
        <f>IFERROR(VLOOKUP($A153,IF('Index LA FSM'!$B$4=1,'Index LA FSM'!$A$9:$BZ$171,IF('Index LA FSM'!$B$4=2,'Index LA FSM'!$A$179:$BZ$341,IF('Index LA FSM'!$B$4=3,'Index LA FSM'!$A$349:$BZ$511,"Error"))),'Index LA FSM'!Y$1,0),"Error")</f>
        <v>0</v>
      </c>
      <c r="Z153" s="84">
        <f>IFERROR(VLOOKUP($A153,IF('Index LA FSM'!$B$4=1,'Index LA FSM'!$A$9:$BZ$171,IF('Index LA FSM'!$B$4=2,'Index LA FSM'!$A$179:$BZ$341,IF('Index LA FSM'!$B$4=3,'Index LA FSM'!$A$349:$BZ$511,"Error"))),'Index LA FSM'!Z$1,0),"Error")</f>
        <v>0</v>
      </c>
      <c r="AA153" s="84">
        <f>IFERROR(VLOOKUP($A153,IF('Index LA FSM'!$B$4=1,'Index LA FSM'!$A$9:$BZ$171,IF('Index LA FSM'!$B$4=2,'Index LA FSM'!$A$179:$BZ$341,IF('Index LA FSM'!$B$4=3,'Index LA FSM'!$A$349:$BZ$511,"Error"))),'Index LA FSM'!AA$1,0),"Error")</f>
        <v>0</v>
      </c>
      <c r="AB153" s="84">
        <f>IFERROR(VLOOKUP($A153,IF('Index LA FSM'!$B$4=1,'Index LA FSM'!$A$9:$BZ$171,IF('Index LA FSM'!$B$4=2,'Index LA FSM'!$A$179:$BZ$341,IF('Index LA FSM'!$B$4=3,'Index LA FSM'!$A$349:$BZ$511,"Error"))),'Index LA FSM'!AB$1,0),"Error")</f>
        <v>0</v>
      </c>
      <c r="AC153" s="84">
        <f>IFERROR(VLOOKUP($A153,IF('Index LA FSM'!$B$4=1,'Index LA FSM'!$A$9:$BZ$171,IF('Index LA FSM'!$B$4=2,'Index LA FSM'!$A$179:$BZ$341,IF('Index LA FSM'!$B$4=3,'Index LA FSM'!$A$349:$BZ$511,"Error"))),'Index LA FSM'!AC$1,0),"Error")</f>
        <v>0</v>
      </c>
      <c r="AD153" s="84">
        <f>IFERROR(VLOOKUP($A153,IF('Index LA FSM'!$B$4=1,'Index LA FSM'!$A$9:$BZ$171,IF('Index LA FSM'!$B$4=2,'Index LA FSM'!$A$179:$BZ$341,IF('Index LA FSM'!$B$4=3,'Index LA FSM'!$A$349:$BZ$511,"Error"))),'Index LA FSM'!AD$1,0),"Error")</f>
        <v>0</v>
      </c>
      <c r="AE153" s="84" t="str">
        <f>IFERROR(VLOOKUP($A153,IF('Index LA FSM'!$B$4=1,'Index LA FSM'!$A$9:$BZ$171,IF('Index LA FSM'!$B$4=2,'Index LA FSM'!$A$179:$BZ$341,IF('Index LA FSM'!$B$4=3,'Index LA FSM'!$A$349:$BZ$511,"Error"))),'Index LA FSM'!AE$1,0),"Error")</f>
        <v>x</v>
      </c>
      <c r="AF153" s="84">
        <f>IFERROR(VLOOKUP($A153,IF('Index LA FSM'!$B$4=1,'Index LA FSM'!$A$9:$BZ$171,IF('Index LA FSM'!$B$4=2,'Index LA FSM'!$A$179:$BZ$341,IF('Index LA FSM'!$B$4=3,'Index LA FSM'!$A$349:$BZ$511,"Error"))),'Index LA FSM'!AF$1,0),"Error")</f>
        <v>0.03</v>
      </c>
      <c r="AG153" s="84">
        <f>IFERROR(VLOOKUP($A153,IF('Index LA FSM'!$B$4=1,'Index LA FSM'!$A$9:$BZ$171,IF('Index LA FSM'!$B$4=2,'Index LA FSM'!$A$179:$BZ$341,IF('Index LA FSM'!$B$4=3,'Index LA FSM'!$A$349:$BZ$511,"Error"))),'Index LA FSM'!AG$1,0),"Error")</f>
        <v>0.03</v>
      </c>
      <c r="AH153" s="84">
        <f>IFERROR(VLOOKUP($A153,IF('Index LA FSM'!$B$4=1,'Index LA FSM'!$A$9:$BZ$171,IF('Index LA FSM'!$B$4=2,'Index LA FSM'!$A$179:$BZ$341,IF('Index LA FSM'!$B$4=3,'Index LA FSM'!$A$349:$BZ$511,"Error"))),'Index LA FSM'!AH$1,0),"Error")</f>
        <v>0.74</v>
      </c>
      <c r="AI153" s="84">
        <f>IFERROR(VLOOKUP($A153,IF('Index LA FSM'!$B$4=1,'Index LA FSM'!$A$9:$BZ$171,IF('Index LA FSM'!$B$4=2,'Index LA FSM'!$A$179:$BZ$341,IF('Index LA FSM'!$B$4=3,'Index LA FSM'!$A$349:$BZ$511,"Error"))),'Index LA FSM'!AI$1,0),"Error")</f>
        <v>0.71</v>
      </c>
      <c r="AJ153" s="84">
        <f>IFERROR(VLOOKUP($A153,IF('Index LA FSM'!$B$4=1,'Index LA FSM'!$A$9:$BZ$171,IF('Index LA FSM'!$B$4=2,'Index LA FSM'!$A$179:$BZ$341,IF('Index LA FSM'!$B$4=3,'Index LA FSM'!$A$349:$BZ$511,"Error"))),'Index LA FSM'!AJ$1,0),"Error")</f>
        <v>0.71</v>
      </c>
      <c r="AK153" s="84">
        <f>IFERROR(VLOOKUP($A153,IF('Index LA FSM'!$B$4=1,'Index LA FSM'!$A$9:$BZ$171,IF('Index LA FSM'!$B$4=2,'Index LA FSM'!$A$179:$BZ$341,IF('Index LA FSM'!$B$4=3,'Index LA FSM'!$A$349:$BZ$511,"Error"))),'Index LA FSM'!AK$1,0),"Error")</f>
        <v>0.35</v>
      </c>
      <c r="AL153" s="84">
        <f>IFERROR(VLOOKUP($A153,IF('Index LA FSM'!$B$4=1,'Index LA FSM'!$A$9:$BZ$171,IF('Index LA FSM'!$B$4=2,'Index LA FSM'!$A$179:$BZ$341,IF('Index LA FSM'!$B$4=3,'Index LA FSM'!$A$349:$BZ$511,"Error"))),'Index LA FSM'!AL$1,0),"Error")</f>
        <v>0.43</v>
      </c>
      <c r="AM153" s="84">
        <f>IFERROR(VLOOKUP($A153,IF('Index LA FSM'!$B$4=1,'Index LA FSM'!$A$9:$BZ$171,IF('Index LA FSM'!$B$4=2,'Index LA FSM'!$A$179:$BZ$341,IF('Index LA FSM'!$B$4=3,'Index LA FSM'!$A$349:$BZ$511,"Error"))),'Index LA FSM'!AM$1,0),"Error")</f>
        <v>0.43</v>
      </c>
      <c r="AN153" s="84">
        <f>IFERROR(VLOOKUP($A153,IF('Index LA FSM'!$B$4=1,'Index LA FSM'!$A$9:$BZ$171,IF('Index LA FSM'!$B$4=2,'Index LA FSM'!$A$179:$BZ$341,IF('Index LA FSM'!$B$4=3,'Index LA FSM'!$A$349:$BZ$511,"Error"))),'Index LA FSM'!AN$1,0),"Error")</f>
        <v>0</v>
      </c>
      <c r="AO153" s="84">
        <f>IFERROR(VLOOKUP($A153,IF('Index LA FSM'!$B$4=1,'Index LA FSM'!$A$9:$BZ$171,IF('Index LA FSM'!$B$4=2,'Index LA FSM'!$A$179:$BZ$341,IF('Index LA FSM'!$B$4=3,'Index LA FSM'!$A$349:$BZ$511,"Error"))),'Index LA FSM'!AO$1,0),"Error")</f>
        <v>0.03</v>
      </c>
      <c r="AP153" s="84">
        <f>IFERROR(VLOOKUP($A153,IF('Index LA FSM'!$B$4=1,'Index LA FSM'!$A$9:$BZ$171,IF('Index LA FSM'!$B$4=2,'Index LA FSM'!$A$179:$BZ$341,IF('Index LA FSM'!$B$4=3,'Index LA FSM'!$A$349:$BZ$511,"Error"))),'Index LA FSM'!AP$1,0),"Error")</f>
        <v>0.03</v>
      </c>
      <c r="AQ153" s="84">
        <f>IFERROR(VLOOKUP($A153,IF('Index LA FSM'!$B$4=1,'Index LA FSM'!$A$9:$BZ$171,IF('Index LA FSM'!$B$4=2,'Index LA FSM'!$A$179:$BZ$341,IF('Index LA FSM'!$B$4=3,'Index LA FSM'!$A$349:$BZ$511,"Error"))),'Index LA FSM'!AQ$1,0),"Error")</f>
        <v>0.32</v>
      </c>
      <c r="AR153" s="84">
        <f>IFERROR(VLOOKUP($A153,IF('Index LA FSM'!$B$4=1,'Index LA FSM'!$A$9:$BZ$171,IF('Index LA FSM'!$B$4=2,'Index LA FSM'!$A$179:$BZ$341,IF('Index LA FSM'!$B$4=3,'Index LA FSM'!$A$349:$BZ$511,"Error"))),'Index LA FSM'!AR$1,0),"Error")</f>
        <v>0.38</v>
      </c>
      <c r="AS153" s="84">
        <f>IFERROR(VLOOKUP($A153,IF('Index LA FSM'!$B$4=1,'Index LA FSM'!$A$9:$BZ$171,IF('Index LA FSM'!$B$4=2,'Index LA FSM'!$A$179:$BZ$341,IF('Index LA FSM'!$B$4=3,'Index LA FSM'!$A$349:$BZ$511,"Error"))),'Index LA FSM'!AS$1,0),"Error")</f>
        <v>0.37</v>
      </c>
      <c r="AT153" s="84">
        <f>IFERROR(VLOOKUP($A153,IF('Index LA FSM'!$B$4=1,'Index LA FSM'!$A$9:$BZ$171,IF('Index LA FSM'!$B$4=2,'Index LA FSM'!$A$179:$BZ$341,IF('Index LA FSM'!$B$4=3,'Index LA FSM'!$A$349:$BZ$511,"Error"))),'Index LA FSM'!AT$1,0),"Error")</f>
        <v>0.39</v>
      </c>
      <c r="AU153" s="84">
        <f>IFERROR(VLOOKUP($A153,IF('Index LA FSM'!$B$4=1,'Index LA FSM'!$A$9:$BZ$171,IF('Index LA FSM'!$B$4=2,'Index LA FSM'!$A$179:$BZ$341,IF('Index LA FSM'!$B$4=3,'Index LA FSM'!$A$349:$BZ$511,"Error"))),'Index LA FSM'!AU$1,0),"Error")</f>
        <v>0.28000000000000003</v>
      </c>
      <c r="AV153" s="84">
        <f>IFERROR(VLOOKUP($A153,IF('Index LA FSM'!$B$4=1,'Index LA FSM'!$A$9:$BZ$171,IF('Index LA FSM'!$B$4=2,'Index LA FSM'!$A$179:$BZ$341,IF('Index LA FSM'!$B$4=3,'Index LA FSM'!$A$349:$BZ$511,"Error"))),'Index LA FSM'!AV$1,0),"Error")</f>
        <v>0.28000000000000003</v>
      </c>
      <c r="AW153" s="84">
        <f>IFERROR(VLOOKUP($A153,IF('Index LA FSM'!$B$4=1,'Index LA FSM'!$A$9:$BZ$171,IF('Index LA FSM'!$B$4=2,'Index LA FSM'!$A$179:$BZ$341,IF('Index LA FSM'!$B$4=3,'Index LA FSM'!$A$349:$BZ$511,"Error"))),'Index LA FSM'!AW$1,0),"Error")</f>
        <v>0</v>
      </c>
      <c r="AX153" s="84" t="str">
        <f>IFERROR(VLOOKUP($A153,IF('Index LA FSM'!$B$4=1,'Index LA FSM'!$A$9:$BZ$171,IF('Index LA FSM'!$B$4=2,'Index LA FSM'!$A$179:$BZ$341,IF('Index LA FSM'!$B$4=3,'Index LA FSM'!$A$349:$BZ$511,"Error"))),'Index LA FSM'!AX$1,0),"Error")</f>
        <v>x</v>
      </c>
      <c r="AY153" s="84" t="str">
        <f>IFERROR(VLOOKUP($A153,IF('Index LA FSM'!$B$4=1,'Index LA FSM'!$A$9:$BZ$171,IF('Index LA FSM'!$B$4=2,'Index LA FSM'!$A$179:$BZ$341,IF('Index LA FSM'!$B$4=3,'Index LA FSM'!$A$349:$BZ$511,"Error"))),'Index LA FSM'!AY$1,0),"Error")</f>
        <v>x</v>
      </c>
      <c r="AZ153" s="84">
        <f>IFERROR(VLOOKUP($A153,IF('Index LA FSM'!$B$4=1,'Index LA FSM'!$A$9:$BZ$171,IF('Index LA FSM'!$B$4=2,'Index LA FSM'!$A$179:$BZ$341,IF('Index LA FSM'!$B$4=3,'Index LA FSM'!$A$349:$BZ$511,"Error"))),'Index LA FSM'!AZ$1,0),"Error")</f>
        <v>0</v>
      </c>
      <c r="BA153" s="84">
        <f>IFERROR(VLOOKUP($A153,IF('Index LA FSM'!$B$4=1,'Index LA FSM'!$A$9:$BZ$171,IF('Index LA FSM'!$B$4=2,'Index LA FSM'!$A$179:$BZ$341,IF('Index LA FSM'!$B$4=3,'Index LA FSM'!$A$349:$BZ$511,"Error"))),'Index LA FSM'!BA$1,0),"Error")</f>
        <v>0</v>
      </c>
      <c r="BB153" s="84">
        <f>IFERROR(VLOOKUP($A153,IF('Index LA FSM'!$B$4=1,'Index LA FSM'!$A$9:$BZ$171,IF('Index LA FSM'!$B$4=2,'Index LA FSM'!$A$179:$BZ$341,IF('Index LA FSM'!$B$4=3,'Index LA FSM'!$A$349:$BZ$511,"Error"))),'Index LA FSM'!BB$1,0),"Error")</f>
        <v>0</v>
      </c>
      <c r="BC153" s="84" t="str">
        <f>IFERROR(VLOOKUP($A153,IF('Index LA FSM'!$B$4=1,'Index LA FSM'!$A$9:$BZ$171,IF('Index LA FSM'!$B$4=2,'Index LA FSM'!$A$179:$BZ$341,IF('Index LA FSM'!$B$4=3,'Index LA FSM'!$A$349:$BZ$511,"Error"))),'Index LA FSM'!BC$1,0),"Error")</f>
        <v>x</v>
      </c>
      <c r="BD153" s="84">
        <f>IFERROR(VLOOKUP($A153,IF('Index LA FSM'!$B$4=1,'Index LA FSM'!$A$9:$BZ$171,IF('Index LA FSM'!$B$4=2,'Index LA FSM'!$A$179:$BZ$341,IF('Index LA FSM'!$B$4=3,'Index LA FSM'!$A$349:$BZ$511,"Error"))),'Index LA FSM'!BD$1,0),"Error")</f>
        <v>0.04</v>
      </c>
      <c r="BE153" s="84">
        <f>IFERROR(VLOOKUP($A153,IF('Index LA FSM'!$B$4=1,'Index LA FSM'!$A$9:$BZ$171,IF('Index LA FSM'!$B$4=2,'Index LA FSM'!$A$179:$BZ$341,IF('Index LA FSM'!$B$4=3,'Index LA FSM'!$A$349:$BZ$511,"Error"))),'Index LA FSM'!BE$1,0),"Error")</f>
        <v>0.04</v>
      </c>
      <c r="BF153" s="84" t="str">
        <f>IFERROR(VLOOKUP($A153,IF('Index LA FSM'!$B$4=1,'Index LA FSM'!$A$9:$BZ$171,IF('Index LA FSM'!$B$4=2,'Index LA FSM'!$A$179:$BZ$341,IF('Index LA FSM'!$B$4=3,'Index LA FSM'!$A$349:$BZ$511,"Error"))),'Index LA FSM'!BF$1,0),"Error")</f>
        <v>x</v>
      </c>
      <c r="BG153" s="84">
        <f>IFERROR(VLOOKUP($A153,IF('Index LA FSM'!$B$4=1,'Index LA FSM'!$A$9:$BZ$171,IF('Index LA FSM'!$B$4=2,'Index LA FSM'!$A$179:$BZ$341,IF('Index LA FSM'!$B$4=3,'Index LA FSM'!$A$349:$BZ$511,"Error"))),'Index LA FSM'!BG$1,0),"Error")</f>
        <v>0.03</v>
      </c>
      <c r="BH153" s="84">
        <f>IFERROR(VLOOKUP($A153,IF('Index LA FSM'!$B$4=1,'Index LA FSM'!$A$9:$BZ$171,IF('Index LA FSM'!$B$4=2,'Index LA FSM'!$A$179:$BZ$341,IF('Index LA FSM'!$B$4=3,'Index LA FSM'!$A$349:$BZ$511,"Error"))),'Index LA FSM'!BH$1,0),"Error")</f>
        <v>0.03</v>
      </c>
      <c r="BI153" s="84">
        <f>IFERROR(VLOOKUP($A153,IF('Index LA FSM'!$B$4=1,'Index LA FSM'!$A$9:$BZ$171,IF('Index LA FSM'!$B$4=2,'Index LA FSM'!$A$179:$BZ$341,IF('Index LA FSM'!$B$4=3,'Index LA FSM'!$A$349:$BZ$511,"Error"))),'Index LA FSM'!BI$1,0),"Error")</f>
        <v>0</v>
      </c>
      <c r="BJ153" s="84">
        <f>IFERROR(VLOOKUP($A153,IF('Index LA FSM'!$B$4=1,'Index LA FSM'!$A$9:$BZ$171,IF('Index LA FSM'!$B$4=2,'Index LA FSM'!$A$179:$BZ$341,IF('Index LA FSM'!$B$4=3,'Index LA FSM'!$A$349:$BZ$511,"Error"))),'Index LA FSM'!BJ$1,0),"Error")</f>
        <v>0.01</v>
      </c>
      <c r="BK153" s="84">
        <f>IFERROR(VLOOKUP($A153,IF('Index LA FSM'!$B$4=1,'Index LA FSM'!$A$9:$BZ$171,IF('Index LA FSM'!$B$4=2,'Index LA FSM'!$A$179:$BZ$341,IF('Index LA FSM'!$B$4=3,'Index LA FSM'!$A$349:$BZ$511,"Error"))),'Index LA FSM'!BK$1,0),"Error")</f>
        <v>0.01</v>
      </c>
      <c r="BL153" s="84">
        <f>IFERROR(VLOOKUP($A153,IF('Index LA FSM'!$B$4=1,'Index LA FSM'!$A$9:$BZ$171,IF('Index LA FSM'!$B$4=2,'Index LA FSM'!$A$179:$BZ$341,IF('Index LA FSM'!$B$4=3,'Index LA FSM'!$A$349:$BZ$511,"Error"))),'Index LA FSM'!BL$1,0),"Error")</f>
        <v>0</v>
      </c>
      <c r="BM153" s="84">
        <f>IFERROR(VLOOKUP($A153,IF('Index LA FSM'!$B$4=1,'Index LA FSM'!$A$9:$BZ$171,IF('Index LA FSM'!$B$4=2,'Index LA FSM'!$A$179:$BZ$341,IF('Index LA FSM'!$B$4=3,'Index LA FSM'!$A$349:$BZ$511,"Error"))),'Index LA FSM'!BM$1,0),"Error")</f>
        <v>0</v>
      </c>
      <c r="BN153" s="84">
        <f>IFERROR(VLOOKUP($A153,IF('Index LA FSM'!$B$4=1,'Index LA FSM'!$A$9:$BZ$171,IF('Index LA FSM'!$B$4=2,'Index LA FSM'!$A$179:$BZ$341,IF('Index LA FSM'!$B$4=3,'Index LA FSM'!$A$349:$BZ$511,"Error"))),'Index LA FSM'!BN$1,0),"Error")</f>
        <v>0</v>
      </c>
      <c r="BO153" s="84">
        <f>IFERROR(VLOOKUP($A153,IF('Index LA FSM'!$B$4=1,'Index LA FSM'!$A$9:$BZ$171,IF('Index LA FSM'!$B$4=2,'Index LA FSM'!$A$179:$BZ$341,IF('Index LA FSM'!$B$4=3,'Index LA FSM'!$A$349:$BZ$511,"Error"))),'Index LA FSM'!BO$1,0),"Error")</f>
        <v>0</v>
      </c>
      <c r="BP153" s="84" t="str">
        <f>IFERROR(VLOOKUP($A153,IF('Index LA FSM'!$B$4=1,'Index LA FSM'!$A$9:$BZ$171,IF('Index LA FSM'!$B$4=2,'Index LA FSM'!$A$179:$BZ$341,IF('Index LA FSM'!$B$4=3,'Index LA FSM'!$A$349:$BZ$511,"Error"))),'Index LA FSM'!BP$1,0),"Error")</f>
        <v>x</v>
      </c>
      <c r="BQ153" s="84" t="str">
        <f>IFERROR(VLOOKUP($A153,IF('Index LA FSM'!$B$4=1,'Index LA FSM'!$A$9:$BZ$171,IF('Index LA FSM'!$B$4=2,'Index LA FSM'!$A$179:$BZ$341,IF('Index LA FSM'!$B$4=3,'Index LA FSM'!$A$349:$BZ$511,"Error"))),'Index LA FSM'!BQ$1,0),"Error")</f>
        <v>x</v>
      </c>
      <c r="BR153" s="84" t="str">
        <f>IFERROR(VLOOKUP($A153,IF('Index LA FSM'!$B$4=1,'Index LA FSM'!$A$9:$BZ$171,IF('Index LA FSM'!$B$4=2,'Index LA FSM'!$A$179:$BZ$341,IF('Index LA FSM'!$B$4=3,'Index LA FSM'!$A$349:$BZ$511,"Error"))),'Index LA FSM'!BR$1,0),"Error")</f>
        <v>x</v>
      </c>
      <c r="BS153" s="84">
        <f>IFERROR(VLOOKUP($A153,IF('Index LA FSM'!$B$4=1,'Index LA FSM'!$A$9:$BZ$171,IF('Index LA FSM'!$B$4=2,'Index LA FSM'!$A$179:$BZ$341,IF('Index LA FSM'!$B$4=3,'Index LA FSM'!$A$349:$BZ$511,"Error"))),'Index LA FSM'!BS$1,0),"Error")</f>
        <v>0.05</v>
      </c>
      <c r="BT153" s="84">
        <f>IFERROR(VLOOKUP($A153,IF('Index LA FSM'!$B$4=1,'Index LA FSM'!$A$9:$BZ$171,IF('Index LA FSM'!$B$4=2,'Index LA FSM'!$A$179:$BZ$341,IF('Index LA FSM'!$B$4=3,'Index LA FSM'!$A$349:$BZ$511,"Error"))),'Index LA FSM'!BT$1,0),"Error")</f>
        <v>0.05</v>
      </c>
      <c r="BU153" s="84" t="str">
        <f>IFERROR(VLOOKUP($A153,IF('Index LA FSM'!$B$4=1,'Index LA FSM'!$A$9:$BZ$171,IF('Index LA FSM'!$B$4=2,'Index LA FSM'!$A$179:$BZ$341,IF('Index LA FSM'!$B$4=3,'Index LA FSM'!$A$349:$BZ$511,"Error"))),'Index LA FSM'!BU$1,0),"Error")</f>
        <v>x</v>
      </c>
      <c r="BV153" s="84" t="str">
        <f>IFERROR(VLOOKUP($A153,IF('Index LA FSM'!$B$4=1,'Index LA FSM'!$A$9:$BZ$171,IF('Index LA FSM'!$B$4=2,'Index LA FSM'!$A$179:$BZ$341,IF('Index LA FSM'!$B$4=3,'Index LA FSM'!$A$349:$BZ$511,"Error"))),'Index LA FSM'!BV$1,0),"Error")</f>
        <v>x</v>
      </c>
      <c r="BW153" s="84">
        <f>IFERROR(VLOOKUP($A153,IF('Index LA FSM'!$B$4=1,'Index LA FSM'!$A$9:$BZ$171,IF('Index LA FSM'!$B$4=2,'Index LA FSM'!$A$179:$BZ$341,IF('Index LA FSM'!$B$4=3,'Index LA FSM'!$A$349:$BZ$511,"Error"))),'Index LA FSM'!BW$1,0),"Error")</f>
        <v>0.01</v>
      </c>
      <c r="BX153" s="84" t="str">
        <f>IFERROR(VLOOKUP($A153,IF('Index LA FSM'!$B$4=1,'Index LA FSM'!$A$9:$BZ$171,IF('Index LA FSM'!$B$4=2,'Index LA FSM'!$A$179:$BZ$341,IF('Index LA FSM'!$B$4=3,'Index LA FSM'!$A$349:$BZ$511,"Error"))),'Index LA FSM'!BX$1,0),"Error")</f>
        <v>x</v>
      </c>
      <c r="BY153" s="84">
        <f>IFERROR(VLOOKUP($A153,IF('Index LA FSM'!$B$4=1,'Index LA FSM'!$A$9:$BZ$171,IF('Index LA FSM'!$B$4=2,'Index LA FSM'!$A$179:$BZ$341,IF('Index LA FSM'!$B$4=3,'Index LA FSM'!$A$349:$BZ$511,"Error"))),'Index LA FSM'!BY$1,0),"Error")</f>
        <v>0.13</v>
      </c>
      <c r="BZ153" s="84">
        <f>IFERROR(VLOOKUP($A153,IF('Index LA FSM'!$B$4=1,'Index LA FSM'!$A$9:$BZ$171,IF('Index LA FSM'!$B$4=2,'Index LA FSM'!$A$179:$BZ$341,IF('Index LA FSM'!$B$4=3,'Index LA FSM'!$A$349:$BZ$511,"Error"))),'Index LA FSM'!BZ$1,0),"Error")</f>
        <v>0.13</v>
      </c>
    </row>
    <row r="154" spans="1:78" s="15" customFormat="1" x14ac:dyDescent="0.2">
      <c r="A154" s="20">
        <v>384</v>
      </c>
      <c r="B154" s="20" t="s">
        <v>305</v>
      </c>
      <c r="C154" s="45" t="s">
        <v>155</v>
      </c>
      <c r="D154" s="113">
        <f>IFERROR(VLOOKUP($A154,IF('Index LA FSM'!$B$4=1,'Index LA FSM'!$A$9:$BZ$171,IF('Index LA FSM'!$B$4=2,'Index LA FSM'!$A$179:$BZ$341,IF('Index LA FSM'!$B$4=3,'Index LA FSM'!$A$349:$BZ$511,"Error"))),'Index LA FSM'!D$1,0),"Error")</f>
        <v>50</v>
      </c>
      <c r="E154" s="113">
        <f>IFERROR(VLOOKUP($A154,IF('Index LA FSM'!$B$4=1,'Index LA FSM'!$A$9:$BZ$171,IF('Index LA FSM'!$B$4=2,'Index LA FSM'!$A$179:$BZ$341,IF('Index LA FSM'!$B$4=3,'Index LA FSM'!$A$349:$BZ$511,"Error"))),'Index LA FSM'!E$1,0),"Error")</f>
        <v>620</v>
      </c>
      <c r="F154" s="113">
        <f>IFERROR(VLOOKUP($A154,IF('Index LA FSM'!$B$4=1,'Index LA FSM'!$A$9:$BZ$171,IF('Index LA FSM'!$B$4=2,'Index LA FSM'!$A$179:$BZ$341,IF('Index LA FSM'!$B$4=3,'Index LA FSM'!$A$349:$BZ$511,"Error"))),'Index LA FSM'!F$1,0),"Error")</f>
        <v>660</v>
      </c>
      <c r="G154" s="84">
        <f>IFERROR(VLOOKUP($A154,IF('Index LA FSM'!$B$4=1,'Index LA FSM'!$A$9:$BZ$171,IF('Index LA FSM'!$B$4=2,'Index LA FSM'!$A$179:$BZ$341,IF('Index LA FSM'!$B$4=3,'Index LA FSM'!$A$349:$BZ$511,"Error"))),'Index LA FSM'!G$1,0),"Error")</f>
        <v>0.87</v>
      </c>
      <c r="H154" s="84">
        <f>IFERROR(VLOOKUP($A154,IF('Index LA FSM'!$B$4=1,'Index LA FSM'!$A$9:$BZ$171,IF('Index LA FSM'!$B$4=2,'Index LA FSM'!$A$179:$BZ$341,IF('Index LA FSM'!$B$4=3,'Index LA FSM'!$A$349:$BZ$511,"Error"))),'Index LA FSM'!H$1,0),"Error")</f>
        <v>0.81</v>
      </c>
      <c r="I154" s="84">
        <f>IFERROR(VLOOKUP($A154,IF('Index LA FSM'!$B$4=1,'Index LA FSM'!$A$9:$BZ$171,IF('Index LA FSM'!$B$4=2,'Index LA FSM'!$A$179:$BZ$341,IF('Index LA FSM'!$B$4=3,'Index LA FSM'!$A$349:$BZ$511,"Error"))),'Index LA FSM'!I$1,0),"Error")</f>
        <v>0.81</v>
      </c>
      <c r="J154" s="84">
        <f>IFERROR(VLOOKUP($A154,IF('Index LA FSM'!$B$4=1,'Index LA FSM'!$A$9:$BZ$171,IF('Index LA FSM'!$B$4=2,'Index LA FSM'!$A$179:$BZ$341,IF('Index LA FSM'!$B$4=3,'Index LA FSM'!$A$349:$BZ$511,"Error"))),'Index LA FSM'!J$1,0),"Error")</f>
        <v>0.73</v>
      </c>
      <c r="K154" s="84">
        <f>IFERROR(VLOOKUP($A154,IF('Index LA FSM'!$B$4=1,'Index LA FSM'!$A$9:$BZ$171,IF('Index LA FSM'!$B$4=2,'Index LA FSM'!$A$179:$BZ$341,IF('Index LA FSM'!$B$4=3,'Index LA FSM'!$A$349:$BZ$511,"Error"))),'Index LA FSM'!K$1,0),"Error")</f>
        <v>0.67</v>
      </c>
      <c r="L154" s="84">
        <f>IFERROR(VLOOKUP($A154,IF('Index LA FSM'!$B$4=1,'Index LA FSM'!$A$9:$BZ$171,IF('Index LA FSM'!$B$4=2,'Index LA FSM'!$A$179:$BZ$341,IF('Index LA FSM'!$B$4=3,'Index LA FSM'!$A$349:$BZ$511,"Error"))),'Index LA FSM'!L$1,0),"Error")</f>
        <v>0.68</v>
      </c>
      <c r="M154" s="84" t="str">
        <f>IFERROR(VLOOKUP($A154,IF('Index LA FSM'!$B$4=1,'Index LA FSM'!$A$9:$BZ$171,IF('Index LA FSM'!$B$4=2,'Index LA FSM'!$A$179:$BZ$341,IF('Index LA FSM'!$B$4=3,'Index LA FSM'!$A$349:$BZ$511,"Error"))),'Index LA FSM'!M$1,0),"Error")</f>
        <v>x</v>
      </c>
      <c r="N154" s="84">
        <f>IFERROR(VLOOKUP($A154,IF('Index LA FSM'!$B$4=1,'Index LA FSM'!$A$9:$BZ$171,IF('Index LA FSM'!$B$4=2,'Index LA FSM'!$A$179:$BZ$341,IF('Index LA FSM'!$B$4=3,'Index LA FSM'!$A$349:$BZ$511,"Error"))),'Index LA FSM'!N$1,0),"Error")</f>
        <v>0.04</v>
      </c>
      <c r="O154" s="84">
        <f>IFERROR(VLOOKUP($A154,IF('Index LA FSM'!$B$4=1,'Index LA FSM'!$A$9:$BZ$171,IF('Index LA FSM'!$B$4=2,'Index LA FSM'!$A$179:$BZ$341,IF('Index LA FSM'!$B$4=3,'Index LA FSM'!$A$349:$BZ$511,"Error"))),'Index LA FSM'!O$1,0),"Error")</f>
        <v>0.04</v>
      </c>
      <c r="P154" s="84">
        <f>IFERROR(VLOOKUP($A154,IF('Index LA FSM'!$B$4=1,'Index LA FSM'!$A$9:$BZ$171,IF('Index LA FSM'!$B$4=2,'Index LA FSM'!$A$179:$BZ$341,IF('Index LA FSM'!$B$4=3,'Index LA FSM'!$A$349:$BZ$511,"Error"))),'Index LA FSM'!P$1,0),"Error")</f>
        <v>0</v>
      </c>
      <c r="Q154" s="84">
        <f>IFERROR(VLOOKUP($A154,IF('Index LA FSM'!$B$4=1,'Index LA FSM'!$A$9:$BZ$171,IF('Index LA FSM'!$B$4=2,'Index LA FSM'!$A$179:$BZ$341,IF('Index LA FSM'!$B$4=3,'Index LA FSM'!$A$349:$BZ$511,"Error"))),'Index LA FSM'!Q$1,0),"Error")</f>
        <v>0</v>
      </c>
      <c r="R154" s="84">
        <f>IFERROR(VLOOKUP($A154,IF('Index LA FSM'!$B$4=1,'Index LA FSM'!$A$9:$BZ$171,IF('Index LA FSM'!$B$4=2,'Index LA FSM'!$A$179:$BZ$341,IF('Index LA FSM'!$B$4=3,'Index LA FSM'!$A$349:$BZ$511,"Error"))),'Index LA FSM'!R$1,0),"Error")</f>
        <v>0</v>
      </c>
      <c r="S154" s="84" t="str">
        <f>IFERROR(VLOOKUP($A154,IF('Index LA FSM'!$B$4=1,'Index LA FSM'!$A$9:$BZ$171,IF('Index LA FSM'!$B$4=2,'Index LA FSM'!$A$179:$BZ$341,IF('Index LA FSM'!$B$4=3,'Index LA FSM'!$A$349:$BZ$511,"Error"))),'Index LA FSM'!S$1,0),"Error")</f>
        <v>x</v>
      </c>
      <c r="T154" s="84">
        <f>IFERROR(VLOOKUP($A154,IF('Index LA FSM'!$B$4=1,'Index LA FSM'!$A$9:$BZ$171,IF('Index LA FSM'!$B$4=2,'Index LA FSM'!$A$179:$BZ$341,IF('Index LA FSM'!$B$4=3,'Index LA FSM'!$A$349:$BZ$511,"Error"))),'Index LA FSM'!T$1,0),"Error")</f>
        <v>0.05</v>
      </c>
      <c r="U154" s="84">
        <f>IFERROR(VLOOKUP($A154,IF('Index LA FSM'!$B$4=1,'Index LA FSM'!$A$9:$BZ$171,IF('Index LA FSM'!$B$4=2,'Index LA FSM'!$A$179:$BZ$341,IF('Index LA FSM'!$B$4=3,'Index LA FSM'!$A$349:$BZ$511,"Error"))),'Index LA FSM'!U$1,0),"Error")</f>
        <v>0.05</v>
      </c>
      <c r="V154" s="84">
        <f>IFERROR(VLOOKUP($A154,IF('Index LA FSM'!$B$4=1,'Index LA FSM'!$A$9:$BZ$171,IF('Index LA FSM'!$B$4=2,'Index LA FSM'!$A$179:$BZ$341,IF('Index LA FSM'!$B$4=3,'Index LA FSM'!$A$349:$BZ$511,"Error"))),'Index LA FSM'!V$1,0),"Error")</f>
        <v>0</v>
      </c>
      <c r="W154" s="84">
        <f>IFERROR(VLOOKUP($A154,IF('Index LA FSM'!$B$4=1,'Index LA FSM'!$A$9:$BZ$171,IF('Index LA FSM'!$B$4=2,'Index LA FSM'!$A$179:$BZ$341,IF('Index LA FSM'!$B$4=3,'Index LA FSM'!$A$349:$BZ$511,"Error"))),'Index LA FSM'!W$1,0),"Error")</f>
        <v>0.02</v>
      </c>
      <c r="X154" s="84">
        <f>IFERROR(VLOOKUP($A154,IF('Index LA FSM'!$B$4=1,'Index LA FSM'!$A$9:$BZ$171,IF('Index LA FSM'!$B$4=2,'Index LA FSM'!$A$179:$BZ$341,IF('Index LA FSM'!$B$4=3,'Index LA FSM'!$A$349:$BZ$511,"Error"))),'Index LA FSM'!X$1,0),"Error")</f>
        <v>0.02</v>
      </c>
      <c r="Y154" s="84">
        <f>IFERROR(VLOOKUP($A154,IF('Index LA FSM'!$B$4=1,'Index LA FSM'!$A$9:$BZ$171,IF('Index LA FSM'!$B$4=2,'Index LA FSM'!$A$179:$BZ$341,IF('Index LA FSM'!$B$4=3,'Index LA FSM'!$A$349:$BZ$511,"Error"))),'Index LA FSM'!Y$1,0),"Error")</f>
        <v>0</v>
      </c>
      <c r="Z154" s="84" t="str">
        <f>IFERROR(VLOOKUP($A154,IF('Index LA FSM'!$B$4=1,'Index LA FSM'!$A$9:$BZ$171,IF('Index LA FSM'!$B$4=2,'Index LA FSM'!$A$179:$BZ$341,IF('Index LA FSM'!$B$4=3,'Index LA FSM'!$A$349:$BZ$511,"Error"))),'Index LA FSM'!Z$1,0),"Error")</f>
        <v>x</v>
      </c>
      <c r="AA154" s="84" t="str">
        <f>IFERROR(VLOOKUP($A154,IF('Index LA FSM'!$B$4=1,'Index LA FSM'!$A$9:$BZ$171,IF('Index LA FSM'!$B$4=2,'Index LA FSM'!$A$179:$BZ$341,IF('Index LA FSM'!$B$4=3,'Index LA FSM'!$A$349:$BZ$511,"Error"))),'Index LA FSM'!AA$1,0),"Error")</f>
        <v>x</v>
      </c>
      <c r="AB154" s="84">
        <f>IFERROR(VLOOKUP($A154,IF('Index LA FSM'!$B$4=1,'Index LA FSM'!$A$9:$BZ$171,IF('Index LA FSM'!$B$4=2,'Index LA FSM'!$A$179:$BZ$341,IF('Index LA FSM'!$B$4=3,'Index LA FSM'!$A$349:$BZ$511,"Error"))),'Index LA FSM'!AB$1,0),"Error")</f>
        <v>0</v>
      </c>
      <c r="AC154" s="84">
        <f>IFERROR(VLOOKUP($A154,IF('Index LA FSM'!$B$4=1,'Index LA FSM'!$A$9:$BZ$171,IF('Index LA FSM'!$B$4=2,'Index LA FSM'!$A$179:$BZ$341,IF('Index LA FSM'!$B$4=3,'Index LA FSM'!$A$349:$BZ$511,"Error"))),'Index LA FSM'!AC$1,0),"Error")</f>
        <v>0</v>
      </c>
      <c r="AD154" s="84">
        <f>IFERROR(VLOOKUP($A154,IF('Index LA FSM'!$B$4=1,'Index LA FSM'!$A$9:$BZ$171,IF('Index LA FSM'!$B$4=2,'Index LA FSM'!$A$179:$BZ$341,IF('Index LA FSM'!$B$4=3,'Index LA FSM'!$A$349:$BZ$511,"Error"))),'Index LA FSM'!AD$1,0),"Error")</f>
        <v>0</v>
      </c>
      <c r="AE154" s="84" t="str">
        <f>IFERROR(VLOOKUP($A154,IF('Index LA FSM'!$B$4=1,'Index LA FSM'!$A$9:$BZ$171,IF('Index LA FSM'!$B$4=2,'Index LA FSM'!$A$179:$BZ$341,IF('Index LA FSM'!$B$4=3,'Index LA FSM'!$A$349:$BZ$511,"Error"))),'Index LA FSM'!AE$1,0),"Error")</f>
        <v>x</v>
      </c>
      <c r="AF154" s="84">
        <f>IFERROR(VLOOKUP($A154,IF('Index LA FSM'!$B$4=1,'Index LA FSM'!$A$9:$BZ$171,IF('Index LA FSM'!$B$4=2,'Index LA FSM'!$A$179:$BZ$341,IF('Index LA FSM'!$B$4=3,'Index LA FSM'!$A$349:$BZ$511,"Error"))),'Index LA FSM'!AF$1,0),"Error")</f>
        <v>7.0000000000000007E-2</v>
      </c>
      <c r="AG154" s="84">
        <f>IFERROR(VLOOKUP($A154,IF('Index LA FSM'!$B$4=1,'Index LA FSM'!$A$9:$BZ$171,IF('Index LA FSM'!$B$4=2,'Index LA FSM'!$A$179:$BZ$341,IF('Index LA FSM'!$B$4=3,'Index LA FSM'!$A$349:$BZ$511,"Error"))),'Index LA FSM'!AG$1,0),"Error")</f>
        <v>7.0000000000000007E-2</v>
      </c>
      <c r="AH154" s="84">
        <f>IFERROR(VLOOKUP($A154,IF('Index LA FSM'!$B$4=1,'Index LA FSM'!$A$9:$BZ$171,IF('Index LA FSM'!$B$4=2,'Index LA FSM'!$A$179:$BZ$341,IF('Index LA FSM'!$B$4=3,'Index LA FSM'!$A$349:$BZ$511,"Error"))),'Index LA FSM'!AH$1,0),"Error")</f>
        <v>0.57999999999999996</v>
      </c>
      <c r="AI154" s="84">
        <f>IFERROR(VLOOKUP($A154,IF('Index LA FSM'!$B$4=1,'Index LA FSM'!$A$9:$BZ$171,IF('Index LA FSM'!$B$4=2,'Index LA FSM'!$A$179:$BZ$341,IF('Index LA FSM'!$B$4=3,'Index LA FSM'!$A$349:$BZ$511,"Error"))),'Index LA FSM'!AI$1,0),"Error")</f>
        <v>0.56999999999999995</v>
      </c>
      <c r="AJ154" s="84">
        <f>IFERROR(VLOOKUP($A154,IF('Index LA FSM'!$B$4=1,'Index LA FSM'!$A$9:$BZ$171,IF('Index LA FSM'!$B$4=2,'Index LA FSM'!$A$179:$BZ$341,IF('Index LA FSM'!$B$4=3,'Index LA FSM'!$A$349:$BZ$511,"Error"))),'Index LA FSM'!AJ$1,0),"Error")</f>
        <v>0.56999999999999995</v>
      </c>
      <c r="AK154" s="84" t="str">
        <f>IFERROR(VLOOKUP($A154,IF('Index LA FSM'!$B$4=1,'Index LA FSM'!$A$9:$BZ$171,IF('Index LA FSM'!$B$4=2,'Index LA FSM'!$A$179:$BZ$341,IF('Index LA FSM'!$B$4=3,'Index LA FSM'!$A$349:$BZ$511,"Error"))),'Index LA FSM'!AK$1,0),"Error")</f>
        <v>x</v>
      </c>
      <c r="AL154" s="84">
        <f>IFERROR(VLOOKUP($A154,IF('Index LA FSM'!$B$4=1,'Index LA FSM'!$A$9:$BZ$171,IF('Index LA FSM'!$B$4=2,'Index LA FSM'!$A$179:$BZ$341,IF('Index LA FSM'!$B$4=3,'Index LA FSM'!$A$349:$BZ$511,"Error"))),'Index LA FSM'!AL$1,0),"Error")</f>
        <v>0.13</v>
      </c>
      <c r="AM154" s="84">
        <f>IFERROR(VLOOKUP($A154,IF('Index LA FSM'!$B$4=1,'Index LA FSM'!$A$9:$BZ$171,IF('Index LA FSM'!$B$4=2,'Index LA FSM'!$A$179:$BZ$341,IF('Index LA FSM'!$B$4=3,'Index LA FSM'!$A$349:$BZ$511,"Error"))),'Index LA FSM'!AM$1,0),"Error")</f>
        <v>0.12</v>
      </c>
      <c r="AN154" s="84">
        <f>IFERROR(VLOOKUP($A154,IF('Index LA FSM'!$B$4=1,'Index LA FSM'!$A$9:$BZ$171,IF('Index LA FSM'!$B$4=2,'Index LA FSM'!$A$179:$BZ$341,IF('Index LA FSM'!$B$4=3,'Index LA FSM'!$A$349:$BZ$511,"Error"))),'Index LA FSM'!AN$1,0),"Error")</f>
        <v>0</v>
      </c>
      <c r="AO154" s="84" t="str">
        <f>IFERROR(VLOOKUP($A154,IF('Index LA FSM'!$B$4=1,'Index LA FSM'!$A$9:$BZ$171,IF('Index LA FSM'!$B$4=2,'Index LA FSM'!$A$179:$BZ$341,IF('Index LA FSM'!$B$4=3,'Index LA FSM'!$A$349:$BZ$511,"Error"))),'Index LA FSM'!AO$1,0),"Error")</f>
        <v>x</v>
      </c>
      <c r="AP154" s="84" t="str">
        <f>IFERROR(VLOOKUP($A154,IF('Index LA FSM'!$B$4=1,'Index LA FSM'!$A$9:$BZ$171,IF('Index LA FSM'!$B$4=2,'Index LA FSM'!$A$179:$BZ$341,IF('Index LA FSM'!$B$4=3,'Index LA FSM'!$A$349:$BZ$511,"Error"))),'Index LA FSM'!AP$1,0),"Error")</f>
        <v>x</v>
      </c>
      <c r="AQ154" s="84" t="str">
        <f>IFERROR(VLOOKUP($A154,IF('Index LA FSM'!$B$4=1,'Index LA FSM'!$A$9:$BZ$171,IF('Index LA FSM'!$B$4=2,'Index LA FSM'!$A$179:$BZ$341,IF('Index LA FSM'!$B$4=3,'Index LA FSM'!$A$349:$BZ$511,"Error"))),'Index LA FSM'!AQ$1,0),"Error")</f>
        <v>x</v>
      </c>
      <c r="AR154" s="84">
        <f>IFERROR(VLOOKUP($A154,IF('Index LA FSM'!$B$4=1,'Index LA FSM'!$A$9:$BZ$171,IF('Index LA FSM'!$B$4=2,'Index LA FSM'!$A$179:$BZ$341,IF('Index LA FSM'!$B$4=3,'Index LA FSM'!$A$349:$BZ$511,"Error"))),'Index LA FSM'!AR$1,0),"Error")</f>
        <v>0.12</v>
      </c>
      <c r="AS154" s="84">
        <f>IFERROR(VLOOKUP($A154,IF('Index LA FSM'!$B$4=1,'Index LA FSM'!$A$9:$BZ$171,IF('Index LA FSM'!$B$4=2,'Index LA FSM'!$A$179:$BZ$341,IF('Index LA FSM'!$B$4=3,'Index LA FSM'!$A$349:$BZ$511,"Error"))),'Index LA FSM'!AS$1,0),"Error")</f>
        <v>0.11</v>
      </c>
      <c r="AT154" s="84">
        <f>IFERROR(VLOOKUP($A154,IF('Index LA FSM'!$B$4=1,'Index LA FSM'!$A$9:$BZ$171,IF('Index LA FSM'!$B$4=2,'Index LA FSM'!$A$179:$BZ$341,IF('Index LA FSM'!$B$4=3,'Index LA FSM'!$A$349:$BZ$511,"Error"))),'Index LA FSM'!AT$1,0),"Error")</f>
        <v>0.49</v>
      </c>
      <c r="AU154" s="84">
        <f>IFERROR(VLOOKUP($A154,IF('Index LA FSM'!$B$4=1,'Index LA FSM'!$A$9:$BZ$171,IF('Index LA FSM'!$B$4=2,'Index LA FSM'!$A$179:$BZ$341,IF('Index LA FSM'!$B$4=3,'Index LA FSM'!$A$349:$BZ$511,"Error"))),'Index LA FSM'!AU$1,0),"Error")</f>
        <v>0.42</v>
      </c>
      <c r="AV154" s="84">
        <f>IFERROR(VLOOKUP($A154,IF('Index LA FSM'!$B$4=1,'Index LA FSM'!$A$9:$BZ$171,IF('Index LA FSM'!$B$4=2,'Index LA FSM'!$A$179:$BZ$341,IF('Index LA FSM'!$B$4=3,'Index LA FSM'!$A$349:$BZ$511,"Error"))),'Index LA FSM'!AV$1,0),"Error")</f>
        <v>0.42</v>
      </c>
      <c r="AW154" s="84" t="str">
        <f>IFERROR(VLOOKUP($A154,IF('Index LA FSM'!$B$4=1,'Index LA FSM'!$A$9:$BZ$171,IF('Index LA FSM'!$B$4=2,'Index LA FSM'!$A$179:$BZ$341,IF('Index LA FSM'!$B$4=3,'Index LA FSM'!$A$349:$BZ$511,"Error"))),'Index LA FSM'!AW$1,0),"Error")</f>
        <v>x</v>
      </c>
      <c r="AX154" s="84">
        <f>IFERROR(VLOOKUP($A154,IF('Index LA FSM'!$B$4=1,'Index LA FSM'!$A$9:$BZ$171,IF('Index LA FSM'!$B$4=2,'Index LA FSM'!$A$179:$BZ$341,IF('Index LA FSM'!$B$4=3,'Index LA FSM'!$A$349:$BZ$511,"Error"))),'Index LA FSM'!AX$1,0),"Error")</f>
        <v>0.02</v>
      </c>
      <c r="AY154" s="84">
        <f>IFERROR(VLOOKUP($A154,IF('Index LA FSM'!$B$4=1,'Index LA FSM'!$A$9:$BZ$171,IF('Index LA FSM'!$B$4=2,'Index LA FSM'!$A$179:$BZ$341,IF('Index LA FSM'!$B$4=3,'Index LA FSM'!$A$349:$BZ$511,"Error"))),'Index LA FSM'!AY$1,0),"Error")</f>
        <v>0.02</v>
      </c>
      <c r="AZ154" s="84">
        <f>IFERROR(VLOOKUP($A154,IF('Index LA FSM'!$B$4=1,'Index LA FSM'!$A$9:$BZ$171,IF('Index LA FSM'!$B$4=2,'Index LA FSM'!$A$179:$BZ$341,IF('Index LA FSM'!$B$4=3,'Index LA FSM'!$A$349:$BZ$511,"Error"))),'Index LA FSM'!AZ$1,0),"Error")</f>
        <v>0</v>
      </c>
      <c r="BA154" s="84">
        <f>IFERROR(VLOOKUP($A154,IF('Index LA FSM'!$B$4=1,'Index LA FSM'!$A$9:$BZ$171,IF('Index LA FSM'!$B$4=2,'Index LA FSM'!$A$179:$BZ$341,IF('Index LA FSM'!$B$4=3,'Index LA FSM'!$A$349:$BZ$511,"Error"))),'Index LA FSM'!BA$1,0),"Error")</f>
        <v>0</v>
      </c>
      <c r="BB154" s="84">
        <f>IFERROR(VLOOKUP($A154,IF('Index LA FSM'!$B$4=1,'Index LA FSM'!$A$9:$BZ$171,IF('Index LA FSM'!$B$4=2,'Index LA FSM'!$A$179:$BZ$341,IF('Index LA FSM'!$B$4=3,'Index LA FSM'!$A$349:$BZ$511,"Error"))),'Index LA FSM'!BB$1,0),"Error")</f>
        <v>0</v>
      </c>
      <c r="BC154" s="84" t="str">
        <f>IFERROR(VLOOKUP($A154,IF('Index LA FSM'!$B$4=1,'Index LA FSM'!$A$9:$BZ$171,IF('Index LA FSM'!$B$4=2,'Index LA FSM'!$A$179:$BZ$341,IF('Index LA FSM'!$B$4=3,'Index LA FSM'!$A$349:$BZ$511,"Error"))),'Index LA FSM'!BC$1,0),"Error")</f>
        <v>x</v>
      </c>
      <c r="BD154" s="84">
        <f>IFERROR(VLOOKUP($A154,IF('Index LA FSM'!$B$4=1,'Index LA FSM'!$A$9:$BZ$171,IF('Index LA FSM'!$B$4=2,'Index LA FSM'!$A$179:$BZ$341,IF('Index LA FSM'!$B$4=3,'Index LA FSM'!$A$349:$BZ$511,"Error"))),'Index LA FSM'!BD$1,0),"Error")</f>
        <v>0.12</v>
      </c>
      <c r="BE154" s="84">
        <f>IFERROR(VLOOKUP($A154,IF('Index LA FSM'!$B$4=1,'Index LA FSM'!$A$9:$BZ$171,IF('Index LA FSM'!$B$4=2,'Index LA FSM'!$A$179:$BZ$341,IF('Index LA FSM'!$B$4=3,'Index LA FSM'!$A$349:$BZ$511,"Error"))),'Index LA FSM'!BE$1,0),"Error")</f>
        <v>0.12</v>
      </c>
      <c r="BF154" s="84" t="str">
        <f>IFERROR(VLOOKUP($A154,IF('Index LA FSM'!$B$4=1,'Index LA FSM'!$A$9:$BZ$171,IF('Index LA FSM'!$B$4=2,'Index LA FSM'!$A$179:$BZ$341,IF('Index LA FSM'!$B$4=3,'Index LA FSM'!$A$349:$BZ$511,"Error"))),'Index LA FSM'!BF$1,0),"Error")</f>
        <v>x</v>
      </c>
      <c r="BG154" s="84">
        <f>IFERROR(VLOOKUP($A154,IF('Index LA FSM'!$B$4=1,'Index LA FSM'!$A$9:$BZ$171,IF('Index LA FSM'!$B$4=2,'Index LA FSM'!$A$179:$BZ$341,IF('Index LA FSM'!$B$4=3,'Index LA FSM'!$A$349:$BZ$511,"Error"))),'Index LA FSM'!BG$1,0),"Error")</f>
        <v>7.0000000000000007E-2</v>
      </c>
      <c r="BH154" s="84">
        <f>IFERROR(VLOOKUP($A154,IF('Index LA FSM'!$B$4=1,'Index LA FSM'!$A$9:$BZ$171,IF('Index LA FSM'!$B$4=2,'Index LA FSM'!$A$179:$BZ$341,IF('Index LA FSM'!$B$4=3,'Index LA FSM'!$A$349:$BZ$511,"Error"))),'Index LA FSM'!BH$1,0),"Error")</f>
        <v>7.0000000000000007E-2</v>
      </c>
      <c r="BI154" s="84" t="str">
        <f>IFERROR(VLOOKUP($A154,IF('Index LA FSM'!$B$4=1,'Index LA FSM'!$A$9:$BZ$171,IF('Index LA FSM'!$B$4=2,'Index LA FSM'!$A$179:$BZ$341,IF('Index LA FSM'!$B$4=3,'Index LA FSM'!$A$349:$BZ$511,"Error"))),'Index LA FSM'!BI$1,0),"Error")</f>
        <v>x</v>
      </c>
      <c r="BJ154" s="84">
        <f>IFERROR(VLOOKUP($A154,IF('Index LA FSM'!$B$4=1,'Index LA FSM'!$A$9:$BZ$171,IF('Index LA FSM'!$B$4=2,'Index LA FSM'!$A$179:$BZ$341,IF('Index LA FSM'!$B$4=3,'Index LA FSM'!$A$349:$BZ$511,"Error"))),'Index LA FSM'!BJ$1,0),"Error")</f>
        <v>0.05</v>
      </c>
      <c r="BK154" s="84">
        <f>IFERROR(VLOOKUP($A154,IF('Index LA FSM'!$B$4=1,'Index LA FSM'!$A$9:$BZ$171,IF('Index LA FSM'!$B$4=2,'Index LA FSM'!$A$179:$BZ$341,IF('Index LA FSM'!$B$4=3,'Index LA FSM'!$A$349:$BZ$511,"Error"))),'Index LA FSM'!BK$1,0),"Error")</f>
        <v>0.05</v>
      </c>
      <c r="BL154" s="84">
        <f>IFERROR(VLOOKUP($A154,IF('Index LA FSM'!$B$4=1,'Index LA FSM'!$A$9:$BZ$171,IF('Index LA FSM'!$B$4=2,'Index LA FSM'!$A$179:$BZ$341,IF('Index LA FSM'!$B$4=3,'Index LA FSM'!$A$349:$BZ$511,"Error"))),'Index LA FSM'!BL$1,0),"Error")</f>
        <v>0</v>
      </c>
      <c r="BM154" s="84" t="str">
        <f>IFERROR(VLOOKUP($A154,IF('Index LA FSM'!$B$4=1,'Index LA FSM'!$A$9:$BZ$171,IF('Index LA FSM'!$B$4=2,'Index LA FSM'!$A$179:$BZ$341,IF('Index LA FSM'!$B$4=3,'Index LA FSM'!$A$349:$BZ$511,"Error"))),'Index LA FSM'!BM$1,0),"Error")</f>
        <v>x</v>
      </c>
      <c r="BN154" s="84" t="str">
        <f>IFERROR(VLOOKUP($A154,IF('Index LA FSM'!$B$4=1,'Index LA FSM'!$A$9:$BZ$171,IF('Index LA FSM'!$B$4=2,'Index LA FSM'!$A$179:$BZ$341,IF('Index LA FSM'!$B$4=3,'Index LA FSM'!$A$349:$BZ$511,"Error"))),'Index LA FSM'!BN$1,0),"Error")</f>
        <v>x</v>
      </c>
      <c r="BO154" s="84" t="str">
        <f>IFERROR(VLOOKUP($A154,IF('Index LA FSM'!$B$4=1,'Index LA FSM'!$A$9:$BZ$171,IF('Index LA FSM'!$B$4=2,'Index LA FSM'!$A$179:$BZ$341,IF('Index LA FSM'!$B$4=3,'Index LA FSM'!$A$349:$BZ$511,"Error"))),'Index LA FSM'!BO$1,0),"Error")</f>
        <v>x</v>
      </c>
      <c r="BP154" s="84">
        <f>IFERROR(VLOOKUP($A154,IF('Index LA FSM'!$B$4=1,'Index LA FSM'!$A$9:$BZ$171,IF('Index LA FSM'!$B$4=2,'Index LA FSM'!$A$179:$BZ$341,IF('Index LA FSM'!$B$4=3,'Index LA FSM'!$A$349:$BZ$511,"Error"))),'Index LA FSM'!BP$1,0),"Error")</f>
        <v>0.02</v>
      </c>
      <c r="BQ154" s="84">
        <f>IFERROR(VLOOKUP($A154,IF('Index LA FSM'!$B$4=1,'Index LA FSM'!$A$9:$BZ$171,IF('Index LA FSM'!$B$4=2,'Index LA FSM'!$A$179:$BZ$341,IF('Index LA FSM'!$B$4=3,'Index LA FSM'!$A$349:$BZ$511,"Error"))),'Index LA FSM'!BQ$1,0),"Error")</f>
        <v>0.02</v>
      </c>
      <c r="BR154" s="84" t="str">
        <f>IFERROR(VLOOKUP($A154,IF('Index LA FSM'!$B$4=1,'Index LA FSM'!$A$9:$BZ$171,IF('Index LA FSM'!$B$4=2,'Index LA FSM'!$A$179:$BZ$341,IF('Index LA FSM'!$B$4=3,'Index LA FSM'!$A$349:$BZ$511,"Error"))),'Index LA FSM'!BR$1,0),"Error")</f>
        <v>x</v>
      </c>
      <c r="BS154" s="84">
        <f>IFERROR(VLOOKUP($A154,IF('Index LA FSM'!$B$4=1,'Index LA FSM'!$A$9:$BZ$171,IF('Index LA FSM'!$B$4=2,'Index LA FSM'!$A$179:$BZ$341,IF('Index LA FSM'!$B$4=3,'Index LA FSM'!$A$349:$BZ$511,"Error"))),'Index LA FSM'!BS$1,0),"Error")</f>
        <v>0.08</v>
      </c>
      <c r="BT154" s="84">
        <f>IFERROR(VLOOKUP($A154,IF('Index LA FSM'!$B$4=1,'Index LA FSM'!$A$9:$BZ$171,IF('Index LA FSM'!$B$4=2,'Index LA FSM'!$A$179:$BZ$341,IF('Index LA FSM'!$B$4=3,'Index LA FSM'!$A$349:$BZ$511,"Error"))),'Index LA FSM'!BT$1,0),"Error")</f>
        <v>0.08</v>
      </c>
      <c r="BU154" s="84">
        <f>IFERROR(VLOOKUP($A154,IF('Index LA FSM'!$B$4=1,'Index LA FSM'!$A$9:$BZ$171,IF('Index LA FSM'!$B$4=2,'Index LA FSM'!$A$179:$BZ$341,IF('Index LA FSM'!$B$4=3,'Index LA FSM'!$A$349:$BZ$511,"Error"))),'Index LA FSM'!BU$1,0),"Error")</f>
        <v>0</v>
      </c>
      <c r="BV154" s="84">
        <f>IFERROR(VLOOKUP($A154,IF('Index LA FSM'!$B$4=1,'Index LA FSM'!$A$9:$BZ$171,IF('Index LA FSM'!$B$4=2,'Index LA FSM'!$A$179:$BZ$341,IF('Index LA FSM'!$B$4=3,'Index LA FSM'!$A$349:$BZ$511,"Error"))),'Index LA FSM'!BV$1,0),"Error")</f>
        <v>0.02</v>
      </c>
      <c r="BW154" s="84">
        <f>IFERROR(VLOOKUP($A154,IF('Index LA FSM'!$B$4=1,'Index LA FSM'!$A$9:$BZ$171,IF('Index LA FSM'!$B$4=2,'Index LA FSM'!$A$179:$BZ$341,IF('Index LA FSM'!$B$4=3,'Index LA FSM'!$A$349:$BZ$511,"Error"))),'Index LA FSM'!BW$1,0),"Error")</f>
        <v>0.02</v>
      </c>
      <c r="BX154" s="84" t="str">
        <f>IFERROR(VLOOKUP($A154,IF('Index LA FSM'!$B$4=1,'Index LA FSM'!$A$9:$BZ$171,IF('Index LA FSM'!$B$4=2,'Index LA FSM'!$A$179:$BZ$341,IF('Index LA FSM'!$B$4=3,'Index LA FSM'!$A$349:$BZ$511,"Error"))),'Index LA FSM'!BX$1,0),"Error")</f>
        <v>x</v>
      </c>
      <c r="BY154" s="84">
        <f>IFERROR(VLOOKUP($A154,IF('Index LA FSM'!$B$4=1,'Index LA FSM'!$A$9:$BZ$171,IF('Index LA FSM'!$B$4=2,'Index LA FSM'!$A$179:$BZ$341,IF('Index LA FSM'!$B$4=3,'Index LA FSM'!$A$349:$BZ$511,"Error"))),'Index LA FSM'!BY$1,0),"Error")</f>
        <v>0.1</v>
      </c>
      <c r="BZ154" s="84">
        <f>IFERROR(VLOOKUP($A154,IF('Index LA FSM'!$B$4=1,'Index LA FSM'!$A$9:$BZ$171,IF('Index LA FSM'!$B$4=2,'Index LA FSM'!$A$179:$BZ$341,IF('Index LA FSM'!$B$4=3,'Index LA FSM'!$A$349:$BZ$511,"Error"))),'Index LA FSM'!BZ$1,0),"Error")</f>
        <v>0.09</v>
      </c>
    </row>
    <row r="155" spans="1:78" s="15" customFormat="1" x14ac:dyDescent="0.2">
      <c r="A155" s="20">
        <v>335</v>
      </c>
      <c r="B155" s="20" t="s">
        <v>306</v>
      </c>
      <c r="C155" s="45" t="s">
        <v>159</v>
      </c>
      <c r="D155" s="113">
        <f>IFERROR(VLOOKUP($A155,IF('Index LA FSM'!$B$4=1,'Index LA FSM'!$A$9:$BZ$171,IF('Index LA FSM'!$B$4=2,'Index LA FSM'!$A$179:$BZ$341,IF('Index LA FSM'!$B$4=3,'Index LA FSM'!$A$349:$BZ$511,"Error"))),'Index LA FSM'!D$1,0),"Error")</f>
        <v>160</v>
      </c>
      <c r="E155" s="113">
        <f>IFERROR(VLOOKUP($A155,IF('Index LA FSM'!$B$4=1,'Index LA FSM'!$A$9:$BZ$171,IF('Index LA FSM'!$B$4=2,'Index LA FSM'!$A$179:$BZ$341,IF('Index LA FSM'!$B$4=3,'Index LA FSM'!$A$349:$BZ$511,"Error"))),'Index LA FSM'!E$1,0),"Error")</f>
        <v>1160</v>
      </c>
      <c r="F155" s="113">
        <f>IFERROR(VLOOKUP($A155,IF('Index LA FSM'!$B$4=1,'Index LA FSM'!$A$9:$BZ$171,IF('Index LA FSM'!$B$4=2,'Index LA FSM'!$A$179:$BZ$341,IF('Index LA FSM'!$B$4=3,'Index LA FSM'!$A$349:$BZ$511,"Error"))),'Index LA FSM'!F$1,0),"Error")</f>
        <v>1320</v>
      </c>
      <c r="G155" s="84">
        <f>IFERROR(VLOOKUP($A155,IF('Index LA FSM'!$B$4=1,'Index LA FSM'!$A$9:$BZ$171,IF('Index LA FSM'!$B$4=2,'Index LA FSM'!$A$179:$BZ$341,IF('Index LA FSM'!$B$4=3,'Index LA FSM'!$A$349:$BZ$511,"Error"))),'Index LA FSM'!G$1,0),"Error")</f>
        <v>0.84</v>
      </c>
      <c r="H155" s="84">
        <f>IFERROR(VLOOKUP($A155,IF('Index LA FSM'!$B$4=1,'Index LA FSM'!$A$9:$BZ$171,IF('Index LA FSM'!$B$4=2,'Index LA FSM'!$A$179:$BZ$341,IF('Index LA FSM'!$B$4=3,'Index LA FSM'!$A$349:$BZ$511,"Error"))),'Index LA FSM'!H$1,0),"Error")</f>
        <v>0.84</v>
      </c>
      <c r="I155" s="84">
        <f>IFERROR(VLOOKUP($A155,IF('Index LA FSM'!$B$4=1,'Index LA FSM'!$A$9:$BZ$171,IF('Index LA FSM'!$B$4=2,'Index LA FSM'!$A$179:$BZ$341,IF('Index LA FSM'!$B$4=3,'Index LA FSM'!$A$349:$BZ$511,"Error"))),'Index LA FSM'!I$1,0),"Error")</f>
        <v>0.84</v>
      </c>
      <c r="J155" s="84">
        <f>IFERROR(VLOOKUP($A155,IF('Index LA FSM'!$B$4=1,'Index LA FSM'!$A$9:$BZ$171,IF('Index LA FSM'!$B$4=2,'Index LA FSM'!$A$179:$BZ$341,IF('Index LA FSM'!$B$4=3,'Index LA FSM'!$A$349:$BZ$511,"Error"))),'Index LA FSM'!J$1,0),"Error")</f>
        <v>0.77</v>
      </c>
      <c r="K155" s="84">
        <f>IFERROR(VLOOKUP($A155,IF('Index LA FSM'!$B$4=1,'Index LA FSM'!$A$9:$BZ$171,IF('Index LA FSM'!$B$4=2,'Index LA FSM'!$A$179:$BZ$341,IF('Index LA FSM'!$B$4=3,'Index LA FSM'!$A$349:$BZ$511,"Error"))),'Index LA FSM'!K$1,0),"Error")</f>
        <v>0.78</v>
      </c>
      <c r="L155" s="84">
        <f>IFERROR(VLOOKUP($A155,IF('Index LA FSM'!$B$4=1,'Index LA FSM'!$A$9:$BZ$171,IF('Index LA FSM'!$B$4=2,'Index LA FSM'!$A$179:$BZ$341,IF('Index LA FSM'!$B$4=3,'Index LA FSM'!$A$349:$BZ$511,"Error"))),'Index LA FSM'!L$1,0),"Error")</f>
        <v>0.78</v>
      </c>
      <c r="M155" s="84">
        <f>IFERROR(VLOOKUP($A155,IF('Index LA FSM'!$B$4=1,'Index LA FSM'!$A$9:$BZ$171,IF('Index LA FSM'!$B$4=2,'Index LA FSM'!$A$179:$BZ$341,IF('Index LA FSM'!$B$4=3,'Index LA FSM'!$A$349:$BZ$511,"Error"))),'Index LA FSM'!M$1,0),"Error")</f>
        <v>0.17</v>
      </c>
      <c r="N155" s="84">
        <f>IFERROR(VLOOKUP($A155,IF('Index LA FSM'!$B$4=1,'Index LA FSM'!$A$9:$BZ$171,IF('Index LA FSM'!$B$4=2,'Index LA FSM'!$A$179:$BZ$341,IF('Index LA FSM'!$B$4=3,'Index LA FSM'!$A$349:$BZ$511,"Error"))),'Index LA FSM'!N$1,0),"Error")</f>
        <v>7.0000000000000007E-2</v>
      </c>
      <c r="O155" s="84">
        <f>IFERROR(VLOOKUP($A155,IF('Index LA FSM'!$B$4=1,'Index LA FSM'!$A$9:$BZ$171,IF('Index LA FSM'!$B$4=2,'Index LA FSM'!$A$179:$BZ$341,IF('Index LA FSM'!$B$4=3,'Index LA FSM'!$A$349:$BZ$511,"Error"))),'Index LA FSM'!O$1,0),"Error")</f>
        <v>0.08</v>
      </c>
      <c r="P155" s="84">
        <f>IFERROR(VLOOKUP($A155,IF('Index LA FSM'!$B$4=1,'Index LA FSM'!$A$9:$BZ$171,IF('Index LA FSM'!$B$4=2,'Index LA FSM'!$A$179:$BZ$341,IF('Index LA FSM'!$B$4=3,'Index LA FSM'!$A$349:$BZ$511,"Error"))),'Index LA FSM'!P$1,0),"Error")</f>
        <v>0</v>
      </c>
      <c r="Q155" s="84" t="str">
        <f>IFERROR(VLOOKUP($A155,IF('Index LA FSM'!$B$4=1,'Index LA FSM'!$A$9:$BZ$171,IF('Index LA FSM'!$B$4=2,'Index LA FSM'!$A$179:$BZ$341,IF('Index LA FSM'!$B$4=3,'Index LA FSM'!$A$349:$BZ$511,"Error"))),'Index LA FSM'!Q$1,0),"Error")</f>
        <v>x</v>
      </c>
      <c r="R155" s="84" t="str">
        <f>IFERROR(VLOOKUP($A155,IF('Index LA FSM'!$B$4=1,'Index LA FSM'!$A$9:$BZ$171,IF('Index LA FSM'!$B$4=2,'Index LA FSM'!$A$179:$BZ$341,IF('Index LA FSM'!$B$4=3,'Index LA FSM'!$A$349:$BZ$511,"Error"))),'Index LA FSM'!R$1,0),"Error")</f>
        <v>x</v>
      </c>
      <c r="S155" s="84">
        <f>IFERROR(VLOOKUP($A155,IF('Index LA FSM'!$B$4=1,'Index LA FSM'!$A$9:$BZ$171,IF('Index LA FSM'!$B$4=2,'Index LA FSM'!$A$179:$BZ$341,IF('Index LA FSM'!$B$4=3,'Index LA FSM'!$A$349:$BZ$511,"Error"))),'Index LA FSM'!S$1,0),"Error")</f>
        <v>0.04</v>
      </c>
      <c r="T155" s="84">
        <f>IFERROR(VLOOKUP($A155,IF('Index LA FSM'!$B$4=1,'Index LA FSM'!$A$9:$BZ$171,IF('Index LA FSM'!$B$4=2,'Index LA FSM'!$A$179:$BZ$341,IF('Index LA FSM'!$B$4=3,'Index LA FSM'!$A$349:$BZ$511,"Error"))),'Index LA FSM'!T$1,0),"Error")</f>
        <v>0.04</v>
      </c>
      <c r="U155" s="84">
        <f>IFERROR(VLOOKUP($A155,IF('Index LA FSM'!$B$4=1,'Index LA FSM'!$A$9:$BZ$171,IF('Index LA FSM'!$B$4=2,'Index LA FSM'!$A$179:$BZ$341,IF('Index LA FSM'!$B$4=3,'Index LA FSM'!$A$349:$BZ$511,"Error"))),'Index LA FSM'!U$1,0),"Error")</f>
        <v>0.04</v>
      </c>
      <c r="V155" s="84">
        <f>IFERROR(VLOOKUP($A155,IF('Index LA FSM'!$B$4=1,'Index LA FSM'!$A$9:$BZ$171,IF('Index LA FSM'!$B$4=2,'Index LA FSM'!$A$179:$BZ$341,IF('Index LA FSM'!$B$4=3,'Index LA FSM'!$A$349:$BZ$511,"Error"))),'Index LA FSM'!V$1,0),"Error")</f>
        <v>0.04</v>
      </c>
      <c r="W155" s="84">
        <f>IFERROR(VLOOKUP($A155,IF('Index LA FSM'!$B$4=1,'Index LA FSM'!$A$9:$BZ$171,IF('Index LA FSM'!$B$4=2,'Index LA FSM'!$A$179:$BZ$341,IF('Index LA FSM'!$B$4=3,'Index LA FSM'!$A$349:$BZ$511,"Error"))),'Index LA FSM'!W$1,0),"Error")</f>
        <v>0.01</v>
      </c>
      <c r="X155" s="84">
        <f>IFERROR(VLOOKUP($A155,IF('Index LA FSM'!$B$4=1,'Index LA FSM'!$A$9:$BZ$171,IF('Index LA FSM'!$B$4=2,'Index LA FSM'!$A$179:$BZ$341,IF('Index LA FSM'!$B$4=3,'Index LA FSM'!$A$349:$BZ$511,"Error"))),'Index LA FSM'!X$1,0),"Error")</f>
        <v>0.01</v>
      </c>
      <c r="Y155" s="84">
        <f>IFERROR(VLOOKUP($A155,IF('Index LA FSM'!$B$4=1,'Index LA FSM'!$A$9:$BZ$171,IF('Index LA FSM'!$B$4=2,'Index LA FSM'!$A$179:$BZ$341,IF('Index LA FSM'!$B$4=3,'Index LA FSM'!$A$349:$BZ$511,"Error"))),'Index LA FSM'!Y$1,0),"Error")</f>
        <v>0</v>
      </c>
      <c r="Z155" s="84">
        <f>IFERROR(VLOOKUP($A155,IF('Index LA FSM'!$B$4=1,'Index LA FSM'!$A$9:$BZ$171,IF('Index LA FSM'!$B$4=2,'Index LA FSM'!$A$179:$BZ$341,IF('Index LA FSM'!$B$4=3,'Index LA FSM'!$A$349:$BZ$511,"Error"))),'Index LA FSM'!Z$1,0),"Error")</f>
        <v>0</v>
      </c>
      <c r="AA155" s="84">
        <f>IFERROR(VLOOKUP($A155,IF('Index LA FSM'!$B$4=1,'Index LA FSM'!$A$9:$BZ$171,IF('Index LA FSM'!$B$4=2,'Index LA FSM'!$A$179:$BZ$341,IF('Index LA FSM'!$B$4=3,'Index LA FSM'!$A$349:$BZ$511,"Error"))),'Index LA FSM'!AA$1,0),"Error")</f>
        <v>0</v>
      </c>
      <c r="AB155" s="84">
        <f>IFERROR(VLOOKUP($A155,IF('Index LA FSM'!$B$4=1,'Index LA FSM'!$A$9:$BZ$171,IF('Index LA FSM'!$B$4=2,'Index LA FSM'!$A$179:$BZ$341,IF('Index LA FSM'!$B$4=3,'Index LA FSM'!$A$349:$BZ$511,"Error"))),'Index LA FSM'!AB$1,0),"Error")</f>
        <v>0</v>
      </c>
      <c r="AC155" s="84">
        <f>IFERROR(VLOOKUP($A155,IF('Index LA FSM'!$B$4=1,'Index LA FSM'!$A$9:$BZ$171,IF('Index LA FSM'!$B$4=2,'Index LA FSM'!$A$179:$BZ$341,IF('Index LA FSM'!$B$4=3,'Index LA FSM'!$A$349:$BZ$511,"Error"))),'Index LA FSM'!AC$1,0),"Error")</f>
        <v>0</v>
      </c>
      <c r="AD155" s="84">
        <f>IFERROR(VLOOKUP($A155,IF('Index LA FSM'!$B$4=1,'Index LA FSM'!$A$9:$BZ$171,IF('Index LA FSM'!$B$4=2,'Index LA FSM'!$A$179:$BZ$341,IF('Index LA FSM'!$B$4=3,'Index LA FSM'!$A$349:$BZ$511,"Error"))),'Index LA FSM'!AD$1,0),"Error")</f>
        <v>0</v>
      </c>
      <c r="AE155" s="84">
        <f>IFERROR(VLOOKUP($A155,IF('Index LA FSM'!$B$4=1,'Index LA FSM'!$A$9:$BZ$171,IF('Index LA FSM'!$B$4=2,'Index LA FSM'!$A$179:$BZ$341,IF('Index LA FSM'!$B$4=3,'Index LA FSM'!$A$349:$BZ$511,"Error"))),'Index LA FSM'!AE$1,0),"Error")</f>
        <v>0.08</v>
      </c>
      <c r="AF155" s="84">
        <f>IFERROR(VLOOKUP($A155,IF('Index LA FSM'!$B$4=1,'Index LA FSM'!$A$9:$BZ$171,IF('Index LA FSM'!$B$4=2,'Index LA FSM'!$A$179:$BZ$341,IF('Index LA FSM'!$B$4=3,'Index LA FSM'!$A$349:$BZ$511,"Error"))),'Index LA FSM'!AF$1,0),"Error")</f>
        <v>0.06</v>
      </c>
      <c r="AG155" s="84">
        <f>IFERROR(VLOOKUP($A155,IF('Index LA FSM'!$B$4=1,'Index LA FSM'!$A$9:$BZ$171,IF('Index LA FSM'!$B$4=2,'Index LA FSM'!$A$179:$BZ$341,IF('Index LA FSM'!$B$4=3,'Index LA FSM'!$A$349:$BZ$511,"Error"))),'Index LA FSM'!AG$1,0),"Error")</f>
        <v>7.0000000000000007E-2</v>
      </c>
      <c r="AH155" s="84">
        <f>IFERROR(VLOOKUP($A155,IF('Index LA FSM'!$B$4=1,'Index LA FSM'!$A$9:$BZ$171,IF('Index LA FSM'!$B$4=2,'Index LA FSM'!$A$179:$BZ$341,IF('Index LA FSM'!$B$4=3,'Index LA FSM'!$A$349:$BZ$511,"Error"))),'Index LA FSM'!AH$1,0),"Error")</f>
        <v>0.52</v>
      </c>
      <c r="AI155" s="84">
        <f>IFERROR(VLOOKUP($A155,IF('Index LA FSM'!$B$4=1,'Index LA FSM'!$A$9:$BZ$171,IF('Index LA FSM'!$B$4=2,'Index LA FSM'!$A$179:$BZ$341,IF('Index LA FSM'!$B$4=3,'Index LA FSM'!$A$349:$BZ$511,"Error"))),'Index LA FSM'!AI$1,0),"Error")</f>
        <v>0.67</v>
      </c>
      <c r="AJ155" s="84">
        <f>IFERROR(VLOOKUP($A155,IF('Index LA FSM'!$B$4=1,'Index LA FSM'!$A$9:$BZ$171,IF('Index LA FSM'!$B$4=2,'Index LA FSM'!$A$179:$BZ$341,IF('Index LA FSM'!$B$4=3,'Index LA FSM'!$A$349:$BZ$511,"Error"))),'Index LA FSM'!AJ$1,0),"Error")</f>
        <v>0.65</v>
      </c>
      <c r="AK155" s="84">
        <f>IFERROR(VLOOKUP($A155,IF('Index LA FSM'!$B$4=1,'Index LA FSM'!$A$9:$BZ$171,IF('Index LA FSM'!$B$4=2,'Index LA FSM'!$A$179:$BZ$341,IF('Index LA FSM'!$B$4=3,'Index LA FSM'!$A$349:$BZ$511,"Error"))),'Index LA FSM'!AK$1,0),"Error")</f>
        <v>0.1</v>
      </c>
      <c r="AL155" s="84">
        <f>IFERROR(VLOOKUP($A155,IF('Index LA FSM'!$B$4=1,'Index LA FSM'!$A$9:$BZ$171,IF('Index LA FSM'!$B$4=2,'Index LA FSM'!$A$179:$BZ$341,IF('Index LA FSM'!$B$4=3,'Index LA FSM'!$A$349:$BZ$511,"Error"))),'Index LA FSM'!AL$1,0),"Error")</f>
        <v>0.26</v>
      </c>
      <c r="AM155" s="84">
        <f>IFERROR(VLOOKUP($A155,IF('Index LA FSM'!$B$4=1,'Index LA FSM'!$A$9:$BZ$171,IF('Index LA FSM'!$B$4=2,'Index LA FSM'!$A$179:$BZ$341,IF('Index LA FSM'!$B$4=3,'Index LA FSM'!$A$349:$BZ$511,"Error"))),'Index LA FSM'!AM$1,0),"Error")</f>
        <v>0.24</v>
      </c>
      <c r="AN155" s="84" t="str">
        <f>IFERROR(VLOOKUP($A155,IF('Index LA FSM'!$B$4=1,'Index LA FSM'!$A$9:$BZ$171,IF('Index LA FSM'!$B$4=2,'Index LA FSM'!$A$179:$BZ$341,IF('Index LA FSM'!$B$4=3,'Index LA FSM'!$A$349:$BZ$511,"Error"))),'Index LA FSM'!AN$1,0),"Error")</f>
        <v>x</v>
      </c>
      <c r="AO155" s="84">
        <f>IFERROR(VLOOKUP($A155,IF('Index LA FSM'!$B$4=1,'Index LA FSM'!$A$9:$BZ$171,IF('Index LA FSM'!$B$4=2,'Index LA FSM'!$A$179:$BZ$341,IF('Index LA FSM'!$B$4=3,'Index LA FSM'!$A$349:$BZ$511,"Error"))),'Index LA FSM'!AO$1,0),"Error")</f>
        <v>0.01</v>
      </c>
      <c r="AP155" s="84">
        <f>IFERROR(VLOOKUP($A155,IF('Index LA FSM'!$B$4=1,'Index LA FSM'!$A$9:$BZ$171,IF('Index LA FSM'!$B$4=2,'Index LA FSM'!$A$179:$BZ$341,IF('Index LA FSM'!$B$4=3,'Index LA FSM'!$A$349:$BZ$511,"Error"))),'Index LA FSM'!AP$1,0),"Error")</f>
        <v>0.01</v>
      </c>
      <c r="AQ155" s="84">
        <f>IFERROR(VLOOKUP($A155,IF('Index LA FSM'!$B$4=1,'Index LA FSM'!$A$9:$BZ$171,IF('Index LA FSM'!$B$4=2,'Index LA FSM'!$A$179:$BZ$341,IF('Index LA FSM'!$B$4=3,'Index LA FSM'!$A$349:$BZ$511,"Error"))),'Index LA FSM'!AQ$1,0),"Error")</f>
        <v>0.06</v>
      </c>
      <c r="AR155" s="84">
        <f>IFERROR(VLOOKUP($A155,IF('Index LA FSM'!$B$4=1,'Index LA FSM'!$A$9:$BZ$171,IF('Index LA FSM'!$B$4=2,'Index LA FSM'!$A$179:$BZ$341,IF('Index LA FSM'!$B$4=3,'Index LA FSM'!$A$349:$BZ$511,"Error"))),'Index LA FSM'!AR$1,0),"Error")</f>
        <v>0.14000000000000001</v>
      </c>
      <c r="AS155" s="84">
        <f>IFERROR(VLOOKUP($A155,IF('Index LA FSM'!$B$4=1,'Index LA FSM'!$A$9:$BZ$171,IF('Index LA FSM'!$B$4=2,'Index LA FSM'!$A$179:$BZ$341,IF('Index LA FSM'!$B$4=3,'Index LA FSM'!$A$349:$BZ$511,"Error"))),'Index LA FSM'!AS$1,0),"Error")</f>
        <v>0.13</v>
      </c>
      <c r="AT155" s="84">
        <f>IFERROR(VLOOKUP($A155,IF('Index LA FSM'!$B$4=1,'Index LA FSM'!$A$9:$BZ$171,IF('Index LA FSM'!$B$4=2,'Index LA FSM'!$A$179:$BZ$341,IF('Index LA FSM'!$B$4=3,'Index LA FSM'!$A$349:$BZ$511,"Error"))),'Index LA FSM'!AT$1,0),"Error")</f>
        <v>0.41</v>
      </c>
      <c r="AU155" s="84">
        <f>IFERROR(VLOOKUP($A155,IF('Index LA FSM'!$B$4=1,'Index LA FSM'!$A$9:$BZ$171,IF('Index LA FSM'!$B$4=2,'Index LA FSM'!$A$179:$BZ$341,IF('Index LA FSM'!$B$4=3,'Index LA FSM'!$A$349:$BZ$511,"Error"))),'Index LA FSM'!AU$1,0),"Error")</f>
        <v>0.41</v>
      </c>
      <c r="AV155" s="84">
        <f>IFERROR(VLOOKUP($A155,IF('Index LA FSM'!$B$4=1,'Index LA FSM'!$A$9:$BZ$171,IF('Index LA FSM'!$B$4=2,'Index LA FSM'!$A$179:$BZ$341,IF('Index LA FSM'!$B$4=3,'Index LA FSM'!$A$349:$BZ$511,"Error"))),'Index LA FSM'!AV$1,0),"Error")</f>
        <v>0.41</v>
      </c>
      <c r="AW155" s="84" t="str">
        <f>IFERROR(VLOOKUP($A155,IF('Index LA FSM'!$B$4=1,'Index LA FSM'!$A$9:$BZ$171,IF('Index LA FSM'!$B$4=2,'Index LA FSM'!$A$179:$BZ$341,IF('Index LA FSM'!$B$4=3,'Index LA FSM'!$A$349:$BZ$511,"Error"))),'Index LA FSM'!AW$1,0),"Error")</f>
        <v>x</v>
      </c>
      <c r="AX155" s="84" t="str">
        <f>IFERROR(VLOOKUP($A155,IF('Index LA FSM'!$B$4=1,'Index LA FSM'!$A$9:$BZ$171,IF('Index LA FSM'!$B$4=2,'Index LA FSM'!$A$179:$BZ$341,IF('Index LA FSM'!$B$4=3,'Index LA FSM'!$A$349:$BZ$511,"Error"))),'Index LA FSM'!AX$1,0),"Error")</f>
        <v>x</v>
      </c>
      <c r="AY155" s="84" t="str">
        <f>IFERROR(VLOOKUP($A155,IF('Index LA FSM'!$B$4=1,'Index LA FSM'!$A$9:$BZ$171,IF('Index LA FSM'!$B$4=2,'Index LA FSM'!$A$179:$BZ$341,IF('Index LA FSM'!$B$4=3,'Index LA FSM'!$A$349:$BZ$511,"Error"))),'Index LA FSM'!AY$1,0),"Error")</f>
        <v>x</v>
      </c>
      <c r="AZ155" s="84">
        <f>IFERROR(VLOOKUP($A155,IF('Index LA FSM'!$B$4=1,'Index LA FSM'!$A$9:$BZ$171,IF('Index LA FSM'!$B$4=2,'Index LA FSM'!$A$179:$BZ$341,IF('Index LA FSM'!$B$4=3,'Index LA FSM'!$A$349:$BZ$511,"Error"))),'Index LA FSM'!AZ$1,0),"Error")</f>
        <v>0</v>
      </c>
      <c r="BA155" s="84" t="str">
        <f>IFERROR(VLOOKUP($A155,IF('Index LA FSM'!$B$4=1,'Index LA FSM'!$A$9:$BZ$171,IF('Index LA FSM'!$B$4=2,'Index LA FSM'!$A$179:$BZ$341,IF('Index LA FSM'!$B$4=3,'Index LA FSM'!$A$349:$BZ$511,"Error"))),'Index LA FSM'!BA$1,0),"Error")</f>
        <v>x</v>
      </c>
      <c r="BB155" s="84" t="str">
        <f>IFERROR(VLOOKUP($A155,IF('Index LA FSM'!$B$4=1,'Index LA FSM'!$A$9:$BZ$171,IF('Index LA FSM'!$B$4=2,'Index LA FSM'!$A$179:$BZ$341,IF('Index LA FSM'!$B$4=3,'Index LA FSM'!$A$349:$BZ$511,"Error"))),'Index LA FSM'!BB$1,0),"Error")</f>
        <v>x</v>
      </c>
      <c r="BC155" s="84">
        <f>IFERROR(VLOOKUP($A155,IF('Index LA FSM'!$B$4=1,'Index LA FSM'!$A$9:$BZ$171,IF('Index LA FSM'!$B$4=2,'Index LA FSM'!$A$179:$BZ$341,IF('Index LA FSM'!$B$4=3,'Index LA FSM'!$A$349:$BZ$511,"Error"))),'Index LA FSM'!BC$1,0),"Error")</f>
        <v>0.05</v>
      </c>
      <c r="BD155" s="84">
        <f>IFERROR(VLOOKUP($A155,IF('Index LA FSM'!$B$4=1,'Index LA FSM'!$A$9:$BZ$171,IF('Index LA FSM'!$B$4=2,'Index LA FSM'!$A$179:$BZ$341,IF('Index LA FSM'!$B$4=3,'Index LA FSM'!$A$349:$BZ$511,"Error"))),'Index LA FSM'!BD$1,0),"Error")</f>
        <v>0.04</v>
      </c>
      <c r="BE155" s="84">
        <f>IFERROR(VLOOKUP($A155,IF('Index LA FSM'!$B$4=1,'Index LA FSM'!$A$9:$BZ$171,IF('Index LA FSM'!$B$4=2,'Index LA FSM'!$A$179:$BZ$341,IF('Index LA FSM'!$B$4=3,'Index LA FSM'!$A$349:$BZ$511,"Error"))),'Index LA FSM'!BE$1,0),"Error")</f>
        <v>0.04</v>
      </c>
      <c r="BF155" s="84">
        <f>IFERROR(VLOOKUP($A155,IF('Index LA FSM'!$B$4=1,'Index LA FSM'!$A$9:$BZ$171,IF('Index LA FSM'!$B$4=2,'Index LA FSM'!$A$179:$BZ$341,IF('Index LA FSM'!$B$4=3,'Index LA FSM'!$A$349:$BZ$511,"Error"))),'Index LA FSM'!BF$1,0),"Error")</f>
        <v>0.04</v>
      </c>
      <c r="BG155" s="84">
        <f>IFERROR(VLOOKUP($A155,IF('Index LA FSM'!$B$4=1,'Index LA FSM'!$A$9:$BZ$171,IF('Index LA FSM'!$B$4=2,'Index LA FSM'!$A$179:$BZ$341,IF('Index LA FSM'!$B$4=3,'Index LA FSM'!$A$349:$BZ$511,"Error"))),'Index LA FSM'!BG$1,0),"Error")</f>
        <v>0.03</v>
      </c>
      <c r="BH155" s="84">
        <f>IFERROR(VLOOKUP($A155,IF('Index LA FSM'!$B$4=1,'Index LA FSM'!$A$9:$BZ$171,IF('Index LA FSM'!$B$4=2,'Index LA FSM'!$A$179:$BZ$341,IF('Index LA FSM'!$B$4=3,'Index LA FSM'!$A$349:$BZ$511,"Error"))),'Index LA FSM'!BH$1,0),"Error")</f>
        <v>0.03</v>
      </c>
      <c r="BI155" s="84" t="str">
        <f>IFERROR(VLOOKUP($A155,IF('Index LA FSM'!$B$4=1,'Index LA FSM'!$A$9:$BZ$171,IF('Index LA FSM'!$B$4=2,'Index LA FSM'!$A$179:$BZ$341,IF('Index LA FSM'!$B$4=3,'Index LA FSM'!$A$349:$BZ$511,"Error"))),'Index LA FSM'!BI$1,0),"Error")</f>
        <v>x</v>
      </c>
      <c r="BJ155" s="84">
        <f>IFERROR(VLOOKUP($A155,IF('Index LA FSM'!$B$4=1,'Index LA FSM'!$A$9:$BZ$171,IF('Index LA FSM'!$B$4=2,'Index LA FSM'!$A$179:$BZ$341,IF('Index LA FSM'!$B$4=3,'Index LA FSM'!$A$349:$BZ$511,"Error"))),'Index LA FSM'!BJ$1,0),"Error")</f>
        <v>0.01</v>
      </c>
      <c r="BK155" s="84">
        <f>IFERROR(VLOOKUP($A155,IF('Index LA FSM'!$B$4=1,'Index LA FSM'!$A$9:$BZ$171,IF('Index LA FSM'!$B$4=2,'Index LA FSM'!$A$179:$BZ$341,IF('Index LA FSM'!$B$4=3,'Index LA FSM'!$A$349:$BZ$511,"Error"))),'Index LA FSM'!BK$1,0),"Error")</f>
        <v>0.01</v>
      </c>
      <c r="BL155" s="84">
        <f>IFERROR(VLOOKUP($A155,IF('Index LA FSM'!$B$4=1,'Index LA FSM'!$A$9:$BZ$171,IF('Index LA FSM'!$B$4=2,'Index LA FSM'!$A$179:$BZ$341,IF('Index LA FSM'!$B$4=3,'Index LA FSM'!$A$349:$BZ$511,"Error"))),'Index LA FSM'!BL$1,0),"Error")</f>
        <v>0</v>
      </c>
      <c r="BM155" s="84">
        <f>IFERROR(VLOOKUP($A155,IF('Index LA FSM'!$B$4=1,'Index LA FSM'!$A$9:$BZ$171,IF('Index LA FSM'!$B$4=2,'Index LA FSM'!$A$179:$BZ$341,IF('Index LA FSM'!$B$4=3,'Index LA FSM'!$A$349:$BZ$511,"Error"))),'Index LA FSM'!BM$1,0),"Error")</f>
        <v>0</v>
      </c>
      <c r="BN155" s="84">
        <f>IFERROR(VLOOKUP($A155,IF('Index LA FSM'!$B$4=1,'Index LA FSM'!$A$9:$BZ$171,IF('Index LA FSM'!$B$4=2,'Index LA FSM'!$A$179:$BZ$341,IF('Index LA FSM'!$B$4=3,'Index LA FSM'!$A$349:$BZ$511,"Error"))),'Index LA FSM'!BN$1,0),"Error")</f>
        <v>0</v>
      </c>
      <c r="BO155" s="84" t="str">
        <f>IFERROR(VLOOKUP($A155,IF('Index LA FSM'!$B$4=1,'Index LA FSM'!$A$9:$BZ$171,IF('Index LA FSM'!$B$4=2,'Index LA FSM'!$A$179:$BZ$341,IF('Index LA FSM'!$B$4=3,'Index LA FSM'!$A$349:$BZ$511,"Error"))),'Index LA FSM'!BO$1,0),"Error")</f>
        <v>x</v>
      </c>
      <c r="BP155" s="84">
        <f>IFERROR(VLOOKUP($A155,IF('Index LA FSM'!$B$4=1,'Index LA FSM'!$A$9:$BZ$171,IF('Index LA FSM'!$B$4=2,'Index LA FSM'!$A$179:$BZ$341,IF('Index LA FSM'!$B$4=3,'Index LA FSM'!$A$349:$BZ$511,"Error"))),'Index LA FSM'!BP$1,0),"Error")</f>
        <v>0.01</v>
      </c>
      <c r="BQ155" s="84">
        <f>IFERROR(VLOOKUP($A155,IF('Index LA FSM'!$B$4=1,'Index LA FSM'!$A$9:$BZ$171,IF('Index LA FSM'!$B$4=2,'Index LA FSM'!$A$179:$BZ$341,IF('Index LA FSM'!$B$4=3,'Index LA FSM'!$A$349:$BZ$511,"Error"))),'Index LA FSM'!BQ$1,0),"Error")</f>
        <v>0.02</v>
      </c>
      <c r="BR155" s="84">
        <f>IFERROR(VLOOKUP($A155,IF('Index LA FSM'!$B$4=1,'Index LA FSM'!$A$9:$BZ$171,IF('Index LA FSM'!$B$4=2,'Index LA FSM'!$A$179:$BZ$341,IF('Index LA FSM'!$B$4=3,'Index LA FSM'!$A$349:$BZ$511,"Error"))),'Index LA FSM'!BR$1,0),"Error")</f>
        <v>0.06</v>
      </c>
      <c r="BS155" s="84">
        <f>IFERROR(VLOOKUP($A155,IF('Index LA FSM'!$B$4=1,'Index LA FSM'!$A$9:$BZ$171,IF('Index LA FSM'!$B$4=2,'Index LA FSM'!$A$179:$BZ$341,IF('Index LA FSM'!$B$4=3,'Index LA FSM'!$A$349:$BZ$511,"Error"))),'Index LA FSM'!BS$1,0),"Error")</f>
        <v>0.06</v>
      </c>
      <c r="BT155" s="84">
        <f>IFERROR(VLOOKUP($A155,IF('Index LA FSM'!$B$4=1,'Index LA FSM'!$A$9:$BZ$171,IF('Index LA FSM'!$B$4=2,'Index LA FSM'!$A$179:$BZ$341,IF('Index LA FSM'!$B$4=3,'Index LA FSM'!$A$349:$BZ$511,"Error"))),'Index LA FSM'!BT$1,0),"Error")</f>
        <v>0.06</v>
      </c>
      <c r="BU155" s="84" t="str">
        <f>IFERROR(VLOOKUP($A155,IF('Index LA FSM'!$B$4=1,'Index LA FSM'!$A$9:$BZ$171,IF('Index LA FSM'!$B$4=2,'Index LA FSM'!$A$179:$BZ$341,IF('Index LA FSM'!$B$4=3,'Index LA FSM'!$A$349:$BZ$511,"Error"))),'Index LA FSM'!BU$1,0),"Error")</f>
        <v>x</v>
      </c>
      <c r="BV155" s="84">
        <f>IFERROR(VLOOKUP($A155,IF('Index LA FSM'!$B$4=1,'Index LA FSM'!$A$9:$BZ$171,IF('Index LA FSM'!$B$4=2,'Index LA FSM'!$A$179:$BZ$341,IF('Index LA FSM'!$B$4=3,'Index LA FSM'!$A$349:$BZ$511,"Error"))),'Index LA FSM'!BV$1,0),"Error")</f>
        <v>0.02</v>
      </c>
      <c r="BW155" s="84">
        <f>IFERROR(VLOOKUP($A155,IF('Index LA FSM'!$B$4=1,'Index LA FSM'!$A$9:$BZ$171,IF('Index LA FSM'!$B$4=2,'Index LA FSM'!$A$179:$BZ$341,IF('Index LA FSM'!$B$4=3,'Index LA FSM'!$A$349:$BZ$511,"Error"))),'Index LA FSM'!BW$1,0),"Error")</f>
        <v>0.01</v>
      </c>
      <c r="BX155" s="84">
        <f>IFERROR(VLOOKUP($A155,IF('Index LA FSM'!$B$4=1,'Index LA FSM'!$A$9:$BZ$171,IF('Index LA FSM'!$B$4=2,'Index LA FSM'!$A$179:$BZ$341,IF('Index LA FSM'!$B$4=3,'Index LA FSM'!$A$349:$BZ$511,"Error"))),'Index LA FSM'!BX$1,0),"Error")</f>
        <v>0.09</v>
      </c>
      <c r="BY155" s="84">
        <f>IFERROR(VLOOKUP($A155,IF('Index LA FSM'!$B$4=1,'Index LA FSM'!$A$9:$BZ$171,IF('Index LA FSM'!$B$4=2,'Index LA FSM'!$A$179:$BZ$341,IF('Index LA FSM'!$B$4=3,'Index LA FSM'!$A$349:$BZ$511,"Error"))),'Index LA FSM'!BY$1,0),"Error")</f>
        <v>0.08</v>
      </c>
      <c r="BZ155" s="84">
        <f>IFERROR(VLOOKUP($A155,IF('Index LA FSM'!$B$4=1,'Index LA FSM'!$A$9:$BZ$171,IF('Index LA FSM'!$B$4=2,'Index LA FSM'!$A$179:$BZ$341,IF('Index LA FSM'!$B$4=3,'Index LA FSM'!$A$349:$BZ$511,"Error"))),'Index LA FSM'!BZ$1,0),"Error")</f>
        <v>0.08</v>
      </c>
    </row>
    <row r="156" spans="1:78" s="15" customFormat="1" x14ac:dyDescent="0.2">
      <c r="A156" s="20">
        <v>320</v>
      </c>
      <c r="B156" s="20" t="s">
        <v>307</v>
      </c>
      <c r="C156" s="45" t="s">
        <v>165</v>
      </c>
      <c r="D156" s="113">
        <f>IFERROR(VLOOKUP($A156,IF('Index LA FSM'!$B$4=1,'Index LA FSM'!$A$9:$BZ$171,IF('Index LA FSM'!$B$4=2,'Index LA FSM'!$A$179:$BZ$341,IF('Index LA FSM'!$B$4=3,'Index LA FSM'!$A$349:$BZ$511,"Error"))),'Index LA FSM'!D$1,0),"Error")</f>
        <v>50</v>
      </c>
      <c r="E156" s="113">
        <f>IFERROR(VLOOKUP($A156,IF('Index LA FSM'!$B$4=1,'Index LA FSM'!$A$9:$BZ$171,IF('Index LA FSM'!$B$4=2,'Index LA FSM'!$A$179:$BZ$341,IF('Index LA FSM'!$B$4=3,'Index LA FSM'!$A$349:$BZ$511,"Error"))),'Index LA FSM'!E$1,0),"Error")</f>
        <v>470</v>
      </c>
      <c r="F156" s="113">
        <f>IFERROR(VLOOKUP($A156,IF('Index LA FSM'!$B$4=1,'Index LA FSM'!$A$9:$BZ$171,IF('Index LA FSM'!$B$4=2,'Index LA FSM'!$A$179:$BZ$341,IF('Index LA FSM'!$B$4=3,'Index LA FSM'!$A$349:$BZ$511,"Error"))),'Index LA FSM'!F$1,0),"Error")</f>
        <v>520</v>
      </c>
      <c r="G156" s="84">
        <f>IFERROR(VLOOKUP($A156,IF('Index LA FSM'!$B$4=1,'Index LA FSM'!$A$9:$BZ$171,IF('Index LA FSM'!$B$4=2,'Index LA FSM'!$A$179:$BZ$341,IF('Index LA FSM'!$B$4=3,'Index LA FSM'!$A$349:$BZ$511,"Error"))),'Index LA FSM'!G$1,0),"Error")</f>
        <v>0.8</v>
      </c>
      <c r="H156" s="84">
        <f>IFERROR(VLOOKUP($A156,IF('Index LA FSM'!$B$4=1,'Index LA FSM'!$A$9:$BZ$171,IF('Index LA FSM'!$B$4=2,'Index LA FSM'!$A$179:$BZ$341,IF('Index LA FSM'!$B$4=3,'Index LA FSM'!$A$349:$BZ$511,"Error"))),'Index LA FSM'!H$1,0),"Error")</f>
        <v>0.76</v>
      </c>
      <c r="I156" s="84">
        <f>IFERROR(VLOOKUP($A156,IF('Index LA FSM'!$B$4=1,'Index LA FSM'!$A$9:$BZ$171,IF('Index LA FSM'!$B$4=2,'Index LA FSM'!$A$179:$BZ$341,IF('Index LA FSM'!$B$4=3,'Index LA FSM'!$A$349:$BZ$511,"Error"))),'Index LA FSM'!I$1,0),"Error")</f>
        <v>0.77</v>
      </c>
      <c r="J156" s="84">
        <f>IFERROR(VLOOKUP($A156,IF('Index LA FSM'!$B$4=1,'Index LA FSM'!$A$9:$BZ$171,IF('Index LA FSM'!$B$4=2,'Index LA FSM'!$A$179:$BZ$341,IF('Index LA FSM'!$B$4=3,'Index LA FSM'!$A$349:$BZ$511,"Error"))),'Index LA FSM'!J$1,0),"Error")</f>
        <v>0.71</v>
      </c>
      <c r="K156" s="84">
        <f>IFERROR(VLOOKUP($A156,IF('Index LA FSM'!$B$4=1,'Index LA FSM'!$A$9:$BZ$171,IF('Index LA FSM'!$B$4=2,'Index LA FSM'!$A$179:$BZ$341,IF('Index LA FSM'!$B$4=3,'Index LA FSM'!$A$349:$BZ$511,"Error"))),'Index LA FSM'!K$1,0),"Error")</f>
        <v>0.68</v>
      </c>
      <c r="L156" s="84">
        <f>IFERROR(VLOOKUP($A156,IF('Index LA FSM'!$B$4=1,'Index LA FSM'!$A$9:$BZ$171,IF('Index LA FSM'!$B$4=2,'Index LA FSM'!$A$179:$BZ$341,IF('Index LA FSM'!$B$4=3,'Index LA FSM'!$A$349:$BZ$511,"Error"))),'Index LA FSM'!L$1,0),"Error")</f>
        <v>0.68</v>
      </c>
      <c r="M156" s="84">
        <f>IFERROR(VLOOKUP($A156,IF('Index LA FSM'!$B$4=1,'Index LA FSM'!$A$9:$BZ$171,IF('Index LA FSM'!$B$4=2,'Index LA FSM'!$A$179:$BZ$341,IF('Index LA FSM'!$B$4=3,'Index LA FSM'!$A$349:$BZ$511,"Error"))),'Index LA FSM'!M$1,0),"Error")</f>
        <v>0</v>
      </c>
      <c r="N156" s="84">
        <f>IFERROR(VLOOKUP($A156,IF('Index LA FSM'!$B$4=1,'Index LA FSM'!$A$9:$BZ$171,IF('Index LA FSM'!$B$4=2,'Index LA FSM'!$A$179:$BZ$341,IF('Index LA FSM'!$B$4=3,'Index LA FSM'!$A$349:$BZ$511,"Error"))),'Index LA FSM'!N$1,0),"Error")</f>
        <v>0.02</v>
      </c>
      <c r="O156" s="84">
        <f>IFERROR(VLOOKUP($A156,IF('Index LA FSM'!$B$4=1,'Index LA FSM'!$A$9:$BZ$171,IF('Index LA FSM'!$B$4=2,'Index LA FSM'!$A$179:$BZ$341,IF('Index LA FSM'!$B$4=3,'Index LA FSM'!$A$349:$BZ$511,"Error"))),'Index LA FSM'!O$1,0),"Error")</f>
        <v>0.02</v>
      </c>
      <c r="P156" s="84">
        <f>IFERROR(VLOOKUP($A156,IF('Index LA FSM'!$B$4=1,'Index LA FSM'!$A$9:$BZ$171,IF('Index LA FSM'!$B$4=2,'Index LA FSM'!$A$179:$BZ$341,IF('Index LA FSM'!$B$4=3,'Index LA FSM'!$A$349:$BZ$511,"Error"))),'Index LA FSM'!P$1,0),"Error")</f>
        <v>0</v>
      </c>
      <c r="Q156" s="84">
        <f>IFERROR(VLOOKUP($A156,IF('Index LA FSM'!$B$4=1,'Index LA FSM'!$A$9:$BZ$171,IF('Index LA FSM'!$B$4=2,'Index LA FSM'!$A$179:$BZ$341,IF('Index LA FSM'!$B$4=3,'Index LA FSM'!$A$349:$BZ$511,"Error"))),'Index LA FSM'!Q$1,0),"Error")</f>
        <v>0</v>
      </c>
      <c r="R156" s="84">
        <f>IFERROR(VLOOKUP($A156,IF('Index LA FSM'!$B$4=1,'Index LA FSM'!$A$9:$BZ$171,IF('Index LA FSM'!$B$4=2,'Index LA FSM'!$A$179:$BZ$341,IF('Index LA FSM'!$B$4=3,'Index LA FSM'!$A$349:$BZ$511,"Error"))),'Index LA FSM'!R$1,0),"Error")</f>
        <v>0</v>
      </c>
      <c r="S156" s="84">
        <f>IFERROR(VLOOKUP($A156,IF('Index LA FSM'!$B$4=1,'Index LA FSM'!$A$9:$BZ$171,IF('Index LA FSM'!$B$4=2,'Index LA FSM'!$A$179:$BZ$341,IF('Index LA FSM'!$B$4=3,'Index LA FSM'!$A$349:$BZ$511,"Error"))),'Index LA FSM'!S$1,0),"Error")</f>
        <v>0</v>
      </c>
      <c r="T156" s="84">
        <f>IFERROR(VLOOKUP($A156,IF('Index LA FSM'!$B$4=1,'Index LA FSM'!$A$9:$BZ$171,IF('Index LA FSM'!$B$4=2,'Index LA FSM'!$A$179:$BZ$341,IF('Index LA FSM'!$B$4=3,'Index LA FSM'!$A$349:$BZ$511,"Error"))),'Index LA FSM'!T$1,0),"Error")</f>
        <v>0.04</v>
      </c>
      <c r="U156" s="84">
        <f>IFERROR(VLOOKUP($A156,IF('Index LA FSM'!$B$4=1,'Index LA FSM'!$A$9:$BZ$171,IF('Index LA FSM'!$B$4=2,'Index LA FSM'!$A$179:$BZ$341,IF('Index LA FSM'!$B$4=3,'Index LA FSM'!$A$349:$BZ$511,"Error"))),'Index LA FSM'!U$1,0),"Error")</f>
        <v>0.04</v>
      </c>
      <c r="V156" s="84" t="str">
        <f>IFERROR(VLOOKUP($A156,IF('Index LA FSM'!$B$4=1,'Index LA FSM'!$A$9:$BZ$171,IF('Index LA FSM'!$B$4=2,'Index LA FSM'!$A$179:$BZ$341,IF('Index LA FSM'!$B$4=3,'Index LA FSM'!$A$349:$BZ$511,"Error"))),'Index LA FSM'!V$1,0),"Error")</f>
        <v>x</v>
      </c>
      <c r="W156" s="84">
        <f>IFERROR(VLOOKUP($A156,IF('Index LA FSM'!$B$4=1,'Index LA FSM'!$A$9:$BZ$171,IF('Index LA FSM'!$B$4=2,'Index LA FSM'!$A$179:$BZ$341,IF('Index LA FSM'!$B$4=3,'Index LA FSM'!$A$349:$BZ$511,"Error"))),'Index LA FSM'!W$1,0),"Error")</f>
        <v>0.05</v>
      </c>
      <c r="X156" s="84">
        <f>IFERROR(VLOOKUP($A156,IF('Index LA FSM'!$B$4=1,'Index LA FSM'!$A$9:$BZ$171,IF('Index LA FSM'!$B$4=2,'Index LA FSM'!$A$179:$BZ$341,IF('Index LA FSM'!$B$4=3,'Index LA FSM'!$A$349:$BZ$511,"Error"))),'Index LA FSM'!X$1,0),"Error")</f>
        <v>0.06</v>
      </c>
      <c r="Y156" s="84">
        <f>IFERROR(VLOOKUP($A156,IF('Index LA FSM'!$B$4=1,'Index LA FSM'!$A$9:$BZ$171,IF('Index LA FSM'!$B$4=2,'Index LA FSM'!$A$179:$BZ$341,IF('Index LA FSM'!$B$4=3,'Index LA FSM'!$A$349:$BZ$511,"Error"))),'Index LA FSM'!Y$1,0),"Error")</f>
        <v>0</v>
      </c>
      <c r="Z156" s="84" t="str">
        <f>IFERROR(VLOOKUP($A156,IF('Index LA FSM'!$B$4=1,'Index LA FSM'!$A$9:$BZ$171,IF('Index LA FSM'!$B$4=2,'Index LA FSM'!$A$179:$BZ$341,IF('Index LA FSM'!$B$4=3,'Index LA FSM'!$A$349:$BZ$511,"Error"))),'Index LA FSM'!Z$1,0),"Error")</f>
        <v>x</v>
      </c>
      <c r="AA156" s="84" t="str">
        <f>IFERROR(VLOOKUP($A156,IF('Index LA FSM'!$B$4=1,'Index LA FSM'!$A$9:$BZ$171,IF('Index LA FSM'!$B$4=2,'Index LA FSM'!$A$179:$BZ$341,IF('Index LA FSM'!$B$4=3,'Index LA FSM'!$A$349:$BZ$511,"Error"))),'Index LA FSM'!AA$1,0),"Error")</f>
        <v>x</v>
      </c>
      <c r="AB156" s="84">
        <f>IFERROR(VLOOKUP($A156,IF('Index LA FSM'!$B$4=1,'Index LA FSM'!$A$9:$BZ$171,IF('Index LA FSM'!$B$4=2,'Index LA FSM'!$A$179:$BZ$341,IF('Index LA FSM'!$B$4=3,'Index LA FSM'!$A$349:$BZ$511,"Error"))),'Index LA FSM'!AB$1,0),"Error")</f>
        <v>0</v>
      </c>
      <c r="AC156" s="84">
        <f>IFERROR(VLOOKUP($A156,IF('Index LA FSM'!$B$4=1,'Index LA FSM'!$A$9:$BZ$171,IF('Index LA FSM'!$B$4=2,'Index LA FSM'!$A$179:$BZ$341,IF('Index LA FSM'!$B$4=3,'Index LA FSM'!$A$349:$BZ$511,"Error"))),'Index LA FSM'!AC$1,0),"Error")</f>
        <v>0</v>
      </c>
      <c r="AD156" s="84">
        <f>IFERROR(VLOOKUP($A156,IF('Index LA FSM'!$B$4=1,'Index LA FSM'!$A$9:$BZ$171,IF('Index LA FSM'!$B$4=2,'Index LA FSM'!$A$179:$BZ$341,IF('Index LA FSM'!$B$4=3,'Index LA FSM'!$A$349:$BZ$511,"Error"))),'Index LA FSM'!AD$1,0),"Error")</f>
        <v>0</v>
      </c>
      <c r="AE156" s="84" t="str">
        <f>IFERROR(VLOOKUP($A156,IF('Index LA FSM'!$B$4=1,'Index LA FSM'!$A$9:$BZ$171,IF('Index LA FSM'!$B$4=2,'Index LA FSM'!$A$179:$BZ$341,IF('Index LA FSM'!$B$4=3,'Index LA FSM'!$A$349:$BZ$511,"Error"))),'Index LA FSM'!AE$1,0),"Error")</f>
        <v>x</v>
      </c>
      <c r="AF156" s="84">
        <f>IFERROR(VLOOKUP($A156,IF('Index LA FSM'!$B$4=1,'Index LA FSM'!$A$9:$BZ$171,IF('Index LA FSM'!$B$4=2,'Index LA FSM'!$A$179:$BZ$341,IF('Index LA FSM'!$B$4=3,'Index LA FSM'!$A$349:$BZ$511,"Error"))),'Index LA FSM'!AF$1,0),"Error")</f>
        <v>0.04</v>
      </c>
      <c r="AG156" s="84">
        <f>IFERROR(VLOOKUP($A156,IF('Index LA FSM'!$B$4=1,'Index LA FSM'!$A$9:$BZ$171,IF('Index LA FSM'!$B$4=2,'Index LA FSM'!$A$179:$BZ$341,IF('Index LA FSM'!$B$4=3,'Index LA FSM'!$A$349:$BZ$511,"Error"))),'Index LA FSM'!AG$1,0),"Error")</f>
        <v>0.04</v>
      </c>
      <c r="AH156" s="84">
        <f>IFERROR(VLOOKUP($A156,IF('Index LA FSM'!$B$4=1,'Index LA FSM'!$A$9:$BZ$171,IF('Index LA FSM'!$B$4=2,'Index LA FSM'!$A$179:$BZ$341,IF('Index LA FSM'!$B$4=3,'Index LA FSM'!$A$349:$BZ$511,"Error"))),'Index LA FSM'!AH$1,0),"Error")</f>
        <v>0.63</v>
      </c>
      <c r="AI156" s="84">
        <f>IFERROR(VLOOKUP($A156,IF('Index LA FSM'!$B$4=1,'Index LA FSM'!$A$9:$BZ$171,IF('Index LA FSM'!$B$4=2,'Index LA FSM'!$A$179:$BZ$341,IF('Index LA FSM'!$B$4=3,'Index LA FSM'!$A$349:$BZ$511,"Error"))),'Index LA FSM'!AI$1,0),"Error")</f>
        <v>0.56000000000000005</v>
      </c>
      <c r="AJ156" s="84">
        <f>IFERROR(VLOOKUP($A156,IF('Index LA FSM'!$B$4=1,'Index LA FSM'!$A$9:$BZ$171,IF('Index LA FSM'!$B$4=2,'Index LA FSM'!$A$179:$BZ$341,IF('Index LA FSM'!$B$4=3,'Index LA FSM'!$A$349:$BZ$511,"Error"))),'Index LA FSM'!AJ$1,0),"Error")</f>
        <v>0.56999999999999995</v>
      </c>
      <c r="AK156" s="84">
        <f>IFERROR(VLOOKUP($A156,IF('Index LA FSM'!$B$4=1,'Index LA FSM'!$A$9:$BZ$171,IF('Index LA FSM'!$B$4=2,'Index LA FSM'!$A$179:$BZ$341,IF('Index LA FSM'!$B$4=3,'Index LA FSM'!$A$349:$BZ$511,"Error"))),'Index LA FSM'!AK$1,0),"Error")</f>
        <v>0.14000000000000001</v>
      </c>
      <c r="AL156" s="84">
        <f>IFERROR(VLOOKUP($A156,IF('Index LA FSM'!$B$4=1,'Index LA FSM'!$A$9:$BZ$171,IF('Index LA FSM'!$B$4=2,'Index LA FSM'!$A$179:$BZ$341,IF('Index LA FSM'!$B$4=3,'Index LA FSM'!$A$349:$BZ$511,"Error"))),'Index LA FSM'!AL$1,0),"Error")</f>
        <v>0.2</v>
      </c>
      <c r="AM156" s="84">
        <f>IFERROR(VLOOKUP($A156,IF('Index LA FSM'!$B$4=1,'Index LA FSM'!$A$9:$BZ$171,IF('Index LA FSM'!$B$4=2,'Index LA FSM'!$A$179:$BZ$341,IF('Index LA FSM'!$B$4=3,'Index LA FSM'!$A$349:$BZ$511,"Error"))),'Index LA FSM'!AM$1,0),"Error")</f>
        <v>0.19</v>
      </c>
      <c r="AN156" s="84">
        <f>IFERROR(VLOOKUP($A156,IF('Index LA FSM'!$B$4=1,'Index LA FSM'!$A$9:$BZ$171,IF('Index LA FSM'!$B$4=2,'Index LA FSM'!$A$179:$BZ$341,IF('Index LA FSM'!$B$4=3,'Index LA FSM'!$A$349:$BZ$511,"Error"))),'Index LA FSM'!AN$1,0),"Error")</f>
        <v>0</v>
      </c>
      <c r="AO156" s="84" t="str">
        <f>IFERROR(VLOOKUP($A156,IF('Index LA FSM'!$B$4=1,'Index LA FSM'!$A$9:$BZ$171,IF('Index LA FSM'!$B$4=2,'Index LA FSM'!$A$179:$BZ$341,IF('Index LA FSM'!$B$4=3,'Index LA FSM'!$A$349:$BZ$511,"Error"))),'Index LA FSM'!AO$1,0),"Error")</f>
        <v>x</v>
      </c>
      <c r="AP156" s="84" t="str">
        <f>IFERROR(VLOOKUP($A156,IF('Index LA FSM'!$B$4=1,'Index LA FSM'!$A$9:$BZ$171,IF('Index LA FSM'!$B$4=2,'Index LA FSM'!$A$179:$BZ$341,IF('Index LA FSM'!$B$4=3,'Index LA FSM'!$A$349:$BZ$511,"Error"))),'Index LA FSM'!AP$1,0),"Error")</f>
        <v>x</v>
      </c>
      <c r="AQ156" s="84" t="str">
        <f>IFERROR(VLOOKUP($A156,IF('Index LA FSM'!$B$4=1,'Index LA FSM'!$A$9:$BZ$171,IF('Index LA FSM'!$B$4=2,'Index LA FSM'!$A$179:$BZ$341,IF('Index LA FSM'!$B$4=3,'Index LA FSM'!$A$349:$BZ$511,"Error"))),'Index LA FSM'!AQ$1,0),"Error")</f>
        <v>x</v>
      </c>
      <c r="AR156" s="84">
        <f>IFERROR(VLOOKUP($A156,IF('Index LA FSM'!$B$4=1,'Index LA FSM'!$A$9:$BZ$171,IF('Index LA FSM'!$B$4=2,'Index LA FSM'!$A$179:$BZ$341,IF('Index LA FSM'!$B$4=3,'Index LA FSM'!$A$349:$BZ$511,"Error"))),'Index LA FSM'!AR$1,0),"Error")</f>
        <v>0.11</v>
      </c>
      <c r="AS156" s="84">
        <f>IFERROR(VLOOKUP($A156,IF('Index LA FSM'!$B$4=1,'Index LA FSM'!$A$9:$BZ$171,IF('Index LA FSM'!$B$4=2,'Index LA FSM'!$A$179:$BZ$341,IF('Index LA FSM'!$B$4=3,'Index LA FSM'!$A$349:$BZ$511,"Error"))),'Index LA FSM'!AS$1,0),"Error")</f>
        <v>0.11</v>
      </c>
      <c r="AT156" s="84">
        <f>IFERROR(VLOOKUP($A156,IF('Index LA FSM'!$B$4=1,'Index LA FSM'!$A$9:$BZ$171,IF('Index LA FSM'!$B$4=2,'Index LA FSM'!$A$179:$BZ$341,IF('Index LA FSM'!$B$4=3,'Index LA FSM'!$A$349:$BZ$511,"Error"))),'Index LA FSM'!AT$1,0),"Error")</f>
        <v>0.49</v>
      </c>
      <c r="AU156" s="84">
        <f>IFERROR(VLOOKUP($A156,IF('Index LA FSM'!$B$4=1,'Index LA FSM'!$A$9:$BZ$171,IF('Index LA FSM'!$B$4=2,'Index LA FSM'!$A$179:$BZ$341,IF('Index LA FSM'!$B$4=3,'Index LA FSM'!$A$349:$BZ$511,"Error"))),'Index LA FSM'!AU$1,0),"Error")</f>
        <v>0.37</v>
      </c>
      <c r="AV156" s="84">
        <f>IFERROR(VLOOKUP($A156,IF('Index LA FSM'!$B$4=1,'Index LA FSM'!$A$9:$BZ$171,IF('Index LA FSM'!$B$4=2,'Index LA FSM'!$A$179:$BZ$341,IF('Index LA FSM'!$B$4=3,'Index LA FSM'!$A$349:$BZ$511,"Error"))),'Index LA FSM'!AV$1,0),"Error")</f>
        <v>0.38</v>
      </c>
      <c r="AW156" s="84">
        <f>IFERROR(VLOOKUP($A156,IF('Index LA FSM'!$B$4=1,'Index LA FSM'!$A$9:$BZ$171,IF('Index LA FSM'!$B$4=2,'Index LA FSM'!$A$179:$BZ$341,IF('Index LA FSM'!$B$4=3,'Index LA FSM'!$A$349:$BZ$511,"Error"))),'Index LA FSM'!AW$1,0),"Error")</f>
        <v>0</v>
      </c>
      <c r="AX156" s="84">
        <f>IFERROR(VLOOKUP($A156,IF('Index LA FSM'!$B$4=1,'Index LA FSM'!$A$9:$BZ$171,IF('Index LA FSM'!$B$4=2,'Index LA FSM'!$A$179:$BZ$341,IF('Index LA FSM'!$B$4=3,'Index LA FSM'!$A$349:$BZ$511,"Error"))),'Index LA FSM'!AX$1,0),"Error")</f>
        <v>0</v>
      </c>
      <c r="AY156" s="84">
        <f>IFERROR(VLOOKUP($A156,IF('Index LA FSM'!$B$4=1,'Index LA FSM'!$A$9:$BZ$171,IF('Index LA FSM'!$B$4=2,'Index LA FSM'!$A$179:$BZ$341,IF('Index LA FSM'!$B$4=3,'Index LA FSM'!$A$349:$BZ$511,"Error"))),'Index LA FSM'!AY$1,0),"Error")</f>
        <v>0</v>
      </c>
      <c r="AZ156" s="84">
        <f>IFERROR(VLOOKUP($A156,IF('Index LA FSM'!$B$4=1,'Index LA FSM'!$A$9:$BZ$171,IF('Index LA FSM'!$B$4=2,'Index LA FSM'!$A$179:$BZ$341,IF('Index LA FSM'!$B$4=3,'Index LA FSM'!$A$349:$BZ$511,"Error"))),'Index LA FSM'!AZ$1,0),"Error")</f>
        <v>0</v>
      </c>
      <c r="BA156" s="84">
        <f>IFERROR(VLOOKUP($A156,IF('Index LA FSM'!$B$4=1,'Index LA FSM'!$A$9:$BZ$171,IF('Index LA FSM'!$B$4=2,'Index LA FSM'!$A$179:$BZ$341,IF('Index LA FSM'!$B$4=3,'Index LA FSM'!$A$349:$BZ$511,"Error"))),'Index LA FSM'!BA$1,0),"Error")</f>
        <v>0</v>
      </c>
      <c r="BB156" s="84">
        <f>IFERROR(VLOOKUP($A156,IF('Index LA FSM'!$B$4=1,'Index LA FSM'!$A$9:$BZ$171,IF('Index LA FSM'!$B$4=2,'Index LA FSM'!$A$179:$BZ$341,IF('Index LA FSM'!$B$4=3,'Index LA FSM'!$A$349:$BZ$511,"Error"))),'Index LA FSM'!BB$1,0),"Error")</f>
        <v>0</v>
      </c>
      <c r="BC156" s="84" t="str">
        <f>IFERROR(VLOOKUP($A156,IF('Index LA FSM'!$B$4=1,'Index LA FSM'!$A$9:$BZ$171,IF('Index LA FSM'!$B$4=2,'Index LA FSM'!$A$179:$BZ$341,IF('Index LA FSM'!$B$4=3,'Index LA FSM'!$A$349:$BZ$511,"Error"))),'Index LA FSM'!BC$1,0),"Error")</f>
        <v>x</v>
      </c>
      <c r="BD156" s="84">
        <f>IFERROR(VLOOKUP($A156,IF('Index LA FSM'!$B$4=1,'Index LA FSM'!$A$9:$BZ$171,IF('Index LA FSM'!$B$4=2,'Index LA FSM'!$A$179:$BZ$341,IF('Index LA FSM'!$B$4=3,'Index LA FSM'!$A$349:$BZ$511,"Error"))),'Index LA FSM'!BD$1,0),"Error")</f>
        <v>0.08</v>
      </c>
      <c r="BE156" s="84">
        <f>IFERROR(VLOOKUP($A156,IF('Index LA FSM'!$B$4=1,'Index LA FSM'!$A$9:$BZ$171,IF('Index LA FSM'!$B$4=2,'Index LA FSM'!$A$179:$BZ$341,IF('Index LA FSM'!$B$4=3,'Index LA FSM'!$A$349:$BZ$511,"Error"))),'Index LA FSM'!BE$1,0),"Error")</f>
        <v>0.08</v>
      </c>
      <c r="BF156" s="84">
        <f>IFERROR(VLOOKUP($A156,IF('Index LA FSM'!$B$4=1,'Index LA FSM'!$A$9:$BZ$171,IF('Index LA FSM'!$B$4=2,'Index LA FSM'!$A$179:$BZ$341,IF('Index LA FSM'!$B$4=3,'Index LA FSM'!$A$349:$BZ$511,"Error"))),'Index LA FSM'!BF$1,0),"Error")</f>
        <v>0</v>
      </c>
      <c r="BG156" s="84">
        <f>IFERROR(VLOOKUP($A156,IF('Index LA FSM'!$B$4=1,'Index LA FSM'!$A$9:$BZ$171,IF('Index LA FSM'!$B$4=2,'Index LA FSM'!$A$179:$BZ$341,IF('Index LA FSM'!$B$4=3,'Index LA FSM'!$A$349:$BZ$511,"Error"))),'Index LA FSM'!BG$1,0),"Error")</f>
        <v>0.04</v>
      </c>
      <c r="BH156" s="84">
        <f>IFERROR(VLOOKUP($A156,IF('Index LA FSM'!$B$4=1,'Index LA FSM'!$A$9:$BZ$171,IF('Index LA FSM'!$B$4=2,'Index LA FSM'!$A$179:$BZ$341,IF('Index LA FSM'!$B$4=3,'Index LA FSM'!$A$349:$BZ$511,"Error"))),'Index LA FSM'!BH$1,0),"Error")</f>
        <v>0.03</v>
      </c>
      <c r="BI156" s="84" t="str">
        <f>IFERROR(VLOOKUP($A156,IF('Index LA FSM'!$B$4=1,'Index LA FSM'!$A$9:$BZ$171,IF('Index LA FSM'!$B$4=2,'Index LA FSM'!$A$179:$BZ$341,IF('Index LA FSM'!$B$4=3,'Index LA FSM'!$A$349:$BZ$511,"Error"))),'Index LA FSM'!BI$1,0),"Error")</f>
        <v>x</v>
      </c>
      <c r="BJ156" s="84">
        <f>IFERROR(VLOOKUP($A156,IF('Index LA FSM'!$B$4=1,'Index LA FSM'!$A$9:$BZ$171,IF('Index LA FSM'!$B$4=2,'Index LA FSM'!$A$179:$BZ$341,IF('Index LA FSM'!$B$4=3,'Index LA FSM'!$A$349:$BZ$511,"Error"))),'Index LA FSM'!BJ$1,0),"Error")</f>
        <v>0.04</v>
      </c>
      <c r="BK156" s="84">
        <f>IFERROR(VLOOKUP($A156,IF('Index LA FSM'!$B$4=1,'Index LA FSM'!$A$9:$BZ$171,IF('Index LA FSM'!$B$4=2,'Index LA FSM'!$A$179:$BZ$341,IF('Index LA FSM'!$B$4=3,'Index LA FSM'!$A$349:$BZ$511,"Error"))),'Index LA FSM'!BK$1,0),"Error")</f>
        <v>0.04</v>
      </c>
      <c r="BL156" s="84">
        <f>IFERROR(VLOOKUP($A156,IF('Index LA FSM'!$B$4=1,'Index LA FSM'!$A$9:$BZ$171,IF('Index LA FSM'!$B$4=2,'Index LA FSM'!$A$179:$BZ$341,IF('Index LA FSM'!$B$4=3,'Index LA FSM'!$A$349:$BZ$511,"Error"))),'Index LA FSM'!BL$1,0),"Error")</f>
        <v>0</v>
      </c>
      <c r="BM156" s="84">
        <f>IFERROR(VLOOKUP($A156,IF('Index LA FSM'!$B$4=1,'Index LA FSM'!$A$9:$BZ$171,IF('Index LA FSM'!$B$4=2,'Index LA FSM'!$A$179:$BZ$341,IF('Index LA FSM'!$B$4=3,'Index LA FSM'!$A$349:$BZ$511,"Error"))),'Index LA FSM'!BM$1,0),"Error")</f>
        <v>0</v>
      </c>
      <c r="BN156" s="84">
        <f>IFERROR(VLOOKUP($A156,IF('Index LA FSM'!$B$4=1,'Index LA FSM'!$A$9:$BZ$171,IF('Index LA FSM'!$B$4=2,'Index LA FSM'!$A$179:$BZ$341,IF('Index LA FSM'!$B$4=3,'Index LA FSM'!$A$349:$BZ$511,"Error"))),'Index LA FSM'!BN$1,0),"Error")</f>
        <v>0</v>
      </c>
      <c r="BO156" s="84" t="str">
        <f>IFERROR(VLOOKUP($A156,IF('Index LA FSM'!$B$4=1,'Index LA FSM'!$A$9:$BZ$171,IF('Index LA FSM'!$B$4=2,'Index LA FSM'!$A$179:$BZ$341,IF('Index LA FSM'!$B$4=3,'Index LA FSM'!$A$349:$BZ$511,"Error"))),'Index LA FSM'!BO$1,0),"Error")</f>
        <v>x</v>
      </c>
      <c r="BP156" s="84" t="str">
        <f>IFERROR(VLOOKUP($A156,IF('Index LA FSM'!$B$4=1,'Index LA FSM'!$A$9:$BZ$171,IF('Index LA FSM'!$B$4=2,'Index LA FSM'!$A$179:$BZ$341,IF('Index LA FSM'!$B$4=3,'Index LA FSM'!$A$349:$BZ$511,"Error"))),'Index LA FSM'!BP$1,0),"Error")</f>
        <v>x</v>
      </c>
      <c r="BQ156" s="84" t="str">
        <f>IFERROR(VLOOKUP($A156,IF('Index LA FSM'!$B$4=1,'Index LA FSM'!$A$9:$BZ$171,IF('Index LA FSM'!$B$4=2,'Index LA FSM'!$A$179:$BZ$341,IF('Index LA FSM'!$B$4=3,'Index LA FSM'!$A$349:$BZ$511,"Error"))),'Index LA FSM'!BQ$1,0),"Error")</f>
        <v>x</v>
      </c>
      <c r="BR156" s="84" t="str">
        <f>IFERROR(VLOOKUP($A156,IF('Index LA FSM'!$B$4=1,'Index LA FSM'!$A$9:$BZ$171,IF('Index LA FSM'!$B$4=2,'Index LA FSM'!$A$179:$BZ$341,IF('Index LA FSM'!$B$4=3,'Index LA FSM'!$A$349:$BZ$511,"Error"))),'Index LA FSM'!BR$1,0),"Error")</f>
        <v>x</v>
      </c>
      <c r="BS156" s="84">
        <f>IFERROR(VLOOKUP($A156,IF('Index LA FSM'!$B$4=1,'Index LA FSM'!$A$9:$BZ$171,IF('Index LA FSM'!$B$4=2,'Index LA FSM'!$A$179:$BZ$341,IF('Index LA FSM'!$B$4=3,'Index LA FSM'!$A$349:$BZ$511,"Error"))),'Index LA FSM'!BS$1,0),"Error")</f>
        <v>7.0000000000000007E-2</v>
      </c>
      <c r="BT156" s="84">
        <f>IFERROR(VLOOKUP($A156,IF('Index LA FSM'!$B$4=1,'Index LA FSM'!$A$9:$BZ$171,IF('Index LA FSM'!$B$4=2,'Index LA FSM'!$A$179:$BZ$341,IF('Index LA FSM'!$B$4=3,'Index LA FSM'!$A$349:$BZ$511,"Error"))),'Index LA FSM'!BT$1,0),"Error")</f>
        <v>7.0000000000000007E-2</v>
      </c>
      <c r="BU156" s="84" t="str">
        <f>IFERROR(VLOOKUP($A156,IF('Index LA FSM'!$B$4=1,'Index LA FSM'!$A$9:$BZ$171,IF('Index LA FSM'!$B$4=2,'Index LA FSM'!$A$179:$BZ$341,IF('Index LA FSM'!$B$4=3,'Index LA FSM'!$A$349:$BZ$511,"Error"))),'Index LA FSM'!BU$1,0),"Error")</f>
        <v>x</v>
      </c>
      <c r="BV156" s="84">
        <f>IFERROR(VLOOKUP($A156,IF('Index LA FSM'!$B$4=1,'Index LA FSM'!$A$9:$BZ$171,IF('Index LA FSM'!$B$4=2,'Index LA FSM'!$A$179:$BZ$341,IF('Index LA FSM'!$B$4=3,'Index LA FSM'!$A$349:$BZ$511,"Error"))),'Index LA FSM'!BV$1,0),"Error")</f>
        <v>0.02</v>
      </c>
      <c r="BW156" s="84">
        <f>IFERROR(VLOOKUP($A156,IF('Index LA FSM'!$B$4=1,'Index LA FSM'!$A$9:$BZ$171,IF('Index LA FSM'!$B$4=2,'Index LA FSM'!$A$179:$BZ$341,IF('Index LA FSM'!$B$4=3,'Index LA FSM'!$A$349:$BZ$511,"Error"))),'Index LA FSM'!BW$1,0),"Error")</f>
        <v>0.02</v>
      </c>
      <c r="BX156" s="84" t="str">
        <f>IFERROR(VLOOKUP($A156,IF('Index LA FSM'!$B$4=1,'Index LA FSM'!$A$9:$BZ$171,IF('Index LA FSM'!$B$4=2,'Index LA FSM'!$A$179:$BZ$341,IF('Index LA FSM'!$B$4=3,'Index LA FSM'!$A$349:$BZ$511,"Error"))),'Index LA FSM'!BX$1,0),"Error")</f>
        <v>x</v>
      </c>
      <c r="BY156" s="84">
        <f>IFERROR(VLOOKUP($A156,IF('Index LA FSM'!$B$4=1,'Index LA FSM'!$A$9:$BZ$171,IF('Index LA FSM'!$B$4=2,'Index LA FSM'!$A$179:$BZ$341,IF('Index LA FSM'!$B$4=3,'Index LA FSM'!$A$349:$BZ$511,"Error"))),'Index LA FSM'!BY$1,0),"Error")</f>
        <v>0.15</v>
      </c>
      <c r="BZ156" s="84">
        <f>IFERROR(VLOOKUP($A156,IF('Index LA FSM'!$B$4=1,'Index LA FSM'!$A$9:$BZ$171,IF('Index LA FSM'!$B$4=2,'Index LA FSM'!$A$179:$BZ$341,IF('Index LA FSM'!$B$4=3,'Index LA FSM'!$A$349:$BZ$511,"Error"))),'Index LA FSM'!BZ$1,0),"Error")</f>
        <v>0.14000000000000001</v>
      </c>
    </row>
    <row r="157" spans="1:78" s="15" customFormat="1" x14ac:dyDescent="0.2">
      <c r="A157" s="20">
        <v>212</v>
      </c>
      <c r="B157" s="20" t="s">
        <v>308</v>
      </c>
      <c r="C157" s="45" t="s">
        <v>163</v>
      </c>
      <c r="D157" s="113">
        <f>IFERROR(VLOOKUP($A157,IF('Index LA FSM'!$B$4=1,'Index LA FSM'!$A$9:$BZ$171,IF('Index LA FSM'!$B$4=2,'Index LA FSM'!$A$179:$BZ$341,IF('Index LA FSM'!$B$4=3,'Index LA FSM'!$A$349:$BZ$511,"Error"))),'Index LA FSM'!D$1,0),"Error")</f>
        <v>190</v>
      </c>
      <c r="E157" s="113">
        <f>IFERROR(VLOOKUP($A157,IF('Index LA FSM'!$B$4=1,'Index LA FSM'!$A$9:$BZ$171,IF('Index LA FSM'!$B$4=2,'Index LA FSM'!$A$179:$BZ$341,IF('Index LA FSM'!$B$4=3,'Index LA FSM'!$A$349:$BZ$511,"Error"))),'Index LA FSM'!E$1,0),"Error")</f>
        <v>830</v>
      </c>
      <c r="F157" s="113">
        <f>IFERROR(VLOOKUP($A157,IF('Index LA FSM'!$B$4=1,'Index LA FSM'!$A$9:$BZ$171,IF('Index LA FSM'!$B$4=2,'Index LA FSM'!$A$179:$BZ$341,IF('Index LA FSM'!$B$4=3,'Index LA FSM'!$A$349:$BZ$511,"Error"))),'Index LA FSM'!F$1,0),"Error")</f>
        <v>1020</v>
      </c>
      <c r="G157" s="84">
        <f>IFERROR(VLOOKUP($A157,IF('Index LA FSM'!$B$4=1,'Index LA FSM'!$A$9:$BZ$171,IF('Index LA FSM'!$B$4=2,'Index LA FSM'!$A$179:$BZ$341,IF('Index LA FSM'!$B$4=3,'Index LA FSM'!$A$349:$BZ$511,"Error"))),'Index LA FSM'!G$1,0),"Error")</f>
        <v>0.77</v>
      </c>
      <c r="H157" s="84">
        <f>IFERROR(VLOOKUP($A157,IF('Index LA FSM'!$B$4=1,'Index LA FSM'!$A$9:$BZ$171,IF('Index LA FSM'!$B$4=2,'Index LA FSM'!$A$179:$BZ$341,IF('Index LA FSM'!$B$4=3,'Index LA FSM'!$A$349:$BZ$511,"Error"))),'Index LA FSM'!H$1,0),"Error")</f>
        <v>0.78</v>
      </c>
      <c r="I157" s="84">
        <f>IFERROR(VLOOKUP($A157,IF('Index LA FSM'!$B$4=1,'Index LA FSM'!$A$9:$BZ$171,IF('Index LA FSM'!$B$4=2,'Index LA FSM'!$A$179:$BZ$341,IF('Index LA FSM'!$B$4=3,'Index LA FSM'!$A$349:$BZ$511,"Error"))),'Index LA FSM'!I$1,0),"Error")</f>
        <v>0.78</v>
      </c>
      <c r="J157" s="84">
        <f>IFERROR(VLOOKUP($A157,IF('Index LA FSM'!$B$4=1,'Index LA FSM'!$A$9:$BZ$171,IF('Index LA FSM'!$B$4=2,'Index LA FSM'!$A$179:$BZ$341,IF('Index LA FSM'!$B$4=3,'Index LA FSM'!$A$349:$BZ$511,"Error"))),'Index LA FSM'!J$1,0),"Error")</f>
        <v>0.76</v>
      </c>
      <c r="K157" s="84">
        <f>IFERROR(VLOOKUP($A157,IF('Index LA FSM'!$B$4=1,'Index LA FSM'!$A$9:$BZ$171,IF('Index LA FSM'!$B$4=2,'Index LA FSM'!$A$179:$BZ$341,IF('Index LA FSM'!$B$4=3,'Index LA FSM'!$A$349:$BZ$511,"Error"))),'Index LA FSM'!K$1,0),"Error")</f>
        <v>0.74</v>
      </c>
      <c r="L157" s="84">
        <f>IFERROR(VLOOKUP($A157,IF('Index LA FSM'!$B$4=1,'Index LA FSM'!$A$9:$BZ$171,IF('Index LA FSM'!$B$4=2,'Index LA FSM'!$A$179:$BZ$341,IF('Index LA FSM'!$B$4=3,'Index LA FSM'!$A$349:$BZ$511,"Error"))),'Index LA FSM'!L$1,0),"Error")</f>
        <v>0.75</v>
      </c>
      <c r="M157" s="84">
        <f>IFERROR(VLOOKUP($A157,IF('Index LA FSM'!$B$4=1,'Index LA FSM'!$A$9:$BZ$171,IF('Index LA FSM'!$B$4=2,'Index LA FSM'!$A$179:$BZ$341,IF('Index LA FSM'!$B$4=3,'Index LA FSM'!$A$349:$BZ$511,"Error"))),'Index LA FSM'!M$1,0),"Error")</f>
        <v>0.05</v>
      </c>
      <c r="N157" s="84">
        <f>IFERROR(VLOOKUP($A157,IF('Index LA FSM'!$B$4=1,'Index LA FSM'!$A$9:$BZ$171,IF('Index LA FSM'!$B$4=2,'Index LA FSM'!$A$179:$BZ$341,IF('Index LA FSM'!$B$4=3,'Index LA FSM'!$A$349:$BZ$511,"Error"))),'Index LA FSM'!N$1,0),"Error")</f>
        <v>0.03</v>
      </c>
      <c r="O157" s="84">
        <f>IFERROR(VLOOKUP($A157,IF('Index LA FSM'!$B$4=1,'Index LA FSM'!$A$9:$BZ$171,IF('Index LA FSM'!$B$4=2,'Index LA FSM'!$A$179:$BZ$341,IF('Index LA FSM'!$B$4=3,'Index LA FSM'!$A$349:$BZ$511,"Error"))),'Index LA FSM'!O$1,0),"Error")</f>
        <v>0.04</v>
      </c>
      <c r="P157" s="84">
        <f>IFERROR(VLOOKUP($A157,IF('Index LA FSM'!$B$4=1,'Index LA FSM'!$A$9:$BZ$171,IF('Index LA FSM'!$B$4=2,'Index LA FSM'!$A$179:$BZ$341,IF('Index LA FSM'!$B$4=3,'Index LA FSM'!$A$349:$BZ$511,"Error"))),'Index LA FSM'!P$1,0),"Error")</f>
        <v>0</v>
      </c>
      <c r="Q157" s="84">
        <f>IFERROR(VLOOKUP($A157,IF('Index LA FSM'!$B$4=1,'Index LA FSM'!$A$9:$BZ$171,IF('Index LA FSM'!$B$4=2,'Index LA FSM'!$A$179:$BZ$341,IF('Index LA FSM'!$B$4=3,'Index LA FSM'!$A$349:$BZ$511,"Error"))),'Index LA FSM'!Q$1,0),"Error")</f>
        <v>0.01</v>
      </c>
      <c r="R157" s="84">
        <f>IFERROR(VLOOKUP($A157,IF('Index LA FSM'!$B$4=1,'Index LA FSM'!$A$9:$BZ$171,IF('Index LA FSM'!$B$4=2,'Index LA FSM'!$A$179:$BZ$341,IF('Index LA FSM'!$B$4=3,'Index LA FSM'!$A$349:$BZ$511,"Error"))),'Index LA FSM'!R$1,0),"Error")</f>
        <v>0.01</v>
      </c>
      <c r="S157" s="84">
        <f>IFERROR(VLOOKUP($A157,IF('Index LA FSM'!$B$4=1,'Index LA FSM'!$A$9:$BZ$171,IF('Index LA FSM'!$B$4=2,'Index LA FSM'!$A$179:$BZ$341,IF('Index LA FSM'!$B$4=3,'Index LA FSM'!$A$349:$BZ$511,"Error"))),'Index LA FSM'!S$1,0),"Error")</f>
        <v>0.04</v>
      </c>
      <c r="T157" s="84">
        <f>IFERROR(VLOOKUP($A157,IF('Index LA FSM'!$B$4=1,'Index LA FSM'!$A$9:$BZ$171,IF('Index LA FSM'!$B$4=2,'Index LA FSM'!$A$179:$BZ$341,IF('Index LA FSM'!$B$4=3,'Index LA FSM'!$A$349:$BZ$511,"Error"))),'Index LA FSM'!T$1,0),"Error")</f>
        <v>0.05</v>
      </c>
      <c r="U157" s="84">
        <f>IFERROR(VLOOKUP($A157,IF('Index LA FSM'!$B$4=1,'Index LA FSM'!$A$9:$BZ$171,IF('Index LA FSM'!$B$4=2,'Index LA FSM'!$A$179:$BZ$341,IF('Index LA FSM'!$B$4=3,'Index LA FSM'!$A$349:$BZ$511,"Error"))),'Index LA FSM'!U$1,0),"Error")</f>
        <v>0.05</v>
      </c>
      <c r="V157" s="84">
        <f>IFERROR(VLOOKUP($A157,IF('Index LA FSM'!$B$4=1,'Index LA FSM'!$A$9:$BZ$171,IF('Index LA FSM'!$B$4=2,'Index LA FSM'!$A$179:$BZ$341,IF('Index LA FSM'!$B$4=3,'Index LA FSM'!$A$349:$BZ$511,"Error"))),'Index LA FSM'!V$1,0),"Error")</f>
        <v>0.05</v>
      </c>
      <c r="W157" s="84">
        <f>IFERROR(VLOOKUP($A157,IF('Index LA FSM'!$B$4=1,'Index LA FSM'!$A$9:$BZ$171,IF('Index LA FSM'!$B$4=2,'Index LA FSM'!$A$179:$BZ$341,IF('Index LA FSM'!$B$4=3,'Index LA FSM'!$A$349:$BZ$511,"Error"))),'Index LA FSM'!W$1,0),"Error")</f>
        <v>0.03</v>
      </c>
      <c r="X157" s="84">
        <f>IFERROR(VLOOKUP($A157,IF('Index LA FSM'!$B$4=1,'Index LA FSM'!$A$9:$BZ$171,IF('Index LA FSM'!$B$4=2,'Index LA FSM'!$A$179:$BZ$341,IF('Index LA FSM'!$B$4=3,'Index LA FSM'!$A$349:$BZ$511,"Error"))),'Index LA FSM'!X$1,0),"Error")</f>
        <v>0.03</v>
      </c>
      <c r="Y157" s="84">
        <f>IFERROR(VLOOKUP($A157,IF('Index LA FSM'!$B$4=1,'Index LA FSM'!$A$9:$BZ$171,IF('Index LA FSM'!$B$4=2,'Index LA FSM'!$A$179:$BZ$341,IF('Index LA FSM'!$B$4=3,'Index LA FSM'!$A$349:$BZ$511,"Error"))),'Index LA FSM'!Y$1,0),"Error")</f>
        <v>0</v>
      </c>
      <c r="Z157" s="84">
        <f>IFERROR(VLOOKUP($A157,IF('Index LA FSM'!$B$4=1,'Index LA FSM'!$A$9:$BZ$171,IF('Index LA FSM'!$B$4=2,'Index LA FSM'!$A$179:$BZ$341,IF('Index LA FSM'!$B$4=3,'Index LA FSM'!$A$349:$BZ$511,"Error"))),'Index LA FSM'!Z$1,0),"Error")</f>
        <v>0</v>
      </c>
      <c r="AA157" s="84">
        <f>IFERROR(VLOOKUP($A157,IF('Index LA FSM'!$B$4=1,'Index LA FSM'!$A$9:$BZ$171,IF('Index LA FSM'!$B$4=2,'Index LA FSM'!$A$179:$BZ$341,IF('Index LA FSM'!$B$4=3,'Index LA FSM'!$A$349:$BZ$511,"Error"))),'Index LA FSM'!AA$1,0),"Error")</f>
        <v>0</v>
      </c>
      <c r="AB157" s="84">
        <f>IFERROR(VLOOKUP($A157,IF('Index LA FSM'!$B$4=1,'Index LA FSM'!$A$9:$BZ$171,IF('Index LA FSM'!$B$4=2,'Index LA FSM'!$A$179:$BZ$341,IF('Index LA FSM'!$B$4=3,'Index LA FSM'!$A$349:$BZ$511,"Error"))),'Index LA FSM'!AB$1,0),"Error")</f>
        <v>0</v>
      </c>
      <c r="AC157" s="84">
        <f>IFERROR(VLOOKUP($A157,IF('Index LA FSM'!$B$4=1,'Index LA FSM'!$A$9:$BZ$171,IF('Index LA FSM'!$B$4=2,'Index LA FSM'!$A$179:$BZ$341,IF('Index LA FSM'!$B$4=3,'Index LA FSM'!$A$349:$BZ$511,"Error"))),'Index LA FSM'!AC$1,0),"Error")</f>
        <v>0</v>
      </c>
      <c r="AD157" s="84">
        <f>IFERROR(VLOOKUP($A157,IF('Index LA FSM'!$B$4=1,'Index LA FSM'!$A$9:$BZ$171,IF('Index LA FSM'!$B$4=2,'Index LA FSM'!$A$179:$BZ$341,IF('Index LA FSM'!$B$4=3,'Index LA FSM'!$A$349:$BZ$511,"Error"))),'Index LA FSM'!AD$1,0),"Error")</f>
        <v>0</v>
      </c>
      <c r="AE157" s="84">
        <f>IFERROR(VLOOKUP($A157,IF('Index LA FSM'!$B$4=1,'Index LA FSM'!$A$9:$BZ$171,IF('Index LA FSM'!$B$4=2,'Index LA FSM'!$A$179:$BZ$341,IF('Index LA FSM'!$B$4=3,'Index LA FSM'!$A$349:$BZ$511,"Error"))),'Index LA FSM'!AE$1,0),"Error")</f>
        <v>0.04</v>
      </c>
      <c r="AF157" s="84">
        <f>IFERROR(VLOOKUP($A157,IF('Index LA FSM'!$B$4=1,'Index LA FSM'!$A$9:$BZ$171,IF('Index LA FSM'!$B$4=2,'Index LA FSM'!$A$179:$BZ$341,IF('Index LA FSM'!$B$4=3,'Index LA FSM'!$A$349:$BZ$511,"Error"))),'Index LA FSM'!AF$1,0),"Error")</f>
        <v>0.03</v>
      </c>
      <c r="AG157" s="84">
        <f>IFERROR(VLOOKUP($A157,IF('Index LA FSM'!$B$4=1,'Index LA FSM'!$A$9:$BZ$171,IF('Index LA FSM'!$B$4=2,'Index LA FSM'!$A$179:$BZ$341,IF('Index LA FSM'!$B$4=3,'Index LA FSM'!$A$349:$BZ$511,"Error"))),'Index LA FSM'!AG$1,0),"Error")</f>
        <v>0.03</v>
      </c>
      <c r="AH157" s="84">
        <f>IFERROR(VLOOKUP($A157,IF('Index LA FSM'!$B$4=1,'Index LA FSM'!$A$9:$BZ$171,IF('Index LA FSM'!$B$4=2,'Index LA FSM'!$A$179:$BZ$341,IF('Index LA FSM'!$B$4=3,'Index LA FSM'!$A$349:$BZ$511,"Error"))),'Index LA FSM'!AH$1,0),"Error")</f>
        <v>0.61</v>
      </c>
      <c r="AI157" s="84">
        <f>IFERROR(VLOOKUP($A157,IF('Index LA FSM'!$B$4=1,'Index LA FSM'!$A$9:$BZ$171,IF('Index LA FSM'!$B$4=2,'Index LA FSM'!$A$179:$BZ$341,IF('Index LA FSM'!$B$4=3,'Index LA FSM'!$A$349:$BZ$511,"Error"))),'Index LA FSM'!AI$1,0),"Error")</f>
        <v>0.62</v>
      </c>
      <c r="AJ157" s="84">
        <f>IFERROR(VLOOKUP($A157,IF('Index LA FSM'!$B$4=1,'Index LA FSM'!$A$9:$BZ$171,IF('Index LA FSM'!$B$4=2,'Index LA FSM'!$A$179:$BZ$341,IF('Index LA FSM'!$B$4=3,'Index LA FSM'!$A$349:$BZ$511,"Error"))),'Index LA FSM'!AJ$1,0),"Error")</f>
        <v>0.62</v>
      </c>
      <c r="AK157" s="84">
        <f>IFERROR(VLOOKUP($A157,IF('Index LA FSM'!$B$4=1,'Index LA FSM'!$A$9:$BZ$171,IF('Index LA FSM'!$B$4=2,'Index LA FSM'!$A$179:$BZ$341,IF('Index LA FSM'!$B$4=3,'Index LA FSM'!$A$349:$BZ$511,"Error"))),'Index LA FSM'!AK$1,0),"Error")</f>
        <v>0.16</v>
      </c>
      <c r="AL157" s="84">
        <f>IFERROR(VLOOKUP($A157,IF('Index LA FSM'!$B$4=1,'Index LA FSM'!$A$9:$BZ$171,IF('Index LA FSM'!$B$4=2,'Index LA FSM'!$A$179:$BZ$341,IF('Index LA FSM'!$B$4=3,'Index LA FSM'!$A$349:$BZ$511,"Error"))),'Index LA FSM'!AL$1,0),"Error")</f>
        <v>0.28999999999999998</v>
      </c>
      <c r="AM157" s="84">
        <f>IFERROR(VLOOKUP($A157,IF('Index LA FSM'!$B$4=1,'Index LA FSM'!$A$9:$BZ$171,IF('Index LA FSM'!$B$4=2,'Index LA FSM'!$A$179:$BZ$341,IF('Index LA FSM'!$B$4=3,'Index LA FSM'!$A$349:$BZ$511,"Error"))),'Index LA FSM'!AM$1,0),"Error")</f>
        <v>0.26</v>
      </c>
      <c r="AN157" s="84" t="str">
        <f>IFERROR(VLOOKUP($A157,IF('Index LA FSM'!$B$4=1,'Index LA FSM'!$A$9:$BZ$171,IF('Index LA FSM'!$B$4=2,'Index LA FSM'!$A$179:$BZ$341,IF('Index LA FSM'!$B$4=3,'Index LA FSM'!$A$349:$BZ$511,"Error"))),'Index LA FSM'!AN$1,0),"Error")</f>
        <v>x</v>
      </c>
      <c r="AO157" s="84">
        <f>IFERROR(VLOOKUP($A157,IF('Index LA FSM'!$B$4=1,'Index LA FSM'!$A$9:$BZ$171,IF('Index LA FSM'!$B$4=2,'Index LA FSM'!$A$179:$BZ$341,IF('Index LA FSM'!$B$4=3,'Index LA FSM'!$A$349:$BZ$511,"Error"))),'Index LA FSM'!AO$1,0),"Error")</f>
        <v>0.01</v>
      </c>
      <c r="AP157" s="84">
        <f>IFERROR(VLOOKUP($A157,IF('Index LA FSM'!$B$4=1,'Index LA FSM'!$A$9:$BZ$171,IF('Index LA FSM'!$B$4=2,'Index LA FSM'!$A$179:$BZ$341,IF('Index LA FSM'!$B$4=3,'Index LA FSM'!$A$349:$BZ$511,"Error"))),'Index LA FSM'!AP$1,0),"Error")</f>
        <v>0.01</v>
      </c>
      <c r="AQ157" s="84">
        <f>IFERROR(VLOOKUP($A157,IF('Index LA FSM'!$B$4=1,'Index LA FSM'!$A$9:$BZ$171,IF('Index LA FSM'!$B$4=2,'Index LA FSM'!$A$179:$BZ$341,IF('Index LA FSM'!$B$4=3,'Index LA FSM'!$A$349:$BZ$511,"Error"))),'Index LA FSM'!AQ$1,0),"Error")</f>
        <v>7.0000000000000007E-2</v>
      </c>
      <c r="AR157" s="84">
        <f>IFERROR(VLOOKUP($A157,IF('Index LA FSM'!$B$4=1,'Index LA FSM'!$A$9:$BZ$171,IF('Index LA FSM'!$B$4=2,'Index LA FSM'!$A$179:$BZ$341,IF('Index LA FSM'!$B$4=3,'Index LA FSM'!$A$349:$BZ$511,"Error"))),'Index LA FSM'!AR$1,0),"Error")</f>
        <v>0.19</v>
      </c>
      <c r="AS157" s="84">
        <f>IFERROR(VLOOKUP($A157,IF('Index LA FSM'!$B$4=1,'Index LA FSM'!$A$9:$BZ$171,IF('Index LA FSM'!$B$4=2,'Index LA FSM'!$A$179:$BZ$341,IF('Index LA FSM'!$B$4=3,'Index LA FSM'!$A$349:$BZ$511,"Error"))),'Index LA FSM'!AS$1,0),"Error")</f>
        <v>0.17</v>
      </c>
      <c r="AT157" s="84">
        <f>IFERROR(VLOOKUP($A157,IF('Index LA FSM'!$B$4=1,'Index LA FSM'!$A$9:$BZ$171,IF('Index LA FSM'!$B$4=2,'Index LA FSM'!$A$179:$BZ$341,IF('Index LA FSM'!$B$4=3,'Index LA FSM'!$A$349:$BZ$511,"Error"))),'Index LA FSM'!AT$1,0),"Error")</f>
        <v>0.45</v>
      </c>
      <c r="AU157" s="84">
        <f>IFERROR(VLOOKUP($A157,IF('Index LA FSM'!$B$4=1,'Index LA FSM'!$A$9:$BZ$171,IF('Index LA FSM'!$B$4=2,'Index LA FSM'!$A$179:$BZ$341,IF('Index LA FSM'!$B$4=3,'Index LA FSM'!$A$349:$BZ$511,"Error"))),'Index LA FSM'!AU$1,0),"Error")</f>
        <v>0.33</v>
      </c>
      <c r="AV157" s="84">
        <f>IFERROR(VLOOKUP($A157,IF('Index LA FSM'!$B$4=1,'Index LA FSM'!$A$9:$BZ$171,IF('Index LA FSM'!$B$4=2,'Index LA FSM'!$A$179:$BZ$341,IF('Index LA FSM'!$B$4=3,'Index LA FSM'!$A$349:$BZ$511,"Error"))),'Index LA FSM'!AV$1,0),"Error")</f>
        <v>0.35</v>
      </c>
      <c r="AW157" s="84">
        <f>IFERROR(VLOOKUP($A157,IF('Index LA FSM'!$B$4=1,'Index LA FSM'!$A$9:$BZ$171,IF('Index LA FSM'!$B$4=2,'Index LA FSM'!$A$179:$BZ$341,IF('Index LA FSM'!$B$4=3,'Index LA FSM'!$A$349:$BZ$511,"Error"))),'Index LA FSM'!AW$1,0),"Error")</f>
        <v>0</v>
      </c>
      <c r="AX157" s="84" t="str">
        <f>IFERROR(VLOOKUP($A157,IF('Index LA FSM'!$B$4=1,'Index LA FSM'!$A$9:$BZ$171,IF('Index LA FSM'!$B$4=2,'Index LA FSM'!$A$179:$BZ$341,IF('Index LA FSM'!$B$4=3,'Index LA FSM'!$A$349:$BZ$511,"Error"))),'Index LA FSM'!AX$1,0),"Error")</f>
        <v>x</v>
      </c>
      <c r="AY157" s="84" t="str">
        <f>IFERROR(VLOOKUP($A157,IF('Index LA FSM'!$B$4=1,'Index LA FSM'!$A$9:$BZ$171,IF('Index LA FSM'!$B$4=2,'Index LA FSM'!$A$179:$BZ$341,IF('Index LA FSM'!$B$4=3,'Index LA FSM'!$A$349:$BZ$511,"Error"))),'Index LA FSM'!AY$1,0),"Error")</f>
        <v>x</v>
      </c>
      <c r="AZ157" s="84">
        <f>IFERROR(VLOOKUP($A157,IF('Index LA FSM'!$B$4=1,'Index LA FSM'!$A$9:$BZ$171,IF('Index LA FSM'!$B$4=2,'Index LA FSM'!$A$179:$BZ$341,IF('Index LA FSM'!$B$4=3,'Index LA FSM'!$A$349:$BZ$511,"Error"))),'Index LA FSM'!AZ$1,0),"Error")</f>
        <v>0</v>
      </c>
      <c r="BA157" s="84" t="str">
        <f>IFERROR(VLOOKUP($A157,IF('Index LA FSM'!$B$4=1,'Index LA FSM'!$A$9:$BZ$171,IF('Index LA FSM'!$B$4=2,'Index LA FSM'!$A$179:$BZ$341,IF('Index LA FSM'!$B$4=3,'Index LA FSM'!$A$349:$BZ$511,"Error"))),'Index LA FSM'!BA$1,0),"Error")</f>
        <v>x</v>
      </c>
      <c r="BB157" s="84" t="str">
        <f>IFERROR(VLOOKUP($A157,IF('Index LA FSM'!$B$4=1,'Index LA FSM'!$A$9:$BZ$171,IF('Index LA FSM'!$B$4=2,'Index LA FSM'!$A$179:$BZ$341,IF('Index LA FSM'!$B$4=3,'Index LA FSM'!$A$349:$BZ$511,"Error"))),'Index LA FSM'!BB$1,0),"Error")</f>
        <v>x</v>
      </c>
      <c r="BC157" s="84" t="str">
        <f>IFERROR(VLOOKUP($A157,IF('Index LA FSM'!$B$4=1,'Index LA FSM'!$A$9:$BZ$171,IF('Index LA FSM'!$B$4=2,'Index LA FSM'!$A$179:$BZ$341,IF('Index LA FSM'!$B$4=3,'Index LA FSM'!$A$349:$BZ$511,"Error"))),'Index LA FSM'!BC$1,0),"Error")</f>
        <v>x</v>
      </c>
      <c r="BD157" s="84">
        <f>IFERROR(VLOOKUP($A157,IF('Index LA FSM'!$B$4=1,'Index LA FSM'!$A$9:$BZ$171,IF('Index LA FSM'!$B$4=2,'Index LA FSM'!$A$179:$BZ$341,IF('Index LA FSM'!$B$4=3,'Index LA FSM'!$A$349:$BZ$511,"Error"))),'Index LA FSM'!BD$1,0),"Error")</f>
        <v>0.03</v>
      </c>
      <c r="BE157" s="84">
        <f>IFERROR(VLOOKUP($A157,IF('Index LA FSM'!$B$4=1,'Index LA FSM'!$A$9:$BZ$171,IF('Index LA FSM'!$B$4=2,'Index LA FSM'!$A$179:$BZ$341,IF('Index LA FSM'!$B$4=3,'Index LA FSM'!$A$349:$BZ$511,"Error"))),'Index LA FSM'!BE$1,0),"Error")</f>
        <v>0.02</v>
      </c>
      <c r="BF157" s="84" t="str">
        <f>IFERROR(VLOOKUP($A157,IF('Index LA FSM'!$B$4=1,'Index LA FSM'!$A$9:$BZ$171,IF('Index LA FSM'!$B$4=2,'Index LA FSM'!$A$179:$BZ$341,IF('Index LA FSM'!$B$4=3,'Index LA FSM'!$A$349:$BZ$511,"Error"))),'Index LA FSM'!BF$1,0),"Error")</f>
        <v>x</v>
      </c>
      <c r="BG157" s="84" t="str">
        <f>IFERROR(VLOOKUP($A157,IF('Index LA FSM'!$B$4=1,'Index LA FSM'!$A$9:$BZ$171,IF('Index LA FSM'!$B$4=2,'Index LA FSM'!$A$179:$BZ$341,IF('Index LA FSM'!$B$4=3,'Index LA FSM'!$A$349:$BZ$511,"Error"))),'Index LA FSM'!BG$1,0),"Error")</f>
        <v>x</v>
      </c>
      <c r="BH157" s="84">
        <f>IFERROR(VLOOKUP($A157,IF('Index LA FSM'!$B$4=1,'Index LA FSM'!$A$9:$BZ$171,IF('Index LA FSM'!$B$4=2,'Index LA FSM'!$A$179:$BZ$341,IF('Index LA FSM'!$B$4=3,'Index LA FSM'!$A$349:$BZ$511,"Error"))),'Index LA FSM'!BH$1,0),"Error")</f>
        <v>0.01</v>
      </c>
      <c r="BI157" s="84" t="str">
        <f>IFERROR(VLOOKUP($A157,IF('Index LA FSM'!$B$4=1,'Index LA FSM'!$A$9:$BZ$171,IF('Index LA FSM'!$B$4=2,'Index LA FSM'!$A$179:$BZ$341,IF('Index LA FSM'!$B$4=3,'Index LA FSM'!$A$349:$BZ$511,"Error"))),'Index LA FSM'!BI$1,0),"Error")</f>
        <v>x</v>
      </c>
      <c r="BJ157" s="84">
        <f>IFERROR(VLOOKUP($A157,IF('Index LA FSM'!$B$4=1,'Index LA FSM'!$A$9:$BZ$171,IF('Index LA FSM'!$B$4=2,'Index LA FSM'!$A$179:$BZ$341,IF('Index LA FSM'!$B$4=3,'Index LA FSM'!$A$349:$BZ$511,"Error"))),'Index LA FSM'!BJ$1,0),"Error")</f>
        <v>0.02</v>
      </c>
      <c r="BK157" s="84">
        <f>IFERROR(VLOOKUP($A157,IF('Index LA FSM'!$B$4=1,'Index LA FSM'!$A$9:$BZ$171,IF('Index LA FSM'!$B$4=2,'Index LA FSM'!$A$179:$BZ$341,IF('Index LA FSM'!$B$4=3,'Index LA FSM'!$A$349:$BZ$511,"Error"))),'Index LA FSM'!BK$1,0),"Error")</f>
        <v>0.02</v>
      </c>
      <c r="BL157" s="84">
        <f>IFERROR(VLOOKUP($A157,IF('Index LA FSM'!$B$4=1,'Index LA FSM'!$A$9:$BZ$171,IF('Index LA FSM'!$B$4=2,'Index LA FSM'!$A$179:$BZ$341,IF('Index LA FSM'!$B$4=3,'Index LA FSM'!$A$349:$BZ$511,"Error"))),'Index LA FSM'!BL$1,0),"Error")</f>
        <v>0</v>
      </c>
      <c r="BM157" s="84">
        <f>IFERROR(VLOOKUP($A157,IF('Index LA FSM'!$B$4=1,'Index LA FSM'!$A$9:$BZ$171,IF('Index LA FSM'!$B$4=2,'Index LA FSM'!$A$179:$BZ$341,IF('Index LA FSM'!$B$4=3,'Index LA FSM'!$A$349:$BZ$511,"Error"))),'Index LA FSM'!BM$1,0),"Error")</f>
        <v>0</v>
      </c>
      <c r="BN157" s="84">
        <f>IFERROR(VLOOKUP($A157,IF('Index LA FSM'!$B$4=1,'Index LA FSM'!$A$9:$BZ$171,IF('Index LA FSM'!$B$4=2,'Index LA FSM'!$A$179:$BZ$341,IF('Index LA FSM'!$B$4=3,'Index LA FSM'!$A$349:$BZ$511,"Error"))),'Index LA FSM'!BN$1,0),"Error")</f>
        <v>0</v>
      </c>
      <c r="BO157" s="84" t="str">
        <f>IFERROR(VLOOKUP($A157,IF('Index LA FSM'!$B$4=1,'Index LA FSM'!$A$9:$BZ$171,IF('Index LA FSM'!$B$4=2,'Index LA FSM'!$A$179:$BZ$341,IF('Index LA FSM'!$B$4=3,'Index LA FSM'!$A$349:$BZ$511,"Error"))),'Index LA FSM'!BO$1,0),"Error")</f>
        <v>x</v>
      </c>
      <c r="BP157" s="84" t="str">
        <f>IFERROR(VLOOKUP($A157,IF('Index LA FSM'!$B$4=1,'Index LA FSM'!$A$9:$BZ$171,IF('Index LA FSM'!$B$4=2,'Index LA FSM'!$A$179:$BZ$341,IF('Index LA FSM'!$B$4=3,'Index LA FSM'!$A$349:$BZ$511,"Error"))),'Index LA FSM'!BP$1,0),"Error")</f>
        <v>x</v>
      </c>
      <c r="BQ157" s="84">
        <f>IFERROR(VLOOKUP($A157,IF('Index LA FSM'!$B$4=1,'Index LA FSM'!$A$9:$BZ$171,IF('Index LA FSM'!$B$4=2,'Index LA FSM'!$A$179:$BZ$341,IF('Index LA FSM'!$B$4=3,'Index LA FSM'!$A$349:$BZ$511,"Error"))),'Index LA FSM'!BQ$1,0),"Error")</f>
        <v>0.01</v>
      </c>
      <c r="BR157" s="84">
        <f>IFERROR(VLOOKUP($A157,IF('Index LA FSM'!$B$4=1,'Index LA FSM'!$A$9:$BZ$171,IF('Index LA FSM'!$B$4=2,'Index LA FSM'!$A$179:$BZ$341,IF('Index LA FSM'!$B$4=3,'Index LA FSM'!$A$349:$BZ$511,"Error"))),'Index LA FSM'!BR$1,0),"Error")</f>
        <v>0.1</v>
      </c>
      <c r="BS157" s="84">
        <f>IFERROR(VLOOKUP($A157,IF('Index LA FSM'!$B$4=1,'Index LA FSM'!$A$9:$BZ$171,IF('Index LA FSM'!$B$4=2,'Index LA FSM'!$A$179:$BZ$341,IF('Index LA FSM'!$B$4=3,'Index LA FSM'!$A$349:$BZ$511,"Error"))),'Index LA FSM'!BS$1,0),"Error")</f>
        <v>0.05</v>
      </c>
      <c r="BT157" s="84">
        <f>IFERROR(VLOOKUP($A157,IF('Index LA FSM'!$B$4=1,'Index LA FSM'!$A$9:$BZ$171,IF('Index LA FSM'!$B$4=2,'Index LA FSM'!$A$179:$BZ$341,IF('Index LA FSM'!$B$4=3,'Index LA FSM'!$A$349:$BZ$511,"Error"))),'Index LA FSM'!BT$1,0),"Error")</f>
        <v>0.06</v>
      </c>
      <c r="BU157" s="84" t="str">
        <f>IFERROR(VLOOKUP($A157,IF('Index LA FSM'!$B$4=1,'Index LA FSM'!$A$9:$BZ$171,IF('Index LA FSM'!$B$4=2,'Index LA FSM'!$A$179:$BZ$341,IF('Index LA FSM'!$B$4=3,'Index LA FSM'!$A$349:$BZ$511,"Error"))),'Index LA FSM'!BU$1,0),"Error")</f>
        <v>x</v>
      </c>
      <c r="BV157" s="84">
        <f>IFERROR(VLOOKUP($A157,IF('Index LA FSM'!$B$4=1,'Index LA FSM'!$A$9:$BZ$171,IF('Index LA FSM'!$B$4=2,'Index LA FSM'!$A$179:$BZ$341,IF('Index LA FSM'!$B$4=3,'Index LA FSM'!$A$349:$BZ$511,"Error"))),'Index LA FSM'!BV$1,0),"Error")</f>
        <v>0.02</v>
      </c>
      <c r="BW157" s="84">
        <f>IFERROR(VLOOKUP($A157,IF('Index LA FSM'!$B$4=1,'Index LA FSM'!$A$9:$BZ$171,IF('Index LA FSM'!$B$4=2,'Index LA FSM'!$A$179:$BZ$341,IF('Index LA FSM'!$B$4=3,'Index LA FSM'!$A$349:$BZ$511,"Error"))),'Index LA FSM'!BW$1,0),"Error")</f>
        <v>0.02</v>
      </c>
      <c r="BX157" s="84">
        <f>IFERROR(VLOOKUP($A157,IF('Index LA FSM'!$B$4=1,'Index LA FSM'!$A$9:$BZ$171,IF('Index LA FSM'!$B$4=2,'Index LA FSM'!$A$179:$BZ$341,IF('Index LA FSM'!$B$4=3,'Index LA FSM'!$A$349:$BZ$511,"Error"))),'Index LA FSM'!BX$1,0),"Error")</f>
        <v>0.11</v>
      </c>
      <c r="BY157" s="84">
        <f>IFERROR(VLOOKUP($A157,IF('Index LA FSM'!$B$4=1,'Index LA FSM'!$A$9:$BZ$171,IF('Index LA FSM'!$B$4=2,'Index LA FSM'!$A$179:$BZ$341,IF('Index LA FSM'!$B$4=3,'Index LA FSM'!$A$349:$BZ$511,"Error"))),'Index LA FSM'!BY$1,0),"Error")</f>
        <v>0.15</v>
      </c>
      <c r="BZ157" s="84">
        <f>IFERROR(VLOOKUP($A157,IF('Index LA FSM'!$B$4=1,'Index LA FSM'!$A$9:$BZ$171,IF('Index LA FSM'!$B$4=2,'Index LA FSM'!$A$179:$BZ$341,IF('Index LA FSM'!$B$4=3,'Index LA FSM'!$A$349:$BZ$511,"Error"))),'Index LA FSM'!BZ$1,0),"Error")</f>
        <v>0.14000000000000001</v>
      </c>
    </row>
    <row r="158" spans="1:78" s="15" customFormat="1" x14ac:dyDescent="0.2">
      <c r="A158" s="20">
        <v>877</v>
      </c>
      <c r="B158" s="20" t="s">
        <v>309</v>
      </c>
      <c r="C158" s="45" t="s">
        <v>153</v>
      </c>
      <c r="D158" s="113">
        <f>IFERROR(VLOOKUP($A158,IF('Index LA FSM'!$B$4=1,'Index LA FSM'!$A$9:$BZ$171,IF('Index LA FSM'!$B$4=2,'Index LA FSM'!$A$179:$BZ$341,IF('Index LA FSM'!$B$4=3,'Index LA FSM'!$A$349:$BZ$511,"Error"))),'Index LA FSM'!D$1,0),"Error")</f>
        <v>20</v>
      </c>
      <c r="E158" s="113">
        <f>IFERROR(VLOOKUP($A158,IF('Index LA FSM'!$B$4=1,'Index LA FSM'!$A$9:$BZ$171,IF('Index LA FSM'!$B$4=2,'Index LA FSM'!$A$179:$BZ$341,IF('Index LA FSM'!$B$4=3,'Index LA FSM'!$A$349:$BZ$511,"Error"))),'Index LA FSM'!E$1,0),"Error")</f>
        <v>550</v>
      </c>
      <c r="F158" s="113">
        <f>IFERROR(VLOOKUP($A158,IF('Index LA FSM'!$B$4=1,'Index LA FSM'!$A$9:$BZ$171,IF('Index LA FSM'!$B$4=2,'Index LA FSM'!$A$179:$BZ$341,IF('Index LA FSM'!$B$4=3,'Index LA FSM'!$A$349:$BZ$511,"Error"))),'Index LA FSM'!F$1,0),"Error")</f>
        <v>570</v>
      </c>
      <c r="G158" s="84">
        <f>IFERROR(VLOOKUP($A158,IF('Index LA FSM'!$B$4=1,'Index LA FSM'!$A$9:$BZ$171,IF('Index LA FSM'!$B$4=2,'Index LA FSM'!$A$179:$BZ$341,IF('Index LA FSM'!$B$4=3,'Index LA FSM'!$A$349:$BZ$511,"Error"))),'Index LA FSM'!G$1,0),"Error")</f>
        <v>0.77</v>
      </c>
      <c r="H158" s="84">
        <f>IFERROR(VLOOKUP($A158,IF('Index LA FSM'!$B$4=1,'Index LA FSM'!$A$9:$BZ$171,IF('Index LA FSM'!$B$4=2,'Index LA FSM'!$A$179:$BZ$341,IF('Index LA FSM'!$B$4=3,'Index LA FSM'!$A$349:$BZ$511,"Error"))),'Index LA FSM'!H$1,0),"Error")</f>
        <v>0.83</v>
      </c>
      <c r="I158" s="84">
        <f>IFERROR(VLOOKUP($A158,IF('Index LA FSM'!$B$4=1,'Index LA FSM'!$A$9:$BZ$171,IF('Index LA FSM'!$B$4=2,'Index LA FSM'!$A$179:$BZ$341,IF('Index LA FSM'!$B$4=3,'Index LA FSM'!$A$349:$BZ$511,"Error"))),'Index LA FSM'!I$1,0),"Error")</f>
        <v>0.83</v>
      </c>
      <c r="J158" s="84">
        <f>IFERROR(VLOOKUP($A158,IF('Index LA FSM'!$B$4=1,'Index LA FSM'!$A$9:$BZ$171,IF('Index LA FSM'!$B$4=2,'Index LA FSM'!$A$179:$BZ$341,IF('Index LA FSM'!$B$4=3,'Index LA FSM'!$A$349:$BZ$511,"Error"))),'Index LA FSM'!J$1,0),"Error")</f>
        <v>0.41</v>
      </c>
      <c r="K158" s="84">
        <f>IFERROR(VLOOKUP($A158,IF('Index LA FSM'!$B$4=1,'Index LA FSM'!$A$9:$BZ$171,IF('Index LA FSM'!$B$4=2,'Index LA FSM'!$A$179:$BZ$341,IF('Index LA FSM'!$B$4=3,'Index LA FSM'!$A$349:$BZ$511,"Error"))),'Index LA FSM'!K$1,0),"Error")</f>
        <v>0.72</v>
      </c>
      <c r="L158" s="84">
        <f>IFERROR(VLOOKUP($A158,IF('Index LA FSM'!$B$4=1,'Index LA FSM'!$A$9:$BZ$171,IF('Index LA FSM'!$B$4=2,'Index LA FSM'!$A$179:$BZ$341,IF('Index LA FSM'!$B$4=3,'Index LA FSM'!$A$349:$BZ$511,"Error"))),'Index LA FSM'!L$1,0),"Error")</f>
        <v>0.71</v>
      </c>
      <c r="M158" s="84">
        <f>IFERROR(VLOOKUP($A158,IF('Index LA FSM'!$B$4=1,'Index LA FSM'!$A$9:$BZ$171,IF('Index LA FSM'!$B$4=2,'Index LA FSM'!$A$179:$BZ$341,IF('Index LA FSM'!$B$4=3,'Index LA FSM'!$A$349:$BZ$511,"Error"))),'Index LA FSM'!M$1,0),"Error")</f>
        <v>0</v>
      </c>
      <c r="N158" s="84">
        <f>IFERROR(VLOOKUP($A158,IF('Index LA FSM'!$B$4=1,'Index LA FSM'!$A$9:$BZ$171,IF('Index LA FSM'!$B$4=2,'Index LA FSM'!$A$179:$BZ$341,IF('Index LA FSM'!$B$4=3,'Index LA FSM'!$A$349:$BZ$511,"Error"))),'Index LA FSM'!N$1,0),"Error")</f>
        <v>0.04</v>
      </c>
      <c r="O158" s="84">
        <f>IFERROR(VLOOKUP($A158,IF('Index LA FSM'!$B$4=1,'Index LA FSM'!$A$9:$BZ$171,IF('Index LA FSM'!$B$4=2,'Index LA FSM'!$A$179:$BZ$341,IF('Index LA FSM'!$B$4=3,'Index LA FSM'!$A$349:$BZ$511,"Error"))),'Index LA FSM'!O$1,0),"Error")</f>
        <v>0.04</v>
      </c>
      <c r="P158" s="84">
        <f>IFERROR(VLOOKUP($A158,IF('Index LA FSM'!$B$4=1,'Index LA FSM'!$A$9:$BZ$171,IF('Index LA FSM'!$B$4=2,'Index LA FSM'!$A$179:$BZ$341,IF('Index LA FSM'!$B$4=3,'Index LA FSM'!$A$349:$BZ$511,"Error"))),'Index LA FSM'!P$1,0),"Error")</f>
        <v>0</v>
      </c>
      <c r="Q158" s="84" t="str">
        <f>IFERROR(VLOOKUP($A158,IF('Index LA FSM'!$B$4=1,'Index LA FSM'!$A$9:$BZ$171,IF('Index LA FSM'!$B$4=2,'Index LA FSM'!$A$179:$BZ$341,IF('Index LA FSM'!$B$4=3,'Index LA FSM'!$A$349:$BZ$511,"Error"))),'Index LA FSM'!Q$1,0),"Error")</f>
        <v>x</v>
      </c>
      <c r="R158" s="84" t="str">
        <f>IFERROR(VLOOKUP($A158,IF('Index LA FSM'!$B$4=1,'Index LA FSM'!$A$9:$BZ$171,IF('Index LA FSM'!$B$4=2,'Index LA FSM'!$A$179:$BZ$341,IF('Index LA FSM'!$B$4=3,'Index LA FSM'!$A$349:$BZ$511,"Error"))),'Index LA FSM'!R$1,0),"Error")</f>
        <v>x</v>
      </c>
      <c r="S158" s="84" t="str">
        <f>IFERROR(VLOOKUP($A158,IF('Index LA FSM'!$B$4=1,'Index LA FSM'!$A$9:$BZ$171,IF('Index LA FSM'!$B$4=2,'Index LA FSM'!$A$179:$BZ$341,IF('Index LA FSM'!$B$4=3,'Index LA FSM'!$A$349:$BZ$511,"Error"))),'Index LA FSM'!S$1,0),"Error")</f>
        <v>x</v>
      </c>
      <c r="T158" s="84">
        <f>IFERROR(VLOOKUP($A158,IF('Index LA FSM'!$B$4=1,'Index LA FSM'!$A$9:$BZ$171,IF('Index LA FSM'!$B$4=2,'Index LA FSM'!$A$179:$BZ$341,IF('Index LA FSM'!$B$4=3,'Index LA FSM'!$A$349:$BZ$511,"Error"))),'Index LA FSM'!T$1,0),"Error")</f>
        <v>0.03</v>
      </c>
      <c r="U158" s="84">
        <f>IFERROR(VLOOKUP($A158,IF('Index LA FSM'!$B$4=1,'Index LA FSM'!$A$9:$BZ$171,IF('Index LA FSM'!$B$4=2,'Index LA FSM'!$A$179:$BZ$341,IF('Index LA FSM'!$B$4=3,'Index LA FSM'!$A$349:$BZ$511,"Error"))),'Index LA FSM'!U$1,0),"Error")</f>
        <v>0.03</v>
      </c>
      <c r="V158" s="84" t="str">
        <f>IFERROR(VLOOKUP($A158,IF('Index LA FSM'!$B$4=1,'Index LA FSM'!$A$9:$BZ$171,IF('Index LA FSM'!$B$4=2,'Index LA FSM'!$A$179:$BZ$341,IF('Index LA FSM'!$B$4=3,'Index LA FSM'!$A$349:$BZ$511,"Error"))),'Index LA FSM'!V$1,0),"Error")</f>
        <v>x</v>
      </c>
      <c r="W158" s="84">
        <f>IFERROR(VLOOKUP($A158,IF('Index LA FSM'!$B$4=1,'Index LA FSM'!$A$9:$BZ$171,IF('Index LA FSM'!$B$4=2,'Index LA FSM'!$A$179:$BZ$341,IF('Index LA FSM'!$B$4=3,'Index LA FSM'!$A$349:$BZ$511,"Error"))),'Index LA FSM'!W$1,0),"Error")</f>
        <v>0.04</v>
      </c>
      <c r="X158" s="84">
        <f>IFERROR(VLOOKUP($A158,IF('Index LA FSM'!$B$4=1,'Index LA FSM'!$A$9:$BZ$171,IF('Index LA FSM'!$B$4=2,'Index LA FSM'!$A$179:$BZ$341,IF('Index LA FSM'!$B$4=3,'Index LA FSM'!$A$349:$BZ$511,"Error"))),'Index LA FSM'!X$1,0),"Error")</f>
        <v>0.04</v>
      </c>
      <c r="Y158" s="84">
        <f>IFERROR(VLOOKUP($A158,IF('Index LA FSM'!$B$4=1,'Index LA FSM'!$A$9:$BZ$171,IF('Index LA FSM'!$B$4=2,'Index LA FSM'!$A$179:$BZ$341,IF('Index LA FSM'!$B$4=3,'Index LA FSM'!$A$349:$BZ$511,"Error"))),'Index LA FSM'!Y$1,0),"Error")</f>
        <v>0</v>
      </c>
      <c r="Z158" s="84">
        <f>IFERROR(VLOOKUP($A158,IF('Index LA FSM'!$B$4=1,'Index LA FSM'!$A$9:$BZ$171,IF('Index LA FSM'!$B$4=2,'Index LA FSM'!$A$179:$BZ$341,IF('Index LA FSM'!$B$4=3,'Index LA FSM'!$A$349:$BZ$511,"Error"))),'Index LA FSM'!Z$1,0),"Error")</f>
        <v>0.02</v>
      </c>
      <c r="AA158" s="84">
        <f>IFERROR(VLOOKUP($A158,IF('Index LA FSM'!$B$4=1,'Index LA FSM'!$A$9:$BZ$171,IF('Index LA FSM'!$B$4=2,'Index LA FSM'!$A$179:$BZ$341,IF('Index LA FSM'!$B$4=3,'Index LA FSM'!$A$349:$BZ$511,"Error"))),'Index LA FSM'!AA$1,0),"Error")</f>
        <v>0.02</v>
      </c>
      <c r="AB158" s="84">
        <f>IFERROR(VLOOKUP($A158,IF('Index LA FSM'!$B$4=1,'Index LA FSM'!$A$9:$BZ$171,IF('Index LA FSM'!$B$4=2,'Index LA FSM'!$A$179:$BZ$341,IF('Index LA FSM'!$B$4=3,'Index LA FSM'!$A$349:$BZ$511,"Error"))),'Index LA FSM'!AB$1,0),"Error")</f>
        <v>0</v>
      </c>
      <c r="AC158" s="84">
        <f>IFERROR(VLOOKUP($A158,IF('Index LA FSM'!$B$4=1,'Index LA FSM'!$A$9:$BZ$171,IF('Index LA FSM'!$B$4=2,'Index LA FSM'!$A$179:$BZ$341,IF('Index LA FSM'!$B$4=3,'Index LA FSM'!$A$349:$BZ$511,"Error"))),'Index LA FSM'!AC$1,0),"Error")</f>
        <v>0</v>
      </c>
      <c r="AD158" s="84">
        <f>IFERROR(VLOOKUP($A158,IF('Index LA FSM'!$B$4=1,'Index LA FSM'!$A$9:$BZ$171,IF('Index LA FSM'!$B$4=2,'Index LA FSM'!$A$179:$BZ$341,IF('Index LA FSM'!$B$4=3,'Index LA FSM'!$A$349:$BZ$511,"Error"))),'Index LA FSM'!AD$1,0),"Error")</f>
        <v>0</v>
      </c>
      <c r="AE158" s="84" t="str">
        <f>IFERROR(VLOOKUP($A158,IF('Index LA FSM'!$B$4=1,'Index LA FSM'!$A$9:$BZ$171,IF('Index LA FSM'!$B$4=2,'Index LA FSM'!$A$179:$BZ$341,IF('Index LA FSM'!$B$4=3,'Index LA FSM'!$A$349:$BZ$511,"Error"))),'Index LA FSM'!AE$1,0),"Error")</f>
        <v>x</v>
      </c>
      <c r="AF158" s="84">
        <f>IFERROR(VLOOKUP($A158,IF('Index LA FSM'!$B$4=1,'Index LA FSM'!$A$9:$BZ$171,IF('Index LA FSM'!$B$4=2,'Index LA FSM'!$A$179:$BZ$341,IF('Index LA FSM'!$B$4=3,'Index LA FSM'!$A$349:$BZ$511,"Error"))),'Index LA FSM'!AF$1,0),"Error")</f>
        <v>0.05</v>
      </c>
      <c r="AG158" s="84">
        <f>IFERROR(VLOOKUP($A158,IF('Index LA FSM'!$B$4=1,'Index LA FSM'!$A$9:$BZ$171,IF('Index LA FSM'!$B$4=2,'Index LA FSM'!$A$179:$BZ$341,IF('Index LA FSM'!$B$4=3,'Index LA FSM'!$A$349:$BZ$511,"Error"))),'Index LA FSM'!AG$1,0),"Error")</f>
        <v>0.05</v>
      </c>
      <c r="AH158" s="84" t="str">
        <f>IFERROR(VLOOKUP($A158,IF('Index LA FSM'!$B$4=1,'Index LA FSM'!$A$9:$BZ$171,IF('Index LA FSM'!$B$4=2,'Index LA FSM'!$A$179:$BZ$341,IF('Index LA FSM'!$B$4=3,'Index LA FSM'!$A$349:$BZ$511,"Error"))),'Index LA FSM'!AH$1,0),"Error")</f>
        <v>x</v>
      </c>
      <c r="AI158" s="84">
        <f>IFERROR(VLOOKUP($A158,IF('Index LA FSM'!$B$4=1,'Index LA FSM'!$A$9:$BZ$171,IF('Index LA FSM'!$B$4=2,'Index LA FSM'!$A$179:$BZ$341,IF('Index LA FSM'!$B$4=3,'Index LA FSM'!$A$349:$BZ$511,"Error"))),'Index LA FSM'!AI$1,0),"Error")</f>
        <v>0.59</v>
      </c>
      <c r="AJ158" s="84">
        <f>IFERROR(VLOOKUP($A158,IF('Index LA FSM'!$B$4=1,'Index LA FSM'!$A$9:$BZ$171,IF('Index LA FSM'!$B$4=2,'Index LA FSM'!$A$179:$BZ$341,IF('Index LA FSM'!$B$4=3,'Index LA FSM'!$A$349:$BZ$511,"Error"))),'Index LA FSM'!AJ$1,0),"Error")</f>
        <v>0.56999999999999995</v>
      </c>
      <c r="AK158" s="84">
        <f>IFERROR(VLOOKUP($A158,IF('Index LA FSM'!$B$4=1,'Index LA FSM'!$A$9:$BZ$171,IF('Index LA FSM'!$B$4=2,'Index LA FSM'!$A$179:$BZ$341,IF('Index LA FSM'!$B$4=3,'Index LA FSM'!$A$349:$BZ$511,"Error"))),'Index LA FSM'!AK$1,0),"Error")</f>
        <v>0</v>
      </c>
      <c r="AL158" s="84">
        <f>IFERROR(VLOOKUP($A158,IF('Index LA FSM'!$B$4=1,'Index LA FSM'!$A$9:$BZ$171,IF('Index LA FSM'!$B$4=2,'Index LA FSM'!$A$179:$BZ$341,IF('Index LA FSM'!$B$4=3,'Index LA FSM'!$A$349:$BZ$511,"Error"))),'Index LA FSM'!AL$1,0),"Error")</f>
        <v>0.2</v>
      </c>
      <c r="AM158" s="84">
        <f>IFERROR(VLOOKUP($A158,IF('Index LA FSM'!$B$4=1,'Index LA FSM'!$A$9:$BZ$171,IF('Index LA FSM'!$B$4=2,'Index LA FSM'!$A$179:$BZ$341,IF('Index LA FSM'!$B$4=3,'Index LA FSM'!$A$349:$BZ$511,"Error"))),'Index LA FSM'!AM$1,0),"Error")</f>
        <v>0.19</v>
      </c>
      <c r="AN158" s="84">
        <f>IFERROR(VLOOKUP($A158,IF('Index LA FSM'!$B$4=1,'Index LA FSM'!$A$9:$BZ$171,IF('Index LA FSM'!$B$4=2,'Index LA FSM'!$A$179:$BZ$341,IF('Index LA FSM'!$B$4=3,'Index LA FSM'!$A$349:$BZ$511,"Error"))),'Index LA FSM'!AN$1,0),"Error")</f>
        <v>0</v>
      </c>
      <c r="AO158" s="84" t="str">
        <f>IFERROR(VLOOKUP($A158,IF('Index LA FSM'!$B$4=1,'Index LA FSM'!$A$9:$BZ$171,IF('Index LA FSM'!$B$4=2,'Index LA FSM'!$A$179:$BZ$341,IF('Index LA FSM'!$B$4=3,'Index LA FSM'!$A$349:$BZ$511,"Error"))),'Index LA FSM'!AO$1,0),"Error")</f>
        <v>x</v>
      </c>
      <c r="AP158" s="84" t="str">
        <f>IFERROR(VLOOKUP($A158,IF('Index LA FSM'!$B$4=1,'Index LA FSM'!$A$9:$BZ$171,IF('Index LA FSM'!$B$4=2,'Index LA FSM'!$A$179:$BZ$341,IF('Index LA FSM'!$B$4=3,'Index LA FSM'!$A$349:$BZ$511,"Error"))),'Index LA FSM'!AP$1,0),"Error")</f>
        <v>x</v>
      </c>
      <c r="AQ158" s="84">
        <f>IFERROR(VLOOKUP($A158,IF('Index LA FSM'!$B$4=1,'Index LA FSM'!$A$9:$BZ$171,IF('Index LA FSM'!$B$4=2,'Index LA FSM'!$A$179:$BZ$341,IF('Index LA FSM'!$B$4=3,'Index LA FSM'!$A$349:$BZ$511,"Error"))),'Index LA FSM'!AQ$1,0),"Error")</f>
        <v>0</v>
      </c>
      <c r="AR158" s="84">
        <f>IFERROR(VLOOKUP($A158,IF('Index LA FSM'!$B$4=1,'Index LA FSM'!$A$9:$BZ$171,IF('Index LA FSM'!$B$4=2,'Index LA FSM'!$A$179:$BZ$341,IF('Index LA FSM'!$B$4=3,'Index LA FSM'!$A$349:$BZ$511,"Error"))),'Index LA FSM'!AR$1,0),"Error")</f>
        <v>0.15</v>
      </c>
      <c r="AS158" s="84">
        <f>IFERROR(VLOOKUP($A158,IF('Index LA FSM'!$B$4=1,'Index LA FSM'!$A$9:$BZ$171,IF('Index LA FSM'!$B$4=2,'Index LA FSM'!$A$179:$BZ$341,IF('Index LA FSM'!$B$4=3,'Index LA FSM'!$A$349:$BZ$511,"Error"))),'Index LA FSM'!AS$1,0),"Error")</f>
        <v>0.14000000000000001</v>
      </c>
      <c r="AT158" s="84" t="str">
        <f>IFERROR(VLOOKUP($A158,IF('Index LA FSM'!$B$4=1,'Index LA FSM'!$A$9:$BZ$171,IF('Index LA FSM'!$B$4=2,'Index LA FSM'!$A$179:$BZ$341,IF('Index LA FSM'!$B$4=3,'Index LA FSM'!$A$349:$BZ$511,"Error"))),'Index LA FSM'!AT$1,0),"Error")</f>
        <v>x</v>
      </c>
      <c r="AU158" s="84">
        <f>IFERROR(VLOOKUP($A158,IF('Index LA FSM'!$B$4=1,'Index LA FSM'!$A$9:$BZ$171,IF('Index LA FSM'!$B$4=2,'Index LA FSM'!$A$179:$BZ$341,IF('Index LA FSM'!$B$4=3,'Index LA FSM'!$A$349:$BZ$511,"Error"))),'Index LA FSM'!AU$1,0),"Error")</f>
        <v>0.38</v>
      </c>
      <c r="AV158" s="84">
        <f>IFERROR(VLOOKUP($A158,IF('Index LA FSM'!$B$4=1,'Index LA FSM'!$A$9:$BZ$171,IF('Index LA FSM'!$B$4=2,'Index LA FSM'!$A$179:$BZ$341,IF('Index LA FSM'!$B$4=3,'Index LA FSM'!$A$349:$BZ$511,"Error"))),'Index LA FSM'!AV$1,0),"Error")</f>
        <v>0.37</v>
      </c>
      <c r="AW158" s="84">
        <f>IFERROR(VLOOKUP($A158,IF('Index LA FSM'!$B$4=1,'Index LA FSM'!$A$9:$BZ$171,IF('Index LA FSM'!$B$4=2,'Index LA FSM'!$A$179:$BZ$341,IF('Index LA FSM'!$B$4=3,'Index LA FSM'!$A$349:$BZ$511,"Error"))),'Index LA FSM'!AW$1,0),"Error")</f>
        <v>0</v>
      </c>
      <c r="AX158" s="84">
        <f>IFERROR(VLOOKUP($A158,IF('Index LA FSM'!$B$4=1,'Index LA FSM'!$A$9:$BZ$171,IF('Index LA FSM'!$B$4=2,'Index LA FSM'!$A$179:$BZ$341,IF('Index LA FSM'!$B$4=3,'Index LA FSM'!$A$349:$BZ$511,"Error"))),'Index LA FSM'!AX$1,0),"Error")</f>
        <v>0.01</v>
      </c>
      <c r="AY158" s="84">
        <f>IFERROR(VLOOKUP($A158,IF('Index LA FSM'!$B$4=1,'Index LA FSM'!$A$9:$BZ$171,IF('Index LA FSM'!$B$4=2,'Index LA FSM'!$A$179:$BZ$341,IF('Index LA FSM'!$B$4=3,'Index LA FSM'!$A$349:$BZ$511,"Error"))),'Index LA FSM'!AY$1,0),"Error")</f>
        <v>0.01</v>
      </c>
      <c r="AZ158" s="84">
        <f>IFERROR(VLOOKUP($A158,IF('Index LA FSM'!$B$4=1,'Index LA FSM'!$A$9:$BZ$171,IF('Index LA FSM'!$B$4=2,'Index LA FSM'!$A$179:$BZ$341,IF('Index LA FSM'!$B$4=3,'Index LA FSM'!$A$349:$BZ$511,"Error"))),'Index LA FSM'!AZ$1,0),"Error")</f>
        <v>0</v>
      </c>
      <c r="BA158" s="84" t="str">
        <f>IFERROR(VLOOKUP($A158,IF('Index LA FSM'!$B$4=1,'Index LA FSM'!$A$9:$BZ$171,IF('Index LA FSM'!$B$4=2,'Index LA FSM'!$A$179:$BZ$341,IF('Index LA FSM'!$B$4=3,'Index LA FSM'!$A$349:$BZ$511,"Error"))),'Index LA FSM'!BA$1,0),"Error")</f>
        <v>x</v>
      </c>
      <c r="BB158" s="84" t="str">
        <f>IFERROR(VLOOKUP($A158,IF('Index LA FSM'!$B$4=1,'Index LA FSM'!$A$9:$BZ$171,IF('Index LA FSM'!$B$4=2,'Index LA FSM'!$A$179:$BZ$341,IF('Index LA FSM'!$B$4=3,'Index LA FSM'!$A$349:$BZ$511,"Error"))),'Index LA FSM'!BB$1,0),"Error")</f>
        <v>x</v>
      </c>
      <c r="BC158" s="84">
        <f>IFERROR(VLOOKUP($A158,IF('Index LA FSM'!$B$4=1,'Index LA FSM'!$A$9:$BZ$171,IF('Index LA FSM'!$B$4=2,'Index LA FSM'!$A$179:$BZ$341,IF('Index LA FSM'!$B$4=3,'Index LA FSM'!$A$349:$BZ$511,"Error"))),'Index LA FSM'!BC$1,0),"Error")</f>
        <v>0.32</v>
      </c>
      <c r="BD158" s="84">
        <f>IFERROR(VLOOKUP($A158,IF('Index LA FSM'!$B$4=1,'Index LA FSM'!$A$9:$BZ$171,IF('Index LA FSM'!$B$4=2,'Index LA FSM'!$A$179:$BZ$341,IF('Index LA FSM'!$B$4=3,'Index LA FSM'!$A$349:$BZ$511,"Error"))),'Index LA FSM'!BD$1,0),"Error")</f>
        <v>0.11</v>
      </c>
      <c r="BE158" s="84">
        <f>IFERROR(VLOOKUP($A158,IF('Index LA FSM'!$B$4=1,'Index LA FSM'!$A$9:$BZ$171,IF('Index LA FSM'!$B$4=2,'Index LA FSM'!$A$179:$BZ$341,IF('Index LA FSM'!$B$4=3,'Index LA FSM'!$A$349:$BZ$511,"Error"))),'Index LA FSM'!BE$1,0),"Error")</f>
        <v>0.12</v>
      </c>
      <c r="BF158" s="84" t="str">
        <f>IFERROR(VLOOKUP($A158,IF('Index LA FSM'!$B$4=1,'Index LA FSM'!$A$9:$BZ$171,IF('Index LA FSM'!$B$4=2,'Index LA FSM'!$A$179:$BZ$341,IF('Index LA FSM'!$B$4=3,'Index LA FSM'!$A$349:$BZ$511,"Error"))),'Index LA FSM'!BF$1,0),"Error")</f>
        <v>x</v>
      </c>
      <c r="BG158" s="84">
        <f>IFERROR(VLOOKUP($A158,IF('Index LA FSM'!$B$4=1,'Index LA FSM'!$A$9:$BZ$171,IF('Index LA FSM'!$B$4=2,'Index LA FSM'!$A$179:$BZ$341,IF('Index LA FSM'!$B$4=3,'Index LA FSM'!$A$349:$BZ$511,"Error"))),'Index LA FSM'!BG$1,0),"Error")</f>
        <v>0.09</v>
      </c>
      <c r="BH158" s="84">
        <f>IFERROR(VLOOKUP($A158,IF('Index LA FSM'!$B$4=1,'Index LA FSM'!$A$9:$BZ$171,IF('Index LA FSM'!$B$4=2,'Index LA FSM'!$A$179:$BZ$341,IF('Index LA FSM'!$B$4=3,'Index LA FSM'!$A$349:$BZ$511,"Error"))),'Index LA FSM'!BH$1,0),"Error")</f>
        <v>0.09</v>
      </c>
      <c r="BI158" s="84" t="str">
        <f>IFERROR(VLOOKUP($A158,IF('Index LA FSM'!$B$4=1,'Index LA FSM'!$A$9:$BZ$171,IF('Index LA FSM'!$B$4=2,'Index LA FSM'!$A$179:$BZ$341,IF('Index LA FSM'!$B$4=3,'Index LA FSM'!$A$349:$BZ$511,"Error"))),'Index LA FSM'!BI$1,0),"Error")</f>
        <v>x</v>
      </c>
      <c r="BJ158" s="84">
        <f>IFERROR(VLOOKUP($A158,IF('Index LA FSM'!$B$4=1,'Index LA FSM'!$A$9:$BZ$171,IF('Index LA FSM'!$B$4=2,'Index LA FSM'!$A$179:$BZ$341,IF('Index LA FSM'!$B$4=3,'Index LA FSM'!$A$349:$BZ$511,"Error"))),'Index LA FSM'!BJ$1,0),"Error")</f>
        <v>0.02</v>
      </c>
      <c r="BK158" s="84">
        <f>IFERROR(VLOOKUP($A158,IF('Index LA FSM'!$B$4=1,'Index LA FSM'!$A$9:$BZ$171,IF('Index LA FSM'!$B$4=2,'Index LA FSM'!$A$179:$BZ$341,IF('Index LA FSM'!$B$4=3,'Index LA FSM'!$A$349:$BZ$511,"Error"))),'Index LA FSM'!BK$1,0),"Error")</f>
        <v>0.02</v>
      </c>
      <c r="BL158" s="84">
        <f>IFERROR(VLOOKUP($A158,IF('Index LA FSM'!$B$4=1,'Index LA FSM'!$A$9:$BZ$171,IF('Index LA FSM'!$B$4=2,'Index LA FSM'!$A$179:$BZ$341,IF('Index LA FSM'!$B$4=3,'Index LA FSM'!$A$349:$BZ$511,"Error"))),'Index LA FSM'!BL$1,0),"Error")</f>
        <v>0</v>
      </c>
      <c r="BM158" s="84">
        <f>IFERROR(VLOOKUP($A158,IF('Index LA FSM'!$B$4=1,'Index LA FSM'!$A$9:$BZ$171,IF('Index LA FSM'!$B$4=2,'Index LA FSM'!$A$179:$BZ$341,IF('Index LA FSM'!$B$4=3,'Index LA FSM'!$A$349:$BZ$511,"Error"))),'Index LA FSM'!BM$1,0),"Error")</f>
        <v>0</v>
      </c>
      <c r="BN158" s="84">
        <f>IFERROR(VLOOKUP($A158,IF('Index LA FSM'!$B$4=1,'Index LA FSM'!$A$9:$BZ$171,IF('Index LA FSM'!$B$4=2,'Index LA FSM'!$A$179:$BZ$341,IF('Index LA FSM'!$B$4=3,'Index LA FSM'!$A$349:$BZ$511,"Error"))),'Index LA FSM'!BN$1,0),"Error")</f>
        <v>0</v>
      </c>
      <c r="BO158" s="84" t="str">
        <f>IFERROR(VLOOKUP($A158,IF('Index LA FSM'!$B$4=1,'Index LA FSM'!$A$9:$BZ$171,IF('Index LA FSM'!$B$4=2,'Index LA FSM'!$A$179:$BZ$341,IF('Index LA FSM'!$B$4=3,'Index LA FSM'!$A$349:$BZ$511,"Error"))),'Index LA FSM'!BO$1,0),"Error")</f>
        <v>x</v>
      </c>
      <c r="BP158" s="84" t="str">
        <f>IFERROR(VLOOKUP($A158,IF('Index LA FSM'!$B$4=1,'Index LA FSM'!$A$9:$BZ$171,IF('Index LA FSM'!$B$4=2,'Index LA FSM'!$A$179:$BZ$341,IF('Index LA FSM'!$B$4=3,'Index LA FSM'!$A$349:$BZ$511,"Error"))),'Index LA FSM'!BP$1,0),"Error")</f>
        <v>x</v>
      </c>
      <c r="BQ158" s="84">
        <f>IFERROR(VLOOKUP($A158,IF('Index LA FSM'!$B$4=1,'Index LA FSM'!$A$9:$BZ$171,IF('Index LA FSM'!$B$4=2,'Index LA FSM'!$A$179:$BZ$341,IF('Index LA FSM'!$B$4=3,'Index LA FSM'!$A$349:$BZ$511,"Error"))),'Index LA FSM'!BQ$1,0),"Error")</f>
        <v>0.01</v>
      </c>
      <c r="BR158" s="84" t="str">
        <f>IFERROR(VLOOKUP($A158,IF('Index LA FSM'!$B$4=1,'Index LA FSM'!$A$9:$BZ$171,IF('Index LA FSM'!$B$4=2,'Index LA FSM'!$A$179:$BZ$341,IF('Index LA FSM'!$B$4=3,'Index LA FSM'!$A$349:$BZ$511,"Error"))),'Index LA FSM'!BR$1,0),"Error")</f>
        <v>x</v>
      </c>
      <c r="BS158" s="84">
        <f>IFERROR(VLOOKUP($A158,IF('Index LA FSM'!$B$4=1,'Index LA FSM'!$A$9:$BZ$171,IF('Index LA FSM'!$B$4=2,'Index LA FSM'!$A$179:$BZ$341,IF('Index LA FSM'!$B$4=3,'Index LA FSM'!$A$349:$BZ$511,"Error"))),'Index LA FSM'!BS$1,0),"Error")</f>
        <v>0.05</v>
      </c>
      <c r="BT158" s="84">
        <f>IFERROR(VLOOKUP($A158,IF('Index LA FSM'!$B$4=1,'Index LA FSM'!$A$9:$BZ$171,IF('Index LA FSM'!$B$4=2,'Index LA FSM'!$A$179:$BZ$341,IF('Index LA FSM'!$B$4=3,'Index LA FSM'!$A$349:$BZ$511,"Error"))),'Index LA FSM'!BT$1,0),"Error")</f>
        <v>0.06</v>
      </c>
      <c r="BU158" s="84" t="str">
        <f>IFERROR(VLOOKUP($A158,IF('Index LA FSM'!$B$4=1,'Index LA FSM'!$A$9:$BZ$171,IF('Index LA FSM'!$B$4=2,'Index LA FSM'!$A$179:$BZ$341,IF('Index LA FSM'!$B$4=3,'Index LA FSM'!$A$349:$BZ$511,"Error"))),'Index LA FSM'!BU$1,0),"Error")</f>
        <v>x</v>
      </c>
      <c r="BV158" s="84">
        <f>IFERROR(VLOOKUP($A158,IF('Index LA FSM'!$B$4=1,'Index LA FSM'!$A$9:$BZ$171,IF('Index LA FSM'!$B$4=2,'Index LA FSM'!$A$179:$BZ$341,IF('Index LA FSM'!$B$4=3,'Index LA FSM'!$A$349:$BZ$511,"Error"))),'Index LA FSM'!BV$1,0),"Error")</f>
        <v>0.02</v>
      </c>
      <c r="BW158" s="84">
        <f>IFERROR(VLOOKUP($A158,IF('Index LA FSM'!$B$4=1,'Index LA FSM'!$A$9:$BZ$171,IF('Index LA FSM'!$B$4=2,'Index LA FSM'!$A$179:$BZ$341,IF('Index LA FSM'!$B$4=3,'Index LA FSM'!$A$349:$BZ$511,"Error"))),'Index LA FSM'!BW$1,0),"Error")</f>
        <v>0.02</v>
      </c>
      <c r="BX158" s="84" t="str">
        <f>IFERROR(VLOOKUP($A158,IF('Index LA FSM'!$B$4=1,'Index LA FSM'!$A$9:$BZ$171,IF('Index LA FSM'!$B$4=2,'Index LA FSM'!$A$179:$BZ$341,IF('Index LA FSM'!$B$4=3,'Index LA FSM'!$A$349:$BZ$511,"Error"))),'Index LA FSM'!BX$1,0),"Error")</f>
        <v>x</v>
      </c>
      <c r="BY158" s="84">
        <f>IFERROR(VLOOKUP($A158,IF('Index LA FSM'!$B$4=1,'Index LA FSM'!$A$9:$BZ$171,IF('Index LA FSM'!$B$4=2,'Index LA FSM'!$A$179:$BZ$341,IF('Index LA FSM'!$B$4=3,'Index LA FSM'!$A$349:$BZ$511,"Error"))),'Index LA FSM'!BY$1,0),"Error")</f>
        <v>0.09</v>
      </c>
      <c r="BZ158" s="84">
        <f>IFERROR(VLOOKUP($A158,IF('Index LA FSM'!$B$4=1,'Index LA FSM'!$A$9:$BZ$171,IF('Index LA FSM'!$B$4=2,'Index LA FSM'!$A$179:$BZ$341,IF('Index LA FSM'!$B$4=3,'Index LA FSM'!$A$349:$BZ$511,"Error"))),'Index LA FSM'!BZ$1,0),"Error")</f>
        <v>0.09</v>
      </c>
    </row>
    <row r="159" spans="1:78" s="15" customFormat="1" x14ac:dyDescent="0.2">
      <c r="A159" s="20">
        <v>937</v>
      </c>
      <c r="B159" s="20" t="s">
        <v>310</v>
      </c>
      <c r="C159" s="45" t="s">
        <v>159</v>
      </c>
      <c r="D159" s="113">
        <f>IFERROR(VLOOKUP($A159,IF('Index LA FSM'!$B$4=1,'Index LA FSM'!$A$9:$BZ$171,IF('Index LA FSM'!$B$4=2,'Index LA FSM'!$A$179:$BZ$341,IF('Index LA FSM'!$B$4=3,'Index LA FSM'!$A$349:$BZ$511,"Error"))),'Index LA FSM'!D$1,0),"Error")</f>
        <v>50</v>
      </c>
      <c r="E159" s="113">
        <f>IFERROR(VLOOKUP($A159,IF('Index LA FSM'!$B$4=1,'Index LA FSM'!$A$9:$BZ$171,IF('Index LA FSM'!$B$4=2,'Index LA FSM'!$A$179:$BZ$341,IF('Index LA FSM'!$B$4=3,'Index LA FSM'!$A$349:$BZ$511,"Error"))),'Index LA FSM'!E$1,0),"Error")</f>
        <v>2010</v>
      </c>
      <c r="F159" s="113">
        <f>IFERROR(VLOOKUP($A159,IF('Index LA FSM'!$B$4=1,'Index LA FSM'!$A$9:$BZ$171,IF('Index LA FSM'!$B$4=2,'Index LA FSM'!$A$179:$BZ$341,IF('Index LA FSM'!$B$4=3,'Index LA FSM'!$A$349:$BZ$511,"Error"))),'Index LA FSM'!F$1,0),"Error")</f>
        <v>2060</v>
      </c>
      <c r="G159" s="84">
        <f>IFERROR(VLOOKUP($A159,IF('Index LA FSM'!$B$4=1,'Index LA FSM'!$A$9:$BZ$171,IF('Index LA FSM'!$B$4=2,'Index LA FSM'!$A$179:$BZ$341,IF('Index LA FSM'!$B$4=3,'Index LA FSM'!$A$349:$BZ$511,"Error"))),'Index LA FSM'!G$1,0),"Error")</f>
        <v>0.72</v>
      </c>
      <c r="H159" s="84">
        <f>IFERROR(VLOOKUP($A159,IF('Index LA FSM'!$B$4=1,'Index LA FSM'!$A$9:$BZ$171,IF('Index LA FSM'!$B$4=2,'Index LA FSM'!$A$179:$BZ$341,IF('Index LA FSM'!$B$4=3,'Index LA FSM'!$A$349:$BZ$511,"Error"))),'Index LA FSM'!H$1,0),"Error")</f>
        <v>0.79</v>
      </c>
      <c r="I159" s="84">
        <f>IFERROR(VLOOKUP($A159,IF('Index LA FSM'!$B$4=1,'Index LA FSM'!$A$9:$BZ$171,IF('Index LA FSM'!$B$4=2,'Index LA FSM'!$A$179:$BZ$341,IF('Index LA FSM'!$B$4=3,'Index LA FSM'!$A$349:$BZ$511,"Error"))),'Index LA FSM'!I$1,0),"Error")</f>
        <v>0.78</v>
      </c>
      <c r="J159" s="84">
        <f>IFERROR(VLOOKUP($A159,IF('Index LA FSM'!$B$4=1,'Index LA FSM'!$A$9:$BZ$171,IF('Index LA FSM'!$B$4=2,'Index LA FSM'!$A$179:$BZ$341,IF('Index LA FSM'!$B$4=3,'Index LA FSM'!$A$349:$BZ$511,"Error"))),'Index LA FSM'!J$1,0),"Error")</f>
        <v>0.66</v>
      </c>
      <c r="K159" s="84">
        <f>IFERROR(VLOOKUP($A159,IF('Index LA FSM'!$B$4=1,'Index LA FSM'!$A$9:$BZ$171,IF('Index LA FSM'!$B$4=2,'Index LA FSM'!$A$179:$BZ$341,IF('Index LA FSM'!$B$4=3,'Index LA FSM'!$A$349:$BZ$511,"Error"))),'Index LA FSM'!K$1,0),"Error")</f>
        <v>0.74</v>
      </c>
      <c r="L159" s="84">
        <f>IFERROR(VLOOKUP($A159,IF('Index LA FSM'!$B$4=1,'Index LA FSM'!$A$9:$BZ$171,IF('Index LA FSM'!$B$4=2,'Index LA FSM'!$A$179:$BZ$341,IF('Index LA FSM'!$B$4=3,'Index LA FSM'!$A$349:$BZ$511,"Error"))),'Index LA FSM'!L$1,0),"Error")</f>
        <v>0.74</v>
      </c>
      <c r="M159" s="84">
        <f>IFERROR(VLOOKUP($A159,IF('Index LA FSM'!$B$4=1,'Index LA FSM'!$A$9:$BZ$171,IF('Index LA FSM'!$B$4=2,'Index LA FSM'!$A$179:$BZ$341,IF('Index LA FSM'!$B$4=3,'Index LA FSM'!$A$349:$BZ$511,"Error"))),'Index LA FSM'!M$1,0),"Error")</f>
        <v>0.11</v>
      </c>
      <c r="N159" s="84">
        <f>IFERROR(VLOOKUP($A159,IF('Index LA FSM'!$B$4=1,'Index LA FSM'!$A$9:$BZ$171,IF('Index LA FSM'!$B$4=2,'Index LA FSM'!$A$179:$BZ$341,IF('Index LA FSM'!$B$4=3,'Index LA FSM'!$A$349:$BZ$511,"Error"))),'Index LA FSM'!N$1,0),"Error")</f>
        <v>7.0000000000000007E-2</v>
      </c>
      <c r="O159" s="84">
        <f>IFERROR(VLOOKUP($A159,IF('Index LA FSM'!$B$4=1,'Index LA FSM'!$A$9:$BZ$171,IF('Index LA FSM'!$B$4=2,'Index LA FSM'!$A$179:$BZ$341,IF('Index LA FSM'!$B$4=3,'Index LA FSM'!$A$349:$BZ$511,"Error"))),'Index LA FSM'!O$1,0),"Error")</f>
        <v>7.0000000000000007E-2</v>
      </c>
      <c r="P159" s="84">
        <f>IFERROR(VLOOKUP($A159,IF('Index LA FSM'!$B$4=1,'Index LA FSM'!$A$9:$BZ$171,IF('Index LA FSM'!$B$4=2,'Index LA FSM'!$A$179:$BZ$341,IF('Index LA FSM'!$B$4=3,'Index LA FSM'!$A$349:$BZ$511,"Error"))),'Index LA FSM'!P$1,0),"Error")</f>
        <v>0</v>
      </c>
      <c r="Q159" s="84" t="str">
        <f>IFERROR(VLOOKUP($A159,IF('Index LA FSM'!$B$4=1,'Index LA FSM'!$A$9:$BZ$171,IF('Index LA FSM'!$B$4=2,'Index LA FSM'!$A$179:$BZ$341,IF('Index LA FSM'!$B$4=3,'Index LA FSM'!$A$349:$BZ$511,"Error"))),'Index LA FSM'!Q$1,0),"Error")</f>
        <v>x</v>
      </c>
      <c r="R159" s="84" t="str">
        <f>IFERROR(VLOOKUP($A159,IF('Index LA FSM'!$B$4=1,'Index LA FSM'!$A$9:$BZ$171,IF('Index LA FSM'!$B$4=2,'Index LA FSM'!$A$179:$BZ$341,IF('Index LA FSM'!$B$4=3,'Index LA FSM'!$A$349:$BZ$511,"Error"))),'Index LA FSM'!R$1,0),"Error")</f>
        <v>x</v>
      </c>
      <c r="S159" s="84" t="str">
        <f>IFERROR(VLOOKUP($A159,IF('Index LA FSM'!$B$4=1,'Index LA FSM'!$A$9:$BZ$171,IF('Index LA FSM'!$B$4=2,'Index LA FSM'!$A$179:$BZ$341,IF('Index LA FSM'!$B$4=3,'Index LA FSM'!$A$349:$BZ$511,"Error"))),'Index LA FSM'!S$1,0),"Error")</f>
        <v>x</v>
      </c>
      <c r="T159" s="84">
        <f>IFERROR(VLOOKUP($A159,IF('Index LA FSM'!$B$4=1,'Index LA FSM'!$A$9:$BZ$171,IF('Index LA FSM'!$B$4=2,'Index LA FSM'!$A$179:$BZ$341,IF('Index LA FSM'!$B$4=3,'Index LA FSM'!$A$349:$BZ$511,"Error"))),'Index LA FSM'!T$1,0),"Error")</f>
        <v>0.02</v>
      </c>
      <c r="U159" s="84">
        <f>IFERROR(VLOOKUP($A159,IF('Index LA FSM'!$B$4=1,'Index LA FSM'!$A$9:$BZ$171,IF('Index LA FSM'!$B$4=2,'Index LA FSM'!$A$179:$BZ$341,IF('Index LA FSM'!$B$4=3,'Index LA FSM'!$A$349:$BZ$511,"Error"))),'Index LA FSM'!U$1,0),"Error")</f>
        <v>0.02</v>
      </c>
      <c r="V159" s="84" t="str">
        <f>IFERROR(VLOOKUP($A159,IF('Index LA FSM'!$B$4=1,'Index LA FSM'!$A$9:$BZ$171,IF('Index LA FSM'!$B$4=2,'Index LA FSM'!$A$179:$BZ$341,IF('Index LA FSM'!$B$4=3,'Index LA FSM'!$A$349:$BZ$511,"Error"))),'Index LA FSM'!V$1,0),"Error")</f>
        <v>x</v>
      </c>
      <c r="W159" s="84">
        <f>IFERROR(VLOOKUP($A159,IF('Index LA FSM'!$B$4=1,'Index LA FSM'!$A$9:$BZ$171,IF('Index LA FSM'!$B$4=2,'Index LA FSM'!$A$179:$BZ$341,IF('Index LA FSM'!$B$4=3,'Index LA FSM'!$A$349:$BZ$511,"Error"))),'Index LA FSM'!W$1,0),"Error")</f>
        <v>0.02</v>
      </c>
      <c r="X159" s="84">
        <f>IFERROR(VLOOKUP($A159,IF('Index LA FSM'!$B$4=1,'Index LA FSM'!$A$9:$BZ$171,IF('Index LA FSM'!$B$4=2,'Index LA FSM'!$A$179:$BZ$341,IF('Index LA FSM'!$B$4=3,'Index LA FSM'!$A$349:$BZ$511,"Error"))),'Index LA FSM'!X$1,0),"Error")</f>
        <v>0.02</v>
      </c>
      <c r="Y159" s="84">
        <f>IFERROR(VLOOKUP($A159,IF('Index LA FSM'!$B$4=1,'Index LA FSM'!$A$9:$BZ$171,IF('Index LA FSM'!$B$4=2,'Index LA FSM'!$A$179:$BZ$341,IF('Index LA FSM'!$B$4=3,'Index LA FSM'!$A$349:$BZ$511,"Error"))),'Index LA FSM'!Y$1,0),"Error")</f>
        <v>0</v>
      </c>
      <c r="Z159" s="84" t="str">
        <f>IFERROR(VLOOKUP($A159,IF('Index LA FSM'!$B$4=1,'Index LA FSM'!$A$9:$BZ$171,IF('Index LA FSM'!$B$4=2,'Index LA FSM'!$A$179:$BZ$341,IF('Index LA FSM'!$B$4=3,'Index LA FSM'!$A$349:$BZ$511,"Error"))),'Index LA FSM'!Z$1,0),"Error")</f>
        <v>x</v>
      </c>
      <c r="AA159" s="84" t="str">
        <f>IFERROR(VLOOKUP($A159,IF('Index LA FSM'!$B$4=1,'Index LA FSM'!$A$9:$BZ$171,IF('Index LA FSM'!$B$4=2,'Index LA FSM'!$A$179:$BZ$341,IF('Index LA FSM'!$B$4=3,'Index LA FSM'!$A$349:$BZ$511,"Error"))),'Index LA FSM'!AA$1,0),"Error")</f>
        <v>x</v>
      </c>
      <c r="AB159" s="84">
        <f>IFERROR(VLOOKUP($A159,IF('Index LA FSM'!$B$4=1,'Index LA FSM'!$A$9:$BZ$171,IF('Index LA FSM'!$B$4=2,'Index LA FSM'!$A$179:$BZ$341,IF('Index LA FSM'!$B$4=3,'Index LA FSM'!$A$349:$BZ$511,"Error"))),'Index LA FSM'!AB$1,0),"Error")</f>
        <v>0</v>
      </c>
      <c r="AC159" s="84">
        <f>IFERROR(VLOOKUP($A159,IF('Index LA FSM'!$B$4=1,'Index LA FSM'!$A$9:$BZ$171,IF('Index LA FSM'!$B$4=2,'Index LA FSM'!$A$179:$BZ$341,IF('Index LA FSM'!$B$4=3,'Index LA FSM'!$A$349:$BZ$511,"Error"))),'Index LA FSM'!AC$1,0),"Error")</f>
        <v>0</v>
      </c>
      <c r="AD159" s="84">
        <f>IFERROR(VLOOKUP($A159,IF('Index LA FSM'!$B$4=1,'Index LA FSM'!$A$9:$BZ$171,IF('Index LA FSM'!$B$4=2,'Index LA FSM'!$A$179:$BZ$341,IF('Index LA FSM'!$B$4=3,'Index LA FSM'!$A$349:$BZ$511,"Error"))),'Index LA FSM'!AD$1,0),"Error")</f>
        <v>0</v>
      </c>
      <c r="AE159" s="84" t="str">
        <f>IFERROR(VLOOKUP($A159,IF('Index LA FSM'!$B$4=1,'Index LA FSM'!$A$9:$BZ$171,IF('Index LA FSM'!$B$4=2,'Index LA FSM'!$A$179:$BZ$341,IF('Index LA FSM'!$B$4=3,'Index LA FSM'!$A$349:$BZ$511,"Error"))),'Index LA FSM'!AE$1,0),"Error")</f>
        <v>x</v>
      </c>
      <c r="AF159" s="84">
        <f>IFERROR(VLOOKUP($A159,IF('Index LA FSM'!$B$4=1,'Index LA FSM'!$A$9:$BZ$171,IF('Index LA FSM'!$B$4=2,'Index LA FSM'!$A$179:$BZ$341,IF('Index LA FSM'!$B$4=3,'Index LA FSM'!$A$349:$BZ$511,"Error"))),'Index LA FSM'!AF$1,0),"Error")</f>
        <v>0.04</v>
      </c>
      <c r="AG159" s="84">
        <f>IFERROR(VLOOKUP($A159,IF('Index LA FSM'!$B$4=1,'Index LA FSM'!$A$9:$BZ$171,IF('Index LA FSM'!$B$4=2,'Index LA FSM'!$A$179:$BZ$341,IF('Index LA FSM'!$B$4=3,'Index LA FSM'!$A$349:$BZ$511,"Error"))),'Index LA FSM'!AG$1,0),"Error")</f>
        <v>0.04</v>
      </c>
      <c r="AH159" s="84">
        <f>IFERROR(VLOOKUP($A159,IF('Index LA FSM'!$B$4=1,'Index LA FSM'!$A$9:$BZ$171,IF('Index LA FSM'!$B$4=2,'Index LA FSM'!$A$179:$BZ$341,IF('Index LA FSM'!$B$4=3,'Index LA FSM'!$A$349:$BZ$511,"Error"))),'Index LA FSM'!AH$1,0),"Error")</f>
        <v>0.47</v>
      </c>
      <c r="AI159" s="84">
        <f>IFERROR(VLOOKUP($A159,IF('Index LA FSM'!$B$4=1,'Index LA FSM'!$A$9:$BZ$171,IF('Index LA FSM'!$B$4=2,'Index LA FSM'!$A$179:$BZ$341,IF('Index LA FSM'!$B$4=3,'Index LA FSM'!$A$349:$BZ$511,"Error"))),'Index LA FSM'!AI$1,0),"Error")</f>
        <v>0.62</v>
      </c>
      <c r="AJ159" s="84">
        <f>IFERROR(VLOOKUP($A159,IF('Index LA FSM'!$B$4=1,'Index LA FSM'!$A$9:$BZ$171,IF('Index LA FSM'!$B$4=2,'Index LA FSM'!$A$179:$BZ$341,IF('Index LA FSM'!$B$4=3,'Index LA FSM'!$A$349:$BZ$511,"Error"))),'Index LA FSM'!AJ$1,0),"Error")</f>
        <v>0.62</v>
      </c>
      <c r="AK159" s="84">
        <f>IFERROR(VLOOKUP($A159,IF('Index LA FSM'!$B$4=1,'Index LA FSM'!$A$9:$BZ$171,IF('Index LA FSM'!$B$4=2,'Index LA FSM'!$A$179:$BZ$341,IF('Index LA FSM'!$B$4=3,'Index LA FSM'!$A$349:$BZ$511,"Error"))),'Index LA FSM'!AK$1,0),"Error")</f>
        <v>0.13</v>
      </c>
      <c r="AL159" s="84">
        <f>IFERROR(VLOOKUP($A159,IF('Index LA FSM'!$B$4=1,'Index LA FSM'!$A$9:$BZ$171,IF('Index LA FSM'!$B$4=2,'Index LA FSM'!$A$179:$BZ$341,IF('Index LA FSM'!$B$4=3,'Index LA FSM'!$A$349:$BZ$511,"Error"))),'Index LA FSM'!AL$1,0),"Error")</f>
        <v>0.34</v>
      </c>
      <c r="AM159" s="84">
        <f>IFERROR(VLOOKUP($A159,IF('Index LA FSM'!$B$4=1,'Index LA FSM'!$A$9:$BZ$171,IF('Index LA FSM'!$B$4=2,'Index LA FSM'!$A$179:$BZ$341,IF('Index LA FSM'!$B$4=3,'Index LA FSM'!$A$349:$BZ$511,"Error"))),'Index LA FSM'!AM$1,0),"Error")</f>
        <v>0.33</v>
      </c>
      <c r="AN159" s="84">
        <f>IFERROR(VLOOKUP($A159,IF('Index LA FSM'!$B$4=1,'Index LA FSM'!$A$9:$BZ$171,IF('Index LA FSM'!$B$4=2,'Index LA FSM'!$A$179:$BZ$341,IF('Index LA FSM'!$B$4=3,'Index LA FSM'!$A$349:$BZ$511,"Error"))),'Index LA FSM'!AN$1,0),"Error")</f>
        <v>0</v>
      </c>
      <c r="AO159" s="84">
        <f>IFERROR(VLOOKUP($A159,IF('Index LA FSM'!$B$4=1,'Index LA FSM'!$A$9:$BZ$171,IF('Index LA FSM'!$B$4=2,'Index LA FSM'!$A$179:$BZ$341,IF('Index LA FSM'!$B$4=3,'Index LA FSM'!$A$349:$BZ$511,"Error"))),'Index LA FSM'!AO$1,0),"Error")</f>
        <v>0.02</v>
      </c>
      <c r="AP159" s="84">
        <f>IFERROR(VLOOKUP($A159,IF('Index LA FSM'!$B$4=1,'Index LA FSM'!$A$9:$BZ$171,IF('Index LA FSM'!$B$4=2,'Index LA FSM'!$A$179:$BZ$341,IF('Index LA FSM'!$B$4=3,'Index LA FSM'!$A$349:$BZ$511,"Error"))),'Index LA FSM'!AP$1,0),"Error")</f>
        <v>0.02</v>
      </c>
      <c r="AQ159" s="84" t="str">
        <f>IFERROR(VLOOKUP($A159,IF('Index LA FSM'!$B$4=1,'Index LA FSM'!$A$9:$BZ$171,IF('Index LA FSM'!$B$4=2,'Index LA FSM'!$A$179:$BZ$341,IF('Index LA FSM'!$B$4=3,'Index LA FSM'!$A$349:$BZ$511,"Error"))),'Index LA FSM'!AQ$1,0),"Error")</f>
        <v>x</v>
      </c>
      <c r="AR159" s="84">
        <f>IFERROR(VLOOKUP($A159,IF('Index LA FSM'!$B$4=1,'Index LA FSM'!$A$9:$BZ$171,IF('Index LA FSM'!$B$4=2,'Index LA FSM'!$A$179:$BZ$341,IF('Index LA FSM'!$B$4=3,'Index LA FSM'!$A$349:$BZ$511,"Error"))),'Index LA FSM'!AR$1,0),"Error")</f>
        <v>0.23</v>
      </c>
      <c r="AS159" s="84">
        <f>IFERROR(VLOOKUP($A159,IF('Index LA FSM'!$B$4=1,'Index LA FSM'!$A$9:$BZ$171,IF('Index LA FSM'!$B$4=2,'Index LA FSM'!$A$179:$BZ$341,IF('Index LA FSM'!$B$4=3,'Index LA FSM'!$A$349:$BZ$511,"Error"))),'Index LA FSM'!AS$1,0),"Error")</f>
        <v>0.23</v>
      </c>
      <c r="AT159" s="84">
        <f>IFERROR(VLOOKUP($A159,IF('Index LA FSM'!$B$4=1,'Index LA FSM'!$A$9:$BZ$171,IF('Index LA FSM'!$B$4=2,'Index LA FSM'!$A$179:$BZ$341,IF('Index LA FSM'!$B$4=3,'Index LA FSM'!$A$349:$BZ$511,"Error"))),'Index LA FSM'!AT$1,0),"Error")</f>
        <v>0.34</v>
      </c>
      <c r="AU159" s="84">
        <f>IFERROR(VLOOKUP($A159,IF('Index LA FSM'!$B$4=1,'Index LA FSM'!$A$9:$BZ$171,IF('Index LA FSM'!$B$4=2,'Index LA FSM'!$A$179:$BZ$341,IF('Index LA FSM'!$B$4=3,'Index LA FSM'!$A$349:$BZ$511,"Error"))),'Index LA FSM'!AU$1,0),"Error")</f>
        <v>0.27</v>
      </c>
      <c r="AV159" s="84">
        <f>IFERROR(VLOOKUP($A159,IF('Index LA FSM'!$B$4=1,'Index LA FSM'!$A$9:$BZ$171,IF('Index LA FSM'!$B$4=2,'Index LA FSM'!$A$179:$BZ$341,IF('Index LA FSM'!$B$4=3,'Index LA FSM'!$A$349:$BZ$511,"Error"))),'Index LA FSM'!AV$1,0),"Error")</f>
        <v>0.27</v>
      </c>
      <c r="AW159" s="84">
        <f>IFERROR(VLOOKUP($A159,IF('Index LA FSM'!$B$4=1,'Index LA FSM'!$A$9:$BZ$171,IF('Index LA FSM'!$B$4=2,'Index LA FSM'!$A$179:$BZ$341,IF('Index LA FSM'!$B$4=3,'Index LA FSM'!$A$349:$BZ$511,"Error"))),'Index LA FSM'!AW$1,0),"Error")</f>
        <v>0</v>
      </c>
      <c r="AX159" s="84">
        <f>IFERROR(VLOOKUP($A159,IF('Index LA FSM'!$B$4=1,'Index LA FSM'!$A$9:$BZ$171,IF('Index LA FSM'!$B$4=2,'Index LA FSM'!$A$179:$BZ$341,IF('Index LA FSM'!$B$4=3,'Index LA FSM'!$A$349:$BZ$511,"Error"))),'Index LA FSM'!AX$1,0),"Error")</f>
        <v>0.01</v>
      </c>
      <c r="AY159" s="84">
        <f>IFERROR(VLOOKUP($A159,IF('Index LA FSM'!$B$4=1,'Index LA FSM'!$A$9:$BZ$171,IF('Index LA FSM'!$B$4=2,'Index LA FSM'!$A$179:$BZ$341,IF('Index LA FSM'!$B$4=3,'Index LA FSM'!$A$349:$BZ$511,"Error"))),'Index LA FSM'!AY$1,0),"Error")</f>
        <v>0.01</v>
      </c>
      <c r="AZ159" s="84">
        <f>IFERROR(VLOOKUP($A159,IF('Index LA FSM'!$B$4=1,'Index LA FSM'!$A$9:$BZ$171,IF('Index LA FSM'!$B$4=2,'Index LA FSM'!$A$179:$BZ$341,IF('Index LA FSM'!$B$4=3,'Index LA FSM'!$A$349:$BZ$511,"Error"))),'Index LA FSM'!AZ$1,0),"Error")</f>
        <v>0</v>
      </c>
      <c r="BA159" s="84" t="str">
        <f>IFERROR(VLOOKUP($A159,IF('Index LA FSM'!$B$4=1,'Index LA FSM'!$A$9:$BZ$171,IF('Index LA FSM'!$B$4=2,'Index LA FSM'!$A$179:$BZ$341,IF('Index LA FSM'!$B$4=3,'Index LA FSM'!$A$349:$BZ$511,"Error"))),'Index LA FSM'!BA$1,0),"Error")</f>
        <v>x</v>
      </c>
      <c r="BB159" s="84" t="str">
        <f>IFERROR(VLOOKUP($A159,IF('Index LA FSM'!$B$4=1,'Index LA FSM'!$A$9:$BZ$171,IF('Index LA FSM'!$B$4=2,'Index LA FSM'!$A$179:$BZ$341,IF('Index LA FSM'!$B$4=3,'Index LA FSM'!$A$349:$BZ$511,"Error"))),'Index LA FSM'!BB$1,0),"Error")</f>
        <v>x</v>
      </c>
      <c r="BC159" s="84" t="str">
        <f>IFERROR(VLOOKUP($A159,IF('Index LA FSM'!$B$4=1,'Index LA FSM'!$A$9:$BZ$171,IF('Index LA FSM'!$B$4=2,'Index LA FSM'!$A$179:$BZ$341,IF('Index LA FSM'!$B$4=3,'Index LA FSM'!$A$349:$BZ$511,"Error"))),'Index LA FSM'!BC$1,0),"Error")</f>
        <v>x</v>
      </c>
      <c r="BD159" s="84">
        <f>IFERROR(VLOOKUP($A159,IF('Index LA FSM'!$B$4=1,'Index LA FSM'!$A$9:$BZ$171,IF('Index LA FSM'!$B$4=2,'Index LA FSM'!$A$179:$BZ$341,IF('Index LA FSM'!$B$4=3,'Index LA FSM'!$A$349:$BZ$511,"Error"))),'Index LA FSM'!BD$1,0),"Error")</f>
        <v>0.04</v>
      </c>
      <c r="BE159" s="84">
        <f>IFERROR(VLOOKUP($A159,IF('Index LA FSM'!$B$4=1,'Index LA FSM'!$A$9:$BZ$171,IF('Index LA FSM'!$B$4=2,'Index LA FSM'!$A$179:$BZ$341,IF('Index LA FSM'!$B$4=3,'Index LA FSM'!$A$349:$BZ$511,"Error"))),'Index LA FSM'!BE$1,0),"Error")</f>
        <v>0.04</v>
      </c>
      <c r="BF159" s="84" t="str">
        <f>IFERROR(VLOOKUP($A159,IF('Index LA FSM'!$B$4=1,'Index LA FSM'!$A$9:$BZ$171,IF('Index LA FSM'!$B$4=2,'Index LA FSM'!$A$179:$BZ$341,IF('Index LA FSM'!$B$4=3,'Index LA FSM'!$A$349:$BZ$511,"Error"))),'Index LA FSM'!BF$1,0),"Error")</f>
        <v>x</v>
      </c>
      <c r="BG159" s="84">
        <f>IFERROR(VLOOKUP($A159,IF('Index LA FSM'!$B$4=1,'Index LA FSM'!$A$9:$BZ$171,IF('Index LA FSM'!$B$4=2,'Index LA FSM'!$A$179:$BZ$341,IF('Index LA FSM'!$B$4=3,'Index LA FSM'!$A$349:$BZ$511,"Error"))),'Index LA FSM'!BG$1,0),"Error")</f>
        <v>0.02</v>
      </c>
      <c r="BH159" s="84">
        <f>IFERROR(VLOOKUP($A159,IF('Index LA FSM'!$B$4=1,'Index LA FSM'!$A$9:$BZ$171,IF('Index LA FSM'!$B$4=2,'Index LA FSM'!$A$179:$BZ$341,IF('Index LA FSM'!$B$4=3,'Index LA FSM'!$A$349:$BZ$511,"Error"))),'Index LA FSM'!BH$1,0),"Error")</f>
        <v>0.02</v>
      </c>
      <c r="BI159" s="84" t="str">
        <f>IFERROR(VLOOKUP($A159,IF('Index LA FSM'!$B$4=1,'Index LA FSM'!$A$9:$BZ$171,IF('Index LA FSM'!$B$4=2,'Index LA FSM'!$A$179:$BZ$341,IF('Index LA FSM'!$B$4=3,'Index LA FSM'!$A$349:$BZ$511,"Error"))),'Index LA FSM'!BI$1,0),"Error")</f>
        <v>x</v>
      </c>
      <c r="BJ159" s="84">
        <f>IFERROR(VLOOKUP($A159,IF('Index LA FSM'!$B$4=1,'Index LA FSM'!$A$9:$BZ$171,IF('Index LA FSM'!$B$4=2,'Index LA FSM'!$A$179:$BZ$341,IF('Index LA FSM'!$B$4=3,'Index LA FSM'!$A$349:$BZ$511,"Error"))),'Index LA FSM'!BJ$1,0),"Error")</f>
        <v>0.02</v>
      </c>
      <c r="BK159" s="84">
        <f>IFERROR(VLOOKUP($A159,IF('Index LA FSM'!$B$4=1,'Index LA FSM'!$A$9:$BZ$171,IF('Index LA FSM'!$B$4=2,'Index LA FSM'!$A$179:$BZ$341,IF('Index LA FSM'!$B$4=3,'Index LA FSM'!$A$349:$BZ$511,"Error"))),'Index LA FSM'!BK$1,0),"Error")</f>
        <v>0.02</v>
      </c>
      <c r="BL159" s="84">
        <f>IFERROR(VLOOKUP($A159,IF('Index LA FSM'!$B$4=1,'Index LA FSM'!$A$9:$BZ$171,IF('Index LA FSM'!$B$4=2,'Index LA FSM'!$A$179:$BZ$341,IF('Index LA FSM'!$B$4=3,'Index LA FSM'!$A$349:$BZ$511,"Error"))),'Index LA FSM'!BL$1,0),"Error")</f>
        <v>0</v>
      </c>
      <c r="BM159" s="84">
        <f>IFERROR(VLOOKUP($A159,IF('Index LA FSM'!$B$4=1,'Index LA FSM'!$A$9:$BZ$171,IF('Index LA FSM'!$B$4=2,'Index LA FSM'!$A$179:$BZ$341,IF('Index LA FSM'!$B$4=3,'Index LA FSM'!$A$349:$BZ$511,"Error"))),'Index LA FSM'!BM$1,0),"Error")</f>
        <v>0</v>
      </c>
      <c r="BN159" s="84">
        <f>IFERROR(VLOOKUP($A159,IF('Index LA FSM'!$B$4=1,'Index LA FSM'!$A$9:$BZ$171,IF('Index LA FSM'!$B$4=2,'Index LA FSM'!$A$179:$BZ$341,IF('Index LA FSM'!$B$4=3,'Index LA FSM'!$A$349:$BZ$511,"Error"))),'Index LA FSM'!BN$1,0),"Error")</f>
        <v>0</v>
      </c>
      <c r="BO159" s="84">
        <f>IFERROR(VLOOKUP($A159,IF('Index LA FSM'!$B$4=1,'Index LA FSM'!$A$9:$BZ$171,IF('Index LA FSM'!$B$4=2,'Index LA FSM'!$A$179:$BZ$341,IF('Index LA FSM'!$B$4=3,'Index LA FSM'!$A$349:$BZ$511,"Error"))),'Index LA FSM'!BO$1,0),"Error")</f>
        <v>0</v>
      </c>
      <c r="BP159" s="84" t="str">
        <f>IFERROR(VLOOKUP($A159,IF('Index LA FSM'!$B$4=1,'Index LA FSM'!$A$9:$BZ$171,IF('Index LA FSM'!$B$4=2,'Index LA FSM'!$A$179:$BZ$341,IF('Index LA FSM'!$B$4=3,'Index LA FSM'!$A$349:$BZ$511,"Error"))),'Index LA FSM'!BP$1,0),"Error")</f>
        <v>-</v>
      </c>
      <c r="BQ159" s="84" t="str">
        <f>IFERROR(VLOOKUP($A159,IF('Index LA FSM'!$B$4=1,'Index LA FSM'!$A$9:$BZ$171,IF('Index LA FSM'!$B$4=2,'Index LA FSM'!$A$179:$BZ$341,IF('Index LA FSM'!$B$4=3,'Index LA FSM'!$A$349:$BZ$511,"Error"))),'Index LA FSM'!BQ$1,0),"Error")</f>
        <v>-</v>
      </c>
      <c r="BR159" s="84" t="str">
        <f>IFERROR(VLOOKUP($A159,IF('Index LA FSM'!$B$4=1,'Index LA FSM'!$A$9:$BZ$171,IF('Index LA FSM'!$B$4=2,'Index LA FSM'!$A$179:$BZ$341,IF('Index LA FSM'!$B$4=3,'Index LA FSM'!$A$349:$BZ$511,"Error"))),'Index LA FSM'!BR$1,0),"Error")</f>
        <v>x</v>
      </c>
      <c r="BS159" s="84">
        <f>IFERROR(VLOOKUP($A159,IF('Index LA FSM'!$B$4=1,'Index LA FSM'!$A$9:$BZ$171,IF('Index LA FSM'!$B$4=2,'Index LA FSM'!$A$179:$BZ$341,IF('Index LA FSM'!$B$4=3,'Index LA FSM'!$A$349:$BZ$511,"Error"))),'Index LA FSM'!BS$1,0),"Error")</f>
        <v>0.06</v>
      </c>
      <c r="BT159" s="84">
        <f>IFERROR(VLOOKUP($A159,IF('Index LA FSM'!$B$4=1,'Index LA FSM'!$A$9:$BZ$171,IF('Index LA FSM'!$B$4=2,'Index LA FSM'!$A$179:$BZ$341,IF('Index LA FSM'!$B$4=3,'Index LA FSM'!$A$349:$BZ$511,"Error"))),'Index LA FSM'!BT$1,0),"Error")</f>
        <v>0.06</v>
      </c>
      <c r="BU159" s="84" t="str">
        <f>IFERROR(VLOOKUP($A159,IF('Index LA FSM'!$B$4=1,'Index LA FSM'!$A$9:$BZ$171,IF('Index LA FSM'!$B$4=2,'Index LA FSM'!$A$179:$BZ$341,IF('Index LA FSM'!$B$4=3,'Index LA FSM'!$A$349:$BZ$511,"Error"))),'Index LA FSM'!BU$1,0),"Error")</f>
        <v>x</v>
      </c>
      <c r="BV159" s="84">
        <f>IFERROR(VLOOKUP($A159,IF('Index LA FSM'!$B$4=1,'Index LA FSM'!$A$9:$BZ$171,IF('Index LA FSM'!$B$4=2,'Index LA FSM'!$A$179:$BZ$341,IF('Index LA FSM'!$B$4=3,'Index LA FSM'!$A$349:$BZ$511,"Error"))),'Index LA FSM'!BV$1,0),"Error")</f>
        <v>0.02</v>
      </c>
      <c r="BW159" s="84">
        <f>IFERROR(VLOOKUP($A159,IF('Index LA FSM'!$B$4=1,'Index LA FSM'!$A$9:$BZ$171,IF('Index LA FSM'!$B$4=2,'Index LA FSM'!$A$179:$BZ$341,IF('Index LA FSM'!$B$4=3,'Index LA FSM'!$A$349:$BZ$511,"Error"))),'Index LA FSM'!BW$1,0),"Error")</f>
        <v>0.02</v>
      </c>
      <c r="BX159" s="84">
        <f>IFERROR(VLOOKUP($A159,IF('Index LA FSM'!$B$4=1,'Index LA FSM'!$A$9:$BZ$171,IF('Index LA FSM'!$B$4=2,'Index LA FSM'!$A$179:$BZ$341,IF('Index LA FSM'!$B$4=3,'Index LA FSM'!$A$349:$BZ$511,"Error"))),'Index LA FSM'!BX$1,0),"Error")</f>
        <v>0.15</v>
      </c>
      <c r="BY159" s="84">
        <f>IFERROR(VLOOKUP($A159,IF('Index LA FSM'!$B$4=1,'Index LA FSM'!$A$9:$BZ$171,IF('Index LA FSM'!$B$4=2,'Index LA FSM'!$A$179:$BZ$341,IF('Index LA FSM'!$B$4=3,'Index LA FSM'!$A$349:$BZ$511,"Error"))),'Index LA FSM'!BY$1,0),"Error")</f>
        <v>0.14000000000000001</v>
      </c>
      <c r="BZ159" s="84">
        <f>IFERROR(VLOOKUP($A159,IF('Index LA FSM'!$B$4=1,'Index LA FSM'!$A$9:$BZ$171,IF('Index LA FSM'!$B$4=2,'Index LA FSM'!$A$179:$BZ$341,IF('Index LA FSM'!$B$4=3,'Index LA FSM'!$A$349:$BZ$511,"Error"))),'Index LA FSM'!BZ$1,0),"Error")</f>
        <v>0.14000000000000001</v>
      </c>
    </row>
    <row r="160" spans="1:78" s="15" customFormat="1" x14ac:dyDescent="0.2">
      <c r="A160" s="20">
        <v>869</v>
      </c>
      <c r="B160" s="20" t="s">
        <v>311</v>
      </c>
      <c r="C160" s="45" t="s">
        <v>167</v>
      </c>
      <c r="D160" s="113">
        <f>IFERROR(VLOOKUP($A160,IF('Index LA FSM'!$B$4=1,'Index LA FSM'!$A$9:$BZ$171,IF('Index LA FSM'!$B$4=2,'Index LA FSM'!$A$179:$BZ$341,IF('Index LA FSM'!$B$4=3,'Index LA FSM'!$A$349:$BZ$511,"Error"))),'Index LA FSM'!D$1,0),"Error")</f>
        <v>20</v>
      </c>
      <c r="E160" s="113">
        <f>IFERROR(VLOOKUP($A160,IF('Index LA FSM'!$B$4=1,'Index LA FSM'!$A$9:$BZ$171,IF('Index LA FSM'!$B$4=2,'Index LA FSM'!$A$179:$BZ$341,IF('Index LA FSM'!$B$4=3,'Index LA FSM'!$A$349:$BZ$511,"Error"))),'Index LA FSM'!E$1,0),"Error")</f>
        <v>970</v>
      </c>
      <c r="F160" s="113">
        <f>IFERROR(VLOOKUP($A160,IF('Index LA FSM'!$B$4=1,'Index LA FSM'!$A$9:$BZ$171,IF('Index LA FSM'!$B$4=2,'Index LA FSM'!$A$179:$BZ$341,IF('Index LA FSM'!$B$4=3,'Index LA FSM'!$A$349:$BZ$511,"Error"))),'Index LA FSM'!F$1,0),"Error")</f>
        <v>990</v>
      </c>
      <c r="G160" s="84">
        <f>IFERROR(VLOOKUP($A160,IF('Index LA FSM'!$B$4=1,'Index LA FSM'!$A$9:$BZ$171,IF('Index LA FSM'!$B$4=2,'Index LA FSM'!$A$179:$BZ$341,IF('Index LA FSM'!$B$4=3,'Index LA FSM'!$A$349:$BZ$511,"Error"))),'Index LA FSM'!G$1,0),"Error")</f>
        <v>0.83</v>
      </c>
      <c r="H160" s="84">
        <f>IFERROR(VLOOKUP($A160,IF('Index LA FSM'!$B$4=1,'Index LA FSM'!$A$9:$BZ$171,IF('Index LA FSM'!$B$4=2,'Index LA FSM'!$A$179:$BZ$341,IF('Index LA FSM'!$B$4=3,'Index LA FSM'!$A$349:$BZ$511,"Error"))),'Index LA FSM'!H$1,0),"Error")</f>
        <v>0.82</v>
      </c>
      <c r="I160" s="84">
        <f>IFERROR(VLOOKUP($A160,IF('Index LA FSM'!$B$4=1,'Index LA FSM'!$A$9:$BZ$171,IF('Index LA FSM'!$B$4=2,'Index LA FSM'!$A$179:$BZ$341,IF('Index LA FSM'!$B$4=3,'Index LA FSM'!$A$349:$BZ$511,"Error"))),'Index LA FSM'!I$1,0),"Error")</f>
        <v>0.82</v>
      </c>
      <c r="J160" s="84">
        <f>IFERROR(VLOOKUP($A160,IF('Index LA FSM'!$B$4=1,'Index LA FSM'!$A$9:$BZ$171,IF('Index LA FSM'!$B$4=2,'Index LA FSM'!$A$179:$BZ$341,IF('Index LA FSM'!$B$4=3,'Index LA FSM'!$A$349:$BZ$511,"Error"))),'Index LA FSM'!J$1,0),"Error")</f>
        <v>0.56000000000000005</v>
      </c>
      <c r="K160" s="84">
        <f>IFERROR(VLOOKUP($A160,IF('Index LA FSM'!$B$4=1,'Index LA FSM'!$A$9:$BZ$171,IF('Index LA FSM'!$B$4=2,'Index LA FSM'!$A$179:$BZ$341,IF('Index LA FSM'!$B$4=3,'Index LA FSM'!$A$349:$BZ$511,"Error"))),'Index LA FSM'!K$1,0),"Error")</f>
        <v>0.68</v>
      </c>
      <c r="L160" s="84">
        <f>IFERROR(VLOOKUP($A160,IF('Index LA FSM'!$B$4=1,'Index LA FSM'!$A$9:$BZ$171,IF('Index LA FSM'!$B$4=2,'Index LA FSM'!$A$179:$BZ$341,IF('Index LA FSM'!$B$4=3,'Index LA FSM'!$A$349:$BZ$511,"Error"))),'Index LA FSM'!L$1,0),"Error")</f>
        <v>0.68</v>
      </c>
      <c r="M160" s="84">
        <f>IFERROR(VLOOKUP($A160,IF('Index LA FSM'!$B$4=1,'Index LA FSM'!$A$9:$BZ$171,IF('Index LA FSM'!$B$4=2,'Index LA FSM'!$A$179:$BZ$341,IF('Index LA FSM'!$B$4=3,'Index LA FSM'!$A$349:$BZ$511,"Error"))),'Index LA FSM'!M$1,0),"Error")</f>
        <v>0</v>
      </c>
      <c r="N160" s="84">
        <f>IFERROR(VLOOKUP($A160,IF('Index LA FSM'!$B$4=1,'Index LA FSM'!$A$9:$BZ$171,IF('Index LA FSM'!$B$4=2,'Index LA FSM'!$A$179:$BZ$341,IF('Index LA FSM'!$B$4=3,'Index LA FSM'!$A$349:$BZ$511,"Error"))),'Index LA FSM'!N$1,0),"Error")</f>
        <v>0.06</v>
      </c>
      <c r="O160" s="84">
        <f>IFERROR(VLOOKUP($A160,IF('Index LA FSM'!$B$4=1,'Index LA FSM'!$A$9:$BZ$171,IF('Index LA FSM'!$B$4=2,'Index LA FSM'!$A$179:$BZ$341,IF('Index LA FSM'!$B$4=3,'Index LA FSM'!$A$349:$BZ$511,"Error"))),'Index LA FSM'!O$1,0),"Error")</f>
        <v>0.06</v>
      </c>
      <c r="P160" s="84">
        <f>IFERROR(VLOOKUP($A160,IF('Index LA FSM'!$B$4=1,'Index LA FSM'!$A$9:$BZ$171,IF('Index LA FSM'!$B$4=2,'Index LA FSM'!$A$179:$BZ$341,IF('Index LA FSM'!$B$4=3,'Index LA FSM'!$A$349:$BZ$511,"Error"))),'Index LA FSM'!P$1,0),"Error")</f>
        <v>0</v>
      </c>
      <c r="Q160" s="84" t="str">
        <f>IFERROR(VLOOKUP($A160,IF('Index LA FSM'!$B$4=1,'Index LA FSM'!$A$9:$BZ$171,IF('Index LA FSM'!$B$4=2,'Index LA FSM'!$A$179:$BZ$341,IF('Index LA FSM'!$B$4=3,'Index LA FSM'!$A$349:$BZ$511,"Error"))),'Index LA FSM'!Q$1,0),"Error")</f>
        <v>x</v>
      </c>
      <c r="R160" s="84" t="str">
        <f>IFERROR(VLOOKUP($A160,IF('Index LA FSM'!$B$4=1,'Index LA FSM'!$A$9:$BZ$171,IF('Index LA FSM'!$B$4=2,'Index LA FSM'!$A$179:$BZ$341,IF('Index LA FSM'!$B$4=3,'Index LA FSM'!$A$349:$BZ$511,"Error"))),'Index LA FSM'!R$1,0),"Error")</f>
        <v>x</v>
      </c>
      <c r="S160" s="84">
        <f>IFERROR(VLOOKUP($A160,IF('Index LA FSM'!$B$4=1,'Index LA FSM'!$A$9:$BZ$171,IF('Index LA FSM'!$B$4=2,'Index LA FSM'!$A$179:$BZ$341,IF('Index LA FSM'!$B$4=3,'Index LA FSM'!$A$349:$BZ$511,"Error"))),'Index LA FSM'!S$1,0),"Error")</f>
        <v>0</v>
      </c>
      <c r="T160" s="84">
        <f>IFERROR(VLOOKUP($A160,IF('Index LA FSM'!$B$4=1,'Index LA FSM'!$A$9:$BZ$171,IF('Index LA FSM'!$B$4=2,'Index LA FSM'!$A$179:$BZ$341,IF('Index LA FSM'!$B$4=3,'Index LA FSM'!$A$349:$BZ$511,"Error"))),'Index LA FSM'!T$1,0),"Error")</f>
        <v>0.04</v>
      </c>
      <c r="U160" s="84">
        <f>IFERROR(VLOOKUP($A160,IF('Index LA FSM'!$B$4=1,'Index LA FSM'!$A$9:$BZ$171,IF('Index LA FSM'!$B$4=2,'Index LA FSM'!$A$179:$BZ$341,IF('Index LA FSM'!$B$4=3,'Index LA FSM'!$A$349:$BZ$511,"Error"))),'Index LA FSM'!U$1,0),"Error")</f>
        <v>0.04</v>
      </c>
      <c r="V160" s="84" t="str">
        <f>IFERROR(VLOOKUP($A160,IF('Index LA FSM'!$B$4=1,'Index LA FSM'!$A$9:$BZ$171,IF('Index LA FSM'!$B$4=2,'Index LA FSM'!$A$179:$BZ$341,IF('Index LA FSM'!$B$4=3,'Index LA FSM'!$A$349:$BZ$511,"Error"))),'Index LA FSM'!V$1,0),"Error")</f>
        <v>x</v>
      </c>
      <c r="W160" s="84">
        <f>IFERROR(VLOOKUP($A160,IF('Index LA FSM'!$B$4=1,'Index LA FSM'!$A$9:$BZ$171,IF('Index LA FSM'!$B$4=2,'Index LA FSM'!$A$179:$BZ$341,IF('Index LA FSM'!$B$4=3,'Index LA FSM'!$A$349:$BZ$511,"Error"))),'Index LA FSM'!W$1,0),"Error")</f>
        <v>0.04</v>
      </c>
      <c r="X160" s="84">
        <f>IFERROR(VLOOKUP($A160,IF('Index LA FSM'!$B$4=1,'Index LA FSM'!$A$9:$BZ$171,IF('Index LA FSM'!$B$4=2,'Index LA FSM'!$A$179:$BZ$341,IF('Index LA FSM'!$B$4=3,'Index LA FSM'!$A$349:$BZ$511,"Error"))),'Index LA FSM'!X$1,0),"Error")</f>
        <v>0.04</v>
      </c>
      <c r="Y160" s="84">
        <f>IFERROR(VLOOKUP($A160,IF('Index LA FSM'!$B$4=1,'Index LA FSM'!$A$9:$BZ$171,IF('Index LA FSM'!$B$4=2,'Index LA FSM'!$A$179:$BZ$341,IF('Index LA FSM'!$B$4=3,'Index LA FSM'!$A$349:$BZ$511,"Error"))),'Index LA FSM'!Y$1,0),"Error")</f>
        <v>0</v>
      </c>
      <c r="Z160" s="84" t="str">
        <f>IFERROR(VLOOKUP($A160,IF('Index LA FSM'!$B$4=1,'Index LA FSM'!$A$9:$BZ$171,IF('Index LA FSM'!$B$4=2,'Index LA FSM'!$A$179:$BZ$341,IF('Index LA FSM'!$B$4=3,'Index LA FSM'!$A$349:$BZ$511,"Error"))),'Index LA FSM'!Z$1,0),"Error")</f>
        <v>x</v>
      </c>
      <c r="AA160" s="84" t="str">
        <f>IFERROR(VLOOKUP($A160,IF('Index LA FSM'!$B$4=1,'Index LA FSM'!$A$9:$BZ$171,IF('Index LA FSM'!$B$4=2,'Index LA FSM'!$A$179:$BZ$341,IF('Index LA FSM'!$B$4=3,'Index LA FSM'!$A$349:$BZ$511,"Error"))),'Index LA FSM'!AA$1,0),"Error")</f>
        <v>x</v>
      </c>
      <c r="AB160" s="84">
        <f>IFERROR(VLOOKUP($A160,IF('Index LA FSM'!$B$4=1,'Index LA FSM'!$A$9:$BZ$171,IF('Index LA FSM'!$B$4=2,'Index LA FSM'!$A$179:$BZ$341,IF('Index LA FSM'!$B$4=3,'Index LA FSM'!$A$349:$BZ$511,"Error"))),'Index LA FSM'!AB$1,0),"Error")</f>
        <v>0</v>
      </c>
      <c r="AC160" s="84">
        <f>IFERROR(VLOOKUP($A160,IF('Index LA FSM'!$B$4=1,'Index LA FSM'!$A$9:$BZ$171,IF('Index LA FSM'!$B$4=2,'Index LA FSM'!$A$179:$BZ$341,IF('Index LA FSM'!$B$4=3,'Index LA FSM'!$A$349:$BZ$511,"Error"))),'Index LA FSM'!AC$1,0),"Error")</f>
        <v>0</v>
      </c>
      <c r="AD160" s="84">
        <f>IFERROR(VLOOKUP($A160,IF('Index LA FSM'!$B$4=1,'Index LA FSM'!$A$9:$BZ$171,IF('Index LA FSM'!$B$4=2,'Index LA FSM'!$A$179:$BZ$341,IF('Index LA FSM'!$B$4=3,'Index LA FSM'!$A$349:$BZ$511,"Error"))),'Index LA FSM'!AD$1,0),"Error")</f>
        <v>0</v>
      </c>
      <c r="AE160" s="84">
        <f>IFERROR(VLOOKUP($A160,IF('Index LA FSM'!$B$4=1,'Index LA FSM'!$A$9:$BZ$171,IF('Index LA FSM'!$B$4=2,'Index LA FSM'!$A$179:$BZ$341,IF('Index LA FSM'!$B$4=3,'Index LA FSM'!$A$349:$BZ$511,"Error"))),'Index LA FSM'!AE$1,0),"Error")</f>
        <v>0</v>
      </c>
      <c r="AF160" s="84">
        <f>IFERROR(VLOOKUP($A160,IF('Index LA FSM'!$B$4=1,'Index LA FSM'!$A$9:$BZ$171,IF('Index LA FSM'!$B$4=2,'Index LA FSM'!$A$179:$BZ$341,IF('Index LA FSM'!$B$4=3,'Index LA FSM'!$A$349:$BZ$511,"Error"))),'Index LA FSM'!AF$1,0),"Error")</f>
        <v>0.05</v>
      </c>
      <c r="AG160" s="84">
        <f>IFERROR(VLOOKUP($A160,IF('Index LA FSM'!$B$4=1,'Index LA FSM'!$A$9:$BZ$171,IF('Index LA FSM'!$B$4=2,'Index LA FSM'!$A$179:$BZ$341,IF('Index LA FSM'!$B$4=3,'Index LA FSM'!$A$349:$BZ$511,"Error"))),'Index LA FSM'!AG$1,0),"Error")</f>
        <v>0.05</v>
      </c>
      <c r="AH160" s="84">
        <f>IFERROR(VLOOKUP($A160,IF('Index LA FSM'!$B$4=1,'Index LA FSM'!$A$9:$BZ$171,IF('Index LA FSM'!$B$4=2,'Index LA FSM'!$A$179:$BZ$341,IF('Index LA FSM'!$B$4=3,'Index LA FSM'!$A$349:$BZ$511,"Error"))),'Index LA FSM'!AH$1,0),"Error")</f>
        <v>0.5</v>
      </c>
      <c r="AI160" s="84">
        <f>IFERROR(VLOOKUP($A160,IF('Index LA FSM'!$B$4=1,'Index LA FSM'!$A$9:$BZ$171,IF('Index LA FSM'!$B$4=2,'Index LA FSM'!$A$179:$BZ$341,IF('Index LA FSM'!$B$4=3,'Index LA FSM'!$A$349:$BZ$511,"Error"))),'Index LA FSM'!AI$1,0),"Error")</f>
        <v>0.54</v>
      </c>
      <c r="AJ160" s="84">
        <f>IFERROR(VLOOKUP($A160,IF('Index LA FSM'!$B$4=1,'Index LA FSM'!$A$9:$BZ$171,IF('Index LA FSM'!$B$4=2,'Index LA FSM'!$A$179:$BZ$341,IF('Index LA FSM'!$B$4=3,'Index LA FSM'!$A$349:$BZ$511,"Error"))),'Index LA FSM'!AJ$1,0),"Error")</f>
        <v>0.54</v>
      </c>
      <c r="AK160" s="84" t="str">
        <f>IFERROR(VLOOKUP($A160,IF('Index LA FSM'!$B$4=1,'Index LA FSM'!$A$9:$BZ$171,IF('Index LA FSM'!$B$4=2,'Index LA FSM'!$A$179:$BZ$341,IF('Index LA FSM'!$B$4=3,'Index LA FSM'!$A$349:$BZ$511,"Error"))),'Index LA FSM'!AK$1,0),"Error")</f>
        <v>x</v>
      </c>
      <c r="AL160" s="84">
        <f>IFERROR(VLOOKUP($A160,IF('Index LA FSM'!$B$4=1,'Index LA FSM'!$A$9:$BZ$171,IF('Index LA FSM'!$B$4=2,'Index LA FSM'!$A$179:$BZ$341,IF('Index LA FSM'!$B$4=3,'Index LA FSM'!$A$349:$BZ$511,"Error"))),'Index LA FSM'!AL$1,0),"Error")</f>
        <v>0.28999999999999998</v>
      </c>
      <c r="AM160" s="84">
        <f>IFERROR(VLOOKUP($A160,IF('Index LA FSM'!$B$4=1,'Index LA FSM'!$A$9:$BZ$171,IF('Index LA FSM'!$B$4=2,'Index LA FSM'!$A$179:$BZ$341,IF('Index LA FSM'!$B$4=3,'Index LA FSM'!$A$349:$BZ$511,"Error"))),'Index LA FSM'!AM$1,0),"Error")</f>
        <v>0.28000000000000003</v>
      </c>
      <c r="AN160" s="84">
        <f>IFERROR(VLOOKUP($A160,IF('Index LA FSM'!$B$4=1,'Index LA FSM'!$A$9:$BZ$171,IF('Index LA FSM'!$B$4=2,'Index LA FSM'!$A$179:$BZ$341,IF('Index LA FSM'!$B$4=3,'Index LA FSM'!$A$349:$BZ$511,"Error"))),'Index LA FSM'!AN$1,0),"Error")</f>
        <v>0</v>
      </c>
      <c r="AO160" s="84">
        <f>IFERROR(VLOOKUP($A160,IF('Index LA FSM'!$B$4=1,'Index LA FSM'!$A$9:$BZ$171,IF('Index LA FSM'!$B$4=2,'Index LA FSM'!$A$179:$BZ$341,IF('Index LA FSM'!$B$4=3,'Index LA FSM'!$A$349:$BZ$511,"Error"))),'Index LA FSM'!AO$1,0),"Error")</f>
        <v>0.01</v>
      </c>
      <c r="AP160" s="84">
        <f>IFERROR(VLOOKUP($A160,IF('Index LA FSM'!$B$4=1,'Index LA FSM'!$A$9:$BZ$171,IF('Index LA FSM'!$B$4=2,'Index LA FSM'!$A$179:$BZ$341,IF('Index LA FSM'!$B$4=3,'Index LA FSM'!$A$349:$BZ$511,"Error"))),'Index LA FSM'!AP$1,0),"Error")</f>
        <v>0.01</v>
      </c>
      <c r="AQ160" s="84">
        <f>IFERROR(VLOOKUP($A160,IF('Index LA FSM'!$B$4=1,'Index LA FSM'!$A$9:$BZ$171,IF('Index LA FSM'!$B$4=2,'Index LA FSM'!$A$179:$BZ$341,IF('Index LA FSM'!$B$4=3,'Index LA FSM'!$A$349:$BZ$511,"Error"))),'Index LA FSM'!AQ$1,0),"Error")</f>
        <v>0</v>
      </c>
      <c r="AR160" s="84">
        <f>IFERROR(VLOOKUP($A160,IF('Index LA FSM'!$B$4=1,'Index LA FSM'!$A$9:$BZ$171,IF('Index LA FSM'!$B$4=2,'Index LA FSM'!$A$179:$BZ$341,IF('Index LA FSM'!$B$4=3,'Index LA FSM'!$A$349:$BZ$511,"Error"))),'Index LA FSM'!AR$1,0),"Error")</f>
        <v>0.17</v>
      </c>
      <c r="AS160" s="84">
        <f>IFERROR(VLOOKUP($A160,IF('Index LA FSM'!$B$4=1,'Index LA FSM'!$A$9:$BZ$171,IF('Index LA FSM'!$B$4=2,'Index LA FSM'!$A$179:$BZ$341,IF('Index LA FSM'!$B$4=3,'Index LA FSM'!$A$349:$BZ$511,"Error"))),'Index LA FSM'!AS$1,0),"Error")</f>
        <v>0.17</v>
      </c>
      <c r="AT160" s="84">
        <f>IFERROR(VLOOKUP($A160,IF('Index LA FSM'!$B$4=1,'Index LA FSM'!$A$9:$BZ$171,IF('Index LA FSM'!$B$4=2,'Index LA FSM'!$A$179:$BZ$341,IF('Index LA FSM'!$B$4=3,'Index LA FSM'!$A$349:$BZ$511,"Error"))),'Index LA FSM'!AT$1,0),"Error")</f>
        <v>0.39</v>
      </c>
      <c r="AU160" s="84">
        <f>IFERROR(VLOOKUP($A160,IF('Index LA FSM'!$B$4=1,'Index LA FSM'!$A$9:$BZ$171,IF('Index LA FSM'!$B$4=2,'Index LA FSM'!$A$179:$BZ$341,IF('Index LA FSM'!$B$4=3,'Index LA FSM'!$A$349:$BZ$511,"Error"))),'Index LA FSM'!AU$1,0),"Error")</f>
        <v>0.24</v>
      </c>
      <c r="AV160" s="84">
        <f>IFERROR(VLOOKUP($A160,IF('Index LA FSM'!$B$4=1,'Index LA FSM'!$A$9:$BZ$171,IF('Index LA FSM'!$B$4=2,'Index LA FSM'!$A$179:$BZ$341,IF('Index LA FSM'!$B$4=3,'Index LA FSM'!$A$349:$BZ$511,"Error"))),'Index LA FSM'!AV$1,0),"Error")</f>
        <v>0.24</v>
      </c>
      <c r="AW160" s="84" t="str">
        <f>IFERROR(VLOOKUP($A160,IF('Index LA FSM'!$B$4=1,'Index LA FSM'!$A$9:$BZ$171,IF('Index LA FSM'!$B$4=2,'Index LA FSM'!$A$179:$BZ$341,IF('Index LA FSM'!$B$4=3,'Index LA FSM'!$A$349:$BZ$511,"Error"))),'Index LA FSM'!AW$1,0),"Error")</f>
        <v>x</v>
      </c>
      <c r="AX160" s="84">
        <f>IFERROR(VLOOKUP($A160,IF('Index LA FSM'!$B$4=1,'Index LA FSM'!$A$9:$BZ$171,IF('Index LA FSM'!$B$4=2,'Index LA FSM'!$A$179:$BZ$341,IF('Index LA FSM'!$B$4=3,'Index LA FSM'!$A$349:$BZ$511,"Error"))),'Index LA FSM'!AX$1,0),"Error")</f>
        <v>0.01</v>
      </c>
      <c r="AY160" s="84">
        <f>IFERROR(VLOOKUP($A160,IF('Index LA FSM'!$B$4=1,'Index LA FSM'!$A$9:$BZ$171,IF('Index LA FSM'!$B$4=2,'Index LA FSM'!$A$179:$BZ$341,IF('Index LA FSM'!$B$4=3,'Index LA FSM'!$A$349:$BZ$511,"Error"))),'Index LA FSM'!AY$1,0),"Error")</f>
        <v>0.01</v>
      </c>
      <c r="AZ160" s="84">
        <f>IFERROR(VLOOKUP($A160,IF('Index LA FSM'!$B$4=1,'Index LA FSM'!$A$9:$BZ$171,IF('Index LA FSM'!$B$4=2,'Index LA FSM'!$A$179:$BZ$341,IF('Index LA FSM'!$B$4=3,'Index LA FSM'!$A$349:$BZ$511,"Error"))),'Index LA FSM'!AZ$1,0),"Error")</f>
        <v>0</v>
      </c>
      <c r="BA160" s="84" t="str">
        <f>IFERROR(VLOOKUP($A160,IF('Index LA FSM'!$B$4=1,'Index LA FSM'!$A$9:$BZ$171,IF('Index LA FSM'!$B$4=2,'Index LA FSM'!$A$179:$BZ$341,IF('Index LA FSM'!$B$4=3,'Index LA FSM'!$A$349:$BZ$511,"Error"))),'Index LA FSM'!BA$1,0),"Error")</f>
        <v>x</v>
      </c>
      <c r="BB160" s="84" t="str">
        <f>IFERROR(VLOOKUP($A160,IF('Index LA FSM'!$B$4=1,'Index LA FSM'!$A$9:$BZ$171,IF('Index LA FSM'!$B$4=2,'Index LA FSM'!$A$179:$BZ$341,IF('Index LA FSM'!$B$4=3,'Index LA FSM'!$A$349:$BZ$511,"Error"))),'Index LA FSM'!BB$1,0),"Error")</f>
        <v>x</v>
      </c>
      <c r="BC160" s="84" t="str">
        <f>IFERROR(VLOOKUP($A160,IF('Index LA FSM'!$B$4=1,'Index LA FSM'!$A$9:$BZ$171,IF('Index LA FSM'!$B$4=2,'Index LA FSM'!$A$179:$BZ$341,IF('Index LA FSM'!$B$4=3,'Index LA FSM'!$A$349:$BZ$511,"Error"))),'Index LA FSM'!BC$1,0),"Error")</f>
        <v>x</v>
      </c>
      <c r="BD160" s="84">
        <f>IFERROR(VLOOKUP($A160,IF('Index LA FSM'!$B$4=1,'Index LA FSM'!$A$9:$BZ$171,IF('Index LA FSM'!$B$4=2,'Index LA FSM'!$A$179:$BZ$341,IF('Index LA FSM'!$B$4=3,'Index LA FSM'!$A$349:$BZ$511,"Error"))),'Index LA FSM'!BD$1,0),"Error")</f>
        <v>0.12</v>
      </c>
      <c r="BE160" s="84">
        <f>IFERROR(VLOOKUP($A160,IF('Index LA FSM'!$B$4=1,'Index LA FSM'!$A$9:$BZ$171,IF('Index LA FSM'!$B$4=2,'Index LA FSM'!$A$179:$BZ$341,IF('Index LA FSM'!$B$4=3,'Index LA FSM'!$A$349:$BZ$511,"Error"))),'Index LA FSM'!BE$1,0),"Error")</f>
        <v>0.12</v>
      </c>
      <c r="BF160" s="84" t="str">
        <f>IFERROR(VLOOKUP($A160,IF('Index LA FSM'!$B$4=1,'Index LA FSM'!$A$9:$BZ$171,IF('Index LA FSM'!$B$4=2,'Index LA FSM'!$A$179:$BZ$341,IF('Index LA FSM'!$B$4=3,'Index LA FSM'!$A$349:$BZ$511,"Error"))),'Index LA FSM'!BF$1,0),"Error")</f>
        <v>x</v>
      </c>
      <c r="BG160" s="84">
        <f>IFERROR(VLOOKUP($A160,IF('Index LA FSM'!$B$4=1,'Index LA FSM'!$A$9:$BZ$171,IF('Index LA FSM'!$B$4=2,'Index LA FSM'!$A$179:$BZ$341,IF('Index LA FSM'!$B$4=3,'Index LA FSM'!$A$349:$BZ$511,"Error"))),'Index LA FSM'!BG$1,0),"Error")</f>
        <v>0.1</v>
      </c>
      <c r="BH160" s="84">
        <f>IFERROR(VLOOKUP($A160,IF('Index LA FSM'!$B$4=1,'Index LA FSM'!$A$9:$BZ$171,IF('Index LA FSM'!$B$4=2,'Index LA FSM'!$A$179:$BZ$341,IF('Index LA FSM'!$B$4=3,'Index LA FSM'!$A$349:$BZ$511,"Error"))),'Index LA FSM'!BH$1,0),"Error")</f>
        <v>0.1</v>
      </c>
      <c r="BI160" s="84" t="str">
        <f>IFERROR(VLOOKUP($A160,IF('Index LA FSM'!$B$4=1,'Index LA FSM'!$A$9:$BZ$171,IF('Index LA FSM'!$B$4=2,'Index LA FSM'!$A$179:$BZ$341,IF('Index LA FSM'!$B$4=3,'Index LA FSM'!$A$349:$BZ$511,"Error"))),'Index LA FSM'!BI$1,0),"Error")</f>
        <v>x</v>
      </c>
      <c r="BJ160" s="84">
        <f>IFERROR(VLOOKUP($A160,IF('Index LA FSM'!$B$4=1,'Index LA FSM'!$A$9:$BZ$171,IF('Index LA FSM'!$B$4=2,'Index LA FSM'!$A$179:$BZ$341,IF('Index LA FSM'!$B$4=3,'Index LA FSM'!$A$349:$BZ$511,"Error"))),'Index LA FSM'!BJ$1,0),"Error")</f>
        <v>0.02</v>
      </c>
      <c r="BK160" s="84">
        <f>IFERROR(VLOOKUP($A160,IF('Index LA FSM'!$B$4=1,'Index LA FSM'!$A$9:$BZ$171,IF('Index LA FSM'!$B$4=2,'Index LA FSM'!$A$179:$BZ$341,IF('Index LA FSM'!$B$4=3,'Index LA FSM'!$A$349:$BZ$511,"Error"))),'Index LA FSM'!BK$1,0),"Error")</f>
        <v>0.02</v>
      </c>
      <c r="BL160" s="84">
        <f>IFERROR(VLOOKUP($A160,IF('Index LA FSM'!$B$4=1,'Index LA FSM'!$A$9:$BZ$171,IF('Index LA FSM'!$B$4=2,'Index LA FSM'!$A$179:$BZ$341,IF('Index LA FSM'!$B$4=3,'Index LA FSM'!$A$349:$BZ$511,"Error"))),'Index LA FSM'!BL$1,0),"Error")</f>
        <v>0</v>
      </c>
      <c r="BM160" s="84" t="str">
        <f>IFERROR(VLOOKUP($A160,IF('Index LA FSM'!$B$4=1,'Index LA FSM'!$A$9:$BZ$171,IF('Index LA FSM'!$B$4=2,'Index LA FSM'!$A$179:$BZ$341,IF('Index LA FSM'!$B$4=3,'Index LA FSM'!$A$349:$BZ$511,"Error"))),'Index LA FSM'!BM$1,0),"Error")</f>
        <v>x</v>
      </c>
      <c r="BN160" s="84" t="str">
        <f>IFERROR(VLOOKUP($A160,IF('Index LA FSM'!$B$4=1,'Index LA FSM'!$A$9:$BZ$171,IF('Index LA FSM'!$B$4=2,'Index LA FSM'!$A$179:$BZ$341,IF('Index LA FSM'!$B$4=3,'Index LA FSM'!$A$349:$BZ$511,"Error"))),'Index LA FSM'!BN$1,0),"Error")</f>
        <v>x</v>
      </c>
      <c r="BO160" s="84">
        <f>IFERROR(VLOOKUP($A160,IF('Index LA FSM'!$B$4=1,'Index LA FSM'!$A$9:$BZ$171,IF('Index LA FSM'!$B$4=2,'Index LA FSM'!$A$179:$BZ$341,IF('Index LA FSM'!$B$4=3,'Index LA FSM'!$A$349:$BZ$511,"Error"))),'Index LA FSM'!BO$1,0),"Error")</f>
        <v>0</v>
      </c>
      <c r="BP160" s="84">
        <f>IFERROR(VLOOKUP($A160,IF('Index LA FSM'!$B$4=1,'Index LA FSM'!$A$9:$BZ$171,IF('Index LA FSM'!$B$4=2,'Index LA FSM'!$A$179:$BZ$341,IF('Index LA FSM'!$B$4=3,'Index LA FSM'!$A$349:$BZ$511,"Error"))),'Index LA FSM'!BP$1,0),"Error")</f>
        <v>0.02</v>
      </c>
      <c r="BQ160" s="84">
        <f>IFERROR(VLOOKUP($A160,IF('Index LA FSM'!$B$4=1,'Index LA FSM'!$A$9:$BZ$171,IF('Index LA FSM'!$B$4=2,'Index LA FSM'!$A$179:$BZ$341,IF('Index LA FSM'!$B$4=3,'Index LA FSM'!$A$349:$BZ$511,"Error"))),'Index LA FSM'!BQ$1,0),"Error")</f>
        <v>0.02</v>
      </c>
      <c r="BR160" s="84" t="str">
        <f>IFERROR(VLOOKUP($A160,IF('Index LA FSM'!$B$4=1,'Index LA FSM'!$A$9:$BZ$171,IF('Index LA FSM'!$B$4=2,'Index LA FSM'!$A$179:$BZ$341,IF('Index LA FSM'!$B$4=3,'Index LA FSM'!$A$349:$BZ$511,"Error"))),'Index LA FSM'!BR$1,0),"Error")</f>
        <v>x</v>
      </c>
      <c r="BS160" s="84">
        <f>IFERROR(VLOOKUP($A160,IF('Index LA FSM'!$B$4=1,'Index LA FSM'!$A$9:$BZ$171,IF('Index LA FSM'!$B$4=2,'Index LA FSM'!$A$179:$BZ$341,IF('Index LA FSM'!$B$4=3,'Index LA FSM'!$A$349:$BZ$511,"Error"))),'Index LA FSM'!BS$1,0),"Error")</f>
        <v>0.04</v>
      </c>
      <c r="BT160" s="84">
        <f>IFERROR(VLOOKUP($A160,IF('Index LA FSM'!$B$4=1,'Index LA FSM'!$A$9:$BZ$171,IF('Index LA FSM'!$B$4=2,'Index LA FSM'!$A$179:$BZ$341,IF('Index LA FSM'!$B$4=3,'Index LA FSM'!$A$349:$BZ$511,"Error"))),'Index LA FSM'!BT$1,0),"Error")</f>
        <v>0.04</v>
      </c>
      <c r="BU160" s="84" t="str">
        <f>IFERROR(VLOOKUP($A160,IF('Index LA FSM'!$B$4=1,'Index LA FSM'!$A$9:$BZ$171,IF('Index LA FSM'!$B$4=2,'Index LA FSM'!$A$179:$BZ$341,IF('Index LA FSM'!$B$4=3,'Index LA FSM'!$A$349:$BZ$511,"Error"))),'Index LA FSM'!BU$1,0),"Error")</f>
        <v>x</v>
      </c>
      <c r="BV160" s="84">
        <f>IFERROR(VLOOKUP($A160,IF('Index LA FSM'!$B$4=1,'Index LA FSM'!$A$9:$BZ$171,IF('Index LA FSM'!$B$4=2,'Index LA FSM'!$A$179:$BZ$341,IF('Index LA FSM'!$B$4=3,'Index LA FSM'!$A$349:$BZ$511,"Error"))),'Index LA FSM'!BV$1,0),"Error")</f>
        <v>0.01</v>
      </c>
      <c r="BW160" s="84">
        <f>IFERROR(VLOOKUP($A160,IF('Index LA FSM'!$B$4=1,'Index LA FSM'!$A$9:$BZ$171,IF('Index LA FSM'!$B$4=2,'Index LA FSM'!$A$179:$BZ$341,IF('Index LA FSM'!$B$4=3,'Index LA FSM'!$A$349:$BZ$511,"Error"))),'Index LA FSM'!BW$1,0),"Error")</f>
        <v>0.01</v>
      </c>
      <c r="BX160" s="84" t="str">
        <f>IFERROR(VLOOKUP($A160,IF('Index LA FSM'!$B$4=1,'Index LA FSM'!$A$9:$BZ$171,IF('Index LA FSM'!$B$4=2,'Index LA FSM'!$A$179:$BZ$341,IF('Index LA FSM'!$B$4=3,'Index LA FSM'!$A$349:$BZ$511,"Error"))),'Index LA FSM'!BX$1,0),"Error")</f>
        <v>x</v>
      </c>
      <c r="BY160" s="84">
        <f>IFERROR(VLOOKUP($A160,IF('Index LA FSM'!$B$4=1,'Index LA FSM'!$A$9:$BZ$171,IF('Index LA FSM'!$B$4=2,'Index LA FSM'!$A$179:$BZ$341,IF('Index LA FSM'!$B$4=3,'Index LA FSM'!$A$349:$BZ$511,"Error"))),'Index LA FSM'!BY$1,0),"Error")</f>
        <v>0.13</v>
      </c>
      <c r="BZ160" s="84">
        <f>IFERROR(VLOOKUP($A160,IF('Index LA FSM'!$B$4=1,'Index LA FSM'!$A$9:$BZ$171,IF('Index LA FSM'!$B$4=2,'Index LA FSM'!$A$179:$BZ$341,IF('Index LA FSM'!$B$4=3,'Index LA FSM'!$A$349:$BZ$511,"Error"))),'Index LA FSM'!BZ$1,0),"Error")</f>
        <v>0.13</v>
      </c>
    </row>
    <row r="161" spans="1:78" s="15" customFormat="1" x14ac:dyDescent="0.2">
      <c r="A161" s="20">
        <v>938</v>
      </c>
      <c r="B161" s="20" t="s">
        <v>312</v>
      </c>
      <c r="C161" s="45" t="s">
        <v>167</v>
      </c>
      <c r="D161" s="113">
        <f>IFERROR(VLOOKUP($A161,IF('Index LA FSM'!$B$4=1,'Index LA FSM'!$A$9:$BZ$171,IF('Index LA FSM'!$B$4=2,'Index LA FSM'!$A$179:$BZ$341,IF('Index LA FSM'!$B$4=3,'Index LA FSM'!$A$349:$BZ$511,"Error"))),'Index LA FSM'!D$1,0),"Error")</f>
        <v>60</v>
      </c>
      <c r="E161" s="113">
        <f>IFERROR(VLOOKUP($A161,IF('Index LA FSM'!$B$4=1,'Index LA FSM'!$A$9:$BZ$171,IF('Index LA FSM'!$B$4=2,'Index LA FSM'!$A$179:$BZ$341,IF('Index LA FSM'!$B$4=3,'Index LA FSM'!$A$349:$BZ$511,"Error"))),'Index LA FSM'!E$1,0),"Error")</f>
        <v>1950</v>
      </c>
      <c r="F161" s="113">
        <f>IFERROR(VLOOKUP($A161,IF('Index LA FSM'!$B$4=1,'Index LA FSM'!$A$9:$BZ$171,IF('Index LA FSM'!$B$4=2,'Index LA FSM'!$A$179:$BZ$341,IF('Index LA FSM'!$B$4=3,'Index LA FSM'!$A$349:$BZ$511,"Error"))),'Index LA FSM'!F$1,0),"Error")</f>
        <v>2010</v>
      </c>
      <c r="G161" s="84">
        <f>IFERROR(VLOOKUP($A161,IF('Index LA FSM'!$B$4=1,'Index LA FSM'!$A$9:$BZ$171,IF('Index LA FSM'!$B$4=2,'Index LA FSM'!$A$179:$BZ$341,IF('Index LA FSM'!$B$4=3,'Index LA FSM'!$A$349:$BZ$511,"Error"))),'Index LA FSM'!G$1,0),"Error")</f>
        <v>0.79</v>
      </c>
      <c r="H161" s="84">
        <f>IFERROR(VLOOKUP($A161,IF('Index LA FSM'!$B$4=1,'Index LA FSM'!$A$9:$BZ$171,IF('Index LA FSM'!$B$4=2,'Index LA FSM'!$A$179:$BZ$341,IF('Index LA FSM'!$B$4=3,'Index LA FSM'!$A$349:$BZ$511,"Error"))),'Index LA FSM'!H$1,0),"Error")</f>
        <v>0.73</v>
      </c>
      <c r="I161" s="84">
        <f>IFERROR(VLOOKUP($A161,IF('Index LA FSM'!$B$4=1,'Index LA FSM'!$A$9:$BZ$171,IF('Index LA FSM'!$B$4=2,'Index LA FSM'!$A$179:$BZ$341,IF('Index LA FSM'!$B$4=3,'Index LA FSM'!$A$349:$BZ$511,"Error"))),'Index LA FSM'!I$1,0),"Error")</f>
        <v>0.74</v>
      </c>
      <c r="J161" s="84">
        <f>IFERROR(VLOOKUP($A161,IF('Index LA FSM'!$B$4=1,'Index LA FSM'!$A$9:$BZ$171,IF('Index LA FSM'!$B$4=2,'Index LA FSM'!$A$179:$BZ$341,IF('Index LA FSM'!$B$4=3,'Index LA FSM'!$A$349:$BZ$511,"Error"))),'Index LA FSM'!J$1,0),"Error")</f>
        <v>0.72</v>
      </c>
      <c r="K161" s="84">
        <f>IFERROR(VLOOKUP($A161,IF('Index LA FSM'!$B$4=1,'Index LA FSM'!$A$9:$BZ$171,IF('Index LA FSM'!$B$4=2,'Index LA FSM'!$A$179:$BZ$341,IF('Index LA FSM'!$B$4=3,'Index LA FSM'!$A$349:$BZ$511,"Error"))),'Index LA FSM'!K$1,0),"Error")</f>
        <v>0.65</v>
      </c>
      <c r="L161" s="84">
        <f>IFERROR(VLOOKUP($A161,IF('Index LA FSM'!$B$4=1,'Index LA FSM'!$A$9:$BZ$171,IF('Index LA FSM'!$B$4=2,'Index LA FSM'!$A$179:$BZ$341,IF('Index LA FSM'!$B$4=3,'Index LA FSM'!$A$349:$BZ$511,"Error"))),'Index LA FSM'!L$1,0),"Error")</f>
        <v>0.65</v>
      </c>
      <c r="M161" s="84">
        <f>IFERROR(VLOOKUP($A161,IF('Index LA FSM'!$B$4=1,'Index LA FSM'!$A$9:$BZ$171,IF('Index LA FSM'!$B$4=2,'Index LA FSM'!$A$179:$BZ$341,IF('Index LA FSM'!$B$4=3,'Index LA FSM'!$A$349:$BZ$511,"Error"))),'Index LA FSM'!M$1,0),"Error")</f>
        <v>0.15</v>
      </c>
      <c r="N161" s="84">
        <f>IFERROR(VLOOKUP($A161,IF('Index LA FSM'!$B$4=1,'Index LA FSM'!$A$9:$BZ$171,IF('Index LA FSM'!$B$4=2,'Index LA FSM'!$A$179:$BZ$341,IF('Index LA FSM'!$B$4=3,'Index LA FSM'!$A$349:$BZ$511,"Error"))),'Index LA FSM'!N$1,0),"Error")</f>
        <v>0.1</v>
      </c>
      <c r="O161" s="84">
        <f>IFERROR(VLOOKUP($A161,IF('Index LA FSM'!$B$4=1,'Index LA FSM'!$A$9:$BZ$171,IF('Index LA FSM'!$B$4=2,'Index LA FSM'!$A$179:$BZ$341,IF('Index LA FSM'!$B$4=3,'Index LA FSM'!$A$349:$BZ$511,"Error"))),'Index LA FSM'!O$1,0),"Error")</f>
        <v>0.1</v>
      </c>
      <c r="P161" s="84">
        <f>IFERROR(VLOOKUP($A161,IF('Index LA FSM'!$B$4=1,'Index LA FSM'!$A$9:$BZ$171,IF('Index LA FSM'!$B$4=2,'Index LA FSM'!$A$179:$BZ$341,IF('Index LA FSM'!$B$4=3,'Index LA FSM'!$A$349:$BZ$511,"Error"))),'Index LA FSM'!P$1,0),"Error")</f>
        <v>0</v>
      </c>
      <c r="Q161" s="84" t="str">
        <f>IFERROR(VLOOKUP($A161,IF('Index LA FSM'!$B$4=1,'Index LA FSM'!$A$9:$BZ$171,IF('Index LA FSM'!$B$4=2,'Index LA FSM'!$A$179:$BZ$341,IF('Index LA FSM'!$B$4=3,'Index LA FSM'!$A$349:$BZ$511,"Error"))),'Index LA FSM'!Q$1,0),"Error")</f>
        <v>x</v>
      </c>
      <c r="R161" s="84" t="str">
        <f>IFERROR(VLOOKUP($A161,IF('Index LA FSM'!$B$4=1,'Index LA FSM'!$A$9:$BZ$171,IF('Index LA FSM'!$B$4=2,'Index LA FSM'!$A$179:$BZ$341,IF('Index LA FSM'!$B$4=3,'Index LA FSM'!$A$349:$BZ$511,"Error"))),'Index LA FSM'!R$1,0),"Error")</f>
        <v>x</v>
      </c>
      <c r="S161" s="84" t="str">
        <f>IFERROR(VLOOKUP($A161,IF('Index LA FSM'!$B$4=1,'Index LA FSM'!$A$9:$BZ$171,IF('Index LA FSM'!$B$4=2,'Index LA FSM'!$A$179:$BZ$341,IF('Index LA FSM'!$B$4=3,'Index LA FSM'!$A$349:$BZ$511,"Error"))),'Index LA FSM'!S$1,0),"Error")</f>
        <v>x</v>
      </c>
      <c r="T161" s="84">
        <f>IFERROR(VLOOKUP($A161,IF('Index LA FSM'!$B$4=1,'Index LA FSM'!$A$9:$BZ$171,IF('Index LA FSM'!$B$4=2,'Index LA FSM'!$A$179:$BZ$341,IF('Index LA FSM'!$B$4=3,'Index LA FSM'!$A$349:$BZ$511,"Error"))),'Index LA FSM'!T$1,0),"Error")</f>
        <v>0.02</v>
      </c>
      <c r="U161" s="84">
        <f>IFERROR(VLOOKUP($A161,IF('Index LA FSM'!$B$4=1,'Index LA FSM'!$A$9:$BZ$171,IF('Index LA FSM'!$B$4=2,'Index LA FSM'!$A$179:$BZ$341,IF('Index LA FSM'!$B$4=3,'Index LA FSM'!$A$349:$BZ$511,"Error"))),'Index LA FSM'!U$1,0),"Error")</f>
        <v>0.02</v>
      </c>
      <c r="V161" s="84" t="str">
        <f>IFERROR(VLOOKUP($A161,IF('Index LA FSM'!$B$4=1,'Index LA FSM'!$A$9:$BZ$171,IF('Index LA FSM'!$B$4=2,'Index LA FSM'!$A$179:$BZ$341,IF('Index LA FSM'!$B$4=3,'Index LA FSM'!$A$349:$BZ$511,"Error"))),'Index LA FSM'!V$1,0),"Error")</f>
        <v>x</v>
      </c>
      <c r="W161" s="84">
        <f>IFERROR(VLOOKUP($A161,IF('Index LA FSM'!$B$4=1,'Index LA FSM'!$A$9:$BZ$171,IF('Index LA FSM'!$B$4=2,'Index LA FSM'!$A$179:$BZ$341,IF('Index LA FSM'!$B$4=3,'Index LA FSM'!$A$349:$BZ$511,"Error"))),'Index LA FSM'!W$1,0),"Error")</f>
        <v>0.05</v>
      </c>
      <c r="X161" s="84">
        <f>IFERROR(VLOOKUP($A161,IF('Index LA FSM'!$B$4=1,'Index LA FSM'!$A$9:$BZ$171,IF('Index LA FSM'!$B$4=2,'Index LA FSM'!$A$179:$BZ$341,IF('Index LA FSM'!$B$4=3,'Index LA FSM'!$A$349:$BZ$511,"Error"))),'Index LA FSM'!X$1,0),"Error")</f>
        <v>0.05</v>
      </c>
      <c r="Y161" s="84">
        <f>IFERROR(VLOOKUP($A161,IF('Index LA FSM'!$B$4=1,'Index LA FSM'!$A$9:$BZ$171,IF('Index LA FSM'!$B$4=2,'Index LA FSM'!$A$179:$BZ$341,IF('Index LA FSM'!$B$4=3,'Index LA FSM'!$A$349:$BZ$511,"Error"))),'Index LA FSM'!Y$1,0),"Error")</f>
        <v>0</v>
      </c>
      <c r="Z161" s="84" t="str">
        <f>IFERROR(VLOOKUP($A161,IF('Index LA FSM'!$B$4=1,'Index LA FSM'!$A$9:$BZ$171,IF('Index LA FSM'!$B$4=2,'Index LA FSM'!$A$179:$BZ$341,IF('Index LA FSM'!$B$4=3,'Index LA FSM'!$A$349:$BZ$511,"Error"))),'Index LA FSM'!Z$1,0),"Error")</f>
        <v>x</v>
      </c>
      <c r="AA161" s="84" t="str">
        <f>IFERROR(VLOOKUP($A161,IF('Index LA FSM'!$B$4=1,'Index LA FSM'!$A$9:$BZ$171,IF('Index LA FSM'!$B$4=2,'Index LA FSM'!$A$179:$BZ$341,IF('Index LA FSM'!$B$4=3,'Index LA FSM'!$A$349:$BZ$511,"Error"))),'Index LA FSM'!AA$1,0),"Error")</f>
        <v>x</v>
      </c>
      <c r="AB161" s="84">
        <f>IFERROR(VLOOKUP($A161,IF('Index LA FSM'!$B$4=1,'Index LA FSM'!$A$9:$BZ$171,IF('Index LA FSM'!$B$4=2,'Index LA FSM'!$A$179:$BZ$341,IF('Index LA FSM'!$B$4=3,'Index LA FSM'!$A$349:$BZ$511,"Error"))),'Index LA FSM'!AB$1,0),"Error")</f>
        <v>0</v>
      </c>
      <c r="AC161" s="84">
        <f>IFERROR(VLOOKUP($A161,IF('Index LA FSM'!$B$4=1,'Index LA FSM'!$A$9:$BZ$171,IF('Index LA FSM'!$B$4=2,'Index LA FSM'!$A$179:$BZ$341,IF('Index LA FSM'!$B$4=3,'Index LA FSM'!$A$349:$BZ$511,"Error"))),'Index LA FSM'!AC$1,0),"Error")</f>
        <v>0</v>
      </c>
      <c r="AD161" s="84">
        <f>IFERROR(VLOOKUP($A161,IF('Index LA FSM'!$B$4=1,'Index LA FSM'!$A$9:$BZ$171,IF('Index LA FSM'!$B$4=2,'Index LA FSM'!$A$179:$BZ$341,IF('Index LA FSM'!$B$4=3,'Index LA FSM'!$A$349:$BZ$511,"Error"))),'Index LA FSM'!AD$1,0),"Error")</f>
        <v>0</v>
      </c>
      <c r="AE161" s="84" t="str">
        <f>IFERROR(VLOOKUP($A161,IF('Index LA FSM'!$B$4=1,'Index LA FSM'!$A$9:$BZ$171,IF('Index LA FSM'!$B$4=2,'Index LA FSM'!$A$179:$BZ$341,IF('Index LA FSM'!$B$4=3,'Index LA FSM'!$A$349:$BZ$511,"Error"))),'Index LA FSM'!AE$1,0),"Error")</f>
        <v>x</v>
      </c>
      <c r="AF161" s="84">
        <f>IFERROR(VLOOKUP($A161,IF('Index LA FSM'!$B$4=1,'Index LA FSM'!$A$9:$BZ$171,IF('Index LA FSM'!$B$4=2,'Index LA FSM'!$A$179:$BZ$341,IF('Index LA FSM'!$B$4=3,'Index LA FSM'!$A$349:$BZ$511,"Error"))),'Index LA FSM'!AF$1,0),"Error")</f>
        <v>0.03</v>
      </c>
      <c r="AG161" s="84">
        <f>IFERROR(VLOOKUP($A161,IF('Index LA FSM'!$B$4=1,'Index LA FSM'!$A$9:$BZ$171,IF('Index LA FSM'!$B$4=2,'Index LA FSM'!$A$179:$BZ$341,IF('Index LA FSM'!$B$4=3,'Index LA FSM'!$A$349:$BZ$511,"Error"))),'Index LA FSM'!AG$1,0),"Error")</f>
        <v>0.03</v>
      </c>
      <c r="AH161" s="84">
        <f>IFERROR(VLOOKUP($A161,IF('Index LA FSM'!$B$4=1,'Index LA FSM'!$A$9:$BZ$171,IF('Index LA FSM'!$B$4=2,'Index LA FSM'!$A$179:$BZ$341,IF('Index LA FSM'!$B$4=3,'Index LA FSM'!$A$349:$BZ$511,"Error"))),'Index LA FSM'!AH$1,0),"Error")</f>
        <v>0.46</v>
      </c>
      <c r="AI161" s="84">
        <f>IFERROR(VLOOKUP($A161,IF('Index LA FSM'!$B$4=1,'Index LA FSM'!$A$9:$BZ$171,IF('Index LA FSM'!$B$4=2,'Index LA FSM'!$A$179:$BZ$341,IF('Index LA FSM'!$B$4=3,'Index LA FSM'!$A$349:$BZ$511,"Error"))),'Index LA FSM'!AI$1,0),"Error")</f>
        <v>0.48</v>
      </c>
      <c r="AJ161" s="84">
        <f>IFERROR(VLOOKUP($A161,IF('Index LA FSM'!$B$4=1,'Index LA FSM'!$A$9:$BZ$171,IF('Index LA FSM'!$B$4=2,'Index LA FSM'!$A$179:$BZ$341,IF('Index LA FSM'!$B$4=3,'Index LA FSM'!$A$349:$BZ$511,"Error"))),'Index LA FSM'!AJ$1,0),"Error")</f>
        <v>0.48</v>
      </c>
      <c r="AK161" s="84">
        <f>IFERROR(VLOOKUP($A161,IF('Index LA FSM'!$B$4=1,'Index LA FSM'!$A$9:$BZ$171,IF('Index LA FSM'!$B$4=2,'Index LA FSM'!$A$179:$BZ$341,IF('Index LA FSM'!$B$4=3,'Index LA FSM'!$A$349:$BZ$511,"Error"))),'Index LA FSM'!AK$1,0),"Error")</f>
        <v>0.13</v>
      </c>
      <c r="AL161" s="84">
        <f>IFERROR(VLOOKUP($A161,IF('Index LA FSM'!$B$4=1,'Index LA FSM'!$A$9:$BZ$171,IF('Index LA FSM'!$B$4=2,'Index LA FSM'!$A$179:$BZ$341,IF('Index LA FSM'!$B$4=3,'Index LA FSM'!$A$349:$BZ$511,"Error"))),'Index LA FSM'!AL$1,0),"Error")</f>
        <v>0.23</v>
      </c>
      <c r="AM161" s="84">
        <f>IFERROR(VLOOKUP($A161,IF('Index LA FSM'!$B$4=1,'Index LA FSM'!$A$9:$BZ$171,IF('Index LA FSM'!$B$4=2,'Index LA FSM'!$A$179:$BZ$341,IF('Index LA FSM'!$B$4=3,'Index LA FSM'!$A$349:$BZ$511,"Error"))),'Index LA FSM'!AM$1,0),"Error")</f>
        <v>0.23</v>
      </c>
      <c r="AN161" s="84">
        <f>IFERROR(VLOOKUP($A161,IF('Index LA FSM'!$B$4=1,'Index LA FSM'!$A$9:$BZ$171,IF('Index LA FSM'!$B$4=2,'Index LA FSM'!$A$179:$BZ$341,IF('Index LA FSM'!$B$4=3,'Index LA FSM'!$A$349:$BZ$511,"Error"))),'Index LA FSM'!AN$1,0),"Error")</f>
        <v>0</v>
      </c>
      <c r="AO161" s="84">
        <f>IFERROR(VLOOKUP($A161,IF('Index LA FSM'!$B$4=1,'Index LA FSM'!$A$9:$BZ$171,IF('Index LA FSM'!$B$4=2,'Index LA FSM'!$A$179:$BZ$341,IF('Index LA FSM'!$B$4=3,'Index LA FSM'!$A$349:$BZ$511,"Error"))),'Index LA FSM'!AO$1,0),"Error")</f>
        <v>0.01</v>
      </c>
      <c r="AP161" s="84">
        <f>IFERROR(VLOOKUP($A161,IF('Index LA FSM'!$B$4=1,'Index LA FSM'!$A$9:$BZ$171,IF('Index LA FSM'!$B$4=2,'Index LA FSM'!$A$179:$BZ$341,IF('Index LA FSM'!$B$4=3,'Index LA FSM'!$A$349:$BZ$511,"Error"))),'Index LA FSM'!AP$1,0),"Error")</f>
        <v>0.01</v>
      </c>
      <c r="AQ161" s="84">
        <f>IFERROR(VLOOKUP($A161,IF('Index LA FSM'!$B$4=1,'Index LA FSM'!$A$9:$BZ$171,IF('Index LA FSM'!$B$4=2,'Index LA FSM'!$A$179:$BZ$341,IF('Index LA FSM'!$B$4=3,'Index LA FSM'!$A$349:$BZ$511,"Error"))),'Index LA FSM'!AQ$1,0),"Error")</f>
        <v>0</v>
      </c>
      <c r="AR161" s="84">
        <f>IFERROR(VLOOKUP($A161,IF('Index LA FSM'!$B$4=1,'Index LA FSM'!$A$9:$BZ$171,IF('Index LA FSM'!$B$4=2,'Index LA FSM'!$A$179:$BZ$341,IF('Index LA FSM'!$B$4=3,'Index LA FSM'!$A$349:$BZ$511,"Error"))),'Index LA FSM'!AR$1,0),"Error")</f>
        <v>0.11</v>
      </c>
      <c r="AS161" s="84">
        <f>IFERROR(VLOOKUP($A161,IF('Index LA FSM'!$B$4=1,'Index LA FSM'!$A$9:$BZ$171,IF('Index LA FSM'!$B$4=2,'Index LA FSM'!$A$179:$BZ$341,IF('Index LA FSM'!$B$4=3,'Index LA FSM'!$A$349:$BZ$511,"Error"))),'Index LA FSM'!AS$1,0),"Error")</f>
        <v>0.11</v>
      </c>
      <c r="AT161" s="84">
        <f>IFERROR(VLOOKUP($A161,IF('Index LA FSM'!$B$4=1,'Index LA FSM'!$A$9:$BZ$171,IF('Index LA FSM'!$B$4=2,'Index LA FSM'!$A$179:$BZ$341,IF('Index LA FSM'!$B$4=3,'Index LA FSM'!$A$349:$BZ$511,"Error"))),'Index LA FSM'!AT$1,0),"Error")</f>
        <v>0.25</v>
      </c>
      <c r="AU161" s="84">
        <f>IFERROR(VLOOKUP($A161,IF('Index LA FSM'!$B$4=1,'Index LA FSM'!$A$9:$BZ$171,IF('Index LA FSM'!$B$4=2,'Index LA FSM'!$A$179:$BZ$341,IF('Index LA FSM'!$B$4=3,'Index LA FSM'!$A$349:$BZ$511,"Error"))),'Index LA FSM'!AU$1,0),"Error")</f>
        <v>0.24</v>
      </c>
      <c r="AV161" s="84">
        <f>IFERROR(VLOOKUP($A161,IF('Index LA FSM'!$B$4=1,'Index LA FSM'!$A$9:$BZ$171,IF('Index LA FSM'!$B$4=2,'Index LA FSM'!$A$179:$BZ$341,IF('Index LA FSM'!$B$4=3,'Index LA FSM'!$A$349:$BZ$511,"Error"))),'Index LA FSM'!AV$1,0),"Error")</f>
        <v>0.24</v>
      </c>
      <c r="AW161" s="84" t="str">
        <f>IFERROR(VLOOKUP($A161,IF('Index LA FSM'!$B$4=1,'Index LA FSM'!$A$9:$BZ$171,IF('Index LA FSM'!$B$4=2,'Index LA FSM'!$A$179:$BZ$341,IF('Index LA FSM'!$B$4=3,'Index LA FSM'!$A$349:$BZ$511,"Error"))),'Index LA FSM'!AW$1,0),"Error")</f>
        <v>x</v>
      </c>
      <c r="AX161" s="84">
        <f>IFERROR(VLOOKUP($A161,IF('Index LA FSM'!$B$4=1,'Index LA FSM'!$A$9:$BZ$171,IF('Index LA FSM'!$B$4=2,'Index LA FSM'!$A$179:$BZ$341,IF('Index LA FSM'!$B$4=3,'Index LA FSM'!$A$349:$BZ$511,"Error"))),'Index LA FSM'!AX$1,0),"Error")</f>
        <v>0.01</v>
      </c>
      <c r="AY161" s="84">
        <f>IFERROR(VLOOKUP($A161,IF('Index LA FSM'!$B$4=1,'Index LA FSM'!$A$9:$BZ$171,IF('Index LA FSM'!$B$4=2,'Index LA FSM'!$A$179:$BZ$341,IF('Index LA FSM'!$B$4=3,'Index LA FSM'!$A$349:$BZ$511,"Error"))),'Index LA FSM'!AY$1,0),"Error")</f>
        <v>0.01</v>
      </c>
      <c r="AZ161" s="84">
        <f>IFERROR(VLOOKUP($A161,IF('Index LA FSM'!$B$4=1,'Index LA FSM'!$A$9:$BZ$171,IF('Index LA FSM'!$B$4=2,'Index LA FSM'!$A$179:$BZ$341,IF('Index LA FSM'!$B$4=3,'Index LA FSM'!$A$349:$BZ$511,"Error"))),'Index LA FSM'!AZ$1,0),"Error")</f>
        <v>0</v>
      </c>
      <c r="BA161" s="84" t="str">
        <f>IFERROR(VLOOKUP($A161,IF('Index LA FSM'!$B$4=1,'Index LA FSM'!$A$9:$BZ$171,IF('Index LA FSM'!$B$4=2,'Index LA FSM'!$A$179:$BZ$341,IF('Index LA FSM'!$B$4=3,'Index LA FSM'!$A$349:$BZ$511,"Error"))),'Index LA FSM'!BA$1,0),"Error")</f>
        <v>x</v>
      </c>
      <c r="BB161" s="84" t="str">
        <f>IFERROR(VLOOKUP($A161,IF('Index LA FSM'!$B$4=1,'Index LA FSM'!$A$9:$BZ$171,IF('Index LA FSM'!$B$4=2,'Index LA FSM'!$A$179:$BZ$341,IF('Index LA FSM'!$B$4=3,'Index LA FSM'!$A$349:$BZ$511,"Error"))),'Index LA FSM'!BB$1,0),"Error")</f>
        <v>x</v>
      </c>
      <c r="BC161" s="84" t="str">
        <f>IFERROR(VLOOKUP($A161,IF('Index LA FSM'!$B$4=1,'Index LA FSM'!$A$9:$BZ$171,IF('Index LA FSM'!$B$4=2,'Index LA FSM'!$A$179:$BZ$341,IF('Index LA FSM'!$B$4=3,'Index LA FSM'!$A$349:$BZ$511,"Error"))),'Index LA FSM'!BC$1,0),"Error")</f>
        <v>x</v>
      </c>
      <c r="BD161" s="84">
        <f>IFERROR(VLOOKUP($A161,IF('Index LA FSM'!$B$4=1,'Index LA FSM'!$A$9:$BZ$171,IF('Index LA FSM'!$B$4=2,'Index LA FSM'!$A$179:$BZ$341,IF('Index LA FSM'!$B$4=3,'Index LA FSM'!$A$349:$BZ$511,"Error"))),'Index LA FSM'!BD$1,0),"Error")</f>
        <v>0.08</v>
      </c>
      <c r="BE161" s="84">
        <f>IFERROR(VLOOKUP($A161,IF('Index LA FSM'!$B$4=1,'Index LA FSM'!$A$9:$BZ$171,IF('Index LA FSM'!$B$4=2,'Index LA FSM'!$A$179:$BZ$341,IF('Index LA FSM'!$B$4=3,'Index LA FSM'!$A$349:$BZ$511,"Error"))),'Index LA FSM'!BE$1,0),"Error")</f>
        <v>0.08</v>
      </c>
      <c r="BF161" s="84" t="str">
        <f>IFERROR(VLOOKUP($A161,IF('Index LA FSM'!$B$4=1,'Index LA FSM'!$A$9:$BZ$171,IF('Index LA FSM'!$B$4=2,'Index LA FSM'!$A$179:$BZ$341,IF('Index LA FSM'!$B$4=3,'Index LA FSM'!$A$349:$BZ$511,"Error"))),'Index LA FSM'!BF$1,0),"Error")</f>
        <v>x</v>
      </c>
      <c r="BG161" s="84">
        <f>IFERROR(VLOOKUP($A161,IF('Index LA FSM'!$B$4=1,'Index LA FSM'!$A$9:$BZ$171,IF('Index LA FSM'!$B$4=2,'Index LA FSM'!$A$179:$BZ$341,IF('Index LA FSM'!$B$4=3,'Index LA FSM'!$A$349:$BZ$511,"Error"))),'Index LA FSM'!BG$1,0),"Error")</f>
        <v>0.04</v>
      </c>
      <c r="BH161" s="84">
        <f>IFERROR(VLOOKUP($A161,IF('Index LA FSM'!$B$4=1,'Index LA FSM'!$A$9:$BZ$171,IF('Index LA FSM'!$B$4=2,'Index LA FSM'!$A$179:$BZ$341,IF('Index LA FSM'!$B$4=3,'Index LA FSM'!$A$349:$BZ$511,"Error"))),'Index LA FSM'!BH$1,0),"Error")</f>
        <v>0.04</v>
      </c>
      <c r="BI161" s="84" t="str">
        <f>IFERROR(VLOOKUP($A161,IF('Index LA FSM'!$B$4=1,'Index LA FSM'!$A$9:$BZ$171,IF('Index LA FSM'!$B$4=2,'Index LA FSM'!$A$179:$BZ$341,IF('Index LA FSM'!$B$4=3,'Index LA FSM'!$A$349:$BZ$511,"Error"))),'Index LA FSM'!BI$1,0),"Error")</f>
        <v>x</v>
      </c>
      <c r="BJ161" s="84">
        <f>IFERROR(VLOOKUP($A161,IF('Index LA FSM'!$B$4=1,'Index LA FSM'!$A$9:$BZ$171,IF('Index LA FSM'!$B$4=2,'Index LA FSM'!$A$179:$BZ$341,IF('Index LA FSM'!$B$4=3,'Index LA FSM'!$A$349:$BZ$511,"Error"))),'Index LA FSM'!BJ$1,0),"Error")</f>
        <v>0.04</v>
      </c>
      <c r="BK161" s="84">
        <f>IFERROR(VLOOKUP($A161,IF('Index LA FSM'!$B$4=1,'Index LA FSM'!$A$9:$BZ$171,IF('Index LA FSM'!$B$4=2,'Index LA FSM'!$A$179:$BZ$341,IF('Index LA FSM'!$B$4=3,'Index LA FSM'!$A$349:$BZ$511,"Error"))),'Index LA FSM'!BK$1,0),"Error")</f>
        <v>0.04</v>
      </c>
      <c r="BL161" s="84">
        <f>IFERROR(VLOOKUP($A161,IF('Index LA FSM'!$B$4=1,'Index LA FSM'!$A$9:$BZ$171,IF('Index LA FSM'!$B$4=2,'Index LA FSM'!$A$179:$BZ$341,IF('Index LA FSM'!$B$4=3,'Index LA FSM'!$A$349:$BZ$511,"Error"))),'Index LA FSM'!BL$1,0),"Error")</f>
        <v>0</v>
      </c>
      <c r="BM161" s="84">
        <f>IFERROR(VLOOKUP($A161,IF('Index LA FSM'!$B$4=1,'Index LA FSM'!$A$9:$BZ$171,IF('Index LA FSM'!$B$4=2,'Index LA FSM'!$A$179:$BZ$341,IF('Index LA FSM'!$B$4=3,'Index LA FSM'!$A$349:$BZ$511,"Error"))),'Index LA FSM'!BM$1,0),"Error")</f>
        <v>0</v>
      </c>
      <c r="BN161" s="84">
        <f>IFERROR(VLOOKUP($A161,IF('Index LA FSM'!$B$4=1,'Index LA FSM'!$A$9:$BZ$171,IF('Index LA FSM'!$B$4=2,'Index LA FSM'!$A$179:$BZ$341,IF('Index LA FSM'!$B$4=3,'Index LA FSM'!$A$349:$BZ$511,"Error"))),'Index LA FSM'!BN$1,0),"Error")</f>
        <v>0</v>
      </c>
      <c r="BO161" s="84">
        <f>IFERROR(VLOOKUP($A161,IF('Index LA FSM'!$B$4=1,'Index LA FSM'!$A$9:$BZ$171,IF('Index LA FSM'!$B$4=2,'Index LA FSM'!$A$179:$BZ$341,IF('Index LA FSM'!$B$4=3,'Index LA FSM'!$A$349:$BZ$511,"Error"))),'Index LA FSM'!BO$1,0),"Error")</f>
        <v>0</v>
      </c>
      <c r="BP161" s="84" t="str">
        <f>IFERROR(VLOOKUP($A161,IF('Index LA FSM'!$B$4=1,'Index LA FSM'!$A$9:$BZ$171,IF('Index LA FSM'!$B$4=2,'Index LA FSM'!$A$179:$BZ$341,IF('Index LA FSM'!$B$4=3,'Index LA FSM'!$A$349:$BZ$511,"Error"))),'Index LA FSM'!BP$1,0),"Error")</f>
        <v>-</v>
      </c>
      <c r="BQ161" s="84" t="str">
        <f>IFERROR(VLOOKUP($A161,IF('Index LA FSM'!$B$4=1,'Index LA FSM'!$A$9:$BZ$171,IF('Index LA FSM'!$B$4=2,'Index LA FSM'!$A$179:$BZ$341,IF('Index LA FSM'!$B$4=3,'Index LA FSM'!$A$349:$BZ$511,"Error"))),'Index LA FSM'!BQ$1,0),"Error")</f>
        <v>-</v>
      </c>
      <c r="BR161" s="84">
        <f>IFERROR(VLOOKUP($A161,IF('Index LA FSM'!$B$4=1,'Index LA FSM'!$A$9:$BZ$171,IF('Index LA FSM'!$B$4=2,'Index LA FSM'!$A$179:$BZ$341,IF('Index LA FSM'!$B$4=3,'Index LA FSM'!$A$349:$BZ$511,"Error"))),'Index LA FSM'!BR$1,0),"Error")</f>
        <v>0.11</v>
      </c>
      <c r="BS161" s="84">
        <f>IFERROR(VLOOKUP($A161,IF('Index LA FSM'!$B$4=1,'Index LA FSM'!$A$9:$BZ$171,IF('Index LA FSM'!$B$4=2,'Index LA FSM'!$A$179:$BZ$341,IF('Index LA FSM'!$B$4=3,'Index LA FSM'!$A$349:$BZ$511,"Error"))),'Index LA FSM'!BS$1,0),"Error")</f>
        <v>0.05</v>
      </c>
      <c r="BT161" s="84">
        <f>IFERROR(VLOOKUP($A161,IF('Index LA FSM'!$B$4=1,'Index LA FSM'!$A$9:$BZ$171,IF('Index LA FSM'!$B$4=2,'Index LA FSM'!$A$179:$BZ$341,IF('Index LA FSM'!$B$4=3,'Index LA FSM'!$A$349:$BZ$511,"Error"))),'Index LA FSM'!BT$1,0),"Error")</f>
        <v>0.06</v>
      </c>
      <c r="BU161" s="84" t="str">
        <f>IFERROR(VLOOKUP($A161,IF('Index LA FSM'!$B$4=1,'Index LA FSM'!$A$9:$BZ$171,IF('Index LA FSM'!$B$4=2,'Index LA FSM'!$A$179:$BZ$341,IF('Index LA FSM'!$B$4=3,'Index LA FSM'!$A$349:$BZ$511,"Error"))),'Index LA FSM'!BU$1,0),"Error")</f>
        <v>x</v>
      </c>
      <c r="BV161" s="84">
        <f>IFERROR(VLOOKUP($A161,IF('Index LA FSM'!$B$4=1,'Index LA FSM'!$A$9:$BZ$171,IF('Index LA FSM'!$B$4=2,'Index LA FSM'!$A$179:$BZ$341,IF('Index LA FSM'!$B$4=3,'Index LA FSM'!$A$349:$BZ$511,"Error"))),'Index LA FSM'!BV$1,0),"Error")</f>
        <v>0.02</v>
      </c>
      <c r="BW161" s="84">
        <f>IFERROR(VLOOKUP($A161,IF('Index LA FSM'!$B$4=1,'Index LA FSM'!$A$9:$BZ$171,IF('Index LA FSM'!$B$4=2,'Index LA FSM'!$A$179:$BZ$341,IF('Index LA FSM'!$B$4=3,'Index LA FSM'!$A$349:$BZ$511,"Error"))),'Index LA FSM'!BW$1,0),"Error")</f>
        <v>0.02</v>
      </c>
      <c r="BX161" s="84" t="str">
        <f>IFERROR(VLOOKUP($A161,IF('Index LA FSM'!$B$4=1,'Index LA FSM'!$A$9:$BZ$171,IF('Index LA FSM'!$B$4=2,'Index LA FSM'!$A$179:$BZ$341,IF('Index LA FSM'!$B$4=3,'Index LA FSM'!$A$349:$BZ$511,"Error"))),'Index LA FSM'!BX$1,0),"Error")</f>
        <v>x</v>
      </c>
      <c r="BY161" s="84">
        <f>IFERROR(VLOOKUP($A161,IF('Index LA FSM'!$B$4=1,'Index LA FSM'!$A$9:$BZ$171,IF('Index LA FSM'!$B$4=2,'Index LA FSM'!$A$179:$BZ$341,IF('Index LA FSM'!$B$4=3,'Index LA FSM'!$A$349:$BZ$511,"Error"))),'Index LA FSM'!BY$1,0),"Error")</f>
        <v>0.19</v>
      </c>
      <c r="BZ161" s="84">
        <f>IFERROR(VLOOKUP($A161,IF('Index LA FSM'!$B$4=1,'Index LA FSM'!$A$9:$BZ$171,IF('Index LA FSM'!$B$4=2,'Index LA FSM'!$A$179:$BZ$341,IF('Index LA FSM'!$B$4=3,'Index LA FSM'!$A$349:$BZ$511,"Error"))),'Index LA FSM'!BZ$1,0),"Error")</f>
        <v>0.19</v>
      </c>
    </row>
    <row r="162" spans="1:78" s="15" customFormat="1" x14ac:dyDescent="0.2">
      <c r="A162" s="20">
        <v>213</v>
      </c>
      <c r="B162" s="20" t="s">
        <v>313</v>
      </c>
      <c r="C162" s="45" t="s">
        <v>163</v>
      </c>
      <c r="D162" s="113">
        <f>IFERROR(VLOOKUP($A162,IF('Index LA FSM'!$B$4=1,'Index LA FSM'!$A$9:$BZ$171,IF('Index LA FSM'!$B$4=2,'Index LA FSM'!$A$179:$BZ$341,IF('Index LA FSM'!$B$4=3,'Index LA FSM'!$A$349:$BZ$511,"Error"))),'Index LA FSM'!D$1,0),"Error")</f>
        <v>290</v>
      </c>
      <c r="E162" s="113">
        <f>IFERROR(VLOOKUP($A162,IF('Index LA FSM'!$B$4=1,'Index LA FSM'!$A$9:$BZ$171,IF('Index LA FSM'!$B$4=2,'Index LA FSM'!$A$179:$BZ$341,IF('Index LA FSM'!$B$4=3,'Index LA FSM'!$A$349:$BZ$511,"Error"))),'Index LA FSM'!E$1,0),"Error")</f>
        <v>430</v>
      </c>
      <c r="F162" s="113">
        <f>IFERROR(VLOOKUP($A162,IF('Index LA FSM'!$B$4=1,'Index LA FSM'!$A$9:$BZ$171,IF('Index LA FSM'!$B$4=2,'Index LA FSM'!$A$179:$BZ$341,IF('Index LA FSM'!$B$4=3,'Index LA FSM'!$A$349:$BZ$511,"Error"))),'Index LA FSM'!F$1,0),"Error")</f>
        <v>720</v>
      </c>
      <c r="G162" s="84">
        <f>IFERROR(VLOOKUP($A162,IF('Index LA FSM'!$B$4=1,'Index LA FSM'!$A$9:$BZ$171,IF('Index LA FSM'!$B$4=2,'Index LA FSM'!$A$179:$BZ$341,IF('Index LA FSM'!$B$4=3,'Index LA FSM'!$A$349:$BZ$511,"Error"))),'Index LA FSM'!G$1,0),"Error")</f>
        <v>0.81</v>
      </c>
      <c r="H162" s="84">
        <f>IFERROR(VLOOKUP($A162,IF('Index LA FSM'!$B$4=1,'Index LA FSM'!$A$9:$BZ$171,IF('Index LA FSM'!$B$4=2,'Index LA FSM'!$A$179:$BZ$341,IF('Index LA FSM'!$B$4=3,'Index LA FSM'!$A$349:$BZ$511,"Error"))),'Index LA FSM'!H$1,0),"Error")</f>
        <v>0.79</v>
      </c>
      <c r="I162" s="84">
        <f>IFERROR(VLOOKUP($A162,IF('Index LA FSM'!$B$4=1,'Index LA FSM'!$A$9:$BZ$171,IF('Index LA FSM'!$B$4=2,'Index LA FSM'!$A$179:$BZ$341,IF('Index LA FSM'!$B$4=3,'Index LA FSM'!$A$349:$BZ$511,"Error"))),'Index LA FSM'!I$1,0),"Error")</f>
        <v>0.8</v>
      </c>
      <c r="J162" s="84">
        <f>IFERROR(VLOOKUP($A162,IF('Index LA FSM'!$B$4=1,'Index LA FSM'!$A$9:$BZ$171,IF('Index LA FSM'!$B$4=2,'Index LA FSM'!$A$179:$BZ$341,IF('Index LA FSM'!$B$4=3,'Index LA FSM'!$A$349:$BZ$511,"Error"))),'Index LA FSM'!J$1,0),"Error")</f>
        <v>0.8</v>
      </c>
      <c r="K162" s="84">
        <f>IFERROR(VLOOKUP($A162,IF('Index LA FSM'!$B$4=1,'Index LA FSM'!$A$9:$BZ$171,IF('Index LA FSM'!$B$4=2,'Index LA FSM'!$A$179:$BZ$341,IF('Index LA FSM'!$B$4=3,'Index LA FSM'!$A$349:$BZ$511,"Error"))),'Index LA FSM'!K$1,0),"Error")</f>
        <v>0.77</v>
      </c>
      <c r="L162" s="84">
        <f>IFERROR(VLOOKUP($A162,IF('Index LA FSM'!$B$4=1,'Index LA FSM'!$A$9:$BZ$171,IF('Index LA FSM'!$B$4=2,'Index LA FSM'!$A$179:$BZ$341,IF('Index LA FSM'!$B$4=3,'Index LA FSM'!$A$349:$BZ$511,"Error"))),'Index LA FSM'!L$1,0),"Error")</f>
        <v>0.78</v>
      </c>
      <c r="M162" s="84">
        <f>IFERROR(VLOOKUP($A162,IF('Index LA FSM'!$B$4=1,'Index LA FSM'!$A$9:$BZ$171,IF('Index LA FSM'!$B$4=2,'Index LA FSM'!$A$179:$BZ$341,IF('Index LA FSM'!$B$4=3,'Index LA FSM'!$A$349:$BZ$511,"Error"))),'Index LA FSM'!M$1,0),"Error")</f>
        <v>0.02</v>
      </c>
      <c r="N162" s="84">
        <f>IFERROR(VLOOKUP($A162,IF('Index LA FSM'!$B$4=1,'Index LA FSM'!$A$9:$BZ$171,IF('Index LA FSM'!$B$4=2,'Index LA FSM'!$A$179:$BZ$341,IF('Index LA FSM'!$B$4=3,'Index LA FSM'!$A$349:$BZ$511,"Error"))),'Index LA FSM'!N$1,0),"Error")</f>
        <v>0.04</v>
      </c>
      <c r="O162" s="84">
        <f>IFERROR(VLOOKUP($A162,IF('Index LA FSM'!$B$4=1,'Index LA FSM'!$A$9:$BZ$171,IF('Index LA FSM'!$B$4=2,'Index LA FSM'!$A$179:$BZ$341,IF('Index LA FSM'!$B$4=3,'Index LA FSM'!$A$349:$BZ$511,"Error"))),'Index LA FSM'!O$1,0),"Error")</f>
        <v>0.04</v>
      </c>
      <c r="P162" s="84" t="str">
        <f>IFERROR(VLOOKUP($A162,IF('Index LA FSM'!$B$4=1,'Index LA FSM'!$A$9:$BZ$171,IF('Index LA FSM'!$B$4=2,'Index LA FSM'!$A$179:$BZ$341,IF('Index LA FSM'!$B$4=3,'Index LA FSM'!$A$349:$BZ$511,"Error"))),'Index LA FSM'!P$1,0),"Error")</f>
        <v>x</v>
      </c>
      <c r="Q162" s="84">
        <f>IFERROR(VLOOKUP($A162,IF('Index LA FSM'!$B$4=1,'Index LA FSM'!$A$9:$BZ$171,IF('Index LA FSM'!$B$4=2,'Index LA FSM'!$A$179:$BZ$341,IF('Index LA FSM'!$B$4=3,'Index LA FSM'!$A$349:$BZ$511,"Error"))),'Index LA FSM'!Q$1,0),"Error")</f>
        <v>0.02</v>
      </c>
      <c r="R162" s="84">
        <f>IFERROR(VLOOKUP($A162,IF('Index LA FSM'!$B$4=1,'Index LA FSM'!$A$9:$BZ$171,IF('Index LA FSM'!$B$4=2,'Index LA FSM'!$A$179:$BZ$341,IF('Index LA FSM'!$B$4=3,'Index LA FSM'!$A$349:$BZ$511,"Error"))),'Index LA FSM'!R$1,0),"Error")</f>
        <v>0.01</v>
      </c>
      <c r="S162" s="84">
        <f>IFERROR(VLOOKUP($A162,IF('Index LA FSM'!$B$4=1,'Index LA FSM'!$A$9:$BZ$171,IF('Index LA FSM'!$B$4=2,'Index LA FSM'!$A$179:$BZ$341,IF('Index LA FSM'!$B$4=3,'Index LA FSM'!$A$349:$BZ$511,"Error"))),'Index LA FSM'!S$1,0),"Error")</f>
        <v>0.05</v>
      </c>
      <c r="T162" s="84">
        <f>IFERROR(VLOOKUP($A162,IF('Index LA FSM'!$B$4=1,'Index LA FSM'!$A$9:$BZ$171,IF('Index LA FSM'!$B$4=2,'Index LA FSM'!$A$179:$BZ$341,IF('Index LA FSM'!$B$4=3,'Index LA FSM'!$A$349:$BZ$511,"Error"))),'Index LA FSM'!T$1,0),"Error")</f>
        <v>0.06</v>
      </c>
      <c r="U162" s="84">
        <f>IFERROR(VLOOKUP($A162,IF('Index LA FSM'!$B$4=1,'Index LA FSM'!$A$9:$BZ$171,IF('Index LA FSM'!$B$4=2,'Index LA FSM'!$A$179:$BZ$341,IF('Index LA FSM'!$B$4=3,'Index LA FSM'!$A$349:$BZ$511,"Error"))),'Index LA FSM'!U$1,0),"Error")</f>
        <v>0.06</v>
      </c>
      <c r="V162" s="84">
        <f>IFERROR(VLOOKUP($A162,IF('Index LA FSM'!$B$4=1,'Index LA FSM'!$A$9:$BZ$171,IF('Index LA FSM'!$B$4=2,'Index LA FSM'!$A$179:$BZ$341,IF('Index LA FSM'!$B$4=3,'Index LA FSM'!$A$349:$BZ$511,"Error"))),'Index LA FSM'!V$1,0),"Error")</f>
        <v>0.06</v>
      </c>
      <c r="W162" s="84">
        <f>IFERROR(VLOOKUP($A162,IF('Index LA FSM'!$B$4=1,'Index LA FSM'!$A$9:$BZ$171,IF('Index LA FSM'!$B$4=2,'Index LA FSM'!$A$179:$BZ$341,IF('Index LA FSM'!$B$4=3,'Index LA FSM'!$A$349:$BZ$511,"Error"))),'Index LA FSM'!W$1,0),"Error")</f>
        <v>0.03</v>
      </c>
      <c r="X162" s="84">
        <f>IFERROR(VLOOKUP($A162,IF('Index LA FSM'!$B$4=1,'Index LA FSM'!$A$9:$BZ$171,IF('Index LA FSM'!$B$4=2,'Index LA FSM'!$A$179:$BZ$341,IF('Index LA FSM'!$B$4=3,'Index LA FSM'!$A$349:$BZ$511,"Error"))),'Index LA FSM'!X$1,0),"Error")</f>
        <v>0.04</v>
      </c>
      <c r="Y162" s="84" t="str">
        <f>IFERROR(VLOOKUP($A162,IF('Index LA FSM'!$B$4=1,'Index LA FSM'!$A$9:$BZ$171,IF('Index LA FSM'!$B$4=2,'Index LA FSM'!$A$179:$BZ$341,IF('Index LA FSM'!$B$4=3,'Index LA FSM'!$A$349:$BZ$511,"Error"))),'Index LA FSM'!Y$1,0),"Error")</f>
        <v>x</v>
      </c>
      <c r="Z162" s="84" t="str">
        <f>IFERROR(VLOOKUP($A162,IF('Index LA FSM'!$B$4=1,'Index LA FSM'!$A$9:$BZ$171,IF('Index LA FSM'!$B$4=2,'Index LA FSM'!$A$179:$BZ$341,IF('Index LA FSM'!$B$4=3,'Index LA FSM'!$A$349:$BZ$511,"Error"))),'Index LA FSM'!Z$1,0),"Error")</f>
        <v>x</v>
      </c>
      <c r="AA162" s="84" t="str">
        <f>IFERROR(VLOOKUP($A162,IF('Index LA FSM'!$B$4=1,'Index LA FSM'!$A$9:$BZ$171,IF('Index LA FSM'!$B$4=2,'Index LA FSM'!$A$179:$BZ$341,IF('Index LA FSM'!$B$4=3,'Index LA FSM'!$A$349:$BZ$511,"Error"))),'Index LA FSM'!AA$1,0),"Error")</f>
        <v>x</v>
      </c>
      <c r="AB162" s="84">
        <f>IFERROR(VLOOKUP($A162,IF('Index LA FSM'!$B$4=1,'Index LA FSM'!$A$9:$BZ$171,IF('Index LA FSM'!$B$4=2,'Index LA FSM'!$A$179:$BZ$341,IF('Index LA FSM'!$B$4=3,'Index LA FSM'!$A$349:$BZ$511,"Error"))),'Index LA FSM'!AB$1,0),"Error")</f>
        <v>0</v>
      </c>
      <c r="AC162" s="84">
        <f>IFERROR(VLOOKUP($A162,IF('Index LA FSM'!$B$4=1,'Index LA FSM'!$A$9:$BZ$171,IF('Index LA FSM'!$B$4=2,'Index LA FSM'!$A$179:$BZ$341,IF('Index LA FSM'!$B$4=3,'Index LA FSM'!$A$349:$BZ$511,"Error"))),'Index LA FSM'!AC$1,0),"Error")</f>
        <v>0</v>
      </c>
      <c r="AD162" s="84">
        <f>IFERROR(VLOOKUP($A162,IF('Index LA FSM'!$B$4=1,'Index LA FSM'!$A$9:$BZ$171,IF('Index LA FSM'!$B$4=2,'Index LA FSM'!$A$179:$BZ$341,IF('Index LA FSM'!$B$4=3,'Index LA FSM'!$A$349:$BZ$511,"Error"))),'Index LA FSM'!AD$1,0),"Error")</f>
        <v>0</v>
      </c>
      <c r="AE162" s="84" t="str">
        <f>IFERROR(VLOOKUP($A162,IF('Index LA FSM'!$B$4=1,'Index LA FSM'!$A$9:$BZ$171,IF('Index LA FSM'!$B$4=2,'Index LA FSM'!$A$179:$BZ$341,IF('Index LA FSM'!$B$4=3,'Index LA FSM'!$A$349:$BZ$511,"Error"))),'Index LA FSM'!AE$1,0),"Error")</f>
        <v>x</v>
      </c>
      <c r="AF162" s="84">
        <f>IFERROR(VLOOKUP($A162,IF('Index LA FSM'!$B$4=1,'Index LA FSM'!$A$9:$BZ$171,IF('Index LA FSM'!$B$4=2,'Index LA FSM'!$A$179:$BZ$341,IF('Index LA FSM'!$B$4=3,'Index LA FSM'!$A$349:$BZ$511,"Error"))),'Index LA FSM'!AF$1,0),"Error")</f>
        <v>0.02</v>
      </c>
      <c r="AG162" s="84">
        <f>IFERROR(VLOOKUP($A162,IF('Index LA FSM'!$B$4=1,'Index LA FSM'!$A$9:$BZ$171,IF('Index LA FSM'!$B$4=2,'Index LA FSM'!$A$179:$BZ$341,IF('Index LA FSM'!$B$4=3,'Index LA FSM'!$A$349:$BZ$511,"Error"))),'Index LA FSM'!AG$1,0),"Error")</f>
        <v>0.02</v>
      </c>
      <c r="AH162" s="84">
        <f>IFERROR(VLOOKUP($A162,IF('Index LA FSM'!$B$4=1,'Index LA FSM'!$A$9:$BZ$171,IF('Index LA FSM'!$B$4=2,'Index LA FSM'!$A$179:$BZ$341,IF('Index LA FSM'!$B$4=3,'Index LA FSM'!$A$349:$BZ$511,"Error"))),'Index LA FSM'!AH$1,0),"Error")</f>
        <v>0.66</v>
      </c>
      <c r="AI162" s="84">
        <f>IFERROR(VLOOKUP($A162,IF('Index LA FSM'!$B$4=1,'Index LA FSM'!$A$9:$BZ$171,IF('Index LA FSM'!$B$4=2,'Index LA FSM'!$A$179:$BZ$341,IF('Index LA FSM'!$B$4=3,'Index LA FSM'!$A$349:$BZ$511,"Error"))),'Index LA FSM'!AI$1,0),"Error")</f>
        <v>0.61</v>
      </c>
      <c r="AJ162" s="84">
        <f>IFERROR(VLOOKUP($A162,IF('Index LA FSM'!$B$4=1,'Index LA FSM'!$A$9:$BZ$171,IF('Index LA FSM'!$B$4=2,'Index LA FSM'!$A$179:$BZ$341,IF('Index LA FSM'!$B$4=3,'Index LA FSM'!$A$349:$BZ$511,"Error"))),'Index LA FSM'!AJ$1,0),"Error")</f>
        <v>0.63</v>
      </c>
      <c r="AK162" s="84">
        <f>IFERROR(VLOOKUP($A162,IF('Index LA FSM'!$B$4=1,'Index LA FSM'!$A$9:$BZ$171,IF('Index LA FSM'!$B$4=2,'Index LA FSM'!$A$179:$BZ$341,IF('Index LA FSM'!$B$4=3,'Index LA FSM'!$A$349:$BZ$511,"Error"))),'Index LA FSM'!AK$1,0),"Error")</f>
        <v>0.24</v>
      </c>
      <c r="AL162" s="84">
        <f>IFERROR(VLOOKUP($A162,IF('Index LA FSM'!$B$4=1,'Index LA FSM'!$A$9:$BZ$171,IF('Index LA FSM'!$B$4=2,'Index LA FSM'!$A$179:$BZ$341,IF('Index LA FSM'!$B$4=3,'Index LA FSM'!$A$349:$BZ$511,"Error"))),'Index LA FSM'!AL$1,0),"Error")</f>
        <v>0.34</v>
      </c>
      <c r="AM162" s="84">
        <f>IFERROR(VLOOKUP($A162,IF('Index LA FSM'!$B$4=1,'Index LA FSM'!$A$9:$BZ$171,IF('Index LA FSM'!$B$4=2,'Index LA FSM'!$A$179:$BZ$341,IF('Index LA FSM'!$B$4=3,'Index LA FSM'!$A$349:$BZ$511,"Error"))),'Index LA FSM'!AM$1,0),"Error")</f>
        <v>0.3</v>
      </c>
      <c r="AN162" s="84" t="str">
        <f>IFERROR(VLOOKUP($A162,IF('Index LA FSM'!$B$4=1,'Index LA FSM'!$A$9:$BZ$171,IF('Index LA FSM'!$B$4=2,'Index LA FSM'!$A$179:$BZ$341,IF('Index LA FSM'!$B$4=3,'Index LA FSM'!$A$349:$BZ$511,"Error"))),'Index LA FSM'!AN$1,0),"Error")</f>
        <v>x</v>
      </c>
      <c r="AO162" s="84">
        <f>IFERROR(VLOOKUP($A162,IF('Index LA FSM'!$B$4=1,'Index LA FSM'!$A$9:$BZ$171,IF('Index LA FSM'!$B$4=2,'Index LA FSM'!$A$179:$BZ$341,IF('Index LA FSM'!$B$4=3,'Index LA FSM'!$A$349:$BZ$511,"Error"))),'Index LA FSM'!AO$1,0),"Error")</f>
        <v>0.02</v>
      </c>
      <c r="AP162" s="84">
        <f>IFERROR(VLOOKUP($A162,IF('Index LA FSM'!$B$4=1,'Index LA FSM'!$A$9:$BZ$171,IF('Index LA FSM'!$B$4=2,'Index LA FSM'!$A$179:$BZ$341,IF('Index LA FSM'!$B$4=3,'Index LA FSM'!$A$349:$BZ$511,"Error"))),'Index LA FSM'!AP$1,0),"Error")</f>
        <v>0.01</v>
      </c>
      <c r="AQ162" s="84">
        <f>IFERROR(VLOOKUP($A162,IF('Index LA FSM'!$B$4=1,'Index LA FSM'!$A$9:$BZ$171,IF('Index LA FSM'!$B$4=2,'Index LA FSM'!$A$179:$BZ$341,IF('Index LA FSM'!$B$4=3,'Index LA FSM'!$A$349:$BZ$511,"Error"))),'Index LA FSM'!AQ$1,0),"Error")</f>
        <v>0.13</v>
      </c>
      <c r="AR162" s="84">
        <f>IFERROR(VLOOKUP($A162,IF('Index LA FSM'!$B$4=1,'Index LA FSM'!$A$9:$BZ$171,IF('Index LA FSM'!$B$4=2,'Index LA FSM'!$A$179:$BZ$341,IF('Index LA FSM'!$B$4=3,'Index LA FSM'!$A$349:$BZ$511,"Error"))),'Index LA FSM'!AR$1,0),"Error")</f>
        <v>0.22</v>
      </c>
      <c r="AS162" s="84">
        <f>IFERROR(VLOOKUP($A162,IF('Index LA FSM'!$B$4=1,'Index LA FSM'!$A$9:$BZ$171,IF('Index LA FSM'!$B$4=2,'Index LA FSM'!$A$179:$BZ$341,IF('Index LA FSM'!$B$4=3,'Index LA FSM'!$A$349:$BZ$511,"Error"))),'Index LA FSM'!AS$1,0),"Error")</f>
        <v>0.19</v>
      </c>
      <c r="AT162" s="84">
        <f>IFERROR(VLOOKUP($A162,IF('Index LA FSM'!$B$4=1,'Index LA FSM'!$A$9:$BZ$171,IF('Index LA FSM'!$B$4=2,'Index LA FSM'!$A$179:$BZ$341,IF('Index LA FSM'!$B$4=3,'Index LA FSM'!$A$349:$BZ$511,"Error"))),'Index LA FSM'!AT$1,0),"Error")</f>
        <v>0.42</v>
      </c>
      <c r="AU162" s="84">
        <f>IFERROR(VLOOKUP($A162,IF('Index LA FSM'!$B$4=1,'Index LA FSM'!$A$9:$BZ$171,IF('Index LA FSM'!$B$4=2,'Index LA FSM'!$A$179:$BZ$341,IF('Index LA FSM'!$B$4=3,'Index LA FSM'!$A$349:$BZ$511,"Error"))),'Index LA FSM'!AU$1,0),"Error")</f>
        <v>0.27</v>
      </c>
      <c r="AV162" s="84">
        <f>IFERROR(VLOOKUP($A162,IF('Index LA FSM'!$B$4=1,'Index LA FSM'!$A$9:$BZ$171,IF('Index LA FSM'!$B$4=2,'Index LA FSM'!$A$179:$BZ$341,IF('Index LA FSM'!$B$4=3,'Index LA FSM'!$A$349:$BZ$511,"Error"))),'Index LA FSM'!AV$1,0),"Error")</f>
        <v>0.33</v>
      </c>
      <c r="AW162" s="84" t="str">
        <f>IFERROR(VLOOKUP($A162,IF('Index LA FSM'!$B$4=1,'Index LA FSM'!$A$9:$BZ$171,IF('Index LA FSM'!$B$4=2,'Index LA FSM'!$A$179:$BZ$341,IF('Index LA FSM'!$B$4=3,'Index LA FSM'!$A$349:$BZ$511,"Error"))),'Index LA FSM'!AW$1,0),"Error")</f>
        <v>x</v>
      </c>
      <c r="AX162" s="84" t="str">
        <f>IFERROR(VLOOKUP($A162,IF('Index LA FSM'!$B$4=1,'Index LA FSM'!$A$9:$BZ$171,IF('Index LA FSM'!$B$4=2,'Index LA FSM'!$A$179:$BZ$341,IF('Index LA FSM'!$B$4=3,'Index LA FSM'!$A$349:$BZ$511,"Error"))),'Index LA FSM'!AX$1,0),"Error")</f>
        <v>x</v>
      </c>
      <c r="AY162" s="84" t="str">
        <f>IFERROR(VLOOKUP($A162,IF('Index LA FSM'!$B$4=1,'Index LA FSM'!$A$9:$BZ$171,IF('Index LA FSM'!$B$4=2,'Index LA FSM'!$A$179:$BZ$341,IF('Index LA FSM'!$B$4=3,'Index LA FSM'!$A$349:$BZ$511,"Error"))),'Index LA FSM'!AY$1,0),"Error")</f>
        <v>x</v>
      </c>
      <c r="AZ162" s="84">
        <f>IFERROR(VLOOKUP($A162,IF('Index LA FSM'!$B$4=1,'Index LA FSM'!$A$9:$BZ$171,IF('Index LA FSM'!$B$4=2,'Index LA FSM'!$A$179:$BZ$341,IF('Index LA FSM'!$B$4=3,'Index LA FSM'!$A$349:$BZ$511,"Error"))),'Index LA FSM'!AZ$1,0),"Error")</f>
        <v>0</v>
      </c>
      <c r="BA162" s="84">
        <f>IFERROR(VLOOKUP($A162,IF('Index LA FSM'!$B$4=1,'Index LA FSM'!$A$9:$BZ$171,IF('Index LA FSM'!$B$4=2,'Index LA FSM'!$A$179:$BZ$341,IF('Index LA FSM'!$B$4=3,'Index LA FSM'!$A$349:$BZ$511,"Error"))),'Index LA FSM'!BA$1,0),"Error")</f>
        <v>0</v>
      </c>
      <c r="BB162" s="84">
        <f>IFERROR(VLOOKUP($A162,IF('Index LA FSM'!$B$4=1,'Index LA FSM'!$A$9:$BZ$171,IF('Index LA FSM'!$B$4=2,'Index LA FSM'!$A$179:$BZ$341,IF('Index LA FSM'!$B$4=3,'Index LA FSM'!$A$349:$BZ$511,"Error"))),'Index LA FSM'!BB$1,0),"Error")</f>
        <v>0</v>
      </c>
      <c r="BC162" s="84" t="str">
        <f>IFERROR(VLOOKUP($A162,IF('Index LA FSM'!$B$4=1,'Index LA FSM'!$A$9:$BZ$171,IF('Index LA FSM'!$B$4=2,'Index LA FSM'!$A$179:$BZ$341,IF('Index LA FSM'!$B$4=3,'Index LA FSM'!$A$349:$BZ$511,"Error"))),'Index LA FSM'!BC$1,0),"Error")</f>
        <v>x</v>
      </c>
      <c r="BD162" s="84">
        <f>IFERROR(VLOOKUP($A162,IF('Index LA FSM'!$B$4=1,'Index LA FSM'!$A$9:$BZ$171,IF('Index LA FSM'!$B$4=2,'Index LA FSM'!$A$179:$BZ$341,IF('Index LA FSM'!$B$4=3,'Index LA FSM'!$A$349:$BZ$511,"Error"))),'Index LA FSM'!BD$1,0),"Error")</f>
        <v>0.02</v>
      </c>
      <c r="BE162" s="84">
        <f>IFERROR(VLOOKUP($A162,IF('Index LA FSM'!$B$4=1,'Index LA FSM'!$A$9:$BZ$171,IF('Index LA FSM'!$B$4=2,'Index LA FSM'!$A$179:$BZ$341,IF('Index LA FSM'!$B$4=3,'Index LA FSM'!$A$349:$BZ$511,"Error"))),'Index LA FSM'!BE$1,0),"Error")</f>
        <v>0.02</v>
      </c>
      <c r="BF162" s="84" t="str">
        <f>IFERROR(VLOOKUP($A162,IF('Index LA FSM'!$B$4=1,'Index LA FSM'!$A$9:$BZ$171,IF('Index LA FSM'!$B$4=2,'Index LA FSM'!$A$179:$BZ$341,IF('Index LA FSM'!$B$4=3,'Index LA FSM'!$A$349:$BZ$511,"Error"))),'Index LA FSM'!BF$1,0),"Error")</f>
        <v>x</v>
      </c>
      <c r="BG162" s="84" t="str">
        <f>IFERROR(VLOOKUP($A162,IF('Index LA FSM'!$B$4=1,'Index LA FSM'!$A$9:$BZ$171,IF('Index LA FSM'!$B$4=2,'Index LA FSM'!$A$179:$BZ$341,IF('Index LA FSM'!$B$4=3,'Index LA FSM'!$A$349:$BZ$511,"Error"))),'Index LA FSM'!BG$1,0),"Error")</f>
        <v>x</v>
      </c>
      <c r="BH162" s="84" t="str">
        <f>IFERROR(VLOOKUP($A162,IF('Index LA FSM'!$B$4=1,'Index LA FSM'!$A$9:$BZ$171,IF('Index LA FSM'!$B$4=2,'Index LA FSM'!$A$179:$BZ$341,IF('Index LA FSM'!$B$4=3,'Index LA FSM'!$A$349:$BZ$511,"Error"))),'Index LA FSM'!BH$1,0),"Error")</f>
        <v>x</v>
      </c>
      <c r="BI162" s="84" t="str">
        <f>IFERROR(VLOOKUP($A162,IF('Index LA FSM'!$B$4=1,'Index LA FSM'!$A$9:$BZ$171,IF('Index LA FSM'!$B$4=2,'Index LA FSM'!$A$179:$BZ$341,IF('Index LA FSM'!$B$4=3,'Index LA FSM'!$A$349:$BZ$511,"Error"))),'Index LA FSM'!BI$1,0),"Error")</f>
        <v>x</v>
      </c>
      <c r="BJ162" s="84">
        <f>IFERROR(VLOOKUP($A162,IF('Index LA FSM'!$B$4=1,'Index LA FSM'!$A$9:$BZ$171,IF('Index LA FSM'!$B$4=2,'Index LA FSM'!$A$179:$BZ$341,IF('Index LA FSM'!$B$4=3,'Index LA FSM'!$A$349:$BZ$511,"Error"))),'Index LA FSM'!BJ$1,0),"Error")</f>
        <v>0.02</v>
      </c>
      <c r="BK162" s="84">
        <f>IFERROR(VLOOKUP($A162,IF('Index LA FSM'!$B$4=1,'Index LA FSM'!$A$9:$BZ$171,IF('Index LA FSM'!$B$4=2,'Index LA FSM'!$A$179:$BZ$341,IF('Index LA FSM'!$B$4=3,'Index LA FSM'!$A$349:$BZ$511,"Error"))),'Index LA FSM'!BK$1,0),"Error")</f>
        <v>0.01</v>
      </c>
      <c r="BL162" s="84">
        <f>IFERROR(VLOOKUP($A162,IF('Index LA FSM'!$B$4=1,'Index LA FSM'!$A$9:$BZ$171,IF('Index LA FSM'!$B$4=2,'Index LA FSM'!$A$179:$BZ$341,IF('Index LA FSM'!$B$4=3,'Index LA FSM'!$A$349:$BZ$511,"Error"))),'Index LA FSM'!BL$1,0),"Error")</f>
        <v>0</v>
      </c>
      <c r="BM162" s="84">
        <f>IFERROR(VLOOKUP($A162,IF('Index LA FSM'!$B$4=1,'Index LA FSM'!$A$9:$BZ$171,IF('Index LA FSM'!$B$4=2,'Index LA FSM'!$A$179:$BZ$341,IF('Index LA FSM'!$B$4=3,'Index LA FSM'!$A$349:$BZ$511,"Error"))),'Index LA FSM'!BM$1,0),"Error")</f>
        <v>0</v>
      </c>
      <c r="BN162" s="84">
        <f>IFERROR(VLOOKUP($A162,IF('Index LA FSM'!$B$4=1,'Index LA FSM'!$A$9:$BZ$171,IF('Index LA FSM'!$B$4=2,'Index LA FSM'!$A$179:$BZ$341,IF('Index LA FSM'!$B$4=3,'Index LA FSM'!$A$349:$BZ$511,"Error"))),'Index LA FSM'!BN$1,0),"Error")</f>
        <v>0</v>
      </c>
      <c r="BO162" s="84" t="str">
        <f>IFERROR(VLOOKUP($A162,IF('Index LA FSM'!$B$4=1,'Index LA FSM'!$A$9:$BZ$171,IF('Index LA FSM'!$B$4=2,'Index LA FSM'!$A$179:$BZ$341,IF('Index LA FSM'!$B$4=3,'Index LA FSM'!$A$349:$BZ$511,"Error"))),'Index LA FSM'!BO$1,0),"Error")</f>
        <v>x</v>
      </c>
      <c r="BP162" s="84" t="str">
        <f>IFERROR(VLOOKUP($A162,IF('Index LA FSM'!$B$4=1,'Index LA FSM'!$A$9:$BZ$171,IF('Index LA FSM'!$B$4=2,'Index LA FSM'!$A$179:$BZ$341,IF('Index LA FSM'!$B$4=3,'Index LA FSM'!$A$349:$BZ$511,"Error"))),'Index LA FSM'!BP$1,0),"Error")</f>
        <v>x</v>
      </c>
      <c r="BQ162" s="84" t="str">
        <f>IFERROR(VLOOKUP($A162,IF('Index LA FSM'!$B$4=1,'Index LA FSM'!$A$9:$BZ$171,IF('Index LA FSM'!$B$4=2,'Index LA FSM'!$A$179:$BZ$341,IF('Index LA FSM'!$B$4=3,'Index LA FSM'!$A$349:$BZ$511,"Error"))),'Index LA FSM'!BQ$1,0),"Error")</f>
        <v>x</v>
      </c>
      <c r="BR162" s="84">
        <f>IFERROR(VLOOKUP($A162,IF('Index LA FSM'!$B$4=1,'Index LA FSM'!$A$9:$BZ$171,IF('Index LA FSM'!$B$4=2,'Index LA FSM'!$A$179:$BZ$341,IF('Index LA FSM'!$B$4=3,'Index LA FSM'!$A$349:$BZ$511,"Error"))),'Index LA FSM'!BR$1,0),"Error")</f>
        <v>0.03</v>
      </c>
      <c r="BS162" s="84">
        <f>IFERROR(VLOOKUP($A162,IF('Index LA FSM'!$B$4=1,'Index LA FSM'!$A$9:$BZ$171,IF('Index LA FSM'!$B$4=2,'Index LA FSM'!$A$179:$BZ$341,IF('Index LA FSM'!$B$4=3,'Index LA FSM'!$A$349:$BZ$511,"Error"))),'Index LA FSM'!BS$1,0),"Error")</f>
        <v>0.06</v>
      </c>
      <c r="BT162" s="84">
        <f>IFERROR(VLOOKUP($A162,IF('Index LA FSM'!$B$4=1,'Index LA FSM'!$A$9:$BZ$171,IF('Index LA FSM'!$B$4=2,'Index LA FSM'!$A$179:$BZ$341,IF('Index LA FSM'!$B$4=3,'Index LA FSM'!$A$349:$BZ$511,"Error"))),'Index LA FSM'!BT$1,0),"Error")</f>
        <v>0.05</v>
      </c>
      <c r="BU162" s="84" t="str">
        <f>IFERROR(VLOOKUP($A162,IF('Index LA FSM'!$B$4=1,'Index LA FSM'!$A$9:$BZ$171,IF('Index LA FSM'!$B$4=2,'Index LA FSM'!$A$179:$BZ$341,IF('Index LA FSM'!$B$4=3,'Index LA FSM'!$A$349:$BZ$511,"Error"))),'Index LA FSM'!BU$1,0),"Error")</f>
        <v>x</v>
      </c>
      <c r="BV162" s="84">
        <f>IFERROR(VLOOKUP($A162,IF('Index LA FSM'!$B$4=1,'Index LA FSM'!$A$9:$BZ$171,IF('Index LA FSM'!$B$4=2,'Index LA FSM'!$A$179:$BZ$341,IF('Index LA FSM'!$B$4=3,'Index LA FSM'!$A$349:$BZ$511,"Error"))),'Index LA FSM'!BV$1,0),"Error")</f>
        <v>0.02</v>
      </c>
      <c r="BW162" s="84">
        <f>IFERROR(VLOOKUP($A162,IF('Index LA FSM'!$B$4=1,'Index LA FSM'!$A$9:$BZ$171,IF('Index LA FSM'!$B$4=2,'Index LA FSM'!$A$179:$BZ$341,IF('Index LA FSM'!$B$4=3,'Index LA FSM'!$A$349:$BZ$511,"Error"))),'Index LA FSM'!BW$1,0),"Error")</f>
        <v>0.01</v>
      </c>
      <c r="BX162" s="84">
        <f>IFERROR(VLOOKUP($A162,IF('Index LA FSM'!$B$4=1,'Index LA FSM'!$A$9:$BZ$171,IF('Index LA FSM'!$B$4=2,'Index LA FSM'!$A$179:$BZ$341,IF('Index LA FSM'!$B$4=3,'Index LA FSM'!$A$349:$BZ$511,"Error"))),'Index LA FSM'!BX$1,0),"Error")</f>
        <v>0.15</v>
      </c>
      <c r="BY162" s="84">
        <f>IFERROR(VLOOKUP($A162,IF('Index LA FSM'!$B$4=1,'Index LA FSM'!$A$9:$BZ$171,IF('Index LA FSM'!$B$4=2,'Index LA FSM'!$A$179:$BZ$341,IF('Index LA FSM'!$B$4=3,'Index LA FSM'!$A$349:$BZ$511,"Error"))),'Index LA FSM'!BY$1,0),"Error")</f>
        <v>0.13</v>
      </c>
      <c r="BZ162" s="84">
        <f>IFERROR(VLOOKUP($A162,IF('Index LA FSM'!$B$4=1,'Index LA FSM'!$A$9:$BZ$171,IF('Index LA FSM'!$B$4=2,'Index LA FSM'!$A$179:$BZ$341,IF('Index LA FSM'!$B$4=3,'Index LA FSM'!$A$349:$BZ$511,"Error"))),'Index LA FSM'!BZ$1,0),"Error")</f>
        <v>0.14000000000000001</v>
      </c>
    </row>
    <row r="163" spans="1:78" s="15" customFormat="1" x14ac:dyDescent="0.2">
      <c r="A163" s="20">
        <v>359</v>
      </c>
      <c r="B163" s="20" t="s">
        <v>314</v>
      </c>
      <c r="C163" s="45" t="s">
        <v>153</v>
      </c>
      <c r="D163" s="113">
        <f>IFERROR(VLOOKUP($A163,IF('Index LA FSM'!$B$4=1,'Index LA FSM'!$A$9:$BZ$171,IF('Index LA FSM'!$B$4=2,'Index LA FSM'!$A$179:$BZ$341,IF('Index LA FSM'!$B$4=3,'Index LA FSM'!$A$349:$BZ$511,"Error"))),'Index LA FSM'!D$1,0),"Error")</f>
        <v>10</v>
      </c>
      <c r="E163" s="113">
        <f>IFERROR(VLOOKUP($A163,IF('Index LA FSM'!$B$4=1,'Index LA FSM'!$A$9:$BZ$171,IF('Index LA FSM'!$B$4=2,'Index LA FSM'!$A$179:$BZ$341,IF('Index LA FSM'!$B$4=3,'Index LA FSM'!$A$349:$BZ$511,"Error"))),'Index LA FSM'!E$1,0),"Error")</f>
        <v>180</v>
      </c>
      <c r="F163" s="113">
        <f>IFERROR(VLOOKUP($A163,IF('Index LA FSM'!$B$4=1,'Index LA FSM'!$A$9:$BZ$171,IF('Index LA FSM'!$B$4=2,'Index LA FSM'!$A$179:$BZ$341,IF('Index LA FSM'!$B$4=3,'Index LA FSM'!$A$349:$BZ$511,"Error"))),'Index LA FSM'!F$1,0),"Error")</f>
        <v>190</v>
      </c>
      <c r="G163" s="84">
        <f>IFERROR(VLOOKUP($A163,IF('Index LA FSM'!$B$4=1,'Index LA FSM'!$A$9:$BZ$171,IF('Index LA FSM'!$B$4=2,'Index LA FSM'!$A$179:$BZ$341,IF('Index LA FSM'!$B$4=3,'Index LA FSM'!$A$349:$BZ$511,"Error"))),'Index LA FSM'!G$1,0),"Error")</f>
        <v>0.9</v>
      </c>
      <c r="H163" s="84">
        <f>IFERROR(VLOOKUP($A163,IF('Index LA FSM'!$B$4=1,'Index LA FSM'!$A$9:$BZ$171,IF('Index LA FSM'!$B$4=2,'Index LA FSM'!$A$179:$BZ$341,IF('Index LA FSM'!$B$4=3,'Index LA FSM'!$A$349:$BZ$511,"Error"))),'Index LA FSM'!H$1,0),"Error")</f>
        <v>0.75</v>
      </c>
      <c r="I163" s="84">
        <f>IFERROR(VLOOKUP($A163,IF('Index LA FSM'!$B$4=1,'Index LA FSM'!$A$9:$BZ$171,IF('Index LA FSM'!$B$4=2,'Index LA FSM'!$A$179:$BZ$341,IF('Index LA FSM'!$B$4=3,'Index LA FSM'!$A$349:$BZ$511,"Error"))),'Index LA FSM'!I$1,0),"Error")</f>
        <v>0.76</v>
      </c>
      <c r="J163" s="84" t="str">
        <f>IFERROR(VLOOKUP($A163,IF('Index LA FSM'!$B$4=1,'Index LA FSM'!$A$9:$BZ$171,IF('Index LA FSM'!$B$4=2,'Index LA FSM'!$A$179:$BZ$341,IF('Index LA FSM'!$B$4=3,'Index LA FSM'!$A$349:$BZ$511,"Error"))),'Index LA FSM'!J$1,0),"Error")</f>
        <v>x</v>
      </c>
      <c r="K163" s="84">
        <f>IFERROR(VLOOKUP($A163,IF('Index LA FSM'!$B$4=1,'Index LA FSM'!$A$9:$BZ$171,IF('Index LA FSM'!$B$4=2,'Index LA FSM'!$A$179:$BZ$341,IF('Index LA FSM'!$B$4=3,'Index LA FSM'!$A$349:$BZ$511,"Error"))),'Index LA FSM'!K$1,0),"Error")</f>
        <v>0.69</v>
      </c>
      <c r="L163" s="84">
        <f>IFERROR(VLOOKUP($A163,IF('Index LA FSM'!$B$4=1,'Index LA FSM'!$A$9:$BZ$171,IF('Index LA FSM'!$B$4=2,'Index LA FSM'!$A$179:$BZ$341,IF('Index LA FSM'!$B$4=3,'Index LA FSM'!$A$349:$BZ$511,"Error"))),'Index LA FSM'!L$1,0),"Error")</f>
        <v>0.68</v>
      </c>
      <c r="M163" s="84">
        <f>IFERROR(VLOOKUP($A163,IF('Index LA FSM'!$B$4=1,'Index LA FSM'!$A$9:$BZ$171,IF('Index LA FSM'!$B$4=2,'Index LA FSM'!$A$179:$BZ$341,IF('Index LA FSM'!$B$4=3,'Index LA FSM'!$A$349:$BZ$511,"Error"))),'Index LA FSM'!M$1,0),"Error")</f>
        <v>0</v>
      </c>
      <c r="N163" s="84">
        <f>IFERROR(VLOOKUP($A163,IF('Index LA FSM'!$B$4=1,'Index LA FSM'!$A$9:$BZ$171,IF('Index LA FSM'!$B$4=2,'Index LA FSM'!$A$179:$BZ$341,IF('Index LA FSM'!$B$4=3,'Index LA FSM'!$A$349:$BZ$511,"Error"))),'Index LA FSM'!N$1,0),"Error")</f>
        <v>0.04</v>
      </c>
      <c r="O163" s="84">
        <f>IFERROR(VLOOKUP($A163,IF('Index LA FSM'!$B$4=1,'Index LA FSM'!$A$9:$BZ$171,IF('Index LA FSM'!$B$4=2,'Index LA FSM'!$A$179:$BZ$341,IF('Index LA FSM'!$B$4=3,'Index LA FSM'!$A$349:$BZ$511,"Error"))),'Index LA FSM'!O$1,0),"Error")</f>
        <v>0.04</v>
      </c>
      <c r="P163" s="84">
        <f>IFERROR(VLOOKUP($A163,IF('Index LA FSM'!$B$4=1,'Index LA FSM'!$A$9:$BZ$171,IF('Index LA FSM'!$B$4=2,'Index LA FSM'!$A$179:$BZ$341,IF('Index LA FSM'!$B$4=3,'Index LA FSM'!$A$349:$BZ$511,"Error"))),'Index LA FSM'!P$1,0),"Error")</f>
        <v>0</v>
      </c>
      <c r="Q163" s="84">
        <f>IFERROR(VLOOKUP($A163,IF('Index LA FSM'!$B$4=1,'Index LA FSM'!$A$9:$BZ$171,IF('Index LA FSM'!$B$4=2,'Index LA FSM'!$A$179:$BZ$341,IF('Index LA FSM'!$B$4=3,'Index LA FSM'!$A$349:$BZ$511,"Error"))),'Index LA FSM'!Q$1,0),"Error")</f>
        <v>0</v>
      </c>
      <c r="R163" s="84">
        <f>IFERROR(VLOOKUP($A163,IF('Index LA FSM'!$B$4=1,'Index LA FSM'!$A$9:$BZ$171,IF('Index LA FSM'!$B$4=2,'Index LA FSM'!$A$179:$BZ$341,IF('Index LA FSM'!$B$4=3,'Index LA FSM'!$A$349:$BZ$511,"Error"))),'Index LA FSM'!R$1,0),"Error")</f>
        <v>0</v>
      </c>
      <c r="S163" s="84">
        <f>IFERROR(VLOOKUP($A163,IF('Index LA FSM'!$B$4=1,'Index LA FSM'!$A$9:$BZ$171,IF('Index LA FSM'!$B$4=2,'Index LA FSM'!$A$179:$BZ$341,IF('Index LA FSM'!$B$4=3,'Index LA FSM'!$A$349:$BZ$511,"Error"))),'Index LA FSM'!S$1,0),"Error")</f>
        <v>0</v>
      </c>
      <c r="T163" s="84">
        <f>IFERROR(VLOOKUP($A163,IF('Index LA FSM'!$B$4=1,'Index LA FSM'!$A$9:$BZ$171,IF('Index LA FSM'!$B$4=2,'Index LA FSM'!$A$179:$BZ$341,IF('Index LA FSM'!$B$4=3,'Index LA FSM'!$A$349:$BZ$511,"Error"))),'Index LA FSM'!T$1,0),"Error")</f>
        <v>0.04</v>
      </c>
      <c r="U163" s="84">
        <f>IFERROR(VLOOKUP($A163,IF('Index LA FSM'!$B$4=1,'Index LA FSM'!$A$9:$BZ$171,IF('Index LA FSM'!$B$4=2,'Index LA FSM'!$A$179:$BZ$341,IF('Index LA FSM'!$B$4=3,'Index LA FSM'!$A$349:$BZ$511,"Error"))),'Index LA FSM'!U$1,0),"Error")</f>
        <v>0.04</v>
      </c>
      <c r="V163" s="84">
        <f>IFERROR(VLOOKUP($A163,IF('Index LA FSM'!$B$4=1,'Index LA FSM'!$A$9:$BZ$171,IF('Index LA FSM'!$B$4=2,'Index LA FSM'!$A$179:$BZ$341,IF('Index LA FSM'!$B$4=3,'Index LA FSM'!$A$349:$BZ$511,"Error"))),'Index LA FSM'!V$1,0),"Error")</f>
        <v>0</v>
      </c>
      <c r="W163" s="84" t="str">
        <f>IFERROR(VLOOKUP($A163,IF('Index LA FSM'!$B$4=1,'Index LA FSM'!$A$9:$BZ$171,IF('Index LA FSM'!$B$4=2,'Index LA FSM'!$A$179:$BZ$341,IF('Index LA FSM'!$B$4=3,'Index LA FSM'!$A$349:$BZ$511,"Error"))),'Index LA FSM'!W$1,0),"Error")</f>
        <v>x</v>
      </c>
      <c r="X163" s="84" t="str">
        <f>IFERROR(VLOOKUP($A163,IF('Index LA FSM'!$B$4=1,'Index LA FSM'!$A$9:$BZ$171,IF('Index LA FSM'!$B$4=2,'Index LA FSM'!$A$179:$BZ$341,IF('Index LA FSM'!$B$4=3,'Index LA FSM'!$A$349:$BZ$511,"Error"))),'Index LA FSM'!X$1,0),"Error")</f>
        <v>x</v>
      </c>
      <c r="Y163" s="84">
        <f>IFERROR(VLOOKUP($A163,IF('Index LA FSM'!$B$4=1,'Index LA FSM'!$A$9:$BZ$171,IF('Index LA FSM'!$B$4=2,'Index LA FSM'!$A$179:$BZ$341,IF('Index LA FSM'!$B$4=3,'Index LA FSM'!$A$349:$BZ$511,"Error"))),'Index LA FSM'!Y$1,0),"Error")</f>
        <v>0</v>
      </c>
      <c r="Z163" s="84" t="str">
        <f>IFERROR(VLOOKUP($A163,IF('Index LA FSM'!$B$4=1,'Index LA FSM'!$A$9:$BZ$171,IF('Index LA FSM'!$B$4=2,'Index LA FSM'!$A$179:$BZ$341,IF('Index LA FSM'!$B$4=3,'Index LA FSM'!$A$349:$BZ$511,"Error"))),'Index LA FSM'!Z$1,0),"Error")</f>
        <v>x</v>
      </c>
      <c r="AA163" s="84" t="str">
        <f>IFERROR(VLOOKUP($A163,IF('Index LA FSM'!$B$4=1,'Index LA FSM'!$A$9:$BZ$171,IF('Index LA FSM'!$B$4=2,'Index LA FSM'!$A$179:$BZ$341,IF('Index LA FSM'!$B$4=3,'Index LA FSM'!$A$349:$BZ$511,"Error"))),'Index LA FSM'!AA$1,0),"Error")</f>
        <v>x</v>
      </c>
      <c r="AB163" s="84">
        <f>IFERROR(VLOOKUP($A163,IF('Index LA FSM'!$B$4=1,'Index LA FSM'!$A$9:$BZ$171,IF('Index LA FSM'!$B$4=2,'Index LA FSM'!$A$179:$BZ$341,IF('Index LA FSM'!$B$4=3,'Index LA FSM'!$A$349:$BZ$511,"Error"))),'Index LA FSM'!AB$1,0),"Error")</f>
        <v>0</v>
      </c>
      <c r="AC163" s="84">
        <f>IFERROR(VLOOKUP($A163,IF('Index LA FSM'!$B$4=1,'Index LA FSM'!$A$9:$BZ$171,IF('Index LA FSM'!$B$4=2,'Index LA FSM'!$A$179:$BZ$341,IF('Index LA FSM'!$B$4=3,'Index LA FSM'!$A$349:$BZ$511,"Error"))),'Index LA FSM'!AC$1,0),"Error")</f>
        <v>0</v>
      </c>
      <c r="AD163" s="84">
        <f>IFERROR(VLOOKUP($A163,IF('Index LA FSM'!$B$4=1,'Index LA FSM'!$A$9:$BZ$171,IF('Index LA FSM'!$B$4=2,'Index LA FSM'!$A$179:$BZ$341,IF('Index LA FSM'!$B$4=3,'Index LA FSM'!$A$349:$BZ$511,"Error"))),'Index LA FSM'!AD$1,0),"Error")</f>
        <v>0</v>
      </c>
      <c r="AE163" s="84" t="str">
        <f>IFERROR(VLOOKUP($A163,IF('Index LA FSM'!$B$4=1,'Index LA FSM'!$A$9:$BZ$171,IF('Index LA FSM'!$B$4=2,'Index LA FSM'!$A$179:$BZ$341,IF('Index LA FSM'!$B$4=3,'Index LA FSM'!$A$349:$BZ$511,"Error"))),'Index LA FSM'!AE$1,0),"Error")</f>
        <v>x</v>
      </c>
      <c r="AF163" s="84">
        <f>IFERROR(VLOOKUP($A163,IF('Index LA FSM'!$B$4=1,'Index LA FSM'!$A$9:$BZ$171,IF('Index LA FSM'!$B$4=2,'Index LA FSM'!$A$179:$BZ$341,IF('Index LA FSM'!$B$4=3,'Index LA FSM'!$A$349:$BZ$511,"Error"))),'Index LA FSM'!AF$1,0),"Error")</f>
        <v>0.06</v>
      </c>
      <c r="AG163" s="84">
        <f>IFERROR(VLOOKUP($A163,IF('Index LA FSM'!$B$4=1,'Index LA FSM'!$A$9:$BZ$171,IF('Index LA FSM'!$B$4=2,'Index LA FSM'!$A$179:$BZ$341,IF('Index LA FSM'!$B$4=3,'Index LA FSM'!$A$349:$BZ$511,"Error"))),'Index LA FSM'!AG$1,0),"Error")</f>
        <v>0.06</v>
      </c>
      <c r="AH163" s="84" t="str">
        <f>IFERROR(VLOOKUP($A163,IF('Index LA FSM'!$B$4=1,'Index LA FSM'!$A$9:$BZ$171,IF('Index LA FSM'!$B$4=2,'Index LA FSM'!$A$179:$BZ$341,IF('Index LA FSM'!$B$4=3,'Index LA FSM'!$A$349:$BZ$511,"Error"))),'Index LA FSM'!AH$1,0),"Error")</f>
        <v>x</v>
      </c>
      <c r="AI163" s="84">
        <f>IFERROR(VLOOKUP($A163,IF('Index LA FSM'!$B$4=1,'Index LA FSM'!$A$9:$BZ$171,IF('Index LA FSM'!$B$4=2,'Index LA FSM'!$A$179:$BZ$341,IF('Index LA FSM'!$B$4=3,'Index LA FSM'!$A$349:$BZ$511,"Error"))),'Index LA FSM'!AI$1,0),"Error")</f>
        <v>0.57999999999999996</v>
      </c>
      <c r="AJ163" s="84">
        <f>IFERROR(VLOOKUP($A163,IF('Index LA FSM'!$B$4=1,'Index LA FSM'!$A$9:$BZ$171,IF('Index LA FSM'!$B$4=2,'Index LA FSM'!$A$179:$BZ$341,IF('Index LA FSM'!$B$4=3,'Index LA FSM'!$A$349:$BZ$511,"Error"))),'Index LA FSM'!AJ$1,0),"Error")</f>
        <v>0.56999999999999995</v>
      </c>
      <c r="AK163" s="84">
        <f>IFERROR(VLOOKUP($A163,IF('Index LA FSM'!$B$4=1,'Index LA FSM'!$A$9:$BZ$171,IF('Index LA FSM'!$B$4=2,'Index LA FSM'!$A$179:$BZ$341,IF('Index LA FSM'!$B$4=3,'Index LA FSM'!$A$349:$BZ$511,"Error"))),'Index LA FSM'!AK$1,0),"Error")</f>
        <v>0</v>
      </c>
      <c r="AL163" s="84">
        <f>IFERROR(VLOOKUP($A163,IF('Index LA FSM'!$B$4=1,'Index LA FSM'!$A$9:$BZ$171,IF('Index LA FSM'!$B$4=2,'Index LA FSM'!$A$179:$BZ$341,IF('Index LA FSM'!$B$4=3,'Index LA FSM'!$A$349:$BZ$511,"Error"))),'Index LA FSM'!AL$1,0),"Error")</f>
        <v>0.18</v>
      </c>
      <c r="AM163" s="84">
        <f>IFERROR(VLOOKUP($A163,IF('Index LA FSM'!$B$4=1,'Index LA FSM'!$A$9:$BZ$171,IF('Index LA FSM'!$B$4=2,'Index LA FSM'!$A$179:$BZ$341,IF('Index LA FSM'!$B$4=3,'Index LA FSM'!$A$349:$BZ$511,"Error"))),'Index LA FSM'!AM$1,0),"Error")</f>
        <v>0.17</v>
      </c>
      <c r="AN163" s="84">
        <f>IFERROR(VLOOKUP($A163,IF('Index LA FSM'!$B$4=1,'Index LA FSM'!$A$9:$BZ$171,IF('Index LA FSM'!$B$4=2,'Index LA FSM'!$A$179:$BZ$341,IF('Index LA FSM'!$B$4=3,'Index LA FSM'!$A$349:$BZ$511,"Error"))),'Index LA FSM'!AN$1,0),"Error")</f>
        <v>0</v>
      </c>
      <c r="AO163" s="84" t="str">
        <f>IFERROR(VLOOKUP($A163,IF('Index LA FSM'!$B$4=1,'Index LA FSM'!$A$9:$BZ$171,IF('Index LA FSM'!$B$4=2,'Index LA FSM'!$A$179:$BZ$341,IF('Index LA FSM'!$B$4=3,'Index LA FSM'!$A$349:$BZ$511,"Error"))),'Index LA FSM'!AO$1,0),"Error")</f>
        <v>x</v>
      </c>
      <c r="AP163" s="84" t="str">
        <f>IFERROR(VLOOKUP($A163,IF('Index LA FSM'!$B$4=1,'Index LA FSM'!$A$9:$BZ$171,IF('Index LA FSM'!$B$4=2,'Index LA FSM'!$A$179:$BZ$341,IF('Index LA FSM'!$B$4=3,'Index LA FSM'!$A$349:$BZ$511,"Error"))),'Index LA FSM'!AP$1,0),"Error")</f>
        <v>x</v>
      </c>
      <c r="AQ163" s="84">
        <f>IFERROR(VLOOKUP($A163,IF('Index LA FSM'!$B$4=1,'Index LA FSM'!$A$9:$BZ$171,IF('Index LA FSM'!$B$4=2,'Index LA FSM'!$A$179:$BZ$341,IF('Index LA FSM'!$B$4=3,'Index LA FSM'!$A$349:$BZ$511,"Error"))),'Index LA FSM'!AQ$1,0),"Error")</f>
        <v>0</v>
      </c>
      <c r="AR163" s="84">
        <f>IFERROR(VLOOKUP($A163,IF('Index LA FSM'!$B$4=1,'Index LA FSM'!$A$9:$BZ$171,IF('Index LA FSM'!$B$4=2,'Index LA FSM'!$A$179:$BZ$341,IF('Index LA FSM'!$B$4=3,'Index LA FSM'!$A$349:$BZ$511,"Error"))),'Index LA FSM'!AR$1,0),"Error")</f>
        <v>0.12</v>
      </c>
      <c r="AS163" s="84">
        <f>IFERROR(VLOOKUP($A163,IF('Index LA FSM'!$B$4=1,'Index LA FSM'!$A$9:$BZ$171,IF('Index LA FSM'!$B$4=2,'Index LA FSM'!$A$179:$BZ$341,IF('Index LA FSM'!$B$4=3,'Index LA FSM'!$A$349:$BZ$511,"Error"))),'Index LA FSM'!AS$1,0),"Error")</f>
        <v>0.11</v>
      </c>
      <c r="AT163" s="84" t="str">
        <f>IFERROR(VLOOKUP($A163,IF('Index LA FSM'!$B$4=1,'Index LA FSM'!$A$9:$BZ$171,IF('Index LA FSM'!$B$4=2,'Index LA FSM'!$A$179:$BZ$341,IF('Index LA FSM'!$B$4=3,'Index LA FSM'!$A$349:$BZ$511,"Error"))),'Index LA FSM'!AT$1,0),"Error")</f>
        <v>x</v>
      </c>
      <c r="AU163" s="84">
        <f>IFERROR(VLOOKUP($A163,IF('Index LA FSM'!$B$4=1,'Index LA FSM'!$A$9:$BZ$171,IF('Index LA FSM'!$B$4=2,'Index LA FSM'!$A$179:$BZ$341,IF('Index LA FSM'!$B$4=3,'Index LA FSM'!$A$349:$BZ$511,"Error"))),'Index LA FSM'!AU$1,0),"Error")</f>
        <v>0.39</v>
      </c>
      <c r="AV163" s="84">
        <f>IFERROR(VLOOKUP($A163,IF('Index LA FSM'!$B$4=1,'Index LA FSM'!$A$9:$BZ$171,IF('Index LA FSM'!$B$4=2,'Index LA FSM'!$A$179:$BZ$341,IF('Index LA FSM'!$B$4=3,'Index LA FSM'!$A$349:$BZ$511,"Error"))),'Index LA FSM'!AV$1,0),"Error")</f>
        <v>0.39</v>
      </c>
      <c r="AW163" s="84" t="str">
        <f>IFERROR(VLOOKUP($A163,IF('Index LA FSM'!$B$4=1,'Index LA FSM'!$A$9:$BZ$171,IF('Index LA FSM'!$B$4=2,'Index LA FSM'!$A$179:$BZ$341,IF('Index LA FSM'!$B$4=3,'Index LA FSM'!$A$349:$BZ$511,"Error"))),'Index LA FSM'!AW$1,0),"Error")</f>
        <v>x</v>
      </c>
      <c r="AX163" s="84" t="str">
        <f>IFERROR(VLOOKUP($A163,IF('Index LA FSM'!$B$4=1,'Index LA FSM'!$A$9:$BZ$171,IF('Index LA FSM'!$B$4=2,'Index LA FSM'!$A$179:$BZ$341,IF('Index LA FSM'!$B$4=3,'Index LA FSM'!$A$349:$BZ$511,"Error"))),'Index LA FSM'!AX$1,0),"Error")</f>
        <v>x</v>
      </c>
      <c r="AY163" s="84" t="str">
        <f>IFERROR(VLOOKUP($A163,IF('Index LA FSM'!$B$4=1,'Index LA FSM'!$A$9:$BZ$171,IF('Index LA FSM'!$B$4=2,'Index LA FSM'!$A$179:$BZ$341,IF('Index LA FSM'!$B$4=3,'Index LA FSM'!$A$349:$BZ$511,"Error"))),'Index LA FSM'!AY$1,0),"Error")</f>
        <v>x</v>
      </c>
      <c r="AZ163" s="84">
        <f>IFERROR(VLOOKUP($A163,IF('Index LA FSM'!$B$4=1,'Index LA FSM'!$A$9:$BZ$171,IF('Index LA FSM'!$B$4=2,'Index LA FSM'!$A$179:$BZ$341,IF('Index LA FSM'!$B$4=3,'Index LA FSM'!$A$349:$BZ$511,"Error"))),'Index LA FSM'!AZ$1,0),"Error")</f>
        <v>0</v>
      </c>
      <c r="BA163" s="84">
        <f>IFERROR(VLOOKUP($A163,IF('Index LA FSM'!$B$4=1,'Index LA FSM'!$A$9:$BZ$171,IF('Index LA FSM'!$B$4=2,'Index LA FSM'!$A$179:$BZ$341,IF('Index LA FSM'!$B$4=3,'Index LA FSM'!$A$349:$BZ$511,"Error"))),'Index LA FSM'!BA$1,0),"Error")</f>
        <v>0</v>
      </c>
      <c r="BB163" s="84">
        <f>IFERROR(VLOOKUP($A163,IF('Index LA FSM'!$B$4=1,'Index LA FSM'!$A$9:$BZ$171,IF('Index LA FSM'!$B$4=2,'Index LA FSM'!$A$179:$BZ$341,IF('Index LA FSM'!$B$4=3,'Index LA FSM'!$A$349:$BZ$511,"Error"))),'Index LA FSM'!BB$1,0),"Error")</f>
        <v>0</v>
      </c>
      <c r="BC163" s="84" t="str">
        <f>IFERROR(VLOOKUP($A163,IF('Index LA FSM'!$B$4=1,'Index LA FSM'!$A$9:$BZ$171,IF('Index LA FSM'!$B$4=2,'Index LA FSM'!$A$179:$BZ$341,IF('Index LA FSM'!$B$4=3,'Index LA FSM'!$A$349:$BZ$511,"Error"))),'Index LA FSM'!BC$1,0),"Error")</f>
        <v>x</v>
      </c>
      <c r="BD163" s="84">
        <f>IFERROR(VLOOKUP($A163,IF('Index LA FSM'!$B$4=1,'Index LA FSM'!$A$9:$BZ$171,IF('Index LA FSM'!$B$4=2,'Index LA FSM'!$A$179:$BZ$341,IF('Index LA FSM'!$B$4=3,'Index LA FSM'!$A$349:$BZ$511,"Error"))),'Index LA FSM'!BD$1,0),"Error")</f>
        <v>0.05</v>
      </c>
      <c r="BE163" s="84">
        <f>IFERROR(VLOOKUP($A163,IF('Index LA FSM'!$B$4=1,'Index LA FSM'!$A$9:$BZ$171,IF('Index LA FSM'!$B$4=2,'Index LA FSM'!$A$179:$BZ$341,IF('Index LA FSM'!$B$4=3,'Index LA FSM'!$A$349:$BZ$511,"Error"))),'Index LA FSM'!BE$1,0),"Error")</f>
        <v>0.06</v>
      </c>
      <c r="BF163" s="84" t="str">
        <f>IFERROR(VLOOKUP($A163,IF('Index LA FSM'!$B$4=1,'Index LA FSM'!$A$9:$BZ$171,IF('Index LA FSM'!$B$4=2,'Index LA FSM'!$A$179:$BZ$341,IF('Index LA FSM'!$B$4=3,'Index LA FSM'!$A$349:$BZ$511,"Error"))),'Index LA FSM'!BF$1,0),"Error")</f>
        <v>x</v>
      </c>
      <c r="BG163" s="84" t="str">
        <f>IFERROR(VLOOKUP($A163,IF('Index LA FSM'!$B$4=1,'Index LA FSM'!$A$9:$BZ$171,IF('Index LA FSM'!$B$4=2,'Index LA FSM'!$A$179:$BZ$341,IF('Index LA FSM'!$B$4=3,'Index LA FSM'!$A$349:$BZ$511,"Error"))),'Index LA FSM'!BG$1,0),"Error")</f>
        <v>x</v>
      </c>
      <c r="BH163" s="84">
        <f>IFERROR(VLOOKUP($A163,IF('Index LA FSM'!$B$4=1,'Index LA FSM'!$A$9:$BZ$171,IF('Index LA FSM'!$B$4=2,'Index LA FSM'!$A$179:$BZ$341,IF('Index LA FSM'!$B$4=3,'Index LA FSM'!$A$349:$BZ$511,"Error"))),'Index LA FSM'!BH$1,0),"Error")</f>
        <v>0.04</v>
      </c>
      <c r="BI163" s="84" t="str">
        <f>IFERROR(VLOOKUP($A163,IF('Index LA FSM'!$B$4=1,'Index LA FSM'!$A$9:$BZ$171,IF('Index LA FSM'!$B$4=2,'Index LA FSM'!$A$179:$BZ$341,IF('Index LA FSM'!$B$4=3,'Index LA FSM'!$A$349:$BZ$511,"Error"))),'Index LA FSM'!BI$1,0),"Error")</f>
        <v>x</v>
      </c>
      <c r="BJ163" s="84" t="str">
        <f>IFERROR(VLOOKUP($A163,IF('Index LA FSM'!$B$4=1,'Index LA FSM'!$A$9:$BZ$171,IF('Index LA FSM'!$B$4=2,'Index LA FSM'!$A$179:$BZ$341,IF('Index LA FSM'!$B$4=3,'Index LA FSM'!$A$349:$BZ$511,"Error"))),'Index LA FSM'!BJ$1,0),"Error")</f>
        <v>x</v>
      </c>
      <c r="BK163" s="84" t="str">
        <f>IFERROR(VLOOKUP($A163,IF('Index LA FSM'!$B$4=1,'Index LA FSM'!$A$9:$BZ$171,IF('Index LA FSM'!$B$4=2,'Index LA FSM'!$A$179:$BZ$341,IF('Index LA FSM'!$B$4=3,'Index LA FSM'!$A$349:$BZ$511,"Error"))),'Index LA FSM'!BK$1,0),"Error")</f>
        <v>x</v>
      </c>
      <c r="BL163" s="84">
        <f>IFERROR(VLOOKUP($A163,IF('Index LA FSM'!$B$4=1,'Index LA FSM'!$A$9:$BZ$171,IF('Index LA FSM'!$B$4=2,'Index LA FSM'!$A$179:$BZ$341,IF('Index LA FSM'!$B$4=3,'Index LA FSM'!$A$349:$BZ$511,"Error"))),'Index LA FSM'!BL$1,0),"Error")</f>
        <v>0</v>
      </c>
      <c r="BM163" s="84">
        <f>IFERROR(VLOOKUP($A163,IF('Index LA FSM'!$B$4=1,'Index LA FSM'!$A$9:$BZ$171,IF('Index LA FSM'!$B$4=2,'Index LA FSM'!$A$179:$BZ$341,IF('Index LA FSM'!$B$4=3,'Index LA FSM'!$A$349:$BZ$511,"Error"))),'Index LA FSM'!BM$1,0),"Error")</f>
        <v>0</v>
      </c>
      <c r="BN163" s="84">
        <f>IFERROR(VLOOKUP($A163,IF('Index LA FSM'!$B$4=1,'Index LA FSM'!$A$9:$BZ$171,IF('Index LA FSM'!$B$4=2,'Index LA FSM'!$A$179:$BZ$341,IF('Index LA FSM'!$B$4=3,'Index LA FSM'!$A$349:$BZ$511,"Error"))),'Index LA FSM'!BN$1,0),"Error")</f>
        <v>0</v>
      </c>
      <c r="BO163" s="84" t="str">
        <f>IFERROR(VLOOKUP($A163,IF('Index LA FSM'!$B$4=1,'Index LA FSM'!$A$9:$BZ$171,IF('Index LA FSM'!$B$4=2,'Index LA FSM'!$A$179:$BZ$341,IF('Index LA FSM'!$B$4=3,'Index LA FSM'!$A$349:$BZ$511,"Error"))),'Index LA FSM'!BO$1,0),"Error")</f>
        <v>x</v>
      </c>
      <c r="BP163" s="84" t="str">
        <f>IFERROR(VLOOKUP($A163,IF('Index LA FSM'!$B$4=1,'Index LA FSM'!$A$9:$BZ$171,IF('Index LA FSM'!$B$4=2,'Index LA FSM'!$A$179:$BZ$341,IF('Index LA FSM'!$B$4=3,'Index LA FSM'!$A$349:$BZ$511,"Error"))),'Index LA FSM'!BP$1,0),"Error")</f>
        <v>x</v>
      </c>
      <c r="BQ163" s="84" t="str">
        <f>IFERROR(VLOOKUP($A163,IF('Index LA FSM'!$B$4=1,'Index LA FSM'!$A$9:$BZ$171,IF('Index LA FSM'!$B$4=2,'Index LA FSM'!$A$179:$BZ$341,IF('Index LA FSM'!$B$4=3,'Index LA FSM'!$A$349:$BZ$511,"Error"))),'Index LA FSM'!BQ$1,0),"Error")</f>
        <v>x</v>
      </c>
      <c r="BR163" s="84">
        <f>IFERROR(VLOOKUP($A163,IF('Index LA FSM'!$B$4=1,'Index LA FSM'!$A$9:$BZ$171,IF('Index LA FSM'!$B$4=2,'Index LA FSM'!$A$179:$BZ$341,IF('Index LA FSM'!$B$4=3,'Index LA FSM'!$A$349:$BZ$511,"Error"))),'Index LA FSM'!BR$1,0),"Error")</f>
        <v>0</v>
      </c>
      <c r="BS163" s="84">
        <f>IFERROR(VLOOKUP($A163,IF('Index LA FSM'!$B$4=1,'Index LA FSM'!$A$9:$BZ$171,IF('Index LA FSM'!$B$4=2,'Index LA FSM'!$A$179:$BZ$341,IF('Index LA FSM'!$B$4=3,'Index LA FSM'!$A$349:$BZ$511,"Error"))),'Index LA FSM'!BS$1,0),"Error")</f>
        <v>0.12</v>
      </c>
      <c r="BT163" s="84">
        <f>IFERROR(VLOOKUP($A163,IF('Index LA FSM'!$B$4=1,'Index LA FSM'!$A$9:$BZ$171,IF('Index LA FSM'!$B$4=2,'Index LA FSM'!$A$179:$BZ$341,IF('Index LA FSM'!$B$4=3,'Index LA FSM'!$A$349:$BZ$511,"Error"))),'Index LA FSM'!BT$1,0),"Error")</f>
        <v>0.11</v>
      </c>
      <c r="BU163" s="84">
        <f>IFERROR(VLOOKUP($A163,IF('Index LA FSM'!$B$4=1,'Index LA FSM'!$A$9:$BZ$171,IF('Index LA FSM'!$B$4=2,'Index LA FSM'!$A$179:$BZ$341,IF('Index LA FSM'!$B$4=3,'Index LA FSM'!$A$349:$BZ$511,"Error"))),'Index LA FSM'!BU$1,0),"Error")</f>
        <v>0</v>
      </c>
      <c r="BV163" s="84" t="str">
        <f>IFERROR(VLOOKUP($A163,IF('Index LA FSM'!$B$4=1,'Index LA FSM'!$A$9:$BZ$171,IF('Index LA FSM'!$B$4=2,'Index LA FSM'!$A$179:$BZ$341,IF('Index LA FSM'!$B$4=3,'Index LA FSM'!$A$349:$BZ$511,"Error"))),'Index LA FSM'!BV$1,0),"Error")</f>
        <v>x</v>
      </c>
      <c r="BW163" s="84" t="str">
        <f>IFERROR(VLOOKUP($A163,IF('Index LA FSM'!$B$4=1,'Index LA FSM'!$A$9:$BZ$171,IF('Index LA FSM'!$B$4=2,'Index LA FSM'!$A$179:$BZ$341,IF('Index LA FSM'!$B$4=3,'Index LA FSM'!$A$349:$BZ$511,"Error"))),'Index LA FSM'!BW$1,0),"Error")</f>
        <v>x</v>
      </c>
      <c r="BX163" s="84" t="str">
        <f>IFERROR(VLOOKUP($A163,IF('Index LA FSM'!$B$4=1,'Index LA FSM'!$A$9:$BZ$171,IF('Index LA FSM'!$B$4=2,'Index LA FSM'!$A$179:$BZ$341,IF('Index LA FSM'!$B$4=3,'Index LA FSM'!$A$349:$BZ$511,"Error"))),'Index LA FSM'!BX$1,0),"Error")</f>
        <v>x</v>
      </c>
      <c r="BY163" s="84">
        <f>IFERROR(VLOOKUP($A163,IF('Index LA FSM'!$B$4=1,'Index LA FSM'!$A$9:$BZ$171,IF('Index LA FSM'!$B$4=2,'Index LA FSM'!$A$179:$BZ$341,IF('Index LA FSM'!$B$4=3,'Index LA FSM'!$A$349:$BZ$511,"Error"))),'Index LA FSM'!BY$1,0),"Error")</f>
        <v>0.11</v>
      </c>
      <c r="BZ163" s="84">
        <f>IFERROR(VLOOKUP($A163,IF('Index LA FSM'!$B$4=1,'Index LA FSM'!$A$9:$BZ$171,IF('Index LA FSM'!$B$4=2,'Index LA FSM'!$A$179:$BZ$341,IF('Index LA FSM'!$B$4=3,'Index LA FSM'!$A$349:$BZ$511,"Error"))),'Index LA FSM'!BZ$1,0),"Error")</f>
        <v>0.11</v>
      </c>
    </row>
    <row r="164" spans="1:78" s="15" customFormat="1" x14ac:dyDescent="0.2">
      <c r="A164" s="20">
        <v>865</v>
      </c>
      <c r="B164" s="20" t="s">
        <v>315</v>
      </c>
      <c r="C164" s="45" t="s">
        <v>169</v>
      </c>
      <c r="D164" s="113">
        <f>IFERROR(VLOOKUP($A164,IF('Index LA FSM'!$B$4=1,'Index LA FSM'!$A$9:$BZ$171,IF('Index LA FSM'!$B$4=2,'Index LA FSM'!$A$179:$BZ$341,IF('Index LA FSM'!$B$4=3,'Index LA FSM'!$A$349:$BZ$511,"Error"))),'Index LA FSM'!D$1,0),"Error")</f>
        <v>50</v>
      </c>
      <c r="E164" s="113">
        <f>IFERROR(VLOOKUP($A164,IF('Index LA FSM'!$B$4=1,'Index LA FSM'!$A$9:$BZ$171,IF('Index LA FSM'!$B$4=2,'Index LA FSM'!$A$179:$BZ$341,IF('Index LA FSM'!$B$4=3,'Index LA FSM'!$A$349:$BZ$511,"Error"))),'Index LA FSM'!E$1,0),"Error")</f>
        <v>1990</v>
      </c>
      <c r="F164" s="113">
        <f>IFERROR(VLOOKUP($A164,IF('Index LA FSM'!$B$4=1,'Index LA FSM'!$A$9:$BZ$171,IF('Index LA FSM'!$B$4=2,'Index LA FSM'!$A$179:$BZ$341,IF('Index LA FSM'!$B$4=3,'Index LA FSM'!$A$349:$BZ$511,"Error"))),'Index LA FSM'!F$1,0),"Error")</f>
        <v>2040</v>
      </c>
      <c r="G164" s="84">
        <f>IFERROR(VLOOKUP($A164,IF('Index LA FSM'!$B$4=1,'Index LA FSM'!$A$9:$BZ$171,IF('Index LA FSM'!$B$4=2,'Index LA FSM'!$A$179:$BZ$341,IF('Index LA FSM'!$B$4=3,'Index LA FSM'!$A$349:$BZ$511,"Error"))),'Index LA FSM'!G$1,0),"Error")</f>
        <v>0.54</v>
      </c>
      <c r="H164" s="84">
        <f>IFERROR(VLOOKUP($A164,IF('Index LA FSM'!$B$4=1,'Index LA FSM'!$A$9:$BZ$171,IF('Index LA FSM'!$B$4=2,'Index LA FSM'!$A$179:$BZ$341,IF('Index LA FSM'!$B$4=3,'Index LA FSM'!$A$349:$BZ$511,"Error"))),'Index LA FSM'!H$1,0),"Error")</f>
        <v>0.72</v>
      </c>
      <c r="I164" s="84">
        <f>IFERROR(VLOOKUP($A164,IF('Index LA FSM'!$B$4=1,'Index LA FSM'!$A$9:$BZ$171,IF('Index LA FSM'!$B$4=2,'Index LA FSM'!$A$179:$BZ$341,IF('Index LA FSM'!$B$4=3,'Index LA FSM'!$A$349:$BZ$511,"Error"))),'Index LA FSM'!I$1,0),"Error")</f>
        <v>0.71</v>
      </c>
      <c r="J164" s="84">
        <f>IFERROR(VLOOKUP($A164,IF('Index LA FSM'!$B$4=1,'Index LA FSM'!$A$9:$BZ$171,IF('Index LA FSM'!$B$4=2,'Index LA FSM'!$A$179:$BZ$341,IF('Index LA FSM'!$B$4=3,'Index LA FSM'!$A$349:$BZ$511,"Error"))),'Index LA FSM'!J$1,0),"Error")</f>
        <v>0.54</v>
      </c>
      <c r="K164" s="84">
        <f>IFERROR(VLOOKUP($A164,IF('Index LA FSM'!$B$4=1,'Index LA FSM'!$A$9:$BZ$171,IF('Index LA FSM'!$B$4=2,'Index LA FSM'!$A$179:$BZ$341,IF('Index LA FSM'!$B$4=3,'Index LA FSM'!$A$349:$BZ$511,"Error"))),'Index LA FSM'!K$1,0),"Error")</f>
        <v>0.67</v>
      </c>
      <c r="L164" s="84">
        <f>IFERROR(VLOOKUP($A164,IF('Index LA FSM'!$B$4=1,'Index LA FSM'!$A$9:$BZ$171,IF('Index LA FSM'!$B$4=2,'Index LA FSM'!$A$179:$BZ$341,IF('Index LA FSM'!$B$4=3,'Index LA FSM'!$A$349:$BZ$511,"Error"))),'Index LA FSM'!L$1,0),"Error")</f>
        <v>0.66</v>
      </c>
      <c r="M164" s="84">
        <f>IFERROR(VLOOKUP($A164,IF('Index LA FSM'!$B$4=1,'Index LA FSM'!$A$9:$BZ$171,IF('Index LA FSM'!$B$4=2,'Index LA FSM'!$A$179:$BZ$341,IF('Index LA FSM'!$B$4=3,'Index LA FSM'!$A$349:$BZ$511,"Error"))),'Index LA FSM'!M$1,0),"Error")</f>
        <v>0.13</v>
      </c>
      <c r="N164" s="84">
        <f>IFERROR(VLOOKUP($A164,IF('Index LA FSM'!$B$4=1,'Index LA FSM'!$A$9:$BZ$171,IF('Index LA FSM'!$B$4=2,'Index LA FSM'!$A$179:$BZ$341,IF('Index LA FSM'!$B$4=3,'Index LA FSM'!$A$349:$BZ$511,"Error"))),'Index LA FSM'!N$1,0),"Error")</f>
        <v>7.0000000000000007E-2</v>
      </c>
      <c r="O164" s="84">
        <f>IFERROR(VLOOKUP($A164,IF('Index LA FSM'!$B$4=1,'Index LA FSM'!$A$9:$BZ$171,IF('Index LA FSM'!$B$4=2,'Index LA FSM'!$A$179:$BZ$341,IF('Index LA FSM'!$B$4=3,'Index LA FSM'!$A$349:$BZ$511,"Error"))),'Index LA FSM'!O$1,0),"Error")</f>
        <v>7.0000000000000007E-2</v>
      </c>
      <c r="P164" s="84">
        <f>IFERROR(VLOOKUP($A164,IF('Index LA FSM'!$B$4=1,'Index LA FSM'!$A$9:$BZ$171,IF('Index LA FSM'!$B$4=2,'Index LA FSM'!$A$179:$BZ$341,IF('Index LA FSM'!$B$4=3,'Index LA FSM'!$A$349:$BZ$511,"Error"))),'Index LA FSM'!P$1,0),"Error")</f>
        <v>0</v>
      </c>
      <c r="Q164" s="84" t="str">
        <f>IFERROR(VLOOKUP($A164,IF('Index LA FSM'!$B$4=1,'Index LA FSM'!$A$9:$BZ$171,IF('Index LA FSM'!$B$4=2,'Index LA FSM'!$A$179:$BZ$341,IF('Index LA FSM'!$B$4=3,'Index LA FSM'!$A$349:$BZ$511,"Error"))),'Index LA FSM'!Q$1,0),"Error")</f>
        <v>x</v>
      </c>
      <c r="R164" s="84" t="str">
        <f>IFERROR(VLOOKUP($A164,IF('Index LA FSM'!$B$4=1,'Index LA FSM'!$A$9:$BZ$171,IF('Index LA FSM'!$B$4=2,'Index LA FSM'!$A$179:$BZ$341,IF('Index LA FSM'!$B$4=3,'Index LA FSM'!$A$349:$BZ$511,"Error"))),'Index LA FSM'!R$1,0),"Error")</f>
        <v>x</v>
      </c>
      <c r="S164" s="84" t="str">
        <f>IFERROR(VLOOKUP($A164,IF('Index LA FSM'!$B$4=1,'Index LA FSM'!$A$9:$BZ$171,IF('Index LA FSM'!$B$4=2,'Index LA FSM'!$A$179:$BZ$341,IF('Index LA FSM'!$B$4=3,'Index LA FSM'!$A$349:$BZ$511,"Error"))),'Index LA FSM'!S$1,0),"Error")</f>
        <v>x</v>
      </c>
      <c r="T164" s="84">
        <f>IFERROR(VLOOKUP($A164,IF('Index LA FSM'!$B$4=1,'Index LA FSM'!$A$9:$BZ$171,IF('Index LA FSM'!$B$4=2,'Index LA FSM'!$A$179:$BZ$341,IF('Index LA FSM'!$B$4=3,'Index LA FSM'!$A$349:$BZ$511,"Error"))),'Index LA FSM'!T$1,0),"Error")</f>
        <v>0.02</v>
      </c>
      <c r="U164" s="84">
        <f>IFERROR(VLOOKUP($A164,IF('Index LA FSM'!$B$4=1,'Index LA FSM'!$A$9:$BZ$171,IF('Index LA FSM'!$B$4=2,'Index LA FSM'!$A$179:$BZ$341,IF('Index LA FSM'!$B$4=3,'Index LA FSM'!$A$349:$BZ$511,"Error"))),'Index LA FSM'!U$1,0),"Error")</f>
        <v>0.02</v>
      </c>
      <c r="V164" s="84" t="str">
        <f>IFERROR(VLOOKUP($A164,IF('Index LA FSM'!$B$4=1,'Index LA FSM'!$A$9:$BZ$171,IF('Index LA FSM'!$B$4=2,'Index LA FSM'!$A$179:$BZ$341,IF('Index LA FSM'!$B$4=3,'Index LA FSM'!$A$349:$BZ$511,"Error"))),'Index LA FSM'!V$1,0),"Error")</f>
        <v>x</v>
      </c>
      <c r="W164" s="84">
        <f>IFERROR(VLOOKUP($A164,IF('Index LA FSM'!$B$4=1,'Index LA FSM'!$A$9:$BZ$171,IF('Index LA FSM'!$B$4=2,'Index LA FSM'!$A$179:$BZ$341,IF('Index LA FSM'!$B$4=3,'Index LA FSM'!$A$349:$BZ$511,"Error"))),'Index LA FSM'!W$1,0),"Error")</f>
        <v>0.03</v>
      </c>
      <c r="X164" s="84">
        <f>IFERROR(VLOOKUP($A164,IF('Index LA FSM'!$B$4=1,'Index LA FSM'!$A$9:$BZ$171,IF('Index LA FSM'!$B$4=2,'Index LA FSM'!$A$179:$BZ$341,IF('Index LA FSM'!$B$4=3,'Index LA FSM'!$A$349:$BZ$511,"Error"))),'Index LA FSM'!X$1,0),"Error")</f>
        <v>0.03</v>
      </c>
      <c r="Y164" s="84">
        <f>IFERROR(VLOOKUP($A164,IF('Index LA FSM'!$B$4=1,'Index LA FSM'!$A$9:$BZ$171,IF('Index LA FSM'!$B$4=2,'Index LA FSM'!$A$179:$BZ$341,IF('Index LA FSM'!$B$4=3,'Index LA FSM'!$A$349:$BZ$511,"Error"))),'Index LA FSM'!Y$1,0),"Error")</f>
        <v>0</v>
      </c>
      <c r="Z164" s="84" t="str">
        <f>IFERROR(VLOOKUP($A164,IF('Index LA FSM'!$B$4=1,'Index LA FSM'!$A$9:$BZ$171,IF('Index LA FSM'!$B$4=2,'Index LA FSM'!$A$179:$BZ$341,IF('Index LA FSM'!$B$4=3,'Index LA FSM'!$A$349:$BZ$511,"Error"))),'Index LA FSM'!Z$1,0),"Error")</f>
        <v>x</v>
      </c>
      <c r="AA164" s="84" t="str">
        <f>IFERROR(VLOOKUP($A164,IF('Index LA FSM'!$B$4=1,'Index LA FSM'!$A$9:$BZ$171,IF('Index LA FSM'!$B$4=2,'Index LA FSM'!$A$179:$BZ$341,IF('Index LA FSM'!$B$4=3,'Index LA FSM'!$A$349:$BZ$511,"Error"))),'Index LA FSM'!AA$1,0),"Error")</f>
        <v>x</v>
      </c>
      <c r="AB164" s="84">
        <f>IFERROR(VLOOKUP($A164,IF('Index LA FSM'!$B$4=1,'Index LA FSM'!$A$9:$BZ$171,IF('Index LA FSM'!$B$4=2,'Index LA FSM'!$A$179:$BZ$341,IF('Index LA FSM'!$B$4=3,'Index LA FSM'!$A$349:$BZ$511,"Error"))),'Index LA FSM'!AB$1,0),"Error")</f>
        <v>0</v>
      </c>
      <c r="AC164" s="84">
        <f>IFERROR(VLOOKUP($A164,IF('Index LA FSM'!$B$4=1,'Index LA FSM'!$A$9:$BZ$171,IF('Index LA FSM'!$B$4=2,'Index LA FSM'!$A$179:$BZ$341,IF('Index LA FSM'!$B$4=3,'Index LA FSM'!$A$349:$BZ$511,"Error"))),'Index LA FSM'!AC$1,0),"Error")</f>
        <v>0</v>
      </c>
      <c r="AD164" s="84">
        <f>IFERROR(VLOOKUP($A164,IF('Index LA FSM'!$B$4=1,'Index LA FSM'!$A$9:$BZ$171,IF('Index LA FSM'!$B$4=2,'Index LA FSM'!$A$179:$BZ$341,IF('Index LA FSM'!$B$4=3,'Index LA FSM'!$A$349:$BZ$511,"Error"))),'Index LA FSM'!AD$1,0),"Error")</f>
        <v>0</v>
      </c>
      <c r="AE164" s="84">
        <f>IFERROR(VLOOKUP($A164,IF('Index LA FSM'!$B$4=1,'Index LA FSM'!$A$9:$BZ$171,IF('Index LA FSM'!$B$4=2,'Index LA FSM'!$A$179:$BZ$341,IF('Index LA FSM'!$B$4=3,'Index LA FSM'!$A$349:$BZ$511,"Error"))),'Index LA FSM'!AE$1,0),"Error")</f>
        <v>0</v>
      </c>
      <c r="AF164" s="84">
        <f>IFERROR(VLOOKUP($A164,IF('Index LA FSM'!$B$4=1,'Index LA FSM'!$A$9:$BZ$171,IF('Index LA FSM'!$B$4=2,'Index LA FSM'!$A$179:$BZ$341,IF('Index LA FSM'!$B$4=3,'Index LA FSM'!$A$349:$BZ$511,"Error"))),'Index LA FSM'!AF$1,0),"Error")</f>
        <v>0.03</v>
      </c>
      <c r="AG164" s="84">
        <f>IFERROR(VLOOKUP($A164,IF('Index LA FSM'!$B$4=1,'Index LA FSM'!$A$9:$BZ$171,IF('Index LA FSM'!$B$4=2,'Index LA FSM'!$A$179:$BZ$341,IF('Index LA FSM'!$B$4=3,'Index LA FSM'!$A$349:$BZ$511,"Error"))),'Index LA FSM'!AG$1,0),"Error")</f>
        <v>0.03</v>
      </c>
      <c r="AH164" s="84">
        <f>IFERROR(VLOOKUP($A164,IF('Index LA FSM'!$B$4=1,'Index LA FSM'!$A$9:$BZ$171,IF('Index LA FSM'!$B$4=2,'Index LA FSM'!$A$179:$BZ$341,IF('Index LA FSM'!$B$4=3,'Index LA FSM'!$A$349:$BZ$511,"Error"))),'Index LA FSM'!AH$1,0),"Error")</f>
        <v>0.35</v>
      </c>
      <c r="AI164" s="84">
        <f>IFERROR(VLOOKUP($A164,IF('Index LA FSM'!$B$4=1,'Index LA FSM'!$A$9:$BZ$171,IF('Index LA FSM'!$B$4=2,'Index LA FSM'!$A$179:$BZ$341,IF('Index LA FSM'!$B$4=3,'Index LA FSM'!$A$349:$BZ$511,"Error"))),'Index LA FSM'!AI$1,0),"Error")</f>
        <v>0.54</v>
      </c>
      <c r="AJ164" s="84">
        <f>IFERROR(VLOOKUP($A164,IF('Index LA FSM'!$B$4=1,'Index LA FSM'!$A$9:$BZ$171,IF('Index LA FSM'!$B$4=2,'Index LA FSM'!$A$179:$BZ$341,IF('Index LA FSM'!$B$4=3,'Index LA FSM'!$A$349:$BZ$511,"Error"))),'Index LA FSM'!AJ$1,0),"Error")</f>
        <v>0.54</v>
      </c>
      <c r="AK164" s="84">
        <f>IFERROR(VLOOKUP($A164,IF('Index LA FSM'!$B$4=1,'Index LA FSM'!$A$9:$BZ$171,IF('Index LA FSM'!$B$4=2,'Index LA FSM'!$A$179:$BZ$341,IF('Index LA FSM'!$B$4=3,'Index LA FSM'!$A$349:$BZ$511,"Error"))),'Index LA FSM'!AK$1,0),"Error")</f>
        <v>0.19</v>
      </c>
      <c r="AL164" s="84">
        <f>IFERROR(VLOOKUP($A164,IF('Index LA FSM'!$B$4=1,'Index LA FSM'!$A$9:$BZ$171,IF('Index LA FSM'!$B$4=2,'Index LA FSM'!$A$179:$BZ$341,IF('Index LA FSM'!$B$4=3,'Index LA FSM'!$A$349:$BZ$511,"Error"))),'Index LA FSM'!AL$1,0),"Error")</f>
        <v>0.3</v>
      </c>
      <c r="AM164" s="84">
        <f>IFERROR(VLOOKUP($A164,IF('Index LA FSM'!$B$4=1,'Index LA FSM'!$A$9:$BZ$171,IF('Index LA FSM'!$B$4=2,'Index LA FSM'!$A$179:$BZ$341,IF('Index LA FSM'!$B$4=3,'Index LA FSM'!$A$349:$BZ$511,"Error"))),'Index LA FSM'!AM$1,0),"Error")</f>
        <v>0.28999999999999998</v>
      </c>
      <c r="AN164" s="84">
        <f>IFERROR(VLOOKUP($A164,IF('Index LA FSM'!$B$4=1,'Index LA FSM'!$A$9:$BZ$171,IF('Index LA FSM'!$B$4=2,'Index LA FSM'!$A$179:$BZ$341,IF('Index LA FSM'!$B$4=3,'Index LA FSM'!$A$349:$BZ$511,"Error"))),'Index LA FSM'!AN$1,0),"Error")</f>
        <v>0</v>
      </c>
      <c r="AO164" s="84">
        <f>IFERROR(VLOOKUP($A164,IF('Index LA FSM'!$B$4=1,'Index LA FSM'!$A$9:$BZ$171,IF('Index LA FSM'!$B$4=2,'Index LA FSM'!$A$179:$BZ$341,IF('Index LA FSM'!$B$4=3,'Index LA FSM'!$A$349:$BZ$511,"Error"))),'Index LA FSM'!AO$1,0),"Error")</f>
        <v>0.02</v>
      </c>
      <c r="AP164" s="84">
        <f>IFERROR(VLOOKUP($A164,IF('Index LA FSM'!$B$4=1,'Index LA FSM'!$A$9:$BZ$171,IF('Index LA FSM'!$B$4=2,'Index LA FSM'!$A$179:$BZ$341,IF('Index LA FSM'!$B$4=3,'Index LA FSM'!$A$349:$BZ$511,"Error"))),'Index LA FSM'!AP$1,0),"Error")</f>
        <v>0.02</v>
      </c>
      <c r="AQ164" s="84">
        <f>IFERROR(VLOOKUP($A164,IF('Index LA FSM'!$B$4=1,'Index LA FSM'!$A$9:$BZ$171,IF('Index LA FSM'!$B$4=2,'Index LA FSM'!$A$179:$BZ$341,IF('Index LA FSM'!$B$4=3,'Index LA FSM'!$A$349:$BZ$511,"Error"))),'Index LA FSM'!AQ$1,0),"Error")</f>
        <v>0.13</v>
      </c>
      <c r="AR164" s="84">
        <f>IFERROR(VLOOKUP($A164,IF('Index LA FSM'!$B$4=1,'Index LA FSM'!$A$9:$BZ$171,IF('Index LA FSM'!$B$4=2,'Index LA FSM'!$A$179:$BZ$341,IF('Index LA FSM'!$B$4=3,'Index LA FSM'!$A$349:$BZ$511,"Error"))),'Index LA FSM'!AR$1,0),"Error")</f>
        <v>0.2</v>
      </c>
      <c r="AS164" s="84">
        <f>IFERROR(VLOOKUP($A164,IF('Index LA FSM'!$B$4=1,'Index LA FSM'!$A$9:$BZ$171,IF('Index LA FSM'!$B$4=2,'Index LA FSM'!$A$179:$BZ$341,IF('Index LA FSM'!$B$4=3,'Index LA FSM'!$A$349:$BZ$511,"Error"))),'Index LA FSM'!AS$1,0),"Error")</f>
        <v>0.19</v>
      </c>
      <c r="AT164" s="84">
        <f>IFERROR(VLOOKUP($A164,IF('Index LA FSM'!$B$4=1,'Index LA FSM'!$A$9:$BZ$171,IF('Index LA FSM'!$B$4=2,'Index LA FSM'!$A$179:$BZ$341,IF('Index LA FSM'!$B$4=3,'Index LA FSM'!$A$349:$BZ$511,"Error"))),'Index LA FSM'!AT$1,0),"Error")</f>
        <v>0.15</v>
      </c>
      <c r="AU164" s="84">
        <f>IFERROR(VLOOKUP($A164,IF('Index LA FSM'!$B$4=1,'Index LA FSM'!$A$9:$BZ$171,IF('Index LA FSM'!$B$4=2,'Index LA FSM'!$A$179:$BZ$341,IF('Index LA FSM'!$B$4=3,'Index LA FSM'!$A$349:$BZ$511,"Error"))),'Index LA FSM'!AU$1,0),"Error")</f>
        <v>0.23</v>
      </c>
      <c r="AV164" s="84">
        <f>IFERROR(VLOOKUP($A164,IF('Index LA FSM'!$B$4=1,'Index LA FSM'!$A$9:$BZ$171,IF('Index LA FSM'!$B$4=2,'Index LA FSM'!$A$179:$BZ$341,IF('Index LA FSM'!$B$4=3,'Index LA FSM'!$A$349:$BZ$511,"Error"))),'Index LA FSM'!AV$1,0),"Error")</f>
        <v>0.23</v>
      </c>
      <c r="AW164" s="84">
        <f>IFERROR(VLOOKUP($A164,IF('Index LA FSM'!$B$4=1,'Index LA FSM'!$A$9:$BZ$171,IF('Index LA FSM'!$B$4=2,'Index LA FSM'!$A$179:$BZ$341,IF('Index LA FSM'!$B$4=3,'Index LA FSM'!$A$349:$BZ$511,"Error"))),'Index LA FSM'!AW$1,0),"Error")</f>
        <v>0</v>
      </c>
      <c r="AX164" s="84">
        <f>IFERROR(VLOOKUP($A164,IF('Index LA FSM'!$B$4=1,'Index LA FSM'!$A$9:$BZ$171,IF('Index LA FSM'!$B$4=2,'Index LA FSM'!$A$179:$BZ$341,IF('Index LA FSM'!$B$4=3,'Index LA FSM'!$A$349:$BZ$511,"Error"))),'Index LA FSM'!AX$1,0),"Error")</f>
        <v>0.01</v>
      </c>
      <c r="AY164" s="84">
        <f>IFERROR(VLOOKUP($A164,IF('Index LA FSM'!$B$4=1,'Index LA FSM'!$A$9:$BZ$171,IF('Index LA FSM'!$B$4=2,'Index LA FSM'!$A$179:$BZ$341,IF('Index LA FSM'!$B$4=3,'Index LA FSM'!$A$349:$BZ$511,"Error"))),'Index LA FSM'!AY$1,0),"Error")</f>
        <v>0.01</v>
      </c>
      <c r="AZ164" s="84">
        <f>IFERROR(VLOOKUP($A164,IF('Index LA FSM'!$B$4=1,'Index LA FSM'!$A$9:$BZ$171,IF('Index LA FSM'!$B$4=2,'Index LA FSM'!$A$179:$BZ$341,IF('Index LA FSM'!$B$4=3,'Index LA FSM'!$A$349:$BZ$511,"Error"))),'Index LA FSM'!AZ$1,0),"Error")</f>
        <v>0</v>
      </c>
      <c r="BA164" s="84">
        <f>IFERROR(VLOOKUP($A164,IF('Index LA FSM'!$B$4=1,'Index LA FSM'!$A$9:$BZ$171,IF('Index LA FSM'!$B$4=2,'Index LA FSM'!$A$179:$BZ$341,IF('Index LA FSM'!$B$4=3,'Index LA FSM'!$A$349:$BZ$511,"Error"))),'Index LA FSM'!BA$1,0),"Error")</f>
        <v>0</v>
      </c>
      <c r="BB164" s="84">
        <f>IFERROR(VLOOKUP($A164,IF('Index LA FSM'!$B$4=1,'Index LA FSM'!$A$9:$BZ$171,IF('Index LA FSM'!$B$4=2,'Index LA FSM'!$A$179:$BZ$341,IF('Index LA FSM'!$B$4=3,'Index LA FSM'!$A$349:$BZ$511,"Error"))),'Index LA FSM'!BB$1,0),"Error")</f>
        <v>0</v>
      </c>
      <c r="BC164" s="84">
        <f>IFERROR(VLOOKUP($A164,IF('Index LA FSM'!$B$4=1,'Index LA FSM'!$A$9:$BZ$171,IF('Index LA FSM'!$B$4=2,'Index LA FSM'!$A$179:$BZ$341,IF('Index LA FSM'!$B$4=3,'Index LA FSM'!$A$349:$BZ$511,"Error"))),'Index LA FSM'!BC$1,0),"Error")</f>
        <v>0</v>
      </c>
      <c r="BD164" s="84">
        <f>IFERROR(VLOOKUP($A164,IF('Index LA FSM'!$B$4=1,'Index LA FSM'!$A$9:$BZ$171,IF('Index LA FSM'!$B$4=2,'Index LA FSM'!$A$179:$BZ$341,IF('Index LA FSM'!$B$4=3,'Index LA FSM'!$A$349:$BZ$511,"Error"))),'Index LA FSM'!BD$1,0),"Error")</f>
        <v>0.05</v>
      </c>
      <c r="BE164" s="84">
        <f>IFERROR(VLOOKUP($A164,IF('Index LA FSM'!$B$4=1,'Index LA FSM'!$A$9:$BZ$171,IF('Index LA FSM'!$B$4=2,'Index LA FSM'!$A$179:$BZ$341,IF('Index LA FSM'!$B$4=3,'Index LA FSM'!$A$349:$BZ$511,"Error"))),'Index LA FSM'!BE$1,0),"Error")</f>
        <v>0.05</v>
      </c>
      <c r="BF164" s="84">
        <f>IFERROR(VLOOKUP($A164,IF('Index LA FSM'!$B$4=1,'Index LA FSM'!$A$9:$BZ$171,IF('Index LA FSM'!$B$4=2,'Index LA FSM'!$A$179:$BZ$341,IF('Index LA FSM'!$B$4=3,'Index LA FSM'!$A$349:$BZ$511,"Error"))),'Index LA FSM'!BF$1,0),"Error")</f>
        <v>0</v>
      </c>
      <c r="BG164" s="84">
        <f>IFERROR(VLOOKUP($A164,IF('Index LA FSM'!$B$4=1,'Index LA FSM'!$A$9:$BZ$171,IF('Index LA FSM'!$B$4=2,'Index LA FSM'!$A$179:$BZ$341,IF('Index LA FSM'!$B$4=3,'Index LA FSM'!$A$349:$BZ$511,"Error"))),'Index LA FSM'!BG$1,0),"Error")</f>
        <v>0.02</v>
      </c>
      <c r="BH164" s="84">
        <f>IFERROR(VLOOKUP($A164,IF('Index LA FSM'!$B$4=1,'Index LA FSM'!$A$9:$BZ$171,IF('Index LA FSM'!$B$4=2,'Index LA FSM'!$A$179:$BZ$341,IF('Index LA FSM'!$B$4=3,'Index LA FSM'!$A$349:$BZ$511,"Error"))),'Index LA FSM'!BH$1,0),"Error")</f>
        <v>0.02</v>
      </c>
      <c r="BI164" s="84">
        <f>IFERROR(VLOOKUP($A164,IF('Index LA FSM'!$B$4=1,'Index LA FSM'!$A$9:$BZ$171,IF('Index LA FSM'!$B$4=2,'Index LA FSM'!$A$179:$BZ$341,IF('Index LA FSM'!$B$4=3,'Index LA FSM'!$A$349:$BZ$511,"Error"))),'Index LA FSM'!BI$1,0),"Error")</f>
        <v>0</v>
      </c>
      <c r="BJ164" s="84">
        <f>IFERROR(VLOOKUP($A164,IF('Index LA FSM'!$B$4=1,'Index LA FSM'!$A$9:$BZ$171,IF('Index LA FSM'!$B$4=2,'Index LA FSM'!$A$179:$BZ$341,IF('Index LA FSM'!$B$4=3,'Index LA FSM'!$A$349:$BZ$511,"Error"))),'Index LA FSM'!BJ$1,0),"Error")</f>
        <v>0.03</v>
      </c>
      <c r="BK164" s="84">
        <f>IFERROR(VLOOKUP($A164,IF('Index LA FSM'!$B$4=1,'Index LA FSM'!$A$9:$BZ$171,IF('Index LA FSM'!$B$4=2,'Index LA FSM'!$A$179:$BZ$341,IF('Index LA FSM'!$B$4=3,'Index LA FSM'!$A$349:$BZ$511,"Error"))),'Index LA FSM'!BK$1,0),"Error")</f>
        <v>0.03</v>
      </c>
      <c r="BL164" s="84">
        <f>IFERROR(VLOOKUP($A164,IF('Index LA FSM'!$B$4=1,'Index LA FSM'!$A$9:$BZ$171,IF('Index LA FSM'!$B$4=2,'Index LA FSM'!$A$179:$BZ$341,IF('Index LA FSM'!$B$4=3,'Index LA FSM'!$A$349:$BZ$511,"Error"))),'Index LA FSM'!BL$1,0),"Error")</f>
        <v>0</v>
      </c>
      <c r="BM164" s="84">
        <f>IFERROR(VLOOKUP($A164,IF('Index LA FSM'!$B$4=1,'Index LA FSM'!$A$9:$BZ$171,IF('Index LA FSM'!$B$4=2,'Index LA FSM'!$A$179:$BZ$341,IF('Index LA FSM'!$B$4=3,'Index LA FSM'!$A$349:$BZ$511,"Error"))),'Index LA FSM'!BM$1,0),"Error")</f>
        <v>0</v>
      </c>
      <c r="BN164" s="84">
        <f>IFERROR(VLOOKUP($A164,IF('Index LA FSM'!$B$4=1,'Index LA FSM'!$A$9:$BZ$171,IF('Index LA FSM'!$B$4=2,'Index LA FSM'!$A$179:$BZ$341,IF('Index LA FSM'!$B$4=3,'Index LA FSM'!$A$349:$BZ$511,"Error"))),'Index LA FSM'!BN$1,0),"Error")</f>
        <v>0</v>
      </c>
      <c r="BO164" s="84">
        <f>IFERROR(VLOOKUP($A164,IF('Index LA FSM'!$B$4=1,'Index LA FSM'!$A$9:$BZ$171,IF('Index LA FSM'!$B$4=2,'Index LA FSM'!$A$179:$BZ$341,IF('Index LA FSM'!$B$4=3,'Index LA FSM'!$A$349:$BZ$511,"Error"))),'Index LA FSM'!BO$1,0),"Error")</f>
        <v>0</v>
      </c>
      <c r="BP164" s="84" t="str">
        <f>IFERROR(VLOOKUP($A164,IF('Index LA FSM'!$B$4=1,'Index LA FSM'!$A$9:$BZ$171,IF('Index LA FSM'!$B$4=2,'Index LA FSM'!$A$179:$BZ$341,IF('Index LA FSM'!$B$4=3,'Index LA FSM'!$A$349:$BZ$511,"Error"))),'Index LA FSM'!BP$1,0),"Error")</f>
        <v>-</v>
      </c>
      <c r="BQ164" s="84" t="str">
        <f>IFERROR(VLOOKUP($A164,IF('Index LA FSM'!$B$4=1,'Index LA FSM'!$A$9:$BZ$171,IF('Index LA FSM'!$B$4=2,'Index LA FSM'!$A$179:$BZ$341,IF('Index LA FSM'!$B$4=3,'Index LA FSM'!$A$349:$BZ$511,"Error"))),'Index LA FSM'!BQ$1,0),"Error")</f>
        <v>-</v>
      </c>
      <c r="BR164" s="84">
        <f>IFERROR(VLOOKUP($A164,IF('Index LA FSM'!$B$4=1,'Index LA FSM'!$A$9:$BZ$171,IF('Index LA FSM'!$B$4=2,'Index LA FSM'!$A$179:$BZ$341,IF('Index LA FSM'!$B$4=3,'Index LA FSM'!$A$349:$BZ$511,"Error"))),'Index LA FSM'!BR$1,0),"Error")</f>
        <v>0.17</v>
      </c>
      <c r="BS164" s="84">
        <f>IFERROR(VLOOKUP($A164,IF('Index LA FSM'!$B$4=1,'Index LA FSM'!$A$9:$BZ$171,IF('Index LA FSM'!$B$4=2,'Index LA FSM'!$A$179:$BZ$341,IF('Index LA FSM'!$B$4=3,'Index LA FSM'!$A$349:$BZ$511,"Error"))),'Index LA FSM'!BS$1,0),"Error")</f>
        <v>0.1</v>
      </c>
      <c r="BT164" s="84">
        <f>IFERROR(VLOOKUP($A164,IF('Index LA FSM'!$B$4=1,'Index LA FSM'!$A$9:$BZ$171,IF('Index LA FSM'!$B$4=2,'Index LA FSM'!$A$179:$BZ$341,IF('Index LA FSM'!$B$4=3,'Index LA FSM'!$A$349:$BZ$511,"Error"))),'Index LA FSM'!BT$1,0),"Error")</f>
        <v>0.1</v>
      </c>
      <c r="BU164" s="84" t="str">
        <f>IFERROR(VLOOKUP($A164,IF('Index LA FSM'!$B$4=1,'Index LA FSM'!$A$9:$BZ$171,IF('Index LA FSM'!$B$4=2,'Index LA FSM'!$A$179:$BZ$341,IF('Index LA FSM'!$B$4=3,'Index LA FSM'!$A$349:$BZ$511,"Error"))),'Index LA FSM'!BU$1,0),"Error")</f>
        <v>x</v>
      </c>
      <c r="BV164" s="84" t="str">
        <f>IFERROR(VLOOKUP($A164,IF('Index LA FSM'!$B$4=1,'Index LA FSM'!$A$9:$BZ$171,IF('Index LA FSM'!$B$4=2,'Index LA FSM'!$A$179:$BZ$341,IF('Index LA FSM'!$B$4=3,'Index LA FSM'!$A$349:$BZ$511,"Error"))),'Index LA FSM'!BV$1,0),"Error")</f>
        <v>-</v>
      </c>
      <c r="BW164" s="84" t="str">
        <f>IFERROR(VLOOKUP($A164,IF('Index LA FSM'!$B$4=1,'Index LA FSM'!$A$9:$BZ$171,IF('Index LA FSM'!$B$4=2,'Index LA FSM'!$A$179:$BZ$341,IF('Index LA FSM'!$B$4=3,'Index LA FSM'!$A$349:$BZ$511,"Error"))),'Index LA FSM'!BW$1,0),"Error")</f>
        <v>-</v>
      </c>
      <c r="BX164" s="84">
        <f>IFERROR(VLOOKUP($A164,IF('Index LA FSM'!$B$4=1,'Index LA FSM'!$A$9:$BZ$171,IF('Index LA FSM'!$B$4=2,'Index LA FSM'!$A$179:$BZ$341,IF('Index LA FSM'!$B$4=3,'Index LA FSM'!$A$349:$BZ$511,"Error"))),'Index LA FSM'!BX$1,0),"Error")</f>
        <v>0.23</v>
      </c>
      <c r="BY164" s="84">
        <f>IFERROR(VLOOKUP($A164,IF('Index LA FSM'!$B$4=1,'Index LA FSM'!$A$9:$BZ$171,IF('Index LA FSM'!$B$4=2,'Index LA FSM'!$A$179:$BZ$341,IF('Index LA FSM'!$B$4=3,'Index LA FSM'!$A$349:$BZ$511,"Error"))),'Index LA FSM'!BY$1,0),"Error")</f>
        <v>0.18</v>
      </c>
      <c r="BZ164" s="84">
        <f>IFERROR(VLOOKUP($A164,IF('Index LA FSM'!$B$4=1,'Index LA FSM'!$A$9:$BZ$171,IF('Index LA FSM'!$B$4=2,'Index LA FSM'!$A$179:$BZ$341,IF('Index LA FSM'!$B$4=3,'Index LA FSM'!$A$349:$BZ$511,"Error"))),'Index LA FSM'!BZ$1,0),"Error")</f>
        <v>0.18</v>
      </c>
    </row>
    <row r="165" spans="1:78" s="15" customFormat="1" x14ac:dyDescent="0.2">
      <c r="A165" s="20">
        <v>868</v>
      </c>
      <c r="B165" s="20" t="s">
        <v>316</v>
      </c>
      <c r="C165" s="45" t="s">
        <v>167</v>
      </c>
      <c r="D165" s="113">
        <f>IFERROR(VLOOKUP($A165,IF('Index LA FSM'!$B$4=1,'Index LA FSM'!$A$9:$BZ$171,IF('Index LA FSM'!$B$4=2,'Index LA FSM'!$A$179:$BZ$341,IF('Index LA FSM'!$B$4=3,'Index LA FSM'!$A$349:$BZ$511,"Error"))),'Index LA FSM'!D$1,0),"Error")</f>
        <v>20</v>
      </c>
      <c r="E165" s="113">
        <f>IFERROR(VLOOKUP($A165,IF('Index LA FSM'!$B$4=1,'Index LA FSM'!$A$9:$BZ$171,IF('Index LA FSM'!$B$4=2,'Index LA FSM'!$A$179:$BZ$341,IF('Index LA FSM'!$B$4=3,'Index LA FSM'!$A$349:$BZ$511,"Error"))),'Index LA FSM'!E$1,0),"Error")</f>
        <v>730</v>
      </c>
      <c r="F165" s="113">
        <f>IFERROR(VLOOKUP($A165,IF('Index LA FSM'!$B$4=1,'Index LA FSM'!$A$9:$BZ$171,IF('Index LA FSM'!$B$4=2,'Index LA FSM'!$A$179:$BZ$341,IF('Index LA FSM'!$B$4=3,'Index LA FSM'!$A$349:$BZ$511,"Error"))),'Index LA FSM'!F$1,0),"Error")</f>
        <v>750</v>
      </c>
      <c r="G165" s="84">
        <f>IFERROR(VLOOKUP($A165,IF('Index LA FSM'!$B$4=1,'Index LA FSM'!$A$9:$BZ$171,IF('Index LA FSM'!$B$4=2,'Index LA FSM'!$A$179:$BZ$341,IF('Index LA FSM'!$B$4=3,'Index LA FSM'!$A$349:$BZ$511,"Error"))),'Index LA FSM'!G$1,0),"Error")</f>
        <v>0.68</v>
      </c>
      <c r="H165" s="84">
        <f>IFERROR(VLOOKUP($A165,IF('Index LA FSM'!$B$4=1,'Index LA FSM'!$A$9:$BZ$171,IF('Index LA FSM'!$B$4=2,'Index LA FSM'!$A$179:$BZ$341,IF('Index LA FSM'!$B$4=3,'Index LA FSM'!$A$349:$BZ$511,"Error"))),'Index LA FSM'!H$1,0),"Error")</f>
        <v>0.76</v>
      </c>
      <c r="I165" s="84">
        <f>IFERROR(VLOOKUP($A165,IF('Index LA FSM'!$B$4=1,'Index LA FSM'!$A$9:$BZ$171,IF('Index LA FSM'!$B$4=2,'Index LA FSM'!$A$179:$BZ$341,IF('Index LA FSM'!$B$4=3,'Index LA FSM'!$A$349:$BZ$511,"Error"))),'Index LA FSM'!I$1,0),"Error")</f>
        <v>0.76</v>
      </c>
      <c r="J165" s="84">
        <f>IFERROR(VLOOKUP($A165,IF('Index LA FSM'!$B$4=1,'Index LA FSM'!$A$9:$BZ$171,IF('Index LA FSM'!$B$4=2,'Index LA FSM'!$A$179:$BZ$341,IF('Index LA FSM'!$B$4=3,'Index LA FSM'!$A$349:$BZ$511,"Error"))),'Index LA FSM'!J$1,0),"Error")</f>
        <v>0.47</v>
      </c>
      <c r="K165" s="84">
        <f>IFERROR(VLOOKUP($A165,IF('Index LA FSM'!$B$4=1,'Index LA FSM'!$A$9:$BZ$171,IF('Index LA FSM'!$B$4=2,'Index LA FSM'!$A$179:$BZ$341,IF('Index LA FSM'!$B$4=3,'Index LA FSM'!$A$349:$BZ$511,"Error"))),'Index LA FSM'!K$1,0),"Error")</f>
        <v>0.68</v>
      </c>
      <c r="L165" s="84">
        <f>IFERROR(VLOOKUP($A165,IF('Index LA FSM'!$B$4=1,'Index LA FSM'!$A$9:$BZ$171,IF('Index LA FSM'!$B$4=2,'Index LA FSM'!$A$179:$BZ$341,IF('Index LA FSM'!$B$4=3,'Index LA FSM'!$A$349:$BZ$511,"Error"))),'Index LA FSM'!L$1,0),"Error")</f>
        <v>0.68</v>
      </c>
      <c r="M165" s="84" t="str">
        <f>IFERROR(VLOOKUP($A165,IF('Index LA FSM'!$B$4=1,'Index LA FSM'!$A$9:$BZ$171,IF('Index LA FSM'!$B$4=2,'Index LA FSM'!$A$179:$BZ$341,IF('Index LA FSM'!$B$4=3,'Index LA FSM'!$A$349:$BZ$511,"Error"))),'Index LA FSM'!M$1,0),"Error")</f>
        <v>x</v>
      </c>
      <c r="N165" s="84">
        <f>IFERROR(VLOOKUP($A165,IF('Index LA FSM'!$B$4=1,'Index LA FSM'!$A$9:$BZ$171,IF('Index LA FSM'!$B$4=2,'Index LA FSM'!$A$179:$BZ$341,IF('Index LA FSM'!$B$4=3,'Index LA FSM'!$A$349:$BZ$511,"Error"))),'Index LA FSM'!N$1,0),"Error")</f>
        <v>0.04</v>
      </c>
      <c r="O165" s="84">
        <f>IFERROR(VLOOKUP($A165,IF('Index LA FSM'!$B$4=1,'Index LA FSM'!$A$9:$BZ$171,IF('Index LA FSM'!$B$4=2,'Index LA FSM'!$A$179:$BZ$341,IF('Index LA FSM'!$B$4=3,'Index LA FSM'!$A$349:$BZ$511,"Error"))),'Index LA FSM'!O$1,0),"Error")</f>
        <v>0.04</v>
      </c>
      <c r="P165" s="84">
        <f>IFERROR(VLOOKUP($A165,IF('Index LA FSM'!$B$4=1,'Index LA FSM'!$A$9:$BZ$171,IF('Index LA FSM'!$B$4=2,'Index LA FSM'!$A$179:$BZ$341,IF('Index LA FSM'!$B$4=3,'Index LA FSM'!$A$349:$BZ$511,"Error"))),'Index LA FSM'!P$1,0),"Error")</f>
        <v>0</v>
      </c>
      <c r="Q165" s="84" t="str">
        <f>IFERROR(VLOOKUP($A165,IF('Index LA FSM'!$B$4=1,'Index LA FSM'!$A$9:$BZ$171,IF('Index LA FSM'!$B$4=2,'Index LA FSM'!$A$179:$BZ$341,IF('Index LA FSM'!$B$4=3,'Index LA FSM'!$A$349:$BZ$511,"Error"))),'Index LA FSM'!Q$1,0),"Error")</f>
        <v>x</v>
      </c>
      <c r="R165" s="84" t="str">
        <f>IFERROR(VLOOKUP($A165,IF('Index LA FSM'!$B$4=1,'Index LA FSM'!$A$9:$BZ$171,IF('Index LA FSM'!$B$4=2,'Index LA FSM'!$A$179:$BZ$341,IF('Index LA FSM'!$B$4=3,'Index LA FSM'!$A$349:$BZ$511,"Error"))),'Index LA FSM'!R$1,0),"Error")</f>
        <v>x</v>
      </c>
      <c r="S165" s="84">
        <f>IFERROR(VLOOKUP($A165,IF('Index LA FSM'!$B$4=1,'Index LA FSM'!$A$9:$BZ$171,IF('Index LA FSM'!$B$4=2,'Index LA FSM'!$A$179:$BZ$341,IF('Index LA FSM'!$B$4=3,'Index LA FSM'!$A$349:$BZ$511,"Error"))),'Index LA FSM'!S$1,0),"Error")</f>
        <v>0</v>
      </c>
      <c r="T165" s="84">
        <f>IFERROR(VLOOKUP($A165,IF('Index LA FSM'!$B$4=1,'Index LA FSM'!$A$9:$BZ$171,IF('Index LA FSM'!$B$4=2,'Index LA FSM'!$A$179:$BZ$341,IF('Index LA FSM'!$B$4=3,'Index LA FSM'!$A$349:$BZ$511,"Error"))),'Index LA FSM'!T$1,0),"Error")</f>
        <v>0.04</v>
      </c>
      <c r="U165" s="84">
        <f>IFERROR(VLOOKUP($A165,IF('Index LA FSM'!$B$4=1,'Index LA FSM'!$A$9:$BZ$171,IF('Index LA FSM'!$B$4=2,'Index LA FSM'!$A$179:$BZ$341,IF('Index LA FSM'!$B$4=3,'Index LA FSM'!$A$349:$BZ$511,"Error"))),'Index LA FSM'!U$1,0),"Error")</f>
        <v>0.04</v>
      </c>
      <c r="V165" s="84" t="str">
        <f>IFERROR(VLOOKUP($A165,IF('Index LA FSM'!$B$4=1,'Index LA FSM'!$A$9:$BZ$171,IF('Index LA FSM'!$B$4=2,'Index LA FSM'!$A$179:$BZ$341,IF('Index LA FSM'!$B$4=3,'Index LA FSM'!$A$349:$BZ$511,"Error"))),'Index LA FSM'!V$1,0),"Error")</f>
        <v>x</v>
      </c>
      <c r="W165" s="84">
        <f>IFERROR(VLOOKUP($A165,IF('Index LA FSM'!$B$4=1,'Index LA FSM'!$A$9:$BZ$171,IF('Index LA FSM'!$B$4=2,'Index LA FSM'!$A$179:$BZ$341,IF('Index LA FSM'!$B$4=3,'Index LA FSM'!$A$349:$BZ$511,"Error"))),'Index LA FSM'!W$1,0),"Error")</f>
        <v>0.05</v>
      </c>
      <c r="X165" s="84">
        <f>IFERROR(VLOOKUP($A165,IF('Index LA FSM'!$B$4=1,'Index LA FSM'!$A$9:$BZ$171,IF('Index LA FSM'!$B$4=2,'Index LA FSM'!$A$179:$BZ$341,IF('Index LA FSM'!$B$4=3,'Index LA FSM'!$A$349:$BZ$511,"Error"))),'Index LA FSM'!X$1,0),"Error")</f>
        <v>0.05</v>
      </c>
      <c r="Y165" s="84">
        <f>IFERROR(VLOOKUP($A165,IF('Index LA FSM'!$B$4=1,'Index LA FSM'!$A$9:$BZ$171,IF('Index LA FSM'!$B$4=2,'Index LA FSM'!$A$179:$BZ$341,IF('Index LA FSM'!$B$4=3,'Index LA FSM'!$A$349:$BZ$511,"Error"))),'Index LA FSM'!Y$1,0),"Error")</f>
        <v>0</v>
      </c>
      <c r="Z165" s="84" t="str">
        <f>IFERROR(VLOOKUP($A165,IF('Index LA FSM'!$B$4=1,'Index LA FSM'!$A$9:$BZ$171,IF('Index LA FSM'!$B$4=2,'Index LA FSM'!$A$179:$BZ$341,IF('Index LA FSM'!$B$4=3,'Index LA FSM'!$A$349:$BZ$511,"Error"))),'Index LA FSM'!Z$1,0),"Error")</f>
        <v>x</v>
      </c>
      <c r="AA165" s="84" t="str">
        <f>IFERROR(VLOOKUP($A165,IF('Index LA FSM'!$B$4=1,'Index LA FSM'!$A$9:$BZ$171,IF('Index LA FSM'!$B$4=2,'Index LA FSM'!$A$179:$BZ$341,IF('Index LA FSM'!$B$4=3,'Index LA FSM'!$A$349:$BZ$511,"Error"))),'Index LA FSM'!AA$1,0),"Error")</f>
        <v>x</v>
      </c>
      <c r="AB165" s="84">
        <f>IFERROR(VLOOKUP($A165,IF('Index LA FSM'!$B$4=1,'Index LA FSM'!$A$9:$BZ$171,IF('Index LA FSM'!$B$4=2,'Index LA FSM'!$A$179:$BZ$341,IF('Index LA FSM'!$B$4=3,'Index LA FSM'!$A$349:$BZ$511,"Error"))),'Index LA FSM'!AB$1,0),"Error")</f>
        <v>0</v>
      </c>
      <c r="AC165" s="84">
        <f>IFERROR(VLOOKUP($A165,IF('Index LA FSM'!$B$4=1,'Index LA FSM'!$A$9:$BZ$171,IF('Index LA FSM'!$B$4=2,'Index LA FSM'!$A$179:$BZ$341,IF('Index LA FSM'!$B$4=3,'Index LA FSM'!$A$349:$BZ$511,"Error"))),'Index LA FSM'!AC$1,0),"Error")</f>
        <v>0</v>
      </c>
      <c r="AD165" s="84">
        <f>IFERROR(VLOOKUP($A165,IF('Index LA FSM'!$B$4=1,'Index LA FSM'!$A$9:$BZ$171,IF('Index LA FSM'!$B$4=2,'Index LA FSM'!$A$179:$BZ$341,IF('Index LA FSM'!$B$4=3,'Index LA FSM'!$A$349:$BZ$511,"Error"))),'Index LA FSM'!AD$1,0),"Error")</f>
        <v>0</v>
      </c>
      <c r="AE165" s="84" t="str">
        <f>IFERROR(VLOOKUP($A165,IF('Index LA FSM'!$B$4=1,'Index LA FSM'!$A$9:$BZ$171,IF('Index LA FSM'!$B$4=2,'Index LA FSM'!$A$179:$BZ$341,IF('Index LA FSM'!$B$4=3,'Index LA FSM'!$A$349:$BZ$511,"Error"))),'Index LA FSM'!AE$1,0),"Error")</f>
        <v>x</v>
      </c>
      <c r="AF165" s="84">
        <f>IFERROR(VLOOKUP($A165,IF('Index LA FSM'!$B$4=1,'Index LA FSM'!$A$9:$BZ$171,IF('Index LA FSM'!$B$4=2,'Index LA FSM'!$A$179:$BZ$341,IF('Index LA FSM'!$B$4=3,'Index LA FSM'!$A$349:$BZ$511,"Error"))),'Index LA FSM'!AF$1,0),"Error")</f>
        <v>0.05</v>
      </c>
      <c r="AG165" s="84">
        <f>IFERROR(VLOOKUP($A165,IF('Index LA FSM'!$B$4=1,'Index LA FSM'!$A$9:$BZ$171,IF('Index LA FSM'!$B$4=2,'Index LA FSM'!$A$179:$BZ$341,IF('Index LA FSM'!$B$4=3,'Index LA FSM'!$A$349:$BZ$511,"Error"))),'Index LA FSM'!AG$1,0),"Error")</f>
        <v>0.05</v>
      </c>
      <c r="AH165" s="84">
        <f>IFERROR(VLOOKUP($A165,IF('Index LA FSM'!$B$4=1,'Index LA FSM'!$A$9:$BZ$171,IF('Index LA FSM'!$B$4=2,'Index LA FSM'!$A$179:$BZ$341,IF('Index LA FSM'!$B$4=3,'Index LA FSM'!$A$349:$BZ$511,"Error"))),'Index LA FSM'!AH$1,0),"Error")</f>
        <v>0.37</v>
      </c>
      <c r="AI165" s="84">
        <f>IFERROR(VLOOKUP($A165,IF('Index LA FSM'!$B$4=1,'Index LA FSM'!$A$9:$BZ$171,IF('Index LA FSM'!$B$4=2,'Index LA FSM'!$A$179:$BZ$341,IF('Index LA FSM'!$B$4=3,'Index LA FSM'!$A$349:$BZ$511,"Error"))),'Index LA FSM'!AI$1,0),"Error")</f>
        <v>0.55000000000000004</v>
      </c>
      <c r="AJ165" s="84">
        <f>IFERROR(VLOOKUP($A165,IF('Index LA FSM'!$B$4=1,'Index LA FSM'!$A$9:$BZ$171,IF('Index LA FSM'!$B$4=2,'Index LA FSM'!$A$179:$BZ$341,IF('Index LA FSM'!$B$4=3,'Index LA FSM'!$A$349:$BZ$511,"Error"))),'Index LA FSM'!AJ$1,0),"Error")</f>
        <v>0.55000000000000004</v>
      </c>
      <c r="AK165" s="84" t="str">
        <f>IFERROR(VLOOKUP($A165,IF('Index LA FSM'!$B$4=1,'Index LA FSM'!$A$9:$BZ$171,IF('Index LA FSM'!$B$4=2,'Index LA FSM'!$A$179:$BZ$341,IF('Index LA FSM'!$B$4=3,'Index LA FSM'!$A$349:$BZ$511,"Error"))),'Index LA FSM'!AK$1,0),"Error")</f>
        <v>x</v>
      </c>
      <c r="AL165" s="84">
        <f>IFERROR(VLOOKUP($A165,IF('Index LA FSM'!$B$4=1,'Index LA FSM'!$A$9:$BZ$171,IF('Index LA FSM'!$B$4=2,'Index LA FSM'!$A$179:$BZ$341,IF('Index LA FSM'!$B$4=3,'Index LA FSM'!$A$349:$BZ$511,"Error"))),'Index LA FSM'!AL$1,0),"Error")</f>
        <v>0.26</v>
      </c>
      <c r="AM165" s="84">
        <f>IFERROR(VLOOKUP($A165,IF('Index LA FSM'!$B$4=1,'Index LA FSM'!$A$9:$BZ$171,IF('Index LA FSM'!$B$4=2,'Index LA FSM'!$A$179:$BZ$341,IF('Index LA FSM'!$B$4=3,'Index LA FSM'!$A$349:$BZ$511,"Error"))),'Index LA FSM'!AM$1,0),"Error")</f>
        <v>0.26</v>
      </c>
      <c r="AN165" s="84">
        <f>IFERROR(VLOOKUP($A165,IF('Index LA FSM'!$B$4=1,'Index LA FSM'!$A$9:$BZ$171,IF('Index LA FSM'!$B$4=2,'Index LA FSM'!$A$179:$BZ$341,IF('Index LA FSM'!$B$4=3,'Index LA FSM'!$A$349:$BZ$511,"Error"))),'Index LA FSM'!AN$1,0),"Error")</f>
        <v>0</v>
      </c>
      <c r="AO165" s="84">
        <f>IFERROR(VLOOKUP($A165,IF('Index LA FSM'!$B$4=1,'Index LA FSM'!$A$9:$BZ$171,IF('Index LA FSM'!$B$4=2,'Index LA FSM'!$A$179:$BZ$341,IF('Index LA FSM'!$B$4=3,'Index LA FSM'!$A$349:$BZ$511,"Error"))),'Index LA FSM'!AO$1,0),"Error")</f>
        <v>0.02</v>
      </c>
      <c r="AP165" s="84">
        <f>IFERROR(VLOOKUP($A165,IF('Index LA FSM'!$B$4=1,'Index LA FSM'!$A$9:$BZ$171,IF('Index LA FSM'!$B$4=2,'Index LA FSM'!$A$179:$BZ$341,IF('Index LA FSM'!$B$4=3,'Index LA FSM'!$A$349:$BZ$511,"Error"))),'Index LA FSM'!AP$1,0),"Error")</f>
        <v>0.02</v>
      </c>
      <c r="AQ165" s="84" t="str">
        <f>IFERROR(VLOOKUP($A165,IF('Index LA FSM'!$B$4=1,'Index LA FSM'!$A$9:$BZ$171,IF('Index LA FSM'!$B$4=2,'Index LA FSM'!$A$179:$BZ$341,IF('Index LA FSM'!$B$4=3,'Index LA FSM'!$A$349:$BZ$511,"Error"))),'Index LA FSM'!AQ$1,0),"Error")</f>
        <v>x</v>
      </c>
      <c r="AR165" s="84">
        <f>IFERROR(VLOOKUP($A165,IF('Index LA FSM'!$B$4=1,'Index LA FSM'!$A$9:$BZ$171,IF('Index LA FSM'!$B$4=2,'Index LA FSM'!$A$179:$BZ$341,IF('Index LA FSM'!$B$4=3,'Index LA FSM'!$A$349:$BZ$511,"Error"))),'Index LA FSM'!AR$1,0),"Error")</f>
        <v>0.15</v>
      </c>
      <c r="AS165" s="84">
        <f>IFERROR(VLOOKUP($A165,IF('Index LA FSM'!$B$4=1,'Index LA FSM'!$A$9:$BZ$171,IF('Index LA FSM'!$B$4=2,'Index LA FSM'!$A$179:$BZ$341,IF('Index LA FSM'!$B$4=3,'Index LA FSM'!$A$349:$BZ$511,"Error"))),'Index LA FSM'!AS$1,0),"Error")</f>
        <v>0.15</v>
      </c>
      <c r="AT165" s="84" t="str">
        <f>IFERROR(VLOOKUP($A165,IF('Index LA FSM'!$B$4=1,'Index LA FSM'!$A$9:$BZ$171,IF('Index LA FSM'!$B$4=2,'Index LA FSM'!$A$179:$BZ$341,IF('Index LA FSM'!$B$4=3,'Index LA FSM'!$A$349:$BZ$511,"Error"))),'Index LA FSM'!AT$1,0),"Error")</f>
        <v>x</v>
      </c>
      <c r="AU165" s="84">
        <f>IFERROR(VLOOKUP($A165,IF('Index LA FSM'!$B$4=1,'Index LA FSM'!$A$9:$BZ$171,IF('Index LA FSM'!$B$4=2,'Index LA FSM'!$A$179:$BZ$341,IF('Index LA FSM'!$B$4=3,'Index LA FSM'!$A$349:$BZ$511,"Error"))),'Index LA FSM'!AU$1,0),"Error")</f>
        <v>0.28000000000000003</v>
      </c>
      <c r="AV165" s="84">
        <f>IFERROR(VLOOKUP($A165,IF('Index LA FSM'!$B$4=1,'Index LA FSM'!$A$9:$BZ$171,IF('Index LA FSM'!$B$4=2,'Index LA FSM'!$A$179:$BZ$341,IF('Index LA FSM'!$B$4=3,'Index LA FSM'!$A$349:$BZ$511,"Error"))),'Index LA FSM'!AV$1,0),"Error")</f>
        <v>0.28000000000000003</v>
      </c>
      <c r="AW165" s="84">
        <f>IFERROR(VLOOKUP($A165,IF('Index LA FSM'!$B$4=1,'Index LA FSM'!$A$9:$BZ$171,IF('Index LA FSM'!$B$4=2,'Index LA FSM'!$A$179:$BZ$341,IF('Index LA FSM'!$B$4=3,'Index LA FSM'!$A$349:$BZ$511,"Error"))),'Index LA FSM'!AW$1,0),"Error")</f>
        <v>0</v>
      </c>
      <c r="AX165" s="84" t="str">
        <f>IFERROR(VLOOKUP($A165,IF('Index LA FSM'!$B$4=1,'Index LA FSM'!$A$9:$BZ$171,IF('Index LA FSM'!$B$4=2,'Index LA FSM'!$A$179:$BZ$341,IF('Index LA FSM'!$B$4=3,'Index LA FSM'!$A$349:$BZ$511,"Error"))),'Index LA FSM'!AX$1,0),"Error")</f>
        <v>x</v>
      </c>
      <c r="AY165" s="84" t="str">
        <f>IFERROR(VLOOKUP($A165,IF('Index LA FSM'!$B$4=1,'Index LA FSM'!$A$9:$BZ$171,IF('Index LA FSM'!$B$4=2,'Index LA FSM'!$A$179:$BZ$341,IF('Index LA FSM'!$B$4=3,'Index LA FSM'!$A$349:$BZ$511,"Error"))),'Index LA FSM'!AY$1,0),"Error")</f>
        <v>x</v>
      </c>
      <c r="AZ165" s="84">
        <f>IFERROR(VLOOKUP($A165,IF('Index LA FSM'!$B$4=1,'Index LA FSM'!$A$9:$BZ$171,IF('Index LA FSM'!$B$4=2,'Index LA FSM'!$A$179:$BZ$341,IF('Index LA FSM'!$B$4=3,'Index LA FSM'!$A$349:$BZ$511,"Error"))),'Index LA FSM'!AZ$1,0),"Error")</f>
        <v>0</v>
      </c>
      <c r="BA165" s="84" t="str">
        <f>IFERROR(VLOOKUP($A165,IF('Index LA FSM'!$B$4=1,'Index LA FSM'!$A$9:$BZ$171,IF('Index LA FSM'!$B$4=2,'Index LA FSM'!$A$179:$BZ$341,IF('Index LA FSM'!$B$4=3,'Index LA FSM'!$A$349:$BZ$511,"Error"))),'Index LA FSM'!BA$1,0),"Error")</f>
        <v>x</v>
      </c>
      <c r="BB165" s="84" t="str">
        <f>IFERROR(VLOOKUP($A165,IF('Index LA FSM'!$B$4=1,'Index LA FSM'!$A$9:$BZ$171,IF('Index LA FSM'!$B$4=2,'Index LA FSM'!$A$179:$BZ$341,IF('Index LA FSM'!$B$4=3,'Index LA FSM'!$A$349:$BZ$511,"Error"))),'Index LA FSM'!BB$1,0),"Error")</f>
        <v>x</v>
      </c>
      <c r="BC165" s="84" t="str">
        <f>IFERROR(VLOOKUP($A165,IF('Index LA FSM'!$B$4=1,'Index LA FSM'!$A$9:$BZ$171,IF('Index LA FSM'!$B$4=2,'Index LA FSM'!$A$179:$BZ$341,IF('Index LA FSM'!$B$4=3,'Index LA FSM'!$A$349:$BZ$511,"Error"))),'Index LA FSM'!BC$1,0),"Error")</f>
        <v>x</v>
      </c>
      <c r="BD165" s="84">
        <f>IFERROR(VLOOKUP($A165,IF('Index LA FSM'!$B$4=1,'Index LA FSM'!$A$9:$BZ$171,IF('Index LA FSM'!$B$4=2,'Index LA FSM'!$A$179:$BZ$341,IF('Index LA FSM'!$B$4=3,'Index LA FSM'!$A$349:$BZ$511,"Error"))),'Index LA FSM'!BD$1,0),"Error")</f>
        <v>0.06</v>
      </c>
      <c r="BE165" s="84">
        <f>IFERROR(VLOOKUP($A165,IF('Index LA FSM'!$B$4=1,'Index LA FSM'!$A$9:$BZ$171,IF('Index LA FSM'!$B$4=2,'Index LA FSM'!$A$179:$BZ$341,IF('Index LA FSM'!$B$4=3,'Index LA FSM'!$A$349:$BZ$511,"Error"))),'Index LA FSM'!BE$1,0),"Error")</f>
        <v>7.0000000000000007E-2</v>
      </c>
      <c r="BF165" s="84" t="str">
        <f>IFERROR(VLOOKUP($A165,IF('Index LA FSM'!$B$4=1,'Index LA FSM'!$A$9:$BZ$171,IF('Index LA FSM'!$B$4=2,'Index LA FSM'!$A$179:$BZ$341,IF('Index LA FSM'!$B$4=3,'Index LA FSM'!$A$349:$BZ$511,"Error"))),'Index LA FSM'!BF$1,0),"Error")</f>
        <v>x</v>
      </c>
      <c r="BG165" s="84">
        <f>IFERROR(VLOOKUP($A165,IF('Index LA FSM'!$B$4=1,'Index LA FSM'!$A$9:$BZ$171,IF('Index LA FSM'!$B$4=2,'Index LA FSM'!$A$179:$BZ$341,IF('Index LA FSM'!$B$4=3,'Index LA FSM'!$A$349:$BZ$511,"Error"))),'Index LA FSM'!BG$1,0),"Error")</f>
        <v>0.03</v>
      </c>
      <c r="BH165" s="84">
        <f>IFERROR(VLOOKUP($A165,IF('Index LA FSM'!$B$4=1,'Index LA FSM'!$A$9:$BZ$171,IF('Index LA FSM'!$B$4=2,'Index LA FSM'!$A$179:$BZ$341,IF('Index LA FSM'!$B$4=3,'Index LA FSM'!$A$349:$BZ$511,"Error"))),'Index LA FSM'!BH$1,0),"Error")</f>
        <v>0.03</v>
      </c>
      <c r="BI165" s="84">
        <f>IFERROR(VLOOKUP($A165,IF('Index LA FSM'!$B$4=1,'Index LA FSM'!$A$9:$BZ$171,IF('Index LA FSM'!$B$4=2,'Index LA FSM'!$A$179:$BZ$341,IF('Index LA FSM'!$B$4=3,'Index LA FSM'!$A$349:$BZ$511,"Error"))),'Index LA FSM'!BI$1,0),"Error")</f>
        <v>0</v>
      </c>
      <c r="BJ165" s="84">
        <f>IFERROR(VLOOKUP($A165,IF('Index LA FSM'!$B$4=1,'Index LA FSM'!$A$9:$BZ$171,IF('Index LA FSM'!$B$4=2,'Index LA FSM'!$A$179:$BZ$341,IF('Index LA FSM'!$B$4=3,'Index LA FSM'!$A$349:$BZ$511,"Error"))),'Index LA FSM'!BJ$1,0),"Error")</f>
        <v>0.03</v>
      </c>
      <c r="BK165" s="84">
        <f>IFERROR(VLOOKUP($A165,IF('Index LA FSM'!$B$4=1,'Index LA FSM'!$A$9:$BZ$171,IF('Index LA FSM'!$B$4=2,'Index LA FSM'!$A$179:$BZ$341,IF('Index LA FSM'!$B$4=3,'Index LA FSM'!$A$349:$BZ$511,"Error"))),'Index LA FSM'!BK$1,0),"Error")</f>
        <v>0.03</v>
      </c>
      <c r="BL165" s="84" t="str">
        <f>IFERROR(VLOOKUP($A165,IF('Index LA FSM'!$B$4=1,'Index LA FSM'!$A$9:$BZ$171,IF('Index LA FSM'!$B$4=2,'Index LA FSM'!$A$179:$BZ$341,IF('Index LA FSM'!$B$4=3,'Index LA FSM'!$A$349:$BZ$511,"Error"))),'Index LA FSM'!BL$1,0),"Error")</f>
        <v>x</v>
      </c>
      <c r="BM165" s="84">
        <f>IFERROR(VLOOKUP($A165,IF('Index LA FSM'!$B$4=1,'Index LA FSM'!$A$9:$BZ$171,IF('Index LA FSM'!$B$4=2,'Index LA FSM'!$A$179:$BZ$341,IF('Index LA FSM'!$B$4=3,'Index LA FSM'!$A$349:$BZ$511,"Error"))),'Index LA FSM'!BM$1,0),"Error")</f>
        <v>0</v>
      </c>
      <c r="BN165" s="84" t="str">
        <f>IFERROR(VLOOKUP($A165,IF('Index LA FSM'!$B$4=1,'Index LA FSM'!$A$9:$BZ$171,IF('Index LA FSM'!$B$4=2,'Index LA FSM'!$A$179:$BZ$341,IF('Index LA FSM'!$B$4=3,'Index LA FSM'!$A$349:$BZ$511,"Error"))),'Index LA FSM'!BN$1,0),"Error")</f>
        <v>x</v>
      </c>
      <c r="BO165" s="84" t="str">
        <f>IFERROR(VLOOKUP($A165,IF('Index LA FSM'!$B$4=1,'Index LA FSM'!$A$9:$BZ$171,IF('Index LA FSM'!$B$4=2,'Index LA FSM'!$A$179:$BZ$341,IF('Index LA FSM'!$B$4=3,'Index LA FSM'!$A$349:$BZ$511,"Error"))),'Index LA FSM'!BO$1,0),"Error")</f>
        <v>x</v>
      </c>
      <c r="BP165" s="84">
        <f>IFERROR(VLOOKUP($A165,IF('Index LA FSM'!$B$4=1,'Index LA FSM'!$A$9:$BZ$171,IF('Index LA FSM'!$B$4=2,'Index LA FSM'!$A$179:$BZ$341,IF('Index LA FSM'!$B$4=3,'Index LA FSM'!$A$349:$BZ$511,"Error"))),'Index LA FSM'!BP$1,0),"Error")</f>
        <v>0.01</v>
      </c>
      <c r="BQ165" s="84">
        <f>IFERROR(VLOOKUP($A165,IF('Index LA FSM'!$B$4=1,'Index LA FSM'!$A$9:$BZ$171,IF('Index LA FSM'!$B$4=2,'Index LA FSM'!$A$179:$BZ$341,IF('Index LA FSM'!$B$4=3,'Index LA FSM'!$A$349:$BZ$511,"Error"))),'Index LA FSM'!BQ$1,0),"Error")</f>
        <v>0.01</v>
      </c>
      <c r="BR165" s="84" t="str">
        <f>IFERROR(VLOOKUP($A165,IF('Index LA FSM'!$B$4=1,'Index LA FSM'!$A$9:$BZ$171,IF('Index LA FSM'!$B$4=2,'Index LA FSM'!$A$179:$BZ$341,IF('Index LA FSM'!$B$4=3,'Index LA FSM'!$A$349:$BZ$511,"Error"))),'Index LA FSM'!BR$1,0),"Error")</f>
        <v>x</v>
      </c>
      <c r="BS165" s="84">
        <f>IFERROR(VLOOKUP($A165,IF('Index LA FSM'!$B$4=1,'Index LA FSM'!$A$9:$BZ$171,IF('Index LA FSM'!$B$4=2,'Index LA FSM'!$A$179:$BZ$341,IF('Index LA FSM'!$B$4=3,'Index LA FSM'!$A$349:$BZ$511,"Error"))),'Index LA FSM'!BS$1,0),"Error")</f>
        <v>0.05</v>
      </c>
      <c r="BT165" s="84">
        <f>IFERROR(VLOOKUP($A165,IF('Index LA FSM'!$B$4=1,'Index LA FSM'!$A$9:$BZ$171,IF('Index LA FSM'!$B$4=2,'Index LA FSM'!$A$179:$BZ$341,IF('Index LA FSM'!$B$4=3,'Index LA FSM'!$A$349:$BZ$511,"Error"))),'Index LA FSM'!BT$1,0),"Error")</f>
        <v>0.05</v>
      </c>
      <c r="BU165" s="84">
        <f>IFERROR(VLOOKUP($A165,IF('Index LA FSM'!$B$4=1,'Index LA FSM'!$A$9:$BZ$171,IF('Index LA FSM'!$B$4=2,'Index LA FSM'!$A$179:$BZ$341,IF('Index LA FSM'!$B$4=3,'Index LA FSM'!$A$349:$BZ$511,"Error"))),'Index LA FSM'!BU$1,0),"Error")</f>
        <v>0</v>
      </c>
      <c r="BV165" s="84">
        <f>IFERROR(VLOOKUP($A165,IF('Index LA FSM'!$B$4=1,'Index LA FSM'!$A$9:$BZ$171,IF('Index LA FSM'!$B$4=2,'Index LA FSM'!$A$179:$BZ$341,IF('Index LA FSM'!$B$4=3,'Index LA FSM'!$A$349:$BZ$511,"Error"))),'Index LA FSM'!BV$1,0),"Error")</f>
        <v>0.02</v>
      </c>
      <c r="BW165" s="84">
        <f>IFERROR(VLOOKUP($A165,IF('Index LA FSM'!$B$4=1,'Index LA FSM'!$A$9:$BZ$171,IF('Index LA FSM'!$B$4=2,'Index LA FSM'!$A$179:$BZ$341,IF('Index LA FSM'!$B$4=3,'Index LA FSM'!$A$349:$BZ$511,"Error"))),'Index LA FSM'!BW$1,0),"Error")</f>
        <v>0.02</v>
      </c>
      <c r="BX165" s="84" t="str">
        <f>IFERROR(VLOOKUP($A165,IF('Index LA FSM'!$B$4=1,'Index LA FSM'!$A$9:$BZ$171,IF('Index LA FSM'!$B$4=2,'Index LA FSM'!$A$179:$BZ$341,IF('Index LA FSM'!$B$4=3,'Index LA FSM'!$A$349:$BZ$511,"Error"))),'Index LA FSM'!BX$1,0),"Error")</f>
        <v>x</v>
      </c>
      <c r="BY165" s="84">
        <f>IFERROR(VLOOKUP($A165,IF('Index LA FSM'!$B$4=1,'Index LA FSM'!$A$9:$BZ$171,IF('Index LA FSM'!$B$4=2,'Index LA FSM'!$A$179:$BZ$341,IF('Index LA FSM'!$B$4=3,'Index LA FSM'!$A$349:$BZ$511,"Error"))),'Index LA FSM'!BY$1,0),"Error")</f>
        <v>0.17</v>
      </c>
      <c r="BZ165" s="84">
        <f>IFERROR(VLOOKUP($A165,IF('Index LA FSM'!$B$4=1,'Index LA FSM'!$A$9:$BZ$171,IF('Index LA FSM'!$B$4=2,'Index LA FSM'!$A$179:$BZ$341,IF('Index LA FSM'!$B$4=3,'Index LA FSM'!$A$349:$BZ$511,"Error"))),'Index LA FSM'!BZ$1,0),"Error")</f>
        <v>0.18</v>
      </c>
    </row>
    <row r="166" spans="1:78" s="15" customFormat="1" x14ac:dyDescent="0.2">
      <c r="A166" s="20">
        <v>344</v>
      </c>
      <c r="B166" s="20" t="s">
        <v>317</v>
      </c>
      <c r="C166" s="45" t="s">
        <v>153</v>
      </c>
      <c r="D166" s="113">
        <f>IFERROR(VLOOKUP($A166,IF('Index LA FSM'!$B$4=1,'Index LA FSM'!$A$9:$BZ$171,IF('Index LA FSM'!$B$4=2,'Index LA FSM'!$A$179:$BZ$341,IF('Index LA FSM'!$B$4=3,'Index LA FSM'!$A$349:$BZ$511,"Error"))),'Index LA FSM'!D$1,0),"Error")</f>
        <v>170</v>
      </c>
      <c r="E166" s="113">
        <f>IFERROR(VLOOKUP($A166,IF('Index LA FSM'!$B$4=1,'Index LA FSM'!$A$9:$BZ$171,IF('Index LA FSM'!$B$4=2,'Index LA FSM'!$A$179:$BZ$341,IF('Index LA FSM'!$B$4=3,'Index LA FSM'!$A$349:$BZ$511,"Error"))),'Index LA FSM'!E$1,0),"Error")</f>
        <v>1440</v>
      </c>
      <c r="F166" s="113">
        <f>IFERROR(VLOOKUP($A166,IF('Index LA FSM'!$B$4=1,'Index LA FSM'!$A$9:$BZ$171,IF('Index LA FSM'!$B$4=2,'Index LA FSM'!$A$179:$BZ$341,IF('Index LA FSM'!$B$4=3,'Index LA FSM'!$A$349:$BZ$511,"Error"))),'Index LA FSM'!F$1,0),"Error")</f>
        <v>1610</v>
      </c>
      <c r="G166" s="84">
        <f>IFERROR(VLOOKUP($A166,IF('Index LA FSM'!$B$4=1,'Index LA FSM'!$A$9:$BZ$171,IF('Index LA FSM'!$B$4=2,'Index LA FSM'!$A$179:$BZ$341,IF('Index LA FSM'!$B$4=3,'Index LA FSM'!$A$349:$BZ$511,"Error"))),'Index LA FSM'!G$1,0),"Error")</f>
        <v>0.75</v>
      </c>
      <c r="H166" s="84">
        <f>IFERROR(VLOOKUP($A166,IF('Index LA FSM'!$B$4=1,'Index LA FSM'!$A$9:$BZ$171,IF('Index LA FSM'!$B$4=2,'Index LA FSM'!$A$179:$BZ$341,IF('Index LA FSM'!$B$4=3,'Index LA FSM'!$A$349:$BZ$511,"Error"))),'Index LA FSM'!H$1,0),"Error")</f>
        <v>0.85</v>
      </c>
      <c r="I166" s="84">
        <f>IFERROR(VLOOKUP($A166,IF('Index LA FSM'!$B$4=1,'Index LA FSM'!$A$9:$BZ$171,IF('Index LA FSM'!$B$4=2,'Index LA FSM'!$A$179:$BZ$341,IF('Index LA FSM'!$B$4=3,'Index LA FSM'!$A$349:$BZ$511,"Error"))),'Index LA FSM'!I$1,0),"Error")</f>
        <v>0.84</v>
      </c>
      <c r="J166" s="84">
        <f>IFERROR(VLOOKUP($A166,IF('Index LA FSM'!$B$4=1,'Index LA FSM'!$A$9:$BZ$171,IF('Index LA FSM'!$B$4=2,'Index LA FSM'!$A$179:$BZ$341,IF('Index LA FSM'!$B$4=3,'Index LA FSM'!$A$349:$BZ$511,"Error"))),'Index LA FSM'!J$1,0),"Error")</f>
        <v>0.67</v>
      </c>
      <c r="K166" s="84">
        <f>IFERROR(VLOOKUP($A166,IF('Index LA FSM'!$B$4=1,'Index LA FSM'!$A$9:$BZ$171,IF('Index LA FSM'!$B$4=2,'Index LA FSM'!$A$179:$BZ$341,IF('Index LA FSM'!$B$4=3,'Index LA FSM'!$A$349:$BZ$511,"Error"))),'Index LA FSM'!K$1,0),"Error")</f>
        <v>0.78</v>
      </c>
      <c r="L166" s="84">
        <f>IFERROR(VLOOKUP($A166,IF('Index LA FSM'!$B$4=1,'Index LA FSM'!$A$9:$BZ$171,IF('Index LA FSM'!$B$4=2,'Index LA FSM'!$A$179:$BZ$341,IF('Index LA FSM'!$B$4=3,'Index LA FSM'!$A$349:$BZ$511,"Error"))),'Index LA FSM'!L$1,0),"Error")</f>
        <v>0.77</v>
      </c>
      <c r="M166" s="84">
        <f>IFERROR(VLOOKUP($A166,IF('Index LA FSM'!$B$4=1,'Index LA FSM'!$A$9:$BZ$171,IF('Index LA FSM'!$B$4=2,'Index LA FSM'!$A$179:$BZ$341,IF('Index LA FSM'!$B$4=3,'Index LA FSM'!$A$349:$BZ$511,"Error"))),'Index LA FSM'!M$1,0),"Error")</f>
        <v>0.13</v>
      </c>
      <c r="N166" s="84">
        <f>IFERROR(VLOOKUP($A166,IF('Index LA FSM'!$B$4=1,'Index LA FSM'!$A$9:$BZ$171,IF('Index LA FSM'!$B$4=2,'Index LA FSM'!$A$179:$BZ$341,IF('Index LA FSM'!$B$4=3,'Index LA FSM'!$A$349:$BZ$511,"Error"))),'Index LA FSM'!N$1,0),"Error")</f>
        <v>0.08</v>
      </c>
      <c r="O166" s="84">
        <f>IFERROR(VLOOKUP($A166,IF('Index LA FSM'!$B$4=1,'Index LA FSM'!$A$9:$BZ$171,IF('Index LA FSM'!$B$4=2,'Index LA FSM'!$A$179:$BZ$341,IF('Index LA FSM'!$B$4=3,'Index LA FSM'!$A$349:$BZ$511,"Error"))),'Index LA FSM'!O$1,0),"Error")</f>
        <v>0.09</v>
      </c>
      <c r="P166" s="84">
        <f>IFERROR(VLOOKUP($A166,IF('Index LA FSM'!$B$4=1,'Index LA FSM'!$A$9:$BZ$171,IF('Index LA FSM'!$B$4=2,'Index LA FSM'!$A$179:$BZ$341,IF('Index LA FSM'!$B$4=3,'Index LA FSM'!$A$349:$BZ$511,"Error"))),'Index LA FSM'!P$1,0),"Error")</f>
        <v>0</v>
      </c>
      <c r="Q166" s="84" t="str">
        <f>IFERROR(VLOOKUP($A166,IF('Index LA FSM'!$B$4=1,'Index LA FSM'!$A$9:$BZ$171,IF('Index LA FSM'!$B$4=2,'Index LA FSM'!$A$179:$BZ$341,IF('Index LA FSM'!$B$4=3,'Index LA FSM'!$A$349:$BZ$511,"Error"))),'Index LA FSM'!Q$1,0),"Error")</f>
        <v>x</v>
      </c>
      <c r="R166" s="84" t="str">
        <f>IFERROR(VLOOKUP($A166,IF('Index LA FSM'!$B$4=1,'Index LA FSM'!$A$9:$BZ$171,IF('Index LA FSM'!$B$4=2,'Index LA FSM'!$A$179:$BZ$341,IF('Index LA FSM'!$B$4=3,'Index LA FSM'!$A$349:$BZ$511,"Error"))),'Index LA FSM'!R$1,0),"Error")</f>
        <v>x</v>
      </c>
      <c r="S166" s="84">
        <f>IFERROR(VLOOKUP($A166,IF('Index LA FSM'!$B$4=1,'Index LA FSM'!$A$9:$BZ$171,IF('Index LA FSM'!$B$4=2,'Index LA FSM'!$A$179:$BZ$341,IF('Index LA FSM'!$B$4=3,'Index LA FSM'!$A$349:$BZ$511,"Error"))),'Index LA FSM'!S$1,0),"Error")</f>
        <v>0.05</v>
      </c>
      <c r="T166" s="84">
        <f>IFERROR(VLOOKUP($A166,IF('Index LA FSM'!$B$4=1,'Index LA FSM'!$A$9:$BZ$171,IF('Index LA FSM'!$B$4=2,'Index LA FSM'!$A$179:$BZ$341,IF('Index LA FSM'!$B$4=3,'Index LA FSM'!$A$349:$BZ$511,"Error"))),'Index LA FSM'!T$1,0),"Error")</f>
        <v>0.03</v>
      </c>
      <c r="U166" s="84">
        <f>IFERROR(VLOOKUP($A166,IF('Index LA FSM'!$B$4=1,'Index LA FSM'!$A$9:$BZ$171,IF('Index LA FSM'!$B$4=2,'Index LA FSM'!$A$179:$BZ$341,IF('Index LA FSM'!$B$4=3,'Index LA FSM'!$A$349:$BZ$511,"Error"))),'Index LA FSM'!U$1,0),"Error")</f>
        <v>0.03</v>
      </c>
      <c r="V166" s="84">
        <f>IFERROR(VLOOKUP($A166,IF('Index LA FSM'!$B$4=1,'Index LA FSM'!$A$9:$BZ$171,IF('Index LA FSM'!$B$4=2,'Index LA FSM'!$A$179:$BZ$341,IF('Index LA FSM'!$B$4=3,'Index LA FSM'!$A$349:$BZ$511,"Error"))),'Index LA FSM'!V$1,0),"Error")</f>
        <v>0.04</v>
      </c>
      <c r="W166" s="84">
        <f>IFERROR(VLOOKUP($A166,IF('Index LA FSM'!$B$4=1,'Index LA FSM'!$A$9:$BZ$171,IF('Index LA FSM'!$B$4=2,'Index LA FSM'!$A$179:$BZ$341,IF('Index LA FSM'!$B$4=3,'Index LA FSM'!$A$349:$BZ$511,"Error"))),'Index LA FSM'!W$1,0),"Error")</f>
        <v>0.03</v>
      </c>
      <c r="X166" s="84">
        <f>IFERROR(VLOOKUP($A166,IF('Index LA FSM'!$B$4=1,'Index LA FSM'!$A$9:$BZ$171,IF('Index LA FSM'!$B$4=2,'Index LA FSM'!$A$179:$BZ$341,IF('Index LA FSM'!$B$4=3,'Index LA FSM'!$A$349:$BZ$511,"Error"))),'Index LA FSM'!X$1,0),"Error")</f>
        <v>0.03</v>
      </c>
      <c r="Y166" s="84" t="str">
        <f>IFERROR(VLOOKUP($A166,IF('Index LA FSM'!$B$4=1,'Index LA FSM'!$A$9:$BZ$171,IF('Index LA FSM'!$B$4=2,'Index LA FSM'!$A$179:$BZ$341,IF('Index LA FSM'!$B$4=3,'Index LA FSM'!$A$349:$BZ$511,"Error"))),'Index LA FSM'!Y$1,0),"Error")</f>
        <v>x</v>
      </c>
      <c r="Z166" s="84" t="str">
        <f>IFERROR(VLOOKUP($A166,IF('Index LA FSM'!$B$4=1,'Index LA FSM'!$A$9:$BZ$171,IF('Index LA FSM'!$B$4=2,'Index LA FSM'!$A$179:$BZ$341,IF('Index LA FSM'!$B$4=3,'Index LA FSM'!$A$349:$BZ$511,"Error"))),'Index LA FSM'!Z$1,0),"Error")</f>
        <v>x</v>
      </c>
      <c r="AA166" s="84" t="str">
        <f>IFERROR(VLOOKUP($A166,IF('Index LA FSM'!$B$4=1,'Index LA FSM'!$A$9:$BZ$171,IF('Index LA FSM'!$B$4=2,'Index LA FSM'!$A$179:$BZ$341,IF('Index LA FSM'!$B$4=3,'Index LA FSM'!$A$349:$BZ$511,"Error"))),'Index LA FSM'!AA$1,0),"Error")</f>
        <v>x</v>
      </c>
      <c r="AB166" s="84">
        <f>IFERROR(VLOOKUP($A166,IF('Index LA FSM'!$B$4=1,'Index LA FSM'!$A$9:$BZ$171,IF('Index LA FSM'!$B$4=2,'Index LA FSM'!$A$179:$BZ$341,IF('Index LA FSM'!$B$4=3,'Index LA FSM'!$A$349:$BZ$511,"Error"))),'Index LA FSM'!AB$1,0),"Error")</f>
        <v>0</v>
      </c>
      <c r="AC166" s="84" t="str">
        <f>IFERROR(VLOOKUP($A166,IF('Index LA FSM'!$B$4=1,'Index LA FSM'!$A$9:$BZ$171,IF('Index LA FSM'!$B$4=2,'Index LA FSM'!$A$179:$BZ$341,IF('Index LA FSM'!$B$4=3,'Index LA FSM'!$A$349:$BZ$511,"Error"))),'Index LA FSM'!AC$1,0),"Error")</f>
        <v>x</v>
      </c>
      <c r="AD166" s="84" t="str">
        <f>IFERROR(VLOOKUP($A166,IF('Index LA FSM'!$B$4=1,'Index LA FSM'!$A$9:$BZ$171,IF('Index LA FSM'!$B$4=2,'Index LA FSM'!$A$179:$BZ$341,IF('Index LA FSM'!$B$4=3,'Index LA FSM'!$A$349:$BZ$511,"Error"))),'Index LA FSM'!AD$1,0),"Error")</f>
        <v>x</v>
      </c>
      <c r="AE166" s="84">
        <f>IFERROR(VLOOKUP($A166,IF('Index LA FSM'!$B$4=1,'Index LA FSM'!$A$9:$BZ$171,IF('Index LA FSM'!$B$4=2,'Index LA FSM'!$A$179:$BZ$341,IF('Index LA FSM'!$B$4=3,'Index LA FSM'!$A$349:$BZ$511,"Error"))),'Index LA FSM'!AE$1,0),"Error")</f>
        <v>0.06</v>
      </c>
      <c r="AF166" s="84">
        <f>IFERROR(VLOOKUP($A166,IF('Index LA FSM'!$B$4=1,'Index LA FSM'!$A$9:$BZ$171,IF('Index LA FSM'!$B$4=2,'Index LA FSM'!$A$179:$BZ$341,IF('Index LA FSM'!$B$4=3,'Index LA FSM'!$A$349:$BZ$511,"Error"))),'Index LA FSM'!AF$1,0),"Error")</f>
        <v>0.04</v>
      </c>
      <c r="AG166" s="84">
        <f>IFERROR(VLOOKUP($A166,IF('Index LA FSM'!$B$4=1,'Index LA FSM'!$A$9:$BZ$171,IF('Index LA FSM'!$B$4=2,'Index LA FSM'!$A$179:$BZ$341,IF('Index LA FSM'!$B$4=3,'Index LA FSM'!$A$349:$BZ$511,"Error"))),'Index LA FSM'!AG$1,0),"Error")</f>
        <v>0.05</v>
      </c>
      <c r="AH166" s="84">
        <f>IFERROR(VLOOKUP($A166,IF('Index LA FSM'!$B$4=1,'Index LA FSM'!$A$9:$BZ$171,IF('Index LA FSM'!$B$4=2,'Index LA FSM'!$A$179:$BZ$341,IF('Index LA FSM'!$B$4=3,'Index LA FSM'!$A$349:$BZ$511,"Error"))),'Index LA FSM'!AH$1,0),"Error")</f>
        <v>0.44</v>
      </c>
      <c r="AI166" s="84">
        <f>IFERROR(VLOOKUP($A166,IF('Index LA FSM'!$B$4=1,'Index LA FSM'!$A$9:$BZ$171,IF('Index LA FSM'!$B$4=2,'Index LA FSM'!$A$179:$BZ$341,IF('Index LA FSM'!$B$4=3,'Index LA FSM'!$A$349:$BZ$511,"Error"))),'Index LA FSM'!AI$1,0),"Error")</f>
        <v>0.64</v>
      </c>
      <c r="AJ166" s="84">
        <f>IFERROR(VLOOKUP($A166,IF('Index LA FSM'!$B$4=1,'Index LA FSM'!$A$9:$BZ$171,IF('Index LA FSM'!$B$4=2,'Index LA FSM'!$A$179:$BZ$341,IF('Index LA FSM'!$B$4=3,'Index LA FSM'!$A$349:$BZ$511,"Error"))),'Index LA FSM'!AJ$1,0),"Error")</f>
        <v>0.62</v>
      </c>
      <c r="AK166" s="84">
        <f>IFERROR(VLOOKUP($A166,IF('Index LA FSM'!$B$4=1,'Index LA FSM'!$A$9:$BZ$171,IF('Index LA FSM'!$B$4=2,'Index LA FSM'!$A$179:$BZ$341,IF('Index LA FSM'!$B$4=3,'Index LA FSM'!$A$349:$BZ$511,"Error"))),'Index LA FSM'!AK$1,0),"Error")</f>
        <v>0.11</v>
      </c>
      <c r="AL166" s="84">
        <f>IFERROR(VLOOKUP($A166,IF('Index LA FSM'!$B$4=1,'Index LA FSM'!$A$9:$BZ$171,IF('Index LA FSM'!$B$4=2,'Index LA FSM'!$A$179:$BZ$341,IF('Index LA FSM'!$B$4=3,'Index LA FSM'!$A$349:$BZ$511,"Error"))),'Index LA FSM'!AL$1,0),"Error")</f>
        <v>0.28999999999999998</v>
      </c>
      <c r="AM166" s="84">
        <f>IFERROR(VLOOKUP($A166,IF('Index LA FSM'!$B$4=1,'Index LA FSM'!$A$9:$BZ$171,IF('Index LA FSM'!$B$4=2,'Index LA FSM'!$A$179:$BZ$341,IF('Index LA FSM'!$B$4=3,'Index LA FSM'!$A$349:$BZ$511,"Error"))),'Index LA FSM'!AM$1,0),"Error")</f>
        <v>0.27</v>
      </c>
      <c r="AN166" s="84">
        <f>IFERROR(VLOOKUP($A166,IF('Index LA FSM'!$B$4=1,'Index LA FSM'!$A$9:$BZ$171,IF('Index LA FSM'!$B$4=2,'Index LA FSM'!$A$179:$BZ$341,IF('Index LA FSM'!$B$4=3,'Index LA FSM'!$A$349:$BZ$511,"Error"))),'Index LA FSM'!AN$1,0),"Error")</f>
        <v>0</v>
      </c>
      <c r="AO166" s="84">
        <f>IFERROR(VLOOKUP($A166,IF('Index LA FSM'!$B$4=1,'Index LA FSM'!$A$9:$BZ$171,IF('Index LA FSM'!$B$4=2,'Index LA FSM'!$A$179:$BZ$341,IF('Index LA FSM'!$B$4=3,'Index LA FSM'!$A$349:$BZ$511,"Error"))),'Index LA FSM'!AO$1,0),"Error")</f>
        <v>0.01</v>
      </c>
      <c r="AP166" s="84">
        <f>IFERROR(VLOOKUP($A166,IF('Index LA FSM'!$B$4=1,'Index LA FSM'!$A$9:$BZ$171,IF('Index LA FSM'!$B$4=2,'Index LA FSM'!$A$179:$BZ$341,IF('Index LA FSM'!$B$4=3,'Index LA FSM'!$A$349:$BZ$511,"Error"))),'Index LA FSM'!AP$1,0),"Error")</f>
        <v>0.01</v>
      </c>
      <c r="AQ166" s="84">
        <f>IFERROR(VLOOKUP($A166,IF('Index LA FSM'!$B$4=1,'Index LA FSM'!$A$9:$BZ$171,IF('Index LA FSM'!$B$4=2,'Index LA FSM'!$A$179:$BZ$341,IF('Index LA FSM'!$B$4=3,'Index LA FSM'!$A$349:$BZ$511,"Error"))),'Index LA FSM'!AQ$1,0),"Error")</f>
        <v>0.09</v>
      </c>
      <c r="AR166" s="84">
        <f>IFERROR(VLOOKUP($A166,IF('Index LA FSM'!$B$4=1,'Index LA FSM'!$A$9:$BZ$171,IF('Index LA FSM'!$B$4=2,'Index LA FSM'!$A$179:$BZ$341,IF('Index LA FSM'!$B$4=3,'Index LA FSM'!$A$349:$BZ$511,"Error"))),'Index LA FSM'!AR$1,0),"Error")</f>
        <v>0.25</v>
      </c>
      <c r="AS166" s="84">
        <f>IFERROR(VLOOKUP($A166,IF('Index LA FSM'!$B$4=1,'Index LA FSM'!$A$9:$BZ$171,IF('Index LA FSM'!$B$4=2,'Index LA FSM'!$A$179:$BZ$341,IF('Index LA FSM'!$B$4=3,'Index LA FSM'!$A$349:$BZ$511,"Error"))),'Index LA FSM'!AS$1,0),"Error")</f>
        <v>0.23</v>
      </c>
      <c r="AT166" s="84">
        <f>IFERROR(VLOOKUP($A166,IF('Index LA FSM'!$B$4=1,'Index LA FSM'!$A$9:$BZ$171,IF('Index LA FSM'!$B$4=2,'Index LA FSM'!$A$179:$BZ$341,IF('Index LA FSM'!$B$4=3,'Index LA FSM'!$A$349:$BZ$511,"Error"))),'Index LA FSM'!AT$1,0),"Error")</f>
        <v>0.32</v>
      </c>
      <c r="AU166" s="84">
        <f>IFERROR(VLOOKUP($A166,IF('Index LA FSM'!$B$4=1,'Index LA FSM'!$A$9:$BZ$171,IF('Index LA FSM'!$B$4=2,'Index LA FSM'!$A$179:$BZ$341,IF('Index LA FSM'!$B$4=3,'Index LA FSM'!$A$349:$BZ$511,"Error"))),'Index LA FSM'!AU$1,0),"Error")</f>
        <v>0.34</v>
      </c>
      <c r="AV166" s="84">
        <f>IFERROR(VLOOKUP($A166,IF('Index LA FSM'!$B$4=1,'Index LA FSM'!$A$9:$BZ$171,IF('Index LA FSM'!$B$4=2,'Index LA FSM'!$A$179:$BZ$341,IF('Index LA FSM'!$B$4=3,'Index LA FSM'!$A$349:$BZ$511,"Error"))),'Index LA FSM'!AV$1,0),"Error")</f>
        <v>0.34</v>
      </c>
      <c r="AW166" s="84" t="str">
        <f>IFERROR(VLOOKUP($A166,IF('Index LA FSM'!$B$4=1,'Index LA FSM'!$A$9:$BZ$171,IF('Index LA FSM'!$B$4=2,'Index LA FSM'!$A$179:$BZ$341,IF('Index LA FSM'!$B$4=3,'Index LA FSM'!$A$349:$BZ$511,"Error"))),'Index LA FSM'!AW$1,0),"Error")</f>
        <v>x</v>
      </c>
      <c r="AX166" s="84">
        <f>IFERROR(VLOOKUP($A166,IF('Index LA FSM'!$B$4=1,'Index LA FSM'!$A$9:$BZ$171,IF('Index LA FSM'!$B$4=2,'Index LA FSM'!$A$179:$BZ$341,IF('Index LA FSM'!$B$4=3,'Index LA FSM'!$A$349:$BZ$511,"Error"))),'Index LA FSM'!AX$1,0),"Error")</f>
        <v>0.01</v>
      </c>
      <c r="AY166" s="84">
        <f>IFERROR(VLOOKUP($A166,IF('Index LA FSM'!$B$4=1,'Index LA FSM'!$A$9:$BZ$171,IF('Index LA FSM'!$B$4=2,'Index LA FSM'!$A$179:$BZ$341,IF('Index LA FSM'!$B$4=3,'Index LA FSM'!$A$349:$BZ$511,"Error"))),'Index LA FSM'!AY$1,0),"Error")</f>
        <v>0.01</v>
      </c>
      <c r="AZ166" s="84">
        <f>IFERROR(VLOOKUP($A166,IF('Index LA FSM'!$B$4=1,'Index LA FSM'!$A$9:$BZ$171,IF('Index LA FSM'!$B$4=2,'Index LA FSM'!$A$179:$BZ$341,IF('Index LA FSM'!$B$4=3,'Index LA FSM'!$A$349:$BZ$511,"Error"))),'Index LA FSM'!AZ$1,0),"Error")</f>
        <v>0</v>
      </c>
      <c r="BA166" s="84" t="str">
        <f>IFERROR(VLOOKUP($A166,IF('Index LA FSM'!$B$4=1,'Index LA FSM'!$A$9:$BZ$171,IF('Index LA FSM'!$B$4=2,'Index LA FSM'!$A$179:$BZ$341,IF('Index LA FSM'!$B$4=3,'Index LA FSM'!$A$349:$BZ$511,"Error"))),'Index LA FSM'!BA$1,0),"Error")</f>
        <v>x</v>
      </c>
      <c r="BB166" s="84" t="str">
        <f>IFERROR(VLOOKUP($A166,IF('Index LA FSM'!$B$4=1,'Index LA FSM'!$A$9:$BZ$171,IF('Index LA FSM'!$B$4=2,'Index LA FSM'!$A$179:$BZ$341,IF('Index LA FSM'!$B$4=3,'Index LA FSM'!$A$349:$BZ$511,"Error"))),'Index LA FSM'!BB$1,0),"Error")</f>
        <v>x</v>
      </c>
      <c r="BC166" s="84">
        <f>IFERROR(VLOOKUP($A166,IF('Index LA FSM'!$B$4=1,'Index LA FSM'!$A$9:$BZ$171,IF('Index LA FSM'!$B$4=2,'Index LA FSM'!$A$179:$BZ$341,IF('Index LA FSM'!$B$4=3,'Index LA FSM'!$A$349:$BZ$511,"Error"))),'Index LA FSM'!BC$1,0),"Error")</f>
        <v>7.0000000000000007E-2</v>
      </c>
      <c r="BD166" s="84">
        <f>IFERROR(VLOOKUP($A166,IF('Index LA FSM'!$B$4=1,'Index LA FSM'!$A$9:$BZ$171,IF('Index LA FSM'!$B$4=2,'Index LA FSM'!$A$179:$BZ$341,IF('Index LA FSM'!$B$4=3,'Index LA FSM'!$A$349:$BZ$511,"Error"))),'Index LA FSM'!BD$1,0),"Error")</f>
        <v>0.05</v>
      </c>
      <c r="BE166" s="84">
        <f>IFERROR(VLOOKUP($A166,IF('Index LA FSM'!$B$4=1,'Index LA FSM'!$A$9:$BZ$171,IF('Index LA FSM'!$B$4=2,'Index LA FSM'!$A$179:$BZ$341,IF('Index LA FSM'!$B$4=3,'Index LA FSM'!$A$349:$BZ$511,"Error"))),'Index LA FSM'!BE$1,0),"Error")</f>
        <v>0.05</v>
      </c>
      <c r="BF166" s="84">
        <f>IFERROR(VLOOKUP($A166,IF('Index LA FSM'!$B$4=1,'Index LA FSM'!$A$9:$BZ$171,IF('Index LA FSM'!$B$4=2,'Index LA FSM'!$A$179:$BZ$341,IF('Index LA FSM'!$B$4=3,'Index LA FSM'!$A$349:$BZ$511,"Error"))),'Index LA FSM'!BF$1,0),"Error")</f>
        <v>0.04</v>
      </c>
      <c r="BG166" s="84">
        <f>IFERROR(VLOOKUP($A166,IF('Index LA FSM'!$B$4=1,'Index LA FSM'!$A$9:$BZ$171,IF('Index LA FSM'!$B$4=2,'Index LA FSM'!$A$179:$BZ$341,IF('Index LA FSM'!$B$4=3,'Index LA FSM'!$A$349:$BZ$511,"Error"))),'Index LA FSM'!BG$1,0),"Error")</f>
        <v>0.03</v>
      </c>
      <c r="BH166" s="84">
        <f>IFERROR(VLOOKUP($A166,IF('Index LA FSM'!$B$4=1,'Index LA FSM'!$A$9:$BZ$171,IF('Index LA FSM'!$B$4=2,'Index LA FSM'!$A$179:$BZ$341,IF('Index LA FSM'!$B$4=3,'Index LA FSM'!$A$349:$BZ$511,"Error"))),'Index LA FSM'!BH$1,0),"Error")</f>
        <v>0.03</v>
      </c>
      <c r="BI166" s="84" t="str">
        <f>IFERROR(VLOOKUP($A166,IF('Index LA FSM'!$B$4=1,'Index LA FSM'!$A$9:$BZ$171,IF('Index LA FSM'!$B$4=2,'Index LA FSM'!$A$179:$BZ$341,IF('Index LA FSM'!$B$4=3,'Index LA FSM'!$A$349:$BZ$511,"Error"))),'Index LA FSM'!BI$1,0),"Error")</f>
        <v>x</v>
      </c>
      <c r="BJ166" s="84">
        <f>IFERROR(VLOOKUP($A166,IF('Index LA FSM'!$B$4=1,'Index LA FSM'!$A$9:$BZ$171,IF('Index LA FSM'!$B$4=2,'Index LA FSM'!$A$179:$BZ$341,IF('Index LA FSM'!$B$4=3,'Index LA FSM'!$A$349:$BZ$511,"Error"))),'Index LA FSM'!BJ$1,0),"Error")</f>
        <v>0.02</v>
      </c>
      <c r="BK166" s="84">
        <f>IFERROR(VLOOKUP($A166,IF('Index LA FSM'!$B$4=1,'Index LA FSM'!$A$9:$BZ$171,IF('Index LA FSM'!$B$4=2,'Index LA FSM'!$A$179:$BZ$341,IF('Index LA FSM'!$B$4=3,'Index LA FSM'!$A$349:$BZ$511,"Error"))),'Index LA FSM'!BK$1,0),"Error")</f>
        <v>0.02</v>
      </c>
      <c r="BL166" s="84">
        <f>IFERROR(VLOOKUP($A166,IF('Index LA FSM'!$B$4=1,'Index LA FSM'!$A$9:$BZ$171,IF('Index LA FSM'!$B$4=2,'Index LA FSM'!$A$179:$BZ$341,IF('Index LA FSM'!$B$4=3,'Index LA FSM'!$A$349:$BZ$511,"Error"))),'Index LA FSM'!BL$1,0),"Error")</f>
        <v>0</v>
      </c>
      <c r="BM166" s="84" t="str">
        <f>IFERROR(VLOOKUP($A166,IF('Index LA FSM'!$B$4=1,'Index LA FSM'!$A$9:$BZ$171,IF('Index LA FSM'!$B$4=2,'Index LA FSM'!$A$179:$BZ$341,IF('Index LA FSM'!$B$4=3,'Index LA FSM'!$A$349:$BZ$511,"Error"))),'Index LA FSM'!BM$1,0),"Error")</f>
        <v>x</v>
      </c>
      <c r="BN166" s="84" t="str">
        <f>IFERROR(VLOOKUP($A166,IF('Index LA FSM'!$B$4=1,'Index LA FSM'!$A$9:$BZ$171,IF('Index LA FSM'!$B$4=2,'Index LA FSM'!$A$179:$BZ$341,IF('Index LA FSM'!$B$4=3,'Index LA FSM'!$A$349:$BZ$511,"Error"))),'Index LA FSM'!BN$1,0),"Error")</f>
        <v>x</v>
      </c>
      <c r="BO166" s="84" t="str">
        <f>IFERROR(VLOOKUP($A166,IF('Index LA FSM'!$B$4=1,'Index LA FSM'!$A$9:$BZ$171,IF('Index LA FSM'!$B$4=2,'Index LA FSM'!$A$179:$BZ$341,IF('Index LA FSM'!$B$4=3,'Index LA FSM'!$A$349:$BZ$511,"Error"))),'Index LA FSM'!BO$1,0),"Error")</f>
        <v>x</v>
      </c>
      <c r="BP166" s="84">
        <f>IFERROR(VLOOKUP($A166,IF('Index LA FSM'!$B$4=1,'Index LA FSM'!$A$9:$BZ$171,IF('Index LA FSM'!$B$4=2,'Index LA FSM'!$A$179:$BZ$341,IF('Index LA FSM'!$B$4=3,'Index LA FSM'!$A$349:$BZ$511,"Error"))),'Index LA FSM'!BP$1,0),"Error")</f>
        <v>0.01</v>
      </c>
      <c r="BQ166" s="84">
        <f>IFERROR(VLOOKUP($A166,IF('Index LA FSM'!$B$4=1,'Index LA FSM'!$A$9:$BZ$171,IF('Index LA FSM'!$B$4=2,'Index LA FSM'!$A$179:$BZ$341,IF('Index LA FSM'!$B$4=3,'Index LA FSM'!$A$349:$BZ$511,"Error"))),'Index LA FSM'!BQ$1,0),"Error")</f>
        <v>0.01</v>
      </c>
      <c r="BR166" s="84">
        <f>IFERROR(VLOOKUP($A166,IF('Index LA FSM'!$B$4=1,'Index LA FSM'!$A$9:$BZ$171,IF('Index LA FSM'!$B$4=2,'Index LA FSM'!$A$179:$BZ$341,IF('Index LA FSM'!$B$4=3,'Index LA FSM'!$A$349:$BZ$511,"Error"))),'Index LA FSM'!BR$1,0),"Error")</f>
        <v>0.08</v>
      </c>
      <c r="BS166" s="84">
        <f>IFERROR(VLOOKUP($A166,IF('Index LA FSM'!$B$4=1,'Index LA FSM'!$A$9:$BZ$171,IF('Index LA FSM'!$B$4=2,'Index LA FSM'!$A$179:$BZ$341,IF('Index LA FSM'!$B$4=3,'Index LA FSM'!$A$349:$BZ$511,"Error"))),'Index LA FSM'!BS$1,0),"Error")</f>
        <v>0.05</v>
      </c>
      <c r="BT166" s="84">
        <f>IFERROR(VLOOKUP($A166,IF('Index LA FSM'!$B$4=1,'Index LA FSM'!$A$9:$BZ$171,IF('Index LA FSM'!$B$4=2,'Index LA FSM'!$A$179:$BZ$341,IF('Index LA FSM'!$B$4=3,'Index LA FSM'!$A$349:$BZ$511,"Error"))),'Index LA FSM'!BT$1,0),"Error")</f>
        <v>0.05</v>
      </c>
      <c r="BU166" s="84">
        <f>IFERROR(VLOOKUP($A166,IF('Index LA FSM'!$B$4=1,'Index LA FSM'!$A$9:$BZ$171,IF('Index LA FSM'!$B$4=2,'Index LA FSM'!$A$179:$BZ$341,IF('Index LA FSM'!$B$4=3,'Index LA FSM'!$A$349:$BZ$511,"Error"))),'Index LA FSM'!BU$1,0),"Error")</f>
        <v>7.0000000000000007E-2</v>
      </c>
      <c r="BV166" s="84">
        <f>IFERROR(VLOOKUP($A166,IF('Index LA FSM'!$B$4=1,'Index LA FSM'!$A$9:$BZ$171,IF('Index LA FSM'!$B$4=2,'Index LA FSM'!$A$179:$BZ$341,IF('Index LA FSM'!$B$4=3,'Index LA FSM'!$A$349:$BZ$511,"Error"))),'Index LA FSM'!BV$1,0),"Error")</f>
        <v>0.02</v>
      </c>
      <c r="BW166" s="84">
        <f>IFERROR(VLOOKUP($A166,IF('Index LA FSM'!$B$4=1,'Index LA FSM'!$A$9:$BZ$171,IF('Index LA FSM'!$B$4=2,'Index LA FSM'!$A$179:$BZ$341,IF('Index LA FSM'!$B$4=3,'Index LA FSM'!$A$349:$BZ$511,"Error"))),'Index LA FSM'!BW$1,0),"Error")</f>
        <v>0.02</v>
      </c>
      <c r="BX166" s="84">
        <f>IFERROR(VLOOKUP($A166,IF('Index LA FSM'!$B$4=1,'Index LA FSM'!$A$9:$BZ$171,IF('Index LA FSM'!$B$4=2,'Index LA FSM'!$A$179:$BZ$341,IF('Index LA FSM'!$B$4=3,'Index LA FSM'!$A$349:$BZ$511,"Error"))),'Index LA FSM'!BX$1,0),"Error")</f>
        <v>0.09</v>
      </c>
      <c r="BY166" s="84">
        <f>IFERROR(VLOOKUP($A166,IF('Index LA FSM'!$B$4=1,'Index LA FSM'!$A$9:$BZ$171,IF('Index LA FSM'!$B$4=2,'Index LA FSM'!$A$179:$BZ$341,IF('Index LA FSM'!$B$4=3,'Index LA FSM'!$A$349:$BZ$511,"Error"))),'Index LA FSM'!BY$1,0),"Error")</f>
        <v>0.08</v>
      </c>
      <c r="BZ166" s="84">
        <f>IFERROR(VLOOKUP($A166,IF('Index LA FSM'!$B$4=1,'Index LA FSM'!$A$9:$BZ$171,IF('Index LA FSM'!$B$4=2,'Index LA FSM'!$A$179:$BZ$341,IF('Index LA FSM'!$B$4=3,'Index LA FSM'!$A$349:$BZ$511,"Error"))),'Index LA FSM'!BZ$1,0),"Error")</f>
        <v>0.09</v>
      </c>
    </row>
    <row r="167" spans="1:78" s="15" customFormat="1" x14ac:dyDescent="0.2">
      <c r="A167" s="20">
        <v>872</v>
      </c>
      <c r="B167" s="20" t="s">
        <v>318</v>
      </c>
      <c r="C167" s="45" t="s">
        <v>167</v>
      </c>
      <c r="D167" s="113">
        <f>IFERROR(VLOOKUP($A167,IF('Index LA FSM'!$B$4=1,'Index LA FSM'!$A$9:$BZ$171,IF('Index LA FSM'!$B$4=2,'Index LA FSM'!$A$179:$BZ$341,IF('Index LA FSM'!$B$4=3,'Index LA FSM'!$A$349:$BZ$511,"Error"))),'Index LA FSM'!D$1,0),"Error")</f>
        <v>20</v>
      </c>
      <c r="E167" s="113">
        <f>IFERROR(VLOOKUP($A167,IF('Index LA FSM'!$B$4=1,'Index LA FSM'!$A$9:$BZ$171,IF('Index LA FSM'!$B$4=2,'Index LA FSM'!$A$179:$BZ$341,IF('Index LA FSM'!$B$4=3,'Index LA FSM'!$A$349:$BZ$511,"Error"))),'Index LA FSM'!E$1,0),"Error")</f>
        <v>840</v>
      </c>
      <c r="F167" s="113">
        <f>IFERROR(VLOOKUP($A167,IF('Index LA FSM'!$B$4=1,'Index LA FSM'!$A$9:$BZ$171,IF('Index LA FSM'!$B$4=2,'Index LA FSM'!$A$179:$BZ$341,IF('Index LA FSM'!$B$4=3,'Index LA FSM'!$A$349:$BZ$511,"Error"))),'Index LA FSM'!F$1,0),"Error")</f>
        <v>870</v>
      </c>
      <c r="G167" s="84">
        <f>IFERROR(VLOOKUP($A167,IF('Index LA FSM'!$B$4=1,'Index LA FSM'!$A$9:$BZ$171,IF('Index LA FSM'!$B$4=2,'Index LA FSM'!$A$179:$BZ$341,IF('Index LA FSM'!$B$4=3,'Index LA FSM'!$A$349:$BZ$511,"Error"))),'Index LA FSM'!G$1,0),"Error")</f>
        <v>0.75</v>
      </c>
      <c r="H167" s="84">
        <f>IFERROR(VLOOKUP($A167,IF('Index LA FSM'!$B$4=1,'Index LA FSM'!$A$9:$BZ$171,IF('Index LA FSM'!$B$4=2,'Index LA FSM'!$A$179:$BZ$341,IF('Index LA FSM'!$B$4=3,'Index LA FSM'!$A$349:$BZ$511,"Error"))),'Index LA FSM'!H$1,0),"Error")</f>
        <v>0.84</v>
      </c>
      <c r="I167" s="84">
        <f>IFERROR(VLOOKUP($A167,IF('Index LA FSM'!$B$4=1,'Index LA FSM'!$A$9:$BZ$171,IF('Index LA FSM'!$B$4=2,'Index LA FSM'!$A$179:$BZ$341,IF('Index LA FSM'!$B$4=3,'Index LA FSM'!$A$349:$BZ$511,"Error"))),'Index LA FSM'!I$1,0),"Error")</f>
        <v>0.83</v>
      </c>
      <c r="J167" s="84">
        <f>IFERROR(VLOOKUP($A167,IF('Index LA FSM'!$B$4=1,'Index LA FSM'!$A$9:$BZ$171,IF('Index LA FSM'!$B$4=2,'Index LA FSM'!$A$179:$BZ$341,IF('Index LA FSM'!$B$4=3,'Index LA FSM'!$A$349:$BZ$511,"Error"))),'Index LA FSM'!J$1,0),"Error")</f>
        <v>0.57999999999999996</v>
      </c>
      <c r="K167" s="84">
        <f>IFERROR(VLOOKUP($A167,IF('Index LA FSM'!$B$4=1,'Index LA FSM'!$A$9:$BZ$171,IF('Index LA FSM'!$B$4=2,'Index LA FSM'!$A$179:$BZ$341,IF('Index LA FSM'!$B$4=3,'Index LA FSM'!$A$349:$BZ$511,"Error"))),'Index LA FSM'!K$1,0),"Error")</f>
        <v>0.75</v>
      </c>
      <c r="L167" s="84">
        <f>IFERROR(VLOOKUP($A167,IF('Index LA FSM'!$B$4=1,'Index LA FSM'!$A$9:$BZ$171,IF('Index LA FSM'!$B$4=2,'Index LA FSM'!$A$179:$BZ$341,IF('Index LA FSM'!$B$4=3,'Index LA FSM'!$A$349:$BZ$511,"Error"))),'Index LA FSM'!L$1,0),"Error")</f>
        <v>0.75</v>
      </c>
      <c r="M167" s="84" t="str">
        <f>IFERROR(VLOOKUP($A167,IF('Index LA FSM'!$B$4=1,'Index LA FSM'!$A$9:$BZ$171,IF('Index LA FSM'!$B$4=2,'Index LA FSM'!$A$179:$BZ$341,IF('Index LA FSM'!$B$4=3,'Index LA FSM'!$A$349:$BZ$511,"Error"))),'Index LA FSM'!M$1,0),"Error")</f>
        <v>x</v>
      </c>
      <c r="N167" s="84">
        <f>IFERROR(VLOOKUP($A167,IF('Index LA FSM'!$B$4=1,'Index LA FSM'!$A$9:$BZ$171,IF('Index LA FSM'!$B$4=2,'Index LA FSM'!$A$179:$BZ$341,IF('Index LA FSM'!$B$4=3,'Index LA FSM'!$A$349:$BZ$511,"Error"))),'Index LA FSM'!N$1,0),"Error")</f>
        <v>7.0000000000000007E-2</v>
      </c>
      <c r="O167" s="84">
        <f>IFERROR(VLOOKUP($A167,IF('Index LA FSM'!$B$4=1,'Index LA FSM'!$A$9:$BZ$171,IF('Index LA FSM'!$B$4=2,'Index LA FSM'!$A$179:$BZ$341,IF('Index LA FSM'!$B$4=3,'Index LA FSM'!$A$349:$BZ$511,"Error"))),'Index LA FSM'!O$1,0),"Error")</f>
        <v>0.06</v>
      </c>
      <c r="P167" s="84">
        <f>IFERROR(VLOOKUP($A167,IF('Index LA FSM'!$B$4=1,'Index LA FSM'!$A$9:$BZ$171,IF('Index LA FSM'!$B$4=2,'Index LA FSM'!$A$179:$BZ$341,IF('Index LA FSM'!$B$4=3,'Index LA FSM'!$A$349:$BZ$511,"Error"))),'Index LA FSM'!P$1,0),"Error")</f>
        <v>0</v>
      </c>
      <c r="Q167" s="84">
        <f>IFERROR(VLOOKUP($A167,IF('Index LA FSM'!$B$4=1,'Index LA FSM'!$A$9:$BZ$171,IF('Index LA FSM'!$B$4=2,'Index LA FSM'!$A$179:$BZ$341,IF('Index LA FSM'!$B$4=3,'Index LA FSM'!$A$349:$BZ$511,"Error"))),'Index LA FSM'!Q$1,0),"Error")</f>
        <v>0</v>
      </c>
      <c r="R167" s="84">
        <f>IFERROR(VLOOKUP($A167,IF('Index LA FSM'!$B$4=1,'Index LA FSM'!$A$9:$BZ$171,IF('Index LA FSM'!$B$4=2,'Index LA FSM'!$A$179:$BZ$341,IF('Index LA FSM'!$B$4=3,'Index LA FSM'!$A$349:$BZ$511,"Error"))),'Index LA FSM'!R$1,0),"Error")</f>
        <v>0</v>
      </c>
      <c r="S167" s="84" t="str">
        <f>IFERROR(VLOOKUP($A167,IF('Index LA FSM'!$B$4=1,'Index LA FSM'!$A$9:$BZ$171,IF('Index LA FSM'!$B$4=2,'Index LA FSM'!$A$179:$BZ$341,IF('Index LA FSM'!$B$4=3,'Index LA FSM'!$A$349:$BZ$511,"Error"))),'Index LA FSM'!S$1,0),"Error")</f>
        <v>x</v>
      </c>
      <c r="T167" s="84">
        <f>IFERROR(VLOOKUP($A167,IF('Index LA FSM'!$B$4=1,'Index LA FSM'!$A$9:$BZ$171,IF('Index LA FSM'!$B$4=2,'Index LA FSM'!$A$179:$BZ$341,IF('Index LA FSM'!$B$4=3,'Index LA FSM'!$A$349:$BZ$511,"Error"))),'Index LA FSM'!T$1,0),"Error")</f>
        <v>0.02</v>
      </c>
      <c r="U167" s="84">
        <f>IFERROR(VLOOKUP($A167,IF('Index LA FSM'!$B$4=1,'Index LA FSM'!$A$9:$BZ$171,IF('Index LA FSM'!$B$4=2,'Index LA FSM'!$A$179:$BZ$341,IF('Index LA FSM'!$B$4=3,'Index LA FSM'!$A$349:$BZ$511,"Error"))),'Index LA FSM'!U$1,0),"Error")</f>
        <v>0.02</v>
      </c>
      <c r="V167" s="84">
        <f>IFERROR(VLOOKUP($A167,IF('Index LA FSM'!$B$4=1,'Index LA FSM'!$A$9:$BZ$171,IF('Index LA FSM'!$B$4=2,'Index LA FSM'!$A$179:$BZ$341,IF('Index LA FSM'!$B$4=3,'Index LA FSM'!$A$349:$BZ$511,"Error"))),'Index LA FSM'!V$1,0),"Error")</f>
        <v>0</v>
      </c>
      <c r="W167" s="84">
        <f>IFERROR(VLOOKUP($A167,IF('Index LA FSM'!$B$4=1,'Index LA FSM'!$A$9:$BZ$171,IF('Index LA FSM'!$B$4=2,'Index LA FSM'!$A$179:$BZ$341,IF('Index LA FSM'!$B$4=3,'Index LA FSM'!$A$349:$BZ$511,"Error"))),'Index LA FSM'!W$1,0),"Error")</f>
        <v>0.03</v>
      </c>
      <c r="X167" s="84">
        <f>IFERROR(VLOOKUP($A167,IF('Index LA FSM'!$B$4=1,'Index LA FSM'!$A$9:$BZ$171,IF('Index LA FSM'!$B$4=2,'Index LA FSM'!$A$179:$BZ$341,IF('Index LA FSM'!$B$4=3,'Index LA FSM'!$A$349:$BZ$511,"Error"))),'Index LA FSM'!X$1,0),"Error")</f>
        <v>0.03</v>
      </c>
      <c r="Y167" s="84">
        <f>IFERROR(VLOOKUP($A167,IF('Index LA FSM'!$B$4=1,'Index LA FSM'!$A$9:$BZ$171,IF('Index LA FSM'!$B$4=2,'Index LA FSM'!$A$179:$BZ$341,IF('Index LA FSM'!$B$4=3,'Index LA FSM'!$A$349:$BZ$511,"Error"))),'Index LA FSM'!Y$1,0),"Error")</f>
        <v>0</v>
      </c>
      <c r="Z167" s="84" t="str">
        <f>IFERROR(VLOOKUP($A167,IF('Index LA FSM'!$B$4=1,'Index LA FSM'!$A$9:$BZ$171,IF('Index LA FSM'!$B$4=2,'Index LA FSM'!$A$179:$BZ$341,IF('Index LA FSM'!$B$4=3,'Index LA FSM'!$A$349:$BZ$511,"Error"))),'Index LA FSM'!Z$1,0),"Error")</f>
        <v>x</v>
      </c>
      <c r="AA167" s="84" t="str">
        <f>IFERROR(VLOOKUP($A167,IF('Index LA FSM'!$B$4=1,'Index LA FSM'!$A$9:$BZ$171,IF('Index LA FSM'!$B$4=2,'Index LA FSM'!$A$179:$BZ$341,IF('Index LA FSM'!$B$4=3,'Index LA FSM'!$A$349:$BZ$511,"Error"))),'Index LA FSM'!AA$1,0),"Error")</f>
        <v>x</v>
      </c>
      <c r="AB167" s="84">
        <f>IFERROR(VLOOKUP($A167,IF('Index LA FSM'!$B$4=1,'Index LA FSM'!$A$9:$BZ$171,IF('Index LA FSM'!$B$4=2,'Index LA FSM'!$A$179:$BZ$341,IF('Index LA FSM'!$B$4=3,'Index LA FSM'!$A$349:$BZ$511,"Error"))),'Index LA FSM'!AB$1,0),"Error")</f>
        <v>0</v>
      </c>
      <c r="AC167" s="84">
        <f>IFERROR(VLOOKUP($A167,IF('Index LA FSM'!$B$4=1,'Index LA FSM'!$A$9:$BZ$171,IF('Index LA FSM'!$B$4=2,'Index LA FSM'!$A$179:$BZ$341,IF('Index LA FSM'!$B$4=3,'Index LA FSM'!$A$349:$BZ$511,"Error"))),'Index LA FSM'!AC$1,0),"Error")</f>
        <v>0</v>
      </c>
      <c r="AD167" s="84">
        <f>IFERROR(VLOOKUP($A167,IF('Index LA FSM'!$B$4=1,'Index LA FSM'!$A$9:$BZ$171,IF('Index LA FSM'!$B$4=2,'Index LA FSM'!$A$179:$BZ$341,IF('Index LA FSM'!$B$4=3,'Index LA FSM'!$A$349:$BZ$511,"Error"))),'Index LA FSM'!AD$1,0),"Error")</f>
        <v>0</v>
      </c>
      <c r="AE167" s="84">
        <f>IFERROR(VLOOKUP($A167,IF('Index LA FSM'!$B$4=1,'Index LA FSM'!$A$9:$BZ$171,IF('Index LA FSM'!$B$4=2,'Index LA FSM'!$A$179:$BZ$341,IF('Index LA FSM'!$B$4=3,'Index LA FSM'!$A$349:$BZ$511,"Error"))),'Index LA FSM'!AE$1,0),"Error")</f>
        <v>0</v>
      </c>
      <c r="AF167" s="84">
        <f>IFERROR(VLOOKUP($A167,IF('Index LA FSM'!$B$4=1,'Index LA FSM'!$A$9:$BZ$171,IF('Index LA FSM'!$B$4=2,'Index LA FSM'!$A$179:$BZ$341,IF('Index LA FSM'!$B$4=3,'Index LA FSM'!$A$349:$BZ$511,"Error"))),'Index LA FSM'!AF$1,0),"Error")</f>
        <v>0.04</v>
      </c>
      <c r="AG167" s="84">
        <f>IFERROR(VLOOKUP($A167,IF('Index LA FSM'!$B$4=1,'Index LA FSM'!$A$9:$BZ$171,IF('Index LA FSM'!$B$4=2,'Index LA FSM'!$A$179:$BZ$341,IF('Index LA FSM'!$B$4=3,'Index LA FSM'!$A$349:$BZ$511,"Error"))),'Index LA FSM'!AG$1,0),"Error")</f>
        <v>0.04</v>
      </c>
      <c r="AH167" s="84">
        <f>IFERROR(VLOOKUP($A167,IF('Index LA FSM'!$B$4=1,'Index LA FSM'!$A$9:$BZ$171,IF('Index LA FSM'!$B$4=2,'Index LA FSM'!$A$179:$BZ$341,IF('Index LA FSM'!$B$4=3,'Index LA FSM'!$A$349:$BZ$511,"Error"))),'Index LA FSM'!AH$1,0),"Error")</f>
        <v>0.5</v>
      </c>
      <c r="AI167" s="84">
        <f>IFERROR(VLOOKUP($A167,IF('Index LA FSM'!$B$4=1,'Index LA FSM'!$A$9:$BZ$171,IF('Index LA FSM'!$B$4=2,'Index LA FSM'!$A$179:$BZ$341,IF('Index LA FSM'!$B$4=3,'Index LA FSM'!$A$349:$BZ$511,"Error"))),'Index LA FSM'!AI$1,0),"Error")</f>
        <v>0.63</v>
      </c>
      <c r="AJ167" s="84">
        <f>IFERROR(VLOOKUP($A167,IF('Index LA FSM'!$B$4=1,'Index LA FSM'!$A$9:$BZ$171,IF('Index LA FSM'!$B$4=2,'Index LA FSM'!$A$179:$BZ$341,IF('Index LA FSM'!$B$4=3,'Index LA FSM'!$A$349:$BZ$511,"Error"))),'Index LA FSM'!AJ$1,0),"Error")</f>
        <v>0.63</v>
      </c>
      <c r="AK167" s="84" t="str">
        <f>IFERROR(VLOOKUP($A167,IF('Index LA FSM'!$B$4=1,'Index LA FSM'!$A$9:$BZ$171,IF('Index LA FSM'!$B$4=2,'Index LA FSM'!$A$179:$BZ$341,IF('Index LA FSM'!$B$4=3,'Index LA FSM'!$A$349:$BZ$511,"Error"))),'Index LA FSM'!AK$1,0),"Error")</f>
        <v>x</v>
      </c>
      <c r="AL167" s="84">
        <f>IFERROR(VLOOKUP($A167,IF('Index LA FSM'!$B$4=1,'Index LA FSM'!$A$9:$BZ$171,IF('Index LA FSM'!$B$4=2,'Index LA FSM'!$A$179:$BZ$341,IF('Index LA FSM'!$B$4=3,'Index LA FSM'!$A$349:$BZ$511,"Error"))),'Index LA FSM'!AL$1,0),"Error")</f>
        <v>0.36</v>
      </c>
      <c r="AM167" s="84">
        <f>IFERROR(VLOOKUP($A167,IF('Index LA FSM'!$B$4=1,'Index LA FSM'!$A$9:$BZ$171,IF('Index LA FSM'!$B$4=2,'Index LA FSM'!$A$179:$BZ$341,IF('Index LA FSM'!$B$4=3,'Index LA FSM'!$A$349:$BZ$511,"Error"))),'Index LA FSM'!AM$1,0),"Error")</f>
        <v>0.36</v>
      </c>
      <c r="AN167" s="84">
        <f>IFERROR(VLOOKUP($A167,IF('Index LA FSM'!$B$4=1,'Index LA FSM'!$A$9:$BZ$171,IF('Index LA FSM'!$B$4=2,'Index LA FSM'!$A$179:$BZ$341,IF('Index LA FSM'!$B$4=3,'Index LA FSM'!$A$349:$BZ$511,"Error"))),'Index LA FSM'!AN$1,0),"Error")</f>
        <v>0</v>
      </c>
      <c r="AO167" s="84">
        <f>IFERROR(VLOOKUP($A167,IF('Index LA FSM'!$B$4=1,'Index LA FSM'!$A$9:$BZ$171,IF('Index LA FSM'!$B$4=2,'Index LA FSM'!$A$179:$BZ$341,IF('Index LA FSM'!$B$4=3,'Index LA FSM'!$A$349:$BZ$511,"Error"))),'Index LA FSM'!AO$1,0),"Error")</f>
        <v>0.02</v>
      </c>
      <c r="AP167" s="84">
        <f>IFERROR(VLOOKUP($A167,IF('Index LA FSM'!$B$4=1,'Index LA FSM'!$A$9:$BZ$171,IF('Index LA FSM'!$B$4=2,'Index LA FSM'!$A$179:$BZ$341,IF('Index LA FSM'!$B$4=3,'Index LA FSM'!$A$349:$BZ$511,"Error"))),'Index LA FSM'!AP$1,0),"Error")</f>
        <v>0.02</v>
      </c>
      <c r="AQ167" s="84" t="str">
        <f>IFERROR(VLOOKUP($A167,IF('Index LA FSM'!$B$4=1,'Index LA FSM'!$A$9:$BZ$171,IF('Index LA FSM'!$B$4=2,'Index LA FSM'!$A$179:$BZ$341,IF('Index LA FSM'!$B$4=3,'Index LA FSM'!$A$349:$BZ$511,"Error"))),'Index LA FSM'!AQ$1,0),"Error")</f>
        <v>x</v>
      </c>
      <c r="AR167" s="84">
        <f>IFERROR(VLOOKUP($A167,IF('Index LA FSM'!$B$4=1,'Index LA FSM'!$A$9:$BZ$171,IF('Index LA FSM'!$B$4=2,'Index LA FSM'!$A$179:$BZ$341,IF('Index LA FSM'!$B$4=3,'Index LA FSM'!$A$349:$BZ$511,"Error"))),'Index LA FSM'!AR$1,0),"Error")</f>
        <v>0.19</v>
      </c>
      <c r="AS167" s="84">
        <f>IFERROR(VLOOKUP($A167,IF('Index LA FSM'!$B$4=1,'Index LA FSM'!$A$9:$BZ$171,IF('Index LA FSM'!$B$4=2,'Index LA FSM'!$A$179:$BZ$341,IF('Index LA FSM'!$B$4=3,'Index LA FSM'!$A$349:$BZ$511,"Error"))),'Index LA FSM'!AS$1,0),"Error")</f>
        <v>0.18</v>
      </c>
      <c r="AT167" s="84">
        <f>IFERROR(VLOOKUP($A167,IF('Index LA FSM'!$B$4=1,'Index LA FSM'!$A$9:$BZ$171,IF('Index LA FSM'!$B$4=2,'Index LA FSM'!$A$179:$BZ$341,IF('Index LA FSM'!$B$4=3,'Index LA FSM'!$A$349:$BZ$511,"Error"))),'Index LA FSM'!AT$1,0),"Error")</f>
        <v>0.33</v>
      </c>
      <c r="AU167" s="84">
        <f>IFERROR(VLOOKUP($A167,IF('Index LA FSM'!$B$4=1,'Index LA FSM'!$A$9:$BZ$171,IF('Index LA FSM'!$B$4=2,'Index LA FSM'!$A$179:$BZ$341,IF('Index LA FSM'!$B$4=3,'Index LA FSM'!$A$349:$BZ$511,"Error"))),'Index LA FSM'!AU$1,0),"Error")</f>
        <v>0.26</v>
      </c>
      <c r="AV167" s="84">
        <f>IFERROR(VLOOKUP($A167,IF('Index LA FSM'!$B$4=1,'Index LA FSM'!$A$9:$BZ$171,IF('Index LA FSM'!$B$4=2,'Index LA FSM'!$A$179:$BZ$341,IF('Index LA FSM'!$B$4=3,'Index LA FSM'!$A$349:$BZ$511,"Error"))),'Index LA FSM'!AV$1,0),"Error")</f>
        <v>0.27</v>
      </c>
      <c r="AW167" s="84">
        <f>IFERROR(VLOOKUP($A167,IF('Index LA FSM'!$B$4=1,'Index LA FSM'!$A$9:$BZ$171,IF('Index LA FSM'!$B$4=2,'Index LA FSM'!$A$179:$BZ$341,IF('Index LA FSM'!$B$4=3,'Index LA FSM'!$A$349:$BZ$511,"Error"))),'Index LA FSM'!AW$1,0),"Error")</f>
        <v>0</v>
      </c>
      <c r="AX167" s="84">
        <f>IFERROR(VLOOKUP($A167,IF('Index LA FSM'!$B$4=1,'Index LA FSM'!$A$9:$BZ$171,IF('Index LA FSM'!$B$4=2,'Index LA FSM'!$A$179:$BZ$341,IF('Index LA FSM'!$B$4=3,'Index LA FSM'!$A$349:$BZ$511,"Error"))),'Index LA FSM'!AX$1,0),"Error")</f>
        <v>0.01</v>
      </c>
      <c r="AY167" s="84">
        <f>IFERROR(VLOOKUP($A167,IF('Index LA FSM'!$B$4=1,'Index LA FSM'!$A$9:$BZ$171,IF('Index LA FSM'!$B$4=2,'Index LA FSM'!$A$179:$BZ$341,IF('Index LA FSM'!$B$4=3,'Index LA FSM'!$A$349:$BZ$511,"Error"))),'Index LA FSM'!AY$1,0),"Error")</f>
        <v>0.01</v>
      </c>
      <c r="AZ167" s="84">
        <f>IFERROR(VLOOKUP($A167,IF('Index LA FSM'!$B$4=1,'Index LA FSM'!$A$9:$BZ$171,IF('Index LA FSM'!$B$4=2,'Index LA FSM'!$A$179:$BZ$341,IF('Index LA FSM'!$B$4=3,'Index LA FSM'!$A$349:$BZ$511,"Error"))),'Index LA FSM'!AZ$1,0),"Error")</f>
        <v>0</v>
      </c>
      <c r="BA167" s="84">
        <f>IFERROR(VLOOKUP($A167,IF('Index LA FSM'!$B$4=1,'Index LA FSM'!$A$9:$BZ$171,IF('Index LA FSM'!$B$4=2,'Index LA FSM'!$A$179:$BZ$341,IF('Index LA FSM'!$B$4=3,'Index LA FSM'!$A$349:$BZ$511,"Error"))),'Index LA FSM'!BA$1,0),"Error")</f>
        <v>0</v>
      </c>
      <c r="BB167" s="84">
        <f>IFERROR(VLOOKUP($A167,IF('Index LA FSM'!$B$4=1,'Index LA FSM'!$A$9:$BZ$171,IF('Index LA FSM'!$B$4=2,'Index LA FSM'!$A$179:$BZ$341,IF('Index LA FSM'!$B$4=3,'Index LA FSM'!$A$349:$BZ$511,"Error"))),'Index LA FSM'!BB$1,0),"Error")</f>
        <v>0</v>
      </c>
      <c r="BC167" s="84" t="str">
        <f>IFERROR(VLOOKUP($A167,IF('Index LA FSM'!$B$4=1,'Index LA FSM'!$A$9:$BZ$171,IF('Index LA FSM'!$B$4=2,'Index LA FSM'!$A$179:$BZ$341,IF('Index LA FSM'!$B$4=3,'Index LA FSM'!$A$349:$BZ$511,"Error"))),'Index LA FSM'!BC$1,0),"Error")</f>
        <v>x</v>
      </c>
      <c r="BD167" s="84">
        <f>IFERROR(VLOOKUP($A167,IF('Index LA FSM'!$B$4=1,'Index LA FSM'!$A$9:$BZ$171,IF('Index LA FSM'!$B$4=2,'Index LA FSM'!$A$179:$BZ$341,IF('Index LA FSM'!$B$4=3,'Index LA FSM'!$A$349:$BZ$511,"Error"))),'Index LA FSM'!BD$1,0),"Error")</f>
        <v>0.08</v>
      </c>
      <c r="BE167" s="84">
        <f>IFERROR(VLOOKUP($A167,IF('Index LA FSM'!$B$4=1,'Index LA FSM'!$A$9:$BZ$171,IF('Index LA FSM'!$B$4=2,'Index LA FSM'!$A$179:$BZ$341,IF('Index LA FSM'!$B$4=3,'Index LA FSM'!$A$349:$BZ$511,"Error"))),'Index LA FSM'!BE$1,0),"Error")</f>
        <v>0.08</v>
      </c>
      <c r="BF167" s="84" t="str">
        <f>IFERROR(VLOOKUP($A167,IF('Index LA FSM'!$B$4=1,'Index LA FSM'!$A$9:$BZ$171,IF('Index LA FSM'!$B$4=2,'Index LA FSM'!$A$179:$BZ$341,IF('Index LA FSM'!$B$4=3,'Index LA FSM'!$A$349:$BZ$511,"Error"))),'Index LA FSM'!BF$1,0),"Error")</f>
        <v>x</v>
      </c>
      <c r="BG167" s="84">
        <f>IFERROR(VLOOKUP($A167,IF('Index LA FSM'!$B$4=1,'Index LA FSM'!$A$9:$BZ$171,IF('Index LA FSM'!$B$4=2,'Index LA FSM'!$A$179:$BZ$341,IF('Index LA FSM'!$B$4=3,'Index LA FSM'!$A$349:$BZ$511,"Error"))),'Index LA FSM'!BG$1,0),"Error")</f>
        <v>0.03</v>
      </c>
      <c r="BH167" s="84">
        <f>IFERROR(VLOOKUP($A167,IF('Index LA FSM'!$B$4=1,'Index LA FSM'!$A$9:$BZ$171,IF('Index LA FSM'!$B$4=2,'Index LA FSM'!$A$179:$BZ$341,IF('Index LA FSM'!$B$4=3,'Index LA FSM'!$A$349:$BZ$511,"Error"))),'Index LA FSM'!BH$1,0),"Error")</f>
        <v>0.03</v>
      </c>
      <c r="BI167" s="84" t="str">
        <f>IFERROR(VLOOKUP($A167,IF('Index LA FSM'!$B$4=1,'Index LA FSM'!$A$9:$BZ$171,IF('Index LA FSM'!$B$4=2,'Index LA FSM'!$A$179:$BZ$341,IF('Index LA FSM'!$B$4=3,'Index LA FSM'!$A$349:$BZ$511,"Error"))),'Index LA FSM'!BI$1,0),"Error")</f>
        <v>x</v>
      </c>
      <c r="BJ167" s="84">
        <f>IFERROR(VLOOKUP($A167,IF('Index LA FSM'!$B$4=1,'Index LA FSM'!$A$9:$BZ$171,IF('Index LA FSM'!$B$4=2,'Index LA FSM'!$A$179:$BZ$341,IF('Index LA FSM'!$B$4=3,'Index LA FSM'!$A$349:$BZ$511,"Error"))),'Index LA FSM'!BJ$1,0),"Error")</f>
        <v>0.05</v>
      </c>
      <c r="BK167" s="84">
        <f>IFERROR(VLOOKUP($A167,IF('Index LA FSM'!$B$4=1,'Index LA FSM'!$A$9:$BZ$171,IF('Index LA FSM'!$B$4=2,'Index LA FSM'!$A$179:$BZ$341,IF('Index LA FSM'!$B$4=3,'Index LA FSM'!$A$349:$BZ$511,"Error"))),'Index LA FSM'!BK$1,0),"Error")</f>
        <v>0.05</v>
      </c>
      <c r="BL167" s="84">
        <f>IFERROR(VLOOKUP($A167,IF('Index LA FSM'!$B$4=1,'Index LA FSM'!$A$9:$BZ$171,IF('Index LA FSM'!$B$4=2,'Index LA FSM'!$A$179:$BZ$341,IF('Index LA FSM'!$B$4=3,'Index LA FSM'!$A$349:$BZ$511,"Error"))),'Index LA FSM'!BL$1,0),"Error")</f>
        <v>0</v>
      </c>
      <c r="BM167" s="84">
        <f>IFERROR(VLOOKUP($A167,IF('Index LA FSM'!$B$4=1,'Index LA FSM'!$A$9:$BZ$171,IF('Index LA FSM'!$B$4=2,'Index LA FSM'!$A$179:$BZ$341,IF('Index LA FSM'!$B$4=3,'Index LA FSM'!$A$349:$BZ$511,"Error"))),'Index LA FSM'!BM$1,0),"Error")</f>
        <v>0</v>
      </c>
      <c r="BN167" s="84">
        <f>IFERROR(VLOOKUP($A167,IF('Index LA FSM'!$B$4=1,'Index LA FSM'!$A$9:$BZ$171,IF('Index LA FSM'!$B$4=2,'Index LA FSM'!$A$179:$BZ$341,IF('Index LA FSM'!$B$4=3,'Index LA FSM'!$A$349:$BZ$511,"Error"))),'Index LA FSM'!BN$1,0),"Error")</f>
        <v>0</v>
      </c>
      <c r="BO167" s="84">
        <f>IFERROR(VLOOKUP($A167,IF('Index LA FSM'!$B$4=1,'Index LA FSM'!$A$9:$BZ$171,IF('Index LA FSM'!$B$4=2,'Index LA FSM'!$A$179:$BZ$341,IF('Index LA FSM'!$B$4=3,'Index LA FSM'!$A$349:$BZ$511,"Error"))),'Index LA FSM'!BO$1,0),"Error")</f>
        <v>0</v>
      </c>
      <c r="BP167" s="84" t="str">
        <f>IFERROR(VLOOKUP($A167,IF('Index LA FSM'!$B$4=1,'Index LA FSM'!$A$9:$BZ$171,IF('Index LA FSM'!$B$4=2,'Index LA FSM'!$A$179:$BZ$341,IF('Index LA FSM'!$B$4=3,'Index LA FSM'!$A$349:$BZ$511,"Error"))),'Index LA FSM'!BP$1,0),"Error")</f>
        <v>x</v>
      </c>
      <c r="BQ167" s="84" t="str">
        <f>IFERROR(VLOOKUP($A167,IF('Index LA FSM'!$B$4=1,'Index LA FSM'!$A$9:$BZ$171,IF('Index LA FSM'!$B$4=2,'Index LA FSM'!$A$179:$BZ$341,IF('Index LA FSM'!$B$4=3,'Index LA FSM'!$A$349:$BZ$511,"Error"))),'Index LA FSM'!BQ$1,0),"Error")</f>
        <v>x</v>
      </c>
      <c r="BR167" s="84" t="str">
        <f>IFERROR(VLOOKUP($A167,IF('Index LA FSM'!$B$4=1,'Index LA FSM'!$A$9:$BZ$171,IF('Index LA FSM'!$B$4=2,'Index LA FSM'!$A$179:$BZ$341,IF('Index LA FSM'!$B$4=3,'Index LA FSM'!$A$349:$BZ$511,"Error"))),'Index LA FSM'!BR$1,0),"Error")</f>
        <v>x</v>
      </c>
      <c r="BS167" s="84">
        <f>IFERROR(VLOOKUP($A167,IF('Index LA FSM'!$B$4=1,'Index LA FSM'!$A$9:$BZ$171,IF('Index LA FSM'!$B$4=2,'Index LA FSM'!$A$179:$BZ$341,IF('Index LA FSM'!$B$4=3,'Index LA FSM'!$A$349:$BZ$511,"Error"))),'Index LA FSM'!BS$1,0),"Error")</f>
        <v>0.04</v>
      </c>
      <c r="BT167" s="84">
        <f>IFERROR(VLOOKUP($A167,IF('Index LA FSM'!$B$4=1,'Index LA FSM'!$A$9:$BZ$171,IF('Index LA FSM'!$B$4=2,'Index LA FSM'!$A$179:$BZ$341,IF('Index LA FSM'!$B$4=3,'Index LA FSM'!$A$349:$BZ$511,"Error"))),'Index LA FSM'!BT$1,0),"Error")</f>
        <v>0.05</v>
      </c>
      <c r="BU167" s="84" t="str">
        <f>IFERROR(VLOOKUP($A167,IF('Index LA FSM'!$B$4=1,'Index LA FSM'!$A$9:$BZ$171,IF('Index LA FSM'!$B$4=2,'Index LA FSM'!$A$179:$BZ$341,IF('Index LA FSM'!$B$4=3,'Index LA FSM'!$A$349:$BZ$511,"Error"))),'Index LA FSM'!BU$1,0),"Error")</f>
        <v>x</v>
      </c>
      <c r="BV167" s="84">
        <f>IFERROR(VLOOKUP($A167,IF('Index LA FSM'!$B$4=1,'Index LA FSM'!$A$9:$BZ$171,IF('Index LA FSM'!$B$4=2,'Index LA FSM'!$A$179:$BZ$341,IF('Index LA FSM'!$B$4=3,'Index LA FSM'!$A$349:$BZ$511,"Error"))),'Index LA FSM'!BV$1,0),"Error")</f>
        <v>0.01</v>
      </c>
      <c r="BW167" s="84">
        <f>IFERROR(VLOOKUP($A167,IF('Index LA FSM'!$B$4=1,'Index LA FSM'!$A$9:$BZ$171,IF('Index LA FSM'!$B$4=2,'Index LA FSM'!$A$179:$BZ$341,IF('Index LA FSM'!$B$4=3,'Index LA FSM'!$A$349:$BZ$511,"Error"))),'Index LA FSM'!BW$1,0),"Error")</f>
        <v>0.01</v>
      </c>
      <c r="BX167" s="84" t="str">
        <f>IFERROR(VLOOKUP($A167,IF('Index LA FSM'!$B$4=1,'Index LA FSM'!$A$9:$BZ$171,IF('Index LA FSM'!$B$4=2,'Index LA FSM'!$A$179:$BZ$341,IF('Index LA FSM'!$B$4=3,'Index LA FSM'!$A$349:$BZ$511,"Error"))),'Index LA FSM'!BX$1,0),"Error")</f>
        <v>x</v>
      </c>
      <c r="BY167" s="84">
        <f>IFERROR(VLOOKUP($A167,IF('Index LA FSM'!$B$4=1,'Index LA FSM'!$A$9:$BZ$171,IF('Index LA FSM'!$B$4=2,'Index LA FSM'!$A$179:$BZ$341,IF('Index LA FSM'!$B$4=3,'Index LA FSM'!$A$349:$BZ$511,"Error"))),'Index LA FSM'!BY$1,0),"Error")</f>
        <v>0.11</v>
      </c>
      <c r="BZ167" s="84">
        <f>IFERROR(VLOOKUP($A167,IF('Index LA FSM'!$B$4=1,'Index LA FSM'!$A$9:$BZ$171,IF('Index LA FSM'!$B$4=2,'Index LA FSM'!$A$179:$BZ$341,IF('Index LA FSM'!$B$4=3,'Index LA FSM'!$A$349:$BZ$511,"Error"))),'Index LA FSM'!BZ$1,0),"Error")</f>
        <v>0.11</v>
      </c>
    </row>
    <row r="168" spans="1:78" s="15" customFormat="1" x14ac:dyDescent="0.2">
      <c r="A168" s="20">
        <v>336</v>
      </c>
      <c r="B168" s="20" t="s">
        <v>319</v>
      </c>
      <c r="C168" s="45" t="s">
        <v>159</v>
      </c>
      <c r="D168" s="113">
        <f>IFERROR(VLOOKUP($A168,IF('Index LA FSM'!$B$4=1,'Index LA FSM'!$A$9:$BZ$171,IF('Index LA FSM'!$B$4=2,'Index LA FSM'!$A$179:$BZ$341,IF('Index LA FSM'!$B$4=3,'Index LA FSM'!$A$349:$BZ$511,"Error"))),'Index LA FSM'!D$1,0),"Error")</f>
        <v>130</v>
      </c>
      <c r="E168" s="113">
        <f>IFERROR(VLOOKUP($A168,IF('Index LA FSM'!$B$4=1,'Index LA FSM'!$A$9:$BZ$171,IF('Index LA FSM'!$B$4=2,'Index LA FSM'!$A$179:$BZ$341,IF('Index LA FSM'!$B$4=3,'Index LA FSM'!$A$349:$BZ$511,"Error"))),'Index LA FSM'!E$1,0),"Error")</f>
        <v>860</v>
      </c>
      <c r="F168" s="113">
        <f>IFERROR(VLOOKUP($A168,IF('Index LA FSM'!$B$4=1,'Index LA FSM'!$A$9:$BZ$171,IF('Index LA FSM'!$B$4=2,'Index LA FSM'!$A$179:$BZ$341,IF('Index LA FSM'!$B$4=3,'Index LA FSM'!$A$349:$BZ$511,"Error"))),'Index LA FSM'!F$1,0),"Error")</f>
        <v>1000</v>
      </c>
      <c r="G168" s="84">
        <f>IFERROR(VLOOKUP($A168,IF('Index LA FSM'!$B$4=1,'Index LA FSM'!$A$9:$BZ$171,IF('Index LA FSM'!$B$4=2,'Index LA FSM'!$A$179:$BZ$341,IF('Index LA FSM'!$B$4=3,'Index LA FSM'!$A$349:$BZ$511,"Error"))),'Index LA FSM'!G$1,0),"Error")</f>
        <v>0.81</v>
      </c>
      <c r="H168" s="84">
        <f>IFERROR(VLOOKUP($A168,IF('Index LA FSM'!$B$4=1,'Index LA FSM'!$A$9:$BZ$171,IF('Index LA FSM'!$B$4=2,'Index LA FSM'!$A$179:$BZ$341,IF('Index LA FSM'!$B$4=3,'Index LA FSM'!$A$349:$BZ$511,"Error"))),'Index LA FSM'!H$1,0),"Error")</f>
        <v>0.82</v>
      </c>
      <c r="I168" s="84">
        <f>IFERROR(VLOOKUP($A168,IF('Index LA FSM'!$B$4=1,'Index LA FSM'!$A$9:$BZ$171,IF('Index LA FSM'!$B$4=2,'Index LA FSM'!$A$179:$BZ$341,IF('Index LA FSM'!$B$4=3,'Index LA FSM'!$A$349:$BZ$511,"Error"))),'Index LA FSM'!I$1,0),"Error")</f>
        <v>0.82</v>
      </c>
      <c r="J168" s="84">
        <f>IFERROR(VLOOKUP($A168,IF('Index LA FSM'!$B$4=1,'Index LA FSM'!$A$9:$BZ$171,IF('Index LA FSM'!$B$4=2,'Index LA FSM'!$A$179:$BZ$341,IF('Index LA FSM'!$B$4=3,'Index LA FSM'!$A$349:$BZ$511,"Error"))),'Index LA FSM'!J$1,0),"Error")</f>
        <v>0.81</v>
      </c>
      <c r="K168" s="84">
        <f>IFERROR(VLOOKUP($A168,IF('Index LA FSM'!$B$4=1,'Index LA FSM'!$A$9:$BZ$171,IF('Index LA FSM'!$B$4=2,'Index LA FSM'!$A$179:$BZ$341,IF('Index LA FSM'!$B$4=3,'Index LA FSM'!$A$349:$BZ$511,"Error"))),'Index LA FSM'!K$1,0),"Error")</f>
        <v>0.78</v>
      </c>
      <c r="L168" s="84">
        <f>IFERROR(VLOOKUP($A168,IF('Index LA FSM'!$B$4=1,'Index LA FSM'!$A$9:$BZ$171,IF('Index LA FSM'!$B$4=2,'Index LA FSM'!$A$179:$BZ$341,IF('Index LA FSM'!$B$4=3,'Index LA FSM'!$A$349:$BZ$511,"Error"))),'Index LA FSM'!L$1,0),"Error")</f>
        <v>0.78</v>
      </c>
      <c r="M168" s="84">
        <f>IFERROR(VLOOKUP($A168,IF('Index LA FSM'!$B$4=1,'Index LA FSM'!$A$9:$BZ$171,IF('Index LA FSM'!$B$4=2,'Index LA FSM'!$A$179:$BZ$341,IF('Index LA FSM'!$B$4=3,'Index LA FSM'!$A$349:$BZ$511,"Error"))),'Index LA FSM'!M$1,0),"Error")</f>
        <v>0.11</v>
      </c>
      <c r="N168" s="84">
        <f>IFERROR(VLOOKUP($A168,IF('Index LA FSM'!$B$4=1,'Index LA FSM'!$A$9:$BZ$171,IF('Index LA FSM'!$B$4=2,'Index LA FSM'!$A$179:$BZ$341,IF('Index LA FSM'!$B$4=3,'Index LA FSM'!$A$349:$BZ$511,"Error"))),'Index LA FSM'!N$1,0),"Error")</f>
        <v>0.06</v>
      </c>
      <c r="O168" s="84">
        <f>IFERROR(VLOOKUP($A168,IF('Index LA FSM'!$B$4=1,'Index LA FSM'!$A$9:$BZ$171,IF('Index LA FSM'!$B$4=2,'Index LA FSM'!$A$179:$BZ$341,IF('Index LA FSM'!$B$4=3,'Index LA FSM'!$A$349:$BZ$511,"Error"))),'Index LA FSM'!O$1,0),"Error")</f>
        <v>7.0000000000000007E-2</v>
      </c>
      <c r="P168" s="84">
        <f>IFERROR(VLOOKUP($A168,IF('Index LA FSM'!$B$4=1,'Index LA FSM'!$A$9:$BZ$171,IF('Index LA FSM'!$B$4=2,'Index LA FSM'!$A$179:$BZ$341,IF('Index LA FSM'!$B$4=3,'Index LA FSM'!$A$349:$BZ$511,"Error"))),'Index LA FSM'!P$1,0),"Error")</f>
        <v>0</v>
      </c>
      <c r="Q168" s="84" t="str">
        <f>IFERROR(VLOOKUP($A168,IF('Index LA FSM'!$B$4=1,'Index LA FSM'!$A$9:$BZ$171,IF('Index LA FSM'!$B$4=2,'Index LA FSM'!$A$179:$BZ$341,IF('Index LA FSM'!$B$4=3,'Index LA FSM'!$A$349:$BZ$511,"Error"))),'Index LA FSM'!Q$1,0),"Error")</f>
        <v>x</v>
      </c>
      <c r="R168" s="84" t="str">
        <f>IFERROR(VLOOKUP($A168,IF('Index LA FSM'!$B$4=1,'Index LA FSM'!$A$9:$BZ$171,IF('Index LA FSM'!$B$4=2,'Index LA FSM'!$A$179:$BZ$341,IF('Index LA FSM'!$B$4=3,'Index LA FSM'!$A$349:$BZ$511,"Error"))),'Index LA FSM'!R$1,0),"Error")</f>
        <v>x</v>
      </c>
      <c r="S168" s="84">
        <f>IFERROR(VLOOKUP($A168,IF('Index LA FSM'!$B$4=1,'Index LA FSM'!$A$9:$BZ$171,IF('Index LA FSM'!$B$4=2,'Index LA FSM'!$A$179:$BZ$341,IF('Index LA FSM'!$B$4=3,'Index LA FSM'!$A$349:$BZ$511,"Error"))),'Index LA FSM'!S$1,0),"Error")</f>
        <v>0.04</v>
      </c>
      <c r="T168" s="84">
        <f>IFERROR(VLOOKUP($A168,IF('Index LA FSM'!$B$4=1,'Index LA FSM'!$A$9:$BZ$171,IF('Index LA FSM'!$B$4=2,'Index LA FSM'!$A$179:$BZ$341,IF('Index LA FSM'!$B$4=3,'Index LA FSM'!$A$349:$BZ$511,"Error"))),'Index LA FSM'!T$1,0),"Error")</f>
        <v>0.02</v>
      </c>
      <c r="U168" s="84">
        <f>IFERROR(VLOOKUP($A168,IF('Index LA FSM'!$B$4=1,'Index LA FSM'!$A$9:$BZ$171,IF('Index LA FSM'!$B$4=2,'Index LA FSM'!$A$179:$BZ$341,IF('Index LA FSM'!$B$4=3,'Index LA FSM'!$A$349:$BZ$511,"Error"))),'Index LA FSM'!U$1,0),"Error")</f>
        <v>0.02</v>
      </c>
      <c r="V168" s="84">
        <f>IFERROR(VLOOKUP($A168,IF('Index LA FSM'!$B$4=1,'Index LA FSM'!$A$9:$BZ$171,IF('Index LA FSM'!$B$4=2,'Index LA FSM'!$A$179:$BZ$341,IF('Index LA FSM'!$B$4=3,'Index LA FSM'!$A$349:$BZ$511,"Error"))),'Index LA FSM'!V$1,0),"Error")</f>
        <v>7.0000000000000007E-2</v>
      </c>
      <c r="W168" s="84">
        <f>IFERROR(VLOOKUP($A168,IF('Index LA FSM'!$B$4=1,'Index LA FSM'!$A$9:$BZ$171,IF('Index LA FSM'!$B$4=2,'Index LA FSM'!$A$179:$BZ$341,IF('Index LA FSM'!$B$4=3,'Index LA FSM'!$A$349:$BZ$511,"Error"))),'Index LA FSM'!W$1,0),"Error")</f>
        <v>0.03</v>
      </c>
      <c r="X168" s="84">
        <f>IFERROR(VLOOKUP($A168,IF('Index LA FSM'!$B$4=1,'Index LA FSM'!$A$9:$BZ$171,IF('Index LA FSM'!$B$4=2,'Index LA FSM'!$A$179:$BZ$341,IF('Index LA FSM'!$B$4=3,'Index LA FSM'!$A$349:$BZ$511,"Error"))),'Index LA FSM'!X$1,0),"Error")</f>
        <v>0.03</v>
      </c>
      <c r="Y168" s="84">
        <f>IFERROR(VLOOKUP($A168,IF('Index LA FSM'!$B$4=1,'Index LA FSM'!$A$9:$BZ$171,IF('Index LA FSM'!$B$4=2,'Index LA FSM'!$A$179:$BZ$341,IF('Index LA FSM'!$B$4=3,'Index LA FSM'!$A$349:$BZ$511,"Error"))),'Index LA FSM'!Y$1,0),"Error")</f>
        <v>0</v>
      </c>
      <c r="Z168" s="84" t="str">
        <f>IFERROR(VLOOKUP($A168,IF('Index LA FSM'!$B$4=1,'Index LA FSM'!$A$9:$BZ$171,IF('Index LA FSM'!$B$4=2,'Index LA FSM'!$A$179:$BZ$341,IF('Index LA FSM'!$B$4=3,'Index LA FSM'!$A$349:$BZ$511,"Error"))),'Index LA FSM'!Z$1,0),"Error")</f>
        <v>x</v>
      </c>
      <c r="AA168" s="84" t="str">
        <f>IFERROR(VLOOKUP($A168,IF('Index LA FSM'!$B$4=1,'Index LA FSM'!$A$9:$BZ$171,IF('Index LA FSM'!$B$4=2,'Index LA FSM'!$A$179:$BZ$341,IF('Index LA FSM'!$B$4=3,'Index LA FSM'!$A$349:$BZ$511,"Error"))),'Index LA FSM'!AA$1,0),"Error")</f>
        <v>x</v>
      </c>
      <c r="AB168" s="84">
        <f>IFERROR(VLOOKUP($A168,IF('Index LA FSM'!$B$4=1,'Index LA FSM'!$A$9:$BZ$171,IF('Index LA FSM'!$B$4=2,'Index LA FSM'!$A$179:$BZ$341,IF('Index LA FSM'!$B$4=3,'Index LA FSM'!$A$349:$BZ$511,"Error"))),'Index LA FSM'!AB$1,0),"Error")</f>
        <v>0</v>
      </c>
      <c r="AC168" s="84">
        <f>IFERROR(VLOOKUP($A168,IF('Index LA FSM'!$B$4=1,'Index LA FSM'!$A$9:$BZ$171,IF('Index LA FSM'!$B$4=2,'Index LA FSM'!$A$179:$BZ$341,IF('Index LA FSM'!$B$4=3,'Index LA FSM'!$A$349:$BZ$511,"Error"))),'Index LA FSM'!AC$1,0),"Error")</f>
        <v>0</v>
      </c>
      <c r="AD168" s="84">
        <f>IFERROR(VLOOKUP($A168,IF('Index LA FSM'!$B$4=1,'Index LA FSM'!$A$9:$BZ$171,IF('Index LA FSM'!$B$4=2,'Index LA FSM'!$A$179:$BZ$341,IF('Index LA FSM'!$B$4=3,'Index LA FSM'!$A$349:$BZ$511,"Error"))),'Index LA FSM'!AD$1,0),"Error")</f>
        <v>0</v>
      </c>
      <c r="AE168" s="84">
        <f>IFERROR(VLOOKUP($A168,IF('Index LA FSM'!$B$4=1,'Index LA FSM'!$A$9:$BZ$171,IF('Index LA FSM'!$B$4=2,'Index LA FSM'!$A$179:$BZ$341,IF('Index LA FSM'!$B$4=3,'Index LA FSM'!$A$349:$BZ$511,"Error"))),'Index LA FSM'!AE$1,0),"Error")</f>
        <v>7.0000000000000007E-2</v>
      </c>
      <c r="AF168" s="84">
        <f>IFERROR(VLOOKUP($A168,IF('Index LA FSM'!$B$4=1,'Index LA FSM'!$A$9:$BZ$171,IF('Index LA FSM'!$B$4=2,'Index LA FSM'!$A$179:$BZ$341,IF('Index LA FSM'!$B$4=3,'Index LA FSM'!$A$349:$BZ$511,"Error"))),'Index LA FSM'!AF$1,0),"Error")</f>
        <v>0.05</v>
      </c>
      <c r="AG168" s="84">
        <f>IFERROR(VLOOKUP($A168,IF('Index LA FSM'!$B$4=1,'Index LA FSM'!$A$9:$BZ$171,IF('Index LA FSM'!$B$4=2,'Index LA FSM'!$A$179:$BZ$341,IF('Index LA FSM'!$B$4=3,'Index LA FSM'!$A$349:$BZ$511,"Error"))),'Index LA FSM'!AG$1,0),"Error")</f>
        <v>0.05</v>
      </c>
      <c r="AH168" s="84">
        <f>IFERROR(VLOOKUP($A168,IF('Index LA FSM'!$B$4=1,'Index LA FSM'!$A$9:$BZ$171,IF('Index LA FSM'!$B$4=2,'Index LA FSM'!$A$179:$BZ$341,IF('Index LA FSM'!$B$4=3,'Index LA FSM'!$A$349:$BZ$511,"Error"))),'Index LA FSM'!AH$1,0),"Error")</f>
        <v>0.57999999999999996</v>
      </c>
      <c r="AI168" s="84">
        <f>IFERROR(VLOOKUP($A168,IF('Index LA FSM'!$B$4=1,'Index LA FSM'!$A$9:$BZ$171,IF('Index LA FSM'!$B$4=2,'Index LA FSM'!$A$179:$BZ$341,IF('Index LA FSM'!$B$4=3,'Index LA FSM'!$A$349:$BZ$511,"Error"))),'Index LA FSM'!AI$1,0),"Error")</f>
        <v>0.66</v>
      </c>
      <c r="AJ168" s="84">
        <f>IFERROR(VLOOKUP($A168,IF('Index LA FSM'!$B$4=1,'Index LA FSM'!$A$9:$BZ$171,IF('Index LA FSM'!$B$4=2,'Index LA FSM'!$A$179:$BZ$341,IF('Index LA FSM'!$B$4=3,'Index LA FSM'!$A$349:$BZ$511,"Error"))),'Index LA FSM'!AJ$1,0),"Error")</f>
        <v>0.65</v>
      </c>
      <c r="AK168" s="84">
        <f>IFERROR(VLOOKUP($A168,IF('Index LA FSM'!$B$4=1,'Index LA FSM'!$A$9:$BZ$171,IF('Index LA FSM'!$B$4=2,'Index LA FSM'!$A$179:$BZ$341,IF('Index LA FSM'!$B$4=3,'Index LA FSM'!$A$349:$BZ$511,"Error"))),'Index LA FSM'!AK$1,0),"Error")</f>
        <v>0.14000000000000001</v>
      </c>
      <c r="AL168" s="84">
        <f>IFERROR(VLOOKUP($A168,IF('Index LA FSM'!$B$4=1,'Index LA FSM'!$A$9:$BZ$171,IF('Index LA FSM'!$B$4=2,'Index LA FSM'!$A$179:$BZ$341,IF('Index LA FSM'!$B$4=3,'Index LA FSM'!$A$349:$BZ$511,"Error"))),'Index LA FSM'!AL$1,0),"Error")</f>
        <v>0.24</v>
      </c>
      <c r="AM168" s="84">
        <f>IFERROR(VLOOKUP($A168,IF('Index LA FSM'!$B$4=1,'Index LA FSM'!$A$9:$BZ$171,IF('Index LA FSM'!$B$4=2,'Index LA FSM'!$A$179:$BZ$341,IF('Index LA FSM'!$B$4=3,'Index LA FSM'!$A$349:$BZ$511,"Error"))),'Index LA FSM'!AM$1,0),"Error")</f>
        <v>0.23</v>
      </c>
      <c r="AN168" s="84">
        <f>IFERROR(VLOOKUP($A168,IF('Index LA FSM'!$B$4=1,'Index LA FSM'!$A$9:$BZ$171,IF('Index LA FSM'!$B$4=2,'Index LA FSM'!$A$179:$BZ$341,IF('Index LA FSM'!$B$4=3,'Index LA FSM'!$A$349:$BZ$511,"Error"))),'Index LA FSM'!AN$1,0),"Error")</f>
        <v>0</v>
      </c>
      <c r="AO168" s="84">
        <f>IFERROR(VLOOKUP($A168,IF('Index LA FSM'!$B$4=1,'Index LA FSM'!$A$9:$BZ$171,IF('Index LA FSM'!$B$4=2,'Index LA FSM'!$A$179:$BZ$341,IF('Index LA FSM'!$B$4=3,'Index LA FSM'!$A$349:$BZ$511,"Error"))),'Index LA FSM'!AO$1,0),"Error")</f>
        <v>0.01</v>
      </c>
      <c r="AP168" s="84">
        <f>IFERROR(VLOOKUP($A168,IF('Index LA FSM'!$B$4=1,'Index LA FSM'!$A$9:$BZ$171,IF('Index LA FSM'!$B$4=2,'Index LA FSM'!$A$179:$BZ$341,IF('Index LA FSM'!$B$4=3,'Index LA FSM'!$A$349:$BZ$511,"Error"))),'Index LA FSM'!AP$1,0),"Error")</f>
        <v>0.01</v>
      </c>
      <c r="AQ168" s="84">
        <f>IFERROR(VLOOKUP($A168,IF('Index LA FSM'!$B$4=1,'Index LA FSM'!$A$9:$BZ$171,IF('Index LA FSM'!$B$4=2,'Index LA FSM'!$A$179:$BZ$341,IF('Index LA FSM'!$B$4=3,'Index LA FSM'!$A$349:$BZ$511,"Error"))),'Index LA FSM'!AQ$1,0),"Error")</f>
        <v>7.0000000000000007E-2</v>
      </c>
      <c r="AR168" s="84">
        <f>IFERROR(VLOOKUP($A168,IF('Index LA FSM'!$B$4=1,'Index LA FSM'!$A$9:$BZ$171,IF('Index LA FSM'!$B$4=2,'Index LA FSM'!$A$179:$BZ$341,IF('Index LA FSM'!$B$4=3,'Index LA FSM'!$A$349:$BZ$511,"Error"))),'Index LA FSM'!AR$1,0),"Error")</f>
        <v>0.15</v>
      </c>
      <c r="AS168" s="84">
        <f>IFERROR(VLOOKUP($A168,IF('Index LA FSM'!$B$4=1,'Index LA FSM'!$A$9:$BZ$171,IF('Index LA FSM'!$B$4=2,'Index LA FSM'!$A$179:$BZ$341,IF('Index LA FSM'!$B$4=3,'Index LA FSM'!$A$349:$BZ$511,"Error"))),'Index LA FSM'!AS$1,0),"Error")</f>
        <v>0.14000000000000001</v>
      </c>
      <c r="AT168" s="84">
        <f>IFERROR(VLOOKUP($A168,IF('Index LA FSM'!$B$4=1,'Index LA FSM'!$A$9:$BZ$171,IF('Index LA FSM'!$B$4=2,'Index LA FSM'!$A$179:$BZ$341,IF('Index LA FSM'!$B$4=3,'Index LA FSM'!$A$349:$BZ$511,"Error"))),'Index LA FSM'!AT$1,0),"Error")</f>
        <v>0.44</v>
      </c>
      <c r="AU168" s="84">
        <f>IFERROR(VLOOKUP($A168,IF('Index LA FSM'!$B$4=1,'Index LA FSM'!$A$9:$BZ$171,IF('Index LA FSM'!$B$4=2,'Index LA FSM'!$A$179:$BZ$341,IF('Index LA FSM'!$B$4=3,'Index LA FSM'!$A$349:$BZ$511,"Error"))),'Index LA FSM'!AU$1,0),"Error")</f>
        <v>0.41</v>
      </c>
      <c r="AV168" s="84">
        <f>IFERROR(VLOOKUP($A168,IF('Index LA FSM'!$B$4=1,'Index LA FSM'!$A$9:$BZ$171,IF('Index LA FSM'!$B$4=2,'Index LA FSM'!$A$179:$BZ$341,IF('Index LA FSM'!$B$4=3,'Index LA FSM'!$A$349:$BZ$511,"Error"))),'Index LA FSM'!AV$1,0),"Error")</f>
        <v>0.42</v>
      </c>
      <c r="AW168" s="84">
        <f>IFERROR(VLOOKUP($A168,IF('Index LA FSM'!$B$4=1,'Index LA FSM'!$A$9:$BZ$171,IF('Index LA FSM'!$B$4=2,'Index LA FSM'!$A$179:$BZ$341,IF('Index LA FSM'!$B$4=3,'Index LA FSM'!$A$349:$BZ$511,"Error"))),'Index LA FSM'!AW$1,0),"Error")</f>
        <v>0</v>
      </c>
      <c r="AX168" s="84">
        <f>IFERROR(VLOOKUP($A168,IF('Index LA FSM'!$B$4=1,'Index LA FSM'!$A$9:$BZ$171,IF('Index LA FSM'!$B$4=2,'Index LA FSM'!$A$179:$BZ$341,IF('Index LA FSM'!$B$4=3,'Index LA FSM'!$A$349:$BZ$511,"Error"))),'Index LA FSM'!AX$1,0),"Error")</f>
        <v>0.01</v>
      </c>
      <c r="AY168" s="84">
        <f>IFERROR(VLOOKUP($A168,IF('Index LA FSM'!$B$4=1,'Index LA FSM'!$A$9:$BZ$171,IF('Index LA FSM'!$B$4=2,'Index LA FSM'!$A$179:$BZ$341,IF('Index LA FSM'!$B$4=3,'Index LA FSM'!$A$349:$BZ$511,"Error"))),'Index LA FSM'!AY$1,0),"Error")</f>
        <v>0.01</v>
      </c>
      <c r="AZ168" s="84">
        <f>IFERROR(VLOOKUP($A168,IF('Index LA FSM'!$B$4=1,'Index LA FSM'!$A$9:$BZ$171,IF('Index LA FSM'!$B$4=2,'Index LA FSM'!$A$179:$BZ$341,IF('Index LA FSM'!$B$4=3,'Index LA FSM'!$A$349:$BZ$511,"Error"))),'Index LA FSM'!AZ$1,0),"Error")</f>
        <v>0</v>
      </c>
      <c r="BA168" s="84" t="str">
        <f>IFERROR(VLOOKUP($A168,IF('Index LA FSM'!$B$4=1,'Index LA FSM'!$A$9:$BZ$171,IF('Index LA FSM'!$B$4=2,'Index LA FSM'!$A$179:$BZ$341,IF('Index LA FSM'!$B$4=3,'Index LA FSM'!$A$349:$BZ$511,"Error"))),'Index LA FSM'!BA$1,0),"Error")</f>
        <v>x</v>
      </c>
      <c r="BB168" s="84" t="str">
        <f>IFERROR(VLOOKUP($A168,IF('Index LA FSM'!$B$4=1,'Index LA FSM'!$A$9:$BZ$171,IF('Index LA FSM'!$B$4=2,'Index LA FSM'!$A$179:$BZ$341,IF('Index LA FSM'!$B$4=3,'Index LA FSM'!$A$349:$BZ$511,"Error"))),'Index LA FSM'!BB$1,0),"Error")</f>
        <v>x</v>
      </c>
      <c r="BC168" s="84" t="str">
        <f>IFERROR(VLOOKUP($A168,IF('Index LA FSM'!$B$4=1,'Index LA FSM'!$A$9:$BZ$171,IF('Index LA FSM'!$B$4=2,'Index LA FSM'!$A$179:$BZ$341,IF('Index LA FSM'!$B$4=3,'Index LA FSM'!$A$349:$BZ$511,"Error"))),'Index LA FSM'!BC$1,0),"Error")</f>
        <v>x</v>
      </c>
      <c r="BD168" s="84">
        <f>IFERROR(VLOOKUP($A168,IF('Index LA FSM'!$B$4=1,'Index LA FSM'!$A$9:$BZ$171,IF('Index LA FSM'!$B$4=2,'Index LA FSM'!$A$179:$BZ$341,IF('Index LA FSM'!$B$4=3,'Index LA FSM'!$A$349:$BZ$511,"Error"))),'Index LA FSM'!BD$1,0),"Error")</f>
        <v>0.04</v>
      </c>
      <c r="BE168" s="84">
        <f>IFERROR(VLOOKUP($A168,IF('Index LA FSM'!$B$4=1,'Index LA FSM'!$A$9:$BZ$171,IF('Index LA FSM'!$B$4=2,'Index LA FSM'!$A$179:$BZ$341,IF('Index LA FSM'!$B$4=3,'Index LA FSM'!$A$349:$BZ$511,"Error"))),'Index LA FSM'!BE$1,0),"Error")</f>
        <v>0.03</v>
      </c>
      <c r="BF168" s="84" t="str">
        <f>IFERROR(VLOOKUP($A168,IF('Index LA FSM'!$B$4=1,'Index LA FSM'!$A$9:$BZ$171,IF('Index LA FSM'!$B$4=2,'Index LA FSM'!$A$179:$BZ$341,IF('Index LA FSM'!$B$4=3,'Index LA FSM'!$A$349:$BZ$511,"Error"))),'Index LA FSM'!BF$1,0),"Error")</f>
        <v>x</v>
      </c>
      <c r="BG168" s="84">
        <f>IFERROR(VLOOKUP($A168,IF('Index LA FSM'!$B$4=1,'Index LA FSM'!$A$9:$BZ$171,IF('Index LA FSM'!$B$4=2,'Index LA FSM'!$A$179:$BZ$341,IF('Index LA FSM'!$B$4=3,'Index LA FSM'!$A$349:$BZ$511,"Error"))),'Index LA FSM'!BG$1,0),"Error")</f>
        <v>0.02</v>
      </c>
      <c r="BH168" s="84">
        <f>IFERROR(VLOOKUP($A168,IF('Index LA FSM'!$B$4=1,'Index LA FSM'!$A$9:$BZ$171,IF('Index LA FSM'!$B$4=2,'Index LA FSM'!$A$179:$BZ$341,IF('Index LA FSM'!$B$4=3,'Index LA FSM'!$A$349:$BZ$511,"Error"))),'Index LA FSM'!BH$1,0),"Error")</f>
        <v>0.02</v>
      </c>
      <c r="BI168" s="84">
        <f>IFERROR(VLOOKUP($A168,IF('Index LA FSM'!$B$4=1,'Index LA FSM'!$A$9:$BZ$171,IF('Index LA FSM'!$B$4=2,'Index LA FSM'!$A$179:$BZ$341,IF('Index LA FSM'!$B$4=3,'Index LA FSM'!$A$349:$BZ$511,"Error"))),'Index LA FSM'!BI$1,0),"Error")</f>
        <v>0</v>
      </c>
      <c r="BJ168" s="84">
        <f>IFERROR(VLOOKUP($A168,IF('Index LA FSM'!$B$4=1,'Index LA FSM'!$A$9:$BZ$171,IF('Index LA FSM'!$B$4=2,'Index LA FSM'!$A$179:$BZ$341,IF('Index LA FSM'!$B$4=3,'Index LA FSM'!$A$349:$BZ$511,"Error"))),'Index LA FSM'!BJ$1,0),"Error")</f>
        <v>0.02</v>
      </c>
      <c r="BK168" s="84">
        <f>IFERROR(VLOOKUP($A168,IF('Index LA FSM'!$B$4=1,'Index LA FSM'!$A$9:$BZ$171,IF('Index LA FSM'!$B$4=2,'Index LA FSM'!$A$179:$BZ$341,IF('Index LA FSM'!$B$4=3,'Index LA FSM'!$A$349:$BZ$511,"Error"))),'Index LA FSM'!BK$1,0),"Error")</f>
        <v>0.02</v>
      </c>
      <c r="BL168" s="84">
        <f>IFERROR(VLOOKUP($A168,IF('Index LA FSM'!$B$4=1,'Index LA FSM'!$A$9:$BZ$171,IF('Index LA FSM'!$B$4=2,'Index LA FSM'!$A$179:$BZ$341,IF('Index LA FSM'!$B$4=3,'Index LA FSM'!$A$349:$BZ$511,"Error"))),'Index LA FSM'!BL$1,0),"Error")</f>
        <v>0</v>
      </c>
      <c r="BM168" s="84">
        <f>IFERROR(VLOOKUP($A168,IF('Index LA FSM'!$B$4=1,'Index LA FSM'!$A$9:$BZ$171,IF('Index LA FSM'!$B$4=2,'Index LA FSM'!$A$179:$BZ$341,IF('Index LA FSM'!$B$4=3,'Index LA FSM'!$A$349:$BZ$511,"Error"))),'Index LA FSM'!BM$1,0),"Error")</f>
        <v>0</v>
      </c>
      <c r="BN168" s="84">
        <f>IFERROR(VLOOKUP($A168,IF('Index LA FSM'!$B$4=1,'Index LA FSM'!$A$9:$BZ$171,IF('Index LA FSM'!$B$4=2,'Index LA FSM'!$A$179:$BZ$341,IF('Index LA FSM'!$B$4=3,'Index LA FSM'!$A$349:$BZ$511,"Error"))),'Index LA FSM'!BN$1,0),"Error")</f>
        <v>0</v>
      </c>
      <c r="BO168" s="84">
        <f>IFERROR(VLOOKUP($A168,IF('Index LA FSM'!$B$4=1,'Index LA FSM'!$A$9:$BZ$171,IF('Index LA FSM'!$B$4=2,'Index LA FSM'!$A$179:$BZ$341,IF('Index LA FSM'!$B$4=3,'Index LA FSM'!$A$349:$BZ$511,"Error"))),'Index LA FSM'!BO$1,0),"Error")</f>
        <v>0</v>
      </c>
      <c r="BP168" s="84">
        <f>IFERROR(VLOOKUP($A168,IF('Index LA FSM'!$B$4=1,'Index LA FSM'!$A$9:$BZ$171,IF('Index LA FSM'!$B$4=2,'Index LA FSM'!$A$179:$BZ$341,IF('Index LA FSM'!$B$4=3,'Index LA FSM'!$A$349:$BZ$511,"Error"))),'Index LA FSM'!BP$1,0),"Error")</f>
        <v>0.01</v>
      </c>
      <c r="BQ168" s="84">
        <f>IFERROR(VLOOKUP($A168,IF('Index LA FSM'!$B$4=1,'Index LA FSM'!$A$9:$BZ$171,IF('Index LA FSM'!$B$4=2,'Index LA FSM'!$A$179:$BZ$341,IF('Index LA FSM'!$B$4=3,'Index LA FSM'!$A$349:$BZ$511,"Error"))),'Index LA FSM'!BQ$1,0),"Error")</f>
        <v>0.01</v>
      </c>
      <c r="BR168" s="84">
        <f>IFERROR(VLOOKUP($A168,IF('Index LA FSM'!$B$4=1,'Index LA FSM'!$A$9:$BZ$171,IF('Index LA FSM'!$B$4=2,'Index LA FSM'!$A$179:$BZ$341,IF('Index LA FSM'!$B$4=3,'Index LA FSM'!$A$349:$BZ$511,"Error"))),'Index LA FSM'!BR$1,0),"Error")</f>
        <v>0.1</v>
      </c>
      <c r="BS168" s="84">
        <f>IFERROR(VLOOKUP($A168,IF('Index LA FSM'!$B$4=1,'Index LA FSM'!$A$9:$BZ$171,IF('Index LA FSM'!$B$4=2,'Index LA FSM'!$A$179:$BZ$341,IF('Index LA FSM'!$B$4=3,'Index LA FSM'!$A$349:$BZ$511,"Error"))),'Index LA FSM'!BS$1,0),"Error")</f>
        <v>7.0000000000000007E-2</v>
      </c>
      <c r="BT168" s="84">
        <f>IFERROR(VLOOKUP($A168,IF('Index LA FSM'!$B$4=1,'Index LA FSM'!$A$9:$BZ$171,IF('Index LA FSM'!$B$4=2,'Index LA FSM'!$A$179:$BZ$341,IF('Index LA FSM'!$B$4=3,'Index LA FSM'!$A$349:$BZ$511,"Error"))),'Index LA FSM'!BT$1,0),"Error")</f>
        <v>7.0000000000000007E-2</v>
      </c>
      <c r="BU168" s="84" t="str">
        <f>IFERROR(VLOOKUP($A168,IF('Index LA FSM'!$B$4=1,'Index LA FSM'!$A$9:$BZ$171,IF('Index LA FSM'!$B$4=2,'Index LA FSM'!$A$179:$BZ$341,IF('Index LA FSM'!$B$4=3,'Index LA FSM'!$A$349:$BZ$511,"Error"))),'Index LA FSM'!BU$1,0),"Error")</f>
        <v>x</v>
      </c>
      <c r="BV168" s="84">
        <f>IFERROR(VLOOKUP($A168,IF('Index LA FSM'!$B$4=1,'Index LA FSM'!$A$9:$BZ$171,IF('Index LA FSM'!$B$4=2,'Index LA FSM'!$A$179:$BZ$341,IF('Index LA FSM'!$B$4=3,'Index LA FSM'!$A$349:$BZ$511,"Error"))),'Index LA FSM'!BV$1,0),"Error")</f>
        <v>0.03</v>
      </c>
      <c r="BW168" s="84">
        <f>IFERROR(VLOOKUP($A168,IF('Index LA FSM'!$B$4=1,'Index LA FSM'!$A$9:$BZ$171,IF('Index LA FSM'!$B$4=2,'Index LA FSM'!$A$179:$BZ$341,IF('Index LA FSM'!$B$4=3,'Index LA FSM'!$A$349:$BZ$511,"Error"))),'Index LA FSM'!BW$1,0),"Error")</f>
        <v>0.03</v>
      </c>
      <c r="BX168" s="84">
        <f>IFERROR(VLOOKUP($A168,IF('Index LA FSM'!$B$4=1,'Index LA FSM'!$A$9:$BZ$171,IF('Index LA FSM'!$B$4=2,'Index LA FSM'!$A$179:$BZ$341,IF('Index LA FSM'!$B$4=3,'Index LA FSM'!$A$349:$BZ$511,"Error"))),'Index LA FSM'!BX$1,0),"Error")</f>
        <v>0.04</v>
      </c>
      <c r="BY168" s="84">
        <f>IFERROR(VLOOKUP($A168,IF('Index LA FSM'!$B$4=1,'Index LA FSM'!$A$9:$BZ$171,IF('Index LA FSM'!$B$4=2,'Index LA FSM'!$A$179:$BZ$341,IF('Index LA FSM'!$B$4=3,'Index LA FSM'!$A$349:$BZ$511,"Error"))),'Index LA FSM'!BY$1,0),"Error")</f>
        <v>0.08</v>
      </c>
      <c r="BZ168" s="84">
        <f>IFERROR(VLOOKUP($A168,IF('Index LA FSM'!$B$4=1,'Index LA FSM'!$A$9:$BZ$171,IF('Index LA FSM'!$B$4=2,'Index LA FSM'!$A$179:$BZ$341,IF('Index LA FSM'!$B$4=3,'Index LA FSM'!$A$349:$BZ$511,"Error"))),'Index LA FSM'!BZ$1,0),"Error")</f>
        <v>0.08</v>
      </c>
    </row>
    <row r="169" spans="1:78" s="15" customFormat="1" x14ac:dyDescent="0.2">
      <c r="A169" s="20">
        <v>885</v>
      </c>
      <c r="B169" s="20" t="s">
        <v>320</v>
      </c>
      <c r="C169" s="45" t="s">
        <v>159</v>
      </c>
      <c r="D169" s="113">
        <f>IFERROR(VLOOKUP($A169,IF('Index LA FSM'!$B$4=1,'Index LA FSM'!$A$9:$BZ$171,IF('Index LA FSM'!$B$4=2,'Index LA FSM'!$A$179:$BZ$341,IF('Index LA FSM'!$B$4=3,'Index LA FSM'!$A$349:$BZ$511,"Error"))),'Index LA FSM'!D$1,0),"Error")</f>
        <v>100</v>
      </c>
      <c r="E169" s="113">
        <f>IFERROR(VLOOKUP($A169,IF('Index LA FSM'!$B$4=1,'Index LA FSM'!$A$9:$BZ$171,IF('Index LA FSM'!$B$4=2,'Index LA FSM'!$A$179:$BZ$341,IF('Index LA FSM'!$B$4=3,'Index LA FSM'!$A$349:$BZ$511,"Error"))),'Index LA FSM'!E$1,0),"Error")</f>
        <v>1850</v>
      </c>
      <c r="F169" s="113">
        <f>IFERROR(VLOOKUP($A169,IF('Index LA FSM'!$B$4=1,'Index LA FSM'!$A$9:$BZ$171,IF('Index LA FSM'!$B$4=2,'Index LA FSM'!$A$179:$BZ$341,IF('Index LA FSM'!$B$4=3,'Index LA FSM'!$A$349:$BZ$511,"Error"))),'Index LA FSM'!F$1,0),"Error")</f>
        <v>1950</v>
      </c>
      <c r="G169" s="84">
        <f>IFERROR(VLOOKUP($A169,IF('Index LA FSM'!$B$4=1,'Index LA FSM'!$A$9:$BZ$171,IF('Index LA FSM'!$B$4=2,'Index LA FSM'!$A$179:$BZ$341,IF('Index LA FSM'!$B$4=3,'Index LA FSM'!$A$349:$BZ$511,"Error"))),'Index LA FSM'!G$1,0),"Error")</f>
        <v>0.72</v>
      </c>
      <c r="H169" s="84">
        <f>IFERROR(VLOOKUP($A169,IF('Index LA FSM'!$B$4=1,'Index LA FSM'!$A$9:$BZ$171,IF('Index LA FSM'!$B$4=2,'Index LA FSM'!$A$179:$BZ$341,IF('Index LA FSM'!$B$4=3,'Index LA FSM'!$A$349:$BZ$511,"Error"))),'Index LA FSM'!H$1,0),"Error")</f>
        <v>0.75</v>
      </c>
      <c r="I169" s="84">
        <f>IFERROR(VLOOKUP($A169,IF('Index LA FSM'!$B$4=1,'Index LA FSM'!$A$9:$BZ$171,IF('Index LA FSM'!$B$4=2,'Index LA FSM'!$A$179:$BZ$341,IF('Index LA FSM'!$B$4=3,'Index LA FSM'!$A$349:$BZ$511,"Error"))),'Index LA FSM'!I$1,0),"Error")</f>
        <v>0.75</v>
      </c>
      <c r="J169" s="84">
        <f>IFERROR(VLOOKUP($A169,IF('Index LA FSM'!$B$4=1,'Index LA FSM'!$A$9:$BZ$171,IF('Index LA FSM'!$B$4=2,'Index LA FSM'!$A$179:$BZ$341,IF('Index LA FSM'!$B$4=3,'Index LA FSM'!$A$349:$BZ$511,"Error"))),'Index LA FSM'!J$1,0),"Error")</f>
        <v>0.72</v>
      </c>
      <c r="K169" s="84">
        <f>IFERROR(VLOOKUP($A169,IF('Index LA FSM'!$B$4=1,'Index LA FSM'!$A$9:$BZ$171,IF('Index LA FSM'!$B$4=2,'Index LA FSM'!$A$179:$BZ$341,IF('Index LA FSM'!$B$4=3,'Index LA FSM'!$A$349:$BZ$511,"Error"))),'Index LA FSM'!K$1,0),"Error")</f>
        <v>0.72</v>
      </c>
      <c r="L169" s="84">
        <f>IFERROR(VLOOKUP($A169,IF('Index LA FSM'!$B$4=1,'Index LA FSM'!$A$9:$BZ$171,IF('Index LA FSM'!$B$4=2,'Index LA FSM'!$A$179:$BZ$341,IF('Index LA FSM'!$B$4=3,'Index LA FSM'!$A$349:$BZ$511,"Error"))),'Index LA FSM'!L$1,0),"Error")</f>
        <v>0.72</v>
      </c>
      <c r="M169" s="84">
        <f>IFERROR(VLOOKUP($A169,IF('Index LA FSM'!$B$4=1,'Index LA FSM'!$A$9:$BZ$171,IF('Index LA FSM'!$B$4=2,'Index LA FSM'!$A$179:$BZ$341,IF('Index LA FSM'!$B$4=3,'Index LA FSM'!$A$349:$BZ$511,"Error"))),'Index LA FSM'!M$1,0),"Error")</f>
        <v>0.15</v>
      </c>
      <c r="N169" s="84">
        <f>IFERROR(VLOOKUP($A169,IF('Index LA FSM'!$B$4=1,'Index LA FSM'!$A$9:$BZ$171,IF('Index LA FSM'!$B$4=2,'Index LA FSM'!$A$179:$BZ$341,IF('Index LA FSM'!$B$4=3,'Index LA FSM'!$A$349:$BZ$511,"Error"))),'Index LA FSM'!N$1,0),"Error")</f>
        <v>0.08</v>
      </c>
      <c r="O169" s="84">
        <f>IFERROR(VLOOKUP($A169,IF('Index LA FSM'!$B$4=1,'Index LA FSM'!$A$9:$BZ$171,IF('Index LA FSM'!$B$4=2,'Index LA FSM'!$A$179:$BZ$341,IF('Index LA FSM'!$B$4=3,'Index LA FSM'!$A$349:$BZ$511,"Error"))),'Index LA FSM'!O$1,0),"Error")</f>
        <v>0.08</v>
      </c>
      <c r="P169" s="84">
        <f>IFERROR(VLOOKUP($A169,IF('Index LA FSM'!$B$4=1,'Index LA FSM'!$A$9:$BZ$171,IF('Index LA FSM'!$B$4=2,'Index LA FSM'!$A$179:$BZ$341,IF('Index LA FSM'!$B$4=3,'Index LA FSM'!$A$349:$BZ$511,"Error"))),'Index LA FSM'!P$1,0),"Error")</f>
        <v>0</v>
      </c>
      <c r="Q169" s="84" t="str">
        <f>IFERROR(VLOOKUP($A169,IF('Index LA FSM'!$B$4=1,'Index LA FSM'!$A$9:$BZ$171,IF('Index LA FSM'!$B$4=2,'Index LA FSM'!$A$179:$BZ$341,IF('Index LA FSM'!$B$4=3,'Index LA FSM'!$A$349:$BZ$511,"Error"))),'Index LA FSM'!Q$1,0),"Error")</f>
        <v>x</v>
      </c>
      <c r="R169" s="84" t="str">
        <f>IFERROR(VLOOKUP($A169,IF('Index LA FSM'!$B$4=1,'Index LA FSM'!$A$9:$BZ$171,IF('Index LA FSM'!$B$4=2,'Index LA FSM'!$A$179:$BZ$341,IF('Index LA FSM'!$B$4=3,'Index LA FSM'!$A$349:$BZ$511,"Error"))),'Index LA FSM'!R$1,0),"Error")</f>
        <v>x</v>
      </c>
      <c r="S169" s="84">
        <f>IFERROR(VLOOKUP($A169,IF('Index LA FSM'!$B$4=1,'Index LA FSM'!$A$9:$BZ$171,IF('Index LA FSM'!$B$4=2,'Index LA FSM'!$A$179:$BZ$341,IF('Index LA FSM'!$B$4=3,'Index LA FSM'!$A$349:$BZ$511,"Error"))),'Index LA FSM'!S$1,0),"Error")</f>
        <v>0</v>
      </c>
      <c r="T169" s="84">
        <f>IFERROR(VLOOKUP($A169,IF('Index LA FSM'!$B$4=1,'Index LA FSM'!$A$9:$BZ$171,IF('Index LA FSM'!$B$4=2,'Index LA FSM'!$A$179:$BZ$341,IF('Index LA FSM'!$B$4=3,'Index LA FSM'!$A$349:$BZ$511,"Error"))),'Index LA FSM'!T$1,0),"Error")</f>
        <v>0.03</v>
      </c>
      <c r="U169" s="84">
        <f>IFERROR(VLOOKUP($A169,IF('Index LA FSM'!$B$4=1,'Index LA FSM'!$A$9:$BZ$171,IF('Index LA FSM'!$B$4=2,'Index LA FSM'!$A$179:$BZ$341,IF('Index LA FSM'!$B$4=3,'Index LA FSM'!$A$349:$BZ$511,"Error"))),'Index LA FSM'!U$1,0),"Error")</f>
        <v>0.03</v>
      </c>
      <c r="V169" s="84" t="str">
        <f>IFERROR(VLOOKUP($A169,IF('Index LA FSM'!$B$4=1,'Index LA FSM'!$A$9:$BZ$171,IF('Index LA FSM'!$B$4=2,'Index LA FSM'!$A$179:$BZ$341,IF('Index LA FSM'!$B$4=3,'Index LA FSM'!$A$349:$BZ$511,"Error"))),'Index LA FSM'!V$1,0),"Error")</f>
        <v>x</v>
      </c>
      <c r="W169" s="84">
        <f>IFERROR(VLOOKUP($A169,IF('Index LA FSM'!$B$4=1,'Index LA FSM'!$A$9:$BZ$171,IF('Index LA FSM'!$B$4=2,'Index LA FSM'!$A$179:$BZ$341,IF('Index LA FSM'!$B$4=3,'Index LA FSM'!$A$349:$BZ$511,"Error"))),'Index LA FSM'!W$1,0),"Error")</f>
        <v>0.01</v>
      </c>
      <c r="X169" s="84">
        <f>IFERROR(VLOOKUP($A169,IF('Index LA FSM'!$B$4=1,'Index LA FSM'!$A$9:$BZ$171,IF('Index LA FSM'!$B$4=2,'Index LA FSM'!$A$179:$BZ$341,IF('Index LA FSM'!$B$4=3,'Index LA FSM'!$A$349:$BZ$511,"Error"))),'Index LA FSM'!X$1,0),"Error")</f>
        <v>0.01</v>
      </c>
      <c r="Y169" s="84" t="str">
        <f>IFERROR(VLOOKUP($A169,IF('Index LA FSM'!$B$4=1,'Index LA FSM'!$A$9:$BZ$171,IF('Index LA FSM'!$B$4=2,'Index LA FSM'!$A$179:$BZ$341,IF('Index LA FSM'!$B$4=3,'Index LA FSM'!$A$349:$BZ$511,"Error"))),'Index LA FSM'!Y$1,0),"Error")</f>
        <v>x</v>
      </c>
      <c r="Z169" s="84" t="str">
        <f>IFERROR(VLOOKUP($A169,IF('Index LA FSM'!$B$4=1,'Index LA FSM'!$A$9:$BZ$171,IF('Index LA FSM'!$B$4=2,'Index LA FSM'!$A$179:$BZ$341,IF('Index LA FSM'!$B$4=3,'Index LA FSM'!$A$349:$BZ$511,"Error"))),'Index LA FSM'!Z$1,0),"Error")</f>
        <v>x</v>
      </c>
      <c r="AA169" s="84" t="str">
        <f>IFERROR(VLOOKUP($A169,IF('Index LA FSM'!$B$4=1,'Index LA FSM'!$A$9:$BZ$171,IF('Index LA FSM'!$B$4=2,'Index LA FSM'!$A$179:$BZ$341,IF('Index LA FSM'!$B$4=3,'Index LA FSM'!$A$349:$BZ$511,"Error"))),'Index LA FSM'!AA$1,0),"Error")</f>
        <v>x</v>
      </c>
      <c r="AB169" s="84">
        <f>IFERROR(VLOOKUP($A169,IF('Index LA FSM'!$B$4=1,'Index LA FSM'!$A$9:$BZ$171,IF('Index LA FSM'!$B$4=2,'Index LA FSM'!$A$179:$BZ$341,IF('Index LA FSM'!$B$4=3,'Index LA FSM'!$A$349:$BZ$511,"Error"))),'Index LA FSM'!AB$1,0),"Error")</f>
        <v>0</v>
      </c>
      <c r="AC169" s="84">
        <f>IFERROR(VLOOKUP($A169,IF('Index LA FSM'!$B$4=1,'Index LA FSM'!$A$9:$BZ$171,IF('Index LA FSM'!$B$4=2,'Index LA FSM'!$A$179:$BZ$341,IF('Index LA FSM'!$B$4=3,'Index LA FSM'!$A$349:$BZ$511,"Error"))),'Index LA FSM'!AC$1,0),"Error")</f>
        <v>0</v>
      </c>
      <c r="AD169" s="84">
        <f>IFERROR(VLOOKUP($A169,IF('Index LA FSM'!$B$4=1,'Index LA FSM'!$A$9:$BZ$171,IF('Index LA FSM'!$B$4=2,'Index LA FSM'!$A$179:$BZ$341,IF('Index LA FSM'!$B$4=3,'Index LA FSM'!$A$349:$BZ$511,"Error"))),'Index LA FSM'!AD$1,0),"Error")</f>
        <v>0</v>
      </c>
      <c r="AE169" s="84" t="str">
        <f>IFERROR(VLOOKUP($A169,IF('Index LA FSM'!$B$4=1,'Index LA FSM'!$A$9:$BZ$171,IF('Index LA FSM'!$B$4=2,'Index LA FSM'!$A$179:$BZ$341,IF('Index LA FSM'!$B$4=3,'Index LA FSM'!$A$349:$BZ$511,"Error"))),'Index LA FSM'!AE$1,0),"Error")</f>
        <v>x</v>
      </c>
      <c r="AF169" s="84">
        <f>IFERROR(VLOOKUP($A169,IF('Index LA FSM'!$B$4=1,'Index LA FSM'!$A$9:$BZ$171,IF('Index LA FSM'!$B$4=2,'Index LA FSM'!$A$179:$BZ$341,IF('Index LA FSM'!$B$4=3,'Index LA FSM'!$A$349:$BZ$511,"Error"))),'Index LA FSM'!AF$1,0),"Error")</f>
        <v>0.05</v>
      </c>
      <c r="AG169" s="84">
        <f>IFERROR(VLOOKUP($A169,IF('Index LA FSM'!$B$4=1,'Index LA FSM'!$A$9:$BZ$171,IF('Index LA FSM'!$B$4=2,'Index LA FSM'!$A$179:$BZ$341,IF('Index LA FSM'!$B$4=3,'Index LA FSM'!$A$349:$BZ$511,"Error"))),'Index LA FSM'!AG$1,0),"Error")</f>
        <v>0.05</v>
      </c>
      <c r="AH169" s="84">
        <f>IFERROR(VLOOKUP($A169,IF('Index LA FSM'!$B$4=1,'Index LA FSM'!$A$9:$BZ$171,IF('Index LA FSM'!$B$4=2,'Index LA FSM'!$A$179:$BZ$341,IF('Index LA FSM'!$B$4=3,'Index LA FSM'!$A$349:$BZ$511,"Error"))),'Index LA FSM'!AH$1,0),"Error")</f>
        <v>0.51</v>
      </c>
      <c r="AI169" s="84">
        <f>IFERROR(VLOOKUP($A169,IF('Index LA FSM'!$B$4=1,'Index LA FSM'!$A$9:$BZ$171,IF('Index LA FSM'!$B$4=2,'Index LA FSM'!$A$179:$BZ$341,IF('Index LA FSM'!$B$4=3,'Index LA FSM'!$A$349:$BZ$511,"Error"))),'Index LA FSM'!AI$1,0),"Error")</f>
        <v>0.6</v>
      </c>
      <c r="AJ169" s="84">
        <f>IFERROR(VLOOKUP($A169,IF('Index LA FSM'!$B$4=1,'Index LA FSM'!$A$9:$BZ$171,IF('Index LA FSM'!$B$4=2,'Index LA FSM'!$A$179:$BZ$341,IF('Index LA FSM'!$B$4=3,'Index LA FSM'!$A$349:$BZ$511,"Error"))),'Index LA FSM'!AJ$1,0),"Error")</f>
        <v>0.59</v>
      </c>
      <c r="AK169" s="84">
        <f>IFERROR(VLOOKUP($A169,IF('Index LA FSM'!$B$4=1,'Index LA FSM'!$A$9:$BZ$171,IF('Index LA FSM'!$B$4=2,'Index LA FSM'!$A$179:$BZ$341,IF('Index LA FSM'!$B$4=3,'Index LA FSM'!$A$349:$BZ$511,"Error"))),'Index LA FSM'!AK$1,0),"Error")</f>
        <v>0.1</v>
      </c>
      <c r="AL169" s="84">
        <f>IFERROR(VLOOKUP($A169,IF('Index LA FSM'!$B$4=1,'Index LA FSM'!$A$9:$BZ$171,IF('Index LA FSM'!$B$4=2,'Index LA FSM'!$A$179:$BZ$341,IF('Index LA FSM'!$B$4=3,'Index LA FSM'!$A$349:$BZ$511,"Error"))),'Index LA FSM'!AL$1,0),"Error")</f>
        <v>0.23</v>
      </c>
      <c r="AM169" s="84">
        <f>IFERROR(VLOOKUP($A169,IF('Index LA FSM'!$B$4=1,'Index LA FSM'!$A$9:$BZ$171,IF('Index LA FSM'!$B$4=2,'Index LA FSM'!$A$179:$BZ$341,IF('Index LA FSM'!$B$4=3,'Index LA FSM'!$A$349:$BZ$511,"Error"))),'Index LA FSM'!AM$1,0),"Error")</f>
        <v>0.22</v>
      </c>
      <c r="AN169" s="84">
        <f>IFERROR(VLOOKUP($A169,IF('Index LA FSM'!$B$4=1,'Index LA FSM'!$A$9:$BZ$171,IF('Index LA FSM'!$B$4=2,'Index LA FSM'!$A$179:$BZ$341,IF('Index LA FSM'!$B$4=3,'Index LA FSM'!$A$349:$BZ$511,"Error"))),'Index LA FSM'!AN$1,0),"Error")</f>
        <v>0</v>
      </c>
      <c r="AO169" s="84">
        <f>IFERROR(VLOOKUP($A169,IF('Index LA FSM'!$B$4=1,'Index LA FSM'!$A$9:$BZ$171,IF('Index LA FSM'!$B$4=2,'Index LA FSM'!$A$179:$BZ$341,IF('Index LA FSM'!$B$4=3,'Index LA FSM'!$A$349:$BZ$511,"Error"))),'Index LA FSM'!AO$1,0),"Error")</f>
        <v>0.01</v>
      </c>
      <c r="AP169" s="84">
        <f>IFERROR(VLOOKUP($A169,IF('Index LA FSM'!$B$4=1,'Index LA FSM'!$A$9:$BZ$171,IF('Index LA FSM'!$B$4=2,'Index LA FSM'!$A$179:$BZ$341,IF('Index LA FSM'!$B$4=3,'Index LA FSM'!$A$349:$BZ$511,"Error"))),'Index LA FSM'!AP$1,0),"Error")</f>
        <v>0.01</v>
      </c>
      <c r="AQ169" s="84">
        <f>IFERROR(VLOOKUP($A169,IF('Index LA FSM'!$B$4=1,'Index LA FSM'!$A$9:$BZ$171,IF('Index LA FSM'!$B$4=2,'Index LA FSM'!$A$179:$BZ$341,IF('Index LA FSM'!$B$4=3,'Index LA FSM'!$A$349:$BZ$511,"Error"))),'Index LA FSM'!AQ$1,0),"Error")</f>
        <v>0.08</v>
      </c>
      <c r="AR169" s="84">
        <f>IFERROR(VLOOKUP($A169,IF('Index LA FSM'!$B$4=1,'Index LA FSM'!$A$9:$BZ$171,IF('Index LA FSM'!$B$4=2,'Index LA FSM'!$A$179:$BZ$341,IF('Index LA FSM'!$B$4=3,'Index LA FSM'!$A$349:$BZ$511,"Error"))),'Index LA FSM'!AR$1,0),"Error")</f>
        <v>0.14000000000000001</v>
      </c>
      <c r="AS169" s="84">
        <f>IFERROR(VLOOKUP($A169,IF('Index LA FSM'!$B$4=1,'Index LA FSM'!$A$9:$BZ$171,IF('Index LA FSM'!$B$4=2,'Index LA FSM'!$A$179:$BZ$341,IF('Index LA FSM'!$B$4=3,'Index LA FSM'!$A$349:$BZ$511,"Error"))),'Index LA FSM'!AS$1,0),"Error")</f>
        <v>0.13</v>
      </c>
      <c r="AT169" s="84">
        <f>IFERROR(VLOOKUP($A169,IF('Index LA FSM'!$B$4=1,'Index LA FSM'!$A$9:$BZ$171,IF('Index LA FSM'!$B$4=2,'Index LA FSM'!$A$179:$BZ$341,IF('Index LA FSM'!$B$4=3,'Index LA FSM'!$A$349:$BZ$511,"Error"))),'Index LA FSM'!AT$1,0),"Error")</f>
        <v>0.38</v>
      </c>
      <c r="AU169" s="84">
        <f>IFERROR(VLOOKUP($A169,IF('Index LA FSM'!$B$4=1,'Index LA FSM'!$A$9:$BZ$171,IF('Index LA FSM'!$B$4=2,'Index LA FSM'!$A$179:$BZ$341,IF('Index LA FSM'!$B$4=3,'Index LA FSM'!$A$349:$BZ$511,"Error"))),'Index LA FSM'!AU$1,0),"Error")</f>
        <v>0.36</v>
      </c>
      <c r="AV169" s="84">
        <f>IFERROR(VLOOKUP($A169,IF('Index LA FSM'!$B$4=1,'Index LA FSM'!$A$9:$BZ$171,IF('Index LA FSM'!$B$4=2,'Index LA FSM'!$A$179:$BZ$341,IF('Index LA FSM'!$B$4=3,'Index LA FSM'!$A$349:$BZ$511,"Error"))),'Index LA FSM'!AV$1,0),"Error")</f>
        <v>0.36</v>
      </c>
      <c r="AW169" s="84" t="str">
        <f>IFERROR(VLOOKUP($A169,IF('Index LA FSM'!$B$4=1,'Index LA FSM'!$A$9:$BZ$171,IF('Index LA FSM'!$B$4=2,'Index LA FSM'!$A$179:$BZ$341,IF('Index LA FSM'!$B$4=3,'Index LA FSM'!$A$349:$BZ$511,"Error"))),'Index LA FSM'!AW$1,0),"Error")</f>
        <v>x</v>
      </c>
      <c r="AX169" s="84">
        <f>IFERROR(VLOOKUP($A169,IF('Index LA FSM'!$B$4=1,'Index LA FSM'!$A$9:$BZ$171,IF('Index LA FSM'!$B$4=2,'Index LA FSM'!$A$179:$BZ$341,IF('Index LA FSM'!$B$4=3,'Index LA FSM'!$A$349:$BZ$511,"Error"))),'Index LA FSM'!AX$1,0),"Error")</f>
        <v>0.02</v>
      </c>
      <c r="AY169" s="84">
        <f>IFERROR(VLOOKUP($A169,IF('Index LA FSM'!$B$4=1,'Index LA FSM'!$A$9:$BZ$171,IF('Index LA FSM'!$B$4=2,'Index LA FSM'!$A$179:$BZ$341,IF('Index LA FSM'!$B$4=3,'Index LA FSM'!$A$349:$BZ$511,"Error"))),'Index LA FSM'!AY$1,0),"Error")</f>
        <v>0.02</v>
      </c>
      <c r="AZ169" s="84">
        <f>IFERROR(VLOOKUP($A169,IF('Index LA FSM'!$B$4=1,'Index LA FSM'!$A$9:$BZ$171,IF('Index LA FSM'!$B$4=2,'Index LA FSM'!$A$179:$BZ$341,IF('Index LA FSM'!$B$4=3,'Index LA FSM'!$A$349:$BZ$511,"Error"))),'Index LA FSM'!AZ$1,0),"Error")</f>
        <v>0</v>
      </c>
      <c r="BA169" s="84">
        <f>IFERROR(VLOOKUP($A169,IF('Index LA FSM'!$B$4=1,'Index LA FSM'!$A$9:$BZ$171,IF('Index LA FSM'!$B$4=2,'Index LA FSM'!$A$179:$BZ$341,IF('Index LA FSM'!$B$4=3,'Index LA FSM'!$A$349:$BZ$511,"Error"))),'Index LA FSM'!BA$1,0),"Error")</f>
        <v>0</v>
      </c>
      <c r="BB169" s="84">
        <f>IFERROR(VLOOKUP($A169,IF('Index LA FSM'!$B$4=1,'Index LA FSM'!$A$9:$BZ$171,IF('Index LA FSM'!$B$4=2,'Index LA FSM'!$A$179:$BZ$341,IF('Index LA FSM'!$B$4=3,'Index LA FSM'!$A$349:$BZ$511,"Error"))),'Index LA FSM'!BB$1,0),"Error")</f>
        <v>0</v>
      </c>
      <c r="BC169" s="84">
        <f>IFERROR(VLOOKUP($A169,IF('Index LA FSM'!$B$4=1,'Index LA FSM'!$A$9:$BZ$171,IF('Index LA FSM'!$B$4=2,'Index LA FSM'!$A$179:$BZ$341,IF('Index LA FSM'!$B$4=3,'Index LA FSM'!$A$349:$BZ$511,"Error"))),'Index LA FSM'!BC$1,0),"Error")</f>
        <v>0</v>
      </c>
      <c r="BD169" s="84">
        <f>IFERROR(VLOOKUP($A169,IF('Index LA FSM'!$B$4=1,'Index LA FSM'!$A$9:$BZ$171,IF('Index LA FSM'!$B$4=2,'Index LA FSM'!$A$179:$BZ$341,IF('Index LA FSM'!$B$4=3,'Index LA FSM'!$A$349:$BZ$511,"Error"))),'Index LA FSM'!BD$1,0),"Error")</f>
        <v>0.02</v>
      </c>
      <c r="BE169" s="84">
        <f>IFERROR(VLOOKUP($A169,IF('Index LA FSM'!$B$4=1,'Index LA FSM'!$A$9:$BZ$171,IF('Index LA FSM'!$B$4=2,'Index LA FSM'!$A$179:$BZ$341,IF('Index LA FSM'!$B$4=3,'Index LA FSM'!$A$349:$BZ$511,"Error"))),'Index LA FSM'!BE$1,0),"Error")</f>
        <v>0.02</v>
      </c>
      <c r="BF169" s="84">
        <f>IFERROR(VLOOKUP($A169,IF('Index LA FSM'!$B$4=1,'Index LA FSM'!$A$9:$BZ$171,IF('Index LA FSM'!$B$4=2,'Index LA FSM'!$A$179:$BZ$341,IF('Index LA FSM'!$B$4=3,'Index LA FSM'!$A$349:$BZ$511,"Error"))),'Index LA FSM'!BF$1,0),"Error")</f>
        <v>0</v>
      </c>
      <c r="BG169" s="84">
        <f>IFERROR(VLOOKUP($A169,IF('Index LA FSM'!$B$4=1,'Index LA FSM'!$A$9:$BZ$171,IF('Index LA FSM'!$B$4=2,'Index LA FSM'!$A$179:$BZ$341,IF('Index LA FSM'!$B$4=3,'Index LA FSM'!$A$349:$BZ$511,"Error"))),'Index LA FSM'!BG$1,0),"Error")</f>
        <v>0.01</v>
      </c>
      <c r="BH169" s="84">
        <f>IFERROR(VLOOKUP($A169,IF('Index LA FSM'!$B$4=1,'Index LA FSM'!$A$9:$BZ$171,IF('Index LA FSM'!$B$4=2,'Index LA FSM'!$A$179:$BZ$341,IF('Index LA FSM'!$B$4=3,'Index LA FSM'!$A$349:$BZ$511,"Error"))),'Index LA FSM'!BH$1,0),"Error")</f>
        <v>0.01</v>
      </c>
      <c r="BI169" s="84">
        <f>IFERROR(VLOOKUP($A169,IF('Index LA FSM'!$B$4=1,'Index LA FSM'!$A$9:$BZ$171,IF('Index LA FSM'!$B$4=2,'Index LA FSM'!$A$179:$BZ$341,IF('Index LA FSM'!$B$4=3,'Index LA FSM'!$A$349:$BZ$511,"Error"))),'Index LA FSM'!BI$1,0),"Error")</f>
        <v>0</v>
      </c>
      <c r="BJ169" s="84">
        <f>IFERROR(VLOOKUP($A169,IF('Index LA FSM'!$B$4=1,'Index LA FSM'!$A$9:$BZ$171,IF('Index LA FSM'!$B$4=2,'Index LA FSM'!$A$179:$BZ$341,IF('Index LA FSM'!$B$4=3,'Index LA FSM'!$A$349:$BZ$511,"Error"))),'Index LA FSM'!BJ$1,0),"Error")</f>
        <v>0.01</v>
      </c>
      <c r="BK169" s="84">
        <f>IFERROR(VLOOKUP($A169,IF('Index LA FSM'!$B$4=1,'Index LA FSM'!$A$9:$BZ$171,IF('Index LA FSM'!$B$4=2,'Index LA FSM'!$A$179:$BZ$341,IF('Index LA FSM'!$B$4=3,'Index LA FSM'!$A$349:$BZ$511,"Error"))),'Index LA FSM'!BK$1,0),"Error")</f>
        <v>0.01</v>
      </c>
      <c r="BL169" s="84">
        <f>IFERROR(VLOOKUP($A169,IF('Index LA FSM'!$B$4=1,'Index LA FSM'!$A$9:$BZ$171,IF('Index LA FSM'!$B$4=2,'Index LA FSM'!$A$179:$BZ$341,IF('Index LA FSM'!$B$4=3,'Index LA FSM'!$A$349:$BZ$511,"Error"))),'Index LA FSM'!BL$1,0),"Error")</f>
        <v>0</v>
      </c>
      <c r="BM169" s="84">
        <f>IFERROR(VLOOKUP($A169,IF('Index LA FSM'!$B$4=1,'Index LA FSM'!$A$9:$BZ$171,IF('Index LA FSM'!$B$4=2,'Index LA FSM'!$A$179:$BZ$341,IF('Index LA FSM'!$B$4=3,'Index LA FSM'!$A$349:$BZ$511,"Error"))),'Index LA FSM'!BM$1,0),"Error")</f>
        <v>0</v>
      </c>
      <c r="BN169" s="84">
        <f>IFERROR(VLOOKUP($A169,IF('Index LA FSM'!$B$4=1,'Index LA FSM'!$A$9:$BZ$171,IF('Index LA FSM'!$B$4=2,'Index LA FSM'!$A$179:$BZ$341,IF('Index LA FSM'!$B$4=3,'Index LA FSM'!$A$349:$BZ$511,"Error"))),'Index LA FSM'!BN$1,0),"Error")</f>
        <v>0</v>
      </c>
      <c r="BO169" s="84">
        <f>IFERROR(VLOOKUP($A169,IF('Index LA FSM'!$B$4=1,'Index LA FSM'!$A$9:$BZ$171,IF('Index LA FSM'!$B$4=2,'Index LA FSM'!$A$179:$BZ$341,IF('Index LA FSM'!$B$4=3,'Index LA FSM'!$A$349:$BZ$511,"Error"))),'Index LA FSM'!BO$1,0),"Error")</f>
        <v>0</v>
      </c>
      <c r="BP169" s="84" t="str">
        <f>IFERROR(VLOOKUP($A169,IF('Index LA FSM'!$B$4=1,'Index LA FSM'!$A$9:$BZ$171,IF('Index LA FSM'!$B$4=2,'Index LA FSM'!$A$179:$BZ$341,IF('Index LA FSM'!$B$4=3,'Index LA FSM'!$A$349:$BZ$511,"Error"))),'Index LA FSM'!BP$1,0),"Error")</f>
        <v>x</v>
      </c>
      <c r="BQ169" s="84" t="str">
        <f>IFERROR(VLOOKUP($A169,IF('Index LA FSM'!$B$4=1,'Index LA FSM'!$A$9:$BZ$171,IF('Index LA FSM'!$B$4=2,'Index LA FSM'!$A$179:$BZ$341,IF('Index LA FSM'!$B$4=3,'Index LA FSM'!$A$349:$BZ$511,"Error"))),'Index LA FSM'!BQ$1,0),"Error")</f>
        <v>x</v>
      </c>
      <c r="BR169" s="84" t="str">
        <f>IFERROR(VLOOKUP($A169,IF('Index LA FSM'!$B$4=1,'Index LA FSM'!$A$9:$BZ$171,IF('Index LA FSM'!$B$4=2,'Index LA FSM'!$A$179:$BZ$341,IF('Index LA FSM'!$B$4=3,'Index LA FSM'!$A$349:$BZ$511,"Error"))),'Index LA FSM'!BR$1,0),"Error")</f>
        <v>x</v>
      </c>
      <c r="BS169" s="84">
        <f>IFERROR(VLOOKUP($A169,IF('Index LA FSM'!$B$4=1,'Index LA FSM'!$A$9:$BZ$171,IF('Index LA FSM'!$B$4=2,'Index LA FSM'!$A$179:$BZ$341,IF('Index LA FSM'!$B$4=3,'Index LA FSM'!$A$349:$BZ$511,"Error"))),'Index LA FSM'!BS$1,0),"Error")</f>
        <v>0.06</v>
      </c>
      <c r="BT169" s="84">
        <f>IFERROR(VLOOKUP($A169,IF('Index LA FSM'!$B$4=1,'Index LA FSM'!$A$9:$BZ$171,IF('Index LA FSM'!$B$4=2,'Index LA FSM'!$A$179:$BZ$341,IF('Index LA FSM'!$B$4=3,'Index LA FSM'!$A$349:$BZ$511,"Error"))),'Index LA FSM'!BT$1,0),"Error")</f>
        <v>0.06</v>
      </c>
      <c r="BU169" s="84" t="str">
        <f>IFERROR(VLOOKUP($A169,IF('Index LA FSM'!$B$4=1,'Index LA FSM'!$A$9:$BZ$171,IF('Index LA FSM'!$B$4=2,'Index LA FSM'!$A$179:$BZ$341,IF('Index LA FSM'!$B$4=3,'Index LA FSM'!$A$349:$BZ$511,"Error"))),'Index LA FSM'!BU$1,0),"Error")</f>
        <v>x</v>
      </c>
      <c r="BV169" s="84">
        <f>IFERROR(VLOOKUP($A169,IF('Index LA FSM'!$B$4=1,'Index LA FSM'!$A$9:$BZ$171,IF('Index LA FSM'!$B$4=2,'Index LA FSM'!$A$179:$BZ$341,IF('Index LA FSM'!$B$4=3,'Index LA FSM'!$A$349:$BZ$511,"Error"))),'Index LA FSM'!BV$1,0),"Error")</f>
        <v>0.01</v>
      </c>
      <c r="BW169" s="84">
        <f>IFERROR(VLOOKUP($A169,IF('Index LA FSM'!$B$4=1,'Index LA FSM'!$A$9:$BZ$171,IF('Index LA FSM'!$B$4=2,'Index LA FSM'!$A$179:$BZ$341,IF('Index LA FSM'!$B$4=3,'Index LA FSM'!$A$349:$BZ$511,"Error"))),'Index LA FSM'!BW$1,0),"Error")</f>
        <v>0.01</v>
      </c>
      <c r="BX169" s="84">
        <f>IFERROR(VLOOKUP($A169,IF('Index LA FSM'!$B$4=1,'Index LA FSM'!$A$9:$BZ$171,IF('Index LA FSM'!$B$4=2,'Index LA FSM'!$A$179:$BZ$341,IF('Index LA FSM'!$B$4=3,'Index LA FSM'!$A$349:$BZ$511,"Error"))),'Index LA FSM'!BX$1,0),"Error")</f>
        <v>0.21</v>
      </c>
      <c r="BY169" s="84">
        <f>IFERROR(VLOOKUP($A169,IF('Index LA FSM'!$B$4=1,'Index LA FSM'!$A$9:$BZ$171,IF('Index LA FSM'!$B$4=2,'Index LA FSM'!$A$179:$BZ$341,IF('Index LA FSM'!$B$4=3,'Index LA FSM'!$A$349:$BZ$511,"Error"))),'Index LA FSM'!BY$1,0),"Error")</f>
        <v>0.18</v>
      </c>
      <c r="BZ169" s="84">
        <f>IFERROR(VLOOKUP($A169,IF('Index LA FSM'!$B$4=1,'Index LA FSM'!$A$9:$BZ$171,IF('Index LA FSM'!$B$4=2,'Index LA FSM'!$A$179:$BZ$341,IF('Index LA FSM'!$B$4=3,'Index LA FSM'!$A$349:$BZ$511,"Error"))),'Index LA FSM'!BZ$1,0),"Error")</f>
        <v>0.18</v>
      </c>
    </row>
    <row r="170" spans="1:78" s="15" customFormat="1" x14ac:dyDescent="0.2">
      <c r="A170" s="20">
        <v>816</v>
      </c>
      <c r="B170" s="20" t="s">
        <v>321</v>
      </c>
      <c r="C170" s="45" t="s">
        <v>155</v>
      </c>
      <c r="D170" s="113">
        <f>IFERROR(VLOOKUP($A170,IF('Index LA FSM'!$B$4=1,'Index LA FSM'!$A$9:$BZ$171,IF('Index LA FSM'!$B$4=2,'Index LA FSM'!$A$179:$BZ$341,IF('Index LA FSM'!$B$4=3,'Index LA FSM'!$A$349:$BZ$511,"Error"))),'Index LA FSM'!D$1,0),"Error")</f>
        <v>10</v>
      </c>
      <c r="E170" s="113">
        <f>IFERROR(VLOOKUP($A170,IF('Index LA FSM'!$B$4=1,'Index LA FSM'!$A$9:$BZ$171,IF('Index LA FSM'!$B$4=2,'Index LA FSM'!$A$179:$BZ$341,IF('Index LA FSM'!$B$4=3,'Index LA FSM'!$A$349:$BZ$511,"Error"))),'Index LA FSM'!E$1,0),"Error")</f>
        <v>560</v>
      </c>
      <c r="F170" s="113">
        <f>IFERROR(VLOOKUP($A170,IF('Index LA FSM'!$B$4=1,'Index LA FSM'!$A$9:$BZ$171,IF('Index LA FSM'!$B$4=2,'Index LA FSM'!$A$179:$BZ$341,IF('Index LA FSM'!$B$4=3,'Index LA FSM'!$A$349:$BZ$511,"Error"))),'Index LA FSM'!F$1,0),"Error")</f>
        <v>560</v>
      </c>
      <c r="G170" s="84" t="str">
        <f>IFERROR(VLOOKUP($A170,IF('Index LA FSM'!$B$4=1,'Index LA FSM'!$A$9:$BZ$171,IF('Index LA FSM'!$B$4=2,'Index LA FSM'!$A$179:$BZ$341,IF('Index LA FSM'!$B$4=3,'Index LA FSM'!$A$349:$BZ$511,"Error"))),'Index LA FSM'!G$1,0),"Error")</f>
        <v>x</v>
      </c>
      <c r="H170" s="84">
        <f>IFERROR(VLOOKUP($A170,IF('Index LA FSM'!$B$4=1,'Index LA FSM'!$A$9:$BZ$171,IF('Index LA FSM'!$B$4=2,'Index LA FSM'!$A$179:$BZ$341,IF('Index LA FSM'!$B$4=3,'Index LA FSM'!$A$349:$BZ$511,"Error"))),'Index LA FSM'!H$1,0),"Error")</f>
        <v>0.8</v>
      </c>
      <c r="I170" s="84">
        <f>IFERROR(VLOOKUP($A170,IF('Index LA FSM'!$B$4=1,'Index LA FSM'!$A$9:$BZ$171,IF('Index LA FSM'!$B$4=2,'Index LA FSM'!$A$179:$BZ$341,IF('Index LA FSM'!$B$4=3,'Index LA FSM'!$A$349:$BZ$511,"Error"))),'Index LA FSM'!I$1,0),"Error")</f>
        <v>0.8</v>
      </c>
      <c r="J170" s="84" t="str">
        <f>IFERROR(VLOOKUP($A170,IF('Index LA FSM'!$B$4=1,'Index LA FSM'!$A$9:$BZ$171,IF('Index LA FSM'!$B$4=2,'Index LA FSM'!$A$179:$BZ$341,IF('Index LA FSM'!$B$4=3,'Index LA FSM'!$A$349:$BZ$511,"Error"))),'Index LA FSM'!J$1,0),"Error")</f>
        <v>x</v>
      </c>
      <c r="K170" s="84">
        <f>IFERROR(VLOOKUP($A170,IF('Index LA FSM'!$B$4=1,'Index LA FSM'!$A$9:$BZ$171,IF('Index LA FSM'!$B$4=2,'Index LA FSM'!$A$179:$BZ$341,IF('Index LA FSM'!$B$4=3,'Index LA FSM'!$A$349:$BZ$511,"Error"))),'Index LA FSM'!K$1,0),"Error")</f>
        <v>0.72</v>
      </c>
      <c r="L170" s="84">
        <f>IFERROR(VLOOKUP($A170,IF('Index LA FSM'!$B$4=1,'Index LA FSM'!$A$9:$BZ$171,IF('Index LA FSM'!$B$4=2,'Index LA FSM'!$A$179:$BZ$341,IF('Index LA FSM'!$B$4=3,'Index LA FSM'!$A$349:$BZ$511,"Error"))),'Index LA FSM'!L$1,0),"Error")</f>
        <v>0.72</v>
      </c>
      <c r="M170" s="84">
        <f>IFERROR(VLOOKUP($A170,IF('Index LA FSM'!$B$4=1,'Index LA FSM'!$A$9:$BZ$171,IF('Index LA FSM'!$B$4=2,'Index LA FSM'!$A$179:$BZ$341,IF('Index LA FSM'!$B$4=3,'Index LA FSM'!$A$349:$BZ$511,"Error"))),'Index LA FSM'!M$1,0),"Error")</f>
        <v>0</v>
      </c>
      <c r="N170" s="84">
        <f>IFERROR(VLOOKUP($A170,IF('Index LA FSM'!$B$4=1,'Index LA FSM'!$A$9:$BZ$171,IF('Index LA FSM'!$B$4=2,'Index LA FSM'!$A$179:$BZ$341,IF('Index LA FSM'!$B$4=3,'Index LA FSM'!$A$349:$BZ$511,"Error"))),'Index LA FSM'!N$1,0),"Error")</f>
        <v>0.09</v>
      </c>
      <c r="O170" s="84">
        <f>IFERROR(VLOOKUP($A170,IF('Index LA FSM'!$B$4=1,'Index LA FSM'!$A$9:$BZ$171,IF('Index LA FSM'!$B$4=2,'Index LA FSM'!$A$179:$BZ$341,IF('Index LA FSM'!$B$4=3,'Index LA FSM'!$A$349:$BZ$511,"Error"))),'Index LA FSM'!O$1,0),"Error")</f>
        <v>0.09</v>
      </c>
      <c r="P170" s="84">
        <f>IFERROR(VLOOKUP($A170,IF('Index LA FSM'!$B$4=1,'Index LA FSM'!$A$9:$BZ$171,IF('Index LA FSM'!$B$4=2,'Index LA FSM'!$A$179:$BZ$341,IF('Index LA FSM'!$B$4=3,'Index LA FSM'!$A$349:$BZ$511,"Error"))),'Index LA FSM'!P$1,0),"Error")</f>
        <v>0</v>
      </c>
      <c r="Q170" s="84" t="str">
        <f>IFERROR(VLOOKUP($A170,IF('Index LA FSM'!$B$4=1,'Index LA FSM'!$A$9:$BZ$171,IF('Index LA FSM'!$B$4=2,'Index LA FSM'!$A$179:$BZ$341,IF('Index LA FSM'!$B$4=3,'Index LA FSM'!$A$349:$BZ$511,"Error"))),'Index LA FSM'!Q$1,0),"Error")</f>
        <v>x</v>
      </c>
      <c r="R170" s="84" t="str">
        <f>IFERROR(VLOOKUP($A170,IF('Index LA FSM'!$B$4=1,'Index LA FSM'!$A$9:$BZ$171,IF('Index LA FSM'!$B$4=2,'Index LA FSM'!$A$179:$BZ$341,IF('Index LA FSM'!$B$4=3,'Index LA FSM'!$A$349:$BZ$511,"Error"))),'Index LA FSM'!R$1,0),"Error")</f>
        <v>x</v>
      </c>
      <c r="S170" s="84">
        <f>IFERROR(VLOOKUP($A170,IF('Index LA FSM'!$B$4=1,'Index LA FSM'!$A$9:$BZ$171,IF('Index LA FSM'!$B$4=2,'Index LA FSM'!$A$179:$BZ$341,IF('Index LA FSM'!$B$4=3,'Index LA FSM'!$A$349:$BZ$511,"Error"))),'Index LA FSM'!S$1,0),"Error")</f>
        <v>0</v>
      </c>
      <c r="T170" s="84">
        <f>IFERROR(VLOOKUP($A170,IF('Index LA FSM'!$B$4=1,'Index LA FSM'!$A$9:$BZ$171,IF('Index LA FSM'!$B$4=2,'Index LA FSM'!$A$179:$BZ$341,IF('Index LA FSM'!$B$4=3,'Index LA FSM'!$A$349:$BZ$511,"Error"))),'Index LA FSM'!T$1,0),"Error")</f>
        <v>0.04</v>
      </c>
      <c r="U170" s="84">
        <f>IFERROR(VLOOKUP($A170,IF('Index LA FSM'!$B$4=1,'Index LA FSM'!$A$9:$BZ$171,IF('Index LA FSM'!$B$4=2,'Index LA FSM'!$A$179:$BZ$341,IF('Index LA FSM'!$B$4=3,'Index LA FSM'!$A$349:$BZ$511,"Error"))),'Index LA FSM'!U$1,0),"Error")</f>
        <v>0.04</v>
      </c>
      <c r="V170" s="84">
        <f>IFERROR(VLOOKUP($A170,IF('Index LA FSM'!$B$4=1,'Index LA FSM'!$A$9:$BZ$171,IF('Index LA FSM'!$B$4=2,'Index LA FSM'!$A$179:$BZ$341,IF('Index LA FSM'!$B$4=3,'Index LA FSM'!$A$349:$BZ$511,"Error"))),'Index LA FSM'!V$1,0),"Error")</f>
        <v>0</v>
      </c>
      <c r="W170" s="84">
        <f>IFERROR(VLOOKUP($A170,IF('Index LA FSM'!$B$4=1,'Index LA FSM'!$A$9:$BZ$171,IF('Index LA FSM'!$B$4=2,'Index LA FSM'!$A$179:$BZ$341,IF('Index LA FSM'!$B$4=3,'Index LA FSM'!$A$349:$BZ$511,"Error"))),'Index LA FSM'!W$1,0),"Error")</f>
        <v>0.02</v>
      </c>
      <c r="X170" s="84">
        <f>IFERROR(VLOOKUP($A170,IF('Index LA FSM'!$B$4=1,'Index LA FSM'!$A$9:$BZ$171,IF('Index LA FSM'!$B$4=2,'Index LA FSM'!$A$179:$BZ$341,IF('Index LA FSM'!$B$4=3,'Index LA FSM'!$A$349:$BZ$511,"Error"))),'Index LA FSM'!X$1,0),"Error")</f>
        <v>0.02</v>
      </c>
      <c r="Y170" s="84">
        <f>IFERROR(VLOOKUP($A170,IF('Index LA FSM'!$B$4=1,'Index LA FSM'!$A$9:$BZ$171,IF('Index LA FSM'!$B$4=2,'Index LA FSM'!$A$179:$BZ$341,IF('Index LA FSM'!$B$4=3,'Index LA FSM'!$A$349:$BZ$511,"Error"))),'Index LA FSM'!Y$1,0),"Error")</f>
        <v>0</v>
      </c>
      <c r="Z170" s="84">
        <f>IFERROR(VLOOKUP($A170,IF('Index LA FSM'!$B$4=1,'Index LA FSM'!$A$9:$BZ$171,IF('Index LA FSM'!$B$4=2,'Index LA FSM'!$A$179:$BZ$341,IF('Index LA FSM'!$B$4=3,'Index LA FSM'!$A$349:$BZ$511,"Error"))),'Index LA FSM'!Z$1,0),"Error")</f>
        <v>0</v>
      </c>
      <c r="AA170" s="84">
        <f>IFERROR(VLOOKUP($A170,IF('Index LA FSM'!$B$4=1,'Index LA FSM'!$A$9:$BZ$171,IF('Index LA FSM'!$B$4=2,'Index LA FSM'!$A$179:$BZ$341,IF('Index LA FSM'!$B$4=3,'Index LA FSM'!$A$349:$BZ$511,"Error"))),'Index LA FSM'!AA$1,0),"Error")</f>
        <v>0</v>
      </c>
      <c r="AB170" s="84">
        <f>IFERROR(VLOOKUP($A170,IF('Index LA FSM'!$B$4=1,'Index LA FSM'!$A$9:$BZ$171,IF('Index LA FSM'!$B$4=2,'Index LA FSM'!$A$179:$BZ$341,IF('Index LA FSM'!$B$4=3,'Index LA FSM'!$A$349:$BZ$511,"Error"))),'Index LA FSM'!AB$1,0),"Error")</f>
        <v>0</v>
      </c>
      <c r="AC170" s="84">
        <f>IFERROR(VLOOKUP($A170,IF('Index LA FSM'!$B$4=1,'Index LA FSM'!$A$9:$BZ$171,IF('Index LA FSM'!$B$4=2,'Index LA FSM'!$A$179:$BZ$341,IF('Index LA FSM'!$B$4=3,'Index LA FSM'!$A$349:$BZ$511,"Error"))),'Index LA FSM'!AC$1,0),"Error")</f>
        <v>0</v>
      </c>
      <c r="AD170" s="84">
        <f>IFERROR(VLOOKUP($A170,IF('Index LA FSM'!$B$4=1,'Index LA FSM'!$A$9:$BZ$171,IF('Index LA FSM'!$B$4=2,'Index LA FSM'!$A$179:$BZ$341,IF('Index LA FSM'!$B$4=3,'Index LA FSM'!$A$349:$BZ$511,"Error"))),'Index LA FSM'!AD$1,0),"Error")</f>
        <v>0</v>
      </c>
      <c r="AE170" s="84">
        <f>IFERROR(VLOOKUP($A170,IF('Index LA FSM'!$B$4=1,'Index LA FSM'!$A$9:$BZ$171,IF('Index LA FSM'!$B$4=2,'Index LA FSM'!$A$179:$BZ$341,IF('Index LA FSM'!$B$4=3,'Index LA FSM'!$A$349:$BZ$511,"Error"))),'Index LA FSM'!AE$1,0),"Error")</f>
        <v>0</v>
      </c>
      <c r="AF170" s="84">
        <f>IFERROR(VLOOKUP($A170,IF('Index LA FSM'!$B$4=1,'Index LA FSM'!$A$9:$BZ$171,IF('Index LA FSM'!$B$4=2,'Index LA FSM'!$A$179:$BZ$341,IF('Index LA FSM'!$B$4=3,'Index LA FSM'!$A$349:$BZ$511,"Error"))),'Index LA FSM'!AF$1,0),"Error")</f>
        <v>0.06</v>
      </c>
      <c r="AG170" s="84">
        <f>IFERROR(VLOOKUP($A170,IF('Index LA FSM'!$B$4=1,'Index LA FSM'!$A$9:$BZ$171,IF('Index LA FSM'!$B$4=2,'Index LA FSM'!$A$179:$BZ$341,IF('Index LA FSM'!$B$4=3,'Index LA FSM'!$A$349:$BZ$511,"Error"))),'Index LA FSM'!AG$1,0),"Error")</f>
        <v>0.06</v>
      </c>
      <c r="AH170" s="84" t="str">
        <f>IFERROR(VLOOKUP($A170,IF('Index LA FSM'!$B$4=1,'Index LA FSM'!$A$9:$BZ$171,IF('Index LA FSM'!$B$4=2,'Index LA FSM'!$A$179:$BZ$341,IF('Index LA FSM'!$B$4=3,'Index LA FSM'!$A$349:$BZ$511,"Error"))),'Index LA FSM'!AH$1,0),"Error")</f>
        <v>x</v>
      </c>
      <c r="AI170" s="84">
        <f>IFERROR(VLOOKUP($A170,IF('Index LA FSM'!$B$4=1,'Index LA FSM'!$A$9:$BZ$171,IF('Index LA FSM'!$B$4=2,'Index LA FSM'!$A$179:$BZ$341,IF('Index LA FSM'!$B$4=3,'Index LA FSM'!$A$349:$BZ$511,"Error"))),'Index LA FSM'!AI$1,0),"Error")</f>
        <v>0.56999999999999995</v>
      </c>
      <c r="AJ170" s="84">
        <f>IFERROR(VLOOKUP($A170,IF('Index LA FSM'!$B$4=1,'Index LA FSM'!$A$9:$BZ$171,IF('Index LA FSM'!$B$4=2,'Index LA FSM'!$A$179:$BZ$341,IF('Index LA FSM'!$B$4=3,'Index LA FSM'!$A$349:$BZ$511,"Error"))),'Index LA FSM'!AJ$1,0),"Error")</f>
        <v>0.56999999999999995</v>
      </c>
      <c r="AK170" s="84" t="str">
        <f>IFERROR(VLOOKUP($A170,IF('Index LA FSM'!$B$4=1,'Index LA FSM'!$A$9:$BZ$171,IF('Index LA FSM'!$B$4=2,'Index LA FSM'!$A$179:$BZ$341,IF('Index LA FSM'!$B$4=3,'Index LA FSM'!$A$349:$BZ$511,"Error"))),'Index LA FSM'!AK$1,0),"Error")</f>
        <v>x</v>
      </c>
      <c r="AL170" s="84">
        <f>IFERROR(VLOOKUP($A170,IF('Index LA FSM'!$B$4=1,'Index LA FSM'!$A$9:$BZ$171,IF('Index LA FSM'!$B$4=2,'Index LA FSM'!$A$179:$BZ$341,IF('Index LA FSM'!$B$4=3,'Index LA FSM'!$A$349:$BZ$511,"Error"))),'Index LA FSM'!AL$1,0),"Error")</f>
        <v>0.32</v>
      </c>
      <c r="AM170" s="84">
        <f>IFERROR(VLOOKUP($A170,IF('Index LA FSM'!$B$4=1,'Index LA FSM'!$A$9:$BZ$171,IF('Index LA FSM'!$B$4=2,'Index LA FSM'!$A$179:$BZ$341,IF('Index LA FSM'!$B$4=3,'Index LA FSM'!$A$349:$BZ$511,"Error"))),'Index LA FSM'!AM$1,0),"Error")</f>
        <v>0.32</v>
      </c>
      <c r="AN170" s="84">
        <f>IFERROR(VLOOKUP($A170,IF('Index LA FSM'!$B$4=1,'Index LA FSM'!$A$9:$BZ$171,IF('Index LA FSM'!$B$4=2,'Index LA FSM'!$A$179:$BZ$341,IF('Index LA FSM'!$B$4=3,'Index LA FSM'!$A$349:$BZ$511,"Error"))),'Index LA FSM'!AN$1,0),"Error")</f>
        <v>0</v>
      </c>
      <c r="AO170" s="84">
        <f>IFERROR(VLOOKUP($A170,IF('Index LA FSM'!$B$4=1,'Index LA FSM'!$A$9:$BZ$171,IF('Index LA FSM'!$B$4=2,'Index LA FSM'!$A$179:$BZ$341,IF('Index LA FSM'!$B$4=3,'Index LA FSM'!$A$349:$BZ$511,"Error"))),'Index LA FSM'!AO$1,0),"Error")</f>
        <v>0.02</v>
      </c>
      <c r="AP170" s="84">
        <f>IFERROR(VLOOKUP($A170,IF('Index LA FSM'!$B$4=1,'Index LA FSM'!$A$9:$BZ$171,IF('Index LA FSM'!$B$4=2,'Index LA FSM'!$A$179:$BZ$341,IF('Index LA FSM'!$B$4=3,'Index LA FSM'!$A$349:$BZ$511,"Error"))),'Index LA FSM'!AP$1,0),"Error")</f>
        <v>0.02</v>
      </c>
      <c r="AQ170" s="84" t="str">
        <f>IFERROR(VLOOKUP($A170,IF('Index LA FSM'!$B$4=1,'Index LA FSM'!$A$9:$BZ$171,IF('Index LA FSM'!$B$4=2,'Index LA FSM'!$A$179:$BZ$341,IF('Index LA FSM'!$B$4=3,'Index LA FSM'!$A$349:$BZ$511,"Error"))),'Index LA FSM'!AQ$1,0),"Error")</f>
        <v>x</v>
      </c>
      <c r="AR170" s="84">
        <f>IFERROR(VLOOKUP($A170,IF('Index LA FSM'!$B$4=1,'Index LA FSM'!$A$9:$BZ$171,IF('Index LA FSM'!$B$4=2,'Index LA FSM'!$A$179:$BZ$341,IF('Index LA FSM'!$B$4=3,'Index LA FSM'!$A$349:$BZ$511,"Error"))),'Index LA FSM'!AR$1,0),"Error")</f>
        <v>0.27</v>
      </c>
      <c r="AS170" s="84">
        <f>IFERROR(VLOOKUP($A170,IF('Index LA FSM'!$B$4=1,'Index LA FSM'!$A$9:$BZ$171,IF('Index LA FSM'!$B$4=2,'Index LA FSM'!$A$179:$BZ$341,IF('Index LA FSM'!$B$4=3,'Index LA FSM'!$A$349:$BZ$511,"Error"))),'Index LA FSM'!AS$1,0),"Error")</f>
        <v>0.27</v>
      </c>
      <c r="AT170" s="84" t="str">
        <f>IFERROR(VLOOKUP($A170,IF('Index LA FSM'!$B$4=1,'Index LA FSM'!$A$9:$BZ$171,IF('Index LA FSM'!$B$4=2,'Index LA FSM'!$A$179:$BZ$341,IF('Index LA FSM'!$B$4=3,'Index LA FSM'!$A$349:$BZ$511,"Error"))),'Index LA FSM'!AT$1,0),"Error")</f>
        <v>x</v>
      </c>
      <c r="AU170" s="84">
        <f>IFERROR(VLOOKUP($A170,IF('Index LA FSM'!$B$4=1,'Index LA FSM'!$A$9:$BZ$171,IF('Index LA FSM'!$B$4=2,'Index LA FSM'!$A$179:$BZ$341,IF('Index LA FSM'!$B$4=3,'Index LA FSM'!$A$349:$BZ$511,"Error"))),'Index LA FSM'!AU$1,0),"Error")</f>
        <v>0.23</v>
      </c>
      <c r="AV170" s="84">
        <f>IFERROR(VLOOKUP($A170,IF('Index LA FSM'!$B$4=1,'Index LA FSM'!$A$9:$BZ$171,IF('Index LA FSM'!$B$4=2,'Index LA FSM'!$A$179:$BZ$341,IF('Index LA FSM'!$B$4=3,'Index LA FSM'!$A$349:$BZ$511,"Error"))),'Index LA FSM'!AV$1,0),"Error")</f>
        <v>0.23</v>
      </c>
      <c r="AW170" s="84">
        <f>IFERROR(VLOOKUP($A170,IF('Index LA FSM'!$B$4=1,'Index LA FSM'!$A$9:$BZ$171,IF('Index LA FSM'!$B$4=2,'Index LA FSM'!$A$179:$BZ$341,IF('Index LA FSM'!$B$4=3,'Index LA FSM'!$A$349:$BZ$511,"Error"))),'Index LA FSM'!AW$1,0),"Error")</f>
        <v>0</v>
      </c>
      <c r="AX170" s="84">
        <f>IFERROR(VLOOKUP($A170,IF('Index LA FSM'!$B$4=1,'Index LA FSM'!$A$9:$BZ$171,IF('Index LA FSM'!$B$4=2,'Index LA FSM'!$A$179:$BZ$341,IF('Index LA FSM'!$B$4=3,'Index LA FSM'!$A$349:$BZ$511,"Error"))),'Index LA FSM'!AX$1,0),"Error")</f>
        <v>0.01</v>
      </c>
      <c r="AY170" s="84">
        <f>IFERROR(VLOOKUP($A170,IF('Index LA FSM'!$B$4=1,'Index LA FSM'!$A$9:$BZ$171,IF('Index LA FSM'!$B$4=2,'Index LA FSM'!$A$179:$BZ$341,IF('Index LA FSM'!$B$4=3,'Index LA FSM'!$A$349:$BZ$511,"Error"))),'Index LA FSM'!AY$1,0),"Error")</f>
        <v>0.01</v>
      </c>
      <c r="AZ170" s="84">
        <f>IFERROR(VLOOKUP($A170,IF('Index LA FSM'!$B$4=1,'Index LA FSM'!$A$9:$BZ$171,IF('Index LA FSM'!$B$4=2,'Index LA FSM'!$A$179:$BZ$341,IF('Index LA FSM'!$B$4=3,'Index LA FSM'!$A$349:$BZ$511,"Error"))),'Index LA FSM'!AZ$1,0),"Error")</f>
        <v>0</v>
      </c>
      <c r="BA170" s="84">
        <f>IFERROR(VLOOKUP($A170,IF('Index LA FSM'!$B$4=1,'Index LA FSM'!$A$9:$BZ$171,IF('Index LA FSM'!$B$4=2,'Index LA FSM'!$A$179:$BZ$341,IF('Index LA FSM'!$B$4=3,'Index LA FSM'!$A$349:$BZ$511,"Error"))),'Index LA FSM'!BA$1,0),"Error")</f>
        <v>0</v>
      </c>
      <c r="BB170" s="84">
        <f>IFERROR(VLOOKUP($A170,IF('Index LA FSM'!$B$4=1,'Index LA FSM'!$A$9:$BZ$171,IF('Index LA FSM'!$B$4=2,'Index LA FSM'!$A$179:$BZ$341,IF('Index LA FSM'!$B$4=3,'Index LA FSM'!$A$349:$BZ$511,"Error"))),'Index LA FSM'!BB$1,0),"Error")</f>
        <v>0</v>
      </c>
      <c r="BC170" s="84" t="str">
        <f>IFERROR(VLOOKUP($A170,IF('Index LA FSM'!$B$4=1,'Index LA FSM'!$A$9:$BZ$171,IF('Index LA FSM'!$B$4=2,'Index LA FSM'!$A$179:$BZ$341,IF('Index LA FSM'!$B$4=3,'Index LA FSM'!$A$349:$BZ$511,"Error"))),'Index LA FSM'!BC$1,0),"Error")</f>
        <v>x</v>
      </c>
      <c r="BD170" s="84">
        <f>IFERROR(VLOOKUP($A170,IF('Index LA FSM'!$B$4=1,'Index LA FSM'!$A$9:$BZ$171,IF('Index LA FSM'!$B$4=2,'Index LA FSM'!$A$179:$BZ$341,IF('Index LA FSM'!$B$4=3,'Index LA FSM'!$A$349:$BZ$511,"Error"))),'Index LA FSM'!BD$1,0),"Error")</f>
        <v>0.06</v>
      </c>
      <c r="BE170" s="84">
        <f>IFERROR(VLOOKUP($A170,IF('Index LA FSM'!$B$4=1,'Index LA FSM'!$A$9:$BZ$171,IF('Index LA FSM'!$B$4=2,'Index LA FSM'!$A$179:$BZ$341,IF('Index LA FSM'!$B$4=3,'Index LA FSM'!$A$349:$BZ$511,"Error"))),'Index LA FSM'!BE$1,0),"Error")</f>
        <v>7.0000000000000007E-2</v>
      </c>
      <c r="BF170" s="84" t="str">
        <f>IFERROR(VLOOKUP($A170,IF('Index LA FSM'!$B$4=1,'Index LA FSM'!$A$9:$BZ$171,IF('Index LA FSM'!$B$4=2,'Index LA FSM'!$A$179:$BZ$341,IF('Index LA FSM'!$B$4=3,'Index LA FSM'!$A$349:$BZ$511,"Error"))),'Index LA FSM'!BF$1,0),"Error")</f>
        <v>x</v>
      </c>
      <c r="BG170" s="84">
        <f>IFERROR(VLOOKUP($A170,IF('Index LA FSM'!$B$4=1,'Index LA FSM'!$A$9:$BZ$171,IF('Index LA FSM'!$B$4=2,'Index LA FSM'!$A$179:$BZ$341,IF('Index LA FSM'!$B$4=3,'Index LA FSM'!$A$349:$BZ$511,"Error"))),'Index LA FSM'!BG$1,0),"Error")</f>
        <v>0.06</v>
      </c>
      <c r="BH170" s="84">
        <f>IFERROR(VLOOKUP($A170,IF('Index LA FSM'!$B$4=1,'Index LA FSM'!$A$9:$BZ$171,IF('Index LA FSM'!$B$4=2,'Index LA FSM'!$A$179:$BZ$341,IF('Index LA FSM'!$B$4=3,'Index LA FSM'!$A$349:$BZ$511,"Error"))),'Index LA FSM'!BH$1,0),"Error")</f>
        <v>7.0000000000000007E-2</v>
      </c>
      <c r="BI170" s="84">
        <f>IFERROR(VLOOKUP($A170,IF('Index LA FSM'!$B$4=1,'Index LA FSM'!$A$9:$BZ$171,IF('Index LA FSM'!$B$4=2,'Index LA FSM'!$A$179:$BZ$341,IF('Index LA FSM'!$B$4=3,'Index LA FSM'!$A$349:$BZ$511,"Error"))),'Index LA FSM'!BI$1,0),"Error")</f>
        <v>0</v>
      </c>
      <c r="BJ170" s="84">
        <f>IFERROR(VLOOKUP($A170,IF('Index LA FSM'!$B$4=1,'Index LA FSM'!$A$9:$BZ$171,IF('Index LA FSM'!$B$4=2,'Index LA FSM'!$A$179:$BZ$341,IF('Index LA FSM'!$B$4=3,'Index LA FSM'!$A$349:$BZ$511,"Error"))),'Index LA FSM'!BJ$1,0),"Error")</f>
        <v>0</v>
      </c>
      <c r="BK170" s="84">
        <f>IFERROR(VLOOKUP($A170,IF('Index LA FSM'!$B$4=1,'Index LA FSM'!$A$9:$BZ$171,IF('Index LA FSM'!$B$4=2,'Index LA FSM'!$A$179:$BZ$341,IF('Index LA FSM'!$B$4=3,'Index LA FSM'!$A$349:$BZ$511,"Error"))),'Index LA FSM'!BK$1,0),"Error")</f>
        <v>0</v>
      </c>
      <c r="BL170" s="84">
        <f>IFERROR(VLOOKUP($A170,IF('Index LA FSM'!$B$4=1,'Index LA FSM'!$A$9:$BZ$171,IF('Index LA FSM'!$B$4=2,'Index LA FSM'!$A$179:$BZ$341,IF('Index LA FSM'!$B$4=3,'Index LA FSM'!$A$349:$BZ$511,"Error"))),'Index LA FSM'!BL$1,0),"Error")</f>
        <v>0</v>
      </c>
      <c r="BM170" s="84">
        <f>IFERROR(VLOOKUP($A170,IF('Index LA FSM'!$B$4=1,'Index LA FSM'!$A$9:$BZ$171,IF('Index LA FSM'!$B$4=2,'Index LA FSM'!$A$179:$BZ$341,IF('Index LA FSM'!$B$4=3,'Index LA FSM'!$A$349:$BZ$511,"Error"))),'Index LA FSM'!BM$1,0),"Error")</f>
        <v>0</v>
      </c>
      <c r="BN170" s="84">
        <f>IFERROR(VLOOKUP($A170,IF('Index LA FSM'!$B$4=1,'Index LA FSM'!$A$9:$BZ$171,IF('Index LA FSM'!$B$4=2,'Index LA FSM'!$A$179:$BZ$341,IF('Index LA FSM'!$B$4=3,'Index LA FSM'!$A$349:$BZ$511,"Error"))),'Index LA FSM'!BN$1,0),"Error")</f>
        <v>0</v>
      </c>
      <c r="BO170" s="84">
        <f>IFERROR(VLOOKUP($A170,IF('Index LA FSM'!$B$4=1,'Index LA FSM'!$A$9:$BZ$171,IF('Index LA FSM'!$B$4=2,'Index LA FSM'!$A$179:$BZ$341,IF('Index LA FSM'!$B$4=3,'Index LA FSM'!$A$349:$BZ$511,"Error"))),'Index LA FSM'!BO$1,0),"Error")</f>
        <v>0</v>
      </c>
      <c r="BP170" s="84">
        <f>IFERROR(VLOOKUP($A170,IF('Index LA FSM'!$B$4=1,'Index LA FSM'!$A$9:$BZ$171,IF('Index LA FSM'!$B$4=2,'Index LA FSM'!$A$179:$BZ$341,IF('Index LA FSM'!$B$4=3,'Index LA FSM'!$A$349:$BZ$511,"Error"))),'Index LA FSM'!BP$1,0),"Error")</f>
        <v>0.02</v>
      </c>
      <c r="BQ170" s="84">
        <f>IFERROR(VLOOKUP($A170,IF('Index LA FSM'!$B$4=1,'Index LA FSM'!$A$9:$BZ$171,IF('Index LA FSM'!$B$4=2,'Index LA FSM'!$A$179:$BZ$341,IF('Index LA FSM'!$B$4=3,'Index LA FSM'!$A$349:$BZ$511,"Error"))),'Index LA FSM'!BQ$1,0),"Error")</f>
        <v>0.02</v>
      </c>
      <c r="BR170" s="84">
        <f>IFERROR(VLOOKUP($A170,IF('Index LA FSM'!$B$4=1,'Index LA FSM'!$A$9:$BZ$171,IF('Index LA FSM'!$B$4=2,'Index LA FSM'!$A$179:$BZ$341,IF('Index LA FSM'!$B$4=3,'Index LA FSM'!$A$349:$BZ$511,"Error"))),'Index LA FSM'!BR$1,0),"Error")</f>
        <v>0</v>
      </c>
      <c r="BS170" s="84">
        <f>IFERROR(VLOOKUP($A170,IF('Index LA FSM'!$B$4=1,'Index LA FSM'!$A$9:$BZ$171,IF('Index LA FSM'!$B$4=2,'Index LA FSM'!$A$179:$BZ$341,IF('Index LA FSM'!$B$4=3,'Index LA FSM'!$A$349:$BZ$511,"Error"))),'Index LA FSM'!BS$1,0),"Error")</f>
        <v>0.03</v>
      </c>
      <c r="BT170" s="84">
        <f>IFERROR(VLOOKUP($A170,IF('Index LA FSM'!$B$4=1,'Index LA FSM'!$A$9:$BZ$171,IF('Index LA FSM'!$B$4=2,'Index LA FSM'!$A$179:$BZ$341,IF('Index LA FSM'!$B$4=3,'Index LA FSM'!$A$349:$BZ$511,"Error"))),'Index LA FSM'!BT$1,0),"Error")</f>
        <v>0.03</v>
      </c>
      <c r="BU170" s="84">
        <f>IFERROR(VLOOKUP($A170,IF('Index LA FSM'!$B$4=1,'Index LA FSM'!$A$9:$BZ$171,IF('Index LA FSM'!$B$4=2,'Index LA FSM'!$A$179:$BZ$341,IF('Index LA FSM'!$B$4=3,'Index LA FSM'!$A$349:$BZ$511,"Error"))),'Index LA FSM'!BU$1,0),"Error")</f>
        <v>0</v>
      </c>
      <c r="BV170" s="84" t="str">
        <f>IFERROR(VLOOKUP($A170,IF('Index LA FSM'!$B$4=1,'Index LA FSM'!$A$9:$BZ$171,IF('Index LA FSM'!$B$4=2,'Index LA FSM'!$A$179:$BZ$341,IF('Index LA FSM'!$B$4=3,'Index LA FSM'!$A$349:$BZ$511,"Error"))),'Index LA FSM'!BV$1,0),"Error")</f>
        <v>x</v>
      </c>
      <c r="BW170" s="84" t="str">
        <f>IFERROR(VLOOKUP($A170,IF('Index LA FSM'!$B$4=1,'Index LA FSM'!$A$9:$BZ$171,IF('Index LA FSM'!$B$4=2,'Index LA FSM'!$A$179:$BZ$341,IF('Index LA FSM'!$B$4=3,'Index LA FSM'!$A$349:$BZ$511,"Error"))),'Index LA FSM'!BW$1,0),"Error")</f>
        <v>x</v>
      </c>
      <c r="BX170" s="84" t="str">
        <f>IFERROR(VLOOKUP($A170,IF('Index LA FSM'!$B$4=1,'Index LA FSM'!$A$9:$BZ$171,IF('Index LA FSM'!$B$4=2,'Index LA FSM'!$A$179:$BZ$341,IF('Index LA FSM'!$B$4=3,'Index LA FSM'!$A$349:$BZ$511,"Error"))),'Index LA FSM'!BX$1,0),"Error")</f>
        <v>x</v>
      </c>
      <c r="BY170" s="84">
        <f>IFERROR(VLOOKUP($A170,IF('Index LA FSM'!$B$4=1,'Index LA FSM'!$A$9:$BZ$171,IF('Index LA FSM'!$B$4=2,'Index LA FSM'!$A$179:$BZ$341,IF('Index LA FSM'!$B$4=3,'Index LA FSM'!$A$349:$BZ$511,"Error"))),'Index LA FSM'!BY$1,0),"Error")</f>
        <v>0.16</v>
      </c>
      <c r="BZ170" s="84">
        <f>IFERROR(VLOOKUP($A170,IF('Index LA FSM'!$B$4=1,'Index LA FSM'!$A$9:$BZ$171,IF('Index LA FSM'!$B$4=2,'Index LA FSM'!$A$179:$BZ$341,IF('Index LA FSM'!$B$4=3,'Index LA FSM'!$A$349:$BZ$511,"Error"))),'Index LA FSM'!BZ$1,0),"Error")</f>
        <v>0.16</v>
      </c>
    </row>
    <row r="171" spans="1:78" x14ac:dyDescent="0.2">
      <c r="A171" s="20"/>
      <c r="B171" s="20"/>
      <c r="C171" s="46"/>
    </row>
    <row r="172" spans="1:78" x14ac:dyDescent="0.2">
      <c r="A172" s="24"/>
      <c r="B172" s="24" t="s">
        <v>36</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5" t="s">
        <v>37</v>
      </c>
    </row>
  </sheetData>
  <sheetProtection password="FB27" sheet="1" objects="1" scenarios="1" sort="0" autoFilter="0"/>
  <mergeCells count="31">
    <mergeCell ref="D6:F6"/>
    <mergeCell ref="G6:I6"/>
    <mergeCell ref="J6:L6"/>
    <mergeCell ref="M6:O6"/>
    <mergeCell ref="P6:R6"/>
    <mergeCell ref="A1:V1"/>
    <mergeCell ref="J4:BB4"/>
    <mergeCell ref="BC4:BN4"/>
    <mergeCell ref="BR4:BZ4"/>
    <mergeCell ref="AN5:AV5"/>
    <mergeCell ref="V6:X6"/>
    <mergeCell ref="Y6:AA6"/>
    <mergeCell ref="AB6:AD6"/>
    <mergeCell ref="AE6:AG6"/>
    <mergeCell ref="AH6:AJ6"/>
    <mergeCell ref="BU6:BW6"/>
    <mergeCell ref="BX6:BZ6"/>
    <mergeCell ref="B8:C8"/>
    <mergeCell ref="BC6:BE6"/>
    <mergeCell ref="BF6:BH6"/>
    <mergeCell ref="BI6:BK6"/>
    <mergeCell ref="BL6:BN6"/>
    <mergeCell ref="BO6:BQ6"/>
    <mergeCell ref="BR6:BT6"/>
    <mergeCell ref="AK6:AM6"/>
    <mergeCell ref="AN6:AP6"/>
    <mergeCell ref="AQ6:AS6"/>
    <mergeCell ref="AT6:AV6"/>
    <mergeCell ref="AW6:AY6"/>
    <mergeCell ref="AZ6:BB6"/>
    <mergeCell ref="S6:U6"/>
  </mergeCells>
  <pageMargins left="0.7" right="0.7" top="0.75" bottom="0.75" header="0.3" footer="0.3"/>
  <pageSetup paperSize="9" scale="16"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1</xdr:col>
                    <xdr:colOff>219075</xdr:colOff>
                    <xdr:row>3</xdr:row>
                    <xdr:rowOff>28575</xdr:rowOff>
                  </from>
                  <to>
                    <xdr:col>2</xdr:col>
                    <xdr:colOff>1466850</xdr:colOff>
                    <xdr:row>3</xdr:row>
                    <xdr:rowOff>238125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Z511"/>
  <sheetViews>
    <sheetView workbookViewId="0">
      <selection activeCell="A511" sqref="A511:XFD511"/>
    </sheetView>
  </sheetViews>
  <sheetFormatPr defaultRowHeight="15" x14ac:dyDescent="0.25"/>
  <sheetData>
    <row r="1" spans="1:78" x14ac:dyDescent="0.25">
      <c r="A1">
        <v>1</v>
      </c>
      <c r="B1">
        <v>2</v>
      </c>
      <c r="C1">
        <v>3</v>
      </c>
      <c r="D1">
        <v>4</v>
      </c>
      <c r="E1" s="14">
        <v>5</v>
      </c>
      <c r="F1" s="14">
        <v>6</v>
      </c>
      <c r="G1" s="14">
        <v>7</v>
      </c>
      <c r="H1" s="14">
        <v>8</v>
      </c>
      <c r="I1" s="14">
        <v>9</v>
      </c>
      <c r="J1" s="14">
        <v>10</v>
      </c>
      <c r="K1" s="14">
        <v>11</v>
      </c>
      <c r="L1" s="14">
        <v>12</v>
      </c>
      <c r="M1" s="14">
        <v>13</v>
      </c>
      <c r="N1" s="14">
        <v>14</v>
      </c>
      <c r="O1" s="14">
        <v>15</v>
      </c>
      <c r="P1" s="14">
        <v>16</v>
      </c>
      <c r="Q1" s="14">
        <v>17</v>
      </c>
      <c r="R1" s="14">
        <v>18</v>
      </c>
      <c r="S1" s="14">
        <v>19</v>
      </c>
      <c r="T1" s="14">
        <v>20</v>
      </c>
      <c r="U1" s="14">
        <v>21</v>
      </c>
      <c r="V1" s="14">
        <v>22</v>
      </c>
      <c r="W1" s="14">
        <v>23</v>
      </c>
      <c r="X1" s="14">
        <v>24</v>
      </c>
      <c r="Y1" s="14">
        <v>25</v>
      </c>
      <c r="Z1" s="14">
        <v>26</v>
      </c>
      <c r="AA1" s="14">
        <v>27</v>
      </c>
      <c r="AB1" s="14">
        <v>28</v>
      </c>
      <c r="AC1" s="14">
        <v>29</v>
      </c>
      <c r="AD1" s="14">
        <v>30</v>
      </c>
      <c r="AE1" s="14">
        <v>31</v>
      </c>
      <c r="AF1" s="14">
        <v>32</v>
      </c>
      <c r="AG1" s="14">
        <v>33</v>
      </c>
      <c r="AH1" s="14">
        <v>34</v>
      </c>
      <c r="AI1" s="14">
        <v>35</v>
      </c>
      <c r="AJ1" s="14">
        <v>36</v>
      </c>
      <c r="AK1" s="14">
        <v>37</v>
      </c>
      <c r="AL1" s="14">
        <v>38</v>
      </c>
      <c r="AM1" s="14">
        <v>39</v>
      </c>
      <c r="AN1" s="14">
        <v>40</v>
      </c>
      <c r="AO1" s="14">
        <v>41</v>
      </c>
      <c r="AP1" s="14">
        <v>42</v>
      </c>
      <c r="AQ1" s="14">
        <v>43</v>
      </c>
      <c r="AR1" s="14">
        <v>44</v>
      </c>
      <c r="AS1" s="14">
        <v>45</v>
      </c>
      <c r="AT1" s="14">
        <v>46</v>
      </c>
      <c r="AU1" s="14">
        <v>47</v>
      </c>
      <c r="AV1" s="14">
        <v>48</v>
      </c>
      <c r="AW1" s="14">
        <v>49</v>
      </c>
      <c r="AX1" s="14">
        <v>50</v>
      </c>
      <c r="AY1" s="14">
        <v>51</v>
      </c>
      <c r="AZ1" s="14">
        <v>52</v>
      </c>
      <c r="BA1" s="14">
        <v>53</v>
      </c>
      <c r="BB1" s="14">
        <v>54</v>
      </c>
      <c r="BC1" s="14">
        <v>55</v>
      </c>
      <c r="BD1" s="14">
        <v>56</v>
      </c>
      <c r="BE1" s="14">
        <v>57</v>
      </c>
      <c r="BF1" s="14">
        <v>58</v>
      </c>
      <c r="BG1" s="14">
        <v>59</v>
      </c>
      <c r="BH1" s="14">
        <v>60</v>
      </c>
      <c r="BI1" s="14">
        <v>61</v>
      </c>
      <c r="BJ1" s="14">
        <v>62</v>
      </c>
      <c r="BK1" s="14">
        <v>63</v>
      </c>
      <c r="BL1" s="14">
        <v>64</v>
      </c>
      <c r="BM1" s="14">
        <v>65</v>
      </c>
      <c r="BN1" s="14">
        <v>66</v>
      </c>
      <c r="BO1" s="14">
        <v>67</v>
      </c>
      <c r="BP1" s="14">
        <v>68</v>
      </c>
      <c r="BQ1" s="14">
        <v>69</v>
      </c>
      <c r="BR1" s="14">
        <v>70</v>
      </c>
      <c r="BS1" s="14">
        <v>71</v>
      </c>
      <c r="BT1" s="14">
        <v>72</v>
      </c>
      <c r="BU1" s="14">
        <v>73</v>
      </c>
      <c r="BV1" s="14">
        <v>74</v>
      </c>
      <c r="BW1" s="14">
        <v>75</v>
      </c>
      <c r="BX1" s="14">
        <v>76</v>
      </c>
      <c r="BY1" s="14">
        <v>77</v>
      </c>
      <c r="BZ1" s="14">
        <v>78</v>
      </c>
    </row>
    <row r="3" spans="1:78" ht="15.75" thickBot="1" x14ac:dyDescent="0.3">
      <c r="F3" t="s">
        <v>356</v>
      </c>
    </row>
    <row r="4" spans="1:78" ht="15.75" thickBot="1" x14ac:dyDescent="0.3">
      <c r="A4" s="11" t="s">
        <v>41</v>
      </c>
      <c r="B4" s="13">
        <v>1</v>
      </c>
      <c r="F4" t="s">
        <v>357</v>
      </c>
    </row>
    <row r="5" spans="1:78" x14ac:dyDescent="0.25">
      <c r="F5" t="s">
        <v>358</v>
      </c>
    </row>
    <row r="6" spans="1:78" x14ac:dyDescent="0.25">
      <c r="A6" t="s">
        <v>351</v>
      </c>
    </row>
    <row r="7" spans="1:78" x14ac:dyDescent="0.25">
      <c r="A7" t="s">
        <v>136</v>
      </c>
      <c r="B7" t="s">
        <v>137</v>
      </c>
      <c r="C7" t="s">
        <v>138</v>
      </c>
      <c r="D7" t="s">
        <v>323</v>
      </c>
      <c r="G7" t="s">
        <v>324</v>
      </c>
      <c r="J7" t="s">
        <v>325</v>
      </c>
      <c r="M7" t="s">
        <v>12</v>
      </c>
      <c r="P7" t="s">
        <v>13</v>
      </c>
      <c r="S7" t="s">
        <v>326</v>
      </c>
      <c r="V7" t="s">
        <v>15</v>
      </c>
      <c r="Y7" t="s">
        <v>16</v>
      </c>
      <c r="AB7" t="s">
        <v>327</v>
      </c>
      <c r="AE7" t="s">
        <v>328</v>
      </c>
      <c r="AH7" t="s">
        <v>19</v>
      </c>
      <c r="AK7" t="s">
        <v>329</v>
      </c>
      <c r="AN7" t="s">
        <v>143</v>
      </c>
      <c r="AQ7" t="s">
        <v>144</v>
      </c>
      <c r="AT7" t="s">
        <v>145</v>
      </c>
      <c r="AW7" t="s">
        <v>330</v>
      </c>
      <c r="AZ7" t="s">
        <v>331</v>
      </c>
      <c r="BC7" t="s">
        <v>332</v>
      </c>
      <c r="BF7" t="s">
        <v>333</v>
      </c>
      <c r="BI7" t="s">
        <v>334</v>
      </c>
      <c r="BL7" t="s">
        <v>335</v>
      </c>
      <c r="BO7" t="s">
        <v>336</v>
      </c>
      <c r="BR7" t="s">
        <v>337</v>
      </c>
      <c r="BU7" t="s">
        <v>338</v>
      </c>
      <c r="BX7" t="s">
        <v>339</v>
      </c>
    </row>
    <row r="8" spans="1:78" x14ac:dyDescent="0.25">
      <c r="D8" t="s">
        <v>85</v>
      </c>
      <c r="E8" t="s">
        <v>86</v>
      </c>
      <c r="F8" t="s">
        <v>83</v>
      </c>
      <c r="G8" t="s">
        <v>85</v>
      </c>
      <c r="H8" t="s">
        <v>86</v>
      </c>
      <c r="I8" t="s">
        <v>83</v>
      </c>
      <c r="J8" t="s">
        <v>85</v>
      </c>
      <c r="K8" t="s">
        <v>86</v>
      </c>
      <c r="L8" t="s">
        <v>83</v>
      </c>
      <c r="M8" t="s">
        <v>85</v>
      </c>
      <c r="N8" t="s">
        <v>86</v>
      </c>
      <c r="O8" t="s">
        <v>83</v>
      </c>
      <c r="P8" t="s">
        <v>85</v>
      </c>
      <c r="Q8" t="s">
        <v>86</v>
      </c>
      <c r="R8" t="s">
        <v>83</v>
      </c>
      <c r="S8" t="s">
        <v>85</v>
      </c>
      <c r="T8" t="s">
        <v>86</v>
      </c>
      <c r="U8" t="s">
        <v>83</v>
      </c>
      <c r="V8" t="s">
        <v>85</v>
      </c>
      <c r="W8" t="s">
        <v>86</v>
      </c>
      <c r="X8" t="s">
        <v>83</v>
      </c>
      <c r="Y8" t="s">
        <v>85</v>
      </c>
      <c r="Z8" t="s">
        <v>86</v>
      </c>
      <c r="AA8" t="s">
        <v>83</v>
      </c>
      <c r="AB8" t="s">
        <v>85</v>
      </c>
      <c r="AC8" t="s">
        <v>86</v>
      </c>
      <c r="AD8" t="s">
        <v>83</v>
      </c>
      <c r="AE8" t="s">
        <v>85</v>
      </c>
      <c r="AF8" t="s">
        <v>86</v>
      </c>
      <c r="AG8" t="s">
        <v>83</v>
      </c>
      <c r="AH8" t="s">
        <v>85</v>
      </c>
      <c r="AI8" t="s">
        <v>86</v>
      </c>
      <c r="AJ8" t="s">
        <v>83</v>
      </c>
      <c r="AK8" t="s">
        <v>85</v>
      </c>
      <c r="AL8" t="s">
        <v>86</v>
      </c>
      <c r="AM8" t="s">
        <v>83</v>
      </c>
      <c r="AN8" t="s">
        <v>85</v>
      </c>
      <c r="AO8" t="s">
        <v>86</v>
      </c>
      <c r="AP8" t="s">
        <v>83</v>
      </c>
      <c r="AQ8" t="s">
        <v>85</v>
      </c>
      <c r="AR8" t="s">
        <v>86</v>
      </c>
      <c r="AS8" t="s">
        <v>83</v>
      </c>
      <c r="AT8" t="s">
        <v>85</v>
      </c>
      <c r="AU8" t="s">
        <v>86</v>
      </c>
      <c r="AV8" t="s">
        <v>83</v>
      </c>
      <c r="AW8" t="s">
        <v>85</v>
      </c>
      <c r="AX8" t="s">
        <v>86</v>
      </c>
      <c r="AY8" t="s">
        <v>83</v>
      </c>
      <c r="AZ8" t="s">
        <v>85</v>
      </c>
      <c r="BA8" t="s">
        <v>86</v>
      </c>
      <c r="BB8" t="s">
        <v>83</v>
      </c>
      <c r="BC8" t="s">
        <v>85</v>
      </c>
      <c r="BD8" t="s">
        <v>86</v>
      </c>
      <c r="BE8" t="s">
        <v>83</v>
      </c>
      <c r="BF8" t="s">
        <v>85</v>
      </c>
      <c r="BG8" t="s">
        <v>86</v>
      </c>
      <c r="BH8" t="s">
        <v>83</v>
      </c>
      <c r="BI8" t="s">
        <v>85</v>
      </c>
      <c r="BJ8" t="s">
        <v>86</v>
      </c>
      <c r="BK8" t="s">
        <v>83</v>
      </c>
      <c r="BL8" t="s">
        <v>85</v>
      </c>
      <c r="BM8" t="s">
        <v>86</v>
      </c>
      <c r="BN8" t="s">
        <v>83</v>
      </c>
      <c r="BO8" t="s">
        <v>85</v>
      </c>
      <c r="BP8" t="s">
        <v>86</v>
      </c>
      <c r="BQ8" t="s">
        <v>83</v>
      </c>
      <c r="BR8" t="s">
        <v>85</v>
      </c>
      <c r="BS8" t="s">
        <v>86</v>
      </c>
      <c r="BT8" t="s">
        <v>83</v>
      </c>
      <c r="BU8" t="s">
        <v>85</v>
      </c>
      <c r="BV8" t="s">
        <v>86</v>
      </c>
      <c r="BW8" t="s">
        <v>83</v>
      </c>
      <c r="BX8" t="s">
        <v>85</v>
      </c>
      <c r="BY8" t="s">
        <v>86</v>
      </c>
      <c r="BZ8" t="s">
        <v>83</v>
      </c>
    </row>
    <row r="9" spans="1:78" x14ac:dyDescent="0.25">
      <c r="A9" t="s">
        <v>322</v>
      </c>
      <c r="B9" t="s">
        <v>344</v>
      </c>
      <c r="D9" s="32">
        <v>13360</v>
      </c>
      <c r="E9" s="32">
        <v>159270</v>
      </c>
      <c r="F9" s="32">
        <v>172640</v>
      </c>
      <c r="G9" s="31">
        <v>0.78</v>
      </c>
      <c r="H9" s="31">
        <v>0.79</v>
      </c>
      <c r="I9" s="31">
        <v>0.79</v>
      </c>
      <c r="J9" s="31">
        <v>0.72</v>
      </c>
      <c r="K9" s="31">
        <v>0.72</v>
      </c>
      <c r="L9" s="31">
        <v>0.72</v>
      </c>
      <c r="M9" s="31">
        <v>0.08</v>
      </c>
      <c r="N9" s="31">
        <v>0.06</v>
      </c>
      <c r="O9" s="31">
        <v>0.06</v>
      </c>
      <c r="P9" s="31" t="s">
        <v>38</v>
      </c>
      <c r="Q9" s="31" t="s">
        <v>38</v>
      </c>
      <c r="R9" s="31" t="s">
        <v>38</v>
      </c>
      <c r="S9" s="31">
        <v>0.03</v>
      </c>
      <c r="T9" s="31">
        <v>0.04</v>
      </c>
      <c r="U9" s="31">
        <v>0.04</v>
      </c>
      <c r="V9" s="31">
        <v>0.05</v>
      </c>
      <c r="W9" s="31">
        <v>0.03</v>
      </c>
      <c r="X9" s="31">
        <v>0.03</v>
      </c>
      <c r="Y9" s="31" t="s">
        <v>38</v>
      </c>
      <c r="Z9" s="31" t="s">
        <v>38</v>
      </c>
      <c r="AA9" s="31" t="s">
        <v>38</v>
      </c>
      <c r="AB9" s="31" t="s">
        <v>39</v>
      </c>
      <c r="AC9" s="31" t="s">
        <v>38</v>
      </c>
      <c r="AD9" s="31" t="s">
        <v>38</v>
      </c>
      <c r="AE9" s="31">
        <v>0.04</v>
      </c>
      <c r="AF9" s="31">
        <v>0.05</v>
      </c>
      <c r="AG9" s="31">
        <v>0.05</v>
      </c>
      <c r="AH9" s="31">
        <v>0.56000000000000005</v>
      </c>
      <c r="AI9" s="31">
        <v>0.59</v>
      </c>
      <c r="AJ9" s="31">
        <v>0.57999999999999996</v>
      </c>
      <c r="AK9" s="31">
        <v>0.15</v>
      </c>
      <c r="AL9" s="31">
        <v>0.26</v>
      </c>
      <c r="AM9" s="31">
        <v>0.26</v>
      </c>
      <c r="AN9" s="31" t="s">
        <v>38</v>
      </c>
      <c r="AO9" s="31">
        <v>0.01</v>
      </c>
      <c r="AP9" s="31">
        <v>0.01</v>
      </c>
      <c r="AQ9" s="31">
        <v>0.08</v>
      </c>
      <c r="AR9" s="31">
        <v>0.17</v>
      </c>
      <c r="AS9" s="31">
        <v>0.17</v>
      </c>
      <c r="AT9" s="31">
        <v>0.39</v>
      </c>
      <c r="AU9" s="31">
        <v>0.31</v>
      </c>
      <c r="AV9" s="31">
        <v>0.32</v>
      </c>
      <c r="AW9" s="31">
        <v>0.01</v>
      </c>
      <c r="AX9" s="31">
        <v>0.01</v>
      </c>
      <c r="AY9" s="31">
        <v>0.01</v>
      </c>
      <c r="AZ9" s="31" t="s">
        <v>38</v>
      </c>
      <c r="BA9" s="31" t="s">
        <v>38</v>
      </c>
      <c r="BB9" s="31" t="s">
        <v>38</v>
      </c>
      <c r="BC9" s="31">
        <v>0.05</v>
      </c>
      <c r="BD9" s="31">
        <v>7.0000000000000007E-2</v>
      </c>
      <c r="BE9" s="31">
        <v>7.0000000000000007E-2</v>
      </c>
      <c r="BF9" s="31">
        <v>0.03</v>
      </c>
      <c r="BG9" s="31">
        <v>0.04</v>
      </c>
      <c r="BH9" s="31">
        <v>0.03</v>
      </c>
      <c r="BI9" s="31">
        <v>0.02</v>
      </c>
      <c r="BJ9" s="31">
        <v>0.03</v>
      </c>
      <c r="BK9" s="31">
        <v>0.03</v>
      </c>
      <c r="BL9" s="31" t="s">
        <v>38</v>
      </c>
      <c r="BM9" s="31" t="s">
        <v>38</v>
      </c>
      <c r="BN9" s="31" t="s">
        <v>38</v>
      </c>
      <c r="BO9" s="31">
        <v>0.01</v>
      </c>
      <c r="BP9" s="31">
        <v>0.01</v>
      </c>
      <c r="BQ9" s="31">
        <v>0.01</v>
      </c>
      <c r="BR9" s="31">
        <v>0.08</v>
      </c>
      <c r="BS9" s="31">
        <v>0.06</v>
      </c>
      <c r="BT9" s="31">
        <v>7.0000000000000007E-2</v>
      </c>
      <c r="BU9" s="31">
        <v>0.03</v>
      </c>
      <c r="BV9" s="31">
        <v>0.02</v>
      </c>
      <c r="BW9" s="31">
        <v>0.02</v>
      </c>
      <c r="BX9" s="31">
        <v>0.12</v>
      </c>
      <c r="BY9" s="31">
        <v>0.13</v>
      </c>
      <c r="BZ9" s="31">
        <v>0.13</v>
      </c>
    </row>
    <row r="10" spans="1:78" x14ac:dyDescent="0.25">
      <c r="A10" t="s">
        <v>150</v>
      </c>
      <c r="B10" t="s">
        <v>151</v>
      </c>
      <c r="D10" s="32">
        <v>490</v>
      </c>
      <c r="E10" s="32">
        <v>6790</v>
      </c>
      <c r="F10" s="32">
        <v>7280</v>
      </c>
      <c r="G10" s="31">
        <v>0.77</v>
      </c>
      <c r="H10" s="31">
        <v>0.83</v>
      </c>
      <c r="I10" s="31">
        <v>0.83</v>
      </c>
      <c r="J10" s="31">
        <v>0.7</v>
      </c>
      <c r="K10" s="31">
        <v>0.77</v>
      </c>
      <c r="L10" s="31">
        <v>0.76</v>
      </c>
      <c r="M10" s="31">
        <v>0.12</v>
      </c>
      <c r="N10" s="31">
        <v>7.0000000000000007E-2</v>
      </c>
      <c r="O10" s="31">
        <v>7.0000000000000007E-2</v>
      </c>
      <c r="P10" s="31">
        <v>0</v>
      </c>
      <c r="Q10" s="31" t="s">
        <v>39</v>
      </c>
      <c r="R10" s="31" t="s">
        <v>39</v>
      </c>
      <c r="S10" s="31">
        <v>0.04</v>
      </c>
      <c r="T10" s="31">
        <v>0.05</v>
      </c>
      <c r="U10" s="31">
        <v>0.05</v>
      </c>
      <c r="V10" s="31">
        <v>7.0000000000000007E-2</v>
      </c>
      <c r="W10" s="31">
        <v>0.04</v>
      </c>
      <c r="X10" s="31">
        <v>0.04</v>
      </c>
      <c r="Y10" s="31" t="s">
        <v>39</v>
      </c>
      <c r="Z10" s="31" t="s">
        <v>38</v>
      </c>
      <c r="AA10" s="31" t="s">
        <v>38</v>
      </c>
      <c r="AB10" s="31" t="s">
        <v>39</v>
      </c>
      <c r="AC10" s="31">
        <v>0</v>
      </c>
      <c r="AD10" s="31" t="s">
        <v>39</v>
      </c>
      <c r="AE10" s="31">
        <v>0.05</v>
      </c>
      <c r="AF10" s="31">
        <v>7.0000000000000007E-2</v>
      </c>
      <c r="AG10" s="31">
        <v>7.0000000000000007E-2</v>
      </c>
      <c r="AH10" s="31">
        <v>0.47</v>
      </c>
      <c r="AI10" s="31">
        <v>0.61</v>
      </c>
      <c r="AJ10" s="31">
        <v>0.6</v>
      </c>
      <c r="AK10" s="31">
        <v>0.11</v>
      </c>
      <c r="AL10" s="31">
        <v>0.2</v>
      </c>
      <c r="AM10" s="31">
        <v>0.2</v>
      </c>
      <c r="AN10" s="31">
        <v>0</v>
      </c>
      <c r="AO10" s="31">
        <v>0.01</v>
      </c>
      <c r="AP10" s="31">
        <v>0.01</v>
      </c>
      <c r="AQ10" s="31">
        <v>0.1</v>
      </c>
      <c r="AR10" s="31">
        <v>0.18</v>
      </c>
      <c r="AS10" s="31">
        <v>0.17</v>
      </c>
      <c r="AT10" s="31">
        <v>0.31</v>
      </c>
      <c r="AU10" s="31">
        <v>0.38</v>
      </c>
      <c r="AV10" s="31">
        <v>0.38</v>
      </c>
      <c r="AW10" s="31">
        <v>0.05</v>
      </c>
      <c r="AX10" s="31">
        <v>0.03</v>
      </c>
      <c r="AY10" s="31">
        <v>0.03</v>
      </c>
      <c r="AZ10" s="31" t="s">
        <v>39</v>
      </c>
      <c r="BA10" s="31" t="s">
        <v>38</v>
      </c>
      <c r="BB10" s="31" t="s">
        <v>38</v>
      </c>
      <c r="BC10" s="31">
        <v>0.06</v>
      </c>
      <c r="BD10" s="31">
        <v>0.06</v>
      </c>
      <c r="BE10" s="31">
        <v>0.06</v>
      </c>
      <c r="BF10" s="31">
        <v>0.04</v>
      </c>
      <c r="BG10" s="31">
        <v>0.03</v>
      </c>
      <c r="BH10" s="31">
        <v>0.03</v>
      </c>
      <c r="BI10" s="31">
        <v>0.02</v>
      </c>
      <c r="BJ10" s="31">
        <v>0.02</v>
      </c>
      <c r="BK10" s="31">
        <v>0.02</v>
      </c>
      <c r="BL10" s="31" t="s">
        <v>39</v>
      </c>
      <c r="BM10" s="31" t="s">
        <v>39</v>
      </c>
      <c r="BN10" s="31" t="s">
        <v>39</v>
      </c>
      <c r="BO10" s="31" t="s">
        <v>39</v>
      </c>
      <c r="BP10" s="31">
        <v>0.01</v>
      </c>
      <c r="BQ10" s="31">
        <v>0.01</v>
      </c>
      <c r="BR10" s="31">
        <v>0.09</v>
      </c>
      <c r="BS10" s="31">
        <v>0.08</v>
      </c>
      <c r="BT10" s="31">
        <v>0.08</v>
      </c>
      <c r="BU10" s="31">
        <v>0.05</v>
      </c>
      <c r="BV10" s="31">
        <v>0.02</v>
      </c>
      <c r="BW10" s="31">
        <v>0.02</v>
      </c>
      <c r="BX10" s="31">
        <v>0.08</v>
      </c>
      <c r="BY10" s="31">
        <v>7.0000000000000007E-2</v>
      </c>
      <c r="BZ10" s="31">
        <v>7.0000000000000007E-2</v>
      </c>
    </row>
    <row r="11" spans="1:78" x14ac:dyDescent="0.25">
      <c r="A11" t="s">
        <v>152</v>
      </c>
      <c r="B11" t="s">
        <v>153</v>
      </c>
      <c r="D11" s="32">
        <v>1260</v>
      </c>
      <c r="E11" s="32">
        <v>15400</v>
      </c>
      <c r="F11" s="32">
        <v>16660</v>
      </c>
      <c r="G11" s="31">
        <v>0.77</v>
      </c>
      <c r="H11" s="31">
        <v>0.81</v>
      </c>
      <c r="I11" s="31">
        <v>0.81</v>
      </c>
      <c r="J11" s="31">
        <v>0.69</v>
      </c>
      <c r="K11" s="31">
        <v>0.74</v>
      </c>
      <c r="L11" s="31">
        <v>0.74</v>
      </c>
      <c r="M11" s="31">
        <v>0.11</v>
      </c>
      <c r="N11" s="31">
        <v>0.06</v>
      </c>
      <c r="O11" s="31">
        <v>0.06</v>
      </c>
      <c r="P11" s="31">
        <v>0</v>
      </c>
      <c r="Q11" s="31" t="s">
        <v>38</v>
      </c>
      <c r="R11" s="31" t="s">
        <v>38</v>
      </c>
      <c r="S11" s="31">
        <v>0.04</v>
      </c>
      <c r="T11" s="31">
        <v>0.04</v>
      </c>
      <c r="U11" s="31">
        <v>0.04</v>
      </c>
      <c r="V11" s="31">
        <v>7.0000000000000007E-2</v>
      </c>
      <c r="W11" s="31">
        <v>0.03</v>
      </c>
      <c r="X11" s="31">
        <v>0.04</v>
      </c>
      <c r="Y11" s="31" t="s">
        <v>39</v>
      </c>
      <c r="Z11" s="31" t="s">
        <v>38</v>
      </c>
      <c r="AA11" s="31" t="s">
        <v>38</v>
      </c>
      <c r="AB11" s="31">
        <v>0</v>
      </c>
      <c r="AC11" s="31" t="s">
        <v>39</v>
      </c>
      <c r="AD11" s="31" t="s">
        <v>39</v>
      </c>
      <c r="AE11" s="31">
        <v>0.06</v>
      </c>
      <c r="AF11" s="31">
        <v>0.05</v>
      </c>
      <c r="AG11" s="31">
        <v>0.05</v>
      </c>
      <c r="AH11" s="31">
        <v>0.47</v>
      </c>
      <c r="AI11" s="31">
        <v>0.61</v>
      </c>
      <c r="AJ11" s="31">
        <v>0.6</v>
      </c>
      <c r="AK11" s="31">
        <v>0.1</v>
      </c>
      <c r="AL11" s="31">
        <v>0.25</v>
      </c>
      <c r="AM11" s="31">
        <v>0.23</v>
      </c>
      <c r="AN11" s="31" t="s">
        <v>39</v>
      </c>
      <c r="AO11" s="31">
        <v>0.01</v>
      </c>
      <c r="AP11" s="31">
        <v>0.01</v>
      </c>
      <c r="AQ11" s="31">
        <v>0.08</v>
      </c>
      <c r="AR11" s="31">
        <v>0.2</v>
      </c>
      <c r="AS11" s="31">
        <v>0.19</v>
      </c>
      <c r="AT11" s="31">
        <v>0.37</v>
      </c>
      <c r="AU11" s="31">
        <v>0.35</v>
      </c>
      <c r="AV11" s="31">
        <v>0.35</v>
      </c>
      <c r="AW11" s="31">
        <v>0.01</v>
      </c>
      <c r="AX11" s="31">
        <v>0.01</v>
      </c>
      <c r="AY11" s="31">
        <v>0.01</v>
      </c>
      <c r="AZ11" s="31">
        <v>0</v>
      </c>
      <c r="BA11" s="31" t="s">
        <v>39</v>
      </c>
      <c r="BB11" s="31" t="s">
        <v>39</v>
      </c>
      <c r="BC11" s="31">
        <v>7.0000000000000007E-2</v>
      </c>
      <c r="BD11" s="31">
        <v>0.06</v>
      </c>
      <c r="BE11" s="31">
        <v>0.06</v>
      </c>
      <c r="BF11" s="31">
        <v>0.05</v>
      </c>
      <c r="BG11" s="31">
        <v>0.04</v>
      </c>
      <c r="BH11" s="31">
        <v>0.04</v>
      </c>
      <c r="BI11" s="31">
        <v>0.02</v>
      </c>
      <c r="BJ11" s="31">
        <v>0.02</v>
      </c>
      <c r="BK11" s="31">
        <v>0.02</v>
      </c>
      <c r="BL11" s="31" t="s">
        <v>39</v>
      </c>
      <c r="BM11" s="31" t="s">
        <v>38</v>
      </c>
      <c r="BN11" s="31" t="s">
        <v>38</v>
      </c>
      <c r="BO11" s="31">
        <v>0.01</v>
      </c>
      <c r="BP11" s="31">
        <v>0.01</v>
      </c>
      <c r="BQ11" s="31">
        <v>0.01</v>
      </c>
      <c r="BR11" s="31">
        <v>0.09</v>
      </c>
      <c r="BS11" s="31">
        <v>7.0000000000000007E-2</v>
      </c>
      <c r="BT11" s="31">
        <v>7.0000000000000007E-2</v>
      </c>
      <c r="BU11" s="31">
        <v>0.05</v>
      </c>
      <c r="BV11" s="31">
        <v>0.02</v>
      </c>
      <c r="BW11" s="31">
        <v>0.02</v>
      </c>
      <c r="BX11" s="31">
        <v>0.09</v>
      </c>
      <c r="BY11" s="31">
        <v>0.1</v>
      </c>
      <c r="BZ11" s="31">
        <v>0.1</v>
      </c>
    </row>
    <row r="12" spans="1:78" x14ac:dyDescent="0.25">
      <c r="A12" t="s">
        <v>154</v>
      </c>
      <c r="B12" t="s">
        <v>155</v>
      </c>
      <c r="D12" s="32">
        <v>1180</v>
      </c>
      <c r="E12" s="32">
        <v>14670</v>
      </c>
      <c r="F12" s="32">
        <v>15850</v>
      </c>
      <c r="G12" s="31">
        <v>0.81</v>
      </c>
      <c r="H12" s="31">
        <v>0.82</v>
      </c>
      <c r="I12" s="31">
        <v>0.82</v>
      </c>
      <c r="J12" s="31">
        <v>0.75</v>
      </c>
      <c r="K12" s="31">
        <v>0.74</v>
      </c>
      <c r="L12" s="31">
        <v>0.74</v>
      </c>
      <c r="M12" s="31">
        <v>0.08</v>
      </c>
      <c r="N12" s="31">
        <v>0.06</v>
      </c>
      <c r="O12" s="31">
        <v>7.0000000000000007E-2</v>
      </c>
      <c r="P12" s="31">
        <v>0</v>
      </c>
      <c r="Q12" s="31" t="s">
        <v>39</v>
      </c>
      <c r="R12" s="31" t="s">
        <v>39</v>
      </c>
      <c r="S12" s="31">
        <v>0.03</v>
      </c>
      <c r="T12" s="31">
        <v>0.04</v>
      </c>
      <c r="U12" s="31">
        <v>0.04</v>
      </c>
      <c r="V12" s="31">
        <v>0.05</v>
      </c>
      <c r="W12" s="31">
        <v>0.03</v>
      </c>
      <c r="X12" s="31">
        <v>0.03</v>
      </c>
      <c r="Y12" s="31" t="s">
        <v>39</v>
      </c>
      <c r="Z12" s="31" t="s">
        <v>38</v>
      </c>
      <c r="AA12" s="31" t="s">
        <v>38</v>
      </c>
      <c r="AB12" s="31">
        <v>0</v>
      </c>
      <c r="AC12" s="31">
        <v>0</v>
      </c>
      <c r="AD12" s="31">
        <v>0</v>
      </c>
      <c r="AE12" s="31">
        <v>0.04</v>
      </c>
      <c r="AF12" s="31">
        <v>0.05</v>
      </c>
      <c r="AG12" s="31">
        <v>0.05</v>
      </c>
      <c r="AH12" s="31">
        <v>0.59</v>
      </c>
      <c r="AI12" s="31">
        <v>0.6</v>
      </c>
      <c r="AJ12" s="31">
        <v>0.6</v>
      </c>
      <c r="AK12" s="31">
        <v>0.08</v>
      </c>
      <c r="AL12" s="31">
        <v>0.2</v>
      </c>
      <c r="AM12" s="31">
        <v>0.2</v>
      </c>
      <c r="AN12" s="31" t="s">
        <v>39</v>
      </c>
      <c r="AO12" s="31">
        <v>0.01</v>
      </c>
      <c r="AP12" s="31">
        <v>0.01</v>
      </c>
      <c r="AQ12" s="31">
        <v>7.0000000000000007E-2</v>
      </c>
      <c r="AR12" s="31">
        <v>0.17</v>
      </c>
      <c r="AS12" s="31">
        <v>0.16</v>
      </c>
      <c r="AT12" s="31">
        <v>0.47</v>
      </c>
      <c r="AU12" s="31">
        <v>0.38</v>
      </c>
      <c r="AV12" s="31">
        <v>0.39</v>
      </c>
      <c r="AW12" s="31">
        <v>0.03</v>
      </c>
      <c r="AX12" s="31">
        <v>0.02</v>
      </c>
      <c r="AY12" s="31">
        <v>0.02</v>
      </c>
      <c r="AZ12" s="31" t="s">
        <v>39</v>
      </c>
      <c r="BA12" s="31" t="s">
        <v>38</v>
      </c>
      <c r="BB12" s="31" t="s">
        <v>38</v>
      </c>
      <c r="BC12" s="31">
        <v>0.05</v>
      </c>
      <c r="BD12" s="31">
        <v>7.0000000000000007E-2</v>
      </c>
      <c r="BE12" s="31">
        <v>7.0000000000000007E-2</v>
      </c>
      <c r="BF12" s="31">
        <v>0.03</v>
      </c>
      <c r="BG12" s="31">
        <v>0.04</v>
      </c>
      <c r="BH12" s="31">
        <v>0.04</v>
      </c>
      <c r="BI12" s="31">
        <v>0.02</v>
      </c>
      <c r="BJ12" s="31">
        <v>0.03</v>
      </c>
      <c r="BK12" s="31">
        <v>0.03</v>
      </c>
      <c r="BL12" s="31" t="s">
        <v>39</v>
      </c>
      <c r="BM12" s="31" t="s">
        <v>38</v>
      </c>
      <c r="BN12" s="31" t="s">
        <v>38</v>
      </c>
      <c r="BO12" s="31">
        <v>0.01</v>
      </c>
      <c r="BP12" s="31">
        <v>0.01</v>
      </c>
      <c r="BQ12" s="31">
        <v>0.01</v>
      </c>
      <c r="BR12" s="31">
        <v>0.08</v>
      </c>
      <c r="BS12" s="31">
        <v>0.06</v>
      </c>
      <c r="BT12" s="31">
        <v>0.06</v>
      </c>
      <c r="BU12" s="31">
        <v>0.02</v>
      </c>
      <c r="BV12" s="31">
        <v>0.02</v>
      </c>
      <c r="BW12" s="31">
        <v>0.02</v>
      </c>
      <c r="BX12" s="31">
        <v>0.09</v>
      </c>
      <c r="BY12" s="31">
        <v>0.11</v>
      </c>
      <c r="BZ12" s="31">
        <v>0.1</v>
      </c>
    </row>
    <row r="13" spans="1:78" x14ac:dyDescent="0.25">
      <c r="A13" t="s">
        <v>156</v>
      </c>
      <c r="B13" t="s">
        <v>157</v>
      </c>
      <c r="D13" s="32">
        <v>720</v>
      </c>
      <c r="E13" s="32">
        <v>15680</v>
      </c>
      <c r="F13" s="32">
        <v>16400</v>
      </c>
      <c r="G13" s="31">
        <v>0.74</v>
      </c>
      <c r="H13" s="31">
        <v>0.8</v>
      </c>
      <c r="I13" s="31">
        <v>0.8</v>
      </c>
      <c r="J13" s="31">
        <v>0.67</v>
      </c>
      <c r="K13" s="31">
        <v>0.73</v>
      </c>
      <c r="L13" s="31">
        <v>0.73</v>
      </c>
      <c r="M13" s="31">
        <v>0.12</v>
      </c>
      <c r="N13" s="31">
        <v>7.0000000000000007E-2</v>
      </c>
      <c r="O13" s="31">
        <v>7.0000000000000007E-2</v>
      </c>
      <c r="P13" s="31">
        <v>0</v>
      </c>
      <c r="Q13" s="31" t="s">
        <v>38</v>
      </c>
      <c r="R13" s="31" t="s">
        <v>38</v>
      </c>
      <c r="S13" s="31">
        <v>0.03</v>
      </c>
      <c r="T13" s="31">
        <v>0.04</v>
      </c>
      <c r="U13" s="31">
        <v>0.04</v>
      </c>
      <c r="V13" s="31">
        <v>0.04</v>
      </c>
      <c r="W13" s="31">
        <v>0.03</v>
      </c>
      <c r="X13" s="31">
        <v>0.03</v>
      </c>
      <c r="Y13" s="31">
        <v>0</v>
      </c>
      <c r="Z13" s="31" t="s">
        <v>38</v>
      </c>
      <c r="AA13" s="31" t="s">
        <v>38</v>
      </c>
      <c r="AB13" s="31">
        <v>0</v>
      </c>
      <c r="AC13" s="31" t="s">
        <v>39</v>
      </c>
      <c r="AD13" s="31" t="s">
        <v>39</v>
      </c>
      <c r="AE13" s="31">
        <v>0.06</v>
      </c>
      <c r="AF13" s="31">
        <v>0.06</v>
      </c>
      <c r="AG13" s="31">
        <v>0.06</v>
      </c>
      <c r="AH13" s="31">
        <v>0.49</v>
      </c>
      <c r="AI13" s="31">
        <v>0.59</v>
      </c>
      <c r="AJ13" s="31">
        <v>0.59</v>
      </c>
      <c r="AK13" s="31">
        <v>0.12</v>
      </c>
      <c r="AL13" s="31">
        <v>0.23</v>
      </c>
      <c r="AM13" s="31">
        <v>0.22</v>
      </c>
      <c r="AN13" s="31" t="s">
        <v>39</v>
      </c>
      <c r="AO13" s="31">
        <v>0.01</v>
      </c>
      <c r="AP13" s="31">
        <v>0.01</v>
      </c>
      <c r="AQ13" s="31">
        <v>7.0000000000000007E-2</v>
      </c>
      <c r="AR13" s="31">
        <v>0.15</v>
      </c>
      <c r="AS13" s="31">
        <v>0.15</v>
      </c>
      <c r="AT13" s="31">
        <v>0.36</v>
      </c>
      <c r="AU13" s="31">
        <v>0.35</v>
      </c>
      <c r="AV13" s="31">
        <v>0.35</v>
      </c>
      <c r="AW13" s="31">
        <v>0.02</v>
      </c>
      <c r="AX13" s="31">
        <v>0.01</v>
      </c>
      <c r="AY13" s="31">
        <v>0.01</v>
      </c>
      <c r="AZ13" s="31">
        <v>0</v>
      </c>
      <c r="BA13" s="31" t="s">
        <v>39</v>
      </c>
      <c r="BB13" s="31" t="s">
        <v>39</v>
      </c>
      <c r="BC13" s="31">
        <v>0.05</v>
      </c>
      <c r="BD13" s="31">
        <v>0.06</v>
      </c>
      <c r="BE13" s="31">
        <v>0.06</v>
      </c>
      <c r="BF13" s="31">
        <v>0.02</v>
      </c>
      <c r="BG13" s="31">
        <v>0.03</v>
      </c>
      <c r="BH13" s="31">
        <v>0.03</v>
      </c>
      <c r="BI13" s="31">
        <v>0.03</v>
      </c>
      <c r="BJ13" s="31">
        <v>0.03</v>
      </c>
      <c r="BK13" s="31">
        <v>0.03</v>
      </c>
      <c r="BL13" s="31">
        <v>0</v>
      </c>
      <c r="BM13" s="31" t="s">
        <v>38</v>
      </c>
      <c r="BN13" s="31" t="s">
        <v>38</v>
      </c>
      <c r="BO13" s="31">
        <v>0.01</v>
      </c>
      <c r="BP13" s="31">
        <v>0.01</v>
      </c>
      <c r="BQ13" s="31">
        <v>0.01</v>
      </c>
      <c r="BR13" s="31">
        <v>0.11</v>
      </c>
      <c r="BS13" s="31">
        <v>0.08</v>
      </c>
      <c r="BT13" s="31">
        <v>0.08</v>
      </c>
      <c r="BU13" s="31">
        <v>0.03</v>
      </c>
      <c r="BV13" s="31">
        <v>0.02</v>
      </c>
      <c r="BW13" s="31">
        <v>0.02</v>
      </c>
      <c r="BX13" s="31">
        <v>0.13</v>
      </c>
      <c r="BY13" s="31">
        <v>0.1</v>
      </c>
      <c r="BZ13" s="31">
        <v>0.1</v>
      </c>
    </row>
    <row r="14" spans="1:78" x14ac:dyDescent="0.25">
      <c r="A14" t="s">
        <v>158</v>
      </c>
      <c r="B14" t="s">
        <v>159</v>
      </c>
      <c r="D14" s="32">
        <v>1670</v>
      </c>
      <c r="E14" s="32">
        <v>15920</v>
      </c>
      <c r="F14" s="32">
        <v>17590</v>
      </c>
      <c r="G14" s="31">
        <v>0.76</v>
      </c>
      <c r="H14" s="31">
        <v>0.8</v>
      </c>
      <c r="I14" s="31">
        <v>0.79</v>
      </c>
      <c r="J14" s="31">
        <v>0.73</v>
      </c>
      <c r="K14" s="31">
        <v>0.74</v>
      </c>
      <c r="L14" s="31">
        <v>0.74</v>
      </c>
      <c r="M14" s="31">
        <v>0.11</v>
      </c>
      <c r="N14" s="31">
        <v>0.06</v>
      </c>
      <c r="O14" s="31">
        <v>7.0000000000000007E-2</v>
      </c>
      <c r="P14" s="31">
        <v>0</v>
      </c>
      <c r="Q14" s="31" t="s">
        <v>38</v>
      </c>
      <c r="R14" s="31" t="s">
        <v>38</v>
      </c>
      <c r="S14" s="31">
        <v>0.04</v>
      </c>
      <c r="T14" s="31">
        <v>0.03</v>
      </c>
      <c r="U14" s="31">
        <v>0.03</v>
      </c>
      <c r="V14" s="31">
        <v>0.04</v>
      </c>
      <c r="W14" s="31">
        <v>0.02</v>
      </c>
      <c r="X14" s="31">
        <v>0.03</v>
      </c>
      <c r="Y14" s="31" t="s">
        <v>39</v>
      </c>
      <c r="Z14" s="31" t="s">
        <v>38</v>
      </c>
      <c r="AA14" s="31" t="s">
        <v>38</v>
      </c>
      <c r="AB14" s="31">
        <v>0</v>
      </c>
      <c r="AC14" s="31">
        <v>0</v>
      </c>
      <c r="AD14" s="31">
        <v>0</v>
      </c>
      <c r="AE14" s="31">
        <v>0.05</v>
      </c>
      <c r="AF14" s="31">
        <v>0.05</v>
      </c>
      <c r="AG14" s="31">
        <v>0.05</v>
      </c>
      <c r="AH14" s="31">
        <v>0.54</v>
      </c>
      <c r="AI14" s="31">
        <v>0.63</v>
      </c>
      <c r="AJ14" s="31">
        <v>0.62</v>
      </c>
      <c r="AK14" s="31">
        <v>0.13</v>
      </c>
      <c r="AL14" s="31">
        <v>0.27</v>
      </c>
      <c r="AM14" s="31">
        <v>0.25</v>
      </c>
      <c r="AN14" s="31" t="s">
        <v>39</v>
      </c>
      <c r="AO14" s="31">
        <v>0.01</v>
      </c>
      <c r="AP14" s="31">
        <v>0.01</v>
      </c>
      <c r="AQ14" s="31">
        <v>0.08</v>
      </c>
      <c r="AR14" s="31">
        <v>0.17</v>
      </c>
      <c r="AS14" s="31">
        <v>0.16</v>
      </c>
      <c r="AT14" s="31">
        <v>0.4</v>
      </c>
      <c r="AU14" s="31">
        <v>0.35</v>
      </c>
      <c r="AV14" s="31">
        <v>0.36</v>
      </c>
      <c r="AW14" s="31" t="s">
        <v>38</v>
      </c>
      <c r="AX14" s="31">
        <v>0.01</v>
      </c>
      <c r="AY14" s="31">
        <v>0.01</v>
      </c>
      <c r="AZ14" s="31" t="s">
        <v>39</v>
      </c>
      <c r="BA14" s="31" t="s">
        <v>38</v>
      </c>
      <c r="BB14" s="31" t="s">
        <v>38</v>
      </c>
      <c r="BC14" s="31">
        <v>0.03</v>
      </c>
      <c r="BD14" s="31">
        <v>0.05</v>
      </c>
      <c r="BE14" s="31">
        <v>0.04</v>
      </c>
      <c r="BF14" s="31">
        <v>0.02</v>
      </c>
      <c r="BG14" s="31">
        <v>0.02</v>
      </c>
      <c r="BH14" s="31">
        <v>0.02</v>
      </c>
      <c r="BI14" s="31">
        <v>0.01</v>
      </c>
      <c r="BJ14" s="31">
        <v>0.02</v>
      </c>
      <c r="BK14" s="31">
        <v>0.02</v>
      </c>
      <c r="BL14" s="31" t="s">
        <v>39</v>
      </c>
      <c r="BM14" s="31" t="s">
        <v>38</v>
      </c>
      <c r="BN14" s="31" t="s">
        <v>38</v>
      </c>
      <c r="BO14" s="31">
        <v>0.01</v>
      </c>
      <c r="BP14" s="31">
        <v>0.01</v>
      </c>
      <c r="BQ14" s="31">
        <v>0.01</v>
      </c>
      <c r="BR14" s="31">
        <v>0.09</v>
      </c>
      <c r="BS14" s="31">
        <v>7.0000000000000007E-2</v>
      </c>
      <c r="BT14" s="31">
        <v>7.0000000000000007E-2</v>
      </c>
      <c r="BU14" s="31">
        <v>0.02</v>
      </c>
      <c r="BV14" s="31">
        <v>0.02</v>
      </c>
      <c r="BW14" s="31">
        <v>0.02</v>
      </c>
      <c r="BX14" s="31">
        <v>0.12</v>
      </c>
      <c r="BY14" s="31">
        <v>0.12</v>
      </c>
      <c r="BZ14" s="31">
        <v>0.12</v>
      </c>
    </row>
    <row r="15" spans="1:78" x14ac:dyDescent="0.25">
      <c r="A15" t="s">
        <v>160</v>
      </c>
      <c r="B15" t="s">
        <v>161</v>
      </c>
      <c r="D15" s="32">
        <v>940</v>
      </c>
      <c r="E15" s="32">
        <v>21300</v>
      </c>
      <c r="F15" s="32">
        <v>22240</v>
      </c>
      <c r="G15" s="31">
        <v>0.75</v>
      </c>
      <c r="H15" s="31">
        <v>0.81</v>
      </c>
      <c r="I15" s="31">
        <v>0.81</v>
      </c>
      <c r="J15" s="31">
        <v>0.66</v>
      </c>
      <c r="K15" s="31">
        <v>0.7</v>
      </c>
      <c r="L15" s="31">
        <v>0.69</v>
      </c>
      <c r="M15" s="31">
        <v>0.1</v>
      </c>
      <c r="N15" s="31">
        <v>0.06</v>
      </c>
      <c r="O15" s="31">
        <v>0.06</v>
      </c>
      <c r="P15" s="31">
        <v>0</v>
      </c>
      <c r="Q15" s="31" t="s">
        <v>38</v>
      </c>
      <c r="R15" s="31" t="s">
        <v>38</v>
      </c>
      <c r="S15" s="31">
        <v>0.02</v>
      </c>
      <c r="T15" s="31">
        <v>0.03</v>
      </c>
      <c r="U15" s="31">
        <v>0.03</v>
      </c>
      <c r="V15" s="31">
        <v>0.03</v>
      </c>
      <c r="W15" s="31">
        <v>0.02</v>
      </c>
      <c r="X15" s="31">
        <v>0.03</v>
      </c>
      <c r="Y15" s="31" t="s">
        <v>39</v>
      </c>
      <c r="Z15" s="31" t="s">
        <v>38</v>
      </c>
      <c r="AA15" s="31" t="s">
        <v>38</v>
      </c>
      <c r="AB15" s="31">
        <v>0</v>
      </c>
      <c r="AC15" s="31">
        <v>0</v>
      </c>
      <c r="AD15" s="31">
        <v>0</v>
      </c>
      <c r="AE15" s="31">
        <v>0.04</v>
      </c>
      <c r="AF15" s="31">
        <v>0.05</v>
      </c>
      <c r="AG15" s="31">
        <v>0.05</v>
      </c>
      <c r="AH15" s="31">
        <v>0.5</v>
      </c>
      <c r="AI15" s="31">
        <v>0.57999999999999996</v>
      </c>
      <c r="AJ15" s="31">
        <v>0.56999999999999995</v>
      </c>
      <c r="AK15" s="31">
        <v>0.15</v>
      </c>
      <c r="AL15" s="31">
        <v>0.27</v>
      </c>
      <c r="AM15" s="31">
        <v>0.27</v>
      </c>
      <c r="AN15" s="31" t="s">
        <v>39</v>
      </c>
      <c r="AO15" s="31">
        <v>0.01</v>
      </c>
      <c r="AP15" s="31">
        <v>0.01</v>
      </c>
      <c r="AQ15" s="31">
        <v>0.08</v>
      </c>
      <c r="AR15" s="31">
        <v>0.17</v>
      </c>
      <c r="AS15" s="31">
        <v>0.16</v>
      </c>
      <c r="AT15" s="31">
        <v>0.34</v>
      </c>
      <c r="AU15" s="31">
        <v>0.3</v>
      </c>
      <c r="AV15" s="31">
        <v>0.3</v>
      </c>
      <c r="AW15" s="31" t="s">
        <v>39</v>
      </c>
      <c r="AX15" s="31">
        <v>0.01</v>
      </c>
      <c r="AY15" s="31">
        <v>0.01</v>
      </c>
      <c r="AZ15" s="31">
        <v>0</v>
      </c>
      <c r="BA15" s="31" t="s">
        <v>39</v>
      </c>
      <c r="BB15" s="31" t="s">
        <v>39</v>
      </c>
      <c r="BC15" s="31">
        <v>0.09</v>
      </c>
      <c r="BD15" s="31">
        <v>0.1</v>
      </c>
      <c r="BE15" s="31">
        <v>0.1</v>
      </c>
      <c r="BF15" s="31">
        <v>0.04</v>
      </c>
      <c r="BG15" s="31">
        <v>0.05</v>
      </c>
      <c r="BH15" s="31">
        <v>0.04</v>
      </c>
      <c r="BI15" s="31">
        <v>0.05</v>
      </c>
      <c r="BJ15" s="31">
        <v>0.06</v>
      </c>
      <c r="BK15" s="31">
        <v>0.06</v>
      </c>
      <c r="BL15" s="31">
        <v>0</v>
      </c>
      <c r="BM15" s="31" t="s">
        <v>39</v>
      </c>
      <c r="BN15" s="31" t="s">
        <v>39</v>
      </c>
      <c r="BO15" s="31">
        <v>0.01</v>
      </c>
      <c r="BP15" s="31">
        <v>0.01</v>
      </c>
      <c r="BQ15" s="31">
        <v>0.01</v>
      </c>
      <c r="BR15" s="31">
        <v>0.08</v>
      </c>
      <c r="BS15" s="31">
        <v>0.06</v>
      </c>
      <c r="BT15" s="31">
        <v>0.06</v>
      </c>
      <c r="BU15" s="31">
        <v>0.03</v>
      </c>
      <c r="BV15" s="31">
        <v>0.02</v>
      </c>
      <c r="BW15" s="31">
        <v>0.02</v>
      </c>
      <c r="BX15" s="31">
        <v>0.13</v>
      </c>
      <c r="BY15" s="31">
        <v>0.12</v>
      </c>
      <c r="BZ15" s="31">
        <v>0.12</v>
      </c>
    </row>
    <row r="16" spans="1:78" x14ac:dyDescent="0.25">
      <c r="A16" t="s">
        <v>162</v>
      </c>
      <c r="B16" t="s">
        <v>163</v>
      </c>
      <c r="D16" s="32">
        <v>2350</v>
      </c>
      <c r="E16" s="32">
        <v>5790</v>
      </c>
      <c r="F16" s="32">
        <v>8140</v>
      </c>
      <c r="G16" s="31">
        <v>0.81</v>
      </c>
      <c r="H16" s="31">
        <v>0.76</v>
      </c>
      <c r="I16" s="31">
        <v>0.78</v>
      </c>
      <c r="J16" s="31">
        <v>0.79</v>
      </c>
      <c r="K16" s="31">
        <v>0.73</v>
      </c>
      <c r="L16" s="31">
        <v>0.75</v>
      </c>
      <c r="M16" s="31">
        <v>0.04</v>
      </c>
      <c r="N16" s="31">
        <v>0.03</v>
      </c>
      <c r="O16" s="31">
        <v>0.03</v>
      </c>
      <c r="P16" s="31" t="s">
        <v>39</v>
      </c>
      <c r="Q16" s="31">
        <v>0.01</v>
      </c>
      <c r="R16" s="31">
        <v>0.01</v>
      </c>
      <c r="S16" s="31">
        <v>0.04</v>
      </c>
      <c r="T16" s="31">
        <v>0.05</v>
      </c>
      <c r="U16" s="31">
        <v>0.05</v>
      </c>
      <c r="V16" s="31">
        <v>0.05</v>
      </c>
      <c r="W16" s="31">
        <v>0.03</v>
      </c>
      <c r="X16" s="31">
        <v>0.04</v>
      </c>
      <c r="Y16" s="31" t="s">
        <v>38</v>
      </c>
      <c r="Z16" s="31" t="s">
        <v>38</v>
      </c>
      <c r="AA16" s="31" t="s">
        <v>38</v>
      </c>
      <c r="AB16" s="31">
        <v>0</v>
      </c>
      <c r="AC16" s="31" t="s">
        <v>39</v>
      </c>
      <c r="AD16" s="31" t="s">
        <v>39</v>
      </c>
      <c r="AE16" s="31">
        <v>0.04</v>
      </c>
      <c r="AF16" s="31">
        <v>0.02</v>
      </c>
      <c r="AG16" s="31">
        <v>0.03</v>
      </c>
      <c r="AH16" s="31">
        <v>0.66</v>
      </c>
      <c r="AI16" s="31">
        <v>0.6</v>
      </c>
      <c r="AJ16" s="31">
        <v>0.62</v>
      </c>
      <c r="AK16" s="31">
        <v>0.19</v>
      </c>
      <c r="AL16" s="31">
        <v>0.27</v>
      </c>
      <c r="AM16" s="31">
        <v>0.25</v>
      </c>
      <c r="AN16" s="31" t="s">
        <v>38</v>
      </c>
      <c r="AO16" s="31">
        <v>0.01</v>
      </c>
      <c r="AP16" s="31">
        <v>0.01</v>
      </c>
      <c r="AQ16" s="31">
        <v>0.09</v>
      </c>
      <c r="AR16" s="31">
        <v>0.17</v>
      </c>
      <c r="AS16" s="31">
        <v>0.15</v>
      </c>
      <c r="AT16" s="31">
        <v>0.47</v>
      </c>
      <c r="AU16" s="31">
        <v>0.32</v>
      </c>
      <c r="AV16" s="31">
        <v>0.36</v>
      </c>
      <c r="AW16" s="31" t="s">
        <v>38</v>
      </c>
      <c r="AX16" s="31" t="s">
        <v>38</v>
      </c>
      <c r="AY16" s="31" t="s">
        <v>38</v>
      </c>
      <c r="AZ16" s="31">
        <v>0</v>
      </c>
      <c r="BA16" s="31" t="s">
        <v>39</v>
      </c>
      <c r="BB16" s="31" t="s">
        <v>39</v>
      </c>
      <c r="BC16" s="31">
        <v>0.01</v>
      </c>
      <c r="BD16" s="31">
        <v>0.03</v>
      </c>
      <c r="BE16" s="31">
        <v>0.02</v>
      </c>
      <c r="BF16" s="31">
        <v>0.01</v>
      </c>
      <c r="BG16" s="31">
        <v>0.01</v>
      </c>
      <c r="BH16" s="31">
        <v>0.01</v>
      </c>
      <c r="BI16" s="31">
        <v>0.01</v>
      </c>
      <c r="BJ16" s="31">
        <v>0.02</v>
      </c>
      <c r="BK16" s="31">
        <v>0.02</v>
      </c>
      <c r="BL16" s="31">
        <v>0</v>
      </c>
      <c r="BM16" s="31" t="s">
        <v>39</v>
      </c>
      <c r="BN16" s="31" t="s">
        <v>39</v>
      </c>
      <c r="BO16" s="31">
        <v>0.01</v>
      </c>
      <c r="BP16" s="31">
        <v>0.01</v>
      </c>
      <c r="BQ16" s="31">
        <v>0.01</v>
      </c>
      <c r="BR16" s="31">
        <v>0.06</v>
      </c>
      <c r="BS16" s="31">
        <v>0.05</v>
      </c>
      <c r="BT16" s="31">
        <v>0.06</v>
      </c>
      <c r="BU16" s="31">
        <v>0.01</v>
      </c>
      <c r="BV16" s="31">
        <v>0.02</v>
      </c>
      <c r="BW16" s="31">
        <v>0.02</v>
      </c>
      <c r="BX16" s="31">
        <v>0.12</v>
      </c>
      <c r="BY16" s="31">
        <v>0.17</v>
      </c>
      <c r="BZ16" s="31">
        <v>0.15</v>
      </c>
    </row>
    <row r="17" spans="1:78" x14ac:dyDescent="0.25">
      <c r="A17" t="s">
        <v>164</v>
      </c>
      <c r="B17" t="s">
        <v>165</v>
      </c>
      <c r="D17" s="32">
        <v>2880</v>
      </c>
      <c r="E17" s="32">
        <v>20270</v>
      </c>
      <c r="F17" s="32">
        <v>23150</v>
      </c>
      <c r="G17" s="31">
        <v>0.79</v>
      </c>
      <c r="H17" s="31">
        <v>0.79</v>
      </c>
      <c r="I17" s="31">
        <v>0.79</v>
      </c>
      <c r="J17" s="31">
        <v>0.76</v>
      </c>
      <c r="K17" s="31">
        <v>0.74</v>
      </c>
      <c r="L17" s="31">
        <v>0.75</v>
      </c>
      <c r="M17" s="31">
        <v>0.06</v>
      </c>
      <c r="N17" s="31">
        <v>0.04</v>
      </c>
      <c r="O17" s="31">
        <v>0.04</v>
      </c>
      <c r="P17" s="31" t="s">
        <v>38</v>
      </c>
      <c r="Q17" s="31" t="s">
        <v>38</v>
      </c>
      <c r="R17" s="31" t="s">
        <v>38</v>
      </c>
      <c r="S17" s="31">
        <v>0.02</v>
      </c>
      <c r="T17" s="31">
        <v>0.04</v>
      </c>
      <c r="U17" s="31">
        <v>0.03</v>
      </c>
      <c r="V17" s="31">
        <v>0.04</v>
      </c>
      <c r="W17" s="31">
        <v>0.03</v>
      </c>
      <c r="X17" s="31">
        <v>0.03</v>
      </c>
      <c r="Y17" s="31" t="s">
        <v>38</v>
      </c>
      <c r="Z17" s="31" t="s">
        <v>38</v>
      </c>
      <c r="AA17" s="31" t="s">
        <v>38</v>
      </c>
      <c r="AB17" s="31">
        <v>0</v>
      </c>
      <c r="AC17" s="31" t="s">
        <v>39</v>
      </c>
      <c r="AD17" s="31" t="s">
        <v>39</v>
      </c>
      <c r="AE17" s="31">
        <v>0.02</v>
      </c>
      <c r="AF17" s="31">
        <v>0.03</v>
      </c>
      <c r="AG17" s="31">
        <v>0.03</v>
      </c>
      <c r="AH17" s="31">
        <v>0.64</v>
      </c>
      <c r="AI17" s="31">
        <v>0.64</v>
      </c>
      <c r="AJ17" s="31">
        <v>0.64</v>
      </c>
      <c r="AK17" s="31">
        <v>0.21</v>
      </c>
      <c r="AL17" s="31">
        <v>0.32</v>
      </c>
      <c r="AM17" s="31">
        <v>0.31</v>
      </c>
      <c r="AN17" s="31" t="s">
        <v>38</v>
      </c>
      <c r="AO17" s="31">
        <v>0.02</v>
      </c>
      <c r="AP17" s="31">
        <v>0.01</v>
      </c>
      <c r="AQ17" s="31">
        <v>0.1</v>
      </c>
      <c r="AR17" s="31">
        <v>0.19</v>
      </c>
      <c r="AS17" s="31">
        <v>0.18</v>
      </c>
      <c r="AT17" s="31">
        <v>0.43</v>
      </c>
      <c r="AU17" s="31">
        <v>0.31</v>
      </c>
      <c r="AV17" s="31">
        <v>0.33</v>
      </c>
      <c r="AW17" s="31" t="s">
        <v>38</v>
      </c>
      <c r="AX17" s="31" t="s">
        <v>38</v>
      </c>
      <c r="AY17" s="31" t="s">
        <v>38</v>
      </c>
      <c r="AZ17" s="31" t="s">
        <v>39</v>
      </c>
      <c r="BA17" s="31" t="s">
        <v>38</v>
      </c>
      <c r="BB17" s="31" t="s">
        <v>38</v>
      </c>
      <c r="BC17" s="31">
        <v>0.03</v>
      </c>
      <c r="BD17" s="31">
        <v>0.05</v>
      </c>
      <c r="BE17" s="31">
        <v>0.04</v>
      </c>
      <c r="BF17" s="31">
        <v>0.01</v>
      </c>
      <c r="BG17" s="31">
        <v>0.02</v>
      </c>
      <c r="BH17" s="31">
        <v>0.02</v>
      </c>
      <c r="BI17" s="31">
        <v>0.01</v>
      </c>
      <c r="BJ17" s="31">
        <v>0.02</v>
      </c>
      <c r="BK17" s="31">
        <v>0.02</v>
      </c>
      <c r="BL17" s="31">
        <v>0</v>
      </c>
      <c r="BM17" s="31" t="s">
        <v>38</v>
      </c>
      <c r="BN17" s="31" t="s">
        <v>38</v>
      </c>
      <c r="BO17" s="31">
        <v>0.01</v>
      </c>
      <c r="BP17" s="31">
        <v>0.01</v>
      </c>
      <c r="BQ17" s="31">
        <v>0.01</v>
      </c>
      <c r="BR17" s="31">
        <v>0.08</v>
      </c>
      <c r="BS17" s="31">
        <v>0.05</v>
      </c>
      <c r="BT17" s="31">
        <v>0.05</v>
      </c>
      <c r="BU17" s="31">
        <v>0.02</v>
      </c>
      <c r="BV17" s="31">
        <v>0.02</v>
      </c>
      <c r="BW17" s="31">
        <v>0.02</v>
      </c>
      <c r="BX17" s="31">
        <v>0.12</v>
      </c>
      <c r="BY17" s="31">
        <v>0.14000000000000001</v>
      </c>
      <c r="BZ17" s="31">
        <v>0.13</v>
      </c>
    </row>
    <row r="18" spans="1:78" x14ac:dyDescent="0.25">
      <c r="A18" t="s">
        <v>166</v>
      </c>
      <c r="B18" t="s">
        <v>167</v>
      </c>
      <c r="D18" s="32">
        <v>1090</v>
      </c>
      <c r="E18" s="32">
        <v>26630</v>
      </c>
      <c r="F18" s="32">
        <v>27710</v>
      </c>
      <c r="G18" s="31">
        <v>0.75</v>
      </c>
      <c r="H18" s="31">
        <v>0.77</v>
      </c>
      <c r="I18" s="31">
        <v>0.77</v>
      </c>
      <c r="J18" s="31">
        <v>0.65</v>
      </c>
      <c r="K18" s="31">
        <v>0.68</v>
      </c>
      <c r="L18" s="31">
        <v>0.68</v>
      </c>
      <c r="M18" s="31">
        <v>0.09</v>
      </c>
      <c r="N18" s="31">
        <v>0.06</v>
      </c>
      <c r="O18" s="31">
        <v>0.06</v>
      </c>
      <c r="P18" s="31">
        <v>0</v>
      </c>
      <c r="Q18" s="31" t="s">
        <v>38</v>
      </c>
      <c r="R18" s="31" t="s">
        <v>38</v>
      </c>
      <c r="S18" s="31">
        <v>0.04</v>
      </c>
      <c r="T18" s="31">
        <v>0.04</v>
      </c>
      <c r="U18" s="31">
        <v>0.04</v>
      </c>
      <c r="V18" s="31">
        <v>0.05</v>
      </c>
      <c r="W18" s="31">
        <v>0.03</v>
      </c>
      <c r="X18" s="31">
        <v>0.03</v>
      </c>
      <c r="Y18" s="31" t="s">
        <v>39</v>
      </c>
      <c r="Z18" s="31" t="s">
        <v>38</v>
      </c>
      <c r="AA18" s="31" t="s">
        <v>38</v>
      </c>
      <c r="AB18" s="31">
        <v>0</v>
      </c>
      <c r="AC18" s="31">
        <v>0</v>
      </c>
      <c r="AD18" s="31">
        <v>0</v>
      </c>
      <c r="AE18" s="31">
        <v>0.04</v>
      </c>
      <c r="AF18" s="31">
        <v>0.04</v>
      </c>
      <c r="AG18" s="31">
        <v>0.04</v>
      </c>
      <c r="AH18" s="31">
        <v>0.48</v>
      </c>
      <c r="AI18" s="31">
        <v>0.56000000000000005</v>
      </c>
      <c r="AJ18" s="31">
        <v>0.55000000000000004</v>
      </c>
      <c r="AK18" s="31">
        <v>0.16</v>
      </c>
      <c r="AL18" s="31">
        <v>0.3</v>
      </c>
      <c r="AM18" s="31">
        <v>0.3</v>
      </c>
      <c r="AN18" s="31" t="s">
        <v>39</v>
      </c>
      <c r="AO18" s="31">
        <v>0.01</v>
      </c>
      <c r="AP18" s="31">
        <v>0.01</v>
      </c>
      <c r="AQ18" s="31">
        <v>0.06</v>
      </c>
      <c r="AR18" s="31">
        <v>0.18</v>
      </c>
      <c r="AS18" s="31">
        <v>0.17</v>
      </c>
      <c r="AT18" s="31">
        <v>0.3</v>
      </c>
      <c r="AU18" s="31">
        <v>0.25</v>
      </c>
      <c r="AV18" s="31">
        <v>0.25</v>
      </c>
      <c r="AW18" s="31">
        <v>0.02</v>
      </c>
      <c r="AX18" s="31">
        <v>0.01</v>
      </c>
      <c r="AY18" s="31">
        <v>0.01</v>
      </c>
      <c r="AZ18" s="31">
        <v>0</v>
      </c>
      <c r="BA18" s="31" t="s">
        <v>38</v>
      </c>
      <c r="BB18" s="31" t="s">
        <v>38</v>
      </c>
      <c r="BC18" s="31">
        <v>0.09</v>
      </c>
      <c r="BD18" s="31">
        <v>0.08</v>
      </c>
      <c r="BE18" s="31">
        <v>0.08</v>
      </c>
      <c r="BF18" s="31">
        <v>0.06</v>
      </c>
      <c r="BG18" s="31">
        <v>0.05</v>
      </c>
      <c r="BH18" s="31">
        <v>0.05</v>
      </c>
      <c r="BI18" s="31">
        <v>0.03</v>
      </c>
      <c r="BJ18" s="31">
        <v>0.03</v>
      </c>
      <c r="BK18" s="31">
        <v>0.03</v>
      </c>
      <c r="BL18" s="31" t="s">
        <v>39</v>
      </c>
      <c r="BM18" s="31" t="s">
        <v>38</v>
      </c>
      <c r="BN18" s="31" t="s">
        <v>38</v>
      </c>
      <c r="BO18" s="31">
        <v>0.01</v>
      </c>
      <c r="BP18" s="31">
        <v>0.01</v>
      </c>
      <c r="BQ18" s="31">
        <v>0.01</v>
      </c>
      <c r="BR18" s="31">
        <v>0.08</v>
      </c>
      <c r="BS18" s="31">
        <v>0.06</v>
      </c>
      <c r="BT18" s="31">
        <v>0.06</v>
      </c>
      <c r="BU18" s="31">
        <v>0.04</v>
      </c>
      <c r="BV18" s="31">
        <v>0.02</v>
      </c>
      <c r="BW18" s="31">
        <v>0.02</v>
      </c>
      <c r="BX18" s="31">
        <v>0.13</v>
      </c>
      <c r="BY18" s="31">
        <v>0.16</v>
      </c>
      <c r="BZ18" s="31">
        <v>0.16</v>
      </c>
    </row>
    <row r="19" spans="1:78" x14ac:dyDescent="0.25">
      <c r="A19" t="s">
        <v>168</v>
      </c>
      <c r="B19" t="s">
        <v>169</v>
      </c>
      <c r="D19" s="32">
        <v>780</v>
      </c>
      <c r="E19" s="32">
        <v>16830</v>
      </c>
      <c r="F19" s="32">
        <v>17610</v>
      </c>
      <c r="G19" s="31">
        <v>0.71</v>
      </c>
      <c r="H19" s="31">
        <v>0.74</v>
      </c>
      <c r="I19" s="31">
        <v>0.74</v>
      </c>
      <c r="J19" s="31">
        <v>0.6</v>
      </c>
      <c r="K19" s="31">
        <v>0.65</v>
      </c>
      <c r="L19" s="31">
        <v>0.65</v>
      </c>
      <c r="M19" s="31">
        <v>0.11</v>
      </c>
      <c r="N19" s="31">
        <v>0.08</v>
      </c>
      <c r="O19" s="31">
        <v>0.08</v>
      </c>
      <c r="P19" s="31">
        <v>0</v>
      </c>
      <c r="Q19" s="31" t="s">
        <v>38</v>
      </c>
      <c r="R19" s="31" t="s">
        <v>38</v>
      </c>
      <c r="S19" s="31">
        <v>0.05</v>
      </c>
      <c r="T19" s="31">
        <v>0.03</v>
      </c>
      <c r="U19" s="31">
        <v>0.03</v>
      </c>
      <c r="V19" s="31">
        <v>7.0000000000000007E-2</v>
      </c>
      <c r="W19" s="31">
        <v>0.04</v>
      </c>
      <c r="X19" s="31">
        <v>0.04</v>
      </c>
      <c r="Y19" s="31" t="s">
        <v>39</v>
      </c>
      <c r="Z19" s="31" t="s">
        <v>38</v>
      </c>
      <c r="AA19" s="31" t="s">
        <v>38</v>
      </c>
      <c r="AB19" s="31">
        <v>0</v>
      </c>
      <c r="AC19" s="31">
        <v>0</v>
      </c>
      <c r="AD19" s="31">
        <v>0</v>
      </c>
      <c r="AE19" s="31">
        <v>0.04</v>
      </c>
      <c r="AF19" s="31">
        <v>0.05</v>
      </c>
      <c r="AG19" s="31">
        <v>0.05</v>
      </c>
      <c r="AH19" s="31">
        <v>0.37</v>
      </c>
      <c r="AI19" s="31">
        <v>0.49</v>
      </c>
      <c r="AJ19" s="31">
        <v>0.49</v>
      </c>
      <c r="AK19" s="31">
        <v>0.11</v>
      </c>
      <c r="AL19" s="31">
        <v>0.24</v>
      </c>
      <c r="AM19" s="31">
        <v>0.23</v>
      </c>
      <c r="AN19" s="31">
        <v>0</v>
      </c>
      <c r="AO19" s="31">
        <v>0.01</v>
      </c>
      <c r="AP19" s="31">
        <v>0.01</v>
      </c>
      <c r="AQ19" s="31">
        <v>7.0000000000000007E-2</v>
      </c>
      <c r="AR19" s="31">
        <v>0.16</v>
      </c>
      <c r="AS19" s="31">
        <v>0.16</v>
      </c>
      <c r="AT19" s="31">
        <v>0.24</v>
      </c>
      <c r="AU19" s="31">
        <v>0.25</v>
      </c>
      <c r="AV19" s="31">
        <v>0.25</v>
      </c>
      <c r="AW19" s="31">
        <v>0.02</v>
      </c>
      <c r="AX19" s="31">
        <v>0.01</v>
      </c>
      <c r="AY19" s="31">
        <v>0.01</v>
      </c>
      <c r="AZ19" s="31" t="s">
        <v>39</v>
      </c>
      <c r="BA19" s="31" t="s">
        <v>38</v>
      </c>
      <c r="BB19" s="31" t="s">
        <v>38</v>
      </c>
      <c r="BC19" s="31">
        <v>0.09</v>
      </c>
      <c r="BD19" s="31">
        <v>0.08</v>
      </c>
      <c r="BE19" s="31">
        <v>0.08</v>
      </c>
      <c r="BF19" s="31">
        <v>0.04</v>
      </c>
      <c r="BG19" s="31">
        <v>0.04</v>
      </c>
      <c r="BH19" s="31">
        <v>0.04</v>
      </c>
      <c r="BI19" s="31">
        <v>0.05</v>
      </c>
      <c r="BJ19" s="31">
        <v>0.04</v>
      </c>
      <c r="BK19" s="31">
        <v>0.05</v>
      </c>
      <c r="BL19" s="31">
        <v>0</v>
      </c>
      <c r="BM19" s="31" t="s">
        <v>39</v>
      </c>
      <c r="BN19" s="31" t="s">
        <v>39</v>
      </c>
      <c r="BO19" s="31">
        <v>0.01</v>
      </c>
      <c r="BP19" s="31">
        <v>0.01</v>
      </c>
      <c r="BQ19" s="31">
        <v>0.01</v>
      </c>
      <c r="BR19" s="31">
        <v>0.1</v>
      </c>
      <c r="BS19" s="31">
        <v>0.08</v>
      </c>
      <c r="BT19" s="31">
        <v>0.08</v>
      </c>
      <c r="BU19" s="31">
        <v>0.04</v>
      </c>
      <c r="BV19" s="31">
        <v>0.02</v>
      </c>
      <c r="BW19" s="31">
        <v>0.02</v>
      </c>
      <c r="BX19" s="31">
        <v>0.15</v>
      </c>
      <c r="BY19" s="31">
        <v>0.16</v>
      </c>
      <c r="BZ19" s="31">
        <v>0.16</v>
      </c>
    </row>
    <row r="20" spans="1:78" x14ac:dyDescent="0.25">
      <c r="A20">
        <v>301</v>
      </c>
      <c r="B20" t="s">
        <v>170</v>
      </c>
      <c r="C20" t="s">
        <v>165</v>
      </c>
      <c r="D20" s="32">
        <v>190</v>
      </c>
      <c r="E20" s="32">
        <v>680</v>
      </c>
      <c r="F20" s="32">
        <v>870</v>
      </c>
      <c r="G20" s="31">
        <v>0.78</v>
      </c>
      <c r="H20" s="31">
        <v>0.77</v>
      </c>
      <c r="I20" s="31">
        <v>0.77</v>
      </c>
      <c r="J20" s="31">
        <v>0.78</v>
      </c>
      <c r="K20" s="31">
        <v>0.73</v>
      </c>
      <c r="L20" s="31">
        <v>0.74</v>
      </c>
      <c r="M20" s="31">
        <v>7.0000000000000007E-2</v>
      </c>
      <c r="N20" s="31">
        <v>0.05</v>
      </c>
      <c r="O20" s="31">
        <v>0.06</v>
      </c>
      <c r="P20" s="31">
        <v>0</v>
      </c>
      <c r="Q20" s="31">
        <v>0</v>
      </c>
      <c r="R20" s="31">
        <v>0</v>
      </c>
      <c r="S20" s="31" t="s">
        <v>39</v>
      </c>
      <c r="T20" s="31">
        <v>0.03</v>
      </c>
      <c r="U20" s="31">
        <v>0.03</v>
      </c>
      <c r="V20" s="31" t="s">
        <v>39</v>
      </c>
      <c r="W20" s="31">
        <v>0.03</v>
      </c>
      <c r="X20" s="31">
        <v>0.03</v>
      </c>
      <c r="Y20" s="31" t="s">
        <v>39</v>
      </c>
      <c r="Z20" s="31">
        <v>0</v>
      </c>
      <c r="AA20" s="31" t="s">
        <v>39</v>
      </c>
      <c r="AB20" s="31">
        <v>0</v>
      </c>
      <c r="AC20" s="31">
        <v>0</v>
      </c>
      <c r="AD20" s="31">
        <v>0</v>
      </c>
      <c r="AE20" s="31" t="s">
        <v>39</v>
      </c>
      <c r="AF20" s="31">
        <v>0.03</v>
      </c>
      <c r="AG20" s="31">
        <v>0.03</v>
      </c>
      <c r="AH20" s="31">
        <v>0.65</v>
      </c>
      <c r="AI20" s="31">
        <v>0.62</v>
      </c>
      <c r="AJ20" s="31">
        <v>0.62</v>
      </c>
      <c r="AK20" s="31">
        <v>0.14000000000000001</v>
      </c>
      <c r="AL20" s="31">
        <v>0.19</v>
      </c>
      <c r="AM20" s="31">
        <v>0.18</v>
      </c>
      <c r="AN20" s="31">
        <v>0</v>
      </c>
      <c r="AO20" s="31">
        <v>0</v>
      </c>
      <c r="AP20" s="31">
        <v>0</v>
      </c>
      <c r="AQ20" s="31">
        <v>0.04</v>
      </c>
      <c r="AR20" s="31">
        <v>0.09</v>
      </c>
      <c r="AS20" s="31">
        <v>0.08</v>
      </c>
      <c r="AT20" s="31">
        <v>0.51</v>
      </c>
      <c r="AU20" s="31">
        <v>0.42</v>
      </c>
      <c r="AV20" s="31">
        <v>0.44</v>
      </c>
      <c r="AW20" s="31">
        <v>0</v>
      </c>
      <c r="AX20" s="31" t="s">
        <v>39</v>
      </c>
      <c r="AY20" s="31" t="s">
        <v>39</v>
      </c>
      <c r="AZ20" s="31">
        <v>0</v>
      </c>
      <c r="BA20" s="31" t="s">
        <v>39</v>
      </c>
      <c r="BB20" s="31" t="s">
        <v>39</v>
      </c>
      <c r="BC20" s="31" t="s">
        <v>39</v>
      </c>
      <c r="BD20" s="31">
        <v>0.03</v>
      </c>
      <c r="BE20" s="31">
        <v>0.02</v>
      </c>
      <c r="BF20" s="31">
        <v>0</v>
      </c>
      <c r="BG20" s="31">
        <v>0.01</v>
      </c>
      <c r="BH20" s="31">
        <v>0.01</v>
      </c>
      <c r="BI20" s="31" t="s">
        <v>39</v>
      </c>
      <c r="BJ20" s="31">
        <v>0.02</v>
      </c>
      <c r="BK20" s="31">
        <v>0.01</v>
      </c>
      <c r="BL20" s="31">
        <v>0</v>
      </c>
      <c r="BM20" s="31">
        <v>0</v>
      </c>
      <c r="BN20" s="31">
        <v>0</v>
      </c>
      <c r="BO20" s="31">
        <v>0</v>
      </c>
      <c r="BP20" s="31">
        <v>0.01</v>
      </c>
      <c r="BQ20" s="31">
        <v>0.01</v>
      </c>
      <c r="BR20" s="31">
        <v>0.11</v>
      </c>
      <c r="BS20" s="31">
        <v>0.08</v>
      </c>
      <c r="BT20" s="31">
        <v>0.08</v>
      </c>
      <c r="BU20" s="31" t="s">
        <v>39</v>
      </c>
      <c r="BV20" s="31">
        <v>0.01</v>
      </c>
      <c r="BW20" s="31">
        <v>0.01</v>
      </c>
      <c r="BX20" s="31">
        <v>0.1</v>
      </c>
      <c r="BY20" s="31">
        <v>0.14000000000000001</v>
      </c>
      <c r="BZ20" s="31">
        <v>0.13</v>
      </c>
    </row>
    <row r="21" spans="1:78" x14ac:dyDescent="0.25">
      <c r="A21">
        <v>302</v>
      </c>
      <c r="B21" t="s">
        <v>171</v>
      </c>
      <c r="C21" t="s">
        <v>165</v>
      </c>
      <c r="D21" s="32">
        <v>240</v>
      </c>
      <c r="E21" s="32">
        <v>1640</v>
      </c>
      <c r="F21" s="32">
        <v>1880</v>
      </c>
      <c r="G21" s="31">
        <v>0.77</v>
      </c>
      <c r="H21" s="31">
        <v>0.77</v>
      </c>
      <c r="I21" s="31">
        <v>0.77</v>
      </c>
      <c r="J21" s="31">
        <v>0.76</v>
      </c>
      <c r="K21" s="31">
        <v>0.74</v>
      </c>
      <c r="L21" s="31">
        <v>0.75</v>
      </c>
      <c r="M21" s="31">
        <v>0.08</v>
      </c>
      <c r="N21" s="31">
        <v>0.03</v>
      </c>
      <c r="O21" s="31">
        <v>0.04</v>
      </c>
      <c r="P21" s="31" t="s">
        <v>39</v>
      </c>
      <c r="Q21" s="31">
        <v>0.01</v>
      </c>
      <c r="R21" s="31">
        <v>0.01</v>
      </c>
      <c r="S21" s="31" t="s">
        <v>39</v>
      </c>
      <c r="T21" s="31">
        <v>0.02</v>
      </c>
      <c r="U21" s="31">
        <v>0.02</v>
      </c>
      <c r="V21" s="31">
        <v>0.04</v>
      </c>
      <c r="W21" s="31">
        <v>0.02</v>
      </c>
      <c r="X21" s="31">
        <v>0.02</v>
      </c>
      <c r="Y21" s="31">
        <v>0</v>
      </c>
      <c r="Z21" s="31">
        <v>0</v>
      </c>
      <c r="AA21" s="31">
        <v>0</v>
      </c>
      <c r="AB21" s="31">
        <v>0</v>
      </c>
      <c r="AC21" s="31">
        <v>0</v>
      </c>
      <c r="AD21" s="31">
        <v>0</v>
      </c>
      <c r="AE21" s="31" t="s">
        <v>39</v>
      </c>
      <c r="AF21" s="31">
        <v>0.01</v>
      </c>
      <c r="AG21" s="31">
        <v>0.01</v>
      </c>
      <c r="AH21" s="31">
        <v>0.63</v>
      </c>
      <c r="AI21" s="31">
        <v>0.66</v>
      </c>
      <c r="AJ21" s="31">
        <v>0.66</v>
      </c>
      <c r="AK21" s="31">
        <v>0.18</v>
      </c>
      <c r="AL21" s="31">
        <v>0.42</v>
      </c>
      <c r="AM21" s="31">
        <v>0.39</v>
      </c>
      <c r="AN21" s="31" t="s">
        <v>39</v>
      </c>
      <c r="AO21" s="31">
        <v>0.04</v>
      </c>
      <c r="AP21" s="31">
        <v>0.03</v>
      </c>
      <c r="AQ21" s="31">
        <v>0.1</v>
      </c>
      <c r="AR21" s="31">
        <v>0.28999999999999998</v>
      </c>
      <c r="AS21" s="31">
        <v>0.27</v>
      </c>
      <c r="AT21" s="31">
        <v>0.44</v>
      </c>
      <c r="AU21" s="31">
        <v>0.24</v>
      </c>
      <c r="AV21" s="31">
        <v>0.27</v>
      </c>
      <c r="AW21" s="31" t="s">
        <v>39</v>
      </c>
      <c r="AX21" s="31" t="s">
        <v>39</v>
      </c>
      <c r="AY21" s="31" t="s">
        <v>39</v>
      </c>
      <c r="AZ21" s="31">
        <v>0</v>
      </c>
      <c r="BA21" s="31" t="s">
        <v>39</v>
      </c>
      <c r="BB21" s="31" t="s">
        <v>39</v>
      </c>
      <c r="BC21" s="31" t="s">
        <v>39</v>
      </c>
      <c r="BD21" s="31">
        <v>0.02</v>
      </c>
      <c r="BE21" s="31">
        <v>0.02</v>
      </c>
      <c r="BF21" s="31" t="s">
        <v>39</v>
      </c>
      <c r="BG21" s="31">
        <v>0.01</v>
      </c>
      <c r="BH21" s="31">
        <v>0.01</v>
      </c>
      <c r="BI21" s="31">
        <v>0</v>
      </c>
      <c r="BJ21" s="31">
        <v>0.01</v>
      </c>
      <c r="BK21" s="31">
        <v>0.01</v>
      </c>
      <c r="BL21" s="31">
        <v>0</v>
      </c>
      <c r="BM21" s="31" t="s">
        <v>39</v>
      </c>
      <c r="BN21" s="31" t="s">
        <v>39</v>
      </c>
      <c r="BO21" s="31" t="s">
        <v>39</v>
      </c>
      <c r="BP21" s="31" t="s">
        <v>38</v>
      </c>
      <c r="BQ21" s="31" t="s">
        <v>38</v>
      </c>
      <c r="BR21" s="31">
        <v>0.09</v>
      </c>
      <c r="BS21" s="31">
        <v>0.03</v>
      </c>
      <c r="BT21" s="31">
        <v>0.04</v>
      </c>
      <c r="BU21" s="31">
        <v>0</v>
      </c>
      <c r="BV21" s="31">
        <v>0.01</v>
      </c>
      <c r="BW21" s="31">
        <v>0.01</v>
      </c>
      <c r="BX21" s="31">
        <v>0.14000000000000001</v>
      </c>
      <c r="BY21" s="31">
        <v>0.19</v>
      </c>
      <c r="BZ21" s="31">
        <v>0.18</v>
      </c>
    </row>
    <row r="22" spans="1:78" x14ac:dyDescent="0.25">
      <c r="A22">
        <v>370</v>
      </c>
      <c r="B22" t="s">
        <v>172</v>
      </c>
      <c r="C22" t="s">
        <v>155</v>
      </c>
      <c r="D22" s="32">
        <v>10</v>
      </c>
      <c r="E22" s="32">
        <v>130</v>
      </c>
      <c r="F22" s="32">
        <v>140</v>
      </c>
      <c r="G22" s="31">
        <v>0.73</v>
      </c>
      <c r="H22" s="31">
        <v>0.87</v>
      </c>
      <c r="I22" s="31">
        <v>0.85</v>
      </c>
      <c r="J22" s="31">
        <v>0.64</v>
      </c>
      <c r="K22" s="31">
        <v>0.83</v>
      </c>
      <c r="L22" s="31">
        <v>0.81</v>
      </c>
      <c r="M22" s="31">
        <v>0</v>
      </c>
      <c r="N22" s="31">
        <v>0.05</v>
      </c>
      <c r="O22" s="31">
        <v>0.04</v>
      </c>
      <c r="P22" s="31">
        <v>0</v>
      </c>
      <c r="Q22" s="31">
        <v>0</v>
      </c>
      <c r="R22" s="31">
        <v>0</v>
      </c>
      <c r="S22" s="31" t="s">
        <v>39</v>
      </c>
      <c r="T22" s="31">
        <v>0.06</v>
      </c>
      <c r="U22" s="31">
        <v>7.0000000000000007E-2</v>
      </c>
      <c r="V22" s="31" t="s">
        <v>39</v>
      </c>
      <c r="W22" s="31" t="s">
        <v>39</v>
      </c>
      <c r="X22" s="31" t="s">
        <v>39</v>
      </c>
      <c r="Y22" s="31">
        <v>0</v>
      </c>
      <c r="Z22" s="31">
        <v>0</v>
      </c>
      <c r="AA22" s="31">
        <v>0</v>
      </c>
      <c r="AB22" s="31">
        <v>0</v>
      </c>
      <c r="AC22" s="31">
        <v>0</v>
      </c>
      <c r="AD22" s="31">
        <v>0</v>
      </c>
      <c r="AE22" s="31" t="s">
        <v>39</v>
      </c>
      <c r="AF22" s="31">
        <v>0.1</v>
      </c>
      <c r="AG22" s="31">
        <v>0.1</v>
      </c>
      <c r="AH22" s="31" t="s">
        <v>39</v>
      </c>
      <c r="AI22" s="31">
        <v>0.69</v>
      </c>
      <c r="AJ22" s="31">
        <v>0.66</v>
      </c>
      <c r="AK22" s="31" t="s">
        <v>39</v>
      </c>
      <c r="AL22" s="31">
        <v>0.23</v>
      </c>
      <c r="AM22" s="31">
        <v>0.23</v>
      </c>
      <c r="AN22" s="31">
        <v>0</v>
      </c>
      <c r="AO22" s="31" t="s">
        <v>39</v>
      </c>
      <c r="AP22" s="31" t="s">
        <v>39</v>
      </c>
      <c r="AQ22" s="31" t="s">
        <v>39</v>
      </c>
      <c r="AR22" s="31">
        <v>0.21</v>
      </c>
      <c r="AS22" s="31">
        <v>0.2</v>
      </c>
      <c r="AT22" s="31" t="s">
        <v>39</v>
      </c>
      <c r="AU22" s="31">
        <v>0.45</v>
      </c>
      <c r="AV22" s="31">
        <v>0.43</v>
      </c>
      <c r="AW22" s="31">
        <v>0</v>
      </c>
      <c r="AX22" s="31" t="s">
        <v>39</v>
      </c>
      <c r="AY22" s="31" t="s">
        <v>39</v>
      </c>
      <c r="AZ22" s="31">
        <v>0</v>
      </c>
      <c r="BA22" s="31">
        <v>0</v>
      </c>
      <c r="BB22" s="31">
        <v>0</v>
      </c>
      <c r="BC22" s="31" t="s">
        <v>39</v>
      </c>
      <c r="BD22" s="31" t="s">
        <v>39</v>
      </c>
      <c r="BE22" s="31" t="s">
        <v>39</v>
      </c>
      <c r="BF22" s="31" t="s">
        <v>39</v>
      </c>
      <c r="BG22" s="31" t="s">
        <v>39</v>
      </c>
      <c r="BH22" s="31" t="s">
        <v>39</v>
      </c>
      <c r="BI22" s="31">
        <v>0</v>
      </c>
      <c r="BJ22" s="31">
        <v>0</v>
      </c>
      <c r="BK22" s="31">
        <v>0</v>
      </c>
      <c r="BL22" s="31">
        <v>0</v>
      </c>
      <c r="BM22" s="31">
        <v>0</v>
      </c>
      <c r="BN22" s="31">
        <v>0</v>
      </c>
      <c r="BO22" s="31">
        <v>0</v>
      </c>
      <c r="BP22" s="31" t="s">
        <v>39</v>
      </c>
      <c r="BQ22" s="31" t="s">
        <v>39</v>
      </c>
      <c r="BR22" s="31" t="s">
        <v>39</v>
      </c>
      <c r="BS22" s="31">
        <v>0.06</v>
      </c>
      <c r="BT22" s="31">
        <v>7.0000000000000007E-2</v>
      </c>
      <c r="BU22" s="31">
        <v>0</v>
      </c>
      <c r="BV22" s="31">
        <v>0</v>
      </c>
      <c r="BW22" s="31">
        <v>0</v>
      </c>
      <c r="BX22" s="31" t="s">
        <v>39</v>
      </c>
      <c r="BY22" s="31">
        <v>0.08</v>
      </c>
      <c r="BZ22" s="31">
        <v>0.08</v>
      </c>
    </row>
    <row r="23" spans="1:78" x14ac:dyDescent="0.25">
      <c r="A23">
        <v>800</v>
      </c>
      <c r="B23" t="s">
        <v>173</v>
      </c>
      <c r="C23" t="s">
        <v>169</v>
      </c>
      <c r="D23" s="32">
        <v>20</v>
      </c>
      <c r="E23" s="32">
        <v>850</v>
      </c>
      <c r="F23" s="32">
        <v>860</v>
      </c>
      <c r="G23" s="31">
        <v>0.73</v>
      </c>
      <c r="H23" s="31">
        <v>0.74</v>
      </c>
      <c r="I23" s="31">
        <v>0.74</v>
      </c>
      <c r="J23" s="31">
        <v>0.53</v>
      </c>
      <c r="K23" s="31">
        <v>0.61</v>
      </c>
      <c r="L23" s="31">
        <v>0.61</v>
      </c>
      <c r="M23" s="31" t="s">
        <v>39</v>
      </c>
      <c r="N23" s="31">
        <v>0.09</v>
      </c>
      <c r="O23" s="31">
        <v>0.09</v>
      </c>
      <c r="P23" s="31">
        <v>0</v>
      </c>
      <c r="Q23" s="31" t="s">
        <v>39</v>
      </c>
      <c r="R23" s="31" t="s">
        <v>39</v>
      </c>
      <c r="S23" s="31">
        <v>0</v>
      </c>
      <c r="T23" s="31">
        <v>0.01</v>
      </c>
      <c r="U23" s="31">
        <v>0.01</v>
      </c>
      <c r="V23" s="31" t="s">
        <v>39</v>
      </c>
      <c r="W23" s="31">
        <v>0.03</v>
      </c>
      <c r="X23" s="31">
        <v>0.03</v>
      </c>
      <c r="Y23" s="31">
        <v>0</v>
      </c>
      <c r="Z23" s="31" t="s">
        <v>39</v>
      </c>
      <c r="AA23" s="31" t="s">
        <v>39</v>
      </c>
      <c r="AB23" s="31">
        <v>0</v>
      </c>
      <c r="AC23" s="31">
        <v>0</v>
      </c>
      <c r="AD23" s="31">
        <v>0</v>
      </c>
      <c r="AE23" s="31" t="s">
        <v>39</v>
      </c>
      <c r="AF23" s="31">
        <v>0.03</v>
      </c>
      <c r="AG23" s="31">
        <v>0.03</v>
      </c>
      <c r="AH23" s="31" t="s">
        <v>39</v>
      </c>
      <c r="AI23" s="31">
        <v>0.47</v>
      </c>
      <c r="AJ23" s="31">
        <v>0.47</v>
      </c>
      <c r="AK23" s="31" t="s">
        <v>39</v>
      </c>
      <c r="AL23" s="31">
        <v>0.24</v>
      </c>
      <c r="AM23" s="31">
        <v>0.23</v>
      </c>
      <c r="AN23" s="31">
        <v>0</v>
      </c>
      <c r="AO23" s="31">
        <v>0.01</v>
      </c>
      <c r="AP23" s="31">
        <v>0.01</v>
      </c>
      <c r="AQ23" s="31" t="s">
        <v>39</v>
      </c>
      <c r="AR23" s="31">
        <v>0.16</v>
      </c>
      <c r="AS23" s="31">
        <v>0.16</v>
      </c>
      <c r="AT23" s="31" t="s">
        <v>39</v>
      </c>
      <c r="AU23" s="31">
        <v>0.23</v>
      </c>
      <c r="AV23" s="31">
        <v>0.23</v>
      </c>
      <c r="AW23" s="31">
        <v>0</v>
      </c>
      <c r="AX23" s="31" t="s">
        <v>39</v>
      </c>
      <c r="AY23" s="31" t="s">
        <v>39</v>
      </c>
      <c r="AZ23" s="31">
        <v>0</v>
      </c>
      <c r="BA23" s="31">
        <v>0</v>
      </c>
      <c r="BB23" s="31">
        <v>0</v>
      </c>
      <c r="BC23" s="31" t="s">
        <v>39</v>
      </c>
      <c r="BD23" s="31">
        <v>0.12</v>
      </c>
      <c r="BE23" s="31">
        <v>0.12</v>
      </c>
      <c r="BF23" s="31" t="s">
        <v>39</v>
      </c>
      <c r="BG23" s="31">
        <v>0.1</v>
      </c>
      <c r="BH23" s="31">
        <v>0.1</v>
      </c>
      <c r="BI23" s="31" t="s">
        <v>39</v>
      </c>
      <c r="BJ23" s="31">
        <v>0.02</v>
      </c>
      <c r="BK23" s="31">
        <v>0.02</v>
      </c>
      <c r="BL23" s="31">
        <v>0</v>
      </c>
      <c r="BM23" s="31">
        <v>0</v>
      </c>
      <c r="BN23" s="31">
        <v>0</v>
      </c>
      <c r="BO23" s="31" t="s">
        <v>39</v>
      </c>
      <c r="BP23" s="31">
        <v>0.01</v>
      </c>
      <c r="BQ23" s="31">
        <v>0.01</v>
      </c>
      <c r="BR23" s="31" t="s">
        <v>39</v>
      </c>
      <c r="BS23" s="31">
        <v>0.04</v>
      </c>
      <c r="BT23" s="31">
        <v>0.04</v>
      </c>
      <c r="BU23" s="31">
        <v>0</v>
      </c>
      <c r="BV23" s="31">
        <v>0.01</v>
      </c>
      <c r="BW23" s="31">
        <v>0.01</v>
      </c>
      <c r="BX23" s="31" t="s">
        <v>39</v>
      </c>
      <c r="BY23" s="31">
        <v>0.21</v>
      </c>
      <c r="BZ23" s="31">
        <v>0.21</v>
      </c>
    </row>
    <row r="24" spans="1:78" x14ac:dyDescent="0.25">
      <c r="A24">
        <v>822</v>
      </c>
      <c r="B24" t="s">
        <v>174</v>
      </c>
      <c r="C24" t="s">
        <v>161</v>
      </c>
      <c r="D24" s="32">
        <v>60</v>
      </c>
      <c r="E24" s="32">
        <v>830</v>
      </c>
      <c r="F24" s="32">
        <v>890</v>
      </c>
      <c r="G24" s="31">
        <v>0.83</v>
      </c>
      <c r="H24" s="31">
        <v>0.81</v>
      </c>
      <c r="I24" s="31">
        <v>0.81</v>
      </c>
      <c r="J24" s="31">
        <v>0.77</v>
      </c>
      <c r="K24" s="31">
        <v>0.74</v>
      </c>
      <c r="L24" s="31">
        <v>0.74</v>
      </c>
      <c r="M24" s="31">
        <v>0.17</v>
      </c>
      <c r="N24" s="31">
        <v>0.08</v>
      </c>
      <c r="O24" s="31">
        <v>0.08</v>
      </c>
      <c r="P24" s="31">
        <v>0</v>
      </c>
      <c r="Q24" s="31" t="s">
        <v>39</v>
      </c>
      <c r="R24" s="31" t="s">
        <v>39</v>
      </c>
      <c r="S24" s="31">
        <v>0</v>
      </c>
      <c r="T24" s="31">
        <v>0.02</v>
      </c>
      <c r="U24" s="31">
        <v>0.02</v>
      </c>
      <c r="V24" s="31" t="s">
        <v>39</v>
      </c>
      <c r="W24" s="31">
        <v>0.04</v>
      </c>
      <c r="X24" s="31">
        <v>0.04</v>
      </c>
      <c r="Y24" s="31">
        <v>0</v>
      </c>
      <c r="Z24" s="31">
        <v>0</v>
      </c>
      <c r="AA24" s="31">
        <v>0</v>
      </c>
      <c r="AB24" s="31">
        <v>0</v>
      </c>
      <c r="AC24" s="31">
        <v>0</v>
      </c>
      <c r="AD24" s="31">
        <v>0</v>
      </c>
      <c r="AE24" s="31" t="s">
        <v>39</v>
      </c>
      <c r="AF24" s="31">
        <v>0.05</v>
      </c>
      <c r="AG24" s="31">
        <v>0.05</v>
      </c>
      <c r="AH24" s="31">
        <v>0.57999999999999996</v>
      </c>
      <c r="AI24" s="31">
        <v>0.61</v>
      </c>
      <c r="AJ24" s="31">
        <v>0.6</v>
      </c>
      <c r="AK24" s="31">
        <v>0.1</v>
      </c>
      <c r="AL24" s="31">
        <v>0.23</v>
      </c>
      <c r="AM24" s="31">
        <v>0.22</v>
      </c>
      <c r="AN24" s="31">
        <v>0</v>
      </c>
      <c r="AO24" s="31">
        <v>0.01</v>
      </c>
      <c r="AP24" s="31">
        <v>0.01</v>
      </c>
      <c r="AQ24" s="31" t="s">
        <v>39</v>
      </c>
      <c r="AR24" s="31">
        <v>0.14000000000000001</v>
      </c>
      <c r="AS24" s="31">
        <v>0.13</v>
      </c>
      <c r="AT24" s="31">
        <v>0.48</v>
      </c>
      <c r="AU24" s="31">
        <v>0.37</v>
      </c>
      <c r="AV24" s="31">
        <v>0.37</v>
      </c>
      <c r="AW24" s="31">
        <v>0</v>
      </c>
      <c r="AX24" s="31">
        <v>0.01</v>
      </c>
      <c r="AY24" s="31">
        <v>0.01</v>
      </c>
      <c r="AZ24" s="31">
        <v>0</v>
      </c>
      <c r="BA24" s="31">
        <v>0</v>
      </c>
      <c r="BB24" s="31">
        <v>0</v>
      </c>
      <c r="BC24" s="31" t="s">
        <v>39</v>
      </c>
      <c r="BD24" s="31">
        <v>0.06</v>
      </c>
      <c r="BE24" s="31">
        <v>0.06</v>
      </c>
      <c r="BF24" s="31" t="s">
        <v>39</v>
      </c>
      <c r="BG24" s="31">
        <v>0.02</v>
      </c>
      <c r="BH24" s="31">
        <v>0.02</v>
      </c>
      <c r="BI24" s="31" t="s">
        <v>39</v>
      </c>
      <c r="BJ24" s="31">
        <v>0.04</v>
      </c>
      <c r="BK24" s="31">
        <v>0.04</v>
      </c>
      <c r="BL24" s="31">
        <v>0</v>
      </c>
      <c r="BM24" s="31">
        <v>0</v>
      </c>
      <c r="BN24" s="31">
        <v>0</v>
      </c>
      <c r="BO24" s="31">
        <v>0</v>
      </c>
      <c r="BP24" s="31" t="s">
        <v>39</v>
      </c>
      <c r="BQ24" s="31" t="s">
        <v>39</v>
      </c>
      <c r="BR24" s="31" t="s">
        <v>39</v>
      </c>
      <c r="BS24" s="31">
        <v>0.05</v>
      </c>
      <c r="BT24" s="31">
        <v>0.05</v>
      </c>
      <c r="BU24" s="31" t="s">
        <v>39</v>
      </c>
      <c r="BV24" s="31">
        <v>0.02</v>
      </c>
      <c r="BW24" s="31">
        <v>0.02</v>
      </c>
      <c r="BX24" s="31">
        <v>0.1</v>
      </c>
      <c r="BY24" s="31">
        <v>0.12</v>
      </c>
      <c r="BZ24" s="31">
        <v>0.12</v>
      </c>
    </row>
    <row r="25" spans="1:78" x14ac:dyDescent="0.25">
      <c r="A25">
        <v>303</v>
      </c>
      <c r="B25" t="s">
        <v>175</v>
      </c>
      <c r="C25" t="s">
        <v>165</v>
      </c>
      <c r="D25" s="32">
        <v>90</v>
      </c>
      <c r="E25" s="32">
        <v>1410</v>
      </c>
      <c r="F25" s="32">
        <v>1500</v>
      </c>
      <c r="G25" s="31">
        <v>0.78</v>
      </c>
      <c r="H25" s="31">
        <v>0.86</v>
      </c>
      <c r="I25" s="31">
        <v>0.86</v>
      </c>
      <c r="J25" s="31">
        <v>0.65</v>
      </c>
      <c r="K25" s="31">
        <v>0.76</v>
      </c>
      <c r="L25" s="31">
        <v>0.76</v>
      </c>
      <c r="M25" s="31" t="s">
        <v>39</v>
      </c>
      <c r="N25" s="31">
        <v>0.04</v>
      </c>
      <c r="O25" s="31">
        <v>0.04</v>
      </c>
      <c r="P25" s="31">
        <v>0</v>
      </c>
      <c r="Q25" s="31" t="s">
        <v>39</v>
      </c>
      <c r="R25" s="31" t="s">
        <v>39</v>
      </c>
      <c r="S25" s="31" t="s">
        <v>39</v>
      </c>
      <c r="T25" s="31">
        <v>0.09</v>
      </c>
      <c r="U25" s="31">
        <v>0.08</v>
      </c>
      <c r="V25" s="31" t="s">
        <v>39</v>
      </c>
      <c r="W25" s="31">
        <v>0.03</v>
      </c>
      <c r="X25" s="31">
        <v>0.03</v>
      </c>
      <c r="Y25" s="31">
        <v>0</v>
      </c>
      <c r="Z25" s="31">
        <v>0</v>
      </c>
      <c r="AA25" s="31">
        <v>0</v>
      </c>
      <c r="AB25" s="31">
        <v>0</v>
      </c>
      <c r="AC25" s="31">
        <v>0</v>
      </c>
      <c r="AD25" s="31">
        <v>0</v>
      </c>
      <c r="AE25" s="31">
        <v>7.0000000000000007E-2</v>
      </c>
      <c r="AF25" s="31">
        <v>0.06</v>
      </c>
      <c r="AG25" s="31">
        <v>0.06</v>
      </c>
      <c r="AH25" s="31">
        <v>0.55000000000000004</v>
      </c>
      <c r="AI25" s="31">
        <v>0.61</v>
      </c>
      <c r="AJ25" s="31">
        <v>0.61</v>
      </c>
      <c r="AK25" s="31">
        <v>0.19</v>
      </c>
      <c r="AL25" s="31">
        <v>0.31</v>
      </c>
      <c r="AM25" s="31">
        <v>0.31</v>
      </c>
      <c r="AN25" s="31">
        <v>0</v>
      </c>
      <c r="AO25" s="31">
        <v>0.01</v>
      </c>
      <c r="AP25" s="31">
        <v>0.01</v>
      </c>
      <c r="AQ25" s="31">
        <v>7.0000000000000007E-2</v>
      </c>
      <c r="AR25" s="31">
        <v>0.15</v>
      </c>
      <c r="AS25" s="31">
        <v>0.15</v>
      </c>
      <c r="AT25" s="31">
        <v>0.36</v>
      </c>
      <c r="AU25" s="31">
        <v>0.28999999999999998</v>
      </c>
      <c r="AV25" s="31">
        <v>0.3</v>
      </c>
      <c r="AW25" s="31">
        <v>0</v>
      </c>
      <c r="AX25" s="31" t="s">
        <v>39</v>
      </c>
      <c r="AY25" s="31" t="s">
        <v>39</v>
      </c>
      <c r="AZ25" s="31">
        <v>0</v>
      </c>
      <c r="BA25" s="31">
        <v>0</v>
      </c>
      <c r="BB25" s="31">
        <v>0</v>
      </c>
      <c r="BC25" s="31">
        <v>0.09</v>
      </c>
      <c r="BD25" s="31">
        <v>0.09</v>
      </c>
      <c r="BE25" s="31">
        <v>0.09</v>
      </c>
      <c r="BF25" s="31">
        <v>0.08</v>
      </c>
      <c r="BG25" s="31">
        <v>0.06</v>
      </c>
      <c r="BH25" s="31">
        <v>0.06</v>
      </c>
      <c r="BI25" s="31" t="s">
        <v>39</v>
      </c>
      <c r="BJ25" s="31">
        <v>0.02</v>
      </c>
      <c r="BK25" s="31">
        <v>0.02</v>
      </c>
      <c r="BL25" s="31">
        <v>0</v>
      </c>
      <c r="BM25" s="31" t="s">
        <v>39</v>
      </c>
      <c r="BN25" s="31" t="s">
        <v>39</v>
      </c>
      <c r="BO25" s="31" t="s">
        <v>39</v>
      </c>
      <c r="BP25" s="31">
        <v>0.01</v>
      </c>
      <c r="BQ25" s="31">
        <v>0.02</v>
      </c>
      <c r="BR25" s="31">
        <v>0.14000000000000001</v>
      </c>
      <c r="BS25" s="31">
        <v>0.05</v>
      </c>
      <c r="BT25" s="31">
        <v>0.05</v>
      </c>
      <c r="BU25" s="31" t="s">
        <v>39</v>
      </c>
      <c r="BV25" s="31">
        <v>0.01</v>
      </c>
      <c r="BW25" s="31">
        <v>0.01</v>
      </c>
      <c r="BX25" s="31" t="s">
        <v>39</v>
      </c>
      <c r="BY25" s="31">
        <v>0.08</v>
      </c>
      <c r="BZ25" s="31">
        <v>0.08</v>
      </c>
    </row>
    <row r="26" spans="1:78" x14ac:dyDescent="0.25">
      <c r="A26">
        <v>330</v>
      </c>
      <c r="B26" t="s">
        <v>176</v>
      </c>
      <c r="C26" t="s">
        <v>159</v>
      </c>
      <c r="D26" s="32">
        <v>680</v>
      </c>
      <c r="E26" s="32">
        <v>2980</v>
      </c>
      <c r="F26" s="32">
        <v>3660</v>
      </c>
      <c r="G26" s="31">
        <v>0.73</v>
      </c>
      <c r="H26" s="31">
        <v>0.75</v>
      </c>
      <c r="I26" s="31">
        <v>0.75</v>
      </c>
      <c r="J26" s="31">
        <v>0.72</v>
      </c>
      <c r="K26" s="31">
        <v>0.74</v>
      </c>
      <c r="L26" s="31">
        <v>0.74</v>
      </c>
      <c r="M26" s="31">
        <v>0.08</v>
      </c>
      <c r="N26" s="31">
        <v>0.04</v>
      </c>
      <c r="O26" s="31">
        <v>0.05</v>
      </c>
      <c r="P26" s="31">
        <v>0</v>
      </c>
      <c r="Q26" s="31" t="s">
        <v>38</v>
      </c>
      <c r="R26" s="31" t="s">
        <v>38</v>
      </c>
      <c r="S26" s="31">
        <v>0.04</v>
      </c>
      <c r="T26" s="31">
        <v>0.03</v>
      </c>
      <c r="U26" s="31">
        <v>0.03</v>
      </c>
      <c r="V26" s="31">
        <v>0.02</v>
      </c>
      <c r="W26" s="31">
        <v>0.02</v>
      </c>
      <c r="X26" s="31">
        <v>0.02</v>
      </c>
      <c r="Y26" s="31" t="s">
        <v>39</v>
      </c>
      <c r="Z26" s="31" t="s">
        <v>39</v>
      </c>
      <c r="AA26" s="31" t="s">
        <v>39</v>
      </c>
      <c r="AB26" s="31">
        <v>0</v>
      </c>
      <c r="AC26" s="31">
        <v>0</v>
      </c>
      <c r="AD26" s="31">
        <v>0</v>
      </c>
      <c r="AE26" s="31">
        <v>0.05</v>
      </c>
      <c r="AF26" s="31">
        <v>0.03</v>
      </c>
      <c r="AG26" s="31">
        <v>0.03</v>
      </c>
      <c r="AH26" s="31">
        <v>0.57999999999999996</v>
      </c>
      <c r="AI26" s="31">
        <v>0.65</v>
      </c>
      <c r="AJ26" s="31">
        <v>0.64</v>
      </c>
      <c r="AK26" s="31">
        <v>0.14000000000000001</v>
      </c>
      <c r="AL26" s="31">
        <v>0.34</v>
      </c>
      <c r="AM26" s="31">
        <v>0.31</v>
      </c>
      <c r="AN26" s="31" t="s">
        <v>39</v>
      </c>
      <c r="AO26" s="31">
        <v>0.02</v>
      </c>
      <c r="AP26" s="31">
        <v>0.01</v>
      </c>
      <c r="AQ26" s="31">
        <v>0.09</v>
      </c>
      <c r="AR26" s="31">
        <v>0.25</v>
      </c>
      <c r="AS26" s="31">
        <v>0.22</v>
      </c>
      <c r="AT26" s="31">
        <v>0.43</v>
      </c>
      <c r="AU26" s="31">
        <v>0.3</v>
      </c>
      <c r="AV26" s="31">
        <v>0.32</v>
      </c>
      <c r="AW26" s="31" t="s">
        <v>39</v>
      </c>
      <c r="AX26" s="31">
        <v>0.01</v>
      </c>
      <c r="AY26" s="31">
        <v>0.01</v>
      </c>
      <c r="AZ26" s="31" t="s">
        <v>39</v>
      </c>
      <c r="BA26" s="31" t="s">
        <v>39</v>
      </c>
      <c r="BB26" s="31" t="s">
        <v>39</v>
      </c>
      <c r="BC26" s="31">
        <v>0.01</v>
      </c>
      <c r="BD26" s="31">
        <v>0.01</v>
      </c>
      <c r="BE26" s="31">
        <v>0.01</v>
      </c>
      <c r="BF26" s="31" t="s">
        <v>39</v>
      </c>
      <c r="BG26" s="31" t="s">
        <v>38</v>
      </c>
      <c r="BH26" s="31" t="s">
        <v>38</v>
      </c>
      <c r="BI26" s="31" t="s">
        <v>39</v>
      </c>
      <c r="BJ26" s="31" t="s">
        <v>38</v>
      </c>
      <c r="BK26" s="31" t="s">
        <v>38</v>
      </c>
      <c r="BL26" s="31" t="s">
        <v>39</v>
      </c>
      <c r="BM26" s="31" t="s">
        <v>38</v>
      </c>
      <c r="BN26" s="31" t="s">
        <v>38</v>
      </c>
      <c r="BO26" s="31" t="s">
        <v>39</v>
      </c>
      <c r="BP26" s="31" t="s">
        <v>38</v>
      </c>
      <c r="BQ26" s="31" t="s">
        <v>38</v>
      </c>
      <c r="BR26" s="31">
        <v>0.12</v>
      </c>
      <c r="BS26" s="31">
        <v>0.08</v>
      </c>
      <c r="BT26" s="31">
        <v>0.09</v>
      </c>
      <c r="BU26" s="31">
        <v>0.01</v>
      </c>
      <c r="BV26" s="31">
        <v>0.01</v>
      </c>
      <c r="BW26" s="31">
        <v>0.01</v>
      </c>
      <c r="BX26" s="31">
        <v>0.14000000000000001</v>
      </c>
      <c r="BY26" s="31">
        <v>0.16</v>
      </c>
      <c r="BZ26" s="31">
        <v>0.16</v>
      </c>
    </row>
    <row r="27" spans="1:78" x14ac:dyDescent="0.25">
      <c r="A27">
        <v>889</v>
      </c>
      <c r="B27" t="s">
        <v>177</v>
      </c>
      <c r="C27" t="s">
        <v>153</v>
      </c>
      <c r="D27" s="32">
        <v>30</v>
      </c>
      <c r="E27" s="32">
        <v>250</v>
      </c>
      <c r="F27" s="32">
        <v>280</v>
      </c>
      <c r="G27" s="31">
        <v>0.75</v>
      </c>
      <c r="H27" s="31">
        <v>0.78</v>
      </c>
      <c r="I27" s="31">
        <v>0.77</v>
      </c>
      <c r="J27" s="31">
        <v>0.72</v>
      </c>
      <c r="K27" s="31">
        <v>0.71</v>
      </c>
      <c r="L27" s="31">
        <v>0.71</v>
      </c>
      <c r="M27" s="31" t="s">
        <v>39</v>
      </c>
      <c r="N27" s="31">
        <v>0.03</v>
      </c>
      <c r="O27" s="31">
        <v>0.04</v>
      </c>
      <c r="P27" s="31">
        <v>0</v>
      </c>
      <c r="Q27" s="31">
        <v>0</v>
      </c>
      <c r="R27" s="31">
        <v>0</v>
      </c>
      <c r="S27" s="31" t="s">
        <v>39</v>
      </c>
      <c r="T27" s="31">
        <v>0.02</v>
      </c>
      <c r="U27" s="31">
        <v>0.02</v>
      </c>
      <c r="V27" s="31">
        <v>0</v>
      </c>
      <c r="W27" s="31">
        <v>0.04</v>
      </c>
      <c r="X27" s="31">
        <v>0.03</v>
      </c>
      <c r="Y27" s="31">
        <v>0</v>
      </c>
      <c r="Z27" s="31" t="s">
        <v>39</v>
      </c>
      <c r="AA27" s="31" t="s">
        <v>39</v>
      </c>
      <c r="AB27" s="31">
        <v>0</v>
      </c>
      <c r="AC27" s="31">
        <v>0</v>
      </c>
      <c r="AD27" s="31">
        <v>0</v>
      </c>
      <c r="AE27" s="31" t="s">
        <v>39</v>
      </c>
      <c r="AF27" s="31">
        <v>0.04</v>
      </c>
      <c r="AG27" s="31">
        <v>0.05</v>
      </c>
      <c r="AH27" s="31">
        <v>0.59</v>
      </c>
      <c r="AI27" s="31">
        <v>0.62</v>
      </c>
      <c r="AJ27" s="31">
        <v>0.62</v>
      </c>
      <c r="AK27" s="31" t="s">
        <v>39</v>
      </c>
      <c r="AL27" s="31">
        <v>0.08</v>
      </c>
      <c r="AM27" s="31">
        <v>0.08</v>
      </c>
      <c r="AN27" s="31">
        <v>0</v>
      </c>
      <c r="AO27" s="31" t="s">
        <v>39</v>
      </c>
      <c r="AP27" s="31" t="s">
        <v>39</v>
      </c>
      <c r="AQ27" s="31" t="s">
        <v>39</v>
      </c>
      <c r="AR27" s="31">
        <v>0.06</v>
      </c>
      <c r="AS27" s="31">
        <v>0.06</v>
      </c>
      <c r="AT27" s="31">
        <v>0.5</v>
      </c>
      <c r="AU27" s="31">
        <v>0.48</v>
      </c>
      <c r="AV27" s="31">
        <v>0.49</v>
      </c>
      <c r="AW27" s="31" t="s">
        <v>39</v>
      </c>
      <c r="AX27" s="31">
        <v>0.05</v>
      </c>
      <c r="AY27" s="31">
        <v>0.05</v>
      </c>
      <c r="AZ27" s="31">
        <v>0</v>
      </c>
      <c r="BA27" s="31">
        <v>0</v>
      </c>
      <c r="BB27" s="31">
        <v>0</v>
      </c>
      <c r="BC27" s="31">
        <v>0</v>
      </c>
      <c r="BD27" s="31">
        <v>0.06</v>
      </c>
      <c r="BE27" s="31">
        <v>0.05</v>
      </c>
      <c r="BF27" s="31">
        <v>0</v>
      </c>
      <c r="BG27" s="31">
        <v>0.04</v>
      </c>
      <c r="BH27" s="31">
        <v>0.03</v>
      </c>
      <c r="BI27" s="31">
        <v>0</v>
      </c>
      <c r="BJ27" s="31">
        <v>0.02</v>
      </c>
      <c r="BK27" s="31">
        <v>0.02</v>
      </c>
      <c r="BL27" s="31">
        <v>0</v>
      </c>
      <c r="BM27" s="31">
        <v>0</v>
      </c>
      <c r="BN27" s="31">
        <v>0</v>
      </c>
      <c r="BO27" s="31" t="s">
        <v>39</v>
      </c>
      <c r="BP27" s="31" t="s">
        <v>39</v>
      </c>
      <c r="BQ27" s="31" t="s">
        <v>39</v>
      </c>
      <c r="BR27" s="31" t="s">
        <v>39</v>
      </c>
      <c r="BS27" s="31">
        <v>0.12</v>
      </c>
      <c r="BT27" s="31">
        <v>0.12</v>
      </c>
      <c r="BU27" s="31">
        <v>0</v>
      </c>
      <c r="BV27" s="31" t="s">
        <v>39</v>
      </c>
      <c r="BW27" s="31" t="s">
        <v>39</v>
      </c>
      <c r="BX27" s="31" t="s">
        <v>39</v>
      </c>
      <c r="BY27" s="31">
        <v>0.1</v>
      </c>
      <c r="BZ27" s="31">
        <v>0.1</v>
      </c>
    </row>
    <row r="28" spans="1:78" x14ac:dyDescent="0.25">
      <c r="A28">
        <v>890</v>
      </c>
      <c r="B28" t="s">
        <v>178</v>
      </c>
      <c r="C28" t="s">
        <v>153</v>
      </c>
      <c r="D28" s="32" t="s">
        <v>39</v>
      </c>
      <c r="E28" s="32">
        <v>60</v>
      </c>
      <c r="F28" s="32">
        <v>60</v>
      </c>
      <c r="G28" s="31" t="s">
        <v>39</v>
      </c>
      <c r="H28" s="31">
        <v>0.73</v>
      </c>
      <c r="I28" s="31">
        <v>0.73</v>
      </c>
      <c r="J28" s="31" t="s">
        <v>39</v>
      </c>
      <c r="K28" s="31">
        <v>0.73</v>
      </c>
      <c r="L28" s="31">
        <v>0.73</v>
      </c>
      <c r="M28" s="31" t="s">
        <v>39</v>
      </c>
      <c r="N28" s="31" t="s">
        <v>39</v>
      </c>
      <c r="O28" s="31" t="s">
        <v>39</v>
      </c>
      <c r="P28" s="31" t="s">
        <v>39</v>
      </c>
      <c r="Q28" s="31">
        <v>0</v>
      </c>
      <c r="R28" s="31">
        <v>0</v>
      </c>
      <c r="S28" s="31" t="s">
        <v>39</v>
      </c>
      <c r="T28" s="31" t="s">
        <v>39</v>
      </c>
      <c r="U28" s="31" t="s">
        <v>39</v>
      </c>
      <c r="V28" s="31" t="s">
        <v>39</v>
      </c>
      <c r="W28" s="31">
        <v>0</v>
      </c>
      <c r="X28" s="31">
        <v>0</v>
      </c>
      <c r="Y28" s="31" t="s">
        <v>39</v>
      </c>
      <c r="Z28" s="31">
        <v>0</v>
      </c>
      <c r="AA28" s="31">
        <v>0</v>
      </c>
      <c r="AB28" s="31" t="s">
        <v>39</v>
      </c>
      <c r="AC28" s="31">
        <v>0</v>
      </c>
      <c r="AD28" s="31">
        <v>0</v>
      </c>
      <c r="AE28" s="31" t="s">
        <v>39</v>
      </c>
      <c r="AF28" s="31" t="s">
        <v>39</v>
      </c>
      <c r="AG28" s="31" t="s">
        <v>39</v>
      </c>
      <c r="AH28" s="31" t="s">
        <v>39</v>
      </c>
      <c r="AI28" s="31">
        <v>0.67</v>
      </c>
      <c r="AJ28" s="31">
        <v>0.67</v>
      </c>
      <c r="AK28" s="31" t="s">
        <v>39</v>
      </c>
      <c r="AL28" s="31">
        <v>0.2</v>
      </c>
      <c r="AM28" s="31">
        <v>0.2</v>
      </c>
      <c r="AN28" s="31" t="s">
        <v>39</v>
      </c>
      <c r="AO28" s="31" t="s">
        <v>39</v>
      </c>
      <c r="AP28" s="31" t="s">
        <v>39</v>
      </c>
      <c r="AQ28" s="31" t="s">
        <v>39</v>
      </c>
      <c r="AR28" s="31" t="s">
        <v>39</v>
      </c>
      <c r="AS28" s="31" t="s">
        <v>39</v>
      </c>
      <c r="AT28" s="31" t="s">
        <v>39</v>
      </c>
      <c r="AU28" s="31">
        <v>0.45</v>
      </c>
      <c r="AV28" s="31">
        <v>0.45</v>
      </c>
      <c r="AW28" s="31" t="s">
        <v>39</v>
      </c>
      <c r="AX28" s="31" t="s">
        <v>39</v>
      </c>
      <c r="AY28" s="31" t="s">
        <v>39</v>
      </c>
      <c r="AZ28" s="31" t="s">
        <v>39</v>
      </c>
      <c r="BA28" s="31">
        <v>0</v>
      </c>
      <c r="BB28" s="31">
        <v>0</v>
      </c>
      <c r="BC28" s="31" t="s">
        <v>39</v>
      </c>
      <c r="BD28" s="31">
        <v>0</v>
      </c>
      <c r="BE28" s="31">
        <v>0</v>
      </c>
      <c r="BF28" s="31" t="s">
        <v>39</v>
      </c>
      <c r="BG28" s="31">
        <v>0</v>
      </c>
      <c r="BH28" s="31">
        <v>0</v>
      </c>
      <c r="BI28" s="31" t="s">
        <v>39</v>
      </c>
      <c r="BJ28" s="31">
        <v>0</v>
      </c>
      <c r="BK28" s="31">
        <v>0</v>
      </c>
      <c r="BL28" s="31" t="s">
        <v>39</v>
      </c>
      <c r="BM28" s="31">
        <v>0</v>
      </c>
      <c r="BN28" s="31">
        <v>0</v>
      </c>
      <c r="BO28" s="31" t="s">
        <v>39</v>
      </c>
      <c r="BP28" s="31">
        <v>0</v>
      </c>
      <c r="BQ28" s="31">
        <v>0</v>
      </c>
      <c r="BR28" s="31" t="s">
        <v>39</v>
      </c>
      <c r="BS28" s="31">
        <v>0.15</v>
      </c>
      <c r="BT28" s="31">
        <v>0.13</v>
      </c>
      <c r="BU28" s="31" t="s">
        <v>39</v>
      </c>
      <c r="BV28" s="31">
        <v>0</v>
      </c>
      <c r="BW28" s="31">
        <v>0</v>
      </c>
      <c r="BX28" s="31" t="s">
        <v>39</v>
      </c>
      <c r="BY28" s="31">
        <v>0.13</v>
      </c>
      <c r="BZ28" s="31">
        <v>0.13</v>
      </c>
    </row>
    <row r="29" spans="1:78" x14ac:dyDescent="0.25">
      <c r="A29">
        <v>350</v>
      </c>
      <c r="B29" t="s">
        <v>179</v>
      </c>
      <c r="C29" t="s">
        <v>153</v>
      </c>
      <c r="D29" s="32">
        <v>50</v>
      </c>
      <c r="E29" s="32">
        <v>620</v>
      </c>
      <c r="F29" s="32">
        <v>680</v>
      </c>
      <c r="G29" s="31">
        <v>0.74</v>
      </c>
      <c r="H29" s="31">
        <v>0.82</v>
      </c>
      <c r="I29" s="31">
        <v>0.81</v>
      </c>
      <c r="J29" s="31">
        <v>0.67</v>
      </c>
      <c r="K29" s="31">
        <v>0.73</v>
      </c>
      <c r="L29" s="31">
        <v>0.73</v>
      </c>
      <c r="M29" s="31">
        <v>0.13</v>
      </c>
      <c r="N29" s="31">
        <v>0.05</v>
      </c>
      <c r="O29" s="31">
        <v>0.06</v>
      </c>
      <c r="P29" s="31">
        <v>0</v>
      </c>
      <c r="Q29" s="31" t="s">
        <v>39</v>
      </c>
      <c r="R29" s="31" t="s">
        <v>39</v>
      </c>
      <c r="S29" s="31" t="s">
        <v>39</v>
      </c>
      <c r="T29" s="31">
        <v>0.03</v>
      </c>
      <c r="U29" s="31">
        <v>0.03</v>
      </c>
      <c r="V29" s="31" t="s">
        <v>39</v>
      </c>
      <c r="W29" s="31">
        <v>0.04</v>
      </c>
      <c r="X29" s="31">
        <v>0.04</v>
      </c>
      <c r="Y29" s="31">
        <v>0</v>
      </c>
      <c r="Z29" s="31" t="s">
        <v>39</v>
      </c>
      <c r="AA29" s="31" t="s">
        <v>39</v>
      </c>
      <c r="AB29" s="31">
        <v>0</v>
      </c>
      <c r="AC29" s="31">
        <v>0</v>
      </c>
      <c r="AD29" s="31">
        <v>0</v>
      </c>
      <c r="AE29" s="31" t="s">
        <v>39</v>
      </c>
      <c r="AF29" s="31">
        <v>0.05</v>
      </c>
      <c r="AG29" s="31">
        <v>0.05</v>
      </c>
      <c r="AH29" s="31">
        <v>0.48</v>
      </c>
      <c r="AI29" s="31">
        <v>0.61</v>
      </c>
      <c r="AJ29" s="31">
        <v>0.6</v>
      </c>
      <c r="AK29" s="31" t="s">
        <v>39</v>
      </c>
      <c r="AL29" s="31">
        <v>0.19</v>
      </c>
      <c r="AM29" s="31">
        <v>0.18</v>
      </c>
      <c r="AN29" s="31">
        <v>0</v>
      </c>
      <c r="AO29" s="31" t="s">
        <v>39</v>
      </c>
      <c r="AP29" s="31" t="s">
        <v>39</v>
      </c>
      <c r="AQ29" s="31" t="s">
        <v>39</v>
      </c>
      <c r="AR29" s="31">
        <v>0.14000000000000001</v>
      </c>
      <c r="AS29" s="31">
        <v>0.13</v>
      </c>
      <c r="AT29" s="31">
        <v>0.43</v>
      </c>
      <c r="AU29" s="31">
        <v>0.4</v>
      </c>
      <c r="AV29" s="31">
        <v>0.4</v>
      </c>
      <c r="AW29" s="31">
        <v>0</v>
      </c>
      <c r="AX29" s="31">
        <v>0.02</v>
      </c>
      <c r="AY29" s="31">
        <v>0.02</v>
      </c>
      <c r="AZ29" s="31">
        <v>0</v>
      </c>
      <c r="BA29" s="31">
        <v>0</v>
      </c>
      <c r="BB29" s="31">
        <v>0</v>
      </c>
      <c r="BC29" s="31" t="s">
        <v>39</v>
      </c>
      <c r="BD29" s="31">
        <v>0.08</v>
      </c>
      <c r="BE29" s="31">
        <v>0.08</v>
      </c>
      <c r="BF29" s="31" t="s">
        <v>39</v>
      </c>
      <c r="BG29" s="31">
        <v>0.03</v>
      </c>
      <c r="BH29" s="31">
        <v>0.03</v>
      </c>
      <c r="BI29" s="31" t="s">
        <v>39</v>
      </c>
      <c r="BJ29" s="31">
        <v>0.05</v>
      </c>
      <c r="BK29" s="31">
        <v>0.05</v>
      </c>
      <c r="BL29" s="31">
        <v>0</v>
      </c>
      <c r="BM29" s="31">
        <v>0</v>
      </c>
      <c r="BN29" s="31">
        <v>0</v>
      </c>
      <c r="BO29" s="31" t="s">
        <v>39</v>
      </c>
      <c r="BP29" s="31" t="s">
        <v>39</v>
      </c>
      <c r="BQ29" s="31" t="s">
        <v>39</v>
      </c>
      <c r="BR29" s="31" t="s">
        <v>39</v>
      </c>
      <c r="BS29" s="31">
        <v>0.08</v>
      </c>
      <c r="BT29" s="31">
        <v>0.08</v>
      </c>
      <c r="BU29" s="31" t="s">
        <v>39</v>
      </c>
      <c r="BV29" s="31">
        <v>0.02</v>
      </c>
      <c r="BW29" s="31">
        <v>0.02</v>
      </c>
      <c r="BX29" s="31" t="s">
        <v>39</v>
      </c>
      <c r="BY29" s="31">
        <v>0.09</v>
      </c>
      <c r="BZ29" s="31">
        <v>0.09</v>
      </c>
    </row>
    <row r="30" spans="1:78" x14ac:dyDescent="0.25">
      <c r="A30">
        <v>837</v>
      </c>
      <c r="B30" t="s">
        <v>180</v>
      </c>
      <c r="C30" t="s">
        <v>169</v>
      </c>
      <c r="D30" s="32">
        <v>30</v>
      </c>
      <c r="E30" s="32">
        <v>500</v>
      </c>
      <c r="F30" s="32">
        <v>530</v>
      </c>
      <c r="G30" s="31">
        <v>0.71</v>
      </c>
      <c r="H30" s="31">
        <v>0.7</v>
      </c>
      <c r="I30" s="31">
        <v>0.7</v>
      </c>
      <c r="J30" s="31">
        <v>0.57999999999999996</v>
      </c>
      <c r="K30" s="31">
        <v>0.59</v>
      </c>
      <c r="L30" s="31">
        <v>0.59</v>
      </c>
      <c r="M30" s="31" t="s">
        <v>39</v>
      </c>
      <c r="N30" s="31">
        <v>0.03</v>
      </c>
      <c r="O30" s="31">
        <v>0.03</v>
      </c>
      <c r="P30" s="31">
        <v>0</v>
      </c>
      <c r="Q30" s="31" t="s">
        <v>39</v>
      </c>
      <c r="R30" s="31" t="s">
        <v>39</v>
      </c>
      <c r="S30" s="31" t="s">
        <v>39</v>
      </c>
      <c r="T30" s="31">
        <v>0.03</v>
      </c>
      <c r="U30" s="31">
        <v>0.03</v>
      </c>
      <c r="V30" s="31" t="s">
        <v>39</v>
      </c>
      <c r="W30" s="31">
        <v>0.03</v>
      </c>
      <c r="X30" s="31">
        <v>0.03</v>
      </c>
      <c r="Y30" s="31">
        <v>0</v>
      </c>
      <c r="Z30" s="31">
        <v>0</v>
      </c>
      <c r="AA30" s="31">
        <v>0</v>
      </c>
      <c r="AB30" s="31">
        <v>0</v>
      </c>
      <c r="AC30" s="31">
        <v>0</v>
      </c>
      <c r="AD30" s="31">
        <v>0</v>
      </c>
      <c r="AE30" s="31" t="s">
        <v>39</v>
      </c>
      <c r="AF30" s="31">
        <v>0.03</v>
      </c>
      <c r="AG30" s="31">
        <v>0.03</v>
      </c>
      <c r="AH30" s="31">
        <v>0.45</v>
      </c>
      <c r="AI30" s="31">
        <v>0.5</v>
      </c>
      <c r="AJ30" s="31">
        <v>0.5</v>
      </c>
      <c r="AK30" s="31" t="s">
        <v>39</v>
      </c>
      <c r="AL30" s="31">
        <v>0.3</v>
      </c>
      <c r="AM30" s="31">
        <v>0.28999999999999998</v>
      </c>
      <c r="AN30" s="31">
        <v>0</v>
      </c>
      <c r="AO30" s="31">
        <v>0.02</v>
      </c>
      <c r="AP30" s="31">
        <v>0.02</v>
      </c>
      <c r="AQ30" s="31" t="s">
        <v>39</v>
      </c>
      <c r="AR30" s="31">
        <v>0.19</v>
      </c>
      <c r="AS30" s="31">
        <v>0.19</v>
      </c>
      <c r="AT30" s="31">
        <v>0.28999999999999998</v>
      </c>
      <c r="AU30" s="31">
        <v>0.19</v>
      </c>
      <c r="AV30" s="31">
        <v>0.2</v>
      </c>
      <c r="AW30" s="31" t="s">
        <v>39</v>
      </c>
      <c r="AX30" s="31" t="s">
        <v>39</v>
      </c>
      <c r="AY30" s="31" t="s">
        <v>39</v>
      </c>
      <c r="AZ30" s="31">
        <v>0</v>
      </c>
      <c r="BA30" s="31">
        <v>0</v>
      </c>
      <c r="BB30" s="31">
        <v>0</v>
      </c>
      <c r="BC30" s="31" t="s">
        <v>39</v>
      </c>
      <c r="BD30" s="31">
        <v>0.1</v>
      </c>
      <c r="BE30" s="31">
        <v>0.1</v>
      </c>
      <c r="BF30" s="31" t="s">
        <v>39</v>
      </c>
      <c r="BG30" s="31">
        <v>0.06</v>
      </c>
      <c r="BH30" s="31">
        <v>0.06</v>
      </c>
      <c r="BI30" s="31" t="s">
        <v>39</v>
      </c>
      <c r="BJ30" s="31">
        <v>0.04</v>
      </c>
      <c r="BK30" s="31">
        <v>0.05</v>
      </c>
      <c r="BL30" s="31">
        <v>0</v>
      </c>
      <c r="BM30" s="31">
        <v>0</v>
      </c>
      <c r="BN30" s="31">
        <v>0</v>
      </c>
      <c r="BO30" s="31" t="s">
        <v>39</v>
      </c>
      <c r="BP30" s="31" t="s">
        <v>39</v>
      </c>
      <c r="BQ30" s="31" t="s">
        <v>39</v>
      </c>
      <c r="BR30" s="31" t="s">
        <v>39</v>
      </c>
      <c r="BS30" s="31">
        <v>0.09</v>
      </c>
      <c r="BT30" s="31">
        <v>0.09</v>
      </c>
      <c r="BU30" s="31">
        <v>0</v>
      </c>
      <c r="BV30" s="31">
        <v>0.01</v>
      </c>
      <c r="BW30" s="31">
        <v>0.01</v>
      </c>
      <c r="BX30" s="31">
        <v>0.23</v>
      </c>
      <c r="BY30" s="31">
        <v>0.2</v>
      </c>
      <c r="BZ30" s="31">
        <v>0.2</v>
      </c>
    </row>
    <row r="31" spans="1:78" x14ac:dyDescent="0.25">
      <c r="A31">
        <v>867</v>
      </c>
      <c r="B31" t="s">
        <v>181</v>
      </c>
      <c r="C31" t="s">
        <v>167</v>
      </c>
      <c r="D31" s="32">
        <v>20</v>
      </c>
      <c r="E31" s="32">
        <v>370</v>
      </c>
      <c r="F31" s="32">
        <v>390</v>
      </c>
      <c r="G31" s="31">
        <v>0.87</v>
      </c>
      <c r="H31" s="31">
        <v>0.83</v>
      </c>
      <c r="I31" s="31">
        <v>0.83</v>
      </c>
      <c r="J31" s="31">
        <v>0.67</v>
      </c>
      <c r="K31" s="31">
        <v>0.7</v>
      </c>
      <c r="L31" s="31">
        <v>0.7</v>
      </c>
      <c r="M31" s="31" t="s">
        <v>39</v>
      </c>
      <c r="N31" s="31">
        <v>7.0000000000000007E-2</v>
      </c>
      <c r="O31" s="31">
        <v>0.08</v>
      </c>
      <c r="P31" s="31">
        <v>0</v>
      </c>
      <c r="Q31" s="31">
        <v>0</v>
      </c>
      <c r="R31" s="31">
        <v>0</v>
      </c>
      <c r="S31" s="31" t="s">
        <v>39</v>
      </c>
      <c r="T31" s="31">
        <v>0.04</v>
      </c>
      <c r="U31" s="31">
        <v>0.04</v>
      </c>
      <c r="V31" s="31" t="s">
        <v>39</v>
      </c>
      <c r="W31" s="31">
        <v>0.04</v>
      </c>
      <c r="X31" s="31">
        <v>0.04</v>
      </c>
      <c r="Y31" s="31">
        <v>0</v>
      </c>
      <c r="Z31" s="31">
        <v>0</v>
      </c>
      <c r="AA31" s="31">
        <v>0</v>
      </c>
      <c r="AB31" s="31">
        <v>0</v>
      </c>
      <c r="AC31" s="31">
        <v>0</v>
      </c>
      <c r="AD31" s="31">
        <v>0</v>
      </c>
      <c r="AE31" s="31" t="s">
        <v>39</v>
      </c>
      <c r="AF31" s="31">
        <v>0.05</v>
      </c>
      <c r="AG31" s="31">
        <v>0.05</v>
      </c>
      <c r="AH31" s="31" t="s">
        <v>39</v>
      </c>
      <c r="AI31" s="31">
        <v>0.54</v>
      </c>
      <c r="AJ31" s="31">
        <v>0.53</v>
      </c>
      <c r="AK31" s="31">
        <v>0</v>
      </c>
      <c r="AL31" s="31">
        <v>0.28000000000000003</v>
      </c>
      <c r="AM31" s="31">
        <v>0.27</v>
      </c>
      <c r="AN31" s="31">
        <v>0</v>
      </c>
      <c r="AO31" s="31">
        <v>0.02</v>
      </c>
      <c r="AP31" s="31">
        <v>0.02</v>
      </c>
      <c r="AQ31" s="31">
        <v>0</v>
      </c>
      <c r="AR31" s="31">
        <v>0.16</v>
      </c>
      <c r="AS31" s="31">
        <v>0.15</v>
      </c>
      <c r="AT31" s="31" t="s">
        <v>39</v>
      </c>
      <c r="AU31" s="31">
        <v>0.25</v>
      </c>
      <c r="AV31" s="31">
        <v>0.26</v>
      </c>
      <c r="AW31" s="31">
        <v>0</v>
      </c>
      <c r="AX31" s="31" t="s">
        <v>39</v>
      </c>
      <c r="AY31" s="31" t="s">
        <v>39</v>
      </c>
      <c r="AZ31" s="31">
        <v>0</v>
      </c>
      <c r="BA31" s="31" t="s">
        <v>39</v>
      </c>
      <c r="BB31" s="31" t="s">
        <v>39</v>
      </c>
      <c r="BC31" s="31" t="s">
        <v>39</v>
      </c>
      <c r="BD31" s="31">
        <v>0.1</v>
      </c>
      <c r="BE31" s="31">
        <v>0.11</v>
      </c>
      <c r="BF31" s="31" t="s">
        <v>39</v>
      </c>
      <c r="BG31" s="31">
        <v>7.0000000000000007E-2</v>
      </c>
      <c r="BH31" s="31">
        <v>7.0000000000000007E-2</v>
      </c>
      <c r="BI31" s="31" t="s">
        <v>39</v>
      </c>
      <c r="BJ31" s="31">
        <v>0.03</v>
      </c>
      <c r="BK31" s="31">
        <v>0.03</v>
      </c>
      <c r="BL31" s="31">
        <v>0</v>
      </c>
      <c r="BM31" s="31">
        <v>0</v>
      </c>
      <c r="BN31" s="31">
        <v>0</v>
      </c>
      <c r="BO31" s="31">
        <v>0</v>
      </c>
      <c r="BP31" s="31">
        <v>0.02</v>
      </c>
      <c r="BQ31" s="31">
        <v>0.02</v>
      </c>
      <c r="BR31" s="31">
        <v>0</v>
      </c>
      <c r="BS31" s="31">
        <v>0.03</v>
      </c>
      <c r="BT31" s="31">
        <v>0.03</v>
      </c>
      <c r="BU31" s="31">
        <v>0</v>
      </c>
      <c r="BV31" s="31" t="s">
        <v>39</v>
      </c>
      <c r="BW31" s="31" t="s">
        <v>39</v>
      </c>
      <c r="BX31" s="31" t="s">
        <v>39</v>
      </c>
      <c r="BY31" s="31">
        <v>0.13</v>
      </c>
      <c r="BZ31" s="31">
        <v>0.13</v>
      </c>
    </row>
    <row r="32" spans="1:78" x14ac:dyDescent="0.25">
      <c r="A32">
        <v>380</v>
      </c>
      <c r="B32" t="s">
        <v>182</v>
      </c>
      <c r="C32" t="s">
        <v>155</v>
      </c>
      <c r="D32" s="32">
        <v>400</v>
      </c>
      <c r="E32" s="32">
        <v>1920</v>
      </c>
      <c r="F32" s="32">
        <v>2310</v>
      </c>
      <c r="G32" s="31">
        <v>0.85</v>
      </c>
      <c r="H32" s="31">
        <v>0.85</v>
      </c>
      <c r="I32" s="31">
        <v>0.85</v>
      </c>
      <c r="J32" s="31">
        <v>0.81</v>
      </c>
      <c r="K32" s="31">
        <v>0.77</v>
      </c>
      <c r="L32" s="31">
        <v>0.78</v>
      </c>
      <c r="M32" s="31">
        <v>0.1</v>
      </c>
      <c r="N32" s="31">
        <v>0.09</v>
      </c>
      <c r="O32" s="31">
        <v>0.09</v>
      </c>
      <c r="P32" s="31">
        <v>0</v>
      </c>
      <c r="Q32" s="31" t="s">
        <v>39</v>
      </c>
      <c r="R32" s="31" t="s">
        <v>39</v>
      </c>
      <c r="S32" s="31">
        <v>0.02</v>
      </c>
      <c r="T32" s="31">
        <v>0.02</v>
      </c>
      <c r="U32" s="31">
        <v>0.02</v>
      </c>
      <c r="V32" s="31">
        <v>0.04</v>
      </c>
      <c r="W32" s="31">
        <v>0.02</v>
      </c>
      <c r="X32" s="31">
        <v>0.03</v>
      </c>
      <c r="Y32" s="31">
        <v>0</v>
      </c>
      <c r="Z32" s="31">
        <v>0</v>
      </c>
      <c r="AA32" s="31">
        <v>0</v>
      </c>
      <c r="AB32" s="31">
        <v>0</v>
      </c>
      <c r="AC32" s="31">
        <v>0</v>
      </c>
      <c r="AD32" s="31">
        <v>0</v>
      </c>
      <c r="AE32" s="31">
        <v>0.03</v>
      </c>
      <c r="AF32" s="31">
        <v>0.04</v>
      </c>
      <c r="AG32" s="31">
        <v>0.04</v>
      </c>
      <c r="AH32" s="31">
        <v>0.65</v>
      </c>
      <c r="AI32" s="31">
        <v>0.64</v>
      </c>
      <c r="AJ32" s="31">
        <v>0.64</v>
      </c>
      <c r="AK32" s="31">
        <v>0.06</v>
      </c>
      <c r="AL32" s="31">
        <v>0.15</v>
      </c>
      <c r="AM32" s="31">
        <v>0.13</v>
      </c>
      <c r="AN32" s="31">
        <v>0</v>
      </c>
      <c r="AO32" s="31" t="s">
        <v>38</v>
      </c>
      <c r="AP32" s="31" t="s">
        <v>38</v>
      </c>
      <c r="AQ32" s="31">
        <v>0.06</v>
      </c>
      <c r="AR32" s="31">
        <v>0.12</v>
      </c>
      <c r="AS32" s="31">
        <v>0.11</v>
      </c>
      <c r="AT32" s="31">
        <v>0.54</v>
      </c>
      <c r="AU32" s="31">
        <v>0.46</v>
      </c>
      <c r="AV32" s="31">
        <v>0.47</v>
      </c>
      <c r="AW32" s="31">
        <v>0.05</v>
      </c>
      <c r="AX32" s="31">
        <v>0.03</v>
      </c>
      <c r="AY32" s="31">
        <v>0.04</v>
      </c>
      <c r="AZ32" s="31" t="s">
        <v>39</v>
      </c>
      <c r="BA32" s="31" t="s">
        <v>39</v>
      </c>
      <c r="BB32" s="31" t="s">
        <v>39</v>
      </c>
      <c r="BC32" s="31">
        <v>0.03</v>
      </c>
      <c r="BD32" s="31">
        <v>7.0000000000000007E-2</v>
      </c>
      <c r="BE32" s="31">
        <v>0.06</v>
      </c>
      <c r="BF32" s="31">
        <v>0.02</v>
      </c>
      <c r="BG32" s="31">
        <v>0.06</v>
      </c>
      <c r="BH32" s="31">
        <v>0.05</v>
      </c>
      <c r="BI32" s="31" t="s">
        <v>39</v>
      </c>
      <c r="BJ32" s="31">
        <v>0.01</v>
      </c>
      <c r="BK32" s="31">
        <v>0.01</v>
      </c>
      <c r="BL32" s="31">
        <v>0</v>
      </c>
      <c r="BM32" s="31">
        <v>0</v>
      </c>
      <c r="BN32" s="31">
        <v>0</v>
      </c>
      <c r="BO32" s="31" t="s">
        <v>39</v>
      </c>
      <c r="BP32" s="31">
        <v>0.01</v>
      </c>
      <c r="BQ32" s="31">
        <v>0.01</v>
      </c>
      <c r="BR32" s="31">
        <v>0.06</v>
      </c>
      <c r="BS32" s="31">
        <v>0.04</v>
      </c>
      <c r="BT32" s="31">
        <v>0.05</v>
      </c>
      <c r="BU32" s="31">
        <v>0.02</v>
      </c>
      <c r="BV32" s="31">
        <v>0.02</v>
      </c>
      <c r="BW32" s="31">
        <v>0.02</v>
      </c>
      <c r="BX32" s="31">
        <v>7.0000000000000007E-2</v>
      </c>
      <c r="BY32" s="31">
        <v>0.08</v>
      </c>
      <c r="BZ32" s="31">
        <v>0.08</v>
      </c>
    </row>
    <row r="33" spans="1:78" x14ac:dyDescent="0.25">
      <c r="A33">
        <v>304</v>
      </c>
      <c r="B33" t="s">
        <v>183</v>
      </c>
      <c r="C33" t="s">
        <v>165</v>
      </c>
      <c r="D33" s="32">
        <v>230</v>
      </c>
      <c r="E33" s="32">
        <v>1050</v>
      </c>
      <c r="F33" s="32">
        <v>1280</v>
      </c>
      <c r="G33" s="31">
        <v>0.8</v>
      </c>
      <c r="H33" s="31">
        <v>0.8</v>
      </c>
      <c r="I33" s="31">
        <v>0.8</v>
      </c>
      <c r="J33" s="31">
        <v>0.8</v>
      </c>
      <c r="K33" s="31">
        <v>0.79</v>
      </c>
      <c r="L33" s="31">
        <v>0.79</v>
      </c>
      <c r="M33" s="31">
        <v>0.03</v>
      </c>
      <c r="N33" s="31">
        <v>0.04</v>
      </c>
      <c r="O33" s="31">
        <v>0.04</v>
      </c>
      <c r="P33" s="31" t="s">
        <v>39</v>
      </c>
      <c r="Q33" s="31">
        <v>0.01</v>
      </c>
      <c r="R33" s="31">
        <v>0.01</v>
      </c>
      <c r="S33" s="31" t="s">
        <v>39</v>
      </c>
      <c r="T33" s="31">
        <v>0.02</v>
      </c>
      <c r="U33" s="31">
        <v>0.02</v>
      </c>
      <c r="V33" s="31" t="s">
        <v>39</v>
      </c>
      <c r="W33" s="31">
        <v>0.01</v>
      </c>
      <c r="X33" s="31">
        <v>0.02</v>
      </c>
      <c r="Y33" s="31">
        <v>0</v>
      </c>
      <c r="Z33" s="31" t="s">
        <v>39</v>
      </c>
      <c r="AA33" s="31" t="s">
        <v>39</v>
      </c>
      <c r="AB33" s="31">
        <v>0</v>
      </c>
      <c r="AC33" s="31">
        <v>0</v>
      </c>
      <c r="AD33" s="31">
        <v>0</v>
      </c>
      <c r="AE33" s="31" t="s">
        <v>39</v>
      </c>
      <c r="AF33" s="31">
        <v>0.01</v>
      </c>
      <c r="AG33" s="31">
        <v>0.01</v>
      </c>
      <c r="AH33" s="31">
        <v>0.72</v>
      </c>
      <c r="AI33" s="31">
        <v>0.72</v>
      </c>
      <c r="AJ33" s="31">
        <v>0.72</v>
      </c>
      <c r="AK33" s="31">
        <v>0.28000000000000003</v>
      </c>
      <c r="AL33" s="31">
        <v>0.36</v>
      </c>
      <c r="AM33" s="31">
        <v>0.35</v>
      </c>
      <c r="AN33" s="31" t="s">
        <v>39</v>
      </c>
      <c r="AO33" s="31">
        <v>0.01</v>
      </c>
      <c r="AP33" s="31">
        <v>0.01</v>
      </c>
      <c r="AQ33" s="31">
        <v>0.12</v>
      </c>
      <c r="AR33" s="31">
        <v>0.23</v>
      </c>
      <c r="AS33" s="31">
        <v>0.21</v>
      </c>
      <c r="AT33" s="31">
        <v>0.44</v>
      </c>
      <c r="AU33" s="31">
        <v>0.35</v>
      </c>
      <c r="AV33" s="31">
        <v>0.37</v>
      </c>
      <c r="AW33" s="31">
        <v>0</v>
      </c>
      <c r="AX33" s="31" t="s">
        <v>39</v>
      </c>
      <c r="AY33" s="31" t="s">
        <v>39</v>
      </c>
      <c r="AZ33" s="31">
        <v>0</v>
      </c>
      <c r="BA33" s="31">
        <v>0</v>
      </c>
      <c r="BB33" s="31">
        <v>0</v>
      </c>
      <c r="BC33" s="31" t="s">
        <v>39</v>
      </c>
      <c r="BD33" s="31">
        <v>0.01</v>
      </c>
      <c r="BE33" s="31">
        <v>0.01</v>
      </c>
      <c r="BF33" s="31">
        <v>0</v>
      </c>
      <c r="BG33" s="31" t="s">
        <v>39</v>
      </c>
      <c r="BH33" s="31" t="s">
        <v>39</v>
      </c>
      <c r="BI33" s="31" t="s">
        <v>39</v>
      </c>
      <c r="BJ33" s="31" t="s">
        <v>39</v>
      </c>
      <c r="BK33" s="31" t="s">
        <v>38</v>
      </c>
      <c r="BL33" s="31">
        <v>0</v>
      </c>
      <c r="BM33" s="31">
        <v>0</v>
      </c>
      <c r="BN33" s="31">
        <v>0</v>
      </c>
      <c r="BO33" s="31">
        <v>0</v>
      </c>
      <c r="BP33" s="31" t="s">
        <v>39</v>
      </c>
      <c r="BQ33" s="31" t="s">
        <v>39</v>
      </c>
      <c r="BR33" s="31">
        <v>0.06</v>
      </c>
      <c r="BS33" s="31">
        <v>0.04</v>
      </c>
      <c r="BT33" s="31">
        <v>0.04</v>
      </c>
      <c r="BU33" s="31" t="s">
        <v>39</v>
      </c>
      <c r="BV33" s="31">
        <v>0.01</v>
      </c>
      <c r="BW33" s="31">
        <v>0.01</v>
      </c>
      <c r="BX33" s="31">
        <v>0.13</v>
      </c>
      <c r="BY33" s="31">
        <v>0.15</v>
      </c>
      <c r="BZ33" s="31">
        <v>0.15</v>
      </c>
    </row>
    <row r="34" spans="1:78" x14ac:dyDescent="0.25">
      <c r="A34">
        <v>846</v>
      </c>
      <c r="B34" t="s">
        <v>184</v>
      </c>
      <c r="C34" t="s">
        <v>167</v>
      </c>
      <c r="D34" s="32">
        <v>20</v>
      </c>
      <c r="E34" s="32">
        <v>240</v>
      </c>
      <c r="F34" s="32">
        <v>260</v>
      </c>
      <c r="G34" s="31">
        <v>0.78</v>
      </c>
      <c r="H34" s="31">
        <v>0.7</v>
      </c>
      <c r="I34" s="31">
        <v>0.71</v>
      </c>
      <c r="J34" s="31">
        <v>0.65</v>
      </c>
      <c r="K34" s="31">
        <v>0.62</v>
      </c>
      <c r="L34" s="31">
        <v>0.62</v>
      </c>
      <c r="M34" s="31" t="s">
        <v>39</v>
      </c>
      <c r="N34" s="31">
        <v>0.1</v>
      </c>
      <c r="O34" s="31">
        <v>0.1</v>
      </c>
      <c r="P34" s="31">
        <v>0</v>
      </c>
      <c r="Q34" s="31">
        <v>0</v>
      </c>
      <c r="R34" s="31">
        <v>0</v>
      </c>
      <c r="S34" s="31">
        <v>0</v>
      </c>
      <c r="T34" s="31">
        <v>0.03</v>
      </c>
      <c r="U34" s="31">
        <v>0.03</v>
      </c>
      <c r="V34" s="31" t="s">
        <v>39</v>
      </c>
      <c r="W34" s="31">
        <v>0.06</v>
      </c>
      <c r="X34" s="31">
        <v>7.0000000000000007E-2</v>
      </c>
      <c r="Y34" s="31">
        <v>0</v>
      </c>
      <c r="Z34" s="31" t="s">
        <v>39</v>
      </c>
      <c r="AA34" s="31" t="s">
        <v>39</v>
      </c>
      <c r="AB34" s="31">
        <v>0</v>
      </c>
      <c r="AC34" s="31">
        <v>0</v>
      </c>
      <c r="AD34" s="31">
        <v>0</v>
      </c>
      <c r="AE34" s="31" t="s">
        <v>39</v>
      </c>
      <c r="AF34" s="31">
        <v>7.0000000000000007E-2</v>
      </c>
      <c r="AG34" s="31">
        <v>7.0000000000000007E-2</v>
      </c>
      <c r="AH34" s="31">
        <v>0.48</v>
      </c>
      <c r="AI34" s="31">
        <v>0.42</v>
      </c>
      <c r="AJ34" s="31">
        <v>0.42</v>
      </c>
      <c r="AK34" s="31" t="s">
        <v>39</v>
      </c>
      <c r="AL34" s="31">
        <v>0.18</v>
      </c>
      <c r="AM34" s="31">
        <v>0.17</v>
      </c>
      <c r="AN34" s="31">
        <v>0</v>
      </c>
      <c r="AO34" s="31" t="s">
        <v>39</v>
      </c>
      <c r="AP34" s="31" t="s">
        <v>39</v>
      </c>
      <c r="AQ34" s="31" t="s">
        <v>39</v>
      </c>
      <c r="AR34" s="31">
        <v>0.09</v>
      </c>
      <c r="AS34" s="31">
        <v>0.08</v>
      </c>
      <c r="AT34" s="31">
        <v>0.3</v>
      </c>
      <c r="AU34" s="31">
        <v>0.22</v>
      </c>
      <c r="AV34" s="31">
        <v>0.22</v>
      </c>
      <c r="AW34" s="31">
        <v>0</v>
      </c>
      <c r="AX34" s="31">
        <v>0.03</v>
      </c>
      <c r="AY34" s="31">
        <v>0.02</v>
      </c>
      <c r="AZ34" s="31">
        <v>0</v>
      </c>
      <c r="BA34" s="31">
        <v>0</v>
      </c>
      <c r="BB34" s="31">
        <v>0</v>
      </c>
      <c r="BC34" s="31" t="s">
        <v>39</v>
      </c>
      <c r="BD34" s="31">
        <v>0.08</v>
      </c>
      <c r="BE34" s="31">
        <v>7.0000000000000007E-2</v>
      </c>
      <c r="BF34" s="31">
        <v>0</v>
      </c>
      <c r="BG34" s="31" t="s">
        <v>39</v>
      </c>
      <c r="BH34" s="31" t="s">
        <v>39</v>
      </c>
      <c r="BI34" s="31" t="s">
        <v>39</v>
      </c>
      <c r="BJ34" s="31">
        <v>0.06</v>
      </c>
      <c r="BK34" s="31">
        <v>0.06</v>
      </c>
      <c r="BL34" s="31">
        <v>0</v>
      </c>
      <c r="BM34" s="31">
        <v>0</v>
      </c>
      <c r="BN34" s="31">
        <v>0</v>
      </c>
      <c r="BO34" s="31" t="s">
        <v>39</v>
      </c>
      <c r="BP34" s="31" t="s">
        <v>39</v>
      </c>
      <c r="BQ34" s="31" t="s">
        <v>39</v>
      </c>
      <c r="BR34" s="31" t="s">
        <v>39</v>
      </c>
      <c r="BS34" s="31">
        <v>0.05</v>
      </c>
      <c r="BT34" s="31">
        <v>0.05</v>
      </c>
      <c r="BU34" s="31" t="s">
        <v>39</v>
      </c>
      <c r="BV34" s="31" t="s">
        <v>39</v>
      </c>
      <c r="BW34" s="31">
        <v>0.03</v>
      </c>
      <c r="BX34" s="31" t="s">
        <v>39</v>
      </c>
      <c r="BY34" s="31">
        <v>0.23</v>
      </c>
      <c r="BZ34" s="31">
        <v>0.21</v>
      </c>
    </row>
    <row r="35" spans="1:78" x14ac:dyDescent="0.25">
      <c r="A35">
        <v>801</v>
      </c>
      <c r="B35" t="s">
        <v>185</v>
      </c>
      <c r="C35" t="s">
        <v>169</v>
      </c>
      <c r="D35" s="32">
        <v>90</v>
      </c>
      <c r="E35" s="32">
        <v>790</v>
      </c>
      <c r="F35" s="32">
        <v>880</v>
      </c>
      <c r="G35" s="31">
        <v>0.63</v>
      </c>
      <c r="H35" s="31">
        <v>0.68</v>
      </c>
      <c r="I35" s="31">
        <v>0.68</v>
      </c>
      <c r="J35" s="31">
        <v>0.52</v>
      </c>
      <c r="K35" s="31">
        <v>0.56999999999999995</v>
      </c>
      <c r="L35" s="31">
        <v>0.56000000000000005</v>
      </c>
      <c r="M35" s="31">
        <v>0.1</v>
      </c>
      <c r="N35" s="31">
        <v>0.12</v>
      </c>
      <c r="O35" s="31">
        <v>0.12</v>
      </c>
      <c r="P35" s="31">
        <v>0</v>
      </c>
      <c r="Q35" s="31">
        <v>0</v>
      </c>
      <c r="R35" s="31">
        <v>0</v>
      </c>
      <c r="S35" s="31" t="s">
        <v>39</v>
      </c>
      <c r="T35" s="31">
        <v>0.02</v>
      </c>
      <c r="U35" s="31">
        <v>0.02</v>
      </c>
      <c r="V35" s="31" t="s">
        <v>39</v>
      </c>
      <c r="W35" s="31">
        <v>0.02</v>
      </c>
      <c r="X35" s="31">
        <v>0.02</v>
      </c>
      <c r="Y35" s="31" t="s">
        <v>39</v>
      </c>
      <c r="Z35" s="31" t="s">
        <v>39</v>
      </c>
      <c r="AA35" s="31" t="s">
        <v>39</v>
      </c>
      <c r="AB35" s="31">
        <v>0</v>
      </c>
      <c r="AC35" s="31">
        <v>0</v>
      </c>
      <c r="AD35" s="31">
        <v>0</v>
      </c>
      <c r="AE35" s="31" t="s">
        <v>39</v>
      </c>
      <c r="AF35" s="31">
        <v>0.04</v>
      </c>
      <c r="AG35" s="31">
        <v>0.04</v>
      </c>
      <c r="AH35" s="31">
        <v>0.38</v>
      </c>
      <c r="AI35" s="31">
        <v>0.41</v>
      </c>
      <c r="AJ35" s="31">
        <v>0.4</v>
      </c>
      <c r="AK35" s="31">
        <v>0.09</v>
      </c>
      <c r="AL35" s="31">
        <v>0.22</v>
      </c>
      <c r="AM35" s="31">
        <v>0.2</v>
      </c>
      <c r="AN35" s="31">
        <v>0</v>
      </c>
      <c r="AO35" s="31">
        <v>0.02</v>
      </c>
      <c r="AP35" s="31">
        <v>0.02</v>
      </c>
      <c r="AQ35" s="31" t="s">
        <v>39</v>
      </c>
      <c r="AR35" s="31">
        <v>0.18</v>
      </c>
      <c r="AS35" s="31">
        <v>0.17</v>
      </c>
      <c r="AT35" s="31">
        <v>0.26</v>
      </c>
      <c r="AU35" s="31">
        <v>0.18</v>
      </c>
      <c r="AV35" s="31">
        <v>0.19</v>
      </c>
      <c r="AW35" s="31" t="s">
        <v>39</v>
      </c>
      <c r="AX35" s="31">
        <v>0.01</v>
      </c>
      <c r="AY35" s="31">
        <v>0.01</v>
      </c>
      <c r="AZ35" s="31">
        <v>0</v>
      </c>
      <c r="BA35" s="31">
        <v>0</v>
      </c>
      <c r="BB35" s="31">
        <v>0</v>
      </c>
      <c r="BC35" s="31">
        <v>0.11</v>
      </c>
      <c r="BD35" s="31">
        <v>0.1</v>
      </c>
      <c r="BE35" s="31">
        <v>0.1</v>
      </c>
      <c r="BF35" s="31" t="s">
        <v>39</v>
      </c>
      <c r="BG35" s="31">
        <v>7.0000000000000007E-2</v>
      </c>
      <c r="BH35" s="31">
        <v>7.0000000000000007E-2</v>
      </c>
      <c r="BI35" s="31" t="s">
        <v>39</v>
      </c>
      <c r="BJ35" s="31">
        <v>0.03</v>
      </c>
      <c r="BK35" s="31">
        <v>0.04</v>
      </c>
      <c r="BL35" s="31">
        <v>0</v>
      </c>
      <c r="BM35" s="31">
        <v>0</v>
      </c>
      <c r="BN35" s="31">
        <v>0</v>
      </c>
      <c r="BO35" s="31">
        <v>0</v>
      </c>
      <c r="BP35" s="31">
        <v>0.01</v>
      </c>
      <c r="BQ35" s="31">
        <v>0.01</v>
      </c>
      <c r="BR35" s="31">
        <v>0.11</v>
      </c>
      <c r="BS35" s="31">
        <v>0.12</v>
      </c>
      <c r="BT35" s="31">
        <v>0.12</v>
      </c>
      <c r="BU35" s="31">
        <v>0.08</v>
      </c>
      <c r="BV35" s="31">
        <v>0.02</v>
      </c>
      <c r="BW35" s="31">
        <v>0.03</v>
      </c>
      <c r="BX35" s="31">
        <v>0.18</v>
      </c>
      <c r="BY35" s="31">
        <v>0.18</v>
      </c>
      <c r="BZ35" s="31">
        <v>0.18</v>
      </c>
    </row>
    <row r="36" spans="1:78" x14ac:dyDescent="0.25">
      <c r="A36">
        <v>305</v>
      </c>
      <c r="B36" t="s">
        <v>186</v>
      </c>
      <c r="C36" t="s">
        <v>165</v>
      </c>
      <c r="D36" s="32">
        <v>130</v>
      </c>
      <c r="E36" s="32">
        <v>2200</v>
      </c>
      <c r="F36" s="32">
        <v>2320</v>
      </c>
      <c r="G36" s="31">
        <v>0.75</v>
      </c>
      <c r="H36" s="31">
        <v>0.79</v>
      </c>
      <c r="I36" s="31">
        <v>0.79</v>
      </c>
      <c r="J36" s="31">
        <v>0.67</v>
      </c>
      <c r="K36" s="31">
        <v>0.7</v>
      </c>
      <c r="L36" s="31">
        <v>0.7</v>
      </c>
      <c r="M36" s="31">
        <v>0.05</v>
      </c>
      <c r="N36" s="31">
        <v>0.04</v>
      </c>
      <c r="O36" s="31">
        <v>0.04</v>
      </c>
      <c r="P36" s="31">
        <v>0</v>
      </c>
      <c r="Q36" s="31" t="s">
        <v>39</v>
      </c>
      <c r="R36" s="31" t="s">
        <v>39</v>
      </c>
      <c r="S36" s="31">
        <v>0.05</v>
      </c>
      <c r="T36" s="31">
        <v>0.05</v>
      </c>
      <c r="U36" s="31">
        <v>0.05</v>
      </c>
      <c r="V36" s="31" t="s">
        <v>39</v>
      </c>
      <c r="W36" s="31">
        <v>0.01</v>
      </c>
      <c r="X36" s="31">
        <v>0.02</v>
      </c>
      <c r="Y36" s="31">
        <v>0</v>
      </c>
      <c r="Z36" s="31">
        <v>0</v>
      </c>
      <c r="AA36" s="31">
        <v>0</v>
      </c>
      <c r="AB36" s="31">
        <v>0</v>
      </c>
      <c r="AC36" s="31" t="s">
        <v>39</v>
      </c>
      <c r="AD36" s="31" t="s">
        <v>39</v>
      </c>
      <c r="AE36" s="31">
        <v>0.06</v>
      </c>
      <c r="AF36" s="31">
        <v>0.04</v>
      </c>
      <c r="AG36" s="31">
        <v>0.04</v>
      </c>
      <c r="AH36" s="31">
        <v>0.54</v>
      </c>
      <c r="AI36" s="31">
        <v>0.6</v>
      </c>
      <c r="AJ36" s="31">
        <v>0.59</v>
      </c>
      <c r="AK36" s="31">
        <v>0.17</v>
      </c>
      <c r="AL36" s="31">
        <v>0.32</v>
      </c>
      <c r="AM36" s="31">
        <v>0.31</v>
      </c>
      <c r="AN36" s="31">
        <v>0</v>
      </c>
      <c r="AO36" s="31">
        <v>0.01</v>
      </c>
      <c r="AP36" s="31">
        <v>0.01</v>
      </c>
      <c r="AQ36" s="31">
        <v>0.09</v>
      </c>
      <c r="AR36" s="31">
        <v>0.19</v>
      </c>
      <c r="AS36" s="31">
        <v>0.19</v>
      </c>
      <c r="AT36" s="31">
        <v>0.37</v>
      </c>
      <c r="AU36" s="31">
        <v>0.27</v>
      </c>
      <c r="AV36" s="31">
        <v>0.28000000000000003</v>
      </c>
      <c r="AW36" s="31">
        <v>0</v>
      </c>
      <c r="AX36" s="31">
        <v>0.01</v>
      </c>
      <c r="AY36" s="31">
        <v>0.01</v>
      </c>
      <c r="AZ36" s="31" t="s">
        <v>39</v>
      </c>
      <c r="BA36" s="31" t="s">
        <v>39</v>
      </c>
      <c r="BB36" s="31" t="s">
        <v>39</v>
      </c>
      <c r="BC36" s="31">
        <v>0.08</v>
      </c>
      <c r="BD36" s="31">
        <v>0.08</v>
      </c>
      <c r="BE36" s="31">
        <v>0.08</v>
      </c>
      <c r="BF36" s="31" t="s">
        <v>39</v>
      </c>
      <c r="BG36" s="31">
        <v>0.02</v>
      </c>
      <c r="BH36" s="31">
        <v>0.02</v>
      </c>
      <c r="BI36" s="31">
        <v>0.06</v>
      </c>
      <c r="BJ36" s="31">
        <v>0.05</v>
      </c>
      <c r="BK36" s="31">
        <v>0.05</v>
      </c>
      <c r="BL36" s="31">
        <v>0</v>
      </c>
      <c r="BM36" s="31" t="s">
        <v>39</v>
      </c>
      <c r="BN36" s="31" t="s">
        <v>39</v>
      </c>
      <c r="BO36" s="31">
        <v>0</v>
      </c>
      <c r="BP36" s="31">
        <v>0.01</v>
      </c>
      <c r="BQ36" s="31">
        <v>0.01</v>
      </c>
      <c r="BR36" s="31">
        <v>7.0000000000000007E-2</v>
      </c>
      <c r="BS36" s="31">
        <v>0.06</v>
      </c>
      <c r="BT36" s="31">
        <v>0.06</v>
      </c>
      <c r="BU36" s="31">
        <v>0.05</v>
      </c>
      <c r="BV36" s="31">
        <v>0.03</v>
      </c>
      <c r="BW36" s="31">
        <v>0.03</v>
      </c>
      <c r="BX36" s="31">
        <v>0.13</v>
      </c>
      <c r="BY36" s="31">
        <v>0.13</v>
      </c>
      <c r="BZ36" s="31">
        <v>0.13</v>
      </c>
    </row>
    <row r="37" spans="1:78" x14ac:dyDescent="0.25">
      <c r="A37">
        <v>825</v>
      </c>
      <c r="B37" t="s">
        <v>187</v>
      </c>
      <c r="C37" t="s">
        <v>167</v>
      </c>
      <c r="D37" s="32">
        <v>90</v>
      </c>
      <c r="E37" s="32">
        <v>3270</v>
      </c>
      <c r="F37" s="32">
        <v>3360</v>
      </c>
      <c r="G37" s="31">
        <v>0.69</v>
      </c>
      <c r="H37" s="31">
        <v>0.8</v>
      </c>
      <c r="I37" s="31">
        <v>0.79</v>
      </c>
      <c r="J37" s="31">
        <v>0.64</v>
      </c>
      <c r="K37" s="31">
        <v>0.71</v>
      </c>
      <c r="L37" s="31">
        <v>0.71</v>
      </c>
      <c r="M37" s="31">
        <v>7.0000000000000007E-2</v>
      </c>
      <c r="N37" s="31">
        <v>0.03</v>
      </c>
      <c r="O37" s="31">
        <v>0.03</v>
      </c>
      <c r="P37" s="31">
        <v>0</v>
      </c>
      <c r="Q37" s="31" t="s">
        <v>38</v>
      </c>
      <c r="R37" s="31" t="s">
        <v>38</v>
      </c>
      <c r="S37" s="31" t="s">
        <v>39</v>
      </c>
      <c r="T37" s="31">
        <v>0.04</v>
      </c>
      <c r="U37" s="31">
        <v>0.04</v>
      </c>
      <c r="V37" s="31" t="s">
        <v>39</v>
      </c>
      <c r="W37" s="31">
        <v>0.02</v>
      </c>
      <c r="X37" s="31">
        <v>0.02</v>
      </c>
      <c r="Y37" s="31">
        <v>0</v>
      </c>
      <c r="Z37" s="31" t="s">
        <v>39</v>
      </c>
      <c r="AA37" s="31" t="s">
        <v>39</v>
      </c>
      <c r="AB37" s="31">
        <v>0</v>
      </c>
      <c r="AC37" s="31">
        <v>0</v>
      </c>
      <c r="AD37" s="31">
        <v>0</v>
      </c>
      <c r="AE37" s="31" t="s">
        <v>39</v>
      </c>
      <c r="AF37" s="31">
        <v>0.02</v>
      </c>
      <c r="AG37" s="31">
        <v>0.02</v>
      </c>
      <c r="AH37" s="31">
        <v>0.54</v>
      </c>
      <c r="AI37" s="31">
        <v>0.63</v>
      </c>
      <c r="AJ37" s="31">
        <v>0.63</v>
      </c>
      <c r="AK37" s="31">
        <v>0.22</v>
      </c>
      <c r="AL37" s="31">
        <v>0.42</v>
      </c>
      <c r="AM37" s="31">
        <v>0.42</v>
      </c>
      <c r="AN37" s="31" t="s">
        <v>39</v>
      </c>
      <c r="AO37" s="31">
        <v>0.03</v>
      </c>
      <c r="AP37" s="31">
        <v>0.03</v>
      </c>
      <c r="AQ37" s="31">
        <v>0.12</v>
      </c>
      <c r="AR37" s="31">
        <v>0.3</v>
      </c>
      <c r="AS37" s="31">
        <v>0.28999999999999998</v>
      </c>
      <c r="AT37" s="31">
        <v>0.28999999999999998</v>
      </c>
      <c r="AU37" s="31">
        <v>0.2</v>
      </c>
      <c r="AV37" s="31">
        <v>0.2</v>
      </c>
      <c r="AW37" s="31" t="s">
        <v>39</v>
      </c>
      <c r="AX37" s="31" t="s">
        <v>38</v>
      </c>
      <c r="AY37" s="31" t="s">
        <v>38</v>
      </c>
      <c r="AZ37" s="31">
        <v>0</v>
      </c>
      <c r="BA37" s="31">
        <v>0</v>
      </c>
      <c r="BB37" s="31">
        <v>0</v>
      </c>
      <c r="BC37" s="31" t="s">
        <v>39</v>
      </c>
      <c r="BD37" s="31">
        <v>0.08</v>
      </c>
      <c r="BE37" s="31">
        <v>7.0000000000000007E-2</v>
      </c>
      <c r="BF37" s="31" t="s">
        <v>39</v>
      </c>
      <c r="BG37" s="31">
        <v>0.04</v>
      </c>
      <c r="BH37" s="31">
        <v>0.04</v>
      </c>
      <c r="BI37" s="31" t="s">
        <v>39</v>
      </c>
      <c r="BJ37" s="31">
        <v>0.03</v>
      </c>
      <c r="BK37" s="31">
        <v>0.03</v>
      </c>
      <c r="BL37" s="31">
        <v>0</v>
      </c>
      <c r="BM37" s="31" t="s">
        <v>39</v>
      </c>
      <c r="BN37" s="31" t="s">
        <v>39</v>
      </c>
      <c r="BO37" s="31">
        <v>0</v>
      </c>
      <c r="BP37" s="31">
        <v>0.01</v>
      </c>
      <c r="BQ37" s="31">
        <v>0.01</v>
      </c>
      <c r="BR37" s="31" t="s">
        <v>39</v>
      </c>
      <c r="BS37" s="31">
        <v>0.03</v>
      </c>
      <c r="BT37" s="31">
        <v>0.03</v>
      </c>
      <c r="BU37" s="31" t="s">
        <v>39</v>
      </c>
      <c r="BV37" s="31">
        <v>0.01</v>
      </c>
      <c r="BW37" s="31">
        <v>0.01</v>
      </c>
      <c r="BX37" s="31">
        <v>0.22</v>
      </c>
      <c r="BY37" s="31">
        <v>0.16</v>
      </c>
      <c r="BZ37" s="31">
        <v>0.17</v>
      </c>
    </row>
    <row r="38" spans="1:78" x14ac:dyDescent="0.25">
      <c r="A38">
        <v>351</v>
      </c>
      <c r="B38" t="s">
        <v>188</v>
      </c>
      <c r="C38" t="s">
        <v>153</v>
      </c>
      <c r="D38" s="32" t="s">
        <v>39</v>
      </c>
      <c r="E38" s="32">
        <v>40</v>
      </c>
      <c r="F38" s="32">
        <v>40</v>
      </c>
      <c r="G38" s="31" t="s">
        <v>39</v>
      </c>
      <c r="H38" s="31">
        <v>0.47</v>
      </c>
      <c r="I38" s="31">
        <v>0.49</v>
      </c>
      <c r="J38" s="31" t="s">
        <v>39</v>
      </c>
      <c r="K38" s="31">
        <v>0.42</v>
      </c>
      <c r="L38" s="31">
        <v>0.44</v>
      </c>
      <c r="M38" s="31" t="s">
        <v>39</v>
      </c>
      <c r="N38" s="31" t="s">
        <v>39</v>
      </c>
      <c r="O38" s="31" t="s">
        <v>39</v>
      </c>
      <c r="P38" s="31" t="s">
        <v>39</v>
      </c>
      <c r="Q38" s="31">
        <v>0</v>
      </c>
      <c r="R38" s="31">
        <v>0</v>
      </c>
      <c r="S38" s="31" t="s">
        <v>39</v>
      </c>
      <c r="T38" s="31" t="s">
        <v>39</v>
      </c>
      <c r="U38" s="31" t="s">
        <v>39</v>
      </c>
      <c r="V38" s="31" t="s">
        <v>39</v>
      </c>
      <c r="W38" s="31" t="s">
        <v>39</v>
      </c>
      <c r="X38" s="31" t="s">
        <v>39</v>
      </c>
      <c r="Y38" s="31" t="s">
        <v>39</v>
      </c>
      <c r="Z38" s="31">
        <v>0</v>
      </c>
      <c r="AA38" s="31">
        <v>0</v>
      </c>
      <c r="AB38" s="31" t="s">
        <v>39</v>
      </c>
      <c r="AC38" s="31">
        <v>0</v>
      </c>
      <c r="AD38" s="31">
        <v>0</v>
      </c>
      <c r="AE38" s="31" t="s">
        <v>39</v>
      </c>
      <c r="AF38" s="31" t="s">
        <v>39</v>
      </c>
      <c r="AG38" s="31" t="s">
        <v>39</v>
      </c>
      <c r="AH38" s="31" t="s">
        <v>39</v>
      </c>
      <c r="AI38" s="31">
        <v>0.32</v>
      </c>
      <c r="AJ38" s="31">
        <v>0.35</v>
      </c>
      <c r="AK38" s="31" t="s">
        <v>39</v>
      </c>
      <c r="AL38" s="31">
        <v>0</v>
      </c>
      <c r="AM38" s="31">
        <v>0</v>
      </c>
      <c r="AN38" s="31" t="s">
        <v>39</v>
      </c>
      <c r="AO38" s="31">
        <v>0</v>
      </c>
      <c r="AP38" s="31">
        <v>0</v>
      </c>
      <c r="AQ38" s="31" t="s">
        <v>39</v>
      </c>
      <c r="AR38" s="31">
        <v>0</v>
      </c>
      <c r="AS38" s="31">
        <v>0</v>
      </c>
      <c r="AT38" s="31" t="s">
        <v>39</v>
      </c>
      <c r="AU38" s="31">
        <v>0.32</v>
      </c>
      <c r="AV38" s="31">
        <v>0.35</v>
      </c>
      <c r="AW38" s="31" t="s">
        <v>39</v>
      </c>
      <c r="AX38" s="31">
        <v>0</v>
      </c>
      <c r="AY38" s="31">
        <v>0</v>
      </c>
      <c r="AZ38" s="31" t="s">
        <v>39</v>
      </c>
      <c r="BA38" s="31">
        <v>0</v>
      </c>
      <c r="BB38" s="31">
        <v>0</v>
      </c>
      <c r="BC38" s="31" t="s">
        <v>39</v>
      </c>
      <c r="BD38" s="31" t="s">
        <v>39</v>
      </c>
      <c r="BE38" s="31" t="s">
        <v>39</v>
      </c>
      <c r="BF38" s="31" t="s">
        <v>39</v>
      </c>
      <c r="BG38" s="31" t="s">
        <v>39</v>
      </c>
      <c r="BH38" s="31" t="s">
        <v>39</v>
      </c>
      <c r="BI38" s="31" t="s">
        <v>39</v>
      </c>
      <c r="BJ38" s="31">
        <v>0</v>
      </c>
      <c r="BK38" s="31">
        <v>0</v>
      </c>
      <c r="BL38" s="31" t="s">
        <v>39</v>
      </c>
      <c r="BM38" s="31">
        <v>0</v>
      </c>
      <c r="BN38" s="31">
        <v>0</v>
      </c>
      <c r="BO38" s="31" t="s">
        <v>39</v>
      </c>
      <c r="BP38" s="31">
        <v>0</v>
      </c>
      <c r="BQ38" s="31">
        <v>0</v>
      </c>
      <c r="BR38" s="31" t="s">
        <v>39</v>
      </c>
      <c r="BS38" s="31">
        <v>0.34</v>
      </c>
      <c r="BT38" s="31">
        <v>0.35</v>
      </c>
      <c r="BU38" s="31" t="s">
        <v>39</v>
      </c>
      <c r="BV38" s="31" t="s">
        <v>39</v>
      </c>
      <c r="BW38" s="31" t="s">
        <v>39</v>
      </c>
      <c r="BX38" s="31" t="s">
        <v>39</v>
      </c>
      <c r="BY38" s="31">
        <v>0.16</v>
      </c>
      <c r="BZ38" s="31">
        <v>0.14000000000000001</v>
      </c>
    </row>
    <row r="39" spans="1:78" x14ac:dyDescent="0.25">
      <c r="A39">
        <v>381</v>
      </c>
      <c r="B39" t="s">
        <v>189</v>
      </c>
      <c r="C39" t="s">
        <v>155</v>
      </c>
      <c r="D39" s="32">
        <v>80</v>
      </c>
      <c r="E39" s="32">
        <v>980</v>
      </c>
      <c r="F39" s="32">
        <v>1060</v>
      </c>
      <c r="G39" s="31">
        <v>0.89</v>
      </c>
      <c r="H39" s="31">
        <v>0.88</v>
      </c>
      <c r="I39" s="31">
        <v>0.88</v>
      </c>
      <c r="J39" s="31">
        <v>0.86</v>
      </c>
      <c r="K39" s="31">
        <v>0.79</v>
      </c>
      <c r="L39" s="31">
        <v>0.8</v>
      </c>
      <c r="M39" s="31">
        <v>0.09</v>
      </c>
      <c r="N39" s="31">
        <v>0.06</v>
      </c>
      <c r="O39" s="31">
        <v>0.06</v>
      </c>
      <c r="P39" s="31">
        <v>0</v>
      </c>
      <c r="Q39" s="31">
        <v>0</v>
      </c>
      <c r="R39" s="31">
        <v>0</v>
      </c>
      <c r="S39" s="31">
        <v>0</v>
      </c>
      <c r="T39" s="31">
        <v>0.02</v>
      </c>
      <c r="U39" s="31">
        <v>0.02</v>
      </c>
      <c r="V39" s="31" t="s">
        <v>39</v>
      </c>
      <c r="W39" s="31">
        <v>0.03</v>
      </c>
      <c r="X39" s="31">
        <v>0.03</v>
      </c>
      <c r="Y39" s="31">
        <v>0</v>
      </c>
      <c r="Z39" s="31">
        <v>0</v>
      </c>
      <c r="AA39" s="31">
        <v>0</v>
      </c>
      <c r="AB39" s="31">
        <v>0</v>
      </c>
      <c r="AC39" s="31">
        <v>0</v>
      </c>
      <c r="AD39" s="31">
        <v>0</v>
      </c>
      <c r="AE39" s="31" t="s">
        <v>39</v>
      </c>
      <c r="AF39" s="31">
        <v>0.05</v>
      </c>
      <c r="AG39" s="31">
        <v>0.05</v>
      </c>
      <c r="AH39" s="31">
        <v>0.72</v>
      </c>
      <c r="AI39" s="31">
        <v>0.67</v>
      </c>
      <c r="AJ39" s="31">
        <v>0.68</v>
      </c>
      <c r="AK39" s="31" t="s">
        <v>39</v>
      </c>
      <c r="AL39" s="31">
        <v>0.18</v>
      </c>
      <c r="AM39" s="31">
        <v>0.17</v>
      </c>
      <c r="AN39" s="31">
        <v>0</v>
      </c>
      <c r="AO39" s="31">
        <v>0.01</v>
      </c>
      <c r="AP39" s="31">
        <v>0.01</v>
      </c>
      <c r="AQ39" s="31" t="s">
        <v>39</v>
      </c>
      <c r="AR39" s="31">
        <v>0.13</v>
      </c>
      <c r="AS39" s="31">
        <v>0.12</v>
      </c>
      <c r="AT39" s="31">
        <v>0.67</v>
      </c>
      <c r="AU39" s="31">
        <v>0.48</v>
      </c>
      <c r="AV39" s="31">
        <v>0.49</v>
      </c>
      <c r="AW39" s="31" t="s">
        <v>39</v>
      </c>
      <c r="AX39" s="31">
        <v>0.01</v>
      </c>
      <c r="AY39" s="31">
        <v>0.02</v>
      </c>
      <c r="AZ39" s="31">
        <v>0</v>
      </c>
      <c r="BA39" s="31" t="s">
        <v>39</v>
      </c>
      <c r="BB39" s="31" t="s">
        <v>39</v>
      </c>
      <c r="BC39" s="31" t="s">
        <v>39</v>
      </c>
      <c r="BD39" s="31">
        <v>7.0000000000000007E-2</v>
      </c>
      <c r="BE39" s="31">
        <v>7.0000000000000007E-2</v>
      </c>
      <c r="BF39" s="31" t="s">
        <v>39</v>
      </c>
      <c r="BG39" s="31">
        <v>0.05</v>
      </c>
      <c r="BH39" s="31">
        <v>0.05</v>
      </c>
      <c r="BI39" s="31" t="s">
        <v>39</v>
      </c>
      <c r="BJ39" s="31">
        <v>0.02</v>
      </c>
      <c r="BK39" s="31">
        <v>0.02</v>
      </c>
      <c r="BL39" s="31">
        <v>0</v>
      </c>
      <c r="BM39" s="31" t="s">
        <v>39</v>
      </c>
      <c r="BN39" s="31" t="s">
        <v>39</v>
      </c>
      <c r="BO39" s="31">
        <v>0</v>
      </c>
      <c r="BP39" s="31">
        <v>0.01</v>
      </c>
      <c r="BQ39" s="31">
        <v>0.01</v>
      </c>
      <c r="BR39" s="31" t="s">
        <v>39</v>
      </c>
      <c r="BS39" s="31">
        <v>0.03</v>
      </c>
      <c r="BT39" s="31">
        <v>0.03</v>
      </c>
      <c r="BU39" s="31" t="s">
        <v>39</v>
      </c>
      <c r="BV39" s="31">
        <v>0.02</v>
      </c>
      <c r="BW39" s="31">
        <v>0.02</v>
      </c>
      <c r="BX39" s="31" t="s">
        <v>39</v>
      </c>
      <c r="BY39" s="31">
        <v>7.0000000000000007E-2</v>
      </c>
      <c r="BZ39" s="31">
        <v>7.0000000000000007E-2</v>
      </c>
    </row>
    <row r="40" spans="1:78" x14ac:dyDescent="0.25">
      <c r="A40">
        <v>873</v>
      </c>
      <c r="B40" t="s">
        <v>190</v>
      </c>
      <c r="C40" t="s">
        <v>161</v>
      </c>
      <c r="D40" s="32">
        <v>50</v>
      </c>
      <c r="E40" s="32">
        <v>1280</v>
      </c>
      <c r="F40" s="32">
        <v>1330</v>
      </c>
      <c r="G40" s="31">
        <v>0.84</v>
      </c>
      <c r="H40" s="31">
        <v>0.83</v>
      </c>
      <c r="I40" s="31">
        <v>0.83</v>
      </c>
      <c r="J40" s="31">
        <v>0.69</v>
      </c>
      <c r="K40" s="31">
        <v>0.66</v>
      </c>
      <c r="L40" s="31">
        <v>0.66</v>
      </c>
      <c r="M40" s="31">
        <v>0.13</v>
      </c>
      <c r="N40" s="31">
        <v>7.0000000000000007E-2</v>
      </c>
      <c r="O40" s="31">
        <v>7.0000000000000007E-2</v>
      </c>
      <c r="P40" s="31">
        <v>0</v>
      </c>
      <c r="Q40" s="31" t="s">
        <v>38</v>
      </c>
      <c r="R40" s="31" t="s">
        <v>38</v>
      </c>
      <c r="S40" s="31">
        <v>0</v>
      </c>
      <c r="T40" s="31">
        <v>0.02</v>
      </c>
      <c r="U40" s="31">
        <v>0.02</v>
      </c>
      <c r="V40" s="31" t="s">
        <v>39</v>
      </c>
      <c r="W40" s="31">
        <v>0.03</v>
      </c>
      <c r="X40" s="31">
        <v>0.04</v>
      </c>
      <c r="Y40" s="31">
        <v>0</v>
      </c>
      <c r="Z40" s="31">
        <v>0</v>
      </c>
      <c r="AA40" s="31">
        <v>0</v>
      </c>
      <c r="AB40" s="31">
        <v>0</v>
      </c>
      <c r="AC40" s="31">
        <v>0</v>
      </c>
      <c r="AD40" s="31">
        <v>0</v>
      </c>
      <c r="AE40" s="31">
        <v>0</v>
      </c>
      <c r="AF40" s="31">
        <v>0.06</v>
      </c>
      <c r="AG40" s="31">
        <v>0.06</v>
      </c>
      <c r="AH40" s="31">
        <v>0.47</v>
      </c>
      <c r="AI40" s="31">
        <v>0.54</v>
      </c>
      <c r="AJ40" s="31">
        <v>0.53</v>
      </c>
      <c r="AK40" s="31" t="s">
        <v>39</v>
      </c>
      <c r="AL40" s="31">
        <v>0.19</v>
      </c>
      <c r="AM40" s="31">
        <v>0.18</v>
      </c>
      <c r="AN40" s="31">
        <v>0</v>
      </c>
      <c r="AO40" s="31">
        <v>0.01</v>
      </c>
      <c r="AP40" s="31">
        <v>0.01</v>
      </c>
      <c r="AQ40" s="31" t="s">
        <v>39</v>
      </c>
      <c r="AR40" s="31">
        <v>0.1</v>
      </c>
      <c r="AS40" s="31">
        <v>0.1</v>
      </c>
      <c r="AT40" s="31">
        <v>0.36</v>
      </c>
      <c r="AU40" s="31">
        <v>0.34</v>
      </c>
      <c r="AV40" s="31">
        <v>0.34</v>
      </c>
      <c r="AW40" s="31">
        <v>0</v>
      </c>
      <c r="AX40" s="31">
        <v>0.01</v>
      </c>
      <c r="AY40" s="31">
        <v>0.01</v>
      </c>
      <c r="AZ40" s="31">
        <v>0</v>
      </c>
      <c r="BA40" s="31">
        <v>0</v>
      </c>
      <c r="BB40" s="31">
        <v>0</v>
      </c>
      <c r="BC40" s="31">
        <v>0.16</v>
      </c>
      <c r="BD40" s="31">
        <v>0.15</v>
      </c>
      <c r="BE40" s="31">
        <v>0.15</v>
      </c>
      <c r="BF40" s="31" t="s">
        <v>39</v>
      </c>
      <c r="BG40" s="31">
        <v>7.0000000000000007E-2</v>
      </c>
      <c r="BH40" s="31">
        <v>7.0000000000000007E-2</v>
      </c>
      <c r="BI40" s="31" t="s">
        <v>39</v>
      </c>
      <c r="BJ40" s="31">
        <v>0.08</v>
      </c>
      <c r="BK40" s="31">
        <v>0.08</v>
      </c>
      <c r="BL40" s="31">
        <v>0</v>
      </c>
      <c r="BM40" s="31">
        <v>0</v>
      </c>
      <c r="BN40" s="31">
        <v>0</v>
      </c>
      <c r="BO40" s="31">
        <v>0</v>
      </c>
      <c r="BP40" s="31">
        <v>0.02</v>
      </c>
      <c r="BQ40" s="31">
        <v>0.02</v>
      </c>
      <c r="BR40" s="31" t="s">
        <v>39</v>
      </c>
      <c r="BS40" s="31">
        <v>0.03</v>
      </c>
      <c r="BT40" s="31">
        <v>0.03</v>
      </c>
      <c r="BU40" s="31">
        <v>0</v>
      </c>
      <c r="BV40" s="31">
        <v>0.02</v>
      </c>
      <c r="BW40" s="31">
        <v>0.02</v>
      </c>
      <c r="BX40" s="31" t="s">
        <v>39</v>
      </c>
      <c r="BY40" s="31">
        <v>0.12</v>
      </c>
      <c r="BZ40" s="31">
        <v>0.12</v>
      </c>
    </row>
    <row r="41" spans="1:78" x14ac:dyDescent="0.25">
      <c r="A41">
        <v>202</v>
      </c>
      <c r="B41" t="s">
        <v>191</v>
      </c>
      <c r="C41" t="s">
        <v>163</v>
      </c>
      <c r="D41" s="32">
        <v>230</v>
      </c>
      <c r="E41" s="32">
        <v>710</v>
      </c>
      <c r="F41" s="32">
        <v>940</v>
      </c>
      <c r="G41" s="31">
        <v>0.79</v>
      </c>
      <c r="H41" s="31">
        <v>0.68</v>
      </c>
      <c r="I41" s="31">
        <v>0.7</v>
      </c>
      <c r="J41" s="31">
        <v>0.77</v>
      </c>
      <c r="K41" s="31">
        <v>0.64</v>
      </c>
      <c r="L41" s="31">
        <v>0.67</v>
      </c>
      <c r="M41" s="31">
        <v>0.05</v>
      </c>
      <c r="N41" s="31">
        <v>0.04</v>
      </c>
      <c r="O41" s="31">
        <v>0.04</v>
      </c>
      <c r="P41" s="31" t="s">
        <v>39</v>
      </c>
      <c r="Q41" s="31" t="s">
        <v>39</v>
      </c>
      <c r="R41" s="31" t="s">
        <v>39</v>
      </c>
      <c r="S41" s="31">
        <v>0.04</v>
      </c>
      <c r="T41" s="31">
        <v>7.0000000000000007E-2</v>
      </c>
      <c r="U41" s="31">
        <v>0.06</v>
      </c>
      <c r="V41" s="31">
        <v>0.04</v>
      </c>
      <c r="W41" s="31">
        <v>0.03</v>
      </c>
      <c r="X41" s="31">
        <v>0.03</v>
      </c>
      <c r="Y41" s="31" t="s">
        <v>39</v>
      </c>
      <c r="Z41" s="31" t="s">
        <v>39</v>
      </c>
      <c r="AA41" s="31">
        <v>0.01</v>
      </c>
      <c r="AB41" s="31">
        <v>0</v>
      </c>
      <c r="AC41" s="31">
        <v>0</v>
      </c>
      <c r="AD41" s="31">
        <v>0</v>
      </c>
      <c r="AE41" s="31" t="s">
        <v>39</v>
      </c>
      <c r="AF41" s="31">
        <v>0.02</v>
      </c>
      <c r="AG41" s="31">
        <v>0.02</v>
      </c>
      <c r="AH41" s="31">
        <v>0.63</v>
      </c>
      <c r="AI41" s="31">
        <v>0.5</v>
      </c>
      <c r="AJ41" s="31">
        <v>0.53</v>
      </c>
      <c r="AK41" s="31">
        <v>0.18</v>
      </c>
      <c r="AL41" s="31">
        <v>0.22</v>
      </c>
      <c r="AM41" s="31">
        <v>0.21</v>
      </c>
      <c r="AN41" s="31">
        <v>0</v>
      </c>
      <c r="AO41" s="31">
        <v>0.02</v>
      </c>
      <c r="AP41" s="31">
        <v>0.02</v>
      </c>
      <c r="AQ41" s="31">
        <v>0.08</v>
      </c>
      <c r="AR41" s="31">
        <v>0.17</v>
      </c>
      <c r="AS41" s="31">
        <v>0.15</v>
      </c>
      <c r="AT41" s="31">
        <v>0.45</v>
      </c>
      <c r="AU41" s="31">
        <v>0.28000000000000003</v>
      </c>
      <c r="AV41" s="31">
        <v>0.32</v>
      </c>
      <c r="AW41" s="31" t="s">
        <v>39</v>
      </c>
      <c r="AX41" s="31" t="s">
        <v>39</v>
      </c>
      <c r="AY41" s="31" t="s">
        <v>39</v>
      </c>
      <c r="AZ41" s="31">
        <v>0</v>
      </c>
      <c r="BA41" s="31">
        <v>0</v>
      </c>
      <c r="BB41" s="31">
        <v>0</v>
      </c>
      <c r="BC41" s="31" t="s">
        <v>39</v>
      </c>
      <c r="BD41" s="31">
        <v>0.03</v>
      </c>
      <c r="BE41" s="31">
        <v>0.02</v>
      </c>
      <c r="BF41" s="31" t="s">
        <v>39</v>
      </c>
      <c r="BG41" s="31" t="s">
        <v>39</v>
      </c>
      <c r="BH41" s="31" t="s">
        <v>39</v>
      </c>
      <c r="BI41" s="31" t="s">
        <v>39</v>
      </c>
      <c r="BJ41" s="31">
        <v>0.02</v>
      </c>
      <c r="BK41" s="31">
        <v>0.02</v>
      </c>
      <c r="BL41" s="31">
        <v>0</v>
      </c>
      <c r="BM41" s="31">
        <v>0</v>
      </c>
      <c r="BN41" s="31">
        <v>0</v>
      </c>
      <c r="BO41" s="31" t="s">
        <v>39</v>
      </c>
      <c r="BP41" s="31" t="s">
        <v>39</v>
      </c>
      <c r="BQ41" s="31">
        <v>0.01</v>
      </c>
      <c r="BR41" s="31">
        <v>0.06</v>
      </c>
      <c r="BS41" s="31">
        <v>0.06</v>
      </c>
      <c r="BT41" s="31">
        <v>0.06</v>
      </c>
      <c r="BU41" s="31" t="s">
        <v>39</v>
      </c>
      <c r="BV41" s="31">
        <v>0.01</v>
      </c>
      <c r="BW41" s="31">
        <v>0.01</v>
      </c>
      <c r="BX41" s="31">
        <v>0.14000000000000001</v>
      </c>
      <c r="BY41" s="31">
        <v>0.25</v>
      </c>
      <c r="BZ41" s="31">
        <v>0.22</v>
      </c>
    </row>
    <row r="42" spans="1:78" x14ac:dyDescent="0.25">
      <c r="A42">
        <v>823</v>
      </c>
      <c r="B42" t="s">
        <v>192</v>
      </c>
      <c r="C42" t="s">
        <v>161</v>
      </c>
      <c r="D42" s="32">
        <v>40</v>
      </c>
      <c r="E42" s="32">
        <v>1110</v>
      </c>
      <c r="F42" s="32">
        <v>1150</v>
      </c>
      <c r="G42" s="31">
        <v>0.82</v>
      </c>
      <c r="H42" s="31">
        <v>0.81</v>
      </c>
      <c r="I42" s="31">
        <v>0.81</v>
      </c>
      <c r="J42" s="31">
        <v>0.76</v>
      </c>
      <c r="K42" s="31">
        <v>0.71</v>
      </c>
      <c r="L42" s="31">
        <v>0.71</v>
      </c>
      <c r="M42" s="31">
        <v>0.18</v>
      </c>
      <c r="N42" s="31">
        <v>0.08</v>
      </c>
      <c r="O42" s="31">
        <v>0.09</v>
      </c>
      <c r="P42" s="31">
        <v>0</v>
      </c>
      <c r="Q42" s="31">
        <v>0</v>
      </c>
      <c r="R42" s="31">
        <v>0</v>
      </c>
      <c r="S42" s="31">
        <v>0</v>
      </c>
      <c r="T42" s="31">
        <v>0.03</v>
      </c>
      <c r="U42" s="31">
        <v>0.03</v>
      </c>
      <c r="V42" s="31" t="s">
        <v>39</v>
      </c>
      <c r="W42" s="31">
        <v>0.03</v>
      </c>
      <c r="X42" s="31">
        <v>0.03</v>
      </c>
      <c r="Y42" s="31">
        <v>0</v>
      </c>
      <c r="Z42" s="31">
        <v>0</v>
      </c>
      <c r="AA42" s="31">
        <v>0</v>
      </c>
      <c r="AB42" s="31">
        <v>0</v>
      </c>
      <c r="AC42" s="31">
        <v>0</v>
      </c>
      <c r="AD42" s="31">
        <v>0</v>
      </c>
      <c r="AE42" s="31" t="s">
        <v>39</v>
      </c>
      <c r="AF42" s="31">
        <v>7.0000000000000007E-2</v>
      </c>
      <c r="AG42" s="31">
        <v>7.0000000000000007E-2</v>
      </c>
      <c r="AH42" s="31">
        <v>0.55000000000000004</v>
      </c>
      <c r="AI42" s="31">
        <v>0.56000000000000005</v>
      </c>
      <c r="AJ42" s="31">
        <v>0.56000000000000005</v>
      </c>
      <c r="AK42" s="31" t="s">
        <v>39</v>
      </c>
      <c r="AL42" s="31">
        <v>0.2</v>
      </c>
      <c r="AM42" s="31">
        <v>0.2</v>
      </c>
      <c r="AN42" s="31">
        <v>0</v>
      </c>
      <c r="AO42" s="31">
        <v>0.01</v>
      </c>
      <c r="AP42" s="31">
        <v>0.01</v>
      </c>
      <c r="AQ42" s="31" t="s">
        <v>39</v>
      </c>
      <c r="AR42" s="31">
        <v>0.13</v>
      </c>
      <c r="AS42" s="31">
        <v>0.13</v>
      </c>
      <c r="AT42" s="31">
        <v>0.47</v>
      </c>
      <c r="AU42" s="31">
        <v>0.35</v>
      </c>
      <c r="AV42" s="31">
        <v>0.35</v>
      </c>
      <c r="AW42" s="31">
        <v>0</v>
      </c>
      <c r="AX42" s="31">
        <v>0.01</v>
      </c>
      <c r="AY42" s="31">
        <v>0.01</v>
      </c>
      <c r="AZ42" s="31">
        <v>0</v>
      </c>
      <c r="BA42" s="31" t="s">
        <v>39</v>
      </c>
      <c r="BB42" s="31" t="s">
        <v>39</v>
      </c>
      <c r="BC42" s="31" t="s">
        <v>39</v>
      </c>
      <c r="BD42" s="31">
        <v>0.09</v>
      </c>
      <c r="BE42" s="31">
        <v>0.09</v>
      </c>
      <c r="BF42" s="31" t="s">
        <v>39</v>
      </c>
      <c r="BG42" s="31">
        <v>0.03</v>
      </c>
      <c r="BH42" s="31">
        <v>0.03</v>
      </c>
      <c r="BI42" s="31">
        <v>0</v>
      </c>
      <c r="BJ42" s="31">
        <v>0.06</v>
      </c>
      <c r="BK42" s="31">
        <v>0.06</v>
      </c>
      <c r="BL42" s="31">
        <v>0</v>
      </c>
      <c r="BM42" s="31">
        <v>0</v>
      </c>
      <c r="BN42" s="31">
        <v>0</v>
      </c>
      <c r="BO42" s="31" t="s">
        <v>39</v>
      </c>
      <c r="BP42" s="31">
        <v>0.01</v>
      </c>
      <c r="BQ42" s="31">
        <v>0.01</v>
      </c>
      <c r="BR42" s="31" t="s">
        <v>39</v>
      </c>
      <c r="BS42" s="31">
        <v>7.0000000000000007E-2</v>
      </c>
      <c r="BT42" s="31">
        <v>7.0000000000000007E-2</v>
      </c>
      <c r="BU42" s="31" t="s">
        <v>39</v>
      </c>
      <c r="BV42" s="31">
        <v>0.03</v>
      </c>
      <c r="BW42" s="31">
        <v>0.03</v>
      </c>
      <c r="BX42" s="31" t="s">
        <v>39</v>
      </c>
      <c r="BY42" s="31">
        <v>0.1</v>
      </c>
      <c r="BZ42" s="31">
        <v>0.1</v>
      </c>
    </row>
    <row r="43" spans="1:78" x14ac:dyDescent="0.25">
      <c r="A43">
        <v>895</v>
      </c>
      <c r="B43" t="s">
        <v>193</v>
      </c>
      <c r="C43" t="s">
        <v>153</v>
      </c>
      <c r="D43" s="32">
        <v>40</v>
      </c>
      <c r="E43" s="32">
        <v>1460</v>
      </c>
      <c r="F43" s="32">
        <v>1490</v>
      </c>
      <c r="G43" s="31">
        <v>0.76</v>
      </c>
      <c r="H43" s="31">
        <v>0.8</v>
      </c>
      <c r="I43" s="31">
        <v>0.8</v>
      </c>
      <c r="J43" s="31">
        <v>0.7</v>
      </c>
      <c r="K43" s="31">
        <v>0.75</v>
      </c>
      <c r="L43" s="31">
        <v>0.75</v>
      </c>
      <c r="M43" s="31">
        <v>0</v>
      </c>
      <c r="N43" s="31">
        <v>0.04</v>
      </c>
      <c r="O43" s="31">
        <v>0.04</v>
      </c>
      <c r="P43" s="31">
        <v>0</v>
      </c>
      <c r="Q43" s="31" t="s">
        <v>39</v>
      </c>
      <c r="R43" s="31" t="s">
        <v>39</v>
      </c>
      <c r="S43" s="31">
        <v>0</v>
      </c>
      <c r="T43" s="31">
        <v>0.04</v>
      </c>
      <c r="U43" s="31">
        <v>0.04</v>
      </c>
      <c r="V43" s="31" t="s">
        <v>39</v>
      </c>
      <c r="W43" s="31">
        <v>0.03</v>
      </c>
      <c r="X43" s="31">
        <v>0.03</v>
      </c>
      <c r="Y43" s="31">
        <v>0</v>
      </c>
      <c r="Z43" s="31" t="s">
        <v>39</v>
      </c>
      <c r="AA43" s="31" t="s">
        <v>39</v>
      </c>
      <c r="AB43" s="31">
        <v>0</v>
      </c>
      <c r="AC43" s="31">
        <v>0</v>
      </c>
      <c r="AD43" s="31">
        <v>0</v>
      </c>
      <c r="AE43" s="31">
        <v>0</v>
      </c>
      <c r="AF43" s="31">
        <v>0.05</v>
      </c>
      <c r="AG43" s="31">
        <v>0.05</v>
      </c>
      <c r="AH43" s="31">
        <v>0.59</v>
      </c>
      <c r="AI43" s="31">
        <v>0.64</v>
      </c>
      <c r="AJ43" s="31">
        <v>0.64</v>
      </c>
      <c r="AK43" s="31">
        <v>0.16</v>
      </c>
      <c r="AL43" s="31">
        <v>0.28000000000000003</v>
      </c>
      <c r="AM43" s="31">
        <v>0.28000000000000003</v>
      </c>
      <c r="AN43" s="31">
        <v>0</v>
      </c>
      <c r="AO43" s="31">
        <v>0.01</v>
      </c>
      <c r="AP43" s="31">
        <v>0.01</v>
      </c>
      <c r="AQ43" s="31" t="s">
        <v>39</v>
      </c>
      <c r="AR43" s="31">
        <v>0.21</v>
      </c>
      <c r="AS43" s="31">
        <v>0.21</v>
      </c>
      <c r="AT43" s="31">
        <v>0.38</v>
      </c>
      <c r="AU43" s="31">
        <v>0.35</v>
      </c>
      <c r="AV43" s="31">
        <v>0.35</v>
      </c>
      <c r="AW43" s="31" t="s">
        <v>39</v>
      </c>
      <c r="AX43" s="31">
        <v>0.01</v>
      </c>
      <c r="AY43" s="31">
        <v>0.01</v>
      </c>
      <c r="AZ43" s="31">
        <v>0</v>
      </c>
      <c r="BA43" s="31">
        <v>0</v>
      </c>
      <c r="BB43" s="31">
        <v>0</v>
      </c>
      <c r="BC43" s="31" t="s">
        <v>39</v>
      </c>
      <c r="BD43" s="31">
        <v>0.04</v>
      </c>
      <c r="BE43" s="31">
        <v>0.04</v>
      </c>
      <c r="BF43" s="31" t="s">
        <v>39</v>
      </c>
      <c r="BG43" s="31">
        <v>0.02</v>
      </c>
      <c r="BH43" s="31">
        <v>0.02</v>
      </c>
      <c r="BI43" s="31">
        <v>0</v>
      </c>
      <c r="BJ43" s="31">
        <v>0.02</v>
      </c>
      <c r="BK43" s="31">
        <v>0.02</v>
      </c>
      <c r="BL43" s="31">
        <v>0</v>
      </c>
      <c r="BM43" s="31">
        <v>0</v>
      </c>
      <c r="BN43" s="31">
        <v>0</v>
      </c>
      <c r="BO43" s="31">
        <v>0</v>
      </c>
      <c r="BP43" s="31" t="s">
        <v>38</v>
      </c>
      <c r="BQ43" s="31" t="s">
        <v>38</v>
      </c>
      <c r="BR43" s="31" t="s">
        <v>39</v>
      </c>
      <c r="BS43" s="31">
        <v>0.08</v>
      </c>
      <c r="BT43" s="31">
        <v>0.08</v>
      </c>
      <c r="BU43" s="31" t="s">
        <v>39</v>
      </c>
      <c r="BV43" s="31" t="s">
        <v>38</v>
      </c>
      <c r="BW43" s="31">
        <v>0.01</v>
      </c>
      <c r="BX43" s="31" t="s">
        <v>39</v>
      </c>
      <c r="BY43" s="31">
        <v>0.11</v>
      </c>
      <c r="BZ43" s="31">
        <v>0.11</v>
      </c>
    </row>
    <row r="44" spans="1:78" x14ac:dyDescent="0.25">
      <c r="A44">
        <v>896</v>
      </c>
      <c r="B44" t="s">
        <v>194</v>
      </c>
      <c r="C44" t="s">
        <v>153</v>
      </c>
      <c r="D44" s="32">
        <v>40</v>
      </c>
      <c r="E44" s="32">
        <v>1230</v>
      </c>
      <c r="F44" s="32">
        <v>1280</v>
      </c>
      <c r="G44" s="31">
        <v>0.83</v>
      </c>
      <c r="H44" s="31">
        <v>0.81</v>
      </c>
      <c r="I44" s="31">
        <v>0.81</v>
      </c>
      <c r="J44" s="31">
        <v>0.67</v>
      </c>
      <c r="K44" s="31">
        <v>0.75</v>
      </c>
      <c r="L44" s="31">
        <v>0.75</v>
      </c>
      <c r="M44" s="31">
        <v>0.14000000000000001</v>
      </c>
      <c r="N44" s="31">
        <v>7.0000000000000007E-2</v>
      </c>
      <c r="O44" s="31">
        <v>7.0000000000000007E-2</v>
      </c>
      <c r="P44" s="31">
        <v>0</v>
      </c>
      <c r="Q44" s="31">
        <v>0</v>
      </c>
      <c r="R44" s="31">
        <v>0</v>
      </c>
      <c r="S44" s="31" t="s">
        <v>39</v>
      </c>
      <c r="T44" s="31">
        <v>0.04</v>
      </c>
      <c r="U44" s="31">
        <v>0.04</v>
      </c>
      <c r="V44" s="31" t="s">
        <v>39</v>
      </c>
      <c r="W44" s="31">
        <v>0.05</v>
      </c>
      <c r="X44" s="31">
        <v>0.05</v>
      </c>
      <c r="Y44" s="31">
        <v>0</v>
      </c>
      <c r="Z44" s="31">
        <v>0</v>
      </c>
      <c r="AA44" s="31">
        <v>0</v>
      </c>
      <c r="AB44" s="31">
        <v>0</v>
      </c>
      <c r="AC44" s="31">
        <v>0</v>
      </c>
      <c r="AD44" s="31">
        <v>0</v>
      </c>
      <c r="AE44" s="31" t="s">
        <v>39</v>
      </c>
      <c r="AF44" s="31">
        <v>0.04</v>
      </c>
      <c r="AG44" s="31">
        <v>0.04</v>
      </c>
      <c r="AH44" s="31">
        <v>0.36</v>
      </c>
      <c r="AI44" s="31">
        <v>0.59</v>
      </c>
      <c r="AJ44" s="31">
        <v>0.57999999999999996</v>
      </c>
      <c r="AK44" s="31" t="s">
        <v>39</v>
      </c>
      <c r="AL44" s="31">
        <v>0.25</v>
      </c>
      <c r="AM44" s="31">
        <v>0.25</v>
      </c>
      <c r="AN44" s="31">
        <v>0</v>
      </c>
      <c r="AO44" s="31">
        <v>0.01</v>
      </c>
      <c r="AP44" s="31">
        <v>0.01</v>
      </c>
      <c r="AQ44" s="31" t="s">
        <v>39</v>
      </c>
      <c r="AR44" s="31">
        <v>0.2</v>
      </c>
      <c r="AS44" s="31">
        <v>0.19</v>
      </c>
      <c r="AT44" s="31">
        <v>0.24</v>
      </c>
      <c r="AU44" s="31">
        <v>0.32</v>
      </c>
      <c r="AV44" s="31">
        <v>0.31</v>
      </c>
      <c r="AW44" s="31" t="s">
        <v>39</v>
      </c>
      <c r="AX44" s="31">
        <v>0.02</v>
      </c>
      <c r="AY44" s="31">
        <v>0.02</v>
      </c>
      <c r="AZ44" s="31">
        <v>0</v>
      </c>
      <c r="BA44" s="31">
        <v>0</v>
      </c>
      <c r="BB44" s="31">
        <v>0</v>
      </c>
      <c r="BC44" s="31">
        <v>0.14000000000000001</v>
      </c>
      <c r="BD44" s="31">
        <v>0.05</v>
      </c>
      <c r="BE44" s="31">
        <v>0.06</v>
      </c>
      <c r="BF44" s="31" t="s">
        <v>39</v>
      </c>
      <c r="BG44" s="31">
        <v>0.03</v>
      </c>
      <c r="BH44" s="31">
        <v>0.04</v>
      </c>
      <c r="BI44" s="31" t="s">
        <v>39</v>
      </c>
      <c r="BJ44" s="31">
        <v>0.02</v>
      </c>
      <c r="BK44" s="31">
        <v>0.02</v>
      </c>
      <c r="BL44" s="31">
        <v>0</v>
      </c>
      <c r="BM44" s="31" t="s">
        <v>39</v>
      </c>
      <c r="BN44" s="31" t="s">
        <v>39</v>
      </c>
      <c r="BO44" s="31" t="s">
        <v>39</v>
      </c>
      <c r="BP44" s="31" t="s">
        <v>39</v>
      </c>
      <c r="BQ44" s="31" t="s">
        <v>39</v>
      </c>
      <c r="BR44" s="31" t="s">
        <v>39</v>
      </c>
      <c r="BS44" s="31">
        <v>0.08</v>
      </c>
      <c r="BT44" s="31">
        <v>0.08</v>
      </c>
      <c r="BU44" s="31" t="s">
        <v>39</v>
      </c>
      <c r="BV44" s="31">
        <v>0.01</v>
      </c>
      <c r="BW44" s="31">
        <v>0.01</v>
      </c>
      <c r="BX44" s="31" t="s">
        <v>39</v>
      </c>
      <c r="BY44" s="31">
        <v>0.11</v>
      </c>
      <c r="BZ44" s="31">
        <v>0.11</v>
      </c>
    </row>
    <row r="45" spans="1:78" x14ac:dyDescent="0.25">
      <c r="A45">
        <v>201</v>
      </c>
      <c r="B45" t="s">
        <v>195</v>
      </c>
      <c r="C45" t="s">
        <v>163</v>
      </c>
      <c r="D45" s="32" t="s">
        <v>342</v>
      </c>
      <c r="E45" s="32" t="s">
        <v>342</v>
      </c>
      <c r="F45" s="32" t="s">
        <v>342</v>
      </c>
      <c r="G45" s="31" t="s">
        <v>342</v>
      </c>
      <c r="H45" s="31" t="s">
        <v>342</v>
      </c>
      <c r="I45" s="31" t="s">
        <v>342</v>
      </c>
      <c r="J45" s="31" t="s">
        <v>342</v>
      </c>
      <c r="K45" s="31" t="s">
        <v>342</v>
      </c>
      <c r="L45" s="31" t="s">
        <v>342</v>
      </c>
      <c r="M45" s="31" t="s">
        <v>342</v>
      </c>
      <c r="N45" s="31" t="s">
        <v>342</v>
      </c>
      <c r="O45" s="31" t="s">
        <v>342</v>
      </c>
      <c r="P45" s="31" t="s">
        <v>342</v>
      </c>
      <c r="Q45" s="31" t="s">
        <v>342</v>
      </c>
      <c r="R45" s="31" t="s">
        <v>342</v>
      </c>
      <c r="S45" s="31" t="s">
        <v>342</v>
      </c>
      <c r="T45" s="31" t="s">
        <v>342</v>
      </c>
      <c r="U45" s="31" t="s">
        <v>342</v>
      </c>
      <c r="V45" s="31" t="s">
        <v>342</v>
      </c>
      <c r="W45" s="31" t="s">
        <v>342</v>
      </c>
      <c r="X45" s="31" t="s">
        <v>342</v>
      </c>
      <c r="Y45" s="31" t="s">
        <v>342</v>
      </c>
      <c r="Z45" s="31" t="s">
        <v>342</v>
      </c>
      <c r="AA45" s="31" t="s">
        <v>342</v>
      </c>
      <c r="AB45" s="31" t="s">
        <v>342</v>
      </c>
      <c r="AC45" s="31" t="s">
        <v>342</v>
      </c>
      <c r="AD45" s="31" t="s">
        <v>342</v>
      </c>
      <c r="AE45" s="31" t="s">
        <v>342</v>
      </c>
      <c r="AF45" s="31" t="s">
        <v>342</v>
      </c>
      <c r="AG45" s="31" t="s">
        <v>342</v>
      </c>
      <c r="AH45" s="31" t="s">
        <v>342</v>
      </c>
      <c r="AI45" s="31" t="s">
        <v>342</v>
      </c>
      <c r="AJ45" s="31" t="s">
        <v>342</v>
      </c>
      <c r="AK45" s="31" t="s">
        <v>342</v>
      </c>
      <c r="AL45" s="31" t="s">
        <v>342</v>
      </c>
      <c r="AM45" s="31" t="s">
        <v>342</v>
      </c>
      <c r="AN45" s="31" t="s">
        <v>342</v>
      </c>
      <c r="AO45" s="31" t="s">
        <v>342</v>
      </c>
      <c r="AP45" s="31" t="s">
        <v>342</v>
      </c>
      <c r="AQ45" s="31" t="s">
        <v>342</v>
      </c>
      <c r="AR45" s="31" t="s">
        <v>342</v>
      </c>
      <c r="AS45" s="31" t="s">
        <v>342</v>
      </c>
      <c r="AT45" s="31" t="s">
        <v>342</v>
      </c>
      <c r="AU45" s="31" t="s">
        <v>342</v>
      </c>
      <c r="AV45" s="31" t="s">
        <v>342</v>
      </c>
      <c r="AW45" s="31" t="s">
        <v>342</v>
      </c>
      <c r="AX45" s="31" t="s">
        <v>342</v>
      </c>
      <c r="AY45" s="31" t="s">
        <v>342</v>
      </c>
      <c r="AZ45" s="31" t="s">
        <v>342</v>
      </c>
      <c r="BA45" s="31" t="s">
        <v>342</v>
      </c>
      <c r="BB45" s="31" t="s">
        <v>342</v>
      </c>
      <c r="BC45" s="31" t="s">
        <v>342</v>
      </c>
      <c r="BD45" s="31" t="s">
        <v>342</v>
      </c>
      <c r="BE45" s="31" t="s">
        <v>342</v>
      </c>
      <c r="BF45" s="31" t="s">
        <v>342</v>
      </c>
      <c r="BG45" s="31" t="s">
        <v>342</v>
      </c>
      <c r="BH45" s="31" t="s">
        <v>342</v>
      </c>
      <c r="BI45" s="31" t="s">
        <v>342</v>
      </c>
      <c r="BJ45" s="31" t="s">
        <v>342</v>
      </c>
      <c r="BK45" s="31" t="s">
        <v>342</v>
      </c>
      <c r="BL45" s="31" t="s">
        <v>342</v>
      </c>
      <c r="BM45" s="31" t="s">
        <v>342</v>
      </c>
      <c r="BN45" s="31" t="s">
        <v>342</v>
      </c>
      <c r="BO45" s="31" t="s">
        <v>342</v>
      </c>
      <c r="BP45" s="31" t="s">
        <v>342</v>
      </c>
      <c r="BQ45" s="31" t="s">
        <v>342</v>
      </c>
      <c r="BR45" s="31" t="s">
        <v>342</v>
      </c>
      <c r="BS45" s="31" t="s">
        <v>342</v>
      </c>
      <c r="BT45" s="31" t="s">
        <v>342</v>
      </c>
      <c r="BU45" s="31" t="s">
        <v>342</v>
      </c>
      <c r="BV45" s="31" t="s">
        <v>342</v>
      </c>
      <c r="BW45" s="31" t="s">
        <v>342</v>
      </c>
      <c r="BX45" s="31" t="s">
        <v>342</v>
      </c>
      <c r="BY45" s="31" t="s">
        <v>342</v>
      </c>
      <c r="BZ45" s="31" t="s">
        <v>342</v>
      </c>
    </row>
    <row r="46" spans="1:78" x14ac:dyDescent="0.25">
      <c r="A46">
        <v>908</v>
      </c>
      <c r="B46" t="s">
        <v>196</v>
      </c>
      <c r="C46" t="s">
        <v>169</v>
      </c>
      <c r="D46" s="32">
        <v>60</v>
      </c>
      <c r="E46" s="32">
        <v>1140</v>
      </c>
      <c r="F46" s="32">
        <v>1200</v>
      </c>
      <c r="G46" s="31">
        <v>0.78</v>
      </c>
      <c r="H46" s="31">
        <v>0.75</v>
      </c>
      <c r="I46" s="31">
        <v>0.75</v>
      </c>
      <c r="J46" s="31">
        <v>0.63</v>
      </c>
      <c r="K46" s="31">
        <v>0.63</v>
      </c>
      <c r="L46" s="31">
        <v>0.63</v>
      </c>
      <c r="M46" s="31" t="s">
        <v>39</v>
      </c>
      <c r="N46" s="31">
        <v>0.08</v>
      </c>
      <c r="O46" s="31">
        <v>0.08</v>
      </c>
      <c r="P46" s="31">
        <v>0</v>
      </c>
      <c r="Q46" s="31">
        <v>0</v>
      </c>
      <c r="R46" s="31">
        <v>0</v>
      </c>
      <c r="S46" s="31">
        <v>0.1</v>
      </c>
      <c r="T46" s="31">
        <v>0.04</v>
      </c>
      <c r="U46" s="31">
        <v>0.04</v>
      </c>
      <c r="V46" s="31" t="s">
        <v>39</v>
      </c>
      <c r="W46" s="31">
        <v>0.04</v>
      </c>
      <c r="X46" s="31">
        <v>0.04</v>
      </c>
      <c r="Y46" s="31">
        <v>0</v>
      </c>
      <c r="Z46" s="31">
        <v>0</v>
      </c>
      <c r="AA46" s="31">
        <v>0</v>
      </c>
      <c r="AB46" s="31">
        <v>0</v>
      </c>
      <c r="AC46" s="31">
        <v>0</v>
      </c>
      <c r="AD46" s="31">
        <v>0</v>
      </c>
      <c r="AE46" s="31" t="s">
        <v>39</v>
      </c>
      <c r="AF46" s="31">
        <v>0.06</v>
      </c>
      <c r="AG46" s="31">
        <v>0.06</v>
      </c>
      <c r="AH46" s="31">
        <v>0.38</v>
      </c>
      <c r="AI46" s="31">
        <v>0.48</v>
      </c>
      <c r="AJ46" s="31">
        <v>0.47</v>
      </c>
      <c r="AK46" s="31" t="s">
        <v>39</v>
      </c>
      <c r="AL46" s="31">
        <v>0.15</v>
      </c>
      <c r="AM46" s="31">
        <v>0.15</v>
      </c>
      <c r="AN46" s="31">
        <v>0</v>
      </c>
      <c r="AO46" s="31" t="s">
        <v>39</v>
      </c>
      <c r="AP46" s="31" t="s">
        <v>39</v>
      </c>
      <c r="AQ46" s="31" t="s">
        <v>39</v>
      </c>
      <c r="AR46" s="31">
        <v>0.1</v>
      </c>
      <c r="AS46" s="31">
        <v>0.1</v>
      </c>
      <c r="AT46" s="31">
        <v>0.27</v>
      </c>
      <c r="AU46" s="31">
        <v>0.31</v>
      </c>
      <c r="AV46" s="31">
        <v>0.31</v>
      </c>
      <c r="AW46" s="31" t="s">
        <v>39</v>
      </c>
      <c r="AX46" s="31">
        <v>0.02</v>
      </c>
      <c r="AY46" s="31">
        <v>0.02</v>
      </c>
      <c r="AZ46" s="31">
        <v>0</v>
      </c>
      <c r="BA46" s="31" t="s">
        <v>39</v>
      </c>
      <c r="BB46" s="31" t="s">
        <v>39</v>
      </c>
      <c r="BC46" s="31">
        <v>0.15</v>
      </c>
      <c r="BD46" s="31">
        <v>0.11</v>
      </c>
      <c r="BE46" s="31">
        <v>0.11</v>
      </c>
      <c r="BF46" s="31">
        <v>0.1</v>
      </c>
      <c r="BG46" s="31">
        <v>0.04</v>
      </c>
      <c r="BH46" s="31">
        <v>0.05</v>
      </c>
      <c r="BI46" s="31" t="s">
        <v>39</v>
      </c>
      <c r="BJ46" s="31">
        <v>7.0000000000000007E-2</v>
      </c>
      <c r="BK46" s="31">
        <v>7.0000000000000007E-2</v>
      </c>
      <c r="BL46" s="31">
        <v>0</v>
      </c>
      <c r="BM46" s="31">
        <v>0</v>
      </c>
      <c r="BN46" s="31">
        <v>0</v>
      </c>
      <c r="BO46" s="31">
        <v>0</v>
      </c>
      <c r="BP46" s="31">
        <v>0.01</v>
      </c>
      <c r="BQ46" s="31">
        <v>0.01</v>
      </c>
      <c r="BR46" s="31">
        <v>0.1</v>
      </c>
      <c r="BS46" s="31">
        <v>0.1</v>
      </c>
      <c r="BT46" s="31">
        <v>0.1</v>
      </c>
      <c r="BU46" s="31" t="s">
        <v>39</v>
      </c>
      <c r="BV46" s="31">
        <v>0.02</v>
      </c>
      <c r="BW46" s="31">
        <v>0.02</v>
      </c>
      <c r="BX46" s="31" t="s">
        <v>39</v>
      </c>
      <c r="BY46" s="31">
        <v>0.12</v>
      </c>
      <c r="BZ46" s="31">
        <v>0.12</v>
      </c>
    </row>
    <row r="47" spans="1:78" x14ac:dyDescent="0.25">
      <c r="A47">
        <v>331</v>
      </c>
      <c r="B47" t="s">
        <v>197</v>
      </c>
      <c r="C47" t="s">
        <v>159</v>
      </c>
      <c r="D47" s="32">
        <v>160</v>
      </c>
      <c r="E47" s="32">
        <v>1150</v>
      </c>
      <c r="F47" s="32">
        <v>1310</v>
      </c>
      <c r="G47" s="31">
        <v>0.75</v>
      </c>
      <c r="H47" s="31">
        <v>0.82</v>
      </c>
      <c r="I47" s="31">
        <v>0.81</v>
      </c>
      <c r="J47" s="31">
        <v>0.69</v>
      </c>
      <c r="K47" s="31">
        <v>0.74</v>
      </c>
      <c r="L47" s="31">
        <v>0.74</v>
      </c>
      <c r="M47" s="31">
        <v>0.09</v>
      </c>
      <c r="N47" s="31">
        <v>0.05</v>
      </c>
      <c r="O47" s="31">
        <v>0.06</v>
      </c>
      <c r="P47" s="31">
        <v>0</v>
      </c>
      <c r="Q47" s="31">
        <v>0</v>
      </c>
      <c r="R47" s="31">
        <v>0</v>
      </c>
      <c r="S47" s="31">
        <v>0.04</v>
      </c>
      <c r="T47" s="31">
        <v>0.05</v>
      </c>
      <c r="U47" s="31">
        <v>0.04</v>
      </c>
      <c r="V47" s="31" t="s">
        <v>39</v>
      </c>
      <c r="W47" s="31">
        <v>0.01</v>
      </c>
      <c r="X47" s="31">
        <v>0.01</v>
      </c>
      <c r="Y47" s="31">
        <v>0</v>
      </c>
      <c r="Z47" s="31">
        <v>0</v>
      </c>
      <c r="AA47" s="31">
        <v>0</v>
      </c>
      <c r="AB47" s="31">
        <v>0</v>
      </c>
      <c r="AC47" s="31">
        <v>0</v>
      </c>
      <c r="AD47" s="31">
        <v>0</v>
      </c>
      <c r="AE47" s="31">
        <v>0.04</v>
      </c>
      <c r="AF47" s="31">
        <v>0.05</v>
      </c>
      <c r="AG47" s="31">
        <v>0.05</v>
      </c>
      <c r="AH47" s="31">
        <v>0.55000000000000004</v>
      </c>
      <c r="AI47" s="31">
        <v>0.63</v>
      </c>
      <c r="AJ47" s="31">
        <v>0.62</v>
      </c>
      <c r="AK47" s="31">
        <v>0.18</v>
      </c>
      <c r="AL47" s="31">
        <v>0.19</v>
      </c>
      <c r="AM47" s="31">
        <v>0.19</v>
      </c>
      <c r="AN47" s="31">
        <v>0</v>
      </c>
      <c r="AO47" s="31">
        <v>0.01</v>
      </c>
      <c r="AP47" s="31" t="s">
        <v>38</v>
      </c>
      <c r="AQ47" s="31">
        <v>0.11</v>
      </c>
      <c r="AR47" s="31">
        <v>0.12</v>
      </c>
      <c r="AS47" s="31">
        <v>0.12</v>
      </c>
      <c r="AT47" s="31">
        <v>0.38</v>
      </c>
      <c r="AU47" s="31">
        <v>0.43</v>
      </c>
      <c r="AV47" s="31">
        <v>0.42</v>
      </c>
      <c r="AW47" s="31">
        <v>0</v>
      </c>
      <c r="AX47" s="31">
        <v>0.01</v>
      </c>
      <c r="AY47" s="31">
        <v>0.01</v>
      </c>
      <c r="AZ47" s="31">
        <v>0</v>
      </c>
      <c r="BA47" s="31">
        <v>0</v>
      </c>
      <c r="BB47" s="31">
        <v>0</v>
      </c>
      <c r="BC47" s="31">
        <v>0.05</v>
      </c>
      <c r="BD47" s="31">
        <v>0.06</v>
      </c>
      <c r="BE47" s="31">
        <v>0.06</v>
      </c>
      <c r="BF47" s="31" t="s">
        <v>39</v>
      </c>
      <c r="BG47" s="31">
        <v>0.03</v>
      </c>
      <c r="BH47" s="31">
        <v>0.03</v>
      </c>
      <c r="BI47" s="31" t="s">
        <v>39</v>
      </c>
      <c r="BJ47" s="31">
        <v>0.03</v>
      </c>
      <c r="BK47" s="31">
        <v>0.03</v>
      </c>
      <c r="BL47" s="31">
        <v>0</v>
      </c>
      <c r="BM47" s="31">
        <v>0</v>
      </c>
      <c r="BN47" s="31">
        <v>0</v>
      </c>
      <c r="BO47" s="31" t="s">
        <v>39</v>
      </c>
      <c r="BP47" s="31">
        <v>0.01</v>
      </c>
      <c r="BQ47" s="31">
        <v>0.01</v>
      </c>
      <c r="BR47" s="31">
        <v>7.0000000000000007E-2</v>
      </c>
      <c r="BS47" s="31">
        <v>0.06</v>
      </c>
      <c r="BT47" s="31">
        <v>0.06</v>
      </c>
      <c r="BU47" s="31">
        <v>0.05</v>
      </c>
      <c r="BV47" s="31">
        <v>0.03</v>
      </c>
      <c r="BW47" s="31">
        <v>0.03</v>
      </c>
      <c r="BX47" s="31">
        <v>0.13</v>
      </c>
      <c r="BY47" s="31">
        <v>0.1</v>
      </c>
      <c r="BZ47" s="31">
        <v>0.1</v>
      </c>
    </row>
    <row r="48" spans="1:78" x14ac:dyDescent="0.25">
      <c r="A48">
        <v>306</v>
      </c>
      <c r="B48" t="s">
        <v>198</v>
      </c>
      <c r="C48" t="s">
        <v>165</v>
      </c>
      <c r="D48" s="32">
        <v>210</v>
      </c>
      <c r="E48" s="32">
        <v>1290</v>
      </c>
      <c r="F48" s="32">
        <v>1500</v>
      </c>
      <c r="G48" s="31">
        <v>0.75</v>
      </c>
      <c r="H48" s="31">
        <v>0.71</v>
      </c>
      <c r="I48" s="31">
        <v>0.71</v>
      </c>
      <c r="J48" s="31">
        <v>0.73</v>
      </c>
      <c r="K48" s="31">
        <v>0.66</v>
      </c>
      <c r="L48" s="31">
        <v>0.67</v>
      </c>
      <c r="M48" s="31" t="s">
        <v>39</v>
      </c>
      <c r="N48" s="31">
        <v>0.03</v>
      </c>
      <c r="O48" s="31">
        <v>0.03</v>
      </c>
      <c r="P48" s="31">
        <v>0</v>
      </c>
      <c r="Q48" s="31">
        <v>0</v>
      </c>
      <c r="R48" s="31">
        <v>0</v>
      </c>
      <c r="S48" s="31" t="s">
        <v>39</v>
      </c>
      <c r="T48" s="31">
        <v>0.04</v>
      </c>
      <c r="U48" s="31">
        <v>0.03</v>
      </c>
      <c r="V48" s="31">
        <v>0.03</v>
      </c>
      <c r="W48" s="31">
        <v>0.03</v>
      </c>
      <c r="X48" s="31">
        <v>0.03</v>
      </c>
      <c r="Y48" s="31">
        <v>0</v>
      </c>
      <c r="Z48" s="31" t="s">
        <v>39</v>
      </c>
      <c r="AA48" s="31" t="s">
        <v>39</v>
      </c>
      <c r="AB48" s="31">
        <v>0</v>
      </c>
      <c r="AC48" s="31">
        <v>0</v>
      </c>
      <c r="AD48" s="31">
        <v>0</v>
      </c>
      <c r="AE48" s="31" t="s">
        <v>39</v>
      </c>
      <c r="AF48" s="31">
        <v>0.02</v>
      </c>
      <c r="AG48" s="31">
        <v>0.02</v>
      </c>
      <c r="AH48" s="31">
        <v>0.66</v>
      </c>
      <c r="AI48" s="31">
        <v>0.56000000000000005</v>
      </c>
      <c r="AJ48" s="31">
        <v>0.57999999999999996</v>
      </c>
      <c r="AK48" s="31">
        <v>0.17</v>
      </c>
      <c r="AL48" s="31">
        <v>0.2</v>
      </c>
      <c r="AM48" s="31">
        <v>0.2</v>
      </c>
      <c r="AN48" s="31">
        <v>0</v>
      </c>
      <c r="AO48" s="31" t="s">
        <v>39</v>
      </c>
      <c r="AP48" s="31" t="s">
        <v>39</v>
      </c>
      <c r="AQ48" s="31">
        <v>0.04</v>
      </c>
      <c r="AR48" s="31">
        <v>0.09</v>
      </c>
      <c r="AS48" s="31">
        <v>0.08</v>
      </c>
      <c r="AT48" s="31">
        <v>0.49</v>
      </c>
      <c r="AU48" s="31">
        <v>0.36</v>
      </c>
      <c r="AV48" s="31">
        <v>0.38</v>
      </c>
      <c r="AW48" s="31" t="s">
        <v>39</v>
      </c>
      <c r="AX48" s="31">
        <v>0.01</v>
      </c>
      <c r="AY48" s="31">
        <v>0.01</v>
      </c>
      <c r="AZ48" s="31">
        <v>0</v>
      </c>
      <c r="BA48" s="31" t="s">
        <v>39</v>
      </c>
      <c r="BB48" s="31" t="s">
        <v>39</v>
      </c>
      <c r="BC48" s="31" t="s">
        <v>39</v>
      </c>
      <c r="BD48" s="31">
        <v>0.04</v>
      </c>
      <c r="BE48" s="31">
        <v>0.04</v>
      </c>
      <c r="BF48" s="31" t="s">
        <v>39</v>
      </c>
      <c r="BG48" s="31">
        <v>0.01</v>
      </c>
      <c r="BH48" s="31">
        <v>0.01</v>
      </c>
      <c r="BI48" s="31" t="s">
        <v>39</v>
      </c>
      <c r="BJ48" s="31">
        <v>0.03</v>
      </c>
      <c r="BK48" s="31">
        <v>0.03</v>
      </c>
      <c r="BL48" s="31">
        <v>0</v>
      </c>
      <c r="BM48" s="31">
        <v>0</v>
      </c>
      <c r="BN48" s="31">
        <v>0</v>
      </c>
      <c r="BO48" s="31" t="s">
        <v>39</v>
      </c>
      <c r="BP48" s="31" t="s">
        <v>39</v>
      </c>
      <c r="BQ48" s="31" t="s">
        <v>39</v>
      </c>
      <c r="BR48" s="31">
        <v>0.11</v>
      </c>
      <c r="BS48" s="31">
        <v>7.0000000000000007E-2</v>
      </c>
      <c r="BT48" s="31">
        <v>0.08</v>
      </c>
      <c r="BU48" s="31" t="s">
        <v>39</v>
      </c>
      <c r="BV48" s="31">
        <v>0.01</v>
      </c>
      <c r="BW48" s="31">
        <v>0.02</v>
      </c>
      <c r="BX48" s="31">
        <v>0.13</v>
      </c>
      <c r="BY48" s="31">
        <v>0.21</v>
      </c>
      <c r="BZ48" s="31">
        <v>0.2</v>
      </c>
    </row>
    <row r="49" spans="1:78" x14ac:dyDescent="0.25">
      <c r="A49">
        <v>909</v>
      </c>
      <c r="B49" t="s">
        <v>199</v>
      </c>
      <c r="C49" t="s">
        <v>153</v>
      </c>
      <c r="D49" s="32">
        <v>60</v>
      </c>
      <c r="E49" s="32">
        <v>1960</v>
      </c>
      <c r="F49" s="32">
        <v>2020</v>
      </c>
      <c r="G49" s="31">
        <v>0.78</v>
      </c>
      <c r="H49" s="31">
        <v>0.81</v>
      </c>
      <c r="I49" s="31">
        <v>0.81</v>
      </c>
      <c r="J49" s="31">
        <v>0.63</v>
      </c>
      <c r="K49" s="31">
        <v>0.71</v>
      </c>
      <c r="L49" s="31">
        <v>0.7</v>
      </c>
      <c r="M49" s="31">
        <v>0.1</v>
      </c>
      <c r="N49" s="31">
        <v>7.0000000000000007E-2</v>
      </c>
      <c r="O49" s="31">
        <v>7.0000000000000007E-2</v>
      </c>
      <c r="P49" s="31">
        <v>0</v>
      </c>
      <c r="Q49" s="31">
        <v>0</v>
      </c>
      <c r="R49" s="31">
        <v>0</v>
      </c>
      <c r="S49" s="31" t="s">
        <v>39</v>
      </c>
      <c r="T49" s="31">
        <v>7.0000000000000007E-2</v>
      </c>
      <c r="U49" s="31">
        <v>7.0000000000000007E-2</v>
      </c>
      <c r="V49" s="31">
        <v>0.1</v>
      </c>
      <c r="W49" s="31">
        <v>0.03</v>
      </c>
      <c r="X49" s="31">
        <v>0.03</v>
      </c>
      <c r="Y49" s="31">
        <v>0</v>
      </c>
      <c r="Z49" s="31" t="s">
        <v>39</v>
      </c>
      <c r="AA49" s="31" t="s">
        <v>39</v>
      </c>
      <c r="AB49" s="31">
        <v>0</v>
      </c>
      <c r="AC49" s="31">
        <v>0</v>
      </c>
      <c r="AD49" s="31">
        <v>0</v>
      </c>
      <c r="AE49" s="31">
        <v>0.11</v>
      </c>
      <c r="AF49" s="31">
        <v>0.09</v>
      </c>
      <c r="AG49" s="31">
        <v>0.09</v>
      </c>
      <c r="AH49" s="31">
        <v>0.38</v>
      </c>
      <c r="AI49" s="31">
        <v>0.54</v>
      </c>
      <c r="AJ49" s="31">
        <v>0.54</v>
      </c>
      <c r="AK49" s="31">
        <v>0.13</v>
      </c>
      <c r="AL49" s="31">
        <v>0.21</v>
      </c>
      <c r="AM49" s="31">
        <v>0.21</v>
      </c>
      <c r="AN49" s="31" t="s">
        <v>39</v>
      </c>
      <c r="AO49" s="31">
        <v>0.01</v>
      </c>
      <c r="AP49" s="31">
        <v>0.01</v>
      </c>
      <c r="AQ49" s="31">
        <v>0.1</v>
      </c>
      <c r="AR49" s="31">
        <v>0.16</v>
      </c>
      <c r="AS49" s="31">
        <v>0.16</v>
      </c>
      <c r="AT49" s="31">
        <v>0.25</v>
      </c>
      <c r="AU49" s="31">
        <v>0.32</v>
      </c>
      <c r="AV49" s="31">
        <v>0.32</v>
      </c>
      <c r="AW49" s="31">
        <v>0</v>
      </c>
      <c r="AX49" s="31">
        <v>0.01</v>
      </c>
      <c r="AY49" s="31">
        <v>0.01</v>
      </c>
      <c r="AZ49" s="31">
        <v>0</v>
      </c>
      <c r="BA49" s="31">
        <v>0</v>
      </c>
      <c r="BB49" s="31">
        <v>0</v>
      </c>
      <c r="BC49" s="31">
        <v>0.14000000000000001</v>
      </c>
      <c r="BD49" s="31">
        <v>0.09</v>
      </c>
      <c r="BE49" s="31">
        <v>0.1</v>
      </c>
      <c r="BF49" s="31">
        <v>0.13</v>
      </c>
      <c r="BG49" s="31">
        <v>7.0000000000000007E-2</v>
      </c>
      <c r="BH49" s="31">
        <v>7.0000000000000007E-2</v>
      </c>
      <c r="BI49" s="31" t="s">
        <v>39</v>
      </c>
      <c r="BJ49" s="31">
        <v>0.03</v>
      </c>
      <c r="BK49" s="31">
        <v>0.03</v>
      </c>
      <c r="BL49" s="31">
        <v>0</v>
      </c>
      <c r="BM49" s="31" t="s">
        <v>39</v>
      </c>
      <c r="BN49" s="31" t="s">
        <v>39</v>
      </c>
      <c r="BO49" s="31">
        <v>0</v>
      </c>
      <c r="BP49" s="31">
        <v>0.01</v>
      </c>
      <c r="BQ49" s="31">
        <v>0.01</v>
      </c>
      <c r="BR49" s="31">
        <v>0.11</v>
      </c>
      <c r="BS49" s="31">
        <v>7.0000000000000007E-2</v>
      </c>
      <c r="BT49" s="31">
        <v>7.0000000000000007E-2</v>
      </c>
      <c r="BU49" s="31">
        <v>0</v>
      </c>
      <c r="BV49" s="31">
        <v>0.01</v>
      </c>
      <c r="BW49" s="31">
        <v>0.01</v>
      </c>
      <c r="BX49" s="31">
        <v>0.11</v>
      </c>
      <c r="BY49" s="31">
        <v>0.11</v>
      </c>
      <c r="BZ49" s="31">
        <v>0.11</v>
      </c>
    </row>
    <row r="50" spans="1:78" x14ac:dyDescent="0.25">
      <c r="A50">
        <v>841</v>
      </c>
      <c r="B50" t="s">
        <v>200</v>
      </c>
      <c r="C50" t="s">
        <v>151</v>
      </c>
      <c r="D50" s="32">
        <v>10</v>
      </c>
      <c r="E50" s="32">
        <v>110</v>
      </c>
      <c r="F50" s="32">
        <v>120</v>
      </c>
      <c r="G50" s="31">
        <v>0.62</v>
      </c>
      <c r="H50" s="31">
        <v>0.85</v>
      </c>
      <c r="I50" s="31">
        <v>0.82</v>
      </c>
      <c r="J50" s="31">
        <v>0.62</v>
      </c>
      <c r="K50" s="31">
        <v>0.76</v>
      </c>
      <c r="L50" s="31">
        <v>0.75</v>
      </c>
      <c r="M50" s="31">
        <v>0</v>
      </c>
      <c r="N50" s="31">
        <v>0.12</v>
      </c>
      <c r="O50" s="31">
        <v>0.11</v>
      </c>
      <c r="P50" s="31">
        <v>0</v>
      </c>
      <c r="Q50" s="31">
        <v>0</v>
      </c>
      <c r="R50" s="31">
        <v>0</v>
      </c>
      <c r="S50" s="31">
        <v>0</v>
      </c>
      <c r="T50" s="31" t="s">
        <v>39</v>
      </c>
      <c r="U50" s="31" t="s">
        <v>39</v>
      </c>
      <c r="V50" s="31">
        <v>0</v>
      </c>
      <c r="W50" s="31">
        <v>0</v>
      </c>
      <c r="X50" s="31">
        <v>0</v>
      </c>
      <c r="Y50" s="31" t="s">
        <v>39</v>
      </c>
      <c r="Z50" s="31" t="s">
        <v>39</v>
      </c>
      <c r="AA50" s="31" t="s">
        <v>39</v>
      </c>
      <c r="AB50" s="31">
        <v>0</v>
      </c>
      <c r="AC50" s="31">
        <v>0</v>
      </c>
      <c r="AD50" s="31">
        <v>0</v>
      </c>
      <c r="AE50" s="31">
        <v>0</v>
      </c>
      <c r="AF50" s="31">
        <v>0.06</v>
      </c>
      <c r="AG50" s="31">
        <v>0.05</v>
      </c>
      <c r="AH50" s="31">
        <v>0.54</v>
      </c>
      <c r="AI50" s="31">
        <v>0.57999999999999996</v>
      </c>
      <c r="AJ50" s="31">
        <v>0.57999999999999996</v>
      </c>
      <c r="AK50" s="31" t="s">
        <v>39</v>
      </c>
      <c r="AL50" s="31">
        <v>0.22</v>
      </c>
      <c r="AM50" s="31">
        <v>0.2</v>
      </c>
      <c r="AN50" s="31">
        <v>0</v>
      </c>
      <c r="AO50" s="31" t="s">
        <v>39</v>
      </c>
      <c r="AP50" s="31" t="s">
        <v>39</v>
      </c>
      <c r="AQ50" s="31" t="s">
        <v>39</v>
      </c>
      <c r="AR50" s="31">
        <v>0.2</v>
      </c>
      <c r="AS50" s="31">
        <v>0.18</v>
      </c>
      <c r="AT50" s="31">
        <v>0.46</v>
      </c>
      <c r="AU50" s="31">
        <v>0.34</v>
      </c>
      <c r="AV50" s="31">
        <v>0.35</v>
      </c>
      <c r="AW50" s="31">
        <v>0</v>
      </c>
      <c r="AX50" s="31" t="s">
        <v>39</v>
      </c>
      <c r="AY50" s="31" t="s">
        <v>39</v>
      </c>
      <c r="AZ50" s="31">
        <v>0</v>
      </c>
      <c r="BA50" s="31">
        <v>0</v>
      </c>
      <c r="BB50" s="31">
        <v>0</v>
      </c>
      <c r="BC50" s="31">
        <v>0</v>
      </c>
      <c r="BD50" s="31">
        <v>0.08</v>
      </c>
      <c r="BE50" s="31">
        <v>7.0000000000000007E-2</v>
      </c>
      <c r="BF50" s="31">
        <v>0</v>
      </c>
      <c r="BG50" s="31">
        <v>7.0000000000000007E-2</v>
      </c>
      <c r="BH50" s="31">
        <v>0.06</v>
      </c>
      <c r="BI50" s="31">
        <v>0</v>
      </c>
      <c r="BJ50" s="31" t="s">
        <v>39</v>
      </c>
      <c r="BK50" s="31" t="s">
        <v>39</v>
      </c>
      <c r="BL50" s="31">
        <v>0</v>
      </c>
      <c r="BM50" s="31">
        <v>0</v>
      </c>
      <c r="BN50" s="31">
        <v>0</v>
      </c>
      <c r="BO50" s="31">
        <v>0</v>
      </c>
      <c r="BP50" s="31" t="s">
        <v>39</v>
      </c>
      <c r="BQ50" s="31" t="s">
        <v>39</v>
      </c>
      <c r="BR50" s="31" t="s">
        <v>39</v>
      </c>
      <c r="BS50" s="31">
        <v>7.0000000000000007E-2</v>
      </c>
      <c r="BT50" s="31">
        <v>0.08</v>
      </c>
      <c r="BU50" s="31" t="s">
        <v>39</v>
      </c>
      <c r="BV50" s="31">
        <v>0</v>
      </c>
      <c r="BW50" s="31" t="s">
        <v>39</v>
      </c>
      <c r="BX50" s="31" t="s">
        <v>39</v>
      </c>
      <c r="BY50" s="31">
        <v>0.08</v>
      </c>
      <c r="BZ50" s="31">
        <v>0.09</v>
      </c>
    </row>
    <row r="51" spans="1:78" x14ac:dyDescent="0.25">
      <c r="A51">
        <v>831</v>
      </c>
      <c r="B51" t="s">
        <v>201</v>
      </c>
      <c r="C51" t="s">
        <v>157</v>
      </c>
      <c r="D51" s="32">
        <v>40</v>
      </c>
      <c r="E51" s="32">
        <v>720</v>
      </c>
      <c r="F51" s="32">
        <v>760</v>
      </c>
      <c r="G51" s="31">
        <v>0.73</v>
      </c>
      <c r="H51" s="31">
        <v>0.79</v>
      </c>
      <c r="I51" s="31">
        <v>0.79</v>
      </c>
      <c r="J51" s="31">
        <v>0.65</v>
      </c>
      <c r="K51" s="31">
        <v>0.72</v>
      </c>
      <c r="L51" s="31">
        <v>0.72</v>
      </c>
      <c r="M51" s="31" t="s">
        <v>39</v>
      </c>
      <c r="N51" s="31">
        <v>0.05</v>
      </c>
      <c r="O51" s="31">
        <v>0.06</v>
      </c>
      <c r="P51" s="31">
        <v>0</v>
      </c>
      <c r="Q51" s="31">
        <v>0</v>
      </c>
      <c r="R51" s="31">
        <v>0</v>
      </c>
      <c r="S51" s="31" t="s">
        <v>39</v>
      </c>
      <c r="T51" s="31">
        <v>0.03</v>
      </c>
      <c r="U51" s="31">
        <v>0.03</v>
      </c>
      <c r="V51" s="31" t="s">
        <v>39</v>
      </c>
      <c r="W51" s="31">
        <v>0.02</v>
      </c>
      <c r="X51" s="31">
        <v>0.02</v>
      </c>
      <c r="Y51" s="31">
        <v>0</v>
      </c>
      <c r="Z51" s="31">
        <v>0</v>
      </c>
      <c r="AA51" s="31">
        <v>0</v>
      </c>
      <c r="AB51" s="31">
        <v>0</v>
      </c>
      <c r="AC51" s="31">
        <v>0</v>
      </c>
      <c r="AD51" s="31">
        <v>0</v>
      </c>
      <c r="AE51" s="31" t="s">
        <v>39</v>
      </c>
      <c r="AF51" s="31">
        <v>0.06</v>
      </c>
      <c r="AG51" s="31">
        <v>0.06</v>
      </c>
      <c r="AH51" s="31">
        <v>0.48</v>
      </c>
      <c r="AI51" s="31">
        <v>0.62</v>
      </c>
      <c r="AJ51" s="31">
        <v>0.61</v>
      </c>
      <c r="AK51" s="31" t="s">
        <v>39</v>
      </c>
      <c r="AL51" s="31">
        <v>0.27</v>
      </c>
      <c r="AM51" s="31">
        <v>0.26</v>
      </c>
      <c r="AN51" s="31">
        <v>0</v>
      </c>
      <c r="AO51" s="31">
        <v>0.01</v>
      </c>
      <c r="AP51" s="31">
        <v>0.01</v>
      </c>
      <c r="AQ51" s="31" t="s">
        <v>39</v>
      </c>
      <c r="AR51" s="31">
        <v>0.2</v>
      </c>
      <c r="AS51" s="31">
        <v>0.19</v>
      </c>
      <c r="AT51" s="31">
        <v>0.38</v>
      </c>
      <c r="AU51" s="31">
        <v>0.34</v>
      </c>
      <c r="AV51" s="31">
        <v>0.34</v>
      </c>
      <c r="AW51" s="31" t="s">
        <v>39</v>
      </c>
      <c r="AX51" s="31">
        <v>0.01</v>
      </c>
      <c r="AY51" s="31">
        <v>0.01</v>
      </c>
      <c r="AZ51" s="31">
        <v>0</v>
      </c>
      <c r="BA51" s="31">
        <v>0</v>
      </c>
      <c r="BB51" s="31">
        <v>0</v>
      </c>
      <c r="BC51" s="31" t="s">
        <v>39</v>
      </c>
      <c r="BD51" s="31">
        <v>0.06</v>
      </c>
      <c r="BE51" s="31">
        <v>0.06</v>
      </c>
      <c r="BF51" s="31" t="s">
        <v>39</v>
      </c>
      <c r="BG51" s="31">
        <v>0.04</v>
      </c>
      <c r="BH51" s="31">
        <v>0.04</v>
      </c>
      <c r="BI51" s="31">
        <v>0</v>
      </c>
      <c r="BJ51" s="31">
        <v>0.02</v>
      </c>
      <c r="BK51" s="31">
        <v>0.02</v>
      </c>
      <c r="BL51" s="31">
        <v>0</v>
      </c>
      <c r="BM51" s="31" t="s">
        <v>39</v>
      </c>
      <c r="BN51" s="31" t="s">
        <v>39</v>
      </c>
      <c r="BO51" s="31">
        <v>0</v>
      </c>
      <c r="BP51" s="31">
        <v>0.01</v>
      </c>
      <c r="BQ51" s="31">
        <v>0.01</v>
      </c>
      <c r="BR51" s="31" t="s">
        <v>39</v>
      </c>
      <c r="BS51" s="31">
        <v>7.0000000000000007E-2</v>
      </c>
      <c r="BT51" s="31">
        <v>7.0000000000000007E-2</v>
      </c>
      <c r="BU51" s="31" t="s">
        <v>39</v>
      </c>
      <c r="BV51" s="31">
        <v>0.04</v>
      </c>
      <c r="BW51" s="31">
        <v>0.04</v>
      </c>
      <c r="BX51" s="31">
        <v>0.18</v>
      </c>
      <c r="BY51" s="31">
        <v>0.09</v>
      </c>
      <c r="BZ51" s="31">
        <v>0.1</v>
      </c>
    </row>
    <row r="52" spans="1:78" x14ac:dyDescent="0.25">
      <c r="A52">
        <v>830</v>
      </c>
      <c r="B52" t="s">
        <v>202</v>
      </c>
      <c r="C52" t="s">
        <v>157</v>
      </c>
      <c r="D52" s="32">
        <v>90</v>
      </c>
      <c r="E52" s="32">
        <v>2590</v>
      </c>
      <c r="F52" s="32">
        <v>2680</v>
      </c>
      <c r="G52" s="31">
        <v>0.74</v>
      </c>
      <c r="H52" s="31">
        <v>0.84</v>
      </c>
      <c r="I52" s="31">
        <v>0.84</v>
      </c>
      <c r="J52" s="31">
        <v>0.6</v>
      </c>
      <c r="K52" s="31">
        <v>0.73</v>
      </c>
      <c r="L52" s="31">
        <v>0.73</v>
      </c>
      <c r="M52" s="31">
        <v>0.14000000000000001</v>
      </c>
      <c r="N52" s="31">
        <v>0.08</v>
      </c>
      <c r="O52" s="31">
        <v>0.08</v>
      </c>
      <c r="P52" s="31">
        <v>0</v>
      </c>
      <c r="Q52" s="31">
        <v>0</v>
      </c>
      <c r="R52" s="31">
        <v>0</v>
      </c>
      <c r="S52" s="31" t="s">
        <v>39</v>
      </c>
      <c r="T52" s="31">
        <v>0.05</v>
      </c>
      <c r="U52" s="31">
        <v>0.05</v>
      </c>
      <c r="V52" s="31" t="s">
        <v>39</v>
      </c>
      <c r="W52" s="31">
        <v>0.03</v>
      </c>
      <c r="X52" s="31">
        <v>0.03</v>
      </c>
      <c r="Y52" s="31">
        <v>0</v>
      </c>
      <c r="Z52" s="31">
        <v>0</v>
      </c>
      <c r="AA52" s="31">
        <v>0</v>
      </c>
      <c r="AB52" s="31">
        <v>0</v>
      </c>
      <c r="AC52" s="31">
        <v>0</v>
      </c>
      <c r="AD52" s="31">
        <v>0</v>
      </c>
      <c r="AE52" s="31">
        <v>0.09</v>
      </c>
      <c r="AF52" s="31">
        <v>0.08</v>
      </c>
      <c r="AG52" s="31">
        <v>0.08</v>
      </c>
      <c r="AH52" s="31">
        <v>0.41</v>
      </c>
      <c r="AI52" s="31">
        <v>0.56999999999999995</v>
      </c>
      <c r="AJ52" s="31">
        <v>0.56999999999999995</v>
      </c>
      <c r="AK52" s="31">
        <v>0.1</v>
      </c>
      <c r="AL52" s="31">
        <v>0.22</v>
      </c>
      <c r="AM52" s="31">
        <v>0.22</v>
      </c>
      <c r="AN52" s="31">
        <v>0</v>
      </c>
      <c r="AO52" s="31">
        <v>0.01</v>
      </c>
      <c r="AP52" s="31">
        <v>0.01</v>
      </c>
      <c r="AQ52" s="31">
        <v>0.09</v>
      </c>
      <c r="AR52" s="31">
        <v>0.17</v>
      </c>
      <c r="AS52" s="31">
        <v>0.17</v>
      </c>
      <c r="AT52" s="31">
        <v>0.28000000000000003</v>
      </c>
      <c r="AU52" s="31">
        <v>0.34</v>
      </c>
      <c r="AV52" s="31">
        <v>0.33</v>
      </c>
      <c r="AW52" s="31" t="s">
        <v>39</v>
      </c>
      <c r="AX52" s="31">
        <v>0.01</v>
      </c>
      <c r="AY52" s="31">
        <v>0.01</v>
      </c>
      <c r="AZ52" s="31">
        <v>0</v>
      </c>
      <c r="BA52" s="31">
        <v>0</v>
      </c>
      <c r="BB52" s="31">
        <v>0</v>
      </c>
      <c r="BC52" s="31">
        <v>0.1</v>
      </c>
      <c r="BD52" s="31">
        <v>0.09</v>
      </c>
      <c r="BE52" s="31">
        <v>0.09</v>
      </c>
      <c r="BF52" s="31" t="s">
        <v>39</v>
      </c>
      <c r="BG52" s="31">
        <v>0.04</v>
      </c>
      <c r="BH52" s="31">
        <v>0.04</v>
      </c>
      <c r="BI52" s="31">
        <v>7.0000000000000007E-2</v>
      </c>
      <c r="BJ52" s="31">
        <v>0.06</v>
      </c>
      <c r="BK52" s="31">
        <v>0.06</v>
      </c>
      <c r="BL52" s="31">
        <v>0</v>
      </c>
      <c r="BM52" s="31" t="s">
        <v>39</v>
      </c>
      <c r="BN52" s="31" t="s">
        <v>39</v>
      </c>
      <c r="BO52" s="31" t="s">
        <v>39</v>
      </c>
      <c r="BP52" s="31">
        <v>0.01</v>
      </c>
      <c r="BQ52" s="31">
        <v>0.01</v>
      </c>
      <c r="BR52" s="31">
        <v>0.08</v>
      </c>
      <c r="BS52" s="31">
        <v>0.06</v>
      </c>
      <c r="BT52" s="31">
        <v>0.06</v>
      </c>
      <c r="BU52" s="31" t="s">
        <v>39</v>
      </c>
      <c r="BV52" s="31">
        <v>0.01</v>
      </c>
      <c r="BW52" s="31">
        <v>0.01</v>
      </c>
      <c r="BX52" s="31">
        <v>0.14000000000000001</v>
      </c>
      <c r="BY52" s="31">
        <v>0.09</v>
      </c>
      <c r="BZ52" s="31">
        <v>0.09</v>
      </c>
    </row>
    <row r="53" spans="1:78" x14ac:dyDescent="0.25">
      <c r="A53">
        <v>878</v>
      </c>
      <c r="B53" t="s">
        <v>203</v>
      </c>
      <c r="C53" t="s">
        <v>169</v>
      </c>
      <c r="D53" s="32">
        <v>100</v>
      </c>
      <c r="E53" s="32">
        <v>1840</v>
      </c>
      <c r="F53" s="32">
        <v>1940</v>
      </c>
      <c r="G53" s="31">
        <v>0.77</v>
      </c>
      <c r="H53" s="31">
        <v>0.78</v>
      </c>
      <c r="I53" s="31">
        <v>0.78</v>
      </c>
      <c r="J53" s="31">
        <v>0.57999999999999996</v>
      </c>
      <c r="K53" s="31">
        <v>0.63</v>
      </c>
      <c r="L53" s="31">
        <v>0.62</v>
      </c>
      <c r="M53" s="31">
        <v>0.12</v>
      </c>
      <c r="N53" s="31">
        <v>0.08</v>
      </c>
      <c r="O53" s="31">
        <v>0.08</v>
      </c>
      <c r="P53" s="31">
        <v>0</v>
      </c>
      <c r="Q53" s="31" t="s">
        <v>39</v>
      </c>
      <c r="R53" s="31" t="s">
        <v>39</v>
      </c>
      <c r="S53" s="31" t="s">
        <v>39</v>
      </c>
      <c r="T53" s="31">
        <v>0.02</v>
      </c>
      <c r="U53" s="31">
        <v>0.03</v>
      </c>
      <c r="V53" s="31">
        <v>0.16</v>
      </c>
      <c r="W53" s="31">
        <v>7.0000000000000007E-2</v>
      </c>
      <c r="X53" s="31">
        <v>7.0000000000000007E-2</v>
      </c>
      <c r="Y53" s="31">
        <v>0</v>
      </c>
      <c r="Z53" s="31">
        <v>0</v>
      </c>
      <c r="AA53" s="31">
        <v>0</v>
      </c>
      <c r="AB53" s="31">
        <v>0</v>
      </c>
      <c r="AC53" s="31">
        <v>0</v>
      </c>
      <c r="AD53" s="31">
        <v>0</v>
      </c>
      <c r="AE53" s="31">
        <v>0.06</v>
      </c>
      <c r="AF53" s="31">
        <v>0.05</v>
      </c>
      <c r="AG53" s="31">
        <v>0.05</v>
      </c>
      <c r="AH53" s="31">
        <v>0.24</v>
      </c>
      <c r="AI53" s="31">
        <v>0.45</v>
      </c>
      <c r="AJ53" s="31">
        <v>0.44</v>
      </c>
      <c r="AK53" s="31" t="s">
        <v>39</v>
      </c>
      <c r="AL53" s="31">
        <v>0.18</v>
      </c>
      <c r="AM53" s="31">
        <v>0.18</v>
      </c>
      <c r="AN53" s="31">
        <v>0</v>
      </c>
      <c r="AO53" s="31">
        <v>0.01</v>
      </c>
      <c r="AP53" s="31">
        <v>0.01</v>
      </c>
      <c r="AQ53" s="31" t="s">
        <v>39</v>
      </c>
      <c r="AR53" s="31">
        <v>0.13</v>
      </c>
      <c r="AS53" s="31">
        <v>0.13</v>
      </c>
      <c r="AT53" s="31">
        <v>0.21</v>
      </c>
      <c r="AU53" s="31">
        <v>0.25</v>
      </c>
      <c r="AV53" s="31">
        <v>0.25</v>
      </c>
      <c r="AW53" s="31">
        <v>0</v>
      </c>
      <c r="AX53" s="31">
        <v>0.02</v>
      </c>
      <c r="AY53" s="31">
        <v>0.02</v>
      </c>
      <c r="AZ53" s="31" t="s">
        <v>39</v>
      </c>
      <c r="BA53" s="31" t="s">
        <v>39</v>
      </c>
      <c r="BB53" s="31" t="s">
        <v>39</v>
      </c>
      <c r="BC53" s="31">
        <v>0.19</v>
      </c>
      <c r="BD53" s="31">
        <v>0.14000000000000001</v>
      </c>
      <c r="BE53" s="31">
        <v>0.14000000000000001</v>
      </c>
      <c r="BF53" s="31">
        <v>0.08</v>
      </c>
      <c r="BG53" s="31">
        <v>0.04</v>
      </c>
      <c r="BH53" s="31">
        <v>0.04</v>
      </c>
      <c r="BI53" s="31">
        <v>0.11</v>
      </c>
      <c r="BJ53" s="31">
        <v>0.1</v>
      </c>
      <c r="BK53" s="31">
        <v>0.1</v>
      </c>
      <c r="BL53" s="31">
        <v>0</v>
      </c>
      <c r="BM53" s="31">
        <v>0</v>
      </c>
      <c r="BN53" s="31">
        <v>0</v>
      </c>
      <c r="BO53" s="31">
        <v>0</v>
      </c>
      <c r="BP53" s="31">
        <v>0.01</v>
      </c>
      <c r="BQ53" s="31">
        <v>0.01</v>
      </c>
      <c r="BR53" s="31" t="s">
        <v>39</v>
      </c>
      <c r="BS53" s="31">
        <v>0.06</v>
      </c>
      <c r="BT53" s="31">
        <v>0.06</v>
      </c>
      <c r="BU53" s="31" t="s">
        <v>39</v>
      </c>
      <c r="BV53" s="31">
        <v>0.02</v>
      </c>
      <c r="BW53" s="31">
        <v>0.02</v>
      </c>
      <c r="BX53" s="31">
        <v>0.14000000000000001</v>
      </c>
      <c r="BY53" s="31">
        <v>0.14000000000000001</v>
      </c>
      <c r="BZ53" s="31">
        <v>0.14000000000000001</v>
      </c>
    </row>
    <row r="54" spans="1:78" x14ac:dyDescent="0.25">
      <c r="A54">
        <v>371</v>
      </c>
      <c r="B54" t="s">
        <v>204</v>
      </c>
      <c r="C54" t="s">
        <v>155</v>
      </c>
      <c r="D54" s="32">
        <v>100</v>
      </c>
      <c r="E54" s="32">
        <v>1220</v>
      </c>
      <c r="F54" s="32">
        <v>1320</v>
      </c>
      <c r="G54" s="31">
        <v>0.66</v>
      </c>
      <c r="H54" s="31">
        <v>0.78</v>
      </c>
      <c r="I54" s="31">
        <v>0.77</v>
      </c>
      <c r="J54" s="31">
        <v>0.64</v>
      </c>
      <c r="K54" s="31">
        <v>0.75</v>
      </c>
      <c r="L54" s="31">
        <v>0.74</v>
      </c>
      <c r="M54" s="31">
        <v>7.0000000000000007E-2</v>
      </c>
      <c r="N54" s="31">
        <v>7.0000000000000007E-2</v>
      </c>
      <c r="O54" s="31">
        <v>7.0000000000000007E-2</v>
      </c>
      <c r="P54" s="31">
        <v>0</v>
      </c>
      <c r="Q54" s="31">
        <v>0</v>
      </c>
      <c r="R54" s="31">
        <v>0</v>
      </c>
      <c r="S54" s="31" t="s">
        <v>39</v>
      </c>
      <c r="T54" s="31">
        <v>0.03</v>
      </c>
      <c r="U54" s="31">
        <v>0.03</v>
      </c>
      <c r="V54" s="31">
        <v>0.06</v>
      </c>
      <c r="W54" s="31">
        <v>0.05</v>
      </c>
      <c r="X54" s="31">
        <v>0.05</v>
      </c>
      <c r="Y54" s="31">
        <v>0</v>
      </c>
      <c r="Z54" s="31">
        <v>0</v>
      </c>
      <c r="AA54" s="31">
        <v>0</v>
      </c>
      <c r="AB54" s="31">
        <v>0</v>
      </c>
      <c r="AC54" s="31">
        <v>0</v>
      </c>
      <c r="AD54" s="31">
        <v>0</v>
      </c>
      <c r="AE54" s="31" t="s">
        <v>39</v>
      </c>
      <c r="AF54" s="31">
        <v>0.05</v>
      </c>
      <c r="AG54" s="31">
        <v>0.05</v>
      </c>
      <c r="AH54" s="31">
        <v>0.48</v>
      </c>
      <c r="AI54" s="31">
        <v>0.6</v>
      </c>
      <c r="AJ54" s="31">
        <v>0.59</v>
      </c>
      <c r="AK54" s="31">
        <v>0.06</v>
      </c>
      <c r="AL54" s="31">
        <v>0.16</v>
      </c>
      <c r="AM54" s="31">
        <v>0.16</v>
      </c>
      <c r="AN54" s="31">
        <v>0</v>
      </c>
      <c r="AO54" s="31" t="s">
        <v>39</v>
      </c>
      <c r="AP54" s="31" t="s">
        <v>39</v>
      </c>
      <c r="AQ54" s="31" t="s">
        <v>39</v>
      </c>
      <c r="AR54" s="31">
        <v>0.13</v>
      </c>
      <c r="AS54" s="31">
        <v>0.12</v>
      </c>
      <c r="AT54" s="31">
        <v>0.39</v>
      </c>
      <c r="AU54" s="31">
        <v>0.41</v>
      </c>
      <c r="AV54" s="31">
        <v>0.41</v>
      </c>
      <c r="AW54" s="31" t="s">
        <v>39</v>
      </c>
      <c r="AX54" s="31">
        <v>0.02</v>
      </c>
      <c r="AY54" s="31">
        <v>0.03</v>
      </c>
      <c r="AZ54" s="31">
        <v>0</v>
      </c>
      <c r="BA54" s="31" t="s">
        <v>39</v>
      </c>
      <c r="BB54" s="31" t="s">
        <v>39</v>
      </c>
      <c r="BC54" s="31" t="s">
        <v>39</v>
      </c>
      <c r="BD54" s="31">
        <v>0.03</v>
      </c>
      <c r="BE54" s="31">
        <v>0.03</v>
      </c>
      <c r="BF54" s="31">
        <v>0</v>
      </c>
      <c r="BG54" s="31">
        <v>0.01</v>
      </c>
      <c r="BH54" s="31">
        <v>0.01</v>
      </c>
      <c r="BI54" s="31" t="s">
        <v>39</v>
      </c>
      <c r="BJ54" s="31">
        <v>0.02</v>
      </c>
      <c r="BK54" s="31">
        <v>0.02</v>
      </c>
      <c r="BL54" s="31">
        <v>0</v>
      </c>
      <c r="BM54" s="31" t="s">
        <v>39</v>
      </c>
      <c r="BN54" s="31" t="s">
        <v>39</v>
      </c>
      <c r="BO54" s="31" t="s">
        <v>39</v>
      </c>
      <c r="BP54" s="31" t="s">
        <v>39</v>
      </c>
      <c r="BQ54" s="31" t="s">
        <v>39</v>
      </c>
      <c r="BR54" s="31">
        <v>0.21</v>
      </c>
      <c r="BS54" s="31">
        <v>0.13</v>
      </c>
      <c r="BT54" s="31">
        <v>0.13</v>
      </c>
      <c r="BU54" s="31" t="s">
        <v>39</v>
      </c>
      <c r="BV54" s="31">
        <v>0.01</v>
      </c>
      <c r="BW54" s="31">
        <v>0.01</v>
      </c>
      <c r="BX54" s="31">
        <v>0.11</v>
      </c>
      <c r="BY54" s="31">
        <v>0.09</v>
      </c>
      <c r="BZ54" s="31">
        <v>0.09</v>
      </c>
    </row>
    <row r="55" spans="1:78" x14ac:dyDescent="0.25">
      <c r="A55">
        <v>835</v>
      </c>
      <c r="B55" t="s">
        <v>205</v>
      </c>
      <c r="C55" t="s">
        <v>169</v>
      </c>
      <c r="D55" s="32">
        <v>70</v>
      </c>
      <c r="E55" s="32">
        <v>1900</v>
      </c>
      <c r="F55" s="32">
        <v>1970</v>
      </c>
      <c r="G55" s="31">
        <v>0.62</v>
      </c>
      <c r="H55" s="31">
        <v>0.67</v>
      </c>
      <c r="I55" s="31">
        <v>0.67</v>
      </c>
      <c r="J55" s="31">
        <v>0.62</v>
      </c>
      <c r="K55" s="31">
        <v>0.65</v>
      </c>
      <c r="L55" s="31">
        <v>0.65</v>
      </c>
      <c r="M55" s="31">
        <v>0.13</v>
      </c>
      <c r="N55" s="31">
        <v>0.06</v>
      </c>
      <c r="O55" s="31">
        <v>7.0000000000000007E-2</v>
      </c>
      <c r="P55" s="31">
        <v>0</v>
      </c>
      <c r="Q55" s="31" t="s">
        <v>39</v>
      </c>
      <c r="R55" s="31" t="s">
        <v>39</v>
      </c>
      <c r="S55" s="31" t="s">
        <v>39</v>
      </c>
      <c r="T55" s="31">
        <v>0.05</v>
      </c>
      <c r="U55" s="31">
        <v>0.05</v>
      </c>
      <c r="V55" s="31" t="s">
        <v>39</v>
      </c>
      <c r="W55" s="31">
        <v>0.04</v>
      </c>
      <c r="X55" s="31">
        <v>0.04</v>
      </c>
      <c r="Y55" s="31">
        <v>0</v>
      </c>
      <c r="Z55" s="31" t="s">
        <v>39</v>
      </c>
      <c r="AA55" s="31" t="s">
        <v>39</v>
      </c>
      <c r="AB55" s="31">
        <v>0</v>
      </c>
      <c r="AC55" s="31">
        <v>0</v>
      </c>
      <c r="AD55" s="31">
        <v>0</v>
      </c>
      <c r="AE55" s="31" t="s">
        <v>39</v>
      </c>
      <c r="AF55" s="31">
        <v>0.05</v>
      </c>
      <c r="AG55" s="31">
        <v>0.05</v>
      </c>
      <c r="AH55" s="31">
        <v>0.38</v>
      </c>
      <c r="AI55" s="31">
        <v>0.49</v>
      </c>
      <c r="AJ55" s="31">
        <v>0.49</v>
      </c>
      <c r="AK55" s="31">
        <v>0.13</v>
      </c>
      <c r="AL55" s="31">
        <v>0.22</v>
      </c>
      <c r="AM55" s="31">
        <v>0.22</v>
      </c>
      <c r="AN55" s="31">
        <v>0</v>
      </c>
      <c r="AO55" s="31">
        <v>0.01</v>
      </c>
      <c r="AP55" s="31">
        <v>0.01</v>
      </c>
      <c r="AQ55" s="31" t="s">
        <v>39</v>
      </c>
      <c r="AR55" s="31">
        <v>0.14000000000000001</v>
      </c>
      <c r="AS55" s="31">
        <v>0.14000000000000001</v>
      </c>
      <c r="AT55" s="31">
        <v>0.21</v>
      </c>
      <c r="AU55" s="31">
        <v>0.25</v>
      </c>
      <c r="AV55" s="31">
        <v>0.25</v>
      </c>
      <c r="AW55" s="31" t="s">
        <v>39</v>
      </c>
      <c r="AX55" s="31">
        <v>0.01</v>
      </c>
      <c r="AY55" s="31">
        <v>0.01</v>
      </c>
      <c r="AZ55" s="31">
        <v>0</v>
      </c>
      <c r="BA55" s="31" t="s">
        <v>39</v>
      </c>
      <c r="BB55" s="31" t="s">
        <v>39</v>
      </c>
      <c r="BC55" s="31">
        <v>0</v>
      </c>
      <c r="BD55" s="31">
        <v>0.02</v>
      </c>
      <c r="BE55" s="31">
        <v>0.02</v>
      </c>
      <c r="BF55" s="31">
        <v>0</v>
      </c>
      <c r="BG55" s="31">
        <v>0.01</v>
      </c>
      <c r="BH55" s="31">
        <v>0.01</v>
      </c>
      <c r="BI55" s="31">
        <v>0</v>
      </c>
      <c r="BJ55" s="31">
        <v>0.01</v>
      </c>
      <c r="BK55" s="31">
        <v>0.01</v>
      </c>
      <c r="BL55" s="31">
        <v>0</v>
      </c>
      <c r="BM55" s="31">
        <v>0</v>
      </c>
      <c r="BN55" s="31">
        <v>0</v>
      </c>
      <c r="BO55" s="31">
        <v>0</v>
      </c>
      <c r="BP55" s="31">
        <v>0.01</v>
      </c>
      <c r="BQ55" s="31">
        <v>0.01</v>
      </c>
      <c r="BR55" s="31">
        <v>0.21</v>
      </c>
      <c r="BS55" s="31">
        <v>0.15</v>
      </c>
      <c r="BT55" s="31">
        <v>0.15</v>
      </c>
      <c r="BU55" s="31" t="s">
        <v>39</v>
      </c>
      <c r="BV55" s="31">
        <v>0.01</v>
      </c>
      <c r="BW55" s="31">
        <v>0.01</v>
      </c>
      <c r="BX55" s="31">
        <v>0.16</v>
      </c>
      <c r="BY55" s="31">
        <v>0.17</v>
      </c>
      <c r="BZ55" s="31">
        <v>0.17</v>
      </c>
    </row>
    <row r="56" spans="1:78" x14ac:dyDescent="0.25">
      <c r="A56">
        <v>332</v>
      </c>
      <c r="B56" t="s">
        <v>206</v>
      </c>
      <c r="C56" t="s">
        <v>159</v>
      </c>
      <c r="D56" s="32">
        <v>20</v>
      </c>
      <c r="E56" s="32">
        <v>300</v>
      </c>
      <c r="F56" s="32">
        <v>320</v>
      </c>
      <c r="G56" s="31">
        <v>0.63</v>
      </c>
      <c r="H56" s="31">
        <v>0.81</v>
      </c>
      <c r="I56" s="31">
        <v>0.8</v>
      </c>
      <c r="J56" s="31">
        <v>0.63</v>
      </c>
      <c r="K56" s="31">
        <v>0.76</v>
      </c>
      <c r="L56" s="31">
        <v>0.75</v>
      </c>
      <c r="M56" s="31" t="s">
        <v>39</v>
      </c>
      <c r="N56" s="31">
        <v>0.05</v>
      </c>
      <c r="O56" s="31">
        <v>0.05</v>
      </c>
      <c r="P56" s="31">
        <v>0</v>
      </c>
      <c r="Q56" s="31" t="s">
        <v>39</v>
      </c>
      <c r="R56" s="31" t="s">
        <v>39</v>
      </c>
      <c r="S56" s="31" t="s">
        <v>39</v>
      </c>
      <c r="T56" s="31">
        <v>0.02</v>
      </c>
      <c r="U56" s="31">
        <v>0.03</v>
      </c>
      <c r="V56" s="31">
        <v>0</v>
      </c>
      <c r="W56" s="31">
        <v>0.02</v>
      </c>
      <c r="X56" s="31">
        <v>0.02</v>
      </c>
      <c r="Y56" s="31">
        <v>0</v>
      </c>
      <c r="Z56" s="31">
        <v>0</v>
      </c>
      <c r="AA56" s="31">
        <v>0</v>
      </c>
      <c r="AB56" s="31">
        <v>0</v>
      </c>
      <c r="AC56" s="31">
        <v>0</v>
      </c>
      <c r="AD56" s="31">
        <v>0</v>
      </c>
      <c r="AE56" s="31" t="s">
        <v>39</v>
      </c>
      <c r="AF56" s="31">
        <v>0.05</v>
      </c>
      <c r="AG56" s="31">
        <v>0.05</v>
      </c>
      <c r="AH56" s="31">
        <v>0.5</v>
      </c>
      <c r="AI56" s="31">
        <v>0.66</v>
      </c>
      <c r="AJ56" s="31">
        <v>0.65</v>
      </c>
      <c r="AK56" s="31" t="s">
        <v>39</v>
      </c>
      <c r="AL56" s="31">
        <v>0.27</v>
      </c>
      <c r="AM56" s="31">
        <v>0.26</v>
      </c>
      <c r="AN56" s="31">
        <v>0</v>
      </c>
      <c r="AO56" s="31">
        <v>0</v>
      </c>
      <c r="AP56" s="31">
        <v>0</v>
      </c>
      <c r="AQ56" s="31" t="s">
        <v>39</v>
      </c>
      <c r="AR56" s="31">
        <v>0.21</v>
      </c>
      <c r="AS56" s="31">
        <v>0.2</v>
      </c>
      <c r="AT56" s="31">
        <v>0.38</v>
      </c>
      <c r="AU56" s="31">
        <v>0.38</v>
      </c>
      <c r="AV56" s="31">
        <v>0.38</v>
      </c>
      <c r="AW56" s="31">
        <v>0</v>
      </c>
      <c r="AX56" s="31" t="s">
        <v>39</v>
      </c>
      <c r="AY56" s="31" t="s">
        <v>39</v>
      </c>
      <c r="AZ56" s="31">
        <v>0</v>
      </c>
      <c r="BA56" s="31">
        <v>0</v>
      </c>
      <c r="BB56" s="31">
        <v>0</v>
      </c>
      <c r="BC56" s="31">
        <v>0</v>
      </c>
      <c r="BD56" s="31">
        <v>0.03</v>
      </c>
      <c r="BE56" s="31">
        <v>0.03</v>
      </c>
      <c r="BF56" s="31">
        <v>0</v>
      </c>
      <c r="BG56" s="31" t="s">
        <v>39</v>
      </c>
      <c r="BH56" s="31" t="s">
        <v>39</v>
      </c>
      <c r="BI56" s="31">
        <v>0</v>
      </c>
      <c r="BJ56" s="31" t="s">
        <v>39</v>
      </c>
      <c r="BK56" s="31" t="s">
        <v>39</v>
      </c>
      <c r="BL56" s="31">
        <v>0</v>
      </c>
      <c r="BM56" s="31" t="s">
        <v>39</v>
      </c>
      <c r="BN56" s="31" t="s">
        <v>39</v>
      </c>
      <c r="BO56" s="31">
        <v>0</v>
      </c>
      <c r="BP56" s="31" t="s">
        <v>39</v>
      </c>
      <c r="BQ56" s="31" t="s">
        <v>39</v>
      </c>
      <c r="BR56" s="31" t="s">
        <v>39</v>
      </c>
      <c r="BS56" s="31">
        <v>0.04</v>
      </c>
      <c r="BT56" s="31">
        <v>0.04</v>
      </c>
      <c r="BU56" s="31" t="s">
        <v>39</v>
      </c>
      <c r="BV56" s="31">
        <v>0.02</v>
      </c>
      <c r="BW56" s="31">
        <v>0.02</v>
      </c>
      <c r="BX56" s="31" t="s">
        <v>39</v>
      </c>
      <c r="BY56" s="31">
        <v>0.13</v>
      </c>
      <c r="BZ56" s="31">
        <v>0.14000000000000001</v>
      </c>
    </row>
    <row r="57" spans="1:78" x14ac:dyDescent="0.25">
      <c r="A57">
        <v>840</v>
      </c>
      <c r="B57" t="s">
        <v>207</v>
      </c>
      <c r="C57" t="s">
        <v>151</v>
      </c>
      <c r="D57" s="32">
        <v>70</v>
      </c>
      <c r="E57" s="32">
        <v>1380</v>
      </c>
      <c r="F57" s="32">
        <v>1450</v>
      </c>
      <c r="G57" s="31">
        <v>0.78</v>
      </c>
      <c r="H57" s="31">
        <v>0.86</v>
      </c>
      <c r="I57" s="31">
        <v>0.85</v>
      </c>
      <c r="J57" s="31">
        <v>0.7</v>
      </c>
      <c r="K57" s="31">
        <v>0.78</v>
      </c>
      <c r="L57" s="31">
        <v>0.78</v>
      </c>
      <c r="M57" s="31" t="s">
        <v>39</v>
      </c>
      <c r="N57" s="31">
        <v>0.06</v>
      </c>
      <c r="O57" s="31">
        <v>0.06</v>
      </c>
      <c r="P57" s="31">
        <v>0</v>
      </c>
      <c r="Q57" s="31">
        <v>0</v>
      </c>
      <c r="R57" s="31">
        <v>0</v>
      </c>
      <c r="S57" s="31" t="s">
        <v>39</v>
      </c>
      <c r="T57" s="31">
        <v>0.04</v>
      </c>
      <c r="U57" s="31">
        <v>0.04</v>
      </c>
      <c r="V57" s="31">
        <v>0.08</v>
      </c>
      <c r="W57" s="31">
        <v>0.02</v>
      </c>
      <c r="X57" s="31">
        <v>0.03</v>
      </c>
      <c r="Y57" s="31">
        <v>0</v>
      </c>
      <c r="Z57" s="31" t="s">
        <v>39</v>
      </c>
      <c r="AA57" s="31" t="s">
        <v>39</v>
      </c>
      <c r="AB57" s="31">
        <v>0</v>
      </c>
      <c r="AC57" s="31">
        <v>0</v>
      </c>
      <c r="AD57" s="31">
        <v>0</v>
      </c>
      <c r="AE57" s="31" t="s">
        <v>39</v>
      </c>
      <c r="AF57" s="31">
        <v>7.0000000000000007E-2</v>
      </c>
      <c r="AG57" s="31">
        <v>7.0000000000000007E-2</v>
      </c>
      <c r="AH57" s="31">
        <v>0.51</v>
      </c>
      <c r="AI57" s="31">
        <v>0.66</v>
      </c>
      <c r="AJ57" s="31">
        <v>0.65</v>
      </c>
      <c r="AK57" s="31">
        <v>0.14000000000000001</v>
      </c>
      <c r="AL57" s="31">
        <v>0.22</v>
      </c>
      <c r="AM57" s="31">
        <v>0.22</v>
      </c>
      <c r="AN57" s="31">
        <v>0</v>
      </c>
      <c r="AO57" s="31">
        <v>0.01</v>
      </c>
      <c r="AP57" s="31">
        <v>0.01</v>
      </c>
      <c r="AQ57" s="31">
        <v>0.14000000000000001</v>
      </c>
      <c r="AR57" s="31">
        <v>0.2</v>
      </c>
      <c r="AS57" s="31">
        <v>0.19</v>
      </c>
      <c r="AT57" s="31">
        <v>0.33</v>
      </c>
      <c r="AU57" s="31">
        <v>0.41</v>
      </c>
      <c r="AV57" s="31">
        <v>0.41</v>
      </c>
      <c r="AW57" s="31" t="s">
        <v>39</v>
      </c>
      <c r="AX57" s="31">
        <v>0.02</v>
      </c>
      <c r="AY57" s="31">
        <v>0.03</v>
      </c>
      <c r="AZ57" s="31">
        <v>0</v>
      </c>
      <c r="BA57" s="31" t="s">
        <v>39</v>
      </c>
      <c r="BB57" s="31" t="s">
        <v>39</v>
      </c>
      <c r="BC57" s="31" t="s">
        <v>39</v>
      </c>
      <c r="BD57" s="31">
        <v>0.06</v>
      </c>
      <c r="BE57" s="31">
        <v>0.06</v>
      </c>
      <c r="BF57" s="31" t="s">
        <v>39</v>
      </c>
      <c r="BG57" s="31">
        <v>0.02</v>
      </c>
      <c r="BH57" s="31">
        <v>0.02</v>
      </c>
      <c r="BI57" s="31" t="s">
        <v>39</v>
      </c>
      <c r="BJ57" s="31">
        <v>0.04</v>
      </c>
      <c r="BK57" s="31">
        <v>0.04</v>
      </c>
      <c r="BL57" s="31">
        <v>0</v>
      </c>
      <c r="BM57" s="31">
        <v>0</v>
      </c>
      <c r="BN57" s="31">
        <v>0</v>
      </c>
      <c r="BO57" s="31" t="s">
        <v>39</v>
      </c>
      <c r="BP57" s="31">
        <v>0.02</v>
      </c>
      <c r="BQ57" s="31">
        <v>0.02</v>
      </c>
      <c r="BR57" s="31" t="s">
        <v>39</v>
      </c>
      <c r="BS57" s="31">
        <v>7.0000000000000007E-2</v>
      </c>
      <c r="BT57" s="31">
        <v>7.0000000000000007E-2</v>
      </c>
      <c r="BU57" s="31" t="s">
        <v>39</v>
      </c>
      <c r="BV57" s="31">
        <v>0.02</v>
      </c>
      <c r="BW57" s="31">
        <v>0.02</v>
      </c>
      <c r="BX57" s="31">
        <v>0.11</v>
      </c>
      <c r="BY57" s="31">
        <v>0.05</v>
      </c>
      <c r="BZ57" s="31">
        <v>0.05</v>
      </c>
    </row>
    <row r="58" spans="1:78" x14ac:dyDescent="0.25">
      <c r="A58">
        <v>307</v>
      </c>
      <c r="B58" t="s">
        <v>208</v>
      </c>
      <c r="C58" t="s">
        <v>165</v>
      </c>
      <c r="D58" s="32">
        <v>260</v>
      </c>
      <c r="E58" s="32">
        <v>1070</v>
      </c>
      <c r="F58" s="32">
        <v>1330</v>
      </c>
      <c r="G58" s="31">
        <v>0.8</v>
      </c>
      <c r="H58" s="31">
        <v>0.77</v>
      </c>
      <c r="I58" s="31">
        <v>0.78</v>
      </c>
      <c r="J58" s="31">
        <v>0.79</v>
      </c>
      <c r="K58" s="31">
        <v>0.76</v>
      </c>
      <c r="L58" s="31">
        <v>0.77</v>
      </c>
      <c r="M58" s="31">
        <v>7.0000000000000007E-2</v>
      </c>
      <c r="N58" s="31">
        <v>0.03</v>
      </c>
      <c r="O58" s="31">
        <v>0.04</v>
      </c>
      <c r="P58" s="31" t="s">
        <v>39</v>
      </c>
      <c r="Q58" s="31">
        <v>0.02</v>
      </c>
      <c r="R58" s="31">
        <v>0.02</v>
      </c>
      <c r="S58" s="31" t="s">
        <v>39</v>
      </c>
      <c r="T58" s="31">
        <v>0.02</v>
      </c>
      <c r="U58" s="31">
        <v>0.02</v>
      </c>
      <c r="V58" s="31">
        <v>0.05</v>
      </c>
      <c r="W58" s="31">
        <v>0.02</v>
      </c>
      <c r="X58" s="31">
        <v>0.03</v>
      </c>
      <c r="Y58" s="31">
        <v>0</v>
      </c>
      <c r="Z58" s="31" t="s">
        <v>39</v>
      </c>
      <c r="AA58" s="31" t="s">
        <v>39</v>
      </c>
      <c r="AB58" s="31">
        <v>0</v>
      </c>
      <c r="AC58" s="31">
        <v>0</v>
      </c>
      <c r="AD58" s="31">
        <v>0</v>
      </c>
      <c r="AE58" s="31" t="s">
        <v>39</v>
      </c>
      <c r="AF58" s="31">
        <v>0.01</v>
      </c>
      <c r="AG58" s="31">
        <v>0.01</v>
      </c>
      <c r="AH58" s="31">
        <v>0.65</v>
      </c>
      <c r="AI58" s="31">
        <v>0.67</v>
      </c>
      <c r="AJ58" s="31">
        <v>0.67</v>
      </c>
      <c r="AK58" s="31">
        <v>0.19</v>
      </c>
      <c r="AL58" s="31">
        <v>0.32</v>
      </c>
      <c r="AM58" s="31">
        <v>0.28999999999999998</v>
      </c>
      <c r="AN58" s="31">
        <v>0</v>
      </c>
      <c r="AO58" s="31">
        <v>0.01</v>
      </c>
      <c r="AP58" s="31">
        <v>0.01</v>
      </c>
      <c r="AQ58" s="31">
        <v>0.1</v>
      </c>
      <c r="AR58" s="31">
        <v>0.18</v>
      </c>
      <c r="AS58" s="31">
        <v>0.17</v>
      </c>
      <c r="AT58" s="31">
        <v>0.45</v>
      </c>
      <c r="AU58" s="31">
        <v>0.35</v>
      </c>
      <c r="AV58" s="31">
        <v>0.37</v>
      </c>
      <c r="AW58" s="31" t="s">
        <v>39</v>
      </c>
      <c r="AX58" s="31">
        <v>0.01</v>
      </c>
      <c r="AY58" s="31">
        <v>0.01</v>
      </c>
      <c r="AZ58" s="31">
        <v>0</v>
      </c>
      <c r="BA58" s="31">
        <v>0</v>
      </c>
      <c r="BB58" s="31">
        <v>0</v>
      </c>
      <c r="BC58" s="31" t="s">
        <v>39</v>
      </c>
      <c r="BD58" s="31">
        <v>0.01</v>
      </c>
      <c r="BE58" s="31">
        <v>0.01</v>
      </c>
      <c r="BF58" s="31" t="s">
        <v>39</v>
      </c>
      <c r="BG58" s="31" t="s">
        <v>39</v>
      </c>
      <c r="BH58" s="31">
        <v>0.01</v>
      </c>
      <c r="BI58" s="31">
        <v>0</v>
      </c>
      <c r="BJ58" s="31" t="s">
        <v>39</v>
      </c>
      <c r="BK58" s="31" t="s">
        <v>39</v>
      </c>
      <c r="BL58" s="31">
        <v>0</v>
      </c>
      <c r="BM58" s="31">
        <v>0</v>
      </c>
      <c r="BN58" s="31">
        <v>0</v>
      </c>
      <c r="BO58" s="31">
        <v>0</v>
      </c>
      <c r="BP58" s="31">
        <v>0</v>
      </c>
      <c r="BQ58" s="31">
        <v>0</v>
      </c>
      <c r="BR58" s="31">
        <v>0.08</v>
      </c>
      <c r="BS58" s="31">
        <v>0.06</v>
      </c>
      <c r="BT58" s="31">
        <v>0.06</v>
      </c>
      <c r="BU58" s="31" t="s">
        <v>39</v>
      </c>
      <c r="BV58" s="31">
        <v>0.01</v>
      </c>
      <c r="BW58" s="31">
        <v>0.02</v>
      </c>
      <c r="BX58" s="31">
        <v>0.1</v>
      </c>
      <c r="BY58" s="31">
        <v>0.16</v>
      </c>
      <c r="BZ58" s="31">
        <v>0.15</v>
      </c>
    </row>
    <row r="59" spans="1:78" x14ac:dyDescent="0.25">
      <c r="A59">
        <v>811</v>
      </c>
      <c r="B59" t="s">
        <v>209</v>
      </c>
      <c r="C59" t="s">
        <v>155</v>
      </c>
      <c r="D59" s="32">
        <v>50</v>
      </c>
      <c r="E59" s="32">
        <v>1170</v>
      </c>
      <c r="F59" s="32">
        <v>1220</v>
      </c>
      <c r="G59" s="31">
        <v>0.74</v>
      </c>
      <c r="H59" s="31">
        <v>0.83</v>
      </c>
      <c r="I59" s="31">
        <v>0.83</v>
      </c>
      <c r="J59" s="31">
        <v>0.72</v>
      </c>
      <c r="K59" s="31">
        <v>0.78</v>
      </c>
      <c r="L59" s="31">
        <v>0.78</v>
      </c>
      <c r="M59" s="31" t="s">
        <v>39</v>
      </c>
      <c r="N59" s="31">
        <v>7.0000000000000007E-2</v>
      </c>
      <c r="O59" s="31">
        <v>7.0000000000000007E-2</v>
      </c>
      <c r="P59" s="31">
        <v>0</v>
      </c>
      <c r="Q59" s="31">
        <v>0</v>
      </c>
      <c r="R59" s="31">
        <v>0</v>
      </c>
      <c r="S59" s="31" t="s">
        <v>39</v>
      </c>
      <c r="T59" s="31">
        <v>0.05</v>
      </c>
      <c r="U59" s="31">
        <v>0.04</v>
      </c>
      <c r="V59" s="31" t="s">
        <v>39</v>
      </c>
      <c r="W59" s="31">
        <v>0.05</v>
      </c>
      <c r="X59" s="31">
        <v>0.05</v>
      </c>
      <c r="Y59" s="31" t="s">
        <v>39</v>
      </c>
      <c r="Z59" s="31" t="s">
        <v>39</v>
      </c>
      <c r="AA59" s="31" t="s">
        <v>39</v>
      </c>
      <c r="AB59" s="31">
        <v>0</v>
      </c>
      <c r="AC59" s="31">
        <v>0</v>
      </c>
      <c r="AD59" s="31">
        <v>0</v>
      </c>
      <c r="AE59" s="31">
        <v>0</v>
      </c>
      <c r="AF59" s="31">
        <v>0.06</v>
      </c>
      <c r="AG59" s="31">
        <v>0.06</v>
      </c>
      <c r="AH59" s="31">
        <v>0.53</v>
      </c>
      <c r="AI59" s="31">
        <v>0.61</v>
      </c>
      <c r="AJ59" s="31">
        <v>0.61</v>
      </c>
      <c r="AK59" s="31" t="s">
        <v>39</v>
      </c>
      <c r="AL59" s="31">
        <v>0.17</v>
      </c>
      <c r="AM59" s="31">
        <v>0.17</v>
      </c>
      <c r="AN59" s="31">
        <v>0</v>
      </c>
      <c r="AO59" s="31">
        <v>0.01</v>
      </c>
      <c r="AP59" s="31">
        <v>0.01</v>
      </c>
      <c r="AQ59" s="31" t="s">
        <v>39</v>
      </c>
      <c r="AR59" s="31">
        <v>0.13</v>
      </c>
      <c r="AS59" s="31">
        <v>0.13</v>
      </c>
      <c r="AT59" s="31">
        <v>0.38</v>
      </c>
      <c r="AU59" s="31">
        <v>0.41</v>
      </c>
      <c r="AV59" s="31">
        <v>0.41</v>
      </c>
      <c r="AW59" s="31" t="s">
        <v>39</v>
      </c>
      <c r="AX59" s="31">
        <v>0.02</v>
      </c>
      <c r="AY59" s="31">
        <v>0.03</v>
      </c>
      <c r="AZ59" s="31">
        <v>0</v>
      </c>
      <c r="BA59" s="31" t="s">
        <v>39</v>
      </c>
      <c r="BB59" s="31" t="s">
        <v>39</v>
      </c>
      <c r="BC59" s="31" t="s">
        <v>39</v>
      </c>
      <c r="BD59" s="31">
        <v>0.04</v>
      </c>
      <c r="BE59" s="31">
        <v>0.04</v>
      </c>
      <c r="BF59" s="31">
        <v>0</v>
      </c>
      <c r="BG59" s="31">
        <v>0.03</v>
      </c>
      <c r="BH59" s="31">
        <v>0.03</v>
      </c>
      <c r="BI59" s="31" t="s">
        <v>39</v>
      </c>
      <c r="BJ59" s="31">
        <v>0.01</v>
      </c>
      <c r="BK59" s="31">
        <v>0.01</v>
      </c>
      <c r="BL59" s="31">
        <v>0</v>
      </c>
      <c r="BM59" s="31">
        <v>0</v>
      </c>
      <c r="BN59" s="31">
        <v>0</v>
      </c>
      <c r="BO59" s="31">
        <v>0</v>
      </c>
      <c r="BP59" s="31">
        <v>0.01</v>
      </c>
      <c r="BQ59" s="31">
        <v>0.01</v>
      </c>
      <c r="BR59" s="31" t="s">
        <v>39</v>
      </c>
      <c r="BS59" s="31">
        <v>0.04</v>
      </c>
      <c r="BT59" s="31">
        <v>0.04</v>
      </c>
      <c r="BU59" s="31" t="s">
        <v>39</v>
      </c>
      <c r="BV59" s="31">
        <v>0.01</v>
      </c>
      <c r="BW59" s="31">
        <v>0.01</v>
      </c>
      <c r="BX59" s="31">
        <v>0.17</v>
      </c>
      <c r="BY59" s="31">
        <v>0.11</v>
      </c>
      <c r="BZ59" s="31">
        <v>0.12</v>
      </c>
    </row>
    <row r="60" spans="1:78" x14ac:dyDescent="0.25">
      <c r="A60">
        <v>845</v>
      </c>
      <c r="B60" t="s">
        <v>210</v>
      </c>
      <c r="C60" t="s">
        <v>167</v>
      </c>
      <c r="D60" s="32">
        <v>20</v>
      </c>
      <c r="E60" s="32">
        <v>650</v>
      </c>
      <c r="F60" s="32">
        <v>670</v>
      </c>
      <c r="G60" s="31">
        <v>0.5</v>
      </c>
      <c r="H60" s="31">
        <v>0.72</v>
      </c>
      <c r="I60" s="31">
        <v>0.71</v>
      </c>
      <c r="J60" s="31">
        <v>0.35</v>
      </c>
      <c r="K60" s="31">
        <v>0.61</v>
      </c>
      <c r="L60" s="31">
        <v>0.6</v>
      </c>
      <c r="M60" s="31" t="s">
        <v>39</v>
      </c>
      <c r="N60" s="31">
        <v>0.09</v>
      </c>
      <c r="O60" s="31">
        <v>0.09</v>
      </c>
      <c r="P60" s="31">
        <v>0</v>
      </c>
      <c r="Q60" s="31">
        <v>0</v>
      </c>
      <c r="R60" s="31">
        <v>0</v>
      </c>
      <c r="S60" s="31">
        <v>0</v>
      </c>
      <c r="T60" s="31">
        <v>0.02</v>
      </c>
      <c r="U60" s="31">
        <v>0.02</v>
      </c>
      <c r="V60" s="31" t="s">
        <v>39</v>
      </c>
      <c r="W60" s="31">
        <v>0.06</v>
      </c>
      <c r="X60" s="31">
        <v>0.06</v>
      </c>
      <c r="Y60" s="31">
        <v>0</v>
      </c>
      <c r="Z60" s="31" t="s">
        <v>39</v>
      </c>
      <c r="AA60" s="31" t="s">
        <v>39</v>
      </c>
      <c r="AB60" s="31">
        <v>0</v>
      </c>
      <c r="AC60" s="31">
        <v>0</v>
      </c>
      <c r="AD60" s="31">
        <v>0</v>
      </c>
      <c r="AE60" s="31">
        <v>0</v>
      </c>
      <c r="AF60" s="31">
        <v>0.02</v>
      </c>
      <c r="AG60" s="31">
        <v>0.02</v>
      </c>
      <c r="AH60" s="31" t="s">
        <v>39</v>
      </c>
      <c r="AI60" s="31">
        <v>0.44</v>
      </c>
      <c r="AJ60" s="31">
        <v>0.43</v>
      </c>
      <c r="AK60" s="31" t="s">
        <v>39</v>
      </c>
      <c r="AL60" s="31">
        <v>0.2</v>
      </c>
      <c r="AM60" s="31">
        <v>0.2</v>
      </c>
      <c r="AN60" s="31">
        <v>0</v>
      </c>
      <c r="AO60" s="31" t="s">
        <v>39</v>
      </c>
      <c r="AP60" s="31" t="s">
        <v>39</v>
      </c>
      <c r="AQ60" s="31" t="s">
        <v>39</v>
      </c>
      <c r="AR60" s="31">
        <v>0.09</v>
      </c>
      <c r="AS60" s="31">
        <v>0.08</v>
      </c>
      <c r="AT60" s="31" t="s">
        <v>39</v>
      </c>
      <c r="AU60" s="31">
        <v>0.24</v>
      </c>
      <c r="AV60" s="31">
        <v>0.23</v>
      </c>
      <c r="AW60" s="31">
        <v>0</v>
      </c>
      <c r="AX60" s="31" t="s">
        <v>39</v>
      </c>
      <c r="AY60" s="31" t="s">
        <v>39</v>
      </c>
      <c r="AZ60" s="31">
        <v>0</v>
      </c>
      <c r="BA60" s="31">
        <v>0</v>
      </c>
      <c r="BB60" s="31">
        <v>0</v>
      </c>
      <c r="BC60" s="31" t="s">
        <v>39</v>
      </c>
      <c r="BD60" s="31">
        <v>0.11</v>
      </c>
      <c r="BE60" s="31">
        <v>0.11</v>
      </c>
      <c r="BF60" s="31" t="s">
        <v>39</v>
      </c>
      <c r="BG60" s="31">
        <v>0.02</v>
      </c>
      <c r="BH60" s="31">
        <v>0.02</v>
      </c>
      <c r="BI60" s="31" t="s">
        <v>39</v>
      </c>
      <c r="BJ60" s="31">
        <v>0.09</v>
      </c>
      <c r="BK60" s="31">
        <v>0.09</v>
      </c>
      <c r="BL60" s="31">
        <v>0</v>
      </c>
      <c r="BM60" s="31">
        <v>0</v>
      </c>
      <c r="BN60" s="31">
        <v>0</v>
      </c>
      <c r="BO60" s="31">
        <v>0</v>
      </c>
      <c r="BP60" s="31" t="s">
        <v>39</v>
      </c>
      <c r="BQ60" s="31" t="s">
        <v>39</v>
      </c>
      <c r="BR60" s="31" t="s">
        <v>39</v>
      </c>
      <c r="BS60" s="31">
        <v>0.06</v>
      </c>
      <c r="BT60" s="31">
        <v>0.05</v>
      </c>
      <c r="BU60" s="31">
        <v>0</v>
      </c>
      <c r="BV60" s="31">
        <v>0.02</v>
      </c>
      <c r="BW60" s="31">
        <v>0.02</v>
      </c>
      <c r="BX60" s="31">
        <v>0.45</v>
      </c>
      <c r="BY60" s="31">
        <v>0.2</v>
      </c>
      <c r="BZ60" s="31">
        <v>0.21</v>
      </c>
    </row>
    <row r="61" spans="1:78" x14ac:dyDescent="0.25">
      <c r="A61">
        <v>308</v>
      </c>
      <c r="B61" t="s">
        <v>211</v>
      </c>
      <c r="C61" t="s">
        <v>165</v>
      </c>
      <c r="D61" s="32">
        <v>250</v>
      </c>
      <c r="E61" s="32">
        <v>1360</v>
      </c>
      <c r="F61" s="32">
        <v>1620</v>
      </c>
      <c r="G61" s="31">
        <v>0.81</v>
      </c>
      <c r="H61" s="31">
        <v>0.83</v>
      </c>
      <c r="I61" s="31">
        <v>0.83</v>
      </c>
      <c r="J61" s="31">
        <v>0.78</v>
      </c>
      <c r="K61" s="31">
        <v>0.78</v>
      </c>
      <c r="L61" s="31">
        <v>0.78</v>
      </c>
      <c r="M61" s="31">
        <v>0.06</v>
      </c>
      <c r="N61" s="31">
        <v>0.05</v>
      </c>
      <c r="O61" s="31">
        <v>0.05</v>
      </c>
      <c r="P61" s="31" t="s">
        <v>39</v>
      </c>
      <c r="Q61" s="31" t="s">
        <v>39</v>
      </c>
      <c r="R61" s="31" t="s">
        <v>39</v>
      </c>
      <c r="S61" s="31">
        <v>0.02</v>
      </c>
      <c r="T61" s="31">
        <v>0.03</v>
      </c>
      <c r="U61" s="31">
        <v>0.02</v>
      </c>
      <c r="V61" s="31">
        <v>0.06</v>
      </c>
      <c r="W61" s="31">
        <v>0.05</v>
      </c>
      <c r="X61" s="31">
        <v>0.05</v>
      </c>
      <c r="Y61" s="31">
        <v>0</v>
      </c>
      <c r="Z61" s="31">
        <v>0</v>
      </c>
      <c r="AA61" s="31">
        <v>0</v>
      </c>
      <c r="AB61" s="31">
        <v>0</v>
      </c>
      <c r="AC61" s="31">
        <v>0</v>
      </c>
      <c r="AD61" s="31">
        <v>0</v>
      </c>
      <c r="AE61" s="31">
        <v>0.02</v>
      </c>
      <c r="AF61" s="31">
        <v>0.03</v>
      </c>
      <c r="AG61" s="31">
        <v>0.03</v>
      </c>
      <c r="AH61" s="31">
        <v>0.65</v>
      </c>
      <c r="AI61" s="31">
        <v>0.66</v>
      </c>
      <c r="AJ61" s="31">
        <v>0.65</v>
      </c>
      <c r="AK61" s="31">
        <v>0.18</v>
      </c>
      <c r="AL61" s="31">
        <v>0.28999999999999998</v>
      </c>
      <c r="AM61" s="31">
        <v>0.28000000000000003</v>
      </c>
      <c r="AN61" s="31">
        <v>0</v>
      </c>
      <c r="AO61" s="31">
        <v>0.02</v>
      </c>
      <c r="AP61" s="31">
        <v>0.02</v>
      </c>
      <c r="AQ61" s="31">
        <v>7.0000000000000007E-2</v>
      </c>
      <c r="AR61" s="31">
        <v>0.18</v>
      </c>
      <c r="AS61" s="31">
        <v>0.16</v>
      </c>
      <c r="AT61" s="31">
        <v>0.46</v>
      </c>
      <c r="AU61" s="31">
        <v>0.36</v>
      </c>
      <c r="AV61" s="31">
        <v>0.38</v>
      </c>
      <c r="AW61" s="31" t="s">
        <v>39</v>
      </c>
      <c r="AX61" s="31" t="s">
        <v>39</v>
      </c>
      <c r="AY61" s="31" t="s">
        <v>39</v>
      </c>
      <c r="AZ61" s="31">
        <v>0</v>
      </c>
      <c r="BA61" s="31">
        <v>0</v>
      </c>
      <c r="BB61" s="31">
        <v>0</v>
      </c>
      <c r="BC61" s="31">
        <v>0.03</v>
      </c>
      <c r="BD61" s="31">
        <v>0.05</v>
      </c>
      <c r="BE61" s="31">
        <v>0.04</v>
      </c>
      <c r="BF61" s="31" t="s">
        <v>39</v>
      </c>
      <c r="BG61" s="31">
        <v>0.01</v>
      </c>
      <c r="BH61" s="31">
        <v>0.01</v>
      </c>
      <c r="BI61" s="31" t="s">
        <v>39</v>
      </c>
      <c r="BJ61" s="31">
        <v>0.04</v>
      </c>
      <c r="BK61" s="31">
        <v>0.03</v>
      </c>
      <c r="BL61" s="31">
        <v>0</v>
      </c>
      <c r="BM61" s="31">
        <v>0</v>
      </c>
      <c r="BN61" s="31">
        <v>0</v>
      </c>
      <c r="BO61" s="31">
        <v>0</v>
      </c>
      <c r="BP61" s="31" t="s">
        <v>38</v>
      </c>
      <c r="BQ61" s="31" t="s">
        <v>38</v>
      </c>
      <c r="BR61" s="31">
        <v>7.0000000000000007E-2</v>
      </c>
      <c r="BS61" s="31">
        <v>0.04</v>
      </c>
      <c r="BT61" s="31">
        <v>0.05</v>
      </c>
      <c r="BU61" s="31" t="s">
        <v>39</v>
      </c>
      <c r="BV61" s="31">
        <v>0.03</v>
      </c>
      <c r="BW61" s="31">
        <v>0.03</v>
      </c>
      <c r="BX61" s="31">
        <v>0.1</v>
      </c>
      <c r="BY61" s="31">
        <v>0.1</v>
      </c>
      <c r="BZ61" s="31">
        <v>0.1</v>
      </c>
    </row>
    <row r="62" spans="1:78" x14ac:dyDescent="0.25">
      <c r="A62">
        <v>881</v>
      </c>
      <c r="B62" t="s">
        <v>212</v>
      </c>
      <c r="C62" t="s">
        <v>161</v>
      </c>
      <c r="D62" s="32">
        <v>200</v>
      </c>
      <c r="E62" s="32">
        <v>4390</v>
      </c>
      <c r="F62" s="32">
        <v>4590</v>
      </c>
      <c r="G62" s="31">
        <v>0.8</v>
      </c>
      <c r="H62" s="31">
        <v>0.8</v>
      </c>
      <c r="I62" s="31">
        <v>0.8</v>
      </c>
      <c r="J62" s="31">
        <v>0.72</v>
      </c>
      <c r="K62" s="31">
        <v>0.67</v>
      </c>
      <c r="L62" s="31">
        <v>0.67</v>
      </c>
      <c r="M62" s="31">
        <v>0.09</v>
      </c>
      <c r="N62" s="31">
        <v>0.05</v>
      </c>
      <c r="O62" s="31">
        <v>0.05</v>
      </c>
      <c r="P62" s="31">
        <v>0</v>
      </c>
      <c r="Q62" s="31" t="s">
        <v>39</v>
      </c>
      <c r="R62" s="31" t="s">
        <v>39</v>
      </c>
      <c r="S62" s="31">
        <v>0.04</v>
      </c>
      <c r="T62" s="31">
        <v>0.03</v>
      </c>
      <c r="U62" s="31">
        <v>0.04</v>
      </c>
      <c r="V62" s="31">
        <v>0.04</v>
      </c>
      <c r="W62" s="31">
        <v>0.02</v>
      </c>
      <c r="X62" s="31">
        <v>0.02</v>
      </c>
      <c r="Y62" s="31" t="s">
        <v>39</v>
      </c>
      <c r="Z62" s="31" t="s">
        <v>38</v>
      </c>
      <c r="AA62" s="31" t="s">
        <v>38</v>
      </c>
      <c r="AB62" s="31">
        <v>0</v>
      </c>
      <c r="AC62" s="31">
        <v>0</v>
      </c>
      <c r="AD62" s="31">
        <v>0</v>
      </c>
      <c r="AE62" s="31">
        <v>0.06</v>
      </c>
      <c r="AF62" s="31">
        <v>0.06</v>
      </c>
      <c r="AG62" s="31">
        <v>0.06</v>
      </c>
      <c r="AH62" s="31">
        <v>0.55000000000000004</v>
      </c>
      <c r="AI62" s="31">
        <v>0.56000000000000005</v>
      </c>
      <c r="AJ62" s="31">
        <v>0.56000000000000005</v>
      </c>
      <c r="AK62" s="31">
        <v>0.13</v>
      </c>
      <c r="AL62" s="31">
        <v>0.27</v>
      </c>
      <c r="AM62" s="31">
        <v>0.26</v>
      </c>
      <c r="AN62" s="31">
        <v>0</v>
      </c>
      <c r="AO62" s="31">
        <v>0.02</v>
      </c>
      <c r="AP62" s="31">
        <v>0.02</v>
      </c>
      <c r="AQ62" s="31">
        <v>7.0000000000000007E-2</v>
      </c>
      <c r="AR62" s="31">
        <v>0.17</v>
      </c>
      <c r="AS62" s="31">
        <v>0.16</v>
      </c>
      <c r="AT62" s="31">
        <v>0.4</v>
      </c>
      <c r="AU62" s="31">
        <v>0.28000000000000003</v>
      </c>
      <c r="AV62" s="31">
        <v>0.28999999999999998</v>
      </c>
      <c r="AW62" s="31" t="s">
        <v>39</v>
      </c>
      <c r="AX62" s="31" t="s">
        <v>38</v>
      </c>
      <c r="AY62" s="31">
        <v>0.01</v>
      </c>
      <c r="AZ62" s="31">
        <v>0</v>
      </c>
      <c r="BA62" s="31" t="s">
        <v>39</v>
      </c>
      <c r="BB62" s="31" t="s">
        <v>39</v>
      </c>
      <c r="BC62" s="31">
        <v>7.0000000000000007E-2</v>
      </c>
      <c r="BD62" s="31">
        <v>0.12</v>
      </c>
      <c r="BE62" s="31">
        <v>0.12</v>
      </c>
      <c r="BF62" s="31" t="s">
        <v>39</v>
      </c>
      <c r="BG62" s="31">
        <v>7.0000000000000007E-2</v>
      </c>
      <c r="BH62" s="31">
        <v>0.06</v>
      </c>
      <c r="BI62" s="31">
        <v>0.05</v>
      </c>
      <c r="BJ62" s="31">
        <v>0.05</v>
      </c>
      <c r="BK62" s="31">
        <v>0.05</v>
      </c>
      <c r="BL62" s="31">
        <v>0</v>
      </c>
      <c r="BM62" s="31" t="s">
        <v>39</v>
      </c>
      <c r="BN62" s="31" t="s">
        <v>39</v>
      </c>
      <c r="BO62" s="31" t="s">
        <v>39</v>
      </c>
      <c r="BP62" s="31">
        <v>0.02</v>
      </c>
      <c r="BQ62" s="31">
        <v>0.02</v>
      </c>
      <c r="BR62" s="31">
        <v>0.06</v>
      </c>
      <c r="BS62" s="31">
        <v>0.06</v>
      </c>
      <c r="BT62" s="31">
        <v>0.06</v>
      </c>
      <c r="BU62" s="31">
        <v>0.04</v>
      </c>
      <c r="BV62" s="31">
        <v>0.03</v>
      </c>
      <c r="BW62" s="31">
        <v>0.03</v>
      </c>
      <c r="BX62" s="31">
        <v>0.1</v>
      </c>
      <c r="BY62" s="31">
        <v>0.11</v>
      </c>
      <c r="BZ62" s="31">
        <v>0.11</v>
      </c>
    </row>
    <row r="63" spans="1:78" x14ac:dyDescent="0.25">
      <c r="A63">
        <v>390</v>
      </c>
      <c r="B63" t="s">
        <v>213</v>
      </c>
      <c r="C63" t="s">
        <v>151</v>
      </c>
      <c r="D63" s="32">
        <v>60</v>
      </c>
      <c r="E63" s="32">
        <v>810</v>
      </c>
      <c r="F63" s="32">
        <v>870</v>
      </c>
      <c r="G63" s="31">
        <v>0.77</v>
      </c>
      <c r="H63" s="31">
        <v>0.86</v>
      </c>
      <c r="I63" s="31">
        <v>0.85</v>
      </c>
      <c r="J63" s="31">
        <v>0.66</v>
      </c>
      <c r="K63" s="31">
        <v>0.76</v>
      </c>
      <c r="L63" s="31">
        <v>0.75</v>
      </c>
      <c r="M63" s="31">
        <v>0.15</v>
      </c>
      <c r="N63" s="31">
        <v>0.08</v>
      </c>
      <c r="O63" s="31">
        <v>0.08</v>
      </c>
      <c r="P63" s="31">
        <v>0</v>
      </c>
      <c r="Q63" s="31">
        <v>0</v>
      </c>
      <c r="R63" s="31">
        <v>0</v>
      </c>
      <c r="S63" s="31" t="s">
        <v>39</v>
      </c>
      <c r="T63" s="31">
        <v>0.08</v>
      </c>
      <c r="U63" s="31">
        <v>0.08</v>
      </c>
      <c r="V63" s="31" t="s">
        <v>39</v>
      </c>
      <c r="W63" s="31">
        <v>0.03</v>
      </c>
      <c r="X63" s="31">
        <v>0.03</v>
      </c>
      <c r="Y63" s="31">
        <v>0</v>
      </c>
      <c r="Z63" s="31">
        <v>0</v>
      </c>
      <c r="AA63" s="31">
        <v>0</v>
      </c>
      <c r="AB63" s="31">
        <v>0</v>
      </c>
      <c r="AC63" s="31">
        <v>0</v>
      </c>
      <c r="AD63" s="31">
        <v>0</v>
      </c>
      <c r="AE63" s="31" t="s">
        <v>39</v>
      </c>
      <c r="AF63" s="31">
        <v>0.11</v>
      </c>
      <c r="AG63" s="31">
        <v>0.1</v>
      </c>
      <c r="AH63" s="31">
        <v>0.47</v>
      </c>
      <c r="AI63" s="31">
        <v>0.56999999999999995</v>
      </c>
      <c r="AJ63" s="31">
        <v>0.56000000000000005</v>
      </c>
      <c r="AK63" s="31" t="s">
        <v>39</v>
      </c>
      <c r="AL63" s="31">
        <v>0.21</v>
      </c>
      <c r="AM63" s="31">
        <v>0.2</v>
      </c>
      <c r="AN63" s="31">
        <v>0</v>
      </c>
      <c r="AO63" s="31">
        <v>0.02</v>
      </c>
      <c r="AP63" s="31">
        <v>0.02</v>
      </c>
      <c r="AQ63" s="31" t="s">
        <v>39</v>
      </c>
      <c r="AR63" s="31">
        <v>0.18</v>
      </c>
      <c r="AS63" s="31">
        <v>0.17</v>
      </c>
      <c r="AT63" s="31">
        <v>0.34</v>
      </c>
      <c r="AU63" s="31">
        <v>0.34</v>
      </c>
      <c r="AV63" s="31">
        <v>0.34</v>
      </c>
      <c r="AW63" s="31" t="s">
        <v>39</v>
      </c>
      <c r="AX63" s="31">
        <v>0.02</v>
      </c>
      <c r="AY63" s="31">
        <v>0.03</v>
      </c>
      <c r="AZ63" s="31">
        <v>0</v>
      </c>
      <c r="BA63" s="31">
        <v>0</v>
      </c>
      <c r="BB63" s="31">
        <v>0</v>
      </c>
      <c r="BC63" s="31">
        <v>0.11</v>
      </c>
      <c r="BD63" s="31">
        <v>0.08</v>
      </c>
      <c r="BE63" s="31">
        <v>0.08</v>
      </c>
      <c r="BF63" s="31" t="s">
        <v>39</v>
      </c>
      <c r="BG63" s="31">
        <v>0.05</v>
      </c>
      <c r="BH63" s="31">
        <v>0.05</v>
      </c>
      <c r="BI63" s="31" t="s">
        <v>39</v>
      </c>
      <c r="BJ63" s="31">
        <v>0.03</v>
      </c>
      <c r="BK63" s="31">
        <v>0.03</v>
      </c>
      <c r="BL63" s="31" t="s">
        <v>39</v>
      </c>
      <c r="BM63" s="31">
        <v>0</v>
      </c>
      <c r="BN63" s="31" t="s">
        <v>39</v>
      </c>
      <c r="BO63" s="31">
        <v>0</v>
      </c>
      <c r="BP63" s="31">
        <v>0.02</v>
      </c>
      <c r="BQ63" s="31">
        <v>0.01</v>
      </c>
      <c r="BR63" s="31">
        <v>0.11</v>
      </c>
      <c r="BS63" s="31">
        <v>7.0000000000000007E-2</v>
      </c>
      <c r="BT63" s="31">
        <v>7.0000000000000007E-2</v>
      </c>
      <c r="BU63" s="31" t="s">
        <v>39</v>
      </c>
      <c r="BV63" s="31">
        <v>0.03</v>
      </c>
      <c r="BW63" s="31">
        <v>0.03</v>
      </c>
      <c r="BX63" s="31" t="s">
        <v>39</v>
      </c>
      <c r="BY63" s="31">
        <v>0.05</v>
      </c>
      <c r="BZ63" s="31">
        <v>0.05</v>
      </c>
    </row>
    <row r="64" spans="1:78" x14ac:dyDescent="0.25">
      <c r="A64">
        <v>916</v>
      </c>
      <c r="B64" t="s">
        <v>214</v>
      </c>
      <c r="C64" t="s">
        <v>169</v>
      </c>
      <c r="D64" s="32">
        <v>80</v>
      </c>
      <c r="E64" s="32">
        <v>2620</v>
      </c>
      <c r="F64" s="32">
        <v>2700</v>
      </c>
      <c r="G64" s="31">
        <v>0.79</v>
      </c>
      <c r="H64" s="31">
        <v>0.77</v>
      </c>
      <c r="I64" s="31">
        <v>0.77</v>
      </c>
      <c r="J64" s="31">
        <v>0.73</v>
      </c>
      <c r="K64" s="31">
        <v>0.68</v>
      </c>
      <c r="L64" s="31">
        <v>0.68</v>
      </c>
      <c r="M64" s="31">
        <v>0.19</v>
      </c>
      <c r="N64" s="31">
        <v>0.09</v>
      </c>
      <c r="O64" s="31">
        <v>0.09</v>
      </c>
      <c r="P64" s="31">
        <v>0</v>
      </c>
      <c r="Q64" s="31" t="s">
        <v>39</v>
      </c>
      <c r="R64" s="31" t="s">
        <v>39</v>
      </c>
      <c r="S64" s="31" t="s">
        <v>39</v>
      </c>
      <c r="T64" s="31">
        <v>0.02</v>
      </c>
      <c r="U64" s="31">
        <v>0.02</v>
      </c>
      <c r="V64" s="31">
        <v>0.08</v>
      </c>
      <c r="W64" s="31">
        <v>0.03</v>
      </c>
      <c r="X64" s="31">
        <v>0.03</v>
      </c>
      <c r="Y64" s="31">
        <v>0</v>
      </c>
      <c r="Z64" s="31" t="s">
        <v>38</v>
      </c>
      <c r="AA64" s="31" t="s">
        <v>38</v>
      </c>
      <c r="AB64" s="31">
        <v>0</v>
      </c>
      <c r="AC64" s="31">
        <v>0</v>
      </c>
      <c r="AD64" s="31">
        <v>0</v>
      </c>
      <c r="AE64" s="31" t="s">
        <v>39</v>
      </c>
      <c r="AF64" s="31">
        <v>0.05</v>
      </c>
      <c r="AG64" s="31">
        <v>0.05</v>
      </c>
      <c r="AH64" s="31">
        <v>0.41</v>
      </c>
      <c r="AI64" s="31">
        <v>0.54</v>
      </c>
      <c r="AJ64" s="31">
        <v>0.53</v>
      </c>
      <c r="AK64" s="31">
        <v>0.17</v>
      </c>
      <c r="AL64" s="31">
        <v>0.31</v>
      </c>
      <c r="AM64" s="31">
        <v>0.31</v>
      </c>
      <c r="AN64" s="31">
        <v>0</v>
      </c>
      <c r="AO64" s="31">
        <v>0.02</v>
      </c>
      <c r="AP64" s="31">
        <v>0.02</v>
      </c>
      <c r="AQ64" s="31">
        <v>0.1</v>
      </c>
      <c r="AR64" s="31">
        <v>0.22</v>
      </c>
      <c r="AS64" s="31">
        <v>0.22</v>
      </c>
      <c r="AT64" s="31">
        <v>0.22</v>
      </c>
      <c r="AU64" s="31">
        <v>0.21</v>
      </c>
      <c r="AV64" s="31">
        <v>0.22</v>
      </c>
      <c r="AW64" s="31" t="s">
        <v>39</v>
      </c>
      <c r="AX64" s="31">
        <v>0.01</v>
      </c>
      <c r="AY64" s="31">
        <v>0.01</v>
      </c>
      <c r="AZ64" s="31">
        <v>0</v>
      </c>
      <c r="BA64" s="31">
        <v>0</v>
      </c>
      <c r="BB64" s="31">
        <v>0</v>
      </c>
      <c r="BC64" s="31" t="s">
        <v>39</v>
      </c>
      <c r="BD64" s="31">
        <v>0.09</v>
      </c>
      <c r="BE64" s="31">
        <v>0.09</v>
      </c>
      <c r="BF64" s="31">
        <v>0</v>
      </c>
      <c r="BG64" s="31">
        <v>0.03</v>
      </c>
      <c r="BH64" s="31">
        <v>0.03</v>
      </c>
      <c r="BI64" s="31" t="s">
        <v>39</v>
      </c>
      <c r="BJ64" s="31">
        <v>0.06</v>
      </c>
      <c r="BK64" s="31">
        <v>0.06</v>
      </c>
      <c r="BL64" s="31">
        <v>0</v>
      </c>
      <c r="BM64" s="31" t="s">
        <v>39</v>
      </c>
      <c r="BN64" s="31" t="s">
        <v>39</v>
      </c>
      <c r="BO64" s="31" t="s">
        <v>39</v>
      </c>
      <c r="BP64" s="31">
        <v>0.01</v>
      </c>
      <c r="BQ64" s="31">
        <v>0.01</v>
      </c>
      <c r="BR64" s="31" t="s">
        <v>39</v>
      </c>
      <c r="BS64" s="31">
        <v>0.05</v>
      </c>
      <c r="BT64" s="31">
        <v>0.05</v>
      </c>
      <c r="BU64" s="31" t="s">
        <v>39</v>
      </c>
      <c r="BV64" s="31">
        <v>0.02</v>
      </c>
      <c r="BW64" s="31">
        <v>0.02</v>
      </c>
      <c r="BX64" s="31">
        <v>0.12</v>
      </c>
      <c r="BY64" s="31">
        <v>0.16</v>
      </c>
      <c r="BZ64" s="31">
        <v>0.16</v>
      </c>
    </row>
    <row r="65" spans="1:78" x14ac:dyDescent="0.25">
      <c r="A65">
        <v>203</v>
      </c>
      <c r="B65" t="s">
        <v>215</v>
      </c>
      <c r="C65" t="s">
        <v>165</v>
      </c>
      <c r="D65" s="32">
        <v>170</v>
      </c>
      <c r="E65" s="32">
        <v>590</v>
      </c>
      <c r="F65" s="32">
        <v>760</v>
      </c>
      <c r="G65" s="31">
        <v>0.75</v>
      </c>
      <c r="H65" s="31">
        <v>0.75</v>
      </c>
      <c r="I65" s="31">
        <v>0.75</v>
      </c>
      <c r="J65" s="31">
        <v>0.7</v>
      </c>
      <c r="K65" s="31">
        <v>0.7</v>
      </c>
      <c r="L65" s="31">
        <v>0.7</v>
      </c>
      <c r="M65" s="31">
        <v>0.05</v>
      </c>
      <c r="N65" s="31">
        <v>0.03</v>
      </c>
      <c r="O65" s="31">
        <v>0.04</v>
      </c>
      <c r="P65" s="31">
        <v>0</v>
      </c>
      <c r="Q65" s="31" t="s">
        <v>39</v>
      </c>
      <c r="R65" s="31" t="s">
        <v>39</v>
      </c>
      <c r="S65" s="31">
        <v>0.06</v>
      </c>
      <c r="T65" s="31">
        <v>0.06</v>
      </c>
      <c r="U65" s="31">
        <v>0.06</v>
      </c>
      <c r="V65" s="31">
        <v>0.03</v>
      </c>
      <c r="W65" s="31">
        <v>0.05</v>
      </c>
      <c r="X65" s="31">
        <v>0.04</v>
      </c>
      <c r="Y65" s="31">
        <v>0</v>
      </c>
      <c r="Z65" s="31">
        <v>0</v>
      </c>
      <c r="AA65" s="31">
        <v>0</v>
      </c>
      <c r="AB65" s="31">
        <v>0</v>
      </c>
      <c r="AC65" s="31">
        <v>0</v>
      </c>
      <c r="AD65" s="31">
        <v>0</v>
      </c>
      <c r="AE65" s="31">
        <v>0.08</v>
      </c>
      <c r="AF65" s="31">
        <v>0.04</v>
      </c>
      <c r="AG65" s="31">
        <v>0.04</v>
      </c>
      <c r="AH65" s="31">
        <v>0.55000000000000004</v>
      </c>
      <c r="AI65" s="31">
        <v>0.56000000000000005</v>
      </c>
      <c r="AJ65" s="31">
        <v>0.56000000000000005</v>
      </c>
      <c r="AK65" s="31">
        <v>0.16</v>
      </c>
      <c r="AL65" s="31">
        <v>0.16</v>
      </c>
      <c r="AM65" s="31">
        <v>0.16</v>
      </c>
      <c r="AN65" s="31">
        <v>0</v>
      </c>
      <c r="AO65" s="31" t="s">
        <v>39</v>
      </c>
      <c r="AP65" s="31" t="s">
        <v>39</v>
      </c>
      <c r="AQ65" s="31">
        <v>0.08</v>
      </c>
      <c r="AR65" s="31">
        <v>0.08</v>
      </c>
      <c r="AS65" s="31">
        <v>0.08</v>
      </c>
      <c r="AT65" s="31">
        <v>0.39</v>
      </c>
      <c r="AU65" s="31">
        <v>0.4</v>
      </c>
      <c r="AV65" s="31">
        <v>0.39</v>
      </c>
      <c r="AW65" s="31">
        <v>0</v>
      </c>
      <c r="AX65" s="31" t="s">
        <v>39</v>
      </c>
      <c r="AY65" s="31" t="s">
        <v>39</v>
      </c>
      <c r="AZ65" s="31">
        <v>0</v>
      </c>
      <c r="BA65" s="31">
        <v>0</v>
      </c>
      <c r="BB65" s="31">
        <v>0</v>
      </c>
      <c r="BC65" s="31">
        <v>0.03</v>
      </c>
      <c r="BD65" s="31">
        <v>0.04</v>
      </c>
      <c r="BE65" s="31">
        <v>0.04</v>
      </c>
      <c r="BF65" s="31" t="s">
        <v>39</v>
      </c>
      <c r="BG65" s="31">
        <v>0.02</v>
      </c>
      <c r="BH65" s="31">
        <v>0.02</v>
      </c>
      <c r="BI65" s="31" t="s">
        <v>39</v>
      </c>
      <c r="BJ65" s="31">
        <v>0.02</v>
      </c>
      <c r="BK65" s="31">
        <v>0.02</v>
      </c>
      <c r="BL65" s="31">
        <v>0</v>
      </c>
      <c r="BM65" s="31">
        <v>0</v>
      </c>
      <c r="BN65" s="31">
        <v>0</v>
      </c>
      <c r="BO65" s="31" t="s">
        <v>39</v>
      </c>
      <c r="BP65" s="31" t="s">
        <v>39</v>
      </c>
      <c r="BQ65" s="31">
        <v>0.01</v>
      </c>
      <c r="BR65" s="31">
        <v>0.08</v>
      </c>
      <c r="BS65" s="31">
        <v>0.06</v>
      </c>
      <c r="BT65" s="31">
        <v>7.0000000000000007E-2</v>
      </c>
      <c r="BU65" s="31">
        <v>0.06</v>
      </c>
      <c r="BV65" s="31">
        <v>0.02</v>
      </c>
      <c r="BW65" s="31">
        <v>0.03</v>
      </c>
      <c r="BX65" s="31">
        <v>0.12</v>
      </c>
      <c r="BY65" s="31">
        <v>0.16</v>
      </c>
      <c r="BZ65" s="31">
        <v>0.15</v>
      </c>
    </row>
    <row r="66" spans="1:78" x14ac:dyDescent="0.25">
      <c r="A66">
        <v>204</v>
      </c>
      <c r="B66" t="s">
        <v>216</v>
      </c>
      <c r="C66" t="s">
        <v>163</v>
      </c>
      <c r="D66" s="32">
        <v>130</v>
      </c>
      <c r="E66" s="32">
        <v>330</v>
      </c>
      <c r="F66" s="32">
        <v>460</v>
      </c>
      <c r="G66" s="31">
        <v>0.84</v>
      </c>
      <c r="H66" s="31">
        <v>0.79</v>
      </c>
      <c r="I66" s="31">
        <v>0.81</v>
      </c>
      <c r="J66" s="31">
        <v>0.84</v>
      </c>
      <c r="K66" s="31">
        <v>0.76</v>
      </c>
      <c r="L66" s="31">
        <v>0.78</v>
      </c>
      <c r="M66" s="31">
        <v>0.05</v>
      </c>
      <c r="N66" s="31">
        <v>0.04</v>
      </c>
      <c r="O66" s="31">
        <v>0.05</v>
      </c>
      <c r="P66" s="31">
        <v>0</v>
      </c>
      <c r="Q66" s="31">
        <v>0</v>
      </c>
      <c r="R66" s="31">
        <v>0</v>
      </c>
      <c r="S66" s="31" t="s">
        <v>39</v>
      </c>
      <c r="T66" s="31">
        <v>0.05</v>
      </c>
      <c r="U66" s="31">
        <v>0.04</v>
      </c>
      <c r="V66" s="31" t="s">
        <v>39</v>
      </c>
      <c r="W66" s="31">
        <v>0.02</v>
      </c>
      <c r="X66" s="31">
        <v>0.02</v>
      </c>
      <c r="Y66" s="31" t="s">
        <v>39</v>
      </c>
      <c r="Z66" s="31">
        <v>0</v>
      </c>
      <c r="AA66" s="31" t="s">
        <v>39</v>
      </c>
      <c r="AB66" s="31">
        <v>0</v>
      </c>
      <c r="AC66" s="31">
        <v>0</v>
      </c>
      <c r="AD66" s="31">
        <v>0</v>
      </c>
      <c r="AE66" s="31">
        <v>0.04</v>
      </c>
      <c r="AF66" s="31">
        <v>0.03</v>
      </c>
      <c r="AG66" s="31">
        <v>0.03</v>
      </c>
      <c r="AH66" s="31">
        <v>0.74</v>
      </c>
      <c r="AI66" s="31">
        <v>0.64</v>
      </c>
      <c r="AJ66" s="31">
        <v>0.67</v>
      </c>
      <c r="AK66" s="31">
        <v>0.21</v>
      </c>
      <c r="AL66" s="31">
        <v>0.31</v>
      </c>
      <c r="AM66" s="31">
        <v>0.28000000000000003</v>
      </c>
      <c r="AN66" s="31" t="s">
        <v>39</v>
      </c>
      <c r="AO66" s="31" t="s">
        <v>39</v>
      </c>
      <c r="AP66" s="31">
        <v>0.02</v>
      </c>
      <c r="AQ66" s="31">
        <v>0.1</v>
      </c>
      <c r="AR66" s="31">
        <v>0.2</v>
      </c>
      <c r="AS66" s="31">
        <v>0.17</v>
      </c>
      <c r="AT66" s="31">
        <v>0.53</v>
      </c>
      <c r="AU66" s="31">
        <v>0.33</v>
      </c>
      <c r="AV66" s="31">
        <v>0.39</v>
      </c>
      <c r="AW66" s="31">
        <v>0</v>
      </c>
      <c r="AX66" s="31" t="s">
        <v>39</v>
      </c>
      <c r="AY66" s="31" t="s">
        <v>39</v>
      </c>
      <c r="AZ66" s="31">
        <v>0</v>
      </c>
      <c r="BA66" s="31">
        <v>0</v>
      </c>
      <c r="BB66" s="31">
        <v>0</v>
      </c>
      <c r="BC66" s="31" t="s">
        <v>39</v>
      </c>
      <c r="BD66" s="31">
        <v>0.03</v>
      </c>
      <c r="BE66" s="31">
        <v>0.02</v>
      </c>
      <c r="BF66" s="31">
        <v>0</v>
      </c>
      <c r="BG66" s="31" t="s">
        <v>39</v>
      </c>
      <c r="BH66" s="31" t="s">
        <v>39</v>
      </c>
      <c r="BI66" s="31" t="s">
        <v>39</v>
      </c>
      <c r="BJ66" s="31">
        <v>0.02</v>
      </c>
      <c r="BK66" s="31">
        <v>0.02</v>
      </c>
      <c r="BL66" s="31">
        <v>0</v>
      </c>
      <c r="BM66" s="31">
        <v>0</v>
      </c>
      <c r="BN66" s="31">
        <v>0</v>
      </c>
      <c r="BO66" s="31">
        <v>0</v>
      </c>
      <c r="BP66" s="31" t="s">
        <v>39</v>
      </c>
      <c r="BQ66" s="31" t="s">
        <v>39</v>
      </c>
      <c r="BR66" s="31">
        <v>0.04</v>
      </c>
      <c r="BS66" s="31">
        <v>0.05</v>
      </c>
      <c r="BT66" s="31">
        <v>0.05</v>
      </c>
      <c r="BU66" s="31">
        <v>0</v>
      </c>
      <c r="BV66" s="31">
        <v>0.03</v>
      </c>
      <c r="BW66" s="31">
        <v>0.02</v>
      </c>
      <c r="BX66" s="31">
        <v>0.11</v>
      </c>
      <c r="BY66" s="31">
        <v>0.13</v>
      </c>
      <c r="BZ66" s="31">
        <v>0.13</v>
      </c>
    </row>
    <row r="67" spans="1:78" x14ac:dyDescent="0.25">
      <c r="A67">
        <v>876</v>
      </c>
      <c r="B67" t="s">
        <v>217</v>
      </c>
      <c r="C67" t="s">
        <v>153</v>
      </c>
      <c r="D67" s="32">
        <v>40</v>
      </c>
      <c r="E67" s="32">
        <v>120</v>
      </c>
      <c r="F67" s="32">
        <v>160</v>
      </c>
      <c r="G67" s="31">
        <v>0.85</v>
      </c>
      <c r="H67" s="31">
        <v>0.79</v>
      </c>
      <c r="I67" s="31">
        <v>0.8</v>
      </c>
      <c r="J67" s="31">
        <v>0.71</v>
      </c>
      <c r="K67" s="31">
        <v>0.66</v>
      </c>
      <c r="L67" s="31">
        <v>0.67</v>
      </c>
      <c r="M67" s="31" t="s">
        <v>39</v>
      </c>
      <c r="N67" s="31" t="s">
        <v>39</v>
      </c>
      <c r="O67" s="31">
        <v>0.04</v>
      </c>
      <c r="P67" s="31">
        <v>0</v>
      </c>
      <c r="Q67" s="31">
        <v>0</v>
      </c>
      <c r="R67" s="31">
        <v>0</v>
      </c>
      <c r="S67" s="31">
        <v>0</v>
      </c>
      <c r="T67" s="31">
        <v>0.09</v>
      </c>
      <c r="U67" s="31">
        <v>0.06</v>
      </c>
      <c r="V67" s="31">
        <v>0.24</v>
      </c>
      <c r="W67" s="31">
        <v>7.0000000000000007E-2</v>
      </c>
      <c r="X67" s="31">
        <v>0.11</v>
      </c>
      <c r="Y67" s="31">
        <v>0</v>
      </c>
      <c r="Z67" s="31">
        <v>0</v>
      </c>
      <c r="AA67" s="31">
        <v>0</v>
      </c>
      <c r="AB67" s="31">
        <v>0</v>
      </c>
      <c r="AC67" s="31">
        <v>0</v>
      </c>
      <c r="AD67" s="31">
        <v>0</v>
      </c>
      <c r="AE67" s="31" t="s">
        <v>39</v>
      </c>
      <c r="AF67" s="31">
        <v>0.1</v>
      </c>
      <c r="AG67" s="31">
        <v>0.11</v>
      </c>
      <c r="AH67" s="31">
        <v>0.41</v>
      </c>
      <c r="AI67" s="31">
        <v>0.47</v>
      </c>
      <c r="AJ67" s="31">
        <v>0.46</v>
      </c>
      <c r="AK67" s="31" t="s">
        <v>39</v>
      </c>
      <c r="AL67" s="31">
        <v>0.06</v>
      </c>
      <c r="AM67" s="31">
        <v>0.06</v>
      </c>
      <c r="AN67" s="31">
        <v>0</v>
      </c>
      <c r="AO67" s="31">
        <v>0</v>
      </c>
      <c r="AP67" s="31">
        <v>0</v>
      </c>
      <c r="AQ67" s="31" t="s">
        <v>39</v>
      </c>
      <c r="AR67" s="31" t="s">
        <v>39</v>
      </c>
      <c r="AS67" s="31">
        <v>0.04</v>
      </c>
      <c r="AT67" s="31">
        <v>0.37</v>
      </c>
      <c r="AU67" s="31">
        <v>0.39</v>
      </c>
      <c r="AV67" s="31">
        <v>0.39</v>
      </c>
      <c r="AW67" s="31">
        <v>0</v>
      </c>
      <c r="AX67" s="31" t="s">
        <v>39</v>
      </c>
      <c r="AY67" s="31" t="s">
        <v>39</v>
      </c>
      <c r="AZ67" s="31">
        <v>0</v>
      </c>
      <c r="BA67" s="31">
        <v>0</v>
      </c>
      <c r="BB67" s="31">
        <v>0</v>
      </c>
      <c r="BC67" s="31" t="s">
        <v>39</v>
      </c>
      <c r="BD67" s="31">
        <v>0.11</v>
      </c>
      <c r="BE67" s="31">
        <v>0.11</v>
      </c>
      <c r="BF67" s="31" t="s">
        <v>39</v>
      </c>
      <c r="BG67" s="31">
        <v>0.06</v>
      </c>
      <c r="BH67" s="31">
        <v>0.06</v>
      </c>
      <c r="BI67" s="31" t="s">
        <v>39</v>
      </c>
      <c r="BJ67" s="31">
        <v>0.05</v>
      </c>
      <c r="BK67" s="31">
        <v>0.06</v>
      </c>
      <c r="BL67" s="31">
        <v>0</v>
      </c>
      <c r="BM67" s="31">
        <v>0</v>
      </c>
      <c r="BN67" s="31">
        <v>0</v>
      </c>
      <c r="BO67" s="31" t="s">
        <v>39</v>
      </c>
      <c r="BP67" s="31" t="s">
        <v>39</v>
      </c>
      <c r="BQ67" s="31" t="s">
        <v>39</v>
      </c>
      <c r="BR67" s="31" t="s">
        <v>39</v>
      </c>
      <c r="BS67" s="31">
        <v>7.0000000000000007E-2</v>
      </c>
      <c r="BT67" s="31">
        <v>0.06</v>
      </c>
      <c r="BU67" s="31" t="s">
        <v>39</v>
      </c>
      <c r="BV67" s="31">
        <v>7.0000000000000007E-2</v>
      </c>
      <c r="BW67" s="31">
        <v>0.06</v>
      </c>
      <c r="BX67" s="31" t="s">
        <v>39</v>
      </c>
      <c r="BY67" s="31">
        <v>0.08</v>
      </c>
      <c r="BZ67" s="31">
        <v>7.0000000000000007E-2</v>
      </c>
    </row>
    <row r="68" spans="1:78" x14ac:dyDescent="0.25">
      <c r="A68">
        <v>205</v>
      </c>
      <c r="B68" t="s">
        <v>218</v>
      </c>
      <c r="C68" t="s">
        <v>163</v>
      </c>
      <c r="D68" s="32">
        <v>220</v>
      </c>
      <c r="E68" s="32">
        <v>490</v>
      </c>
      <c r="F68" s="32">
        <v>710</v>
      </c>
      <c r="G68" s="31">
        <v>0.76</v>
      </c>
      <c r="H68" s="31">
        <v>0.79</v>
      </c>
      <c r="I68" s="31">
        <v>0.78</v>
      </c>
      <c r="J68" s="31">
        <v>0.75</v>
      </c>
      <c r="K68" s="31">
        <v>0.77</v>
      </c>
      <c r="L68" s="31">
        <v>0.77</v>
      </c>
      <c r="M68" s="31" t="s">
        <v>39</v>
      </c>
      <c r="N68" s="31">
        <v>0.02</v>
      </c>
      <c r="O68" s="31">
        <v>0.02</v>
      </c>
      <c r="P68" s="31">
        <v>0</v>
      </c>
      <c r="Q68" s="31">
        <v>0.03</v>
      </c>
      <c r="R68" s="31">
        <v>0.02</v>
      </c>
      <c r="S68" s="31" t="s">
        <v>39</v>
      </c>
      <c r="T68" s="31">
        <v>0.04</v>
      </c>
      <c r="U68" s="31">
        <v>0.03</v>
      </c>
      <c r="V68" s="31">
        <v>0.06</v>
      </c>
      <c r="W68" s="31">
        <v>0.03</v>
      </c>
      <c r="X68" s="31">
        <v>0.04</v>
      </c>
      <c r="Y68" s="31">
        <v>0</v>
      </c>
      <c r="Z68" s="31" t="s">
        <v>39</v>
      </c>
      <c r="AA68" s="31" t="s">
        <v>39</v>
      </c>
      <c r="AB68" s="31">
        <v>0</v>
      </c>
      <c r="AC68" s="31">
        <v>0</v>
      </c>
      <c r="AD68" s="31">
        <v>0</v>
      </c>
      <c r="AE68" s="31" t="s">
        <v>39</v>
      </c>
      <c r="AF68" s="31" t="s">
        <v>39</v>
      </c>
      <c r="AG68" s="31">
        <v>0.01</v>
      </c>
      <c r="AH68" s="31">
        <v>0.66</v>
      </c>
      <c r="AI68" s="31">
        <v>0.65</v>
      </c>
      <c r="AJ68" s="31">
        <v>0.66</v>
      </c>
      <c r="AK68" s="31">
        <v>0.15</v>
      </c>
      <c r="AL68" s="31">
        <v>0.32</v>
      </c>
      <c r="AM68" s="31">
        <v>0.27</v>
      </c>
      <c r="AN68" s="31">
        <v>0</v>
      </c>
      <c r="AO68" s="31">
        <v>0.02</v>
      </c>
      <c r="AP68" s="31">
        <v>0.01</v>
      </c>
      <c r="AQ68" s="31">
        <v>0.09</v>
      </c>
      <c r="AR68" s="31">
        <v>0.23</v>
      </c>
      <c r="AS68" s="31">
        <v>0.19</v>
      </c>
      <c r="AT68" s="31">
        <v>0.51</v>
      </c>
      <c r="AU68" s="31">
        <v>0.33</v>
      </c>
      <c r="AV68" s="31">
        <v>0.38</v>
      </c>
      <c r="AW68" s="31" t="s">
        <v>39</v>
      </c>
      <c r="AX68" s="31" t="s">
        <v>39</v>
      </c>
      <c r="AY68" s="31" t="s">
        <v>39</v>
      </c>
      <c r="AZ68" s="31">
        <v>0</v>
      </c>
      <c r="BA68" s="31">
        <v>0</v>
      </c>
      <c r="BB68" s="31">
        <v>0</v>
      </c>
      <c r="BC68" s="31" t="s">
        <v>39</v>
      </c>
      <c r="BD68" s="31">
        <v>0.01</v>
      </c>
      <c r="BE68" s="31">
        <v>0.01</v>
      </c>
      <c r="BF68" s="31">
        <v>0</v>
      </c>
      <c r="BG68" s="31">
        <v>0</v>
      </c>
      <c r="BH68" s="31">
        <v>0</v>
      </c>
      <c r="BI68" s="31" t="s">
        <v>39</v>
      </c>
      <c r="BJ68" s="31">
        <v>0.01</v>
      </c>
      <c r="BK68" s="31">
        <v>0.01</v>
      </c>
      <c r="BL68" s="31">
        <v>0</v>
      </c>
      <c r="BM68" s="31">
        <v>0</v>
      </c>
      <c r="BN68" s="31">
        <v>0</v>
      </c>
      <c r="BO68" s="31">
        <v>0</v>
      </c>
      <c r="BP68" s="31">
        <v>0</v>
      </c>
      <c r="BQ68" s="31">
        <v>0</v>
      </c>
      <c r="BR68" s="31">
        <v>0.05</v>
      </c>
      <c r="BS68" s="31">
        <v>0.03</v>
      </c>
      <c r="BT68" s="31">
        <v>0.03</v>
      </c>
      <c r="BU68" s="31" t="s">
        <v>39</v>
      </c>
      <c r="BV68" s="31">
        <v>0.01</v>
      </c>
      <c r="BW68" s="31">
        <v>0.01</v>
      </c>
      <c r="BX68" s="31">
        <v>0.19</v>
      </c>
      <c r="BY68" s="31">
        <v>0.17</v>
      </c>
      <c r="BZ68" s="31">
        <v>0.18</v>
      </c>
    </row>
    <row r="69" spans="1:78" x14ac:dyDescent="0.25">
      <c r="A69">
        <v>850</v>
      </c>
      <c r="B69" t="s">
        <v>219</v>
      </c>
      <c r="C69" t="s">
        <v>167</v>
      </c>
      <c r="D69" s="32">
        <v>20</v>
      </c>
      <c r="E69" s="32">
        <v>760</v>
      </c>
      <c r="F69" s="32">
        <v>780</v>
      </c>
      <c r="G69" s="31">
        <v>0.88</v>
      </c>
      <c r="H69" s="31">
        <v>0.69</v>
      </c>
      <c r="I69" s="31">
        <v>0.69</v>
      </c>
      <c r="J69" s="31">
        <v>0.88</v>
      </c>
      <c r="K69" s="31">
        <v>0.64</v>
      </c>
      <c r="L69" s="31">
        <v>0.64</v>
      </c>
      <c r="M69" s="31" t="s">
        <v>39</v>
      </c>
      <c r="N69" s="31">
        <v>0.04</v>
      </c>
      <c r="O69" s="31">
        <v>0.04</v>
      </c>
      <c r="P69" s="31">
        <v>0</v>
      </c>
      <c r="Q69" s="31">
        <v>0</v>
      </c>
      <c r="R69" s="31">
        <v>0</v>
      </c>
      <c r="S69" s="31" t="s">
        <v>39</v>
      </c>
      <c r="T69" s="31">
        <v>0.05</v>
      </c>
      <c r="U69" s="31">
        <v>0.06</v>
      </c>
      <c r="V69" s="31" t="s">
        <v>39</v>
      </c>
      <c r="W69" s="31">
        <v>0.04</v>
      </c>
      <c r="X69" s="31">
        <v>0.04</v>
      </c>
      <c r="Y69" s="31">
        <v>0</v>
      </c>
      <c r="Z69" s="31" t="s">
        <v>39</v>
      </c>
      <c r="AA69" s="31" t="s">
        <v>39</v>
      </c>
      <c r="AB69" s="31">
        <v>0</v>
      </c>
      <c r="AC69" s="31">
        <v>0</v>
      </c>
      <c r="AD69" s="31">
        <v>0</v>
      </c>
      <c r="AE69" s="31" t="s">
        <v>39</v>
      </c>
      <c r="AF69" s="31">
        <v>0.04</v>
      </c>
      <c r="AG69" s="31">
        <v>0.05</v>
      </c>
      <c r="AH69" s="31">
        <v>0.56000000000000005</v>
      </c>
      <c r="AI69" s="31">
        <v>0.49</v>
      </c>
      <c r="AJ69" s="31">
        <v>0.5</v>
      </c>
      <c r="AK69" s="31" t="s">
        <v>39</v>
      </c>
      <c r="AL69" s="31">
        <v>0.27</v>
      </c>
      <c r="AM69" s="31">
        <v>0.27</v>
      </c>
      <c r="AN69" s="31">
        <v>0</v>
      </c>
      <c r="AO69" s="31" t="s">
        <v>39</v>
      </c>
      <c r="AP69" s="31" t="s">
        <v>39</v>
      </c>
      <c r="AQ69" s="31">
        <v>0</v>
      </c>
      <c r="AR69" s="31">
        <v>0.17</v>
      </c>
      <c r="AS69" s="31">
        <v>0.17</v>
      </c>
      <c r="AT69" s="31">
        <v>0.44</v>
      </c>
      <c r="AU69" s="31">
        <v>0.22</v>
      </c>
      <c r="AV69" s="31">
        <v>0.22</v>
      </c>
      <c r="AW69" s="31">
        <v>0</v>
      </c>
      <c r="AX69" s="31" t="s">
        <v>39</v>
      </c>
      <c r="AY69" s="31" t="s">
        <v>39</v>
      </c>
      <c r="AZ69" s="31">
        <v>0</v>
      </c>
      <c r="BA69" s="31">
        <v>0</v>
      </c>
      <c r="BB69" s="31">
        <v>0</v>
      </c>
      <c r="BC69" s="31">
        <v>0</v>
      </c>
      <c r="BD69" s="31">
        <v>0.05</v>
      </c>
      <c r="BE69" s="31">
        <v>0.05</v>
      </c>
      <c r="BF69" s="31">
        <v>0</v>
      </c>
      <c r="BG69" s="31">
        <v>0.01</v>
      </c>
      <c r="BH69" s="31">
        <v>0.01</v>
      </c>
      <c r="BI69" s="31">
        <v>0</v>
      </c>
      <c r="BJ69" s="31">
        <v>0.03</v>
      </c>
      <c r="BK69" s="31">
        <v>0.03</v>
      </c>
      <c r="BL69" s="31">
        <v>0</v>
      </c>
      <c r="BM69" s="31">
        <v>0</v>
      </c>
      <c r="BN69" s="31">
        <v>0</v>
      </c>
      <c r="BO69" s="31">
        <v>0</v>
      </c>
      <c r="BP69" s="31" t="s">
        <v>39</v>
      </c>
      <c r="BQ69" s="31" t="s">
        <v>39</v>
      </c>
      <c r="BR69" s="31" t="s">
        <v>39</v>
      </c>
      <c r="BS69" s="31">
        <v>0.11</v>
      </c>
      <c r="BT69" s="31">
        <v>0.11</v>
      </c>
      <c r="BU69" s="31">
        <v>0</v>
      </c>
      <c r="BV69" s="31">
        <v>0.02</v>
      </c>
      <c r="BW69" s="31">
        <v>0.02</v>
      </c>
      <c r="BX69" s="31">
        <v>0</v>
      </c>
      <c r="BY69" s="31">
        <v>0.18</v>
      </c>
      <c r="BZ69" s="31">
        <v>0.18</v>
      </c>
    </row>
    <row r="70" spans="1:78" x14ac:dyDescent="0.25">
      <c r="A70">
        <v>309</v>
      </c>
      <c r="B70" t="s">
        <v>220</v>
      </c>
      <c r="C70" t="s">
        <v>163</v>
      </c>
      <c r="D70" s="32">
        <v>250</v>
      </c>
      <c r="E70" s="32">
        <v>630</v>
      </c>
      <c r="F70" s="32">
        <v>880</v>
      </c>
      <c r="G70" s="31">
        <v>0.84</v>
      </c>
      <c r="H70" s="31">
        <v>0.76</v>
      </c>
      <c r="I70" s="31">
        <v>0.78</v>
      </c>
      <c r="J70" s="31">
        <v>0.82</v>
      </c>
      <c r="K70" s="31">
        <v>0.71</v>
      </c>
      <c r="L70" s="31">
        <v>0.74</v>
      </c>
      <c r="M70" s="31">
        <v>0.03</v>
      </c>
      <c r="N70" s="31">
        <v>0.02</v>
      </c>
      <c r="O70" s="31">
        <v>0.02</v>
      </c>
      <c r="P70" s="31">
        <v>0</v>
      </c>
      <c r="Q70" s="31" t="s">
        <v>39</v>
      </c>
      <c r="R70" s="31" t="s">
        <v>39</v>
      </c>
      <c r="S70" s="31">
        <v>0.05</v>
      </c>
      <c r="T70" s="31">
        <v>0.04</v>
      </c>
      <c r="U70" s="31">
        <v>0.04</v>
      </c>
      <c r="V70" s="31">
        <v>0.05</v>
      </c>
      <c r="W70" s="31">
        <v>7.0000000000000007E-2</v>
      </c>
      <c r="X70" s="31">
        <v>7.0000000000000007E-2</v>
      </c>
      <c r="Y70" s="31">
        <v>0</v>
      </c>
      <c r="Z70" s="31" t="s">
        <v>39</v>
      </c>
      <c r="AA70" s="31" t="s">
        <v>39</v>
      </c>
      <c r="AB70" s="31">
        <v>0</v>
      </c>
      <c r="AC70" s="31">
        <v>0</v>
      </c>
      <c r="AD70" s="31">
        <v>0</v>
      </c>
      <c r="AE70" s="31" t="s">
        <v>39</v>
      </c>
      <c r="AF70" s="31">
        <v>0.02</v>
      </c>
      <c r="AG70" s="31">
        <v>0.02</v>
      </c>
      <c r="AH70" s="31">
        <v>0.68</v>
      </c>
      <c r="AI70" s="31">
        <v>0.56999999999999995</v>
      </c>
      <c r="AJ70" s="31">
        <v>0.6</v>
      </c>
      <c r="AK70" s="31">
        <v>0.12</v>
      </c>
      <c r="AL70" s="31">
        <v>0.21</v>
      </c>
      <c r="AM70" s="31">
        <v>0.19</v>
      </c>
      <c r="AN70" s="31">
        <v>0</v>
      </c>
      <c r="AO70" s="31">
        <v>0.02</v>
      </c>
      <c r="AP70" s="31">
        <v>0.01</v>
      </c>
      <c r="AQ70" s="31">
        <v>0.03</v>
      </c>
      <c r="AR70" s="31">
        <v>0.13</v>
      </c>
      <c r="AS70" s="31">
        <v>0.1</v>
      </c>
      <c r="AT70" s="31">
        <v>0.55000000000000004</v>
      </c>
      <c r="AU70" s="31">
        <v>0.36</v>
      </c>
      <c r="AV70" s="31">
        <v>0.41</v>
      </c>
      <c r="AW70" s="31" t="s">
        <v>39</v>
      </c>
      <c r="AX70" s="31" t="s">
        <v>39</v>
      </c>
      <c r="AY70" s="31" t="s">
        <v>39</v>
      </c>
      <c r="AZ70" s="31">
        <v>0</v>
      </c>
      <c r="BA70" s="31">
        <v>0</v>
      </c>
      <c r="BB70" s="31">
        <v>0</v>
      </c>
      <c r="BC70" s="31" t="s">
        <v>39</v>
      </c>
      <c r="BD70" s="31">
        <v>0.05</v>
      </c>
      <c r="BE70" s="31">
        <v>0.04</v>
      </c>
      <c r="BF70" s="31">
        <v>0</v>
      </c>
      <c r="BG70" s="31">
        <v>0.01</v>
      </c>
      <c r="BH70" s="31">
        <v>0.01</v>
      </c>
      <c r="BI70" s="31" t="s">
        <v>39</v>
      </c>
      <c r="BJ70" s="31">
        <v>0.03</v>
      </c>
      <c r="BK70" s="31">
        <v>0.03</v>
      </c>
      <c r="BL70" s="31">
        <v>0</v>
      </c>
      <c r="BM70" s="31">
        <v>0</v>
      </c>
      <c r="BN70" s="31">
        <v>0</v>
      </c>
      <c r="BO70" s="31">
        <v>0</v>
      </c>
      <c r="BP70" s="31" t="s">
        <v>39</v>
      </c>
      <c r="BQ70" s="31" t="s">
        <v>39</v>
      </c>
      <c r="BR70" s="31">
        <v>0.05</v>
      </c>
      <c r="BS70" s="31">
        <v>0.05</v>
      </c>
      <c r="BT70" s="31">
        <v>0.05</v>
      </c>
      <c r="BU70" s="31" t="s">
        <v>39</v>
      </c>
      <c r="BV70" s="31">
        <v>0.01</v>
      </c>
      <c r="BW70" s="31">
        <v>0.01</v>
      </c>
      <c r="BX70" s="31">
        <v>0.09</v>
      </c>
      <c r="BY70" s="31">
        <v>0.18</v>
      </c>
      <c r="BZ70" s="31">
        <v>0.16</v>
      </c>
    </row>
    <row r="71" spans="1:78" x14ac:dyDescent="0.25">
      <c r="A71">
        <v>310</v>
      </c>
      <c r="B71" t="s">
        <v>221</v>
      </c>
      <c r="C71" t="s">
        <v>165</v>
      </c>
      <c r="D71" s="32">
        <v>110</v>
      </c>
      <c r="E71" s="32">
        <v>580</v>
      </c>
      <c r="F71" s="32">
        <v>680</v>
      </c>
      <c r="G71" s="31">
        <v>0.83</v>
      </c>
      <c r="H71" s="31">
        <v>0.83</v>
      </c>
      <c r="I71" s="31">
        <v>0.83</v>
      </c>
      <c r="J71" s="31">
        <v>0.82</v>
      </c>
      <c r="K71" s="31">
        <v>0.82</v>
      </c>
      <c r="L71" s="31">
        <v>0.82</v>
      </c>
      <c r="M71" s="31">
        <v>0.09</v>
      </c>
      <c r="N71" s="31">
        <v>0.02</v>
      </c>
      <c r="O71" s="31">
        <v>0.03</v>
      </c>
      <c r="P71" s="31">
        <v>0</v>
      </c>
      <c r="Q71" s="31" t="s">
        <v>39</v>
      </c>
      <c r="R71" s="31" t="s">
        <v>39</v>
      </c>
      <c r="S71" s="31" t="s">
        <v>39</v>
      </c>
      <c r="T71" s="31" t="s">
        <v>39</v>
      </c>
      <c r="U71" s="31" t="s">
        <v>39</v>
      </c>
      <c r="V71" s="31" t="s">
        <v>39</v>
      </c>
      <c r="W71" s="31" t="s">
        <v>39</v>
      </c>
      <c r="X71" s="31">
        <v>0.01</v>
      </c>
      <c r="Y71" s="31">
        <v>0</v>
      </c>
      <c r="Z71" s="31">
        <v>0</v>
      </c>
      <c r="AA71" s="31">
        <v>0</v>
      </c>
      <c r="AB71" s="31">
        <v>0</v>
      </c>
      <c r="AC71" s="31">
        <v>0</v>
      </c>
      <c r="AD71" s="31">
        <v>0</v>
      </c>
      <c r="AE71" s="31" t="s">
        <v>39</v>
      </c>
      <c r="AF71" s="31" t="s">
        <v>39</v>
      </c>
      <c r="AG71" s="31" t="s">
        <v>39</v>
      </c>
      <c r="AH71" s="31">
        <v>0.7</v>
      </c>
      <c r="AI71" s="31">
        <v>0.79</v>
      </c>
      <c r="AJ71" s="31">
        <v>0.78</v>
      </c>
      <c r="AK71" s="31">
        <v>0.3</v>
      </c>
      <c r="AL71" s="31">
        <v>0.34</v>
      </c>
      <c r="AM71" s="31">
        <v>0.33</v>
      </c>
      <c r="AN71" s="31">
        <v>0</v>
      </c>
      <c r="AO71" s="31" t="s">
        <v>39</v>
      </c>
      <c r="AP71" s="31" t="s">
        <v>39</v>
      </c>
      <c r="AQ71" s="31">
        <v>0.18</v>
      </c>
      <c r="AR71" s="31">
        <v>0.18</v>
      </c>
      <c r="AS71" s="31">
        <v>0.18</v>
      </c>
      <c r="AT71" s="31">
        <v>0.4</v>
      </c>
      <c r="AU71" s="31">
        <v>0.45</v>
      </c>
      <c r="AV71" s="31">
        <v>0.44</v>
      </c>
      <c r="AW71" s="31">
        <v>0</v>
      </c>
      <c r="AX71" s="31" t="s">
        <v>39</v>
      </c>
      <c r="AY71" s="31" t="s">
        <v>39</v>
      </c>
      <c r="AZ71" s="31">
        <v>0</v>
      </c>
      <c r="BA71" s="31">
        <v>0</v>
      </c>
      <c r="BB71" s="31">
        <v>0</v>
      </c>
      <c r="BC71" s="31" t="s">
        <v>39</v>
      </c>
      <c r="BD71" s="31">
        <v>0.01</v>
      </c>
      <c r="BE71" s="31">
        <v>0.01</v>
      </c>
      <c r="BF71" s="31" t="s">
        <v>39</v>
      </c>
      <c r="BG71" s="31" t="s">
        <v>39</v>
      </c>
      <c r="BH71" s="31" t="s">
        <v>39</v>
      </c>
      <c r="BI71" s="31">
        <v>0</v>
      </c>
      <c r="BJ71" s="31" t="s">
        <v>39</v>
      </c>
      <c r="BK71" s="31" t="s">
        <v>39</v>
      </c>
      <c r="BL71" s="31">
        <v>0</v>
      </c>
      <c r="BM71" s="31">
        <v>0</v>
      </c>
      <c r="BN71" s="31">
        <v>0</v>
      </c>
      <c r="BO71" s="31">
        <v>0</v>
      </c>
      <c r="BP71" s="31">
        <v>0</v>
      </c>
      <c r="BQ71" s="31">
        <v>0</v>
      </c>
      <c r="BR71" s="31" t="s">
        <v>39</v>
      </c>
      <c r="BS71" s="31">
        <v>0.05</v>
      </c>
      <c r="BT71" s="31">
        <v>0.04</v>
      </c>
      <c r="BU71" s="31" t="s">
        <v>39</v>
      </c>
      <c r="BV71" s="31" t="s">
        <v>39</v>
      </c>
      <c r="BW71" s="31">
        <v>0.01</v>
      </c>
      <c r="BX71" s="31">
        <v>0.13</v>
      </c>
      <c r="BY71" s="31">
        <v>0.11</v>
      </c>
      <c r="BZ71" s="31">
        <v>0.12</v>
      </c>
    </row>
    <row r="72" spans="1:78" x14ac:dyDescent="0.25">
      <c r="A72">
        <v>805</v>
      </c>
      <c r="B72" t="s">
        <v>222</v>
      </c>
      <c r="C72" t="s">
        <v>151</v>
      </c>
      <c r="D72" s="32">
        <v>10</v>
      </c>
      <c r="E72" s="32">
        <v>170</v>
      </c>
      <c r="F72" s="32">
        <v>180</v>
      </c>
      <c r="G72" s="31">
        <v>0.69</v>
      </c>
      <c r="H72" s="31">
        <v>0.83</v>
      </c>
      <c r="I72" s="31">
        <v>0.82</v>
      </c>
      <c r="J72" s="31">
        <v>0.62</v>
      </c>
      <c r="K72" s="31">
        <v>0.78</v>
      </c>
      <c r="L72" s="31">
        <v>0.77</v>
      </c>
      <c r="M72" s="31" t="s">
        <v>39</v>
      </c>
      <c r="N72" s="31">
        <v>0.08</v>
      </c>
      <c r="O72" s="31">
        <v>0.09</v>
      </c>
      <c r="P72" s="31">
        <v>0</v>
      </c>
      <c r="Q72" s="31">
        <v>0</v>
      </c>
      <c r="R72" s="31">
        <v>0</v>
      </c>
      <c r="S72" s="31" t="s">
        <v>39</v>
      </c>
      <c r="T72" s="31" t="s">
        <v>39</v>
      </c>
      <c r="U72" s="31" t="s">
        <v>39</v>
      </c>
      <c r="V72" s="31">
        <v>0</v>
      </c>
      <c r="W72" s="31">
        <v>0</v>
      </c>
      <c r="X72" s="31">
        <v>0</v>
      </c>
      <c r="Y72" s="31">
        <v>0</v>
      </c>
      <c r="Z72" s="31">
        <v>0</v>
      </c>
      <c r="AA72" s="31">
        <v>0</v>
      </c>
      <c r="AB72" s="31">
        <v>0</v>
      </c>
      <c r="AC72" s="31">
        <v>0</v>
      </c>
      <c r="AD72" s="31">
        <v>0</v>
      </c>
      <c r="AE72" s="31" t="s">
        <v>39</v>
      </c>
      <c r="AF72" s="31">
        <v>0.04</v>
      </c>
      <c r="AG72" s="31">
        <v>0.04</v>
      </c>
      <c r="AH72" s="31" t="s">
        <v>39</v>
      </c>
      <c r="AI72" s="31">
        <v>0.69</v>
      </c>
      <c r="AJ72" s="31">
        <v>0.66</v>
      </c>
      <c r="AK72" s="31" t="s">
        <v>39</v>
      </c>
      <c r="AL72" s="31">
        <v>0.22</v>
      </c>
      <c r="AM72" s="31">
        <v>0.21</v>
      </c>
      <c r="AN72" s="31">
        <v>0</v>
      </c>
      <c r="AO72" s="31" t="s">
        <v>39</v>
      </c>
      <c r="AP72" s="31" t="s">
        <v>39</v>
      </c>
      <c r="AQ72" s="31" t="s">
        <v>39</v>
      </c>
      <c r="AR72" s="31">
        <v>0.19</v>
      </c>
      <c r="AS72" s="31">
        <v>0.18</v>
      </c>
      <c r="AT72" s="31" t="s">
        <v>39</v>
      </c>
      <c r="AU72" s="31">
        <v>0.46</v>
      </c>
      <c r="AV72" s="31">
        <v>0.44</v>
      </c>
      <c r="AW72" s="31">
        <v>0</v>
      </c>
      <c r="AX72" s="31" t="s">
        <v>39</v>
      </c>
      <c r="AY72" s="31" t="s">
        <v>39</v>
      </c>
      <c r="AZ72" s="31">
        <v>0</v>
      </c>
      <c r="BA72" s="31">
        <v>0</v>
      </c>
      <c r="BB72" s="31">
        <v>0</v>
      </c>
      <c r="BC72" s="31" t="s">
        <v>39</v>
      </c>
      <c r="BD72" s="31">
        <v>0.04</v>
      </c>
      <c r="BE72" s="31">
        <v>0.04</v>
      </c>
      <c r="BF72" s="31">
        <v>0</v>
      </c>
      <c r="BG72" s="31" t="s">
        <v>39</v>
      </c>
      <c r="BH72" s="31" t="s">
        <v>39</v>
      </c>
      <c r="BI72" s="31" t="s">
        <v>39</v>
      </c>
      <c r="BJ72" s="31" t="s">
        <v>39</v>
      </c>
      <c r="BK72" s="31" t="s">
        <v>39</v>
      </c>
      <c r="BL72" s="31">
        <v>0</v>
      </c>
      <c r="BM72" s="31">
        <v>0</v>
      </c>
      <c r="BN72" s="31">
        <v>0</v>
      </c>
      <c r="BO72" s="31">
        <v>0</v>
      </c>
      <c r="BP72" s="31" t="s">
        <v>39</v>
      </c>
      <c r="BQ72" s="31" t="s">
        <v>39</v>
      </c>
      <c r="BR72" s="31" t="s">
        <v>39</v>
      </c>
      <c r="BS72" s="31">
        <v>7.0000000000000007E-2</v>
      </c>
      <c r="BT72" s="31">
        <v>0.08</v>
      </c>
      <c r="BU72" s="31">
        <v>0</v>
      </c>
      <c r="BV72" s="31" t="s">
        <v>39</v>
      </c>
      <c r="BW72" s="31" t="s">
        <v>39</v>
      </c>
      <c r="BX72" s="31" t="s">
        <v>39</v>
      </c>
      <c r="BY72" s="31">
        <v>0.09</v>
      </c>
      <c r="BZ72" s="31">
        <v>0.09</v>
      </c>
    </row>
    <row r="73" spans="1:78" x14ac:dyDescent="0.25">
      <c r="A73">
        <v>311</v>
      </c>
      <c r="B73" t="s">
        <v>223</v>
      </c>
      <c r="C73" t="s">
        <v>165</v>
      </c>
      <c r="D73" s="32">
        <v>10</v>
      </c>
      <c r="E73" s="32">
        <v>620</v>
      </c>
      <c r="F73" s="32">
        <v>630</v>
      </c>
      <c r="G73" s="31">
        <v>0.77</v>
      </c>
      <c r="H73" s="31">
        <v>0.83</v>
      </c>
      <c r="I73" s="31">
        <v>0.83</v>
      </c>
      <c r="J73" s="31">
        <v>0.62</v>
      </c>
      <c r="K73" s="31">
        <v>0.73</v>
      </c>
      <c r="L73" s="31">
        <v>0.73</v>
      </c>
      <c r="M73" s="31">
        <v>0</v>
      </c>
      <c r="N73" s="31">
        <v>0.05</v>
      </c>
      <c r="O73" s="31">
        <v>0.05</v>
      </c>
      <c r="P73" s="31">
        <v>0</v>
      </c>
      <c r="Q73" s="31" t="s">
        <v>39</v>
      </c>
      <c r="R73" s="31" t="s">
        <v>39</v>
      </c>
      <c r="S73" s="31">
        <v>0</v>
      </c>
      <c r="T73" s="31">
        <v>0.04</v>
      </c>
      <c r="U73" s="31">
        <v>0.04</v>
      </c>
      <c r="V73" s="31">
        <v>0</v>
      </c>
      <c r="W73" s="31">
        <v>0.01</v>
      </c>
      <c r="X73" s="31">
        <v>0.01</v>
      </c>
      <c r="Y73" s="31" t="s">
        <v>39</v>
      </c>
      <c r="Z73" s="31" t="s">
        <v>39</v>
      </c>
      <c r="AA73" s="31" t="s">
        <v>39</v>
      </c>
      <c r="AB73" s="31">
        <v>0</v>
      </c>
      <c r="AC73" s="31">
        <v>0</v>
      </c>
      <c r="AD73" s="31">
        <v>0</v>
      </c>
      <c r="AE73" s="31" t="s">
        <v>39</v>
      </c>
      <c r="AF73" s="31">
        <v>0.04</v>
      </c>
      <c r="AG73" s="31">
        <v>0.04</v>
      </c>
      <c r="AH73" s="31">
        <v>0.54</v>
      </c>
      <c r="AI73" s="31">
        <v>0.63</v>
      </c>
      <c r="AJ73" s="31">
        <v>0.63</v>
      </c>
      <c r="AK73" s="31" t="s">
        <v>39</v>
      </c>
      <c r="AL73" s="31">
        <v>0.34</v>
      </c>
      <c r="AM73" s="31">
        <v>0.34</v>
      </c>
      <c r="AN73" s="31" t="s">
        <v>39</v>
      </c>
      <c r="AO73" s="31" t="s">
        <v>39</v>
      </c>
      <c r="AP73" s="31">
        <v>0.01</v>
      </c>
      <c r="AQ73" s="31" t="s">
        <v>39</v>
      </c>
      <c r="AR73" s="31">
        <v>0.18</v>
      </c>
      <c r="AS73" s="31">
        <v>0.17</v>
      </c>
      <c r="AT73" s="31" t="s">
        <v>39</v>
      </c>
      <c r="AU73" s="31">
        <v>0.28999999999999998</v>
      </c>
      <c r="AV73" s="31">
        <v>0.28999999999999998</v>
      </c>
      <c r="AW73" s="31">
        <v>0</v>
      </c>
      <c r="AX73" s="31">
        <v>0</v>
      </c>
      <c r="AY73" s="31">
        <v>0</v>
      </c>
      <c r="AZ73" s="31">
        <v>0</v>
      </c>
      <c r="BA73" s="31">
        <v>0</v>
      </c>
      <c r="BB73" s="31">
        <v>0</v>
      </c>
      <c r="BC73" s="31" t="s">
        <v>39</v>
      </c>
      <c r="BD73" s="31">
        <v>0.09</v>
      </c>
      <c r="BE73" s="31">
        <v>0.09</v>
      </c>
      <c r="BF73" s="31">
        <v>0</v>
      </c>
      <c r="BG73" s="31">
        <v>0.06</v>
      </c>
      <c r="BH73" s="31">
        <v>0.06</v>
      </c>
      <c r="BI73" s="31" t="s">
        <v>39</v>
      </c>
      <c r="BJ73" s="31">
        <v>0.04</v>
      </c>
      <c r="BK73" s="31">
        <v>0.04</v>
      </c>
      <c r="BL73" s="31">
        <v>0</v>
      </c>
      <c r="BM73" s="31">
        <v>0</v>
      </c>
      <c r="BN73" s="31">
        <v>0</v>
      </c>
      <c r="BO73" s="31" t="s">
        <v>39</v>
      </c>
      <c r="BP73" s="31" t="s">
        <v>39</v>
      </c>
      <c r="BQ73" s="31" t="s">
        <v>39</v>
      </c>
      <c r="BR73" s="31">
        <v>0</v>
      </c>
      <c r="BS73" s="31">
        <v>0.05</v>
      </c>
      <c r="BT73" s="31">
        <v>0.05</v>
      </c>
      <c r="BU73" s="31" t="s">
        <v>39</v>
      </c>
      <c r="BV73" s="31">
        <v>0.02</v>
      </c>
      <c r="BW73" s="31">
        <v>0.02</v>
      </c>
      <c r="BX73" s="31" t="s">
        <v>39</v>
      </c>
      <c r="BY73" s="31">
        <v>0.1</v>
      </c>
      <c r="BZ73" s="31">
        <v>0.1</v>
      </c>
    </row>
    <row r="74" spans="1:78" x14ac:dyDescent="0.25">
      <c r="A74">
        <v>884</v>
      </c>
      <c r="B74" t="s">
        <v>224</v>
      </c>
      <c r="C74" t="s">
        <v>159</v>
      </c>
      <c r="D74" s="32">
        <v>20</v>
      </c>
      <c r="E74" s="32">
        <v>230</v>
      </c>
      <c r="F74" s="32">
        <v>250</v>
      </c>
      <c r="G74" s="31">
        <v>0.61</v>
      </c>
      <c r="H74" s="31">
        <v>0.78</v>
      </c>
      <c r="I74" s="31">
        <v>0.77</v>
      </c>
      <c r="J74" s="31">
        <v>0.56000000000000005</v>
      </c>
      <c r="K74" s="31">
        <v>0.65</v>
      </c>
      <c r="L74" s="31">
        <v>0.64</v>
      </c>
      <c r="M74" s="31" t="s">
        <v>39</v>
      </c>
      <c r="N74" s="31">
        <v>0.04</v>
      </c>
      <c r="O74" s="31">
        <v>0.05</v>
      </c>
      <c r="P74" s="31">
        <v>0</v>
      </c>
      <c r="Q74" s="31">
        <v>0</v>
      </c>
      <c r="R74" s="31">
        <v>0</v>
      </c>
      <c r="S74" s="31" t="s">
        <v>39</v>
      </c>
      <c r="T74" s="31">
        <v>0.03</v>
      </c>
      <c r="U74" s="31">
        <v>0.03</v>
      </c>
      <c r="V74" s="31">
        <v>0</v>
      </c>
      <c r="W74" s="31" t="s">
        <v>39</v>
      </c>
      <c r="X74" s="31" t="s">
        <v>39</v>
      </c>
      <c r="Y74" s="31">
        <v>0</v>
      </c>
      <c r="Z74" s="31">
        <v>0</v>
      </c>
      <c r="AA74" s="31">
        <v>0</v>
      </c>
      <c r="AB74" s="31">
        <v>0</v>
      </c>
      <c r="AC74" s="31">
        <v>0</v>
      </c>
      <c r="AD74" s="31">
        <v>0</v>
      </c>
      <c r="AE74" s="31" t="s">
        <v>39</v>
      </c>
      <c r="AF74" s="31">
        <v>0.06</v>
      </c>
      <c r="AG74" s="31">
        <v>0.06</v>
      </c>
      <c r="AH74" s="31">
        <v>0.39</v>
      </c>
      <c r="AI74" s="31">
        <v>0.56000000000000005</v>
      </c>
      <c r="AJ74" s="31">
        <v>0.55000000000000004</v>
      </c>
      <c r="AK74" s="31" t="s">
        <v>39</v>
      </c>
      <c r="AL74" s="31">
        <v>0.24</v>
      </c>
      <c r="AM74" s="31">
        <v>0.23</v>
      </c>
      <c r="AN74" s="31">
        <v>0</v>
      </c>
      <c r="AO74" s="31" t="s">
        <v>39</v>
      </c>
      <c r="AP74" s="31" t="s">
        <v>39</v>
      </c>
      <c r="AQ74" s="31">
        <v>0</v>
      </c>
      <c r="AR74" s="31">
        <v>0.15</v>
      </c>
      <c r="AS74" s="31">
        <v>0.14000000000000001</v>
      </c>
      <c r="AT74" s="31">
        <v>0.33</v>
      </c>
      <c r="AU74" s="31">
        <v>0.31</v>
      </c>
      <c r="AV74" s="31">
        <v>0.31</v>
      </c>
      <c r="AW74" s="31">
        <v>0</v>
      </c>
      <c r="AX74" s="31" t="s">
        <v>39</v>
      </c>
      <c r="AY74" s="31" t="s">
        <v>39</v>
      </c>
      <c r="AZ74" s="31">
        <v>0</v>
      </c>
      <c r="BA74" s="31">
        <v>0</v>
      </c>
      <c r="BB74" s="31">
        <v>0</v>
      </c>
      <c r="BC74" s="31" t="s">
        <v>39</v>
      </c>
      <c r="BD74" s="31">
        <v>0.1</v>
      </c>
      <c r="BE74" s="31">
        <v>0.1</v>
      </c>
      <c r="BF74" s="31">
        <v>0</v>
      </c>
      <c r="BG74" s="31" t="s">
        <v>39</v>
      </c>
      <c r="BH74" s="31" t="s">
        <v>39</v>
      </c>
      <c r="BI74" s="31" t="s">
        <v>39</v>
      </c>
      <c r="BJ74" s="31">
        <v>0.1</v>
      </c>
      <c r="BK74" s="31">
        <v>0.09</v>
      </c>
      <c r="BL74" s="31">
        <v>0</v>
      </c>
      <c r="BM74" s="31">
        <v>0</v>
      </c>
      <c r="BN74" s="31">
        <v>0</v>
      </c>
      <c r="BO74" s="31">
        <v>0</v>
      </c>
      <c r="BP74" s="31">
        <v>0.03</v>
      </c>
      <c r="BQ74" s="31">
        <v>0.03</v>
      </c>
      <c r="BR74" s="31" t="s">
        <v>39</v>
      </c>
      <c r="BS74" s="31">
        <v>0.08</v>
      </c>
      <c r="BT74" s="31">
        <v>0.08</v>
      </c>
      <c r="BU74" s="31" t="s">
        <v>39</v>
      </c>
      <c r="BV74" s="31">
        <v>0.04</v>
      </c>
      <c r="BW74" s="31">
        <v>0.04</v>
      </c>
      <c r="BX74" s="31" t="s">
        <v>39</v>
      </c>
      <c r="BY74" s="31">
        <v>0.1</v>
      </c>
      <c r="BZ74" s="31">
        <v>0.11</v>
      </c>
    </row>
    <row r="75" spans="1:78" x14ac:dyDescent="0.25">
      <c r="A75">
        <v>919</v>
      </c>
      <c r="B75" t="s">
        <v>225</v>
      </c>
      <c r="C75" t="s">
        <v>161</v>
      </c>
      <c r="D75" s="32">
        <v>240</v>
      </c>
      <c r="E75" s="32">
        <v>6570</v>
      </c>
      <c r="F75" s="32">
        <v>6810</v>
      </c>
      <c r="G75" s="31">
        <v>0.77</v>
      </c>
      <c r="H75" s="31">
        <v>0.83</v>
      </c>
      <c r="I75" s="31">
        <v>0.83</v>
      </c>
      <c r="J75" s="31">
        <v>0.66</v>
      </c>
      <c r="K75" s="31">
        <v>0.74</v>
      </c>
      <c r="L75" s="31">
        <v>0.74</v>
      </c>
      <c r="M75" s="31">
        <v>0.1</v>
      </c>
      <c r="N75" s="31">
        <v>0.06</v>
      </c>
      <c r="O75" s="31">
        <v>0.06</v>
      </c>
      <c r="P75" s="31">
        <v>0</v>
      </c>
      <c r="Q75" s="31" t="s">
        <v>38</v>
      </c>
      <c r="R75" s="31" t="s">
        <v>38</v>
      </c>
      <c r="S75" s="31" t="s">
        <v>39</v>
      </c>
      <c r="T75" s="31">
        <v>0.02</v>
      </c>
      <c r="U75" s="31">
        <v>0.02</v>
      </c>
      <c r="V75" s="31">
        <v>0.03</v>
      </c>
      <c r="W75" s="31">
        <v>0.02</v>
      </c>
      <c r="X75" s="31">
        <v>0.02</v>
      </c>
      <c r="Y75" s="31">
        <v>0</v>
      </c>
      <c r="Z75" s="31" t="s">
        <v>39</v>
      </c>
      <c r="AA75" s="31" t="s">
        <v>39</v>
      </c>
      <c r="AB75" s="31">
        <v>0</v>
      </c>
      <c r="AC75" s="31">
        <v>0</v>
      </c>
      <c r="AD75" s="31">
        <v>0</v>
      </c>
      <c r="AE75" s="31">
        <v>0.04</v>
      </c>
      <c r="AF75" s="31">
        <v>0.03</v>
      </c>
      <c r="AG75" s="31">
        <v>0.03</v>
      </c>
      <c r="AH75" s="31">
        <v>0.51</v>
      </c>
      <c r="AI75" s="31">
        <v>0.63</v>
      </c>
      <c r="AJ75" s="31">
        <v>0.63</v>
      </c>
      <c r="AK75" s="31">
        <v>0.2</v>
      </c>
      <c r="AL75" s="31">
        <v>0.34</v>
      </c>
      <c r="AM75" s="31">
        <v>0.33</v>
      </c>
      <c r="AN75" s="31" t="s">
        <v>39</v>
      </c>
      <c r="AO75" s="31">
        <v>0.02</v>
      </c>
      <c r="AP75" s="31">
        <v>0.02</v>
      </c>
      <c r="AQ75" s="31">
        <v>0.1</v>
      </c>
      <c r="AR75" s="31">
        <v>0.22</v>
      </c>
      <c r="AS75" s="31">
        <v>0.21</v>
      </c>
      <c r="AT75" s="31">
        <v>0.32</v>
      </c>
      <c r="AU75" s="31">
        <v>0.28999999999999998</v>
      </c>
      <c r="AV75" s="31">
        <v>0.3</v>
      </c>
      <c r="AW75" s="31">
        <v>0</v>
      </c>
      <c r="AX75" s="31" t="s">
        <v>38</v>
      </c>
      <c r="AY75" s="31" t="s">
        <v>38</v>
      </c>
      <c r="AZ75" s="31">
        <v>0</v>
      </c>
      <c r="BA75" s="31" t="s">
        <v>39</v>
      </c>
      <c r="BB75" s="31" t="s">
        <v>39</v>
      </c>
      <c r="BC75" s="31">
        <v>0.09</v>
      </c>
      <c r="BD75" s="31">
        <v>0.09</v>
      </c>
      <c r="BE75" s="31">
        <v>0.09</v>
      </c>
      <c r="BF75" s="31">
        <v>0.03</v>
      </c>
      <c r="BG75" s="31">
        <v>0.03</v>
      </c>
      <c r="BH75" s="31">
        <v>0.03</v>
      </c>
      <c r="BI75" s="31">
        <v>0.06</v>
      </c>
      <c r="BJ75" s="31">
        <v>0.05</v>
      </c>
      <c r="BK75" s="31">
        <v>0.05</v>
      </c>
      <c r="BL75" s="31">
        <v>0</v>
      </c>
      <c r="BM75" s="31" t="s">
        <v>39</v>
      </c>
      <c r="BN75" s="31" t="s">
        <v>39</v>
      </c>
      <c r="BO75" s="31" t="s">
        <v>39</v>
      </c>
      <c r="BP75" s="31" t="s">
        <v>38</v>
      </c>
      <c r="BQ75" s="31">
        <v>0.01</v>
      </c>
      <c r="BR75" s="31">
        <v>0.08</v>
      </c>
      <c r="BS75" s="31">
        <v>0.04</v>
      </c>
      <c r="BT75" s="31">
        <v>0.05</v>
      </c>
      <c r="BU75" s="31" t="s">
        <v>39</v>
      </c>
      <c r="BV75" s="31">
        <v>0.01</v>
      </c>
      <c r="BW75" s="31">
        <v>0.01</v>
      </c>
      <c r="BX75" s="31">
        <v>0.14000000000000001</v>
      </c>
      <c r="BY75" s="31">
        <v>0.12</v>
      </c>
      <c r="BZ75" s="31">
        <v>0.12</v>
      </c>
    </row>
    <row r="76" spans="1:78" x14ac:dyDescent="0.25">
      <c r="A76">
        <v>312</v>
      </c>
      <c r="B76" t="s">
        <v>226</v>
      </c>
      <c r="C76" t="s">
        <v>165</v>
      </c>
      <c r="D76" s="32">
        <v>180</v>
      </c>
      <c r="E76" s="32">
        <v>1300</v>
      </c>
      <c r="F76" s="32">
        <v>1470</v>
      </c>
      <c r="G76" s="31">
        <v>0.8</v>
      </c>
      <c r="H76" s="31">
        <v>0.78</v>
      </c>
      <c r="I76" s="31">
        <v>0.79</v>
      </c>
      <c r="J76" s="31">
        <v>0.75</v>
      </c>
      <c r="K76" s="31">
        <v>0.7</v>
      </c>
      <c r="L76" s="31">
        <v>0.71</v>
      </c>
      <c r="M76" s="31">
        <v>0.11</v>
      </c>
      <c r="N76" s="31">
        <v>0.04</v>
      </c>
      <c r="O76" s="31">
        <v>0.05</v>
      </c>
      <c r="P76" s="31" t="s">
        <v>39</v>
      </c>
      <c r="Q76" s="31" t="s">
        <v>38</v>
      </c>
      <c r="R76" s="31" t="s">
        <v>38</v>
      </c>
      <c r="S76" s="31" t="s">
        <v>39</v>
      </c>
      <c r="T76" s="31">
        <v>0.04</v>
      </c>
      <c r="U76" s="31">
        <v>0.04</v>
      </c>
      <c r="V76" s="31">
        <v>0.06</v>
      </c>
      <c r="W76" s="31">
        <v>0.03</v>
      </c>
      <c r="X76" s="31">
        <v>0.04</v>
      </c>
      <c r="Y76" s="31">
        <v>0</v>
      </c>
      <c r="Z76" s="31">
        <v>0</v>
      </c>
      <c r="AA76" s="31">
        <v>0</v>
      </c>
      <c r="AB76" s="31">
        <v>0</v>
      </c>
      <c r="AC76" s="31">
        <v>0</v>
      </c>
      <c r="AD76" s="31">
        <v>0</v>
      </c>
      <c r="AE76" s="31" t="s">
        <v>39</v>
      </c>
      <c r="AF76" s="31">
        <v>0.04</v>
      </c>
      <c r="AG76" s="31">
        <v>0.03</v>
      </c>
      <c r="AH76" s="31">
        <v>0.55000000000000004</v>
      </c>
      <c r="AI76" s="31">
        <v>0.56999999999999995</v>
      </c>
      <c r="AJ76" s="31">
        <v>0.56999999999999995</v>
      </c>
      <c r="AK76" s="31">
        <v>0.17</v>
      </c>
      <c r="AL76" s="31">
        <v>0.26</v>
      </c>
      <c r="AM76" s="31">
        <v>0.25</v>
      </c>
      <c r="AN76" s="31" t="s">
        <v>39</v>
      </c>
      <c r="AO76" s="31">
        <v>0.01</v>
      </c>
      <c r="AP76" s="31">
        <v>0.01</v>
      </c>
      <c r="AQ76" s="31">
        <v>7.0000000000000007E-2</v>
      </c>
      <c r="AR76" s="31">
        <v>0.12</v>
      </c>
      <c r="AS76" s="31">
        <v>0.12</v>
      </c>
      <c r="AT76" s="31">
        <v>0.37</v>
      </c>
      <c r="AU76" s="31">
        <v>0.31</v>
      </c>
      <c r="AV76" s="31">
        <v>0.32</v>
      </c>
      <c r="AW76" s="31" t="s">
        <v>39</v>
      </c>
      <c r="AX76" s="31">
        <v>0.01</v>
      </c>
      <c r="AY76" s="31">
        <v>0.01</v>
      </c>
      <c r="AZ76" s="31">
        <v>0</v>
      </c>
      <c r="BA76" s="31">
        <v>0</v>
      </c>
      <c r="BB76" s="31">
        <v>0</v>
      </c>
      <c r="BC76" s="31">
        <v>0.05</v>
      </c>
      <c r="BD76" s="31">
        <v>0.08</v>
      </c>
      <c r="BE76" s="31">
        <v>0.08</v>
      </c>
      <c r="BF76" s="31">
        <v>0.03</v>
      </c>
      <c r="BG76" s="31">
        <v>0.06</v>
      </c>
      <c r="BH76" s="31">
        <v>0.06</v>
      </c>
      <c r="BI76" s="31" t="s">
        <v>39</v>
      </c>
      <c r="BJ76" s="31">
        <v>0.02</v>
      </c>
      <c r="BK76" s="31">
        <v>0.02</v>
      </c>
      <c r="BL76" s="31">
        <v>0</v>
      </c>
      <c r="BM76" s="31" t="s">
        <v>39</v>
      </c>
      <c r="BN76" s="31" t="s">
        <v>39</v>
      </c>
      <c r="BO76" s="31">
        <v>0</v>
      </c>
      <c r="BP76" s="31" t="s">
        <v>39</v>
      </c>
      <c r="BQ76" s="31" t="s">
        <v>39</v>
      </c>
      <c r="BR76" s="31">
        <v>0.06</v>
      </c>
      <c r="BS76" s="31">
        <v>0.06</v>
      </c>
      <c r="BT76" s="31">
        <v>0.06</v>
      </c>
      <c r="BU76" s="31" t="s">
        <v>39</v>
      </c>
      <c r="BV76" s="31">
        <v>0.01</v>
      </c>
      <c r="BW76" s="31">
        <v>0.01</v>
      </c>
      <c r="BX76" s="31">
        <v>0.11</v>
      </c>
      <c r="BY76" s="31">
        <v>0.15</v>
      </c>
      <c r="BZ76" s="31">
        <v>0.14000000000000001</v>
      </c>
    </row>
    <row r="77" spans="1:78" x14ac:dyDescent="0.25">
      <c r="A77">
        <v>313</v>
      </c>
      <c r="B77" t="s">
        <v>227</v>
      </c>
      <c r="C77" t="s">
        <v>165</v>
      </c>
      <c r="D77" s="32">
        <v>230</v>
      </c>
      <c r="E77" s="32">
        <v>1160</v>
      </c>
      <c r="F77" s="32">
        <v>1380</v>
      </c>
      <c r="G77" s="31">
        <v>0.74</v>
      </c>
      <c r="H77" s="31">
        <v>0.77</v>
      </c>
      <c r="I77" s="31">
        <v>0.77</v>
      </c>
      <c r="J77" s="31">
        <v>0.71</v>
      </c>
      <c r="K77" s="31">
        <v>0.75</v>
      </c>
      <c r="L77" s="31">
        <v>0.74</v>
      </c>
      <c r="M77" s="31">
        <v>0.04</v>
      </c>
      <c r="N77" s="31">
        <v>0.04</v>
      </c>
      <c r="O77" s="31">
        <v>0.04</v>
      </c>
      <c r="P77" s="31" t="s">
        <v>39</v>
      </c>
      <c r="Q77" s="31">
        <v>0.01</v>
      </c>
      <c r="R77" s="31">
        <v>0.01</v>
      </c>
      <c r="S77" s="31">
        <v>0.04</v>
      </c>
      <c r="T77" s="31">
        <v>0.02</v>
      </c>
      <c r="U77" s="31">
        <v>0.03</v>
      </c>
      <c r="V77" s="31">
        <v>0.03</v>
      </c>
      <c r="W77" s="31">
        <v>0.03</v>
      </c>
      <c r="X77" s="31">
        <v>0.03</v>
      </c>
      <c r="Y77" s="31">
        <v>0</v>
      </c>
      <c r="Z77" s="31">
        <v>0</v>
      </c>
      <c r="AA77" s="31">
        <v>0</v>
      </c>
      <c r="AB77" s="31">
        <v>0</v>
      </c>
      <c r="AC77" s="31">
        <v>0</v>
      </c>
      <c r="AD77" s="31">
        <v>0</v>
      </c>
      <c r="AE77" s="31">
        <v>0.04</v>
      </c>
      <c r="AF77" s="31">
        <v>0.03</v>
      </c>
      <c r="AG77" s="31">
        <v>0.03</v>
      </c>
      <c r="AH77" s="31">
        <v>0.59</v>
      </c>
      <c r="AI77" s="31">
        <v>0.65</v>
      </c>
      <c r="AJ77" s="31">
        <v>0.64</v>
      </c>
      <c r="AK77" s="31">
        <v>0.21</v>
      </c>
      <c r="AL77" s="31">
        <v>0.31</v>
      </c>
      <c r="AM77" s="31">
        <v>0.28999999999999998</v>
      </c>
      <c r="AN77" s="31">
        <v>0</v>
      </c>
      <c r="AO77" s="31">
        <v>0.01</v>
      </c>
      <c r="AP77" s="31">
        <v>0.01</v>
      </c>
      <c r="AQ77" s="31">
        <v>0.12</v>
      </c>
      <c r="AR77" s="31">
        <v>0.15</v>
      </c>
      <c r="AS77" s="31">
        <v>0.15</v>
      </c>
      <c r="AT77" s="31">
        <v>0.38</v>
      </c>
      <c r="AU77" s="31">
        <v>0.33</v>
      </c>
      <c r="AV77" s="31">
        <v>0.34</v>
      </c>
      <c r="AW77" s="31" t="s">
        <v>39</v>
      </c>
      <c r="AX77" s="31">
        <v>0.01</v>
      </c>
      <c r="AY77" s="31">
        <v>0.01</v>
      </c>
      <c r="AZ77" s="31" t="s">
        <v>39</v>
      </c>
      <c r="BA77" s="31">
        <v>0</v>
      </c>
      <c r="BB77" s="31" t="s">
        <v>39</v>
      </c>
      <c r="BC77" s="31" t="s">
        <v>39</v>
      </c>
      <c r="BD77" s="31">
        <v>0.02</v>
      </c>
      <c r="BE77" s="31">
        <v>0.02</v>
      </c>
      <c r="BF77" s="31" t="s">
        <v>39</v>
      </c>
      <c r="BG77" s="31" t="s">
        <v>39</v>
      </c>
      <c r="BH77" s="31" t="s">
        <v>39</v>
      </c>
      <c r="BI77" s="31" t="s">
        <v>39</v>
      </c>
      <c r="BJ77" s="31">
        <v>0.01</v>
      </c>
      <c r="BK77" s="31">
        <v>0.02</v>
      </c>
      <c r="BL77" s="31">
        <v>0</v>
      </c>
      <c r="BM77" s="31" t="s">
        <v>39</v>
      </c>
      <c r="BN77" s="31" t="s">
        <v>39</v>
      </c>
      <c r="BO77" s="31" t="s">
        <v>39</v>
      </c>
      <c r="BP77" s="31" t="s">
        <v>39</v>
      </c>
      <c r="BQ77" s="31" t="s">
        <v>39</v>
      </c>
      <c r="BR77" s="31">
        <v>7.0000000000000007E-2</v>
      </c>
      <c r="BS77" s="31">
        <v>0.06</v>
      </c>
      <c r="BT77" s="31">
        <v>0.06</v>
      </c>
      <c r="BU77" s="31">
        <v>0.03</v>
      </c>
      <c r="BV77" s="31">
        <v>0.02</v>
      </c>
      <c r="BW77" s="31">
        <v>0.02</v>
      </c>
      <c r="BX77" s="31">
        <v>0.16</v>
      </c>
      <c r="BY77" s="31">
        <v>0.15</v>
      </c>
      <c r="BZ77" s="31">
        <v>0.15</v>
      </c>
    </row>
    <row r="78" spans="1:78" x14ac:dyDescent="0.25">
      <c r="A78">
        <v>921</v>
      </c>
      <c r="B78" t="s">
        <v>228</v>
      </c>
      <c r="C78" t="s">
        <v>167</v>
      </c>
      <c r="D78" s="32">
        <v>30</v>
      </c>
      <c r="E78" s="32">
        <v>390</v>
      </c>
      <c r="F78" s="32">
        <v>420</v>
      </c>
      <c r="G78" s="31">
        <v>0.77</v>
      </c>
      <c r="H78" s="31">
        <v>0.74</v>
      </c>
      <c r="I78" s="31">
        <v>0.74</v>
      </c>
      <c r="J78" s="31">
        <v>0.73</v>
      </c>
      <c r="K78" s="31">
        <v>0.72</v>
      </c>
      <c r="L78" s="31">
        <v>0.72</v>
      </c>
      <c r="M78" s="31" t="s">
        <v>39</v>
      </c>
      <c r="N78" s="31">
        <v>0.09</v>
      </c>
      <c r="O78" s="31">
        <v>0.09</v>
      </c>
      <c r="P78" s="31">
        <v>0</v>
      </c>
      <c r="Q78" s="31">
        <v>0</v>
      </c>
      <c r="R78" s="31">
        <v>0</v>
      </c>
      <c r="S78" s="31">
        <v>0</v>
      </c>
      <c r="T78" s="31">
        <v>0.04</v>
      </c>
      <c r="U78" s="31">
        <v>0.04</v>
      </c>
      <c r="V78" s="31" t="s">
        <v>39</v>
      </c>
      <c r="W78" s="31">
        <v>0.05</v>
      </c>
      <c r="X78" s="31">
        <v>0.05</v>
      </c>
      <c r="Y78" s="31">
        <v>0</v>
      </c>
      <c r="Z78" s="31" t="s">
        <v>39</v>
      </c>
      <c r="AA78" s="31" t="s">
        <v>39</v>
      </c>
      <c r="AB78" s="31">
        <v>0</v>
      </c>
      <c r="AC78" s="31">
        <v>0</v>
      </c>
      <c r="AD78" s="31">
        <v>0</v>
      </c>
      <c r="AE78" s="31">
        <v>0</v>
      </c>
      <c r="AF78" s="31">
        <v>0.04</v>
      </c>
      <c r="AG78" s="31">
        <v>0.04</v>
      </c>
      <c r="AH78" s="31">
        <v>0.47</v>
      </c>
      <c r="AI78" s="31">
        <v>0.54</v>
      </c>
      <c r="AJ78" s="31">
        <v>0.53</v>
      </c>
      <c r="AK78" s="31" t="s">
        <v>39</v>
      </c>
      <c r="AL78" s="31">
        <v>0.21</v>
      </c>
      <c r="AM78" s="31">
        <v>0.2</v>
      </c>
      <c r="AN78" s="31">
        <v>0</v>
      </c>
      <c r="AO78" s="31" t="s">
        <v>39</v>
      </c>
      <c r="AP78" s="31" t="s">
        <v>39</v>
      </c>
      <c r="AQ78" s="31" t="s">
        <v>39</v>
      </c>
      <c r="AR78" s="31">
        <v>0.1</v>
      </c>
      <c r="AS78" s="31">
        <v>0.09</v>
      </c>
      <c r="AT78" s="31">
        <v>0.4</v>
      </c>
      <c r="AU78" s="31">
        <v>0.32</v>
      </c>
      <c r="AV78" s="31">
        <v>0.33</v>
      </c>
      <c r="AW78" s="31">
        <v>0</v>
      </c>
      <c r="AX78" s="31" t="s">
        <v>39</v>
      </c>
      <c r="AY78" s="31" t="s">
        <v>39</v>
      </c>
      <c r="AZ78" s="31">
        <v>0</v>
      </c>
      <c r="BA78" s="31">
        <v>0</v>
      </c>
      <c r="BB78" s="31">
        <v>0</v>
      </c>
      <c r="BC78" s="31" t="s">
        <v>39</v>
      </c>
      <c r="BD78" s="31">
        <v>0.03</v>
      </c>
      <c r="BE78" s="31">
        <v>0.03</v>
      </c>
      <c r="BF78" s="31">
        <v>0</v>
      </c>
      <c r="BG78" s="31" t="s">
        <v>39</v>
      </c>
      <c r="BH78" s="31" t="s">
        <v>39</v>
      </c>
      <c r="BI78" s="31" t="s">
        <v>39</v>
      </c>
      <c r="BJ78" s="31" t="s">
        <v>39</v>
      </c>
      <c r="BK78" s="31">
        <v>0.01</v>
      </c>
      <c r="BL78" s="31">
        <v>0</v>
      </c>
      <c r="BM78" s="31">
        <v>0</v>
      </c>
      <c r="BN78" s="31">
        <v>0</v>
      </c>
      <c r="BO78" s="31">
        <v>0</v>
      </c>
      <c r="BP78" s="31">
        <v>0</v>
      </c>
      <c r="BQ78" s="31">
        <v>0</v>
      </c>
      <c r="BR78" s="31" t="s">
        <v>39</v>
      </c>
      <c r="BS78" s="31">
        <v>0.09</v>
      </c>
      <c r="BT78" s="31">
        <v>0.09</v>
      </c>
      <c r="BU78" s="31">
        <v>0</v>
      </c>
      <c r="BV78" s="31" t="s">
        <v>39</v>
      </c>
      <c r="BW78" s="31" t="s">
        <v>39</v>
      </c>
      <c r="BX78" s="31" t="s">
        <v>39</v>
      </c>
      <c r="BY78" s="31">
        <v>0.16</v>
      </c>
      <c r="BZ78" s="31">
        <v>0.16</v>
      </c>
    </row>
    <row r="79" spans="1:78" x14ac:dyDescent="0.25">
      <c r="A79">
        <v>420</v>
      </c>
      <c r="B79" t="s">
        <v>229</v>
      </c>
      <c r="C79" t="s">
        <v>169</v>
      </c>
      <c r="D79" s="32" t="s">
        <v>342</v>
      </c>
      <c r="E79" s="32" t="s">
        <v>342</v>
      </c>
      <c r="F79" s="32" t="s">
        <v>342</v>
      </c>
      <c r="G79" s="31" t="s">
        <v>342</v>
      </c>
      <c r="H79" s="31" t="s">
        <v>342</v>
      </c>
      <c r="I79" s="31" t="s">
        <v>342</v>
      </c>
      <c r="J79" s="31" t="s">
        <v>342</v>
      </c>
      <c r="K79" s="31" t="s">
        <v>342</v>
      </c>
      <c r="L79" s="31" t="s">
        <v>342</v>
      </c>
      <c r="M79" s="31" t="s">
        <v>342</v>
      </c>
      <c r="N79" s="31" t="s">
        <v>342</v>
      </c>
      <c r="O79" s="31" t="s">
        <v>342</v>
      </c>
      <c r="P79" s="31" t="s">
        <v>342</v>
      </c>
      <c r="Q79" s="31" t="s">
        <v>342</v>
      </c>
      <c r="R79" s="31" t="s">
        <v>342</v>
      </c>
      <c r="S79" s="31" t="s">
        <v>342</v>
      </c>
      <c r="T79" s="31" t="s">
        <v>342</v>
      </c>
      <c r="U79" s="31" t="s">
        <v>342</v>
      </c>
      <c r="V79" s="31" t="s">
        <v>342</v>
      </c>
      <c r="W79" s="31" t="s">
        <v>342</v>
      </c>
      <c r="X79" s="31" t="s">
        <v>342</v>
      </c>
      <c r="Y79" s="31" t="s">
        <v>342</v>
      </c>
      <c r="Z79" s="31" t="s">
        <v>342</v>
      </c>
      <c r="AA79" s="31" t="s">
        <v>342</v>
      </c>
      <c r="AB79" s="31" t="s">
        <v>342</v>
      </c>
      <c r="AC79" s="31" t="s">
        <v>342</v>
      </c>
      <c r="AD79" s="31" t="s">
        <v>342</v>
      </c>
      <c r="AE79" s="31" t="s">
        <v>342</v>
      </c>
      <c r="AF79" s="31" t="s">
        <v>342</v>
      </c>
      <c r="AG79" s="31" t="s">
        <v>342</v>
      </c>
      <c r="AH79" s="31" t="s">
        <v>342</v>
      </c>
      <c r="AI79" s="31" t="s">
        <v>342</v>
      </c>
      <c r="AJ79" s="31" t="s">
        <v>342</v>
      </c>
      <c r="AK79" s="31" t="s">
        <v>342</v>
      </c>
      <c r="AL79" s="31" t="s">
        <v>342</v>
      </c>
      <c r="AM79" s="31" t="s">
        <v>342</v>
      </c>
      <c r="AN79" s="31" t="s">
        <v>342</v>
      </c>
      <c r="AO79" s="31" t="s">
        <v>342</v>
      </c>
      <c r="AP79" s="31" t="s">
        <v>342</v>
      </c>
      <c r="AQ79" s="31" t="s">
        <v>342</v>
      </c>
      <c r="AR79" s="31" t="s">
        <v>342</v>
      </c>
      <c r="AS79" s="31" t="s">
        <v>342</v>
      </c>
      <c r="AT79" s="31" t="s">
        <v>342</v>
      </c>
      <c r="AU79" s="31" t="s">
        <v>342</v>
      </c>
      <c r="AV79" s="31" t="s">
        <v>342</v>
      </c>
      <c r="AW79" s="31" t="s">
        <v>342</v>
      </c>
      <c r="AX79" s="31" t="s">
        <v>342</v>
      </c>
      <c r="AY79" s="31" t="s">
        <v>342</v>
      </c>
      <c r="AZ79" s="31" t="s">
        <v>342</v>
      </c>
      <c r="BA79" s="31" t="s">
        <v>342</v>
      </c>
      <c r="BB79" s="31" t="s">
        <v>342</v>
      </c>
      <c r="BC79" s="31" t="s">
        <v>342</v>
      </c>
      <c r="BD79" s="31" t="s">
        <v>342</v>
      </c>
      <c r="BE79" s="31" t="s">
        <v>342</v>
      </c>
      <c r="BF79" s="31" t="s">
        <v>342</v>
      </c>
      <c r="BG79" s="31" t="s">
        <v>342</v>
      </c>
      <c r="BH79" s="31" t="s">
        <v>342</v>
      </c>
      <c r="BI79" s="31" t="s">
        <v>342</v>
      </c>
      <c r="BJ79" s="31" t="s">
        <v>342</v>
      </c>
      <c r="BK79" s="31" t="s">
        <v>342</v>
      </c>
      <c r="BL79" s="31" t="s">
        <v>342</v>
      </c>
      <c r="BM79" s="31" t="s">
        <v>342</v>
      </c>
      <c r="BN79" s="31" t="s">
        <v>342</v>
      </c>
      <c r="BO79" s="31" t="s">
        <v>342</v>
      </c>
      <c r="BP79" s="31" t="s">
        <v>342</v>
      </c>
      <c r="BQ79" s="31" t="s">
        <v>342</v>
      </c>
      <c r="BR79" s="31" t="s">
        <v>342</v>
      </c>
      <c r="BS79" s="31" t="s">
        <v>342</v>
      </c>
      <c r="BT79" s="31" t="s">
        <v>342</v>
      </c>
      <c r="BU79" s="31" t="s">
        <v>342</v>
      </c>
      <c r="BV79" s="31" t="s">
        <v>342</v>
      </c>
      <c r="BW79" s="31" t="s">
        <v>342</v>
      </c>
      <c r="BX79" s="31" t="s">
        <v>342</v>
      </c>
      <c r="BY79" s="31" t="s">
        <v>342</v>
      </c>
      <c r="BZ79" s="31" t="s">
        <v>342</v>
      </c>
    </row>
    <row r="80" spans="1:78" x14ac:dyDescent="0.25">
      <c r="A80">
        <v>206</v>
      </c>
      <c r="B80" t="s">
        <v>230</v>
      </c>
      <c r="C80" t="s">
        <v>163</v>
      </c>
      <c r="D80" s="32">
        <v>100</v>
      </c>
      <c r="E80" s="32">
        <v>160</v>
      </c>
      <c r="F80" s="32">
        <v>260</v>
      </c>
      <c r="G80" s="31">
        <v>0.8</v>
      </c>
      <c r="H80" s="31">
        <v>0.66</v>
      </c>
      <c r="I80" s="31">
        <v>0.71</v>
      </c>
      <c r="J80" s="31">
        <v>0.8</v>
      </c>
      <c r="K80" s="31">
        <v>0.66</v>
      </c>
      <c r="L80" s="31">
        <v>0.71</v>
      </c>
      <c r="M80" s="31" t="s">
        <v>39</v>
      </c>
      <c r="N80" s="31" t="s">
        <v>39</v>
      </c>
      <c r="O80" s="31">
        <v>0.03</v>
      </c>
      <c r="P80" s="31">
        <v>0</v>
      </c>
      <c r="Q80" s="31">
        <v>0</v>
      </c>
      <c r="R80" s="31">
        <v>0</v>
      </c>
      <c r="S80" s="31" t="s">
        <v>39</v>
      </c>
      <c r="T80" s="31" t="s">
        <v>39</v>
      </c>
      <c r="U80" s="31">
        <v>0.02</v>
      </c>
      <c r="V80" s="31" t="s">
        <v>39</v>
      </c>
      <c r="W80" s="31">
        <v>7.0000000000000007E-2</v>
      </c>
      <c r="X80" s="31">
        <v>0.06</v>
      </c>
      <c r="Y80" s="31" t="s">
        <v>39</v>
      </c>
      <c r="Z80" s="31" t="s">
        <v>39</v>
      </c>
      <c r="AA80" s="31" t="s">
        <v>39</v>
      </c>
      <c r="AB80" s="31">
        <v>0</v>
      </c>
      <c r="AC80" s="31">
        <v>0</v>
      </c>
      <c r="AD80" s="31">
        <v>0</v>
      </c>
      <c r="AE80" s="31" t="s">
        <v>39</v>
      </c>
      <c r="AF80" s="31">
        <v>0</v>
      </c>
      <c r="AG80" s="31" t="s">
        <v>39</v>
      </c>
      <c r="AH80" s="31">
        <v>0.69</v>
      </c>
      <c r="AI80" s="31">
        <v>0.54</v>
      </c>
      <c r="AJ80" s="31">
        <v>0.6</v>
      </c>
      <c r="AK80" s="31">
        <v>0.18</v>
      </c>
      <c r="AL80" s="31">
        <v>0.18</v>
      </c>
      <c r="AM80" s="31">
        <v>0.18</v>
      </c>
      <c r="AN80" s="31">
        <v>0</v>
      </c>
      <c r="AO80" s="31">
        <v>0</v>
      </c>
      <c r="AP80" s="31">
        <v>0</v>
      </c>
      <c r="AQ80" s="31">
        <v>7.0000000000000007E-2</v>
      </c>
      <c r="AR80" s="31">
        <v>0.11</v>
      </c>
      <c r="AS80" s="31">
        <v>0.09</v>
      </c>
      <c r="AT80" s="31">
        <v>0.5</v>
      </c>
      <c r="AU80" s="31">
        <v>0.36</v>
      </c>
      <c r="AV80" s="31">
        <v>0.41</v>
      </c>
      <c r="AW80" s="31" t="s">
        <v>39</v>
      </c>
      <c r="AX80" s="31">
        <v>0</v>
      </c>
      <c r="AY80" s="31" t="s">
        <v>39</v>
      </c>
      <c r="AZ80" s="31">
        <v>0</v>
      </c>
      <c r="BA80" s="31">
        <v>0</v>
      </c>
      <c r="BB80" s="31">
        <v>0</v>
      </c>
      <c r="BC80" s="31">
        <v>0</v>
      </c>
      <c r="BD80" s="31">
        <v>0</v>
      </c>
      <c r="BE80" s="31">
        <v>0</v>
      </c>
      <c r="BF80" s="31">
        <v>0</v>
      </c>
      <c r="BG80" s="31">
        <v>0</v>
      </c>
      <c r="BH80" s="31">
        <v>0</v>
      </c>
      <c r="BI80" s="31">
        <v>0</v>
      </c>
      <c r="BJ80" s="31">
        <v>0</v>
      </c>
      <c r="BK80" s="31">
        <v>0</v>
      </c>
      <c r="BL80" s="31">
        <v>0</v>
      </c>
      <c r="BM80" s="31">
        <v>0</v>
      </c>
      <c r="BN80" s="31">
        <v>0</v>
      </c>
      <c r="BO80" s="31">
        <v>0</v>
      </c>
      <c r="BP80" s="31">
        <v>0</v>
      </c>
      <c r="BQ80" s="31">
        <v>0</v>
      </c>
      <c r="BR80" s="31">
        <v>7.0000000000000007E-2</v>
      </c>
      <c r="BS80" s="31">
        <v>0.11</v>
      </c>
      <c r="BT80" s="31">
        <v>0.09</v>
      </c>
      <c r="BU80" s="31" t="s">
        <v>39</v>
      </c>
      <c r="BV80" s="31" t="s">
        <v>39</v>
      </c>
      <c r="BW80" s="31" t="s">
        <v>39</v>
      </c>
      <c r="BX80" s="31">
        <v>0.12</v>
      </c>
      <c r="BY80" s="31">
        <v>0.23</v>
      </c>
      <c r="BZ80" s="31">
        <v>0.19</v>
      </c>
    </row>
    <row r="81" spans="1:78" x14ac:dyDescent="0.25">
      <c r="A81">
        <v>207</v>
      </c>
      <c r="B81" t="s">
        <v>231</v>
      </c>
      <c r="C81" t="s">
        <v>163</v>
      </c>
      <c r="D81" s="32">
        <v>40</v>
      </c>
      <c r="E81" s="32">
        <v>260</v>
      </c>
      <c r="F81" s="32">
        <v>300</v>
      </c>
      <c r="G81" s="31">
        <v>0.83</v>
      </c>
      <c r="H81" s="31">
        <v>0.82</v>
      </c>
      <c r="I81" s="31">
        <v>0.82</v>
      </c>
      <c r="J81" s="31">
        <v>0.8</v>
      </c>
      <c r="K81" s="31">
        <v>0.8</v>
      </c>
      <c r="L81" s="31">
        <v>0.8</v>
      </c>
      <c r="M81" s="31" t="s">
        <v>39</v>
      </c>
      <c r="N81" s="31" t="s">
        <v>39</v>
      </c>
      <c r="O81" s="31">
        <v>0.02</v>
      </c>
      <c r="P81" s="31">
        <v>0</v>
      </c>
      <c r="Q81" s="31" t="s">
        <v>39</v>
      </c>
      <c r="R81" s="31" t="s">
        <v>39</v>
      </c>
      <c r="S81" s="31">
        <v>0</v>
      </c>
      <c r="T81" s="31" t="s">
        <v>39</v>
      </c>
      <c r="U81" s="31" t="s">
        <v>39</v>
      </c>
      <c r="V81" s="31">
        <v>0</v>
      </c>
      <c r="W81" s="31" t="s">
        <v>39</v>
      </c>
      <c r="X81" s="31" t="s">
        <v>39</v>
      </c>
      <c r="Y81" s="31">
        <v>0</v>
      </c>
      <c r="Z81" s="31" t="s">
        <v>39</v>
      </c>
      <c r="AA81" s="31" t="s">
        <v>39</v>
      </c>
      <c r="AB81" s="31">
        <v>0</v>
      </c>
      <c r="AC81" s="31">
        <v>0</v>
      </c>
      <c r="AD81" s="31">
        <v>0</v>
      </c>
      <c r="AE81" s="31">
        <v>0</v>
      </c>
      <c r="AF81" s="31" t="s">
        <v>39</v>
      </c>
      <c r="AG81" s="31" t="s">
        <v>39</v>
      </c>
      <c r="AH81" s="31">
        <v>0.76</v>
      </c>
      <c r="AI81" s="31">
        <v>0.75</v>
      </c>
      <c r="AJ81" s="31">
        <v>0.75</v>
      </c>
      <c r="AK81" s="31">
        <v>0.32</v>
      </c>
      <c r="AL81" s="31">
        <v>0.63</v>
      </c>
      <c r="AM81" s="31">
        <v>0.59</v>
      </c>
      <c r="AN81" s="31">
        <v>0</v>
      </c>
      <c r="AO81" s="31">
        <v>0.05</v>
      </c>
      <c r="AP81" s="31">
        <v>0.04</v>
      </c>
      <c r="AQ81" s="31">
        <v>0.15</v>
      </c>
      <c r="AR81" s="31">
        <v>0.46</v>
      </c>
      <c r="AS81" s="31">
        <v>0.42</v>
      </c>
      <c r="AT81" s="31">
        <v>0.44</v>
      </c>
      <c r="AU81" s="31">
        <v>0.11</v>
      </c>
      <c r="AV81" s="31">
        <v>0.16</v>
      </c>
      <c r="AW81" s="31">
        <v>0</v>
      </c>
      <c r="AX81" s="31">
        <v>0</v>
      </c>
      <c r="AY81" s="31">
        <v>0</v>
      </c>
      <c r="AZ81" s="31">
        <v>0</v>
      </c>
      <c r="BA81" s="31">
        <v>0</v>
      </c>
      <c r="BB81" s="31">
        <v>0</v>
      </c>
      <c r="BC81" s="31">
        <v>0</v>
      </c>
      <c r="BD81" s="31">
        <v>0.02</v>
      </c>
      <c r="BE81" s="31">
        <v>0.02</v>
      </c>
      <c r="BF81" s="31">
        <v>0</v>
      </c>
      <c r="BG81" s="31" t="s">
        <v>39</v>
      </c>
      <c r="BH81" s="31" t="s">
        <v>39</v>
      </c>
      <c r="BI81" s="31">
        <v>0</v>
      </c>
      <c r="BJ81" s="31" t="s">
        <v>39</v>
      </c>
      <c r="BK81" s="31" t="s">
        <v>39</v>
      </c>
      <c r="BL81" s="31">
        <v>0</v>
      </c>
      <c r="BM81" s="31">
        <v>0</v>
      </c>
      <c r="BN81" s="31">
        <v>0</v>
      </c>
      <c r="BO81" s="31" t="s">
        <v>39</v>
      </c>
      <c r="BP81" s="31">
        <v>0</v>
      </c>
      <c r="BQ81" s="31" t="s">
        <v>39</v>
      </c>
      <c r="BR81" s="31" t="s">
        <v>39</v>
      </c>
      <c r="BS81" s="31">
        <v>0.02</v>
      </c>
      <c r="BT81" s="31">
        <v>0.03</v>
      </c>
      <c r="BU81" s="31" t="s">
        <v>39</v>
      </c>
      <c r="BV81" s="31" t="s">
        <v>39</v>
      </c>
      <c r="BW81" s="31" t="s">
        <v>39</v>
      </c>
      <c r="BX81" s="31" t="s">
        <v>39</v>
      </c>
      <c r="BY81" s="31">
        <v>0.14000000000000001</v>
      </c>
      <c r="BZ81" s="31">
        <v>0.13</v>
      </c>
    </row>
    <row r="82" spans="1:78" x14ac:dyDescent="0.25">
      <c r="A82">
        <v>886</v>
      </c>
      <c r="B82" t="s">
        <v>232</v>
      </c>
      <c r="C82" t="s">
        <v>167</v>
      </c>
      <c r="D82" s="32">
        <v>330</v>
      </c>
      <c r="E82" s="32">
        <v>7410</v>
      </c>
      <c r="F82" s="32">
        <v>7730</v>
      </c>
      <c r="G82" s="31">
        <v>0.76</v>
      </c>
      <c r="H82" s="31">
        <v>0.81</v>
      </c>
      <c r="I82" s="31">
        <v>0.81</v>
      </c>
      <c r="J82" s="31">
        <v>0.61</v>
      </c>
      <c r="K82" s="31">
        <v>0.68</v>
      </c>
      <c r="L82" s="31">
        <v>0.68</v>
      </c>
      <c r="M82" s="31">
        <v>0.13</v>
      </c>
      <c r="N82" s="31">
        <v>0.06</v>
      </c>
      <c r="O82" s="31">
        <v>0.06</v>
      </c>
      <c r="P82" s="31">
        <v>0</v>
      </c>
      <c r="Q82" s="31" t="s">
        <v>38</v>
      </c>
      <c r="R82" s="31" t="s">
        <v>38</v>
      </c>
      <c r="S82" s="31">
        <v>0.04</v>
      </c>
      <c r="T82" s="31">
        <v>0.05</v>
      </c>
      <c r="U82" s="31">
        <v>0.05</v>
      </c>
      <c r="V82" s="31">
        <v>0.04</v>
      </c>
      <c r="W82" s="31">
        <v>0.02</v>
      </c>
      <c r="X82" s="31">
        <v>0.02</v>
      </c>
      <c r="Y82" s="31">
        <v>0</v>
      </c>
      <c r="Z82" s="31" t="s">
        <v>39</v>
      </c>
      <c r="AA82" s="31" t="s">
        <v>39</v>
      </c>
      <c r="AB82" s="31">
        <v>0</v>
      </c>
      <c r="AC82" s="31">
        <v>0</v>
      </c>
      <c r="AD82" s="31">
        <v>0</v>
      </c>
      <c r="AE82" s="31">
        <v>0.05</v>
      </c>
      <c r="AF82" s="31">
        <v>0.04</v>
      </c>
      <c r="AG82" s="31">
        <v>0.04</v>
      </c>
      <c r="AH82" s="31">
        <v>0.4</v>
      </c>
      <c r="AI82" s="31">
        <v>0.55000000000000004</v>
      </c>
      <c r="AJ82" s="31">
        <v>0.54</v>
      </c>
      <c r="AK82" s="31">
        <v>0.14000000000000001</v>
      </c>
      <c r="AL82" s="31">
        <v>0.3</v>
      </c>
      <c r="AM82" s="31">
        <v>0.28999999999999998</v>
      </c>
      <c r="AN82" s="31" t="s">
        <v>39</v>
      </c>
      <c r="AO82" s="31">
        <v>0.01</v>
      </c>
      <c r="AP82" s="31">
        <v>0.01</v>
      </c>
      <c r="AQ82" s="31">
        <v>0.05</v>
      </c>
      <c r="AR82" s="31">
        <v>0.16</v>
      </c>
      <c r="AS82" s="31">
        <v>0.16</v>
      </c>
      <c r="AT82" s="31">
        <v>0.26</v>
      </c>
      <c r="AU82" s="31">
        <v>0.25</v>
      </c>
      <c r="AV82" s="31">
        <v>0.25</v>
      </c>
      <c r="AW82" s="31" t="s">
        <v>39</v>
      </c>
      <c r="AX82" s="31">
        <v>0.01</v>
      </c>
      <c r="AY82" s="31">
        <v>0.01</v>
      </c>
      <c r="AZ82" s="31">
        <v>0</v>
      </c>
      <c r="BA82" s="31" t="s">
        <v>39</v>
      </c>
      <c r="BB82" s="31" t="s">
        <v>39</v>
      </c>
      <c r="BC82" s="31">
        <v>0.14000000000000001</v>
      </c>
      <c r="BD82" s="31">
        <v>0.11</v>
      </c>
      <c r="BE82" s="31">
        <v>0.12</v>
      </c>
      <c r="BF82" s="31">
        <v>0.11</v>
      </c>
      <c r="BG82" s="31">
        <v>0.09</v>
      </c>
      <c r="BH82" s="31">
        <v>0.09</v>
      </c>
      <c r="BI82" s="31">
        <v>0.03</v>
      </c>
      <c r="BJ82" s="31">
        <v>0.03</v>
      </c>
      <c r="BK82" s="31">
        <v>0.03</v>
      </c>
      <c r="BL82" s="31">
        <v>0</v>
      </c>
      <c r="BM82" s="31" t="s">
        <v>39</v>
      </c>
      <c r="BN82" s="31" t="s">
        <v>39</v>
      </c>
      <c r="BO82" s="31" t="s">
        <v>39</v>
      </c>
      <c r="BP82" s="31">
        <v>0.01</v>
      </c>
      <c r="BQ82" s="31">
        <v>0.01</v>
      </c>
      <c r="BR82" s="31">
        <v>7.0000000000000007E-2</v>
      </c>
      <c r="BS82" s="31">
        <v>0.05</v>
      </c>
      <c r="BT82" s="31">
        <v>0.05</v>
      </c>
      <c r="BU82" s="31">
        <v>0.06</v>
      </c>
      <c r="BV82" s="31">
        <v>0.02</v>
      </c>
      <c r="BW82" s="31">
        <v>0.02</v>
      </c>
      <c r="BX82" s="31">
        <v>0.1</v>
      </c>
      <c r="BY82" s="31">
        <v>0.13</v>
      </c>
      <c r="BZ82" s="31">
        <v>0.12</v>
      </c>
    </row>
    <row r="83" spans="1:78" x14ac:dyDescent="0.25">
      <c r="A83">
        <v>810</v>
      </c>
      <c r="B83" t="s">
        <v>233</v>
      </c>
      <c r="C83" t="s">
        <v>155</v>
      </c>
      <c r="D83" s="32">
        <v>30</v>
      </c>
      <c r="E83" s="32">
        <v>140</v>
      </c>
      <c r="F83" s="32">
        <v>170</v>
      </c>
      <c r="G83" s="31">
        <v>0.9</v>
      </c>
      <c r="H83" s="31">
        <v>0.74</v>
      </c>
      <c r="I83" s="31">
        <v>0.77</v>
      </c>
      <c r="J83" s="31">
        <v>0.9</v>
      </c>
      <c r="K83" s="31">
        <v>0.71</v>
      </c>
      <c r="L83" s="31">
        <v>0.74</v>
      </c>
      <c r="M83" s="31" t="s">
        <v>39</v>
      </c>
      <c r="N83" s="31">
        <v>0.06</v>
      </c>
      <c r="O83" s="31">
        <v>7.0000000000000007E-2</v>
      </c>
      <c r="P83" s="31">
        <v>0</v>
      </c>
      <c r="Q83" s="31">
        <v>0</v>
      </c>
      <c r="R83" s="31">
        <v>0</v>
      </c>
      <c r="S83" s="31" t="s">
        <v>39</v>
      </c>
      <c r="T83" s="31">
        <v>0.04</v>
      </c>
      <c r="U83" s="31">
        <v>7.0000000000000007E-2</v>
      </c>
      <c r="V83" s="31">
        <v>0</v>
      </c>
      <c r="W83" s="31">
        <v>0</v>
      </c>
      <c r="X83" s="31">
        <v>0</v>
      </c>
      <c r="Y83" s="31">
        <v>0</v>
      </c>
      <c r="Z83" s="31" t="s">
        <v>39</v>
      </c>
      <c r="AA83" s="31" t="s">
        <v>39</v>
      </c>
      <c r="AB83" s="31">
        <v>0</v>
      </c>
      <c r="AC83" s="31">
        <v>0</v>
      </c>
      <c r="AD83" s="31">
        <v>0</v>
      </c>
      <c r="AE83" s="31" t="s">
        <v>39</v>
      </c>
      <c r="AF83" s="31">
        <v>7.0000000000000007E-2</v>
      </c>
      <c r="AG83" s="31">
        <v>0.08</v>
      </c>
      <c r="AH83" s="31">
        <v>0.62</v>
      </c>
      <c r="AI83" s="31">
        <v>0.6</v>
      </c>
      <c r="AJ83" s="31">
        <v>0.6</v>
      </c>
      <c r="AK83" s="31" t="s">
        <v>39</v>
      </c>
      <c r="AL83" s="31">
        <v>0.11</v>
      </c>
      <c r="AM83" s="31">
        <v>0.1</v>
      </c>
      <c r="AN83" s="31">
        <v>0</v>
      </c>
      <c r="AO83" s="31">
        <v>0</v>
      </c>
      <c r="AP83" s="31">
        <v>0</v>
      </c>
      <c r="AQ83" s="31" t="s">
        <v>39</v>
      </c>
      <c r="AR83" s="31">
        <v>0.08</v>
      </c>
      <c r="AS83" s="31">
        <v>0.08</v>
      </c>
      <c r="AT83" s="31">
        <v>0.48</v>
      </c>
      <c r="AU83" s="31">
        <v>0.46</v>
      </c>
      <c r="AV83" s="31">
        <v>0.46</v>
      </c>
      <c r="AW83" s="31" t="s">
        <v>39</v>
      </c>
      <c r="AX83" s="31" t="s">
        <v>39</v>
      </c>
      <c r="AY83" s="31">
        <v>0.04</v>
      </c>
      <c r="AZ83" s="31">
        <v>0</v>
      </c>
      <c r="BA83" s="31">
        <v>0</v>
      </c>
      <c r="BB83" s="31">
        <v>0</v>
      </c>
      <c r="BC83" s="31">
        <v>0</v>
      </c>
      <c r="BD83" s="31" t="s">
        <v>39</v>
      </c>
      <c r="BE83" s="31" t="s">
        <v>39</v>
      </c>
      <c r="BF83" s="31">
        <v>0</v>
      </c>
      <c r="BG83" s="31" t="s">
        <v>39</v>
      </c>
      <c r="BH83" s="31" t="s">
        <v>39</v>
      </c>
      <c r="BI83" s="31">
        <v>0</v>
      </c>
      <c r="BJ83" s="31">
        <v>0</v>
      </c>
      <c r="BK83" s="31">
        <v>0</v>
      </c>
      <c r="BL83" s="31">
        <v>0</v>
      </c>
      <c r="BM83" s="31">
        <v>0</v>
      </c>
      <c r="BN83" s="31">
        <v>0</v>
      </c>
      <c r="BO83" s="31">
        <v>0</v>
      </c>
      <c r="BP83" s="31" t="s">
        <v>39</v>
      </c>
      <c r="BQ83" s="31" t="s">
        <v>39</v>
      </c>
      <c r="BR83" s="31">
        <v>0</v>
      </c>
      <c r="BS83" s="31">
        <v>0.1</v>
      </c>
      <c r="BT83" s="31">
        <v>0.08</v>
      </c>
      <c r="BU83" s="31" t="s">
        <v>39</v>
      </c>
      <c r="BV83" s="31" t="s">
        <v>39</v>
      </c>
      <c r="BW83" s="31" t="s">
        <v>39</v>
      </c>
      <c r="BX83" s="31" t="s">
        <v>39</v>
      </c>
      <c r="BY83" s="31">
        <v>0.15</v>
      </c>
      <c r="BZ83" s="31">
        <v>0.13</v>
      </c>
    </row>
    <row r="84" spans="1:78" x14ac:dyDescent="0.25">
      <c r="A84">
        <v>314</v>
      </c>
      <c r="B84" t="s">
        <v>234</v>
      </c>
      <c r="C84" t="s">
        <v>165</v>
      </c>
      <c r="D84" s="32">
        <v>60</v>
      </c>
      <c r="E84" s="32">
        <v>930</v>
      </c>
      <c r="F84" s="32">
        <v>990</v>
      </c>
      <c r="G84" s="31">
        <v>0.77</v>
      </c>
      <c r="H84" s="31">
        <v>0.76</v>
      </c>
      <c r="I84" s="31">
        <v>0.76</v>
      </c>
      <c r="J84" s="31">
        <v>0.74</v>
      </c>
      <c r="K84" s="31">
        <v>0.72</v>
      </c>
      <c r="L84" s="31">
        <v>0.72</v>
      </c>
      <c r="M84" s="31" t="s">
        <v>39</v>
      </c>
      <c r="N84" s="31">
        <v>0.03</v>
      </c>
      <c r="O84" s="31">
        <v>0.03</v>
      </c>
      <c r="P84" s="31">
        <v>0</v>
      </c>
      <c r="Q84" s="31" t="s">
        <v>39</v>
      </c>
      <c r="R84" s="31" t="s">
        <v>39</v>
      </c>
      <c r="S84" s="31" t="s">
        <v>39</v>
      </c>
      <c r="T84" s="31">
        <v>0.04</v>
      </c>
      <c r="U84" s="31">
        <v>0.04</v>
      </c>
      <c r="V84" s="31" t="s">
        <v>39</v>
      </c>
      <c r="W84" s="31">
        <v>0.04</v>
      </c>
      <c r="X84" s="31">
        <v>0.04</v>
      </c>
      <c r="Y84" s="31">
        <v>0</v>
      </c>
      <c r="Z84" s="31">
        <v>0</v>
      </c>
      <c r="AA84" s="31">
        <v>0</v>
      </c>
      <c r="AB84" s="31">
        <v>0</v>
      </c>
      <c r="AC84" s="31">
        <v>0</v>
      </c>
      <c r="AD84" s="31">
        <v>0</v>
      </c>
      <c r="AE84" s="31" t="s">
        <v>39</v>
      </c>
      <c r="AF84" s="31">
        <v>0.01</v>
      </c>
      <c r="AG84" s="31">
        <v>0.01</v>
      </c>
      <c r="AH84" s="31">
        <v>0.64</v>
      </c>
      <c r="AI84" s="31">
        <v>0.61</v>
      </c>
      <c r="AJ84" s="31">
        <v>0.61</v>
      </c>
      <c r="AK84" s="31">
        <v>0.25</v>
      </c>
      <c r="AL84" s="31">
        <v>0.38</v>
      </c>
      <c r="AM84" s="31">
        <v>0.37</v>
      </c>
      <c r="AN84" s="31" t="s">
        <v>39</v>
      </c>
      <c r="AO84" s="31">
        <v>0.04</v>
      </c>
      <c r="AP84" s="31">
        <v>0.04</v>
      </c>
      <c r="AQ84" s="31">
        <v>0.13</v>
      </c>
      <c r="AR84" s="31">
        <v>0.27</v>
      </c>
      <c r="AS84" s="31">
        <v>0.26</v>
      </c>
      <c r="AT84" s="31">
        <v>0.39</v>
      </c>
      <c r="AU84" s="31">
        <v>0.22</v>
      </c>
      <c r="AV84" s="31">
        <v>0.23</v>
      </c>
      <c r="AW84" s="31">
        <v>0</v>
      </c>
      <c r="AX84" s="31">
        <v>0.01</v>
      </c>
      <c r="AY84" s="31">
        <v>0.01</v>
      </c>
      <c r="AZ84" s="31">
        <v>0</v>
      </c>
      <c r="BA84" s="31">
        <v>0</v>
      </c>
      <c r="BB84" s="31">
        <v>0</v>
      </c>
      <c r="BC84" s="31" t="s">
        <v>39</v>
      </c>
      <c r="BD84" s="31">
        <v>0.04</v>
      </c>
      <c r="BE84" s="31">
        <v>0.04</v>
      </c>
      <c r="BF84" s="31" t="s">
        <v>39</v>
      </c>
      <c r="BG84" s="31">
        <v>0.01</v>
      </c>
      <c r="BH84" s="31">
        <v>0.01</v>
      </c>
      <c r="BI84" s="31" t="s">
        <v>39</v>
      </c>
      <c r="BJ84" s="31">
        <v>0.03</v>
      </c>
      <c r="BK84" s="31">
        <v>0.03</v>
      </c>
      <c r="BL84" s="31">
        <v>0</v>
      </c>
      <c r="BM84" s="31">
        <v>0</v>
      </c>
      <c r="BN84" s="31">
        <v>0</v>
      </c>
      <c r="BO84" s="31">
        <v>0</v>
      </c>
      <c r="BP84" s="31" t="s">
        <v>39</v>
      </c>
      <c r="BQ84" s="31" t="s">
        <v>39</v>
      </c>
      <c r="BR84" s="31" t="s">
        <v>39</v>
      </c>
      <c r="BS84" s="31">
        <v>0.04</v>
      </c>
      <c r="BT84" s="31">
        <v>0.05</v>
      </c>
      <c r="BU84" s="31" t="s">
        <v>39</v>
      </c>
      <c r="BV84" s="31">
        <v>0.03</v>
      </c>
      <c r="BW84" s="31">
        <v>0.03</v>
      </c>
      <c r="BX84" s="31">
        <v>0.11</v>
      </c>
      <c r="BY84" s="31">
        <v>0.16</v>
      </c>
      <c r="BZ84" s="31">
        <v>0.16</v>
      </c>
    </row>
    <row r="85" spans="1:78" x14ac:dyDescent="0.25">
      <c r="A85">
        <v>382</v>
      </c>
      <c r="B85" t="s">
        <v>235</v>
      </c>
      <c r="C85" t="s">
        <v>155</v>
      </c>
      <c r="D85" s="32">
        <v>60</v>
      </c>
      <c r="E85" s="32">
        <v>700</v>
      </c>
      <c r="F85" s="32">
        <v>760</v>
      </c>
      <c r="G85" s="31">
        <v>0.84</v>
      </c>
      <c r="H85" s="31">
        <v>0.86</v>
      </c>
      <c r="I85" s="31">
        <v>0.86</v>
      </c>
      <c r="J85" s="31">
        <v>0.8</v>
      </c>
      <c r="K85" s="31">
        <v>0.79</v>
      </c>
      <c r="L85" s="31">
        <v>0.79</v>
      </c>
      <c r="M85" s="31">
        <v>0</v>
      </c>
      <c r="N85" s="31">
        <v>0.05</v>
      </c>
      <c r="O85" s="31">
        <v>0.04</v>
      </c>
      <c r="P85" s="31">
        <v>0</v>
      </c>
      <c r="Q85" s="31" t="s">
        <v>39</v>
      </c>
      <c r="R85" s="31" t="s">
        <v>39</v>
      </c>
      <c r="S85" s="31">
        <v>0</v>
      </c>
      <c r="T85" s="31">
        <v>0.03</v>
      </c>
      <c r="U85" s="31">
        <v>0.03</v>
      </c>
      <c r="V85" s="31" t="s">
        <v>39</v>
      </c>
      <c r="W85" s="31">
        <v>0.03</v>
      </c>
      <c r="X85" s="31">
        <v>0.03</v>
      </c>
      <c r="Y85" s="31">
        <v>0</v>
      </c>
      <c r="Z85" s="31">
        <v>0</v>
      </c>
      <c r="AA85" s="31">
        <v>0</v>
      </c>
      <c r="AB85" s="31">
        <v>0</v>
      </c>
      <c r="AC85" s="31">
        <v>0</v>
      </c>
      <c r="AD85" s="31">
        <v>0</v>
      </c>
      <c r="AE85" s="31">
        <v>0</v>
      </c>
      <c r="AF85" s="31">
        <v>0.06</v>
      </c>
      <c r="AG85" s="31">
        <v>0.06</v>
      </c>
      <c r="AH85" s="31">
        <v>0.75</v>
      </c>
      <c r="AI85" s="31">
        <v>0.68</v>
      </c>
      <c r="AJ85" s="31">
        <v>0.69</v>
      </c>
      <c r="AK85" s="31">
        <v>0.11</v>
      </c>
      <c r="AL85" s="31">
        <v>0.18</v>
      </c>
      <c r="AM85" s="31">
        <v>0.17</v>
      </c>
      <c r="AN85" s="31">
        <v>0</v>
      </c>
      <c r="AO85" s="31">
        <v>0.01</v>
      </c>
      <c r="AP85" s="31">
        <v>0.01</v>
      </c>
      <c r="AQ85" s="31">
        <v>0.11</v>
      </c>
      <c r="AR85" s="31">
        <v>0.15</v>
      </c>
      <c r="AS85" s="31">
        <v>0.14000000000000001</v>
      </c>
      <c r="AT85" s="31">
        <v>0.64</v>
      </c>
      <c r="AU85" s="31">
        <v>0.49</v>
      </c>
      <c r="AV85" s="31">
        <v>0.5</v>
      </c>
      <c r="AW85" s="31">
        <v>0</v>
      </c>
      <c r="AX85" s="31">
        <v>0.02</v>
      </c>
      <c r="AY85" s="31">
        <v>0.01</v>
      </c>
      <c r="AZ85" s="31">
        <v>0</v>
      </c>
      <c r="BA85" s="31">
        <v>0</v>
      </c>
      <c r="BB85" s="31">
        <v>0</v>
      </c>
      <c r="BC85" s="31" t="s">
        <v>39</v>
      </c>
      <c r="BD85" s="31">
        <v>0.06</v>
      </c>
      <c r="BE85" s="31">
        <v>0.06</v>
      </c>
      <c r="BF85" s="31" t="s">
        <v>39</v>
      </c>
      <c r="BG85" s="31">
        <v>0.03</v>
      </c>
      <c r="BH85" s="31">
        <v>0.03</v>
      </c>
      <c r="BI85" s="31">
        <v>0</v>
      </c>
      <c r="BJ85" s="31">
        <v>0.03</v>
      </c>
      <c r="BK85" s="31">
        <v>0.03</v>
      </c>
      <c r="BL85" s="31">
        <v>0</v>
      </c>
      <c r="BM85" s="31">
        <v>0</v>
      </c>
      <c r="BN85" s="31">
        <v>0</v>
      </c>
      <c r="BO85" s="31">
        <v>0</v>
      </c>
      <c r="BP85" s="31">
        <v>0.01</v>
      </c>
      <c r="BQ85" s="31">
        <v>0.01</v>
      </c>
      <c r="BR85" s="31" t="s">
        <v>39</v>
      </c>
      <c r="BS85" s="31">
        <v>0.05</v>
      </c>
      <c r="BT85" s="31">
        <v>0.04</v>
      </c>
      <c r="BU85" s="31" t="s">
        <v>39</v>
      </c>
      <c r="BV85" s="31">
        <v>0.02</v>
      </c>
      <c r="BW85" s="31">
        <v>0.02</v>
      </c>
      <c r="BX85" s="31" t="s">
        <v>39</v>
      </c>
      <c r="BY85" s="31">
        <v>7.0000000000000007E-2</v>
      </c>
      <c r="BZ85" s="31">
        <v>7.0000000000000007E-2</v>
      </c>
    </row>
    <row r="86" spans="1:78" x14ac:dyDescent="0.25">
      <c r="A86">
        <v>340</v>
      </c>
      <c r="B86" t="s">
        <v>236</v>
      </c>
      <c r="C86" t="s">
        <v>153</v>
      </c>
      <c r="D86" s="32">
        <v>20</v>
      </c>
      <c r="E86" s="32">
        <v>80</v>
      </c>
      <c r="F86" s="32">
        <v>100</v>
      </c>
      <c r="G86" s="31">
        <v>0.76</v>
      </c>
      <c r="H86" s="31">
        <v>0.91</v>
      </c>
      <c r="I86" s="31">
        <v>0.88</v>
      </c>
      <c r="J86" s="31">
        <v>0.76</v>
      </c>
      <c r="K86" s="31">
        <v>0.85</v>
      </c>
      <c r="L86" s="31">
        <v>0.83</v>
      </c>
      <c r="M86" s="31" t="s">
        <v>39</v>
      </c>
      <c r="N86" s="31">
        <v>0.17</v>
      </c>
      <c r="O86" s="31">
        <v>0.15</v>
      </c>
      <c r="P86" s="31">
        <v>0</v>
      </c>
      <c r="Q86" s="31">
        <v>0</v>
      </c>
      <c r="R86" s="31">
        <v>0</v>
      </c>
      <c r="S86" s="31">
        <v>0</v>
      </c>
      <c r="T86" s="31">
        <v>0.09</v>
      </c>
      <c r="U86" s="31">
        <v>7.0000000000000007E-2</v>
      </c>
      <c r="V86" s="31" t="s">
        <v>39</v>
      </c>
      <c r="W86" s="31" t="s">
        <v>39</v>
      </c>
      <c r="X86" s="31" t="s">
        <v>39</v>
      </c>
      <c r="Y86" s="31">
        <v>0</v>
      </c>
      <c r="Z86" s="31">
        <v>0</v>
      </c>
      <c r="AA86" s="31">
        <v>0</v>
      </c>
      <c r="AB86" s="31">
        <v>0</v>
      </c>
      <c r="AC86" s="31">
        <v>0</v>
      </c>
      <c r="AD86" s="31">
        <v>0</v>
      </c>
      <c r="AE86" s="31">
        <v>0</v>
      </c>
      <c r="AF86" s="31">
        <v>0.13</v>
      </c>
      <c r="AG86" s="31">
        <v>0.11</v>
      </c>
      <c r="AH86" s="31">
        <v>0.59</v>
      </c>
      <c r="AI86" s="31">
        <v>0.56000000000000005</v>
      </c>
      <c r="AJ86" s="31">
        <v>0.56999999999999995</v>
      </c>
      <c r="AK86" s="31">
        <v>0</v>
      </c>
      <c r="AL86" s="31">
        <v>0.09</v>
      </c>
      <c r="AM86" s="31">
        <v>7.0000000000000007E-2</v>
      </c>
      <c r="AN86" s="31">
        <v>0</v>
      </c>
      <c r="AO86" s="31">
        <v>0</v>
      </c>
      <c r="AP86" s="31">
        <v>0</v>
      </c>
      <c r="AQ86" s="31">
        <v>0</v>
      </c>
      <c r="AR86" s="31">
        <v>0.09</v>
      </c>
      <c r="AS86" s="31">
        <v>7.0000000000000007E-2</v>
      </c>
      <c r="AT86" s="31">
        <v>0.59</v>
      </c>
      <c r="AU86" s="31">
        <v>0.46</v>
      </c>
      <c r="AV86" s="31">
        <v>0.48</v>
      </c>
      <c r="AW86" s="31">
        <v>0</v>
      </c>
      <c r="AX86" s="31" t="s">
        <v>39</v>
      </c>
      <c r="AY86" s="31" t="s">
        <v>39</v>
      </c>
      <c r="AZ86" s="31">
        <v>0</v>
      </c>
      <c r="BA86" s="31">
        <v>0</v>
      </c>
      <c r="BB86" s="31">
        <v>0</v>
      </c>
      <c r="BC86" s="31">
        <v>0</v>
      </c>
      <c r="BD86" s="31" t="s">
        <v>39</v>
      </c>
      <c r="BE86" s="31" t="s">
        <v>39</v>
      </c>
      <c r="BF86" s="31">
        <v>0</v>
      </c>
      <c r="BG86" s="31" t="s">
        <v>39</v>
      </c>
      <c r="BH86" s="31" t="s">
        <v>39</v>
      </c>
      <c r="BI86" s="31">
        <v>0</v>
      </c>
      <c r="BJ86" s="31" t="s">
        <v>39</v>
      </c>
      <c r="BK86" s="31" t="s">
        <v>39</v>
      </c>
      <c r="BL86" s="31">
        <v>0</v>
      </c>
      <c r="BM86" s="31">
        <v>0</v>
      </c>
      <c r="BN86" s="31">
        <v>0</v>
      </c>
      <c r="BO86" s="31">
        <v>0</v>
      </c>
      <c r="BP86" s="31">
        <v>0</v>
      </c>
      <c r="BQ86" s="31">
        <v>0</v>
      </c>
      <c r="BR86" s="31" t="s">
        <v>39</v>
      </c>
      <c r="BS86" s="31" t="s">
        <v>39</v>
      </c>
      <c r="BT86" s="31" t="s">
        <v>39</v>
      </c>
      <c r="BU86" s="31" t="s">
        <v>39</v>
      </c>
      <c r="BV86" s="31" t="s">
        <v>39</v>
      </c>
      <c r="BW86" s="31" t="s">
        <v>39</v>
      </c>
      <c r="BX86" s="31">
        <v>0</v>
      </c>
      <c r="BY86" s="31" t="s">
        <v>39</v>
      </c>
      <c r="BZ86" s="31" t="s">
        <v>39</v>
      </c>
    </row>
    <row r="87" spans="1:78" x14ac:dyDescent="0.25">
      <c r="A87">
        <v>208</v>
      </c>
      <c r="B87" t="s">
        <v>237</v>
      </c>
      <c r="C87" t="s">
        <v>163</v>
      </c>
      <c r="D87" s="32">
        <v>90</v>
      </c>
      <c r="E87" s="32">
        <v>350</v>
      </c>
      <c r="F87" s="32">
        <v>440</v>
      </c>
      <c r="G87" s="31">
        <v>0.72</v>
      </c>
      <c r="H87" s="31">
        <v>0.76</v>
      </c>
      <c r="I87" s="31">
        <v>0.75</v>
      </c>
      <c r="J87" s="31">
        <v>0.69</v>
      </c>
      <c r="K87" s="31">
        <v>0.74</v>
      </c>
      <c r="L87" s="31">
        <v>0.73</v>
      </c>
      <c r="M87" s="31" t="s">
        <v>39</v>
      </c>
      <c r="N87" s="31">
        <v>0.03</v>
      </c>
      <c r="O87" s="31">
        <v>0.03</v>
      </c>
      <c r="P87" s="31">
        <v>0</v>
      </c>
      <c r="Q87" s="31" t="s">
        <v>39</v>
      </c>
      <c r="R87" s="31" t="s">
        <v>39</v>
      </c>
      <c r="S87" s="31" t="s">
        <v>39</v>
      </c>
      <c r="T87" s="31">
        <v>0.05</v>
      </c>
      <c r="U87" s="31">
        <v>0.05</v>
      </c>
      <c r="V87" s="31" t="s">
        <v>39</v>
      </c>
      <c r="W87" s="31">
        <v>0.02</v>
      </c>
      <c r="X87" s="31">
        <v>0.02</v>
      </c>
      <c r="Y87" s="31">
        <v>0</v>
      </c>
      <c r="Z87" s="31" t="s">
        <v>39</v>
      </c>
      <c r="AA87" s="31" t="s">
        <v>39</v>
      </c>
      <c r="AB87" s="31">
        <v>0</v>
      </c>
      <c r="AC87" s="31">
        <v>0</v>
      </c>
      <c r="AD87" s="31">
        <v>0</v>
      </c>
      <c r="AE87" s="31" t="s">
        <v>39</v>
      </c>
      <c r="AF87" s="31">
        <v>0.04</v>
      </c>
      <c r="AG87" s="31">
        <v>0.04</v>
      </c>
      <c r="AH87" s="31">
        <v>0.55000000000000004</v>
      </c>
      <c r="AI87" s="31">
        <v>0.64</v>
      </c>
      <c r="AJ87" s="31">
        <v>0.62</v>
      </c>
      <c r="AK87" s="31">
        <v>0.18</v>
      </c>
      <c r="AL87" s="31">
        <v>0.24</v>
      </c>
      <c r="AM87" s="31">
        <v>0.23</v>
      </c>
      <c r="AN87" s="31" t="s">
        <v>39</v>
      </c>
      <c r="AO87" s="31" t="s">
        <v>39</v>
      </c>
      <c r="AP87" s="31" t="s">
        <v>39</v>
      </c>
      <c r="AQ87" s="31">
        <v>0.09</v>
      </c>
      <c r="AR87" s="31">
        <v>0.11</v>
      </c>
      <c r="AS87" s="31">
        <v>0.11</v>
      </c>
      <c r="AT87" s="31">
        <v>0.37</v>
      </c>
      <c r="AU87" s="31">
        <v>0.39</v>
      </c>
      <c r="AV87" s="31">
        <v>0.39</v>
      </c>
      <c r="AW87" s="31">
        <v>0</v>
      </c>
      <c r="AX87" s="31">
        <v>0</v>
      </c>
      <c r="AY87" s="31">
        <v>0</v>
      </c>
      <c r="AZ87" s="31">
        <v>0</v>
      </c>
      <c r="BA87" s="31">
        <v>0</v>
      </c>
      <c r="BB87" s="31">
        <v>0</v>
      </c>
      <c r="BC87" s="31" t="s">
        <v>39</v>
      </c>
      <c r="BD87" s="31" t="s">
        <v>39</v>
      </c>
      <c r="BE87" s="31">
        <v>0.01</v>
      </c>
      <c r="BF87" s="31" t="s">
        <v>39</v>
      </c>
      <c r="BG87" s="31" t="s">
        <v>39</v>
      </c>
      <c r="BH87" s="31" t="s">
        <v>39</v>
      </c>
      <c r="BI87" s="31" t="s">
        <v>39</v>
      </c>
      <c r="BJ87" s="31" t="s">
        <v>39</v>
      </c>
      <c r="BK87" s="31" t="s">
        <v>39</v>
      </c>
      <c r="BL87" s="31">
        <v>0</v>
      </c>
      <c r="BM87" s="31">
        <v>0</v>
      </c>
      <c r="BN87" s="31">
        <v>0</v>
      </c>
      <c r="BO87" s="31" t="s">
        <v>39</v>
      </c>
      <c r="BP87" s="31" t="s">
        <v>39</v>
      </c>
      <c r="BQ87" s="31" t="s">
        <v>39</v>
      </c>
      <c r="BR87" s="31">
        <v>0.12</v>
      </c>
      <c r="BS87" s="31">
        <v>0.08</v>
      </c>
      <c r="BT87" s="31">
        <v>0.09</v>
      </c>
      <c r="BU87" s="31" t="s">
        <v>39</v>
      </c>
      <c r="BV87" s="31" t="s">
        <v>39</v>
      </c>
      <c r="BW87" s="31">
        <v>0.01</v>
      </c>
      <c r="BX87" s="31">
        <v>0.15</v>
      </c>
      <c r="BY87" s="31">
        <v>0.14000000000000001</v>
      </c>
      <c r="BZ87" s="31">
        <v>0.14000000000000001</v>
      </c>
    </row>
    <row r="88" spans="1:78" x14ac:dyDescent="0.25">
      <c r="A88">
        <v>888</v>
      </c>
      <c r="B88" t="s">
        <v>238</v>
      </c>
      <c r="C88" t="s">
        <v>153</v>
      </c>
      <c r="D88" s="32">
        <v>120</v>
      </c>
      <c r="E88" s="32">
        <v>2130</v>
      </c>
      <c r="F88" s="32">
        <v>2250</v>
      </c>
      <c r="G88" s="31">
        <v>0.69</v>
      </c>
      <c r="H88" s="31">
        <v>0.76</v>
      </c>
      <c r="I88" s="31">
        <v>0.75</v>
      </c>
      <c r="J88" s="31">
        <v>0.69</v>
      </c>
      <c r="K88" s="31">
        <v>0.75</v>
      </c>
      <c r="L88" s="31">
        <v>0.75</v>
      </c>
      <c r="M88" s="31">
        <v>7.0000000000000007E-2</v>
      </c>
      <c r="N88" s="31">
        <v>0.05</v>
      </c>
      <c r="O88" s="31">
        <v>0.05</v>
      </c>
      <c r="P88" s="31">
        <v>0</v>
      </c>
      <c r="Q88" s="31" t="s">
        <v>39</v>
      </c>
      <c r="R88" s="31" t="s">
        <v>39</v>
      </c>
      <c r="S88" s="31" t="s">
        <v>39</v>
      </c>
      <c r="T88" s="31">
        <v>0.03</v>
      </c>
      <c r="U88" s="31">
        <v>0.02</v>
      </c>
      <c r="V88" s="31">
        <v>0.06</v>
      </c>
      <c r="W88" s="31">
        <v>0.03</v>
      </c>
      <c r="X88" s="31">
        <v>0.03</v>
      </c>
      <c r="Y88" s="31">
        <v>0</v>
      </c>
      <c r="Z88" s="31" t="s">
        <v>39</v>
      </c>
      <c r="AA88" s="31" t="s">
        <v>39</v>
      </c>
      <c r="AB88" s="31">
        <v>0</v>
      </c>
      <c r="AC88" s="31">
        <v>0</v>
      </c>
      <c r="AD88" s="31">
        <v>0</v>
      </c>
      <c r="AE88" s="31" t="s">
        <v>39</v>
      </c>
      <c r="AF88" s="31">
        <v>0.04</v>
      </c>
      <c r="AG88" s="31">
        <v>0.04</v>
      </c>
      <c r="AH88" s="31">
        <v>0.56000000000000005</v>
      </c>
      <c r="AI88" s="31">
        <v>0.64</v>
      </c>
      <c r="AJ88" s="31">
        <v>0.64</v>
      </c>
      <c r="AK88" s="31">
        <v>0.13</v>
      </c>
      <c r="AL88" s="31">
        <v>0.28000000000000003</v>
      </c>
      <c r="AM88" s="31">
        <v>0.27</v>
      </c>
      <c r="AN88" s="31" t="s">
        <v>39</v>
      </c>
      <c r="AO88" s="31">
        <v>0.02</v>
      </c>
      <c r="AP88" s="31">
        <v>0.02</v>
      </c>
      <c r="AQ88" s="31">
        <v>0.11</v>
      </c>
      <c r="AR88" s="31">
        <v>0.21</v>
      </c>
      <c r="AS88" s="31">
        <v>0.21</v>
      </c>
      <c r="AT88" s="31">
        <v>0.42</v>
      </c>
      <c r="AU88" s="31">
        <v>0.35</v>
      </c>
      <c r="AV88" s="31">
        <v>0.35</v>
      </c>
      <c r="AW88" s="31" t="s">
        <v>39</v>
      </c>
      <c r="AX88" s="31">
        <v>0.01</v>
      </c>
      <c r="AY88" s="31">
        <v>0.01</v>
      </c>
      <c r="AZ88" s="31">
        <v>0</v>
      </c>
      <c r="BA88" s="31">
        <v>0</v>
      </c>
      <c r="BB88" s="31">
        <v>0</v>
      </c>
      <c r="BC88" s="31">
        <v>0</v>
      </c>
      <c r="BD88" s="31">
        <v>0.01</v>
      </c>
      <c r="BE88" s="31">
        <v>0.01</v>
      </c>
      <c r="BF88" s="31">
        <v>0</v>
      </c>
      <c r="BG88" s="31" t="s">
        <v>38</v>
      </c>
      <c r="BH88" s="31" t="s">
        <v>38</v>
      </c>
      <c r="BI88" s="31">
        <v>0</v>
      </c>
      <c r="BJ88" s="31" t="s">
        <v>39</v>
      </c>
      <c r="BK88" s="31" t="s">
        <v>39</v>
      </c>
      <c r="BL88" s="31">
        <v>0</v>
      </c>
      <c r="BM88" s="31" t="s">
        <v>39</v>
      </c>
      <c r="BN88" s="31" t="s">
        <v>39</v>
      </c>
      <c r="BO88" s="31">
        <v>0</v>
      </c>
      <c r="BP88" s="31" t="s">
        <v>39</v>
      </c>
      <c r="BQ88" s="31" t="s">
        <v>39</v>
      </c>
      <c r="BR88" s="31">
        <v>0.16</v>
      </c>
      <c r="BS88" s="31">
        <v>0.1</v>
      </c>
      <c r="BT88" s="31">
        <v>0.11</v>
      </c>
      <c r="BU88" s="31" t="s">
        <v>39</v>
      </c>
      <c r="BV88" s="31">
        <v>0.01</v>
      </c>
      <c r="BW88" s="31">
        <v>0.01</v>
      </c>
      <c r="BX88" s="31">
        <v>0.1</v>
      </c>
      <c r="BY88" s="31">
        <v>0.13</v>
      </c>
      <c r="BZ88" s="31">
        <v>0.13</v>
      </c>
    </row>
    <row r="89" spans="1:78" x14ac:dyDescent="0.25">
      <c r="A89">
        <v>383</v>
      </c>
      <c r="B89" t="s">
        <v>239</v>
      </c>
      <c r="C89" t="s">
        <v>155</v>
      </c>
      <c r="D89" s="32">
        <v>200</v>
      </c>
      <c r="E89" s="32">
        <v>2380</v>
      </c>
      <c r="F89" s="32">
        <v>2590</v>
      </c>
      <c r="G89" s="31">
        <v>0.76</v>
      </c>
      <c r="H89" s="31">
        <v>0.81</v>
      </c>
      <c r="I89" s="31">
        <v>0.81</v>
      </c>
      <c r="J89" s="31">
        <v>0.66</v>
      </c>
      <c r="K89" s="31">
        <v>0.71</v>
      </c>
      <c r="L89" s="31">
        <v>0.71</v>
      </c>
      <c r="M89" s="31">
        <v>0.08</v>
      </c>
      <c r="N89" s="31">
        <v>0.06</v>
      </c>
      <c r="O89" s="31">
        <v>0.06</v>
      </c>
      <c r="P89" s="31">
        <v>0</v>
      </c>
      <c r="Q89" s="31">
        <v>0</v>
      </c>
      <c r="R89" s="31">
        <v>0</v>
      </c>
      <c r="S89" s="31">
        <v>0.04</v>
      </c>
      <c r="T89" s="31">
        <v>0.05</v>
      </c>
      <c r="U89" s="31">
        <v>0.05</v>
      </c>
      <c r="V89" s="31">
        <v>0.04</v>
      </c>
      <c r="W89" s="31">
        <v>0.02</v>
      </c>
      <c r="X89" s="31">
        <v>0.02</v>
      </c>
      <c r="Y89" s="31">
        <v>0</v>
      </c>
      <c r="Z89" s="31" t="s">
        <v>39</v>
      </c>
      <c r="AA89" s="31" t="s">
        <v>39</v>
      </c>
      <c r="AB89" s="31">
        <v>0</v>
      </c>
      <c r="AC89" s="31">
        <v>0</v>
      </c>
      <c r="AD89" s="31">
        <v>0</v>
      </c>
      <c r="AE89" s="31">
        <v>0.04</v>
      </c>
      <c r="AF89" s="31">
        <v>0.06</v>
      </c>
      <c r="AG89" s="31">
        <v>0.06</v>
      </c>
      <c r="AH89" s="31">
        <v>0.5</v>
      </c>
      <c r="AI89" s="31">
        <v>0.57999999999999996</v>
      </c>
      <c r="AJ89" s="31">
        <v>0.57999999999999996</v>
      </c>
      <c r="AK89" s="31">
        <v>0.13</v>
      </c>
      <c r="AL89" s="31">
        <v>0.2</v>
      </c>
      <c r="AM89" s="31">
        <v>0.19</v>
      </c>
      <c r="AN89" s="31" t="s">
        <v>39</v>
      </c>
      <c r="AO89" s="31">
        <v>0.01</v>
      </c>
      <c r="AP89" s="31">
        <v>0.01</v>
      </c>
      <c r="AQ89" s="31">
        <v>0.12</v>
      </c>
      <c r="AR89" s="31">
        <v>0.17</v>
      </c>
      <c r="AS89" s="31">
        <v>0.16</v>
      </c>
      <c r="AT89" s="31">
        <v>0.36</v>
      </c>
      <c r="AU89" s="31">
        <v>0.37</v>
      </c>
      <c r="AV89" s="31">
        <v>0.37</v>
      </c>
      <c r="AW89" s="31" t="s">
        <v>39</v>
      </c>
      <c r="AX89" s="31">
        <v>0.01</v>
      </c>
      <c r="AY89" s="31">
        <v>0.01</v>
      </c>
      <c r="AZ89" s="31">
        <v>0</v>
      </c>
      <c r="BA89" s="31" t="s">
        <v>39</v>
      </c>
      <c r="BB89" s="31" t="s">
        <v>39</v>
      </c>
      <c r="BC89" s="31">
        <v>0.09</v>
      </c>
      <c r="BD89" s="31">
        <v>0.09</v>
      </c>
      <c r="BE89" s="31">
        <v>0.09</v>
      </c>
      <c r="BF89" s="31">
        <v>0.03</v>
      </c>
      <c r="BG89" s="31">
        <v>0.03</v>
      </c>
      <c r="BH89" s="31">
        <v>0.03</v>
      </c>
      <c r="BI89" s="31">
        <v>0.05</v>
      </c>
      <c r="BJ89" s="31">
        <v>0.05</v>
      </c>
      <c r="BK89" s="31">
        <v>0.05</v>
      </c>
      <c r="BL89" s="31" t="s">
        <v>39</v>
      </c>
      <c r="BM89" s="31" t="s">
        <v>39</v>
      </c>
      <c r="BN89" s="31" t="s">
        <v>39</v>
      </c>
      <c r="BO89" s="31" t="s">
        <v>39</v>
      </c>
      <c r="BP89" s="31">
        <v>0.01</v>
      </c>
      <c r="BQ89" s="31">
        <v>0.01</v>
      </c>
      <c r="BR89" s="31">
        <v>0.1</v>
      </c>
      <c r="BS89" s="31">
        <v>0.05</v>
      </c>
      <c r="BT89" s="31">
        <v>0.06</v>
      </c>
      <c r="BU89" s="31" t="s">
        <v>39</v>
      </c>
      <c r="BV89" s="31">
        <v>0.02</v>
      </c>
      <c r="BW89" s="31">
        <v>0.02</v>
      </c>
      <c r="BX89" s="31">
        <v>0.11</v>
      </c>
      <c r="BY89" s="31">
        <v>0.12</v>
      </c>
      <c r="BZ89" s="31">
        <v>0.12</v>
      </c>
    </row>
    <row r="90" spans="1:78" x14ac:dyDescent="0.25">
      <c r="A90">
        <v>856</v>
      </c>
      <c r="B90" t="s">
        <v>240</v>
      </c>
      <c r="C90" t="s">
        <v>157</v>
      </c>
      <c r="D90" s="32">
        <v>20</v>
      </c>
      <c r="E90" s="32">
        <v>240</v>
      </c>
      <c r="F90" s="32">
        <v>260</v>
      </c>
      <c r="G90" s="31">
        <v>0.65</v>
      </c>
      <c r="H90" s="31">
        <v>0.85</v>
      </c>
      <c r="I90" s="31">
        <v>0.83</v>
      </c>
      <c r="J90" s="31">
        <v>0.61</v>
      </c>
      <c r="K90" s="31">
        <v>0.81</v>
      </c>
      <c r="L90" s="31">
        <v>0.79</v>
      </c>
      <c r="M90" s="31">
        <v>0</v>
      </c>
      <c r="N90" s="31">
        <v>0.03</v>
      </c>
      <c r="O90" s="31">
        <v>0.03</v>
      </c>
      <c r="P90" s="31">
        <v>0</v>
      </c>
      <c r="Q90" s="31" t="s">
        <v>39</v>
      </c>
      <c r="R90" s="31" t="s">
        <v>39</v>
      </c>
      <c r="S90" s="31">
        <v>0</v>
      </c>
      <c r="T90" s="31">
        <v>0.04</v>
      </c>
      <c r="U90" s="31">
        <v>0.03</v>
      </c>
      <c r="V90" s="31">
        <v>0</v>
      </c>
      <c r="W90" s="31">
        <v>0.03</v>
      </c>
      <c r="X90" s="31">
        <v>0.02</v>
      </c>
      <c r="Y90" s="31">
        <v>0</v>
      </c>
      <c r="Z90" s="31">
        <v>0</v>
      </c>
      <c r="AA90" s="31">
        <v>0</v>
      </c>
      <c r="AB90" s="31">
        <v>0</v>
      </c>
      <c r="AC90" s="31">
        <v>0</v>
      </c>
      <c r="AD90" s="31">
        <v>0</v>
      </c>
      <c r="AE90" s="31">
        <v>0</v>
      </c>
      <c r="AF90" s="31">
        <v>0.03</v>
      </c>
      <c r="AG90" s="31">
        <v>0.03</v>
      </c>
      <c r="AH90" s="31">
        <v>0.61</v>
      </c>
      <c r="AI90" s="31">
        <v>0.7</v>
      </c>
      <c r="AJ90" s="31">
        <v>0.69</v>
      </c>
      <c r="AK90" s="31">
        <v>0.3</v>
      </c>
      <c r="AL90" s="31">
        <v>0.23</v>
      </c>
      <c r="AM90" s="31">
        <v>0.24</v>
      </c>
      <c r="AN90" s="31">
        <v>0</v>
      </c>
      <c r="AO90" s="31">
        <v>0</v>
      </c>
      <c r="AP90" s="31">
        <v>0</v>
      </c>
      <c r="AQ90" s="31" t="s">
        <v>39</v>
      </c>
      <c r="AR90" s="31">
        <v>0.11</v>
      </c>
      <c r="AS90" s="31">
        <v>0.1</v>
      </c>
      <c r="AT90" s="31">
        <v>0.3</v>
      </c>
      <c r="AU90" s="31">
        <v>0.46</v>
      </c>
      <c r="AV90" s="31">
        <v>0.45</v>
      </c>
      <c r="AW90" s="31">
        <v>0</v>
      </c>
      <c r="AX90" s="31" t="s">
        <v>39</v>
      </c>
      <c r="AY90" s="31" t="s">
        <v>39</v>
      </c>
      <c r="AZ90" s="31">
        <v>0</v>
      </c>
      <c r="BA90" s="31">
        <v>0</v>
      </c>
      <c r="BB90" s="31">
        <v>0</v>
      </c>
      <c r="BC90" s="31" t="s">
        <v>39</v>
      </c>
      <c r="BD90" s="31">
        <v>0.03</v>
      </c>
      <c r="BE90" s="31">
        <v>0.03</v>
      </c>
      <c r="BF90" s="31" t="s">
        <v>39</v>
      </c>
      <c r="BG90" s="31" t="s">
        <v>39</v>
      </c>
      <c r="BH90" s="31" t="s">
        <v>39</v>
      </c>
      <c r="BI90" s="31">
        <v>0</v>
      </c>
      <c r="BJ90" s="31">
        <v>0.03</v>
      </c>
      <c r="BK90" s="31">
        <v>0.02</v>
      </c>
      <c r="BL90" s="31">
        <v>0</v>
      </c>
      <c r="BM90" s="31">
        <v>0</v>
      </c>
      <c r="BN90" s="31">
        <v>0</v>
      </c>
      <c r="BO90" s="31">
        <v>0</v>
      </c>
      <c r="BP90" s="31" t="s">
        <v>39</v>
      </c>
      <c r="BQ90" s="31" t="s">
        <v>39</v>
      </c>
      <c r="BR90" s="31" t="s">
        <v>39</v>
      </c>
      <c r="BS90" s="31">
        <v>0.03</v>
      </c>
      <c r="BT90" s="31">
        <v>0.04</v>
      </c>
      <c r="BU90" s="31" t="s">
        <v>39</v>
      </c>
      <c r="BV90" s="31" t="s">
        <v>39</v>
      </c>
      <c r="BW90" s="31">
        <v>0.02</v>
      </c>
      <c r="BX90" s="31" t="s">
        <v>39</v>
      </c>
      <c r="BY90" s="31">
        <v>0.1</v>
      </c>
      <c r="BZ90" s="31">
        <v>0.1</v>
      </c>
    </row>
    <row r="91" spans="1:78" x14ac:dyDescent="0.25">
      <c r="A91">
        <v>855</v>
      </c>
      <c r="B91" t="s">
        <v>241</v>
      </c>
      <c r="C91" t="s">
        <v>157</v>
      </c>
      <c r="D91" s="32">
        <v>100</v>
      </c>
      <c r="E91" s="32">
        <v>2990</v>
      </c>
      <c r="F91" s="32">
        <v>3090</v>
      </c>
      <c r="G91" s="31">
        <v>0.82</v>
      </c>
      <c r="H91" s="31">
        <v>0.86</v>
      </c>
      <c r="I91" s="31">
        <v>0.86</v>
      </c>
      <c r="J91" s="31">
        <v>0.69</v>
      </c>
      <c r="K91" s="31">
        <v>0.75</v>
      </c>
      <c r="L91" s="31">
        <v>0.75</v>
      </c>
      <c r="M91" s="31">
        <v>7.0000000000000007E-2</v>
      </c>
      <c r="N91" s="31">
        <v>0.06</v>
      </c>
      <c r="O91" s="31">
        <v>0.06</v>
      </c>
      <c r="P91" s="31">
        <v>0</v>
      </c>
      <c r="Q91" s="31" t="s">
        <v>39</v>
      </c>
      <c r="R91" s="31" t="s">
        <v>39</v>
      </c>
      <c r="S91" s="31" t="s">
        <v>39</v>
      </c>
      <c r="T91" s="31">
        <v>0.06</v>
      </c>
      <c r="U91" s="31">
        <v>0.06</v>
      </c>
      <c r="V91" s="31">
        <v>7.0000000000000007E-2</v>
      </c>
      <c r="W91" s="31">
        <v>0.02</v>
      </c>
      <c r="X91" s="31">
        <v>0.03</v>
      </c>
      <c r="Y91" s="31">
        <v>0</v>
      </c>
      <c r="Z91" s="31" t="s">
        <v>38</v>
      </c>
      <c r="AA91" s="31" t="s">
        <v>38</v>
      </c>
      <c r="AB91" s="31">
        <v>0</v>
      </c>
      <c r="AC91" s="31" t="s">
        <v>39</v>
      </c>
      <c r="AD91" s="31" t="s">
        <v>39</v>
      </c>
      <c r="AE91" s="31" t="s">
        <v>39</v>
      </c>
      <c r="AF91" s="31">
        <v>0.06</v>
      </c>
      <c r="AG91" s="31">
        <v>0.06</v>
      </c>
      <c r="AH91" s="31">
        <v>0.53</v>
      </c>
      <c r="AI91" s="31">
        <v>0.61</v>
      </c>
      <c r="AJ91" s="31">
        <v>0.6</v>
      </c>
      <c r="AK91" s="31">
        <v>0.13</v>
      </c>
      <c r="AL91" s="31">
        <v>0.23</v>
      </c>
      <c r="AM91" s="31">
        <v>0.23</v>
      </c>
      <c r="AN91" s="31" t="s">
        <v>39</v>
      </c>
      <c r="AO91" s="31">
        <v>0.01</v>
      </c>
      <c r="AP91" s="31">
        <v>0.01</v>
      </c>
      <c r="AQ91" s="31" t="s">
        <v>39</v>
      </c>
      <c r="AR91" s="31">
        <v>0.14000000000000001</v>
      </c>
      <c r="AS91" s="31">
        <v>0.13</v>
      </c>
      <c r="AT91" s="31">
        <v>0.37</v>
      </c>
      <c r="AU91" s="31">
        <v>0.36</v>
      </c>
      <c r="AV91" s="31">
        <v>0.36</v>
      </c>
      <c r="AW91" s="31" t="s">
        <v>39</v>
      </c>
      <c r="AX91" s="31">
        <v>0.01</v>
      </c>
      <c r="AY91" s="31">
        <v>0.01</v>
      </c>
      <c r="AZ91" s="31">
        <v>0</v>
      </c>
      <c r="BA91" s="31" t="s">
        <v>39</v>
      </c>
      <c r="BB91" s="31" t="s">
        <v>39</v>
      </c>
      <c r="BC91" s="31">
        <v>0.1</v>
      </c>
      <c r="BD91" s="31">
        <v>0.09</v>
      </c>
      <c r="BE91" s="31">
        <v>0.09</v>
      </c>
      <c r="BF91" s="31" t="s">
        <v>39</v>
      </c>
      <c r="BG91" s="31">
        <v>0.04</v>
      </c>
      <c r="BH91" s="31">
        <v>0.04</v>
      </c>
      <c r="BI91" s="31" t="s">
        <v>39</v>
      </c>
      <c r="BJ91" s="31">
        <v>0.05</v>
      </c>
      <c r="BK91" s="31">
        <v>0.05</v>
      </c>
      <c r="BL91" s="31">
        <v>0</v>
      </c>
      <c r="BM91" s="31" t="s">
        <v>39</v>
      </c>
      <c r="BN91" s="31" t="s">
        <v>39</v>
      </c>
      <c r="BO91" s="31" t="s">
        <v>39</v>
      </c>
      <c r="BP91" s="31">
        <v>0.01</v>
      </c>
      <c r="BQ91" s="31">
        <v>0.01</v>
      </c>
      <c r="BR91" s="31">
        <v>7.0000000000000007E-2</v>
      </c>
      <c r="BS91" s="31">
        <v>0.05</v>
      </c>
      <c r="BT91" s="31">
        <v>0.05</v>
      </c>
      <c r="BU91" s="31" t="s">
        <v>39</v>
      </c>
      <c r="BV91" s="31">
        <v>0.01</v>
      </c>
      <c r="BW91" s="31">
        <v>0.01</v>
      </c>
      <c r="BX91" s="31">
        <v>0.06</v>
      </c>
      <c r="BY91" s="31">
        <v>0.08</v>
      </c>
      <c r="BZ91" s="31">
        <v>0.08</v>
      </c>
    </row>
    <row r="92" spans="1:78" x14ac:dyDescent="0.25">
      <c r="A92">
        <v>209</v>
      </c>
      <c r="B92" t="s">
        <v>242</v>
      </c>
      <c r="C92" t="s">
        <v>163</v>
      </c>
      <c r="D92" s="32">
        <v>150</v>
      </c>
      <c r="E92" s="32">
        <v>590</v>
      </c>
      <c r="F92" s="32">
        <v>730</v>
      </c>
      <c r="G92" s="31">
        <v>0.79</v>
      </c>
      <c r="H92" s="31">
        <v>0.73</v>
      </c>
      <c r="I92" s="31">
        <v>0.74</v>
      </c>
      <c r="J92" s="31">
        <v>0.76</v>
      </c>
      <c r="K92" s="31">
        <v>0.67</v>
      </c>
      <c r="L92" s="31">
        <v>0.69</v>
      </c>
      <c r="M92" s="31">
        <v>0.06</v>
      </c>
      <c r="N92" s="31">
        <v>0.05</v>
      </c>
      <c r="O92" s="31">
        <v>0.05</v>
      </c>
      <c r="P92" s="31">
        <v>0</v>
      </c>
      <c r="Q92" s="31">
        <v>0</v>
      </c>
      <c r="R92" s="31">
        <v>0</v>
      </c>
      <c r="S92" s="31" t="s">
        <v>39</v>
      </c>
      <c r="T92" s="31">
        <v>0.08</v>
      </c>
      <c r="U92" s="31">
        <v>7.0000000000000007E-2</v>
      </c>
      <c r="V92" s="31">
        <v>7.0000000000000007E-2</v>
      </c>
      <c r="W92" s="31">
        <v>0.06</v>
      </c>
      <c r="X92" s="31">
        <v>0.06</v>
      </c>
      <c r="Y92" s="31" t="s">
        <v>39</v>
      </c>
      <c r="Z92" s="31">
        <v>0.01</v>
      </c>
      <c r="AA92" s="31">
        <v>0.02</v>
      </c>
      <c r="AB92" s="31">
        <v>0</v>
      </c>
      <c r="AC92" s="31">
        <v>0</v>
      </c>
      <c r="AD92" s="31">
        <v>0</v>
      </c>
      <c r="AE92" s="31" t="s">
        <v>39</v>
      </c>
      <c r="AF92" s="31">
        <v>0.03</v>
      </c>
      <c r="AG92" s="31">
        <v>0.03</v>
      </c>
      <c r="AH92" s="31">
        <v>0.56999999999999995</v>
      </c>
      <c r="AI92" s="31">
        <v>0.47</v>
      </c>
      <c r="AJ92" s="31">
        <v>0.49</v>
      </c>
      <c r="AK92" s="31">
        <v>0.17</v>
      </c>
      <c r="AL92" s="31">
        <v>0.2</v>
      </c>
      <c r="AM92" s="31">
        <v>0.19</v>
      </c>
      <c r="AN92" s="31">
        <v>0</v>
      </c>
      <c r="AO92" s="31" t="s">
        <v>39</v>
      </c>
      <c r="AP92" s="31" t="s">
        <v>39</v>
      </c>
      <c r="AQ92" s="31">
        <v>7.0000000000000007E-2</v>
      </c>
      <c r="AR92" s="31">
        <v>0.12</v>
      </c>
      <c r="AS92" s="31">
        <v>0.11</v>
      </c>
      <c r="AT92" s="31">
        <v>0.4</v>
      </c>
      <c r="AU92" s="31">
        <v>0.27</v>
      </c>
      <c r="AV92" s="31">
        <v>0.28999999999999998</v>
      </c>
      <c r="AW92" s="31">
        <v>0</v>
      </c>
      <c r="AX92" s="31" t="s">
        <v>39</v>
      </c>
      <c r="AY92" s="31" t="s">
        <v>39</v>
      </c>
      <c r="AZ92" s="31">
        <v>0</v>
      </c>
      <c r="BA92" s="31">
        <v>0</v>
      </c>
      <c r="BB92" s="31">
        <v>0</v>
      </c>
      <c r="BC92" s="31" t="s">
        <v>39</v>
      </c>
      <c r="BD92" s="31">
        <v>0.05</v>
      </c>
      <c r="BE92" s="31">
        <v>0.05</v>
      </c>
      <c r="BF92" s="31" t="s">
        <v>39</v>
      </c>
      <c r="BG92" s="31">
        <v>0.02</v>
      </c>
      <c r="BH92" s="31">
        <v>0.02</v>
      </c>
      <c r="BI92" s="31" t="s">
        <v>39</v>
      </c>
      <c r="BJ92" s="31">
        <v>0.03</v>
      </c>
      <c r="BK92" s="31">
        <v>0.03</v>
      </c>
      <c r="BL92" s="31">
        <v>0</v>
      </c>
      <c r="BM92" s="31">
        <v>0</v>
      </c>
      <c r="BN92" s="31">
        <v>0</v>
      </c>
      <c r="BO92" s="31">
        <v>0</v>
      </c>
      <c r="BP92" s="31">
        <v>0.01</v>
      </c>
      <c r="BQ92" s="31">
        <v>0.01</v>
      </c>
      <c r="BR92" s="31">
        <v>0.06</v>
      </c>
      <c r="BS92" s="31">
        <v>0.06</v>
      </c>
      <c r="BT92" s="31">
        <v>0.06</v>
      </c>
      <c r="BU92" s="31" t="s">
        <v>39</v>
      </c>
      <c r="BV92" s="31">
        <v>0.02</v>
      </c>
      <c r="BW92" s="31">
        <v>0.02</v>
      </c>
      <c r="BX92" s="31">
        <v>0.14000000000000001</v>
      </c>
      <c r="BY92" s="31">
        <v>0.18</v>
      </c>
      <c r="BZ92" s="31">
        <v>0.17</v>
      </c>
    </row>
    <row r="93" spans="1:78" x14ac:dyDescent="0.25">
      <c r="A93">
        <v>925</v>
      </c>
      <c r="B93" t="s">
        <v>243</v>
      </c>
      <c r="C93" t="s">
        <v>157</v>
      </c>
      <c r="D93" s="32">
        <v>120</v>
      </c>
      <c r="E93" s="32">
        <v>3180</v>
      </c>
      <c r="F93" s="32">
        <v>3300</v>
      </c>
      <c r="G93" s="31">
        <v>0.8</v>
      </c>
      <c r="H93" s="31">
        <v>0.81</v>
      </c>
      <c r="I93" s="31">
        <v>0.81</v>
      </c>
      <c r="J93" s="31">
        <v>0.73</v>
      </c>
      <c r="K93" s="31">
        <v>0.73</v>
      </c>
      <c r="L93" s="31">
        <v>0.73</v>
      </c>
      <c r="M93" s="31">
        <v>0.15</v>
      </c>
      <c r="N93" s="31">
        <v>7.0000000000000007E-2</v>
      </c>
      <c r="O93" s="31">
        <v>7.0000000000000007E-2</v>
      </c>
      <c r="P93" s="31">
        <v>0</v>
      </c>
      <c r="Q93" s="31" t="s">
        <v>39</v>
      </c>
      <c r="R93" s="31" t="s">
        <v>39</v>
      </c>
      <c r="S93" s="31">
        <v>0.06</v>
      </c>
      <c r="T93" s="31">
        <v>0.03</v>
      </c>
      <c r="U93" s="31">
        <v>0.03</v>
      </c>
      <c r="V93" s="31">
        <v>7.0000000000000007E-2</v>
      </c>
      <c r="W93" s="31">
        <v>0.03</v>
      </c>
      <c r="X93" s="31">
        <v>0.03</v>
      </c>
      <c r="Y93" s="31">
        <v>0</v>
      </c>
      <c r="Z93" s="31" t="s">
        <v>39</v>
      </c>
      <c r="AA93" s="31" t="s">
        <v>39</v>
      </c>
      <c r="AB93" s="31">
        <v>0</v>
      </c>
      <c r="AC93" s="31">
        <v>0</v>
      </c>
      <c r="AD93" s="31">
        <v>0</v>
      </c>
      <c r="AE93" s="31">
        <v>7.0000000000000007E-2</v>
      </c>
      <c r="AF93" s="31">
        <v>0.05</v>
      </c>
      <c r="AG93" s="31">
        <v>0.05</v>
      </c>
      <c r="AH93" s="31">
        <v>0.45</v>
      </c>
      <c r="AI93" s="31">
        <v>0.61</v>
      </c>
      <c r="AJ93" s="31">
        <v>0.6</v>
      </c>
      <c r="AK93" s="31">
        <v>0.11</v>
      </c>
      <c r="AL93" s="31">
        <v>0.26</v>
      </c>
      <c r="AM93" s="31">
        <v>0.25</v>
      </c>
      <c r="AN93" s="31" t="s">
        <v>39</v>
      </c>
      <c r="AO93" s="31">
        <v>0.01</v>
      </c>
      <c r="AP93" s="31">
        <v>0.01</v>
      </c>
      <c r="AQ93" s="31">
        <v>0.06</v>
      </c>
      <c r="AR93" s="31">
        <v>0.18</v>
      </c>
      <c r="AS93" s="31">
        <v>0.18</v>
      </c>
      <c r="AT93" s="31">
        <v>0.34</v>
      </c>
      <c r="AU93" s="31">
        <v>0.33</v>
      </c>
      <c r="AV93" s="31">
        <v>0.33</v>
      </c>
      <c r="AW93" s="31">
        <v>0</v>
      </c>
      <c r="AX93" s="31">
        <v>0.01</v>
      </c>
      <c r="AY93" s="31">
        <v>0.01</v>
      </c>
      <c r="AZ93" s="31">
        <v>0</v>
      </c>
      <c r="BA93" s="31" t="s">
        <v>39</v>
      </c>
      <c r="BB93" s="31" t="s">
        <v>39</v>
      </c>
      <c r="BC93" s="31">
        <v>7.0000000000000007E-2</v>
      </c>
      <c r="BD93" s="31">
        <v>7.0000000000000007E-2</v>
      </c>
      <c r="BE93" s="31">
        <v>7.0000000000000007E-2</v>
      </c>
      <c r="BF93" s="31" t="s">
        <v>39</v>
      </c>
      <c r="BG93" s="31">
        <v>0.02</v>
      </c>
      <c r="BH93" s="31">
        <v>0.02</v>
      </c>
      <c r="BI93" s="31">
        <v>0.06</v>
      </c>
      <c r="BJ93" s="31">
        <v>0.05</v>
      </c>
      <c r="BK93" s="31">
        <v>0.05</v>
      </c>
      <c r="BL93" s="31">
        <v>0</v>
      </c>
      <c r="BM93" s="31" t="s">
        <v>39</v>
      </c>
      <c r="BN93" s="31" t="s">
        <v>39</v>
      </c>
      <c r="BO93" s="31">
        <v>0</v>
      </c>
      <c r="BP93" s="31">
        <v>0.01</v>
      </c>
      <c r="BQ93" s="31">
        <v>0.01</v>
      </c>
      <c r="BR93" s="31">
        <v>0.11</v>
      </c>
      <c r="BS93" s="31">
        <v>0.08</v>
      </c>
      <c r="BT93" s="31">
        <v>0.08</v>
      </c>
      <c r="BU93" s="31" t="s">
        <v>39</v>
      </c>
      <c r="BV93" s="31">
        <v>0.02</v>
      </c>
      <c r="BW93" s="31">
        <v>0.02</v>
      </c>
      <c r="BX93" s="31">
        <v>0.06</v>
      </c>
      <c r="BY93" s="31">
        <v>0.08</v>
      </c>
      <c r="BZ93" s="31">
        <v>0.08</v>
      </c>
    </row>
    <row r="94" spans="1:78" x14ac:dyDescent="0.25">
      <c r="A94">
        <v>341</v>
      </c>
      <c r="B94" t="s">
        <v>244</v>
      </c>
      <c r="C94" t="s">
        <v>153</v>
      </c>
      <c r="D94" s="32">
        <v>340</v>
      </c>
      <c r="E94" s="32">
        <v>1730</v>
      </c>
      <c r="F94" s="32">
        <v>2070</v>
      </c>
      <c r="G94" s="31">
        <v>0.83</v>
      </c>
      <c r="H94" s="31">
        <v>0.86</v>
      </c>
      <c r="I94" s="31">
        <v>0.85</v>
      </c>
      <c r="J94" s="31">
        <v>0.76</v>
      </c>
      <c r="K94" s="31">
        <v>0.79</v>
      </c>
      <c r="L94" s="31">
        <v>0.78</v>
      </c>
      <c r="M94" s="31">
        <v>0.16</v>
      </c>
      <c r="N94" s="31">
        <v>0.11</v>
      </c>
      <c r="O94" s="31">
        <v>0.11</v>
      </c>
      <c r="P94" s="31">
        <v>0</v>
      </c>
      <c r="Q94" s="31" t="s">
        <v>39</v>
      </c>
      <c r="R94" s="31" t="s">
        <v>39</v>
      </c>
      <c r="S94" s="31">
        <v>0.06</v>
      </c>
      <c r="T94" s="31">
        <v>0.04</v>
      </c>
      <c r="U94" s="31">
        <v>0.04</v>
      </c>
      <c r="V94" s="31">
        <v>0.09</v>
      </c>
      <c r="W94" s="31">
        <v>7.0000000000000007E-2</v>
      </c>
      <c r="X94" s="31">
        <v>7.0000000000000007E-2</v>
      </c>
      <c r="Y94" s="31">
        <v>0</v>
      </c>
      <c r="Z94" s="31" t="s">
        <v>39</v>
      </c>
      <c r="AA94" s="31" t="s">
        <v>39</v>
      </c>
      <c r="AB94" s="31">
        <v>0</v>
      </c>
      <c r="AC94" s="31">
        <v>0</v>
      </c>
      <c r="AD94" s="31">
        <v>0</v>
      </c>
      <c r="AE94" s="31">
        <v>0.06</v>
      </c>
      <c r="AF94" s="31">
        <v>0.05</v>
      </c>
      <c r="AG94" s="31">
        <v>0.05</v>
      </c>
      <c r="AH94" s="31">
        <v>0.45</v>
      </c>
      <c r="AI94" s="31">
        <v>0.56999999999999995</v>
      </c>
      <c r="AJ94" s="31">
        <v>0.55000000000000004</v>
      </c>
      <c r="AK94" s="31">
        <v>0.1</v>
      </c>
      <c r="AL94" s="31">
        <v>0.2</v>
      </c>
      <c r="AM94" s="31">
        <v>0.19</v>
      </c>
      <c r="AN94" s="31">
        <v>0</v>
      </c>
      <c r="AO94" s="31">
        <v>0.01</v>
      </c>
      <c r="AP94" s="31">
        <v>0.01</v>
      </c>
      <c r="AQ94" s="31">
        <v>0.09</v>
      </c>
      <c r="AR94" s="31">
        <v>0.19</v>
      </c>
      <c r="AS94" s="31">
        <v>0.17</v>
      </c>
      <c r="AT94" s="31">
        <v>0.34</v>
      </c>
      <c r="AU94" s="31">
        <v>0.36</v>
      </c>
      <c r="AV94" s="31">
        <v>0.36</v>
      </c>
      <c r="AW94" s="31" t="s">
        <v>39</v>
      </c>
      <c r="AX94" s="31">
        <v>0.01</v>
      </c>
      <c r="AY94" s="31">
        <v>0.01</v>
      </c>
      <c r="AZ94" s="31">
        <v>0</v>
      </c>
      <c r="BA94" s="31" t="s">
        <v>39</v>
      </c>
      <c r="BB94" s="31" t="s">
        <v>39</v>
      </c>
      <c r="BC94" s="31">
        <v>7.0000000000000007E-2</v>
      </c>
      <c r="BD94" s="31">
        <v>0.06</v>
      </c>
      <c r="BE94" s="31">
        <v>0.06</v>
      </c>
      <c r="BF94" s="31">
        <v>0.05</v>
      </c>
      <c r="BG94" s="31">
        <v>0.04</v>
      </c>
      <c r="BH94" s="31">
        <v>0.04</v>
      </c>
      <c r="BI94" s="31" t="s">
        <v>39</v>
      </c>
      <c r="BJ94" s="31">
        <v>0.02</v>
      </c>
      <c r="BK94" s="31">
        <v>0.02</v>
      </c>
      <c r="BL94" s="31">
        <v>0</v>
      </c>
      <c r="BM94" s="31" t="s">
        <v>39</v>
      </c>
      <c r="BN94" s="31" t="s">
        <v>39</v>
      </c>
      <c r="BO94" s="31" t="s">
        <v>39</v>
      </c>
      <c r="BP94" s="31">
        <v>0.01</v>
      </c>
      <c r="BQ94" s="31">
        <v>0.01</v>
      </c>
      <c r="BR94" s="31">
        <v>0.05</v>
      </c>
      <c r="BS94" s="31">
        <v>0.05</v>
      </c>
      <c r="BT94" s="31">
        <v>0.05</v>
      </c>
      <c r="BU94" s="31">
        <v>0.04</v>
      </c>
      <c r="BV94" s="31">
        <v>0.03</v>
      </c>
      <c r="BW94" s="31">
        <v>0.03</v>
      </c>
      <c r="BX94" s="31">
        <v>7.0000000000000007E-2</v>
      </c>
      <c r="BY94" s="31">
        <v>7.0000000000000007E-2</v>
      </c>
      <c r="BZ94" s="31">
        <v>7.0000000000000007E-2</v>
      </c>
    </row>
    <row r="95" spans="1:78" x14ac:dyDescent="0.25">
      <c r="A95">
        <v>821</v>
      </c>
      <c r="B95" t="s">
        <v>245</v>
      </c>
      <c r="C95" t="s">
        <v>161</v>
      </c>
      <c r="D95" s="32">
        <v>20</v>
      </c>
      <c r="E95" s="32">
        <v>150</v>
      </c>
      <c r="F95" s="32">
        <v>170</v>
      </c>
      <c r="G95" s="31">
        <v>0.81</v>
      </c>
      <c r="H95" s="31">
        <v>0.88</v>
      </c>
      <c r="I95" s="31">
        <v>0.87</v>
      </c>
      <c r="J95" s="31">
        <v>0.75</v>
      </c>
      <c r="K95" s="31">
        <v>0.83</v>
      </c>
      <c r="L95" s="31">
        <v>0.83</v>
      </c>
      <c r="M95" s="31" t="s">
        <v>39</v>
      </c>
      <c r="N95" s="31">
        <v>0.06</v>
      </c>
      <c r="O95" s="31">
        <v>0.06</v>
      </c>
      <c r="P95" s="31">
        <v>0</v>
      </c>
      <c r="Q95" s="31">
        <v>0</v>
      </c>
      <c r="R95" s="31">
        <v>0</v>
      </c>
      <c r="S95" s="31">
        <v>0</v>
      </c>
      <c r="T95" s="31" t="s">
        <v>39</v>
      </c>
      <c r="U95" s="31" t="s">
        <v>39</v>
      </c>
      <c r="V95" s="31">
        <v>0</v>
      </c>
      <c r="W95" s="31" t="s">
        <v>39</v>
      </c>
      <c r="X95" s="31" t="s">
        <v>39</v>
      </c>
      <c r="Y95" s="31">
        <v>0</v>
      </c>
      <c r="Z95" s="31">
        <v>0</v>
      </c>
      <c r="AA95" s="31">
        <v>0</v>
      </c>
      <c r="AB95" s="31">
        <v>0</v>
      </c>
      <c r="AC95" s="31">
        <v>0</v>
      </c>
      <c r="AD95" s="31">
        <v>0</v>
      </c>
      <c r="AE95" s="31">
        <v>0</v>
      </c>
      <c r="AF95" s="31">
        <v>0.05</v>
      </c>
      <c r="AG95" s="31">
        <v>0.04</v>
      </c>
      <c r="AH95" s="31">
        <v>0.69</v>
      </c>
      <c r="AI95" s="31">
        <v>0.75</v>
      </c>
      <c r="AJ95" s="31">
        <v>0.74</v>
      </c>
      <c r="AK95" s="31" t="s">
        <v>39</v>
      </c>
      <c r="AL95" s="31">
        <v>0.15</v>
      </c>
      <c r="AM95" s="31">
        <v>0.14000000000000001</v>
      </c>
      <c r="AN95" s="31">
        <v>0</v>
      </c>
      <c r="AO95" s="31" t="s">
        <v>39</v>
      </c>
      <c r="AP95" s="31" t="s">
        <v>39</v>
      </c>
      <c r="AQ95" s="31">
        <v>0</v>
      </c>
      <c r="AR95" s="31">
        <v>0.06</v>
      </c>
      <c r="AS95" s="31">
        <v>0.05</v>
      </c>
      <c r="AT95" s="31">
        <v>0.63</v>
      </c>
      <c r="AU95" s="31">
        <v>0.57999999999999996</v>
      </c>
      <c r="AV95" s="31">
        <v>0.59</v>
      </c>
      <c r="AW95" s="31">
        <v>0</v>
      </c>
      <c r="AX95" s="31" t="s">
        <v>39</v>
      </c>
      <c r="AY95" s="31" t="s">
        <v>39</v>
      </c>
      <c r="AZ95" s="31">
        <v>0</v>
      </c>
      <c r="BA95" s="31" t="s">
        <v>39</v>
      </c>
      <c r="BB95" s="31" t="s">
        <v>39</v>
      </c>
      <c r="BC95" s="31">
        <v>0</v>
      </c>
      <c r="BD95" s="31">
        <v>0.05</v>
      </c>
      <c r="BE95" s="31">
        <v>0.04</v>
      </c>
      <c r="BF95" s="31">
        <v>0</v>
      </c>
      <c r="BG95" s="31" t="s">
        <v>39</v>
      </c>
      <c r="BH95" s="31" t="s">
        <v>39</v>
      </c>
      <c r="BI95" s="31">
        <v>0</v>
      </c>
      <c r="BJ95" s="31">
        <v>0.04</v>
      </c>
      <c r="BK95" s="31">
        <v>0.04</v>
      </c>
      <c r="BL95" s="31">
        <v>0</v>
      </c>
      <c r="BM95" s="31">
        <v>0</v>
      </c>
      <c r="BN95" s="31">
        <v>0</v>
      </c>
      <c r="BO95" s="31" t="s">
        <v>39</v>
      </c>
      <c r="BP95" s="31">
        <v>0</v>
      </c>
      <c r="BQ95" s="31" t="s">
        <v>39</v>
      </c>
      <c r="BR95" s="31" t="s">
        <v>39</v>
      </c>
      <c r="BS95" s="31">
        <v>0.04</v>
      </c>
      <c r="BT95" s="31">
        <v>0.04</v>
      </c>
      <c r="BU95" s="31" t="s">
        <v>39</v>
      </c>
      <c r="BV95" s="31" t="s">
        <v>39</v>
      </c>
      <c r="BW95" s="31">
        <v>0.04</v>
      </c>
      <c r="BX95" s="31">
        <v>0</v>
      </c>
      <c r="BY95" s="31">
        <v>0.05</v>
      </c>
      <c r="BZ95" s="31">
        <v>0.05</v>
      </c>
    </row>
    <row r="96" spans="1:78" x14ac:dyDescent="0.25">
      <c r="A96">
        <v>352</v>
      </c>
      <c r="B96" t="s">
        <v>246</v>
      </c>
      <c r="C96" t="s">
        <v>153</v>
      </c>
      <c r="D96" s="32">
        <v>80</v>
      </c>
      <c r="E96" s="32">
        <v>410</v>
      </c>
      <c r="F96" s="32">
        <v>490</v>
      </c>
      <c r="G96" s="31">
        <v>0.67</v>
      </c>
      <c r="H96" s="31">
        <v>0.67</v>
      </c>
      <c r="I96" s="31">
        <v>0.67</v>
      </c>
      <c r="J96" s="31">
        <v>0.65</v>
      </c>
      <c r="K96" s="31">
        <v>0.64</v>
      </c>
      <c r="L96" s="31">
        <v>0.64</v>
      </c>
      <c r="M96" s="31">
        <v>0.09</v>
      </c>
      <c r="N96" s="31">
        <v>0.02</v>
      </c>
      <c r="O96" s="31">
        <v>0.03</v>
      </c>
      <c r="P96" s="31">
        <v>0</v>
      </c>
      <c r="Q96" s="31" t="s">
        <v>39</v>
      </c>
      <c r="R96" s="31" t="s">
        <v>39</v>
      </c>
      <c r="S96" s="31" t="s">
        <v>39</v>
      </c>
      <c r="T96" s="31">
        <v>0.04</v>
      </c>
      <c r="U96" s="31">
        <v>0.03</v>
      </c>
      <c r="V96" s="31" t="s">
        <v>39</v>
      </c>
      <c r="W96" s="31">
        <v>0.03</v>
      </c>
      <c r="X96" s="31">
        <v>0.03</v>
      </c>
      <c r="Y96" s="31" t="s">
        <v>39</v>
      </c>
      <c r="Z96" s="31" t="s">
        <v>39</v>
      </c>
      <c r="AA96" s="31" t="s">
        <v>39</v>
      </c>
      <c r="AB96" s="31">
        <v>0</v>
      </c>
      <c r="AC96" s="31">
        <v>0</v>
      </c>
      <c r="AD96" s="31">
        <v>0</v>
      </c>
      <c r="AE96" s="31" t="s">
        <v>39</v>
      </c>
      <c r="AF96" s="31">
        <v>0.03</v>
      </c>
      <c r="AG96" s="31">
        <v>0.03</v>
      </c>
      <c r="AH96" s="31">
        <v>0.49</v>
      </c>
      <c r="AI96" s="31">
        <v>0.53</v>
      </c>
      <c r="AJ96" s="31">
        <v>0.53</v>
      </c>
      <c r="AK96" s="31" t="s">
        <v>39</v>
      </c>
      <c r="AL96" s="31">
        <v>0.2</v>
      </c>
      <c r="AM96" s="31">
        <v>0.18</v>
      </c>
      <c r="AN96" s="31">
        <v>0</v>
      </c>
      <c r="AO96" s="31" t="s">
        <v>39</v>
      </c>
      <c r="AP96" s="31" t="s">
        <v>39</v>
      </c>
      <c r="AQ96" s="31" t="s">
        <v>39</v>
      </c>
      <c r="AR96" s="31">
        <v>0.17</v>
      </c>
      <c r="AS96" s="31">
        <v>0.15</v>
      </c>
      <c r="AT96" s="31">
        <v>0.44</v>
      </c>
      <c r="AU96" s="31">
        <v>0.32</v>
      </c>
      <c r="AV96" s="31">
        <v>0.34</v>
      </c>
      <c r="AW96" s="31">
        <v>0</v>
      </c>
      <c r="AX96" s="31" t="s">
        <v>39</v>
      </c>
      <c r="AY96" s="31" t="s">
        <v>39</v>
      </c>
      <c r="AZ96" s="31">
        <v>0</v>
      </c>
      <c r="BA96" s="31">
        <v>0</v>
      </c>
      <c r="BB96" s="31">
        <v>0</v>
      </c>
      <c r="BC96" s="31" t="s">
        <v>39</v>
      </c>
      <c r="BD96" s="31">
        <v>0.03</v>
      </c>
      <c r="BE96" s="31">
        <v>0.02</v>
      </c>
      <c r="BF96" s="31" t="s">
        <v>39</v>
      </c>
      <c r="BG96" s="31">
        <v>0.02</v>
      </c>
      <c r="BH96" s="31">
        <v>0.02</v>
      </c>
      <c r="BI96" s="31">
        <v>0</v>
      </c>
      <c r="BJ96" s="31" t="s">
        <v>39</v>
      </c>
      <c r="BK96" s="31" t="s">
        <v>39</v>
      </c>
      <c r="BL96" s="31">
        <v>0</v>
      </c>
      <c r="BM96" s="31">
        <v>0</v>
      </c>
      <c r="BN96" s="31">
        <v>0</v>
      </c>
      <c r="BO96" s="31" t="s">
        <v>39</v>
      </c>
      <c r="BP96" s="31" t="s">
        <v>39</v>
      </c>
      <c r="BQ96" s="31" t="s">
        <v>39</v>
      </c>
      <c r="BR96" s="31">
        <v>0.08</v>
      </c>
      <c r="BS96" s="31">
        <v>0.08</v>
      </c>
      <c r="BT96" s="31">
        <v>0.08</v>
      </c>
      <c r="BU96" s="31" t="s">
        <v>39</v>
      </c>
      <c r="BV96" s="31">
        <v>0.02</v>
      </c>
      <c r="BW96" s="31">
        <v>0.02</v>
      </c>
      <c r="BX96" s="31">
        <v>0.22</v>
      </c>
      <c r="BY96" s="31">
        <v>0.23</v>
      </c>
      <c r="BZ96" s="31">
        <v>0.22</v>
      </c>
    </row>
    <row r="97" spans="1:78" x14ac:dyDescent="0.25">
      <c r="A97">
        <v>887</v>
      </c>
      <c r="B97" t="s">
        <v>247</v>
      </c>
      <c r="C97" t="s">
        <v>167</v>
      </c>
      <c r="D97" s="32">
        <v>70</v>
      </c>
      <c r="E97" s="32">
        <v>1300</v>
      </c>
      <c r="F97" s="32">
        <v>1370</v>
      </c>
      <c r="G97" s="31">
        <v>0.79</v>
      </c>
      <c r="H97" s="31">
        <v>0.77</v>
      </c>
      <c r="I97" s="31">
        <v>0.77</v>
      </c>
      <c r="J97" s="31">
        <v>0.72</v>
      </c>
      <c r="K97" s="31">
        <v>0.7</v>
      </c>
      <c r="L97" s="31">
        <v>0.7</v>
      </c>
      <c r="M97" s="31" t="s">
        <v>39</v>
      </c>
      <c r="N97" s="31">
        <v>0.05</v>
      </c>
      <c r="O97" s="31">
        <v>0.05</v>
      </c>
      <c r="P97" s="31">
        <v>0</v>
      </c>
      <c r="Q97" s="31" t="s">
        <v>39</v>
      </c>
      <c r="R97" s="31" t="s">
        <v>39</v>
      </c>
      <c r="S97" s="31" t="s">
        <v>39</v>
      </c>
      <c r="T97" s="31">
        <v>0.05</v>
      </c>
      <c r="U97" s="31">
        <v>0.05</v>
      </c>
      <c r="V97" s="31" t="s">
        <v>39</v>
      </c>
      <c r="W97" s="31">
        <v>0.03</v>
      </c>
      <c r="X97" s="31">
        <v>0.03</v>
      </c>
      <c r="Y97" s="31">
        <v>0</v>
      </c>
      <c r="Z97" s="31">
        <v>0</v>
      </c>
      <c r="AA97" s="31">
        <v>0</v>
      </c>
      <c r="AB97" s="31">
        <v>0</v>
      </c>
      <c r="AC97" s="31">
        <v>0</v>
      </c>
      <c r="AD97" s="31">
        <v>0</v>
      </c>
      <c r="AE97" s="31" t="s">
        <v>39</v>
      </c>
      <c r="AF97" s="31">
        <v>0.05</v>
      </c>
      <c r="AG97" s="31">
        <v>0.05</v>
      </c>
      <c r="AH97" s="31">
        <v>0.54</v>
      </c>
      <c r="AI97" s="31">
        <v>0.56000000000000005</v>
      </c>
      <c r="AJ97" s="31">
        <v>0.56000000000000005</v>
      </c>
      <c r="AK97" s="31">
        <v>0.18</v>
      </c>
      <c r="AL97" s="31">
        <v>0.28000000000000003</v>
      </c>
      <c r="AM97" s="31">
        <v>0.27</v>
      </c>
      <c r="AN97" s="31">
        <v>0</v>
      </c>
      <c r="AO97" s="31">
        <v>0.01</v>
      </c>
      <c r="AP97" s="31">
        <v>0.01</v>
      </c>
      <c r="AQ97" s="31" t="s">
        <v>39</v>
      </c>
      <c r="AR97" s="31">
        <v>0.12</v>
      </c>
      <c r="AS97" s="31">
        <v>0.11</v>
      </c>
      <c r="AT97" s="31">
        <v>0.32</v>
      </c>
      <c r="AU97" s="31">
        <v>0.28000000000000003</v>
      </c>
      <c r="AV97" s="31">
        <v>0.28000000000000003</v>
      </c>
      <c r="AW97" s="31" t="s">
        <v>39</v>
      </c>
      <c r="AX97" s="31">
        <v>0.01</v>
      </c>
      <c r="AY97" s="31">
        <v>0.01</v>
      </c>
      <c r="AZ97" s="31">
        <v>0</v>
      </c>
      <c r="BA97" s="31" t="s">
        <v>39</v>
      </c>
      <c r="BB97" s="31" t="s">
        <v>39</v>
      </c>
      <c r="BC97" s="31" t="s">
        <v>39</v>
      </c>
      <c r="BD97" s="31">
        <v>7.0000000000000007E-2</v>
      </c>
      <c r="BE97" s="31">
        <v>7.0000000000000007E-2</v>
      </c>
      <c r="BF97" s="31" t="s">
        <v>39</v>
      </c>
      <c r="BG97" s="31">
        <v>0.04</v>
      </c>
      <c r="BH97" s="31">
        <v>0.04</v>
      </c>
      <c r="BI97" s="31" t="s">
        <v>39</v>
      </c>
      <c r="BJ97" s="31">
        <v>0.03</v>
      </c>
      <c r="BK97" s="31">
        <v>0.03</v>
      </c>
      <c r="BL97" s="31">
        <v>0</v>
      </c>
      <c r="BM97" s="31">
        <v>0</v>
      </c>
      <c r="BN97" s="31">
        <v>0</v>
      </c>
      <c r="BO97" s="31" t="s">
        <v>39</v>
      </c>
      <c r="BP97" s="31">
        <v>0.01</v>
      </c>
      <c r="BQ97" s="31">
        <v>0.01</v>
      </c>
      <c r="BR97" s="31">
        <v>0.1</v>
      </c>
      <c r="BS97" s="31">
        <v>7.0000000000000007E-2</v>
      </c>
      <c r="BT97" s="31">
        <v>7.0000000000000007E-2</v>
      </c>
      <c r="BU97" s="31" t="s">
        <v>39</v>
      </c>
      <c r="BV97" s="31">
        <v>0.02</v>
      </c>
      <c r="BW97" s="31">
        <v>0.02</v>
      </c>
      <c r="BX97" s="31">
        <v>0.08</v>
      </c>
      <c r="BY97" s="31">
        <v>0.14000000000000001</v>
      </c>
      <c r="BZ97" s="31">
        <v>0.14000000000000001</v>
      </c>
    </row>
    <row r="98" spans="1:78" x14ac:dyDescent="0.25">
      <c r="A98">
        <v>315</v>
      </c>
      <c r="B98" t="s">
        <v>248</v>
      </c>
      <c r="C98" t="s">
        <v>165</v>
      </c>
      <c r="D98" s="32">
        <v>30</v>
      </c>
      <c r="E98" s="32">
        <v>300</v>
      </c>
      <c r="F98" s="32">
        <v>330</v>
      </c>
      <c r="G98" s="31">
        <v>0.8</v>
      </c>
      <c r="H98" s="31">
        <v>0.76</v>
      </c>
      <c r="I98" s="31">
        <v>0.77</v>
      </c>
      <c r="J98" s="31">
        <v>0.77</v>
      </c>
      <c r="K98" s="31">
        <v>0.74</v>
      </c>
      <c r="L98" s="31">
        <v>0.74</v>
      </c>
      <c r="M98" s="31">
        <v>0</v>
      </c>
      <c r="N98" s="31">
        <v>0.02</v>
      </c>
      <c r="O98" s="31">
        <v>0.02</v>
      </c>
      <c r="P98" s="31">
        <v>0</v>
      </c>
      <c r="Q98" s="31">
        <v>0</v>
      </c>
      <c r="R98" s="31">
        <v>0</v>
      </c>
      <c r="S98" s="31" t="s">
        <v>39</v>
      </c>
      <c r="T98" s="31">
        <v>0.03</v>
      </c>
      <c r="U98" s="31">
        <v>0.03</v>
      </c>
      <c r="V98" s="31">
        <v>0</v>
      </c>
      <c r="W98" s="31" t="s">
        <v>39</v>
      </c>
      <c r="X98" s="31" t="s">
        <v>39</v>
      </c>
      <c r="Y98" s="31">
        <v>0</v>
      </c>
      <c r="Z98" s="31">
        <v>0</v>
      </c>
      <c r="AA98" s="31">
        <v>0</v>
      </c>
      <c r="AB98" s="31">
        <v>0</v>
      </c>
      <c r="AC98" s="31">
        <v>0</v>
      </c>
      <c r="AD98" s="31">
        <v>0</v>
      </c>
      <c r="AE98" s="31">
        <v>0</v>
      </c>
      <c r="AF98" s="31" t="s">
        <v>39</v>
      </c>
      <c r="AG98" s="31" t="s">
        <v>39</v>
      </c>
      <c r="AH98" s="31">
        <v>0.73</v>
      </c>
      <c r="AI98" s="31">
        <v>0.68</v>
      </c>
      <c r="AJ98" s="31">
        <v>0.68</v>
      </c>
      <c r="AK98" s="31">
        <v>0.2</v>
      </c>
      <c r="AL98" s="31">
        <v>0.3</v>
      </c>
      <c r="AM98" s="31">
        <v>0.28999999999999998</v>
      </c>
      <c r="AN98" s="31">
        <v>0</v>
      </c>
      <c r="AO98" s="31" t="s">
        <v>39</v>
      </c>
      <c r="AP98" s="31" t="s">
        <v>39</v>
      </c>
      <c r="AQ98" s="31" t="s">
        <v>39</v>
      </c>
      <c r="AR98" s="31">
        <v>0.19</v>
      </c>
      <c r="AS98" s="31">
        <v>0.18</v>
      </c>
      <c r="AT98" s="31">
        <v>0.53</v>
      </c>
      <c r="AU98" s="31">
        <v>0.38</v>
      </c>
      <c r="AV98" s="31">
        <v>0.39</v>
      </c>
      <c r="AW98" s="31">
        <v>0</v>
      </c>
      <c r="AX98" s="31" t="s">
        <v>39</v>
      </c>
      <c r="AY98" s="31" t="s">
        <v>39</v>
      </c>
      <c r="AZ98" s="31">
        <v>0</v>
      </c>
      <c r="BA98" s="31">
        <v>0</v>
      </c>
      <c r="BB98" s="31">
        <v>0</v>
      </c>
      <c r="BC98" s="31" t="s">
        <v>39</v>
      </c>
      <c r="BD98" s="31">
        <v>0.02</v>
      </c>
      <c r="BE98" s="31">
        <v>0.02</v>
      </c>
      <c r="BF98" s="31" t="s">
        <v>39</v>
      </c>
      <c r="BG98" s="31" t="s">
        <v>39</v>
      </c>
      <c r="BH98" s="31">
        <v>0.02</v>
      </c>
      <c r="BI98" s="31">
        <v>0</v>
      </c>
      <c r="BJ98" s="31" t="s">
        <v>39</v>
      </c>
      <c r="BK98" s="31" t="s">
        <v>39</v>
      </c>
      <c r="BL98" s="31">
        <v>0</v>
      </c>
      <c r="BM98" s="31">
        <v>0</v>
      </c>
      <c r="BN98" s="31">
        <v>0</v>
      </c>
      <c r="BO98" s="31">
        <v>0</v>
      </c>
      <c r="BP98" s="31" t="s">
        <v>39</v>
      </c>
      <c r="BQ98" s="31" t="s">
        <v>39</v>
      </c>
      <c r="BR98" s="31" t="s">
        <v>39</v>
      </c>
      <c r="BS98" s="31">
        <v>7.0000000000000007E-2</v>
      </c>
      <c r="BT98" s="31">
        <v>7.0000000000000007E-2</v>
      </c>
      <c r="BU98" s="31">
        <v>0</v>
      </c>
      <c r="BV98" s="31">
        <v>0.02</v>
      </c>
      <c r="BW98" s="31">
        <v>0.02</v>
      </c>
      <c r="BX98" s="31" t="s">
        <v>39</v>
      </c>
      <c r="BY98" s="31">
        <v>0.15</v>
      </c>
      <c r="BZ98" s="31">
        <v>0.15</v>
      </c>
    </row>
    <row r="99" spans="1:78" x14ac:dyDescent="0.25">
      <c r="A99">
        <v>806</v>
      </c>
      <c r="B99" t="s">
        <v>249</v>
      </c>
      <c r="C99" t="s">
        <v>151</v>
      </c>
      <c r="D99" s="32">
        <v>50</v>
      </c>
      <c r="E99" s="32">
        <v>240</v>
      </c>
      <c r="F99" s="32">
        <v>290</v>
      </c>
      <c r="G99" s="31">
        <v>0.69</v>
      </c>
      <c r="H99" s="31">
        <v>0.82</v>
      </c>
      <c r="I99" s="31">
        <v>0.8</v>
      </c>
      <c r="J99" s="31">
        <v>0.69</v>
      </c>
      <c r="K99" s="31">
        <v>0.78</v>
      </c>
      <c r="L99" s="31">
        <v>0.76</v>
      </c>
      <c r="M99" s="31">
        <v>0</v>
      </c>
      <c r="N99" s="31">
        <v>0.06</v>
      </c>
      <c r="O99" s="31">
        <v>0.05</v>
      </c>
      <c r="P99" s="31">
        <v>0</v>
      </c>
      <c r="Q99" s="31">
        <v>0</v>
      </c>
      <c r="R99" s="31">
        <v>0</v>
      </c>
      <c r="S99" s="31">
        <v>0</v>
      </c>
      <c r="T99" s="31">
        <v>0.04</v>
      </c>
      <c r="U99" s="31">
        <v>0.03</v>
      </c>
      <c r="V99" s="31" t="s">
        <v>39</v>
      </c>
      <c r="W99" s="31">
        <v>7.0000000000000007E-2</v>
      </c>
      <c r="X99" s="31">
        <v>7.0000000000000007E-2</v>
      </c>
      <c r="Y99" s="31">
        <v>0</v>
      </c>
      <c r="Z99" s="31" t="s">
        <v>39</v>
      </c>
      <c r="AA99" s="31" t="s">
        <v>39</v>
      </c>
      <c r="AB99" s="31">
        <v>0</v>
      </c>
      <c r="AC99" s="31">
        <v>0</v>
      </c>
      <c r="AD99" s="31">
        <v>0</v>
      </c>
      <c r="AE99" s="31" t="s">
        <v>39</v>
      </c>
      <c r="AF99" s="31">
        <v>0.05</v>
      </c>
      <c r="AG99" s="31">
        <v>0.04</v>
      </c>
      <c r="AH99" s="31">
        <v>0.64</v>
      </c>
      <c r="AI99" s="31">
        <v>0.61</v>
      </c>
      <c r="AJ99" s="31">
        <v>0.62</v>
      </c>
      <c r="AK99" s="31">
        <v>0.22</v>
      </c>
      <c r="AL99" s="31">
        <v>0.16</v>
      </c>
      <c r="AM99" s="31">
        <v>0.17</v>
      </c>
      <c r="AN99" s="31">
        <v>0</v>
      </c>
      <c r="AO99" s="31">
        <v>0</v>
      </c>
      <c r="AP99" s="31">
        <v>0</v>
      </c>
      <c r="AQ99" s="31">
        <v>0.18</v>
      </c>
      <c r="AR99" s="31">
        <v>0.14000000000000001</v>
      </c>
      <c r="AS99" s="31">
        <v>0.15</v>
      </c>
      <c r="AT99" s="31">
        <v>0.42</v>
      </c>
      <c r="AU99" s="31">
        <v>0.45</v>
      </c>
      <c r="AV99" s="31">
        <v>0.44</v>
      </c>
      <c r="AW99" s="31">
        <v>0</v>
      </c>
      <c r="AX99" s="31">
        <v>0</v>
      </c>
      <c r="AY99" s="31">
        <v>0</v>
      </c>
      <c r="AZ99" s="31">
        <v>0</v>
      </c>
      <c r="BA99" s="31">
        <v>0</v>
      </c>
      <c r="BB99" s="31">
        <v>0</v>
      </c>
      <c r="BC99" s="31">
        <v>0</v>
      </c>
      <c r="BD99" s="31">
        <v>0.04</v>
      </c>
      <c r="BE99" s="31">
        <v>0.03</v>
      </c>
      <c r="BF99" s="31">
        <v>0</v>
      </c>
      <c r="BG99" s="31" t="s">
        <v>39</v>
      </c>
      <c r="BH99" s="31" t="s">
        <v>39</v>
      </c>
      <c r="BI99" s="31">
        <v>0</v>
      </c>
      <c r="BJ99" s="31">
        <v>0.02</v>
      </c>
      <c r="BK99" s="31">
        <v>0.02</v>
      </c>
      <c r="BL99" s="31">
        <v>0</v>
      </c>
      <c r="BM99" s="31">
        <v>0</v>
      </c>
      <c r="BN99" s="31">
        <v>0</v>
      </c>
      <c r="BO99" s="31">
        <v>0</v>
      </c>
      <c r="BP99" s="31" t="s">
        <v>39</v>
      </c>
      <c r="BQ99" s="31" t="s">
        <v>39</v>
      </c>
      <c r="BR99" s="31" t="s">
        <v>39</v>
      </c>
      <c r="BS99" s="31">
        <v>0.1</v>
      </c>
      <c r="BT99" s="31">
        <v>0.1</v>
      </c>
      <c r="BU99" s="31">
        <v>0.13</v>
      </c>
      <c r="BV99" s="31">
        <v>0.02</v>
      </c>
      <c r="BW99" s="31">
        <v>0.04</v>
      </c>
      <c r="BX99" s="31" t="s">
        <v>39</v>
      </c>
      <c r="BY99" s="31">
        <v>0.05</v>
      </c>
      <c r="BZ99" s="31">
        <v>0.06</v>
      </c>
    </row>
    <row r="100" spans="1:78" x14ac:dyDescent="0.25">
      <c r="A100">
        <v>826</v>
      </c>
      <c r="B100" t="s">
        <v>250</v>
      </c>
      <c r="C100" t="s">
        <v>167</v>
      </c>
      <c r="D100" s="32">
        <v>100</v>
      </c>
      <c r="E100" s="32">
        <v>1180</v>
      </c>
      <c r="F100" s="32">
        <v>1280</v>
      </c>
      <c r="G100" s="31">
        <v>0.81</v>
      </c>
      <c r="H100" s="31">
        <v>0.84</v>
      </c>
      <c r="I100" s="31">
        <v>0.83</v>
      </c>
      <c r="J100" s="31">
        <v>0.74</v>
      </c>
      <c r="K100" s="31">
        <v>0.72</v>
      </c>
      <c r="L100" s="31">
        <v>0.72</v>
      </c>
      <c r="M100" s="31">
        <v>7.0000000000000007E-2</v>
      </c>
      <c r="N100" s="31">
        <v>0.06</v>
      </c>
      <c r="O100" s="31">
        <v>0.06</v>
      </c>
      <c r="P100" s="31">
        <v>0</v>
      </c>
      <c r="Q100" s="31">
        <v>0</v>
      </c>
      <c r="R100" s="31">
        <v>0</v>
      </c>
      <c r="S100" s="31" t="s">
        <v>39</v>
      </c>
      <c r="T100" s="31">
        <v>0.02</v>
      </c>
      <c r="U100" s="31">
        <v>0.02</v>
      </c>
      <c r="V100" s="31" t="s">
        <v>39</v>
      </c>
      <c r="W100" s="31">
        <v>0.03</v>
      </c>
      <c r="X100" s="31">
        <v>0.03</v>
      </c>
      <c r="Y100" s="31">
        <v>0</v>
      </c>
      <c r="Z100" s="31">
        <v>0</v>
      </c>
      <c r="AA100" s="31">
        <v>0</v>
      </c>
      <c r="AB100" s="31">
        <v>0</v>
      </c>
      <c r="AC100" s="31">
        <v>0</v>
      </c>
      <c r="AD100" s="31">
        <v>0</v>
      </c>
      <c r="AE100" s="31" t="s">
        <v>39</v>
      </c>
      <c r="AF100" s="31">
        <v>0.04</v>
      </c>
      <c r="AG100" s="31">
        <v>0.04</v>
      </c>
      <c r="AH100" s="31">
        <v>0.63</v>
      </c>
      <c r="AI100" s="31">
        <v>0.61</v>
      </c>
      <c r="AJ100" s="31">
        <v>0.61</v>
      </c>
      <c r="AK100" s="31">
        <v>0.17</v>
      </c>
      <c r="AL100" s="31">
        <v>0.24</v>
      </c>
      <c r="AM100" s="31">
        <v>0.24</v>
      </c>
      <c r="AN100" s="31">
        <v>0</v>
      </c>
      <c r="AO100" s="31" t="s">
        <v>39</v>
      </c>
      <c r="AP100" s="31" t="s">
        <v>39</v>
      </c>
      <c r="AQ100" s="31">
        <v>7.0000000000000007E-2</v>
      </c>
      <c r="AR100" s="31">
        <v>0.14000000000000001</v>
      </c>
      <c r="AS100" s="31">
        <v>0.14000000000000001</v>
      </c>
      <c r="AT100" s="31">
        <v>0.43</v>
      </c>
      <c r="AU100" s="31">
        <v>0.36</v>
      </c>
      <c r="AV100" s="31">
        <v>0.36</v>
      </c>
      <c r="AW100" s="31" t="s">
        <v>39</v>
      </c>
      <c r="AX100" s="31">
        <v>0.01</v>
      </c>
      <c r="AY100" s="31">
        <v>0.01</v>
      </c>
      <c r="AZ100" s="31">
        <v>0</v>
      </c>
      <c r="BA100" s="31" t="s">
        <v>39</v>
      </c>
      <c r="BB100" s="31" t="s">
        <v>39</v>
      </c>
      <c r="BC100" s="31">
        <v>7.0000000000000007E-2</v>
      </c>
      <c r="BD100" s="31">
        <v>0.1</v>
      </c>
      <c r="BE100" s="31">
        <v>0.1</v>
      </c>
      <c r="BF100" s="31">
        <v>0.06</v>
      </c>
      <c r="BG100" s="31">
        <v>0.08</v>
      </c>
      <c r="BH100" s="31">
        <v>0.08</v>
      </c>
      <c r="BI100" s="31" t="s">
        <v>39</v>
      </c>
      <c r="BJ100" s="31">
        <v>0.02</v>
      </c>
      <c r="BK100" s="31">
        <v>0.02</v>
      </c>
      <c r="BL100" s="31">
        <v>0</v>
      </c>
      <c r="BM100" s="31" t="s">
        <v>39</v>
      </c>
      <c r="BN100" s="31" t="s">
        <v>39</v>
      </c>
      <c r="BO100" s="31">
        <v>0</v>
      </c>
      <c r="BP100" s="31">
        <v>0.01</v>
      </c>
      <c r="BQ100" s="31">
        <v>0.01</v>
      </c>
      <c r="BR100" s="31">
        <v>0.09</v>
      </c>
      <c r="BS100" s="31">
        <v>0.05</v>
      </c>
      <c r="BT100" s="31">
        <v>0.05</v>
      </c>
      <c r="BU100" s="31" t="s">
        <v>39</v>
      </c>
      <c r="BV100" s="31">
        <v>0.01</v>
      </c>
      <c r="BW100" s="31">
        <v>0.01</v>
      </c>
      <c r="BX100" s="31">
        <v>0.1</v>
      </c>
      <c r="BY100" s="31">
        <v>0.1</v>
      </c>
      <c r="BZ100" s="31">
        <v>0.1</v>
      </c>
    </row>
    <row r="101" spans="1:78" x14ac:dyDescent="0.25">
      <c r="A101">
        <v>391</v>
      </c>
      <c r="B101" t="s">
        <v>251</v>
      </c>
      <c r="C101" t="s">
        <v>151</v>
      </c>
      <c r="D101" s="32">
        <v>130</v>
      </c>
      <c r="E101" s="32">
        <v>860</v>
      </c>
      <c r="F101" s="32">
        <v>990</v>
      </c>
      <c r="G101" s="31">
        <v>0.78</v>
      </c>
      <c r="H101" s="31">
        <v>0.79</v>
      </c>
      <c r="I101" s="31">
        <v>0.79</v>
      </c>
      <c r="J101" s="31">
        <v>0.71</v>
      </c>
      <c r="K101" s="31">
        <v>0.72</v>
      </c>
      <c r="L101" s="31">
        <v>0.72</v>
      </c>
      <c r="M101" s="31">
        <v>0.2</v>
      </c>
      <c r="N101" s="31">
        <v>0.08</v>
      </c>
      <c r="O101" s="31">
        <v>0.09</v>
      </c>
      <c r="P101" s="31">
        <v>0</v>
      </c>
      <c r="Q101" s="31" t="s">
        <v>39</v>
      </c>
      <c r="R101" s="31" t="s">
        <v>39</v>
      </c>
      <c r="S101" s="31">
        <v>0.05</v>
      </c>
      <c r="T101" s="31">
        <v>0.04</v>
      </c>
      <c r="U101" s="31">
        <v>0.04</v>
      </c>
      <c r="V101" s="31">
        <v>0.11</v>
      </c>
      <c r="W101" s="31">
        <v>0.08</v>
      </c>
      <c r="X101" s="31">
        <v>0.08</v>
      </c>
      <c r="Y101" s="31">
        <v>0</v>
      </c>
      <c r="Z101" s="31">
        <v>0</v>
      </c>
      <c r="AA101" s="31">
        <v>0</v>
      </c>
      <c r="AB101" s="31" t="s">
        <v>39</v>
      </c>
      <c r="AC101" s="31">
        <v>0</v>
      </c>
      <c r="AD101" s="31" t="s">
        <v>39</v>
      </c>
      <c r="AE101" s="31">
        <v>0.08</v>
      </c>
      <c r="AF101" s="31">
        <v>0.06</v>
      </c>
      <c r="AG101" s="31">
        <v>0.06</v>
      </c>
      <c r="AH101" s="31">
        <v>0.33</v>
      </c>
      <c r="AI101" s="31">
        <v>0.53</v>
      </c>
      <c r="AJ101" s="31">
        <v>0.51</v>
      </c>
      <c r="AK101" s="31">
        <v>0.05</v>
      </c>
      <c r="AL101" s="31">
        <v>0.17</v>
      </c>
      <c r="AM101" s="31">
        <v>0.16</v>
      </c>
      <c r="AN101" s="31">
        <v>0</v>
      </c>
      <c r="AO101" s="31" t="s">
        <v>39</v>
      </c>
      <c r="AP101" s="31" t="s">
        <v>39</v>
      </c>
      <c r="AQ101" s="31" t="s">
        <v>39</v>
      </c>
      <c r="AR101" s="31">
        <v>0.15</v>
      </c>
      <c r="AS101" s="31">
        <v>0.14000000000000001</v>
      </c>
      <c r="AT101" s="31">
        <v>0.22</v>
      </c>
      <c r="AU101" s="31">
        <v>0.31</v>
      </c>
      <c r="AV101" s="31">
        <v>0.3</v>
      </c>
      <c r="AW101" s="31">
        <v>0.06</v>
      </c>
      <c r="AX101" s="31">
        <v>0.05</v>
      </c>
      <c r="AY101" s="31">
        <v>0.05</v>
      </c>
      <c r="AZ101" s="31" t="s">
        <v>39</v>
      </c>
      <c r="BA101" s="31">
        <v>0</v>
      </c>
      <c r="BB101" s="31" t="s">
        <v>39</v>
      </c>
      <c r="BC101" s="31">
        <v>0.06</v>
      </c>
      <c r="BD101" s="31">
        <v>0.06</v>
      </c>
      <c r="BE101" s="31">
        <v>0.06</v>
      </c>
      <c r="BF101" s="31" t="s">
        <v>39</v>
      </c>
      <c r="BG101" s="31">
        <v>0.03</v>
      </c>
      <c r="BH101" s="31">
        <v>0.03</v>
      </c>
      <c r="BI101" s="31" t="s">
        <v>39</v>
      </c>
      <c r="BJ101" s="31">
        <v>0.02</v>
      </c>
      <c r="BK101" s="31">
        <v>0.02</v>
      </c>
      <c r="BL101" s="31">
        <v>0</v>
      </c>
      <c r="BM101" s="31" t="s">
        <v>39</v>
      </c>
      <c r="BN101" s="31" t="s">
        <v>39</v>
      </c>
      <c r="BO101" s="31" t="s">
        <v>39</v>
      </c>
      <c r="BP101" s="31">
        <v>0.01</v>
      </c>
      <c r="BQ101" s="31">
        <v>0.01</v>
      </c>
      <c r="BR101" s="31">
        <v>0.09</v>
      </c>
      <c r="BS101" s="31">
        <v>0.08</v>
      </c>
      <c r="BT101" s="31">
        <v>0.08</v>
      </c>
      <c r="BU101" s="31">
        <v>0.05</v>
      </c>
      <c r="BV101" s="31">
        <v>0.03</v>
      </c>
      <c r="BW101" s="31">
        <v>0.03</v>
      </c>
      <c r="BX101" s="31">
        <v>0.08</v>
      </c>
      <c r="BY101" s="31">
        <v>0.1</v>
      </c>
      <c r="BZ101" s="31">
        <v>0.1</v>
      </c>
    </row>
    <row r="102" spans="1:78" x14ac:dyDescent="0.25">
      <c r="A102">
        <v>316</v>
      </c>
      <c r="B102" t="s">
        <v>252</v>
      </c>
      <c r="C102" t="s">
        <v>163</v>
      </c>
      <c r="D102" s="32">
        <v>80</v>
      </c>
      <c r="E102" s="32">
        <v>290</v>
      </c>
      <c r="F102" s="32">
        <v>370</v>
      </c>
      <c r="G102" s="31">
        <v>0.95</v>
      </c>
      <c r="H102" s="31">
        <v>0.89</v>
      </c>
      <c r="I102" s="31">
        <v>0.9</v>
      </c>
      <c r="J102" s="31">
        <v>0.93</v>
      </c>
      <c r="K102" s="31">
        <v>0.87</v>
      </c>
      <c r="L102" s="31">
        <v>0.88</v>
      </c>
      <c r="M102" s="31" t="s">
        <v>39</v>
      </c>
      <c r="N102" s="31" t="s">
        <v>39</v>
      </c>
      <c r="O102" s="31">
        <v>0.02</v>
      </c>
      <c r="P102" s="31">
        <v>0</v>
      </c>
      <c r="Q102" s="31" t="s">
        <v>39</v>
      </c>
      <c r="R102" s="31" t="s">
        <v>39</v>
      </c>
      <c r="S102" s="31" t="s">
        <v>39</v>
      </c>
      <c r="T102" s="31">
        <v>0.03</v>
      </c>
      <c r="U102" s="31">
        <v>0.03</v>
      </c>
      <c r="V102" s="31" t="s">
        <v>39</v>
      </c>
      <c r="W102" s="31" t="s">
        <v>39</v>
      </c>
      <c r="X102" s="31">
        <v>0.02</v>
      </c>
      <c r="Y102" s="31">
        <v>0</v>
      </c>
      <c r="Z102" s="31" t="s">
        <v>39</v>
      </c>
      <c r="AA102" s="31" t="s">
        <v>39</v>
      </c>
      <c r="AB102" s="31">
        <v>0</v>
      </c>
      <c r="AC102" s="31">
        <v>0</v>
      </c>
      <c r="AD102" s="31">
        <v>0</v>
      </c>
      <c r="AE102" s="31" t="s">
        <v>39</v>
      </c>
      <c r="AF102" s="31">
        <v>0.03</v>
      </c>
      <c r="AG102" s="31">
        <v>0.03</v>
      </c>
      <c r="AH102" s="31">
        <v>0.84</v>
      </c>
      <c r="AI102" s="31">
        <v>0.79</v>
      </c>
      <c r="AJ102" s="31">
        <v>0.8</v>
      </c>
      <c r="AK102" s="31">
        <v>0.21</v>
      </c>
      <c r="AL102" s="31">
        <v>0.26</v>
      </c>
      <c r="AM102" s="31">
        <v>0.25</v>
      </c>
      <c r="AN102" s="31">
        <v>0</v>
      </c>
      <c r="AO102" s="31" t="s">
        <v>39</v>
      </c>
      <c r="AP102" s="31" t="s">
        <v>39</v>
      </c>
      <c r="AQ102" s="31">
        <v>0.16</v>
      </c>
      <c r="AR102" s="31">
        <v>0.13</v>
      </c>
      <c r="AS102" s="31">
        <v>0.14000000000000001</v>
      </c>
      <c r="AT102" s="31">
        <v>0.62</v>
      </c>
      <c r="AU102" s="31">
        <v>0.52</v>
      </c>
      <c r="AV102" s="31">
        <v>0.54</v>
      </c>
      <c r="AW102" s="31" t="s">
        <v>39</v>
      </c>
      <c r="AX102" s="31" t="s">
        <v>39</v>
      </c>
      <c r="AY102" s="31" t="s">
        <v>39</v>
      </c>
      <c r="AZ102" s="31">
        <v>0</v>
      </c>
      <c r="BA102" s="31" t="s">
        <v>39</v>
      </c>
      <c r="BB102" s="31" t="s">
        <v>39</v>
      </c>
      <c r="BC102" s="31">
        <v>0</v>
      </c>
      <c r="BD102" s="31">
        <v>0.02</v>
      </c>
      <c r="BE102" s="31">
        <v>0.02</v>
      </c>
      <c r="BF102" s="31">
        <v>0</v>
      </c>
      <c r="BG102" s="31" t="s">
        <v>39</v>
      </c>
      <c r="BH102" s="31" t="s">
        <v>39</v>
      </c>
      <c r="BI102" s="31">
        <v>0</v>
      </c>
      <c r="BJ102" s="31" t="s">
        <v>39</v>
      </c>
      <c r="BK102" s="31" t="s">
        <v>39</v>
      </c>
      <c r="BL102" s="31">
        <v>0</v>
      </c>
      <c r="BM102" s="31">
        <v>0</v>
      </c>
      <c r="BN102" s="31">
        <v>0</v>
      </c>
      <c r="BO102" s="31" t="s">
        <v>39</v>
      </c>
      <c r="BP102" s="31">
        <v>0</v>
      </c>
      <c r="BQ102" s="31" t="s">
        <v>39</v>
      </c>
      <c r="BR102" s="31">
        <v>0</v>
      </c>
      <c r="BS102" s="31">
        <v>0.03</v>
      </c>
      <c r="BT102" s="31">
        <v>0.02</v>
      </c>
      <c r="BU102" s="31">
        <v>0</v>
      </c>
      <c r="BV102" s="31" t="s">
        <v>39</v>
      </c>
      <c r="BW102" s="31" t="s">
        <v>39</v>
      </c>
      <c r="BX102" s="31" t="s">
        <v>39</v>
      </c>
      <c r="BY102" s="31">
        <v>7.0000000000000007E-2</v>
      </c>
      <c r="BZ102" s="31">
        <v>0.06</v>
      </c>
    </row>
    <row r="103" spans="1:78" x14ac:dyDescent="0.25">
      <c r="A103">
        <v>926</v>
      </c>
      <c r="B103" t="s">
        <v>253</v>
      </c>
      <c r="C103" t="s">
        <v>161</v>
      </c>
      <c r="D103" s="32">
        <v>90</v>
      </c>
      <c r="E103" s="32">
        <v>2150</v>
      </c>
      <c r="F103" s="32">
        <v>2240</v>
      </c>
      <c r="G103" s="31">
        <v>0.66</v>
      </c>
      <c r="H103" s="31">
        <v>0.75</v>
      </c>
      <c r="I103" s="31">
        <v>0.75</v>
      </c>
      <c r="J103" s="31">
        <v>0.6</v>
      </c>
      <c r="K103" s="31">
        <v>0.64</v>
      </c>
      <c r="L103" s="31">
        <v>0.64</v>
      </c>
      <c r="M103" s="31" t="s">
        <v>39</v>
      </c>
      <c r="N103" s="31">
        <v>0.06</v>
      </c>
      <c r="O103" s="31">
        <v>0.05</v>
      </c>
      <c r="P103" s="31">
        <v>0</v>
      </c>
      <c r="Q103" s="31">
        <v>0</v>
      </c>
      <c r="R103" s="31">
        <v>0</v>
      </c>
      <c r="S103" s="31" t="s">
        <v>39</v>
      </c>
      <c r="T103" s="31">
        <v>0.03</v>
      </c>
      <c r="U103" s="31">
        <v>0.03</v>
      </c>
      <c r="V103" s="31" t="s">
        <v>39</v>
      </c>
      <c r="W103" s="31">
        <v>0.03</v>
      </c>
      <c r="X103" s="31">
        <v>0.03</v>
      </c>
      <c r="Y103" s="31">
        <v>0</v>
      </c>
      <c r="Z103" s="31" t="s">
        <v>39</v>
      </c>
      <c r="AA103" s="31" t="s">
        <v>39</v>
      </c>
      <c r="AB103" s="31">
        <v>0</v>
      </c>
      <c r="AC103" s="31">
        <v>0</v>
      </c>
      <c r="AD103" s="31">
        <v>0</v>
      </c>
      <c r="AE103" s="31">
        <v>0</v>
      </c>
      <c r="AF103" s="31">
        <v>0.04</v>
      </c>
      <c r="AG103" s="31">
        <v>0.04</v>
      </c>
      <c r="AH103" s="31">
        <v>0.49</v>
      </c>
      <c r="AI103" s="31">
        <v>0.52</v>
      </c>
      <c r="AJ103" s="31">
        <v>0.52</v>
      </c>
      <c r="AK103" s="31">
        <v>0.28999999999999998</v>
      </c>
      <c r="AL103" s="31">
        <v>0.24</v>
      </c>
      <c r="AM103" s="31">
        <v>0.24</v>
      </c>
      <c r="AN103" s="31" t="s">
        <v>39</v>
      </c>
      <c r="AO103" s="31">
        <v>0.01</v>
      </c>
      <c r="AP103" s="31">
        <v>0.01</v>
      </c>
      <c r="AQ103" s="31">
        <v>0.13</v>
      </c>
      <c r="AR103" s="31">
        <v>0.12</v>
      </c>
      <c r="AS103" s="31">
        <v>0.12</v>
      </c>
      <c r="AT103" s="31">
        <v>0.2</v>
      </c>
      <c r="AU103" s="31">
        <v>0.27</v>
      </c>
      <c r="AV103" s="31">
        <v>0.27</v>
      </c>
      <c r="AW103" s="31" t="s">
        <v>39</v>
      </c>
      <c r="AX103" s="31">
        <v>0.01</v>
      </c>
      <c r="AY103" s="31">
        <v>0.01</v>
      </c>
      <c r="AZ103" s="31">
        <v>0</v>
      </c>
      <c r="BA103" s="31" t="s">
        <v>39</v>
      </c>
      <c r="BB103" s="31" t="s">
        <v>39</v>
      </c>
      <c r="BC103" s="31" t="s">
        <v>39</v>
      </c>
      <c r="BD103" s="31">
        <v>0.11</v>
      </c>
      <c r="BE103" s="31">
        <v>0.11</v>
      </c>
      <c r="BF103" s="31" t="s">
        <v>39</v>
      </c>
      <c r="BG103" s="31">
        <v>0.04</v>
      </c>
      <c r="BH103" s="31">
        <v>0.04</v>
      </c>
      <c r="BI103" s="31" t="s">
        <v>39</v>
      </c>
      <c r="BJ103" s="31">
        <v>0.06</v>
      </c>
      <c r="BK103" s="31">
        <v>0.06</v>
      </c>
      <c r="BL103" s="31">
        <v>0</v>
      </c>
      <c r="BM103" s="31">
        <v>0</v>
      </c>
      <c r="BN103" s="31">
        <v>0</v>
      </c>
      <c r="BO103" s="31">
        <v>0</v>
      </c>
      <c r="BP103" s="31" t="s">
        <v>38</v>
      </c>
      <c r="BQ103" s="31" t="s">
        <v>38</v>
      </c>
      <c r="BR103" s="31">
        <v>0.13</v>
      </c>
      <c r="BS103" s="31">
        <v>0.1</v>
      </c>
      <c r="BT103" s="31">
        <v>0.1</v>
      </c>
      <c r="BU103" s="31" t="s">
        <v>39</v>
      </c>
      <c r="BV103" s="31">
        <v>0.02</v>
      </c>
      <c r="BW103" s="31">
        <v>0.02</v>
      </c>
      <c r="BX103" s="31">
        <v>0.21</v>
      </c>
      <c r="BY103" s="31">
        <v>0.13</v>
      </c>
      <c r="BZ103" s="31">
        <v>0.13</v>
      </c>
    </row>
    <row r="104" spans="1:78" x14ac:dyDescent="0.25">
      <c r="A104">
        <v>812</v>
      </c>
      <c r="B104" t="s">
        <v>254</v>
      </c>
      <c r="C104" t="s">
        <v>155</v>
      </c>
      <c r="D104" s="32">
        <v>10</v>
      </c>
      <c r="E104" s="32">
        <v>120</v>
      </c>
      <c r="F104" s="32">
        <v>130</v>
      </c>
      <c r="G104" s="31" t="s">
        <v>39</v>
      </c>
      <c r="H104" s="31">
        <v>0.88</v>
      </c>
      <c r="I104" s="31">
        <v>0.87</v>
      </c>
      <c r="J104" s="31" t="s">
        <v>39</v>
      </c>
      <c r="K104" s="31">
        <v>0.82</v>
      </c>
      <c r="L104" s="31">
        <v>0.82</v>
      </c>
      <c r="M104" s="31">
        <v>0</v>
      </c>
      <c r="N104" s="31">
        <v>7.0000000000000007E-2</v>
      </c>
      <c r="O104" s="31">
        <v>0.06</v>
      </c>
      <c r="P104" s="31">
        <v>0</v>
      </c>
      <c r="Q104" s="31">
        <v>0</v>
      </c>
      <c r="R104" s="31">
        <v>0</v>
      </c>
      <c r="S104" s="31">
        <v>0</v>
      </c>
      <c r="T104" s="31" t="s">
        <v>39</v>
      </c>
      <c r="U104" s="31" t="s">
        <v>39</v>
      </c>
      <c r="V104" s="31" t="s">
        <v>39</v>
      </c>
      <c r="W104" s="31">
        <v>0.11</v>
      </c>
      <c r="X104" s="31">
        <v>0.11</v>
      </c>
      <c r="Y104" s="31">
        <v>0</v>
      </c>
      <c r="Z104" s="31">
        <v>0</v>
      </c>
      <c r="AA104" s="31">
        <v>0</v>
      </c>
      <c r="AB104" s="31">
        <v>0</v>
      </c>
      <c r="AC104" s="31">
        <v>0</v>
      </c>
      <c r="AD104" s="31">
        <v>0</v>
      </c>
      <c r="AE104" s="31">
        <v>0</v>
      </c>
      <c r="AF104" s="31" t="s">
        <v>39</v>
      </c>
      <c r="AG104" s="31" t="s">
        <v>39</v>
      </c>
      <c r="AH104" s="31" t="s">
        <v>39</v>
      </c>
      <c r="AI104" s="31">
        <v>0.63</v>
      </c>
      <c r="AJ104" s="31">
        <v>0.62</v>
      </c>
      <c r="AK104" s="31">
        <v>0</v>
      </c>
      <c r="AL104" s="31">
        <v>0.15</v>
      </c>
      <c r="AM104" s="31">
        <v>0.14000000000000001</v>
      </c>
      <c r="AN104" s="31">
        <v>0</v>
      </c>
      <c r="AO104" s="31">
        <v>0</v>
      </c>
      <c r="AP104" s="31">
        <v>0</v>
      </c>
      <c r="AQ104" s="31">
        <v>0</v>
      </c>
      <c r="AR104" s="31">
        <v>0.1</v>
      </c>
      <c r="AS104" s="31">
        <v>0.09</v>
      </c>
      <c r="AT104" s="31" t="s">
        <v>39</v>
      </c>
      <c r="AU104" s="31">
        <v>0.44</v>
      </c>
      <c r="AV104" s="31">
        <v>0.44</v>
      </c>
      <c r="AW104" s="31" t="s">
        <v>39</v>
      </c>
      <c r="AX104" s="31" t="s">
        <v>39</v>
      </c>
      <c r="AY104" s="31">
        <v>0.05</v>
      </c>
      <c r="AZ104" s="31">
        <v>0</v>
      </c>
      <c r="BA104" s="31">
        <v>0</v>
      </c>
      <c r="BB104" s="31">
        <v>0</v>
      </c>
      <c r="BC104" s="31">
        <v>0</v>
      </c>
      <c r="BD104" s="31" t="s">
        <v>39</v>
      </c>
      <c r="BE104" s="31" t="s">
        <v>39</v>
      </c>
      <c r="BF104" s="31">
        <v>0</v>
      </c>
      <c r="BG104" s="31" t="s">
        <v>39</v>
      </c>
      <c r="BH104" s="31" t="s">
        <v>39</v>
      </c>
      <c r="BI104" s="31">
        <v>0</v>
      </c>
      <c r="BJ104" s="31" t="s">
        <v>39</v>
      </c>
      <c r="BK104" s="31" t="s">
        <v>39</v>
      </c>
      <c r="BL104" s="31">
        <v>0</v>
      </c>
      <c r="BM104" s="31">
        <v>0</v>
      </c>
      <c r="BN104" s="31">
        <v>0</v>
      </c>
      <c r="BO104" s="31">
        <v>0</v>
      </c>
      <c r="BP104" s="31" t="s">
        <v>39</v>
      </c>
      <c r="BQ104" s="31" t="s">
        <v>39</v>
      </c>
      <c r="BR104" s="31" t="s">
        <v>39</v>
      </c>
      <c r="BS104" s="31">
        <v>7.0000000000000007E-2</v>
      </c>
      <c r="BT104" s="31">
        <v>0.08</v>
      </c>
      <c r="BU104" s="31" t="s">
        <v>39</v>
      </c>
      <c r="BV104" s="31" t="s">
        <v>39</v>
      </c>
      <c r="BW104" s="31" t="s">
        <v>39</v>
      </c>
      <c r="BX104" s="31">
        <v>0</v>
      </c>
      <c r="BY104" s="31" t="s">
        <v>39</v>
      </c>
      <c r="BZ104" s="31" t="s">
        <v>39</v>
      </c>
    </row>
    <row r="105" spans="1:78" x14ac:dyDescent="0.25">
      <c r="A105">
        <v>813</v>
      </c>
      <c r="B105" t="s">
        <v>255</v>
      </c>
      <c r="C105" t="s">
        <v>155</v>
      </c>
      <c r="D105" s="32" t="s">
        <v>39</v>
      </c>
      <c r="E105" s="32">
        <v>70</v>
      </c>
      <c r="F105" s="32">
        <v>70</v>
      </c>
      <c r="G105" s="31" t="s">
        <v>39</v>
      </c>
      <c r="H105" s="31">
        <v>0.78</v>
      </c>
      <c r="I105" s="31">
        <v>0.78</v>
      </c>
      <c r="J105" s="31" t="s">
        <v>39</v>
      </c>
      <c r="K105" s="31">
        <v>0.66</v>
      </c>
      <c r="L105" s="31">
        <v>0.66</v>
      </c>
      <c r="M105" s="31" t="s">
        <v>39</v>
      </c>
      <c r="N105" s="31" t="s">
        <v>39</v>
      </c>
      <c r="O105" s="31" t="s">
        <v>39</v>
      </c>
      <c r="P105" s="31" t="s">
        <v>39</v>
      </c>
      <c r="Q105" s="31">
        <v>0</v>
      </c>
      <c r="R105" s="31">
        <v>0</v>
      </c>
      <c r="S105" s="31" t="s">
        <v>39</v>
      </c>
      <c r="T105" s="31" t="s">
        <v>39</v>
      </c>
      <c r="U105" s="31" t="s">
        <v>39</v>
      </c>
      <c r="V105" s="31" t="s">
        <v>39</v>
      </c>
      <c r="W105" s="31">
        <v>0.11</v>
      </c>
      <c r="X105" s="31">
        <v>0.1</v>
      </c>
      <c r="Y105" s="31" t="s">
        <v>39</v>
      </c>
      <c r="Z105" s="31">
        <v>0</v>
      </c>
      <c r="AA105" s="31">
        <v>0</v>
      </c>
      <c r="AB105" s="31" t="s">
        <v>39</v>
      </c>
      <c r="AC105" s="31">
        <v>0</v>
      </c>
      <c r="AD105" s="31">
        <v>0</v>
      </c>
      <c r="AE105" s="31" t="s">
        <v>39</v>
      </c>
      <c r="AF105" s="31" t="s">
        <v>39</v>
      </c>
      <c r="AG105" s="31" t="s">
        <v>39</v>
      </c>
      <c r="AH105" s="31" t="s">
        <v>39</v>
      </c>
      <c r="AI105" s="31">
        <v>0.45</v>
      </c>
      <c r="AJ105" s="31">
        <v>0.45</v>
      </c>
      <c r="AK105" s="31" t="s">
        <v>39</v>
      </c>
      <c r="AL105" s="31" t="s">
        <v>39</v>
      </c>
      <c r="AM105" s="31" t="s">
        <v>39</v>
      </c>
      <c r="AN105" s="31" t="s">
        <v>39</v>
      </c>
      <c r="AO105" s="31">
        <v>0</v>
      </c>
      <c r="AP105" s="31">
        <v>0</v>
      </c>
      <c r="AQ105" s="31" t="s">
        <v>39</v>
      </c>
      <c r="AR105" s="31" t="s">
        <v>39</v>
      </c>
      <c r="AS105" s="31" t="s">
        <v>39</v>
      </c>
      <c r="AT105" s="31" t="s">
        <v>39</v>
      </c>
      <c r="AU105" s="31">
        <v>0.28000000000000003</v>
      </c>
      <c r="AV105" s="31">
        <v>0.28000000000000003</v>
      </c>
      <c r="AW105" s="31" t="s">
        <v>39</v>
      </c>
      <c r="AX105" s="31">
        <v>0.12</v>
      </c>
      <c r="AY105" s="31">
        <v>0.12</v>
      </c>
      <c r="AZ105" s="31" t="s">
        <v>39</v>
      </c>
      <c r="BA105" s="31">
        <v>0</v>
      </c>
      <c r="BB105" s="31">
        <v>0</v>
      </c>
      <c r="BC105" s="31" t="s">
        <v>39</v>
      </c>
      <c r="BD105" s="31">
        <v>0.11</v>
      </c>
      <c r="BE105" s="31">
        <v>0.1</v>
      </c>
      <c r="BF105" s="31" t="s">
        <v>39</v>
      </c>
      <c r="BG105" s="31">
        <v>0.09</v>
      </c>
      <c r="BH105" s="31">
        <v>0.09</v>
      </c>
      <c r="BI105" s="31" t="s">
        <v>39</v>
      </c>
      <c r="BJ105" s="31" t="s">
        <v>39</v>
      </c>
      <c r="BK105" s="31" t="s">
        <v>39</v>
      </c>
      <c r="BL105" s="31" t="s">
        <v>39</v>
      </c>
      <c r="BM105" s="31">
        <v>0</v>
      </c>
      <c r="BN105" s="31">
        <v>0</v>
      </c>
      <c r="BO105" s="31" t="s">
        <v>39</v>
      </c>
      <c r="BP105" s="31" t="s">
        <v>39</v>
      </c>
      <c r="BQ105" s="31" t="s">
        <v>39</v>
      </c>
      <c r="BR105" s="31" t="s">
        <v>39</v>
      </c>
      <c r="BS105" s="31" t="s">
        <v>39</v>
      </c>
      <c r="BT105" s="31" t="s">
        <v>39</v>
      </c>
      <c r="BU105" s="31" t="s">
        <v>39</v>
      </c>
      <c r="BV105" s="31" t="s">
        <v>39</v>
      </c>
      <c r="BW105" s="31" t="s">
        <v>39</v>
      </c>
      <c r="BX105" s="31" t="s">
        <v>39</v>
      </c>
      <c r="BY105" s="31">
        <v>0.12</v>
      </c>
      <c r="BZ105" s="31">
        <v>0.12</v>
      </c>
    </row>
    <row r="106" spans="1:78" x14ac:dyDescent="0.25">
      <c r="A106">
        <v>802</v>
      </c>
      <c r="B106" t="s">
        <v>256</v>
      </c>
      <c r="C106" t="s">
        <v>169</v>
      </c>
      <c r="D106" s="32">
        <v>20</v>
      </c>
      <c r="E106" s="32">
        <v>680</v>
      </c>
      <c r="F106" s="32">
        <v>700</v>
      </c>
      <c r="G106" s="31">
        <v>0.7</v>
      </c>
      <c r="H106" s="31">
        <v>0.8</v>
      </c>
      <c r="I106" s="31">
        <v>0.8</v>
      </c>
      <c r="J106" s="31">
        <v>0.6</v>
      </c>
      <c r="K106" s="31">
        <v>0.66</v>
      </c>
      <c r="L106" s="31">
        <v>0.66</v>
      </c>
      <c r="M106" s="31" t="s">
        <v>39</v>
      </c>
      <c r="N106" s="31">
        <v>0.11</v>
      </c>
      <c r="O106" s="31">
        <v>0.11</v>
      </c>
      <c r="P106" s="31">
        <v>0</v>
      </c>
      <c r="Q106" s="31" t="s">
        <v>39</v>
      </c>
      <c r="R106" s="31" t="s">
        <v>39</v>
      </c>
      <c r="S106" s="31" t="s">
        <v>39</v>
      </c>
      <c r="T106" s="31">
        <v>0.01</v>
      </c>
      <c r="U106" s="31">
        <v>0.01</v>
      </c>
      <c r="V106" s="31">
        <v>0</v>
      </c>
      <c r="W106" s="31">
        <v>0.04</v>
      </c>
      <c r="X106" s="31">
        <v>0.03</v>
      </c>
      <c r="Y106" s="31">
        <v>0</v>
      </c>
      <c r="Z106" s="31">
        <v>0</v>
      </c>
      <c r="AA106" s="31">
        <v>0</v>
      </c>
      <c r="AB106" s="31">
        <v>0</v>
      </c>
      <c r="AC106" s="31">
        <v>0</v>
      </c>
      <c r="AD106" s="31">
        <v>0</v>
      </c>
      <c r="AE106" s="31" t="s">
        <v>39</v>
      </c>
      <c r="AF106" s="31">
        <v>0.06</v>
      </c>
      <c r="AG106" s="31">
        <v>0.06</v>
      </c>
      <c r="AH106" s="31">
        <v>0.35</v>
      </c>
      <c r="AI106" s="31">
        <v>0.51</v>
      </c>
      <c r="AJ106" s="31">
        <v>0.5</v>
      </c>
      <c r="AK106" s="31" t="s">
        <v>39</v>
      </c>
      <c r="AL106" s="31">
        <v>0.26</v>
      </c>
      <c r="AM106" s="31">
        <v>0.26</v>
      </c>
      <c r="AN106" s="31">
        <v>0</v>
      </c>
      <c r="AO106" s="31">
        <v>0.01</v>
      </c>
      <c r="AP106" s="31">
        <v>0.01</v>
      </c>
      <c r="AQ106" s="31" t="s">
        <v>39</v>
      </c>
      <c r="AR106" s="31">
        <v>0.18</v>
      </c>
      <c r="AS106" s="31">
        <v>0.18</v>
      </c>
      <c r="AT106" s="31" t="s">
        <v>39</v>
      </c>
      <c r="AU106" s="31">
        <v>0.24</v>
      </c>
      <c r="AV106" s="31">
        <v>0.23</v>
      </c>
      <c r="AW106" s="31">
        <v>0</v>
      </c>
      <c r="AX106" s="31">
        <v>0.01</v>
      </c>
      <c r="AY106" s="31">
        <v>0.01</v>
      </c>
      <c r="AZ106" s="31">
        <v>0</v>
      </c>
      <c r="BA106" s="31">
        <v>0</v>
      </c>
      <c r="BB106" s="31">
        <v>0</v>
      </c>
      <c r="BC106" s="31" t="s">
        <v>39</v>
      </c>
      <c r="BD106" s="31">
        <v>0.12</v>
      </c>
      <c r="BE106" s="31">
        <v>0.12</v>
      </c>
      <c r="BF106" s="31" t="s">
        <v>39</v>
      </c>
      <c r="BG106" s="31">
        <v>0.09</v>
      </c>
      <c r="BH106" s="31">
        <v>0.09</v>
      </c>
      <c r="BI106" s="31">
        <v>0</v>
      </c>
      <c r="BJ106" s="31">
        <v>0.03</v>
      </c>
      <c r="BK106" s="31">
        <v>0.03</v>
      </c>
      <c r="BL106" s="31">
        <v>0</v>
      </c>
      <c r="BM106" s="31">
        <v>0</v>
      </c>
      <c r="BN106" s="31">
        <v>0</v>
      </c>
      <c r="BO106" s="31">
        <v>0</v>
      </c>
      <c r="BP106" s="31">
        <v>0.02</v>
      </c>
      <c r="BQ106" s="31">
        <v>0.02</v>
      </c>
      <c r="BR106" s="31" t="s">
        <v>39</v>
      </c>
      <c r="BS106" s="31">
        <v>0.06</v>
      </c>
      <c r="BT106" s="31">
        <v>0.06</v>
      </c>
      <c r="BU106" s="31" t="s">
        <v>39</v>
      </c>
      <c r="BV106" s="31">
        <v>0.01</v>
      </c>
      <c r="BW106" s="31">
        <v>0.01</v>
      </c>
      <c r="BX106" s="31" t="s">
        <v>39</v>
      </c>
      <c r="BY106" s="31">
        <v>0.13</v>
      </c>
      <c r="BZ106" s="31">
        <v>0.13</v>
      </c>
    </row>
    <row r="107" spans="1:78" x14ac:dyDescent="0.25">
      <c r="A107">
        <v>392</v>
      </c>
      <c r="B107" t="s">
        <v>257</v>
      </c>
      <c r="C107" t="s">
        <v>151</v>
      </c>
      <c r="D107" s="32">
        <v>30</v>
      </c>
      <c r="E107" s="32">
        <v>700</v>
      </c>
      <c r="F107" s="32">
        <v>730</v>
      </c>
      <c r="G107" s="31">
        <v>0.84</v>
      </c>
      <c r="H107" s="31">
        <v>0.86</v>
      </c>
      <c r="I107" s="31">
        <v>0.86</v>
      </c>
      <c r="J107" s="31">
        <v>0.74</v>
      </c>
      <c r="K107" s="31">
        <v>0.78</v>
      </c>
      <c r="L107" s="31">
        <v>0.78</v>
      </c>
      <c r="M107" s="31" t="s">
        <v>39</v>
      </c>
      <c r="N107" s="31">
        <v>7.0000000000000007E-2</v>
      </c>
      <c r="O107" s="31">
        <v>7.0000000000000007E-2</v>
      </c>
      <c r="P107" s="31">
        <v>0</v>
      </c>
      <c r="Q107" s="31">
        <v>0</v>
      </c>
      <c r="R107" s="31">
        <v>0</v>
      </c>
      <c r="S107" s="31">
        <v>0</v>
      </c>
      <c r="T107" s="31">
        <v>0.04</v>
      </c>
      <c r="U107" s="31">
        <v>0.04</v>
      </c>
      <c r="V107" s="31" t="s">
        <v>39</v>
      </c>
      <c r="W107" s="31">
        <v>0.05</v>
      </c>
      <c r="X107" s="31">
        <v>0.05</v>
      </c>
      <c r="Y107" s="31">
        <v>0</v>
      </c>
      <c r="Z107" s="31">
        <v>0</v>
      </c>
      <c r="AA107" s="31">
        <v>0</v>
      </c>
      <c r="AB107" s="31">
        <v>0</v>
      </c>
      <c r="AC107" s="31">
        <v>0</v>
      </c>
      <c r="AD107" s="31">
        <v>0</v>
      </c>
      <c r="AE107" s="31" t="s">
        <v>39</v>
      </c>
      <c r="AF107" s="31">
        <v>7.0000000000000007E-2</v>
      </c>
      <c r="AG107" s="31">
        <v>7.0000000000000007E-2</v>
      </c>
      <c r="AH107" s="31">
        <v>0.55000000000000004</v>
      </c>
      <c r="AI107" s="31">
        <v>0.62</v>
      </c>
      <c r="AJ107" s="31">
        <v>0.62</v>
      </c>
      <c r="AK107" s="31" t="s">
        <v>39</v>
      </c>
      <c r="AL107" s="31">
        <v>0.2</v>
      </c>
      <c r="AM107" s="31">
        <v>0.2</v>
      </c>
      <c r="AN107" s="31">
        <v>0</v>
      </c>
      <c r="AO107" s="31" t="s">
        <v>39</v>
      </c>
      <c r="AP107" s="31" t="s">
        <v>39</v>
      </c>
      <c r="AQ107" s="31" t="s">
        <v>39</v>
      </c>
      <c r="AR107" s="31">
        <v>0.18</v>
      </c>
      <c r="AS107" s="31">
        <v>0.18</v>
      </c>
      <c r="AT107" s="31">
        <v>0.42</v>
      </c>
      <c r="AU107" s="31">
        <v>0.38</v>
      </c>
      <c r="AV107" s="31">
        <v>0.38</v>
      </c>
      <c r="AW107" s="31" t="s">
        <v>39</v>
      </c>
      <c r="AX107" s="31">
        <v>0.04</v>
      </c>
      <c r="AY107" s="31">
        <v>0.04</v>
      </c>
      <c r="AZ107" s="31">
        <v>0</v>
      </c>
      <c r="BA107" s="31">
        <v>0</v>
      </c>
      <c r="BB107" s="31">
        <v>0</v>
      </c>
      <c r="BC107" s="31" t="s">
        <v>39</v>
      </c>
      <c r="BD107" s="31">
        <v>7.0000000000000007E-2</v>
      </c>
      <c r="BE107" s="31">
        <v>0.06</v>
      </c>
      <c r="BF107" s="31">
        <v>0</v>
      </c>
      <c r="BG107" s="31">
        <v>0.04</v>
      </c>
      <c r="BH107" s="31">
        <v>0.04</v>
      </c>
      <c r="BI107" s="31" t="s">
        <v>39</v>
      </c>
      <c r="BJ107" s="31">
        <v>0.03</v>
      </c>
      <c r="BK107" s="31">
        <v>0.03</v>
      </c>
      <c r="BL107" s="31">
        <v>0</v>
      </c>
      <c r="BM107" s="31">
        <v>0</v>
      </c>
      <c r="BN107" s="31">
        <v>0</v>
      </c>
      <c r="BO107" s="31" t="s">
        <v>39</v>
      </c>
      <c r="BP107" s="31">
        <v>0.01</v>
      </c>
      <c r="BQ107" s="31">
        <v>0.01</v>
      </c>
      <c r="BR107" s="31" t="s">
        <v>39</v>
      </c>
      <c r="BS107" s="31">
        <v>0.05</v>
      </c>
      <c r="BT107" s="31">
        <v>0.05</v>
      </c>
      <c r="BU107" s="31" t="s">
        <v>39</v>
      </c>
      <c r="BV107" s="31">
        <v>0.02</v>
      </c>
      <c r="BW107" s="31">
        <v>0.02</v>
      </c>
      <c r="BX107" s="31" t="s">
        <v>39</v>
      </c>
      <c r="BY107" s="31">
        <v>0.08</v>
      </c>
      <c r="BZ107" s="31">
        <v>7.0000000000000007E-2</v>
      </c>
    </row>
    <row r="108" spans="1:78" x14ac:dyDescent="0.25">
      <c r="A108">
        <v>815</v>
      </c>
      <c r="B108" t="s">
        <v>258</v>
      </c>
      <c r="C108" t="s">
        <v>155</v>
      </c>
      <c r="D108" s="32">
        <v>70</v>
      </c>
      <c r="E108" s="32">
        <v>2660</v>
      </c>
      <c r="F108" s="32">
        <v>2730</v>
      </c>
      <c r="G108" s="31">
        <v>0.81</v>
      </c>
      <c r="H108" s="31">
        <v>0.82</v>
      </c>
      <c r="I108" s="31">
        <v>0.82</v>
      </c>
      <c r="J108" s="31">
        <v>0.7</v>
      </c>
      <c r="K108" s="31">
        <v>0.7</v>
      </c>
      <c r="L108" s="31">
        <v>0.7</v>
      </c>
      <c r="M108" s="31">
        <v>0.11</v>
      </c>
      <c r="N108" s="31">
        <v>0.05</v>
      </c>
      <c r="O108" s="31">
        <v>0.06</v>
      </c>
      <c r="P108" s="31">
        <v>0</v>
      </c>
      <c r="Q108" s="31" t="s">
        <v>39</v>
      </c>
      <c r="R108" s="31" t="s">
        <v>39</v>
      </c>
      <c r="S108" s="31" t="s">
        <v>39</v>
      </c>
      <c r="T108" s="31">
        <v>0.04</v>
      </c>
      <c r="U108" s="31">
        <v>0.04</v>
      </c>
      <c r="V108" s="31">
        <v>0.11</v>
      </c>
      <c r="W108" s="31">
        <v>0.03</v>
      </c>
      <c r="X108" s="31">
        <v>0.03</v>
      </c>
      <c r="Y108" s="31">
        <v>0</v>
      </c>
      <c r="Z108" s="31" t="s">
        <v>39</v>
      </c>
      <c r="AA108" s="31" t="s">
        <v>39</v>
      </c>
      <c r="AB108" s="31">
        <v>0</v>
      </c>
      <c r="AC108" s="31">
        <v>0</v>
      </c>
      <c r="AD108" s="31">
        <v>0</v>
      </c>
      <c r="AE108" s="31" t="s">
        <v>39</v>
      </c>
      <c r="AF108" s="31">
        <v>0.05</v>
      </c>
      <c r="AG108" s="31">
        <v>0.05</v>
      </c>
      <c r="AH108" s="31">
        <v>0.46</v>
      </c>
      <c r="AI108" s="31">
        <v>0.57999999999999996</v>
      </c>
      <c r="AJ108" s="31">
        <v>0.56999999999999995</v>
      </c>
      <c r="AK108" s="31" t="s">
        <v>39</v>
      </c>
      <c r="AL108" s="31">
        <v>0.27</v>
      </c>
      <c r="AM108" s="31">
        <v>0.27</v>
      </c>
      <c r="AN108" s="31" t="s">
        <v>39</v>
      </c>
      <c r="AO108" s="31">
        <v>0.02</v>
      </c>
      <c r="AP108" s="31">
        <v>0.02</v>
      </c>
      <c r="AQ108" s="31" t="s">
        <v>39</v>
      </c>
      <c r="AR108" s="31">
        <v>0.22</v>
      </c>
      <c r="AS108" s="31">
        <v>0.22</v>
      </c>
      <c r="AT108" s="31">
        <v>0.4</v>
      </c>
      <c r="AU108" s="31">
        <v>0.3</v>
      </c>
      <c r="AV108" s="31">
        <v>0.3</v>
      </c>
      <c r="AW108" s="31" t="s">
        <v>39</v>
      </c>
      <c r="AX108" s="31">
        <v>0.01</v>
      </c>
      <c r="AY108" s="31">
        <v>0.01</v>
      </c>
      <c r="AZ108" s="31">
        <v>0</v>
      </c>
      <c r="BA108" s="31" t="s">
        <v>39</v>
      </c>
      <c r="BB108" s="31" t="s">
        <v>39</v>
      </c>
      <c r="BC108" s="31">
        <v>0.11</v>
      </c>
      <c r="BD108" s="31">
        <v>0.1</v>
      </c>
      <c r="BE108" s="31">
        <v>0.1</v>
      </c>
      <c r="BF108" s="31" t="s">
        <v>39</v>
      </c>
      <c r="BG108" s="31">
        <v>0.04</v>
      </c>
      <c r="BH108" s="31">
        <v>0.04</v>
      </c>
      <c r="BI108" s="31" t="s">
        <v>39</v>
      </c>
      <c r="BJ108" s="31">
        <v>0.06</v>
      </c>
      <c r="BK108" s="31">
        <v>0.06</v>
      </c>
      <c r="BL108" s="31">
        <v>0</v>
      </c>
      <c r="BM108" s="31" t="s">
        <v>39</v>
      </c>
      <c r="BN108" s="31" t="s">
        <v>39</v>
      </c>
      <c r="BO108" s="31">
        <v>0</v>
      </c>
      <c r="BP108" s="31">
        <v>0.02</v>
      </c>
      <c r="BQ108" s="31">
        <v>0.02</v>
      </c>
      <c r="BR108" s="31" t="s">
        <v>39</v>
      </c>
      <c r="BS108" s="31">
        <v>0.04</v>
      </c>
      <c r="BT108" s="31">
        <v>0.04</v>
      </c>
      <c r="BU108" s="31" t="s">
        <v>39</v>
      </c>
      <c r="BV108" s="31">
        <v>0.02</v>
      </c>
      <c r="BW108" s="31">
        <v>0.02</v>
      </c>
      <c r="BX108" s="31">
        <v>0.11</v>
      </c>
      <c r="BY108" s="31">
        <v>0.13</v>
      </c>
      <c r="BZ108" s="31">
        <v>0.13</v>
      </c>
    </row>
    <row r="109" spans="1:78" x14ac:dyDescent="0.25">
      <c r="A109">
        <v>928</v>
      </c>
      <c r="B109" t="s">
        <v>259</v>
      </c>
      <c r="C109" t="s">
        <v>157</v>
      </c>
      <c r="D109" s="32">
        <v>150</v>
      </c>
      <c r="E109" s="32">
        <v>2860</v>
      </c>
      <c r="F109" s="32">
        <v>3010</v>
      </c>
      <c r="G109" s="31">
        <v>0.74</v>
      </c>
      <c r="H109" s="31">
        <v>0.76</v>
      </c>
      <c r="I109" s="31">
        <v>0.76</v>
      </c>
      <c r="J109" s="31">
        <v>0.72</v>
      </c>
      <c r="K109" s="31">
        <v>0.71</v>
      </c>
      <c r="L109" s="31">
        <v>0.71</v>
      </c>
      <c r="M109" s="31">
        <v>0.1</v>
      </c>
      <c r="N109" s="31">
        <v>7.0000000000000007E-2</v>
      </c>
      <c r="O109" s="31">
        <v>7.0000000000000007E-2</v>
      </c>
      <c r="P109" s="31">
        <v>0</v>
      </c>
      <c r="Q109" s="31" t="s">
        <v>38</v>
      </c>
      <c r="R109" s="31" t="s">
        <v>38</v>
      </c>
      <c r="S109" s="31" t="s">
        <v>39</v>
      </c>
      <c r="T109" s="31">
        <v>0.03</v>
      </c>
      <c r="U109" s="31">
        <v>0.03</v>
      </c>
      <c r="V109" s="31" t="s">
        <v>39</v>
      </c>
      <c r="W109" s="31">
        <v>0.02</v>
      </c>
      <c r="X109" s="31">
        <v>0.02</v>
      </c>
      <c r="Y109" s="31">
        <v>0</v>
      </c>
      <c r="Z109" s="31">
        <v>0</v>
      </c>
      <c r="AA109" s="31">
        <v>0</v>
      </c>
      <c r="AB109" s="31">
        <v>0</v>
      </c>
      <c r="AC109" s="31">
        <v>0</v>
      </c>
      <c r="AD109" s="31">
        <v>0</v>
      </c>
      <c r="AE109" s="31">
        <v>0.05</v>
      </c>
      <c r="AF109" s="31">
        <v>0.05</v>
      </c>
      <c r="AG109" s="31">
        <v>0.05</v>
      </c>
      <c r="AH109" s="31">
        <v>0.56999999999999995</v>
      </c>
      <c r="AI109" s="31">
        <v>0.59</v>
      </c>
      <c r="AJ109" s="31">
        <v>0.59</v>
      </c>
      <c r="AK109" s="31">
        <v>0.14000000000000001</v>
      </c>
      <c r="AL109" s="31">
        <v>0.21</v>
      </c>
      <c r="AM109" s="31">
        <v>0.21</v>
      </c>
      <c r="AN109" s="31">
        <v>0</v>
      </c>
      <c r="AO109" s="31">
        <v>0.01</v>
      </c>
      <c r="AP109" s="31">
        <v>0.01</v>
      </c>
      <c r="AQ109" s="31">
        <v>0.09</v>
      </c>
      <c r="AR109" s="31">
        <v>0.12</v>
      </c>
      <c r="AS109" s="31">
        <v>0.12</v>
      </c>
      <c r="AT109" s="31">
        <v>0.41</v>
      </c>
      <c r="AU109" s="31">
        <v>0.38</v>
      </c>
      <c r="AV109" s="31">
        <v>0.38</v>
      </c>
      <c r="AW109" s="31" t="s">
        <v>39</v>
      </c>
      <c r="AX109" s="31">
        <v>0.01</v>
      </c>
      <c r="AY109" s="31">
        <v>0.01</v>
      </c>
      <c r="AZ109" s="31">
        <v>0</v>
      </c>
      <c r="BA109" s="31">
        <v>0</v>
      </c>
      <c r="BB109" s="31">
        <v>0</v>
      </c>
      <c r="BC109" s="31" t="s">
        <v>39</v>
      </c>
      <c r="BD109" s="31">
        <v>0.04</v>
      </c>
      <c r="BE109" s="31">
        <v>0.04</v>
      </c>
      <c r="BF109" s="31" t="s">
        <v>39</v>
      </c>
      <c r="BG109" s="31">
        <v>0.03</v>
      </c>
      <c r="BH109" s="31">
        <v>0.03</v>
      </c>
      <c r="BI109" s="31" t="s">
        <v>39</v>
      </c>
      <c r="BJ109" s="31">
        <v>0.01</v>
      </c>
      <c r="BK109" s="31">
        <v>0.01</v>
      </c>
      <c r="BL109" s="31">
        <v>0</v>
      </c>
      <c r="BM109" s="31" t="s">
        <v>39</v>
      </c>
      <c r="BN109" s="31" t="s">
        <v>39</v>
      </c>
      <c r="BO109" s="31">
        <v>0</v>
      </c>
      <c r="BP109" s="31">
        <v>0.01</v>
      </c>
      <c r="BQ109" s="31">
        <v>0.01</v>
      </c>
      <c r="BR109" s="31">
        <v>0.11</v>
      </c>
      <c r="BS109" s="31">
        <v>0.12</v>
      </c>
      <c r="BT109" s="31">
        <v>0.12</v>
      </c>
      <c r="BU109" s="31" t="s">
        <v>39</v>
      </c>
      <c r="BV109" s="31">
        <v>0.02</v>
      </c>
      <c r="BW109" s="31">
        <v>0.02</v>
      </c>
      <c r="BX109" s="31">
        <v>0.13</v>
      </c>
      <c r="BY109" s="31">
        <v>0.1</v>
      </c>
      <c r="BZ109" s="31">
        <v>0.1</v>
      </c>
    </row>
    <row r="110" spans="1:78" x14ac:dyDescent="0.25">
      <c r="A110">
        <v>929</v>
      </c>
      <c r="B110" t="s">
        <v>260</v>
      </c>
      <c r="C110" t="s">
        <v>151</v>
      </c>
      <c r="D110" s="32">
        <v>70</v>
      </c>
      <c r="E110" s="32">
        <v>1450</v>
      </c>
      <c r="F110" s="32">
        <v>1520</v>
      </c>
      <c r="G110" s="31">
        <v>0.78</v>
      </c>
      <c r="H110" s="31">
        <v>0.77</v>
      </c>
      <c r="I110" s="31">
        <v>0.77</v>
      </c>
      <c r="J110" s="31">
        <v>0.67</v>
      </c>
      <c r="K110" s="31">
        <v>0.73</v>
      </c>
      <c r="L110" s="31">
        <v>0.73</v>
      </c>
      <c r="M110" s="31">
        <v>0.13</v>
      </c>
      <c r="N110" s="31">
        <v>7.0000000000000007E-2</v>
      </c>
      <c r="O110" s="31">
        <v>7.0000000000000007E-2</v>
      </c>
      <c r="P110" s="31">
        <v>0</v>
      </c>
      <c r="Q110" s="31">
        <v>0</v>
      </c>
      <c r="R110" s="31">
        <v>0</v>
      </c>
      <c r="S110" s="31">
        <v>0.08</v>
      </c>
      <c r="T110" s="31">
        <v>0.06</v>
      </c>
      <c r="U110" s="31">
        <v>0.06</v>
      </c>
      <c r="V110" s="31" t="s">
        <v>39</v>
      </c>
      <c r="W110" s="31">
        <v>0.02</v>
      </c>
      <c r="X110" s="31">
        <v>0.02</v>
      </c>
      <c r="Y110" s="31">
        <v>0</v>
      </c>
      <c r="Z110" s="31">
        <v>0</v>
      </c>
      <c r="AA110" s="31">
        <v>0</v>
      </c>
      <c r="AB110" s="31">
        <v>0</v>
      </c>
      <c r="AC110" s="31">
        <v>0</v>
      </c>
      <c r="AD110" s="31">
        <v>0</v>
      </c>
      <c r="AE110" s="31" t="s">
        <v>39</v>
      </c>
      <c r="AF110" s="31">
        <v>7.0000000000000007E-2</v>
      </c>
      <c r="AG110" s="31">
        <v>7.0000000000000007E-2</v>
      </c>
      <c r="AH110" s="31">
        <v>0.42</v>
      </c>
      <c r="AI110" s="31">
        <v>0.57999999999999996</v>
      </c>
      <c r="AJ110" s="31">
        <v>0.57999999999999996</v>
      </c>
      <c r="AK110" s="31">
        <v>0.15</v>
      </c>
      <c r="AL110" s="31">
        <v>0.2</v>
      </c>
      <c r="AM110" s="31">
        <v>0.19</v>
      </c>
      <c r="AN110" s="31">
        <v>0</v>
      </c>
      <c r="AO110" s="31">
        <v>0.01</v>
      </c>
      <c r="AP110" s="31">
        <v>0.01</v>
      </c>
      <c r="AQ110" s="31">
        <v>0.13</v>
      </c>
      <c r="AR110" s="31">
        <v>0.16</v>
      </c>
      <c r="AS110" s="31">
        <v>0.16</v>
      </c>
      <c r="AT110" s="31">
        <v>0.21</v>
      </c>
      <c r="AU110" s="31">
        <v>0.36</v>
      </c>
      <c r="AV110" s="31">
        <v>0.35</v>
      </c>
      <c r="AW110" s="31" t="s">
        <v>39</v>
      </c>
      <c r="AX110" s="31">
        <v>0.03</v>
      </c>
      <c r="AY110" s="31">
        <v>0.03</v>
      </c>
      <c r="AZ110" s="31" t="s">
        <v>39</v>
      </c>
      <c r="BA110" s="31" t="s">
        <v>39</v>
      </c>
      <c r="BB110" s="31" t="s">
        <v>39</v>
      </c>
      <c r="BC110" s="31">
        <v>0.11</v>
      </c>
      <c r="BD110" s="31">
        <v>0.04</v>
      </c>
      <c r="BE110" s="31">
        <v>0.04</v>
      </c>
      <c r="BF110" s="31">
        <v>0.08</v>
      </c>
      <c r="BG110" s="31">
        <v>0.02</v>
      </c>
      <c r="BH110" s="31">
        <v>0.03</v>
      </c>
      <c r="BI110" s="31" t="s">
        <v>39</v>
      </c>
      <c r="BJ110" s="31">
        <v>0.01</v>
      </c>
      <c r="BK110" s="31">
        <v>0.01</v>
      </c>
      <c r="BL110" s="31">
        <v>0</v>
      </c>
      <c r="BM110" s="31" t="s">
        <v>39</v>
      </c>
      <c r="BN110" s="31" t="s">
        <v>39</v>
      </c>
      <c r="BO110" s="31">
        <v>0</v>
      </c>
      <c r="BP110" s="31">
        <v>0.01</v>
      </c>
      <c r="BQ110" s="31">
        <v>0.01</v>
      </c>
      <c r="BR110" s="31">
        <v>0.11</v>
      </c>
      <c r="BS110" s="31">
        <v>0.12</v>
      </c>
      <c r="BT110" s="31">
        <v>0.12</v>
      </c>
      <c r="BU110" s="31" t="s">
        <v>39</v>
      </c>
      <c r="BV110" s="31">
        <v>0.01</v>
      </c>
      <c r="BW110" s="31">
        <v>0.01</v>
      </c>
      <c r="BX110" s="31">
        <v>0.08</v>
      </c>
      <c r="BY110" s="31">
        <v>0.1</v>
      </c>
      <c r="BZ110" s="31">
        <v>0.1</v>
      </c>
    </row>
    <row r="111" spans="1:78" x14ac:dyDescent="0.25">
      <c r="A111">
        <v>892</v>
      </c>
      <c r="B111" t="s">
        <v>261</v>
      </c>
      <c r="C111" t="s">
        <v>157</v>
      </c>
      <c r="D111" s="32">
        <v>80</v>
      </c>
      <c r="E111" s="32">
        <v>370</v>
      </c>
      <c r="F111" s="32">
        <v>450</v>
      </c>
      <c r="G111" s="31">
        <v>0.69</v>
      </c>
      <c r="H111" s="31">
        <v>0.76</v>
      </c>
      <c r="I111" s="31">
        <v>0.75</v>
      </c>
      <c r="J111" s="31">
        <v>0.67</v>
      </c>
      <c r="K111" s="31">
        <v>0.74</v>
      </c>
      <c r="L111" s="31">
        <v>0.73</v>
      </c>
      <c r="M111" s="31">
        <v>0.12</v>
      </c>
      <c r="N111" s="31">
        <v>0.11</v>
      </c>
      <c r="O111" s="31">
        <v>0.11</v>
      </c>
      <c r="P111" s="31">
        <v>0</v>
      </c>
      <c r="Q111" s="31">
        <v>0</v>
      </c>
      <c r="R111" s="31">
        <v>0</v>
      </c>
      <c r="S111" s="31">
        <v>0</v>
      </c>
      <c r="T111" s="31">
        <v>0.03</v>
      </c>
      <c r="U111" s="31">
        <v>0.03</v>
      </c>
      <c r="V111" s="31" t="s">
        <v>39</v>
      </c>
      <c r="W111" s="31">
        <v>0.03</v>
      </c>
      <c r="X111" s="31">
        <v>0.02</v>
      </c>
      <c r="Y111" s="31">
        <v>0</v>
      </c>
      <c r="Z111" s="31">
        <v>0</v>
      </c>
      <c r="AA111" s="31">
        <v>0</v>
      </c>
      <c r="AB111" s="31">
        <v>0</v>
      </c>
      <c r="AC111" s="31">
        <v>0</v>
      </c>
      <c r="AD111" s="31">
        <v>0</v>
      </c>
      <c r="AE111" s="31" t="s">
        <v>39</v>
      </c>
      <c r="AF111" s="31">
        <v>0.06</v>
      </c>
      <c r="AG111" s="31">
        <v>0.06</v>
      </c>
      <c r="AH111" s="31">
        <v>0.54</v>
      </c>
      <c r="AI111" s="31">
        <v>0.56999999999999995</v>
      </c>
      <c r="AJ111" s="31">
        <v>0.56999999999999995</v>
      </c>
      <c r="AK111" s="31">
        <v>0.08</v>
      </c>
      <c r="AL111" s="31">
        <v>0.2</v>
      </c>
      <c r="AM111" s="31">
        <v>0.18</v>
      </c>
      <c r="AN111" s="31">
        <v>0</v>
      </c>
      <c r="AO111" s="31" t="s">
        <v>39</v>
      </c>
      <c r="AP111" s="31" t="s">
        <v>39</v>
      </c>
      <c r="AQ111" s="31" t="s">
        <v>39</v>
      </c>
      <c r="AR111" s="31">
        <v>0.15</v>
      </c>
      <c r="AS111" s="31">
        <v>0.13</v>
      </c>
      <c r="AT111" s="31">
        <v>0.42</v>
      </c>
      <c r="AU111" s="31">
        <v>0.36</v>
      </c>
      <c r="AV111" s="31">
        <v>0.37</v>
      </c>
      <c r="AW111" s="31" t="s">
        <v>39</v>
      </c>
      <c r="AX111" s="31">
        <v>0.02</v>
      </c>
      <c r="AY111" s="31">
        <v>0.02</v>
      </c>
      <c r="AZ111" s="31">
        <v>0</v>
      </c>
      <c r="BA111" s="31">
        <v>0</v>
      </c>
      <c r="BB111" s="31">
        <v>0</v>
      </c>
      <c r="BC111" s="31" t="s">
        <v>39</v>
      </c>
      <c r="BD111" s="31" t="s">
        <v>39</v>
      </c>
      <c r="BE111" s="31">
        <v>0.01</v>
      </c>
      <c r="BF111" s="31">
        <v>0</v>
      </c>
      <c r="BG111" s="31" t="s">
        <v>39</v>
      </c>
      <c r="BH111" s="31" t="s">
        <v>39</v>
      </c>
      <c r="BI111" s="31" t="s">
        <v>39</v>
      </c>
      <c r="BJ111" s="31" t="s">
        <v>39</v>
      </c>
      <c r="BK111" s="31" t="s">
        <v>39</v>
      </c>
      <c r="BL111" s="31">
        <v>0</v>
      </c>
      <c r="BM111" s="31" t="s">
        <v>39</v>
      </c>
      <c r="BN111" s="31" t="s">
        <v>39</v>
      </c>
      <c r="BO111" s="31" t="s">
        <v>39</v>
      </c>
      <c r="BP111" s="31" t="s">
        <v>39</v>
      </c>
      <c r="BQ111" s="31" t="s">
        <v>39</v>
      </c>
      <c r="BR111" s="31">
        <v>0.13</v>
      </c>
      <c r="BS111" s="31">
        <v>0.08</v>
      </c>
      <c r="BT111" s="31">
        <v>0.09</v>
      </c>
      <c r="BU111" s="31" t="s">
        <v>39</v>
      </c>
      <c r="BV111" s="31">
        <v>0.02</v>
      </c>
      <c r="BW111" s="31">
        <v>0.02</v>
      </c>
      <c r="BX111" s="31">
        <v>0.17</v>
      </c>
      <c r="BY111" s="31">
        <v>0.14000000000000001</v>
      </c>
      <c r="BZ111" s="31">
        <v>0.15</v>
      </c>
    </row>
    <row r="112" spans="1:78" x14ac:dyDescent="0.25">
      <c r="A112">
        <v>891</v>
      </c>
      <c r="B112" t="s">
        <v>262</v>
      </c>
      <c r="C112" t="s">
        <v>157</v>
      </c>
      <c r="D112" s="32">
        <v>120</v>
      </c>
      <c r="E112" s="32">
        <v>2690</v>
      </c>
      <c r="F112" s="32">
        <v>2810</v>
      </c>
      <c r="G112" s="31">
        <v>0.63</v>
      </c>
      <c r="H112" s="31">
        <v>0.73</v>
      </c>
      <c r="I112" s="31">
        <v>0.72</v>
      </c>
      <c r="J112" s="31">
        <v>0.63</v>
      </c>
      <c r="K112" s="31">
        <v>0.71</v>
      </c>
      <c r="L112" s="31">
        <v>0.71</v>
      </c>
      <c r="M112" s="31">
        <v>0.15</v>
      </c>
      <c r="N112" s="31">
        <v>0.08</v>
      </c>
      <c r="O112" s="31">
        <v>0.09</v>
      </c>
      <c r="P112" s="31">
        <v>0</v>
      </c>
      <c r="Q112" s="31" t="s">
        <v>39</v>
      </c>
      <c r="R112" s="31" t="s">
        <v>39</v>
      </c>
      <c r="S112" s="31" t="s">
        <v>39</v>
      </c>
      <c r="T112" s="31">
        <v>0.03</v>
      </c>
      <c r="U112" s="31">
        <v>0.03</v>
      </c>
      <c r="V112" s="31" t="s">
        <v>39</v>
      </c>
      <c r="W112" s="31">
        <v>0.04</v>
      </c>
      <c r="X112" s="31">
        <v>0.04</v>
      </c>
      <c r="Y112" s="31">
        <v>0</v>
      </c>
      <c r="Z112" s="31" t="s">
        <v>39</v>
      </c>
      <c r="AA112" s="31" t="s">
        <v>39</v>
      </c>
      <c r="AB112" s="31">
        <v>0</v>
      </c>
      <c r="AC112" s="31">
        <v>0</v>
      </c>
      <c r="AD112" s="31">
        <v>0</v>
      </c>
      <c r="AE112" s="31">
        <v>0.08</v>
      </c>
      <c r="AF112" s="31">
        <v>0.05</v>
      </c>
      <c r="AG112" s="31">
        <v>0.05</v>
      </c>
      <c r="AH112" s="31">
        <v>0.4</v>
      </c>
      <c r="AI112" s="31">
        <v>0.56000000000000005</v>
      </c>
      <c r="AJ112" s="31">
        <v>0.55000000000000004</v>
      </c>
      <c r="AK112" s="31">
        <v>0.08</v>
      </c>
      <c r="AL112" s="31">
        <v>0.21</v>
      </c>
      <c r="AM112" s="31">
        <v>0.2</v>
      </c>
      <c r="AN112" s="31">
        <v>0</v>
      </c>
      <c r="AO112" s="31">
        <v>0.01</v>
      </c>
      <c r="AP112" s="31" t="s">
        <v>38</v>
      </c>
      <c r="AQ112" s="31">
        <v>0.05</v>
      </c>
      <c r="AR112" s="31">
        <v>0.15</v>
      </c>
      <c r="AS112" s="31">
        <v>0.15</v>
      </c>
      <c r="AT112" s="31">
        <v>0.3</v>
      </c>
      <c r="AU112" s="31">
        <v>0.33</v>
      </c>
      <c r="AV112" s="31">
        <v>0.33</v>
      </c>
      <c r="AW112" s="31" t="s">
        <v>39</v>
      </c>
      <c r="AX112" s="31">
        <v>0.02</v>
      </c>
      <c r="AY112" s="31">
        <v>0.02</v>
      </c>
      <c r="AZ112" s="31">
        <v>0</v>
      </c>
      <c r="BA112" s="31" t="s">
        <v>39</v>
      </c>
      <c r="BB112" s="31" t="s">
        <v>39</v>
      </c>
      <c r="BC112" s="31">
        <v>0</v>
      </c>
      <c r="BD112" s="31">
        <v>0.01</v>
      </c>
      <c r="BE112" s="31">
        <v>0.01</v>
      </c>
      <c r="BF112" s="31">
        <v>0</v>
      </c>
      <c r="BG112" s="31">
        <v>0.01</v>
      </c>
      <c r="BH112" s="31">
        <v>0.01</v>
      </c>
      <c r="BI112" s="31">
        <v>0</v>
      </c>
      <c r="BJ112" s="31" t="s">
        <v>38</v>
      </c>
      <c r="BK112" s="31" t="s">
        <v>38</v>
      </c>
      <c r="BL112" s="31">
        <v>0</v>
      </c>
      <c r="BM112" s="31" t="s">
        <v>39</v>
      </c>
      <c r="BN112" s="31" t="s">
        <v>39</v>
      </c>
      <c r="BO112" s="31">
        <v>0</v>
      </c>
      <c r="BP112" s="31" t="s">
        <v>38</v>
      </c>
      <c r="BQ112" s="31" t="s">
        <v>38</v>
      </c>
      <c r="BR112" s="31">
        <v>0.15</v>
      </c>
      <c r="BS112" s="31">
        <v>0.1</v>
      </c>
      <c r="BT112" s="31">
        <v>0.1</v>
      </c>
      <c r="BU112" s="31" t="s">
        <v>39</v>
      </c>
      <c r="BV112" s="31">
        <v>0.01</v>
      </c>
      <c r="BW112" s="31">
        <v>0.01</v>
      </c>
      <c r="BX112" s="31">
        <v>0.2</v>
      </c>
      <c r="BY112" s="31">
        <v>0.17</v>
      </c>
      <c r="BZ112" s="31">
        <v>0.17</v>
      </c>
    </row>
    <row r="113" spans="1:78" x14ac:dyDescent="0.25">
      <c r="A113">
        <v>353</v>
      </c>
      <c r="B113" t="s">
        <v>263</v>
      </c>
      <c r="C113" t="s">
        <v>153</v>
      </c>
      <c r="D113" s="32">
        <v>10</v>
      </c>
      <c r="E113" s="32">
        <v>390</v>
      </c>
      <c r="F113" s="32">
        <v>400</v>
      </c>
      <c r="G113" s="31">
        <v>0.77</v>
      </c>
      <c r="H113" s="31">
        <v>0.85</v>
      </c>
      <c r="I113" s="31">
        <v>0.85</v>
      </c>
      <c r="J113" s="31">
        <v>0.69</v>
      </c>
      <c r="K113" s="31">
        <v>0.8</v>
      </c>
      <c r="L113" s="31">
        <v>0.8</v>
      </c>
      <c r="M113" s="31" t="s">
        <v>39</v>
      </c>
      <c r="N113" s="31">
        <v>0.03</v>
      </c>
      <c r="O113" s="31">
        <v>0.04</v>
      </c>
      <c r="P113" s="31">
        <v>0</v>
      </c>
      <c r="Q113" s="31" t="s">
        <v>39</v>
      </c>
      <c r="R113" s="31" t="s">
        <v>39</v>
      </c>
      <c r="S113" s="31">
        <v>0</v>
      </c>
      <c r="T113" s="31">
        <v>0.05</v>
      </c>
      <c r="U113" s="31">
        <v>0.05</v>
      </c>
      <c r="V113" s="31">
        <v>0</v>
      </c>
      <c r="W113" s="31">
        <v>0.02</v>
      </c>
      <c r="X113" s="31">
        <v>0.02</v>
      </c>
      <c r="Y113" s="31">
        <v>0</v>
      </c>
      <c r="Z113" s="31">
        <v>0</v>
      </c>
      <c r="AA113" s="31">
        <v>0</v>
      </c>
      <c r="AB113" s="31">
        <v>0</v>
      </c>
      <c r="AC113" s="31">
        <v>0</v>
      </c>
      <c r="AD113" s="31">
        <v>0</v>
      </c>
      <c r="AE113" s="31" t="s">
        <v>39</v>
      </c>
      <c r="AF113" s="31">
        <v>0.04</v>
      </c>
      <c r="AG113" s="31">
        <v>0.04</v>
      </c>
      <c r="AH113" s="31">
        <v>0.54</v>
      </c>
      <c r="AI113" s="31">
        <v>0.69</v>
      </c>
      <c r="AJ113" s="31">
        <v>0.69</v>
      </c>
      <c r="AK113" s="31" t="s">
        <v>39</v>
      </c>
      <c r="AL113" s="31">
        <v>0.31</v>
      </c>
      <c r="AM113" s="31">
        <v>0.3</v>
      </c>
      <c r="AN113" s="31">
        <v>0</v>
      </c>
      <c r="AO113" s="31" t="s">
        <v>39</v>
      </c>
      <c r="AP113" s="31" t="s">
        <v>39</v>
      </c>
      <c r="AQ113" s="31" t="s">
        <v>39</v>
      </c>
      <c r="AR113" s="31">
        <v>0.22</v>
      </c>
      <c r="AS113" s="31">
        <v>0.22</v>
      </c>
      <c r="AT113" s="31" t="s">
        <v>39</v>
      </c>
      <c r="AU113" s="31">
        <v>0.37</v>
      </c>
      <c r="AV113" s="31">
        <v>0.37</v>
      </c>
      <c r="AW113" s="31">
        <v>0</v>
      </c>
      <c r="AX113" s="31" t="s">
        <v>39</v>
      </c>
      <c r="AY113" s="31" t="s">
        <v>39</v>
      </c>
      <c r="AZ113" s="31">
        <v>0</v>
      </c>
      <c r="BA113" s="31">
        <v>0</v>
      </c>
      <c r="BB113" s="31">
        <v>0</v>
      </c>
      <c r="BC113" s="31" t="s">
        <v>39</v>
      </c>
      <c r="BD113" s="31">
        <v>0.04</v>
      </c>
      <c r="BE113" s="31">
        <v>0.04</v>
      </c>
      <c r="BF113" s="31" t="s">
        <v>39</v>
      </c>
      <c r="BG113" s="31">
        <v>0.03</v>
      </c>
      <c r="BH113" s="31">
        <v>0.03</v>
      </c>
      <c r="BI113" s="31">
        <v>0</v>
      </c>
      <c r="BJ113" s="31" t="s">
        <v>39</v>
      </c>
      <c r="BK113" s="31" t="s">
        <v>39</v>
      </c>
      <c r="BL113" s="31">
        <v>0</v>
      </c>
      <c r="BM113" s="31">
        <v>0</v>
      </c>
      <c r="BN113" s="31">
        <v>0</v>
      </c>
      <c r="BO113" s="31">
        <v>0</v>
      </c>
      <c r="BP113" s="31" t="s">
        <v>39</v>
      </c>
      <c r="BQ113" s="31" t="s">
        <v>39</v>
      </c>
      <c r="BR113" s="31" t="s">
        <v>39</v>
      </c>
      <c r="BS113" s="31">
        <v>0.05</v>
      </c>
      <c r="BT113" s="31">
        <v>0.05</v>
      </c>
      <c r="BU113" s="31">
        <v>0</v>
      </c>
      <c r="BV113" s="31">
        <v>0.02</v>
      </c>
      <c r="BW113" s="31">
        <v>0.02</v>
      </c>
      <c r="BX113" s="31" t="s">
        <v>39</v>
      </c>
      <c r="BY113" s="31">
        <v>0.09</v>
      </c>
      <c r="BZ113" s="31">
        <v>0.09</v>
      </c>
    </row>
    <row r="114" spans="1:78" x14ac:dyDescent="0.25">
      <c r="A114">
        <v>931</v>
      </c>
      <c r="B114" t="s">
        <v>264</v>
      </c>
      <c r="C114" t="s">
        <v>167</v>
      </c>
      <c r="D114" s="32">
        <v>80</v>
      </c>
      <c r="E114" s="32">
        <v>2260</v>
      </c>
      <c r="F114" s="32">
        <v>2330</v>
      </c>
      <c r="G114" s="31">
        <v>0.72</v>
      </c>
      <c r="H114" s="31">
        <v>0.69</v>
      </c>
      <c r="I114" s="31">
        <v>0.69</v>
      </c>
      <c r="J114" s="31">
        <v>0.71</v>
      </c>
      <c r="K114" s="31">
        <v>0.62</v>
      </c>
      <c r="L114" s="31">
        <v>0.62</v>
      </c>
      <c r="M114" s="31">
        <v>0.09</v>
      </c>
      <c r="N114" s="31">
        <v>0.08</v>
      </c>
      <c r="O114" s="31">
        <v>0.08</v>
      </c>
      <c r="P114" s="31">
        <v>0</v>
      </c>
      <c r="Q114" s="31" t="s">
        <v>39</v>
      </c>
      <c r="R114" s="31" t="s">
        <v>39</v>
      </c>
      <c r="S114" s="31" t="s">
        <v>39</v>
      </c>
      <c r="T114" s="31">
        <v>0.02</v>
      </c>
      <c r="U114" s="31">
        <v>0.02</v>
      </c>
      <c r="V114" s="31" t="s">
        <v>39</v>
      </c>
      <c r="W114" s="31">
        <v>0.04</v>
      </c>
      <c r="X114" s="31">
        <v>0.04</v>
      </c>
      <c r="Y114" s="31">
        <v>0</v>
      </c>
      <c r="Z114" s="31" t="s">
        <v>39</v>
      </c>
      <c r="AA114" s="31" t="s">
        <v>39</v>
      </c>
      <c r="AB114" s="31">
        <v>0</v>
      </c>
      <c r="AC114" s="31">
        <v>0</v>
      </c>
      <c r="AD114" s="31">
        <v>0</v>
      </c>
      <c r="AE114" s="31" t="s">
        <v>39</v>
      </c>
      <c r="AF114" s="31">
        <v>0.03</v>
      </c>
      <c r="AG114" s="31">
        <v>0.03</v>
      </c>
      <c r="AH114" s="31">
        <v>0.53</v>
      </c>
      <c r="AI114" s="31">
        <v>0.48</v>
      </c>
      <c r="AJ114" s="31">
        <v>0.49</v>
      </c>
      <c r="AK114" s="31">
        <v>0.21</v>
      </c>
      <c r="AL114" s="31">
        <v>0.27</v>
      </c>
      <c r="AM114" s="31">
        <v>0.27</v>
      </c>
      <c r="AN114" s="31" t="s">
        <v>39</v>
      </c>
      <c r="AO114" s="31">
        <v>0.02</v>
      </c>
      <c r="AP114" s="31">
        <v>0.02</v>
      </c>
      <c r="AQ114" s="31">
        <v>0.11</v>
      </c>
      <c r="AR114" s="31">
        <v>0.17</v>
      </c>
      <c r="AS114" s="31">
        <v>0.17</v>
      </c>
      <c r="AT114" s="31">
        <v>0.31</v>
      </c>
      <c r="AU114" s="31">
        <v>0.21</v>
      </c>
      <c r="AV114" s="31">
        <v>0.21</v>
      </c>
      <c r="AW114" s="31" t="s">
        <v>39</v>
      </c>
      <c r="AX114" s="31" t="s">
        <v>38</v>
      </c>
      <c r="AY114" s="31" t="s">
        <v>38</v>
      </c>
      <c r="AZ114" s="31">
        <v>0</v>
      </c>
      <c r="BA114" s="31">
        <v>0</v>
      </c>
      <c r="BB114" s="31">
        <v>0</v>
      </c>
      <c r="BC114" s="31" t="s">
        <v>39</v>
      </c>
      <c r="BD114" s="31">
        <v>0.06</v>
      </c>
      <c r="BE114" s="31">
        <v>0.06</v>
      </c>
      <c r="BF114" s="31" t="s">
        <v>39</v>
      </c>
      <c r="BG114" s="31">
        <v>0.02</v>
      </c>
      <c r="BH114" s="31">
        <v>0.02</v>
      </c>
      <c r="BI114" s="31">
        <v>0</v>
      </c>
      <c r="BJ114" s="31">
        <v>0.04</v>
      </c>
      <c r="BK114" s="31">
        <v>0.04</v>
      </c>
      <c r="BL114" s="31">
        <v>0</v>
      </c>
      <c r="BM114" s="31">
        <v>0</v>
      </c>
      <c r="BN114" s="31">
        <v>0</v>
      </c>
      <c r="BO114" s="31">
        <v>0</v>
      </c>
      <c r="BP114" s="31">
        <v>0.01</v>
      </c>
      <c r="BQ114" s="31">
        <v>0.01</v>
      </c>
      <c r="BR114" s="31">
        <v>0.09</v>
      </c>
      <c r="BS114" s="31">
        <v>0.09</v>
      </c>
      <c r="BT114" s="31">
        <v>0.09</v>
      </c>
      <c r="BU114" s="31" t="s">
        <v>39</v>
      </c>
      <c r="BV114" s="31">
        <v>0.02</v>
      </c>
      <c r="BW114" s="31">
        <v>0.02</v>
      </c>
      <c r="BX114" s="31">
        <v>0.15</v>
      </c>
      <c r="BY114" s="31">
        <v>0.21</v>
      </c>
      <c r="BZ114" s="31">
        <v>0.21</v>
      </c>
    </row>
    <row r="115" spans="1:78" x14ac:dyDescent="0.25">
      <c r="A115">
        <v>874</v>
      </c>
      <c r="B115" t="s">
        <v>265</v>
      </c>
      <c r="C115" t="s">
        <v>161</v>
      </c>
      <c r="D115" s="32">
        <v>100</v>
      </c>
      <c r="E115" s="32">
        <v>930</v>
      </c>
      <c r="F115" s="32">
        <v>1030</v>
      </c>
      <c r="G115" s="31">
        <v>0.78</v>
      </c>
      <c r="H115" s="31">
        <v>0.87</v>
      </c>
      <c r="I115" s="31">
        <v>0.86</v>
      </c>
      <c r="J115" s="31">
        <v>0.67</v>
      </c>
      <c r="K115" s="31">
        <v>0.72</v>
      </c>
      <c r="L115" s="31">
        <v>0.72</v>
      </c>
      <c r="M115" s="31">
        <v>0.13</v>
      </c>
      <c r="N115" s="31">
        <v>7.0000000000000007E-2</v>
      </c>
      <c r="O115" s="31">
        <v>0.08</v>
      </c>
      <c r="P115" s="31">
        <v>0</v>
      </c>
      <c r="Q115" s="31">
        <v>0.01</v>
      </c>
      <c r="R115" s="31">
        <v>0.01</v>
      </c>
      <c r="S115" s="31" t="s">
        <v>39</v>
      </c>
      <c r="T115" s="31">
        <v>0.03</v>
      </c>
      <c r="U115" s="31">
        <v>0.03</v>
      </c>
      <c r="V115" s="31" t="s">
        <v>39</v>
      </c>
      <c r="W115" s="31">
        <v>0.02</v>
      </c>
      <c r="X115" s="31">
        <v>0.02</v>
      </c>
      <c r="Y115" s="31">
        <v>0</v>
      </c>
      <c r="Z115" s="31">
        <v>0</v>
      </c>
      <c r="AA115" s="31">
        <v>0</v>
      </c>
      <c r="AB115" s="31">
        <v>0</v>
      </c>
      <c r="AC115" s="31">
        <v>0</v>
      </c>
      <c r="AD115" s="31">
        <v>0</v>
      </c>
      <c r="AE115" s="31" t="s">
        <v>39</v>
      </c>
      <c r="AF115" s="31">
        <v>0.04</v>
      </c>
      <c r="AG115" s="31">
        <v>0.04</v>
      </c>
      <c r="AH115" s="31">
        <v>0.5</v>
      </c>
      <c r="AI115" s="31">
        <v>0.6</v>
      </c>
      <c r="AJ115" s="31">
        <v>0.59</v>
      </c>
      <c r="AK115" s="31">
        <v>0.11</v>
      </c>
      <c r="AL115" s="31">
        <v>0.22</v>
      </c>
      <c r="AM115" s="31">
        <v>0.21</v>
      </c>
      <c r="AN115" s="31">
        <v>0</v>
      </c>
      <c r="AO115" s="31" t="s">
        <v>39</v>
      </c>
      <c r="AP115" s="31" t="s">
        <v>39</v>
      </c>
      <c r="AQ115" s="31" t="s">
        <v>39</v>
      </c>
      <c r="AR115" s="31">
        <v>0.15</v>
      </c>
      <c r="AS115" s="31">
        <v>0.14000000000000001</v>
      </c>
      <c r="AT115" s="31">
        <v>0.38</v>
      </c>
      <c r="AU115" s="31">
        <v>0.38</v>
      </c>
      <c r="AV115" s="31">
        <v>0.38</v>
      </c>
      <c r="AW115" s="31" t="s">
        <v>39</v>
      </c>
      <c r="AX115" s="31" t="s">
        <v>39</v>
      </c>
      <c r="AY115" s="31" t="s">
        <v>39</v>
      </c>
      <c r="AZ115" s="31">
        <v>0</v>
      </c>
      <c r="BA115" s="31">
        <v>0</v>
      </c>
      <c r="BB115" s="31">
        <v>0</v>
      </c>
      <c r="BC115" s="31">
        <v>0.1</v>
      </c>
      <c r="BD115" s="31">
        <v>0.14000000000000001</v>
      </c>
      <c r="BE115" s="31">
        <v>0.13</v>
      </c>
      <c r="BF115" s="31">
        <v>0.08</v>
      </c>
      <c r="BG115" s="31">
        <v>7.0000000000000007E-2</v>
      </c>
      <c r="BH115" s="31">
        <v>7.0000000000000007E-2</v>
      </c>
      <c r="BI115" s="31" t="s">
        <v>39</v>
      </c>
      <c r="BJ115" s="31">
        <v>7.0000000000000007E-2</v>
      </c>
      <c r="BK115" s="31">
        <v>0.06</v>
      </c>
      <c r="BL115" s="31">
        <v>0</v>
      </c>
      <c r="BM115" s="31" t="s">
        <v>39</v>
      </c>
      <c r="BN115" s="31" t="s">
        <v>39</v>
      </c>
      <c r="BO115" s="31">
        <v>0</v>
      </c>
      <c r="BP115" s="31" t="s">
        <v>39</v>
      </c>
      <c r="BQ115" s="31" t="s">
        <v>39</v>
      </c>
      <c r="BR115" s="31">
        <v>7.0000000000000007E-2</v>
      </c>
      <c r="BS115" s="31">
        <v>0.03</v>
      </c>
      <c r="BT115" s="31">
        <v>0.04</v>
      </c>
      <c r="BU115" s="31" t="s">
        <v>39</v>
      </c>
      <c r="BV115" s="31">
        <v>0.02</v>
      </c>
      <c r="BW115" s="31">
        <v>0.02</v>
      </c>
      <c r="BX115" s="31">
        <v>0.12</v>
      </c>
      <c r="BY115" s="31">
        <v>0.08</v>
      </c>
      <c r="BZ115" s="31">
        <v>0.08</v>
      </c>
    </row>
    <row r="116" spans="1:78" x14ac:dyDescent="0.25">
      <c r="A116">
        <v>879</v>
      </c>
      <c r="B116" t="s">
        <v>266</v>
      </c>
      <c r="C116" t="s">
        <v>169</v>
      </c>
      <c r="D116" s="32">
        <v>90</v>
      </c>
      <c r="E116" s="32">
        <v>1090</v>
      </c>
      <c r="F116" s="32">
        <v>1180</v>
      </c>
      <c r="G116" s="31">
        <v>0.83</v>
      </c>
      <c r="H116" s="31">
        <v>0.82</v>
      </c>
      <c r="I116" s="31">
        <v>0.82</v>
      </c>
      <c r="J116" s="31">
        <v>0.74</v>
      </c>
      <c r="K116" s="31">
        <v>0.71</v>
      </c>
      <c r="L116" s="31">
        <v>0.71</v>
      </c>
      <c r="M116" s="31">
        <v>7.0000000000000007E-2</v>
      </c>
      <c r="N116" s="31">
        <v>0.08</v>
      </c>
      <c r="O116" s="31">
        <v>0.08</v>
      </c>
      <c r="P116" s="31">
        <v>0</v>
      </c>
      <c r="Q116" s="31">
        <v>0</v>
      </c>
      <c r="R116" s="31">
        <v>0</v>
      </c>
      <c r="S116" s="31">
        <v>0.1</v>
      </c>
      <c r="T116" s="31">
        <v>0.06</v>
      </c>
      <c r="U116" s="31">
        <v>0.06</v>
      </c>
      <c r="V116" s="31" t="s">
        <v>39</v>
      </c>
      <c r="W116" s="31">
        <v>0.06</v>
      </c>
      <c r="X116" s="31">
        <v>0.06</v>
      </c>
      <c r="Y116" s="31">
        <v>0</v>
      </c>
      <c r="Z116" s="31">
        <v>0</v>
      </c>
      <c r="AA116" s="31">
        <v>0</v>
      </c>
      <c r="AB116" s="31">
        <v>0</v>
      </c>
      <c r="AC116" s="31">
        <v>0</v>
      </c>
      <c r="AD116" s="31">
        <v>0</v>
      </c>
      <c r="AE116" s="31" t="s">
        <v>39</v>
      </c>
      <c r="AF116" s="31">
        <v>0.08</v>
      </c>
      <c r="AG116" s="31">
        <v>0.08</v>
      </c>
      <c r="AH116" s="31">
        <v>0.51</v>
      </c>
      <c r="AI116" s="31">
        <v>0.51</v>
      </c>
      <c r="AJ116" s="31">
        <v>0.51</v>
      </c>
      <c r="AK116" s="31">
        <v>0.08</v>
      </c>
      <c r="AL116" s="31">
        <v>0.17</v>
      </c>
      <c r="AM116" s="31">
        <v>0.16</v>
      </c>
      <c r="AN116" s="31">
        <v>0</v>
      </c>
      <c r="AO116" s="31">
        <v>0.01</v>
      </c>
      <c r="AP116" s="31">
        <v>0.01</v>
      </c>
      <c r="AQ116" s="31" t="s">
        <v>39</v>
      </c>
      <c r="AR116" s="31">
        <v>0.12</v>
      </c>
      <c r="AS116" s="31">
        <v>0.12</v>
      </c>
      <c r="AT116" s="31">
        <v>0.4</v>
      </c>
      <c r="AU116" s="31">
        <v>0.34</v>
      </c>
      <c r="AV116" s="31">
        <v>0.34</v>
      </c>
      <c r="AW116" s="31" t="s">
        <v>39</v>
      </c>
      <c r="AX116" s="31">
        <v>0.01</v>
      </c>
      <c r="AY116" s="31">
        <v>0.01</v>
      </c>
      <c r="AZ116" s="31">
        <v>0</v>
      </c>
      <c r="BA116" s="31" t="s">
        <v>39</v>
      </c>
      <c r="BB116" s="31" t="s">
        <v>39</v>
      </c>
      <c r="BC116" s="31">
        <v>0.08</v>
      </c>
      <c r="BD116" s="31">
        <v>0.1</v>
      </c>
      <c r="BE116" s="31">
        <v>0.1</v>
      </c>
      <c r="BF116" s="31" t="s">
        <v>39</v>
      </c>
      <c r="BG116" s="31">
        <v>0.03</v>
      </c>
      <c r="BH116" s="31">
        <v>0.03</v>
      </c>
      <c r="BI116" s="31" t="s">
        <v>39</v>
      </c>
      <c r="BJ116" s="31">
        <v>7.0000000000000007E-2</v>
      </c>
      <c r="BK116" s="31">
        <v>7.0000000000000007E-2</v>
      </c>
      <c r="BL116" s="31">
        <v>0</v>
      </c>
      <c r="BM116" s="31" t="s">
        <v>39</v>
      </c>
      <c r="BN116" s="31" t="s">
        <v>39</v>
      </c>
      <c r="BO116" s="31" t="s">
        <v>39</v>
      </c>
      <c r="BP116" s="31">
        <v>0.01</v>
      </c>
      <c r="BQ116" s="31">
        <v>0.01</v>
      </c>
      <c r="BR116" s="31">
        <v>0.08</v>
      </c>
      <c r="BS116" s="31">
        <v>0.06</v>
      </c>
      <c r="BT116" s="31">
        <v>7.0000000000000007E-2</v>
      </c>
      <c r="BU116" s="31" t="s">
        <v>39</v>
      </c>
      <c r="BV116" s="31">
        <v>0.02</v>
      </c>
      <c r="BW116" s="31">
        <v>0.02</v>
      </c>
      <c r="BX116" s="31">
        <v>7.0000000000000007E-2</v>
      </c>
      <c r="BY116" s="31">
        <v>0.09</v>
      </c>
      <c r="BZ116" s="31">
        <v>0.09</v>
      </c>
    </row>
    <row r="117" spans="1:78" x14ac:dyDescent="0.25">
      <c r="A117">
        <v>836</v>
      </c>
      <c r="B117" t="s">
        <v>267</v>
      </c>
      <c r="C117" t="s">
        <v>169</v>
      </c>
      <c r="D117" s="32">
        <v>30</v>
      </c>
      <c r="E117" s="32">
        <v>680</v>
      </c>
      <c r="F117" s="32">
        <v>710</v>
      </c>
      <c r="G117" s="31">
        <v>0.65</v>
      </c>
      <c r="H117" s="31">
        <v>0.67</v>
      </c>
      <c r="I117" s="31">
        <v>0.67</v>
      </c>
      <c r="J117" s="31">
        <v>0.65</v>
      </c>
      <c r="K117" s="31">
        <v>0.67</v>
      </c>
      <c r="L117" s="31">
        <v>0.67</v>
      </c>
      <c r="M117" s="31" t="s">
        <v>39</v>
      </c>
      <c r="N117" s="31">
        <v>0.05</v>
      </c>
      <c r="O117" s="31">
        <v>0.05</v>
      </c>
      <c r="P117" s="31">
        <v>0</v>
      </c>
      <c r="Q117" s="31">
        <v>0</v>
      </c>
      <c r="R117" s="31">
        <v>0</v>
      </c>
      <c r="S117" s="31" t="s">
        <v>39</v>
      </c>
      <c r="T117" s="31">
        <v>0.05</v>
      </c>
      <c r="U117" s="31">
        <v>0.05</v>
      </c>
      <c r="V117" s="31" t="s">
        <v>39</v>
      </c>
      <c r="W117" s="31">
        <v>0.04</v>
      </c>
      <c r="X117" s="31">
        <v>0.04</v>
      </c>
      <c r="Y117" s="31">
        <v>0</v>
      </c>
      <c r="Z117" s="31">
        <v>0</v>
      </c>
      <c r="AA117" s="31">
        <v>0</v>
      </c>
      <c r="AB117" s="31">
        <v>0</v>
      </c>
      <c r="AC117" s="31">
        <v>0</v>
      </c>
      <c r="AD117" s="31">
        <v>0</v>
      </c>
      <c r="AE117" s="31">
        <v>0</v>
      </c>
      <c r="AF117" s="31">
        <v>0.04</v>
      </c>
      <c r="AG117" s="31">
        <v>0.04</v>
      </c>
      <c r="AH117" s="31">
        <v>0.48</v>
      </c>
      <c r="AI117" s="31">
        <v>0.53</v>
      </c>
      <c r="AJ117" s="31">
        <v>0.52</v>
      </c>
      <c r="AK117" s="31" t="s">
        <v>39</v>
      </c>
      <c r="AL117" s="31">
        <v>0.31</v>
      </c>
      <c r="AM117" s="31">
        <v>0.31</v>
      </c>
      <c r="AN117" s="31">
        <v>0</v>
      </c>
      <c r="AO117" s="31">
        <v>0.01</v>
      </c>
      <c r="AP117" s="31">
        <v>0.01</v>
      </c>
      <c r="AQ117" s="31" t="s">
        <v>39</v>
      </c>
      <c r="AR117" s="31">
        <v>0.19</v>
      </c>
      <c r="AS117" s="31">
        <v>0.19</v>
      </c>
      <c r="AT117" s="31">
        <v>0.32</v>
      </c>
      <c r="AU117" s="31">
        <v>0.21</v>
      </c>
      <c r="AV117" s="31">
        <v>0.21</v>
      </c>
      <c r="AW117" s="31">
        <v>0</v>
      </c>
      <c r="AX117" s="31" t="s">
        <v>39</v>
      </c>
      <c r="AY117" s="31" t="s">
        <v>39</v>
      </c>
      <c r="AZ117" s="31">
        <v>0</v>
      </c>
      <c r="BA117" s="31">
        <v>0</v>
      </c>
      <c r="BB117" s="31">
        <v>0</v>
      </c>
      <c r="BC117" s="31">
        <v>0</v>
      </c>
      <c r="BD117" s="31" t="s">
        <v>39</v>
      </c>
      <c r="BE117" s="31" t="s">
        <v>39</v>
      </c>
      <c r="BF117" s="31">
        <v>0</v>
      </c>
      <c r="BG117" s="31">
        <v>0</v>
      </c>
      <c r="BH117" s="31">
        <v>0</v>
      </c>
      <c r="BI117" s="31">
        <v>0</v>
      </c>
      <c r="BJ117" s="31" t="s">
        <v>39</v>
      </c>
      <c r="BK117" s="31" t="s">
        <v>39</v>
      </c>
      <c r="BL117" s="31">
        <v>0</v>
      </c>
      <c r="BM117" s="31">
        <v>0</v>
      </c>
      <c r="BN117" s="31">
        <v>0</v>
      </c>
      <c r="BO117" s="31">
        <v>0</v>
      </c>
      <c r="BP117" s="31">
        <v>0</v>
      </c>
      <c r="BQ117" s="31">
        <v>0</v>
      </c>
      <c r="BR117" s="31" t="s">
        <v>39</v>
      </c>
      <c r="BS117" s="31">
        <v>0.13</v>
      </c>
      <c r="BT117" s="31">
        <v>0.13</v>
      </c>
      <c r="BU117" s="31">
        <v>0</v>
      </c>
      <c r="BV117" s="31" t="s">
        <v>39</v>
      </c>
      <c r="BW117" s="31" t="s">
        <v>39</v>
      </c>
      <c r="BX117" s="31">
        <v>0.19</v>
      </c>
      <c r="BY117" s="31">
        <v>0.2</v>
      </c>
      <c r="BZ117" s="31">
        <v>0.2</v>
      </c>
    </row>
    <row r="118" spans="1:78" x14ac:dyDescent="0.25">
      <c r="A118">
        <v>851</v>
      </c>
      <c r="B118" t="s">
        <v>268</v>
      </c>
      <c r="C118" t="s">
        <v>167</v>
      </c>
      <c r="D118" s="32" t="s">
        <v>342</v>
      </c>
      <c r="E118" s="32" t="s">
        <v>342</v>
      </c>
      <c r="F118" s="32" t="s">
        <v>342</v>
      </c>
      <c r="G118" s="31" t="s">
        <v>342</v>
      </c>
      <c r="H118" s="31" t="s">
        <v>342</v>
      </c>
      <c r="I118" s="31" t="s">
        <v>342</v>
      </c>
      <c r="J118" s="31" t="s">
        <v>342</v>
      </c>
      <c r="K118" s="31" t="s">
        <v>342</v>
      </c>
      <c r="L118" s="31" t="s">
        <v>342</v>
      </c>
      <c r="M118" s="31" t="s">
        <v>342</v>
      </c>
      <c r="N118" s="31" t="s">
        <v>342</v>
      </c>
      <c r="O118" s="31" t="s">
        <v>342</v>
      </c>
      <c r="P118" s="31" t="s">
        <v>342</v>
      </c>
      <c r="Q118" s="31" t="s">
        <v>342</v>
      </c>
      <c r="R118" s="31" t="s">
        <v>342</v>
      </c>
      <c r="S118" s="31" t="s">
        <v>342</v>
      </c>
      <c r="T118" s="31" t="s">
        <v>342</v>
      </c>
      <c r="U118" s="31" t="s">
        <v>342</v>
      </c>
      <c r="V118" s="31" t="s">
        <v>342</v>
      </c>
      <c r="W118" s="31" t="s">
        <v>342</v>
      </c>
      <c r="X118" s="31" t="s">
        <v>342</v>
      </c>
      <c r="Y118" s="31" t="s">
        <v>342</v>
      </c>
      <c r="Z118" s="31" t="s">
        <v>342</v>
      </c>
      <c r="AA118" s="31" t="s">
        <v>342</v>
      </c>
      <c r="AB118" s="31" t="s">
        <v>342</v>
      </c>
      <c r="AC118" s="31" t="s">
        <v>342</v>
      </c>
      <c r="AD118" s="31" t="s">
        <v>342</v>
      </c>
      <c r="AE118" s="31" t="s">
        <v>342</v>
      </c>
      <c r="AF118" s="31" t="s">
        <v>342</v>
      </c>
      <c r="AG118" s="31" t="s">
        <v>342</v>
      </c>
      <c r="AH118" s="31" t="s">
        <v>342</v>
      </c>
      <c r="AI118" s="31" t="s">
        <v>342</v>
      </c>
      <c r="AJ118" s="31" t="s">
        <v>342</v>
      </c>
      <c r="AK118" s="31" t="s">
        <v>342</v>
      </c>
      <c r="AL118" s="31" t="s">
        <v>342</v>
      </c>
      <c r="AM118" s="31" t="s">
        <v>342</v>
      </c>
      <c r="AN118" s="31" t="s">
        <v>342</v>
      </c>
      <c r="AO118" s="31" t="s">
        <v>342</v>
      </c>
      <c r="AP118" s="31" t="s">
        <v>342</v>
      </c>
      <c r="AQ118" s="31" t="s">
        <v>342</v>
      </c>
      <c r="AR118" s="31" t="s">
        <v>342</v>
      </c>
      <c r="AS118" s="31" t="s">
        <v>342</v>
      </c>
      <c r="AT118" s="31" t="s">
        <v>342</v>
      </c>
      <c r="AU118" s="31" t="s">
        <v>342</v>
      </c>
      <c r="AV118" s="31" t="s">
        <v>342</v>
      </c>
      <c r="AW118" s="31" t="s">
        <v>342</v>
      </c>
      <c r="AX118" s="31" t="s">
        <v>342</v>
      </c>
      <c r="AY118" s="31" t="s">
        <v>342</v>
      </c>
      <c r="AZ118" s="31" t="s">
        <v>342</v>
      </c>
      <c r="BA118" s="31" t="s">
        <v>342</v>
      </c>
      <c r="BB118" s="31" t="s">
        <v>342</v>
      </c>
      <c r="BC118" s="31" t="s">
        <v>342</v>
      </c>
      <c r="BD118" s="31" t="s">
        <v>342</v>
      </c>
      <c r="BE118" s="31" t="s">
        <v>342</v>
      </c>
      <c r="BF118" s="31" t="s">
        <v>342</v>
      </c>
      <c r="BG118" s="31" t="s">
        <v>342</v>
      </c>
      <c r="BH118" s="31" t="s">
        <v>342</v>
      </c>
      <c r="BI118" s="31" t="s">
        <v>342</v>
      </c>
      <c r="BJ118" s="31" t="s">
        <v>342</v>
      </c>
      <c r="BK118" s="31" t="s">
        <v>342</v>
      </c>
      <c r="BL118" s="31" t="s">
        <v>342</v>
      </c>
      <c r="BM118" s="31" t="s">
        <v>342</v>
      </c>
      <c r="BN118" s="31" t="s">
        <v>342</v>
      </c>
      <c r="BO118" s="31" t="s">
        <v>342</v>
      </c>
      <c r="BP118" s="31" t="s">
        <v>342</v>
      </c>
      <c r="BQ118" s="31" t="s">
        <v>342</v>
      </c>
      <c r="BR118" s="31" t="s">
        <v>342</v>
      </c>
      <c r="BS118" s="31" t="s">
        <v>342</v>
      </c>
      <c r="BT118" s="31" t="s">
        <v>342</v>
      </c>
      <c r="BU118" s="31" t="s">
        <v>342</v>
      </c>
      <c r="BV118" s="31" t="s">
        <v>342</v>
      </c>
      <c r="BW118" s="31" t="s">
        <v>342</v>
      </c>
      <c r="BX118" s="31" t="s">
        <v>342</v>
      </c>
      <c r="BY118" s="31" t="s">
        <v>342</v>
      </c>
      <c r="BZ118" s="31" t="s">
        <v>342</v>
      </c>
    </row>
    <row r="119" spans="1:78" x14ac:dyDescent="0.25">
      <c r="A119">
        <v>870</v>
      </c>
      <c r="B119" t="s">
        <v>269</v>
      </c>
      <c r="C119" t="s">
        <v>167</v>
      </c>
      <c r="D119" s="32">
        <v>30</v>
      </c>
      <c r="E119" s="32">
        <v>440</v>
      </c>
      <c r="F119" s="32">
        <v>470</v>
      </c>
      <c r="G119" s="31">
        <v>0.79</v>
      </c>
      <c r="H119" s="31">
        <v>0.8</v>
      </c>
      <c r="I119" s="31">
        <v>0.8</v>
      </c>
      <c r="J119" s="31">
        <v>0.72</v>
      </c>
      <c r="K119" s="31">
        <v>0.74</v>
      </c>
      <c r="L119" s="31">
        <v>0.74</v>
      </c>
      <c r="M119" s="31" t="s">
        <v>39</v>
      </c>
      <c r="N119" s="31">
        <v>0.04</v>
      </c>
      <c r="O119" s="31">
        <v>0.05</v>
      </c>
      <c r="P119" s="31">
        <v>0</v>
      </c>
      <c r="Q119" s="31">
        <v>0</v>
      </c>
      <c r="R119" s="31">
        <v>0</v>
      </c>
      <c r="S119" s="31" t="s">
        <v>39</v>
      </c>
      <c r="T119" s="31">
        <v>0.02</v>
      </c>
      <c r="U119" s="31">
        <v>0.03</v>
      </c>
      <c r="V119" s="31" t="s">
        <v>39</v>
      </c>
      <c r="W119" s="31" t="s">
        <v>39</v>
      </c>
      <c r="X119" s="31" t="s">
        <v>39</v>
      </c>
      <c r="Y119" s="31">
        <v>0</v>
      </c>
      <c r="Z119" s="31" t="s">
        <v>39</v>
      </c>
      <c r="AA119" s="31" t="s">
        <v>39</v>
      </c>
      <c r="AB119" s="31">
        <v>0</v>
      </c>
      <c r="AC119" s="31">
        <v>0</v>
      </c>
      <c r="AD119" s="31">
        <v>0</v>
      </c>
      <c r="AE119" s="31">
        <v>0.21</v>
      </c>
      <c r="AF119" s="31">
        <v>0.02</v>
      </c>
      <c r="AG119" s="31">
        <v>0.03</v>
      </c>
      <c r="AH119" s="31">
        <v>0.45</v>
      </c>
      <c r="AI119" s="31">
        <v>0.67</v>
      </c>
      <c r="AJ119" s="31">
        <v>0.66</v>
      </c>
      <c r="AK119" s="31">
        <v>0.21</v>
      </c>
      <c r="AL119" s="31">
        <v>0.49</v>
      </c>
      <c r="AM119" s="31">
        <v>0.47</v>
      </c>
      <c r="AN119" s="31" t="s">
        <v>39</v>
      </c>
      <c r="AO119" s="31">
        <v>0.04</v>
      </c>
      <c r="AP119" s="31">
        <v>0.04</v>
      </c>
      <c r="AQ119" s="31" t="s">
        <v>39</v>
      </c>
      <c r="AR119" s="31">
        <v>0.36</v>
      </c>
      <c r="AS119" s="31">
        <v>0.34</v>
      </c>
      <c r="AT119" s="31">
        <v>0.24</v>
      </c>
      <c r="AU119" s="31">
        <v>0.18</v>
      </c>
      <c r="AV119" s="31">
        <v>0.19</v>
      </c>
      <c r="AW119" s="31">
        <v>0</v>
      </c>
      <c r="AX119" s="31" t="s">
        <v>39</v>
      </c>
      <c r="AY119" s="31" t="s">
        <v>39</v>
      </c>
      <c r="AZ119" s="31">
        <v>0</v>
      </c>
      <c r="BA119" s="31">
        <v>0</v>
      </c>
      <c r="BB119" s="31">
        <v>0</v>
      </c>
      <c r="BC119" s="31" t="s">
        <v>39</v>
      </c>
      <c r="BD119" s="31">
        <v>0.06</v>
      </c>
      <c r="BE119" s="31">
        <v>0.06</v>
      </c>
      <c r="BF119" s="31" t="s">
        <v>39</v>
      </c>
      <c r="BG119" s="31">
        <v>0.04</v>
      </c>
      <c r="BH119" s="31">
        <v>0.04</v>
      </c>
      <c r="BI119" s="31">
        <v>0</v>
      </c>
      <c r="BJ119" s="31">
        <v>0.02</v>
      </c>
      <c r="BK119" s="31">
        <v>0.01</v>
      </c>
      <c r="BL119" s="31">
        <v>0</v>
      </c>
      <c r="BM119" s="31">
        <v>0</v>
      </c>
      <c r="BN119" s="31">
        <v>0</v>
      </c>
      <c r="BO119" s="31" t="s">
        <v>39</v>
      </c>
      <c r="BP119" s="31" t="s">
        <v>39</v>
      </c>
      <c r="BQ119" s="31" t="s">
        <v>39</v>
      </c>
      <c r="BR119" s="31" t="s">
        <v>39</v>
      </c>
      <c r="BS119" s="31">
        <v>0.03</v>
      </c>
      <c r="BT119" s="31">
        <v>0.03</v>
      </c>
      <c r="BU119" s="31" t="s">
        <v>39</v>
      </c>
      <c r="BV119" s="31">
        <v>0.03</v>
      </c>
      <c r="BW119" s="31">
        <v>0.03</v>
      </c>
      <c r="BX119" s="31" t="s">
        <v>39</v>
      </c>
      <c r="BY119" s="31">
        <v>0.14000000000000001</v>
      </c>
      <c r="BZ119" s="31">
        <v>0.14000000000000001</v>
      </c>
    </row>
    <row r="120" spans="1:78" x14ac:dyDescent="0.25">
      <c r="A120">
        <v>317</v>
      </c>
      <c r="B120" t="s">
        <v>270</v>
      </c>
      <c r="C120" t="s">
        <v>165</v>
      </c>
      <c r="D120" s="32">
        <v>380</v>
      </c>
      <c r="E120" s="32">
        <v>1960</v>
      </c>
      <c r="F120" s="32">
        <v>2330</v>
      </c>
      <c r="G120" s="31">
        <v>0.83</v>
      </c>
      <c r="H120" s="31">
        <v>0.84</v>
      </c>
      <c r="I120" s="31">
        <v>0.84</v>
      </c>
      <c r="J120" s="31">
        <v>0.8</v>
      </c>
      <c r="K120" s="31">
        <v>0.79</v>
      </c>
      <c r="L120" s="31">
        <v>0.79</v>
      </c>
      <c r="M120" s="31">
        <v>0.05</v>
      </c>
      <c r="N120" s="31">
        <v>0.03</v>
      </c>
      <c r="O120" s="31">
        <v>0.03</v>
      </c>
      <c r="P120" s="31" t="s">
        <v>39</v>
      </c>
      <c r="Q120" s="31">
        <v>0.01</v>
      </c>
      <c r="R120" s="31" t="s">
        <v>38</v>
      </c>
      <c r="S120" s="31" t="s">
        <v>39</v>
      </c>
      <c r="T120" s="31">
        <v>0.03</v>
      </c>
      <c r="U120" s="31">
        <v>0.02</v>
      </c>
      <c r="V120" s="31">
        <v>0.03</v>
      </c>
      <c r="W120" s="31">
        <v>0.02</v>
      </c>
      <c r="X120" s="31">
        <v>0.02</v>
      </c>
      <c r="Y120" s="31" t="s">
        <v>39</v>
      </c>
      <c r="Z120" s="31" t="s">
        <v>39</v>
      </c>
      <c r="AA120" s="31" t="s">
        <v>38</v>
      </c>
      <c r="AB120" s="31">
        <v>0</v>
      </c>
      <c r="AC120" s="31">
        <v>0</v>
      </c>
      <c r="AD120" s="31">
        <v>0</v>
      </c>
      <c r="AE120" s="31">
        <v>0.02</v>
      </c>
      <c r="AF120" s="31">
        <v>0.03</v>
      </c>
      <c r="AG120" s="31">
        <v>0.03</v>
      </c>
      <c r="AH120" s="31">
        <v>0.71</v>
      </c>
      <c r="AI120" s="31">
        <v>0.71</v>
      </c>
      <c r="AJ120" s="31">
        <v>0.71</v>
      </c>
      <c r="AK120" s="31">
        <v>0.28999999999999998</v>
      </c>
      <c r="AL120" s="31">
        <v>0.37</v>
      </c>
      <c r="AM120" s="31">
        <v>0.36</v>
      </c>
      <c r="AN120" s="31" t="s">
        <v>39</v>
      </c>
      <c r="AO120" s="31">
        <v>0.01</v>
      </c>
      <c r="AP120" s="31">
        <v>0.01</v>
      </c>
      <c r="AQ120" s="31">
        <v>0.18</v>
      </c>
      <c r="AR120" s="31">
        <v>0.22</v>
      </c>
      <c r="AS120" s="31">
        <v>0.21</v>
      </c>
      <c r="AT120" s="31">
        <v>0.42</v>
      </c>
      <c r="AU120" s="31">
        <v>0.33</v>
      </c>
      <c r="AV120" s="31">
        <v>0.35</v>
      </c>
      <c r="AW120" s="31">
        <v>0</v>
      </c>
      <c r="AX120" s="31" t="s">
        <v>39</v>
      </c>
      <c r="AY120" s="31" t="s">
        <v>39</v>
      </c>
      <c r="AZ120" s="31">
        <v>0</v>
      </c>
      <c r="BA120" s="31">
        <v>0</v>
      </c>
      <c r="BB120" s="31">
        <v>0</v>
      </c>
      <c r="BC120" s="31">
        <v>0.02</v>
      </c>
      <c r="BD120" s="31">
        <v>0.04</v>
      </c>
      <c r="BE120" s="31">
        <v>0.04</v>
      </c>
      <c r="BF120" s="31" t="s">
        <v>39</v>
      </c>
      <c r="BG120" s="31">
        <v>0.02</v>
      </c>
      <c r="BH120" s="31">
        <v>0.02</v>
      </c>
      <c r="BI120" s="31" t="s">
        <v>39</v>
      </c>
      <c r="BJ120" s="31">
        <v>0.02</v>
      </c>
      <c r="BK120" s="31">
        <v>0.02</v>
      </c>
      <c r="BL120" s="31">
        <v>0</v>
      </c>
      <c r="BM120" s="31" t="s">
        <v>39</v>
      </c>
      <c r="BN120" s="31" t="s">
        <v>39</v>
      </c>
      <c r="BO120" s="31" t="s">
        <v>39</v>
      </c>
      <c r="BP120" s="31">
        <v>0.01</v>
      </c>
      <c r="BQ120" s="31">
        <v>0.01</v>
      </c>
      <c r="BR120" s="31">
        <v>0.06</v>
      </c>
      <c r="BS120" s="31">
        <v>0.03</v>
      </c>
      <c r="BT120" s="31">
        <v>0.04</v>
      </c>
      <c r="BU120" s="31">
        <v>0.02</v>
      </c>
      <c r="BV120" s="31">
        <v>0.03</v>
      </c>
      <c r="BW120" s="31">
        <v>0.02</v>
      </c>
      <c r="BX120" s="31">
        <v>0.1</v>
      </c>
      <c r="BY120" s="31">
        <v>0.1</v>
      </c>
      <c r="BZ120" s="31">
        <v>0.1</v>
      </c>
    </row>
    <row r="121" spans="1:78" x14ac:dyDescent="0.25">
      <c r="A121">
        <v>807</v>
      </c>
      <c r="B121" t="s">
        <v>271</v>
      </c>
      <c r="C121" t="s">
        <v>151</v>
      </c>
      <c r="D121" s="32">
        <v>20</v>
      </c>
      <c r="E121" s="32">
        <v>130</v>
      </c>
      <c r="F121" s="32">
        <v>140</v>
      </c>
      <c r="G121" s="31">
        <v>0.73</v>
      </c>
      <c r="H121" s="31">
        <v>0.83</v>
      </c>
      <c r="I121" s="31">
        <v>0.82</v>
      </c>
      <c r="J121" s="31">
        <v>0.73</v>
      </c>
      <c r="K121" s="31">
        <v>0.77</v>
      </c>
      <c r="L121" s="31">
        <v>0.77</v>
      </c>
      <c r="M121" s="31" t="s">
        <v>39</v>
      </c>
      <c r="N121" s="31">
        <v>7.0000000000000007E-2</v>
      </c>
      <c r="O121" s="31">
        <v>7.0000000000000007E-2</v>
      </c>
      <c r="P121" s="31">
        <v>0</v>
      </c>
      <c r="Q121" s="31">
        <v>0</v>
      </c>
      <c r="R121" s="31">
        <v>0</v>
      </c>
      <c r="S121" s="31">
        <v>0</v>
      </c>
      <c r="T121" s="31" t="s">
        <v>39</v>
      </c>
      <c r="U121" s="31" t="s">
        <v>39</v>
      </c>
      <c r="V121" s="31" t="s">
        <v>39</v>
      </c>
      <c r="W121" s="31">
        <v>7.0000000000000007E-2</v>
      </c>
      <c r="X121" s="31">
        <v>0.09</v>
      </c>
      <c r="Y121" s="31">
        <v>0</v>
      </c>
      <c r="Z121" s="31">
        <v>0</v>
      </c>
      <c r="AA121" s="31">
        <v>0</v>
      </c>
      <c r="AB121" s="31">
        <v>0</v>
      </c>
      <c r="AC121" s="31">
        <v>0</v>
      </c>
      <c r="AD121" s="31">
        <v>0</v>
      </c>
      <c r="AE121" s="31">
        <v>0</v>
      </c>
      <c r="AF121" s="31">
        <v>0.06</v>
      </c>
      <c r="AG121" s="31">
        <v>0.06</v>
      </c>
      <c r="AH121" s="31">
        <v>0.4</v>
      </c>
      <c r="AI121" s="31">
        <v>0.59</v>
      </c>
      <c r="AJ121" s="31">
        <v>0.56999999999999995</v>
      </c>
      <c r="AK121" s="31" t="s">
        <v>39</v>
      </c>
      <c r="AL121" s="31">
        <v>0.13</v>
      </c>
      <c r="AM121" s="31">
        <v>0.13</v>
      </c>
      <c r="AN121" s="31">
        <v>0</v>
      </c>
      <c r="AO121" s="31">
        <v>0</v>
      </c>
      <c r="AP121" s="31">
        <v>0</v>
      </c>
      <c r="AQ121" s="31" t="s">
        <v>39</v>
      </c>
      <c r="AR121" s="31">
        <v>0.12</v>
      </c>
      <c r="AS121" s="31">
        <v>0.12</v>
      </c>
      <c r="AT121" s="31" t="s">
        <v>39</v>
      </c>
      <c r="AU121" s="31">
        <v>0.43</v>
      </c>
      <c r="AV121" s="31">
        <v>0.4</v>
      </c>
      <c r="AW121" s="31" t="s">
        <v>39</v>
      </c>
      <c r="AX121" s="31" t="s">
        <v>39</v>
      </c>
      <c r="AY121" s="31" t="s">
        <v>39</v>
      </c>
      <c r="AZ121" s="31">
        <v>0</v>
      </c>
      <c r="BA121" s="31">
        <v>0</v>
      </c>
      <c r="BB121" s="31">
        <v>0</v>
      </c>
      <c r="BC121" s="31">
        <v>0</v>
      </c>
      <c r="BD121" s="31">
        <v>0.06</v>
      </c>
      <c r="BE121" s="31">
        <v>0.05</v>
      </c>
      <c r="BF121" s="31">
        <v>0</v>
      </c>
      <c r="BG121" s="31" t="s">
        <v>39</v>
      </c>
      <c r="BH121" s="31" t="s">
        <v>39</v>
      </c>
      <c r="BI121" s="31">
        <v>0</v>
      </c>
      <c r="BJ121" s="31" t="s">
        <v>39</v>
      </c>
      <c r="BK121" s="31" t="s">
        <v>39</v>
      </c>
      <c r="BL121" s="31">
        <v>0</v>
      </c>
      <c r="BM121" s="31">
        <v>0</v>
      </c>
      <c r="BN121" s="31">
        <v>0</v>
      </c>
      <c r="BO121" s="31">
        <v>0</v>
      </c>
      <c r="BP121" s="31">
        <v>0</v>
      </c>
      <c r="BQ121" s="31">
        <v>0</v>
      </c>
      <c r="BR121" s="31" t="s">
        <v>39</v>
      </c>
      <c r="BS121" s="31">
        <v>0.09</v>
      </c>
      <c r="BT121" s="31">
        <v>0.09</v>
      </c>
      <c r="BU121" s="31" t="s">
        <v>39</v>
      </c>
      <c r="BV121" s="31">
        <v>0.06</v>
      </c>
      <c r="BW121" s="31">
        <v>0.06</v>
      </c>
      <c r="BX121" s="31" t="s">
        <v>39</v>
      </c>
      <c r="BY121" s="31" t="s">
        <v>39</v>
      </c>
      <c r="BZ121" s="31" t="s">
        <v>39</v>
      </c>
    </row>
    <row r="122" spans="1:78" x14ac:dyDescent="0.25">
      <c r="A122">
        <v>318</v>
      </c>
      <c r="B122" t="s">
        <v>272</v>
      </c>
      <c r="C122" t="s">
        <v>165</v>
      </c>
      <c r="D122" s="32" t="s">
        <v>342</v>
      </c>
      <c r="E122" s="32" t="s">
        <v>342</v>
      </c>
      <c r="F122" s="32" t="s">
        <v>342</v>
      </c>
      <c r="G122" s="31" t="s">
        <v>342</v>
      </c>
      <c r="H122" s="31" t="s">
        <v>342</v>
      </c>
      <c r="I122" s="31" t="s">
        <v>342</v>
      </c>
      <c r="J122" s="31" t="s">
        <v>342</v>
      </c>
      <c r="K122" s="31" t="s">
        <v>342</v>
      </c>
      <c r="L122" s="31" t="s">
        <v>342</v>
      </c>
      <c r="M122" s="31" t="s">
        <v>342</v>
      </c>
      <c r="N122" s="31" t="s">
        <v>342</v>
      </c>
      <c r="O122" s="31" t="s">
        <v>342</v>
      </c>
      <c r="P122" s="31" t="s">
        <v>342</v>
      </c>
      <c r="Q122" s="31" t="s">
        <v>342</v>
      </c>
      <c r="R122" s="31" t="s">
        <v>342</v>
      </c>
      <c r="S122" s="31" t="s">
        <v>342</v>
      </c>
      <c r="T122" s="31" t="s">
        <v>342</v>
      </c>
      <c r="U122" s="31" t="s">
        <v>342</v>
      </c>
      <c r="V122" s="31" t="s">
        <v>342</v>
      </c>
      <c r="W122" s="31" t="s">
        <v>342</v>
      </c>
      <c r="X122" s="31" t="s">
        <v>342</v>
      </c>
      <c r="Y122" s="31" t="s">
        <v>342</v>
      </c>
      <c r="Z122" s="31" t="s">
        <v>342</v>
      </c>
      <c r="AA122" s="31" t="s">
        <v>342</v>
      </c>
      <c r="AB122" s="31" t="s">
        <v>342</v>
      </c>
      <c r="AC122" s="31" t="s">
        <v>342</v>
      </c>
      <c r="AD122" s="31" t="s">
        <v>342</v>
      </c>
      <c r="AE122" s="31" t="s">
        <v>342</v>
      </c>
      <c r="AF122" s="31" t="s">
        <v>342</v>
      </c>
      <c r="AG122" s="31" t="s">
        <v>342</v>
      </c>
      <c r="AH122" s="31" t="s">
        <v>342</v>
      </c>
      <c r="AI122" s="31" t="s">
        <v>342</v>
      </c>
      <c r="AJ122" s="31" t="s">
        <v>342</v>
      </c>
      <c r="AK122" s="31" t="s">
        <v>342</v>
      </c>
      <c r="AL122" s="31" t="s">
        <v>342</v>
      </c>
      <c r="AM122" s="31" t="s">
        <v>342</v>
      </c>
      <c r="AN122" s="31" t="s">
        <v>342</v>
      </c>
      <c r="AO122" s="31" t="s">
        <v>342</v>
      </c>
      <c r="AP122" s="31" t="s">
        <v>342</v>
      </c>
      <c r="AQ122" s="31" t="s">
        <v>342</v>
      </c>
      <c r="AR122" s="31" t="s">
        <v>342</v>
      </c>
      <c r="AS122" s="31" t="s">
        <v>342</v>
      </c>
      <c r="AT122" s="31" t="s">
        <v>342</v>
      </c>
      <c r="AU122" s="31" t="s">
        <v>342</v>
      </c>
      <c r="AV122" s="31" t="s">
        <v>342</v>
      </c>
      <c r="AW122" s="31" t="s">
        <v>342</v>
      </c>
      <c r="AX122" s="31" t="s">
        <v>342</v>
      </c>
      <c r="AY122" s="31" t="s">
        <v>342</v>
      </c>
      <c r="AZ122" s="31" t="s">
        <v>342</v>
      </c>
      <c r="BA122" s="31" t="s">
        <v>342</v>
      </c>
      <c r="BB122" s="31" t="s">
        <v>342</v>
      </c>
      <c r="BC122" s="31" t="s">
        <v>342</v>
      </c>
      <c r="BD122" s="31" t="s">
        <v>342</v>
      </c>
      <c r="BE122" s="31" t="s">
        <v>342</v>
      </c>
      <c r="BF122" s="31" t="s">
        <v>342</v>
      </c>
      <c r="BG122" s="31" t="s">
        <v>342</v>
      </c>
      <c r="BH122" s="31" t="s">
        <v>342</v>
      </c>
      <c r="BI122" s="31" t="s">
        <v>342</v>
      </c>
      <c r="BJ122" s="31" t="s">
        <v>342</v>
      </c>
      <c r="BK122" s="31" t="s">
        <v>342</v>
      </c>
      <c r="BL122" s="31" t="s">
        <v>342</v>
      </c>
      <c r="BM122" s="31" t="s">
        <v>342</v>
      </c>
      <c r="BN122" s="31" t="s">
        <v>342</v>
      </c>
      <c r="BO122" s="31" t="s">
        <v>342</v>
      </c>
      <c r="BP122" s="31" t="s">
        <v>342</v>
      </c>
      <c r="BQ122" s="31" t="s">
        <v>342</v>
      </c>
      <c r="BR122" s="31" t="s">
        <v>342</v>
      </c>
      <c r="BS122" s="31" t="s">
        <v>342</v>
      </c>
      <c r="BT122" s="31" t="s">
        <v>342</v>
      </c>
      <c r="BU122" s="31" t="s">
        <v>342</v>
      </c>
      <c r="BV122" s="31" t="s">
        <v>342</v>
      </c>
      <c r="BW122" s="31" t="s">
        <v>342</v>
      </c>
      <c r="BX122" s="31" t="s">
        <v>342</v>
      </c>
      <c r="BY122" s="31" t="s">
        <v>342</v>
      </c>
      <c r="BZ122" s="31" t="s">
        <v>342</v>
      </c>
    </row>
    <row r="123" spans="1:78" x14ac:dyDescent="0.25">
      <c r="A123">
        <v>354</v>
      </c>
      <c r="B123" t="s">
        <v>273</v>
      </c>
      <c r="C123" t="s">
        <v>153</v>
      </c>
      <c r="D123" s="32">
        <v>20</v>
      </c>
      <c r="E123" s="32">
        <v>80</v>
      </c>
      <c r="F123" s="32">
        <v>90</v>
      </c>
      <c r="G123" s="31">
        <v>0.5</v>
      </c>
      <c r="H123" s="31">
        <v>0.76</v>
      </c>
      <c r="I123" s="31">
        <v>0.71</v>
      </c>
      <c r="J123" s="31">
        <v>0.5</v>
      </c>
      <c r="K123" s="31">
        <v>0.68</v>
      </c>
      <c r="L123" s="31">
        <v>0.65</v>
      </c>
      <c r="M123" s="31">
        <v>0</v>
      </c>
      <c r="N123" s="31">
        <v>0.08</v>
      </c>
      <c r="O123" s="31">
        <v>7.0000000000000007E-2</v>
      </c>
      <c r="P123" s="31">
        <v>0</v>
      </c>
      <c r="Q123" s="31">
        <v>0</v>
      </c>
      <c r="R123" s="31">
        <v>0</v>
      </c>
      <c r="S123" s="31" t="s">
        <v>39</v>
      </c>
      <c r="T123" s="31" t="s">
        <v>39</v>
      </c>
      <c r="U123" s="31" t="s">
        <v>39</v>
      </c>
      <c r="V123" s="31">
        <v>0</v>
      </c>
      <c r="W123" s="31">
        <v>0</v>
      </c>
      <c r="X123" s="31">
        <v>0</v>
      </c>
      <c r="Y123" s="31">
        <v>0</v>
      </c>
      <c r="Z123" s="31">
        <v>0</v>
      </c>
      <c r="AA123" s="31">
        <v>0</v>
      </c>
      <c r="AB123" s="31">
        <v>0</v>
      </c>
      <c r="AC123" s="31">
        <v>0</v>
      </c>
      <c r="AD123" s="31">
        <v>0</v>
      </c>
      <c r="AE123" s="31" t="s">
        <v>39</v>
      </c>
      <c r="AF123" s="31">
        <v>0.09</v>
      </c>
      <c r="AG123" s="31">
        <v>0.09</v>
      </c>
      <c r="AH123" s="31">
        <v>0.44</v>
      </c>
      <c r="AI123" s="31">
        <v>0.55000000000000004</v>
      </c>
      <c r="AJ123" s="31">
        <v>0.53</v>
      </c>
      <c r="AK123" s="31">
        <v>0</v>
      </c>
      <c r="AL123" s="31">
        <v>0.12</v>
      </c>
      <c r="AM123" s="31">
        <v>0.1</v>
      </c>
      <c r="AN123" s="31">
        <v>0</v>
      </c>
      <c r="AO123" s="31" t="s">
        <v>39</v>
      </c>
      <c r="AP123" s="31" t="s">
        <v>39</v>
      </c>
      <c r="AQ123" s="31">
        <v>0</v>
      </c>
      <c r="AR123" s="31">
        <v>0.11</v>
      </c>
      <c r="AS123" s="31">
        <v>0.09</v>
      </c>
      <c r="AT123" s="31">
        <v>0.44</v>
      </c>
      <c r="AU123" s="31">
        <v>0.4</v>
      </c>
      <c r="AV123" s="31">
        <v>0.41</v>
      </c>
      <c r="AW123" s="31">
        <v>0</v>
      </c>
      <c r="AX123" s="31" t="s">
        <v>39</v>
      </c>
      <c r="AY123" s="31" t="s">
        <v>39</v>
      </c>
      <c r="AZ123" s="31">
        <v>0</v>
      </c>
      <c r="BA123" s="31">
        <v>0</v>
      </c>
      <c r="BB123" s="31">
        <v>0</v>
      </c>
      <c r="BC123" s="31">
        <v>0</v>
      </c>
      <c r="BD123" s="31" t="s">
        <v>39</v>
      </c>
      <c r="BE123" s="31" t="s">
        <v>39</v>
      </c>
      <c r="BF123" s="31">
        <v>0</v>
      </c>
      <c r="BG123" s="31" t="s">
        <v>39</v>
      </c>
      <c r="BH123" s="31" t="s">
        <v>39</v>
      </c>
      <c r="BI123" s="31">
        <v>0</v>
      </c>
      <c r="BJ123" s="31" t="s">
        <v>39</v>
      </c>
      <c r="BK123" s="31" t="s">
        <v>39</v>
      </c>
      <c r="BL123" s="31">
        <v>0</v>
      </c>
      <c r="BM123" s="31">
        <v>0</v>
      </c>
      <c r="BN123" s="31">
        <v>0</v>
      </c>
      <c r="BO123" s="31">
        <v>0</v>
      </c>
      <c r="BP123" s="31" t="s">
        <v>39</v>
      </c>
      <c r="BQ123" s="31" t="s">
        <v>39</v>
      </c>
      <c r="BR123" s="31">
        <v>0.38</v>
      </c>
      <c r="BS123" s="31">
        <v>0.13</v>
      </c>
      <c r="BT123" s="31">
        <v>0.18</v>
      </c>
      <c r="BU123" s="31">
        <v>0</v>
      </c>
      <c r="BV123" s="31" t="s">
        <v>39</v>
      </c>
      <c r="BW123" s="31" t="s">
        <v>39</v>
      </c>
      <c r="BX123" s="31" t="s">
        <v>39</v>
      </c>
      <c r="BY123" s="31">
        <v>0.09</v>
      </c>
      <c r="BZ123" s="31">
        <v>0.1</v>
      </c>
    </row>
    <row r="124" spans="1:78" x14ac:dyDescent="0.25">
      <c r="A124">
        <v>372</v>
      </c>
      <c r="B124" t="s">
        <v>274</v>
      </c>
      <c r="C124" t="s">
        <v>155</v>
      </c>
      <c r="D124" s="32">
        <v>50</v>
      </c>
      <c r="E124" s="32">
        <v>820</v>
      </c>
      <c r="F124" s="32">
        <v>870</v>
      </c>
      <c r="G124" s="31">
        <v>0.89</v>
      </c>
      <c r="H124" s="31">
        <v>0.84</v>
      </c>
      <c r="I124" s="31">
        <v>0.85</v>
      </c>
      <c r="J124" s="31">
        <v>0.78</v>
      </c>
      <c r="K124" s="31">
        <v>0.74</v>
      </c>
      <c r="L124" s="31">
        <v>0.74</v>
      </c>
      <c r="M124" s="31">
        <v>0.15</v>
      </c>
      <c r="N124" s="31">
        <v>7.0000000000000007E-2</v>
      </c>
      <c r="O124" s="31">
        <v>0.08</v>
      </c>
      <c r="P124" s="31">
        <v>0</v>
      </c>
      <c r="Q124" s="31">
        <v>0</v>
      </c>
      <c r="R124" s="31">
        <v>0</v>
      </c>
      <c r="S124" s="31" t="s">
        <v>39</v>
      </c>
      <c r="T124" s="31">
        <v>0.04</v>
      </c>
      <c r="U124" s="31">
        <v>0.04</v>
      </c>
      <c r="V124" s="31" t="s">
        <v>39</v>
      </c>
      <c r="W124" s="31">
        <v>0.06</v>
      </c>
      <c r="X124" s="31">
        <v>0.06</v>
      </c>
      <c r="Y124" s="31">
        <v>0</v>
      </c>
      <c r="Z124" s="31" t="s">
        <v>39</v>
      </c>
      <c r="AA124" s="31" t="s">
        <v>39</v>
      </c>
      <c r="AB124" s="31">
        <v>0</v>
      </c>
      <c r="AC124" s="31">
        <v>0</v>
      </c>
      <c r="AD124" s="31">
        <v>0</v>
      </c>
      <c r="AE124" s="31" t="s">
        <v>39</v>
      </c>
      <c r="AF124" s="31">
        <v>0.08</v>
      </c>
      <c r="AG124" s="31">
        <v>7.0000000000000007E-2</v>
      </c>
      <c r="AH124" s="31">
        <v>0.56999999999999995</v>
      </c>
      <c r="AI124" s="31">
        <v>0.56000000000000005</v>
      </c>
      <c r="AJ124" s="31">
        <v>0.56000000000000005</v>
      </c>
      <c r="AK124" s="31" t="s">
        <v>39</v>
      </c>
      <c r="AL124" s="31">
        <v>0.2</v>
      </c>
      <c r="AM124" s="31">
        <v>0.19</v>
      </c>
      <c r="AN124" s="31">
        <v>0</v>
      </c>
      <c r="AO124" s="31" t="s">
        <v>39</v>
      </c>
      <c r="AP124" s="31" t="s">
        <v>39</v>
      </c>
      <c r="AQ124" s="31" t="s">
        <v>39</v>
      </c>
      <c r="AR124" s="31">
        <v>0.17</v>
      </c>
      <c r="AS124" s="31">
        <v>0.17</v>
      </c>
      <c r="AT124" s="31">
        <v>0.5</v>
      </c>
      <c r="AU124" s="31">
        <v>0.33</v>
      </c>
      <c r="AV124" s="31">
        <v>0.34</v>
      </c>
      <c r="AW124" s="31">
        <v>0</v>
      </c>
      <c r="AX124" s="31">
        <v>0.03</v>
      </c>
      <c r="AY124" s="31">
        <v>0.03</v>
      </c>
      <c r="AZ124" s="31">
        <v>0</v>
      </c>
      <c r="BA124" s="31">
        <v>0</v>
      </c>
      <c r="BB124" s="31">
        <v>0</v>
      </c>
      <c r="BC124" s="31" t="s">
        <v>39</v>
      </c>
      <c r="BD124" s="31">
        <v>0.09</v>
      </c>
      <c r="BE124" s="31">
        <v>0.09</v>
      </c>
      <c r="BF124" s="31" t="s">
        <v>39</v>
      </c>
      <c r="BG124" s="31">
        <v>7.0000000000000007E-2</v>
      </c>
      <c r="BH124" s="31">
        <v>7.0000000000000007E-2</v>
      </c>
      <c r="BI124" s="31" t="s">
        <v>39</v>
      </c>
      <c r="BJ124" s="31">
        <v>0.02</v>
      </c>
      <c r="BK124" s="31">
        <v>0.02</v>
      </c>
      <c r="BL124" s="31">
        <v>0</v>
      </c>
      <c r="BM124" s="31" t="s">
        <v>39</v>
      </c>
      <c r="BN124" s="31" t="s">
        <v>39</v>
      </c>
      <c r="BO124" s="31">
        <v>0</v>
      </c>
      <c r="BP124" s="31">
        <v>0.02</v>
      </c>
      <c r="BQ124" s="31">
        <v>0.02</v>
      </c>
      <c r="BR124" s="31" t="s">
        <v>39</v>
      </c>
      <c r="BS124" s="31">
        <v>0.06</v>
      </c>
      <c r="BT124" s="31">
        <v>0.06</v>
      </c>
      <c r="BU124" s="31">
        <v>0</v>
      </c>
      <c r="BV124" s="31">
        <v>0.01</v>
      </c>
      <c r="BW124" s="31">
        <v>0.01</v>
      </c>
      <c r="BX124" s="31" t="s">
        <v>39</v>
      </c>
      <c r="BY124" s="31">
        <v>0.09</v>
      </c>
      <c r="BZ124" s="31">
        <v>0.08</v>
      </c>
    </row>
    <row r="125" spans="1:78" x14ac:dyDescent="0.25">
      <c r="A125">
        <v>857</v>
      </c>
      <c r="B125" t="s">
        <v>275</v>
      </c>
      <c r="C125" t="s">
        <v>157</v>
      </c>
      <c r="D125" s="32" t="s">
        <v>39</v>
      </c>
      <c r="E125" s="32">
        <v>50</v>
      </c>
      <c r="F125" s="32">
        <v>50</v>
      </c>
      <c r="G125" s="31" t="s">
        <v>39</v>
      </c>
      <c r="H125" s="31">
        <v>0.73</v>
      </c>
      <c r="I125" s="31">
        <v>0.73</v>
      </c>
      <c r="J125" s="31" t="s">
        <v>39</v>
      </c>
      <c r="K125" s="31">
        <v>0.65</v>
      </c>
      <c r="L125" s="31">
        <v>0.65</v>
      </c>
      <c r="M125" s="31" t="s">
        <v>39</v>
      </c>
      <c r="N125" s="31" t="s">
        <v>39</v>
      </c>
      <c r="O125" s="31" t="s">
        <v>39</v>
      </c>
      <c r="P125" s="31" t="s">
        <v>39</v>
      </c>
      <c r="Q125" s="31">
        <v>0</v>
      </c>
      <c r="R125" s="31">
        <v>0</v>
      </c>
      <c r="S125" s="31" t="s">
        <v>39</v>
      </c>
      <c r="T125" s="31" t="s">
        <v>39</v>
      </c>
      <c r="U125" s="31" t="s">
        <v>39</v>
      </c>
      <c r="V125" s="31" t="s">
        <v>39</v>
      </c>
      <c r="W125" s="31">
        <v>0.16</v>
      </c>
      <c r="X125" s="31">
        <v>0.16</v>
      </c>
      <c r="Y125" s="31" t="s">
        <v>39</v>
      </c>
      <c r="Z125" s="31">
        <v>0</v>
      </c>
      <c r="AA125" s="31">
        <v>0</v>
      </c>
      <c r="AB125" s="31" t="s">
        <v>39</v>
      </c>
      <c r="AC125" s="31">
        <v>0</v>
      </c>
      <c r="AD125" s="31">
        <v>0</v>
      </c>
      <c r="AE125" s="31" t="s">
        <v>39</v>
      </c>
      <c r="AF125" s="31" t="s">
        <v>39</v>
      </c>
      <c r="AG125" s="31" t="s">
        <v>39</v>
      </c>
      <c r="AH125" s="31" t="s">
        <v>39</v>
      </c>
      <c r="AI125" s="31">
        <v>0.41</v>
      </c>
      <c r="AJ125" s="31">
        <v>0.39</v>
      </c>
      <c r="AK125" s="31" t="s">
        <v>39</v>
      </c>
      <c r="AL125" s="31">
        <v>0.16</v>
      </c>
      <c r="AM125" s="31">
        <v>0.16</v>
      </c>
      <c r="AN125" s="31" t="s">
        <v>39</v>
      </c>
      <c r="AO125" s="31">
        <v>0</v>
      </c>
      <c r="AP125" s="31">
        <v>0</v>
      </c>
      <c r="AQ125" s="31" t="s">
        <v>39</v>
      </c>
      <c r="AR125" s="31" t="s">
        <v>39</v>
      </c>
      <c r="AS125" s="31" t="s">
        <v>39</v>
      </c>
      <c r="AT125" s="31" t="s">
        <v>39</v>
      </c>
      <c r="AU125" s="31">
        <v>0.24</v>
      </c>
      <c r="AV125" s="31">
        <v>0.24</v>
      </c>
      <c r="AW125" s="31" t="s">
        <v>39</v>
      </c>
      <c r="AX125" s="31">
        <v>0</v>
      </c>
      <c r="AY125" s="31">
        <v>0</v>
      </c>
      <c r="AZ125" s="31" t="s">
        <v>39</v>
      </c>
      <c r="BA125" s="31">
        <v>0</v>
      </c>
      <c r="BB125" s="31">
        <v>0</v>
      </c>
      <c r="BC125" s="31" t="s">
        <v>39</v>
      </c>
      <c r="BD125" s="31" t="s">
        <v>39</v>
      </c>
      <c r="BE125" s="31" t="s">
        <v>39</v>
      </c>
      <c r="BF125" s="31" t="s">
        <v>39</v>
      </c>
      <c r="BG125" s="31" t="s">
        <v>39</v>
      </c>
      <c r="BH125" s="31" t="s">
        <v>39</v>
      </c>
      <c r="BI125" s="31" t="s">
        <v>39</v>
      </c>
      <c r="BJ125" s="31">
        <v>0</v>
      </c>
      <c r="BK125" s="31">
        <v>0</v>
      </c>
      <c r="BL125" s="31" t="s">
        <v>39</v>
      </c>
      <c r="BM125" s="31">
        <v>0</v>
      </c>
      <c r="BN125" s="31">
        <v>0</v>
      </c>
      <c r="BO125" s="31" t="s">
        <v>39</v>
      </c>
      <c r="BP125" s="31" t="s">
        <v>39</v>
      </c>
      <c r="BQ125" s="31" t="s">
        <v>39</v>
      </c>
      <c r="BR125" s="31" t="s">
        <v>39</v>
      </c>
      <c r="BS125" s="31">
        <v>0.12</v>
      </c>
      <c r="BT125" s="31">
        <v>0.12</v>
      </c>
      <c r="BU125" s="31" t="s">
        <v>39</v>
      </c>
      <c r="BV125" s="31" t="s">
        <v>39</v>
      </c>
      <c r="BW125" s="31" t="s">
        <v>39</v>
      </c>
      <c r="BX125" s="31" t="s">
        <v>39</v>
      </c>
      <c r="BY125" s="31">
        <v>0.12</v>
      </c>
      <c r="BZ125" s="31">
        <v>0.14000000000000001</v>
      </c>
    </row>
    <row r="126" spans="1:78" x14ac:dyDescent="0.25">
      <c r="A126">
        <v>355</v>
      </c>
      <c r="B126" t="s">
        <v>276</v>
      </c>
      <c r="C126" t="s">
        <v>153</v>
      </c>
      <c r="D126" s="32">
        <v>10</v>
      </c>
      <c r="E126" s="32">
        <v>60</v>
      </c>
      <c r="F126" s="32">
        <v>70</v>
      </c>
      <c r="G126" s="31">
        <v>1</v>
      </c>
      <c r="H126" s="31">
        <v>0.83</v>
      </c>
      <c r="I126" s="31">
        <v>0.86</v>
      </c>
      <c r="J126" s="31">
        <v>0.8</v>
      </c>
      <c r="K126" s="31">
        <v>0.65</v>
      </c>
      <c r="L126" s="31">
        <v>0.67</v>
      </c>
      <c r="M126" s="31">
        <v>0</v>
      </c>
      <c r="N126" s="31" t="s">
        <v>39</v>
      </c>
      <c r="O126" s="31" t="s">
        <v>39</v>
      </c>
      <c r="P126" s="31">
        <v>0</v>
      </c>
      <c r="Q126" s="31">
        <v>0</v>
      </c>
      <c r="R126" s="31">
        <v>0</v>
      </c>
      <c r="S126" s="31">
        <v>0</v>
      </c>
      <c r="T126" s="31" t="s">
        <v>39</v>
      </c>
      <c r="U126" s="31" t="s">
        <v>39</v>
      </c>
      <c r="V126" s="31" t="s">
        <v>39</v>
      </c>
      <c r="W126" s="31">
        <v>0.15</v>
      </c>
      <c r="X126" s="31">
        <v>0.17</v>
      </c>
      <c r="Y126" s="31">
        <v>0</v>
      </c>
      <c r="Z126" s="31">
        <v>0</v>
      </c>
      <c r="AA126" s="31">
        <v>0</v>
      </c>
      <c r="AB126" s="31">
        <v>0</v>
      </c>
      <c r="AC126" s="31">
        <v>0</v>
      </c>
      <c r="AD126" s="31">
        <v>0</v>
      </c>
      <c r="AE126" s="31">
        <v>0</v>
      </c>
      <c r="AF126" s="31" t="s">
        <v>39</v>
      </c>
      <c r="AG126" s="31" t="s">
        <v>39</v>
      </c>
      <c r="AH126" s="31" t="s">
        <v>39</v>
      </c>
      <c r="AI126" s="31">
        <v>0.38</v>
      </c>
      <c r="AJ126" s="31">
        <v>0.4</v>
      </c>
      <c r="AK126" s="31">
        <v>0</v>
      </c>
      <c r="AL126" s="31">
        <v>0</v>
      </c>
      <c r="AM126" s="31">
        <v>0</v>
      </c>
      <c r="AN126" s="31">
        <v>0</v>
      </c>
      <c r="AO126" s="31">
        <v>0</v>
      </c>
      <c r="AP126" s="31">
        <v>0</v>
      </c>
      <c r="AQ126" s="31">
        <v>0</v>
      </c>
      <c r="AR126" s="31">
        <v>0</v>
      </c>
      <c r="AS126" s="31">
        <v>0</v>
      </c>
      <c r="AT126" s="31" t="s">
        <v>39</v>
      </c>
      <c r="AU126" s="31">
        <v>0.38</v>
      </c>
      <c r="AV126" s="31">
        <v>0.4</v>
      </c>
      <c r="AW126" s="31">
        <v>0</v>
      </c>
      <c r="AX126" s="31">
        <v>0</v>
      </c>
      <c r="AY126" s="31">
        <v>0</v>
      </c>
      <c r="AZ126" s="31">
        <v>0</v>
      </c>
      <c r="BA126" s="31">
        <v>0</v>
      </c>
      <c r="BB126" s="31">
        <v>0</v>
      </c>
      <c r="BC126" s="31" t="s">
        <v>39</v>
      </c>
      <c r="BD126" s="31">
        <v>0.18</v>
      </c>
      <c r="BE126" s="31">
        <v>0.17</v>
      </c>
      <c r="BF126" s="31" t="s">
        <v>39</v>
      </c>
      <c r="BG126" s="31">
        <v>0.17</v>
      </c>
      <c r="BH126" s="31">
        <v>0.16</v>
      </c>
      <c r="BI126" s="31">
        <v>0</v>
      </c>
      <c r="BJ126" s="31" t="s">
        <v>39</v>
      </c>
      <c r="BK126" s="31" t="s">
        <v>39</v>
      </c>
      <c r="BL126" s="31">
        <v>0</v>
      </c>
      <c r="BM126" s="31">
        <v>0</v>
      </c>
      <c r="BN126" s="31">
        <v>0</v>
      </c>
      <c r="BO126" s="31" t="s">
        <v>39</v>
      </c>
      <c r="BP126" s="31">
        <v>0</v>
      </c>
      <c r="BQ126" s="31" t="s">
        <v>39</v>
      </c>
      <c r="BR126" s="31">
        <v>0</v>
      </c>
      <c r="BS126" s="31">
        <v>0.1</v>
      </c>
      <c r="BT126" s="31">
        <v>0.09</v>
      </c>
      <c r="BU126" s="31">
        <v>0</v>
      </c>
      <c r="BV126" s="31" t="s">
        <v>39</v>
      </c>
      <c r="BW126" s="31" t="s">
        <v>39</v>
      </c>
      <c r="BX126" s="31">
        <v>0</v>
      </c>
      <c r="BY126" s="31" t="s">
        <v>39</v>
      </c>
      <c r="BZ126" s="31" t="s">
        <v>39</v>
      </c>
    </row>
    <row r="127" spans="1:78" x14ac:dyDescent="0.25">
      <c r="A127">
        <v>333</v>
      </c>
      <c r="B127" t="s">
        <v>277</v>
      </c>
      <c r="C127" t="s">
        <v>159</v>
      </c>
      <c r="D127" s="32">
        <v>130</v>
      </c>
      <c r="E127" s="32">
        <v>830</v>
      </c>
      <c r="F127" s="32">
        <v>960</v>
      </c>
      <c r="G127" s="31">
        <v>0.83</v>
      </c>
      <c r="H127" s="31">
        <v>0.81</v>
      </c>
      <c r="I127" s="31">
        <v>0.82</v>
      </c>
      <c r="J127" s="31">
        <v>0.78</v>
      </c>
      <c r="K127" s="31">
        <v>0.72</v>
      </c>
      <c r="L127" s="31">
        <v>0.73</v>
      </c>
      <c r="M127" s="31">
        <v>0.14000000000000001</v>
      </c>
      <c r="N127" s="31">
        <v>7.0000000000000007E-2</v>
      </c>
      <c r="O127" s="31">
        <v>0.08</v>
      </c>
      <c r="P127" s="31">
        <v>0</v>
      </c>
      <c r="Q127" s="31" t="s">
        <v>39</v>
      </c>
      <c r="R127" s="31" t="s">
        <v>39</v>
      </c>
      <c r="S127" s="31" t="s">
        <v>39</v>
      </c>
      <c r="T127" s="31">
        <v>0.04</v>
      </c>
      <c r="U127" s="31">
        <v>0.04</v>
      </c>
      <c r="V127" s="31">
        <v>0.12</v>
      </c>
      <c r="W127" s="31">
        <v>7.0000000000000007E-2</v>
      </c>
      <c r="X127" s="31">
        <v>0.08</v>
      </c>
      <c r="Y127" s="31">
        <v>0</v>
      </c>
      <c r="Z127" s="31">
        <v>0</v>
      </c>
      <c r="AA127" s="31">
        <v>0</v>
      </c>
      <c r="AB127" s="31">
        <v>0</v>
      </c>
      <c r="AC127" s="31">
        <v>0</v>
      </c>
      <c r="AD127" s="31">
        <v>0</v>
      </c>
      <c r="AE127" s="31" t="s">
        <v>39</v>
      </c>
      <c r="AF127" s="31">
        <v>0.08</v>
      </c>
      <c r="AG127" s="31">
        <v>7.0000000000000007E-2</v>
      </c>
      <c r="AH127" s="31">
        <v>0.5</v>
      </c>
      <c r="AI127" s="31">
        <v>0.53</v>
      </c>
      <c r="AJ127" s="31">
        <v>0.53</v>
      </c>
      <c r="AK127" s="31">
        <v>0.12</v>
      </c>
      <c r="AL127" s="31">
        <v>0.13</v>
      </c>
      <c r="AM127" s="31">
        <v>0.13</v>
      </c>
      <c r="AN127" s="31">
        <v>0</v>
      </c>
      <c r="AO127" s="31">
        <v>0</v>
      </c>
      <c r="AP127" s="31">
        <v>0</v>
      </c>
      <c r="AQ127" s="31">
        <v>0.05</v>
      </c>
      <c r="AR127" s="31">
        <v>0.05</v>
      </c>
      <c r="AS127" s="31">
        <v>0.05</v>
      </c>
      <c r="AT127" s="31">
        <v>0.38</v>
      </c>
      <c r="AU127" s="31">
        <v>0.4</v>
      </c>
      <c r="AV127" s="31">
        <v>0.4</v>
      </c>
      <c r="AW127" s="31">
        <v>0</v>
      </c>
      <c r="AX127" s="31" t="s">
        <v>39</v>
      </c>
      <c r="AY127" s="31" t="s">
        <v>39</v>
      </c>
      <c r="AZ127" s="31">
        <v>0</v>
      </c>
      <c r="BA127" s="31" t="s">
        <v>39</v>
      </c>
      <c r="BB127" s="31" t="s">
        <v>39</v>
      </c>
      <c r="BC127" s="31">
        <v>0.05</v>
      </c>
      <c r="BD127" s="31">
        <v>7.0000000000000007E-2</v>
      </c>
      <c r="BE127" s="31">
        <v>7.0000000000000007E-2</v>
      </c>
      <c r="BF127" s="31" t="s">
        <v>39</v>
      </c>
      <c r="BG127" s="31">
        <v>0.04</v>
      </c>
      <c r="BH127" s="31">
        <v>0.04</v>
      </c>
      <c r="BI127" s="31" t="s">
        <v>39</v>
      </c>
      <c r="BJ127" s="31">
        <v>0.04</v>
      </c>
      <c r="BK127" s="31">
        <v>0.03</v>
      </c>
      <c r="BL127" s="31">
        <v>0</v>
      </c>
      <c r="BM127" s="31" t="s">
        <v>39</v>
      </c>
      <c r="BN127" s="31" t="s">
        <v>39</v>
      </c>
      <c r="BO127" s="31">
        <v>0</v>
      </c>
      <c r="BP127" s="31">
        <v>0.02</v>
      </c>
      <c r="BQ127" s="31">
        <v>0.02</v>
      </c>
      <c r="BR127" s="31">
        <v>0.05</v>
      </c>
      <c r="BS127" s="31">
        <v>0.06</v>
      </c>
      <c r="BT127" s="31">
        <v>0.06</v>
      </c>
      <c r="BU127" s="31" t="s">
        <v>39</v>
      </c>
      <c r="BV127" s="31">
        <v>0.04</v>
      </c>
      <c r="BW127" s="31">
        <v>0.04</v>
      </c>
      <c r="BX127" s="31">
        <v>0.08</v>
      </c>
      <c r="BY127" s="31">
        <v>0.08</v>
      </c>
      <c r="BZ127" s="31">
        <v>0.08</v>
      </c>
    </row>
    <row r="128" spans="1:78" x14ac:dyDescent="0.25">
      <c r="A128">
        <v>343</v>
      </c>
      <c r="B128" t="s">
        <v>278</v>
      </c>
      <c r="C128" t="s">
        <v>153</v>
      </c>
      <c r="D128" s="32">
        <v>80</v>
      </c>
      <c r="E128" s="32">
        <v>920</v>
      </c>
      <c r="F128" s="32">
        <v>1000</v>
      </c>
      <c r="G128" s="31">
        <v>0.79</v>
      </c>
      <c r="H128" s="31">
        <v>0.84</v>
      </c>
      <c r="I128" s="31">
        <v>0.84</v>
      </c>
      <c r="J128" s="31">
        <v>0.72</v>
      </c>
      <c r="K128" s="31">
        <v>0.74</v>
      </c>
      <c r="L128" s="31">
        <v>0.73</v>
      </c>
      <c r="M128" s="31">
        <v>0.12</v>
      </c>
      <c r="N128" s="31">
        <v>7.0000000000000007E-2</v>
      </c>
      <c r="O128" s="31">
        <v>7.0000000000000007E-2</v>
      </c>
      <c r="P128" s="31">
        <v>0</v>
      </c>
      <c r="Q128" s="31" t="s">
        <v>39</v>
      </c>
      <c r="R128" s="31" t="s">
        <v>39</v>
      </c>
      <c r="S128" s="31" t="s">
        <v>39</v>
      </c>
      <c r="T128" s="31">
        <v>0.03</v>
      </c>
      <c r="U128" s="31">
        <v>0.03</v>
      </c>
      <c r="V128" s="31">
        <v>0.08</v>
      </c>
      <c r="W128" s="31">
        <v>0.03</v>
      </c>
      <c r="X128" s="31">
        <v>0.03</v>
      </c>
      <c r="Y128" s="31" t="s">
        <v>39</v>
      </c>
      <c r="Z128" s="31" t="s">
        <v>39</v>
      </c>
      <c r="AA128" s="31" t="s">
        <v>39</v>
      </c>
      <c r="AB128" s="31">
        <v>0</v>
      </c>
      <c r="AC128" s="31">
        <v>0</v>
      </c>
      <c r="AD128" s="31">
        <v>0</v>
      </c>
      <c r="AE128" s="31">
        <v>0.09</v>
      </c>
      <c r="AF128" s="31">
        <v>0.05</v>
      </c>
      <c r="AG128" s="31">
        <v>0.05</v>
      </c>
      <c r="AH128" s="31">
        <v>0.49</v>
      </c>
      <c r="AI128" s="31">
        <v>0.6</v>
      </c>
      <c r="AJ128" s="31">
        <v>0.59</v>
      </c>
      <c r="AK128" s="31" t="s">
        <v>39</v>
      </c>
      <c r="AL128" s="31">
        <v>0.19</v>
      </c>
      <c r="AM128" s="31">
        <v>0.18</v>
      </c>
      <c r="AN128" s="31">
        <v>0</v>
      </c>
      <c r="AO128" s="31" t="s">
        <v>39</v>
      </c>
      <c r="AP128" s="31" t="s">
        <v>39</v>
      </c>
      <c r="AQ128" s="31" t="s">
        <v>39</v>
      </c>
      <c r="AR128" s="31">
        <v>0.15</v>
      </c>
      <c r="AS128" s="31">
        <v>0.14000000000000001</v>
      </c>
      <c r="AT128" s="31">
        <v>0.43</v>
      </c>
      <c r="AU128" s="31">
        <v>0.4</v>
      </c>
      <c r="AV128" s="31">
        <v>0.41</v>
      </c>
      <c r="AW128" s="31">
        <v>0</v>
      </c>
      <c r="AX128" s="31">
        <v>0.01</v>
      </c>
      <c r="AY128" s="31">
        <v>0.01</v>
      </c>
      <c r="AZ128" s="31">
        <v>0</v>
      </c>
      <c r="BA128" s="31" t="s">
        <v>39</v>
      </c>
      <c r="BB128" s="31" t="s">
        <v>39</v>
      </c>
      <c r="BC128" s="31" t="s">
        <v>39</v>
      </c>
      <c r="BD128" s="31">
        <v>0.1</v>
      </c>
      <c r="BE128" s="31">
        <v>0.1</v>
      </c>
      <c r="BF128" s="31">
        <v>0</v>
      </c>
      <c r="BG128" s="31">
        <v>0.04</v>
      </c>
      <c r="BH128" s="31">
        <v>0.04</v>
      </c>
      <c r="BI128" s="31" t="s">
        <v>39</v>
      </c>
      <c r="BJ128" s="31">
        <v>0.05</v>
      </c>
      <c r="BK128" s="31">
        <v>0.05</v>
      </c>
      <c r="BL128" s="31">
        <v>0</v>
      </c>
      <c r="BM128" s="31" t="s">
        <v>39</v>
      </c>
      <c r="BN128" s="31" t="s">
        <v>39</v>
      </c>
      <c r="BO128" s="31">
        <v>0</v>
      </c>
      <c r="BP128" s="31">
        <v>0.01</v>
      </c>
      <c r="BQ128" s="31">
        <v>0.01</v>
      </c>
      <c r="BR128" s="31" t="s">
        <v>39</v>
      </c>
      <c r="BS128" s="31">
        <v>0.05</v>
      </c>
      <c r="BT128" s="31">
        <v>0.06</v>
      </c>
      <c r="BU128" s="31" t="s">
        <v>39</v>
      </c>
      <c r="BV128" s="31">
        <v>0.04</v>
      </c>
      <c r="BW128" s="31">
        <v>0.04</v>
      </c>
      <c r="BX128" s="31">
        <v>0.08</v>
      </c>
      <c r="BY128" s="31">
        <v>0.06</v>
      </c>
      <c r="BZ128" s="31">
        <v>0.06</v>
      </c>
    </row>
    <row r="129" spans="1:78" x14ac:dyDescent="0.25">
      <c r="A129">
        <v>373</v>
      </c>
      <c r="B129" t="s">
        <v>279</v>
      </c>
      <c r="C129" t="s">
        <v>155</v>
      </c>
      <c r="D129" s="32">
        <v>80</v>
      </c>
      <c r="E129" s="32">
        <v>1190</v>
      </c>
      <c r="F129" s="32">
        <v>1270</v>
      </c>
      <c r="G129" s="31">
        <v>0.73</v>
      </c>
      <c r="H129" s="31">
        <v>0.76</v>
      </c>
      <c r="I129" s="31">
        <v>0.75</v>
      </c>
      <c r="J129" s="31">
        <v>0.7</v>
      </c>
      <c r="K129" s="31">
        <v>0.73</v>
      </c>
      <c r="L129" s="31">
        <v>0.72</v>
      </c>
      <c r="M129" s="31" t="s">
        <v>39</v>
      </c>
      <c r="N129" s="31">
        <v>7.0000000000000007E-2</v>
      </c>
      <c r="O129" s="31">
        <v>0.06</v>
      </c>
      <c r="P129" s="31">
        <v>0</v>
      </c>
      <c r="Q129" s="31">
        <v>0</v>
      </c>
      <c r="R129" s="31">
        <v>0</v>
      </c>
      <c r="S129" s="31" t="s">
        <v>39</v>
      </c>
      <c r="T129" s="31">
        <v>0.03</v>
      </c>
      <c r="U129" s="31">
        <v>0.03</v>
      </c>
      <c r="V129" s="31" t="s">
        <v>39</v>
      </c>
      <c r="W129" s="31">
        <v>0.04</v>
      </c>
      <c r="X129" s="31">
        <v>0.04</v>
      </c>
      <c r="Y129" s="31">
        <v>0</v>
      </c>
      <c r="Z129" s="31" t="s">
        <v>39</v>
      </c>
      <c r="AA129" s="31" t="s">
        <v>39</v>
      </c>
      <c r="AB129" s="31">
        <v>0</v>
      </c>
      <c r="AC129" s="31">
        <v>0</v>
      </c>
      <c r="AD129" s="31">
        <v>0</v>
      </c>
      <c r="AE129" s="31" t="s">
        <v>39</v>
      </c>
      <c r="AF129" s="31">
        <v>0.03</v>
      </c>
      <c r="AG129" s="31">
        <v>0.03</v>
      </c>
      <c r="AH129" s="31">
        <v>0.6</v>
      </c>
      <c r="AI129" s="31">
        <v>0.59</v>
      </c>
      <c r="AJ129" s="31">
        <v>0.59</v>
      </c>
      <c r="AK129" s="31">
        <v>0.21</v>
      </c>
      <c r="AL129" s="31">
        <v>0.28000000000000003</v>
      </c>
      <c r="AM129" s="31">
        <v>0.27</v>
      </c>
      <c r="AN129" s="31">
        <v>0</v>
      </c>
      <c r="AO129" s="31">
        <v>0.02</v>
      </c>
      <c r="AP129" s="31">
        <v>0.02</v>
      </c>
      <c r="AQ129" s="31">
        <v>0.14000000000000001</v>
      </c>
      <c r="AR129" s="31">
        <v>0.24</v>
      </c>
      <c r="AS129" s="31">
        <v>0.23</v>
      </c>
      <c r="AT129" s="31">
        <v>0.38</v>
      </c>
      <c r="AU129" s="31">
        <v>0.3</v>
      </c>
      <c r="AV129" s="31">
        <v>0.31</v>
      </c>
      <c r="AW129" s="31" t="s">
        <v>39</v>
      </c>
      <c r="AX129" s="31">
        <v>0.01</v>
      </c>
      <c r="AY129" s="31">
        <v>0.01</v>
      </c>
      <c r="AZ129" s="31">
        <v>0</v>
      </c>
      <c r="BA129" s="31">
        <v>0</v>
      </c>
      <c r="BB129" s="31">
        <v>0</v>
      </c>
      <c r="BC129" s="31" t="s">
        <v>39</v>
      </c>
      <c r="BD129" s="31">
        <v>0.03</v>
      </c>
      <c r="BE129" s="31">
        <v>0.03</v>
      </c>
      <c r="BF129" s="31" t="s">
        <v>39</v>
      </c>
      <c r="BG129" s="31">
        <v>0.02</v>
      </c>
      <c r="BH129" s="31">
        <v>0.02</v>
      </c>
      <c r="BI129" s="31">
        <v>0</v>
      </c>
      <c r="BJ129" s="31">
        <v>0.01</v>
      </c>
      <c r="BK129" s="31">
        <v>0.01</v>
      </c>
      <c r="BL129" s="31">
        <v>0</v>
      </c>
      <c r="BM129" s="31">
        <v>0</v>
      </c>
      <c r="BN129" s="31">
        <v>0</v>
      </c>
      <c r="BO129" s="31">
        <v>0</v>
      </c>
      <c r="BP129" s="31" t="s">
        <v>39</v>
      </c>
      <c r="BQ129" s="31" t="s">
        <v>39</v>
      </c>
      <c r="BR129" s="31">
        <v>0.13</v>
      </c>
      <c r="BS129" s="31">
        <v>0.1</v>
      </c>
      <c r="BT129" s="31">
        <v>0.1</v>
      </c>
      <c r="BU129" s="31" t="s">
        <v>39</v>
      </c>
      <c r="BV129" s="31">
        <v>0.01</v>
      </c>
      <c r="BW129" s="31">
        <v>0.01</v>
      </c>
      <c r="BX129" s="31">
        <v>0.11</v>
      </c>
      <c r="BY129" s="31">
        <v>0.14000000000000001</v>
      </c>
      <c r="BZ129" s="31">
        <v>0.14000000000000001</v>
      </c>
    </row>
    <row r="130" spans="1:78" x14ac:dyDescent="0.25">
      <c r="A130">
        <v>893</v>
      </c>
      <c r="B130" t="s">
        <v>280</v>
      </c>
      <c r="C130" t="s">
        <v>159</v>
      </c>
      <c r="D130" s="32">
        <v>10</v>
      </c>
      <c r="E130" s="32">
        <v>470</v>
      </c>
      <c r="F130" s="32">
        <v>480</v>
      </c>
      <c r="G130" s="31">
        <v>0.82</v>
      </c>
      <c r="H130" s="31">
        <v>0.81</v>
      </c>
      <c r="I130" s="31">
        <v>0.81</v>
      </c>
      <c r="J130" s="31" t="s">
        <v>39</v>
      </c>
      <c r="K130" s="31">
        <v>0.7</v>
      </c>
      <c r="L130" s="31">
        <v>0.7</v>
      </c>
      <c r="M130" s="31">
        <v>0</v>
      </c>
      <c r="N130" s="31">
        <v>0.08</v>
      </c>
      <c r="O130" s="31">
        <v>0.08</v>
      </c>
      <c r="P130" s="31">
        <v>0</v>
      </c>
      <c r="Q130" s="31">
        <v>0</v>
      </c>
      <c r="R130" s="31">
        <v>0</v>
      </c>
      <c r="S130" s="31" t="s">
        <v>39</v>
      </c>
      <c r="T130" s="31">
        <v>0.02</v>
      </c>
      <c r="U130" s="31">
        <v>0.02</v>
      </c>
      <c r="V130" s="31">
        <v>0</v>
      </c>
      <c r="W130" s="31">
        <v>0.05</v>
      </c>
      <c r="X130" s="31">
        <v>0.04</v>
      </c>
      <c r="Y130" s="31">
        <v>0</v>
      </c>
      <c r="Z130" s="31" t="s">
        <v>39</v>
      </c>
      <c r="AA130" s="31" t="s">
        <v>39</v>
      </c>
      <c r="AB130" s="31">
        <v>0</v>
      </c>
      <c r="AC130" s="31">
        <v>0</v>
      </c>
      <c r="AD130" s="31">
        <v>0</v>
      </c>
      <c r="AE130" s="31" t="s">
        <v>39</v>
      </c>
      <c r="AF130" s="31">
        <v>0.06</v>
      </c>
      <c r="AG130" s="31">
        <v>7.0000000000000007E-2</v>
      </c>
      <c r="AH130" s="31" t="s">
        <v>39</v>
      </c>
      <c r="AI130" s="31">
        <v>0.56000000000000005</v>
      </c>
      <c r="AJ130" s="31">
        <v>0.55000000000000004</v>
      </c>
      <c r="AK130" s="31">
        <v>0</v>
      </c>
      <c r="AL130" s="31">
        <v>0.18</v>
      </c>
      <c r="AM130" s="31">
        <v>0.18</v>
      </c>
      <c r="AN130" s="31">
        <v>0</v>
      </c>
      <c r="AO130" s="31" t="s">
        <v>39</v>
      </c>
      <c r="AP130" s="31" t="s">
        <v>39</v>
      </c>
      <c r="AQ130" s="31">
        <v>0</v>
      </c>
      <c r="AR130" s="31">
        <v>0.11</v>
      </c>
      <c r="AS130" s="31">
        <v>0.11</v>
      </c>
      <c r="AT130" s="31" t="s">
        <v>39</v>
      </c>
      <c r="AU130" s="31">
        <v>0.38</v>
      </c>
      <c r="AV130" s="31">
        <v>0.37</v>
      </c>
      <c r="AW130" s="31">
        <v>0</v>
      </c>
      <c r="AX130" s="31" t="s">
        <v>39</v>
      </c>
      <c r="AY130" s="31" t="s">
        <v>39</v>
      </c>
      <c r="AZ130" s="31">
        <v>0</v>
      </c>
      <c r="BA130" s="31">
        <v>0</v>
      </c>
      <c r="BB130" s="31">
        <v>0</v>
      </c>
      <c r="BC130" s="31" t="s">
        <v>39</v>
      </c>
      <c r="BD130" s="31">
        <v>0.08</v>
      </c>
      <c r="BE130" s="31">
        <v>0.08</v>
      </c>
      <c r="BF130" s="31" t="s">
        <v>39</v>
      </c>
      <c r="BG130" s="31">
        <v>0.05</v>
      </c>
      <c r="BH130" s="31">
        <v>0.05</v>
      </c>
      <c r="BI130" s="31">
        <v>0</v>
      </c>
      <c r="BJ130" s="31">
        <v>0.03</v>
      </c>
      <c r="BK130" s="31">
        <v>0.03</v>
      </c>
      <c r="BL130" s="31">
        <v>0</v>
      </c>
      <c r="BM130" s="31">
        <v>0</v>
      </c>
      <c r="BN130" s="31">
        <v>0</v>
      </c>
      <c r="BO130" s="31" t="s">
        <v>39</v>
      </c>
      <c r="BP130" s="31">
        <v>0.02</v>
      </c>
      <c r="BQ130" s="31">
        <v>0.03</v>
      </c>
      <c r="BR130" s="31">
        <v>0</v>
      </c>
      <c r="BS130" s="31">
        <v>0.05</v>
      </c>
      <c r="BT130" s="31">
        <v>0.05</v>
      </c>
      <c r="BU130" s="31">
        <v>0</v>
      </c>
      <c r="BV130" s="31">
        <v>0.02</v>
      </c>
      <c r="BW130" s="31">
        <v>0.02</v>
      </c>
      <c r="BX130" s="31" t="s">
        <v>39</v>
      </c>
      <c r="BY130" s="31">
        <v>0.12</v>
      </c>
      <c r="BZ130" s="31">
        <v>0.12</v>
      </c>
    </row>
    <row r="131" spans="1:78" x14ac:dyDescent="0.25">
      <c r="A131">
        <v>871</v>
      </c>
      <c r="B131" t="s">
        <v>281</v>
      </c>
      <c r="C131" t="s">
        <v>167</v>
      </c>
      <c r="D131" s="32">
        <v>80</v>
      </c>
      <c r="E131" s="32">
        <v>830</v>
      </c>
      <c r="F131" s="32">
        <v>910</v>
      </c>
      <c r="G131" s="31">
        <v>0.74</v>
      </c>
      <c r="H131" s="31">
        <v>0.83</v>
      </c>
      <c r="I131" s="31">
        <v>0.82</v>
      </c>
      <c r="J131" s="31">
        <v>0.66</v>
      </c>
      <c r="K131" s="31">
        <v>0.79</v>
      </c>
      <c r="L131" s="31">
        <v>0.78</v>
      </c>
      <c r="M131" s="31" t="s">
        <v>39</v>
      </c>
      <c r="N131" s="31">
        <v>0.04</v>
      </c>
      <c r="O131" s="31">
        <v>0.04</v>
      </c>
      <c r="P131" s="31">
        <v>0</v>
      </c>
      <c r="Q131" s="31">
        <v>0.01</v>
      </c>
      <c r="R131" s="31">
        <v>0.01</v>
      </c>
      <c r="S131" s="31">
        <v>0</v>
      </c>
      <c r="T131" s="31">
        <v>0.02</v>
      </c>
      <c r="U131" s="31">
        <v>0.02</v>
      </c>
      <c r="V131" s="31" t="s">
        <v>39</v>
      </c>
      <c r="W131" s="31">
        <v>0.01</v>
      </c>
      <c r="X131" s="31">
        <v>0.01</v>
      </c>
      <c r="Y131" s="31">
        <v>0</v>
      </c>
      <c r="Z131" s="31" t="s">
        <v>39</v>
      </c>
      <c r="AA131" s="31" t="s">
        <v>39</v>
      </c>
      <c r="AB131" s="31">
        <v>0</v>
      </c>
      <c r="AC131" s="31">
        <v>0</v>
      </c>
      <c r="AD131" s="31">
        <v>0</v>
      </c>
      <c r="AE131" s="31">
        <v>0</v>
      </c>
      <c r="AF131" s="31">
        <v>0.03</v>
      </c>
      <c r="AG131" s="31">
        <v>0.02</v>
      </c>
      <c r="AH131" s="31">
        <v>0.6</v>
      </c>
      <c r="AI131" s="31">
        <v>0.71</v>
      </c>
      <c r="AJ131" s="31">
        <v>0.7</v>
      </c>
      <c r="AK131" s="31">
        <v>0.25</v>
      </c>
      <c r="AL131" s="31">
        <v>0.42</v>
      </c>
      <c r="AM131" s="31">
        <v>0.41</v>
      </c>
      <c r="AN131" s="31">
        <v>0</v>
      </c>
      <c r="AO131" s="31">
        <v>0.02</v>
      </c>
      <c r="AP131" s="31">
        <v>0.01</v>
      </c>
      <c r="AQ131" s="31">
        <v>0.1</v>
      </c>
      <c r="AR131" s="31">
        <v>0.25</v>
      </c>
      <c r="AS131" s="31">
        <v>0.23</v>
      </c>
      <c r="AT131" s="31">
        <v>0.34</v>
      </c>
      <c r="AU131" s="31">
        <v>0.28000000000000003</v>
      </c>
      <c r="AV131" s="31">
        <v>0.28999999999999998</v>
      </c>
      <c r="AW131" s="31" t="s">
        <v>39</v>
      </c>
      <c r="AX131" s="31">
        <v>0</v>
      </c>
      <c r="AY131" s="31" t="s">
        <v>39</v>
      </c>
      <c r="AZ131" s="31">
        <v>0</v>
      </c>
      <c r="BA131" s="31">
        <v>0</v>
      </c>
      <c r="BB131" s="31">
        <v>0</v>
      </c>
      <c r="BC131" s="31">
        <v>0.08</v>
      </c>
      <c r="BD131" s="31">
        <v>0.04</v>
      </c>
      <c r="BE131" s="31">
        <v>0.04</v>
      </c>
      <c r="BF131" s="31" t="s">
        <v>39</v>
      </c>
      <c r="BG131" s="31">
        <v>0.01</v>
      </c>
      <c r="BH131" s="31">
        <v>0.01</v>
      </c>
      <c r="BI131" s="31" t="s">
        <v>39</v>
      </c>
      <c r="BJ131" s="31">
        <v>0.02</v>
      </c>
      <c r="BK131" s="31">
        <v>0.03</v>
      </c>
      <c r="BL131" s="31">
        <v>0</v>
      </c>
      <c r="BM131" s="31">
        <v>0</v>
      </c>
      <c r="BN131" s="31">
        <v>0</v>
      </c>
      <c r="BO131" s="31">
        <v>0</v>
      </c>
      <c r="BP131" s="31" t="s">
        <v>39</v>
      </c>
      <c r="BQ131" s="31" t="s">
        <v>39</v>
      </c>
      <c r="BR131" s="31" t="s">
        <v>39</v>
      </c>
      <c r="BS131" s="31">
        <v>0.04</v>
      </c>
      <c r="BT131" s="31">
        <v>0.04</v>
      </c>
      <c r="BU131" s="31" t="s">
        <v>39</v>
      </c>
      <c r="BV131" s="31">
        <v>0.02</v>
      </c>
      <c r="BW131" s="31">
        <v>0.03</v>
      </c>
      <c r="BX131" s="31">
        <v>0.14000000000000001</v>
      </c>
      <c r="BY131" s="31">
        <v>0.11</v>
      </c>
      <c r="BZ131" s="31">
        <v>0.11</v>
      </c>
    </row>
    <row r="132" spans="1:78" x14ac:dyDescent="0.25">
      <c r="A132">
        <v>334</v>
      </c>
      <c r="B132" t="s">
        <v>282</v>
      </c>
      <c r="C132" t="s">
        <v>159</v>
      </c>
      <c r="D132" s="32">
        <v>60</v>
      </c>
      <c r="E132" s="32">
        <v>600</v>
      </c>
      <c r="F132" s="32">
        <v>660</v>
      </c>
      <c r="G132" s="31">
        <v>0.62</v>
      </c>
      <c r="H132" s="31">
        <v>0.73</v>
      </c>
      <c r="I132" s="31">
        <v>0.72</v>
      </c>
      <c r="J132" s="31">
        <v>0.62</v>
      </c>
      <c r="K132" s="31">
        <v>0.72</v>
      </c>
      <c r="L132" s="31">
        <v>0.71</v>
      </c>
      <c r="M132" s="31">
        <v>0.13</v>
      </c>
      <c r="N132" s="31">
        <v>0.05</v>
      </c>
      <c r="O132" s="31">
        <v>0.05</v>
      </c>
      <c r="P132" s="31">
        <v>0</v>
      </c>
      <c r="Q132" s="31">
        <v>0</v>
      </c>
      <c r="R132" s="31">
        <v>0</v>
      </c>
      <c r="S132" s="31" t="s">
        <v>39</v>
      </c>
      <c r="T132" s="31">
        <v>0.03</v>
      </c>
      <c r="U132" s="31">
        <v>0.04</v>
      </c>
      <c r="V132" s="31" t="s">
        <v>39</v>
      </c>
      <c r="W132" s="31">
        <v>0.03</v>
      </c>
      <c r="X132" s="31">
        <v>0.03</v>
      </c>
      <c r="Y132" s="31">
        <v>0</v>
      </c>
      <c r="Z132" s="31">
        <v>0</v>
      </c>
      <c r="AA132" s="31">
        <v>0</v>
      </c>
      <c r="AB132" s="31">
        <v>0</v>
      </c>
      <c r="AC132" s="31">
        <v>0</v>
      </c>
      <c r="AD132" s="31">
        <v>0</v>
      </c>
      <c r="AE132" s="31">
        <v>0.12</v>
      </c>
      <c r="AF132" s="31">
        <v>0.05</v>
      </c>
      <c r="AG132" s="31">
        <v>0.05</v>
      </c>
      <c r="AH132" s="31">
        <v>0.37</v>
      </c>
      <c r="AI132" s="31">
        <v>0.61</v>
      </c>
      <c r="AJ132" s="31">
        <v>0.59</v>
      </c>
      <c r="AK132" s="31">
        <v>0</v>
      </c>
      <c r="AL132" s="31">
        <v>0.27</v>
      </c>
      <c r="AM132" s="31">
        <v>0.24</v>
      </c>
      <c r="AN132" s="31">
        <v>0</v>
      </c>
      <c r="AO132" s="31" t="s">
        <v>39</v>
      </c>
      <c r="AP132" s="31" t="s">
        <v>39</v>
      </c>
      <c r="AQ132" s="31">
        <v>0</v>
      </c>
      <c r="AR132" s="31">
        <v>0.2</v>
      </c>
      <c r="AS132" s="31">
        <v>0.18</v>
      </c>
      <c r="AT132" s="31">
        <v>0.37</v>
      </c>
      <c r="AU132" s="31">
        <v>0.34</v>
      </c>
      <c r="AV132" s="31">
        <v>0.35</v>
      </c>
      <c r="AW132" s="31">
        <v>0</v>
      </c>
      <c r="AX132" s="31" t="s">
        <v>39</v>
      </c>
      <c r="AY132" s="31" t="s">
        <v>39</v>
      </c>
      <c r="AZ132" s="31">
        <v>0</v>
      </c>
      <c r="BA132" s="31" t="s">
        <v>39</v>
      </c>
      <c r="BB132" s="31" t="s">
        <v>39</v>
      </c>
      <c r="BC132" s="31">
        <v>0</v>
      </c>
      <c r="BD132" s="31">
        <v>0.01</v>
      </c>
      <c r="BE132" s="31">
        <v>0.01</v>
      </c>
      <c r="BF132" s="31">
        <v>0</v>
      </c>
      <c r="BG132" s="31" t="s">
        <v>39</v>
      </c>
      <c r="BH132" s="31" t="s">
        <v>39</v>
      </c>
      <c r="BI132" s="31">
        <v>0</v>
      </c>
      <c r="BJ132" s="31" t="s">
        <v>39</v>
      </c>
      <c r="BK132" s="31" t="s">
        <v>39</v>
      </c>
      <c r="BL132" s="31">
        <v>0</v>
      </c>
      <c r="BM132" s="31" t="s">
        <v>39</v>
      </c>
      <c r="BN132" s="31" t="s">
        <v>39</v>
      </c>
      <c r="BO132" s="31">
        <v>0</v>
      </c>
      <c r="BP132" s="31" t="s">
        <v>39</v>
      </c>
      <c r="BQ132" s="31" t="s">
        <v>39</v>
      </c>
      <c r="BR132" s="31">
        <v>0.2</v>
      </c>
      <c r="BS132" s="31">
        <v>0.12</v>
      </c>
      <c r="BT132" s="31">
        <v>0.13</v>
      </c>
      <c r="BU132" s="31" t="s">
        <v>39</v>
      </c>
      <c r="BV132" s="31">
        <v>0.01</v>
      </c>
      <c r="BW132" s="31">
        <v>0.02</v>
      </c>
      <c r="BX132" s="31">
        <v>0.13</v>
      </c>
      <c r="BY132" s="31">
        <v>0.13</v>
      </c>
      <c r="BZ132" s="31">
        <v>0.13</v>
      </c>
    </row>
    <row r="133" spans="1:78" x14ac:dyDescent="0.25">
      <c r="A133">
        <v>933</v>
      </c>
      <c r="B133" t="s">
        <v>283</v>
      </c>
      <c r="C133" t="s">
        <v>169</v>
      </c>
      <c r="D133" s="32">
        <v>40</v>
      </c>
      <c r="E133" s="32">
        <v>770</v>
      </c>
      <c r="F133" s="32">
        <v>810</v>
      </c>
      <c r="G133" s="31">
        <v>0.78</v>
      </c>
      <c r="H133" s="31">
        <v>0.77</v>
      </c>
      <c r="I133" s="31">
        <v>0.77</v>
      </c>
      <c r="J133" s="31">
        <v>0.5</v>
      </c>
      <c r="K133" s="31">
        <v>0.6</v>
      </c>
      <c r="L133" s="31">
        <v>0.59</v>
      </c>
      <c r="M133" s="31" t="s">
        <v>39</v>
      </c>
      <c r="N133" s="31">
        <v>0.08</v>
      </c>
      <c r="O133" s="31">
        <v>0.08</v>
      </c>
      <c r="P133" s="31">
        <v>0</v>
      </c>
      <c r="Q133" s="31">
        <v>0</v>
      </c>
      <c r="R133" s="31">
        <v>0</v>
      </c>
      <c r="S133" s="31" t="s">
        <v>39</v>
      </c>
      <c r="T133" s="31">
        <v>0.02</v>
      </c>
      <c r="U133" s="31">
        <v>0.02</v>
      </c>
      <c r="V133" s="31" t="s">
        <v>39</v>
      </c>
      <c r="W133" s="31">
        <v>0.05</v>
      </c>
      <c r="X133" s="31">
        <v>0.05</v>
      </c>
      <c r="Y133" s="31">
        <v>0</v>
      </c>
      <c r="Z133" s="31" t="s">
        <v>39</v>
      </c>
      <c r="AA133" s="31" t="s">
        <v>39</v>
      </c>
      <c r="AB133" s="31">
        <v>0</v>
      </c>
      <c r="AC133" s="31">
        <v>0</v>
      </c>
      <c r="AD133" s="31">
        <v>0</v>
      </c>
      <c r="AE133" s="31" t="s">
        <v>39</v>
      </c>
      <c r="AF133" s="31">
        <v>0.05</v>
      </c>
      <c r="AG133" s="31">
        <v>0.05</v>
      </c>
      <c r="AH133" s="31">
        <v>0.3</v>
      </c>
      <c r="AI133" s="31">
        <v>0.45</v>
      </c>
      <c r="AJ133" s="31">
        <v>0.44</v>
      </c>
      <c r="AK133" s="31" t="s">
        <v>39</v>
      </c>
      <c r="AL133" s="31">
        <v>0.19</v>
      </c>
      <c r="AM133" s="31">
        <v>0.19</v>
      </c>
      <c r="AN133" s="31">
        <v>0</v>
      </c>
      <c r="AO133" s="31">
        <v>0.01</v>
      </c>
      <c r="AP133" s="31">
        <v>0.01</v>
      </c>
      <c r="AQ133" s="31" t="s">
        <v>39</v>
      </c>
      <c r="AR133" s="31">
        <v>0.14000000000000001</v>
      </c>
      <c r="AS133" s="31">
        <v>0.14000000000000001</v>
      </c>
      <c r="AT133" s="31">
        <v>0.23</v>
      </c>
      <c r="AU133" s="31">
        <v>0.23</v>
      </c>
      <c r="AV133" s="31">
        <v>0.23</v>
      </c>
      <c r="AW133" s="31">
        <v>0</v>
      </c>
      <c r="AX133" s="31">
        <v>0.02</v>
      </c>
      <c r="AY133" s="31">
        <v>0.02</v>
      </c>
      <c r="AZ133" s="31">
        <v>0</v>
      </c>
      <c r="BA133" s="31">
        <v>0</v>
      </c>
      <c r="BB133" s="31">
        <v>0</v>
      </c>
      <c r="BC133" s="31">
        <v>0.23</v>
      </c>
      <c r="BD133" s="31">
        <v>0.16</v>
      </c>
      <c r="BE133" s="31">
        <v>0.16</v>
      </c>
      <c r="BF133" s="31" t="s">
        <v>39</v>
      </c>
      <c r="BG133" s="31">
        <v>0.09</v>
      </c>
      <c r="BH133" s="31">
        <v>0.09</v>
      </c>
      <c r="BI133" s="31" t="s">
        <v>39</v>
      </c>
      <c r="BJ133" s="31">
        <v>7.0000000000000007E-2</v>
      </c>
      <c r="BK133" s="31">
        <v>7.0000000000000007E-2</v>
      </c>
      <c r="BL133" s="31">
        <v>0</v>
      </c>
      <c r="BM133" s="31">
        <v>0</v>
      </c>
      <c r="BN133" s="31">
        <v>0</v>
      </c>
      <c r="BO133" s="31" t="s">
        <v>39</v>
      </c>
      <c r="BP133" s="31">
        <v>0.01</v>
      </c>
      <c r="BQ133" s="31">
        <v>0.01</v>
      </c>
      <c r="BR133" s="31" t="s">
        <v>39</v>
      </c>
      <c r="BS133" s="31">
        <v>0.08</v>
      </c>
      <c r="BT133" s="31">
        <v>0.08</v>
      </c>
      <c r="BU133" s="31" t="s">
        <v>39</v>
      </c>
      <c r="BV133" s="31">
        <v>0.03</v>
      </c>
      <c r="BW133" s="31">
        <v>0.03</v>
      </c>
      <c r="BX133" s="31" t="s">
        <v>39</v>
      </c>
      <c r="BY133" s="31">
        <v>0.12</v>
      </c>
      <c r="BZ133" s="31">
        <v>0.11</v>
      </c>
    </row>
    <row r="134" spans="1:78" x14ac:dyDescent="0.25">
      <c r="A134">
        <v>803</v>
      </c>
      <c r="B134" t="s">
        <v>284</v>
      </c>
      <c r="C134" t="s">
        <v>169</v>
      </c>
      <c r="D134" s="32">
        <v>40</v>
      </c>
      <c r="E134" s="32">
        <v>1120</v>
      </c>
      <c r="F134" s="32">
        <v>1160</v>
      </c>
      <c r="G134" s="31">
        <v>0.7</v>
      </c>
      <c r="H134" s="31">
        <v>0.71</v>
      </c>
      <c r="I134" s="31">
        <v>0.71</v>
      </c>
      <c r="J134" s="31">
        <v>0.65</v>
      </c>
      <c r="K134" s="31">
        <v>0.67</v>
      </c>
      <c r="L134" s="31">
        <v>0.67</v>
      </c>
      <c r="M134" s="31" t="s">
        <v>39</v>
      </c>
      <c r="N134" s="31">
        <v>0.09</v>
      </c>
      <c r="O134" s="31">
        <v>0.09</v>
      </c>
      <c r="P134" s="31">
        <v>0</v>
      </c>
      <c r="Q134" s="31" t="s">
        <v>39</v>
      </c>
      <c r="R134" s="31" t="s">
        <v>39</v>
      </c>
      <c r="S134" s="31" t="s">
        <v>39</v>
      </c>
      <c r="T134" s="31">
        <v>0.04</v>
      </c>
      <c r="U134" s="31">
        <v>0.04</v>
      </c>
      <c r="V134" s="31" t="s">
        <v>39</v>
      </c>
      <c r="W134" s="31">
        <v>0.06</v>
      </c>
      <c r="X134" s="31">
        <v>0.06</v>
      </c>
      <c r="Y134" s="31">
        <v>0</v>
      </c>
      <c r="Z134" s="31" t="s">
        <v>39</v>
      </c>
      <c r="AA134" s="31" t="s">
        <v>39</v>
      </c>
      <c r="AB134" s="31">
        <v>0</v>
      </c>
      <c r="AC134" s="31">
        <v>0</v>
      </c>
      <c r="AD134" s="31">
        <v>0</v>
      </c>
      <c r="AE134" s="31" t="s">
        <v>39</v>
      </c>
      <c r="AF134" s="31">
        <v>0.08</v>
      </c>
      <c r="AG134" s="31">
        <v>0.08</v>
      </c>
      <c r="AH134" s="31">
        <v>0.45</v>
      </c>
      <c r="AI134" s="31">
        <v>0.48</v>
      </c>
      <c r="AJ134" s="31">
        <v>0.48</v>
      </c>
      <c r="AK134" s="31">
        <v>0.15</v>
      </c>
      <c r="AL134" s="31">
        <v>0.17</v>
      </c>
      <c r="AM134" s="31">
        <v>0.17</v>
      </c>
      <c r="AN134" s="31">
        <v>0</v>
      </c>
      <c r="AO134" s="31">
        <v>0.01</v>
      </c>
      <c r="AP134" s="31">
        <v>0.01</v>
      </c>
      <c r="AQ134" s="31" t="s">
        <v>39</v>
      </c>
      <c r="AR134" s="31">
        <v>0.11</v>
      </c>
      <c r="AS134" s="31">
        <v>0.11</v>
      </c>
      <c r="AT134" s="31">
        <v>0.28000000000000003</v>
      </c>
      <c r="AU134" s="31">
        <v>0.3</v>
      </c>
      <c r="AV134" s="31">
        <v>0.3</v>
      </c>
      <c r="AW134" s="31" t="s">
        <v>39</v>
      </c>
      <c r="AX134" s="31">
        <v>0.01</v>
      </c>
      <c r="AY134" s="31">
        <v>0.01</v>
      </c>
      <c r="AZ134" s="31">
        <v>0</v>
      </c>
      <c r="BA134" s="31">
        <v>0</v>
      </c>
      <c r="BB134" s="31">
        <v>0</v>
      </c>
      <c r="BC134" s="31" t="s">
        <v>39</v>
      </c>
      <c r="BD134" s="31">
        <v>0.04</v>
      </c>
      <c r="BE134" s="31">
        <v>0.04</v>
      </c>
      <c r="BF134" s="31">
        <v>0</v>
      </c>
      <c r="BG134" s="31">
        <v>0.02</v>
      </c>
      <c r="BH134" s="31">
        <v>0.02</v>
      </c>
      <c r="BI134" s="31" t="s">
        <v>39</v>
      </c>
      <c r="BJ134" s="31">
        <v>0.02</v>
      </c>
      <c r="BK134" s="31">
        <v>0.02</v>
      </c>
      <c r="BL134" s="31">
        <v>0</v>
      </c>
      <c r="BM134" s="31" t="s">
        <v>39</v>
      </c>
      <c r="BN134" s="31" t="s">
        <v>39</v>
      </c>
      <c r="BO134" s="31" t="s">
        <v>39</v>
      </c>
      <c r="BP134" s="31">
        <v>0.01</v>
      </c>
      <c r="BQ134" s="31">
        <v>0.01</v>
      </c>
      <c r="BR134" s="31" t="s">
        <v>39</v>
      </c>
      <c r="BS134" s="31">
        <v>0.06</v>
      </c>
      <c r="BT134" s="31">
        <v>0.06</v>
      </c>
      <c r="BU134" s="31" t="s">
        <v>39</v>
      </c>
      <c r="BV134" s="31" t="s">
        <v>39</v>
      </c>
      <c r="BW134" s="31">
        <v>0.01</v>
      </c>
      <c r="BX134" s="31">
        <v>0.2</v>
      </c>
      <c r="BY134" s="31">
        <v>0.22</v>
      </c>
      <c r="BZ134" s="31">
        <v>0.22</v>
      </c>
    </row>
    <row r="135" spans="1:78" x14ac:dyDescent="0.25">
      <c r="A135">
        <v>393</v>
      </c>
      <c r="B135" t="s">
        <v>285</v>
      </c>
      <c r="C135" t="s">
        <v>151</v>
      </c>
      <c r="D135" s="32">
        <v>20</v>
      </c>
      <c r="E135" s="32">
        <v>300</v>
      </c>
      <c r="F135" s="32">
        <v>320</v>
      </c>
      <c r="G135" s="31">
        <v>0.9</v>
      </c>
      <c r="H135" s="31">
        <v>0.87</v>
      </c>
      <c r="I135" s="31">
        <v>0.87</v>
      </c>
      <c r="J135" s="31">
        <v>0.85</v>
      </c>
      <c r="K135" s="31">
        <v>0.83</v>
      </c>
      <c r="L135" s="31">
        <v>0.83</v>
      </c>
      <c r="M135" s="31" t="s">
        <v>39</v>
      </c>
      <c r="N135" s="31">
        <v>0.06</v>
      </c>
      <c r="O135" s="31">
        <v>0.06</v>
      </c>
      <c r="P135" s="31">
        <v>0</v>
      </c>
      <c r="Q135" s="31">
        <v>0</v>
      </c>
      <c r="R135" s="31">
        <v>0</v>
      </c>
      <c r="S135" s="31">
        <v>0</v>
      </c>
      <c r="T135" s="31">
        <v>0.03</v>
      </c>
      <c r="U135" s="31">
        <v>0.03</v>
      </c>
      <c r="V135" s="31" t="s">
        <v>39</v>
      </c>
      <c r="W135" s="31">
        <v>0.05</v>
      </c>
      <c r="X135" s="31">
        <v>0.05</v>
      </c>
      <c r="Y135" s="31">
        <v>0</v>
      </c>
      <c r="Z135" s="31">
        <v>0</v>
      </c>
      <c r="AA135" s="31">
        <v>0</v>
      </c>
      <c r="AB135" s="31">
        <v>0</v>
      </c>
      <c r="AC135" s="31">
        <v>0</v>
      </c>
      <c r="AD135" s="31">
        <v>0</v>
      </c>
      <c r="AE135" s="31" t="s">
        <v>39</v>
      </c>
      <c r="AF135" s="31">
        <v>0.06</v>
      </c>
      <c r="AG135" s="31">
        <v>0.06</v>
      </c>
      <c r="AH135" s="31">
        <v>0.65</v>
      </c>
      <c r="AI135" s="31">
        <v>0.68</v>
      </c>
      <c r="AJ135" s="31">
        <v>0.68</v>
      </c>
      <c r="AK135" s="31" t="s">
        <v>39</v>
      </c>
      <c r="AL135" s="31">
        <v>0.21</v>
      </c>
      <c r="AM135" s="31">
        <v>0.21</v>
      </c>
      <c r="AN135" s="31">
        <v>0</v>
      </c>
      <c r="AO135" s="31" t="s">
        <v>39</v>
      </c>
      <c r="AP135" s="31" t="s">
        <v>39</v>
      </c>
      <c r="AQ135" s="31" t="s">
        <v>39</v>
      </c>
      <c r="AR135" s="31">
        <v>0.18</v>
      </c>
      <c r="AS135" s="31">
        <v>0.18</v>
      </c>
      <c r="AT135" s="31">
        <v>0.5</v>
      </c>
      <c r="AU135" s="31">
        <v>0.46</v>
      </c>
      <c r="AV135" s="31">
        <v>0.46</v>
      </c>
      <c r="AW135" s="31">
        <v>0</v>
      </c>
      <c r="AX135" s="31" t="s">
        <v>39</v>
      </c>
      <c r="AY135" s="31" t="s">
        <v>39</v>
      </c>
      <c r="AZ135" s="31">
        <v>0</v>
      </c>
      <c r="BA135" s="31" t="s">
        <v>39</v>
      </c>
      <c r="BB135" s="31" t="s">
        <v>39</v>
      </c>
      <c r="BC135" s="31" t="s">
        <v>39</v>
      </c>
      <c r="BD135" s="31">
        <v>0.03</v>
      </c>
      <c r="BE135" s="31">
        <v>0.03</v>
      </c>
      <c r="BF135" s="31" t="s">
        <v>39</v>
      </c>
      <c r="BG135" s="31">
        <v>0.03</v>
      </c>
      <c r="BH135" s="31">
        <v>0.03</v>
      </c>
      <c r="BI135" s="31">
        <v>0</v>
      </c>
      <c r="BJ135" s="31" t="s">
        <v>39</v>
      </c>
      <c r="BK135" s="31" t="s">
        <v>39</v>
      </c>
      <c r="BL135" s="31">
        <v>0</v>
      </c>
      <c r="BM135" s="31">
        <v>0</v>
      </c>
      <c r="BN135" s="31">
        <v>0</v>
      </c>
      <c r="BO135" s="31">
        <v>0</v>
      </c>
      <c r="BP135" s="31" t="s">
        <v>39</v>
      </c>
      <c r="BQ135" s="31" t="s">
        <v>39</v>
      </c>
      <c r="BR135" s="31" t="s">
        <v>39</v>
      </c>
      <c r="BS135" s="31">
        <v>7.0000000000000007E-2</v>
      </c>
      <c r="BT135" s="31">
        <v>7.0000000000000007E-2</v>
      </c>
      <c r="BU135" s="31" t="s">
        <v>39</v>
      </c>
      <c r="BV135" s="31">
        <v>0.02</v>
      </c>
      <c r="BW135" s="31">
        <v>0.03</v>
      </c>
      <c r="BX135" s="31">
        <v>0</v>
      </c>
      <c r="BY135" s="31">
        <v>0.04</v>
      </c>
      <c r="BZ135" s="31">
        <v>0.04</v>
      </c>
    </row>
    <row r="136" spans="1:78" x14ac:dyDescent="0.25">
      <c r="A136">
        <v>852</v>
      </c>
      <c r="B136" t="s">
        <v>286</v>
      </c>
      <c r="C136" t="s">
        <v>167</v>
      </c>
      <c r="D136" s="32">
        <v>10</v>
      </c>
      <c r="E136" s="32">
        <v>70</v>
      </c>
      <c r="F136" s="32">
        <v>80</v>
      </c>
      <c r="G136" s="31" t="s">
        <v>39</v>
      </c>
      <c r="H136" s="31">
        <v>0.65</v>
      </c>
      <c r="I136" s="31">
        <v>0.65</v>
      </c>
      <c r="J136" s="31" t="s">
        <v>39</v>
      </c>
      <c r="K136" s="31">
        <v>0.65</v>
      </c>
      <c r="L136" s="31">
        <v>0.65</v>
      </c>
      <c r="M136" s="31" t="s">
        <v>39</v>
      </c>
      <c r="N136" s="31" t="s">
        <v>39</v>
      </c>
      <c r="O136" s="31" t="s">
        <v>39</v>
      </c>
      <c r="P136" s="31">
        <v>0</v>
      </c>
      <c r="Q136" s="31">
        <v>0</v>
      </c>
      <c r="R136" s="31">
        <v>0</v>
      </c>
      <c r="S136" s="31">
        <v>0</v>
      </c>
      <c r="T136" s="31" t="s">
        <v>39</v>
      </c>
      <c r="U136" s="31" t="s">
        <v>39</v>
      </c>
      <c r="V136" s="31" t="s">
        <v>39</v>
      </c>
      <c r="W136" s="31" t="s">
        <v>39</v>
      </c>
      <c r="X136" s="31" t="s">
        <v>39</v>
      </c>
      <c r="Y136" s="31">
        <v>0</v>
      </c>
      <c r="Z136" s="31" t="s">
        <v>39</v>
      </c>
      <c r="AA136" s="31" t="s">
        <v>39</v>
      </c>
      <c r="AB136" s="31">
        <v>0</v>
      </c>
      <c r="AC136" s="31">
        <v>0</v>
      </c>
      <c r="AD136" s="31">
        <v>0</v>
      </c>
      <c r="AE136" s="31">
        <v>0</v>
      </c>
      <c r="AF136" s="31" t="s">
        <v>39</v>
      </c>
      <c r="AG136" s="31" t="s">
        <v>39</v>
      </c>
      <c r="AH136" s="31" t="s">
        <v>39</v>
      </c>
      <c r="AI136" s="31">
        <v>0.51</v>
      </c>
      <c r="AJ136" s="31">
        <v>0.49</v>
      </c>
      <c r="AK136" s="31" t="s">
        <v>39</v>
      </c>
      <c r="AL136" s="31">
        <v>0.17</v>
      </c>
      <c r="AM136" s="31">
        <v>0.16</v>
      </c>
      <c r="AN136" s="31">
        <v>0</v>
      </c>
      <c r="AO136" s="31">
        <v>0</v>
      </c>
      <c r="AP136" s="31">
        <v>0</v>
      </c>
      <c r="AQ136" s="31" t="s">
        <v>39</v>
      </c>
      <c r="AR136" s="31">
        <v>0.14000000000000001</v>
      </c>
      <c r="AS136" s="31">
        <v>0.14000000000000001</v>
      </c>
      <c r="AT136" s="31" t="s">
        <v>39</v>
      </c>
      <c r="AU136" s="31">
        <v>0.35</v>
      </c>
      <c r="AV136" s="31">
        <v>0.33</v>
      </c>
      <c r="AW136" s="31">
        <v>0</v>
      </c>
      <c r="AX136" s="31">
        <v>0</v>
      </c>
      <c r="AY136" s="31">
        <v>0</v>
      </c>
      <c r="AZ136" s="31">
        <v>0</v>
      </c>
      <c r="BA136" s="31">
        <v>0</v>
      </c>
      <c r="BB136" s="31">
        <v>0</v>
      </c>
      <c r="BC136" s="31">
        <v>0</v>
      </c>
      <c r="BD136" s="31">
        <v>0</v>
      </c>
      <c r="BE136" s="31">
        <v>0</v>
      </c>
      <c r="BF136" s="31">
        <v>0</v>
      </c>
      <c r="BG136" s="31">
        <v>0</v>
      </c>
      <c r="BH136" s="31">
        <v>0</v>
      </c>
      <c r="BI136" s="31">
        <v>0</v>
      </c>
      <c r="BJ136" s="31">
        <v>0</v>
      </c>
      <c r="BK136" s="31">
        <v>0</v>
      </c>
      <c r="BL136" s="31">
        <v>0</v>
      </c>
      <c r="BM136" s="31">
        <v>0</v>
      </c>
      <c r="BN136" s="31">
        <v>0</v>
      </c>
      <c r="BO136" s="31">
        <v>0</v>
      </c>
      <c r="BP136" s="31">
        <v>0</v>
      </c>
      <c r="BQ136" s="31">
        <v>0</v>
      </c>
      <c r="BR136" s="31">
        <v>0</v>
      </c>
      <c r="BS136" s="31">
        <v>0.11</v>
      </c>
      <c r="BT136" s="31">
        <v>0.1</v>
      </c>
      <c r="BU136" s="31">
        <v>0</v>
      </c>
      <c r="BV136" s="31">
        <v>0</v>
      </c>
      <c r="BW136" s="31">
        <v>0</v>
      </c>
      <c r="BX136" s="31" t="s">
        <v>39</v>
      </c>
      <c r="BY136" s="31">
        <v>0.24</v>
      </c>
      <c r="BZ136" s="31">
        <v>0.25</v>
      </c>
    </row>
    <row r="137" spans="1:78" x14ac:dyDescent="0.25">
      <c r="A137">
        <v>882</v>
      </c>
      <c r="B137" t="s">
        <v>287</v>
      </c>
      <c r="C137" t="s">
        <v>161</v>
      </c>
      <c r="D137" s="32">
        <v>60</v>
      </c>
      <c r="E137" s="32">
        <v>1060</v>
      </c>
      <c r="F137" s="32">
        <v>1120</v>
      </c>
      <c r="G137" s="31">
        <v>0.56000000000000005</v>
      </c>
      <c r="H137" s="31">
        <v>0.78</v>
      </c>
      <c r="I137" s="31">
        <v>0.76</v>
      </c>
      <c r="J137" s="31">
        <v>0.52</v>
      </c>
      <c r="K137" s="31">
        <v>0.7</v>
      </c>
      <c r="L137" s="31">
        <v>0.69</v>
      </c>
      <c r="M137" s="31">
        <v>0.09</v>
      </c>
      <c r="N137" s="31">
        <v>0.04</v>
      </c>
      <c r="O137" s="31">
        <v>0.04</v>
      </c>
      <c r="P137" s="31">
        <v>0</v>
      </c>
      <c r="Q137" s="31" t="s">
        <v>39</v>
      </c>
      <c r="R137" s="31" t="s">
        <v>39</v>
      </c>
      <c r="S137" s="31">
        <v>0</v>
      </c>
      <c r="T137" s="31">
        <v>0.02</v>
      </c>
      <c r="U137" s="31">
        <v>0.01</v>
      </c>
      <c r="V137" s="31" t="s">
        <v>39</v>
      </c>
      <c r="W137" s="31">
        <v>0.03</v>
      </c>
      <c r="X137" s="31">
        <v>0.03</v>
      </c>
      <c r="Y137" s="31">
        <v>0</v>
      </c>
      <c r="Z137" s="31">
        <v>0.01</v>
      </c>
      <c r="AA137" s="31">
        <v>0.01</v>
      </c>
      <c r="AB137" s="31">
        <v>0</v>
      </c>
      <c r="AC137" s="31">
        <v>0</v>
      </c>
      <c r="AD137" s="31">
        <v>0</v>
      </c>
      <c r="AE137" s="31" t="s">
        <v>39</v>
      </c>
      <c r="AF137" s="31">
        <v>0.03</v>
      </c>
      <c r="AG137" s="31">
        <v>0.03</v>
      </c>
      <c r="AH137" s="31">
        <v>0.38</v>
      </c>
      <c r="AI137" s="31">
        <v>0.61</v>
      </c>
      <c r="AJ137" s="31">
        <v>0.59</v>
      </c>
      <c r="AK137" s="31">
        <v>0.14000000000000001</v>
      </c>
      <c r="AL137" s="31">
        <v>0.38</v>
      </c>
      <c r="AM137" s="31">
        <v>0.37</v>
      </c>
      <c r="AN137" s="31">
        <v>0</v>
      </c>
      <c r="AO137" s="31">
        <v>0.01</v>
      </c>
      <c r="AP137" s="31">
        <v>0.01</v>
      </c>
      <c r="AQ137" s="31">
        <v>0.09</v>
      </c>
      <c r="AR137" s="31">
        <v>0.22</v>
      </c>
      <c r="AS137" s="31">
        <v>0.21</v>
      </c>
      <c r="AT137" s="31">
        <v>0.23</v>
      </c>
      <c r="AU137" s="31">
        <v>0.22</v>
      </c>
      <c r="AV137" s="31">
        <v>0.22</v>
      </c>
      <c r="AW137" s="31">
        <v>0</v>
      </c>
      <c r="AX137" s="31" t="s">
        <v>39</v>
      </c>
      <c r="AY137" s="31" t="s">
        <v>39</v>
      </c>
      <c r="AZ137" s="31">
        <v>0</v>
      </c>
      <c r="BA137" s="31">
        <v>0</v>
      </c>
      <c r="BB137" s="31">
        <v>0</v>
      </c>
      <c r="BC137" s="31" t="s">
        <v>39</v>
      </c>
      <c r="BD137" s="31">
        <v>7.0000000000000007E-2</v>
      </c>
      <c r="BE137" s="31">
        <v>7.0000000000000007E-2</v>
      </c>
      <c r="BF137" s="31" t="s">
        <v>39</v>
      </c>
      <c r="BG137" s="31">
        <v>0.04</v>
      </c>
      <c r="BH137" s="31">
        <v>0.04</v>
      </c>
      <c r="BI137" s="31" t="s">
        <v>39</v>
      </c>
      <c r="BJ137" s="31">
        <v>0.03</v>
      </c>
      <c r="BK137" s="31">
        <v>0.03</v>
      </c>
      <c r="BL137" s="31">
        <v>0</v>
      </c>
      <c r="BM137" s="31">
        <v>0</v>
      </c>
      <c r="BN137" s="31">
        <v>0</v>
      </c>
      <c r="BO137" s="31" t="s">
        <v>39</v>
      </c>
      <c r="BP137" s="31">
        <v>0.01</v>
      </c>
      <c r="BQ137" s="31">
        <v>0.01</v>
      </c>
      <c r="BR137" s="31">
        <v>0.17</v>
      </c>
      <c r="BS137" s="31">
        <v>0.05</v>
      </c>
      <c r="BT137" s="31">
        <v>0.06</v>
      </c>
      <c r="BU137" s="31" t="s">
        <v>39</v>
      </c>
      <c r="BV137" s="31">
        <v>0.01</v>
      </c>
      <c r="BW137" s="31">
        <v>0.02</v>
      </c>
      <c r="BX137" s="31">
        <v>0.2</v>
      </c>
      <c r="BY137" s="31">
        <v>0.16</v>
      </c>
      <c r="BZ137" s="31">
        <v>0.16</v>
      </c>
    </row>
    <row r="138" spans="1:78" x14ac:dyDescent="0.25">
      <c r="A138">
        <v>210</v>
      </c>
      <c r="B138" t="s">
        <v>288</v>
      </c>
      <c r="C138" t="s">
        <v>163</v>
      </c>
      <c r="D138" s="32">
        <v>140</v>
      </c>
      <c r="E138" s="32">
        <v>340</v>
      </c>
      <c r="F138" s="32">
        <v>480</v>
      </c>
      <c r="G138" s="31">
        <v>0.81</v>
      </c>
      <c r="H138" s="31">
        <v>0.72</v>
      </c>
      <c r="I138" s="31">
        <v>0.75</v>
      </c>
      <c r="J138" s="31">
        <v>0.78</v>
      </c>
      <c r="K138" s="31">
        <v>0.68</v>
      </c>
      <c r="L138" s="31">
        <v>0.71</v>
      </c>
      <c r="M138" s="31" t="s">
        <v>39</v>
      </c>
      <c r="N138" s="31">
        <v>0.04</v>
      </c>
      <c r="O138" s="31">
        <v>0.03</v>
      </c>
      <c r="P138" s="31" t="s">
        <v>39</v>
      </c>
      <c r="Q138" s="31" t="s">
        <v>39</v>
      </c>
      <c r="R138" s="31" t="s">
        <v>39</v>
      </c>
      <c r="S138" s="31">
        <v>0.09</v>
      </c>
      <c r="T138" s="31">
        <v>0.06</v>
      </c>
      <c r="U138" s="31">
        <v>7.0000000000000007E-2</v>
      </c>
      <c r="V138" s="31">
        <v>0.04</v>
      </c>
      <c r="W138" s="31" t="s">
        <v>39</v>
      </c>
      <c r="X138" s="31">
        <v>0.02</v>
      </c>
      <c r="Y138" s="31" t="s">
        <v>39</v>
      </c>
      <c r="Z138" s="31" t="s">
        <v>39</v>
      </c>
      <c r="AA138" s="31" t="s">
        <v>39</v>
      </c>
      <c r="AB138" s="31">
        <v>0</v>
      </c>
      <c r="AC138" s="31" t="s">
        <v>39</v>
      </c>
      <c r="AD138" s="31" t="s">
        <v>39</v>
      </c>
      <c r="AE138" s="31">
        <v>0.09</v>
      </c>
      <c r="AF138" s="31">
        <v>0.04</v>
      </c>
      <c r="AG138" s="31">
        <v>0.05</v>
      </c>
      <c r="AH138" s="31">
        <v>0.6</v>
      </c>
      <c r="AI138" s="31">
        <v>0.56000000000000005</v>
      </c>
      <c r="AJ138" s="31">
        <v>0.56999999999999995</v>
      </c>
      <c r="AK138" s="31">
        <v>0.2</v>
      </c>
      <c r="AL138" s="31">
        <v>0.22</v>
      </c>
      <c r="AM138" s="31">
        <v>0.21</v>
      </c>
      <c r="AN138" s="31" t="s">
        <v>39</v>
      </c>
      <c r="AO138" s="31">
        <v>0</v>
      </c>
      <c r="AP138" s="31" t="s">
        <v>39</v>
      </c>
      <c r="AQ138" s="31">
        <v>0.09</v>
      </c>
      <c r="AR138" s="31">
        <v>0.1</v>
      </c>
      <c r="AS138" s="31">
        <v>0.1</v>
      </c>
      <c r="AT138" s="31">
        <v>0.4</v>
      </c>
      <c r="AU138" s="31">
        <v>0.33</v>
      </c>
      <c r="AV138" s="31">
        <v>0.35</v>
      </c>
      <c r="AW138" s="31" t="s">
        <v>39</v>
      </c>
      <c r="AX138" s="31" t="s">
        <v>39</v>
      </c>
      <c r="AY138" s="31" t="s">
        <v>39</v>
      </c>
      <c r="AZ138" s="31">
        <v>0</v>
      </c>
      <c r="BA138" s="31">
        <v>0</v>
      </c>
      <c r="BB138" s="31">
        <v>0</v>
      </c>
      <c r="BC138" s="31" t="s">
        <v>39</v>
      </c>
      <c r="BD138" s="31">
        <v>0.04</v>
      </c>
      <c r="BE138" s="31">
        <v>0.03</v>
      </c>
      <c r="BF138" s="31">
        <v>0</v>
      </c>
      <c r="BG138" s="31">
        <v>0</v>
      </c>
      <c r="BH138" s="31">
        <v>0</v>
      </c>
      <c r="BI138" s="31" t="s">
        <v>39</v>
      </c>
      <c r="BJ138" s="31">
        <v>0.04</v>
      </c>
      <c r="BK138" s="31">
        <v>0.03</v>
      </c>
      <c r="BL138" s="31">
        <v>0</v>
      </c>
      <c r="BM138" s="31">
        <v>0</v>
      </c>
      <c r="BN138" s="31">
        <v>0</v>
      </c>
      <c r="BO138" s="31" t="s">
        <v>39</v>
      </c>
      <c r="BP138" s="31" t="s">
        <v>39</v>
      </c>
      <c r="BQ138" s="31" t="s">
        <v>39</v>
      </c>
      <c r="BR138" s="31">
        <v>0.06</v>
      </c>
      <c r="BS138" s="31">
        <v>0.06</v>
      </c>
      <c r="BT138" s="31">
        <v>0.06</v>
      </c>
      <c r="BU138" s="31" t="s">
        <v>39</v>
      </c>
      <c r="BV138" s="31">
        <v>0.04</v>
      </c>
      <c r="BW138" s="31">
        <v>0.04</v>
      </c>
      <c r="BX138" s="31">
        <v>0.09</v>
      </c>
      <c r="BY138" s="31">
        <v>0.18</v>
      </c>
      <c r="BZ138" s="31">
        <v>0.15</v>
      </c>
    </row>
    <row r="139" spans="1:78" x14ac:dyDescent="0.25">
      <c r="A139">
        <v>342</v>
      </c>
      <c r="B139" t="s">
        <v>289</v>
      </c>
      <c r="C139" t="s">
        <v>153</v>
      </c>
      <c r="D139" s="32">
        <v>60</v>
      </c>
      <c r="E139" s="32">
        <v>400</v>
      </c>
      <c r="F139" s="32">
        <v>460</v>
      </c>
      <c r="G139" s="31">
        <v>0.69</v>
      </c>
      <c r="H139" s="31">
        <v>0.84</v>
      </c>
      <c r="I139" s="31">
        <v>0.82</v>
      </c>
      <c r="J139" s="31">
        <v>0.51</v>
      </c>
      <c r="K139" s="31">
        <v>0.64</v>
      </c>
      <c r="L139" s="31">
        <v>0.63</v>
      </c>
      <c r="M139" s="31">
        <v>0.13</v>
      </c>
      <c r="N139" s="31">
        <v>0.08</v>
      </c>
      <c r="O139" s="31">
        <v>0.08</v>
      </c>
      <c r="P139" s="31">
        <v>0</v>
      </c>
      <c r="Q139" s="31">
        <v>0</v>
      </c>
      <c r="R139" s="31">
        <v>0</v>
      </c>
      <c r="S139" s="31" t="s">
        <v>39</v>
      </c>
      <c r="T139" s="31">
        <v>0.04</v>
      </c>
      <c r="U139" s="31">
        <v>0.04</v>
      </c>
      <c r="V139" s="31" t="s">
        <v>39</v>
      </c>
      <c r="W139" s="31" t="s">
        <v>39</v>
      </c>
      <c r="X139" s="31">
        <v>0.01</v>
      </c>
      <c r="Y139" s="31" t="s">
        <v>39</v>
      </c>
      <c r="Z139" s="31">
        <v>0.02</v>
      </c>
      <c r="AA139" s="31">
        <v>0.02</v>
      </c>
      <c r="AB139" s="31">
        <v>0</v>
      </c>
      <c r="AC139" s="31">
        <v>0</v>
      </c>
      <c r="AD139" s="31">
        <v>0</v>
      </c>
      <c r="AE139" s="31" t="s">
        <v>39</v>
      </c>
      <c r="AF139" s="31">
        <v>0.09</v>
      </c>
      <c r="AG139" s="31">
        <v>0.08</v>
      </c>
      <c r="AH139" s="31">
        <v>0.33</v>
      </c>
      <c r="AI139" s="31">
        <v>0.49</v>
      </c>
      <c r="AJ139" s="31">
        <v>0.47</v>
      </c>
      <c r="AK139" s="31" t="s">
        <v>39</v>
      </c>
      <c r="AL139" s="31">
        <v>0.08</v>
      </c>
      <c r="AM139" s="31">
        <v>0.08</v>
      </c>
      <c r="AN139" s="31">
        <v>0</v>
      </c>
      <c r="AO139" s="31">
        <v>0</v>
      </c>
      <c r="AP139" s="31">
        <v>0</v>
      </c>
      <c r="AQ139" s="31" t="s">
        <v>39</v>
      </c>
      <c r="AR139" s="31">
        <v>0.06</v>
      </c>
      <c r="AS139" s="31">
        <v>0.06</v>
      </c>
      <c r="AT139" s="31">
        <v>0.27</v>
      </c>
      <c r="AU139" s="31">
        <v>0.39</v>
      </c>
      <c r="AV139" s="31">
        <v>0.38</v>
      </c>
      <c r="AW139" s="31" t="s">
        <v>39</v>
      </c>
      <c r="AX139" s="31">
        <v>0.02</v>
      </c>
      <c r="AY139" s="31">
        <v>0.02</v>
      </c>
      <c r="AZ139" s="31">
        <v>0</v>
      </c>
      <c r="BA139" s="31" t="s">
        <v>39</v>
      </c>
      <c r="BB139" s="31" t="s">
        <v>39</v>
      </c>
      <c r="BC139" s="31">
        <v>0.16</v>
      </c>
      <c r="BD139" s="31">
        <v>0.16</v>
      </c>
      <c r="BE139" s="31">
        <v>0.16</v>
      </c>
      <c r="BF139" s="31" t="s">
        <v>39</v>
      </c>
      <c r="BG139" s="31">
        <v>7.0000000000000007E-2</v>
      </c>
      <c r="BH139" s="31">
        <v>7.0000000000000007E-2</v>
      </c>
      <c r="BI139" s="31" t="s">
        <v>39</v>
      </c>
      <c r="BJ139" s="31">
        <v>0.08</v>
      </c>
      <c r="BK139" s="31">
        <v>0.08</v>
      </c>
      <c r="BL139" s="31" t="s">
        <v>39</v>
      </c>
      <c r="BM139" s="31" t="s">
        <v>39</v>
      </c>
      <c r="BN139" s="31" t="s">
        <v>39</v>
      </c>
      <c r="BO139" s="31" t="s">
        <v>39</v>
      </c>
      <c r="BP139" s="31">
        <v>0.04</v>
      </c>
      <c r="BQ139" s="31">
        <v>0.04</v>
      </c>
      <c r="BR139" s="31">
        <v>0.11</v>
      </c>
      <c r="BS139" s="31">
        <v>0.06</v>
      </c>
      <c r="BT139" s="31">
        <v>0.06</v>
      </c>
      <c r="BU139" s="31" t="s">
        <v>39</v>
      </c>
      <c r="BV139" s="31">
        <v>0.04</v>
      </c>
      <c r="BW139" s="31">
        <v>0.05</v>
      </c>
      <c r="BX139" s="31">
        <v>0.11</v>
      </c>
      <c r="BY139" s="31">
        <v>0.06</v>
      </c>
      <c r="BZ139" s="31">
        <v>7.0000000000000007E-2</v>
      </c>
    </row>
    <row r="140" spans="1:78" x14ac:dyDescent="0.25">
      <c r="A140">
        <v>860</v>
      </c>
      <c r="B140" t="s">
        <v>290</v>
      </c>
      <c r="C140" t="s">
        <v>159</v>
      </c>
      <c r="D140" s="32">
        <v>110</v>
      </c>
      <c r="E140" s="32">
        <v>2740</v>
      </c>
      <c r="F140" s="32">
        <v>2850</v>
      </c>
      <c r="G140" s="31">
        <v>0.81</v>
      </c>
      <c r="H140" s="31">
        <v>0.85</v>
      </c>
      <c r="I140" s="31">
        <v>0.85</v>
      </c>
      <c r="J140" s="31">
        <v>0.72</v>
      </c>
      <c r="K140" s="31">
        <v>0.74</v>
      </c>
      <c r="L140" s="31">
        <v>0.74</v>
      </c>
      <c r="M140" s="31">
        <v>0.15</v>
      </c>
      <c r="N140" s="31">
        <v>7.0000000000000007E-2</v>
      </c>
      <c r="O140" s="31">
        <v>7.0000000000000007E-2</v>
      </c>
      <c r="P140" s="31">
        <v>0</v>
      </c>
      <c r="Q140" s="31" t="s">
        <v>39</v>
      </c>
      <c r="R140" s="31" t="s">
        <v>39</v>
      </c>
      <c r="S140" s="31" t="s">
        <v>39</v>
      </c>
      <c r="T140" s="31">
        <v>0.03</v>
      </c>
      <c r="U140" s="31">
        <v>0.03</v>
      </c>
      <c r="V140" s="31" t="s">
        <v>39</v>
      </c>
      <c r="W140" s="31">
        <v>0.03</v>
      </c>
      <c r="X140" s="31">
        <v>0.03</v>
      </c>
      <c r="Y140" s="31">
        <v>0</v>
      </c>
      <c r="Z140" s="31">
        <v>0</v>
      </c>
      <c r="AA140" s="31">
        <v>0</v>
      </c>
      <c r="AB140" s="31">
        <v>0</v>
      </c>
      <c r="AC140" s="31">
        <v>0</v>
      </c>
      <c r="AD140" s="31">
        <v>0</v>
      </c>
      <c r="AE140" s="31">
        <v>0.06</v>
      </c>
      <c r="AF140" s="31">
        <v>0.06</v>
      </c>
      <c r="AG140" s="31">
        <v>0.06</v>
      </c>
      <c r="AH140" s="31">
        <v>0.52</v>
      </c>
      <c r="AI140" s="31">
        <v>0.61</v>
      </c>
      <c r="AJ140" s="31">
        <v>0.61</v>
      </c>
      <c r="AK140" s="31">
        <v>0.17</v>
      </c>
      <c r="AL140" s="31">
        <v>0.22</v>
      </c>
      <c r="AM140" s="31">
        <v>0.21</v>
      </c>
      <c r="AN140" s="31">
        <v>0</v>
      </c>
      <c r="AO140" s="31" t="s">
        <v>38</v>
      </c>
      <c r="AP140" s="31" t="s">
        <v>38</v>
      </c>
      <c r="AQ140" s="31">
        <v>0.11</v>
      </c>
      <c r="AR140" s="31">
        <v>0.12</v>
      </c>
      <c r="AS140" s="31">
        <v>0.12</v>
      </c>
      <c r="AT140" s="31">
        <v>0.35</v>
      </c>
      <c r="AU140" s="31">
        <v>0.39</v>
      </c>
      <c r="AV140" s="31">
        <v>0.39</v>
      </c>
      <c r="AW140" s="31" t="s">
        <v>39</v>
      </c>
      <c r="AX140" s="31">
        <v>0.01</v>
      </c>
      <c r="AY140" s="31">
        <v>0.01</v>
      </c>
      <c r="AZ140" s="31">
        <v>0</v>
      </c>
      <c r="BA140" s="31" t="s">
        <v>39</v>
      </c>
      <c r="BB140" s="31" t="s">
        <v>39</v>
      </c>
      <c r="BC140" s="31">
        <v>0.06</v>
      </c>
      <c r="BD140" s="31">
        <v>0.09</v>
      </c>
      <c r="BE140" s="31">
        <v>0.09</v>
      </c>
      <c r="BF140" s="31" t="s">
        <v>39</v>
      </c>
      <c r="BG140" s="31">
        <v>0.06</v>
      </c>
      <c r="BH140" s="31">
        <v>0.06</v>
      </c>
      <c r="BI140" s="31" t="s">
        <v>39</v>
      </c>
      <c r="BJ140" s="31">
        <v>0.04</v>
      </c>
      <c r="BK140" s="31">
        <v>0.03</v>
      </c>
      <c r="BL140" s="31">
        <v>0</v>
      </c>
      <c r="BM140" s="31" t="s">
        <v>39</v>
      </c>
      <c r="BN140" s="31" t="s">
        <v>39</v>
      </c>
      <c r="BO140" s="31" t="s">
        <v>39</v>
      </c>
      <c r="BP140" s="31">
        <v>0.01</v>
      </c>
      <c r="BQ140" s="31">
        <v>0.01</v>
      </c>
      <c r="BR140" s="31">
        <v>7.0000000000000007E-2</v>
      </c>
      <c r="BS140" s="31">
        <v>0.06</v>
      </c>
      <c r="BT140" s="31">
        <v>0.06</v>
      </c>
      <c r="BU140" s="31" t="s">
        <v>39</v>
      </c>
      <c r="BV140" s="31">
        <v>0.02</v>
      </c>
      <c r="BW140" s="31">
        <v>0.02</v>
      </c>
      <c r="BX140" s="31">
        <v>7.0000000000000007E-2</v>
      </c>
      <c r="BY140" s="31">
        <v>0.08</v>
      </c>
      <c r="BZ140" s="31">
        <v>0.08</v>
      </c>
    </row>
    <row r="141" spans="1:78" x14ac:dyDescent="0.25">
      <c r="A141">
        <v>356</v>
      </c>
      <c r="B141" t="s">
        <v>291</v>
      </c>
      <c r="C141" t="s">
        <v>153</v>
      </c>
      <c r="D141" s="32" t="s">
        <v>39</v>
      </c>
      <c r="E141" s="32">
        <v>20</v>
      </c>
      <c r="F141" s="32">
        <v>20</v>
      </c>
      <c r="G141" s="31" t="s">
        <v>39</v>
      </c>
      <c r="H141" s="31">
        <v>0.65</v>
      </c>
      <c r="I141" s="31">
        <v>0.68</v>
      </c>
      <c r="J141" s="31" t="s">
        <v>39</v>
      </c>
      <c r="K141" s="31">
        <v>0.65</v>
      </c>
      <c r="L141" s="31">
        <v>0.68</v>
      </c>
      <c r="M141" s="31" t="s">
        <v>39</v>
      </c>
      <c r="N141" s="31" t="s">
        <v>39</v>
      </c>
      <c r="O141" s="31" t="s">
        <v>39</v>
      </c>
      <c r="P141" s="31" t="s">
        <v>39</v>
      </c>
      <c r="Q141" s="31">
        <v>0</v>
      </c>
      <c r="R141" s="31">
        <v>0</v>
      </c>
      <c r="S141" s="31" t="s">
        <v>39</v>
      </c>
      <c r="T141" s="31" t="s">
        <v>39</v>
      </c>
      <c r="U141" s="31" t="s">
        <v>39</v>
      </c>
      <c r="V141" s="31" t="s">
        <v>39</v>
      </c>
      <c r="W141" s="31">
        <v>0</v>
      </c>
      <c r="X141" s="31">
        <v>0</v>
      </c>
      <c r="Y141" s="31" t="s">
        <v>39</v>
      </c>
      <c r="Z141" s="31">
        <v>0</v>
      </c>
      <c r="AA141" s="31">
        <v>0</v>
      </c>
      <c r="AB141" s="31" t="s">
        <v>39</v>
      </c>
      <c r="AC141" s="31">
        <v>0</v>
      </c>
      <c r="AD141" s="31">
        <v>0</v>
      </c>
      <c r="AE141" s="31" t="s">
        <v>39</v>
      </c>
      <c r="AF141" s="31" t="s">
        <v>39</v>
      </c>
      <c r="AG141" s="31" t="s">
        <v>39</v>
      </c>
      <c r="AH141" s="31" t="s">
        <v>39</v>
      </c>
      <c r="AI141" s="31">
        <v>0.47</v>
      </c>
      <c r="AJ141" s="31">
        <v>0.5</v>
      </c>
      <c r="AK141" s="31" t="s">
        <v>39</v>
      </c>
      <c r="AL141" s="31">
        <v>0</v>
      </c>
      <c r="AM141" s="31">
        <v>0</v>
      </c>
      <c r="AN141" s="31" t="s">
        <v>39</v>
      </c>
      <c r="AO141" s="31">
        <v>0</v>
      </c>
      <c r="AP141" s="31">
        <v>0</v>
      </c>
      <c r="AQ141" s="31" t="s">
        <v>39</v>
      </c>
      <c r="AR141" s="31">
        <v>0</v>
      </c>
      <c r="AS141" s="31">
        <v>0</v>
      </c>
      <c r="AT141" s="31" t="s">
        <v>39</v>
      </c>
      <c r="AU141" s="31">
        <v>0.47</v>
      </c>
      <c r="AV141" s="31">
        <v>0.5</v>
      </c>
      <c r="AW141" s="31" t="s">
        <v>39</v>
      </c>
      <c r="AX141" s="31">
        <v>0</v>
      </c>
      <c r="AY141" s="31">
        <v>0</v>
      </c>
      <c r="AZ141" s="31" t="s">
        <v>39</v>
      </c>
      <c r="BA141" s="31">
        <v>0</v>
      </c>
      <c r="BB141" s="31">
        <v>0</v>
      </c>
      <c r="BC141" s="31" t="s">
        <v>39</v>
      </c>
      <c r="BD141" s="31">
        <v>0</v>
      </c>
      <c r="BE141" s="31">
        <v>0</v>
      </c>
      <c r="BF141" s="31" t="s">
        <v>39</v>
      </c>
      <c r="BG141" s="31">
        <v>0</v>
      </c>
      <c r="BH141" s="31">
        <v>0</v>
      </c>
      <c r="BI141" s="31" t="s">
        <v>39</v>
      </c>
      <c r="BJ141" s="31">
        <v>0</v>
      </c>
      <c r="BK141" s="31">
        <v>0</v>
      </c>
      <c r="BL141" s="31" t="s">
        <v>39</v>
      </c>
      <c r="BM141" s="31">
        <v>0</v>
      </c>
      <c r="BN141" s="31">
        <v>0</v>
      </c>
      <c r="BO141" s="31" t="s">
        <v>39</v>
      </c>
      <c r="BP141" s="31">
        <v>0</v>
      </c>
      <c r="BQ141" s="31">
        <v>0</v>
      </c>
      <c r="BR141" s="31" t="s">
        <v>39</v>
      </c>
      <c r="BS141" s="31" t="s">
        <v>39</v>
      </c>
      <c r="BT141" s="31" t="s">
        <v>39</v>
      </c>
      <c r="BU141" s="31" t="s">
        <v>39</v>
      </c>
      <c r="BV141" s="31">
        <v>0</v>
      </c>
      <c r="BW141" s="31">
        <v>0</v>
      </c>
      <c r="BX141" s="31" t="s">
        <v>39</v>
      </c>
      <c r="BY141" s="31" t="s">
        <v>39</v>
      </c>
      <c r="BZ141" s="31" t="s">
        <v>39</v>
      </c>
    </row>
    <row r="142" spans="1:78" x14ac:dyDescent="0.25">
      <c r="A142">
        <v>808</v>
      </c>
      <c r="B142" t="s">
        <v>292</v>
      </c>
      <c r="C142" t="s">
        <v>151</v>
      </c>
      <c r="D142" s="32" t="s">
        <v>39</v>
      </c>
      <c r="E142" s="32">
        <v>210</v>
      </c>
      <c r="F142" s="32">
        <v>210</v>
      </c>
      <c r="G142" s="31" t="s">
        <v>39</v>
      </c>
      <c r="H142" s="31">
        <v>0.9</v>
      </c>
      <c r="I142" s="31">
        <v>0.9</v>
      </c>
      <c r="J142" s="31" t="s">
        <v>39</v>
      </c>
      <c r="K142" s="31">
        <v>0.84</v>
      </c>
      <c r="L142" s="31">
        <v>0.83</v>
      </c>
      <c r="M142" s="31" t="s">
        <v>39</v>
      </c>
      <c r="N142" s="31">
        <v>0.05</v>
      </c>
      <c r="O142" s="31">
        <v>0.05</v>
      </c>
      <c r="P142" s="31" t="s">
        <v>39</v>
      </c>
      <c r="Q142" s="31">
        <v>0</v>
      </c>
      <c r="R142" s="31">
        <v>0</v>
      </c>
      <c r="S142" s="31" t="s">
        <v>39</v>
      </c>
      <c r="T142" s="31" t="s">
        <v>39</v>
      </c>
      <c r="U142" s="31" t="s">
        <v>39</v>
      </c>
      <c r="V142" s="31" t="s">
        <v>39</v>
      </c>
      <c r="W142" s="31">
        <v>0.05</v>
      </c>
      <c r="X142" s="31">
        <v>0.05</v>
      </c>
      <c r="Y142" s="31" t="s">
        <v>39</v>
      </c>
      <c r="Z142" s="31">
        <v>0</v>
      </c>
      <c r="AA142" s="31">
        <v>0</v>
      </c>
      <c r="AB142" s="31" t="s">
        <v>39</v>
      </c>
      <c r="AC142" s="31">
        <v>0</v>
      </c>
      <c r="AD142" s="31">
        <v>0</v>
      </c>
      <c r="AE142" s="31" t="s">
        <v>39</v>
      </c>
      <c r="AF142" s="31" t="s">
        <v>39</v>
      </c>
      <c r="AG142" s="31" t="s">
        <v>39</v>
      </c>
      <c r="AH142" s="31" t="s">
        <v>39</v>
      </c>
      <c r="AI142" s="31">
        <v>0.72</v>
      </c>
      <c r="AJ142" s="31">
        <v>0.72</v>
      </c>
      <c r="AK142" s="31" t="s">
        <v>39</v>
      </c>
      <c r="AL142" s="31">
        <v>0.28999999999999998</v>
      </c>
      <c r="AM142" s="31">
        <v>0.3</v>
      </c>
      <c r="AN142" s="31" t="s">
        <v>39</v>
      </c>
      <c r="AO142" s="31" t="s">
        <v>39</v>
      </c>
      <c r="AP142" s="31" t="s">
        <v>39</v>
      </c>
      <c r="AQ142" s="31" t="s">
        <v>39</v>
      </c>
      <c r="AR142" s="31">
        <v>0.26</v>
      </c>
      <c r="AS142" s="31">
        <v>0.26</v>
      </c>
      <c r="AT142" s="31" t="s">
        <v>39</v>
      </c>
      <c r="AU142" s="31">
        <v>0.41</v>
      </c>
      <c r="AV142" s="31">
        <v>0.4</v>
      </c>
      <c r="AW142" s="31" t="s">
        <v>39</v>
      </c>
      <c r="AX142" s="31" t="s">
        <v>39</v>
      </c>
      <c r="AY142" s="31" t="s">
        <v>39</v>
      </c>
      <c r="AZ142" s="31" t="s">
        <v>39</v>
      </c>
      <c r="BA142" s="31">
        <v>0</v>
      </c>
      <c r="BB142" s="31">
        <v>0</v>
      </c>
      <c r="BC142" s="31" t="s">
        <v>39</v>
      </c>
      <c r="BD142" s="31">
        <v>0.05</v>
      </c>
      <c r="BE142" s="31">
        <v>0.05</v>
      </c>
      <c r="BF142" s="31" t="s">
        <v>39</v>
      </c>
      <c r="BG142" s="31">
        <v>0.03</v>
      </c>
      <c r="BH142" s="31">
        <v>0.03</v>
      </c>
      <c r="BI142" s="31" t="s">
        <v>39</v>
      </c>
      <c r="BJ142" s="31" t="s">
        <v>39</v>
      </c>
      <c r="BK142" s="31" t="s">
        <v>39</v>
      </c>
      <c r="BL142" s="31" t="s">
        <v>39</v>
      </c>
      <c r="BM142" s="31">
        <v>0</v>
      </c>
      <c r="BN142" s="31">
        <v>0</v>
      </c>
      <c r="BO142" s="31" t="s">
        <v>39</v>
      </c>
      <c r="BP142" s="31" t="s">
        <v>39</v>
      </c>
      <c r="BQ142" s="31" t="s">
        <v>39</v>
      </c>
      <c r="BR142" s="31" t="s">
        <v>39</v>
      </c>
      <c r="BS142" s="31">
        <v>7.0000000000000007E-2</v>
      </c>
      <c r="BT142" s="31">
        <v>7.0000000000000007E-2</v>
      </c>
      <c r="BU142" s="31" t="s">
        <v>39</v>
      </c>
      <c r="BV142" s="31" t="s">
        <v>39</v>
      </c>
      <c r="BW142" s="31" t="s">
        <v>39</v>
      </c>
      <c r="BX142" s="31" t="s">
        <v>39</v>
      </c>
      <c r="BY142" s="31" t="s">
        <v>39</v>
      </c>
      <c r="BZ142" s="31" t="s">
        <v>39</v>
      </c>
    </row>
    <row r="143" spans="1:78" x14ac:dyDescent="0.25">
      <c r="A143">
        <v>861</v>
      </c>
      <c r="B143" t="s">
        <v>293</v>
      </c>
      <c r="C143" t="s">
        <v>159</v>
      </c>
      <c r="D143" s="32">
        <v>10</v>
      </c>
      <c r="E143" s="32">
        <v>280</v>
      </c>
      <c r="F143" s="32">
        <v>290</v>
      </c>
      <c r="G143" s="31">
        <v>0.91</v>
      </c>
      <c r="H143" s="31">
        <v>0.88</v>
      </c>
      <c r="I143" s="31">
        <v>0.88</v>
      </c>
      <c r="J143" s="31">
        <v>0.82</v>
      </c>
      <c r="K143" s="31">
        <v>0.83</v>
      </c>
      <c r="L143" s="31">
        <v>0.83</v>
      </c>
      <c r="M143" s="31">
        <v>0</v>
      </c>
      <c r="N143" s="31">
        <v>7.0000000000000007E-2</v>
      </c>
      <c r="O143" s="31">
        <v>7.0000000000000007E-2</v>
      </c>
      <c r="P143" s="31">
        <v>0</v>
      </c>
      <c r="Q143" s="31">
        <v>0</v>
      </c>
      <c r="R143" s="31">
        <v>0</v>
      </c>
      <c r="S143" s="31">
        <v>0</v>
      </c>
      <c r="T143" s="31">
        <v>0.04</v>
      </c>
      <c r="U143" s="31">
        <v>0.03</v>
      </c>
      <c r="V143" s="31" t="s">
        <v>39</v>
      </c>
      <c r="W143" s="31">
        <v>0.06</v>
      </c>
      <c r="X143" s="31">
        <v>0.06</v>
      </c>
      <c r="Y143" s="31">
        <v>0</v>
      </c>
      <c r="Z143" s="31">
        <v>0</v>
      </c>
      <c r="AA143" s="31">
        <v>0</v>
      </c>
      <c r="AB143" s="31">
        <v>0</v>
      </c>
      <c r="AC143" s="31">
        <v>0</v>
      </c>
      <c r="AD143" s="31">
        <v>0</v>
      </c>
      <c r="AE143" s="31">
        <v>0</v>
      </c>
      <c r="AF143" s="31">
        <v>7.0000000000000007E-2</v>
      </c>
      <c r="AG143" s="31">
        <v>7.0000000000000007E-2</v>
      </c>
      <c r="AH143" s="31">
        <v>0.73</v>
      </c>
      <c r="AI143" s="31">
        <v>0.67</v>
      </c>
      <c r="AJ143" s="31">
        <v>0.67</v>
      </c>
      <c r="AK143" s="31" t="s">
        <v>39</v>
      </c>
      <c r="AL143" s="31">
        <v>0.36</v>
      </c>
      <c r="AM143" s="31">
        <v>0.36</v>
      </c>
      <c r="AN143" s="31">
        <v>0</v>
      </c>
      <c r="AO143" s="31" t="s">
        <v>39</v>
      </c>
      <c r="AP143" s="31" t="s">
        <v>39</v>
      </c>
      <c r="AQ143" s="31">
        <v>0</v>
      </c>
      <c r="AR143" s="31">
        <v>0.2</v>
      </c>
      <c r="AS143" s="31">
        <v>0.19</v>
      </c>
      <c r="AT143" s="31" t="s">
        <v>39</v>
      </c>
      <c r="AU143" s="31">
        <v>0.3</v>
      </c>
      <c r="AV143" s="31">
        <v>0.3</v>
      </c>
      <c r="AW143" s="31">
        <v>0</v>
      </c>
      <c r="AX143" s="31" t="s">
        <v>39</v>
      </c>
      <c r="AY143" s="31" t="s">
        <v>39</v>
      </c>
      <c r="AZ143" s="31">
        <v>0</v>
      </c>
      <c r="BA143" s="31">
        <v>0</v>
      </c>
      <c r="BB143" s="31">
        <v>0</v>
      </c>
      <c r="BC143" s="31" t="s">
        <v>39</v>
      </c>
      <c r="BD143" s="31">
        <v>0.05</v>
      </c>
      <c r="BE143" s="31">
        <v>0.05</v>
      </c>
      <c r="BF143" s="31" t="s">
        <v>39</v>
      </c>
      <c r="BG143" s="31">
        <v>0.02</v>
      </c>
      <c r="BH143" s="31">
        <v>0.02</v>
      </c>
      <c r="BI143" s="31">
        <v>0</v>
      </c>
      <c r="BJ143" s="31">
        <v>0.03</v>
      </c>
      <c r="BK143" s="31">
        <v>0.02</v>
      </c>
      <c r="BL143" s="31">
        <v>0</v>
      </c>
      <c r="BM143" s="31">
        <v>0</v>
      </c>
      <c r="BN143" s="31">
        <v>0</v>
      </c>
      <c r="BO143" s="31">
        <v>0</v>
      </c>
      <c r="BP143" s="31">
        <v>0</v>
      </c>
      <c r="BQ143" s="31">
        <v>0</v>
      </c>
      <c r="BR143" s="31" t="s">
        <v>39</v>
      </c>
      <c r="BS143" s="31">
        <v>0.03</v>
      </c>
      <c r="BT143" s="31">
        <v>0.03</v>
      </c>
      <c r="BU143" s="31">
        <v>0</v>
      </c>
      <c r="BV143" s="31" t="s">
        <v>39</v>
      </c>
      <c r="BW143" s="31" t="s">
        <v>39</v>
      </c>
      <c r="BX143" s="31">
        <v>0</v>
      </c>
      <c r="BY143" s="31">
        <v>0.09</v>
      </c>
      <c r="BZ143" s="31">
        <v>0.09</v>
      </c>
    </row>
    <row r="144" spans="1:78" x14ac:dyDescent="0.25">
      <c r="A144">
        <v>935</v>
      </c>
      <c r="B144" t="s">
        <v>294</v>
      </c>
      <c r="C144" t="s">
        <v>161</v>
      </c>
      <c r="D144" s="32">
        <v>90</v>
      </c>
      <c r="E144" s="32">
        <v>2730</v>
      </c>
      <c r="F144" s="32">
        <v>2810</v>
      </c>
      <c r="G144" s="31">
        <v>0.7</v>
      </c>
      <c r="H144" s="31">
        <v>0.79</v>
      </c>
      <c r="I144" s="31">
        <v>0.78</v>
      </c>
      <c r="J144" s="31">
        <v>0.52</v>
      </c>
      <c r="K144" s="31">
        <v>0.66</v>
      </c>
      <c r="L144" s="31">
        <v>0.66</v>
      </c>
      <c r="M144" s="31">
        <v>0.13</v>
      </c>
      <c r="N144" s="31">
        <v>0.08</v>
      </c>
      <c r="O144" s="31">
        <v>0.08</v>
      </c>
      <c r="P144" s="31">
        <v>0</v>
      </c>
      <c r="Q144" s="31" t="s">
        <v>39</v>
      </c>
      <c r="R144" s="31" t="s">
        <v>39</v>
      </c>
      <c r="S144" s="31" t="s">
        <v>39</v>
      </c>
      <c r="T144" s="31">
        <v>0.05</v>
      </c>
      <c r="U144" s="31">
        <v>0.04</v>
      </c>
      <c r="V144" s="31" t="s">
        <v>39</v>
      </c>
      <c r="W144" s="31">
        <v>0.03</v>
      </c>
      <c r="X144" s="31">
        <v>0.03</v>
      </c>
      <c r="Y144" s="31">
        <v>0</v>
      </c>
      <c r="Z144" s="31" t="s">
        <v>39</v>
      </c>
      <c r="AA144" s="31" t="s">
        <v>39</v>
      </c>
      <c r="AB144" s="31">
        <v>0</v>
      </c>
      <c r="AC144" s="31">
        <v>0</v>
      </c>
      <c r="AD144" s="31">
        <v>0</v>
      </c>
      <c r="AE144" s="31">
        <v>0.09</v>
      </c>
      <c r="AF144" s="31">
        <v>0.08</v>
      </c>
      <c r="AG144" s="31">
        <v>0.08</v>
      </c>
      <c r="AH144" s="31">
        <v>0.35</v>
      </c>
      <c r="AI144" s="31">
        <v>0.51</v>
      </c>
      <c r="AJ144" s="31">
        <v>0.51</v>
      </c>
      <c r="AK144" s="31">
        <v>0.09</v>
      </c>
      <c r="AL144" s="31">
        <v>0.23</v>
      </c>
      <c r="AM144" s="31">
        <v>0.23</v>
      </c>
      <c r="AN144" s="31">
        <v>0</v>
      </c>
      <c r="AO144" s="31">
        <v>0.01</v>
      </c>
      <c r="AP144" s="31">
        <v>0.01</v>
      </c>
      <c r="AQ144" s="31" t="s">
        <v>39</v>
      </c>
      <c r="AR144" s="31">
        <v>0.13</v>
      </c>
      <c r="AS144" s="31">
        <v>0.12</v>
      </c>
      <c r="AT144" s="31">
        <v>0.26</v>
      </c>
      <c r="AU144" s="31">
        <v>0.27</v>
      </c>
      <c r="AV144" s="31">
        <v>0.27</v>
      </c>
      <c r="AW144" s="31">
        <v>0</v>
      </c>
      <c r="AX144" s="31" t="s">
        <v>38</v>
      </c>
      <c r="AY144" s="31" t="s">
        <v>38</v>
      </c>
      <c r="AZ144" s="31">
        <v>0</v>
      </c>
      <c r="BA144" s="31">
        <v>0</v>
      </c>
      <c r="BB144" s="31">
        <v>0</v>
      </c>
      <c r="BC144" s="31">
        <v>0.16</v>
      </c>
      <c r="BD144" s="31">
        <v>0.11</v>
      </c>
      <c r="BE144" s="31">
        <v>0.11</v>
      </c>
      <c r="BF144" s="31" t="s">
        <v>39</v>
      </c>
      <c r="BG144" s="31">
        <v>0.04</v>
      </c>
      <c r="BH144" s="31">
        <v>0.04</v>
      </c>
      <c r="BI144" s="31">
        <v>0.12</v>
      </c>
      <c r="BJ144" s="31">
        <v>7.0000000000000007E-2</v>
      </c>
      <c r="BK144" s="31">
        <v>0.08</v>
      </c>
      <c r="BL144" s="31">
        <v>0</v>
      </c>
      <c r="BM144" s="31">
        <v>0</v>
      </c>
      <c r="BN144" s="31">
        <v>0</v>
      </c>
      <c r="BO144" s="31" t="s">
        <v>39</v>
      </c>
      <c r="BP144" s="31">
        <v>0.01</v>
      </c>
      <c r="BQ144" s="31">
        <v>0.01</v>
      </c>
      <c r="BR144" s="31">
        <v>0.09</v>
      </c>
      <c r="BS144" s="31">
        <v>0.05</v>
      </c>
      <c r="BT144" s="31">
        <v>0.05</v>
      </c>
      <c r="BU144" s="31" t="s">
        <v>39</v>
      </c>
      <c r="BV144" s="31">
        <v>0.03</v>
      </c>
      <c r="BW144" s="31">
        <v>0.03</v>
      </c>
      <c r="BX144" s="31">
        <v>0.16</v>
      </c>
      <c r="BY144" s="31">
        <v>0.13</v>
      </c>
      <c r="BZ144" s="31">
        <v>0.14000000000000001</v>
      </c>
    </row>
    <row r="145" spans="1:78" x14ac:dyDescent="0.25">
      <c r="A145">
        <v>394</v>
      </c>
      <c r="B145" t="s">
        <v>295</v>
      </c>
      <c r="C145" t="s">
        <v>151</v>
      </c>
      <c r="D145" s="32">
        <v>20</v>
      </c>
      <c r="E145" s="32">
        <v>430</v>
      </c>
      <c r="F145" s="32">
        <v>450</v>
      </c>
      <c r="G145" s="31">
        <v>0.93</v>
      </c>
      <c r="H145" s="31">
        <v>0.91</v>
      </c>
      <c r="I145" s="31">
        <v>0.91</v>
      </c>
      <c r="J145" s="31">
        <v>0.93</v>
      </c>
      <c r="K145" s="31">
        <v>0.81</v>
      </c>
      <c r="L145" s="31">
        <v>0.82</v>
      </c>
      <c r="M145" s="31" t="s">
        <v>39</v>
      </c>
      <c r="N145" s="31">
        <v>0.03</v>
      </c>
      <c r="O145" s="31">
        <v>0.04</v>
      </c>
      <c r="P145" s="31">
        <v>0</v>
      </c>
      <c r="Q145" s="31">
        <v>0</v>
      </c>
      <c r="R145" s="31">
        <v>0</v>
      </c>
      <c r="S145" s="31">
        <v>0</v>
      </c>
      <c r="T145" s="31">
        <v>0.05</v>
      </c>
      <c r="U145" s="31">
        <v>0.04</v>
      </c>
      <c r="V145" s="31">
        <v>0</v>
      </c>
      <c r="W145" s="31">
        <v>0.02</v>
      </c>
      <c r="X145" s="31">
        <v>0.02</v>
      </c>
      <c r="Y145" s="31">
        <v>0</v>
      </c>
      <c r="Z145" s="31">
        <v>0</v>
      </c>
      <c r="AA145" s="31">
        <v>0</v>
      </c>
      <c r="AB145" s="31">
        <v>0</v>
      </c>
      <c r="AC145" s="31">
        <v>0</v>
      </c>
      <c r="AD145" s="31">
        <v>0</v>
      </c>
      <c r="AE145" s="31">
        <v>0</v>
      </c>
      <c r="AF145" s="31">
        <v>0.05</v>
      </c>
      <c r="AG145" s="31">
        <v>0.05</v>
      </c>
      <c r="AH145" s="31">
        <v>0.87</v>
      </c>
      <c r="AI145" s="31">
        <v>0.72</v>
      </c>
      <c r="AJ145" s="31">
        <v>0.72</v>
      </c>
      <c r="AK145" s="31" t="s">
        <v>39</v>
      </c>
      <c r="AL145" s="31">
        <v>0.24</v>
      </c>
      <c r="AM145" s="31">
        <v>0.23</v>
      </c>
      <c r="AN145" s="31">
        <v>0</v>
      </c>
      <c r="AO145" s="31">
        <v>0.02</v>
      </c>
      <c r="AP145" s="31">
        <v>0.02</v>
      </c>
      <c r="AQ145" s="31" t="s">
        <v>39</v>
      </c>
      <c r="AR145" s="31">
        <v>0.22</v>
      </c>
      <c r="AS145" s="31">
        <v>0.22</v>
      </c>
      <c r="AT145" s="31">
        <v>0.73</v>
      </c>
      <c r="AU145" s="31">
        <v>0.47</v>
      </c>
      <c r="AV145" s="31">
        <v>0.48</v>
      </c>
      <c r="AW145" s="31" t="s">
        <v>39</v>
      </c>
      <c r="AX145" s="31" t="s">
        <v>39</v>
      </c>
      <c r="AY145" s="31" t="s">
        <v>39</v>
      </c>
      <c r="AZ145" s="31">
        <v>0</v>
      </c>
      <c r="BA145" s="31">
        <v>0</v>
      </c>
      <c r="BB145" s="31">
        <v>0</v>
      </c>
      <c r="BC145" s="31">
        <v>0</v>
      </c>
      <c r="BD145" s="31">
        <v>0.08</v>
      </c>
      <c r="BE145" s="31">
        <v>7.0000000000000007E-2</v>
      </c>
      <c r="BF145" s="31">
        <v>0</v>
      </c>
      <c r="BG145" s="31">
        <v>7.0000000000000007E-2</v>
      </c>
      <c r="BH145" s="31">
        <v>0.06</v>
      </c>
      <c r="BI145" s="31">
        <v>0</v>
      </c>
      <c r="BJ145" s="31" t="s">
        <v>39</v>
      </c>
      <c r="BK145" s="31" t="s">
        <v>39</v>
      </c>
      <c r="BL145" s="31">
        <v>0</v>
      </c>
      <c r="BM145" s="31">
        <v>0</v>
      </c>
      <c r="BN145" s="31">
        <v>0</v>
      </c>
      <c r="BO145" s="31">
        <v>0</v>
      </c>
      <c r="BP145" s="31">
        <v>0.01</v>
      </c>
      <c r="BQ145" s="31">
        <v>0.01</v>
      </c>
      <c r="BR145" s="31" t="s">
        <v>39</v>
      </c>
      <c r="BS145" s="31">
        <v>0.05</v>
      </c>
      <c r="BT145" s="31">
        <v>0.05</v>
      </c>
      <c r="BU145" s="31">
        <v>0</v>
      </c>
      <c r="BV145" s="31">
        <v>0.02</v>
      </c>
      <c r="BW145" s="31">
        <v>0.02</v>
      </c>
      <c r="BX145" s="31">
        <v>0</v>
      </c>
      <c r="BY145" s="31">
        <v>0.03</v>
      </c>
      <c r="BZ145" s="31">
        <v>0.02</v>
      </c>
    </row>
    <row r="146" spans="1:78" x14ac:dyDescent="0.25">
      <c r="A146">
        <v>936</v>
      </c>
      <c r="B146" t="s">
        <v>296</v>
      </c>
      <c r="C146" t="s">
        <v>167</v>
      </c>
      <c r="D146" s="32">
        <v>80</v>
      </c>
      <c r="E146" s="32">
        <v>2960</v>
      </c>
      <c r="F146" s="32">
        <v>3040</v>
      </c>
      <c r="G146" s="31">
        <v>0.59</v>
      </c>
      <c r="H146" s="31">
        <v>0.67</v>
      </c>
      <c r="I146" s="31">
        <v>0.67</v>
      </c>
      <c r="J146" s="31">
        <v>0.56000000000000005</v>
      </c>
      <c r="K146" s="31">
        <v>0.66</v>
      </c>
      <c r="L146" s="31">
        <v>0.66</v>
      </c>
      <c r="M146" s="31" t="s">
        <v>39</v>
      </c>
      <c r="N146" s="31">
        <v>0.04</v>
      </c>
      <c r="O146" s="31">
        <v>0.04</v>
      </c>
      <c r="P146" s="31">
        <v>0</v>
      </c>
      <c r="Q146" s="31" t="s">
        <v>39</v>
      </c>
      <c r="R146" s="31" t="s">
        <v>39</v>
      </c>
      <c r="S146" s="31" t="s">
        <v>39</v>
      </c>
      <c r="T146" s="31">
        <v>0.05</v>
      </c>
      <c r="U146" s="31">
        <v>0.05</v>
      </c>
      <c r="V146" s="31" t="s">
        <v>39</v>
      </c>
      <c r="W146" s="31">
        <v>0.02</v>
      </c>
      <c r="X146" s="31">
        <v>0.02</v>
      </c>
      <c r="Y146" s="31" t="s">
        <v>39</v>
      </c>
      <c r="Z146" s="31" t="s">
        <v>39</v>
      </c>
      <c r="AA146" s="31" t="s">
        <v>39</v>
      </c>
      <c r="AB146" s="31">
        <v>0</v>
      </c>
      <c r="AC146" s="31">
        <v>0</v>
      </c>
      <c r="AD146" s="31">
        <v>0</v>
      </c>
      <c r="AE146" s="31" t="s">
        <v>39</v>
      </c>
      <c r="AF146" s="31">
        <v>0.03</v>
      </c>
      <c r="AG146" s="31">
        <v>0.03</v>
      </c>
      <c r="AH146" s="31">
        <v>0.43</v>
      </c>
      <c r="AI146" s="31">
        <v>0.55000000000000004</v>
      </c>
      <c r="AJ146" s="31">
        <v>0.55000000000000004</v>
      </c>
      <c r="AK146" s="31">
        <v>0.1</v>
      </c>
      <c r="AL146" s="31">
        <v>0.3</v>
      </c>
      <c r="AM146" s="31">
        <v>0.28999999999999998</v>
      </c>
      <c r="AN146" s="31">
        <v>0</v>
      </c>
      <c r="AO146" s="31">
        <v>0.01</v>
      </c>
      <c r="AP146" s="31">
        <v>0.01</v>
      </c>
      <c r="AQ146" s="31" t="s">
        <v>39</v>
      </c>
      <c r="AR146" s="31">
        <v>0.17</v>
      </c>
      <c r="AS146" s="31">
        <v>0.17</v>
      </c>
      <c r="AT146" s="31">
        <v>0.33</v>
      </c>
      <c r="AU146" s="31">
        <v>0.24</v>
      </c>
      <c r="AV146" s="31">
        <v>0.25</v>
      </c>
      <c r="AW146" s="31">
        <v>0</v>
      </c>
      <c r="AX146" s="31">
        <v>0.01</v>
      </c>
      <c r="AY146" s="31">
        <v>0.01</v>
      </c>
      <c r="AZ146" s="31">
        <v>0</v>
      </c>
      <c r="BA146" s="31">
        <v>0</v>
      </c>
      <c r="BB146" s="31">
        <v>0</v>
      </c>
      <c r="BC146" s="31" t="s">
        <v>39</v>
      </c>
      <c r="BD146" s="31">
        <v>0.01</v>
      </c>
      <c r="BE146" s="31">
        <v>0.01</v>
      </c>
      <c r="BF146" s="31" t="s">
        <v>39</v>
      </c>
      <c r="BG146" s="31">
        <v>0.01</v>
      </c>
      <c r="BH146" s="31">
        <v>0.01</v>
      </c>
      <c r="BI146" s="31">
        <v>0</v>
      </c>
      <c r="BJ146" s="31" t="s">
        <v>38</v>
      </c>
      <c r="BK146" s="31" t="s">
        <v>38</v>
      </c>
      <c r="BL146" s="31" t="s">
        <v>39</v>
      </c>
      <c r="BM146" s="31" t="s">
        <v>39</v>
      </c>
      <c r="BN146" s="31" t="s">
        <v>39</v>
      </c>
      <c r="BO146" s="31" t="s">
        <v>39</v>
      </c>
      <c r="BP146" s="31" t="s">
        <v>39</v>
      </c>
      <c r="BQ146" s="31" t="s">
        <v>39</v>
      </c>
      <c r="BR146" s="31">
        <v>0.17</v>
      </c>
      <c r="BS146" s="31">
        <v>0.11</v>
      </c>
      <c r="BT146" s="31">
        <v>0.11</v>
      </c>
      <c r="BU146" s="31" t="s">
        <v>39</v>
      </c>
      <c r="BV146" s="31" t="s">
        <v>38</v>
      </c>
      <c r="BW146" s="31" t="s">
        <v>38</v>
      </c>
      <c r="BX146" s="31">
        <v>0.22</v>
      </c>
      <c r="BY146" s="31">
        <v>0.21</v>
      </c>
      <c r="BZ146" s="31">
        <v>0.22</v>
      </c>
    </row>
    <row r="147" spans="1:78" x14ac:dyDescent="0.25">
      <c r="A147">
        <v>319</v>
      </c>
      <c r="B147" t="s">
        <v>297</v>
      </c>
      <c r="C147" t="s">
        <v>165</v>
      </c>
      <c r="D147" s="32">
        <v>80</v>
      </c>
      <c r="E147" s="32">
        <v>1680</v>
      </c>
      <c r="F147" s="32">
        <v>1750</v>
      </c>
      <c r="G147" s="31">
        <v>0.82</v>
      </c>
      <c r="H147" s="31">
        <v>0.81</v>
      </c>
      <c r="I147" s="31">
        <v>0.81</v>
      </c>
      <c r="J147" s="31">
        <v>0.75</v>
      </c>
      <c r="K147" s="31">
        <v>0.77</v>
      </c>
      <c r="L147" s="31">
        <v>0.77</v>
      </c>
      <c r="M147" s="31">
        <v>0.09</v>
      </c>
      <c r="N147" s="31">
        <v>0.02</v>
      </c>
      <c r="O147" s="31">
        <v>0.03</v>
      </c>
      <c r="P147" s="31">
        <v>0</v>
      </c>
      <c r="Q147" s="31" t="s">
        <v>38</v>
      </c>
      <c r="R147" s="31" t="s">
        <v>38</v>
      </c>
      <c r="S147" s="31" t="s">
        <v>39</v>
      </c>
      <c r="T147" s="31">
        <v>0.04</v>
      </c>
      <c r="U147" s="31">
        <v>0.04</v>
      </c>
      <c r="V147" s="31">
        <v>0.08</v>
      </c>
      <c r="W147" s="31">
        <v>0.03</v>
      </c>
      <c r="X147" s="31">
        <v>0.03</v>
      </c>
      <c r="Y147" s="31">
        <v>0</v>
      </c>
      <c r="Z147" s="31">
        <v>0</v>
      </c>
      <c r="AA147" s="31">
        <v>0</v>
      </c>
      <c r="AB147" s="31">
        <v>0</v>
      </c>
      <c r="AC147" s="31">
        <v>0</v>
      </c>
      <c r="AD147" s="31">
        <v>0</v>
      </c>
      <c r="AE147" s="31" t="s">
        <v>39</v>
      </c>
      <c r="AF147" s="31">
        <v>0.02</v>
      </c>
      <c r="AG147" s="31">
        <v>0.02</v>
      </c>
      <c r="AH147" s="31">
        <v>0.54</v>
      </c>
      <c r="AI147" s="31">
        <v>0.67</v>
      </c>
      <c r="AJ147" s="31">
        <v>0.67</v>
      </c>
      <c r="AK147" s="31">
        <v>0.18</v>
      </c>
      <c r="AL147" s="31">
        <v>0.46</v>
      </c>
      <c r="AM147" s="31">
        <v>0.45</v>
      </c>
      <c r="AN147" s="31">
        <v>0</v>
      </c>
      <c r="AO147" s="31">
        <v>0.03</v>
      </c>
      <c r="AP147" s="31">
        <v>0.03</v>
      </c>
      <c r="AQ147" s="31">
        <v>0.11</v>
      </c>
      <c r="AR147" s="31">
        <v>0.32</v>
      </c>
      <c r="AS147" s="31">
        <v>0.31</v>
      </c>
      <c r="AT147" s="31">
        <v>0.36</v>
      </c>
      <c r="AU147" s="31">
        <v>0.21</v>
      </c>
      <c r="AV147" s="31">
        <v>0.21</v>
      </c>
      <c r="AW147" s="31">
        <v>0</v>
      </c>
      <c r="AX147" s="31" t="s">
        <v>38</v>
      </c>
      <c r="AY147" s="31" t="s">
        <v>38</v>
      </c>
      <c r="AZ147" s="31">
        <v>0</v>
      </c>
      <c r="BA147" s="31" t="s">
        <v>39</v>
      </c>
      <c r="BB147" s="31" t="s">
        <v>39</v>
      </c>
      <c r="BC147" s="31" t="s">
        <v>39</v>
      </c>
      <c r="BD147" s="31">
        <v>0.04</v>
      </c>
      <c r="BE147" s="31">
        <v>0.04</v>
      </c>
      <c r="BF147" s="31" t="s">
        <v>39</v>
      </c>
      <c r="BG147" s="31">
        <v>0.01</v>
      </c>
      <c r="BH147" s="31">
        <v>0.01</v>
      </c>
      <c r="BI147" s="31" t="s">
        <v>39</v>
      </c>
      <c r="BJ147" s="31">
        <v>0.03</v>
      </c>
      <c r="BK147" s="31">
        <v>0.03</v>
      </c>
      <c r="BL147" s="31">
        <v>0</v>
      </c>
      <c r="BM147" s="31">
        <v>0</v>
      </c>
      <c r="BN147" s="31">
        <v>0</v>
      </c>
      <c r="BO147" s="31">
        <v>0</v>
      </c>
      <c r="BP147" s="31" t="s">
        <v>38</v>
      </c>
      <c r="BQ147" s="31" t="s">
        <v>38</v>
      </c>
      <c r="BR147" s="31" t="s">
        <v>39</v>
      </c>
      <c r="BS147" s="31">
        <v>0.05</v>
      </c>
      <c r="BT147" s="31">
        <v>0.05</v>
      </c>
      <c r="BU147" s="31" t="s">
        <v>39</v>
      </c>
      <c r="BV147" s="31">
        <v>0.01</v>
      </c>
      <c r="BW147" s="31">
        <v>0.01</v>
      </c>
      <c r="BX147" s="31">
        <v>0.12</v>
      </c>
      <c r="BY147" s="31">
        <v>0.12</v>
      </c>
      <c r="BZ147" s="31">
        <v>0.12</v>
      </c>
    </row>
    <row r="148" spans="1:78" x14ac:dyDescent="0.25">
      <c r="A148">
        <v>866</v>
      </c>
      <c r="B148" t="s">
        <v>298</v>
      </c>
      <c r="C148" t="s">
        <v>169</v>
      </c>
      <c r="D148" s="32">
        <v>30</v>
      </c>
      <c r="E148" s="32">
        <v>300</v>
      </c>
      <c r="F148" s="32">
        <v>340</v>
      </c>
      <c r="G148" s="31">
        <v>0.52</v>
      </c>
      <c r="H148" s="31">
        <v>0.69</v>
      </c>
      <c r="I148" s="31">
        <v>0.68</v>
      </c>
      <c r="J148" s="31">
        <v>0.42</v>
      </c>
      <c r="K148" s="31">
        <v>0.57999999999999996</v>
      </c>
      <c r="L148" s="31">
        <v>0.56000000000000005</v>
      </c>
      <c r="M148" s="31">
        <v>0.19</v>
      </c>
      <c r="N148" s="31">
        <v>0.12</v>
      </c>
      <c r="O148" s="31">
        <v>0.13</v>
      </c>
      <c r="P148" s="31">
        <v>0</v>
      </c>
      <c r="Q148" s="31">
        <v>0</v>
      </c>
      <c r="R148" s="31">
        <v>0</v>
      </c>
      <c r="S148" s="31">
        <v>0</v>
      </c>
      <c r="T148" s="31">
        <v>0.03</v>
      </c>
      <c r="U148" s="31">
        <v>0.03</v>
      </c>
      <c r="V148" s="31" t="s">
        <v>39</v>
      </c>
      <c r="W148" s="31">
        <v>0.06</v>
      </c>
      <c r="X148" s="31">
        <v>0.05</v>
      </c>
      <c r="Y148" s="31">
        <v>0</v>
      </c>
      <c r="Z148" s="31">
        <v>0</v>
      </c>
      <c r="AA148" s="31">
        <v>0</v>
      </c>
      <c r="AB148" s="31">
        <v>0</v>
      </c>
      <c r="AC148" s="31">
        <v>0</v>
      </c>
      <c r="AD148" s="31">
        <v>0</v>
      </c>
      <c r="AE148" s="31" t="s">
        <v>39</v>
      </c>
      <c r="AF148" s="31">
        <v>0.05</v>
      </c>
      <c r="AG148" s="31">
        <v>0.05</v>
      </c>
      <c r="AH148" s="31">
        <v>0.19</v>
      </c>
      <c r="AI148" s="31">
        <v>0.37</v>
      </c>
      <c r="AJ148" s="31">
        <v>0.35</v>
      </c>
      <c r="AK148" s="31">
        <v>0</v>
      </c>
      <c r="AL148" s="31">
        <v>0.13</v>
      </c>
      <c r="AM148" s="31">
        <v>0.11</v>
      </c>
      <c r="AN148" s="31">
        <v>0</v>
      </c>
      <c r="AO148" s="31" t="s">
        <v>39</v>
      </c>
      <c r="AP148" s="31" t="s">
        <v>39</v>
      </c>
      <c r="AQ148" s="31">
        <v>0</v>
      </c>
      <c r="AR148" s="31">
        <v>0.08</v>
      </c>
      <c r="AS148" s="31">
        <v>7.0000000000000007E-2</v>
      </c>
      <c r="AT148" s="31" t="s">
        <v>39</v>
      </c>
      <c r="AU148" s="31">
        <v>0.23</v>
      </c>
      <c r="AV148" s="31">
        <v>0.22</v>
      </c>
      <c r="AW148" s="31" t="s">
        <v>39</v>
      </c>
      <c r="AX148" s="31" t="s">
        <v>39</v>
      </c>
      <c r="AY148" s="31">
        <v>0.02</v>
      </c>
      <c r="AZ148" s="31">
        <v>0</v>
      </c>
      <c r="BA148" s="31">
        <v>0</v>
      </c>
      <c r="BB148" s="31">
        <v>0</v>
      </c>
      <c r="BC148" s="31" t="s">
        <v>39</v>
      </c>
      <c r="BD148" s="31">
        <v>0.1</v>
      </c>
      <c r="BE148" s="31">
        <v>0.1</v>
      </c>
      <c r="BF148" s="31" t="s">
        <v>39</v>
      </c>
      <c r="BG148" s="31">
        <v>0.06</v>
      </c>
      <c r="BH148" s="31">
        <v>0.06</v>
      </c>
      <c r="BI148" s="31" t="s">
        <v>39</v>
      </c>
      <c r="BJ148" s="31">
        <v>0.04</v>
      </c>
      <c r="BK148" s="31">
        <v>0.04</v>
      </c>
      <c r="BL148" s="31">
        <v>0</v>
      </c>
      <c r="BM148" s="31">
        <v>0</v>
      </c>
      <c r="BN148" s="31">
        <v>0</v>
      </c>
      <c r="BO148" s="31">
        <v>0</v>
      </c>
      <c r="BP148" s="31" t="s">
        <v>39</v>
      </c>
      <c r="BQ148" s="31" t="s">
        <v>39</v>
      </c>
      <c r="BR148" s="31" t="s">
        <v>39</v>
      </c>
      <c r="BS148" s="31">
        <v>0.11</v>
      </c>
      <c r="BT148" s="31">
        <v>0.11</v>
      </c>
      <c r="BU148" s="31" t="s">
        <v>39</v>
      </c>
      <c r="BV148" s="31">
        <v>0.04</v>
      </c>
      <c r="BW148" s="31">
        <v>0.04</v>
      </c>
      <c r="BX148" s="31">
        <v>0.28999999999999998</v>
      </c>
      <c r="BY148" s="31">
        <v>0.15</v>
      </c>
      <c r="BZ148" s="31">
        <v>0.17</v>
      </c>
    </row>
    <row r="149" spans="1:78" x14ac:dyDescent="0.25">
      <c r="A149">
        <v>357</v>
      </c>
      <c r="B149" t="s">
        <v>299</v>
      </c>
      <c r="C149" t="s">
        <v>153</v>
      </c>
      <c r="D149" s="32">
        <v>10</v>
      </c>
      <c r="E149" s="32">
        <v>180</v>
      </c>
      <c r="F149" s="32">
        <v>190</v>
      </c>
      <c r="G149" s="31">
        <v>1</v>
      </c>
      <c r="H149" s="31">
        <v>0.81</v>
      </c>
      <c r="I149" s="31">
        <v>0.82</v>
      </c>
      <c r="J149" s="31">
        <v>1</v>
      </c>
      <c r="K149" s="31">
        <v>0.79</v>
      </c>
      <c r="L149" s="31">
        <v>0.81</v>
      </c>
      <c r="M149" s="31" t="s">
        <v>39</v>
      </c>
      <c r="N149" s="31" t="s">
        <v>39</v>
      </c>
      <c r="O149" s="31" t="s">
        <v>39</v>
      </c>
      <c r="P149" s="31">
        <v>0</v>
      </c>
      <c r="Q149" s="31">
        <v>0</v>
      </c>
      <c r="R149" s="31">
        <v>0</v>
      </c>
      <c r="S149" s="31" t="s">
        <v>39</v>
      </c>
      <c r="T149" s="31">
        <v>0.04</v>
      </c>
      <c r="U149" s="31">
        <v>0.04</v>
      </c>
      <c r="V149" s="31">
        <v>0</v>
      </c>
      <c r="W149" s="31">
        <v>0</v>
      </c>
      <c r="X149" s="31">
        <v>0</v>
      </c>
      <c r="Y149" s="31">
        <v>0</v>
      </c>
      <c r="Z149" s="31">
        <v>0</v>
      </c>
      <c r="AA149" s="31">
        <v>0</v>
      </c>
      <c r="AB149" s="31">
        <v>0</v>
      </c>
      <c r="AC149" s="31">
        <v>0</v>
      </c>
      <c r="AD149" s="31">
        <v>0</v>
      </c>
      <c r="AE149" s="31" t="s">
        <v>39</v>
      </c>
      <c r="AF149" s="31">
        <v>0.04</v>
      </c>
      <c r="AG149" s="31">
        <v>0.05</v>
      </c>
      <c r="AH149" s="31">
        <v>0.82</v>
      </c>
      <c r="AI149" s="31">
        <v>0.73</v>
      </c>
      <c r="AJ149" s="31">
        <v>0.74</v>
      </c>
      <c r="AK149" s="31" t="s">
        <v>39</v>
      </c>
      <c r="AL149" s="31">
        <v>0.33</v>
      </c>
      <c r="AM149" s="31">
        <v>0.34</v>
      </c>
      <c r="AN149" s="31">
        <v>0</v>
      </c>
      <c r="AO149" s="31" t="s">
        <v>39</v>
      </c>
      <c r="AP149" s="31" t="s">
        <v>39</v>
      </c>
      <c r="AQ149" s="31" t="s">
        <v>39</v>
      </c>
      <c r="AR149" s="31">
        <v>0.24</v>
      </c>
      <c r="AS149" s="31">
        <v>0.26</v>
      </c>
      <c r="AT149" s="31" t="s">
        <v>39</v>
      </c>
      <c r="AU149" s="31">
        <v>0.41</v>
      </c>
      <c r="AV149" s="31">
        <v>0.4</v>
      </c>
      <c r="AW149" s="31">
        <v>0</v>
      </c>
      <c r="AX149" s="31">
        <v>0</v>
      </c>
      <c r="AY149" s="31">
        <v>0</v>
      </c>
      <c r="AZ149" s="31">
        <v>0</v>
      </c>
      <c r="BA149" s="31">
        <v>0</v>
      </c>
      <c r="BB149" s="31">
        <v>0</v>
      </c>
      <c r="BC149" s="31">
        <v>0</v>
      </c>
      <c r="BD149" s="31" t="s">
        <v>39</v>
      </c>
      <c r="BE149" s="31" t="s">
        <v>39</v>
      </c>
      <c r="BF149" s="31">
        <v>0</v>
      </c>
      <c r="BG149" s="31">
        <v>0</v>
      </c>
      <c r="BH149" s="31">
        <v>0</v>
      </c>
      <c r="BI149" s="31">
        <v>0</v>
      </c>
      <c r="BJ149" s="31" t="s">
        <v>39</v>
      </c>
      <c r="BK149" s="31" t="s">
        <v>39</v>
      </c>
      <c r="BL149" s="31">
        <v>0</v>
      </c>
      <c r="BM149" s="31">
        <v>0</v>
      </c>
      <c r="BN149" s="31">
        <v>0</v>
      </c>
      <c r="BO149" s="31">
        <v>0</v>
      </c>
      <c r="BP149" s="31">
        <v>0</v>
      </c>
      <c r="BQ149" s="31">
        <v>0</v>
      </c>
      <c r="BR149" s="31">
        <v>0</v>
      </c>
      <c r="BS149" s="31">
        <v>0.06</v>
      </c>
      <c r="BT149" s="31">
        <v>0.05</v>
      </c>
      <c r="BU149" s="31">
        <v>0</v>
      </c>
      <c r="BV149" s="31" t="s">
        <v>39</v>
      </c>
      <c r="BW149" s="31" t="s">
        <v>39</v>
      </c>
      <c r="BX149" s="31">
        <v>0</v>
      </c>
      <c r="BY149" s="31">
        <v>0.12</v>
      </c>
      <c r="BZ149" s="31">
        <v>0.12</v>
      </c>
    </row>
    <row r="150" spans="1:78" x14ac:dyDescent="0.25">
      <c r="A150">
        <v>894</v>
      </c>
      <c r="B150" t="s">
        <v>300</v>
      </c>
      <c r="C150" t="s">
        <v>159</v>
      </c>
      <c r="D150" s="32">
        <v>30</v>
      </c>
      <c r="E150" s="32">
        <v>470</v>
      </c>
      <c r="F150" s="32">
        <v>500</v>
      </c>
      <c r="G150" s="31">
        <v>0.97</v>
      </c>
      <c r="H150" s="31">
        <v>0.84</v>
      </c>
      <c r="I150" s="31">
        <v>0.84</v>
      </c>
      <c r="J150" s="31">
        <v>0.78</v>
      </c>
      <c r="K150" s="31">
        <v>0.78</v>
      </c>
      <c r="L150" s="31">
        <v>0.78</v>
      </c>
      <c r="M150" s="31" t="s">
        <v>39</v>
      </c>
      <c r="N150" s="31">
        <v>0.06</v>
      </c>
      <c r="O150" s="31">
        <v>0.06</v>
      </c>
      <c r="P150" s="31">
        <v>0</v>
      </c>
      <c r="Q150" s="31">
        <v>0</v>
      </c>
      <c r="R150" s="31">
        <v>0</v>
      </c>
      <c r="S150" s="31" t="s">
        <v>39</v>
      </c>
      <c r="T150" s="31">
        <v>0.02</v>
      </c>
      <c r="U150" s="31">
        <v>0.02</v>
      </c>
      <c r="V150" s="31" t="s">
        <v>39</v>
      </c>
      <c r="W150" s="31" t="s">
        <v>39</v>
      </c>
      <c r="X150" s="31">
        <v>0.01</v>
      </c>
      <c r="Y150" s="31" t="s">
        <v>39</v>
      </c>
      <c r="Z150" s="31" t="s">
        <v>39</v>
      </c>
      <c r="AA150" s="31" t="s">
        <v>39</v>
      </c>
      <c r="AB150" s="31">
        <v>0</v>
      </c>
      <c r="AC150" s="31">
        <v>0</v>
      </c>
      <c r="AD150" s="31">
        <v>0</v>
      </c>
      <c r="AE150" s="31" t="s">
        <v>39</v>
      </c>
      <c r="AF150" s="31">
        <v>0.06</v>
      </c>
      <c r="AG150" s="31">
        <v>0.06</v>
      </c>
      <c r="AH150" s="31">
        <v>0.56000000000000005</v>
      </c>
      <c r="AI150" s="31">
        <v>0.69</v>
      </c>
      <c r="AJ150" s="31">
        <v>0.68</v>
      </c>
      <c r="AK150" s="31">
        <v>0.19</v>
      </c>
      <c r="AL150" s="31">
        <v>0.4</v>
      </c>
      <c r="AM150" s="31">
        <v>0.39</v>
      </c>
      <c r="AN150" s="31">
        <v>0</v>
      </c>
      <c r="AO150" s="31">
        <v>0.01</v>
      </c>
      <c r="AP150" s="31">
        <v>0.01</v>
      </c>
      <c r="AQ150" s="31" t="s">
        <v>39</v>
      </c>
      <c r="AR150" s="31">
        <v>0.31</v>
      </c>
      <c r="AS150" s="31">
        <v>0.28999999999999998</v>
      </c>
      <c r="AT150" s="31">
        <v>0.38</v>
      </c>
      <c r="AU150" s="31">
        <v>0.28999999999999998</v>
      </c>
      <c r="AV150" s="31">
        <v>0.28999999999999998</v>
      </c>
      <c r="AW150" s="31">
        <v>0</v>
      </c>
      <c r="AX150" s="31" t="s">
        <v>39</v>
      </c>
      <c r="AY150" s="31" t="s">
        <v>39</v>
      </c>
      <c r="AZ150" s="31">
        <v>0</v>
      </c>
      <c r="BA150" s="31">
        <v>0</v>
      </c>
      <c r="BB150" s="31">
        <v>0</v>
      </c>
      <c r="BC150" s="31">
        <v>0.19</v>
      </c>
      <c r="BD150" s="31">
        <v>0.04</v>
      </c>
      <c r="BE150" s="31">
        <v>0.05</v>
      </c>
      <c r="BF150" s="31" t="s">
        <v>39</v>
      </c>
      <c r="BG150" s="31">
        <v>0.02</v>
      </c>
      <c r="BH150" s="31">
        <v>0.03</v>
      </c>
      <c r="BI150" s="31" t="s">
        <v>39</v>
      </c>
      <c r="BJ150" s="31">
        <v>0.02</v>
      </c>
      <c r="BK150" s="31">
        <v>0.02</v>
      </c>
      <c r="BL150" s="31">
        <v>0</v>
      </c>
      <c r="BM150" s="31">
        <v>0</v>
      </c>
      <c r="BN150" s="31">
        <v>0</v>
      </c>
      <c r="BO150" s="31">
        <v>0</v>
      </c>
      <c r="BP150" s="31" t="s">
        <v>39</v>
      </c>
      <c r="BQ150" s="31" t="s">
        <v>39</v>
      </c>
      <c r="BR150" s="31">
        <v>0</v>
      </c>
      <c r="BS150" s="31">
        <v>0.04</v>
      </c>
      <c r="BT150" s="31">
        <v>0.04</v>
      </c>
      <c r="BU150" s="31">
        <v>0</v>
      </c>
      <c r="BV150" s="31" t="s">
        <v>39</v>
      </c>
      <c r="BW150" s="31" t="s">
        <v>39</v>
      </c>
      <c r="BX150" s="31" t="s">
        <v>39</v>
      </c>
      <c r="BY150" s="31">
        <v>0.11</v>
      </c>
      <c r="BZ150" s="31">
        <v>0.11</v>
      </c>
    </row>
    <row r="151" spans="1:78" x14ac:dyDescent="0.25">
      <c r="A151">
        <v>883</v>
      </c>
      <c r="B151" t="s">
        <v>301</v>
      </c>
      <c r="C151" t="s">
        <v>161</v>
      </c>
      <c r="D151" s="32">
        <v>10</v>
      </c>
      <c r="E151" s="32">
        <v>110</v>
      </c>
      <c r="F151" s="32">
        <v>120</v>
      </c>
      <c r="G151" s="31">
        <v>0.77</v>
      </c>
      <c r="H151" s="31">
        <v>0.81</v>
      </c>
      <c r="I151" s="31">
        <v>0.81</v>
      </c>
      <c r="J151" s="31" t="s">
        <v>39</v>
      </c>
      <c r="K151" s="31">
        <v>0.62</v>
      </c>
      <c r="L151" s="31">
        <v>0.6</v>
      </c>
      <c r="M151" s="31">
        <v>0</v>
      </c>
      <c r="N151" s="31" t="s">
        <v>39</v>
      </c>
      <c r="O151" s="31" t="s">
        <v>39</v>
      </c>
      <c r="P151" s="31">
        <v>0</v>
      </c>
      <c r="Q151" s="31">
        <v>0</v>
      </c>
      <c r="R151" s="31">
        <v>0</v>
      </c>
      <c r="S151" s="31">
        <v>0</v>
      </c>
      <c r="T151" s="31" t="s">
        <v>39</v>
      </c>
      <c r="U151" s="31" t="s">
        <v>39</v>
      </c>
      <c r="V151" s="31" t="s">
        <v>39</v>
      </c>
      <c r="W151" s="31">
        <v>0.08</v>
      </c>
      <c r="X151" s="31">
        <v>0.09</v>
      </c>
      <c r="Y151" s="31">
        <v>0</v>
      </c>
      <c r="Z151" s="31" t="s">
        <v>39</v>
      </c>
      <c r="AA151" s="31" t="s">
        <v>39</v>
      </c>
      <c r="AB151" s="31">
        <v>0</v>
      </c>
      <c r="AC151" s="31">
        <v>0</v>
      </c>
      <c r="AD151" s="31">
        <v>0</v>
      </c>
      <c r="AE151" s="31">
        <v>0</v>
      </c>
      <c r="AF151" s="31" t="s">
        <v>39</v>
      </c>
      <c r="AG151" s="31" t="s">
        <v>39</v>
      </c>
      <c r="AH151" s="31" t="s">
        <v>39</v>
      </c>
      <c r="AI151" s="31">
        <v>0.49</v>
      </c>
      <c r="AJ151" s="31">
        <v>0.46</v>
      </c>
      <c r="AK151" s="31">
        <v>0</v>
      </c>
      <c r="AL151" s="31">
        <v>0.22</v>
      </c>
      <c r="AM151" s="31">
        <v>0.19</v>
      </c>
      <c r="AN151" s="31">
        <v>0</v>
      </c>
      <c r="AO151" s="31">
        <v>0</v>
      </c>
      <c r="AP151" s="31">
        <v>0</v>
      </c>
      <c r="AQ151" s="31">
        <v>0</v>
      </c>
      <c r="AR151" s="31">
        <v>0.09</v>
      </c>
      <c r="AS151" s="31">
        <v>0.08</v>
      </c>
      <c r="AT151" s="31" t="s">
        <v>39</v>
      </c>
      <c r="AU151" s="31">
        <v>0.25</v>
      </c>
      <c r="AV151" s="31">
        <v>0.25</v>
      </c>
      <c r="AW151" s="31">
        <v>0</v>
      </c>
      <c r="AX151" s="31" t="s">
        <v>39</v>
      </c>
      <c r="AY151" s="31" t="s">
        <v>39</v>
      </c>
      <c r="AZ151" s="31">
        <v>0</v>
      </c>
      <c r="BA151" s="31">
        <v>0</v>
      </c>
      <c r="BB151" s="31">
        <v>0</v>
      </c>
      <c r="BC151" s="31" t="s">
        <v>39</v>
      </c>
      <c r="BD151" s="31">
        <v>0.18</v>
      </c>
      <c r="BE151" s="31">
        <v>0.2</v>
      </c>
      <c r="BF151" s="31" t="s">
        <v>39</v>
      </c>
      <c r="BG151" s="31">
        <v>0.11</v>
      </c>
      <c r="BH151" s="31">
        <v>0.13</v>
      </c>
      <c r="BI151" s="31" t="s">
        <v>39</v>
      </c>
      <c r="BJ151" s="31">
        <v>7.0000000000000007E-2</v>
      </c>
      <c r="BK151" s="31">
        <v>0.08</v>
      </c>
      <c r="BL151" s="31">
        <v>0</v>
      </c>
      <c r="BM151" s="31">
        <v>0</v>
      </c>
      <c r="BN151" s="31">
        <v>0</v>
      </c>
      <c r="BO151" s="31">
        <v>0</v>
      </c>
      <c r="BP151" s="31" t="s">
        <v>39</v>
      </c>
      <c r="BQ151" s="31" t="s">
        <v>39</v>
      </c>
      <c r="BR151" s="31" t="s">
        <v>39</v>
      </c>
      <c r="BS151" s="31">
        <v>0.08</v>
      </c>
      <c r="BT151" s="31">
        <v>0.08</v>
      </c>
      <c r="BU151" s="31" t="s">
        <v>39</v>
      </c>
      <c r="BV151" s="31" t="s">
        <v>39</v>
      </c>
      <c r="BW151" s="31">
        <v>0.05</v>
      </c>
      <c r="BX151" s="31" t="s">
        <v>39</v>
      </c>
      <c r="BY151" s="31">
        <v>7.0000000000000007E-2</v>
      </c>
      <c r="BZ151" s="31">
        <v>7.0000000000000007E-2</v>
      </c>
    </row>
    <row r="152" spans="1:78" x14ac:dyDescent="0.25">
      <c r="A152">
        <v>880</v>
      </c>
      <c r="B152" t="s">
        <v>302</v>
      </c>
      <c r="C152" t="s">
        <v>169</v>
      </c>
      <c r="D152" s="32">
        <v>40</v>
      </c>
      <c r="E152" s="32">
        <v>560</v>
      </c>
      <c r="F152" s="32">
        <v>600</v>
      </c>
      <c r="G152" s="31">
        <v>0.65</v>
      </c>
      <c r="H152" s="31">
        <v>0.78</v>
      </c>
      <c r="I152" s="31">
        <v>0.77</v>
      </c>
      <c r="J152" s="31">
        <v>0.55000000000000004</v>
      </c>
      <c r="K152" s="31">
        <v>0.68</v>
      </c>
      <c r="L152" s="31">
        <v>0.67</v>
      </c>
      <c r="M152" s="31" t="s">
        <v>39</v>
      </c>
      <c r="N152" s="31">
        <v>0.04</v>
      </c>
      <c r="O152" s="31">
        <v>0.05</v>
      </c>
      <c r="P152" s="31">
        <v>0</v>
      </c>
      <c r="Q152" s="31">
        <v>0</v>
      </c>
      <c r="R152" s="31">
        <v>0</v>
      </c>
      <c r="S152" s="31" t="s">
        <v>39</v>
      </c>
      <c r="T152" s="31">
        <v>0.03</v>
      </c>
      <c r="U152" s="31">
        <v>0.03</v>
      </c>
      <c r="V152" s="31" t="s">
        <v>39</v>
      </c>
      <c r="W152" s="31">
        <v>7.0000000000000007E-2</v>
      </c>
      <c r="X152" s="31">
        <v>7.0000000000000007E-2</v>
      </c>
      <c r="Y152" s="31">
        <v>0</v>
      </c>
      <c r="Z152" s="31">
        <v>0</v>
      </c>
      <c r="AA152" s="31">
        <v>0</v>
      </c>
      <c r="AB152" s="31">
        <v>0</v>
      </c>
      <c r="AC152" s="31">
        <v>0</v>
      </c>
      <c r="AD152" s="31">
        <v>0</v>
      </c>
      <c r="AE152" s="31" t="s">
        <v>39</v>
      </c>
      <c r="AF152" s="31">
        <v>0.04</v>
      </c>
      <c r="AG152" s="31">
        <v>0.04</v>
      </c>
      <c r="AH152" s="31">
        <v>0.3</v>
      </c>
      <c r="AI152" s="31">
        <v>0.54</v>
      </c>
      <c r="AJ152" s="31">
        <v>0.52</v>
      </c>
      <c r="AK152" s="31">
        <v>0.18</v>
      </c>
      <c r="AL152" s="31">
        <v>0.32</v>
      </c>
      <c r="AM152" s="31">
        <v>0.31</v>
      </c>
      <c r="AN152" s="31">
        <v>0</v>
      </c>
      <c r="AO152" s="31">
        <v>0.02</v>
      </c>
      <c r="AP152" s="31">
        <v>0.02</v>
      </c>
      <c r="AQ152" s="31" t="s">
        <v>39</v>
      </c>
      <c r="AR152" s="31">
        <v>0.23</v>
      </c>
      <c r="AS152" s="31">
        <v>0.23</v>
      </c>
      <c r="AT152" s="31" t="s">
        <v>39</v>
      </c>
      <c r="AU152" s="31">
        <v>0.21</v>
      </c>
      <c r="AV152" s="31">
        <v>0.21</v>
      </c>
      <c r="AW152" s="31">
        <v>0</v>
      </c>
      <c r="AX152" s="31" t="s">
        <v>39</v>
      </c>
      <c r="AY152" s="31" t="s">
        <v>39</v>
      </c>
      <c r="AZ152" s="31">
        <v>0</v>
      </c>
      <c r="BA152" s="31" t="s">
        <v>39</v>
      </c>
      <c r="BB152" s="31" t="s">
        <v>39</v>
      </c>
      <c r="BC152" s="31" t="s">
        <v>39</v>
      </c>
      <c r="BD152" s="31">
        <v>0.1</v>
      </c>
      <c r="BE152" s="31">
        <v>0.1</v>
      </c>
      <c r="BF152" s="31" t="s">
        <v>39</v>
      </c>
      <c r="BG152" s="31">
        <v>0.04</v>
      </c>
      <c r="BH152" s="31">
        <v>0.04</v>
      </c>
      <c r="BI152" s="31" t="s">
        <v>39</v>
      </c>
      <c r="BJ152" s="31">
        <v>0.05</v>
      </c>
      <c r="BK152" s="31">
        <v>0.05</v>
      </c>
      <c r="BL152" s="31">
        <v>0</v>
      </c>
      <c r="BM152" s="31">
        <v>0</v>
      </c>
      <c r="BN152" s="31">
        <v>0</v>
      </c>
      <c r="BO152" s="31">
        <v>0</v>
      </c>
      <c r="BP152" s="31" t="s">
        <v>39</v>
      </c>
      <c r="BQ152" s="31" t="s">
        <v>39</v>
      </c>
      <c r="BR152" s="31" t="s">
        <v>39</v>
      </c>
      <c r="BS152" s="31">
        <v>0.06</v>
      </c>
      <c r="BT152" s="31">
        <v>0.06</v>
      </c>
      <c r="BU152" s="31" t="s">
        <v>39</v>
      </c>
      <c r="BV152" s="31">
        <v>0.02</v>
      </c>
      <c r="BW152" s="31">
        <v>0.02</v>
      </c>
      <c r="BX152" s="31">
        <v>0.18</v>
      </c>
      <c r="BY152" s="31">
        <v>0.14000000000000001</v>
      </c>
      <c r="BZ152" s="31">
        <v>0.14000000000000001</v>
      </c>
    </row>
    <row r="153" spans="1:78" x14ac:dyDescent="0.25">
      <c r="A153">
        <v>211</v>
      </c>
      <c r="B153" t="s">
        <v>303</v>
      </c>
      <c r="C153" t="s">
        <v>163</v>
      </c>
      <c r="D153" s="32">
        <v>450</v>
      </c>
      <c r="E153" s="32">
        <v>380</v>
      </c>
      <c r="F153" s="32">
        <v>830</v>
      </c>
      <c r="G153" s="31">
        <v>0.84</v>
      </c>
      <c r="H153" s="31">
        <v>0.79</v>
      </c>
      <c r="I153" s="31">
        <v>0.81</v>
      </c>
      <c r="J153" s="31">
        <v>0.8</v>
      </c>
      <c r="K153" s="31">
        <v>0.75</v>
      </c>
      <c r="L153" s="31">
        <v>0.78</v>
      </c>
      <c r="M153" s="31">
        <v>0.03</v>
      </c>
      <c r="N153" s="31">
        <v>0.04</v>
      </c>
      <c r="O153" s="31">
        <v>0.03</v>
      </c>
      <c r="P153" s="31">
        <v>0</v>
      </c>
      <c r="Q153" s="31" t="s">
        <v>39</v>
      </c>
      <c r="R153" s="31" t="s">
        <v>39</v>
      </c>
      <c r="S153" s="31">
        <v>0.05</v>
      </c>
      <c r="T153" s="31">
        <v>0.03</v>
      </c>
      <c r="U153" s="31">
        <v>0.04</v>
      </c>
      <c r="V153" s="31">
        <v>0.03</v>
      </c>
      <c r="W153" s="31">
        <v>0.04</v>
      </c>
      <c r="X153" s="31">
        <v>0.03</v>
      </c>
      <c r="Y153" s="31" t="s">
        <v>39</v>
      </c>
      <c r="Z153" s="31" t="s">
        <v>39</v>
      </c>
      <c r="AA153" s="31" t="s">
        <v>39</v>
      </c>
      <c r="AB153" s="31">
        <v>0</v>
      </c>
      <c r="AC153" s="31">
        <v>0</v>
      </c>
      <c r="AD153" s="31">
        <v>0</v>
      </c>
      <c r="AE153" s="31">
        <v>0.08</v>
      </c>
      <c r="AF153" s="31">
        <v>0.03</v>
      </c>
      <c r="AG153" s="31">
        <v>0.06</v>
      </c>
      <c r="AH153" s="31">
        <v>0.69</v>
      </c>
      <c r="AI153" s="31">
        <v>0.64</v>
      </c>
      <c r="AJ153" s="31">
        <v>0.67</v>
      </c>
      <c r="AK153" s="31">
        <v>0.23</v>
      </c>
      <c r="AL153" s="31">
        <v>0.27</v>
      </c>
      <c r="AM153" s="31">
        <v>0.25</v>
      </c>
      <c r="AN153" s="31">
        <v>0</v>
      </c>
      <c r="AO153" s="31">
        <v>0</v>
      </c>
      <c r="AP153" s="31">
        <v>0</v>
      </c>
      <c r="AQ153" s="31">
        <v>0.13</v>
      </c>
      <c r="AR153" s="31">
        <v>0.12</v>
      </c>
      <c r="AS153" s="31">
        <v>0.12</v>
      </c>
      <c r="AT153" s="31">
        <v>0.46</v>
      </c>
      <c r="AU153" s="31">
        <v>0.37</v>
      </c>
      <c r="AV153" s="31">
        <v>0.42</v>
      </c>
      <c r="AW153" s="31" t="s">
        <v>39</v>
      </c>
      <c r="AX153" s="31" t="s">
        <v>39</v>
      </c>
      <c r="AY153" s="31" t="s">
        <v>39</v>
      </c>
      <c r="AZ153" s="31">
        <v>0</v>
      </c>
      <c r="BA153" s="31">
        <v>0</v>
      </c>
      <c r="BB153" s="31">
        <v>0</v>
      </c>
      <c r="BC153" s="31">
        <v>0.02</v>
      </c>
      <c r="BD153" s="31">
        <v>0.03</v>
      </c>
      <c r="BE153" s="31">
        <v>0.02</v>
      </c>
      <c r="BF153" s="31">
        <v>0.02</v>
      </c>
      <c r="BG153" s="31">
        <v>0.02</v>
      </c>
      <c r="BH153" s="31">
        <v>0.02</v>
      </c>
      <c r="BI153" s="31" t="s">
        <v>39</v>
      </c>
      <c r="BJ153" s="31" t="s">
        <v>39</v>
      </c>
      <c r="BK153" s="31" t="s">
        <v>39</v>
      </c>
      <c r="BL153" s="31">
        <v>0</v>
      </c>
      <c r="BM153" s="31" t="s">
        <v>39</v>
      </c>
      <c r="BN153" s="31" t="s">
        <v>39</v>
      </c>
      <c r="BO153" s="31">
        <v>0.02</v>
      </c>
      <c r="BP153" s="31" t="s">
        <v>39</v>
      </c>
      <c r="BQ153" s="31">
        <v>0.01</v>
      </c>
      <c r="BR153" s="31">
        <v>0.08</v>
      </c>
      <c r="BS153" s="31">
        <v>7.0000000000000007E-2</v>
      </c>
      <c r="BT153" s="31">
        <v>7.0000000000000007E-2</v>
      </c>
      <c r="BU153" s="31" t="s">
        <v>39</v>
      </c>
      <c r="BV153" s="31">
        <v>0.03</v>
      </c>
      <c r="BW153" s="31">
        <v>0.02</v>
      </c>
      <c r="BX153" s="31">
        <v>0.08</v>
      </c>
      <c r="BY153" s="31">
        <v>0.12</v>
      </c>
      <c r="BZ153" s="31">
        <v>0.09</v>
      </c>
    </row>
    <row r="154" spans="1:78" x14ac:dyDescent="0.25">
      <c r="A154">
        <v>358</v>
      </c>
      <c r="B154" t="s">
        <v>304</v>
      </c>
      <c r="C154" t="s">
        <v>153</v>
      </c>
      <c r="D154" s="32">
        <v>30</v>
      </c>
      <c r="E154" s="32">
        <v>1120</v>
      </c>
      <c r="F154" s="32">
        <v>1150</v>
      </c>
      <c r="G154" s="31">
        <v>0.81</v>
      </c>
      <c r="H154" s="31">
        <v>0.82</v>
      </c>
      <c r="I154" s="31">
        <v>0.82</v>
      </c>
      <c r="J154" s="31">
        <v>0.77</v>
      </c>
      <c r="K154" s="31">
        <v>0.78</v>
      </c>
      <c r="L154" s="31">
        <v>0.78</v>
      </c>
      <c r="M154" s="31" t="s">
        <v>39</v>
      </c>
      <c r="N154" s="31">
        <v>0.02</v>
      </c>
      <c r="O154" s="31">
        <v>0.02</v>
      </c>
      <c r="P154" s="31">
        <v>0</v>
      </c>
      <c r="Q154" s="31" t="s">
        <v>39</v>
      </c>
      <c r="R154" s="31" t="s">
        <v>39</v>
      </c>
      <c r="S154" s="31">
        <v>0</v>
      </c>
      <c r="T154" s="31">
        <v>0.03</v>
      </c>
      <c r="U154" s="31">
        <v>0.03</v>
      </c>
      <c r="V154" s="31">
        <v>0</v>
      </c>
      <c r="W154" s="31">
        <v>0.01</v>
      </c>
      <c r="X154" s="31">
        <v>0.01</v>
      </c>
      <c r="Y154" s="31">
        <v>0</v>
      </c>
      <c r="Z154" s="31">
        <v>0</v>
      </c>
      <c r="AA154" s="31">
        <v>0</v>
      </c>
      <c r="AB154" s="31">
        <v>0</v>
      </c>
      <c r="AC154" s="31">
        <v>0</v>
      </c>
      <c r="AD154" s="31">
        <v>0</v>
      </c>
      <c r="AE154" s="31" t="s">
        <v>39</v>
      </c>
      <c r="AF154" s="31">
        <v>0.03</v>
      </c>
      <c r="AG154" s="31">
        <v>0.03</v>
      </c>
      <c r="AH154" s="31">
        <v>0.74</v>
      </c>
      <c r="AI154" s="31">
        <v>0.71</v>
      </c>
      <c r="AJ154" s="31">
        <v>0.71</v>
      </c>
      <c r="AK154" s="31">
        <v>0.35</v>
      </c>
      <c r="AL154" s="31">
        <v>0.43</v>
      </c>
      <c r="AM154" s="31">
        <v>0.43</v>
      </c>
      <c r="AN154" s="31">
        <v>0</v>
      </c>
      <c r="AO154" s="31">
        <v>0.03</v>
      </c>
      <c r="AP154" s="31">
        <v>0.03</v>
      </c>
      <c r="AQ154" s="31">
        <v>0.32</v>
      </c>
      <c r="AR154" s="31">
        <v>0.38</v>
      </c>
      <c r="AS154" s="31">
        <v>0.37</v>
      </c>
      <c r="AT154" s="31">
        <v>0.39</v>
      </c>
      <c r="AU154" s="31">
        <v>0.28000000000000003</v>
      </c>
      <c r="AV154" s="31">
        <v>0.28000000000000003</v>
      </c>
      <c r="AW154" s="31">
        <v>0</v>
      </c>
      <c r="AX154" s="31" t="s">
        <v>39</v>
      </c>
      <c r="AY154" s="31" t="s">
        <v>39</v>
      </c>
      <c r="AZ154" s="31">
        <v>0</v>
      </c>
      <c r="BA154" s="31">
        <v>0</v>
      </c>
      <c r="BB154" s="31">
        <v>0</v>
      </c>
      <c r="BC154" s="31" t="s">
        <v>39</v>
      </c>
      <c r="BD154" s="31">
        <v>0.04</v>
      </c>
      <c r="BE154" s="31">
        <v>0.04</v>
      </c>
      <c r="BF154" s="31" t="s">
        <v>39</v>
      </c>
      <c r="BG154" s="31">
        <v>0.03</v>
      </c>
      <c r="BH154" s="31">
        <v>0.03</v>
      </c>
      <c r="BI154" s="31">
        <v>0</v>
      </c>
      <c r="BJ154" s="31">
        <v>0.01</v>
      </c>
      <c r="BK154" s="31">
        <v>0.01</v>
      </c>
      <c r="BL154" s="31">
        <v>0</v>
      </c>
      <c r="BM154" s="31">
        <v>0</v>
      </c>
      <c r="BN154" s="31">
        <v>0</v>
      </c>
      <c r="BO154" s="31">
        <v>0</v>
      </c>
      <c r="BP154" s="31" t="s">
        <v>39</v>
      </c>
      <c r="BQ154" s="31" t="s">
        <v>39</v>
      </c>
      <c r="BR154" s="31" t="s">
        <v>39</v>
      </c>
      <c r="BS154" s="31">
        <v>0.05</v>
      </c>
      <c r="BT154" s="31">
        <v>0.05</v>
      </c>
      <c r="BU154" s="31" t="s">
        <v>39</v>
      </c>
      <c r="BV154" s="31" t="s">
        <v>39</v>
      </c>
      <c r="BW154" s="31">
        <v>0.01</v>
      </c>
      <c r="BX154" s="31" t="s">
        <v>39</v>
      </c>
      <c r="BY154" s="31">
        <v>0.13</v>
      </c>
      <c r="BZ154" s="31">
        <v>0.13</v>
      </c>
    </row>
    <row r="155" spans="1:78" x14ac:dyDescent="0.25">
      <c r="A155">
        <v>384</v>
      </c>
      <c r="B155" t="s">
        <v>305</v>
      </c>
      <c r="C155" t="s">
        <v>155</v>
      </c>
      <c r="D155" s="32">
        <v>50</v>
      </c>
      <c r="E155" s="32">
        <v>620</v>
      </c>
      <c r="F155" s="32">
        <v>660</v>
      </c>
      <c r="G155" s="31">
        <v>0.87</v>
      </c>
      <c r="H155" s="31">
        <v>0.81</v>
      </c>
      <c r="I155" s="31">
        <v>0.81</v>
      </c>
      <c r="J155" s="31">
        <v>0.73</v>
      </c>
      <c r="K155" s="31">
        <v>0.67</v>
      </c>
      <c r="L155" s="31">
        <v>0.68</v>
      </c>
      <c r="M155" s="31" t="s">
        <v>39</v>
      </c>
      <c r="N155" s="31">
        <v>0.04</v>
      </c>
      <c r="O155" s="31">
        <v>0.04</v>
      </c>
      <c r="P155" s="31">
        <v>0</v>
      </c>
      <c r="Q155" s="31">
        <v>0</v>
      </c>
      <c r="R155" s="31">
        <v>0</v>
      </c>
      <c r="S155" s="31" t="s">
        <v>39</v>
      </c>
      <c r="T155" s="31">
        <v>0.05</v>
      </c>
      <c r="U155" s="31">
        <v>0.05</v>
      </c>
      <c r="V155" s="31">
        <v>0</v>
      </c>
      <c r="W155" s="31">
        <v>0.02</v>
      </c>
      <c r="X155" s="31">
        <v>0.02</v>
      </c>
      <c r="Y155" s="31">
        <v>0</v>
      </c>
      <c r="Z155" s="31" t="s">
        <v>39</v>
      </c>
      <c r="AA155" s="31" t="s">
        <v>39</v>
      </c>
      <c r="AB155" s="31">
        <v>0</v>
      </c>
      <c r="AC155" s="31">
        <v>0</v>
      </c>
      <c r="AD155" s="31">
        <v>0</v>
      </c>
      <c r="AE155" s="31" t="s">
        <v>39</v>
      </c>
      <c r="AF155" s="31">
        <v>7.0000000000000007E-2</v>
      </c>
      <c r="AG155" s="31">
        <v>7.0000000000000007E-2</v>
      </c>
      <c r="AH155" s="31">
        <v>0.57999999999999996</v>
      </c>
      <c r="AI155" s="31">
        <v>0.56999999999999995</v>
      </c>
      <c r="AJ155" s="31">
        <v>0.56999999999999995</v>
      </c>
      <c r="AK155" s="31" t="s">
        <v>39</v>
      </c>
      <c r="AL155" s="31">
        <v>0.13</v>
      </c>
      <c r="AM155" s="31">
        <v>0.12</v>
      </c>
      <c r="AN155" s="31">
        <v>0</v>
      </c>
      <c r="AO155" s="31" t="s">
        <v>39</v>
      </c>
      <c r="AP155" s="31" t="s">
        <v>39</v>
      </c>
      <c r="AQ155" s="31" t="s">
        <v>39</v>
      </c>
      <c r="AR155" s="31">
        <v>0.12</v>
      </c>
      <c r="AS155" s="31">
        <v>0.11</v>
      </c>
      <c r="AT155" s="31">
        <v>0.49</v>
      </c>
      <c r="AU155" s="31">
        <v>0.42</v>
      </c>
      <c r="AV155" s="31">
        <v>0.42</v>
      </c>
      <c r="AW155" s="31" t="s">
        <v>39</v>
      </c>
      <c r="AX155" s="31">
        <v>0.02</v>
      </c>
      <c r="AY155" s="31">
        <v>0.02</v>
      </c>
      <c r="AZ155" s="31">
        <v>0</v>
      </c>
      <c r="BA155" s="31">
        <v>0</v>
      </c>
      <c r="BB155" s="31">
        <v>0</v>
      </c>
      <c r="BC155" s="31" t="s">
        <v>39</v>
      </c>
      <c r="BD155" s="31">
        <v>0.12</v>
      </c>
      <c r="BE155" s="31">
        <v>0.12</v>
      </c>
      <c r="BF155" s="31" t="s">
        <v>39</v>
      </c>
      <c r="BG155" s="31">
        <v>7.0000000000000007E-2</v>
      </c>
      <c r="BH155" s="31">
        <v>7.0000000000000007E-2</v>
      </c>
      <c r="BI155" s="31" t="s">
        <v>39</v>
      </c>
      <c r="BJ155" s="31">
        <v>0.05</v>
      </c>
      <c r="BK155" s="31">
        <v>0.05</v>
      </c>
      <c r="BL155" s="31">
        <v>0</v>
      </c>
      <c r="BM155" s="31" t="s">
        <v>39</v>
      </c>
      <c r="BN155" s="31" t="s">
        <v>39</v>
      </c>
      <c r="BO155" s="31" t="s">
        <v>39</v>
      </c>
      <c r="BP155" s="31">
        <v>0.02</v>
      </c>
      <c r="BQ155" s="31">
        <v>0.02</v>
      </c>
      <c r="BR155" s="31" t="s">
        <v>39</v>
      </c>
      <c r="BS155" s="31">
        <v>0.08</v>
      </c>
      <c r="BT155" s="31">
        <v>0.08</v>
      </c>
      <c r="BU155" s="31">
        <v>0</v>
      </c>
      <c r="BV155" s="31">
        <v>0.02</v>
      </c>
      <c r="BW155" s="31">
        <v>0.02</v>
      </c>
      <c r="BX155" s="31" t="s">
        <v>39</v>
      </c>
      <c r="BY155" s="31">
        <v>0.1</v>
      </c>
      <c r="BZ155" s="31">
        <v>0.09</v>
      </c>
    </row>
    <row r="156" spans="1:78" x14ac:dyDescent="0.25">
      <c r="A156">
        <v>335</v>
      </c>
      <c r="B156" t="s">
        <v>306</v>
      </c>
      <c r="C156" t="s">
        <v>159</v>
      </c>
      <c r="D156" s="32">
        <v>160</v>
      </c>
      <c r="E156" s="32">
        <v>1160</v>
      </c>
      <c r="F156" s="32">
        <v>1320</v>
      </c>
      <c r="G156" s="31">
        <v>0.84</v>
      </c>
      <c r="H156" s="31">
        <v>0.84</v>
      </c>
      <c r="I156" s="31">
        <v>0.84</v>
      </c>
      <c r="J156" s="31">
        <v>0.77</v>
      </c>
      <c r="K156" s="31">
        <v>0.78</v>
      </c>
      <c r="L156" s="31">
        <v>0.78</v>
      </c>
      <c r="M156" s="31">
        <v>0.17</v>
      </c>
      <c r="N156" s="31">
        <v>7.0000000000000007E-2</v>
      </c>
      <c r="O156" s="31">
        <v>0.08</v>
      </c>
      <c r="P156" s="31">
        <v>0</v>
      </c>
      <c r="Q156" s="31" t="s">
        <v>39</v>
      </c>
      <c r="R156" s="31" t="s">
        <v>39</v>
      </c>
      <c r="S156" s="31">
        <v>0.04</v>
      </c>
      <c r="T156" s="31">
        <v>0.04</v>
      </c>
      <c r="U156" s="31">
        <v>0.04</v>
      </c>
      <c r="V156" s="31">
        <v>0.04</v>
      </c>
      <c r="W156" s="31">
        <v>0.01</v>
      </c>
      <c r="X156" s="31">
        <v>0.01</v>
      </c>
      <c r="Y156" s="31">
        <v>0</v>
      </c>
      <c r="Z156" s="31">
        <v>0</v>
      </c>
      <c r="AA156" s="31">
        <v>0</v>
      </c>
      <c r="AB156" s="31">
        <v>0</v>
      </c>
      <c r="AC156" s="31">
        <v>0</v>
      </c>
      <c r="AD156" s="31">
        <v>0</v>
      </c>
      <c r="AE156" s="31">
        <v>0.08</v>
      </c>
      <c r="AF156" s="31">
        <v>0.06</v>
      </c>
      <c r="AG156" s="31">
        <v>7.0000000000000007E-2</v>
      </c>
      <c r="AH156" s="31">
        <v>0.52</v>
      </c>
      <c r="AI156" s="31">
        <v>0.67</v>
      </c>
      <c r="AJ156" s="31">
        <v>0.65</v>
      </c>
      <c r="AK156" s="31">
        <v>0.1</v>
      </c>
      <c r="AL156" s="31">
        <v>0.26</v>
      </c>
      <c r="AM156" s="31">
        <v>0.24</v>
      </c>
      <c r="AN156" s="31" t="s">
        <v>39</v>
      </c>
      <c r="AO156" s="31">
        <v>0.01</v>
      </c>
      <c r="AP156" s="31">
        <v>0.01</v>
      </c>
      <c r="AQ156" s="31">
        <v>0.06</v>
      </c>
      <c r="AR156" s="31">
        <v>0.14000000000000001</v>
      </c>
      <c r="AS156" s="31">
        <v>0.13</v>
      </c>
      <c r="AT156" s="31">
        <v>0.41</v>
      </c>
      <c r="AU156" s="31">
        <v>0.41</v>
      </c>
      <c r="AV156" s="31">
        <v>0.41</v>
      </c>
      <c r="AW156" s="31" t="s">
        <v>39</v>
      </c>
      <c r="AX156" s="31" t="s">
        <v>39</v>
      </c>
      <c r="AY156" s="31" t="s">
        <v>39</v>
      </c>
      <c r="AZ156" s="31">
        <v>0</v>
      </c>
      <c r="BA156" s="31" t="s">
        <v>39</v>
      </c>
      <c r="BB156" s="31" t="s">
        <v>39</v>
      </c>
      <c r="BC156" s="31">
        <v>0.05</v>
      </c>
      <c r="BD156" s="31">
        <v>0.04</v>
      </c>
      <c r="BE156" s="31">
        <v>0.04</v>
      </c>
      <c r="BF156" s="31">
        <v>0.04</v>
      </c>
      <c r="BG156" s="31">
        <v>0.03</v>
      </c>
      <c r="BH156" s="31">
        <v>0.03</v>
      </c>
      <c r="BI156" s="31" t="s">
        <v>39</v>
      </c>
      <c r="BJ156" s="31">
        <v>0.01</v>
      </c>
      <c r="BK156" s="31">
        <v>0.01</v>
      </c>
      <c r="BL156" s="31">
        <v>0</v>
      </c>
      <c r="BM156" s="31">
        <v>0</v>
      </c>
      <c r="BN156" s="31">
        <v>0</v>
      </c>
      <c r="BO156" s="31" t="s">
        <v>39</v>
      </c>
      <c r="BP156" s="31">
        <v>0.01</v>
      </c>
      <c r="BQ156" s="31">
        <v>0.02</v>
      </c>
      <c r="BR156" s="31">
        <v>0.06</v>
      </c>
      <c r="BS156" s="31">
        <v>0.06</v>
      </c>
      <c r="BT156" s="31">
        <v>0.06</v>
      </c>
      <c r="BU156" s="31" t="s">
        <v>39</v>
      </c>
      <c r="BV156" s="31">
        <v>0.02</v>
      </c>
      <c r="BW156" s="31">
        <v>0.01</v>
      </c>
      <c r="BX156" s="31">
        <v>0.09</v>
      </c>
      <c r="BY156" s="31">
        <v>0.08</v>
      </c>
      <c r="BZ156" s="31">
        <v>0.08</v>
      </c>
    </row>
    <row r="157" spans="1:78" x14ac:dyDescent="0.25">
      <c r="A157">
        <v>320</v>
      </c>
      <c r="B157" t="s">
        <v>307</v>
      </c>
      <c r="C157" t="s">
        <v>165</v>
      </c>
      <c r="D157" s="32">
        <v>50</v>
      </c>
      <c r="E157" s="32">
        <v>470</v>
      </c>
      <c r="F157" s="32">
        <v>520</v>
      </c>
      <c r="G157" s="31">
        <v>0.8</v>
      </c>
      <c r="H157" s="31">
        <v>0.76</v>
      </c>
      <c r="I157" s="31">
        <v>0.77</v>
      </c>
      <c r="J157" s="31">
        <v>0.71</v>
      </c>
      <c r="K157" s="31">
        <v>0.68</v>
      </c>
      <c r="L157" s="31">
        <v>0.68</v>
      </c>
      <c r="M157" s="31">
        <v>0</v>
      </c>
      <c r="N157" s="31">
        <v>0.02</v>
      </c>
      <c r="O157" s="31">
        <v>0.02</v>
      </c>
      <c r="P157" s="31">
        <v>0</v>
      </c>
      <c r="Q157" s="31">
        <v>0</v>
      </c>
      <c r="R157" s="31">
        <v>0</v>
      </c>
      <c r="S157" s="31">
        <v>0</v>
      </c>
      <c r="T157" s="31">
        <v>0.04</v>
      </c>
      <c r="U157" s="31">
        <v>0.04</v>
      </c>
      <c r="V157" s="31" t="s">
        <v>39</v>
      </c>
      <c r="W157" s="31">
        <v>0.05</v>
      </c>
      <c r="X157" s="31">
        <v>0.06</v>
      </c>
      <c r="Y157" s="31">
        <v>0</v>
      </c>
      <c r="Z157" s="31" t="s">
        <v>39</v>
      </c>
      <c r="AA157" s="31" t="s">
        <v>39</v>
      </c>
      <c r="AB157" s="31">
        <v>0</v>
      </c>
      <c r="AC157" s="31">
        <v>0</v>
      </c>
      <c r="AD157" s="31">
        <v>0</v>
      </c>
      <c r="AE157" s="31" t="s">
        <v>39</v>
      </c>
      <c r="AF157" s="31">
        <v>0.04</v>
      </c>
      <c r="AG157" s="31">
        <v>0.04</v>
      </c>
      <c r="AH157" s="31">
        <v>0.63</v>
      </c>
      <c r="AI157" s="31">
        <v>0.56000000000000005</v>
      </c>
      <c r="AJ157" s="31">
        <v>0.56999999999999995</v>
      </c>
      <c r="AK157" s="31">
        <v>0.14000000000000001</v>
      </c>
      <c r="AL157" s="31">
        <v>0.2</v>
      </c>
      <c r="AM157" s="31">
        <v>0.19</v>
      </c>
      <c r="AN157" s="31">
        <v>0</v>
      </c>
      <c r="AO157" s="31" t="s">
        <v>39</v>
      </c>
      <c r="AP157" s="31" t="s">
        <v>39</v>
      </c>
      <c r="AQ157" s="31" t="s">
        <v>39</v>
      </c>
      <c r="AR157" s="31">
        <v>0.11</v>
      </c>
      <c r="AS157" s="31">
        <v>0.11</v>
      </c>
      <c r="AT157" s="31">
        <v>0.49</v>
      </c>
      <c r="AU157" s="31">
        <v>0.37</v>
      </c>
      <c r="AV157" s="31">
        <v>0.38</v>
      </c>
      <c r="AW157" s="31">
        <v>0</v>
      </c>
      <c r="AX157" s="31">
        <v>0</v>
      </c>
      <c r="AY157" s="31">
        <v>0</v>
      </c>
      <c r="AZ157" s="31">
        <v>0</v>
      </c>
      <c r="BA157" s="31">
        <v>0</v>
      </c>
      <c r="BB157" s="31">
        <v>0</v>
      </c>
      <c r="BC157" s="31" t="s">
        <v>39</v>
      </c>
      <c r="BD157" s="31">
        <v>0.08</v>
      </c>
      <c r="BE157" s="31">
        <v>0.08</v>
      </c>
      <c r="BF157" s="31">
        <v>0</v>
      </c>
      <c r="BG157" s="31">
        <v>0.04</v>
      </c>
      <c r="BH157" s="31">
        <v>0.03</v>
      </c>
      <c r="BI157" s="31" t="s">
        <v>39</v>
      </c>
      <c r="BJ157" s="31">
        <v>0.04</v>
      </c>
      <c r="BK157" s="31">
        <v>0.04</v>
      </c>
      <c r="BL157" s="31">
        <v>0</v>
      </c>
      <c r="BM157" s="31">
        <v>0</v>
      </c>
      <c r="BN157" s="31">
        <v>0</v>
      </c>
      <c r="BO157" s="31" t="s">
        <v>39</v>
      </c>
      <c r="BP157" s="31" t="s">
        <v>39</v>
      </c>
      <c r="BQ157" s="31" t="s">
        <v>39</v>
      </c>
      <c r="BR157" s="31" t="s">
        <v>39</v>
      </c>
      <c r="BS157" s="31">
        <v>7.0000000000000007E-2</v>
      </c>
      <c r="BT157" s="31">
        <v>7.0000000000000007E-2</v>
      </c>
      <c r="BU157" s="31" t="s">
        <v>39</v>
      </c>
      <c r="BV157" s="31">
        <v>0.02</v>
      </c>
      <c r="BW157" s="31">
        <v>0.02</v>
      </c>
      <c r="BX157" s="31" t="s">
        <v>39</v>
      </c>
      <c r="BY157" s="31">
        <v>0.15</v>
      </c>
      <c r="BZ157" s="31">
        <v>0.14000000000000001</v>
      </c>
    </row>
    <row r="158" spans="1:78" x14ac:dyDescent="0.25">
      <c r="A158">
        <v>212</v>
      </c>
      <c r="B158" t="s">
        <v>308</v>
      </c>
      <c r="C158" t="s">
        <v>163</v>
      </c>
      <c r="D158" s="32">
        <v>190</v>
      </c>
      <c r="E158" s="32">
        <v>830</v>
      </c>
      <c r="F158" s="32">
        <v>1020</v>
      </c>
      <c r="G158" s="31">
        <v>0.77</v>
      </c>
      <c r="H158" s="31">
        <v>0.78</v>
      </c>
      <c r="I158" s="31">
        <v>0.78</v>
      </c>
      <c r="J158" s="31">
        <v>0.76</v>
      </c>
      <c r="K158" s="31">
        <v>0.74</v>
      </c>
      <c r="L158" s="31">
        <v>0.75</v>
      </c>
      <c r="M158" s="31">
        <v>0.05</v>
      </c>
      <c r="N158" s="31">
        <v>0.03</v>
      </c>
      <c r="O158" s="31">
        <v>0.04</v>
      </c>
      <c r="P158" s="31">
        <v>0</v>
      </c>
      <c r="Q158" s="31">
        <v>0.01</v>
      </c>
      <c r="R158" s="31">
        <v>0.01</v>
      </c>
      <c r="S158" s="31">
        <v>0.04</v>
      </c>
      <c r="T158" s="31">
        <v>0.05</v>
      </c>
      <c r="U158" s="31">
        <v>0.05</v>
      </c>
      <c r="V158" s="31">
        <v>0.05</v>
      </c>
      <c r="W158" s="31">
        <v>0.03</v>
      </c>
      <c r="X158" s="31">
        <v>0.03</v>
      </c>
      <c r="Y158" s="31">
        <v>0</v>
      </c>
      <c r="Z158" s="31">
        <v>0</v>
      </c>
      <c r="AA158" s="31">
        <v>0</v>
      </c>
      <c r="AB158" s="31">
        <v>0</v>
      </c>
      <c r="AC158" s="31">
        <v>0</v>
      </c>
      <c r="AD158" s="31">
        <v>0</v>
      </c>
      <c r="AE158" s="31">
        <v>0.04</v>
      </c>
      <c r="AF158" s="31">
        <v>0.03</v>
      </c>
      <c r="AG158" s="31">
        <v>0.03</v>
      </c>
      <c r="AH158" s="31">
        <v>0.61</v>
      </c>
      <c r="AI158" s="31">
        <v>0.62</v>
      </c>
      <c r="AJ158" s="31">
        <v>0.62</v>
      </c>
      <c r="AK158" s="31">
        <v>0.16</v>
      </c>
      <c r="AL158" s="31">
        <v>0.28999999999999998</v>
      </c>
      <c r="AM158" s="31">
        <v>0.26</v>
      </c>
      <c r="AN158" s="31" t="s">
        <v>39</v>
      </c>
      <c r="AO158" s="31">
        <v>0.01</v>
      </c>
      <c r="AP158" s="31">
        <v>0.01</v>
      </c>
      <c r="AQ158" s="31">
        <v>7.0000000000000007E-2</v>
      </c>
      <c r="AR158" s="31">
        <v>0.19</v>
      </c>
      <c r="AS158" s="31">
        <v>0.17</v>
      </c>
      <c r="AT158" s="31">
        <v>0.45</v>
      </c>
      <c r="AU158" s="31">
        <v>0.33</v>
      </c>
      <c r="AV158" s="31">
        <v>0.35</v>
      </c>
      <c r="AW158" s="31">
        <v>0</v>
      </c>
      <c r="AX158" s="31" t="s">
        <v>39</v>
      </c>
      <c r="AY158" s="31" t="s">
        <v>39</v>
      </c>
      <c r="AZ158" s="31">
        <v>0</v>
      </c>
      <c r="BA158" s="31" t="s">
        <v>39</v>
      </c>
      <c r="BB158" s="31" t="s">
        <v>39</v>
      </c>
      <c r="BC158" s="31" t="s">
        <v>39</v>
      </c>
      <c r="BD158" s="31">
        <v>0.03</v>
      </c>
      <c r="BE158" s="31">
        <v>0.02</v>
      </c>
      <c r="BF158" s="31" t="s">
        <v>39</v>
      </c>
      <c r="BG158" s="31" t="s">
        <v>39</v>
      </c>
      <c r="BH158" s="31">
        <v>0.01</v>
      </c>
      <c r="BI158" s="31" t="s">
        <v>39</v>
      </c>
      <c r="BJ158" s="31">
        <v>0.02</v>
      </c>
      <c r="BK158" s="31">
        <v>0.02</v>
      </c>
      <c r="BL158" s="31">
        <v>0</v>
      </c>
      <c r="BM158" s="31">
        <v>0</v>
      </c>
      <c r="BN158" s="31">
        <v>0</v>
      </c>
      <c r="BO158" s="31" t="s">
        <v>39</v>
      </c>
      <c r="BP158" s="31" t="s">
        <v>39</v>
      </c>
      <c r="BQ158" s="31">
        <v>0.01</v>
      </c>
      <c r="BR158" s="31">
        <v>0.1</v>
      </c>
      <c r="BS158" s="31">
        <v>0.05</v>
      </c>
      <c r="BT158" s="31">
        <v>0.06</v>
      </c>
      <c r="BU158" s="31" t="s">
        <v>39</v>
      </c>
      <c r="BV158" s="31">
        <v>0.02</v>
      </c>
      <c r="BW158" s="31">
        <v>0.02</v>
      </c>
      <c r="BX158" s="31">
        <v>0.11</v>
      </c>
      <c r="BY158" s="31">
        <v>0.15</v>
      </c>
      <c r="BZ158" s="31">
        <v>0.14000000000000001</v>
      </c>
    </row>
    <row r="159" spans="1:78" x14ac:dyDescent="0.25">
      <c r="A159">
        <v>877</v>
      </c>
      <c r="B159" t="s">
        <v>309</v>
      </c>
      <c r="C159" t="s">
        <v>153</v>
      </c>
      <c r="D159" s="32">
        <v>20</v>
      </c>
      <c r="E159" s="32">
        <v>550</v>
      </c>
      <c r="F159" s="32">
        <v>570</v>
      </c>
      <c r="G159" s="31">
        <v>0.77</v>
      </c>
      <c r="H159" s="31">
        <v>0.83</v>
      </c>
      <c r="I159" s="31">
        <v>0.83</v>
      </c>
      <c r="J159" s="31">
        <v>0.41</v>
      </c>
      <c r="K159" s="31">
        <v>0.72</v>
      </c>
      <c r="L159" s="31">
        <v>0.71</v>
      </c>
      <c r="M159" s="31">
        <v>0</v>
      </c>
      <c r="N159" s="31">
        <v>0.04</v>
      </c>
      <c r="O159" s="31">
        <v>0.04</v>
      </c>
      <c r="P159" s="31">
        <v>0</v>
      </c>
      <c r="Q159" s="31" t="s">
        <v>39</v>
      </c>
      <c r="R159" s="31" t="s">
        <v>39</v>
      </c>
      <c r="S159" s="31" t="s">
        <v>39</v>
      </c>
      <c r="T159" s="31">
        <v>0.03</v>
      </c>
      <c r="U159" s="31">
        <v>0.03</v>
      </c>
      <c r="V159" s="31" t="s">
        <v>39</v>
      </c>
      <c r="W159" s="31">
        <v>0.04</v>
      </c>
      <c r="X159" s="31">
        <v>0.04</v>
      </c>
      <c r="Y159" s="31">
        <v>0</v>
      </c>
      <c r="Z159" s="31">
        <v>0.02</v>
      </c>
      <c r="AA159" s="31">
        <v>0.02</v>
      </c>
      <c r="AB159" s="31">
        <v>0</v>
      </c>
      <c r="AC159" s="31">
        <v>0</v>
      </c>
      <c r="AD159" s="31">
        <v>0</v>
      </c>
      <c r="AE159" s="31" t="s">
        <v>39</v>
      </c>
      <c r="AF159" s="31">
        <v>0.05</v>
      </c>
      <c r="AG159" s="31">
        <v>0.05</v>
      </c>
      <c r="AH159" s="31" t="s">
        <v>39</v>
      </c>
      <c r="AI159" s="31">
        <v>0.59</v>
      </c>
      <c r="AJ159" s="31">
        <v>0.56999999999999995</v>
      </c>
      <c r="AK159" s="31">
        <v>0</v>
      </c>
      <c r="AL159" s="31">
        <v>0.2</v>
      </c>
      <c r="AM159" s="31">
        <v>0.19</v>
      </c>
      <c r="AN159" s="31">
        <v>0</v>
      </c>
      <c r="AO159" s="31" t="s">
        <v>39</v>
      </c>
      <c r="AP159" s="31" t="s">
        <v>39</v>
      </c>
      <c r="AQ159" s="31">
        <v>0</v>
      </c>
      <c r="AR159" s="31">
        <v>0.15</v>
      </c>
      <c r="AS159" s="31">
        <v>0.14000000000000001</v>
      </c>
      <c r="AT159" s="31" t="s">
        <v>39</v>
      </c>
      <c r="AU159" s="31">
        <v>0.38</v>
      </c>
      <c r="AV159" s="31">
        <v>0.37</v>
      </c>
      <c r="AW159" s="31">
        <v>0</v>
      </c>
      <c r="AX159" s="31">
        <v>0.01</v>
      </c>
      <c r="AY159" s="31">
        <v>0.01</v>
      </c>
      <c r="AZ159" s="31">
        <v>0</v>
      </c>
      <c r="BA159" s="31" t="s">
        <v>39</v>
      </c>
      <c r="BB159" s="31" t="s">
        <v>39</v>
      </c>
      <c r="BC159" s="31">
        <v>0.32</v>
      </c>
      <c r="BD159" s="31">
        <v>0.11</v>
      </c>
      <c r="BE159" s="31">
        <v>0.12</v>
      </c>
      <c r="BF159" s="31" t="s">
        <v>39</v>
      </c>
      <c r="BG159" s="31">
        <v>0.09</v>
      </c>
      <c r="BH159" s="31">
        <v>0.09</v>
      </c>
      <c r="BI159" s="31" t="s">
        <v>39</v>
      </c>
      <c r="BJ159" s="31">
        <v>0.02</v>
      </c>
      <c r="BK159" s="31">
        <v>0.02</v>
      </c>
      <c r="BL159" s="31">
        <v>0</v>
      </c>
      <c r="BM159" s="31">
        <v>0</v>
      </c>
      <c r="BN159" s="31">
        <v>0</v>
      </c>
      <c r="BO159" s="31" t="s">
        <v>39</v>
      </c>
      <c r="BP159" s="31" t="s">
        <v>39</v>
      </c>
      <c r="BQ159" s="31">
        <v>0.01</v>
      </c>
      <c r="BR159" s="31" t="s">
        <v>39</v>
      </c>
      <c r="BS159" s="31">
        <v>0.05</v>
      </c>
      <c r="BT159" s="31">
        <v>0.06</v>
      </c>
      <c r="BU159" s="31" t="s">
        <v>39</v>
      </c>
      <c r="BV159" s="31">
        <v>0.02</v>
      </c>
      <c r="BW159" s="31">
        <v>0.02</v>
      </c>
      <c r="BX159" s="31" t="s">
        <v>39</v>
      </c>
      <c r="BY159" s="31">
        <v>0.09</v>
      </c>
      <c r="BZ159" s="31">
        <v>0.09</v>
      </c>
    </row>
    <row r="160" spans="1:78" x14ac:dyDescent="0.25">
      <c r="A160">
        <v>937</v>
      </c>
      <c r="B160" t="s">
        <v>310</v>
      </c>
      <c r="C160" t="s">
        <v>159</v>
      </c>
      <c r="D160" s="32">
        <v>50</v>
      </c>
      <c r="E160" s="32">
        <v>2010</v>
      </c>
      <c r="F160" s="32">
        <v>2060</v>
      </c>
      <c r="G160" s="31">
        <v>0.72</v>
      </c>
      <c r="H160" s="31">
        <v>0.79</v>
      </c>
      <c r="I160" s="31">
        <v>0.78</v>
      </c>
      <c r="J160" s="31">
        <v>0.66</v>
      </c>
      <c r="K160" s="31">
        <v>0.74</v>
      </c>
      <c r="L160" s="31">
        <v>0.74</v>
      </c>
      <c r="M160" s="31">
        <v>0.11</v>
      </c>
      <c r="N160" s="31">
        <v>7.0000000000000007E-2</v>
      </c>
      <c r="O160" s="31">
        <v>7.0000000000000007E-2</v>
      </c>
      <c r="P160" s="31">
        <v>0</v>
      </c>
      <c r="Q160" s="31" t="s">
        <v>39</v>
      </c>
      <c r="R160" s="31" t="s">
        <v>39</v>
      </c>
      <c r="S160" s="31" t="s">
        <v>39</v>
      </c>
      <c r="T160" s="31">
        <v>0.02</v>
      </c>
      <c r="U160" s="31">
        <v>0.02</v>
      </c>
      <c r="V160" s="31" t="s">
        <v>39</v>
      </c>
      <c r="W160" s="31">
        <v>0.02</v>
      </c>
      <c r="X160" s="31">
        <v>0.02</v>
      </c>
      <c r="Y160" s="31">
        <v>0</v>
      </c>
      <c r="Z160" s="31" t="s">
        <v>39</v>
      </c>
      <c r="AA160" s="31" t="s">
        <v>39</v>
      </c>
      <c r="AB160" s="31">
        <v>0</v>
      </c>
      <c r="AC160" s="31">
        <v>0</v>
      </c>
      <c r="AD160" s="31">
        <v>0</v>
      </c>
      <c r="AE160" s="31" t="s">
        <v>39</v>
      </c>
      <c r="AF160" s="31">
        <v>0.04</v>
      </c>
      <c r="AG160" s="31">
        <v>0.04</v>
      </c>
      <c r="AH160" s="31">
        <v>0.47</v>
      </c>
      <c r="AI160" s="31">
        <v>0.62</v>
      </c>
      <c r="AJ160" s="31">
        <v>0.62</v>
      </c>
      <c r="AK160" s="31">
        <v>0.13</v>
      </c>
      <c r="AL160" s="31">
        <v>0.34</v>
      </c>
      <c r="AM160" s="31">
        <v>0.33</v>
      </c>
      <c r="AN160" s="31">
        <v>0</v>
      </c>
      <c r="AO160" s="31">
        <v>0.02</v>
      </c>
      <c r="AP160" s="31">
        <v>0.02</v>
      </c>
      <c r="AQ160" s="31" t="s">
        <v>39</v>
      </c>
      <c r="AR160" s="31">
        <v>0.23</v>
      </c>
      <c r="AS160" s="31">
        <v>0.23</v>
      </c>
      <c r="AT160" s="31">
        <v>0.34</v>
      </c>
      <c r="AU160" s="31">
        <v>0.27</v>
      </c>
      <c r="AV160" s="31">
        <v>0.27</v>
      </c>
      <c r="AW160" s="31">
        <v>0</v>
      </c>
      <c r="AX160" s="31">
        <v>0.01</v>
      </c>
      <c r="AY160" s="31">
        <v>0.01</v>
      </c>
      <c r="AZ160" s="31">
        <v>0</v>
      </c>
      <c r="BA160" s="31" t="s">
        <v>39</v>
      </c>
      <c r="BB160" s="31" t="s">
        <v>39</v>
      </c>
      <c r="BC160" s="31" t="s">
        <v>39</v>
      </c>
      <c r="BD160" s="31">
        <v>0.04</v>
      </c>
      <c r="BE160" s="31">
        <v>0.04</v>
      </c>
      <c r="BF160" s="31" t="s">
        <v>39</v>
      </c>
      <c r="BG160" s="31">
        <v>0.02</v>
      </c>
      <c r="BH160" s="31">
        <v>0.02</v>
      </c>
      <c r="BI160" s="31" t="s">
        <v>39</v>
      </c>
      <c r="BJ160" s="31">
        <v>0.02</v>
      </c>
      <c r="BK160" s="31">
        <v>0.02</v>
      </c>
      <c r="BL160" s="31">
        <v>0</v>
      </c>
      <c r="BM160" s="31">
        <v>0</v>
      </c>
      <c r="BN160" s="31">
        <v>0</v>
      </c>
      <c r="BO160" s="31">
        <v>0</v>
      </c>
      <c r="BP160" s="31" t="s">
        <v>38</v>
      </c>
      <c r="BQ160" s="31" t="s">
        <v>38</v>
      </c>
      <c r="BR160" s="31" t="s">
        <v>39</v>
      </c>
      <c r="BS160" s="31">
        <v>0.06</v>
      </c>
      <c r="BT160" s="31">
        <v>0.06</v>
      </c>
      <c r="BU160" s="31" t="s">
        <v>39</v>
      </c>
      <c r="BV160" s="31">
        <v>0.02</v>
      </c>
      <c r="BW160" s="31">
        <v>0.02</v>
      </c>
      <c r="BX160" s="31">
        <v>0.15</v>
      </c>
      <c r="BY160" s="31">
        <v>0.14000000000000001</v>
      </c>
      <c r="BZ160" s="31">
        <v>0.14000000000000001</v>
      </c>
    </row>
    <row r="161" spans="1:78" x14ac:dyDescent="0.25">
      <c r="A161">
        <v>869</v>
      </c>
      <c r="B161" t="s">
        <v>311</v>
      </c>
      <c r="C161" t="s">
        <v>167</v>
      </c>
      <c r="D161" s="32">
        <v>20</v>
      </c>
      <c r="E161" s="32">
        <v>970</v>
      </c>
      <c r="F161" s="32">
        <v>990</v>
      </c>
      <c r="G161" s="31">
        <v>0.83</v>
      </c>
      <c r="H161" s="31">
        <v>0.82</v>
      </c>
      <c r="I161" s="31">
        <v>0.82</v>
      </c>
      <c r="J161" s="31">
        <v>0.56000000000000005</v>
      </c>
      <c r="K161" s="31">
        <v>0.68</v>
      </c>
      <c r="L161" s="31">
        <v>0.68</v>
      </c>
      <c r="M161" s="31">
        <v>0</v>
      </c>
      <c r="N161" s="31">
        <v>0.06</v>
      </c>
      <c r="O161" s="31">
        <v>0.06</v>
      </c>
      <c r="P161" s="31">
        <v>0</v>
      </c>
      <c r="Q161" s="31" t="s">
        <v>39</v>
      </c>
      <c r="R161" s="31" t="s">
        <v>39</v>
      </c>
      <c r="S161" s="31">
        <v>0</v>
      </c>
      <c r="T161" s="31">
        <v>0.04</v>
      </c>
      <c r="U161" s="31">
        <v>0.04</v>
      </c>
      <c r="V161" s="31" t="s">
        <v>39</v>
      </c>
      <c r="W161" s="31">
        <v>0.04</v>
      </c>
      <c r="X161" s="31">
        <v>0.04</v>
      </c>
      <c r="Y161" s="31">
        <v>0</v>
      </c>
      <c r="Z161" s="31" t="s">
        <v>39</v>
      </c>
      <c r="AA161" s="31" t="s">
        <v>39</v>
      </c>
      <c r="AB161" s="31">
        <v>0</v>
      </c>
      <c r="AC161" s="31">
        <v>0</v>
      </c>
      <c r="AD161" s="31">
        <v>0</v>
      </c>
      <c r="AE161" s="31">
        <v>0</v>
      </c>
      <c r="AF161" s="31">
        <v>0.05</v>
      </c>
      <c r="AG161" s="31">
        <v>0.05</v>
      </c>
      <c r="AH161" s="31">
        <v>0.5</v>
      </c>
      <c r="AI161" s="31">
        <v>0.54</v>
      </c>
      <c r="AJ161" s="31">
        <v>0.54</v>
      </c>
      <c r="AK161" s="31" t="s">
        <v>39</v>
      </c>
      <c r="AL161" s="31">
        <v>0.28999999999999998</v>
      </c>
      <c r="AM161" s="31">
        <v>0.28000000000000003</v>
      </c>
      <c r="AN161" s="31">
        <v>0</v>
      </c>
      <c r="AO161" s="31">
        <v>0.01</v>
      </c>
      <c r="AP161" s="31">
        <v>0.01</v>
      </c>
      <c r="AQ161" s="31">
        <v>0</v>
      </c>
      <c r="AR161" s="31">
        <v>0.17</v>
      </c>
      <c r="AS161" s="31">
        <v>0.17</v>
      </c>
      <c r="AT161" s="31">
        <v>0.39</v>
      </c>
      <c r="AU161" s="31">
        <v>0.24</v>
      </c>
      <c r="AV161" s="31">
        <v>0.24</v>
      </c>
      <c r="AW161" s="31" t="s">
        <v>39</v>
      </c>
      <c r="AX161" s="31">
        <v>0.01</v>
      </c>
      <c r="AY161" s="31">
        <v>0.01</v>
      </c>
      <c r="AZ161" s="31">
        <v>0</v>
      </c>
      <c r="BA161" s="31" t="s">
        <v>39</v>
      </c>
      <c r="BB161" s="31" t="s">
        <v>39</v>
      </c>
      <c r="BC161" s="31" t="s">
        <v>39</v>
      </c>
      <c r="BD161" s="31">
        <v>0.12</v>
      </c>
      <c r="BE161" s="31">
        <v>0.12</v>
      </c>
      <c r="BF161" s="31" t="s">
        <v>39</v>
      </c>
      <c r="BG161" s="31">
        <v>0.1</v>
      </c>
      <c r="BH161" s="31">
        <v>0.1</v>
      </c>
      <c r="BI161" s="31" t="s">
        <v>39</v>
      </c>
      <c r="BJ161" s="31">
        <v>0.02</v>
      </c>
      <c r="BK161" s="31">
        <v>0.02</v>
      </c>
      <c r="BL161" s="31">
        <v>0</v>
      </c>
      <c r="BM161" s="31" t="s">
        <v>39</v>
      </c>
      <c r="BN161" s="31" t="s">
        <v>39</v>
      </c>
      <c r="BO161" s="31">
        <v>0</v>
      </c>
      <c r="BP161" s="31">
        <v>0.02</v>
      </c>
      <c r="BQ161" s="31">
        <v>0.02</v>
      </c>
      <c r="BR161" s="31" t="s">
        <v>39</v>
      </c>
      <c r="BS161" s="31">
        <v>0.04</v>
      </c>
      <c r="BT161" s="31">
        <v>0.04</v>
      </c>
      <c r="BU161" s="31" t="s">
        <v>39</v>
      </c>
      <c r="BV161" s="31">
        <v>0.01</v>
      </c>
      <c r="BW161" s="31">
        <v>0.01</v>
      </c>
      <c r="BX161" s="31" t="s">
        <v>39</v>
      </c>
      <c r="BY161" s="31">
        <v>0.13</v>
      </c>
      <c r="BZ161" s="31">
        <v>0.13</v>
      </c>
    </row>
    <row r="162" spans="1:78" x14ac:dyDescent="0.25">
      <c r="A162">
        <v>938</v>
      </c>
      <c r="B162" t="s">
        <v>312</v>
      </c>
      <c r="C162" t="s">
        <v>167</v>
      </c>
      <c r="D162" s="32">
        <v>60</v>
      </c>
      <c r="E162" s="32">
        <v>1950</v>
      </c>
      <c r="F162" s="32">
        <v>2010</v>
      </c>
      <c r="G162" s="31">
        <v>0.79</v>
      </c>
      <c r="H162" s="31">
        <v>0.73</v>
      </c>
      <c r="I162" s="31">
        <v>0.74</v>
      </c>
      <c r="J162" s="31">
        <v>0.72</v>
      </c>
      <c r="K162" s="31">
        <v>0.65</v>
      </c>
      <c r="L162" s="31">
        <v>0.65</v>
      </c>
      <c r="M162" s="31">
        <v>0.15</v>
      </c>
      <c r="N162" s="31">
        <v>0.1</v>
      </c>
      <c r="O162" s="31">
        <v>0.1</v>
      </c>
      <c r="P162" s="31">
        <v>0</v>
      </c>
      <c r="Q162" s="31" t="s">
        <v>39</v>
      </c>
      <c r="R162" s="31" t="s">
        <v>39</v>
      </c>
      <c r="S162" s="31" t="s">
        <v>39</v>
      </c>
      <c r="T162" s="31">
        <v>0.02</v>
      </c>
      <c r="U162" s="31">
        <v>0.02</v>
      </c>
      <c r="V162" s="31" t="s">
        <v>39</v>
      </c>
      <c r="W162" s="31">
        <v>0.05</v>
      </c>
      <c r="X162" s="31">
        <v>0.05</v>
      </c>
      <c r="Y162" s="31">
        <v>0</v>
      </c>
      <c r="Z162" s="31" t="s">
        <v>39</v>
      </c>
      <c r="AA162" s="31" t="s">
        <v>39</v>
      </c>
      <c r="AB162" s="31">
        <v>0</v>
      </c>
      <c r="AC162" s="31">
        <v>0</v>
      </c>
      <c r="AD162" s="31">
        <v>0</v>
      </c>
      <c r="AE162" s="31" t="s">
        <v>39</v>
      </c>
      <c r="AF162" s="31">
        <v>0.03</v>
      </c>
      <c r="AG162" s="31">
        <v>0.03</v>
      </c>
      <c r="AH162" s="31">
        <v>0.46</v>
      </c>
      <c r="AI162" s="31">
        <v>0.48</v>
      </c>
      <c r="AJ162" s="31">
        <v>0.48</v>
      </c>
      <c r="AK162" s="31">
        <v>0.13</v>
      </c>
      <c r="AL162" s="31">
        <v>0.23</v>
      </c>
      <c r="AM162" s="31">
        <v>0.23</v>
      </c>
      <c r="AN162" s="31">
        <v>0</v>
      </c>
      <c r="AO162" s="31">
        <v>0.01</v>
      </c>
      <c r="AP162" s="31">
        <v>0.01</v>
      </c>
      <c r="AQ162" s="31">
        <v>0</v>
      </c>
      <c r="AR162" s="31">
        <v>0.11</v>
      </c>
      <c r="AS162" s="31">
        <v>0.11</v>
      </c>
      <c r="AT162" s="31">
        <v>0.25</v>
      </c>
      <c r="AU162" s="31">
        <v>0.24</v>
      </c>
      <c r="AV162" s="31">
        <v>0.24</v>
      </c>
      <c r="AW162" s="31" t="s">
        <v>39</v>
      </c>
      <c r="AX162" s="31">
        <v>0.01</v>
      </c>
      <c r="AY162" s="31">
        <v>0.01</v>
      </c>
      <c r="AZ162" s="31">
        <v>0</v>
      </c>
      <c r="BA162" s="31" t="s">
        <v>39</v>
      </c>
      <c r="BB162" s="31" t="s">
        <v>39</v>
      </c>
      <c r="BC162" s="31" t="s">
        <v>39</v>
      </c>
      <c r="BD162" s="31">
        <v>0.08</v>
      </c>
      <c r="BE162" s="31">
        <v>0.08</v>
      </c>
      <c r="BF162" s="31" t="s">
        <v>39</v>
      </c>
      <c r="BG162" s="31">
        <v>0.04</v>
      </c>
      <c r="BH162" s="31">
        <v>0.04</v>
      </c>
      <c r="BI162" s="31" t="s">
        <v>39</v>
      </c>
      <c r="BJ162" s="31">
        <v>0.04</v>
      </c>
      <c r="BK162" s="31">
        <v>0.04</v>
      </c>
      <c r="BL162" s="31">
        <v>0</v>
      </c>
      <c r="BM162" s="31">
        <v>0</v>
      </c>
      <c r="BN162" s="31">
        <v>0</v>
      </c>
      <c r="BO162" s="31">
        <v>0</v>
      </c>
      <c r="BP162" s="31" t="s">
        <v>38</v>
      </c>
      <c r="BQ162" s="31" t="s">
        <v>38</v>
      </c>
      <c r="BR162" s="31">
        <v>0.11</v>
      </c>
      <c r="BS162" s="31">
        <v>0.05</v>
      </c>
      <c r="BT162" s="31">
        <v>0.06</v>
      </c>
      <c r="BU162" s="31" t="s">
        <v>39</v>
      </c>
      <c r="BV162" s="31">
        <v>0.02</v>
      </c>
      <c r="BW162" s="31">
        <v>0.02</v>
      </c>
      <c r="BX162" s="31" t="s">
        <v>39</v>
      </c>
      <c r="BY162" s="31">
        <v>0.19</v>
      </c>
      <c r="BZ162" s="31">
        <v>0.19</v>
      </c>
    </row>
    <row r="163" spans="1:78" x14ac:dyDescent="0.25">
      <c r="A163">
        <v>213</v>
      </c>
      <c r="B163" t="s">
        <v>313</v>
      </c>
      <c r="C163" t="s">
        <v>163</v>
      </c>
      <c r="D163" s="32">
        <v>290</v>
      </c>
      <c r="E163" s="32">
        <v>430</v>
      </c>
      <c r="F163" s="32">
        <v>720</v>
      </c>
      <c r="G163" s="31">
        <v>0.81</v>
      </c>
      <c r="H163" s="31">
        <v>0.79</v>
      </c>
      <c r="I163" s="31">
        <v>0.8</v>
      </c>
      <c r="J163" s="31">
        <v>0.8</v>
      </c>
      <c r="K163" s="31">
        <v>0.77</v>
      </c>
      <c r="L163" s="31">
        <v>0.78</v>
      </c>
      <c r="M163" s="31">
        <v>0.02</v>
      </c>
      <c r="N163" s="31">
        <v>0.04</v>
      </c>
      <c r="O163" s="31">
        <v>0.04</v>
      </c>
      <c r="P163" s="31" t="s">
        <v>39</v>
      </c>
      <c r="Q163" s="31">
        <v>0.02</v>
      </c>
      <c r="R163" s="31">
        <v>0.01</v>
      </c>
      <c r="S163" s="31">
        <v>0.05</v>
      </c>
      <c r="T163" s="31">
        <v>0.06</v>
      </c>
      <c r="U163" s="31">
        <v>0.06</v>
      </c>
      <c r="V163" s="31">
        <v>0.06</v>
      </c>
      <c r="W163" s="31">
        <v>0.03</v>
      </c>
      <c r="X163" s="31">
        <v>0.04</v>
      </c>
      <c r="Y163" s="31" t="s">
        <v>39</v>
      </c>
      <c r="Z163" s="31" t="s">
        <v>39</v>
      </c>
      <c r="AA163" s="31" t="s">
        <v>39</v>
      </c>
      <c r="AB163" s="31">
        <v>0</v>
      </c>
      <c r="AC163" s="31">
        <v>0</v>
      </c>
      <c r="AD163" s="31">
        <v>0</v>
      </c>
      <c r="AE163" s="31" t="s">
        <v>39</v>
      </c>
      <c r="AF163" s="31">
        <v>0.02</v>
      </c>
      <c r="AG163" s="31">
        <v>0.02</v>
      </c>
      <c r="AH163" s="31">
        <v>0.66</v>
      </c>
      <c r="AI163" s="31">
        <v>0.61</v>
      </c>
      <c r="AJ163" s="31">
        <v>0.63</v>
      </c>
      <c r="AK163" s="31">
        <v>0.24</v>
      </c>
      <c r="AL163" s="31">
        <v>0.34</v>
      </c>
      <c r="AM163" s="31">
        <v>0.3</v>
      </c>
      <c r="AN163" s="31" t="s">
        <v>39</v>
      </c>
      <c r="AO163" s="31">
        <v>0.02</v>
      </c>
      <c r="AP163" s="31">
        <v>0.01</v>
      </c>
      <c r="AQ163" s="31">
        <v>0.13</v>
      </c>
      <c r="AR163" s="31">
        <v>0.22</v>
      </c>
      <c r="AS163" s="31">
        <v>0.19</v>
      </c>
      <c r="AT163" s="31">
        <v>0.42</v>
      </c>
      <c r="AU163" s="31">
        <v>0.27</v>
      </c>
      <c r="AV163" s="31">
        <v>0.33</v>
      </c>
      <c r="AW163" s="31" t="s">
        <v>39</v>
      </c>
      <c r="AX163" s="31" t="s">
        <v>39</v>
      </c>
      <c r="AY163" s="31" t="s">
        <v>39</v>
      </c>
      <c r="AZ163" s="31">
        <v>0</v>
      </c>
      <c r="BA163" s="31">
        <v>0</v>
      </c>
      <c r="BB163" s="31">
        <v>0</v>
      </c>
      <c r="BC163" s="31" t="s">
        <v>39</v>
      </c>
      <c r="BD163" s="31">
        <v>0.02</v>
      </c>
      <c r="BE163" s="31">
        <v>0.02</v>
      </c>
      <c r="BF163" s="31" t="s">
        <v>39</v>
      </c>
      <c r="BG163" s="31" t="s">
        <v>39</v>
      </c>
      <c r="BH163" s="31" t="s">
        <v>39</v>
      </c>
      <c r="BI163" s="31" t="s">
        <v>39</v>
      </c>
      <c r="BJ163" s="31">
        <v>0.02</v>
      </c>
      <c r="BK163" s="31">
        <v>0.01</v>
      </c>
      <c r="BL163" s="31">
        <v>0</v>
      </c>
      <c r="BM163" s="31">
        <v>0</v>
      </c>
      <c r="BN163" s="31">
        <v>0</v>
      </c>
      <c r="BO163" s="31" t="s">
        <v>39</v>
      </c>
      <c r="BP163" s="31" t="s">
        <v>39</v>
      </c>
      <c r="BQ163" s="31" t="s">
        <v>39</v>
      </c>
      <c r="BR163" s="31">
        <v>0.03</v>
      </c>
      <c r="BS163" s="31">
        <v>0.06</v>
      </c>
      <c r="BT163" s="31">
        <v>0.05</v>
      </c>
      <c r="BU163" s="31" t="s">
        <v>39</v>
      </c>
      <c r="BV163" s="31">
        <v>0.02</v>
      </c>
      <c r="BW163" s="31">
        <v>0.01</v>
      </c>
      <c r="BX163" s="31">
        <v>0.15</v>
      </c>
      <c r="BY163" s="31">
        <v>0.13</v>
      </c>
      <c r="BZ163" s="31">
        <v>0.14000000000000001</v>
      </c>
    </row>
    <row r="164" spans="1:78" x14ac:dyDescent="0.25">
      <c r="A164">
        <v>359</v>
      </c>
      <c r="B164" t="s">
        <v>314</v>
      </c>
      <c r="C164" t="s">
        <v>153</v>
      </c>
      <c r="D164" s="32">
        <v>10</v>
      </c>
      <c r="E164" s="32">
        <v>180</v>
      </c>
      <c r="F164" s="32">
        <v>190</v>
      </c>
      <c r="G164" s="31">
        <v>0.9</v>
      </c>
      <c r="H164" s="31">
        <v>0.75</v>
      </c>
      <c r="I164" s="31">
        <v>0.76</v>
      </c>
      <c r="J164" s="31" t="s">
        <v>39</v>
      </c>
      <c r="K164" s="31">
        <v>0.69</v>
      </c>
      <c r="L164" s="31">
        <v>0.68</v>
      </c>
      <c r="M164" s="31">
        <v>0</v>
      </c>
      <c r="N164" s="31">
        <v>0.04</v>
      </c>
      <c r="O164" s="31">
        <v>0.04</v>
      </c>
      <c r="P164" s="31">
        <v>0</v>
      </c>
      <c r="Q164" s="31">
        <v>0</v>
      </c>
      <c r="R164" s="31">
        <v>0</v>
      </c>
      <c r="S164" s="31">
        <v>0</v>
      </c>
      <c r="T164" s="31">
        <v>0.04</v>
      </c>
      <c r="U164" s="31">
        <v>0.04</v>
      </c>
      <c r="V164" s="31">
        <v>0</v>
      </c>
      <c r="W164" s="31" t="s">
        <v>39</v>
      </c>
      <c r="X164" s="31" t="s">
        <v>39</v>
      </c>
      <c r="Y164" s="31">
        <v>0</v>
      </c>
      <c r="Z164" s="31" t="s">
        <v>39</v>
      </c>
      <c r="AA164" s="31" t="s">
        <v>39</v>
      </c>
      <c r="AB164" s="31">
        <v>0</v>
      </c>
      <c r="AC164" s="31">
        <v>0</v>
      </c>
      <c r="AD164" s="31">
        <v>0</v>
      </c>
      <c r="AE164" s="31" t="s">
        <v>39</v>
      </c>
      <c r="AF164" s="31">
        <v>0.06</v>
      </c>
      <c r="AG164" s="31">
        <v>0.06</v>
      </c>
      <c r="AH164" s="31" t="s">
        <v>39</v>
      </c>
      <c r="AI164" s="31">
        <v>0.57999999999999996</v>
      </c>
      <c r="AJ164" s="31">
        <v>0.56999999999999995</v>
      </c>
      <c r="AK164" s="31">
        <v>0</v>
      </c>
      <c r="AL164" s="31">
        <v>0.18</v>
      </c>
      <c r="AM164" s="31">
        <v>0.17</v>
      </c>
      <c r="AN164" s="31">
        <v>0</v>
      </c>
      <c r="AO164" s="31" t="s">
        <v>39</v>
      </c>
      <c r="AP164" s="31" t="s">
        <v>39</v>
      </c>
      <c r="AQ164" s="31">
        <v>0</v>
      </c>
      <c r="AR164" s="31">
        <v>0.12</v>
      </c>
      <c r="AS164" s="31">
        <v>0.11</v>
      </c>
      <c r="AT164" s="31" t="s">
        <v>39</v>
      </c>
      <c r="AU164" s="31">
        <v>0.39</v>
      </c>
      <c r="AV164" s="31">
        <v>0.39</v>
      </c>
      <c r="AW164" s="31" t="s">
        <v>39</v>
      </c>
      <c r="AX164" s="31" t="s">
        <v>39</v>
      </c>
      <c r="AY164" s="31" t="s">
        <v>39</v>
      </c>
      <c r="AZ164" s="31">
        <v>0</v>
      </c>
      <c r="BA164" s="31">
        <v>0</v>
      </c>
      <c r="BB164" s="31">
        <v>0</v>
      </c>
      <c r="BC164" s="31" t="s">
        <v>39</v>
      </c>
      <c r="BD164" s="31">
        <v>0.05</v>
      </c>
      <c r="BE164" s="31">
        <v>0.06</v>
      </c>
      <c r="BF164" s="31" t="s">
        <v>39</v>
      </c>
      <c r="BG164" s="31" t="s">
        <v>39</v>
      </c>
      <c r="BH164" s="31">
        <v>0.04</v>
      </c>
      <c r="BI164" s="31" t="s">
        <v>39</v>
      </c>
      <c r="BJ164" s="31" t="s">
        <v>39</v>
      </c>
      <c r="BK164" s="31" t="s">
        <v>39</v>
      </c>
      <c r="BL164" s="31">
        <v>0</v>
      </c>
      <c r="BM164" s="31">
        <v>0</v>
      </c>
      <c r="BN164" s="31">
        <v>0</v>
      </c>
      <c r="BO164" s="31" t="s">
        <v>39</v>
      </c>
      <c r="BP164" s="31" t="s">
        <v>39</v>
      </c>
      <c r="BQ164" s="31" t="s">
        <v>39</v>
      </c>
      <c r="BR164" s="31">
        <v>0</v>
      </c>
      <c r="BS164" s="31">
        <v>0.12</v>
      </c>
      <c r="BT164" s="31">
        <v>0.11</v>
      </c>
      <c r="BU164" s="31">
        <v>0</v>
      </c>
      <c r="BV164" s="31" t="s">
        <v>39</v>
      </c>
      <c r="BW164" s="31" t="s">
        <v>39</v>
      </c>
      <c r="BX164" s="31" t="s">
        <v>39</v>
      </c>
      <c r="BY164" s="31">
        <v>0.11</v>
      </c>
      <c r="BZ164" s="31">
        <v>0.11</v>
      </c>
    </row>
    <row r="165" spans="1:78" x14ac:dyDescent="0.25">
      <c r="A165">
        <v>865</v>
      </c>
      <c r="B165" t="s">
        <v>315</v>
      </c>
      <c r="C165" t="s">
        <v>169</v>
      </c>
      <c r="D165" s="32">
        <v>50</v>
      </c>
      <c r="E165" s="32">
        <v>1990</v>
      </c>
      <c r="F165" s="32">
        <v>2040</v>
      </c>
      <c r="G165" s="31">
        <v>0.54</v>
      </c>
      <c r="H165" s="31">
        <v>0.72</v>
      </c>
      <c r="I165" s="31">
        <v>0.71</v>
      </c>
      <c r="J165" s="31">
        <v>0.54</v>
      </c>
      <c r="K165" s="31">
        <v>0.67</v>
      </c>
      <c r="L165" s="31">
        <v>0.66</v>
      </c>
      <c r="M165" s="31">
        <v>0.13</v>
      </c>
      <c r="N165" s="31">
        <v>7.0000000000000007E-2</v>
      </c>
      <c r="O165" s="31">
        <v>7.0000000000000007E-2</v>
      </c>
      <c r="P165" s="31">
        <v>0</v>
      </c>
      <c r="Q165" s="31" t="s">
        <v>39</v>
      </c>
      <c r="R165" s="31" t="s">
        <v>39</v>
      </c>
      <c r="S165" s="31" t="s">
        <v>39</v>
      </c>
      <c r="T165" s="31">
        <v>0.02</v>
      </c>
      <c r="U165" s="31">
        <v>0.02</v>
      </c>
      <c r="V165" s="31" t="s">
        <v>39</v>
      </c>
      <c r="W165" s="31">
        <v>0.03</v>
      </c>
      <c r="X165" s="31">
        <v>0.03</v>
      </c>
      <c r="Y165" s="31">
        <v>0</v>
      </c>
      <c r="Z165" s="31" t="s">
        <v>39</v>
      </c>
      <c r="AA165" s="31" t="s">
        <v>39</v>
      </c>
      <c r="AB165" s="31">
        <v>0</v>
      </c>
      <c r="AC165" s="31">
        <v>0</v>
      </c>
      <c r="AD165" s="31">
        <v>0</v>
      </c>
      <c r="AE165" s="31">
        <v>0</v>
      </c>
      <c r="AF165" s="31">
        <v>0.03</v>
      </c>
      <c r="AG165" s="31">
        <v>0.03</v>
      </c>
      <c r="AH165" s="31">
        <v>0.35</v>
      </c>
      <c r="AI165" s="31">
        <v>0.54</v>
      </c>
      <c r="AJ165" s="31">
        <v>0.54</v>
      </c>
      <c r="AK165" s="31">
        <v>0.19</v>
      </c>
      <c r="AL165" s="31">
        <v>0.3</v>
      </c>
      <c r="AM165" s="31">
        <v>0.28999999999999998</v>
      </c>
      <c r="AN165" s="31">
        <v>0</v>
      </c>
      <c r="AO165" s="31">
        <v>0.02</v>
      </c>
      <c r="AP165" s="31">
        <v>0.02</v>
      </c>
      <c r="AQ165" s="31">
        <v>0.13</v>
      </c>
      <c r="AR165" s="31">
        <v>0.2</v>
      </c>
      <c r="AS165" s="31">
        <v>0.19</v>
      </c>
      <c r="AT165" s="31">
        <v>0.15</v>
      </c>
      <c r="AU165" s="31">
        <v>0.23</v>
      </c>
      <c r="AV165" s="31">
        <v>0.23</v>
      </c>
      <c r="AW165" s="31">
        <v>0</v>
      </c>
      <c r="AX165" s="31">
        <v>0.01</v>
      </c>
      <c r="AY165" s="31">
        <v>0.01</v>
      </c>
      <c r="AZ165" s="31">
        <v>0</v>
      </c>
      <c r="BA165" s="31">
        <v>0</v>
      </c>
      <c r="BB165" s="31">
        <v>0</v>
      </c>
      <c r="BC165" s="31">
        <v>0</v>
      </c>
      <c r="BD165" s="31">
        <v>0.05</v>
      </c>
      <c r="BE165" s="31">
        <v>0.05</v>
      </c>
      <c r="BF165" s="31">
        <v>0</v>
      </c>
      <c r="BG165" s="31">
        <v>0.02</v>
      </c>
      <c r="BH165" s="31">
        <v>0.02</v>
      </c>
      <c r="BI165" s="31">
        <v>0</v>
      </c>
      <c r="BJ165" s="31">
        <v>0.03</v>
      </c>
      <c r="BK165" s="31">
        <v>0.03</v>
      </c>
      <c r="BL165" s="31">
        <v>0</v>
      </c>
      <c r="BM165" s="31">
        <v>0</v>
      </c>
      <c r="BN165" s="31">
        <v>0</v>
      </c>
      <c r="BO165" s="31">
        <v>0</v>
      </c>
      <c r="BP165" s="31" t="s">
        <v>38</v>
      </c>
      <c r="BQ165" s="31" t="s">
        <v>38</v>
      </c>
      <c r="BR165" s="31">
        <v>0.17</v>
      </c>
      <c r="BS165" s="31">
        <v>0.1</v>
      </c>
      <c r="BT165" s="31">
        <v>0.1</v>
      </c>
      <c r="BU165" s="31" t="s">
        <v>39</v>
      </c>
      <c r="BV165" s="31" t="s">
        <v>38</v>
      </c>
      <c r="BW165" s="31" t="s">
        <v>38</v>
      </c>
      <c r="BX165" s="31">
        <v>0.23</v>
      </c>
      <c r="BY165" s="31">
        <v>0.18</v>
      </c>
      <c r="BZ165" s="31">
        <v>0.18</v>
      </c>
    </row>
    <row r="166" spans="1:78" x14ac:dyDescent="0.25">
      <c r="A166">
        <v>868</v>
      </c>
      <c r="B166" t="s">
        <v>316</v>
      </c>
      <c r="C166" t="s">
        <v>167</v>
      </c>
      <c r="D166" s="32">
        <v>20</v>
      </c>
      <c r="E166" s="32">
        <v>730</v>
      </c>
      <c r="F166" s="32">
        <v>750</v>
      </c>
      <c r="G166" s="31">
        <v>0.68</v>
      </c>
      <c r="H166" s="31">
        <v>0.76</v>
      </c>
      <c r="I166" s="31">
        <v>0.76</v>
      </c>
      <c r="J166" s="31">
        <v>0.47</v>
      </c>
      <c r="K166" s="31">
        <v>0.68</v>
      </c>
      <c r="L166" s="31">
        <v>0.68</v>
      </c>
      <c r="M166" s="31" t="s">
        <v>39</v>
      </c>
      <c r="N166" s="31">
        <v>0.04</v>
      </c>
      <c r="O166" s="31">
        <v>0.04</v>
      </c>
      <c r="P166" s="31">
        <v>0</v>
      </c>
      <c r="Q166" s="31" t="s">
        <v>39</v>
      </c>
      <c r="R166" s="31" t="s">
        <v>39</v>
      </c>
      <c r="S166" s="31">
        <v>0</v>
      </c>
      <c r="T166" s="31">
        <v>0.04</v>
      </c>
      <c r="U166" s="31">
        <v>0.04</v>
      </c>
      <c r="V166" s="31" t="s">
        <v>39</v>
      </c>
      <c r="W166" s="31">
        <v>0.05</v>
      </c>
      <c r="X166" s="31">
        <v>0.05</v>
      </c>
      <c r="Y166" s="31">
        <v>0</v>
      </c>
      <c r="Z166" s="31" t="s">
        <v>39</v>
      </c>
      <c r="AA166" s="31" t="s">
        <v>39</v>
      </c>
      <c r="AB166" s="31">
        <v>0</v>
      </c>
      <c r="AC166" s="31">
        <v>0</v>
      </c>
      <c r="AD166" s="31">
        <v>0</v>
      </c>
      <c r="AE166" s="31" t="s">
        <v>39</v>
      </c>
      <c r="AF166" s="31">
        <v>0.05</v>
      </c>
      <c r="AG166" s="31">
        <v>0.05</v>
      </c>
      <c r="AH166" s="31">
        <v>0.37</v>
      </c>
      <c r="AI166" s="31">
        <v>0.55000000000000004</v>
      </c>
      <c r="AJ166" s="31">
        <v>0.55000000000000004</v>
      </c>
      <c r="AK166" s="31" t="s">
        <v>39</v>
      </c>
      <c r="AL166" s="31">
        <v>0.26</v>
      </c>
      <c r="AM166" s="31">
        <v>0.26</v>
      </c>
      <c r="AN166" s="31">
        <v>0</v>
      </c>
      <c r="AO166" s="31">
        <v>0.02</v>
      </c>
      <c r="AP166" s="31">
        <v>0.02</v>
      </c>
      <c r="AQ166" s="31" t="s">
        <v>39</v>
      </c>
      <c r="AR166" s="31">
        <v>0.15</v>
      </c>
      <c r="AS166" s="31">
        <v>0.15</v>
      </c>
      <c r="AT166" s="31" t="s">
        <v>39</v>
      </c>
      <c r="AU166" s="31">
        <v>0.28000000000000003</v>
      </c>
      <c r="AV166" s="31">
        <v>0.28000000000000003</v>
      </c>
      <c r="AW166" s="31">
        <v>0</v>
      </c>
      <c r="AX166" s="31" t="s">
        <v>39</v>
      </c>
      <c r="AY166" s="31" t="s">
        <v>39</v>
      </c>
      <c r="AZ166" s="31">
        <v>0</v>
      </c>
      <c r="BA166" s="31" t="s">
        <v>39</v>
      </c>
      <c r="BB166" s="31" t="s">
        <v>39</v>
      </c>
      <c r="BC166" s="31" t="s">
        <v>39</v>
      </c>
      <c r="BD166" s="31">
        <v>0.06</v>
      </c>
      <c r="BE166" s="31">
        <v>7.0000000000000007E-2</v>
      </c>
      <c r="BF166" s="31" t="s">
        <v>39</v>
      </c>
      <c r="BG166" s="31">
        <v>0.03</v>
      </c>
      <c r="BH166" s="31">
        <v>0.03</v>
      </c>
      <c r="BI166" s="31">
        <v>0</v>
      </c>
      <c r="BJ166" s="31">
        <v>0.03</v>
      </c>
      <c r="BK166" s="31">
        <v>0.03</v>
      </c>
      <c r="BL166" s="31" t="s">
        <v>39</v>
      </c>
      <c r="BM166" s="31">
        <v>0</v>
      </c>
      <c r="BN166" s="31" t="s">
        <v>39</v>
      </c>
      <c r="BO166" s="31" t="s">
        <v>39</v>
      </c>
      <c r="BP166" s="31">
        <v>0.01</v>
      </c>
      <c r="BQ166" s="31">
        <v>0.01</v>
      </c>
      <c r="BR166" s="31" t="s">
        <v>39</v>
      </c>
      <c r="BS166" s="31">
        <v>0.05</v>
      </c>
      <c r="BT166" s="31">
        <v>0.05</v>
      </c>
      <c r="BU166" s="31">
        <v>0</v>
      </c>
      <c r="BV166" s="31">
        <v>0.02</v>
      </c>
      <c r="BW166" s="31">
        <v>0.02</v>
      </c>
      <c r="BX166" s="31" t="s">
        <v>39</v>
      </c>
      <c r="BY166" s="31">
        <v>0.17</v>
      </c>
      <c r="BZ166" s="31">
        <v>0.18</v>
      </c>
    </row>
    <row r="167" spans="1:78" x14ac:dyDescent="0.25">
      <c r="A167">
        <v>344</v>
      </c>
      <c r="B167" t="s">
        <v>317</v>
      </c>
      <c r="C167" t="s">
        <v>153</v>
      </c>
      <c r="D167" s="32">
        <v>170</v>
      </c>
      <c r="E167" s="32">
        <v>1440</v>
      </c>
      <c r="F167" s="32">
        <v>1610</v>
      </c>
      <c r="G167" s="31">
        <v>0.75</v>
      </c>
      <c r="H167" s="31">
        <v>0.85</v>
      </c>
      <c r="I167" s="31">
        <v>0.84</v>
      </c>
      <c r="J167" s="31">
        <v>0.67</v>
      </c>
      <c r="K167" s="31">
        <v>0.78</v>
      </c>
      <c r="L167" s="31">
        <v>0.77</v>
      </c>
      <c r="M167" s="31">
        <v>0.13</v>
      </c>
      <c r="N167" s="31">
        <v>0.08</v>
      </c>
      <c r="O167" s="31">
        <v>0.09</v>
      </c>
      <c r="P167" s="31">
        <v>0</v>
      </c>
      <c r="Q167" s="31" t="s">
        <v>39</v>
      </c>
      <c r="R167" s="31" t="s">
        <v>39</v>
      </c>
      <c r="S167" s="31">
        <v>0.05</v>
      </c>
      <c r="T167" s="31">
        <v>0.03</v>
      </c>
      <c r="U167" s="31">
        <v>0.03</v>
      </c>
      <c r="V167" s="31">
        <v>0.04</v>
      </c>
      <c r="W167" s="31">
        <v>0.03</v>
      </c>
      <c r="X167" s="31">
        <v>0.03</v>
      </c>
      <c r="Y167" s="31" t="s">
        <v>39</v>
      </c>
      <c r="Z167" s="31" t="s">
        <v>39</v>
      </c>
      <c r="AA167" s="31" t="s">
        <v>39</v>
      </c>
      <c r="AB167" s="31">
        <v>0</v>
      </c>
      <c r="AC167" s="31" t="s">
        <v>39</v>
      </c>
      <c r="AD167" s="31" t="s">
        <v>39</v>
      </c>
      <c r="AE167" s="31">
        <v>0.06</v>
      </c>
      <c r="AF167" s="31">
        <v>0.04</v>
      </c>
      <c r="AG167" s="31">
        <v>0.05</v>
      </c>
      <c r="AH167" s="31">
        <v>0.44</v>
      </c>
      <c r="AI167" s="31">
        <v>0.64</v>
      </c>
      <c r="AJ167" s="31">
        <v>0.62</v>
      </c>
      <c r="AK167" s="31">
        <v>0.11</v>
      </c>
      <c r="AL167" s="31">
        <v>0.28999999999999998</v>
      </c>
      <c r="AM167" s="31">
        <v>0.27</v>
      </c>
      <c r="AN167" s="31">
        <v>0</v>
      </c>
      <c r="AO167" s="31">
        <v>0.01</v>
      </c>
      <c r="AP167" s="31">
        <v>0.01</v>
      </c>
      <c r="AQ167" s="31">
        <v>0.09</v>
      </c>
      <c r="AR167" s="31">
        <v>0.25</v>
      </c>
      <c r="AS167" s="31">
        <v>0.23</v>
      </c>
      <c r="AT167" s="31">
        <v>0.32</v>
      </c>
      <c r="AU167" s="31">
        <v>0.34</v>
      </c>
      <c r="AV167" s="31">
        <v>0.34</v>
      </c>
      <c r="AW167" s="31" t="s">
        <v>39</v>
      </c>
      <c r="AX167" s="31">
        <v>0.01</v>
      </c>
      <c r="AY167" s="31">
        <v>0.01</v>
      </c>
      <c r="AZ167" s="31">
        <v>0</v>
      </c>
      <c r="BA167" s="31" t="s">
        <v>39</v>
      </c>
      <c r="BB167" s="31" t="s">
        <v>39</v>
      </c>
      <c r="BC167" s="31">
        <v>7.0000000000000007E-2</v>
      </c>
      <c r="BD167" s="31">
        <v>0.05</v>
      </c>
      <c r="BE167" s="31">
        <v>0.05</v>
      </c>
      <c r="BF167" s="31">
        <v>0.04</v>
      </c>
      <c r="BG167" s="31">
        <v>0.03</v>
      </c>
      <c r="BH167" s="31">
        <v>0.03</v>
      </c>
      <c r="BI167" s="31" t="s">
        <v>39</v>
      </c>
      <c r="BJ167" s="31">
        <v>0.02</v>
      </c>
      <c r="BK167" s="31">
        <v>0.02</v>
      </c>
      <c r="BL167" s="31">
        <v>0</v>
      </c>
      <c r="BM167" s="31" t="s">
        <v>39</v>
      </c>
      <c r="BN167" s="31" t="s">
        <v>39</v>
      </c>
      <c r="BO167" s="31" t="s">
        <v>39</v>
      </c>
      <c r="BP167" s="31">
        <v>0.01</v>
      </c>
      <c r="BQ167" s="31">
        <v>0.01</v>
      </c>
      <c r="BR167" s="31">
        <v>0.08</v>
      </c>
      <c r="BS167" s="31">
        <v>0.05</v>
      </c>
      <c r="BT167" s="31">
        <v>0.05</v>
      </c>
      <c r="BU167" s="31">
        <v>7.0000000000000007E-2</v>
      </c>
      <c r="BV167" s="31">
        <v>0.02</v>
      </c>
      <c r="BW167" s="31">
        <v>0.02</v>
      </c>
      <c r="BX167" s="31">
        <v>0.09</v>
      </c>
      <c r="BY167" s="31">
        <v>0.08</v>
      </c>
      <c r="BZ167" s="31">
        <v>0.09</v>
      </c>
    </row>
    <row r="168" spans="1:78" x14ac:dyDescent="0.25">
      <c r="A168">
        <v>872</v>
      </c>
      <c r="B168" t="s">
        <v>318</v>
      </c>
      <c r="C168" t="s">
        <v>167</v>
      </c>
      <c r="D168" s="32">
        <v>20</v>
      </c>
      <c r="E168" s="32">
        <v>840</v>
      </c>
      <c r="F168" s="32">
        <v>870</v>
      </c>
      <c r="G168" s="31">
        <v>0.75</v>
      </c>
      <c r="H168" s="31">
        <v>0.84</v>
      </c>
      <c r="I168" s="31">
        <v>0.83</v>
      </c>
      <c r="J168" s="31">
        <v>0.57999999999999996</v>
      </c>
      <c r="K168" s="31">
        <v>0.75</v>
      </c>
      <c r="L168" s="31">
        <v>0.75</v>
      </c>
      <c r="M168" s="31" t="s">
        <v>39</v>
      </c>
      <c r="N168" s="31">
        <v>7.0000000000000007E-2</v>
      </c>
      <c r="O168" s="31">
        <v>0.06</v>
      </c>
      <c r="P168" s="31">
        <v>0</v>
      </c>
      <c r="Q168" s="31">
        <v>0</v>
      </c>
      <c r="R168" s="31">
        <v>0</v>
      </c>
      <c r="S168" s="31" t="s">
        <v>39</v>
      </c>
      <c r="T168" s="31">
        <v>0.02</v>
      </c>
      <c r="U168" s="31">
        <v>0.02</v>
      </c>
      <c r="V168" s="31">
        <v>0</v>
      </c>
      <c r="W168" s="31">
        <v>0.03</v>
      </c>
      <c r="X168" s="31">
        <v>0.03</v>
      </c>
      <c r="Y168" s="31">
        <v>0</v>
      </c>
      <c r="Z168" s="31" t="s">
        <v>39</v>
      </c>
      <c r="AA168" s="31" t="s">
        <v>39</v>
      </c>
      <c r="AB168" s="31">
        <v>0</v>
      </c>
      <c r="AC168" s="31">
        <v>0</v>
      </c>
      <c r="AD168" s="31">
        <v>0</v>
      </c>
      <c r="AE168" s="31">
        <v>0</v>
      </c>
      <c r="AF168" s="31">
        <v>0.04</v>
      </c>
      <c r="AG168" s="31">
        <v>0.04</v>
      </c>
      <c r="AH168" s="31">
        <v>0.5</v>
      </c>
      <c r="AI168" s="31">
        <v>0.63</v>
      </c>
      <c r="AJ168" s="31">
        <v>0.63</v>
      </c>
      <c r="AK168" s="31" t="s">
        <v>39</v>
      </c>
      <c r="AL168" s="31">
        <v>0.36</v>
      </c>
      <c r="AM168" s="31">
        <v>0.36</v>
      </c>
      <c r="AN168" s="31">
        <v>0</v>
      </c>
      <c r="AO168" s="31">
        <v>0.02</v>
      </c>
      <c r="AP168" s="31">
        <v>0.02</v>
      </c>
      <c r="AQ168" s="31" t="s">
        <v>39</v>
      </c>
      <c r="AR168" s="31">
        <v>0.19</v>
      </c>
      <c r="AS168" s="31">
        <v>0.18</v>
      </c>
      <c r="AT168" s="31">
        <v>0.33</v>
      </c>
      <c r="AU168" s="31">
        <v>0.26</v>
      </c>
      <c r="AV168" s="31">
        <v>0.27</v>
      </c>
      <c r="AW168" s="31">
        <v>0</v>
      </c>
      <c r="AX168" s="31">
        <v>0.01</v>
      </c>
      <c r="AY168" s="31">
        <v>0.01</v>
      </c>
      <c r="AZ168" s="31">
        <v>0</v>
      </c>
      <c r="BA168" s="31">
        <v>0</v>
      </c>
      <c r="BB168" s="31">
        <v>0</v>
      </c>
      <c r="BC168" s="31" t="s">
        <v>39</v>
      </c>
      <c r="BD168" s="31">
        <v>0.08</v>
      </c>
      <c r="BE168" s="31">
        <v>0.08</v>
      </c>
      <c r="BF168" s="31" t="s">
        <v>39</v>
      </c>
      <c r="BG168" s="31">
        <v>0.03</v>
      </c>
      <c r="BH168" s="31">
        <v>0.03</v>
      </c>
      <c r="BI168" s="31" t="s">
        <v>39</v>
      </c>
      <c r="BJ168" s="31">
        <v>0.05</v>
      </c>
      <c r="BK168" s="31">
        <v>0.05</v>
      </c>
      <c r="BL168" s="31">
        <v>0</v>
      </c>
      <c r="BM168" s="31">
        <v>0</v>
      </c>
      <c r="BN168" s="31">
        <v>0</v>
      </c>
      <c r="BO168" s="31">
        <v>0</v>
      </c>
      <c r="BP168" s="31" t="s">
        <v>39</v>
      </c>
      <c r="BQ168" s="31" t="s">
        <v>39</v>
      </c>
      <c r="BR168" s="31" t="s">
        <v>39</v>
      </c>
      <c r="BS168" s="31">
        <v>0.04</v>
      </c>
      <c r="BT168" s="31">
        <v>0.05</v>
      </c>
      <c r="BU168" s="31" t="s">
        <v>39</v>
      </c>
      <c r="BV168" s="31">
        <v>0.01</v>
      </c>
      <c r="BW168" s="31">
        <v>0.01</v>
      </c>
      <c r="BX168" s="31" t="s">
        <v>39</v>
      </c>
      <c r="BY168" s="31">
        <v>0.11</v>
      </c>
      <c r="BZ168" s="31">
        <v>0.11</v>
      </c>
    </row>
    <row r="169" spans="1:78" x14ac:dyDescent="0.25">
      <c r="A169">
        <v>336</v>
      </c>
      <c r="B169" t="s">
        <v>319</v>
      </c>
      <c r="C169" t="s">
        <v>159</v>
      </c>
      <c r="D169" s="32">
        <v>130</v>
      </c>
      <c r="E169" s="32">
        <v>860</v>
      </c>
      <c r="F169" s="32">
        <v>1000</v>
      </c>
      <c r="G169" s="31">
        <v>0.81</v>
      </c>
      <c r="H169" s="31">
        <v>0.82</v>
      </c>
      <c r="I169" s="31">
        <v>0.82</v>
      </c>
      <c r="J169" s="31">
        <v>0.81</v>
      </c>
      <c r="K169" s="31">
        <v>0.78</v>
      </c>
      <c r="L169" s="31">
        <v>0.78</v>
      </c>
      <c r="M169" s="31">
        <v>0.11</v>
      </c>
      <c r="N169" s="31">
        <v>0.06</v>
      </c>
      <c r="O169" s="31">
        <v>7.0000000000000007E-2</v>
      </c>
      <c r="P169" s="31">
        <v>0</v>
      </c>
      <c r="Q169" s="31" t="s">
        <v>39</v>
      </c>
      <c r="R169" s="31" t="s">
        <v>39</v>
      </c>
      <c r="S169" s="31">
        <v>0.04</v>
      </c>
      <c r="T169" s="31">
        <v>0.02</v>
      </c>
      <c r="U169" s="31">
        <v>0.02</v>
      </c>
      <c r="V169" s="31">
        <v>7.0000000000000007E-2</v>
      </c>
      <c r="W169" s="31">
        <v>0.03</v>
      </c>
      <c r="X169" s="31">
        <v>0.03</v>
      </c>
      <c r="Y169" s="31">
        <v>0</v>
      </c>
      <c r="Z169" s="31" t="s">
        <v>39</v>
      </c>
      <c r="AA169" s="31" t="s">
        <v>39</v>
      </c>
      <c r="AB169" s="31">
        <v>0</v>
      </c>
      <c r="AC169" s="31">
        <v>0</v>
      </c>
      <c r="AD169" s="31">
        <v>0</v>
      </c>
      <c r="AE169" s="31">
        <v>7.0000000000000007E-2</v>
      </c>
      <c r="AF169" s="31">
        <v>0.05</v>
      </c>
      <c r="AG169" s="31">
        <v>0.05</v>
      </c>
      <c r="AH169" s="31">
        <v>0.57999999999999996</v>
      </c>
      <c r="AI169" s="31">
        <v>0.66</v>
      </c>
      <c r="AJ169" s="31">
        <v>0.65</v>
      </c>
      <c r="AK169" s="31">
        <v>0.14000000000000001</v>
      </c>
      <c r="AL169" s="31">
        <v>0.24</v>
      </c>
      <c r="AM169" s="31">
        <v>0.23</v>
      </c>
      <c r="AN169" s="31">
        <v>0</v>
      </c>
      <c r="AO169" s="31">
        <v>0.01</v>
      </c>
      <c r="AP169" s="31">
        <v>0.01</v>
      </c>
      <c r="AQ169" s="31">
        <v>7.0000000000000007E-2</v>
      </c>
      <c r="AR169" s="31">
        <v>0.15</v>
      </c>
      <c r="AS169" s="31">
        <v>0.14000000000000001</v>
      </c>
      <c r="AT169" s="31">
        <v>0.44</v>
      </c>
      <c r="AU169" s="31">
        <v>0.41</v>
      </c>
      <c r="AV169" s="31">
        <v>0.42</v>
      </c>
      <c r="AW169" s="31">
        <v>0</v>
      </c>
      <c r="AX169" s="31">
        <v>0.01</v>
      </c>
      <c r="AY169" s="31">
        <v>0.01</v>
      </c>
      <c r="AZ169" s="31">
        <v>0</v>
      </c>
      <c r="BA169" s="31" t="s">
        <v>39</v>
      </c>
      <c r="BB169" s="31" t="s">
        <v>39</v>
      </c>
      <c r="BC169" s="31" t="s">
        <v>39</v>
      </c>
      <c r="BD169" s="31">
        <v>0.04</v>
      </c>
      <c r="BE169" s="31">
        <v>0.03</v>
      </c>
      <c r="BF169" s="31" t="s">
        <v>39</v>
      </c>
      <c r="BG169" s="31">
        <v>0.02</v>
      </c>
      <c r="BH169" s="31">
        <v>0.02</v>
      </c>
      <c r="BI169" s="31">
        <v>0</v>
      </c>
      <c r="BJ169" s="31">
        <v>0.02</v>
      </c>
      <c r="BK169" s="31">
        <v>0.02</v>
      </c>
      <c r="BL169" s="31">
        <v>0</v>
      </c>
      <c r="BM169" s="31">
        <v>0</v>
      </c>
      <c r="BN169" s="31">
        <v>0</v>
      </c>
      <c r="BO169" s="31">
        <v>0</v>
      </c>
      <c r="BP169" s="31">
        <v>0.01</v>
      </c>
      <c r="BQ169" s="31">
        <v>0.01</v>
      </c>
      <c r="BR169" s="31">
        <v>0.1</v>
      </c>
      <c r="BS169" s="31">
        <v>7.0000000000000007E-2</v>
      </c>
      <c r="BT169" s="31">
        <v>7.0000000000000007E-2</v>
      </c>
      <c r="BU169" s="31" t="s">
        <v>39</v>
      </c>
      <c r="BV169" s="31">
        <v>0.03</v>
      </c>
      <c r="BW169" s="31">
        <v>0.03</v>
      </c>
      <c r="BX169" s="31">
        <v>0.04</v>
      </c>
      <c r="BY169" s="31">
        <v>0.08</v>
      </c>
      <c r="BZ169" s="31">
        <v>0.08</v>
      </c>
    </row>
    <row r="170" spans="1:78" x14ac:dyDescent="0.25">
      <c r="A170">
        <v>885</v>
      </c>
      <c r="B170" t="s">
        <v>320</v>
      </c>
      <c r="C170" t="s">
        <v>159</v>
      </c>
      <c r="D170" s="32">
        <v>100</v>
      </c>
      <c r="E170" s="32">
        <v>1850</v>
      </c>
      <c r="F170" s="32">
        <v>1950</v>
      </c>
      <c r="G170" s="31">
        <v>0.72</v>
      </c>
      <c r="H170" s="31">
        <v>0.75</v>
      </c>
      <c r="I170" s="31">
        <v>0.75</v>
      </c>
      <c r="J170" s="31">
        <v>0.72</v>
      </c>
      <c r="K170" s="31">
        <v>0.72</v>
      </c>
      <c r="L170" s="31">
        <v>0.72</v>
      </c>
      <c r="M170" s="31">
        <v>0.15</v>
      </c>
      <c r="N170" s="31">
        <v>0.08</v>
      </c>
      <c r="O170" s="31">
        <v>0.08</v>
      </c>
      <c r="P170" s="31">
        <v>0</v>
      </c>
      <c r="Q170" s="31" t="s">
        <v>39</v>
      </c>
      <c r="R170" s="31" t="s">
        <v>39</v>
      </c>
      <c r="S170" s="31">
        <v>0</v>
      </c>
      <c r="T170" s="31">
        <v>0.03</v>
      </c>
      <c r="U170" s="31">
        <v>0.03</v>
      </c>
      <c r="V170" s="31" t="s">
        <v>39</v>
      </c>
      <c r="W170" s="31">
        <v>0.01</v>
      </c>
      <c r="X170" s="31">
        <v>0.01</v>
      </c>
      <c r="Y170" s="31" t="s">
        <v>39</v>
      </c>
      <c r="Z170" s="31" t="s">
        <v>39</v>
      </c>
      <c r="AA170" s="31" t="s">
        <v>39</v>
      </c>
      <c r="AB170" s="31">
        <v>0</v>
      </c>
      <c r="AC170" s="31">
        <v>0</v>
      </c>
      <c r="AD170" s="31">
        <v>0</v>
      </c>
      <c r="AE170" s="31" t="s">
        <v>39</v>
      </c>
      <c r="AF170" s="31">
        <v>0.05</v>
      </c>
      <c r="AG170" s="31">
        <v>0.05</v>
      </c>
      <c r="AH170" s="31">
        <v>0.51</v>
      </c>
      <c r="AI170" s="31">
        <v>0.6</v>
      </c>
      <c r="AJ170" s="31">
        <v>0.59</v>
      </c>
      <c r="AK170" s="31">
        <v>0.1</v>
      </c>
      <c r="AL170" s="31">
        <v>0.23</v>
      </c>
      <c r="AM170" s="31">
        <v>0.22</v>
      </c>
      <c r="AN170" s="31">
        <v>0</v>
      </c>
      <c r="AO170" s="31">
        <v>0.01</v>
      </c>
      <c r="AP170" s="31">
        <v>0.01</v>
      </c>
      <c r="AQ170" s="31">
        <v>0.08</v>
      </c>
      <c r="AR170" s="31">
        <v>0.14000000000000001</v>
      </c>
      <c r="AS170" s="31">
        <v>0.13</v>
      </c>
      <c r="AT170" s="31">
        <v>0.38</v>
      </c>
      <c r="AU170" s="31">
        <v>0.36</v>
      </c>
      <c r="AV170" s="31">
        <v>0.36</v>
      </c>
      <c r="AW170" s="31" t="s">
        <v>39</v>
      </c>
      <c r="AX170" s="31">
        <v>0.02</v>
      </c>
      <c r="AY170" s="31">
        <v>0.02</v>
      </c>
      <c r="AZ170" s="31">
        <v>0</v>
      </c>
      <c r="BA170" s="31">
        <v>0</v>
      </c>
      <c r="BB170" s="31">
        <v>0</v>
      </c>
      <c r="BC170" s="31">
        <v>0</v>
      </c>
      <c r="BD170" s="31">
        <v>0.02</v>
      </c>
      <c r="BE170" s="31">
        <v>0.02</v>
      </c>
      <c r="BF170" s="31">
        <v>0</v>
      </c>
      <c r="BG170" s="31">
        <v>0.01</v>
      </c>
      <c r="BH170" s="31">
        <v>0.01</v>
      </c>
      <c r="BI170" s="31">
        <v>0</v>
      </c>
      <c r="BJ170" s="31">
        <v>0.01</v>
      </c>
      <c r="BK170" s="31">
        <v>0.01</v>
      </c>
      <c r="BL170" s="31">
        <v>0</v>
      </c>
      <c r="BM170" s="31">
        <v>0</v>
      </c>
      <c r="BN170" s="31">
        <v>0</v>
      </c>
      <c r="BO170" s="31">
        <v>0</v>
      </c>
      <c r="BP170" s="31" t="s">
        <v>39</v>
      </c>
      <c r="BQ170" s="31" t="s">
        <v>39</v>
      </c>
      <c r="BR170" s="31" t="s">
        <v>39</v>
      </c>
      <c r="BS170" s="31">
        <v>0.06</v>
      </c>
      <c r="BT170" s="31">
        <v>0.06</v>
      </c>
      <c r="BU170" s="31" t="s">
        <v>39</v>
      </c>
      <c r="BV170" s="31">
        <v>0.01</v>
      </c>
      <c r="BW170" s="31">
        <v>0.01</v>
      </c>
      <c r="BX170" s="31">
        <v>0.21</v>
      </c>
      <c r="BY170" s="31">
        <v>0.18</v>
      </c>
      <c r="BZ170" s="31">
        <v>0.18</v>
      </c>
    </row>
    <row r="171" spans="1:78" x14ac:dyDescent="0.25">
      <c r="A171">
        <v>816</v>
      </c>
      <c r="B171" t="s">
        <v>321</v>
      </c>
      <c r="C171" t="s">
        <v>155</v>
      </c>
      <c r="D171" s="32">
        <v>10</v>
      </c>
      <c r="E171" s="32">
        <v>560</v>
      </c>
      <c r="F171" s="32">
        <v>560</v>
      </c>
      <c r="G171" s="31" t="s">
        <v>39</v>
      </c>
      <c r="H171" s="31">
        <v>0.8</v>
      </c>
      <c r="I171" s="31">
        <v>0.8</v>
      </c>
      <c r="J171" s="31" t="s">
        <v>39</v>
      </c>
      <c r="K171" s="31">
        <v>0.72</v>
      </c>
      <c r="L171" s="31">
        <v>0.72</v>
      </c>
      <c r="M171" s="31">
        <v>0</v>
      </c>
      <c r="N171" s="31">
        <v>0.09</v>
      </c>
      <c r="O171" s="31">
        <v>0.09</v>
      </c>
      <c r="P171" s="31">
        <v>0</v>
      </c>
      <c r="Q171" s="31" t="s">
        <v>39</v>
      </c>
      <c r="R171" s="31" t="s">
        <v>39</v>
      </c>
      <c r="S171" s="31">
        <v>0</v>
      </c>
      <c r="T171" s="31">
        <v>0.04</v>
      </c>
      <c r="U171" s="31">
        <v>0.04</v>
      </c>
      <c r="V171" s="31">
        <v>0</v>
      </c>
      <c r="W171" s="31">
        <v>0.02</v>
      </c>
      <c r="X171" s="31">
        <v>0.02</v>
      </c>
      <c r="Y171" s="31">
        <v>0</v>
      </c>
      <c r="Z171" s="31">
        <v>0</v>
      </c>
      <c r="AA171" s="31">
        <v>0</v>
      </c>
      <c r="AB171" s="31">
        <v>0</v>
      </c>
      <c r="AC171" s="31">
        <v>0</v>
      </c>
      <c r="AD171" s="31">
        <v>0</v>
      </c>
      <c r="AE171" s="31">
        <v>0</v>
      </c>
      <c r="AF171" s="31">
        <v>0.06</v>
      </c>
      <c r="AG171" s="31">
        <v>0.06</v>
      </c>
      <c r="AH171" s="31" t="s">
        <v>39</v>
      </c>
      <c r="AI171" s="31">
        <v>0.56999999999999995</v>
      </c>
      <c r="AJ171" s="31">
        <v>0.56999999999999995</v>
      </c>
      <c r="AK171" s="31" t="s">
        <v>39</v>
      </c>
      <c r="AL171" s="31">
        <v>0.32</v>
      </c>
      <c r="AM171" s="31">
        <v>0.32</v>
      </c>
      <c r="AN171" s="31">
        <v>0</v>
      </c>
      <c r="AO171" s="31">
        <v>0.02</v>
      </c>
      <c r="AP171" s="31">
        <v>0.02</v>
      </c>
      <c r="AQ171" s="31" t="s">
        <v>39</v>
      </c>
      <c r="AR171" s="31">
        <v>0.27</v>
      </c>
      <c r="AS171" s="31">
        <v>0.27</v>
      </c>
      <c r="AT171" s="31" t="s">
        <v>39</v>
      </c>
      <c r="AU171" s="31">
        <v>0.23</v>
      </c>
      <c r="AV171" s="31">
        <v>0.23</v>
      </c>
      <c r="AW171" s="31">
        <v>0</v>
      </c>
      <c r="AX171" s="31">
        <v>0.01</v>
      </c>
      <c r="AY171" s="31">
        <v>0.01</v>
      </c>
      <c r="AZ171" s="31">
        <v>0</v>
      </c>
      <c r="BA171" s="31">
        <v>0</v>
      </c>
      <c r="BB171" s="31">
        <v>0</v>
      </c>
      <c r="BC171" s="31" t="s">
        <v>39</v>
      </c>
      <c r="BD171" s="31">
        <v>0.06</v>
      </c>
      <c r="BE171" s="31">
        <v>7.0000000000000007E-2</v>
      </c>
      <c r="BF171" s="31" t="s">
        <v>39</v>
      </c>
      <c r="BG171" s="31">
        <v>0.06</v>
      </c>
      <c r="BH171" s="31">
        <v>7.0000000000000007E-2</v>
      </c>
      <c r="BI171" s="31">
        <v>0</v>
      </c>
      <c r="BJ171" s="31">
        <v>0</v>
      </c>
      <c r="BK171" s="31">
        <v>0</v>
      </c>
      <c r="BL171" s="31">
        <v>0</v>
      </c>
      <c r="BM171" s="31">
        <v>0</v>
      </c>
      <c r="BN171" s="31">
        <v>0</v>
      </c>
      <c r="BO171" s="31">
        <v>0</v>
      </c>
      <c r="BP171" s="31">
        <v>0.02</v>
      </c>
      <c r="BQ171" s="31">
        <v>0.02</v>
      </c>
      <c r="BR171" s="31">
        <v>0</v>
      </c>
      <c r="BS171" s="31">
        <v>0.03</v>
      </c>
      <c r="BT171" s="31">
        <v>0.03</v>
      </c>
      <c r="BU171" s="31">
        <v>0</v>
      </c>
      <c r="BV171" s="31" t="s">
        <v>39</v>
      </c>
      <c r="BW171" s="31" t="s">
        <v>39</v>
      </c>
      <c r="BX171" s="31" t="s">
        <v>39</v>
      </c>
      <c r="BY171" s="31">
        <v>0.16</v>
      </c>
      <c r="BZ171" s="31">
        <v>0.16</v>
      </c>
    </row>
    <row r="176" spans="1:78" x14ac:dyDescent="0.25">
      <c r="A176" t="s">
        <v>359</v>
      </c>
    </row>
    <row r="177" spans="1:78" x14ac:dyDescent="0.25">
      <c r="A177" t="s">
        <v>136</v>
      </c>
      <c r="B177" t="s">
        <v>137</v>
      </c>
      <c r="C177" t="s">
        <v>138</v>
      </c>
      <c r="D177" t="s">
        <v>323</v>
      </c>
      <c r="G177" t="s">
        <v>324</v>
      </c>
      <c r="J177" t="s">
        <v>325</v>
      </c>
      <c r="M177" t="s">
        <v>12</v>
      </c>
      <c r="P177" t="s">
        <v>13</v>
      </c>
      <c r="S177" t="s">
        <v>326</v>
      </c>
      <c r="V177" t="s">
        <v>15</v>
      </c>
      <c r="Y177" t="s">
        <v>16</v>
      </c>
      <c r="AB177" t="s">
        <v>327</v>
      </c>
      <c r="AE177" t="s">
        <v>328</v>
      </c>
      <c r="AH177" t="s">
        <v>19</v>
      </c>
      <c r="AK177" t="s">
        <v>329</v>
      </c>
      <c r="AN177" t="s">
        <v>143</v>
      </c>
      <c r="AQ177" t="s">
        <v>144</v>
      </c>
      <c r="AT177" t="s">
        <v>145</v>
      </c>
      <c r="AW177" t="s">
        <v>330</v>
      </c>
      <c r="AZ177" t="s">
        <v>331</v>
      </c>
      <c r="BC177" t="s">
        <v>332</v>
      </c>
      <c r="BF177" t="s">
        <v>333</v>
      </c>
      <c r="BI177" t="s">
        <v>334</v>
      </c>
      <c r="BL177" t="s">
        <v>335</v>
      </c>
      <c r="BO177" t="s">
        <v>336</v>
      </c>
      <c r="BR177" t="s">
        <v>337</v>
      </c>
      <c r="BU177" t="s">
        <v>338</v>
      </c>
      <c r="BX177" t="s">
        <v>339</v>
      </c>
    </row>
    <row r="178" spans="1:78" x14ac:dyDescent="0.25">
      <c r="D178" t="s">
        <v>85</v>
      </c>
      <c r="E178" t="s">
        <v>86</v>
      </c>
      <c r="F178" t="s">
        <v>83</v>
      </c>
      <c r="G178" t="s">
        <v>85</v>
      </c>
      <c r="H178" t="s">
        <v>86</v>
      </c>
      <c r="I178" t="s">
        <v>83</v>
      </c>
      <c r="J178" t="s">
        <v>85</v>
      </c>
      <c r="K178" t="s">
        <v>86</v>
      </c>
      <c r="L178" t="s">
        <v>83</v>
      </c>
      <c r="M178" t="s">
        <v>85</v>
      </c>
      <c r="N178" t="s">
        <v>86</v>
      </c>
      <c r="O178" t="s">
        <v>83</v>
      </c>
      <c r="P178" t="s">
        <v>85</v>
      </c>
      <c r="Q178" t="s">
        <v>86</v>
      </c>
      <c r="R178" t="s">
        <v>83</v>
      </c>
      <c r="S178" t="s">
        <v>85</v>
      </c>
      <c r="T178" t="s">
        <v>86</v>
      </c>
      <c r="U178" t="s">
        <v>83</v>
      </c>
      <c r="V178" t="s">
        <v>85</v>
      </c>
      <c r="W178" t="s">
        <v>86</v>
      </c>
      <c r="X178" t="s">
        <v>83</v>
      </c>
      <c r="Y178" t="s">
        <v>85</v>
      </c>
      <c r="Z178" t="s">
        <v>86</v>
      </c>
      <c r="AA178" t="s">
        <v>83</v>
      </c>
      <c r="AB178" t="s">
        <v>85</v>
      </c>
      <c r="AC178" t="s">
        <v>86</v>
      </c>
      <c r="AD178" t="s">
        <v>83</v>
      </c>
      <c r="AE178" t="s">
        <v>85</v>
      </c>
      <c r="AF178" t="s">
        <v>86</v>
      </c>
      <c r="AG178" t="s">
        <v>83</v>
      </c>
      <c r="AH178" t="s">
        <v>85</v>
      </c>
      <c r="AI178" t="s">
        <v>86</v>
      </c>
      <c r="AJ178" t="s">
        <v>83</v>
      </c>
      <c r="AK178" t="s">
        <v>85</v>
      </c>
      <c r="AL178" t="s">
        <v>86</v>
      </c>
      <c r="AM178" t="s">
        <v>83</v>
      </c>
      <c r="AN178" t="s">
        <v>85</v>
      </c>
      <c r="AO178" t="s">
        <v>86</v>
      </c>
      <c r="AP178" t="s">
        <v>83</v>
      </c>
      <c r="AQ178" t="s">
        <v>85</v>
      </c>
      <c r="AR178" t="s">
        <v>86</v>
      </c>
      <c r="AS178" t="s">
        <v>83</v>
      </c>
      <c r="AT178" t="s">
        <v>85</v>
      </c>
      <c r="AU178" t="s">
        <v>86</v>
      </c>
      <c r="AV178" t="s">
        <v>83</v>
      </c>
      <c r="AW178" t="s">
        <v>85</v>
      </c>
      <c r="AX178" t="s">
        <v>86</v>
      </c>
      <c r="AY178" t="s">
        <v>83</v>
      </c>
      <c r="AZ178" t="s">
        <v>85</v>
      </c>
      <c r="BA178" t="s">
        <v>86</v>
      </c>
      <c r="BB178" t="s">
        <v>83</v>
      </c>
      <c r="BC178" t="s">
        <v>85</v>
      </c>
      <c r="BD178" t="s">
        <v>86</v>
      </c>
      <c r="BE178" t="s">
        <v>83</v>
      </c>
      <c r="BF178" t="s">
        <v>85</v>
      </c>
      <c r="BG178" t="s">
        <v>86</v>
      </c>
      <c r="BH178" t="s">
        <v>83</v>
      </c>
      <c r="BI178" t="s">
        <v>85</v>
      </c>
      <c r="BJ178" t="s">
        <v>86</v>
      </c>
      <c r="BK178" t="s">
        <v>83</v>
      </c>
      <c r="BL178" t="s">
        <v>85</v>
      </c>
      <c r="BM178" t="s">
        <v>86</v>
      </c>
      <c r="BN178" t="s">
        <v>83</v>
      </c>
      <c r="BO178" t="s">
        <v>85</v>
      </c>
      <c r="BP178" t="s">
        <v>86</v>
      </c>
      <c r="BQ178" t="s">
        <v>83</v>
      </c>
      <c r="BR178" t="s">
        <v>85</v>
      </c>
      <c r="BS178" t="s">
        <v>86</v>
      </c>
      <c r="BT178" t="s">
        <v>83</v>
      </c>
      <c r="BU178" t="s">
        <v>85</v>
      </c>
      <c r="BV178" t="s">
        <v>86</v>
      </c>
      <c r="BW178" t="s">
        <v>83</v>
      </c>
      <c r="BX178" t="s">
        <v>85</v>
      </c>
      <c r="BY178" t="s">
        <v>86</v>
      </c>
      <c r="BZ178" t="s">
        <v>83</v>
      </c>
    </row>
    <row r="179" spans="1:78" x14ac:dyDescent="0.25">
      <c r="A179" t="s">
        <v>322</v>
      </c>
      <c r="B179" t="s">
        <v>360</v>
      </c>
      <c r="D179" s="32">
        <v>22030</v>
      </c>
      <c r="E179" s="32">
        <v>164300</v>
      </c>
      <c r="F179" s="32">
        <v>186330</v>
      </c>
      <c r="G179" s="31">
        <v>0.67</v>
      </c>
      <c r="H179" s="31">
        <v>0.69</v>
      </c>
      <c r="I179" s="31">
        <v>0.68</v>
      </c>
      <c r="J179" s="31">
        <v>0.62</v>
      </c>
      <c r="K179" s="31">
        <v>0.59</v>
      </c>
      <c r="L179" s="31">
        <v>0.6</v>
      </c>
      <c r="M179" s="31">
        <v>0.2</v>
      </c>
      <c r="N179" s="31">
        <v>0.15</v>
      </c>
      <c r="O179" s="31">
        <v>0.15</v>
      </c>
      <c r="P179" s="31" t="s">
        <v>38</v>
      </c>
      <c r="Q179" s="31" t="s">
        <v>38</v>
      </c>
      <c r="R179" s="31" t="s">
        <v>38</v>
      </c>
      <c r="S179" s="31">
        <v>0.03</v>
      </c>
      <c r="T179" s="31">
        <v>0.04</v>
      </c>
      <c r="U179" s="31">
        <v>0.03</v>
      </c>
      <c r="V179" s="31" t="s">
        <v>38</v>
      </c>
      <c r="W179" s="31" t="s">
        <v>38</v>
      </c>
      <c r="X179" s="31" t="s">
        <v>38</v>
      </c>
      <c r="Y179" s="31">
        <v>0.02</v>
      </c>
      <c r="Z179" s="31">
        <v>0.02</v>
      </c>
      <c r="AA179" s="31">
        <v>0.02</v>
      </c>
      <c r="AB179" s="31">
        <v>0</v>
      </c>
      <c r="AC179" s="31" t="s">
        <v>38</v>
      </c>
      <c r="AD179" s="31" t="s">
        <v>38</v>
      </c>
      <c r="AE179" s="31">
        <v>0.04</v>
      </c>
      <c r="AF179" s="31">
        <v>0.06</v>
      </c>
      <c r="AG179" s="31">
        <v>0.06</v>
      </c>
      <c r="AH179" s="31">
        <v>0.37</v>
      </c>
      <c r="AI179" s="31">
        <v>0.39</v>
      </c>
      <c r="AJ179" s="31">
        <v>0.39</v>
      </c>
      <c r="AK179" s="31">
        <v>0.06</v>
      </c>
      <c r="AL179" s="31">
        <v>0.11</v>
      </c>
      <c r="AM179" s="31">
        <v>0.1</v>
      </c>
      <c r="AN179" s="31" t="s">
        <v>38</v>
      </c>
      <c r="AO179" s="31" t="s">
        <v>38</v>
      </c>
      <c r="AP179" s="31" t="s">
        <v>38</v>
      </c>
      <c r="AQ179" s="31">
        <v>0.03</v>
      </c>
      <c r="AR179" s="31">
        <v>7.0000000000000007E-2</v>
      </c>
      <c r="AS179" s="31">
        <v>0.06</v>
      </c>
      <c r="AT179" s="31">
        <v>0.28000000000000003</v>
      </c>
      <c r="AU179" s="31">
        <v>0.25</v>
      </c>
      <c r="AV179" s="31">
        <v>0.26</v>
      </c>
      <c r="AW179" s="31">
        <v>0.03</v>
      </c>
      <c r="AX179" s="31">
        <v>0.03</v>
      </c>
      <c r="AY179" s="31">
        <v>0.03</v>
      </c>
      <c r="AZ179" s="31" t="s">
        <v>38</v>
      </c>
      <c r="BA179" s="31" t="s">
        <v>38</v>
      </c>
      <c r="BB179" s="31" t="s">
        <v>38</v>
      </c>
      <c r="BC179" s="31">
        <v>0.05</v>
      </c>
      <c r="BD179" s="31">
        <v>0.08</v>
      </c>
      <c r="BE179" s="31">
        <v>0.08</v>
      </c>
      <c r="BF179" s="31">
        <v>0.02</v>
      </c>
      <c r="BG179" s="31">
        <v>0.04</v>
      </c>
      <c r="BH179" s="31">
        <v>0.04</v>
      </c>
      <c r="BI179" s="31">
        <v>0.02</v>
      </c>
      <c r="BJ179" s="31">
        <v>0.04</v>
      </c>
      <c r="BK179" s="31">
        <v>0.04</v>
      </c>
      <c r="BL179" s="31" t="s">
        <v>38</v>
      </c>
      <c r="BM179" s="31" t="s">
        <v>38</v>
      </c>
      <c r="BN179" s="31" t="s">
        <v>38</v>
      </c>
      <c r="BO179" s="31">
        <v>0.01</v>
      </c>
      <c r="BP179" s="31">
        <v>0.01</v>
      </c>
      <c r="BQ179" s="31">
        <v>0.01</v>
      </c>
      <c r="BR179" s="31">
        <v>0.12</v>
      </c>
      <c r="BS179" s="31">
        <v>0.11</v>
      </c>
      <c r="BT179" s="31">
        <v>0.11</v>
      </c>
      <c r="BU179" s="31">
        <v>0.04</v>
      </c>
      <c r="BV179" s="31">
        <v>0.02</v>
      </c>
      <c r="BW179" s="31">
        <v>0.03</v>
      </c>
      <c r="BX179" s="31">
        <v>0.17</v>
      </c>
      <c r="BY179" s="31">
        <v>0.18</v>
      </c>
      <c r="BZ179" s="31">
        <v>0.18</v>
      </c>
    </row>
    <row r="180" spans="1:78" x14ac:dyDescent="0.25">
      <c r="A180" t="s">
        <v>150</v>
      </c>
      <c r="B180" t="s">
        <v>151</v>
      </c>
      <c r="D180" s="32">
        <v>1260</v>
      </c>
      <c r="E180" s="32">
        <v>8640</v>
      </c>
      <c r="F180" s="32">
        <v>9890</v>
      </c>
      <c r="G180" s="31">
        <v>0.64</v>
      </c>
      <c r="H180" s="31">
        <v>0.72</v>
      </c>
      <c r="I180" s="31">
        <v>0.71</v>
      </c>
      <c r="J180" s="31">
        <v>0.56000000000000005</v>
      </c>
      <c r="K180" s="31">
        <v>0.63</v>
      </c>
      <c r="L180" s="31">
        <v>0.63</v>
      </c>
      <c r="M180" s="31">
        <v>0.17</v>
      </c>
      <c r="N180" s="31">
        <v>0.12</v>
      </c>
      <c r="O180" s="31">
        <v>0.13</v>
      </c>
      <c r="P180" s="31">
        <v>0</v>
      </c>
      <c r="Q180" s="31" t="s">
        <v>39</v>
      </c>
      <c r="R180" s="31" t="s">
        <v>39</v>
      </c>
      <c r="S180" s="31">
        <v>0.04</v>
      </c>
      <c r="T180" s="31">
        <v>0.06</v>
      </c>
      <c r="U180" s="31">
        <v>0.06</v>
      </c>
      <c r="V180" s="31" t="s">
        <v>39</v>
      </c>
      <c r="W180" s="31" t="s">
        <v>39</v>
      </c>
      <c r="X180" s="31" t="s">
        <v>39</v>
      </c>
      <c r="Y180" s="31">
        <v>0.01</v>
      </c>
      <c r="Z180" s="31">
        <v>0.02</v>
      </c>
      <c r="AA180" s="31">
        <v>0.02</v>
      </c>
      <c r="AB180" s="31">
        <v>0</v>
      </c>
      <c r="AC180" s="31">
        <v>0</v>
      </c>
      <c r="AD180" s="31">
        <v>0</v>
      </c>
      <c r="AE180" s="31">
        <v>0.06</v>
      </c>
      <c r="AF180" s="31">
        <v>0.1</v>
      </c>
      <c r="AG180" s="31">
        <v>0.09</v>
      </c>
      <c r="AH180" s="31">
        <v>0.34</v>
      </c>
      <c r="AI180" s="31">
        <v>0.43</v>
      </c>
      <c r="AJ180" s="31">
        <v>0.42</v>
      </c>
      <c r="AK180" s="31">
        <v>0.04</v>
      </c>
      <c r="AL180" s="31">
        <v>7.0000000000000007E-2</v>
      </c>
      <c r="AM180" s="31">
        <v>0.06</v>
      </c>
      <c r="AN180" s="31">
        <v>0</v>
      </c>
      <c r="AO180" s="31" t="s">
        <v>38</v>
      </c>
      <c r="AP180" s="31" t="s">
        <v>38</v>
      </c>
      <c r="AQ180" s="31">
        <v>0.03</v>
      </c>
      <c r="AR180" s="31">
        <v>0.06</v>
      </c>
      <c r="AS180" s="31">
        <v>0.05</v>
      </c>
      <c r="AT180" s="31">
        <v>0.25</v>
      </c>
      <c r="AU180" s="31">
        <v>0.32</v>
      </c>
      <c r="AV180" s="31">
        <v>0.31</v>
      </c>
      <c r="AW180" s="31">
        <v>0.05</v>
      </c>
      <c r="AX180" s="31">
        <v>0.05</v>
      </c>
      <c r="AY180" s="31">
        <v>0.05</v>
      </c>
      <c r="AZ180" s="31" t="s">
        <v>39</v>
      </c>
      <c r="BA180" s="31" t="s">
        <v>38</v>
      </c>
      <c r="BB180" s="31" t="s">
        <v>38</v>
      </c>
      <c r="BC180" s="31">
        <v>7.0000000000000007E-2</v>
      </c>
      <c r="BD180" s="31">
        <v>7.0000000000000007E-2</v>
      </c>
      <c r="BE180" s="31">
        <v>7.0000000000000007E-2</v>
      </c>
      <c r="BF180" s="31">
        <v>0.04</v>
      </c>
      <c r="BG180" s="31">
        <v>0.04</v>
      </c>
      <c r="BH180" s="31">
        <v>0.04</v>
      </c>
      <c r="BI180" s="31">
        <v>0.02</v>
      </c>
      <c r="BJ180" s="31">
        <v>0.03</v>
      </c>
      <c r="BK180" s="31">
        <v>0.03</v>
      </c>
      <c r="BL180" s="31">
        <v>0</v>
      </c>
      <c r="BM180" s="31" t="s">
        <v>38</v>
      </c>
      <c r="BN180" s="31" t="s">
        <v>38</v>
      </c>
      <c r="BO180" s="31">
        <v>0.01</v>
      </c>
      <c r="BP180" s="31">
        <v>0.02</v>
      </c>
      <c r="BQ180" s="31">
        <v>0.02</v>
      </c>
      <c r="BR180" s="31">
        <v>0.18</v>
      </c>
      <c r="BS180" s="31">
        <v>0.14000000000000001</v>
      </c>
      <c r="BT180" s="31">
        <v>0.14000000000000001</v>
      </c>
      <c r="BU180" s="31">
        <v>7.0000000000000007E-2</v>
      </c>
      <c r="BV180" s="31">
        <v>0.04</v>
      </c>
      <c r="BW180" s="31">
        <v>0.04</v>
      </c>
      <c r="BX180" s="31">
        <v>0.12</v>
      </c>
      <c r="BY180" s="31">
        <v>0.1</v>
      </c>
      <c r="BZ180" s="31">
        <v>0.11</v>
      </c>
    </row>
    <row r="181" spans="1:78" x14ac:dyDescent="0.25">
      <c r="A181" t="s">
        <v>152</v>
      </c>
      <c r="B181" t="s">
        <v>153</v>
      </c>
      <c r="D181" s="32">
        <v>4210</v>
      </c>
      <c r="E181" s="32">
        <v>29040</v>
      </c>
      <c r="F181" s="32">
        <v>33250</v>
      </c>
      <c r="G181" s="31">
        <v>0.67</v>
      </c>
      <c r="H181" s="31">
        <v>0.72</v>
      </c>
      <c r="I181" s="31">
        <v>0.71</v>
      </c>
      <c r="J181" s="31">
        <v>0.62</v>
      </c>
      <c r="K181" s="31">
        <v>0.64</v>
      </c>
      <c r="L181" s="31">
        <v>0.64</v>
      </c>
      <c r="M181" s="31">
        <v>0.17</v>
      </c>
      <c r="N181" s="31">
        <v>0.11</v>
      </c>
      <c r="O181" s="31">
        <v>0.11</v>
      </c>
      <c r="P181" s="31">
        <v>0</v>
      </c>
      <c r="Q181" s="31" t="s">
        <v>38</v>
      </c>
      <c r="R181" s="31" t="s">
        <v>38</v>
      </c>
      <c r="S181" s="31">
        <v>0.02</v>
      </c>
      <c r="T181" s="31">
        <v>0.04</v>
      </c>
      <c r="U181" s="31">
        <v>0.04</v>
      </c>
      <c r="V181" s="31" t="s">
        <v>38</v>
      </c>
      <c r="W181" s="31" t="s">
        <v>38</v>
      </c>
      <c r="X181" s="31" t="s">
        <v>38</v>
      </c>
      <c r="Y181" s="31">
        <v>0.02</v>
      </c>
      <c r="Z181" s="31">
        <v>0.02</v>
      </c>
      <c r="AA181" s="31">
        <v>0.02</v>
      </c>
      <c r="AB181" s="31">
        <v>0</v>
      </c>
      <c r="AC181" s="31">
        <v>0</v>
      </c>
      <c r="AD181" s="31">
        <v>0</v>
      </c>
      <c r="AE181" s="31">
        <v>0.04</v>
      </c>
      <c r="AF181" s="31">
        <v>0.06</v>
      </c>
      <c r="AG181" s="31">
        <v>0.06</v>
      </c>
      <c r="AH181" s="31">
        <v>0.4</v>
      </c>
      <c r="AI181" s="31">
        <v>0.48</v>
      </c>
      <c r="AJ181" s="31">
        <v>0.47</v>
      </c>
      <c r="AK181" s="31">
        <v>0.06</v>
      </c>
      <c r="AL181" s="31">
        <v>0.13</v>
      </c>
      <c r="AM181" s="31">
        <v>0.12</v>
      </c>
      <c r="AN181" s="31" t="s">
        <v>39</v>
      </c>
      <c r="AO181" s="31" t="s">
        <v>38</v>
      </c>
      <c r="AP181" s="31" t="s">
        <v>38</v>
      </c>
      <c r="AQ181" s="31">
        <v>0.05</v>
      </c>
      <c r="AR181" s="31">
        <v>0.1</v>
      </c>
      <c r="AS181" s="31">
        <v>0.09</v>
      </c>
      <c r="AT181" s="31">
        <v>0.3</v>
      </c>
      <c r="AU181" s="31">
        <v>0.31</v>
      </c>
      <c r="AV181" s="31">
        <v>0.31</v>
      </c>
      <c r="AW181" s="31">
        <v>0.04</v>
      </c>
      <c r="AX181" s="31">
        <v>0.03</v>
      </c>
      <c r="AY181" s="31">
        <v>0.03</v>
      </c>
      <c r="AZ181" s="31">
        <v>0</v>
      </c>
      <c r="BA181" s="31" t="s">
        <v>38</v>
      </c>
      <c r="BB181" s="31" t="s">
        <v>38</v>
      </c>
      <c r="BC181" s="31">
        <v>0.04</v>
      </c>
      <c r="BD181" s="31">
        <v>0.06</v>
      </c>
      <c r="BE181" s="31">
        <v>0.06</v>
      </c>
      <c r="BF181" s="31">
        <v>0.03</v>
      </c>
      <c r="BG181" s="31">
        <v>0.04</v>
      </c>
      <c r="BH181" s="31">
        <v>0.04</v>
      </c>
      <c r="BI181" s="31">
        <v>0.01</v>
      </c>
      <c r="BJ181" s="31">
        <v>0.03</v>
      </c>
      <c r="BK181" s="31">
        <v>0.02</v>
      </c>
      <c r="BL181" s="31" t="s">
        <v>39</v>
      </c>
      <c r="BM181" s="31" t="s">
        <v>38</v>
      </c>
      <c r="BN181" s="31" t="s">
        <v>38</v>
      </c>
      <c r="BO181" s="31">
        <v>0.01</v>
      </c>
      <c r="BP181" s="31">
        <v>0.01</v>
      </c>
      <c r="BQ181" s="31">
        <v>0.01</v>
      </c>
      <c r="BR181" s="31">
        <v>0.12</v>
      </c>
      <c r="BS181" s="31">
        <v>0.11</v>
      </c>
      <c r="BT181" s="31">
        <v>0.12</v>
      </c>
      <c r="BU181" s="31">
        <v>0.05</v>
      </c>
      <c r="BV181" s="31">
        <v>0.02</v>
      </c>
      <c r="BW181" s="31">
        <v>0.03</v>
      </c>
      <c r="BX181" s="31">
        <v>0.16</v>
      </c>
      <c r="BY181" s="31">
        <v>0.14000000000000001</v>
      </c>
      <c r="BZ181" s="31">
        <v>0.14000000000000001</v>
      </c>
    </row>
    <row r="182" spans="1:78" x14ac:dyDescent="0.25">
      <c r="A182" t="s">
        <v>154</v>
      </c>
      <c r="B182" t="s">
        <v>155</v>
      </c>
      <c r="D182" s="32">
        <v>2050</v>
      </c>
      <c r="E182" s="32">
        <v>16960</v>
      </c>
      <c r="F182" s="32">
        <v>19010</v>
      </c>
      <c r="G182" s="31">
        <v>0.65</v>
      </c>
      <c r="H182" s="31">
        <v>0.72</v>
      </c>
      <c r="I182" s="31">
        <v>0.72</v>
      </c>
      <c r="J182" s="31">
        <v>0.57999999999999996</v>
      </c>
      <c r="K182" s="31">
        <v>0.61</v>
      </c>
      <c r="L182" s="31">
        <v>0.61</v>
      </c>
      <c r="M182" s="31">
        <v>0.2</v>
      </c>
      <c r="N182" s="31">
        <v>0.14000000000000001</v>
      </c>
      <c r="O182" s="31">
        <v>0.15</v>
      </c>
      <c r="P182" s="31" t="s">
        <v>39</v>
      </c>
      <c r="Q182" s="31" t="s">
        <v>39</v>
      </c>
      <c r="R182" s="31" t="s">
        <v>39</v>
      </c>
      <c r="S182" s="31">
        <v>0.03</v>
      </c>
      <c r="T182" s="31">
        <v>0.04</v>
      </c>
      <c r="U182" s="31">
        <v>0.04</v>
      </c>
      <c r="V182" s="31" t="s">
        <v>39</v>
      </c>
      <c r="W182" s="31" t="s">
        <v>38</v>
      </c>
      <c r="X182" s="31" t="s">
        <v>38</v>
      </c>
      <c r="Y182" s="31">
        <v>0.03</v>
      </c>
      <c r="Z182" s="31">
        <v>0.03</v>
      </c>
      <c r="AA182" s="31">
        <v>0.03</v>
      </c>
      <c r="AB182" s="31">
        <v>0</v>
      </c>
      <c r="AC182" s="31">
        <v>0</v>
      </c>
      <c r="AD182" s="31">
        <v>0</v>
      </c>
      <c r="AE182" s="31">
        <v>0.05</v>
      </c>
      <c r="AF182" s="31">
        <v>7.0000000000000007E-2</v>
      </c>
      <c r="AG182" s="31">
        <v>7.0000000000000007E-2</v>
      </c>
      <c r="AH182" s="31">
        <v>0.31</v>
      </c>
      <c r="AI182" s="31">
        <v>0.4</v>
      </c>
      <c r="AJ182" s="31">
        <v>0.39</v>
      </c>
      <c r="AK182" s="31">
        <v>0.04</v>
      </c>
      <c r="AL182" s="31">
        <v>0.09</v>
      </c>
      <c r="AM182" s="31">
        <v>0.08</v>
      </c>
      <c r="AN182" s="31" t="s">
        <v>39</v>
      </c>
      <c r="AO182" s="31" t="s">
        <v>38</v>
      </c>
      <c r="AP182" s="31" t="s">
        <v>38</v>
      </c>
      <c r="AQ182" s="31">
        <v>0.03</v>
      </c>
      <c r="AR182" s="31">
        <v>7.0000000000000007E-2</v>
      </c>
      <c r="AS182" s="31">
        <v>7.0000000000000007E-2</v>
      </c>
      <c r="AT182" s="31">
        <v>0.23</v>
      </c>
      <c r="AU182" s="31">
        <v>0.27</v>
      </c>
      <c r="AV182" s="31">
        <v>0.27</v>
      </c>
      <c r="AW182" s="31">
        <v>0.05</v>
      </c>
      <c r="AX182" s="31">
        <v>0.05</v>
      </c>
      <c r="AY182" s="31">
        <v>0.05</v>
      </c>
      <c r="AZ182" s="31" t="s">
        <v>39</v>
      </c>
      <c r="BA182" s="31" t="s">
        <v>38</v>
      </c>
      <c r="BB182" s="31" t="s">
        <v>38</v>
      </c>
      <c r="BC182" s="31">
        <v>0.06</v>
      </c>
      <c r="BD182" s="31">
        <v>0.1</v>
      </c>
      <c r="BE182" s="31">
        <v>0.09</v>
      </c>
      <c r="BF182" s="31">
        <v>0.04</v>
      </c>
      <c r="BG182" s="31">
        <v>0.06</v>
      </c>
      <c r="BH182" s="31">
        <v>0.06</v>
      </c>
      <c r="BI182" s="31">
        <v>0.02</v>
      </c>
      <c r="BJ182" s="31">
        <v>0.04</v>
      </c>
      <c r="BK182" s="31">
        <v>0.04</v>
      </c>
      <c r="BL182" s="31" t="s">
        <v>39</v>
      </c>
      <c r="BM182" s="31" t="s">
        <v>38</v>
      </c>
      <c r="BN182" s="31" t="s">
        <v>38</v>
      </c>
      <c r="BO182" s="31">
        <v>0.01</v>
      </c>
      <c r="BP182" s="31">
        <v>0.01</v>
      </c>
      <c r="BQ182" s="31">
        <v>0.01</v>
      </c>
      <c r="BR182" s="31">
        <v>0.14000000000000001</v>
      </c>
      <c r="BS182" s="31">
        <v>0.1</v>
      </c>
      <c r="BT182" s="31">
        <v>0.11</v>
      </c>
      <c r="BU182" s="31">
        <v>0.04</v>
      </c>
      <c r="BV182" s="31">
        <v>0.02</v>
      </c>
      <c r="BW182" s="31">
        <v>0.02</v>
      </c>
      <c r="BX182" s="31">
        <v>0.17</v>
      </c>
      <c r="BY182" s="31">
        <v>0.15</v>
      </c>
      <c r="BZ182" s="31">
        <v>0.15</v>
      </c>
    </row>
    <row r="183" spans="1:78" x14ac:dyDescent="0.25">
      <c r="A183" t="s">
        <v>156</v>
      </c>
      <c r="B183" t="s">
        <v>157</v>
      </c>
      <c r="D183" s="32">
        <v>1170</v>
      </c>
      <c r="E183" s="32">
        <v>11050</v>
      </c>
      <c r="F183" s="32">
        <v>12220</v>
      </c>
      <c r="G183" s="31">
        <v>0.64</v>
      </c>
      <c r="H183" s="31">
        <v>0.67</v>
      </c>
      <c r="I183" s="31">
        <v>0.67</v>
      </c>
      <c r="J183" s="31">
        <v>0.57999999999999996</v>
      </c>
      <c r="K183" s="31">
        <v>0.59</v>
      </c>
      <c r="L183" s="31">
        <v>0.59</v>
      </c>
      <c r="M183" s="31">
        <v>0.23</v>
      </c>
      <c r="N183" s="31">
        <v>0.22</v>
      </c>
      <c r="O183" s="31">
        <v>0.22</v>
      </c>
      <c r="P183" s="31">
        <v>0</v>
      </c>
      <c r="Q183" s="31" t="s">
        <v>39</v>
      </c>
      <c r="R183" s="31" t="s">
        <v>39</v>
      </c>
      <c r="S183" s="31">
        <v>0.03</v>
      </c>
      <c r="T183" s="31">
        <v>0.04</v>
      </c>
      <c r="U183" s="31">
        <v>0.04</v>
      </c>
      <c r="V183" s="31" t="s">
        <v>39</v>
      </c>
      <c r="W183" s="31" t="s">
        <v>38</v>
      </c>
      <c r="X183" s="31" t="s">
        <v>38</v>
      </c>
      <c r="Y183" s="31">
        <v>0.04</v>
      </c>
      <c r="Z183" s="31">
        <v>0.02</v>
      </c>
      <c r="AA183" s="31">
        <v>0.02</v>
      </c>
      <c r="AB183" s="31">
        <v>0</v>
      </c>
      <c r="AC183" s="31">
        <v>0</v>
      </c>
      <c r="AD183" s="31">
        <v>0</v>
      </c>
      <c r="AE183" s="31">
        <v>0.04</v>
      </c>
      <c r="AF183" s="31">
        <v>7.0000000000000007E-2</v>
      </c>
      <c r="AG183" s="31">
        <v>7.0000000000000007E-2</v>
      </c>
      <c r="AH183" s="31">
        <v>0.28999999999999998</v>
      </c>
      <c r="AI183" s="31">
        <v>0.32</v>
      </c>
      <c r="AJ183" s="31">
        <v>0.32</v>
      </c>
      <c r="AK183" s="31">
        <v>0.05</v>
      </c>
      <c r="AL183" s="31">
        <v>7.0000000000000007E-2</v>
      </c>
      <c r="AM183" s="31">
        <v>7.0000000000000007E-2</v>
      </c>
      <c r="AN183" s="31">
        <v>0</v>
      </c>
      <c r="AO183" s="31" t="s">
        <v>38</v>
      </c>
      <c r="AP183" s="31" t="s">
        <v>38</v>
      </c>
      <c r="AQ183" s="31">
        <v>0.02</v>
      </c>
      <c r="AR183" s="31">
        <v>0.04</v>
      </c>
      <c r="AS183" s="31">
        <v>0.04</v>
      </c>
      <c r="AT183" s="31">
        <v>0.21</v>
      </c>
      <c r="AU183" s="31">
        <v>0.22</v>
      </c>
      <c r="AV183" s="31">
        <v>0.22</v>
      </c>
      <c r="AW183" s="31">
        <v>0.03</v>
      </c>
      <c r="AX183" s="31">
        <v>0.03</v>
      </c>
      <c r="AY183" s="31">
        <v>0.03</v>
      </c>
      <c r="AZ183" s="31">
        <v>0</v>
      </c>
      <c r="BA183" s="31" t="s">
        <v>39</v>
      </c>
      <c r="BB183" s="31" t="s">
        <v>39</v>
      </c>
      <c r="BC183" s="31">
        <v>0.04</v>
      </c>
      <c r="BD183" s="31">
        <v>7.0000000000000007E-2</v>
      </c>
      <c r="BE183" s="31">
        <v>0.06</v>
      </c>
      <c r="BF183" s="31">
        <v>0.02</v>
      </c>
      <c r="BG183" s="31">
        <v>0.03</v>
      </c>
      <c r="BH183" s="31">
        <v>0.03</v>
      </c>
      <c r="BI183" s="31">
        <v>0.02</v>
      </c>
      <c r="BJ183" s="31">
        <v>0.04</v>
      </c>
      <c r="BK183" s="31">
        <v>0.04</v>
      </c>
      <c r="BL183" s="31" t="s">
        <v>39</v>
      </c>
      <c r="BM183" s="31" t="s">
        <v>39</v>
      </c>
      <c r="BN183" s="31" t="s">
        <v>38</v>
      </c>
      <c r="BO183" s="31">
        <v>0.01</v>
      </c>
      <c r="BP183" s="31">
        <v>0.01</v>
      </c>
      <c r="BQ183" s="31">
        <v>0.01</v>
      </c>
      <c r="BR183" s="31">
        <v>0.14000000000000001</v>
      </c>
      <c r="BS183" s="31">
        <v>0.13</v>
      </c>
      <c r="BT183" s="31">
        <v>0.13</v>
      </c>
      <c r="BU183" s="31">
        <v>0.04</v>
      </c>
      <c r="BV183" s="31">
        <v>0.02</v>
      </c>
      <c r="BW183" s="31">
        <v>0.02</v>
      </c>
      <c r="BX183" s="31">
        <v>0.19</v>
      </c>
      <c r="BY183" s="31">
        <v>0.18</v>
      </c>
      <c r="BZ183" s="31">
        <v>0.18</v>
      </c>
    </row>
    <row r="184" spans="1:78" x14ac:dyDescent="0.25">
      <c r="A184" t="s">
        <v>158</v>
      </c>
      <c r="B184" t="s">
        <v>159</v>
      </c>
      <c r="D184" s="32">
        <v>3260</v>
      </c>
      <c r="E184" s="32">
        <v>18910</v>
      </c>
      <c r="F184" s="32">
        <v>22180</v>
      </c>
      <c r="G184" s="31">
        <v>0.69</v>
      </c>
      <c r="H184" s="31">
        <v>0.69</v>
      </c>
      <c r="I184" s="31">
        <v>0.69</v>
      </c>
      <c r="J184" s="31">
        <v>0.65</v>
      </c>
      <c r="K184" s="31">
        <v>0.62</v>
      </c>
      <c r="L184" s="31">
        <v>0.62</v>
      </c>
      <c r="M184" s="31">
        <v>0.25</v>
      </c>
      <c r="N184" s="31">
        <v>0.18</v>
      </c>
      <c r="O184" s="31">
        <v>0.19</v>
      </c>
      <c r="P184" s="31" t="s">
        <v>39</v>
      </c>
      <c r="Q184" s="31" t="s">
        <v>38</v>
      </c>
      <c r="R184" s="31" t="s">
        <v>38</v>
      </c>
      <c r="S184" s="31">
        <v>0.02</v>
      </c>
      <c r="T184" s="31">
        <v>0.03</v>
      </c>
      <c r="U184" s="31">
        <v>0.03</v>
      </c>
      <c r="V184" s="31" t="s">
        <v>39</v>
      </c>
      <c r="W184" s="31" t="s">
        <v>38</v>
      </c>
      <c r="X184" s="31" t="s">
        <v>38</v>
      </c>
      <c r="Y184" s="31">
        <v>0.02</v>
      </c>
      <c r="Z184" s="31">
        <v>0.01</v>
      </c>
      <c r="AA184" s="31">
        <v>0.01</v>
      </c>
      <c r="AB184" s="31">
        <v>0</v>
      </c>
      <c r="AC184" s="31" t="s">
        <v>39</v>
      </c>
      <c r="AD184" s="31" t="s">
        <v>39</v>
      </c>
      <c r="AE184" s="31">
        <v>0.04</v>
      </c>
      <c r="AF184" s="31">
        <v>0.06</v>
      </c>
      <c r="AG184" s="31">
        <v>0.06</v>
      </c>
      <c r="AH184" s="31">
        <v>0.36</v>
      </c>
      <c r="AI184" s="31">
        <v>0.39</v>
      </c>
      <c r="AJ184" s="31">
        <v>0.38</v>
      </c>
      <c r="AK184" s="31">
        <v>7.0000000000000007E-2</v>
      </c>
      <c r="AL184" s="31">
        <v>0.1</v>
      </c>
      <c r="AM184" s="31">
        <v>0.09</v>
      </c>
      <c r="AN184" s="31" t="s">
        <v>39</v>
      </c>
      <c r="AO184" s="31" t="s">
        <v>38</v>
      </c>
      <c r="AP184" s="31" t="s">
        <v>38</v>
      </c>
      <c r="AQ184" s="31">
        <v>0.03</v>
      </c>
      <c r="AR184" s="31">
        <v>0.06</v>
      </c>
      <c r="AS184" s="31">
        <v>0.05</v>
      </c>
      <c r="AT184" s="31">
        <v>0.27</v>
      </c>
      <c r="AU184" s="31">
        <v>0.26</v>
      </c>
      <c r="AV184" s="31">
        <v>0.27</v>
      </c>
      <c r="AW184" s="31">
        <v>0.02</v>
      </c>
      <c r="AX184" s="31">
        <v>0.03</v>
      </c>
      <c r="AY184" s="31">
        <v>0.03</v>
      </c>
      <c r="AZ184" s="31" t="s">
        <v>39</v>
      </c>
      <c r="BA184" s="31" t="s">
        <v>38</v>
      </c>
      <c r="BB184" s="31" t="s">
        <v>38</v>
      </c>
      <c r="BC184" s="31">
        <v>0.03</v>
      </c>
      <c r="BD184" s="31">
        <v>0.06</v>
      </c>
      <c r="BE184" s="31">
        <v>0.06</v>
      </c>
      <c r="BF184" s="31">
        <v>0.01</v>
      </c>
      <c r="BG184" s="31">
        <v>0.03</v>
      </c>
      <c r="BH184" s="31">
        <v>0.03</v>
      </c>
      <c r="BI184" s="31">
        <v>0.01</v>
      </c>
      <c r="BJ184" s="31">
        <v>0.03</v>
      </c>
      <c r="BK184" s="31">
        <v>0.03</v>
      </c>
      <c r="BL184" s="31" t="s">
        <v>39</v>
      </c>
      <c r="BM184" s="31" t="s">
        <v>38</v>
      </c>
      <c r="BN184" s="31" t="s">
        <v>38</v>
      </c>
      <c r="BO184" s="31">
        <v>0.01</v>
      </c>
      <c r="BP184" s="31">
        <v>0.01</v>
      </c>
      <c r="BQ184" s="31">
        <v>0.01</v>
      </c>
      <c r="BR184" s="31">
        <v>0.13</v>
      </c>
      <c r="BS184" s="31">
        <v>0.11</v>
      </c>
      <c r="BT184" s="31">
        <v>0.11</v>
      </c>
      <c r="BU184" s="31">
        <v>0.03</v>
      </c>
      <c r="BV184" s="31">
        <v>0.03</v>
      </c>
      <c r="BW184" s="31">
        <v>0.03</v>
      </c>
      <c r="BX184" s="31">
        <v>0.16</v>
      </c>
      <c r="BY184" s="31">
        <v>0.18</v>
      </c>
      <c r="BZ184" s="31">
        <v>0.18</v>
      </c>
    </row>
    <row r="185" spans="1:78" x14ac:dyDescent="0.25">
      <c r="A185" t="s">
        <v>160</v>
      </c>
      <c r="B185" t="s">
        <v>161</v>
      </c>
      <c r="D185" s="32">
        <v>1630</v>
      </c>
      <c r="E185" s="32">
        <v>18170</v>
      </c>
      <c r="F185" s="32">
        <v>19810</v>
      </c>
      <c r="G185" s="31">
        <v>0.64</v>
      </c>
      <c r="H185" s="31">
        <v>0.68</v>
      </c>
      <c r="I185" s="31">
        <v>0.68</v>
      </c>
      <c r="J185" s="31">
        <v>0.53</v>
      </c>
      <c r="K185" s="31">
        <v>0.52</v>
      </c>
      <c r="L185" s="31">
        <v>0.52</v>
      </c>
      <c r="M185" s="31">
        <v>0.2</v>
      </c>
      <c r="N185" s="31">
        <v>0.14000000000000001</v>
      </c>
      <c r="O185" s="31">
        <v>0.14000000000000001</v>
      </c>
      <c r="P185" s="31">
        <v>0</v>
      </c>
      <c r="Q185" s="31" t="s">
        <v>38</v>
      </c>
      <c r="R185" s="31" t="s">
        <v>38</v>
      </c>
      <c r="S185" s="31">
        <v>0.02</v>
      </c>
      <c r="T185" s="31">
        <v>0.03</v>
      </c>
      <c r="U185" s="31">
        <v>0.03</v>
      </c>
      <c r="V185" s="31" t="s">
        <v>39</v>
      </c>
      <c r="W185" s="31" t="s">
        <v>38</v>
      </c>
      <c r="X185" s="31" t="s">
        <v>38</v>
      </c>
      <c r="Y185" s="31">
        <v>0.02</v>
      </c>
      <c r="Z185" s="31">
        <v>0.01</v>
      </c>
      <c r="AA185" s="31">
        <v>0.01</v>
      </c>
      <c r="AB185" s="31">
        <v>0</v>
      </c>
      <c r="AC185" s="31">
        <v>0</v>
      </c>
      <c r="AD185" s="31">
        <v>0</v>
      </c>
      <c r="AE185" s="31">
        <v>0.04</v>
      </c>
      <c r="AF185" s="31">
        <v>0.05</v>
      </c>
      <c r="AG185" s="31">
        <v>0.05</v>
      </c>
      <c r="AH185" s="31">
        <v>0.3</v>
      </c>
      <c r="AI185" s="31">
        <v>0.34</v>
      </c>
      <c r="AJ185" s="31">
        <v>0.34</v>
      </c>
      <c r="AK185" s="31">
        <v>0.04</v>
      </c>
      <c r="AL185" s="31">
        <v>0.09</v>
      </c>
      <c r="AM185" s="31">
        <v>0.09</v>
      </c>
      <c r="AN185" s="31">
        <v>0</v>
      </c>
      <c r="AO185" s="31" t="s">
        <v>38</v>
      </c>
      <c r="AP185" s="31" t="s">
        <v>38</v>
      </c>
      <c r="AQ185" s="31">
        <v>0.01</v>
      </c>
      <c r="AR185" s="31">
        <v>0.04</v>
      </c>
      <c r="AS185" s="31">
        <v>0.04</v>
      </c>
      <c r="AT185" s="31">
        <v>0.24</v>
      </c>
      <c r="AU185" s="31">
        <v>0.23</v>
      </c>
      <c r="AV185" s="31">
        <v>0.23</v>
      </c>
      <c r="AW185" s="31">
        <v>0.02</v>
      </c>
      <c r="AX185" s="31">
        <v>0.02</v>
      </c>
      <c r="AY185" s="31">
        <v>0.02</v>
      </c>
      <c r="AZ185" s="31">
        <v>0</v>
      </c>
      <c r="BA185" s="31" t="s">
        <v>38</v>
      </c>
      <c r="BB185" s="31" t="s">
        <v>38</v>
      </c>
      <c r="BC185" s="31">
        <v>0.1</v>
      </c>
      <c r="BD185" s="31">
        <v>0.14000000000000001</v>
      </c>
      <c r="BE185" s="31">
        <v>0.14000000000000001</v>
      </c>
      <c r="BF185" s="31">
        <v>0.04</v>
      </c>
      <c r="BG185" s="31">
        <v>0.06</v>
      </c>
      <c r="BH185" s="31">
        <v>0.06</v>
      </c>
      <c r="BI185" s="31">
        <v>0.06</v>
      </c>
      <c r="BJ185" s="31">
        <v>0.08</v>
      </c>
      <c r="BK185" s="31">
        <v>0.08</v>
      </c>
      <c r="BL185" s="31">
        <v>0</v>
      </c>
      <c r="BM185" s="31" t="s">
        <v>38</v>
      </c>
      <c r="BN185" s="31" t="s">
        <v>38</v>
      </c>
      <c r="BO185" s="31">
        <v>0.01</v>
      </c>
      <c r="BP185" s="31">
        <v>0.01</v>
      </c>
      <c r="BQ185" s="31">
        <v>0.01</v>
      </c>
      <c r="BR185" s="31">
        <v>0.12</v>
      </c>
      <c r="BS185" s="31">
        <v>0.09</v>
      </c>
      <c r="BT185" s="31">
        <v>0.1</v>
      </c>
      <c r="BU185" s="31">
        <v>0.04</v>
      </c>
      <c r="BV185" s="31">
        <v>0.03</v>
      </c>
      <c r="BW185" s="31">
        <v>0.03</v>
      </c>
      <c r="BX185" s="31">
        <v>0.2</v>
      </c>
      <c r="BY185" s="31">
        <v>0.2</v>
      </c>
      <c r="BZ185" s="31">
        <v>0.2</v>
      </c>
    </row>
    <row r="186" spans="1:78" x14ac:dyDescent="0.25">
      <c r="A186" t="s">
        <v>162</v>
      </c>
      <c r="B186" t="s">
        <v>163</v>
      </c>
      <c r="D186" s="32">
        <v>2930</v>
      </c>
      <c r="E186" s="32">
        <v>5830</v>
      </c>
      <c r="F186" s="32">
        <v>8760</v>
      </c>
      <c r="G186" s="31">
        <v>0.76</v>
      </c>
      <c r="H186" s="31">
        <v>0.75</v>
      </c>
      <c r="I186" s="31">
        <v>0.76</v>
      </c>
      <c r="J186" s="31">
        <v>0.74</v>
      </c>
      <c r="K186" s="31">
        <v>0.72</v>
      </c>
      <c r="L186" s="31">
        <v>0.72</v>
      </c>
      <c r="M186" s="31">
        <v>0.19</v>
      </c>
      <c r="N186" s="31">
        <v>0.18</v>
      </c>
      <c r="O186" s="31">
        <v>0.19</v>
      </c>
      <c r="P186" s="31" t="s">
        <v>38</v>
      </c>
      <c r="Q186" s="31" t="s">
        <v>38</v>
      </c>
      <c r="R186" s="31" t="s">
        <v>38</v>
      </c>
      <c r="S186" s="31">
        <v>0.03</v>
      </c>
      <c r="T186" s="31">
        <v>0.03</v>
      </c>
      <c r="U186" s="31">
        <v>0.03</v>
      </c>
      <c r="V186" s="31" t="s">
        <v>38</v>
      </c>
      <c r="W186" s="31" t="s">
        <v>38</v>
      </c>
      <c r="X186" s="31" t="s">
        <v>38</v>
      </c>
      <c r="Y186" s="31">
        <v>0.02</v>
      </c>
      <c r="Z186" s="31">
        <v>0.02</v>
      </c>
      <c r="AA186" s="31">
        <v>0.02</v>
      </c>
      <c r="AB186" s="31">
        <v>0</v>
      </c>
      <c r="AC186" s="31" t="s">
        <v>39</v>
      </c>
      <c r="AD186" s="31" t="s">
        <v>39</v>
      </c>
      <c r="AE186" s="31">
        <v>0.03</v>
      </c>
      <c r="AF186" s="31">
        <v>0.03</v>
      </c>
      <c r="AG186" s="31">
        <v>0.03</v>
      </c>
      <c r="AH186" s="31">
        <v>0.49</v>
      </c>
      <c r="AI186" s="31">
        <v>0.48</v>
      </c>
      <c r="AJ186" s="31">
        <v>0.48</v>
      </c>
      <c r="AK186" s="31">
        <v>0.09</v>
      </c>
      <c r="AL186" s="31">
        <v>0.1</v>
      </c>
      <c r="AM186" s="31">
        <v>0.1</v>
      </c>
      <c r="AN186" s="31" t="s">
        <v>39</v>
      </c>
      <c r="AO186" s="31" t="s">
        <v>39</v>
      </c>
      <c r="AP186" s="31" t="s">
        <v>38</v>
      </c>
      <c r="AQ186" s="31">
        <v>0.03</v>
      </c>
      <c r="AR186" s="31">
        <v>0.03</v>
      </c>
      <c r="AS186" s="31">
        <v>0.03</v>
      </c>
      <c r="AT186" s="31">
        <v>0.39</v>
      </c>
      <c r="AU186" s="31">
        <v>0.36</v>
      </c>
      <c r="AV186" s="31">
        <v>0.37</v>
      </c>
      <c r="AW186" s="31">
        <v>0.01</v>
      </c>
      <c r="AX186" s="31">
        <v>0.01</v>
      </c>
      <c r="AY186" s="31">
        <v>0.01</v>
      </c>
      <c r="AZ186" s="31" t="s">
        <v>39</v>
      </c>
      <c r="BA186" s="31">
        <v>0</v>
      </c>
      <c r="BB186" s="31" t="s">
        <v>39</v>
      </c>
      <c r="BC186" s="31">
        <v>0.02</v>
      </c>
      <c r="BD186" s="31">
        <v>0.03</v>
      </c>
      <c r="BE186" s="31">
        <v>0.03</v>
      </c>
      <c r="BF186" s="31">
        <v>0.01</v>
      </c>
      <c r="BG186" s="31">
        <v>0.01</v>
      </c>
      <c r="BH186" s="31">
        <v>0.01</v>
      </c>
      <c r="BI186" s="31">
        <v>0.01</v>
      </c>
      <c r="BJ186" s="31">
        <v>0.02</v>
      </c>
      <c r="BK186" s="31">
        <v>0.01</v>
      </c>
      <c r="BL186" s="31" t="s">
        <v>39</v>
      </c>
      <c r="BM186" s="31" t="s">
        <v>39</v>
      </c>
      <c r="BN186" s="31" t="s">
        <v>39</v>
      </c>
      <c r="BO186" s="31">
        <v>0.01</v>
      </c>
      <c r="BP186" s="31">
        <v>0.01</v>
      </c>
      <c r="BQ186" s="31">
        <v>0.01</v>
      </c>
      <c r="BR186" s="31">
        <v>0.09</v>
      </c>
      <c r="BS186" s="31">
        <v>0.06</v>
      </c>
      <c r="BT186" s="31">
        <v>7.0000000000000007E-2</v>
      </c>
      <c r="BU186" s="31">
        <v>0.02</v>
      </c>
      <c r="BV186" s="31">
        <v>0.02</v>
      </c>
      <c r="BW186" s="31">
        <v>0.02</v>
      </c>
      <c r="BX186" s="31">
        <v>0.13</v>
      </c>
      <c r="BY186" s="31">
        <v>0.16</v>
      </c>
      <c r="BZ186" s="31">
        <v>0.15</v>
      </c>
    </row>
    <row r="187" spans="1:78" x14ac:dyDescent="0.25">
      <c r="A187" t="s">
        <v>164</v>
      </c>
      <c r="B187" t="s">
        <v>165</v>
      </c>
      <c r="D187" s="32">
        <v>2600</v>
      </c>
      <c r="E187" s="32">
        <v>9560</v>
      </c>
      <c r="F187" s="32">
        <v>12160</v>
      </c>
      <c r="G187" s="31">
        <v>0.73</v>
      </c>
      <c r="H187" s="31">
        <v>0.71</v>
      </c>
      <c r="I187" s="31">
        <v>0.71</v>
      </c>
      <c r="J187" s="31">
        <v>0.7</v>
      </c>
      <c r="K187" s="31">
        <v>0.65</v>
      </c>
      <c r="L187" s="31">
        <v>0.66</v>
      </c>
      <c r="M187" s="31">
        <v>0.17</v>
      </c>
      <c r="N187" s="31">
        <v>0.17</v>
      </c>
      <c r="O187" s="31">
        <v>0.17</v>
      </c>
      <c r="P187" s="31" t="s">
        <v>39</v>
      </c>
      <c r="Q187" s="31" t="s">
        <v>38</v>
      </c>
      <c r="R187" s="31" t="s">
        <v>38</v>
      </c>
      <c r="S187" s="31">
        <v>0.03</v>
      </c>
      <c r="T187" s="31">
        <v>0.03</v>
      </c>
      <c r="U187" s="31">
        <v>0.03</v>
      </c>
      <c r="V187" s="31" t="s">
        <v>38</v>
      </c>
      <c r="W187" s="31" t="s">
        <v>38</v>
      </c>
      <c r="X187" s="31" t="s">
        <v>38</v>
      </c>
      <c r="Y187" s="31">
        <v>0.03</v>
      </c>
      <c r="Z187" s="31">
        <v>0.02</v>
      </c>
      <c r="AA187" s="31">
        <v>0.02</v>
      </c>
      <c r="AB187" s="31">
        <v>0</v>
      </c>
      <c r="AC187" s="31">
        <v>0</v>
      </c>
      <c r="AD187" s="31">
        <v>0</v>
      </c>
      <c r="AE187" s="31">
        <v>0.04</v>
      </c>
      <c r="AF187" s="31">
        <v>0.04</v>
      </c>
      <c r="AG187" s="31">
        <v>0.04</v>
      </c>
      <c r="AH187" s="31">
        <v>0.46</v>
      </c>
      <c r="AI187" s="31">
        <v>0.42</v>
      </c>
      <c r="AJ187" s="31">
        <v>0.43</v>
      </c>
      <c r="AK187" s="31">
        <v>0.08</v>
      </c>
      <c r="AL187" s="31">
        <v>0.11</v>
      </c>
      <c r="AM187" s="31">
        <v>0.11</v>
      </c>
      <c r="AN187" s="31">
        <v>0</v>
      </c>
      <c r="AO187" s="31" t="s">
        <v>38</v>
      </c>
      <c r="AP187" s="31" t="s">
        <v>38</v>
      </c>
      <c r="AQ187" s="31">
        <v>0.03</v>
      </c>
      <c r="AR187" s="31">
        <v>0.06</v>
      </c>
      <c r="AS187" s="31">
        <v>0.05</v>
      </c>
      <c r="AT187" s="31">
        <v>0.36</v>
      </c>
      <c r="AU187" s="31">
        <v>0.28999999999999998</v>
      </c>
      <c r="AV187" s="31">
        <v>0.3</v>
      </c>
      <c r="AW187" s="31">
        <v>0.02</v>
      </c>
      <c r="AX187" s="31">
        <v>0.02</v>
      </c>
      <c r="AY187" s="31">
        <v>0.02</v>
      </c>
      <c r="AZ187" s="31" t="s">
        <v>39</v>
      </c>
      <c r="BA187" s="31" t="s">
        <v>39</v>
      </c>
      <c r="BB187" s="31" t="s">
        <v>39</v>
      </c>
      <c r="BC187" s="31">
        <v>0.03</v>
      </c>
      <c r="BD187" s="31">
        <v>0.05</v>
      </c>
      <c r="BE187" s="31">
        <v>0.05</v>
      </c>
      <c r="BF187" s="31">
        <v>0.01</v>
      </c>
      <c r="BG187" s="31">
        <v>0.02</v>
      </c>
      <c r="BH187" s="31">
        <v>0.02</v>
      </c>
      <c r="BI187" s="31">
        <v>0.02</v>
      </c>
      <c r="BJ187" s="31">
        <v>0.03</v>
      </c>
      <c r="BK187" s="31">
        <v>0.03</v>
      </c>
      <c r="BL187" s="31" t="s">
        <v>39</v>
      </c>
      <c r="BM187" s="31" t="s">
        <v>39</v>
      </c>
      <c r="BN187" s="31" t="s">
        <v>38</v>
      </c>
      <c r="BO187" s="31">
        <v>0.01</v>
      </c>
      <c r="BP187" s="31">
        <v>0.01</v>
      </c>
      <c r="BQ187" s="31">
        <v>0.01</v>
      </c>
      <c r="BR187" s="31">
        <v>0.08</v>
      </c>
      <c r="BS187" s="31">
        <v>0.09</v>
      </c>
      <c r="BT187" s="31">
        <v>0.09</v>
      </c>
      <c r="BU187" s="31">
        <v>0.03</v>
      </c>
      <c r="BV187" s="31">
        <v>0.03</v>
      </c>
      <c r="BW187" s="31">
        <v>0.03</v>
      </c>
      <c r="BX187" s="31">
        <v>0.15</v>
      </c>
      <c r="BY187" s="31">
        <v>0.18</v>
      </c>
      <c r="BZ187" s="31">
        <v>0.18</v>
      </c>
    </row>
    <row r="188" spans="1:78" x14ac:dyDescent="0.25">
      <c r="A188" t="s">
        <v>166</v>
      </c>
      <c r="B188" t="s">
        <v>167</v>
      </c>
      <c r="D188" s="32">
        <v>1870</v>
      </c>
      <c r="E188" s="32">
        <v>30780</v>
      </c>
      <c r="F188" s="32">
        <v>32650</v>
      </c>
      <c r="G188" s="31">
        <v>0.56999999999999995</v>
      </c>
      <c r="H188" s="31">
        <v>0.61</v>
      </c>
      <c r="I188" s="31">
        <v>0.61</v>
      </c>
      <c r="J188" s="31">
        <v>0.5</v>
      </c>
      <c r="K188" s="31">
        <v>0.53</v>
      </c>
      <c r="L188" s="31">
        <v>0.53</v>
      </c>
      <c r="M188" s="31">
        <v>0.2</v>
      </c>
      <c r="N188" s="31">
        <v>0.13</v>
      </c>
      <c r="O188" s="31">
        <v>0.13</v>
      </c>
      <c r="P188" s="31" t="s">
        <v>39</v>
      </c>
      <c r="Q188" s="31" t="s">
        <v>38</v>
      </c>
      <c r="R188" s="31" t="s">
        <v>38</v>
      </c>
      <c r="S188" s="31">
        <v>0.03</v>
      </c>
      <c r="T188" s="31">
        <v>0.04</v>
      </c>
      <c r="U188" s="31">
        <v>0.04</v>
      </c>
      <c r="V188" s="31" t="s">
        <v>39</v>
      </c>
      <c r="W188" s="31" t="s">
        <v>38</v>
      </c>
      <c r="X188" s="31" t="s">
        <v>38</v>
      </c>
      <c r="Y188" s="31">
        <v>0.03</v>
      </c>
      <c r="Z188" s="31">
        <v>0.02</v>
      </c>
      <c r="AA188" s="31">
        <v>0.02</v>
      </c>
      <c r="AB188" s="31">
        <v>0</v>
      </c>
      <c r="AC188" s="31" t="s">
        <v>39</v>
      </c>
      <c r="AD188" s="31" t="s">
        <v>39</v>
      </c>
      <c r="AE188" s="31">
        <v>0.04</v>
      </c>
      <c r="AF188" s="31">
        <v>0.05</v>
      </c>
      <c r="AG188" s="31">
        <v>0.05</v>
      </c>
      <c r="AH188" s="31">
        <v>0.24</v>
      </c>
      <c r="AI188" s="31">
        <v>0.34</v>
      </c>
      <c r="AJ188" s="31">
        <v>0.33</v>
      </c>
      <c r="AK188" s="31">
        <v>0.05</v>
      </c>
      <c r="AL188" s="31">
        <v>0.13</v>
      </c>
      <c r="AM188" s="31">
        <v>0.13</v>
      </c>
      <c r="AN188" s="31">
        <v>0</v>
      </c>
      <c r="AO188" s="31">
        <v>0.01</v>
      </c>
      <c r="AP188" s="31" t="s">
        <v>38</v>
      </c>
      <c r="AQ188" s="31">
        <v>0.03</v>
      </c>
      <c r="AR188" s="31">
        <v>0.08</v>
      </c>
      <c r="AS188" s="31">
        <v>7.0000000000000007E-2</v>
      </c>
      <c r="AT188" s="31">
        <v>0.17</v>
      </c>
      <c r="AU188" s="31">
        <v>0.19</v>
      </c>
      <c r="AV188" s="31">
        <v>0.19</v>
      </c>
      <c r="AW188" s="31">
        <v>0.02</v>
      </c>
      <c r="AX188" s="31">
        <v>0.02</v>
      </c>
      <c r="AY188" s="31">
        <v>0.02</v>
      </c>
      <c r="AZ188" s="31">
        <v>0</v>
      </c>
      <c r="BA188" s="31" t="s">
        <v>39</v>
      </c>
      <c r="BB188" s="31" t="s">
        <v>39</v>
      </c>
      <c r="BC188" s="31">
        <v>0.06</v>
      </c>
      <c r="BD188" s="31">
        <v>7.0000000000000007E-2</v>
      </c>
      <c r="BE188" s="31">
        <v>7.0000000000000007E-2</v>
      </c>
      <c r="BF188" s="31">
        <v>0.03</v>
      </c>
      <c r="BG188" s="31">
        <v>0.03</v>
      </c>
      <c r="BH188" s="31">
        <v>0.03</v>
      </c>
      <c r="BI188" s="31">
        <v>0.03</v>
      </c>
      <c r="BJ188" s="31">
        <v>0.04</v>
      </c>
      <c r="BK188" s="31">
        <v>0.04</v>
      </c>
      <c r="BL188" s="31" t="s">
        <v>39</v>
      </c>
      <c r="BM188" s="31" t="s">
        <v>38</v>
      </c>
      <c r="BN188" s="31" t="s">
        <v>38</v>
      </c>
      <c r="BO188" s="31">
        <v>0.01</v>
      </c>
      <c r="BP188" s="31">
        <v>0.01</v>
      </c>
      <c r="BQ188" s="31">
        <v>0.01</v>
      </c>
      <c r="BR188" s="31">
        <v>0.13</v>
      </c>
      <c r="BS188" s="31">
        <v>0.12</v>
      </c>
      <c r="BT188" s="31">
        <v>0.12</v>
      </c>
      <c r="BU188" s="31">
        <v>0.04</v>
      </c>
      <c r="BV188" s="31">
        <v>0.02</v>
      </c>
      <c r="BW188" s="31">
        <v>0.02</v>
      </c>
      <c r="BX188" s="31">
        <v>0.26</v>
      </c>
      <c r="BY188" s="31">
        <v>0.25</v>
      </c>
      <c r="BZ188" s="31">
        <v>0.25</v>
      </c>
    </row>
    <row r="189" spans="1:78" x14ac:dyDescent="0.25">
      <c r="A189" t="s">
        <v>168</v>
      </c>
      <c r="B189" t="s">
        <v>169</v>
      </c>
      <c r="D189" s="32">
        <v>1050</v>
      </c>
      <c r="E189" s="32">
        <v>15360</v>
      </c>
      <c r="F189" s="32">
        <v>16410</v>
      </c>
      <c r="G189" s="31">
        <v>0.62</v>
      </c>
      <c r="H189" s="31">
        <v>0.68</v>
      </c>
      <c r="I189" s="31">
        <v>0.67</v>
      </c>
      <c r="J189" s="31">
        <v>0.5</v>
      </c>
      <c r="K189" s="31">
        <v>0.54</v>
      </c>
      <c r="L189" s="31">
        <v>0.54</v>
      </c>
      <c r="M189" s="31">
        <v>0.2</v>
      </c>
      <c r="N189" s="31">
        <v>0.17</v>
      </c>
      <c r="O189" s="31">
        <v>0.17</v>
      </c>
      <c r="P189" s="31">
        <v>0</v>
      </c>
      <c r="Q189" s="31" t="s">
        <v>38</v>
      </c>
      <c r="R189" s="31" t="s">
        <v>38</v>
      </c>
      <c r="S189" s="31">
        <v>0.02</v>
      </c>
      <c r="T189" s="31">
        <v>0.03</v>
      </c>
      <c r="U189" s="31">
        <v>0.03</v>
      </c>
      <c r="V189" s="31" t="s">
        <v>39</v>
      </c>
      <c r="W189" s="31" t="s">
        <v>38</v>
      </c>
      <c r="X189" s="31" t="s">
        <v>38</v>
      </c>
      <c r="Y189" s="31">
        <v>0.01</v>
      </c>
      <c r="Z189" s="31">
        <v>0.02</v>
      </c>
      <c r="AA189" s="31">
        <v>0.02</v>
      </c>
      <c r="AB189" s="31">
        <v>0</v>
      </c>
      <c r="AC189" s="31" t="s">
        <v>39</v>
      </c>
      <c r="AD189" s="31" t="s">
        <v>39</v>
      </c>
      <c r="AE189" s="31">
        <v>0.04</v>
      </c>
      <c r="AF189" s="31">
        <v>0.06</v>
      </c>
      <c r="AG189" s="31">
        <v>0.06</v>
      </c>
      <c r="AH189" s="31">
        <v>0.27</v>
      </c>
      <c r="AI189" s="31">
        <v>0.32</v>
      </c>
      <c r="AJ189" s="31">
        <v>0.32</v>
      </c>
      <c r="AK189" s="31">
        <v>0.05</v>
      </c>
      <c r="AL189" s="31">
        <v>0.09</v>
      </c>
      <c r="AM189" s="31">
        <v>0.09</v>
      </c>
      <c r="AN189" s="31">
        <v>0</v>
      </c>
      <c r="AO189" s="31" t="s">
        <v>38</v>
      </c>
      <c r="AP189" s="31" t="s">
        <v>38</v>
      </c>
      <c r="AQ189" s="31">
        <v>0.03</v>
      </c>
      <c r="AR189" s="31">
        <v>0.06</v>
      </c>
      <c r="AS189" s="31">
        <v>0.06</v>
      </c>
      <c r="AT189" s="31">
        <v>0.19</v>
      </c>
      <c r="AU189" s="31">
        <v>0.2</v>
      </c>
      <c r="AV189" s="31">
        <v>0.2</v>
      </c>
      <c r="AW189" s="31">
        <v>0.04</v>
      </c>
      <c r="AX189" s="31">
        <v>0.03</v>
      </c>
      <c r="AY189" s="31">
        <v>0.03</v>
      </c>
      <c r="AZ189" s="31">
        <v>0</v>
      </c>
      <c r="BA189" s="31" t="s">
        <v>38</v>
      </c>
      <c r="BB189" s="31" t="s">
        <v>38</v>
      </c>
      <c r="BC189" s="31">
        <v>0.11</v>
      </c>
      <c r="BD189" s="31">
        <v>0.13</v>
      </c>
      <c r="BE189" s="31">
        <v>0.13</v>
      </c>
      <c r="BF189" s="31">
        <v>0.06</v>
      </c>
      <c r="BG189" s="31">
        <v>0.06</v>
      </c>
      <c r="BH189" s="31">
        <v>0.06</v>
      </c>
      <c r="BI189" s="31">
        <v>0.05</v>
      </c>
      <c r="BJ189" s="31">
        <v>7.0000000000000007E-2</v>
      </c>
      <c r="BK189" s="31">
        <v>7.0000000000000007E-2</v>
      </c>
      <c r="BL189" s="31" t="s">
        <v>39</v>
      </c>
      <c r="BM189" s="31" t="s">
        <v>39</v>
      </c>
      <c r="BN189" s="31" t="s">
        <v>38</v>
      </c>
      <c r="BO189" s="31">
        <v>0.01</v>
      </c>
      <c r="BP189" s="31">
        <v>0.01</v>
      </c>
      <c r="BQ189" s="31">
        <v>0.01</v>
      </c>
      <c r="BR189" s="31">
        <v>0.14000000000000001</v>
      </c>
      <c r="BS189" s="31">
        <v>0.1</v>
      </c>
      <c r="BT189" s="31">
        <v>0.11</v>
      </c>
      <c r="BU189" s="31">
        <v>0.03</v>
      </c>
      <c r="BV189" s="31">
        <v>0.02</v>
      </c>
      <c r="BW189" s="31">
        <v>0.02</v>
      </c>
      <c r="BX189" s="31">
        <v>0.21</v>
      </c>
      <c r="BY189" s="31">
        <v>0.2</v>
      </c>
      <c r="BZ189" s="31">
        <v>0.2</v>
      </c>
    </row>
    <row r="190" spans="1:78" x14ac:dyDescent="0.25">
      <c r="A190">
        <v>301</v>
      </c>
      <c r="B190" t="s">
        <v>170</v>
      </c>
      <c r="C190" t="s">
        <v>165</v>
      </c>
      <c r="D190" s="32">
        <v>90</v>
      </c>
      <c r="E190" s="32">
        <v>250</v>
      </c>
      <c r="F190" s="32">
        <v>340</v>
      </c>
      <c r="G190" s="31">
        <v>0.51</v>
      </c>
      <c r="H190" s="31">
        <v>0.54</v>
      </c>
      <c r="I190" s="31">
        <v>0.54</v>
      </c>
      <c r="J190" s="31">
        <v>0.48</v>
      </c>
      <c r="K190" s="31">
        <v>0.46</v>
      </c>
      <c r="L190" s="31">
        <v>0.46</v>
      </c>
      <c r="M190" s="31">
        <v>0.12</v>
      </c>
      <c r="N190" s="31">
        <v>0.1</v>
      </c>
      <c r="O190" s="31">
        <v>0.11</v>
      </c>
      <c r="P190" s="31">
        <v>0</v>
      </c>
      <c r="Q190" s="31">
        <v>0</v>
      </c>
      <c r="R190" s="31">
        <v>0</v>
      </c>
      <c r="S190" s="31" t="s">
        <v>39</v>
      </c>
      <c r="T190" s="31">
        <v>0.03</v>
      </c>
      <c r="U190" s="31">
        <v>0.04</v>
      </c>
      <c r="V190" s="31">
        <v>0</v>
      </c>
      <c r="W190" s="31" t="s">
        <v>39</v>
      </c>
      <c r="X190" s="31" t="s">
        <v>39</v>
      </c>
      <c r="Y190" s="31">
        <v>0</v>
      </c>
      <c r="Z190" s="31">
        <v>0</v>
      </c>
      <c r="AA190" s="31">
        <v>0</v>
      </c>
      <c r="AB190" s="31">
        <v>0</v>
      </c>
      <c r="AC190" s="31">
        <v>0</v>
      </c>
      <c r="AD190" s="31">
        <v>0</v>
      </c>
      <c r="AE190" s="31">
        <v>7.0000000000000007E-2</v>
      </c>
      <c r="AF190" s="31">
        <v>7.0000000000000007E-2</v>
      </c>
      <c r="AG190" s="31">
        <v>7.0000000000000007E-2</v>
      </c>
      <c r="AH190" s="31">
        <v>0.32</v>
      </c>
      <c r="AI190" s="31">
        <v>0.32</v>
      </c>
      <c r="AJ190" s="31">
        <v>0.32</v>
      </c>
      <c r="AK190" s="31" t="s">
        <v>39</v>
      </c>
      <c r="AL190" s="31">
        <v>0.02</v>
      </c>
      <c r="AM190" s="31">
        <v>0.02</v>
      </c>
      <c r="AN190" s="31">
        <v>0</v>
      </c>
      <c r="AO190" s="31">
        <v>0</v>
      </c>
      <c r="AP190" s="31">
        <v>0</v>
      </c>
      <c r="AQ190" s="31">
        <v>0</v>
      </c>
      <c r="AR190" s="31" t="s">
        <v>39</v>
      </c>
      <c r="AS190" s="31" t="s">
        <v>39</v>
      </c>
      <c r="AT190" s="31">
        <v>0.22</v>
      </c>
      <c r="AU190" s="31">
        <v>0.21</v>
      </c>
      <c r="AV190" s="31">
        <v>0.21</v>
      </c>
      <c r="AW190" s="31">
        <v>0.09</v>
      </c>
      <c r="AX190" s="31">
        <v>0.09</v>
      </c>
      <c r="AY190" s="31">
        <v>0.09</v>
      </c>
      <c r="AZ190" s="31">
        <v>0</v>
      </c>
      <c r="BA190" s="31">
        <v>0</v>
      </c>
      <c r="BB190" s="31">
        <v>0</v>
      </c>
      <c r="BC190" s="31" t="s">
        <v>39</v>
      </c>
      <c r="BD190" s="31">
        <v>0.08</v>
      </c>
      <c r="BE190" s="31">
        <v>7.0000000000000007E-2</v>
      </c>
      <c r="BF190" s="31" t="s">
        <v>39</v>
      </c>
      <c r="BG190" s="31">
        <v>0.02</v>
      </c>
      <c r="BH190" s="31">
        <v>0.02</v>
      </c>
      <c r="BI190" s="31" t="s">
        <v>39</v>
      </c>
      <c r="BJ190" s="31">
        <v>0.05</v>
      </c>
      <c r="BK190" s="31">
        <v>0.04</v>
      </c>
      <c r="BL190" s="31">
        <v>0</v>
      </c>
      <c r="BM190" s="31" t="s">
        <v>39</v>
      </c>
      <c r="BN190" s="31" t="s">
        <v>39</v>
      </c>
      <c r="BO190" s="31">
        <v>0</v>
      </c>
      <c r="BP190" s="31" t="s">
        <v>39</v>
      </c>
      <c r="BQ190" s="31" t="s">
        <v>39</v>
      </c>
      <c r="BR190" s="31">
        <v>0.11</v>
      </c>
      <c r="BS190" s="31">
        <v>0.13</v>
      </c>
      <c r="BT190" s="31">
        <v>0.12</v>
      </c>
      <c r="BU190" s="31">
        <v>0.06</v>
      </c>
      <c r="BV190" s="31">
        <v>0.06</v>
      </c>
      <c r="BW190" s="31">
        <v>0.06</v>
      </c>
      <c r="BX190" s="31">
        <v>0.32</v>
      </c>
      <c r="BY190" s="31">
        <v>0.27</v>
      </c>
      <c r="BZ190" s="31">
        <v>0.28000000000000003</v>
      </c>
    </row>
    <row r="191" spans="1:78" x14ac:dyDescent="0.25">
      <c r="A191">
        <v>302</v>
      </c>
      <c r="B191" t="s">
        <v>171</v>
      </c>
      <c r="C191" t="s">
        <v>165</v>
      </c>
      <c r="D191" s="32">
        <v>260</v>
      </c>
      <c r="E191" s="32">
        <v>1050</v>
      </c>
      <c r="F191" s="32">
        <v>1310</v>
      </c>
      <c r="G191" s="31">
        <v>0.77</v>
      </c>
      <c r="H191" s="31">
        <v>0.73</v>
      </c>
      <c r="I191" s="31">
        <v>0.74</v>
      </c>
      <c r="J191" s="31">
        <v>0.74</v>
      </c>
      <c r="K191" s="31">
        <v>0.7</v>
      </c>
      <c r="L191" s="31">
        <v>0.71</v>
      </c>
      <c r="M191" s="31">
        <v>0.34</v>
      </c>
      <c r="N191" s="31">
        <v>0.23</v>
      </c>
      <c r="O191" s="31">
        <v>0.25</v>
      </c>
      <c r="P191" s="31" t="s">
        <v>39</v>
      </c>
      <c r="Q191" s="31">
        <v>0.01</v>
      </c>
      <c r="R191" s="31">
        <v>0.01</v>
      </c>
      <c r="S191" s="31" t="s">
        <v>39</v>
      </c>
      <c r="T191" s="31">
        <v>0.03</v>
      </c>
      <c r="U191" s="31">
        <v>0.03</v>
      </c>
      <c r="V191" s="31">
        <v>0</v>
      </c>
      <c r="W191" s="31">
        <v>0</v>
      </c>
      <c r="X191" s="31">
        <v>0</v>
      </c>
      <c r="Y191" s="31" t="s">
        <v>39</v>
      </c>
      <c r="Z191" s="31">
        <v>0.01</v>
      </c>
      <c r="AA191" s="31">
        <v>0.01</v>
      </c>
      <c r="AB191" s="31">
        <v>0</v>
      </c>
      <c r="AC191" s="31">
        <v>0</v>
      </c>
      <c r="AD191" s="31">
        <v>0</v>
      </c>
      <c r="AE191" s="31">
        <v>0.02</v>
      </c>
      <c r="AF191" s="31">
        <v>0.02</v>
      </c>
      <c r="AG191" s="31">
        <v>0.02</v>
      </c>
      <c r="AH191" s="31">
        <v>0.38</v>
      </c>
      <c r="AI191" s="31">
        <v>0.43</v>
      </c>
      <c r="AJ191" s="31">
        <v>0.42</v>
      </c>
      <c r="AK191" s="31">
        <v>0.14000000000000001</v>
      </c>
      <c r="AL191" s="31">
        <v>0.2</v>
      </c>
      <c r="AM191" s="31">
        <v>0.19</v>
      </c>
      <c r="AN191" s="31">
        <v>0</v>
      </c>
      <c r="AO191" s="31" t="s">
        <v>39</v>
      </c>
      <c r="AP191" s="31" t="s">
        <v>39</v>
      </c>
      <c r="AQ191" s="31">
        <v>0.08</v>
      </c>
      <c r="AR191" s="31">
        <v>0.12</v>
      </c>
      <c r="AS191" s="31">
        <v>0.12</v>
      </c>
      <c r="AT191" s="31">
        <v>0.24</v>
      </c>
      <c r="AU191" s="31">
        <v>0.22</v>
      </c>
      <c r="AV191" s="31">
        <v>0.22</v>
      </c>
      <c r="AW191" s="31">
        <v>0</v>
      </c>
      <c r="AX191" s="31">
        <v>0.01</v>
      </c>
      <c r="AY191" s="31">
        <v>0.01</v>
      </c>
      <c r="AZ191" s="31">
        <v>0</v>
      </c>
      <c r="BA191" s="31">
        <v>0</v>
      </c>
      <c r="BB191" s="31">
        <v>0</v>
      </c>
      <c r="BC191" s="31">
        <v>0.03</v>
      </c>
      <c r="BD191" s="31">
        <v>0.03</v>
      </c>
      <c r="BE191" s="31">
        <v>0.03</v>
      </c>
      <c r="BF191" s="31" t="s">
        <v>39</v>
      </c>
      <c r="BG191" s="31">
        <v>0.01</v>
      </c>
      <c r="BH191" s="31">
        <v>0.01</v>
      </c>
      <c r="BI191" s="31" t="s">
        <v>39</v>
      </c>
      <c r="BJ191" s="31">
        <v>0.02</v>
      </c>
      <c r="BK191" s="31">
        <v>0.02</v>
      </c>
      <c r="BL191" s="31">
        <v>0</v>
      </c>
      <c r="BM191" s="31">
        <v>0</v>
      </c>
      <c r="BN191" s="31">
        <v>0</v>
      </c>
      <c r="BO191" s="31">
        <v>0</v>
      </c>
      <c r="BP191" s="31" t="s">
        <v>39</v>
      </c>
      <c r="BQ191" s="31" t="s">
        <v>39</v>
      </c>
      <c r="BR191" s="31">
        <v>7.0000000000000007E-2</v>
      </c>
      <c r="BS191" s="31">
        <v>0.06</v>
      </c>
      <c r="BT191" s="31">
        <v>0.06</v>
      </c>
      <c r="BU191" s="31">
        <v>0.02</v>
      </c>
      <c r="BV191" s="31">
        <v>0.03</v>
      </c>
      <c r="BW191" s="31">
        <v>0.03</v>
      </c>
      <c r="BX191" s="31">
        <v>0.14000000000000001</v>
      </c>
      <c r="BY191" s="31">
        <v>0.19</v>
      </c>
      <c r="BZ191" s="31">
        <v>0.18</v>
      </c>
    </row>
    <row r="192" spans="1:78" x14ac:dyDescent="0.25">
      <c r="A192">
        <v>370</v>
      </c>
      <c r="B192" t="s">
        <v>172</v>
      </c>
      <c r="C192" t="s">
        <v>155</v>
      </c>
      <c r="D192" s="32">
        <v>140</v>
      </c>
      <c r="E192" s="32">
        <v>1150</v>
      </c>
      <c r="F192" s="32">
        <v>1290</v>
      </c>
      <c r="G192" s="31">
        <v>0.56999999999999995</v>
      </c>
      <c r="H192" s="31">
        <v>0.71</v>
      </c>
      <c r="I192" s="31">
        <v>0.7</v>
      </c>
      <c r="J192" s="31">
        <v>0.43</v>
      </c>
      <c r="K192" s="31">
        <v>0.55000000000000004</v>
      </c>
      <c r="L192" s="31">
        <v>0.53</v>
      </c>
      <c r="M192" s="31">
        <v>0.15</v>
      </c>
      <c r="N192" s="31">
        <v>0.16</v>
      </c>
      <c r="O192" s="31">
        <v>0.16</v>
      </c>
      <c r="P192" s="31">
        <v>0</v>
      </c>
      <c r="Q192" s="31">
        <v>0</v>
      </c>
      <c r="R192" s="31">
        <v>0</v>
      </c>
      <c r="S192" s="31">
        <v>0.05</v>
      </c>
      <c r="T192" s="31">
        <v>0.04</v>
      </c>
      <c r="U192" s="31">
        <v>0.04</v>
      </c>
      <c r="V192" s="31">
        <v>0</v>
      </c>
      <c r="W192" s="31">
        <v>0</v>
      </c>
      <c r="X192" s="31">
        <v>0</v>
      </c>
      <c r="Y192" s="31">
        <v>0</v>
      </c>
      <c r="Z192" s="31">
        <v>0</v>
      </c>
      <c r="AA192" s="31">
        <v>0</v>
      </c>
      <c r="AB192" s="31">
        <v>0</v>
      </c>
      <c r="AC192" s="31">
        <v>0</v>
      </c>
      <c r="AD192" s="31">
        <v>0</v>
      </c>
      <c r="AE192" s="31">
        <v>0.1</v>
      </c>
      <c r="AF192" s="31">
        <v>0.1</v>
      </c>
      <c r="AG192" s="31">
        <v>0.1</v>
      </c>
      <c r="AH192" s="31">
        <v>0.23</v>
      </c>
      <c r="AI192" s="31">
        <v>0.35</v>
      </c>
      <c r="AJ192" s="31">
        <v>0.33</v>
      </c>
      <c r="AK192" s="31">
        <v>0</v>
      </c>
      <c r="AL192" s="31">
        <v>0.02</v>
      </c>
      <c r="AM192" s="31">
        <v>0.02</v>
      </c>
      <c r="AN192" s="31">
        <v>0</v>
      </c>
      <c r="AO192" s="31">
        <v>0</v>
      </c>
      <c r="AP192" s="31">
        <v>0</v>
      </c>
      <c r="AQ192" s="31">
        <v>0</v>
      </c>
      <c r="AR192" s="31">
        <v>0.02</v>
      </c>
      <c r="AS192" s="31">
        <v>0.02</v>
      </c>
      <c r="AT192" s="31">
        <v>0.18</v>
      </c>
      <c r="AU192" s="31">
        <v>0.28000000000000003</v>
      </c>
      <c r="AV192" s="31">
        <v>0.27</v>
      </c>
      <c r="AW192" s="31">
        <v>0.05</v>
      </c>
      <c r="AX192" s="31">
        <v>0.04</v>
      </c>
      <c r="AY192" s="31">
        <v>0.04</v>
      </c>
      <c r="AZ192" s="31">
        <v>0</v>
      </c>
      <c r="BA192" s="31" t="s">
        <v>39</v>
      </c>
      <c r="BB192" s="31" t="s">
        <v>39</v>
      </c>
      <c r="BC192" s="31">
        <v>0.12</v>
      </c>
      <c r="BD192" s="31">
        <v>0.14000000000000001</v>
      </c>
      <c r="BE192" s="31">
        <v>0.14000000000000001</v>
      </c>
      <c r="BF192" s="31">
        <v>0.1</v>
      </c>
      <c r="BG192" s="31">
        <v>0.12</v>
      </c>
      <c r="BH192" s="31">
        <v>0.12</v>
      </c>
      <c r="BI192" s="31" t="s">
        <v>39</v>
      </c>
      <c r="BJ192" s="31">
        <v>0.02</v>
      </c>
      <c r="BK192" s="31">
        <v>0.02</v>
      </c>
      <c r="BL192" s="31">
        <v>0</v>
      </c>
      <c r="BM192" s="31" t="s">
        <v>39</v>
      </c>
      <c r="BN192" s="31" t="s">
        <v>39</v>
      </c>
      <c r="BO192" s="31" t="s">
        <v>39</v>
      </c>
      <c r="BP192" s="31">
        <v>0.02</v>
      </c>
      <c r="BQ192" s="31">
        <v>0.02</v>
      </c>
      <c r="BR192" s="31">
        <v>0.19</v>
      </c>
      <c r="BS192" s="31">
        <v>0.13</v>
      </c>
      <c r="BT192" s="31">
        <v>0.13</v>
      </c>
      <c r="BU192" s="31">
        <v>0.05</v>
      </c>
      <c r="BV192" s="31">
        <v>0.02</v>
      </c>
      <c r="BW192" s="31">
        <v>0.02</v>
      </c>
      <c r="BX192" s="31">
        <v>0.18</v>
      </c>
      <c r="BY192" s="31">
        <v>0.15</v>
      </c>
      <c r="BZ192" s="31">
        <v>0.15</v>
      </c>
    </row>
    <row r="193" spans="1:78" x14ac:dyDescent="0.25">
      <c r="A193">
        <v>800</v>
      </c>
      <c r="B193" t="s">
        <v>173</v>
      </c>
      <c r="C193" t="s">
        <v>169</v>
      </c>
      <c r="D193" s="32">
        <v>40</v>
      </c>
      <c r="E193" s="32">
        <v>520</v>
      </c>
      <c r="F193" s="32">
        <v>560</v>
      </c>
      <c r="G193" s="31">
        <v>0.75</v>
      </c>
      <c r="H193" s="31">
        <v>0.72</v>
      </c>
      <c r="I193" s="31">
        <v>0.72</v>
      </c>
      <c r="J193" s="31">
        <v>0.5</v>
      </c>
      <c r="K193" s="31">
        <v>0.55000000000000004</v>
      </c>
      <c r="L193" s="31">
        <v>0.55000000000000004</v>
      </c>
      <c r="M193" s="31">
        <v>0.31</v>
      </c>
      <c r="N193" s="31">
        <v>0.37</v>
      </c>
      <c r="O193" s="31">
        <v>0.37</v>
      </c>
      <c r="P193" s="31">
        <v>0</v>
      </c>
      <c r="Q193" s="31">
        <v>0</v>
      </c>
      <c r="R193" s="31">
        <v>0</v>
      </c>
      <c r="S193" s="31">
        <v>0</v>
      </c>
      <c r="T193" s="31">
        <v>0.02</v>
      </c>
      <c r="U193" s="31">
        <v>0.02</v>
      </c>
      <c r="V193" s="31">
        <v>0</v>
      </c>
      <c r="W193" s="31">
        <v>0</v>
      </c>
      <c r="X193" s="31">
        <v>0</v>
      </c>
      <c r="Y193" s="31">
        <v>0</v>
      </c>
      <c r="Z193" s="31">
        <v>0</v>
      </c>
      <c r="AA193" s="31">
        <v>0</v>
      </c>
      <c r="AB193" s="31">
        <v>0</v>
      </c>
      <c r="AC193" s="31">
        <v>0</v>
      </c>
      <c r="AD193" s="31">
        <v>0</v>
      </c>
      <c r="AE193" s="31">
        <v>0</v>
      </c>
      <c r="AF193" s="31">
        <v>0.06</v>
      </c>
      <c r="AG193" s="31">
        <v>0.06</v>
      </c>
      <c r="AH193" s="31">
        <v>0.19</v>
      </c>
      <c r="AI193" s="31">
        <v>0.16</v>
      </c>
      <c r="AJ193" s="31">
        <v>0.16</v>
      </c>
      <c r="AK193" s="31">
        <v>0</v>
      </c>
      <c r="AL193" s="31">
        <v>0.01</v>
      </c>
      <c r="AM193" s="31">
        <v>0.01</v>
      </c>
      <c r="AN193" s="31">
        <v>0</v>
      </c>
      <c r="AO193" s="31">
        <v>0</v>
      </c>
      <c r="AP193" s="31">
        <v>0</v>
      </c>
      <c r="AQ193" s="31">
        <v>0</v>
      </c>
      <c r="AR193" s="31" t="s">
        <v>39</v>
      </c>
      <c r="AS193" s="31" t="s">
        <v>39</v>
      </c>
      <c r="AT193" s="31" t="s">
        <v>39</v>
      </c>
      <c r="AU193" s="31">
        <v>0.14000000000000001</v>
      </c>
      <c r="AV193" s="31">
        <v>0.14000000000000001</v>
      </c>
      <c r="AW193" s="31" t="s">
        <v>39</v>
      </c>
      <c r="AX193" s="31">
        <v>0.01</v>
      </c>
      <c r="AY193" s="31">
        <v>0.01</v>
      </c>
      <c r="AZ193" s="31">
        <v>0</v>
      </c>
      <c r="BA193" s="31">
        <v>0</v>
      </c>
      <c r="BB193" s="31">
        <v>0</v>
      </c>
      <c r="BC193" s="31">
        <v>0.22</v>
      </c>
      <c r="BD193" s="31">
        <v>0.15</v>
      </c>
      <c r="BE193" s="31">
        <v>0.15</v>
      </c>
      <c r="BF193" s="31" t="s">
        <v>39</v>
      </c>
      <c r="BG193" s="31">
        <v>0.1</v>
      </c>
      <c r="BH193" s="31">
        <v>0.1</v>
      </c>
      <c r="BI193" s="31" t="s">
        <v>39</v>
      </c>
      <c r="BJ193" s="31">
        <v>0.05</v>
      </c>
      <c r="BK193" s="31">
        <v>0.05</v>
      </c>
      <c r="BL193" s="31">
        <v>0</v>
      </c>
      <c r="BM193" s="31">
        <v>0</v>
      </c>
      <c r="BN193" s="31">
        <v>0</v>
      </c>
      <c r="BO193" s="31" t="s">
        <v>39</v>
      </c>
      <c r="BP193" s="31">
        <v>0.02</v>
      </c>
      <c r="BQ193" s="31">
        <v>0.02</v>
      </c>
      <c r="BR193" s="31" t="s">
        <v>39</v>
      </c>
      <c r="BS193" s="31">
        <v>0.08</v>
      </c>
      <c r="BT193" s="31">
        <v>0.08</v>
      </c>
      <c r="BU193" s="31" t="s">
        <v>39</v>
      </c>
      <c r="BV193" s="31">
        <v>0.02</v>
      </c>
      <c r="BW193" s="31">
        <v>0.02</v>
      </c>
      <c r="BX193" s="31" t="s">
        <v>39</v>
      </c>
      <c r="BY193" s="31">
        <v>0.19</v>
      </c>
      <c r="BZ193" s="31">
        <v>0.18</v>
      </c>
    </row>
    <row r="194" spans="1:78" x14ac:dyDescent="0.25">
      <c r="A194">
        <v>822</v>
      </c>
      <c r="B194" t="s">
        <v>174</v>
      </c>
      <c r="C194" t="s">
        <v>161</v>
      </c>
      <c r="D194" s="32">
        <v>60</v>
      </c>
      <c r="E194" s="32">
        <v>660</v>
      </c>
      <c r="F194" s="32">
        <v>710</v>
      </c>
      <c r="G194" s="31">
        <v>0.67</v>
      </c>
      <c r="H194" s="31">
        <v>0.69</v>
      </c>
      <c r="I194" s="31">
        <v>0.69</v>
      </c>
      <c r="J194" s="31">
        <v>0.57999999999999996</v>
      </c>
      <c r="K194" s="31">
        <v>0.55000000000000004</v>
      </c>
      <c r="L194" s="31">
        <v>0.56000000000000005</v>
      </c>
      <c r="M194" s="31">
        <v>0.35</v>
      </c>
      <c r="N194" s="31">
        <v>0.3</v>
      </c>
      <c r="O194" s="31">
        <v>0.3</v>
      </c>
      <c r="P194" s="31">
        <v>0</v>
      </c>
      <c r="Q194" s="31">
        <v>0</v>
      </c>
      <c r="R194" s="31">
        <v>0</v>
      </c>
      <c r="S194" s="31">
        <v>0</v>
      </c>
      <c r="T194" s="31">
        <v>0.02</v>
      </c>
      <c r="U194" s="31">
        <v>0.02</v>
      </c>
      <c r="V194" s="31">
        <v>0</v>
      </c>
      <c r="W194" s="31" t="s">
        <v>39</v>
      </c>
      <c r="X194" s="31" t="s">
        <v>39</v>
      </c>
      <c r="Y194" s="31">
        <v>0</v>
      </c>
      <c r="Z194" s="31">
        <v>0</v>
      </c>
      <c r="AA194" s="31">
        <v>0</v>
      </c>
      <c r="AB194" s="31">
        <v>0</v>
      </c>
      <c r="AC194" s="31">
        <v>0</v>
      </c>
      <c r="AD194" s="31">
        <v>0</v>
      </c>
      <c r="AE194" s="31" t="s">
        <v>39</v>
      </c>
      <c r="AF194" s="31">
        <v>0.06</v>
      </c>
      <c r="AG194" s="31">
        <v>0.06</v>
      </c>
      <c r="AH194" s="31">
        <v>0.24</v>
      </c>
      <c r="AI194" s="31">
        <v>0.23</v>
      </c>
      <c r="AJ194" s="31">
        <v>0.23</v>
      </c>
      <c r="AK194" s="31" t="s">
        <v>39</v>
      </c>
      <c r="AL194" s="31">
        <v>0.03</v>
      </c>
      <c r="AM194" s="31">
        <v>0.03</v>
      </c>
      <c r="AN194" s="31">
        <v>0</v>
      </c>
      <c r="AO194" s="31">
        <v>0</v>
      </c>
      <c r="AP194" s="31">
        <v>0</v>
      </c>
      <c r="AQ194" s="31" t="s">
        <v>39</v>
      </c>
      <c r="AR194" s="31">
        <v>0.02</v>
      </c>
      <c r="AS194" s="31">
        <v>0.02</v>
      </c>
      <c r="AT194" s="31">
        <v>0.15</v>
      </c>
      <c r="AU194" s="31">
        <v>0.15</v>
      </c>
      <c r="AV194" s="31">
        <v>0.15</v>
      </c>
      <c r="AW194" s="31" t="s">
        <v>39</v>
      </c>
      <c r="AX194" s="31">
        <v>0.05</v>
      </c>
      <c r="AY194" s="31">
        <v>0.05</v>
      </c>
      <c r="AZ194" s="31">
        <v>0</v>
      </c>
      <c r="BA194" s="31">
        <v>0</v>
      </c>
      <c r="BB194" s="31">
        <v>0</v>
      </c>
      <c r="BC194" s="31" t="s">
        <v>39</v>
      </c>
      <c r="BD194" s="31">
        <v>0.12</v>
      </c>
      <c r="BE194" s="31">
        <v>0.12</v>
      </c>
      <c r="BF194" s="31" t="s">
        <v>39</v>
      </c>
      <c r="BG194" s="31">
        <v>0.04</v>
      </c>
      <c r="BH194" s="31">
        <v>0.04</v>
      </c>
      <c r="BI194" s="31" t="s">
        <v>39</v>
      </c>
      <c r="BJ194" s="31">
        <v>0.08</v>
      </c>
      <c r="BK194" s="31">
        <v>7.0000000000000007E-2</v>
      </c>
      <c r="BL194" s="31">
        <v>0</v>
      </c>
      <c r="BM194" s="31">
        <v>0</v>
      </c>
      <c r="BN194" s="31">
        <v>0</v>
      </c>
      <c r="BO194" s="31">
        <v>0</v>
      </c>
      <c r="BP194" s="31">
        <v>0.02</v>
      </c>
      <c r="BQ194" s="31">
        <v>0.02</v>
      </c>
      <c r="BR194" s="31">
        <v>0.11</v>
      </c>
      <c r="BS194" s="31">
        <v>0.1</v>
      </c>
      <c r="BT194" s="31">
        <v>0.1</v>
      </c>
      <c r="BU194" s="31">
        <v>0.13</v>
      </c>
      <c r="BV194" s="31">
        <v>0.03</v>
      </c>
      <c r="BW194" s="31">
        <v>0.03</v>
      </c>
      <c r="BX194" s="31" t="s">
        <v>39</v>
      </c>
      <c r="BY194" s="31">
        <v>0.18</v>
      </c>
      <c r="BZ194" s="31">
        <v>0.18</v>
      </c>
    </row>
    <row r="195" spans="1:78" x14ac:dyDescent="0.25">
      <c r="A195">
        <v>303</v>
      </c>
      <c r="B195" t="s">
        <v>175</v>
      </c>
      <c r="C195" t="s">
        <v>165</v>
      </c>
      <c r="D195" s="32">
        <v>20</v>
      </c>
      <c r="E195" s="32">
        <v>110</v>
      </c>
      <c r="F195" s="32">
        <v>130</v>
      </c>
      <c r="G195" s="31">
        <v>0.43</v>
      </c>
      <c r="H195" s="31">
        <v>0.6</v>
      </c>
      <c r="I195" s="31">
        <v>0.56999999999999995</v>
      </c>
      <c r="J195" s="31">
        <v>0.39</v>
      </c>
      <c r="K195" s="31">
        <v>0.49</v>
      </c>
      <c r="L195" s="31">
        <v>0.47</v>
      </c>
      <c r="M195" s="31">
        <v>0.3</v>
      </c>
      <c r="N195" s="31">
        <v>0.37</v>
      </c>
      <c r="O195" s="31">
        <v>0.36</v>
      </c>
      <c r="P195" s="31">
        <v>0</v>
      </c>
      <c r="Q195" s="31">
        <v>0</v>
      </c>
      <c r="R195" s="31">
        <v>0</v>
      </c>
      <c r="S195" s="31">
        <v>0</v>
      </c>
      <c r="T195" s="31" t="s">
        <v>39</v>
      </c>
      <c r="U195" s="31" t="s">
        <v>39</v>
      </c>
      <c r="V195" s="31">
        <v>0</v>
      </c>
      <c r="W195" s="31" t="s">
        <v>39</v>
      </c>
      <c r="X195" s="31" t="s">
        <v>39</v>
      </c>
      <c r="Y195" s="31">
        <v>0</v>
      </c>
      <c r="Z195" s="31">
        <v>0</v>
      </c>
      <c r="AA195" s="31">
        <v>0</v>
      </c>
      <c r="AB195" s="31">
        <v>0</v>
      </c>
      <c r="AC195" s="31">
        <v>0</v>
      </c>
      <c r="AD195" s="31">
        <v>0</v>
      </c>
      <c r="AE195" s="31" t="s">
        <v>39</v>
      </c>
      <c r="AF195" s="31">
        <v>7.0000000000000007E-2</v>
      </c>
      <c r="AG195" s="31">
        <v>7.0000000000000007E-2</v>
      </c>
      <c r="AH195" s="31" t="s">
        <v>39</v>
      </c>
      <c r="AI195" s="31">
        <v>0.08</v>
      </c>
      <c r="AJ195" s="31">
        <v>0.08</v>
      </c>
      <c r="AK195" s="31" t="s">
        <v>39</v>
      </c>
      <c r="AL195" s="31" t="s">
        <v>39</v>
      </c>
      <c r="AM195" s="31" t="s">
        <v>39</v>
      </c>
      <c r="AN195" s="31">
        <v>0</v>
      </c>
      <c r="AO195" s="31">
        <v>0</v>
      </c>
      <c r="AP195" s="31">
        <v>0</v>
      </c>
      <c r="AQ195" s="31">
        <v>0</v>
      </c>
      <c r="AR195" s="31">
        <v>0</v>
      </c>
      <c r="AS195" s="31">
        <v>0</v>
      </c>
      <c r="AT195" s="31" t="s">
        <v>39</v>
      </c>
      <c r="AU195" s="31">
        <v>7.0000000000000007E-2</v>
      </c>
      <c r="AV195" s="31">
        <v>7.0000000000000007E-2</v>
      </c>
      <c r="AW195" s="31">
        <v>0</v>
      </c>
      <c r="AX195" s="31">
        <v>0</v>
      </c>
      <c r="AY195" s="31">
        <v>0</v>
      </c>
      <c r="AZ195" s="31">
        <v>0</v>
      </c>
      <c r="BA195" s="31">
        <v>0</v>
      </c>
      <c r="BB195" s="31">
        <v>0</v>
      </c>
      <c r="BC195" s="31" t="s">
        <v>39</v>
      </c>
      <c r="BD195" s="31">
        <v>0.09</v>
      </c>
      <c r="BE195" s="31">
        <v>0.08</v>
      </c>
      <c r="BF195" s="31" t="s">
        <v>39</v>
      </c>
      <c r="BG195" s="31" t="s">
        <v>39</v>
      </c>
      <c r="BH195" s="31" t="s">
        <v>39</v>
      </c>
      <c r="BI195" s="31">
        <v>0</v>
      </c>
      <c r="BJ195" s="31">
        <v>0.06</v>
      </c>
      <c r="BK195" s="31">
        <v>0.05</v>
      </c>
      <c r="BL195" s="31">
        <v>0</v>
      </c>
      <c r="BM195" s="31">
        <v>0</v>
      </c>
      <c r="BN195" s="31">
        <v>0</v>
      </c>
      <c r="BO195" s="31">
        <v>0</v>
      </c>
      <c r="BP195" s="31" t="s">
        <v>39</v>
      </c>
      <c r="BQ195" s="31" t="s">
        <v>39</v>
      </c>
      <c r="BR195" s="31" t="s">
        <v>39</v>
      </c>
      <c r="BS195" s="31">
        <v>0.1</v>
      </c>
      <c r="BT195" s="31">
        <v>0.12</v>
      </c>
      <c r="BU195" s="31" t="s">
        <v>39</v>
      </c>
      <c r="BV195" s="31">
        <v>0.06</v>
      </c>
      <c r="BW195" s="31">
        <v>7.0000000000000007E-2</v>
      </c>
      <c r="BX195" s="31">
        <v>0.26</v>
      </c>
      <c r="BY195" s="31">
        <v>0.24</v>
      </c>
      <c r="BZ195" s="31">
        <v>0.24</v>
      </c>
    </row>
    <row r="196" spans="1:78" x14ac:dyDescent="0.25">
      <c r="A196">
        <v>330</v>
      </c>
      <c r="B196" t="s">
        <v>176</v>
      </c>
      <c r="C196" t="s">
        <v>159</v>
      </c>
      <c r="D196" s="32">
        <v>1330</v>
      </c>
      <c r="E196" s="32">
        <v>2590</v>
      </c>
      <c r="F196" s="32">
        <v>3910</v>
      </c>
      <c r="G196" s="31">
        <v>0.75</v>
      </c>
      <c r="H196" s="31">
        <v>0.72</v>
      </c>
      <c r="I196" s="31">
        <v>0.73</v>
      </c>
      <c r="J196" s="31">
        <v>0.74</v>
      </c>
      <c r="K196" s="31">
        <v>0.69</v>
      </c>
      <c r="L196" s="31">
        <v>0.71</v>
      </c>
      <c r="M196" s="31">
        <v>0.27</v>
      </c>
      <c r="N196" s="31">
        <v>0.26</v>
      </c>
      <c r="O196" s="31">
        <v>0.26</v>
      </c>
      <c r="P196" s="31" t="s">
        <v>39</v>
      </c>
      <c r="Q196" s="31" t="s">
        <v>39</v>
      </c>
      <c r="R196" s="31" t="s">
        <v>38</v>
      </c>
      <c r="S196" s="31">
        <v>0.02</v>
      </c>
      <c r="T196" s="31">
        <v>0.03</v>
      </c>
      <c r="U196" s="31">
        <v>0.03</v>
      </c>
      <c r="V196" s="31" t="s">
        <v>39</v>
      </c>
      <c r="W196" s="31" t="s">
        <v>38</v>
      </c>
      <c r="X196" s="31" t="s">
        <v>38</v>
      </c>
      <c r="Y196" s="31">
        <v>0.03</v>
      </c>
      <c r="Z196" s="31">
        <v>0.01</v>
      </c>
      <c r="AA196" s="31">
        <v>0.02</v>
      </c>
      <c r="AB196" s="31">
        <v>0</v>
      </c>
      <c r="AC196" s="31">
        <v>0</v>
      </c>
      <c r="AD196" s="31">
        <v>0</v>
      </c>
      <c r="AE196" s="31">
        <v>0.03</v>
      </c>
      <c r="AF196" s="31">
        <v>0.04</v>
      </c>
      <c r="AG196" s="31">
        <v>0.04</v>
      </c>
      <c r="AH196" s="31">
        <v>0.41</v>
      </c>
      <c r="AI196" s="31">
        <v>0.38</v>
      </c>
      <c r="AJ196" s="31">
        <v>0.39</v>
      </c>
      <c r="AK196" s="31">
        <v>7.0000000000000007E-2</v>
      </c>
      <c r="AL196" s="31">
        <v>0.08</v>
      </c>
      <c r="AM196" s="31">
        <v>0.08</v>
      </c>
      <c r="AN196" s="31" t="s">
        <v>39</v>
      </c>
      <c r="AO196" s="31" t="s">
        <v>39</v>
      </c>
      <c r="AP196" s="31" t="s">
        <v>39</v>
      </c>
      <c r="AQ196" s="31">
        <v>0.04</v>
      </c>
      <c r="AR196" s="31">
        <v>0.04</v>
      </c>
      <c r="AS196" s="31">
        <v>0.04</v>
      </c>
      <c r="AT196" s="31">
        <v>0.32</v>
      </c>
      <c r="AU196" s="31">
        <v>0.28000000000000003</v>
      </c>
      <c r="AV196" s="31">
        <v>0.3</v>
      </c>
      <c r="AW196" s="31">
        <v>0.01</v>
      </c>
      <c r="AX196" s="31">
        <v>0.02</v>
      </c>
      <c r="AY196" s="31">
        <v>0.02</v>
      </c>
      <c r="AZ196" s="31">
        <v>0</v>
      </c>
      <c r="BA196" s="31" t="s">
        <v>39</v>
      </c>
      <c r="BB196" s="31" t="s">
        <v>39</v>
      </c>
      <c r="BC196" s="31" t="s">
        <v>38</v>
      </c>
      <c r="BD196" s="31">
        <v>0.02</v>
      </c>
      <c r="BE196" s="31">
        <v>0.01</v>
      </c>
      <c r="BF196" s="31" t="s">
        <v>39</v>
      </c>
      <c r="BG196" s="31">
        <v>0.01</v>
      </c>
      <c r="BH196" s="31">
        <v>0.01</v>
      </c>
      <c r="BI196" s="31" t="s">
        <v>39</v>
      </c>
      <c r="BJ196" s="31">
        <v>0.01</v>
      </c>
      <c r="BK196" s="31" t="s">
        <v>38</v>
      </c>
      <c r="BL196" s="31" t="s">
        <v>39</v>
      </c>
      <c r="BM196" s="31" t="s">
        <v>38</v>
      </c>
      <c r="BN196" s="31" t="s">
        <v>38</v>
      </c>
      <c r="BO196" s="31">
        <v>0.01</v>
      </c>
      <c r="BP196" s="31">
        <v>0.01</v>
      </c>
      <c r="BQ196" s="31">
        <v>0.01</v>
      </c>
      <c r="BR196" s="31">
        <v>0.12</v>
      </c>
      <c r="BS196" s="31">
        <v>0.1</v>
      </c>
      <c r="BT196" s="31">
        <v>0.1</v>
      </c>
      <c r="BU196" s="31">
        <v>0.02</v>
      </c>
      <c r="BV196" s="31">
        <v>0.02</v>
      </c>
      <c r="BW196" s="31">
        <v>0.02</v>
      </c>
      <c r="BX196" s="31">
        <v>0.12</v>
      </c>
      <c r="BY196" s="31">
        <v>0.17</v>
      </c>
      <c r="BZ196" s="31">
        <v>0.15</v>
      </c>
    </row>
    <row r="197" spans="1:78" x14ac:dyDescent="0.25">
      <c r="A197">
        <v>889</v>
      </c>
      <c r="B197" t="s">
        <v>177</v>
      </c>
      <c r="C197" t="s">
        <v>153</v>
      </c>
      <c r="D197" s="32">
        <v>180</v>
      </c>
      <c r="E197" s="32">
        <v>920</v>
      </c>
      <c r="F197" s="32">
        <v>1100</v>
      </c>
      <c r="G197" s="31">
        <v>0.75</v>
      </c>
      <c r="H197" s="31">
        <v>0.78</v>
      </c>
      <c r="I197" s="31">
        <v>0.78</v>
      </c>
      <c r="J197" s="31">
        <v>0.72</v>
      </c>
      <c r="K197" s="31">
        <v>0.72</v>
      </c>
      <c r="L197" s="31">
        <v>0.72</v>
      </c>
      <c r="M197" s="31">
        <v>0.09</v>
      </c>
      <c r="N197" s="31">
        <v>0.09</v>
      </c>
      <c r="O197" s="31">
        <v>0.09</v>
      </c>
      <c r="P197" s="31">
        <v>0</v>
      </c>
      <c r="Q197" s="31">
        <v>0</v>
      </c>
      <c r="R197" s="31">
        <v>0</v>
      </c>
      <c r="S197" s="31" t="s">
        <v>39</v>
      </c>
      <c r="T197" s="31">
        <v>0.03</v>
      </c>
      <c r="U197" s="31">
        <v>0.03</v>
      </c>
      <c r="V197" s="31">
        <v>0</v>
      </c>
      <c r="W197" s="31" t="s">
        <v>39</v>
      </c>
      <c r="X197" s="31" t="s">
        <v>39</v>
      </c>
      <c r="Y197" s="31">
        <v>0.08</v>
      </c>
      <c r="Z197" s="31">
        <v>0.06</v>
      </c>
      <c r="AA197" s="31">
        <v>0.06</v>
      </c>
      <c r="AB197" s="31">
        <v>0</v>
      </c>
      <c r="AC197" s="31">
        <v>0</v>
      </c>
      <c r="AD197" s="31">
        <v>0</v>
      </c>
      <c r="AE197" s="31" t="s">
        <v>39</v>
      </c>
      <c r="AF197" s="31">
        <v>0.06</v>
      </c>
      <c r="AG197" s="31">
        <v>0.05</v>
      </c>
      <c r="AH197" s="31">
        <v>0.53</v>
      </c>
      <c r="AI197" s="31">
        <v>0.54</v>
      </c>
      <c r="AJ197" s="31">
        <v>0.54</v>
      </c>
      <c r="AK197" s="31">
        <v>0.06</v>
      </c>
      <c r="AL197" s="31">
        <v>7.0000000000000007E-2</v>
      </c>
      <c r="AM197" s="31">
        <v>7.0000000000000007E-2</v>
      </c>
      <c r="AN197" s="31">
        <v>0</v>
      </c>
      <c r="AO197" s="31" t="s">
        <v>39</v>
      </c>
      <c r="AP197" s="31" t="s">
        <v>39</v>
      </c>
      <c r="AQ197" s="31">
        <v>0.03</v>
      </c>
      <c r="AR197" s="31">
        <v>0.05</v>
      </c>
      <c r="AS197" s="31">
        <v>0.05</v>
      </c>
      <c r="AT197" s="31">
        <v>0.27</v>
      </c>
      <c r="AU197" s="31">
        <v>0.33</v>
      </c>
      <c r="AV197" s="31">
        <v>0.32</v>
      </c>
      <c r="AW197" s="31">
        <v>0.2</v>
      </c>
      <c r="AX197" s="31">
        <v>0.14000000000000001</v>
      </c>
      <c r="AY197" s="31">
        <v>0.15</v>
      </c>
      <c r="AZ197" s="31">
        <v>0</v>
      </c>
      <c r="BA197" s="31">
        <v>0</v>
      </c>
      <c r="BB197" s="31">
        <v>0</v>
      </c>
      <c r="BC197" s="31" t="s">
        <v>39</v>
      </c>
      <c r="BD197" s="31">
        <v>0.05</v>
      </c>
      <c r="BE197" s="31">
        <v>0.05</v>
      </c>
      <c r="BF197" s="31" t="s">
        <v>39</v>
      </c>
      <c r="BG197" s="31">
        <v>0.04</v>
      </c>
      <c r="BH197" s="31">
        <v>0.03</v>
      </c>
      <c r="BI197" s="31">
        <v>0</v>
      </c>
      <c r="BJ197" s="31">
        <v>0.01</v>
      </c>
      <c r="BK197" s="31">
        <v>0.01</v>
      </c>
      <c r="BL197" s="31" t="s">
        <v>39</v>
      </c>
      <c r="BM197" s="31">
        <v>0</v>
      </c>
      <c r="BN197" s="31" t="s">
        <v>39</v>
      </c>
      <c r="BO197" s="31" t="s">
        <v>39</v>
      </c>
      <c r="BP197" s="31">
        <v>0.01</v>
      </c>
      <c r="BQ197" s="31">
        <v>0.01</v>
      </c>
      <c r="BR197" s="31">
        <v>0.12</v>
      </c>
      <c r="BS197" s="31">
        <v>0.09</v>
      </c>
      <c r="BT197" s="31">
        <v>0.1</v>
      </c>
      <c r="BU197" s="31">
        <v>0.03</v>
      </c>
      <c r="BV197" s="31">
        <v>0.03</v>
      </c>
      <c r="BW197" s="31">
        <v>0.03</v>
      </c>
      <c r="BX197" s="31">
        <v>0.09</v>
      </c>
      <c r="BY197" s="31">
        <v>0.1</v>
      </c>
      <c r="BZ197" s="31">
        <v>0.1</v>
      </c>
    </row>
    <row r="198" spans="1:78" x14ac:dyDescent="0.25">
      <c r="A198">
        <v>890</v>
      </c>
      <c r="B198" t="s">
        <v>178</v>
      </c>
      <c r="C198" t="s">
        <v>153</v>
      </c>
      <c r="D198" s="32">
        <v>170</v>
      </c>
      <c r="E198" s="32">
        <v>1300</v>
      </c>
      <c r="F198" s="32">
        <v>1460</v>
      </c>
      <c r="G198" s="31">
        <v>0.56000000000000005</v>
      </c>
      <c r="H198" s="31">
        <v>0.68</v>
      </c>
      <c r="I198" s="31">
        <v>0.67</v>
      </c>
      <c r="J198" s="31">
        <v>0.55000000000000004</v>
      </c>
      <c r="K198" s="31">
        <v>0.66</v>
      </c>
      <c r="L198" s="31">
        <v>0.65</v>
      </c>
      <c r="M198" s="31">
        <v>0.08</v>
      </c>
      <c r="N198" s="31">
        <v>0.05</v>
      </c>
      <c r="O198" s="31">
        <v>0.06</v>
      </c>
      <c r="P198" s="31">
        <v>0</v>
      </c>
      <c r="Q198" s="31" t="s">
        <v>39</v>
      </c>
      <c r="R198" s="31" t="s">
        <v>39</v>
      </c>
      <c r="S198" s="31" t="s">
        <v>39</v>
      </c>
      <c r="T198" s="31">
        <v>0.02</v>
      </c>
      <c r="U198" s="31">
        <v>0.02</v>
      </c>
      <c r="V198" s="31">
        <v>0</v>
      </c>
      <c r="W198" s="31" t="s">
        <v>39</v>
      </c>
      <c r="X198" s="31" t="s">
        <v>39</v>
      </c>
      <c r="Y198" s="31">
        <v>0</v>
      </c>
      <c r="Z198" s="31" t="s">
        <v>39</v>
      </c>
      <c r="AA198" s="31" t="s">
        <v>39</v>
      </c>
      <c r="AB198" s="31">
        <v>0</v>
      </c>
      <c r="AC198" s="31">
        <v>0</v>
      </c>
      <c r="AD198" s="31">
        <v>0</v>
      </c>
      <c r="AE198" s="31" t="s">
        <v>39</v>
      </c>
      <c r="AF198" s="31">
        <v>0.04</v>
      </c>
      <c r="AG198" s="31">
        <v>0.04</v>
      </c>
      <c r="AH198" s="31">
        <v>0.45</v>
      </c>
      <c r="AI198" s="31">
        <v>0.57999999999999996</v>
      </c>
      <c r="AJ198" s="31">
        <v>0.56999999999999995</v>
      </c>
      <c r="AK198" s="31">
        <v>7.0000000000000007E-2</v>
      </c>
      <c r="AL198" s="31">
        <v>0.14000000000000001</v>
      </c>
      <c r="AM198" s="31">
        <v>0.13</v>
      </c>
      <c r="AN198" s="31" t="s">
        <v>39</v>
      </c>
      <c r="AO198" s="31" t="s">
        <v>39</v>
      </c>
      <c r="AP198" s="31" t="s">
        <v>39</v>
      </c>
      <c r="AQ198" s="31">
        <v>0.05</v>
      </c>
      <c r="AR198" s="31">
        <v>0.1</v>
      </c>
      <c r="AS198" s="31">
        <v>0.09</v>
      </c>
      <c r="AT198" s="31">
        <v>0.28999999999999998</v>
      </c>
      <c r="AU198" s="31">
        <v>0.35</v>
      </c>
      <c r="AV198" s="31">
        <v>0.35</v>
      </c>
      <c r="AW198" s="31">
        <v>0.09</v>
      </c>
      <c r="AX198" s="31">
        <v>0.09</v>
      </c>
      <c r="AY198" s="31">
        <v>0.09</v>
      </c>
      <c r="AZ198" s="31">
        <v>0</v>
      </c>
      <c r="BA198" s="31">
        <v>0</v>
      </c>
      <c r="BB198" s="31">
        <v>0</v>
      </c>
      <c r="BC198" s="31" t="s">
        <v>39</v>
      </c>
      <c r="BD198" s="31">
        <v>0.02</v>
      </c>
      <c r="BE198" s="31">
        <v>0.02</v>
      </c>
      <c r="BF198" s="31" t="s">
        <v>39</v>
      </c>
      <c r="BG198" s="31">
        <v>0.01</v>
      </c>
      <c r="BH198" s="31">
        <v>0.01</v>
      </c>
      <c r="BI198" s="31" t="s">
        <v>39</v>
      </c>
      <c r="BJ198" s="31" t="s">
        <v>39</v>
      </c>
      <c r="BK198" s="31" t="s">
        <v>38</v>
      </c>
      <c r="BL198" s="31">
        <v>0</v>
      </c>
      <c r="BM198" s="31">
        <v>0</v>
      </c>
      <c r="BN198" s="31">
        <v>0</v>
      </c>
      <c r="BO198" s="31">
        <v>0</v>
      </c>
      <c r="BP198" s="31" t="s">
        <v>39</v>
      </c>
      <c r="BQ198" s="31" t="s">
        <v>39</v>
      </c>
      <c r="BR198" s="31">
        <v>0.15</v>
      </c>
      <c r="BS198" s="31">
        <v>0.14000000000000001</v>
      </c>
      <c r="BT198" s="31">
        <v>0.14000000000000001</v>
      </c>
      <c r="BU198" s="31">
        <v>0.05</v>
      </c>
      <c r="BV198" s="31">
        <v>0.01</v>
      </c>
      <c r="BW198" s="31">
        <v>0.02</v>
      </c>
      <c r="BX198" s="31">
        <v>0.24</v>
      </c>
      <c r="BY198" s="31">
        <v>0.17</v>
      </c>
      <c r="BZ198" s="31">
        <v>0.18</v>
      </c>
    </row>
    <row r="199" spans="1:78" x14ac:dyDescent="0.25">
      <c r="A199">
        <v>350</v>
      </c>
      <c r="B199" t="s">
        <v>179</v>
      </c>
      <c r="C199" t="s">
        <v>153</v>
      </c>
      <c r="D199" s="32">
        <v>200</v>
      </c>
      <c r="E199" s="32">
        <v>680</v>
      </c>
      <c r="F199" s="32">
        <v>880</v>
      </c>
      <c r="G199" s="31">
        <v>0.71</v>
      </c>
      <c r="H199" s="31">
        <v>0.72</v>
      </c>
      <c r="I199" s="31">
        <v>0.72</v>
      </c>
      <c r="J199" s="31">
        <v>0.65</v>
      </c>
      <c r="K199" s="31">
        <v>0.62</v>
      </c>
      <c r="L199" s="31">
        <v>0.63</v>
      </c>
      <c r="M199" s="31">
        <v>0.08</v>
      </c>
      <c r="N199" s="31">
        <v>0.09</v>
      </c>
      <c r="O199" s="31">
        <v>0.08</v>
      </c>
      <c r="P199" s="31">
        <v>0</v>
      </c>
      <c r="Q199" s="31" t="s">
        <v>39</v>
      </c>
      <c r="R199" s="31" t="s">
        <v>39</v>
      </c>
      <c r="S199" s="31" t="s">
        <v>39</v>
      </c>
      <c r="T199" s="31">
        <v>0.04</v>
      </c>
      <c r="U199" s="31">
        <v>0.03</v>
      </c>
      <c r="V199" s="31">
        <v>0</v>
      </c>
      <c r="W199" s="31">
        <v>0</v>
      </c>
      <c r="X199" s="31">
        <v>0</v>
      </c>
      <c r="Y199" s="31">
        <v>0</v>
      </c>
      <c r="Z199" s="31">
        <v>0</v>
      </c>
      <c r="AA199" s="31">
        <v>0</v>
      </c>
      <c r="AB199" s="31">
        <v>0</v>
      </c>
      <c r="AC199" s="31">
        <v>0</v>
      </c>
      <c r="AD199" s="31">
        <v>0</v>
      </c>
      <c r="AE199" s="31">
        <v>0.05</v>
      </c>
      <c r="AF199" s="31">
        <v>0.06</v>
      </c>
      <c r="AG199" s="31">
        <v>0.06</v>
      </c>
      <c r="AH199" s="31">
        <v>0.55000000000000004</v>
      </c>
      <c r="AI199" s="31">
        <v>0.5</v>
      </c>
      <c r="AJ199" s="31">
        <v>0.51</v>
      </c>
      <c r="AK199" s="31">
        <v>0.06</v>
      </c>
      <c r="AL199" s="31">
        <v>0.05</v>
      </c>
      <c r="AM199" s="31">
        <v>0.06</v>
      </c>
      <c r="AN199" s="31">
        <v>0</v>
      </c>
      <c r="AO199" s="31">
        <v>0</v>
      </c>
      <c r="AP199" s="31">
        <v>0</v>
      </c>
      <c r="AQ199" s="31">
        <v>0.05</v>
      </c>
      <c r="AR199" s="31">
        <v>0.04</v>
      </c>
      <c r="AS199" s="31">
        <v>0.04</v>
      </c>
      <c r="AT199" s="31">
        <v>0.47</v>
      </c>
      <c r="AU199" s="31">
        <v>0.41</v>
      </c>
      <c r="AV199" s="31">
        <v>0.43</v>
      </c>
      <c r="AW199" s="31" t="s">
        <v>39</v>
      </c>
      <c r="AX199" s="31">
        <v>0.03</v>
      </c>
      <c r="AY199" s="31">
        <v>0.03</v>
      </c>
      <c r="AZ199" s="31">
        <v>0</v>
      </c>
      <c r="BA199" s="31" t="s">
        <v>39</v>
      </c>
      <c r="BB199" s="31" t="s">
        <v>39</v>
      </c>
      <c r="BC199" s="31">
        <v>0.05</v>
      </c>
      <c r="BD199" s="31">
        <v>0.09</v>
      </c>
      <c r="BE199" s="31">
        <v>0.08</v>
      </c>
      <c r="BF199" s="31" t="s">
        <v>39</v>
      </c>
      <c r="BG199" s="31">
        <v>0.04</v>
      </c>
      <c r="BH199" s="31">
        <v>0.04</v>
      </c>
      <c r="BI199" s="31">
        <v>0.03</v>
      </c>
      <c r="BJ199" s="31">
        <v>0.05</v>
      </c>
      <c r="BK199" s="31">
        <v>0.04</v>
      </c>
      <c r="BL199" s="31">
        <v>0</v>
      </c>
      <c r="BM199" s="31">
        <v>0</v>
      </c>
      <c r="BN199" s="31">
        <v>0</v>
      </c>
      <c r="BO199" s="31" t="s">
        <v>39</v>
      </c>
      <c r="BP199" s="31" t="s">
        <v>39</v>
      </c>
      <c r="BQ199" s="31">
        <v>0.01</v>
      </c>
      <c r="BR199" s="31">
        <v>0.08</v>
      </c>
      <c r="BS199" s="31">
        <v>0.11</v>
      </c>
      <c r="BT199" s="31">
        <v>0.1</v>
      </c>
      <c r="BU199" s="31">
        <v>0.08</v>
      </c>
      <c r="BV199" s="31">
        <v>0.05</v>
      </c>
      <c r="BW199" s="31">
        <v>0.06</v>
      </c>
      <c r="BX199" s="31">
        <v>0.13</v>
      </c>
      <c r="BY199" s="31">
        <v>0.13</v>
      </c>
      <c r="BZ199" s="31">
        <v>0.13</v>
      </c>
    </row>
    <row r="200" spans="1:78" x14ac:dyDescent="0.25">
      <c r="A200">
        <v>837</v>
      </c>
      <c r="B200" t="s">
        <v>180</v>
      </c>
      <c r="C200" t="s">
        <v>169</v>
      </c>
      <c r="D200" s="32" t="s">
        <v>342</v>
      </c>
      <c r="E200" s="32" t="s">
        <v>342</v>
      </c>
      <c r="F200" s="32" t="s">
        <v>342</v>
      </c>
      <c r="G200" s="31" t="s">
        <v>342</v>
      </c>
      <c r="H200" s="31" t="s">
        <v>342</v>
      </c>
      <c r="I200" s="31" t="s">
        <v>342</v>
      </c>
      <c r="J200" s="31" t="s">
        <v>342</v>
      </c>
      <c r="K200" s="31" t="s">
        <v>342</v>
      </c>
      <c r="L200" s="31" t="s">
        <v>342</v>
      </c>
      <c r="M200" s="31" t="s">
        <v>342</v>
      </c>
      <c r="N200" s="31" t="s">
        <v>342</v>
      </c>
      <c r="O200" s="31" t="s">
        <v>342</v>
      </c>
      <c r="P200" s="31" t="s">
        <v>342</v>
      </c>
      <c r="Q200" s="31" t="s">
        <v>342</v>
      </c>
      <c r="R200" s="31" t="s">
        <v>342</v>
      </c>
      <c r="S200" s="31" t="s">
        <v>342</v>
      </c>
      <c r="T200" s="31" t="s">
        <v>342</v>
      </c>
      <c r="U200" s="31" t="s">
        <v>342</v>
      </c>
      <c r="V200" s="31" t="s">
        <v>342</v>
      </c>
      <c r="W200" s="31" t="s">
        <v>342</v>
      </c>
      <c r="X200" s="31" t="s">
        <v>342</v>
      </c>
      <c r="Y200" s="31" t="s">
        <v>342</v>
      </c>
      <c r="Z200" s="31" t="s">
        <v>342</v>
      </c>
      <c r="AA200" s="31" t="s">
        <v>342</v>
      </c>
      <c r="AB200" s="31" t="s">
        <v>342</v>
      </c>
      <c r="AC200" s="31" t="s">
        <v>342</v>
      </c>
      <c r="AD200" s="31" t="s">
        <v>342</v>
      </c>
      <c r="AE200" s="31" t="s">
        <v>342</v>
      </c>
      <c r="AF200" s="31" t="s">
        <v>342</v>
      </c>
      <c r="AG200" s="31" t="s">
        <v>342</v>
      </c>
      <c r="AH200" s="31" t="s">
        <v>342</v>
      </c>
      <c r="AI200" s="31" t="s">
        <v>342</v>
      </c>
      <c r="AJ200" s="31" t="s">
        <v>342</v>
      </c>
      <c r="AK200" s="31" t="s">
        <v>342</v>
      </c>
      <c r="AL200" s="31" t="s">
        <v>342</v>
      </c>
      <c r="AM200" s="31" t="s">
        <v>342</v>
      </c>
      <c r="AN200" s="31" t="s">
        <v>342</v>
      </c>
      <c r="AO200" s="31" t="s">
        <v>342</v>
      </c>
      <c r="AP200" s="31" t="s">
        <v>342</v>
      </c>
      <c r="AQ200" s="31" t="s">
        <v>342</v>
      </c>
      <c r="AR200" s="31" t="s">
        <v>342</v>
      </c>
      <c r="AS200" s="31" t="s">
        <v>342</v>
      </c>
      <c r="AT200" s="31" t="s">
        <v>342</v>
      </c>
      <c r="AU200" s="31" t="s">
        <v>342</v>
      </c>
      <c r="AV200" s="31" t="s">
        <v>342</v>
      </c>
      <c r="AW200" s="31" t="s">
        <v>342</v>
      </c>
      <c r="AX200" s="31" t="s">
        <v>342</v>
      </c>
      <c r="AY200" s="31" t="s">
        <v>342</v>
      </c>
      <c r="AZ200" s="31" t="s">
        <v>342</v>
      </c>
      <c r="BA200" s="31" t="s">
        <v>342</v>
      </c>
      <c r="BB200" s="31" t="s">
        <v>342</v>
      </c>
      <c r="BC200" s="31" t="s">
        <v>342</v>
      </c>
      <c r="BD200" s="31" t="s">
        <v>342</v>
      </c>
      <c r="BE200" s="31" t="s">
        <v>342</v>
      </c>
      <c r="BF200" s="31" t="s">
        <v>342</v>
      </c>
      <c r="BG200" s="31" t="s">
        <v>342</v>
      </c>
      <c r="BH200" s="31" t="s">
        <v>342</v>
      </c>
      <c r="BI200" s="31" t="s">
        <v>342</v>
      </c>
      <c r="BJ200" s="31" t="s">
        <v>342</v>
      </c>
      <c r="BK200" s="31" t="s">
        <v>342</v>
      </c>
      <c r="BL200" s="31" t="s">
        <v>342</v>
      </c>
      <c r="BM200" s="31" t="s">
        <v>342</v>
      </c>
      <c r="BN200" s="31" t="s">
        <v>342</v>
      </c>
      <c r="BO200" s="31" t="s">
        <v>342</v>
      </c>
      <c r="BP200" s="31" t="s">
        <v>342</v>
      </c>
      <c r="BQ200" s="31" t="s">
        <v>342</v>
      </c>
      <c r="BR200" s="31" t="s">
        <v>342</v>
      </c>
      <c r="BS200" s="31" t="s">
        <v>342</v>
      </c>
      <c r="BT200" s="31" t="s">
        <v>342</v>
      </c>
      <c r="BU200" s="31" t="s">
        <v>342</v>
      </c>
      <c r="BV200" s="31" t="s">
        <v>342</v>
      </c>
      <c r="BW200" s="31" t="s">
        <v>342</v>
      </c>
      <c r="BX200" s="31" t="s">
        <v>342</v>
      </c>
      <c r="BY200" s="31" t="s">
        <v>342</v>
      </c>
      <c r="BZ200" s="31" t="s">
        <v>342</v>
      </c>
    </row>
    <row r="201" spans="1:78" x14ac:dyDescent="0.25">
      <c r="A201">
        <v>867</v>
      </c>
      <c r="B201" t="s">
        <v>181</v>
      </c>
      <c r="C201" t="s">
        <v>167</v>
      </c>
      <c r="D201" s="32">
        <v>20</v>
      </c>
      <c r="E201" s="32">
        <v>320</v>
      </c>
      <c r="F201" s="32">
        <v>340</v>
      </c>
      <c r="G201" s="31">
        <v>0.73</v>
      </c>
      <c r="H201" s="31">
        <v>0.78</v>
      </c>
      <c r="I201" s="31">
        <v>0.78</v>
      </c>
      <c r="J201" s="31">
        <v>0.45</v>
      </c>
      <c r="K201" s="31">
        <v>0.6</v>
      </c>
      <c r="L201" s="31">
        <v>0.59</v>
      </c>
      <c r="M201" s="31">
        <v>0.41</v>
      </c>
      <c r="N201" s="31">
        <v>0.34</v>
      </c>
      <c r="O201" s="31">
        <v>0.35</v>
      </c>
      <c r="P201" s="31">
        <v>0</v>
      </c>
      <c r="Q201" s="31">
        <v>0</v>
      </c>
      <c r="R201" s="31">
        <v>0</v>
      </c>
      <c r="S201" s="31">
        <v>0</v>
      </c>
      <c r="T201" s="31">
        <v>0.06</v>
      </c>
      <c r="U201" s="31">
        <v>0.05</v>
      </c>
      <c r="V201" s="31">
        <v>0</v>
      </c>
      <c r="W201" s="31" t="s">
        <v>39</v>
      </c>
      <c r="X201" s="31" t="s">
        <v>39</v>
      </c>
      <c r="Y201" s="31">
        <v>0</v>
      </c>
      <c r="Z201" s="31">
        <v>0</v>
      </c>
      <c r="AA201" s="31">
        <v>0</v>
      </c>
      <c r="AB201" s="31">
        <v>0</v>
      </c>
      <c r="AC201" s="31">
        <v>0</v>
      </c>
      <c r="AD201" s="31">
        <v>0</v>
      </c>
      <c r="AE201" s="31" t="s">
        <v>39</v>
      </c>
      <c r="AF201" s="31">
        <v>7.0000000000000007E-2</v>
      </c>
      <c r="AG201" s="31">
        <v>7.0000000000000007E-2</v>
      </c>
      <c r="AH201" s="31" t="s">
        <v>39</v>
      </c>
      <c r="AI201" s="31">
        <v>0.2</v>
      </c>
      <c r="AJ201" s="31">
        <v>0.19</v>
      </c>
      <c r="AK201" s="31">
        <v>0</v>
      </c>
      <c r="AL201" s="31">
        <v>0.02</v>
      </c>
      <c r="AM201" s="31">
        <v>0.02</v>
      </c>
      <c r="AN201" s="31">
        <v>0</v>
      </c>
      <c r="AO201" s="31">
        <v>0</v>
      </c>
      <c r="AP201" s="31">
        <v>0</v>
      </c>
      <c r="AQ201" s="31">
        <v>0</v>
      </c>
      <c r="AR201" s="31">
        <v>0</v>
      </c>
      <c r="AS201" s="31">
        <v>0</v>
      </c>
      <c r="AT201" s="31" t="s">
        <v>39</v>
      </c>
      <c r="AU201" s="31">
        <v>0.17</v>
      </c>
      <c r="AV201" s="31">
        <v>0.16</v>
      </c>
      <c r="AW201" s="31">
        <v>0</v>
      </c>
      <c r="AX201" s="31" t="s">
        <v>39</v>
      </c>
      <c r="AY201" s="31" t="s">
        <v>39</v>
      </c>
      <c r="AZ201" s="31">
        <v>0</v>
      </c>
      <c r="BA201" s="31">
        <v>0</v>
      </c>
      <c r="BB201" s="31">
        <v>0</v>
      </c>
      <c r="BC201" s="31">
        <v>0.27</v>
      </c>
      <c r="BD201" s="31">
        <v>0.16</v>
      </c>
      <c r="BE201" s="31">
        <v>0.17</v>
      </c>
      <c r="BF201" s="31" t="s">
        <v>39</v>
      </c>
      <c r="BG201" s="31">
        <v>0.1</v>
      </c>
      <c r="BH201" s="31">
        <v>0.1</v>
      </c>
      <c r="BI201" s="31" t="s">
        <v>39</v>
      </c>
      <c r="BJ201" s="31">
        <v>7.0000000000000007E-2</v>
      </c>
      <c r="BK201" s="31">
        <v>7.0000000000000007E-2</v>
      </c>
      <c r="BL201" s="31">
        <v>0</v>
      </c>
      <c r="BM201" s="31">
        <v>0</v>
      </c>
      <c r="BN201" s="31">
        <v>0</v>
      </c>
      <c r="BO201" s="31">
        <v>0</v>
      </c>
      <c r="BP201" s="31">
        <v>0.02</v>
      </c>
      <c r="BQ201" s="31">
        <v>0.02</v>
      </c>
      <c r="BR201" s="31" t="s">
        <v>39</v>
      </c>
      <c r="BS201" s="31">
        <v>7.0000000000000007E-2</v>
      </c>
      <c r="BT201" s="31">
        <v>7.0000000000000007E-2</v>
      </c>
      <c r="BU201" s="31">
        <v>0</v>
      </c>
      <c r="BV201" s="31" t="s">
        <v>39</v>
      </c>
      <c r="BW201" s="31" t="s">
        <v>39</v>
      </c>
      <c r="BX201" s="31" t="s">
        <v>39</v>
      </c>
      <c r="BY201" s="31">
        <v>0.13</v>
      </c>
      <c r="BZ201" s="31">
        <v>0.14000000000000001</v>
      </c>
    </row>
    <row r="202" spans="1:78" x14ac:dyDescent="0.25">
      <c r="A202">
        <v>380</v>
      </c>
      <c r="B202" t="s">
        <v>182</v>
      </c>
      <c r="C202" t="s">
        <v>155</v>
      </c>
      <c r="D202" s="32">
        <v>250</v>
      </c>
      <c r="E202" s="32">
        <v>750</v>
      </c>
      <c r="F202" s="32">
        <v>990</v>
      </c>
      <c r="G202" s="31">
        <v>0.66</v>
      </c>
      <c r="H202" s="31">
        <v>0.68</v>
      </c>
      <c r="I202" s="31">
        <v>0.68</v>
      </c>
      <c r="J202" s="31">
        <v>0.64</v>
      </c>
      <c r="K202" s="31">
        <v>0.64</v>
      </c>
      <c r="L202" s="31">
        <v>0.64</v>
      </c>
      <c r="M202" s="31">
        <v>0.37</v>
      </c>
      <c r="N202" s="31">
        <v>0.35</v>
      </c>
      <c r="O202" s="31">
        <v>0.35</v>
      </c>
      <c r="P202" s="31" t="s">
        <v>39</v>
      </c>
      <c r="Q202" s="31">
        <v>0</v>
      </c>
      <c r="R202" s="31" t="s">
        <v>39</v>
      </c>
      <c r="S202" s="31" t="s">
        <v>39</v>
      </c>
      <c r="T202" s="31">
        <v>0.03</v>
      </c>
      <c r="U202" s="31">
        <v>0.03</v>
      </c>
      <c r="V202" s="31" t="s">
        <v>39</v>
      </c>
      <c r="W202" s="31" t="s">
        <v>39</v>
      </c>
      <c r="X202" s="31" t="s">
        <v>39</v>
      </c>
      <c r="Y202" s="31">
        <v>0</v>
      </c>
      <c r="Z202" s="31">
        <v>0</v>
      </c>
      <c r="AA202" s="31">
        <v>0</v>
      </c>
      <c r="AB202" s="31">
        <v>0</v>
      </c>
      <c r="AC202" s="31">
        <v>0</v>
      </c>
      <c r="AD202" s="31">
        <v>0</v>
      </c>
      <c r="AE202" s="31">
        <v>0.03</v>
      </c>
      <c r="AF202" s="31">
        <v>7.0000000000000007E-2</v>
      </c>
      <c r="AG202" s="31">
        <v>0.06</v>
      </c>
      <c r="AH202" s="31">
        <v>0.24</v>
      </c>
      <c r="AI202" s="31">
        <v>0.26</v>
      </c>
      <c r="AJ202" s="31">
        <v>0.25</v>
      </c>
      <c r="AK202" s="31" t="s">
        <v>39</v>
      </c>
      <c r="AL202" s="31" t="s">
        <v>39</v>
      </c>
      <c r="AM202" s="31">
        <v>0.01</v>
      </c>
      <c r="AN202" s="31">
        <v>0</v>
      </c>
      <c r="AO202" s="31">
        <v>0</v>
      </c>
      <c r="AP202" s="31">
        <v>0</v>
      </c>
      <c r="AQ202" s="31" t="s">
        <v>39</v>
      </c>
      <c r="AR202" s="31" t="s">
        <v>39</v>
      </c>
      <c r="AS202" s="31" t="s">
        <v>39</v>
      </c>
      <c r="AT202" s="31">
        <v>0.14000000000000001</v>
      </c>
      <c r="AU202" s="31">
        <v>0.2</v>
      </c>
      <c r="AV202" s="31">
        <v>0.19</v>
      </c>
      <c r="AW202" s="31">
        <v>0.08</v>
      </c>
      <c r="AX202" s="31">
        <v>0.05</v>
      </c>
      <c r="AY202" s="31">
        <v>0.06</v>
      </c>
      <c r="AZ202" s="31">
        <v>0</v>
      </c>
      <c r="BA202" s="31" t="s">
        <v>39</v>
      </c>
      <c r="BB202" s="31" t="s">
        <v>39</v>
      </c>
      <c r="BC202" s="31" t="s">
        <v>39</v>
      </c>
      <c r="BD202" s="31">
        <v>0.03</v>
      </c>
      <c r="BE202" s="31">
        <v>0.03</v>
      </c>
      <c r="BF202" s="31" t="s">
        <v>39</v>
      </c>
      <c r="BG202" s="31">
        <v>0.03</v>
      </c>
      <c r="BH202" s="31">
        <v>0.03</v>
      </c>
      <c r="BI202" s="31">
        <v>0</v>
      </c>
      <c r="BJ202" s="31" t="s">
        <v>39</v>
      </c>
      <c r="BK202" s="31" t="s">
        <v>39</v>
      </c>
      <c r="BL202" s="31">
        <v>0</v>
      </c>
      <c r="BM202" s="31">
        <v>0</v>
      </c>
      <c r="BN202" s="31">
        <v>0</v>
      </c>
      <c r="BO202" s="31" t="s">
        <v>39</v>
      </c>
      <c r="BP202" s="31">
        <v>0.01</v>
      </c>
      <c r="BQ202" s="31">
        <v>0.01</v>
      </c>
      <c r="BR202" s="31">
        <v>0.15</v>
      </c>
      <c r="BS202" s="31">
        <v>0.11</v>
      </c>
      <c r="BT202" s="31">
        <v>0.12</v>
      </c>
      <c r="BU202" s="31">
        <v>0.02</v>
      </c>
      <c r="BV202" s="31">
        <v>0.02</v>
      </c>
      <c r="BW202" s="31">
        <v>0.02</v>
      </c>
      <c r="BX202" s="31">
        <v>0.16</v>
      </c>
      <c r="BY202" s="31">
        <v>0.19</v>
      </c>
      <c r="BZ202" s="31">
        <v>0.19</v>
      </c>
    </row>
    <row r="203" spans="1:78" x14ac:dyDescent="0.25">
      <c r="A203">
        <v>304</v>
      </c>
      <c r="B203" t="s">
        <v>183</v>
      </c>
      <c r="C203" t="s">
        <v>165</v>
      </c>
      <c r="D203" s="32">
        <v>40</v>
      </c>
      <c r="E203" s="32">
        <v>130</v>
      </c>
      <c r="F203" s="32">
        <v>160</v>
      </c>
      <c r="G203" s="31">
        <v>0.83</v>
      </c>
      <c r="H203" s="31">
        <v>0.7</v>
      </c>
      <c r="I203" s="31">
        <v>0.73</v>
      </c>
      <c r="J203" s="31">
        <v>0.81</v>
      </c>
      <c r="K203" s="31">
        <v>0.66</v>
      </c>
      <c r="L203" s="31">
        <v>0.69</v>
      </c>
      <c r="M203" s="31">
        <v>0.44</v>
      </c>
      <c r="N203" s="31">
        <v>0.38</v>
      </c>
      <c r="O203" s="31">
        <v>0.39</v>
      </c>
      <c r="P203" s="31">
        <v>0</v>
      </c>
      <c r="Q203" s="31">
        <v>0</v>
      </c>
      <c r="R203" s="31">
        <v>0</v>
      </c>
      <c r="S203" s="31" t="s">
        <v>39</v>
      </c>
      <c r="T203" s="31">
        <v>0.05</v>
      </c>
      <c r="U203" s="31">
        <v>0.05</v>
      </c>
      <c r="V203" s="31">
        <v>0</v>
      </c>
      <c r="W203" s="31">
        <v>0</v>
      </c>
      <c r="X203" s="31">
        <v>0</v>
      </c>
      <c r="Y203" s="31">
        <v>0</v>
      </c>
      <c r="Z203" s="31">
        <v>0</v>
      </c>
      <c r="AA203" s="31">
        <v>0</v>
      </c>
      <c r="AB203" s="31">
        <v>0</v>
      </c>
      <c r="AC203" s="31">
        <v>0</v>
      </c>
      <c r="AD203" s="31">
        <v>0</v>
      </c>
      <c r="AE203" s="31">
        <v>0</v>
      </c>
      <c r="AF203" s="31">
        <v>0.09</v>
      </c>
      <c r="AG203" s="31">
        <v>7.0000000000000007E-2</v>
      </c>
      <c r="AH203" s="31">
        <v>0.31</v>
      </c>
      <c r="AI203" s="31">
        <v>0.23</v>
      </c>
      <c r="AJ203" s="31">
        <v>0.25</v>
      </c>
      <c r="AK203" s="31">
        <v>0</v>
      </c>
      <c r="AL203" s="31" t="s">
        <v>39</v>
      </c>
      <c r="AM203" s="31" t="s">
        <v>39</v>
      </c>
      <c r="AN203" s="31">
        <v>0</v>
      </c>
      <c r="AO203" s="31">
        <v>0</v>
      </c>
      <c r="AP203" s="31">
        <v>0</v>
      </c>
      <c r="AQ203" s="31">
        <v>0</v>
      </c>
      <c r="AR203" s="31">
        <v>0</v>
      </c>
      <c r="AS203" s="31">
        <v>0</v>
      </c>
      <c r="AT203" s="31">
        <v>0.31</v>
      </c>
      <c r="AU203" s="31">
        <v>0.17</v>
      </c>
      <c r="AV203" s="31">
        <v>0.2</v>
      </c>
      <c r="AW203" s="31">
        <v>0</v>
      </c>
      <c r="AX203" s="31" t="s">
        <v>39</v>
      </c>
      <c r="AY203" s="31" t="s">
        <v>39</v>
      </c>
      <c r="AZ203" s="31">
        <v>0</v>
      </c>
      <c r="BA203" s="31">
        <v>0</v>
      </c>
      <c r="BB203" s="31">
        <v>0</v>
      </c>
      <c r="BC203" s="31" t="s">
        <v>39</v>
      </c>
      <c r="BD203" s="31" t="s">
        <v>39</v>
      </c>
      <c r="BE203" s="31">
        <v>0.04</v>
      </c>
      <c r="BF203" s="31">
        <v>0</v>
      </c>
      <c r="BG203" s="31" t="s">
        <v>39</v>
      </c>
      <c r="BH203" s="31" t="s">
        <v>39</v>
      </c>
      <c r="BI203" s="31" t="s">
        <v>39</v>
      </c>
      <c r="BJ203" s="31">
        <v>0</v>
      </c>
      <c r="BK203" s="31" t="s">
        <v>39</v>
      </c>
      <c r="BL203" s="31">
        <v>0</v>
      </c>
      <c r="BM203" s="31">
        <v>0</v>
      </c>
      <c r="BN203" s="31">
        <v>0</v>
      </c>
      <c r="BO203" s="31">
        <v>0</v>
      </c>
      <c r="BP203" s="31">
        <v>0</v>
      </c>
      <c r="BQ203" s="31">
        <v>0</v>
      </c>
      <c r="BR203" s="31" t="s">
        <v>39</v>
      </c>
      <c r="BS203" s="31" t="s">
        <v>39</v>
      </c>
      <c r="BT203" s="31">
        <v>0.04</v>
      </c>
      <c r="BU203" s="31" t="s">
        <v>39</v>
      </c>
      <c r="BV203" s="31">
        <v>0</v>
      </c>
      <c r="BW203" s="31" t="s">
        <v>39</v>
      </c>
      <c r="BX203" s="31" t="s">
        <v>39</v>
      </c>
      <c r="BY203" s="31">
        <v>0.27</v>
      </c>
      <c r="BZ203" s="31">
        <v>0.23</v>
      </c>
    </row>
    <row r="204" spans="1:78" x14ac:dyDescent="0.25">
      <c r="A204">
        <v>846</v>
      </c>
      <c r="B204" t="s">
        <v>184</v>
      </c>
      <c r="C204" t="s">
        <v>167</v>
      </c>
      <c r="D204" s="32">
        <v>140</v>
      </c>
      <c r="E204" s="32">
        <v>1610</v>
      </c>
      <c r="F204" s="32">
        <v>1750</v>
      </c>
      <c r="G204" s="31">
        <v>0.74</v>
      </c>
      <c r="H204" s="31">
        <v>0.69</v>
      </c>
      <c r="I204" s="31">
        <v>0.69</v>
      </c>
      <c r="J204" s="31">
        <v>0.61</v>
      </c>
      <c r="K204" s="31">
        <v>0.56000000000000005</v>
      </c>
      <c r="L204" s="31">
        <v>0.56000000000000005</v>
      </c>
      <c r="M204" s="31">
        <v>0.32</v>
      </c>
      <c r="N204" s="31">
        <v>0.18</v>
      </c>
      <c r="O204" s="31">
        <v>0.2</v>
      </c>
      <c r="P204" s="31">
        <v>0</v>
      </c>
      <c r="Q204" s="31">
        <v>0</v>
      </c>
      <c r="R204" s="31">
        <v>0</v>
      </c>
      <c r="S204" s="31" t="s">
        <v>39</v>
      </c>
      <c r="T204" s="31">
        <v>0.02</v>
      </c>
      <c r="U204" s="31">
        <v>0.02</v>
      </c>
      <c r="V204" s="31">
        <v>0</v>
      </c>
      <c r="W204" s="31" t="s">
        <v>39</v>
      </c>
      <c r="X204" s="31" t="s">
        <v>39</v>
      </c>
      <c r="Y204" s="31">
        <v>0.12</v>
      </c>
      <c r="Z204" s="31">
        <v>0.06</v>
      </c>
      <c r="AA204" s="31">
        <v>0.06</v>
      </c>
      <c r="AB204" s="31">
        <v>0</v>
      </c>
      <c r="AC204" s="31">
        <v>0</v>
      </c>
      <c r="AD204" s="31">
        <v>0</v>
      </c>
      <c r="AE204" s="31">
        <v>0.04</v>
      </c>
      <c r="AF204" s="31">
        <v>0.04</v>
      </c>
      <c r="AG204" s="31">
        <v>0.04</v>
      </c>
      <c r="AH204" s="31">
        <v>0.16</v>
      </c>
      <c r="AI204" s="31">
        <v>0.3</v>
      </c>
      <c r="AJ204" s="31">
        <v>0.28999999999999998</v>
      </c>
      <c r="AK204" s="31">
        <v>0.05</v>
      </c>
      <c r="AL204" s="31">
        <v>0.18</v>
      </c>
      <c r="AM204" s="31">
        <v>0.17</v>
      </c>
      <c r="AN204" s="31">
        <v>0</v>
      </c>
      <c r="AO204" s="31">
        <v>0.01</v>
      </c>
      <c r="AP204" s="31">
        <v>0.01</v>
      </c>
      <c r="AQ204" s="31" t="s">
        <v>39</v>
      </c>
      <c r="AR204" s="31">
        <v>0.1</v>
      </c>
      <c r="AS204" s="31">
        <v>0.09</v>
      </c>
      <c r="AT204" s="31">
        <v>0.1</v>
      </c>
      <c r="AU204" s="31">
        <v>0.12</v>
      </c>
      <c r="AV204" s="31">
        <v>0.11</v>
      </c>
      <c r="AW204" s="31" t="s">
        <v>39</v>
      </c>
      <c r="AX204" s="31">
        <v>0.01</v>
      </c>
      <c r="AY204" s="31">
        <v>0.01</v>
      </c>
      <c r="AZ204" s="31">
        <v>0</v>
      </c>
      <c r="BA204" s="31">
        <v>0</v>
      </c>
      <c r="BB204" s="31">
        <v>0</v>
      </c>
      <c r="BC204" s="31">
        <v>0.12</v>
      </c>
      <c r="BD204" s="31">
        <v>0.12</v>
      </c>
      <c r="BE204" s="31">
        <v>0.12</v>
      </c>
      <c r="BF204" s="31">
        <v>0.05</v>
      </c>
      <c r="BG204" s="31">
        <v>0.04</v>
      </c>
      <c r="BH204" s="31">
        <v>0.04</v>
      </c>
      <c r="BI204" s="31">
        <v>7.0000000000000007E-2</v>
      </c>
      <c r="BJ204" s="31">
        <v>0.08</v>
      </c>
      <c r="BK204" s="31">
        <v>0.08</v>
      </c>
      <c r="BL204" s="31">
        <v>0</v>
      </c>
      <c r="BM204" s="31">
        <v>0</v>
      </c>
      <c r="BN204" s="31">
        <v>0</v>
      </c>
      <c r="BO204" s="31" t="s">
        <v>39</v>
      </c>
      <c r="BP204" s="31">
        <v>0.02</v>
      </c>
      <c r="BQ204" s="31">
        <v>0.02</v>
      </c>
      <c r="BR204" s="31">
        <v>0.09</v>
      </c>
      <c r="BS204" s="31">
        <v>0.06</v>
      </c>
      <c r="BT204" s="31">
        <v>0.06</v>
      </c>
      <c r="BU204" s="31">
        <v>0.06</v>
      </c>
      <c r="BV204" s="31">
        <v>0.03</v>
      </c>
      <c r="BW204" s="31">
        <v>0.03</v>
      </c>
      <c r="BX204" s="31">
        <v>0.11</v>
      </c>
      <c r="BY204" s="31">
        <v>0.23</v>
      </c>
      <c r="BZ204" s="31">
        <v>0.22</v>
      </c>
    </row>
    <row r="205" spans="1:78" x14ac:dyDescent="0.25">
      <c r="A205">
        <v>801</v>
      </c>
      <c r="B205" t="s">
        <v>185</v>
      </c>
      <c r="C205" t="s">
        <v>169</v>
      </c>
      <c r="D205" s="32">
        <v>100</v>
      </c>
      <c r="E205" s="32">
        <v>1100</v>
      </c>
      <c r="F205" s="32">
        <v>1200</v>
      </c>
      <c r="G205" s="31">
        <v>0.63</v>
      </c>
      <c r="H205" s="31">
        <v>0.62</v>
      </c>
      <c r="I205" s="31">
        <v>0.62</v>
      </c>
      <c r="J205" s="31">
        <v>0.51</v>
      </c>
      <c r="K205" s="31">
        <v>0.48</v>
      </c>
      <c r="L205" s="31">
        <v>0.48</v>
      </c>
      <c r="M205" s="31">
        <v>0.11</v>
      </c>
      <c r="N205" s="31">
        <v>0.09</v>
      </c>
      <c r="O205" s="31">
        <v>0.09</v>
      </c>
      <c r="P205" s="31">
        <v>0</v>
      </c>
      <c r="Q205" s="31" t="s">
        <v>39</v>
      </c>
      <c r="R205" s="31" t="s">
        <v>39</v>
      </c>
      <c r="S205" s="31">
        <v>0</v>
      </c>
      <c r="T205" s="31">
        <v>0.02</v>
      </c>
      <c r="U205" s="31">
        <v>0.02</v>
      </c>
      <c r="V205" s="31">
        <v>0</v>
      </c>
      <c r="W205" s="31" t="s">
        <v>39</v>
      </c>
      <c r="X205" s="31" t="s">
        <v>39</v>
      </c>
      <c r="Y205" s="31">
        <v>7.0000000000000007E-2</v>
      </c>
      <c r="Z205" s="31">
        <v>0.03</v>
      </c>
      <c r="AA205" s="31">
        <v>0.03</v>
      </c>
      <c r="AB205" s="31">
        <v>0</v>
      </c>
      <c r="AC205" s="31">
        <v>0</v>
      </c>
      <c r="AD205" s="31">
        <v>0</v>
      </c>
      <c r="AE205" s="31" t="s">
        <v>39</v>
      </c>
      <c r="AF205" s="31">
        <v>0.05</v>
      </c>
      <c r="AG205" s="31">
        <v>0.05</v>
      </c>
      <c r="AH205" s="31">
        <v>0.34</v>
      </c>
      <c r="AI205" s="31">
        <v>0.34</v>
      </c>
      <c r="AJ205" s="31">
        <v>0.34</v>
      </c>
      <c r="AK205" s="31" t="s">
        <v>39</v>
      </c>
      <c r="AL205" s="31">
        <v>0.09</v>
      </c>
      <c r="AM205" s="31">
        <v>0.09</v>
      </c>
      <c r="AN205" s="31">
        <v>0</v>
      </c>
      <c r="AO205" s="31" t="s">
        <v>39</v>
      </c>
      <c r="AP205" s="31" t="s">
        <v>39</v>
      </c>
      <c r="AQ205" s="31" t="s">
        <v>39</v>
      </c>
      <c r="AR205" s="31">
        <v>0.06</v>
      </c>
      <c r="AS205" s="31">
        <v>0.06</v>
      </c>
      <c r="AT205" s="31">
        <v>0.26</v>
      </c>
      <c r="AU205" s="31">
        <v>0.23</v>
      </c>
      <c r="AV205" s="31">
        <v>0.23</v>
      </c>
      <c r="AW205" s="31" t="s">
        <v>39</v>
      </c>
      <c r="AX205" s="31">
        <v>0.02</v>
      </c>
      <c r="AY205" s="31">
        <v>0.02</v>
      </c>
      <c r="AZ205" s="31">
        <v>0</v>
      </c>
      <c r="BA205" s="31">
        <v>0</v>
      </c>
      <c r="BB205" s="31">
        <v>0</v>
      </c>
      <c r="BC205" s="31">
        <v>0.11</v>
      </c>
      <c r="BD205" s="31">
        <v>0.13</v>
      </c>
      <c r="BE205" s="31">
        <v>0.13</v>
      </c>
      <c r="BF205" s="31">
        <v>0.09</v>
      </c>
      <c r="BG205" s="31">
        <v>0.09</v>
      </c>
      <c r="BH205" s="31">
        <v>0.09</v>
      </c>
      <c r="BI205" s="31" t="s">
        <v>39</v>
      </c>
      <c r="BJ205" s="31">
        <v>0.04</v>
      </c>
      <c r="BK205" s="31">
        <v>0.04</v>
      </c>
      <c r="BL205" s="31">
        <v>0</v>
      </c>
      <c r="BM205" s="31" t="s">
        <v>39</v>
      </c>
      <c r="BN205" s="31" t="s">
        <v>39</v>
      </c>
      <c r="BO205" s="31" t="s">
        <v>39</v>
      </c>
      <c r="BP205" s="31">
        <v>0.01</v>
      </c>
      <c r="BQ205" s="31">
        <v>0.01</v>
      </c>
      <c r="BR205" s="31">
        <v>0.24</v>
      </c>
      <c r="BS205" s="31">
        <v>0.11</v>
      </c>
      <c r="BT205" s="31">
        <v>0.12</v>
      </c>
      <c r="BU205" s="31" t="s">
        <v>39</v>
      </c>
      <c r="BV205" s="31">
        <v>0.02</v>
      </c>
      <c r="BW205" s="31">
        <v>0.02</v>
      </c>
      <c r="BX205" s="31">
        <v>0.12</v>
      </c>
      <c r="BY205" s="31">
        <v>0.25</v>
      </c>
      <c r="BZ205" s="31">
        <v>0.24</v>
      </c>
    </row>
    <row r="206" spans="1:78" x14ac:dyDescent="0.25">
      <c r="A206">
        <v>305</v>
      </c>
      <c r="B206" t="s">
        <v>186</v>
      </c>
      <c r="C206" t="s">
        <v>165</v>
      </c>
      <c r="D206" s="32">
        <v>90</v>
      </c>
      <c r="E206" s="32">
        <v>480</v>
      </c>
      <c r="F206" s="32">
        <v>560</v>
      </c>
      <c r="G206" s="31">
        <v>0.63</v>
      </c>
      <c r="H206" s="31">
        <v>0.6</v>
      </c>
      <c r="I206" s="31">
        <v>0.6</v>
      </c>
      <c r="J206" s="31">
        <v>0.59</v>
      </c>
      <c r="K206" s="31">
        <v>0.51</v>
      </c>
      <c r="L206" s="31">
        <v>0.52</v>
      </c>
      <c r="M206" s="31">
        <v>0.22</v>
      </c>
      <c r="N206" s="31">
        <v>0.16</v>
      </c>
      <c r="O206" s="31">
        <v>0.17</v>
      </c>
      <c r="P206" s="31">
        <v>0</v>
      </c>
      <c r="Q206" s="31">
        <v>0</v>
      </c>
      <c r="R206" s="31">
        <v>0</v>
      </c>
      <c r="S206" s="31" t="s">
        <v>39</v>
      </c>
      <c r="T206" s="31">
        <v>0.04</v>
      </c>
      <c r="U206" s="31">
        <v>0.04</v>
      </c>
      <c r="V206" s="31">
        <v>0</v>
      </c>
      <c r="W206" s="31" t="s">
        <v>39</v>
      </c>
      <c r="X206" s="31" t="s">
        <v>39</v>
      </c>
      <c r="Y206" s="31">
        <v>0</v>
      </c>
      <c r="Z206" s="31" t="s">
        <v>39</v>
      </c>
      <c r="AA206" s="31" t="s">
        <v>39</v>
      </c>
      <c r="AB206" s="31">
        <v>0</v>
      </c>
      <c r="AC206" s="31">
        <v>0</v>
      </c>
      <c r="AD206" s="31">
        <v>0</v>
      </c>
      <c r="AE206" s="31">
        <v>7.0000000000000007E-2</v>
      </c>
      <c r="AF206" s="31">
        <v>0.05</v>
      </c>
      <c r="AG206" s="31">
        <v>0.06</v>
      </c>
      <c r="AH206" s="31">
        <v>0.34</v>
      </c>
      <c r="AI206" s="31">
        <v>0.3</v>
      </c>
      <c r="AJ206" s="31">
        <v>0.31</v>
      </c>
      <c r="AK206" s="31" t="s">
        <v>39</v>
      </c>
      <c r="AL206" s="31">
        <v>0.05</v>
      </c>
      <c r="AM206" s="31">
        <v>0.05</v>
      </c>
      <c r="AN206" s="31">
        <v>0</v>
      </c>
      <c r="AO206" s="31">
        <v>0</v>
      </c>
      <c r="AP206" s="31">
        <v>0</v>
      </c>
      <c r="AQ206" s="31">
        <v>0</v>
      </c>
      <c r="AR206" s="31">
        <v>0.02</v>
      </c>
      <c r="AS206" s="31">
        <v>0.02</v>
      </c>
      <c r="AT206" s="31">
        <v>0.28999999999999998</v>
      </c>
      <c r="AU206" s="31">
        <v>0.23</v>
      </c>
      <c r="AV206" s="31">
        <v>0.24</v>
      </c>
      <c r="AW206" s="31" t="s">
        <v>39</v>
      </c>
      <c r="AX206" s="31">
        <v>0.01</v>
      </c>
      <c r="AY206" s="31">
        <v>0.02</v>
      </c>
      <c r="AZ206" s="31">
        <v>0</v>
      </c>
      <c r="BA206" s="31">
        <v>0</v>
      </c>
      <c r="BB206" s="31">
        <v>0</v>
      </c>
      <c r="BC206" s="31" t="s">
        <v>39</v>
      </c>
      <c r="BD206" s="31">
        <v>0.08</v>
      </c>
      <c r="BE206" s="31">
        <v>7.0000000000000007E-2</v>
      </c>
      <c r="BF206" s="31" t="s">
        <v>39</v>
      </c>
      <c r="BG206" s="31">
        <v>0.04</v>
      </c>
      <c r="BH206" s="31">
        <v>0.04</v>
      </c>
      <c r="BI206" s="31" t="s">
        <v>39</v>
      </c>
      <c r="BJ206" s="31">
        <v>0.04</v>
      </c>
      <c r="BK206" s="31">
        <v>0.03</v>
      </c>
      <c r="BL206" s="31">
        <v>0</v>
      </c>
      <c r="BM206" s="31">
        <v>0</v>
      </c>
      <c r="BN206" s="31">
        <v>0</v>
      </c>
      <c r="BO206" s="31">
        <v>0</v>
      </c>
      <c r="BP206" s="31" t="s">
        <v>39</v>
      </c>
      <c r="BQ206" s="31" t="s">
        <v>39</v>
      </c>
      <c r="BR206" s="31">
        <v>0.13</v>
      </c>
      <c r="BS206" s="31">
        <v>0.14000000000000001</v>
      </c>
      <c r="BT206" s="31">
        <v>0.14000000000000001</v>
      </c>
      <c r="BU206" s="31">
        <v>0.09</v>
      </c>
      <c r="BV206" s="31">
        <v>0.02</v>
      </c>
      <c r="BW206" s="31">
        <v>0.03</v>
      </c>
      <c r="BX206" s="31">
        <v>0.15</v>
      </c>
      <c r="BY206" s="31">
        <v>0.24</v>
      </c>
      <c r="BZ206" s="31">
        <v>0.23</v>
      </c>
    </row>
    <row r="207" spans="1:78" x14ac:dyDescent="0.25">
      <c r="A207">
        <v>825</v>
      </c>
      <c r="B207" t="s">
        <v>187</v>
      </c>
      <c r="C207" t="s">
        <v>167</v>
      </c>
      <c r="D207" s="32">
        <v>40</v>
      </c>
      <c r="E207" s="32">
        <v>570</v>
      </c>
      <c r="F207" s="32">
        <v>610</v>
      </c>
      <c r="G207" s="31">
        <v>0.51</v>
      </c>
      <c r="H207" s="31">
        <v>0.62</v>
      </c>
      <c r="I207" s="31">
        <v>0.61</v>
      </c>
      <c r="J207" s="31">
        <v>0.35</v>
      </c>
      <c r="K207" s="31">
        <v>0.41</v>
      </c>
      <c r="L207" s="31">
        <v>0.4</v>
      </c>
      <c r="M207" s="31" t="s">
        <v>39</v>
      </c>
      <c r="N207" s="31">
        <v>0.1</v>
      </c>
      <c r="O207" s="31">
        <v>0.1</v>
      </c>
      <c r="P207" s="31">
        <v>0</v>
      </c>
      <c r="Q207" s="31">
        <v>0</v>
      </c>
      <c r="R207" s="31">
        <v>0</v>
      </c>
      <c r="S207" s="31" t="s">
        <v>39</v>
      </c>
      <c r="T207" s="31">
        <v>0.04</v>
      </c>
      <c r="U207" s="31">
        <v>0.04</v>
      </c>
      <c r="V207" s="31">
        <v>0</v>
      </c>
      <c r="W207" s="31">
        <v>0</v>
      </c>
      <c r="X207" s="31">
        <v>0</v>
      </c>
      <c r="Y207" s="31">
        <v>0</v>
      </c>
      <c r="Z207" s="31">
        <v>0</v>
      </c>
      <c r="AA207" s="31">
        <v>0</v>
      </c>
      <c r="AB207" s="31">
        <v>0</v>
      </c>
      <c r="AC207" s="31">
        <v>0</v>
      </c>
      <c r="AD207" s="31">
        <v>0</v>
      </c>
      <c r="AE207" s="31" t="s">
        <v>39</v>
      </c>
      <c r="AF207" s="31">
        <v>0.06</v>
      </c>
      <c r="AG207" s="31">
        <v>0.05</v>
      </c>
      <c r="AH207" s="31">
        <v>0.16</v>
      </c>
      <c r="AI207" s="31">
        <v>0.26</v>
      </c>
      <c r="AJ207" s="31">
        <v>0.26</v>
      </c>
      <c r="AK207" s="31">
        <v>0</v>
      </c>
      <c r="AL207" s="31">
        <v>0.03</v>
      </c>
      <c r="AM207" s="31">
        <v>0.02</v>
      </c>
      <c r="AN207" s="31">
        <v>0</v>
      </c>
      <c r="AO207" s="31">
        <v>0</v>
      </c>
      <c r="AP207" s="31">
        <v>0</v>
      </c>
      <c r="AQ207" s="31">
        <v>0</v>
      </c>
      <c r="AR207" s="31">
        <v>0.02</v>
      </c>
      <c r="AS207" s="31">
        <v>0.01</v>
      </c>
      <c r="AT207" s="31">
        <v>0.16</v>
      </c>
      <c r="AU207" s="31">
        <v>0.19</v>
      </c>
      <c r="AV207" s="31">
        <v>0.19</v>
      </c>
      <c r="AW207" s="31">
        <v>0</v>
      </c>
      <c r="AX207" s="31">
        <v>0.04</v>
      </c>
      <c r="AY207" s="31">
        <v>0.04</v>
      </c>
      <c r="AZ207" s="31">
        <v>0</v>
      </c>
      <c r="BA207" s="31">
        <v>0</v>
      </c>
      <c r="BB207" s="31">
        <v>0</v>
      </c>
      <c r="BC207" s="31">
        <v>0.16</v>
      </c>
      <c r="BD207" s="31">
        <v>0.2</v>
      </c>
      <c r="BE207" s="31">
        <v>0.2</v>
      </c>
      <c r="BF207" s="31" t="s">
        <v>39</v>
      </c>
      <c r="BG207" s="31">
        <v>0.12</v>
      </c>
      <c r="BH207" s="31">
        <v>0.12</v>
      </c>
      <c r="BI207" s="31" t="s">
        <v>39</v>
      </c>
      <c r="BJ207" s="31">
        <v>0.08</v>
      </c>
      <c r="BK207" s="31">
        <v>0.08</v>
      </c>
      <c r="BL207" s="31">
        <v>0</v>
      </c>
      <c r="BM207" s="31">
        <v>0</v>
      </c>
      <c r="BN207" s="31">
        <v>0</v>
      </c>
      <c r="BO207" s="31">
        <v>0</v>
      </c>
      <c r="BP207" s="31">
        <v>0.01</v>
      </c>
      <c r="BQ207" s="31">
        <v>0.01</v>
      </c>
      <c r="BR207" s="31">
        <v>0.16</v>
      </c>
      <c r="BS207" s="31">
        <v>0.08</v>
      </c>
      <c r="BT207" s="31">
        <v>0.09</v>
      </c>
      <c r="BU207" s="31" t="s">
        <v>39</v>
      </c>
      <c r="BV207" s="31">
        <v>0.02</v>
      </c>
      <c r="BW207" s="31">
        <v>0.02</v>
      </c>
      <c r="BX207" s="31">
        <v>0.3</v>
      </c>
      <c r="BY207" s="31">
        <v>0.28000000000000003</v>
      </c>
      <c r="BZ207" s="31">
        <v>0.28000000000000003</v>
      </c>
    </row>
    <row r="208" spans="1:78" x14ac:dyDescent="0.25">
      <c r="A208">
        <v>351</v>
      </c>
      <c r="B208" t="s">
        <v>188</v>
      </c>
      <c r="C208" t="s">
        <v>153</v>
      </c>
      <c r="D208" s="32">
        <v>290</v>
      </c>
      <c r="E208" s="32">
        <v>2090</v>
      </c>
      <c r="F208" s="32">
        <v>2370</v>
      </c>
      <c r="G208" s="31">
        <v>0.66</v>
      </c>
      <c r="H208" s="31">
        <v>0.68</v>
      </c>
      <c r="I208" s="31">
        <v>0.68</v>
      </c>
      <c r="J208" s="31">
        <v>0.62</v>
      </c>
      <c r="K208" s="31">
        <v>0.64</v>
      </c>
      <c r="L208" s="31">
        <v>0.64</v>
      </c>
      <c r="M208" s="31">
        <v>0.12</v>
      </c>
      <c r="N208" s="31">
        <v>7.0000000000000007E-2</v>
      </c>
      <c r="O208" s="31">
        <v>7.0000000000000007E-2</v>
      </c>
      <c r="P208" s="31">
        <v>0</v>
      </c>
      <c r="Q208" s="31">
        <v>0</v>
      </c>
      <c r="R208" s="31">
        <v>0</v>
      </c>
      <c r="S208" s="31" t="s">
        <v>39</v>
      </c>
      <c r="T208" s="31">
        <v>0.03</v>
      </c>
      <c r="U208" s="31">
        <v>0.03</v>
      </c>
      <c r="V208" s="31" t="s">
        <v>39</v>
      </c>
      <c r="W208" s="31" t="s">
        <v>39</v>
      </c>
      <c r="X208" s="31" t="s">
        <v>39</v>
      </c>
      <c r="Y208" s="31" t="s">
        <v>39</v>
      </c>
      <c r="Z208" s="31" t="s">
        <v>39</v>
      </c>
      <c r="AA208" s="31" t="s">
        <v>39</v>
      </c>
      <c r="AB208" s="31">
        <v>0</v>
      </c>
      <c r="AC208" s="31">
        <v>0</v>
      </c>
      <c r="AD208" s="31">
        <v>0</v>
      </c>
      <c r="AE208" s="31">
        <v>0.02</v>
      </c>
      <c r="AF208" s="31">
        <v>0.04</v>
      </c>
      <c r="AG208" s="31">
        <v>0.04</v>
      </c>
      <c r="AH208" s="31">
        <v>0.49</v>
      </c>
      <c r="AI208" s="31">
        <v>0.54</v>
      </c>
      <c r="AJ208" s="31">
        <v>0.53</v>
      </c>
      <c r="AK208" s="31">
        <v>0.08</v>
      </c>
      <c r="AL208" s="31">
        <v>0.16</v>
      </c>
      <c r="AM208" s="31">
        <v>0.15</v>
      </c>
      <c r="AN208" s="31">
        <v>0</v>
      </c>
      <c r="AO208" s="31" t="s">
        <v>38</v>
      </c>
      <c r="AP208" s="31" t="s">
        <v>38</v>
      </c>
      <c r="AQ208" s="31">
        <v>0.05</v>
      </c>
      <c r="AR208" s="31">
        <v>0.12</v>
      </c>
      <c r="AS208" s="31">
        <v>0.11</v>
      </c>
      <c r="AT208" s="31">
        <v>0.4</v>
      </c>
      <c r="AU208" s="31">
        <v>0.37</v>
      </c>
      <c r="AV208" s="31">
        <v>0.37</v>
      </c>
      <c r="AW208" s="31" t="s">
        <v>39</v>
      </c>
      <c r="AX208" s="31">
        <v>0.01</v>
      </c>
      <c r="AY208" s="31">
        <v>0.01</v>
      </c>
      <c r="AZ208" s="31">
        <v>0</v>
      </c>
      <c r="BA208" s="31" t="s">
        <v>39</v>
      </c>
      <c r="BB208" s="31" t="s">
        <v>39</v>
      </c>
      <c r="BC208" s="31">
        <v>0.03</v>
      </c>
      <c r="BD208" s="31">
        <v>0.04</v>
      </c>
      <c r="BE208" s="31">
        <v>0.04</v>
      </c>
      <c r="BF208" s="31" t="s">
        <v>39</v>
      </c>
      <c r="BG208" s="31">
        <v>0.02</v>
      </c>
      <c r="BH208" s="31">
        <v>0.02</v>
      </c>
      <c r="BI208" s="31" t="s">
        <v>39</v>
      </c>
      <c r="BJ208" s="31">
        <v>0.02</v>
      </c>
      <c r="BK208" s="31">
        <v>0.02</v>
      </c>
      <c r="BL208" s="31">
        <v>0</v>
      </c>
      <c r="BM208" s="31" t="s">
        <v>39</v>
      </c>
      <c r="BN208" s="31" t="s">
        <v>39</v>
      </c>
      <c r="BO208" s="31">
        <v>0</v>
      </c>
      <c r="BP208" s="31" t="s">
        <v>38</v>
      </c>
      <c r="BQ208" s="31" t="s">
        <v>38</v>
      </c>
      <c r="BR208" s="31">
        <v>0.13</v>
      </c>
      <c r="BS208" s="31">
        <v>0.14000000000000001</v>
      </c>
      <c r="BT208" s="31">
        <v>0.14000000000000001</v>
      </c>
      <c r="BU208" s="31">
        <v>0.04</v>
      </c>
      <c r="BV208" s="31">
        <v>0.03</v>
      </c>
      <c r="BW208" s="31">
        <v>0.03</v>
      </c>
      <c r="BX208" s="31">
        <v>0.18</v>
      </c>
      <c r="BY208" s="31">
        <v>0.15</v>
      </c>
      <c r="BZ208" s="31">
        <v>0.15</v>
      </c>
    </row>
    <row r="209" spans="1:78" x14ac:dyDescent="0.25">
      <c r="A209">
        <v>381</v>
      </c>
      <c r="B209" t="s">
        <v>189</v>
      </c>
      <c r="C209" t="s">
        <v>155</v>
      </c>
      <c r="D209" s="32">
        <v>60</v>
      </c>
      <c r="E209" s="32">
        <v>260</v>
      </c>
      <c r="F209" s="32">
        <v>320</v>
      </c>
      <c r="G209" s="31">
        <v>0.62</v>
      </c>
      <c r="H209" s="31">
        <v>0.59</v>
      </c>
      <c r="I209" s="31">
        <v>0.59</v>
      </c>
      <c r="J209" s="31">
        <v>0.53</v>
      </c>
      <c r="K209" s="31">
        <v>0.48</v>
      </c>
      <c r="L209" s="31">
        <v>0.49</v>
      </c>
      <c r="M209" s="31">
        <v>0.22</v>
      </c>
      <c r="N209" s="31">
        <v>0.23</v>
      </c>
      <c r="O209" s="31">
        <v>0.23</v>
      </c>
      <c r="P209" s="31">
        <v>0</v>
      </c>
      <c r="Q209" s="31">
        <v>0</v>
      </c>
      <c r="R209" s="31">
        <v>0</v>
      </c>
      <c r="S209" s="31" t="s">
        <v>39</v>
      </c>
      <c r="T209" s="31" t="s">
        <v>39</v>
      </c>
      <c r="U209" s="31">
        <v>0.03</v>
      </c>
      <c r="V209" s="31">
        <v>0</v>
      </c>
      <c r="W209" s="31">
        <v>0</v>
      </c>
      <c r="X209" s="31">
        <v>0</v>
      </c>
      <c r="Y209" s="31">
        <v>0</v>
      </c>
      <c r="Z209" s="31">
        <v>0</v>
      </c>
      <c r="AA209" s="31">
        <v>0</v>
      </c>
      <c r="AB209" s="31">
        <v>0</v>
      </c>
      <c r="AC209" s="31">
        <v>0</v>
      </c>
      <c r="AD209" s="31">
        <v>0</v>
      </c>
      <c r="AE209" s="31" t="s">
        <v>39</v>
      </c>
      <c r="AF209" s="31">
        <v>0.06</v>
      </c>
      <c r="AG209" s="31">
        <v>0.06</v>
      </c>
      <c r="AH209" s="31">
        <v>0.26</v>
      </c>
      <c r="AI209" s="31">
        <v>0.24</v>
      </c>
      <c r="AJ209" s="31">
        <v>0.24</v>
      </c>
      <c r="AK209" s="31">
        <v>0</v>
      </c>
      <c r="AL209" s="31" t="s">
        <v>39</v>
      </c>
      <c r="AM209" s="31" t="s">
        <v>39</v>
      </c>
      <c r="AN209" s="31">
        <v>0</v>
      </c>
      <c r="AO209" s="31">
        <v>0</v>
      </c>
      <c r="AP209" s="31">
        <v>0</v>
      </c>
      <c r="AQ209" s="31">
        <v>0</v>
      </c>
      <c r="AR209" s="31" t="s">
        <v>39</v>
      </c>
      <c r="AS209" s="31" t="s">
        <v>39</v>
      </c>
      <c r="AT209" s="31">
        <v>0.17</v>
      </c>
      <c r="AU209" s="31">
        <v>0.16</v>
      </c>
      <c r="AV209" s="31">
        <v>0.16</v>
      </c>
      <c r="AW209" s="31" t="s">
        <v>39</v>
      </c>
      <c r="AX209" s="31">
        <v>7.0000000000000007E-2</v>
      </c>
      <c r="AY209" s="31">
        <v>0.08</v>
      </c>
      <c r="AZ209" s="31">
        <v>0</v>
      </c>
      <c r="BA209" s="31">
        <v>0</v>
      </c>
      <c r="BB209" s="31">
        <v>0</v>
      </c>
      <c r="BC209" s="31" t="s">
        <v>39</v>
      </c>
      <c r="BD209" s="31">
        <v>0.08</v>
      </c>
      <c r="BE209" s="31">
        <v>0.08</v>
      </c>
      <c r="BF209" s="31" t="s">
        <v>39</v>
      </c>
      <c r="BG209" s="31">
        <v>0.04</v>
      </c>
      <c r="BH209" s="31">
        <v>0.04</v>
      </c>
      <c r="BI209" s="31" t="s">
        <v>39</v>
      </c>
      <c r="BJ209" s="31">
        <v>0.04</v>
      </c>
      <c r="BK209" s="31">
        <v>0.04</v>
      </c>
      <c r="BL209" s="31">
        <v>0</v>
      </c>
      <c r="BM209" s="31">
        <v>0</v>
      </c>
      <c r="BN209" s="31">
        <v>0</v>
      </c>
      <c r="BO209" s="31">
        <v>0</v>
      </c>
      <c r="BP209" s="31">
        <v>0.03</v>
      </c>
      <c r="BQ209" s="31">
        <v>0.02</v>
      </c>
      <c r="BR209" s="31" t="s">
        <v>39</v>
      </c>
      <c r="BS209" s="31">
        <v>0.17</v>
      </c>
      <c r="BT209" s="31">
        <v>0.15</v>
      </c>
      <c r="BU209" s="31" t="s">
        <v>39</v>
      </c>
      <c r="BV209" s="31" t="s">
        <v>39</v>
      </c>
      <c r="BW209" s="31">
        <v>0.03</v>
      </c>
      <c r="BX209" s="31">
        <v>0.22</v>
      </c>
      <c r="BY209" s="31">
        <v>0.23</v>
      </c>
      <c r="BZ209" s="31">
        <v>0.23</v>
      </c>
    </row>
    <row r="210" spans="1:78" x14ac:dyDescent="0.25">
      <c r="A210">
        <v>873</v>
      </c>
      <c r="B210" t="s">
        <v>190</v>
      </c>
      <c r="C210" t="s">
        <v>161</v>
      </c>
      <c r="D210" s="32">
        <v>90</v>
      </c>
      <c r="E210" s="32">
        <v>2500</v>
      </c>
      <c r="F210" s="32">
        <v>2590</v>
      </c>
      <c r="G210" s="31">
        <v>0.72</v>
      </c>
      <c r="H210" s="31">
        <v>0.69</v>
      </c>
      <c r="I210" s="31">
        <v>0.69</v>
      </c>
      <c r="J210" s="31">
        <v>0.49</v>
      </c>
      <c r="K210" s="31">
        <v>0.53</v>
      </c>
      <c r="L210" s="31">
        <v>0.53</v>
      </c>
      <c r="M210" s="31">
        <v>0.19</v>
      </c>
      <c r="N210" s="31">
        <v>0.1</v>
      </c>
      <c r="O210" s="31">
        <v>0.11</v>
      </c>
      <c r="P210" s="31">
        <v>0</v>
      </c>
      <c r="Q210" s="31">
        <v>0.01</v>
      </c>
      <c r="R210" s="31">
        <v>0.01</v>
      </c>
      <c r="S210" s="31" t="s">
        <v>39</v>
      </c>
      <c r="T210" s="31">
        <v>0.01</v>
      </c>
      <c r="U210" s="31">
        <v>0.01</v>
      </c>
      <c r="V210" s="31">
        <v>0</v>
      </c>
      <c r="W210" s="31" t="s">
        <v>39</v>
      </c>
      <c r="X210" s="31" t="s">
        <v>39</v>
      </c>
      <c r="Y210" s="31" t="s">
        <v>39</v>
      </c>
      <c r="Z210" s="31" t="s">
        <v>38</v>
      </c>
      <c r="AA210" s="31">
        <v>0.01</v>
      </c>
      <c r="AB210" s="31">
        <v>0</v>
      </c>
      <c r="AC210" s="31">
        <v>0</v>
      </c>
      <c r="AD210" s="31">
        <v>0</v>
      </c>
      <c r="AE210" s="31" t="s">
        <v>39</v>
      </c>
      <c r="AF210" s="31">
        <v>0.04</v>
      </c>
      <c r="AG210" s="31">
        <v>0.04</v>
      </c>
      <c r="AH210" s="31">
        <v>0.27</v>
      </c>
      <c r="AI210" s="31">
        <v>0.41</v>
      </c>
      <c r="AJ210" s="31">
        <v>0.4</v>
      </c>
      <c r="AK210" s="31" t="s">
        <v>39</v>
      </c>
      <c r="AL210" s="31">
        <v>0.2</v>
      </c>
      <c r="AM210" s="31">
        <v>0.2</v>
      </c>
      <c r="AN210" s="31">
        <v>0</v>
      </c>
      <c r="AO210" s="31">
        <v>0.02</v>
      </c>
      <c r="AP210" s="31">
        <v>0.02</v>
      </c>
      <c r="AQ210" s="31" t="s">
        <v>39</v>
      </c>
      <c r="AR210" s="31">
        <v>0.14000000000000001</v>
      </c>
      <c r="AS210" s="31">
        <v>0.13</v>
      </c>
      <c r="AT210" s="31">
        <v>0.21</v>
      </c>
      <c r="AU210" s="31">
        <v>0.2</v>
      </c>
      <c r="AV210" s="31">
        <v>0.2</v>
      </c>
      <c r="AW210" s="31">
        <v>0</v>
      </c>
      <c r="AX210" s="31">
        <v>0.01</v>
      </c>
      <c r="AY210" s="31">
        <v>0.01</v>
      </c>
      <c r="AZ210" s="31">
        <v>0</v>
      </c>
      <c r="BA210" s="31">
        <v>0</v>
      </c>
      <c r="BB210" s="31">
        <v>0</v>
      </c>
      <c r="BC210" s="31">
        <v>0.21</v>
      </c>
      <c r="BD210" s="31">
        <v>0.14000000000000001</v>
      </c>
      <c r="BE210" s="31">
        <v>0.14000000000000001</v>
      </c>
      <c r="BF210" s="31">
        <v>0.08</v>
      </c>
      <c r="BG210" s="31">
        <v>7.0000000000000007E-2</v>
      </c>
      <c r="BH210" s="31">
        <v>7.0000000000000007E-2</v>
      </c>
      <c r="BI210" s="31">
        <v>0.13</v>
      </c>
      <c r="BJ210" s="31">
        <v>7.0000000000000007E-2</v>
      </c>
      <c r="BK210" s="31">
        <v>7.0000000000000007E-2</v>
      </c>
      <c r="BL210" s="31">
        <v>0</v>
      </c>
      <c r="BM210" s="31">
        <v>0</v>
      </c>
      <c r="BN210" s="31">
        <v>0</v>
      </c>
      <c r="BO210" s="31" t="s">
        <v>39</v>
      </c>
      <c r="BP210" s="31">
        <v>0.01</v>
      </c>
      <c r="BQ210" s="31">
        <v>0.01</v>
      </c>
      <c r="BR210" s="31" t="s">
        <v>39</v>
      </c>
      <c r="BS210" s="31">
        <v>0.05</v>
      </c>
      <c r="BT210" s="31">
        <v>0.05</v>
      </c>
      <c r="BU210" s="31" t="s">
        <v>39</v>
      </c>
      <c r="BV210" s="31">
        <v>0.03</v>
      </c>
      <c r="BW210" s="31">
        <v>0.03</v>
      </c>
      <c r="BX210" s="31">
        <v>0.21</v>
      </c>
      <c r="BY210" s="31">
        <v>0.24</v>
      </c>
      <c r="BZ210" s="31">
        <v>0.24</v>
      </c>
    </row>
    <row r="211" spans="1:78" x14ac:dyDescent="0.25">
      <c r="A211">
        <v>202</v>
      </c>
      <c r="B211" t="s">
        <v>191</v>
      </c>
      <c r="C211" t="s">
        <v>163</v>
      </c>
      <c r="D211" s="32">
        <v>290</v>
      </c>
      <c r="E211" s="32">
        <v>570</v>
      </c>
      <c r="F211" s="32">
        <v>860</v>
      </c>
      <c r="G211" s="31">
        <v>0.8</v>
      </c>
      <c r="H211" s="31">
        <v>0.79</v>
      </c>
      <c r="I211" s="31">
        <v>0.8</v>
      </c>
      <c r="J211" s="31">
        <v>0.78</v>
      </c>
      <c r="K211" s="31">
        <v>0.75</v>
      </c>
      <c r="L211" s="31">
        <v>0.76</v>
      </c>
      <c r="M211" s="31">
        <v>0.34</v>
      </c>
      <c r="N211" s="31">
        <v>0.35</v>
      </c>
      <c r="O211" s="31">
        <v>0.35</v>
      </c>
      <c r="P211" s="31">
        <v>0</v>
      </c>
      <c r="Q211" s="31" t="s">
        <v>39</v>
      </c>
      <c r="R211" s="31" t="s">
        <v>39</v>
      </c>
      <c r="S211" s="31">
        <v>0.02</v>
      </c>
      <c r="T211" s="31">
        <v>0.02</v>
      </c>
      <c r="U211" s="31">
        <v>0.02</v>
      </c>
      <c r="V211" s="31">
        <v>0</v>
      </c>
      <c r="W211" s="31" t="s">
        <v>39</v>
      </c>
      <c r="X211" s="31" t="s">
        <v>39</v>
      </c>
      <c r="Y211" s="31" t="s">
        <v>39</v>
      </c>
      <c r="Z211" s="31" t="s">
        <v>39</v>
      </c>
      <c r="AA211" s="31" t="s">
        <v>39</v>
      </c>
      <c r="AB211" s="31">
        <v>0</v>
      </c>
      <c r="AC211" s="31">
        <v>0</v>
      </c>
      <c r="AD211" s="31">
        <v>0</v>
      </c>
      <c r="AE211" s="31" t="s">
        <v>39</v>
      </c>
      <c r="AF211" s="31">
        <v>0.03</v>
      </c>
      <c r="AG211" s="31">
        <v>0.02</v>
      </c>
      <c r="AH211" s="31">
        <v>0.41</v>
      </c>
      <c r="AI211" s="31">
        <v>0.38</v>
      </c>
      <c r="AJ211" s="31">
        <v>0.39</v>
      </c>
      <c r="AK211" s="31">
        <v>0.06</v>
      </c>
      <c r="AL211" s="31">
        <v>7.0000000000000007E-2</v>
      </c>
      <c r="AM211" s="31">
        <v>0.06</v>
      </c>
      <c r="AN211" s="31">
        <v>0</v>
      </c>
      <c r="AO211" s="31">
        <v>0</v>
      </c>
      <c r="AP211" s="31">
        <v>0</v>
      </c>
      <c r="AQ211" s="31" t="s">
        <v>39</v>
      </c>
      <c r="AR211" s="31">
        <v>0.03</v>
      </c>
      <c r="AS211" s="31">
        <v>0.02</v>
      </c>
      <c r="AT211" s="31">
        <v>0.36</v>
      </c>
      <c r="AU211" s="31">
        <v>0.31</v>
      </c>
      <c r="AV211" s="31">
        <v>0.32</v>
      </c>
      <c r="AW211" s="31">
        <v>0</v>
      </c>
      <c r="AX211" s="31" t="s">
        <v>39</v>
      </c>
      <c r="AY211" s="31" t="s">
        <v>39</v>
      </c>
      <c r="AZ211" s="31">
        <v>0</v>
      </c>
      <c r="BA211" s="31">
        <v>0</v>
      </c>
      <c r="BB211" s="31">
        <v>0</v>
      </c>
      <c r="BC211" s="31">
        <v>0.02</v>
      </c>
      <c r="BD211" s="31">
        <v>0.03</v>
      </c>
      <c r="BE211" s="31">
        <v>0.03</v>
      </c>
      <c r="BF211" s="31" t="s">
        <v>39</v>
      </c>
      <c r="BG211" s="31">
        <v>0.02</v>
      </c>
      <c r="BH211" s="31">
        <v>0.02</v>
      </c>
      <c r="BI211" s="31" t="s">
        <v>39</v>
      </c>
      <c r="BJ211" s="31">
        <v>0.01</v>
      </c>
      <c r="BK211" s="31">
        <v>0.01</v>
      </c>
      <c r="BL211" s="31" t="s">
        <v>39</v>
      </c>
      <c r="BM211" s="31">
        <v>0</v>
      </c>
      <c r="BN211" s="31" t="s">
        <v>39</v>
      </c>
      <c r="BO211" s="31">
        <v>0</v>
      </c>
      <c r="BP211" s="31" t="s">
        <v>39</v>
      </c>
      <c r="BQ211" s="31" t="s">
        <v>39</v>
      </c>
      <c r="BR211" s="31">
        <v>7.0000000000000007E-2</v>
      </c>
      <c r="BS211" s="31">
        <v>0.06</v>
      </c>
      <c r="BT211" s="31">
        <v>0.06</v>
      </c>
      <c r="BU211" s="31">
        <v>0.02</v>
      </c>
      <c r="BV211" s="31">
        <v>0.01</v>
      </c>
      <c r="BW211" s="31">
        <v>0.01</v>
      </c>
      <c r="BX211" s="31">
        <v>0.11</v>
      </c>
      <c r="BY211" s="31">
        <v>0.14000000000000001</v>
      </c>
      <c r="BZ211" s="31">
        <v>0.13</v>
      </c>
    </row>
    <row r="212" spans="1:78" x14ac:dyDescent="0.25">
      <c r="A212">
        <v>823</v>
      </c>
      <c r="B212" t="s">
        <v>192</v>
      </c>
      <c r="C212" t="s">
        <v>161</v>
      </c>
      <c r="D212" s="32">
        <v>30</v>
      </c>
      <c r="E212" s="32">
        <v>220</v>
      </c>
      <c r="F212" s="32">
        <v>250</v>
      </c>
      <c r="G212" s="31">
        <v>0.78</v>
      </c>
      <c r="H212" s="31">
        <v>0.62</v>
      </c>
      <c r="I212" s="31">
        <v>0.64</v>
      </c>
      <c r="J212" s="31">
        <v>0.78</v>
      </c>
      <c r="K212" s="31">
        <v>0.54</v>
      </c>
      <c r="L212" s="31">
        <v>0.56999999999999995</v>
      </c>
      <c r="M212" s="31">
        <v>0.28000000000000003</v>
      </c>
      <c r="N212" s="31">
        <v>0.17</v>
      </c>
      <c r="O212" s="31">
        <v>0.18</v>
      </c>
      <c r="P212" s="31">
        <v>0</v>
      </c>
      <c r="Q212" s="31">
        <v>0</v>
      </c>
      <c r="R212" s="31">
        <v>0</v>
      </c>
      <c r="S212" s="31" t="s">
        <v>39</v>
      </c>
      <c r="T212" s="31">
        <v>0.06</v>
      </c>
      <c r="U212" s="31">
        <v>0.06</v>
      </c>
      <c r="V212" s="31" t="s">
        <v>39</v>
      </c>
      <c r="W212" s="31">
        <v>0</v>
      </c>
      <c r="X212" s="31" t="s">
        <v>39</v>
      </c>
      <c r="Y212" s="31">
        <v>0</v>
      </c>
      <c r="Z212" s="31">
        <v>0</v>
      </c>
      <c r="AA212" s="31">
        <v>0</v>
      </c>
      <c r="AB212" s="31">
        <v>0</v>
      </c>
      <c r="AC212" s="31">
        <v>0</v>
      </c>
      <c r="AD212" s="31">
        <v>0</v>
      </c>
      <c r="AE212" s="31" t="s">
        <v>39</v>
      </c>
      <c r="AF212" s="31">
        <v>7.0000000000000007E-2</v>
      </c>
      <c r="AG212" s="31">
        <v>7.0000000000000007E-2</v>
      </c>
      <c r="AH212" s="31">
        <v>0.44</v>
      </c>
      <c r="AI212" s="31">
        <v>0.31</v>
      </c>
      <c r="AJ212" s="31">
        <v>0.33</v>
      </c>
      <c r="AK212" s="31" t="s">
        <v>39</v>
      </c>
      <c r="AL212" s="31" t="s">
        <v>39</v>
      </c>
      <c r="AM212" s="31" t="s">
        <v>39</v>
      </c>
      <c r="AN212" s="31">
        <v>0</v>
      </c>
      <c r="AO212" s="31">
        <v>0</v>
      </c>
      <c r="AP212" s="31">
        <v>0</v>
      </c>
      <c r="AQ212" s="31">
        <v>0</v>
      </c>
      <c r="AR212" s="31" t="s">
        <v>39</v>
      </c>
      <c r="AS212" s="31" t="s">
        <v>39</v>
      </c>
      <c r="AT212" s="31">
        <v>0.31</v>
      </c>
      <c r="AU212" s="31">
        <v>0.25</v>
      </c>
      <c r="AV212" s="31">
        <v>0.26</v>
      </c>
      <c r="AW212" s="31" t="s">
        <v>39</v>
      </c>
      <c r="AX212" s="31">
        <v>0.06</v>
      </c>
      <c r="AY212" s="31">
        <v>0.06</v>
      </c>
      <c r="AZ212" s="31">
        <v>0</v>
      </c>
      <c r="BA212" s="31">
        <v>0</v>
      </c>
      <c r="BB212" s="31">
        <v>0</v>
      </c>
      <c r="BC212" s="31">
        <v>0</v>
      </c>
      <c r="BD212" s="31">
        <v>7.0000000000000007E-2</v>
      </c>
      <c r="BE212" s="31">
        <v>0.06</v>
      </c>
      <c r="BF212" s="31">
        <v>0</v>
      </c>
      <c r="BG212" s="31" t="s">
        <v>39</v>
      </c>
      <c r="BH212" s="31" t="s">
        <v>39</v>
      </c>
      <c r="BI212" s="31">
        <v>0</v>
      </c>
      <c r="BJ212" s="31">
        <v>0.05</v>
      </c>
      <c r="BK212" s="31">
        <v>0.04</v>
      </c>
      <c r="BL212" s="31">
        <v>0</v>
      </c>
      <c r="BM212" s="31">
        <v>0</v>
      </c>
      <c r="BN212" s="31">
        <v>0</v>
      </c>
      <c r="BO212" s="31">
        <v>0</v>
      </c>
      <c r="BP212" s="31" t="s">
        <v>39</v>
      </c>
      <c r="BQ212" s="31" t="s">
        <v>39</v>
      </c>
      <c r="BR212" s="31" t="s">
        <v>39</v>
      </c>
      <c r="BS212" s="31">
        <v>0.11</v>
      </c>
      <c r="BT212" s="31">
        <v>0.1</v>
      </c>
      <c r="BU212" s="31">
        <v>0</v>
      </c>
      <c r="BV212" s="31" t="s">
        <v>39</v>
      </c>
      <c r="BW212" s="31" t="s">
        <v>39</v>
      </c>
      <c r="BX212" s="31" t="s">
        <v>39</v>
      </c>
      <c r="BY212" s="31">
        <v>0.25</v>
      </c>
      <c r="BZ212" s="31">
        <v>0.24</v>
      </c>
    </row>
    <row r="213" spans="1:78" x14ac:dyDescent="0.25">
      <c r="A213">
        <v>895</v>
      </c>
      <c r="B213" t="s">
        <v>193</v>
      </c>
      <c r="C213" t="s">
        <v>153</v>
      </c>
      <c r="D213" s="32">
        <v>100</v>
      </c>
      <c r="E213" s="32">
        <v>1500</v>
      </c>
      <c r="F213" s="32">
        <v>1600</v>
      </c>
      <c r="G213" s="31">
        <v>0.51</v>
      </c>
      <c r="H213" s="31">
        <v>0.67</v>
      </c>
      <c r="I213" s="31">
        <v>0.66</v>
      </c>
      <c r="J213" s="31">
        <v>0.35</v>
      </c>
      <c r="K213" s="31">
        <v>0.47</v>
      </c>
      <c r="L213" s="31">
        <v>0.47</v>
      </c>
      <c r="M213" s="31">
        <v>0.1</v>
      </c>
      <c r="N213" s="31">
        <v>0.1</v>
      </c>
      <c r="O213" s="31">
        <v>0.1</v>
      </c>
      <c r="P213" s="31">
        <v>0</v>
      </c>
      <c r="Q213" s="31">
        <v>0</v>
      </c>
      <c r="R213" s="31">
        <v>0</v>
      </c>
      <c r="S213" s="31" t="s">
        <v>39</v>
      </c>
      <c r="T213" s="31">
        <v>0.05</v>
      </c>
      <c r="U213" s="31">
        <v>0.05</v>
      </c>
      <c r="V213" s="31">
        <v>0</v>
      </c>
      <c r="W213" s="31">
        <v>0</v>
      </c>
      <c r="X213" s="31">
        <v>0</v>
      </c>
      <c r="Y213" s="31">
        <v>0</v>
      </c>
      <c r="Z213" s="31">
        <v>0</v>
      </c>
      <c r="AA213" s="31">
        <v>0</v>
      </c>
      <c r="AB213" s="31">
        <v>0</v>
      </c>
      <c r="AC213" s="31">
        <v>0</v>
      </c>
      <c r="AD213" s="31">
        <v>0</v>
      </c>
      <c r="AE213" s="31" t="s">
        <v>39</v>
      </c>
      <c r="AF213" s="31">
        <v>0.08</v>
      </c>
      <c r="AG213" s="31">
        <v>0.08</v>
      </c>
      <c r="AH213" s="31">
        <v>0.24</v>
      </c>
      <c r="AI213" s="31">
        <v>0.32</v>
      </c>
      <c r="AJ213" s="31">
        <v>0.32</v>
      </c>
      <c r="AK213" s="31" t="s">
        <v>39</v>
      </c>
      <c r="AL213" s="31">
        <v>7.0000000000000007E-2</v>
      </c>
      <c r="AM213" s="31">
        <v>0.06</v>
      </c>
      <c r="AN213" s="31">
        <v>0</v>
      </c>
      <c r="AO213" s="31" t="s">
        <v>39</v>
      </c>
      <c r="AP213" s="31" t="s">
        <v>39</v>
      </c>
      <c r="AQ213" s="31" t="s">
        <v>39</v>
      </c>
      <c r="AR213" s="31">
        <v>0.04</v>
      </c>
      <c r="AS213" s="31">
        <v>0.04</v>
      </c>
      <c r="AT213" s="31">
        <v>0.21</v>
      </c>
      <c r="AU213" s="31">
        <v>0.22</v>
      </c>
      <c r="AV213" s="31">
        <v>0.22</v>
      </c>
      <c r="AW213" s="31" t="s">
        <v>39</v>
      </c>
      <c r="AX213" s="31">
        <v>0.04</v>
      </c>
      <c r="AY213" s="31">
        <v>0.04</v>
      </c>
      <c r="AZ213" s="31">
        <v>0</v>
      </c>
      <c r="BA213" s="31" t="s">
        <v>39</v>
      </c>
      <c r="BB213" s="31" t="s">
        <v>39</v>
      </c>
      <c r="BC213" s="31">
        <v>0.13</v>
      </c>
      <c r="BD213" s="31">
        <v>0.18</v>
      </c>
      <c r="BE213" s="31">
        <v>0.18</v>
      </c>
      <c r="BF213" s="31">
        <v>0.09</v>
      </c>
      <c r="BG213" s="31">
        <v>0.09</v>
      </c>
      <c r="BH213" s="31">
        <v>0.09</v>
      </c>
      <c r="BI213" s="31" t="s">
        <v>39</v>
      </c>
      <c r="BJ213" s="31">
        <v>0.09</v>
      </c>
      <c r="BK213" s="31">
        <v>0.09</v>
      </c>
      <c r="BL213" s="31">
        <v>0</v>
      </c>
      <c r="BM213" s="31">
        <v>0</v>
      </c>
      <c r="BN213" s="31">
        <v>0</v>
      </c>
      <c r="BO213" s="31" t="s">
        <v>39</v>
      </c>
      <c r="BP213" s="31">
        <v>0.02</v>
      </c>
      <c r="BQ213" s="31">
        <v>0.02</v>
      </c>
      <c r="BR213" s="31">
        <v>0.16</v>
      </c>
      <c r="BS213" s="31">
        <v>0.11</v>
      </c>
      <c r="BT213" s="31">
        <v>0.11</v>
      </c>
      <c r="BU213" s="31">
        <v>7.0000000000000007E-2</v>
      </c>
      <c r="BV213" s="31">
        <v>0.03</v>
      </c>
      <c r="BW213" s="31">
        <v>0.03</v>
      </c>
      <c r="BX213" s="31">
        <v>0.26</v>
      </c>
      <c r="BY213" s="31">
        <v>0.2</v>
      </c>
      <c r="BZ213" s="31">
        <v>0.2</v>
      </c>
    </row>
    <row r="214" spans="1:78" x14ac:dyDescent="0.25">
      <c r="A214">
        <v>896</v>
      </c>
      <c r="B214" t="s">
        <v>194</v>
      </c>
      <c r="C214" t="s">
        <v>153</v>
      </c>
      <c r="D214" s="32">
        <v>130</v>
      </c>
      <c r="E214" s="32">
        <v>1460</v>
      </c>
      <c r="F214" s="32">
        <v>1590</v>
      </c>
      <c r="G214" s="31">
        <v>0.6</v>
      </c>
      <c r="H214" s="31">
        <v>0.74</v>
      </c>
      <c r="I214" s="31">
        <v>0.73</v>
      </c>
      <c r="J214" s="31">
        <v>0.53</v>
      </c>
      <c r="K214" s="31">
        <v>0.65</v>
      </c>
      <c r="L214" s="31">
        <v>0.64</v>
      </c>
      <c r="M214" s="31">
        <v>0.33</v>
      </c>
      <c r="N214" s="31">
        <v>0.18</v>
      </c>
      <c r="O214" s="31">
        <v>0.19</v>
      </c>
      <c r="P214" s="31">
        <v>0</v>
      </c>
      <c r="Q214" s="31">
        <v>0</v>
      </c>
      <c r="R214" s="31">
        <v>0</v>
      </c>
      <c r="S214" s="31" t="s">
        <v>39</v>
      </c>
      <c r="T214" s="31">
        <v>0.04</v>
      </c>
      <c r="U214" s="31">
        <v>0.03</v>
      </c>
      <c r="V214" s="31">
        <v>0</v>
      </c>
      <c r="W214" s="31" t="s">
        <v>39</v>
      </c>
      <c r="X214" s="31" t="s">
        <v>39</v>
      </c>
      <c r="Y214" s="31">
        <v>0</v>
      </c>
      <c r="Z214" s="31">
        <v>0</v>
      </c>
      <c r="AA214" s="31">
        <v>0</v>
      </c>
      <c r="AB214" s="31">
        <v>0</v>
      </c>
      <c r="AC214" s="31">
        <v>0</v>
      </c>
      <c r="AD214" s="31">
        <v>0</v>
      </c>
      <c r="AE214" s="31" t="s">
        <v>39</v>
      </c>
      <c r="AF214" s="31">
        <v>0.06</v>
      </c>
      <c r="AG214" s="31">
        <v>0.06</v>
      </c>
      <c r="AH214" s="31">
        <v>0.2</v>
      </c>
      <c r="AI214" s="31">
        <v>0.43</v>
      </c>
      <c r="AJ214" s="31">
        <v>0.42</v>
      </c>
      <c r="AK214" s="31" t="s">
        <v>39</v>
      </c>
      <c r="AL214" s="31">
        <v>0.14000000000000001</v>
      </c>
      <c r="AM214" s="31">
        <v>0.13</v>
      </c>
      <c r="AN214" s="31">
        <v>0</v>
      </c>
      <c r="AO214" s="31" t="s">
        <v>39</v>
      </c>
      <c r="AP214" s="31" t="s">
        <v>39</v>
      </c>
      <c r="AQ214" s="31" t="s">
        <v>39</v>
      </c>
      <c r="AR214" s="31">
        <v>0.09</v>
      </c>
      <c r="AS214" s="31">
        <v>0.09</v>
      </c>
      <c r="AT214" s="31">
        <v>0.1</v>
      </c>
      <c r="AU214" s="31">
        <v>0.25</v>
      </c>
      <c r="AV214" s="31">
        <v>0.24</v>
      </c>
      <c r="AW214" s="31">
        <v>0.08</v>
      </c>
      <c r="AX214" s="31">
        <v>0.05</v>
      </c>
      <c r="AY214" s="31">
        <v>0.05</v>
      </c>
      <c r="AZ214" s="31">
        <v>0</v>
      </c>
      <c r="BA214" s="31" t="s">
        <v>39</v>
      </c>
      <c r="BB214" s="31" t="s">
        <v>39</v>
      </c>
      <c r="BC214" s="31">
        <v>7.0000000000000007E-2</v>
      </c>
      <c r="BD214" s="31">
        <v>0.08</v>
      </c>
      <c r="BE214" s="31">
        <v>0.08</v>
      </c>
      <c r="BF214" s="31">
        <v>0.06</v>
      </c>
      <c r="BG214" s="31">
        <v>0.05</v>
      </c>
      <c r="BH214" s="31">
        <v>0.05</v>
      </c>
      <c r="BI214" s="31" t="s">
        <v>39</v>
      </c>
      <c r="BJ214" s="31">
        <v>0.03</v>
      </c>
      <c r="BK214" s="31">
        <v>0.02</v>
      </c>
      <c r="BL214" s="31">
        <v>0</v>
      </c>
      <c r="BM214" s="31">
        <v>0</v>
      </c>
      <c r="BN214" s="31">
        <v>0</v>
      </c>
      <c r="BO214" s="31">
        <v>0</v>
      </c>
      <c r="BP214" s="31">
        <v>0.01</v>
      </c>
      <c r="BQ214" s="31">
        <v>0.01</v>
      </c>
      <c r="BR214" s="31">
        <v>0.16</v>
      </c>
      <c r="BS214" s="31">
        <v>0.11</v>
      </c>
      <c r="BT214" s="31">
        <v>0.12</v>
      </c>
      <c r="BU214" s="31">
        <v>0.06</v>
      </c>
      <c r="BV214" s="31">
        <v>0.01</v>
      </c>
      <c r="BW214" s="31">
        <v>0.01</v>
      </c>
      <c r="BX214" s="31">
        <v>0.17</v>
      </c>
      <c r="BY214" s="31">
        <v>0.14000000000000001</v>
      </c>
      <c r="BZ214" s="31">
        <v>0.14000000000000001</v>
      </c>
    </row>
    <row r="215" spans="1:78" x14ac:dyDescent="0.25">
      <c r="A215">
        <v>201</v>
      </c>
      <c r="B215" t="s">
        <v>195</v>
      </c>
      <c r="C215" t="s">
        <v>163</v>
      </c>
      <c r="D215" s="32" t="s">
        <v>342</v>
      </c>
      <c r="E215" s="32" t="s">
        <v>342</v>
      </c>
      <c r="F215" s="32" t="s">
        <v>342</v>
      </c>
      <c r="G215" s="31" t="s">
        <v>342</v>
      </c>
      <c r="H215" s="31" t="s">
        <v>342</v>
      </c>
      <c r="I215" s="31" t="s">
        <v>342</v>
      </c>
      <c r="J215" s="31" t="s">
        <v>342</v>
      </c>
      <c r="K215" s="31" t="s">
        <v>342</v>
      </c>
      <c r="L215" s="31" t="s">
        <v>342</v>
      </c>
      <c r="M215" s="31" t="s">
        <v>342</v>
      </c>
      <c r="N215" s="31" t="s">
        <v>342</v>
      </c>
      <c r="O215" s="31" t="s">
        <v>342</v>
      </c>
      <c r="P215" s="31" t="s">
        <v>342</v>
      </c>
      <c r="Q215" s="31" t="s">
        <v>342</v>
      </c>
      <c r="R215" s="31" t="s">
        <v>342</v>
      </c>
      <c r="S215" s="31" t="s">
        <v>342</v>
      </c>
      <c r="T215" s="31" t="s">
        <v>342</v>
      </c>
      <c r="U215" s="31" t="s">
        <v>342</v>
      </c>
      <c r="V215" s="31" t="s">
        <v>342</v>
      </c>
      <c r="W215" s="31" t="s">
        <v>342</v>
      </c>
      <c r="X215" s="31" t="s">
        <v>342</v>
      </c>
      <c r="Y215" s="31" t="s">
        <v>342</v>
      </c>
      <c r="Z215" s="31" t="s">
        <v>342</v>
      </c>
      <c r="AA215" s="31" t="s">
        <v>342</v>
      </c>
      <c r="AB215" s="31" t="s">
        <v>342</v>
      </c>
      <c r="AC215" s="31" t="s">
        <v>342</v>
      </c>
      <c r="AD215" s="31" t="s">
        <v>342</v>
      </c>
      <c r="AE215" s="31" t="s">
        <v>342</v>
      </c>
      <c r="AF215" s="31" t="s">
        <v>342</v>
      </c>
      <c r="AG215" s="31" t="s">
        <v>342</v>
      </c>
      <c r="AH215" s="31" t="s">
        <v>342</v>
      </c>
      <c r="AI215" s="31" t="s">
        <v>342</v>
      </c>
      <c r="AJ215" s="31" t="s">
        <v>342</v>
      </c>
      <c r="AK215" s="31" t="s">
        <v>342</v>
      </c>
      <c r="AL215" s="31" t="s">
        <v>342</v>
      </c>
      <c r="AM215" s="31" t="s">
        <v>342</v>
      </c>
      <c r="AN215" s="31" t="s">
        <v>342</v>
      </c>
      <c r="AO215" s="31" t="s">
        <v>342</v>
      </c>
      <c r="AP215" s="31" t="s">
        <v>342</v>
      </c>
      <c r="AQ215" s="31" t="s">
        <v>342</v>
      </c>
      <c r="AR215" s="31" t="s">
        <v>342</v>
      </c>
      <c r="AS215" s="31" t="s">
        <v>342</v>
      </c>
      <c r="AT215" s="31" t="s">
        <v>342</v>
      </c>
      <c r="AU215" s="31" t="s">
        <v>342</v>
      </c>
      <c r="AV215" s="31" t="s">
        <v>342</v>
      </c>
      <c r="AW215" s="31" t="s">
        <v>342</v>
      </c>
      <c r="AX215" s="31" t="s">
        <v>342</v>
      </c>
      <c r="AY215" s="31" t="s">
        <v>342</v>
      </c>
      <c r="AZ215" s="31" t="s">
        <v>342</v>
      </c>
      <c r="BA215" s="31" t="s">
        <v>342</v>
      </c>
      <c r="BB215" s="31" t="s">
        <v>342</v>
      </c>
      <c r="BC215" s="31" t="s">
        <v>342</v>
      </c>
      <c r="BD215" s="31" t="s">
        <v>342</v>
      </c>
      <c r="BE215" s="31" t="s">
        <v>342</v>
      </c>
      <c r="BF215" s="31" t="s">
        <v>342</v>
      </c>
      <c r="BG215" s="31" t="s">
        <v>342</v>
      </c>
      <c r="BH215" s="31" t="s">
        <v>342</v>
      </c>
      <c r="BI215" s="31" t="s">
        <v>342</v>
      </c>
      <c r="BJ215" s="31" t="s">
        <v>342</v>
      </c>
      <c r="BK215" s="31" t="s">
        <v>342</v>
      </c>
      <c r="BL215" s="31" t="s">
        <v>342</v>
      </c>
      <c r="BM215" s="31" t="s">
        <v>342</v>
      </c>
      <c r="BN215" s="31" t="s">
        <v>342</v>
      </c>
      <c r="BO215" s="31" t="s">
        <v>342</v>
      </c>
      <c r="BP215" s="31" t="s">
        <v>342</v>
      </c>
      <c r="BQ215" s="31" t="s">
        <v>342</v>
      </c>
      <c r="BR215" s="31" t="s">
        <v>342</v>
      </c>
      <c r="BS215" s="31" t="s">
        <v>342</v>
      </c>
      <c r="BT215" s="31" t="s">
        <v>342</v>
      </c>
      <c r="BU215" s="31" t="s">
        <v>342</v>
      </c>
      <c r="BV215" s="31" t="s">
        <v>342</v>
      </c>
      <c r="BW215" s="31" t="s">
        <v>342</v>
      </c>
      <c r="BX215" s="31" t="s">
        <v>342</v>
      </c>
      <c r="BY215" s="31" t="s">
        <v>342</v>
      </c>
      <c r="BZ215" s="31" t="s">
        <v>342</v>
      </c>
    </row>
    <row r="216" spans="1:78" x14ac:dyDescent="0.25">
      <c r="A216">
        <v>908</v>
      </c>
      <c r="B216" t="s">
        <v>196</v>
      </c>
      <c r="C216" t="s">
        <v>169</v>
      </c>
      <c r="D216" s="32">
        <v>160</v>
      </c>
      <c r="E216" s="32">
        <v>2260</v>
      </c>
      <c r="F216" s="32">
        <v>2420</v>
      </c>
      <c r="G216" s="31">
        <v>0.59</v>
      </c>
      <c r="H216" s="31">
        <v>0.71</v>
      </c>
      <c r="I216" s="31">
        <v>0.7</v>
      </c>
      <c r="J216" s="31">
        <v>0.48</v>
      </c>
      <c r="K216" s="31">
        <v>0.56999999999999995</v>
      </c>
      <c r="L216" s="31">
        <v>0.56999999999999995</v>
      </c>
      <c r="M216" s="31">
        <v>0.16</v>
      </c>
      <c r="N216" s="31">
        <v>0.12</v>
      </c>
      <c r="O216" s="31">
        <v>0.13</v>
      </c>
      <c r="P216" s="31">
        <v>0</v>
      </c>
      <c r="Q216" s="31">
        <v>0</v>
      </c>
      <c r="R216" s="31">
        <v>0</v>
      </c>
      <c r="S216" s="31" t="s">
        <v>39</v>
      </c>
      <c r="T216" s="31">
        <v>0.03</v>
      </c>
      <c r="U216" s="31">
        <v>0.03</v>
      </c>
      <c r="V216" s="31">
        <v>0</v>
      </c>
      <c r="W216" s="31">
        <v>0</v>
      </c>
      <c r="X216" s="31">
        <v>0</v>
      </c>
      <c r="Y216" s="31">
        <v>0</v>
      </c>
      <c r="Z216" s="31">
        <v>0</v>
      </c>
      <c r="AA216" s="31">
        <v>0</v>
      </c>
      <c r="AB216" s="31">
        <v>0</v>
      </c>
      <c r="AC216" s="31">
        <v>0</v>
      </c>
      <c r="AD216" s="31">
        <v>0</v>
      </c>
      <c r="AE216" s="31" t="s">
        <v>39</v>
      </c>
      <c r="AF216" s="31">
        <v>0.04</v>
      </c>
      <c r="AG216" s="31">
        <v>0.04</v>
      </c>
      <c r="AH216" s="31">
        <v>0.31</v>
      </c>
      <c r="AI216" s="31">
        <v>0.42</v>
      </c>
      <c r="AJ216" s="31">
        <v>0.41</v>
      </c>
      <c r="AK216" s="31">
        <v>0.09</v>
      </c>
      <c r="AL216" s="31">
        <v>0.14000000000000001</v>
      </c>
      <c r="AM216" s="31">
        <v>0.14000000000000001</v>
      </c>
      <c r="AN216" s="31">
        <v>0</v>
      </c>
      <c r="AO216" s="31" t="s">
        <v>38</v>
      </c>
      <c r="AP216" s="31" t="s">
        <v>38</v>
      </c>
      <c r="AQ216" s="31">
        <v>0.06</v>
      </c>
      <c r="AR216" s="31">
        <v>0.1</v>
      </c>
      <c r="AS216" s="31">
        <v>0.1</v>
      </c>
      <c r="AT216" s="31">
        <v>0.2</v>
      </c>
      <c r="AU216" s="31">
        <v>0.26</v>
      </c>
      <c r="AV216" s="31">
        <v>0.26</v>
      </c>
      <c r="AW216" s="31" t="s">
        <v>39</v>
      </c>
      <c r="AX216" s="31">
        <v>0.02</v>
      </c>
      <c r="AY216" s="31">
        <v>0.02</v>
      </c>
      <c r="AZ216" s="31">
        <v>0</v>
      </c>
      <c r="BA216" s="31" t="s">
        <v>39</v>
      </c>
      <c r="BB216" s="31" t="s">
        <v>39</v>
      </c>
      <c r="BC216" s="31">
        <v>0.11</v>
      </c>
      <c r="BD216" s="31">
        <v>0.12</v>
      </c>
      <c r="BE216" s="31">
        <v>0.12</v>
      </c>
      <c r="BF216" s="31">
        <v>0.05</v>
      </c>
      <c r="BG216" s="31">
        <v>0.05</v>
      </c>
      <c r="BH216" s="31">
        <v>0.05</v>
      </c>
      <c r="BI216" s="31">
        <v>0.06</v>
      </c>
      <c r="BJ216" s="31">
        <v>7.0000000000000007E-2</v>
      </c>
      <c r="BK216" s="31">
        <v>7.0000000000000007E-2</v>
      </c>
      <c r="BL216" s="31">
        <v>0</v>
      </c>
      <c r="BM216" s="31">
        <v>0</v>
      </c>
      <c r="BN216" s="31">
        <v>0</v>
      </c>
      <c r="BO216" s="31" t="s">
        <v>39</v>
      </c>
      <c r="BP216" s="31">
        <v>0.01</v>
      </c>
      <c r="BQ216" s="31">
        <v>0.01</v>
      </c>
      <c r="BR216" s="31">
        <v>0.2</v>
      </c>
      <c r="BS216" s="31">
        <v>0.11</v>
      </c>
      <c r="BT216" s="31">
        <v>0.11</v>
      </c>
      <c r="BU216" s="31">
        <v>0.04</v>
      </c>
      <c r="BV216" s="31">
        <v>0.02</v>
      </c>
      <c r="BW216" s="31">
        <v>0.02</v>
      </c>
      <c r="BX216" s="31">
        <v>0.18</v>
      </c>
      <c r="BY216" s="31">
        <v>0.16</v>
      </c>
      <c r="BZ216" s="31">
        <v>0.17</v>
      </c>
    </row>
    <row r="217" spans="1:78" x14ac:dyDescent="0.25">
      <c r="A217">
        <v>331</v>
      </c>
      <c r="B217" t="s">
        <v>197</v>
      </c>
      <c r="C217" t="s">
        <v>159</v>
      </c>
      <c r="D217" s="32">
        <v>120</v>
      </c>
      <c r="E217" s="32">
        <v>580</v>
      </c>
      <c r="F217" s="32">
        <v>710</v>
      </c>
      <c r="G217" s="31">
        <v>0.65</v>
      </c>
      <c r="H217" s="31">
        <v>0.6</v>
      </c>
      <c r="I217" s="31">
        <v>0.61</v>
      </c>
      <c r="J217" s="31">
        <v>0.59</v>
      </c>
      <c r="K217" s="31">
        <v>0.52</v>
      </c>
      <c r="L217" s="31">
        <v>0.53</v>
      </c>
      <c r="M217" s="31">
        <v>0.3</v>
      </c>
      <c r="N217" s="31">
        <v>0.21</v>
      </c>
      <c r="O217" s="31">
        <v>0.22</v>
      </c>
      <c r="P217" s="31">
        <v>0</v>
      </c>
      <c r="Q217" s="31">
        <v>0</v>
      </c>
      <c r="R217" s="31">
        <v>0</v>
      </c>
      <c r="S217" s="31" t="s">
        <v>39</v>
      </c>
      <c r="T217" s="31">
        <v>0.04</v>
      </c>
      <c r="U217" s="31">
        <v>0.04</v>
      </c>
      <c r="V217" s="31">
        <v>0</v>
      </c>
      <c r="W217" s="31">
        <v>0</v>
      </c>
      <c r="X217" s="31">
        <v>0</v>
      </c>
      <c r="Y217" s="31">
        <v>0</v>
      </c>
      <c r="Z217" s="31">
        <v>0</v>
      </c>
      <c r="AA217" s="31">
        <v>0</v>
      </c>
      <c r="AB217" s="31">
        <v>0</v>
      </c>
      <c r="AC217" s="31" t="s">
        <v>39</v>
      </c>
      <c r="AD217" s="31" t="s">
        <v>39</v>
      </c>
      <c r="AE217" s="31" t="s">
        <v>39</v>
      </c>
      <c r="AF217" s="31">
        <v>7.0000000000000007E-2</v>
      </c>
      <c r="AG217" s="31">
        <v>0.06</v>
      </c>
      <c r="AH217" s="31">
        <v>0.25</v>
      </c>
      <c r="AI217" s="31">
        <v>0.28000000000000003</v>
      </c>
      <c r="AJ217" s="31">
        <v>0.27</v>
      </c>
      <c r="AK217" s="31" t="s">
        <v>39</v>
      </c>
      <c r="AL217" s="31">
        <v>0.02</v>
      </c>
      <c r="AM217" s="31">
        <v>0.02</v>
      </c>
      <c r="AN217" s="31">
        <v>0</v>
      </c>
      <c r="AO217" s="31">
        <v>0</v>
      </c>
      <c r="AP217" s="31">
        <v>0</v>
      </c>
      <c r="AQ217" s="31" t="s">
        <v>39</v>
      </c>
      <c r="AR217" s="31">
        <v>0.01</v>
      </c>
      <c r="AS217" s="31">
        <v>0.01</v>
      </c>
      <c r="AT217" s="31">
        <v>0.23</v>
      </c>
      <c r="AU217" s="31">
        <v>0.23</v>
      </c>
      <c r="AV217" s="31">
        <v>0.23</v>
      </c>
      <c r="AW217" s="31" t="s">
        <v>39</v>
      </c>
      <c r="AX217" s="31">
        <v>0.03</v>
      </c>
      <c r="AY217" s="31">
        <v>0.03</v>
      </c>
      <c r="AZ217" s="31">
        <v>0</v>
      </c>
      <c r="BA217" s="31">
        <v>0</v>
      </c>
      <c r="BB217" s="31">
        <v>0</v>
      </c>
      <c r="BC217" s="31">
        <v>0.06</v>
      </c>
      <c r="BD217" s="31">
        <v>7.0000000000000007E-2</v>
      </c>
      <c r="BE217" s="31">
        <v>7.0000000000000007E-2</v>
      </c>
      <c r="BF217" s="31" t="s">
        <v>39</v>
      </c>
      <c r="BG217" s="31">
        <v>0.04</v>
      </c>
      <c r="BH217" s="31">
        <v>0.04</v>
      </c>
      <c r="BI217" s="31" t="s">
        <v>39</v>
      </c>
      <c r="BJ217" s="31">
        <v>0.03</v>
      </c>
      <c r="BK217" s="31">
        <v>0.03</v>
      </c>
      <c r="BL217" s="31">
        <v>0</v>
      </c>
      <c r="BM217" s="31" t="s">
        <v>39</v>
      </c>
      <c r="BN217" s="31" t="s">
        <v>39</v>
      </c>
      <c r="BO217" s="31">
        <v>0</v>
      </c>
      <c r="BP217" s="31" t="s">
        <v>39</v>
      </c>
      <c r="BQ217" s="31" t="s">
        <v>39</v>
      </c>
      <c r="BR217" s="31">
        <v>0.1</v>
      </c>
      <c r="BS217" s="31">
        <v>0.15</v>
      </c>
      <c r="BT217" s="31">
        <v>0.14000000000000001</v>
      </c>
      <c r="BU217" s="31">
        <v>7.0000000000000007E-2</v>
      </c>
      <c r="BV217" s="31">
        <v>0.05</v>
      </c>
      <c r="BW217" s="31">
        <v>0.05</v>
      </c>
      <c r="BX217" s="31">
        <v>0.19</v>
      </c>
      <c r="BY217" s="31">
        <v>0.2</v>
      </c>
      <c r="BZ217" s="31">
        <v>0.2</v>
      </c>
    </row>
    <row r="218" spans="1:78" x14ac:dyDescent="0.25">
      <c r="A218">
        <v>306</v>
      </c>
      <c r="B218" t="s">
        <v>198</v>
      </c>
      <c r="C218" t="s">
        <v>165</v>
      </c>
      <c r="D218" s="32">
        <v>250</v>
      </c>
      <c r="E218" s="32">
        <v>860</v>
      </c>
      <c r="F218" s="32">
        <v>1110</v>
      </c>
      <c r="G218" s="31">
        <v>0.72</v>
      </c>
      <c r="H218" s="31">
        <v>0.71</v>
      </c>
      <c r="I218" s="31">
        <v>0.71</v>
      </c>
      <c r="J218" s="31">
        <v>0.67</v>
      </c>
      <c r="K218" s="31">
        <v>0.67</v>
      </c>
      <c r="L218" s="31">
        <v>0.67</v>
      </c>
      <c r="M218" s="31">
        <v>0.28999999999999998</v>
      </c>
      <c r="N218" s="31">
        <v>0.28000000000000003</v>
      </c>
      <c r="O218" s="31">
        <v>0.28000000000000003</v>
      </c>
      <c r="P218" s="31">
        <v>0</v>
      </c>
      <c r="Q218" s="31" t="s">
        <v>39</v>
      </c>
      <c r="R218" s="31" t="s">
        <v>39</v>
      </c>
      <c r="S218" s="31">
        <v>0.03</v>
      </c>
      <c r="T218" s="31">
        <v>0.04</v>
      </c>
      <c r="U218" s="31">
        <v>0.04</v>
      </c>
      <c r="V218" s="31" t="s">
        <v>39</v>
      </c>
      <c r="W218" s="31" t="s">
        <v>39</v>
      </c>
      <c r="X218" s="31">
        <v>0.01</v>
      </c>
      <c r="Y218" s="31">
        <v>0.04</v>
      </c>
      <c r="Z218" s="31">
        <v>0.03</v>
      </c>
      <c r="AA218" s="31">
        <v>0.03</v>
      </c>
      <c r="AB218" s="31">
        <v>0</v>
      </c>
      <c r="AC218" s="31">
        <v>0</v>
      </c>
      <c r="AD218" s="31">
        <v>0</v>
      </c>
      <c r="AE218" s="31">
        <v>0.02</v>
      </c>
      <c r="AF218" s="31">
        <v>0.04</v>
      </c>
      <c r="AG218" s="31">
        <v>0.04</v>
      </c>
      <c r="AH218" s="31">
        <v>0.3</v>
      </c>
      <c r="AI218" s="31">
        <v>0.31</v>
      </c>
      <c r="AJ218" s="31">
        <v>0.31</v>
      </c>
      <c r="AK218" s="31">
        <v>0.03</v>
      </c>
      <c r="AL218" s="31">
        <v>0.04</v>
      </c>
      <c r="AM218" s="31">
        <v>0.04</v>
      </c>
      <c r="AN218" s="31">
        <v>0</v>
      </c>
      <c r="AO218" s="31">
        <v>0</v>
      </c>
      <c r="AP218" s="31">
        <v>0</v>
      </c>
      <c r="AQ218" s="31">
        <v>0</v>
      </c>
      <c r="AR218" s="31">
        <v>0.01</v>
      </c>
      <c r="AS218" s="31">
        <v>0.01</v>
      </c>
      <c r="AT218" s="31">
        <v>0.27</v>
      </c>
      <c r="AU218" s="31">
        <v>0.26</v>
      </c>
      <c r="AV218" s="31">
        <v>0.26</v>
      </c>
      <c r="AW218" s="31" t="s">
        <v>39</v>
      </c>
      <c r="AX218" s="31">
        <v>0.01</v>
      </c>
      <c r="AY218" s="31">
        <v>0.01</v>
      </c>
      <c r="AZ218" s="31">
        <v>0</v>
      </c>
      <c r="BA218" s="31">
        <v>0</v>
      </c>
      <c r="BB218" s="31">
        <v>0</v>
      </c>
      <c r="BC218" s="31">
        <v>0.04</v>
      </c>
      <c r="BD218" s="31">
        <v>0.04</v>
      </c>
      <c r="BE218" s="31">
        <v>0.04</v>
      </c>
      <c r="BF218" s="31" t="s">
        <v>39</v>
      </c>
      <c r="BG218" s="31" t="s">
        <v>39</v>
      </c>
      <c r="BH218" s="31">
        <v>0.01</v>
      </c>
      <c r="BI218" s="31">
        <v>0.04</v>
      </c>
      <c r="BJ218" s="31">
        <v>0.03</v>
      </c>
      <c r="BK218" s="31">
        <v>0.03</v>
      </c>
      <c r="BL218" s="31">
        <v>0</v>
      </c>
      <c r="BM218" s="31">
        <v>0</v>
      </c>
      <c r="BN218" s="31">
        <v>0</v>
      </c>
      <c r="BO218" s="31" t="s">
        <v>39</v>
      </c>
      <c r="BP218" s="31" t="s">
        <v>39</v>
      </c>
      <c r="BQ218" s="31">
        <v>0.01</v>
      </c>
      <c r="BR218" s="31">
        <v>0.12</v>
      </c>
      <c r="BS218" s="31">
        <v>0.09</v>
      </c>
      <c r="BT218" s="31">
        <v>0.1</v>
      </c>
      <c r="BU218" s="31" t="s">
        <v>39</v>
      </c>
      <c r="BV218" s="31">
        <v>0.02</v>
      </c>
      <c r="BW218" s="31">
        <v>0.02</v>
      </c>
      <c r="BX218" s="31">
        <v>0.14000000000000001</v>
      </c>
      <c r="BY218" s="31">
        <v>0.18</v>
      </c>
      <c r="BZ218" s="31">
        <v>0.17</v>
      </c>
    </row>
    <row r="219" spans="1:78" x14ac:dyDescent="0.25">
      <c r="A219">
        <v>909</v>
      </c>
      <c r="B219" t="s">
        <v>199</v>
      </c>
      <c r="C219" t="s">
        <v>153</v>
      </c>
      <c r="D219" s="32">
        <v>110</v>
      </c>
      <c r="E219" s="32">
        <v>940</v>
      </c>
      <c r="F219" s="32">
        <v>1050</v>
      </c>
      <c r="G219" s="31">
        <v>0.67</v>
      </c>
      <c r="H219" s="31">
        <v>0.68</v>
      </c>
      <c r="I219" s="31">
        <v>0.68</v>
      </c>
      <c r="J219" s="31">
        <v>0.55000000000000004</v>
      </c>
      <c r="K219" s="31">
        <v>0.56000000000000005</v>
      </c>
      <c r="L219" s="31">
        <v>0.56000000000000005</v>
      </c>
      <c r="M219" s="31">
        <v>0.17</v>
      </c>
      <c r="N219" s="31">
        <v>0.15</v>
      </c>
      <c r="O219" s="31">
        <v>0.15</v>
      </c>
      <c r="P219" s="31">
        <v>0</v>
      </c>
      <c r="Q219" s="31">
        <v>0</v>
      </c>
      <c r="R219" s="31">
        <v>0</v>
      </c>
      <c r="S219" s="31">
        <v>0.06</v>
      </c>
      <c r="T219" s="31">
        <v>7.0000000000000007E-2</v>
      </c>
      <c r="U219" s="31">
        <v>7.0000000000000007E-2</v>
      </c>
      <c r="V219" s="31">
        <v>0</v>
      </c>
      <c r="W219" s="31">
        <v>0</v>
      </c>
      <c r="X219" s="31">
        <v>0</v>
      </c>
      <c r="Y219" s="31">
        <v>0.06</v>
      </c>
      <c r="Z219" s="31">
        <v>0.05</v>
      </c>
      <c r="AA219" s="31">
        <v>0.05</v>
      </c>
      <c r="AB219" s="31">
        <v>0</v>
      </c>
      <c r="AC219" s="31">
        <v>0</v>
      </c>
      <c r="AD219" s="31">
        <v>0</v>
      </c>
      <c r="AE219" s="31">
        <v>0.09</v>
      </c>
      <c r="AF219" s="31">
        <v>0.12</v>
      </c>
      <c r="AG219" s="31">
        <v>0.12</v>
      </c>
      <c r="AH219" s="31">
        <v>0.27</v>
      </c>
      <c r="AI219" s="31">
        <v>0.28999999999999998</v>
      </c>
      <c r="AJ219" s="31">
        <v>0.28999999999999998</v>
      </c>
      <c r="AK219" s="31" t="s">
        <v>39</v>
      </c>
      <c r="AL219" s="31">
        <v>7.0000000000000007E-2</v>
      </c>
      <c r="AM219" s="31">
        <v>0.06</v>
      </c>
      <c r="AN219" s="31">
        <v>0</v>
      </c>
      <c r="AO219" s="31">
        <v>0</v>
      </c>
      <c r="AP219" s="31">
        <v>0</v>
      </c>
      <c r="AQ219" s="31" t="s">
        <v>39</v>
      </c>
      <c r="AR219" s="31">
        <v>0.05</v>
      </c>
      <c r="AS219" s="31">
        <v>0.05</v>
      </c>
      <c r="AT219" s="31">
        <v>0.17</v>
      </c>
      <c r="AU219" s="31">
        <v>0.19</v>
      </c>
      <c r="AV219" s="31">
        <v>0.19</v>
      </c>
      <c r="AW219" s="31">
        <v>0.06</v>
      </c>
      <c r="AX219" s="31">
        <v>0.04</v>
      </c>
      <c r="AY219" s="31">
        <v>0.04</v>
      </c>
      <c r="AZ219" s="31">
        <v>0</v>
      </c>
      <c r="BA219" s="31">
        <v>0</v>
      </c>
      <c r="BB219" s="31">
        <v>0</v>
      </c>
      <c r="BC219" s="31">
        <v>0.11</v>
      </c>
      <c r="BD219" s="31">
        <v>0.1</v>
      </c>
      <c r="BE219" s="31">
        <v>0.1</v>
      </c>
      <c r="BF219" s="31">
        <v>0.1</v>
      </c>
      <c r="BG219" s="31">
        <v>0.08</v>
      </c>
      <c r="BH219" s="31">
        <v>0.08</v>
      </c>
      <c r="BI219" s="31" t="s">
        <v>39</v>
      </c>
      <c r="BJ219" s="31">
        <v>0.02</v>
      </c>
      <c r="BK219" s="31">
        <v>0.02</v>
      </c>
      <c r="BL219" s="31">
        <v>0</v>
      </c>
      <c r="BM219" s="31" t="s">
        <v>39</v>
      </c>
      <c r="BN219" s="31" t="s">
        <v>39</v>
      </c>
      <c r="BO219" s="31" t="s">
        <v>39</v>
      </c>
      <c r="BP219" s="31">
        <v>0.02</v>
      </c>
      <c r="BQ219" s="31">
        <v>0.02</v>
      </c>
      <c r="BR219" s="31">
        <v>0.1</v>
      </c>
      <c r="BS219" s="31">
        <v>0.11</v>
      </c>
      <c r="BT219" s="31">
        <v>0.11</v>
      </c>
      <c r="BU219" s="31">
        <v>0.06</v>
      </c>
      <c r="BV219" s="31">
        <v>0.03</v>
      </c>
      <c r="BW219" s="31">
        <v>0.03</v>
      </c>
      <c r="BX219" s="31">
        <v>0.17</v>
      </c>
      <c r="BY219" s="31">
        <v>0.18</v>
      </c>
      <c r="BZ219" s="31">
        <v>0.18</v>
      </c>
    </row>
    <row r="220" spans="1:78" x14ac:dyDescent="0.25">
      <c r="A220">
        <v>841</v>
      </c>
      <c r="B220" t="s">
        <v>200</v>
      </c>
      <c r="C220" t="s">
        <v>151</v>
      </c>
      <c r="D220" s="32">
        <v>90</v>
      </c>
      <c r="E220" s="32">
        <v>1120</v>
      </c>
      <c r="F220" s="32">
        <v>1210</v>
      </c>
      <c r="G220" s="31">
        <v>0.67</v>
      </c>
      <c r="H220" s="31">
        <v>0.75</v>
      </c>
      <c r="I220" s="31">
        <v>0.74</v>
      </c>
      <c r="J220" s="31">
        <v>0.52</v>
      </c>
      <c r="K220" s="31">
        <v>0.65</v>
      </c>
      <c r="L220" s="31">
        <v>0.64</v>
      </c>
      <c r="M220" s="31">
        <v>0.16</v>
      </c>
      <c r="N220" s="31">
        <v>0.09</v>
      </c>
      <c r="O220" s="31">
        <v>0.09</v>
      </c>
      <c r="P220" s="31">
        <v>0</v>
      </c>
      <c r="Q220" s="31" t="s">
        <v>39</v>
      </c>
      <c r="R220" s="31" t="s">
        <v>39</v>
      </c>
      <c r="S220" s="31" t="s">
        <v>39</v>
      </c>
      <c r="T220" s="31">
        <v>0.04</v>
      </c>
      <c r="U220" s="31">
        <v>0.04</v>
      </c>
      <c r="V220" s="31">
        <v>0</v>
      </c>
      <c r="W220" s="31">
        <v>0</v>
      </c>
      <c r="X220" s="31">
        <v>0</v>
      </c>
      <c r="Y220" s="31" t="s">
        <v>39</v>
      </c>
      <c r="Z220" s="31">
        <v>0.02</v>
      </c>
      <c r="AA220" s="31">
        <v>0.02</v>
      </c>
      <c r="AB220" s="31">
        <v>0</v>
      </c>
      <c r="AC220" s="31">
        <v>0</v>
      </c>
      <c r="AD220" s="31">
        <v>0</v>
      </c>
      <c r="AE220" s="31">
        <v>0.11</v>
      </c>
      <c r="AF220" s="31">
        <v>0.08</v>
      </c>
      <c r="AG220" s="31">
        <v>0.08</v>
      </c>
      <c r="AH220" s="31">
        <v>0.3</v>
      </c>
      <c r="AI220" s="31">
        <v>0.51</v>
      </c>
      <c r="AJ220" s="31">
        <v>0.49</v>
      </c>
      <c r="AK220" s="31" t="s">
        <v>39</v>
      </c>
      <c r="AL220" s="31">
        <v>0.14000000000000001</v>
      </c>
      <c r="AM220" s="31">
        <v>0.14000000000000001</v>
      </c>
      <c r="AN220" s="31">
        <v>0</v>
      </c>
      <c r="AO220" s="31" t="s">
        <v>39</v>
      </c>
      <c r="AP220" s="31" t="s">
        <v>39</v>
      </c>
      <c r="AQ220" s="31" t="s">
        <v>39</v>
      </c>
      <c r="AR220" s="31">
        <v>0.11</v>
      </c>
      <c r="AS220" s="31">
        <v>0.11</v>
      </c>
      <c r="AT220" s="31">
        <v>0.25</v>
      </c>
      <c r="AU220" s="31">
        <v>0.35</v>
      </c>
      <c r="AV220" s="31">
        <v>0.35</v>
      </c>
      <c r="AW220" s="31">
        <v>0</v>
      </c>
      <c r="AX220" s="31">
        <v>0.01</v>
      </c>
      <c r="AY220" s="31">
        <v>0.01</v>
      </c>
      <c r="AZ220" s="31">
        <v>0</v>
      </c>
      <c r="BA220" s="31">
        <v>0</v>
      </c>
      <c r="BB220" s="31">
        <v>0</v>
      </c>
      <c r="BC220" s="31">
        <v>0.13</v>
      </c>
      <c r="BD220" s="31">
        <v>0.08</v>
      </c>
      <c r="BE220" s="31">
        <v>0.08</v>
      </c>
      <c r="BF220" s="31">
        <v>0.1</v>
      </c>
      <c r="BG220" s="31">
        <v>0.05</v>
      </c>
      <c r="BH220" s="31">
        <v>0.06</v>
      </c>
      <c r="BI220" s="31" t="s">
        <v>39</v>
      </c>
      <c r="BJ220" s="31">
        <v>0.02</v>
      </c>
      <c r="BK220" s="31">
        <v>0.02</v>
      </c>
      <c r="BL220" s="31">
        <v>0</v>
      </c>
      <c r="BM220" s="31" t="s">
        <v>39</v>
      </c>
      <c r="BN220" s="31" t="s">
        <v>39</v>
      </c>
      <c r="BO220" s="31" t="s">
        <v>39</v>
      </c>
      <c r="BP220" s="31">
        <v>0.02</v>
      </c>
      <c r="BQ220" s="31">
        <v>0.02</v>
      </c>
      <c r="BR220" s="31">
        <v>0.16</v>
      </c>
      <c r="BS220" s="31">
        <v>0.1</v>
      </c>
      <c r="BT220" s="31">
        <v>0.1</v>
      </c>
      <c r="BU220" s="31" t="s">
        <v>39</v>
      </c>
      <c r="BV220" s="31">
        <v>0.03</v>
      </c>
      <c r="BW220" s="31">
        <v>0.03</v>
      </c>
      <c r="BX220" s="31">
        <v>0.15</v>
      </c>
      <c r="BY220" s="31">
        <v>0.12</v>
      </c>
      <c r="BZ220" s="31">
        <v>0.13</v>
      </c>
    </row>
    <row r="221" spans="1:78" x14ac:dyDescent="0.25">
      <c r="A221">
        <v>831</v>
      </c>
      <c r="B221" t="s">
        <v>201</v>
      </c>
      <c r="C221" t="s">
        <v>157</v>
      </c>
      <c r="D221" s="32">
        <v>110</v>
      </c>
      <c r="E221" s="32">
        <v>1000</v>
      </c>
      <c r="F221" s="32">
        <v>1110</v>
      </c>
      <c r="G221" s="31">
        <v>0.68</v>
      </c>
      <c r="H221" s="31">
        <v>0.72</v>
      </c>
      <c r="I221" s="31">
        <v>0.71</v>
      </c>
      <c r="J221" s="31">
        <v>0.63</v>
      </c>
      <c r="K221" s="31">
        <v>0.63</v>
      </c>
      <c r="L221" s="31">
        <v>0.63</v>
      </c>
      <c r="M221" s="31">
        <v>0.28999999999999998</v>
      </c>
      <c r="N221" s="31">
        <v>0.28999999999999998</v>
      </c>
      <c r="O221" s="31">
        <v>0.28999999999999998</v>
      </c>
      <c r="P221" s="31">
        <v>0</v>
      </c>
      <c r="Q221" s="31">
        <v>0</v>
      </c>
      <c r="R221" s="31">
        <v>0</v>
      </c>
      <c r="S221" s="31">
        <v>0.08</v>
      </c>
      <c r="T221" s="31">
        <v>0.06</v>
      </c>
      <c r="U221" s="31">
        <v>0.06</v>
      </c>
      <c r="V221" s="31">
        <v>0</v>
      </c>
      <c r="W221" s="31" t="s">
        <v>39</v>
      </c>
      <c r="X221" s="31" t="s">
        <v>39</v>
      </c>
      <c r="Y221" s="31">
        <v>0</v>
      </c>
      <c r="Z221" s="31">
        <v>0</v>
      </c>
      <c r="AA221" s="31">
        <v>0</v>
      </c>
      <c r="AB221" s="31">
        <v>0</v>
      </c>
      <c r="AC221" s="31">
        <v>0</v>
      </c>
      <c r="AD221" s="31">
        <v>0</v>
      </c>
      <c r="AE221" s="31">
        <v>0.08</v>
      </c>
      <c r="AF221" s="31">
        <v>0.1</v>
      </c>
      <c r="AG221" s="31">
        <v>0.1</v>
      </c>
      <c r="AH221" s="31">
        <v>0.26</v>
      </c>
      <c r="AI221" s="31">
        <v>0.28000000000000003</v>
      </c>
      <c r="AJ221" s="31">
        <v>0.28000000000000003</v>
      </c>
      <c r="AK221" s="31" t="s">
        <v>39</v>
      </c>
      <c r="AL221" s="31">
        <v>0.03</v>
      </c>
      <c r="AM221" s="31">
        <v>0.04</v>
      </c>
      <c r="AN221" s="31">
        <v>0</v>
      </c>
      <c r="AO221" s="31">
        <v>0</v>
      </c>
      <c r="AP221" s="31">
        <v>0</v>
      </c>
      <c r="AQ221" s="31" t="s">
        <v>39</v>
      </c>
      <c r="AR221" s="31">
        <v>0.02</v>
      </c>
      <c r="AS221" s="31">
        <v>0.02</v>
      </c>
      <c r="AT221" s="31">
        <v>0.22</v>
      </c>
      <c r="AU221" s="31">
        <v>0.23</v>
      </c>
      <c r="AV221" s="31">
        <v>0.23</v>
      </c>
      <c r="AW221" s="31">
        <v>0</v>
      </c>
      <c r="AX221" s="31">
        <v>0.01</v>
      </c>
      <c r="AY221" s="31">
        <v>0.01</v>
      </c>
      <c r="AZ221" s="31">
        <v>0</v>
      </c>
      <c r="BA221" s="31" t="s">
        <v>39</v>
      </c>
      <c r="BB221" s="31" t="s">
        <v>39</v>
      </c>
      <c r="BC221" s="31" t="s">
        <v>39</v>
      </c>
      <c r="BD221" s="31">
        <v>7.0000000000000007E-2</v>
      </c>
      <c r="BE221" s="31">
        <v>7.0000000000000007E-2</v>
      </c>
      <c r="BF221" s="31" t="s">
        <v>39</v>
      </c>
      <c r="BG221" s="31">
        <v>0.02</v>
      </c>
      <c r="BH221" s="31">
        <v>0.02</v>
      </c>
      <c r="BI221" s="31" t="s">
        <v>39</v>
      </c>
      <c r="BJ221" s="31">
        <v>0.05</v>
      </c>
      <c r="BK221" s="31">
        <v>0.05</v>
      </c>
      <c r="BL221" s="31">
        <v>0</v>
      </c>
      <c r="BM221" s="31">
        <v>0</v>
      </c>
      <c r="BN221" s="31">
        <v>0</v>
      </c>
      <c r="BO221" s="31">
        <v>0</v>
      </c>
      <c r="BP221" s="31">
        <v>0.01</v>
      </c>
      <c r="BQ221" s="31">
        <v>0.01</v>
      </c>
      <c r="BR221" s="31">
        <v>0.12</v>
      </c>
      <c r="BS221" s="31">
        <v>0.14000000000000001</v>
      </c>
      <c r="BT221" s="31">
        <v>0.14000000000000001</v>
      </c>
      <c r="BU221" s="31">
        <v>0.06</v>
      </c>
      <c r="BV221" s="31">
        <v>0.02</v>
      </c>
      <c r="BW221" s="31">
        <v>0.02</v>
      </c>
      <c r="BX221" s="31">
        <v>0.14000000000000001</v>
      </c>
      <c r="BY221" s="31">
        <v>0.12</v>
      </c>
      <c r="BZ221" s="31">
        <v>0.13</v>
      </c>
    </row>
    <row r="222" spans="1:78" x14ac:dyDescent="0.25">
      <c r="A222">
        <v>830</v>
      </c>
      <c r="B222" t="s">
        <v>202</v>
      </c>
      <c r="C222" t="s">
        <v>157</v>
      </c>
      <c r="D222" s="32">
        <v>80</v>
      </c>
      <c r="E222" s="32">
        <v>710</v>
      </c>
      <c r="F222" s="32">
        <v>790</v>
      </c>
      <c r="G222" s="31">
        <v>0.59</v>
      </c>
      <c r="H222" s="31">
        <v>0.71</v>
      </c>
      <c r="I222" s="31">
        <v>0.7</v>
      </c>
      <c r="J222" s="31">
        <v>0.48</v>
      </c>
      <c r="K222" s="31">
        <v>0.54</v>
      </c>
      <c r="L222" s="31">
        <v>0.54</v>
      </c>
      <c r="M222" s="31">
        <v>0.28999999999999998</v>
      </c>
      <c r="N222" s="31">
        <v>0.24</v>
      </c>
      <c r="O222" s="31">
        <v>0.24</v>
      </c>
      <c r="P222" s="31">
        <v>0</v>
      </c>
      <c r="Q222" s="31">
        <v>0</v>
      </c>
      <c r="R222" s="31">
        <v>0</v>
      </c>
      <c r="S222" s="31" t="s">
        <v>39</v>
      </c>
      <c r="T222" s="31">
        <v>0.05</v>
      </c>
      <c r="U222" s="31">
        <v>0.05</v>
      </c>
      <c r="V222" s="31">
        <v>0</v>
      </c>
      <c r="W222" s="31" t="s">
        <v>39</v>
      </c>
      <c r="X222" s="31" t="s">
        <v>39</v>
      </c>
      <c r="Y222" s="31">
        <v>0</v>
      </c>
      <c r="Z222" s="31">
        <v>0</v>
      </c>
      <c r="AA222" s="31">
        <v>0</v>
      </c>
      <c r="AB222" s="31">
        <v>0</v>
      </c>
      <c r="AC222" s="31">
        <v>0</v>
      </c>
      <c r="AD222" s="31">
        <v>0</v>
      </c>
      <c r="AE222" s="31" t="s">
        <v>39</v>
      </c>
      <c r="AF222" s="31">
        <v>0.11</v>
      </c>
      <c r="AG222" s="31">
        <v>0.11</v>
      </c>
      <c r="AH222" s="31">
        <v>0.18</v>
      </c>
      <c r="AI222" s="31">
        <v>0.25</v>
      </c>
      <c r="AJ222" s="31">
        <v>0.24</v>
      </c>
      <c r="AK222" s="31" t="s">
        <v>39</v>
      </c>
      <c r="AL222" s="31">
        <v>0.02</v>
      </c>
      <c r="AM222" s="31">
        <v>0.02</v>
      </c>
      <c r="AN222" s="31">
        <v>0</v>
      </c>
      <c r="AO222" s="31">
        <v>0</v>
      </c>
      <c r="AP222" s="31">
        <v>0</v>
      </c>
      <c r="AQ222" s="31" t="s">
        <v>39</v>
      </c>
      <c r="AR222" s="31">
        <v>0.02</v>
      </c>
      <c r="AS222" s="31">
        <v>0.02</v>
      </c>
      <c r="AT222" s="31">
        <v>0.1</v>
      </c>
      <c r="AU222" s="31">
        <v>0.19</v>
      </c>
      <c r="AV222" s="31">
        <v>0.18</v>
      </c>
      <c r="AW222" s="31" t="s">
        <v>39</v>
      </c>
      <c r="AX222" s="31">
        <v>0.04</v>
      </c>
      <c r="AY222" s="31">
        <v>0.04</v>
      </c>
      <c r="AZ222" s="31">
        <v>0</v>
      </c>
      <c r="BA222" s="31">
        <v>0</v>
      </c>
      <c r="BB222" s="31">
        <v>0</v>
      </c>
      <c r="BC222" s="31">
        <v>0.08</v>
      </c>
      <c r="BD222" s="31">
        <v>0.13</v>
      </c>
      <c r="BE222" s="31">
        <v>0.13</v>
      </c>
      <c r="BF222" s="31" t="s">
        <v>39</v>
      </c>
      <c r="BG222" s="31">
        <v>7.0000000000000007E-2</v>
      </c>
      <c r="BH222" s="31">
        <v>7.0000000000000007E-2</v>
      </c>
      <c r="BI222" s="31" t="s">
        <v>39</v>
      </c>
      <c r="BJ222" s="31">
        <v>0.06</v>
      </c>
      <c r="BK222" s="31">
        <v>0.06</v>
      </c>
      <c r="BL222" s="31">
        <v>0</v>
      </c>
      <c r="BM222" s="31" t="s">
        <v>39</v>
      </c>
      <c r="BN222" s="31" t="s">
        <v>39</v>
      </c>
      <c r="BO222" s="31" t="s">
        <v>39</v>
      </c>
      <c r="BP222" s="31">
        <v>0.03</v>
      </c>
      <c r="BQ222" s="31">
        <v>0.03</v>
      </c>
      <c r="BR222" s="31">
        <v>0.15</v>
      </c>
      <c r="BS222" s="31">
        <v>0.11</v>
      </c>
      <c r="BT222" s="31">
        <v>0.12</v>
      </c>
      <c r="BU222" s="31" t="s">
        <v>39</v>
      </c>
      <c r="BV222" s="31">
        <v>0.02</v>
      </c>
      <c r="BW222" s="31">
        <v>0.02</v>
      </c>
      <c r="BX222" s="31">
        <v>0.23</v>
      </c>
      <c r="BY222" s="31">
        <v>0.16</v>
      </c>
      <c r="BZ222" s="31">
        <v>0.17</v>
      </c>
    </row>
    <row r="223" spans="1:78" x14ac:dyDescent="0.25">
      <c r="A223">
        <v>878</v>
      </c>
      <c r="B223" t="s">
        <v>203</v>
      </c>
      <c r="C223" t="s">
        <v>169</v>
      </c>
      <c r="D223" s="32">
        <v>130</v>
      </c>
      <c r="E223" s="32">
        <v>2160</v>
      </c>
      <c r="F223" s="32">
        <v>2290</v>
      </c>
      <c r="G223" s="31">
        <v>0.66</v>
      </c>
      <c r="H223" s="31">
        <v>0.74</v>
      </c>
      <c r="I223" s="31">
        <v>0.74</v>
      </c>
      <c r="J223" s="31">
        <v>0.48</v>
      </c>
      <c r="K223" s="31">
        <v>0.56000000000000005</v>
      </c>
      <c r="L223" s="31">
        <v>0.56000000000000005</v>
      </c>
      <c r="M223" s="31">
        <v>0.23</v>
      </c>
      <c r="N223" s="31">
        <v>0.22</v>
      </c>
      <c r="O223" s="31">
        <v>0.22</v>
      </c>
      <c r="P223" s="31">
        <v>0</v>
      </c>
      <c r="Q223" s="31" t="s">
        <v>39</v>
      </c>
      <c r="R223" s="31" t="s">
        <v>39</v>
      </c>
      <c r="S223" s="31" t="s">
        <v>39</v>
      </c>
      <c r="T223" s="31">
        <v>0.03</v>
      </c>
      <c r="U223" s="31">
        <v>0.03</v>
      </c>
      <c r="V223" s="31">
        <v>0</v>
      </c>
      <c r="W223" s="31" t="s">
        <v>39</v>
      </c>
      <c r="X223" s="31" t="s">
        <v>39</v>
      </c>
      <c r="Y223" s="31">
        <v>0</v>
      </c>
      <c r="Z223" s="31" t="s">
        <v>39</v>
      </c>
      <c r="AA223" s="31" t="s">
        <v>39</v>
      </c>
      <c r="AB223" s="31">
        <v>0</v>
      </c>
      <c r="AC223" s="31">
        <v>0</v>
      </c>
      <c r="AD223" s="31">
        <v>0</v>
      </c>
      <c r="AE223" s="31">
        <v>0.06</v>
      </c>
      <c r="AF223" s="31">
        <v>0.05</v>
      </c>
      <c r="AG223" s="31">
        <v>0.05</v>
      </c>
      <c r="AH223" s="31">
        <v>0.22</v>
      </c>
      <c r="AI223" s="31">
        <v>0.31</v>
      </c>
      <c r="AJ223" s="31">
        <v>0.3</v>
      </c>
      <c r="AK223" s="31">
        <v>0.06</v>
      </c>
      <c r="AL223" s="31">
        <v>0.09</v>
      </c>
      <c r="AM223" s="31">
        <v>0.09</v>
      </c>
      <c r="AN223" s="31">
        <v>0</v>
      </c>
      <c r="AO223" s="31" t="s">
        <v>38</v>
      </c>
      <c r="AP223" s="31" t="s">
        <v>38</v>
      </c>
      <c r="AQ223" s="31" t="s">
        <v>39</v>
      </c>
      <c r="AR223" s="31">
        <v>7.0000000000000007E-2</v>
      </c>
      <c r="AS223" s="31">
        <v>0.06</v>
      </c>
      <c r="AT223" s="31">
        <v>0.13</v>
      </c>
      <c r="AU223" s="31">
        <v>0.2</v>
      </c>
      <c r="AV223" s="31">
        <v>0.19</v>
      </c>
      <c r="AW223" s="31" t="s">
        <v>39</v>
      </c>
      <c r="AX223" s="31">
        <v>0.02</v>
      </c>
      <c r="AY223" s="31">
        <v>0.02</v>
      </c>
      <c r="AZ223" s="31">
        <v>0</v>
      </c>
      <c r="BA223" s="31" t="s">
        <v>39</v>
      </c>
      <c r="BB223" s="31" t="s">
        <v>39</v>
      </c>
      <c r="BC223" s="31">
        <v>0.18</v>
      </c>
      <c r="BD223" s="31">
        <v>0.17</v>
      </c>
      <c r="BE223" s="31">
        <v>0.17</v>
      </c>
      <c r="BF223" s="31">
        <v>0.06</v>
      </c>
      <c r="BG223" s="31">
        <v>0.05</v>
      </c>
      <c r="BH223" s="31">
        <v>0.05</v>
      </c>
      <c r="BI223" s="31">
        <v>0.12</v>
      </c>
      <c r="BJ223" s="31">
        <v>0.12</v>
      </c>
      <c r="BK223" s="31">
        <v>0.12</v>
      </c>
      <c r="BL223" s="31">
        <v>0</v>
      </c>
      <c r="BM223" s="31">
        <v>0</v>
      </c>
      <c r="BN223" s="31">
        <v>0</v>
      </c>
      <c r="BO223" s="31">
        <v>0</v>
      </c>
      <c r="BP223" s="31">
        <v>0.01</v>
      </c>
      <c r="BQ223" s="31">
        <v>0.01</v>
      </c>
      <c r="BR223" s="31">
        <v>0.11</v>
      </c>
      <c r="BS223" s="31">
        <v>0.06</v>
      </c>
      <c r="BT223" s="31">
        <v>7.0000000000000007E-2</v>
      </c>
      <c r="BU223" s="31" t="s">
        <v>39</v>
      </c>
      <c r="BV223" s="31">
        <v>0.02</v>
      </c>
      <c r="BW223" s="31">
        <v>0.02</v>
      </c>
      <c r="BX223" s="31">
        <v>0.22</v>
      </c>
      <c r="BY223" s="31">
        <v>0.17</v>
      </c>
      <c r="BZ223" s="31">
        <v>0.18</v>
      </c>
    </row>
    <row r="224" spans="1:78" x14ac:dyDescent="0.25">
      <c r="A224">
        <v>371</v>
      </c>
      <c r="B224" t="s">
        <v>204</v>
      </c>
      <c r="C224" t="s">
        <v>155</v>
      </c>
      <c r="D224" s="32">
        <v>40</v>
      </c>
      <c r="E224" s="32">
        <v>390</v>
      </c>
      <c r="F224" s="32">
        <v>430</v>
      </c>
      <c r="G224" s="31">
        <v>0.36</v>
      </c>
      <c r="H224" s="31">
        <v>0.47</v>
      </c>
      <c r="I224" s="31">
        <v>0.46</v>
      </c>
      <c r="J224" s="31">
        <v>0.34</v>
      </c>
      <c r="K224" s="31">
        <v>0.43</v>
      </c>
      <c r="L224" s="31">
        <v>0.42</v>
      </c>
      <c r="M224" s="31">
        <v>0.18</v>
      </c>
      <c r="N224" s="31">
        <v>0.08</v>
      </c>
      <c r="O224" s="31">
        <v>0.09</v>
      </c>
      <c r="P224" s="31">
        <v>0</v>
      </c>
      <c r="Q224" s="31">
        <v>0</v>
      </c>
      <c r="R224" s="31">
        <v>0</v>
      </c>
      <c r="S224" s="31">
        <v>0</v>
      </c>
      <c r="T224" s="31">
        <v>0.04</v>
      </c>
      <c r="U224" s="31">
        <v>0.04</v>
      </c>
      <c r="V224" s="31">
        <v>0</v>
      </c>
      <c r="W224" s="31">
        <v>0</v>
      </c>
      <c r="X224" s="31">
        <v>0</v>
      </c>
      <c r="Y224" s="31">
        <v>0</v>
      </c>
      <c r="Z224" s="31">
        <v>0</v>
      </c>
      <c r="AA224" s="31">
        <v>0</v>
      </c>
      <c r="AB224" s="31">
        <v>0</v>
      </c>
      <c r="AC224" s="31">
        <v>0</v>
      </c>
      <c r="AD224" s="31">
        <v>0</v>
      </c>
      <c r="AE224" s="31" t="s">
        <v>39</v>
      </c>
      <c r="AF224" s="31">
        <v>7.0000000000000007E-2</v>
      </c>
      <c r="AG224" s="31">
        <v>0.06</v>
      </c>
      <c r="AH224" s="31">
        <v>0.16</v>
      </c>
      <c r="AI224" s="31">
        <v>0.3</v>
      </c>
      <c r="AJ224" s="31">
        <v>0.28000000000000003</v>
      </c>
      <c r="AK224" s="31">
        <v>0</v>
      </c>
      <c r="AL224" s="31" t="s">
        <v>39</v>
      </c>
      <c r="AM224" s="31" t="s">
        <v>39</v>
      </c>
      <c r="AN224" s="31">
        <v>0</v>
      </c>
      <c r="AO224" s="31">
        <v>0</v>
      </c>
      <c r="AP224" s="31">
        <v>0</v>
      </c>
      <c r="AQ224" s="31">
        <v>0</v>
      </c>
      <c r="AR224" s="31" t="s">
        <v>39</v>
      </c>
      <c r="AS224" s="31" t="s">
        <v>39</v>
      </c>
      <c r="AT224" s="31">
        <v>0.14000000000000001</v>
      </c>
      <c r="AU224" s="31">
        <v>0.22</v>
      </c>
      <c r="AV224" s="31">
        <v>0.21</v>
      </c>
      <c r="AW224" s="31" t="s">
        <v>39</v>
      </c>
      <c r="AX224" s="31">
        <v>7.0000000000000007E-2</v>
      </c>
      <c r="AY224" s="31">
        <v>7.0000000000000007E-2</v>
      </c>
      <c r="AZ224" s="31">
        <v>0</v>
      </c>
      <c r="BA224" s="31">
        <v>0</v>
      </c>
      <c r="BB224" s="31">
        <v>0</v>
      </c>
      <c r="BC224" s="31" t="s">
        <v>39</v>
      </c>
      <c r="BD224" s="31">
        <v>0.04</v>
      </c>
      <c r="BE224" s="31">
        <v>0.04</v>
      </c>
      <c r="BF224" s="31">
        <v>0</v>
      </c>
      <c r="BG224" s="31">
        <v>0.04</v>
      </c>
      <c r="BH224" s="31">
        <v>0.03</v>
      </c>
      <c r="BI224" s="31" t="s">
        <v>39</v>
      </c>
      <c r="BJ224" s="31" t="s">
        <v>39</v>
      </c>
      <c r="BK224" s="31" t="s">
        <v>39</v>
      </c>
      <c r="BL224" s="31">
        <v>0</v>
      </c>
      <c r="BM224" s="31">
        <v>0</v>
      </c>
      <c r="BN224" s="31">
        <v>0</v>
      </c>
      <c r="BO224" s="31">
        <v>0</v>
      </c>
      <c r="BP224" s="31" t="s">
        <v>39</v>
      </c>
      <c r="BQ224" s="31" t="s">
        <v>39</v>
      </c>
      <c r="BR224" s="31">
        <v>0.25</v>
      </c>
      <c r="BS224" s="31">
        <v>0.23</v>
      </c>
      <c r="BT224" s="31">
        <v>0.23</v>
      </c>
      <c r="BU224" s="31" t="s">
        <v>39</v>
      </c>
      <c r="BV224" s="31" t="s">
        <v>39</v>
      </c>
      <c r="BW224" s="31">
        <v>0.02</v>
      </c>
      <c r="BX224" s="31">
        <v>0.34</v>
      </c>
      <c r="BY224" s="31">
        <v>0.28000000000000003</v>
      </c>
      <c r="BZ224" s="31">
        <v>0.28999999999999998</v>
      </c>
    </row>
    <row r="225" spans="1:78" x14ac:dyDescent="0.25">
      <c r="A225">
        <v>835</v>
      </c>
      <c r="B225" t="s">
        <v>205</v>
      </c>
      <c r="C225" t="s">
        <v>169</v>
      </c>
      <c r="D225" s="32">
        <v>40</v>
      </c>
      <c r="E225" s="32">
        <v>450</v>
      </c>
      <c r="F225" s="32">
        <v>490</v>
      </c>
      <c r="G225" s="31">
        <v>0.56999999999999995</v>
      </c>
      <c r="H225" s="31">
        <v>0.53</v>
      </c>
      <c r="I225" s="31">
        <v>0.53</v>
      </c>
      <c r="J225" s="31">
        <v>0.54</v>
      </c>
      <c r="K225" s="31">
        <v>0.49</v>
      </c>
      <c r="L225" s="31">
        <v>0.49</v>
      </c>
      <c r="M225" s="31">
        <v>0.32</v>
      </c>
      <c r="N225" s="31">
        <v>0.31</v>
      </c>
      <c r="O225" s="31">
        <v>0.32</v>
      </c>
      <c r="P225" s="31">
        <v>0</v>
      </c>
      <c r="Q225" s="31">
        <v>0</v>
      </c>
      <c r="R225" s="31">
        <v>0</v>
      </c>
      <c r="S225" s="31" t="s">
        <v>39</v>
      </c>
      <c r="T225" s="31">
        <v>0.02</v>
      </c>
      <c r="U225" s="31">
        <v>0.02</v>
      </c>
      <c r="V225" s="31">
        <v>0</v>
      </c>
      <c r="W225" s="31" t="s">
        <v>39</v>
      </c>
      <c r="X225" s="31" t="s">
        <v>39</v>
      </c>
      <c r="Y225" s="31">
        <v>0</v>
      </c>
      <c r="Z225" s="31">
        <v>0</v>
      </c>
      <c r="AA225" s="31">
        <v>0</v>
      </c>
      <c r="AB225" s="31">
        <v>0</v>
      </c>
      <c r="AC225" s="31">
        <v>0</v>
      </c>
      <c r="AD225" s="31">
        <v>0</v>
      </c>
      <c r="AE225" s="31" t="s">
        <v>39</v>
      </c>
      <c r="AF225" s="31">
        <v>0.06</v>
      </c>
      <c r="AG225" s="31">
        <v>0.06</v>
      </c>
      <c r="AH225" s="31">
        <v>0.19</v>
      </c>
      <c r="AI225" s="31">
        <v>0.14000000000000001</v>
      </c>
      <c r="AJ225" s="31">
        <v>0.15</v>
      </c>
      <c r="AK225" s="31">
        <v>0</v>
      </c>
      <c r="AL225" s="31">
        <v>0.02</v>
      </c>
      <c r="AM225" s="31">
        <v>0.02</v>
      </c>
      <c r="AN225" s="31">
        <v>0</v>
      </c>
      <c r="AO225" s="31">
        <v>0</v>
      </c>
      <c r="AP225" s="31">
        <v>0</v>
      </c>
      <c r="AQ225" s="31">
        <v>0</v>
      </c>
      <c r="AR225" s="31" t="s">
        <v>39</v>
      </c>
      <c r="AS225" s="31" t="s">
        <v>39</v>
      </c>
      <c r="AT225" s="31">
        <v>0.19</v>
      </c>
      <c r="AU225" s="31">
        <v>0.1</v>
      </c>
      <c r="AV225" s="31">
        <v>0.11</v>
      </c>
      <c r="AW225" s="31">
        <v>0</v>
      </c>
      <c r="AX225" s="31">
        <v>0.02</v>
      </c>
      <c r="AY225" s="31">
        <v>0.02</v>
      </c>
      <c r="AZ225" s="31">
        <v>0</v>
      </c>
      <c r="BA225" s="31">
        <v>0</v>
      </c>
      <c r="BB225" s="31">
        <v>0</v>
      </c>
      <c r="BC225" s="31">
        <v>0</v>
      </c>
      <c r="BD225" s="31">
        <v>0.04</v>
      </c>
      <c r="BE225" s="31">
        <v>0.03</v>
      </c>
      <c r="BF225" s="31">
        <v>0</v>
      </c>
      <c r="BG225" s="31">
        <v>0.02</v>
      </c>
      <c r="BH225" s="31">
        <v>0.02</v>
      </c>
      <c r="BI225" s="31">
        <v>0</v>
      </c>
      <c r="BJ225" s="31">
        <v>0.01</v>
      </c>
      <c r="BK225" s="31">
        <v>0.01</v>
      </c>
      <c r="BL225" s="31">
        <v>0</v>
      </c>
      <c r="BM225" s="31">
        <v>0</v>
      </c>
      <c r="BN225" s="31">
        <v>0</v>
      </c>
      <c r="BO225" s="31" t="s">
        <v>39</v>
      </c>
      <c r="BP225" s="31" t="s">
        <v>39</v>
      </c>
      <c r="BQ225" s="31" t="s">
        <v>39</v>
      </c>
      <c r="BR225" s="31">
        <v>0.24</v>
      </c>
      <c r="BS225" s="31">
        <v>0.19</v>
      </c>
      <c r="BT225" s="31">
        <v>0.19</v>
      </c>
      <c r="BU225" s="31" t="s">
        <v>39</v>
      </c>
      <c r="BV225" s="31">
        <v>0.02</v>
      </c>
      <c r="BW225" s="31">
        <v>0.02</v>
      </c>
      <c r="BX225" s="31">
        <v>0.16</v>
      </c>
      <c r="BY225" s="31">
        <v>0.27</v>
      </c>
      <c r="BZ225" s="31">
        <v>0.26</v>
      </c>
    </row>
    <row r="226" spans="1:78" x14ac:dyDescent="0.25">
      <c r="A226">
        <v>332</v>
      </c>
      <c r="B226" t="s">
        <v>206</v>
      </c>
      <c r="C226" t="s">
        <v>159</v>
      </c>
      <c r="D226" s="32">
        <v>360</v>
      </c>
      <c r="E226" s="32">
        <v>2810</v>
      </c>
      <c r="F226" s="32">
        <v>3170</v>
      </c>
      <c r="G226" s="31">
        <v>0.7</v>
      </c>
      <c r="H226" s="31">
        <v>0.76</v>
      </c>
      <c r="I226" s="31">
        <v>0.75</v>
      </c>
      <c r="J226" s="31">
        <v>0.66</v>
      </c>
      <c r="K226" s="31">
        <v>0.69</v>
      </c>
      <c r="L226" s="31">
        <v>0.69</v>
      </c>
      <c r="M226" s="31">
        <v>0.27</v>
      </c>
      <c r="N226" s="31">
        <v>0.18</v>
      </c>
      <c r="O226" s="31">
        <v>0.19</v>
      </c>
      <c r="P226" s="31">
        <v>0</v>
      </c>
      <c r="Q226" s="31">
        <v>0</v>
      </c>
      <c r="R226" s="31">
        <v>0</v>
      </c>
      <c r="S226" s="31">
        <v>0.02</v>
      </c>
      <c r="T226" s="31">
        <v>0.03</v>
      </c>
      <c r="U226" s="31">
        <v>0.03</v>
      </c>
      <c r="V226" s="31">
        <v>0</v>
      </c>
      <c r="W226" s="31" t="s">
        <v>38</v>
      </c>
      <c r="X226" s="31" t="s">
        <v>38</v>
      </c>
      <c r="Y226" s="31">
        <v>0</v>
      </c>
      <c r="Z226" s="31" t="s">
        <v>39</v>
      </c>
      <c r="AA226" s="31" t="s">
        <v>39</v>
      </c>
      <c r="AB226" s="31">
        <v>0</v>
      </c>
      <c r="AC226" s="31">
        <v>0</v>
      </c>
      <c r="AD226" s="31">
        <v>0</v>
      </c>
      <c r="AE226" s="31">
        <v>0.03</v>
      </c>
      <c r="AF226" s="31">
        <v>7.0000000000000007E-2</v>
      </c>
      <c r="AG226" s="31">
        <v>7.0000000000000007E-2</v>
      </c>
      <c r="AH226" s="31">
        <v>0.37</v>
      </c>
      <c r="AI226" s="31">
        <v>0.47</v>
      </c>
      <c r="AJ226" s="31">
        <v>0.46</v>
      </c>
      <c r="AK226" s="31">
        <v>0.08</v>
      </c>
      <c r="AL226" s="31">
        <v>0.14000000000000001</v>
      </c>
      <c r="AM226" s="31">
        <v>0.13</v>
      </c>
      <c r="AN226" s="31">
        <v>0</v>
      </c>
      <c r="AO226" s="31" t="s">
        <v>38</v>
      </c>
      <c r="AP226" s="31" t="s">
        <v>38</v>
      </c>
      <c r="AQ226" s="31">
        <v>0.03</v>
      </c>
      <c r="AR226" s="31">
        <v>0.09</v>
      </c>
      <c r="AS226" s="31">
        <v>0.08</v>
      </c>
      <c r="AT226" s="31">
        <v>0.25</v>
      </c>
      <c r="AU226" s="31">
        <v>0.31</v>
      </c>
      <c r="AV226" s="31">
        <v>0.3</v>
      </c>
      <c r="AW226" s="31">
        <v>0.04</v>
      </c>
      <c r="AX226" s="31">
        <v>0.03</v>
      </c>
      <c r="AY226" s="31">
        <v>0.03</v>
      </c>
      <c r="AZ226" s="31">
        <v>0</v>
      </c>
      <c r="BA226" s="31" t="s">
        <v>39</v>
      </c>
      <c r="BB226" s="31" t="s">
        <v>39</v>
      </c>
      <c r="BC226" s="31">
        <v>0.04</v>
      </c>
      <c r="BD226" s="31">
        <v>0.06</v>
      </c>
      <c r="BE226" s="31">
        <v>0.06</v>
      </c>
      <c r="BF226" s="31">
        <v>0.02</v>
      </c>
      <c r="BG226" s="31">
        <v>0.04</v>
      </c>
      <c r="BH226" s="31">
        <v>0.03</v>
      </c>
      <c r="BI226" s="31">
        <v>0.02</v>
      </c>
      <c r="BJ226" s="31">
        <v>0.02</v>
      </c>
      <c r="BK226" s="31">
        <v>0.02</v>
      </c>
      <c r="BL226" s="31">
        <v>0</v>
      </c>
      <c r="BM226" s="31" t="s">
        <v>39</v>
      </c>
      <c r="BN226" s="31" t="s">
        <v>39</v>
      </c>
      <c r="BO226" s="31" t="s">
        <v>39</v>
      </c>
      <c r="BP226" s="31">
        <v>0.01</v>
      </c>
      <c r="BQ226" s="31">
        <v>0.01</v>
      </c>
      <c r="BR226" s="31">
        <v>0.13</v>
      </c>
      <c r="BS226" s="31">
        <v>0.09</v>
      </c>
      <c r="BT226" s="31">
        <v>0.1</v>
      </c>
      <c r="BU226" s="31">
        <v>0.04</v>
      </c>
      <c r="BV226" s="31">
        <v>0.02</v>
      </c>
      <c r="BW226" s="31">
        <v>0.02</v>
      </c>
      <c r="BX226" s="31">
        <v>0.13</v>
      </c>
      <c r="BY226" s="31">
        <v>0.13</v>
      </c>
      <c r="BZ226" s="31">
        <v>0.13</v>
      </c>
    </row>
    <row r="227" spans="1:78" x14ac:dyDescent="0.25">
      <c r="A227">
        <v>840</v>
      </c>
      <c r="B227" t="s">
        <v>207</v>
      </c>
      <c r="C227" t="s">
        <v>151</v>
      </c>
      <c r="D227" s="32">
        <v>220</v>
      </c>
      <c r="E227" s="32">
        <v>980</v>
      </c>
      <c r="F227" s="32">
        <v>1200</v>
      </c>
      <c r="G227" s="31">
        <v>0.62</v>
      </c>
      <c r="H227" s="31">
        <v>0.65</v>
      </c>
      <c r="I227" s="31">
        <v>0.64</v>
      </c>
      <c r="J227" s="31">
        <v>0.52</v>
      </c>
      <c r="K227" s="31">
        <v>0.51</v>
      </c>
      <c r="L227" s="31">
        <v>0.51</v>
      </c>
      <c r="M227" s="31">
        <v>0.3</v>
      </c>
      <c r="N227" s="31">
        <v>0.25</v>
      </c>
      <c r="O227" s="31">
        <v>0.26</v>
      </c>
      <c r="P227" s="31">
        <v>0</v>
      </c>
      <c r="Q227" s="31">
        <v>0</v>
      </c>
      <c r="R227" s="31">
        <v>0</v>
      </c>
      <c r="S227" s="31">
        <v>0.04</v>
      </c>
      <c r="T227" s="31">
        <v>0.03</v>
      </c>
      <c r="U227" s="31">
        <v>0.03</v>
      </c>
      <c r="V227" s="31" t="s">
        <v>39</v>
      </c>
      <c r="W227" s="31">
        <v>0</v>
      </c>
      <c r="X227" s="31" t="s">
        <v>39</v>
      </c>
      <c r="Y227" s="31">
        <v>0</v>
      </c>
      <c r="Z227" s="31" t="s">
        <v>39</v>
      </c>
      <c r="AA227" s="31" t="s">
        <v>39</v>
      </c>
      <c r="AB227" s="31">
        <v>0</v>
      </c>
      <c r="AC227" s="31">
        <v>0</v>
      </c>
      <c r="AD227" s="31">
        <v>0</v>
      </c>
      <c r="AE227" s="31">
        <v>7.0000000000000007E-2</v>
      </c>
      <c r="AF227" s="31">
        <v>0.11</v>
      </c>
      <c r="AG227" s="31">
        <v>0.1</v>
      </c>
      <c r="AH227" s="31">
        <v>0.17</v>
      </c>
      <c r="AI227" s="31">
        <v>0.23</v>
      </c>
      <c r="AJ227" s="31">
        <v>0.22</v>
      </c>
      <c r="AK227" s="31" t="s">
        <v>39</v>
      </c>
      <c r="AL227" s="31">
        <v>0.02</v>
      </c>
      <c r="AM227" s="31">
        <v>0.02</v>
      </c>
      <c r="AN227" s="31">
        <v>0</v>
      </c>
      <c r="AO227" s="31">
        <v>0</v>
      </c>
      <c r="AP227" s="31">
        <v>0</v>
      </c>
      <c r="AQ227" s="31" t="s">
        <v>39</v>
      </c>
      <c r="AR227" s="31">
        <v>0.02</v>
      </c>
      <c r="AS227" s="31">
        <v>0.01</v>
      </c>
      <c r="AT227" s="31">
        <v>0.12</v>
      </c>
      <c r="AU227" s="31">
        <v>0.13</v>
      </c>
      <c r="AV227" s="31">
        <v>0.13</v>
      </c>
      <c r="AW227" s="31">
        <v>0.04</v>
      </c>
      <c r="AX227" s="31">
        <v>0.08</v>
      </c>
      <c r="AY227" s="31">
        <v>7.0000000000000007E-2</v>
      </c>
      <c r="AZ227" s="31" t="s">
        <v>39</v>
      </c>
      <c r="BA227" s="31" t="s">
        <v>39</v>
      </c>
      <c r="BB227" s="31" t="s">
        <v>39</v>
      </c>
      <c r="BC227" s="31">
        <v>0.09</v>
      </c>
      <c r="BD227" s="31">
        <v>0.11</v>
      </c>
      <c r="BE227" s="31">
        <v>0.11</v>
      </c>
      <c r="BF227" s="31" t="s">
        <v>39</v>
      </c>
      <c r="BG227" s="31">
        <v>0.03</v>
      </c>
      <c r="BH227" s="31">
        <v>0.03</v>
      </c>
      <c r="BI227" s="31">
        <v>0.06</v>
      </c>
      <c r="BJ227" s="31">
        <v>0.08</v>
      </c>
      <c r="BK227" s="31">
        <v>7.0000000000000007E-2</v>
      </c>
      <c r="BL227" s="31">
        <v>0</v>
      </c>
      <c r="BM227" s="31" t="s">
        <v>39</v>
      </c>
      <c r="BN227" s="31" t="s">
        <v>39</v>
      </c>
      <c r="BO227" s="31" t="s">
        <v>39</v>
      </c>
      <c r="BP227" s="31">
        <v>0.02</v>
      </c>
      <c r="BQ227" s="31">
        <v>0.02</v>
      </c>
      <c r="BR227" s="31">
        <v>0.19</v>
      </c>
      <c r="BS227" s="31">
        <v>0.2</v>
      </c>
      <c r="BT227" s="31">
        <v>0.2</v>
      </c>
      <c r="BU227" s="31">
        <v>0.06</v>
      </c>
      <c r="BV227" s="31">
        <v>0.04</v>
      </c>
      <c r="BW227" s="31">
        <v>0.04</v>
      </c>
      <c r="BX227" s="31">
        <v>0.13</v>
      </c>
      <c r="BY227" s="31">
        <v>0.12</v>
      </c>
      <c r="BZ227" s="31">
        <v>0.12</v>
      </c>
    </row>
    <row r="228" spans="1:78" x14ac:dyDescent="0.25">
      <c r="A228">
        <v>307</v>
      </c>
      <c r="B228" t="s">
        <v>208</v>
      </c>
      <c r="C228" t="s">
        <v>165</v>
      </c>
      <c r="D228" s="32" t="s">
        <v>342</v>
      </c>
      <c r="E228" s="32" t="s">
        <v>342</v>
      </c>
      <c r="F228" s="32" t="s">
        <v>342</v>
      </c>
      <c r="G228" s="31" t="s">
        <v>342</v>
      </c>
      <c r="H228" s="31" t="s">
        <v>342</v>
      </c>
      <c r="I228" s="31" t="s">
        <v>342</v>
      </c>
      <c r="J228" s="31" t="s">
        <v>342</v>
      </c>
      <c r="K228" s="31" t="s">
        <v>342</v>
      </c>
      <c r="L228" s="31" t="s">
        <v>342</v>
      </c>
      <c r="M228" s="31" t="s">
        <v>342</v>
      </c>
      <c r="N228" s="31" t="s">
        <v>342</v>
      </c>
      <c r="O228" s="31" t="s">
        <v>342</v>
      </c>
      <c r="P228" s="31" t="s">
        <v>342</v>
      </c>
      <c r="Q228" s="31" t="s">
        <v>342</v>
      </c>
      <c r="R228" s="31" t="s">
        <v>342</v>
      </c>
      <c r="S228" s="31" t="s">
        <v>342</v>
      </c>
      <c r="T228" s="31" t="s">
        <v>342</v>
      </c>
      <c r="U228" s="31" t="s">
        <v>342</v>
      </c>
      <c r="V228" s="31" t="s">
        <v>342</v>
      </c>
      <c r="W228" s="31" t="s">
        <v>342</v>
      </c>
      <c r="X228" s="31" t="s">
        <v>342</v>
      </c>
      <c r="Y228" s="31" t="s">
        <v>342</v>
      </c>
      <c r="Z228" s="31" t="s">
        <v>342</v>
      </c>
      <c r="AA228" s="31" t="s">
        <v>342</v>
      </c>
      <c r="AB228" s="31" t="s">
        <v>342</v>
      </c>
      <c r="AC228" s="31" t="s">
        <v>342</v>
      </c>
      <c r="AD228" s="31" t="s">
        <v>342</v>
      </c>
      <c r="AE228" s="31" t="s">
        <v>342</v>
      </c>
      <c r="AF228" s="31" t="s">
        <v>342</v>
      </c>
      <c r="AG228" s="31" t="s">
        <v>342</v>
      </c>
      <c r="AH228" s="31" t="s">
        <v>342</v>
      </c>
      <c r="AI228" s="31" t="s">
        <v>342</v>
      </c>
      <c r="AJ228" s="31" t="s">
        <v>342</v>
      </c>
      <c r="AK228" s="31" t="s">
        <v>342</v>
      </c>
      <c r="AL228" s="31" t="s">
        <v>342</v>
      </c>
      <c r="AM228" s="31" t="s">
        <v>342</v>
      </c>
      <c r="AN228" s="31" t="s">
        <v>342</v>
      </c>
      <c r="AO228" s="31" t="s">
        <v>342</v>
      </c>
      <c r="AP228" s="31" t="s">
        <v>342</v>
      </c>
      <c r="AQ228" s="31" t="s">
        <v>342</v>
      </c>
      <c r="AR228" s="31" t="s">
        <v>342</v>
      </c>
      <c r="AS228" s="31" t="s">
        <v>342</v>
      </c>
      <c r="AT228" s="31" t="s">
        <v>342</v>
      </c>
      <c r="AU228" s="31" t="s">
        <v>342</v>
      </c>
      <c r="AV228" s="31" t="s">
        <v>342</v>
      </c>
      <c r="AW228" s="31" t="s">
        <v>342</v>
      </c>
      <c r="AX228" s="31" t="s">
        <v>342</v>
      </c>
      <c r="AY228" s="31" t="s">
        <v>342</v>
      </c>
      <c r="AZ228" s="31" t="s">
        <v>342</v>
      </c>
      <c r="BA228" s="31" t="s">
        <v>342</v>
      </c>
      <c r="BB228" s="31" t="s">
        <v>342</v>
      </c>
      <c r="BC228" s="31" t="s">
        <v>342</v>
      </c>
      <c r="BD228" s="31" t="s">
        <v>342</v>
      </c>
      <c r="BE228" s="31" t="s">
        <v>342</v>
      </c>
      <c r="BF228" s="31" t="s">
        <v>342</v>
      </c>
      <c r="BG228" s="31" t="s">
        <v>342</v>
      </c>
      <c r="BH228" s="31" t="s">
        <v>342</v>
      </c>
      <c r="BI228" s="31" t="s">
        <v>342</v>
      </c>
      <c r="BJ228" s="31" t="s">
        <v>342</v>
      </c>
      <c r="BK228" s="31" t="s">
        <v>342</v>
      </c>
      <c r="BL228" s="31" t="s">
        <v>342</v>
      </c>
      <c r="BM228" s="31" t="s">
        <v>342</v>
      </c>
      <c r="BN228" s="31" t="s">
        <v>342</v>
      </c>
      <c r="BO228" s="31" t="s">
        <v>342</v>
      </c>
      <c r="BP228" s="31" t="s">
        <v>342</v>
      </c>
      <c r="BQ228" s="31" t="s">
        <v>342</v>
      </c>
      <c r="BR228" s="31" t="s">
        <v>342</v>
      </c>
      <c r="BS228" s="31" t="s">
        <v>342</v>
      </c>
      <c r="BT228" s="31" t="s">
        <v>342</v>
      </c>
      <c r="BU228" s="31" t="s">
        <v>342</v>
      </c>
      <c r="BV228" s="31" t="s">
        <v>342</v>
      </c>
      <c r="BW228" s="31" t="s">
        <v>342</v>
      </c>
      <c r="BX228" s="31" t="s">
        <v>342</v>
      </c>
      <c r="BY228" s="31" t="s">
        <v>342</v>
      </c>
      <c r="BZ228" s="31" t="s">
        <v>342</v>
      </c>
    </row>
    <row r="229" spans="1:78" x14ac:dyDescent="0.25">
      <c r="A229">
        <v>811</v>
      </c>
      <c r="B229" t="s">
        <v>209</v>
      </c>
      <c r="C229" t="s">
        <v>155</v>
      </c>
      <c r="D229" s="32">
        <v>60</v>
      </c>
      <c r="E229" s="32">
        <v>640</v>
      </c>
      <c r="F229" s="32">
        <v>690</v>
      </c>
      <c r="G229" s="31">
        <v>0.33</v>
      </c>
      <c r="H229" s="31">
        <v>0.52</v>
      </c>
      <c r="I229" s="31">
        <v>0.51</v>
      </c>
      <c r="J229" s="31">
        <v>0.28000000000000003</v>
      </c>
      <c r="K229" s="31">
        <v>0.38</v>
      </c>
      <c r="L229" s="31">
        <v>0.37</v>
      </c>
      <c r="M229" s="31">
        <v>0.12</v>
      </c>
      <c r="N229" s="31">
        <v>0.08</v>
      </c>
      <c r="O229" s="31">
        <v>0.08</v>
      </c>
      <c r="P229" s="31">
        <v>0</v>
      </c>
      <c r="Q229" s="31">
        <v>0</v>
      </c>
      <c r="R229" s="31">
        <v>0</v>
      </c>
      <c r="S229" s="31" t="s">
        <v>39</v>
      </c>
      <c r="T229" s="31">
        <v>0.03</v>
      </c>
      <c r="U229" s="31">
        <v>0.03</v>
      </c>
      <c r="V229" s="31">
        <v>0</v>
      </c>
      <c r="W229" s="31" t="s">
        <v>39</v>
      </c>
      <c r="X229" s="31" t="s">
        <v>39</v>
      </c>
      <c r="Y229" s="31">
        <v>0</v>
      </c>
      <c r="Z229" s="31" t="s">
        <v>39</v>
      </c>
      <c r="AA229" s="31" t="s">
        <v>39</v>
      </c>
      <c r="AB229" s="31">
        <v>0</v>
      </c>
      <c r="AC229" s="31">
        <v>0</v>
      </c>
      <c r="AD229" s="31">
        <v>0</v>
      </c>
      <c r="AE229" s="31" t="s">
        <v>39</v>
      </c>
      <c r="AF229" s="31">
        <v>7.0000000000000007E-2</v>
      </c>
      <c r="AG229" s="31">
        <v>7.0000000000000007E-2</v>
      </c>
      <c r="AH229" s="31">
        <v>0.12</v>
      </c>
      <c r="AI229" s="31">
        <v>0.26</v>
      </c>
      <c r="AJ229" s="31">
        <v>0.25</v>
      </c>
      <c r="AK229" s="31">
        <v>0</v>
      </c>
      <c r="AL229" s="31" t="s">
        <v>39</v>
      </c>
      <c r="AM229" s="31" t="s">
        <v>39</v>
      </c>
      <c r="AN229" s="31">
        <v>0</v>
      </c>
      <c r="AO229" s="31">
        <v>0</v>
      </c>
      <c r="AP229" s="31">
        <v>0</v>
      </c>
      <c r="AQ229" s="31">
        <v>0</v>
      </c>
      <c r="AR229" s="31" t="s">
        <v>39</v>
      </c>
      <c r="AS229" s="31" t="s">
        <v>39</v>
      </c>
      <c r="AT229" s="31" t="s">
        <v>39</v>
      </c>
      <c r="AU229" s="31">
        <v>0.15</v>
      </c>
      <c r="AV229" s="31">
        <v>0.15</v>
      </c>
      <c r="AW229" s="31" t="s">
        <v>39</v>
      </c>
      <c r="AX229" s="31">
        <v>0.11</v>
      </c>
      <c r="AY229" s="31">
        <v>0.1</v>
      </c>
      <c r="AZ229" s="31">
        <v>0</v>
      </c>
      <c r="BA229" s="31">
        <v>0</v>
      </c>
      <c r="BB229" s="31">
        <v>0</v>
      </c>
      <c r="BC229" s="31" t="s">
        <v>39</v>
      </c>
      <c r="BD229" s="31">
        <v>0.14000000000000001</v>
      </c>
      <c r="BE229" s="31">
        <v>0.13</v>
      </c>
      <c r="BF229" s="31">
        <v>0</v>
      </c>
      <c r="BG229" s="31">
        <v>0.08</v>
      </c>
      <c r="BH229" s="31">
        <v>7.0000000000000007E-2</v>
      </c>
      <c r="BI229" s="31" t="s">
        <v>39</v>
      </c>
      <c r="BJ229" s="31">
        <v>0.06</v>
      </c>
      <c r="BK229" s="31">
        <v>0.06</v>
      </c>
      <c r="BL229" s="31">
        <v>0</v>
      </c>
      <c r="BM229" s="31">
        <v>0</v>
      </c>
      <c r="BN229" s="31">
        <v>0</v>
      </c>
      <c r="BO229" s="31" t="s">
        <v>39</v>
      </c>
      <c r="BP229" s="31" t="s">
        <v>39</v>
      </c>
      <c r="BQ229" s="31" t="s">
        <v>39</v>
      </c>
      <c r="BR229" s="31">
        <v>0.31</v>
      </c>
      <c r="BS229" s="31">
        <v>0.15</v>
      </c>
      <c r="BT229" s="31">
        <v>0.17</v>
      </c>
      <c r="BU229" s="31" t="s">
        <v>39</v>
      </c>
      <c r="BV229" s="31">
        <v>0.03</v>
      </c>
      <c r="BW229" s="31">
        <v>0.03</v>
      </c>
      <c r="BX229" s="31">
        <v>0.28999999999999998</v>
      </c>
      <c r="BY229" s="31">
        <v>0.3</v>
      </c>
      <c r="BZ229" s="31">
        <v>0.3</v>
      </c>
    </row>
    <row r="230" spans="1:78" x14ac:dyDescent="0.25">
      <c r="A230">
        <v>845</v>
      </c>
      <c r="B230" t="s">
        <v>210</v>
      </c>
      <c r="C230" t="s">
        <v>167</v>
      </c>
      <c r="D230" s="32">
        <v>160</v>
      </c>
      <c r="E230" s="32">
        <v>2260</v>
      </c>
      <c r="F230" s="32">
        <v>2410</v>
      </c>
      <c r="G230" s="31">
        <v>0.61</v>
      </c>
      <c r="H230" s="31">
        <v>0.67</v>
      </c>
      <c r="I230" s="31">
        <v>0.67</v>
      </c>
      <c r="J230" s="31">
        <v>0.54</v>
      </c>
      <c r="K230" s="31">
        <v>0.56000000000000005</v>
      </c>
      <c r="L230" s="31">
        <v>0.55000000000000004</v>
      </c>
      <c r="M230" s="31">
        <v>0.24</v>
      </c>
      <c r="N230" s="31">
        <v>0.24</v>
      </c>
      <c r="O230" s="31">
        <v>0.24</v>
      </c>
      <c r="P230" s="31">
        <v>0</v>
      </c>
      <c r="Q230" s="31" t="s">
        <v>39</v>
      </c>
      <c r="R230" s="31" t="s">
        <v>39</v>
      </c>
      <c r="S230" s="31" t="s">
        <v>39</v>
      </c>
      <c r="T230" s="31">
        <v>0.02</v>
      </c>
      <c r="U230" s="31">
        <v>0.02</v>
      </c>
      <c r="V230" s="31">
        <v>0</v>
      </c>
      <c r="W230" s="31" t="s">
        <v>39</v>
      </c>
      <c r="X230" s="31" t="s">
        <v>39</v>
      </c>
      <c r="Y230" s="31">
        <v>0.06</v>
      </c>
      <c r="Z230" s="31">
        <v>0.04</v>
      </c>
      <c r="AA230" s="31">
        <v>0.04</v>
      </c>
      <c r="AB230" s="31">
        <v>0</v>
      </c>
      <c r="AC230" s="31">
        <v>0</v>
      </c>
      <c r="AD230" s="31">
        <v>0</v>
      </c>
      <c r="AE230" s="31" t="s">
        <v>39</v>
      </c>
      <c r="AF230" s="31">
        <v>0.04</v>
      </c>
      <c r="AG230" s="31">
        <v>0.04</v>
      </c>
      <c r="AH230" s="31">
        <v>0.2</v>
      </c>
      <c r="AI230" s="31">
        <v>0.25</v>
      </c>
      <c r="AJ230" s="31">
        <v>0.25</v>
      </c>
      <c r="AK230" s="31" t="s">
        <v>39</v>
      </c>
      <c r="AL230" s="31">
        <v>0.09</v>
      </c>
      <c r="AM230" s="31">
        <v>0.09</v>
      </c>
      <c r="AN230" s="31">
        <v>0</v>
      </c>
      <c r="AO230" s="31" t="s">
        <v>39</v>
      </c>
      <c r="AP230" s="31" t="s">
        <v>39</v>
      </c>
      <c r="AQ230" s="31" t="s">
        <v>39</v>
      </c>
      <c r="AR230" s="31">
        <v>0.04</v>
      </c>
      <c r="AS230" s="31">
        <v>0.04</v>
      </c>
      <c r="AT230" s="31">
        <v>0.13</v>
      </c>
      <c r="AU230" s="31">
        <v>0.14000000000000001</v>
      </c>
      <c r="AV230" s="31">
        <v>0.14000000000000001</v>
      </c>
      <c r="AW230" s="31">
        <v>0.04</v>
      </c>
      <c r="AX230" s="31">
        <v>0.02</v>
      </c>
      <c r="AY230" s="31">
        <v>0.02</v>
      </c>
      <c r="AZ230" s="31">
        <v>0</v>
      </c>
      <c r="BA230" s="31" t="s">
        <v>39</v>
      </c>
      <c r="BB230" s="31" t="s">
        <v>39</v>
      </c>
      <c r="BC230" s="31">
        <v>0.06</v>
      </c>
      <c r="BD230" s="31">
        <v>0.11</v>
      </c>
      <c r="BE230" s="31">
        <v>0.11</v>
      </c>
      <c r="BF230" s="31" t="s">
        <v>39</v>
      </c>
      <c r="BG230" s="31">
        <v>0.02</v>
      </c>
      <c r="BH230" s="31">
        <v>0.02</v>
      </c>
      <c r="BI230" s="31">
        <v>0.04</v>
      </c>
      <c r="BJ230" s="31">
        <v>0.09</v>
      </c>
      <c r="BK230" s="31">
        <v>0.08</v>
      </c>
      <c r="BL230" s="31">
        <v>0</v>
      </c>
      <c r="BM230" s="31">
        <v>0</v>
      </c>
      <c r="BN230" s="31">
        <v>0</v>
      </c>
      <c r="BO230" s="31" t="s">
        <v>39</v>
      </c>
      <c r="BP230" s="31">
        <v>0.01</v>
      </c>
      <c r="BQ230" s="31">
        <v>0.01</v>
      </c>
      <c r="BR230" s="31">
        <v>0.1</v>
      </c>
      <c r="BS230" s="31">
        <v>0.09</v>
      </c>
      <c r="BT230" s="31">
        <v>0.09</v>
      </c>
      <c r="BU230" s="31">
        <v>0.06</v>
      </c>
      <c r="BV230" s="31">
        <v>0.03</v>
      </c>
      <c r="BW230" s="31">
        <v>0.03</v>
      </c>
      <c r="BX230" s="31">
        <v>0.23</v>
      </c>
      <c r="BY230" s="31">
        <v>0.21</v>
      </c>
      <c r="BZ230" s="31">
        <v>0.21</v>
      </c>
    </row>
    <row r="231" spans="1:78" x14ac:dyDescent="0.25">
      <c r="A231">
        <v>308</v>
      </c>
      <c r="B231" t="s">
        <v>211</v>
      </c>
      <c r="C231" t="s">
        <v>165</v>
      </c>
      <c r="D231" s="32">
        <v>20</v>
      </c>
      <c r="E231" s="32">
        <v>100</v>
      </c>
      <c r="F231" s="32">
        <v>110</v>
      </c>
      <c r="G231" s="31">
        <v>0.78</v>
      </c>
      <c r="H231" s="31">
        <v>0.63</v>
      </c>
      <c r="I231" s="31">
        <v>0.65</v>
      </c>
      <c r="J231" s="31">
        <v>0.72</v>
      </c>
      <c r="K231" s="31">
        <v>0.53</v>
      </c>
      <c r="L231" s="31">
        <v>0.56000000000000005</v>
      </c>
      <c r="M231" s="31">
        <v>0.61</v>
      </c>
      <c r="N231" s="31">
        <v>0.39</v>
      </c>
      <c r="O231" s="31">
        <v>0.42</v>
      </c>
      <c r="P231" s="31">
        <v>0</v>
      </c>
      <c r="Q231" s="31">
        <v>0</v>
      </c>
      <c r="R231" s="31">
        <v>0</v>
      </c>
      <c r="S231" s="31">
        <v>0</v>
      </c>
      <c r="T231" s="31" t="s">
        <v>39</v>
      </c>
      <c r="U231" s="31" t="s">
        <v>39</v>
      </c>
      <c r="V231" s="31">
        <v>0</v>
      </c>
      <c r="W231" s="31">
        <v>0</v>
      </c>
      <c r="X231" s="31">
        <v>0</v>
      </c>
      <c r="Y231" s="31">
        <v>0</v>
      </c>
      <c r="Z231" s="31">
        <v>0</v>
      </c>
      <c r="AA231" s="31">
        <v>0</v>
      </c>
      <c r="AB231" s="31">
        <v>0</v>
      </c>
      <c r="AC231" s="31">
        <v>0</v>
      </c>
      <c r="AD231" s="31">
        <v>0</v>
      </c>
      <c r="AE231" s="31">
        <v>0</v>
      </c>
      <c r="AF231" s="31" t="s">
        <v>39</v>
      </c>
      <c r="AG231" s="31" t="s">
        <v>39</v>
      </c>
      <c r="AH231" s="31" t="s">
        <v>39</v>
      </c>
      <c r="AI231" s="31">
        <v>0.09</v>
      </c>
      <c r="AJ231" s="31">
        <v>0.1</v>
      </c>
      <c r="AK231" s="31">
        <v>0</v>
      </c>
      <c r="AL231" s="31" t="s">
        <v>39</v>
      </c>
      <c r="AM231" s="31" t="s">
        <v>39</v>
      </c>
      <c r="AN231" s="31">
        <v>0</v>
      </c>
      <c r="AO231" s="31">
        <v>0</v>
      </c>
      <c r="AP231" s="31">
        <v>0</v>
      </c>
      <c r="AQ231" s="31">
        <v>0</v>
      </c>
      <c r="AR231" s="31">
        <v>0</v>
      </c>
      <c r="AS231" s="31">
        <v>0</v>
      </c>
      <c r="AT231" s="31" t="s">
        <v>39</v>
      </c>
      <c r="AU231" s="31" t="s">
        <v>39</v>
      </c>
      <c r="AV231" s="31">
        <v>0.06</v>
      </c>
      <c r="AW231" s="31">
        <v>0</v>
      </c>
      <c r="AX231" s="31" t="s">
        <v>39</v>
      </c>
      <c r="AY231" s="31" t="s">
        <v>39</v>
      </c>
      <c r="AZ231" s="31">
        <v>0</v>
      </c>
      <c r="BA231" s="31">
        <v>0</v>
      </c>
      <c r="BB231" s="31">
        <v>0</v>
      </c>
      <c r="BC231" s="31" t="s">
        <v>39</v>
      </c>
      <c r="BD231" s="31">
        <v>0.09</v>
      </c>
      <c r="BE231" s="31">
        <v>0.09</v>
      </c>
      <c r="BF231" s="31">
        <v>0</v>
      </c>
      <c r="BG231" s="31" t="s">
        <v>39</v>
      </c>
      <c r="BH231" s="31" t="s">
        <v>39</v>
      </c>
      <c r="BI231" s="31" t="s">
        <v>39</v>
      </c>
      <c r="BJ231" s="31">
        <v>0.06</v>
      </c>
      <c r="BK231" s="31">
        <v>0.06</v>
      </c>
      <c r="BL231" s="31">
        <v>0</v>
      </c>
      <c r="BM231" s="31">
        <v>0</v>
      </c>
      <c r="BN231" s="31">
        <v>0</v>
      </c>
      <c r="BO231" s="31">
        <v>0</v>
      </c>
      <c r="BP231" s="31">
        <v>0</v>
      </c>
      <c r="BQ231" s="31">
        <v>0</v>
      </c>
      <c r="BR231" s="31" t="s">
        <v>39</v>
      </c>
      <c r="BS231" s="31">
        <v>0.14000000000000001</v>
      </c>
      <c r="BT231" s="31">
        <v>0.13</v>
      </c>
      <c r="BU231" s="31" t="s">
        <v>39</v>
      </c>
      <c r="BV231" s="31" t="s">
        <v>39</v>
      </c>
      <c r="BW231" s="31" t="s">
        <v>39</v>
      </c>
      <c r="BX231" s="31" t="s">
        <v>39</v>
      </c>
      <c r="BY231" s="31">
        <v>0.2</v>
      </c>
      <c r="BZ231" s="31">
        <v>0.18</v>
      </c>
    </row>
    <row r="232" spans="1:78" x14ac:dyDescent="0.25">
      <c r="A232">
        <v>881</v>
      </c>
      <c r="B232" t="s">
        <v>212</v>
      </c>
      <c r="C232" t="s">
        <v>161</v>
      </c>
      <c r="D232" s="32">
        <v>320</v>
      </c>
      <c r="E232" s="32">
        <v>4300</v>
      </c>
      <c r="F232" s="32">
        <v>4620</v>
      </c>
      <c r="G232" s="31">
        <v>0.67</v>
      </c>
      <c r="H232" s="31">
        <v>0.7</v>
      </c>
      <c r="I232" s="31">
        <v>0.7</v>
      </c>
      <c r="J232" s="31">
        <v>0.55000000000000004</v>
      </c>
      <c r="K232" s="31">
        <v>0.54</v>
      </c>
      <c r="L232" s="31">
        <v>0.54</v>
      </c>
      <c r="M232" s="31">
        <v>0.21</v>
      </c>
      <c r="N232" s="31">
        <v>0.13</v>
      </c>
      <c r="O232" s="31">
        <v>0.13</v>
      </c>
      <c r="P232" s="31">
        <v>0</v>
      </c>
      <c r="Q232" s="31" t="s">
        <v>39</v>
      </c>
      <c r="R232" s="31" t="s">
        <v>39</v>
      </c>
      <c r="S232" s="31">
        <v>0.02</v>
      </c>
      <c r="T232" s="31">
        <v>0.03</v>
      </c>
      <c r="U232" s="31">
        <v>0.03</v>
      </c>
      <c r="V232" s="31" t="s">
        <v>39</v>
      </c>
      <c r="W232" s="31" t="s">
        <v>39</v>
      </c>
      <c r="X232" s="31" t="s">
        <v>39</v>
      </c>
      <c r="Y232" s="31">
        <v>0.05</v>
      </c>
      <c r="Z232" s="31">
        <v>0.04</v>
      </c>
      <c r="AA232" s="31">
        <v>0.04</v>
      </c>
      <c r="AB232" s="31">
        <v>0</v>
      </c>
      <c r="AC232" s="31">
        <v>0</v>
      </c>
      <c r="AD232" s="31">
        <v>0</v>
      </c>
      <c r="AE232" s="31">
        <v>0.05</v>
      </c>
      <c r="AF232" s="31">
        <v>0.05</v>
      </c>
      <c r="AG232" s="31">
        <v>0.05</v>
      </c>
      <c r="AH232" s="31">
        <v>0.28000000000000003</v>
      </c>
      <c r="AI232" s="31">
        <v>0.35</v>
      </c>
      <c r="AJ232" s="31">
        <v>0.34</v>
      </c>
      <c r="AK232" s="31">
        <v>0.03</v>
      </c>
      <c r="AL232" s="31">
        <v>0.1</v>
      </c>
      <c r="AM232" s="31">
        <v>0.09</v>
      </c>
      <c r="AN232" s="31">
        <v>0</v>
      </c>
      <c r="AO232" s="31" t="s">
        <v>38</v>
      </c>
      <c r="AP232" s="31" t="s">
        <v>38</v>
      </c>
      <c r="AQ232" s="31">
        <v>0</v>
      </c>
      <c r="AR232" s="31">
        <v>0.04</v>
      </c>
      <c r="AS232" s="31">
        <v>0.04</v>
      </c>
      <c r="AT232" s="31">
        <v>0.24</v>
      </c>
      <c r="AU232" s="31">
        <v>0.24</v>
      </c>
      <c r="AV232" s="31">
        <v>0.24</v>
      </c>
      <c r="AW232" s="31" t="s">
        <v>39</v>
      </c>
      <c r="AX232" s="31">
        <v>0.01</v>
      </c>
      <c r="AY232" s="31">
        <v>0.01</v>
      </c>
      <c r="AZ232" s="31">
        <v>0</v>
      </c>
      <c r="BA232" s="31" t="s">
        <v>39</v>
      </c>
      <c r="BB232" s="31" t="s">
        <v>39</v>
      </c>
      <c r="BC232" s="31">
        <v>0.1</v>
      </c>
      <c r="BD232" s="31">
        <v>0.15</v>
      </c>
      <c r="BE232" s="31">
        <v>0.14000000000000001</v>
      </c>
      <c r="BF232" s="31">
        <v>0.04</v>
      </c>
      <c r="BG232" s="31">
        <v>0.08</v>
      </c>
      <c r="BH232" s="31">
        <v>0.08</v>
      </c>
      <c r="BI232" s="31">
        <v>0.06</v>
      </c>
      <c r="BJ232" s="31">
        <v>0.06</v>
      </c>
      <c r="BK232" s="31">
        <v>0.06</v>
      </c>
      <c r="BL232" s="31">
        <v>0</v>
      </c>
      <c r="BM232" s="31" t="s">
        <v>39</v>
      </c>
      <c r="BN232" s="31" t="s">
        <v>39</v>
      </c>
      <c r="BO232" s="31" t="s">
        <v>39</v>
      </c>
      <c r="BP232" s="31">
        <v>0.02</v>
      </c>
      <c r="BQ232" s="31">
        <v>0.02</v>
      </c>
      <c r="BR232" s="31">
        <v>0.1</v>
      </c>
      <c r="BS232" s="31">
        <v>0.09</v>
      </c>
      <c r="BT232" s="31">
        <v>0.09</v>
      </c>
      <c r="BU232" s="31">
        <v>0.03</v>
      </c>
      <c r="BV232" s="31">
        <v>0.03</v>
      </c>
      <c r="BW232" s="31">
        <v>0.03</v>
      </c>
      <c r="BX232" s="31">
        <v>0.2</v>
      </c>
      <c r="BY232" s="31">
        <v>0.18</v>
      </c>
      <c r="BZ232" s="31">
        <v>0.18</v>
      </c>
    </row>
    <row r="233" spans="1:78" x14ac:dyDescent="0.25">
      <c r="A233">
        <v>390</v>
      </c>
      <c r="B233" t="s">
        <v>213</v>
      </c>
      <c r="C233" t="s">
        <v>151</v>
      </c>
      <c r="D233" s="32">
        <v>80</v>
      </c>
      <c r="E233" s="32">
        <v>480</v>
      </c>
      <c r="F233" s="32">
        <v>550</v>
      </c>
      <c r="G233" s="31">
        <v>0.57999999999999996</v>
      </c>
      <c r="H233" s="31">
        <v>0.66</v>
      </c>
      <c r="I233" s="31">
        <v>0.65</v>
      </c>
      <c r="J233" s="31">
        <v>0.53</v>
      </c>
      <c r="K233" s="31">
        <v>0.56000000000000005</v>
      </c>
      <c r="L233" s="31">
        <v>0.56000000000000005</v>
      </c>
      <c r="M233" s="31">
        <v>0.28999999999999998</v>
      </c>
      <c r="N233" s="31">
        <v>0.15</v>
      </c>
      <c r="O233" s="31">
        <v>0.16</v>
      </c>
      <c r="P233" s="31">
        <v>0</v>
      </c>
      <c r="Q233" s="31">
        <v>0</v>
      </c>
      <c r="R233" s="31">
        <v>0</v>
      </c>
      <c r="S233" s="31" t="s">
        <v>39</v>
      </c>
      <c r="T233" s="31">
        <v>0.05</v>
      </c>
      <c r="U233" s="31">
        <v>0.05</v>
      </c>
      <c r="V233" s="31">
        <v>0</v>
      </c>
      <c r="W233" s="31">
        <v>0</v>
      </c>
      <c r="X233" s="31">
        <v>0</v>
      </c>
      <c r="Y233" s="31">
        <v>0</v>
      </c>
      <c r="Z233" s="31">
        <v>0</v>
      </c>
      <c r="AA233" s="31">
        <v>0</v>
      </c>
      <c r="AB233" s="31">
        <v>0</v>
      </c>
      <c r="AC233" s="31">
        <v>0</v>
      </c>
      <c r="AD233" s="31">
        <v>0</v>
      </c>
      <c r="AE233" s="31" t="s">
        <v>39</v>
      </c>
      <c r="AF233" s="31">
        <v>0.1</v>
      </c>
      <c r="AG233" s="31">
        <v>0.09</v>
      </c>
      <c r="AH233" s="31">
        <v>0.22</v>
      </c>
      <c r="AI233" s="31">
        <v>0.37</v>
      </c>
      <c r="AJ233" s="31">
        <v>0.35</v>
      </c>
      <c r="AK233" s="31" t="s">
        <v>39</v>
      </c>
      <c r="AL233" s="31">
        <v>0.02</v>
      </c>
      <c r="AM233" s="31">
        <v>0.02</v>
      </c>
      <c r="AN233" s="31">
        <v>0</v>
      </c>
      <c r="AO233" s="31">
        <v>0</v>
      </c>
      <c r="AP233" s="31">
        <v>0</v>
      </c>
      <c r="AQ233" s="31" t="s">
        <v>39</v>
      </c>
      <c r="AR233" s="31">
        <v>0.02</v>
      </c>
      <c r="AS233" s="31">
        <v>0.02</v>
      </c>
      <c r="AT233" s="31">
        <v>0.16</v>
      </c>
      <c r="AU233" s="31">
        <v>0.31</v>
      </c>
      <c r="AV233" s="31">
        <v>0.28999999999999998</v>
      </c>
      <c r="AW233" s="31" t="s">
        <v>39</v>
      </c>
      <c r="AX233" s="31">
        <v>0.04</v>
      </c>
      <c r="AY233" s="31">
        <v>0.04</v>
      </c>
      <c r="AZ233" s="31">
        <v>0</v>
      </c>
      <c r="BA233" s="31">
        <v>0</v>
      </c>
      <c r="BB233" s="31">
        <v>0</v>
      </c>
      <c r="BC233" s="31" t="s">
        <v>39</v>
      </c>
      <c r="BD233" s="31">
        <v>0.08</v>
      </c>
      <c r="BE233" s="31">
        <v>7.0000000000000007E-2</v>
      </c>
      <c r="BF233" s="31" t="s">
        <v>39</v>
      </c>
      <c r="BG233" s="31">
        <v>0.05</v>
      </c>
      <c r="BH233" s="31">
        <v>0.05</v>
      </c>
      <c r="BI233" s="31" t="s">
        <v>39</v>
      </c>
      <c r="BJ233" s="31">
        <v>0.03</v>
      </c>
      <c r="BK233" s="31">
        <v>0.03</v>
      </c>
      <c r="BL233" s="31">
        <v>0</v>
      </c>
      <c r="BM233" s="31" t="s">
        <v>39</v>
      </c>
      <c r="BN233" s="31" t="s">
        <v>39</v>
      </c>
      <c r="BO233" s="31">
        <v>0</v>
      </c>
      <c r="BP233" s="31">
        <v>0.02</v>
      </c>
      <c r="BQ233" s="31">
        <v>0.02</v>
      </c>
      <c r="BR233" s="31">
        <v>0.21</v>
      </c>
      <c r="BS233" s="31">
        <v>0.13</v>
      </c>
      <c r="BT233" s="31">
        <v>0.14000000000000001</v>
      </c>
      <c r="BU233" s="31" t="s">
        <v>39</v>
      </c>
      <c r="BV233" s="31">
        <v>0.04</v>
      </c>
      <c r="BW233" s="31">
        <v>0.04</v>
      </c>
      <c r="BX233" s="31">
        <v>0.16</v>
      </c>
      <c r="BY233" s="31">
        <v>0.17</v>
      </c>
      <c r="BZ233" s="31">
        <v>0.17</v>
      </c>
    </row>
    <row r="234" spans="1:78" x14ac:dyDescent="0.25">
      <c r="A234">
        <v>916</v>
      </c>
      <c r="B234" t="s">
        <v>214</v>
      </c>
      <c r="C234" t="s">
        <v>169</v>
      </c>
      <c r="D234" s="32">
        <v>80</v>
      </c>
      <c r="E234" s="32">
        <v>1920</v>
      </c>
      <c r="F234" s="32">
        <v>2000</v>
      </c>
      <c r="G234" s="31">
        <v>0.64</v>
      </c>
      <c r="H234" s="31">
        <v>0.65</v>
      </c>
      <c r="I234" s="31">
        <v>0.65</v>
      </c>
      <c r="J234" s="31">
        <v>0.55000000000000004</v>
      </c>
      <c r="K234" s="31">
        <v>0.53</v>
      </c>
      <c r="L234" s="31">
        <v>0.53</v>
      </c>
      <c r="M234" s="31">
        <v>0.22</v>
      </c>
      <c r="N234" s="31">
        <v>0.12</v>
      </c>
      <c r="O234" s="31">
        <v>0.12</v>
      </c>
      <c r="P234" s="31">
        <v>0</v>
      </c>
      <c r="Q234" s="31">
        <v>0</v>
      </c>
      <c r="R234" s="31">
        <v>0</v>
      </c>
      <c r="S234" s="31" t="s">
        <v>39</v>
      </c>
      <c r="T234" s="31">
        <v>0.03</v>
      </c>
      <c r="U234" s="31">
        <v>0.03</v>
      </c>
      <c r="V234" s="31">
        <v>0</v>
      </c>
      <c r="W234" s="31">
        <v>0</v>
      </c>
      <c r="X234" s="31">
        <v>0</v>
      </c>
      <c r="Y234" s="31" t="s">
        <v>39</v>
      </c>
      <c r="Z234" s="31">
        <v>0.08</v>
      </c>
      <c r="AA234" s="31">
        <v>0.08</v>
      </c>
      <c r="AB234" s="31">
        <v>0</v>
      </c>
      <c r="AC234" s="31">
        <v>0</v>
      </c>
      <c r="AD234" s="31">
        <v>0</v>
      </c>
      <c r="AE234" s="31">
        <v>0.08</v>
      </c>
      <c r="AF234" s="31">
        <v>0.06</v>
      </c>
      <c r="AG234" s="31">
        <v>0.06</v>
      </c>
      <c r="AH234" s="31">
        <v>0.24</v>
      </c>
      <c r="AI234" s="31">
        <v>0.3</v>
      </c>
      <c r="AJ234" s="31">
        <v>0.3</v>
      </c>
      <c r="AK234" s="31" t="s">
        <v>39</v>
      </c>
      <c r="AL234" s="31">
        <v>0.1</v>
      </c>
      <c r="AM234" s="31">
        <v>0.09</v>
      </c>
      <c r="AN234" s="31">
        <v>0</v>
      </c>
      <c r="AO234" s="31" t="s">
        <v>39</v>
      </c>
      <c r="AP234" s="31" t="s">
        <v>39</v>
      </c>
      <c r="AQ234" s="31" t="s">
        <v>39</v>
      </c>
      <c r="AR234" s="31">
        <v>0.05</v>
      </c>
      <c r="AS234" s="31">
        <v>0.04</v>
      </c>
      <c r="AT234" s="31">
        <v>0.17</v>
      </c>
      <c r="AU234" s="31">
        <v>0.17</v>
      </c>
      <c r="AV234" s="31">
        <v>0.17</v>
      </c>
      <c r="AW234" s="31" t="s">
        <v>39</v>
      </c>
      <c r="AX234" s="31">
        <v>0.03</v>
      </c>
      <c r="AY234" s="31">
        <v>0.04</v>
      </c>
      <c r="AZ234" s="31">
        <v>0</v>
      </c>
      <c r="BA234" s="31">
        <v>0</v>
      </c>
      <c r="BB234" s="31">
        <v>0</v>
      </c>
      <c r="BC234" s="31">
        <v>0.09</v>
      </c>
      <c r="BD234" s="31">
        <v>0.11</v>
      </c>
      <c r="BE234" s="31">
        <v>0.1</v>
      </c>
      <c r="BF234" s="31" t="s">
        <v>39</v>
      </c>
      <c r="BG234" s="31">
        <v>0.04</v>
      </c>
      <c r="BH234" s="31">
        <v>0.04</v>
      </c>
      <c r="BI234" s="31" t="s">
        <v>39</v>
      </c>
      <c r="BJ234" s="31">
        <v>7.0000000000000007E-2</v>
      </c>
      <c r="BK234" s="31">
        <v>7.0000000000000007E-2</v>
      </c>
      <c r="BL234" s="31" t="s">
        <v>39</v>
      </c>
      <c r="BM234" s="31">
        <v>0</v>
      </c>
      <c r="BN234" s="31" t="s">
        <v>39</v>
      </c>
      <c r="BO234" s="31">
        <v>0</v>
      </c>
      <c r="BP234" s="31">
        <v>0.01</v>
      </c>
      <c r="BQ234" s="31">
        <v>0.01</v>
      </c>
      <c r="BR234" s="31" t="s">
        <v>39</v>
      </c>
      <c r="BS234" s="31">
        <v>0.1</v>
      </c>
      <c r="BT234" s="31">
        <v>0.1</v>
      </c>
      <c r="BU234" s="31" t="s">
        <v>39</v>
      </c>
      <c r="BV234" s="31">
        <v>0.03</v>
      </c>
      <c r="BW234" s="31">
        <v>0.03</v>
      </c>
      <c r="BX234" s="31">
        <v>0.24</v>
      </c>
      <c r="BY234" s="31">
        <v>0.22</v>
      </c>
      <c r="BZ234" s="31">
        <v>0.22</v>
      </c>
    </row>
    <row r="235" spans="1:78" x14ac:dyDescent="0.25">
      <c r="A235">
        <v>203</v>
      </c>
      <c r="B235" t="s">
        <v>215</v>
      </c>
      <c r="C235" t="s">
        <v>165</v>
      </c>
      <c r="D235" s="32">
        <v>30</v>
      </c>
      <c r="E235" s="32">
        <v>100</v>
      </c>
      <c r="F235" s="32">
        <v>130</v>
      </c>
      <c r="G235" s="31">
        <v>0.73</v>
      </c>
      <c r="H235" s="31">
        <v>0.74</v>
      </c>
      <c r="I235" s="31">
        <v>0.74</v>
      </c>
      <c r="J235" s="31">
        <v>0.67</v>
      </c>
      <c r="K235" s="31">
        <v>0.68</v>
      </c>
      <c r="L235" s="31">
        <v>0.67</v>
      </c>
      <c r="M235" s="31">
        <v>0.37</v>
      </c>
      <c r="N235" s="31">
        <v>0.38</v>
      </c>
      <c r="O235" s="31">
        <v>0.37</v>
      </c>
      <c r="P235" s="31">
        <v>0</v>
      </c>
      <c r="Q235" s="31">
        <v>0</v>
      </c>
      <c r="R235" s="31">
        <v>0</v>
      </c>
      <c r="S235" s="31" t="s">
        <v>39</v>
      </c>
      <c r="T235" s="31" t="s">
        <v>39</v>
      </c>
      <c r="U235" s="31" t="s">
        <v>39</v>
      </c>
      <c r="V235" s="31">
        <v>0</v>
      </c>
      <c r="W235" s="31">
        <v>0</v>
      </c>
      <c r="X235" s="31">
        <v>0</v>
      </c>
      <c r="Y235" s="31">
        <v>0</v>
      </c>
      <c r="Z235" s="31">
        <v>0</v>
      </c>
      <c r="AA235" s="31">
        <v>0</v>
      </c>
      <c r="AB235" s="31">
        <v>0</v>
      </c>
      <c r="AC235" s="31">
        <v>0</v>
      </c>
      <c r="AD235" s="31">
        <v>0</v>
      </c>
      <c r="AE235" s="31" t="s">
        <v>39</v>
      </c>
      <c r="AF235" s="31" t="s">
        <v>39</v>
      </c>
      <c r="AG235" s="31" t="s">
        <v>39</v>
      </c>
      <c r="AH235" s="31">
        <v>0.27</v>
      </c>
      <c r="AI235" s="31">
        <v>0.28999999999999998</v>
      </c>
      <c r="AJ235" s="31">
        <v>0.28999999999999998</v>
      </c>
      <c r="AK235" s="31" t="s">
        <v>39</v>
      </c>
      <c r="AL235" s="31" t="s">
        <v>39</v>
      </c>
      <c r="AM235" s="31" t="s">
        <v>39</v>
      </c>
      <c r="AN235" s="31">
        <v>0</v>
      </c>
      <c r="AO235" s="31">
        <v>0</v>
      </c>
      <c r="AP235" s="31">
        <v>0</v>
      </c>
      <c r="AQ235" s="31">
        <v>0</v>
      </c>
      <c r="AR235" s="31" t="s">
        <v>39</v>
      </c>
      <c r="AS235" s="31" t="s">
        <v>39</v>
      </c>
      <c r="AT235" s="31">
        <v>0.23</v>
      </c>
      <c r="AU235" s="31">
        <v>0.26</v>
      </c>
      <c r="AV235" s="31">
        <v>0.25</v>
      </c>
      <c r="AW235" s="31">
        <v>0</v>
      </c>
      <c r="AX235" s="31" t="s">
        <v>39</v>
      </c>
      <c r="AY235" s="31" t="s">
        <v>39</v>
      </c>
      <c r="AZ235" s="31">
        <v>0</v>
      </c>
      <c r="BA235" s="31">
        <v>0</v>
      </c>
      <c r="BB235" s="31">
        <v>0</v>
      </c>
      <c r="BC235" s="31" t="s">
        <v>39</v>
      </c>
      <c r="BD235" s="31">
        <v>0.06</v>
      </c>
      <c r="BE235" s="31">
        <v>0.06</v>
      </c>
      <c r="BF235" s="31" t="s">
        <v>39</v>
      </c>
      <c r="BG235" s="31" t="s">
        <v>39</v>
      </c>
      <c r="BH235" s="31" t="s">
        <v>39</v>
      </c>
      <c r="BI235" s="31">
        <v>0</v>
      </c>
      <c r="BJ235" s="31" t="s">
        <v>39</v>
      </c>
      <c r="BK235" s="31" t="s">
        <v>39</v>
      </c>
      <c r="BL235" s="31" t="s">
        <v>39</v>
      </c>
      <c r="BM235" s="31">
        <v>0</v>
      </c>
      <c r="BN235" s="31" t="s">
        <v>39</v>
      </c>
      <c r="BO235" s="31">
        <v>0</v>
      </c>
      <c r="BP235" s="31">
        <v>0</v>
      </c>
      <c r="BQ235" s="31">
        <v>0</v>
      </c>
      <c r="BR235" s="31" t="s">
        <v>39</v>
      </c>
      <c r="BS235" s="31" t="s">
        <v>39</v>
      </c>
      <c r="BT235" s="31" t="s">
        <v>39</v>
      </c>
      <c r="BU235" s="31" t="s">
        <v>39</v>
      </c>
      <c r="BV235" s="31" t="s">
        <v>39</v>
      </c>
      <c r="BW235" s="31" t="s">
        <v>39</v>
      </c>
      <c r="BX235" s="31" t="s">
        <v>39</v>
      </c>
      <c r="BY235" s="31">
        <v>0.2</v>
      </c>
      <c r="BZ235" s="31">
        <v>0.18</v>
      </c>
    </row>
    <row r="236" spans="1:78" x14ac:dyDescent="0.25">
      <c r="A236">
        <v>204</v>
      </c>
      <c r="B236" t="s">
        <v>216</v>
      </c>
      <c r="C236" t="s">
        <v>163</v>
      </c>
      <c r="D236" s="32">
        <v>180</v>
      </c>
      <c r="E236" s="32">
        <v>270</v>
      </c>
      <c r="F236" s="32">
        <v>450</v>
      </c>
      <c r="G236" s="31">
        <v>0.7</v>
      </c>
      <c r="H236" s="31">
        <v>0.66</v>
      </c>
      <c r="I236" s="31">
        <v>0.68</v>
      </c>
      <c r="J236" s="31">
        <v>0.68</v>
      </c>
      <c r="K236" s="31">
        <v>0.64</v>
      </c>
      <c r="L236" s="31">
        <v>0.66</v>
      </c>
      <c r="M236" s="31">
        <v>0.03</v>
      </c>
      <c r="N236" s="31">
        <v>0.04</v>
      </c>
      <c r="O236" s="31">
        <v>0.04</v>
      </c>
      <c r="P236" s="31">
        <v>0</v>
      </c>
      <c r="Q236" s="31">
        <v>0</v>
      </c>
      <c r="R236" s="31">
        <v>0</v>
      </c>
      <c r="S236" s="31" t="s">
        <v>39</v>
      </c>
      <c r="T236" s="31" t="s">
        <v>39</v>
      </c>
      <c r="U236" s="31">
        <v>0.02</v>
      </c>
      <c r="V236" s="31">
        <v>0</v>
      </c>
      <c r="W236" s="31">
        <v>0</v>
      </c>
      <c r="X236" s="31">
        <v>0</v>
      </c>
      <c r="Y236" s="31" t="s">
        <v>39</v>
      </c>
      <c r="Z236" s="31">
        <v>0.04</v>
      </c>
      <c r="AA236" s="31">
        <v>0.03</v>
      </c>
      <c r="AB236" s="31">
        <v>0</v>
      </c>
      <c r="AC236" s="31">
        <v>0</v>
      </c>
      <c r="AD236" s="31">
        <v>0</v>
      </c>
      <c r="AE236" s="31" t="s">
        <v>39</v>
      </c>
      <c r="AF236" s="31">
        <v>0.03</v>
      </c>
      <c r="AG236" s="31">
        <v>0.03</v>
      </c>
      <c r="AH236" s="31">
        <v>0.61</v>
      </c>
      <c r="AI236" s="31">
        <v>0.55000000000000004</v>
      </c>
      <c r="AJ236" s="31">
        <v>0.56999999999999995</v>
      </c>
      <c r="AK236" s="31">
        <v>0.1</v>
      </c>
      <c r="AL236" s="31">
        <v>0.13</v>
      </c>
      <c r="AM236" s="31">
        <v>0.12</v>
      </c>
      <c r="AN236" s="31">
        <v>0</v>
      </c>
      <c r="AO236" s="31" t="s">
        <v>39</v>
      </c>
      <c r="AP236" s="31" t="s">
        <v>39</v>
      </c>
      <c r="AQ236" s="31" t="s">
        <v>39</v>
      </c>
      <c r="AR236" s="31">
        <v>0.05</v>
      </c>
      <c r="AS236" s="31">
        <v>0.04</v>
      </c>
      <c r="AT236" s="31">
        <v>0.49</v>
      </c>
      <c r="AU236" s="31">
        <v>0.41</v>
      </c>
      <c r="AV236" s="31">
        <v>0.44</v>
      </c>
      <c r="AW236" s="31" t="s">
        <v>39</v>
      </c>
      <c r="AX236" s="31" t="s">
        <v>39</v>
      </c>
      <c r="AY236" s="31" t="s">
        <v>39</v>
      </c>
      <c r="AZ236" s="31">
        <v>0</v>
      </c>
      <c r="BA236" s="31">
        <v>0</v>
      </c>
      <c r="BB236" s="31">
        <v>0</v>
      </c>
      <c r="BC236" s="31" t="s">
        <v>39</v>
      </c>
      <c r="BD236" s="31" t="s">
        <v>39</v>
      </c>
      <c r="BE236" s="31">
        <v>0.02</v>
      </c>
      <c r="BF236" s="31" t="s">
        <v>39</v>
      </c>
      <c r="BG236" s="31">
        <v>0</v>
      </c>
      <c r="BH236" s="31" t="s">
        <v>39</v>
      </c>
      <c r="BI236" s="31" t="s">
        <v>39</v>
      </c>
      <c r="BJ236" s="31" t="s">
        <v>39</v>
      </c>
      <c r="BK236" s="31">
        <v>0.01</v>
      </c>
      <c r="BL236" s="31">
        <v>0</v>
      </c>
      <c r="BM236" s="31">
        <v>0</v>
      </c>
      <c r="BN236" s="31">
        <v>0</v>
      </c>
      <c r="BO236" s="31">
        <v>0</v>
      </c>
      <c r="BP236" s="31">
        <v>0</v>
      </c>
      <c r="BQ236" s="31">
        <v>0</v>
      </c>
      <c r="BR236" s="31">
        <v>0.1</v>
      </c>
      <c r="BS236" s="31">
        <v>0.1</v>
      </c>
      <c r="BT236" s="31">
        <v>0.1</v>
      </c>
      <c r="BU236" s="31" t="s">
        <v>39</v>
      </c>
      <c r="BV236" s="31" t="s">
        <v>39</v>
      </c>
      <c r="BW236" s="31">
        <v>0.01</v>
      </c>
      <c r="BX236" s="31">
        <v>0.19</v>
      </c>
      <c r="BY236" s="31">
        <v>0.23</v>
      </c>
      <c r="BZ236" s="31">
        <v>0.21</v>
      </c>
    </row>
    <row r="237" spans="1:78" x14ac:dyDescent="0.25">
      <c r="A237">
        <v>876</v>
      </c>
      <c r="B237" t="s">
        <v>217</v>
      </c>
      <c r="C237" t="s">
        <v>153</v>
      </c>
      <c r="D237" s="32">
        <v>80</v>
      </c>
      <c r="E237" s="32">
        <v>410</v>
      </c>
      <c r="F237" s="32">
        <v>490</v>
      </c>
      <c r="G237" s="31">
        <v>0.56000000000000005</v>
      </c>
      <c r="H237" s="31">
        <v>0.7</v>
      </c>
      <c r="I237" s="31">
        <v>0.68</v>
      </c>
      <c r="J237" s="31">
        <v>0.42</v>
      </c>
      <c r="K237" s="31">
        <v>0.56000000000000005</v>
      </c>
      <c r="L237" s="31">
        <v>0.54</v>
      </c>
      <c r="M237" s="31" t="s">
        <v>39</v>
      </c>
      <c r="N237" s="31">
        <v>0.06</v>
      </c>
      <c r="O237" s="31">
        <v>0.06</v>
      </c>
      <c r="P237" s="31">
        <v>0</v>
      </c>
      <c r="Q237" s="31">
        <v>0</v>
      </c>
      <c r="R237" s="31">
        <v>0</v>
      </c>
      <c r="S237" s="31" t="s">
        <v>39</v>
      </c>
      <c r="T237" s="31">
        <v>0.03</v>
      </c>
      <c r="U237" s="31">
        <v>0.03</v>
      </c>
      <c r="V237" s="31">
        <v>0</v>
      </c>
      <c r="W237" s="31">
        <v>0</v>
      </c>
      <c r="X237" s="31">
        <v>0</v>
      </c>
      <c r="Y237" s="31">
        <v>0</v>
      </c>
      <c r="Z237" s="31">
        <v>0</v>
      </c>
      <c r="AA237" s="31">
        <v>0</v>
      </c>
      <c r="AB237" s="31">
        <v>0</v>
      </c>
      <c r="AC237" s="31">
        <v>0</v>
      </c>
      <c r="AD237" s="31">
        <v>0</v>
      </c>
      <c r="AE237" s="31" t="s">
        <v>39</v>
      </c>
      <c r="AF237" s="31">
        <v>0.08</v>
      </c>
      <c r="AG237" s="31">
        <v>0.08</v>
      </c>
      <c r="AH237" s="31">
        <v>0.37</v>
      </c>
      <c r="AI237" s="31">
        <v>0.46</v>
      </c>
      <c r="AJ237" s="31">
        <v>0.45</v>
      </c>
      <c r="AK237" s="31">
        <v>0.09</v>
      </c>
      <c r="AL237" s="31">
        <v>0.08</v>
      </c>
      <c r="AM237" s="31">
        <v>0.08</v>
      </c>
      <c r="AN237" s="31">
        <v>0</v>
      </c>
      <c r="AO237" s="31" t="s">
        <v>39</v>
      </c>
      <c r="AP237" s="31" t="s">
        <v>39</v>
      </c>
      <c r="AQ237" s="31">
        <v>0.08</v>
      </c>
      <c r="AR237" s="31">
        <v>0.06</v>
      </c>
      <c r="AS237" s="31">
        <v>7.0000000000000007E-2</v>
      </c>
      <c r="AT237" s="31">
        <v>0.23</v>
      </c>
      <c r="AU237" s="31">
        <v>0.33</v>
      </c>
      <c r="AV237" s="31">
        <v>0.31</v>
      </c>
      <c r="AW237" s="31" t="s">
        <v>39</v>
      </c>
      <c r="AX237" s="31">
        <v>0.05</v>
      </c>
      <c r="AY237" s="31">
        <v>0.05</v>
      </c>
      <c r="AZ237" s="31">
        <v>0</v>
      </c>
      <c r="BA237" s="31" t="s">
        <v>39</v>
      </c>
      <c r="BB237" s="31" t="s">
        <v>39</v>
      </c>
      <c r="BC237" s="31">
        <v>0.13</v>
      </c>
      <c r="BD237" s="31">
        <v>0.11</v>
      </c>
      <c r="BE237" s="31">
        <v>0.12</v>
      </c>
      <c r="BF237" s="31">
        <v>0.09</v>
      </c>
      <c r="BG237" s="31">
        <v>7.0000000000000007E-2</v>
      </c>
      <c r="BH237" s="31">
        <v>7.0000000000000007E-2</v>
      </c>
      <c r="BI237" s="31" t="s">
        <v>39</v>
      </c>
      <c r="BJ237" s="31">
        <v>0.04</v>
      </c>
      <c r="BK237" s="31">
        <v>0.04</v>
      </c>
      <c r="BL237" s="31">
        <v>0</v>
      </c>
      <c r="BM237" s="31" t="s">
        <v>39</v>
      </c>
      <c r="BN237" s="31" t="s">
        <v>39</v>
      </c>
      <c r="BO237" s="31" t="s">
        <v>39</v>
      </c>
      <c r="BP237" s="31">
        <v>0.03</v>
      </c>
      <c r="BQ237" s="31">
        <v>0.02</v>
      </c>
      <c r="BR237" s="31">
        <v>0.12</v>
      </c>
      <c r="BS237" s="31">
        <v>0.1</v>
      </c>
      <c r="BT237" s="31">
        <v>0.1</v>
      </c>
      <c r="BU237" s="31">
        <v>0.15</v>
      </c>
      <c r="BV237" s="31">
        <v>0.05</v>
      </c>
      <c r="BW237" s="31">
        <v>7.0000000000000007E-2</v>
      </c>
      <c r="BX237" s="31">
        <v>0.17</v>
      </c>
      <c r="BY237" s="31">
        <v>0.14000000000000001</v>
      </c>
      <c r="BZ237" s="31">
        <v>0.14000000000000001</v>
      </c>
    </row>
    <row r="238" spans="1:78" x14ac:dyDescent="0.25">
      <c r="A238">
        <v>205</v>
      </c>
      <c r="B238" t="s">
        <v>218</v>
      </c>
      <c r="C238" t="s">
        <v>163</v>
      </c>
      <c r="D238" s="32">
        <v>160</v>
      </c>
      <c r="E238" s="32">
        <v>410</v>
      </c>
      <c r="F238" s="32">
        <v>570</v>
      </c>
      <c r="G238" s="31">
        <v>0.63</v>
      </c>
      <c r="H238" s="31">
        <v>0.64</v>
      </c>
      <c r="I238" s="31">
        <v>0.64</v>
      </c>
      <c r="J238" s="31">
        <v>0.6</v>
      </c>
      <c r="K238" s="31">
        <v>0.62</v>
      </c>
      <c r="L238" s="31">
        <v>0.62</v>
      </c>
      <c r="M238" s="31">
        <v>0.08</v>
      </c>
      <c r="N238" s="31">
        <v>0.12</v>
      </c>
      <c r="O238" s="31">
        <v>0.11</v>
      </c>
      <c r="P238" s="31" t="s">
        <v>39</v>
      </c>
      <c r="Q238" s="31" t="s">
        <v>39</v>
      </c>
      <c r="R238" s="31" t="s">
        <v>39</v>
      </c>
      <c r="S238" s="31">
        <v>0</v>
      </c>
      <c r="T238" s="31" t="s">
        <v>39</v>
      </c>
      <c r="U238" s="31" t="s">
        <v>39</v>
      </c>
      <c r="V238" s="31" t="s">
        <v>39</v>
      </c>
      <c r="W238" s="31" t="s">
        <v>39</v>
      </c>
      <c r="X238" s="31" t="s">
        <v>39</v>
      </c>
      <c r="Y238" s="31">
        <v>0</v>
      </c>
      <c r="Z238" s="31">
        <v>0</v>
      </c>
      <c r="AA238" s="31">
        <v>0</v>
      </c>
      <c r="AB238" s="31">
        <v>0</v>
      </c>
      <c r="AC238" s="31">
        <v>0</v>
      </c>
      <c r="AD238" s="31">
        <v>0</v>
      </c>
      <c r="AE238" s="31" t="s">
        <v>39</v>
      </c>
      <c r="AF238" s="31" t="s">
        <v>39</v>
      </c>
      <c r="AG238" s="31">
        <v>0.01</v>
      </c>
      <c r="AH238" s="31">
        <v>0.47</v>
      </c>
      <c r="AI238" s="31">
        <v>0.48</v>
      </c>
      <c r="AJ238" s="31">
        <v>0.48</v>
      </c>
      <c r="AK238" s="31">
        <v>0.06</v>
      </c>
      <c r="AL238" s="31">
        <v>0.09</v>
      </c>
      <c r="AM238" s="31">
        <v>0.08</v>
      </c>
      <c r="AN238" s="31">
        <v>0</v>
      </c>
      <c r="AO238" s="31">
        <v>0</v>
      </c>
      <c r="AP238" s="31">
        <v>0</v>
      </c>
      <c r="AQ238" s="31" t="s">
        <v>39</v>
      </c>
      <c r="AR238" s="31">
        <v>0.03</v>
      </c>
      <c r="AS238" s="31">
        <v>0.02</v>
      </c>
      <c r="AT238" s="31">
        <v>0.4</v>
      </c>
      <c r="AU238" s="31">
        <v>0.39</v>
      </c>
      <c r="AV238" s="31">
        <v>0.39</v>
      </c>
      <c r="AW238" s="31" t="s">
        <v>39</v>
      </c>
      <c r="AX238" s="31" t="s">
        <v>39</v>
      </c>
      <c r="AY238" s="31" t="s">
        <v>39</v>
      </c>
      <c r="AZ238" s="31">
        <v>0</v>
      </c>
      <c r="BA238" s="31">
        <v>0</v>
      </c>
      <c r="BB238" s="31">
        <v>0</v>
      </c>
      <c r="BC238" s="31" t="s">
        <v>39</v>
      </c>
      <c r="BD238" s="31">
        <v>0.01</v>
      </c>
      <c r="BE238" s="31">
        <v>0.02</v>
      </c>
      <c r="BF238" s="31" t="s">
        <v>39</v>
      </c>
      <c r="BG238" s="31" t="s">
        <v>39</v>
      </c>
      <c r="BH238" s="31">
        <v>0.01</v>
      </c>
      <c r="BI238" s="31" t="s">
        <v>39</v>
      </c>
      <c r="BJ238" s="31" t="s">
        <v>39</v>
      </c>
      <c r="BK238" s="31" t="s">
        <v>39</v>
      </c>
      <c r="BL238" s="31">
        <v>0</v>
      </c>
      <c r="BM238" s="31">
        <v>0</v>
      </c>
      <c r="BN238" s="31">
        <v>0</v>
      </c>
      <c r="BO238" s="31" t="s">
        <v>39</v>
      </c>
      <c r="BP238" s="31">
        <v>0</v>
      </c>
      <c r="BQ238" s="31" t="s">
        <v>39</v>
      </c>
      <c r="BR238" s="31">
        <v>0.12</v>
      </c>
      <c r="BS238" s="31">
        <v>0.11</v>
      </c>
      <c r="BT238" s="31">
        <v>0.11</v>
      </c>
      <c r="BU238" s="31" t="s">
        <v>39</v>
      </c>
      <c r="BV238" s="31">
        <v>0.02</v>
      </c>
      <c r="BW238" s="31">
        <v>0.02</v>
      </c>
      <c r="BX238" s="31">
        <v>0.22</v>
      </c>
      <c r="BY238" s="31">
        <v>0.24</v>
      </c>
      <c r="BZ238" s="31">
        <v>0.23</v>
      </c>
    </row>
    <row r="239" spans="1:78" x14ac:dyDescent="0.25">
      <c r="A239">
        <v>850</v>
      </c>
      <c r="B239" t="s">
        <v>219</v>
      </c>
      <c r="C239" t="s">
        <v>167</v>
      </c>
      <c r="D239" s="32">
        <v>460</v>
      </c>
      <c r="E239" s="32">
        <v>10870</v>
      </c>
      <c r="F239" s="32">
        <v>11330</v>
      </c>
      <c r="G239" s="31">
        <v>0.52</v>
      </c>
      <c r="H239" s="31">
        <v>0.61</v>
      </c>
      <c r="I239" s="31">
        <v>0.61</v>
      </c>
      <c r="J239" s="31">
        <v>0.46</v>
      </c>
      <c r="K239" s="31">
        <v>0.55000000000000004</v>
      </c>
      <c r="L239" s="31">
        <v>0.55000000000000004</v>
      </c>
      <c r="M239" s="31">
        <v>0.1</v>
      </c>
      <c r="N239" s="31">
        <v>7.0000000000000007E-2</v>
      </c>
      <c r="O239" s="31">
        <v>7.0000000000000007E-2</v>
      </c>
      <c r="P239" s="31">
        <v>0</v>
      </c>
      <c r="Q239" s="31" t="s">
        <v>39</v>
      </c>
      <c r="R239" s="31" t="s">
        <v>39</v>
      </c>
      <c r="S239" s="31">
        <v>0.05</v>
      </c>
      <c r="T239" s="31">
        <v>0.04</v>
      </c>
      <c r="U239" s="31">
        <v>0.04</v>
      </c>
      <c r="V239" s="31">
        <v>0</v>
      </c>
      <c r="W239" s="31" t="s">
        <v>38</v>
      </c>
      <c r="X239" s="31" t="s">
        <v>38</v>
      </c>
      <c r="Y239" s="31">
        <v>0.03</v>
      </c>
      <c r="Z239" s="31">
        <v>0.03</v>
      </c>
      <c r="AA239" s="31">
        <v>0.03</v>
      </c>
      <c r="AB239" s="31">
        <v>0</v>
      </c>
      <c r="AC239" s="31" t="s">
        <v>39</v>
      </c>
      <c r="AD239" s="31" t="s">
        <v>39</v>
      </c>
      <c r="AE239" s="31">
        <v>0.06</v>
      </c>
      <c r="AF239" s="31">
        <v>0.05</v>
      </c>
      <c r="AG239" s="31">
        <v>0.05</v>
      </c>
      <c r="AH239" s="31">
        <v>0.28999999999999998</v>
      </c>
      <c r="AI239" s="31">
        <v>0.41</v>
      </c>
      <c r="AJ239" s="31">
        <v>0.41</v>
      </c>
      <c r="AK239" s="31">
        <v>0.08</v>
      </c>
      <c r="AL239" s="31">
        <v>0.18</v>
      </c>
      <c r="AM239" s="31">
        <v>0.18</v>
      </c>
      <c r="AN239" s="31">
        <v>0</v>
      </c>
      <c r="AO239" s="31">
        <v>0.01</v>
      </c>
      <c r="AP239" s="31">
        <v>0.01</v>
      </c>
      <c r="AQ239" s="31">
        <v>0.04</v>
      </c>
      <c r="AR239" s="31">
        <v>0.11</v>
      </c>
      <c r="AS239" s="31">
        <v>0.11</v>
      </c>
      <c r="AT239" s="31">
        <v>0.2</v>
      </c>
      <c r="AU239" s="31">
        <v>0.22</v>
      </c>
      <c r="AV239" s="31">
        <v>0.22</v>
      </c>
      <c r="AW239" s="31">
        <v>0.02</v>
      </c>
      <c r="AX239" s="31">
        <v>0.01</v>
      </c>
      <c r="AY239" s="31">
        <v>0.01</v>
      </c>
      <c r="AZ239" s="31">
        <v>0</v>
      </c>
      <c r="BA239" s="31" t="s">
        <v>39</v>
      </c>
      <c r="BB239" s="31" t="s">
        <v>39</v>
      </c>
      <c r="BC239" s="31">
        <v>0.05</v>
      </c>
      <c r="BD239" s="31">
        <v>0.06</v>
      </c>
      <c r="BE239" s="31">
        <v>0.06</v>
      </c>
      <c r="BF239" s="31">
        <v>0.02</v>
      </c>
      <c r="BG239" s="31">
        <v>0.02</v>
      </c>
      <c r="BH239" s="31">
        <v>0.02</v>
      </c>
      <c r="BI239" s="31">
        <v>0.03</v>
      </c>
      <c r="BJ239" s="31">
        <v>0.03</v>
      </c>
      <c r="BK239" s="31">
        <v>0.03</v>
      </c>
      <c r="BL239" s="31">
        <v>0</v>
      </c>
      <c r="BM239" s="31" t="s">
        <v>39</v>
      </c>
      <c r="BN239" s="31" t="s">
        <v>39</v>
      </c>
      <c r="BO239" s="31" t="s">
        <v>39</v>
      </c>
      <c r="BP239" s="31" t="s">
        <v>38</v>
      </c>
      <c r="BQ239" s="31" t="s">
        <v>38</v>
      </c>
      <c r="BR239" s="31">
        <v>0.14000000000000001</v>
      </c>
      <c r="BS239" s="31">
        <v>0.13</v>
      </c>
      <c r="BT239" s="31">
        <v>0.13</v>
      </c>
      <c r="BU239" s="31">
        <v>0.04</v>
      </c>
      <c r="BV239" s="31">
        <v>0.02</v>
      </c>
      <c r="BW239" s="31">
        <v>0.02</v>
      </c>
      <c r="BX239" s="31">
        <v>0.3</v>
      </c>
      <c r="BY239" s="31">
        <v>0.24</v>
      </c>
      <c r="BZ239" s="31">
        <v>0.24</v>
      </c>
    </row>
    <row r="240" spans="1:78" x14ac:dyDescent="0.25">
      <c r="A240">
        <v>309</v>
      </c>
      <c r="B240" t="s">
        <v>220</v>
      </c>
      <c r="C240" t="s">
        <v>163</v>
      </c>
      <c r="D240" s="32">
        <v>110</v>
      </c>
      <c r="E240" s="32">
        <v>200</v>
      </c>
      <c r="F240" s="32">
        <v>300</v>
      </c>
      <c r="G240" s="31">
        <v>0.52</v>
      </c>
      <c r="H240" s="31">
        <v>0.49</v>
      </c>
      <c r="I240" s="31">
        <v>0.5</v>
      </c>
      <c r="J240" s="31">
        <v>0.5</v>
      </c>
      <c r="K240" s="31">
        <v>0.41</v>
      </c>
      <c r="L240" s="31">
        <v>0.44</v>
      </c>
      <c r="M240" s="31">
        <v>0.1</v>
      </c>
      <c r="N240" s="31">
        <v>0.14000000000000001</v>
      </c>
      <c r="O240" s="31">
        <v>0.13</v>
      </c>
      <c r="P240" s="31">
        <v>0</v>
      </c>
      <c r="Q240" s="31">
        <v>0</v>
      </c>
      <c r="R240" s="31">
        <v>0</v>
      </c>
      <c r="S240" s="31" t="s">
        <v>39</v>
      </c>
      <c r="T240" s="31" t="s">
        <v>39</v>
      </c>
      <c r="U240" s="31" t="s">
        <v>39</v>
      </c>
      <c r="V240" s="31">
        <v>0</v>
      </c>
      <c r="W240" s="31">
        <v>0</v>
      </c>
      <c r="X240" s="31">
        <v>0</v>
      </c>
      <c r="Y240" s="31" t="s">
        <v>39</v>
      </c>
      <c r="Z240" s="31">
        <v>0</v>
      </c>
      <c r="AA240" s="31" t="s">
        <v>39</v>
      </c>
      <c r="AB240" s="31">
        <v>0</v>
      </c>
      <c r="AC240" s="31">
        <v>0</v>
      </c>
      <c r="AD240" s="31">
        <v>0</v>
      </c>
      <c r="AE240" s="31" t="s">
        <v>39</v>
      </c>
      <c r="AF240" s="31">
        <v>0.04</v>
      </c>
      <c r="AG240" s="31">
        <v>0.04</v>
      </c>
      <c r="AH240" s="31">
        <v>0.36</v>
      </c>
      <c r="AI240" s="31">
        <v>0.26</v>
      </c>
      <c r="AJ240" s="31">
        <v>0.28999999999999998</v>
      </c>
      <c r="AK240" s="31">
        <v>0</v>
      </c>
      <c r="AL240" s="31">
        <v>0</v>
      </c>
      <c r="AM240" s="31">
        <v>0</v>
      </c>
      <c r="AN240" s="31">
        <v>0</v>
      </c>
      <c r="AO240" s="31">
        <v>0</v>
      </c>
      <c r="AP240" s="31">
        <v>0</v>
      </c>
      <c r="AQ240" s="31">
        <v>0</v>
      </c>
      <c r="AR240" s="31">
        <v>0</v>
      </c>
      <c r="AS240" s="31">
        <v>0</v>
      </c>
      <c r="AT240" s="31">
        <v>0.33</v>
      </c>
      <c r="AU240" s="31">
        <v>0.23</v>
      </c>
      <c r="AV240" s="31">
        <v>0.27</v>
      </c>
      <c r="AW240" s="31" t="s">
        <v>39</v>
      </c>
      <c r="AX240" s="31" t="s">
        <v>39</v>
      </c>
      <c r="AY240" s="31">
        <v>0.03</v>
      </c>
      <c r="AZ240" s="31">
        <v>0</v>
      </c>
      <c r="BA240" s="31">
        <v>0</v>
      </c>
      <c r="BB240" s="31">
        <v>0</v>
      </c>
      <c r="BC240" s="31" t="s">
        <v>39</v>
      </c>
      <c r="BD240" s="31">
        <v>0.08</v>
      </c>
      <c r="BE240" s="31">
        <v>0.06</v>
      </c>
      <c r="BF240" s="31" t="s">
        <v>39</v>
      </c>
      <c r="BG240" s="31">
        <v>0.04</v>
      </c>
      <c r="BH240" s="31">
        <v>0.03</v>
      </c>
      <c r="BI240" s="31" t="s">
        <v>39</v>
      </c>
      <c r="BJ240" s="31">
        <v>0.04</v>
      </c>
      <c r="BK240" s="31">
        <v>0.03</v>
      </c>
      <c r="BL240" s="31">
        <v>0</v>
      </c>
      <c r="BM240" s="31">
        <v>0</v>
      </c>
      <c r="BN240" s="31">
        <v>0</v>
      </c>
      <c r="BO240" s="31">
        <v>0</v>
      </c>
      <c r="BP240" s="31" t="s">
        <v>39</v>
      </c>
      <c r="BQ240" s="31" t="s">
        <v>39</v>
      </c>
      <c r="BR240" s="31">
        <v>0.14000000000000001</v>
      </c>
      <c r="BS240" s="31">
        <v>0.12</v>
      </c>
      <c r="BT240" s="31">
        <v>0.13</v>
      </c>
      <c r="BU240" s="31" t="s">
        <v>39</v>
      </c>
      <c r="BV240" s="31">
        <v>0.04</v>
      </c>
      <c r="BW240" s="31">
        <v>0.04</v>
      </c>
      <c r="BX240" s="31">
        <v>0.3</v>
      </c>
      <c r="BY240" s="31">
        <v>0.35</v>
      </c>
      <c r="BZ240" s="31">
        <v>0.33</v>
      </c>
    </row>
    <row r="241" spans="1:78" x14ac:dyDescent="0.25">
      <c r="A241">
        <v>310</v>
      </c>
      <c r="B241" t="s">
        <v>221</v>
      </c>
      <c r="C241" t="s">
        <v>165</v>
      </c>
      <c r="D241" s="32">
        <v>250</v>
      </c>
      <c r="E241" s="32">
        <v>1130</v>
      </c>
      <c r="F241" s="32">
        <v>1380</v>
      </c>
      <c r="G241" s="31">
        <v>0.74</v>
      </c>
      <c r="H241" s="31">
        <v>0.77</v>
      </c>
      <c r="I241" s="31">
        <v>0.76</v>
      </c>
      <c r="J241" s="31">
        <v>0.72</v>
      </c>
      <c r="K241" s="31">
        <v>0.74</v>
      </c>
      <c r="L241" s="31">
        <v>0.74</v>
      </c>
      <c r="M241" s="31">
        <v>0.09</v>
      </c>
      <c r="N241" s="31">
        <v>0.08</v>
      </c>
      <c r="O241" s="31">
        <v>0.09</v>
      </c>
      <c r="P241" s="31" t="s">
        <v>39</v>
      </c>
      <c r="Q241" s="31">
        <v>0.01</v>
      </c>
      <c r="R241" s="31">
        <v>0.01</v>
      </c>
      <c r="S241" s="31">
        <v>0.03</v>
      </c>
      <c r="T241" s="31">
        <v>0.02</v>
      </c>
      <c r="U241" s="31">
        <v>0.02</v>
      </c>
      <c r="V241" s="31" t="s">
        <v>39</v>
      </c>
      <c r="W241" s="31" t="s">
        <v>39</v>
      </c>
      <c r="X241" s="31" t="s">
        <v>39</v>
      </c>
      <c r="Y241" s="31">
        <v>0</v>
      </c>
      <c r="Z241" s="31">
        <v>0</v>
      </c>
      <c r="AA241" s="31">
        <v>0</v>
      </c>
      <c r="AB241" s="31">
        <v>0</v>
      </c>
      <c r="AC241" s="31">
        <v>0</v>
      </c>
      <c r="AD241" s="31">
        <v>0</v>
      </c>
      <c r="AE241" s="31">
        <v>0.04</v>
      </c>
      <c r="AF241" s="31">
        <v>0.02</v>
      </c>
      <c r="AG241" s="31">
        <v>0.03</v>
      </c>
      <c r="AH241" s="31">
        <v>0.59</v>
      </c>
      <c r="AI241" s="31">
        <v>0.63</v>
      </c>
      <c r="AJ241" s="31">
        <v>0.62</v>
      </c>
      <c r="AK241" s="31">
        <v>0.13</v>
      </c>
      <c r="AL241" s="31">
        <v>0.26</v>
      </c>
      <c r="AM241" s="31">
        <v>0.24</v>
      </c>
      <c r="AN241" s="31">
        <v>0</v>
      </c>
      <c r="AO241" s="31">
        <v>0.01</v>
      </c>
      <c r="AP241" s="31" t="s">
        <v>38</v>
      </c>
      <c r="AQ241" s="31">
        <v>0.05</v>
      </c>
      <c r="AR241" s="31">
        <v>0.16</v>
      </c>
      <c r="AS241" s="31">
        <v>0.14000000000000001</v>
      </c>
      <c r="AT241" s="31">
        <v>0.46</v>
      </c>
      <c r="AU241" s="31">
        <v>0.37</v>
      </c>
      <c r="AV241" s="31">
        <v>0.39</v>
      </c>
      <c r="AW241" s="31" t="s">
        <v>39</v>
      </c>
      <c r="AX241" s="31" t="s">
        <v>39</v>
      </c>
      <c r="AY241" s="31" t="s">
        <v>39</v>
      </c>
      <c r="AZ241" s="31">
        <v>0</v>
      </c>
      <c r="BA241" s="31">
        <v>0</v>
      </c>
      <c r="BB241" s="31">
        <v>0</v>
      </c>
      <c r="BC241" s="31" t="s">
        <v>39</v>
      </c>
      <c r="BD241" s="31">
        <v>0.02</v>
      </c>
      <c r="BE241" s="31">
        <v>0.02</v>
      </c>
      <c r="BF241" s="31" t="s">
        <v>39</v>
      </c>
      <c r="BG241" s="31">
        <v>0.01</v>
      </c>
      <c r="BH241" s="31">
        <v>0.01</v>
      </c>
      <c r="BI241" s="31" t="s">
        <v>39</v>
      </c>
      <c r="BJ241" s="31">
        <v>0.01</v>
      </c>
      <c r="BK241" s="31">
        <v>0.01</v>
      </c>
      <c r="BL241" s="31">
        <v>0</v>
      </c>
      <c r="BM241" s="31">
        <v>0</v>
      </c>
      <c r="BN241" s="31">
        <v>0</v>
      </c>
      <c r="BO241" s="31" t="s">
        <v>39</v>
      </c>
      <c r="BP241" s="31">
        <v>0</v>
      </c>
      <c r="BQ241" s="31" t="s">
        <v>39</v>
      </c>
      <c r="BR241" s="31">
        <v>0.1</v>
      </c>
      <c r="BS241" s="31">
        <v>7.0000000000000007E-2</v>
      </c>
      <c r="BT241" s="31">
        <v>0.08</v>
      </c>
      <c r="BU241" s="31" t="s">
        <v>39</v>
      </c>
      <c r="BV241" s="31">
        <v>0.01</v>
      </c>
      <c r="BW241" s="31">
        <v>0.01</v>
      </c>
      <c r="BX241" s="31">
        <v>0.14000000000000001</v>
      </c>
      <c r="BY241" s="31">
        <v>0.15</v>
      </c>
      <c r="BZ241" s="31">
        <v>0.15</v>
      </c>
    </row>
    <row r="242" spans="1:78" x14ac:dyDescent="0.25">
      <c r="A242">
        <v>805</v>
      </c>
      <c r="B242" t="s">
        <v>222</v>
      </c>
      <c r="C242" t="s">
        <v>151</v>
      </c>
      <c r="D242" s="32">
        <v>70</v>
      </c>
      <c r="E242" s="32">
        <v>630</v>
      </c>
      <c r="F242" s="32">
        <v>700</v>
      </c>
      <c r="G242" s="31">
        <v>0.6</v>
      </c>
      <c r="H242" s="31">
        <v>0.78</v>
      </c>
      <c r="I242" s="31">
        <v>0.76</v>
      </c>
      <c r="J242" s="31">
        <v>0.53</v>
      </c>
      <c r="K242" s="31">
        <v>0.72</v>
      </c>
      <c r="L242" s="31">
        <v>0.7</v>
      </c>
      <c r="M242" s="31" t="s">
        <v>39</v>
      </c>
      <c r="N242" s="31">
        <v>0.08</v>
      </c>
      <c r="O242" s="31">
        <v>7.0000000000000007E-2</v>
      </c>
      <c r="P242" s="31">
        <v>0</v>
      </c>
      <c r="Q242" s="31">
        <v>0</v>
      </c>
      <c r="R242" s="31">
        <v>0</v>
      </c>
      <c r="S242" s="31" t="s">
        <v>39</v>
      </c>
      <c r="T242" s="31">
        <v>0.04</v>
      </c>
      <c r="U242" s="31">
        <v>0.04</v>
      </c>
      <c r="V242" s="31">
        <v>0</v>
      </c>
      <c r="W242" s="31">
        <v>0</v>
      </c>
      <c r="X242" s="31">
        <v>0</v>
      </c>
      <c r="Y242" s="31">
        <v>0.11</v>
      </c>
      <c r="Z242" s="31">
        <v>0.14000000000000001</v>
      </c>
      <c r="AA242" s="31">
        <v>0.14000000000000001</v>
      </c>
      <c r="AB242" s="31">
        <v>0</v>
      </c>
      <c r="AC242" s="31">
        <v>0</v>
      </c>
      <c r="AD242" s="31">
        <v>0</v>
      </c>
      <c r="AE242" s="31" t="s">
        <v>39</v>
      </c>
      <c r="AF242" s="31">
        <v>0.11</v>
      </c>
      <c r="AG242" s="31">
        <v>0.1</v>
      </c>
      <c r="AH242" s="31">
        <v>0.32</v>
      </c>
      <c r="AI242" s="31">
        <v>0.46</v>
      </c>
      <c r="AJ242" s="31">
        <v>0.45</v>
      </c>
      <c r="AK242" s="31" t="s">
        <v>39</v>
      </c>
      <c r="AL242" s="31">
        <v>0.1</v>
      </c>
      <c r="AM242" s="31">
        <v>0.09</v>
      </c>
      <c r="AN242" s="31">
        <v>0</v>
      </c>
      <c r="AO242" s="31" t="s">
        <v>39</v>
      </c>
      <c r="AP242" s="31" t="s">
        <v>39</v>
      </c>
      <c r="AQ242" s="31" t="s">
        <v>39</v>
      </c>
      <c r="AR242" s="31">
        <v>0.09</v>
      </c>
      <c r="AS242" s="31">
        <v>0.09</v>
      </c>
      <c r="AT242" s="31">
        <v>0.28000000000000003</v>
      </c>
      <c r="AU242" s="31">
        <v>0.36</v>
      </c>
      <c r="AV242" s="31">
        <v>0.35</v>
      </c>
      <c r="AW242" s="31">
        <v>0</v>
      </c>
      <c r="AX242" s="31" t="s">
        <v>39</v>
      </c>
      <c r="AY242" s="31" t="s">
        <v>39</v>
      </c>
      <c r="AZ242" s="31">
        <v>0</v>
      </c>
      <c r="BA242" s="31">
        <v>0</v>
      </c>
      <c r="BB242" s="31">
        <v>0</v>
      </c>
      <c r="BC242" s="31" t="s">
        <v>39</v>
      </c>
      <c r="BD242" s="31">
        <v>0.04</v>
      </c>
      <c r="BE242" s="31">
        <v>0.04</v>
      </c>
      <c r="BF242" s="31" t="s">
        <v>39</v>
      </c>
      <c r="BG242" s="31">
        <v>0.02</v>
      </c>
      <c r="BH242" s="31">
        <v>0.02</v>
      </c>
      <c r="BI242" s="31" t="s">
        <v>39</v>
      </c>
      <c r="BJ242" s="31">
        <v>0.03</v>
      </c>
      <c r="BK242" s="31">
        <v>0.02</v>
      </c>
      <c r="BL242" s="31">
        <v>0</v>
      </c>
      <c r="BM242" s="31">
        <v>0</v>
      </c>
      <c r="BN242" s="31">
        <v>0</v>
      </c>
      <c r="BO242" s="31" t="s">
        <v>39</v>
      </c>
      <c r="BP242" s="31">
        <v>0.02</v>
      </c>
      <c r="BQ242" s="31">
        <v>0.02</v>
      </c>
      <c r="BR242" s="31">
        <v>0.21</v>
      </c>
      <c r="BS242" s="31">
        <v>0.11</v>
      </c>
      <c r="BT242" s="31">
        <v>0.12</v>
      </c>
      <c r="BU242" s="31">
        <v>0.1</v>
      </c>
      <c r="BV242" s="31">
        <v>0.04</v>
      </c>
      <c r="BW242" s="31">
        <v>0.05</v>
      </c>
      <c r="BX242" s="31">
        <v>0.1</v>
      </c>
      <c r="BY242" s="31">
        <v>7.0000000000000007E-2</v>
      </c>
      <c r="BZ242" s="31">
        <v>7.0000000000000007E-2</v>
      </c>
    </row>
    <row r="243" spans="1:78" x14ac:dyDescent="0.25">
      <c r="A243">
        <v>311</v>
      </c>
      <c r="B243" t="s">
        <v>223</v>
      </c>
      <c r="C243" t="s">
        <v>165</v>
      </c>
      <c r="D243" s="32">
        <v>250</v>
      </c>
      <c r="E243" s="32">
        <v>1480</v>
      </c>
      <c r="F243" s="32">
        <v>1730</v>
      </c>
      <c r="G243" s="31">
        <v>0.83</v>
      </c>
      <c r="H243" s="31">
        <v>0.79</v>
      </c>
      <c r="I243" s="31">
        <v>0.8</v>
      </c>
      <c r="J243" s="31">
        <v>0.78</v>
      </c>
      <c r="K243" s="31">
        <v>0.65</v>
      </c>
      <c r="L243" s="31">
        <v>0.67</v>
      </c>
      <c r="M243" s="31">
        <v>0.14000000000000001</v>
      </c>
      <c r="N243" s="31">
        <v>0.16</v>
      </c>
      <c r="O243" s="31">
        <v>0.16</v>
      </c>
      <c r="P243" s="31">
        <v>0</v>
      </c>
      <c r="Q243" s="31">
        <v>0</v>
      </c>
      <c r="R243" s="31">
        <v>0</v>
      </c>
      <c r="S243" s="31">
        <v>0.06</v>
      </c>
      <c r="T243" s="31">
        <v>0.05</v>
      </c>
      <c r="U243" s="31">
        <v>0.05</v>
      </c>
      <c r="V243" s="31">
        <v>0</v>
      </c>
      <c r="W243" s="31">
        <v>0</v>
      </c>
      <c r="X243" s="31">
        <v>0</v>
      </c>
      <c r="Y243" s="31">
        <v>0.12</v>
      </c>
      <c r="Z243" s="31">
        <v>0.08</v>
      </c>
      <c r="AA243" s="31">
        <v>0.08</v>
      </c>
      <c r="AB243" s="31">
        <v>0</v>
      </c>
      <c r="AC243" s="31">
        <v>0</v>
      </c>
      <c r="AD243" s="31">
        <v>0</v>
      </c>
      <c r="AE243" s="31">
        <v>0.06</v>
      </c>
      <c r="AF243" s="31">
        <v>7.0000000000000007E-2</v>
      </c>
      <c r="AG243" s="31">
        <v>7.0000000000000007E-2</v>
      </c>
      <c r="AH243" s="31">
        <v>0.45</v>
      </c>
      <c r="AI243" s="31">
        <v>0.37</v>
      </c>
      <c r="AJ243" s="31">
        <v>0.38</v>
      </c>
      <c r="AK243" s="31">
        <v>0.13</v>
      </c>
      <c r="AL243" s="31">
        <v>0.1</v>
      </c>
      <c r="AM243" s="31">
        <v>0.1</v>
      </c>
      <c r="AN243" s="31">
        <v>0</v>
      </c>
      <c r="AO243" s="31" t="s">
        <v>39</v>
      </c>
      <c r="AP243" s="31" t="s">
        <v>39</v>
      </c>
      <c r="AQ243" s="31">
        <v>0.05</v>
      </c>
      <c r="AR243" s="31">
        <v>0.04</v>
      </c>
      <c r="AS243" s="31">
        <v>0.04</v>
      </c>
      <c r="AT243" s="31">
        <v>0.3</v>
      </c>
      <c r="AU243" s="31">
        <v>0.25</v>
      </c>
      <c r="AV243" s="31">
        <v>0.26</v>
      </c>
      <c r="AW243" s="31">
        <v>0.02</v>
      </c>
      <c r="AX243" s="31">
        <v>0.02</v>
      </c>
      <c r="AY243" s="31">
        <v>0.02</v>
      </c>
      <c r="AZ243" s="31">
        <v>0</v>
      </c>
      <c r="BA243" s="31">
        <v>0</v>
      </c>
      <c r="BB243" s="31">
        <v>0</v>
      </c>
      <c r="BC243" s="31">
        <v>0.05</v>
      </c>
      <c r="BD243" s="31">
        <v>0.13</v>
      </c>
      <c r="BE243" s="31">
        <v>0.12</v>
      </c>
      <c r="BF243" s="31" t="s">
        <v>39</v>
      </c>
      <c r="BG243" s="31">
        <v>0.08</v>
      </c>
      <c r="BH243" s="31">
        <v>7.0000000000000007E-2</v>
      </c>
      <c r="BI243" s="31">
        <v>0.03</v>
      </c>
      <c r="BJ243" s="31">
        <v>0.05</v>
      </c>
      <c r="BK243" s="31">
        <v>0.05</v>
      </c>
      <c r="BL243" s="31" t="s">
        <v>39</v>
      </c>
      <c r="BM243" s="31" t="s">
        <v>39</v>
      </c>
      <c r="BN243" s="31" t="s">
        <v>39</v>
      </c>
      <c r="BO243" s="31" t="s">
        <v>39</v>
      </c>
      <c r="BP243" s="31">
        <v>0.01</v>
      </c>
      <c r="BQ243" s="31">
        <v>0.01</v>
      </c>
      <c r="BR243" s="31">
        <v>0.04</v>
      </c>
      <c r="BS243" s="31">
        <v>7.0000000000000007E-2</v>
      </c>
      <c r="BT243" s="31">
        <v>7.0000000000000007E-2</v>
      </c>
      <c r="BU243" s="31">
        <v>0.03</v>
      </c>
      <c r="BV243" s="31">
        <v>0.02</v>
      </c>
      <c r="BW243" s="31">
        <v>0.02</v>
      </c>
      <c r="BX243" s="31">
        <v>0.1</v>
      </c>
      <c r="BY243" s="31">
        <v>0.11</v>
      </c>
      <c r="BZ243" s="31">
        <v>0.11</v>
      </c>
    </row>
    <row r="244" spans="1:78" x14ac:dyDescent="0.25">
      <c r="A244">
        <v>884</v>
      </c>
      <c r="B244" t="s">
        <v>224</v>
      </c>
      <c r="C244" t="s">
        <v>159</v>
      </c>
      <c r="D244" s="32">
        <v>40</v>
      </c>
      <c r="E244" s="32">
        <v>980</v>
      </c>
      <c r="F244" s="32">
        <v>1020</v>
      </c>
      <c r="G244" s="31">
        <v>0.82</v>
      </c>
      <c r="H244" s="31">
        <v>0.77</v>
      </c>
      <c r="I244" s="31">
        <v>0.77</v>
      </c>
      <c r="J244" s="31">
        <v>0.79</v>
      </c>
      <c r="K244" s="31">
        <v>0.69</v>
      </c>
      <c r="L244" s="31">
        <v>0.69</v>
      </c>
      <c r="M244" s="31" t="s">
        <v>39</v>
      </c>
      <c r="N244" s="31">
        <v>0.08</v>
      </c>
      <c r="O244" s="31">
        <v>0.08</v>
      </c>
      <c r="P244" s="31">
        <v>0</v>
      </c>
      <c r="Q244" s="31">
        <v>0</v>
      </c>
      <c r="R244" s="31">
        <v>0</v>
      </c>
      <c r="S244" s="31" t="s">
        <v>39</v>
      </c>
      <c r="T244" s="31">
        <v>0.05</v>
      </c>
      <c r="U244" s="31">
        <v>0.05</v>
      </c>
      <c r="V244" s="31">
        <v>0</v>
      </c>
      <c r="W244" s="31">
        <v>0</v>
      </c>
      <c r="X244" s="31">
        <v>0</v>
      </c>
      <c r="Y244" s="31" t="s">
        <v>39</v>
      </c>
      <c r="Z244" s="31">
        <v>0.09</v>
      </c>
      <c r="AA244" s="31">
        <v>0.1</v>
      </c>
      <c r="AB244" s="31">
        <v>0</v>
      </c>
      <c r="AC244" s="31">
        <v>0</v>
      </c>
      <c r="AD244" s="31">
        <v>0</v>
      </c>
      <c r="AE244" s="31" t="s">
        <v>39</v>
      </c>
      <c r="AF244" s="31">
        <v>0.06</v>
      </c>
      <c r="AG244" s="31">
        <v>0.06</v>
      </c>
      <c r="AH244" s="31">
        <v>0.55000000000000004</v>
      </c>
      <c r="AI244" s="31">
        <v>0.47</v>
      </c>
      <c r="AJ244" s="31">
        <v>0.47</v>
      </c>
      <c r="AK244" s="31">
        <v>0.21</v>
      </c>
      <c r="AL244" s="31">
        <v>0.23</v>
      </c>
      <c r="AM244" s="31">
        <v>0.23</v>
      </c>
      <c r="AN244" s="31">
        <v>0</v>
      </c>
      <c r="AO244" s="31">
        <v>0.02</v>
      </c>
      <c r="AP244" s="31">
        <v>0.02</v>
      </c>
      <c r="AQ244" s="31">
        <v>0.21</v>
      </c>
      <c r="AR244" s="31">
        <v>0.15</v>
      </c>
      <c r="AS244" s="31">
        <v>0.16</v>
      </c>
      <c r="AT244" s="31">
        <v>0.32</v>
      </c>
      <c r="AU244" s="31">
        <v>0.22</v>
      </c>
      <c r="AV244" s="31">
        <v>0.22</v>
      </c>
      <c r="AW244" s="31" t="s">
        <v>39</v>
      </c>
      <c r="AX244" s="31">
        <v>0.02</v>
      </c>
      <c r="AY244" s="31">
        <v>0.02</v>
      </c>
      <c r="AZ244" s="31">
        <v>0</v>
      </c>
      <c r="BA244" s="31">
        <v>0</v>
      </c>
      <c r="BB244" s="31">
        <v>0</v>
      </c>
      <c r="BC244" s="31" t="s">
        <v>39</v>
      </c>
      <c r="BD244" s="31">
        <v>7.0000000000000007E-2</v>
      </c>
      <c r="BE244" s="31">
        <v>7.0000000000000007E-2</v>
      </c>
      <c r="BF244" s="31">
        <v>0</v>
      </c>
      <c r="BG244" s="31" t="s">
        <v>39</v>
      </c>
      <c r="BH244" s="31" t="s">
        <v>39</v>
      </c>
      <c r="BI244" s="31" t="s">
        <v>39</v>
      </c>
      <c r="BJ244" s="31">
        <v>7.0000000000000007E-2</v>
      </c>
      <c r="BK244" s="31">
        <v>7.0000000000000007E-2</v>
      </c>
      <c r="BL244" s="31">
        <v>0</v>
      </c>
      <c r="BM244" s="31">
        <v>0</v>
      </c>
      <c r="BN244" s="31">
        <v>0</v>
      </c>
      <c r="BO244" s="31">
        <v>0</v>
      </c>
      <c r="BP244" s="31" t="s">
        <v>39</v>
      </c>
      <c r="BQ244" s="31" t="s">
        <v>39</v>
      </c>
      <c r="BR244" s="31" t="s">
        <v>39</v>
      </c>
      <c r="BS244" s="31">
        <v>7.0000000000000007E-2</v>
      </c>
      <c r="BT244" s="31">
        <v>7.0000000000000007E-2</v>
      </c>
      <c r="BU244" s="31" t="s">
        <v>39</v>
      </c>
      <c r="BV244" s="31">
        <v>0.02</v>
      </c>
      <c r="BW244" s="31">
        <v>0.02</v>
      </c>
      <c r="BX244" s="31" t="s">
        <v>39</v>
      </c>
      <c r="BY244" s="31">
        <v>0.15</v>
      </c>
      <c r="BZ244" s="31">
        <v>0.15</v>
      </c>
    </row>
    <row r="245" spans="1:78" x14ac:dyDescent="0.25">
      <c r="A245">
        <v>919</v>
      </c>
      <c r="B245" t="s">
        <v>225</v>
      </c>
      <c r="C245" t="s">
        <v>161</v>
      </c>
      <c r="D245" s="32">
        <v>260</v>
      </c>
      <c r="E245" s="32">
        <v>2540</v>
      </c>
      <c r="F245" s="32">
        <v>2800</v>
      </c>
      <c r="G245" s="31">
        <v>0.6</v>
      </c>
      <c r="H245" s="31">
        <v>0.64</v>
      </c>
      <c r="I245" s="31">
        <v>0.64</v>
      </c>
      <c r="J245" s="31">
        <v>0.5</v>
      </c>
      <c r="K245" s="31">
        <v>0.5</v>
      </c>
      <c r="L245" s="31">
        <v>0.5</v>
      </c>
      <c r="M245" s="31">
        <v>0.23</v>
      </c>
      <c r="N245" s="31">
        <v>0.17</v>
      </c>
      <c r="O245" s="31">
        <v>0.18</v>
      </c>
      <c r="P245" s="31">
        <v>0</v>
      </c>
      <c r="Q245" s="31" t="s">
        <v>39</v>
      </c>
      <c r="R245" s="31" t="s">
        <v>39</v>
      </c>
      <c r="S245" s="31">
        <v>0.02</v>
      </c>
      <c r="T245" s="31">
        <v>0.02</v>
      </c>
      <c r="U245" s="31">
        <v>0.02</v>
      </c>
      <c r="V245" s="31">
        <v>0</v>
      </c>
      <c r="W245" s="31" t="s">
        <v>39</v>
      </c>
      <c r="X245" s="31" t="s">
        <v>39</v>
      </c>
      <c r="Y245" s="31">
        <v>0</v>
      </c>
      <c r="Z245" s="31" t="s">
        <v>39</v>
      </c>
      <c r="AA245" s="31" t="s">
        <v>39</v>
      </c>
      <c r="AB245" s="31">
        <v>0</v>
      </c>
      <c r="AC245" s="31">
        <v>0</v>
      </c>
      <c r="AD245" s="31">
        <v>0</v>
      </c>
      <c r="AE245" s="31">
        <v>0.02</v>
      </c>
      <c r="AF245" s="31">
        <v>0.04</v>
      </c>
      <c r="AG245" s="31">
        <v>0.04</v>
      </c>
      <c r="AH245" s="31">
        <v>0.25</v>
      </c>
      <c r="AI245" s="31">
        <v>0.3</v>
      </c>
      <c r="AJ245" s="31">
        <v>0.3</v>
      </c>
      <c r="AK245" s="31">
        <v>0.04</v>
      </c>
      <c r="AL245" s="31">
        <v>0.03</v>
      </c>
      <c r="AM245" s="31">
        <v>0.03</v>
      </c>
      <c r="AN245" s="31">
        <v>0</v>
      </c>
      <c r="AO245" s="31">
        <v>0</v>
      </c>
      <c r="AP245" s="31">
        <v>0</v>
      </c>
      <c r="AQ245" s="31">
        <v>0.02</v>
      </c>
      <c r="AR245" s="31">
        <v>0.01</v>
      </c>
      <c r="AS245" s="31">
        <v>0.01</v>
      </c>
      <c r="AT245" s="31">
        <v>0.2</v>
      </c>
      <c r="AU245" s="31">
        <v>0.25</v>
      </c>
      <c r="AV245" s="31">
        <v>0.25</v>
      </c>
      <c r="AW245" s="31" t="s">
        <v>39</v>
      </c>
      <c r="AX245" s="31">
        <v>0.02</v>
      </c>
      <c r="AY245" s="31">
        <v>0.02</v>
      </c>
      <c r="AZ245" s="31">
        <v>0</v>
      </c>
      <c r="BA245" s="31" t="s">
        <v>39</v>
      </c>
      <c r="BB245" s="31" t="s">
        <v>39</v>
      </c>
      <c r="BC245" s="31">
        <v>0.1</v>
      </c>
      <c r="BD245" s="31">
        <v>0.13</v>
      </c>
      <c r="BE245" s="31">
        <v>0.13</v>
      </c>
      <c r="BF245" s="31">
        <v>0.04</v>
      </c>
      <c r="BG245" s="31">
        <v>0.05</v>
      </c>
      <c r="BH245" s="31">
        <v>0.05</v>
      </c>
      <c r="BI245" s="31">
        <v>0.06</v>
      </c>
      <c r="BJ245" s="31">
        <v>0.08</v>
      </c>
      <c r="BK245" s="31">
        <v>0.08</v>
      </c>
      <c r="BL245" s="31">
        <v>0</v>
      </c>
      <c r="BM245" s="31" t="s">
        <v>39</v>
      </c>
      <c r="BN245" s="31" t="s">
        <v>39</v>
      </c>
      <c r="BO245" s="31" t="s">
        <v>39</v>
      </c>
      <c r="BP245" s="31">
        <v>0.01</v>
      </c>
      <c r="BQ245" s="31">
        <v>0.01</v>
      </c>
      <c r="BR245" s="31">
        <v>0.11</v>
      </c>
      <c r="BS245" s="31">
        <v>0.11</v>
      </c>
      <c r="BT245" s="31">
        <v>0.11</v>
      </c>
      <c r="BU245" s="31">
        <v>0.04</v>
      </c>
      <c r="BV245" s="31">
        <v>0.02</v>
      </c>
      <c r="BW245" s="31">
        <v>0.03</v>
      </c>
      <c r="BX245" s="31">
        <v>0.25</v>
      </c>
      <c r="BY245" s="31">
        <v>0.22</v>
      </c>
      <c r="BZ245" s="31">
        <v>0.23</v>
      </c>
    </row>
    <row r="246" spans="1:78" x14ac:dyDescent="0.25">
      <c r="A246">
        <v>312</v>
      </c>
      <c r="B246" t="s">
        <v>226</v>
      </c>
      <c r="C246" t="s">
        <v>165</v>
      </c>
      <c r="D246" s="32">
        <v>140</v>
      </c>
      <c r="E246" s="32">
        <v>540</v>
      </c>
      <c r="F246" s="32">
        <v>680</v>
      </c>
      <c r="G246" s="31">
        <v>0.7</v>
      </c>
      <c r="H246" s="31">
        <v>0.63</v>
      </c>
      <c r="I246" s="31">
        <v>0.64</v>
      </c>
      <c r="J246" s="31">
        <v>0.68</v>
      </c>
      <c r="K246" s="31">
        <v>0.57999999999999996</v>
      </c>
      <c r="L246" s="31">
        <v>0.6</v>
      </c>
      <c r="M246" s="31">
        <v>0.06</v>
      </c>
      <c r="N246" s="31">
        <v>0.04</v>
      </c>
      <c r="O246" s="31">
        <v>0.05</v>
      </c>
      <c r="P246" s="31">
        <v>0</v>
      </c>
      <c r="Q246" s="31" t="s">
        <v>39</v>
      </c>
      <c r="R246" s="31" t="s">
        <v>39</v>
      </c>
      <c r="S246" s="31" t="s">
        <v>39</v>
      </c>
      <c r="T246" s="31">
        <v>0.03</v>
      </c>
      <c r="U246" s="31">
        <v>0.03</v>
      </c>
      <c r="V246" s="31">
        <v>0</v>
      </c>
      <c r="W246" s="31">
        <v>0</v>
      </c>
      <c r="X246" s="31">
        <v>0</v>
      </c>
      <c r="Y246" s="31">
        <v>0</v>
      </c>
      <c r="Z246" s="31">
        <v>0</v>
      </c>
      <c r="AA246" s="31">
        <v>0</v>
      </c>
      <c r="AB246" s="31">
        <v>0</v>
      </c>
      <c r="AC246" s="31">
        <v>0</v>
      </c>
      <c r="AD246" s="31">
        <v>0</v>
      </c>
      <c r="AE246" s="31" t="s">
        <v>39</v>
      </c>
      <c r="AF246" s="31">
        <v>0.04</v>
      </c>
      <c r="AG246" s="31">
        <v>0.04</v>
      </c>
      <c r="AH246" s="31">
        <v>0.59</v>
      </c>
      <c r="AI246" s="31">
        <v>0.51</v>
      </c>
      <c r="AJ246" s="31">
        <v>0.52</v>
      </c>
      <c r="AK246" s="31">
        <v>7.0000000000000007E-2</v>
      </c>
      <c r="AL246" s="31">
        <v>7.0000000000000007E-2</v>
      </c>
      <c r="AM246" s="31">
        <v>7.0000000000000007E-2</v>
      </c>
      <c r="AN246" s="31">
        <v>0</v>
      </c>
      <c r="AO246" s="31">
        <v>0</v>
      </c>
      <c r="AP246" s="31">
        <v>0</v>
      </c>
      <c r="AQ246" s="31" t="s">
        <v>39</v>
      </c>
      <c r="AR246" s="31">
        <v>0.03</v>
      </c>
      <c r="AS246" s="31">
        <v>0.02</v>
      </c>
      <c r="AT246" s="31">
        <v>0.48</v>
      </c>
      <c r="AU246" s="31">
        <v>0.4</v>
      </c>
      <c r="AV246" s="31">
        <v>0.41</v>
      </c>
      <c r="AW246" s="31">
        <v>0.04</v>
      </c>
      <c r="AX246" s="31">
        <v>0.04</v>
      </c>
      <c r="AY246" s="31">
        <v>0.04</v>
      </c>
      <c r="AZ246" s="31">
        <v>0</v>
      </c>
      <c r="BA246" s="31">
        <v>0</v>
      </c>
      <c r="BB246" s="31">
        <v>0</v>
      </c>
      <c r="BC246" s="31" t="s">
        <v>39</v>
      </c>
      <c r="BD246" s="31">
        <v>0.04</v>
      </c>
      <c r="BE246" s="31">
        <v>0.04</v>
      </c>
      <c r="BF246" s="31" t="s">
        <v>39</v>
      </c>
      <c r="BG246" s="31" t="s">
        <v>39</v>
      </c>
      <c r="BH246" s="31" t="s">
        <v>39</v>
      </c>
      <c r="BI246" s="31" t="s">
        <v>39</v>
      </c>
      <c r="BJ246" s="31">
        <v>0.04</v>
      </c>
      <c r="BK246" s="31">
        <v>0.03</v>
      </c>
      <c r="BL246" s="31">
        <v>0</v>
      </c>
      <c r="BM246" s="31">
        <v>0</v>
      </c>
      <c r="BN246" s="31">
        <v>0</v>
      </c>
      <c r="BO246" s="31">
        <v>0</v>
      </c>
      <c r="BP246" s="31" t="s">
        <v>39</v>
      </c>
      <c r="BQ246" s="31" t="s">
        <v>39</v>
      </c>
      <c r="BR246" s="31">
        <v>0.1</v>
      </c>
      <c r="BS246" s="31">
        <v>0.13</v>
      </c>
      <c r="BT246" s="31">
        <v>0.13</v>
      </c>
      <c r="BU246" s="31" t="s">
        <v>39</v>
      </c>
      <c r="BV246" s="31">
        <v>0.03</v>
      </c>
      <c r="BW246" s="31">
        <v>0.03</v>
      </c>
      <c r="BX246" s="31">
        <v>0.19</v>
      </c>
      <c r="BY246" s="31">
        <v>0.21</v>
      </c>
      <c r="BZ246" s="31">
        <v>0.21</v>
      </c>
    </row>
    <row r="247" spans="1:78" x14ac:dyDescent="0.25">
      <c r="A247">
        <v>313</v>
      </c>
      <c r="B247" t="s">
        <v>227</v>
      </c>
      <c r="C247" t="s">
        <v>165</v>
      </c>
      <c r="D247" s="32">
        <v>90</v>
      </c>
      <c r="E247" s="32">
        <v>340</v>
      </c>
      <c r="F247" s="32">
        <v>430</v>
      </c>
      <c r="G247" s="31">
        <v>0.76</v>
      </c>
      <c r="H247" s="31">
        <v>0.74</v>
      </c>
      <c r="I247" s="31">
        <v>0.75</v>
      </c>
      <c r="J247" s="31">
        <v>0.72</v>
      </c>
      <c r="K247" s="31">
        <v>0.7</v>
      </c>
      <c r="L247" s="31">
        <v>0.7</v>
      </c>
      <c r="M247" s="31">
        <v>0.39</v>
      </c>
      <c r="N247" s="31">
        <v>0.44</v>
      </c>
      <c r="O247" s="31">
        <v>0.43</v>
      </c>
      <c r="P247" s="31">
        <v>0</v>
      </c>
      <c r="Q247" s="31">
        <v>0</v>
      </c>
      <c r="R247" s="31">
        <v>0</v>
      </c>
      <c r="S247" s="31" t="s">
        <v>39</v>
      </c>
      <c r="T247" s="31">
        <v>0.02</v>
      </c>
      <c r="U247" s="31">
        <v>0.02</v>
      </c>
      <c r="V247" s="31" t="s">
        <v>39</v>
      </c>
      <c r="W247" s="31" t="s">
        <v>39</v>
      </c>
      <c r="X247" s="31" t="s">
        <v>39</v>
      </c>
      <c r="Y247" s="31">
        <v>0</v>
      </c>
      <c r="Z247" s="31">
        <v>0</v>
      </c>
      <c r="AA247" s="31">
        <v>0</v>
      </c>
      <c r="AB247" s="31">
        <v>0</v>
      </c>
      <c r="AC247" s="31">
        <v>0</v>
      </c>
      <c r="AD247" s="31">
        <v>0</v>
      </c>
      <c r="AE247" s="31" t="s">
        <v>39</v>
      </c>
      <c r="AF247" s="31">
        <v>0.03</v>
      </c>
      <c r="AG247" s="31">
        <v>0.03</v>
      </c>
      <c r="AH247" s="31">
        <v>0.28999999999999998</v>
      </c>
      <c r="AI247" s="31">
        <v>0.24</v>
      </c>
      <c r="AJ247" s="31">
        <v>0.25</v>
      </c>
      <c r="AK247" s="31" t="s">
        <v>39</v>
      </c>
      <c r="AL247" s="31">
        <v>0.02</v>
      </c>
      <c r="AM247" s="31">
        <v>0.02</v>
      </c>
      <c r="AN247" s="31">
        <v>0</v>
      </c>
      <c r="AO247" s="31">
        <v>0</v>
      </c>
      <c r="AP247" s="31">
        <v>0</v>
      </c>
      <c r="AQ247" s="31" t="s">
        <v>39</v>
      </c>
      <c r="AR247" s="31" t="s">
        <v>39</v>
      </c>
      <c r="AS247" s="31" t="s">
        <v>39</v>
      </c>
      <c r="AT247" s="31">
        <v>0.23</v>
      </c>
      <c r="AU247" s="31">
        <v>0.18</v>
      </c>
      <c r="AV247" s="31">
        <v>0.19</v>
      </c>
      <c r="AW247" s="31" t="s">
        <v>39</v>
      </c>
      <c r="AX247" s="31">
        <v>0.03</v>
      </c>
      <c r="AY247" s="31">
        <v>0.03</v>
      </c>
      <c r="AZ247" s="31">
        <v>0</v>
      </c>
      <c r="BA247" s="31">
        <v>0</v>
      </c>
      <c r="BB247" s="31">
        <v>0</v>
      </c>
      <c r="BC247" s="31" t="s">
        <v>39</v>
      </c>
      <c r="BD247" s="31">
        <v>0.04</v>
      </c>
      <c r="BE247" s="31">
        <v>0.04</v>
      </c>
      <c r="BF247" s="31" t="s">
        <v>39</v>
      </c>
      <c r="BG247" s="31" t="s">
        <v>39</v>
      </c>
      <c r="BH247" s="31" t="s">
        <v>39</v>
      </c>
      <c r="BI247" s="31" t="s">
        <v>39</v>
      </c>
      <c r="BJ247" s="31">
        <v>0.03</v>
      </c>
      <c r="BK247" s="31">
        <v>0.03</v>
      </c>
      <c r="BL247" s="31">
        <v>0</v>
      </c>
      <c r="BM247" s="31">
        <v>0</v>
      </c>
      <c r="BN247" s="31">
        <v>0</v>
      </c>
      <c r="BO247" s="31" t="s">
        <v>39</v>
      </c>
      <c r="BP247" s="31" t="s">
        <v>39</v>
      </c>
      <c r="BQ247" s="31" t="s">
        <v>39</v>
      </c>
      <c r="BR247" s="31">
        <v>0.09</v>
      </c>
      <c r="BS247" s="31">
        <v>0.06</v>
      </c>
      <c r="BT247" s="31">
        <v>7.0000000000000007E-2</v>
      </c>
      <c r="BU247" s="31" t="s">
        <v>39</v>
      </c>
      <c r="BV247" s="31">
        <v>0.03</v>
      </c>
      <c r="BW247" s="31">
        <v>0.02</v>
      </c>
      <c r="BX247" s="31">
        <v>0.14000000000000001</v>
      </c>
      <c r="BY247" s="31">
        <v>0.17</v>
      </c>
      <c r="BZ247" s="31">
        <v>0.16</v>
      </c>
    </row>
    <row r="248" spans="1:78" x14ac:dyDescent="0.25">
      <c r="A248">
        <v>921</v>
      </c>
      <c r="B248" t="s">
        <v>228</v>
      </c>
      <c r="C248" t="s">
        <v>167</v>
      </c>
      <c r="D248" s="32">
        <v>20</v>
      </c>
      <c r="E248" s="32">
        <v>260</v>
      </c>
      <c r="F248" s="32">
        <v>290</v>
      </c>
      <c r="G248" s="31">
        <v>0.63</v>
      </c>
      <c r="H248" s="31">
        <v>0.61</v>
      </c>
      <c r="I248" s="31">
        <v>0.61</v>
      </c>
      <c r="J248" s="31">
        <v>0.57999999999999996</v>
      </c>
      <c r="K248" s="31">
        <v>0.56000000000000005</v>
      </c>
      <c r="L248" s="31">
        <v>0.56999999999999995</v>
      </c>
      <c r="M248" s="31" t="s">
        <v>39</v>
      </c>
      <c r="N248" s="31">
        <v>0.16</v>
      </c>
      <c r="O248" s="31">
        <v>0.16</v>
      </c>
      <c r="P248" s="31">
        <v>0</v>
      </c>
      <c r="Q248" s="31">
        <v>0</v>
      </c>
      <c r="R248" s="31">
        <v>0</v>
      </c>
      <c r="S248" s="31" t="s">
        <v>39</v>
      </c>
      <c r="T248" s="31">
        <v>0.03</v>
      </c>
      <c r="U248" s="31">
        <v>0.03</v>
      </c>
      <c r="V248" s="31">
        <v>0</v>
      </c>
      <c r="W248" s="31">
        <v>0</v>
      </c>
      <c r="X248" s="31">
        <v>0</v>
      </c>
      <c r="Y248" s="31">
        <v>0</v>
      </c>
      <c r="Z248" s="31">
        <v>0</v>
      </c>
      <c r="AA248" s="31">
        <v>0</v>
      </c>
      <c r="AB248" s="31">
        <v>0</v>
      </c>
      <c r="AC248" s="31">
        <v>0</v>
      </c>
      <c r="AD248" s="31">
        <v>0</v>
      </c>
      <c r="AE248" s="31" t="s">
        <v>39</v>
      </c>
      <c r="AF248" s="31">
        <v>0.06</v>
      </c>
      <c r="AG248" s="31">
        <v>0.06</v>
      </c>
      <c r="AH248" s="31">
        <v>0.38</v>
      </c>
      <c r="AI248" s="31">
        <v>0.38</v>
      </c>
      <c r="AJ248" s="31">
        <v>0.38</v>
      </c>
      <c r="AK248" s="31" t="s">
        <v>39</v>
      </c>
      <c r="AL248" s="31">
        <v>0.05</v>
      </c>
      <c r="AM248" s="31">
        <v>0.05</v>
      </c>
      <c r="AN248" s="31">
        <v>0</v>
      </c>
      <c r="AO248" s="31" t="s">
        <v>39</v>
      </c>
      <c r="AP248" s="31" t="s">
        <v>39</v>
      </c>
      <c r="AQ248" s="31">
        <v>0</v>
      </c>
      <c r="AR248" s="31" t="s">
        <v>39</v>
      </c>
      <c r="AS248" s="31" t="s">
        <v>39</v>
      </c>
      <c r="AT248" s="31">
        <v>0.33</v>
      </c>
      <c r="AU248" s="31">
        <v>0.31</v>
      </c>
      <c r="AV248" s="31">
        <v>0.32</v>
      </c>
      <c r="AW248" s="31">
        <v>0</v>
      </c>
      <c r="AX248" s="31" t="s">
        <v>39</v>
      </c>
      <c r="AY248" s="31" t="s">
        <v>39</v>
      </c>
      <c r="AZ248" s="31">
        <v>0</v>
      </c>
      <c r="BA248" s="31">
        <v>0</v>
      </c>
      <c r="BB248" s="31">
        <v>0</v>
      </c>
      <c r="BC248" s="31" t="s">
        <v>39</v>
      </c>
      <c r="BD248" s="31">
        <v>0.04</v>
      </c>
      <c r="BE248" s="31">
        <v>0.04</v>
      </c>
      <c r="BF248" s="31" t="s">
        <v>39</v>
      </c>
      <c r="BG248" s="31">
        <v>0.03</v>
      </c>
      <c r="BH248" s="31">
        <v>0.03</v>
      </c>
      <c r="BI248" s="31">
        <v>0</v>
      </c>
      <c r="BJ248" s="31" t="s">
        <v>39</v>
      </c>
      <c r="BK248" s="31" t="s">
        <v>39</v>
      </c>
      <c r="BL248" s="31">
        <v>0</v>
      </c>
      <c r="BM248" s="31">
        <v>0</v>
      </c>
      <c r="BN248" s="31">
        <v>0</v>
      </c>
      <c r="BO248" s="31">
        <v>0</v>
      </c>
      <c r="BP248" s="31" t="s">
        <v>39</v>
      </c>
      <c r="BQ248" s="31" t="s">
        <v>39</v>
      </c>
      <c r="BR248" s="31" t="s">
        <v>39</v>
      </c>
      <c r="BS248" s="31">
        <v>0.14000000000000001</v>
      </c>
      <c r="BT248" s="31">
        <v>0.15</v>
      </c>
      <c r="BU248" s="31">
        <v>0</v>
      </c>
      <c r="BV248" s="31" t="s">
        <v>39</v>
      </c>
      <c r="BW248" s="31" t="s">
        <v>39</v>
      </c>
      <c r="BX248" s="31" t="s">
        <v>39</v>
      </c>
      <c r="BY248" s="31">
        <v>0.23</v>
      </c>
      <c r="BZ248" s="31">
        <v>0.23</v>
      </c>
    </row>
    <row r="249" spans="1:78" x14ac:dyDescent="0.25">
      <c r="A249">
        <v>420</v>
      </c>
      <c r="B249" t="s">
        <v>229</v>
      </c>
      <c r="C249" t="s">
        <v>169</v>
      </c>
      <c r="D249" s="32" t="s">
        <v>342</v>
      </c>
      <c r="E249" s="32" t="s">
        <v>342</v>
      </c>
      <c r="F249" s="32" t="s">
        <v>342</v>
      </c>
      <c r="G249" s="31" t="s">
        <v>342</v>
      </c>
      <c r="H249" s="31" t="s">
        <v>342</v>
      </c>
      <c r="I249" s="31" t="s">
        <v>342</v>
      </c>
      <c r="J249" s="31" t="s">
        <v>342</v>
      </c>
      <c r="K249" s="31" t="s">
        <v>342</v>
      </c>
      <c r="L249" s="31" t="s">
        <v>342</v>
      </c>
      <c r="M249" s="31" t="s">
        <v>342</v>
      </c>
      <c r="N249" s="31" t="s">
        <v>342</v>
      </c>
      <c r="O249" s="31" t="s">
        <v>342</v>
      </c>
      <c r="P249" s="31" t="s">
        <v>342</v>
      </c>
      <c r="Q249" s="31" t="s">
        <v>342</v>
      </c>
      <c r="R249" s="31" t="s">
        <v>342</v>
      </c>
      <c r="S249" s="31" t="s">
        <v>342</v>
      </c>
      <c r="T249" s="31" t="s">
        <v>342</v>
      </c>
      <c r="U249" s="31" t="s">
        <v>342</v>
      </c>
      <c r="V249" s="31" t="s">
        <v>342</v>
      </c>
      <c r="W249" s="31" t="s">
        <v>342</v>
      </c>
      <c r="X249" s="31" t="s">
        <v>342</v>
      </c>
      <c r="Y249" s="31" t="s">
        <v>342</v>
      </c>
      <c r="Z249" s="31" t="s">
        <v>342</v>
      </c>
      <c r="AA249" s="31" t="s">
        <v>342</v>
      </c>
      <c r="AB249" s="31" t="s">
        <v>342</v>
      </c>
      <c r="AC249" s="31" t="s">
        <v>342</v>
      </c>
      <c r="AD249" s="31" t="s">
        <v>342</v>
      </c>
      <c r="AE249" s="31" t="s">
        <v>342</v>
      </c>
      <c r="AF249" s="31" t="s">
        <v>342</v>
      </c>
      <c r="AG249" s="31" t="s">
        <v>342</v>
      </c>
      <c r="AH249" s="31" t="s">
        <v>342</v>
      </c>
      <c r="AI249" s="31" t="s">
        <v>342</v>
      </c>
      <c r="AJ249" s="31" t="s">
        <v>342</v>
      </c>
      <c r="AK249" s="31" t="s">
        <v>342</v>
      </c>
      <c r="AL249" s="31" t="s">
        <v>342</v>
      </c>
      <c r="AM249" s="31" t="s">
        <v>342</v>
      </c>
      <c r="AN249" s="31" t="s">
        <v>342</v>
      </c>
      <c r="AO249" s="31" t="s">
        <v>342</v>
      </c>
      <c r="AP249" s="31" t="s">
        <v>342</v>
      </c>
      <c r="AQ249" s="31" t="s">
        <v>342</v>
      </c>
      <c r="AR249" s="31" t="s">
        <v>342</v>
      </c>
      <c r="AS249" s="31" t="s">
        <v>342</v>
      </c>
      <c r="AT249" s="31" t="s">
        <v>342</v>
      </c>
      <c r="AU249" s="31" t="s">
        <v>342</v>
      </c>
      <c r="AV249" s="31" t="s">
        <v>342</v>
      </c>
      <c r="AW249" s="31" t="s">
        <v>342</v>
      </c>
      <c r="AX249" s="31" t="s">
        <v>342</v>
      </c>
      <c r="AY249" s="31" t="s">
        <v>342</v>
      </c>
      <c r="AZ249" s="31" t="s">
        <v>342</v>
      </c>
      <c r="BA249" s="31" t="s">
        <v>342</v>
      </c>
      <c r="BB249" s="31" t="s">
        <v>342</v>
      </c>
      <c r="BC249" s="31" t="s">
        <v>342</v>
      </c>
      <c r="BD249" s="31" t="s">
        <v>342</v>
      </c>
      <c r="BE249" s="31" t="s">
        <v>342</v>
      </c>
      <c r="BF249" s="31" t="s">
        <v>342</v>
      </c>
      <c r="BG249" s="31" t="s">
        <v>342</v>
      </c>
      <c r="BH249" s="31" t="s">
        <v>342</v>
      </c>
      <c r="BI249" s="31" t="s">
        <v>342</v>
      </c>
      <c r="BJ249" s="31" t="s">
        <v>342</v>
      </c>
      <c r="BK249" s="31" t="s">
        <v>342</v>
      </c>
      <c r="BL249" s="31" t="s">
        <v>342</v>
      </c>
      <c r="BM249" s="31" t="s">
        <v>342</v>
      </c>
      <c r="BN249" s="31" t="s">
        <v>342</v>
      </c>
      <c r="BO249" s="31" t="s">
        <v>342</v>
      </c>
      <c r="BP249" s="31" t="s">
        <v>342</v>
      </c>
      <c r="BQ249" s="31" t="s">
        <v>342</v>
      </c>
      <c r="BR249" s="31" t="s">
        <v>342</v>
      </c>
      <c r="BS249" s="31" t="s">
        <v>342</v>
      </c>
      <c r="BT249" s="31" t="s">
        <v>342</v>
      </c>
      <c r="BU249" s="31" t="s">
        <v>342</v>
      </c>
      <c r="BV249" s="31" t="s">
        <v>342</v>
      </c>
      <c r="BW249" s="31" t="s">
        <v>342</v>
      </c>
      <c r="BX249" s="31" t="s">
        <v>342</v>
      </c>
      <c r="BY249" s="31" t="s">
        <v>342</v>
      </c>
      <c r="BZ249" s="31" t="s">
        <v>342</v>
      </c>
    </row>
    <row r="250" spans="1:78" x14ac:dyDescent="0.25">
      <c r="A250">
        <v>206</v>
      </c>
      <c r="B250" t="s">
        <v>230</v>
      </c>
      <c r="C250" t="s">
        <v>163</v>
      </c>
      <c r="D250" s="32">
        <v>530</v>
      </c>
      <c r="E250" s="32">
        <v>870</v>
      </c>
      <c r="F250" s="32">
        <v>1400</v>
      </c>
      <c r="G250" s="31">
        <v>0.84</v>
      </c>
      <c r="H250" s="31">
        <v>0.74</v>
      </c>
      <c r="I250" s="31">
        <v>0.78</v>
      </c>
      <c r="J250" s="31">
        <v>0.82</v>
      </c>
      <c r="K250" s="31">
        <v>0.7</v>
      </c>
      <c r="L250" s="31">
        <v>0.74</v>
      </c>
      <c r="M250" s="31">
        <v>0.28000000000000003</v>
      </c>
      <c r="N250" s="31">
        <v>0.18</v>
      </c>
      <c r="O250" s="31">
        <v>0.22</v>
      </c>
      <c r="P250" s="31" t="s">
        <v>39</v>
      </c>
      <c r="Q250" s="31" t="s">
        <v>39</v>
      </c>
      <c r="R250" s="31" t="s">
        <v>38</v>
      </c>
      <c r="S250" s="31">
        <v>0.03</v>
      </c>
      <c r="T250" s="31">
        <v>0.06</v>
      </c>
      <c r="U250" s="31">
        <v>0.05</v>
      </c>
      <c r="V250" s="31" t="s">
        <v>39</v>
      </c>
      <c r="W250" s="31" t="s">
        <v>39</v>
      </c>
      <c r="X250" s="31" t="s">
        <v>38</v>
      </c>
      <c r="Y250" s="31">
        <v>0.02</v>
      </c>
      <c r="Z250" s="31" t="s">
        <v>39</v>
      </c>
      <c r="AA250" s="31">
        <v>0.01</v>
      </c>
      <c r="AB250" s="31">
        <v>0</v>
      </c>
      <c r="AC250" s="31">
        <v>0</v>
      </c>
      <c r="AD250" s="31">
        <v>0</v>
      </c>
      <c r="AE250" s="31">
        <v>0.02</v>
      </c>
      <c r="AF250" s="31">
        <v>0.03</v>
      </c>
      <c r="AG250" s="31">
        <v>0.03</v>
      </c>
      <c r="AH250" s="31">
        <v>0.48</v>
      </c>
      <c r="AI250" s="31">
        <v>0.45</v>
      </c>
      <c r="AJ250" s="31">
        <v>0.46</v>
      </c>
      <c r="AK250" s="31">
        <v>0.11</v>
      </c>
      <c r="AL250" s="31">
        <v>0.12</v>
      </c>
      <c r="AM250" s="31">
        <v>0.11</v>
      </c>
      <c r="AN250" s="31" t="s">
        <v>39</v>
      </c>
      <c r="AO250" s="31" t="s">
        <v>39</v>
      </c>
      <c r="AP250" s="31" t="s">
        <v>39</v>
      </c>
      <c r="AQ250" s="31">
        <v>0.05</v>
      </c>
      <c r="AR250" s="31">
        <v>0.05</v>
      </c>
      <c r="AS250" s="31">
        <v>0.05</v>
      </c>
      <c r="AT250" s="31">
        <v>0.37</v>
      </c>
      <c r="AU250" s="31">
        <v>0.33</v>
      </c>
      <c r="AV250" s="31">
        <v>0.34</v>
      </c>
      <c r="AW250" s="31" t="s">
        <v>39</v>
      </c>
      <c r="AX250" s="31" t="s">
        <v>39</v>
      </c>
      <c r="AY250" s="31">
        <v>0.01</v>
      </c>
      <c r="AZ250" s="31">
        <v>0</v>
      </c>
      <c r="BA250" s="31">
        <v>0</v>
      </c>
      <c r="BB250" s="31">
        <v>0</v>
      </c>
      <c r="BC250" s="31">
        <v>0.02</v>
      </c>
      <c r="BD250" s="31">
        <v>0.03</v>
      </c>
      <c r="BE250" s="31">
        <v>0.03</v>
      </c>
      <c r="BF250" s="31" t="s">
        <v>39</v>
      </c>
      <c r="BG250" s="31">
        <v>0.01</v>
      </c>
      <c r="BH250" s="31">
        <v>0.01</v>
      </c>
      <c r="BI250" s="31" t="s">
        <v>39</v>
      </c>
      <c r="BJ250" s="31">
        <v>0.02</v>
      </c>
      <c r="BK250" s="31">
        <v>0.01</v>
      </c>
      <c r="BL250" s="31" t="s">
        <v>39</v>
      </c>
      <c r="BM250" s="31" t="s">
        <v>39</v>
      </c>
      <c r="BN250" s="31" t="s">
        <v>39</v>
      </c>
      <c r="BO250" s="31" t="s">
        <v>39</v>
      </c>
      <c r="BP250" s="31">
        <v>0.01</v>
      </c>
      <c r="BQ250" s="31">
        <v>0.01</v>
      </c>
      <c r="BR250" s="31">
        <v>0.06</v>
      </c>
      <c r="BS250" s="31">
        <v>0.06</v>
      </c>
      <c r="BT250" s="31">
        <v>0.06</v>
      </c>
      <c r="BU250" s="31" t="s">
        <v>39</v>
      </c>
      <c r="BV250" s="31">
        <v>0.03</v>
      </c>
      <c r="BW250" s="31">
        <v>0.02</v>
      </c>
      <c r="BX250" s="31">
        <v>0.1</v>
      </c>
      <c r="BY250" s="31">
        <v>0.17</v>
      </c>
      <c r="BZ250" s="31">
        <v>0.14000000000000001</v>
      </c>
    </row>
    <row r="251" spans="1:78" x14ac:dyDescent="0.25">
      <c r="A251">
        <v>207</v>
      </c>
      <c r="B251" t="s">
        <v>231</v>
      </c>
      <c r="C251" t="s">
        <v>163</v>
      </c>
      <c r="D251" s="32">
        <v>120</v>
      </c>
      <c r="E251" s="32">
        <v>270</v>
      </c>
      <c r="F251" s="32">
        <v>390</v>
      </c>
      <c r="G251" s="31">
        <v>0.77</v>
      </c>
      <c r="H251" s="31">
        <v>0.8</v>
      </c>
      <c r="I251" s="31">
        <v>0.79</v>
      </c>
      <c r="J251" s="31">
        <v>0.76</v>
      </c>
      <c r="K251" s="31">
        <v>0.78</v>
      </c>
      <c r="L251" s="31">
        <v>0.77</v>
      </c>
      <c r="M251" s="31">
        <v>0.05</v>
      </c>
      <c r="N251" s="31">
        <v>0.04</v>
      </c>
      <c r="O251" s="31">
        <v>0.04</v>
      </c>
      <c r="P251" s="31">
        <v>0</v>
      </c>
      <c r="Q251" s="31">
        <v>0</v>
      </c>
      <c r="R251" s="31">
        <v>0</v>
      </c>
      <c r="S251" s="31" t="s">
        <v>39</v>
      </c>
      <c r="T251" s="31">
        <v>0.04</v>
      </c>
      <c r="U251" s="31">
        <v>0.04</v>
      </c>
      <c r="V251" s="31">
        <v>0</v>
      </c>
      <c r="W251" s="31" t="s">
        <v>39</v>
      </c>
      <c r="X251" s="31" t="s">
        <v>39</v>
      </c>
      <c r="Y251" s="31">
        <v>0.06</v>
      </c>
      <c r="Z251" s="31">
        <v>0.08</v>
      </c>
      <c r="AA251" s="31">
        <v>7.0000000000000007E-2</v>
      </c>
      <c r="AB251" s="31">
        <v>0</v>
      </c>
      <c r="AC251" s="31">
        <v>0</v>
      </c>
      <c r="AD251" s="31">
        <v>0</v>
      </c>
      <c r="AE251" s="31" t="s">
        <v>39</v>
      </c>
      <c r="AF251" s="31" t="s">
        <v>39</v>
      </c>
      <c r="AG251" s="31" t="s">
        <v>39</v>
      </c>
      <c r="AH251" s="31">
        <v>0.61</v>
      </c>
      <c r="AI251" s="31">
        <v>0.62</v>
      </c>
      <c r="AJ251" s="31">
        <v>0.62</v>
      </c>
      <c r="AK251" s="31">
        <v>0.13</v>
      </c>
      <c r="AL251" s="31">
        <v>0.18</v>
      </c>
      <c r="AM251" s="31">
        <v>0.16</v>
      </c>
      <c r="AN251" s="31">
        <v>0</v>
      </c>
      <c r="AO251" s="31">
        <v>0</v>
      </c>
      <c r="AP251" s="31">
        <v>0</v>
      </c>
      <c r="AQ251" s="31" t="s">
        <v>39</v>
      </c>
      <c r="AR251" s="31">
        <v>7.0000000000000007E-2</v>
      </c>
      <c r="AS251" s="31">
        <v>0.06</v>
      </c>
      <c r="AT251" s="31">
        <v>0.48</v>
      </c>
      <c r="AU251" s="31">
        <v>0.43</v>
      </c>
      <c r="AV251" s="31">
        <v>0.45</v>
      </c>
      <c r="AW251" s="31">
        <v>0</v>
      </c>
      <c r="AX251" s="31" t="s">
        <v>39</v>
      </c>
      <c r="AY251" s="31" t="s">
        <v>39</v>
      </c>
      <c r="AZ251" s="31">
        <v>0</v>
      </c>
      <c r="BA251" s="31">
        <v>0</v>
      </c>
      <c r="BB251" s="31">
        <v>0</v>
      </c>
      <c r="BC251" s="31">
        <v>0</v>
      </c>
      <c r="BD251" s="31">
        <v>0.02</v>
      </c>
      <c r="BE251" s="31">
        <v>0.02</v>
      </c>
      <c r="BF251" s="31">
        <v>0</v>
      </c>
      <c r="BG251" s="31" t="s">
        <v>39</v>
      </c>
      <c r="BH251" s="31" t="s">
        <v>39</v>
      </c>
      <c r="BI251" s="31">
        <v>0</v>
      </c>
      <c r="BJ251" s="31" t="s">
        <v>39</v>
      </c>
      <c r="BK251" s="31" t="s">
        <v>39</v>
      </c>
      <c r="BL251" s="31">
        <v>0</v>
      </c>
      <c r="BM251" s="31">
        <v>0</v>
      </c>
      <c r="BN251" s="31">
        <v>0</v>
      </c>
      <c r="BO251" s="31" t="s">
        <v>39</v>
      </c>
      <c r="BP251" s="31">
        <v>0</v>
      </c>
      <c r="BQ251" s="31" t="s">
        <v>39</v>
      </c>
      <c r="BR251" s="31">
        <v>0.13</v>
      </c>
      <c r="BS251" s="31">
        <v>0.06</v>
      </c>
      <c r="BT251" s="31">
        <v>0.08</v>
      </c>
      <c r="BU251" s="31">
        <v>0</v>
      </c>
      <c r="BV251" s="31">
        <v>0.04</v>
      </c>
      <c r="BW251" s="31">
        <v>0.03</v>
      </c>
      <c r="BX251" s="31">
        <v>0.11</v>
      </c>
      <c r="BY251" s="31">
        <v>0.1</v>
      </c>
      <c r="BZ251" s="31">
        <v>0.11</v>
      </c>
    </row>
    <row r="252" spans="1:78" x14ac:dyDescent="0.25">
      <c r="A252">
        <v>886</v>
      </c>
      <c r="B252" t="s">
        <v>232</v>
      </c>
      <c r="C252" t="s">
        <v>167</v>
      </c>
      <c r="D252" s="32">
        <v>200</v>
      </c>
      <c r="E252" s="32">
        <v>2170</v>
      </c>
      <c r="F252" s="32">
        <v>2370</v>
      </c>
      <c r="G252" s="31">
        <v>0.57999999999999996</v>
      </c>
      <c r="H252" s="31">
        <v>0.61</v>
      </c>
      <c r="I252" s="31">
        <v>0.61</v>
      </c>
      <c r="J252" s="31">
        <v>0.46</v>
      </c>
      <c r="K252" s="31">
        <v>0.45</v>
      </c>
      <c r="L252" s="31">
        <v>0.45</v>
      </c>
      <c r="M252" s="31">
        <v>0.23</v>
      </c>
      <c r="N252" s="31">
        <v>0.19</v>
      </c>
      <c r="O252" s="31">
        <v>0.19</v>
      </c>
      <c r="P252" s="31">
        <v>0</v>
      </c>
      <c r="Q252" s="31" t="s">
        <v>39</v>
      </c>
      <c r="R252" s="31" t="s">
        <v>39</v>
      </c>
      <c r="S252" s="31" t="s">
        <v>39</v>
      </c>
      <c r="T252" s="31">
        <v>0.04</v>
      </c>
      <c r="U252" s="31">
        <v>0.04</v>
      </c>
      <c r="V252" s="31">
        <v>0</v>
      </c>
      <c r="W252" s="31" t="s">
        <v>39</v>
      </c>
      <c r="X252" s="31" t="s">
        <v>39</v>
      </c>
      <c r="Y252" s="31">
        <v>0</v>
      </c>
      <c r="Z252" s="31">
        <v>0</v>
      </c>
      <c r="AA252" s="31">
        <v>0</v>
      </c>
      <c r="AB252" s="31">
        <v>0</v>
      </c>
      <c r="AC252" s="31">
        <v>0</v>
      </c>
      <c r="AD252" s="31">
        <v>0</v>
      </c>
      <c r="AE252" s="31" t="s">
        <v>39</v>
      </c>
      <c r="AF252" s="31">
        <v>0.06</v>
      </c>
      <c r="AG252" s="31">
        <v>0.06</v>
      </c>
      <c r="AH252" s="31">
        <v>0.21</v>
      </c>
      <c r="AI252" s="31">
        <v>0.22</v>
      </c>
      <c r="AJ252" s="31">
        <v>0.22</v>
      </c>
      <c r="AK252" s="31" t="s">
        <v>39</v>
      </c>
      <c r="AL252" s="31">
        <v>0.03</v>
      </c>
      <c r="AM252" s="31">
        <v>0.03</v>
      </c>
      <c r="AN252" s="31">
        <v>0</v>
      </c>
      <c r="AO252" s="31" t="s">
        <v>39</v>
      </c>
      <c r="AP252" s="31" t="s">
        <v>39</v>
      </c>
      <c r="AQ252" s="31" t="s">
        <v>39</v>
      </c>
      <c r="AR252" s="31">
        <v>0.01</v>
      </c>
      <c r="AS252" s="31">
        <v>0.01</v>
      </c>
      <c r="AT252" s="31">
        <v>0.19</v>
      </c>
      <c r="AU252" s="31">
        <v>0.16</v>
      </c>
      <c r="AV252" s="31">
        <v>0.16</v>
      </c>
      <c r="AW252" s="31" t="s">
        <v>39</v>
      </c>
      <c r="AX252" s="31">
        <v>0.02</v>
      </c>
      <c r="AY252" s="31">
        <v>0.02</v>
      </c>
      <c r="AZ252" s="31">
        <v>0</v>
      </c>
      <c r="BA252" s="31">
        <v>0</v>
      </c>
      <c r="BB252" s="31">
        <v>0</v>
      </c>
      <c r="BC252" s="31">
        <v>0.1</v>
      </c>
      <c r="BD252" s="31">
        <v>0.15</v>
      </c>
      <c r="BE252" s="31">
        <v>0.14000000000000001</v>
      </c>
      <c r="BF252" s="31">
        <v>0.06</v>
      </c>
      <c r="BG252" s="31">
        <v>0.1</v>
      </c>
      <c r="BH252" s="31">
        <v>0.09</v>
      </c>
      <c r="BI252" s="31">
        <v>0.04</v>
      </c>
      <c r="BJ252" s="31">
        <v>0.05</v>
      </c>
      <c r="BK252" s="31">
        <v>0.05</v>
      </c>
      <c r="BL252" s="31">
        <v>0</v>
      </c>
      <c r="BM252" s="31" t="s">
        <v>39</v>
      </c>
      <c r="BN252" s="31" t="s">
        <v>39</v>
      </c>
      <c r="BO252" s="31" t="s">
        <v>39</v>
      </c>
      <c r="BP252" s="31">
        <v>0.02</v>
      </c>
      <c r="BQ252" s="31">
        <v>0.01</v>
      </c>
      <c r="BR252" s="31">
        <v>0.14000000000000001</v>
      </c>
      <c r="BS252" s="31">
        <v>0.1</v>
      </c>
      <c r="BT252" s="31">
        <v>0.11</v>
      </c>
      <c r="BU252" s="31">
        <v>0.04</v>
      </c>
      <c r="BV252" s="31">
        <v>0.03</v>
      </c>
      <c r="BW252" s="31">
        <v>0.03</v>
      </c>
      <c r="BX252" s="31">
        <v>0.23</v>
      </c>
      <c r="BY252" s="31">
        <v>0.26</v>
      </c>
      <c r="BZ252" s="31">
        <v>0.26</v>
      </c>
    </row>
    <row r="253" spans="1:78" x14ac:dyDescent="0.25">
      <c r="A253">
        <v>810</v>
      </c>
      <c r="B253" t="s">
        <v>233</v>
      </c>
      <c r="C253" t="s">
        <v>155</v>
      </c>
      <c r="D253" s="32">
        <v>140</v>
      </c>
      <c r="E253" s="32">
        <v>1220</v>
      </c>
      <c r="F253" s="32">
        <v>1360</v>
      </c>
      <c r="G253" s="31">
        <v>0.71</v>
      </c>
      <c r="H253" s="31">
        <v>0.78</v>
      </c>
      <c r="I253" s="31">
        <v>0.77</v>
      </c>
      <c r="J253" s="31">
        <v>0.66</v>
      </c>
      <c r="K253" s="31">
        <v>0.7</v>
      </c>
      <c r="L253" s="31">
        <v>0.7</v>
      </c>
      <c r="M253" s="31">
        <v>0.1</v>
      </c>
      <c r="N253" s="31">
        <v>0.06</v>
      </c>
      <c r="O253" s="31">
        <v>0.06</v>
      </c>
      <c r="P253" s="31">
        <v>0</v>
      </c>
      <c r="Q253" s="31">
        <v>0</v>
      </c>
      <c r="R253" s="31">
        <v>0</v>
      </c>
      <c r="S253" s="31">
        <v>0.04</v>
      </c>
      <c r="T253" s="31">
        <v>0.05</v>
      </c>
      <c r="U253" s="31">
        <v>0.05</v>
      </c>
      <c r="V253" s="31">
        <v>0</v>
      </c>
      <c r="W253" s="31">
        <v>0</v>
      </c>
      <c r="X253" s="31">
        <v>0</v>
      </c>
      <c r="Y253" s="31">
        <v>0.04</v>
      </c>
      <c r="Z253" s="31">
        <v>0.03</v>
      </c>
      <c r="AA253" s="31">
        <v>0.03</v>
      </c>
      <c r="AB253" s="31">
        <v>0</v>
      </c>
      <c r="AC253" s="31">
        <v>0</v>
      </c>
      <c r="AD253" s="31">
        <v>0</v>
      </c>
      <c r="AE253" s="31">
        <v>7.0000000000000007E-2</v>
      </c>
      <c r="AF253" s="31">
        <v>0.06</v>
      </c>
      <c r="AG253" s="31">
        <v>0.06</v>
      </c>
      <c r="AH253" s="31">
        <v>0.46</v>
      </c>
      <c r="AI253" s="31">
        <v>0.56999999999999995</v>
      </c>
      <c r="AJ253" s="31">
        <v>0.56000000000000005</v>
      </c>
      <c r="AK253" s="31" t="s">
        <v>39</v>
      </c>
      <c r="AL253" s="31">
        <v>0.09</v>
      </c>
      <c r="AM253" s="31">
        <v>0.08</v>
      </c>
      <c r="AN253" s="31">
        <v>0</v>
      </c>
      <c r="AO253" s="31" t="s">
        <v>39</v>
      </c>
      <c r="AP253" s="31" t="s">
        <v>39</v>
      </c>
      <c r="AQ253" s="31" t="s">
        <v>39</v>
      </c>
      <c r="AR253" s="31">
        <v>7.0000000000000007E-2</v>
      </c>
      <c r="AS253" s="31">
        <v>0.06</v>
      </c>
      <c r="AT253" s="31">
        <v>0.34</v>
      </c>
      <c r="AU253" s="31">
        <v>0.42</v>
      </c>
      <c r="AV253" s="31">
        <v>0.41</v>
      </c>
      <c r="AW253" s="31">
        <v>0.1</v>
      </c>
      <c r="AX253" s="31">
        <v>0.06</v>
      </c>
      <c r="AY253" s="31">
        <v>0.06</v>
      </c>
      <c r="AZ253" s="31" t="s">
        <v>39</v>
      </c>
      <c r="BA253" s="31" t="s">
        <v>39</v>
      </c>
      <c r="BB253" s="31" t="s">
        <v>39</v>
      </c>
      <c r="BC253" s="31">
        <v>0.05</v>
      </c>
      <c r="BD253" s="31">
        <v>0.06</v>
      </c>
      <c r="BE253" s="31">
        <v>0.06</v>
      </c>
      <c r="BF253" s="31" t="s">
        <v>39</v>
      </c>
      <c r="BG253" s="31">
        <v>0.04</v>
      </c>
      <c r="BH253" s="31">
        <v>0.03</v>
      </c>
      <c r="BI253" s="31" t="s">
        <v>39</v>
      </c>
      <c r="BJ253" s="31">
        <v>0.03</v>
      </c>
      <c r="BK253" s="31">
        <v>0.03</v>
      </c>
      <c r="BL253" s="31" t="s">
        <v>39</v>
      </c>
      <c r="BM253" s="31">
        <v>0</v>
      </c>
      <c r="BN253" s="31" t="s">
        <v>39</v>
      </c>
      <c r="BO253" s="31">
        <v>0</v>
      </c>
      <c r="BP253" s="31">
        <v>0.01</v>
      </c>
      <c r="BQ253" s="31">
        <v>0.01</v>
      </c>
      <c r="BR253" s="31">
        <v>0.09</v>
      </c>
      <c r="BS253" s="31">
        <v>7.0000000000000007E-2</v>
      </c>
      <c r="BT253" s="31">
        <v>7.0000000000000007E-2</v>
      </c>
      <c r="BU253" s="31">
        <v>7.0000000000000007E-2</v>
      </c>
      <c r="BV253" s="31">
        <v>0.03</v>
      </c>
      <c r="BW253" s="31">
        <v>0.03</v>
      </c>
      <c r="BX253" s="31">
        <v>0.13</v>
      </c>
      <c r="BY253" s="31">
        <v>0.12</v>
      </c>
      <c r="BZ253" s="31">
        <v>0.12</v>
      </c>
    </row>
    <row r="254" spans="1:78" x14ac:dyDescent="0.25">
      <c r="A254">
        <v>314</v>
      </c>
      <c r="B254" t="s">
        <v>234</v>
      </c>
      <c r="C254" t="s">
        <v>165</v>
      </c>
      <c r="D254" s="32">
        <v>150</v>
      </c>
      <c r="E254" s="32">
        <v>680</v>
      </c>
      <c r="F254" s="32">
        <v>830</v>
      </c>
      <c r="G254" s="31">
        <v>0.69</v>
      </c>
      <c r="H254" s="31">
        <v>0.57999999999999996</v>
      </c>
      <c r="I254" s="31">
        <v>0.6</v>
      </c>
      <c r="J254" s="31">
        <v>0.68</v>
      </c>
      <c r="K254" s="31">
        <v>0.54</v>
      </c>
      <c r="L254" s="31">
        <v>0.56000000000000005</v>
      </c>
      <c r="M254" s="31">
        <v>0.22</v>
      </c>
      <c r="N254" s="31">
        <v>0.18</v>
      </c>
      <c r="O254" s="31">
        <v>0.19</v>
      </c>
      <c r="P254" s="31">
        <v>0</v>
      </c>
      <c r="Q254" s="31">
        <v>0</v>
      </c>
      <c r="R254" s="31">
        <v>0</v>
      </c>
      <c r="S254" s="31" t="s">
        <v>39</v>
      </c>
      <c r="T254" s="31">
        <v>0.02</v>
      </c>
      <c r="U254" s="31">
        <v>0.02</v>
      </c>
      <c r="V254" s="31">
        <v>0</v>
      </c>
      <c r="W254" s="31">
        <v>0</v>
      </c>
      <c r="X254" s="31">
        <v>0</v>
      </c>
      <c r="Y254" s="31">
        <v>0</v>
      </c>
      <c r="Z254" s="31" t="s">
        <v>39</v>
      </c>
      <c r="AA254" s="31" t="s">
        <v>39</v>
      </c>
      <c r="AB254" s="31">
        <v>0</v>
      </c>
      <c r="AC254" s="31">
        <v>0</v>
      </c>
      <c r="AD254" s="31">
        <v>0</v>
      </c>
      <c r="AE254" s="31" t="s">
        <v>39</v>
      </c>
      <c r="AF254" s="31">
        <v>0.05</v>
      </c>
      <c r="AG254" s="31">
        <v>0.04</v>
      </c>
      <c r="AH254" s="31">
        <v>0.44</v>
      </c>
      <c r="AI254" s="31">
        <v>0.33</v>
      </c>
      <c r="AJ254" s="31">
        <v>0.35</v>
      </c>
      <c r="AK254" s="31" t="s">
        <v>39</v>
      </c>
      <c r="AL254" s="31">
        <v>0.04</v>
      </c>
      <c r="AM254" s="31">
        <v>0.04</v>
      </c>
      <c r="AN254" s="31">
        <v>0</v>
      </c>
      <c r="AO254" s="31">
        <v>0</v>
      </c>
      <c r="AP254" s="31">
        <v>0</v>
      </c>
      <c r="AQ254" s="31">
        <v>0</v>
      </c>
      <c r="AR254" s="31">
        <v>0.01</v>
      </c>
      <c r="AS254" s="31">
        <v>0.01</v>
      </c>
      <c r="AT254" s="31">
        <v>0.35</v>
      </c>
      <c r="AU254" s="31">
        <v>0.26</v>
      </c>
      <c r="AV254" s="31">
        <v>0.27</v>
      </c>
      <c r="AW254" s="31">
        <v>0.06</v>
      </c>
      <c r="AX254" s="31">
        <v>0.04</v>
      </c>
      <c r="AY254" s="31">
        <v>0.04</v>
      </c>
      <c r="AZ254" s="31">
        <v>0</v>
      </c>
      <c r="BA254" s="31">
        <v>0</v>
      </c>
      <c r="BB254" s="31">
        <v>0</v>
      </c>
      <c r="BC254" s="31">
        <v>0</v>
      </c>
      <c r="BD254" s="31">
        <v>0.03</v>
      </c>
      <c r="BE254" s="31">
        <v>0.02</v>
      </c>
      <c r="BF254" s="31">
        <v>0</v>
      </c>
      <c r="BG254" s="31">
        <v>0.01</v>
      </c>
      <c r="BH254" s="31">
        <v>0.01</v>
      </c>
      <c r="BI254" s="31">
        <v>0</v>
      </c>
      <c r="BJ254" s="31">
        <v>0.01</v>
      </c>
      <c r="BK254" s="31">
        <v>0.01</v>
      </c>
      <c r="BL254" s="31">
        <v>0</v>
      </c>
      <c r="BM254" s="31" t="s">
        <v>39</v>
      </c>
      <c r="BN254" s="31" t="s">
        <v>39</v>
      </c>
      <c r="BO254" s="31" t="s">
        <v>39</v>
      </c>
      <c r="BP254" s="31">
        <v>0.01</v>
      </c>
      <c r="BQ254" s="31">
        <v>0.01</v>
      </c>
      <c r="BR254" s="31">
        <v>0.13</v>
      </c>
      <c r="BS254" s="31">
        <v>0.11</v>
      </c>
      <c r="BT254" s="31">
        <v>0.12</v>
      </c>
      <c r="BU254" s="31" t="s">
        <v>39</v>
      </c>
      <c r="BV254" s="31">
        <v>0.01</v>
      </c>
      <c r="BW254" s="31">
        <v>0.01</v>
      </c>
      <c r="BX254" s="31">
        <v>0.16</v>
      </c>
      <c r="BY254" s="31">
        <v>0.28999999999999998</v>
      </c>
      <c r="BZ254" s="31">
        <v>0.27</v>
      </c>
    </row>
    <row r="255" spans="1:78" x14ac:dyDescent="0.25">
      <c r="A255">
        <v>382</v>
      </c>
      <c r="B255" t="s">
        <v>235</v>
      </c>
      <c r="C255" t="s">
        <v>155</v>
      </c>
      <c r="D255" s="32">
        <v>300</v>
      </c>
      <c r="E255" s="32">
        <v>2420</v>
      </c>
      <c r="F255" s="32">
        <v>2720</v>
      </c>
      <c r="G255" s="31">
        <v>0.71</v>
      </c>
      <c r="H255" s="31">
        <v>0.79</v>
      </c>
      <c r="I255" s="31">
        <v>0.78</v>
      </c>
      <c r="J255" s="31">
        <v>0.65</v>
      </c>
      <c r="K255" s="31">
        <v>0.7</v>
      </c>
      <c r="L255" s="31">
        <v>0.7</v>
      </c>
      <c r="M255" s="31">
        <v>0.09</v>
      </c>
      <c r="N255" s="31">
        <v>7.0000000000000007E-2</v>
      </c>
      <c r="O255" s="31">
        <v>7.0000000000000007E-2</v>
      </c>
      <c r="P255" s="31">
        <v>0</v>
      </c>
      <c r="Q255" s="31">
        <v>0</v>
      </c>
      <c r="R255" s="31">
        <v>0</v>
      </c>
      <c r="S255" s="31" t="s">
        <v>39</v>
      </c>
      <c r="T255" s="31">
        <v>0.04</v>
      </c>
      <c r="U255" s="31">
        <v>0.04</v>
      </c>
      <c r="V255" s="31">
        <v>0</v>
      </c>
      <c r="W255" s="31" t="s">
        <v>39</v>
      </c>
      <c r="X255" s="31" t="s">
        <v>39</v>
      </c>
      <c r="Y255" s="31">
        <v>0.11</v>
      </c>
      <c r="Z255" s="31">
        <v>0.05</v>
      </c>
      <c r="AA255" s="31">
        <v>0.05</v>
      </c>
      <c r="AB255" s="31">
        <v>0</v>
      </c>
      <c r="AC255" s="31">
        <v>0</v>
      </c>
      <c r="AD255" s="31">
        <v>0</v>
      </c>
      <c r="AE255" s="31">
        <v>0.03</v>
      </c>
      <c r="AF255" s="31">
        <v>0.06</v>
      </c>
      <c r="AG255" s="31">
        <v>0.06</v>
      </c>
      <c r="AH255" s="31">
        <v>0.44</v>
      </c>
      <c r="AI255" s="31">
        <v>0.54</v>
      </c>
      <c r="AJ255" s="31">
        <v>0.53</v>
      </c>
      <c r="AK255" s="31">
        <v>0.05</v>
      </c>
      <c r="AL255" s="31">
        <v>0.19</v>
      </c>
      <c r="AM255" s="31">
        <v>0.17</v>
      </c>
      <c r="AN255" s="31">
        <v>0</v>
      </c>
      <c r="AO255" s="31">
        <v>0.01</v>
      </c>
      <c r="AP255" s="31">
        <v>0.01</v>
      </c>
      <c r="AQ255" s="31">
        <v>0.04</v>
      </c>
      <c r="AR255" s="31">
        <v>0.15</v>
      </c>
      <c r="AS255" s="31">
        <v>0.14000000000000001</v>
      </c>
      <c r="AT255" s="31">
        <v>0.37</v>
      </c>
      <c r="AU255" s="31">
        <v>0.33</v>
      </c>
      <c r="AV255" s="31">
        <v>0.34</v>
      </c>
      <c r="AW255" s="31">
        <v>0.02</v>
      </c>
      <c r="AX255" s="31">
        <v>0.02</v>
      </c>
      <c r="AY255" s="31">
        <v>0.02</v>
      </c>
      <c r="AZ255" s="31">
        <v>0</v>
      </c>
      <c r="BA255" s="31" t="s">
        <v>39</v>
      </c>
      <c r="BB255" s="31" t="s">
        <v>39</v>
      </c>
      <c r="BC255" s="31">
        <v>0.05</v>
      </c>
      <c r="BD255" s="31">
        <v>0.08</v>
      </c>
      <c r="BE255" s="31">
        <v>0.08</v>
      </c>
      <c r="BF255" s="31">
        <v>0.03</v>
      </c>
      <c r="BG255" s="31">
        <v>0.05</v>
      </c>
      <c r="BH255" s="31">
        <v>0.04</v>
      </c>
      <c r="BI255" s="31">
        <v>0.02</v>
      </c>
      <c r="BJ255" s="31">
        <v>0.04</v>
      </c>
      <c r="BK255" s="31">
        <v>0.04</v>
      </c>
      <c r="BL255" s="31">
        <v>0</v>
      </c>
      <c r="BM255" s="31" t="s">
        <v>39</v>
      </c>
      <c r="BN255" s="31" t="s">
        <v>39</v>
      </c>
      <c r="BO255" s="31" t="s">
        <v>39</v>
      </c>
      <c r="BP255" s="31">
        <v>0.01</v>
      </c>
      <c r="BQ255" s="31">
        <v>0.01</v>
      </c>
      <c r="BR255" s="31">
        <v>0.1</v>
      </c>
      <c r="BS255" s="31">
        <v>7.0000000000000007E-2</v>
      </c>
      <c r="BT255" s="31">
        <v>7.0000000000000007E-2</v>
      </c>
      <c r="BU255" s="31">
        <v>0.02</v>
      </c>
      <c r="BV255" s="31">
        <v>0.01</v>
      </c>
      <c r="BW255" s="31">
        <v>0.01</v>
      </c>
      <c r="BX255" s="31">
        <v>0.17</v>
      </c>
      <c r="BY255" s="31">
        <v>0.13</v>
      </c>
      <c r="BZ255" s="31">
        <v>0.13</v>
      </c>
    </row>
    <row r="256" spans="1:78" x14ac:dyDescent="0.25">
      <c r="A256">
        <v>340</v>
      </c>
      <c r="B256" t="s">
        <v>236</v>
      </c>
      <c r="C256" t="s">
        <v>153</v>
      </c>
      <c r="D256" s="32">
        <v>80</v>
      </c>
      <c r="E256" s="32">
        <v>260</v>
      </c>
      <c r="F256" s="32">
        <v>330</v>
      </c>
      <c r="G256" s="31">
        <v>0.68</v>
      </c>
      <c r="H256" s="31">
        <v>0.74</v>
      </c>
      <c r="I256" s="31">
        <v>0.72</v>
      </c>
      <c r="J256" s="31">
        <v>0.57999999999999996</v>
      </c>
      <c r="K256" s="31">
        <v>0.68</v>
      </c>
      <c r="L256" s="31">
        <v>0.65</v>
      </c>
      <c r="M256" s="31">
        <v>0.28000000000000003</v>
      </c>
      <c r="N256" s="31">
        <v>0.33</v>
      </c>
      <c r="O256" s="31">
        <v>0.32</v>
      </c>
      <c r="P256" s="31">
        <v>0</v>
      </c>
      <c r="Q256" s="31">
        <v>0</v>
      </c>
      <c r="R256" s="31">
        <v>0</v>
      </c>
      <c r="S256" s="31">
        <v>0</v>
      </c>
      <c r="T256" s="31">
        <v>0.03</v>
      </c>
      <c r="U256" s="31">
        <v>0.02</v>
      </c>
      <c r="V256" s="31">
        <v>0</v>
      </c>
      <c r="W256" s="31">
        <v>0</v>
      </c>
      <c r="X256" s="31">
        <v>0</v>
      </c>
      <c r="Y256" s="31">
        <v>0</v>
      </c>
      <c r="Z256" s="31">
        <v>0</v>
      </c>
      <c r="AA256" s="31">
        <v>0</v>
      </c>
      <c r="AB256" s="31">
        <v>0</v>
      </c>
      <c r="AC256" s="31">
        <v>0</v>
      </c>
      <c r="AD256" s="31">
        <v>0</v>
      </c>
      <c r="AE256" s="31" t="s">
        <v>39</v>
      </c>
      <c r="AF256" s="31">
        <v>0.05</v>
      </c>
      <c r="AG256" s="31">
        <v>0.04</v>
      </c>
      <c r="AH256" s="31">
        <v>0.28999999999999998</v>
      </c>
      <c r="AI256" s="31">
        <v>0.31</v>
      </c>
      <c r="AJ256" s="31">
        <v>0.31</v>
      </c>
      <c r="AK256" s="31" t="s">
        <v>39</v>
      </c>
      <c r="AL256" s="31">
        <v>0.03</v>
      </c>
      <c r="AM256" s="31">
        <v>0.03</v>
      </c>
      <c r="AN256" s="31">
        <v>0</v>
      </c>
      <c r="AO256" s="31">
        <v>0</v>
      </c>
      <c r="AP256" s="31">
        <v>0</v>
      </c>
      <c r="AQ256" s="31" t="s">
        <v>39</v>
      </c>
      <c r="AR256" s="31" t="s">
        <v>39</v>
      </c>
      <c r="AS256" s="31">
        <v>0.02</v>
      </c>
      <c r="AT256" s="31">
        <v>0.26</v>
      </c>
      <c r="AU256" s="31">
        <v>0.26</v>
      </c>
      <c r="AV256" s="31">
        <v>0.26</v>
      </c>
      <c r="AW256" s="31" t="s">
        <v>39</v>
      </c>
      <c r="AX256" s="31">
        <v>0.02</v>
      </c>
      <c r="AY256" s="31">
        <v>0.02</v>
      </c>
      <c r="AZ256" s="31">
        <v>0</v>
      </c>
      <c r="BA256" s="31">
        <v>0</v>
      </c>
      <c r="BB256" s="31">
        <v>0</v>
      </c>
      <c r="BC256" s="31" t="s">
        <v>39</v>
      </c>
      <c r="BD256" s="31">
        <v>0.05</v>
      </c>
      <c r="BE256" s="31">
        <v>0.05</v>
      </c>
      <c r="BF256" s="31" t="s">
        <v>39</v>
      </c>
      <c r="BG256" s="31">
        <v>0.04</v>
      </c>
      <c r="BH256" s="31">
        <v>0.04</v>
      </c>
      <c r="BI256" s="31" t="s">
        <v>39</v>
      </c>
      <c r="BJ256" s="31" t="s">
        <v>39</v>
      </c>
      <c r="BK256" s="31" t="s">
        <v>39</v>
      </c>
      <c r="BL256" s="31">
        <v>0</v>
      </c>
      <c r="BM256" s="31">
        <v>0</v>
      </c>
      <c r="BN256" s="31">
        <v>0</v>
      </c>
      <c r="BO256" s="31" t="s">
        <v>39</v>
      </c>
      <c r="BP256" s="31" t="s">
        <v>39</v>
      </c>
      <c r="BQ256" s="31">
        <v>0.02</v>
      </c>
      <c r="BR256" s="31">
        <v>0.14000000000000001</v>
      </c>
      <c r="BS256" s="31">
        <v>0.1</v>
      </c>
      <c r="BT256" s="31">
        <v>0.11</v>
      </c>
      <c r="BU256" s="31" t="s">
        <v>39</v>
      </c>
      <c r="BV256" s="31">
        <v>0.02</v>
      </c>
      <c r="BW256" s="31">
        <v>0.03</v>
      </c>
      <c r="BX256" s="31">
        <v>0.12</v>
      </c>
      <c r="BY256" s="31">
        <v>0.14000000000000001</v>
      </c>
      <c r="BZ256" s="31">
        <v>0.13</v>
      </c>
    </row>
    <row r="257" spans="1:78" x14ac:dyDescent="0.25">
      <c r="A257">
        <v>208</v>
      </c>
      <c r="B257" t="s">
        <v>237</v>
      </c>
      <c r="C257" t="s">
        <v>163</v>
      </c>
      <c r="D257" s="32">
        <v>80</v>
      </c>
      <c r="E257" s="32">
        <v>180</v>
      </c>
      <c r="F257" s="32">
        <v>260</v>
      </c>
      <c r="G257" s="31">
        <v>0.72</v>
      </c>
      <c r="H257" s="31">
        <v>0.8</v>
      </c>
      <c r="I257" s="31">
        <v>0.77</v>
      </c>
      <c r="J257" s="31">
        <v>0.71</v>
      </c>
      <c r="K257" s="31">
        <v>0.77</v>
      </c>
      <c r="L257" s="31">
        <v>0.75</v>
      </c>
      <c r="M257" s="31">
        <v>0.41</v>
      </c>
      <c r="N257" s="31">
        <v>0.47</v>
      </c>
      <c r="O257" s="31">
        <v>0.45</v>
      </c>
      <c r="P257" s="31">
        <v>0</v>
      </c>
      <c r="Q257" s="31">
        <v>0</v>
      </c>
      <c r="R257" s="31">
        <v>0</v>
      </c>
      <c r="S257" s="31" t="s">
        <v>39</v>
      </c>
      <c r="T257" s="31">
        <v>0.04</v>
      </c>
      <c r="U257" s="31">
        <v>0.03</v>
      </c>
      <c r="V257" s="31">
        <v>0</v>
      </c>
      <c r="W257" s="31">
        <v>0</v>
      </c>
      <c r="X257" s="31">
        <v>0</v>
      </c>
      <c r="Y257" s="31" t="s">
        <v>39</v>
      </c>
      <c r="Z257" s="31">
        <v>0</v>
      </c>
      <c r="AA257" s="31" t="s">
        <v>39</v>
      </c>
      <c r="AB257" s="31">
        <v>0</v>
      </c>
      <c r="AC257" s="31">
        <v>0</v>
      </c>
      <c r="AD257" s="31">
        <v>0</v>
      </c>
      <c r="AE257" s="31" t="s">
        <v>39</v>
      </c>
      <c r="AF257" s="31" t="s">
        <v>39</v>
      </c>
      <c r="AG257" s="31">
        <v>0.02</v>
      </c>
      <c r="AH257" s="31">
        <v>0.28000000000000003</v>
      </c>
      <c r="AI257" s="31">
        <v>0.26</v>
      </c>
      <c r="AJ257" s="31">
        <v>0.27</v>
      </c>
      <c r="AK257" s="31" t="s">
        <v>39</v>
      </c>
      <c r="AL257" s="31">
        <v>0.06</v>
      </c>
      <c r="AM257" s="31">
        <v>0.06</v>
      </c>
      <c r="AN257" s="31">
        <v>0</v>
      </c>
      <c r="AO257" s="31">
        <v>0</v>
      </c>
      <c r="AP257" s="31">
        <v>0</v>
      </c>
      <c r="AQ257" s="31" t="s">
        <v>39</v>
      </c>
      <c r="AR257" s="31" t="s">
        <v>39</v>
      </c>
      <c r="AS257" s="31">
        <v>0.02</v>
      </c>
      <c r="AT257" s="31">
        <v>0.22</v>
      </c>
      <c r="AU257" s="31">
        <v>0.2</v>
      </c>
      <c r="AV257" s="31">
        <v>0.2</v>
      </c>
      <c r="AW257" s="31" t="s">
        <v>39</v>
      </c>
      <c r="AX257" s="31">
        <v>0</v>
      </c>
      <c r="AY257" s="31" t="s">
        <v>39</v>
      </c>
      <c r="AZ257" s="31">
        <v>0</v>
      </c>
      <c r="BA257" s="31">
        <v>0</v>
      </c>
      <c r="BB257" s="31">
        <v>0</v>
      </c>
      <c r="BC257" s="31">
        <v>0</v>
      </c>
      <c r="BD257" s="31" t="s">
        <v>39</v>
      </c>
      <c r="BE257" s="31" t="s">
        <v>39</v>
      </c>
      <c r="BF257" s="31">
        <v>0</v>
      </c>
      <c r="BG257" s="31" t="s">
        <v>39</v>
      </c>
      <c r="BH257" s="31" t="s">
        <v>39</v>
      </c>
      <c r="BI257" s="31">
        <v>0</v>
      </c>
      <c r="BJ257" s="31" t="s">
        <v>39</v>
      </c>
      <c r="BK257" s="31" t="s">
        <v>39</v>
      </c>
      <c r="BL257" s="31">
        <v>0</v>
      </c>
      <c r="BM257" s="31">
        <v>0</v>
      </c>
      <c r="BN257" s="31">
        <v>0</v>
      </c>
      <c r="BO257" s="31" t="s">
        <v>39</v>
      </c>
      <c r="BP257" s="31" t="s">
        <v>39</v>
      </c>
      <c r="BQ257" s="31" t="s">
        <v>39</v>
      </c>
      <c r="BR257" s="31">
        <v>7.0000000000000007E-2</v>
      </c>
      <c r="BS257" s="31">
        <v>0.08</v>
      </c>
      <c r="BT257" s="31">
        <v>0.08</v>
      </c>
      <c r="BU257" s="31">
        <v>0</v>
      </c>
      <c r="BV257" s="31" t="s">
        <v>39</v>
      </c>
      <c r="BW257" s="31" t="s">
        <v>39</v>
      </c>
      <c r="BX257" s="31">
        <v>0.2</v>
      </c>
      <c r="BY257" s="31">
        <v>0.11</v>
      </c>
      <c r="BZ257" s="31">
        <v>0.14000000000000001</v>
      </c>
    </row>
    <row r="258" spans="1:78" x14ac:dyDescent="0.25">
      <c r="A258">
        <v>888</v>
      </c>
      <c r="B258" t="s">
        <v>238</v>
      </c>
      <c r="C258" t="s">
        <v>153</v>
      </c>
      <c r="D258" s="32">
        <v>360</v>
      </c>
      <c r="E258" s="32">
        <v>4880</v>
      </c>
      <c r="F258" s="32">
        <v>5250</v>
      </c>
      <c r="G258" s="31">
        <v>0.62</v>
      </c>
      <c r="H258" s="31">
        <v>0.71</v>
      </c>
      <c r="I258" s="31">
        <v>0.71</v>
      </c>
      <c r="J258" s="31">
        <v>0.57999999999999996</v>
      </c>
      <c r="K258" s="31">
        <v>0.67</v>
      </c>
      <c r="L258" s="31">
        <v>0.66</v>
      </c>
      <c r="M258" s="31">
        <v>0.2</v>
      </c>
      <c r="N258" s="31">
        <v>0.1</v>
      </c>
      <c r="O258" s="31">
        <v>0.11</v>
      </c>
      <c r="P258" s="31">
        <v>0</v>
      </c>
      <c r="Q258" s="31" t="s">
        <v>38</v>
      </c>
      <c r="R258" s="31" t="s">
        <v>38</v>
      </c>
      <c r="S258" s="31">
        <v>0.03</v>
      </c>
      <c r="T258" s="31">
        <v>0.03</v>
      </c>
      <c r="U258" s="31">
        <v>0.03</v>
      </c>
      <c r="V258" s="31" t="s">
        <v>39</v>
      </c>
      <c r="W258" s="31" t="s">
        <v>38</v>
      </c>
      <c r="X258" s="31" t="s">
        <v>38</v>
      </c>
      <c r="Y258" s="31" t="s">
        <v>39</v>
      </c>
      <c r="Z258" s="31" t="s">
        <v>38</v>
      </c>
      <c r="AA258" s="31" t="s">
        <v>38</v>
      </c>
      <c r="AB258" s="31">
        <v>0</v>
      </c>
      <c r="AC258" s="31">
        <v>0</v>
      </c>
      <c r="AD258" s="31">
        <v>0</v>
      </c>
      <c r="AE258" s="31">
        <v>0.04</v>
      </c>
      <c r="AF258" s="31">
        <v>0.06</v>
      </c>
      <c r="AG258" s="31">
        <v>0.06</v>
      </c>
      <c r="AH258" s="31">
        <v>0.34</v>
      </c>
      <c r="AI258" s="31">
        <v>0.53</v>
      </c>
      <c r="AJ258" s="31">
        <v>0.52</v>
      </c>
      <c r="AK258" s="31">
        <v>0.06</v>
      </c>
      <c r="AL258" s="31">
        <v>0.19</v>
      </c>
      <c r="AM258" s="31">
        <v>0.18</v>
      </c>
      <c r="AN258" s="31" t="s">
        <v>39</v>
      </c>
      <c r="AO258" s="31" t="s">
        <v>38</v>
      </c>
      <c r="AP258" s="31" t="s">
        <v>38</v>
      </c>
      <c r="AQ258" s="31">
        <v>0.05</v>
      </c>
      <c r="AR258" s="31">
        <v>0.13</v>
      </c>
      <c r="AS258" s="31">
        <v>0.13</v>
      </c>
      <c r="AT258" s="31">
        <v>0.26</v>
      </c>
      <c r="AU258" s="31">
        <v>0.32</v>
      </c>
      <c r="AV258" s="31">
        <v>0.31</v>
      </c>
      <c r="AW258" s="31">
        <v>0.02</v>
      </c>
      <c r="AX258" s="31">
        <v>0.03</v>
      </c>
      <c r="AY258" s="31">
        <v>0.03</v>
      </c>
      <c r="AZ258" s="31">
        <v>0</v>
      </c>
      <c r="BA258" s="31" t="s">
        <v>39</v>
      </c>
      <c r="BB258" s="31" t="s">
        <v>39</v>
      </c>
      <c r="BC258" s="31">
        <v>0.04</v>
      </c>
      <c r="BD258" s="31">
        <v>0.03</v>
      </c>
      <c r="BE258" s="31">
        <v>0.03</v>
      </c>
      <c r="BF258" s="31">
        <v>0.03</v>
      </c>
      <c r="BG258" s="31">
        <v>0.03</v>
      </c>
      <c r="BH258" s="31">
        <v>0.03</v>
      </c>
      <c r="BI258" s="31" t="s">
        <v>39</v>
      </c>
      <c r="BJ258" s="31">
        <v>0.01</v>
      </c>
      <c r="BK258" s="31">
        <v>0.01</v>
      </c>
      <c r="BL258" s="31">
        <v>0</v>
      </c>
      <c r="BM258" s="31" t="s">
        <v>39</v>
      </c>
      <c r="BN258" s="31" t="s">
        <v>39</v>
      </c>
      <c r="BO258" s="31" t="s">
        <v>39</v>
      </c>
      <c r="BP258" s="31">
        <v>0.01</v>
      </c>
      <c r="BQ258" s="31">
        <v>0.01</v>
      </c>
      <c r="BR258" s="31">
        <v>0.19</v>
      </c>
      <c r="BS258" s="31">
        <v>0.15</v>
      </c>
      <c r="BT258" s="31">
        <v>0.15</v>
      </c>
      <c r="BU258" s="31">
        <v>0.04</v>
      </c>
      <c r="BV258" s="31">
        <v>0.02</v>
      </c>
      <c r="BW258" s="31">
        <v>0.02</v>
      </c>
      <c r="BX258" s="31">
        <v>0.15</v>
      </c>
      <c r="BY258" s="31">
        <v>0.12</v>
      </c>
      <c r="BZ258" s="31">
        <v>0.12</v>
      </c>
    </row>
    <row r="259" spans="1:78" x14ac:dyDescent="0.25">
      <c r="A259">
        <v>383</v>
      </c>
      <c r="B259" t="s">
        <v>239</v>
      </c>
      <c r="C259" t="s">
        <v>155</v>
      </c>
      <c r="D259" s="32">
        <v>190</v>
      </c>
      <c r="E259" s="32">
        <v>1380</v>
      </c>
      <c r="F259" s="32">
        <v>1570</v>
      </c>
      <c r="G259" s="31">
        <v>0.66</v>
      </c>
      <c r="H259" s="31">
        <v>0.73</v>
      </c>
      <c r="I259" s="31">
        <v>0.72</v>
      </c>
      <c r="J259" s="31">
        <v>0.61</v>
      </c>
      <c r="K259" s="31">
        <v>0.65</v>
      </c>
      <c r="L259" s="31">
        <v>0.65</v>
      </c>
      <c r="M259" s="31">
        <v>0.11</v>
      </c>
      <c r="N259" s="31">
        <v>7.0000000000000007E-2</v>
      </c>
      <c r="O259" s="31">
        <v>0.08</v>
      </c>
      <c r="P259" s="31">
        <v>0</v>
      </c>
      <c r="Q259" s="31">
        <v>0</v>
      </c>
      <c r="R259" s="31">
        <v>0</v>
      </c>
      <c r="S259" s="31" t="s">
        <v>39</v>
      </c>
      <c r="T259" s="31">
        <v>0.04</v>
      </c>
      <c r="U259" s="31">
        <v>0.04</v>
      </c>
      <c r="V259" s="31">
        <v>0</v>
      </c>
      <c r="W259" s="31">
        <v>0</v>
      </c>
      <c r="X259" s="31">
        <v>0</v>
      </c>
      <c r="Y259" s="31" t="s">
        <v>39</v>
      </c>
      <c r="Z259" s="31">
        <v>0.05</v>
      </c>
      <c r="AA259" s="31">
        <v>0.05</v>
      </c>
      <c r="AB259" s="31">
        <v>0</v>
      </c>
      <c r="AC259" s="31">
        <v>0</v>
      </c>
      <c r="AD259" s="31">
        <v>0</v>
      </c>
      <c r="AE259" s="31">
        <v>0.06</v>
      </c>
      <c r="AF259" s="31">
        <v>0.06</v>
      </c>
      <c r="AG259" s="31">
        <v>0.06</v>
      </c>
      <c r="AH259" s="31">
        <v>0.45</v>
      </c>
      <c r="AI259" s="31">
        <v>0.49</v>
      </c>
      <c r="AJ259" s="31">
        <v>0.49</v>
      </c>
      <c r="AK259" s="31">
        <v>0.08</v>
      </c>
      <c r="AL259" s="31">
        <v>0.14000000000000001</v>
      </c>
      <c r="AM259" s="31">
        <v>0.14000000000000001</v>
      </c>
      <c r="AN259" s="31">
        <v>0</v>
      </c>
      <c r="AO259" s="31">
        <v>0.01</v>
      </c>
      <c r="AP259" s="31" t="s">
        <v>38</v>
      </c>
      <c r="AQ259" s="31">
        <v>7.0000000000000007E-2</v>
      </c>
      <c r="AR259" s="31">
        <v>0.13</v>
      </c>
      <c r="AS259" s="31">
        <v>0.12</v>
      </c>
      <c r="AT259" s="31">
        <v>0.35</v>
      </c>
      <c r="AU259" s="31">
        <v>0.32</v>
      </c>
      <c r="AV259" s="31">
        <v>0.33</v>
      </c>
      <c r="AW259" s="31" t="s">
        <v>39</v>
      </c>
      <c r="AX259" s="31">
        <v>0.03</v>
      </c>
      <c r="AY259" s="31">
        <v>0.03</v>
      </c>
      <c r="AZ259" s="31">
        <v>0</v>
      </c>
      <c r="BA259" s="31">
        <v>0</v>
      </c>
      <c r="BB259" s="31">
        <v>0</v>
      </c>
      <c r="BC259" s="31" t="s">
        <v>39</v>
      </c>
      <c r="BD259" s="31">
        <v>7.0000000000000007E-2</v>
      </c>
      <c r="BE259" s="31">
        <v>0.06</v>
      </c>
      <c r="BF259" s="31" t="s">
        <v>39</v>
      </c>
      <c r="BG259" s="31">
        <v>0.04</v>
      </c>
      <c r="BH259" s="31">
        <v>0.04</v>
      </c>
      <c r="BI259" s="31" t="s">
        <v>39</v>
      </c>
      <c r="BJ259" s="31">
        <v>0.03</v>
      </c>
      <c r="BK259" s="31">
        <v>0.02</v>
      </c>
      <c r="BL259" s="31">
        <v>0</v>
      </c>
      <c r="BM259" s="31">
        <v>0</v>
      </c>
      <c r="BN259" s="31">
        <v>0</v>
      </c>
      <c r="BO259" s="31" t="s">
        <v>39</v>
      </c>
      <c r="BP259" s="31">
        <v>0.01</v>
      </c>
      <c r="BQ259" s="31">
        <v>0.01</v>
      </c>
      <c r="BR259" s="31">
        <v>0.12</v>
      </c>
      <c r="BS259" s="31">
        <v>0.09</v>
      </c>
      <c r="BT259" s="31">
        <v>0.09</v>
      </c>
      <c r="BU259" s="31" t="s">
        <v>39</v>
      </c>
      <c r="BV259" s="31">
        <v>0.02</v>
      </c>
      <c r="BW259" s="31">
        <v>0.02</v>
      </c>
      <c r="BX259" s="31">
        <v>0.19</v>
      </c>
      <c r="BY259" s="31">
        <v>0.16</v>
      </c>
      <c r="BZ259" s="31">
        <v>0.16</v>
      </c>
    </row>
    <row r="260" spans="1:78" x14ac:dyDescent="0.25">
      <c r="A260">
        <v>856</v>
      </c>
      <c r="B260" t="s">
        <v>240</v>
      </c>
      <c r="C260" t="s">
        <v>157</v>
      </c>
      <c r="D260" s="32">
        <v>310</v>
      </c>
      <c r="E260" s="32">
        <v>2120</v>
      </c>
      <c r="F260" s="32">
        <v>2430</v>
      </c>
      <c r="G260" s="31">
        <v>0.78</v>
      </c>
      <c r="H260" s="31">
        <v>0.8</v>
      </c>
      <c r="I260" s="31">
        <v>0.8</v>
      </c>
      <c r="J260" s="31">
        <v>0.73</v>
      </c>
      <c r="K260" s="31">
        <v>0.73</v>
      </c>
      <c r="L260" s="31">
        <v>0.73</v>
      </c>
      <c r="M260" s="31">
        <v>0.14000000000000001</v>
      </c>
      <c r="N260" s="31">
        <v>0.17</v>
      </c>
      <c r="O260" s="31">
        <v>0.16</v>
      </c>
      <c r="P260" s="31">
        <v>0</v>
      </c>
      <c r="Q260" s="31" t="s">
        <v>39</v>
      </c>
      <c r="R260" s="31" t="s">
        <v>39</v>
      </c>
      <c r="S260" s="31">
        <v>0.02</v>
      </c>
      <c r="T260" s="31">
        <v>0.04</v>
      </c>
      <c r="U260" s="31">
        <v>0.03</v>
      </c>
      <c r="V260" s="31">
        <v>0</v>
      </c>
      <c r="W260" s="31" t="s">
        <v>38</v>
      </c>
      <c r="X260" s="31" t="s">
        <v>38</v>
      </c>
      <c r="Y260" s="31">
        <v>0.12</v>
      </c>
      <c r="Z260" s="31">
        <v>0.08</v>
      </c>
      <c r="AA260" s="31">
        <v>0.09</v>
      </c>
      <c r="AB260" s="31">
        <v>0</v>
      </c>
      <c r="AC260" s="31">
        <v>0</v>
      </c>
      <c r="AD260" s="31">
        <v>0</v>
      </c>
      <c r="AE260" s="31">
        <v>0.02</v>
      </c>
      <c r="AF260" s="31">
        <v>0.05</v>
      </c>
      <c r="AG260" s="31">
        <v>0.04</v>
      </c>
      <c r="AH260" s="31">
        <v>0.44</v>
      </c>
      <c r="AI260" s="31">
        <v>0.44</v>
      </c>
      <c r="AJ260" s="31">
        <v>0.44</v>
      </c>
      <c r="AK260" s="31">
        <v>0.12</v>
      </c>
      <c r="AL260" s="31">
        <v>0.16</v>
      </c>
      <c r="AM260" s="31">
        <v>0.15</v>
      </c>
      <c r="AN260" s="31">
        <v>0</v>
      </c>
      <c r="AO260" s="31" t="s">
        <v>38</v>
      </c>
      <c r="AP260" s="31" t="s">
        <v>38</v>
      </c>
      <c r="AQ260" s="31">
        <v>0.05</v>
      </c>
      <c r="AR260" s="31">
        <v>0.08</v>
      </c>
      <c r="AS260" s="31">
        <v>0.08</v>
      </c>
      <c r="AT260" s="31">
        <v>0.3</v>
      </c>
      <c r="AU260" s="31">
        <v>0.27</v>
      </c>
      <c r="AV260" s="31">
        <v>0.27</v>
      </c>
      <c r="AW260" s="31">
        <v>0.02</v>
      </c>
      <c r="AX260" s="31">
        <v>0.02</v>
      </c>
      <c r="AY260" s="31">
        <v>0.02</v>
      </c>
      <c r="AZ260" s="31">
        <v>0</v>
      </c>
      <c r="BA260" s="31">
        <v>0</v>
      </c>
      <c r="BB260" s="31">
        <v>0</v>
      </c>
      <c r="BC260" s="31">
        <v>0.04</v>
      </c>
      <c r="BD260" s="31">
        <v>7.0000000000000007E-2</v>
      </c>
      <c r="BE260" s="31">
        <v>0.06</v>
      </c>
      <c r="BF260" s="31" t="s">
        <v>39</v>
      </c>
      <c r="BG260" s="31">
        <v>0.03</v>
      </c>
      <c r="BH260" s="31">
        <v>0.03</v>
      </c>
      <c r="BI260" s="31">
        <v>0.02</v>
      </c>
      <c r="BJ260" s="31">
        <v>0.04</v>
      </c>
      <c r="BK260" s="31">
        <v>0.04</v>
      </c>
      <c r="BL260" s="31">
        <v>0</v>
      </c>
      <c r="BM260" s="31" t="s">
        <v>39</v>
      </c>
      <c r="BN260" s="31" t="s">
        <v>39</v>
      </c>
      <c r="BO260" s="31" t="s">
        <v>39</v>
      </c>
      <c r="BP260" s="31">
        <v>0.01</v>
      </c>
      <c r="BQ260" s="31">
        <v>0.01</v>
      </c>
      <c r="BR260" s="31">
        <v>0.09</v>
      </c>
      <c r="BS260" s="31">
        <v>0.06</v>
      </c>
      <c r="BT260" s="31">
        <v>0.06</v>
      </c>
      <c r="BU260" s="31">
        <v>0.03</v>
      </c>
      <c r="BV260" s="31">
        <v>0.02</v>
      </c>
      <c r="BW260" s="31">
        <v>0.02</v>
      </c>
      <c r="BX260" s="31">
        <v>0.11</v>
      </c>
      <c r="BY260" s="31">
        <v>0.12</v>
      </c>
      <c r="BZ260" s="31">
        <v>0.12</v>
      </c>
    </row>
    <row r="261" spans="1:78" x14ac:dyDescent="0.25">
      <c r="A261">
        <v>855</v>
      </c>
      <c r="B261" t="s">
        <v>241</v>
      </c>
      <c r="C261" t="s">
        <v>157</v>
      </c>
      <c r="D261" s="32">
        <v>90</v>
      </c>
      <c r="E261" s="32">
        <v>960</v>
      </c>
      <c r="F261" s="32">
        <v>1050</v>
      </c>
      <c r="G261" s="31">
        <v>0.55000000000000004</v>
      </c>
      <c r="H261" s="31">
        <v>0.69</v>
      </c>
      <c r="I261" s="31">
        <v>0.68</v>
      </c>
      <c r="J261" s="31">
        <v>0.51</v>
      </c>
      <c r="K261" s="31">
        <v>0.53</v>
      </c>
      <c r="L261" s="31">
        <v>0.53</v>
      </c>
      <c r="M261" s="31">
        <v>0.32</v>
      </c>
      <c r="N261" s="31">
        <v>0.24</v>
      </c>
      <c r="O261" s="31">
        <v>0.24</v>
      </c>
      <c r="P261" s="31">
        <v>0</v>
      </c>
      <c r="Q261" s="31">
        <v>0</v>
      </c>
      <c r="R261" s="31">
        <v>0</v>
      </c>
      <c r="S261" s="31" t="s">
        <v>39</v>
      </c>
      <c r="T261" s="31">
        <v>0.04</v>
      </c>
      <c r="U261" s="31">
        <v>0.04</v>
      </c>
      <c r="V261" s="31">
        <v>0</v>
      </c>
      <c r="W261" s="31" t="s">
        <v>39</v>
      </c>
      <c r="X261" s="31" t="s">
        <v>39</v>
      </c>
      <c r="Y261" s="31">
        <v>0</v>
      </c>
      <c r="Z261" s="31" t="s">
        <v>39</v>
      </c>
      <c r="AA261" s="31" t="s">
        <v>39</v>
      </c>
      <c r="AB261" s="31">
        <v>0</v>
      </c>
      <c r="AC261" s="31">
        <v>0</v>
      </c>
      <c r="AD261" s="31">
        <v>0</v>
      </c>
      <c r="AE261" s="31" t="s">
        <v>39</v>
      </c>
      <c r="AF261" s="31">
        <v>0.1</v>
      </c>
      <c r="AG261" s="31">
        <v>0.1</v>
      </c>
      <c r="AH261" s="31">
        <v>0.14000000000000001</v>
      </c>
      <c r="AI261" s="31">
        <v>0.25</v>
      </c>
      <c r="AJ261" s="31">
        <v>0.24</v>
      </c>
      <c r="AK261" s="31" t="s">
        <v>39</v>
      </c>
      <c r="AL261" s="31">
        <v>0.03</v>
      </c>
      <c r="AM261" s="31">
        <v>0.03</v>
      </c>
      <c r="AN261" s="31">
        <v>0</v>
      </c>
      <c r="AO261" s="31">
        <v>0</v>
      </c>
      <c r="AP261" s="31">
        <v>0</v>
      </c>
      <c r="AQ261" s="31" t="s">
        <v>39</v>
      </c>
      <c r="AR261" s="31">
        <v>0.01</v>
      </c>
      <c r="AS261" s="31">
        <v>0.01</v>
      </c>
      <c r="AT261" s="31">
        <v>0.1</v>
      </c>
      <c r="AU261" s="31">
        <v>0.16</v>
      </c>
      <c r="AV261" s="31">
        <v>0.16</v>
      </c>
      <c r="AW261" s="31" t="s">
        <v>39</v>
      </c>
      <c r="AX261" s="31">
        <v>0.06</v>
      </c>
      <c r="AY261" s="31">
        <v>0.06</v>
      </c>
      <c r="AZ261" s="31">
        <v>0</v>
      </c>
      <c r="BA261" s="31">
        <v>0</v>
      </c>
      <c r="BB261" s="31">
        <v>0</v>
      </c>
      <c r="BC261" s="31" t="s">
        <v>39</v>
      </c>
      <c r="BD261" s="31">
        <v>0.14000000000000001</v>
      </c>
      <c r="BE261" s="31">
        <v>0.13</v>
      </c>
      <c r="BF261" s="31" t="s">
        <v>39</v>
      </c>
      <c r="BG261" s="31">
        <v>0.06</v>
      </c>
      <c r="BH261" s="31">
        <v>0.06</v>
      </c>
      <c r="BI261" s="31">
        <v>0</v>
      </c>
      <c r="BJ261" s="31">
        <v>0.08</v>
      </c>
      <c r="BK261" s="31">
        <v>7.0000000000000007E-2</v>
      </c>
      <c r="BL261" s="31">
        <v>0</v>
      </c>
      <c r="BM261" s="31">
        <v>0</v>
      </c>
      <c r="BN261" s="31">
        <v>0</v>
      </c>
      <c r="BO261" s="31">
        <v>0</v>
      </c>
      <c r="BP261" s="31">
        <v>0.02</v>
      </c>
      <c r="BQ261" s="31">
        <v>0.02</v>
      </c>
      <c r="BR261" s="31">
        <v>0.2</v>
      </c>
      <c r="BS261" s="31">
        <v>0.12</v>
      </c>
      <c r="BT261" s="31">
        <v>0.13</v>
      </c>
      <c r="BU261" s="31">
        <v>0.08</v>
      </c>
      <c r="BV261" s="31">
        <v>0.02</v>
      </c>
      <c r="BW261" s="31">
        <v>0.03</v>
      </c>
      <c r="BX261" s="31">
        <v>0.18</v>
      </c>
      <c r="BY261" s="31">
        <v>0.16</v>
      </c>
      <c r="BZ261" s="31">
        <v>0.16</v>
      </c>
    </row>
    <row r="262" spans="1:78" x14ac:dyDescent="0.25">
      <c r="A262">
        <v>209</v>
      </c>
      <c r="B262" t="s">
        <v>242</v>
      </c>
      <c r="C262" t="s">
        <v>163</v>
      </c>
      <c r="D262" s="32">
        <v>290</v>
      </c>
      <c r="E262" s="32">
        <v>970</v>
      </c>
      <c r="F262" s="32">
        <v>1260</v>
      </c>
      <c r="G262" s="31">
        <v>0.79</v>
      </c>
      <c r="H262" s="31">
        <v>0.83</v>
      </c>
      <c r="I262" s="31">
        <v>0.82</v>
      </c>
      <c r="J262" s="31">
        <v>0.71</v>
      </c>
      <c r="K262" s="31">
        <v>0.77</v>
      </c>
      <c r="L262" s="31">
        <v>0.75</v>
      </c>
      <c r="M262" s="31">
        <v>0.11</v>
      </c>
      <c r="N262" s="31">
        <v>0.1</v>
      </c>
      <c r="O262" s="31">
        <v>0.1</v>
      </c>
      <c r="P262" s="31" t="s">
        <v>39</v>
      </c>
      <c r="Q262" s="31" t="s">
        <v>39</v>
      </c>
      <c r="R262" s="31" t="s">
        <v>39</v>
      </c>
      <c r="S262" s="31">
        <v>0.04</v>
      </c>
      <c r="T262" s="31">
        <v>0.04</v>
      </c>
      <c r="U262" s="31">
        <v>0.04</v>
      </c>
      <c r="V262" s="31" t="s">
        <v>39</v>
      </c>
      <c r="W262" s="31" t="s">
        <v>39</v>
      </c>
      <c r="X262" s="31" t="s">
        <v>39</v>
      </c>
      <c r="Y262" s="31" t="s">
        <v>39</v>
      </c>
      <c r="Z262" s="31">
        <v>0.01</v>
      </c>
      <c r="AA262" s="31">
        <v>0.01</v>
      </c>
      <c r="AB262" s="31">
        <v>0</v>
      </c>
      <c r="AC262" s="31" t="s">
        <v>39</v>
      </c>
      <c r="AD262" s="31" t="s">
        <v>39</v>
      </c>
      <c r="AE262" s="31">
        <v>0.03</v>
      </c>
      <c r="AF262" s="31">
        <v>0.04</v>
      </c>
      <c r="AG262" s="31">
        <v>0.03</v>
      </c>
      <c r="AH262" s="31">
        <v>0.55000000000000004</v>
      </c>
      <c r="AI262" s="31">
        <v>0.6</v>
      </c>
      <c r="AJ262" s="31">
        <v>0.59</v>
      </c>
      <c r="AK262" s="31">
        <v>0.12</v>
      </c>
      <c r="AL262" s="31">
        <v>0.13</v>
      </c>
      <c r="AM262" s="31">
        <v>0.13</v>
      </c>
      <c r="AN262" s="31">
        <v>0</v>
      </c>
      <c r="AO262" s="31">
        <v>0</v>
      </c>
      <c r="AP262" s="31">
        <v>0</v>
      </c>
      <c r="AQ262" s="31">
        <v>0.03</v>
      </c>
      <c r="AR262" s="31">
        <v>0.03</v>
      </c>
      <c r="AS262" s="31">
        <v>0.03</v>
      </c>
      <c r="AT262" s="31">
        <v>0.43</v>
      </c>
      <c r="AU262" s="31">
        <v>0.46</v>
      </c>
      <c r="AV262" s="31">
        <v>0.45</v>
      </c>
      <c r="AW262" s="31" t="s">
        <v>39</v>
      </c>
      <c r="AX262" s="31">
        <v>0.01</v>
      </c>
      <c r="AY262" s="31">
        <v>0.01</v>
      </c>
      <c r="AZ262" s="31">
        <v>0</v>
      </c>
      <c r="BA262" s="31">
        <v>0</v>
      </c>
      <c r="BB262" s="31">
        <v>0</v>
      </c>
      <c r="BC262" s="31">
        <v>0.05</v>
      </c>
      <c r="BD262" s="31">
        <v>0.05</v>
      </c>
      <c r="BE262" s="31">
        <v>0.05</v>
      </c>
      <c r="BF262" s="31">
        <v>0.03</v>
      </c>
      <c r="BG262" s="31">
        <v>0.02</v>
      </c>
      <c r="BH262" s="31">
        <v>0.02</v>
      </c>
      <c r="BI262" s="31">
        <v>0.03</v>
      </c>
      <c r="BJ262" s="31">
        <v>0.03</v>
      </c>
      <c r="BK262" s="31">
        <v>0.03</v>
      </c>
      <c r="BL262" s="31">
        <v>0</v>
      </c>
      <c r="BM262" s="31">
        <v>0</v>
      </c>
      <c r="BN262" s="31">
        <v>0</v>
      </c>
      <c r="BO262" s="31">
        <v>0.02</v>
      </c>
      <c r="BP262" s="31">
        <v>0.01</v>
      </c>
      <c r="BQ262" s="31">
        <v>0.01</v>
      </c>
      <c r="BR262" s="31">
        <v>0.08</v>
      </c>
      <c r="BS262" s="31">
        <v>0.05</v>
      </c>
      <c r="BT262" s="31">
        <v>0.05</v>
      </c>
      <c r="BU262" s="31">
        <v>0.03</v>
      </c>
      <c r="BV262" s="31">
        <v>0.02</v>
      </c>
      <c r="BW262" s="31">
        <v>0.02</v>
      </c>
      <c r="BX262" s="31">
        <v>0.11</v>
      </c>
      <c r="BY262" s="31">
        <v>0.11</v>
      </c>
      <c r="BZ262" s="31">
        <v>0.11</v>
      </c>
    </row>
    <row r="263" spans="1:78" x14ac:dyDescent="0.25">
      <c r="A263">
        <v>925</v>
      </c>
      <c r="B263" t="s">
        <v>243</v>
      </c>
      <c r="C263" t="s">
        <v>157</v>
      </c>
      <c r="D263" s="32">
        <v>130</v>
      </c>
      <c r="E263" s="32">
        <v>1730</v>
      </c>
      <c r="F263" s="32">
        <v>1860</v>
      </c>
      <c r="G263" s="31">
        <v>0.56999999999999995</v>
      </c>
      <c r="H263" s="31">
        <v>0.61</v>
      </c>
      <c r="I263" s="31">
        <v>0.61</v>
      </c>
      <c r="J263" s="31">
        <v>0.49</v>
      </c>
      <c r="K263" s="31">
        <v>0.5</v>
      </c>
      <c r="L263" s="31">
        <v>0.5</v>
      </c>
      <c r="M263" s="31">
        <v>0.28000000000000003</v>
      </c>
      <c r="N263" s="31">
        <v>0.2</v>
      </c>
      <c r="O263" s="31">
        <v>0.2</v>
      </c>
      <c r="P263" s="31">
        <v>0</v>
      </c>
      <c r="Q263" s="31">
        <v>0</v>
      </c>
      <c r="R263" s="31">
        <v>0</v>
      </c>
      <c r="S263" s="31" t="s">
        <v>39</v>
      </c>
      <c r="T263" s="31">
        <v>0.04</v>
      </c>
      <c r="U263" s="31">
        <v>0.04</v>
      </c>
      <c r="V263" s="31">
        <v>0</v>
      </c>
      <c r="W263" s="31" t="s">
        <v>39</v>
      </c>
      <c r="X263" s="31" t="s">
        <v>39</v>
      </c>
      <c r="Y263" s="31">
        <v>0</v>
      </c>
      <c r="Z263" s="31">
        <v>0</v>
      </c>
      <c r="AA263" s="31">
        <v>0</v>
      </c>
      <c r="AB263" s="31">
        <v>0</v>
      </c>
      <c r="AC263" s="31">
        <v>0</v>
      </c>
      <c r="AD263" s="31">
        <v>0</v>
      </c>
      <c r="AE263" s="31" t="s">
        <v>39</v>
      </c>
      <c r="AF263" s="31">
        <v>7.0000000000000007E-2</v>
      </c>
      <c r="AG263" s="31">
        <v>0.06</v>
      </c>
      <c r="AH263" s="31">
        <v>0.19</v>
      </c>
      <c r="AI263" s="31">
        <v>0.27</v>
      </c>
      <c r="AJ263" s="31">
        <v>0.26</v>
      </c>
      <c r="AK263" s="31" t="s">
        <v>39</v>
      </c>
      <c r="AL263" s="31">
        <v>0.02</v>
      </c>
      <c r="AM263" s="31">
        <v>0.02</v>
      </c>
      <c r="AN263" s="31">
        <v>0</v>
      </c>
      <c r="AO263" s="31">
        <v>0</v>
      </c>
      <c r="AP263" s="31">
        <v>0</v>
      </c>
      <c r="AQ263" s="31" t="s">
        <v>39</v>
      </c>
      <c r="AR263" s="31">
        <v>0.01</v>
      </c>
      <c r="AS263" s="31">
        <v>0.01</v>
      </c>
      <c r="AT263" s="31">
        <v>0.12</v>
      </c>
      <c r="AU263" s="31">
        <v>0.2</v>
      </c>
      <c r="AV263" s="31">
        <v>0.2</v>
      </c>
      <c r="AW263" s="31">
        <v>0.05</v>
      </c>
      <c r="AX263" s="31">
        <v>0.04</v>
      </c>
      <c r="AY263" s="31">
        <v>0.04</v>
      </c>
      <c r="AZ263" s="31">
        <v>0</v>
      </c>
      <c r="BA263" s="31">
        <v>0</v>
      </c>
      <c r="BB263" s="31">
        <v>0</v>
      </c>
      <c r="BC263" s="31">
        <v>0.08</v>
      </c>
      <c r="BD263" s="31">
        <v>0.1</v>
      </c>
      <c r="BE263" s="31">
        <v>0.1</v>
      </c>
      <c r="BF263" s="31" t="s">
        <v>39</v>
      </c>
      <c r="BG263" s="31">
        <v>0.04</v>
      </c>
      <c r="BH263" s="31">
        <v>0.03</v>
      </c>
      <c r="BI263" s="31">
        <v>7.0000000000000007E-2</v>
      </c>
      <c r="BJ263" s="31">
        <v>0.06</v>
      </c>
      <c r="BK263" s="31">
        <v>0.06</v>
      </c>
      <c r="BL263" s="31">
        <v>0</v>
      </c>
      <c r="BM263" s="31">
        <v>0</v>
      </c>
      <c r="BN263" s="31">
        <v>0</v>
      </c>
      <c r="BO263" s="31">
        <v>0</v>
      </c>
      <c r="BP263" s="31">
        <v>0.01</v>
      </c>
      <c r="BQ263" s="31">
        <v>0.01</v>
      </c>
      <c r="BR263" s="31">
        <v>0.17</v>
      </c>
      <c r="BS263" s="31">
        <v>0.14000000000000001</v>
      </c>
      <c r="BT263" s="31">
        <v>0.14000000000000001</v>
      </c>
      <c r="BU263" s="31">
        <v>0.05</v>
      </c>
      <c r="BV263" s="31">
        <v>0.03</v>
      </c>
      <c r="BW263" s="31">
        <v>0.03</v>
      </c>
      <c r="BX263" s="31">
        <v>0.21</v>
      </c>
      <c r="BY263" s="31">
        <v>0.22</v>
      </c>
      <c r="BZ263" s="31">
        <v>0.22</v>
      </c>
    </row>
    <row r="264" spans="1:78" x14ac:dyDescent="0.25">
      <c r="A264">
        <v>341</v>
      </c>
      <c r="B264" t="s">
        <v>244</v>
      </c>
      <c r="C264" t="s">
        <v>153</v>
      </c>
      <c r="D264" s="32">
        <v>110</v>
      </c>
      <c r="E264" s="32">
        <v>400</v>
      </c>
      <c r="F264" s="32">
        <v>520</v>
      </c>
      <c r="G264" s="31">
        <v>0.7</v>
      </c>
      <c r="H264" s="31">
        <v>0.64</v>
      </c>
      <c r="I264" s="31">
        <v>0.65</v>
      </c>
      <c r="J264" s="31">
        <v>0.66</v>
      </c>
      <c r="K264" s="31">
        <v>0.53</v>
      </c>
      <c r="L264" s="31">
        <v>0.56000000000000005</v>
      </c>
      <c r="M264" s="31">
        <v>0.17</v>
      </c>
      <c r="N264" s="31">
        <v>0.11</v>
      </c>
      <c r="O264" s="31">
        <v>0.12</v>
      </c>
      <c r="P264" s="31">
        <v>0</v>
      </c>
      <c r="Q264" s="31">
        <v>0</v>
      </c>
      <c r="R264" s="31">
        <v>0</v>
      </c>
      <c r="S264" s="31" t="s">
        <v>39</v>
      </c>
      <c r="T264" s="31">
        <v>0.03</v>
      </c>
      <c r="U264" s="31">
        <v>0.03</v>
      </c>
      <c r="V264" s="31">
        <v>0</v>
      </c>
      <c r="W264" s="31" t="s">
        <v>39</v>
      </c>
      <c r="X264" s="31" t="s">
        <v>39</v>
      </c>
      <c r="Y264" s="31">
        <v>0</v>
      </c>
      <c r="Z264" s="31" t="s">
        <v>39</v>
      </c>
      <c r="AA264" s="31" t="s">
        <v>39</v>
      </c>
      <c r="AB264" s="31">
        <v>0</v>
      </c>
      <c r="AC264" s="31">
        <v>0</v>
      </c>
      <c r="AD264" s="31">
        <v>0</v>
      </c>
      <c r="AE264" s="31" t="s">
        <v>39</v>
      </c>
      <c r="AF264" s="31">
        <v>0.04</v>
      </c>
      <c r="AG264" s="31">
        <v>0.04</v>
      </c>
      <c r="AH264" s="31">
        <v>0.46</v>
      </c>
      <c r="AI264" s="31">
        <v>0.37</v>
      </c>
      <c r="AJ264" s="31">
        <v>0.39</v>
      </c>
      <c r="AK264" s="31">
        <v>0.08</v>
      </c>
      <c r="AL264" s="31">
        <v>0.01</v>
      </c>
      <c r="AM264" s="31">
        <v>0.03</v>
      </c>
      <c r="AN264" s="31">
        <v>0</v>
      </c>
      <c r="AO264" s="31">
        <v>0</v>
      </c>
      <c r="AP264" s="31">
        <v>0</v>
      </c>
      <c r="AQ264" s="31">
        <v>0.06</v>
      </c>
      <c r="AR264" s="31">
        <v>0.01</v>
      </c>
      <c r="AS264" s="31">
        <v>0.03</v>
      </c>
      <c r="AT264" s="31">
        <v>0.35</v>
      </c>
      <c r="AU264" s="31">
        <v>0.32</v>
      </c>
      <c r="AV264" s="31">
        <v>0.32</v>
      </c>
      <c r="AW264" s="31" t="s">
        <v>39</v>
      </c>
      <c r="AX264" s="31">
        <v>0.04</v>
      </c>
      <c r="AY264" s="31">
        <v>0.04</v>
      </c>
      <c r="AZ264" s="31">
        <v>0</v>
      </c>
      <c r="BA264" s="31">
        <v>0</v>
      </c>
      <c r="BB264" s="31">
        <v>0</v>
      </c>
      <c r="BC264" s="31" t="s">
        <v>39</v>
      </c>
      <c r="BD264" s="31">
        <v>0.09</v>
      </c>
      <c r="BE264" s="31">
        <v>7.0000000000000007E-2</v>
      </c>
      <c r="BF264" s="31" t="s">
        <v>39</v>
      </c>
      <c r="BG264" s="31">
        <v>0.06</v>
      </c>
      <c r="BH264" s="31">
        <v>0.05</v>
      </c>
      <c r="BI264" s="31">
        <v>0</v>
      </c>
      <c r="BJ264" s="31">
        <v>0.03</v>
      </c>
      <c r="BK264" s="31">
        <v>0.03</v>
      </c>
      <c r="BL264" s="31">
        <v>0</v>
      </c>
      <c r="BM264" s="31">
        <v>0</v>
      </c>
      <c r="BN264" s="31">
        <v>0</v>
      </c>
      <c r="BO264" s="31" t="s">
        <v>39</v>
      </c>
      <c r="BP264" s="31">
        <v>0.01</v>
      </c>
      <c r="BQ264" s="31">
        <v>0.02</v>
      </c>
      <c r="BR264" s="31">
        <v>0.13</v>
      </c>
      <c r="BS264" s="31">
        <v>0.1</v>
      </c>
      <c r="BT264" s="31">
        <v>0.11</v>
      </c>
      <c r="BU264" s="31">
        <v>0.06</v>
      </c>
      <c r="BV264" s="31">
        <v>0.04</v>
      </c>
      <c r="BW264" s="31">
        <v>0.04</v>
      </c>
      <c r="BX264" s="31">
        <v>0.11</v>
      </c>
      <c r="BY264" s="31">
        <v>0.22</v>
      </c>
      <c r="BZ264" s="31">
        <v>0.2</v>
      </c>
    </row>
    <row r="265" spans="1:78" x14ac:dyDescent="0.25">
      <c r="A265">
        <v>821</v>
      </c>
      <c r="B265" t="s">
        <v>245</v>
      </c>
      <c r="C265" t="s">
        <v>161</v>
      </c>
      <c r="D265" s="32">
        <v>210</v>
      </c>
      <c r="E265" s="32">
        <v>1140</v>
      </c>
      <c r="F265" s="32">
        <v>1350</v>
      </c>
      <c r="G265" s="31">
        <v>0.75</v>
      </c>
      <c r="H265" s="31">
        <v>0.73</v>
      </c>
      <c r="I265" s="31">
        <v>0.73</v>
      </c>
      <c r="J265" s="31">
        <v>0.72</v>
      </c>
      <c r="K265" s="31">
        <v>0.69</v>
      </c>
      <c r="L265" s="31">
        <v>0.7</v>
      </c>
      <c r="M265" s="31">
        <v>0.04</v>
      </c>
      <c r="N265" s="31">
        <v>0.05</v>
      </c>
      <c r="O265" s="31">
        <v>0.05</v>
      </c>
      <c r="P265" s="31">
        <v>0</v>
      </c>
      <c r="Q265" s="31" t="s">
        <v>39</v>
      </c>
      <c r="R265" s="31" t="s">
        <v>39</v>
      </c>
      <c r="S265" s="31">
        <v>0.03</v>
      </c>
      <c r="T265" s="31">
        <v>0.02</v>
      </c>
      <c r="U265" s="31">
        <v>0.02</v>
      </c>
      <c r="V265" s="31" t="s">
        <v>39</v>
      </c>
      <c r="W265" s="31" t="s">
        <v>39</v>
      </c>
      <c r="X265" s="31">
        <v>0.01</v>
      </c>
      <c r="Y265" s="31">
        <v>0.04</v>
      </c>
      <c r="Z265" s="31">
        <v>0.01</v>
      </c>
      <c r="AA265" s="31">
        <v>0.02</v>
      </c>
      <c r="AB265" s="31">
        <v>0</v>
      </c>
      <c r="AC265" s="31">
        <v>0</v>
      </c>
      <c r="AD265" s="31">
        <v>0</v>
      </c>
      <c r="AE265" s="31">
        <v>0.04</v>
      </c>
      <c r="AF265" s="31">
        <v>0.04</v>
      </c>
      <c r="AG265" s="31">
        <v>0.04</v>
      </c>
      <c r="AH265" s="31">
        <v>0.61</v>
      </c>
      <c r="AI265" s="31">
        <v>0.6</v>
      </c>
      <c r="AJ265" s="31">
        <v>0.6</v>
      </c>
      <c r="AK265" s="31">
        <v>7.0000000000000007E-2</v>
      </c>
      <c r="AL265" s="31">
        <v>0.16</v>
      </c>
      <c r="AM265" s="31">
        <v>0.15</v>
      </c>
      <c r="AN265" s="31">
        <v>0</v>
      </c>
      <c r="AO265" s="31" t="s">
        <v>39</v>
      </c>
      <c r="AP265" s="31" t="s">
        <v>39</v>
      </c>
      <c r="AQ265" s="31">
        <v>0.03</v>
      </c>
      <c r="AR265" s="31">
        <v>0.08</v>
      </c>
      <c r="AS265" s="31">
        <v>7.0000000000000007E-2</v>
      </c>
      <c r="AT265" s="31">
        <v>0.51</v>
      </c>
      <c r="AU265" s="31">
        <v>0.41</v>
      </c>
      <c r="AV265" s="31">
        <v>0.43</v>
      </c>
      <c r="AW265" s="31">
        <v>0.03</v>
      </c>
      <c r="AX265" s="31">
        <v>0.02</v>
      </c>
      <c r="AY265" s="31">
        <v>0.02</v>
      </c>
      <c r="AZ265" s="31">
        <v>0</v>
      </c>
      <c r="BA265" s="31" t="s">
        <v>39</v>
      </c>
      <c r="BB265" s="31" t="s">
        <v>39</v>
      </c>
      <c r="BC265" s="31" t="s">
        <v>39</v>
      </c>
      <c r="BD265" s="31">
        <v>0.03</v>
      </c>
      <c r="BE265" s="31">
        <v>0.03</v>
      </c>
      <c r="BF265" s="31">
        <v>0</v>
      </c>
      <c r="BG265" s="31">
        <v>0.01</v>
      </c>
      <c r="BH265" s="31">
        <v>0.01</v>
      </c>
      <c r="BI265" s="31" t="s">
        <v>39</v>
      </c>
      <c r="BJ265" s="31">
        <v>0.02</v>
      </c>
      <c r="BK265" s="31">
        <v>0.02</v>
      </c>
      <c r="BL265" s="31">
        <v>0</v>
      </c>
      <c r="BM265" s="31">
        <v>0</v>
      </c>
      <c r="BN265" s="31">
        <v>0</v>
      </c>
      <c r="BO265" s="31" t="s">
        <v>39</v>
      </c>
      <c r="BP265" s="31">
        <v>0.01</v>
      </c>
      <c r="BQ265" s="31">
        <v>0.01</v>
      </c>
      <c r="BR265" s="31">
        <v>0.09</v>
      </c>
      <c r="BS265" s="31">
        <v>0.1</v>
      </c>
      <c r="BT265" s="31">
        <v>0.1</v>
      </c>
      <c r="BU265" s="31" t="s">
        <v>39</v>
      </c>
      <c r="BV265" s="31">
        <v>0.02</v>
      </c>
      <c r="BW265" s="31">
        <v>0.02</v>
      </c>
      <c r="BX265" s="31">
        <v>0.14000000000000001</v>
      </c>
      <c r="BY265" s="31">
        <v>0.15</v>
      </c>
      <c r="BZ265" s="31">
        <v>0.15</v>
      </c>
    </row>
    <row r="266" spans="1:78" x14ac:dyDescent="0.25">
      <c r="A266">
        <v>352</v>
      </c>
      <c r="B266" t="s">
        <v>246</v>
      </c>
      <c r="C266" t="s">
        <v>153</v>
      </c>
      <c r="D266" s="32">
        <v>620</v>
      </c>
      <c r="E266" s="32">
        <v>2090</v>
      </c>
      <c r="F266" s="32">
        <v>2710</v>
      </c>
      <c r="G266" s="31">
        <v>0.78</v>
      </c>
      <c r="H266" s="31">
        <v>0.74</v>
      </c>
      <c r="I266" s="31">
        <v>0.75</v>
      </c>
      <c r="J266" s="31">
        <v>0.77</v>
      </c>
      <c r="K266" s="31">
        <v>0.71</v>
      </c>
      <c r="L266" s="31">
        <v>0.73</v>
      </c>
      <c r="M266" s="31">
        <v>0.2</v>
      </c>
      <c r="N266" s="31">
        <v>0.13</v>
      </c>
      <c r="O266" s="31">
        <v>0.14000000000000001</v>
      </c>
      <c r="P266" s="31">
        <v>0</v>
      </c>
      <c r="Q266" s="31" t="s">
        <v>39</v>
      </c>
      <c r="R266" s="31" t="s">
        <v>39</v>
      </c>
      <c r="S266" s="31">
        <v>0.02</v>
      </c>
      <c r="T266" s="31">
        <v>0.03</v>
      </c>
      <c r="U266" s="31">
        <v>0.02</v>
      </c>
      <c r="V266" s="31" t="s">
        <v>39</v>
      </c>
      <c r="W266" s="31" t="s">
        <v>39</v>
      </c>
      <c r="X266" s="31" t="s">
        <v>39</v>
      </c>
      <c r="Y266" s="31">
        <v>0.09</v>
      </c>
      <c r="Z266" s="31">
        <v>0.06</v>
      </c>
      <c r="AA266" s="31">
        <v>0.06</v>
      </c>
      <c r="AB266" s="31">
        <v>0</v>
      </c>
      <c r="AC266" s="31">
        <v>0</v>
      </c>
      <c r="AD266" s="31">
        <v>0</v>
      </c>
      <c r="AE266" s="31">
        <v>0.02</v>
      </c>
      <c r="AF266" s="31">
        <v>0.03</v>
      </c>
      <c r="AG266" s="31">
        <v>0.03</v>
      </c>
      <c r="AH266" s="31">
        <v>0.46</v>
      </c>
      <c r="AI266" s="31">
        <v>0.5</v>
      </c>
      <c r="AJ266" s="31">
        <v>0.49</v>
      </c>
      <c r="AK266" s="31">
        <v>0.08</v>
      </c>
      <c r="AL266" s="31">
        <v>0.16</v>
      </c>
      <c r="AM266" s="31">
        <v>0.14000000000000001</v>
      </c>
      <c r="AN266" s="31" t="s">
        <v>39</v>
      </c>
      <c r="AO266" s="31" t="s">
        <v>38</v>
      </c>
      <c r="AP266" s="31" t="s">
        <v>38</v>
      </c>
      <c r="AQ266" s="31">
        <v>7.0000000000000007E-2</v>
      </c>
      <c r="AR266" s="31">
        <v>0.13</v>
      </c>
      <c r="AS266" s="31">
        <v>0.12</v>
      </c>
      <c r="AT266" s="31">
        <v>0.36</v>
      </c>
      <c r="AU266" s="31">
        <v>0.32</v>
      </c>
      <c r="AV266" s="31">
        <v>0.33</v>
      </c>
      <c r="AW266" s="31">
        <v>0.02</v>
      </c>
      <c r="AX266" s="31">
        <v>0.02</v>
      </c>
      <c r="AY266" s="31">
        <v>0.02</v>
      </c>
      <c r="AZ266" s="31">
        <v>0</v>
      </c>
      <c r="BA266" s="31" t="s">
        <v>39</v>
      </c>
      <c r="BB266" s="31" t="s">
        <v>39</v>
      </c>
      <c r="BC266" s="31">
        <v>0.01</v>
      </c>
      <c r="BD266" s="31">
        <v>0.02</v>
      </c>
      <c r="BE266" s="31">
        <v>0.02</v>
      </c>
      <c r="BF266" s="31" t="s">
        <v>39</v>
      </c>
      <c r="BG266" s="31">
        <v>0.01</v>
      </c>
      <c r="BH266" s="31">
        <v>0.01</v>
      </c>
      <c r="BI266" s="31" t="s">
        <v>39</v>
      </c>
      <c r="BJ266" s="31">
        <v>0.01</v>
      </c>
      <c r="BK266" s="31">
        <v>0.01</v>
      </c>
      <c r="BL266" s="31">
        <v>0</v>
      </c>
      <c r="BM266" s="31" t="s">
        <v>39</v>
      </c>
      <c r="BN266" s="31" t="s">
        <v>39</v>
      </c>
      <c r="BO266" s="31" t="s">
        <v>39</v>
      </c>
      <c r="BP266" s="31">
        <v>0.01</v>
      </c>
      <c r="BQ266" s="31" t="s">
        <v>38</v>
      </c>
      <c r="BR266" s="31">
        <v>0.08</v>
      </c>
      <c r="BS266" s="31">
        <v>0.08</v>
      </c>
      <c r="BT266" s="31">
        <v>0.08</v>
      </c>
      <c r="BU266" s="31">
        <v>0.04</v>
      </c>
      <c r="BV266" s="31">
        <v>0.02</v>
      </c>
      <c r="BW266" s="31">
        <v>0.02</v>
      </c>
      <c r="BX266" s="31">
        <v>0.1</v>
      </c>
      <c r="BY266" s="31">
        <v>0.16</v>
      </c>
      <c r="BZ266" s="31">
        <v>0.15</v>
      </c>
    </row>
    <row r="267" spans="1:78" x14ac:dyDescent="0.25">
      <c r="A267">
        <v>887</v>
      </c>
      <c r="B267" t="s">
        <v>247</v>
      </c>
      <c r="C267" t="s">
        <v>167</v>
      </c>
      <c r="D267" s="32">
        <v>90</v>
      </c>
      <c r="E267" s="32">
        <v>780</v>
      </c>
      <c r="F267" s="32">
        <v>860</v>
      </c>
      <c r="G267" s="31">
        <v>0.55000000000000004</v>
      </c>
      <c r="H267" s="31">
        <v>0.51</v>
      </c>
      <c r="I267" s="31">
        <v>0.51</v>
      </c>
      <c r="J267" s="31">
        <v>0.49</v>
      </c>
      <c r="K267" s="31">
        <v>0.44</v>
      </c>
      <c r="L267" s="31">
        <v>0.45</v>
      </c>
      <c r="M267" s="31">
        <v>0.26</v>
      </c>
      <c r="N267" s="31">
        <v>0.15</v>
      </c>
      <c r="O267" s="31">
        <v>0.17</v>
      </c>
      <c r="P267" s="31">
        <v>0</v>
      </c>
      <c r="Q267" s="31">
        <v>0</v>
      </c>
      <c r="R267" s="31">
        <v>0</v>
      </c>
      <c r="S267" s="31" t="s">
        <v>39</v>
      </c>
      <c r="T267" s="31">
        <v>0.03</v>
      </c>
      <c r="U267" s="31">
        <v>0.03</v>
      </c>
      <c r="V267" s="31">
        <v>0</v>
      </c>
      <c r="W267" s="31">
        <v>0</v>
      </c>
      <c r="X267" s="31">
        <v>0</v>
      </c>
      <c r="Y267" s="31">
        <v>0</v>
      </c>
      <c r="Z267" s="31">
        <v>0</v>
      </c>
      <c r="AA267" s="31">
        <v>0</v>
      </c>
      <c r="AB267" s="31">
        <v>0</v>
      </c>
      <c r="AC267" s="31" t="s">
        <v>39</v>
      </c>
      <c r="AD267" s="31" t="s">
        <v>39</v>
      </c>
      <c r="AE267" s="31" t="s">
        <v>39</v>
      </c>
      <c r="AF267" s="31">
        <v>0.05</v>
      </c>
      <c r="AG267" s="31">
        <v>0.05</v>
      </c>
      <c r="AH267" s="31">
        <v>0.2</v>
      </c>
      <c r="AI267" s="31">
        <v>0.25</v>
      </c>
      <c r="AJ267" s="31">
        <v>0.25</v>
      </c>
      <c r="AK267" s="31" t="s">
        <v>39</v>
      </c>
      <c r="AL267" s="31">
        <v>0.05</v>
      </c>
      <c r="AM267" s="31">
        <v>0.05</v>
      </c>
      <c r="AN267" s="31">
        <v>0</v>
      </c>
      <c r="AO267" s="31">
        <v>0</v>
      </c>
      <c r="AP267" s="31">
        <v>0</v>
      </c>
      <c r="AQ267" s="31">
        <v>0</v>
      </c>
      <c r="AR267" s="31">
        <v>0.01</v>
      </c>
      <c r="AS267" s="31">
        <v>0.01</v>
      </c>
      <c r="AT267" s="31">
        <v>0.15</v>
      </c>
      <c r="AU267" s="31">
        <v>0.15</v>
      </c>
      <c r="AV267" s="31">
        <v>0.15</v>
      </c>
      <c r="AW267" s="31" t="s">
        <v>39</v>
      </c>
      <c r="AX267" s="31">
        <v>0.04</v>
      </c>
      <c r="AY267" s="31">
        <v>0.04</v>
      </c>
      <c r="AZ267" s="31">
        <v>0</v>
      </c>
      <c r="BA267" s="31">
        <v>0</v>
      </c>
      <c r="BB267" s="31">
        <v>0</v>
      </c>
      <c r="BC267" s="31" t="s">
        <v>39</v>
      </c>
      <c r="BD267" s="31">
        <v>0.06</v>
      </c>
      <c r="BE267" s="31">
        <v>0.06</v>
      </c>
      <c r="BF267" s="31" t="s">
        <v>39</v>
      </c>
      <c r="BG267" s="31">
        <v>0.05</v>
      </c>
      <c r="BH267" s="31">
        <v>0.04</v>
      </c>
      <c r="BI267" s="31" t="s">
        <v>39</v>
      </c>
      <c r="BJ267" s="31">
        <v>0.01</v>
      </c>
      <c r="BK267" s="31">
        <v>0.01</v>
      </c>
      <c r="BL267" s="31">
        <v>0</v>
      </c>
      <c r="BM267" s="31">
        <v>0</v>
      </c>
      <c r="BN267" s="31">
        <v>0</v>
      </c>
      <c r="BO267" s="31" t="s">
        <v>39</v>
      </c>
      <c r="BP267" s="31">
        <v>0.01</v>
      </c>
      <c r="BQ267" s="31">
        <v>0.01</v>
      </c>
      <c r="BR267" s="31">
        <v>0.17</v>
      </c>
      <c r="BS267" s="31">
        <v>0.11</v>
      </c>
      <c r="BT267" s="31">
        <v>0.11</v>
      </c>
      <c r="BU267" s="31" t="s">
        <v>39</v>
      </c>
      <c r="BV267" s="31">
        <v>0.02</v>
      </c>
      <c r="BW267" s="31">
        <v>0.02</v>
      </c>
      <c r="BX267" s="31">
        <v>0.25</v>
      </c>
      <c r="BY267" s="31">
        <v>0.37</v>
      </c>
      <c r="BZ267" s="31">
        <v>0.35</v>
      </c>
    </row>
    <row r="268" spans="1:78" x14ac:dyDescent="0.25">
      <c r="A268">
        <v>315</v>
      </c>
      <c r="B268" t="s">
        <v>248</v>
      </c>
      <c r="C268" t="s">
        <v>165</v>
      </c>
      <c r="D268" s="32" t="s">
        <v>342</v>
      </c>
      <c r="E268" s="32" t="s">
        <v>342</v>
      </c>
      <c r="F268" s="32" t="s">
        <v>342</v>
      </c>
      <c r="G268" s="31" t="s">
        <v>342</v>
      </c>
      <c r="H268" s="31" t="s">
        <v>342</v>
      </c>
      <c r="I268" s="31" t="s">
        <v>342</v>
      </c>
      <c r="J268" s="31" t="s">
        <v>342</v>
      </c>
      <c r="K268" s="31" t="s">
        <v>342</v>
      </c>
      <c r="L268" s="31" t="s">
        <v>342</v>
      </c>
      <c r="M268" s="31" t="s">
        <v>342</v>
      </c>
      <c r="N268" s="31" t="s">
        <v>342</v>
      </c>
      <c r="O268" s="31" t="s">
        <v>342</v>
      </c>
      <c r="P268" s="31" t="s">
        <v>342</v>
      </c>
      <c r="Q268" s="31" t="s">
        <v>342</v>
      </c>
      <c r="R268" s="31" t="s">
        <v>342</v>
      </c>
      <c r="S268" s="31" t="s">
        <v>342</v>
      </c>
      <c r="T268" s="31" t="s">
        <v>342</v>
      </c>
      <c r="U268" s="31" t="s">
        <v>342</v>
      </c>
      <c r="V268" s="31" t="s">
        <v>342</v>
      </c>
      <c r="W268" s="31" t="s">
        <v>342</v>
      </c>
      <c r="X268" s="31" t="s">
        <v>342</v>
      </c>
      <c r="Y268" s="31" t="s">
        <v>342</v>
      </c>
      <c r="Z268" s="31" t="s">
        <v>342</v>
      </c>
      <c r="AA268" s="31" t="s">
        <v>342</v>
      </c>
      <c r="AB268" s="31" t="s">
        <v>342</v>
      </c>
      <c r="AC268" s="31" t="s">
        <v>342</v>
      </c>
      <c r="AD268" s="31" t="s">
        <v>342</v>
      </c>
      <c r="AE268" s="31" t="s">
        <v>342</v>
      </c>
      <c r="AF268" s="31" t="s">
        <v>342</v>
      </c>
      <c r="AG268" s="31" t="s">
        <v>342</v>
      </c>
      <c r="AH268" s="31" t="s">
        <v>342</v>
      </c>
      <c r="AI268" s="31" t="s">
        <v>342</v>
      </c>
      <c r="AJ268" s="31" t="s">
        <v>342</v>
      </c>
      <c r="AK268" s="31" t="s">
        <v>342</v>
      </c>
      <c r="AL268" s="31" t="s">
        <v>342</v>
      </c>
      <c r="AM268" s="31" t="s">
        <v>342</v>
      </c>
      <c r="AN268" s="31" t="s">
        <v>342</v>
      </c>
      <c r="AO268" s="31" t="s">
        <v>342</v>
      </c>
      <c r="AP268" s="31" t="s">
        <v>342</v>
      </c>
      <c r="AQ268" s="31" t="s">
        <v>342</v>
      </c>
      <c r="AR268" s="31" t="s">
        <v>342</v>
      </c>
      <c r="AS268" s="31" t="s">
        <v>342</v>
      </c>
      <c r="AT268" s="31" t="s">
        <v>342</v>
      </c>
      <c r="AU268" s="31" t="s">
        <v>342</v>
      </c>
      <c r="AV268" s="31" t="s">
        <v>342</v>
      </c>
      <c r="AW268" s="31" t="s">
        <v>342</v>
      </c>
      <c r="AX268" s="31" t="s">
        <v>342</v>
      </c>
      <c r="AY268" s="31" t="s">
        <v>342</v>
      </c>
      <c r="AZ268" s="31" t="s">
        <v>342</v>
      </c>
      <c r="BA268" s="31" t="s">
        <v>342</v>
      </c>
      <c r="BB268" s="31" t="s">
        <v>342</v>
      </c>
      <c r="BC268" s="31" t="s">
        <v>342</v>
      </c>
      <c r="BD268" s="31" t="s">
        <v>342</v>
      </c>
      <c r="BE268" s="31" t="s">
        <v>342</v>
      </c>
      <c r="BF268" s="31" t="s">
        <v>342</v>
      </c>
      <c r="BG268" s="31" t="s">
        <v>342</v>
      </c>
      <c r="BH268" s="31" t="s">
        <v>342</v>
      </c>
      <c r="BI268" s="31" t="s">
        <v>342</v>
      </c>
      <c r="BJ268" s="31" t="s">
        <v>342</v>
      </c>
      <c r="BK268" s="31" t="s">
        <v>342</v>
      </c>
      <c r="BL268" s="31" t="s">
        <v>342</v>
      </c>
      <c r="BM268" s="31" t="s">
        <v>342</v>
      </c>
      <c r="BN268" s="31" t="s">
        <v>342</v>
      </c>
      <c r="BO268" s="31" t="s">
        <v>342</v>
      </c>
      <c r="BP268" s="31" t="s">
        <v>342</v>
      </c>
      <c r="BQ268" s="31" t="s">
        <v>342</v>
      </c>
      <c r="BR268" s="31" t="s">
        <v>342</v>
      </c>
      <c r="BS268" s="31" t="s">
        <v>342</v>
      </c>
      <c r="BT268" s="31" t="s">
        <v>342</v>
      </c>
      <c r="BU268" s="31" t="s">
        <v>342</v>
      </c>
      <c r="BV268" s="31" t="s">
        <v>342</v>
      </c>
      <c r="BW268" s="31" t="s">
        <v>342</v>
      </c>
      <c r="BX268" s="31" t="s">
        <v>342</v>
      </c>
      <c r="BY268" s="31" t="s">
        <v>342</v>
      </c>
      <c r="BZ268" s="31" t="s">
        <v>342</v>
      </c>
    </row>
    <row r="269" spans="1:78" x14ac:dyDescent="0.25">
      <c r="A269">
        <v>806</v>
      </c>
      <c r="B269" t="s">
        <v>249</v>
      </c>
      <c r="C269" t="s">
        <v>151</v>
      </c>
      <c r="D269" s="32">
        <v>160</v>
      </c>
      <c r="E269" s="32">
        <v>760</v>
      </c>
      <c r="F269" s="32">
        <v>920</v>
      </c>
      <c r="G269" s="31">
        <v>0.65</v>
      </c>
      <c r="H269" s="31">
        <v>0.71</v>
      </c>
      <c r="I269" s="31">
        <v>0.7</v>
      </c>
      <c r="J269" s="31">
        <v>0.59</v>
      </c>
      <c r="K269" s="31">
        <v>0.63</v>
      </c>
      <c r="L269" s="31">
        <v>0.62</v>
      </c>
      <c r="M269" s="31">
        <v>0.14000000000000001</v>
      </c>
      <c r="N269" s="31">
        <v>0.14000000000000001</v>
      </c>
      <c r="O269" s="31">
        <v>0.14000000000000001</v>
      </c>
      <c r="P269" s="31">
        <v>0</v>
      </c>
      <c r="Q269" s="31">
        <v>0</v>
      </c>
      <c r="R269" s="31">
        <v>0</v>
      </c>
      <c r="S269" s="31">
        <v>0.04</v>
      </c>
      <c r="T269" s="31">
        <v>0.02</v>
      </c>
      <c r="U269" s="31">
        <v>0.02</v>
      </c>
      <c r="V269" s="31">
        <v>0</v>
      </c>
      <c r="W269" s="31">
        <v>0</v>
      </c>
      <c r="X269" s="31">
        <v>0</v>
      </c>
      <c r="Y269" s="31">
        <v>0</v>
      </c>
      <c r="Z269" s="31">
        <v>0</v>
      </c>
      <c r="AA269" s="31">
        <v>0</v>
      </c>
      <c r="AB269" s="31">
        <v>0</v>
      </c>
      <c r="AC269" s="31">
        <v>0</v>
      </c>
      <c r="AD269" s="31">
        <v>0</v>
      </c>
      <c r="AE269" s="31">
        <v>7.0000000000000007E-2</v>
      </c>
      <c r="AF269" s="31">
        <v>0.05</v>
      </c>
      <c r="AG269" s="31">
        <v>0.06</v>
      </c>
      <c r="AH269" s="31">
        <v>0.4</v>
      </c>
      <c r="AI269" s="31">
        <v>0.47</v>
      </c>
      <c r="AJ269" s="31">
        <v>0.46</v>
      </c>
      <c r="AK269" s="31" t="s">
        <v>39</v>
      </c>
      <c r="AL269" s="31">
        <v>0.03</v>
      </c>
      <c r="AM269" s="31">
        <v>0.03</v>
      </c>
      <c r="AN269" s="31">
        <v>0</v>
      </c>
      <c r="AO269" s="31">
        <v>0</v>
      </c>
      <c r="AP269" s="31">
        <v>0</v>
      </c>
      <c r="AQ269" s="31" t="s">
        <v>39</v>
      </c>
      <c r="AR269" s="31">
        <v>0.02</v>
      </c>
      <c r="AS269" s="31">
        <v>0.02</v>
      </c>
      <c r="AT269" s="31">
        <v>0.33</v>
      </c>
      <c r="AU269" s="31">
        <v>0.39</v>
      </c>
      <c r="AV269" s="31">
        <v>0.38</v>
      </c>
      <c r="AW269" s="31">
        <v>0.04</v>
      </c>
      <c r="AX269" s="31">
        <v>0.05</v>
      </c>
      <c r="AY269" s="31">
        <v>0.05</v>
      </c>
      <c r="AZ269" s="31" t="s">
        <v>39</v>
      </c>
      <c r="BA269" s="31" t="s">
        <v>39</v>
      </c>
      <c r="BB269" s="31" t="s">
        <v>39</v>
      </c>
      <c r="BC269" s="31">
        <v>0.06</v>
      </c>
      <c r="BD269" s="31">
        <v>7.0000000000000007E-2</v>
      </c>
      <c r="BE269" s="31">
        <v>7.0000000000000007E-2</v>
      </c>
      <c r="BF269" s="31" t="s">
        <v>39</v>
      </c>
      <c r="BG269" s="31">
        <v>0.03</v>
      </c>
      <c r="BH269" s="31">
        <v>0.03</v>
      </c>
      <c r="BI269" s="31">
        <v>0.04</v>
      </c>
      <c r="BJ269" s="31">
        <v>0.03</v>
      </c>
      <c r="BK269" s="31">
        <v>0.03</v>
      </c>
      <c r="BL269" s="31">
        <v>0</v>
      </c>
      <c r="BM269" s="31">
        <v>0</v>
      </c>
      <c r="BN269" s="31">
        <v>0</v>
      </c>
      <c r="BO269" s="31" t="s">
        <v>39</v>
      </c>
      <c r="BP269" s="31">
        <v>0.01</v>
      </c>
      <c r="BQ269" s="31">
        <v>0.01</v>
      </c>
      <c r="BR269" s="31">
        <v>0.17</v>
      </c>
      <c r="BS269" s="31">
        <v>0.18</v>
      </c>
      <c r="BT269" s="31">
        <v>0.18</v>
      </c>
      <c r="BU269" s="31">
        <v>0.09</v>
      </c>
      <c r="BV269" s="31">
        <v>0.05</v>
      </c>
      <c r="BW269" s="31">
        <v>0.06</v>
      </c>
      <c r="BX269" s="31">
        <v>0.08</v>
      </c>
      <c r="BY269" s="31">
        <v>0.06</v>
      </c>
      <c r="BZ269" s="31">
        <v>7.0000000000000007E-2</v>
      </c>
    </row>
    <row r="270" spans="1:78" x14ac:dyDescent="0.25">
      <c r="A270">
        <v>826</v>
      </c>
      <c r="B270" t="s">
        <v>250</v>
      </c>
      <c r="C270" t="s">
        <v>167</v>
      </c>
      <c r="D270" s="32">
        <v>30</v>
      </c>
      <c r="E270" s="32">
        <v>340</v>
      </c>
      <c r="F270" s="32">
        <v>370</v>
      </c>
      <c r="G270" s="31">
        <v>0.64</v>
      </c>
      <c r="H270" s="31">
        <v>0.53</v>
      </c>
      <c r="I270" s="31">
        <v>0.54</v>
      </c>
      <c r="J270" s="31">
        <v>0.6</v>
      </c>
      <c r="K270" s="31">
        <v>0.46</v>
      </c>
      <c r="L270" s="31">
        <v>0.47</v>
      </c>
      <c r="M270" s="31" t="s">
        <v>39</v>
      </c>
      <c r="N270" s="31">
        <v>0.08</v>
      </c>
      <c r="O270" s="31">
        <v>0.09</v>
      </c>
      <c r="P270" s="31">
        <v>0</v>
      </c>
      <c r="Q270" s="31">
        <v>0</v>
      </c>
      <c r="R270" s="31">
        <v>0</v>
      </c>
      <c r="S270" s="31" t="s">
        <v>39</v>
      </c>
      <c r="T270" s="31">
        <v>0.03</v>
      </c>
      <c r="U270" s="31">
        <v>0.03</v>
      </c>
      <c r="V270" s="31">
        <v>0</v>
      </c>
      <c r="W270" s="31" t="s">
        <v>39</v>
      </c>
      <c r="X270" s="31" t="s">
        <v>39</v>
      </c>
      <c r="Y270" s="31">
        <v>0</v>
      </c>
      <c r="Z270" s="31">
        <v>0</v>
      </c>
      <c r="AA270" s="31">
        <v>0</v>
      </c>
      <c r="AB270" s="31">
        <v>0</v>
      </c>
      <c r="AC270" s="31">
        <v>0</v>
      </c>
      <c r="AD270" s="31">
        <v>0</v>
      </c>
      <c r="AE270" s="31" t="s">
        <v>39</v>
      </c>
      <c r="AF270" s="31">
        <v>0.04</v>
      </c>
      <c r="AG270" s="31">
        <v>0.04</v>
      </c>
      <c r="AH270" s="31">
        <v>0.4</v>
      </c>
      <c r="AI270" s="31">
        <v>0.35</v>
      </c>
      <c r="AJ270" s="31">
        <v>0.35</v>
      </c>
      <c r="AK270" s="31">
        <v>0</v>
      </c>
      <c r="AL270" s="31">
        <v>0.03</v>
      </c>
      <c r="AM270" s="31">
        <v>0.02</v>
      </c>
      <c r="AN270" s="31">
        <v>0</v>
      </c>
      <c r="AO270" s="31">
        <v>0</v>
      </c>
      <c r="AP270" s="31">
        <v>0</v>
      </c>
      <c r="AQ270" s="31">
        <v>0</v>
      </c>
      <c r="AR270" s="31" t="s">
        <v>39</v>
      </c>
      <c r="AS270" s="31" t="s">
        <v>39</v>
      </c>
      <c r="AT270" s="31">
        <v>0.36</v>
      </c>
      <c r="AU270" s="31">
        <v>0.26</v>
      </c>
      <c r="AV270" s="31">
        <v>0.27</v>
      </c>
      <c r="AW270" s="31" t="s">
        <v>39</v>
      </c>
      <c r="AX270" s="31">
        <v>0.06</v>
      </c>
      <c r="AY270" s="31">
        <v>0.06</v>
      </c>
      <c r="AZ270" s="31">
        <v>0</v>
      </c>
      <c r="BA270" s="31">
        <v>0</v>
      </c>
      <c r="BB270" s="31">
        <v>0</v>
      </c>
      <c r="BC270" s="31" t="s">
        <v>39</v>
      </c>
      <c r="BD270" s="31">
        <v>7.0000000000000007E-2</v>
      </c>
      <c r="BE270" s="31">
        <v>7.0000000000000007E-2</v>
      </c>
      <c r="BF270" s="31">
        <v>0</v>
      </c>
      <c r="BG270" s="31">
        <v>0.04</v>
      </c>
      <c r="BH270" s="31">
        <v>0.03</v>
      </c>
      <c r="BI270" s="31">
        <v>0</v>
      </c>
      <c r="BJ270" s="31">
        <v>0.03</v>
      </c>
      <c r="BK270" s="31">
        <v>0.03</v>
      </c>
      <c r="BL270" s="31" t="s">
        <v>39</v>
      </c>
      <c r="BM270" s="31">
        <v>0</v>
      </c>
      <c r="BN270" s="31" t="s">
        <v>39</v>
      </c>
      <c r="BO270" s="31">
        <v>0</v>
      </c>
      <c r="BP270" s="31" t="s">
        <v>39</v>
      </c>
      <c r="BQ270" s="31" t="s">
        <v>39</v>
      </c>
      <c r="BR270" s="31" t="s">
        <v>39</v>
      </c>
      <c r="BS270" s="31">
        <v>0.24</v>
      </c>
      <c r="BT270" s="31">
        <v>0.24</v>
      </c>
      <c r="BU270" s="31" t="s">
        <v>39</v>
      </c>
      <c r="BV270" s="31">
        <v>0.04</v>
      </c>
      <c r="BW270" s="31">
        <v>0.04</v>
      </c>
      <c r="BX270" s="31" t="s">
        <v>39</v>
      </c>
      <c r="BY270" s="31">
        <v>0.19</v>
      </c>
      <c r="BZ270" s="31">
        <v>0.19</v>
      </c>
    </row>
    <row r="271" spans="1:78" x14ac:dyDescent="0.25">
      <c r="A271">
        <v>391</v>
      </c>
      <c r="B271" t="s">
        <v>251</v>
      </c>
      <c r="C271" t="s">
        <v>151</v>
      </c>
      <c r="D271" s="32">
        <v>210</v>
      </c>
      <c r="E271" s="32">
        <v>1540</v>
      </c>
      <c r="F271" s="32">
        <v>1750</v>
      </c>
      <c r="G271" s="31">
        <v>0.64</v>
      </c>
      <c r="H271" s="31">
        <v>0.68</v>
      </c>
      <c r="I271" s="31">
        <v>0.67</v>
      </c>
      <c r="J271" s="31">
        <v>0.57999999999999996</v>
      </c>
      <c r="K271" s="31">
        <v>0.6</v>
      </c>
      <c r="L271" s="31">
        <v>0.6</v>
      </c>
      <c r="M271" s="31">
        <v>0.17</v>
      </c>
      <c r="N271" s="31">
        <v>0.15</v>
      </c>
      <c r="O271" s="31">
        <v>0.15</v>
      </c>
      <c r="P271" s="31">
        <v>0</v>
      </c>
      <c r="Q271" s="31">
        <v>0</v>
      </c>
      <c r="R271" s="31">
        <v>0</v>
      </c>
      <c r="S271" s="31" t="s">
        <v>39</v>
      </c>
      <c r="T271" s="31">
        <v>0.05</v>
      </c>
      <c r="U271" s="31">
        <v>0.04</v>
      </c>
      <c r="V271" s="31">
        <v>0</v>
      </c>
      <c r="W271" s="31">
        <v>0</v>
      </c>
      <c r="X271" s="31">
        <v>0</v>
      </c>
      <c r="Y271" s="31">
        <v>0</v>
      </c>
      <c r="Z271" s="31" t="s">
        <v>39</v>
      </c>
      <c r="AA271" s="31" t="s">
        <v>39</v>
      </c>
      <c r="AB271" s="31">
        <v>0</v>
      </c>
      <c r="AC271" s="31">
        <v>0</v>
      </c>
      <c r="AD271" s="31">
        <v>0</v>
      </c>
      <c r="AE271" s="31" t="s">
        <v>39</v>
      </c>
      <c r="AF271" s="31">
        <v>0.06</v>
      </c>
      <c r="AG271" s="31">
        <v>0.06</v>
      </c>
      <c r="AH271" s="31">
        <v>0.4</v>
      </c>
      <c r="AI271" s="31">
        <v>0.41</v>
      </c>
      <c r="AJ271" s="31">
        <v>0.41</v>
      </c>
      <c r="AK271" s="31">
        <v>0.06</v>
      </c>
      <c r="AL271" s="31">
        <v>0.05</v>
      </c>
      <c r="AM271" s="31">
        <v>0.05</v>
      </c>
      <c r="AN271" s="31">
        <v>0</v>
      </c>
      <c r="AO271" s="31" t="s">
        <v>39</v>
      </c>
      <c r="AP271" s="31" t="s">
        <v>39</v>
      </c>
      <c r="AQ271" s="31">
        <v>0.05</v>
      </c>
      <c r="AR271" s="31">
        <v>0.04</v>
      </c>
      <c r="AS271" s="31">
        <v>0.04</v>
      </c>
      <c r="AT271" s="31">
        <v>0.2</v>
      </c>
      <c r="AU271" s="31">
        <v>0.24</v>
      </c>
      <c r="AV271" s="31">
        <v>0.24</v>
      </c>
      <c r="AW271" s="31">
        <v>0.13</v>
      </c>
      <c r="AX271" s="31">
        <v>0.12</v>
      </c>
      <c r="AY271" s="31">
        <v>0.12</v>
      </c>
      <c r="AZ271" s="31">
        <v>0</v>
      </c>
      <c r="BA271" s="31" t="s">
        <v>39</v>
      </c>
      <c r="BB271" s="31" t="s">
        <v>39</v>
      </c>
      <c r="BC271" s="31">
        <v>0.05</v>
      </c>
      <c r="BD271" s="31">
        <v>7.0000000000000007E-2</v>
      </c>
      <c r="BE271" s="31">
        <v>0.06</v>
      </c>
      <c r="BF271" s="31">
        <v>0.03</v>
      </c>
      <c r="BG271" s="31">
        <v>0.04</v>
      </c>
      <c r="BH271" s="31">
        <v>0.04</v>
      </c>
      <c r="BI271" s="31" t="s">
        <v>39</v>
      </c>
      <c r="BJ271" s="31">
        <v>0.02</v>
      </c>
      <c r="BK271" s="31">
        <v>0.02</v>
      </c>
      <c r="BL271" s="31">
        <v>0</v>
      </c>
      <c r="BM271" s="31" t="s">
        <v>39</v>
      </c>
      <c r="BN271" s="31" t="s">
        <v>39</v>
      </c>
      <c r="BO271" s="31" t="s">
        <v>39</v>
      </c>
      <c r="BP271" s="31">
        <v>0.01</v>
      </c>
      <c r="BQ271" s="31">
        <v>0.01</v>
      </c>
      <c r="BR271" s="31">
        <v>0.18</v>
      </c>
      <c r="BS271" s="31">
        <v>0.14000000000000001</v>
      </c>
      <c r="BT271" s="31">
        <v>0.14000000000000001</v>
      </c>
      <c r="BU271" s="31">
        <v>0.04</v>
      </c>
      <c r="BV271" s="31">
        <v>0.03</v>
      </c>
      <c r="BW271" s="31">
        <v>0.03</v>
      </c>
      <c r="BX271" s="31">
        <v>0.14000000000000001</v>
      </c>
      <c r="BY271" s="31">
        <v>0.16</v>
      </c>
      <c r="BZ271" s="31">
        <v>0.16</v>
      </c>
    </row>
    <row r="272" spans="1:78" x14ac:dyDescent="0.25">
      <c r="A272">
        <v>316</v>
      </c>
      <c r="B272" t="s">
        <v>252</v>
      </c>
      <c r="C272" t="s">
        <v>163</v>
      </c>
      <c r="D272" s="32">
        <v>460</v>
      </c>
      <c r="E272" s="32">
        <v>630</v>
      </c>
      <c r="F272" s="32">
        <v>1090</v>
      </c>
      <c r="G272" s="31">
        <v>0.75</v>
      </c>
      <c r="H272" s="31">
        <v>0.77</v>
      </c>
      <c r="I272" s="31">
        <v>0.77</v>
      </c>
      <c r="J272" s="31">
        <v>0.74</v>
      </c>
      <c r="K272" s="31">
        <v>0.74</v>
      </c>
      <c r="L272" s="31">
        <v>0.74</v>
      </c>
      <c r="M272" s="31">
        <v>0.1</v>
      </c>
      <c r="N272" s="31">
        <v>0.14000000000000001</v>
      </c>
      <c r="O272" s="31">
        <v>0.13</v>
      </c>
      <c r="P272" s="31" t="s">
        <v>39</v>
      </c>
      <c r="Q272" s="31">
        <v>0</v>
      </c>
      <c r="R272" s="31" t="s">
        <v>39</v>
      </c>
      <c r="S272" s="31">
        <v>0.04</v>
      </c>
      <c r="T272" s="31">
        <v>0.02</v>
      </c>
      <c r="U272" s="31">
        <v>0.03</v>
      </c>
      <c r="V272" s="31" t="s">
        <v>39</v>
      </c>
      <c r="W272" s="31" t="s">
        <v>39</v>
      </c>
      <c r="X272" s="31" t="s">
        <v>39</v>
      </c>
      <c r="Y272" s="31">
        <v>0.02</v>
      </c>
      <c r="Z272" s="31">
        <v>0.03</v>
      </c>
      <c r="AA272" s="31">
        <v>0.03</v>
      </c>
      <c r="AB272" s="31">
        <v>0</v>
      </c>
      <c r="AC272" s="31">
        <v>0</v>
      </c>
      <c r="AD272" s="31">
        <v>0</v>
      </c>
      <c r="AE272" s="31">
        <v>0.04</v>
      </c>
      <c r="AF272" s="31">
        <v>0.04</v>
      </c>
      <c r="AG272" s="31">
        <v>0.04</v>
      </c>
      <c r="AH272" s="31">
        <v>0.56999999999999995</v>
      </c>
      <c r="AI272" s="31">
        <v>0.54</v>
      </c>
      <c r="AJ272" s="31">
        <v>0.55000000000000004</v>
      </c>
      <c r="AK272" s="31">
        <v>0.11</v>
      </c>
      <c r="AL272" s="31">
        <v>0.11</v>
      </c>
      <c r="AM272" s="31">
        <v>0.11</v>
      </c>
      <c r="AN272" s="31">
        <v>0</v>
      </c>
      <c r="AO272" s="31">
        <v>0</v>
      </c>
      <c r="AP272" s="31">
        <v>0</v>
      </c>
      <c r="AQ272" s="31">
        <v>0.05</v>
      </c>
      <c r="AR272" s="31">
        <v>0.05</v>
      </c>
      <c r="AS272" s="31">
        <v>0.05</v>
      </c>
      <c r="AT272" s="31">
        <v>0.45</v>
      </c>
      <c r="AU272" s="31">
        <v>0.42</v>
      </c>
      <c r="AV272" s="31">
        <v>0.44</v>
      </c>
      <c r="AW272" s="31" t="s">
        <v>39</v>
      </c>
      <c r="AX272" s="31" t="s">
        <v>39</v>
      </c>
      <c r="AY272" s="31">
        <v>0.01</v>
      </c>
      <c r="AZ272" s="31" t="s">
        <v>39</v>
      </c>
      <c r="BA272" s="31">
        <v>0</v>
      </c>
      <c r="BB272" s="31" t="s">
        <v>39</v>
      </c>
      <c r="BC272" s="31">
        <v>0.02</v>
      </c>
      <c r="BD272" s="31">
        <v>0.02</v>
      </c>
      <c r="BE272" s="31">
        <v>0.02</v>
      </c>
      <c r="BF272" s="31" t="s">
        <v>39</v>
      </c>
      <c r="BG272" s="31">
        <v>0.01</v>
      </c>
      <c r="BH272" s="31">
        <v>0.01</v>
      </c>
      <c r="BI272" s="31" t="s">
        <v>39</v>
      </c>
      <c r="BJ272" s="31">
        <v>0.01</v>
      </c>
      <c r="BK272" s="31">
        <v>0.01</v>
      </c>
      <c r="BL272" s="31">
        <v>0</v>
      </c>
      <c r="BM272" s="31">
        <v>0</v>
      </c>
      <c r="BN272" s="31">
        <v>0</v>
      </c>
      <c r="BO272" s="31" t="s">
        <v>39</v>
      </c>
      <c r="BP272" s="31">
        <v>0.01</v>
      </c>
      <c r="BQ272" s="31">
        <v>0.01</v>
      </c>
      <c r="BR272" s="31">
        <v>0.1</v>
      </c>
      <c r="BS272" s="31">
        <v>7.0000000000000007E-2</v>
      </c>
      <c r="BT272" s="31">
        <v>0.08</v>
      </c>
      <c r="BU272" s="31">
        <v>0.03</v>
      </c>
      <c r="BV272" s="31">
        <v>0.03</v>
      </c>
      <c r="BW272" s="31">
        <v>0.03</v>
      </c>
      <c r="BX272" s="31">
        <v>0.12</v>
      </c>
      <c r="BY272" s="31">
        <v>0.13</v>
      </c>
      <c r="BZ272" s="31">
        <v>0.12</v>
      </c>
    </row>
    <row r="273" spans="1:78" x14ac:dyDescent="0.25">
      <c r="A273">
        <v>926</v>
      </c>
      <c r="B273" t="s">
        <v>253</v>
      </c>
      <c r="C273" t="s">
        <v>161</v>
      </c>
      <c r="D273" s="32">
        <v>240</v>
      </c>
      <c r="E273" s="32">
        <v>2840</v>
      </c>
      <c r="F273" s="32">
        <v>3070</v>
      </c>
      <c r="G273" s="31">
        <v>0.46</v>
      </c>
      <c r="H273" s="31">
        <v>0.62</v>
      </c>
      <c r="I273" s="31">
        <v>0.61</v>
      </c>
      <c r="J273" s="31">
        <v>0.35</v>
      </c>
      <c r="K273" s="31">
        <v>0.45</v>
      </c>
      <c r="L273" s="31">
        <v>0.45</v>
      </c>
      <c r="M273" s="31">
        <v>0.12</v>
      </c>
      <c r="N273" s="31">
        <v>0.09</v>
      </c>
      <c r="O273" s="31">
        <v>0.09</v>
      </c>
      <c r="P273" s="31">
        <v>0</v>
      </c>
      <c r="Q273" s="31" t="s">
        <v>39</v>
      </c>
      <c r="R273" s="31" t="s">
        <v>39</v>
      </c>
      <c r="S273" s="31" t="s">
        <v>39</v>
      </c>
      <c r="T273" s="31">
        <v>0.03</v>
      </c>
      <c r="U273" s="31">
        <v>0.03</v>
      </c>
      <c r="V273" s="31" t="s">
        <v>39</v>
      </c>
      <c r="W273" s="31" t="s">
        <v>39</v>
      </c>
      <c r="X273" s="31" t="s">
        <v>39</v>
      </c>
      <c r="Y273" s="31" t="s">
        <v>39</v>
      </c>
      <c r="Z273" s="31" t="s">
        <v>38</v>
      </c>
      <c r="AA273" s="31" t="s">
        <v>38</v>
      </c>
      <c r="AB273" s="31">
        <v>0</v>
      </c>
      <c r="AC273" s="31">
        <v>0</v>
      </c>
      <c r="AD273" s="31">
        <v>0</v>
      </c>
      <c r="AE273" s="31" t="s">
        <v>39</v>
      </c>
      <c r="AF273" s="31">
        <v>0.06</v>
      </c>
      <c r="AG273" s="31">
        <v>0.06</v>
      </c>
      <c r="AH273" s="31">
        <v>0.21</v>
      </c>
      <c r="AI273" s="31">
        <v>0.32</v>
      </c>
      <c r="AJ273" s="31">
        <v>0.32</v>
      </c>
      <c r="AK273" s="31">
        <v>0.05</v>
      </c>
      <c r="AL273" s="31">
        <v>0.11</v>
      </c>
      <c r="AM273" s="31">
        <v>0.1</v>
      </c>
      <c r="AN273" s="31">
        <v>0</v>
      </c>
      <c r="AO273" s="31" t="s">
        <v>39</v>
      </c>
      <c r="AP273" s="31" t="s">
        <v>39</v>
      </c>
      <c r="AQ273" s="31" t="s">
        <v>39</v>
      </c>
      <c r="AR273" s="31">
        <v>0.04</v>
      </c>
      <c r="AS273" s="31">
        <v>0.03</v>
      </c>
      <c r="AT273" s="31">
        <v>0.14000000000000001</v>
      </c>
      <c r="AU273" s="31">
        <v>0.19</v>
      </c>
      <c r="AV273" s="31">
        <v>0.19</v>
      </c>
      <c r="AW273" s="31" t="s">
        <v>39</v>
      </c>
      <c r="AX273" s="31">
        <v>0.03</v>
      </c>
      <c r="AY273" s="31">
        <v>0.03</v>
      </c>
      <c r="AZ273" s="31">
        <v>0</v>
      </c>
      <c r="BA273" s="31" t="s">
        <v>39</v>
      </c>
      <c r="BB273" s="31" t="s">
        <v>39</v>
      </c>
      <c r="BC273" s="31">
        <v>0.11</v>
      </c>
      <c r="BD273" s="31">
        <v>0.16</v>
      </c>
      <c r="BE273" s="31">
        <v>0.16</v>
      </c>
      <c r="BF273" s="31">
        <v>0.04</v>
      </c>
      <c r="BG273" s="31">
        <v>7.0000000000000007E-2</v>
      </c>
      <c r="BH273" s="31">
        <v>7.0000000000000007E-2</v>
      </c>
      <c r="BI273" s="31">
        <v>7.0000000000000007E-2</v>
      </c>
      <c r="BJ273" s="31">
        <v>0.09</v>
      </c>
      <c r="BK273" s="31">
        <v>0.09</v>
      </c>
      <c r="BL273" s="31">
        <v>0</v>
      </c>
      <c r="BM273" s="31" t="s">
        <v>39</v>
      </c>
      <c r="BN273" s="31" t="s">
        <v>39</v>
      </c>
      <c r="BO273" s="31">
        <v>0</v>
      </c>
      <c r="BP273" s="31">
        <v>0.01</v>
      </c>
      <c r="BQ273" s="31">
        <v>0.01</v>
      </c>
      <c r="BR273" s="31">
        <v>0.19</v>
      </c>
      <c r="BS273" s="31">
        <v>0.13</v>
      </c>
      <c r="BT273" s="31">
        <v>0.14000000000000001</v>
      </c>
      <c r="BU273" s="31">
        <v>0.05</v>
      </c>
      <c r="BV273" s="31">
        <v>0.03</v>
      </c>
      <c r="BW273" s="31">
        <v>0.03</v>
      </c>
      <c r="BX273" s="31">
        <v>0.3</v>
      </c>
      <c r="BY273" s="31">
        <v>0.22</v>
      </c>
      <c r="BZ273" s="31">
        <v>0.22</v>
      </c>
    </row>
    <row r="274" spans="1:78" x14ac:dyDescent="0.25">
      <c r="A274">
        <v>812</v>
      </c>
      <c r="B274" t="s">
        <v>254</v>
      </c>
      <c r="C274" t="s">
        <v>155</v>
      </c>
      <c r="D274" s="32">
        <v>130</v>
      </c>
      <c r="E274" s="32">
        <v>1120</v>
      </c>
      <c r="F274" s="32">
        <v>1250</v>
      </c>
      <c r="G274" s="31">
        <v>0.63</v>
      </c>
      <c r="H274" s="31">
        <v>0.7</v>
      </c>
      <c r="I274" s="31">
        <v>0.7</v>
      </c>
      <c r="J274" s="31">
        <v>0.57999999999999996</v>
      </c>
      <c r="K274" s="31">
        <v>0.63</v>
      </c>
      <c r="L274" s="31">
        <v>0.63</v>
      </c>
      <c r="M274" s="31">
        <v>0.36</v>
      </c>
      <c r="N274" s="31">
        <v>0.22</v>
      </c>
      <c r="O274" s="31">
        <v>0.23</v>
      </c>
      <c r="P274" s="31">
        <v>0</v>
      </c>
      <c r="Q274" s="31">
        <v>0</v>
      </c>
      <c r="R274" s="31">
        <v>0</v>
      </c>
      <c r="S274" s="31" t="s">
        <v>39</v>
      </c>
      <c r="T274" s="31">
        <v>0.04</v>
      </c>
      <c r="U274" s="31">
        <v>0.04</v>
      </c>
      <c r="V274" s="31" t="s">
        <v>39</v>
      </c>
      <c r="W274" s="31">
        <v>0</v>
      </c>
      <c r="X274" s="31" t="s">
        <v>39</v>
      </c>
      <c r="Y274" s="31">
        <v>0</v>
      </c>
      <c r="Z274" s="31">
        <v>0.01</v>
      </c>
      <c r="AA274" s="31">
        <v>0.01</v>
      </c>
      <c r="AB274" s="31">
        <v>0</v>
      </c>
      <c r="AC274" s="31">
        <v>0</v>
      </c>
      <c r="AD274" s="31">
        <v>0</v>
      </c>
      <c r="AE274" s="31" t="s">
        <v>39</v>
      </c>
      <c r="AF274" s="31">
        <v>7.0000000000000007E-2</v>
      </c>
      <c r="AG274" s="31">
        <v>7.0000000000000007E-2</v>
      </c>
      <c r="AH274" s="31">
        <v>0.18</v>
      </c>
      <c r="AI274" s="31">
        <v>0.37</v>
      </c>
      <c r="AJ274" s="31">
        <v>0.35</v>
      </c>
      <c r="AK274" s="31" t="s">
        <v>39</v>
      </c>
      <c r="AL274" s="31">
        <v>0.06</v>
      </c>
      <c r="AM274" s="31">
        <v>0.06</v>
      </c>
      <c r="AN274" s="31">
        <v>0</v>
      </c>
      <c r="AO274" s="31" t="s">
        <v>39</v>
      </c>
      <c r="AP274" s="31" t="s">
        <v>39</v>
      </c>
      <c r="AQ274" s="31" t="s">
        <v>39</v>
      </c>
      <c r="AR274" s="31">
        <v>0.04</v>
      </c>
      <c r="AS274" s="31">
        <v>0.04</v>
      </c>
      <c r="AT274" s="31">
        <v>0.08</v>
      </c>
      <c r="AU274" s="31">
        <v>0.23</v>
      </c>
      <c r="AV274" s="31">
        <v>0.22</v>
      </c>
      <c r="AW274" s="31">
        <v>0.06</v>
      </c>
      <c r="AX274" s="31">
        <v>7.0000000000000007E-2</v>
      </c>
      <c r="AY274" s="31">
        <v>7.0000000000000007E-2</v>
      </c>
      <c r="AZ274" s="31">
        <v>0</v>
      </c>
      <c r="BA274" s="31">
        <v>0</v>
      </c>
      <c r="BB274" s="31">
        <v>0</v>
      </c>
      <c r="BC274" s="31">
        <v>0.05</v>
      </c>
      <c r="BD274" s="31">
        <v>0.06</v>
      </c>
      <c r="BE274" s="31">
        <v>0.06</v>
      </c>
      <c r="BF274" s="31" t="s">
        <v>39</v>
      </c>
      <c r="BG274" s="31">
        <v>0.03</v>
      </c>
      <c r="BH274" s="31">
        <v>0.03</v>
      </c>
      <c r="BI274" s="31" t="s">
        <v>39</v>
      </c>
      <c r="BJ274" s="31">
        <v>0.04</v>
      </c>
      <c r="BK274" s="31">
        <v>0.04</v>
      </c>
      <c r="BL274" s="31">
        <v>0</v>
      </c>
      <c r="BM274" s="31" t="s">
        <v>39</v>
      </c>
      <c r="BN274" s="31" t="s">
        <v>39</v>
      </c>
      <c r="BO274" s="31">
        <v>0</v>
      </c>
      <c r="BP274" s="31">
        <v>0.01</v>
      </c>
      <c r="BQ274" s="31">
        <v>0.01</v>
      </c>
      <c r="BR274" s="31">
        <v>0.14000000000000001</v>
      </c>
      <c r="BS274" s="31">
        <v>0.13</v>
      </c>
      <c r="BT274" s="31">
        <v>0.13</v>
      </c>
      <c r="BU274" s="31">
        <v>0.05</v>
      </c>
      <c r="BV274" s="31">
        <v>0.03</v>
      </c>
      <c r="BW274" s="31">
        <v>0.04</v>
      </c>
      <c r="BX274" s="31">
        <v>0.18</v>
      </c>
      <c r="BY274" s="31">
        <v>0.13</v>
      </c>
      <c r="BZ274" s="31">
        <v>0.14000000000000001</v>
      </c>
    </row>
    <row r="275" spans="1:78" x14ac:dyDescent="0.25">
      <c r="A275">
        <v>813</v>
      </c>
      <c r="B275" t="s">
        <v>255</v>
      </c>
      <c r="C275" t="s">
        <v>155</v>
      </c>
      <c r="D275" s="32">
        <v>80</v>
      </c>
      <c r="E275" s="32">
        <v>1100</v>
      </c>
      <c r="F275" s="32">
        <v>1180</v>
      </c>
      <c r="G275" s="31">
        <v>0.78</v>
      </c>
      <c r="H275" s="31">
        <v>0.78</v>
      </c>
      <c r="I275" s="31">
        <v>0.78</v>
      </c>
      <c r="J275" s="31">
        <v>0.68</v>
      </c>
      <c r="K275" s="31">
        <v>0.68</v>
      </c>
      <c r="L275" s="31">
        <v>0.68</v>
      </c>
      <c r="M275" s="31">
        <v>0.22</v>
      </c>
      <c r="N275" s="31">
        <v>0.1</v>
      </c>
      <c r="O275" s="31">
        <v>0.11</v>
      </c>
      <c r="P275" s="31">
        <v>0</v>
      </c>
      <c r="Q275" s="31">
        <v>0</v>
      </c>
      <c r="R275" s="31">
        <v>0</v>
      </c>
      <c r="S275" s="31" t="s">
        <v>39</v>
      </c>
      <c r="T275" s="31">
        <v>0.05</v>
      </c>
      <c r="U275" s="31">
        <v>0.05</v>
      </c>
      <c r="V275" s="31">
        <v>0</v>
      </c>
      <c r="W275" s="31" t="s">
        <v>39</v>
      </c>
      <c r="X275" s="31" t="s">
        <v>39</v>
      </c>
      <c r="Y275" s="31">
        <v>0.09</v>
      </c>
      <c r="Z275" s="31">
        <v>0.1</v>
      </c>
      <c r="AA275" s="31">
        <v>0.1</v>
      </c>
      <c r="AB275" s="31">
        <v>0</v>
      </c>
      <c r="AC275" s="31">
        <v>0</v>
      </c>
      <c r="AD275" s="31">
        <v>0</v>
      </c>
      <c r="AE275" s="31" t="s">
        <v>39</v>
      </c>
      <c r="AF275" s="31">
        <v>7.0000000000000007E-2</v>
      </c>
      <c r="AG275" s="31">
        <v>7.0000000000000007E-2</v>
      </c>
      <c r="AH275" s="31">
        <v>0.32</v>
      </c>
      <c r="AI275" s="31">
        <v>0.43</v>
      </c>
      <c r="AJ275" s="31">
        <v>0.42</v>
      </c>
      <c r="AK275" s="31">
        <v>0.09</v>
      </c>
      <c r="AL275" s="31">
        <v>0.12</v>
      </c>
      <c r="AM275" s="31">
        <v>0.12</v>
      </c>
      <c r="AN275" s="31">
        <v>0</v>
      </c>
      <c r="AO275" s="31" t="s">
        <v>39</v>
      </c>
      <c r="AP275" s="31" t="s">
        <v>39</v>
      </c>
      <c r="AQ275" s="31" t="s">
        <v>39</v>
      </c>
      <c r="AR275" s="31">
        <v>0.1</v>
      </c>
      <c r="AS275" s="31">
        <v>0.1</v>
      </c>
      <c r="AT275" s="31">
        <v>0.2</v>
      </c>
      <c r="AU275" s="31">
        <v>0.27</v>
      </c>
      <c r="AV275" s="31">
        <v>0.27</v>
      </c>
      <c r="AW275" s="31" t="s">
        <v>39</v>
      </c>
      <c r="AX275" s="31">
        <v>0.04</v>
      </c>
      <c r="AY275" s="31">
        <v>0.04</v>
      </c>
      <c r="AZ275" s="31">
        <v>0</v>
      </c>
      <c r="BA275" s="31">
        <v>0</v>
      </c>
      <c r="BB275" s="31">
        <v>0</v>
      </c>
      <c r="BC275" s="31">
        <v>0.09</v>
      </c>
      <c r="BD275" s="31">
        <v>0.09</v>
      </c>
      <c r="BE275" s="31">
        <v>0.09</v>
      </c>
      <c r="BF275" s="31" t="s">
        <v>39</v>
      </c>
      <c r="BG275" s="31">
        <v>0.05</v>
      </c>
      <c r="BH275" s="31">
        <v>0.05</v>
      </c>
      <c r="BI275" s="31" t="s">
        <v>39</v>
      </c>
      <c r="BJ275" s="31">
        <v>0.04</v>
      </c>
      <c r="BK275" s="31">
        <v>0.04</v>
      </c>
      <c r="BL275" s="31">
        <v>0</v>
      </c>
      <c r="BM275" s="31" t="s">
        <v>39</v>
      </c>
      <c r="BN275" s="31" t="s">
        <v>39</v>
      </c>
      <c r="BO275" s="31" t="s">
        <v>39</v>
      </c>
      <c r="BP275" s="31">
        <v>0.01</v>
      </c>
      <c r="BQ275" s="31">
        <v>0.01</v>
      </c>
      <c r="BR275" s="31" t="s">
        <v>39</v>
      </c>
      <c r="BS275" s="31">
        <v>0.09</v>
      </c>
      <c r="BT275" s="31">
        <v>0.09</v>
      </c>
      <c r="BU275" s="31" t="s">
        <v>39</v>
      </c>
      <c r="BV275" s="31">
        <v>0.03</v>
      </c>
      <c r="BW275" s="31">
        <v>0.03</v>
      </c>
      <c r="BX275" s="31">
        <v>0.12</v>
      </c>
      <c r="BY275" s="31">
        <v>0.1</v>
      </c>
      <c r="BZ275" s="31">
        <v>0.1</v>
      </c>
    </row>
    <row r="276" spans="1:78" x14ac:dyDescent="0.25">
      <c r="A276">
        <v>802</v>
      </c>
      <c r="B276" t="s">
        <v>256</v>
      </c>
      <c r="C276" t="s">
        <v>169</v>
      </c>
      <c r="D276" s="32">
        <v>70</v>
      </c>
      <c r="E276" s="32">
        <v>620</v>
      </c>
      <c r="F276" s="32">
        <v>690</v>
      </c>
      <c r="G276" s="31">
        <v>0.72</v>
      </c>
      <c r="H276" s="31">
        <v>0.77</v>
      </c>
      <c r="I276" s="31">
        <v>0.76</v>
      </c>
      <c r="J276" s="31">
        <v>0.51</v>
      </c>
      <c r="K276" s="31">
        <v>0.52</v>
      </c>
      <c r="L276" s="31">
        <v>0.52</v>
      </c>
      <c r="M276" s="31">
        <v>0.18</v>
      </c>
      <c r="N276" s="31">
        <v>0.17</v>
      </c>
      <c r="O276" s="31">
        <v>0.18</v>
      </c>
      <c r="P276" s="31">
        <v>0</v>
      </c>
      <c r="Q276" s="31">
        <v>0</v>
      </c>
      <c r="R276" s="31">
        <v>0</v>
      </c>
      <c r="S276" s="31" t="s">
        <v>39</v>
      </c>
      <c r="T276" s="31">
        <v>0.02</v>
      </c>
      <c r="U276" s="31">
        <v>0.02</v>
      </c>
      <c r="V276" s="31">
        <v>0</v>
      </c>
      <c r="W276" s="31">
        <v>0</v>
      </c>
      <c r="X276" s="31">
        <v>0</v>
      </c>
      <c r="Y276" s="31">
        <v>0</v>
      </c>
      <c r="Z276" s="31">
        <v>0</v>
      </c>
      <c r="AA276" s="31">
        <v>0</v>
      </c>
      <c r="AB276" s="31">
        <v>0</v>
      </c>
      <c r="AC276" s="31">
        <v>0</v>
      </c>
      <c r="AD276" s="31">
        <v>0</v>
      </c>
      <c r="AE276" s="31" t="s">
        <v>39</v>
      </c>
      <c r="AF276" s="31">
        <v>0.04</v>
      </c>
      <c r="AG276" s="31">
        <v>0.04</v>
      </c>
      <c r="AH276" s="31">
        <v>0.31</v>
      </c>
      <c r="AI276" s="31">
        <v>0.33</v>
      </c>
      <c r="AJ276" s="31">
        <v>0.33</v>
      </c>
      <c r="AK276" s="31" t="s">
        <v>39</v>
      </c>
      <c r="AL276" s="31">
        <v>0.04</v>
      </c>
      <c r="AM276" s="31">
        <v>0.04</v>
      </c>
      <c r="AN276" s="31">
        <v>0</v>
      </c>
      <c r="AO276" s="31">
        <v>0</v>
      </c>
      <c r="AP276" s="31">
        <v>0</v>
      </c>
      <c r="AQ276" s="31" t="s">
        <v>39</v>
      </c>
      <c r="AR276" s="31">
        <v>0.03</v>
      </c>
      <c r="AS276" s="31">
        <v>0.03</v>
      </c>
      <c r="AT276" s="31">
        <v>0.23</v>
      </c>
      <c r="AU276" s="31">
        <v>0.23</v>
      </c>
      <c r="AV276" s="31">
        <v>0.23</v>
      </c>
      <c r="AW276" s="31" t="s">
        <v>39</v>
      </c>
      <c r="AX276" s="31">
        <v>0.05</v>
      </c>
      <c r="AY276" s="31">
        <v>0.05</v>
      </c>
      <c r="AZ276" s="31">
        <v>0</v>
      </c>
      <c r="BA276" s="31" t="s">
        <v>39</v>
      </c>
      <c r="BB276" s="31" t="s">
        <v>39</v>
      </c>
      <c r="BC276" s="31">
        <v>0.21</v>
      </c>
      <c r="BD276" s="31">
        <v>0.22</v>
      </c>
      <c r="BE276" s="31">
        <v>0.22</v>
      </c>
      <c r="BF276" s="31">
        <v>0.15</v>
      </c>
      <c r="BG276" s="31">
        <v>0.18</v>
      </c>
      <c r="BH276" s="31">
        <v>0.18</v>
      </c>
      <c r="BI276" s="31" t="s">
        <v>39</v>
      </c>
      <c r="BJ276" s="31">
        <v>0.04</v>
      </c>
      <c r="BK276" s="31">
        <v>0.04</v>
      </c>
      <c r="BL276" s="31">
        <v>0</v>
      </c>
      <c r="BM276" s="31">
        <v>0</v>
      </c>
      <c r="BN276" s="31">
        <v>0</v>
      </c>
      <c r="BO276" s="31">
        <v>0</v>
      </c>
      <c r="BP276" s="31">
        <v>0.02</v>
      </c>
      <c r="BQ276" s="31">
        <v>0.02</v>
      </c>
      <c r="BR276" s="31">
        <v>0.14000000000000001</v>
      </c>
      <c r="BS276" s="31">
        <v>0.1</v>
      </c>
      <c r="BT276" s="31">
        <v>0.1</v>
      </c>
      <c r="BU276" s="31" t="s">
        <v>39</v>
      </c>
      <c r="BV276" s="31">
        <v>0.02</v>
      </c>
      <c r="BW276" s="31">
        <v>0.02</v>
      </c>
      <c r="BX276" s="31">
        <v>0.11</v>
      </c>
      <c r="BY276" s="31">
        <v>0.11</v>
      </c>
      <c r="BZ276" s="31">
        <v>0.11</v>
      </c>
    </row>
    <row r="277" spans="1:78" x14ac:dyDescent="0.25">
      <c r="A277">
        <v>392</v>
      </c>
      <c r="B277" t="s">
        <v>257</v>
      </c>
      <c r="C277" t="s">
        <v>151</v>
      </c>
      <c r="D277" s="32">
        <v>40</v>
      </c>
      <c r="E277" s="32">
        <v>430</v>
      </c>
      <c r="F277" s="32">
        <v>470</v>
      </c>
      <c r="G277" s="31">
        <v>0.74</v>
      </c>
      <c r="H277" s="31">
        <v>0.76</v>
      </c>
      <c r="I277" s="31">
        <v>0.76</v>
      </c>
      <c r="J277" s="31">
        <v>0.68</v>
      </c>
      <c r="K277" s="31">
        <v>0.69</v>
      </c>
      <c r="L277" s="31">
        <v>0.69</v>
      </c>
      <c r="M277" s="31">
        <v>0.26</v>
      </c>
      <c r="N277" s="31">
        <v>0.15</v>
      </c>
      <c r="O277" s="31">
        <v>0.16</v>
      </c>
      <c r="P277" s="31">
        <v>0</v>
      </c>
      <c r="Q277" s="31">
        <v>0</v>
      </c>
      <c r="R277" s="31">
        <v>0</v>
      </c>
      <c r="S277" s="31">
        <v>0.24</v>
      </c>
      <c r="T277" s="31">
        <v>0.28999999999999998</v>
      </c>
      <c r="U277" s="31">
        <v>0.28000000000000003</v>
      </c>
      <c r="V277" s="31">
        <v>0</v>
      </c>
      <c r="W277" s="31">
        <v>0</v>
      </c>
      <c r="X277" s="31">
        <v>0</v>
      </c>
      <c r="Y277" s="31">
        <v>0</v>
      </c>
      <c r="Z277" s="31" t="s">
        <v>39</v>
      </c>
      <c r="AA277" s="31" t="s">
        <v>39</v>
      </c>
      <c r="AB277" s="31">
        <v>0</v>
      </c>
      <c r="AC277" s="31">
        <v>0</v>
      </c>
      <c r="AD277" s="31">
        <v>0</v>
      </c>
      <c r="AE277" s="31">
        <v>0.26</v>
      </c>
      <c r="AF277" s="31">
        <v>0.33</v>
      </c>
      <c r="AG277" s="31">
        <v>0.32</v>
      </c>
      <c r="AH277" s="31">
        <v>0.18</v>
      </c>
      <c r="AI277" s="31">
        <v>0.25</v>
      </c>
      <c r="AJ277" s="31">
        <v>0.25</v>
      </c>
      <c r="AK277" s="31" t="s">
        <v>39</v>
      </c>
      <c r="AL277" s="31">
        <v>0.01</v>
      </c>
      <c r="AM277" s="31">
        <v>0.02</v>
      </c>
      <c r="AN277" s="31">
        <v>0</v>
      </c>
      <c r="AO277" s="31" t="s">
        <v>39</v>
      </c>
      <c r="AP277" s="31" t="s">
        <v>39</v>
      </c>
      <c r="AQ277" s="31" t="s">
        <v>39</v>
      </c>
      <c r="AR277" s="31" t="s">
        <v>39</v>
      </c>
      <c r="AS277" s="31">
        <v>0.02</v>
      </c>
      <c r="AT277" s="31" t="s">
        <v>39</v>
      </c>
      <c r="AU277" s="31">
        <v>0.21</v>
      </c>
      <c r="AV277" s="31">
        <v>0.2</v>
      </c>
      <c r="AW277" s="31">
        <v>0</v>
      </c>
      <c r="AX277" s="31">
        <v>0.03</v>
      </c>
      <c r="AY277" s="31">
        <v>0.03</v>
      </c>
      <c r="AZ277" s="31">
        <v>0</v>
      </c>
      <c r="BA277" s="31">
        <v>0</v>
      </c>
      <c r="BB277" s="31">
        <v>0</v>
      </c>
      <c r="BC277" s="31" t="s">
        <v>39</v>
      </c>
      <c r="BD277" s="31">
        <v>0.05</v>
      </c>
      <c r="BE277" s="31">
        <v>0.05</v>
      </c>
      <c r="BF277" s="31" t="s">
        <v>39</v>
      </c>
      <c r="BG277" s="31">
        <v>0.03</v>
      </c>
      <c r="BH277" s="31">
        <v>0.03</v>
      </c>
      <c r="BI277" s="31">
        <v>0</v>
      </c>
      <c r="BJ277" s="31">
        <v>0.02</v>
      </c>
      <c r="BK277" s="31">
        <v>0.02</v>
      </c>
      <c r="BL277" s="31">
        <v>0</v>
      </c>
      <c r="BM277" s="31" t="s">
        <v>39</v>
      </c>
      <c r="BN277" s="31" t="s">
        <v>39</v>
      </c>
      <c r="BO277" s="31">
        <v>0</v>
      </c>
      <c r="BP277" s="31">
        <v>0.02</v>
      </c>
      <c r="BQ277" s="31">
        <v>0.02</v>
      </c>
      <c r="BR277" s="31" t="s">
        <v>39</v>
      </c>
      <c r="BS277" s="31">
        <v>0.12</v>
      </c>
      <c r="BT277" s="31">
        <v>0.12</v>
      </c>
      <c r="BU277" s="31" t="s">
        <v>39</v>
      </c>
      <c r="BV277" s="31">
        <v>0.04</v>
      </c>
      <c r="BW277" s="31">
        <v>0.04</v>
      </c>
      <c r="BX277" s="31">
        <v>0.16</v>
      </c>
      <c r="BY277" s="31">
        <v>7.0000000000000007E-2</v>
      </c>
      <c r="BZ277" s="31">
        <v>0.08</v>
      </c>
    </row>
    <row r="278" spans="1:78" x14ac:dyDescent="0.25">
      <c r="A278">
        <v>815</v>
      </c>
      <c r="B278" t="s">
        <v>258</v>
      </c>
      <c r="C278" t="s">
        <v>155</v>
      </c>
      <c r="D278" s="32">
        <v>70</v>
      </c>
      <c r="E278" s="32">
        <v>1180</v>
      </c>
      <c r="F278" s="32">
        <v>1250</v>
      </c>
      <c r="G278" s="31">
        <v>0.67</v>
      </c>
      <c r="H278" s="31">
        <v>0.76</v>
      </c>
      <c r="I278" s="31">
        <v>0.75</v>
      </c>
      <c r="J278" s="31">
        <v>0.61</v>
      </c>
      <c r="K278" s="31">
        <v>0.61</v>
      </c>
      <c r="L278" s="31">
        <v>0.61</v>
      </c>
      <c r="M278" s="31">
        <v>0.14000000000000001</v>
      </c>
      <c r="N278" s="31">
        <v>0.11</v>
      </c>
      <c r="O278" s="31">
        <v>0.11</v>
      </c>
      <c r="P278" s="31">
        <v>0</v>
      </c>
      <c r="Q278" s="31" t="s">
        <v>39</v>
      </c>
      <c r="R278" s="31" t="s">
        <v>39</v>
      </c>
      <c r="S278" s="31">
        <v>0</v>
      </c>
      <c r="T278" s="31">
        <v>0.02</v>
      </c>
      <c r="U278" s="31">
        <v>0.02</v>
      </c>
      <c r="V278" s="31">
        <v>0</v>
      </c>
      <c r="W278" s="31">
        <v>0</v>
      </c>
      <c r="X278" s="31">
        <v>0</v>
      </c>
      <c r="Y278" s="31">
        <v>0.1</v>
      </c>
      <c r="Z278" s="31">
        <v>7.0000000000000007E-2</v>
      </c>
      <c r="AA278" s="31">
        <v>7.0000000000000007E-2</v>
      </c>
      <c r="AB278" s="31">
        <v>0</v>
      </c>
      <c r="AC278" s="31">
        <v>0</v>
      </c>
      <c r="AD278" s="31">
        <v>0</v>
      </c>
      <c r="AE278" s="31" t="s">
        <v>39</v>
      </c>
      <c r="AF278" s="31">
        <v>0.06</v>
      </c>
      <c r="AG278" s="31">
        <v>0.06</v>
      </c>
      <c r="AH278" s="31">
        <v>0.36</v>
      </c>
      <c r="AI278" s="31">
        <v>0.4</v>
      </c>
      <c r="AJ278" s="31">
        <v>0.4</v>
      </c>
      <c r="AK278" s="31">
        <v>0.09</v>
      </c>
      <c r="AL278" s="31">
        <v>0.09</v>
      </c>
      <c r="AM278" s="31">
        <v>0.09</v>
      </c>
      <c r="AN278" s="31">
        <v>0</v>
      </c>
      <c r="AO278" s="31" t="s">
        <v>39</v>
      </c>
      <c r="AP278" s="31" t="s">
        <v>39</v>
      </c>
      <c r="AQ278" s="31" t="s">
        <v>39</v>
      </c>
      <c r="AR278" s="31">
        <v>0.08</v>
      </c>
      <c r="AS278" s="31">
        <v>0.08</v>
      </c>
      <c r="AT278" s="31">
        <v>0.26</v>
      </c>
      <c r="AU278" s="31">
        <v>0.26</v>
      </c>
      <c r="AV278" s="31">
        <v>0.26</v>
      </c>
      <c r="AW278" s="31" t="s">
        <v>39</v>
      </c>
      <c r="AX278" s="31">
        <v>0.04</v>
      </c>
      <c r="AY278" s="31">
        <v>0.04</v>
      </c>
      <c r="AZ278" s="31" t="s">
        <v>39</v>
      </c>
      <c r="BA278" s="31" t="s">
        <v>39</v>
      </c>
      <c r="BB278" s="31" t="s">
        <v>39</v>
      </c>
      <c r="BC278" s="31" t="s">
        <v>39</v>
      </c>
      <c r="BD278" s="31">
        <v>0.13</v>
      </c>
      <c r="BE278" s="31">
        <v>0.13</v>
      </c>
      <c r="BF278" s="31" t="s">
        <v>39</v>
      </c>
      <c r="BG278" s="31">
        <v>0.06</v>
      </c>
      <c r="BH278" s="31">
        <v>0.06</v>
      </c>
      <c r="BI278" s="31" t="s">
        <v>39</v>
      </c>
      <c r="BJ278" s="31">
        <v>7.0000000000000007E-2</v>
      </c>
      <c r="BK278" s="31">
        <v>7.0000000000000007E-2</v>
      </c>
      <c r="BL278" s="31">
        <v>0</v>
      </c>
      <c r="BM278" s="31">
        <v>0</v>
      </c>
      <c r="BN278" s="31">
        <v>0</v>
      </c>
      <c r="BO278" s="31" t="s">
        <v>39</v>
      </c>
      <c r="BP278" s="31">
        <v>0.02</v>
      </c>
      <c r="BQ278" s="31">
        <v>0.02</v>
      </c>
      <c r="BR278" s="31" t="s">
        <v>39</v>
      </c>
      <c r="BS278" s="31">
        <v>0.08</v>
      </c>
      <c r="BT278" s="31">
        <v>0.08</v>
      </c>
      <c r="BU278" s="31" t="s">
        <v>39</v>
      </c>
      <c r="BV278" s="31">
        <v>0.02</v>
      </c>
      <c r="BW278" s="31">
        <v>0.02</v>
      </c>
      <c r="BX278" s="31">
        <v>0.19</v>
      </c>
      <c r="BY278" s="31">
        <v>0.14000000000000001</v>
      </c>
      <c r="BZ278" s="31">
        <v>0.14000000000000001</v>
      </c>
    </row>
    <row r="279" spans="1:78" x14ac:dyDescent="0.25">
      <c r="A279">
        <v>928</v>
      </c>
      <c r="B279" t="s">
        <v>259</v>
      </c>
      <c r="C279" t="s">
        <v>157</v>
      </c>
      <c r="D279" s="32">
        <v>150</v>
      </c>
      <c r="E279" s="32">
        <v>1850</v>
      </c>
      <c r="F279" s="32">
        <v>2000</v>
      </c>
      <c r="G279" s="31">
        <v>0.57999999999999996</v>
      </c>
      <c r="H279" s="31">
        <v>0.57999999999999996</v>
      </c>
      <c r="I279" s="31">
        <v>0.57999999999999996</v>
      </c>
      <c r="J279" s="31">
        <v>0.53</v>
      </c>
      <c r="K279" s="31">
        <v>0.54</v>
      </c>
      <c r="L279" s="31">
        <v>0.54</v>
      </c>
      <c r="M279" s="31">
        <v>0.28000000000000003</v>
      </c>
      <c r="N279" s="31">
        <v>0.28999999999999998</v>
      </c>
      <c r="O279" s="31">
        <v>0.28999999999999998</v>
      </c>
      <c r="P279" s="31">
        <v>0</v>
      </c>
      <c r="Q279" s="31" t="s">
        <v>39</v>
      </c>
      <c r="R279" s="31" t="s">
        <v>39</v>
      </c>
      <c r="S279" s="31" t="s">
        <v>39</v>
      </c>
      <c r="T279" s="31">
        <v>0.03</v>
      </c>
      <c r="U279" s="31">
        <v>0.02</v>
      </c>
      <c r="V279" s="31">
        <v>0</v>
      </c>
      <c r="W279" s="31">
        <v>0</v>
      </c>
      <c r="X279" s="31">
        <v>0</v>
      </c>
      <c r="Y279" s="31">
        <v>0</v>
      </c>
      <c r="Z279" s="31">
        <v>0</v>
      </c>
      <c r="AA279" s="31">
        <v>0</v>
      </c>
      <c r="AB279" s="31">
        <v>0</v>
      </c>
      <c r="AC279" s="31">
        <v>0</v>
      </c>
      <c r="AD279" s="31">
        <v>0</v>
      </c>
      <c r="AE279" s="31">
        <v>0.04</v>
      </c>
      <c r="AF279" s="31">
        <v>0.06</v>
      </c>
      <c r="AG279" s="31">
        <v>0.06</v>
      </c>
      <c r="AH279" s="31">
        <v>0.24</v>
      </c>
      <c r="AI279" s="31">
        <v>0.23</v>
      </c>
      <c r="AJ279" s="31">
        <v>0.23</v>
      </c>
      <c r="AK279" s="31" t="s">
        <v>39</v>
      </c>
      <c r="AL279" s="31">
        <v>0.02</v>
      </c>
      <c r="AM279" s="31">
        <v>0.02</v>
      </c>
      <c r="AN279" s="31">
        <v>0</v>
      </c>
      <c r="AO279" s="31" t="s">
        <v>39</v>
      </c>
      <c r="AP279" s="31" t="s">
        <v>39</v>
      </c>
      <c r="AQ279" s="31" t="s">
        <v>39</v>
      </c>
      <c r="AR279" s="31">
        <v>0.01</v>
      </c>
      <c r="AS279" s="31">
        <v>0.01</v>
      </c>
      <c r="AT279" s="31">
        <v>0.2</v>
      </c>
      <c r="AU279" s="31">
        <v>0.19</v>
      </c>
      <c r="AV279" s="31">
        <v>0.19</v>
      </c>
      <c r="AW279" s="31" t="s">
        <v>39</v>
      </c>
      <c r="AX279" s="31">
        <v>0.02</v>
      </c>
      <c r="AY279" s="31">
        <v>0.02</v>
      </c>
      <c r="AZ279" s="31">
        <v>0</v>
      </c>
      <c r="BA279" s="31" t="s">
        <v>39</v>
      </c>
      <c r="BB279" s="31" t="s">
        <v>39</v>
      </c>
      <c r="BC279" s="31" t="s">
        <v>39</v>
      </c>
      <c r="BD279" s="31">
        <v>0.04</v>
      </c>
      <c r="BE279" s="31">
        <v>0.03</v>
      </c>
      <c r="BF279" s="31" t="s">
        <v>39</v>
      </c>
      <c r="BG279" s="31">
        <v>0.02</v>
      </c>
      <c r="BH279" s="31">
        <v>0.02</v>
      </c>
      <c r="BI279" s="31" t="s">
        <v>39</v>
      </c>
      <c r="BJ279" s="31">
        <v>0.01</v>
      </c>
      <c r="BK279" s="31">
        <v>0.01</v>
      </c>
      <c r="BL279" s="31" t="s">
        <v>39</v>
      </c>
      <c r="BM279" s="31" t="s">
        <v>39</v>
      </c>
      <c r="BN279" s="31" t="s">
        <v>39</v>
      </c>
      <c r="BO279" s="31" t="s">
        <v>39</v>
      </c>
      <c r="BP279" s="31">
        <v>0.01</v>
      </c>
      <c r="BQ279" s="31">
        <v>0.01</v>
      </c>
      <c r="BR279" s="31">
        <v>0.2</v>
      </c>
      <c r="BS279" s="31">
        <v>0.21</v>
      </c>
      <c r="BT279" s="31">
        <v>0.21</v>
      </c>
      <c r="BU279" s="31">
        <v>0.05</v>
      </c>
      <c r="BV279" s="31">
        <v>0.03</v>
      </c>
      <c r="BW279" s="31">
        <v>0.03</v>
      </c>
      <c r="BX279" s="31">
        <v>0.18</v>
      </c>
      <c r="BY279" s="31">
        <v>0.18</v>
      </c>
      <c r="BZ279" s="31">
        <v>0.18</v>
      </c>
    </row>
    <row r="280" spans="1:78" x14ac:dyDescent="0.25">
      <c r="A280">
        <v>929</v>
      </c>
      <c r="B280" t="s">
        <v>260</v>
      </c>
      <c r="C280" t="s">
        <v>151</v>
      </c>
      <c r="D280" s="32">
        <v>40</v>
      </c>
      <c r="E280" s="32">
        <v>180</v>
      </c>
      <c r="F280" s="32">
        <v>230</v>
      </c>
      <c r="G280" s="31">
        <v>0.27</v>
      </c>
      <c r="H280" s="31">
        <v>0.52</v>
      </c>
      <c r="I280" s="31">
        <v>0.47</v>
      </c>
      <c r="J280" s="31">
        <v>0.27</v>
      </c>
      <c r="K280" s="31">
        <v>0.41</v>
      </c>
      <c r="L280" s="31">
        <v>0.39</v>
      </c>
      <c r="M280" s="31" t="s">
        <v>39</v>
      </c>
      <c r="N280" s="31">
        <v>0.17</v>
      </c>
      <c r="O280" s="31">
        <v>0.16</v>
      </c>
      <c r="P280" s="31">
        <v>0</v>
      </c>
      <c r="Q280" s="31">
        <v>0</v>
      </c>
      <c r="R280" s="31">
        <v>0</v>
      </c>
      <c r="S280" s="31" t="s">
        <v>39</v>
      </c>
      <c r="T280" s="31">
        <v>0.08</v>
      </c>
      <c r="U280" s="31">
        <v>7.0000000000000007E-2</v>
      </c>
      <c r="V280" s="31">
        <v>0</v>
      </c>
      <c r="W280" s="31">
        <v>0</v>
      </c>
      <c r="X280" s="31">
        <v>0</v>
      </c>
      <c r="Y280" s="31">
        <v>0</v>
      </c>
      <c r="Z280" s="31">
        <v>0</v>
      </c>
      <c r="AA280" s="31">
        <v>0</v>
      </c>
      <c r="AB280" s="31">
        <v>0</v>
      </c>
      <c r="AC280" s="31">
        <v>0</v>
      </c>
      <c r="AD280" s="31">
        <v>0</v>
      </c>
      <c r="AE280" s="31" t="s">
        <v>39</v>
      </c>
      <c r="AF280" s="31">
        <v>0.14000000000000001</v>
      </c>
      <c r="AG280" s="31">
        <v>0.13</v>
      </c>
      <c r="AH280" s="31" t="s">
        <v>39</v>
      </c>
      <c r="AI280" s="31">
        <v>0.16</v>
      </c>
      <c r="AJ280" s="31">
        <v>0.16</v>
      </c>
      <c r="AK280" s="31">
        <v>0</v>
      </c>
      <c r="AL280" s="31" t="s">
        <v>39</v>
      </c>
      <c r="AM280" s="31" t="s">
        <v>39</v>
      </c>
      <c r="AN280" s="31">
        <v>0</v>
      </c>
      <c r="AO280" s="31">
        <v>0</v>
      </c>
      <c r="AP280" s="31">
        <v>0</v>
      </c>
      <c r="AQ280" s="31">
        <v>0</v>
      </c>
      <c r="AR280" s="31" t="s">
        <v>39</v>
      </c>
      <c r="AS280" s="31" t="s">
        <v>39</v>
      </c>
      <c r="AT280" s="31" t="s">
        <v>39</v>
      </c>
      <c r="AU280" s="31">
        <v>0.12</v>
      </c>
      <c r="AV280" s="31">
        <v>0.11</v>
      </c>
      <c r="AW280" s="31" t="s">
        <v>39</v>
      </c>
      <c r="AX280" s="31">
        <v>0.03</v>
      </c>
      <c r="AY280" s="31">
        <v>0.04</v>
      </c>
      <c r="AZ280" s="31">
        <v>0</v>
      </c>
      <c r="BA280" s="31">
        <v>0</v>
      </c>
      <c r="BB280" s="31">
        <v>0</v>
      </c>
      <c r="BC280" s="31">
        <v>0</v>
      </c>
      <c r="BD280" s="31">
        <v>0.08</v>
      </c>
      <c r="BE280" s="31">
        <v>0.06</v>
      </c>
      <c r="BF280" s="31">
        <v>0</v>
      </c>
      <c r="BG280" s="31">
        <v>7.0000000000000007E-2</v>
      </c>
      <c r="BH280" s="31">
        <v>0.05</v>
      </c>
      <c r="BI280" s="31">
        <v>0</v>
      </c>
      <c r="BJ280" s="31" t="s">
        <v>39</v>
      </c>
      <c r="BK280" s="31" t="s">
        <v>39</v>
      </c>
      <c r="BL280" s="31">
        <v>0</v>
      </c>
      <c r="BM280" s="31">
        <v>0</v>
      </c>
      <c r="BN280" s="31">
        <v>0</v>
      </c>
      <c r="BO280" s="31">
        <v>0</v>
      </c>
      <c r="BP280" s="31" t="s">
        <v>39</v>
      </c>
      <c r="BQ280" s="31" t="s">
        <v>39</v>
      </c>
      <c r="BR280" s="31">
        <v>0.27</v>
      </c>
      <c r="BS280" s="31">
        <v>0.28000000000000003</v>
      </c>
      <c r="BT280" s="31">
        <v>0.28000000000000003</v>
      </c>
      <c r="BU280" s="31" t="s">
        <v>39</v>
      </c>
      <c r="BV280" s="31">
        <v>0.03</v>
      </c>
      <c r="BW280" s="31">
        <v>0.04</v>
      </c>
      <c r="BX280" s="31">
        <v>0.37</v>
      </c>
      <c r="BY280" s="31">
        <v>0.17</v>
      </c>
      <c r="BZ280" s="31">
        <v>0.2</v>
      </c>
    </row>
    <row r="281" spans="1:78" x14ac:dyDescent="0.25">
      <c r="A281">
        <v>892</v>
      </c>
      <c r="B281" t="s">
        <v>261</v>
      </c>
      <c r="C281" t="s">
        <v>157</v>
      </c>
      <c r="D281" s="32">
        <v>140</v>
      </c>
      <c r="E281" s="32">
        <v>1560</v>
      </c>
      <c r="F281" s="32">
        <v>1700</v>
      </c>
      <c r="G281" s="31">
        <v>0.6</v>
      </c>
      <c r="H281" s="31">
        <v>0.69</v>
      </c>
      <c r="I281" s="31">
        <v>0.69</v>
      </c>
      <c r="J281" s="31">
        <v>0.56999999999999995</v>
      </c>
      <c r="K281" s="31">
        <v>0.67</v>
      </c>
      <c r="L281" s="31">
        <v>0.66</v>
      </c>
      <c r="M281" s="31">
        <v>0.17</v>
      </c>
      <c r="N281" s="31">
        <v>0.15</v>
      </c>
      <c r="O281" s="31">
        <v>0.15</v>
      </c>
      <c r="P281" s="31">
        <v>0</v>
      </c>
      <c r="Q281" s="31">
        <v>0</v>
      </c>
      <c r="R281" s="31">
        <v>0</v>
      </c>
      <c r="S281" s="31" t="s">
        <v>39</v>
      </c>
      <c r="T281" s="31">
        <v>0.03</v>
      </c>
      <c r="U281" s="31">
        <v>0.03</v>
      </c>
      <c r="V281" s="31" t="s">
        <v>39</v>
      </c>
      <c r="W281" s="31" t="s">
        <v>39</v>
      </c>
      <c r="X281" s="31" t="s">
        <v>38</v>
      </c>
      <c r="Y281" s="31" t="s">
        <v>39</v>
      </c>
      <c r="Z281" s="31">
        <v>0.01</v>
      </c>
      <c r="AA281" s="31">
        <v>0.01</v>
      </c>
      <c r="AB281" s="31">
        <v>0</v>
      </c>
      <c r="AC281" s="31">
        <v>0</v>
      </c>
      <c r="AD281" s="31">
        <v>0</v>
      </c>
      <c r="AE281" s="31">
        <v>7.0000000000000007E-2</v>
      </c>
      <c r="AF281" s="31">
        <v>0.05</v>
      </c>
      <c r="AG281" s="31">
        <v>0.06</v>
      </c>
      <c r="AH281" s="31">
        <v>0.33</v>
      </c>
      <c r="AI281" s="31">
        <v>0.48</v>
      </c>
      <c r="AJ281" s="31">
        <v>0.47</v>
      </c>
      <c r="AK281" s="31" t="s">
        <v>39</v>
      </c>
      <c r="AL281" s="31">
        <v>0.16</v>
      </c>
      <c r="AM281" s="31">
        <v>0.15</v>
      </c>
      <c r="AN281" s="31">
        <v>0</v>
      </c>
      <c r="AO281" s="31" t="s">
        <v>38</v>
      </c>
      <c r="AP281" s="31" t="s">
        <v>38</v>
      </c>
      <c r="AQ281" s="31" t="s">
        <v>39</v>
      </c>
      <c r="AR281" s="31">
        <v>0.11</v>
      </c>
      <c r="AS281" s="31">
        <v>0.11</v>
      </c>
      <c r="AT281" s="31">
        <v>0.27</v>
      </c>
      <c r="AU281" s="31">
        <v>0.28999999999999998</v>
      </c>
      <c r="AV281" s="31">
        <v>0.28999999999999998</v>
      </c>
      <c r="AW281" s="31" t="s">
        <v>39</v>
      </c>
      <c r="AX281" s="31">
        <v>0.03</v>
      </c>
      <c r="AY281" s="31">
        <v>0.03</v>
      </c>
      <c r="AZ281" s="31">
        <v>0</v>
      </c>
      <c r="BA281" s="31">
        <v>0</v>
      </c>
      <c r="BB281" s="31">
        <v>0</v>
      </c>
      <c r="BC281" s="31" t="s">
        <v>39</v>
      </c>
      <c r="BD281" s="31">
        <v>0.02</v>
      </c>
      <c r="BE281" s="31">
        <v>0.02</v>
      </c>
      <c r="BF281" s="31" t="s">
        <v>39</v>
      </c>
      <c r="BG281" s="31">
        <v>0.01</v>
      </c>
      <c r="BH281" s="31">
        <v>0.01</v>
      </c>
      <c r="BI281" s="31">
        <v>0</v>
      </c>
      <c r="BJ281" s="31">
        <v>0.01</v>
      </c>
      <c r="BK281" s="31">
        <v>0.01</v>
      </c>
      <c r="BL281" s="31" t="s">
        <v>39</v>
      </c>
      <c r="BM281" s="31">
        <v>0</v>
      </c>
      <c r="BN281" s="31" t="s">
        <v>39</v>
      </c>
      <c r="BO281" s="31" t="s">
        <v>39</v>
      </c>
      <c r="BP281" s="31" t="s">
        <v>38</v>
      </c>
      <c r="BQ281" s="31">
        <v>0.01</v>
      </c>
      <c r="BR281" s="31">
        <v>0.09</v>
      </c>
      <c r="BS281" s="31">
        <v>0.08</v>
      </c>
      <c r="BT281" s="31">
        <v>0.08</v>
      </c>
      <c r="BU281" s="31" t="s">
        <v>39</v>
      </c>
      <c r="BV281" s="31" t="s">
        <v>38</v>
      </c>
      <c r="BW281" s="31">
        <v>0.01</v>
      </c>
      <c r="BX281" s="31">
        <v>0.27</v>
      </c>
      <c r="BY281" s="31">
        <v>0.22</v>
      </c>
      <c r="BZ281" s="31">
        <v>0.23</v>
      </c>
    </row>
    <row r="282" spans="1:78" x14ac:dyDescent="0.25">
      <c r="A282">
        <v>891</v>
      </c>
      <c r="B282" t="s">
        <v>262</v>
      </c>
      <c r="C282" t="s">
        <v>157</v>
      </c>
      <c r="D282" s="32">
        <v>160</v>
      </c>
      <c r="E282" s="32">
        <v>1130</v>
      </c>
      <c r="F282" s="32">
        <v>1280</v>
      </c>
      <c r="G282" s="31">
        <v>0.53</v>
      </c>
      <c r="H282" s="31">
        <v>0.54</v>
      </c>
      <c r="I282" s="31">
        <v>0.54</v>
      </c>
      <c r="J282" s="31">
        <v>0.5</v>
      </c>
      <c r="K282" s="31">
        <v>0.51</v>
      </c>
      <c r="L282" s="31">
        <v>0.51</v>
      </c>
      <c r="M282" s="31">
        <v>0.21</v>
      </c>
      <c r="N282" s="31">
        <v>0.22</v>
      </c>
      <c r="O282" s="31">
        <v>0.22</v>
      </c>
      <c r="P282" s="31">
        <v>0</v>
      </c>
      <c r="Q282" s="31">
        <v>0</v>
      </c>
      <c r="R282" s="31">
        <v>0</v>
      </c>
      <c r="S282" s="31">
        <v>0.04</v>
      </c>
      <c r="T282" s="31">
        <v>0.03</v>
      </c>
      <c r="U282" s="31">
        <v>0.03</v>
      </c>
      <c r="V282" s="31">
        <v>0</v>
      </c>
      <c r="W282" s="31" t="s">
        <v>39</v>
      </c>
      <c r="X282" s="31" t="s">
        <v>39</v>
      </c>
      <c r="Y282" s="31">
        <v>0</v>
      </c>
      <c r="Z282" s="31">
        <v>0</v>
      </c>
      <c r="AA282" s="31">
        <v>0</v>
      </c>
      <c r="AB282" s="31">
        <v>0</v>
      </c>
      <c r="AC282" s="31">
        <v>0</v>
      </c>
      <c r="AD282" s="31">
        <v>0</v>
      </c>
      <c r="AE282" s="31" t="s">
        <v>39</v>
      </c>
      <c r="AF282" s="31">
        <v>0.08</v>
      </c>
      <c r="AG282" s="31">
        <v>7.0000000000000007E-2</v>
      </c>
      <c r="AH282" s="31">
        <v>0.26</v>
      </c>
      <c r="AI282" s="31">
        <v>0.25</v>
      </c>
      <c r="AJ282" s="31">
        <v>0.25</v>
      </c>
      <c r="AK282" s="31" t="s">
        <v>39</v>
      </c>
      <c r="AL282" s="31">
        <v>0.02</v>
      </c>
      <c r="AM282" s="31">
        <v>0.02</v>
      </c>
      <c r="AN282" s="31">
        <v>0</v>
      </c>
      <c r="AO282" s="31">
        <v>0</v>
      </c>
      <c r="AP282" s="31">
        <v>0</v>
      </c>
      <c r="AQ282" s="31" t="s">
        <v>39</v>
      </c>
      <c r="AR282" s="31">
        <v>0.01</v>
      </c>
      <c r="AS282" s="31">
        <v>0.01</v>
      </c>
      <c r="AT282" s="31">
        <v>0.17</v>
      </c>
      <c r="AU282" s="31">
        <v>0.17</v>
      </c>
      <c r="AV282" s="31">
        <v>0.17</v>
      </c>
      <c r="AW282" s="31">
        <v>0.06</v>
      </c>
      <c r="AX282" s="31">
        <v>0.06</v>
      </c>
      <c r="AY282" s="31">
        <v>0.06</v>
      </c>
      <c r="AZ282" s="31">
        <v>0</v>
      </c>
      <c r="BA282" s="31" t="s">
        <v>39</v>
      </c>
      <c r="BB282" s="31" t="s">
        <v>39</v>
      </c>
      <c r="BC282" s="31" t="s">
        <v>39</v>
      </c>
      <c r="BD282" s="31">
        <v>0.03</v>
      </c>
      <c r="BE282" s="31">
        <v>0.03</v>
      </c>
      <c r="BF282" s="31" t="s">
        <v>39</v>
      </c>
      <c r="BG282" s="31">
        <v>0.02</v>
      </c>
      <c r="BH282" s="31">
        <v>0.02</v>
      </c>
      <c r="BI282" s="31" t="s">
        <v>39</v>
      </c>
      <c r="BJ282" s="31">
        <v>0.01</v>
      </c>
      <c r="BK282" s="31">
        <v>0.01</v>
      </c>
      <c r="BL282" s="31">
        <v>0</v>
      </c>
      <c r="BM282" s="31" t="s">
        <v>39</v>
      </c>
      <c r="BN282" s="31" t="s">
        <v>39</v>
      </c>
      <c r="BO282" s="31">
        <v>0</v>
      </c>
      <c r="BP282" s="31">
        <v>0.01</v>
      </c>
      <c r="BQ282" s="31">
        <v>0.01</v>
      </c>
      <c r="BR282" s="31">
        <v>0.15</v>
      </c>
      <c r="BS282" s="31">
        <v>0.15</v>
      </c>
      <c r="BT282" s="31">
        <v>0.15</v>
      </c>
      <c r="BU282" s="31" t="s">
        <v>39</v>
      </c>
      <c r="BV282" s="31">
        <v>0.01</v>
      </c>
      <c r="BW282" s="31">
        <v>0.02</v>
      </c>
      <c r="BX282" s="31">
        <v>0.3</v>
      </c>
      <c r="BY282" s="31">
        <v>0.28999999999999998</v>
      </c>
      <c r="BZ282" s="31">
        <v>0.28999999999999998</v>
      </c>
    </row>
    <row r="283" spans="1:78" x14ac:dyDescent="0.25">
      <c r="A283">
        <v>353</v>
      </c>
      <c r="B283" t="s">
        <v>263</v>
      </c>
      <c r="C283" t="s">
        <v>153</v>
      </c>
      <c r="D283" s="32">
        <v>310</v>
      </c>
      <c r="E283" s="32">
        <v>1250</v>
      </c>
      <c r="F283" s="32">
        <v>1560</v>
      </c>
      <c r="G283" s="31">
        <v>0.79</v>
      </c>
      <c r="H283" s="31">
        <v>0.78</v>
      </c>
      <c r="I283" s="31">
        <v>0.78</v>
      </c>
      <c r="J283" s="31">
        <v>0.77</v>
      </c>
      <c r="K283" s="31">
        <v>0.72</v>
      </c>
      <c r="L283" s="31">
        <v>0.73</v>
      </c>
      <c r="M283" s="31">
        <v>0.33</v>
      </c>
      <c r="N283" s="31">
        <v>0.22</v>
      </c>
      <c r="O283" s="31">
        <v>0.24</v>
      </c>
      <c r="P283" s="31">
        <v>0</v>
      </c>
      <c r="Q283" s="31" t="s">
        <v>39</v>
      </c>
      <c r="R283" s="31" t="s">
        <v>39</v>
      </c>
      <c r="S283" s="31" t="s">
        <v>39</v>
      </c>
      <c r="T283" s="31">
        <v>0.04</v>
      </c>
      <c r="U283" s="31">
        <v>0.03</v>
      </c>
      <c r="V283" s="31">
        <v>0</v>
      </c>
      <c r="W283" s="31">
        <v>0</v>
      </c>
      <c r="X283" s="31">
        <v>0</v>
      </c>
      <c r="Y283" s="31" t="s">
        <v>39</v>
      </c>
      <c r="Z283" s="31" t="s">
        <v>39</v>
      </c>
      <c r="AA283" s="31" t="s">
        <v>38</v>
      </c>
      <c r="AB283" s="31">
        <v>0</v>
      </c>
      <c r="AC283" s="31">
        <v>0</v>
      </c>
      <c r="AD283" s="31">
        <v>0</v>
      </c>
      <c r="AE283" s="31">
        <v>0.03</v>
      </c>
      <c r="AF283" s="31">
        <v>0.06</v>
      </c>
      <c r="AG283" s="31">
        <v>0.06</v>
      </c>
      <c r="AH283" s="31">
        <v>0.42</v>
      </c>
      <c r="AI283" s="31">
        <v>0.47</v>
      </c>
      <c r="AJ283" s="31">
        <v>0.46</v>
      </c>
      <c r="AK283" s="31">
        <v>0.05</v>
      </c>
      <c r="AL283" s="31">
        <v>0.11</v>
      </c>
      <c r="AM283" s="31">
        <v>0.1</v>
      </c>
      <c r="AN283" s="31" t="s">
        <v>39</v>
      </c>
      <c r="AO283" s="31" t="s">
        <v>39</v>
      </c>
      <c r="AP283" s="31" t="s">
        <v>39</v>
      </c>
      <c r="AQ283" s="31">
        <v>0.05</v>
      </c>
      <c r="AR283" s="31">
        <v>0.09</v>
      </c>
      <c r="AS283" s="31">
        <v>0.08</v>
      </c>
      <c r="AT283" s="31">
        <v>0.34</v>
      </c>
      <c r="AU283" s="31">
        <v>0.34</v>
      </c>
      <c r="AV283" s="31">
        <v>0.34</v>
      </c>
      <c r="AW283" s="31">
        <v>0.03</v>
      </c>
      <c r="AX283" s="31">
        <v>0.02</v>
      </c>
      <c r="AY283" s="31">
        <v>0.02</v>
      </c>
      <c r="AZ283" s="31">
        <v>0</v>
      </c>
      <c r="BA283" s="31">
        <v>0</v>
      </c>
      <c r="BB283" s="31">
        <v>0</v>
      </c>
      <c r="BC283" s="31" t="s">
        <v>39</v>
      </c>
      <c r="BD283" s="31">
        <v>0.05</v>
      </c>
      <c r="BE283" s="31">
        <v>0.04</v>
      </c>
      <c r="BF283" s="31" t="s">
        <v>39</v>
      </c>
      <c r="BG283" s="31">
        <v>0.02</v>
      </c>
      <c r="BH283" s="31">
        <v>0.02</v>
      </c>
      <c r="BI283" s="31" t="s">
        <v>39</v>
      </c>
      <c r="BJ283" s="31">
        <v>0.02</v>
      </c>
      <c r="BK283" s="31">
        <v>0.02</v>
      </c>
      <c r="BL283" s="31">
        <v>0</v>
      </c>
      <c r="BM283" s="31">
        <v>0</v>
      </c>
      <c r="BN283" s="31">
        <v>0</v>
      </c>
      <c r="BO283" s="31" t="s">
        <v>39</v>
      </c>
      <c r="BP283" s="31">
        <v>0.01</v>
      </c>
      <c r="BQ283" s="31">
        <v>0.01</v>
      </c>
      <c r="BR283" s="31">
        <v>0.09</v>
      </c>
      <c r="BS283" s="31">
        <v>0.08</v>
      </c>
      <c r="BT283" s="31">
        <v>0.08</v>
      </c>
      <c r="BU283" s="31">
        <v>0.03</v>
      </c>
      <c r="BV283" s="31">
        <v>0.02</v>
      </c>
      <c r="BW283" s="31">
        <v>0.02</v>
      </c>
      <c r="BX283" s="31">
        <v>0.1</v>
      </c>
      <c r="BY283" s="31">
        <v>0.13</v>
      </c>
      <c r="BZ283" s="31">
        <v>0.12</v>
      </c>
    </row>
    <row r="284" spans="1:78" x14ac:dyDescent="0.25">
      <c r="A284">
        <v>931</v>
      </c>
      <c r="B284" t="s">
        <v>264</v>
      </c>
      <c r="C284" t="s">
        <v>167</v>
      </c>
      <c r="D284" s="32">
        <v>100</v>
      </c>
      <c r="E284" s="32">
        <v>1700</v>
      </c>
      <c r="F284" s="32">
        <v>1800</v>
      </c>
      <c r="G284" s="31">
        <v>0.62</v>
      </c>
      <c r="H284" s="31">
        <v>0.6</v>
      </c>
      <c r="I284" s="31">
        <v>0.6</v>
      </c>
      <c r="J284" s="31">
        <v>0.56999999999999995</v>
      </c>
      <c r="K284" s="31">
        <v>0.52</v>
      </c>
      <c r="L284" s="31">
        <v>0.52</v>
      </c>
      <c r="M284" s="31">
        <v>0.21</v>
      </c>
      <c r="N284" s="31">
        <v>0.13</v>
      </c>
      <c r="O284" s="31">
        <v>0.14000000000000001</v>
      </c>
      <c r="P284" s="31" t="s">
        <v>39</v>
      </c>
      <c r="Q284" s="31" t="s">
        <v>39</v>
      </c>
      <c r="R284" s="31" t="s">
        <v>39</v>
      </c>
      <c r="S284" s="31">
        <v>0</v>
      </c>
      <c r="T284" s="31">
        <v>0.02</v>
      </c>
      <c r="U284" s="31">
        <v>0.02</v>
      </c>
      <c r="V284" s="31">
        <v>0</v>
      </c>
      <c r="W284" s="31" t="s">
        <v>39</v>
      </c>
      <c r="X284" s="31" t="s">
        <v>39</v>
      </c>
      <c r="Y284" s="31">
        <v>0</v>
      </c>
      <c r="Z284" s="31">
        <v>0.01</v>
      </c>
      <c r="AA284" s="31">
        <v>0.01</v>
      </c>
      <c r="AB284" s="31">
        <v>0</v>
      </c>
      <c r="AC284" s="31">
        <v>0</v>
      </c>
      <c r="AD284" s="31">
        <v>0</v>
      </c>
      <c r="AE284" s="31" t="s">
        <v>39</v>
      </c>
      <c r="AF284" s="31">
        <v>0.06</v>
      </c>
      <c r="AG284" s="31">
        <v>0.05</v>
      </c>
      <c r="AH284" s="31">
        <v>0.35</v>
      </c>
      <c r="AI284" s="31">
        <v>0.35</v>
      </c>
      <c r="AJ284" s="31">
        <v>0.35</v>
      </c>
      <c r="AK284" s="31">
        <v>0.09</v>
      </c>
      <c r="AL284" s="31">
        <v>0.12</v>
      </c>
      <c r="AM284" s="31">
        <v>0.12</v>
      </c>
      <c r="AN284" s="31">
        <v>0</v>
      </c>
      <c r="AO284" s="31" t="s">
        <v>39</v>
      </c>
      <c r="AP284" s="31" t="s">
        <v>39</v>
      </c>
      <c r="AQ284" s="31" t="s">
        <v>39</v>
      </c>
      <c r="AR284" s="31">
        <v>0.06</v>
      </c>
      <c r="AS284" s="31">
        <v>0.06</v>
      </c>
      <c r="AT284" s="31">
        <v>0.24</v>
      </c>
      <c r="AU284" s="31">
        <v>0.22</v>
      </c>
      <c r="AV284" s="31">
        <v>0.22</v>
      </c>
      <c r="AW284" s="31" t="s">
        <v>39</v>
      </c>
      <c r="AX284" s="31">
        <v>0.01</v>
      </c>
      <c r="AY284" s="31">
        <v>0.01</v>
      </c>
      <c r="AZ284" s="31">
        <v>0</v>
      </c>
      <c r="BA284" s="31">
        <v>0</v>
      </c>
      <c r="BB284" s="31">
        <v>0</v>
      </c>
      <c r="BC284" s="31" t="s">
        <v>39</v>
      </c>
      <c r="BD284" s="31">
        <v>7.0000000000000007E-2</v>
      </c>
      <c r="BE284" s="31">
        <v>7.0000000000000007E-2</v>
      </c>
      <c r="BF284" s="31" t="s">
        <v>39</v>
      </c>
      <c r="BG284" s="31">
        <v>0.04</v>
      </c>
      <c r="BH284" s="31">
        <v>0.04</v>
      </c>
      <c r="BI284" s="31" t="s">
        <v>39</v>
      </c>
      <c r="BJ284" s="31">
        <v>0.03</v>
      </c>
      <c r="BK284" s="31">
        <v>0.03</v>
      </c>
      <c r="BL284" s="31">
        <v>0</v>
      </c>
      <c r="BM284" s="31" t="s">
        <v>39</v>
      </c>
      <c r="BN284" s="31" t="s">
        <v>39</v>
      </c>
      <c r="BO284" s="31">
        <v>0</v>
      </c>
      <c r="BP284" s="31">
        <v>0.01</v>
      </c>
      <c r="BQ284" s="31">
        <v>0.01</v>
      </c>
      <c r="BR284" s="31">
        <v>0.16</v>
      </c>
      <c r="BS284" s="31">
        <v>0.14000000000000001</v>
      </c>
      <c r="BT284" s="31">
        <v>0.14000000000000001</v>
      </c>
      <c r="BU284" s="31">
        <v>0</v>
      </c>
      <c r="BV284" s="31">
        <v>0.02</v>
      </c>
      <c r="BW284" s="31">
        <v>0.02</v>
      </c>
      <c r="BX284" s="31">
        <v>0.22</v>
      </c>
      <c r="BY284" s="31">
        <v>0.24</v>
      </c>
      <c r="BZ284" s="31">
        <v>0.24</v>
      </c>
    </row>
    <row r="285" spans="1:78" x14ac:dyDescent="0.25">
      <c r="A285">
        <v>874</v>
      </c>
      <c r="B285" t="s">
        <v>265</v>
      </c>
      <c r="C285" t="s">
        <v>161</v>
      </c>
      <c r="D285" s="32">
        <v>60</v>
      </c>
      <c r="E285" s="32">
        <v>440</v>
      </c>
      <c r="F285" s="32">
        <v>500</v>
      </c>
      <c r="G285" s="31">
        <v>0.77</v>
      </c>
      <c r="H285" s="31">
        <v>0.73</v>
      </c>
      <c r="I285" s="31">
        <v>0.74</v>
      </c>
      <c r="J285" s="31">
        <v>0.67</v>
      </c>
      <c r="K285" s="31">
        <v>0.54</v>
      </c>
      <c r="L285" s="31">
        <v>0.56000000000000005</v>
      </c>
      <c r="M285" s="31">
        <v>0.46</v>
      </c>
      <c r="N285" s="31">
        <v>0.39</v>
      </c>
      <c r="O285" s="31">
        <v>0.4</v>
      </c>
      <c r="P285" s="31">
        <v>0</v>
      </c>
      <c r="Q285" s="31">
        <v>0</v>
      </c>
      <c r="R285" s="31">
        <v>0</v>
      </c>
      <c r="S285" s="31" t="s">
        <v>39</v>
      </c>
      <c r="T285" s="31">
        <v>0.03</v>
      </c>
      <c r="U285" s="31">
        <v>0.03</v>
      </c>
      <c r="V285" s="31">
        <v>0</v>
      </c>
      <c r="W285" s="31">
        <v>0</v>
      </c>
      <c r="X285" s="31">
        <v>0</v>
      </c>
      <c r="Y285" s="31">
        <v>0</v>
      </c>
      <c r="Z285" s="31">
        <v>0</v>
      </c>
      <c r="AA285" s="31">
        <v>0</v>
      </c>
      <c r="AB285" s="31">
        <v>0</v>
      </c>
      <c r="AC285" s="31">
        <v>0</v>
      </c>
      <c r="AD285" s="31">
        <v>0</v>
      </c>
      <c r="AE285" s="31" t="s">
        <v>39</v>
      </c>
      <c r="AF285" s="31">
        <v>0.05</v>
      </c>
      <c r="AG285" s="31">
        <v>0.05</v>
      </c>
      <c r="AH285" s="31">
        <v>0.16</v>
      </c>
      <c r="AI285" s="31">
        <v>0.12</v>
      </c>
      <c r="AJ285" s="31">
        <v>0.13</v>
      </c>
      <c r="AK285" s="31" t="s">
        <v>39</v>
      </c>
      <c r="AL285" s="31" t="s">
        <v>39</v>
      </c>
      <c r="AM285" s="31" t="s">
        <v>39</v>
      </c>
      <c r="AN285" s="31">
        <v>0</v>
      </c>
      <c r="AO285" s="31">
        <v>0</v>
      </c>
      <c r="AP285" s="31">
        <v>0</v>
      </c>
      <c r="AQ285" s="31">
        <v>0</v>
      </c>
      <c r="AR285" s="31" t="s">
        <v>39</v>
      </c>
      <c r="AS285" s="31" t="s">
        <v>39</v>
      </c>
      <c r="AT285" s="31">
        <v>0.15</v>
      </c>
      <c r="AU285" s="31">
        <v>0.1</v>
      </c>
      <c r="AV285" s="31">
        <v>0.11</v>
      </c>
      <c r="AW285" s="31">
        <v>0</v>
      </c>
      <c r="AX285" s="31" t="s">
        <v>39</v>
      </c>
      <c r="AY285" s="31" t="s">
        <v>39</v>
      </c>
      <c r="AZ285" s="31">
        <v>0</v>
      </c>
      <c r="BA285" s="31">
        <v>0</v>
      </c>
      <c r="BB285" s="31">
        <v>0</v>
      </c>
      <c r="BC285" s="31" t="s">
        <v>39</v>
      </c>
      <c r="BD285" s="31">
        <v>0.17</v>
      </c>
      <c r="BE285" s="31">
        <v>0.16</v>
      </c>
      <c r="BF285" s="31" t="s">
        <v>39</v>
      </c>
      <c r="BG285" s="31">
        <v>0.12</v>
      </c>
      <c r="BH285" s="31">
        <v>0.1</v>
      </c>
      <c r="BI285" s="31" t="s">
        <v>39</v>
      </c>
      <c r="BJ285" s="31">
        <v>0.06</v>
      </c>
      <c r="BK285" s="31">
        <v>0.06</v>
      </c>
      <c r="BL285" s="31">
        <v>0</v>
      </c>
      <c r="BM285" s="31">
        <v>0</v>
      </c>
      <c r="BN285" s="31">
        <v>0</v>
      </c>
      <c r="BO285" s="31" t="s">
        <v>39</v>
      </c>
      <c r="BP285" s="31">
        <v>0.02</v>
      </c>
      <c r="BQ285" s="31">
        <v>0.02</v>
      </c>
      <c r="BR285" s="31">
        <v>0.11</v>
      </c>
      <c r="BS285" s="31">
        <v>7.0000000000000007E-2</v>
      </c>
      <c r="BT285" s="31">
        <v>0.08</v>
      </c>
      <c r="BU285" s="31">
        <v>0</v>
      </c>
      <c r="BV285" s="31">
        <v>0.05</v>
      </c>
      <c r="BW285" s="31">
        <v>0.04</v>
      </c>
      <c r="BX285" s="31">
        <v>0.11</v>
      </c>
      <c r="BY285" s="31">
        <v>0.15</v>
      </c>
      <c r="BZ285" s="31">
        <v>0.14000000000000001</v>
      </c>
    </row>
    <row r="286" spans="1:78" x14ac:dyDescent="0.25">
      <c r="A286">
        <v>879</v>
      </c>
      <c r="B286" t="s">
        <v>266</v>
      </c>
      <c r="C286" t="s">
        <v>169</v>
      </c>
      <c r="D286" s="32">
        <v>50</v>
      </c>
      <c r="E286" s="32">
        <v>510</v>
      </c>
      <c r="F286" s="32">
        <v>560</v>
      </c>
      <c r="G286" s="31">
        <v>0.68</v>
      </c>
      <c r="H286" s="31">
        <v>0.69</v>
      </c>
      <c r="I286" s="31">
        <v>0.69</v>
      </c>
      <c r="J286" s="31">
        <v>0.56000000000000005</v>
      </c>
      <c r="K286" s="31">
        <v>0.56999999999999995</v>
      </c>
      <c r="L286" s="31">
        <v>0.56999999999999995</v>
      </c>
      <c r="M286" s="31">
        <v>0.18</v>
      </c>
      <c r="N286" s="31">
        <v>0.12</v>
      </c>
      <c r="O286" s="31">
        <v>0.12</v>
      </c>
      <c r="P286" s="31">
        <v>0</v>
      </c>
      <c r="Q286" s="31">
        <v>0</v>
      </c>
      <c r="R286" s="31">
        <v>0</v>
      </c>
      <c r="S286" s="31" t="s">
        <v>39</v>
      </c>
      <c r="T286" s="31">
        <v>0.06</v>
      </c>
      <c r="U286" s="31">
        <v>0.06</v>
      </c>
      <c r="V286" s="31">
        <v>0</v>
      </c>
      <c r="W286" s="31" t="s">
        <v>39</v>
      </c>
      <c r="X286" s="31" t="s">
        <v>39</v>
      </c>
      <c r="Y286" s="31">
        <v>0</v>
      </c>
      <c r="Z286" s="31">
        <v>0</v>
      </c>
      <c r="AA286" s="31">
        <v>0</v>
      </c>
      <c r="AB286" s="31">
        <v>0</v>
      </c>
      <c r="AC286" s="31">
        <v>0</v>
      </c>
      <c r="AD286" s="31">
        <v>0</v>
      </c>
      <c r="AE286" s="31" t="s">
        <v>39</v>
      </c>
      <c r="AF286" s="31">
        <v>0.1</v>
      </c>
      <c r="AG286" s="31">
        <v>0.1</v>
      </c>
      <c r="AH286" s="31">
        <v>0.32</v>
      </c>
      <c r="AI286" s="31">
        <v>0.39</v>
      </c>
      <c r="AJ286" s="31">
        <v>0.38</v>
      </c>
      <c r="AK286" s="31">
        <v>0</v>
      </c>
      <c r="AL286" s="31">
        <v>0.01</v>
      </c>
      <c r="AM286" s="31">
        <v>0.01</v>
      </c>
      <c r="AN286" s="31">
        <v>0</v>
      </c>
      <c r="AO286" s="31">
        <v>0</v>
      </c>
      <c r="AP286" s="31">
        <v>0</v>
      </c>
      <c r="AQ286" s="31">
        <v>0</v>
      </c>
      <c r="AR286" s="31" t="s">
        <v>39</v>
      </c>
      <c r="AS286" s="31" t="s">
        <v>39</v>
      </c>
      <c r="AT286" s="31">
        <v>0.2</v>
      </c>
      <c r="AU286" s="31">
        <v>0.27</v>
      </c>
      <c r="AV286" s="31">
        <v>0.26</v>
      </c>
      <c r="AW286" s="31">
        <v>0.12</v>
      </c>
      <c r="AX286" s="31">
        <v>0.11</v>
      </c>
      <c r="AY286" s="31">
        <v>0.11</v>
      </c>
      <c r="AZ286" s="31">
        <v>0</v>
      </c>
      <c r="BA286" s="31">
        <v>0</v>
      </c>
      <c r="BB286" s="31">
        <v>0</v>
      </c>
      <c r="BC286" s="31" t="s">
        <v>39</v>
      </c>
      <c r="BD286" s="31">
        <v>0.1</v>
      </c>
      <c r="BE286" s="31">
        <v>0.1</v>
      </c>
      <c r="BF286" s="31" t="s">
        <v>39</v>
      </c>
      <c r="BG286" s="31">
        <v>0.04</v>
      </c>
      <c r="BH286" s="31">
        <v>0.04</v>
      </c>
      <c r="BI286" s="31" t="s">
        <v>39</v>
      </c>
      <c r="BJ286" s="31">
        <v>7.0000000000000007E-2</v>
      </c>
      <c r="BK286" s="31">
        <v>7.0000000000000007E-2</v>
      </c>
      <c r="BL286" s="31">
        <v>0</v>
      </c>
      <c r="BM286" s="31">
        <v>0</v>
      </c>
      <c r="BN286" s="31">
        <v>0</v>
      </c>
      <c r="BO286" s="31" t="s">
        <v>39</v>
      </c>
      <c r="BP286" s="31">
        <v>0.02</v>
      </c>
      <c r="BQ286" s="31">
        <v>0.02</v>
      </c>
      <c r="BR286" s="31">
        <v>0.14000000000000001</v>
      </c>
      <c r="BS286" s="31">
        <v>0.17</v>
      </c>
      <c r="BT286" s="31">
        <v>0.17</v>
      </c>
      <c r="BU286" s="31" t="s">
        <v>39</v>
      </c>
      <c r="BV286" s="31">
        <v>0.03</v>
      </c>
      <c r="BW286" s="31">
        <v>0.03</v>
      </c>
      <c r="BX286" s="31" t="s">
        <v>39</v>
      </c>
      <c r="BY286" s="31">
        <v>0.11</v>
      </c>
      <c r="BZ286" s="31">
        <v>0.11</v>
      </c>
    </row>
    <row r="287" spans="1:78" x14ac:dyDescent="0.25">
      <c r="A287">
        <v>836</v>
      </c>
      <c r="B287" t="s">
        <v>267</v>
      </c>
      <c r="C287" t="s">
        <v>169</v>
      </c>
      <c r="D287" s="32">
        <v>60</v>
      </c>
      <c r="E287" s="32">
        <v>530</v>
      </c>
      <c r="F287" s="32">
        <v>590</v>
      </c>
      <c r="G287" s="31">
        <v>0.42</v>
      </c>
      <c r="H287" s="31">
        <v>0.48</v>
      </c>
      <c r="I287" s="31">
        <v>0.48</v>
      </c>
      <c r="J287" s="31">
        <v>0.37</v>
      </c>
      <c r="K287" s="31">
        <v>0.38</v>
      </c>
      <c r="L287" s="31">
        <v>0.38</v>
      </c>
      <c r="M287" s="31" t="s">
        <v>39</v>
      </c>
      <c r="N287" s="31">
        <v>0.1</v>
      </c>
      <c r="O287" s="31">
        <v>0.1</v>
      </c>
      <c r="P287" s="31">
        <v>0</v>
      </c>
      <c r="Q287" s="31">
        <v>0</v>
      </c>
      <c r="R287" s="31">
        <v>0</v>
      </c>
      <c r="S287" s="31">
        <v>0</v>
      </c>
      <c r="T287" s="31">
        <v>0.03</v>
      </c>
      <c r="U287" s="31">
        <v>0.03</v>
      </c>
      <c r="V287" s="31">
        <v>0</v>
      </c>
      <c r="W287" s="31" t="s">
        <v>39</v>
      </c>
      <c r="X287" s="31" t="s">
        <v>39</v>
      </c>
      <c r="Y287" s="31">
        <v>0</v>
      </c>
      <c r="Z287" s="31">
        <v>0</v>
      </c>
      <c r="AA287" s="31">
        <v>0</v>
      </c>
      <c r="AB287" s="31">
        <v>0</v>
      </c>
      <c r="AC287" s="31">
        <v>0</v>
      </c>
      <c r="AD287" s="31">
        <v>0</v>
      </c>
      <c r="AE287" s="31">
        <v>0</v>
      </c>
      <c r="AF287" s="31">
        <v>0.05</v>
      </c>
      <c r="AG287" s="31">
        <v>0.05</v>
      </c>
      <c r="AH287" s="31">
        <v>0.28999999999999998</v>
      </c>
      <c r="AI287" s="31">
        <v>0.24</v>
      </c>
      <c r="AJ287" s="31">
        <v>0.25</v>
      </c>
      <c r="AK287" s="31" t="s">
        <v>39</v>
      </c>
      <c r="AL287" s="31">
        <v>0.02</v>
      </c>
      <c r="AM287" s="31">
        <v>0.02</v>
      </c>
      <c r="AN287" s="31">
        <v>0</v>
      </c>
      <c r="AO287" s="31">
        <v>0</v>
      </c>
      <c r="AP287" s="31">
        <v>0</v>
      </c>
      <c r="AQ287" s="31" t="s">
        <v>39</v>
      </c>
      <c r="AR287" s="31">
        <v>0.01</v>
      </c>
      <c r="AS287" s="31">
        <v>0.01</v>
      </c>
      <c r="AT287" s="31">
        <v>0.19</v>
      </c>
      <c r="AU287" s="31">
        <v>0.18</v>
      </c>
      <c r="AV287" s="31">
        <v>0.18</v>
      </c>
      <c r="AW287" s="31" t="s">
        <v>39</v>
      </c>
      <c r="AX287" s="31">
        <v>0.04</v>
      </c>
      <c r="AY287" s="31">
        <v>0.04</v>
      </c>
      <c r="AZ287" s="31">
        <v>0</v>
      </c>
      <c r="BA287" s="31">
        <v>0</v>
      </c>
      <c r="BB287" s="31">
        <v>0</v>
      </c>
      <c r="BC287" s="31" t="s">
        <v>39</v>
      </c>
      <c r="BD287" s="31">
        <v>0.09</v>
      </c>
      <c r="BE287" s="31">
        <v>0.09</v>
      </c>
      <c r="BF287" s="31" t="s">
        <v>39</v>
      </c>
      <c r="BG287" s="31">
        <v>0.06</v>
      </c>
      <c r="BH287" s="31">
        <v>0.06</v>
      </c>
      <c r="BI287" s="31">
        <v>0</v>
      </c>
      <c r="BJ287" s="31">
        <v>0.03</v>
      </c>
      <c r="BK287" s="31">
        <v>0.03</v>
      </c>
      <c r="BL287" s="31">
        <v>0</v>
      </c>
      <c r="BM287" s="31">
        <v>0</v>
      </c>
      <c r="BN287" s="31">
        <v>0</v>
      </c>
      <c r="BO287" s="31">
        <v>0</v>
      </c>
      <c r="BP287" s="31" t="s">
        <v>39</v>
      </c>
      <c r="BQ287" s="31" t="s">
        <v>39</v>
      </c>
      <c r="BR287" s="31">
        <v>0.13</v>
      </c>
      <c r="BS287" s="31">
        <v>0.18</v>
      </c>
      <c r="BT287" s="31">
        <v>0.18</v>
      </c>
      <c r="BU287" s="31" t="s">
        <v>39</v>
      </c>
      <c r="BV287" s="31">
        <v>0.04</v>
      </c>
      <c r="BW287" s="31">
        <v>0.04</v>
      </c>
      <c r="BX287" s="31">
        <v>0.44</v>
      </c>
      <c r="BY287" s="31">
        <v>0.28999999999999998</v>
      </c>
      <c r="BZ287" s="31">
        <v>0.31</v>
      </c>
    </row>
    <row r="288" spans="1:78" x14ac:dyDescent="0.25">
      <c r="A288">
        <v>851</v>
      </c>
      <c r="B288" t="s">
        <v>268</v>
      </c>
      <c r="C288" t="s">
        <v>167</v>
      </c>
      <c r="D288" s="32">
        <v>40</v>
      </c>
      <c r="E288" s="32">
        <v>380</v>
      </c>
      <c r="F288" s="32">
        <v>410</v>
      </c>
      <c r="G288" s="31">
        <v>0.49</v>
      </c>
      <c r="H288" s="31">
        <v>0.52</v>
      </c>
      <c r="I288" s="31">
        <v>0.52</v>
      </c>
      <c r="J288" s="31">
        <v>0.44</v>
      </c>
      <c r="K288" s="31">
        <v>0.51</v>
      </c>
      <c r="L288" s="31">
        <v>0.5</v>
      </c>
      <c r="M288" s="31" t="s">
        <v>39</v>
      </c>
      <c r="N288" s="31">
        <v>0.08</v>
      </c>
      <c r="O288" s="31">
        <v>0.08</v>
      </c>
      <c r="P288" s="31">
        <v>0</v>
      </c>
      <c r="Q288" s="31">
        <v>0</v>
      </c>
      <c r="R288" s="31">
        <v>0</v>
      </c>
      <c r="S288" s="31" t="s">
        <v>39</v>
      </c>
      <c r="T288" s="31">
        <v>0.03</v>
      </c>
      <c r="U288" s="31">
        <v>0.03</v>
      </c>
      <c r="V288" s="31">
        <v>0</v>
      </c>
      <c r="W288" s="31">
        <v>0</v>
      </c>
      <c r="X288" s="31">
        <v>0</v>
      </c>
      <c r="Y288" s="31" t="s">
        <v>39</v>
      </c>
      <c r="Z288" s="31">
        <v>0.1</v>
      </c>
      <c r="AA288" s="31">
        <v>0.1</v>
      </c>
      <c r="AB288" s="31">
        <v>0</v>
      </c>
      <c r="AC288" s="31">
        <v>0</v>
      </c>
      <c r="AD288" s="31">
        <v>0</v>
      </c>
      <c r="AE288" s="31" t="s">
        <v>39</v>
      </c>
      <c r="AF288" s="31">
        <v>7.0000000000000007E-2</v>
      </c>
      <c r="AG288" s="31">
        <v>7.0000000000000007E-2</v>
      </c>
      <c r="AH288" s="31">
        <v>0.23</v>
      </c>
      <c r="AI288" s="31">
        <v>0.28999999999999998</v>
      </c>
      <c r="AJ288" s="31">
        <v>0.28999999999999998</v>
      </c>
      <c r="AK288" s="31">
        <v>0</v>
      </c>
      <c r="AL288" s="31">
        <v>0.05</v>
      </c>
      <c r="AM288" s="31">
        <v>0.05</v>
      </c>
      <c r="AN288" s="31">
        <v>0</v>
      </c>
      <c r="AO288" s="31">
        <v>0</v>
      </c>
      <c r="AP288" s="31">
        <v>0</v>
      </c>
      <c r="AQ288" s="31">
        <v>0</v>
      </c>
      <c r="AR288" s="31">
        <v>0.02</v>
      </c>
      <c r="AS288" s="31">
        <v>0.02</v>
      </c>
      <c r="AT288" s="31">
        <v>0.21</v>
      </c>
      <c r="AU288" s="31">
        <v>0.22</v>
      </c>
      <c r="AV288" s="31">
        <v>0.22</v>
      </c>
      <c r="AW288" s="31" t="s">
        <v>39</v>
      </c>
      <c r="AX288" s="31">
        <v>0.02</v>
      </c>
      <c r="AY288" s="31">
        <v>0.02</v>
      </c>
      <c r="AZ288" s="31">
        <v>0</v>
      </c>
      <c r="BA288" s="31">
        <v>0</v>
      </c>
      <c r="BB288" s="31">
        <v>0</v>
      </c>
      <c r="BC288" s="31" t="s">
        <v>39</v>
      </c>
      <c r="BD288" s="31" t="s">
        <v>39</v>
      </c>
      <c r="BE288" s="31" t="s">
        <v>39</v>
      </c>
      <c r="BF288" s="31">
        <v>0</v>
      </c>
      <c r="BG288" s="31" t="s">
        <v>39</v>
      </c>
      <c r="BH288" s="31" t="s">
        <v>39</v>
      </c>
      <c r="BI288" s="31" t="s">
        <v>39</v>
      </c>
      <c r="BJ288" s="31" t="s">
        <v>39</v>
      </c>
      <c r="BK288" s="31" t="s">
        <v>39</v>
      </c>
      <c r="BL288" s="31">
        <v>0</v>
      </c>
      <c r="BM288" s="31">
        <v>0</v>
      </c>
      <c r="BN288" s="31">
        <v>0</v>
      </c>
      <c r="BO288" s="31" t="s">
        <v>39</v>
      </c>
      <c r="BP288" s="31" t="s">
        <v>39</v>
      </c>
      <c r="BQ288" s="31" t="s">
        <v>39</v>
      </c>
      <c r="BR288" s="31" t="s">
        <v>39</v>
      </c>
      <c r="BS288" s="31">
        <v>0.18</v>
      </c>
      <c r="BT288" s="31">
        <v>0.17</v>
      </c>
      <c r="BU288" s="31" t="s">
        <v>39</v>
      </c>
      <c r="BV288" s="31">
        <v>0.02</v>
      </c>
      <c r="BW288" s="31">
        <v>0.02</v>
      </c>
      <c r="BX288" s="31">
        <v>0.41</v>
      </c>
      <c r="BY288" s="31">
        <v>0.28000000000000003</v>
      </c>
      <c r="BZ288" s="31">
        <v>0.28999999999999998</v>
      </c>
    </row>
    <row r="289" spans="1:78" x14ac:dyDescent="0.25">
      <c r="A289">
        <v>870</v>
      </c>
      <c r="B289" t="s">
        <v>269</v>
      </c>
      <c r="C289" t="s">
        <v>167</v>
      </c>
      <c r="D289" s="32" t="s">
        <v>342</v>
      </c>
      <c r="E289" s="32" t="s">
        <v>342</v>
      </c>
      <c r="F289" s="32" t="s">
        <v>342</v>
      </c>
      <c r="G289" s="31" t="s">
        <v>342</v>
      </c>
      <c r="H289" s="31" t="s">
        <v>342</v>
      </c>
      <c r="I289" s="31" t="s">
        <v>342</v>
      </c>
      <c r="J289" s="31" t="s">
        <v>342</v>
      </c>
      <c r="K289" s="31" t="s">
        <v>342</v>
      </c>
      <c r="L289" s="31" t="s">
        <v>342</v>
      </c>
      <c r="M289" s="31" t="s">
        <v>342</v>
      </c>
      <c r="N289" s="31" t="s">
        <v>342</v>
      </c>
      <c r="O289" s="31" t="s">
        <v>342</v>
      </c>
      <c r="P289" s="31" t="s">
        <v>342</v>
      </c>
      <c r="Q289" s="31" t="s">
        <v>342</v>
      </c>
      <c r="R289" s="31" t="s">
        <v>342</v>
      </c>
      <c r="S289" s="31" t="s">
        <v>342</v>
      </c>
      <c r="T289" s="31" t="s">
        <v>342</v>
      </c>
      <c r="U289" s="31" t="s">
        <v>342</v>
      </c>
      <c r="V289" s="31" t="s">
        <v>342</v>
      </c>
      <c r="W289" s="31" t="s">
        <v>342</v>
      </c>
      <c r="X289" s="31" t="s">
        <v>342</v>
      </c>
      <c r="Y289" s="31" t="s">
        <v>342</v>
      </c>
      <c r="Z289" s="31" t="s">
        <v>342</v>
      </c>
      <c r="AA289" s="31" t="s">
        <v>342</v>
      </c>
      <c r="AB289" s="31" t="s">
        <v>342</v>
      </c>
      <c r="AC289" s="31" t="s">
        <v>342</v>
      </c>
      <c r="AD289" s="31" t="s">
        <v>342</v>
      </c>
      <c r="AE289" s="31" t="s">
        <v>342</v>
      </c>
      <c r="AF289" s="31" t="s">
        <v>342</v>
      </c>
      <c r="AG289" s="31" t="s">
        <v>342</v>
      </c>
      <c r="AH289" s="31" t="s">
        <v>342</v>
      </c>
      <c r="AI289" s="31" t="s">
        <v>342</v>
      </c>
      <c r="AJ289" s="31" t="s">
        <v>342</v>
      </c>
      <c r="AK289" s="31" t="s">
        <v>342</v>
      </c>
      <c r="AL289" s="31" t="s">
        <v>342</v>
      </c>
      <c r="AM289" s="31" t="s">
        <v>342</v>
      </c>
      <c r="AN289" s="31" t="s">
        <v>342</v>
      </c>
      <c r="AO289" s="31" t="s">
        <v>342</v>
      </c>
      <c r="AP289" s="31" t="s">
        <v>342</v>
      </c>
      <c r="AQ289" s="31" t="s">
        <v>342</v>
      </c>
      <c r="AR289" s="31" t="s">
        <v>342</v>
      </c>
      <c r="AS289" s="31" t="s">
        <v>342</v>
      </c>
      <c r="AT289" s="31" t="s">
        <v>342</v>
      </c>
      <c r="AU289" s="31" t="s">
        <v>342</v>
      </c>
      <c r="AV289" s="31" t="s">
        <v>342</v>
      </c>
      <c r="AW289" s="31" t="s">
        <v>342</v>
      </c>
      <c r="AX289" s="31" t="s">
        <v>342</v>
      </c>
      <c r="AY289" s="31" t="s">
        <v>342</v>
      </c>
      <c r="AZ289" s="31" t="s">
        <v>342</v>
      </c>
      <c r="BA289" s="31" t="s">
        <v>342</v>
      </c>
      <c r="BB289" s="31" t="s">
        <v>342</v>
      </c>
      <c r="BC289" s="31" t="s">
        <v>342</v>
      </c>
      <c r="BD289" s="31" t="s">
        <v>342</v>
      </c>
      <c r="BE289" s="31" t="s">
        <v>342</v>
      </c>
      <c r="BF289" s="31" t="s">
        <v>342</v>
      </c>
      <c r="BG289" s="31" t="s">
        <v>342</v>
      </c>
      <c r="BH289" s="31" t="s">
        <v>342</v>
      </c>
      <c r="BI289" s="31" t="s">
        <v>342</v>
      </c>
      <c r="BJ289" s="31" t="s">
        <v>342</v>
      </c>
      <c r="BK289" s="31" t="s">
        <v>342</v>
      </c>
      <c r="BL289" s="31" t="s">
        <v>342</v>
      </c>
      <c r="BM289" s="31" t="s">
        <v>342</v>
      </c>
      <c r="BN289" s="31" t="s">
        <v>342</v>
      </c>
      <c r="BO289" s="31" t="s">
        <v>342</v>
      </c>
      <c r="BP289" s="31" t="s">
        <v>342</v>
      </c>
      <c r="BQ289" s="31" t="s">
        <v>342</v>
      </c>
      <c r="BR289" s="31" t="s">
        <v>342</v>
      </c>
      <c r="BS289" s="31" t="s">
        <v>342</v>
      </c>
      <c r="BT289" s="31" t="s">
        <v>342</v>
      </c>
      <c r="BU289" s="31" t="s">
        <v>342</v>
      </c>
      <c r="BV289" s="31" t="s">
        <v>342</v>
      </c>
      <c r="BW289" s="31" t="s">
        <v>342</v>
      </c>
      <c r="BX289" s="31" t="s">
        <v>342</v>
      </c>
      <c r="BY289" s="31" t="s">
        <v>342</v>
      </c>
      <c r="BZ289" s="31" t="s">
        <v>342</v>
      </c>
    </row>
    <row r="290" spans="1:78" x14ac:dyDescent="0.25">
      <c r="A290">
        <v>317</v>
      </c>
      <c r="B290" t="s">
        <v>270</v>
      </c>
      <c r="C290" t="s">
        <v>165</v>
      </c>
      <c r="D290" s="32">
        <v>100</v>
      </c>
      <c r="E290" s="32">
        <v>190</v>
      </c>
      <c r="F290" s="32">
        <v>280</v>
      </c>
      <c r="G290" s="31">
        <v>0.55000000000000004</v>
      </c>
      <c r="H290" s="31">
        <v>0.52</v>
      </c>
      <c r="I290" s="31">
        <v>0.53</v>
      </c>
      <c r="J290" s="31">
        <v>0.51</v>
      </c>
      <c r="K290" s="31">
        <v>0.44</v>
      </c>
      <c r="L290" s="31">
        <v>0.46</v>
      </c>
      <c r="M290" s="31">
        <v>0.18</v>
      </c>
      <c r="N290" s="31">
        <v>0.14000000000000001</v>
      </c>
      <c r="O290" s="31">
        <v>0.16</v>
      </c>
      <c r="P290" s="31">
        <v>0</v>
      </c>
      <c r="Q290" s="31">
        <v>0</v>
      </c>
      <c r="R290" s="31">
        <v>0</v>
      </c>
      <c r="S290" s="31">
        <v>0.06</v>
      </c>
      <c r="T290" s="31">
        <v>0.03</v>
      </c>
      <c r="U290" s="31">
        <v>0.04</v>
      </c>
      <c r="V290" s="31">
        <v>0</v>
      </c>
      <c r="W290" s="31">
        <v>0</v>
      </c>
      <c r="X290" s="31">
        <v>0</v>
      </c>
      <c r="Y290" s="31" t="s">
        <v>39</v>
      </c>
      <c r="Z290" s="31">
        <v>0</v>
      </c>
      <c r="AA290" s="31" t="s">
        <v>39</v>
      </c>
      <c r="AB290" s="31">
        <v>0</v>
      </c>
      <c r="AC290" s="31">
        <v>0</v>
      </c>
      <c r="AD290" s="31">
        <v>0</v>
      </c>
      <c r="AE290" s="31">
        <v>0.08</v>
      </c>
      <c r="AF290" s="31">
        <v>0.04</v>
      </c>
      <c r="AG290" s="31">
        <v>0.05</v>
      </c>
      <c r="AH290" s="31">
        <v>0.26</v>
      </c>
      <c r="AI290" s="31">
        <v>0.26</v>
      </c>
      <c r="AJ290" s="31">
        <v>0.26</v>
      </c>
      <c r="AK290" s="31" t="s">
        <v>39</v>
      </c>
      <c r="AL290" s="31">
        <v>0.04</v>
      </c>
      <c r="AM290" s="31">
        <v>0.04</v>
      </c>
      <c r="AN290" s="31">
        <v>0</v>
      </c>
      <c r="AO290" s="31">
        <v>0</v>
      </c>
      <c r="AP290" s="31">
        <v>0</v>
      </c>
      <c r="AQ290" s="31" t="s">
        <v>39</v>
      </c>
      <c r="AR290" s="31" t="s">
        <v>39</v>
      </c>
      <c r="AS290" s="31" t="s">
        <v>39</v>
      </c>
      <c r="AT290" s="31">
        <v>0.21</v>
      </c>
      <c r="AU290" s="31">
        <v>0.22</v>
      </c>
      <c r="AV290" s="31">
        <v>0.22</v>
      </c>
      <c r="AW290" s="31" t="s">
        <v>39</v>
      </c>
      <c r="AX290" s="31" t="s">
        <v>39</v>
      </c>
      <c r="AY290" s="31" t="s">
        <v>39</v>
      </c>
      <c r="AZ290" s="31">
        <v>0</v>
      </c>
      <c r="BA290" s="31">
        <v>0</v>
      </c>
      <c r="BB290" s="31">
        <v>0</v>
      </c>
      <c r="BC290" s="31" t="s">
        <v>39</v>
      </c>
      <c r="BD290" s="31">
        <v>0.06</v>
      </c>
      <c r="BE290" s="31">
        <v>0.06</v>
      </c>
      <c r="BF290" s="31" t="s">
        <v>39</v>
      </c>
      <c r="BG290" s="31">
        <v>0.03</v>
      </c>
      <c r="BH290" s="31">
        <v>0.03</v>
      </c>
      <c r="BI290" s="31" t="s">
        <v>39</v>
      </c>
      <c r="BJ290" s="31">
        <v>0.03</v>
      </c>
      <c r="BK290" s="31">
        <v>0.03</v>
      </c>
      <c r="BL290" s="31">
        <v>0</v>
      </c>
      <c r="BM290" s="31">
        <v>0</v>
      </c>
      <c r="BN290" s="31">
        <v>0</v>
      </c>
      <c r="BO290" s="31">
        <v>0</v>
      </c>
      <c r="BP290" s="31" t="s">
        <v>39</v>
      </c>
      <c r="BQ290" s="31" t="s">
        <v>39</v>
      </c>
      <c r="BR290" s="31">
        <v>0.13</v>
      </c>
      <c r="BS290" s="31">
        <v>0.16</v>
      </c>
      <c r="BT290" s="31">
        <v>0.15</v>
      </c>
      <c r="BU290" s="31" t="s">
        <v>39</v>
      </c>
      <c r="BV290" s="31">
        <v>0.04</v>
      </c>
      <c r="BW290" s="31">
        <v>0.04</v>
      </c>
      <c r="BX290" s="31">
        <v>0.28000000000000003</v>
      </c>
      <c r="BY290" s="31">
        <v>0.28000000000000003</v>
      </c>
      <c r="BZ290" s="31">
        <v>0.28000000000000003</v>
      </c>
    </row>
    <row r="291" spans="1:78" x14ac:dyDescent="0.25">
      <c r="A291">
        <v>807</v>
      </c>
      <c r="B291" t="s">
        <v>271</v>
      </c>
      <c r="C291" t="s">
        <v>151</v>
      </c>
      <c r="D291" s="32">
        <v>80</v>
      </c>
      <c r="E291" s="32">
        <v>750</v>
      </c>
      <c r="F291" s="32">
        <v>840</v>
      </c>
      <c r="G291" s="31">
        <v>0.79</v>
      </c>
      <c r="H291" s="31">
        <v>0.81</v>
      </c>
      <c r="I291" s="31">
        <v>0.81</v>
      </c>
      <c r="J291" s="31">
        <v>0.75</v>
      </c>
      <c r="K291" s="31">
        <v>0.76</v>
      </c>
      <c r="L291" s="31">
        <v>0.76</v>
      </c>
      <c r="M291" s="31">
        <v>0.11</v>
      </c>
      <c r="N291" s="31">
        <v>0.06</v>
      </c>
      <c r="O291" s="31">
        <v>7.0000000000000007E-2</v>
      </c>
      <c r="P291" s="31">
        <v>0</v>
      </c>
      <c r="Q291" s="31">
        <v>0</v>
      </c>
      <c r="R291" s="31">
        <v>0</v>
      </c>
      <c r="S291" s="31" t="s">
        <v>39</v>
      </c>
      <c r="T291" s="31">
        <v>0.09</v>
      </c>
      <c r="U291" s="31">
        <v>0.08</v>
      </c>
      <c r="V291" s="31">
        <v>0</v>
      </c>
      <c r="W291" s="31">
        <v>0</v>
      </c>
      <c r="X291" s="31">
        <v>0</v>
      </c>
      <c r="Y291" s="31" t="s">
        <v>39</v>
      </c>
      <c r="Z291" s="31">
        <v>0.06</v>
      </c>
      <c r="AA291" s="31">
        <v>0.06</v>
      </c>
      <c r="AB291" s="31">
        <v>0</v>
      </c>
      <c r="AC291" s="31">
        <v>0</v>
      </c>
      <c r="AD291" s="31">
        <v>0</v>
      </c>
      <c r="AE291" s="31">
        <v>0.08</v>
      </c>
      <c r="AF291" s="31">
        <v>0.13</v>
      </c>
      <c r="AG291" s="31">
        <v>0.12</v>
      </c>
      <c r="AH291" s="31">
        <v>0.56999999999999995</v>
      </c>
      <c r="AI291" s="31">
        <v>0.55000000000000004</v>
      </c>
      <c r="AJ291" s="31">
        <v>0.55000000000000004</v>
      </c>
      <c r="AK291" s="31">
        <v>0.08</v>
      </c>
      <c r="AL291" s="31">
        <v>0.1</v>
      </c>
      <c r="AM291" s="31">
        <v>0.1</v>
      </c>
      <c r="AN291" s="31">
        <v>0</v>
      </c>
      <c r="AO291" s="31" t="s">
        <v>39</v>
      </c>
      <c r="AP291" s="31" t="s">
        <v>39</v>
      </c>
      <c r="AQ291" s="31">
        <v>7.0000000000000007E-2</v>
      </c>
      <c r="AR291" s="31">
        <v>0.08</v>
      </c>
      <c r="AS291" s="31">
        <v>0.08</v>
      </c>
      <c r="AT291" s="31">
        <v>0.49</v>
      </c>
      <c r="AU291" s="31">
        <v>0.44</v>
      </c>
      <c r="AV291" s="31">
        <v>0.45</v>
      </c>
      <c r="AW291" s="31">
        <v>0</v>
      </c>
      <c r="AX291" s="31">
        <v>0.01</v>
      </c>
      <c r="AY291" s="31">
        <v>0.01</v>
      </c>
      <c r="AZ291" s="31">
        <v>0</v>
      </c>
      <c r="BA291" s="31" t="s">
        <v>39</v>
      </c>
      <c r="BB291" s="31" t="s">
        <v>39</v>
      </c>
      <c r="BC291" s="31" t="s">
        <v>39</v>
      </c>
      <c r="BD291" s="31">
        <v>0.05</v>
      </c>
      <c r="BE291" s="31">
        <v>0.04</v>
      </c>
      <c r="BF291" s="31" t="s">
        <v>39</v>
      </c>
      <c r="BG291" s="31">
        <v>0.02</v>
      </c>
      <c r="BH291" s="31">
        <v>0.02</v>
      </c>
      <c r="BI291" s="31">
        <v>0</v>
      </c>
      <c r="BJ291" s="31">
        <v>0.03</v>
      </c>
      <c r="BK291" s="31">
        <v>0.02</v>
      </c>
      <c r="BL291" s="31">
        <v>0</v>
      </c>
      <c r="BM291" s="31" t="s">
        <v>39</v>
      </c>
      <c r="BN291" s="31" t="s">
        <v>39</v>
      </c>
      <c r="BO291" s="31" t="s">
        <v>39</v>
      </c>
      <c r="BP291" s="31" t="s">
        <v>39</v>
      </c>
      <c r="BQ291" s="31">
        <v>0.01</v>
      </c>
      <c r="BR291" s="31">
        <v>0.14000000000000001</v>
      </c>
      <c r="BS291" s="31">
        <v>0.1</v>
      </c>
      <c r="BT291" s="31">
        <v>0.1</v>
      </c>
      <c r="BU291" s="31" t="s">
        <v>39</v>
      </c>
      <c r="BV291" s="31">
        <v>0.02</v>
      </c>
      <c r="BW291" s="31">
        <v>0.02</v>
      </c>
      <c r="BX291" s="31" t="s">
        <v>39</v>
      </c>
      <c r="BY291" s="31">
        <v>7.0000000000000007E-2</v>
      </c>
      <c r="BZ291" s="31">
        <v>0.06</v>
      </c>
    </row>
    <row r="292" spans="1:78" x14ac:dyDescent="0.25">
      <c r="A292">
        <v>318</v>
      </c>
      <c r="B292" t="s">
        <v>272</v>
      </c>
      <c r="C292" t="s">
        <v>165</v>
      </c>
      <c r="D292" s="32">
        <v>200</v>
      </c>
      <c r="E292" s="32">
        <v>1050</v>
      </c>
      <c r="F292" s="32">
        <v>1250</v>
      </c>
      <c r="G292" s="31">
        <v>0.77</v>
      </c>
      <c r="H292" s="31">
        <v>0.7</v>
      </c>
      <c r="I292" s="31">
        <v>0.71</v>
      </c>
      <c r="J292" s="31">
        <v>0.76</v>
      </c>
      <c r="K292" s="31">
        <v>0.67</v>
      </c>
      <c r="L292" s="31">
        <v>0.69</v>
      </c>
      <c r="M292" s="31">
        <v>0.19</v>
      </c>
      <c r="N292" s="31">
        <v>0.15</v>
      </c>
      <c r="O292" s="31">
        <v>0.16</v>
      </c>
      <c r="P292" s="31" t="s">
        <v>39</v>
      </c>
      <c r="Q292" s="31">
        <v>0.01</v>
      </c>
      <c r="R292" s="31">
        <v>0.01</v>
      </c>
      <c r="S292" s="31">
        <v>0.04</v>
      </c>
      <c r="T292" s="31">
        <v>0.04</v>
      </c>
      <c r="U292" s="31">
        <v>0.04</v>
      </c>
      <c r="V292" s="31" t="s">
        <v>39</v>
      </c>
      <c r="W292" s="31" t="s">
        <v>39</v>
      </c>
      <c r="X292" s="31" t="s">
        <v>38</v>
      </c>
      <c r="Y292" s="31">
        <v>0</v>
      </c>
      <c r="Z292" s="31">
        <v>0</v>
      </c>
      <c r="AA292" s="31">
        <v>0</v>
      </c>
      <c r="AB292" s="31">
        <v>0</v>
      </c>
      <c r="AC292" s="31">
        <v>0</v>
      </c>
      <c r="AD292" s="31">
        <v>0</v>
      </c>
      <c r="AE292" s="31">
        <v>0.04</v>
      </c>
      <c r="AF292" s="31">
        <v>0.04</v>
      </c>
      <c r="AG292" s="31">
        <v>0.04</v>
      </c>
      <c r="AH292" s="31">
        <v>0.51</v>
      </c>
      <c r="AI292" s="31">
        <v>0.47</v>
      </c>
      <c r="AJ292" s="31">
        <v>0.47</v>
      </c>
      <c r="AK292" s="31">
        <v>0.08</v>
      </c>
      <c r="AL292" s="31">
        <v>0.14000000000000001</v>
      </c>
      <c r="AM292" s="31">
        <v>0.13</v>
      </c>
      <c r="AN292" s="31">
        <v>0</v>
      </c>
      <c r="AO292" s="31" t="s">
        <v>39</v>
      </c>
      <c r="AP292" s="31" t="s">
        <v>39</v>
      </c>
      <c r="AQ292" s="31" t="s">
        <v>39</v>
      </c>
      <c r="AR292" s="31">
        <v>7.0000000000000007E-2</v>
      </c>
      <c r="AS292" s="31">
        <v>0.06</v>
      </c>
      <c r="AT292" s="31">
        <v>0.43</v>
      </c>
      <c r="AU292" s="31">
        <v>0.32</v>
      </c>
      <c r="AV292" s="31">
        <v>0.33</v>
      </c>
      <c r="AW292" s="31" t="s">
        <v>39</v>
      </c>
      <c r="AX292" s="31">
        <v>0.01</v>
      </c>
      <c r="AY292" s="31">
        <v>0.01</v>
      </c>
      <c r="AZ292" s="31">
        <v>0</v>
      </c>
      <c r="BA292" s="31">
        <v>0</v>
      </c>
      <c r="BB292" s="31">
        <v>0</v>
      </c>
      <c r="BC292" s="31" t="s">
        <v>39</v>
      </c>
      <c r="BD292" s="31">
        <v>0.02</v>
      </c>
      <c r="BE292" s="31">
        <v>0.02</v>
      </c>
      <c r="BF292" s="31">
        <v>0</v>
      </c>
      <c r="BG292" s="31">
        <v>0.01</v>
      </c>
      <c r="BH292" s="31">
        <v>0.01</v>
      </c>
      <c r="BI292" s="31" t="s">
        <v>39</v>
      </c>
      <c r="BJ292" s="31">
        <v>0.01</v>
      </c>
      <c r="BK292" s="31">
        <v>0.01</v>
      </c>
      <c r="BL292" s="31">
        <v>0</v>
      </c>
      <c r="BM292" s="31" t="s">
        <v>39</v>
      </c>
      <c r="BN292" s="31" t="s">
        <v>39</v>
      </c>
      <c r="BO292" s="31">
        <v>0</v>
      </c>
      <c r="BP292" s="31" t="s">
        <v>39</v>
      </c>
      <c r="BQ292" s="31" t="s">
        <v>39</v>
      </c>
      <c r="BR292" s="31">
        <v>0.06</v>
      </c>
      <c r="BS292" s="31">
        <v>0.1</v>
      </c>
      <c r="BT292" s="31">
        <v>0.09</v>
      </c>
      <c r="BU292" s="31">
        <v>0.04</v>
      </c>
      <c r="BV292" s="31">
        <v>0.04</v>
      </c>
      <c r="BW292" s="31">
        <v>0.04</v>
      </c>
      <c r="BX292" s="31">
        <v>0.14000000000000001</v>
      </c>
      <c r="BY292" s="31">
        <v>0.16</v>
      </c>
      <c r="BZ292" s="31">
        <v>0.16</v>
      </c>
    </row>
    <row r="293" spans="1:78" x14ac:dyDescent="0.25">
      <c r="A293">
        <v>354</v>
      </c>
      <c r="B293" t="s">
        <v>273</v>
      </c>
      <c r="C293" t="s">
        <v>153</v>
      </c>
      <c r="D293" s="32">
        <v>180</v>
      </c>
      <c r="E293" s="32">
        <v>620</v>
      </c>
      <c r="F293" s="32">
        <v>800</v>
      </c>
      <c r="G293" s="31">
        <v>0.57999999999999996</v>
      </c>
      <c r="H293" s="31">
        <v>0.63</v>
      </c>
      <c r="I293" s="31">
        <v>0.62</v>
      </c>
      <c r="J293" s="31">
        <v>0.56000000000000005</v>
      </c>
      <c r="K293" s="31">
        <v>0.6</v>
      </c>
      <c r="L293" s="31">
        <v>0.59</v>
      </c>
      <c r="M293" s="31">
        <v>0.09</v>
      </c>
      <c r="N293" s="31">
        <v>0.09</v>
      </c>
      <c r="O293" s="31">
        <v>0.09</v>
      </c>
      <c r="P293" s="31">
        <v>0</v>
      </c>
      <c r="Q293" s="31" t="s">
        <v>39</v>
      </c>
      <c r="R293" s="31" t="s">
        <v>39</v>
      </c>
      <c r="S293" s="31" t="s">
        <v>39</v>
      </c>
      <c r="T293" s="31">
        <v>0.06</v>
      </c>
      <c r="U293" s="31">
        <v>0.05</v>
      </c>
      <c r="V293" s="31">
        <v>0</v>
      </c>
      <c r="W293" s="31">
        <v>0</v>
      </c>
      <c r="X293" s="31">
        <v>0</v>
      </c>
      <c r="Y293" s="31">
        <v>0</v>
      </c>
      <c r="Z293" s="31" t="s">
        <v>39</v>
      </c>
      <c r="AA293" s="31" t="s">
        <v>39</v>
      </c>
      <c r="AB293" s="31">
        <v>0</v>
      </c>
      <c r="AC293" s="31">
        <v>0</v>
      </c>
      <c r="AD293" s="31">
        <v>0</v>
      </c>
      <c r="AE293" s="31">
        <v>0.03</v>
      </c>
      <c r="AF293" s="31">
        <v>0.09</v>
      </c>
      <c r="AG293" s="31">
        <v>0.08</v>
      </c>
      <c r="AH293" s="31">
        <v>0.44</v>
      </c>
      <c r="AI293" s="31">
        <v>0.45</v>
      </c>
      <c r="AJ293" s="31">
        <v>0.45</v>
      </c>
      <c r="AK293" s="31">
        <v>0.06</v>
      </c>
      <c r="AL293" s="31">
        <v>7.0000000000000007E-2</v>
      </c>
      <c r="AM293" s="31">
        <v>7.0000000000000007E-2</v>
      </c>
      <c r="AN293" s="31">
        <v>0</v>
      </c>
      <c r="AO293" s="31">
        <v>0</v>
      </c>
      <c r="AP293" s="31">
        <v>0</v>
      </c>
      <c r="AQ293" s="31">
        <v>0.05</v>
      </c>
      <c r="AR293" s="31">
        <v>0.05</v>
      </c>
      <c r="AS293" s="31">
        <v>0.05</v>
      </c>
      <c r="AT293" s="31">
        <v>0.36</v>
      </c>
      <c r="AU293" s="31">
        <v>0.32</v>
      </c>
      <c r="AV293" s="31">
        <v>0.33</v>
      </c>
      <c r="AW293" s="31">
        <v>0.03</v>
      </c>
      <c r="AX293" s="31">
        <v>0.06</v>
      </c>
      <c r="AY293" s="31">
        <v>0.05</v>
      </c>
      <c r="AZ293" s="31">
        <v>0</v>
      </c>
      <c r="BA293" s="31">
        <v>0</v>
      </c>
      <c r="BB293" s="31">
        <v>0</v>
      </c>
      <c r="BC293" s="31" t="s">
        <v>39</v>
      </c>
      <c r="BD293" s="31">
        <v>0.02</v>
      </c>
      <c r="BE293" s="31">
        <v>0.02</v>
      </c>
      <c r="BF293" s="31" t="s">
        <v>39</v>
      </c>
      <c r="BG293" s="31">
        <v>0.01</v>
      </c>
      <c r="BH293" s="31">
        <v>0.01</v>
      </c>
      <c r="BI293" s="31" t="s">
        <v>39</v>
      </c>
      <c r="BJ293" s="31">
        <v>0.01</v>
      </c>
      <c r="BK293" s="31">
        <v>0.01</v>
      </c>
      <c r="BL293" s="31">
        <v>0</v>
      </c>
      <c r="BM293" s="31">
        <v>0</v>
      </c>
      <c r="BN293" s="31">
        <v>0</v>
      </c>
      <c r="BO293" s="31">
        <v>0</v>
      </c>
      <c r="BP293" s="31">
        <v>0.01</v>
      </c>
      <c r="BQ293" s="31">
        <v>0.01</v>
      </c>
      <c r="BR293" s="31">
        <v>0.15</v>
      </c>
      <c r="BS293" s="31">
        <v>0.14000000000000001</v>
      </c>
      <c r="BT293" s="31">
        <v>0.14000000000000001</v>
      </c>
      <c r="BU293" s="31">
        <v>0.03</v>
      </c>
      <c r="BV293" s="31">
        <v>0.02</v>
      </c>
      <c r="BW293" s="31">
        <v>0.02</v>
      </c>
      <c r="BX293" s="31">
        <v>0.23</v>
      </c>
      <c r="BY293" s="31">
        <v>0.21</v>
      </c>
      <c r="BZ293" s="31">
        <v>0.21</v>
      </c>
    </row>
    <row r="294" spans="1:78" x14ac:dyDescent="0.25">
      <c r="A294">
        <v>372</v>
      </c>
      <c r="B294" t="s">
        <v>274</v>
      </c>
      <c r="C294" t="s">
        <v>155</v>
      </c>
      <c r="D294" s="32">
        <v>170</v>
      </c>
      <c r="E294" s="32">
        <v>1270</v>
      </c>
      <c r="F294" s="32">
        <v>1440</v>
      </c>
      <c r="G294" s="31">
        <v>0.63</v>
      </c>
      <c r="H294" s="31">
        <v>0.73</v>
      </c>
      <c r="I294" s="31">
        <v>0.72</v>
      </c>
      <c r="J294" s="31">
        <v>0.56000000000000005</v>
      </c>
      <c r="K294" s="31">
        <v>0.64</v>
      </c>
      <c r="L294" s="31">
        <v>0.63</v>
      </c>
      <c r="M294" s="31">
        <v>0.33</v>
      </c>
      <c r="N294" s="31">
        <v>0.26</v>
      </c>
      <c r="O294" s="31">
        <v>0.27</v>
      </c>
      <c r="P294" s="31">
        <v>0</v>
      </c>
      <c r="Q294" s="31">
        <v>0</v>
      </c>
      <c r="R294" s="31">
        <v>0</v>
      </c>
      <c r="S294" s="31" t="s">
        <v>39</v>
      </c>
      <c r="T294" s="31">
        <v>0.05</v>
      </c>
      <c r="U294" s="31">
        <v>0.05</v>
      </c>
      <c r="V294" s="31" t="s">
        <v>39</v>
      </c>
      <c r="W294" s="31" t="s">
        <v>39</v>
      </c>
      <c r="X294" s="31" t="s">
        <v>39</v>
      </c>
      <c r="Y294" s="31" t="s">
        <v>39</v>
      </c>
      <c r="Z294" s="31">
        <v>0.02</v>
      </c>
      <c r="AA294" s="31">
        <v>0.03</v>
      </c>
      <c r="AB294" s="31">
        <v>0</v>
      </c>
      <c r="AC294" s="31">
        <v>0</v>
      </c>
      <c r="AD294" s="31">
        <v>0</v>
      </c>
      <c r="AE294" s="31" t="s">
        <v>39</v>
      </c>
      <c r="AF294" s="31">
        <v>0.08</v>
      </c>
      <c r="AG294" s="31">
        <v>7.0000000000000007E-2</v>
      </c>
      <c r="AH294" s="31">
        <v>0.17</v>
      </c>
      <c r="AI294" s="31">
        <v>0.3</v>
      </c>
      <c r="AJ294" s="31">
        <v>0.28999999999999998</v>
      </c>
      <c r="AK294" s="31" t="s">
        <v>39</v>
      </c>
      <c r="AL294" s="31">
        <v>0.08</v>
      </c>
      <c r="AM294" s="31">
        <v>7.0000000000000007E-2</v>
      </c>
      <c r="AN294" s="31" t="s">
        <v>39</v>
      </c>
      <c r="AO294" s="31" t="s">
        <v>39</v>
      </c>
      <c r="AP294" s="31" t="s">
        <v>39</v>
      </c>
      <c r="AQ294" s="31" t="s">
        <v>39</v>
      </c>
      <c r="AR294" s="31">
        <v>7.0000000000000007E-2</v>
      </c>
      <c r="AS294" s="31">
        <v>0.06</v>
      </c>
      <c r="AT294" s="31">
        <v>0.11</v>
      </c>
      <c r="AU294" s="31">
        <v>0.18</v>
      </c>
      <c r="AV294" s="31">
        <v>0.17</v>
      </c>
      <c r="AW294" s="31" t="s">
        <v>39</v>
      </c>
      <c r="AX294" s="31">
        <v>0.04</v>
      </c>
      <c r="AY294" s="31">
        <v>0.04</v>
      </c>
      <c r="AZ294" s="31">
        <v>0</v>
      </c>
      <c r="BA294" s="31">
        <v>0</v>
      </c>
      <c r="BB294" s="31">
        <v>0</v>
      </c>
      <c r="BC294" s="31">
        <v>7.0000000000000007E-2</v>
      </c>
      <c r="BD294" s="31">
        <v>0.08</v>
      </c>
      <c r="BE294" s="31">
        <v>0.08</v>
      </c>
      <c r="BF294" s="31">
        <v>0.05</v>
      </c>
      <c r="BG294" s="31">
        <v>0.06</v>
      </c>
      <c r="BH294" s="31">
        <v>0.05</v>
      </c>
      <c r="BI294" s="31" t="s">
        <v>39</v>
      </c>
      <c r="BJ294" s="31">
        <v>0.03</v>
      </c>
      <c r="BK294" s="31">
        <v>0.03</v>
      </c>
      <c r="BL294" s="31">
        <v>0</v>
      </c>
      <c r="BM294" s="31">
        <v>0</v>
      </c>
      <c r="BN294" s="31">
        <v>0</v>
      </c>
      <c r="BO294" s="31">
        <v>0</v>
      </c>
      <c r="BP294" s="31">
        <v>0.01</v>
      </c>
      <c r="BQ294" s="31">
        <v>0.01</v>
      </c>
      <c r="BR294" s="31">
        <v>0.17</v>
      </c>
      <c r="BS294" s="31">
        <v>0.12</v>
      </c>
      <c r="BT294" s="31">
        <v>0.13</v>
      </c>
      <c r="BU294" s="31">
        <v>0.04</v>
      </c>
      <c r="BV294" s="31">
        <v>0.03</v>
      </c>
      <c r="BW294" s="31">
        <v>0.03</v>
      </c>
      <c r="BX294" s="31">
        <v>0.16</v>
      </c>
      <c r="BY294" s="31">
        <v>0.12</v>
      </c>
      <c r="BZ294" s="31">
        <v>0.12</v>
      </c>
    </row>
    <row r="295" spans="1:78" x14ac:dyDescent="0.25">
      <c r="A295">
        <v>857</v>
      </c>
      <c r="B295" t="s">
        <v>275</v>
      </c>
      <c r="C295" t="s">
        <v>157</v>
      </c>
      <c r="D295" s="32" t="s">
        <v>342</v>
      </c>
      <c r="E295" s="32" t="s">
        <v>342</v>
      </c>
      <c r="F295" s="32" t="s">
        <v>342</v>
      </c>
      <c r="G295" s="31" t="s">
        <v>342</v>
      </c>
      <c r="H295" s="31" t="s">
        <v>342</v>
      </c>
      <c r="I295" s="31" t="s">
        <v>342</v>
      </c>
      <c r="J295" s="31" t="s">
        <v>342</v>
      </c>
      <c r="K295" s="31" t="s">
        <v>342</v>
      </c>
      <c r="L295" s="31" t="s">
        <v>342</v>
      </c>
      <c r="M295" s="31" t="s">
        <v>342</v>
      </c>
      <c r="N295" s="31" t="s">
        <v>342</v>
      </c>
      <c r="O295" s="31" t="s">
        <v>342</v>
      </c>
      <c r="P295" s="31" t="s">
        <v>342</v>
      </c>
      <c r="Q295" s="31" t="s">
        <v>342</v>
      </c>
      <c r="R295" s="31" t="s">
        <v>342</v>
      </c>
      <c r="S295" s="31" t="s">
        <v>342</v>
      </c>
      <c r="T295" s="31" t="s">
        <v>342</v>
      </c>
      <c r="U295" s="31" t="s">
        <v>342</v>
      </c>
      <c r="V295" s="31" t="s">
        <v>342</v>
      </c>
      <c r="W295" s="31" t="s">
        <v>342</v>
      </c>
      <c r="X295" s="31" t="s">
        <v>342</v>
      </c>
      <c r="Y295" s="31" t="s">
        <v>342</v>
      </c>
      <c r="Z295" s="31" t="s">
        <v>342</v>
      </c>
      <c r="AA295" s="31" t="s">
        <v>342</v>
      </c>
      <c r="AB295" s="31" t="s">
        <v>342</v>
      </c>
      <c r="AC295" s="31" t="s">
        <v>342</v>
      </c>
      <c r="AD295" s="31" t="s">
        <v>342</v>
      </c>
      <c r="AE295" s="31" t="s">
        <v>342</v>
      </c>
      <c r="AF295" s="31" t="s">
        <v>342</v>
      </c>
      <c r="AG295" s="31" t="s">
        <v>342</v>
      </c>
      <c r="AH295" s="31" t="s">
        <v>342</v>
      </c>
      <c r="AI295" s="31" t="s">
        <v>342</v>
      </c>
      <c r="AJ295" s="31" t="s">
        <v>342</v>
      </c>
      <c r="AK295" s="31" t="s">
        <v>342</v>
      </c>
      <c r="AL295" s="31" t="s">
        <v>342</v>
      </c>
      <c r="AM295" s="31" t="s">
        <v>342</v>
      </c>
      <c r="AN295" s="31" t="s">
        <v>342</v>
      </c>
      <c r="AO295" s="31" t="s">
        <v>342</v>
      </c>
      <c r="AP295" s="31" t="s">
        <v>342</v>
      </c>
      <c r="AQ295" s="31" t="s">
        <v>342</v>
      </c>
      <c r="AR295" s="31" t="s">
        <v>342</v>
      </c>
      <c r="AS295" s="31" t="s">
        <v>342</v>
      </c>
      <c r="AT295" s="31" t="s">
        <v>342</v>
      </c>
      <c r="AU295" s="31" t="s">
        <v>342</v>
      </c>
      <c r="AV295" s="31" t="s">
        <v>342</v>
      </c>
      <c r="AW295" s="31" t="s">
        <v>342</v>
      </c>
      <c r="AX295" s="31" t="s">
        <v>342</v>
      </c>
      <c r="AY295" s="31" t="s">
        <v>342</v>
      </c>
      <c r="AZ295" s="31" t="s">
        <v>342</v>
      </c>
      <c r="BA295" s="31" t="s">
        <v>342</v>
      </c>
      <c r="BB295" s="31" t="s">
        <v>342</v>
      </c>
      <c r="BC295" s="31" t="s">
        <v>342</v>
      </c>
      <c r="BD295" s="31" t="s">
        <v>342</v>
      </c>
      <c r="BE295" s="31" t="s">
        <v>342</v>
      </c>
      <c r="BF295" s="31" t="s">
        <v>342</v>
      </c>
      <c r="BG295" s="31" t="s">
        <v>342</v>
      </c>
      <c r="BH295" s="31" t="s">
        <v>342</v>
      </c>
      <c r="BI295" s="31" t="s">
        <v>342</v>
      </c>
      <c r="BJ295" s="31" t="s">
        <v>342</v>
      </c>
      <c r="BK295" s="31" t="s">
        <v>342</v>
      </c>
      <c r="BL295" s="31" t="s">
        <v>342</v>
      </c>
      <c r="BM295" s="31" t="s">
        <v>342</v>
      </c>
      <c r="BN295" s="31" t="s">
        <v>342</v>
      </c>
      <c r="BO295" s="31" t="s">
        <v>342</v>
      </c>
      <c r="BP295" s="31" t="s">
        <v>342</v>
      </c>
      <c r="BQ295" s="31" t="s">
        <v>342</v>
      </c>
      <c r="BR295" s="31" t="s">
        <v>342</v>
      </c>
      <c r="BS295" s="31" t="s">
        <v>342</v>
      </c>
      <c r="BT295" s="31" t="s">
        <v>342</v>
      </c>
      <c r="BU295" s="31" t="s">
        <v>342</v>
      </c>
      <c r="BV295" s="31" t="s">
        <v>342</v>
      </c>
      <c r="BW295" s="31" t="s">
        <v>342</v>
      </c>
      <c r="BX295" s="31" t="s">
        <v>342</v>
      </c>
      <c r="BY295" s="31" t="s">
        <v>342</v>
      </c>
      <c r="BZ295" s="31" t="s">
        <v>342</v>
      </c>
    </row>
    <row r="296" spans="1:78" x14ac:dyDescent="0.25">
      <c r="A296">
        <v>355</v>
      </c>
      <c r="B296" t="s">
        <v>276</v>
      </c>
      <c r="C296" t="s">
        <v>153</v>
      </c>
      <c r="D296" s="32">
        <v>210</v>
      </c>
      <c r="E296" s="32">
        <v>1220</v>
      </c>
      <c r="F296" s="32">
        <v>1430</v>
      </c>
      <c r="G296" s="31">
        <v>0.6</v>
      </c>
      <c r="H296" s="31">
        <v>0.73</v>
      </c>
      <c r="I296" s="31">
        <v>0.71</v>
      </c>
      <c r="J296" s="31">
        <v>0.51</v>
      </c>
      <c r="K296" s="31">
        <v>0.57999999999999996</v>
      </c>
      <c r="L296" s="31">
        <v>0.56999999999999995</v>
      </c>
      <c r="M296" s="31">
        <v>0.05</v>
      </c>
      <c r="N296" s="31">
        <v>0.04</v>
      </c>
      <c r="O296" s="31">
        <v>0.04</v>
      </c>
      <c r="P296" s="31">
        <v>0</v>
      </c>
      <c r="Q296" s="31">
        <v>0</v>
      </c>
      <c r="R296" s="31">
        <v>0</v>
      </c>
      <c r="S296" s="31" t="s">
        <v>39</v>
      </c>
      <c r="T296" s="31">
        <v>0.03</v>
      </c>
      <c r="U296" s="31">
        <v>0.03</v>
      </c>
      <c r="V296" s="31" t="s">
        <v>39</v>
      </c>
      <c r="W296" s="31" t="s">
        <v>39</v>
      </c>
      <c r="X296" s="31" t="s">
        <v>39</v>
      </c>
      <c r="Y296" s="31">
        <v>0</v>
      </c>
      <c r="Z296" s="31">
        <v>0</v>
      </c>
      <c r="AA296" s="31">
        <v>0</v>
      </c>
      <c r="AB296" s="31">
        <v>0</v>
      </c>
      <c r="AC296" s="31">
        <v>0</v>
      </c>
      <c r="AD296" s="31">
        <v>0</v>
      </c>
      <c r="AE296" s="31">
        <v>0.03</v>
      </c>
      <c r="AF296" s="31">
        <v>0.05</v>
      </c>
      <c r="AG296" s="31">
        <v>0.05</v>
      </c>
      <c r="AH296" s="31">
        <v>0.45</v>
      </c>
      <c r="AI296" s="31">
        <v>0.5</v>
      </c>
      <c r="AJ296" s="31">
        <v>0.5</v>
      </c>
      <c r="AK296" s="31">
        <v>0.04</v>
      </c>
      <c r="AL296" s="31">
        <v>0.1</v>
      </c>
      <c r="AM296" s="31">
        <v>0.09</v>
      </c>
      <c r="AN296" s="31">
        <v>0</v>
      </c>
      <c r="AO296" s="31" t="s">
        <v>39</v>
      </c>
      <c r="AP296" s="31" t="s">
        <v>39</v>
      </c>
      <c r="AQ296" s="31" t="s">
        <v>39</v>
      </c>
      <c r="AR296" s="31">
        <v>7.0000000000000007E-2</v>
      </c>
      <c r="AS296" s="31">
        <v>0.06</v>
      </c>
      <c r="AT296" s="31">
        <v>0.4</v>
      </c>
      <c r="AU296" s="31">
        <v>0.39</v>
      </c>
      <c r="AV296" s="31">
        <v>0.39</v>
      </c>
      <c r="AW296" s="31" t="s">
        <v>39</v>
      </c>
      <c r="AX296" s="31">
        <v>0.01</v>
      </c>
      <c r="AY296" s="31">
        <v>0.01</v>
      </c>
      <c r="AZ296" s="31">
        <v>0</v>
      </c>
      <c r="BA296" s="31">
        <v>0</v>
      </c>
      <c r="BB296" s="31">
        <v>0</v>
      </c>
      <c r="BC296" s="31">
        <v>0.08</v>
      </c>
      <c r="BD296" s="31">
        <v>0.13</v>
      </c>
      <c r="BE296" s="31">
        <v>0.13</v>
      </c>
      <c r="BF296" s="31">
        <v>0.05</v>
      </c>
      <c r="BG296" s="31">
        <v>0.08</v>
      </c>
      <c r="BH296" s="31">
        <v>0.08</v>
      </c>
      <c r="BI296" s="31">
        <v>0.03</v>
      </c>
      <c r="BJ296" s="31">
        <v>0.05</v>
      </c>
      <c r="BK296" s="31">
        <v>0.05</v>
      </c>
      <c r="BL296" s="31">
        <v>0</v>
      </c>
      <c r="BM296" s="31">
        <v>0</v>
      </c>
      <c r="BN296" s="31">
        <v>0</v>
      </c>
      <c r="BO296" s="31" t="s">
        <v>39</v>
      </c>
      <c r="BP296" s="31">
        <v>0.02</v>
      </c>
      <c r="BQ296" s="31">
        <v>0.01</v>
      </c>
      <c r="BR296" s="31">
        <v>0.12</v>
      </c>
      <c r="BS296" s="31">
        <v>0.11</v>
      </c>
      <c r="BT296" s="31">
        <v>0.12</v>
      </c>
      <c r="BU296" s="31">
        <v>0.09</v>
      </c>
      <c r="BV296" s="31">
        <v>0.04</v>
      </c>
      <c r="BW296" s="31">
        <v>0.05</v>
      </c>
      <c r="BX296" s="31">
        <v>0.19</v>
      </c>
      <c r="BY296" s="31">
        <v>0.12</v>
      </c>
      <c r="BZ296" s="31">
        <v>0.13</v>
      </c>
    </row>
    <row r="297" spans="1:78" x14ac:dyDescent="0.25">
      <c r="A297">
        <v>333</v>
      </c>
      <c r="B297" t="s">
        <v>277</v>
      </c>
      <c r="C297" t="s">
        <v>159</v>
      </c>
      <c r="D297" s="32">
        <v>110</v>
      </c>
      <c r="E297" s="32">
        <v>270</v>
      </c>
      <c r="F297" s="32">
        <v>370</v>
      </c>
      <c r="G297" s="31">
        <v>0.64</v>
      </c>
      <c r="H297" s="31">
        <v>0.66</v>
      </c>
      <c r="I297" s="31">
        <v>0.66</v>
      </c>
      <c r="J297" s="31">
        <v>0.61</v>
      </c>
      <c r="K297" s="31">
        <v>0.6</v>
      </c>
      <c r="L297" s="31">
        <v>0.61</v>
      </c>
      <c r="M297" s="31">
        <v>0.39</v>
      </c>
      <c r="N297" s="31">
        <v>0.38</v>
      </c>
      <c r="O297" s="31">
        <v>0.38</v>
      </c>
      <c r="P297" s="31">
        <v>0</v>
      </c>
      <c r="Q297" s="31">
        <v>0</v>
      </c>
      <c r="R297" s="31">
        <v>0</v>
      </c>
      <c r="S297" s="31" t="s">
        <v>39</v>
      </c>
      <c r="T297" s="31">
        <v>0.06</v>
      </c>
      <c r="U297" s="31">
        <v>0.05</v>
      </c>
      <c r="V297" s="31">
        <v>0</v>
      </c>
      <c r="W297" s="31">
        <v>0</v>
      </c>
      <c r="X297" s="31">
        <v>0</v>
      </c>
      <c r="Y297" s="31">
        <v>0</v>
      </c>
      <c r="Z297" s="31">
        <v>0</v>
      </c>
      <c r="AA297" s="31">
        <v>0</v>
      </c>
      <c r="AB297" s="31">
        <v>0</v>
      </c>
      <c r="AC297" s="31">
        <v>0</v>
      </c>
      <c r="AD297" s="31">
        <v>0</v>
      </c>
      <c r="AE297" s="31">
        <v>0.06</v>
      </c>
      <c r="AF297" s="31">
        <v>7.0000000000000007E-2</v>
      </c>
      <c r="AG297" s="31">
        <v>0.06</v>
      </c>
      <c r="AH297" s="31">
        <v>0.2</v>
      </c>
      <c r="AI297" s="31">
        <v>0.17</v>
      </c>
      <c r="AJ297" s="31">
        <v>0.18</v>
      </c>
      <c r="AK297" s="31" t="s">
        <v>39</v>
      </c>
      <c r="AL297" s="31">
        <v>0.02</v>
      </c>
      <c r="AM297" s="31">
        <v>0.02</v>
      </c>
      <c r="AN297" s="31">
        <v>0</v>
      </c>
      <c r="AO297" s="31">
        <v>0</v>
      </c>
      <c r="AP297" s="31">
        <v>0</v>
      </c>
      <c r="AQ297" s="31" t="s">
        <v>39</v>
      </c>
      <c r="AR297" s="31" t="s">
        <v>39</v>
      </c>
      <c r="AS297" s="31">
        <v>0.02</v>
      </c>
      <c r="AT297" s="31">
        <v>0.17</v>
      </c>
      <c r="AU297" s="31">
        <v>0.13</v>
      </c>
      <c r="AV297" s="31">
        <v>0.14000000000000001</v>
      </c>
      <c r="AW297" s="31" t="s">
        <v>39</v>
      </c>
      <c r="AX297" s="31" t="s">
        <v>39</v>
      </c>
      <c r="AY297" s="31">
        <v>0.02</v>
      </c>
      <c r="AZ297" s="31">
        <v>0</v>
      </c>
      <c r="BA297" s="31">
        <v>0</v>
      </c>
      <c r="BB297" s="31">
        <v>0</v>
      </c>
      <c r="BC297" s="31" t="s">
        <v>39</v>
      </c>
      <c r="BD297" s="31">
        <v>0.04</v>
      </c>
      <c r="BE297" s="31">
        <v>0.03</v>
      </c>
      <c r="BF297" s="31" t="s">
        <v>39</v>
      </c>
      <c r="BG297" s="31" t="s">
        <v>39</v>
      </c>
      <c r="BH297" s="31" t="s">
        <v>39</v>
      </c>
      <c r="BI297" s="31">
        <v>0</v>
      </c>
      <c r="BJ297" s="31" t="s">
        <v>39</v>
      </c>
      <c r="BK297" s="31" t="s">
        <v>39</v>
      </c>
      <c r="BL297" s="31">
        <v>0</v>
      </c>
      <c r="BM297" s="31" t="s">
        <v>39</v>
      </c>
      <c r="BN297" s="31" t="s">
        <v>39</v>
      </c>
      <c r="BO297" s="31" t="s">
        <v>39</v>
      </c>
      <c r="BP297" s="31">
        <v>0.02</v>
      </c>
      <c r="BQ297" s="31">
        <v>0.02</v>
      </c>
      <c r="BR297" s="31">
        <v>0.13</v>
      </c>
      <c r="BS297" s="31">
        <v>0.12</v>
      </c>
      <c r="BT297" s="31">
        <v>0.12</v>
      </c>
      <c r="BU297" s="31" t="s">
        <v>39</v>
      </c>
      <c r="BV297" s="31">
        <v>0.03</v>
      </c>
      <c r="BW297" s="31">
        <v>0.03</v>
      </c>
      <c r="BX297" s="31">
        <v>0.2</v>
      </c>
      <c r="BY297" s="31">
        <v>0.19</v>
      </c>
      <c r="BZ297" s="31">
        <v>0.19</v>
      </c>
    </row>
    <row r="298" spans="1:78" x14ac:dyDescent="0.25">
      <c r="A298">
        <v>343</v>
      </c>
      <c r="B298" t="s">
        <v>278</v>
      </c>
      <c r="C298" t="s">
        <v>153</v>
      </c>
      <c r="D298" s="32">
        <v>210</v>
      </c>
      <c r="E298" s="32">
        <v>1250</v>
      </c>
      <c r="F298" s="32">
        <v>1460</v>
      </c>
      <c r="G298" s="31">
        <v>0.64</v>
      </c>
      <c r="H298" s="31">
        <v>0.69</v>
      </c>
      <c r="I298" s="31">
        <v>0.68</v>
      </c>
      <c r="J298" s="31">
        <v>0.54</v>
      </c>
      <c r="K298" s="31">
        <v>0.56000000000000005</v>
      </c>
      <c r="L298" s="31">
        <v>0.56000000000000005</v>
      </c>
      <c r="M298" s="31">
        <v>0.18</v>
      </c>
      <c r="N298" s="31">
        <v>0.13</v>
      </c>
      <c r="O298" s="31">
        <v>0.14000000000000001</v>
      </c>
      <c r="P298" s="31">
        <v>0</v>
      </c>
      <c r="Q298" s="31" t="s">
        <v>39</v>
      </c>
      <c r="R298" s="31" t="s">
        <v>39</v>
      </c>
      <c r="S298" s="31" t="s">
        <v>39</v>
      </c>
      <c r="T298" s="31">
        <v>0.03</v>
      </c>
      <c r="U298" s="31">
        <v>0.03</v>
      </c>
      <c r="V298" s="31" t="s">
        <v>39</v>
      </c>
      <c r="W298" s="31" t="s">
        <v>39</v>
      </c>
      <c r="X298" s="31" t="s">
        <v>39</v>
      </c>
      <c r="Y298" s="31">
        <v>0</v>
      </c>
      <c r="Z298" s="31">
        <v>0.01</v>
      </c>
      <c r="AA298" s="31" t="s">
        <v>38</v>
      </c>
      <c r="AB298" s="31">
        <v>0</v>
      </c>
      <c r="AC298" s="31">
        <v>0</v>
      </c>
      <c r="AD298" s="31">
        <v>0</v>
      </c>
      <c r="AE298" s="31">
        <v>0.04</v>
      </c>
      <c r="AF298" s="31">
        <v>0.05</v>
      </c>
      <c r="AG298" s="31">
        <v>0.05</v>
      </c>
      <c r="AH298" s="31">
        <v>0.34</v>
      </c>
      <c r="AI298" s="31">
        <v>0.4</v>
      </c>
      <c r="AJ298" s="31">
        <v>0.39</v>
      </c>
      <c r="AK298" s="31">
        <v>0.03</v>
      </c>
      <c r="AL298" s="31">
        <v>0.1</v>
      </c>
      <c r="AM298" s="31">
        <v>0.09</v>
      </c>
      <c r="AN298" s="31" t="s">
        <v>39</v>
      </c>
      <c r="AO298" s="31" t="s">
        <v>39</v>
      </c>
      <c r="AP298" s="31" t="s">
        <v>39</v>
      </c>
      <c r="AQ298" s="31">
        <v>0.03</v>
      </c>
      <c r="AR298" s="31">
        <v>0.08</v>
      </c>
      <c r="AS298" s="31">
        <v>7.0000000000000007E-2</v>
      </c>
      <c r="AT298" s="31">
        <v>0.24</v>
      </c>
      <c r="AU298" s="31">
        <v>0.28000000000000003</v>
      </c>
      <c r="AV298" s="31">
        <v>0.27</v>
      </c>
      <c r="AW298" s="31">
        <v>0.06</v>
      </c>
      <c r="AX298" s="31">
        <v>0.02</v>
      </c>
      <c r="AY298" s="31">
        <v>0.03</v>
      </c>
      <c r="AZ298" s="31">
        <v>0</v>
      </c>
      <c r="BA298" s="31">
        <v>0</v>
      </c>
      <c r="BB298" s="31">
        <v>0</v>
      </c>
      <c r="BC298" s="31">
        <v>0.09</v>
      </c>
      <c r="BD298" s="31">
        <v>0.12</v>
      </c>
      <c r="BE298" s="31">
        <v>0.11</v>
      </c>
      <c r="BF298" s="31">
        <v>0.04</v>
      </c>
      <c r="BG298" s="31">
        <v>0.04</v>
      </c>
      <c r="BH298" s="31">
        <v>0.04</v>
      </c>
      <c r="BI298" s="31">
        <v>0.04</v>
      </c>
      <c r="BJ298" s="31">
        <v>7.0000000000000007E-2</v>
      </c>
      <c r="BK298" s="31">
        <v>7.0000000000000007E-2</v>
      </c>
      <c r="BL298" s="31" t="s">
        <v>39</v>
      </c>
      <c r="BM298" s="31" t="s">
        <v>39</v>
      </c>
      <c r="BN298" s="31" t="s">
        <v>39</v>
      </c>
      <c r="BO298" s="31" t="s">
        <v>39</v>
      </c>
      <c r="BP298" s="31">
        <v>0.01</v>
      </c>
      <c r="BQ298" s="31">
        <v>0.01</v>
      </c>
      <c r="BR298" s="31">
        <v>0.11</v>
      </c>
      <c r="BS298" s="31">
        <v>0.13</v>
      </c>
      <c r="BT298" s="31">
        <v>0.13</v>
      </c>
      <c r="BU298" s="31">
        <v>0.08</v>
      </c>
      <c r="BV298" s="31">
        <v>0.04</v>
      </c>
      <c r="BW298" s="31">
        <v>0.05</v>
      </c>
      <c r="BX298" s="31">
        <v>0.18</v>
      </c>
      <c r="BY298" s="31">
        <v>0.14000000000000001</v>
      </c>
      <c r="BZ298" s="31">
        <v>0.15</v>
      </c>
    </row>
    <row r="299" spans="1:78" x14ac:dyDescent="0.25">
      <c r="A299">
        <v>373</v>
      </c>
      <c r="B299" t="s">
        <v>279</v>
      </c>
      <c r="C299" t="s">
        <v>155</v>
      </c>
      <c r="D299" s="32">
        <v>260</v>
      </c>
      <c r="E299" s="32">
        <v>1470</v>
      </c>
      <c r="F299" s="32">
        <v>1730</v>
      </c>
      <c r="G299" s="31">
        <v>0.65</v>
      </c>
      <c r="H299" s="31">
        <v>0.69</v>
      </c>
      <c r="I299" s="31">
        <v>0.69</v>
      </c>
      <c r="J299" s="31">
        <v>0.57999999999999996</v>
      </c>
      <c r="K299" s="31">
        <v>0.59</v>
      </c>
      <c r="L299" s="31">
        <v>0.59</v>
      </c>
      <c r="M299" s="31">
        <v>0.21</v>
      </c>
      <c r="N299" s="31">
        <v>0.2</v>
      </c>
      <c r="O299" s="31">
        <v>0.2</v>
      </c>
      <c r="P299" s="31">
        <v>0</v>
      </c>
      <c r="Q299" s="31">
        <v>0</v>
      </c>
      <c r="R299" s="31">
        <v>0</v>
      </c>
      <c r="S299" s="31" t="s">
        <v>39</v>
      </c>
      <c r="T299" s="31">
        <v>0.03</v>
      </c>
      <c r="U299" s="31">
        <v>0.03</v>
      </c>
      <c r="V299" s="31">
        <v>0</v>
      </c>
      <c r="W299" s="31" t="s">
        <v>39</v>
      </c>
      <c r="X299" s="31" t="s">
        <v>39</v>
      </c>
      <c r="Y299" s="31" t="s">
        <v>39</v>
      </c>
      <c r="Z299" s="31">
        <v>0.01</v>
      </c>
      <c r="AA299" s="31">
        <v>0.01</v>
      </c>
      <c r="AB299" s="31">
        <v>0</v>
      </c>
      <c r="AC299" s="31">
        <v>0</v>
      </c>
      <c r="AD299" s="31">
        <v>0</v>
      </c>
      <c r="AE299" s="31">
        <v>0.02</v>
      </c>
      <c r="AF299" s="31">
        <v>0.06</v>
      </c>
      <c r="AG299" s="31">
        <v>0.06</v>
      </c>
      <c r="AH299" s="31">
        <v>0.34</v>
      </c>
      <c r="AI299" s="31">
        <v>0.35</v>
      </c>
      <c r="AJ299" s="31">
        <v>0.35</v>
      </c>
      <c r="AK299" s="31">
        <v>0.03</v>
      </c>
      <c r="AL299" s="31">
        <v>0.03</v>
      </c>
      <c r="AM299" s="31">
        <v>0.03</v>
      </c>
      <c r="AN299" s="31">
        <v>0</v>
      </c>
      <c r="AO299" s="31">
        <v>0</v>
      </c>
      <c r="AP299" s="31">
        <v>0</v>
      </c>
      <c r="AQ299" s="31">
        <v>0.03</v>
      </c>
      <c r="AR299" s="31">
        <v>0.03</v>
      </c>
      <c r="AS299" s="31">
        <v>0.03</v>
      </c>
      <c r="AT299" s="31">
        <v>0.26</v>
      </c>
      <c r="AU299" s="31">
        <v>0.26</v>
      </c>
      <c r="AV299" s="31">
        <v>0.26</v>
      </c>
      <c r="AW299" s="31">
        <v>0.05</v>
      </c>
      <c r="AX299" s="31">
        <v>0.06</v>
      </c>
      <c r="AY299" s="31">
        <v>0.06</v>
      </c>
      <c r="AZ299" s="31">
        <v>0</v>
      </c>
      <c r="BA299" s="31" t="s">
        <v>39</v>
      </c>
      <c r="BB299" s="31" t="s">
        <v>39</v>
      </c>
      <c r="BC299" s="31">
        <v>0.06</v>
      </c>
      <c r="BD299" s="31">
        <v>0.09</v>
      </c>
      <c r="BE299" s="31">
        <v>0.09</v>
      </c>
      <c r="BF299" s="31">
        <v>0.04</v>
      </c>
      <c r="BG299" s="31">
        <v>7.0000000000000007E-2</v>
      </c>
      <c r="BH299" s="31">
        <v>0.06</v>
      </c>
      <c r="BI299" s="31">
        <v>0.02</v>
      </c>
      <c r="BJ299" s="31">
        <v>0.03</v>
      </c>
      <c r="BK299" s="31">
        <v>0.03</v>
      </c>
      <c r="BL299" s="31">
        <v>0</v>
      </c>
      <c r="BM299" s="31" t="s">
        <v>39</v>
      </c>
      <c r="BN299" s="31" t="s">
        <v>39</v>
      </c>
      <c r="BO299" s="31" t="s">
        <v>39</v>
      </c>
      <c r="BP299" s="31">
        <v>0.01</v>
      </c>
      <c r="BQ299" s="31">
        <v>0.01</v>
      </c>
      <c r="BR299" s="31">
        <v>0.16</v>
      </c>
      <c r="BS299" s="31">
        <v>0.14000000000000001</v>
      </c>
      <c r="BT299" s="31">
        <v>0.14000000000000001</v>
      </c>
      <c r="BU299" s="31">
        <v>0.06</v>
      </c>
      <c r="BV299" s="31">
        <v>0.03</v>
      </c>
      <c r="BW299" s="31">
        <v>0.04</v>
      </c>
      <c r="BX299" s="31">
        <v>0.12</v>
      </c>
      <c r="BY299" s="31">
        <v>0.13</v>
      </c>
      <c r="BZ299" s="31">
        <v>0.13</v>
      </c>
    </row>
    <row r="300" spans="1:78" x14ac:dyDescent="0.25">
      <c r="A300">
        <v>893</v>
      </c>
      <c r="B300" t="s">
        <v>280</v>
      </c>
      <c r="C300" t="s">
        <v>159</v>
      </c>
      <c r="D300" s="32">
        <v>80</v>
      </c>
      <c r="E300" s="32">
        <v>1420</v>
      </c>
      <c r="F300" s="32">
        <v>1510</v>
      </c>
      <c r="G300" s="31">
        <v>0.7</v>
      </c>
      <c r="H300" s="31">
        <v>0.71</v>
      </c>
      <c r="I300" s="31">
        <v>0.71</v>
      </c>
      <c r="J300" s="31">
        <v>0.48</v>
      </c>
      <c r="K300" s="31">
        <v>0.57999999999999996</v>
      </c>
      <c r="L300" s="31">
        <v>0.56999999999999995</v>
      </c>
      <c r="M300" s="31">
        <v>0.28000000000000003</v>
      </c>
      <c r="N300" s="31">
        <v>0.18</v>
      </c>
      <c r="O300" s="31">
        <v>0.18</v>
      </c>
      <c r="P300" s="31">
        <v>0</v>
      </c>
      <c r="Q300" s="31" t="s">
        <v>39</v>
      </c>
      <c r="R300" s="31" t="s">
        <v>39</v>
      </c>
      <c r="S300" s="31" t="s">
        <v>39</v>
      </c>
      <c r="T300" s="31">
        <v>0.02</v>
      </c>
      <c r="U300" s="31">
        <v>0.02</v>
      </c>
      <c r="V300" s="31">
        <v>0</v>
      </c>
      <c r="W300" s="31">
        <v>0</v>
      </c>
      <c r="X300" s="31">
        <v>0</v>
      </c>
      <c r="Y300" s="31">
        <v>0</v>
      </c>
      <c r="Z300" s="31" t="s">
        <v>39</v>
      </c>
      <c r="AA300" s="31" t="s">
        <v>39</v>
      </c>
      <c r="AB300" s="31">
        <v>0</v>
      </c>
      <c r="AC300" s="31">
        <v>0</v>
      </c>
      <c r="AD300" s="31">
        <v>0</v>
      </c>
      <c r="AE300" s="31">
        <v>7.0000000000000007E-2</v>
      </c>
      <c r="AF300" s="31">
        <v>0.04</v>
      </c>
      <c r="AG300" s="31">
        <v>0.04</v>
      </c>
      <c r="AH300" s="31">
        <v>0.16</v>
      </c>
      <c r="AI300" s="31">
        <v>0.38</v>
      </c>
      <c r="AJ300" s="31">
        <v>0.37</v>
      </c>
      <c r="AK300" s="31" t="s">
        <v>39</v>
      </c>
      <c r="AL300" s="31">
        <v>0.14000000000000001</v>
      </c>
      <c r="AM300" s="31">
        <v>0.13</v>
      </c>
      <c r="AN300" s="31">
        <v>0</v>
      </c>
      <c r="AO300" s="31" t="s">
        <v>39</v>
      </c>
      <c r="AP300" s="31" t="s">
        <v>39</v>
      </c>
      <c r="AQ300" s="31" t="s">
        <v>39</v>
      </c>
      <c r="AR300" s="31">
        <v>0.1</v>
      </c>
      <c r="AS300" s="31">
        <v>0.09</v>
      </c>
      <c r="AT300" s="31">
        <v>0.15</v>
      </c>
      <c r="AU300" s="31">
        <v>0.23</v>
      </c>
      <c r="AV300" s="31">
        <v>0.22</v>
      </c>
      <c r="AW300" s="31">
        <v>0</v>
      </c>
      <c r="AX300" s="31">
        <v>0.01</v>
      </c>
      <c r="AY300" s="31">
        <v>0.01</v>
      </c>
      <c r="AZ300" s="31">
        <v>0</v>
      </c>
      <c r="BA300" s="31">
        <v>0</v>
      </c>
      <c r="BB300" s="31">
        <v>0</v>
      </c>
      <c r="BC300" s="31">
        <v>0.17</v>
      </c>
      <c r="BD300" s="31">
        <v>0.12</v>
      </c>
      <c r="BE300" s="31">
        <v>0.12</v>
      </c>
      <c r="BF300" s="31">
        <v>0.1</v>
      </c>
      <c r="BG300" s="31">
        <v>0.06</v>
      </c>
      <c r="BH300" s="31">
        <v>7.0000000000000007E-2</v>
      </c>
      <c r="BI300" s="31">
        <v>7.0000000000000007E-2</v>
      </c>
      <c r="BJ300" s="31">
        <v>0.05</v>
      </c>
      <c r="BK300" s="31">
        <v>0.05</v>
      </c>
      <c r="BL300" s="31">
        <v>0</v>
      </c>
      <c r="BM300" s="31">
        <v>0</v>
      </c>
      <c r="BN300" s="31">
        <v>0</v>
      </c>
      <c r="BO300" s="31" t="s">
        <v>39</v>
      </c>
      <c r="BP300" s="31">
        <v>0.02</v>
      </c>
      <c r="BQ300" s="31">
        <v>0.02</v>
      </c>
      <c r="BR300" s="31">
        <v>0.09</v>
      </c>
      <c r="BS300" s="31">
        <v>0.08</v>
      </c>
      <c r="BT300" s="31">
        <v>0.08</v>
      </c>
      <c r="BU300" s="31" t="s">
        <v>39</v>
      </c>
      <c r="BV300" s="31">
        <v>0.03</v>
      </c>
      <c r="BW300" s="31">
        <v>0.04</v>
      </c>
      <c r="BX300" s="31">
        <v>0.16</v>
      </c>
      <c r="BY300" s="31">
        <v>0.17</v>
      </c>
      <c r="BZ300" s="31">
        <v>0.17</v>
      </c>
    </row>
    <row r="301" spans="1:78" x14ac:dyDescent="0.25">
      <c r="A301">
        <v>871</v>
      </c>
      <c r="B301" t="s">
        <v>281</v>
      </c>
      <c r="C301" t="s">
        <v>167</v>
      </c>
      <c r="D301" s="32">
        <v>70</v>
      </c>
      <c r="E301" s="32">
        <v>370</v>
      </c>
      <c r="F301" s="32">
        <v>440</v>
      </c>
      <c r="G301" s="31">
        <v>0.56999999999999995</v>
      </c>
      <c r="H301" s="31">
        <v>0.67</v>
      </c>
      <c r="I301" s="31">
        <v>0.66</v>
      </c>
      <c r="J301" s="31">
        <v>0.52</v>
      </c>
      <c r="K301" s="31">
        <v>0.56000000000000005</v>
      </c>
      <c r="L301" s="31">
        <v>0.56000000000000005</v>
      </c>
      <c r="M301" s="31">
        <v>0.18</v>
      </c>
      <c r="N301" s="31">
        <v>0.15</v>
      </c>
      <c r="O301" s="31">
        <v>0.15</v>
      </c>
      <c r="P301" s="31">
        <v>0</v>
      </c>
      <c r="Q301" s="31">
        <v>0</v>
      </c>
      <c r="R301" s="31">
        <v>0</v>
      </c>
      <c r="S301" s="31" t="s">
        <v>39</v>
      </c>
      <c r="T301" s="31">
        <v>0.03</v>
      </c>
      <c r="U301" s="31">
        <v>0.03</v>
      </c>
      <c r="V301" s="31">
        <v>0</v>
      </c>
      <c r="W301" s="31" t="s">
        <v>39</v>
      </c>
      <c r="X301" s="31" t="s">
        <v>39</v>
      </c>
      <c r="Y301" s="31">
        <v>0</v>
      </c>
      <c r="Z301" s="31">
        <v>0</v>
      </c>
      <c r="AA301" s="31">
        <v>0</v>
      </c>
      <c r="AB301" s="31">
        <v>0</v>
      </c>
      <c r="AC301" s="31">
        <v>0</v>
      </c>
      <c r="AD301" s="31">
        <v>0</v>
      </c>
      <c r="AE301" s="31" t="s">
        <v>39</v>
      </c>
      <c r="AF301" s="31">
        <v>0.05</v>
      </c>
      <c r="AG301" s="31">
        <v>0.04</v>
      </c>
      <c r="AH301" s="31">
        <v>0.31</v>
      </c>
      <c r="AI301" s="31">
        <v>0.38</v>
      </c>
      <c r="AJ301" s="31">
        <v>0.37</v>
      </c>
      <c r="AK301" s="31">
        <v>0.09</v>
      </c>
      <c r="AL301" s="31">
        <v>0.06</v>
      </c>
      <c r="AM301" s="31">
        <v>7.0000000000000007E-2</v>
      </c>
      <c r="AN301" s="31">
        <v>0</v>
      </c>
      <c r="AO301" s="31">
        <v>0</v>
      </c>
      <c r="AP301" s="31">
        <v>0</v>
      </c>
      <c r="AQ301" s="31" t="s">
        <v>39</v>
      </c>
      <c r="AR301" s="31">
        <v>0.02</v>
      </c>
      <c r="AS301" s="31">
        <v>0.02</v>
      </c>
      <c r="AT301" s="31">
        <v>0.22</v>
      </c>
      <c r="AU301" s="31">
        <v>0.28000000000000003</v>
      </c>
      <c r="AV301" s="31">
        <v>0.27</v>
      </c>
      <c r="AW301" s="31">
        <v>0</v>
      </c>
      <c r="AX301" s="31">
        <v>0.03</v>
      </c>
      <c r="AY301" s="31">
        <v>0.03</v>
      </c>
      <c r="AZ301" s="31">
        <v>0</v>
      </c>
      <c r="BA301" s="31">
        <v>0</v>
      </c>
      <c r="BB301" s="31">
        <v>0</v>
      </c>
      <c r="BC301" s="31" t="s">
        <v>39</v>
      </c>
      <c r="BD301" s="31">
        <v>0.1</v>
      </c>
      <c r="BE301" s="31">
        <v>0.1</v>
      </c>
      <c r="BF301" s="31">
        <v>0</v>
      </c>
      <c r="BG301" s="31">
        <v>0.05</v>
      </c>
      <c r="BH301" s="31">
        <v>0.04</v>
      </c>
      <c r="BI301" s="31" t="s">
        <v>39</v>
      </c>
      <c r="BJ301" s="31">
        <v>0.05</v>
      </c>
      <c r="BK301" s="31">
        <v>0.05</v>
      </c>
      <c r="BL301" s="31">
        <v>0</v>
      </c>
      <c r="BM301" s="31">
        <v>0</v>
      </c>
      <c r="BN301" s="31">
        <v>0</v>
      </c>
      <c r="BO301" s="31">
        <v>0</v>
      </c>
      <c r="BP301" s="31" t="s">
        <v>39</v>
      </c>
      <c r="BQ301" s="31" t="s">
        <v>39</v>
      </c>
      <c r="BR301" s="31">
        <v>0.11</v>
      </c>
      <c r="BS301" s="31">
        <v>0.1</v>
      </c>
      <c r="BT301" s="31">
        <v>0.1</v>
      </c>
      <c r="BU301" s="31" t="s">
        <v>39</v>
      </c>
      <c r="BV301" s="31">
        <v>0.04</v>
      </c>
      <c r="BW301" s="31">
        <v>0.04</v>
      </c>
      <c r="BX301" s="31">
        <v>0.26</v>
      </c>
      <c r="BY301" s="31">
        <v>0.19</v>
      </c>
      <c r="BZ301" s="31">
        <v>0.2</v>
      </c>
    </row>
    <row r="302" spans="1:78" x14ac:dyDescent="0.25">
      <c r="A302">
        <v>334</v>
      </c>
      <c r="B302" t="s">
        <v>282</v>
      </c>
      <c r="C302" t="s">
        <v>159</v>
      </c>
      <c r="D302" s="32">
        <v>360</v>
      </c>
      <c r="E302" s="32">
        <v>1590</v>
      </c>
      <c r="F302" s="32">
        <v>1950</v>
      </c>
      <c r="G302" s="31">
        <v>0.68</v>
      </c>
      <c r="H302" s="31">
        <v>0.68</v>
      </c>
      <c r="I302" s="31">
        <v>0.68</v>
      </c>
      <c r="J302" s="31">
        <v>0.68</v>
      </c>
      <c r="K302" s="31">
        <v>0.67</v>
      </c>
      <c r="L302" s="31">
        <v>0.67</v>
      </c>
      <c r="M302" s="31">
        <v>0.16</v>
      </c>
      <c r="N302" s="31">
        <v>0.15</v>
      </c>
      <c r="O302" s="31">
        <v>0.15</v>
      </c>
      <c r="P302" s="31" t="s">
        <v>39</v>
      </c>
      <c r="Q302" s="31" t="s">
        <v>39</v>
      </c>
      <c r="R302" s="31" t="s">
        <v>39</v>
      </c>
      <c r="S302" s="31">
        <v>0.03</v>
      </c>
      <c r="T302" s="31">
        <v>0.04</v>
      </c>
      <c r="U302" s="31">
        <v>0.04</v>
      </c>
      <c r="V302" s="31" t="s">
        <v>39</v>
      </c>
      <c r="W302" s="31" t="s">
        <v>39</v>
      </c>
      <c r="X302" s="31" t="s">
        <v>39</v>
      </c>
      <c r="Y302" s="31" t="s">
        <v>39</v>
      </c>
      <c r="Z302" s="31" t="s">
        <v>39</v>
      </c>
      <c r="AA302" s="31" t="s">
        <v>39</v>
      </c>
      <c r="AB302" s="31">
        <v>0</v>
      </c>
      <c r="AC302" s="31">
        <v>0</v>
      </c>
      <c r="AD302" s="31">
        <v>0</v>
      </c>
      <c r="AE302" s="31">
        <v>0.02</v>
      </c>
      <c r="AF302" s="31">
        <v>0.04</v>
      </c>
      <c r="AG302" s="31">
        <v>0.04</v>
      </c>
      <c r="AH302" s="31">
        <v>0.47</v>
      </c>
      <c r="AI302" s="31">
        <v>0.48</v>
      </c>
      <c r="AJ302" s="31">
        <v>0.48</v>
      </c>
      <c r="AK302" s="31">
        <v>0.13</v>
      </c>
      <c r="AL302" s="31">
        <v>0.16</v>
      </c>
      <c r="AM302" s="31">
        <v>0.15</v>
      </c>
      <c r="AN302" s="31">
        <v>0</v>
      </c>
      <c r="AO302" s="31" t="s">
        <v>39</v>
      </c>
      <c r="AP302" s="31" t="s">
        <v>39</v>
      </c>
      <c r="AQ302" s="31">
        <v>7.0000000000000007E-2</v>
      </c>
      <c r="AR302" s="31">
        <v>0.09</v>
      </c>
      <c r="AS302" s="31">
        <v>0.09</v>
      </c>
      <c r="AT302" s="31">
        <v>0.3</v>
      </c>
      <c r="AU302" s="31">
        <v>0.28999999999999998</v>
      </c>
      <c r="AV302" s="31">
        <v>0.28999999999999998</v>
      </c>
      <c r="AW302" s="31">
        <v>0.04</v>
      </c>
      <c r="AX302" s="31">
        <v>0.03</v>
      </c>
      <c r="AY302" s="31">
        <v>0.03</v>
      </c>
      <c r="AZ302" s="31" t="s">
        <v>39</v>
      </c>
      <c r="BA302" s="31" t="s">
        <v>39</v>
      </c>
      <c r="BB302" s="31" t="s">
        <v>39</v>
      </c>
      <c r="BC302" s="31" t="s">
        <v>39</v>
      </c>
      <c r="BD302" s="31" t="s">
        <v>38</v>
      </c>
      <c r="BE302" s="31" t="s">
        <v>38</v>
      </c>
      <c r="BF302" s="31">
        <v>0</v>
      </c>
      <c r="BG302" s="31" t="s">
        <v>39</v>
      </c>
      <c r="BH302" s="31" t="s">
        <v>39</v>
      </c>
      <c r="BI302" s="31" t="s">
        <v>39</v>
      </c>
      <c r="BJ302" s="31" t="s">
        <v>39</v>
      </c>
      <c r="BK302" s="31" t="s">
        <v>38</v>
      </c>
      <c r="BL302" s="31" t="s">
        <v>39</v>
      </c>
      <c r="BM302" s="31">
        <v>0</v>
      </c>
      <c r="BN302" s="31" t="s">
        <v>39</v>
      </c>
      <c r="BO302" s="31">
        <v>0</v>
      </c>
      <c r="BP302" s="31" t="s">
        <v>39</v>
      </c>
      <c r="BQ302" s="31" t="s">
        <v>39</v>
      </c>
      <c r="BR302" s="31">
        <v>0.13</v>
      </c>
      <c r="BS302" s="31">
        <v>0.13</v>
      </c>
      <c r="BT302" s="31">
        <v>0.13</v>
      </c>
      <c r="BU302" s="31" t="s">
        <v>39</v>
      </c>
      <c r="BV302" s="31">
        <v>0.02</v>
      </c>
      <c r="BW302" s="31">
        <v>0.01</v>
      </c>
      <c r="BX302" s="31">
        <v>0.19</v>
      </c>
      <c r="BY302" s="31">
        <v>0.18</v>
      </c>
      <c r="BZ302" s="31">
        <v>0.18</v>
      </c>
    </row>
    <row r="303" spans="1:78" x14ac:dyDescent="0.25">
      <c r="A303">
        <v>933</v>
      </c>
      <c r="B303" t="s">
        <v>283</v>
      </c>
      <c r="C303" t="s">
        <v>169</v>
      </c>
      <c r="D303" s="32">
        <v>110</v>
      </c>
      <c r="E303" s="32">
        <v>2520</v>
      </c>
      <c r="F303" s="32">
        <v>2630</v>
      </c>
      <c r="G303" s="31">
        <v>0.68</v>
      </c>
      <c r="H303" s="31">
        <v>0.76</v>
      </c>
      <c r="I303" s="31">
        <v>0.76</v>
      </c>
      <c r="J303" s="31">
        <v>0.5</v>
      </c>
      <c r="K303" s="31">
        <v>0.56000000000000005</v>
      </c>
      <c r="L303" s="31">
        <v>0.56000000000000005</v>
      </c>
      <c r="M303" s="31">
        <v>0.16</v>
      </c>
      <c r="N303" s="31">
        <v>0.13</v>
      </c>
      <c r="O303" s="31">
        <v>0.14000000000000001</v>
      </c>
      <c r="P303" s="31">
        <v>0</v>
      </c>
      <c r="Q303" s="31" t="s">
        <v>39</v>
      </c>
      <c r="R303" s="31" t="s">
        <v>39</v>
      </c>
      <c r="S303" s="31" t="s">
        <v>39</v>
      </c>
      <c r="T303" s="31">
        <v>0.02</v>
      </c>
      <c r="U303" s="31">
        <v>0.02</v>
      </c>
      <c r="V303" s="31" t="s">
        <v>39</v>
      </c>
      <c r="W303" s="31" t="s">
        <v>39</v>
      </c>
      <c r="X303" s="31" t="s">
        <v>39</v>
      </c>
      <c r="Y303" s="31" t="s">
        <v>39</v>
      </c>
      <c r="Z303" s="31">
        <v>0.03</v>
      </c>
      <c r="AA303" s="31">
        <v>0.03</v>
      </c>
      <c r="AB303" s="31">
        <v>0</v>
      </c>
      <c r="AC303" s="31" t="s">
        <v>39</v>
      </c>
      <c r="AD303" s="31" t="s">
        <v>39</v>
      </c>
      <c r="AE303" s="31">
        <v>0.06</v>
      </c>
      <c r="AF303" s="31">
        <v>7.0000000000000007E-2</v>
      </c>
      <c r="AG303" s="31">
        <v>7.0000000000000007E-2</v>
      </c>
      <c r="AH303" s="31">
        <v>0.32</v>
      </c>
      <c r="AI303" s="31">
        <v>0.37</v>
      </c>
      <c r="AJ303" s="31">
        <v>0.37</v>
      </c>
      <c r="AK303" s="31">
        <v>0.09</v>
      </c>
      <c r="AL303" s="31">
        <v>0.15</v>
      </c>
      <c r="AM303" s="31">
        <v>0.15</v>
      </c>
      <c r="AN303" s="31">
        <v>0</v>
      </c>
      <c r="AO303" s="31">
        <v>0.01</v>
      </c>
      <c r="AP303" s="31" t="s">
        <v>38</v>
      </c>
      <c r="AQ303" s="31">
        <v>0.06</v>
      </c>
      <c r="AR303" s="31">
        <v>0.1</v>
      </c>
      <c r="AS303" s="31">
        <v>0.1</v>
      </c>
      <c r="AT303" s="31">
        <v>0.17</v>
      </c>
      <c r="AU303" s="31">
        <v>0.18</v>
      </c>
      <c r="AV303" s="31">
        <v>0.18</v>
      </c>
      <c r="AW303" s="31">
        <v>0.06</v>
      </c>
      <c r="AX303" s="31">
        <v>0.04</v>
      </c>
      <c r="AY303" s="31">
        <v>0.04</v>
      </c>
      <c r="AZ303" s="31">
        <v>0</v>
      </c>
      <c r="BA303" s="31" t="s">
        <v>39</v>
      </c>
      <c r="BB303" s="31" t="s">
        <v>39</v>
      </c>
      <c r="BC303" s="31">
        <v>0.15</v>
      </c>
      <c r="BD303" s="31">
        <v>0.19</v>
      </c>
      <c r="BE303" s="31">
        <v>0.18</v>
      </c>
      <c r="BF303" s="31">
        <v>7.0000000000000007E-2</v>
      </c>
      <c r="BG303" s="31">
        <v>0.09</v>
      </c>
      <c r="BH303" s="31">
        <v>0.09</v>
      </c>
      <c r="BI303" s="31">
        <v>7.0000000000000007E-2</v>
      </c>
      <c r="BJ303" s="31">
        <v>0.1</v>
      </c>
      <c r="BK303" s="31">
        <v>0.1</v>
      </c>
      <c r="BL303" s="31">
        <v>0</v>
      </c>
      <c r="BM303" s="31" t="s">
        <v>39</v>
      </c>
      <c r="BN303" s="31" t="s">
        <v>39</v>
      </c>
      <c r="BO303" s="31" t="s">
        <v>39</v>
      </c>
      <c r="BP303" s="31">
        <v>0.01</v>
      </c>
      <c r="BQ303" s="31">
        <v>0.01</v>
      </c>
      <c r="BR303" s="31">
        <v>0.06</v>
      </c>
      <c r="BS303" s="31">
        <v>0.06</v>
      </c>
      <c r="BT303" s="31">
        <v>0.06</v>
      </c>
      <c r="BU303" s="31" t="s">
        <v>39</v>
      </c>
      <c r="BV303" s="31">
        <v>0.02</v>
      </c>
      <c r="BW303" s="31">
        <v>0.02</v>
      </c>
      <c r="BX303" s="31">
        <v>0.23</v>
      </c>
      <c r="BY303" s="31">
        <v>0.16</v>
      </c>
      <c r="BZ303" s="31">
        <v>0.16</v>
      </c>
    </row>
    <row r="304" spans="1:78" x14ac:dyDescent="0.25">
      <c r="A304">
        <v>803</v>
      </c>
      <c r="B304" t="s">
        <v>284</v>
      </c>
      <c r="C304" t="s">
        <v>169</v>
      </c>
      <c r="D304" s="32">
        <v>90</v>
      </c>
      <c r="E304" s="32">
        <v>860</v>
      </c>
      <c r="F304" s="32">
        <v>950</v>
      </c>
      <c r="G304" s="31">
        <v>0.64</v>
      </c>
      <c r="H304" s="31">
        <v>0.62</v>
      </c>
      <c r="I304" s="31">
        <v>0.63</v>
      </c>
      <c r="J304" s="31">
        <v>0.55000000000000004</v>
      </c>
      <c r="K304" s="31">
        <v>0.55000000000000004</v>
      </c>
      <c r="L304" s="31">
        <v>0.55000000000000004</v>
      </c>
      <c r="M304" s="31">
        <v>0.31</v>
      </c>
      <c r="N304" s="31">
        <v>0.28000000000000003</v>
      </c>
      <c r="O304" s="31">
        <v>0.28000000000000003</v>
      </c>
      <c r="P304" s="31">
        <v>0</v>
      </c>
      <c r="Q304" s="31">
        <v>0</v>
      </c>
      <c r="R304" s="31">
        <v>0</v>
      </c>
      <c r="S304" s="31" t="s">
        <v>39</v>
      </c>
      <c r="T304" s="31">
        <v>0.02</v>
      </c>
      <c r="U304" s="31">
        <v>0.03</v>
      </c>
      <c r="V304" s="31">
        <v>0</v>
      </c>
      <c r="W304" s="31">
        <v>0</v>
      </c>
      <c r="X304" s="31">
        <v>0</v>
      </c>
      <c r="Y304" s="31">
        <v>0</v>
      </c>
      <c r="Z304" s="31">
        <v>0</v>
      </c>
      <c r="AA304" s="31">
        <v>0</v>
      </c>
      <c r="AB304" s="31">
        <v>0</v>
      </c>
      <c r="AC304" s="31">
        <v>0</v>
      </c>
      <c r="AD304" s="31">
        <v>0</v>
      </c>
      <c r="AE304" s="31" t="s">
        <v>39</v>
      </c>
      <c r="AF304" s="31">
        <v>0.06</v>
      </c>
      <c r="AG304" s="31">
        <v>0.06</v>
      </c>
      <c r="AH304" s="31">
        <v>0.21</v>
      </c>
      <c r="AI304" s="31">
        <v>0.24</v>
      </c>
      <c r="AJ304" s="31">
        <v>0.24</v>
      </c>
      <c r="AK304" s="31">
        <v>0</v>
      </c>
      <c r="AL304" s="31">
        <v>0.05</v>
      </c>
      <c r="AM304" s="31">
        <v>0.04</v>
      </c>
      <c r="AN304" s="31">
        <v>0</v>
      </c>
      <c r="AO304" s="31" t="s">
        <v>39</v>
      </c>
      <c r="AP304" s="31" t="s">
        <v>39</v>
      </c>
      <c r="AQ304" s="31">
        <v>0</v>
      </c>
      <c r="AR304" s="31">
        <v>0.03</v>
      </c>
      <c r="AS304" s="31">
        <v>0.03</v>
      </c>
      <c r="AT304" s="31">
        <v>0.18</v>
      </c>
      <c r="AU304" s="31">
        <v>0.17</v>
      </c>
      <c r="AV304" s="31">
        <v>0.17</v>
      </c>
      <c r="AW304" s="31" t="s">
        <v>39</v>
      </c>
      <c r="AX304" s="31">
        <v>0.03</v>
      </c>
      <c r="AY304" s="31">
        <v>0.03</v>
      </c>
      <c r="AZ304" s="31">
        <v>0</v>
      </c>
      <c r="BA304" s="31">
        <v>0</v>
      </c>
      <c r="BB304" s="31">
        <v>0</v>
      </c>
      <c r="BC304" s="31">
        <v>0.08</v>
      </c>
      <c r="BD304" s="31">
        <v>7.0000000000000007E-2</v>
      </c>
      <c r="BE304" s="31">
        <v>7.0000000000000007E-2</v>
      </c>
      <c r="BF304" s="31" t="s">
        <v>39</v>
      </c>
      <c r="BG304" s="31">
        <v>0.04</v>
      </c>
      <c r="BH304" s="31">
        <v>0.04</v>
      </c>
      <c r="BI304" s="31" t="s">
        <v>39</v>
      </c>
      <c r="BJ304" s="31">
        <v>0.03</v>
      </c>
      <c r="BK304" s="31">
        <v>0.03</v>
      </c>
      <c r="BL304" s="31">
        <v>0</v>
      </c>
      <c r="BM304" s="31" t="s">
        <v>39</v>
      </c>
      <c r="BN304" s="31" t="s">
        <v>39</v>
      </c>
      <c r="BO304" s="31" t="s">
        <v>39</v>
      </c>
      <c r="BP304" s="31">
        <v>0.01</v>
      </c>
      <c r="BQ304" s="31">
        <v>0.01</v>
      </c>
      <c r="BR304" s="31">
        <v>0.1</v>
      </c>
      <c r="BS304" s="31">
        <v>0.1</v>
      </c>
      <c r="BT304" s="31">
        <v>0.1</v>
      </c>
      <c r="BU304" s="31" t="s">
        <v>39</v>
      </c>
      <c r="BV304" s="31">
        <v>0.02</v>
      </c>
      <c r="BW304" s="31">
        <v>0.02</v>
      </c>
      <c r="BX304" s="31">
        <v>0.21</v>
      </c>
      <c r="BY304" s="31">
        <v>0.26</v>
      </c>
      <c r="BZ304" s="31">
        <v>0.25</v>
      </c>
    </row>
    <row r="305" spans="1:78" x14ac:dyDescent="0.25">
      <c r="A305">
        <v>393</v>
      </c>
      <c r="B305" t="s">
        <v>285</v>
      </c>
      <c r="C305" t="s">
        <v>151</v>
      </c>
      <c r="D305" s="32">
        <v>40</v>
      </c>
      <c r="E305" s="32">
        <v>160</v>
      </c>
      <c r="F305" s="32">
        <v>200</v>
      </c>
      <c r="G305" s="31">
        <v>0.63</v>
      </c>
      <c r="H305" s="31">
        <v>0.68</v>
      </c>
      <c r="I305" s="31">
        <v>0.67</v>
      </c>
      <c r="J305" s="31">
        <v>0.51</v>
      </c>
      <c r="K305" s="31">
        <v>0.54</v>
      </c>
      <c r="L305" s="31">
        <v>0.54</v>
      </c>
      <c r="M305" s="31" t="s">
        <v>39</v>
      </c>
      <c r="N305" s="31">
        <v>0.05</v>
      </c>
      <c r="O305" s="31">
        <v>0.04</v>
      </c>
      <c r="P305" s="31">
        <v>0</v>
      </c>
      <c r="Q305" s="31">
        <v>0</v>
      </c>
      <c r="R305" s="31">
        <v>0</v>
      </c>
      <c r="S305" s="31">
        <v>0</v>
      </c>
      <c r="T305" s="31">
        <v>0.04</v>
      </c>
      <c r="U305" s="31">
        <v>0.03</v>
      </c>
      <c r="V305" s="31">
        <v>0</v>
      </c>
      <c r="W305" s="31">
        <v>0</v>
      </c>
      <c r="X305" s="31">
        <v>0</v>
      </c>
      <c r="Y305" s="31">
        <v>0</v>
      </c>
      <c r="Z305" s="31">
        <v>0</v>
      </c>
      <c r="AA305" s="31">
        <v>0</v>
      </c>
      <c r="AB305" s="31">
        <v>0</v>
      </c>
      <c r="AC305" s="31">
        <v>0</v>
      </c>
      <c r="AD305" s="31">
        <v>0</v>
      </c>
      <c r="AE305" s="31" t="s">
        <v>39</v>
      </c>
      <c r="AF305" s="31">
        <v>0.06</v>
      </c>
      <c r="AG305" s="31">
        <v>0.05</v>
      </c>
      <c r="AH305" s="31">
        <v>0.49</v>
      </c>
      <c r="AI305" s="31">
        <v>0.46</v>
      </c>
      <c r="AJ305" s="31">
        <v>0.46</v>
      </c>
      <c r="AK305" s="31" t="s">
        <v>39</v>
      </c>
      <c r="AL305" s="31" t="s">
        <v>39</v>
      </c>
      <c r="AM305" s="31" t="s">
        <v>39</v>
      </c>
      <c r="AN305" s="31">
        <v>0</v>
      </c>
      <c r="AO305" s="31">
        <v>0</v>
      </c>
      <c r="AP305" s="31">
        <v>0</v>
      </c>
      <c r="AQ305" s="31" t="s">
        <v>39</v>
      </c>
      <c r="AR305" s="31" t="s">
        <v>39</v>
      </c>
      <c r="AS305" s="31" t="s">
        <v>39</v>
      </c>
      <c r="AT305" s="31">
        <v>0.35</v>
      </c>
      <c r="AU305" s="31">
        <v>0.35</v>
      </c>
      <c r="AV305" s="31">
        <v>0.35</v>
      </c>
      <c r="AW305" s="31" t="s">
        <v>39</v>
      </c>
      <c r="AX305" s="31">
        <v>0.08</v>
      </c>
      <c r="AY305" s="31">
        <v>0.08</v>
      </c>
      <c r="AZ305" s="31">
        <v>0</v>
      </c>
      <c r="BA305" s="31">
        <v>0</v>
      </c>
      <c r="BB305" s="31">
        <v>0</v>
      </c>
      <c r="BC305" s="31" t="s">
        <v>39</v>
      </c>
      <c r="BD305" s="31">
        <v>0.1</v>
      </c>
      <c r="BE305" s="31">
        <v>0.1</v>
      </c>
      <c r="BF305" s="31" t="s">
        <v>39</v>
      </c>
      <c r="BG305" s="31">
        <v>0.08</v>
      </c>
      <c r="BH305" s="31">
        <v>0.08</v>
      </c>
      <c r="BI305" s="31" t="s">
        <v>39</v>
      </c>
      <c r="BJ305" s="31" t="s">
        <v>39</v>
      </c>
      <c r="BK305" s="31" t="s">
        <v>39</v>
      </c>
      <c r="BL305" s="31">
        <v>0</v>
      </c>
      <c r="BM305" s="31">
        <v>0</v>
      </c>
      <c r="BN305" s="31">
        <v>0</v>
      </c>
      <c r="BO305" s="31">
        <v>0</v>
      </c>
      <c r="BP305" s="31">
        <v>0.04</v>
      </c>
      <c r="BQ305" s="31">
        <v>0.03</v>
      </c>
      <c r="BR305" s="31">
        <v>0.14000000000000001</v>
      </c>
      <c r="BS305" s="31">
        <v>0.12</v>
      </c>
      <c r="BT305" s="31">
        <v>0.12</v>
      </c>
      <c r="BU305" s="31" t="s">
        <v>39</v>
      </c>
      <c r="BV305" s="31">
        <v>0.1</v>
      </c>
      <c r="BW305" s="31">
        <v>0.1</v>
      </c>
      <c r="BX305" s="31" t="s">
        <v>39</v>
      </c>
      <c r="BY305" s="31">
        <v>0.09</v>
      </c>
      <c r="BZ305" s="31">
        <v>0.1</v>
      </c>
    </row>
    <row r="306" spans="1:78" x14ac:dyDescent="0.25">
      <c r="A306">
        <v>852</v>
      </c>
      <c r="B306" t="s">
        <v>286</v>
      </c>
      <c r="C306" t="s">
        <v>167</v>
      </c>
      <c r="D306" s="32">
        <v>90</v>
      </c>
      <c r="E306" s="32">
        <v>810</v>
      </c>
      <c r="F306" s="32">
        <v>900</v>
      </c>
      <c r="G306" s="31">
        <v>0.54</v>
      </c>
      <c r="H306" s="31">
        <v>0.57999999999999996</v>
      </c>
      <c r="I306" s="31">
        <v>0.57999999999999996</v>
      </c>
      <c r="J306" s="31">
        <v>0.53</v>
      </c>
      <c r="K306" s="31">
        <v>0.55000000000000004</v>
      </c>
      <c r="L306" s="31">
        <v>0.54</v>
      </c>
      <c r="M306" s="31">
        <v>0.14000000000000001</v>
      </c>
      <c r="N306" s="31">
        <v>0.1</v>
      </c>
      <c r="O306" s="31">
        <v>0.11</v>
      </c>
      <c r="P306" s="31">
        <v>0</v>
      </c>
      <c r="Q306" s="31">
        <v>0</v>
      </c>
      <c r="R306" s="31">
        <v>0</v>
      </c>
      <c r="S306" s="31" t="s">
        <v>39</v>
      </c>
      <c r="T306" s="31">
        <v>0.04</v>
      </c>
      <c r="U306" s="31">
        <v>0.04</v>
      </c>
      <c r="V306" s="31" t="s">
        <v>39</v>
      </c>
      <c r="W306" s="31">
        <v>0</v>
      </c>
      <c r="X306" s="31" t="s">
        <v>39</v>
      </c>
      <c r="Y306" s="31" t="s">
        <v>39</v>
      </c>
      <c r="Z306" s="31">
        <v>0.04</v>
      </c>
      <c r="AA306" s="31">
        <v>0.04</v>
      </c>
      <c r="AB306" s="31">
        <v>0</v>
      </c>
      <c r="AC306" s="31">
        <v>0</v>
      </c>
      <c r="AD306" s="31">
        <v>0</v>
      </c>
      <c r="AE306" s="31" t="s">
        <v>39</v>
      </c>
      <c r="AF306" s="31">
        <v>0.06</v>
      </c>
      <c r="AG306" s="31">
        <v>0.06</v>
      </c>
      <c r="AH306" s="31">
        <v>0.32</v>
      </c>
      <c r="AI306" s="31">
        <v>0.36</v>
      </c>
      <c r="AJ306" s="31">
        <v>0.36</v>
      </c>
      <c r="AK306" s="31" t="s">
        <v>39</v>
      </c>
      <c r="AL306" s="31">
        <v>0.1</v>
      </c>
      <c r="AM306" s="31">
        <v>0.09</v>
      </c>
      <c r="AN306" s="31">
        <v>0</v>
      </c>
      <c r="AO306" s="31">
        <v>0</v>
      </c>
      <c r="AP306" s="31">
        <v>0</v>
      </c>
      <c r="AQ306" s="31" t="s">
        <v>39</v>
      </c>
      <c r="AR306" s="31">
        <v>0.06</v>
      </c>
      <c r="AS306" s="31">
        <v>0.06</v>
      </c>
      <c r="AT306" s="31">
        <v>0.26</v>
      </c>
      <c r="AU306" s="31">
        <v>0.26</v>
      </c>
      <c r="AV306" s="31">
        <v>0.26</v>
      </c>
      <c r="AW306" s="31" t="s">
        <v>39</v>
      </c>
      <c r="AX306" s="31" t="s">
        <v>39</v>
      </c>
      <c r="AY306" s="31" t="s">
        <v>39</v>
      </c>
      <c r="AZ306" s="31">
        <v>0</v>
      </c>
      <c r="BA306" s="31">
        <v>0</v>
      </c>
      <c r="BB306" s="31">
        <v>0</v>
      </c>
      <c r="BC306" s="31" t="s">
        <v>39</v>
      </c>
      <c r="BD306" s="31">
        <v>0.03</v>
      </c>
      <c r="BE306" s="31">
        <v>0.03</v>
      </c>
      <c r="BF306" s="31" t="s">
        <v>39</v>
      </c>
      <c r="BG306" s="31">
        <v>0.01</v>
      </c>
      <c r="BH306" s="31">
        <v>0.01</v>
      </c>
      <c r="BI306" s="31">
        <v>0</v>
      </c>
      <c r="BJ306" s="31">
        <v>0.02</v>
      </c>
      <c r="BK306" s="31">
        <v>0.02</v>
      </c>
      <c r="BL306" s="31">
        <v>0</v>
      </c>
      <c r="BM306" s="31">
        <v>0</v>
      </c>
      <c r="BN306" s="31">
        <v>0</v>
      </c>
      <c r="BO306" s="31">
        <v>0</v>
      </c>
      <c r="BP306" s="31" t="s">
        <v>39</v>
      </c>
      <c r="BQ306" s="31" t="s">
        <v>39</v>
      </c>
      <c r="BR306" s="31">
        <v>0.08</v>
      </c>
      <c r="BS306" s="31">
        <v>0.12</v>
      </c>
      <c r="BT306" s="31">
        <v>0.11</v>
      </c>
      <c r="BU306" s="31" t="s">
        <v>39</v>
      </c>
      <c r="BV306" s="31">
        <v>0.01</v>
      </c>
      <c r="BW306" s="31">
        <v>0.01</v>
      </c>
      <c r="BX306" s="31">
        <v>0.36</v>
      </c>
      <c r="BY306" s="31">
        <v>0.28999999999999998</v>
      </c>
      <c r="BZ306" s="31">
        <v>0.3</v>
      </c>
    </row>
    <row r="307" spans="1:78" x14ac:dyDescent="0.25">
      <c r="A307">
        <v>882</v>
      </c>
      <c r="B307" t="s">
        <v>287</v>
      </c>
      <c r="C307" t="s">
        <v>161</v>
      </c>
      <c r="D307" s="32">
        <v>190</v>
      </c>
      <c r="E307" s="32">
        <v>1400</v>
      </c>
      <c r="F307" s="32">
        <v>1590</v>
      </c>
      <c r="G307" s="31">
        <v>0.59</v>
      </c>
      <c r="H307" s="31">
        <v>0.63</v>
      </c>
      <c r="I307" s="31">
        <v>0.62</v>
      </c>
      <c r="J307" s="31">
        <v>0.51</v>
      </c>
      <c r="K307" s="31">
        <v>0.5</v>
      </c>
      <c r="L307" s="31">
        <v>0.5</v>
      </c>
      <c r="M307" s="31">
        <v>0.31</v>
      </c>
      <c r="N307" s="31">
        <v>0.22</v>
      </c>
      <c r="O307" s="31">
        <v>0.23</v>
      </c>
      <c r="P307" s="31">
        <v>0</v>
      </c>
      <c r="Q307" s="31">
        <v>0</v>
      </c>
      <c r="R307" s="31">
        <v>0</v>
      </c>
      <c r="S307" s="31" t="s">
        <v>39</v>
      </c>
      <c r="T307" s="31">
        <v>0.03</v>
      </c>
      <c r="U307" s="31">
        <v>0.03</v>
      </c>
      <c r="V307" s="31">
        <v>0</v>
      </c>
      <c r="W307" s="31">
        <v>0</v>
      </c>
      <c r="X307" s="31">
        <v>0</v>
      </c>
      <c r="Y307" s="31">
        <v>0</v>
      </c>
      <c r="Z307" s="31" t="s">
        <v>38</v>
      </c>
      <c r="AA307" s="31" t="s">
        <v>38</v>
      </c>
      <c r="AB307" s="31">
        <v>0</v>
      </c>
      <c r="AC307" s="31">
        <v>0</v>
      </c>
      <c r="AD307" s="31">
        <v>0</v>
      </c>
      <c r="AE307" s="31">
        <v>0.04</v>
      </c>
      <c r="AF307" s="31">
        <v>0.06</v>
      </c>
      <c r="AG307" s="31">
        <v>0.05</v>
      </c>
      <c r="AH307" s="31">
        <v>0.18</v>
      </c>
      <c r="AI307" s="31">
        <v>0.24</v>
      </c>
      <c r="AJ307" s="31">
        <v>0.23</v>
      </c>
      <c r="AK307" s="31" t="s">
        <v>39</v>
      </c>
      <c r="AL307" s="31">
        <v>0.02</v>
      </c>
      <c r="AM307" s="31">
        <v>0.02</v>
      </c>
      <c r="AN307" s="31">
        <v>0</v>
      </c>
      <c r="AO307" s="31">
        <v>0</v>
      </c>
      <c r="AP307" s="31">
        <v>0</v>
      </c>
      <c r="AQ307" s="31" t="s">
        <v>39</v>
      </c>
      <c r="AR307" s="31" t="s">
        <v>39</v>
      </c>
      <c r="AS307" s="31" t="s">
        <v>38</v>
      </c>
      <c r="AT307" s="31">
        <v>0.12</v>
      </c>
      <c r="AU307" s="31">
        <v>0.18</v>
      </c>
      <c r="AV307" s="31">
        <v>0.17</v>
      </c>
      <c r="AW307" s="31">
        <v>0.05</v>
      </c>
      <c r="AX307" s="31">
        <v>0.04</v>
      </c>
      <c r="AY307" s="31">
        <v>0.04</v>
      </c>
      <c r="AZ307" s="31">
        <v>0</v>
      </c>
      <c r="BA307" s="31">
        <v>0</v>
      </c>
      <c r="BB307" s="31">
        <v>0</v>
      </c>
      <c r="BC307" s="31">
        <v>7.0000000000000007E-2</v>
      </c>
      <c r="BD307" s="31">
        <v>0.12</v>
      </c>
      <c r="BE307" s="31">
        <v>0.12</v>
      </c>
      <c r="BF307" s="31">
        <v>0.05</v>
      </c>
      <c r="BG307" s="31">
        <v>0.08</v>
      </c>
      <c r="BH307" s="31">
        <v>0.08</v>
      </c>
      <c r="BI307" s="31" t="s">
        <v>39</v>
      </c>
      <c r="BJ307" s="31">
        <v>0.04</v>
      </c>
      <c r="BK307" s="31">
        <v>0.04</v>
      </c>
      <c r="BL307" s="31">
        <v>0</v>
      </c>
      <c r="BM307" s="31">
        <v>0</v>
      </c>
      <c r="BN307" s="31">
        <v>0</v>
      </c>
      <c r="BO307" s="31" t="s">
        <v>39</v>
      </c>
      <c r="BP307" s="31">
        <v>0.01</v>
      </c>
      <c r="BQ307" s="31">
        <v>0.01</v>
      </c>
      <c r="BR307" s="31">
        <v>0.13</v>
      </c>
      <c r="BS307" s="31">
        <v>0.1</v>
      </c>
      <c r="BT307" s="31">
        <v>0.1</v>
      </c>
      <c r="BU307" s="31">
        <v>0.05</v>
      </c>
      <c r="BV307" s="31">
        <v>0.04</v>
      </c>
      <c r="BW307" s="31">
        <v>0.04</v>
      </c>
      <c r="BX307" s="31">
        <v>0.24</v>
      </c>
      <c r="BY307" s="31">
        <v>0.23</v>
      </c>
      <c r="BZ307" s="31">
        <v>0.23</v>
      </c>
    </row>
    <row r="308" spans="1:78" x14ac:dyDescent="0.25">
      <c r="A308">
        <v>210</v>
      </c>
      <c r="B308" t="s">
        <v>288</v>
      </c>
      <c r="C308" t="s">
        <v>163</v>
      </c>
      <c r="D308" s="32" t="s">
        <v>342</v>
      </c>
      <c r="E308" s="32" t="s">
        <v>342</v>
      </c>
      <c r="F308" s="32" t="s">
        <v>342</v>
      </c>
      <c r="G308" s="31" t="s">
        <v>342</v>
      </c>
      <c r="H308" s="31" t="s">
        <v>342</v>
      </c>
      <c r="I308" s="31" t="s">
        <v>342</v>
      </c>
      <c r="J308" s="31" t="s">
        <v>342</v>
      </c>
      <c r="K308" s="31" t="s">
        <v>342</v>
      </c>
      <c r="L308" s="31" t="s">
        <v>342</v>
      </c>
      <c r="M308" s="31" t="s">
        <v>342</v>
      </c>
      <c r="N308" s="31" t="s">
        <v>342</v>
      </c>
      <c r="O308" s="31" t="s">
        <v>342</v>
      </c>
      <c r="P308" s="31" t="s">
        <v>342</v>
      </c>
      <c r="Q308" s="31" t="s">
        <v>342</v>
      </c>
      <c r="R308" s="31" t="s">
        <v>342</v>
      </c>
      <c r="S308" s="31" t="s">
        <v>342</v>
      </c>
      <c r="T308" s="31" t="s">
        <v>342</v>
      </c>
      <c r="U308" s="31" t="s">
        <v>342</v>
      </c>
      <c r="V308" s="31" t="s">
        <v>342</v>
      </c>
      <c r="W308" s="31" t="s">
        <v>342</v>
      </c>
      <c r="X308" s="31" t="s">
        <v>342</v>
      </c>
      <c r="Y308" s="31" t="s">
        <v>342</v>
      </c>
      <c r="Z308" s="31" t="s">
        <v>342</v>
      </c>
      <c r="AA308" s="31" t="s">
        <v>342</v>
      </c>
      <c r="AB308" s="31" t="s">
        <v>342</v>
      </c>
      <c r="AC308" s="31" t="s">
        <v>342</v>
      </c>
      <c r="AD308" s="31" t="s">
        <v>342</v>
      </c>
      <c r="AE308" s="31" t="s">
        <v>342</v>
      </c>
      <c r="AF308" s="31" t="s">
        <v>342</v>
      </c>
      <c r="AG308" s="31" t="s">
        <v>342</v>
      </c>
      <c r="AH308" s="31" t="s">
        <v>342</v>
      </c>
      <c r="AI308" s="31" t="s">
        <v>342</v>
      </c>
      <c r="AJ308" s="31" t="s">
        <v>342</v>
      </c>
      <c r="AK308" s="31" t="s">
        <v>342</v>
      </c>
      <c r="AL308" s="31" t="s">
        <v>342</v>
      </c>
      <c r="AM308" s="31" t="s">
        <v>342</v>
      </c>
      <c r="AN308" s="31" t="s">
        <v>342</v>
      </c>
      <c r="AO308" s="31" t="s">
        <v>342</v>
      </c>
      <c r="AP308" s="31" t="s">
        <v>342</v>
      </c>
      <c r="AQ308" s="31" t="s">
        <v>342</v>
      </c>
      <c r="AR308" s="31" t="s">
        <v>342</v>
      </c>
      <c r="AS308" s="31" t="s">
        <v>342</v>
      </c>
      <c r="AT308" s="31" t="s">
        <v>342</v>
      </c>
      <c r="AU308" s="31" t="s">
        <v>342</v>
      </c>
      <c r="AV308" s="31" t="s">
        <v>342</v>
      </c>
      <c r="AW308" s="31" t="s">
        <v>342</v>
      </c>
      <c r="AX308" s="31" t="s">
        <v>342</v>
      </c>
      <c r="AY308" s="31" t="s">
        <v>342</v>
      </c>
      <c r="AZ308" s="31" t="s">
        <v>342</v>
      </c>
      <c r="BA308" s="31" t="s">
        <v>342</v>
      </c>
      <c r="BB308" s="31" t="s">
        <v>342</v>
      </c>
      <c r="BC308" s="31" t="s">
        <v>342</v>
      </c>
      <c r="BD308" s="31" t="s">
        <v>342</v>
      </c>
      <c r="BE308" s="31" t="s">
        <v>342</v>
      </c>
      <c r="BF308" s="31" t="s">
        <v>342</v>
      </c>
      <c r="BG308" s="31" t="s">
        <v>342</v>
      </c>
      <c r="BH308" s="31" t="s">
        <v>342</v>
      </c>
      <c r="BI308" s="31" t="s">
        <v>342</v>
      </c>
      <c r="BJ308" s="31" t="s">
        <v>342</v>
      </c>
      <c r="BK308" s="31" t="s">
        <v>342</v>
      </c>
      <c r="BL308" s="31" t="s">
        <v>342</v>
      </c>
      <c r="BM308" s="31" t="s">
        <v>342</v>
      </c>
      <c r="BN308" s="31" t="s">
        <v>342</v>
      </c>
      <c r="BO308" s="31" t="s">
        <v>342</v>
      </c>
      <c r="BP308" s="31" t="s">
        <v>342</v>
      </c>
      <c r="BQ308" s="31" t="s">
        <v>342</v>
      </c>
      <c r="BR308" s="31" t="s">
        <v>342</v>
      </c>
      <c r="BS308" s="31" t="s">
        <v>342</v>
      </c>
      <c r="BT308" s="31" t="s">
        <v>342</v>
      </c>
      <c r="BU308" s="31" t="s">
        <v>342</v>
      </c>
      <c r="BV308" s="31" t="s">
        <v>342</v>
      </c>
      <c r="BW308" s="31" t="s">
        <v>342</v>
      </c>
      <c r="BX308" s="31" t="s">
        <v>342</v>
      </c>
      <c r="BY308" s="31" t="s">
        <v>342</v>
      </c>
      <c r="BZ308" s="31" t="s">
        <v>342</v>
      </c>
    </row>
    <row r="309" spans="1:78" x14ac:dyDescent="0.25">
      <c r="A309">
        <v>342</v>
      </c>
      <c r="B309" t="s">
        <v>289</v>
      </c>
      <c r="C309" t="s">
        <v>153</v>
      </c>
      <c r="D309" s="32">
        <v>80</v>
      </c>
      <c r="E309" s="32">
        <v>890</v>
      </c>
      <c r="F309" s="32">
        <v>970</v>
      </c>
      <c r="G309" s="31">
        <v>0.74</v>
      </c>
      <c r="H309" s="31">
        <v>0.86</v>
      </c>
      <c r="I309" s="31">
        <v>0.85</v>
      </c>
      <c r="J309" s="31">
        <v>0.65</v>
      </c>
      <c r="K309" s="31">
        <v>0.76</v>
      </c>
      <c r="L309" s="31">
        <v>0.75</v>
      </c>
      <c r="M309" s="31">
        <v>0.12</v>
      </c>
      <c r="N309" s="31">
        <v>0.09</v>
      </c>
      <c r="O309" s="31">
        <v>0.09</v>
      </c>
      <c r="P309" s="31">
        <v>0</v>
      </c>
      <c r="Q309" s="31">
        <v>0</v>
      </c>
      <c r="R309" s="31">
        <v>0</v>
      </c>
      <c r="S309" s="31" t="s">
        <v>39</v>
      </c>
      <c r="T309" s="31">
        <v>0.03</v>
      </c>
      <c r="U309" s="31">
        <v>0.03</v>
      </c>
      <c r="V309" s="31">
        <v>0</v>
      </c>
      <c r="W309" s="31" t="s">
        <v>39</v>
      </c>
      <c r="X309" s="31" t="s">
        <v>39</v>
      </c>
      <c r="Y309" s="31" t="s">
        <v>39</v>
      </c>
      <c r="Z309" s="31">
        <v>0.06</v>
      </c>
      <c r="AA309" s="31">
        <v>0.06</v>
      </c>
      <c r="AB309" s="31">
        <v>0</v>
      </c>
      <c r="AC309" s="31">
        <v>0</v>
      </c>
      <c r="AD309" s="31">
        <v>0</v>
      </c>
      <c r="AE309" s="31">
        <v>0.12</v>
      </c>
      <c r="AF309" s="31">
        <v>0.08</v>
      </c>
      <c r="AG309" s="31">
        <v>0.09</v>
      </c>
      <c r="AH309" s="31">
        <v>0.48</v>
      </c>
      <c r="AI309" s="31">
        <v>0.56999999999999995</v>
      </c>
      <c r="AJ309" s="31">
        <v>0.56000000000000005</v>
      </c>
      <c r="AK309" s="31">
        <v>0.15</v>
      </c>
      <c r="AL309" s="31">
        <v>0.23</v>
      </c>
      <c r="AM309" s="31">
        <v>0.22</v>
      </c>
      <c r="AN309" s="31">
        <v>0</v>
      </c>
      <c r="AO309" s="31">
        <v>0.01</v>
      </c>
      <c r="AP309" s="31">
        <v>0.01</v>
      </c>
      <c r="AQ309" s="31">
        <v>0.11</v>
      </c>
      <c r="AR309" s="31">
        <v>0.19</v>
      </c>
      <c r="AS309" s="31">
        <v>0.18</v>
      </c>
      <c r="AT309" s="31">
        <v>0.18</v>
      </c>
      <c r="AU309" s="31">
        <v>0.32</v>
      </c>
      <c r="AV309" s="31">
        <v>0.31</v>
      </c>
      <c r="AW309" s="31">
        <v>0.14000000000000001</v>
      </c>
      <c r="AX309" s="31">
        <v>0.02</v>
      </c>
      <c r="AY309" s="31">
        <v>0.03</v>
      </c>
      <c r="AZ309" s="31">
        <v>0</v>
      </c>
      <c r="BA309" s="31">
        <v>0</v>
      </c>
      <c r="BB309" s="31">
        <v>0</v>
      </c>
      <c r="BC309" s="31" t="s">
        <v>39</v>
      </c>
      <c r="BD309" s="31">
        <v>0.09</v>
      </c>
      <c r="BE309" s="31">
        <v>0.08</v>
      </c>
      <c r="BF309" s="31" t="s">
        <v>39</v>
      </c>
      <c r="BG309" s="31">
        <v>0.06</v>
      </c>
      <c r="BH309" s="31">
        <v>0.05</v>
      </c>
      <c r="BI309" s="31" t="s">
        <v>39</v>
      </c>
      <c r="BJ309" s="31">
        <v>0.03</v>
      </c>
      <c r="BK309" s="31">
        <v>0.03</v>
      </c>
      <c r="BL309" s="31">
        <v>0</v>
      </c>
      <c r="BM309" s="31">
        <v>0</v>
      </c>
      <c r="BN309" s="31">
        <v>0</v>
      </c>
      <c r="BO309" s="31" t="s">
        <v>39</v>
      </c>
      <c r="BP309" s="31">
        <v>0.01</v>
      </c>
      <c r="BQ309" s="31">
        <v>0.02</v>
      </c>
      <c r="BR309" s="31">
        <v>0.1</v>
      </c>
      <c r="BS309" s="31">
        <v>0.06</v>
      </c>
      <c r="BT309" s="31">
        <v>0.06</v>
      </c>
      <c r="BU309" s="31">
        <v>0.08</v>
      </c>
      <c r="BV309" s="31">
        <v>0.02</v>
      </c>
      <c r="BW309" s="31">
        <v>0.02</v>
      </c>
      <c r="BX309" s="31">
        <v>0.08</v>
      </c>
      <c r="BY309" s="31">
        <v>0.06</v>
      </c>
      <c r="BZ309" s="31">
        <v>0.06</v>
      </c>
    </row>
    <row r="310" spans="1:78" x14ac:dyDescent="0.25">
      <c r="A310">
        <v>860</v>
      </c>
      <c r="B310" t="s">
        <v>290</v>
      </c>
      <c r="C310" t="s">
        <v>159</v>
      </c>
      <c r="D310" s="32">
        <v>260</v>
      </c>
      <c r="E310" s="32">
        <v>2740</v>
      </c>
      <c r="F310" s="32">
        <v>3000</v>
      </c>
      <c r="G310" s="31">
        <v>0.62</v>
      </c>
      <c r="H310" s="31">
        <v>0.7</v>
      </c>
      <c r="I310" s="31">
        <v>0.69</v>
      </c>
      <c r="J310" s="31">
        <v>0.51</v>
      </c>
      <c r="K310" s="31">
        <v>0.56000000000000005</v>
      </c>
      <c r="L310" s="31">
        <v>0.55000000000000004</v>
      </c>
      <c r="M310" s="31">
        <v>0.25</v>
      </c>
      <c r="N310" s="31">
        <v>0.16</v>
      </c>
      <c r="O310" s="31">
        <v>0.17</v>
      </c>
      <c r="P310" s="31">
        <v>0</v>
      </c>
      <c r="Q310" s="31" t="s">
        <v>39</v>
      </c>
      <c r="R310" s="31" t="s">
        <v>39</v>
      </c>
      <c r="S310" s="31">
        <v>0.03</v>
      </c>
      <c r="T310" s="31">
        <v>0.03</v>
      </c>
      <c r="U310" s="31">
        <v>0.03</v>
      </c>
      <c r="V310" s="31">
        <v>0</v>
      </c>
      <c r="W310" s="31" t="s">
        <v>39</v>
      </c>
      <c r="X310" s="31" t="s">
        <v>39</v>
      </c>
      <c r="Y310" s="31" t="s">
        <v>39</v>
      </c>
      <c r="Z310" s="31" t="s">
        <v>39</v>
      </c>
      <c r="AA310" s="31" t="s">
        <v>39</v>
      </c>
      <c r="AB310" s="31">
        <v>0</v>
      </c>
      <c r="AC310" s="31">
        <v>0</v>
      </c>
      <c r="AD310" s="31">
        <v>0</v>
      </c>
      <c r="AE310" s="31">
        <v>0.05</v>
      </c>
      <c r="AF310" s="31">
        <v>0.06</v>
      </c>
      <c r="AG310" s="31">
        <v>0.06</v>
      </c>
      <c r="AH310" s="31">
        <v>0.23</v>
      </c>
      <c r="AI310" s="31">
        <v>0.36</v>
      </c>
      <c r="AJ310" s="31">
        <v>0.35</v>
      </c>
      <c r="AK310" s="31">
        <v>0.05</v>
      </c>
      <c r="AL310" s="31">
        <v>0.05</v>
      </c>
      <c r="AM310" s="31">
        <v>0.05</v>
      </c>
      <c r="AN310" s="31">
        <v>0</v>
      </c>
      <c r="AO310" s="31">
        <v>0</v>
      </c>
      <c r="AP310" s="31">
        <v>0</v>
      </c>
      <c r="AQ310" s="31" t="s">
        <v>39</v>
      </c>
      <c r="AR310" s="31">
        <v>0.02</v>
      </c>
      <c r="AS310" s="31">
        <v>0.02</v>
      </c>
      <c r="AT310" s="31">
        <v>0.18</v>
      </c>
      <c r="AU310" s="31">
        <v>0.3</v>
      </c>
      <c r="AV310" s="31">
        <v>0.28999999999999998</v>
      </c>
      <c r="AW310" s="31">
        <v>0</v>
      </c>
      <c r="AX310" s="31">
        <v>0.01</v>
      </c>
      <c r="AY310" s="31">
        <v>0.01</v>
      </c>
      <c r="AZ310" s="31" t="s">
        <v>39</v>
      </c>
      <c r="BA310" s="31" t="s">
        <v>39</v>
      </c>
      <c r="BB310" s="31" t="s">
        <v>39</v>
      </c>
      <c r="BC310" s="31">
        <v>0.09</v>
      </c>
      <c r="BD310" s="31">
        <v>0.12</v>
      </c>
      <c r="BE310" s="31">
        <v>0.12</v>
      </c>
      <c r="BF310" s="31">
        <v>0.05</v>
      </c>
      <c r="BG310" s="31">
        <v>7.0000000000000007E-2</v>
      </c>
      <c r="BH310" s="31">
        <v>0.06</v>
      </c>
      <c r="BI310" s="31">
        <v>0.04</v>
      </c>
      <c r="BJ310" s="31">
        <v>0.06</v>
      </c>
      <c r="BK310" s="31">
        <v>0.06</v>
      </c>
      <c r="BL310" s="31">
        <v>0</v>
      </c>
      <c r="BM310" s="31" t="s">
        <v>39</v>
      </c>
      <c r="BN310" s="31" t="s">
        <v>39</v>
      </c>
      <c r="BO310" s="31" t="s">
        <v>39</v>
      </c>
      <c r="BP310" s="31">
        <v>0.02</v>
      </c>
      <c r="BQ310" s="31">
        <v>0.02</v>
      </c>
      <c r="BR310" s="31">
        <v>0.13</v>
      </c>
      <c r="BS310" s="31">
        <v>0.11</v>
      </c>
      <c r="BT310" s="31">
        <v>0.11</v>
      </c>
      <c r="BU310" s="31">
        <v>0.05</v>
      </c>
      <c r="BV310" s="31">
        <v>0.03</v>
      </c>
      <c r="BW310" s="31">
        <v>0.03</v>
      </c>
      <c r="BX310" s="31">
        <v>0.19</v>
      </c>
      <c r="BY310" s="31">
        <v>0.16</v>
      </c>
      <c r="BZ310" s="31">
        <v>0.16</v>
      </c>
    </row>
    <row r="311" spans="1:78" x14ac:dyDescent="0.25">
      <c r="A311">
        <v>356</v>
      </c>
      <c r="B311" t="s">
        <v>291</v>
      </c>
      <c r="C311" t="s">
        <v>153</v>
      </c>
      <c r="D311" s="32">
        <v>130</v>
      </c>
      <c r="E311" s="32">
        <v>1850</v>
      </c>
      <c r="F311" s="32">
        <v>1970</v>
      </c>
      <c r="G311" s="31">
        <v>0.68</v>
      </c>
      <c r="H311" s="31">
        <v>0.71</v>
      </c>
      <c r="I311" s="31">
        <v>0.71</v>
      </c>
      <c r="J311" s="31">
        <v>0.65</v>
      </c>
      <c r="K311" s="31">
        <v>0.67</v>
      </c>
      <c r="L311" s="31">
        <v>0.67</v>
      </c>
      <c r="M311" s="31">
        <v>0.09</v>
      </c>
      <c r="N311" s="31">
        <v>0.06</v>
      </c>
      <c r="O311" s="31">
        <v>0.06</v>
      </c>
      <c r="P311" s="31">
        <v>0</v>
      </c>
      <c r="Q311" s="31" t="s">
        <v>39</v>
      </c>
      <c r="R311" s="31" t="s">
        <v>39</v>
      </c>
      <c r="S311" s="31" t="s">
        <v>39</v>
      </c>
      <c r="T311" s="31">
        <v>0.05</v>
      </c>
      <c r="U311" s="31">
        <v>0.05</v>
      </c>
      <c r="V311" s="31" t="s">
        <v>39</v>
      </c>
      <c r="W311" s="31" t="s">
        <v>39</v>
      </c>
      <c r="X311" s="31" t="s">
        <v>39</v>
      </c>
      <c r="Y311" s="31">
        <v>0.06</v>
      </c>
      <c r="Z311" s="31">
        <v>0.03</v>
      </c>
      <c r="AA311" s="31">
        <v>0.03</v>
      </c>
      <c r="AB311" s="31">
        <v>0</v>
      </c>
      <c r="AC311" s="31">
        <v>0</v>
      </c>
      <c r="AD311" s="31">
        <v>0</v>
      </c>
      <c r="AE311" s="31" t="s">
        <v>39</v>
      </c>
      <c r="AF311" s="31">
        <v>7.0000000000000007E-2</v>
      </c>
      <c r="AG311" s="31">
        <v>7.0000000000000007E-2</v>
      </c>
      <c r="AH311" s="31">
        <v>0.47</v>
      </c>
      <c r="AI311" s="31">
        <v>0.53</v>
      </c>
      <c r="AJ311" s="31">
        <v>0.52</v>
      </c>
      <c r="AK311" s="31" t="s">
        <v>39</v>
      </c>
      <c r="AL311" s="31">
        <v>0.16</v>
      </c>
      <c r="AM311" s="31">
        <v>0.16</v>
      </c>
      <c r="AN311" s="31">
        <v>0</v>
      </c>
      <c r="AO311" s="31">
        <v>0.01</v>
      </c>
      <c r="AP311" s="31">
        <v>0.01</v>
      </c>
      <c r="AQ311" s="31" t="s">
        <v>39</v>
      </c>
      <c r="AR311" s="31">
        <v>0.13</v>
      </c>
      <c r="AS311" s="31">
        <v>0.13</v>
      </c>
      <c r="AT311" s="31">
        <v>0.4</v>
      </c>
      <c r="AU311" s="31">
        <v>0.34</v>
      </c>
      <c r="AV311" s="31">
        <v>0.34</v>
      </c>
      <c r="AW311" s="31" t="s">
        <v>39</v>
      </c>
      <c r="AX311" s="31">
        <v>0.02</v>
      </c>
      <c r="AY311" s="31">
        <v>0.02</v>
      </c>
      <c r="AZ311" s="31">
        <v>0</v>
      </c>
      <c r="BA311" s="31">
        <v>0</v>
      </c>
      <c r="BB311" s="31">
        <v>0</v>
      </c>
      <c r="BC311" s="31" t="s">
        <v>39</v>
      </c>
      <c r="BD311" s="31">
        <v>0.04</v>
      </c>
      <c r="BE311" s="31">
        <v>0.04</v>
      </c>
      <c r="BF311" s="31" t="s">
        <v>39</v>
      </c>
      <c r="BG311" s="31">
        <v>0.02</v>
      </c>
      <c r="BH311" s="31">
        <v>0.02</v>
      </c>
      <c r="BI311" s="31" t="s">
        <v>39</v>
      </c>
      <c r="BJ311" s="31">
        <v>0.02</v>
      </c>
      <c r="BK311" s="31">
        <v>0.02</v>
      </c>
      <c r="BL311" s="31">
        <v>0</v>
      </c>
      <c r="BM311" s="31">
        <v>0</v>
      </c>
      <c r="BN311" s="31">
        <v>0</v>
      </c>
      <c r="BO311" s="31">
        <v>0</v>
      </c>
      <c r="BP311" s="31">
        <v>0.01</v>
      </c>
      <c r="BQ311" s="31">
        <v>0.01</v>
      </c>
      <c r="BR311" s="31">
        <v>0.1</v>
      </c>
      <c r="BS311" s="31">
        <v>0.12</v>
      </c>
      <c r="BT311" s="31">
        <v>0.12</v>
      </c>
      <c r="BU311" s="31" t="s">
        <v>39</v>
      </c>
      <c r="BV311" s="31">
        <v>0.01</v>
      </c>
      <c r="BW311" s="31">
        <v>0.01</v>
      </c>
      <c r="BX311" s="31">
        <v>0.2</v>
      </c>
      <c r="BY311" s="31">
        <v>0.15</v>
      </c>
      <c r="BZ311" s="31">
        <v>0.15</v>
      </c>
    </row>
    <row r="312" spans="1:78" x14ac:dyDescent="0.25">
      <c r="A312">
        <v>808</v>
      </c>
      <c r="B312" t="s">
        <v>292</v>
      </c>
      <c r="C312" t="s">
        <v>151</v>
      </c>
      <c r="D312" s="32">
        <v>70</v>
      </c>
      <c r="E312" s="32">
        <v>650</v>
      </c>
      <c r="F312" s="32">
        <v>730</v>
      </c>
      <c r="G312" s="31">
        <v>0.77</v>
      </c>
      <c r="H312" s="31">
        <v>0.74</v>
      </c>
      <c r="I312" s="31">
        <v>0.75</v>
      </c>
      <c r="J312" s="31">
        <v>0.7</v>
      </c>
      <c r="K312" s="31">
        <v>0.7</v>
      </c>
      <c r="L312" s="31">
        <v>0.7</v>
      </c>
      <c r="M312" s="31">
        <v>0.22</v>
      </c>
      <c r="N312" s="31">
        <v>0.09</v>
      </c>
      <c r="O312" s="31">
        <v>0.11</v>
      </c>
      <c r="P312" s="31">
        <v>0</v>
      </c>
      <c r="Q312" s="31">
        <v>0</v>
      </c>
      <c r="R312" s="31">
        <v>0</v>
      </c>
      <c r="S312" s="31" t="s">
        <v>39</v>
      </c>
      <c r="T312" s="31">
        <v>0.05</v>
      </c>
      <c r="U312" s="31">
        <v>0.05</v>
      </c>
      <c r="V312" s="31">
        <v>0</v>
      </c>
      <c r="W312" s="31">
        <v>0</v>
      </c>
      <c r="X312" s="31">
        <v>0</v>
      </c>
      <c r="Y312" s="31" t="s">
        <v>39</v>
      </c>
      <c r="Z312" s="31">
        <v>0.03</v>
      </c>
      <c r="AA312" s="31">
        <v>0.03</v>
      </c>
      <c r="AB312" s="31">
        <v>0</v>
      </c>
      <c r="AC312" s="31">
        <v>0</v>
      </c>
      <c r="AD312" s="31">
        <v>0</v>
      </c>
      <c r="AE312" s="31">
        <v>0.09</v>
      </c>
      <c r="AF312" s="31">
        <v>0.08</v>
      </c>
      <c r="AG312" s="31">
        <v>0.08</v>
      </c>
      <c r="AH312" s="31">
        <v>0.41</v>
      </c>
      <c r="AI312" s="31">
        <v>0.52</v>
      </c>
      <c r="AJ312" s="31">
        <v>0.51</v>
      </c>
      <c r="AK312" s="31" t="s">
        <v>39</v>
      </c>
      <c r="AL312" s="31">
        <v>0.11</v>
      </c>
      <c r="AM312" s="31">
        <v>0.1</v>
      </c>
      <c r="AN312" s="31">
        <v>0</v>
      </c>
      <c r="AO312" s="31" t="s">
        <v>39</v>
      </c>
      <c r="AP312" s="31" t="s">
        <v>39</v>
      </c>
      <c r="AQ312" s="31" t="s">
        <v>39</v>
      </c>
      <c r="AR312" s="31">
        <v>0.1</v>
      </c>
      <c r="AS312" s="31">
        <v>0.09</v>
      </c>
      <c r="AT312" s="31">
        <v>0.38</v>
      </c>
      <c r="AU312" s="31">
        <v>0.4</v>
      </c>
      <c r="AV312" s="31">
        <v>0.4</v>
      </c>
      <c r="AW312" s="31">
        <v>0</v>
      </c>
      <c r="AX312" s="31">
        <v>0.01</v>
      </c>
      <c r="AY312" s="31">
        <v>0.01</v>
      </c>
      <c r="AZ312" s="31">
        <v>0</v>
      </c>
      <c r="BA312" s="31">
        <v>0</v>
      </c>
      <c r="BB312" s="31">
        <v>0</v>
      </c>
      <c r="BC312" s="31" t="s">
        <v>39</v>
      </c>
      <c r="BD312" s="31">
        <v>0.04</v>
      </c>
      <c r="BE312" s="31">
        <v>0.04</v>
      </c>
      <c r="BF312" s="31" t="s">
        <v>39</v>
      </c>
      <c r="BG312" s="31">
        <v>0.02</v>
      </c>
      <c r="BH312" s="31">
        <v>0.02</v>
      </c>
      <c r="BI312" s="31" t="s">
        <v>39</v>
      </c>
      <c r="BJ312" s="31">
        <v>0.02</v>
      </c>
      <c r="BK312" s="31">
        <v>0.02</v>
      </c>
      <c r="BL312" s="31">
        <v>0</v>
      </c>
      <c r="BM312" s="31" t="s">
        <v>39</v>
      </c>
      <c r="BN312" s="31" t="s">
        <v>39</v>
      </c>
      <c r="BO312" s="31" t="s">
        <v>39</v>
      </c>
      <c r="BP312" s="31">
        <v>0.01</v>
      </c>
      <c r="BQ312" s="31">
        <v>0.01</v>
      </c>
      <c r="BR312" s="31">
        <v>0.11</v>
      </c>
      <c r="BS312" s="31">
        <v>0.15</v>
      </c>
      <c r="BT312" s="31">
        <v>0.15</v>
      </c>
      <c r="BU312" s="31" t="s">
        <v>39</v>
      </c>
      <c r="BV312" s="31">
        <v>0.05</v>
      </c>
      <c r="BW312" s="31">
        <v>0.05</v>
      </c>
      <c r="BX312" s="31" t="s">
        <v>39</v>
      </c>
      <c r="BY312" s="31">
        <v>0.06</v>
      </c>
      <c r="BZ312" s="31">
        <v>0.06</v>
      </c>
    </row>
    <row r="313" spans="1:78" x14ac:dyDescent="0.25">
      <c r="A313">
        <v>861</v>
      </c>
      <c r="B313" t="s">
        <v>293</v>
      </c>
      <c r="C313" t="s">
        <v>159</v>
      </c>
      <c r="D313" s="32">
        <v>70</v>
      </c>
      <c r="E313" s="32">
        <v>670</v>
      </c>
      <c r="F313" s="32">
        <v>740</v>
      </c>
      <c r="G313" s="31">
        <v>0.64</v>
      </c>
      <c r="H313" s="31">
        <v>0.68</v>
      </c>
      <c r="I313" s="31">
        <v>0.68</v>
      </c>
      <c r="J313" s="31">
        <v>0.59</v>
      </c>
      <c r="K313" s="31">
        <v>0.61</v>
      </c>
      <c r="L313" s="31">
        <v>0.61</v>
      </c>
      <c r="M313" s="31">
        <v>0.09</v>
      </c>
      <c r="N313" s="31">
        <v>0.09</v>
      </c>
      <c r="O313" s="31">
        <v>0.09</v>
      </c>
      <c r="P313" s="31">
        <v>0</v>
      </c>
      <c r="Q313" s="31" t="s">
        <v>39</v>
      </c>
      <c r="R313" s="31" t="s">
        <v>39</v>
      </c>
      <c r="S313" s="31" t="s">
        <v>39</v>
      </c>
      <c r="T313" s="31">
        <v>0.03</v>
      </c>
      <c r="U313" s="31">
        <v>0.03</v>
      </c>
      <c r="V313" s="31">
        <v>0</v>
      </c>
      <c r="W313" s="31" t="s">
        <v>39</v>
      </c>
      <c r="X313" s="31" t="s">
        <v>39</v>
      </c>
      <c r="Y313" s="31" t="s">
        <v>39</v>
      </c>
      <c r="Z313" s="31" t="s">
        <v>39</v>
      </c>
      <c r="AA313" s="31">
        <v>0.01</v>
      </c>
      <c r="AB313" s="31">
        <v>0</v>
      </c>
      <c r="AC313" s="31">
        <v>0</v>
      </c>
      <c r="AD313" s="31">
        <v>0</v>
      </c>
      <c r="AE313" s="31" t="s">
        <v>39</v>
      </c>
      <c r="AF313" s="31">
        <v>0.06</v>
      </c>
      <c r="AG313" s="31">
        <v>0.05</v>
      </c>
      <c r="AH313" s="31">
        <v>0.41</v>
      </c>
      <c r="AI313" s="31">
        <v>0.48</v>
      </c>
      <c r="AJ313" s="31">
        <v>0.47</v>
      </c>
      <c r="AK313" s="31" t="s">
        <v>39</v>
      </c>
      <c r="AL313" s="31">
        <v>0.13</v>
      </c>
      <c r="AM313" s="31">
        <v>0.12</v>
      </c>
      <c r="AN313" s="31">
        <v>0</v>
      </c>
      <c r="AO313" s="31" t="s">
        <v>39</v>
      </c>
      <c r="AP313" s="31" t="s">
        <v>39</v>
      </c>
      <c r="AQ313" s="31" t="s">
        <v>39</v>
      </c>
      <c r="AR313" s="31">
        <v>0.05</v>
      </c>
      <c r="AS313" s="31">
        <v>0.05</v>
      </c>
      <c r="AT313" s="31">
        <v>0.34</v>
      </c>
      <c r="AU313" s="31">
        <v>0.35</v>
      </c>
      <c r="AV313" s="31">
        <v>0.34</v>
      </c>
      <c r="AW313" s="31" t="s">
        <v>39</v>
      </c>
      <c r="AX313" s="31">
        <v>0</v>
      </c>
      <c r="AY313" s="31" t="s">
        <v>39</v>
      </c>
      <c r="AZ313" s="31">
        <v>0</v>
      </c>
      <c r="BA313" s="31" t="s">
        <v>39</v>
      </c>
      <c r="BB313" s="31" t="s">
        <v>39</v>
      </c>
      <c r="BC313" s="31" t="s">
        <v>39</v>
      </c>
      <c r="BD313" s="31">
        <v>0.06</v>
      </c>
      <c r="BE313" s="31">
        <v>0.06</v>
      </c>
      <c r="BF313" s="31" t="s">
        <v>39</v>
      </c>
      <c r="BG313" s="31">
        <v>0.03</v>
      </c>
      <c r="BH313" s="31">
        <v>0.03</v>
      </c>
      <c r="BI313" s="31" t="s">
        <v>39</v>
      </c>
      <c r="BJ313" s="31">
        <v>0.03</v>
      </c>
      <c r="BK313" s="31">
        <v>0.03</v>
      </c>
      <c r="BL313" s="31">
        <v>0</v>
      </c>
      <c r="BM313" s="31" t="s">
        <v>39</v>
      </c>
      <c r="BN313" s="31" t="s">
        <v>39</v>
      </c>
      <c r="BO313" s="31">
        <v>0</v>
      </c>
      <c r="BP313" s="31">
        <v>0.01</v>
      </c>
      <c r="BQ313" s="31">
        <v>0.01</v>
      </c>
      <c r="BR313" s="31">
        <v>0.16</v>
      </c>
      <c r="BS313" s="31">
        <v>0.12</v>
      </c>
      <c r="BT313" s="31">
        <v>0.13</v>
      </c>
      <c r="BU313" s="31" t="s">
        <v>39</v>
      </c>
      <c r="BV313" s="31">
        <v>0.03</v>
      </c>
      <c r="BW313" s="31">
        <v>0.03</v>
      </c>
      <c r="BX313" s="31">
        <v>0.19</v>
      </c>
      <c r="BY313" s="31">
        <v>0.16</v>
      </c>
      <c r="BZ313" s="31">
        <v>0.17</v>
      </c>
    </row>
    <row r="314" spans="1:78" x14ac:dyDescent="0.25">
      <c r="A314">
        <v>935</v>
      </c>
      <c r="B314" t="s">
        <v>294</v>
      </c>
      <c r="C314" t="s">
        <v>161</v>
      </c>
      <c r="D314" s="32">
        <v>110</v>
      </c>
      <c r="E314" s="32">
        <v>1410</v>
      </c>
      <c r="F314" s="32">
        <v>1520</v>
      </c>
      <c r="G314" s="31">
        <v>0.73</v>
      </c>
      <c r="H314" s="31">
        <v>0.73</v>
      </c>
      <c r="I314" s="31">
        <v>0.73</v>
      </c>
      <c r="J314" s="31">
        <v>0.44</v>
      </c>
      <c r="K314" s="31">
        <v>0.43</v>
      </c>
      <c r="L314" s="31">
        <v>0.43</v>
      </c>
      <c r="M314" s="31">
        <v>0.16</v>
      </c>
      <c r="N314" s="31">
        <v>0.13</v>
      </c>
      <c r="O314" s="31">
        <v>0.14000000000000001</v>
      </c>
      <c r="P314" s="31">
        <v>0</v>
      </c>
      <c r="Q314" s="31" t="s">
        <v>39</v>
      </c>
      <c r="R314" s="31" t="s">
        <v>39</v>
      </c>
      <c r="S314" s="31" t="s">
        <v>39</v>
      </c>
      <c r="T314" s="31">
        <v>0.03</v>
      </c>
      <c r="U314" s="31">
        <v>0.03</v>
      </c>
      <c r="V314" s="31">
        <v>0</v>
      </c>
      <c r="W314" s="31">
        <v>0</v>
      </c>
      <c r="X314" s="31">
        <v>0</v>
      </c>
      <c r="Y314" s="31">
        <v>0</v>
      </c>
      <c r="Z314" s="31" t="s">
        <v>39</v>
      </c>
      <c r="AA314" s="31" t="s">
        <v>39</v>
      </c>
      <c r="AB314" s="31">
        <v>0</v>
      </c>
      <c r="AC314" s="31">
        <v>0</v>
      </c>
      <c r="AD314" s="31">
        <v>0</v>
      </c>
      <c r="AE314" s="31">
        <v>7.0000000000000007E-2</v>
      </c>
      <c r="AF314" s="31">
        <v>0.09</v>
      </c>
      <c r="AG314" s="31">
        <v>0.09</v>
      </c>
      <c r="AH314" s="31">
        <v>0.27</v>
      </c>
      <c r="AI314" s="31">
        <v>0.26</v>
      </c>
      <c r="AJ314" s="31">
        <v>0.26</v>
      </c>
      <c r="AK314" s="31" t="s">
        <v>39</v>
      </c>
      <c r="AL314" s="31">
        <v>0.04</v>
      </c>
      <c r="AM314" s="31">
        <v>0.03</v>
      </c>
      <c r="AN314" s="31">
        <v>0</v>
      </c>
      <c r="AO314" s="31">
        <v>0</v>
      </c>
      <c r="AP314" s="31">
        <v>0</v>
      </c>
      <c r="AQ314" s="31" t="s">
        <v>39</v>
      </c>
      <c r="AR314" s="31">
        <v>0.01</v>
      </c>
      <c r="AS314" s="31">
        <v>0.01</v>
      </c>
      <c r="AT314" s="31">
        <v>0.25</v>
      </c>
      <c r="AU314" s="31">
        <v>0.22</v>
      </c>
      <c r="AV314" s="31">
        <v>0.22</v>
      </c>
      <c r="AW314" s="31">
        <v>0</v>
      </c>
      <c r="AX314" s="31">
        <v>0.01</v>
      </c>
      <c r="AY314" s="31">
        <v>0.01</v>
      </c>
      <c r="AZ314" s="31">
        <v>0</v>
      </c>
      <c r="BA314" s="31" t="s">
        <v>39</v>
      </c>
      <c r="BB314" s="31" t="s">
        <v>39</v>
      </c>
      <c r="BC314" s="31">
        <v>0.27</v>
      </c>
      <c r="BD314" s="31">
        <v>0.27</v>
      </c>
      <c r="BE314" s="31">
        <v>0.27</v>
      </c>
      <c r="BF314" s="31" t="s">
        <v>39</v>
      </c>
      <c r="BG314" s="31">
        <v>0.04</v>
      </c>
      <c r="BH314" s="31">
        <v>0.04</v>
      </c>
      <c r="BI314" s="31">
        <v>0.24</v>
      </c>
      <c r="BJ314" s="31">
        <v>0.24</v>
      </c>
      <c r="BK314" s="31">
        <v>0.24</v>
      </c>
      <c r="BL314" s="31">
        <v>0</v>
      </c>
      <c r="BM314" s="31">
        <v>0</v>
      </c>
      <c r="BN314" s="31">
        <v>0</v>
      </c>
      <c r="BO314" s="31" t="s">
        <v>39</v>
      </c>
      <c r="BP314" s="31">
        <v>0.03</v>
      </c>
      <c r="BQ314" s="31">
        <v>0.03</v>
      </c>
      <c r="BR314" s="31">
        <v>0.11</v>
      </c>
      <c r="BS314" s="31">
        <v>7.0000000000000007E-2</v>
      </c>
      <c r="BT314" s="31">
        <v>7.0000000000000007E-2</v>
      </c>
      <c r="BU314" s="31" t="s">
        <v>39</v>
      </c>
      <c r="BV314" s="31">
        <v>0.05</v>
      </c>
      <c r="BW314" s="31">
        <v>0.05</v>
      </c>
      <c r="BX314" s="31">
        <v>0.13</v>
      </c>
      <c r="BY314" s="31">
        <v>0.15</v>
      </c>
      <c r="BZ314" s="31">
        <v>0.15</v>
      </c>
    </row>
    <row r="315" spans="1:78" x14ac:dyDescent="0.25">
      <c r="A315">
        <v>394</v>
      </c>
      <c r="B315" t="s">
        <v>295</v>
      </c>
      <c r="C315" t="s">
        <v>151</v>
      </c>
      <c r="D315" s="32">
        <v>140</v>
      </c>
      <c r="E315" s="32">
        <v>970</v>
      </c>
      <c r="F315" s="32">
        <v>1110</v>
      </c>
      <c r="G315" s="31">
        <v>0.62</v>
      </c>
      <c r="H315" s="31">
        <v>0.78</v>
      </c>
      <c r="I315" s="31">
        <v>0.76</v>
      </c>
      <c r="J315" s="31">
        <v>0.51</v>
      </c>
      <c r="K315" s="31">
        <v>0.67</v>
      </c>
      <c r="L315" s="31">
        <v>0.65</v>
      </c>
      <c r="M315" s="31" t="s">
        <v>39</v>
      </c>
      <c r="N315" s="31">
        <v>0.05</v>
      </c>
      <c r="O315" s="31">
        <v>0.05</v>
      </c>
      <c r="P315" s="31">
        <v>0</v>
      </c>
      <c r="Q315" s="31">
        <v>0</v>
      </c>
      <c r="R315" s="31">
        <v>0</v>
      </c>
      <c r="S315" s="31" t="s">
        <v>39</v>
      </c>
      <c r="T315" s="31">
        <v>0.05</v>
      </c>
      <c r="U315" s="31">
        <v>0.05</v>
      </c>
      <c r="V315" s="31">
        <v>0</v>
      </c>
      <c r="W315" s="31" t="s">
        <v>39</v>
      </c>
      <c r="X315" s="31" t="s">
        <v>39</v>
      </c>
      <c r="Y315" s="31">
        <v>0</v>
      </c>
      <c r="Z315" s="31">
        <v>0</v>
      </c>
      <c r="AA315" s="31">
        <v>0</v>
      </c>
      <c r="AB315" s="31">
        <v>0</v>
      </c>
      <c r="AC315" s="31">
        <v>0</v>
      </c>
      <c r="AD315" s="31">
        <v>0</v>
      </c>
      <c r="AE315" s="31" t="s">
        <v>39</v>
      </c>
      <c r="AF315" s="31">
        <v>0.08</v>
      </c>
      <c r="AG315" s="31">
        <v>7.0000000000000007E-2</v>
      </c>
      <c r="AH315" s="31">
        <v>0.45</v>
      </c>
      <c r="AI315" s="31">
        <v>0.56999999999999995</v>
      </c>
      <c r="AJ315" s="31">
        <v>0.55000000000000004</v>
      </c>
      <c r="AK315" s="31" t="s">
        <v>39</v>
      </c>
      <c r="AL315" s="31">
        <v>7.0000000000000007E-2</v>
      </c>
      <c r="AM315" s="31">
        <v>0.06</v>
      </c>
      <c r="AN315" s="31">
        <v>0</v>
      </c>
      <c r="AO315" s="31" t="s">
        <v>39</v>
      </c>
      <c r="AP315" s="31" t="s">
        <v>39</v>
      </c>
      <c r="AQ315" s="31" t="s">
        <v>39</v>
      </c>
      <c r="AR315" s="31">
        <v>0.06</v>
      </c>
      <c r="AS315" s="31">
        <v>0.06</v>
      </c>
      <c r="AT315" s="31">
        <v>0.36</v>
      </c>
      <c r="AU315" s="31">
        <v>0.45</v>
      </c>
      <c r="AV315" s="31">
        <v>0.44</v>
      </c>
      <c r="AW315" s="31">
        <v>0.06</v>
      </c>
      <c r="AX315" s="31">
        <v>0.05</v>
      </c>
      <c r="AY315" s="31">
        <v>0.05</v>
      </c>
      <c r="AZ315" s="31">
        <v>0</v>
      </c>
      <c r="BA315" s="31">
        <v>0</v>
      </c>
      <c r="BB315" s="31">
        <v>0</v>
      </c>
      <c r="BC315" s="31">
        <v>0.09</v>
      </c>
      <c r="BD315" s="31">
        <v>0.08</v>
      </c>
      <c r="BE315" s="31">
        <v>0.08</v>
      </c>
      <c r="BF315" s="31">
        <v>0.08</v>
      </c>
      <c r="BG315" s="31">
        <v>0.06</v>
      </c>
      <c r="BH315" s="31">
        <v>0.06</v>
      </c>
      <c r="BI315" s="31" t="s">
        <v>39</v>
      </c>
      <c r="BJ315" s="31">
        <v>0.02</v>
      </c>
      <c r="BK315" s="31">
        <v>0.02</v>
      </c>
      <c r="BL315" s="31">
        <v>0</v>
      </c>
      <c r="BM315" s="31">
        <v>0.01</v>
      </c>
      <c r="BN315" s="31">
        <v>0.01</v>
      </c>
      <c r="BO315" s="31" t="s">
        <v>39</v>
      </c>
      <c r="BP315" s="31">
        <v>0.02</v>
      </c>
      <c r="BQ315" s="31">
        <v>0.02</v>
      </c>
      <c r="BR315" s="31">
        <v>0.22</v>
      </c>
      <c r="BS315" s="31">
        <v>0.11</v>
      </c>
      <c r="BT315" s="31">
        <v>0.13</v>
      </c>
      <c r="BU315" s="31">
        <v>0.11</v>
      </c>
      <c r="BV315" s="31">
        <v>0.04</v>
      </c>
      <c r="BW315" s="31">
        <v>0.05</v>
      </c>
      <c r="BX315" s="31">
        <v>0.05</v>
      </c>
      <c r="BY315" s="31">
        <v>7.0000000000000007E-2</v>
      </c>
      <c r="BZ315" s="31">
        <v>7.0000000000000007E-2</v>
      </c>
    </row>
    <row r="316" spans="1:78" x14ac:dyDescent="0.25">
      <c r="A316">
        <v>936</v>
      </c>
      <c r="B316" t="s">
        <v>296</v>
      </c>
      <c r="C316" t="s">
        <v>167</v>
      </c>
      <c r="D316" s="32">
        <v>260</v>
      </c>
      <c r="E316" s="32">
        <v>5110</v>
      </c>
      <c r="F316" s="32">
        <v>5380</v>
      </c>
      <c r="G316" s="31">
        <v>0.5</v>
      </c>
      <c r="H316" s="31">
        <v>0.55000000000000004</v>
      </c>
      <c r="I316" s="31">
        <v>0.55000000000000004</v>
      </c>
      <c r="J316" s="31">
        <v>0.47</v>
      </c>
      <c r="K316" s="31">
        <v>0.53</v>
      </c>
      <c r="L316" s="31">
        <v>0.52</v>
      </c>
      <c r="M316" s="31">
        <v>0.17</v>
      </c>
      <c r="N316" s="31">
        <v>0.1</v>
      </c>
      <c r="O316" s="31">
        <v>0.1</v>
      </c>
      <c r="P316" s="31">
        <v>0</v>
      </c>
      <c r="Q316" s="31" t="s">
        <v>38</v>
      </c>
      <c r="R316" s="31" t="s">
        <v>38</v>
      </c>
      <c r="S316" s="31">
        <v>0.03</v>
      </c>
      <c r="T316" s="31">
        <v>0.05</v>
      </c>
      <c r="U316" s="31">
        <v>0.05</v>
      </c>
      <c r="V316" s="31" t="s">
        <v>39</v>
      </c>
      <c r="W316" s="31" t="s">
        <v>39</v>
      </c>
      <c r="X316" s="31" t="s">
        <v>39</v>
      </c>
      <c r="Y316" s="31">
        <v>0.03</v>
      </c>
      <c r="Z316" s="31">
        <v>0.02</v>
      </c>
      <c r="AA316" s="31">
        <v>0.02</v>
      </c>
      <c r="AB316" s="31">
        <v>0</v>
      </c>
      <c r="AC316" s="31" t="s">
        <v>39</v>
      </c>
      <c r="AD316" s="31" t="s">
        <v>39</v>
      </c>
      <c r="AE316" s="31">
        <v>0.04</v>
      </c>
      <c r="AF316" s="31">
        <v>0.03</v>
      </c>
      <c r="AG316" s="31">
        <v>0.03</v>
      </c>
      <c r="AH316" s="31">
        <v>0.23</v>
      </c>
      <c r="AI316" s="31">
        <v>0.35</v>
      </c>
      <c r="AJ316" s="31">
        <v>0.35</v>
      </c>
      <c r="AK316" s="31">
        <v>7.0000000000000007E-2</v>
      </c>
      <c r="AL316" s="31">
        <v>0.16</v>
      </c>
      <c r="AM316" s="31">
        <v>0.15</v>
      </c>
      <c r="AN316" s="31">
        <v>0</v>
      </c>
      <c r="AO316" s="31">
        <v>0.01</v>
      </c>
      <c r="AP316" s="31">
        <v>0.01</v>
      </c>
      <c r="AQ316" s="31">
        <v>0.04</v>
      </c>
      <c r="AR316" s="31">
        <v>0.09</v>
      </c>
      <c r="AS316" s="31">
        <v>0.08</v>
      </c>
      <c r="AT316" s="31">
        <v>0.14000000000000001</v>
      </c>
      <c r="AU316" s="31">
        <v>0.18</v>
      </c>
      <c r="AV316" s="31">
        <v>0.18</v>
      </c>
      <c r="AW316" s="31" t="s">
        <v>39</v>
      </c>
      <c r="AX316" s="31">
        <v>0.02</v>
      </c>
      <c r="AY316" s="31">
        <v>0.02</v>
      </c>
      <c r="AZ316" s="31">
        <v>0</v>
      </c>
      <c r="BA316" s="31">
        <v>0</v>
      </c>
      <c r="BB316" s="31">
        <v>0</v>
      </c>
      <c r="BC316" s="31" t="s">
        <v>39</v>
      </c>
      <c r="BD316" s="31">
        <v>0.02</v>
      </c>
      <c r="BE316" s="31">
        <v>0.02</v>
      </c>
      <c r="BF316" s="31" t="s">
        <v>39</v>
      </c>
      <c r="BG316" s="31">
        <v>0.01</v>
      </c>
      <c r="BH316" s="31">
        <v>0.01</v>
      </c>
      <c r="BI316" s="31" t="s">
        <v>39</v>
      </c>
      <c r="BJ316" s="31">
        <v>0.01</v>
      </c>
      <c r="BK316" s="31">
        <v>0.01</v>
      </c>
      <c r="BL316" s="31">
        <v>0</v>
      </c>
      <c r="BM316" s="31" t="s">
        <v>38</v>
      </c>
      <c r="BN316" s="31" t="s">
        <v>38</v>
      </c>
      <c r="BO316" s="31" t="s">
        <v>39</v>
      </c>
      <c r="BP316" s="31" t="s">
        <v>38</v>
      </c>
      <c r="BQ316" s="31" t="s">
        <v>38</v>
      </c>
      <c r="BR316" s="31">
        <v>0.17</v>
      </c>
      <c r="BS316" s="31">
        <v>0.15</v>
      </c>
      <c r="BT316" s="31">
        <v>0.16</v>
      </c>
      <c r="BU316" s="31">
        <v>0.03</v>
      </c>
      <c r="BV316" s="31">
        <v>0.01</v>
      </c>
      <c r="BW316" s="31">
        <v>0.01</v>
      </c>
      <c r="BX316" s="31">
        <v>0.3</v>
      </c>
      <c r="BY316" s="31">
        <v>0.28000000000000003</v>
      </c>
      <c r="BZ316" s="31">
        <v>0.28000000000000003</v>
      </c>
    </row>
    <row r="317" spans="1:78" x14ac:dyDescent="0.25">
      <c r="A317">
        <v>319</v>
      </c>
      <c r="B317" t="s">
        <v>297</v>
      </c>
      <c r="C317" t="s">
        <v>165</v>
      </c>
      <c r="D317" s="32">
        <v>40</v>
      </c>
      <c r="E317" s="32">
        <v>170</v>
      </c>
      <c r="F317" s="32">
        <v>210</v>
      </c>
      <c r="G317" s="31">
        <v>0.45</v>
      </c>
      <c r="H317" s="31">
        <v>0.61</v>
      </c>
      <c r="I317" s="31">
        <v>0.57999999999999996</v>
      </c>
      <c r="J317" s="31">
        <v>0.28999999999999998</v>
      </c>
      <c r="K317" s="31">
        <v>0.52</v>
      </c>
      <c r="L317" s="31">
        <v>0.48</v>
      </c>
      <c r="M317" s="31" t="s">
        <v>39</v>
      </c>
      <c r="N317" s="31">
        <v>0.25</v>
      </c>
      <c r="O317" s="31">
        <v>0.22</v>
      </c>
      <c r="P317" s="31">
        <v>0</v>
      </c>
      <c r="Q317" s="31">
        <v>0</v>
      </c>
      <c r="R317" s="31">
        <v>0</v>
      </c>
      <c r="S317" s="31">
        <v>0</v>
      </c>
      <c r="T317" s="31" t="s">
        <v>39</v>
      </c>
      <c r="U317" s="31" t="s">
        <v>39</v>
      </c>
      <c r="V317" s="31">
        <v>0</v>
      </c>
      <c r="W317" s="31">
        <v>0</v>
      </c>
      <c r="X317" s="31">
        <v>0</v>
      </c>
      <c r="Y317" s="31">
        <v>0</v>
      </c>
      <c r="Z317" s="31" t="s">
        <v>39</v>
      </c>
      <c r="AA317" s="31" t="s">
        <v>39</v>
      </c>
      <c r="AB317" s="31">
        <v>0</v>
      </c>
      <c r="AC317" s="31">
        <v>0</v>
      </c>
      <c r="AD317" s="31">
        <v>0</v>
      </c>
      <c r="AE317" s="31" t="s">
        <v>39</v>
      </c>
      <c r="AF317" s="31">
        <v>0.05</v>
      </c>
      <c r="AG317" s="31">
        <v>0.05</v>
      </c>
      <c r="AH317" s="31">
        <v>0.18</v>
      </c>
      <c r="AI317" s="31">
        <v>0.24</v>
      </c>
      <c r="AJ317" s="31">
        <v>0.23</v>
      </c>
      <c r="AK317" s="31" t="s">
        <v>39</v>
      </c>
      <c r="AL317" s="31" t="s">
        <v>39</v>
      </c>
      <c r="AM317" s="31">
        <v>0.03</v>
      </c>
      <c r="AN317" s="31">
        <v>0</v>
      </c>
      <c r="AO317" s="31">
        <v>0</v>
      </c>
      <c r="AP317" s="31">
        <v>0</v>
      </c>
      <c r="AQ317" s="31" t="s">
        <v>39</v>
      </c>
      <c r="AR317" s="31" t="s">
        <v>39</v>
      </c>
      <c r="AS317" s="31" t="s">
        <v>39</v>
      </c>
      <c r="AT317" s="31" t="s">
        <v>39</v>
      </c>
      <c r="AU317" s="31">
        <v>0.18</v>
      </c>
      <c r="AV317" s="31">
        <v>0.17</v>
      </c>
      <c r="AW317" s="31" t="s">
        <v>39</v>
      </c>
      <c r="AX317" s="31" t="s">
        <v>39</v>
      </c>
      <c r="AY317" s="31">
        <v>0.03</v>
      </c>
      <c r="AZ317" s="31">
        <v>0</v>
      </c>
      <c r="BA317" s="31">
        <v>0</v>
      </c>
      <c r="BB317" s="31">
        <v>0</v>
      </c>
      <c r="BC317" s="31" t="s">
        <v>39</v>
      </c>
      <c r="BD317" s="31">
        <v>0.09</v>
      </c>
      <c r="BE317" s="31">
        <v>0.09</v>
      </c>
      <c r="BF317" s="31" t="s">
        <v>39</v>
      </c>
      <c r="BG317" s="31" t="s">
        <v>39</v>
      </c>
      <c r="BH317" s="31" t="s">
        <v>39</v>
      </c>
      <c r="BI317" s="31" t="s">
        <v>39</v>
      </c>
      <c r="BJ317" s="31">
        <v>7.0000000000000007E-2</v>
      </c>
      <c r="BK317" s="31">
        <v>7.0000000000000007E-2</v>
      </c>
      <c r="BL317" s="31">
        <v>0</v>
      </c>
      <c r="BM317" s="31">
        <v>0</v>
      </c>
      <c r="BN317" s="31">
        <v>0</v>
      </c>
      <c r="BO317" s="31" t="s">
        <v>39</v>
      </c>
      <c r="BP317" s="31">
        <v>0</v>
      </c>
      <c r="BQ317" s="31" t="s">
        <v>39</v>
      </c>
      <c r="BR317" s="31">
        <v>0.16</v>
      </c>
      <c r="BS317" s="31">
        <v>0.09</v>
      </c>
      <c r="BT317" s="31">
        <v>0.1</v>
      </c>
      <c r="BU317" s="31" t="s">
        <v>39</v>
      </c>
      <c r="BV317" s="31">
        <v>0.06</v>
      </c>
      <c r="BW317" s="31">
        <v>0.06</v>
      </c>
      <c r="BX317" s="31">
        <v>0.34</v>
      </c>
      <c r="BY317" s="31">
        <v>0.24</v>
      </c>
      <c r="BZ317" s="31">
        <v>0.26</v>
      </c>
    </row>
    <row r="318" spans="1:78" x14ac:dyDescent="0.25">
      <c r="A318">
        <v>866</v>
      </c>
      <c r="B318" t="s">
        <v>298</v>
      </c>
      <c r="C318" t="s">
        <v>169</v>
      </c>
      <c r="D318" s="32">
        <v>50</v>
      </c>
      <c r="E318" s="32">
        <v>800</v>
      </c>
      <c r="F318" s="32">
        <v>850</v>
      </c>
      <c r="G318" s="31">
        <v>0.59</v>
      </c>
      <c r="H318" s="31">
        <v>0.64</v>
      </c>
      <c r="I318" s="31">
        <v>0.63</v>
      </c>
      <c r="J318" s="31">
        <v>0.59</v>
      </c>
      <c r="K318" s="31">
        <v>0.6</v>
      </c>
      <c r="L318" s="31">
        <v>0.6</v>
      </c>
      <c r="M318" s="31">
        <v>0.22</v>
      </c>
      <c r="N318" s="31">
        <v>0.25</v>
      </c>
      <c r="O318" s="31">
        <v>0.25</v>
      </c>
      <c r="P318" s="31">
        <v>0</v>
      </c>
      <c r="Q318" s="31">
        <v>0</v>
      </c>
      <c r="R318" s="31">
        <v>0</v>
      </c>
      <c r="S318" s="31" t="s">
        <v>39</v>
      </c>
      <c r="T318" s="31">
        <v>0.03</v>
      </c>
      <c r="U318" s="31">
        <v>0.03</v>
      </c>
      <c r="V318" s="31">
        <v>0</v>
      </c>
      <c r="W318" s="31">
        <v>0</v>
      </c>
      <c r="X318" s="31">
        <v>0</v>
      </c>
      <c r="Y318" s="31">
        <v>0</v>
      </c>
      <c r="Z318" s="31" t="s">
        <v>39</v>
      </c>
      <c r="AA318" s="31" t="s">
        <v>39</v>
      </c>
      <c r="AB318" s="31">
        <v>0</v>
      </c>
      <c r="AC318" s="31">
        <v>0</v>
      </c>
      <c r="AD318" s="31">
        <v>0</v>
      </c>
      <c r="AE318" s="31" t="s">
        <v>39</v>
      </c>
      <c r="AF318" s="31">
        <v>0.05</v>
      </c>
      <c r="AG318" s="31">
        <v>0.05</v>
      </c>
      <c r="AH318" s="31">
        <v>0.35</v>
      </c>
      <c r="AI318" s="31">
        <v>0.32</v>
      </c>
      <c r="AJ318" s="31">
        <v>0.32</v>
      </c>
      <c r="AK318" s="31" t="s">
        <v>39</v>
      </c>
      <c r="AL318" s="31">
        <v>0.1</v>
      </c>
      <c r="AM318" s="31">
        <v>0.1</v>
      </c>
      <c r="AN318" s="31">
        <v>0</v>
      </c>
      <c r="AO318" s="31" t="s">
        <v>39</v>
      </c>
      <c r="AP318" s="31" t="s">
        <v>39</v>
      </c>
      <c r="AQ318" s="31" t="s">
        <v>39</v>
      </c>
      <c r="AR318" s="31">
        <v>0.04</v>
      </c>
      <c r="AS318" s="31">
        <v>0.04</v>
      </c>
      <c r="AT318" s="31">
        <v>0.24</v>
      </c>
      <c r="AU318" s="31">
        <v>0.19</v>
      </c>
      <c r="AV318" s="31">
        <v>0.19</v>
      </c>
      <c r="AW318" s="31" t="s">
        <v>39</v>
      </c>
      <c r="AX318" s="31">
        <v>0.03</v>
      </c>
      <c r="AY318" s="31">
        <v>0.03</v>
      </c>
      <c r="AZ318" s="31">
        <v>0</v>
      </c>
      <c r="BA318" s="31">
        <v>0</v>
      </c>
      <c r="BB318" s="31">
        <v>0</v>
      </c>
      <c r="BC318" s="31">
        <v>0</v>
      </c>
      <c r="BD318" s="31">
        <v>0.03</v>
      </c>
      <c r="BE318" s="31">
        <v>0.03</v>
      </c>
      <c r="BF318" s="31">
        <v>0</v>
      </c>
      <c r="BG318" s="31" t="s">
        <v>39</v>
      </c>
      <c r="BH318" s="31" t="s">
        <v>39</v>
      </c>
      <c r="BI318" s="31">
        <v>0</v>
      </c>
      <c r="BJ318" s="31">
        <v>0.02</v>
      </c>
      <c r="BK318" s="31">
        <v>0.02</v>
      </c>
      <c r="BL318" s="31">
        <v>0</v>
      </c>
      <c r="BM318" s="31">
        <v>0</v>
      </c>
      <c r="BN318" s="31">
        <v>0</v>
      </c>
      <c r="BO318" s="31">
        <v>0</v>
      </c>
      <c r="BP318" s="31">
        <v>0.01</v>
      </c>
      <c r="BQ318" s="31">
        <v>0.01</v>
      </c>
      <c r="BR318" s="31">
        <v>0.11</v>
      </c>
      <c r="BS318" s="31">
        <v>0.13</v>
      </c>
      <c r="BT318" s="31">
        <v>0.13</v>
      </c>
      <c r="BU318" s="31" t="s">
        <v>39</v>
      </c>
      <c r="BV318" s="31">
        <v>0.02</v>
      </c>
      <c r="BW318" s="31">
        <v>0.02</v>
      </c>
      <c r="BX318" s="31">
        <v>0.26</v>
      </c>
      <c r="BY318" s="31">
        <v>0.22</v>
      </c>
      <c r="BZ318" s="31">
        <v>0.22</v>
      </c>
    </row>
    <row r="319" spans="1:78" x14ac:dyDescent="0.25">
      <c r="A319">
        <v>357</v>
      </c>
      <c r="B319" t="s">
        <v>299</v>
      </c>
      <c r="C319" t="s">
        <v>153</v>
      </c>
      <c r="D319" s="32">
        <v>160</v>
      </c>
      <c r="E319" s="32">
        <v>1150</v>
      </c>
      <c r="F319" s="32">
        <v>1310</v>
      </c>
      <c r="G319" s="31">
        <v>0.56999999999999995</v>
      </c>
      <c r="H319" s="31">
        <v>0.66</v>
      </c>
      <c r="I319" s="31">
        <v>0.65</v>
      </c>
      <c r="J319" s="31">
        <v>0.52</v>
      </c>
      <c r="K319" s="31">
        <v>0.61</v>
      </c>
      <c r="L319" s="31">
        <v>0.6</v>
      </c>
      <c r="M319" s="31">
        <v>0.1</v>
      </c>
      <c r="N319" s="31">
        <v>7.0000000000000007E-2</v>
      </c>
      <c r="O319" s="31">
        <v>0.08</v>
      </c>
      <c r="P319" s="31">
        <v>0</v>
      </c>
      <c r="Q319" s="31" t="s">
        <v>39</v>
      </c>
      <c r="R319" s="31" t="s">
        <v>39</v>
      </c>
      <c r="S319" s="31">
        <v>0.04</v>
      </c>
      <c r="T319" s="31">
        <v>0.04</v>
      </c>
      <c r="U319" s="31">
        <v>0.04</v>
      </c>
      <c r="V319" s="31">
        <v>0</v>
      </c>
      <c r="W319" s="31" t="s">
        <v>39</v>
      </c>
      <c r="X319" s="31" t="s">
        <v>39</v>
      </c>
      <c r="Y319" s="31" t="s">
        <v>39</v>
      </c>
      <c r="Z319" s="31">
        <v>0.01</v>
      </c>
      <c r="AA319" s="31">
        <v>0.01</v>
      </c>
      <c r="AB319" s="31">
        <v>0</v>
      </c>
      <c r="AC319" s="31">
        <v>0</v>
      </c>
      <c r="AD319" s="31">
        <v>0</v>
      </c>
      <c r="AE319" s="31">
        <v>0.05</v>
      </c>
      <c r="AF319" s="31">
        <v>7.0000000000000007E-2</v>
      </c>
      <c r="AG319" s="31">
        <v>0.06</v>
      </c>
      <c r="AH319" s="31">
        <v>0.38</v>
      </c>
      <c r="AI319" s="31">
        <v>0.48</v>
      </c>
      <c r="AJ319" s="31">
        <v>0.47</v>
      </c>
      <c r="AK319" s="31">
        <v>0.06</v>
      </c>
      <c r="AL319" s="31">
        <v>0.1</v>
      </c>
      <c r="AM319" s="31">
        <v>0.09</v>
      </c>
      <c r="AN319" s="31">
        <v>0</v>
      </c>
      <c r="AO319" s="31" t="s">
        <v>39</v>
      </c>
      <c r="AP319" s="31" t="s">
        <v>39</v>
      </c>
      <c r="AQ319" s="31">
        <v>0.06</v>
      </c>
      <c r="AR319" s="31">
        <v>0.08</v>
      </c>
      <c r="AS319" s="31">
        <v>0.08</v>
      </c>
      <c r="AT319" s="31">
        <v>0.31</v>
      </c>
      <c r="AU319" s="31">
        <v>0.37</v>
      </c>
      <c r="AV319" s="31">
        <v>0.36</v>
      </c>
      <c r="AW319" s="31" t="s">
        <v>39</v>
      </c>
      <c r="AX319" s="31">
        <v>0.01</v>
      </c>
      <c r="AY319" s="31">
        <v>0.01</v>
      </c>
      <c r="AZ319" s="31">
        <v>0</v>
      </c>
      <c r="BA319" s="31">
        <v>0</v>
      </c>
      <c r="BB319" s="31">
        <v>0</v>
      </c>
      <c r="BC319" s="31">
        <v>0.05</v>
      </c>
      <c r="BD319" s="31">
        <v>0.04</v>
      </c>
      <c r="BE319" s="31">
        <v>0.04</v>
      </c>
      <c r="BF319" s="31">
        <v>0.04</v>
      </c>
      <c r="BG319" s="31">
        <v>0.02</v>
      </c>
      <c r="BH319" s="31">
        <v>0.02</v>
      </c>
      <c r="BI319" s="31" t="s">
        <v>39</v>
      </c>
      <c r="BJ319" s="31">
        <v>0.02</v>
      </c>
      <c r="BK319" s="31">
        <v>0.02</v>
      </c>
      <c r="BL319" s="31">
        <v>0</v>
      </c>
      <c r="BM319" s="31">
        <v>0</v>
      </c>
      <c r="BN319" s="31">
        <v>0</v>
      </c>
      <c r="BO319" s="31">
        <v>0</v>
      </c>
      <c r="BP319" s="31">
        <v>0.01</v>
      </c>
      <c r="BQ319" s="31">
        <v>0.01</v>
      </c>
      <c r="BR319" s="31">
        <v>0.15</v>
      </c>
      <c r="BS319" s="31">
        <v>0.1</v>
      </c>
      <c r="BT319" s="31">
        <v>0.11</v>
      </c>
      <c r="BU319" s="31">
        <v>0.04</v>
      </c>
      <c r="BV319" s="31">
        <v>0.01</v>
      </c>
      <c r="BW319" s="31">
        <v>0.02</v>
      </c>
      <c r="BX319" s="31">
        <v>0.24</v>
      </c>
      <c r="BY319" s="31">
        <v>0.23</v>
      </c>
      <c r="BZ319" s="31">
        <v>0.23</v>
      </c>
    </row>
    <row r="320" spans="1:78" x14ac:dyDescent="0.25">
      <c r="A320">
        <v>894</v>
      </c>
      <c r="B320" t="s">
        <v>300</v>
      </c>
      <c r="C320" t="s">
        <v>159</v>
      </c>
      <c r="D320" s="32">
        <v>100</v>
      </c>
      <c r="E320" s="32">
        <v>760</v>
      </c>
      <c r="F320" s="32">
        <v>860</v>
      </c>
      <c r="G320" s="31">
        <v>0.51</v>
      </c>
      <c r="H320" s="31">
        <v>0.64</v>
      </c>
      <c r="I320" s="31">
        <v>0.62</v>
      </c>
      <c r="J320" s="31">
        <v>0.4</v>
      </c>
      <c r="K320" s="31">
        <v>0.51</v>
      </c>
      <c r="L320" s="31">
        <v>0.49</v>
      </c>
      <c r="M320" s="31">
        <v>0.18</v>
      </c>
      <c r="N320" s="31">
        <v>0.09</v>
      </c>
      <c r="O320" s="31">
        <v>0.1</v>
      </c>
      <c r="P320" s="31">
        <v>0</v>
      </c>
      <c r="Q320" s="31">
        <v>0</v>
      </c>
      <c r="R320" s="31">
        <v>0</v>
      </c>
      <c r="S320" s="31" t="s">
        <v>39</v>
      </c>
      <c r="T320" s="31">
        <v>0.04</v>
      </c>
      <c r="U320" s="31">
        <v>0.03</v>
      </c>
      <c r="V320" s="31">
        <v>0</v>
      </c>
      <c r="W320" s="31">
        <v>0</v>
      </c>
      <c r="X320" s="31">
        <v>0</v>
      </c>
      <c r="Y320" s="31" t="s">
        <v>39</v>
      </c>
      <c r="Z320" s="31">
        <v>0.02</v>
      </c>
      <c r="AA320" s="31">
        <v>0.02</v>
      </c>
      <c r="AB320" s="31">
        <v>0</v>
      </c>
      <c r="AC320" s="31">
        <v>0</v>
      </c>
      <c r="AD320" s="31">
        <v>0</v>
      </c>
      <c r="AE320" s="31" t="s">
        <v>39</v>
      </c>
      <c r="AF320" s="31">
        <v>0.09</v>
      </c>
      <c r="AG320" s="31">
        <v>0.09</v>
      </c>
      <c r="AH320" s="31">
        <v>0.18</v>
      </c>
      <c r="AI320" s="31">
        <v>0.36</v>
      </c>
      <c r="AJ320" s="31">
        <v>0.34</v>
      </c>
      <c r="AK320" s="31" t="s">
        <v>39</v>
      </c>
      <c r="AL320" s="31">
        <v>0.06</v>
      </c>
      <c r="AM320" s="31">
        <v>0.06</v>
      </c>
      <c r="AN320" s="31" t="s">
        <v>39</v>
      </c>
      <c r="AO320" s="31">
        <v>0</v>
      </c>
      <c r="AP320" s="31" t="s">
        <v>39</v>
      </c>
      <c r="AQ320" s="31" t="s">
        <v>39</v>
      </c>
      <c r="AR320" s="31">
        <v>0.04</v>
      </c>
      <c r="AS320" s="31">
        <v>0.04</v>
      </c>
      <c r="AT320" s="31">
        <v>0.14000000000000001</v>
      </c>
      <c r="AU320" s="31">
        <v>0.28000000000000003</v>
      </c>
      <c r="AV320" s="31">
        <v>0.26</v>
      </c>
      <c r="AW320" s="31" t="s">
        <v>39</v>
      </c>
      <c r="AX320" s="31">
        <v>0.02</v>
      </c>
      <c r="AY320" s="31">
        <v>0.02</v>
      </c>
      <c r="AZ320" s="31">
        <v>0</v>
      </c>
      <c r="BA320" s="31">
        <v>0</v>
      </c>
      <c r="BB320" s="31">
        <v>0</v>
      </c>
      <c r="BC320" s="31">
        <v>0.1</v>
      </c>
      <c r="BD320" s="31">
        <v>0.11</v>
      </c>
      <c r="BE320" s="31">
        <v>0.11</v>
      </c>
      <c r="BF320" s="31">
        <v>0</v>
      </c>
      <c r="BG320" s="31">
        <v>0.03</v>
      </c>
      <c r="BH320" s="31">
        <v>0.02</v>
      </c>
      <c r="BI320" s="31">
        <v>0.1</v>
      </c>
      <c r="BJ320" s="31">
        <v>0.08</v>
      </c>
      <c r="BK320" s="31">
        <v>0.08</v>
      </c>
      <c r="BL320" s="31">
        <v>0</v>
      </c>
      <c r="BM320" s="31" t="s">
        <v>39</v>
      </c>
      <c r="BN320" s="31" t="s">
        <v>39</v>
      </c>
      <c r="BO320" s="31" t="s">
        <v>39</v>
      </c>
      <c r="BP320" s="31">
        <v>0.02</v>
      </c>
      <c r="BQ320" s="31">
        <v>0.02</v>
      </c>
      <c r="BR320" s="31">
        <v>0.17</v>
      </c>
      <c r="BS320" s="31">
        <v>0.15</v>
      </c>
      <c r="BT320" s="31">
        <v>0.15</v>
      </c>
      <c r="BU320" s="31">
        <v>0.17</v>
      </c>
      <c r="BV320" s="31">
        <v>0.06</v>
      </c>
      <c r="BW320" s="31">
        <v>7.0000000000000007E-2</v>
      </c>
      <c r="BX320" s="31">
        <v>0.15</v>
      </c>
      <c r="BY320" s="31">
        <v>0.16</v>
      </c>
      <c r="BZ320" s="31">
        <v>0.16</v>
      </c>
    </row>
    <row r="321" spans="1:78" x14ac:dyDescent="0.25">
      <c r="A321">
        <v>883</v>
      </c>
      <c r="B321" t="s">
        <v>301</v>
      </c>
      <c r="C321" t="s">
        <v>161</v>
      </c>
      <c r="D321" s="32">
        <v>70</v>
      </c>
      <c r="E321" s="32">
        <v>740</v>
      </c>
      <c r="F321" s="32">
        <v>800</v>
      </c>
      <c r="G321" s="31">
        <v>0.68</v>
      </c>
      <c r="H321" s="31">
        <v>0.73</v>
      </c>
      <c r="I321" s="31">
        <v>0.73</v>
      </c>
      <c r="J321" s="31">
        <v>0.57999999999999996</v>
      </c>
      <c r="K321" s="31">
        <v>0.57999999999999996</v>
      </c>
      <c r="L321" s="31">
        <v>0.57999999999999996</v>
      </c>
      <c r="M321" s="31" t="s">
        <v>39</v>
      </c>
      <c r="N321" s="31">
        <v>0.05</v>
      </c>
      <c r="O321" s="31">
        <v>0.06</v>
      </c>
      <c r="P321" s="31">
        <v>0</v>
      </c>
      <c r="Q321" s="31">
        <v>0</v>
      </c>
      <c r="R321" s="31">
        <v>0</v>
      </c>
      <c r="S321" s="31" t="s">
        <v>39</v>
      </c>
      <c r="T321" s="31">
        <v>0.05</v>
      </c>
      <c r="U321" s="31">
        <v>0.05</v>
      </c>
      <c r="V321" s="31">
        <v>0</v>
      </c>
      <c r="W321" s="31" t="s">
        <v>39</v>
      </c>
      <c r="X321" s="31" t="s">
        <v>39</v>
      </c>
      <c r="Y321" s="31">
        <v>0</v>
      </c>
      <c r="Z321" s="31" t="s">
        <v>39</v>
      </c>
      <c r="AA321" s="31" t="s">
        <v>39</v>
      </c>
      <c r="AB321" s="31">
        <v>0</v>
      </c>
      <c r="AC321" s="31">
        <v>0</v>
      </c>
      <c r="AD321" s="31">
        <v>0</v>
      </c>
      <c r="AE321" s="31" t="s">
        <v>39</v>
      </c>
      <c r="AF321" s="31">
        <v>7.0000000000000007E-2</v>
      </c>
      <c r="AG321" s="31">
        <v>7.0000000000000007E-2</v>
      </c>
      <c r="AH321" s="31">
        <v>0.43</v>
      </c>
      <c r="AI321" s="31">
        <v>0.46</v>
      </c>
      <c r="AJ321" s="31">
        <v>0.46</v>
      </c>
      <c r="AK321" s="31">
        <v>0.11</v>
      </c>
      <c r="AL321" s="31">
        <v>0.12</v>
      </c>
      <c r="AM321" s="31">
        <v>0.12</v>
      </c>
      <c r="AN321" s="31">
        <v>0</v>
      </c>
      <c r="AO321" s="31" t="s">
        <v>39</v>
      </c>
      <c r="AP321" s="31" t="s">
        <v>39</v>
      </c>
      <c r="AQ321" s="31" t="s">
        <v>39</v>
      </c>
      <c r="AR321" s="31">
        <v>0.04</v>
      </c>
      <c r="AS321" s="31">
        <v>0.04</v>
      </c>
      <c r="AT321" s="31">
        <v>0.32</v>
      </c>
      <c r="AU321" s="31">
        <v>0.34</v>
      </c>
      <c r="AV321" s="31">
        <v>0.34</v>
      </c>
      <c r="AW321" s="31">
        <v>0</v>
      </c>
      <c r="AX321" s="31" t="s">
        <v>39</v>
      </c>
      <c r="AY321" s="31" t="s">
        <v>39</v>
      </c>
      <c r="AZ321" s="31">
        <v>0</v>
      </c>
      <c r="BA321" s="31" t="s">
        <v>39</v>
      </c>
      <c r="BB321" s="31" t="s">
        <v>39</v>
      </c>
      <c r="BC321" s="31">
        <v>0.09</v>
      </c>
      <c r="BD321" s="31">
        <v>0.14000000000000001</v>
      </c>
      <c r="BE321" s="31">
        <v>0.14000000000000001</v>
      </c>
      <c r="BF321" s="31" t="s">
        <v>39</v>
      </c>
      <c r="BG321" s="31">
        <v>0.09</v>
      </c>
      <c r="BH321" s="31">
        <v>0.08</v>
      </c>
      <c r="BI321" s="31" t="s">
        <v>39</v>
      </c>
      <c r="BJ321" s="31">
        <v>0.06</v>
      </c>
      <c r="BK321" s="31">
        <v>0.05</v>
      </c>
      <c r="BL321" s="31">
        <v>0</v>
      </c>
      <c r="BM321" s="31" t="s">
        <v>39</v>
      </c>
      <c r="BN321" s="31" t="s">
        <v>39</v>
      </c>
      <c r="BO321" s="31">
        <v>0</v>
      </c>
      <c r="BP321" s="31">
        <v>0.01</v>
      </c>
      <c r="BQ321" s="31">
        <v>0.01</v>
      </c>
      <c r="BR321" s="31">
        <v>0.14000000000000001</v>
      </c>
      <c r="BS321" s="31">
        <v>0.09</v>
      </c>
      <c r="BT321" s="31">
        <v>0.09</v>
      </c>
      <c r="BU321" s="31" t="s">
        <v>39</v>
      </c>
      <c r="BV321" s="31">
        <v>0.04</v>
      </c>
      <c r="BW321" s="31">
        <v>0.04</v>
      </c>
      <c r="BX321" s="31">
        <v>0.15</v>
      </c>
      <c r="BY321" s="31">
        <v>0.14000000000000001</v>
      </c>
      <c r="BZ321" s="31">
        <v>0.14000000000000001</v>
      </c>
    </row>
    <row r="322" spans="1:78" x14ac:dyDescent="0.25">
      <c r="A322">
        <v>880</v>
      </c>
      <c r="B322" t="s">
        <v>302</v>
      </c>
      <c r="C322" t="s">
        <v>169</v>
      </c>
      <c r="D322" s="32">
        <v>40</v>
      </c>
      <c r="E322" s="32">
        <v>320</v>
      </c>
      <c r="F322" s="32">
        <v>360</v>
      </c>
      <c r="G322" s="31">
        <v>0.5</v>
      </c>
      <c r="H322" s="31">
        <v>0.72</v>
      </c>
      <c r="I322" s="31">
        <v>0.7</v>
      </c>
      <c r="J322" s="31">
        <v>0.48</v>
      </c>
      <c r="K322" s="31">
        <v>0.56000000000000005</v>
      </c>
      <c r="L322" s="31">
        <v>0.55000000000000004</v>
      </c>
      <c r="M322" s="31">
        <v>0.28999999999999998</v>
      </c>
      <c r="N322" s="31">
        <v>0.26</v>
      </c>
      <c r="O322" s="31">
        <v>0.26</v>
      </c>
      <c r="P322" s="31">
        <v>0</v>
      </c>
      <c r="Q322" s="31">
        <v>0</v>
      </c>
      <c r="R322" s="31">
        <v>0</v>
      </c>
      <c r="S322" s="31" t="s">
        <v>39</v>
      </c>
      <c r="T322" s="31">
        <v>0.03</v>
      </c>
      <c r="U322" s="31">
        <v>0.03</v>
      </c>
      <c r="V322" s="31">
        <v>0</v>
      </c>
      <c r="W322" s="31" t="s">
        <v>39</v>
      </c>
      <c r="X322" s="31" t="s">
        <v>39</v>
      </c>
      <c r="Y322" s="31">
        <v>0</v>
      </c>
      <c r="Z322" s="31">
        <v>0</v>
      </c>
      <c r="AA322" s="31">
        <v>0</v>
      </c>
      <c r="AB322" s="31">
        <v>0</v>
      </c>
      <c r="AC322" s="31">
        <v>0</v>
      </c>
      <c r="AD322" s="31">
        <v>0</v>
      </c>
      <c r="AE322" s="31" t="s">
        <v>39</v>
      </c>
      <c r="AF322" s="31">
        <v>7.0000000000000007E-2</v>
      </c>
      <c r="AG322" s="31">
        <v>0.06</v>
      </c>
      <c r="AH322" s="31">
        <v>0.17</v>
      </c>
      <c r="AI322" s="31">
        <v>0.28000000000000003</v>
      </c>
      <c r="AJ322" s="31">
        <v>0.26</v>
      </c>
      <c r="AK322" s="31">
        <v>0</v>
      </c>
      <c r="AL322" s="31">
        <v>0.02</v>
      </c>
      <c r="AM322" s="31">
        <v>0.02</v>
      </c>
      <c r="AN322" s="31">
        <v>0</v>
      </c>
      <c r="AO322" s="31" t="s">
        <v>39</v>
      </c>
      <c r="AP322" s="31" t="s">
        <v>39</v>
      </c>
      <c r="AQ322" s="31">
        <v>0</v>
      </c>
      <c r="AR322" s="31" t="s">
        <v>39</v>
      </c>
      <c r="AS322" s="31" t="s">
        <v>39</v>
      </c>
      <c r="AT322" s="31">
        <v>0.17</v>
      </c>
      <c r="AU322" s="31">
        <v>0.23</v>
      </c>
      <c r="AV322" s="31">
        <v>0.23</v>
      </c>
      <c r="AW322" s="31">
        <v>0</v>
      </c>
      <c r="AX322" s="31">
        <v>0.03</v>
      </c>
      <c r="AY322" s="31">
        <v>0.02</v>
      </c>
      <c r="AZ322" s="31">
        <v>0</v>
      </c>
      <c r="BA322" s="31">
        <v>0</v>
      </c>
      <c r="BB322" s="31">
        <v>0</v>
      </c>
      <c r="BC322" s="31" t="s">
        <v>39</v>
      </c>
      <c r="BD322" s="31">
        <v>0.15</v>
      </c>
      <c r="BE322" s="31">
        <v>0.13</v>
      </c>
      <c r="BF322" s="31">
        <v>0</v>
      </c>
      <c r="BG322" s="31">
        <v>0.06</v>
      </c>
      <c r="BH322" s="31">
        <v>0.05</v>
      </c>
      <c r="BI322" s="31" t="s">
        <v>39</v>
      </c>
      <c r="BJ322" s="31">
        <v>0.09</v>
      </c>
      <c r="BK322" s="31">
        <v>0.08</v>
      </c>
      <c r="BL322" s="31">
        <v>0</v>
      </c>
      <c r="BM322" s="31">
        <v>0</v>
      </c>
      <c r="BN322" s="31">
        <v>0</v>
      </c>
      <c r="BO322" s="31">
        <v>0</v>
      </c>
      <c r="BP322" s="31" t="s">
        <v>39</v>
      </c>
      <c r="BQ322" s="31" t="s">
        <v>39</v>
      </c>
      <c r="BR322" s="31">
        <v>0.19</v>
      </c>
      <c r="BS322" s="31">
        <v>0.1</v>
      </c>
      <c r="BT322" s="31">
        <v>0.11</v>
      </c>
      <c r="BU322" s="31" t="s">
        <v>39</v>
      </c>
      <c r="BV322" s="31">
        <v>0.03</v>
      </c>
      <c r="BW322" s="31">
        <v>0.03</v>
      </c>
      <c r="BX322" s="31">
        <v>0.24</v>
      </c>
      <c r="BY322" s="31">
        <v>0.15</v>
      </c>
      <c r="BZ322" s="31">
        <v>0.16</v>
      </c>
    </row>
    <row r="323" spans="1:78" x14ac:dyDescent="0.25">
      <c r="A323">
        <v>211</v>
      </c>
      <c r="B323" t="s">
        <v>303</v>
      </c>
      <c r="C323" t="s">
        <v>163</v>
      </c>
      <c r="D323" s="32">
        <v>230</v>
      </c>
      <c r="E323" s="32">
        <v>190</v>
      </c>
      <c r="F323" s="32">
        <v>420</v>
      </c>
      <c r="G323" s="31">
        <v>0.79</v>
      </c>
      <c r="H323" s="31">
        <v>0.78</v>
      </c>
      <c r="I323" s="31">
        <v>0.78</v>
      </c>
      <c r="J323" s="31">
        <v>0.77</v>
      </c>
      <c r="K323" s="31">
        <v>0.76</v>
      </c>
      <c r="L323" s="31">
        <v>0.77</v>
      </c>
      <c r="M323" s="31">
        <v>0.23</v>
      </c>
      <c r="N323" s="31">
        <v>0.35</v>
      </c>
      <c r="O323" s="31">
        <v>0.28000000000000003</v>
      </c>
      <c r="P323" s="31">
        <v>0</v>
      </c>
      <c r="Q323" s="31">
        <v>0</v>
      </c>
      <c r="R323" s="31">
        <v>0</v>
      </c>
      <c r="S323" s="31">
        <v>0.03</v>
      </c>
      <c r="T323" s="31">
        <v>0.04</v>
      </c>
      <c r="U323" s="31">
        <v>0.04</v>
      </c>
      <c r="V323" s="31" t="s">
        <v>39</v>
      </c>
      <c r="W323" s="31" t="s">
        <v>39</v>
      </c>
      <c r="X323" s="31" t="s">
        <v>39</v>
      </c>
      <c r="Y323" s="31">
        <v>0</v>
      </c>
      <c r="Z323" s="31" t="s">
        <v>39</v>
      </c>
      <c r="AA323" s="31" t="s">
        <v>39</v>
      </c>
      <c r="AB323" s="31">
        <v>0</v>
      </c>
      <c r="AC323" s="31">
        <v>0</v>
      </c>
      <c r="AD323" s="31">
        <v>0</v>
      </c>
      <c r="AE323" s="31">
        <v>0.05</v>
      </c>
      <c r="AF323" s="31">
        <v>7.0000000000000007E-2</v>
      </c>
      <c r="AG323" s="31">
        <v>0.06</v>
      </c>
      <c r="AH323" s="31">
        <v>0.5</v>
      </c>
      <c r="AI323" s="31">
        <v>0.36</v>
      </c>
      <c r="AJ323" s="31">
        <v>0.44</v>
      </c>
      <c r="AK323" s="31">
        <v>0.09</v>
      </c>
      <c r="AL323" s="31">
        <v>0.06</v>
      </c>
      <c r="AM323" s="31">
        <v>0.08</v>
      </c>
      <c r="AN323" s="31">
        <v>0</v>
      </c>
      <c r="AO323" s="31">
        <v>0</v>
      </c>
      <c r="AP323" s="31">
        <v>0</v>
      </c>
      <c r="AQ323" s="31">
        <v>0.04</v>
      </c>
      <c r="AR323" s="31" t="s">
        <v>39</v>
      </c>
      <c r="AS323" s="31">
        <v>0.03</v>
      </c>
      <c r="AT323" s="31">
        <v>0.41</v>
      </c>
      <c r="AU323" s="31">
        <v>0.3</v>
      </c>
      <c r="AV323" s="31">
        <v>0.36</v>
      </c>
      <c r="AW323" s="31">
        <v>0</v>
      </c>
      <c r="AX323" s="31">
        <v>0</v>
      </c>
      <c r="AY323" s="31">
        <v>0</v>
      </c>
      <c r="AZ323" s="31">
        <v>0</v>
      </c>
      <c r="BA323" s="31">
        <v>0</v>
      </c>
      <c r="BB323" s="31">
        <v>0</v>
      </c>
      <c r="BC323" s="31" t="s">
        <v>39</v>
      </c>
      <c r="BD323" s="31" t="s">
        <v>39</v>
      </c>
      <c r="BE323" s="31" t="s">
        <v>39</v>
      </c>
      <c r="BF323" s="31" t="s">
        <v>39</v>
      </c>
      <c r="BG323" s="31" t="s">
        <v>39</v>
      </c>
      <c r="BH323" s="31" t="s">
        <v>39</v>
      </c>
      <c r="BI323" s="31" t="s">
        <v>39</v>
      </c>
      <c r="BJ323" s="31">
        <v>0</v>
      </c>
      <c r="BK323" s="31" t="s">
        <v>39</v>
      </c>
      <c r="BL323" s="31">
        <v>0</v>
      </c>
      <c r="BM323" s="31">
        <v>0</v>
      </c>
      <c r="BN323" s="31">
        <v>0</v>
      </c>
      <c r="BO323" s="31" t="s">
        <v>39</v>
      </c>
      <c r="BP323" s="31" t="s">
        <v>39</v>
      </c>
      <c r="BQ323" s="31" t="s">
        <v>39</v>
      </c>
      <c r="BR323" s="31">
        <v>7.0000000000000007E-2</v>
      </c>
      <c r="BS323" s="31">
        <v>7.0000000000000007E-2</v>
      </c>
      <c r="BT323" s="31">
        <v>7.0000000000000007E-2</v>
      </c>
      <c r="BU323" s="31" t="s">
        <v>39</v>
      </c>
      <c r="BV323" s="31" t="s">
        <v>39</v>
      </c>
      <c r="BW323" s="31">
        <v>0.02</v>
      </c>
      <c r="BX323" s="31">
        <v>0.13</v>
      </c>
      <c r="BY323" s="31">
        <v>0.14000000000000001</v>
      </c>
      <c r="BZ323" s="31">
        <v>0.13</v>
      </c>
    </row>
    <row r="324" spans="1:78" x14ac:dyDescent="0.25">
      <c r="A324">
        <v>358</v>
      </c>
      <c r="B324" t="s">
        <v>304</v>
      </c>
      <c r="C324" t="s">
        <v>153</v>
      </c>
      <c r="D324" s="32">
        <v>100</v>
      </c>
      <c r="E324" s="32">
        <v>540</v>
      </c>
      <c r="F324" s="32">
        <v>640</v>
      </c>
      <c r="G324" s="31">
        <v>0.61</v>
      </c>
      <c r="H324" s="31">
        <v>0.59</v>
      </c>
      <c r="I324" s="31">
        <v>0.6</v>
      </c>
      <c r="J324" s="31">
        <v>0.56999999999999995</v>
      </c>
      <c r="K324" s="31">
        <v>0.52</v>
      </c>
      <c r="L324" s="31">
        <v>0.52</v>
      </c>
      <c r="M324" s="31">
        <v>0.24</v>
      </c>
      <c r="N324" s="31">
        <v>0.19</v>
      </c>
      <c r="O324" s="31">
        <v>0.2</v>
      </c>
      <c r="P324" s="31">
        <v>0</v>
      </c>
      <c r="Q324" s="31">
        <v>0</v>
      </c>
      <c r="R324" s="31">
        <v>0</v>
      </c>
      <c r="S324" s="31" t="s">
        <v>39</v>
      </c>
      <c r="T324" s="31">
        <v>0.05</v>
      </c>
      <c r="U324" s="31">
        <v>0.05</v>
      </c>
      <c r="V324" s="31">
        <v>0</v>
      </c>
      <c r="W324" s="31">
        <v>0</v>
      </c>
      <c r="X324" s="31">
        <v>0</v>
      </c>
      <c r="Y324" s="31">
        <v>0</v>
      </c>
      <c r="Z324" s="31">
        <v>0</v>
      </c>
      <c r="AA324" s="31">
        <v>0</v>
      </c>
      <c r="AB324" s="31">
        <v>0</v>
      </c>
      <c r="AC324" s="31">
        <v>0</v>
      </c>
      <c r="AD324" s="31">
        <v>0</v>
      </c>
      <c r="AE324" s="31">
        <v>0.06</v>
      </c>
      <c r="AF324" s="31">
        <v>0.09</v>
      </c>
      <c r="AG324" s="31">
        <v>0.08</v>
      </c>
      <c r="AH324" s="31">
        <v>0.28999999999999998</v>
      </c>
      <c r="AI324" s="31">
        <v>0.27</v>
      </c>
      <c r="AJ324" s="31">
        <v>0.27</v>
      </c>
      <c r="AK324" s="31" t="s">
        <v>39</v>
      </c>
      <c r="AL324" s="31">
        <v>0.02</v>
      </c>
      <c r="AM324" s="31">
        <v>0.02</v>
      </c>
      <c r="AN324" s="31">
        <v>0</v>
      </c>
      <c r="AO324" s="31">
        <v>0</v>
      </c>
      <c r="AP324" s="31">
        <v>0</v>
      </c>
      <c r="AQ324" s="31" t="s">
        <v>39</v>
      </c>
      <c r="AR324" s="31">
        <v>0.01</v>
      </c>
      <c r="AS324" s="31">
        <v>0.02</v>
      </c>
      <c r="AT324" s="31">
        <v>0.23</v>
      </c>
      <c r="AU324" s="31">
        <v>0.22</v>
      </c>
      <c r="AV324" s="31">
        <v>0.22</v>
      </c>
      <c r="AW324" s="31" t="s">
        <v>39</v>
      </c>
      <c r="AX324" s="31">
        <v>0.03</v>
      </c>
      <c r="AY324" s="31">
        <v>0.03</v>
      </c>
      <c r="AZ324" s="31">
        <v>0</v>
      </c>
      <c r="BA324" s="31">
        <v>0</v>
      </c>
      <c r="BB324" s="31">
        <v>0</v>
      </c>
      <c r="BC324" s="31" t="s">
        <v>39</v>
      </c>
      <c r="BD324" s="31">
        <v>7.0000000000000007E-2</v>
      </c>
      <c r="BE324" s="31">
        <v>0.06</v>
      </c>
      <c r="BF324" s="31" t="s">
        <v>39</v>
      </c>
      <c r="BG324" s="31">
        <v>0.05</v>
      </c>
      <c r="BH324" s="31">
        <v>0.04</v>
      </c>
      <c r="BI324" s="31" t="s">
        <v>39</v>
      </c>
      <c r="BJ324" s="31">
        <v>0.02</v>
      </c>
      <c r="BK324" s="31">
        <v>0.02</v>
      </c>
      <c r="BL324" s="31">
        <v>0</v>
      </c>
      <c r="BM324" s="31">
        <v>0</v>
      </c>
      <c r="BN324" s="31">
        <v>0</v>
      </c>
      <c r="BO324" s="31" t="s">
        <v>39</v>
      </c>
      <c r="BP324" s="31" t="s">
        <v>39</v>
      </c>
      <c r="BQ324" s="31" t="s">
        <v>39</v>
      </c>
      <c r="BR324" s="31">
        <v>0.16</v>
      </c>
      <c r="BS324" s="31">
        <v>0.18</v>
      </c>
      <c r="BT324" s="31">
        <v>0.17</v>
      </c>
      <c r="BU324" s="31" t="s">
        <v>39</v>
      </c>
      <c r="BV324" s="31">
        <v>0.02</v>
      </c>
      <c r="BW324" s="31">
        <v>0.02</v>
      </c>
      <c r="BX324" s="31">
        <v>0.22</v>
      </c>
      <c r="BY324" s="31">
        <v>0.21</v>
      </c>
      <c r="BZ324" s="31">
        <v>0.21</v>
      </c>
    </row>
    <row r="325" spans="1:78" x14ac:dyDescent="0.25">
      <c r="A325">
        <v>384</v>
      </c>
      <c r="B325" t="s">
        <v>305</v>
      </c>
      <c r="C325" t="s">
        <v>155</v>
      </c>
      <c r="D325" s="32">
        <v>90</v>
      </c>
      <c r="E325" s="32">
        <v>1210</v>
      </c>
      <c r="F325" s="32">
        <v>1300</v>
      </c>
      <c r="G325" s="31">
        <v>0.72</v>
      </c>
      <c r="H325" s="31">
        <v>0.75</v>
      </c>
      <c r="I325" s="31">
        <v>0.75</v>
      </c>
      <c r="J325" s="31">
        <v>0.59</v>
      </c>
      <c r="K325" s="31">
        <v>0.6</v>
      </c>
      <c r="L325" s="31">
        <v>0.6</v>
      </c>
      <c r="M325" s="31">
        <v>0.1</v>
      </c>
      <c r="N325" s="31">
        <v>0.08</v>
      </c>
      <c r="O325" s="31">
        <v>0.08</v>
      </c>
      <c r="P325" s="31">
        <v>0</v>
      </c>
      <c r="Q325" s="31">
        <v>0</v>
      </c>
      <c r="R325" s="31">
        <v>0</v>
      </c>
      <c r="S325" s="31">
        <v>0.09</v>
      </c>
      <c r="T325" s="31">
        <v>0.06</v>
      </c>
      <c r="U325" s="31">
        <v>0.06</v>
      </c>
      <c r="V325" s="31">
        <v>0</v>
      </c>
      <c r="W325" s="31">
        <v>0</v>
      </c>
      <c r="X325" s="31">
        <v>0</v>
      </c>
      <c r="Y325" s="31">
        <v>7.0000000000000007E-2</v>
      </c>
      <c r="Z325" s="31">
        <v>0.04</v>
      </c>
      <c r="AA325" s="31">
        <v>0.05</v>
      </c>
      <c r="AB325" s="31">
        <v>0</v>
      </c>
      <c r="AC325" s="31">
        <v>0</v>
      </c>
      <c r="AD325" s="31">
        <v>0</v>
      </c>
      <c r="AE325" s="31">
        <v>7.0000000000000007E-2</v>
      </c>
      <c r="AF325" s="31">
        <v>0.09</v>
      </c>
      <c r="AG325" s="31">
        <v>0.09</v>
      </c>
      <c r="AH325" s="31">
        <v>0.33</v>
      </c>
      <c r="AI325" s="31">
        <v>0.42</v>
      </c>
      <c r="AJ325" s="31">
        <v>0.41</v>
      </c>
      <c r="AK325" s="31" t="s">
        <v>39</v>
      </c>
      <c r="AL325" s="31">
        <v>0.09</v>
      </c>
      <c r="AM325" s="31">
        <v>0.09</v>
      </c>
      <c r="AN325" s="31">
        <v>0</v>
      </c>
      <c r="AO325" s="31" t="s">
        <v>39</v>
      </c>
      <c r="AP325" s="31" t="s">
        <v>39</v>
      </c>
      <c r="AQ325" s="31" t="s">
        <v>39</v>
      </c>
      <c r="AR325" s="31">
        <v>0.08</v>
      </c>
      <c r="AS325" s="31">
        <v>0.08</v>
      </c>
      <c r="AT325" s="31">
        <v>0.24</v>
      </c>
      <c r="AU325" s="31">
        <v>0.28999999999999998</v>
      </c>
      <c r="AV325" s="31">
        <v>0.28000000000000003</v>
      </c>
      <c r="AW325" s="31" t="s">
        <v>39</v>
      </c>
      <c r="AX325" s="31">
        <v>0.04</v>
      </c>
      <c r="AY325" s="31">
        <v>0.04</v>
      </c>
      <c r="AZ325" s="31">
        <v>0</v>
      </c>
      <c r="BA325" s="31">
        <v>0</v>
      </c>
      <c r="BB325" s="31">
        <v>0</v>
      </c>
      <c r="BC325" s="31">
        <v>0.13</v>
      </c>
      <c r="BD325" s="31">
        <v>0.14000000000000001</v>
      </c>
      <c r="BE325" s="31">
        <v>0.14000000000000001</v>
      </c>
      <c r="BF325" s="31" t="s">
        <v>39</v>
      </c>
      <c r="BG325" s="31">
        <v>7.0000000000000007E-2</v>
      </c>
      <c r="BH325" s="31">
        <v>0.06</v>
      </c>
      <c r="BI325" s="31">
        <v>7.0000000000000007E-2</v>
      </c>
      <c r="BJ325" s="31">
        <v>7.0000000000000007E-2</v>
      </c>
      <c r="BK325" s="31">
        <v>7.0000000000000007E-2</v>
      </c>
      <c r="BL325" s="31">
        <v>0</v>
      </c>
      <c r="BM325" s="31">
        <v>0</v>
      </c>
      <c r="BN325" s="31">
        <v>0</v>
      </c>
      <c r="BO325" s="31" t="s">
        <v>39</v>
      </c>
      <c r="BP325" s="31">
        <v>0.02</v>
      </c>
      <c r="BQ325" s="31">
        <v>0.02</v>
      </c>
      <c r="BR325" s="31">
        <v>7.0000000000000007E-2</v>
      </c>
      <c r="BS325" s="31">
        <v>7.0000000000000007E-2</v>
      </c>
      <c r="BT325" s="31">
        <v>7.0000000000000007E-2</v>
      </c>
      <c r="BU325" s="31" t="s">
        <v>39</v>
      </c>
      <c r="BV325" s="31">
        <v>0.02</v>
      </c>
      <c r="BW325" s="31">
        <v>0.02</v>
      </c>
      <c r="BX325" s="31">
        <v>0.15</v>
      </c>
      <c r="BY325" s="31">
        <v>0.16</v>
      </c>
      <c r="BZ325" s="31">
        <v>0.16</v>
      </c>
    </row>
    <row r="326" spans="1:78" x14ac:dyDescent="0.25">
      <c r="A326">
        <v>335</v>
      </c>
      <c r="B326" t="s">
        <v>306</v>
      </c>
      <c r="C326" t="s">
        <v>159</v>
      </c>
      <c r="D326" s="32">
        <v>120</v>
      </c>
      <c r="E326" s="32">
        <v>450</v>
      </c>
      <c r="F326" s="32">
        <v>570</v>
      </c>
      <c r="G326" s="31">
        <v>0.59</v>
      </c>
      <c r="H326" s="31">
        <v>0.63</v>
      </c>
      <c r="I326" s="31">
        <v>0.62</v>
      </c>
      <c r="J326" s="31">
        <v>0.57999999999999996</v>
      </c>
      <c r="K326" s="31">
        <v>0.57999999999999996</v>
      </c>
      <c r="L326" s="31">
        <v>0.57999999999999996</v>
      </c>
      <c r="M326" s="31">
        <v>0.32</v>
      </c>
      <c r="N326" s="31">
        <v>0.28000000000000003</v>
      </c>
      <c r="O326" s="31">
        <v>0.28999999999999998</v>
      </c>
      <c r="P326" s="31">
        <v>0</v>
      </c>
      <c r="Q326" s="31">
        <v>0</v>
      </c>
      <c r="R326" s="31">
        <v>0</v>
      </c>
      <c r="S326" s="31" t="s">
        <v>39</v>
      </c>
      <c r="T326" s="31">
        <v>0.04</v>
      </c>
      <c r="U326" s="31">
        <v>0.04</v>
      </c>
      <c r="V326" s="31">
        <v>0</v>
      </c>
      <c r="W326" s="31" t="s">
        <v>39</v>
      </c>
      <c r="X326" s="31" t="s">
        <v>39</v>
      </c>
      <c r="Y326" s="31">
        <v>0</v>
      </c>
      <c r="Z326" s="31">
        <v>0</v>
      </c>
      <c r="AA326" s="31">
        <v>0</v>
      </c>
      <c r="AB326" s="31">
        <v>0</v>
      </c>
      <c r="AC326" s="31">
        <v>0</v>
      </c>
      <c r="AD326" s="31">
        <v>0</v>
      </c>
      <c r="AE326" s="31">
        <v>0.05</v>
      </c>
      <c r="AF326" s="31">
        <v>7.0000000000000007E-2</v>
      </c>
      <c r="AG326" s="31">
        <v>7.0000000000000007E-2</v>
      </c>
      <c r="AH326" s="31">
        <v>0.24</v>
      </c>
      <c r="AI326" s="31">
        <v>0.25</v>
      </c>
      <c r="AJ326" s="31">
        <v>0.25</v>
      </c>
      <c r="AK326" s="31" t="s">
        <v>39</v>
      </c>
      <c r="AL326" s="31">
        <v>0.01</v>
      </c>
      <c r="AM326" s="31">
        <v>0.01</v>
      </c>
      <c r="AN326" s="31">
        <v>0</v>
      </c>
      <c r="AO326" s="31">
        <v>0</v>
      </c>
      <c r="AP326" s="31">
        <v>0</v>
      </c>
      <c r="AQ326" s="31" t="s">
        <v>39</v>
      </c>
      <c r="AR326" s="31" t="s">
        <v>39</v>
      </c>
      <c r="AS326" s="31" t="s">
        <v>39</v>
      </c>
      <c r="AT326" s="31">
        <v>0.22</v>
      </c>
      <c r="AU326" s="31">
        <v>0.22</v>
      </c>
      <c r="AV326" s="31">
        <v>0.22</v>
      </c>
      <c r="AW326" s="31" t="s">
        <v>39</v>
      </c>
      <c r="AX326" s="31">
        <v>0.02</v>
      </c>
      <c r="AY326" s="31">
        <v>0.02</v>
      </c>
      <c r="AZ326" s="31">
        <v>0</v>
      </c>
      <c r="BA326" s="31">
        <v>0</v>
      </c>
      <c r="BB326" s="31">
        <v>0</v>
      </c>
      <c r="BC326" s="31" t="s">
        <v>39</v>
      </c>
      <c r="BD326" s="31">
        <v>0.03</v>
      </c>
      <c r="BE326" s="31">
        <v>0.03</v>
      </c>
      <c r="BF326" s="31">
        <v>0</v>
      </c>
      <c r="BG326" s="31">
        <v>0.02</v>
      </c>
      <c r="BH326" s="31">
        <v>0.01</v>
      </c>
      <c r="BI326" s="31" t="s">
        <v>39</v>
      </c>
      <c r="BJ326" s="31">
        <v>0.02</v>
      </c>
      <c r="BK326" s="31">
        <v>0.01</v>
      </c>
      <c r="BL326" s="31">
        <v>0</v>
      </c>
      <c r="BM326" s="31">
        <v>0</v>
      </c>
      <c r="BN326" s="31">
        <v>0</v>
      </c>
      <c r="BO326" s="31">
        <v>0</v>
      </c>
      <c r="BP326" s="31">
        <v>0.02</v>
      </c>
      <c r="BQ326" s="31">
        <v>0.01</v>
      </c>
      <c r="BR326" s="31">
        <v>0.16</v>
      </c>
      <c r="BS326" s="31">
        <v>0.11</v>
      </c>
      <c r="BT326" s="31">
        <v>0.12</v>
      </c>
      <c r="BU326" s="31" t="s">
        <v>39</v>
      </c>
      <c r="BV326" s="31">
        <v>0.01</v>
      </c>
      <c r="BW326" s="31">
        <v>0.01</v>
      </c>
      <c r="BX326" s="31">
        <v>0.24</v>
      </c>
      <c r="BY326" s="31">
        <v>0.25</v>
      </c>
      <c r="BZ326" s="31">
        <v>0.25</v>
      </c>
    </row>
    <row r="327" spans="1:78" x14ac:dyDescent="0.25">
      <c r="A327">
        <v>320</v>
      </c>
      <c r="B327" t="s">
        <v>307</v>
      </c>
      <c r="C327" t="s">
        <v>165</v>
      </c>
      <c r="D327" s="32">
        <v>600</v>
      </c>
      <c r="E327" s="32">
        <v>920</v>
      </c>
      <c r="F327" s="32">
        <v>1510</v>
      </c>
      <c r="G327" s="31">
        <v>0.78</v>
      </c>
      <c r="H327" s="31">
        <v>0.77</v>
      </c>
      <c r="I327" s="31">
        <v>0.77</v>
      </c>
      <c r="J327" s="31">
        <v>0.75</v>
      </c>
      <c r="K327" s="31">
        <v>0.72</v>
      </c>
      <c r="L327" s="31">
        <v>0.73</v>
      </c>
      <c r="M327" s="31">
        <v>0.05</v>
      </c>
      <c r="N327" s="31">
        <v>0.04</v>
      </c>
      <c r="O327" s="31">
        <v>0.04</v>
      </c>
      <c r="P327" s="31">
        <v>0</v>
      </c>
      <c r="Q327" s="31" t="s">
        <v>39</v>
      </c>
      <c r="R327" s="31" t="s">
        <v>39</v>
      </c>
      <c r="S327" s="31">
        <v>0.03</v>
      </c>
      <c r="T327" s="31">
        <v>0.02</v>
      </c>
      <c r="U327" s="31">
        <v>0.02</v>
      </c>
      <c r="V327" s="31">
        <v>0</v>
      </c>
      <c r="W327" s="31">
        <v>0</v>
      </c>
      <c r="X327" s="31">
        <v>0</v>
      </c>
      <c r="Y327" s="31">
        <v>0.06</v>
      </c>
      <c r="Z327" s="31">
        <v>7.0000000000000007E-2</v>
      </c>
      <c r="AA327" s="31">
        <v>0.06</v>
      </c>
      <c r="AB327" s="31">
        <v>0</v>
      </c>
      <c r="AC327" s="31">
        <v>0</v>
      </c>
      <c r="AD327" s="31">
        <v>0</v>
      </c>
      <c r="AE327" s="31">
        <v>0.04</v>
      </c>
      <c r="AF327" s="31">
        <v>0.03</v>
      </c>
      <c r="AG327" s="31">
        <v>0.03</v>
      </c>
      <c r="AH327" s="31">
        <v>0.62</v>
      </c>
      <c r="AI327" s="31">
        <v>0.6</v>
      </c>
      <c r="AJ327" s="31">
        <v>0.61</v>
      </c>
      <c r="AK327" s="31">
        <v>0.11</v>
      </c>
      <c r="AL327" s="31">
        <v>0.14000000000000001</v>
      </c>
      <c r="AM327" s="31">
        <v>0.13</v>
      </c>
      <c r="AN327" s="31">
        <v>0</v>
      </c>
      <c r="AO327" s="31">
        <v>0</v>
      </c>
      <c r="AP327" s="31">
        <v>0</v>
      </c>
      <c r="AQ327" s="31">
        <v>0.04</v>
      </c>
      <c r="AR327" s="31">
        <v>0.05</v>
      </c>
      <c r="AS327" s="31">
        <v>0.05</v>
      </c>
      <c r="AT327" s="31">
        <v>0.51</v>
      </c>
      <c r="AU327" s="31">
        <v>0.46</v>
      </c>
      <c r="AV327" s="31">
        <v>0.48</v>
      </c>
      <c r="AW327" s="31" t="s">
        <v>39</v>
      </c>
      <c r="AX327" s="31" t="s">
        <v>39</v>
      </c>
      <c r="AY327" s="31" t="s">
        <v>39</v>
      </c>
      <c r="AZ327" s="31" t="s">
        <v>39</v>
      </c>
      <c r="BA327" s="31" t="s">
        <v>39</v>
      </c>
      <c r="BB327" s="31" t="s">
        <v>39</v>
      </c>
      <c r="BC327" s="31">
        <v>0.02</v>
      </c>
      <c r="BD327" s="31">
        <v>0.04</v>
      </c>
      <c r="BE327" s="31">
        <v>0.03</v>
      </c>
      <c r="BF327" s="31" t="s">
        <v>39</v>
      </c>
      <c r="BG327" s="31">
        <v>0.01</v>
      </c>
      <c r="BH327" s="31">
        <v>0.01</v>
      </c>
      <c r="BI327" s="31">
        <v>0.01</v>
      </c>
      <c r="BJ327" s="31">
        <v>0.02</v>
      </c>
      <c r="BK327" s="31">
        <v>0.02</v>
      </c>
      <c r="BL327" s="31" t="s">
        <v>39</v>
      </c>
      <c r="BM327" s="31">
        <v>0</v>
      </c>
      <c r="BN327" s="31" t="s">
        <v>39</v>
      </c>
      <c r="BO327" s="31">
        <v>0.01</v>
      </c>
      <c r="BP327" s="31">
        <v>0.01</v>
      </c>
      <c r="BQ327" s="31">
        <v>0.01</v>
      </c>
      <c r="BR327" s="31">
        <v>0.05</v>
      </c>
      <c r="BS327" s="31">
        <v>7.0000000000000007E-2</v>
      </c>
      <c r="BT327" s="31">
        <v>7.0000000000000007E-2</v>
      </c>
      <c r="BU327" s="31">
        <v>0.03</v>
      </c>
      <c r="BV327" s="31">
        <v>0.03</v>
      </c>
      <c r="BW327" s="31">
        <v>0.03</v>
      </c>
      <c r="BX327" s="31">
        <v>0.14000000000000001</v>
      </c>
      <c r="BY327" s="31">
        <v>0.13</v>
      </c>
      <c r="BZ327" s="31">
        <v>0.13</v>
      </c>
    </row>
    <row r="328" spans="1:78" x14ac:dyDescent="0.25">
      <c r="A328">
        <v>212</v>
      </c>
      <c r="B328" t="s">
        <v>308</v>
      </c>
      <c r="C328" t="s">
        <v>163</v>
      </c>
      <c r="D328" s="32">
        <v>290</v>
      </c>
      <c r="E328" s="32">
        <v>830</v>
      </c>
      <c r="F328" s="32">
        <v>1110</v>
      </c>
      <c r="G328" s="31">
        <v>0.72</v>
      </c>
      <c r="H328" s="31">
        <v>0.77</v>
      </c>
      <c r="I328" s="31">
        <v>0.75</v>
      </c>
      <c r="J328" s="31">
        <v>0.7</v>
      </c>
      <c r="K328" s="31">
        <v>0.74</v>
      </c>
      <c r="L328" s="31">
        <v>0.73</v>
      </c>
      <c r="M328" s="31">
        <v>0.1</v>
      </c>
      <c r="N328" s="31">
        <v>0.14000000000000001</v>
      </c>
      <c r="O328" s="31">
        <v>0.13</v>
      </c>
      <c r="P328" s="31">
        <v>0</v>
      </c>
      <c r="Q328" s="31" t="s">
        <v>39</v>
      </c>
      <c r="R328" s="31" t="s">
        <v>39</v>
      </c>
      <c r="S328" s="31">
        <v>0.03</v>
      </c>
      <c r="T328" s="31">
        <v>0.03</v>
      </c>
      <c r="U328" s="31">
        <v>0.03</v>
      </c>
      <c r="V328" s="31" t="s">
        <v>39</v>
      </c>
      <c r="W328" s="31" t="s">
        <v>39</v>
      </c>
      <c r="X328" s="31" t="s">
        <v>39</v>
      </c>
      <c r="Y328" s="31">
        <v>0.06</v>
      </c>
      <c r="Z328" s="31">
        <v>0.06</v>
      </c>
      <c r="AA328" s="31">
        <v>0.06</v>
      </c>
      <c r="AB328" s="31">
        <v>0</v>
      </c>
      <c r="AC328" s="31">
        <v>0</v>
      </c>
      <c r="AD328" s="31">
        <v>0</v>
      </c>
      <c r="AE328" s="31">
        <v>0.04</v>
      </c>
      <c r="AF328" s="31">
        <v>0.03</v>
      </c>
      <c r="AG328" s="31">
        <v>0.03</v>
      </c>
      <c r="AH328" s="31">
        <v>0.5</v>
      </c>
      <c r="AI328" s="31">
        <v>0.5</v>
      </c>
      <c r="AJ328" s="31">
        <v>0.5</v>
      </c>
      <c r="AK328" s="31">
        <v>0.09</v>
      </c>
      <c r="AL328" s="31">
        <v>0.11</v>
      </c>
      <c r="AM328" s="31">
        <v>0.1</v>
      </c>
      <c r="AN328" s="31">
        <v>0</v>
      </c>
      <c r="AO328" s="31" t="s">
        <v>39</v>
      </c>
      <c r="AP328" s="31" t="s">
        <v>39</v>
      </c>
      <c r="AQ328" s="31" t="s">
        <v>39</v>
      </c>
      <c r="AR328" s="31">
        <v>0.03</v>
      </c>
      <c r="AS328" s="31">
        <v>0.02</v>
      </c>
      <c r="AT328" s="31">
        <v>0.39</v>
      </c>
      <c r="AU328" s="31">
        <v>0.38</v>
      </c>
      <c r="AV328" s="31">
        <v>0.38</v>
      </c>
      <c r="AW328" s="31" t="s">
        <v>39</v>
      </c>
      <c r="AX328" s="31">
        <v>0.01</v>
      </c>
      <c r="AY328" s="31">
        <v>0.01</v>
      </c>
      <c r="AZ328" s="31" t="s">
        <v>39</v>
      </c>
      <c r="BA328" s="31">
        <v>0</v>
      </c>
      <c r="BB328" s="31" t="s">
        <v>39</v>
      </c>
      <c r="BC328" s="31" t="s">
        <v>39</v>
      </c>
      <c r="BD328" s="31">
        <v>0.03</v>
      </c>
      <c r="BE328" s="31">
        <v>0.02</v>
      </c>
      <c r="BF328" s="31" t="s">
        <v>39</v>
      </c>
      <c r="BG328" s="31">
        <v>0.02</v>
      </c>
      <c r="BH328" s="31">
        <v>0.02</v>
      </c>
      <c r="BI328" s="31" t="s">
        <v>39</v>
      </c>
      <c r="BJ328" s="31">
        <v>0.01</v>
      </c>
      <c r="BK328" s="31">
        <v>0.01</v>
      </c>
      <c r="BL328" s="31">
        <v>0</v>
      </c>
      <c r="BM328" s="31">
        <v>0</v>
      </c>
      <c r="BN328" s="31">
        <v>0</v>
      </c>
      <c r="BO328" s="31" t="s">
        <v>39</v>
      </c>
      <c r="BP328" s="31" t="s">
        <v>39</v>
      </c>
      <c r="BQ328" s="31" t="s">
        <v>39</v>
      </c>
      <c r="BR328" s="31">
        <v>0.11</v>
      </c>
      <c r="BS328" s="31">
        <v>0.05</v>
      </c>
      <c r="BT328" s="31">
        <v>7.0000000000000007E-2</v>
      </c>
      <c r="BU328" s="31" t="s">
        <v>39</v>
      </c>
      <c r="BV328" s="31">
        <v>0.02</v>
      </c>
      <c r="BW328" s="31">
        <v>0.02</v>
      </c>
      <c r="BX328" s="31">
        <v>0.16</v>
      </c>
      <c r="BY328" s="31">
        <v>0.16</v>
      </c>
      <c r="BZ328" s="31">
        <v>0.16</v>
      </c>
    </row>
    <row r="329" spans="1:78" x14ac:dyDescent="0.25">
      <c r="A329">
        <v>877</v>
      </c>
      <c r="B329" t="s">
        <v>309</v>
      </c>
      <c r="C329" t="s">
        <v>153</v>
      </c>
      <c r="D329" s="32">
        <v>100</v>
      </c>
      <c r="E329" s="32">
        <v>990</v>
      </c>
      <c r="F329" s="32">
        <v>1090</v>
      </c>
      <c r="G329" s="31">
        <v>0.65</v>
      </c>
      <c r="H329" s="31">
        <v>0.74</v>
      </c>
      <c r="I329" s="31">
        <v>0.73</v>
      </c>
      <c r="J329" s="31">
        <v>0.52</v>
      </c>
      <c r="K329" s="31">
        <v>0.57999999999999996</v>
      </c>
      <c r="L329" s="31">
        <v>0.57999999999999996</v>
      </c>
      <c r="M329" s="31">
        <v>0.17</v>
      </c>
      <c r="N329" s="31">
        <v>0.11</v>
      </c>
      <c r="O329" s="31">
        <v>0.12</v>
      </c>
      <c r="P329" s="31">
        <v>0</v>
      </c>
      <c r="Q329" s="31">
        <v>0</v>
      </c>
      <c r="R329" s="31">
        <v>0</v>
      </c>
      <c r="S329" s="31" t="s">
        <v>39</v>
      </c>
      <c r="T329" s="31">
        <v>0.05</v>
      </c>
      <c r="U329" s="31">
        <v>0.05</v>
      </c>
      <c r="V329" s="31">
        <v>0</v>
      </c>
      <c r="W329" s="31" t="s">
        <v>39</v>
      </c>
      <c r="X329" s="31" t="s">
        <v>39</v>
      </c>
      <c r="Y329" s="31" t="s">
        <v>39</v>
      </c>
      <c r="Z329" s="31">
        <v>0.03</v>
      </c>
      <c r="AA329" s="31">
        <v>0.03</v>
      </c>
      <c r="AB329" s="31">
        <v>0</v>
      </c>
      <c r="AC329" s="31">
        <v>0</v>
      </c>
      <c r="AD329" s="31">
        <v>0</v>
      </c>
      <c r="AE329" s="31">
        <v>0.1</v>
      </c>
      <c r="AF329" s="31">
        <v>0.1</v>
      </c>
      <c r="AG329" s="31">
        <v>0.1</v>
      </c>
      <c r="AH329" s="31">
        <v>0.3</v>
      </c>
      <c r="AI329" s="31">
        <v>0.38</v>
      </c>
      <c r="AJ329" s="31">
        <v>0.37</v>
      </c>
      <c r="AK329" s="31">
        <v>7.0000000000000007E-2</v>
      </c>
      <c r="AL329" s="31">
        <v>0.1</v>
      </c>
      <c r="AM329" s="31">
        <v>0.1</v>
      </c>
      <c r="AN329" s="31">
        <v>0</v>
      </c>
      <c r="AO329" s="31" t="s">
        <v>39</v>
      </c>
      <c r="AP329" s="31" t="s">
        <v>39</v>
      </c>
      <c r="AQ329" s="31">
        <v>0.06</v>
      </c>
      <c r="AR329" s="31">
        <v>7.0000000000000007E-2</v>
      </c>
      <c r="AS329" s="31">
        <v>7.0000000000000007E-2</v>
      </c>
      <c r="AT329" s="31">
        <v>0.18</v>
      </c>
      <c r="AU329" s="31">
        <v>0.25</v>
      </c>
      <c r="AV329" s="31">
        <v>0.24</v>
      </c>
      <c r="AW329" s="31" t="s">
        <v>39</v>
      </c>
      <c r="AX329" s="31">
        <v>0.03</v>
      </c>
      <c r="AY329" s="31">
        <v>0.03</v>
      </c>
      <c r="AZ329" s="31">
        <v>0</v>
      </c>
      <c r="BA329" s="31" t="s">
        <v>39</v>
      </c>
      <c r="BB329" s="31" t="s">
        <v>39</v>
      </c>
      <c r="BC329" s="31">
        <v>0.1</v>
      </c>
      <c r="BD329" s="31">
        <v>0.13</v>
      </c>
      <c r="BE329" s="31">
        <v>0.13</v>
      </c>
      <c r="BF329" s="31">
        <v>0.08</v>
      </c>
      <c r="BG329" s="31">
        <v>0.1</v>
      </c>
      <c r="BH329" s="31">
        <v>0.1</v>
      </c>
      <c r="BI329" s="31" t="s">
        <v>39</v>
      </c>
      <c r="BJ329" s="31">
        <v>0.03</v>
      </c>
      <c r="BK329" s="31">
        <v>0.03</v>
      </c>
      <c r="BL329" s="31">
        <v>0</v>
      </c>
      <c r="BM329" s="31" t="s">
        <v>39</v>
      </c>
      <c r="BN329" s="31" t="s">
        <v>39</v>
      </c>
      <c r="BO329" s="31" t="s">
        <v>39</v>
      </c>
      <c r="BP329" s="31">
        <v>0.02</v>
      </c>
      <c r="BQ329" s="31">
        <v>0.02</v>
      </c>
      <c r="BR329" s="31">
        <v>0.17</v>
      </c>
      <c r="BS329" s="31">
        <v>0.11</v>
      </c>
      <c r="BT329" s="31">
        <v>0.11</v>
      </c>
      <c r="BU329" s="31" t="s">
        <v>39</v>
      </c>
      <c r="BV329" s="31">
        <v>0.04</v>
      </c>
      <c r="BW329" s="31">
        <v>0.04</v>
      </c>
      <c r="BX329" s="31">
        <v>0.13</v>
      </c>
      <c r="BY329" s="31">
        <v>0.12</v>
      </c>
      <c r="BZ329" s="31">
        <v>0.12</v>
      </c>
    </row>
    <row r="330" spans="1:78" x14ac:dyDescent="0.25">
      <c r="A330">
        <v>937</v>
      </c>
      <c r="B330" t="s">
        <v>310</v>
      </c>
      <c r="C330" t="s">
        <v>159</v>
      </c>
      <c r="D330" s="32">
        <v>120</v>
      </c>
      <c r="E330" s="32">
        <v>2300</v>
      </c>
      <c r="F330" s="32">
        <v>2420</v>
      </c>
      <c r="G330" s="31">
        <v>0.61</v>
      </c>
      <c r="H330" s="31">
        <v>0.66</v>
      </c>
      <c r="I330" s="31">
        <v>0.66</v>
      </c>
      <c r="J330" s="31">
        <v>0.6</v>
      </c>
      <c r="K330" s="31">
        <v>0.57999999999999996</v>
      </c>
      <c r="L330" s="31">
        <v>0.57999999999999996</v>
      </c>
      <c r="M330" s="31">
        <v>0.36</v>
      </c>
      <c r="N330" s="31">
        <v>0.23</v>
      </c>
      <c r="O330" s="31">
        <v>0.24</v>
      </c>
      <c r="P330" s="31">
        <v>0</v>
      </c>
      <c r="Q330" s="31" t="s">
        <v>39</v>
      </c>
      <c r="R330" s="31" t="s">
        <v>39</v>
      </c>
      <c r="S330" s="31" t="s">
        <v>39</v>
      </c>
      <c r="T330" s="31">
        <v>0.03</v>
      </c>
      <c r="U330" s="31">
        <v>0.03</v>
      </c>
      <c r="V330" s="31">
        <v>0</v>
      </c>
      <c r="W330" s="31" t="s">
        <v>39</v>
      </c>
      <c r="X330" s="31" t="s">
        <v>39</v>
      </c>
      <c r="Y330" s="31">
        <v>0</v>
      </c>
      <c r="Z330" s="31">
        <v>0.01</v>
      </c>
      <c r="AA330" s="31">
        <v>0.01</v>
      </c>
      <c r="AB330" s="31">
        <v>0</v>
      </c>
      <c r="AC330" s="31">
        <v>0</v>
      </c>
      <c r="AD330" s="31">
        <v>0</v>
      </c>
      <c r="AE330" s="31">
        <v>7.0000000000000007E-2</v>
      </c>
      <c r="AF330" s="31">
        <v>0.08</v>
      </c>
      <c r="AG330" s="31">
        <v>0.08</v>
      </c>
      <c r="AH330" s="31">
        <v>0.22</v>
      </c>
      <c r="AI330" s="31">
        <v>0.3</v>
      </c>
      <c r="AJ330" s="31">
        <v>0.3</v>
      </c>
      <c r="AK330" s="31">
        <v>0.05</v>
      </c>
      <c r="AL330" s="31">
        <v>0.06</v>
      </c>
      <c r="AM330" s="31">
        <v>0.06</v>
      </c>
      <c r="AN330" s="31">
        <v>0</v>
      </c>
      <c r="AO330" s="31" t="s">
        <v>39</v>
      </c>
      <c r="AP330" s="31" t="s">
        <v>39</v>
      </c>
      <c r="AQ330" s="31" t="s">
        <v>39</v>
      </c>
      <c r="AR330" s="31">
        <v>0.03</v>
      </c>
      <c r="AS330" s="31">
        <v>0.03</v>
      </c>
      <c r="AT330" s="31">
        <v>0.15</v>
      </c>
      <c r="AU330" s="31">
        <v>0.19</v>
      </c>
      <c r="AV330" s="31">
        <v>0.19</v>
      </c>
      <c r="AW330" s="31" t="s">
        <v>39</v>
      </c>
      <c r="AX330" s="31">
        <v>0.05</v>
      </c>
      <c r="AY330" s="31">
        <v>0.05</v>
      </c>
      <c r="AZ330" s="31">
        <v>0</v>
      </c>
      <c r="BA330" s="31">
        <v>0</v>
      </c>
      <c r="BB330" s="31">
        <v>0</v>
      </c>
      <c r="BC330" s="31" t="s">
        <v>39</v>
      </c>
      <c r="BD330" s="31">
        <v>7.0000000000000007E-2</v>
      </c>
      <c r="BE330" s="31">
        <v>7.0000000000000007E-2</v>
      </c>
      <c r="BF330" s="31" t="s">
        <v>39</v>
      </c>
      <c r="BG330" s="31">
        <v>0.04</v>
      </c>
      <c r="BH330" s="31">
        <v>0.04</v>
      </c>
      <c r="BI330" s="31" t="s">
        <v>39</v>
      </c>
      <c r="BJ330" s="31">
        <v>0.03</v>
      </c>
      <c r="BK330" s="31">
        <v>0.02</v>
      </c>
      <c r="BL330" s="31">
        <v>0</v>
      </c>
      <c r="BM330" s="31" t="s">
        <v>39</v>
      </c>
      <c r="BN330" s="31" t="s">
        <v>39</v>
      </c>
      <c r="BO330" s="31">
        <v>0</v>
      </c>
      <c r="BP330" s="31">
        <v>0.01</v>
      </c>
      <c r="BQ330" s="31">
        <v>0.01</v>
      </c>
      <c r="BR330" s="31">
        <v>0.11</v>
      </c>
      <c r="BS330" s="31">
        <v>0.12</v>
      </c>
      <c r="BT330" s="31">
        <v>0.12</v>
      </c>
      <c r="BU330" s="31">
        <v>0.08</v>
      </c>
      <c r="BV330" s="31">
        <v>0.03</v>
      </c>
      <c r="BW330" s="31">
        <v>0.03</v>
      </c>
      <c r="BX330" s="31">
        <v>0.19</v>
      </c>
      <c r="BY330" s="31">
        <v>0.19</v>
      </c>
      <c r="BZ330" s="31">
        <v>0.19</v>
      </c>
    </row>
    <row r="331" spans="1:78" x14ac:dyDescent="0.25">
      <c r="A331">
        <v>869</v>
      </c>
      <c r="B331" t="s">
        <v>311</v>
      </c>
      <c r="C331" t="s">
        <v>167</v>
      </c>
      <c r="D331" s="32">
        <v>10</v>
      </c>
      <c r="E331" s="32">
        <v>90</v>
      </c>
      <c r="F331" s="32">
        <v>100</v>
      </c>
      <c r="G331" s="31">
        <v>0.67</v>
      </c>
      <c r="H331" s="31">
        <v>0.68</v>
      </c>
      <c r="I331" s="31">
        <v>0.68</v>
      </c>
      <c r="J331" s="31">
        <v>0.67</v>
      </c>
      <c r="K331" s="31">
        <v>0.51</v>
      </c>
      <c r="L331" s="31">
        <v>0.52</v>
      </c>
      <c r="M331" s="31" t="s">
        <v>39</v>
      </c>
      <c r="N331" s="31">
        <v>0.26</v>
      </c>
      <c r="O331" s="31">
        <v>0.28000000000000003</v>
      </c>
      <c r="P331" s="31">
        <v>0</v>
      </c>
      <c r="Q331" s="31">
        <v>0</v>
      </c>
      <c r="R331" s="31">
        <v>0</v>
      </c>
      <c r="S331" s="31">
        <v>0</v>
      </c>
      <c r="T331" s="31" t="s">
        <v>39</v>
      </c>
      <c r="U331" s="31" t="s">
        <v>39</v>
      </c>
      <c r="V331" s="31">
        <v>0</v>
      </c>
      <c r="W331" s="31" t="s">
        <v>39</v>
      </c>
      <c r="X331" s="31" t="s">
        <v>39</v>
      </c>
      <c r="Y331" s="31">
        <v>0</v>
      </c>
      <c r="Z331" s="31">
        <v>0</v>
      </c>
      <c r="AA331" s="31">
        <v>0</v>
      </c>
      <c r="AB331" s="31">
        <v>0</v>
      </c>
      <c r="AC331" s="31">
        <v>0</v>
      </c>
      <c r="AD331" s="31">
        <v>0</v>
      </c>
      <c r="AE331" s="31">
        <v>0</v>
      </c>
      <c r="AF331" s="31">
        <v>0.13</v>
      </c>
      <c r="AG331" s="31">
        <v>0.12</v>
      </c>
      <c r="AH331" s="31" t="s">
        <v>39</v>
      </c>
      <c r="AI331" s="31">
        <v>0.22</v>
      </c>
      <c r="AJ331" s="31">
        <v>0.22</v>
      </c>
      <c r="AK331" s="31" t="s">
        <v>39</v>
      </c>
      <c r="AL331" s="31" t="s">
        <v>39</v>
      </c>
      <c r="AM331" s="31" t="s">
        <v>39</v>
      </c>
      <c r="AN331" s="31">
        <v>0</v>
      </c>
      <c r="AO331" s="31">
        <v>0</v>
      </c>
      <c r="AP331" s="31">
        <v>0</v>
      </c>
      <c r="AQ331" s="31" t="s">
        <v>39</v>
      </c>
      <c r="AR331" s="31" t="s">
        <v>39</v>
      </c>
      <c r="AS331" s="31" t="s">
        <v>39</v>
      </c>
      <c r="AT331" s="31">
        <v>0</v>
      </c>
      <c r="AU331" s="31">
        <v>0.18</v>
      </c>
      <c r="AV331" s="31">
        <v>0.17</v>
      </c>
      <c r="AW331" s="31" t="s">
        <v>39</v>
      </c>
      <c r="AX331" s="31" t="s">
        <v>39</v>
      </c>
      <c r="AY331" s="31" t="s">
        <v>39</v>
      </c>
      <c r="AZ331" s="31">
        <v>0</v>
      </c>
      <c r="BA331" s="31">
        <v>0</v>
      </c>
      <c r="BB331" s="31">
        <v>0</v>
      </c>
      <c r="BC331" s="31">
        <v>0</v>
      </c>
      <c r="BD331" s="31">
        <v>0.14000000000000001</v>
      </c>
      <c r="BE331" s="31">
        <v>0.13</v>
      </c>
      <c r="BF331" s="31">
        <v>0</v>
      </c>
      <c r="BG331" s="31">
        <v>0.09</v>
      </c>
      <c r="BH331" s="31">
        <v>0.08</v>
      </c>
      <c r="BI331" s="31">
        <v>0</v>
      </c>
      <c r="BJ331" s="31" t="s">
        <v>39</v>
      </c>
      <c r="BK331" s="31" t="s">
        <v>39</v>
      </c>
      <c r="BL331" s="31">
        <v>0</v>
      </c>
      <c r="BM331" s="31">
        <v>0</v>
      </c>
      <c r="BN331" s="31">
        <v>0</v>
      </c>
      <c r="BO331" s="31">
        <v>0</v>
      </c>
      <c r="BP331" s="31" t="s">
        <v>39</v>
      </c>
      <c r="BQ331" s="31" t="s">
        <v>39</v>
      </c>
      <c r="BR331" s="31" t="s">
        <v>39</v>
      </c>
      <c r="BS331" s="31">
        <v>0.09</v>
      </c>
      <c r="BT331" s="31">
        <v>0.09</v>
      </c>
      <c r="BU331" s="31">
        <v>0</v>
      </c>
      <c r="BV331" s="31" t="s">
        <v>39</v>
      </c>
      <c r="BW331" s="31" t="s">
        <v>39</v>
      </c>
      <c r="BX331" s="31" t="s">
        <v>39</v>
      </c>
      <c r="BY331" s="31">
        <v>0.2</v>
      </c>
      <c r="BZ331" s="31">
        <v>0.2</v>
      </c>
    </row>
    <row r="332" spans="1:78" x14ac:dyDescent="0.25">
      <c r="A332">
        <v>938</v>
      </c>
      <c r="B332" t="s">
        <v>312</v>
      </c>
      <c r="C332" t="s">
        <v>167</v>
      </c>
      <c r="D332" s="32">
        <v>130</v>
      </c>
      <c r="E332" s="32">
        <v>2910</v>
      </c>
      <c r="F332" s="32">
        <v>3050</v>
      </c>
      <c r="G332" s="31">
        <v>0.6</v>
      </c>
      <c r="H332" s="31">
        <v>0.67</v>
      </c>
      <c r="I332" s="31">
        <v>0.67</v>
      </c>
      <c r="J332" s="31">
        <v>0.56000000000000005</v>
      </c>
      <c r="K332" s="31">
        <v>0.56999999999999995</v>
      </c>
      <c r="L332" s="31">
        <v>0.56999999999999995</v>
      </c>
      <c r="M332" s="31">
        <v>0.36</v>
      </c>
      <c r="N332" s="31">
        <v>0.23</v>
      </c>
      <c r="O332" s="31">
        <v>0.23</v>
      </c>
      <c r="P332" s="31">
        <v>0</v>
      </c>
      <c r="Q332" s="31">
        <v>0</v>
      </c>
      <c r="R332" s="31">
        <v>0</v>
      </c>
      <c r="S332" s="31" t="s">
        <v>39</v>
      </c>
      <c r="T332" s="31">
        <v>0.02</v>
      </c>
      <c r="U332" s="31">
        <v>0.02</v>
      </c>
      <c r="V332" s="31">
        <v>0</v>
      </c>
      <c r="W332" s="31">
        <v>0</v>
      </c>
      <c r="X332" s="31">
        <v>0</v>
      </c>
      <c r="Y332" s="31">
        <v>0</v>
      </c>
      <c r="Z332" s="31">
        <v>0.03</v>
      </c>
      <c r="AA332" s="31">
        <v>0.02</v>
      </c>
      <c r="AB332" s="31">
        <v>0</v>
      </c>
      <c r="AC332" s="31">
        <v>0</v>
      </c>
      <c r="AD332" s="31">
        <v>0</v>
      </c>
      <c r="AE332" s="31" t="s">
        <v>39</v>
      </c>
      <c r="AF332" s="31">
        <v>0.04</v>
      </c>
      <c r="AG332" s="31">
        <v>0.04</v>
      </c>
      <c r="AH332" s="31">
        <v>0.17</v>
      </c>
      <c r="AI332" s="31">
        <v>0.28999999999999998</v>
      </c>
      <c r="AJ332" s="31">
        <v>0.28999999999999998</v>
      </c>
      <c r="AK332" s="31" t="s">
        <v>39</v>
      </c>
      <c r="AL332" s="31">
        <v>0.11</v>
      </c>
      <c r="AM332" s="31">
        <v>0.11</v>
      </c>
      <c r="AN332" s="31">
        <v>0</v>
      </c>
      <c r="AO332" s="31" t="s">
        <v>38</v>
      </c>
      <c r="AP332" s="31" t="s">
        <v>38</v>
      </c>
      <c r="AQ332" s="31" t="s">
        <v>39</v>
      </c>
      <c r="AR332" s="31">
        <v>0.06</v>
      </c>
      <c r="AS332" s="31">
        <v>0.06</v>
      </c>
      <c r="AT332" s="31">
        <v>0.13</v>
      </c>
      <c r="AU332" s="31">
        <v>0.15</v>
      </c>
      <c r="AV332" s="31">
        <v>0.15</v>
      </c>
      <c r="AW332" s="31" t="s">
        <v>39</v>
      </c>
      <c r="AX332" s="31">
        <v>0.03</v>
      </c>
      <c r="AY332" s="31">
        <v>0.03</v>
      </c>
      <c r="AZ332" s="31">
        <v>0</v>
      </c>
      <c r="BA332" s="31">
        <v>0</v>
      </c>
      <c r="BB332" s="31">
        <v>0</v>
      </c>
      <c r="BC332" s="31" t="s">
        <v>39</v>
      </c>
      <c r="BD332" s="31">
        <v>0.1</v>
      </c>
      <c r="BE332" s="31">
        <v>0.09</v>
      </c>
      <c r="BF332" s="31" t="s">
        <v>39</v>
      </c>
      <c r="BG332" s="31">
        <v>0.03</v>
      </c>
      <c r="BH332" s="31">
        <v>0.03</v>
      </c>
      <c r="BI332" s="31" t="s">
        <v>39</v>
      </c>
      <c r="BJ332" s="31">
        <v>0.06</v>
      </c>
      <c r="BK332" s="31">
        <v>0.06</v>
      </c>
      <c r="BL332" s="31">
        <v>0</v>
      </c>
      <c r="BM332" s="31" t="s">
        <v>39</v>
      </c>
      <c r="BN332" s="31" t="s">
        <v>39</v>
      </c>
      <c r="BO332" s="31" t="s">
        <v>39</v>
      </c>
      <c r="BP332" s="31">
        <v>0.01</v>
      </c>
      <c r="BQ332" s="31">
        <v>0.01</v>
      </c>
      <c r="BR332" s="31">
        <v>0.09</v>
      </c>
      <c r="BS332" s="31">
        <v>0.08</v>
      </c>
      <c r="BT332" s="31">
        <v>0.08</v>
      </c>
      <c r="BU332" s="31">
        <v>0.05</v>
      </c>
      <c r="BV332" s="31">
        <v>0.03</v>
      </c>
      <c r="BW332" s="31">
        <v>0.03</v>
      </c>
      <c r="BX332" s="31">
        <v>0.26</v>
      </c>
      <c r="BY332" s="31">
        <v>0.22</v>
      </c>
      <c r="BZ332" s="31">
        <v>0.22</v>
      </c>
    </row>
    <row r="333" spans="1:78" x14ac:dyDescent="0.25">
      <c r="A333">
        <v>213</v>
      </c>
      <c r="B333" t="s">
        <v>313</v>
      </c>
      <c r="C333" t="s">
        <v>163</v>
      </c>
      <c r="D333" s="32">
        <v>210</v>
      </c>
      <c r="E333" s="32">
        <v>450</v>
      </c>
      <c r="F333" s="32">
        <v>660</v>
      </c>
      <c r="G333" s="31">
        <v>0.83</v>
      </c>
      <c r="H333" s="31">
        <v>0.75</v>
      </c>
      <c r="I333" s="31">
        <v>0.77</v>
      </c>
      <c r="J333" s="31">
        <v>0.8</v>
      </c>
      <c r="K333" s="31">
        <v>0.71</v>
      </c>
      <c r="L333" s="31">
        <v>0.74</v>
      </c>
      <c r="M333" s="31">
        <v>0.45</v>
      </c>
      <c r="N333" s="31">
        <v>0.37</v>
      </c>
      <c r="O333" s="31">
        <v>0.39</v>
      </c>
      <c r="P333" s="31">
        <v>0</v>
      </c>
      <c r="Q333" s="31">
        <v>0</v>
      </c>
      <c r="R333" s="31">
        <v>0</v>
      </c>
      <c r="S333" s="31" t="s">
        <v>39</v>
      </c>
      <c r="T333" s="31">
        <v>0.03</v>
      </c>
      <c r="U333" s="31">
        <v>0.02</v>
      </c>
      <c r="V333" s="31" t="s">
        <v>39</v>
      </c>
      <c r="W333" s="31">
        <v>0</v>
      </c>
      <c r="X333" s="31" t="s">
        <v>39</v>
      </c>
      <c r="Y333" s="31" t="s">
        <v>39</v>
      </c>
      <c r="Z333" s="31" t="s">
        <v>39</v>
      </c>
      <c r="AA333" s="31" t="s">
        <v>39</v>
      </c>
      <c r="AB333" s="31">
        <v>0</v>
      </c>
      <c r="AC333" s="31">
        <v>0</v>
      </c>
      <c r="AD333" s="31">
        <v>0</v>
      </c>
      <c r="AE333" s="31">
        <v>0.03</v>
      </c>
      <c r="AF333" s="31">
        <v>0.02</v>
      </c>
      <c r="AG333" s="31">
        <v>0.03</v>
      </c>
      <c r="AH333" s="31">
        <v>0.32</v>
      </c>
      <c r="AI333" s="31">
        <v>0.32</v>
      </c>
      <c r="AJ333" s="31">
        <v>0.32</v>
      </c>
      <c r="AK333" s="31">
        <v>0.05</v>
      </c>
      <c r="AL333" s="31">
        <v>0.05</v>
      </c>
      <c r="AM333" s="31">
        <v>0.05</v>
      </c>
      <c r="AN333" s="31">
        <v>0</v>
      </c>
      <c r="AO333" s="31">
        <v>0</v>
      </c>
      <c r="AP333" s="31">
        <v>0</v>
      </c>
      <c r="AQ333" s="31" t="s">
        <v>39</v>
      </c>
      <c r="AR333" s="31">
        <v>0.02</v>
      </c>
      <c r="AS333" s="31">
        <v>0.02</v>
      </c>
      <c r="AT333" s="31">
        <v>0.26</v>
      </c>
      <c r="AU333" s="31">
        <v>0.26</v>
      </c>
      <c r="AV333" s="31">
        <v>0.26</v>
      </c>
      <c r="AW333" s="31" t="s">
        <v>39</v>
      </c>
      <c r="AX333" s="31">
        <v>0.01</v>
      </c>
      <c r="AY333" s="31">
        <v>0.01</v>
      </c>
      <c r="AZ333" s="31">
        <v>0</v>
      </c>
      <c r="BA333" s="31">
        <v>0</v>
      </c>
      <c r="BB333" s="31">
        <v>0</v>
      </c>
      <c r="BC333" s="31" t="s">
        <v>39</v>
      </c>
      <c r="BD333" s="31">
        <v>0.03</v>
      </c>
      <c r="BE333" s="31">
        <v>0.03</v>
      </c>
      <c r="BF333" s="31" t="s">
        <v>39</v>
      </c>
      <c r="BG333" s="31">
        <v>0.01</v>
      </c>
      <c r="BH333" s="31">
        <v>0.01</v>
      </c>
      <c r="BI333" s="31" t="s">
        <v>39</v>
      </c>
      <c r="BJ333" s="31">
        <v>0.02</v>
      </c>
      <c r="BK333" s="31">
        <v>0.02</v>
      </c>
      <c r="BL333" s="31">
        <v>0</v>
      </c>
      <c r="BM333" s="31">
        <v>0</v>
      </c>
      <c r="BN333" s="31">
        <v>0</v>
      </c>
      <c r="BO333" s="31" t="s">
        <v>39</v>
      </c>
      <c r="BP333" s="31" t="s">
        <v>39</v>
      </c>
      <c r="BQ333" s="31" t="s">
        <v>39</v>
      </c>
      <c r="BR333" s="31">
        <v>7.0000000000000007E-2</v>
      </c>
      <c r="BS333" s="31">
        <v>0.04</v>
      </c>
      <c r="BT333" s="31">
        <v>0.05</v>
      </c>
      <c r="BU333" s="31" t="s">
        <v>39</v>
      </c>
      <c r="BV333" s="31">
        <v>0.02</v>
      </c>
      <c r="BW333" s="31">
        <v>0.02</v>
      </c>
      <c r="BX333" s="31">
        <v>0.09</v>
      </c>
      <c r="BY333" s="31">
        <v>0.19</v>
      </c>
      <c r="BZ333" s="31">
        <v>0.16</v>
      </c>
    </row>
    <row r="334" spans="1:78" x14ac:dyDescent="0.25">
      <c r="A334">
        <v>359</v>
      </c>
      <c r="B334" t="s">
        <v>314</v>
      </c>
      <c r="C334" t="s">
        <v>153</v>
      </c>
      <c r="D334" s="32">
        <v>130</v>
      </c>
      <c r="E334" s="32">
        <v>1770</v>
      </c>
      <c r="F334" s="32">
        <v>1890</v>
      </c>
      <c r="G334" s="31">
        <v>0.65</v>
      </c>
      <c r="H334" s="31">
        <v>0.81</v>
      </c>
      <c r="I334" s="31">
        <v>0.8</v>
      </c>
      <c r="J334" s="31">
        <v>0.6</v>
      </c>
      <c r="K334" s="31">
        <v>0.75</v>
      </c>
      <c r="L334" s="31">
        <v>0.74</v>
      </c>
      <c r="M334" s="31">
        <v>0.14000000000000001</v>
      </c>
      <c r="N334" s="31">
        <v>0.1</v>
      </c>
      <c r="O334" s="31">
        <v>0.1</v>
      </c>
      <c r="P334" s="31">
        <v>0</v>
      </c>
      <c r="Q334" s="31">
        <v>0</v>
      </c>
      <c r="R334" s="31">
        <v>0</v>
      </c>
      <c r="S334" s="31" t="s">
        <v>39</v>
      </c>
      <c r="T334" s="31">
        <v>0.04</v>
      </c>
      <c r="U334" s="31">
        <v>0.04</v>
      </c>
      <c r="V334" s="31">
        <v>0</v>
      </c>
      <c r="W334" s="31" t="s">
        <v>39</v>
      </c>
      <c r="X334" s="31" t="s">
        <v>39</v>
      </c>
      <c r="Y334" s="31" t="s">
        <v>39</v>
      </c>
      <c r="Z334" s="31">
        <v>0.02</v>
      </c>
      <c r="AA334" s="31">
        <v>0.02</v>
      </c>
      <c r="AB334" s="31">
        <v>0</v>
      </c>
      <c r="AC334" s="31">
        <v>0</v>
      </c>
      <c r="AD334" s="31">
        <v>0</v>
      </c>
      <c r="AE334" s="31">
        <v>0.06</v>
      </c>
      <c r="AF334" s="31">
        <v>7.0000000000000007E-2</v>
      </c>
      <c r="AG334" s="31">
        <v>7.0000000000000007E-2</v>
      </c>
      <c r="AH334" s="31">
        <v>0.41</v>
      </c>
      <c r="AI334" s="31">
        <v>0.59</v>
      </c>
      <c r="AJ334" s="31">
        <v>0.57999999999999996</v>
      </c>
      <c r="AK334" s="31">
        <v>0.06</v>
      </c>
      <c r="AL334" s="31">
        <v>0.22</v>
      </c>
      <c r="AM334" s="31">
        <v>0.21</v>
      </c>
      <c r="AN334" s="31">
        <v>0</v>
      </c>
      <c r="AO334" s="31">
        <v>0.01</v>
      </c>
      <c r="AP334" s="31">
        <v>0.01</v>
      </c>
      <c r="AQ334" s="31" t="s">
        <v>39</v>
      </c>
      <c r="AR334" s="31">
        <v>0.17</v>
      </c>
      <c r="AS334" s="31">
        <v>0.16</v>
      </c>
      <c r="AT334" s="31">
        <v>0.27</v>
      </c>
      <c r="AU334" s="31">
        <v>0.33</v>
      </c>
      <c r="AV334" s="31">
        <v>0.32</v>
      </c>
      <c r="AW334" s="31">
        <v>0.08</v>
      </c>
      <c r="AX334" s="31">
        <v>0.04</v>
      </c>
      <c r="AY334" s="31">
        <v>0.04</v>
      </c>
      <c r="AZ334" s="31">
        <v>0</v>
      </c>
      <c r="BA334" s="31" t="s">
        <v>39</v>
      </c>
      <c r="BB334" s="31" t="s">
        <v>39</v>
      </c>
      <c r="BC334" s="31" t="s">
        <v>39</v>
      </c>
      <c r="BD334" s="31">
        <v>0.05</v>
      </c>
      <c r="BE334" s="31">
        <v>0.05</v>
      </c>
      <c r="BF334" s="31" t="s">
        <v>39</v>
      </c>
      <c r="BG334" s="31">
        <v>0.03</v>
      </c>
      <c r="BH334" s="31">
        <v>0.03</v>
      </c>
      <c r="BI334" s="31" t="s">
        <v>39</v>
      </c>
      <c r="BJ334" s="31">
        <v>0.02</v>
      </c>
      <c r="BK334" s="31">
        <v>0.02</v>
      </c>
      <c r="BL334" s="31">
        <v>0</v>
      </c>
      <c r="BM334" s="31">
        <v>0</v>
      </c>
      <c r="BN334" s="31">
        <v>0</v>
      </c>
      <c r="BO334" s="31" t="s">
        <v>39</v>
      </c>
      <c r="BP334" s="31">
        <v>0.01</v>
      </c>
      <c r="BQ334" s="31">
        <v>0.01</v>
      </c>
      <c r="BR334" s="31">
        <v>0.1</v>
      </c>
      <c r="BS334" s="31">
        <v>0.08</v>
      </c>
      <c r="BT334" s="31">
        <v>0.08</v>
      </c>
      <c r="BU334" s="31" t="s">
        <v>39</v>
      </c>
      <c r="BV334" s="31">
        <v>0.02</v>
      </c>
      <c r="BW334" s="31">
        <v>0.02</v>
      </c>
      <c r="BX334" s="31">
        <v>0.24</v>
      </c>
      <c r="BY334" s="31">
        <v>0.09</v>
      </c>
      <c r="BZ334" s="31">
        <v>0.1</v>
      </c>
    </row>
    <row r="335" spans="1:78" x14ac:dyDescent="0.25">
      <c r="A335">
        <v>865</v>
      </c>
      <c r="B335" t="s">
        <v>315</v>
      </c>
      <c r="C335" t="s">
        <v>169</v>
      </c>
      <c r="D335" s="32">
        <v>40</v>
      </c>
      <c r="E335" s="32">
        <v>800</v>
      </c>
      <c r="F335" s="32">
        <v>830</v>
      </c>
      <c r="G335" s="31">
        <v>0.38</v>
      </c>
      <c r="H335" s="31">
        <v>0.51</v>
      </c>
      <c r="I335" s="31">
        <v>0.5</v>
      </c>
      <c r="J335" s="31">
        <v>0.32</v>
      </c>
      <c r="K335" s="31">
        <v>0.45</v>
      </c>
      <c r="L335" s="31">
        <v>0.45</v>
      </c>
      <c r="M335" s="31" t="s">
        <v>39</v>
      </c>
      <c r="N335" s="31">
        <v>0.19</v>
      </c>
      <c r="O335" s="31">
        <v>0.19</v>
      </c>
      <c r="P335" s="31">
        <v>0</v>
      </c>
      <c r="Q335" s="31">
        <v>0</v>
      </c>
      <c r="R335" s="31">
        <v>0</v>
      </c>
      <c r="S335" s="31" t="s">
        <v>39</v>
      </c>
      <c r="T335" s="31">
        <v>0.01</v>
      </c>
      <c r="U335" s="31">
        <v>0.01</v>
      </c>
      <c r="V335" s="31">
        <v>0</v>
      </c>
      <c r="W335" s="31" t="s">
        <v>39</v>
      </c>
      <c r="X335" s="31" t="s">
        <v>39</v>
      </c>
      <c r="Y335" s="31">
        <v>0</v>
      </c>
      <c r="Z335" s="31" t="s">
        <v>39</v>
      </c>
      <c r="AA335" s="31" t="s">
        <v>39</v>
      </c>
      <c r="AB335" s="31">
        <v>0</v>
      </c>
      <c r="AC335" s="31" t="s">
        <v>39</v>
      </c>
      <c r="AD335" s="31" t="s">
        <v>39</v>
      </c>
      <c r="AE335" s="31" t="s">
        <v>39</v>
      </c>
      <c r="AF335" s="31">
        <v>0.04</v>
      </c>
      <c r="AG335" s="31">
        <v>0.04</v>
      </c>
      <c r="AH335" s="31">
        <v>0.16</v>
      </c>
      <c r="AI335" s="31">
        <v>0.24</v>
      </c>
      <c r="AJ335" s="31">
        <v>0.23</v>
      </c>
      <c r="AK335" s="31">
        <v>0</v>
      </c>
      <c r="AL335" s="31">
        <v>0.02</v>
      </c>
      <c r="AM335" s="31">
        <v>0.02</v>
      </c>
      <c r="AN335" s="31">
        <v>0</v>
      </c>
      <c r="AO335" s="31">
        <v>0</v>
      </c>
      <c r="AP335" s="31">
        <v>0</v>
      </c>
      <c r="AQ335" s="31">
        <v>0</v>
      </c>
      <c r="AR335" s="31">
        <v>0.01</v>
      </c>
      <c r="AS335" s="31">
        <v>0.01</v>
      </c>
      <c r="AT335" s="31" t="s">
        <v>39</v>
      </c>
      <c r="AU335" s="31">
        <v>0.18</v>
      </c>
      <c r="AV335" s="31">
        <v>0.18</v>
      </c>
      <c r="AW335" s="31" t="s">
        <v>39</v>
      </c>
      <c r="AX335" s="31">
        <v>0.03</v>
      </c>
      <c r="AY335" s="31">
        <v>0.03</v>
      </c>
      <c r="AZ335" s="31">
        <v>0</v>
      </c>
      <c r="BA335" s="31">
        <v>0</v>
      </c>
      <c r="BB335" s="31">
        <v>0</v>
      </c>
      <c r="BC335" s="31" t="s">
        <v>39</v>
      </c>
      <c r="BD335" s="31">
        <v>0.04</v>
      </c>
      <c r="BE335" s="31">
        <v>0.04</v>
      </c>
      <c r="BF335" s="31" t="s">
        <v>39</v>
      </c>
      <c r="BG335" s="31">
        <v>0.03</v>
      </c>
      <c r="BH335" s="31">
        <v>0.03</v>
      </c>
      <c r="BI335" s="31" t="s">
        <v>39</v>
      </c>
      <c r="BJ335" s="31">
        <v>0.02</v>
      </c>
      <c r="BK335" s="31">
        <v>0.02</v>
      </c>
      <c r="BL335" s="31">
        <v>0</v>
      </c>
      <c r="BM335" s="31" t="s">
        <v>39</v>
      </c>
      <c r="BN335" s="31" t="s">
        <v>39</v>
      </c>
      <c r="BO335" s="31">
        <v>0</v>
      </c>
      <c r="BP335" s="31">
        <v>0.01</v>
      </c>
      <c r="BQ335" s="31">
        <v>0.01</v>
      </c>
      <c r="BR335" s="31">
        <v>0.19</v>
      </c>
      <c r="BS335" s="31">
        <v>0.2</v>
      </c>
      <c r="BT335" s="31">
        <v>0.2</v>
      </c>
      <c r="BU335" s="31" t="s">
        <v>39</v>
      </c>
      <c r="BV335" s="31">
        <v>0.02</v>
      </c>
      <c r="BW335" s="31">
        <v>0.02</v>
      </c>
      <c r="BX335" s="31">
        <v>0.41</v>
      </c>
      <c r="BY335" s="31">
        <v>0.28000000000000003</v>
      </c>
      <c r="BZ335" s="31">
        <v>0.28999999999999998</v>
      </c>
    </row>
    <row r="336" spans="1:78" x14ac:dyDescent="0.25">
      <c r="A336">
        <v>868</v>
      </c>
      <c r="B336" t="s">
        <v>316</v>
      </c>
      <c r="C336" t="s">
        <v>167</v>
      </c>
      <c r="D336" s="32">
        <v>20</v>
      </c>
      <c r="E336" s="32">
        <v>220</v>
      </c>
      <c r="F336" s="32">
        <v>240</v>
      </c>
      <c r="G336" s="31" t="s">
        <v>39</v>
      </c>
      <c r="H336" s="31">
        <v>0.52</v>
      </c>
      <c r="I336" s="31">
        <v>0.5</v>
      </c>
      <c r="J336" s="31" t="s">
        <v>39</v>
      </c>
      <c r="K336" s="31">
        <v>0.36</v>
      </c>
      <c r="L336" s="31">
        <v>0.34</v>
      </c>
      <c r="M336" s="31" t="s">
        <v>39</v>
      </c>
      <c r="N336" s="31">
        <v>0.08</v>
      </c>
      <c r="O336" s="31">
        <v>0.08</v>
      </c>
      <c r="P336" s="31">
        <v>0</v>
      </c>
      <c r="Q336" s="31">
        <v>0</v>
      </c>
      <c r="R336" s="31">
        <v>0</v>
      </c>
      <c r="S336" s="31">
        <v>0</v>
      </c>
      <c r="T336" s="31">
        <v>0.04</v>
      </c>
      <c r="U336" s="31">
        <v>0.04</v>
      </c>
      <c r="V336" s="31">
        <v>0</v>
      </c>
      <c r="W336" s="31">
        <v>0</v>
      </c>
      <c r="X336" s="31">
        <v>0</v>
      </c>
      <c r="Y336" s="31">
        <v>0</v>
      </c>
      <c r="Z336" s="31">
        <v>0</v>
      </c>
      <c r="AA336" s="31">
        <v>0</v>
      </c>
      <c r="AB336" s="31">
        <v>0</v>
      </c>
      <c r="AC336" s="31">
        <v>0</v>
      </c>
      <c r="AD336" s="31">
        <v>0</v>
      </c>
      <c r="AE336" s="31">
        <v>0</v>
      </c>
      <c r="AF336" s="31">
        <v>0.05</v>
      </c>
      <c r="AG336" s="31">
        <v>0.05</v>
      </c>
      <c r="AH336" s="31" t="s">
        <v>39</v>
      </c>
      <c r="AI336" s="31">
        <v>0.24</v>
      </c>
      <c r="AJ336" s="31">
        <v>0.23</v>
      </c>
      <c r="AK336" s="31">
        <v>0</v>
      </c>
      <c r="AL336" s="31">
        <v>0.04</v>
      </c>
      <c r="AM336" s="31">
        <v>0.04</v>
      </c>
      <c r="AN336" s="31">
        <v>0</v>
      </c>
      <c r="AO336" s="31">
        <v>0</v>
      </c>
      <c r="AP336" s="31">
        <v>0</v>
      </c>
      <c r="AQ336" s="31">
        <v>0</v>
      </c>
      <c r="AR336" s="31" t="s">
        <v>39</v>
      </c>
      <c r="AS336" s="31" t="s">
        <v>39</v>
      </c>
      <c r="AT336" s="31" t="s">
        <v>39</v>
      </c>
      <c r="AU336" s="31">
        <v>0.13</v>
      </c>
      <c r="AV336" s="31">
        <v>0.13</v>
      </c>
      <c r="AW336" s="31">
        <v>0</v>
      </c>
      <c r="AX336" s="31">
        <v>0.06</v>
      </c>
      <c r="AY336" s="31">
        <v>0.06</v>
      </c>
      <c r="AZ336" s="31">
        <v>0</v>
      </c>
      <c r="BA336" s="31">
        <v>0</v>
      </c>
      <c r="BB336" s="31">
        <v>0</v>
      </c>
      <c r="BC336" s="31" t="s">
        <v>39</v>
      </c>
      <c r="BD336" s="31">
        <v>0.15</v>
      </c>
      <c r="BE336" s="31">
        <v>0.14000000000000001</v>
      </c>
      <c r="BF336" s="31" t="s">
        <v>39</v>
      </c>
      <c r="BG336" s="31">
        <v>7.0000000000000007E-2</v>
      </c>
      <c r="BH336" s="31">
        <v>7.0000000000000007E-2</v>
      </c>
      <c r="BI336" s="31" t="s">
        <v>39</v>
      </c>
      <c r="BJ336" s="31">
        <v>0.08</v>
      </c>
      <c r="BK336" s="31">
        <v>0.08</v>
      </c>
      <c r="BL336" s="31">
        <v>0</v>
      </c>
      <c r="BM336" s="31">
        <v>0</v>
      </c>
      <c r="BN336" s="31">
        <v>0</v>
      </c>
      <c r="BO336" s="31">
        <v>0</v>
      </c>
      <c r="BP336" s="31" t="s">
        <v>39</v>
      </c>
      <c r="BQ336" s="31" t="s">
        <v>39</v>
      </c>
      <c r="BR336" s="31">
        <v>0.39</v>
      </c>
      <c r="BS336" s="31">
        <v>0.1</v>
      </c>
      <c r="BT336" s="31">
        <v>0.13</v>
      </c>
      <c r="BU336" s="31" t="s">
        <v>39</v>
      </c>
      <c r="BV336" s="31">
        <v>0.06</v>
      </c>
      <c r="BW336" s="31">
        <v>0.06</v>
      </c>
      <c r="BX336" s="31" t="s">
        <v>39</v>
      </c>
      <c r="BY336" s="31">
        <v>0.31</v>
      </c>
      <c r="BZ336" s="31">
        <v>0.31</v>
      </c>
    </row>
    <row r="337" spans="1:78" x14ac:dyDescent="0.25">
      <c r="A337">
        <v>344</v>
      </c>
      <c r="B337" t="s">
        <v>317</v>
      </c>
      <c r="C337" t="s">
        <v>153</v>
      </c>
      <c r="D337" s="32">
        <v>200</v>
      </c>
      <c r="E337" s="32">
        <v>590</v>
      </c>
      <c r="F337" s="32">
        <v>780</v>
      </c>
      <c r="G337" s="31">
        <v>0.6</v>
      </c>
      <c r="H337" s="31">
        <v>0.76</v>
      </c>
      <c r="I337" s="31">
        <v>0.72</v>
      </c>
      <c r="J337" s="31">
        <v>0.56000000000000005</v>
      </c>
      <c r="K337" s="31">
        <v>0.68</v>
      </c>
      <c r="L337" s="31">
        <v>0.65</v>
      </c>
      <c r="M337" s="31">
        <v>0.26</v>
      </c>
      <c r="N337" s="31">
        <v>0.17</v>
      </c>
      <c r="O337" s="31">
        <v>0.19</v>
      </c>
      <c r="P337" s="31">
        <v>0</v>
      </c>
      <c r="Q337" s="31">
        <v>0</v>
      </c>
      <c r="R337" s="31">
        <v>0</v>
      </c>
      <c r="S337" s="31">
        <v>0.04</v>
      </c>
      <c r="T337" s="31">
        <v>0.04</v>
      </c>
      <c r="U337" s="31">
        <v>0.04</v>
      </c>
      <c r="V337" s="31">
        <v>0</v>
      </c>
      <c r="W337" s="31">
        <v>0</v>
      </c>
      <c r="X337" s="31">
        <v>0</v>
      </c>
      <c r="Y337" s="31">
        <v>0.05</v>
      </c>
      <c r="Z337" s="31">
        <v>0.06</v>
      </c>
      <c r="AA337" s="31">
        <v>0.06</v>
      </c>
      <c r="AB337" s="31">
        <v>0</v>
      </c>
      <c r="AC337" s="31">
        <v>0</v>
      </c>
      <c r="AD337" s="31">
        <v>0</v>
      </c>
      <c r="AE337" s="31">
        <v>0.05</v>
      </c>
      <c r="AF337" s="31">
        <v>0.06</v>
      </c>
      <c r="AG337" s="31">
        <v>0.06</v>
      </c>
      <c r="AH337" s="31">
        <v>0.22</v>
      </c>
      <c r="AI337" s="31">
        <v>0.41</v>
      </c>
      <c r="AJ337" s="31">
        <v>0.36</v>
      </c>
      <c r="AK337" s="31" t="s">
        <v>39</v>
      </c>
      <c r="AL337" s="31">
        <v>0.09</v>
      </c>
      <c r="AM337" s="31">
        <v>7.0000000000000007E-2</v>
      </c>
      <c r="AN337" s="31">
        <v>0</v>
      </c>
      <c r="AO337" s="31" t="s">
        <v>39</v>
      </c>
      <c r="AP337" s="31" t="s">
        <v>39</v>
      </c>
      <c r="AQ337" s="31" t="s">
        <v>39</v>
      </c>
      <c r="AR337" s="31">
        <v>0.08</v>
      </c>
      <c r="AS337" s="31">
        <v>0.06</v>
      </c>
      <c r="AT337" s="31">
        <v>0.17</v>
      </c>
      <c r="AU337" s="31">
        <v>0.28999999999999998</v>
      </c>
      <c r="AV337" s="31">
        <v>0.26</v>
      </c>
      <c r="AW337" s="31">
        <v>0.04</v>
      </c>
      <c r="AX337" s="31">
        <v>0.02</v>
      </c>
      <c r="AY337" s="31">
        <v>0.02</v>
      </c>
      <c r="AZ337" s="31">
        <v>0</v>
      </c>
      <c r="BA337" s="31">
        <v>0</v>
      </c>
      <c r="BB337" s="31">
        <v>0</v>
      </c>
      <c r="BC337" s="31">
        <v>0.04</v>
      </c>
      <c r="BD337" s="31">
        <v>7.0000000000000007E-2</v>
      </c>
      <c r="BE337" s="31">
        <v>0.06</v>
      </c>
      <c r="BF337" s="31">
        <v>0.03</v>
      </c>
      <c r="BG337" s="31">
        <v>0.04</v>
      </c>
      <c r="BH337" s="31">
        <v>0.04</v>
      </c>
      <c r="BI337" s="31" t="s">
        <v>39</v>
      </c>
      <c r="BJ337" s="31">
        <v>0.03</v>
      </c>
      <c r="BK337" s="31">
        <v>0.02</v>
      </c>
      <c r="BL337" s="31">
        <v>0</v>
      </c>
      <c r="BM337" s="31" t="s">
        <v>39</v>
      </c>
      <c r="BN337" s="31" t="s">
        <v>39</v>
      </c>
      <c r="BO337" s="31">
        <v>0</v>
      </c>
      <c r="BP337" s="31">
        <v>0.01</v>
      </c>
      <c r="BQ337" s="31">
        <v>0.01</v>
      </c>
      <c r="BR337" s="31">
        <v>0.12</v>
      </c>
      <c r="BS337" s="31">
        <v>0.08</v>
      </c>
      <c r="BT337" s="31">
        <v>0.09</v>
      </c>
      <c r="BU337" s="31">
        <v>0.06</v>
      </c>
      <c r="BV337" s="31">
        <v>0.03</v>
      </c>
      <c r="BW337" s="31">
        <v>0.04</v>
      </c>
      <c r="BX337" s="31">
        <v>0.22</v>
      </c>
      <c r="BY337" s="31">
        <v>0.13</v>
      </c>
      <c r="BZ337" s="31">
        <v>0.15</v>
      </c>
    </row>
    <row r="338" spans="1:78" x14ac:dyDescent="0.25">
      <c r="A338">
        <v>872</v>
      </c>
      <c r="B338" t="s">
        <v>318</v>
      </c>
      <c r="C338" t="s">
        <v>167</v>
      </c>
      <c r="D338" s="32" t="s">
        <v>342</v>
      </c>
      <c r="E338" s="32" t="s">
        <v>342</v>
      </c>
      <c r="F338" s="32" t="s">
        <v>342</v>
      </c>
      <c r="G338" s="31" t="s">
        <v>342</v>
      </c>
      <c r="H338" s="31" t="s">
        <v>342</v>
      </c>
      <c r="I338" s="31" t="s">
        <v>342</v>
      </c>
      <c r="J338" s="31" t="s">
        <v>342</v>
      </c>
      <c r="K338" s="31" t="s">
        <v>342</v>
      </c>
      <c r="L338" s="31" t="s">
        <v>342</v>
      </c>
      <c r="M338" s="31" t="s">
        <v>342</v>
      </c>
      <c r="N338" s="31" t="s">
        <v>342</v>
      </c>
      <c r="O338" s="31" t="s">
        <v>342</v>
      </c>
      <c r="P338" s="31" t="s">
        <v>342</v>
      </c>
      <c r="Q338" s="31" t="s">
        <v>342</v>
      </c>
      <c r="R338" s="31" t="s">
        <v>342</v>
      </c>
      <c r="S338" s="31" t="s">
        <v>342</v>
      </c>
      <c r="T338" s="31" t="s">
        <v>342</v>
      </c>
      <c r="U338" s="31" t="s">
        <v>342</v>
      </c>
      <c r="V338" s="31" t="s">
        <v>342</v>
      </c>
      <c r="W338" s="31" t="s">
        <v>342</v>
      </c>
      <c r="X338" s="31" t="s">
        <v>342</v>
      </c>
      <c r="Y338" s="31" t="s">
        <v>342</v>
      </c>
      <c r="Z338" s="31" t="s">
        <v>342</v>
      </c>
      <c r="AA338" s="31" t="s">
        <v>342</v>
      </c>
      <c r="AB338" s="31" t="s">
        <v>342</v>
      </c>
      <c r="AC338" s="31" t="s">
        <v>342</v>
      </c>
      <c r="AD338" s="31" t="s">
        <v>342</v>
      </c>
      <c r="AE338" s="31" t="s">
        <v>342</v>
      </c>
      <c r="AF338" s="31" t="s">
        <v>342</v>
      </c>
      <c r="AG338" s="31" t="s">
        <v>342</v>
      </c>
      <c r="AH338" s="31" t="s">
        <v>342</v>
      </c>
      <c r="AI338" s="31" t="s">
        <v>342</v>
      </c>
      <c r="AJ338" s="31" t="s">
        <v>342</v>
      </c>
      <c r="AK338" s="31" t="s">
        <v>342</v>
      </c>
      <c r="AL338" s="31" t="s">
        <v>342</v>
      </c>
      <c r="AM338" s="31" t="s">
        <v>342</v>
      </c>
      <c r="AN338" s="31" t="s">
        <v>342</v>
      </c>
      <c r="AO338" s="31" t="s">
        <v>342</v>
      </c>
      <c r="AP338" s="31" t="s">
        <v>342</v>
      </c>
      <c r="AQ338" s="31" t="s">
        <v>342</v>
      </c>
      <c r="AR338" s="31" t="s">
        <v>342</v>
      </c>
      <c r="AS338" s="31" t="s">
        <v>342</v>
      </c>
      <c r="AT338" s="31" t="s">
        <v>342</v>
      </c>
      <c r="AU338" s="31" t="s">
        <v>342</v>
      </c>
      <c r="AV338" s="31" t="s">
        <v>342</v>
      </c>
      <c r="AW338" s="31" t="s">
        <v>342</v>
      </c>
      <c r="AX338" s="31" t="s">
        <v>342</v>
      </c>
      <c r="AY338" s="31" t="s">
        <v>342</v>
      </c>
      <c r="AZ338" s="31" t="s">
        <v>342</v>
      </c>
      <c r="BA338" s="31" t="s">
        <v>342</v>
      </c>
      <c r="BB338" s="31" t="s">
        <v>342</v>
      </c>
      <c r="BC338" s="31" t="s">
        <v>342</v>
      </c>
      <c r="BD338" s="31" t="s">
        <v>342</v>
      </c>
      <c r="BE338" s="31" t="s">
        <v>342</v>
      </c>
      <c r="BF338" s="31" t="s">
        <v>342</v>
      </c>
      <c r="BG338" s="31" t="s">
        <v>342</v>
      </c>
      <c r="BH338" s="31" t="s">
        <v>342</v>
      </c>
      <c r="BI338" s="31" t="s">
        <v>342</v>
      </c>
      <c r="BJ338" s="31" t="s">
        <v>342</v>
      </c>
      <c r="BK338" s="31" t="s">
        <v>342</v>
      </c>
      <c r="BL338" s="31" t="s">
        <v>342</v>
      </c>
      <c r="BM338" s="31" t="s">
        <v>342</v>
      </c>
      <c r="BN338" s="31" t="s">
        <v>342</v>
      </c>
      <c r="BO338" s="31" t="s">
        <v>342</v>
      </c>
      <c r="BP338" s="31" t="s">
        <v>342</v>
      </c>
      <c r="BQ338" s="31" t="s">
        <v>342</v>
      </c>
      <c r="BR338" s="31" t="s">
        <v>342</v>
      </c>
      <c r="BS338" s="31" t="s">
        <v>342</v>
      </c>
      <c r="BT338" s="31" t="s">
        <v>342</v>
      </c>
      <c r="BU338" s="31" t="s">
        <v>342</v>
      </c>
      <c r="BV338" s="31" t="s">
        <v>342</v>
      </c>
      <c r="BW338" s="31" t="s">
        <v>342</v>
      </c>
      <c r="BX338" s="31" t="s">
        <v>342</v>
      </c>
      <c r="BY338" s="31" t="s">
        <v>342</v>
      </c>
      <c r="BZ338" s="31" t="s">
        <v>342</v>
      </c>
    </row>
    <row r="339" spans="1:78" x14ac:dyDescent="0.25">
      <c r="A339">
        <v>336</v>
      </c>
      <c r="B339" t="s">
        <v>319</v>
      </c>
      <c r="C339" t="s">
        <v>159</v>
      </c>
      <c r="D339" s="32">
        <v>60</v>
      </c>
      <c r="E339" s="32">
        <v>260</v>
      </c>
      <c r="F339" s="32">
        <v>320</v>
      </c>
      <c r="G339" s="31">
        <v>0.67</v>
      </c>
      <c r="H339" s="31">
        <v>0.62</v>
      </c>
      <c r="I339" s="31">
        <v>0.63</v>
      </c>
      <c r="J339" s="31">
        <v>0.65</v>
      </c>
      <c r="K339" s="31">
        <v>0.59</v>
      </c>
      <c r="L339" s="31">
        <v>0.6</v>
      </c>
      <c r="M339" s="31">
        <v>0.18</v>
      </c>
      <c r="N339" s="31">
        <v>0.12</v>
      </c>
      <c r="O339" s="31">
        <v>0.13</v>
      </c>
      <c r="P339" s="31">
        <v>0</v>
      </c>
      <c r="Q339" s="31">
        <v>0</v>
      </c>
      <c r="R339" s="31">
        <v>0</v>
      </c>
      <c r="S339" s="31">
        <v>0</v>
      </c>
      <c r="T339" s="31" t="s">
        <v>39</v>
      </c>
      <c r="U339" s="31" t="s">
        <v>39</v>
      </c>
      <c r="V339" s="31">
        <v>0</v>
      </c>
      <c r="W339" s="31">
        <v>0</v>
      </c>
      <c r="X339" s="31">
        <v>0</v>
      </c>
      <c r="Y339" s="31">
        <v>0</v>
      </c>
      <c r="Z339" s="31">
        <v>0</v>
      </c>
      <c r="AA339" s="31">
        <v>0</v>
      </c>
      <c r="AB339" s="31">
        <v>0</v>
      </c>
      <c r="AC339" s="31">
        <v>0</v>
      </c>
      <c r="AD339" s="31">
        <v>0</v>
      </c>
      <c r="AE339" s="31" t="s">
        <v>39</v>
      </c>
      <c r="AF339" s="31">
        <v>0.04</v>
      </c>
      <c r="AG339" s="31">
        <v>0.04</v>
      </c>
      <c r="AH339" s="31">
        <v>0.47</v>
      </c>
      <c r="AI339" s="31">
        <v>0.45</v>
      </c>
      <c r="AJ339" s="31">
        <v>0.45</v>
      </c>
      <c r="AK339" s="31" t="s">
        <v>39</v>
      </c>
      <c r="AL339" s="31">
        <v>0.05</v>
      </c>
      <c r="AM339" s="31">
        <v>0.04</v>
      </c>
      <c r="AN339" s="31">
        <v>0</v>
      </c>
      <c r="AO339" s="31">
        <v>0</v>
      </c>
      <c r="AP339" s="31">
        <v>0</v>
      </c>
      <c r="AQ339" s="31" t="s">
        <v>39</v>
      </c>
      <c r="AR339" s="31">
        <v>0.02</v>
      </c>
      <c r="AS339" s="31">
        <v>0.02</v>
      </c>
      <c r="AT339" s="31">
        <v>0.33</v>
      </c>
      <c r="AU339" s="31">
        <v>0.37</v>
      </c>
      <c r="AV339" s="31">
        <v>0.37</v>
      </c>
      <c r="AW339" s="31">
        <v>0.12</v>
      </c>
      <c r="AX339" s="31">
        <v>0.02</v>
      </c>
      <c r="AY339" s="31">
        <v>0.04</v>
      </c>
      <c r="AZ339" s="31">
        <v>0</v>
      </c>
      <c r="BA339" s="31">
        <v>0</v>
      </c>
      <c r="BB339" s="31">
        <v>0</v>
      </c>
      <c r="BC339" s="31" t="s">
        <v>39</v>
      </c>
      <c r="BD339" s="31">
        <v>0.03</v>
      </c>
      <c r="BE339" s="31">
        <v>0.03</v>
      </c>
      <c r="BF339" s="31" t="s">
        <v>39</v>
      </c>
      <c r="BG339" s="31" t="s">
        <v>39</v>
      </c>
      <c r="BH339" s="31" t="s">
        <v>39</v>
      </c>
      <c r="BI339" s="31">
        <v>0</v>
      </c>
      <c r="BJ339" s="31" t="s">
        <v>39</v>
      </c>
      <c r="BK339" s="31" t="s">
        <v>39</v>
      </c>
      <c r="BL339" s="31">
        <v>0</v>
      </c>
      <c r="BM339" s="31">
        <v>0</v>
      </c>
      <c r="BN339" s="31">
        <v>0</v>
      </c>
      <c r="BO339" s="31">
        <v>0</v>
      </c>
      <c r="BP339" s="31" t="s">
        <v>39</v>
      </c>
      <c r="BQ339" s="31" t="s">
        <v>39</v>
      </c>
      <c r="BR339" s="31">
        <v>0.13</v>
      </c>
      <c r="BS339" s="31">
        <v>0.11</v>
      </c>
      <c r="BT339" s="31">
        <v>0.11</v>
      </c>
      <c r="BU339" s="31" t="s">
        <v>39</v>
      </c>
      <c r="BV339" s="31">
        <v>0.03</v>
      </c>
      <c r="BW339" s="31">
        <v>0.03</v>
      </c>
      <c r="BX339" s="31">
        <v>0.18</v>
      </c>
      <c r="BY339" s="31">
        <v>0.24</v>
      </c>
      <c r="BZ339" s="31">
        <v>0.23</v>
      </c>
    </row>
    <row r="340" spans="1:78" x14ac:dyDescent="0.25">
      <c r="A340">
        <v>885</v>
      </c>
      <c r="B340" t="s">
        <v>320</v>
      </c>
      <c r="C340" t="s">
        <v>159</v>
      </c>
      <c r="D340" s="32">
        <v>140</v>
      </c>
      <c r="E340" s="32">
        <v>1500</v>
      </c>
      <c r="F340" s="32">
        <v>1640</v>
      </c>
      <c r="G340" s="31">
        <v>0.5</v>
      </c>
      <c r="H340" s="31">
        <v>0.57999999999999996</v>
      </c>
      <c r="I340" s="31">
        <v>0.56999999999999995</v>
      </c>
      <c r="J340" s="31">
        <v>0.46</v>
      </c>
      <c r="K340" s="31">
        <v>0.54</v>
      </c>
      <c r="L340" s="31">
        <v>0.53</v>
      </c>
      <c r="M340" s="31">
        <v>0.15</v>
      </c>
      <c r="N340" s="31">
        <v>0.12</v>
      </c>
      <c r="O340" s="31">
        <v>0.12</v>
      </c>
      <c r="P340" s="31">
        <v>0</v>
      </c>
      <c r="Q340" s="31" t="s">
        <v>39</v>
      </c>
      <c r="R340" s="31" t="s">
        <v>39</v>
      </c>
      <c r="S340" s="31" t="s">
        <v>39</v>
      </c>
      <c r="T340" s="31">
        <v>0.03</v>
      </c>
      <c r="U340" s="31">
        <v>0.03</v>
      </c>
      <c r="V340" s="31">
        <v>0</v>
      </c>
      <c r="W340" s="31" t="s">
        <v>39</v>
      </c>
      <c r="X340" s="31" t="s">
        <v>39</v>
      </c>
      <c r="Y340" s="31" t="s">
        <v>39</v>
      </c>
      <c r="Z340" s="31">
        <v>0.02</v>
      </c>
      <c r="AA340" s="31">
        <v>0.02</v>
      </c>
      <c r="AB340" s="31">
        <v>0</v>
      </c>
      <c r="AC340" s="31">
        <v>0</v>
      </c>
      <c r="AD340" s="31">
        <v>0</v>
      </c>
      <c r="AE340" s="31">
        <v>0.05</v>
      </c>
      <c r="AF340" s="31">
        <v>0.06</v>
      </c>
      <c r="AG340" s="31">
        <v>0.06</v>
      </c>
      <c r="AH340" s="31">
        <v>0.27</v>
      </c>
      <c r="AI340" s="31">
        <v>0.36</v>
      </c>
      <c r="AJ340" s="31">
        <v>0.35</v>
      </c>
      <c r="AK340" s="31" t="s">
        <v>39</v>
      </c>
      <c r="AL340" s="31">
        <v>0.08</v>
      </c>
      <c r="AM340" s="31">
        <v>7.0000000000000007E-2</v>
      </c>
      <c r="AN340" s="31">
        <v>0</v>
      </c>
      <c r="AO340" s="31" t="s">
        <v>39</v>
      </c>
      <c r="AP340" s="31" t="s">
        <v>39</v>
      </c>
      <c r="AQ340" s="31" t="s">
        <v>39</v>
      </c>
      <c r="AR340" s="31">
        <v>0.05</v>
      </c>
      <c r="AS340" s="31">
        <v>0.05</v>
      </c>
      <c r="AT340" s="31">
        <v>0.16</v>
      </c>
      <c r="AU340" s="31">
        <v>0.23</v>
      </c>
      <c r="AV340" s="31">
        <v>0.23</v>
      </c>
      <c r="AW340" s="31">
        <v>0.09</v>
      </c>
      <c r="AX340" s="31">
        <v>0.06</v>
      </c>
      <c r="AY340" s="31">
        <v>0.06</v>
      </c>
      <c r="AZ340" s="31">
        <v>0</v>
      </c>
      <c r="BA340" s="31" t="s">
        <v>39</v>
      </c>
      <c r="BB340" s="31" t="s">
        <v>39</v>
      </c>
      <c r="BC340" s="31" t="s">
        <v>39</v>
      </c>
      <c r="BD340" s="31">
        <v>0.03</v>
      </c>
      <c r="BE340" s="31">
        <v>0.03</v>
      </c>
      <c r="BF340" s="31" t="s">
        <v>39</v>
      </c>
      <c r="BG340" s="31">
        <v>0.02</v>
      </c>
      <c r="BH340" s="31">
        <v>0.02</v>
      </c>
      <c r="BI340" s="31" t="s">
        <v>39</v>
      </c>
      <c r="BJ340" s="31">
        <v>0.01</v>
      </c>
      <c r="BK340" s="31">
        <v>0.01</v>
      </c>
      <c r="BL340" s="31">
        <v>0</v>
      </c>
      <c r="BM340" s="31">
        <v>0</v>
      </c>
      <c r="BN340" s="31">
        <v>0</v>
      </c>
      <c r="BO340" s="31" t="s">
        <v>39</v>
      </c>
      <c r="BP340" s="31" t="s">
        <v>39</v>
      </c>
      <c r="BQ340" s="31" t="s">
        <v>39</v>
      </c>
      <c r="BR340" s="31">
        <v>0.18</v>
      </c>
      <c r="BS340" s="31">
        <v>0.09</v>
      </c>
      <c r="BT340" s="31">
        <v>0.1</v>
      </c>
      <c r="BU340" s="31" t="s">
        <v>39</v>
      </c>
      <c r="BV340" s="31">
        <v>0.01</v>
      </c>
      <c r="BW340" s="31">
        <v>0.01</v>
      </c>
      <c r="BX340" s="31">
        <v>0.32</v>
      </c>
      <c r="BY340" s="31">
        <v>0.32</v>
      </c>
      <c r="BZ340" s="31">
        <v>0.32</v>
      </c>
    </row>
    <row r="341" spans="1:78" x14ac:dyDescent="0.25">
      <c r="A341">
        <v>816</v>
      </c>
      <c r="B341" t="s">
        <v>321</v>
      </c>
      <c r="C341" t="s">
        <v>155</v>
      </c>
      <c r="D341" s="32">
        <v>90</v>
      </c>
      <c r="E341" s="32">
        <v>1410</v>
      </c>
      <c r="F341" s="32">
        <v>1500</v>
      </c>
      <c r="G341" s="31">
        <v>0.67</v>
      </c>
      <c r="H341" s="31">
        <v>0.7</v>
      </c>
      <c r="I341" s="31">
        <v>0.7</v>
      </c>
      <c r="J341" s="31">
        <v>0.56999999999999995</v>
      </c>
      <c r="K341" s="31">
        <v>0.53</v>
      </c>
      <c r="L341" s="31">
        <v>0.53</v>
      </c>
      <c r="M341" s="31">
        <v>0.23</v>
      </c>
      <c r="N341" s="31">
        <v>0.17</v>
      </c>
      <c r="O341" s="31">
        <v>0.17</v>
      </c>
      <c r="P341" s="31">
        <v>0</v>
      </c>
      <c r="Q341" s="31" t="s">
        <v>39</v>
      </c>
      <c r="R341" s="31" t="s">
        <v>39</v>
      </c>
      <c r="S341" s="31" t="s">
        <v>39</v>
      </c>
      <c r="T341" s="31">
        <v>0.03</v>
      </c>
      <c r="U341" s="31">
        <v>0.03</v>
      </c>
      <c r="V341" s="31">
        <v>0</v>
      </c>
      <c r="W341" s="31" t="s">
        <v>39</v>
      </c>
      <c r="X341" s="31" t="s">
        <v>39</v>
      </c>
      <c r="Y341" s="31" t="s">
        <v>39</v>
      </c>
      <c r="Z341" s="31" t="s">
        <v>39</v>
      </c>
      <c r="AA341" s="31" t="s">
        <v>39</v>
      </c>
      <c r="AB341" s="31">
        <v>0</v>
      </c>
      <c r="AC341" s="31">
        <v>0</v>
      </c>
      <c r="AD341" s="31">
        <v>0</v>
      </c>
      <c r="AE341" s="31" t="s">
        <v>39</v>
      </c>
      <c r="AF341" s="31">
        <v>0.08</v>
      </c>
      <c r="AG341" s="31">
        <v>7.0000000000000007E-2</v>
      </c>
      <c r="AH341" s="31">
        <v>0.28999999999999998</v>
      </c>
      <c r="AI341" s="31">
        <v>0.33</v>
      </c>
      <c r="AJ341" s="31">
        <v>0.33</v>
      </c>
      <c r="AK341" s="31" t="s">
        <v>39</v>
      </c>
      <c r="AL341" s="31">
        <v>7.0000000000000007E-2</v>
      </c>
      <c r="AM341" s="31">
        <v>7.0000000000000007E-2</v>
      </c>
      <c r="AN341" s="31" t="s">
        <v>39</v>
      </c>
      <c r="AO341" s="31" t="s">
        <v>39</v>
      </c>
      <c r="AP341" s="31" t="s">
        <v>39</v>
      </c>
      <c r="AQ341" s="31" t="s">
        <v>39</v>
      </c>
      <c r="AR341" s="31">
        <v>0.06</v>
      </c>
      <c r="AS341" s="31">
        <v>0.06</v>
      </c>
      <c r="AT341" s="31">
        <v>0.13</v>
      </c>
      <c r="AU341" s="31">
        <v>0.2</v>
      </c>
      <c r="AV341" s="31">
        <v>0.2</v>
      </c>
      <c r="AW341" s="31">
        <v>0.1</v>
      </c>
      <c r="AX341" s="31">
        <v>0.05</v>
      </c>
      <c r="AY341" s="31">
        <v>0.06</v>
      </c>
      <c r="AZ341" s="31">
        <v>0</v>
      </c>
      <c r="BA341" s="31">
        <v>0</v>
      </c>
      <c r="BB341" s="31">
        <v>0</v>
      </c>
      <c r="BC341" s="31">
        <v>0.08</v>
      </c>
      <c r="BD341" s="31">
        <v>0.16</v>
      </c>
      <c r="BE341" s="31">
        <v>0.15</v>
      </c>
      <c r="BF341" s="31">
        <v>7.0000000000000007E-2</v>
      </c>
      <c r="BG341" s="31">
        <v>0.11</v>
      </c>
      <c r="BH341" s="31">
        <v>0.1</v>
      </c>
      <c r="BI341" s="31" t="s">
        <v>39</v>
      </c>
      <c r="BJ341" s="31">
        <v>0.05</v>
      </c>
      <c r="BK341" s="31">
        <v>0.05</v>
      </c>
      <c r="BL341" s="31">
        <v>0</v>
      </c>
      <c r="BM341" s="31">
        <v>0</v>
      </c>
      <c r="BN341" s="31">
        <v>0</v>
      </c>
      <c r="BO341" s="31" t="s">
        <v>39</v>
      </c>
      <c r="BP341" s="31">
        <v>0.02</v>
      </c>
      <c r="BQ341" s="31">
        <v>0.02</v>
      </c>
      <c r="BR341" s="31">
        <v>0.11</v>
      </c>
      <c r="BS341" s="31">
        <v>0.08</v>
      </c>
      <c r="BT341" s="31">
        <v>0.08</v>
      </c>
      <c r="BU341" s="31">
        <v>7.0000000000000007E-2</v>
      </c>
      <c r="BV341" s="31">
        <v>0.02</v>
      </c>
      <c r="BW341" s="31">
        <v>0.03</v>
      </c>
      <c r="BX341" s="31">
        <v>0.15</v>
      </c>
      <c r="BY341" s="31">
        <v>0.2</v>
      </c>
      <c r="BZ341" s="31">
        <v>0.2</v>
      </c>
    </row>
    <row r="346" spans="1:78" x14ac:dyDescent="0.25">
      <c r="A346" t="s">
        <v>7</v>
      </c>
    </row>
    <row r="347" spans="1:78" x14ac:dyDescent="0.25">
      <c r="A347" t="s">
        <v>136</v>
      </c>
      <c r="B347" t="s">
        <v>137</v>
      </c>
      <c r="C347" t="s">
        <v>138</v>
      </c>
      <c r="D347" t="s">
        <v>323</v>
      </c>
      <c r="G347" t="s">
        <v>324</v>
      </c>
      <c r="J347" t="s">
        <v>325</v>
      </c>
      <c r="M347" t="s">
        <v>12</v>
      </c>
      <c r="P347" t="s">
        <v>13</v>
      </c>
      <c r="S347" t="s">
        <v>326</v>
      </c>
      <c r="V347" t="s">
        <v>15</v>
      </c>
      <c r="Y347" t="s">
        <v>16</v>
      </c>
      <c r="AB347" t="s">
        <v>327</v>
      </c>
      <c r="AE347" t="s">
        <v>328</v>
      </c>
      <c r="AH347" t="s">
        <v>19</v>
      </c>
      <c r="AK347" t="s">
        <v>329</v>
      </c>
      <c r="AN347" t="s">
        <v>143</v>
      </c>
      <c r="AQ347" t="s">
        <v>144</v>
      </c>
      <c r="AT347" t="s">
        <v>145</v>
      </c>
      <c r="AW347" t="s">
        <v>330</v>
      </c>
      <c r="AZ347" t="s">
        <v>331</v>
      </c>
      <c r="BC347" t="s">
        <v>332</v>
      </c>
      <c r="BF347" t="s">
        <v>333</v>
      </c>
      <c r="BI347" t="s">
        <v>334</v>
      </c>
      <c r="BL347" t="s">
        <v>335</v>
      </c>
      <c r="BO347" t="s">
        <v>336</v>
      </c>
      <c r="BR347" t="s">
        <v>337</v>
      </c>
      <c r="BU347" t="s">
        <v>338</v>
      </c>
      <c r="BX347" t="s">
        <v>339</v>
      </c>
    </row>
    <row r="348" spans="1:78" x14ac:dyDescent="0.25">
      <c r="D348" t="s">
        <v>85</v>
      </c>
      <c r="E348" t="s">
        <v>86</v>
      </c>
      <c r="F348" t="s">
        <v>83</v>
      </c>
      <c r="G348" t="s">
        <v>85</v>
      </c>
      <c r="H348" t="s">
        <v>86</v>
      </c>
      <c r="I348" t="s">
        <v>83</v>
      </c>
      <c r="J348" t="s">
        <v>85</v>
      </c>
      <c r="K348" t="s">
        <v>86</v>
      </c>
      <c r="L348" t="s">
        <v>83</v>
      </c>
      <c r="M348" t="s">
        <v>85</v>
      </c>
      <c r="N348" t="s">
        <v>86</v>
      </c>
      <c r="O348" t="s">
        <v>83</v>
      </c>
      <c r="P348" t="s">
        <v>85</v>
      </c>
      <c r="Q348" t="s">
        <v>86</v>
      </c>
      <c r="R348" t="s">
        <v>83</v>
      </c>
      <c r="S348" t="s">
        <v>85</v>
      </c>
      <c r="T348" t="s">
        <v>86</v>
      </c>
      <c r="U348" t="s">
        <v>83</v>
      </c>
      <c r="V348" t="s">
        <v>85</v>
      </c>
      <c r="W348" t="s">
        <v>86</v>
      </c>
      <c r="X348" t="s">
        <v>83</v>
      </c>
      <c r="Y348" t="s">
        <v>85</v>
      </c>
      <c r="Z348" t="s">
        <v>86</v>
      </c>
      <c r="AA348" t="s">
        <v>83</v>
      </c>
      <c r="AB348" t="s">
        <v>85</v>
      </c>
      <c r="AC348" t="s">
        <v>86</v>
      </c>
      <c r="AD348" t="s">
        <v>83</v>
      </c>
      <c r="AE348" t="s">
        <v>85</v>
      </c>
      <c r="AF348" t="s">
        <v>86</v>
      </c>
      <c r="AG348" t="s">
        <v>83</v>
      </c>
      <c r="AH348" t="s">
        <v>85</v>
      </c>
      <c r="AI348" t="s">
        <v>86</v>
      </c>
      <c r="AJ348" t="s">
        <v>83</v>
      </c>
      <c r="AK348" t="s">
        <v>85</v>
      </c>
      <c r="AL348" t="s">
        <v>86</v>
      </c>
      <c r="AM348" t="s">
        <v>83</v>
      </c>
      <c r="AN348" t="s">
        <v>85</v>
      </c>
      <c r="AO348" t="s">
        <v>86</v>
      </c>
      <c r="AP348" t="s">
        <v>83</v>
      </c>
      <c r="AQ348" t="s">
        <v>85</v>
      </c>
      <c r="AR348" t="s">
        <v>86</v>
      </c>
      <c r="AS348" t="s">
        <v>83</v>
      </c>
      <c r="AT348" t="s">
        <v>85</v>
      </c>
      <c r="AU348" t="s">
        <v>86</v>
      </c>
      <c r="AV348" t="s">
        <v>83</v>
      </c>
      <c r="AW348" t="s">
        <v>85</v>
      </c>
      <c r="AX348" t="s">
        <v>86</v>
      </c>
      <c r="AY348" t="s">
        <v>83</v>
      </c>
      <c r="AZ348" t="s">
        <v>85</v>
      </c>
      <c r="BA348" t="s">
        <v>86</v>
      </c>
      <c r="BB348" t="s">
        <v>83</v>
      </c>
      <c r="BC348" t="s">
        <v>85</v>
      </c>
      <c r="BD348" t="s">
        <v>86</v>
      </c>
      <c r="BE348" t="s">
        <v>83</v>
      </c>
      <c r="BF348" t="s">
        <v>85</v>
      </c>
      <c r="BG348" t="s">
        <v>86</v>
      </c>
      <c r="BH348" t="s">
        <v>83</v>
      </c>
      <c r="BI348" t="s">
        <v>85</v>
      </c>
      <c r="BJ348" t="s">
        <v>86</v>
      </c>
      <c r="BK348" t="s">
        <v>83</v>
      </c>
      <c r="BL348" t="s">
        <v>85</v>
      </c>
      <c r="BM348" t="s">
        <v>86</v>
      </c>
      <c r="BN348" t="s">
        <v>83</v>
      </c>
      <c r="BO348" t="s">
        <v>85</v>
      </c>
      <c r="BP348" t="s">
        <v>86</v>
      </c>
      <c r="BQ348" t="s">
        <v>83</v>
      </c>
      <c r="BR348" t="s">
        <v>85</v>
      </c>
      <c r="BS348" t="s">
        <v>86</v>
      </c>
      <c r="BT348" t="s">
        <v>83</v>
      </c>
      <c r="BU348" t="s">
        <v>85</v>
      </c>
      <c r="BV348" t="s">
        <v>86</v>
      </c>
      <c r="BW348" t="s">
        <v>83</v>
      </c>
      <c r="BX348" t="s">
        <v>85</v>
      </c>
      <c r="BY348" t="s">
        <v>86</v>
      </c>
      <c r="BZ348" t="s">
        <v>83</v>
      </c>
    </row>
    <row r="349" spans="1:78" x14ac:dyDescent="0.25">
      <c r="A349" t="s">
        <v>322</v>
      </c>
      <c r="B349" t="s">
        <v>345</v>
      </c>
      <c r="D349" s="32">
        <v>35390</v>
      </c>
      <c r="E349" s="32">
        <v>323580</v>
      </c>
      <c r="F349" s="32">
        <v>358970</v>
      </c>
      <c r="G349" s="31">
        <v>0.71</v>
      </c>
      <c r="H349" s="31">
        <v>0.74</v>
      </c>
      <c r="I349" s="31">
        <v>0.73</v>
      </c>
      <c r="J349" s="31">
        <v>0.66</v>
      </c>
      <c r="K349" s="31">
        <v>0.65</v>
      </c>
      <c r="L349" s="31">
        <v>0.65</v>
      </c>
      <c r="M349" s="31">
        <v>0.15</v>
      </c>
      <c r="N349" s="31">
        <v>0.1</v>
      </c>
      <c r="O349" s="31">
        <v>0.11</v>
      </c>
      <c r="P349" s="31" t="s">
        <v>38</v>
      </c>
      <c r="Q349" s="31" t="s">
        <v>38</v>
      </c>
      <c r="R349" s="31" t="s">
        <v>38</v>
      </c>
      <c r="S349" s="31">
        <v>0.03</v>
      </c>
      <c r="T349" s="31">
        <v>0.04</v>
      </c>
      <c r="U349" s="31">
        <v>0.03</v>
      </c>
      <c r="V349" s="31">
        <v>0.02</v>
      </c>
      <c r="W349" s="31">
        <v>0.02</v>
      </c>
      <c r="X349" s="31">
        <v>0.02</v>
      </c>
      <c r="Y349" s="31">
        <v>0.01</v>
      </c>
      <c r="Z349" s="31">
        <v>0.01</v>
      </c>
      <c r="AA349" s="31">
        <v>0.01</v>
      </c>
      <c r="AB349" s="31" t="s">
        <v>39</v>
      </c>
      <c r="AC349" s="31" t="s">
        <v>38</v>
      </c>
      <c r="AD349" s="31" t="s">
        <v>38</v>
      </c>
      <c r="AE349" s="31">
        <v>0.04</v>
      </c>
      <c r="AF349" s="31">
        <v>0.05</v>
      </c>
      <c r="AG349" s="31">
        <v>0.05</v>
      </c>
      <c r="AH349" s="31">
        <v>0.44</v>
      </c>
      <c r="AI349" s="31">
        <v>0.49</v>
      </c>
      <c r="AJ349" s="31">
        <v>0.48</v>
      </c>
      <c r="AK349" s="31">
        <v>0.09</v>
      </c>
      <c r="AL349" s="31">
        <v>0.18</v>
      </c>
      <c r="AM349" s="31">
        <v>0.17</v>
      </c>
      <c r="AN349" s="31" t="s">
        <v>38</v>
      </c>
      <c r="AO349" s="31">
        <v>0.01</v>
      </c>
      <c r="AP349" s="31">
        <v>0.01</v>
      </c>
      <c r="AQ349" s="31">
        <v>0.05</v>
      </c>
      <c r="AR349" s="31">
        <v>0.12</v>
      </c>
      <c r="AS349" s="31">
        <v>0.11</v>
      </c>
      <c r="AT349" s="31">
        <v>0.32</v>
      </c>
      <c r="AU349" s="31">
        <v>0.28000000000000003</v>
      </c>
      <c r="AV349" s="31">
        <v>0.28999999999999998</v>
      </c>
      <c r="AW349" s="31">
        <v>0.02</v>
      </c>
      <c r="AX349" s="31">
        <v>0.02</v>
      </c>
      <c r="AY349" s="31">
        <v>0.02</v>
      </c>
      <c r="AZ349" s="31" t="s">
        <v>38</v>
      </c>
      <c r="BA349" s="31" t="s">
        <v>38</v>
      </c>
      <c r="BB349" s="31" t="s">
        <v>38</v>
      </c>
      <c r="BC349" s="31">
        <v>0.05</v>
      </c>
      <c r="BD349" s="31">
        <v>0.08</v>
      </c>
      <c r="BE349" s="31">
        <v>7.0000000000000007E-2</v>
      </c>
      <c r="BF349" s="31">
        <v>0.02</v>
      </c>
      <c r="BG349" s="31">
        <v>0.04</v>
      </c>
      <c r="BH349" s="31">
        <v>0.04</v>
      </c>
      <c r="BI349" s="31">
        <v>0.02</v>
      </c>
      <c r="BJ349" s="31">
        <v>0.04</v>
      </c>
      <c r="BK349" s="31">
        <v>0.04</v>
      </c>
      <c r="BL349" s="31" t="s">
        <v>38</v>
      </c>
      <c r="BM349" s="31" t="s">
        <v>38</v>
      </c>
      <c r="BN349" s="31" t="s">
        <v>38</v>
      </c>
      <c r="BO349" s="31">
        <v>0.01</v>
      </c>
      <c r="BP349" s="31">
        <v>0.01</v>
      </c>
      <c r="BQ349" s="31">
        <v>0.01</v>
      </c>
      <c r="BR349" s="31">
        <v>0.11</v>
      </c>
      <c r="BS349" s="31">
        <v>0.09</v>
      </c>
      <c r="BT349" s="31">
        <v>0.09</v>
      </c>
      <c r="BU349" s="31">
        <v>0.03</v>
      </c>
      <c r="BV349" s="31">
        <v>0.02</v>
      </c>
      <c r="BW349" s="31">
        <v>0.02</v>
      </c>
      <c r="BX349" s="31">
        <v>0.15</v>
      </c>
      <c r="BY349" s="31">
        <v>0.16</v>
      </c>
      <c r="BZ349" s="31">
        <v>0.15</v>
      </c>
    </row>
    <row r="350" spans="1:78" x14ac:dyDescent="0.25">
      <c r="A350" t="s">
        <v>150</v>
      </c>
      <c r="B350" t="s">
        <v>151</v>
      </c>
      <c r="D350" s="32">
        <v>1750</v>
      </c>
      <c r="E350" s="32">
        <v>15430</v>
      </c>
      <c r="F350" s="32">
        <v>17170</v>
      </c>
      <c r="G350" s="31">
        <v>0.68</v>
      </c>
      <c r="H350" s="31">
        <v>0.77</v>
      </c>
      <c r="I350" s="31">
        <v>0.76</v>
      </c>
      <c r="J350" s="31">
        <v>0.6</v>
      </c>
      <c r="K350" s="31">
        <v>0.69</v>
      </c>
      <c r="L350" s="31">
        <v>0.68</v>
      </c>
      <c r="M350" s="31">
        <v>0.15</v>
      </c>
      <c r="N350" s="31">
        <v>0.1</v>
      </c>
      <c r="O350" s="31">
        <v>0.1</v>
      </c>
      <c r="P350" s="31">
        <v>0</v>
      </c>
      <c r="Q350" s="31" t="s">
        <v>39</v>
      </c>
      <c r="R350" s="31" t="s">
        <v>39</v>
      </c>
      <c r="S350" s="31">
        <v>0.04</v>
      </c>
      <c r="T350" s="31">
        <v>0.05</v>
      </c>
      <c r="U350" s="31">
        <v>0.05</v>
      </c>
      <c r="V350" s="31">
        <v>0.02</v>
      </c>
      <c r="W350" s="31">
        <v>0.02</v>
      </c>
      <c r="X350" s="31">
        <v>0.02</v>
      </c>
      <c r="Y350" s="31">
        <v>0.01</v>
      </c>
      <c r="Z350" s="31">
        <v>0.01</v>
      </c>
      <c r="AA350" s="31">
        <v>0.01</v>
      </c>
      <c r="AB350" s="31" t="s">
        <v>39</v>
      </c>
      <c r="AC350" s="31">
        <v>0</v>
      </c>
      <c r="AD350" s="31" t="s">
        <v>39</v>
      </c>
      <c r="AE350" s="31">
        <v>0.06</v>
      </c>
      <c r="AF350" s="31">
        <v>0.08</v>
      </c>
      <c r="AG350" s="31">
        <v>0.08</v>
      </c>
      <c r="AH350" s="31">
        <v>0.38</v>
      </c>
      <c r="AI350" s="31">
        <v>0.51</v>
      </c>
      <c r="AJ350" s="31">
        <v>0.5</v>
      </c>
      <c r="AK350" s="31">
        <v>0.06</v>
      </c>
      <c r="AL350" s="31">
        <v>0.13</v>
      </c>
      <c r="AM350" s="31">
        <v>0.12</v>
      </c>
      <c r="AN350" s="31">
        <v>0</v>
      </c>
      <c r="AO350" s="31" t="s">
        <v>38</v>
      </c>
      <c r="AP350" s="31" t="s">
        <v>38</v>
      </c>
      <c r="AQ350" s="31">
        <v>0.05</v>
      </c>
      <c r="AR350" s="31">
        <v>0.11</v>
      </c>
      <c r="AS350" s="31">
        <v>0.1</v>
      </c>
      <c r="AT350" s="31">
        <v>0.27</v>
      </c>
      <c r="AU350" s="31">
        <v>0.35</v>
      </c>
      <c r="AV350" s="31">
        <v>0.34</v>
      </c>
      <c r="AW350" s="31">
        <v>0.05</v>
      </c>
      <c r="AX350" s="31">
        <v>0.04</v>
      </c>
      <c r="AY350" s="31">
        <v>0.04</v>
      </c>
      <c r="AZ350" s="31" t="s">
        <v>39</v>
      </c>
      <c r="BA350" s="31" t="s">
        <v>38</v>
      </c>
      <c r="BB350" s="31" t="s">
        <v>38</v>
      </c>
      <c r="BC350" s="31">
        <v>0.06</v>
      </c>
      <c r="BD350" s="31">
        <v>0.06</v>
      </c>
      <c r="BE350" s="31">
        <v>0.06</v>
      </c>
      <c r="BF350" s="31">
        <v>0.04</v>
      </c>
      <c r="BG350" s="31">
        <v>0.04</v>
      </c>
      <c r="BH350" s="31">
        <v>0.04</v>
      </c>
      <c r="BI350" s="31">
        <v>0.02</v>
      </c>
      <c r="BJ350" s="31">
        <v>0.03</v>
      </c>
      <c r="BK350" s="31">
        <v>0.03</v>
      </c>
      <c r="BL350" s="31" t="s">
        <v>39</v>
      </c>
      <c r="BM350" s="31" t="s">
        <v>38</v>
      </c>
      <c r="BN350" s="31" t="s">
        <v>38</v>
      </c>
      <c r="BO350" s="31">
        <v>0.01</v>
      </c>
      <c r="BP350" s="31">
        <v>0.01</v>
      </c>
      <c r="BQ350" s="31">
        <v>0.01</v>
      </c>
      <c r="BR350" s="31">
        <v>0.15</v>
      </c>
      <c r="BS350" s="31">
        <v>0.11</v>
      </c>
      <c r="BT350" s="31">
        <v>0.12</v>
      </c>
      <c r="BU350" s="31">
        <v>0.06</v>
      </c>
      <c r="BV350" s="31">
        <v>0.03</v>
      </c>
      <c r="BW350" s="31">
        <v>0.03</v>
      </c>
      <c r="BX350" s="31">
        <v>0.11</v>
      </c>
      <c r="BY350" s="31">
        <v>0.09</v>
      </c>
      <c r="BZ350" s="31">
        <v>0.09</v>
      </c>
    </row>
    <row r="351" spans="1:78" x14ac:dyDescent="0.25">
      <c r="A351" t="s">
        <v>152</v>
      </c>
      <c r="B351" t="s">
        <v>153</v>
      </c>
      <c r="D351" s="32">
        <v>5460</v>
      </c>
      <c r="E351" s="32">
        <v>44440</v>
      </c>
      <c r="F351" s="32">
        <v>49910</v>
      </c>
      <c r="G351" s="31">
        <v>0.69</v>
      </c>
      <c r="H351" s="31">
        <v>0.75</v>
      </c>
      <c r="I351" s="31">
        <v>0.74</v>
      </c>
      <c r="J351" s="31">
        <v>0.64</v>
      </c>
      <c r="K351" s="31">
        <v>0.68</v>
      </c>
      <c r="L351" s="31">
        <v>0.67</v>
      </c>
      <c r="M351" s="31">
        <v>0.15</v>
      </c>
      <c r="N351" s="31">
        <v>0.09</v>
      </c>
      <c r="O351" s="31">
        <v>0.1</v>
      </c>
      <c r="P351" s="31">
        <v>0</v>
      </c>
      <c r="Q351" s="31" t="s">
        <v>38</v>
      </c>
      <c r="R351" s="31" t="s">
        <v>38</v>
      </c>
      <c r="S351" s="31">
        <v>0.03</v>
      </c>
      <c r="T351" s="31">
        <v>0.04</v>
      </c>
      <c r="U351" s="31">
        <v>0.04</v>
      </c>
      <c r="V351" s="31">
        <v>0.02</v>
      </c>
      <c r="W351" s="31">
        <v>0.01</v>
      </c>
      <c r="X351" s="31">
        <v>0.01</v>
      </c>
      <c r="Y351" s="31">
        <v>0.02</v>
      </c>
      <c r="Z351" s="31">
        <v>0.01</v>
      </c>
      <c r="AA351" s="31">
        <v>0.01</v>
      </c>
      <c r="AB351" s="31">
        <v>0</v>
      </c>
      <c r="AC351" s="31" t="s">
        <v>39</v>
      </c>
      <c r="AD351" s="31" t="s">
        <v>39</v>
      </c>
      <c r="AE351" s="31">
        <v>0.05</v>
      </c>
      <c r="AF351" s="31">
        <v>0.06</v>
      </c>
      <c r="AG351" s="31">
        <v>0.06</v>
      </c>
      <c r="AH351" s="31">
        <v>0.42</v>
      </c>
      <c r="AI351" s="31">
        <v>0.52</v>
      </c>
      <c r="AJ351" s="31">
        <v>0.51</v>
      </c>
      <c r="AK351" s="31">
        <v>7.0000000000000007E-2</v>
      </c>
      <c r="AL351" s="31">
        <v>0.17</v>
      </c>
      <c r="AM351" s="31">
        <v>0.16</v>
      </c>
      <c r="AN351" s="31" t="s">
        <v>38</v>
      </c>
      <c r="AO351" s="31">
        <v>0.01</v>
      </c>
      <c r="AP351" s="31">
        <v>0.01</v>
      </c>
      <c r="AQ351" s="31">
        <v>0.05</v>
      </c>
      <c r="AR351" s="31">
        <v>0.13</v>
      </c>
      <c r="AS351" s="31">
        <v>0.12</v>
      </c>
      <c r="AT351" s="31">
        <v>0.32</v>
      </c>
      <c r="AU351" s="31">
        <v>0.33</v>
      </c>
      <c r="AV351" s="31">
        <v>0.33</v>
      </c>
      <c r="AW351" s="31">
        <v>0.04</v>
      </c>
      <c r="AX351" s="31">
        <v>0.03</v>
      </c>
      <c r="AY351" s="31">
        <v>0.03</v>
      </c>
      <c r="AZ351" s="31">
        <v>0</v>
      </c>
      <c r="BA351" s="31" t="s">
        <v>38</v>
      </c>
      <c r="BB351" s="31" t="s">
        <v>38</v>
      </c>
      <c r="BC351" s="31">
        <v>0.05</v>
      </c>
      <c r="BD351" s="31">
        <v>0.06</v>
      </c>
      <c r="BE351" s="31">
        <v>0.06</v>
      </c>
      <c r="BF351" s="31">
        <v>0.03</v>
      </c>
      <c r="BG351" s="31">
        <v>0.04</v>
      </c>
      <c r="BH351" s="31">
        <v>0.04</v>
      </c>
      <c r="BI351" s="31">
        <v>0.02</v>
      </c>
      <c r="BJ351" s="31">
        <v>0.02</v>
      </c>
      <c r="BK351" s="31">
        <v>0.02</v>
      </c>
      <c r="BL351" s="31" t="s">
        <v>39</v>
      </c>
      <c r="BM351" s="31" t="s">
        <v>38</v>
      </c>
      <c r="BN351" s="31" t="s">
        <v>38</v>
      </c>
      <c r="BO351" s="31">
        <v>0.01</v>
      </c>
      <c r="BP351" s="31">
        <v>0.01</v>
      </c>
      <c r="BQ351" s="31">
        <v>0.01</v>
      </c>
      <c r="BR351" s="31">
        <v>0.11</v>
      </c>
      <c r="BS351" s="31">
        <v>0.1</v>
      </c>
      <c r="BT351" s="31">
        <v>0.1</v>
      </c>
      <c r="BU351" s="31">
        <v>0.05</v>
      </c>
      <c r="BV351" s="31">
        <v>0.02</v>
      </c>
      <c r="BW351" s="31">
        <v>0.02</v>
      </c>
      <c r="BX351" s="31">
        <v>0.14000000000000001</v>
      </c>
      <c r="BY351" s="31">
        <v>0.13</v>
      </c>
      <c r="BZ351" s="31">
        <v>0.13</v>
      </c>
    </row>
    <row r="352" spans="1:78" x14ac:dyDescent="0.25">
      <c r="A352" t="s">
        <v>154</v>
      </c>
      <c r="B352" t="s">
        <v>155</v>
      </c>
      <c r="D352" s="32">
        <v>3240</v>
      </c>
      <c r="E352" s="32">
        <v>31630</v>
      </c>
      <c r="F352" s="32">
        <v>34860</v>
      </c>
      <c r="G352" s="31">
        <v>0.71</v>
      </c>
      <c r="H352" s="31">
        <v>0.77</v>
      </c>
      <c r="I352" s="31">
        <v>0.76</v>
      </c>
      <c r="J352" s="31">
        <v>0.64</v>
      </c>
      <c r="K352" s="31">
        <v>0.67</v>
      </c>
      <c r="L352" s="31">
        <v>0.67</v>
      </c>
      <c r="M352" s="31">
        <v>0.16</v>
      </c>
      <c r="N352" s="31">
        <v>0.1</v>
      </c>
      <c r="O352" s="31">
        <v>0.11</v>
      </c>
      <c r="P352" s="31" t="s">
        <v>39</v>
      </c>
      <c r="Q352" s="31" t="s">
        <v>38</v>
      </c>
      <c r="R352" s="31" t="s">
        <v>38</v>
      </c>
      <c r="S352" s="31">
        <v>0.03</v>
      </c>
      <c r="T352" s="31">
        <v>0.04</v>
      </c>
      <c r="U352" s="31">
        <v>0.04</v>
      </c>
      <c r="V352" s="31">
        <v>0.02</v>
      </c>
      <c r="W352" s="31">
        <v>0.02</v>
      </c>
      <c r="X352" s="31">
        <v>0.02</v>
      </c>
      <c r="Y352" s="31">
        <v>0.02</v>
      </c>
      <c r="Z352" s="31">
        <v>0.02</v>
      </c>
      <c r="AA352" s="31">
        <v>0.02</v>
      </c>
      <c r="AB352" s="31">
        <v>0</v>
      </c>
      <c r="AC352" s="31">
        <v>0</v>
      </c>
      <c r="AD352" s="31">
        <v>0</v>
      </c>
      <c r="AE352" s="31">
        <v>0.04</v>
      </c>
      <c r="AF352" s="31">
        <v>0.06</v>
      </c>
      <c r="AG352" s="31">
        <v>0.06</v>
      </c>
      <c r="AH352" s="31">
        <v>0.41</v>
      </c>
      <c r="AI352" s="31">
        <v>0.5</v>
      </c>
      <c r="AJ352" s="31">
        <v>0.49</v>
      </c>
      <c r="AK352" s="31">
        <v>0.05</v>
      </c>
      <c r="AL352" s="31">
        <v>0.14000000000000001</v>
      </c>
      <c r="AM352" s="31">
        <v>0.13</v>
      </c>
      <c r="AN352" s="31" t="s">
        <v>39</v>
      </c>
      <c r="AO352" s="31">
        <v>0.01</v>
      </c>
      <c r="AP352" s="31">
        <v>0.01</v>
      </c>
      <c r="AQ352" s="31">
        <v>0.05</v>
      </c>
      <c r="AR352" s="31">
        <v>0.12</v>
      </c>
      <c r="AS352" s="31">
        <v>0.11</v>
      </c>
      <c r="AT352" s="31">
        <v>0.32</v>
      </c>
      <c r="AU352" s="31">
        <v>0.32</v>
      </c>
      <c r="AV352" s="31">
        <v>0.32</v>
      </c>
      <c r="AW352" s="31">
        <v>0.04</v>
      </c>
      <c r="AX352" s="31">
        <v>0.03</v>
      </c>
      <c r="AY352" s="31">
        <v>0.03</v>
      </c>
      <c r="AZ352" s="31" t="s">
        <v>39</v>
      </c>
      <c r="BA352" s="31" t="s">
        <v>38</v>
      </c>
      <c r="BB352" s="31" t="s">
        <v>38</v>
      </c>
      <c r="BC352" s="31">
        <v>0.06</v>
      </c>
      <c r="BD352" s="31">
        <v>0.08</v>
      </c>
      <c r="BE352" s="31">
        <v>0.08</v>
      </c>
      <c r="BF352" s="31">
        <v>0.03</v>
      </c>
      <c r="BG352" s="31">
        <v>0.05</v>
      </c>
      <c r="BH352" s="31">
        <v>0.05</v>
      </c>
      <c r="BI352" s="31">
        <v>0.02</v>
      </c>
      <c r="BJ352" s="31">
        <v>0.03</v>
      </c>
      <c r="BK352" s="31">
        <v>0.03</v>
      </c>
      <c r="BL352" s="31" t="s">
        <v>39</v>
      </c>
      <c r="BM352" s="31" t="s">
        <v>38</v>
      </c>
      <c r="BN352" s="31" t="s">
        <v>38</v>
      </c>
      <c r="BO352" s="31">
        <v>0.01</v>
      </c>
      <c r="BP352" s="31">
        <v>0.01</v>
      </c>
      <c r="BQ352" s="31">
        <v>0.01</v>
      </c>
      <c r="BR352" s="31">
        <v>0.12</v>
      </c>
      <c r="BS352" s="31">
        <v>0.08</v>
      </c>
      <c r="BT352" s="31">
        <v>0.08</v>
      </c>
      <c r="BU352" s="31">
        <v>0.04</v>
      </c>
      <c r="BV352" s="31">
        <v>0.02</v>
      </c>
      <c r="BW352" s="31">
        <v>0.02</v>
      </c>
      <c r="BX352" s="31">
        <v>0.14000000000000001</v>
      </c>
      <c r="BY352" s="31">
        <v>0.13</v>
      </c>
      <c r="BZ352" s="31">
        <v>0.13</v>
      </c>
    </row>
    <row r="353" spans="1:78" x14ac:dyDescent="0.25">
      <c r="A353" t="s">
        <v>156</v>
      </c>
      <c r="B353" t="s">
        <v>157</v>
      </c>
      <c r="D353" s="32">
        <v>1890</v>
      </c>
      <c r="E353" s="32">
        <v>26740</v>
      </c>
      <c r="F353" s="32">
        <v>28620</v>
      </c>
      <c r="G353" s="31">
        <v>0.67</v>
      </c>
      <c r="H353" s="31">
        <v>0.75</v>
      </c>
      <c r="I353" s="31">
        <v>0.74</v>
      </c>
      <c r="J353" s="31">
        <v>0.62</v>
      </c>
      <c r="K353" s="31">
        <v>0.67</v>
      </c>
      <c r="L353" s="31">
        <v>0.67</v>
      </c>
      <c r="M353" s="31">
        <v>0.18</v>
      </c>
      <c r="N353" s="31">
        <v>0.13</v>
      </c>
      <c r="O353" s="31">
        <v>0.13</v>
      </c>
      <c r="P353" s="31">
        <v>0</v>
      </c>
      <c r="Q353" s="31" t="s">
        <v>38</v>
      </c>
      <c r="R353" s="31" t="s">
        <v>38</v>
      </c>
      <c r="S353" s="31">
        <v>0.03</v>
      </c>
      <c r="T353" s="31">
        <v>0.04</v>
      </c>
      <c r="U353" s="31">
        <v>0.04</v>
      </c>
      <c r="V353" s="31">
        <v>0.02</v>
      </c>
      <c r="W353" s="31">
        <v>0.02</v>
      </c>
      <c r="X353" s="31">
        <v>0.02</v>
      </c>
      <c r="Y353" s="31">
        <v>0.02</v>
      </c>
      <c r="Z353" s="31">
        <v>0.01</v>
      </c>
      <c r="AA353" s="31">
        <v>0.01</v>
      </c>
      <c r="AB353" s="31">
        <v>0</v>
      </c>
      <c r="AC353" s="31" t="s">
        <v>39</v>
      </c>
      <c r="AD353" s="31" t="s">
        <v>39</v>
      </c>
      <c r="AE353" s="31">
        <v>0.05</v>
      </c>
      <c r="AF353" s="31">
        <v>0.06</v>
      </c>
      <c r="AG353" s="31">
        <v>0.06</v>
      </c>
      <c r="AH353" s="31">
        <v>0.37</v>
      </c>
      <c r="AI353" s="31">
        <v>0.48</v>
      </c>
      <c r="AJ353" s="31">
        <v>0.47</v>
      </c>
      <c r="AK353" s="31">
        <v>7.0000000000000007E-2</v>
      </c>
      <c r="AL353" s="31">
        <v>0.16</v>
      </c>
      <c r="AM353" s="31">
        <v>0.16</v>
      </c>
      <c r="AN353" s="31" t="s">
        <v>39</v>
      </c>
      <c r="AO353" s="31" t="s">
        <v>38</v>
      </c>
      <c r="AP353" s="31" t="s">
        <v>38</v>
      </c>
      <c r="AQ353" s="31">
        <v>0.04</v>
      </c>
      <c r="AR353" s="31">
        <v>0.11</v>
      </c>
      <c r="AS353" s="31">
        <v>0.1</v>
      </c>
      <c r="AT353" s="31">
        <v>0.27</v>
      </c>
      <c r="AU353" s="31">
        <v>0.3</v>
      </c>
      <c r="AV353" s="31">
        <v>0.28999999999999998</v>
      </c>
      <c r="AW353" s="31">
        <v>0.03</v>
      </c>
      <c r="AX353" s="31">
        <v>0.02</v>
      </c>
      <c r="AY353" s="31">
        <v>0.02</v>
      </c>
      <c r="AZ353" s="31">
        <v>0</v>
      </c>
      <c r="BA353" s="31" t="s">
        <v>38</v>
      </c>
      <c r="BB353" s="31" t="s">
        <v>38</v>
      </c>
      <c r="BC353" s="31">
        <v>0.04</v>
      </c>
      <c r="BD353" s="31">
        <v>0.06</v>
      </c>
      <c r="BE353" s="31">
        <v>0.06</v>
      </c>
      <c r="BF353" s="31">
        <v>0.02</v>
      </c>
      <c r="BG353" s="31">
        <v>0.03</v>
      </c>
      <c r="BH353" s="31">
        <v>0.03</v>
      </c>
      <c r="BI353" s="31">
        <v>0.02</v>
      </c>
      <c r="BJ353" s="31">
        <v>0.03</v>
      </c>
      <c r="BK353" s="31">
        <v>0.03</v>
      </c>
      <c r="BL353" s="31" t="s">
        <v>39</v>
      </c>
      <c r="BM353" s="31" t="s">
        <v>38</v>
      </c>
      <c r="BN353" s="31" t="s">
        <v>38</v>
      </c>
      <c r="BO353" s="31">
        <v>0.01</v>
      </c>
      <c r="BP353" s="31">
        <v>0.01</v>
      </c>
      <c r="BQ353" s="31">
        <v>0.01</v>
      </c>
      <c r="BR353" s="31">
        <v>0.13</v>
      </c>
      <c r="BS353" s="31">
        <v>0.1</v>
      </c>
      <c r="BT353" s="31">
        <v>0.1</v>
      </c>
      <c r="BU353" s="31">
        <v>0.04</v>
      </c>
      <c r="BV353" s="31">
        <v>0.02</v>
      </c>
      <c r="BW353" s="31">
        <v>0.02</v>
      </c>
      <c r="BX353" s="31">
        <v>0.17</v>
      </c>
      <c r="BY353" s="31">
        <v>0.14000000000000001</v>
      </c>
      <c r="BZ353" s="31">
        <v>0.14000000000000001</v>
      </c>
    </row>
    <row r="354" spans="1:78" x14ac:dyDescent="0.25">
      <c r="A354" t="s">
        <v>158</v>
      </c>
      <c r="B354" t="s">
        <v>159</v>
      </c>
      <c r="D354" s="32">
        <v>4940</v>
      </c>
      <c r="E354" s="32">
        <v>34830</v>
      </c>
      <c r="F354" s="32">
        <v>39760</v>
      </c>
      <c r="G354" s="31">
        <v>0.71</v>
      </c>
      <c r="H354" s="31">
        <v>0.74</v>
      </c>
      <c r="I354" s="31">
        <v>0.74</v>
      </c>
      <c r="J354" s="31">
        <v>0.68</v>
      </c>
      <c r="K354" s="31">
        <v>0.67</v>
      </c>
      <c r="L354" s="31">
        <v>0.67</v>
      </c>
      <c r="M354" s="31">
        <v>0.2</v>
      </c>
      <c r="N354" s="31">
        <v>0.13</v>
      </c>
      <c r="O354" s="31">
        <v>0.14000000000000001</v>
      </c>
      <c r="P354" s="31" t="s">
        <v>39</v>
      </c>
      <c r="Q354" s="31" t="s">
        <v>38</v>
      </c>
      <c r="R354" s="31" t="s">
        <v>38</v>
      </c>
      <c r="S354" s="31">
        <v>0.03</v>
      </c>
      <c r="T354" s="31">
        <v>0.03</v>
      </c>
      <c r="U354" s="31">
        <v>0.03</v>
      </c>
      <c r="V354" s="31">
        <v>0.01</v>
      </c>
      <c r="W354" s="31">
        <v>0.01</v>
      </c>
      <c r="X354" s="31">
        <v>0.01</v>
      </c>
      <c r="Y354" s="31">
        <v>0.01</v>
      </c>
      <c r="Z354" s="31">
        <v>0.01</v>
      </c>
      <c r="AA354" s="31">
        <v>0.01</v>
      </c>
      <c r="AB354" s="31">
        <v>0</v>
      </c>
      <c r="AC354" s="31" t="s">
        <v>39</v>
      </c>
      <c r="AD354" s="31" t="s">
        <v>39</v>
      </c>
      <c r="AE354" s="31">
        <v>0.04</v>
      </c>
      <c r="AF354" s="31">
        <v>0.06</v>
      </c>
      <c r="AG354" s="31">
        <v>0.05</v>
      </c>
      <c r="AH354" s="31">
        <v>0.42</v>
      </c>
      <c r="AI354" s="31">
        <v>0.5</v>
      </c>
      <c r="AJ354" s="31">
        <v>0.49</v>
      </c>
      <c r="AK354" s="31">
        <v>0.09</v>
      </c>
      <c r="AL354" s="31">
        <v>0.17</v>
      </c>
      <c r="AM354" s="31">
        <v>0.16</v>
      </c>
      <c r="AN354" s="31" t="s">
        <v>39</v>
      </c>
      <c r="AO354" s="31">
        <v>0.01</v>
      </c>
      <c r="AP354" s="31">
        <v>0.01</v>
      </c>
      <c r="AQ354" s="31">
        <v>0.05</v>
      </c>
      <c r="AR354" s="31">
        <v>0.11</v>
      </c>
      <c r="AS354" s="31">
        <v>0.1</v>
      </c>
      <c r="AT354" s="31">
        <v>0.31</v>
      </c>
      <c r="AU354" s="31">
        <v>0.3</v>
      </c>
      <c r="AV354" s="31">
        <v>0.31</v>
      </c>
      <c r="AW354" s="31">
        <v>0.02</v>
      </c>
      <c r="AX354" s="31">
        <v>0.02</v>
      </c>
      <c r="AY354" s="31">
        <v>0.02</v>
      </c>
      <c r="AZ354" s="31" t="s">
        <v>39</v>
      </c>
      <c r="BA354" s="31" t="s">
        <v>38</v>
      </c>
      <c r="BB354" s="31" t="s">
        <v>38</v>
      </c>
      <c r="BC354" s="31">
        <v>0.03</v>
      </c>
      <c r="BD354" s="31">
        <v>0.06</v>
      </c>
      <c r="BE354" s="31">
        <v>0.05</v>
      </c>
      <c r="BF354" s="31">
        <v>0.01</v>
      </c>
      <c r="BG354" s="31">
        <v>0.03</v>
      </c>
      <c r="BH354" s="31">
        <v>0.03</v>
      </c>
      <c r="BI354" s="31">
        <v>0.01</v>
      </c>
      <c r="BJ354" s="31">
        <v>0.03</v>
      </c>
      <c r="BK354" s="31">
        <v>0.02</v>
      </c>
      <c r="BL354" s="31" t="s">
        <v>38</v>
      </c>
      <c r="BM354" s="31" t="s">
        <v>38</v>
      </c>
      <c r="BN354" s="31" t="s">
        <v>38</v>
      </c>
      <c r="BO354" s="31">
        <v>0.01</v>
      </c>
      <c r="BP354" s="31">
        <v>0.01</v>
      </c>
      <c r="BQ354" s="31">
        <v>0.01</v>
      </c>
      <c r="BR354" s="31">
        <v>0.11</v>
      </c>
      <c r="BS354" s="31">
        <v>0.09</v>
      </c>
      <c r="BT354" s="31">
        <v>0.09</v>
      </c>
      <c r="BU354" s="31">
        <v>0.03</v>
      </c>
      <c r="BV354" s="31">
        <v>0.02</v>
      </c>
      <c r="BW354" s="31">
        <v>0.02</v>
      </c>
      <c r="BX354" s="31">
        <v>0.15</v>
      </c>
      <c r="BY354" s="31">
        <v>0.15</v>
      </c>
      <c r="BZ354" s="31">
        <v>0.15</v>
      </c>
    </row>
    <row r="355" spans="1:78" x14ac:dyDescent="0.25">
      <c r="A355" t="s">
        <v>160</v>
      </c>
      <c r="B355" t="s">
        <v>161</v>
      </c>
      <c r="D355" s="32">
        <v>2570</v>
      </c>
      <c r="E355" s="32">
        <v>39470</v>
      </c>
      <c r="F355" s="32">
        <v>42040</v>
      </c>
      <c r="G355" s="31">
        <v>0.68</v>
      </c>
      <c r="H355" s="31">
        <v>0.75</v>
      </c>
      <c r="I355" s="31">
        <v>0.74</v>
      </c>
      <c r="J355" s="31">
        <v>0.57999999999999996</v>
      </c>
      <c r="K355" s="31">
        <v>0.62</v>
      </c>
      <c r="L355" s="31">
        <v>0.61</v>
      </c>
      <c r="M355" s="31">
        <v>0.16</v>
      </c>
      <c r="N355" s="31">
        <v>0.1</v>
      </c>
      <c r="O355" s="31">
        <v>0.1</v>
      </c>
      <c r="P355" s="31">
        <v>0</v>
      </c>
      <c r="Q355" s="31" t="s">
        <v>38</v>
      </c>
      <c r="R355" s="31" t="s">
        <v>38</v>
      </c>
      <c r="S355" s="31">
        <v>0.02</v>
      </c>
      <c r="T355" s="31">
        <v>0.03</v>
      </c>
      <c r="U355" s="31">
        <v>0.03</v>
      </c>
      <c r="V355" s="31">
        <v>0.01</v>
      </c>
      <c r="W355" s="31">
        <v>0.01</v>
      </c>
      <c r="X355" s="31">
        <v>0.01</v>
      </c>
      <c r="Y355" s="31">
        <v>0.01</v>
      </c>
      <c r="Z355" s="31">
        <v>0.01</v>
      </c>
      <c r="AA355" s="31">
        <v>0.01</v>
      </c>
      <c r="AB355" s="31">
        <v>0</v>
      </c>
      <c r="AC355" s="31">
        <v>0</v>
      </c>
      <c r="AD355" s="31">
        <v>0</v>
      </c>
      <c r="AE355" s="31">
        <v>0.04</v>
      </c>
      <c r="AF355" s="31">
        <v>0.05</v>
      </c>
      <c r="AG355" s="31">
        <v>0.05</v>
      </c>
      <c r="AH355" s="31">
        <v>0.37</v>
      </c>
      <c r="AI355" s="31">
        <v>0.47</v>
      </c>
      <c r="AJ355" s="31">
        <v>0.46</v>
      </c>
      <c r="AK355" s="31">
        <v>0.08</v>
      </c>
      <c r="AL355" s="31">
        <v>0.19</v>
      </c>
      <c r="AM355" s="31">
        <v>0.18</v>
      </c>
      <c r="AN355" s="31" t="s">
        <v>39</v>
      </c>
      <c r="AO355" s="31">
        <v>0.01</v>
      </c>
      <c r="AP355" s="31">
        <v>0.01</v>
      </c>
      <c r="AQ355" s="31">
        <v>0.04</v>
      </c>
      <c r="AR355" s="31">
        <v>0.11</v>
      </c>
      <c r="AS355" s="31">
        <v>0.11</v>
      </c>
      <c r="AT355" s="31">
        <v>0.28000000000000003</v>
      </c>
      <c r="AU355" s="31">
        <v>0.27</v>
      </c>
      <c r="AV355" s="31">
        <v>0.27</v>
      </c>
      <c r="AW355" s="31">
        <v>0.01</v>
      </c>
      <c r="AX355" s="31">
        <v>0.01</v>
      </c>
      <c r="AY355" s="31">
        <v>0.01</v>
      </c>
      <c r="AZ355" s="31">
        <v>0</v>
      </c>
      <c r="BA355" s="31" t="s">
        <v>38</v>
      </c>
      <c r="BB355" s="31" t="s">
        <v>38</v>
      </c>
      <c r="BC355" s="31">
        <v>0.1</v>
      </c>
      <c r="BD355" s="31">
        <v>0.12</v>
      </c>
      <c r="BE355" s="31">
        <v>0.12</v>
      </c>
      <c r="BF355" s="31">
        <v>0.04</v>
      </c>
      <c r="BG355" s="31">
        <v>0.05</v>
      </c>
      <c r="BH355" s="31">
        <v>0.05</v>
      </c>
      <c r="BI355" s="31">
        <v>0.06</v>
      </c>
      <c r="BJ355" s="31">
        <v>7.0000000000000007E-2</v>
      </c>
      <c r="BK355" s="31">
        <v>7.0000000000000007E-2</v>
      </c>
      <c r="BL355" s="31">
        <v>0</v>
      </c>
      <c r="BM355" s="31" t="s">
        <v>38</v>
      </c>
      <c r="BN355" s="31" t="s">
        <v>38</v>
      </c>
      <c r="BO355" s="31">
        <v>0.01</v>
      </c>
      <c r="BP355" s="31">
        <v>0.01</v>
      </c>
      <c r="BQ355" s="31">
        <v>0.01</v>
      </c>
      <c r="BR355" s="31">
        <v>0.1</v>
      </c>
      <c r="BS355" s="31">
        <v>7.0000000000000007E-2</v>
      </c>
      <c r="BT355" s="31">
        <v>0.08</v>
      </c>
      <c r="BU355" s="31">
        <v>0.04</v>
      </c>
      <c r="BV355" s="31">
        <v>0.02</v>
      </c>
      <c r="BW355" s="31">
        <v>0.02</v>
      </c>
      <c r="BX355" s="31">
        <v>0.18</v>
      </c>
      <c r="BY355" s="31">
        <v>0.15</v>
      </c>
      <c r="BZ355" s="31">
        <v>0.16</v>
      </c>
    </row>
    <row r="356" spans="1:78" x14ac:dyDescent="0.25">
      <c r="A356" t="s">
        <v>162</v>
      </c>
      <c r="B356" t="s">
        <v>163</v>
      </c>
      <c r="D356" s="32">
        <v>5280</v>
      </c>
      <c r="E356" s="32">
        <v>11620</v>
      </c>
      <c r="F356" s="32">
        <v>16900</v>
      </c>
      <c r="G356" s="31">
        <v>0.78</v>
      </c>
      <c r="H356" s="31">
        <v>0.76</v>
      </c>
      <c r="I356" s="31">
        <v>0.77</v>
      </c>
      <c r="J356" s="31">
        <v>0.76</v>
      </c>
      <c r="K356" s="31">
        <v>0.72</v>
      </c>
      <c r="L356" s="31">
        <v>0.73</v>
      </c>
      <c r="M356" s="31">
        <v>0.12</v>
      </c>
      <c r="N356" s="31">
        <v>0.11</v>
      </c>
      <c r="O356" s="31">
        <v>0.11</v>
      </c>
      <c r="P356" s="31" t="s">
        <v>38</v>
      </c>
      <c r="Q356" s="31">
        <v>0.01</v>
      </c>
      <c r="R356" s="31" t="s">
        <v>38</v>
      </c>
      <c r="S356" s="31">
        <v>0.03</v>
      </c>
      <c r="T356" s="31">
        <v>0.04</v>
      </c>
      <c r="U356" s="31">
        <v>0.04</v>
      </c>
      <c r="V356" s="31">
        <v>0.02</v>
      </c>
      <c r="W356" s="31">
        <v>0.02</v>
      </c>
      <c r="X356" s="31">
        <v>0.02</v>
      </c>
      <c r="Y356" s="31">
        <v>0.01</v>
      </c>
      <c r="Z356" s="31">
        <v>0.01</v>
      </c>
      <c r="AA356" s="31">
        <v>0.01</v>
      </c>
      <c r="AB356" s="31">
        <v>0</v>
      </c>
      <c r="AC356" s="31" t="s">
        <v>39</v>
      </c>
      <c r="AD356" s="31" t="s">
        <v>39</v>
      </c>
      <c r="AE356" s="31">
        <v>0.03</v>
      </c>
      <c r="AF356" s="31">
        <v>0.03</v>
      </c>
      <c r="AG356" s="31">
        <v>0.03</v>
      </c>
      <c r="AH356" s="31">
        <v>0.56999999999999995</v>
      </c>
      <c r="AI356" s="31">
        <v>0.54</v>
      </c>
      <c r="AJ356" s="31">
        <v>0.55000000000000004</v>
      </c>
      <c r="AK356" s="31">
        <v>0.13</v>
      </c>
      <c r="AL356" s="31">
        <v>0.19</v>
      </c>
      <c r="AM356" s="31">
        <v>0.17</v>
      </c>
      <c r="AN356" s="31" t="s">
        <v>38</v>
      </c>
      <c r="AO356" s="31">
        <v>0.01</v>
      </c>
      <c r="AP356" s="31">
        <v>0.01</v>
      </c>
      <c r="AQ356" s="31">
        <v>0.06</v>
      </c>
      <c r="AR356" s="31">
        <v>0.1</v>
      </c>
      <c r="AS356" s="31">
        <v>0.09</v>
      </c>
      <c r="AT356" s="31">
        <v>0.43</v>
      </c>
      <c r="AU356" s="31">
        <v>0.34</v>
      </c>
      <c r="AV356" s="31">
        <v>0.37</v>
      </c>
      <c r="AW356" s="31">
        <v>0.01</v>
      </c>
      <c r="AX356" s="31">
        <v>0.01</v>
      </c>
      <c r="AY356" s="31">
        <v>0.01</v>
      </c>
      <c r="AZ356" s="31" t="s">
        <v>39</v>
      </c>
      <c r="BA356" s="31" t="s">
        <v>39</v>
      </c>
      <c r="BB356" s="31" t="s">
        <v>39</v>
      </c>
      <c r="BC356" s="31">
        <v>0.02</v>
      </c>
      <c r="BD356" s="31">
        <v>0.03</v>
      </c>
      <c r="BE356" s="31">
        <v>0.03</v>
      </c>
      <c r="BF356" s="31">
        <v>0.01</v>
      </c>
      <c r="BG356" s="31">
        <v>0.01</v>
      </c>
      <c r="BH356" s="31">
        <v>0.01</v>
      </c>
      <c r="BI356" s="31">
        <v>0.01</v>
      </c>
      <c r="BJ356" s="31">
        <v>0.02</v>
      </c>
      <c r="BK356" s="31">
        <v>0.02</v>
      </c>
      <c r="BL356" s="31" t="s">
        <v>39</v>
      </c>
      <c r="BM356" s="31" t="s">
        <v>39</v>
      </c>
      <c r="BN356" s="31" t="s">
        <v>39</v>
      </c>
      <c r="BO356" s="31">
        <v>0.01</v>
      </c>
      <c r="BP356" s="31">
        <v>0.01</v>
      </c>
      <c r="BQ356" s="31">
        <v>0.01</v>
      </c>
      <c r="BR356" s="31">
        <v>0.08</v>
      </c>
      <c r="BS356" s="31">
        <v>0.06</v>
      </c>
      <c r="BT356" s="31">
        <v>0.06</v>
      </c>
      <c r="BU356" s="31">
        <v>0.02</v>
      </c>
      <c r="BV356" s="31">
        <v>0.02</v>
      </c>
      <c r="BW356" s="31">
        <v>0.02</v>
      </c>
      <c r="BX356" s="31">
        <v>0.13</v>
      </c>
      <c r="BY356" s="31">
        <v>0.16</v>
      </c>
      <c r="BZ356" s="31">
        <v>0.15</v>
      </c>
    </row>
    <row r="357" spans="1:78" x14ac:dyDescent="0.25">
      <c r="A357" t="s">
        <v>164</v>
      </c>
      <c r="B357" t="s">
        <v>165</v>
      </c>
      <c r="D357" s="32">
        <v>5480</v>
      </c>
      <c r="E357" s="32">
        <v>29830</v>
      </c>
      <c r="F357" s="32">
        <v>35310</v>
      </c>
      <c r="G357" s="31">
        <v>0.76</v>
      </c>
      <c r="H357" s="31">
        <v>0.77</v>
      </c>
      <c r="I357" s="31">
        <v>0.77</v>
      </c>
      <c r="J357" s="31">
        <v>0.73</v>
      </c>
      <c r="K357" s="31">
        <v>0.71</v>
      </c>
      <c r="L357" s="31">
        <v>0.72</v>
      </c>
      <c r="M357" s="31">
        <v>0.11</v>
      </c>
      <c r="N357" s="31">
        <v>0.08</v>
      </c>
      <c r="O357" s="31">
        <v>0.08</v>
      </c>
      <c r="P357" s="31" t="s">
        <v>38</v>
      </c>
      <c r="Q357" s="31" t="s">
        <v>38</v>
      </c>
      <c r="R357" s="31" t="s">
        <v>38</v>
      </c>
      <c r="S357" s="31">
        <v>0.03</v>
      </c>
      <c r="T357" s="31">
        <v>0.04</v>
      </c>
      <c r="U357" s="31">
        <v>0.03</v>
      </c>
      <c r="V357" s="31">
        <v>0.02</v>
      </c>
      <c r="W357" s="31">
        <v>0.02</v>
      </c>
      <c r="X357" s="31">
        <v>0.02</v>
      </c>
      <c r="Y357" s="31">
        <v>0.01</v>
      </c>
      <c r="Z357" s="31">
        <v>0.01</v>
      </c>
      <c r="AA357" s="31">
        <v>0.01</v>
      </c>
      <c r="AB357" s="31">
        <v>0</v>
      </c>
      <c r="AC357" s="31" t="s">
        <v>39</v>
      </c>
      <c r="AD357" s="31" t="s">
        <v>39</v>
      </c>
      <c r="AE357" s="31">
        <v>0.03</v>
      </c>
      <c r="AF357" s="31">
        <v>0.03</v>
      </c>
      <c r="AG357" s="31">
        <v>0.03</v>
      </c>
      <c r="AH357" s="31">
        <v>0.55000000000000004</v>
      </c>
      <c r="AI357" s="31">
        <v>0.56999999999999995</v>
      </c>
      <c r="AJ357" s="31">
        <v>0.56999999999999995</v>
      </c>
      <c r="AK357" s="31">
        <v>0.15</v>
      </c>
      <c r="AL357" s="31">
        <v>0.26</v>
      </c>
      <c r="AM357" s="31">
        <v>0.24</v>
      </c>
      <c r="AN357" s="31" t="s">
        <v>38</v>
      </c>
      <c r="AO357" s="31">
        <v>0.01</v>
      </c>
      <c r="AP357" s="31">
        <v>0.01</v>
      </c>
      <c r="AQ357" s="31">
        <v>7.0000000000000007E-2</v>
      </c>
      <c r="AR357" s="31">
        <v>0.15</v>
      </c>
      <c r="AS357" s="31">
        <v>0.14000000000000001</v>
      </c>
      <c r="AT357" s="31">
        <v>0.4</v>
      </c>
      <c r="AU357" s="31">
        <v>0.3</v>
      </c>
      <c r="AV357" s="31">
        <v>0.32</v>
      </c>
      <c r="AW357" s="31">
        <v>0.01</v>
      </c>
      <c r="AX357" s="31">
        <v>0.01</v>
      </c>
      <c r="AY357" s="31">
        <v>0.01</v>
      </c>
      <c r="AZ357" s="31" t="s">
        <v>39</v>
      </c>
      <c r="BA357" s="31" t="s">
        <v>38</v>
      </c>
      <c r="BB357" s="31" t="s">
        <v>38</v>
      </c>
      <c r="BC357" s="31">
        <v>0.03</v>
      </c>
      <c r="BD357" s="31">
        <v>0.05</v>
      </c>
      <c r="BE357" s="31">
        <v>0.04</v>
      </c>
      <c r="BF357" s="31">
        <v>0.01</v>
      </c>
      <c r="BG357" s="31">
        <v>0.02</v>
      </c>
      <c r="BH357" s="31">
        <v>0.02</v>
      </c>
      <c r="BI357" s="31">
        <v>0.01</v>
      </c>
      <c r="BJ357" s="31">
        <v>0.03</v>
      </c>
      <c r="BK357" s="31">
        <v>0.02</v>
      </c>
      <c r="BL357" s="31" t="s">
        <v>39</v>
      </c>
      <c r="BM357" s="31" t="s">
        <v>38</v>
      </c>
      <c r="BN357" s="31" t="s">
        <v>38</v>
      </c>
      <c r="BO357" s="31">
        <v>0.01</v>
      </c>
      <c r="BP357" s="31">
        <v>0.01</v>
      </c>
      <c r="BQ357" s="31">
        <v>0.01</v>
      </c>
      <c r="BR357" s="31">
        <v>0.08</v>
      </c>
      <c r="BS357" s="31">
        <v>0.06</v>
      </c>
      <c r="BT357" s="31">
        <v>7.0000000000000007E-2</v>
      </c>
      <c r="BU357" s="31">
        <v>0.02</v>
      </c>
      <c r="BV357" s="31">
        <v>0.02</v>
      </c>
      <c r="BW357" s="31">
        <v>0.02</v>
      </c>
      <c r="BX357" s="31">
        <v>0.13</v>
      </c>
      <c r="BY357" s="31">
        <v>0.15</v>
      </c>
      <c r="BZ357" s="31">
        <v>0.15</v>
      </c>
    </row>
    <row r="358" spans="1:78" x14ac:dyDescent="0.25">
      <c r="A358" t="s">
        <v>166</v>
      </c>
      <c r="B358" t="s">
        <v>167</v>
      </c>
      <c r="D358" s="32">
        <v>2960</v>
      </c>
      <c r="E358" s="32">
        <v>57410</v>
      </c>
      <c r="F358" s="32">
        <v>60370</v>
      </c>
      <c r="G358" s="31">
        <v>0.63</v>
      </c>
      <c r="H358" s="31">
        <v>0.68</v>
      </c>
      <c r="I358" s="31">
        <v>0.68</v>
      </c>
      <c r="J358" s="31">
        <v>0.55000000000000004</v>
      </c>
      <c r="K358" s="31">
        <v>0.6</v>
      </c>
      <c r="L358" s="31">
        <v>0.6</v>
      </c>
      <c r="M358" s="31">
        <v>0.16</v>
      </c>
      <c r="N358" s="31">
        <v>0.1</v>
      </c>
      <c r="O358" s="31">
        <v>0.1</v>
      </c>
      <c r="P358" s="31" t="s">
        <v>39</v>
      </c>
      <c r="Q358" s="31" t="s">
        <v>38</v>
      </c>
      <c r="R358" s="31" t="s">
        <v>38</v>
      </c>
      <c r="S358" s="31">
        <v>0.03</v>
      </c>
      <c r="T358" s="31">
        <v>0.04</v>
      </c>
      <c r="U358" s="31">
        <v>0.04</v>
      </c>
      <c r="V358" s="31">
        <v>0.02</v>
      </c>
      <c r="W358" s="31">
        <v>0.01</v>
      </c>
      <c r="X358" s="31">
        <v>0.01</v>
      </c>
      <c r="Y358" s="31">
        <v>0.02</v>
      </c>
      <c r="Z358" s="31">
        <v>0.01</v>
      </c>
      <c r="AA358" s="31">
        <v>0.01</v>
      </c>
      <c r="AB358" s="31">
        <v>0</v>
      </c>
      <c r="AC358" s="31" t="s">
        <v>39</v>
      </c>
      <c r="AD358" s="31" t="s">
        <v>39</v>
      </c>
      <c r="AE358" s="31">
        <v>0.04</v>
      </c>
      <c r="AF358" s="31">
        <v>0.04</v>
      </c>
      <c r="AG358" s="31">
        <v>0.04</v>
      </c>
      <c r="AH358" s="31">
        <v>0.33</v>
      </c>
      <c r="AI358" s="31">
        <v>0.44</v>
      </c>
      <c r="AJ358" s="31">
        <v>0.43</v>
      </c>
      <c r="AK358" s="31">
        <v>0.09</v>
      </c>
      <c r="AL358" s="31">
        <v>0.21</v>
      </c>
      <c r="AM358" s="31">
        <v>0.21</v>
      </c>
      <c r="AN358" s="31" t="s">
        <v>39</v>
      </c>
      <c r="AO358" s="31">
        <v>0.01</v>
      </c>
      <c r="AP358" s="31">
        <v>0.01</v>
      </c>
      <c r="AQ358" s="31">
        <v>0.04</v>
      </c>
      <c r="AR358" s="31">
        <v>0.12</v>
      </c>
      <c r="AS358" s="31">
        <v>0.12</v>
      </c>
      <c r="AT358" s="31">
        <v>0.22</v>
      </c>
      <c r="AU358" s="31">
        <v>0.22</v>
      </c>
      <c r="AV358" s="31">
        <v>0.22</v>
      </c>
      <c r="AW358" s="31">
        <v>0.02</v>
      </c>
      <c r="AX358" s="31">
        <v>0.01</v>
      </c>
      <c r="AY358" s="31">
        <v>0.01</v>
      </c>
      <c r="AZ358" s="31">
        <v>0</v>
      </c>
      <c r="BA358" s="31" t="s">
        <v>38</v>
      </c>
      <c r="BB358" s="31" t="s">
        <v>38</v>
      </c>
      <c r="BC358" s="31">
        <v>7.0000000000000007E-2</v>
      </c>
      <c r="BD358" s="31">
        <v>7.0000000000000007E-2</v>
      </c>
      <c r="BE358" s="31">
        <v>7.0000000000000007E-2</v>
      </c>
      <c r="BF358" s="31">
        <v>0.04</v>
      </c>
      <c r="BG358" s="31">
        <v>0.04</v>
      </c>
      <c r="BH358" s="31">
        <v>0.04</v>
      </c>
      <c r="BI358" s="31">
        <v>0.03</v>
      </c>
      <c r="BJ358" s="31">
        <v>0.03</v>
      </c>
      <c r="BK358" s="31">
        <v>0.03</v>
      </c>
      <c r="BL358" s="31" t="s">
        <v>39</v>
      </c>
      <c r="BM358" s="31" t="s">
        <v>38</v>
      </c>
      <c r="BN358" s="31" t="s">
        <v>38</v>
      </c>
      <c r="BO358" s="31">
        <v>0.01</v>
      </c>
      <c r="BP358" s="31">
        <v>0.01</v>
      </c>
      <c r="BQ358" s="31">
        <v>0.01</v>
      </c>
      <c r="BR358" s="31">
        <v>0.12</v>
      </c>
      <c r="BS358" s="31">
        <v>0.09</v>
      </c>
      <c r="BT358" s="31">
        <v>0.09</v>
      </c>
      <c r="BU358" s="31">
        <v>0.04</v>
      </c>
      <c r="BV358" s="31">
        <v>0.02</v>
      </c>
      <c r="BW358" s="31">
        <v>0.02</v>
      </c>
      <c r="BX358" s="31">
        <v>0.21</v>
      </c>
      <c r="BY358" s="31">
        <v>0.21</v>
      </c>
      <c r="BZ358" s="31">
        <v>0.21</v>
      </c>
    </row>
    <row r="359" spans="1:78" x14ac:dyDescent="0.25">
      <c r="A359" t="s">
        <v>168</v>
      </c>
      <c r="B359" t="s">
        <v>169</v>
      </c>
      <c r="D359" s="32">
        <v>1830</v>
      </c>
      <c r="E359" s="32">
        <v>32190</v>
      </c>
      <c r="F359" s="32">
        <v>34020</v>
      </c>
      <c r="G359" s="31">
        <v>0.65</v>
      </c>
      <c r="H359" s="31">
        <v>0.71</v>
      </c>
      <c r="I359" s="31">
        <v>0.71</v>
      </c>
      <c r="J359" s="31">
        <v>0.54</v>
      </c>
      <c r="K359" s="31">
        <v>0.6</v>
      </c>
      <c r="L359" s="31">
        <v>0.59</v>
      </c>
      <c r="M359" s="31">
        <v>0.16</v>
      </c>
      <c r="N359" s="31">
        <v>0.12</v>
      </c>
      <c r="O359" s="31">
        <v>0.13</v>
      </c>
      <c r="P359" s="31">
        <v>0</v>
      </c>
      <c r="Q359" s="31" t="s">
        <v>38</v>
      </c>
      <c r="R359" s="31" t="s">
        <v>38</v>
      </c>
      <c r="S359" s="31">
        <v>0.03</v>
      </c>
      <c r="T359" s="31">
        <v>0.03</v>
      </c>
      <c r="U359" s="31">
        <v>0.03</v>
      </c>
      <c r="V359" s="31">
        <v>0.03</v>
      </c>
      <c r="W359" s="31">
        <v>0.02</v>
      </c>
      <c r="X359" s="31">
        <v>0.02</v>
      </c>
      <c r="Y359" s="31">
        <v>0.01</v>
      </c>
      <c r="Z359" s="31">
        <v>0.01</v>
      </c>
      <c r="AA359" s="31">
        <v>0.01</v>
      </c>
      <c r="AB359" s="31">
        <v>0</v>
      </c>
      <c r="AC359" s="31" t="s">
        <v>39</v>
      </c>
      <c r="AD359" s="31" t="s">
        <v>39</v>
      </c>
      <c r="AE359" s="31">
        <v>0.04</v>
      </c>
      <c r="AF359" s="31">
        <v>0.05</v>
      </c>
      <c r="AG359" s="31">
        <v>0.05</v>
      </c>
      <c r="AH359" s="31">
        <v>0.31</v>
      </c>
      <c r="AI359" s="31">
        <v>0.41</v>
      </c>
      <c r="AJ359" s="31">
        <v>0.41</v>
      </c>
      <c r="AK359" s="31">
        <v>7.0000000000000007E-2</v>
      </c>
      <c r="AL359" s="31">
        <v>0.17</v>
      </c>
      <c r="AM359" s="31">
        <v>0.16</v>
      </c>
      <c r="AN359" s="31">
        <v>0</v>
      </c>
      <c r="AO359" s="31">
        <v>0.01</v>
      </c>
      <c r="AP359" s="31">
        <v>0.01</v>
      </c>
      <c r="AQ359" s="31">
        <v>0.04</v>
      </c>
      <c r="AR359" s="31">
        <v>0.11</v>
      </c>
      <c r="AS359" s="31">
        <v>0.11</v>
      </c>
      <c r="AT359" s="31">
        <v>0.21</v>
      </c>
      <c r="AU359" s="31">
        <v>0.22</v>
      </c>
      <c r="AV359" s="31">
        <v>0.22</v>
      </c>
      <c r="AW359" s="31">
        <v>0.03</v>
      </c>
      <c r="AX359" s="31">
        <v>0.02</v>
      </c>
      <c r="AY359" s="31">
        <v>0.02</v>
      </c>
      <c r="AZ359" s="31" t="s">
        <v>39</v>
      </c>
      <c r="BA359" s="31" t="s">
        <v>38</v>
      </c>
      <c r="BB359" s="31" t="s">
        <v>38</v>
      </c>
      <c r="BC359" s="31">
        <v>0.1</v>
      </c>
      <c r="BD359" s="31">
        <v>0.1</v>
      </c>
      <c r="BE359" s="31">
        <v>0.1</v>
      </c>
      <c r="BF359" s="31">
        <v>0.05</v>
      </c>
      <c r="BG359" s="31">
        <v>0.05</v>
      </c>
      <c r="BH359" s="31">
        <v>0.05</v>
      </c>
      <c r="BI359" s="31">
        <v>0.05</v>
      </c>
      <c r="BJ359" s="31">
        <v>0.06</v>
      </c>
      <c r="BK359" s="31">
        <v>0.06</v>
      </c>
      <c r="BL359" s="31" t="s">
        <v>39</v>
      </c>
      <c r="BM359" s="31" t="s">
        <v>38</v>
      </c>
      <c r="BN359" s="31" t="s">
        <v>38</v>
      </c>
      <c r="BO359" s="31">
        <v>0.01</v>
      </c>
      <c r="BP359" s="31">
        <v>0.01</v>
      </c>
      <c r="BQ359" s="31">
        <v>0.01</v>
      </c>
      <c r="BR359" s="31">
        <v>0.12</v>
      </c>
      <c r="BS359" s="31">
        <v>0.09</v>
      </c>
      <c r="BT359" s="31">
        <v>0.1</v>
      </c>
      <c r="BU359" s="31">
        <v>0.04</v>
      </c>
      <c r="BV359" s="31">
        <v>0.02</v>
      </c>
      <c r="BW359" s="31">
        <v>0.02</v>
      </c>
      <c r="BX359" s="31">
        <v>0.18</v>
      </c>
      <c r="BY359" s="31">
        <v>0.18</v>
      </c>
      <c r="BZ359" s="31">
        <v>0.18</v>
      </c>
    </row>
    <row r="360" spans="1:78" x14ac:dyDescent="0.25">
      <c r="A360">
        <v>301</v>
      </c>
      <c r="B360" t="s">
        <v>170</v>
      </c>
      <c r="C360" t="s">
        <v>165</v>
      </c>
      <c r="D360" s="32">
        <v>280</v>
      </c>
      <c r="E360" s="32">
        <v>930</v>
      </c>
      <c r="F360" s="32">
        <v>1210</v>
      </c>
      <c r="G360" s="31">
        <v>0.69</v>
      </c>
      <c r="H360" s="31">
        <v>0.71</v>
      </c>
      <c r="I360" s="31">
        <v>0.71</v>
      </c>
      <c r="J360" s="31">
        <v>0.68</v>
      </c>
      <c r="K360" s="31">
        <v>0.66</v>
      </c>
      <c r="L360" s="31">
        <v>0.66</v>
      </c>
      <c r="M360" s="31">
        <v>0.09</v>
      </c>
      <c r="N360" s="31">
        <v>7.0000000000000007E-2</v>
      </c>
      <c r="O360" s="31">
        <v>7.0000000000000007E-2</v>
      </c>
      <c r="P360" s="31">
        <v>0</v>
      </c>
      <c r="Q360" s="31">
        <v>0</v>
      </c>
      <c r="R360" s="31">
        <v>0</v>
      </c>
      <c r="S360" s="31">
        <v>0.02</v>
      </c>
      <c r="T360" s="31">
        <v>0.03</v>
      </c>
      <c r="U360" s="31">
        <v>0.03</v>
      </c>
      <c r="V360" s="31" t="s">
        <v>39</v>
      </c>
      <c r="W360" s="31">
        <v>0.02</v>
      </c>
      <c r="X360" s="31">
        <v>0.02</v>
      </c>
      <c r="Y360" s="31" t="s">
        <v>39</v>
      </c>
      <c r="Z360" s="31">
        <v>0</v>
      </c>
      <c r="AA360" s="31" t="s">
        <v>39</v>
      </c>
      <c r="AB360" s="31">
        <v>0</v>
      </c>
      <c r="AC360" s="31">
        <v>0</v>
      </c>
      <c r="AD360" s="31">
        <v>0</v>
      </c>
      <c r="AE360" s="31">
        <v>0.04</v>
      </c>
      <c r="AF360" s="31">
        <v>0.04</v>
      </c>
      <c r="AG360" s="31">
        <v>0.04</v>
      </c>
      <c r="AH360" s="31">
        <v>0.54</v>
      </c>
      <c r="AI360" s="31">
        <v>0.54</v>
      </c>
      <c r="AJ360" s="31">
        <v>0.54</v>
      </c>
      <c r="AK360" s="31">
        <v>0.1</v>
      </c>
      <c r="AL360" s="31">
        <v>0.15</v>
      </c>
      <c r="AM360" s="31">
        <v>0.14000000000000001</v>
      </c>
      <c r="AN360" s="31">
        <v>0</v>
      </c>
      <c r="AO360" s="31">
        <v>0</v>
      </c>
      <c r="AP360" s="31">
        <v>0</v>
      </c>
      <c r="AQ360" s="31">
        <v>0.03</v>
      </c>
      <c r="AR360" s="31">
        <v>7.0000000000000007E-2</v>
      </c>
      <c r="AS360" s="31">
        <v>0.06</v>
      </c>
      <c r="AT360" s="31">
        <v>0.42</v>
      </c>
      <c r="AU360" s="31">
        <v>0.37</v>
      </c>
      <c r="AV360" s="31">
        <v>0.38</v>
      </c>
      <c r="AW360" s="31">
        <v>0.03</v>
      </c>
      <c r="AX360" s="31">
        <v>0.02</v>
      </c>
      <c r="AY360" s="31">
        <v>0.03</v>
      </c>
      <c r="AZ360" s="31">
        <v>0</v>
      </c>
      <c r="BA360" s="31" t="s">
        <v>39</v>
      </c>
      <c r="BB360" s="31" t="s">
        <v>39</v>
      </c>
      <c r="BC360" s="31" t="s">
        <v>39</v>
      </c>
      <c r="BD360" s="31">
        <v>0.04</v>
      </c>
      <c r="BE360" s="31">
        <v>0.04</v>
      </c>
      <c r="BF360" s="31" t="s">
        <v>39</v>
      </c>
      <c r="BG360" s="31">
        <v>0.02</v>
      </c>
      <c r="BH360" s="31">
        <v>0.01</v>
      </c>
      <c r="BI360" s="31" t="s">
        <v>39</v>
      </c>
      <c r="BJ360" s="31">
        <v>0.03</v>
      </c>
      <c r="BK360" s="31">
        <v>0.02</v>
      </c>
      <c r="BL360" s="31">
        <v>0</v>
      </c>
      <c r="BM360" s="31" t="s">
        <v>39</v>
      </c>
      <c r="BN360" s="31" t="s">
        <v>39</v>
      </c>
      <c r="BO360" s="31">
        <v>0</v>
      </c>
      <c r="BP360" s="31">
        <v>0.01</v>
      </c>
      <c r="BQ360" s="31">
        <v>0.01</v>
      </c>
      <c r="BR360" s="31">
        <v>0.11</v>
      </c>
      <c r="BS360" s="31">
        <v>0.09</v>
      </c>
      <c r="BT360" s="31">
        <v>0.09</v>
      </c>
      <c r="BU360" s="31">
        <v>0.03</v>
      </c>
      <c r="BV360" s="31">
        <v>0.03</v>
      </c>
      <c r="BW360" s="31">
        <v>0.03</v>
      </c>
      <c r="BX360" s="31">
        <v>0.17</v>
      </c>
      <c r="BY360" s="31">
        <v>0.17</v>
      </c>
      <c r="BZ360" s="31">
        <v>0.17</v>
      </c>
    </row>
    <row r="361" spans="1:78" x14ac:dyDescent="0.25">
      <c r="A361">
        <v>302</v>
      </c>
      <c r="B361" t="s">
        <v>171</v>
      </c>
      <c r="C361" t="s">
        <v>165</v>
      </c>
      <c r="D361" s="32">
        <v>500</v>
      </c>
      <c r="E361" s="32">
        <v>2690</v>
      </c>
      <c r="F361" s="32">
        <v>3190</v>
      </c>
      <c r="G361" s="31">
        <v>0.77</v>
      </c>
      <c r="H361" s="31">
        <v>0.76</v>
      </c>
      <c r="I361" s="31">
        <v>0.76</v>
      </c>
      <c r="J361" s="31">
        <v>0.75</v>
      </c>
      <c r="K361" s="31">
        <v>0.73</v>
      </c>
      <c r="L361" s="31">
        <v>0.73</v>
      </c>
      <c r="M361" s="31">
        <v>0.21</v>
      </c>
      <c r="N361" s="31">
        <v>0.11</v>
      </c>
      <c r="O361" s="31">
        <v>0.12</v>
      </c>
      <c r="P361" s="31" t="s">
        <v>39</v>
      </c>
      <c r="Q361" s="31">
        <v>0.01</v>
      </c>
      <c r="R361" s="31">
        <v>0.01</v>
      </c>
      <c r="S361" s="31">
        <v>0.01</v>
      </c>
      <c r="T361" s="31">
        <v>0.02</v>
      </c>
      <c r="U361" s="31">
        <v>0.02</v>
      </c>
      <c r="V361" s="31">
        <v>0.02</v>
      </c>
      <c r="W361" s="31">
        <v>0.01</v>
      </c>
      <c r="X361" s="31">
        <v>0.01</v>
      </c>
      <c r="Y361" s="31" t="s">
        <v>39</v>
      </c>
      <c r="Z361" s="31" t="s">
        <v>38</v>
      </c>
      <c r="AA361" s="31" t="s">
        <v>38</v>
      </c>
      <c r="AB361" s="31">
        <v>0</v>
      </c>
      <c r="AC361" s="31">
        <v>0</v>
      </c>
      <c r="AD361" s="31">
        <v>0</v>
      </c>
      <c r="AE361" s="31">
        <v>0.01</v>
      </c>
      <c r="AF361" s="31">
        <v>0.01</v>
      </c>
      <c r="AG361" s="31">
        <v>0.01</v>
      </c>
      <c r="AH361" s="31">
        <v>0.5</v>
      </c>
      <c r="AI361" s="31">
        <v>0.56999999999999995</v>
      </c>
      <c r="AJ361" s="31">
        <v>0.56000000000000005</v>
      </c>
      <c r="AK361" s="31">
        <v>0.16</v>
      </c>
      <c r="AL361" s="31">
        <v>0.34</v>
      </c>
      <c r="AM361" s="31">
        <v>0.31</v>
      </c>
      <c r="AN361" s="31" t="s">
        <v>39</v>
      </c>
      <c r="AO361" s="31">
        <v>0.02</v>
      </c>
      <c r="AP361" s="31">
        <v>0.02</v>
      </c>
      <c r="AQ361" s="31">
        <v>0.09</v>
      </c>
      <c r="AR361" s="31">
        <v>0.23</v>
      </c>
      <c r="AS361" s="31">
        <v>0.2</v>
      </c>
      <c r="AT361" s="31">
        <v>0.34</v>
      </c>
      <c r="AU361" s="31">
        <v>0.23</v>
      </c>
      <c r="AV361" s="31">
        <v>0.25</v>
      </c>
      <c r="AW361" s="31" t="s">
        <v>39</v>
      </c>
      <c r="AX361" s="31" t="s">
        <v>38</v>
      </c>
      <c r="AY361" s="31" t="s">
        <v>38</v>
      </c>
      <c r="AZ361" s="31">
        <v>0</v>
      </c>
      <c r="BA361" s="31" t="s">
        <v>39</v>
      </c>
      <c r="BB361" s="31" t="s">
        <v>39</v>
      </c>
      <c r="BC361" s="31">
        <v>0.02</v>
      </c>
      <c r="BD361" s="31">
        <v>0.03</v>
      </c>
      <c r="BE361" s="31">
        <v>0.02</v>
      </c>
      <c r="BF361" s="31" t="s">
        <v>39</v>
      </c>
      <c r="BG361" s="31">
        <v>0.01</v>
      </c>
      <c r="BH361" s="31">
        <v>0.01</v>
      </c>
      <c r="BI361" s="31" t="s">
        <v>39</v>
      </c>
      <c r="BJ361" s="31">
        <v>0.01</v>
      </c>
      <c r="BK361" s="31">
        <v>0.01</v>
      </c>
      <c r="BL361" s="31">
        <v>0</v>
      </c>
      <c r="BM361" s="31" t="s">
        <v>39</v>
      </c>
      <c r="BN361" s="31" t="s">
        <v>39</v>
      </c>
      <c r="BO361" s="31" t="s">
        <v>39</v>
      </c>
      <c r="BP361" s="31" t="s">
        <v>38</v>
      </c>
      <c r="BQ361" s="31" t="s">
        <v>38</v>
      </c>
      <c r="BR361" s="31">
        <v>0.08</v>
      </c>
      <c r="BS361" s="31">
        <v>0.04</v>
      </c>
      <c r="BT361" s="31">
        <v>0.05</v>
      </c>
      <c r="BU361" s="31">
        <v>0.01</v>
      </c>
      <c r="BV361" s="31">
        <v>0.01</v>
      </c>
      <c r="BW361" s="31">
        <v>0.01</v>
      </c>
      <c r="BX361" s="31">
        <v>0.14000000000000001</v>
      </c>
      <c r="BY361" s="31">
        <v>0.19</v>
      </c>
      <c r="BZ361" s="31">
        <v>0.18</v>
      </c>
    </row>
    <row r="362" spans="1:78" x14ac:dyDescent="0.25">
      <c r="A362">
        <v>370</v>
      </c>
      <c r="B362" t="s">
        <v>172</v>
      </c>
      <c r="C362" t="s">
        <v>155</v>
      </c>
      <c r="D362" s="32">
        <v>150</v>
      </c>
      <c r="E362" s="32">
        <v>1280</v>
      </c>
      <c r="F362" s="32">
        <v>1430</v>
      </c>
      <c r="G362" s="31">
        <v>0.59</v>
      </c>
      <c r="H362" s="31">
        <v>0.73</v>
      </c>
      <c r="I362" s="31">
        <v>0.71</v>
      </c>
      <c r="J362" s="31">
        <v>0.45</v>
      </c>
      <c r="K362" s="31">
        <v>0.56999999999999995</v>
      </c>
      <c r="L362" s="31">
        <v>0.56000000000000005</v>
      </c>
      <c r="M362" s="31">
        <v>0.14000000000000001</v>
      </c>
      <c r="N362" s="31">
        <v>0.15</v>
      </c>
      <c r="O362" s="31">
        <v>0.15</v>
      </c>
      <c r="P362" s="31">
        <v>0</v>
      </c>
      <c r="Q362" s="31">
        <v>0</v>
      </c>
      <c r="R362" s="31">
        <v>0</v>
      </c>
      <c r="S362" s="31">
        <v>0.06</v>
      </c>
      <c r="T362" s="31">
        <v>0.04</v>
      </c>
      <c r="U362" s="31">
        <v>0.04</v>
      </c>
      <c r="V362" s="31" t="s">
        <v>39</v>
      </c>
      <c r="W362" s="31" t="s">
        <v>39</v>
      </c>
      <c r="X362" s="31" t="s">
        <v>39</v>
      </c>
      <c r="Y362" s="31">
        <v>0</v>
      </c>
      <c r="Z362" s="31">
        <v>0</v>
      </c>
      <c r="AA362" s="31">
        <v>0</v>
      </c>
      <c r="AB362" s="31">
        <v>0</v>
      </c>
      <c r="AC362" s="31">
        <v>0</v>
      </c>
      <c r="AD362" s="31">
        <v>0</v>
      </c>
      <c r="AE362" s="31">
        <v>0.1</v>
      </c>
      <c r="AF362" s="31">
        <v>0.1</v>
      </c>
      <c r="AG362" s="31">
        <v>0.1</v>
      </c>
      <c r="AH362" s="31">
        <v>0.24</v>
      </c>
      <c r="AI362" s="31">
        <v>0.38</v>
      </c>
      <c r="AJ362" s="31">
        <v>0.37</v>
      </c>
      <c r="AK362" s="31" t="s">
        <v>39</v>
      </c>
      <c r="AL362" s="31">
        <v>0.04</v>
      </c>
      <c r="AM362" s="31">
        <v>0.04</v>
      </c>
      <c r="AN362" s="31">
        <v>0</v>
      </c>
      <c r="AO362" s="31" t="s">
        <v>39</v>
      </c>
      <c r="AP362" s="31" t="s">
        <v>39</v>
      </c>
      <c r="AQ362" s="31" t="s">
        <v>39</v>
      </c>
      <c r="AR362" s="31">
        <v>0.04</v>
      </c>
      <c r="AS362" s="31">
        <v>0.03</v>
      </c>
      <c r="AT362" s="31">
        <v>0.18</v>
      </c>
      <c r="AU362" s="31">
        <v>0.3</v>
      </c>
      <c r="AV362" s="31">
        <v>0.28999999999999998</v>
      </c>
      <c r="AW362" s="31">
        <v>0.05</v>
      </c>
      <c r="AX362" s="31">
        <v>0.04</v>
      </c>
      <c r="AY362" s="31">
        <v>0.04</v>
      </c>
      <c r="AZ362" s="31">
        <v>0</v>
      </c>
      <c r="BA362" s="31" t="s">
        <v>39</v>
      </c>
      <c r="BB362" s="31" t="s">
        <v>39</v>
      </c>
      <c r="BC362" s="31">
        <v>0.12</v>
      </c>
      <c r="BD362" s="31">
        <v>0.13</v>
      </c>
      <c r="BE362" s="31">
        <v>0.13</v>
      </c>
      <c r="BF362" s="31">
        <v>0.1</v>
      </c>
      <c r="BG362" s="31">
        <v>0.11</v>
      </c>
      <c r="BH362" s="31">
        <v>0.11</v>
      </c>
      <c r="BI362" s="31" t="s">
        <v>39</v>
      </c>
      <c r="BJ362" s="31">
        <v>0.02</v>
      </c>
      <c r="BK362" s="31">
        <v>0.02</v>
      </c>
      <c r="BL362" s="31">
        <v>0</v>
      </c>
      <c r="BM362" s="31" t="s">
        <v>39</v>
      </c>
      <c r="BN362" s="31" t="s">
        <v>39</v>
      </c>
      <c r="BO362" s="31" t="s">
        <v>39</v>
      </c>
      <c r="BP362" s="31">
        <v>0.02</v>
      </c>
      <c r="BQ362" s="31">
        <v>0.02</v>
      </c>
      <c r="BR362" s="31">
        <v>0.19</v>
      </c>
      <c r="BS362" s="31">
        <v>0.12</v>
      </c>
      <c r="BT362" s="31">
        <v>0.13</v>
      </c>
      <c r="BU362" s="31">
        <v>0.05</v>
      </c>
      <c r="BV362" s="31">
        <v>0.01</v>
      </c>
      <c r="BW362" s="31">
        <v>0.02</v>
      </c>
      <c r="BX362" s="31">
        <v>0.18</v>
      </c>
      <c r="BY362" s="31">
        <v>0.14000000000000001</v>
      </c>
      <c r="BZ362" s="31">
        <v>0.14000000000000001</v>
      </c>
    </row>
    <row r="363" spans="1:78" x14ac:dyDescent="0.25">
      <c r="A363">
        <v>800</v>
      </c>
      <c r="B363" t="s">
        <v>173</v>
      </c>
      <c r="C363" t="s">
        <v>169</v>
      </c>
      <c r="D363" s="32">
        <v>50</v>
      </c>
      <c r="E363" s="32">
        <v>1370</v>
      </c>
      <c r="F363" s="32">
        <v>1420</v>
      </c>
      <c r="G363" s="31">
        <v>0.75</v>
      </c>
      <c r="H363" s="31">
        <v>0.73</v>
      </c>
      <c r="I363" s="31">
        <v>0.73</v>
      </c>
      <c r="J363" s="31">
        <v>0.51</v>
      </c>
      <c r="K363" s="31">
        <v>0.57999999999999996</v>
      </c>
      <c r="L363" s="31">
        <v>0.57999999999999996</v>
      </c>
      <c r="M363" s="31">
        <v>0.25</v>
      </c>
      <c r="N363" s="31">
        <v>0.2</v>
      </c>
      <c r="O363" s="31">
        <v>0.2</v>
      </c>
      <c r="P363" s="31">
        <v>0</v>
      </c>
      <c r="Q363" s="31" t="s">
        <v>39</v>
      </c>
      <c r="R363" s="31" t="s">
        <v>39</v>
      </c>
      <c r="S363" s="31">
        <v>0</v>
      </c>
      <c r="T363" s="31">
        <v>0.02</v>
      </c>
      <c r="U363" s="31">
        <v>0.01</v>
      </c>
      <c r="V363" s="31" t="s">
        <v>39</v>
      </c>
      <c r="W363" s="31">
        <v>0.02</v>
      </c>
      <c r="X363" s="31">
        <v>0.02</v>
      </c>
      <c r="Y363" s="31">
        <v>0</v>
      </c>
      <c r="Z363" s="31" t="s">
        <v>39</v>
      </c>
      <c r="AA363" s="31" t="s">
        <v>39</v>
      </c>
      <c r="AB363" s="31">
        <v>0</v>
      </c>
      <c r="AC363" s="31">
        <v>0</v>
      </c>
      <c r="AD363" s="31">
        <v>0</v>
      </c>
      <c r="AE363" s="31" t="s">
        <v>39</v>
      </c>
      <c r="AF363" s="31">
        <v>0.04</v>
      </c>
      <c r="AG363" s="31">
        <v>0.04</v>
      </c>
      <c r="AH363" s="31">
        <v>0.24</v>
      </c>
      <c r="AI363" s="31">
        <v>0.35</v>
      </c>
      <c r="AJ363" s="31">
        <v>0.35</v>
      </c>
      <c r="AK363" s="31" t="s">
        <v>39</v>
      </c>
      <c r="AL363" s="31">
        <v>0.15</v>
      </c>
      <c r="AM363" s="31">
        <v>0.15</v>
      </c>
      <c r="AN363" s="31">
        <v>0</v>
      </c>
      <c r="AO363" s="31">
        <v>0.01</v>
      </c>
      <c r="AP363" s="31">
        <v>0.01</v>
      </c>
      <c r="AQ363" s="31" t="s">
        <v>39</v>
      </c>
      <c r="AR363" s="31">
        <v>0.1</v>
      </c>
      <c r="AS363" s="31">
        <v>0.1</v>
      </c>
      <c r="AT363" s="31">
        <v>0.18</v>
      </c>
      <c r="AU363" s="31">
        <v>0.2</v>
      </c>
      <c r="AV363" s="31">
        <v>0.2</v>
      </c>
      <c r="AW363" s="31" t="s">
        <v>39</v>
      </c>
      <c r="AX363" s="31">
        <v>0.01</v>
      </c>
      <c r="AY363" s="31">
        <v>0.01</v>
      </c>
      <c r="AZ363" s="31">
        <v>0</v>
      </c>
      <c r="BA363" s="31">
        <v>0</v>
      </c>
      <c r="BB363" s="31">
        <v>0</v>
      </c>
      <c r="BC363" s="31">
        <v>0.2</v>
      </c>
      <c r="BD363" s="31">
        <v>0.13</v>
      </c>
      <c r="BE363" s="31">
        <v>0.13</v>
      </c>
      <c r="BF363" s="31">
        <v>0.12</v>
      </c>
      <c r="BG363" s="31">
        <v>0.1</v>
      </c>
      <c r="BH363" s="31">
        <v>0.1</v>
      </c>
      <c r="BI363" s="31" t="s">
        <v>39</v>
      </c>
      <c r="BJ363" s="31">
        <v>0.03</v>
      </c>
      <c r="BK363" s="31">
        <v>0.03</v>
      </c>
      <c r="BL363" s="31">
        <v>0</v>
      </c>
      <c r="BM363" s="31">
        <v>0</v>
      </c>
      <c r="BN363" s="31">
        <v>0</v>
      </c>
      <c r="BO363" s="31" t="s">
        <v>39</v>
      </c>
      <c r="BP363" s="31">
        <v>0.01</v>
      </c>
      <c r="BQ363" s="31">
        <v>0.02</v>
      </c>
      <c r="BR363" s="31" t="s">
        <v>39</v>
      </c>
      <c r="BS363" s="31">
        <v>0.06</v>
      </c>
      <c r="BT363" s="31">
        <v>0.06</v>
      </c>
      <c r="BU363" s="31" t="s">
        <v>39</v>
      </c>
      <c r="BV363" s="31">
        <v>0.01</v>
      </c>
      <c r="BW363" s="31">
        <v>0.02</v>
      </c>
      <c r="BX363" s="31">
        <v>0.14000000000000001</v>
      </c>
      <c r="BY363" s="31">
        <v>0.2</v>
      </c>
      <c r="BZ363" s="31">
        <v>0.2</v>
      </c>
    </row>
    <row r="364" spans="1:78" x14ac:dyDescent="0.25">
      <c r="A364">
        <v>822</v>
      </c>
      <c r="B364" t="s">
        <v>174</v>
      </c>
      <c r="C364" t="s">
        <v>161</v>
      </c>
      <c r="D364" s="32">
        <v>120</v>
      </c>
      <c r="E364" s="32">
        <v>1490</v>
      </c>
      <c r="F364" s="32">
        <v>1600</v>
      </c>
      <c r="G364" s="31">
        <v>0.76</v>
      </c>
      <c r="H364" s="31">
        <v>0.75</v>
      </c>
      <c r="I364" s="31">
        <v>0.75</v>
      </c>
      <c r="J364" s="31">
        <v>0.68</v>
      </c>
      <c r="K364" s="31">
        <v>0.66</v>
      </c>
      <c r="L364" s="31">
        <v>0.66</v>
      </c>
      <c r="M364" s="31">
        <v>0.25</v>
      </c>
      <c r="N364" s="31">
        <v>0.17</v>
      </c>
      <c r="O364" s="31">
        <v>0.18</v>
      </c>
      <c r="P364" s="31">
        <v>0</v>
      </c>
      <c r="Q364" s="31" t="s">
        <v>39</v>
      </c>
      <c r="R364" s="31" t="s">
        <v>39</v>
      </c>
      <c r="S364" s="31">
        <v>0</v>
      </c>
      <c r="T364" s="31">
        <v>0.02</v>
      </c>
      <c r="U364" s="31">
        <v>0.02</v>
      </c>
      <c r="V364" s="31" t="s">
        <v>39</v>
      </c>
      <c r="W364" s="31">
        <v>0.02</v>
      </c>
      <c r="X364" s="31">
        <v>0.02</v>
      </c>
      <c r="Y364" s="31">
        <v>0</v>
      </c>
      <c r="Z364" s="31">
        <v>0</v>
      </c>
      <c r="AA364" s="31">
        <v>0</v>
      </c>
      <c r="AB364" s="31">
        <v>0</v>
      </c>
      <c r="AC364" s="31">
        <v>0</v>
      </c>
      <c r="AD364" s="31">
        <v>0</v>
      </c>
      <c r="AE364" s="31" t="s">
        <v>39</v>
      </c>
      <c r="AF364" s="31">
        <v>0.05</v>
      </c>
      <c r="AG364" s="31">
        <v>0.05</v>
      </c>
      <c r="AH364" s="31">
        <v>0.42</v>
      </c>
      <c r="AI364" s="31">
        <v>0.44</v>
      </c>
      <c r="AJ364" s="31">
        <v>0.44</v>
      </c>
      <c r="AK364" s="31">
        <v>0.06</v>
      </c>
      <c r="AL364" s="31">
        <v>0.14000000000000001</v>
      </c>
      <c r="AM364" s="31">
        <v>0.13</v>
      </c>
      <c r="AN364" s="31">
        <v>0</v>
      </c>
      <c r="AO364" s="31" t="s">
        <v>38</v>
      </c>
      <c r="AP364" s="31" t="s">
        <v>38</v>
      </c>
      <c r="AQ364" s="31" t="s">
        <v>39</v>
      </c>
      <c r="AR364" s="31">
        <v>0.08</v>
      </c>
      <c r="AS364" s="31">
        <v>0.08</v>
      </c>
      <c r="AT364" s="31">
        <v>0.32</v>
      </c>
      <c r="AU364" s="31">
        <v>0.27</v>
      </c>
      <c r="AV364" s="31">
        <v>0.28000000000000003</v>
      </c>
      <c r="AW364" s="31" t="s">
        <v>39</v>
      </c>
      <c r="AX364" s="31">
        <v>0.03</v>
      </c>
      <c r="AY364" s="31">
        <v>0.03</v>
      </c>
      <c r="AZ364" s="31">
        <v>0</v>
      </c>
      <c r="BA364" s="31">
        <v>0</v>
      </c>
      <c r="BB364" s="31">
        <v>0</v>
      </c>
      <c r="BC364" s="31">
        <v>0.08</v>
      </c>
      <c r="BD364" s="31">
        <v>0.09</v>
      </c>
      <c r="BE364" s="31">
        <v>0.08</v>
      </c>
      <c r="BF364" s="31" t="s">
        <v>39</v>
      </c>
      <c r="BG364" s="31">
        <v>0.03</v>
      </c>
      <c r="BH364" s="31">
        <v>0.03</v>
      </c>
      <c r="BI364" s="31" t="s">
        <v>39</v>
      </c>
      <c r="BJ364" s="31">
        <v>0.06</v>
      </c>
      <c r="BK364" s="31">
        <v>0.06</v>
      </c>
      <c r="BL364" s="31">
        <v>0</v>
      </c>
      <c r="BM364" s="31">
        <v>0</v>
      </c>
      <c r="BN364" s="31">
        <v>0</v>
      </c>
      <c r="BO364" s="31">
        <v>0</v>
      </c>
      <c r="BP364" s="31">
        <v>0.01</v>
      </c>
      <c r="BQ364" s="31">
        <v>0.01</v>
      </c>
      <c r="BR364" s="31">
        <v>0.08</v>
      </c>
      <c r="BS364" s="31">
        <v>7.0000000000000007E-2</v>
      </c>
      <c r="BT364" s="31">
        <v>7.0000000000000007E-2</v>
      </c>
      <c r="BU364" s="31">
        <v>7.0000000000000007E-2</v>
      </c>
      <c r="BV364" s="31">
        <v>0.02</v>
      </c>
      <c r="BW364" s="31">
        <v>0.03</v>
      </c>
      <c r="BX364" s="31">
        <v>0.1</v>
      </c>
      <c r="BY364" s="31">
        <v>0.15</v>
      </c>
      <c r="BZ364" s="31">
        <v>0.15</v>
      </c>
    </row>
    <row r="365" spans="1:78" x14ac:dyDescent="0.25">
      <c r="A365">
        <v>303</v>
      </c>
      <c r="B365" t="s">
        <v>175</v>
      </c>
      <c r="C365" t="s">
        <v>165</v>
      </c>
      <c r="D365" s="32">
        <v>110</v>
      </c>
      <c r="E365" s="32">
        <v>1520</v>
      </c>
      <c r="F365" s="32">
        <v>1630</v>
      </c>
      <c r="G365" s="31">
        <v>0.7</v>
      </c>
      <c r="H365" s="31">
        <v>0.84</v>
      </c>
      <c r="I365" s="31">
        <v>0.83</v>
      </c>
      <c r="J365" s="31">
        <v>0.59</v>
      </c>
      <c r="K365" s="31">
        <v>0.74</v>
      </c>
      <c r="L365" s="31">
        <v>0.73</v>
      </c>
      <c r="M365" s="31">
        <v>0.09</v>
      </c>
      <c r="N365" s="31">
        <v>0.06</v>
      </c>
      <c r="O365" s="31">
        <v>0.06</v>
      </c>
      <c r="P365" s="31">
        <v>0</v>
      </c>
      <c r="Q365" s="31" t="s">
        <v>39</v>
      </c>
      <c r="R365" s="31" t="s">
        <v>39</v>
      </c>
      <c r="S365" s="31" t="s">
        <v>39</v>
      </c>
      <c r="T365" s="31">
        <v>0.08</v>
      </c>
      <c r="U365" s="31">
        <v>0.08</v>
      </c>
      <c r="V365" s="31" t="s">
        <v>39</v>
      </c>
      <c r="W365" s="31">
        <v>0.02</v>
      </c>
      <c r="X365" s="31">
        <v>0.02</v>
      </c>
      <c r="Y365" s="31">
        <v>0</v>
      </c>
      <c r="Z365" s="31">
        <v>0</v>
      </c>
      <c r="AA365" s="31">
        <v>0</v>
      </c>
      <c r="AB365" s="31">
        <v>0</v>
      </c>
      <c r="AC365" s="31">
        <v>0</v>
      </c>
      <c r="AD365" s="31">
        <v>0</v>
      </c>
      <c r="AE365" s="31">
        <v>0.06</v>
      </c>
      <c r="AF365" s="31">
        <v>7.0000000000000007E-2</v>
      </c>
      <c r="AG365" s="31">
        <v>7.0000000000000007E-2</v>
      </c>
      <c r="AH365" s="31">
        <v>0.45</v>
      </c>
      <c r="AI365" s="31">
        <v>0.56999999999999995</v>
      </c>
      <c r="AJ365" s="31">
        <v>0.56999999999999995</v>
      </c>
      <c r="AK365" s="31">
        <v>0.16</v>
      </c>
      <c r="AL365" s="31">
        <v>0.28999999999999998</v>
      </c>
      <c r="AM365" s="31">
        <v>0.28000000000000003</v>
      </c>
      <c r="AN365" s="31">
        <v>0</v>
      </c>
      <c r="AO365" s="31">
        <v>0.01</v>
      </c>
      <c r="AP365" s="31">
        <v>0.01</v>
      </c>
      <c r="AQ365" s="31">
        <v>0.06</v>
      </c>
      <c r="AR365" s="31">
        <v>0.14000000000000001</v>
      </c>
      <c r="AS365" s="31">
        <v>0.14000000000000001</v>
      </c>
      <c r="AT365" s="31">
        <v>0.3</v>
      </c>
      <c r="AU365" s="31">
        <v>0.28000000000000003</v>
      </c>
      <c r="AV365" s="31">
        <v>0.28000000000000003</v>
      </c>
      <c r="AW365" s="31">
        <v>0</v>
      </c>
      <c r="AX365" s="31" t="s">
        <v>39</v>
      </c>
      <c r="AY365" s="31" t="s">
        <v>39</v>
      </c>
      <c r="AZ365" s="31">
        <v>0</v>
      </c>
      <c r="BA365" s="31">
        <v>0</v>
      </c>
      <c r="BB365" s="31">
        <v>0</v>
      </c>
      <c r="BC365" s="31">
        <v>0.08</v>
      </c>
      <c r="BD365" s="31">
        <v>0.09</v>
      </c>
      <c r="BE365" s="31">
        <v>0.09</v>
      </c>
      <c r="BF365" s="31">
        <v>7.0000000000000007E-2</v>
      </c>
      <c r="BG365" s="31">
        <v>0.06</v>
      </c>
      <c r="BH365" s="31">
        <v>0.06</v>
      </c>
      <c r="BI365" s="31" t="s">
        <v>39</v>
      </c>
      <c r="BJ365" s="31">
        <v>0.03</v>
      </c>
      <c r="BK365" s="31">
        <v>0.02</v>
      </c>
      <c r="BL365" s="31">
        <v>0</v>
      </c>
      <c r="BM365" s="31" t="s">
        <v>39</v>
      </c>
      <c r="BN365" s="31" t="s">
        <v>39</v>
      </c>
      <c r="BO365" s="31" t="s">
        <v>39</v>
      </c>
      <c r="BP365" s="31">
        <v>0.01</v>
      </c>
      <c r="BQ365" s="31">
        <v>0.02</v>
      </c>
      <c r="BR365" s="31">
        <v>0.16</v>
      </c>
      <c r="BS365" s="31">
        <v>0.05</v>
      </c>
      <c r="BT365" s="31">
        <v>0.06</v>
      </c>
      <c r="BU365" s="31" t="s">
        <v>39</v>
      </c>
      <c r="BV365" s="31">
        <v>0.01</v>
      </c>
      <c r="BW365" s="31">
        <v>0.02</v>
      </c>
      <c r="BX365" s="31">
        <v>0.1</v>
      </c>
      <c r="BY365" s="31">
        <v>0.09</v>
      </c>
      <c r="BZ365" s="31">
        <v>0.09</v>
      </c>
    </row>
    <row r="366" spans="1:78" x14ac:dyDescent="0.25">
      <c r="A366">
        <v>330</v>
      </c>
      <c r="B366" t="s">
        <v>176</v>
      </c>
      <c r="C366" t="s">
        <v>159</v>
      </c>
      <c r="D366" s="32">
        <v>2000</v>
      </c>
      <c r="E366" s="32">
        <v>5570</v>
      </c>
      <c r="F366" s="32">
        <v>7570</v>
      </c>
      <c r="G366" s="31">
        <v>0.74</v>
      </c>
      <c r="H366" s="31">
        <v>0.74</v>
      </c>
      <c r="I366" s="31">
        <v>0.74</v>
      </c>
      <c r="J366" s="31">
        <v>0.73</v>
      </c>
      <c r="K366" s="31">
        <v>0.72</v>
      </c>
      <c r="L366" s="31">
        <v>0.72</v>
      </c>
      <c r="M366" s="31">
        <v>0.21</v>
      </c>
      <c r="N366" s="31">
        <v>0.14000000000000001</v>
      </c>
      <c r="O366" s="31">
        <v>0.16</v>
      </c>
      <c r="P366" s="31" t="s">
        <v>39</v>
      </c>
      <c r="Q366" s="31" t="s">
        <v>38</v>
      </c>
      <c r="R366" s="31" t="s">
        <v>38</v>
      </c>
      <c r="S366" s="31">
        <v>0.03</v>
      </c>
      <c r="T366" s="31">
        <v>0.03</v>
      </c>
      <c r="U366" s="31">
        <v>0.03</v>
      </c>
      <c r="V366" s="31">
        <v>0.01</v>
      </c>
      <c r="W366" s="31">
        <v>0.01</v>
      </c>
      <c r="X366" s="31">
        <v>0.01</v>
      </c>
      <c r="Y366" s="31">
        <v>0.02</v>
      </c>
      <c r="Z366" s="31">
        <v>0.01</v>
      </c>
      <c r="AA366" s="31">
        <v>0.01</v>
      </c>
      <c r="AB366" s="31">
        <v>0</v>
      </c>
      <c r="AC366" s="31">
        <v>0</v>
      </c>
      <c r="AD366" s="31">
        <v>0</v>
      </c>
      <c r="AE366" s="31">
        <v>0.03</v>
      </c>
      <c r="AF366" s="31">
        <v>0.04</v>
      </c>
      <c r="AG366" s="31">
        <v>0.04</v>
      </c>
      <c r="AH366" s="31">
        <v>0.47</v>
      </c>
      <c r="AI366" s="31">
        <v>0.53</v>
      </c>
      <c r="AJ366" s="31">
        <v>0.51</v>
      </c>
      <c r="AK366" s="31">
        <v>0.1</v>
      </c>
      <c r="AL366" s="31">
        <v>0.22</v>
      </c>
      <c r="AM366" s="31">
        <v>0.19</v>
      </c>
      <c r="AN366" s="31" t="s">
        <v>39</v>
      </c>
      <c r="AO366" s="31">
        <v>0.01</v>
      </c>
      <c r="AP366" s="31">
        <v>0.01</v>
      </c>
      <c r="AQ366" s="31">
        <v>0.05</v>
      </c>
      <c r="AR366" s="31">
        <v>0.15</v>
      </c>
      <c r="AS366" s="31">
        <v>0.13</v>
      </c>
      <c r="AT366" s="31">
        <v>0.36</v>
      </c>
      <c r="AU366" s="31">
        <v>0.28999999999999998</v>
      </c>
      <c r="AV366" s="31">
        <v>0.31</v>
      </c>
      <c r="AW366" s="31">
        <v>0.01</v>
      </c>
      <c r="AX366" s="31">
        <v>0.01</v>
      </c>
      <c r="AY366" s="31">
        <v>0.01</v>
      </c>
      <c r="AZ366" s="31" t="s">
        <v>39</v>
      </c>
      <c r="BA366" s="31" t="s">
        <v>39</v>
      </c>
      <c r="BB366" s="31" t="s">
        <v>39</v>
      </c>
      <c r="BC366" s="31">
        <v>0.01</v>
      </c>
      <c r="BD366" s="31">
        <v>0.01</v>
      </c>
      <c r="BE366" s="31">
        <v>0.01</v>
      </c>
      <c r="BF366" s="31" t="s">
        <v>39</v>
      </c>
      <c r="BG366" s="31">
        <v>0.01</v>
      </c>
      <c r="BH366" s="31" t="s">
        <v>38</v>
      </c>
      <c r="BI366" s="31" t="s">
        <v>39</v>
      </c>
      <c r="BJ366" s="31" t="s">
        <v>38</v>
      </c>
      <c r="BK366" s="31" t="s">
        <v>38</v>
      </c>
      <c r="BL366" s="31" t="s">
        <v>38</v>
      </c>
      <c r="BM366" s="31" t="s">
        <v>38</v>
      </c>
      <c r="BN366" s="31" t="s">
        <v>38</v>
      </c>
      <c r="BO366" s="31">
        <v>0.01</v>
      </c>
      <c r="BP366" s="31" t="s">
        <v>38</v>
      </c>
      <c r="BQ366" s="31" t="s">
        <v>38</v>
      </c>
      <c r="BR366" s="31">
        <v>0.12</v>
      </c>
      <c r="BS366" s="31">
        <v>0.09</v>
      </c>
      <c r="BT366" s="31">
        <v>0.1</v>
      </c>
      <c r="BU366" s="31">
        <v>0.01</v>
      </c>
      <c r="BV366" s="31">
        <v>0.01</v>
      </c>
      <c r="BW366" s="31">
        <v>0.01</v>
      </c>
      <c r="BX366" s="31">
        <v>0.12</v>
      </c>
      <c r="BY366" s="31">
        <v>0.16</v>
      </c>
      <c r="BZ366" s="31">
        <v>0.15</v>
      </c>
    </row>
    <row r="367" spans="1:78" x14ac:dyDescent="0.25">
      <c r="A367">
        <v>889</v>
      </c>
      <c r="B367" t="s">
        <v>177</v>
      </c>
      <c r="C367" t="s">
        <v>153</v>
      </c>
      <c r="D367" s="32">
        <v>210</v>
      </c>
      <c r="E367" s="32">
        <v>1170</v>
      </c>
      <c r="F367" s="32">
        <v>1380</v>
      </c>
      <c r="G367" s="31">
        <v>0.75</v>
      </c>
      <c r="H367" s="31">
        <v>0.78</v>
      </c>
      <c r="I367" s="31">
        <v>0.77</v>
      </c>
      <c r="J367" s="31">
        <v>0.72</v>
      </c>
      <c r="K367" s="31">
        <v>0.72</v>
      </c>
      <c r="L367" s="31">
        <v>0.72</v>
      </c>
      <c r="M367" s="31">
        <v>0.09</v>
      </c>
      <c r="N367" s="31">
        <v>7.0000000000000007E-2</v>
      </c>
      <c r="O367" s="31">
        <v>0.08</v>
      </c>
      <c r="P367" s="31">
        <v>0</v>
      </c>
      <c r="Q367" s="31">
        <v>0</v>
      </c>
      <c r="R367" s="31">
        <v>0</v>
      </c>
      <c r="S367" s="31" t="s">
        <v>39</v>
      </c>
      <c r="T367" s="31">
        <v>0.03</v>
      </c>
      <c r="U367" s="31">
        <v>0.03</v>
      </c>
      <c r="V367" s="31">
        <v>0</v>
      </c>
      <c r="W367" s="31">
        <v>0.01</v>
      </c>
      <c r="X367" s="31">
        <v>0.01</v>
      </c>
      <c r="Y367" s="31">
        <v>7.0000000000000007E-2</v>
      </c>
      <c r="Z367" s="31">
        <v>0.04</v>
      </c>
      <c r="AA367" s="31">
        <v>0.05</v>
      </c>
      <c r="AB367" s="31">
        <v>0</v>
      </c>
      <c r="AC367" s="31">
        <v>0</v>
      </c>
      <c r="AD367" s="31">
        <v>0</v>
      </c>
      <c r="AE367" s="31">
        <v>0.03</v>
      </c>
      <c r="AF367" s="31">
        <v>0.05</v>
      </c>
      <c r="AG367" s="31">
        <v>0.05</v>
      </c>
      <c r="AH367" s="31">
        <v>0.54</v>
      </c>
      <c r="AI367" s="31">
        <v>0.56000000000000005</v>
      </c>
      <c r="AJ367" s="31">
        <v>0.55000000000000004</v>
      </c>
      <c r="AK367" s="31">
        <v>0.05</v>
      </c>
      <c r="AL367" s="31">
        <v>7.0000000000000007E-2</v>
      </c>
      <c r="AM367" s="31">
        <v>7.0000000000000007E-2</v>
      </c>
      <c r="AN367" s="31">
        <v>0</v>
      </c>
      <c r="AO367" s="31" t="s">
        <v>39</v>
      </c>
      <c r="AP367" s="31" t="s">
        <v>39</v>
      </c>
      <c r="AQ367" s="31">
        <v>0.03</v>
      </c>
      <c r="AR367" s="31">
        <v>0.05</v>
      </c>
      <c r="AS367" s="31">
        <v>0.05</v>
      </c>
      <c r="AT367" s="31">
        <v>0.3</v>
      </c>
      <c r="AU367" s="31">
        <v>0.36</v>
      </c>
      <c r="AV367" s="31">
        <v>0.35</v>
      </c>
      <c r="AW367" s="31">
        <v>0.18</v>
      </c>
      <c r="AX367" s="31">
        <v>0.12</v>
      </c>
      <c r="AY367" s="31">
        <v>0.13</v>
      </c>
      <c r="AZ367" s="31">
        <v>0</v>
      </c>
      <c r="BA367" s="31">
        <v>0</v>
      </c>
      <c r="BB367" s="31">
        <v>0</v>
      </c>
      <c r="BC367" s="31" t="s">
        <v>39</v>
      </c>
      <c r="BD367" s="31">
        <v>0.05</v>
      </c>
      <c r="BE367" s="31">
        <v>0.05</v>
      </c>
      <c r="BF367" s="31" t="s">
        <v>39</v>
      </c>
      <c r="BG367" s="31">
        <v>0.04</v>
      </c>
      <c r="BH367" s="31">
        <v>0.03</v>
      </c>
      <c r="BI367" s="31">
        <v>0</v>
      </c>
      <c r="BJ367" s="31">
        <v>0.02</v>
      </c>
      <c r="BK367" s="31">
        <v>0.01</v>
      </c>
      <c r="BL367" s="31" t="s">
        <v>39</v>
      </c>
      <c r="BM367" s="31">
        <v>0</v>
      </c>
      <c r="BN367" s="31" t="s">
        <v>39</v>
      </c>
      <c r="BO367" s="31" t="s">
        <v>39</v>
      </c>
      <c r="BP367" s="31">
        <v>0.01</v>
      </c>
      <c r="BQ367" s="31">
        <v>0.01</v>
      </c>
      <c r="BR367" s="31">
        <v>0.12</v>
      </c>
      <c r="BS367" s="31">
        <v>0.1</v>
      </c>
      <c r="BT367" s="31">
        <v>0.1</v>
      </c>
      <c r="BU367" s="31">
        <v>0.03</v>
      </c>
      <c r="BV367" s="31">
        <v>0.03</v>
      </c>
      <c r="BW367" s="31">
        <v>0.03</v>
      </c>
      <c r="BX367" s="31">
        <v>0.1</v>
      </c>
      <c r="BY367" s="31">
        <v>0.1</v>
      </c>
      <c r="BZ367" s="31">
        <v>0.1</v>
      </c>
    </row>
    <row r="368" spans="1:78" x14ac:dyDescent="0.25">
      <c r="A368">
        <v>890</v>
      </c>
      <c r="B368" t="s">
        <v>178</v>
      </c>
      <c r="C368" t="s">
        <v>153</v>
      </c>
      <c r="D368" s="32">
        <v>170</v>
      </c>
      <c r="E368" s="32">
        <v>1350</v>
      </c>
      <c r="F368" s="32">
        <v>1520</v>
      </c>
      <c r="G368" s="31">
        <v>0.56999999999999995</v>
      </c>
      <c r="H368" s="31">
        <v>0.68</v>
      </c>
      <c r="I368" s="31">
        <v>0.67</v>
      </c>
      <c r="J368" s="31">
        <v>0.55000000000000004</v>
      </c>
      <c r="K368" s="31">
        <v>0.66</v>
      </c>
      <c r="L368" s="31">
        <v>0.65</v>
      </c>
      <c r="M368" s="31">
        <v>0.08</v>
      </c>
      <c r="N368" s="31">
        <v>0.05</v>
      </c>
      <c r="O368" s="31">
        <v>0.06</v>
      </c>
      <c r="P368" s="31">
        <v>0</v>
      </c>
      <c r="Q368" s="31" t="s">
        <v>39</v>
      </c>
      <c r="R368" s="31" t="s">
        <v>39</v>
      </c>
      <c r="S368" s="31" t="s">
        <v>39</v>
      </c>
      <c r="T368" s="31">
        <v>0.02</v>
      </c>
      <c r="U368" s="31">
        <v>0.02</v>
      </c>
      <c r="V368" s="31">
        <v>0</v>
      </c>
      <c r="W368" s="31" t="s">
        <v>39</v>
      </c>
      <c r="X368" s="31" t="s">
        <v>39</v>
      </c>
      <c r="Y368" s="31">
        <v>0</v>
      </c>
      <c r="Z368" s="31" t="s">
        <v>39</v>
      </c>
      <c r="AA368" s="31" t="s">
        <v>39</v>
      </c>
      <c r="AB368" s="31">
        <v>0</v>
      </c>
      <c r="AC368" s="31">
        <v>0</v>
      </c>
      <c r="AD368" s="31">
        <v>0</v>
      </c>
      <c r="AE368" s="31" t="s">
        <v>39</v>
      </c>
      <c r="AF368" s="31">
        <v>0.04</v>
      </c>
      <c r="AG368" s="31">
        <v>0.04</v>
      </c>
      <c r="AH368" s="31">
        <v>0.46</v>
      </c>
      <c r="AI368" s="31">
        <v>0.59</v>
      </c>
      <c r="AJ368" s="31">
        <v>0.56999999999999995</v>
      </c>
      <c r="AK368" s="31">
        <v>0.08</v>
      </c>
      <c r="AL368" s="31">
        <v>0.14000000000000001</v>
      </c>
      <c r="AM368" s="31">
        <v>0.14000000000000001</v>
      </c>
      <c r="AN368" s="31" t="s">
        <v>39</v>
      </c>
      <c r="AO368" s="31" t="s">
        <v>39</v>
      </c>
      <c r="AP368" s="31" t="s">
        <v>39</v>
      </c>
      <c r="AQ368" s="31">
        <v>0.06</v>
      </c>
      <c r="AR368" s="31">
        <v>0.1</v>
      </c>
      <c r="AS368" s="31">
        <v>0.09</v>
      </c>
      <c r="AT368" s="31">
        <v>0.28999999999999998</v>
      </c>
      <c r="AU368" s="31">
        <v>0.36</v>
      </c>
      <c r="AV368" s="31">
        <v>0.35</v>
      </c>
      <c r="AW368" s="31">
        <v>0.09</v>
      </c>
      <c r="AX368" s="31">
        <v>0.08</v>
      </c>
      <c r="AY368" s="31">
        <v>0.08</v>
      </c>
      <c r="AZ368" s="31">
        <v>0</v>
      </c>
      <c r="BA368" s="31">
        <v>0</v>
      </c>
      <c r="BB368" s="31">
        <v>0</v>
      </c>
      <c r="BC368" s="31" t="s">
        <v>39</v>
      </c>
      <c r="BD368" s="31">
        <v>0.02</v>
      </c>
      <c r="BE368" s="31">
        <v>0.02</v>
      </c>
      <c r="BF368" s="31" t="s">
        <v>39</v>
      </c>
      <c r="BG368" s="31">
        <v>0.01</v>
      </c>
      <c r="BH368" s="31">
        <v>0.01</v>
      </c>
      <c r="BI368" s="31" t="s">
        <v>39</v>
      </c>
      <c r="BJ368" s="31" t="s">
        <v>39</v>
      </c>
      <c r="BK368" s="31" t="s">
        <v>38</v>
      </c>
      <c r="BL368" s="31">
        <v>0</v>
      </c>
      <c r="BM368" s="31">
        <v>0</v>
      </c>
      <c r="BN368" s="31">
        <v>0</v>
      </c>
      <c r="BO368" s="31">
        <v>0</v>
      </c>
      <c r="BP368" s="31" t="s">
        <v>39</v>
      </c>
      <c r="BQ368" s="31" t="s">
        <v>39</v>
      </c>
      <c r="BR368" s="31">
        <v>0.14000000000000001</v>
      </c>
      <c r="BS368" s="31">
        <v>0.14000000000000001</v>
      </c>
      <c r="BT368" s="31">
        <v>0.14000000000000001</v>
      </c>
      <c r="BU368" s="31">
        <v>0.05</v>
      </c>
      <c r="BV368" s="31">
        <v>0.01</v>
      </c>
      <c r="BW368" s="31">
        <v>0.02</v>
      </c>
      <c r="BX368" s="31">
        <v>0.24</v>
      </c>
      <c r="BY368" s="31">
        <v>0.17</v>
      </c>
      <c r="BZ368" s="31">
        <v>0.18</v>
      </c>
    </row>
    <row r="369" spans="1:78" x14ac:dyDescent="0.25">
      <c r="A369">
        <v>350</v>
      </c>
      <c r="B369" t="s">
        <v>179</v>
      </c>
      <c r="C369" t="s">
        <v>153</v>
      </c>
      <c r="D369" s="32">
        <v>260</v>
      </c>
      <c r="E369" s="32">
        <v>1300</v>
      </c>
      <c r="F369" s="32">
        <v>1550</v>
      </c>
      <c r="G369" s="31">
        <v>0.72</v>
      </c>
      <c r="H369" s="31">
        <v>0.76</v>
      </c>
      <c r="I369" s="31">
        <v>0.76</v>
      </c>
      <c r="J369" s="31">
        <v>0.65</v>
      </c>
      <c r="K369" s="31">
        <v>0.68</v>
      </c>
      <c r="L369" s="31">
        <v>0.67</v>
      </c>
      <c r="M369" s="31">
        <v>0.09</v>
      </c>
      <c r="N369" s="31">
        <v>7.0000000000000007E-2</v>
      </c>
      <c r="O369" s="31">
        <v>7.0000000000000007E-2</v>
      </c>
      <c r="P369" s="31">
        <v>0</v>
      </c>
      <c r="Q369" s="31" t="s">
        <v>39</v>
      </c>
      <c r="R369" s="31" t="s">
        <v>39</v>
      </c>
      <c r="S369" s="31">
        <v>0.03</v>
      </c>
      <c r="T369" s="31">
        <v>0.03</v>
      </c>
      <c r="U369" s="31">
        <v>0.03</v>
      </c>
      <c r="V369" s="31" t="s">
        <v>39</v>
      </c>
      <c r="W369" s="31">
        <v>0.02</v>
      </c>
      <c r="X369" s="31">
        <v>0.02</v>
      </c>
      <c r="Y369" s="31">
        <v>0</v>
      </c>
      <c r="Z369" s="31" t="s">
        <v>39</v>
      </c>
      <c r="AA369" s="31" t="s">
        <v>39</v>
      </c>
      <c r="AB369" s="31">
        <v>0</v>
      </c>
      <c r="AC369" s="31">
        <v>0</v>
      </c>
      <c r="AD369" s="31">
        <v>0</v>
      </c>
      <c r="AE369" s="31">
        <v>0.06</v>
      </c>
      <c r="AF369" s="31">
        <v>0.05</v>
      </c>
      <c r="AG369" s="31">
        <v>0.05</v>
      </c>
      <c r="AH369" s="31">
        <v>0.53</v>
      </c>
      <c r="AI369" s="31">
        <v>0.55000000000000004</v>
      </c>
      <c r="AJ369" s="31">
        <v>0.55000000000000004</v>
      </c>
      <c r="AK369" s="31">
        <v>0.06</v>
      </c>
      <c r="AL369" s="31">
        <v>0.12</v>
      </c>
      <c r="AM369" s="31">
        <v>0.11</v>
      </c>
      <c r="AN369" s="31">
        <v>0</v>
      </c>
      <c r="AO369" s="31" t="s">
        <v>39</v>
      </c>
      <c r="AP369" s="31" t="s">
        <v>39</v>
      </c>
      <c r="AQ369" s="31">
        <v>0.05</v>
      </c>
      <c r="AR369" s="31">
        <v>0.08</v>
      </c>
      <c r="AS369" s="31">
        <v>0.08</v>
      </c>
      <c r="AT369" s="31">
        <v>0.46</v>
      </c>
      <c r="AU369" s="31">
        <v>0.41</v>
      </c>
      <c r="AV369" s="31">
        <v>0.42</v>
      </c>
      <c r="AW369" s="31" t="s">
        <v>39</v>
      </c>
      <c r="AX369" s="31">
        <v>0.02</v>
      </c>
      <c r="AY369" s="31">
        <v>0.02</v>
      </c>
      <c r="AZ369" s="31">
        <v>0</v>
      </c>
      <c r="BA369" s="31" t="s">
        <v>39</v>
      </c>
      <c r="BB369" s="31" t="s">
        <v>39</v>
      </c>
      <c r="BC369" s="31">
        <v>0.05</v>
      </c>
      <c r="BD369" s="31">
        <v>0.08</v>
      </c>
      <c r="BE369" s="31">
        <v>0.08</v>
      </c>
      <c r="BF369" s="31" t="s">
        <v>39</v>
      </c>
      <c r="BG369" s="31">
        <v>0.03</v>
      </c>
      <c r="BH369" s="31">
        <v>0.03</v>
      </c>
      <c r="BI369" s="31">
        <v>0.03</v>
      </c>
      <c r="BJ369" s="31">
        <v>0.05</v>
      </c>
      <c r="BK369" s="31">
        <v>0.05</v>
      </c>
      <c r="BL369" s="31">
        <v>0</v>
      </c>
      <c r="BM369" s="31">
        <v>0</v>
      </c>
      <c r="BN369" s="31">
        <v>0</v>
      </c>
      <c r="BO369" s="31" t="s">
        <v>39</v>
      </c>
      <c r="BP369" s="31" t="s">
        <v>38</v>
      </c>
      <c r="BQ369" s="31">
        <v>0.01</v>
      </c>
      <c r="BR369" s="31">
        <v>0.08</v>
      </c>
      <c r="BS369" s="31">
        <v>0.09</v>
      </c>
      <c r="BT369" s="31">
        <v>0.09</v>
      </c>
      <c r="BU369" s="31">
        <v>0.08</v>
      </c>
      <c r="BV369" s="31">
        <v>0.04</v>
      </c>
      <c r="BW369" s="31">
        <v>0.04</v>
      </c>
      <c r="BX369" s="31">
        <v>0.12</v>
      </c>
      <c r="BY369" s="31">
        <v>0.11</v>
      </c>
      <c r="BZ369" s="31">
        <v>0.11</v>
      </c>
    </row>
    <row r="370" spans="1:78" x14ac:dyDescent="0.25">
      <c r="A370">
        <v>837</v>
      </c>
      <c r="B370" t="s">
        <v>180</v>
      </c>
      <c r="C370" t="s">
        <v>169</v>
      </c>
      <c r="D370" s="32">
        <v>30</v>
      </c>
      <c r="E370" s="32">
        <v>500</v>
      </c>
      <c r="F370" s="32">
        <v>530</v>
      </c>
      <c r="G370" s="31">
        <v>0.71</v>
      </c>
      <c r="H370" s="31">
        <v>0.7</v>
      </c>
      <c r="I370" s="31">
        <v>0.7</v>
      </c>
      <c r="J370" s="31">
        <v>0.57999999999999996</v>
      </c>
      <c r="K370" s="31">
        <v>0.59</v>
      </c>
      <c r="L370" s="31">
        <v>0.59</v>
      </c>
      <c r="M370" s="31" t="s">
        <v>39</v>
      </c>
      <c r="N370" s="31">
        <v>0.03</v>
      </c>
      <c r="O370" s="31">
        <v>0.03</v>
      </c>
      <c r="P370" s="31">
        <v>0</v>
      </c>
      <c r="Q370" s="31" t="s">
        <v>39</v>
      </c>
      <c r="R370" s="31" t="s">
        <v>39</v>
      </c>
      <c r="S370" s="31" t="s">
        <v>39</v>
      </c>
      <c r="T370" s="31">
        <v>0.03</v>
      </c>
      <c r="U370" s="31">
        <v>0.03</v>
      </c>
      <c r="V370" s="31" t="s">
        <v>39</v>
      </c>
      <c r="W370" s="31">
        <v>0.03</v>
      </c>
      <c r="X370" s="31">
        <v>0.03</v>
      </c>
      <c r="Y370" s="31">
        <v>0</v>
      </c>
      <c r="Z370" s="31">
        <v>0</v>
      </c>
      <c r="AA370" s="31">
        <v>0</v>
      </c>
      <c r="AB370" s="31">
        <v>0</v>
      </c>
      <c r="AC370" s="31">
        <v>0</v>
      </c>
      <c r="AD370" s="31">
        <v>0</v>
      </c>
      <c r="AE370" s="31" t="s">
        <v>39</v>
      </c>
      <c r="AF370" s="31">
        <v>0.03</v>
      </c>
      <c r="AG370" s="31">
        <v>0.03</v>
      </c>
      <c r="AH370" s="31">
        <v>0.45</v>
      </c>
      <c r="AI370" s="31">
        <v>0.5</v>
      </c>
      <c r="AJ370" s="31">
        <v>0.5</v>
      </c>
      <c r="AK370" s="31" t="s">
        <v>39</v>
      </c>
      <c r="AL370" s="31">
        <v>0.3</v>
      </c>
      <c r="AM370" s="31">
        <v>0.28999999999999998</v>
      </c>
      <c r="AN370" s="31">
        <v>0</v>
      </c>
      <c r="AO370" s="31">
        <v>0.02</v>
      </c>
      <c r="AP370" s="31">
        <v>0.02</v>
      </c>
      <c r="AQ370" s="31" t="s">
        <v>39</v>
      </c>
      <c r="AR370" s="31">
        <v>0.19</v>
      </c>
      <c r="AS370" s="31">
        <v>0.19</v>
      </c>
      <c r="AT370" s="31">
        <v>0.28999999999999998</v>
      </c>
      <c r="AU370" s="31">
        <v>0.19</v>
      </c>
      <c r="AV370" s="31">
        <v>0.2</v>
      </c>
      <c r="AW370" s="31" t="s">
        <v>39</v>
      </c>
      <c r="AX370" s="31" t="s">
        <v>39</v>
      </c>
      <c r="AY370" s="31" t="s">
        <v>39</v>
      </c>
      <c r="AZ370" s="31">
        <v>0</v>
      </c>
      <c r="BA370" s="31">
        <v>0</v>
      </c>
      <c r="BB370" s="31">
        <v>0</v>
      </c>
      <c r="BC370" s="31" t="s">
        <v>39</v>
      </c>
      <c r="BD370" s="31">
        <v>0.1</v>
      </c>
      <c r="BE370" s="31">
        <v>0.1</v>
      </c>
      <c r="BF370" s="31" t="s">
        <v>39</v>
      </c>
      <c r="BG370" s="31">
        <v>0.06</v>
      </c>
      <c r="BH370" s="31">
        <v>0.06</v>
      </c>
      <c r="BI370" s="31" t="s">
        <v>39</v>
      </c>
      <c r="BJ370" s="31">
        <v>0.04</v>
      </c>
      <c r="BK370" s="31">
        <v>0.05</v>
      </c>
      <c r="BL370" s="31">
        <v>0</v>
      </c>
      <c r="BM370" s="31">
        <v>0</v>
      </c>
      <c r="BN370" s="31">
        <v>0</v>
      </c>
      <c r="BO370" s="31" t="s">
        <v>39</v>
      </c>
      <c r="BP370" s="31" t="s">
        <v>39</v>
      </c>
      <c r="BQ370" s="31" t="s">
        <v>39</v>
      </c>
      <c r="BR370" s="31" t="s">
        <v>39</v>
      </c>
      <c r="BS370" s="31">
        <v>0.09</v>
      </c>
      <c r="BT370" s="31">
        <v>0.09</v>
      </c>
      <c r="BU370" s="31">
        <v>0</v>
      </c>
      <c r="BV370" s="31">
        <v>0.01</v>
      </c>
      <c r="BW370" s="31">
        <v>0.01</v>
      </c>
      <c r="BX370" s="31">
        <v>0.23</v>
      </c>
      <c r="BY370" s="31">
        <v>0.2</v>
      </c>
      <c r="BZ370" s="31">
        <v>0.2</v>
      </c>
    </row>
    <row r="371" spans="1:78" x14ac:dyDescent="0.25">
      <c r="A371">
        <v>867</v>
      </c>
      <c r="B371" t="s">
        <v>181</v>
      </c>
      <c r="C371" t="s">
        <v>167</v>
      </c>
      <c r="D371" s="32">
        <v>40</v>
      </c>
      <c r="E371" s="32">
        <v>700</v>
      </c>
      <c r="F371" s="32">
        <v>730</v>
      </c>
      <c r="G371" s="31">
        <v>0.78</v>
      </c>
      <c r="H371" s="31">
        <v>0.81</v>
      </c>
      <c r="I371" s="31">
        <v>0.8</v>
      </c>
      <c r="J371" s="31">
        <v>0.54</v>
      </c>
      <c r="K371" s="31">
        <v>0.66</v>
      </c>
      <c r="L371" s="31">
        <v>0.65</v>
      </c>
      <c r="M371" s="31">
        <v>0.32</v>
      </c>
      <c r="N371" s="31">
        <v>0.2</v>
      </c>
      <c r="O371" s="31">
        <v>0.21</v>
      </c>
      <c r="P371" s="31">
        <v>0</v>
      </c>
      <c r="Q371" s="31">
        <v>0</v>
      </c>
      <c r="R371" s="31">
        <v>0</v>
      </c>
      <c r="S371" s="31" t="s">
        <v>39</v>
      </c>
      <c r="T371" s="31">
        <v>0.05</v>
      </c>
      <c r="U371" s="31">
        <v>0.05</v>
      </c>
      <c r="V371" s="31" t="s">
        <v>39</v>
      </c>
      <c r="W371" s="31">
        <v>0.02</v>
      </c>
      <c r="X371" s="31">
        <v>0.02</v>
      </c>
      <c r="Y371" s="31">
        <v>0</v>
      </c>
      <c r="Z371" s="31">
        <v>0</v>
      </c>
      <c r="AA371" s="31">
        <v>0</v>
      </c>
      <c r="AB371" s="31">
        <v>0</v>
      </c>
      <c r="AC371" s="31">
        <v>0</v>
      </c>
      <c r="AD371" s="31">
        <v>0</v>
      </c>
      <c r="AE371" s="31" t="s">
        <v>39</v>
      </c>
      <c r="AF371" s="31">
        <v>0.06</v>
      </c>
      <c r="AG371" s="31">
        <v>0.06</v>
      </c>
      <c r="AH371" s="31">
        <v>0.16</v>
      </c>
      <c r="AI371" s="31">
        <v>0.38</v>
      </c>
      <c r="AJ371" s="31">
        <v>0.37</v>
      </c>
      <c r="AK371" s="31">
        <v>0</v>
      </c>
      <c r="AL371" s="31">
        <v>0.16</v>
      </c>
      <c r="AM371" s="31">
        <v>0.15</v>
      </c>
      <c r="AN371" s="31">
        <v>0</v>
      </c>
      <c r="AO371" s="31">
        <v>0.01</v>
      </c>
      <c r="AP371" s="31">
        <v>0.01</v>
      </c>
      <c r="AQ371" s="31">
        <v>0</v>
      </c>
      <c r="AR371" s="31">
        <v>0.08</v>
      </c>
      <c r="AS371" s="31">
        <v>0.08</v>
      </c>
      <c r="AT371" s="31">
        <v>0.16</v>
      </c>
      <c r="AU371" s="31">
        <v>0.22</v>
      </c>
      <c r="AV371" s="31">
        <v>0.21</v>
      </c>
      <c r="AW371" s="31">
        <v>0</v>
      </c>
      <c r="AX371" s="31" t="s">
        <v>39</v>
      </c>
      <c r="AY371" s="31" t="s">
        <v>39</v>
      </c>
      <c r="AZ371" s="31">
        <v>0</v>
      </c>
      <c r="BA371" s="31" t="s">
        <v>39</v>
      </c>
      <c r="BB371" s="31" t="s">
        <v>39</v>
      </c>
      <c r="BC371" s="31">
        <v>0.24</v>
      </c>
      <c r="BD371" s="31">
        <v>0.13</v>
      </c>
      <c r="BE371" s="31">
        <v>0.14000000000000001</v>
      </c>
      <c r="BF371" s="31">
        <v>0.16</v>
      </c>
      <c r="BG371" s="31">
        <v>0.08</v>
      </c>
      <c r="BH371" s="31">
        <v>0.09</v>
      </c>
      <c r="BI371" s="31" t="s">
        <v>39</v>
      </c>
      <c r="BJ371" s="31">
        <v>0.05</v>
      </c>
      <c r="BK371" s="31">
        <v>0.05</v>
      </c>
      <c r="BL371" s="31">
        <v>0</v>
      </c>
      <c r="BM371" s="31">
        <v>0</v>
      </c>
      <c r="BN371" s="31">
        <v>0</v>
      </c>
      <c r="BO371" s="31">
        <v>0</v>
      </c>
      <c r="BP371" s="31">
        <v>0.02</v>
      </c>
      <c r="BQ371" s="31">
        <v>0.02</v>
      </c>
      <c r="BR371" s="31" t="s">
        <v>39</v>
      </c>
      <c r="BS371" s="31">
        <v>0.05</v>
      </c>
      <c r="BT371" s="31">
        <v>0.05</v>
      </c>
      <c r="BU371" s="31">
        <v>0</v>
      </c>
      <c r="BV371" s="31">
        <v>0.01</v>
      </c>
      <c r="BW371" s="31">
        <v>0.01</v>
      </c>
      <c r="BX371" s="31">
        <v>0.16</v>
      </c>
      <c r="BY371" s="31">
        <v>0.13</v>
      </c>
      <c r="BZ371" s="31">
        <v>0.13</v>
      </c>
    </row>
    <row r="372" spans="1:78" x14ac:dyDescent="0.25">
      <c r="A372">
        <v>380</v>
      </c>
      <c r="B372" t="s">
        <v>182</v>
      </c>
      <c r="C372" t="s">
        <v>155</v>
      </c>
      <c r="D372" s="32">
        <v>640</v>
      </c>
      <c r="E372" s="32">
        <v>2660</v>
      </c>
      <c r="F372" s="32">
        <v>3310</v>
      </c>
      <c r="G372" s="31">
        <v>0.78</v>
      </c>
      <c r="H372" s="31">
        <v>0.81</v>
      </c>
      <c r="I372" s="31">
        <v>0.8</v>
      </c>
      <c r="J372" s="31">
        <v>0.75</v>
      </c>
      <c r="K372" s="31">
        <v>0.74</v>
      </c>
      <c r="L372" s="31">
        <v>0.74</v>
      </c>
      <c r="M372" s="31">
        <v>0.21</v>
      </c>
      <c r="N372" s="31">
        <v>0.16</v>
      </c>
      <c r="O372" s="31">
        <v>0.17</v>
      </c>
      <c r="P372" s="31" t="s">
        <v>39</v>
      </c>
      <c r="Q372" s="31" t="s">
        <v>39</v>
      </c>
      <c r="R372" s="31" t="s">
        <v>39</v>
      </c>
      <c r="S372" s="31">
        <v>0.02</v>
      </c>
      <c r="T372" s="31">
        <v>0.02</v>
      </c>
      <c r="U372" s="31">
        <v>0.02</v>
      </c>
      <c r="V372" s="31">
        <v>0.03</v>
      </c>
      <c r="W372" s="31">
        <v>0.02</v>
      </c>
      <c r="X372" s="31">
        <v>0.02</v>
      </c>
      <c r="Y372" s="31">
        <v>0</v>
      </c>
      <c r="Z372" s="31">
        <v>0</v>
      </c>
      <c r="AA372" s="31">
        <v>0</v>
      </c>
      <c r="AB372" s="31">
        <v>0</v>
      </c>
      <c r="AC372" s="31">
        <v>0</v>
      </c>
      <c r="AD372" s="31">
        <v>0</v>
      </c>
      <c r="AE372" s="31">
        <v>0.03</v>
      </c>
      <c r="AF372" s="31">
        <v>0.05</v>
      </c>
      <c r="AG372" s="31">
        <v>0.05</v>
      </c>
      <c r="AH372" s="31">
        <v>0.49</v>
      </c>
      <c r="AI372" s="31">
        <v>0.53</v>
      </c>
      <c r="AJ372" s="31">
        <v>0.52</v>
      </c>
      <c r="AK372" s="31">
        <v>0.04</v>
      </c>
      <c r="AL372" s="31">
        <v>0.11</v>
      </c>
      <c r="AM372" s="31">
        <v>0.09</v>
      </c>
      <c r="AN372" s="31">
        <v>0</v>
      </c>
      <c r="AO372" s="31" t="s">
        <v>38</v>
      </c>
      <c r="AP372" s="31" t="s">
        <v>38</v>
      </c>
      <c r="AQ372" s="31">
        <v>0.04</v>
      </c>
      <c r="AR372" s="31">
        <v>0.09</v>
      </c>
      <c r="AS372" s="31">
        <v>0.08</v>
      </c>
      <c r="AT372" s="31">
        <v>0.39</v>
      </c>
      <c r="AU372" s="31">
        <v>0.39</v>
      </c>
      <c r="AV372" s="31">
        <v>0.39</v>
      </c>
      <c r="AW372" s="31">
        <v>0.06</v>
      </c>
      <c r="AX372" s="31">
        <v>0.04</v>
      </c>
      <c r="AY372" s="31">
        <v>0.04</v>
      </c>
      <c r="AZ372" s="31" t="s">
        <v>39</v>
      </c>
      <c r="BA372" s="31" t="s">
        <v>39</v>
      </c>
      <c r="BB372" s="31" t="s">
        <v>39</v>
      </c>
      <c r="BC372" s="31">
        <v>0.02</v>
      </c>
      <c r="BD372" s="31">
        <v>0.06</v>
      </c>
      <c r="BE372" s="31">
        <v>0.05</v>
      </c>
      <c r="BF372" s="31">
        <v>0.02</v>
      </c>
      <c r="BG372" s="31">
        <v>0.05</v>
      </c>
      <c r="BH372" s="31">
        <v>0.04</v>
      </c>
      <c r="BI372" s="31" t="s">
        <v>39</v>
      </c>
      <c r="BJ372" s="31">
        <v>0.01</v>
      </c>
      <c r="BK372" s="31">
        <v>0.01</v>
      </c>
      <c r="BL372" s="31">
        <v>0</v>
      </c>
      <c r="BM372" s="31">
        <v>0</v>
      </c>
      <c r="BN372" s="31">
        <v>0</v>
      </c>
      <c r="BO372" s="31">
        <v>0.01</v>
      </c>
      <c r="BP372" s="31">
        <v>0.01</v>
      </c>
      <c r="BQ372" s="31">
        <v>0.01</v>
      </c>
      <c r="BR372" s="31">
        <v>0.09</v>
      </c>
      <c r="BS372" s="31">
        <v>0.06</v>
      </c>
      <c r="BT372" s="31">
        <v>7.0000000000000007E-2</v>
      </c>
      <c r="BU372" s="31">
        <v>0.02</v>
      </c>
      <c r="BV372" s="31">
        <v>0.02</v>
      </c>
      <c r="BW372" s="31">
        <v>0.02</v>
      </c>
      <c r="BX372" s="31">
        <v>0.11</v>
      </c>
      <c r="BY372" s="31">
        <v>0.11</v>
      </c>
      <c r="BZ372" s="31">
        <v>0.11</v>
      </c>
    </row>
    <row r="373" spans="1:78" x14ac:dyDescent="0.25">
      <c r="A373">
        <v>304</v>
      </c>
      <c r="B373" t="s">
        <v>183</v>
      </c>
      <c r="C373" t="s">
        <v>165</v>
      </c>
      <c r="D373" s="32">
        <v>270</v>
      </c>
      <c r="E373" s="32">
        <v>1170</v>
      </c>
      <c r="F373" s="32">
        <v>1440</v>
      </c>
      <c r="G373" s="31">
        <v>0.81</v>
      </c>
      <c r="H373" s="31">
        <v>0.79</v>
      </c>
      <c r="I373" s="31">
        <v>0.79</v>
      </c>
      <c r="J373" s="31">
        <v>0.8</v>
      </c>
      <c r="K373" s="31">
        <v>0.78</v>
      </c>
      <c r="L373" s="31">
        <v>0.78</v>
      </c>
      <c r="M373" s="31">
        <v>0.09</v>
      </c>
      <c r="N373" s="31">
        <v>7.0000000000000007E-2</v>
      </c>
      <c r="O373" s="31">
        <v>0.08</v>
      </c>
      <c r="P373" s="31" t="s">
        <v>39</v>
      </c>
      <c r="Q373" s="31">
        <v>0.01</v>
      </c>
      <c r="R373" s="31">
        <v>0.01</v>
      </c>
      <c r="S373" s="31">
        <v>0.02</v>
      </c>
      <c r="T373" s="31">
        <v>0.02</v>
      </c>
      <c r="U373" s="31">
        <v>0.02</v>
      </c>
      <c r="V373" s="31" t="s">
        <v>39</v>
      </c>
      <c r="W373" s="31">
        <v>0.01</v>
      </c>
      <c r="X373" s="31">
        <v>0.01</v>
      </c>
      <c r="Y373" s="31">
        <v>0</v>
      </c>
      <c r="Z373" s="31" t="s">
        <v>39</v>
      </c>
      <c r="AA373" s="31" t="s">
        <v>39</v>
      </c>
      <c r="AB373" s="31">
        <v>0</v>
      </c>
      <c r="AC373" s="31">
        <v>0</v>
      </c>
      <c r="AD373" s="31">
        <v>0</v>
      </c>
      <c r="AE373" s="31" t="s">
        <v>39</v>
      </c>
      <c r="AF373" s="31">
        <v>0.02</v>
      </c>
      <c r="AG373" s="31">
        <v>0.02</v>
      </c>
      <c r="AH373" s="31">
        <v>0.67</v>
      </c>
      <c r="AI373" s="31">
        <v>0.66</v>
      </c>
      <c r="AJ373" s="31">
        <v>0.66</v>
      </c>
      <c r="AK373" s="31">
        <v>0.24</v>
      </c>
      <c r="AL373" s="31">
        <v>0.33</v>
      </c>
      <c r="AM373" s="31">
        <v>0.31</v>
      </c>
      <c r="AN373" s="31" t="s">
        <v>39</v>
      </c>
      <c r="AO373" s="31">
        <v>0.01</v>
      </c>
      <c r="AP373" s="31">
        <v>0.01</v>
      </c>
      <c r="AQ373" s="31">
        <v>0.1</v>
      </c>
      <c r="AR373" s="31">
        <v>0.2</v>
      </c>
      <c r="AS373" s="31">
        <v>0.18</v>
      </c>
      <c r="AT373" s="31">
        <v>0.42</v>
      </c>
      <c r="AU373" s="31">
        <v>0.33</v>
      </c>
      <c r="AV373" s="31">
        <v>0.35</v>
      </c>
      <c r="AW373" s="31">
        <v>0</v>
      </c>
      <c r="AX373" s="31">
        <v>0.01</v>
      </c>
      <c r="AY373" s="31" t="s">
        <v>38</v>
      </c>
      <c r="AZ373" s="31">
        <v>0</v>
      </c>
      <c r="BA373" s="31">
        <v>0</v>
      </c>
      <c r="BB373" s="31">
        <v>0</v>
      </c>
      <c r="BC373" s="31" t="s">
        <v>39</v>
      </c>
      <c r="BD373" s="31">
        <v>0.01</v>
      </c>
      <c r="BE373" s="31">
        <v>0.01</v>
      </c>
      <c r="BF373" s="31">
        <v>0</v>
      </c>
      <c r="BG373" s="31">
        <v>0.01</v>
      </c>
      <c r="BH373" s="31">
        <v>0.01</v>
      </c>
      <c r="BI373" s="31" t="s">
        <v>39</v>
      </c>
      <c r="BJ373" s="31" t="s">
        <v>39</v>
      </c>
      <c r="BK373" s="31" t="s">
        <v>38</v>
      </c>
      <c r="BL373" s="31">
        <v>0</v>
      </c>
      <c r="BM373" s="31">
        <v>0</v>
      </c>
      <c r="BN373" s="31">
        <v>0</v>
      </c>
      <c r="BO373" s="31">
        <v>0</v>
      </c>
      <c r="BP373" s="31" t="s">
        <v>39</v>
      </c>
      <c r="BQ373" s="31" t="s">
        <v>39</v>
      </c>
      <c r="BR373" s="31">
        <v>0.06</v>
      </c>
      <c r="BS373" s="31">
        <v>0.04</v>
      </c>
      <c r="BT373" s="31">
        <v>0.04</v>
      </c>
      <c r="BU373" s="31" t="s">
        <v>39</v>
      </c>
      <c r="BV373" s="31">
        <v>0.01</v>
      </c>
      <c r="BW373" s="31">
        <v>0.01</v>
      </c>
      <c r="BX373" s="31">
        <v>0.12</v>
      </c>
      <c r="BY373" s="31">
        <v>0.16</v>
      </c>
      <c r="BZ373" s="31">
        <v>0.16</v>
      </c>
    </row>
    <row r="374" spans="1:78" x14ac:dyDescent="0.25">
      <c r="A374">
        <v>846</v>
      </c>
      <c r="B374" t="s">
        <v>184</v>
      </c>
      <c r="C374" t="s">
        <v>167</v>
      </c>
      <c r="D374" s="32">
        <v>170</v>
      </c>
      <c r="E374" s="32">
        <v>1850</v>
      </c>
      <c r="F374" s="32">
        <v>2020</v>
      </c>
      <c r="G374" s="31">
        <v>0.75</v>
      </c>
      <c r="H374" s="31">
        <v>0.69</v>
      </c>
      <c r="I374" s="31">
        <v>0.7</v>
      </c>
      <c r="J374" s="31">
        <v>0.61</v>
      </c>
      <c r="K374" s="31">
        <v>0.56000000000000005</v>
      </c>
      <c r="L374" s="31">
        <v>0.56999999999999995</v>
      </c>
      <c r="M374" s="31">
        <v>0.28000000000000003</v>
      </c>
      <c r="N374" s="31">
        <v>0.17</v>
      </c>
      <c r="O374" s="31">
        <v>0.18</v>
      </c>
      <c r="P374" s="31">
        <v>0</v>
      </c>
      <c r="Q374" s="31">
        <v>0</v>
      </c>
      <c r="R374" s="31">
        <v>0</v>
      </c>
      <c r="S374" s="31" t="s">
        <v>39</v>
      </c>
      <c r="T374" s="31">
        <v>0.02</v>
      </c>
      <c r="U374" s="31">
        <v>0.02</v>
      </c>
      <c r="V374" s="31" t="s">
        <v>39</v>
      </c>
      <c r="W374" s="31">
        <v>0.01</v>
      </c>
      <c r="X374" s="31">
        <v>0.01</v>
      </c>
      <c r="Y374" s="31">
        <v>0.1</v>
      </c>
      <c r="Z374" s="31">
        <v>0.05</v>
      </c>
      <c r="AA374" s="31">
        <v>0.05</v>
      </c>
      <c r="AB374" s="31">
        <v>0</v>
      </c>
      <c r="AC374" s="31">
        <v>0</v>
      </c>
      <c r="AD374" s="31">
        <v>0</v>
      </c>
      <c r="AE374" s="31">
        <v>0.04</v>
      </c>
      <c r="AF374" s="31">
        <v>0.05</v>
      </c>
      <c r="AG374" s="31">
        <v>0.05</v>
      </c>
      <c r="AH374" s="31">
        <v>0.21</v>
      </c>
      <c r="AI374" s="31">
        <v>0.31</v>
      </c>
      <c r="AJ374" s="31">
        <v>0.3</v>
      </c>
      <c r="AK374" s="31">
        <v>7.0000000000000007E-2</v>
      </c>
      <c r="AL374" s="31">
        <v>0.18</v>
      </c>
      <c r="AM374" s="31">
        <v>0.17</v>
      </c>
      <c r="AN374" s="31">
        <v>0</v>
      </c>
      <c r="AO374" s="31">
        <v>0.01</v>
      </c>
      <c r="AP374" s="31">
        <v>0.01</v>
      </c>
      <c r="AQ374" s="31" t="s">
        <v>39</v>
      </c>
      <c r="AR374" s="31">
        <v>0.1</v>
      </c>
      <c r="AS374" s="31">
        <v>0.09</v>
      </c>
      <c r="AT374" s="31">
        <v>0.13</v>
      </c>
      <c r="AU374" s="31">
        <v>0.13</v>
      </c>
      <c r="AV374" s="31">
        <v>0.13</v>
      </c>
      <c r="AW374" s="31" t="s">
        <v>39</v>
      </c>
      <c r="AX374" s="31">
        <v>0.01</v>
      </c>
      <c r="AY374" s="31">
        <v>0.01</v>
      </c>
      <c r="AZ374" s="31">
        <v>0</v>
      </c>
      <c r="BA374" s="31">
        <v>0</v>
      </c>
      <c r="BB374" s="31">
        <v>0</v>
      </c>
      <c r="BC374" s="31">
        <v>0.11</v>
      </c>
      <c r="BD374" s="31">
        <v>0.11</v>
      </c>
      <c r="BE374" s="31">
        <v>0.11</v>
      </c>
      <c r="BF374" s="31">
        <v>0.04</v>
      </c>
      <c r="BG374" s="31">
        <v>0.04</v>
      </c>
      <c r="BH374" s="31">
        <v>0.04</v>
      </c>
      <c r="BI374" s="31">
        <v>7.0000000000000007E-2</v>
      </c>
      <c r="BJ374" s="31">
        <v>0.08</v>
      </c>
      <c r="BK374" s="31">
        <v>0.08</v>
      </c>
      <c r="BL374" s="31">
        <v>0</v>
      </c>
      <c r="BM374" s="31">
        <v>0</v>
      </c>
      <c r="BN374" s="31">
        <v>0</v>
      </c>
      <c r="BO374" s="31" t="s">
        <v>39</v>
      </c>
      <c r="BP374" s="31">
        <v>0.02</v>
      </c>
      <c r="BQ374" s="31">
        <v>0.02</v>
      </c>
      <c r="BR374" s="31">
        <v>0.08</v>
      </c>
      <c r="BS374" s="31">
        <v>0.06</v>
      </c>
      <c r="BT374" s="31">
        <v>0.06</v>
      </c>
      <c r="BU374" s="31">
        <v>0.06</v>
      </c>
      <c r="BV374" s="31">
        <v>0.02</v>
      </c>
      <c r="BW374" s="31">
        <v>0.03</v>
      </c>
      <c r="BX374" s="31">
        <v>0.11</v>
      </c>
      <c r="BY374" s="31">
        <v>0.23</v>
      </c>
      <c r="BZ374" s="31">
        <v>0.22</v>
      </c>
    </row>
    <row r="375" spans="1:78" x14ac:dyDescent="0.25">
      <c r="A375">
        <v>801</v>
      </c>
      <c r="B375" t="s">
        <v>185</v>
      </c>
      <c r="C375" t="s">
        <v>169</v>
      </c>
      <c r="D375" s="32">
        <v>190</v>
      </c>
      <c r="E375" s="32">
        <v>1880</v>
      </c>
      <c r="F375" s="32">
        <v>2080</v>
      </c>
      <c r="G375" s="31">
        <v>0.63</v>
      </c>
      <c r="H375" s="31">
        <v>0.64</v>
      </c>
      <c r="I375" s="31">
        <v>0.64</v>
      </c>
      <c r="J375" s="31">
        <v>0.52</v>
      </c>
      <c r="K375" s="31">
        <v>0.51</v>
      </c>
      <c r="L375" s="31">
        <v>0.51</v>
      </c>
      <c r="M375" s="31">
        <v>0.1</v>
      </c>
      <c r="N375" s="31">
        <v>0.1</v>
      </c>
      <c r="O375" s="31">
        <v>0.1</v>
      </c>
      <c r="P375" s="31">
        <v>0</v>
      </c>
      <c r="Q375" s="31" t="s">
        <v>39</v>
      </c>
      <c r="R375" s="31" t="s">
        <v>39</v>
      </c>
      <c r="S375" s="31" t="s">
        <v>39</v>
      </c>
      <c r="T375" s="31">
        <v>0.02</v>
      </c>
      <c r="U375" s="31">
        <v>0.02</v>
      </c>
      <c r="V375" s="31" t="s">
        <v>39</v>
      </c>
      <c r="W375" s="31">
        <v>0.01</v>
      </c>
      <c r="X375" s="31">
        <v>0.01</v>
      </c>
      <c r="Y375" s="31">
        <v>0.04</v>
      </c>
      <c r="Z375" s="31">
        <v>0.02</v>
      </c>
      <c r="AA375" s="31">
        <v>0.02</v>
      </c>
      <c r="AB375" s="31">
        <v>0</v>
      </c>
      <c r="AC375" s="31">
        <v>0</v>
      </c>
      <c r="AD375" s="31">
        <v>0</v>
      </c>
      <c r="AE375" s="31" t="s">
        <v>39</v>
      </c>
      <c r="AF375" s="31">
        <v>0.05</v>
      </c>
      <c r="AG375" s="31">
        <v>0.04</v>
      </c>
      <c r="AH375" s="31">
        <v>0.36</v>
      </c>
      <c r="AI375" s="31">
        <v>0.36</v>
      </c>
      <c r="AJ375" s="31">
        <v>0.36</v>
      </c>
      <c r="AK375" s="31">
        <v>0.06</v>
      </c>
      <c r="AL375" s="31">
        <v>0.14000000000000001</v>
      </c>
      <c r="AM375" s="31">
        <v>0.13</v>
      </c>
      <c r="AN375" s="31">
        <v>0</v>
      </c>
      <c r="AO375" s="31">
        <v>0.01</v>
      </c>
      <c r="AP375" s="31">
        <v>0.01</v>
      </c>
      <c r="AQ375" s="31">
        <v>0.03</v>
      </c>
      <c r="AR375" s="31">
        <v>0.11</v>
      </c>
      <c r="AS375" s="31">
        <v>0.1</v>
      </c>
      <c r="AT375" s="31">
        <v>0.26</v>
      </c>
      <c r="AU375" s="31">
        <v>0.21</v>
      </c>
      <c r="AV375" s="31">
        <v>0.21</v>
      </c>
      <c r="AW375" s="31">
        <v>0.04</v>
      </c>
      <c r="AX375" s="31">
        <v>0.01</v>
      </c>
      <c r="AY375" s="31">
        <v>0.02</v>
      </c>
      <c r="AZ375" s="31">
        <v>0</v>
      </c>
      <c r="BA375" s="31">
        <v>0</v>
      </c>
      <c r="BB375" s="31">
        <v>0</v>
      </c>
      <c r="BC375" s="31">
        <v>0.11</v>
      </c>
      <c r="BD375" s="31">
        <v>0.12</v>
      </c>
      <c r="BE375" s="31">
        <v>0.12</v>
      </c>
      <c r="BF375" s="31">
        <v>7.0000000000000007E-2</v>
      </c>
      <c r="BG375" s="31">
        <v>0.08</v>
      </c>
      <c r="BH375" s="31">
        <v>0.08</v>
      </c>
      <c r="BI375" s="31">
        <v>0.04</v>
      </c>
      <c r="BJ375" s="31">
        <v>0.04</v>
      </c>
      <c r="BK375" s="31">
        <v>0.04</v>
      </c>
      <c r="BL375" s="31">
        <v>0</v>
      </c>
      <c r="BM375" s="31" t="s">
        <v>39</v>
      </c>
      <c r="BN375" s="31" t="s">
        <v>39</v>
      </c>
      <c r="BO375" s="31" t="s">
        <v>39</v>
      </c>
      <c r="BP375" s="31">
        <v>0.01</v>
      </c>
      <c r="BQ375" s="31">
        <v>0.01</v>
      </c>
      <c r="BR375" s="31">
        <v>0.18</v>
      </c>
      <c r="BS375" s="31">
        <v>0.12</v>
      </c>
      <c r="BT375" s="31">
        <v>0.12</v>
      </c>
      <c r="BU375" s="31">
        <v>0.04</v>
      </c>
      <c r="BV375" s="31">
        <v>0.02</v>
      </c>
      <c r="BW375" s="31">
        <v>0.03</v>
      </c>
      <c r="BX375" s="31">
        <v>0.15</v>
      </c>
      <c r="BY375" s="31">
        <v>0.22</v>
      </c>
      <c r="BZ375" s="31">
        <v>0.21</v>
      </c>
    </row>
    <row r="376" spans="1:78" x14ac:dyDescent="0.25">
      <c r="A376">
        <v>305</v>
      </c>
      <c r="B376" t="s">
        <v>186</v>
      </c>
      <c r="C376" t="s">
        <v>165</v>
      </c>
      <c r="D376" s="32">
        <v>210</v>
      </c>
      <c r="E376" s="32">
        <v>2680</v>
      </c>
      <c r="F376" s="32">
        <v>2890</v>
      </c>
      <c r="G376" s="31">
        <v>0.7</v>
      </c>
      <c r="H376" s="31">
        <v>0.75</v>
      </c>
      <c r="I376" s="31">
        <v>0.75</v>
      </c>
      <c r="J376" s="31">
        <v>0.63</v>
      </c>
      <c r="K376" s="31">
        <v>0.67</v>
      </c>
      <c r="L376" s="31">
        <v>0.67</v>
      </c>
      <c r="M376" s="31">
        <v>0.12</v>
      </c>
      <c r="N376" s="31">
        <v>0.06</v>
      </c>
      <c r="O376" s="31">
        <v>7.0000000000000007E-2</v>
      </c>
      <c r="P376" s="31">
        <v>0</v>
      </c>
      <c r="Q376" s="31" t="s">
        <v>39</v>
      </c>
      <c r="R376" s="31" t="s">
        <v>39</v>
      </c>
      <c r="S376" s="31">
        <v>0.04</v>
      </c>
      <c r="T376" s="31">
        <v>0.05</v>
      </c>
      <c r="U376" s="31">
        <v>0.05</v>
      </c>
      <c r="V376" s="31" t="s">
        <v>39</v>
      </c>
      <c r="W376" s="31">
        <v>0.01</v>
      </c>
      <c r="X376" s="31">
        <v>0.01</v>
      </c>
      <c r="Y376" s="31">
        <v>0</v>
      </c>
      <c r="Z376" s="31" t="s">
        <v>39</v>
      </c>
      <c r="AA376" s="31" t="s">
        <v>39</v>
      </c>
      <c r="AB376" s="31">
        <v>0</v>
      </c>
      <c r="AC376" s="31" t="s">
        <v>39</v>
      </c>
      <c r="AD376" s="31" t="s">
        <v>39</v>
      </c>
      <c r="AE376" s="31">
        <v>0.06</v>
      </c>
      <c r="AF376" s="31">
        <v>0.04</v>
      </c>
      <c r="AG376" s="31">
        <v>0.05</v>
      </c>
      <c r="AH376" s="31">
        <v>0.46</v>
      </c>
      <c r="AI376" s="31">
        <v>0.55000000000000004</v>
      </c>
      <c r="AJ376" s="31">
        <v>0.54</v>
      </c>
      <c r="AK376" s="31">
        <v>0.11</v>
      </c>
      <c r="AL376" s="31">
        <v>0.27</v>
      </c>
      <c r="AM376" s="31">
        <v>0.26</v>
      </c>
      <c r="AN376" s="31">
        <v>0</v>
      </c>
      <c r="AO376" s="31">
        <v>0.01</v>
      </c>
      <c r="AP376" s="31">
        <v>0.01</v>
      </c>
      <c r="AQ376" s="31">
        <v>0.05</v>
      </c>
      <c r="AR376" s="31">
        <v>0.16</v>
      </c>
      <c r="AS376" s="31">
        <v>0.15</v>
      </c>
      <c r="AT376" s="31">
        <v>0.33</v>
      </c>
      <c r="AU376" s="31">
        <v>0.26</v>
      </c>
      <c r="AV376" s="31">
        <v>0.27</v>
      </c>
      <c r="AW376" s="31" t="s">
        <v>39</v>
      </c>
      <c r="AX376" s="31">
        <v>0.01</v>
      </c>
      <c r="AY376" s="31">
        <v>0.01</v>
      </c>
      <c r="AZ376" s="31" t="s">
        <v>39</v>
      </c>
      <c r="BA376" s="31" t="s">
        <v>39</v>
      </c>
      <c r="BB376" s="31" t="s">
        <v>39</v>
      </c>
      <c r="BC376" s="31">
        <v>7.0000000000000007E-2</v>
      </c>
      <c r="BD376" s="31">
        <v>0.08</v>
      </c>
      <c r="BE376" s="31">
        <v>0.08</v>
      </c>
      <c r="BF376" s="31">
        <v>0.03</v>
      </c>
      <c r="BG376" s="31">
        <v>0.02</v>
      </c>
      <c r="BH376" s="31">
        <v>0.02</v>
      </c>
      <c r="BI376" s="31">
        <v>0.04</v>
      </c>
      <c r="BJ376" s="31">
        <v>0.05</v>
      </c>
      <c r="BK376" s="31">
        <v>0.05</v>
      </c>
      <c r="BL376" s="31">
        <v>0</v>
      </c>
      <c r="BM376" s="31" t="s">
        <v>39</v>
      </c>
      <c r="BN376" s="31" t="s">
        <v>39</v>
      </c>
      <c r="BO376" s="31">
        <v>0</v>
      </c>
      <c r="BP376" s="31">
        <v>0.01</v>
      </c>
      <c r="BQ376" s="31">
        <v>0.01</v>
      </c>
      <c r="BR376" s="31">
        <v>0.09</v>
      </c>
      <c r="BS376" s="31">
        <v>7.0000000000000007E-2</v>
      </c>
      <c r="BT376" s="31">
        <v>7.0000000000000007E-2</v>
      </c>
      <c r="BU376" s="31">
        <v>7.0000000000000007E-2</v>
      </c>
      <c r="BV376" s="31">
        <v>0.03</v>
      </c>
      <c r="BW376" s="31">
        <v>0.03</v>
      </c>
      <c r="BX376" s="31">
        <v>0.14000000000000001</v>
      </c>
      <c r="BY376" s="31">
        <v>0.15</v>
      </c>
      <c r="BZ376" s="31">
        <v>0.15</v>
      </c>
    </row>
    <row r="377" spans="1:78" x14ac:dyDescent="0.25">
      <c r="A377">
        <v>825</v>
      </c>
      <c r="B377" t="s">
        <v>187</v>
      </c>
      <c r="C377" t="s">
        <v>167</v>
      </c>
      <c r="D377" s="32">
        <v>130</v>
      </c>
      <c r="E377" s="32">
        <v>3850</v>
      </c>
      <c r="F377" s="32">
        <v>3970</v>
      </c>
      <c r="G377" s="31">
        <v>0.64</v>
      </c>
      <c r="H377" s="31">
        <v>0.77</v>
      </c>
      <c r="I377" s="31">
        <v>0.77</v>
      </c>
      <c r="J377" s="31">
        <v>0.56000000000000005</v>
      </c>
      <c r="K377" s="31">
        <v>0.67</v>
      </c>
      <c r="L377" s="31">
        <v>0.66</v>
      </c>
      <c r="M377" s="31">
        <v>0.09</v>
      </c>
      <c r="N377" s="31">
        <v>0.04</v>
      </c>
      <c r="O377" s="31">
        <v>0.04</v>
      </c>
      <c r="P377" s="31">
        <v>0</v>
      </c>
      <c r="Q377" s="31" t="s">
        <v>38</v>
      </c>
      <c r="R377" s="31" t="s">
        <v>38</v>
      </c>
      <c r="S377" s="31" t="s">
        <v>39</v>
      </c>
      <c r="T377" s="31">
        <v>0.04</v>
      </c>
      <c r="U377" s="31">
        <v>0.04</v>
      </c>
      <c r="V377" s="31" t="s">
        <v>39</v>
      </c>
      <c r="W377" s="31">
        <v>0.02</v>
      </c>
      <c r="X377" s="31">
        <v>0.01</v>
      </c>
      <c r="Y377" s="31">
        <v>0</v>
      </c>
      <c r="Z377" s="31" t="s">
        <v>39</v>
      </c>
      <c r="AA377" s="31" t="s">
        <v>39</v>
      </c>
      <c r="AB377" s="31">
        <v>0</v>
      </c>
      <c r="AC377" s="31">
        <v>0</v>
      </c>
      <c r="AD377" s="31">
        <v>0</v>
      </c>
      <c r="AE377" s="31" t="s">
        <v>39</v>
      </c>
      <c r="AF377" s="31">
        <v>0.03</v>
      </c>
      <c r="AG377" s="31">
        <v>0.03</v>
      </c>
      <c r="AH377" s="31">
        <v>0.43</v>
      </c>
      <c r="AI377" s="31">
        <v>0.56999999999999995</v>
      </c>
      <c r="AJ377" s="31">
        <v>0.56999999999999995</v>
      </c>
      <c r="AK377" s="31">
        <v>0.16</v>
      </c>
      <c r="AL377" s="31">
        <v>0.37</v>
      </c>
      <c r="AM377" s="31">
        <v>0.36</v>
      </c>
      <c r="AN377" s="31" t="s">
        <v>39</v>
      </c>
      <c r="AO377" s="31">
        <v>0.02</v>
      </c>
      <c r="AP377" s="31">
        <v>0.02</v>
      </c>
      <c r="AQ377" s="31">
        <v>0.09</v>
      </c>
      <c r="AR377" s="31">
        <v>0.25</v>
      </c>
      <c r="AS377" s="31">
        <v>0.25</v>
      </c>
      <c r="AT377" s="31">
        <v>0.25</v>
      </c>
      <c r="AU377" s="31">
        <v>0.2</v>
      </c>
      <c r="AV377" s="31">
        <v>0.2</v>
      </c>
      <c r="AW377" s="31" t="s">
        <v>39</v>
      </c>
      <c r="AX377" s="31">
        <v>0.01</v>
      </c>
      <c r="AY377" s="31">
        <v>0.01</v>
      </c>
      <c r="AZ377" s="31">
        <v>0</v>
      </c>
      <c r="BA377" s="31">
        <v>0</v>
      </c>
      <c r="BB377" s="31">
        <v>0</v>
      </c>
      <c r="BC377" s="31">
        <v>0.08</v>
      </c>
      <c r="BD377" s="31">
        <v>0.09</v>
      </c>
      <c r="BE377" s="31">
        <v>0.09</v>
      </c>
      <c r="BF377" s="31">
        <v>0.06</v>
      </c>
      <c r="BG377" s="31">
        <v>0.06</v>
      </c>
      <c r="BH377" s="31">
        <v>0.06</v>
      </c>
      <c r="BI377" s="31" t="s">
        <v>39</v>
      </c>
      <c r="BJ377" s="31">
        <v>0.04</v>
      </c>
      <c r="BK377" s="31">
        <v>0.04</v>
      </c>
      <c r="BL377" s="31">
        <v>0</v>
      </c>
      <c r="BM377" s="31" t="s">
        <v>39</v>
      </c>
      <c r="BN377" s="31" t="s">
        <v>39</v>
      </c>
      <c r="BO377" s="31">
        <v>0</v>
      </c>
      <c r="BP377" s="31">
        <v>0.01</v>
      </c>
      <c r="BQ377" s="31">
        <v>0.01</v>
      </c>
      <c r="BR377" s="31">
        <v>0.09</v>
      </c>
      <c r="BS377" s="31">
        <v>0.04</v>
      </c>
      <c r="BT377" s="31">
        <v>0.04</v>
      </c>
      <c r="BU377" s="31" t="s">
        <v>39</v>
      </c>
      <c r="BV377" s="31">
        <v>0.01</v>
      </c>
      <c r="BW377" s="31">
        <v>0.01</v>
      </c>
      <c r="BX377" s="31">
        <v>0.24</v>
      </c>
      <c r="BY377" s="31">
        <v>0.18</v>
      </c>
      <c r="BZ377" s="31">
        <v>0.18</v>
      </c>
    </row>
    <row r="378" spans="1:78" x14ac:dyDescent="0.25">
      <c r="A378">
        <v>351</v>
      </c>
      <c r="B378" t="s">
        <v>188</v>
      </c>
      <c r="C378" t="s">
        <v>153</v>
      </c>
      <c r="D378" s="32">
        <v>290</v>
      </c>
      <c r="E378" s="32">
        <v>2130</v>
      </c>
      <c r="F378" s="32">
        <v>2420</v>
      </c>
      <c r="G378" s="31">
        <v>0.66</v>
      </c>
      <c r="H378" s="31">
        <v>0.68</v>
      </c>
      <c r="I378" s="31">
        <v>0.68</v>
      </c>
      <c r="J378" s="31">
        <v>0.62</v>
      </c>
      <c r="K378" s="31">
        <v>0.64</v>
      </c>
      <c r="L378" s="31">
        <v>0.64</v>
      </c>
      <c r="M378" s="31">
        <v>0.11</v>
      </c>
      <c r="N378" s="31">
        <v>7.0000000000000007E-2</v>
      </c>
      <c r="O378" s="31">
        <v>7.0000000000000007E-2</v>
      </c>
      <c r="P378" s="31">
        <v>0</v>
      </c>
      <c r="Q378" s="31">
        <v>0</v>
      </c>
      <c r="R378" s="31">
        <v>0</v>
      </c>
      <c r="S378" s="31" t="s">
        <v>39</v>
      </c>
      <c r="T378" s="31">
        <v>0.03</v>
      </c>
      <c r="U378" s="31">
        <v>0.03</v>
      </c>
      <c r="V378" s="31" t="s">
        <v>39</v>
      </c>
      <c r="W378" s="31" t="s">
        <v>39</v>
      </c>
      <c r="X378" s="31" t="s">
        <v>39</v>
      </c>
      <c r="Y378" s="31" t="s">
        <v>39</v>
      </c>
      <c r="Z378" s="31" t="s">
        <v>39</v>
      </c>
      <c r="AA378" s="31" t="s">
        <v>39</v>
      </c>
      <c r="AB378" s="31">
        <v>0</v>
      </c>
      <c r="AC378" s="31">
        <v>0</v>
      </c>
      <c r="AD378" s="31">
        <v>0</v>
      </c>
      <c r="AE378" s="31">
        <v>0.02</v>
      </c>
      <c r="AF378" s="31">
        <v>0.04</v>
      </c>
      <c r="AG378" s="31">
        <v>0.04</v>
      </c>
      <c r="AH378" s="31">
        <v>0.5</v>
      </c>
      <c r="AI378" s="31">
        <v>0.54</v>
      </c>
      <c r="AJ378" s="31">
        <v>0.53</v>
      </c>
      <c r="AK378" s="31">
        <v>0.08</v>
      </c>
      <c r="AL378" s="31">
        <v>0.16</v>
      </c>
      <c r="AM378" s="31">
        <v>0.15</v>
      </c>
      <c r="AN378" s="31">
        <v>0</v>
      </c>
      <c r="AO378" s="31" t="s">
        <v>38</v>
      </c>
      <c r="AP378" s="31" t="s">
        <v>38</v>
      </c>
      <c r="AQ378" s="31">
        <v>0.05</v>
      </c>
      <c r="AR378" s="31">
        <v>0.11</v>
      </c>
      <c r="AS378" s="31">
        <v>0.11</v>
      </c>
      <c r="AT378" s="31">
        <v>0.4</v>
      </c>
      <c r="AU378" s="31">
        <v>0.37</v>
      </c>
      <c r="AV378" s="31">
        <v>0.37</v>
      </c>
      <c r="AW378" s="31" t="s">
        <v>39</v>
      </c>
      <c r="AX378" s="31">
        <v>0.01</v>
      </c>
      <c r="AY378" s="31">
        <v>0.01</v>
      </c>
      <c r="AZ378" s="31">
        <v>0</v>
      </c>
      <c r="BA378" s="31" t="s">
        <v>39</v>
      </c>
      <c r="BB378" s="31" t="s">
        <v>39</v>
      </c>
      <c r="BC378" s="31">
        <v>0.03</v>
      </c>
      <c r="BD378" s="31">
        <v>0.04</v>
      </c>
      <c r="BE378" s="31">
        <v>0.04</v>
      </c>
      <c r="BF378" s="31" t="s">
        <v>39</v>
      </c>
      <c r="BG378" s="31">
        <v>0.02</v>
      </c>
      <c r="BH378" s="31">
        <v>0.02</v>
      </c>
      <c r="BI378" s="31" t="s">
        <v>39</v>
      </c>
      <c r="BJ378" s="31">
        <v>0.02</v>
      </c>
      <c r="BK378" s="31">
        <v>0.02</v>
      </c>
      <c r="BL378" s="31">
        <v>0</v>
      </c>
      <c r="BM378" s="31" t="s">
        <v>39</v>
      </c>
      <c r="BN378" s="31" t="s">
        <v>39</v>
      </c>
      <c r="BO378" s="31">
        <v>0</v>
      </c>
      <c r="BP378" s="31" t="s">
        <v>38</v>
      </c>
      <c r="BQ378" s="31" t="s">
        <v>38</v>
      </c>
      <c r="BR378" s="31">
        <v>0.13</v>
      </c>
      <c r="BS378" s="31">
        <v>0.14000000000000001</v>
      </c>
      <c r="BT378" s="31">
        <v>0.14000000000000001</v>
      </c>
      <c r="BU378" s="31">
        <v>0.03</v>
      </c>
      <c r="BV378" s="31">
        <v>0.03</v>
      </c>
      <c r="BW378" s="31">
        <v>0.03</v>
      </c>
      <c r="BX378" s="31">
        <v>0.18</v>
      </c>
      <c r="BY378" s="31">
        <v>0.15</v>
      </c>
      <c r="BZ378" s="31">
        <v>0.15</v>
      </c>
    </row>
    <row r="379" spans="1:78" x14ac:dyDescent="0.25">
      <c r="A379">
        <v>381</v>
      </c>
      <c r="B379" t="s">
        <v>189</v>
      </c>
      <c r="C379" t="s">
        <v>155</v>
      </c>
      <c r="D379" s="32">
        <v>130</v>
      </c>
      <c r="E379" s="32">
        <v>1240</v>
      </c>
      <c r="F379" s="32">
        <v>1380</v>
      </c>
      <c r="G379" s="31">
        <v>0.78</v>
      </c>
      <c r="H379" s="31">
        <v>0.82</v>
      </c>
      <c r="I379" s="31">
        <v>0.81</v>
      </c>
      <c r="J379" s="31">
        <v>0.72</v>
      </c>
      <c r="K379" s="31">
        <v>0.73</v>
      </c>
      <c r="L379" s="31">
        <v>0.73</v>
      </c>
      <c r="M379" s="31">
        <v>0.15</v>
      </c>
      <c r="N379" s="31">
        <v>0.1</v>
      </c>
      <c r="O379" s="31">
        <v>0.1</v>
      </c>
      <c r="P379" s="31">
        <v>0</v>
      </c>
      <c r="Q379" s="31">
        <v>0</v>
      </c>
      <c r="R379" s="31">
        <v>0</v>
      </c>
      <c r="S379" s="31" t="s">
        <v>39</v>
      </c>
      <c r="T379" s="31">
        <v>0.02</v>
      </c>
      <c r="U379" s="31">
        <v>0.02</v>
      </c>
      <c r="V379" s="31" t="s">
        <v>39</v>
      </c>
      <c r="W379" s="31">
        <v>0.03</v>
      </c>
      <c r="X379" s="31">
        <v>0.03</v>
      </c>
      <c r="Y379" s="31">
        <v>0</v>
      </c>
      <c r="Z379" s="31">
        <v>0</v>
      </c>
      <c r="AA379" s="31">
        <v>0</v>
      </c>
      <c r="AB379" s="31">
        <v>0</v>
      </c>
      <c r="AC379" s="31">
        <v>0</v>
      </c>
      <c r="AD379" s="31">
        <v>0</v>
      </c>
      <c r="AE379" s="31" t="s">
        <v>39</v>
      </c>
      <c r="AF379" s="31">
        <v>0.05</v>
      </c>
      <c r="AG379" s="31">
        <v>0.05</v>
      </c>
      <c r="AH379" s="31">
        <v>0.52</v>
      </c>
      <c r="AI379" s="31">
        <v>0.57999999999999996</v>
      </c>
      <c r="AJ379" s="31">
        <v>0.57999999999999996</v>
      </c>
      <c r="AK379" s="31" t="s">
        <v>39</v>
      </c>
      <c r="AL379" s="31">
        <v>0.15</v>
      </c>
      <c r="AM379" s="31">
        <v>0.13</v>
      </c>
      <c r="AN379" s="31">
        <v>0</v>
      </c>
      <c r="AO379" s="31">
        <v>0.01</v>
      </c>
      <c r="AP379" s="31">
        <v>0.01</v>
      </c>
      <c r="AQ379" s="31" t="s">
        <v>39</v>
      </c>
      <c r="AR379" s="31">
        <v>0.11</v>
      </c>
      <c r="AS379" s="31">
        <v>0.1</v>
      </c>
      <c r="AT379" s="31">
        <v>0.46</v>
      </c>
      <c r="AU379" s="31">
        <v>0.41</v>
      </c>
      <c r="AV379" s="31">
        <v>0.41</v>
      </c>
      <c r="AW379" s="31">
        <v>0.05</v>
      </c>
      <c r="AX379" s="31">
        <v>0.03</v>
      </c>
      <c r="AY379" s="31">
        <v>0.03</v>
      </c>
      <c r="AZ379" s="31">
        <v>0</v>
      </c>
      <c r="BA379" s="31" t="s">
        <v>39</v>
      </c>
      <c r="BB379" s="31" t="s">
        <v>39</v>
      </c>
      <c r="BC379" s="31">
        <v>0.06</v>
      </c>
      <c r="BD379" s="31">
        <v>7.0000000000000007E-2</v>
      </c>
      <c r="BE379" s="31">
        <v>7.0000000000000007E-2</v>
      </c>
      <c r="BF379" s="31" t="s">
        <v>39</v>
      </c>
      <c r="BG379" s="31">
        <v>0.05</v>
      </c>
      <c r="BH379" s="31">
        <v>0.04</v>
      </c>
      <c r="BI379" s="31" t="s">
        <v>39</v>
      </c>
      <c r="BJ379" s="31">
        <v>0.03</v>
      </c>
      <c r="BK379" s="31">
        <v>0.03</v>
      </c>
      <c r="BL379" s="31">
        <v>0</v>
      </c>
      <c r="BM379" s="31" t="s">
        <v>39</v>
      </c>
      <c r="BN379" s="31" t="s">
        <v>39</v>
      </c>
      <c r="BO379" s="31">
        <v>0</v>
      </c>
      <c r="BP379" s="31">
        <v>0.02</v>
      </c>
      <c r="BQ379" s="31">
        <v>0.01</v>
      </c>
      <c r="BR379" s="31">
        <v>7.0000000000000007E-2</v>
      </c>
      <c r="BS379" s="31">
        <v>0.06</v>
      </c>
      <c r="BT379" s="31">
        <v>0.06</v>
      </c>
      <c r="BU379" s="31" t="s">
        <v>39</v>
      </c>
      <c r="BV379" s="31">
        <v>0.02</v>
      </c>
      <c r="BW379" s="31">
        <v>0.02</v>
      </c>
      <c r="BX379" s="31">
        <v>0.12</v>
      </c>
      <c r="BY379" s="31">
        <v>0.11</v>
      </c>
      <c r="BZ379" s="31">
        <v>0.11</v>
      </c>
    </row>
    <row r="380" spans="1:78" x14ac:dyDescent="0.25">
      <c r="A380">
        <v>873</v>
      </c>
      <c r="B380" t="s">
        <v>190</v>
      </c>
      <c r="C380" t="s">
        <v>161</v>
      </c>
      <c r="D380" s="32">
        <v>130</v>
      </c>
      <c r="E380" s="32">
        <v>3780</v>
      </c>
      <c r="F380" s="32">
        <v>3910</v>
      </c>
      <c r="G380" s="31">
        <v>0.76</v>
      </c>
      <c r="H380" s="31">
        <v>0.73</v>
      </c>
      <c r="I380" s="31">
        <v>0.74</v>
      </c>
      <c r="J380" s="31">
        <v>0.56000000000000005</v>
      </c>
      <c r="K380" s="31">
        <v>0.57999999999999996</v>
      </c>
      <c r="L380" s="31">
        <v>0.57999999999999996</v>
      </c>
      <c r="M380" s="31">
        <v>0.17</v>
      </c>
      <c r="N380" s="31">
        <v>0.09</v>
      </c>
      <c r="O380" s="31">
        <v>0.1</v>
      </c>
      <c r="P380" s="31">
        <v>0</v>
      </c>
      <c r="Q380" s="31">
        <v>0.01</v>
      </c>
      <c r="R380" s="31">
        <v>0.01</v>
      </c>
      <c r="S380" s="31" t="s">
        <v>39</v>
      </c>
      <c r="T380" s="31">
        <v>0.02</v>
      </c>
      <c r="U380" s="31">
        <v>0.02</v>
      </c>
      <c r="V380" s="31" t="s">
        <v>39</v>
      </c>
      <c r="W380" s="31">
        <v>0.01</v>
      </c>
      <c r="X380" s="31">
        <v>0.01</v>
      </c>
      <c r="Y380" s="31" t="s">
        <v>39</v>
      </c>
      <c r="Z380" s="31" t="s">
        <v>38</v>
      </c>
      <c r="AA380" s="31" t="s">
        <v>38</v>
      </c>
      <c r="AB380" s="31">
        <v>0</v>
      </c>
      <c r="AC380" s="31">
        <v>0</v>
      </c>
      <c r="AD380" s="31">
        <v>0</v>
      </c>
      <c r="AE380" s="31" t="s">
        <v>39</v>
      </c>
      <c r="AF380" s="31">
        <v>0.04</v>
      </c>
      <c r="AG380" s="31">
        <v>0.04</v>
      </c>
      <c r="AH380" s="31">
        <v>0.34</v>
      </c>
      <c r="AI380" s="31">
        <v>0.45</v>
      </c>
      <c r="AJ380" s="31">
        <v>0.45</v>
      </c>
      <c r="AK380" s="31">
        <v>0.08</v>
      </c>
      <c r="AL380" s="31">
        <v>0.2</v>
      </c>
      <c r="AM380" s="31">
        <v>0.19</v>
      </c>
      <c r="AN380" s="31">
        <v>0</v>
      </c>
      <c r="AO380" s="31">
        <v>0.02</v>
      </c>
      <c r="AP380" s="31">
        <v>0.01</v>
      </c>
      <c r="AQ380" s="31">
        <v>0.05</v>
      </c>
      <c r="AR380" s="31">
        <v>0.13</v>
      </c>
      <c r="AS380" s="31">
        <v>0.12</v>
      </c>
      <c r="AT380" s="31">
        <v>0.26</v>
      </c>
      <c r="AU380" s="31">
        <v>0.25</v>
      </c>
      <c r="AV380" s="31">
        <v>0.25</v>
      </c>
      <c r="AW380" s="31">
        <v>0</v>
      </c>
      <c r="AX380" s="31">
        <v>0.01</v>
      </c>
      <c r="AY380" s="31">
        <v>0.01</v>
      </c>
      <c r="AZ380" s="31">
        <v>0</v>
      </c>
      <c r="BA380" s="31">
        <v>0</v>
      </c>
      <c r="BB380" s="31">
        <v>0</v>
      </c>
      <c r="BC380" s="31">
        <v>0.19</v>
      </c>
      <c r="BD380" s="31">
        <v>0.14000000000000001</v>
      </c>
      <c r="BE380" s="31">
        <v>0.14000000000000001</v>
      </c>
      <c r="BF380" s="31">
        <v>7.0000000000000007E-2</v>
      </c>
      <c r="BG380" s="31">
        <v>7.0000000000000007E-2</v>
      </c>
      <c r="BH380" s="31">
        <v>7.0000000000000007E-2</v>
      </c>
      <c r="BI380" s="31">
        <v>0.12</v>
      </c>
      <c r="BJ380" s="31">
        <v>7.0000000000000007E-2</v>
      </c>
      <c r="BK380" s="31">
        <v>7.0000000000000007E-2</v>
      </c>
      <c r="BL380" s="31">
        <v>0</v>
      </c>
      <c r="BM380" s="31">
        <v>0</v>
      </c>
      <c r="BN380" s="31">
        <v>0</v>
      </c>
      <c r="BO380" s="31" t="s">
        <v>39</v>
      </c>
      <c r="BP380" s="31">
        <v>0.02</v>
      </c>
      <c r="BQ380" s="31">
        <v>0.02</v>
      </c>
      <c r="BR380" s="31">
        <v>0.05</v>
      </c>
      <c r="BS380" s="31">
        <v>0.04</v>
      </c>
      <c r="BT380" s="31">
        <v>0.04</v>
      </c>
      <c r="BU380" s="31" t="s">
        <v>39</v>
      </c>
      <c r="BV380" s="31">
        <v>0.02</v>
      </c>
      <c r="BW380" s="31">
        <v>0.02</v>
      </c>
      <c r="BX380" s="31">
        <v>0.18</v>
      </c>
      <c r="BY380" s="31">
        <v>0.2</v>
      </c>
      <c r="BZ380" s="31">
        <v>0.2</v>
      </c>
    </row>
    <row r="381" spans="1:78" x14ac:dyDescent="0.25">
      <c r="A381">
        <v>202</v>
      </c>
      <c r="B381" t="s">
        <v>191</v>
      </c>
      <c r="C381" t="s">
        <v>163</v>
      </c>
      <c r="D381" s="32">
        <v>520</v>
      </c>
      <c r="E381" s="32">
        <v>1290</v>
      </c>
      <c r="F381" s="32">
        <v>1800</v>
      </c>
      <c r="G381" s="31">
        <v>0.8</v>
      </c>
      <c r="H381" s="31">
        <v>0.73</v>
      </c>
      <c r="I381" s="31">
        <v>0.75</v>
      </c>
      <c r="J381" s="31">
        <v>0.77</v>
      </c>
      <c r="K381" s="31">
        <v>0.69</v>
      </c>
      <c r="L381" s="31">
        <v>0.72</v>
      </c>
      <c r="M381" s="31">
        <v>0.21</v>
      </c>
      <c r="N381" s="31">
        <v>0.18</v>
      </c>
      <c r="O381" s="31">
        <v>0.19</v>
      </c>
      <c r="P381" s="31" t="s">
        <v>39</v>
      </c>
      <c r="Q381" s="31" t="s">
        <v>39</v>
      </c>
      <c r="R381" s="31" t="s">
        <v>38</v>
      </c>
      <c r="S381" s="31">
        <v>0.03</v>
      </c>
      <c r="T381" s="31">
        <v>0.05</v>
      </c>
      <c r="U381" s="31">
        <v>0.04</v>
      </c>
      <c r="V381" s="31">
        <v>0.02</v>
      </c>
      <c r="W381" s="31">
        <v>0.01</v>
      </c>
      <c r="X381" s="31">
        <v>0.02</v>
      </c>
      <c r="Y381" s="31" t="s">
        <v>39</v>
      </c>
      <c r="Z381" s="31" t="s">
        <v>38</v>
      </c>
      <c r="AA381" s="31">
        <v>0.01</v>
      </c>
      <c r="AB381" s="31">
        <v>0</v>
      </c>
      <c r="AC381" s="31">
        <v>0</v>
      </c>
      <c r="AD381" s="31">
        <v>0</v>
      </c>
      <c r="AE381" s="31">
        <v>0.01</v>
      </c>
      <c r="AF381" s="31">
        <v>0.02</v>
      </c>
      <c r="AG381" s="31">
        <v>0.02</v>
      </c>
      <c r="AH381" s="31">
        <v>0.51</v>
      </c>
      <c r="AI381" s="31">
        <v>0.45</v>
      </c>
      <c r="AJ381" s="31">
        <v>0.46</v>
      </c>
      <c r="AK381" s="31">
        <v>0.11</v>
      </c>
      <c r="AL381" s="31">
        <v>0.15</v>
      </c>
      <c r="AM381" s="31">
        <v>0.14000000000000001</v>
      </c>
      <c r="AN381" s="31">
        <v>0</v>
      </c>
      <c r="AO381" s="31">
        <v>0.01</v>
      </c>
      <c r="AP381" s="31">
        <v>0.01</v>
      </c>
      <c r="AQ381" s="31">
        <v>0.04</v>
      </c>
      <c r="AR381" s="31">
        <v>0.1</v>
      </c>
      <c r="AS381" s="31">
        <v>0.09</v>
      </c>
      <c r="AT381" s="31">
        <v>0.4</v>
      </c>
      <c r="AU381" s="31">
        <v>0.28999999999999998</v>
      </c>
      <c r="AV381" s="31">
        <v>0.32</v>
      </c>
      <c r="AW381" s="31" t="s">
        <v>39</v>
      </c>
      <c r="AX381" s="31" t="s">
        <v>39</v>
      </c>
      <c r="AY381" s="31" t="s">
        <v>39</v>
      </c>
      <c r="AZ381" s="31">
        <v>0</v>
      </c>
      <c r="BA381" s="31">
        <v>0</v>
      </c>
      <c r="BB381" s="31">
        <v>0</v>
      </c>
      <c r="BC381" s="31">
        <v>0.02</v>
      </c>
      <c r="BD381" s="31">
        <v>0.03</v>
      </c>
      <c r="BE381" s="31">
        <v>0.03</v>
      </c>
      <c r="BF381" s="31" t="s">
        <v>39</v>
      </c>
      <c r="BG381" s="31">
        <v>0.01</v>
      </c>
      <c r="BH381" s="31">
        <v>0.01</v>
      </c>
      <c r="BI381" s="31" t="s">
        <v>39</v>
      </c>
      <c r="BJ381" s="31">
        <v>0.02</v>
      </c>
      <c r="BK381" s="31">
        <v>0.02</v>
      </c>
      <c r="BL381" s="31" t="s">
        <v>39</v>
      </c>
      <c r="BM381" s="31">
        <v>0</v>
      </c>
      <c r="BN381" s="31" t="s">
        <v>39</v>
      </c>
      <c r="BO381" s="31" t="s">
        <v>39</v>
      </c>
      <c r="BP381" s="31">
        <v>0.01</v>
      </c>
      <c r="BQ381" s="31">
        <v>0.01</v>
      </c>
      <c r="BR381" s="31">
        <v>0.06</v>
      </c>
      <c r="BS381" s="31">
        <v>0.06</v>
      </c>
      <c r="BT381" s="31">
        <v>0.06</v>
      </c>
      <c r="BU381" s="31">
        <v>0.02</v>
      </c>
      <c r="BV381" s="31">
        <v>0.01</v>
      </c>
      <c r="BW381" s="31">
        <v>0.01</v>
      </c>
      <c r="BX381" s="31">
        <v>0.12</v>
      </c>
      <c r="BY381" s="31">
        <v>0.2</v>
      </c>
      <c r="BZ381" s="31">
        <v>0.18</v>
      </c>
    </row>
    <row r="382" spans="1:78" x14ac:dyDescent="0.25">
      <c r="A382">
        <v>823</v>
      </c>
      <c r="B382" t="s">
        <v>192</v>
      </c>
      <c r="C382" t="s">
        <v>161</v>
      </c>
      <c r="D382" s="32">
        <v>70</v>
      </c>
      <c r="E382" s="32">
        <v>1330</v>
      </c>
      <c r="F382" s="32">
        <v>1400</v>
      </c>
      <c r="G382" s="31">
        <v>0.8</v>
      </c>
      <c r="H382" s="31">
        <v>0.78</v>
      </c>
      <c r="I382" s="31">
        <v>0.78</v>
      </c>
      <c r="J382" s="31">
        <v>0.77</v>
      </c>
      <c r="K382" s="31">
        <v>0.68</v>
      </c>
      <c r="L382" s="31">
        <v>0.68</v>
      </c>
      <c r="M382" s="31">
        <v>0.23</v>
      </c>
      <c r="N382" s="31">
        <v>0.1</v>
      </c>
      <c r="O382" s="31">
        <v>0.1</v>
      </c>
      <c r="P382" s="31">
        <v>0</v>
      </c>
      <c r="Q382" s="31">
        <v>0</v>
      </c>
      <c r="R382" s="31">
        <v>0</v>
      </c>
      <c r="S382" s="31" t="s">
        <v>39</v>
      </c>
      <c r="T382" s="31">
        <v>0.03</v>
      </c>
      <c r="U382" s="31">
        <v>0.03</v>
      </c>
      <c r="V382" s="31" t="s">
        <v>39</v>
      </c>
      <c r="W382" s="31">
        <v>0.03</v>
      </c>
      <c r="X382" s="31">
        <v>0.03</v>
      </c>
      <c r="Y382" s="31">
        <v>0</v>
      </c>
      <c r="Z382" s="31">
        <v>0</v>
      </c>
      <c r="AA382" s="31">
        <v>0</v>
      </c>
      <c r="AB382" s="31">
        <v>0</v>
      </c>
      <c r="AC382" s="31">
        <v>0</v>
      </c>
      <c r="AD382" s="31">
        <v>0</v>
      </c>
      <c r="AE382" s="31" t="s">
        <v>39</v>
      </c>
      <c r="AF382" s="31">
        <v>7.0000000000000007E-2</v>
      </c>
      <c r="AG382" s="31">
        <v>7.0000000000000007E-2</v>
      </c>
      <c r="AH382" s="31">
        <v>0.5</v>
      </c>
      <c r="AI382" s="31">
        <v>0.52</v>
      </c>
      <c r="AJ382" s="31">
        <v>0.52</v>
      </c>
      <c r="AK382" s="31" t="s">
        <v>39</v>
      </c>
      <c r="AL382" s="31">
        <v>0.17</v>
      </c>
      <c r="AM382" s="31">
        <v>0.17</v>
      </c>
      <c r="AN382" s="31">
        <v>0</v>
      </c>
      <c r="AO382" s="31">
        <v>0.01</v>
      </c>
      <c r="AP382" s="31">
        <v>0.01</v>
      </c>
      <c r="AQ382" s="31" t="s">
        <v>39</v>
      </c>
      <c r="AR382" s="31">
        <v>0.11</v>
      </c>
      <c r="AS382" s="31">
        <v>0.11</v>
      </c>
      <c r="AT382" s="31">
        <v>0.4</v>
      </c>
      <c r="AU382" s="31">
        <v>0.33</v>
      </c>
      <c r="AV382" s="31">
        <v>0.34</v>
      </c>
      <c r="AW382" s="31" t="s">
        <v>39</v>
      </c>
      <c r="AX382" s="31">
        <v>0.02</v>
      </c>
      <c r="AY382" s="31">
        <v>0.02</v>
      </c>
      <c r="AZ382" s="31">
        <v>0</v>
      </c>
      <c r="BA382" s="31" t="s">
        <v>39</v>
      </c>
      <c r="BB382" s="31" t="s">
        <v>39</v>
      </c>
      <c r="BC382" s="31" t="s">
        <v>39</v>
      </c>
      <c r="BD382" s="31">
        <v>0.09</v>
      </c>
      <c r="BE382" s="31">
        <v>0.08</v>
      </c>
      <c r="BF382" s="31" t="s">
        <v>39</v>
      </c>
      <c r="BG382" s="31">
        <v>0.03</v>
      </c>
      <c r="BH382" s="31">
        <v>0.03</v>
      </c>
      <c r="BI382" s="31">
        <v>0</v>
      </c>
      <c r="BJ382" s="31">
        <v>0.06</v>
      </c>
      <c r="BK382" s="31">
        <v>0.06</v>
      </c>
      <c r="BL382" s="31">
        <v>0</v>
      </c>
      <c r="BM382" s="31">
        <v>0</v>
      </c>
      <c r="BN382" s="31">
        <v>0</v>
      </c>
      <c r="BO382" s="31" t="s">
        <v>39</v>
      </c>
      <c r="BP382" s="31">
        <v>0.01</v>
      </c>
      <c r="BQ382" s="31">
        <v>0.01</v>
      </c>
      <c r="BR382" s="31" t="s">
        <v>39</v>
      </c>
      <c r="BS382" s="31">
        <v>0.08</v>
      </c>
      <c r="BT382" s="31">
        <v>0.08</v>
      </c>
      <c r="BU382" s="31" t="s">
        <v>39</v>
      </c>
      <c r="BV382" s="31">
        <v>0.03</v>
      </c>
      <c r="BW382" s="31">
        <v>0.03</v>
      </c>
      <c r="BX382" s="31">
        <v>0.14000000000000001</v>
      </c>
      <c r="BY382" s="31">
        <v>0.12</v>
      </c>
      <c r="BZ382" s="31">
        <v>0.12</v>
      </c>
    </row>
    <row r="383" spans="1:78" x14ac:dyDescent="0.25">
      <c r="A383">
        <v>895</v>
      </c>
      <c r="B383" t="s">
        <v>193</v>
      </c>
      <c r="C383" t="s">
        <v>153</v>
      </c>
      <c r="D383" s="32">
        <v>130</v>
      </c>
      <c r="E383" s="32">
        <v>2960</v>
      </c>
      <c r="F383" s="32">
        <v>3090</v>
      </c>
      <c r="G383" s="31">
        <v>0.57999999999999996</v>
      </c>
      <c r="H383" s="31">
        <v>0.73</v>
      </c>
      <c r="I383" s="31">
        <v>0.73</v>
      </c>
      <c r="J383" s="31">
        <v>0.45</v>
      </c>
      <c r="K383" s="31">
        <v>0.61</v>
      </c>
      <c r="L383" s="31">
        <v>0.6</v>
      </c>
      <c r="M383" s="31">
        <v>0.08</v>
      </c>
      <c r="N383" s="31">
        <v>7.0000000000000007E-2</v>
      </c>
      <c r="O383" s="31">
        <v>7.0000000000000007E-2</v>
      </c>
      <c r="P383" s="31">
        <v>0</v>
      </c>
      <c r="Q383" s="31" t="s">
        <v>39</v>
      </c>
      <c r="R383" s="31" t="s">
        <v>39</v>
      </c>
      <c r="S383" s="31" t="s">
        <v>39</v>
      </c>
      <c r="T383" s="31">
        <v>0.04</v>
      </c>
      <c r="U383" s="31">
        <v>0.04</v>
      </c>
      <c r="V383" s="31" t="s">
        <v>39</v>
      </c>
      <c r="W383" s="31">
        <v>0.01</v>
      </c>
      <c r="X383" s="31">
        <v>0.02</v>
      </c>
      <c r="Y383" s="31">
        <v>0</v>
      </c>
      <c r="Z383" s="31" t="s">
        <v>39</v>
      </c>
      <c r="AA383" s="31" t="s">
        <v>39</v>
      </c>
      <c r="AB383" s="31">
        <v>0</v>
      </c>
      <c r="AC383" s="31">
        <v>0</v>
      </c>
      <c r="AD383" s="31">
        <v>0</v>
      </c>
      <c r="AE383" s="31" t="s">
        <v>39</v>
      </c>
      <c r="AF383" s="31">
        <v>7.0000000000000007E-2</v>
      </c>
      <c r="AG383" s="31">
        <v>7.0000000000000007E-2</v>
      </c>
      <c r="AH383" s="31">
        <v>0.34</v>
      </c>
      <c r="AI383" s="31">
        <v>0.48</v>
      </c>
      <c r="AJ383" s="31">
        <v>0.47</v>
      </c>
      <c r="AK383" s="31">
        <v>0.06</v>
      </c>
      <c r="AL383" s="31">
        <v>0.17</v>
      </c>
      <c r="AM383" s="31">
        <v>0.17</v>
      </c>
      <c r="AN383" s="31">
        <v>0</v>
      </c>
      <c r="AO383" s="31">
        <v>0.01</v>
      </c>
      <c r="AP383" s="31">
        <v>0.01</v>
      </c>
      <c r="AQ383" s="31" t="s">
        <v>39</v>
      </c>
      <c r="AR383" s="31">
        <v>0.13</v>
      </c>
      <c r="AS383" s="31">
        <v>0.12</v>
      </c>
      <c r="AT383" s="31">
        <v>0.26</v>
      </c>
      <c r="AU383" s="31">
        <v>0.28000000000000003</v>
      </c>
      <c r="AV383" s="31">
        <v>0.28000000000000003</v>
      </c>
      <c r="AW383" s="31" t="s">
        <v>39</v>
      </c>
      <c r="AX383" s="31">
        <v>0.02</v>
      </c>
      <c r="AY383" s="31">
        <v>0.02</v>
      </c>
      <c r="AZ383" s="31">
        <v>0</v>
      </c>
      <c r="BA383" s="31" t="s">
        <v>39</v>
      </c>
      <c r="BB383" s="31" t="s">
        <v>39</v>
      </c>
      <c r="BC383" s="31">
        <v>0.11</v>
      </c>
      <c r="BD383" s="31">
        <v>0.11</v>
      </c>
      <c r="BE383" s="31">
        <v>0.11</v>
      </c>
      <c r="BF383" s="31">
        <v>0.08</v>
      </c>
      <c r="BG383" s="31">
        <v>0.06</v>
      </c>
      <c r="BH383" s="31">
        <v>0.06</v>
      </c>
      <c r="BI383" s="31" t="s">
        <v>39</v>
      </c>
      <c r="BJ383" s="31">
        <v>0.06</v>
      </c>
      <c r="BK383" s="31">
        <v>0.06</v>
      </c>
      <c r="BL383" s="31">
        <v>0</v>
      </c>
      <c r="BM383" s="31">
        <v>0</v>
      </c>
      <c r="BN383" s="31">
        <v>0</v>
      </c>
      <c r="BO383" s="31" t="s">
        <v>39</v>
      </c>
      <c r="BP383" s="31">
        <v>0.01</v>
      </c>
      <c r="BQ383" s="31">
        <v>0.01</v>
      </c>
      <c r="BR383" s="31">
        <v>0.15</v>
      </c>
      <c r="BS383" s="31">
        <v>0.09</v>
      </c>
      <c r="BT383" s="31">
        <v>0.1</v>
      </c>
      <c r="BU383" s="31">
        <v>0.06</v>
      </c>
      <c r="BV383" s="31">
        <v>0.02</v>
      </c>
      <c r="BW383" s="31">
        <v>0.02</v>
      </c>
      <c r="BX383" s="31">
        <v>0.21</v>
      </c>
      <c r="BY383" s="31">
        <v>0.16</v>
      </c>
      <c r="BZ383" s="31">
        <v>0.16</v>
      </c>
    </row>
    <row r="384" spans="1:78" x14ac:dyDescent="0.25">
      <c r="A384">
        <v>896</v>
      </c>
      <c r="B384" t="s">
        <v>194</v>
      </c>
      <c r="C384" t="s">
        <v>153</v>
      </c>
      <c r="D384" s="32">
        <v>170</v>
      </c>
      <c r="E384" s="32">
        <v>2700</v>
      </c>
      <c r="F384" s="32">
        <v>2860</v>
      </c>
      <c r="G384" s="31">
        <v>0.66</v>
      </c>
      <c r="H384" s="31">
        <v>0.77</v>
      </c>
      <c r="I384" s="31">
        <v>0.76</v>
      </c>
      <c r="J384" s="31">
        <v>0.56999999999999995</v>
      </c>
      <c r="K384" s="31">
        <v>0.7</v>
      </c>
      <c r="L384" s="31">
        <v>0.69</v>
      </c>
      <c r="M384" s="31">
        <v>0.28000000000000003</v>
      </c>
      <c r="N384" s="31">
        <v>0.13</v>
      </c>
      <c r="O384" s="31">
        <v>0.14000000000000001</v>
      </c>
      <c r="P384" s="31">
        <v>0</v>
      </c>
      <c r="Q384" s="31">
        <v>0</v>
      </c>
      <c r="R384" s="31">
        <v>0</v>
      </c>
      <c r="S384" s="31" t="s">
        <v>39</v>
      </c>
      <c r="T384" s="31">
        <v>0.04</v>
      </c>
      <c r="U384" s="31">
        <v>0.04</v>
      </c>
      <c r="V384" s="31" t="s">
        <v>39</v>
      </c>
      <c r="W384" s="31">
        <v>0.02</v>
      </c>
      <c r="X384" s="31">
        <v>0.02</v>
      </c>
      <c r="Y384" s="31">
        <v>0</v>
      </c>
      <c r="Z384" s="31">
        <v>0</v>
      </c>
      <c r="AA384" s="31">
        <v>0</v>
      </c>
      <c r="AB384" s="31">
        <v>0</v>
      </c>
      <c r="AC384" s="31">
        <v>0</v>
      </c>
      <c r="AD384" s="31">
        <v>0</v>
      </c>
      <c r="AE384" s="31">
        <v>0.04</v>
      </c>
      <c r="AF384" s="31">
        <v>0.05</v>
      </c>
      <c r="AG384" s="31">
        <v>0.05</v>
      </c>
      <c r="AH384" s="31">
        <v>0.24</v>
      </c>
      <c r="AI384" s="31">
        <v>0.5</v>
      </c>
      <c r="AJ384" s="31">
        <v>0.49</v>
      </c>
      <c r="AK384" s="31">
        <v>0.04</v>
      </c>
      <c r="AL384" s="31">
        <v>0.19</v>
      </c>
      <c r="AM384" s="31">
        <v>0.18</v>
      </c>
      <c r="AN384" s="31">
        <v>0</v>
      </c>
      <c r="AO384" s="31">
        <v>0.01</v>
      </c>
      <c r="AP384" s="31">
        <v>0.01</v>
      </c>
      <c r="AQ384" s="31" t="s">
        <v>39</v>
      </c>
      <c r="AR384" s="31">
        <v>0.14000000000000001</v>
      </c>
      <c r="AS384" s="31">
        <v>0.13</v>
      </c>
      <c r="AT384" s="31">
        <v>0.13</v>
      </c>
      <c r="AU384" s="31">
        <v>0.28000000000000003</v>
      </c>
      <c r="AV384" s="31">
        <v>0.27</v>
      </c>
      <c r="AW384" s="31">
        <v>7.0000000000000007E-2</v>
      </c>
      <c r="AX384" s="31">
        <v>0.03</v>
      </c>
      <c r="AY384" s="31">
        <v>0.04</v>
      </c>
      <c r="AZ384" s="31">
        <v>0</v>
      </c>
      <c r="BA384" s="31" t="s">
        <v>39</v>
      </c>
      <c r="BB384" s="31" t="s">
        <v>39</v>
      </c>
      <c r="BC384" s="31">
        <v>0.09</v>
      </c>
      <c r="BD384" s="31">
        <v>7.0000000000000007E-2</v>
      </c>
      <c r="BE384" s="31">
        <v>7.0000000000000007E-2</v>
      </c>
      <c r="BF384" s="31">
        <v>7.0000000000000007E-2</v>
      </c>
      <c r="BG384" s="31">
        <v>0.04</v>
      </c>
      <c r="BH384" s="31">
        <v>0.05</v>
      </c>
      <c r="BI384" s="31" t="s">
        <v>39</v>
      </c>
      <c r="BJ384" s="31">
        <v>0.02</v>
      </c>
      <c r="BK384" s="31">
        <v>0.02</v>
      </c>
      <c r="BL384" s="31">
        <v>0</v>
      </c>
      <c r="BM384" s="31" t="s">
        <v>39</v>
      </c>
      <c r="BN384" s="31" t="s">
        <v>39</v>
      </c>
      <c r="BO384" s="31" t="s">
        <v>39</v>
      </c>
      <c r="BP384" s="31">
        <v>0.01</v>
      </c>
      <c r="BQ384" s="31">
        <v>0.01</v>
      </c>
      <c r="BR384" s="31">
        <v>0.14000000000000001</v>
      </c>
      <c r="BS384" s="31">
        <v>0.1</v>
      </c>
      <c r="BT384" s="31">
        <v>0.1</v>
      </c>
      <c r="BU384" s="31">
        <v>0.05</v>
      </c>
      <c r="BV384" s="31">
        <v>0.01</v>
      </c>
      <c r="BW384" s="31">
        <v>0.01</v>
      </c>
      <c r="BX384" s="31">
        <v>0.14000000000000001</v>
      </c>
      <c r="BY384" s="31">
        <v>0.13</v>
      </c>
      <c r="BZ384" s="31">
        <v>0.13</v>
      </c>
    </row>
    <row r="385" spans="1:78" x14ac:dyDescent="0.25">
      <c r="A385">
        <v>201</v>
      </c>
      <c r="B385" t="s">
        <v>195</v>
      </c>
      <c r="C385" t="s">
        <v>163</v>
      </c>
      <c r="D385" s="32" t="s">
        <v>342</v>
      </c>
      <c r="E385" s="32" t="s">
        <v>342</v>
      </c>
      <c r="F385" s="32" t="s">
        <v>342</v>
      </c>
      <c r="G385" s="31" t="s">
        <v>342</v>
      </c>
      <c r="H385" s="31" t="s">
        <v>342</v>
      </c>
      <c r="I385" s="31" t="s">
        <v>342</v>
      </c>
      <c r="J385" s="31" t="s">
        <v>342</v>
      </c>
      <c r="K385" s="31" t="s">
        <v>342</v>
      </c>
      <c r="L385" s="31" t="s">
        <v>342</v>
      </c>
      <c r="M385" s="31" t="s">
        <v>342</v>
      </c>
      <c r="N385" s="31" t="s">
        <v>342</v>
      </c>
      <c r="O385" s="31" t="s">
        <v>342</v>
      </c>
      <c r="P385" s="31" t="s">
        <v>342</v>
      </c>
      <c r="Q385" s="31" t="s">
        <v>342</v>
      </c>
      <c r="R385" s="31" t="s">
        <v>342</v>
      </c>
      <c r="S385" s="31" t="s">
        <v>342</v>
      </c>
      <c r="T385" s="31" t="s">
        <v>342</v>
      </c>
      <c r="U385" s="31" t="s">
        <v>342</v>
      </c>
      <c r="V385" s="31" t="s">
        <v>342</v>
      </c>
      <c r="W385" s="31" t="s">
        <v>342</v>
      </c>
      <c r="X385" s="31" t="s">
        <v>342</v>
      </c>
      <c r="Y385" s="31" t="s">
        <v>342</v>
      </c>
      <c r="Z385" s="31" t="s">
        <v>342</v>
      </c>
      <c r="AA385" s="31" t="s">
        <v>342</v>
      </c>
      <c r="AB385" s="31" t="s">
        <v>342</v>
      </c>
      <c r="AC385" s="31" t="s">
        <v>342</v>
      </c>
      <c r="AD385" s="31" t="s">
        <v>342</v>
      </c>
      <c r="AE385" s="31" t="s">
        <v>342</v>
      </c>
      <c r="AF385" s="31" t="s">
        <v>342</v>
      </c>
      <c r="AG385" s="31" t="s">
        <v>342</v>
      </c>
      <c r="AH385" s="31" t="s">
        <v>342</v>
      </c>
      <c r="AI385" s="31" t="s">
        <v>342</v>
      </c>
      <c r="AJ385" s="31" t="s">
        <v>342</v>
      </c>
      <c r="AK385" s="31" t="s">
        <v>342</v>
      </c>
      <c r="AL385" s="31" t="s">
        <v>342</v>
      </c>
      <c r="AM385" s="31" t="s">
        <v>342</v>
      </c>
      <c r="AN385" s="31" t="s">
        <v>342</v>
      </c>
      <c r="AO385" s="31" t="s">
        <v>342</v>
      </c>
      <c r="AP385" s="31" t="s">
        <v>342</v>
      </c>
      <c r="AQ385" s="31" t="s">
        <v>342</v>
      </c>
      <c r="AR385" s="31" t="s">
        <v>342</v>
      </c>
      <c r="AS385" s="31" t="s">
        <v>342</v>
      </c>
      <c r="AT385" s="31" t="s">
        <v>342</v>
      </c>
      <c r="AU385" s="31" t="s">
        <v>342</v>
      </c>
      <c r="AV385" s="31" t="s">
        <v>342</v>
      </c>
      <c r="AW385" s="31" t="s">
        <v>342</v>
      </c>
      <c r="AX385" s="31" t="s">
        <v>342</v>
      </c>
      <c r="AY385" s="31" t="s">
        <v>342</v>
      </c>
      <c r="AZ385" s="31" t="s">
        <v>342</v>
      </c>
      <c r="BA385" s="31" t="s">
        <v>342</v>
      </c>
      <c r="BB385" s="31" t="s">
        <v>342</v>
      </c>
      <c r="BC385" s="31" t="s">
        <v>342</v>
      </c>
      <c r="BD385" s="31" t="s">
        <v>342</v>
      </c>
      <c r="BE385" s="31" t="s">
        <v>342</v>
      </c>
      <c r="BF385" s="31" t="s">
        <v>342</v>
      </c>
      <c r="BG385" s="31" t="s">
        <v>342</v>
      </c>
      <c r="BH385" s="31" t="s">
        <v>342</v>
      </c>
      <c r="BI385" s="31" t="s">
        <v>342</v>
      </c>
      <c r="BJ385" s="31" t="s">
        <v>342</v>
      </c>
      <c r="BK385" s="31" t="s">
        <v>342</v>
      </c>
      <c r="BL385" s="31" t="s">
        <v>342</v>
      </c>
      <c r="BM385" s="31" t="s">
        <v>342</v>
      </c>
      <c r="BN385" s="31" t="s">
        <v>342</v>
      </c>
      <c r="BO385" s="31" t="s">
        <v>342</v>
      </c>
      <c r="BP385" s="31" t="s">
        <v>342</v>
      </c>
      <c r="BQ385" s="31" t="s">
        <v>342</v>
      </c>
      <c r="BR385" s="31" t="s">
        <v>342</v>
      </c>
      <c r="BS385" s="31" t="s">
        <v>342</v>
      </c>
      <c r="BT385" s="31" t="s">
        <v>342</v>
      </c>
      <c r="BU385" s="31" t="s">
        <v>342</v>
      </c>
      <c r="BV385" s="31" t="s">
        <v>342</v>
      </c>
      <c r="BW385" s="31" t="s">
        <v>342</v>
      </c>
      <c r="BX385" s="31" t="s">
        <v>342</v>
      </c>
      <c r="BY385" s="31" t="s">
        <v>342</v>
      </c>
      <c r="BZ385" s="31" t="s">
        <v>342</v>
      </c>
    </row>
    <row r="386" spans="1:78" x14ac:dyDescent="0.25">
      <c r="A386">
        <v>908</v>
      </c>
      <c r="B386" t="s">
        <v>196</v>
      </c>
      <c r="C386" t="s">
        <v>169</v>
      </c>
      <c r="D386" s="32">
        <v>220</v>
      </c>
      <c r="E386" s="32">
        <v>3400</v>
      </c>
      <c r="F386" s="32">
        <v>3620</v>
      </c>
      <c r="G386" s="31">
        <v>0.64</v>
      </c>
      <c r="H386" s="31">
        <v>0.72</v>
      </c>
      <c r="I386" s="31">
        <v>0.72</v>
      </c>
      <c r="J386" s="31">
        <v>0.52</v>
      </c>
      <c r="K386" s="31">
        <v>0.59</v>
      </c>
      <c r="L386" s="31">
        <v>0.59</v>
      </c>
      <c r="M386" s="31">
        <v>0.14000000000000001</v>
      </c>
      <c r="N386" s="31">
        <v>0.11</v>
      </c>
      <c r="O386" s="31">
        <v>0.11</v>
      </c>
      <c r="P386" s="31">
        <v>0</v>
      </c>
      <c r="Q386" s="31">
        <v>0</v>
      </c>
      <c r="R386" s="31">
        <v>0</v>
      </c>
      <c r="S386" s="31">
        <v>0.03</v>
      </c>
      <c r="T386" s="31">
        <v>0.03</v>
      </c>
      <c r="U386" s="31">
        <v>0.03</v>
      </c>
      <c r="V386" s="31" t="s">
        <v>39</v>
      </c>
      <c r="W386" s="31">
        <v>0.01</v>
      </c>
      <c r="X386" s="31">
        <v>0.01</v>
      </c>
      <c r="Y386" s="31">
        <v>0</v>
      </c>
      <c r="Z386" s="31">
        <v>0</v>
      </c>
      <c r="AA386" s="31">
        <v>0</v>
      </c>
      <c r="AB386" s="31">
        <v>0</v>
      </c>
      <c r="AC386" s="31">
        <v>0</v>
      </c>
      <c r="AD386" s="31">
        <v>0</v>
      </c>
      <c r="AE386" s="31">
        <v>0.04</v>
      </c>
      <c r="AF386" s="31">
        <v>0.05</v>
      </c>
      <c r="AG386" s="31">
        <v>0.05</v>
      </c>
      <c r="AH386" s="31">
        <v>0.33</v>
      </c>
      <c r="AI386" s="31">
        <v>0.44</v>
      </c>
      <c r="AJ386" s="31">
        <v>0.43</v>
      </c>
      <c r="AK386" s="31">
        <v>0.08</v>
      </c>
      <c r="AL386" s="31">
        <v>0.14000000000000001</v>
      </c>
      <c r="AM386" s="31">
        <v>0.14000000000000001</v>
      </c>
      <c r="AN386" s="31">
        <v>0</v>
      </c>
      <c r="AO386" s="31" t="s">
        <v>38</v>
      </c>
      <c r="AP386" s="31" t="s">
        <v>38</v>
      </c>
      <c r="AQ386" s="31">
        <v>0.05</v>
      </c>
      <c r="AR386" s="31">
        <v>0.1</v>
      </c>
      <c r="AS386" s="31">
        <v>0.1</v>
      </c>
      <c r="AT386" s="31">
        <v>0.21</v>
      </c>
      <c r="AU386" s="31">
        <v>0.28000000000000003</v>
      </c>
      <c r="AV386" s="31">
        <v>0.27</v>
      </c>
      <c r="AW386" s="31">
        <v>0.03</v>
      </c>
      <c r="AX386" s="31">
        <v>0.02</v>
      </c>
      <c r="AY386" s="31">
        <v>0.02</v>
      </c>
      <c r="AZ386" s="31">
        <v>0</v>
      </c>
      <c r="BA386" s="31" t="s">
        <v>39</v>
      </c>
      <c r="BB386" s="31" t="s">
        <v>39</v>
      </c>
      <c r="BC386" s="31">
        <v>0.12</v>
      </c>
      <c r="BD386" s="31">
        <v>0.12</v>
      </c>
      <c r="BE386" s="31">
        <v>0.12</v>
      </c>
      <c r="BF386" s="31">
        <v>0.06</v>
      </c>
      <c r="BG386" s="31">
        <v>0.05</v>
      </c>
      <c r="BH386" s="31">
        <v>0.05</v>
      </c>
      <c r="BI386" s="31">
        <v>0.05</v>
      </c>
      <c r="BJ386" s="31">
        <v>7.0000000000000007E-2</v>
      </c>
      <c r="BK386" s="31">
        <v>7.0000000000000007E-2</v>
      </c>
      <c r="BL386" s="31">
        <v>0</v>
      </c>
      <c r="BM386" s="31">
        <v>0</v>
      </c>
      <c r="BN386" s="31">
        <v>0</v>
      </c>
      <c r="BO386" s="31" t="s">
        <v>39</v>
      </c>
      <c r="BP386" s="31">
        <v>0.01</v>
      </c>
      <c r="BQ386" s="31">
        <v>0.01</v>
      </c>
      <c r="BR386" s="31">
        <v>0.17</v>
      </c>
      <c r="BS386" s="31">
        <v>0.11</v>
      </c>
      <c r="BT386" s="31">
        <v>0.11</v>
      </c>
      <c r="BU386" s="31">
        <v>0.04</v>
      </c>
      <c r="BV386" s="31">
        <v>0.02</v>
      </c>
      <c r="BW386" s="31">
        <v>0.02</v>
      </c>
      <c r="BX386" s="31">
        <v>0.15</v>
      </c>
      <c r="BY386" s="31">
        <v>0.15</v>
      </c>
      <c r="BZ386" s="31">
        <v>0.15</v>
      </c>
    </row>
    <row r="387" spans="1:78" x14ac:dyDescent="0.25">
      <c r="A387">
        <v>331</v>
      </c>
      <c r="B387" t="s">
        <v>197</v>
      </c>
      <c r="C387" t="s">
        <v>159</v>
      </c>
      <c r="D387" s="32">
        <v>280</v>
      </c>
      <c r="E387" s="32">
        <v>1730</v>
      </c>
      <c r="F387" s="32">
        <v>2020</v>
      </c>
      <c r="G387" s="31">
        <v>0.71</v>
      </c>
      <c r="H387" s="31">
        <v>0.74</v>
      </c>
      <c r="I387" s="31">
        <v>0.74</v>
      </c>
      <c r="J387" s="31">
        <v>0.65</v>
      </c>
      <c r="K387" s="31">
        <v>0.67</v>
      </c>
      <c r="L387" s="31">
        <v>0.67</v>
      </c>
      <c r="M387" s="31">
        <v>0.18</v>
      </c>
      <c r="N387" s="31">
        <v>0.11</v>
      </c>
      <c r="O387" s="31">
        <v>0.12</v>
      </c>
      <c r="P387" s="31">
        <v>0</v>
      </c>
      <c r="Q387" s="31">
        <v>0</v>
      </c>
      <c r="R387" s="31">
        <v>0</v>
      </c>
      <c r="S387" s="31">
        <v>0.04</v>
      </c>
      <c r="T387" s="31">
        <v>0.04</v>
      </c>
      <c r="U387" s="31">
        <v>0.04</v>
      </c>
      <c r="V387" s="31" t="s">
        <v>39</v>
      </c>
      <c r="W387" s="31">
        <v>0.01</v>
      </c>
      <c r="X387" s="31">
        <v>0.01</v>
      </c>
      <c r="Y387" s="31">
        <v>0</v>
      </c>
      <c r="Z387" s="31">
        <v>0</v>
      </c>
      <c r="AA387" s="31">
        <v>0</v>
      </c>
      <c r="AB387" s="31">
        <v>0</v>
      </c>
      <c r="AC387" s="31" t="s">
        <v>39</v>
      </c>
      <c r="AD387" s="31" t="s">
        <v>39</v>
      </c>
      <c r="AE387" s="31">
        <v>0.04</v>
      </c>
      <c r="AF387" s="31">
        <v>0.05</v>
      </c>
      <c r="AG387" s="31">
        <v>0.05</v>
      </c>
      <c r="AH387" s="31">
        <v>0.42</v>
      </c>
      <c r="AI387" s="31">
        <v>0.51</v>
      </c>
      <c r="AJ387" s="31">
        <v>0.5</v>
      </c>
      <c r="AK387" s="31">
        <v>0.11</v>
      </c>
      <c r="AL387" s="31">
        <v>0.13</v>
      </c>
      <c r="AM387" s="31">
        <v>0.13</v>
      </c>
      <c r="AN387" s="31">
        <v>0</v>
      </c>
      <c r="AO387" s="31" t="s">
        <v>38</v>
      </c>
      <c r="AP387" s="31" t="s">
        <v>38</v>
      </c>
      <c r="AQ387" s="31">
        <v>7.0000000000000007E-2</v>
      </c>
      <c r="AR387" s="31">
        <v>0.08</v>
      </c>
      <c r="AS387" s="31">
        <v>0.08</v>
      </c>
      <c r="AT387" s="31">
        <v>0.31</v>
      </c>
      <c r="AU387" s="31">
        <v>0.36</v>
      </c>
      <c r="AV387" s="31">
        <v>0.35</v>
      </c>
      <c r="AW387" s="31" t="s">
        <v>39</v>
      </c>
      <c r="AX387" s="31">
        <v>0.02</v>
      </c>
      <c r="AY387" s="31">
        <v>0.01</v>
      </c>
      <c r="AZ387" s="31">
        <v>0</v>
      </c>
      <c r="BA387" s="31">
        <v>0</v>
      </c>
      <c r="BB387" s="31">
        <v>0</v>
      </c>
      <c r="BC387" s="31">
        <v>0.05</v>
      </c>
      <c r="BD387" s="31">
        <v>7.0000000000000007E-2</v>
      </c>
      <c r="BE387" s="31">
        <v>0.06</v>
      </c>
      <c r="BF387" s="31">
        <v>0.02</v>
      </c>
      <c r="BG387" s="31">
        <v>0.04</v>
      </c>
      <c r="BH387" s="31">
        <v>0.04</v>
      </c>
      <c r="BI387" s="31">
        <v>0.03</v>
      </c>
      <c r="BJ387" s="31">
        <v>0.03</v>
      </c>
      <c r="BK387" s="31">
        <v>0.03</v>
      </c>
      <c r="BL387" s="31">
        <v>0</v>
      </c>
      <c r="BM387" s="31" t="s">
        <v>39</v>
      </c>
      <c r="BN387" s="31" t="s">
        <v>39</v>
      </c>
      <c r="BO387" s="31" t="s">
        <v>39</v>
      </c>
      <c r="BP387" s="31">
        <v>0.01</v>
      </c>
      <c r="BQ387" s="31">
        <v>0.01</v>
      </c>
      <c r="BR387" s="31">
        <v>0.08</v>
      </c>
      <c r="BS387" s="31">
        <v>0.09</v>
      </c>
      <c r="BT387" s="31">
        <v>0.09</v>
      </c>
      <c r="BU387" s="31">
        <v>0.06</v>
      </c>
      <c r="BV387" s="31">
        <v>0.03</v>
      </c>
      <c r="BW387" s="31">
        <v>0.04</v>
      </c>
      <c r="BX387" s="31">
        <v>0.16</v>
      </c>
      <c r="BY387" s="31">
        <v>0.13</v>
      </c>
      <c r="BZ387" s="31">
        <v>0.14000000000000001</v>
      </c>
    </row>
    <row r="388" spans="1:78" x14ac:dyDescent="0.25">
      <c r="A388">
        <v>306</v>
      </c>
      <c r="B388" t="s">
        <v>198</v>
      </c>
      <c r="C388" t="s">
        <v>165</v>
      </c>
      <c r="D388" s="32">
        <v>450</v>
      </c>
      <c r="E388" s="32">
        <v>2160</v>
      </c>
      <c r="F388" s="32">
        <v>2610</v>
      </c>
      <c r="G388" s="31">
        <v>0.73</v>
      </c>
      <c r="H388" s="31">
        <v>0.71</v>
      </c>
      <c r="I388" s="31">
        <v>0.71</v>
      </c>
      <c r="J388" s="31">
        <v>0.7</v>
      </c>
      <c r="K388" s="31">
        <v>0.66</v>
      </c>
      <c r="L388" s="31">
        <v>0.67</v>
      </c>
      <c r="M388" s="31">
        <v>0.17</v>
      </c>
      <c r="N388" s="31">
        <v>0.13</v>
      </c>
      <c r="O388" s="31">
        <v>0.14000000000000001</v>
      </c>
      <c r="P388" s="31">
        <v>0</v>
      </c>
      <c r="Q388" s="31" t="s">
        <v>39</v>
      </c>
      <c r="R388" s="31" t="s">
        <v>39</v>
      </c>
      <c r="S388" s="31">
        <v>0.02</v>
      </c>
      <c r="T388" s="31">
        <v>0.04</v>
      </c>
      <c r="U388" s="31">
        <v>0.03</v>
      </c>
      <c r="V388" s="31">
        <v>0.02</v>
      </c>
      <c r="W388" s="31">
        <v>0.02</v>
      </c>
      <c r="X388" s="31">
        <v>0.02</v>
      </c>
      <c r="Y388" s="31">
        <v>0.02</v>
      </c>
      <c r="Z388" s="31">
        <v>0.01</v>
      </c>
      <c r="AA388" s="31">
        <v>0.01</v>
      </c>
      <c r="AB388" s="31">
        <v>0</v>
      </c>
      <c r="AC388" s="31">
        <v>0</v>
      </c>
      <c r="AD388" s="31">
        <v>0</v>
      </c>
      <c r="AE388" s="31">
        <v>0.02</v>
      </c>
      <c r="AF388" s="31">
        <v>0.03</v>
      </c>
      <c r="AG388" s="31">
        <v>0.03</v>
      </c>
      <c r="AH388" s="31">
        <v>0.47</v>
      </c>
      <c r="AI388" s="31">
        <v>0.46</v>
      </c>
      <c r="AJ388" s="31">
        <v>0.46</v>
      </c>
      <c r="AK388" s="31">
        <v>0.09</v>
      </c>
      <c r="AL388" s="31">
        <v>0.14000000000000001</v>
      </c>
      <c r="AM388" s="31">
        <v>0.13</v>
      </c>
      <c r="AN388" s="31">
        <v>0</v>
      </c>
      <c r="AO388" s="31" t="s">
        <v>39</v>
      </c>
      <c r="AP388" s="31" t="s">
        <v>39</v>
      </c>
      <c r="AQ388" s="31">
        <v>0.02</v>
      </c>
      <c r="AR388" s="31">
        <v>0.06</v>
      </c>
      <c r="AS388" s="31">
        <v>0.05</v>
      </c>
      <c r="AT388" s="31">
        <v>0.37</v>
      </c>
      <c r="AU388" s="31">
        <v>0.32</v>
      </c>
      <c r="AV388" s="31">
        <v>0.33</v>
      </c>
      <c r="AW388" s="31" t="s">
        <v>39</v>
      </c>
      <c r="AX388" s="31">
        <v>0.01</v>
      </c>
      <c r="AY388" s="31">
        <v>0.01</v>
      </c>
      <c r="AZ388" s="31">
        <v>0</v>
      </c>
      <c r="BA388" s="31" t="s">
        <v>39</v>
      </c>
      <c r="BB388" s="31" t="s">
        <v>39</v>
      </c>
      <c r="BC388" s="31">
        <v>0.03</v>
      </c>
      <c r="BD388" s="31">
        <v>0.04</v>
      </c>
      <c r="BE388" s="31">
        <v>0.04</v>
      </c>
      <c r="BF388" s="31" t="s">
        <v>39</v>
      </c>
      <c r="BG388" s="31">
        <v>0.01</v>
      </c>
      <c r="BH388" s="31">
        <v>0.01</v>
      </c>
      <c r="BI388" s="31">
        <v>0.02</v>
      </c>
      <c r="BJ388" s="31">
        <v>0.03</v>
      </c>
      <c r="BK388" s="31">
        <v>0.03</v>
      </c>
      <c r="BL388" s="31">
        <v>0</v>
      </c>
      <c r="BM388" s="31">
        <v>0</v>
      </c>
      <c r="BN388" s="31">
        <v>0</v>
      </c>
      <c r="BO388" s="31" t="s">
        <v>39</v>
      </c>
      <c r="BP388" s="31" t="s">
        <v>38</v>
      </c>
      <c r="BQ388" s="31" t="s">
        <v>38</v>
      </c>
      <c r="BR388" s="31">
        <v>0.11</v>
      </c>
      <c r="BS388" s="31">
        <v>0.08</v>
      </c>
      <c r="BT388" s="31">
        <v>0.09</v>
      </c>
      <c r="BU388" s="31">
        <v>0.02</v>
      </c>
      <c r="BV388" s="31">
        <v>0.02</v>
      </c>
      <c r="BW388" s="31">
        <v>0.02</v>
      </c>
      <c r="BX388" s="31">
        <v>0.13</v>
      </c>
      <c r="BY388" s="31">
        <v>0.2</v>
      </c>
      <c r="BZ388" s="31">
        <v>0.19</v>
      </c>
    </row>
    <row r="389" spans="1:78" x14ac:dyDescent="0.25">
      <c r="A389">
        <v>909</v>
      </c>
      <c r="B389" t="s">
        <v>199</v>
      </c>
      <c r="C389" t="s">
        <v>153</v>
      </c>
      <c r="D389" s="32">
        <v>170</v>
      </c>
      <c r="E389" s="32">
        <v>2900</v>
      </c>
      <c r="F389" s="32">
        <v>3070</v>
      </c>
      <c r="G389" s="31">
        <v>0.71</v>
      </c>
      <c r="H389" s="31">
        <v>0.77</v>
      </c>
      <c r="I389" s="31">
        <v>0.76</v>
      </c>
      <c r="J389" s="31">
        <v>0.57999999999999996</v>
      </c>
      <c r="K389" s="31">
        <v>0.66</v>
      </c>
      <c r="L389" s="31">
        <v>0.66</v>
      </c>
      <c r="M389" s="31">
        <v>0.15</v>
      </c>
      <c r="N389" s="31">
        <v>0.1</v>
      </c>
      <c r="O389" s="31">
        <v>0.1</v>
      </c>
      <c r="P389" s="31">
        <v>0</v>
      </c>
      <c r="Q389" s="31">
        <v>0</v>
      </c>
      <c r="R389" s="31">
        <v>0</v>
      </c>
      <c r="S389" s="31">
        <v>0.06</v>
      </c>
      <c r="T389" s="31">
        <v>7.0000000000000007E-2</v>
      </c>
      <c r="U389" s="31">
        <v>7.0000000000000007E-2</v>
      </c>
      <c r="V389" s="31">
        <v>0.03</v>
      </c>
      <c r="W389" s="31">
        <v>0.02</v>
      </c>
      <c r="X389" s="31">
        <v>0.02</v>
      </c>
      <c r="Y389" s="31">
        <v>0.03</v>
      </c>
      <c r="Z389" s="31">
        <v>0.02</v>
      </c>
      <c r="AA389" s="31">
        <v>0.02</v>
      </c>
      <c r="AB389" s="31">
        <v>0</v>
      </c>
      <c r="AC389" s="31">
        <v>0</v>
      </c>
      <c r="AD389" s="31">
        <v>0</v>
      </c>
      <c r="AE389" s="31">
        <v>0.1</v>
      </c>
      <c r="AF389" s="31">
        <v>0.1</v>
      </c>
      <c r="AG389" s="31">
        <v>0.1</v>
      </c>
      <c r="AH389" s="31">
        <v>0.31</v>
      </c>
      <c r="AI389" s="31">
        <v>0.46</v>
      </c>
      <c r="AJ389" s="31">
        <v>0.45</v>
      </c>
      <c r="AK389" s="31">
        <v>7.0000000000000007E-2</v>
      </c>
      <c r="AL389" s="31">
        <v>0.16</v>
      </c>
      <c r="AM389" s="31">
        <v>0.16</v>
      </c>
      <c r="AN389" s="31" t="s">
        <v>39</v>
      </c>
      <c r="AO389" s="31" t="s">
        <v>38</v>
      </c>
      <c r="AP389" s="31" t="s">
        <v>38</v>
      </c>
      <c r="AQ389" s="31">
        <v>0.05</v>
      </c>
      <c r="AR389" s="31">
        <v>0.13</v>
      </c>
      <c r="AS389" s="31">
        <v>0.12</v>
      </c>
      <c r="AT389" s="31">
        <v>0.2</v>
      </c>
      <c r="AU389" s="31">
        <v>0.28000000000000003</v>
      </c>
      <c r="AV389" s="31">
        <v>0.27</v>
      </c>
      <c r="AW389" s="31">
        <v>0.03</v>
      </c>
      <c r="AX389" s="31">
        <v>0.02</v>
      </c>
      <c r="AY389" s="31">
        <v>0.02</v>
      </c>
      <c r="AZ389" s="31">
        <v>0</v>
      </c>
      <c r="BA389" s="31">
        <v>0</v>
      </c>
      <c r="BB389" s="31">
        <v>0</v>
      </c>
      <c r="BC389" s="31">
        <v>0.12</v>
      </c>
      <c r="BD389" s="31">
        <v>0.1</v>
      </c>
      <c r="BE389" s="31">
        <v>0.1</v>
      </c>
      <c r="BF389" s="31">
        <v>0.11</v>
      </c>
      <c r="BG389" s="31">
        <v>7.0000000000000007E-2</v>
      </c>
      <c r="BH389" s="31">
        <v>7.0000000000000007E-2</v>
      </c>
      <c r="BI389" s="31" t="s">
        <v>39</v>
      </c>
      <c r="BJ389" s="31">
        <v>0.02</v>
      </c>
      <c r="BK389" s="31">
        <v>0.02</v>
      </c>
      <c r="BL389" s="31">
        <v>0</v>
      </c>
      <c r="BM389" s="31" t="s">
        <v>39</v>
      </c>
      <c r="BN389" s="31" t="s">
        <v>39</v>
      </c>
      <c r="BO389" s="31" t="s">
        <v>39</v>
      </c>
      <c r="BP389" s="31">
        <v>0.01</v>
      </c>
      <c r="BQ389" s="31">
        <v>0.01</v>
      </c>
      <c r="BR389" s="31">
        <v>0.1</v>
      </c>
      <c r="BS389" s="31">
        <v>0.08</v>
      </c>
      <c r="BT389" s="31">
        <v>0.08</v>
      </c>
      <c r="BU389" s="31">
        <v>0.04</v>
      </c>
      <c r="BV389" s="31">
        <v>0.02</v>
      </c>
      <c r="BW389" s="31">
        <v>0.02</v>
      </c>
      <c r="BX389" s="31">
        <v>0.15</v>
      </c>
      <c r="BY389" s="31">
        <v>0.13</v>
      </c>
      <c r="BZ389" s="31">
        <v>0.13</v>
      </c>
    </row>
    <row r="390" spans="1:78" x14ac:dyDescent="0.25">
      <c r="A390">
        <v>841</v>
      </c>
      <c r="B390" t="s">
        <v>200</v>
      </c>
      <c r="C390" t="s">
        <v>151</v>
      </c>
      <c r="D390" s="32">
        <v>100</v>
      </c>
      <c r="E390" s="32">
        <v>1220</v>
      </c>
      <c r="F390" s="32">
        <v>1330</v>
      </c>
      <c r="G390" s="31">
        <v>0.67</v>
      </c>
      <c r="H390" s="31">
        <v>0.76</v>
      </c>
      <c r="I390" s="31">
        <v>0.75</v>
      </c>
      <c r="J390" s="31">
        <v>0.53</v>
      </c>
      <c r="K390" s="31">
        <v>0.66</v>
      </c>
      <c r="L390" s="31">
        <v>0.65</v>
      </c>
      <c r="M390" s="31">
        <v>0.14000000000000001</v>
      </c>
      <c r="N390" s="31">
        <v>0.09</v>
      </c>
      <c r="O390" s="31">
        <v>0.09</v>
      </c>
      <c r="P390" s="31">
        <v>0</v>
      </c>
      <c r="Q390" s="31" t="s">
        <v>39</v>
      </c>
      <c r="R390" s="31" t="s">
        <v>39</v>
      </c>
      <c r="S390" s="31" t="s">
        <v>39</v>
      </c>
      <c r="T390" s="31">
        <v>0.04</v>
      </c>
      <c r="U390" s="31">
        <v>0.04</v>
      </c>
      <c r="V390" s="31">
        <v>0</v>
      </c>
      <c r="W390" s="31">
        <v>0</v>
      </c>
      <c r="X390" s="31">
        <v>0</v>
      </c>
      <c r="Y390" s="31" t="s">
        <v>39</v>
      </c>
      <c r="Z390" s="31">
        <v>0.02</v>
      </c>
      <c r="AA390" s="31">
        <v>0.02</v>
      </c>
      <c r="AB390" s="31">
        <v>0</v>
      </c>
      <c r="AC390" s="31">
        <v>0</v>
      </c>
      <c r="AD390" s="31">
        <v>0</v>
      </c>
      <c r="AE390" s="31">
        <v>0.1</v>
      </c>
      <c r="AF390" s="31">
        <v>0.08</v>
      </c>
      <c r="AG390" s="31">
        <v>0.08</v>
      </c>
      <c r="AH390" s="31">
        <v>0.33</v>
      </c>
      <c r="AI390" s="31">
        <v>0.51</v>
      </c>
      <c r="AJ390" s="31">
        <v>0.5</v>
      </c>
      <c r="AK390" s="31">
        <v>0.06</v>
      </c>
      <c r="AL390" s="31">
        <v>0.15</v>
      </c>
      <c r="AM390" s="31">
        <v>0.14000000000000001</v>
      </c>
      <c r="AN390" s="31">
        <v>0</v>
      </c>
      <c r="AO390" s="31" t="s">
        <v>39</v>
      </c>
      <c r="AP390" s="31" t="s">
        <v>39</v>
      </c>
      <c r="AQ390" s="31" t="s">
        <v>39</v>
      </c>
      <c r="AR390" s="31">
        <v>0.12</v>
      </c>
      <c r="AS390" s="31">
        <v>0.11</v>
      </c>
      <c r="AT390" s="31">
        <v>0.27</v>
      </c>
      <c r="AU390" s="31">
        <v>0.35</v>
      </c>
      <c r="AV390" s="31">
        <v>0.35</v>
      </c>
      <c r="AW390" s="31">
        <v>0</v>
      </c>
      <c r="AX390" s="31">
        <v>0.01</v>
      </c>
      <c r="AY390" s="31">
        <v>0.01</v>
      </c>
      <c r="AZ390" s="31">
        <v>0</v>
      </c>
      <c r="BA390" s="31">
        <v>0</v>
      </c>
      <c r="BB390" s="31">
        <v>0</v>
      </c>
      <c r="BC390" s="31">
        <v>0.12</v>
      </c>
      <c r="BD390" s="31">
        <v>0.08</v>
      </c>
      <c r="BE390" s="31">
        <v>0.08</v>
      </c>
      <c r="BF390" s="31">
        <v>0.09</v>
      </c>
      <c r="BG390" s="31">
        <v>0.05</v>
      </c>
      <c r="BH390" s="31">
        <v>0.06</v>
      </c>
      <c r="BI390" s="31" t="s">
        <v>39</v>
      </c>
      <c r="BJ390" s="31">
        <v>0.02</v>
      </c>
      <c r="BK390" s="31">
        <v>0.02</v>
      </c>
      <c r="BL390" s="31">
        <v>0</v>
      </c>
      <c r="BM390" s="31" t="s">
        <v>39</v>
      </c>
      <c r="BN390" s="31" t="s">
        <v>39</v>
      </c>
      <c r="BO390" s="31" t="s">
        <v>39</v>
      </c>
      <c r="BP390" s="31">
        <v>0.02</v>
      </c>
      <c r="BQ390" s="31">
        <v>0.02</v>
      </c>
      <c r="BR390" s="31">
        <v>0.16</v>
      </c>
      <c r="BS390" s="31">
        <v>0.1</v>
      </c>
      <c r="BT390" s="31">
        <v>0.1</v>
      </c>
      <c r="BU390" s="31" t="s">
        <v>39</v>
      </c>
      <c r="BV390" s="31">
        <v>0.03</v>
      </c>
      <c r="BW390" s="31">
        <v>0.03</v>
      </c>
      <c r="BX390" s="31">
        <v>0.15</v>
      </c>
      <c r="BY390" s="31">
        <v>0.12</v>
      </c>
      <c r="BZ390" s="31">
        <v>0.12</v>
      </c>
    </row>
    <row r="391" spans="1:78" x14ac:dyDescent="0.25">
      <c r="A391">
        <v>831</v>
      </c>
      <c r="B391" t="s">
        <v>201</v>
      </c>
      <c r="C391" t="s">
        <v>157</v>
      </c>
      <c r="D391" s="32">
        <v>150</v>
      </c>
      <c r="E391" s="32">
        <v>1720</v>
      </c>
      <c r="F391" s="32">
        <v>1870</v>
      </c>
      <c r="G391" s="31">
        <v>0.69</v>
      </c>
      <c r="H391" s="31">
        <v>0.75</v>
      </c>
      <c r="I391" s="31">
        <v>0.74</v>
      </c>
      <c r="J391" s="31">
        <v>0.64</v>
      </c>
      <c r="K391" s="31">
        <v>0.67</v>
      </c>
      <c r="L391" s="31">
        <v>0.67</v>
      </c>
      <c r="M391" s="31">
        <v>0.25</v>
      </c>
      <c r="N391" s="31">
        <v>0.19</v>
      </c>
      <c r="O391" s="31">
        <v>0.2</v>
      </c>
      <c r="P391" s="31">
        <v>0</v>
      </c>
      <c r="Q391" s="31">
        <v>0</v>
      </c>
      <c r="R391" s="31">
        <v>0</v>
      </c>
      <c r="S391" s="31">
        <v>0.06</v>
      </c>
      <c r="T391" s="31">
        <v>0.05</v>
      </c>
      <c r="U391" s="31">
        <v>0.05</v>
      </c>
      <c r="V391" s="31" t="s">
        <v>39</v>
      </c>
      <c r="W391" s="31">
        <v>0.01</v>
      </c>
      <c r="X391" s="31">
        <v>0.01</v>
      </c>
      <c r="Y391" s="31">
        <v>0</v>
      </c>
      <c r="Z391" s="31">
        <v>0</v>
      </c>
      <c r="AA391" s="31">
        <v>0</v>
      </c>
      <c r="AB391" s="31">
        <v>0</v>
      </c>
      <c r="AC391" s="31">
        <v>0</v>
      </c>
      <c r="AD391" s="31">
        <v>0</v>
      </c>
      <c r="AE391" s="31">
        <v>0.06</v>
      </c>
      <c r="AF391" s="31">
        <v>0.08</v>
      </c>
      <c r="AG391" s="31">
        <v>0.08</v>
      </c>
      <c r="AH391" s="31">
        <v>0.32</v>
      </c>
      <c r="AI391" s="31">
        <v>0.42</v>
      </c>
      <c r="AJ391" s="31">
        <v>0.41</v>
      </c>
      <c r="AK391" s="31">
        <v>0.05</v>
      </c>
      <c r="AL391" s="31">
        <v>0.13</v>
      </c>
      <c r="AM391" s="31">
        <v>0.13</v>
      </c>
      <c r="AN391" s="31">
        <v>0</v>
      </c>
      <c r="AO391" s="31" t="s">
        <v>38</v>
      </c>
      <c r="AP391" s="31" t="s">
        <v>38</v>
      </c>
      <c r="AQ391" s="31" t="s">
        <v>39</v>
      </c>
      <c r="AR391" s="31">
        <v>0.09</v>
      </c>
      <c r="AS391" s="31">
        <v>0.09</v>
      </c>
      <c r="AT391" s="31">
        <v>0.26</v>
      </c>
      <c r="AU391" s="31">
        <v>0.28000000000000003</v>
      </c>
      <c r="AV391" s="31">
        <v>0.28000000000000003</v>
      </c>
      <c r="AW391" s="31" t="s">
        <v>39</v>
      </c>
      <c r="AX391" s="31">
        <v>0.01</v>
      </c>
      <c r="AY391" s="31">
        <v>0.01</v>
      </c>
      <c r="AZ391" s="31">
        <v>0</v>
      </c>
      <c r="BA391" s="31" t="s">
        <v>39</v>
      </c>
      <c r="BB391" s="31" t="s">
        <v>39</v>
      </c>
      <c r="BC391" s="31">
        <v>0.05</v>
      </c>
      <c r="BD391" s="31">
        <v>7.0000000000000007E-2</v>
      </c>
      <c r="BE391" s="31">
        <v>7.0000000000000007E-2</v>
      </c>
      <c r="BF391" s="31">
        <v>0.04</v>
      </c>
      <c r="BG391" s="31">
        <v>0.03</v>
      </c>
      <c r="BH391" s="31">
        <v>0.03</v>
      </c>
      <c r="BI391" s="31" t="s">
        <v>39</v>
      </c>
      <c r="BJ391" s="31">
        <v>0.04</v>
      </c>
      <c r="BK391" s="31">
        <v>0.04</v>
      </c>
      <c r="BL391" s="31">
        <v>0</v>
      </c>
      <c r="BM391" s="31" t="s">
        <v>39</v>
      </c>
      <c r="BN391" s="31" t="s">
        <v>39</v>
      </c>
      <c r="BO391" s="31">
        <v>0</v>
      </c>
      <c r="BP391" s="31">
        <v>0.01</v>
      </c>
      <c r="BQ391" s="31">
        <v>0.01</v>
      </c>
      <c r="BR391" s="31">
        <v>0.11</v>
      </c>
      <c r="BS391" s="31">
        <v>0.11</v>
      </c>
      <c r="BT391" s="31">
        <v>0.11</v>
      </c>
      <c r="BU391" s="31">
        <v>0.05</v>
      </c>
      <c r="BV391" s="31">
        <v>0.03</v>
      </c>
      <c r="BW391" s="31">
        <v>0.03</v>
      </c>
      <c r="BX391" s="31">
        <v>0.15</v>
      </c>
      <c r="BY391" s="31">
        <v>0.11</v>
      </c>
      <c r="BZ391" s="31">
        <v>0.11</v>
      </c>
    </row>
    <row r="392" spans="1:78" x14ac:dyDescent="0.25">
      <c r="A392">
        <v>830</v>
      </c>
      <c r="B392" t="s">
        <v>202</v>
      </c>
      <c r="C392" t="s">
        <v>157</v>
      </c>
      <c r="D392" s="32">
        <v>170</v>
      </c>
      <c r="E392" s="32">
        <v>3300</v>
      </c>
      <c r="F392" s="32">
        <v>3470</v>
      </c>
      <c r="G392" s="31">
        <v>0.67</v>
      </c>
      <c r="H392" s="31">
        <v>0.81</v>
      </c>
      <c r="I392" s="31">
        <v>0.8</v>
      </c>
      <c r="J392" s="31">
        <v>0.54</v>
      </c>
      <c r="K392" s="31">
        <v>0.69</v>
      </c>
      <c r="L392" s="31">
        <v>0.69</v>
      </c>
      <c r="M392" s="31">
        <v>0.21</v>
      </c>
      <c r="N392" s="31">
        <v>0.11</v>
      </c>
      <c r="O392" s="31">
        <v>0.12</v>
      </c>
      <c r="P392" s="31">
        <v>0</v>
      </c>
      <c r="Q392" s="31">
        <v>0</v>
      </c>
      <c r="R392" s="31">
        <v>0</v>
      </c>
      <c r="S392" s="31" t="s">
        <v>39</v>
      </c>
      <c r="T392" s="31">
        <v>0.05</v>
      </c>
      <c r="U392" s="31">
        <v>0.05</v>
      </c>
      <c r="V392" s="31" t="s">
        <v>39</v>
      </c>
      <c r="W392" s="31">
        <v>0.03</v>
      </c>
      <c r="X392" s="31">
        <v>0.02</v>
      </c>
      <c r="Y392" s="31">
        <v>0</v>
      </c>
      <c r="Z392" s="31">
        <v>0</v>
      </c>
      <c r="AA392" s="31">
        <v>0</v>
      </c>
      <c r="AB392" s="31">
        <v>0</v>
      </c>
      <c r="AC392" s="31">
        <v>0</v>
      </c>
      <c r="AD392" s="31">
        <v>0</v>
      </c>
      <c r="AE392" s="31">
        <v>0.08</v>
      </c>
      <c r="AF392" s="31">
        <v>0.09</v>
      </c>
      <c r="AG392" s="31">
        <v>0.09</v>
      </c>
      <c r="AH392" s="31">
        <v>0.3</v>
      </c>
      <c r="AI392" s="31">
        <v>0.5</v>
      </c>
      <c r="AJ392" s="31">
        <v>0.49</v>
      </c>
      <c r="AK392" s="31">
        <v>0.06</v>
      </c>
      <c r="AL392" s="31">
        <v>0.18</v>
      </c>
      <c r="AM392" s="31">
        <v>0.17</v>
      </c>
      <c r="AN392" s="31">
        <v>0</v>
      </c>
      <c r="AO392" s="31">
        <v>0.01</v>
      </c>
      <c r="AP392" s="31">
        <v>0.01</v>
      </c>
      <c r="AQ392" s="31">
        <v>0.05</v>
      </c>
      <c r="AR392" s="31">
        <v>0.14000000000000001</v>
      </c>
      <c r="AS392" s="31">
        <v>0.13</v>
      </c>
      <c r="AT392" s="31">
        <v>0.2</v>
      </c>
      <c r="AU392" s="31">
        <v>0.3</v>
      </c>
      <c r="AV392" s="31">
        <v>0.3</v>
      </c>
      <c r="AW392" s="31">
        <v>0.04</v>
      </c>
      <c r="AX392" s="31">
        <v>0.02</v>
      </c>
      <c r="AY392" s="31">
        <v>0.02</v>
      </c>
      <c r="AZ392" s="31">
        <v>0</v>
      </c>
      <c r="BA392" s="31">
        <v>0</v>
      </c>
      <c r="BB392" s="31">
        <v>0</v>
      </c>
      <c r="BC392" s="31">
        <v>0.09</v>
      </c>
      <c r="BD392" s="31">
        <v>0.1</v>
      </c>
      <c r="BE392" s="31">
        <v>0.1</v>
      </c>
      <c r="BF392" s="31">
        <v>0.04</v>
      </c>
      <c r="BG392" s="31">
        <v>0.04</v>
      </c>
      <c r="BH392" s="31">
        <v>0.04</v>
      </c>
      <c r="BI392" s="31">
        <v>0.05</v>
      </c>
      <c r="BJ392" s="31">
        <v>0.06</v>
      </c>
      <c r="BK392" s="31">
        <v>0.06</v>
      </c>
      <c r="BL392" s="31">
        <v>0</v>
      </c>
      <c r="BM392" s="31" t="s">
        <v>38</v>
      </c>
      <c r="BN392" s="31" t="s">
        <v>38</v>
      </c>
      <c r="BO392" s="31">
        <v>0.04</v>
      </c>
      <c r="BP392" s="31">
        <v>0.02</v>
      </c>
      <c r="BQ392" s="31">
        <v>0.02</v>
      </c>
      <c r="BR392" s="31">
        <v>0.11</v>
      </c>
      <c r="BS392" s="31">
        <v>7.0000000000000007E-2</v>
      </c>
      <c r="BT392" s="31">
        <v>7.0000000000000007E-2</v>
      </c>
      <c r="BU392" s="31">
        <v>0.04</v>
      </c>
      <c r="BV392" s="31">
        <v>0.01</v>
      </c>
      <c r="BW392" s="31">
        <v>0.01</v>
      </c>
      <c r="BX392" s="31">
        <v>0.18</v>
      </c>
      <c r="BY392" s="31">
        <v>0.11</v>
      </c>
      <c r="BZ392" s="31">
        <v>0.11</v>
      </c>
    </row>
    <row r="393" spans="1:78" x14ac:dyDescent="0.25">
      <c r="A393">
        <v>878</v>
      </c>
      <c r="B393" t="s">
        <v>203</v>
      </c>
      <c r="C393" t="s">
        <v>169</v>
      </c>
      <c r="D393" s="32">
        <v>220</v>
      </c>
      <c r="E393" s="32">
        <v>4010</v>
      </c>
      <c r="F393" s="32">
        <v>4230</v>
      </c>
      <c r="G393" s="31">
        <v>0.71</v>
      </c>
      <c r="H393" s="31">
        <v>0.76</v>
      </c>
      <c r="I393" s="31">
        <v>0.76</v>
      </c>
      <c r="J393" s="31">
        <v>0.52</v>
      </c>
      <c r="K393" s="31">
        <v>0.59</v>
      </c>
      <c r="L393" s="31">
        <v>0.59</v>
      </c>
      <c r="M393" s="31">
        <v>0.18</v>
      </c>
      <c r="N393" s="31">
        <v>0.16</v>
      </c>
      <c r="O393" s="31">
        <v>0.16</v>
      </c>
      <c r="P393" s="31">
        <v>0</v>
      </c>
      <c r="Q393" s="31" t="s">
        <v>38</v>
      </c>
      <c r="R393" s="31" t="s">
        <v>38</v>
      </c>
      <c r="S393" s="31">
        <v>0.04</v>
      </c>
      <c r="T393" s="31">
        <v>0.03</v>
      </c>
      <c r="U393" s="31">
        <v>0.03</v>
      </c>
      <c r="V393" s="31">
        <v>7.0000000000000007E-2</v>
      </c>
      <c r="W393" s="31">
        <v>0.03</v>
      </c>
      <c r="X393" s="31">
        <v>0.03</v>
      </c>
      <c r="Y393" s="31">
        <v>0</v>
      </c>
      <c r="Z393" s="31" t="s">
        <v>39</v>
      </c>
      <c r="AA393" s="31" t="s">
        <v>39</v>
      </c>
      <c r="AB393" s="31">
        <v>0</v>
      </c>
      <c r="AC393" s="31">
        <v>0</v>
      </c>
      <c r="AD393" s="31">
        <v>0</v>
      </c>
      <c r="AE393" s="31">
        <v>0.06</v>
      </c>
      <c r="AF393" s="31">
        <v>0.05</v>
      </c>
      <c r="AG393" s="31">
        <v>0.05</v>
      </c>
      <c r="AH393" s="31">
        <v>0.23</v>
      </c>
      <c r="AI393" s="31">
        <v>0.38</v>
      </c>
      <c r="AJ393" s="31">
        <v>0.37</v>
      </c>
      <c r="AK393" s="31">
        <v>0.05</v>
      </c>
      <c r="AL393" s="31">
        <v>0.13</v>
      </c>
      <c r="AM393" s="31">
        <v>0.13</v>
      </c>
      <c r="AN393" s="31">
        <v>0</v>
      </c>
      <c r="AO393" s="31">
        <v>0.01</v>
      </c>
      <c r="AP393" s="31">
        <v>0.01</v>
      </c>
      <c r="AQ393" s="31" t="s">
        <v>39</v>
      </c>
      <c r="AR393" s="31">
        <v>0.1</v>
      </c>
      <c r="AS393" s="31">
        <v>0.09</v>
      </c>
      <c r="AT393" s="31">
        <v>0.16</v>
      </c>
      <c r="AU393" s="31">
        <v>0.22</v>
      </c>
      <c r="AV393" s="31">
        <v>0.22</v>
      </c>
      <c r="AW393" s="31" t="s">
        <v>39</v>
      </c>
      <c r="AX393" s="31">
        <v>0.02</v>
      </c>
      <c r="AY393" s="31">
        <v>0.02</v>
      </c>
      <c r="AZ393" s="31" t="s">
        <v>39</v>
      </c>
      <c r="BA393" s="31" t="s">
        <v>39</v>
      </c>
      <c r="BB393" s="31" t="s">
        <v>39</v>
      </c>
      <c r="BC393" s="31">
        <v>0.19</v>
      </c>
      <c r="BD393" s="31">
        <v>0.16</v>
      </c>
      <c r="BE393" s="31">
        <v>0.16</v>
      </c>
      <c r="BF393" s="31">
        <v>7.0000000000000007E-2</v>
      </c>
      <c r="BG393" s="31">
        <v>0.05</v>
      </c>
      <c r="BH393" s="31">
        <v>0.05</v>
      </c>
      <c r="BI393" s="31">
        <v>0.11</v>
      </c>
      <c r="BJ393" s="31">
        <v>0.11</v>
      </c>
      <c r="BK393" s="31">
        <v>0.11</v>
      </c>
      <c r="BL393" s="31">
        <v>0</v>
      </c>
      <c r="BM393" s="31">
        <v>0</v>
      </c>
      <c r="BN393" s="31">
        <v>0</v>
      </c>
      <c r="BO393" s="31">
        <v>0</v>
      </c>
      <c r="BP393" s="31">
        <v>0.01</v>
      </c>
      <c r="BQ393" s="31">
        <v>0.01</v>
      </c>
      <c r="BR393" s="31">
        <v>0.08</v>
      </c>
      <c r="BS393" s="31">
        <v>0.06</v>
      </c>
      <c r="BT393" s="31">
        <v>0.06</v>
      </c>
      <c r="BU393" s="31">
        <v>0.03</v>
      </c>
      <c r="BV393" s="31">
        <v>0.02</v>
      </c>
      <c r="BW393" s="31">
        <v>0.02</v>
      </c>
      <c r="BX393" s="31">
        <v>0.18</v>
      </c>
      <c r="BY393" s="31">
        <v>0.16</v>
      </c>
      <c r="BZ393" s="31">
        <v>0.16</v>
      </c>
    </row>
    <row r="394" spans="1:78" x14ac:dyDescent="0.25">
      <c r="A394">
        <v>371</v>
      </c>
      <c r="B394" t="s">
        <v>204</v>
      </c>
      <c r="C394" t="s">
        <v>155</v>
      </c>
      <c r="D394" s="32">
        <v>150</v>
      </c>
      <c r="E394" s="32">
        <v>1610</v>
      </c>
      <c r="F394" s="32">
        <v>1750</v>
      </c>
      <c r="G394" s="31">
        <v>0.56999999999999995</v>
      </c>
      <c r="H394" s="31">
        <v>0.7</v>
      </c>
      <c r="I394" s="31">
        <v>0.69</v>
      </c>
      <c r="J394" s="31">
        <v>0.55000000000000004</v>
      </c>
      <c r="K394" s="31">
        <v>0.67</v>
      </c>
      <c r="L394" s="31">
        <v>0.66</v>
      </c>
      <c r="M394" s="31">
        <v>0.1</v>
      </c>
      <c r="N394" s="31">
        <v>7.0000000000000007E-2</v>
      </c>
      <c r="O394" s="31">
        <v>7.0000000000000007E-2</v>
      </c>
      <c r="P394" s="31">
        <v>0</v>
      </c>
      <c r="Q394" s="31">
        <v>0</v>
      </c>
      <c r="R394" s="31">
        <v>0</v>
      </c>
      <c r="S394" s="31" t="s">
        <v>39</v>
      </c>
      <c r="T394" s="31">
        <v>0.04</v>
      </c>
      <c r="U394" s="31">
        <v>0.03</v>
      </c>
      <c r="V394" s="31">
        <v>0.04</v>
      </c>
      <c r="W394" s="31">
        <v>0.04</v>
      </c>
      <c r="X394" s="31">
        <v>0.04</v>
      </c>
      <c r="Y394" s="31">
        <v>0</v>
      </c>
      <c r="Z394" s="31">
        <v>0</v>
      </c>
      <c r="AA394" s="31">
        <v>0</v>
      </c>
      <c r="AB394" s="31">
        <v>0</v>
      </c>
      <c r="AC394" s="31">
        <v>0</v>
      </c>
      <c r="AD394" s="31">
        <v>0</v>
      </c>
      <c r="AE394" s="31">
        <v>0.04</v>
      </c>
      <c r="AF394" s="31">
        <v>0.05</v>
      </c>
      <c r="AG394" s="31">
        <v>0.05</v>
      </c>
      <c r="AH394" s="31">
        <v>0.38</v>
      </c>
      <c r="AI394" s="31">
        <v>0.53</v>
      </c>
      <c r="AJ394" s="31">
        <v>0.51</v>
      </c>
      <c r="AK394" s="31">
        <v>0.04</v>
      </c>
      <c r="AL394" s="31">
        <v>0.13</v>
      </c>
      <c r="AM394" s="31">
        <v>0.12</v>
      </c>
      <c r="AN394" s="31">
        <v>0</v>
      </c>
      <c r="AO394" s="31" t="s">
        <v>39</v>
      </c>
      <c r="AP394" s="31" t="s">
        <v>39</v>
      </c>
      <c r="AQ394" s="31" t="s">
        <v>39</v>
      </c>
      <c r="AR394" s="31">
        <v>0.1</v>
      </c>
      <c r="AS394" s="31">
        <v>0.09</v>
      </c>
      <c r="AT394" s="31">
        <v>0.31</v>
      </c>
      <c r="AU394" s="31">
        <v>0.36</v>
      </c>
      <c r="AV394" s="31">
        <v>0.36</v>
      </c>
      <c r="AW394" s="31" t="s">
        <v>39</v>
      </c>
      <c r="AX394" s="31">
        <v>0.04</v>
      </c>
      <c r="AY394" s="31">
        <v>0.04</v>
      </c>
      <c r="AZ394" s="31">
        <v>0</v>
      </c>
      <c r="BA394" s="31" t="s">
        <v>39</v>
      </c>
      <c r="BB394" s="31" t="s">
        <v>39</v>
      </c>
      <c r="BC394" s="31" t="s">
        <v>39</v>
      </c>
      <c r="BD394" s="31">
        <v>0.03</v>
      </c>
      <c r="BE394" s="31">
        <v>0.03</v>
      </c>
      <c r="BF394" s="31">
        <v>0</v>
      </c>
      <c r="BG394" s="31">
        <v>0.02</v>
      </c>
      <c r="BH394" s="31">
        <v>0.02</v>
      </c>
      <c r="BI394" s="31" t="s">
        <v>39</v>
      </c>
      <c r="BJ394" s="31">
        <v>0.01</v>
      </c>
      <c r="BK394" s="31">
        <v>0.01</v>
      </c>
      <c r="BL394" s="31">
        <v>0</v>
      </c>
      <c r="BM394" s="31" t="s">
        <v>39</v>
      </c>
      <c r="BN394" s="31" t="s">
        <v>39</v>
      </c>
      <c r="BO394" s="31" t="s">
        <v>39</v>
      </c>
      <c r="BP394" s="31" t="s">
        <v>38</v>
      </c>
      <c r="BQ394" s="31" t="s">
        <v>38</v>
      </c>
      <c r="BR394" s="31">
        <v>0.22</v>
      </c>
      <c r="BS394" s="31">
        <v>0.15</v>
      </c>
      <c r="BT394" s="31">
        <v>0.16</v>
      </c>
      <c r="BU394" s="31" t="s">
        <v>39</v>
      </c>
      <c r="BV394" s="31">
        <v>0.01</v>
      </c>
      <c r="BW394" s="31">
        <v>0.01</v>
      </c>
      <c r="BX394" s="31">
        <v>0.18</v>
      </c>
      <c r="BY394" s="31">
        <v>0.13</v>
      </c>
      <c r="BZ394" s="31">
        <v>0.14000000000000001</v>
      </c>
    </row>
    <row r="395" spans="1:78" x14ac:dyDescent="0.25">
      <c r="A395">
        <v>835</v>
      </c>
      <c r="B395" t="s">
        <v>205</v>
      </c>
      <c r="C395" t="s">
        <v>169</v>
      </c>
      <c r="D395" s="32">
        <v>110</v>
      </c>
      <c r="E395" s="32">
        <v>2350</v>
      </c>
      <c r="F395" s="32">
        <v>2460</v>
      </c>
      <c r="G395" s="31">
        <v>0.6</v>
      </c>
      <c r="H395" s="31">
        <v>0.64</v>
      </c>
      <c r="I395" s="31">
        <v>0.64</v>
      </c>
      <c r="J395" s="31">
        <v>0.59</v>
      </c>
      <c r="K395" s="31">
        <v>0.62</v>
      </c>
      <c r="L395" s="31">
        <v>0.61</v>
      </c>
      <c r="M395" s="31">
        <v>0.2</v>
      </c>
      <c r="N395" s="31">
        <v>0.11</v>
      </c>
      <c r="O395" s="31">
        <v>0.12</v>
      </c>
      <c r="P395" s="31">
        <v>0</v>
      </c>
      <c r="Q395" s="31" t="s">
        <v>39</v>
      </c>
      <c r="R395" s="31" t="s">
        <v>39</v>
      </c>
      <c r="S395" s="31" t="s">
        <v>39</v>
      </c>
      <c r="T395" s="31">
        <v>0.04</v>
      </c>
      <c r="U395" s="31">
        <v>0.04</v>
      </c>
      <c r="V395" s="31" t="s">
        <v>39</v>
      </c>
      <c r="W395" s="31">
        <v>0.04</v>
      </c>
      <c r="X395" s="31">
        <v>0.04</v>
      </c>
      <c r="Y395" s="31">
        <v>0</v>
      </c>
      <c r="Z395" s="31" t="s">
        <v>39</v>
      </c>
      <c r="AA395" s="31" t="s">
        <v>39</v>
      </c>
      <c r="AB395" s="31">
        <v>0</v>
      </c>
      <c r="AC395" s="31">
        <v>0</v>
      </c>
      <c r="AD395" s="31">
        <v>0</v>
      </c>
      <c r="AE395" s="31" t="s">
        <v>39</v>
      </c>
      <c r="AF395" s="31">
        <v>0.05</v>
      </c>
      <c r="AG395" s="31">
        <v>0.05</v>
      </c>
      <c r="AH395" s="31">
        <v>0.31</v>
      </c>
      <c r="AI395" s="31">
        <v>0.42</v>
      </c>
      <c r="AJ395" s="31">
        <v>0.42</v>
      </c>
      <c r="AK395" s="31">
        <v>0.09</v>
      </c>
      <c r="AL395" s="31">
        <v>0.18</v>
      </c>
      <c r="AM395" s="31">
        <v>0.18</v>
      </c>
      <c r="AN395" s="31">
        <v>0</v>
      </c>
      <c r="AO395" s="31" t="s">
        <v>38</v>
      </c>
      <c r="AP395" s="31" t="s">
        <v>38</v>
      </c>
      <c r="AQ395" s="31" t="s">
        <v>39</v>
      </c>
      <c r="AR395" s="31">
        <v>0.11</v>
      </c>
      <c r="AS395" s="31">
        <v>0.11</v>
      </c>
      <c r="AT395" s="31">
        <v>0.2</v>
      </c>
      <c r="AU395" s="31">
        <v>0.23</v>
      </c>
      <c r="AV395" s="31">
        <v>0.22</v>
      </c>
      <c r="AW395" s="31" t="s">
        <v>39</v>
      </c>
      <c r="AX395" s="31">
        <v>0.01</v>
      </c>
      <c r="AY395" s="31">
        <v>0.01</v>
      </c>
      <c r="AZ395" s="31">
        <v>0</v>
      </c>
      <c r="BA395" s="31" t="s">
        <v>39</v>
      </c>
      <c r="BB395" s="31" t="s">
        <v>39</v>
      </c>
      <c r="BC395" s="31">
        <v>0</v>
      </c>
      <c r="BD395" s="31">
        <v>0.02</v>
      </c>
      <c r="BE395" s="31">
        <v>0.02</v>
      </c>
      <c r="BF395" s="31">
        <v>0</v>
      </c>
      <c r="BG395" s="31">
        <v>0.01</v>
      </c>
      <c r="BH395" s="31">
        <v>0.01</v>
      </c>
      <c r="BI395" s="31">
        <v>0</v>
      </c>
      <c r="BJ395" s="31">
        <v>0.01</v>
      </c>
      <c r="BK395" s="31">
        <v>0.01</v>
      </c>
      <c r="BL395" s="31">
        <v>0</v>
      </c>
      <c r="BM395" s="31">
        <v>0</v>
      </c>
      <c r="BN395" s="31">
        <v>0</v>
      </c>
      <c r="BO395" s="31" t="s">
        <v>39</v>
      </c>
      <c r="BP395" s="31">
        <v>0.01</v>
      </c>
      <c r="BQ395" s="31">
        <v>0.01</v>
      </c>
      <c r="BR395" s="31">
        <v>0.22</v>
      </c>
      <c r="BS395" s="31">
        <v>0.16</v>
      </c>
      <c r="BT395" s="31">
        <v>0.16</v>
      </c>
      <c r="BU395" s="31" t="s">
        <v>39</v>
      </c>
      <c r="BV395" s="31">
        <v>0.01</v>
      </c>
      <c r="BW395" s="31">
        <v>0.01</v>
      </c>
      <c r="BX395" s="31">
        <v>0.16</v>
      </c>
      <c r="BY395" s="31">
        <v>0.19</v>
      </c>
      <c r="BZ395" s="31">
        <v>0.19</v>
      </c>
    </row>
    <row r="396" spans="1:78" x14ac:dyDescent="0.25">
      <c r="A396">
        <v>332</v>
      </c>
      <c r="B396" t="s">
        <v>206</v>
      </c>
      <c r="C396" t="s">
        <v>159</v>
      </c>
      <c r="D396" s="32">
        <v>370</v>
      </c>
      <c r="E396" s="32">
        <v>3110</v>
      </c>
      <c r="F396" s="32">
        <v>3480</v>
      </c>
      <c r="G396" s="31">
        <v>0.7</v>
      </c>
      <c r="H396" s="31">
        <v>0.76</v>
      </c>
      <c r="I396" s="31">
        <v>0.76</v>
      </c>
      <c r="J396" s="31">
        <v>0.66</v>
      </c>
      <c r="K396" s="31">
        <v>0.7</v>
      </c>
      <c r="L396" s="31">
        <v>0.69</v>
      </c>
      <c r="M396" s="31">
        <v>0.26</v>
      </c>
      <c r="N396" s="31">
        <v>0.17</v>
      </c>
      <c r="O396" s="31">
        <v>0.18</v>
      </c>
      <c r="P396" s="31">
        <v>0</v>
      </c>
      <c r="Q396" s="31" t="s">
        <v>39</v>
      </c>
      <c r="R396" s="31" t="s">
        <v>39</v>
      </c>
      <c r="S396" s="31">
        <v>0.02</v>
      </c>
      <c r="T396" s="31">
        <v>0.03</v>
      </c>
      <c r="U396" s="31">
        <v>0.03</v>
      </c>
      <c r="V396" s="31">
        <v>0</v>
      </c>
      <c r="W396" s="31" t="s">
        <v>38</v>
      </c>
      <c r="X396" s="31" t="s">
        <v>38</v>
      </c>
      <c r="Y396" s="31">
        <v>0</v>
      </c>
      <c r="Z396" s="31" t="s">
        <v>39</v>
      </c>
      <c r="AA396" s="31" t="s">
        <v>39</v>
      </c>
      <c r="AB396" s="31">
        <v>0</v>
      </c>
      <c r="AC396" s="31">
        <v>0</v>
      </c>
      <c r="AD396" s="31">
        <v>0</v>
      </c>
      <c r="AE396" s="31">
        <v>0.03</v>
      </c>
      <c r="AF396" s="31">
        <v>7.0000000000000007E-2</v>
      </c>
      <c r="AG396" s="31">
        <v>7.0000000000000007E-2</v>
      </c>
      <c r="AH396" s="31">
        <v>0.37</v>
      </c>
      <c r="AI396" s="31">
        <v>0.49</v>
      </c>
      <c r="AJ396" s="31">
        <v>0.48</v>
      </c>
      <c r="AK396" s="31">
        <v>0.08</v>
      </c>
      <c r="AL396" s="31">
        <v>0.15</v>
      </c>
      <c r="AM396" s="31">
        <v>0.14000000000000001</v>
      </c>
      <c r="AN396" s="31">
        <v>0</v>
      </c>
      <c r="AO396" s="31" t="s">
        <v>38</v>
      </c>
      <c r="AP396" s="31" t="s">
        <v>38</v>
      </c>
      <c r="AQ396" s="31">
        <v>0.03</v>
      </c>
      <c r="AR396" s="31">
        <v>0.1</v>
      </c>
      <c r="AS396" s="31">
        <v>0.09</v>
      </c>
      <c r="AT396" s="31">
        <v>0.25</v>
      </c>
      <c r="AU396" s="31">
        <v>0.32</v>
      </c>
      <c r="AV396" s="31">
        <v>0.31</v>
      </c>
      <c r="AW396" s="31">
        <v>0.04</v>
      </c>
      <c r="AX396" s="31">
        <v>0.03</v>
      </c>
      <c r="AY396" s="31">
        <v>0.03</v>
      </c>
      <c r="AZ396" s="31">
        <v>0</v>
      </c>
      <c r="BA396" s="31" t="s">
        <v>39</v>
      </c>
      <c r="BB396" s="31" t="s">
        <v>39</v>
      </c>
      <c r="BC396" s="31">
        <v>0.04</v>
      </c>
      <c r="BD396" s="31">
        <v>0.06</v>
      </c>
      <c r="BE396" s="31">
        <v>0.05</v>
      </c>
      <c r="BF396" s="31">
        <v>0.02</v>
      </c>
      <c r="BG396" s="31">
        <v>0.03</v>
      </c>
      <c r="BH396" s="31">
        <v>0.03</v>
      </c>
      <c r="BI396" s="31">
        <v>0.02</v>
      </c>
      <c r="BJ396" s="31">
        <v>0.02</v>
      </c>
      <c r="BK396" s="31">
        <v>0.02</v>
      </c>
      <c r="BL396" s="31">
        <v>0</v>
      </c>
      <c r="BM396" s="31" t="s">
        <v>39</v>
      </c>
      <c r="BN396" s="31" t="s">
        <v>39</v>
      </c>
      <c r="BO396" s="31" t="s">
        <v>39</v>
      </c>
      <c r="BP396" s="31">
        <v>0.01</v>
      </c>
      <c r="BQ396" s="31">
        <v>0.01</v>
      </c>
      <c r="BR396" s="31">
        <v>0.13</v>
      </c>
      <c r="BS396" s="31">
        <v>0.09</v>
      </c>
      <c r="BT396" s="31">
        <v>0.09</v>
      </c>
      <c r="BU396" s="31">
        <v>0.04</v>
      </c>
      <c r="BV396" s="31">
        <v>0.02</v>
      </c>
      <c r="BW396" s="31">
        <v>0.02</v>
      </c>
      <c r="BX396" s="31">
        <v>0.14000000000000001</v>
      </c>
      <c r="BY396" s="31">
        <v>0.13</v>
      </c>
      <c r="BZ396" s="31">
        <v>0.13</v>
      </c>
    </row>
    <row r="397" spans="1:78" x14ac:dyDescent="0.25">
      <c r="A397">
        <v>840</v>
      </c>
      <c r="B397" t="s">
        <v>207</v>
      </c>
      <c r="C397" t="s">
        <v>151</v>
      </c>
      <c r="D397" s="32">
        <v>300</v>
      </c>
      <c r="E397" s="32">
        <v>2360</v>
      </c>
      <c r="F397" s="32">
        <v>2660</v>
      </c>
      <c r="G397" s="31">
        <v>0.66</v>
      </c>
      <c r="H397" s="31">
        <v>0.77</v>
      </c>
      <c r="I397" s="31">
        <v>0.76</v>
      </c>
      <c r="J397" s="31">
        <v>0.56999999999999995</v>
      </c>
      <c r="K397" s="31">
        <v>0.67</v>
      </c>
      <c r="L397" s="31">
        <v>0.66</v>
      </c>
      <c r="M397" s="31">
        <v>0.25</v>
      </c>
      <c r="N397" s="31">
        <v>0.14000000000000001</v>
      </c>
      <c r="O397" s="31">
        <v>0.15</v>
      </c>
      <c r="P397" s="31">
        <v>0</v>
      </c>
      <c r="Q397" s="31">
        <v>0</v>
      </c>
      <c r="R397" s="31">
        <v>0</v>
      </c>
      <c r="S397" s="31">
        <v>0.04</v>
      </c>
      <c r="T397" s="31">
        <v>0.03</v>
      </c>
      <c r="U397" s="31">
        <v>0.04</v>
      </c>
      <c r="V397" s="31">
        <v>0.02</v>
      </c>
      <c r="W397" s="31">
        <v>0.01</v>
      </c>
      <c r="X397" s="31">
        <v>0.02</v>
      </c>
      <c r="Y397" s="31">
        <v>0</v>
      </c>
      <c r="Z397" s="31" t="s">
        <v>39</v>
      </c>
      <c r="AA397" s="31" t="s">
        <v>39</v>
      </c>
      <c r="AB397" s="31">
        <v>0</v>
      </c>
      <c r="AC397" s="31">
        <v>0</v>
      </c>
      <c r="AD397" s="31">
        <v>0</v>
      </c>
      <c r="AE397" s="31">
        <v>7.0000000000000007E-2</v>
      </c>
      <c r="AF397" s="31">
        <v>0.08</v>
      </c>
      <c r="AG397" s="31">
        <v>0.08</v>
      </c>
      <c r="AH397" s="31">
        <v>0.26</v>
      </c>
      <c r="AI397" s="31">
        <v>0.48</v>
      </c>
      <c r="AJ397" s="31">
        <v>0.45</v>
      </c>
      <c r="AK397" s="31">
        <v>0.04</v>
      </c>
      <c r="AL397" s="31">
        <v>0.14000000000000001</v>
      </c>
      <c r="AM397" s="31">
        <v>0.13</v>
      </c>
      <c r="AN397" s="31">
        <v>0</v>
      </c>
      <c r="AO397" s="31">
        <v>0.01</v>
      </c>
      <c r="AP397" s="31">
        <v>0.01</v>
      </c>
      <c r="AQ397" s="31">
        <v>0.04</v>
      </c>
      <c r="AR397" s="31">
        <v>0.12</v>
      </c>
      <c r="AS397" s="31">
        <v>0.11</v>
      </c>
      <c r="AT397" s="31">
        <v>0.17</v>
      </c>
      <c r="AU397" s="31">
        <v>0.3</v>
      </c>
      <c r="AV397" s="31">
        <v>0.28000000000000003</v>
      </c>
      <c r="AW397" s="31">
        <v>0.04</v>
      </c>
      <c r="AX397" s="31">
        <v>0.05</v>
      </c>
      <c r="AY397" s="31">
        <v>0.05</v>
      </c>
      <c r="AZ397" s="31" t="s">
        <v>39</v>
      </c>
      <c r="BA397" s="31" t="s">
        <v>39</v>
      </c>
      <c r="BB397" s="31" t="s">
        <v>39</v>
      </c>
      <c r="BC397" s="31">
        <v>0.08</v>
      </c>
      <c r="BD397" s="31">
        <v>0.08</v>
      </c>
      <c r="BE397" s="31">
        <v>0.08</v>
      </c>
      <c r="BF397" s="31">
        <v>0.02</v>
      </c>
      <c r="BG397" s="31">
        <v>0.02</v>
      </c>
      <c r="BH397" s="31">
        <v>0.02</v>
      </c>
      <c r="BI397" s="31">
        <v>0.06</v>
      </c>
      <c r="BJ397" s="31">
        <v>0.06</v>
      </c>
      <c r="BK397" s="31">
        <v>0.06</v>
      </c>
      <c r="BL397" s="31">
        <v>0</v>
      </c>
      <c r="BM397" s="31" t="s">
        <v>39</v>
      </c>
      <c r="BN397" s="31" t="s">
        <v>39</v>
      </c>
      <c r="BO397" s="31" t="s">
        <v>39</v>
      </c>
      <c r="BP397" s="31">
        <v>0.02</v>
      </c>
      <c r="BQ397" s="31">
        <v>0.02</v>
      </c>
      <c r="BR397" s="31">
        <v>0.16</v>
      </c>
      <c r="BS397" s="31">
        <v>0.13</v>
      </c>
      <c r="BT397" s="31">
        <v>0.13</v>
      </c>
      <c r="BU397" s="31">
        <v>0.05</v>
      </c>
      <c r="BV397" s="31">
        <v>0.03</v>
      </c>
      <c r="BW397" s="31">
        <v>0.03</v>
      </c>
      <c r="BX397" s="31">
        <v>0.12</v>
      </c>
      <c r="BY397" s="31">
        <v>0.08</v>
      </c>
      <c r="BZ397" s="31">
        <v>0.08</v>
      </c>
    </row>
    <row r="398" spans="1:78" x14ac:dyDescent="0.25">
      <c r="A398">
        <v>307</v>
      </c>
      <c r="B398" t="s">
        <v>208</v>
      </c>
      <c r="C398" t="s">
        <v>165</v>
      </c>
      <c r="D398" s="32">
        <v>260</v>
      </c>
      <c r="E398" s="32">
        <v>1070</v>
      </c>
      <c r="F398" s="32">
        <v>1330</v>
      </c>
      <c r="G398" s="31">
        <v>0.8</v>
      </c>
      <c r="H398" s="31">
        <v>0.77</v>
      </c>
      <c r="I398" s="31">
        <v>0.78</v>
      </c>
      <c r="J398" s="31">
        <v>0.79</v>
      </c>
      <c r="K398" s="31">
        <v>0.76</v>
      </c>
      <c r="L398" s="31">
        <v>0.77</v>
      </c>
      <c r="M398" s="31">
        <v>7.0000000000000007E-2</v>
      </c>
      <c r="N398" s="31">
        <v>0.03</v>
      </c>
      <c r="O398" s="31">
        <v>0.04</v>
      </c>
      <c r="P398" s="31" t="s">
        <v>39</v>
      </c>
      <c r="Q398" s="31">
        <v>0.02</v>
      </c>
      <c r="R398" s="31">
        <v>0.02</v>
      </c>
      <c r="S398" s="31" t="s">
        <v>39</v>
      </c>
      <c r="T398" s="31">
        <v>0.02</v>
      </c>
      <c r="U398" s="31">
        <v>0.02</v>
      </c>
      <c r="V398" s="31">
        <v>0.05</v>
      </c>
      <c r="W398" s="31">
        <v>0.02</v>
      </c>
      <c r="X398" s="31">
        <v>0.03</v>
      </c>
      <c r="Y398" s="31">
        <v>0</v>
      </c>
      <c r="Z398" s="31" t="s">
        <v>39</v>
      </c>
      <c r="AA398" s="31" t="s">
        <v>39</v>
      </c>
      <c r="AB398" s="31">
        <v>0</v>
      </c>
      <c r="AC398" s="31">
        <v>0</v>
      </c>
      <c r="AD398" s="31">
        <v>0</v>
      </c>
      <c r="AE398" s="31" t="s">
        <v>39</v>
      </c>
      <c r="AF398" s="31">
        <v>0.01</v>
      </c>
      <c r="AG398" s="31">
        <v>0.01</v>
      </c>
      <c r="AH398" s="31">
        <v>0.65</v>
      </c>
      <c r="AI398" s="31">
        <v>0.67</v>
      </c>
      <c r="AJ398" s="31">
        <v>0.67</v>
      </c>
      <c r="AK398" s="31">
        <v>0.19</v>
      </c>
      <c r="AL398" s="31">
        <v>0.32</v>
      </c>
      <c r="AM398" s="31">
        <v>0.28999999999999998</v>
      </c>
      <c r="AN398" s="31">
        <v>0</v>
      </c>
      <c r="AO398" s="31">
        <v>0.01</v>
      </c>
      <c r="AP398" s="31">
        <v>0.01</v>
      </c>
      <c r="AQ398" s="31">
        <v>0.1</v>
      </c>
      <c r="AR398" s="31">
        <v>0.18</v>
      </c>
      <c r="AS398" s="31">
        <v>0.17</v>
      </c>
      <c r="AT398" s="31">
        <v>0.45</v>
      </c>
      <c r="AU398" s="31">
        <v>0.35</v>
      </c>
      <c r="AV398" s="31">
        <v>0.37</v>
      </c>
      <c r="AW398" s="31" t="s">
        <v>39</v>
      </c>
      <c r="AX398" s="31">
        <v>0.01</v>
      </c>
      <c r="AY398" s="31">
        <v>0.01</v>
      </c>
      <c r="AZ398" s="31">
        <v>0</v>
      </c>
      <c r="BA398" s="31">
        <v>0</v>
      </c>
      <c r="BB398" s="31">
        <v>0</v>
      </c>
      <c r="BC398" s="31" t="s">
        <v>39</v>
      </c>
      <c r="BD398" s="31">
        <v>0.01</v>
      </c>
      <c r="BE398" s="31">
        <v>0.01</v>
      </c>
      <c r="BF398" s="31" t="s">
        <v>39</v>
      </c>
      <c r="BG398" s="31" t="s">
        <v>39</v>
      </c>
      <c r="BH398" s="31">
        <v>0.01</v>
      </c>
      <c r="BI398" s="31">
        <v>0</v>
      </c>
      <c r="BJ398" s="31" t="s">
        <v>39</v>
      </c>
      <c r="BK398" s="31" t="s">
        <v>39</v>
      </c>
      <c r="BL398" s="31">
        <v>0</v>
      </c>
      <c r="BM398" s="31">
        <v>0</v>
      </c>
      <c r="BN398" s="31">
        <v>0</v>
      </c>
      <c r="BO398" s="31">
        <v>0</v>
      </c>
      <c r="BP398" s="31">
        <v>0</v>
      </c>
      <c r="BQ398" s="31">
        <v>0</v>
      </c>
      <c r="BR398" s="31">
        <v>0.08</v>
      </c>
      <c r="BS398" s="31">
        <v>0.06</v>
      </c>
      <c r="BT398" s="31">
        <v>0.06</v>
      </c>
      <c r="BU398" s="31" t="s">
        <v>39</v>
      </c>
      <c r="BV398" s="31">
        <v>0.01</v>
      </c>
      <c r="BW398" s="31">
        <v>0.02</v>
      </c>
      <c r="BX398" s="31">
        <v>0.1</v>
      </c>
      <c r="BY398" s="31">
        <v>0.16</v>
      </c>
      <c r="BZ398" s="31">
        <v>0.15</v>
      </c>
    </row>
    <row r="399" spans="1:78" x14ac:dyDescent="0.25">
      <c r="A399">
        <v>811</v>
      </c>
      <c r="B399" t="s">
        <v>209</v>
      </c>
      <c r="C399" t="s">
        <v>155</v>
      </c>
      <c r="D399" s="32">
        <v>110</v>
      </c>
      <c r="E399" s="32">
        <v>1810</v>
      </c>
      <c r="F399" s="32">
        <v>1920</v>
      </c>
      <c r="G399" s="31">
        <v>0.52</v>
      </c>
      <c r="H399" s="31">
        <v>0.72</v>
      </c>
      <c r="I399" s="31">
        <v>0.71</v>
      </c>
      <c r="J399" s="31">
        <v>0.49</v>
      </c>
      <c r="K399" s="31">
        <v>0.64</v>
      </c>
      <c r="L399" s="31">
        <v>0.63</v>
      </c>
      <c r="M399" s="31">
        <v>0.1</v>
      </c>
      <c r="N399" s="31">
        <v>7.0000000000000007E-2</v>
      </c>
      <c r="O399" s="31">
        <v>7.0000000000000007E-2</v>
      </c>
      <c r="P399" s="31">
        <v>0</v>
      </c>
      <c r="Q399" s="31">
        <v>0</v>
      </c>
      <c r="R399" s="31">
        <v>0</v>
      </c>
      <c r="S399" s="31" t="s">
        <v>39</v>
      </c>
      <c r="T399" s="31">
        <v>0.04</v>
      </c>
      <c r="U399" s="31">
        <v>0.04</v>
      </c>
      <c r="V399" s="31" t="s">
        <v>39</v>
      </c>
      <c r="W399" s="31">
        <v>0.04</v>
      </c>
      <c r="X399" s="31">
        <v>0.04</v>
      </c>
      <c r="Y399" s="31" t="s">
        <v>39</v>
      </c>
      <c r="Z399" s="31" t="s">
        <v>39</v>
      </c>
      <c r="AA399" s="31" t="s">
        <v>38</v>
      </c>
      <c r="AB399" s="31">
        <v>0</v>
      </c>
      <c r="AC399" s="31">
        <v>0</v>
      </c>
      <c r="AD399" s="31">
        <v>0</v>
      </c>
      <c r="AE399" s="31" t="s">
        <v>39</v>
      </c>
      <c r="AF399" s="31">
        <v>7.0000000000000007E-2</v>
      </c>
      <c r="AG399" s="31">
        <v>0.06</v>
      </c>
      <c r="AH399" s="31">
        <v>0.32</v>
      </c>
      <c r="AI399" s="31">
        <v>0.49</v>
      </c>
      <c r="AJ399" s="31">
        <v>0.48</v>
      </c>
      <c r="AK399" s="31" t="s">
        <v>39</v>
      </c>
      <c r="AL399" s="31">
        <v>0.11</v>
      </c>
      <c r="AM399" s="31">
        <v>0.11</v>
      </c>
      <c r="AN399" s="31">
        <v>0</v>
      </c>
      <c r="AO399" s="31" t="s">
        <v>38</v>
      </c>
      <c r="AP399" s="31" t="s">
        <v>38</v>
      </c>
      <c r="AQ399" s="31" t="s">
        <v>39</v>
      </c>
      <c r="AR399" s="31">
        <v>0.09</v>
      </c>
      <c r="AS399" s="31">
        <v>0.09</v>
      </c>
      <c r="AT399" s="31">
        <v>0.23</v>
      </c>
      <c r="AU399" s="31">
        <v>0.32</v>
      </c>
      <c r="AV399" s="31">
        <v>0.32</v>
      </c>
      <c r="AW399" s="31" t="s">
        <v>39</v>
      </c>
      <c r="AX399" s="31">
        <v>0.05</v>
      </c>
      <c r="AY399" s="31">
        <v>0.05</v>
      </c>
      <c r="AZ399" s="31">
        <v>0</v>
      </c>
      <c r="BA399" s="31" t="s">
        <v>39</v>
      </c>
      <c r="BB399" s="31" t="s">
        <v>39</v>
      </c>
      <c r="BC399" s="31" t="s">
        <v>39</v>
      </c>
      <c r="BD399" s="31">
        <v>0.08</v>
      </c>
      <c r="BE399" s="31">
        <v>7.0000000000000007E-2</v>
      </c>
      <c r="BF399" s="31">
        <v>0</v>
      </c>
      <c r="BG399" s="31">
        <v>0.05</v>
      </c>
      <c r="BH399" s="31">
        <v>0.04</v>
      </c>
      <c r="BI399" s="31" t="s">
        <v>39</v>
      </c>
      <c r="BJ399" s="31">
        <v>0.03</v>
      </c>
      <c r="BK399" s="31">
        <v>0.03</v>
      </c>
      <c r="BL399" s="31">
        <v>0</v>
      </c>
      <c r="BM399" s="31">
        <v>0</v>
      </c>
      <c r="BN399" s="31">
        <v>0</v>
      </c>
      <c r="BO399" s="31" t="s">
        <v>39</v>
      </c>
      <c r="BP399" s="31">
        <v>0.01</v>
      </c>
      <c r="BQ399" s="31">
        <v>0.01</v>
      </c>
      <c r="BR399" s="31">
        <v>0.2</v>
      </c>
      <c r="BS399" s="31">
        <v>0.08</v>
      </c>
      <c r="BT399" s="31">
        <v>0.09</v>
      </c>
      <c r="BU399" s="31" t="s">
        <v>39</v>
      </c>
      <c r="BV399" s="31">
        <v>0.02</v>
      </c>
      <c r="BW399" s="31">
        <v>0.02</v>
      </c>
      <c r="BX399" s="31">
        <v>0.23</v>
      </c>
      <c r="BY399" s="31">
        <v>0.18</v>
      </c>
      <c r="BZ399" s="31">
        <v>0.18</v>
      </c>
    </row>
    <row r="400" spans="1:78" x14ac:dyDescent="0.25">
      <c r="A400">
        <v>845</v>
      </c>
      <c r="B400" t="s">
        <v>210</v>
      </c>
      <c r="C400" t="s">
        <v>167</v>
      </c>
      <c r="D400" s="32">
        <v>180</v>
      </c>
      <c r="E400" s="32">
        <v>2910</v>
      </c>
      <c r="F400" s="32">
        <v>3090</v>
      </c>
      <c r="G400" s="31">
        <v>0.6</v>
      </c>
      <c r="H400" s="31">
        <v>0.68</v>
      </c>
      <c r="I400" s="31">
        <v>0.68</v>
      </c>
      <c r="J400" s="31">
        <v>0.51</v>
      </c>
      <c r="K400" s="31">
        <v>0.56999999999999995</v>
      </c>
      <c r="L400" s="31">
        <v>0.56000000000000005</v>
      </c>
      <c r="M400" s="31">
        <v>0.23</v>
      </c>
      <c r="N400" s="31">
        <v>0.21</v>
      </c>
      <c r="O400" s="31">
        <v>0.21</v>
      </c>
      <c r="P400" s="31">
        <v>0</v>
      </c>
      <c r="Q400" s="31" t="s">
        <v>39</v>
      </c>
      <c r="R400" s="31" t="s">
        <v>39</v>
      </c>
      <c r="S400" s="31" t="s">
        <v>39</v>
      </c>
      <c r="T400" s="31">
        <v>0.02</v>
      </c>
      <c r="U400" s="31">
        <v>0.02</v>
      </c>
      <c r="V400" s="31" t="s">
        <v>39</v>
      </c>
      <c r="W400" s="31">
        <v>0.01</v>
      </c>
      <c r="X400" s="31">
        <v>0.01</v>
      </c>
      <c r="Y400" s="31">
        <v>0.06</v>
      </c>
      <c r="Z400" s="31">
        <v>0.03</v>
      </c>
      <c r="AA400" s="31">
        <v>0.03</v>
      </c>
      <c r="AB400" s="31">
        <v>0</v>
      </c>
      <c r="AC400" s="31">
        <v>0</v>
      </c>
      <c r="AD400" s="31">
        <v>0</v>
      </c>
      <c r="AE400" s="31" t="s">
        <v>39</v>
      </c>
      <c r="AF400" s="31">
        <v>0.04</v>
      </c>
      <c r="AG400" s="31">
        <v>0.03</v>
      </c>
      <c r="AH400" s="31">
        <v>0.2</v>
      </c>
      <c r="AI400" s="31">
        <v>0.3</v>
      </c>
      <c r="AJ400" s="31">
        <v>0.28999999999999998</v>
      </c>
      <c r="AK400" s="31">
        <v>0.03</v>
      </c>
      <c r="AL400" s="31">
        <v>0.12</v>
      </c>
      <c r="AM400" s="31">
        <v>0.11</v>
      </c>
      <c r="AN400" s="31">
        <v>0</v>
      </c>
      <c r="AO400" s="31" t="s">
        <v>39</v>
      </c>
      <c r="AP400" s="31" t="s">
        <v>39</v>
      </c>
      <c r="AQ400" s="31" t="s">
        <v>39</v>
      </c>
      <c r="AR400" s="31">
        <v>0.05</v>
      </c>
      <c r="AS400" s="31">
        <v>0.05</v>
      </c>
      <c r="AT400" s="31">
        <v>0.13</v>
      </c>
      <c r="AU400" s="31">
        <v>0.16</v>
      </c>
      <c r="AV400" s="31">
        <v>0.16</v>
      </c>
      <c r="AW400" s="31">
        <v>0.03</v>
      </c>
      <c r="AX400" s="31">
        <v>0.02</v>
      </c>
      <c r="AY400" s="31">
        <v>0.02</v>
      </c>
      <c r="AZ400" s="31">
        <v>0</v>
      </c>
      <c r="BA400" s="31" t="s">
        <v>39</v>
      </c>
      <c r="BB400" s="31" t="s">
        <v>39</v>
      </c>
      <c r="BC400" s="31">
        <v>7.0000000000000007E-2</v>
      </c>
      <c r="BD400" s="31">
        <v>0.11</v>
      </c>
      <c r="BE400" s="31">
        <v>0.11</v>
      </c>
      <c r="BF400" s="31" t="s">
        <v>39</v>
      </c>
      <c r="BG400" s="31">
        <v>0.02</v>
      </c>
      <c r="BH400" s="31">
        <v>0.02</v>
      </c>
      <c r="BI400" s="31">
        <v>0.05</v>
      </c>
      <c r="BJ400" s="31">
        <v>0.09</v>
      </c>
      <c r="BK400" s="31">
        <v>0.09</v>
      </c>
      <c r="BL400" s="31">
        <v>0</v>
      </c>
      <c r="BM400" s="31">
        <v>0</v>
      </c>
      <c r="BN400" s="31">
        <v>0</v>
      </c>
      <c r="BO400" s="31" t="s">
        <v>39</v>
      </c>
      <c r="BP400" s="31">
        <v>0.01</v>
      </c>
      <c r="BQ400" s="31">
        <v>0.01</v>
      </c>
      <c r="BR400" s="31">
        <v>0.09</v>
      </c>
      <c r="BS400" s="31">
        <v>0.08</v>
      </c>
      <c r="BT400" s="31">
        <v>0.08</v>
      </c>
      <c r="BU400" s="31">
        <v>0.06</v>
      </c>
      <c r="BV400" s="31">
        <v>0.03</v>
      </c>
      <c r="BW400" s="31">
        <v>0.03</v>
      </c>
      <c r="BX400" s="31">
        <v>0.25</v>
      </c>
      <c r="BY400" s="31">
        <v>0.21</v>
      </c>
      <c r="BZ400" s="31">
        <v>0.21</v>
      </c>
    </row>
    <row r="401" spans="1:78" x14ac:dyDescent="0.25">
      <c r="A401">
        <v>308</v>
      </c>
      <c r="B401" t="s">
        <v>211</v>
      </c>
      <c r="C401" t="s">
        <v>165</v>
      </c>
      <c r="D401" s="32">
        <v>270</v>
      </c>
      <c r="E401" s="32">
        <v>1460</v>
      </c>
      <c r="F401" s="32">
        <v>1730</v>
      </c>
      <c r="G401" s="31">
        <v>0.81</v>
      </c>
      <c r="H401" s="31">
        <v>0.82</v>
      </c>
      <c r="I401" s="31">
        <v>0.81</v>
      </c>
      <c r="J401" s="31">
        <v>0.78</v>
      </c>
      <c r="K401" s="31">
        <v>0.76</v>
      </c>
      <c r="L401" s="31">
        <v>0.77</v>
      </c>
      <c r="M401" s="31">
        <v>0.09</v>
      </c>
      <c r="N401" s="31">
        <v>7.0000000000000007E-2</v>
      </c>
      <c r="O401" s="31">
        <v>0.08</v>
      </c>
      <c r="P401" s="31" t="s">
        <v>39</v>
      </c>
      <c r="Q401" s="31" t="s">
        <v>39</v>
      </c>
      <c r="R401" s="31" t="s">
        <v>39</v>
      </c>
      <c r="S401" s="31">
        <v>0.02</v>
      </c>
      <c r="T401" s="31">
        <v>0.03</v>
      </c>
      <c r="U401" s="31">
        <v>0.03</v>
      </c>
      <c r="V401" s="31">
        <v>0.05</v>
      </c>
      <c r="W401" s="31">
        <v>0.04</v>
      </c>
      <c r="X401" s="31">
        <v>0.04</v>
      </c>
      <c r="Y401" s="31">
        <v>0</v>
      </c>
      <c r="Z401" s="31">
        <v>0</v>
      </c>
      <c r="AA401" s="31">
        <v>0</v>
      </c>
      <c r="AB401" s="31">
        <v>0</v>
      </c>
      <c r="AC401" s="31">
        <v>0</v>
      </c>
      <c r="AD401" s="31">
        <v>0</v>
      </c>
      <c r="AE401" s="31">
        <v>0.02</v>
      </c>
      <c r="AF401" s="31">
        <v>0.03</v>
      </c>
      <c r="AG401" s="31">
        <v>0.03</v>
      </c>
      <c r="AH401" s="31">
        <v>0.61</v>
      </c>
      <c r="AI401" s="31">
        <v>0.62</v>
      </c>
      <c r="AJ401" s="31">
        <v>0.62</v>
      </c>
      <c r="AK401" s="31">
        <v>0.17</v>
      </c>
      <c r="AL401" s="31">
        <v>0.28000000000000003</v>
      </c>
      <c r="AM401" s="31">
        <v>0.26</v>
      </c>
      <c r="AN401" s="31">
        <v>0</v>
      </c>
      <c r="AO401" s="31">
        <v>0.02</v>
      </c>
      <c r="AP401" s="31">
        <v>0.02</v>
      </c>
      <c r="AQ401" s="31">
        <v>7.0000000000000007E-2</v>
      </c>
      <c r="AR401" s="31">
        <v>0.17</v>
      </c>
      <c r="AS401" s="31">
        <v>0.15</v>
      </c>
      <c r="AT401" s="31">
        <v>0.43</v>
      </c>
      <c r="AU401" s="31">
        <v>0.34</v>
      </c>
      <c r="AV401" s="31">
        <v>0.35</v>
      </c>
      <c r="AW401" s="31" t="s">
        <v>39</v>
      </c>
      <c r="AX401" s="31" t="s">
        <v>39</v>
      </c>
      <c r="AY401" s="31" t="s">
        <v>38</v>
      </c>
      <c r="AZ401" s="31">
        <v>0</v>
      </c>
      <c r="BA401" s="31">
        <v>0</v>
      </c>
      <c r="BB401" s="31">
        <v>0</v>
      </c>
      <c r="BC401" s="31">
        <v>0.03</v>
      </c>
      <c r="BD401" s="31">
        <v>0.05</v>
      </c>
      <c r="BE401" s="31">
        <v>0.05</v>
      </c>
      <c r="BF401" s="31" t="s">
        <v>39</v>
      </c>
      <c r="BG401" s="31">
        <v>0.01</v>
      </c>
      <c r="BH401" s="31">
        <v>0.01</v>
      </c>
      <c r="BI401" s="31" t="s">
        <v>39</v>
      </c>
      <c r="BJ401" s="31">
        <v>0.04</v>
      </c>
      <c r="BK401" s="31">
        <v>0.04</v>
      </c>
      <c r="BL401" s="31">
        <v>0</v>
      </c>
      <c r="BM401" s="31">
        <v>0</v>
      </c>
      <c r="BN401" s="31">
        <v>0</v>
      </c>
      <c r="BO401" s="31">
        <v>0</v>
      </c>
      <c r="BP401" s="31" t="s">
        <v>38</v>
      </c>
      <c r="BQ401" s="31" t="s">
        <v>38</v>
      </c>
      <c r="BR401" s="31">
        <v>7.0000000000000007E-2</v>
      </c>
      <c r="BS401" s="31">
        <v>0.05</v>
      </c>
      <c r="BT401" s="31">
        <v>0.05</v>
      </c>
      <c r="BU401" s="31">
        <v>0.02</v>
      </c>
      <c r="BV401" s="31">
        <v>0.03</v>
      </c>
      <c r="BW401" s="31">
        <v>0.03</v>
      </c>
      <c r="BX401" s="31">
        <v>0.1</v>
      </c>
      <c r="BY401" s="31">
        <v>0.11</v>
      </c>
      <c r="BZ401" s="31">
        <v>0.1</v>
      </c>
    </row>
    <row r="402" spans="1:78" x14ac:dyDescent="0.25">
      <c r="A402">
        <v>881</v>
      </c>
      <c r="B402" t="s">
        <v>212</v>
      </c>
      <c r="C402" t="s">
        <v>161</v>
      </c>
      <c r="D402" s="32">
        <v>520</v>
      </c>
      <c r="E402" s="32">
        <v>8690</v>
      </c>
      <c r="F402" s="32">
        <v>9200</v>
      </c>
      <c r="G402" s="31">
        <v>0.72</v>
      </c>
      <c r="H402" s="31">
        <v>0.75</v>
      </c>
      <c r="I402" s="31">
        <v>0.75</v>
      </c>
      <c r="J402" s="31">
        <v>0.62</v>
      </c>
      <c r="K402" s="31">
        <v>0.61</v>
      </c>
      <c r="L402" s="31">
        <v>0.61</v>
      </c>
      <c r="M402" s="31">
        <v>0.16</v>
      </c>
      <c r="N402" s="31">
        <v>0.09</v>
      </c>
      <c r="O402" s="31">
        <v>0.09</v>
      </c>
      <c r="P402" s="31">
        <v>0</v>
      </c>
      <c r="Q402" s="31" t="s">
        <v>38</v>
      </c>
      <c r="R402" s="31" t="s">
        <v>38</v>
      </c>
      <c r="S402" s="31">
        <v>0.03</v>
      </c>
      <c r="T402" s="31">
        <v>0.03</v>
      </c>
      <c r="U402" s="31">
        <v>0.03</v>
      </c>
      <c r="V402" s="31">
        <v>0.02</v>
      </c>
      <c r="W402" s="31">
        <v>0.01</v>
      </c>
      <c r="X402" s="31">
        <v>0.01</v>
      </c>
      <c r="Y402" s="31">
        <v>0.03</v>
      </c>
      <c r="Z402" s="31">
        <v>0.02</v>
      </c>
      <c r="AA402" s="31">
        <v>0.02</v>
      </c>
      <c r="AB402" s="31">
        <v>0</v>
      </c>
      <c r="AC402" s="31">
        <v>0</v>
      </c>
      <c r="AD402" s="31">
        <v>0</v>
      </c>
      <c r="AE402" s="31">
        <v>0.06</v>
      </c>
      <c r="AF402" s="31">
        <v>0.06</v>
      </c>
      <c r="AG402" s="31">
        <v>0.06</v>
      </c>
      <c r="AH402" s="31">
        <v>0.38</v>
      </c>
      <c r="AI402" s="31">
        <v>0.45</v>
      </c>
      <c r="AJ402" s="31">
        <v>0.45</v>
      </c>
      <c r="AK402" s="31">
        <v>7.0000000000000007E-2</v>
      </c>
      <c r="AL402" s="31">
        <v>0.18</v>
      </c>
      <c r="AM402" s="31">
        <v>0.18</v>
      </c>
      <c r="AN402" s="31">
        <v>0</v>
      </c>
      <c r="AO402" s="31">
        <v>0.01</v>
      </c>
      <c r="AP402" s="31">
        <v>0.01</v>
      </c>
      <c r="AQ402" s="31">
        <v>0.03</v>
      </c>
      <c r="AR402" s="31">
        <v>0.1</v>
      </c>
      <c r="AS402" s="31">
        <v>0.1</v>
      </c>
      <c r="AT402" s="31">
        <v>0.3</v>
      </c>
      <c r="AU402" s="31">
        <v>0.26</v>
      </c>
      <c r="AV402" s="31">
        <v>0.26</v>
      </c>
      <c r="AW402" s="31">
        <v>0.01</v>
      </c>
      <c r="AX402" s="31">
        <v>0.01</v>
      </c>
      <c r="AY402" s="31">
        <v>0.01</v>
      </c>
      <c r="AZ402" s="31">
        <v>0</v>
      </c>
      <c r="BA402" s="31" t="s">
        <v>39</v>
      </c>
      <c r="BB402" s="31" t="s">
        <v>39</v>
      </c>
      <c r="BC402" s="31">
        <v>0.09</v>
      </c>
      <c r="BD402" s="31">
        <v>0.13</v>
      </c>
      <c r="BE402" s="31">
        <v>0.13</v>
      </c>
      <c r="BF402" s="31">
        <v>0.04</v>
      </c>
      <c r="BG402" s="31">
        <v>7.0000000000000007E-2</v>
      </c>
      <c r="BH402" s="31">
        <v>7.0000000000000007E-2</v>
      </c>
      <c r="BI402" s="31">
        <v>0.05</v>
      </c>
      <c r="BJ402" s="31">
        <v>0.06</v>
      </c>
      <c r="BK402" s="31">
        <v>0.06</v>
      </c>
      <c r="BL402" s="31">
        <v>0</v>
      </c>
      <c r="BM402" s="31" t="s">
        <v>39</v>
      </c>
      <c r="BN402" s="31" t="s">
        <v>39</v>
      </c>
      <c r="BO402" s="31">
        <v>0.02</v>
      </c>
      <c r="BP402" s="31">
        <v>0.02</v>
      </c>
      <c r="BQ402" s="31">
        <v>0.02</v>
      </c>
      <c r="BR402" s="31">
        <v>0.09</v>
      </c>
      <c r="BS402" s="31">
        <v>0.08</v>
      </c>
      <c r="BT402" s="31">
        <v>0.08</v>
      </c>
      <c r="BU402" s="31">
        <v>0.03</v>
      </c>
      <c r="BV402" s="31">
        <v>0.03</v>
      </c>
      <c r="BW402" s="31">
        <v>0.03</v>
      </c>
      <c r="BX402" s="31">
        <v>0.16</v>
      </c>
      <c r="BY402" s="31">
        <v>0.14000000000000001</v>
      </c>
      <c r="BZ402" s="31">
        <v>0.14000000000000001</v>
      </c>
    </row>
    <row r="403" spans="1:78" x14ac:dyDescent="0.25">
      <c r="A403">
        <v>390</v>
      </c>
      <c r="B403" t="s">
        <v>213</v>
      </c>
      <c r="C403" t="s">
        <v>151</v>
      </c>
      <c r="D403" s="32">
        <v>140</v>
      </c>
      <c r="E403" s="32">
        <v>1290</v>
      </c>
      <c r="F403" s="32">
        <v>1430</v>
      </c>
      <c r="G403" s="31">
        <v>0.67</v>
      </c>
      <c r="H403" s="31">
        <v>0.78</v>
      </c>
      <c r="I403" s="31">
        <v>0.77</v>
      </c>
      <c r="J403" s="31">
        <v>0.59</v>
      </c>
      <c r="K403" s="31">
        <v>0.69</v>
      </c>
      <c r="L403" s="31">
        <v>0.68</v>
      </c>
      <c r="M403" s="31">
        <v>0.22</v>
      </c>
      <c r="N403" s="31">
        <v>0.1</v>
      </c>
      <c r="O403" s="31">
        <v>0.11</v>
      </c>
      <c r="P403" s="31">
        <v>0</v>
      </c>
      <c r="Q403" s="31">
        <v>0</v>
      </c>
      <c r="R403" s="31">
        <v>0</v>
      </c>
      <c r="S403" s="31" t="s">
        <v>39</v>
      </c>
      <c r="T403" s="31">
        <v>7.0000000000000007E-2</v>
      </c>
      <c r="U403" s="31">
        <v>7.0000000000000007E-2</v>
      </c>
      <c r="V403" s="31" t="s">
        <v>39</v>
      </c>
      <c r="W403" s="31">
        <v>0.02</v>
      </c>
      <c r="X403" s="31">
        <v>0.02</v>
      </c>
      <c r="Y403" s="31">
        <v>0</v>
      </c>
      <c r="Z403" s="31">
        <v>0</v>
      </c>
      <c r="AA403" s="31">
        <v>0</v>
      </c>
      <c r="AB403" s="31">
        <v>0</v>
      </c>
      <c r="AC403" s="31">
        <v>0</v>
      </c>
      <c r="AD403" s="31">
        <v>0</v>
      </c>
      <c r="AE403" s="31">
        <v>0.04</v>
      </c>
      <c r="AF403" s="31">
        <v>0.11</v>
      </c>
      <c r="AG403" s="31">
        <v>0.1</v>
      </c>
      <c r="AH403" s="31">
        <v>0.33</v>
      </c>
      <c r="AI403" s="31">
        <v>0.49</v>
      </c>
      <c r="AJ403" s="31">
        <v>0.48</v>
      </c>
      <c r="AK403" s="31">
        <v>0.04</v>
      </c>
      <c r="AL403" s="31">
        <v>0.14000000000000001</v>
      </c>
      <c r="AM403" s="31">
        <v>0.13</v>
      </c>
      <c r="AN403" s="31">
        <v>0</v>
      </c>
      <c r="AO403" s="31">
        <v>0.01</v>
      </c>
      <c r="AP403" s="31">
        <v>0.01</v>
      </c>
      <c r="AQ403" s="31" t="s">
        <v>39</v>
      </c>
      <c r="AR403" s="31">
        <v>0.12</v>
      </c>
      <c r="AS403" s="31">
        <v>0.11</v>
      </c>
      <c r="AT403" s="31">
        <v>0.24</v>
      </c>
      <c r="AU403" s="31">
        <v>0.33</v>
      </c>
      <c r="AV403" s="31">
        <v>0.32</v>
      </c>
      <c r="AW403" s="31">
        <v>0.05</v>
      </c>
      <c r="AX403" s="31">
        <v>0.03</v>
      </c>
      <c r="AY403" s="31">
        <v>0.03</v>
      </c>
      <c r="AZ403" s="31">
        <v>0</v>
      </c>
      <c r="BA403" s="31">
        <v>0</v>
      </c>
      <c r="BB403" s="31">
        <v>0</v>
      </c>
      <c r="BC403" s="31">
        <v>0.08</v>
      </c>
      <c r="BD403" s="31">
        <v>0.08</v>
      </c>
      <c r="BE403" s="31">
        <v>0.08</v>
      </c>
      <c r="BF403" s="31">
        <v>0.06</v>
      </c>
      <c r="BG403" s="31">
        <v>0.05</v>
      </c>
      <c r="BH403" s="31">
        <v>0.05</v>
      </c>
      <c r="BI403" s="31" t="s">
        <v>39</v>
      </c>
      <c r="BJ403" s="31">
        <v>0.03</v>
      </c>
      <c r="BK403" s="31">
        <v>0.03</v>
      </c>
      <c r="BL403" s="31" t="s">
        <v>39</v>
      </c>
      <c r="BM403" s="31" t="s">
        <v>39</v>
      </c>
      <c r="BN403" s="31" t="s">
        <v>39</v>
      </c>
      <c r="BO403" s="31">
        <v>0</v>
      </c>
      <c r="BP403" s="31">
        <v>0.02</v>
      </c>
      <c r="BQ403" s="31">
        <v>0.02</v>
      </c>
      <c r="BR403" s="31">
        <v>0.17</v>
      </c>
      <c r="BS403" s="31">
        <v>0.09</v>
      </c>
      <c r="BT403" s="31">
        <v>0.1</v>
      </c>
      <c r="BU403" s="31">
        <v>0.05</v>
      </c>
      <c r="BV403" s="31">
        <v>0.03</v>
      </c>
      <c r="BW403" s="31">
        <v>0.03</v>
      </c>
      <c r="BX403" s="31">
        <v>0.12</v>
      </c>
      <c r="BY403" s="31">
        <v>0.09</v>
      </c>
      <c r="BZ403" s="31">
        <v>0.09</v>
      </c>
    </row>
    <row r="404" spans="1:78" x14ac:dyDescent="0.25">
      <c r="A404">
        <v>916</v>
      </c>
      <c r="B404" t="s">
        <v>214</v>
      </c>
      <c r="C404" t="s">
        <v>169</v>
      </c>
      <c r="D404" s="32">
        <v>160</v>
      </c>
      <c r="E404" s="32">
        <v>4540</v>
      </c>
      <c r="F404" s="32">
        <v>4700</v>
      </c>
      <c r="G404" s="31">
        <v>0.72</v>
      </c>
      <c r="H404" s="31">
        <v>0.72</v>
      </c>
      <c r="I404" s="31">
        <v>0.72</v>
      </c>
      <c r="J404" s="31">
        <v>0.64</v>
      </c>
      <c r="K404" s="31">
        <v>0.61</v>
      </c>
      <c r="L404" s="31">
        <v>0.61</v>
      </c>
      <c r="M404" s="31">
        <v>0.21</v>
      </c>
      <c r="N404" s="31">
        <v>0.1</v>
      </c>
      <c r="O404" s="31">
        <v>0.1</v>
      </c>
      <c r="P404" s="31">
        <v>0</v>
      </c>
      <c r="Q404" s="31" t="s">
        <v>39</v>
      </c>
      <c r="R404" s="31" t="s">
        <v>39</v>
      </c>
      <c r="S404" s="31">
        <v>0.05</v>
      </c>
      <c r="T404" s="31">
        <v>0.02</v>
      </c>
      <c r="U404" s="31">
        <v>0.02</v>
      </c>
      <c r="V404" s="31">
        <v>0.04</v>
      </c>
      <c r="W404" s="31">
        <v>0.02</v>
      </c>
      <c r="X404" s="31">
        <v>0.02</v>
      </c>
      <c r="Y404" s="31" t="s">
        <v>39</v>
      </c>
      <c r="Z404" s="31">
        <v>0.04</v>
      </c>
      <c r="AA404" s="31">
        <v>0.04</v>
      </c>
      <c r="AB404" s="31">
        <v>0</v>
      </c>
      <c r="AC404" s="31">
        <v>0</v>
      </c>
      <c r="AD404" s="31">
        <v>0</v>
      </c>
      <c r="AE404" s="31">
        <v>0.06</v>
      </c>
      <c r="AF404" s="31">
        <v>0.06</v>
      </c>
      <c r="AG404" s="31">
        <v>0.06</v>
      </c>
      <c r="AH404" s="31">
        <v>0.33</v>
      </c>
      <c r="AI404" s="31">
        <v>0.44</v>
      </c>
      <c r="AJ404" s="31">
        <v>0.43</v>
      </c>
      <c r="AK404" s="31">
        <v>0.1</v>
      </c>
      <c r="AL404" s="31">
        <v>0.22</v>
      </c>
      <c r="AM404" s="31">
        <v>0.22</v>
      </c>
      <c r="AN404" s="31">
        <v>0</v>
      </c>
      <c r="AO404" s="31">
        <v>0.01</v>
      </c>
      <c r="AP404" s="31">
        <v>0.01</v>
      </c>
      <c r="AQ404" s="31">
        <v>0.06</v>
      </c>
      <c r="AR404" s="31">
        <v>0.15</v>
      </c>
      <c r="AS404" s="31">
        <v>0.14000000000000001</v>
      </c>
      <c r="AT404" s="31">
        <v>0.19</v>
      </c>
      <c r="AU404" s="31">
        <v>0.2</v>
      </c>
      <c r="AV404" s="31">
        <v>0.2</v>
      </c>
      <c r="AW404" s="31" t="s">
        <v>39</v>
      </c>
      <c r="AX404" s="31">
        <v>0.02</v>
      </c>
      <c r="AY404" s="31">
        <v>0.02</v>
      </c>
      <c r="AZ404" s="31">
        <v>0</v>
      </c>
      <c r="BA404" s="31">
        <v>0</v>
      </c>
      <c r="BB404" s="31">
        <v>0</v>
      </c>
      <c r="BC404" s="31">
        <v>7.0000000000000007E-2</v>
      </c>
      <c r="BD404" s="31">
        <v>0.1</v>
      </c>
      <c r="BE404" s="31">
        <v>0.09</v>
      </c>
      <c r="BF404" s="31" t="s">
        <v>39</v>
      </c>
      <c r="BG404" s="31">
        <v>0.03</v>
      </c>
      <c r="BH404" s="31">
        <v>0.03</v>
      </c>
      <c r="BI404" s="31">
        <v>0.04</v>
      </c>
      <c r="BJ404" s="31">
        <v>0.06</v>
      </c>
      <c r="BK404" s="31">
        <v>0.06</v>
      </c>
      <c r="BL404" s="31" t="s">
        <v>39</v>
      </c>
      <c r="BM404" s="31" t="s">
        <v>39</v>
      </c>
      <c r="BN404" s="31" t="s">
        <v>39</v>
      </c>
      <c r="BO404" s="31" t="s">
        <v>39</v>
      </c>
      <c r="BP404" s="31">
        <v>0.01</v>
      </c>
      <c r="BQ404" s="31">
        <v>0.01</v>
      </c>
      <c r="BR404" s="31">
        <v>0.05</v>
      </c>
      <c r="BS404" s="31">
        <v>7.0000000000000007E-2</v>
      </c>
      <c r="BT404" s="31">
        <v>7.0000000000000007E-2</v>
      </c>
      <c r="BU404" s="31">
        <v>0.05</v>
      </c>
      <c r="BV404" s="31">
        <v>0.02</v>
      </c>
      <c r="BW404" s="31">
        <v>0.02</v>
      </c>
      <c r="BX404" s="31">
        <v>0.18</v>
      </c>
      <c r="BY404" s="31">
        <v>0.19</v>
      </c>
      <c r="BZ404" s="31">
        <v>0.19</v>
      </c>
    </row>
    <row r="405" spans="1:78" x14ac:dyDescent="0.25">
      <c r="A405">
        <v>203</v>
      </c>
      <c r="B405" t="s">
        <v>215</v>
      </c>
      <c r="C405" t="s">
        <v>165</v>
      </c>
      <c r="D405" s="32">
        <v>200</v>
      </c>
      <c r="E405" s="32">
        <v>690</v>
      </c>
      <c r="F405" s="32">
        <v>890</v>
      </c>
      <c r="G405" s="31">
        <v>0.75</v>
      </c>
      <c r="H405" s="31">
        <v>0.75</v>
      </c>
      <c r="I405" s="31">
        <v>0.75</v>
      </c>
      <c r="J405" s="31">
        <v>0.69</v>
      </c>
      <c r="K405" s="31">
        <v>0.7</v>
      </c>
      <c r="L405" s="31">
        <v>0.7</v>
      </c>
      <c r="M405" s="31">
        <v>0.1</v>
      </c>
      <c r="N405" s="31">
        <v>0.08</v>
      </c>
      <c r="O405" s="31">
        <v>0.09</v>
      </c>
      <c r="P405" s="31">
        <v>0</v>
      </c>
      <c r="Q405" s="31" t="s">
        <v>39</v>
      </c>
      <c r="R405" s="31" t="s">
        <v>39</v>
      </c>
      <c r="S405" s="31">
        <v>0.06</v>
      </c>
      <c r="T405" s="31">
        <v>0.05</v>
      </c>
      <c r="U405" s="31">
        <v>0.05</v>
      </c>
      <c r="V405" s="31">
        <v>0.03</v>
      </c>
      <c r="W405" s="31">
        <v>0.04</v>
      </c>
      <c r="X405" s="31">
        <v>0.04</v>
      </c>
      <c r="Y405" s="31">
        <v>0</v>
      </c>
      <c r="Z405" s="31">
        <v>0</v>
      </c>
      <c r="AA405" s="31">
        <v>0</v>
      </c>
      <c r="AB405" s="31">
        <v>0</v>
      </c>
      <c r="AC405" s="31">
        <v>0</v>
      </c>
      <c r="AD405" s="31">
        <v>0</v>
      </c>
      <c r="AE405" s="31">
        <v>7.0000000000000007E-2</v>
      </c>
      <c r="AF405" s="31">
        <v>0.03</v>
      </c>
      <c r="AG405" s="31">
        <v>0.04</v>
      </c>
      <c r="AH405" s="31">
        <v>0.51</v>
      </c>
      <c r="AI405" s="31">
        <v>0.52</v>
      </c>
      <c r="AJ405" s="31">
        <v>0.52</v>
      </c>
      <c r="AK405" s="31">
        <v>0.14000000000000001</v>
      </c>
      <c r="AL405" s="31">
        <v>0.14000000000000001</v>
      </c>
      <c r="AM405" s="31">
        <v>0.14000000000000001</v>
      </c>
      <c r="AN405" s="31">
        <v>0</v>
      </c>
      <c r="AO405" s="31" t="s">
        <v>39</v>
      </c>
      <c r="AP405" s="31" t="s">
        <v>39</v>
      </c>
      <c r="AQ405" s="31">
        <v>0.06</v>
      </c>
      <c r="AR405" s="31">
        <v>7.0000000000000007E-2</v>
      </c>
      <c r="AS405" s="31">
        <v>7.0000000000000007E-2</v>
      </c>
      <c r="AT405" s="31">
        <v>0.36</v>
      </c>
      <c r="AU405" s="31">
        <v>0.38</v>
      </c>
      <c r="AV405" s="31">
        <v>0.37</v>
      </c>
      <c r="AW405" s="31">
        <v>0</v>
      </c>
      <c r="AX405" s="31" t="s">
        <v>39</v>
      </c>
      <c r="AY405" s="31" t="s">
        <v>39</v>
      </c>
      <c r="AZ405" s="31">
        <v>0</v>
      </c>
      <c r="BA405" s="31">
        <v>0</v>
      </c>
      <c r="BB405" s="31">
        <v>0</v>
      </c>
      <c r="BC405" s="31">
        <v>0.04</v>
      </c>
      <c r="BD405" s="31">
        <v>0.05</v>
      </c>
      <c r="BE405" s="31">
        <v>0.04</v>
      </c>
      <c r="BF405" s="31" t="s">
        <v>39</v>
      </c>
      <c r="BG405" s="31">
        <v>0.02</v>
      </c>
      <c r="BH405" s="31">
        <v>0.02</v>
      </c>
      <c r="BI405" s="31" t="s">
        <v>39</v>
      </c>
      <c r="BJ405" s="31">
        <v>0.03</v>
      </c>
      <c r="BK405" s="31">
        <v>0.02</v>
      </c>
      <c r="BL405" s="31" t="s">
        <v>39</v>
      </c>
      <c r="BM405" s="31">
        <v>0</v>
      </c>
      <c r="BN405" s="31" t="s">
        <v>39</v>
      </c>
      <c r="BO405" s="31" t="s">
        <v>39</v>
      </c>
      <c r="BP405" s="31" t="s">
        <v>39</v>
      </c>
      <c r="BQ405" s="31">
        <v>0.01</v>
      </c>
      <c r="BR405" s="31">
        <v>0.08</v>
      </c>
      <c r="BS405" s="31">
        <v>0.06</v>
      </c>
      <c r="BT405" s="31">
        <v>0.06</v>
      </c>
      <c r="BU405" s="31">
        <v>0.05</v>
      </c>
      <c r="BV405" s="31">
        <v>0.02</v>
      </c>
      <c r="BW405" s="31">
        <v>0.03</v>
      </c>
      <c r="BX405" s="31">
        <v>0.12</v>
      </c>
      <c r="BY405" s="31">
        <v>0.17</v>
      </c>
      <c r="BZ405" s="31">
        <v>0.16</v>
      </c>
    </row>
    <row r="406" spans="1:78" x14ac:dyDescent="0.25">
      <c r="A406">
        <v>204</v>
      </c>
      <c r="B406" t="s">
        <v>216</v>
      </c>
      <c r="C406" t="s">
        <v>163</v>
      </c>
      <c r="D406" s="32">
        <v>310</v>
      </c>
      <c r="E406" s="32">
        <v>600</v>
      </c>
      <c r="F406" s="32">
        <v>910</v>
      </c>
      <c r="G406" s="31">
        <v>0.76</v>
      </c>
      <c r="H406" s="31">
        <v>0.73</v>
      </c>
      <c r="I406" s="31">
        <v>0.74</v>
      </c>
      <c r="J406" s="31">
        <v>0.75</v>
      </c>
      <c r="K406" s="31">
        <v>0.71</v>
      </c>
      <c r="L406" s="31">
        <v>0.72</v>
      </c>
      <c r="M406" s="31">
        <v>0.04</v>
      </c>
      <c r="N406" s="31">
        <v>0.04</v>
      </c>
      <c r="O406" s="31">
        <v>0.04</v>
      </c>
      <c r="P406" s="31">
        <v>0</v>
      </c>
      <c r="Q406" s="31">
        <v>0</v>
      </c>
      <c r="R406" s="31">
        <v>0</v>
      </c>
      <c r="S406" s="31">
        <v>0.02</v>
      </c>
      <c r="T406" s="31">
        <v>0.03</v>
      </c>
      <c r="U406" s="31">
        <v>0.03</v>
      </c>
      <c r="V406" s="31" t="s">
        <v>39</v>
      </c>
      <c r="W406" s="31">
        <v>0.01</v>
      </c>
      <c r="X406" s="31">
        <v>0.01</v>
      </c>
      <c r="Y406" s="31" t="s">
        <v>39</v>
      </c>
      <c r="Z406" s="31">
        <v>0.02</v>
      </c>
      <c r="AA406" s="31">
        <v>0.02</v>
      </c>
      <c r="AB406" s="31">
        <v>0</v>
      </c>
      <c r="AC406" s="31">
        <v>0</v>
      </c>
      <c r="AD406" s="31">
        <v>0</v>
      </c>
      <c r="AE406" s="31">
        <v>0.03</v>
      </c>
      <c r="AF406" s="31">
        <v>0.03</v>
      </c>
      <c r="AG406" s="31">
        <v>0.03</v>
      </c>
      <c r="AH406" s="31">
        <v>0.66</v>
      </c>
      <c r="AI406" s="31">
        <v>0.6</v>
      </c>
      <c r="AJ406" s="31">
        <v>0.62</v>
      </c>
      <c r="AK406" s="31">
        <v>0.15</v>
      </c>
      <c r="AL406" s="31">
        <v>0.23</v>
      </c>
      <c r="AM406" s="31">
        <v>0.2</v>
      </c>
      <c r="AN406" s="31" t="s">
        <v>39</v>
      </c>
      <c r="AO406" s="31">
        <v>0.01</v>
      </c>
      <c r="AP406" s="31">
        <v>0.01</v>
      </c>
      <c r="AQ406" s="31">
        <v>0.05</v>
      </c>
      <c r="AR406" s="31">
        <v>0.13</v>
      </c>
      <c r="AS406" s="31">
        <v>0.1</v>
      </c>
      <c r="AT406" s="31">
        <v>0.51</v>
      </c>
      <c r="AU406" s="31">
        <v>0.37</v>
      </c>
      <c r="AV406" s="31">
        <v>0.41</v>
      </c>
      <c r="AW406" s="31" t="s">
        <v>39</v>
      </c>
      <c r="AX406" s="31" t="s">
        <v>39</v>
      </c>
      <c r="AY406" s="31">
        <v>0.01</v>
      </c>
      <c r="AZ406" s="31">
        <v>0</v>
      </c>
      <c r="BA406" s="31">
        <v>0</v>
      </c>
      <c r="BB406" s="31">
        <v>0</v>
      </c>
      <c r="BC406" s="31" t="s">
        <v>39</v>
      </c>
      <c r="BD406" s="31">
        <v>0.02</v>
      </c>
      <c r="BE406" s="31">
        <v>0.02</v>
      </c>
      <c r="BF406" s="31" t="s">
        <v>39</v>
      </c>
      <c r="BG406" s="31" t="s">
        <v>39</v>
      </c>
      <c r="BH406" s="31">
        <v>0.01</v>
      </c>
      <c r="BI406" s="31" t="s">
        <v>39</v>
      </c>
      <c r="BJ406" s="31">
        <v>0.02</v>
      </c>
      <c r="BK406" s="31">
        <v>0.01</v>
      </c>
      <c r="BL406" s="31">
        <v>0</v>
      </c>
      <c r="BM406" s="31">
        <v>0</v>
      </c>
      <c r="BN406" s="31">
        <v>0</v>
      </c>
      <c r="BO406" s="31">
        <v>0</v>
      </c>
      <c r="BP406" s="31" t="s">
        <v>39</v>
      </c>
      <c r="BQ406" s="31" t="s">
        <v>39</v>
      </c>
      <c r="BR406" s="31">
        <v>7.0000000000000007E-2</v>
      </c>
      <c r="BS406" s="31">
        <v>7.0000000000000007E-2</v>
      </c>
      <c r="BT406" s="31">
        <v>7.0000000000000007E-2</v>
      </c>
      <c r="BU406" s="31" t="s">
        <v>39</v>
      </c>
      <c r="BV406" s="31">
        <v>0.02</v>
      </c>
      <c r="BW406" s="31">
        <v>0.02</v>
      </c>
      <c r="BX406" s="31">
        <v>0.16</v>
      </c>
      <c r="BY406" s="31">
        <v>0.18</v>
      </c>
      <c r="BZ406" s="31">
        <v>0.17</v>
      </c>
    </row>
    <row r="407" spans="1:78" x14ac:dyDescent="0.25">
      <c r="A407">
        <v>876</v>
      </c>
      <c r="B407" t="s">
        <v>217</v>
      </c>
      <c r="C407" t="s">
        <v>153</v>
      </c>
      <c r="D407" s="32">
        <v>120</v>
      </c>
      <c r="E407" s="32">
        <v>530</v>
      </c>
      <c r="F407" s="32">
        <v>640</v>
      </c>
      <c r="G407" s="31">
        <v>0.66</v>
      </c>
      <c r="H407" s="31">
        <v>0.72</v>
      </c>
      <c r="I407" s="31">
        <v>0.71</v>
      </c>
      <c r="J407" s="31">
        <v>0.52</v>
      </c>
      <c r="K407" s="31">
        <v>0.57999999999999996</v>
      </c>
      <c r="L407" s="31">
        <v>0.56999999999999995</v>
      </c>
      <c r="M407" s="31" t="s">
        <v>39</v>
      </c>
      <c r="N407" s="31">
        <v>0.06</v>
      </c>
      <c r="O407" s="31">
        <v>0.05</v>
      </c>
      <c r="P407" s="31">
        <v>0</v>
      </c>
      <c r="Q407" s="31">
        <v>0</v>
      </c>
      <c r="R407" s="31">
        <v>0</v>
      </c>
      <c r="S407" s="31" t="s">
        <v>39</v>
      </c>
      <c r="T407" s="31">
        <v>0.05</v>
      </c>
      <c r="U407" s="31">
        <v>0.04</v>
      </c>
      <c r="V407" s="31">
        <v>0.08</v>
      </c>
      <c r="W407" s="31">
        <v>0.02</v>
      </c>
      <c r="X407" s="31">
        <v>0.03</v>
      </c>
      <c r="Y407" s="31">
        <v>0</v>
      </c>
      <c r="Z407" s="31">
        <v>0</v>
      </c>
      <c r="AA407" s="31">
        <v>0</v>
      </c>
      <c r="AB407" s="31">
        <v>0</v>
      </c>
      <c r="AC407" s="31">
        <v>0</v>
      </c>
      <c r="AD407" s="31">
        <v>0</v>
      </c>
      <c r="AE407" s="31">
        <v>0.08</v>
      </c>
      <c r="AF407" s="31">
        <v>0.09</v>
      </c>
      <c r="AG407" s="31">
        <v>0.08</v>
      </c>
      <c r="AH407" s="31">
        <v>0.39</v>
      </c>
      <c r="AI407" s="31">
        <v>0.46</v>
      </c>
      <c r="AJ407" s="31">
        <v>0.45</v>
      </c>
      <c r="AK407" s="31">
        <v>0.08</v>
      </c>
      <c r="AL407" s="31">
        <v>0.08</v>
      </c>
      <c r="AM407" s="31">
        <v>0.08</v>
      </c>
      <c r="AN407" s="31">
        <v>0</v>
      </c>
      <c r="AO407" s="31" t="s">
        <v>39</v>
      </c>
      <c r="AP407" s="31" t="s">
        <v>39</v>
      </c>
      <c r="AQ407" s="31">
        <v>7.0000000000000007E-2</v>
      </c>
      <c r="AR407" s="31">
        <v>0.06</v>
      </c>
      <c r="AS407" s="31">
        <v>0.06</v>
      </c>
      <c r="AT407" s="31">
        <v>0.28000000000000003</v>
      </c>
      <c r="AU407" s="31">
        <v>0.34</v>
      </c>
      <c r="AV407" s="31">
        <v>0.33</v>
      </c>
      <c r="AW407" s="31" t="s">
        <v>39</v>
      </c>
      <c r="AX407" s="31">
        <v>0.04</v>
      </c>
      <c r="AY407" s="31">
        <v>0.04</v>
      </c>
      <c r="AZ407" s="31">
        <v>0</v>
      </c>
      <c r="BA407" s="31" t="s">
        <v>39</v>
      </c>
      <c r="BB407" s="31" t="s">
        <v>39</v>
      </c>
      <c r="BC407" s="31">
        <v>0.13</v>
      </c>
      <c r="BD407" s="31">
        <v>0.11</v>
      </c>
      <c r="BE407" s="31">
        <v>0.11</v>
      </c>
      <c r="BF407" s="31">
        <v>0.08</v>
      </c>
      <c r="BG407" s="31">
        <v>7.0000000000000007E-2</v>
      </c>
      <c r="BH407" s="31">
        <v>7.0000000000000007E-2</v>
      </c>
      <c r="BI407" s="31">
        <v>0.05</v>
      </c>
      <c r="BJ407" s="31">
        <v>0.04</v>
      </c>
      <c r="BK407" s="31">
        <v>0.05</v>
      </c>
      <c r="BL407" s="31">
        <v>0</v>
      </c>
      <c r="BM407" s="31" t="s">
        <v>39</v>
      </c>
      <c r="BN407" s="31" t="s">
        <v>39</v>
      </c>
      <c r="BO407" s="31" t="s">
        <v>39</v>
      </c>
      <c r="BP407" s="31">
        <v>0.02</v>
      </c>
      <c r="BQ407" s="31">
        <v>0.02</v>
      </c>
      <c r="BR407" s="31">
        <v>0.09</v>
      </c>
      <c r="BS407" s="31">
        <v>0.1</v>
      </c>
      <c r="BT407" s="31">
        <v>0.09</v>
      </c>
      <c r="BU407" s="31">
        <v>0.12</v>
      </c>
      <c r="BV407" s="31">
        <v>0.06</v>
      </c>
      <c r="BW407" s="31">
        <v>7.0000000000000007E-2</v>
      </c>
      <c r="BX407" s="31">
        <v>0.13</v>
      </c>
      <c r="BY407" s="31">
        <v>0.13</v>
      </c>
      <c r="BZ407" s="31">
        <v>0.13</v>
      </c>
    </row>
    <row r="408" spans="1:78" x14ac:dyDescent="0.25">
      <c r="A408">
        <v>205</v>
      </c>
      <c r="B408" t="s">
        <v>218</v>
      </c>
      <c r="C408" t="s">
        <v>163</v>
      </c>
      <c r="D408" s="32">
        <v>380</v>
      </c>
      <c r="E408" s="32">
        <v>900</v>
      </c>
      <c r="F408" s="32">
        <v>1280</v>
      </c>
      <c r="G408" s="31">
        <v>0.71</v>
      </c>
      <c r="H408" s="31">
        <v>0.72</v>
      </c>
      <c r="I408" s="31">
        <v>0.72</v>
      </c>
      <c r="J408" s="31">
        <v>0.69</v>
      </c>
      <c r="K408" s="31">
        <v>0.7</v>
      </c>
      <c r="L408" s="31">
        <v>0.7</v>
      </c>
      <c r="M408" s="31">
        <v>0.05</v>
      </c>
      <c r="N408" s="31">
        <v>7.0000000000000007E-2</v>
      </c>
      <c r="O408" s="31">
        <v>0.06</v>
      </c>
      <c r="P408" s="31" t="s">
        <v>39</v>
      </c>
      <c r="Q408" s="31">
        <v>0.02</v>
      </c>
      <c r="R408" s="31">
        <v>0.01</v>
      </c>
      <c r="S408" s="31" t="s">
        <v>39</v>
      </c>
      <c r="T408" s="31">
        <v>0.02</v>
      </c>
      <c r="U408" s="31">
        <v>0.02</v>
      </c>
      <c r="V408" s="31">
        <v>0.04</v>
      </c>
      <c r="W408" s="31">
        <v>0.02</v>
      </c>
      <c r="X408" s="31">
        <v>0.03</v>
      </c>
      <c r="Y408" s="31">
        <v>0</v>
      </c>
      <c r="Z408" s="31" t="s">
        <v>39</v>
      </c>
      <c r="AA408" s="31" t="s">
        <v>39</v>
      </c>
      <c r="AB408" s="31">
        <v>0</v>
      </c>
      <c r="AC408" s="31">
        <v>0</v>
      </c>
      <c r="AD408" s="31">
        <v>0</v>
      </c>
      <c r="AE408" s="31" t="s">
        <v>39</v>
      </c>
      <c r="AF408" s="31">
        <v>0.01</v>
      </c>
      <c r="AG408" s="31">
        <v>0.01</v>
      </c>
      <c r="AH408" s="31">
        <v>0.59</v>
      </c>
      <c r="AI408" s="31">
        <v>0.57999999999999996</v>
      </c>
      <c r="AJ408" s="31">
        <v>0.57999999999999996</v>
      </c>
      <c r="AK408" s="31">
        <v>0.11</v>
      </c>
      <c r="AL408" s="31">
        <v>0.22</v>
      </c>
      <c r="AM408" s="31">
        <v>0.19</v>
      </c>
      <c r="AN408" s="31">
        <v>0</v>
      </c>
      <c r="AO408" s="31">
        <v>0.01</v>
      </c>
      <c r="AP408" s="31">
        <v>0.01</v>
      </c>
      <c r="AQ408" s="31">
        <v>0.06</v>
      </c>
      <c r="AR408" s="31">
        <v>0.14000000000000001</v>
      </c>
      <c r="AS408" s="31">
        <v>0.12</v>
      </c>
      <c r="AT408" s="31">
        <v>0.46</v>
      </c>
      <c r="AU408" s="31">
        <v>0.36</v>
      </c>
      <c r="AV408" s="31">
        <v>0.39</v>
      </c>
      <c r="AW408" s="31" t="s">
        <v>39</v>
      </c>
      <c r="AX408" s="31" t="s">
        <v>39</v>
      </c>
      <c r="AY408" s="31">
        <v>0.01</v>
      </c>
      <c r="AZ408" s="31">
        <v>0</v>
      </c>
      <c r="BA408" s="31">
        <v>0</v>
      </c>
      <c r="BB408" s="31">
        <v>0</v>
      </c>
      <c r="BC408" s="31">
        <v>0.02</v>
      </c>
      <c r="BD408" s="31">
        <v>0.01</v>
      </c>
      <c r="BE408" s="31">
        <v>0.01</v>
      </c>
      <c r="BF408" s="31" t="s">
        <v>39</v>
      </c>
      <c r="BG408" s="31" t="s">
        <v>39</v>
      </c>
      <c r="BH408" s="31">
        <v>0.01</v>
      </c>
      <c r="BI408" s="31" t="s">
        <v>39</v>
      </c>
      <c r="BJ408" s="31">
        <v>0.01</v>
      </c>
      <c r="BK408" s="31">
        <v>0.01</v>
      </c>
      <c r="BL408" s="31">
        <v>0</v>
      </c>
      <c r="BM408" s="31">
        <v>0</v>
      </c>
      <c r="BN408" s="31">
        <v>0</v>
      </c>
      <c r="BO408" s="31" t="s">
        <v>39</v>
      </c>
      <c r="BP408" s="31">
        <v>0</v>
      </c>
      <c r="BQ408" s="31" t="s">
        <v>39</v>
      </c>
      <c r="BR408" s="31">
        <v>0.08</v>
      </c>
      <c r="BS408" s="31">
        <v>0.06</v>
      </c>
      <c r="BT408" s="31">
        <v>7.0000000000000007E-2</v>
      </c>
      <c r="BU408" s="31">
        <v>0.02</v>
      </c>
      <c r="BV408" s="31">
        <v>0.02</v>
      </c>
      <c r="BW408" s="31">
        <v>0.02</v>
      </c>
      <c r="BX408" s="31">
        <v>0.2</v>
      </c>
      <c r="BY408" s="31">
        <v>0.2</v>
      </c>
      <c r="BZ408" s="31">
        <v>0.2</v>
      </c>
    </row>
    <row r="409" spans="1:78" x14ac:dyDescent="0.25">
      <c r="A409">
        <v>850</v>
      </c>
      <c r="B409" t="s">
        <v>219</v>
      </c>
      <c r="C409" t="s">
        <v>167</v>
      </c>
      <c r="D409" s="32">
        <v>480</v>
      </c>
      <c r="E409" s="32">
        <v>11630</v>
      </c>
      <c r="F409" s="32">
        <v>12110</v>
      </c>
      <c r="G409" s="31">
        <v>0.53</v>
      </c>
      <c r="H409" s="31">
        <v>0.62</v>
      </c>
      <c r="I409" s="31">
        <v>0.62</v>
      </c>
      <c r="J409" s="31">
        <v>0.48</v>
      </c>
      <c r="K409" s="31">
        <v>0.56000000000000005</v>
      </c>
      <c r="L409" s="31">
        <v>0.56000000000000005</v>
      </c>
      <c r="M409" s="31">
        <v>0.1</v>
      </c>
      <c r="N409" s="31">
        <v>7.0000000000000007E-2</v>
      </c>
      <c r="O409" s="31">
        <v>7.0000000000000007E-2</v>
      </c>
      <c r="P409" s="31">
        <v>0</v>
      </c>
      <c r="Q409" s="31" t="s">
        <v>39</v>
      </c>
      <c r="R409" s="31" t="s">
        <v>39</v>
      </c>
      <c r="S409" s="31">
        <v>0.05</v>
      </c>
      <c r="T409" s="31">
        <v>0.04</v>
      </c>
      <c r="U409" s="31">
        <v>0.04</v>
      </c>
      <c r="V409" s="31" t="s">
        <v>39</v>
      </c>
      <c r="W409" s="31" t="s">
        <v>38</v>
      </c>
      <c r="X409" s="31" t="s">
        <v>38</v>
      </c>
      <c r="Y409" s="31">
        <v>0.03</v>
      </c>
      <c r="Z409" s="31">
        <v>0.03</v>
      </c>
      <c r="AA409" s="31">
        <v>0.03</v>
      </c>
      <c r="AB409" s="31">
        <v>0</v>
      </c>
      <c r="AC409" s="31" t="s">
        <v>39</v>
      </c>
      <c r="AD409" s="31" t="s">
        <v>39</v>
      </c>
      <c r="AE409" s="31">
        <v>0.06</v>
      </c>
      <c r="AF409" s="31">
        <v>0.05</v>
      </c>
      <c r="AG409" s="31">
        <v>0.05</v>
      </c>
      <c r="AH409" s="31">
        <v>0.3</v>
      </c>
      <c r="AI409" s="31">
        <v>0.42</v>
      </c>
      <c r="AJ409" s="31">
        <v>0.41</v>
      </c>
      <c r="AK409" s="31">
        <v>0.08</v>
      </c>
      <c r="AL409" s="31">
        <v>0.19</v>
      </c>
      <c r="AM409" s="31">
        <v>0.18</v>
      </c>
      <c r="AN409" s="31">
        <v>0</v>
      </c>
      <c r="AO409" s="31">
        <v>0.01</v>
      </c>
      <c r="AP409" s="31">
        <v>0.01</v>
      </c>
      <c r="AQ409" s="31">
        <v>0.04</v>
      </c>
      <c r="AR409" s="31">
        <v>0.12</v>
      </c>
      <c r="AS409" s="31">
        <v>0.11</v>
      </c>
      <c r="AT409" s="31">
        <v>0.2</v>
      </c>
      <c r="AU409" s="31">
        <v>0.22</v>
      </c>
      <c r="AV409" s="31">
        <v>0.22</v>
      </c>
      <c r="AW409" s="31">
        <v>0.01</v>
      </c>
      <c r="AX409" s="31">
        <v>0.01</v>
      </c>
      <c r="AY409" s="31">
        <v>0.01</v>
      </c>
      <c r="AZ409" s="31">
        <v>0</v>
      </c>
      <c r="BA409" s="31" t="s">
        <v>39</v>
      </c>
      <c r="BB409" s="31" t="s">
        <v>39</v>
      </c>
      <c r="BC409" s="31">
        <v>0.05</v>
      </c>
      <c r="BD409" s="31">
        <v>0.05</v>
      </c>
      <c r="BE409" s="31">
        <v>0.05</v>
      </c>
      <c r="BF409" s="31">
        <v>0.02</v>
      </c>
      <c r="BG409" s="31">
        <v>0.02</v>
      </c>
      <c r="BH409" s="31">
        <v>0.02</v>
      </c>
      <c r="BI409" s="31">
        <v>0.03</v>
      </c>
      <c r="BJ409" s="31">
        <v>0.03</v>
      </c>
      <c r="BK409" s="31">
        <v>0.03</v>
      </c>
      <c r="BL409" s="31">
        <v>0</v>
      </c>
      <c r="BM409" s="31" t="s">
        <v>39</v>
      </c>
      <c r="BN409" s="31" t="s">
        <v>39</v>
      </c>
      <c r="BO409" s="31" t="s">
        <v>39</v>
      </c>
      <c r="BP409" s="31" t="s">
        <v>38</v>
      </c>
      <c r="BQ409" s="31" t="s">
        <v>38</v>
      </c>
      <c r="BR409" s="31">
        <v>0.14000000000000001</v>
      </c>
      <c r="BS409" s="31">
        <v>0.13</v>
      </c>
      <c r="BT409" s="31">
        <v>0.13</v>
      </c>
      <c r="BU409" s="31">
        <v>0.04</v>
      </c>
      <c r="BV409" s="31">
        <v>0.02</v>
      </c>
      <c r="BW409" s="31">
        <v>0.02</v>
      </c>
      <c r="BX409" s="31">
        <v>0.28999999999999998</v>
      </c>
      <c r="BY409" s="31">
        <v>0.23</v>
      </c>
      <c r="BZ409" s="31">
        <v>0.24</v>
      </c>
    </row>
    <row r="410" spans="1:78" x14ac:dyDescent="0.25">
      <c r="A410">
        <v>309</v>
      </c>
      <c r="B410" t="s">
        <v>220</v>
      </c>
      <c r="C410" t="s">
        <v>163</v>
      </c>
      <c r="D410" s="32">
        <v>350</v>
      </c>
      <c r="E410" s="32">
        <v>830</v>
      </c>
      <c r="F410" s="32">
        <v>1190</v>
      </c>
      <c r="G410" s="31">
        <v>0.75</v>
      </c>
      <c r="H410" s="31">
        <v>0.7</v>
      </c>
      <c r="I410" s="31">
        <v>0.71</v>
      </c>
      <c r="J410" s="31">
        <v>0.73</v>
      </c>
      <c r="K410" s="31">
        <v>0.64</v>
      </c>
      <c r="L410" s="31">
        <v>0.66</v>
      </c>
      <c r="M410" s="31">
        <v>0.05</v>
      </c>
      <c r="N410" s="31">
        <v>0.05</v>
      </c>
      <c r="O410" s="31">
        <v>0.05</v>
      </c>
      <c r="P410" s="31">
        <v>0</v>
      </c>
      <c r="Q410" s="31" t="s">
        <v>39</v>
      </c>
      <c r="R410" s="31" t="s">
        <v>39</v>
      </c>
      <c r="S410" s="31">
        <v>0.05</v>
      </c>
      <c r="T410" s="31">
        <v>0.03</v>
      </c>
      <c r="U410" s="31">
        <v>0.04</v>
      </c>
      <c r="V410" s="31">
        <v>0.04</v>
      </c>
      <c r="W410" s="31">
        <v>0.06</v>
      </c>
      <c r="X410" s="31">
        <v>0.05</v>
      </c>
      <c r="Y410" s="31" t="s">
        <v>39</v>
      </c>
      <c r="Z410" s="31" t="s">
        <v>39</v>
      </c>
      <c r="AA410" s="31" t="s">
        <v>39</v>
      </c>
      <c r="AB410" s="31">
        <v>0</v>
      </c>
      <c r="AC410" s="31">
        <v>0</v>
      </c>
      <c r="AD410" s="31">
        <v>0</v>
      </c>
      <c r="AE410" s="31">
        <v>0.02</v>
      </c>
      <c r="AF410" s="31">
        <v>0.03</v>
      </c>
      <c r="AG410" s="31">
        <v>0.02</v>
      </c>
      <c r="AH410" s="31">
        <v>0.59</v>
      </c>
      <c r="AI410" s="31">
        <v>0.5</v>
      </c>
      <c r="AJ410" s="31">
        <v>0.52</v>
      </c>
      <c r="AK410" s="31">
        <v>0.09</v>
      </c>
      <c r="AL410" s="31">
        <v>0.16</v>
      </c>
      <c r="AM410" s="31">
        <v>0.14000000000000001</v>
      </c>
      <c r="AN410" s="31">
        <v>0</v>
      </c>
      <c r="AO410" s="31">
        <v>0.01</v>
      </c>
      <c r="AP410" s="31">
        <v>0.01</v>
      </c>
      <c r="AQ410" s="31">
        <v>0.02</v>
      </c>
      <c r="AR410" s="31">
        <v>0.1</v>
      </c>
      <c r="AS410" s="31">
        <v>0.08</v>
      </c>
      <c r="AT410" s="31">
        <v>0.49</v>
      </c>
      <c r="AU410" s="31">
        <v>0.33</v>
      </c>
      <c r="AV410" s="31">
        <v>0.38</v>
      </c>
      <c r="AW410" s="31" t="s">
        <v>39</v>
      </c>
      <c r="AX410" s="31">
        <v>0.01</v>
      </c>
      <c r="AY410" s="31">
        <v>0.01</v>
      </c>
      <c r="AZ410" s="31">
        <v>0</v>
      </c>
      <c r="BA410" s="31">
        <v>0</v>
      </c>
      <c r="BB410" s="31">
        <v>0</v>
      </c>
      <c r="BC410" s="31">
        <v>0.02</v>
      </c>
      <c r="BD410" s="31">
        <v>0.05</v>
      </c>
      <c r="BE410" s="31">
        <v>0.04</v>
      </c>
      <c r="BF410" s="31" t="s">
        <v>39</v>
      </c>
      <c r="BG410" s="31">
        <v>0.02</v>
      </c>
      <c r="BH410" s="31">
        <v>0.01</v>
      </c>
      <c r="BI410" s="31">
        <v>0.02</v>
      </c>
      <c r="BJ410" s="31">
        <v>0.03</v>
      </c>
      <c r="BK410" s="31">
        <v>0.03</v>
      </c>
      <c r="BL410" s="31">
        <v>0</v>
      </c>
      <c r="BM410" s="31">
        <v>0</v>
      </c>
      <c r="BN410" s="31">
        <v>0</v>
      </c>
      <c r="BO410" s="31">
        <v>0</v>
      </c>
      <c r="BP410" s="31">
        <v>0.01</v>
      </c>
      <c r="BQ410" s="31">
        <v>0.01</v>
      </c>
      <c r="BR410" s="31">
        <v>0.08</v>
      </c>
      <c r="BS410" s="31">
        <v>0.06</v>
      </c>
      <c r="BT410" s="31">
        <v>7.0000000000000007E-2</v>
      </c>
      <c r="BU410" s="31">
        <v>0.02</v>
      </c>
      <c r="BV410" s="31">
        <v>0.02</v>
      </c>
      <c r="BW410" s="31">
        <v>0.02</v>
      </c>
      <c r="BX410" s="31">
        <v>0.16</v>
      </c>
      <c r="BY410" s="31">
        <v>0.22</v>
      </c>
      <c r="BZ410" s="31">
        <v>0.2</v>
      </c>
    </row>
    <row r="411" spans="1:78" x14ac:dyDescent="0.25">
      <c r="A411">
        <v>310</v>
      </c>
      <c r="B411" t="s">
        <v>221</v>
      </c>
      <c r="C411" t="s">
        <v>165</v>
      </c>
      <c r="D411" s="32">
        <v>360</v>
      </c>
      <c r="E411" s="32">
        <v>1700</v>
      </c>
      <c r="F411" s="32">
        <v>2060</v>
      </c>
      <c r="G411" s="31">
        <v>0.77</v>
      </c>
      <c r="H411" s="31">
        <v>0.79</v>
      </c>
      <c r="I411" s="31">
        <v>0.79</v>
      </c>
      <c r="J411" s="31">
        <v>0.75</v>
      </c>
      <c r="K411" s="31">
        <v>0.77</v>
      </c>
      <c r="L411" s="31">
        <v>0.77</v>
      </c>
      <c r="M411" s="31">
        <v>0.09</v>
      </c>
      <c r="N411" s="31">
        <v>0.06</v>
      </c>
      <c r="O411" s="31">
        <v>7.0000000000000007E-2</v>
      </c>
      <c r="P411" s="31" t="s">
        <v>39</v>
      </c>
      <c r="Q411" s="31">
        <v>0.01</v>
      </c>
      <c r="R411" s="31">
        <v>0.01</v>
      </c>
      <c r="S411" s="31">
        <v>0.02</v>
      </c>
      <c r="T411" s="31">
        <v>0.01</v>
      </c>
      <c r="U411" s="31">
        <v>0.01</v>
      </c>
      <c r="V411" s="31" t="s">
        <v>39</v>
      </c>
      <c r="W411" s="31" t="s">
        <v>38</v>
      </c>
      <c r="X411" s="31" t="s">
        <v>38</v>
      </c>
      <c r="Y411" s="31">
        <v>0</v>
      </c>
      <c r="Z411" s="31">
        <v>0</v>
      </c>
      <c r="AA411" s="31">
        <v>0</v>
      </c>
      <c r="AB411" s="31">
        <v>0</v>
      </c>
      <c r="AC411" s="31">
        <v>0</v>
      </c>
      <c r="AD411" s="31">
        <v>0</v>
      </c>
      <c r="AE411" s="31">
        <v>0.03</v>
      </c>
      <c r="AF411" s="31">
        <v>0.02</v>
      </c>
      <c r="AG411" s="31">
        <v>0.02</v>
      </c>
      <c r="AH411" s="31">
        <v>0.63</v>
      </c>
      <c r="AI411" s="31">
        <v>0.68</v>
      </c>
      <c r="AJ411" s="31">
        <v>0.67</v>
      </c>
      <c r="AK411" s="31">
        <v>0.18</v>
      </c>
      <c r="AL411" s="31">
        <v>0.28999999999999998</v>
      </c>
      <c r="AM411" s="31">
        <v>0.27</v>
      </c>
      <c r="AN411" s="31">
        <v>0</v>
      </c>
      <c r="AO411" s="31" t="s">
        <v>38</v>
      </c>
      <c r="AP411" s="31" t="s">
        <v>38</v>
      </c>
      <c r="AQ411" s="31">
        <v>0.09</v>
      </c>
      <c r="AR411" s="31">
        <v>0.17</v>
      </c>
      <c r="AS411" s="31">
        <v>0.16</v>
      </c>
      <c r="AT411" s="31">
        <v>0.44</v>
      </c>
      <c r="AU411" s="31">
        <v>0.4</v>
      </c>
      <c r="AV411" s="31">
        <v>0.4</v>
      </c>
      <c r="AW411" s="31" t="s">
        <v>39</v>
      </c>
      <c r="AX411" s="31" t="s">
        <v>39</v>
      </c>
      <c r="AY411" s="31" t="s">
        <v>39</v>
      </c>
      <c r="AZ411" s="31">
        <v>0</v>
      </c>
      <c r="BA411" s="31">
        <v>0</v>
      </c>
      <c r="BB411" s="31">
        <v>0</v>
      </c>
      <c r="BC411" s="31" t="s">
        <v>39</v>
      </c>
      <c r="BD411" s="31">
        <v>0.02</v>
      </c>
      <c r="BE411" s="31">
        <v>0.02</v>
      </c>
      <c r="BF411" s="31" t="s">
        <v>39</v>
      </c>
      <c r="BG411" s="31">
        <v>0.01</v>
      </c>
      <c r="BH411" s="31">
        <v>0.01</v>
      </c>
      <c r="BI411" s="31" t="s">
        <v>39</v>
      </c>
      <c r="BJ411" s="31">
        <v>0.01</v>
      </c>
      <c r="BK411" s="31">
        <v>0.01</v>
      </c>
      <c r="BL411" s="31">
        <v>0</v>
      </c>
      <c r="BM411" s="31">
        <v>0</v>
      </c>
      <c r="BN411" s="31">
        <v>0</v>
      </c>
      <c r="BO411" s="31" t="s">
        <v>39</v>
      </c>
      <c r="BP411" s="31">
        <v>0</v>
      </c>
      <c r="BQ411" s="31" t="s">
        <v>39</v>
      </c>
      <c r="BR411" s="31">
        <v>0.08</v>
      </c>
      <c r="BS411" s="31">
        <v>0.06</v>
      </c>
      <c r="BT411" s="31">
        <v>7.0000000000000007E-2</v>
      </c>
      <c r="BU411" s="31">
        <v>0.02</v>
      </c>
      <c r="BV411" s="31">
        <v>0.01</v>
      </c>
      <c r="BW411" s="31">
        <v>0.01</v>
      </c>
      <c r="BX411" s="31">
        <v>0.14000000000000001</v>
      </c>
      <c r="BY411" s="31">
        <v>0.14000000000000001</v>
      </c>
      <c r="BZ411" s="31">
        <v>0.14000000000000001</v>
      </c>
    </row>
    <row r="412" spans="1:78" x14ac:dyDescent="0.25">
      <c r="A412">
        <v>805</v>
      </c>
      <c r="B412" t="s">
        <v>222</v>
      </c>
      <c r="C412" t="s">
        <v>151</v>
      </c>
      <c r="D412" s="32">
        <v>90</v>
      </c>
      <c r="E412" s="32">
        <v>790</v>
      </c>
      <c r="F412" s="32">
        <v>880</v>
      </c>
      <c r="G412" s="31">
        <v>0.61</v>
      </c>
      <c r="H412" s="31">
        <v>0.79</v>
      </c>
      <c r="I412" s="31">
        <v>0.77</v>
      </c>
      <c r="J412" s="31">
        <v>0.54</v>
      </c>
      <c r="K412" s="31">
        <v>0.73</v>
      </c>
      <c r="L412" s="31">
        <v>0.71</v>
      </c>
      <c r="M412" s="31">
        <v>7.0000000000000007E-2</v>
      </c>
      <c r="N412" s="31">
        <v>0.08</v>
      </c>
      <c r="O412" s="31">
        <v>0.08</v>
      </c>
      <c r="P412" s="31">
        <v>0</v>
      </c>
      <c r="Q412" s="31">
        <v>0</v>
      </c>
      <c r="R412" s="31">
        <v>0</v>
      </c>
      <c r="S412" s="31" t="s">
        <v>39</v>
      </c>
      <c r="T412" s="31">
        <v>0.03</v>
      </c>
      <c r="U412" s="31">
        <v>0.03</v>
      </c>
      <c r="V412" s="31">
        <v>0</v>
      </c>
      <c r="W412" s="31">
        <v>0</v>
      </c>
      <c r="X412" s="31">
        <v>0</v>
      </c>
      <c r="Y412" s="31">
        <v>0.09</v>
      </c>
      <c r="Z412" s="31">
        <v>0.11</v>
      </c>
      <c r="AA412" s="31">
        <v>0.11</v>
      </c>
      <c r="AB412" s="31">
        <v>0</v>
      </c>
      <c r="AC412" s="31">
        <v>0</v>
      </c>
      <c r="AD412" s="31">
        <v>0</v>
      </c>
      <c r="AE412" s="31" t="s">
        <v>39</v>
      </c>
      <c r="AF412" s="31">
        <v>0.09</v>
      </c>
      <c r="AG412" s="31">
        <v>0.09</v>
      </c>
      <c r="AH412" s="31">
        <v>0.32</v>
      </c>
      <c r="AI412" s="31">
        <v>0.51</v>
      </c>
      <c r="AJ412" s="31">
        <v>0.49</v>
      </c>
      <c r="AK412" s="31" t="s">
        <v>39</v>
      </c>
      <c r="AL412" s="31">
        <v>0.13</v>
      </c>
      <c r="AM412" s="31">
        <v>0.12</v>
      </c>
      <c r="AN412" s="31">
        <v>0</v>
      </c>
      <c r="AO412" s="31" t="s">
        <v>39</v>
      </c>
      <c r="AP412" s="31" t="s">
        <v>39</v>
      </c>
      <c r="AQ412" s="31" t="s">
        <v>39</v>
      </c>
      <c r="AR412" s="31">
        <v>0.11</v>
      </c>
      <c r="AS412" s="31">
        <v>0.1</v>
      </c>
      <c r="AT412" s="31">
        <v>0.27</v>
      </c>
      <c r="AU412" s="31">
        <v>0.38</v>
      </c>
      <c r="AV412" s="31">
        <v>0.37</v>
      </c>
      <c r="AW412" s="31">
        <v>0</v>
      </c>
      <c r="AX412" s="31">
        <v>0.01</v>
      </c>
      <c r="AY412" s="31">
        <v>0.01</v>
      </c>
      <c r="AZ412" s="31">
        <v>0</v>
      </c>
      <c r="BA412" s="31">
        <v>0</v>
      </c>
      <c r="BB412" s="31">
        <v>0</v>
      </c>
      <c r="BC412" s="31" t="s">
        <v>39</v>
      </c>
      <c r="BD412" s="31">
        <v>0.04</v>
      </c>
      <c r="BE412" s="31">
        <v>0.04</v>
      </c>
      <c r="BF412" s="31" t="s">
        <v>39</v>
      </c>
      <c r="BG412" s="31">
        <v>0.02</v>
      </c>
      <c r="BH412" s="31">
        <v>0.02</v>
      </c>
      <c r="BI412" s="31" t="s">
        <v>39</v>
      </c>
      <c r="BJ412" s="31">
        <v>0.03</v>
      </c>
      <c r="BK412" s="31">
        <v>0.03</v>
      </c>
      <c r="BL412" s="31">
        <v>0</v>
      </c>
      <c r="BM412" s="31">
        <v>0</v>
      </c>
      <c r="BN412" s="31">
        <v>0</v>
      </c>
      <c r="BO412" s="31" t="s">
        <v>39</v>
      </c>
      <c r="BP412" s="31">
        <v>0.01</v>
      </c>
      <c r="BQ412" s="31">
        <v>0.01</v>
      </c>
      <c r="BR412" s="31">
        <v>0.21</v>
      </c>
      <c r="BS412" s="31">
        <v>0.1</v>
      </c>
      <c r="BT412" s="31">
        <v>0.11</v>
      </c>
      <c r="BU412" s="31">
        <v>0.08</v>
      </c>
      <c r="BV412" s="31">
        <v>0.03</v>
      </c>
      <c r="BW412" s="31">
        <v>0.04</v>
      </c>
      <c r="BX412" s="31">
        <v>0.09</v>
      </c>
      <c r="BY412" s="31">
        <v>7.0000000000000007E-2</v>
      </c>
      <c r="BZ412" s="31">
        <v>0.08</v>
      </c>
    </row>
    <row r="413" spans="1:78" x14ac:dyDescent="0.25">
      <c r="A413">
        <v>311</v>
      </c>
      <c r="B413" t="s">
        <v>223</v>
      </c>
      <c r="C413" t="s">
        <v>165</v>
      </c>
      <c r="D413" s="32">
        <v>260</v>
      </c>
      <c r="E413" s="32">
        <v>2100</v>
      </c>
      <c r="F413" s="32">
        <v>2360</v>
      </c>
      <c r="G413" s="31">
        <v>0.83</v>
      </c>
      <c r="H413" s="31">
        <v>0.8</v>
      </c>
      <c r="I413" s="31">
        <v>0.8</v>
      </c>
      <c r="J413" s="31">
        <v>0.77</v>
      </c>
      <c r="K413" s="31">
        <v>0.68</v>
      </c>
      <c r="L413" s="31">
        <v>0.69</v>
      </c>
      <c r="M413" s="31">
        <v>0.13</v>
      </c>
      <c r="N413" s="31">
        <v>0.13</v>
      </c>
      <c r="O413" s="31">
        <v>0.13</v>
      </c>
      <c r="P413" s="31">
        <v>0</v>
      </c>
      <c r="Q413" s="31" t="s">
        <v>39</v>
      </c>
      <c r="R413" s="31" t="s">
        <v>39</v>
      </c>
      <c r="S413" s="31">
        <v>0.06</v>
      </c>
      <c r="T413" s="31">
        <v>0.04</v>
      </c>
      <c r="U413" s="31">
        <v>0.04</v>
      </c>
      <c r="V413" s="31">
        <v>0</v>
      </c>
      <c r="W413" s="31" t="s">
        <v>38</v>
      </c>
      <c r="X413" s="31" t="s">
        <v>38</v>
      </c>
      <c r="Y413" s="31">
        <v>0.12</v>
      </c>
      <c r="Z413" s="31">
        <v>0.06</v>
      </c>
      <c r="AA413" s="31">
        <v>0.06</v>
      </c>
      <c r="AB413" s="31">
        <v>0</v>
      </c>
      <c r="AC413" s="31">
        <v>0</v>
      </c>
      <c r="AD413" s="31">
        <v>0</v>
      </c>
      <c r="AE413" s="31">
        <v>7.0000000000000007E-2</v>
      </c>
      <c r="AF413" s="31">
        <v>0.06</v>
      </c>
      <c r="AG413" s="31">
        <v>0.06</v>
      </c>
      <c r="AH413" s="31">
        <v>0.45</v>
      </c>
      <c r="AI413" s="31">
        <v>0.44</v>
      </c>
      <c r="AJ413" s="31">
        <v>0.45</v>
      </c>
      <c r="AK413" s="31">
        <v>0.13</v>
      </c>
      <c r="AL413" s="31">
        <v>0.17</v>
      </c>
      <c r="AM413" s="31">
        <v>0.17</v>
      </c>
      <c r="AN413" s="31" t="s">
        <v>39</v>
      </c>
      <c r="AO413" s="31" t="s">
        <v>38</v>
      </c>
      <c r="AP413" s="31" t="s">
        <v>38</v>
      </c>
      <c r="AQ413" s="31">
        <v>0.05</v>
      </c>
      <c r="AR413" s="31">
        <v>0.08</v>
      </c>
      <c r="AS413" s="31">
        <v>0.08</v>
      </c>
      <c r="AT413" s="31">
        <v>0.3</v>
      </c>
      <c r="AU413" s="31">
        <v>0.26</v>
      </c>
      <c r="AV413" s="31">
        <v>0.27</v>
      </c>
      <c r="AW413" s="31">
        <v>0.02</v>
      </c>
      <c r="AX413" s="31">
        <v>0.01</v>
      </c>
      <c r="AY413" s="31">
        <v>0.01</v>
      </c>
      <c r="AZ413" s="31">
        <v>0</v>
      </c>
      <c r="BA413" s="31">
        <v>0</v>
      </c>
      <c r="BB413" s="31">
        <v>0</v>
      </c>
      <c r="BC413" s="31">
        <v>0.05</v>
      </c>
      <c r="BD413" s="31">
        <v>0.12</v>
      </c>
      <c r="BE413" s="31">
        <v>0.11</v>
      </c>
      <c r="BF413" s="31" t="s">
        <v>39</v>
      </c>
      <c r="BG413" s="31">
        <v>7.0000000000000007E-2</v>
      </c>
      <c r="BH413" s="31">
        <v>0.06</v>
      </c>
      <c r="BI413" s="31">
        <v>0.03</v>
      </c>
      <c r="BJ413" s="31">
        <v>0.05</v>
      </c>
      <c r="BK413" s="31">
        <v>0.05</v>
      </c>
      <c r="BL413" s="31" t="s">
        <v>39</v>
      </c>
      <c r="BM413" s="31" t="s">
        <v>39</v>
      </c>
      <c r="BN413" s="31" t="s">
        <v>39</v>
      </c>
      <c r="BO413" s="31" t="s">
        <v>39</v>
      </c>
      <c r="BP413" s="31">
        <v>0.01</v>
      </c>
      <c r="BQ413" s="31">
        <v>0.01</v>
      </c>
      <c r="BR413" s="31">
        <v>0.04</v>
      </c>
      <c r="BS413" s="31">
        <v>7.0000000000000007E-2</v>
      </c>
      <c r="BT413" s="31">
        <v>0.06</v>
      </c>
      <c r="BU413" s="31">
        <v>0.03</v>
      </c>
      <c r="BV413" s="31">
        <v>0.02</v>
      </c>
      <c r="BW413" s="31">
        <v>0.02</v>
      </c>
      <c r="BX413" s="31">
        <v>0.1</v>
      </c>
      <c r="BY413" s="31">
        <v>0.11</v>
      </c>
      <c r="BZ413" s="31">
        <v>0.11</v>
      </c>
    </row>
    <row r="414" spans="1:78" x14ac:dyDescent="0.25">
      <c r="A414">
        <v>884</v>
      </c>
      <c r="B414" t="s">
        <v>224</v>
      </c>
      <c r="C414" t="s">
        <v>159</v>
      </c>
      <c r="D414" s="32">
        <v>60</v>
      </c>
      <c r="E414" s="32">
        <v>1210</v>
      </c>
      <c r="F414" s="32">
        <v>1270</v>
      </c>
      <c r="G414" s="31">
        <v>0.75</v>
      </c>
      <c r="H414" s="31">
        <v>0.77</v>
      </c>
      <c r="I414" s="31">
        <v>0.77</v>
      </c>
      <c r="J414" s="31">
        <v>0.71</v>
      </c>
      <c r="K414" s="31">
        <v>0.68</v>
      </c>
      <c r="L414" s="31">
        <v>0.68</v>
      </c>
      <c r="M414" s="31" t="s">
        <v>39</v>
      </c>
      <c r="N414" s="31">
        <v>7.0000000000000007E-2</v>
      </c>
      <c r="O414" s="31">
        <v>7.0000000000000007E-2</v>
      </c>
      <c r="P414" s="31">
        <v>0</v>
      </c>
      <c r="Q414" s="31">
        <v>0</v>
      </c>
      <c r="R414" s="31">
        <v>0</v>
      </c>
      <c r="S414" s="31" t="s">
        <v>39</v>
      </c>
      <c r="T414" s="31">
        <v>0.04</v>
      </c>
      <c r="U414" s="31">
        <v>0.04</v>
      </c>
      <c r="V414" s="31">
        <v>0</v>
      </c>
      <c r="W414" s="31" t="s">
        <v>39</v>
      </c>
      <c r="X414" s="31" t="s">
        <v>39</v>
      </c>
      <c r="Y414" s="31" t="s">
        <v>39</v>
      </c>
      <c r="Z414" s="31">
        <v>0.08</v>
      </c>
      <c r="AA414" s="31">
        <v>0.08</v>
      </c>
      <c r="AB414" s="31">
        <v>0</v>
      </c>
      <c r="AC414" s="31">
        <v>0</v>
      </c>
      <c r="AD414" s="31">
        <v>0</v>
      </c>
      <c r="AE414" s="31" t="s">
        <v>39</v>
      </c>
      <c r="AF414" s="31">
        <v>0.06</v>
      </c>
      <c r="AG414" s="31">
        <v>0.06</v>
      </c>
      <c r="AH414" s="31">
        <v>0.5</v>
      </c>
      <c r="AI414" s="31">
        <v>0.49</v>
      </c>
      <c r="AJ414" s="31">
        <v>0.49</v>
      </c>
      <c r="AK414" s="31">
        <v>0.16</v>
      </c>
      <c r="AL414" s="31">
        <v>0.24</v>
      </c>
      <c r="AM414" s="31">
        <v>0.23</v>
      </c>
      <c r="AN414" s="31">
        <v>0</v>
      </c>
      <c r="AO414" s="31">
        <v>0.02</v>
      </c>
      <c r="AP414" s="31">
        <v>0.02</v>
      </c>
      <c r="AQ414" s="31">
        <v>0.14000000000000001</v>
      </c>
      <c r="AR414" s="31">
        <v>0.15</v>
      </c>
      <c r="AS414" s="31">
        <v>0.15</v>
      </c>
      <c r="AT414" s="31">
        <v>0.32</v>
      </c>
      <c r="AU414" s="31">
        <v>0.23</v>
      </c>
      <c r="AV414" s="31">
        <v>0.24</v>
      </c>
      <c r="AW414" s="31" t="s">
        <v>39</v>
      </c>
      <c r="AX414" s="31">
        <v>0.02</v>
      </c>
      <c r="AY414" s="31">
        <v>0.02</v>
      </c>
      <c r="AZ414" s="31">
        <v>0</v>
      </c>
      <c r="BA414" s="31">
        <v>0</v>
      </c>
      <c r="BB414" s="31">
        <v>0</v>
      </c>
      <c r="BC414" s="31" t="s">
        <v>39</v>
      </c>
      <c r="BD414" s="31">
        <v>0.08</v>
      </c>
      <c r="BE414" s="31">
        <v>0.08</v>
      </c>
      <c r="BF414" s="31">
        <v>0</v>
      </c>
      <c r="BG414" s="31" t="s">
        <v>39</v>
      </c>
      <c r="BH414" s="31" t="s">
        <v>39</v>
      </c>
      <c r="BI414" s="31" t="s">
        <v>39</v>
      </c>
      <c r="BJ414" s="31">
        <v>7.0000000000000007E-2</v>
      </c>
      <c r="BK414" s="31">
        <v>7.0000000000000007E-2</v>
      </c>
      <c r="BL414" s="31">
        <v>0</v>
      </c>
      <c r="BM414" s="31">
        <v>0</v>
      </c>
      <c r="BN414" s="31">
        <v>0</v>
      </c>
      <c r="BO414" s="31">
        <v>0</v>
      </c>
      <c r="BP414" s="31">
        <v>0.01</v>
      </c>
      <c r="BQ414" s="31">
        <v>0.01</v>
      </c>
      <c r="BR414" s="31" t="s">
        <v>39</v>
      </c>
      <c r="BS414" s="31">
        <v>7.0000000000000007E-2</v>
      </c>
      <c r="BT414" s="31">
        <v>7.0000000000000007E-2</v>
      </c>
      <c r="BU414" s="31" t="s">
        <v>39</v>
      </c>
      <c r="BV414" s="31">
        <v>0.02</v>
      </c>
      <c r="BW414" s="31">
        <v>0.02</v>
      </c>
      <c r="BX414" s="31">
        <v>0.13</v>
      </c>
      <c r="BY414" s="31">
        <v>0.14000000000000001</v>
      </c>
      <c r="BZ414" s="31">
        <v>0.14000000000000001</v>
      </c>
    </row>
    <row r="415" spans="1:78" x14ac:dyDescent="0.25">
      <c r="A415">
        <v>919</v>
      </c>
      <c r="B415" t="s">
        <v>225</v>
      </c>
      <c r="C415" t="s">
        <v>161</v>
      </c>
      <c r="D415" s="32">
        <v>500</v>
      </c>
      <c r="E415" s="32">
        <v>9100</v>
      </c>
      <c r="F415" s="32">
        <v>9610</v>
      </c>
      <c r="G415" s="31">
        <v>0.68</v>
      </c>
      <c r="H415" s="31">
        <v>0.78</v>
      </c>
      <c r="I415" s="31">
        <v>0.77</v>
      </c>
      <c r="J415" s="31">
        <v>0.57999999999999996</v>
      </c>
      <c r="K415" s="31">
        <v>0.67</v>
      </c>
      <c r="L415" s="31">
        <v>0.67</v>
      </c>
      <c r="M415" s="31">
        <v>0.17</v>
      </c>
      <c r="N415" s="31">
        <v>0.09</v>
      </c>
      <c r="O415" s="31">
        <v>0.09</v>
      </c>
      <c r="P415" s="31">
        <v>0</v>
      </c>
      <c r="Q415" s="31" t="s">
        <v>38</v>
      </c>
      <c r="R415" s="31" t="s">
        <v>38</v>
      </c>
      <c r="S415" s="31">
        <v>0.02</v>
      </c>
      <c r="T415" s="31">
        <v>0.02</v>
      </c>
      <c r="U415" s="31">
        <v>0.02</v>
      </c>
      <c r="V415" s="31">
        <v>0.01</v>
      </c>
      <c r="W415" s="31">
        <v>0.02</v>
      </c>
      <c r="X415" s="31">
        <v>0.02</v>
      </c>
      <c r="Y415" s="31">
        <v>0</v>
      </c>
      <c r="Z415" s="31" t="s">
        <v>39</v>
      </c>
      <c r="AA415" s="31" t="s">
        <v>39</v>
      </c>
      <c r="AB415" s="31">
        <v>0</v>
      </c>
      <c r="AC415" s="31">
        <v>0</v>
      </c>
      <c r="AD415" s="31">
        <v>0</v>
      </c>
      <c r="AE415" s="31">
        <v>0.03</v>
      </c>
      <c r="AF415" s="31">
        <v>0.03</v>
      </c>
      <c r="AG415" s="31">
        <v>0.03</v>
      </c>
      <c r="AH415" s="31">
        <v>0.37</v>
      </c>
      <c r="AI415" s="31">
        <v>0.54</v>
      </c>
      <c r="AJ415" s="31">
        <v>0.53</v>
      </c>
      <c r="AK415" s="31">
        <v>0.11</v>
      </c>
      <c r="AL415" s="31">
        <v>0.25</v>
      </c>
      <c r="AM415" s="31">
        <v>0.24</v>
      </c>
      <c r="AN415" s="31" t="s">
        <v>39</v>
      </c>
      <c r="AO415" s="31">
        <v>0.01</v>
      </c>
      <c r="AP415" s="31">
        <v>0.01</v>
      </c>
      <c r="AQ415" s="31">
        <v>0.06</v>
      </c>
      <c r="AR415" s="31">
        <v>0.16</v>
      </c>
      <c r="AS415" s="31">
        <v>0.15</v>
      </c>
      <c r="AT415" s="31">
        <v>0.26</v>
      </c>
      <c r="AU415" s="31">
        <v>0.28000000000000003</v>
      </c>
      <c r="AV415" s="31">
        <v>0.28000000000000003</v>
      </c>
      <c r="AW415" s="31" t="s">
        <v>39</v>
      </c>
      <c r="AX415" s="31">
        <v>0.01</v>
      </c>
      <c r="AY415" s="31">
        <v>0.01</v>
      </c>
      <c r="AZ415" s="31">
        <v>0</v>
      </c>
      <c r="BA415" s="31" t="s">
        <v>39</v>
      </c>
      <c r="BB415" s="31" t="s">
        <v>39</v>
      </c>
      <c r="BC415" s="31">
        <v>0.09</v>
      </c>
      <c r="BD415" s="31">
        <v>0.1</v>
      </c>
      <c r="BE415" s="31">
        <v>0.1</v>
      </c>
      <c r="BF415" s="31">
        <v>0.03</v>
      </c>
      <c r="BG415" s="31">
        <v>0.04</v>
      </c>
      <c r="BH415" s="31">
        <v>0.04</v>
      </c>
      <c r="BI415" s="31">
        <v>0.06</v>
      </c>
      <c r="BJ415" s="31">
        <v>0.06</v>
      </c>
      <c r="BK415" s="31">
        <v>0.06</v>
      </c>
      <c r="BL415" s="31">
        <v>0</v>
      </c>
      <c r="BM415" s="31" t="s">
        <v>39</v>
      </c>
      <c r="BN415" s="31" t="s">
        <v>39</v>
      </c>
      <c r="BO415" s="31" t="s">
        <v>39</v>
      </c>
      <c r="BP415" s="31">
        <v>0.01</v>
      </c>
      <c r="BQ415" s="31">
        <v>0.01</v>
      </c>
      <c r="BR415" s="31">
        <v>0.09</v>
      </c>
      <c r="BS415" s="31">
        <v>0.06</v>
      </c>
      <c r="BT415" s="31">
        <v>0.06</v>
      </c>
      <c r="BU415" s="31">
        <v>0.03</v>
      </c>
      <c r="BV415" s="31">
        <v>0.01</v>
      </c>
      <c r="BW415" s="31">
        <v>0.01</v>
      </c>
      <c r="BX415" s="31">
        <v>0.2</v>
      </c>
      <c r="BY415" s="31">
        <v>0.15</v>
      </c>
      <c r="BZ415" s="31">
        <v>0.15</v>
      </c>
    </row>
    <row r="416" spans="1:78" x14ac:dyDescent="0.25">
      <c r="A416">
        <v>312</v>
      </c>
      <c r="B416" t="s">
        <v>226</v>
      </c>
      <c r="C416" t="s">
        <v>165</v>
      </c>
      <c r="D416" s="32">
        <v>320</v>
      </c>
      <c r="E416" s="32">
        <v>1840</v>
      </c>
      <c r="F416" s="32">
        <v>2160</v>
      </c>
      <c r="G416" s="31">
        <v>0.76</v>
      </c>
      <c r="H416" s="31">
        <v>0.74</v>
      </c>
      <c r="I416" s="31">
        <v>0.74</v>
      </c>
      <c r="J416" s="31">
        <v>0.72</v>
      </c>
      <c r="K416" s="31">
        <v>0.67</v>
      </c>
      <c r="L416" s="31">
        <v>0.67</v>
      </c>
      <c r="M416" s="31">
        <v>0.09</v>
      </c>
      <c r="N416" s="31">
        <v>0.04</v>
      </c>
      <c r="O416" s="31">
        <v>0.05</v>
      </c>
      <c r="P416" s="31" t="s">
        <v>39</v>
      </c>
      <c r="Q416" s="31" t="s">
        <v>38</v>
      </c>
      <c r="R416" s="31" t="s">
        <v>38</v>
      </c>
      <c r="S416" s="31">
        <v>0.03</v>
      </c>
      <c r="T416" s="31">
        <v>0.04</v>
      </c>
      <c r="U416" s="31">
        <v>0.04</v>
      </c>
      <c r="V416" s="31">
        <v>0.03</v>
      </c>
      <c r="W416" s="31">
        <v>0.02</v>
      </c>
      <c r="X416" s="31">
        <v>0.03</v>
      </c>
      <c r="Y416" s="31">
        <v>0</v>
      </c>
      <c r="Z416" s="31">
        <v>0</v>
      </c>
      <c r="AA416" s="31">
        <v>0</v>
      </c>
      <c r="AB416" s="31">
        <v>0</v>
      </c>
      <c r="AC416" s="31">
        <v>0</v>
      </c>
      <c r="AD416" s="31">
        <v>0</v>
      </c>
      <c r="AE416" s="31">
        <v>0.03</v>
      </c>
      <c r="AF416" s="31">
        <v>0.04</v>
      </c>
      <c r="AG416" s="31">
        <v>0.03</v>
      </c>
      <c r="AH416" s="31">
        <v>0.56999999999999995</v>
      </c>
      <c r="AI416" s="31">
        <v>0.55000000000000004</v>
      </c>
      <c r="AJ416" s="31">
        <v>0.56000000000000005</v>
      </c>
      <c r="AK416" s="31">
        <v>0.13</v>
      </c>
      <c r="AL416" s="31">
        <v>0.2</v>
      </c>
      <c r="AM416" s="31">
        <v>0.19</v>
      </c>
      <c r="AN416" s="31" t="s">
        <v>39</v>
      </c>
      <c r="AO416" s="31">
        <v>0.01</v>
      </c>
      <c r="AP416" s="31">
        <v>0.01</v>
      </c>
      <c r="AQ416" s="31">
        <v>0.05</v>
      </c>
      <c r="AR416" s="31">
        <v>0.09</v>
      </c>
      <c r="AS416" s="31">
        <v>0.09</v>
      </c>
      <c r="AT416" s="31">
        <v>0.42</v>
      </c>
      <c r="AU416" s="31">
        <v>0.34</v>
      </c>
      <c r="AV416" s="31">
        <v>0.35</v>
      </c>
      <c r="AW416" s="31">
        <v>0.02</v>
      </c>
      <c r="AX416" s="31">
        <v>0.01</v>
      </c>
      <c r="AY416" s="31">
        <v>0.02</v>
      </c>
      <c r="AZ416" s="31">
        <v>0</v>
      </c>
      <c r="BA416" s="31">
        <v>0</v>
      </c>
      <c r="BB416" s="31">
        <v>0</v>
      </c>
      <c r="BC416" s="31">
        <v>0.04</v>
      </c>
      <c r="BD416" s="31">
        <v>7.0000000000000007E-2</v>
      </c>
      <c r="BE416" s="31">
        <v>0.06</v>
      </c>
      <c r="BF416" s="31">
        <v>0.02</v>
      </c>
      <c r="BG416" s="31">
        <v>0.04</v>
      </c>
      <c r="BH416" s="31">
        <v>0.04</v>
      </c>
      <c r="BI416" s="31">
        <v>0.02</v>
      </c>
      <c r="BJ416" s="31">
        <v>0.03</v>
      </c>
      <c r="BK416" s="31">
        <v>0.03</v>
      </c>
      <c r="BL416" s="31">
        <v>0</v>
      </c>
      <c r="BM416" s="31" t="s">
        <v>39</v>
      </c>
      <c r="BN416" s="31" t="s">
        <v>39</v>
      </c>
      <c r="BO416" s="31">
        <v>0</v>
      </c>
      <c r="BP416" s="31" t="s">
        <v>38</v>
      </c>
      <c r="BQ416" s="31" t="s">
        <v>38</v>
      </c>
      <c r="BR416" s="31">
        <v>0.08</v>
      </c>
      <c r="BS416" s="31">
        <v>0.08</v>
      </c>
      <c r="BT416" s="31">
        <v>0.08</v>
      </c>
      <c r="BU416" s="31" t="s">
        <v>39</v>
      </c>
      <c r="BV416" s="31">
        <v>0.02</v>
      </c>
      <c r="BW416" s="31">
        <v>0.02</v>
      </c>
      <c r="BX416" s="31">
        <v>0.15</v>
      </c>
      <c r="BY416" s="31">
        <v>0.16</v>
      </c>
      <c r="BZ416" s="31">
        <v>0.16</v>
      </c>
    </row>
    <row r="417" spans="1:78" x14ac:dyDescent="0.25">
      <c r="A417">
        <v>313</v>
      </c>
      <c r="B417" t="s">
        <v>227</v>
      </c>
      <c r="C417" t="s">
        <v>165</v>
      </c>
      <c r="D417" s="32">
        <v>320</v>
      </c>
      <c r="E417" s="32">
        <v>1500</v>
      </c>
      <c r="F417" s="32">
        <v>1810</v>
      </c>
      <c r="G417" s="31">
        <v>0.75</v>
      </c>
      <c r="H417" s="31">
        <v>0.76</v>
      </c>
      <c r="I417" s="31">
        <v>0.76</v>
      </c>
      <c r="J417" s="31">
        <v>0.72</v>
      </c>
      <c r="K417" s="31">
        <v>0.74</v>
      </c>
      <c r="L417" s="31">
        <v>0.74</v>
      </c>
      <c r="M417" s="31">
        <v>0.14000000000000001</v>
      </c>
      <c r="N417" s="31">
        <v>0.13</v>
      </c>
      <c r="O417" s="31">
        <v>0.13</v>
      </c>
      <c r="P417" s="31" t="s">
        <v>39</v>
      </c>
      <c r="Q417" s="31">
        <v>0.01</v>
      </c>
      <c r="R417" s="31">
        <v>0.01</v>
      </c>
      <c r="S417" s="31">
        <v>0.04</v>
      </c>
      <c r="T417" s="31">
        <v>0.02</v>
      </c>
      <c r="U417" s="31">
        <v>0.03</v>
      </c>
      <c r="V417" s="31">
        <v>0.03</v>
      </c>
      <c r="W417" s="31">
        <v>0.02</v>
      </c>
      <c r="X417" s="31">
        <v>0.02</v>
      </c>
      <c r="Y417" s="31">
        <v>0</v>
      </c>
      <c r="Z417" s="31">
        <v>0</v>
      </c>
      <c r="AA417" s="31">
        <v>0</v>
      </c>
      <c r="AB417" s="31">
        <v>0</v>
      </c>
      <c r="AC417" s="31">
        <v>0</v>
      </c>
      <c r="AD417" s="31">
        <v>0</v>
      </c>
      <c r="AE417" s="31">
        <v>0.04</v>
      </c>
      <c r="AF417" s="31">
        <v>0.03</v>
      </c>
      <c r="AG417" s="31">
        <v>0.03</v>
      </c>
      <c r="AH417" s="31">
        <v>0.51</v>
      </c>
      <c r="AI417" s="31">
        <v>0.55000000000000004</v>
      </c>
      <c r="AJ417" s="31">
        <v>0.54</v>
      </c>
      <c r="AK417" s="31">
        <v>0.16</v>
      </c>
      <c r="AL417" s="31">
        <v>0.25</v>
      </c>
      <c r="AM417" s="31">
        <v>0.23</v>
      </c>
      <c r="AN417" s="31">
        <v>0</v>
      </c>
      <c r="AO417" s="31">
        <v>0.01</v>
      </c>
      <c r="AP417" s="31">
        <v>0.01</v>
      </c>
      <c r="AQ417" s="31">
        <v>0.1</v>
      </c>
      <c r="AR417" s="31">
        <v>0.12</v>
      </c>
      <c r="AS417" s="31">
        <v>0.12</v>
      </c>
      <c r="AT417" s="31">
        <v>0.34</v>
      </c>
      <c r="AU417" s="31">
        <v>0.3</v>
      </c>
      <c r="AV417" s="31">
        <v>0.3</v>
      </c>
      <c r="AW417" s="31" t="s">
        <v>39</v>
      </c>
      <c r="AX417" s="31">
        <v>0.01</v>
      </c>
      <c r="AY417" s="31">
        <v>0.01</v>
      </c>
      <c r="AZ417" s="31" t="s">
        <v>39</v>
      </c>
      <c r="BA417" s="31">
        <v>0</v>
      </c>
      <c r="BB417" s="31" t="s">
        <v>39</v>
      </c>
      <c r="BC417" s="31">
        <v>0.02</v>
      </c>
      <c r="BD417" s="31">
        <v>0.02</v>
      </c>
      <c r="BE417" s="31">
        <v>0.02</v>
      </c>
      <c r="BF417" s="31" t="s">
        <v>39</v>
      </c>
      <c r="BG417" s="31" t="s">
        <v>38</v>
      </c>
      <c r="BH417" s="31" t="s">
        <v>38</v>
      </c>
      <c r="BI417" s="31" t="s">
        <v>39</v>
      </c>
      <c r="BJ417" s="31">
        <v>0.02</v>
      </c>
      <c r="BK417" s="31">
        <v>0.02</v>
      </c>
      <c r="BL417" s="31">
        <v>0</v>
      </c>
      <c r="BM417" s="31" t="s">
        <v>39</v>
      </c>
      <c r="BN417" s="31" t="s">
        <v>39</v>
      </c>
      <c r="BO417" s="31" t="s">
        <v>39</v>
      </c>
      <c r="BP417" s="31" t="s">
        <v>39</v>
      </c>
      <c r="BQ417" s="31" t="s">
        <v>39</v>
      </c>
      <c r="BR417" s="31">
        <v>0.08</v>
      </c>
      <c r="BS417" s="31">
        <v>0.06</v>
      </c>
      <c r="BT417" s="31">
        <v>0.06</v>
      </c>
      <c r="BU417" s="31">
        <v>0.02</v>
      </c>
      <c r="BV417" s="31">
        <v>0.02</v>
      </c>
      <c r="BW417" s="31">
        <v>0.02</v>
      </c>
      <c r="BX417" s="31">
        <v>0.16</v>
      </c>
      <c r="BY417" s="31">
        <v>0.16</v>
      </c>
      <c r="BZ417" s="31">
        <v>0.16</v>
      </c>
    </row>
    <row r="418" spans="1:78" x14ac:dyDescent="0.25">
      <c r="A418">
        <v>921</v>
      </c>
      <c r="B418" t="s">
        <v>228</v>
      </c>
      <c r="C418" t="s">
        <v>167</v>
      </c>
      <c r="D418" s="32">
        <v>50</v>
      </c>
      <c r="E418" s="32">
        <v>650</v>
      </c>
      <c r="F418" s="32">
        <v>710</v>
      </c>
      <c r="G418" s="31">
        <v>0.7</v>
      </c>
      <c r="H418" s="31">
        <v>0.69</v>
      </c>
      <c r="I418" s="31">
        <v>0.69</v>
      </c>
      <c r="J418" s="31">
        <v>0.67</v>
      </c>
      <c r="K418" s="31">
        <v>0.65</v>
      </c>
      <c r="L418" s="31">
        <v>0.66</v>
      </c>
      <c r="M418" s="31">
        <v>0.17</v>
      </c>
      <c r="N418" s="31">
        <v>0.12</v>
      </c>
      <c r="O418" s="31">
        <v>0.12</v>
      </c>
      <c r="P418" s="31">
        <v>0</v>
      </c>
      <c r="Q418" s="31">
        <v>0</v>
      </c>
      <c r="R418" s="31">
        <v>0</v>
      </c>
      <c r="S418" s="31" t="s">
        <v>39</v>
      </c>
      <c r="T418" s="31">
        <v>0.04</v>
      </c>
      <c r="U418" s="31">
        <v>0.04</v>
      </c>
      <c r="V418" s="31" t="s">
        <v>39</v>
      </c>
      <c r="W418" s="31">
        <v>0.03</v>
      </c>
      <c r="X418" s="31">
        <v>0.03</v>
      </c>
      <c r="Y418" s="31">
        <v>0</v>
      </c>
      <c r="Z418" s="31" t="s">
        <v>39</v>
      </c>
      <c r="AA418" s="31" t="s">
        <v>39</v>
      </c>
      <c r="AB418" s="31">
        <v>0</v>
      </c>
      <c r="AC418" s="31">
        <v>0</v>
      </c>
      <c r="AD418" s="31">
        <v>0</v>
      </c>
      <c r="AE418" s="31" t="s">
        <v>39</v>
      </c>
      <c r="AF418" s="31">
        <v>0.05</v>
      </c>
      <c r="AG418" s="31">
        <v>0.05</v>
      </c>
      <c r="AH418" s="31">
        <v>0.43</v>
      </c>
      <c r="AI418" s="31">
        <v>0.47</v>
      </c>
      <c r="AJ418" s="31">
        <v>0.47</v>
      </c>
      <c r="AK418" s="31" t="s">
        <v>39</v>
      </c>
      <c r="AL418" s="31">
        <v>0.14000000000000001</v>
      </c>
      <c r="AM418" s="31">
        <v>0.14000000000000001</v>
      </c>
      <c r="AN418" s="31">
        <v>0</v>
      </c>
      <c r="AO418" s="31" t="s">
        <v>39</v>
      </c>
      <c r="AP418" s="31" t="s">
        <v>39</v>
      </c>
      <c r="AQ418" s="31" t="s">
        <v>39</v>
      </c>
      <c r="AR418" s="31">
        <v>0.06</v>
      </c>
      <c r="AS418" s="31">
        <v>0.06</v>
      </c>
      <c r="AT418" s="31">
        <v>0.37</v>
      </c>
      <c r="AU418" s="31">
        <v>0.32</v>
      </c>
      <c r="AV418" s="31">
        <v>0.32</v>
      </c>
      <c r="AW418" s="31">
        <v>0</v>
      </c>
      <c r="AX418" s="31">
        <v>0.01</v>
      </c>
      <c r="AY418" s="31">
        <v>0.01</v>
      </c>
      <c r="AZ418" s="31">
        <v>0</v>
      </c>
      <c r="BA418" s="31">
        <v>0</v>
      </c>
      <c r="BB418" s="31">
        <v>0</v>
      </c>
      <c r="BC418" s="31" t="s">
        <v>39</v>
      </c>
      <c r="BD418" s="31">
        <v>0.03</v>
      </c>
      <c r="BE418" s="31">
        <v>0.03</v>
      </c>
      <c r="BF418" s="31" t="s">
        <v>39</v>
      </c>
      <c r="BG418" s="31">
        <v>0.02</v>
      </c>
      <c r="BH418" s="31">
        <v>0.02</v>
      </c>
      <c r="BI418" s="31" t="s">
        <v>39</v>
      </c>
      <c r="BJ418" s="31">
        <v>0.01</v>
      </c>
      <c r="BK418" s="31">
        <v>0.01</v>
      </c>
      <c r="BL418" s="31">
        <v>0</v>
      </c>
      <c r="BM418" s="31">
        <v>0</v>
      </c>
      <c r="BN418" s="31">
        <v>0</v>
      </c>
      <c r="BO418" s="31">
        <v>0</v>
      </c>
      <c r="BP418" s="31" t="s">
        <v>39</v>
      </c>
      <c r="BQ418" s="31" t="s">
        <v>39</v>
      </c>
      <c r="BR418" s="31">
        <v>0.15</v>
      </c>
      <c r="BS418" s="31">
        <v>0.11</v>
      </c>
      <c r="BT418" s="31">
        <v>0.12</v>
      </c>
      <c r="BU418" s="31">
        <v>0</v>
      </c>
      <c r="BV418" s="31" t="s">
        <v>39</v>
      </c>
      <c r="BW418" s="31" t="s">
        <v>39</v>
      </c>
      <c r="BX418" s="31">
        <v>0.15</v>
      </c>
      <c r="BY418" s="31">
        <v>0.19</v>
      </c>
      <c r="BZ418" s="31">
        <v>0.19</v>
      </c>
    </row>
    <row r="419" spans="1:78" x14ac:dyDescent="0.25">
      <c r="A419">
        <v>420</v>
      </c>
      <c r="B419" t="s">
        <v>229</v>
      </c>
      <c r="C419" t="s">
        <v>169</v>
      </c>
      <c r="D419" s="32" t="s">
        <v>342</v>
      </c>
      <c r="E419" s="32" t="s">
        <v>342</v>
      </c>
      <c r="F419" s="32" t="s">
        <v>342</v>
      </c>
      <c r="G419" s="31" t="s">
        <v>342</v>
      </c>
      <c r="H419" s="31" t="s">
        <v>342</v>
      </c>
      <c r="I419" s="31" t="s">
        <v>342</v>
      </c>
      <c r="J419" s="31" t="s">
        <v>342</v>
      </c>
      <c r="K419" s="31" t="s">
        <v>342</v>
      </c>
      <c r="L419" s="31" t="s">
        <v>342</v>
      </c>
      <c r="M419" s="31" t="s">
        <v>342</v>
      </c>
      <c r="N419" s="31" t="s">
        <v>342</v>
      </c>
      <c r="O419" s="31" t="s">
        <v>342</v>
      </c>
      <c r="P419" s="31" t="s">
        <v>342</v>
      </c>
      <c r="Q419" s="31" t="s">
        <v>342</v>
      </c>
      <c r="R419" s="31" t="s">
        <v>342</v>
      </c>
      <c r="S419" s="31" t="s">
        <v>342</v>
      </c>
      <c r="T419" s="31" t="s">
        <v>342</v>
      </c>
      <c r="U419" s="31" t="s">
        <v>342</v>
      </c>
      <c r="V419" s="31" t="s">
        <v>342</v>
      </c>
      <c r="W419" s="31" t="s">
        <v>342</v>
      </c>
      <c r="X419" s="31" t="s">
        <v>342</v>
      </c>
      <c r="Y419" s="31" t="s">
        <v>342</v>
      </c>
      <c r="Z419" s="31" t="s">
        <v>342</v>
      </c>
      <c r="AA419" s="31" t="s">
        <v>342</v>
      </c>
      <c r="AB419" s="31" t="s">
        <v>342</v>
      </c>
      <c r="AC419" s="31" t="s">
        <v>342</v>
      </c>
      <c r="AD419" s="31" t="s">
        <v>342</v>
      </c>
      <c r="AE419" s="31" t="s">
        <v>342</v>
      </c>
      <c r="AF419" s="31" t="s">
        <v>342</v>
      </c>
      <c r="AG419" s="31" t="s">
        <v>342</v>
      </c>
      <c r="AH419" s="31" t="s">
        <v>342</v>
      </c>
      <c r="AI419" s="31" t="s">
        <v>342</v>
      </c>
      <c r="AJ419" s="31" t="s">
        <v>342</v>
      </c>
      <c r="AK419" s="31" t="s">
        <v>342</v>
      </c>
      <c r="AL419" s="31" t="s">
        <v>342</v>
      </c>
      <c r="AM419" s="31" t="s">
        <v>342</v>
      </c>
      <c r="AN419" s="31" t="s">
        <v>342</v>
      </c>
      <c r="AO419" s="31" t="s">
        <v>342</v>
      </c>
      <c r="AP419" s="31" t="s">
        <v>342</v>
      </c>
      <c r="AQ419" s="31" t="s">
        <v>342</v>
      </c>
      <c r="AR419" s="31" t="s">
        <v>342</v>
      </c>
      <c r="AS419" s="31" t="s">
        <v>342</v>
      </c>
      <c r="AT419" s="31" t="s">
        <v>342</v>
      </c>
      <c r="AU419" s="31" t="s">
        <v>342</v>
      </c>
      <c r="AV419" s="31" t="s">
        <v>342</v>
      </c>
      <c r="AW419" s="31" t="s">
        <v>342</v>
      </c>
      <c r="AX419" s="31" t="s">
        <v>342</v>
      </c>
      <c r="AY419" s="31" t="s">
        <v>342</v>
      </c>
      <c r="AZ419" s="31" t="s">
        <v>342</v>
      </c>
      <c r="BA419" s="31" t="s">
        <v>342</v>
      </c>
      <c r="BB419" s="31" t="s">
        <v>342</v>
      </c>
      <c r="BC419" s="31" t="s">
        <v>342</v>
      </c>
      <c r="BD419" s="31" t="s">
        <v>342</v>
      </c>
      <c r="BE419" s="31" t="s">
        <v>342</v>
      </c>
      <c r="BF419" s="31" t="s">
        <v>342</v>
      </c>
      <c r="BG419" s="31" t="s">
        <v>342</v>
      </c>
      <c r="BH419" s="31" t="s">
        <v>342</v>
      </c>
      <c r="BI419" s="31" t="s">
        <v>342</v>
      </c>
      <c r="BJ419" s="31" t="s">
        <v>342</v>
      </c>
      <c r="BK419" s="31" t="s">
        <v>342</v>
      </c>
      <c r="BL419" s="31" t="s">
        <v>342</v>
      </c>
      <c r="BM419" s="31" t="s">
        <v>342</v>
      </c>
      <c r="BN419" s="31" t="s">
        <v>342</v>
      </c>
      <c r="BO419" s="31" t="s">
        <v>342</v>
      </c>
      <c r="BP419" s="31" t="s">
        <v>342</v>
      </c>
      <c r="BQ419" s="31" t="s">
        <v>342</v>
      </c>
      <c r="BR419" s="31" t="s">
        <v>342</v>
      </c>
      <c r="BS419" s="31" t="s">
        <v>342</v>
      </c>
      <c r="BT419" s="31" t="s">
        <v>342</v>
      </c>
      <c r="BU419" s="31" t="s">
        <v>342</v>
      </c>
      <c r="BV419" s="31" t="s">
        <v>342</v>
      </c>
      <c r="BW419" s="31" t="s">
        <v>342</v>
      </c>
      <c r="BX419" s="31" t="s">
        <v>342</v>
      </c>
      <c r="BY419" s="31" t="s">
        <v>342</v>
      </c>
      <c r="BZ419" s="31" t="s">
        <v>342</v>
      </c>
    </row>
    <row r="420" spans="1:78" x14ac:dyDescent="0.25">
      <c r="A420">
        <v>206</v>
      </c>
      <c r="B420" t="s">
        <v>230</v>
      </c>
      <c r="C420" t="s">
        <v>163</v>
      </c>
      <c r="D420" s="32">
        <v>630</v>
      </c>
      <c r="E420" s="32">
        <v>1030</v>
      </c>
      <c r="F420" s="32">
        <v>1660</v>
      </c>
      <c r="G420" s="31">
        <v>0.83</v>
      </c>
      <c r="H420" s="31">
        <v>0.73</v>
      </c>
      <c r="I420" s="31">
        <v>0.77</v>
      </c>
      <c r="J420" s="31">
        <v>0.81</v>
      </c>
      <c r="K420" s="31">
        <v>0.69</v>
      </c>
      <c r="L420" s="31">
        <v>0.74</v>
      </c>
      <c r="M420" s="31">
        <v>0.24</v>
      </c>
      <c r="N420" s="31">
        <v>0.16</v>
      </c>
      <c r="O420" s="31">
        <v>0.19</v>
      </c>
      <c r="P420" s="31" t="s">
        <v>39</v>
      </c>
      <c r="Q420" s="31" t="s">
        <v>39</v>
      </c>
      <c r="R420" s="31" t="s">
        <v>38</v>
      </c>
      <c r="S420" s="31">
        <v>0.03</v>
      </c>
      <c r="T420" s="31">
        <v>0.05</v>
      </c>
      <c r="U420" s="31">
        <v>0.04</v>
      </c>
      <c r="V420" s="31">
        <v>0.01</v>
      </c>
      <c r="W420" s="31">
        <v>0.01</v>
      </c>
      <c r="X420" s="31">
        <v>0.01</v>
      </c>
      <c r="Y420" s="31">
        <v>0.02</v>
      </c>
      <c r="Z420" s="31" t="s">
        <v>39</v>
      </c>
      <c r="AA420" s="31">
        <v>0.01</v>
      </c>
      <c r="AB420" s="31">
        <v>0</v>
      </c>
      <c r="AC420" s="31">
        <v>0</v>
      </c>
      <c r="AD420" s="31">
        <v>0</v>
      </c>
      <c r="AE420" s="31">
        <v>0.02</v>
      </c>
      <c r="AF420" s="31">
        <v>0.02</v>
      </c>
      <c r="AG420" s="31">
        <v>0.02</v>
      </c>
      <c r="AH420" s="31">
        <v>0.51</v>
      </c>
      <c r="AI420" s="31">
        <v>0.47</v>
      </c>
      <c r="AJ420" s="31">
        <v>0.48</v>
      </c>
      <c r="AK420" s="31">
        <v>0.12</v>
      </c>
      <c r="AL420" s="31">
        <v>0.13</v>
      </c>
      <c r="AM420" s="31">
        <v>0.12</v>
      </c>
      <c r="AN420" s="31" t="s">
        <v>39</v>
      </c>
      <c r="AO420" s="31" t="s">
        <v>39</v>
      </c>
      <c r="AP420" s="31" t="s">
        <v>39</v>
      </c>
      <c r="AQ420" s="31">
        <v>0.05</v>
      </c>
      <c r="AR420" s="31">
        <v>0.06</v>
      </c>
      <c r="AS420" s="31">
        <v>0.05</v>
      </c>
      <c r="AT420" s="31">
        <v>0.39</v>
      </c>
      <c r="AU420" s="31">
        <v>0.33</v>
      </c>
      <c r="AV420" s="31">
        <v>0.36</v>
      </c>
      <c r="AW420" s="31" t="s">
        <v>39</v>
      </c>
      <c r="AX420" s="31" t="s">
        <v>39</v>
      </c>
      <c r="AY420" s="31" t="s">
        <v>38</v>
      </c>
      <c r="AZ420" s="31">
        <v>0</v>
      </c>
      <c r="BA420" s="31">
        <v>0</v>
      </c>
      <c r="BB420" s="31">
        <v>0</v>
      </c>
      <c r="BC420" s="31">
        <v>0.02</v>
      </c>
      <c r="BD420" s="31">
        <v>0.03</v>
      </c>
      <c r="BE420" s="31">
        <v>0.02</v>
      </c>
      <c r="BF420" s="31" t="s">
        <v>39</v>
      </c>
      <c r="BG420" s="31">
        <v>0.01</v>
      </c>
      <c r="BH420" s="31">
        <v>0.01</v>
      </c>
      <c r="BI420" s="31" t="s">
        <v>39</v>
      </c>
      <c r="BJ420" s="31">
        <v>0.02</v>
      </c>
      <c r="BK420" s="31">
        <v>0.01</v>
      </c>
      <c r="BL420" s="31" t="s">
        <v>39</v>
      </c>
      <c r="BM420" s="31" t="s">
        <v>39</v>
      </c>
      <c r="BN420" s="31" t="s">
        <v>39</v>
      </c>
      <c r="BO420" s="31" t="s">
        <v>39</v>
      </c>
      <c r="BP420" s="31">
        <v>0.01</v>
      </c>
      <c r="BQ420" s="31">
        <v>0.01</v>
      </c>
      <c r="BR420" s="31">
        <v>0.06</v>
      </c>
      <c r="BS420" s="31">
        <v>7.0000000000000007E-2</v>
      </c>
      <c r="BT420" s="31">
        <v>7.0000000000000007E-2</v>
      </c>
      <c r="BU420" s="31" t="s">
        <v>39</v>
      </c>
      <c r="BV420" s="31">
        <v>0.03</v>
      </c>
      <c r="BW420" s="31">
        <v>0.02</v>
      </c>
      <c r="BX420" s="31">
        <v>0.1</v>
      </c>
      <c r="BY420" s="31">
        <v>0.18</v>
      </c>
      <c r="BZ420" s="31">
        <v>0.15</v>
      </c>
    </row>
    <row r="421" spans="1:78" x14ac:dyDescent="0.25">
      <c r="A421">
        <v>207</v>
      </c>
      <c r="B421" t="s">
        <v>231</v>
      </c>
      <c r="C421" t="s">
        <v>163</v>
      </c>
      <c r="D421" s="32">
        <v>160</v>
      </c>
      <c r="E421" s="32">
        <v>530</v>
      </c>
      <c r="F421" s="32">
        <v>690</v>
      </c>
      <c r="G421" s="31">
        <v>0.78</v>
      </c>
      <c r="H421" s="31">
        <v>0.81</v>
      </c>
      <c r="I421" s="31">
        <v>0.8</v>
      </c>
      <c r="J421" s="31">
        <v>0.77</v>
      </c>
      <c r="K421" s="31">
        <v>0.79</v>
      </c>
      <c r="L421" s="31">
        <v>0.78</v>
      </c>
      <c r="M421" s="31">
        <v>0.05</v>
      </c>
      <c r="N421" s="31">
        <v>0.03</v>
      </c>
      <c r="O421" s="31">
        <v>0.03</v>
      </c>
      <c r="P421" s="31">
        <v>0</v>
      </c>
      <c r="Q421" s="31" t="s">
        <v>39</v>
      </c>
      <c r="R421" s="31" t="s">
        <v>39</v>
      </c>
      <c r="S421" s="31" t="s">
        <v>39</v>
      </c>
      <c r="T421" s="31">
        <v>0.02</v>
      </c>
      <c r="U421" s="31">
        <v>0.03</v>
      </c>
      <c r="V421" s="31">
        <v>0</v>
      </c>
      <c r="W421" s="31" t="s">
        <v>39</v>
      </c>
      <c r="X421" s="31" t="s">
        <v>39</v>
      </c>
      <c r="Y421" s="31">
        <v>0.04</v>
      </c>
      <c r="Z421" s="31">
        <v>0.04</v>
      </c>
      <c r="AA421" s="31">
        <v>0.04</v>
      </c>
      <c r="AB421" s="31">
        <v>0</v>
      </c>
      <c r="AC421" s="31">
        <v>0</v>
      </c>
      <c r="AD421" s="31">
        <v>0</v>
      </c>
      <c r="AE421" s="31" t="s">
        <v>39</v>
      </c>
      <c r="AF421" s="31" t="s">
        <v>39</v>
      </c>
      <c r="AG421" s="31">
        <v>0.01</v>
      </c>
      <c r="AH421" s="31">
        <v>0.65</v>
      </c>
      <c r="AI421" s="31">
        <v>0.68</v>
      </c>
      <c r="AJ421" s="31">
        <v>0.67</v>
      </c>
      <c r="AK421" s="31">
        <v>0.17</v>
      </c>
      <c r="AL421" s="31">
        <v>0.4</v>
      </c>
      <c r="AM421" s="31">
        <v>0.35</v>
      </c>
      <c r="AN421" s="31">
        <v>0</v>
      </c>
      <c r="AO421" s="31">
        <v>0.02</v>
      </c>
      <c r="AP421" s="31">
        <v>0.02</v>
      </c>
      <c r="AQ421" s="31">
        <v>7.0000000000000007E-2</v>
      </c>
      <c r="AR421" s="31">
        <v>0.26</v>
      </c>
      <c r="AS421" s="31">
        <v>0.22</v>
      </c>
      <c r="AT421" s="31">
        <v>0.47</v>
      </c>
      <c r="AU421" s="31">
        <v>0.28000000000000003</v>
      </c>
      <c r="AV421" s="31">
        <v>0.32</v>
      </c>
      <c r="AW421" s="31">
        <v>0</v>
      </c>
      <c r="AX421" s="31" t="s">
        <v>39</v>
      </c>
      <c r="AY421" s="31" t="s">
        <v>39</v>
      </c>
      <c r="AZ421" s="31">
        <v>0</v>
      </c>
      <c r="BA421" s="31">
        <v>0</v>
      </c>
      <c r="BB421" s="31">
        <v>0</v>
      </c>
      <c r="BC421" s="31">
        <v>0</v>
      </c>
      <c r="BD421" s="31">
        <v>0.02</v>
      </c>
      <c r="BE421" s="31">
        <v>0.02</v>
      </c>
      <c r="BF421" s="31">
        <v>0</v>
      </c>
      <c r="BG421" s="31" t="s">
        <v>39</v>
      </c>
      <c r="BH421" s="31" t="s">
        <v>39</v>
      </c>
      <c r="BI421" s="31">
        <v>0</v>
      </c>
      <c r="BJ421" s="31">
        <v>0.02</v>
      </c>
      <c r="BK421" s="31">
        <v>0.01</v>
      </c>
      <c r="BL421" s="31">
        <v>0</v>
      </c>
      <c r="BM421" s="31">
        <v>0</v>
      </c>
      <c r="BN421" s="31">
        <v>0</v>
      </c>
      <c r="BO421" s="31" t="s">
        <v>39</v>
      </c>
      <c r="BP421" s="31">
        <v>0</v>
      </c>
      <c r="BQ421" s="31" t="s">
        <v>39</v>
      </c>
      <c r="BR421" s="31">
        <v>0.11</v>
      </c>
      <c r="BS421" s="31">
        <v>0.04</v>
      </c>
      <c r="BT421" s="31">
        <v>0.06</v>
      </c>
      <c r="BU421" s="31" t="s">
        <v>39</v>
      </c>
      <c r="BV421" s="31">
        <v>0.03</v>
      </c>
      <c r="BW421" s="31">
        <v>0.02</v>
      </c>
      <c r="BX421" s="31">
        <v>0.1</v>
      </c>
      <c r="BY421" s="31">
        <v>0.12</v>
      </c>
      <c r="BZ421" s="31">
        <v>0.12</v>
      </c>
    </row>
    <row r="422" spans="1:78" x14ac:dyDescent="0.25">
      <c r="A422">
        <v>886</v>
      </c>
      <c r="B422" t="s">
        <v>232</v>
      </c>
      <c r="C422" t="s">
        <v>167</v>
      </c>
      <c r="D422" s="32">
        <v>530</v>
      </c>
      <c r="E422" s="32">
        <v>9570</v>
      </c>
      <c r="F422" s="32">
        <v>10100</v>
      </c>
      <c r="G422" s="31">
        <v>0.69</v>
      </c>
      <c r="H422" s="31">
        <v>0.76</v>
      </c>
      <c r="I422" s="31">
        <v>0.76</v>
      </c>
      <c r="J422" s="31">
        <v>0.56000000000000005</v>
      </c>
      <c r="K422" s="31">
        <v>0.63</v>
      </c>
      <c r="L422" s="31">
        <v>0.62</v>
      </c>
      <c r="M422" s="31">
        <v>0.17</v>
      </c>
      <c r="N422" s="31">
        <v>0.09</v>
      </c>
      <c r="O422" s="31">
        <v>0.09</v>
      </c>
      <c r="P422" s="31">
        <v>0</v>
      </c>
      <c r="Q422" s="31" t="s">
        <v>38</v>
      </c>
      <c r="R422" s="31" t="s">
        <v>38</v>
      </c>
      <c r="S422" s="31">
        <v>0.03</v>
      </c>
      <c r="T422" s="31">
        <v>0.05</v>
      </c>
      <c r="U422" s="31">
        <v>0.05</v>
      </c>
      <c r="V422" s="31">
        <v>0.03</v>
      </c>
      <c r="W422" s="31">
        <v>0.02</v>
      </c>
      <c r="X422" s="31">
        <v>0.02</v>
      </c>
      <c r="Y422" s="31">
        <v>0</v>
      </c>
      <c r="Z422" s="31" t="s">
        <v>39</v>
      </c>
      <c r="AA422" s="31" t="s">
        <v>39</v>
      </c>
      <c r="AB422" s="31">
        <v>0</v>
      </c>
      <c r="AC422" s="31">
        <v>0</v>
      </c>
      <c r="AD422" s="31">
        <v>0</v>
      </c>
      <c r="AE422" s="31">
        <v>0.04</v>
      </c>
      <c r="AF422" s="31">
        <v>0.05</v>
      </c>
      <c r="AG422" s="31">
        <v>0.05</v>
      </c>
      <c r="AH422" s="31">
        <v>0.33</v>
      </c>
      <c r="AI422" s="31">
        <v>0.48</v>
      </c>
      <c r="AJ422" s="31">
        <v>0.47</v>
      </c>
      <c r="AK422" s="31">
        <v>0.09</v>
      </c>
      <c r="AL422" s="31">
        <v>0.24</v>
      </c>
      <c r="AM422" s="31">
        <v>0.23</v>
      </c>
      <c r="AN422" s="31" t="s">
        <v>39</v>
      </c>
      <c r="AO422" s="31">
        <v>0.01</v>
      </c>
      <c r="AP422" s="31">
        <v>0.01</v>
      </c>
      <c r="AQ422" s="31">
        <v>0.03</v>
      </c>
      <c r="AR422" s="31">
        <v>0.13</v>
      </c>
      <c r="AS422" s="31">
        <v>0.12</v>
      </c>
      <c r="AT422" s="31">
        <v>0.23</v>
      </c>
      <c r="AU422" s="31">
        <v>0.23</v>
      </c>
      <c r="AV422" s="31">
        <v>0.23</v>
      </c>
      <c r="AW422" s="31" t="s">
        <v>39</v>
      </c>
      <c r="AX422" s="31">
        <v>0.01</v>
      </c>
      <c r="AY422" s="31">
        <v>0.01</v>
      </c>
      <c r="AZ422" s="31">
        <v>0</v>
      </c>
      <c r="BA422" s="31" t="s">
        <v>39</v>
      </c>
      <c r="BB422" s="31" t="s">
        <v>39</v>
      </c>
      <c r="BC422" s="31">
        <v>0.13</v>
      </c>
      <c r="BD422" s="31">
        <v>0.12</v>
      </c>
      <c r="BE422" s="31">
        <v>0.12</v>
      </c>
      <c r="BF422" s="31">
        <v>0.09</v>
      </c>
      <c r="BG422" s="31">
        <v>0.09</v>
      </c>
      <c r="BH422" s="31">
        <v>0.09</v>
      </c>
      <c r="BI422" s="31">
        <v>0.04</v>
      </c>
      <c r="BJ422" s="31">
        <v>0.03</v>
      </c>
      <c r="BK422" s="31">
        <v>0.03</v>
      </c>
      <c r="BL422" s="31">
        <v>0</v>
      </c>
      <c r="BM422" s="31" t="s">
        <v>39</v>
      </c>
      <c r="BN422" s="31" t="s">
        <v>39</v>
      </c>
      <c r="BO422" s="31" t="s">
        <v>39</v>
      </c>
      <c r="BP422" s="31">
        <v>0.01</v>
      </c>
      <c r="BQ422" s="31">
        <v>0.01</v>
      </c>
      <c r="BR422" s="31">
        <v>0.1</v>
      </c>
      <c r="BS422" s="31">
        <v>0.06</v>
      </c>
      <c r="BT422" s="31">
        <v>0.06</v>
      </c>
      <c r="BU422" s="31">
        <v>0.05</v>
      </c>
      <c r="BV422" s="31">
        <v>0.02</v>
      </c>
      <c r="BW422" s="31">
        <v>0.02</v>
      </c>
      <c r="BX422" s="31">
        <v>0.15</v>
      </c>
      <c r="BY422" s="31">
        <v>0.16</v>
      </c>
      <c r="BZ422" s="31">
        <v>0.16</v>
      </c>
    </row>
    <row r="423" spans="1:78" x14ac:dyDescent="0.25">
      <c r="A423">
        <v>810</v>
      </c>
      <c r="B423" t="s">
        <v>233</v>
      </c>
      <c r="C423" t="s">
        <v>155</v>
      </c>
      <c r="D423" s="32">
        <v>170</v>
      </c>
      <c r="E423" s="32">
        <v>1360</v>
      </c>
      <c r="F423" s="32">
        <v>1520</v>
      </c>
      <c r="G423" s="31">
        <v>0.75</v>
      </c>
      <c r="H423" s="31">
        <v>0.77</v>
      </c>
      <c r="I423" s="31">
        <v>0.77</v>
      </c>
      <c r="J423" s="31">
        <v>0.7</v>
      </c>
      <c r="K423" s="31">
        <v>0.71</v>
      </c>
      <c r="L423" s="31">
        <v>0.71</v>
      </c>
      <c r="M423" s="31">
        <v>0.1</v>
      </c>
      <c r="N423" s="31">
        <v>0.06</v>
      </c>
      <c r="O423" s="31">
        <v>0.06</v>
      </c>
      <c r="P423" s="31">
        <v>0</v>
      </c>
      <c r="Q423" s="31">
        <v>0</v>
      </c>
      <c r="R423" s="31">
        <v>0</v>
      </c>
      <c r="S423" s="31">
        <v>7.0000000000000007E-2</v>
      </c>
      <c r="T423" s="31">
        <v>0.05</v>
      </c>
      <c r="U423" s="31">
        <v>0.05</v>
      </c>
      <c r="V423" s="31">
        <v>0</v>
      </c>
      <c r="W423" s="31">
        <v>0</v>
      </c>
      <c r="X423" s="31">
        <v>0</v>
      </c>
      <c r="Y423" s="31">
        <v>0.04</v>
      </c>
      <c r="Z423" s="31">
        <v>0.03</v>
      </c>
      <c r="AA423" s="31">
        <v>0.03</v>
      </c>
      <c r="AB423" s="31">
        <v>0</v>
      </c>
      <c r="AC423" s="31">
        <v>0</v>
      </c>
      <c r="AD423" s="31">
        <v>0</v>
      </c>
      <c r="AE423" s="31">
        <v>0.08</v>
      </c>
      <c r="AF423" s="31">
        <v>0.06</v>
      </c>
      <c r="AG423" s="31">
        <v>7.0000000000000007E-2</v>
      </c>
      <c r="AH423" s="31">
        <v>0.49</v>
      </c>
      <c r="AI423" s="31">
        <v>0.56999999999999995</v>
      </c>
      <c r="AJ423" s="31">
        <v>0.56000000000000005</v>
      </c>
      <c r="AK423" s="31">
        <v>0.04</v>
      </c>
      <c r="AL423" s="31">
        <v>0.09</v>
      </c>
      <c r="AM423" s="31">
        <v>0.08</v>
      </c>
      <c r="AN423" s="31">
        <v>0</v>
      </c>
      <c r="AO423" s="31" t="s">
        <v>39</v>
      </c>
      <c r="AP423" s="31" t="s">
        <v>39</v>
      </c>
      <c r="AQ423" s="31" t="s">
        <v>39</v>
      </c>
      <c r="AR423" s="31">
        <v>7.0000000000000007E-2</v>
      </c>
      <c r="AS423" s="31">
        <v>0.06</v>
      </c>
      <c r="AT423" s="31">
        <v>0.36</v>
      </c>
      <c r="AU423" s="31">
        <v>0.43</v>
      </c>
      <c r="AV423" s="31">
        <v>0.42</v>
      </c>
      <c r="AW423" s="31">
        <v>0.09</v>
      </c>
      <c r="AX423" s="31">
        <v>0.06</v>
      </c>
      <c r="AY423" s="31">
        <v>0.06</v>
      </c>
      <c r="AZ423" s="31" t="s">
        <v>39</v>
      </c>
      <c r="BA423" s="31" t="s">
        <v>39</v>
      </c>
      <c r="BB423" s="31" t="s">
        <v>39</v>
      </c>
      <c r="BC423" s="31">
        <v>0.04</v>
      </c>
      <c r="BD423" s="31">
        <v>0.06</v>
      </c>
      <c r="BE423" s="31">
        <v>0.06</v>
      </c>
      <c r="BF423" s="31" t="s">
        <v>39</v>
      </c>
      <c r="BG423" s="31">
        <v>0.03</v>
      </c>
      <c r="BH423" s="31">
        <v>0.03</v>
      </c>
      <c r="BI423" s="31" t="s">
        <v>39</v>
      </c>
      <c r="BJ423" s="31">
        <v>0.02</v>
      </c>
      <c r="BK423" s="31">
        <v>0.02</v>
      </c>
      <c r="BL423" s="31" t="s">
        <v>39</v>
      </c>
      <c r="BM423" s="31">
        <v>0</v>
      </c>
      <c r="BN423" s="31" t="s">
        <v>39</v>
      </c>
      <c r="BO423" s="31">
        <v>0</v>
      </c>
      <c r="BP423" s="31">
        <v>0.01</v>
      </c>
      <c r="BQ423" s="31">
        <v>0.01</v>
      </c>
      <c r="BR423" s="31">
        <v>7.0000000000000007E-2</v>
      </c>
      <c r="BS423" s="31">
        <v>0.08</v>
      </c>
      <c r="BT423" s="31">
        <v>7.0000000000000007E-2</v>
      </c>
      <c r="BU423" s="31">
        <v>7.0000000000000007E-2</v>
      </c>
      <c r="BV423" s="31">
        <v>0.02</v>
      </c>
      <c r="BW423" s="31">
        <v>0.03</v>
      </c>
      <c r="BX423" s="31">
        <v>0.12</v>
      </c>
      <c r="BY423" s="31">
        <v>0.13</v>
      </c>
      <c r="BZ423" s="31">
        <v>0.13</v>
      </c>
    </row>
    <row r="424" spans="1:78" x14ac:dyDescent="0.25">
      <c r="A424">
        <v>314</v>
      </c>
      <c r="B424" t="s">
        <v>234</v>
      </c>
      <c r="C424" t="s">
        <v>165</v>
      </c>
      <c r="D424" s="32">
        <v>210</v>
      </c>
      <c r="E424" s="32">
        <v>1610</v>
      </c>
      <c r="F424" s="32">
        <v>1810</v>
      </c>
      <c r="G424" s="31">
        <v>0.71</v>
      </c>
      <c r="H424" s="31">
        <v>0.69</v>
      </c>
      <c r="I424" s="31">
        <v>0.69</v>
      </c>
      <c r="J424" s="31">
        <v>0.7</v>
      </c>
      <c r="K424" s="31">
        <v>0.64</v>
      </c>
      <c r="L424" s="31">
        <v>0.65</v>
      </c>
      <c r="M424" s="31">
        <v>0.16</v>
      </c>
      <c r="N424" s="31">
        <v>0.1</v>
      </c>
      <c r="O424" s="31">
        <v>0.1</v>
      </c>
      <c r="P424" s="31">
        <v>0</v>
      </c>
      <c r="Q424" s="31" t="s">
        <v>39</v>
      </c>
      <c r="R424" s="31" t="s">
        <v>39</v>
      </c>
      <c r="S424" s="31" t="s">
        <v>39</v>
      </c>
      <c r="T424" s="31">
        <v>0.03</v>
      </c>
      <c r="U424" s="31">
        <v>0.03</v>
      </c>
      <c r="V424" s="31" t="s">
        <v>39</v>
      </c>
      <c r="W424" s="31">
        <v>0.02</v>
      </c>
      <c r="X424" s="31">
        <v>0.02</v>
      </c>
      <c r="Y424" s="31">
        <v>0</v>
      </c>
      <c r="Z424" s="31" t="s">
        <v>39</v>
      </c>
      <c r="AA424" s="31" t="s">
        <v>39</v>
      </c>
      <c r="AB424" s="31">
        <v>0</v>
      </c>
      <c r="AC424" s="31">
        <v>0</v>
      </c>
      <c r="AD424" s="31">
        <v>0</v>
      </c>
      <c r="AE424" s="31">
        <v>0.03</v>
      </c>
      <c r="AF424" s="31">
        <v>0.03</v>
      </c>
      <c r="AG424" s="31">
        <v>0.03</v>
      </c>
      <c r="AH424" s="31">
        <v>0.5</v>
      </c>
      <c r="AI424" s="31">
        <v>0.49</v>
      </c>
      <c r="AJ424" s="31">
        <v>0.49</v>
      </c>
      <c r="AK424" s="31">
        <v>0.1</v>
      </c>
      <c r="AL424" s="31">
        <v>0.23</v>
      </c>
      <c r="AM424" s="31">
        <v>0.22</v>
      </c>
      <c r="AN424" s="31" t="s">
        <v>39</v>
      </c>
      <c r="AO424" s="31">
        <v>0.02</v>
      </c>
      <c r="AP424" s="31">
        <v>0.02</v>
      </c>
      <c r="AQ424" s="31">
        <v>0.04</v>
      </c>
      <c r="AR424" s="31">
        <v>0.16</v>
      </c>
      <c r="AS424" s="31">
        <v>0.15</v>
      </c>
      <c r="AT424" s="31">
        <v>0.36</v>
      </c>
      <c r="AU424" s="31">
        <v>0.24</v>
      </c>
      <c r="AV424" s="31">
        <v>0.25</v>
      </c>
      <c r="AW424" s="31">
        <v>0.04</v>
      </c>
      <c r="AX424" s="31">
        <v>0.02</v>
      </c>
      <c r="AY424" s="31">
        <v>0.02</v>
      </c>
      <c r="AZ424" s="31">
        <v>0</v>
      </c>
      <c r="BA424" s="31">
        <v>0</v>
      </c>
      <c r="BB424" s="31">
        <v>0</v>
      </c>
      <c r="BC424" s="31" t="s">
        <v>39</v>
      </c>
      <c r="BD424" s="31">
        <v>0.03</v>
      </c>
      <c r="BE424" s="31">
        <v>0.03</v>
      </c>
      <c r="BF424" s="31" t="s">
        <v>39</v>
      </c>
      <c r="BG424" s="31">
        <v>0.01</v>
      </c>
      <c r="BH424" s="31">
        <v>0.01</v>
      </c>
      <c r="BI424" s="31" t="s">
        <v>39</v>
      </c>
      <c r="BJ424" s="31">
        <v>0.02</v>
      </c>
      <c r="BK424" s="31">
        <v>0.02</v>
      </c>
      <c r="BL424" s="31">
        <v>0</v>
      </c>
      <c r="BM424" s="31" t="s">
        <v>39</v>
      </c>
      <c r="BN424" s="31" t="s">
        <v>39</v>
      </c>
      <c r="BO424" s="31" t="s">
        <v>39</v>
      </c>
      <c r="BP424" s="31">
        <v>0.01</v>
      </c>
      <c r="BQ424" s="31">
        <v>0.01</v>
      </c>
      <c r="BR424" s="31">
        <v>0.12</v>
      </c>
      <c r="BS424" s="31">
        <v>7.0000000000000007E-2</v>
      </c>
      <c r="BT424" s="31">
        <v>0.08</v>
      </c>
      <c r="BU424" s="31" t="s">
        <v>39</v>
      </c>
      <c r="BV424" s="31">
        <v>0.02</v>
      </c>
      <c r="BW424" s="31">
        <v>0.02</v>
      </c>
      <c r="BX424" s="31">
        <v>0.15</v>
      </c>
      <c r="BY424" s="31">
        <v>0.22</v>
      </c>
      <c r="BZ424" s="31">
        <v>0.21</v>
      </c>
    </row>
    <row r="425" spans="1:78" x14ac:dyDescent="0.25">
      <c r="A425">
        <v>382</v>
      </c>
      <c r="B425" t="s">
        <v>235</v>
      </c>
      <c r="C425" t="s">
        <v>155</v>
      </c>
      <c r="D425" s="32">
        <v>350</v>
      </c>
      <c r="E425" s="32">
        <v>3130</v>
      </c>
      <c r="F425" s="32">
        <v>3480</v>
      </c>
      <c r="G425" s="31">
        <v>0.73</v>
      </c>
      <c r="H425" s="31">
        <v>0.81</v>
      </c>
      <c r="I425" s="31">
        <v>0.8</v>
      </c>
      <c r="J425" s="31">
        <v>0.68</v>
      </c>
      <c r="K425" s="31">
        <v>0.72</v>
      </c>
      <c r="L425" s="31">
        <v>0.72</v>
      </c>
      <c r="M425" s="31">
        <v>0.08</v>
      </c>
      <c r="N425" s="31">
        <v>0.06</v>
      </c>
      <c r="O425" s="31">
        <v>7.0000000000000007E-2</v>
      </c>
      <c r="P425" s="31">
        <v>0</v>
      </c>
      <c r="Q425" s="31" t="s">
        <v>39</v>
      </c>
      <c r="R425" s="31" t="s">
        <v>39</v>
      </c>
      <c r="S425" s="31" t="s">
        <v>39</v>
      </c>
      <c r="T425" s="31">
        <v>0.04</v>
      </c>
      <c r="U425" s="31">
        <v>0.03</v>
      </c>
      <c r="V425" s="31" t="s">
        <v>39</v>
      </c>
      <c r="W425" s="31">
        <v>0.01</v>
      </c>
      <c r="X425" s="31">
        <v>0.01</v>
      </c>
      <c r="Y425" s="31">
        <v>0.09</v>
      </c>
      <c r="Z425" s="31">
        <v>0.04</v>
      </c>
      <c r="AA425" s="31">
        <v>0.04</v>
      </c>
      <c r="AB425" s="31">
        <v>0</v>
      </c>
      <c r="AC425" s="31">
        <v>0</v>
      </c>
      <c r="AD425" s="31">
        <v>0</v>
      </c>
      <c r="AE425" s="31">
        <v>0.03</v>
      </c>
      <c r="AF425" s="31">
        <v>0.06</v>
      </c>
      <c r="AG425" s="31">
        <v>0.06</v>
      </c>
      <c r="AH425" s="31">
        <v>0.49</v>
      </c>
      <c r="AI425" s="31">
        <v>0.56999999999999995</v>
      </c>
      <c r="AJ425" s="31">
        <v>0.56999999999999995</v>
      </c>
      <c r="AK425" s="31">
        <v>0.06</v>
      </c>
      <c r="AL425" s="31">
        <v>0.19</v>
      </c>
      <c r="AM425" s="31">
        <v>0.17</v>
      </c>
      <c r="AN425" s="31">
        <v>0</v>
      </c>
      <c r="AO425" s="31">
        <v>0.01</v>
      </c>
      <c r="AP425" s="31">
        <v>0.01</v>
      </c>
      <c r="AQ425" s="31">
        <v>0.05</v>
      </c>
      <c r="AR425" s="31">
        <v>0.15</v>
      </c>
      <c r="AS425" s="31">
        <v>0.14000000000000001</v>
      </c>
      <c r="AT425" s="31">
        <v>0.41</v>
      </c>
      <c r="AU425" s="31">
        <v>0.37</v>
      </c>
      <c r="AV425" s="31">
        <v>0.37</v>
      </c>
      <c r="AW425" s="31">
        <v>0.02</v>
      </c>
      <c r="AX425" s="31">
        <v>0.02</v>
      </c>
      <c r="AY425" s="31">
        <v>0.02</v>
      </c>
      <c r="AZ425" s="31">
        <v>0</v>
      </c>
      <c r="BA425" s="31" t="s">
        <v>39</v>
      </c>
      <c r="BB425" s="31" t="s">
        <v>39</v>
      </c>
      <c r="BC425" s="31">
        <v>0.05</v>
      </c>
      <c r="BD425" s="31">
        <v>0.08</v>
      </c>
      <c r="BE425" s="31">
        <v>0.08</v>
      </c>
      <c r="BF425" s="31">
        <v>0.03</v>
      </c>
      <c r="BG425" s="31">
        <v>0.04</v>
      </c>
      <c r="BH425" s="31">
        <v>0.04</v>
      </c>
      <c r="BI425" s="31">
        <v>0.02</v>
      </c>
      <c r="BJ425" s="31">
        <v>0.04</v>
      </c>
      <c r="BK425" s="31">
        <v>0.03</v>
      </c>
      <c r="BL425" s="31">
        <v>0</v>
      </c>
      <c r="BM425" s="31" t="s">
        <v>39</v>
      </c>
      <c r="BN425" s="31" t="s">
        <v>39</v>
      </c>
      <c r="BO425" s="31" t="s">
        <v>39</v>
      </c>
      <c r="BP425" s="31">
        <v>0.01</v>
      </c>
      <c r="BQ425" s="31">
        <v>0.01</v>
      </c>
      <c r="BR425" s="31">
        <v>0.09</v>
      </c>
      <c r="BS425" s="31">
        <v>0.06</v>
      </c>
      <c r="BT425" s="31">
        <v>7.0000000000000007E-2</v>
      </c>
      <c r="BU425" s="31">
        <v>0.03</v>
      </c>
      <c r="BV425" s="31">
        <v>0.01</v>
      </c>
      <c r="BW425" s="31">
        <v>0.02</v>
      </c>
      <c r="BX425" s="31">
        <v>0.15</v>
      </c>
      <c r="BY425" s="31">
        <v>0.11</v>
      </c>
      <c r="BZ425" s="31">
        <v>0.12</v>
      </c>
    </row>
    <row r="426" spans="1:78" x14ac:dyDescent="0.25">
      <c r="A426">
        <v>340</v>
      </c>
      <c r="B426" t="s">
        <v>236</v>
      </c>
      <c r="C426" t="s">
        <v>153</v>
      </c>
      <c r="D426" s="32">
        <v>100</v>
      </c>
      <c r="E426" s="32">
        <v>330</v>
      </c>
      <c r="F426" s="32">
        <v>430</v>
      </c>
      <c r="G426" s="31">
        <v>0.69</v>
      </c>
      <c r="H426" s="31">
        <v>0.78</v>
      </c>
      <c r="I426" s="31">
        <v>0.76</v>
      </c>
      <c r="J426" s="31">
        <v>0.61</v>
      </c>
      <c r="K426" s="31">
        <v>0.72</v>
      </c>
      <c r="L426" s="31">
        <v>0.69</v>
      </c>
      <c r="M426" s="31">
        <v>0.24</v>
      </c>
      <c r="N426" s="31">
        <v>0.28999999999999998</v>
      </c>
      <c r="O426" s="31">
        <v>0.28000000000000003</v>
      </c>
      <c r="P426" s="31">
        <v>0</v>
      </c>
      <c r="Q426" s="31">
        <v>0</v>
      </c>
      <c r="R426" s="31">
        <v>0</v>
      </c>
      <c r="S426" s="31">
        <v>0</v>
      </c>
      <c r="T426" s="31">
        <v>0.04</v>
      </c>
      <c r="U426" s="31">
        <v>0.04</v>
      </c>
      <c r="V426" s="31" t="s">
        <v>39</v>
      </c>
      <c r="W426" s="31" t="s">
        <v>39</v>
      </c>
      <c r="X426" s="31" t="s">
        <v>39</v>
      </c>
      <c r="Y426" s="31">
        <v>0</v>
      </c>
      <c r="Z426" s="31">
        <v>0</v>
      </c>
      <c r="AA426" s="31">
        <v>0</v>
      </c>
      <c r="AB426" s="31">
        <v>0</v>
      </c>
      <c r="AC426" s="31">
        <v>0</v>
      </c>
      <c r="AD426" s="31">
        <v>0</v>
      </c>
      <c r="AE426" s="31" t="s">
        <v>39</v>
      </c>
      <c r="AF426" s="31">
        <v>7.0000000000000007E-2</v>
      </c>
      <c r="AG426" s="31">
        <v>0.06</v>
      </c>
      <c r="AH426" s="31">
        <v>0.35</v>
      </c>
      <c r="AI426" s="31">
        <v>0.37</v>
      </c>
      <c r="AJ426" s="31">
        <v>0.37</v>
      </c>
      <c r="AK426" s="31" t="s">
        <v>39</v>
      </c>
      <c r="AL426" s="31">
        <v>0.04</v>
      </c>
      <c r="AM426" s="31">
        <v>0.04</v>
      </c>
      <c r="AN426" s="31">
        <v>0</v>
      </c>
      <c r="AO426" s="31">
        <v>0</v>
      </c>
      <c r="AP426" s="31">
        <v>0</v>
      </c>
      <c r="AQ426" s="31" t="s">
        <v>39</v>
      </c>
      <c r="AR426" s="31">
        <v>0.04</v>
      </c>
      <c r="AS426" s="31">
        <v>0.03</v>
      </c>
      <c r="AT426" s="31">
        <v>0.32</v>
      </c>
      <c r="AU426" s="31">
        <v>0.31</v>
      </c>
      <c r="AV426" s="31">
        <v>0.31</v>
      </c>
      <c r="AW426" s="31" t="s">
        <v>39</v>
      </c>
      <c r="AX426" s="31">
        <v>0.02</v>
      </c>
      <c r="AY426" s="31">
        <v>0.02</v>
      </c>
      <c r="AZ426" s="31">
        <v>0</v>
      </c>
      <c r="BA426" s="31">
        <v>0</v>
      </c>
      <c r="BB426" s="31">
        <v>0</v>
      </c>
      <c r="BC426" s="31" t="s">
        <v>39</v>
      </c>
      <c r="BD426" s="31">
        <v>0.05</v>
      </c>
      <c r="BE426" s="31">
        <v>0.05</v>
      </c>
      <c r="BF426" s="31" t="s">
        <v>39</v>
      </c>
      <c r="BG426" s="31">
        <v>0.04</v>
      </c>
      <c r="BH426" s="31">
        <v>0.04</v>
      </c>
      <c r="BI426" s="31" t="s">
        <v>39</v>
      </c>
      <c r="BJ426" s="31" t="s">
        <v>39</v>
      </c>
      <c r="BK426" s="31">
        <v>0.02</v>
      </c>
      <c r="BL426" s="31">
        <v>0</v>
      </c>
      <c r="BM426" s="31">
        <v>0</v>
      </c>
      <c r="BN426" s="31">
        <v>0</v>
      </c>
      <c r="BO426" s="31" t="s">
        <v>39</v>
      </c>
      <c r="BP426" s="31" t="s">
        <v>39</v>
      </c>
      <c r="BQ426" s="31">
        <v>0.01</v>
      </c>
      <c r="BR426" s="31">
        <v>0.14000000000000001</v>
      </c>
      <c r="BS426" s="31">
        <v>0.09</v>
      </c>
      <c r="BT426" s="31">
        <v>0.1</v>
      </c>
      <c r="BU426" s="31">
        <v>7.0000000000000007E-2</v>
      </c>
      <c r="BV426" s="31">
        <v>0.02</v>
      </c>
      <c r="BW426" s="31">
        <v>0.04</v>
      </c>
      <c r="BX426" s="31">
        <v>0.09</v>
      </c>
      <c r="BY426" s="31">
        <v>0.11</v>
      </c>
      <c r="BZ426" s="31">
        <v>0.11</v>
      </c>
    </row>
    <row r="427" spans="1:78" x14ac:dyDescent="0.25">
      <c r="A427">
        <v>208</v>
      </c>
      <c r="B427" t="s">
        <v>237</v>
      </c>
      <c r="C427" t="s">
        <v>163</v>
      </c>
      <c r="D427" s="32">
        <v>170</v>
      </c>
      <c r="E427" s="32">
        <v>530</v>
      </c>
      <c r="F427" s="32">
        <v>700</v>
      </c>
      <c r="G427" s="31">
        <v>0.72</v>
      </c>
      <c r="H427" s="31">
        <v>0.77</v>
      </c>
      <c r="I427" s="31">
        <v>0.76</v>
      </c>
      <c r="J427" s="31">
        <v>0.7</v>
      </c>
      <c r="K427" s="31">
        <v>0.75</v>
      </c>
      <c r="L427" s="31">
        <v>0.74</v>
      </c>
      <c r="M427" s="31">
        <v>0.22</v>
      </c>
      <c r="N427" s="31">
        <v>0.17</v>
      </c>
      <c r="O427" s="31">
        <v>0.19</v>
      </c>
      <c r="P427" s="31">
        <v>0</v>
      </c>
      <c r="Q427" s="31" t="s">
        <v>39</v>
      </c>
      <c r="R427" s="31" t="s">
        <v>39</v>
      </c>
      <c r="S427" s="31" t="s">
        <v>39</v>
      </c>
      <c r="T427" s="31">
        <v>0.05</v>
      </c>
      <c r="U427" s="31">
        <v>0.04</v>
      </c>
      <c r="V427" s="31" t="s">
        <v>39</v>
      </c>
      <c r="W427" s="31">
        <v>0.01</v>
      </c>
      <c r="X427" s="31">
        <v>0.01</v>
      </c>
      <c r="Y427" s="31" t="s">
        <v>39</v>
      </c>
      <c r="Z427" s="31" t="s">
        <v>39</v>
      </c>
      <c r="AA427" s="31" t="s">
        <v>39</v>
      </c>
      <c r="AB427" s="31">
        <v>0</v>
      </c>
      <c r="AC427" s="31">
        <v>0</v>
      </c>
      <c r="AD427" s="31">
        <v>0</v>
      </c>
      <c r="AE427" s="31">
        <v>0.03</v>
      </c>
      <c r="AF427" s="31">
        <v>0.03</v>
      </c>
      <c r="AG427" s="31">
        <v>0.03</v>
      </c>
      <c r="AH427" s="31">
        <v>0.42</v>
      </c>
      <c r="AI427" s="31">
        <v>0.51</v>
      </c>
      <c r="AJ427" s="31">
        <v>0.49</v>
      </c>
      <c r="AK427" s="31">
        <v>0.12</v>
      </c>
      <c r="AL427" s="31">
        <v>0.18</v>
      </c>
      <c r="AM427" s="31">
        <v>0.17</v>
      </c>
      <c r="AN427" s="31" t="s">
        <v>39</v>
      </c>
      <c r="AO427" s="31" t="s">
        <v>39</v>
      </c>
      <c r="AP427" s="31" t="s">
        <v>39</v>
      </c>
      <c r="AQ427" s="31">
        <v>0.05</v>
      </c>
      <c r="AR427" s="31">
        <v>0.09</v>
      </c>
      <c r="AS427" s="31">
        <v>0.08</v>
      </c>
      <c r="AT427" s="31">
        <v>0.3</v>
      </c>
      <c r="AU427" s="31">
        <v>0.33</v>
      </c>
      <c r="AV427" s="31">
        <v>0.32</v>
      </c>
      <c r="AW427" s="31" t="s">
        <v>39</v>
      </c>
      <c r="AX427" s="31">
        <v>0</v>
      </c>
      <c r="AY427" s="31" t="s">
        <v>39</v>
      </c>
      <c r="AZ427" s="31">
        <v>0</v>
      </c>
      <c r="BA427" s="31">
        <v>0</v>
      </c>
      <c r="BB427" s="31">
        <v>0</v>
      </c>
      <c r="BC427" s="31" t="s">
        <v>39</v>
      </c>
      <c r="BD427" s="31">
        <v>0.01</v>
      </c>
      <c r="BE427" s="31">
        <v>0.01</v>
      </c>
      <c r="BF427" s="31" t="s">
        <v>39</v>
      </c>
      <c r="BG427" s="31" t="s">
        <v>39</v>
      </c>
      <c r="BH427" s="31" t="s">
        <v>39</v>
      </c>
      <c r="BI427" s="31" t="s">
        <v>39</v>
      </c>
      <c r="BJ427" s="31" t="s">
        <v>39</v>
      </c>
      <c r="BK427" s="31" t="s">
        <v>39</v>
      </c>
      <c r="BL427" s="31">
        <v>0</v>
      </c>
      <c r="BM427" s="31">
        <v>0</v>
      </c>
      <c r="BN427" s="31">
        <v>0</v>
      </c>
      <c r="BO427" s="31" t="s">
        <v>39</v>
      </c>
      <c r="BP427" s="31" t="s">
        <v>39</v>
      </c>
      <c r="BQ427" s="31">
        <v>0.01</v>
      </c>
      <c r="BR427" s="31">
        <v>0.1</v>
      </c>
      <c r="BS427" s="31">
        <v>0.08</v>
      </c>
      <c r="BT427" s="31">
        <v>0.08</v>
      </c>
      <c r="BU427" s="31" t="s">
        <v>39</v>
      </c>
      <c r="BV427" s="31">
        <v>0.02</v>
      </c>
      <c r="BW427" s="31">
        <v>0.01</v>
      </c>
      <c r="BX427" s="31">
        <v>0.17</v>
      </c>
      <c r="BY427" s="31">
        <v>0.13</v>
      </c>
      <c r="BZ427" s="31">
        <v>0.14000000000000001</v>
      </c>
    </row>
    <row r="428" spans="1:78" x14ac:dyDescent="0.25">
      <c r="A428">
        <v>888</v>
      </c>
      <c r="B428" t="s">
        <v>238</v>
      </c>
      <c r="C428" t="s">
        <v>153</v>
      </c>
      <c r="D428" s="32">
        <v>490</v>
      </c>
      <c r="E428" s="32">
        <v>7010</v>
      </c>
      <c r="F428" s="32">
        <v>7490</v>
      </c>
      <c r="G428" s="31">
        <v>0.64</v>
      </c>
      <c r="H428" s="31">
        <v>0.73</v>
      </c>
      <c r="I428" s="31">
        <v>0.72</v>
      </c>
      <c r="J428" s="31">
        <v>0.61</v>
      </c>
      <c r="K428" s="31">
        <v>0.69</v>
      </c>
      <c r="L428" s="31">
        <v>0.69</v>
      </c>
      <c r="M428" s="31">
        <v>0.17</v>
      </c>
      <c r="N428" s="31">
        <v>0.08</v>
      </c>
      <c r="O428" s="31">
        <v>0.09</v>
      </c>
      <c r="P428" s="31">
        <v>0</v>
      </c>
      <c r="Q428" s="31" t="s">
        <v>38</v>
      </c>
      <c r="R428" s="31" t="s">
        <v>38</v>
      </c>
      <c r="S428" s="31">
        <v>0.02</v>
      </c>
      <c r="T428" s="31">
        <v>0.03</v>
      </c>
      <c r="U428" s="31">
        <v>0.03</v>
      </c>
      <c r="V428" s="31">
        <v>0.02</v>
      </c>
      <c r="W428" s="31">
        <v>0.01</v>
      </c>
      <c r="X428" s="31">
        <v>0.01</v>
      </c>
      <c r="Y428" s="31" t="s">
        <v>39</v>
      </c>
      <c r="Z428" s="31" t="s">
        <v>38</v>
      </c>
      <c r="AA428" s="31" t="s">
        <v>38</v>
      </c>
      <c r="AB428" s="31">
        <v>0</v>
      </c>
      <c r="AC428" s="31">
        <v>0</v>
      </c>
      <c r="AD428" s="31">
        <v>0</v>
      </c>
      <c r="AE428" s="31">
        <v>0.04</v>
      </c>
      <c r="AF428" s="31">
        <v>0.06</v>
      </c>
      <c r="AG428" s="31">
        <v>0.05</v>
      </c>
      <c r="AH428" s="31">
        <v>0.4</v>
      </c>
      <c r="AI428" s="31">
        <v>0.56000000000000005</v>
      </c>
      <c r="AJ428" s="31">
        <v>0.55000000000000004</v>
      </c>
      <c r="AK428" s="31">
        <v>0.08</v>
      </c>
      <c r="AL428" s="31">
        <v>0.21</v>
      </c>
      <c r="AM428" s="31">
        <v>0.21</v>
      </c>
      <c r="AN428" s="31" t="s">
        <v>39</v>
      </c>
      <c r="AO428" s="31">
        <v>0.01</v>
      </c>
      <c r="AP428" s="31">
        <v>0.01</v>
      </c>
      <c r="AQ428" s="31">
        <v>7.0000000000000007E-2</v>
      </c>
      <c r="AR428" s="31">
        <v>0.16</v>
      </c>
      <c r="AS428" s="31">
        <v>0.15</v>
      </c>
      <c r="AT428" s="31">
        <v>0.3</v>
      </c>
      <c r="AU428" s="31">
        <v>0.33</v>
      </c>
      <c r="AV428" s="31">
        <v>0.33</v>
      </c>
      <c r="AW428" s="31">
        <v>0.02</v>
      </c>
      <c r="AX428" s="31">
        <v>0.02</v>
      </c>
      <c r="AY428" s="31">
        <v>0.02</v>
      </c>
      <c r="AZ428" s="31">
        <v>0</v>
      </c>
      <c r="BA428" s="31" t="s">
        <v>39</v>
      </c>
      <c r="BB428" s="31" t="s">
        <v>39</v>
      </c>
      <c r="BC428" s="31">
        <v>0.03</v>
      </c>
      <c r="BD428" s="31">
        <v>0.03</v>
      </c>
      <c r="BE428" s="31">
        <v>0.03</v>
      </c>
      <c r="BF428" s="31">
        <v>0.02</v>
      </c>
      <c r="BG428" s="31">
        <v>0.02</v>
      </c>
      <c r="BH428" s="31">
        <v>0.02</v>
      </c>
      <c r="BI428" s="31" t="s">
        <v>39</v>
      </c>
      <c r="BJ428" s="31">
        <v>0.01</v>
      </c>
      <c r="BK428" s="31">
        <v>0.01</v>
      </c>
      <c r="BL428" s="31">
        <v>0</v>
      </c>
      <c r="BM428" s="31" t="s">
        <v>39</v>
      </c>
      <c r="BN428" s="31" t="s">
        <v>39</v>
      </c>
      <c r="BO428" s="31" t="s">
        <v>39</v>
      </c>
      <c r="BP428" s="31">
        <v>0.01</v>
      </c>
      <c r="BQ428" s="31">
        <v>0.01</v>
      </c>
      <c r="BR428" s="31">
        <v>0.18</v>
      </c>
      <c r="BS428" s="31">
        <v>0.13</v>
      </c>
      <c r="BT428" s="31">
        <v>0.14000000000000001</v>
      </c>
      <c r="BU428" s="31">
        <v>0.04</v>
      </c>
      <c r="BV428" s="31">
        <v>0.02</v>
      </c>
      <c r="BW428" s="31">
        <v>0.02</v>
      </c>
      <c r="BX428" s="31">
        <v>0.14000000000000001</v>
      </c>
      <c r="BY428" s="31">
        <v>0.12</v>
      </c>
      <c r="BZ428" s="31">
        <v>0.12</v>
      </c>
    </row>
    <row r="429" spans="1:78" x14ac:dyDescent="0.25">
      <c r="A429">
        <v>383</v>
      </c>
      <c r="B429" t="s">
        <v>239</v>
      </c>
      <c r="C429" t="s">
        <v>155</v>
      </c>
      <c r="D429" s="32">
        <v>390</v>
      </c>
      <c r="E429" s="32">
        <v>3760</v>
      </c>
      <c r="F429" s="32">
        <v>4150</v>
      </c>
      <c r="G429" s="31">
        <v>0.72</v>
      </c>
      <c r="H429" s="31">
        <v>0.78</v>
      </c>
      <c r="I429" s="31">
        <v>0.77</v>
      </c>
      <c r="J429" s="31">
        <v>0.64</v>
      </c>
      <c r="K429" s="31">
        <v>0.69</v>
      </c>
      <c r="L429" s="31">
        <v>0.68</v>
      </c>
      <c r="M429" s="31">
        <v>0.09</v>
      </c>
      <c r="N429" s="31">
        <v>0.06</v>
      </c>
      <c r="O429" s="31">
        <v>7.0000000000000007E-2</v>
      </c>
      <c r="P429" s="31">
        <v>0</v>
      </c>
      <c r="Q429" s="31">
        <v>0</v>
      </c>
      <c r="R429" s="31">
        <v>0</v>
      </c>
      <c r="S429" s="31">
        <v>0.03</v>
      </c>
      <c r="T429" s="31">
        <v>0.04</v>
      </c>
      <c r="U429" s="31">
        <v>0.04</v>
      </c>
      <c r="V429" s="31">
        <v>0.02</v>
      </c>
      <c r="W429" s="31">
        <v>0.01</v>
      </c>
      <c r="X429" s="31">
        <v>0.01</v>
      </c>
      <c r="Y429" s="31" t="s">
        <v>39</v>
      </c>
      <c r="Z429" s="31">
        <v>0.02</v>
      </c>
      <c r="AA429" s="31">
        <v>0.02</v>
      </c>
      <c r="AB429" s="31">
        <v>0</v>
      </c>
      <c r="AC429" s="31">
        <v>0</v>
      </c>
      <c r="AD429" s="31">
        <v>0</v>
      </c>
      <c r="AE429" s="31">
        <v>0.05</v>
      </c>
      <c r="AF429" s="31">
        <v>0.06</v>
      </c>
      <c r="AG429" s="31">
        <v>0.06</v>
      </c>
      <c r="AH429" s="31">
        <v>0.48</v>
      </c>
      <c r="AI429" s="31">
        <v>0.55000000000000004</v>
      </c>
      <c r="AJ429" s="31">
        <v>0.54</v>
      </c>
      <c r="AK429" s="31">
        <v>0.11</v>
      </c>
      <c r="AL429" s="31">
        <v>0.18</v>
      </c>
      <c r="AM429" s="31">
        <v>0.17</v>
      </c>
      <c r="AN429" s="31" t="s">
        <v>39</v>
      </c>
      <c r="AO429" s="31">
        <v>0.01</v>
      </c>
      <c r="AP429" s="31">
        <v>0.01</v>
      </c>
      <c r="AQ429" s="31">
        <v>0.09</v>
      </c>
      <c r="AR429" s="31">
        <v>0.15</v>
      </c>
      <c r="AS429" s="31">
        <v>0.15</v>
      </c>
      <c r="AT429" s="31">
        <v>0.35</v>
      </c>
      <c r="AU429" s="31">
        <v>0.35</v>
      </c>
      <c r="AV429" s="31">
        <v>0.35</v>
      </c>
      <c r="AW429" s="31">
        <v>0.02</v>
      </c>
      <c r="AX429" s="31">
        <v>0.02</v>
      </c>
      <c r="AY429" s="31">
        <v>0.02</v>
      </c>
      <c r="AZ429" s="31">
        <v>0</v>
      </c>
      <c r="BA429" s="31" t="s">
        <v>39</v>
      </c>
      <c r="BB429" s="31" t="s">
        <v>39</v>
      </c>
      <c r="BC429" s="31">
        <v>0.06</v>
      </c>
      <c r="BD429" s="31">
        <v>0.08</v>
      </c>
      <c r="BE429" s="31">
        <v>0.08</v>
      </c>
      <c r="BF429" s="31">
        <v>0.02</v>
      </c>
      <c r="BG429" s="31">
        <v>0.04</v>
      </c>
      <c r="BH429" s="31">
        <v>0.03</v>
      </c>
      <c r="BI429" s="31">
        <v>0.03</v>
      </c>
      <c r="BJ429" s="31">
        <v>0.04</v>
      </c>
      <c r="BK429" s="31">
        <v>0.04</v>
      </c>
      <c r="BL429" s="31" t="s">
        <v>39</v>
      </c>
      <c r="BM429" s="31" t="s">
        <v>39</v>
      </c>
      <c r="BN429" s="31" t="s">
        <v>39</v>
      </c>
      <c r="BO429" s="31">
        <v>0.02</v>
      </c>
      <c r="BP429" s="31">
        <v>0.01</v>
      </c>
      <c r="BQ429" s="31">
        <v>0.01</v>
      </c>
      <c r="BR429" s="31">
        <v>0.11</v>
      </c>
      <c r="BS429" s="31">
        <v>7.0000000000000007E-2</v>
      </c>
      <c r="BT429" s="31">
        <v>7.0000000000000007E-2</v>
      </c>
      <c r="BU429" s="31">
        <v>0.02</v>
      </c>
      <c r="BV429" s="31">
        <v>0.02</v>
      </c>
      <c r="BW429" s="31">
        <v>0.02</v>
      </c>
      <c r="BX429" s="31">
        <v>0.15</v>
      </c>
      <c r="BY429" s="31">
        <v>0.14000000000000001</v>
      </c>
      <c r="BZ429" s="31">
        <v>0.14000000000000001</v>
      </c>
    </row>
    <row r="430" spans="1:78" x14ac:dyDescent="0.25">
      <c r="A430">
        <v>856</v>
      </c>
      <c r="B430" t="s">
        <v>240</v>
      </c>
      <c r="C430" t="s">
        <v>157</v>
      </c>
      <c r="D430" s="32">
        <v>340</v>
      </c>
      <c r="E430" s="32">
        <v>2350</v>
      </c>
      <c r="F430" s="32">
        <v>2690</v>
      </c>
      <c r="G430" s="31">
        <v>0.77</v>
      </c>
      <c r="H430" s="31">
        <v>0.81</v>
      </c>
      <c r="I430" s="31">
        <v>0.8</v>
      </c>
      <c r="J430" s="31">
        <v>0.72</v>
      </c>
      <c r="K430" s="31">
        <v>0.74</v>
      </c>
      <c r="L430" s="31">
        <v>0.73</v>
      </c>
      <c r="M430" s="31">
        <v>0.13</v>
      </c>
      <c r="N430" s="31">
        <v>0.15</v>
      </c>
      <c r="O430" s="31">
        <v>0.15</v>
      </c>
      <c r="P430" s="31">
        <v>0</v>
      </c>
      <c r="Q430" s="31" t="s">
        <v>39</v>
      </c>
      <c r="R430" s="31" t="s">
        <v>39</v>
      </c>
      <c r="S430" s="31">
        <v>0.02</v>
      </c>
      <c r="T430" s="31">
        <v>0.04</v>
      </c>
      <c r="U430" s="31">
        <v>0.03</v>
      </c>
      <c r="V430" s="31">
        <v>0</v>
      </c>
      <c r="W430" s="31">
        <v>0.01</v>
      </c>
      <c r="X430" s="31" t="s">
        <v>38</v>
      </c>
      <c r="Y430" s="31">
        <v>0.11</v>
      </c>
      <c r="Z430" s="31">
        <v>7.0000000000000007E-2</v>
      </c>
      <c r="AA430" s="31">
        <v>0.08</v>
      </c>
      <c r="AB430" s="31">
        <v>0</v>
      </c>
      <c r="AC430" s="31">
        <v>0</v>
      </c>
      <c r="AD430" s="31">
        <v>0</v>
      </c>
      <c r="AE430" s="31">
        <v>0.02</v>
      </c>
      <c r="AF430" s="31">
        <v>0.04</v>
      </c>
      <c r="AG430" s="31">
        <v>0.04</v>
      </c>
      <c r="AH430" s="31">
        <v>0.45</v>
      </c>
      <c r="AI430" s="31">
        <v>0.47</v>
      </c>
      <c r="AJ430" s="31">
        <v>0.47</v>
      </c>
      <c r="AK430" s="31">
        <v>0.14000000000000001</v>
      </c>
      <c r="AL430" s="31">
        <v>0.16</v>
      </c>
      <c r="AM430" s="31">
        <v>0.16</v>
      </c>
      <c r="AN430" s="31">
        <v>0</v>
      </c>
      <c r="AO430" s="31" t="s">
        <v>38</v>
      </c>
      <c r="AP430" s="31" t="s">
        <v>38</v>
      </c>
      <c r="AQ430" s="31">
        <v>0.05</v>
      </c>
      <c r="AR430" s="31">
        <v>0.08</v>
      </c>
      <c r="AS430" s="31">
        <v>0.08</v>
      </c>
      <c r="AT430" s="31">
        <v>0.3</v>
      </c>
      <c r="AU430" s="31">
        <v>0.28999999999999998</v>
      </c>
      <c r="AV430" s="31">
        <v>0.28999999999999998</v>
      </c>
      <c r="AW430" s="31">
        <v>0.02</v>
      </c>
      <c r="AX430" s="31">
        <v>0.02</v>
      </c>
      <c r="AY430" s="31">
        <v>0.02</v>
      </c>
      <c r="AZ430" s="31">
        <v>0</v>
      </c>
      <c r="BA430" s="31">
        <v>0</v>
      </c>
      <c r="BB430" s="31">
        <v>0</v>
      </c>
      <c r="BC430" s="31">
        <v>0.04</v>
      </c>
      <c r="BD430" s="31">
        <v>0.06</v>
      </c>
      <c r="BE430" s="31">
        <v>0.06</v>
      </c>
      <c r="BF430" s="31" t="s">
        <v>39</v>
      </c>
      <c r="BG430" s="31">
        <v>0.03</v>
      </c>
      <c r="BH430" s="31">
        <v>0.02</v>
      </c>
      <c r="BI430" s="31">
        <v>0.02</v>
      </c>
      <c r="BJ430" s="31">
        <v>0.04</v>
      </c>
      <c r="BK430" s="31">
        <v>0.03</v>
      </c>
      <c r="BL430" s="31">
        <v>0</v>
      </c>
      <c r="BM430" s="31" t="s">
        <v>39</v>
      </c>
      <c r="BN430" s="31" t="s">
        <v>39</v>
      </c>
      <c r="BO430" s="31" t="s">
        <v>39</v>
      </c>
      <c r="BP430" s="31">
        <v>0.01</v>
      </c>
      <c r="BQ430" s="31">
        <v>0.01</v>
      </c>
      <c r="BR430" s="31">
        <v>0.09</v>
      </c>
      <c r="BS430" s="31">
        <v>0.06</v>
      </c>
      <c r="BT430" s="31">
        <v>0.06</v>
      </c>
      <c r="BU430" s="31">
        <v>0.03</v>
      </c>
      <c r="BV430" s="31">
        <v>0.02</v>
      </c>
      <c r="BW430" s="31">
        <v>0.02</v>
      </c>
      <c r="BX430" s="31">
        <v>0.1</v>
      </c>
      <c r="BY430" s="31">
        <v>0.12</v>
      </c>
      <c r="BZ430" s="31">
        <v>0.12</v>
      </c>
    </row>
    <row r="431" spans="1:78" x14ac:dyDescent="0.25">
      <c r="A431">
        <v>855</v>
      </c>
      <c r="B431" t="s">
        <v>241</v>
      </c>
      <c r="C431" t="s">
        <v>157</v>
      </c>
      <c r="D431" s="32">
        <v>190</v>
      </c>
      <c r="E431" s="32">
        <v>3950</v>
      </c>
      <c r="F431" s="32">
        <v>4140</v>
      </c>
      <c r="G431" s="31">
        <v>0.69</v>
      </c>
      <c r="H431" s="31">
        <v>0.82</v>
      </c>
      <c r="I431" s="31">
        <v>0.81</v>
      </c>
      <c r="J431" s="31">
        <v>0.6</v>
      </c>
      <c r="K431" s="31">
        <v>0.7</v>
      </c>
      <c r="L431" s="31">
        <v>0.69</v>
      </c>
      <c r="M431" s="31">
        <v>0.19</v>
      </c>
      <c r="N431" s="31">
        <v>0.1</v>
      </c>
      <c r="O431" s="31">
        <v>0.11</v>
      </c>
      <c r="P431" s="31">
        <v>0</v>
      </c>
      <c r="Q431" s="31" t="s">
        <v>39</v>
      </c>
      <c r="R431" s="31" t="s">
        <v>39</v>
      </c>
      <c r="S431" s="31">
        <v>0.03</v>
      </c>
      <c r="T431" s="31">
        <v>0.05</v>
      </c>
      <c r="U431" s="31">
        <v>0.05</v>
      </c>
      <c r="V431" s="31">
        <v>0.04</v>
      </c>
      <c r="W431" s="31">
        <v>0.02</v>
      </c>
      <c r="X431" s="31">
        <v>0.02</v>
      </c>
      <c r="Y431" s="31">
        <v>0</v>
      </c>
      <c r="Z431" s="31" t="s">
        <v>38</v>
      </c>
      <c r="AA431" s="31" t="s">
        <v>38</v>
      </c>
      <c r="AB431" s="31">
        <v>0</v>
      </c>
      <c r="AC431" s="31" t="s">
        <v>39</v>
      </c>
      <c r="AD431" s="31" t="s">
        <v>39</v>
      </c>
      <c r="AE431" s="31">
        <v>0.05</v>
      </c>
      <c r="AF431" s="31">
        <v>7.0000000000000007E-2</v>
      </c>
      <c r="AG431" s="31">
        <v>7.0000000000000007E-2</v>
      </c>
      <c r="AH431" s="31">
        <v>0.34</v>
      </c>
      <c r="AI431" s="31">
        <v>0.52</v>
      </c>
      <c r="AJ431" s="31">
        <v>0.51</v>
      </c>
      <c r="AK431" s="31">
        <v>7.0000000000000007E-2</v>
      </c>
      <c r="AL431" s="31">
        <v>0.18</v>
      </c>
      <c r="AM431" s="31">
        <v>0.18</v>
      </c>
      <c r="AN431" s="31" t="s">
        <v>39</v>
      </c>
      <c r="AO431" s="31" t="s">
        <v>38</v>
      </c>
      <c r="AP431" s="31" t="s">
        <v>38</v>
      </c>
      <c r="AQ431" s="31">
        <v>0.03</v>
      </c>
      <c r="AR431" s="31">
        <v>0.11</v>
      </c>
      <c r="AS431" s="31">
        <v>0.1</v>
      </c>
      <c r="AT431" s="31">
        <v>0.24</v>
      </c>
      <c r="AU431" s="31">
        <v>0.31</v>
      </c>
      <c r="AV431" s="31">
        <v>0.31</v>
      </c>
      <c r="AW431" s="31" t="s">
        <v>39</v>
      </c>
      <c r="AX431" s="31">
        <v>0.02</v>
      </c>
      <c r="AY431" s="31">
        <v>0.02</v>
      </c>
      <c r="AZ431" s="31">
        <v>0</v>
      </c>
      <c r="BA431" s="31" t="s">
        <v>39</v>
      </c>
      <c r="BB431" s="31" t="s">
        <v>39</v>
      </c>
      <c r="BC431" s="31">
        <v>7.0000000000000007E-2</v>
      </c>
      <c r="BD431" s="31">
        <v>0.1</v>
      </c>
      <c r="BE431" s="31">
        <v>0.1</v>
      </c>
      <c r="BF431" s="31">
        <v>0.05</v>
      </c>
      <c r="BG431" s="31">
        <v>0.05</v>
      </c>
      <c r="BH431" s="31">
        <v>0.05</v>
      </c>
      <c r="BI431" s="31" t="s">
        <v>39</v>
      </c>
      <c r="BJ431" s="31">
        <v>0.05</v>
      </c>
      <c r="BK431" s="31">
        <v>0.05</v>
      </c>
      <c r="BL431" s="31">
        <v>0</v>
      </c>
      <c r="BM431" s="31" t="s">
        <v>39</v>
      </c>
      <c r="BN431" s="31" t="s">
        <v>39</v>
      </c>
      <c r="BO431" s="31" t="s">
        <v>39</v>
      </c>
      <c r="BP431" s="31">
        <v>0.02</v>
      </c>
      <c r="BQ431" s="31">
        <v>0.02</v>
      </c>
      <c r="BR431" s="31">
        <v>0.13</v>
      </c>
      <c r="BS431" s="31">
        <v>7.0000000000000007E-2</v>
      </c>
      <c r="BT431" s="31">
        <v>7.0000000000000007E-2</v>
      </c>
      <c r="BU431" s="31">
        <v>0.06</v>
      </c>
      <c r="BV431" s="31">
        <v>0.02</v>
      </c>
      <c r="BW431" s="31">
        <v>0.02</v>
      </c>
      <c r="BX431" s="31">
        <v>0.12</v>
      </c>
      <c r="BY431" s="31">
        <v>0.1</v>
      </c>
      <c r="BZ431" s="31">
        <v>0.1</v>
      </c>
    </row>
    <row r="432" spans="1:78" x14ac:dyDescent="0.25">
      <c r="A432">
        <v>209</v>
      </c>
      <c r="B432" t="s">
        <v>242</v>
      </c>
      <c r="C432" t="s">
        <v>163</v>
      </c>
      <c r="D432" s="32">
        <v>440</v>
      </c>
      <c r="E432" s="32">
        <v>1550</v>
      </c>
      <c r="F432" s="32">
        <v>1990</v>
      </c>
      <c r="G432" s="31">
        <v>0.79</v>
      </c>
      <c r="H432" s="31">
        <v>0.79</v>
      </c>
      <c r="I432" s="31">
        <v>0.79</v>
      </c>
      <c r="J432" s="31">
        <v>0.73</v>
      </c>
      <c r="K432" s="31">
        <v>0.73</v>
      </c>
      <c r="L432" s="31">
        <v>0.73</v>
      </c>
      <c r="M432" s="31">
        <v>0.09</v>
      </c>
      <c r="N432" s="31">
        <v>0.08</v>
      </c>
      <c r="O432" s="31">
        <v>0.09</v>
      </c>
      <c r="P432" s="31" t="s">
        <v>39</v>
      </c>
      <c r="Q432" s="31" t="s">
        <v>39</v>
      </c>
      <c r="R432" s="31" t="s">
        <v>39</v>
      </c>
      <c r="S432" s="31">
        <v>0.03</v>
      </c>
      <c r="T432" s="31">
        <v>0.06</v>
      </c>
      <c r="U432" s="31">
        <v>0.05</v>
      </c>
      <c r="V432" s="31">
        <v>0.03</v>
      </c>
      <c r="W432" s="31">
        <v>0.02</v>
      </c>
      <c r="X432" s="31">
        <v>0.02</v>
      </c>
      <c r="Y432" s="31" t="s">
        <v>39</v>
      </c>
      <c r="Z432" s="31">
        <v>0.01</v>
      </c>
      <c r="AA432" s="31">
        <v>0.01</v>
      </c>
      <c r="AB432" s="31">
        <v>0</v>
      </c>
      <c r="AC432" s="31" t="s">
        <v>39</v>
      </c>
      <c r="AD432" s="31" t="s">
        <v>39</v>
      </c>
      <c r="AE432" s="31">
        <v>0.03</v>
      </c>
      <c r="AF432" s="31">
        <v>0.03</v>
      </c>
      <c r="AG432" s="31">
        <v>0.03</v>
      </c>
      <c r="AH432" s="31">
        <v>0.56000000000000005</v>
      </c>
      <c r="AI432" s="31">
        <v>0.55000000000000004</v>
      </c>
      <c r="AJ432" s="31">
        <v>0.55000000000000004</v>
      </c>
      <c r="AK432" s="31">
        <v>0.13</v>
      </c>
      <c r="AL432" s="31">
        <v>0.16</v>
      </c>
      <c r="AM432" s="31">
        <v>0.15</v>
      </c>
      <c r="AN432" s="31">
        <v>0</v>
      </c>
      <c r="AO432" s="31" t="s">
        <v>39</v>
      </c>
      <c r="AP432" s="31" t="s">
        <v>39</v>
      </c>
      <c r="AQ432" s="31">
        <v>0.04</v>
      </c>
      <c r="AR432" s="31">
        <v>7.0000000000000007E-2</v>
      </c>
      <c r="AS432" s="31">
        <v>0.06</v>
      </c>
      <c r="AT432" s="31">
        <v>0.42</v>
      </c>
      <c r="AU432" s="31">
        <v>0.39</v>
      </c>
      <c r="AV432" s="31">
        <v>0.39</v>
      </c>
      <c r="AW432" s="31" t="s">
        <v>39</v>
      </c>
      <c r="AX432" s="31">
        <v>0.01</v>
      </c>
      <c r="AY432" s="31">
        <v>0.01</v>
      </c>
      <c r="AZ432" s="31">
        <v>0</v>
      </c>
      <c r="BA432" s="31">
        <v>0</v>
      </c>
      <c r="BB432" s="31">
        <v>0</v>
      </c>
      <c r="BC432" s="31">
        <v>0.05</v>
      </c>
      <c r="BD432" s="31">
        <v>0.05</v>
      </c>
      <c r="BE432" s="31">
        <v>0.05</v>
      </c>
      <c r="BF432" s="31">
        <v>0.02</v>
      </c>
      <c r="BG432" s="31">
        <v>0.02</v>
      </c>
      <c r="BH432" s="31">
        <v>0.02</v>
      </c>
      <c r="BI432" s="31">
        <v>0.03</v>
      </c>
      <c r="BJ432" s="31">
        <v>0.03</v>
      </c>
      <c r="BK432" s="31">
        <v>0.03</v>
      </c>
      <c r="BL432" s="31">
        <v>0</v>
      </c>
      <c r="BM432" s="31">
        <v>0</v>
      </c>
      <c r="BN432" s="31">
        <v>0</v>
      </c>
      <c r="BO432" s="31">
        <v>0.01</v>
      </c>
      <c r="BP432" s="31">
        <v>0.01</v>
      </c>
      <c r="BQ432" s="31">
        <v>0.01</v>
      </c>
      <c r="BR432" s="31">
        <v>7.0000000000000007E-2</v>
      </c>
      <c r="BS432" s="31">
        <v>0.05</v>
      </c>
      <c r="BT432" s="31">
        <v>0.06</v>
      </c>
      <c r="BU432" s="31">
        <v>0.02</v>
      </c>
      <c r="BV432" s="31">
        <v>0.02</v>
      </c>
      <c r="BW432" s="31">
        <v>0.02</v>
      </c>
      <c r="BX432" s="31">
        <v>0.12</v>
      </c>
      <c r="BY432" s="31">
        <v>0.14000000000000001</v>
      </c>
      <c r="BZ432" s="31">
        <v>0.13</v>
      </c>
    </row>
    <row r="433" spans="1:78" x14ac:dyDescent="0.25">
      <c r="A433">
        <v>925</v>
      </c>
      <c r="B433" t="s">
        <v>243</v>
      </c>
      <c r="C433" t="s">
        <v>157</v>
      </c>
      <c r="D433" s="32">
        <v>250</v>
      </c>
      <c r="E433" s="32">
        <v>4900</v>
      </c>
      <c r="F433" s="32">
        <v>5160</v>
      </c>
      <c r="G433" s="31">
        <v>0.68</v>
      </c>
      <c r="H433" s="31">
        <v>0.74</v>
      </c>
      <c r="I433" s="31">
        <v>0.74</v>
      </c>
      <c r="J433" s="31">
        <v>0.61</v>
      </c>
      <c r="K433" s="31">
        <v>0.65</v>
      </c>
      <c r="L433" s="31">
        <v>0.65</v>
      </c>
      <c r="M433" s="31">
        <v>0.22</v>
      </c>
      <c r="N433" s="31">
        <v>0.11</v>
      </c>
      <c r="O433" s="31">
        <v>0.12</v>
      </c>
      <c r="P433" s="31">
        <v>0</v>
      </c>
      <c r="Q433" s="31" t="s">
        <v>39</v>
      </c>
      <c r="R433" s="31" t="s">
        <v>39</v>
      </c>
      <c r="S433" s="31">
        <v>0.04</v>
      </c>
      <c r="T433" s="31">
        <v>0.03</v>
      </c>
      <c r="U433" s="31">
        <v>0.03</v>
      </c>
      <c r="V433" s="31">
        <v>0.04</v>
      </c>
      <c r="W433" s="31">
        <v>0.02</v>
      </c>
      <c r="X433" s="31">
        <v>0.02</v>
      </c>
      <c r="Y433" s="31">
        <v>0</v>
      </c>
      <c r="Z433" s="31" t="s">
        <v>39</v>
      </c>
      <c r="AA433" s="31" t="s">
        <v>39</v>
      </c>
      <c r="AB433" s="31">
        <v>0</v>
      </c>
      <c r="AC433" s="31">
        <v>0</v>
      </c>
      <c r="AD433" s="31">
        <v>0</v>
      </c>
      <c r="AE433" s="31">
        <v>0.05</v>
      </c>
      <c r="AF433" s="31">
        <v>0.06</v>
      </c>
      <c r="AG433" s="31">
        <v>0.06</v>
      </c>
      <c r="AH433" s="31">
        <v>0.32</v>
      </c>
      <c r="AI433" s="31">
        <v>0.49</v>
      </c>
      <c r="AJ433" s="31">
        <v>0.48</v>
      </c>
      <c r="AK433" s="31">
        <v>0.06</v>
      </c>
      <c r="AL433" s="31">
        <v>0.18</v>
      </c>
      <c r="AM433" s="31">
        <v>0.17</v>
      </c>
      <c r="AN433" s="31" t="s">
        <v>39</v>
      </c>
      <c r="AO433" s="31">
        <v>0.01</v>
      </c>
      <c r="AP433" s="31">
        <v>0.01</v>
      </c>
      <c r="AQ433" s="31">
        <v>0.04</v>
      </c>
      <c r="AR433" s="31">
        <v>0.12</v>
      </c>
      <c r="AS433" s="31">
        <v>0.12</v>
      </c>
      <c r="AT433" s="31">
        <v>0.22</v>
      </c>
      <c r="AU433" s="31">
        <v>0.28999999999999998</v>
      </c>
      <c r="AV433" s="31">
        <v>0.28999999999999998</v>
      </c>
      <c r="AW433" s="31">
        <v>0.03</v>
      </c>
      <c r="AX433" s="31">
        <v>0.02</v>
      </c>
      <c r="AY433" s="31">
        <v>0.02</v>
      </c>
      <c r="AZ433" s="31">
        <v>0</v>
      </c>
      <c r="BA433" s="31" t="s">
        <v>39</v>
      </c>
      <c r="BB433" s="31" t="s">
        <v>39</v>
      </c>
      <c r="BC433" s="31">
        <v>7.0000000000000007E-2</v>
      </c>
      <c r="BD433" s="31">
        <v>0.08</v>
      </c>
      <c r="BE433" s="31">
        <v>0.08</v>
      </c>
      <c r="BF433" s="31" t="s">
        <v>39</v>
      </c>
      <c r="BG433" s="31">
        <v>0.03</v>
      </c>
      <c r="BH433" s="31">
        <v>0.03</v>
      </c>
      <c r="BI433" s="31">
        <v>0.06</v>
      </c>
      <c r="BJ433" s="31">
        <v>0.05</v>
      </c>
      <c r="BK433" s="31">
        <v>0.05</v>
      </c>
      <c r="BL433" s="31">
        <v>0</v>
      </c>
      <c r="BM433" s="31" t="s">
        <v>39</v>
      </c>
      <c r="BN433" s="31" t="s">
        <v>39</v>
      </c>
      <c r="BO433" s="31">
        <v>0</v>
      </c>
      <c r="BP433" s="31">
        <v>0.01</v>
      </c>
      <c r="BQ433" s="31">
        <v>0.01</v>
      </c>
      <c r="BR433" s="31">
        <v>0.14000000000000001</v>
      </c>
      <c r="BS433" s="31">
        <v>0.1</v>
      </c>
      <c r="BT433" s="31">
        <v>0.1</v>
      </c>
      <c r="BU433" s="31">
        <v>0.04</v>
      </c>
      <c r="BV433" s="31">
        <v>0.03</v>
      </c>
      <c r="BW433" s="31">
        <v>0.03</v>
      </c>
      <c r="BX433" s="31">
        <v>0.14000000000000001</v>
      </c>
      <c r="BY433" s="31">
        <v>0.13</v>
      </c>
      <c r="BZ433" s="31">
        <v>0.13</v>
      </c>
    </row>
    <row r="434" spans="1:78" x14ac:dyDescent="0.25">
      <c r="A434">
        <v>341</v>
      </c>
      <c r="B434" t="s">
        <v>244</v>
      </c>
      <c r="C434" t="s">
        <v>153</v>
      </c>
      <c r="D434" s="32">
        <v>450</v>
      </c>
      <c r="E434" s="32">
        <v>2130</v>
      </c>
      <c r="F434" s="32">
        <v>2580</v>
      </c>
      <c r="G434" s="31">
        <v>0.8</v>
      </c>
      <c r="H434" s="31">
        <v>0.81</v>
      </c>
      <c r="I434" s="31">
        <v>0.81</v>
      </c>
      <c r="J434" s="31">
        <v>0.73</v>
      </c>
      <c r="K434" s="31">
        <v>0.74</v>
      </c>
      <c r="L434" s="31">
        <v>0.74</v>
      </c>
      <c r="M434" s="31">
        <v>0.16</v>
      </c>
      <c r="N434" s="31">
        <v>0.11</v>
      </c>
      <c r="O434" s="31">
        <v>0.12</v>
      </c>
      <c r="P434" s="31">
        <v>0</v>
      </c>
      <c r="Q434" s="31" t="s">
        <v>39</v>
      </c>
      <c r="R434" s="31" t="s">
        <v>39</v>
      </c>
      <c r="S434" s="31">
        <v>0.06</v>
      </c>
      <c r="T434" s="31">
        <v>0.04</v>
      </c>
      <c r="U434" s="31">
        <v>0.04</v>
      </c>
      <c r="V434" s="31">
        <v>7.0000000000000007E-2</v>
      </c>
      <c r="W434" s="31">
        <v>0.06</v>
      </c>
      <c r="X434" s="31">
        <v>0.06</v>
      </c>
      <c r="Y434" s="31">
        <v>0</v>
      </c>
      <c r="Z434" s="31" t="s">
        <v>39</v>
      </c>
      <c r="AA434" s="31" t="s">
        <v>39</v>
      </c>
      <c r="AB434" s="31">
        <v>0</v>
      </c>
      <c r="AC434" s="31">
        <v>0</v>
      </c>
      <c r="AD434" s="31">
        <v>0</v>
      </c>
      <c r="AE434" s="31">
        <v>0.06</v>
      </c>
      <c r="AF434" s="31">
        <v>0.05</v>
      </c>
      <c r="AG434" s="31">
        <v>0.05</v>
      </c>
      <c r="AH434" s="31">
        <v>0.45</v>
      </c>
      <c r="AI434" s="31">
        <v>0.53</v>
      </c>
      <c r="AJ434" s="31">
        <v>0.52</v>
      </c>
      <c r="AK434" s="31">
        <v>0.09</v>
      </c>
      <c r="AL434" s="31">
        <v>0.17</v>
      </c>
      <c r="AM434" s="31">
        <v>0.15</v>
      </c>
      <c r="AN434" s="31">
        <v>0</v>
      </c>
      <c r="AO434" s="31">
        <v>0.01</v>
      </c>
      <c r="AP434" s="31">
        <v>0.01</v>
      </c>
      <c r="AQ434" s="31">
        <v>0.08</v>
      </c>
      <c r="AR434" s="31">
        <v>0.15</v>
      </c>
      <c r="AS434" s="31">
        <v>0.14000000000000001</v>
      </c>
      <c r="AT434" s="31">
        <v>0.34</v>
      </c>
      <c r="AU434" s="31">
        <v>0.35</v>
      </c>
      <c r="AV434" s="31">
        <v>0.35</v>
      </c>
      <c r="AW434" s="31">
        <v>0.01</v>
      </c>
      <c r="AX434" s="31">
        <v>0.01</v>
      </c>
      <c r="AY434" s="31">
        <v>0.01</v>
      </c>
      <c r="AZ434" s="31">
        <v>0</v>
      </c>
      <c r="BA434" s="31" t="s">
        <v>39</v>
      </c>
      <c r="BB434" s="31" t="s">
        <v>39</v>
      </c>
      <c r="BC434" s="31">
        <v>0.05</v>
      </c>
      <c r="BD434" s="31">
        <v>7.0000000000000007E-2</v>
      </c>
      <c r="BE434" s="31">
        <v>0.06</v>
      </c>
      <c r="BF434" s="31">
        <v>0.04</v>
      </c>
      <c r="BG434" s="31">
        <v>0.04</v>
      </c>
      <c r="BH434" s="31">
        <v>0.04</v>
      </c>
      <c r="BI434" s="31" t="s">
        <v>39</v>
      </c>
      <c r="BJ434" s="31">
        <v>0.02</v>
      </c>
      <c r="BK434" s="31">
        <v>0.02</v>
      </c>
      <c r="BL434" s="31">
        <v>0</v>
      </c>
      <c r="BM434" s="31" t="s">
        <v>39</v>
      </c>
      <c r="BN434" s="31" t="s">
        <v>39</v>
      </c>
      <c r="BO434" s="31" t="s">
        <v>39</v>
      </c>
      <c r="BP434" s="31">
        <v>0.01</v>
      </c>
      <c r="BQ434" s="31">
        <v>0.01</v>
      </c>
      <c r="BR434" s="31">
        <v>7.0000000000000007E-2</v>
      </c>
      <c r="BS434" s="31">
        <v>0.06</v>
      </c>
      <c r="BT434" s="31">
        <v>0.06</v>
      </c>
      <c r="BU434" s="31">
        <v>0.05</v>
      </c>
      <c r="BV434" s="31">
        <v>0.03</v>
      </c>
      <c r="BW434" s="31">
        <v>0.03</v>
      </c>
      <c r="BX434" s="31">
        <v>0.08</v>
      </c>
      <c r="BY434" s="31">
        <v>0.1</v>
      </c>
      <c r="BZ434" s="31">
        <v>0.1</v>
      </c>
    </row>
    <row r="435" spans="1:78" x14ac:dyDescent="0.25">
      <c r="A435">
        <v>821</v>
      </c>
      <c r="B435" t="s">
        <v>245</v>
      </c>
      <c r="C435" t="s">
        <v>161</v>
      </c>
      <c r="D435" s="32">
        <v>230</v>
      </c>
      <c r="E435" s="32">
        <v>1290</v>
      </c>
      <c r="F435" s="32">
        <v>1520</v>
      </c>
      <c r="G435" s="31">
        <v>0.75</v>
      </c>
      <c r="H435" s="31">
        <v>0.75</v>
      </c>
      <c r="I435" s="31">
        <v>0.75</v>
      </c>
      <c r="J435" s="31">
        <v>0.73</v>
      </c>
      <c r="K435" s="31">
        <v>0.71</v>
      </c>
      <c r="L435" s="31">
        <v>0.71</v>
      </c>
      <c r="M435" s="31">
        <v>0.04</v>
      </c>
      <c r="N435" s="31">
        <v>0.05</v>
      </c>
      <c r="O435" s="31">
        <v>0.05</v>
      </c>
      <c r="P435" s="31">
        <v>0</v>
      </c>
      <c r="Q435" s="31" t="s">
        <v>39</v>
      </c>
      <c r="R435" s="31" t="s">
        <v>39</v>
      </c>
      <c r="S435" s="31">
        <v>0.03</v>
      </c>
      <c r="T435" s="31">
        <v>0.02</v>
      </c>
      <c r="U435" s="31">
        <v>0.02</v>
      </c>
      <c r="V435" s="31" t="s">
        <v>39</v>
      </c>
      <c r="W435" s="31" t="s">
        <v>38</v>
      </c>
      <c r="X435" s="31">
        <v>0.01</v>
      </c>
      <c r="Y435" s="31">
        <v>0.04</v>
      </c>
      <c r="Z435" s="31">
        <v>0.01</v>
      </c>
      <c r="AA435" s="31">
        <v>0.02</v>
      </c>
      <c r="AB435" s="31">
        <v>0</v>
      </c>
      <c r="AC435" s="31">
        <v>0</v>
      </c>
      <c r="AD435" s="31">
        <v>0</v>
      </c>
      <c r="AE435" s="31">
        <v>0.04</v>
      </c>
      <c r="AF435" s="31">
        <v>0.04</v>
      </c>
      <c r="AG435" s="31">
        <v>0.04</v>
      </c>
      <c r="AH435" s="31">
        <v>0.62</v>
      </c>
      <c r="AI435" s="31">
        <v>0.61</v>
      </c>
      <c r="AJ435" s="31">
        <v>0.61</v>
      </c>
      <c r="AK435" s="31">
        <v>7.0000000000000007E-2</v>
      </c>
      <c r="AL435" s="31">
        <v>0.16</v>
      </c>
      <c r="AM435" s="31">
        <v>0.15</v>
      </c>
      <c r="AN435" s="31">
        <v>0</v>
      </c>
      <c r="AO435" s="31" t="s">
        <v>39</v>
      </c>
      <c r="AP435" s="31" t="s">
        <v>39</v>
      </c>
      <c r="AQ435" s="31">
        <v>0.03</v>
      </c>
      <c r="AR435" s="31">
        <v>0.08</v>
      </c>
      <c r="AS435" s="31">
        <v>7.0000000000000007E-2</v>
      </c>
      <c r="AT435" s="31">
        <v>0.52</v>
      </c>
      <c r="AU435" s="31">
        <v>0.43</v>
      </c>
      <c r="AV435" s="31">
        <v>0.45</v>
      </c>
      <c r="AW435" s="31">
        <v>0.03</v>
      </c>
      <c r="AX435" s="31">
        <v>0.02</v>
      </c>
      <c r="AY435" s="31">
        <v>0.02</v>
      </c>
      <c r="AZ435" s="31">
        <v>0</v>
      </c>
      <c r="BA435" s="31" t="s">
        <v>39</v>
      </c>
      <c r="BB435" s="31" t="s">
        <v>39</v>
      </c>
      <c r="BC435" s="31" t="s">
        <v>39</v>
      </c>
      <c r="BD435" s="31">
        <v>0.03</v>
      </c>
      <c r="BE435" s="31">
        <v>0.03</v>
      </c>
      <c r="BF435" s="31">
        <v>0</v>
      </c>
      <c r="BG435" s="31">
        <v>0.01</v>
      </c>
      <c r="BH435" s="31">
        <v>0.01</v>
      </c>
      <c r="BI435" s="31" t="s">
        <v>39</v>
      </c>
      <c r="BJ435" s="31">
        <v>0.02</v>
      </c>
      <c r="BK435" s="31">
        <v>0.02</v>
      </c>
      <c r="BL435" s="31">
        <v>0</v>
      </c>
      <c r="BM435" s="31">
        <v>0</v>
      </c>
      <c r="BN435" s="31">
        <v>0</v>
      </c>
      <c r="BO435" s="31" t="s">
        <v>39</v>
      </c>
      <c r="BP435" s="31">
        <v>0.01</v>
      </c>
      <c r="BQ435" s="31">
        <v>0.01</v>
      </c>
      <c r="BR435" s="31">
        <v>0.08</v>
      </c>
      <c r="BS435" s="31">
        <v>0.1</v>
      </c>
      <c r="BT435" s="31">
        <v>0.09</v>
      </c>
      <c r="BU435" s="31">
        <v>0.03</v>
      </c>
      <c r="BV435" s="31">
        <v>0.02</v>
      </c>
      <c r="BW435" s="31">
        <v>0.02</v>
      </c>
      <c r="BX435" s="31">
        <v>0.13</v>
      </c>
      <c r="BY435" s="31">
        <v>0.14000000000000001</v>
      </c>
      <c r="BZ435" s="31">
        <v>0.14000000000000001</v>
      </c>
    </row>
    <row r="436" spans="1:78" x14ac:dyDescent="0.25">
      <c r="A436">
        <v>352</v>
      </c>
      <c r="B436" t="s">
        <v>246</v>
      </c>
      <c r="C436" t="s">
        <v>153</v>
      </c>
      <c r="D436" s="32">
        <v>700</v>
      </c>
      <c r="E436" s="32">
        <v>2500</v>
      </c>
      <c r="F436" s="32">
        <v>3200</v>
      </c>
      <c r="G436" s="31">
        <v>0.77</v>
      </c>
      <c r="H436" s="31">
        <v>0.73</v>
      </c>
      <c r="I436" s="31">
        <v>0.74</v>
      </c>
      <c r="J436" s="31">
        <v>0.75</v>
      </c>
      <c r="K436" s="31">
        <v>0.7</v>
      </c>
      <c r="L436" s="31">
        <v>0.71</v>
      </c>
      <c r="M436" s="31">
        <v>0.19</v>
      </c>
      <c r="N436" s="31">
        <v>0.11</v>
      </c>
      <c r="O436" s="31">
        <v>0.13</v>
      </c>
      <c r="P436" s="31">
        <v>0</v>
      </c>
      <c r="Q436" s="31" t="s">
        <v>39</v>
      </c>
      <c r="R436" s="31" t="s">
        <v>39</v>
      </c>
      <c r="S436" s="31">
        <v>0.02</v>
      </c>
      <c r="T436" s="31">
        <v>0.03</v>
      </c>
      <c r="U436" s="31">
        <v>0.03</v>
      </c>
      <c r="V436" s="31" t="s">
        <v>39</v>
      </c>
      <c r="W436" s="31">
        <v>0.01</v>
      </c>
      <c r="X436" s="31">
        <v>0.01</v>
      </c>
      <c r="Y436" s="31">
        <v>0.08</v>
      </c>
      <c r="Z436" s="31">
        <v>0.05</v>
      </c>
      <c r="AA436" s="31">
        <v>0.06</v>
      </c>
      <c r="AB436" s="31">
        <v>0</v>
      </c>
      <c r="AC436" s="31">
        <v>0</v>
      </c>
      <c r="AD436" s="31">
        <v>0</v>
      </c>
      <c r="AE436" s="31">
        <v>0.02</v>
      </c>
      <c r="AF436" s="31">
        <v>0.03</v>
      </c>
      <c r="AG436" s="31">
        <v>0.03</v>
      </c>
      <c r="AH436" s="31">
        <v>0.46</v>
      </c>
      <c r="AI436" s="31">
        <v>0.5</v>
      </c>
      <c r="AJ436" s="31">
        <v>0.5</v>
      </c>
      <c r="AK436" s="31">
        <v>0.08</v>
      </c>
      <c r="AL436" s="31">
        <v>0.17</v>
      </c>
      <c r="AM436" s="31">
        <v>0.15</v>
      </c>
      <c r="AN436" s="31" t="s">
        <v>39</v>
      </c>
      <c r="AO436" s="31" t="s">
        <v>38</v>
      </c>
      <c r="AP436" s="31" t="s">
        <v>38</v>
      </c>
      <c r="AQ436" s="31">
        <v>7.0000000000000007E-2</v>
      </c>
      <c r="AR436" s="31">
        <v>0.14000000000000001</v>
      </c>
      <c r="AS436" s="31">
        <v>0.12</v>
      </c>
      <c r="AT436" s="31">
        <v>0.37</v>
      </c>
      <c r="AU436" s="31">
        <v>0.32</v>
      </c>
      <c r="AV436" s="31">
        <v>0.33</v>
      </c>
      <c r="AW436" s="31">
        <v>0.02</v>
      </c>
      <c r="AX436" s="31">
        <v>0.02</v>
      </c>
      <c r="AY436" s="31">
        <v>0.02</v>
      </c>
      <c r="AZ436" s="31">
        <v>0</v>
      </c>
      <c r="BA436" s="31" t="s">
        <v>39</v>
      </c>
      <c r="BB436" s="31" t="s">
        <v>39</v>
      </c>
      <c r="BC436" s="31">
        <v>0.01</v>
      </c>
      <c r="BD436" s="31">
        <v>0.02</v>
      </c>
      <c r="BE436" s="31">
        <v>0.02</v>
      </c>
      <c r="BF436" s="31" t="s">
        <v>39</v>
      </c>
      <c r="BG436" s="31">
        <v>0.01</v>
      </c>
      <c r="BH436" s="31">
        <v>0.01</v>
      </c>
      <c r="BI436" s="31" t="s">
        <v>39</v>
      </c>
      <c r="BJ436" s="31">
        <v>0.01</v>
      </c>
      <c r="BK436" s="31">
        <v>0.01</v>
      </c>
      <c r="BL436" s="31">
        <v>0</v>
      </c>
      <c r="BM436" s="31" t="s">
        <v>39</v>
      </c>
      <c r="BN436" s="31" t="s">
        <v>39</v>
      </c>
      <c r="BO436" s="31" t="s">
        <v>39</v>
      </c>
      <c r="BP436" s="31">
        <v>0.01</v>
      </c>
      <c r="BQ436" s="31">
        <v>0.01</v>
      </c>
      <c r="BR436" s="31">
        <v>0.08</v>
      </c>
      <c r="BS436" s="31">
        <v>0.08</v>
      </c>
      <c r="BT436" s="31">
        <v>0.08</v>
      </c>
      <c r="BU436" s="31">
        <v>0.04</v>
      </c>
      <c r="BV436" s="31">
        <v>0.02</v>
      </c>
      <c r="BW436" s="31">
        <v>0.02</v>
      </c>
      <c r="BX436" s="31">
        <v>0.12</v>
      </c>
      <c r="BY436" s="31">
        <v>0.17</v>
      </c>
      <c r="BZ436" s="31">
        <v>0.16</v>
      </c>
    </row>
    <row r="437" spans="1:78" x14ac:dyDescent="0.25">
      <c r="A437">
        <v>887</v>
      </c>
      <c r="B437" t="s">
        <v>247</v>
      </c>
      <c r="C437" t="s">
        <v>167</v>
      </c>
      <c r="D437" s="32">
        <v>160</v>
      </c>
      <c r="E437" s="32">
        <v>2080</v>
      </c>
      <c r="F437" s="32">
        <v>2240</v>
      </c>
      <c r="G437" s="31">
        <v>0.66</v>
      </c>
      <c r="H437" s="31">
        <v>0.67</v>
      </c>
      <c r="I437" s="31">
        <v>0.67</v>
      </c>
      <c r="J437" s="31">
        <v>0.59</v>
      </c>
      <c r="K437" s="31">
        <v>0.6</v>
      </c>
      <c r="L437" s="31">
        <v>0.6</v>
      </c>
      <c r="M437" s="31">
        <v>0.18</v>
      </c>
      <c r="N437" s="31">
        <v>0.09</v>
      </c>
      <c r="O437" s="31">
        <v>0.1</v>
      </c>
      <c r="P437" s="31">
        <v>0</v>
      </c>
      <c r="Q437" s="31" t="s">
        <v>39</v>
      </c>
      <c r="R437" s="31" t="s">
        <v>39</v>
      </c>
      <c r="S437" s="31">
        <v>0.05</v>
      </c>
      <c r="T437" s="31">
        <v>0.04</v>
      </c>
      <c r="U437" s="31">
        <v>0.04</v>
      </c>
      <c r="V437" s="31" t="s">
        <v>39</v>
      </c>
      <c r="W437" s="31">
        <v>0.02</v>
      </c>
      <c r="X437" s="31">
        <v>0.02</v>
      </c>
      <c r="Y437" s="31">
        <v>0</v>
      </c>
      <c r="Z437" s="31">
        <v>0</v>
      </c>
      <c r="AA437" s="31">
        <v>0</v>
      </c>
      <c r="AB437" s="31">
        <v>0</v>
      </c>
      <c r="AC437" s="31" t="s">
        <v>39</v>
      </c>
      <c r="AD437" s="31" t="s">
        <v>39</v>
      </c>
      <c r="AE437" s="31">
        <v>0.05</v>
      </c>
      <c r="AF437" s="31">
        <v>0.05</v>
      </c>
      <c r="AG437" s="31">
        <v>0.05</v>
      </c>
      <c r="AH437" s="31">
        <v>0.35</v>
      </c>
      <c r="AI437" s="31">
        <v>0.45</v>
      </c>
      <c r="AJ437" s="31">
        <v>0.44</v>
      </c>
      <c r="AK437" s="31">
        <v>0.09</v>
      </c>
      <c r="AL437" s="31">
        <v>0.19</v>
      </c>
      <c r="AM437" s="31">
        <v>0.19</v>
      </c>
      <c r="AN437" s="31">
        <v>0</v>
      </c>
      <c r="AO437" s="31">
        <v>0.01</v>
      </c>
      <c r="AP437" s="31">
        <v>0.01</v>
      </c>
      <c r="AQ437" s="31" t="s">
        <v>39</v>
      </c>
      <c r="AR437" s="31">
        <v>0.08</v>
      </c>
      <c r="AS437" s="31">
        <v>7.0000000000000007E-2</v>
      </c>
      <c r="AT437" s="31">
        <v>0.23</v>
      </c>
      <c r="AU437" s="31">
        <v>0.23</v>
      </c>
      <c r="AV437" s="31">
        <v>0.23</v>
      </c>
      <c r="AW437" s="31" t="s">
        <v>39</v>
      </c>
      <c r="AX437" s="31">
        <v>0.02</v>
      </c>
      <c r="AY437" s="31">
        <v>0.02</v>
      </c>
      <c r="AZ437" s="31">
        <v>0</v>
      </c>
      <c r="BA437" s="31" t="s">
        <v>39</v>
      </c>
      <c r="BB437" s="31" t="s">
        <v>39</v>
      </c>
      <c r="BC437" s="31">
        <v>0.04</v>
      </c>
      <c r="BD437" s="31">
        <v>0.06</v>
      </c>
      <c r="BE437" s="31">
        <v>0.06</v>
      </c>
      <c r="BF437" s="31" t="s">
        <v>39</v>
      </c>
      <c r="BG437" s="31">
        <v>0.04</v>
      </c>
      <c r="BH437" s="31">
        <v>0.04</v>
      </c>
      <c r="BI437" s="31" t="s">
        <v>39</v>
      </c>
      <c r="BJ437" s="31">
        <v>0.02</v>
      </c>
      <c r="BK437" s="31">
        <v>0.02</v>
      </c>
      <c r="BL437" s="31">
        <v>0</v>
      </c>
      <c r="BM437" s="31">
        <v>0</v>
      </c>
      <c r="BN437" s="31">
        <v>0</v>
      </c>
      <c r="BO437" s="31" t="s">
        <v>39</v>
      </c>
      <c r="BP437" s="31">
        <v>0.01</v>
      </c>
      <c r="BQ437" s="31">
        <v>0.01</v>
      </c>
      <c r="BR437" s="31">
        <v>0.14000000000000001</v>
      </c>
      <c r="BS437" s="31">
        <v>0.08</v>
      </c>
      <c r="BT437" s="31">
        <v>0.09</v>
      </c>
      <c r="BU437" s="31" t="s">
        <v>39</v>
      </c>
      <c r="BV437" s="31">
        <v>0.02</v>
      </c>
      <c r="BW437" s="31">
        <v>0.02</v>
      </c>
      <c r="BX437" s="31">
        <v>0.18</v>
      </c>
      <c r="BY437" s="31">
        <v>0.23</v>
      </c>
      <c r="BZ437" s="31">
        <v>0.22</v>
      </c>
    </row>
    <row r="438" spans="1:78" x14ac:dyDescent="0.25">
      <c r="A438">
        <v>315</v>
      </c>
      <c r="B438" t="s">
        <v>248</v>
      </c>
      <c r="C438" t="s">
        <v>165</v>
      </c>
      <c r="D438" s="32">
        <v>30</v>
      </c>
      <c r="E438" s="32">
        <v>300</v>
      </c>
      <c r="F438" s="32">
        <v>330</v>
      </c>
      <c r="G438" s="31">
        <v>0.8</v>
      </c>
      <c r="H438" s="31">
        <v>0.76</v>
      </c>
      <c r="I438" s="31">
        <v>0.77</v>
      </c>
      <c r="J438" s="31">
        <v>0.77</v>
      </c>
      <c r="K438" s="31">
        <v>0.74</v>
      </c>
      <c r="L438" s="31">
        <v>0.74</v>
      </c>
      <c r="M438" s="31">
        <v>0</v>
      </c>
      <c r="N438" s="31">
        <v>0.02</v>
      </c>
      <c r="O438" s="31">
        <v>0.02</v>
      </c>
      <c r="P438" s="31">
        <v>0</v>
      </c>
      <c r="Q438" s="31">
        <v>0</v>
      </c>
      <c r="R438" s="31">
        <v>0</v>
      </c>
      <c r="S438" s="31" t="s">
        <v>39</v>
      </c>
      <c r="T438" s="31">
        <v>0.03</v>
      </c>
      <c r="U438" s="31">
        <v>0.03</v>
      </c>
      <c r="V438" s="31">
        <v>0</v>
      </c>
      <c r="W438" s="31" t="s">
        <v>39</v>
      </c>
      <c r="X438" s="31" t="s">
        <v>39</v>
      </c>
      <c r="Y438" s="31">
        <v>0</v>
      </c>
      <c r="Z438" s="31">
        <v>0</v>
      </c>
      <c r="AA438" s="31">
        <v>0</v>
      </c>
      <c r="AB438" s="31">
        <v>0</v>
      </c>
      <c r="AC438" s="31">
        <v>0</v>
      </c>
      <c r="AD438" s="31">
        <v>0</v>
      </c>
      <c r="AE438" s="31">
        <v>0</v>
      </c>
      <c r="AF438" s="31" t="s">
        <v>39</v>
      </c>
      <c r="AG438" s="31" t="s">
        <v>39</v>
      </c>
      <c r="AH438" s="31">
        <v>0.73</v>
      </c>
      <c r="AI438" s="31">
        <v>0.68</v>
      </c>
      <c r="AJ438" s="31">
        <v>0.68</v>
      </c>
      <c r="AK438" s="31">
        <v>0.2</v>
      </c>
      <c r="AL438" s="31">
        <v>0.3</v>
      </c>
      <c r="AM438" s="31">
        <v>0.28999999999999998</v>
      </c>
      <c r="AN438" s="31">
        <v>0</v>
      </c>
      <c r="AO438" s="31" t="s">
        <v>39</v>
      </c>
      <c r="AP438" s="31" t="s">
        <v>39</v>
      </c>
      <c r="AQ438" s="31" t="s">
        <v>39</v>
      </c>
      <c r="AR438" s="31">
        <v>0.19</v>
      </c>
      <c r="AS438" s="31">
        <v>0.18</v>
      </c>
      <c r="AT438" s="31">
        <v>0.53</v>
      </c>
      <c r="AU438" s="31">
        <v>0.38</v>
      </c>
      <c r="AV438" s="31">
        <v>0.39</v>
      </c>
      <c r="AW438" s="31">
        <v>0</v>
      </c>
      <c r="AX438" s="31" t="s">
        <v>39</v>
      </c>
      <c r="AY438" s="31" t="s">
        <v>39</v>
      </c>
      <c r="AZ438" s="31">
        <v>0</v>
      </c>
      <c r="BA438" s="31">
        <v>0</v>
      </c>
      <c r="BB438" s="31">
        <v>0</v>
      </c>
      <c r="BC438" s="31" t="s">
        <v>39</v>
      </c>
      <c r="BD438" s="31">
        <v>0.02</v>
      </c>
      <c r="BE438" s="31">
        <v>0.02</v>
      </c>
      <c r="BF438" s="31" t="s">
        <v>39</v>
      </c>
      <c r="BG438" s="31" t="s">
        <v>39</v>
      </c>
      <c r="BH438" s="31">
        <v>0.02</v>
      </c>
      <c r="BI438" s="31">
        <v>0</v>
      </c>
      <c r="BJ438" s="31" t="s">
        <v>39</v>
      </c>
      <c r="BK438" s="31" t="s">
        <v>39</v>
      </c>
      <c r="BL438" s="31">
        <v>0</v>
      </c>
      <c r="BM438" s="31">
        <v>0</v>
      </c>
      <c r="BN438" s="31">
        <v>0</v>
      </c>
      <c r="BO438" s="31">
        <v>0</v>
      </c>
      <c r="BP438" s="31" t="s">
        <v>39</v>
      </c>
      <c r="BQ438" s="31" t="s">
        <v>39</v>
      </c>
      <c r="BR438" s="31" t="s">
        <v>39</v>
      </c>
      <c r="BS438" s="31">
        <v>7.0000000000000007E-2</v>
      </c>
      <c r="BT438" s="31">
        <v>7.0000000000000007E-2</v>
      </c>
      <c r="BU438" s="31">
        <v>0</v>
      </c>
      <c r="BV438" s="31">
        <v>0.02</v>
      </c>
      <c r="BW438" s="31">
        <v>0.02</v>
      </c>
      <c r="BX438" s="31" t="s">
        <v>39</v>
      </c>
      <c r="BY438" s="31">
        <v>0.15</v>
      </c>
      <c r="BZ438" s="31">
        <v>0.15</v>
      </c>
    </row>
    <row r="439" spans="1:78" x14ac:dyDescent="0.25">
      <c r="A439">
        <v>806</v>
      </c>
      <c r="B439" t="s">
        <v>249</v>
      </c>
      <c r="C439" t="s">
        <v>151</v>
      </c>
      <c r="D439" s="32">
        <v>210</v>
      </c>
      <c r="E439" s="32">
        <v>1000</v>
      </c>
      <c r="F439" s="32">
        <v>1210</v>
      </c>
      <c r="G439" s="31">
        <v>0.66</v>
      </c>
      <c r="H439" s="31">
        <v>0.73</v>
      </c>
      <c r="I439" s="31">
        <v>0.72</v>
      </c>
      <c r="J439" s="31">
        <v>0.61</v>
      </c>
      <c r="K439" s="31">
        <v>0.67</v>
      </c>
      <c r="L439" s="31">
        <v>0.66</v>
      </c>
      <c r="M439" s="31">
        <v>0.11</v>
      </c>
      <c r="N439" s="31">
        <v>0.12</v>
      </c>
      <c r="O439" s="31">
        <v>0.12</v>
      </c>
      <c r="P439" s="31">
        <v>0</v>
      </c>
      <c r="Q439" s="31">
        <v>0</v>
      </c>
      <c r="R439" s="31">
        <v>0</v>
      </c>
      <c r="S439" s="31">
        <v>0.03</v>
      </c>
      <c r="T439" s="31">
        <v>0.02</v>
      </c>
      <c r="U439" s="31">
        <v>0.02</v>
      </c>
      <c r="V439" s="31" t="s">
        <v>39</v>
      </c>
      <c r="W439" s="31">
        <v>0.02</v>
      </c>
      <c r="X439" s="31">
        <v>0.02</v>
      </c>
      <c r="Y439" s="31">
        <v>0</v>
      </c>
      <c r="Z439" s="31" t="s">
        <v>39</v>
      </c>
      <c r="AA439" s="31" t="s">
        <v>39</v>
      </c>
      <c r="AB439" s="31">
        <v>0</v>
      </c>
      <c r="AC439" s="31">
        <v>0</v>
      </c>
      <c r="AD439" s="31">
        <v>0</v>
      </c>
      <c r="AE439" s="31">
        <v>0.06</v>
      </c>
      <c r="AF439" s="31">
        <v>0.05</v>
      </c>
      <c r="AG439" s="31">
        <v>0.05</v>
      </c>
      <c r="AH439" s="31">
        <v>0.45</v>
      </c>
      <c r="AI439" s="31">
        <v>0.51</v>
      </c>
      <c r="AJ439" s="31">
        <v>0.5</v>
      </c>
      <c r="AK439" s="31">
        <v>7.0000000000000007E-2</v>
      </c>
      <c r="AL439" s="31">
        <v>0.06</v>
      </c>
      <c r="AM439" s="31">
        <v>0.06</v>
      </c>
      <c r="AN439" s="31">
        <v>0</v>
      </c>
      <c r="AO439" s="31">
        <v>0</v>
      </c>
      <c r="AP439" s="31">
        <v>0</v>
      </c>
      <c r="AQ439" s="31">
        <v>0.05</v>
      </c>
      <c r="AR439" s="31">
        <v>0.05</v>
      </c>
      <c r="AS439" s="31">
        <v>0.05</v>
      </c>
      <c r="AT439" s="31">
        <v>0.35</v>
      </c>
      <c r="AU439" s="31">
        <v>0.41</v>
      </c>
      <c r="AV439" s="31">
        <v>0.4</v>
      </c>
      <c r="AW439" s="31">
        <v>0.03</v>
      </c>
      <c r="AX439" s="31">
        <v>0.04</v>
      </c>
      <c r="AY439" s="31">
        <v>0.04</v>
      </c>
      <c r="AZ439" s="31" t="s">
        <v>39</v>
      </c>
      <c r="BA439" s="31" t="s">
        <v>39</v>
      </c>
      <c r="BB439" s="31" t="s">
        <v>39</v>
      </c>
      <c r="BC439" s="31">
        <v>0.04</v>
      </c>
      <c r="BD439" s="31">
        <v>0.06</v>
      </c>
      <c r="BE439" s="31">
        <v>0.06</v>
      </c>
      <c r="BF439" s="31" t="s">
        <v>39</v>
      </c>
      <c r="BG439" s="31">
        <v>0.03</v>
      </c>
      <c r="BH439" s="31">
        <v>0.03</v>
      </c>
      <c r="BI439" s="31">
        <v>0.03</v>
      </c>
      <c r="BJ439" s="31">
        <v>0.03</v>
      </c>
      <c r="BK439" s="31">
        <v>0.03</v>
      </c>
      <c r="BL439" s="31">
        <v>0</v>
      </c>
      <c r="BM439" s="31">
        <v>0</v>
      </c>
      <c r="BN439" s="31">
        <v>0</v>
      </c>
      <c r="BO439" s="31" t="s">
        <v>39</v>
      </c>
      <c r="BP439" s="31">
        <v>0.01</v>
      </c>
      <c r="BQ439" s="31">
        <v>0.01</v>
      </c>
      <c r="BR439" s="31">
        <v>0.15</v>
      </c>
      <c r="BS439" s="31">
        <v>0.16</v>
      </c>
      <c r="BT439" s="31">
        <v>0.16</v>
      </c>
      <c r="BU439" s="31">
        <v>0.1</v>
      </c>
      <c r="BV439" s="31">
        <v>0.04</v>
      </c>
      <c r="BW439" s="31">
        <v>0.05</v>
      </c>
      <c r="BX439" s="31">
        <v>0.09</v>
      </c>
      <c r="BY439" s="31">
        <v>0.06</v>
      </c>
      <c r="BZ439" s="31">
        <v>7.0000000000000007E-2</v>
      </c>
    </row>
    <row r="440" spans="1:78" x14ac:dyDescent="0.25">
      <c r="A440">
        <v>826</v>
      </c>
      <c r="B440" t="s">
        <v>250</v>
      </c>
      <c r="C440" t="s">
        <v>167</v>
      </c>
      <c r="D440" s="32">
        <v>130</v>
      </c>
      <c r="E440" s="32">
        <v>1520</v>
      </c>
      <c r="F440" s="32">
        <v>1650</v>
      </c>
      <c r="G440" s="31">
        <v>0.78</v>
      </c>
      <c r="H440" s="31">
        <v>0.77</v>
      </c>
      <c r="I440" s="31">
        <v>0.77</v>
      </c>
      <c r="J440" s="31">
        <v>0.71</v>
      </c>
      <c r="K440" s="31">
        <v>0.66</v>
      </c>
      <c r="L440" s="31">
        <v>0.67</v>
      </c>
      <c r="M440" s="31">
        <v>0.09</v>
      </c>
      <c r="N440" s="31">
        <v>7.0000000000000007E-2</v>
      </c>
      <c r="O440" s="31">
        <v>7.0000000000000007E-2</v>
      </c>
      <c r="P440" s="31">
        <v>0</v>
      </c>
      <c r="Q440" s="31">
        <v>0</v>
      </c>
      <c r="R440" s="31">
        <v>0</v>
      </c>
      <c r="S440" s="31" t="s">
        <v>39</v>
      </c>
      <c r="T440" s="31">
        <v>0.02</v>
      </c>
      <c r="U440" s="31">
        <v>0.02</v>
      </c>
      <c r="V440" s="31" t="s">
        <v>39</v>
      </c>
      <c r="W440" s="31">
        <v>0.02</v>
      </c>
      <c r="X440" s="31">
        <v>0.02</v>
      </c>
      <c r="Y440" s="31">
        <v>0</v>
      </c>
      <c r="Z440" s="31">
        <v>0</v>
      </c>
      <c r="AA440" s="31">
        <v>0</v>
      </c>
      <c r="AB440" s="31">
        <v>0</v>
      </c>
      <c r="AC440" s="31">
        <v>0</v>
      </c>
      <c r="AD440" s="31">
        <v>0</v>
      </c>
      <c r="AE440" s="31" t="s">
        <v>39</v>
      </c>
      <c r="AF440" s="31">
        <v>0.04</v>
      </c>
      <c r="AG440" s="31">
        <v>0.04</v>
      </c>
      <c r="AH440" s="31">
        <v>0.57999999999999996</v>
      </c>
      <c r="AI440" s="31">
        <v>0.55000000000000004</v>
      </c>
      <c r="AJ440" s="31">
        <v>0.55000000000000004</v>
      </c>
      <c r="AK440" s="31">
        <v>0.14000000000000001</v>
      </c>
      <c r="AL440" s="31">
        <v>0.19</v>
      </c>
      <c r="AM440" s="31">
        <v>0.19</v>
      </c>
      <c r="AN440" s="31">
        <v>0</v>
      </c>
      <c r="AO440" s="31" t="s">
        <v>39</v>
      </c>
      <c r="AP440" s="31" t="s">
        <v>39</v>
      </c>
      <c r="AQ440" s="31">
        <v>0.05</v>
      </c>
      <c r="AR440" s="31">
        <v>0.11</v>
      </c>
      <c r="AS440" s="31">
        <v>0.11</v>
      </c>
      <c r="AT440" s="31">
        <v>0.42</v>
      </c>
      <c r="AU440" s="31">
        <v>0.34</v>
      </c>
      <c r="AV440" s="31">
        <v>0.34</v>
      </c>
      <c r="AW440" s="31" t="s">
        <v>39</v>
      </c>
      <c r="AX440" s="31">
        <v>0.02</v>
      </c>
      <c r="AY440" s="31">
        <v>0.02</v>
      </c>
      <c r="AZ440" s="31">
        <v>0</v>
      </c>
      <c r="BA440" s="31" t="s">
        <v>39</v>
      </c>
      <c r="BB440" s="31" t="s">
        <v>39</v>
      </c>
      <c r="BC440" s="31">
        <v>0.06</v>
      </c>
      <c r="BD440" s="31">
        <v>0.09</v>
      </c>
      <c r="BE440" s="31">
        <v>0.09</v>
      </c>
      <c r="BF440" s="31">
        <v>0.05</v>
      </c>
      <c r="BG440" s="31">
        <v>7.0000000000000007E-2</v>
      </c>
      <c r="BH440" s="31">
        <v>7.0000000000000007E-2</v>
      </c>
      <c r="BI440" s="31" t="s">
        <v>39</v>
      </c>
      <c r="BJ440" s="31">
        <v>0.03</v>
      </c>
      <c r="BK440" s="31">
        <v>0.02</v>
      </c>
      <c r="BL440" s="31" t="s">
        <v>39</v>
      </c>
      <c r="BM440" s="31" t="s">
        <v>39</v>
      </c>
      <c r="BN440" s="31" t="s">
        <v>39</v>
      </c>
      <c r="BO440" s="31">
        <v>0</v>
      </c>
      <c r="BP440" s="31">
        <v>0.01</v>
      </c>
      <c r="BQ440" s="31">
        <v>0.01</v>
      </c>
      <c r="BR440" s="31">
        <v>0.1</v>
      </c>
      <c r="BS440" s="31">
        <v>0.09</v>
      </c>
      <c r="BT440" s="31">
        <v>0.09</v>
      </c>
      <c r="BU440" s="31" t="s">
        <v>39</v>
      </c>
      <c r="BV440" s="31">
        <v>0.02</v>
      </c>
      <c r="BW440" s="31">
        <v>0.02</v>
      </c>
      <c r="BX440" s="31">
        <v>0.11</v>
      </c>
      <c r="BY440" s="31">
        <v>0.12</v>
      </c>
      <c r="BZ440" s="31">
        <v>0.12</v>
      </c>
    </row>
    <row r="441" spans="1:78" x14ac:dyDescent="0.25">
      <c r="A441">
        <v>391</v>
      </c>
      <c r="B441" t="s">
        <v>251</v>
      </c>
      <c r="C441" t="s">
        <v>151</v>
      </c>
      <c r="D441" s="32">
        <v>340</v>
      </c>
      <c r="E441" s="32">
        <v>2400</v>
      </c>
      <c r="F441" s="32">
        <v>2740</v>
      </c>
      <c r="G441" s="31">
        <v>0.69</v>
      </c>
      <c r="H441" s="31">
        <v>0.72</v>
      </c>
      <c r="I441" s="31">
        <v>0.72</v>
      </c>
      <c r="J441" s="31">
        <v>0.63</v>
      </c>
      <c r="K441" s="31">
        <v>0.64</v>
      </c>
      <c r="L441" s="31">
        <v>0.64</v>
      </c>
      <c r="M441" s="31">
        <v>0.18</v>
      </c>
      <c r="N441" s="31">
        <v>0.12</v>
      </c>
      <c r="O441" s="31">
        <v>0.13</v>
      </c>
      <c r="P441" s="31">
        <v>0</v>
      </c>
      <c r="Q441" s="31" t="s">
        <v>39</v>
      </c>
      <c r="R441" s="31" t="s">
        <v>39</v>
      </c>
      <c r="S441" s="31">
        <v>0.03</v>
      </c>
      <c r="T441" s="31">
        <v>0.04</v>
      </c>
      <c r="U441" s="31">
        <v>0.04</v>
      </c>
      <c r="V441" s="31">
        <v>0.04</v>
      </c>
      <c r="W441" s="31">
        <v>0.03</v>
      </c>
      <c r="X441" s="31">
        <v>0.03</v>
      </c>
      <c r="Y441" s="31">
        <v>0</v>
      </c>
      <c r="Z441" s="31" t="s">
        <v>39</v>
      </c>
      <c r="AA441" s="31" t="s">
        <v>39</v>
      </c>
      <c r="AB441" s="31" t="s">
        <v>39</v>
      </c>
      <c r="AC441" s="31">
        <v>0</v>
      </c>
      <c r="AD441" s="31" t="s">
        <v>39</v>
      </c>
      <c r="AE441" s="31">
        <v>0.04</v>
      </c>
      <c r="AF441" s="31">
        <v>0.06</v>
      </c>
      <c r="AG441" s="31">
        <v>0.06</v>
      </c>
      <c r="AH441" s="31">
        <v>0.37</v>
      </c>
      <c r="AI441" s="31">
        <v>0.45</v>
      </c>
      <c r="AJ441" s="31">
        <v>0.44</v>
      </c>
      <c r="AK441" s="31">
        <v>0.06</v>
      </c>
      <c r="AL441" s="31">
        <v>0.09</v>
      </c>
      <c r="AM441" s="31">
        <v>0.09</v>
      </c>
      <c r="AN441" s="31">
        <v>0</v>
      </c>
      <c r="AO441" s="31" t="s">
        <v>38</v>
      </c>
      <c r="AP441" s="31" t="s">
        <v>38</v>
      </c>
      <c r="AQ441" s="31">
        <v>0.05</v>
      </c>
      <c r="AR441" s="31">
        <v>0.08</v>
      </c>
      <c r="AS441" s="31">
        <v>0.08</v>
      </c>
      <c r="AT441" s="31">
        <v>0.21</v>
      </c>
      <c r="AU441" s="31">
        <v>0.27</v>
      </c>
      <c r="AV441" s="31">
        <v>0.26</v>
      </c>
      <c r="AW441" s="31">
        <v>0.11</v>
      </c>
      <c r="AX441" s="31">
        <v>0.09</v>
      </c>
      <c r="AY441" s="31">
        <v>0.09</v>
      </c>
      <c r="AZ441" s="31" t="s">
        <v>39</v>
      </c>
      <c r="BA441" s="31" t="s">
        <v>39</v>
      </c>
      <c r="BB441" s="31" t="s">
        <v>39</v>
      </c>
      <c r="BC441" s="31">
        <v>0.05</v>
      </c>
      <c r="BD441" s="31">
        <v>0.06</v>
      </c>
      <c r="BE441" s="31">
        <v>0.06</v>
      </c>
      <c r="BF441" s="31">
        <v>0.04</v>
      </c>
      <c r="BG441" s="31">
        <v>0.04</v>
      </c>
      <c r="BH441" s="31">
        <v>0.04</v>
      </c>
      <c r="BI441" s="31">
        <v>0.02</v>
      </c>
      <c r="BJ441" s="31">
        <v>0.02</v>
      </c>
      <c r="BK441" s="31">
        <v>0.02</v>
      </c>
      <c r="BL441" s="31">
        <v>0</v>
      </c>
      <c r="BM441" s="31" t="s">
        <v>39</v>
      </c>
      <c r="BN441" s="31" t="s">
        <v>39</v>
      </c>
      <c r="BO441" s="31" t="s">
        <v>39</v>
      </c>
      <c r="BP441" s="31">
        <v>0.01</v>
      </c>
      <c r="BQ441" s="31">
        <v>0.01</v>
      </c>
      <c r="BR441" s="31">
        <v>0.14000000000000001</v>
      </c>
      <c r="BS441" s="31">
        <v>0.11</v>
      </c>
      <c r="BT441" s="31">
        <v>0.12</v>
      </c>
      <c r="BU441" s="31">
        <v>0.05</v>
      </c>
      <c r="BV441" s="31">
        <v>0.03</v>
      </c>
      <c r="BW441" s="31">
        <v>0.03</v>
      </c>
      <c r="BX441" s="31">
        <v>0.12</v>
      </c>
      <c r="BY441" s="31">
        <v>0.14000000000000001</v>
      </c>
      <c r="BZ441" s="31">
        <v>0.14000000000000001</v>
      </c>
    </row>
    <row r="442" spans="1:78" x14ac:dyDescent="0.25">
      <c r="A442">
        <v>316</v>
      </c>
      <c r="B442" t="s">
        <v>252</v>
      </c>
      <c r="C442" t="s">
        <v>163</v>
      </c>
      <c r="D442" s="32">
        <v>540</v>
      </c>
      <c r="E442" s="32">
        <v>920</v>
      </c>
      <c r="F442" s="32">
        <v>1460</v>
      </c>
      <c r="G442" s="31">
        <v>0.78</v>
      </c>
      <c r="H442" s="31">
        <v>0.81</v>
      </c>
      <c r="I442" s="31">
        <v>0.8</v>
      </c>
      <c r="J442" s="31">
        <v>0.76</v>
      </c>
      <c r="K442" s="31">
        <v>0.78</v>
      </c>
      <c r="L442" s="31">
        <v>0.77</v>
      </c>
      <c r="M442" s="31">
        <v>0.09</v>
      </c>
      <c r="N442" s="31">
        <v>0.1</v>
      </c>
      <c r="O442" s="31">
        <v>0.1</v>
      </c>
      <c r="P442" s="31" t="s">
        <v>39</v>
      </c>
      <c r="Q442" s="31" t="s">
        <v>39</v>
      </c>
      <c r="R442" s="31" t="s">
        <v>39</v>
      </c>
      <c r="S442" s="31">
        <v>0.04</v>
      </c>
      <c r="T442" s="31">
        <v>0.02</v>
      </c>
      <c r="U442" s="31">
        <v>0.03</v>
      </c>
      <c r="V442" s="31" t="s">
        <v>39</v>
      </c>
      <c r="W442" s="31">
        <v>0.01</v>
      </c>
      <c r="X442" s="31">
        <v>0.01</v>
      </c>
      <c r="Y442" s="31">
        <v>0.01</v>
      </c>
      <c r="Z442" s="31">
        <v>0.02</v>
      </c>
      <c r="AA442" s="31">
        <v>0.02</v>
      </c>
      <c r="AB442" s="31">
        <v>0</v>
      </c>
      <c r="AC442" s="31">
        <v>0</v>
      </c>
      <c r="AD442" s="31">
        <v>0</v>
      </c>
      <c r="AE442" s="31">
        <v>0.04</v>
      </c>
      <c r="AF442" s="31">
        <v>0.04</v>
      </c>
      <c r="AG442" s="31">
        <v>0.04</v>
      </c>
      <c r="AH442" s="31">
        <v>0.61</v>
      </c>
      <c r="AI442" s="31">
        <v>0.62</v>
      </c>
      <c r="AJ442" s="31">
        <v>0.62</v>
      </c>
      <c r="AK442" s="31">
        <v>0.12</v>
      </c>
      <c r="AL442" s="31">
        <v>0.16</v>
      </c>
      <c r="AM442" s="31">
        <v>0.15</v>
      </c>
      <c r="AN442" s="31">
        <v>0</v>
      </c>
      <c r="AO442" s="31" t="s">
        <v>39</v>
      </c>
      <c r="AP442" s="31" t="s">
        <v>39</v>
      </c>
      <c r="AQ442" s="31">
        <v>0.06</v>
      </c>
      <c r="AR442" s="31">
        <v>0.08</v>
      </c>
      <c r="AS442" s="31">
        <v>7.0000000000000007E-2</v>
      </c>
      <c r="AT442" s="31">
        <v>0.48</v>
      </c>
      <c r="AU442" s="31">
        <v>0.45</v>
      </c>
      <c r="AV442" s="31">
        <v>0.46</v>
      </c>
      <c r="AW442" s="31" t="s">
        <v>39</v>
      </c>
      <c r="AX442" s="31">
        <v>0.01</v>
      </c>
      <c r="AY442" s="31">
        <v>0.01</v>
      </c>
      <c r="AZ442" s="31" t="s">
        <v>39</v>
      </c>
      <c r="BA442" s="31" t="s">
        <v>39</v>
      </c>
      <c r="BB442" s="31" t="s">
        <v>39</v>
      </c>
      <c r="BC442" s="31">
        <v>0.01</v>
      </c>
      <c r="BD442" s="31">
        <v>0.02</v>
      </c>
      <c r="BE442" s="31">
        <v>0.02</v>
      </c>
      <c r="BF442" s="31" t="s">
        <v>39</v>
      </c>
      <c r="BG442" s="31">
        <v>0.01</v>
      </c>
      <c r="BH442" s="31">
        <v>0.01</v>
      </c>
      <c r="BI442" s="31" t="s">
        <v>39</v>
      </c>
      <c r="BJ442" s="31">
        <v>0.01</v>
      </c>
      <c r="BK442" s="31">
        <v>0.01</v>
      </c>
      <c r="BL442" s="31">
        <v>0</v>
      </c>
      <c r="BM442" s="31">
        <v>0</v>
      </c>
      <c r="BN442" s="31">
        <v>0</v>
      </c>
      <c r="BO442" s="31" t="s">
        <v>39</v>
      </c>
      <c r="BP442" s="31">
        <v>0.01</v>
      </c>
      <c r="BQ442" s="31">
        <v>0.01</v>
      </c>
      <c r="BR442" s="31">
        <v>0.09</v>
      </c>
      <c r="BS442" s="31">
        <v>0.06</v>
      </c>
      <c r="BT442" s="31">
        <v>7.0000000000000007E-2</v>
      </c>
      <c r="BU442" s="31">
        <v>0.02</v>
      </c>
      <c r="BV442" s="31">
        <v>0.03</v>
      </c>
      <c r="BW442" s="31">
        <v>0.03</v>
      </c>
      <c r="BX442" s="31">
        <v>0.11</v>
      </c>
      <c r="BY442" s="31">
        <v>0.11</v>
      </c>
      <c r="BZ442" s="31">
        <v>0.11</v>
      </c>
    </row>
    <row r="443" spans="1:78" x14ac:dyDescent="0.25">
      <c r="A443">
        <v>926</v>
      </c>
      <c r="B443" t="s">
        <v>253</v>
      </c>
      <c r="C443" t="s">
        <v>161</v>
      </c>
      <c r="D443" s="32">
        <v>320</v>
      </c>
      <c r="E443" s="32">
        <v>4990</v>
      </c>
      <c r="F443" s="32">
        <v>5310</v>
      </c>
      <c r="G443" s="31">
        <v>0.51</v>
      </c>
      <c r="H443" s="31">
        <v>0.68</v>
      </c>
      <c r="I443" s="31">
        <v>0.67</v>
      </c>
      <c r="J443" s="31">
        <v>0.41</v>
      </c>
      <c r="K443" s="31">
        <v>0.53</v>
      </c>
      <c r="L443" s="31">
        <v>0.53</v>
      </c>
      <c r="M443" s="31">
        <v>0.1</v>
      </c>
      <c r="N443" s="31">
        <v>0.08</v>
      </c>
      <c r="O443" s="31">
        <v>0.08</v>
      </c>
      <c r="P443" s="31">
        <v>0</v>
      </c>
      <c r="Q443" s="31" t="s">
        <v>39</v>
      </c>
      <c r="R443" s="31" t="s">
        <v>39</v>
      </c>
      <c r="S443" s="31" t="s">
        <v>39</v>
      </c>
      <c r="T443" s="31">
        <v>0.03</v>
      </c>
      <c r="U443" s="31">
        <v>0.03</v>
      </c>
      <c r="V443" s="31" t="s">
        <v>39</v>
      </c>
      <c r="W443" s="31">
        <v>0.01</v>
      </c>
      <c r="X443" s="31">
        <v>0.01</v>
      </c>
      <c r="Y443" s="31" t="s">
        <v>39</v>
      </c>
      <c r="Z443" s="31" t="s">
        <v>38</v>
      </c>
      <c r="AA443" s="31" t="s">
        <v>38</v>
      </c>
      <c r="AB443" s="31">
        <v>0</v>
      </c>
      <c r="AC443" s="31">
        <v>0</v>
      </c>
      <c r="AD443" s="31">
        <v>0</v>
      </c>
      <c r="AE443" s="31" t="s">
        <v>39</v>
      </c>
      <c r="AF443" s="31">
        <v>0.05</v>
      </c>
      <c r="AG443" s="31">
        <v>0.05</v>
      </c>
      <c r="AH443" s="31">
        <v>0.28000000000000003</v>
      </c>
      <c r="AI443" s="31">
        <v>0.41</v>
      </c>
      <c r="AJ443" s="31">
        <v>0.4</v>
      </c>
      <c r="AK443" s="31">
        <v>0.11</v>
      </c>
      <c r="AL443" s="31">
        <v>0.16</v>
      </c>
      <c r="AM443" s="31">
        <v>0.16</v>
      </c>
      <c r="AN443" s="31" t="s">
        <v>39</v>
      </c>
      <c r="AO443" s="31">
        <v>0.01</v>
      </c>
      <c r="AP443" s="31">
        <v>0.01</v>
      </c>
      <c r="AQ443" s="31">
        <v>0.04</v>
      </c>
      <c r="AR443" s="31">
        <v>7.0000000000000007E-2</v>
      </c>
      <c r="AS443" s="31">
        <v>7.0000000000000007E-2</v>
      </c>
      <c r="AT443" s="31">
        <v>0.16</v>
      </c>
      <c r="AU443" s="31">
        <v>0.22</v>
      </c>
      <c r="AV443" s="31">
        <v>0.22</v>
      </c>
      <c r="AW443" s="31" t="s">
        <v>39</v>
      </c>
      <c r="AX443" s="31">
        <v>0.02</v>
      </c>
      <c r="AY443" s="31">
        <v>0.02</v>
      </c>
      <c r="AZ443" s="31">
        <v>0</v>
      </c>
      <c r="BA443" s="31" t="s">
        <v>39</v>
      </c>
      <c r="BB443" s="31" t="s">
        <v>39</v>
      </c>
      <c r="BC443" s="31">
        <v>0.1</v>
      </c>
      <c r="BD443" s="31">
        <v>0.14000000000000001</v>
      </c>
      <c r="BE443" s="31">
        <v>0.13</v>
      </c>
      <c r="BF443" s="31">
        <v>0.03</v>
      </c>
      <c r="BG443" s="31">
        <v>0.06</v>
      </c>
      <c r="BH443" s="31">
        <v>0.06</v>
      </c>
      <c r="BI443" s="31">
        <v>7.0000000000000007E-2</v>
      </c>
      <c r="BJ443" s="31">
        <v>0.08</v>
      </c>
      <c r="BK443" s="31">
        <v>0.08</v>
      </c>
      <c r="BL443" s="31">
        <v>0</v>
      </c>
      <c r="BM443" s="31" t="s">
        <v>39</v>
      </c>
      <c r="BN443" s="31" t="s">
        <v>39</v>
      </c>
      <c r="BO443" s="31">
        <v>0</v>
      </c>
      <c r="BP443" s="31">
        <v>0.01</v>
      </c>
      <c r="BQ443" s="31">
        <v>0.01</v>
      </c>
      <c r="BR443" s="31">
        <v>0.18</v>
      </c>
      <c r="BS443" s="31">
        <v>0.12</v>
      </c>
      <c r="BT443" s="31">
        <v>0.12</v>
      </c>
      <c r="BU443" s="31">
        <v>0.04</v>
      </c>
      <c r="BV443" s="31">
        <v>0.02</v>
      </c>
      <c r="BW443" s="31">
        <v>0.02</v>
      </c>
      <c r="BX443" s="31">
        <v>0.27</v>
      </c>
      <c r="BY443" s="31">
        <v>0.18</v>
      </c>
      <c r="BZ443" s="31">
        <v>0.19</v>
      </c>
    </row>
    <row r="444" spans="1:78" x14ac:dyDescent="0.25">
      <c r="A444">
        <v>812</v>
      </c>
      <c r="B444" t="s">
        <v>254</v>
      </c>
      <c r="C444" t="s">
        <v>155</v>
      </c>
      <c r="D444" s="32">
        <v>140</v>
      </c>
      <c r="E444" s="32">
        <v>1250</v>
      </c>
      <c r="F444" s="32">
        <v>1380</v>
      </c>
      <c r="G444" s="31">
        <v>0.64</v>
      </c>
      <c r="H444" s="31">
        <v>0.72</v>
      </c>
      <c r="I444" s="31">
        <v>0.71</v>
      </c>
      <c r="J444" s="31">
        <v>0.57999999999999996</v>
      </c>
      <c r="K444" s="31">
        <v>0.65</v>
      </c>
      <c r="L444" s="31">
        <v>0.65</v>
      </c>
      <c r="M444" s="31">
        <v>0.34</v>
      </c>
      <c r="N444" s="31">
        <v>0.2</v>
      </c>
      <c r="O444" s="31">
        <v>0.22</v>
      </c>
      <c r="P444" s="31">
        <v>0</v>
      </c>
      <c r="Q444" s="31">
        <v>0</v>
      </c>
      <c r="R444" s="31">
        <v>0</v>
      </c>
      <c r="S444" s="31" t="s">
        <v>39</v>
      </c>
      <c r="T444" s="31">
        <v>0.04</v>
      </c>
      <c r="U444" s="31">
        <v>0.04</v>
      </c>
      <c r="V444" s="31" t="s">
        <v>39</v>
      </c>
      <c r="W444" s="31">
        <v>0.01</v>
      </c>
      <c r="X444" s="31">
        <v>0.01</v>
      </c>
      <c r="Y444" s="31">
        <v>0</v>
      </c>
      <c r="Z444" s="31">
        <v>0.01</v>
      </c>
      <c r="AA444" s="31">
        <v>0.01</v>
      </c>
      <c r="AB444" s="31">
        <v>0</v>
      </c>
      <c r="AC444" s="31">
        <v>0</v>
      </c>
      <c r="AD444" s="31">
        <v>0</v>
      </c>
      <c r="AE444" s="31" t="s">
        <v>39</v>
      </c>
      <c r="AF444" s="31">
        <v>7.0000000000000007E-2</v>
      </c>
      <c r="AG444" s="31">
        <v>0.06</v>
      </c>
      <c r="AH444" s="31">
        <v>0.2</v>
      </c>
      <c r="AI444" s="31">
        <v>0.39</v>
      </c>
      <c r="AJ444" s="31">
        <v>0.37</v>
      </c>
      <c r="AK444" s="31" t="s">
        <v>39</v>
      </c>
      <c r="AL444" s="31">
        <v>7.0000000000000007E-2</v>
      </c>
      <c r="AM444" s="31">
        <v>7.0000000000000007E-2</v>
      </c>
      <c r="AN444" s="31">
        <v>0</v>
      </c>
      <c r="AO444" s="31" t="s">
        <v>39</v>
      </c>
      <c r="AP444" s="31" t="s">
        <v>39</v>
      </c>
      <c r="AQ444" s="31" t="s">
        <v>39</v>
      </c>
      <c r="AR444" s="31">
        <v>0.05</v>
      </c>
      <c r="AS444" s="31">
        <v>0.05</v>
      </c>
      <c r="AT444" s="31">
        <v>0.1</v>
      </c>
      <c r="AU444" s="31">
        <v>0.25</v>
      </c>
      <c r="AV444" s="31">
        <v>0.24</v>
      </c>
      <c r="AW444" s="31">
        <v>7.0000000000000007E-2</v>
      </c>
      <c r="AX444" s="31">
        <v>7.0000000000000007E-2</v>
      </c>
      <c r="AY444" s="31">
        <v>7.0000000000000007E-2</v>
      </c>
      <c r="AZ444" s="31">
        <v>0</v>
      </c>
      <c r="BA444" s="31">
        <v>0</v>
      </c>
      <c r="BB444" s="31">
        <v>0</v>
      </c>
      <c r="BC444" s="31">
        <v>0.05</v>
      </c>
      <c r="BD444" s="31">
        <v>0.06</v>
      </c>
      <c r="BE444" s="31">
        <v>0.06</v>
      </c>
      <c r="BF444" s="31" t="s">
        <v>39</v>
      </c>
      <c r="BG444" s="31">
        <v>0.03</v>
      </c>
      <c r="BH444" s="31">
        <v>0.03</v>
      </c>
      <c r="BI444" s="31" t="s">
        <v>39</v>
      </c>
      <c r="BJ444" s="31">
        <v>0.03</v>
      </c>
      <c r="BK444" s="31">
        <v>0.03</v>
      </c>
      <c r="BL444" s="31">
        <v>0</v>
      </c>
      <c r="BM444" s="31" t="s">
        <v>39</v>
      </c>
      <c r="BN444" s="31" t="s">
        <v>39</v>
      </c>
      <c r="BO444" s="31">
        <v>0</v>
      </c>
      <c r="BP444" s="31">
        <v>0.01</v>
      </c>
      <c r="BQ444" s="31">
        <v>0.01</v>
      </c>
      <c r="BR444" s="31">
        <v>0.14000000000000001</v>
      </c>
      <c r="BS444" s="31">
        <v>0.13</v>
      </c>
      <c r="BT444" s="31">
        <v>0.13</v>
      </c>
      <c r="BU444" s="31">
        <v>0.05</v>
      </c>
      <c r="BV444" s="31">
        <v>0.03</v>
      </c>
      <c r="BW444" s="31">
        <v>0.03</v>
      </c>
      <c r="BX444" s="31">
        <v>0.18</v>
      </c>
      <c r="BY444" s="31">
        <v>0.12</v>
      </c>
      <c r="BZ444" s="31">
        <v>0.13</v>
      </c>
    </row>
    <row r="445" spans="1:78" x14ac:dyDescent="0.25">
      <c r="A445">
        <v>813</v>
      </c>
      <c r="B445" t="s">
        <v>255</v>
      </c>
      <c r="C445" t="s">
        <v>155</v>
      </c>
      <c r="D445" s="32">
        <v>80</v>
      </c>
      <c r="E445" s="32">
        <v>1160</v>
      </c>
      <c r="F445" s="32">
        <v>1250</v>
      </c>
      <c r="G445" s="31">
        <v>0.77</v>
      </c>
      <c r="H445" s="31">
        <v>0.78</v>
      </c>
      <c r="I445" s="31">
        <v>0.78</v>
      </c>
      <c r="J445" s="31">
        <v>0.67</v>
      </c>
      <c r="K445" s="31">
        <v>0.68</v>
      </c>
      <c r="L445" s="31">
        <v>0.68</v>
      </c>
      <c r="M445" s="31">
        <v>0.22</v>
      </c>
      <c r="N445" s="31">
        <v>0.1</v>
      </c>
      <c r="O445" s="31">
        <v>0.11</v>
      </c>
      <c r="P445" s="31">
        <v>0</v>
      </c>
      <c r="Q445" s="31">
        <v>0</v>
      </c>
      <c r="R445" s="31">
        <v>0</v>
      </c>
      <c r="S445" s="31" t="s">
        <v>39</v>
      </c>
      <c r="T445" s="31">
        <v>0.04</v>
      </c>
      <c r="U445" s="31">
        <v>0.04</v>
      </c>
      <c r="V445" s="31">
        <v>0</v>
      </c>
      <c r="W445" s="31">
        <v>0.01</v>
      </c>
      <c r="X445" s="31">
        <v>0.01</v>
      </c>
      <c r="Y445" s="31">
        <v>0.08</v>
      </c>
      <c r="Z445" s="31">
        <v>0.09</v>
      </c>
      <c r="AA445" s="31">
        <v>0.09</v>
      </c>
      <c r="AB445" s="31">
        <v>0</v>
      </c>
      <c r="AC445" s="31">
        <v>0</v>
      </c>
      <c r="AD445" s="31">
        <v>0</v>
      </c>
      <c r="AE445" s="31" t="s">
        <v>39</v>
      </c>
      <c r="AF445" s="31">
        <v>7.0000000000000007E-2</v>
      </c>
      <c r="AG445" s="31">
        <v>7.0000000000000007E-2</v>
      </c>
      <c r="AH445" s="31">
        <v>0.33</v>
      </c>
      <c r="AI445" s="31">
        <v>0.43</v>
      </c>
      <c r="AJ445" s="31">
        <v>0.42</v>
      </c>
      <c r="AK445" s="31">
        <v>0.08</v>
      </c>
      <c r="AL445" s="31">
        <v>0.12</v>
      </c>
      <c r="AM445" s="31">
        <v>0.11</v>
      </c>
      <c r="AN445" s="31">
        <v>0</v>
      </c>
      <c r="AO445" s="31" t="s">
        <v>39</v>
      </c>
      <c r="AP445" s="31" t="s">
        <v>39</v>
      </c>
      <c r="AQ445" s="31" t="s">
        <v>39</v>
      </c>
      <c r="AR445" s="31">
        <v>0.1</v>
      </c>
      <c r="AS445" s="31">
        <v>0.09</v>
      </c>
      <c r="AT445" s="31">
        <v>0.2</v>
      </c>
      <c r="AU445" s="31">
        <v>0.27</v>
      </c>
      <c r="AV445" s="31">
        <v>0.27</v>
      </c>
      <c r="AW445" s="31" t="s">
        <v>39</v>
      </c>
      <c r="AX445" s="31">
        <v>0.05</v>
      </c>
      <c r="AY445" s="31">
        <v>0.04</v>
      </c>
      <c r="AZ445" s="31">
        <v>0</v>
      </c>
      <c r="BA445" s="31">
        <v>0</v>
      </c>
      <c r="BB445" s="31">
        <v>0</v>
      </c>
      <c r="BC445" s="31">
        <v>0.08</v>
      </c>
      <c r="BD445" s="31">
        <v>0.09</v>
      </c>
      <c r="BE445" s="31">
        <v>0.09</v>
      </c>
      <c r="BF445" s="31" t="s">
        <v>39</v>
      </c>
      <c r="BG445" s="31">
        <v>0.05</v>
      </c>
      <c r="BH445" s="31">
        <v>0.05</v>
      </c>
      <c r="BI445" s="31" t="s">
        <v>39</v>
      </c>
      <c r="BJ445" s="31">
        <v>0.04</v>
      </c>
      <c r="BK445" s="31">
        <v>0.04</v>
      </c>
      <c r="BL445" s="31">
        <v>0</v>
      </c>
      <c r="BM445" s="31" t="s">
        <v>39</v>
      </c>
      <c r="BN445" s="31" t="s">
        <v>39</v>
      </c>
      <c r="BO445" s="31" t="s">
        <v>39</v>
      </c>
      <c r="BP445" s="31">
        <v>0.01</v>
      </c>
      <c r="BQ445" s="31">
        <v>0.01</v>
      </c>
      <c r="BR445" s="31">
        <v>7.0000000000000007E-2</v>
      </c>
      <c r="BS445" s="31">
        <v>0.09</v>
      </c>
      <c r="BT445" s="31">
        <v>0.09</v>
      </c>
      <c r="BU445" s="31" t="s">
        <v>39</v>
      </c>
      <c r="BV445" s="31">
        <v>0.03</v>
      </c>
      <c r="BW445" s="31">
        <v>0.03</v>
      </c>
      <c r="BX445" s="31">
        <v>0.12</v>
      </c>
      <c r="BY445" s="31">
        <v>0.1</v>
      </c>
      <c r="BZ445" s="31">
        <v>0.1</v>
      </c>
    </row>
    <row r="446" spans="1:78" x14ac:dyDescent="0.25">
      <c r="A446">
        <v>802</v>
      </c>
      <c r="B446" t="s">
        <v>256</v>
      </c>
      <c r="C446" t="s">
        <v>169</v>
      </c>
      <c r="D446" s="32">
        <v>90</v>
      </c>
      <c r="E446" s="32">
        <v>1300</v>
      </c>
      <c r="F446" s="32">
        <v>1390</v>
      </c>
      <c r="G446" s="31">
        <v>0.71</v>
      </c>
      <c r="H446" s="31">
        <v>0.79</v>
      </c>
      <c r="I446" s="31">
        <v>0.78</v>
      </c>
      <c r="J446" s="31">
        <v>0.53</v>
      </c>
      <c r="K446" s="31">
        <v>0.6</v>
      </c>
      <c r="L446" s="31">
        <v>0.59</v>
      </c>
      <c r="M446" s="31">
        <v>0.18</v>
      </c>
      <c r="N446" s="31">
        <v>0.14000000000000001</v>
      </c>
      <c r="O446" s="31">
        <v>0.14000000000000001</v>
      </c>
      <c r="P446" s="31">
        <v>0</v>
      </c>
      <c r="Q446" s="31" t="s">
        <v>39</v>
      </c>
      <c r="R446" s="31" t="s">
        <v>39</v>
      </c>
      <c r="S446" s="31" t="s">
        <v>39</v>
      </c>
      <c r="T446" s="31">
        <v>0.01</v>
      </c>
      <c r="U446" s="31">
        <v>0.01</v>
      </c>
      <c r="V446" s="31">
        <v>0</v>
      </c>
      <c r="W446" s="31">
        <v>0.02</v>
      </c>
      <c r="X446" s="31">
        <v>0.02</v>
      </c>
      <c r="Y446" s="31">
        <v>0</v>
      </c>
      <c r="Z446" s="31">
        <v>0</v>
      </c>
      <c r="AA446" s="31">
        <v>0</v>
      </c>
      <c r="AB446" s="31">
        <v>0</v>
      </c>
      <c r="AC446" s="31">
        <v>0</v>
      </c>
      <c r="AD446" s="31">
        <v>0</v>
      </c>
      <c r="AE446" s="31" t="s">
        <v>39</v>
      </c>
      <c r="AF446" s="31">
        <v>0.05</v>
      </c>
      <c r="AG446" s="31">
        <v>0.05</v>
      </c>
      <c r="AH446" s="31">
        <v>0.32</v>
      </c>
      <c r="AI446" s="31">
        <v>0.42</v>
      </c>
      <c r="AJ446" s="31">
        <v>0.42</v>
      </c>
      <c r="AK446" s="31">
        <v>0.1</v>
      </c>
      <c r="AL446" s="31">
        <v>0.16</v>
      </c>
      <c r="AM446" s="31">
        <v>0.15</v>
      </c>
      <c r="AN446" s="31">
        <v>0</v>
      </c>
      <c r="AO446" s="31">
        <v>0.01</v>
      </c>
      <c r="AP446" s="31">
        <v>0.01</v>
      </c>
      <c r="AQ446" s="31" t="s">
        <v>39</v>
      </c>
      <c r="AR446" s="31">
        <v>0.11</v>
      </c>
      <c r="AS446" s="31">
        <v>0.1</v>
      </c>
      <c r="AT446" s="31">
        <v>0.2</v>
      </c>
      <c r="AU446" s="31">
        <v>0.23</v>
      </c>
      <c r="AV446" s="31">
        <v>0.23</v>
      </c>
      <c r="AW446" s="31" t="s">
        <v>39</v>
      </c>
      <c r="AX446" s="31">
        <v>0.03</v>
      </c>
      <c r="AY446" s="31">
        <v>0.03</v>
      </c>
      <c r="AZ446" s="31">
        <v>0</v>
      </c>
      <c r="BA446" s="31" t="s">
        <v>39</v>
      </c>
      <c r="BB446" s="31" t="s">
        <v>39</v>
      </c>
      <c r="BC446" s="31">
        <v>0.19</v>
      </c>
      <c r="BD446" s="31">
        <v>0.17</v>
      </c>
      <c r="BE446" s="31">
        <v>0.17</v>
      </c>
      <c r="BF446" s="31">
        <v>0.14000000000000001</v>
      </c>
      <c r="BG446" s="31">
        <v>0.13</v>
      </c>
      <c r="BH446" s="31">
        <v>0.13</v>
      </c>
      <c r="BI446" s="31" t="s">
        <v>39</v>
      </c>
      <c r="BJ446" s="31">
        <v>0.04</v>
      </c>
      <c r="BK446" s="31">
        <v>0.04</v>
      </c>
      <c r="BL446" s="31">
        <v>0</v>
      </c>
      <c r="BM446" s="31">
        <v>0</v>
      </c>
      <c r="BN446" s="31">
        <v>0</v>
      </c>
      <c r="BO446" s="31">
        <v>0</v>
      </c>
      <c r="BP446" s="31">
        <v>0.02</v>
      </c>
      <c r="BQ446" s="31">
        <v>0.02</v>
      </c>
      <c r="BR446" s="31">
        <v>0.14000000000000001</v>
      </c>
      <c r="BS446" s="31">
        <v>7.0000000000000007E-2</v>
      </c>
      <c r="BT446" s="31">
        <v>0.08</v>
      </c>
      <c r="BU446" s="31" t="s">
        <v>39</v>
      </c>
      <c r="BV446" s="31">
        <v>0.02</v>
      </c>
      <c r="BW446" s="31">
        <v>0.02</v>
      </c>
      <c r="BX446" s="31">
        <v>0.11</v>
      </c>
      <c r="BY446" s="31">
        <v>0.12</v>
      </c>
      <c r="BZ446" s="31">
        <v>0.12</v>
      </c>
    </row>
    <row r="447" spans="1:78" x14ac:dyDescent="0.25">
      <c r="A447">
        <v>392</v>
      </c>
      <c r="B447" t="s">
        <v>257</v>
      </c>
      <c r="C447" t="s">
        <v>151</v>
      </c>
      <c r="D447" s="32">
        <v>70</v>
      </c>
      <c r="E447" s="32">
        <v>1130</v>
      </c>
      <c r="F447" s="32">
        <v>1200</v>
      </c>
      <c r="G447" s="31">
        <v>0.78</v>
      </c>
      <c r="H447" s="31">
        <v>0.82</v>
      </c>
      <c r="I447" s="31">
        <v>0.82</v>
      </c>
      <c r="J447" s="31">
        <v>0.71</v>
      </c>
      <c r="K447" s="31">
        <v>0.75</v>
      </c>
      <c r="L447" s="31">
        <v>0.75</v>
      </c>
      <c r="M447" s="31">
        <v>0.19</v>
      </c>
      <c r="N447" s="31">
        <v>0.1</v>
      </c>
      <c r="O447" s="31">
        <v>0.1</v>
      </c>
      <c r="P447" s="31">
        <v>0</v>
      </c>
      <c r="Q447" s="31">
        <v>0</v>
      </c>
      <c r="R447" s="31">
        <v>0</v>
      </c>
      <c r="S447" s="31">
        <v>0.13</v>
      </c>
      <c r="T447" s="31">
        <v>0.14000000000000001</v>
      </c>
      <c r="U447" s="31">
        <v>0.14000000000000001</v>
      </c>
      <c r="V447" s="31" t="s">
        <v>39</v>
      </c>
      <c r="W447" s="31">
        <v>0.03</v>
      </c>
      <c r="X447" s="31">
        <v>0.03</v>
      </c>
      <c r="Y447" s="31">
        <v>0</v>
      </c>
      <c r="Z447" s="31" t="s">
        <v>39</v>
      </c>
      <c r="AA447" s="31" t="s">
        <v>39</v>
      </c>
      <c r="AB447" s="31">
        <v>0</v>
      </c>
      <c r="AC447" s="31">
        <v>0</v>
      </c>
      <c r="AD447" s="31">
        <v>0</v>
      </c>
      <c r="AE447" s="31">
        <v>0.19</v>
      </c>
      <c r="AF447" s="31">
        <v>0.17</v>
      </c>
      <c r="AG447" s="31">
        <v>0.17</v>
      </c>
      <c r="AH447" s="31">
        <v>0.35</v>
      </c>
      <c r="AI447" s="31">
        <v>0.48</v>
      </c>
      <c r="AJ447" s="31">
        <v>0.47</v>
      </c>
      <c r="AK447" s="31" t="s">
        <v>39</v>
      </c>
      <c r="AL447" s="31">
        <v>0.13</v>
      </c>
      <c r="AM447" s="31">
        <v>0.13</v>
      </c>
      <c r="AN447" s="31">
        <v>0</v>
      </c>
      <c r="AO447" s="31" t="s">
        <v>39</v>
      </c>
      <c r="AP447" s="31" t="s">
        <v>39</v>
      </c>
      <c r="AQ447" s="31" t="s">
        <v>39</v>
      </c>
      <c r="AR447" s="31">
        <v>0.12</v>
      </c>
      <c r="AS447" s="31">
        <v>0.11</v>
      </c>
      <c r="AT447" s="31">
        <v>0.26</v>
      </c>
      <c r="AU447" s="31">
        <v>0.31</v>
      </c>
      <c r="AV447" s="31">
        <v>0.31</v>
      </c>
      <c r="AW447" s="31" t="s">
        <v>39</v>
      </c>
      <c r="AX447" s="31">
        <v>0.04</v>
      </c>
      <c r="AY447" s="31">
        <v>0.04</v>
      </c>
      <c r="AZ447" s="31">
        <v>0</v>
      </c>
      <c r="BA447" s="31">
        <v>0</v>
      </c>
      <c r="BB447" s="31">
        <v>0</v>
      </c>
      <c r="BC447" s="31" t="s">
        <v>39</v>
      </c>
      <c r="BD447" s="31">
        <v>0.06</v>
      </c>
      <c r="BE447" s="31">
        <v>0.06</v>
      </c>
      <c r="BF447" s="31" t="s">
        <v>39</v>
      </c>
      <c r="BG447" s="31">
        <v>0.04</v>
      </c>
      <c r="BH447" s="31">
        <v>0.03</v>
      </c>
      <c r="BI447" s="31" t="s">
        <v>39</v>
      </c>
      <c r="BJ447" s="31">
        <v>0.02</v>
      </c>
      <c r="BK447" s="31">
        <v>0.02</v>
      </c>
      <c r="BL447" s="31">
        <v>0</v>
      </c>
      <c r="BM447" s="31" t="s">
        <v>39</v>
      </c>
      <c r="BN447" s="31" t="s">
        <v>39</v>
      </c>
      <c r="BO447" s="31" t="s">
        <v>39</v>
      </c>
      <c r="BP447" s="31">
        <v>0.01</v>
      </c>
      <c r="BQ447" s="31">
        <v>0.01</v>
      </c>
      <c r="BR447" s="31" t="s">
        <v>39</v>
      </c>
      <c r="BS447" s="31">
        <v>0.08</v>
      </c>
      <c r="BT447" s="31">
        <v>7.0000000000000007E-2</v>
      </c>
      <c r="BU447" s="31" t="s">
        <v>39</v>
      </c>
      <c r="BV447" s="31">
        <v>0.03</v>
      </c>
      <c r="BW447" s="31">
        <v>0.03</v>
      </c>
      <c r="BX447" s="31">
        <v>0.1</v>
      </c>
      <c r="BY447" s="31">
        <v>0.08</v>
      </c>
      <c r="BZ447" s="31">
        <v>0.08</v>
      </c>
    </row>
    <row r="448" spans="1:78" x14ac:dyDescent="0.25">
      <c r="A448">
        <v>815</v>
      </c>
      <c r="B448" t="s">
        <v>258</v>
      </c>
      <c r="C448" t="s">
        <v>155</v>
      </c>
      <c r="D448" s="32">
        <v>140</v>
      </c>
      <c r="E448" s="32">
        <v>3840</v>
      </c>
      <c r="F448" s="32">
        <v>3980</v>
      </c>
      <c r="G448" s="31">
        <v>0.74</v>
      </c>
      <c r="H448" s="31">
        <v>0.8</v>
      </c>
      <c r="I448" s="31">
        <v>0.8</v>
      </c>
      <c r="J448" s="31">
        <v>0.66</v>
      </c>
      <c r="K448" s="31">
        <v>0.67</v>
      </c>
      <c r="L448" s="31">
        <v>0.67</v>
      </c>
      <c r="M448" s="31">
        <v>0.13</v>
      </c>
      <c r="N448" s="31">
        <v>7.0000000000000007E-2</v>
      </c>
      <c r="O448" s="31">
        <v>7.0000000000000007E-2</v>
      </c>
      <c r="P448" s="31">
        <v>0</v>
      </c>
      <c r="Q448" s="31" t="s">
        <v>39</v>
      </c>
      <c r="R448" s="31" t="s">
        <v>39</v>
      </c>
      <c r="S448" s="31" t="s">
        <v>39</v>
      </c>
      <c r="T448" s="31">
        <v>0.04</v>
      </c>
      <c r="U448" s="31">
        <v>0.03</v>
      </c>
      <c r="V448" s="31">
        <v>0.06</v>
      </c>
      <c r="W448" s="31">
        <v>0.02</v>
      </c>
      <c r="X448" s="31">
        <v>0.02</v>
      </c>
      <c r="Y448" s="31">
        <v>0.05</v>
      </c>
      <c r="Z448" s="31">
        <v>0.02</v>
      </c>
      <c r="AA448" s="31">
        <v>0.02</v>
      </c>
      <c r="AB448" s="31">
        <v>0</v>
      </c>
      <c r="AC448" s="31">
        <v>0</v>
      </c>
      <c r="AD448" s="31">
        <v>0</v>
      </c>
      <c r="AE448" s="31">
        <v>0.06</v>
      </c>
      <c r="AF448" s="31">
        <v>0.05</v>
      </c>
      <c r="AG448" s="31">
        <v>0.05</v>
      </c>
      <c r="AH448" s="31">
        <v>0.41</v>
      </c>
      <c r="AI448" s="31">
        <v>0.52</v>
      </c>
      <c r="AJ448" s="31">
        <v>0.52</v>
      </c>
      <c r="AK448" s="31">
        <v>0.06</v>
      </c>
      <c r="AL448" s="31">
        <v>0.22</v>
      </c>
      <c r="AM448" s="31">
        <v>0.21</v>
      </c>
      <c r="AN448" s="31" t="s">
        <v>39</v>
      </c>
      <c r="AO448" s="31">
        <v>0.01</v>
      </c>
      <c r="AP448" s="31">
        <v>0.01</v>
      </c>
      <c r="AQ448" s="31">
        <v>0.06</v>
      </c>
      <c r="AR448" s="31">
        <v>0.18</v>
      </c>
      <c r="AS448" s="31">
        <v>0.17</v>
      </c>
      <c r="AT448" s="31">
        <v>0.33</v>
      </c>
      <c r="AU448" s="31">
        <v>0.28999999999999998</v>
      </c>
      <c r="AV448" s="31">
        <v>0.28999999999999998</v>
      </c>
      <c r="AW448" s="31" t="s">
        <v>39</v>
      </c>
      <c r="AX448" s="31">
        <v>0.02</v>
      </c>
      <c r="AY448" s="31">
        <v>0.02</v>
      </c>
      <c r="AZ448" s="31" t="s">
        <v>39</v>
      </c>
      <c r="BA448" s="31" t="s">
        <v>39</v>
      </c>
      <c r="BB448" s="31" t="s">
        <v>39</v>
      </c>
      <c r="BC448" s="31">
        <v>0.08</v>
      </c>
      <c r="BD448" s="31">
        <v>0.11</v>
      </c>
      <c r="BE448" s="31">
        <v>0.11</v>
      </c>
      <c r="BF448" s="31">
        <v>0.05</v>
      </c>
      <c r="BG448" s="31">
        <v>0.05</v>
      </c>
      <c r="BH448" s="31">
        <v>0.05</v>
      </c>
      <c r="BI448" s="31" t="s">
        <v>39</v>
      </c>
      <c r="BJ448" s="31">
        <v>7.0000000000000007E-2</v>
      </c>
      <c r="BK448" s="31">
        <v>0.06</v>
      </c>
      <c r="BL448" s="31">
        <v>0</v>
      </c>
      <c r="BM448" s="31" t="s">
        <v>39</v>
      </c>
      <c r="BN448" s="31" t="s">
        <v>39</v>
      </c>
      <c r="BO448" s="31" t="s">
        <v>39</v>
      </c>
      <c r="BP448" s="31">
        <v>0.02</v>
      </c>
      <c r="BQ448" s="31">
        <v>0.02</v>
      </c>
      <c r="BR448" s="31">
        <v>0.06</v>
      </c>
      <c r="BS448" s="31">
        <v>0.05</v>
      </c>
      <c r="BT448" s="31">
        <v>0.05</v>
      </c>
      <c r="BU448" s="31">
        <v>0.05</v>
      </c>
      <c r="BV448" s="31">
        <v>0.02</v>
      </c>
      <c r="BW448" s="31">
        <v>0.02</v>
      </c>
      <c r="BX448" s="31">
        <v>0.15</v>
      </c>
      <c r="BY448" s="31">
        <v>0.13</v>
      </c>
      <c r="BZ448" s="31">
        <v>0.13</v>
      </c>
    </row>
    <row r="449" spans="1:78" x14ac:dyDescent="0.25">
      <c r="A449">
        <v>928</v>
      </c>
      <c r="B449" t="s">
        <v>259</v>
      </c>
      <c r="C449" t="s">
        <v>157</v>
      </c>
      <c r="D449" s="32">
        <v>300</v>
      </c>
      <c r="E449" s="32">
        <v>4710</v>
      </c>
      <c r="F449" s="32">
        <v>5020</v>
      </c>
      <c r="G449" s="31">
        <v>0.66</v>
      </c>
      <c r="H449" s="31">
        <v>0.69</v>
      </c>
      <c r="I449" s="31">
        <v>0.69</v>
      </c>
      <c r="J449" s="31">
        <v>0.63</v>
      </c>
      <c r="K449" s="31">
        <v>0.64</v>
      </c>
      <c r="L449" s="31">
        <v>0.64</v>
      </c>
      <c r="M449" s="31">
        <v>0.19</v>
      </c>
      <c r="N449" s="31">
        <v>0.15</v>
      </c>
      <c r="O449" s="31">
        <v>0.15</v>
      </c>
      <c r="P449" s="31">
        <v>0</v>
      </c>
      <c r="Q449" s="31" t="s">
        <v>38</v>
      </c>
      <c r="R449" s="31" t="s">
        <v>38</v>
      </c>
      <c r="S449" s="31">
        <v>0.02</v>
      </c>
      <c r="T449" s="31">
        <v>0.03</v>
      </c>
      <c r="U449" s="31">
        <v>0.03</v>
      </c>
      <c r="V449" s="31" t="s">
        <v>39</v>
      </c>
      <c r="W449" s="31">
        <v>0.01</v>
      </c>
      <c r="X449" s="31">
        <v>0.01</v>
      </c>
      <c r="Y449" s="31">
        <v>0</v>
      </c>
      <c r="Z449" s="31">
        <v>0</v>
      </c>
      <c r="AA449" s="31">
        <v>0</v>
      </c>
      <c r="AB449" s="31">
        <v>0</v>
      </c>
      <c r="AC449" s="31">
        <v>0</v>
      </c>
      <c r="AD449" s="31">
        <v>0</v>
      </c>
      <c r="AE449" s="31">
        <v>0.05</v>
      </c>
      <c r="AF449" s="31">
        <v>0.05</v>
      </c>
      <c r="AG449" s="31">
        <v>0.05</v>
      </c>
      <c r="AH449" s="31">
        <v>0.4</v>
      </c>
      <c r="AI449" s="31">
        <v>0.45</v>
      </c>
      <c r="AJ449" s="31">
        <v>0.45</v>
      </c>
      <c r="AK449" s="31">
        <v>0.08</v>
      </c>
      <c r="AL449" s="31">
        <v>0.13</v>
      </c>
      <c r="AM449" s="31">
        <v>0.13</v>
      </c>
      <c r="AN449" s="31">
        <v>0</v>
      </c>
      <c r="AO449" s="31" t="s">
        <v>38</v>
      </c>
      <c r="AP449" s="31" t="s">
        <v>38</v>
      </c>
      <c r="AQ449" s="31">
        <v>0.05</v>
      </c>
      <c r="AR449" s="31">
        <v>0.08</v>
      </c>
      <c r="AS449" s="31">
        <v>0.08</v>
      </c>
      <c r="AT449" s="31">
        <v>0.31</v>
      </c>
      <c r="AU449" s="31">
        <v>0.3</v>
      </c>
      <c r="AV449" s="31">
        <v>0.3</v>
      </c>
      <c r="AW449" s="31" t="s">
        <v>39</v>
      </c>
      <c r="AX449" s="31">
        <v>0.01</v>
      </c>
      <c r="AY449" s="31">
        <v>0.01</v>
      </c>
      <c r="AZ449" s="31">
        <v>0</v>
      </c>
      <c r="BA449" s="31" t="s">
        <v>39</v>
      </c>
      <c r="BB449" s="31" t="s">
        <v>39</v>
      </c>
      <c r="BC449" s="31">
        <v>0.02</v>
      </c>
      <c r="BD449" s="31">
        <v>0.04</v>
      </c>
      <c r="BE449" s="31">
        <v>0.04</v>
      </c>
      <c r="BF449" s="31" t="s">
        <v>39</v>
      </c>
      <c r="BG449" s="31">
        <v>0.03</v>
      </c>
      <c r="BH449" s="31">
        <v>0.03</v>
      </c>
      <c r="BI449" s="31" t="s">
        <v>39</v>
      </c>
      <c r="BJ449" s="31">
        <v>0.01</v>
      </c>
      <c r="BK449" s="31">
        <v>0.01</v>
      </c>
      <c r="BL449" s="31" t="s">
        <v>39</v>
      </c>
      <c r="BM449" s="31" t="s">
        <v>39</v>
      </c>
      <c r="BN449" s="31" t="s">
        <v>39</v>
      </c>
      <c r="BO449" s="31" t="s">
        <v>39</v>
      </c>
      <c r="BP449" s="31">
        <v>0.01</v>
      </c>
      <c r="BQ449" s="31">
        <v>0.01</v>
      </c>
      <c r="BR449" s="31">
        <v>0.15</v>
      </c>
      <c r="BS449" s="31">
        <v>0.16</v>
      </c>
      <c r="BT449" s="31">
        <v>0.16</v>
      </c>
      <c r="BU449" s="31">
        <v>0.03</v>
      </c>
      <c r="BV449" s="31">
        <v>0.02</v>
      </c>
      <c r="BW449" s="31">
        <v>0.02</v>
      </c>
      <c r="BX449" s="31">
        <v>0.15</v>
      </c>
      <c r="BY449" s="31">
        <v>0.13</v>
      </c>
      <c r="BZ449" s="31">
        <v>0.13</v>
      </c>
    </row>
    <row r="450" spans="1:78" x14ac:dyDescent="0.25">
      <c r="A450">
        <v>929</v>
      </c>
      <c r="B450" t="s">
        <v>260</v>
      </c>
      <c r="C450" t="s">
        <v>151</v>
      </c>
      <c r="D450" s="32">
        <v>110</v>
      </c>
      <c r="E450" s="32">
        <v>1640</v>
      </c>
      <c r="F450" s="32">
        <v>1750</v>
      </c>
      <c r="G450" s="31">
        <v>0.59</v>
      </c>
      <c r="H450" s="31">
        <v>0.75</v>
      </c>
      <c r="I450" s="31">
        <v>0.74</v>
      </c>
      <c r="J450" s="31">
        <v>0.52</v>
      </c>
      <c r="K450" s="31">
        <v>0.69</v>
      </c>
      <c r="L450" s="31">
        <v>0.68</v>
      </c>
      <c r="M450" s="31">
        <v>0.12</v>
      </c>
      <c r="N450" s="31">
        <v>0.08</v>
      </c>
      <c r="O450" s="31">
        <v>0.08</v>
      </c>
      <c r="P450" s="31">
        <v>0</v>
      </c>
      <c r="Q450" s="31">
        <v>0</v>
      </c>
      <c r="R450" s="31">
        <v>0</v>
      </c>
      <c r="S450" s="31">
        <v>7.0000000000000007E-2</v>
      </c>
      <c r="T450" s="31">
        <v>0.06</v>
      </c>
      <c r="U450" s="31">
        <v>0.06</v>
      </c>
      <c r="V450" s="31" t="s">
        <v>39</v>
      </c>
      <c r="W450" s="31">
        <v>0.02</v>
      </c>
      <c r="X450" s="31">
        <v>0.02</v>
      </c>
      <c r="Y450" s="31">
        <v>0</v>
      </c>
      <c r="Z450" s="31">
        <v>0</v>
      </c>
      <c r="AA450" s="31">
        <v>0</v>
      </c>
      <c r="AB450" s="31">
        <v>0</v>
      </c>
      <c r="AC450" s="31">
        <v>0</v>
      </c>
      <c r="AD450" s="31">
        <v>0</v>
      </c>
      <c r="AE450" s="31">
        <v>0.08</v>
      </c>
      <c r="AF450" s="31">
        <v>0.08</v>
      </c>
      <c r="AG450" s="31">
        <v>0.08</v>
      </c>
      <c r="AH450" s="31">
        <v>0.31</v>
      </c>
      <c r="AI450" s="31">
        <v>0.54</v>
      </c>
      <c r="AJ450" s="31">
        <v>0.52</v>
      </c>
      <c r="AK450" s="31">
        <v>0.1</v>
      </c>
      <c r="AL450" s="31">
        <v>0.18</v>
      </c>
      <c r="AM450" s="31">
        <v>0.17</v>
      </c>
      <c r="AN450" s="31">
        <v>0</v>
      </c>
      <c r="AO450" s="31">
        <v>0.01</v>
      </c>
      <c r="AP450" s="31">
        <v>0.01</v>
      </c>
      <c r="AQ450" s="31">
        <v>0.08</v>
      </c>
      <c r="AR450" s="31">
        <v>0.15</v>
      </c>
      <c r="AS450" s="31">
        <v>0.14000000000000001</v>
      </c>
      <c r="AT450" s="31">
        <v>0.15</v>
      </c>
      <c r="AU450" s="31">
        <v>0.33</v>
      </c>
      <c r="AV450" s="31">
        <v>0.32</v>
      </c>
      <c r="AW450" s="31">
        <v>0.06</v>
      </c>
      <c r="AX450" s="31">
        <v>0.03</v>
      </c>
      <c r="AY450" s="31">
        <v>0.03</v>
      </c>
      <c r="AZ450" s="31" t="s">
        <v>39</v>
      </c>
      <c r="BA450" s="31" t="s">
        <v>39</v>
      </c>
      <c r="BB450" s="31" t="s">
        <v>39</v>
      </c>
      <c r="BC450" s="31">
        <v>7.0000000000000007E-2</v>
      </c>
      <c r="BD450" s="31">
        <v>0.04</v>
      </c>
      <c r="BE450" s="31">
        <v>0.04</v>
      </c>
      <c r="BF450" s="31">
        <v>0.05</v>
      </c>
      <c r="BG450" s="31">
        <v>0.03</v>
      </c>
      <c r="BH450" s="31">
        <v>0.03</v>
      </c>
      <c r="BI450" s="31" t="s">
        <v>39</v>
      </c>
      <c r="BJ450" s="31">
        <v>0.01</v>
      </c>
      <c r="BK450" s="31">
        <v>0.01</v>
      </c>
      <c r="BL450" s="31">
        <v>0</v>
      </c>
      <c r="BM450" s="31" t="s">
        <v>39</v>
      </c>
      <c r="BN450" s="31" t="s">
        <v>39</v>
      </c>
      <c r="BO450" s="31">
        <v>0</v>
      </c>
      <c r="BP450" s="31">
        <v>0.01</v>
      </c>
      <c r="BQ450" s="31">
        <v>0.01</v>
      </c>
      <c r="BR450" s="31">
        <v>0.17</v>
      </c>
      <c r="BS450" s="31">
        <v>0.13</v>
      </c>
      <c r="BT450" s="31">
        <v>0.14000000000000001</v>
      </c>
      <c r="BU450" s="31">
        <v>0.05</v>
      </c>
      <c r="BV450" s="31">
        <v>0.01</v>
      </c>
      <c r="BW450" s="31">
        <v>0.02</v>
      </c>
      <c r="BX450" s="31">
        <v>0.19</v>
      </c>
      <c r="BY450" s="31">
        <v>0.11</v>
      </c>
      <c r="BZ450" s="31">
        <v>0.11</v>
      </c>
    </row>
    <row r="451" spans="1:78" x14ac:dyDescent="0.25">
      <c r="A451">
        <v>892</v>
      </c>
      <c r="B451" t="s">
        <v>261</v>
      </c>
      <c r="C451" t="s">
        <v>157</v>
      </c>
      <c r="D451" s="32">
        <v>220</v>
      </c>
      <c r="E451" s="32">
        <v>1930</v>
      </c>
      <c r="F451" s="32">
        <v>2150</v>
      </c>
      <c r="G451" s="31">
        <v>0.63</v>
      </c>
      <c r="H451" s="31">
        <v>0.71</v>
      </c>
      <c r="I451" s="31">
        <v>0.7</v>
      </c>
      <c r="J451" s="31">
        <v>0.6</v>
      </c>
      <c r="K451" s="31">
        <v>0.69</v>
      </c>
      <c r="L451" s="31">
        <v>0.68</v>
      </c>
      <c r="M451" s="31">
        <v>0.15</v>
      </c>
      <c r="N451" s="31">
        <v>0.14000000000000001</v>
      </c>
      <c r="O451" s="31">
        <v>0.14000000000000001</v>
      </c>
      <c r="P451" s="31">
        <v>0</v>
      </c>
      <c r="Q451" s="31">
        <v>0</v>
      </c>
      <c r="R451" s="31">
        <v>0</v>
      </c>
      <c r="S451" s="31" t="s">
        <v>39</v>
      </c>
      <c r="T451" s="31">
        <v>0.03</v>
      </c>
      <c r="U451" s="31">
        <v>0.03</v>
      </c>
      <c r="V451" s="31" t="s">
        <v>39</v>
      </c>
      <c r="W451" s="31">
        <v>0.01</v>
      </c>
      <c r="X451" s="31">
        <v>0.01</v>
      </c>
      <c r="Y451" s="31" t="s">
        <v>39</v>
      </c>
      <c r="Z451" s="31" t="s">
        <v>38</v>
      </c>
      <c r="AA451" s="31">
        <v>0.01</v>
      </c>
      <c r="AB451" s="31">
        <v>0</v>
      </c>
      <c r="AC451" s="31">
        <v>0</v>
      </c>
      <c r="AD451" s="31">
        <v>0</v>
      </c>
      <c r="AE451" s="31">
        <v>0.06</v>
      </c>
      <c r="AF451" s="31">
        <v>0.06</v>
      </c>
      <c r="AG451" s="31">
        <v>0.06</v>
      </c>
      <c r="AH451" s="31">
        <v>0.41</v>
      </c>
      <c r="AI451" s="31">
        <v>0.5</v>
      </c>
      <c r="AJ451" s="31">
        <v>0.49</v>
      </c>
      <c r="AK451" s="31">
        <v>0.05</v>
      </c>
      <c r="AL451" s="31">
        <v>0.17</v>
      </c>
      <c r="AM451" s="31">
        <v>0.16</v>
      </c>
      <c r="AN451" s="31">
        <v>0</v>
      </c>
      <c r="AO451" s="31" t="s">
        <v>38</v>
      </c>
      <c r="AP451" s="31" t="s">
        <v>38</v>
      </c>
      <c r="AQ451" s="31">
        <v>0.04</v>
      </c>
      <c r="AR451" s="31">
        <v>0.12</v>
      </c>
      <c r="AS451" s="31">
        <v>0.11</v>
      </c>
      <c r="AT451" s="31">
        <v>0.33</v>
      </c>
      <c r="AU451" s="31">
        <v>0.31</v>
      </c>
      <c r="AV451" s="31">
        <v>0.31</v>
      </c>
      <c r="AW451" s="31">
        <v>0.03</v>
      </c>
      <c r="AX451" s="31">
        <v>0.03</v>
      </c>
      <c r="AY451" s="31">
        <v>0.03</v>
      </c>
      <c r="AZ451" s="31">
        <v>0</v>
      </c>
      <c r="BA451" s="31">
        <v>0</v>
      </c>
      <c r="BB451" s="31">
        <v>0</v>
      </c>
      <c r="BC451" s="31" t="s">
        <v>39</v>
      </c>
      <c r="BD451" s="31">
        <v>0.02</v>
      </c>
      <c r="BE451" s="31">
        <v>0.02</v>
      </c>
      <c r="BF451" s="31" t="s">
        <v>39</v>
      </c>
      <c r="BG451" s="31">
        <v>0.01</v>
      </c>
      <c r="BH451" s="31">
        <v>0.01</v>
      </c>
      <c r="BI451" s="31" t="s">
        <v>39</v>
      </c>
      <c r="BJ451" s="31">
        <v>0.01</v>
      </c>
      <c r="BK451" s="31">
        <v>0.01</v>
      </c>
      <c r="BL451" s="31" t="s">
        <v>39</v>
      </c>
      <c r="BM451" s="31" t="s">
        <v>39</v>
      </c>
      <c r="BN451" s="31" t="s">
        <v>39</v>
      </c>
      <c r="BO451" s="31" t="s">
        <v>39</v>
      </c>
      <c r="BP451" s="31">
        <v>0.01</v>
      </c>
      <c r="BQ451" s="31">
        <v>0.01</v>
      </c>
      <c r="BR451" s="31">
        <v>0.11</v>
      </c>
      <c r="BS451" s="31">
        <v>0.08</v>
      </c>
      <c r="BT451" s="31">
        <v>0.08</v>
      </c>
      <c r="BU451" s="31">
        <v>0.03</v>
      </c>
      <c r="BV451" s="31">
        <v>0.01</v>
      </c>
      <c r="BW451" s="31">
        <v>0.01</v>
      </c>
      <c r="BX451" s="31">
        <v>0.24</v>
      </c>
      <c r="BY451" s="31">
        <v>0.21</v>
      </c>
      <c r="BZ451" s="31">
        <v>0.21</v>
      </c>
    </row>
    <row r="452" spans="1:78" x14ac:dyDescent="0.25">
      <c r="A452">
        <v>891</v>
      </c>
      <c r="B452" t="s">
        <v>262</v>
      </c>
      <c r="C452" t="s">
        <v>157</v>
      </c>
      <c r="D452" s="32">
        <v>270</v>
      </c>
      <c r="E452" s="32">
        <v>3820</v>
      </c>
      <c r="F452" s="32">
        <v>4090</v>
      </c>
      <c r="G452" s="31">
        <v>0.56999999999999995</v>
      </c>
      <c r="H452" s="31">
        <v>0.67</v>
      </c>
      <c r="I452" s="31">
        <v>0.67</v>
      </c>
      <c r="J452" s="31">
        <v>0.56000000000000005</v>
      </c>
      <c r="K452" s="31">
        <v>0.65</v>
      </c>
      <c r="L452" s="31">
        <v>0.64</v>
      </c>
      <c r="M452" s="31">
        <v>0.18</v>
      </c>
      <c r="N452" s="31">
        <v>0.12</v>
      </c>
      <c r="O452" s="31">
        <v>0.13</v>
      </c>
      <c r="P452" s="31">
        <v>0</v>
      </c>
      <c r="Q452" s="31" t="s">
        <v>39</v>
      </c>
      <c r="R452" s="31" t="s">
        <v>39</v>
      </c>
      <c r="S452" s="31">
        <v>0.04</v>
      </c>
      <c r="T452" s="31">
        <v>0.03</v>
      </c>
      <c r="U452" s="31">
        <v>0.03</v>
      </c>
      <c r="V452" s="31" t="s">
        <v>39</v>
      </c>
      <c r="W452" s="31">
        <v>0.03</v>
      </c>
      <c r="X452" s="31">
        <v>0.03</v>
      </c>
      <c r="Y452" s="31">
        <v>0</v>
      </c>
      <c r="Z452" s="31" t="s">
        <v>39</v>
      </c>
      <c r="AA452" s="31" t="s">
        <v>39</v>
      </c>
      <c r="AB452" s="31">
        <v>0</v>
      </c>
      <c r="AC452" s="31">
        <v>0</v>
      </c>
      <c r="AD452" s="31">
        <v>0</v>
      </c>
      <c r="AE452" s="31">
        <v>0.04</v>
      </c>
      <c r="AF452" s="31">
        <v>0.06</v>
      </c>
      <c r="AG452" s="31">
        <v>0.06</v>
      </c>
      <c r="AH452" s="31">
        <v>0.32</v>
      </c>
      <c r="AI452" s="31">
        <v>0.47</v>
      </c>
      <c r="AJ452" s="31">
        <v>0.46</v>
      </c>
      <c r="AK452" s="31">
        <v>0.05</v>
      </c>
      <c r="AL452" s="31">
        <v>0.15</v>
      </c>
      <c r="AM452" s="31">
        <v>0.14000000000000001</v>
      </c>
      <c r="AN452" s="31">
        <v>0</v>
      </c>
      <c r="AO452" s="31" t="s">
        <v>38</v>
      </c>
      <c r="AP452" s="31" t="s">
        <v>38</v>
      </c>
      <c r="AQ452" s="31">
        <v>0.03</v>
      </c>
      <c r="AR452" s="31">
        <v>0.11</v>
      </c>
      <c r="AS452" s="31">
        <v>0.11</v>
      </c>
      <c r="AT452" s="31">
        <v>0.23</v>
      </c>
      <c r="AU452" s="31">
        <v>0.28999999999999998</v>
      </c>
      <c r="AV452" s="31">
        <v>0.28000000000000003</v>
      </c>
      <c r="AW452" s="31">
        <v>0.04</v>
      </c>
      <c r="AX452" s="31">
        <v>0.03</v>
      </c>
      <c r="AY452" s="31">
        <v>0.03</v>
      </c>
      <c r="AZ452" s="31">
        <v>0</v>
      </c>
      <c r="BA452" s="31" t="s">
        <v>39</v>
      </c>
      <c r="BB452" s="31" t="s">
        <v>39</v>
      </c>
      <c r="BC452" s="31" t="s">
        <v>39</v>
      </c>
      <c r="BD452" s="31">
        <v>0.02</v>
      </c>
      <c r="BE452" s="31">
        <v>0.02</v>
      </c>
      <c r="BF452" s="31" t="s">
        <v>39</v>
      </c>
      <c r="BG452" s="31">
        <v>0.01</v>
      </c>
      <c r="BH452" s="31">
        <v>0.01</v>
      </c>
      <c r="BI452" s="31" t="s">
        <v>39</v>
      </c>
      <c r="BJ452" s="31" t="s">
        <v>38</v>
      </c>
      <c r="BK452" s="31">
        <v>0.01</v>
      </c>
      <c r="BL452" s="31">
        <v>0</v>
      </c>
      <c r="BM452" s="31" t="s">
        <v>39</v>
      </c>
      <c r="BN452" s="31" t="s">
        <v>39</v>
      </c>
      <c r="BO452" s="31">
        <v>0</v>
      </c>
      <c r="BP452" s="31">
        <v>0.01</v>
      </c>
      <c r="BQ452" s="31">
        <v>0.01</v>
      </c>
      <c r="BR452" s="31">
        <v>0.15</v>
      </c>
      <c r="BS452" s="31">
        <v>0.12</v>
      </c>
      <c r="BT452" s="31">
        <v>0.12</v>
      </c>
      <c r="BU452" s="31">
        <v>0.03</v>
      </c>
      <c r="BV452" s="31">
        <v>0.01</v>
      </c>
      <c r="BW452" s="31">
        <v>0.01</v>
      </c>
      <c r="BX452" s="31">
        <v>0.26</v>
      </c>
      <c r="BY452" s="31">
        <v>0.2</v>
      </c>
      <c r="BZ452" s="31">
        <v>0.21</v>
      </c>
    </row>
    <row r="453" spans="1:78" x14ac:dyDescent="0.25">
      <c r="A453">
        <v>353</v>
      </c>
      <c r="B453" t="s">
        <v>263</v>
      </c>
      <c r="C453" t="s">
        <v>153</v>
      </c>
      <c r="D453" s="32">
        <v>320</v>
      </c>
      <c r="E453" s="32">
        <v>1640</v>
      </c>
      <c r="F453" s="32">
        <v>1960</v>
      </c>
      <c r="G453" s="31">
        <v>0.79</v>
      </c>
      <c r="H453" s="31">
        <v>0.8</v>
      </c>
      <c r="I453" s="31">
        <v>0.79</v>
      </c>
      <c r="J453" s="31">
        <v>0.77</v>
      </c>
      <c r="K453" s="31">
        <v>0.74</v>
      </c>
      <c r="L453" s="31">
        <v>0.75</v>
      </c>
      <c r="M453" s="31">
        <v>0.33</v>
      </c>
      <c r="N453" s="31">
        <v>0.17</v>
      </c>
      <c r="O453" s="31">
        <v>0.2</v>
      </c>
      <c r="P453" s="31">
        <v>0</v>
      </c>
      <c r="Q453" s="31" t="s">
        <v>39</v>
      </c>
      <c r="R453" s="31" t="s">
        <v>39</v>
      </c>
      <c r="S453" s="31" t="s">
        <v>39</v>
      </c>
      <c r="T453" s="31">
        <v>0.04</v>
      </c>
      <c r="U453" s="31">
        <v>0.03</v>
      </c>
      <c r="V453" s="31">
        <v>0</v>
      </c>
      <c r="W453" s="31" t="s">
        <v>38</v>
      </c>
      <c r="X453" s="31" t="s">
        <v>38</v>
      </c>
      <c r="Y453" s="31" t="s">
        <v>39</v>
      </c>
      <c r="Z453" s="31" t="s">
        <v>39</v>
      </c>
      <c r="AA453" s="31" t="s">
        <v>38</v>
      </c>
      <c r="AB453" s="31">
        <v>0</v>
      </c>
      <c r="AC453" s="31">
        <v>0</v>
      </c>
      <c r="AD453" s="31">
        <v>0</v>
      </c>
      <c r="AE453" s="31">
        <v>0.03</v>
      </c>
      <c r="AF453" s="31">
        <v>0.06</v>
      </c>
      <c r="AG453" s="31">
        <v>0.05</v>
      </c>
      <c r="AH453" s="31">
        <v>0.43</v>
      </c>
      <c r="AI453" s="31">
        <v>0.52</v>
      </c>
      <c r="AJ453" s="31">
        <v>0.51</v>
      </c>
      <c r="AK453" s="31">
        <v>0.06</v>
      </c>
      <c r="AL453" s="31">
        <v>0.16</v>
      </c>
      <c r="AM453" s="31">
        <v>0.14000000000000001</v>
      </c>
      <c r="AN453" s="31" t="s">
        <v>39</v>
      </c>
      <c r="AO453" s="31" t="s">
        <v>39</v>
      </c>
      <c r="AP453" s="31" t="s">
        <v>38</v>
      </c>
      <c r="AQ453" s="31">
        <v>0.05</v>
      </c>
      <c r="AR453" s="31">
        <v>0.12</v>
      </c>
      <c r="AS453" s="31">
        <v>0.11</v>
      </c>
      <c r="AT453" s="31">
        <v>0.34</v>
      </c>
      <c r="AU453" s="31">
        <v>0.35</v>
      </c>
      <c r="AV453" s="31">
        <v>0.35</v>
      </c>
      <c r="AW453" s="31">
        <v>0.03</v>
      </c>
      <c r="AX453" s="31">
        <v>0.02</v>
      </c>
      <c r="AY453" s="31">
        <v>0.02</v>
      </c>
      <c r="AZ453" s="31">
        <v>0</v>
      </c>
      <c r="BA453" s="31">
        <v>0</v>
      </c>
      <c r="BB453" s="31">
        <v>0</v>
      </c>
      <c r="BC453" s="31" t="s">
        <v>39</v>
      </c>
      <c r="BD453" s="31">
        <v>0.05</v>
      </c>
      <c r="BE453" s="31">
        <v>0.04</v>
      </c>
      <c r="BF453" s="31" t="s">
        <v>39</v>
      </c>
      <c r="BG453" s="31">
        <v>0.03</v>
      </c>
      <c r="BH453" s="31">
        <v>0.02</v>
      </c>
      <c r="BI453" s="31" t="s">
        <v>39</v>
      </c>
      <c r="BJ453" s="31">
        <v>0.02</v>
      </c>
      <c r="BK453" s="31">
        <v>0.02</v>
      </c>
      <c r="BL453" s="31">
        <v>0</v>
      </c>
      <c r="BM453" s="31">
        <v>0</v>
      </c>
      <c r="BN453" s="31">
        <v>0</v>
      </c>
      <c r="BO453" s="31" t="s">
        <v>39</v>
      </c>
      <c r="BP453" s="31">
        <v>0.01</v>
      </c>
      <c r="BQ453" s="31">
        <v>0.01</v>
      </c>
      <c r="BR453" s="31">
        <v>0.09</v>
      </c>
      <c r="BS453" s="31">
        <v>7.0000000000000007E-2</v>
      </c>
      <c r="BT453" s="31">
        <v>7.0000000000000007E-2</v>
      </c>
      <c r="BU453" s="31">
        <v>0.02</v>
      </c>
      <c r="BV453" s="31">
        <v>0.02</v>
      </c>
      <c r="BW453" s="31">
        <v>0.02</v>
      </c>
      <c r="BX453" s="31">
        <v>0.1</v>
      </c>
      <c r="BY453" s="31">
        <v>0.12</v>
      </c>
      <c r="BZ453" s="31">
        <v>0.11</v>
      </c>
    </row>
    <row r="454" spans="1:78" x14ac:dyDescent="0.25">
      <c r="A454">
        <v>931</v>
      </c>
      <c r="B454" t="s">
        <v>264</v>
      </c>
      <c r="C454" t="s">
        <v>167</v>
      </c>
      <c r="D454" s="32">
        <v>170</v>
      </c>
      <c r="E454" s="32">
        <v>3960</v>
      </c>
      <c r="F454" s="32">
        <v>4130</v>
      </c>
      <c r="G454" s="31">
        <v>0.66</v>
      </c>
      <c r="H454" s="31">
        <v>0.65</v>
      </c>
      <c r="I454" s="31">
        <v>0.65</v>
      </c>
      <c r="J454" s="31">
        <v>0.63</v>
      </c>
      <c r="K454" s="31">
        <v>0.57999999999999996</v>
      </c>
      <c r="L454" s="31">
        <v>0.57999999999999996</v>
      </c>
      <c r="M454" s="31">
        <v>0.16</v>
      </c>
      <c r="N454" s="31">
        <v>0.1</v>
      </c>
      <c r="O454" s="31">
        <v>0.1</v>
      </c>
      <c r="P454" s="31" t="s">
        <v>39</v>
      </c>
      <c r="Q454" s="31" t="s">
        <v>39</v>
      </c>
      <c r="R454" s="31" t="s">
        <v>39</v>
      </c>
      <c r="S454" s="31" t="s">
        <v>39</v>
      </c>
      <c r="T454" s="31">
        <v>0.02</v>
      </c>
      <c r="U454" s="31">
        <v>0.02</v>
      </c>
      <c r="V454" s="31" t="s">
        <v>39</v>
      </c>
      <c r="W454" s="31">
        <v>0.02</v>
      </c>
      <c r="X454" s="31">
        <v>0.02</v>
      </c>
      <c r="Y454" s="31">
        <v>0</v>
      </c>
      <c r="Z454" s="31" t="s">
        <v>38</v>
      </c>
      <c r="AA454" s="31" t="s">
        <v>38</v>
      </c>
      <c r="AB454" s="31">
        <v>0</v>
      </c>
      <c r="AC454" s="31">
        <v>0</v>
      </c>
      <c r="AD454" s="31">
        <v>0</v>
      </c>
      <c r="AE454" s="31">
        <v>0.03</v>
      </c>
      <c r="AF454" s="31">
        <v>0.04</v>
      </c>
      <c r="AG454" s="31">
        <v>0.04</v>
      </c>
      <c r="AH454" s="31">
        <v>0.43</v>
      </c>
      <c r="AI454" s="31">
        <v>0.43</v>
      </c>
      <c r="AJ454" s="31">
        <v>0.43</v>
      </c>
      <c r="AK454" s="31">
        <v>0.15</v>
      </c>
      <c r="AL454" s="31">
        <v>0.21</v>
      </c>
      <c r="AM454" s="31">
        <v>0.21</v>
      </c>
      <c r="AN454" s="31" t="s">
        <v>39</v>
      </c>
      <c r="AO454" s="31">
        <v>0.01</v>
      </c>
      <c r="AP454" s="31">
        <v>0.01</v>
      </c>
      <c r="AQ454" s="31">
        <v>0.06</v>
      </c>
      <c r="AR454" s="31">
        <v>0.12</v>
      </c>
      <c r="AS454" s="31">
        <v>0.12</v>
      </c>
      <c r="AT454" s="31">
        <v>0.27</v>
      </c>
      <c r="AU454" s="31">
        <v>0.21</v>
      </c>
      <c r="AV454" s="31">
        <v>0.22</v>
      </c>
      <c r="AW454" s="31" t="s">
        <v>39</v>
      </c>
      <c r="AX454" s="31">
        <v>0.01</v>
      </c>
      <c r="AY454" s="31">
        <v>0.01</v>
      </c>
      <c r="AZ454" s="31">
        <v>0</v>
      </c>
      <c r="BA454" s="31">
        <v>0</v>
      </c>
      <c r="BB454" s="31">
        <v>0</v>
      </c>
      <c r="BC454" s="31">
        <v>0.03</v>
      </c>
      <c r="BD454" s="31">
        <v>0.06</v>
      </c>
      <c r="BE454" s="31">
        <v>0.06</v>
      </c>
      <c r="BF454" s="31" t="s">
        <v>39</v>
      </c>
      <c r="BG454" s="31">
        <v>0.03</v>
      </c>
      <c r="BH454" s="31">
        <v>0.03</v>
      </c>
      <c r="BI454" s="31" t="s">
        <v>39</v>
      </c>
      <c r="BJ454" s="31">
        <v>0.04</v>
      </c>
      <c r="BK454" s="31">
        <v>0.04</v>
      </c>
      <c r="BL454" s="31">
        <v>0</v>
      </c>
      <c r="BM454" s="31" t="s">
        <v>39</v>
      </c>
      <c r="BN454" s="31" t="s">
        <v>39</v>
      </c>
      <c r="BO454" s="31">
        <v>0</v>
      </c>
      <c r="BP454" s="31">
        <v>0.01</v>
      </c>
      <c r="BQ454" s="31">
        <v>0.01</v>
      </c>
      <c r="BR454" s="31">
        <v>0.13</v>
      </c>
      <c r="BS454" s="31">
        <v>0.11</v>
      </c>
      <c r="BT454" s="31">
        <v>0.11</v>
      </c>
      <c r="BU454" s="31" t="s">
        <v>39</v>
      </c>
      <c r="BV454" s="31">
        <v>0.02</v>
      </c>
      <c r="BW454" s="31">
        <v>0.02</v>
      </c>
      <c r="BX454" s="31">
        <v>0.19</v>
      </c>
      <c r="BY454" s="31">
        <v>0.22</v>
      </c>
      <c r="BZ454" s="31">
        <v>0.22</v>
      </c>
    </row>
    <row r="455" spans="1:78" x14ac:dyDescent="0.25">
      <c r="A455">
        <v>874</v>
      </c>
      <c r="B455" t="s">
        <v>265</v>
      </c>
      <c r="C455" t="s">
        <v>161</v>
      </c>
      <c r="D455" s="32">
        <v>160</v>
      </c>
      <c r="E455" s="32">
        <v>1370</v>
      </c>
      <c r="F455" s="32">
        <v>1530</v>
      </c>
      <c r="G455" s="31">
        <v>0.77</v>
      </c>
      <c r="H455" s="31">
        <v>0.82</v>
      </c>
      <c r="I455" s="31">
        <v>0.82</v>
      </c>
      <c r="J455" s="31">
        <v>0.67</v>
      </c>
      <c r="K455" s="31">
        <v>0.67</v>
      </c>
      <c r="L455" s="31">
        <v>0.67</v>
      </c>
      <c r="M455" s="31">
        <v>0.26</v>
      </c>
      <c r="N455" s="31">
        <v>0.18</v>
      </c>
      <c r="O455" s="31">
        <v>0.19</v>
      </c>
      <c r="P455" s="31">
        <v>0</v>
      </c>
      <c r="Q455" s="31" t="s">
        <v>38</v>
      </c>
      <c r="R455" s="31" t="s">
        <v>38</v>
      </c>
      <c r="S455" s="31" t="s">
        <v>39</v>
      </c>
      <c r="T455" s="31">
        <v>0.03</v>
      </c>
      <c r="U455" s="31">
        <v>0.03</v>
      </c>
      <c r="V455" s="31" t="s">
        <v>39</v>
      </c>
      <c r="W455" s="31">
        <v>0.02</v>
      </c>
      <c r="X455" s="31">
        <v>0.02</v>
      </c>
      <c r="Y455" s="31">
        <v>0</v>
      </c>
      <c r="Z455" s="31">
        <v>0</v>
      </c>
      <c r="AA455" s="31">
        <v>0</v>
      </c>
      <c r="AB455" s="31">
        <v>0</v>
      </c>
      <c r="AC455" s="31">
        <v>0</v>
      </c>
      <c r="AD455" s="31">
        <v>0</v>
      </c>
      <c r="AE455" s="31">
        <v>0.05</v>
      </c>
      <c r="AF455" s="31">
        <v>0.04</v>
      </c>
      <c r="AG455" s="31">
        <v>0.04</v>
      </c>
      <c r="AH455" s="31">
        <v>0.37</v>
      </c>
      <c r="AI455" s="31">
        <v>0.44</v>
      </c>
      <c r="AJ455" s="31">
        <v>0.43</v>
      </c>
      <c r="AK455" s="31">
        <v>0.08</v>
      </c>
      <c r="AL455" s="31">
        <v>0.15</v>
      </c>
      <c r="AM455" s="31">
        <v>0.14000000000000001</v>
      </c>
      <c r="AN455" s="31">
        <v>0</v>
      </c>
      <c r="AO455" s="31" t="s">
        <v>39</v>
      </c>
      <c r="AP455" s="31" t="s">
        <v>39</v>
      </c>
      <c r="AQ455" s="31" t="s">
        <v>39</v>
      </c>
      <c r="AR455" s="31">
        <v>0.1</v>
      </c>
      <c r="AS455" s="31">
        <v>0.09</v>
      </c>
      <c r="AT455" s="31">
        <v>0.28999999999999998</v>
      </c>
      <c r="AU455" s="31">
        <v>0.28999999999999998</v>
      </c>
      <c r="AV455" s="31">
        <v>0.28999999999999998</v>
      </c>
      <c r="AW455" s="31" t="s">
        <v>39</v>
      </c>
      <c r="AX455" s="31" t="s">
        <v>38</v>
      </c>
      <c r="AY455" s="31" t="s">
        <v>38</v>
      </c>
      <c r="AZ455" s="31">
        <v>0</v>
      </c>
      <c r="BA455" s="31">
        <v>0</v>
      </c>
      <c r="BB455" s="31">
        <v>0</v>
      </c>
      <c r="BC455" s="31">
        <v>0.09</v>
      </c>
      <c r="BD455" s="31">
        <v>0.15</v>
      </c>
      <c r="BE455" s="31">
        <v>0.14000000000000001</v>
      </c>
      <c r="BF455" s="31">
        <v>0.06</v>
      </c>
      <c r="BG455" s="31">
        <v>0.08</v>
      </c>
      <c r="BH455" s="31">
        <v>0.08</v>
      </c>
      <c r="BI455" s="31">
        <v>0.04</v>
      </c>
      <c r="BJ455" s="31">
        <v>0.06</v>
      </c>
      <c r="BK455" s="31">
        <v>0.06</v>
      </c>
      <c r="BL455" s="31">
        <v>0</v>
      </c>
      <c r="BM455" s="31" t="s">
        <v>39</v>
      </c>
      <c r="BN455" s="31" t="s">
        <v>39</v>
      </c>
      <c r="BO455" s="31" t="s">
        <v>39</v>
      </c>
      <c r="BP455" s="31">
        <v>0.01</v>
      </c>
      <c r="BQ455" s="31">
        <v>0.01</v>
      </c>
      <c r="BR455" s="31">
        <v>0.09</v>
      </c>
      <c r="BS455" s="31">
        <v>0.05</v>
      </c>
      <c r="BT455" s="31">
        <v>0.05</v>
      </c>
      <c r="BU455" s="31" t="s">
        <v>39</v>
      </c>
      <c r="BV455" s="31">
        <v>0.03</v>
      </c>
      <c r="BW455" s="31">
        <v>0.03</v>
      </c>
      <c r="BX455" s="31">
        <v>0.12</v>
      </c>
      <c r="BY455" s="31">
        <v>0.1</v>
      </c>
      <c r="BZ455" s="31">
        <v>0.1</v>
      </c>
    </row>
    <row r="456" spans="1:78" x14ac:dyDescent="0.25">
      <c r="A456">
        <v>879</v>
      </c>
      <c r="B456" t="s">
        <v>266</v>
      </c>
      <c r="C456" t="s">
        <v>169</v>
      </c>
      <c r="D456" s="32">
        <v>140</v>
      </c>
      <c r="E456" s="32">
        <v>1600</v>
      </c>
      <c r="F456" s="32">
        <v>1740</v>
      </c>
      <c r="G456" s="31">
        <v>0.77</v>
      </c>
      <c r="H456" s="31">
        <v>0.78</v>
      </c>
      <c r="I456" s="31">
        <v>0.78</v>
      </c>
      <c r="J456" s="31">
        <v>0.67</v>
      </c>
      <c r="K456" s="31">
        <v>0.66</v>
      </c>
      <c r="L456" s="31">
        <v>0.67</v>
      </c>
      <c r="M456" s="31">
        <v>0.11</v>
      </c>
      <c r="N456" s="31">
        <v>0.09</v>
      </c>
      <c r="O456" s="31">
        <v>0.09</v>
      </c>
      <c r="P456" s="31">
        <v>0</v>
      </c>
      <c r="Q456" s="31">
        <v>0</v>
      </c>
      <c r="R456" s="31">
        <v>0</v>
      </c>
      <c r="S456" s="31">
        <v>0.09</v>
      </c>
      <c r="T456" s="31">
        <v>0.06</v>
      </c>
      <c r="U456" s="31">
        <v>0.06</v>
      </c>
      <c r="V456" s="31" t="s">
        <v>39</v>
      </c>
      <c r="W456" s="31">
        <v>0.04</v>
      </c>
      <c r="X456" s="31">
        <v>0.04</v>
      </c>
      <c r="Y456" s="31">
        <v>0</v>
      </c>
      <c r="Z456" s="31">
        <v>0</v>
      </c>
      <c r="AA456" s="31">
        <v>0</v>
      </c>
      <c r="AB456" s="31">
        <v>0</v>
      </c>
      <c r="AC456" s="31">
        <v>0</v>
      </c>
      <c r="AD456" s="31">
        <v>0</v>
      </c>
      <c r="AE456" s="31">
        <v>0.06</v>
      </c>
      <c r="AF456" s="31">
        <v>0.09</v>
      </c>
      <c r="AG456" s="31">
        <v>0.08</v>
      </c>
      <c r="AH456" s="31">
        <v>0.44</v>
      </c>
      <c r="AI456" s="31">
        <v>0.47</v>
      </c>
      <c r="AJ456" s="31">
        <v>0.47</v>
      </c>
      <c r="AK456" s="31">
        <v>0.05</v>
      </c>
      <c r="AL456" s="31">
        <v>0.12</v>
      </c>
      <c r="AM456" s="31">
        <v>0.11</v>
      </c>
      <c r="AN456" s="31">
        <v>0</v>
      </c>
      <c r="AO456" s="31">
        <v>0.01</v>
      </c>
      <c r="AP456" s="31">
        <v>0.01</v>
      </c>
      <c r="AQ456" s="31" t="s">
        <v>39</v>
      </c>
      <c r="AR456" s="31">
        <v>0.08</v>
      </c>
      <c r="AS456" s="31">
        <v>0.08</v>
      </c>
      <c r="AT456" s="31">
        <v>0.33</v>
      </c>
      <c r="AU456" s="31">
        <v>0.32</v>
      </c>
      <c r="AV456" s="31">
        <v>0.32</v>
      </c>
      <c r="AW456" s="31">
        <v>0.06</v>
      </c>
      <c r="AX456" s="31">
        <v>0.04</v>
      </c>
      <c r="AY456" s="31">
        <v>0.04</v>
      </c>
      <c r="AZ456" s="31">
        <v>0</v>
      </c>
      <c r="BA456" s="31" t="s">
        <v>39</v>
      </c>
      <c r="BB456" s="31" t="s">
        <v>39</v>
      </c>
      <c r="BC456" s="31">
        <v>0.08</v>
      </c>
      <c r="BD456" s="31">
        <v>0.1</v>
      </c>
      <c r="BE456" s="31">
        <v>0.1</v>
      </c>
      <c r="BF456" s="31" t="s">
        <v>39</v>
      </c>
      <c r="BG456" s="31">
        <v>0.03</v>
      </c>
      <c r="BH456" s="31">
        <v>0.03</v>
      </c>
      <c r="BI456" s="31">
        <v>0.05</v>
      </c>
      <c r="BJ456" s="31">
        <v>7.0000000000000007E-2</v>
      </c>
      <c r="BK456" s="31">
        <v>7.0000000000000007E-2</v>
      </c>
      <c r="BL456" s="31">
        <v>0</v>
      </c>
      <c r="BM456" s="31" t="s">
        <v>39</v>
      </c>
      <c r="BN456" s="31" t="s">
        <v>39</v>
      </c>
      <c r="BO456" s="31" t="s">
        <v>39</v>
      </c>
      <c r="BP456" s="31">
        <v>0.02</v>
      </c>
      <c r="BQ456" s="31">
        <v>0.02</v>
      </c>
      <c r="BR456" s="31">
        <v>0.1</v>
      </c>
      <c r="BS456" s="31">
        <v>0.1</v>
      </c>
      <c r="BT456" s="31">
        <v>0.1</v>
      </c>
      <c r="BU456" s="31">
        <v>0.04</v>
      </c>
      <c r="BV456" s="31">
        <v>0.02</v>
      </c>
      <c r="BW456" s="31">
        <v>0.03</v>
      </c>
      <c r="BX456" s="31">
        <v>0.08</v>
      </c>
      <c r="BY456" s="31">
        <v>0.1</v>
      </c>
      <c r="BZ456" s="31">
        <v>0.09</v>
      </c>
    </row>
    <row r="457" spans="1:78" x14ac:dyDescent="0.25">
      <c r="A457">
        <v>836</v>
      </c>
      <c r="B457" t="s">
        <v>267</v>
      </c>
      <c r="C457" t="s">
        <v>169</v>
      </c>
      <c r="D457" s="32">
        <v>90</v>
      </c>
      <c r="E457" s="32">
        <v>1210</v>
      </c>
      <c r="F457" s="32">
        <v>1300</v>
      </c>
      <c r="G457" s="31">
        <v>0.49</v>
      </c>
      <c r="H457" s="31">
        <v>0.59</v>
      </c>
      <c r="I457" s="31">
        <v>0.57999999999999996</v>
      </c>
      <c r="J457" s="31">
        <v>0.46</v>
      </c>
      <c r="K457" s="31">
        <v>0.54</v>
      </c>
      <c r="L457" s="31">
        <v>0.54</v>
      </c>
      <c r="M457" s="31">
        <v>0.09</v>
      </c>
      <c r="N457" s="31">
        <v>7.0000000000000007E-2</v>
      </c>
      <c r="O457" s="31">
        <v>7.0000000000000007E-2</v>
      </c>
      <c r="P457" s="31">
        <v>0</v>
      </c>
      <c r="Q457" s="31">
        <v>0</v>
      </c>
      <c r="R457" s="31">
        <v>0</v>
      </c>
      <c r="S457" s="31" t="s">
        <v>39</v>
      </c>
      <c r="T457" s="31">
        <v>0.04</v>
      </c>
      <c r="U457" s="31">
        <v>0.04</v>
      </c>
      <c r="V457" s="31" t="s">
        <v>39</v>
      </c>
      <c r="W457" s="31">
        <v>0.03</v>
      </c>
      <c r="X457" s="31">
        <v>0.03</v>
      </c>
      <c r="Y457" s="31">
        <v>0</v>
      </c>
      <c r="Z457" s="31">
        <v>0</v>
      </c>
      <c r="AA457" s="31">
        <v>0</v>
      </c>
      <c r="AB457" s="31">
        <v>0</v>
      </c>
      <c r="AC457" s="31">
        <v>0</v>
      </c>
      <c r="AD457" s="31">
        <v>0</v>
      </c>
      <c r="AE457" s="31">
        <v>0</v>
      </c>
      <c r="AF457" s="31">
        <v>0.05</v>
      </c>
      <c r="AG457" s="31">
        <v>0.04</v>
      </c>
      <c r="AH457" s="31">
        <v>0.35</v>
      </c>
      <c r="AI457" s="31">
        <v>0.4</v>
      </c>
      <c r="AJ457" s="31">
        <v>0.4</v>
      </c>
      <c r="AK457" s="31">
        <v>0.06</v>
      </c>
      <c r="AL457" s="31">
        <v>0.19</v>
      </c>
      <c r="AM457" s="31">
        <v>0.18</v>
      </c>
      <c r="AN457" s="31">
        <v>0</v>
      </c>
      <c r="AO457" s="31">
        <v>0.01</v>
      </c>
      <c r="AP457" s="31">
        <v>0.01</v>
      </c>
      <c r="AQ457" s="31" t="s">
        <v>39</v>
      </c>
      <c r="AR457" s="31">
        <v>0.12</v>
      </c>
      <c r="AS457" s="31">
        <v>0.11</v>
      </c>
      <c r="AT457" s="31">
        <v>0.24</v>
      </c>
      <c r="AU457" s="31">
        <v>0.19</v>
      </c>
      <c r="AV457" s="31">
        <v>0.2</v>
      </c>
      <c r="AW457" s="31" t="s">
        <v>39</v>
      </c>
      <c r="AX457" s="31">
        <v>0.02</v>
      </c>
      <c r="AY457" s="31">
        <v>0.02</v>
      </c>
      <c r="AZ457" s="31">
        <v>0</v>
      </c>
      <c r="BA457" s="31">
        <v>0</v>
      </c>
      <c r="BB457" s="31">
        <v>0</v>
      </c>
      <c r="BC457" s="31" t="s">
        <v>39</v>
      </c>
      <c r="BD457" s="31">
        <v>0.04</v>
      </c>
      <c r="BE457" s="31">
        <v>0.04</v>
      </c>
      <c r="BF457" s="31" t="s">
        <v>39</v>
      </c>
      <c r="BG457" s="31">
        <v>0.03</v>
      </c>
      <c r="BH457" s="31">
        <v>0.03</v>
      </c>
      <c r="BI457" s="31">
        <v>0</v>
      </c>
      <c r="BJ457" s="31">
        <v>0.02</v>
      </c>
      <c r="BK457" s="31">
        <v>0.02</v>
      </c>
      <c r="BL457" s="31">
        <v>0</v>
      </c>
      <c r="BM457" s="31">
        <v>0</v>
      </c>
      <c r="BN457" s="31">
        <v>0</v>
      </c>
      <c r="BO457" s="31">
        <v>0</v>
      </c>
      <c r="BP457" s="31" t="s">
        <v>39</v>
      </c>
      <c r="BQ457" s="31" t="s">
        <v>39</v>
      </c>
      <c r="BR457" s="31">
        <v>0.14000000000000001</v>
      </c>
      <c r="BS457" s="31">
        <v>0.15</v>
      </c>
      <c r="BT457" s="31">
        <v>0.15</v>
      </c>
      <c r="BU457" s="31" t="s">
        <v>39</v>
      </c>
      <c r="BV457" s="31">
        <v>0.02</v>
      </c>
      <c r="BW457" s="31">
        <v>0.02</v>
      </c>
      <c r="BX457" s="31">
        <v>0.35</v>
      </c>
      <c r="BY457" s="31">
        <v>0.24</v>
      </c>
      <c r="BZ457" s="31">
        <v>0.25</v>
      </c>
    </row>
    <row r="458" spans="1:78" x14ac:dyDescent="0.25">
      <c r="A458">
        <v>851</v>
      </c>
      <c r="B458" t="s">
        <v>268</v>
      </c>
      <c r="C458" t="s">
        <v>167</v>
      </c>
      <c r="D458" s="32">
        <v>40</v>
      </c>
      <c r="E458" s="32">
        <v>380</v>
      </c>
      <c r="F458" s="32">
        <v>410</v>
      </c>
      <c r="G458" s="31">
        <v>0.49</v>
      </c>
      <c r="H458" s="31">
        <v>0.52</v>
      </c>
      <c r="I458" s="31">
        <v>0.52</v>
      </c>
      <c r="J458" s="31">
        <v>0.44</v>
      </c>
      <c r="K458" s="31">
        <v>0.51</v>
      </c>
      <c r="L458" s="31">
        <v>0.5</v>
      </c>
      <c r="M458" s="31" t="s">
        <v>39</v>
      </c>
      <c r="N458" s="31">
        <v>0.08</v>
      </c>
      <c r="O458" s="31">
        <v>0.08</v>
      </c>
      <c r="P458" s="31">
        <v>0</v>
      </c>
      <c r="Q458" s="31">
        <v>0</v>
      </c>
      <c r="R458" s="31">
        <v>0</v>
      </c>
      <c r="S458" s="31" t="s">
        <v>39</v>
      </c>
      <c r="T458" s="31">
        <v>0.03</v>
      </c>
      <c r="U458" s="31">
        <v>0.03</v>
      </c>
      <c r="V458" s="31">
        <v>0</v>
      </c>
      <c r="W458" s="31">
        <v>0</v>
      </c>
      <c r="X458" s="31">
        <v>0</v>
      </c>
      <c r="Y458" s="31" t="s">
        <v>39</v>
      </c>
      <c r="Z458" s="31">
        <v>0.1</v>
      </c>
      <c r="AA458" s="31">
        <v>0.1</v>
      </c>
      <c r="AB458" s="31">
        <v>0</v>
      </c>
      <c r="AC458" s="31">
        <v>0</v>
      </c>
      <c r="AD458" s="31">
        <v>0</v>
      </c>
      <c r="AE458" s="31" t="s">
        <v>39</v>
      </c>
      <c r="AF458" s="31">
        <v>7.0000000000000007E-2</v>
      </c>
      <c r="AG458" s="31">
        <v>7.0000000000000007E-2</v>
      </c>
      <c r="AH458" s="31">
        <v>0.23</v>
      </c>
      <c r="AI458" s="31">
        <v>0.28999999999999998</v>
      </c>
      <c r="AJ458" s="31">
        <v>0.28999999999999998</v>
      </c>
      <c r="AK458" s="31">
        <v>0</v>
      </c>
      <c r="AL458" s="31">
        <v>0.05</v>
      </c>
      <c r="AM458" s="31">
        <v>0.05</v>
      </c>
      <c r="AN458" s="31">
        <v>0</v>
      </c>
      <c r="AO458" s="31">
        <v>0</v>
      </c>
      <c r="AP458" s="31">
        <v>0</v>
      </c>
      <c r="AQ458" s="31">
        <v>0</v>
      </c>
      <c r="AR458" s="31">
        <v>0.02</v>
      </c>
      <c r="AS458" s="31">
        <v>0.02</v>
      </c>
      <c r="AT458" s="31">
        <v>0.21</v>
      </c>
      <c r="AU458" s="31">
        <v>0.22</v>
      </c>
      <c r="AV458" s="31">
        <v>0.22</v>
      </c>
      <c r="AW458" s="31" t="s">
        <v>39</v>
      </c>
      <c r="AX458" s="31">
        <v>0.02</v>
      </c>
      <c r="AY458" s="31">
        <v>0.02</v>
      </c>
      <c r="AZ458" s="31">
        <v>0</v>
      </c>
      <c r="BA458" s="31">
        <v>0</v>
      </c>
      <c r="BB458" s="31">
        <v>0</v>
      </c>
      <c r="BC458" s="31" t="s">
        <v>39</v>
      </c>
      <c r="BD458" s="31" t="s">
        <v>39</v>
      </c>
      <c r="BE458" s="31" t="s">
        <v>39</v>
      </c>
      <c r="BF458" s="31">
        <v>0</v>
      </c>
      <c r="BG458" s="31" t="s">
        <v>39</v>
      </c>
      <c r="BH458" s="31" t="s">
        <v>39</v>
      </c>
      <c r="BI458" s="31" t="s">
        <v>39</v>
      </c>
      <c r="BJ458" s="31" t="s">
        <v>39</v>
      </c>
      <c r="BK458" s="31" t="s">
        <v>39</v>
      </c>
      <c r="BL458" s="31">
        <v>0</v>
      </c>
      <c r="BM458" s="31">
        <v>0</v>
      </c>
      <c r="BN458" s="31">
        <v>0</v>
      </c>
      <c r="BO458" s="31" t="s">
        <v>39</v>
      </c>
      <c r="BP458" s="31" t="s">
        <v>39</v>
      </c>
      <c r="BQ458" s="31" t="s">
        <v>39</v>
      </c>
      <c r="BR458" s="31" t="s">
        <v>39</v>
      </c>
      <c r="BS458" s="31">
        <v>0.18</v>
      </c>
      <c r="BT458" s="31">
        <v>0.17</v>
      </c>
      <c r="BU458" s="31" t="s">
        <v>39</v>
      </c>
      <c r="BV458" s="31">
        <v>0.02</v>
      </c>
      <c r="BW458" s="31">
        <v>0.02</v>
      </c>
      <c r="BX458" s="31">
        <v>0.41</v>
      </c>
      <c r="BY458" s="31">
        <v>0.28000000000000003</v>
      </c>
      <c r="BZ458" s="31">
        <v>0.28999999999999998</v>
      </c>
    </row>
    <row r="459" spans="1:78" x14ac:dyDescent="0.25">
      <c r="A459">
        <v>870</v>
      </c>
      <c r="B459" t="s">
        <v>269</v>
      </c>
      <c r="C459" t="s">
        <v>167</v>
      </c>
      <c r="D459" s="32">
        <v>30</v>
      </c>
      <c r="E459" s="32">
        <v>440</v>
      </c>
      <c r="F459" s="32">
        <v>470</v>
      </c>
      <c r="G459" s="31">
        <v>0.79</v>
      </c>
      <c r="H459" s="31">
        <v>0.8</v>
      </c>
      <c r="I459" s="31">
        <v>0.8</v>
      </c>
      <c r="J459" s="31">
        <v>0.72</v>
      </c>
      <c r="K459" s="31">
        <v>0.74</v>
      </c>
      <c r="L459" s="31">
        <v>0.74</v>
      </c>
      <c r="M459" s="31" t="s">
        <v>39</v>
      </c>
      <c r="N459" s="31">
        <v>0.04</v>
      </c>
      <c r="O459" s="31">
        <v>0.05</v>
      </c>
      <c r="P459" s="31">
        <v>0</v>
      </c>
      <c r="Q459" s="31">
        <v>0</v>
      </c>
      <c r="R459" s="31">
        <v>0</v>
      </c>
      <c r="S459" s="31" t="s">
        <v>39</v>
      </c>
      <c r="T459" s="31">
        <v>0.02</v>
      </c>
      <c r="U459" s="31">
        <v>0.03</v>
      </c>
      <c r="V459" s="31" t="s">
        <v>39</v>
      </c>
      <c r="W459" s="31" t="s">
        <v>39</v>
      </c>
      <c r="X459" s="31" t="s">
        <v>39</v>
      </c>
      <c r="Y459" s="31">
        <v>0</v>
      </c>
      <c r="Z459" s="31" t="s">
        <v>39</v>
      </c>
      <c r="AA459" s="31" t="s">
        <v>39</v>
      </c>
      <c r="AB459" s="31">
        <v>0</v>
      </c>
      <c r="AC459" s="31">
        <v>0</v>
      </c>
      <c r="AD459" s="31">
        <v>0</v>
      </c>
      <c r="AE459" s="31">
        <v>0.21</v>
      </c>
      <c r="AF459" s="31">
        <v>0.02</v>
      </c>
      <c r="AG459" s="31">
        <v>0.03</v>
      </c>
      <c r="AH459" s="31">
        <v>0.45</v>
      </c>
      <c r="AI459" s="31">
        <v>0.67</v>
      </c>
      <c r="AJ459" s="31">
        <v>0.66</v>
      </c>
      <c r="AK459" s="31">
        <v>0.21</v>
      </c>
      <c r="AL459" s="31">
        <v>0.49</v>
      </c>
      <c r="AM459" s="31">
        <v>0.47</v>
      </c>
      <c r="AN459" s="31" t="s">
        <v>39</v>
      </c>
      <c r="AO459" s="31">
        <v>0.04</v>
      </c>
      <c r="AP459" s="31">
        <v>0.04</v>
      </c>
      <c r="AQ459" s="31" t="s">
        <v>39</v>
      </c>
      <c r="AR459" s="31">
        <v>0.36</v>
      </c>
      <c r="AS459" s="31">
        <v>0.34</v>
      </c>
      <c r="AT459" s="31">
        <v>0.24</v>
      </c>
      <c r="AU459" s="31">
        <v>0.18</v>
      </c>
      <c r="AV459" s="31">
        <v>0.19</v>
      </c>
      <c r="AW459" s="31">
        <v>0</v>
      </c>
      <c r="AX459" s="31" t="s">
        <v>39</v>
      </c>
      <c r="AY459" s="31" t="s">
        <v>39</v>
      </c>
      <c r="AZ459" s="31">
        <v>0</v>
      </c>
      <c r="BA459" s="31">
        <v>0</v>
      </c>
      <c r="BB459" s="31">
        <v>0</v>
      </c>
      <c r="BC459" s="31" t="s">
        <v>39</v>
      </c>
      <c r="BD459" s="31">
        <v>0.06</v>
      </c>
      <c r="BE459" s="31">
        <v>0.06</v>
      </c>
      <c r="BF459" s="31" t="s">
        <v>39</v>
      </c>
      <c r="BG459" s="31">
        <v>0.04</v>
      </c>
      <c r="BH459" s="31">
        <v>0.04</v>
      </c>
      <c r="BI459" s="31">
        <v>0</v>
      </c>
      <c r="BJ459" s="31">
        <v>0.02</v>
      </c>
      <c r="BK459" s="31">
        <v>0.01</v>
      </c>
      <c r="BL459" s="31">
        <v>0</v>
      </c>
      <c r="BM459" s="31">
        <v>0</v>
      </c>
      <c r="BN459" s="31">
        <v>0</v>
      </c>
      <c r="BO459" s="31" t="s">
        <v>39</v>
      </c>
      <c r="BP459" s="31" t="s">
        <v>39</v>
      </c>
      <c r="BQ459" s="31" t="s">
        <v>39</v>
      </c>
      <c r="BR459" s="31" t="s">
        <v>39</v>
      </c>
      <c r="BS459" s="31">
        <v>0.03</v>
      </c>
      <c r="BT459" s="31">
        <v>0.03</v>
      </c>
      <c r="BU459" s="31" t="s">
        <v>39</v>
      </c>
      <c r="BV459" s="31">
        <v>0.03</v>
      </c>
      <c r="BW459" s="31">
        <v>0.03</v>
      </c>
      <c r="BX459" s="31" t="s">
        <v>39</v>
      </c>
      <c r="BY459" s="31">
        <v>0.14000000000000001</v>
      </c>
      <c r="BZ459" s="31">
        <v>0.14000000000000001</v>
      </c>
    </row>
    <row r="460" spans="1:78" x14ac:dyDescent="0.25">
      <c r="A460">
        <v>317</v>
      </c>
      <c r="B460" t="s">
        <v>270</v>
      </c>
      <c r="C460" t="s">
        <v>165</v>
      </c>
      <c r="D460" s="32">
        <v>480</v>
      </c>
      <c r="E460" s="32">
        <v>2140</v>
      </c>
      <c r="F460" s="32">
        <v>2620</v>
      </c>
      <c r="G460" s="31">
        <v>0.77</v>
      </c>
      <c r="H460" s="31">
        <v>0.82</v>
      </c>
      <c r="I460" s="31">
        <v>0.81</v>
      </c>
      <c r="J460" s="31">
        <v>0.74</v>
      </c>
      <c r="K460" s="31">
        <v>0.76</v>
      </c>
      <c r="L460" s="31">
        <v>0.76</v>
      </c>
      <c r="M460" s="31">
        <v>0.08</v>
      </c>
      <c r="N460" s="31">
        <v>0.04</v>
      </c>
      <c r="O460" s="31">
        <v>0.05</v>
      </c>
      <c r="P460" s="31" t="s">
        <v>39</v>
      </c>
      <c r="Q460" s="31" t="s">
        <v>38</v>
      </c>
      <c r="R460" s="31" t="s">
        <v>38</v>
      </c>
      <c r="S460" s="31">
        <v>0.01</v>
      </c>
      <c r="T460" s="31">
        <v>0.03</v>
      </c>
      <c r="U460" s="31">
        <v>0.03</v>
      </c>
      <c r="V460" s="31">
        <v>0.02</v>
      </c>
      <c r="W460" s="31">
        <v>0.02</v>
      </c>
      <c r="X460" s="31">
        <v>0.02</v>
      </c>
      <c r="Y460" s="31" t="s">
        <v>39</v>
      </c>
      <c r="Z460" s="31" t="s">
        <v>39</v>
      </c>
      <c r="AA460" s="31" t="s">
        <v>38</v>
      </c>
      <c r="AB460" s="31">
        <v>0</v>
      </c>
      <c r="AC460" s="31">
        <v>0</v>
      </c>
      <c r="AD460" s="31">
        <v>0</v>
      </c>
      <c r="AE460" s="31">
        <v>0.03</v>
      </c>
      <c r="AF460" s="31">
        <v>0.03</v>
      </c>
      <c r="AG460" s="31">
        <v>0.03</v>
      </c>
      <c r="AH460" s="31">
        <v>0.62</v>
      </c>
      <c r="AI460" s="31">
        <v>0.67</v>
      </c>
      <c r="AJ460" s="31">
        <v>0.66</v>
      </c>
      <c r="AK460" s="31">
        <v>0.24</v>
      </c>
      <c r="AL460" s="31">
        <v>0.34</v>
      </c>
      <c r="AM460" s="31">
        <v>0.32</v>
      </c>
      <c r="AN460" s="31" t="s">
        <v>39</v>
      </c>
      <c r="AO460" s="31">
        <v>0.01</v>
      </c>
      <c r="AP460" s="31">
        <v>0.01</v>
      </c>
      <c r="AQ460" s="31">
        <v>0.14000000000000001</v>
      </c>
      <c r="AR460" s="31">
        <v>0.2</v>
      </c>
      <c r="AS460" s="31">
        <v>0.19</v>
      </c>
      <c r="AT460" s="31">
        <v>0.38</v>
      </c>
      <c r="AU460" s="31">
        <v>0.32</v>
      </c>
      <c r="AV460" s="31">
        <v>0.33</v>
      </c>
      <c r="AW460" s="31" t="s">
        <v>39</v>
      </c>
      <c r="AX460" s="31" t="s">
        <v>39</v>
      </c>
      <c r="AY460" s="31" t="s">
        <v>38</v>
      </c>
      <c r="AZ460" s="31">
        <v>0</v>
      </c>
      <c r="BA460" s="31">
        <v>0</v>
      </c>
      <c r="BB460" s="31">
        <v>0</v>
      </c>
      <c r="BC460" s="31">
        <v>0.03</v>
      </c>
      <c r="BD460" s="31">
        <v>0.05</v>
      </c>
      <c r="BE460" s="31">
        <v>0.04</v>
      </c>
      <c r="BF460" s="31">
        <v>0.01</v>
      </c>
      <c r="BG460" s="31">
        <v>0.02</v>
      </c>
      <c r="BH460" s="31">
        <v>0.02</v>
      </c>
      <c r="BI460" s="31" t="s">
        <v>39</v>
      </c>
      <c r="BJ460" s="31">
        <v>0.02</v>
      </c>
      <c r="BK460" s="31">
        <v>0.02</v>
      </c>
      <c r="BL460" s="31">
        <v>0</v>
      </c>
      <c r="BM460" s="31" t="s">
        <v>39</v>
      </c>
      <c r="BN460" s="31" t="s">
        <v>39</v>
      </c>
      <c r="BO460" s="31" t="s">
        <v>39</v>
      </c>
      <c r="BP460" s="31">
        <v>0.01</v>
      </c>
      <c r="BQ460" s="31">
        <v>0.01</v>
      </c>
      <c r="BR460" s="31">
        <v>7.0000000000000007E-2</v>
      </c>
      <c r="BS460" s="31">
        <v>0.04</v>
      </c>
      <c r="BT460" s="31">
        <v>0.05</v>
      </c>
      <c r="BU460" s="31">
        <v>0.02</v>
      </c>
      <c r="BV460" s="31">
        <v>0.03</v>
      </c>
      <c r="BW460" s="31">
        <v>0.03</v>
      </c>
      <c r="BX460" s="31">
        <v>0.13</v>
      </c>
      <c r="BY460" s="31">
        <v>0.11</v>
      </c>
      <c r="BZ460" s="31">
        <v>0.12</v>
      </c>
    </row>
    <row r="461" spans="1:78" x14ac:dyDescent="0.25">
      <c r="A461">
        <v>807</v>
      </c>
      <c r="B461" t="s">
        <v>271</v>
      </c>
      <c r="C461" t="s">
        <v>151</v>
      </c>
      <c r="D461" s="32">
        <v>100</v>
      </c>
      <c r="E461" s="32">
        <v>880</v>
      </c>
      <c r="F461" s="32">
        <v>980</v>
      </c>
      <c r="G461" s="31">
        <v>0.78</v>
      </c>
      <c r="H461" s="31">
        <v>0.81</v>
      </c>
      <c r="I461" s="31">
        <v>0.81</v>
      </c>
      <c r="J461" s="31">
        <v>0.75</v>
      </c>
      <c r="K461" s="31">
        <v>0.76</v>
      </c>
      <c r="L461" s="31">
        <v>0.76</v>
      </c>
      <c r="M461" s="31">
        <v>0.1</v>
      </c>
      <c r="N461" s="31">
        <v>0.06</v>
      </c>
      <c r="O461" s="31">
        <v>7.0000000000000007E-2</v>
      </c>
      <c r="P461" s="31">
        <v>0</v>
      </c>
      <c r="Q461" s="31">
        <v>0</v>
      </c>
      <c r="R461" s="31">
        <v>0</v>
      </c>
      <c r="S461" s="31" t="s">
        <v>39</v>
      </c>
      <c r="T461" s="31">
        <v>0.08</v>
      </c>
      <c r="U461" s="31">
        <v>7.0000000000000007E-2</v>
      </c>
      <c r="V461" s="31" t="s">
        <v>39</v>
      </c>
      <c r="W461" s="31">
        <v>0.01</v>
      </c>
      <c r="X461" s="31">
        <v>0.01</v>
      </c>
      <c r="Y461" s="31" t="s">
        <v>39</v>
      </c>
      <c r="Z461" s="31">
        <v>0.05</v>
      </c>
      <c r="AA461" s="31">
        <v>0.05</v>
      </c>
      <c r="AB461" s="31">
        <v>0</v>
      </c>
      <c r="AC461" s="31">
        <v>0</v>
      </c>
      <c r="AD461" s="31">
        <v>0</v>
      </c>
      <c r="AE461" s="31">
        <v>7.0000000000000007E-2</v>
      </c>
      <c r="AF461" s="31">
        <v>0.12</v>
      </c>
      <c r="AG461" s="31">
        <v>0.11</v>
      </c>
      <c r="AH461" s="31">
        <v>0.55000000000000004</v>
      </c>
      <c r="AI461" s="31">
        <v>0.55000000000000004</v>
      </c>
      <c r="AJ461" s="31">
        <v>0.55000000000000004</v>
      </c>
      <c r="AK461" s="31">
        <v>0.09</v>
      </c>
      <c r="AL461" s="31">
        <v>0.1</v>
      </c>
      <c r="AM461" s="31">
        <v>0.1</v>
      </c>
      <c r="AN461" s="31">
        <v>0</v>
      </c>
      <c r="AO461" s="31" t="s">
        <v>39</v>
      </c>
      <c r="AP461" s="31" t="s">
        <v>39</v>
      </c>
      <c r="AQ461" s="31">
        <v>0.08</v>
      </c>
      <c r="AR461" s="31">
        <v>0.09</v>
      </c>
      <c r="AS461" s="31">
        <v>0.09</v>
      </c>
      <c r="AT461" s="31">
        <v>0.44</v>
      </c>
      <c r="AU461" s="31">
        <v>0.44</v>
      </c>
      <c r="AV461" s="31">
        <v>0.44</v>
      </c>
      <c r="AW461" s="31" t="s">
        <v>39</v>
      </c>
      <c r="AX461" s="31">
        <v>0.01</v>
      </c>
      <c r="AY461" s="31">
        <v>0.01</v>
      </c>
      <c r="AZ461" s="31">
        <v>0</v>
      </c>
      <c r="BA461" s="31" t="s">
        <v>39</v>
      </c>
      <c r="BB461" s="31" t="s">
        <v>39</v>
      </c>
      <c r="BC461" s="31" t="s">
        <v>39</v>
      </c>
      <c r="BD461" s="31">
        <v>0.05</v>
      </c>
      <c r="BE461" s="31">
        <v>0.05</v>
      </c>
      <c r="BF461" s="31" t="s">
        <v>39</v>
      </c>
      <c r="BG461" s="31">
        <v>0.02</v>
      </c>
      <c r="BH461" s="31">
        <v>0.02</v>
      </c>
      <c r="BI461" s="31">
        <v>0</v>
      </c>
      <c r="BJ461" s="31">
        <v>0.03</v>
      </c>
      <c r="BK461" s="31">
        <v>0.02</v>
      </c>
      <c r="BL461" s="31">
        <v>0</v>
      </c>
      <c r="BM461" s="31" t="s">
        <v>39</v>
      </c>
      <c r="BN461" s="31" t="s">
        <v>39</v>
      </c>
      <c r="BO461" s="31" t="s">
        <v>39</v>
      </c>
      <c r="BP461" s="31" t="s">
        <v>39</v>
      </c>
      <c r="BQ461" s="31">
        <v>0.01</v>
      </c>
      <c r="BR461" s="31">
        <v>0.14000000000000001</v>
      </c>
      <c r="BS461" s="31">
        <v>0.1</v>
      </c>
      <c r="BT461" s="31">
        <v>0.1</v>
      </c>
      <c r="BU461" s="31" t="s">
        <v>39</v>
      </c>
      <c r="BV461" s="31">
        <v>0.03</v>
      </c>
      <c r="BW461" s="31">
        <v>0.03</v>
      </c>
      <c r="BX461" s="31" t="s">
        <v>39</v>
      </c>
      <c r="BY461" s="31">
        <v>0.06</v>
      </c>
      <c r="BZ461" s="31">
        <v>0.06</v>
      </c>
    </row>
    <row r="462" spans="1:78" x14ac:dyDescent="0.25">
      <c r="A462">
        <v>318</v>
      </c>
      <c r="B462" t="s">
        <v>272</v>
      </c>
      <c r="C462" t="s">
        <v>165</v>
      </c>
      <c r="D462" s="32">
        <v>200</v>
      </c>
      <c r="E462" s="32">
        <v>1050</v>
      </c>
      <c r="F462" s="32">
        <v>1250</v>
      </c>
      <c r="G462" s="31">
        <v>0.77</v>
      </c>
      <c r="H462" s="31">
        <v>0.7</v>
      </c>
      <c r="I462" s="31">
        <v>0.71</v>
      </c>
      <c r="J462" s="31">
        <v>0.76</v>
      </c>
      <c r="K462" s="31">
        <v>0.67</v>
      </c>
      <c r="L462" s="31">
        <v>0.69</v>
      </c>
      <c r="M462" s="31">
        <v>0.19</v>
      </c>
      <c r="N462" s="31">
        <v>0.15</v>
      </c>
      <c r="O462" s="31">
        <v>0.16</v>
      </c>
      <c r="P462" s="31" t="s">
        <v>39</v>
      </c>
      <c r="Q462" s="31">
        <v>0.01</v>
      </c>
      <c r="R462" s="31">
        <v>0.01</v>
      </c>
      <c r="S462" s="31">
        <v>0.04</v>
      </c>
      <c r="T462" s="31">
        <v>0.04</v>
      </c>
      <c r="U462" s="31">
        <v>0.04</v>
      </c>
      <c r="V462" s="31" t="s">
        <v>39</v>
      </c>
      <c r="W462" s="31" t="s">
        <v>39</v>
      </c>
      <c r="X462" s="31" t="s">
        <v>38</v>
      </c>
      <c r="Y462" s="31">
        <v>0</v>
      </c>
      <c r="Z462" s="31">
        <v>0</v>
      </c>
      <c r="AA462" s="31">
        <v>0</v>
      </c>
      <c r="AB462" s="31">
        <v>0</v>
      </c>
      <c r="AC462" s="31">
        <v>0</v>
      </c>
      <c r="AD462" s="31">
        <v>0</v>
      </c>
      <c r="AE462" s="31">
        <v>0.04</v>
      </c>
      <c r="AF462" s="31">
        <v>0.04</v>
      </c>
      <c r="AG462" s="31">
        <v>0.04</v>
      </c>
      <c r="AH462" s="31">
        <v>0.51</v>
      </c>
      <c r="AI462" s="31">
        <v>0.47</v>
      </c>
      <c r="AJ462" s="31">
        <v>0.47</v>
      </c>
      <c r="AK462" s="31">
        <v>0.08</v>
      </c>
      <c r="AL462" s="31">
        <v>0.14000000000000001</v>
      </c>
      <c r="AM462" s="31">
        <v>0.13</v>
      </c>
      <c r="AN462" s="31">
        <v>0</v>
      </c>
      <c r="AO462" s="31" t="s">
        <v>39</v>
      </c>
      <c r="AP462" s="31" t="s">
        <v>39</v>
      </c>
      <c r="AQ462" s="31" t="s">
        <v>39</v>
      </c>
      <c r="AR462" s="31">
        <v>7.0000000000000007E-2</v>
      </c>
      <c r="AS462" s="31">
        <v>0.06</v>
      </c>
      <c r="AT462" s="31">
        <v>0.43</v>
      </c>
      <c r="AU462" s="31">
        <v>0.32</v>
      </c>
      <c r="AV462" s="31">
        <v>0.33</v>
      </c>
      <c r="AW462" s="31" t="s">
        <v>39</v>
      </c>
      <c r="AX462" s="31">
        <v>0.01</v>
      </c>
      <c r="AY462" s="31">
        <v>0.01</v>
      </c>
      <c r="AZ462" s="31">
        <v>0</v>
      </c>
      <c r="BA462" s="31">
        <v>0</v>
      </c>
      <c r="BB462" s="31">
        <v>0</v>
      </c>
      <c r="BC462" s="31" t="s">
        <v>39</v>
      </c>
      <c r="BD462" s="31">
        <v>0.02</v>
      </c>
      <c r="BE462" s="31">
        <v>0.02</v>
      </c>
      <c r="BF462" s="31">
        <v>0</v>
      </c>
      <c r="BG462" s="31">
        <v>0.01</v>
      </c>
      <c r="BH462" s="31">
        <v>0.01</v>
      </c>
      <c r="BI462" s="31" t="s">
        <v>39</v>
      </c>
      <c r="BJ462" s="31">
        <v>0.01</v>
      </c>
      <c r="BK462" s="31">
        <v>0.01</v>
      </c>
      <c r="BL462" s="31">
        <v>0</v>
      </c>
      <c r="BM462" s="31" t="s">
        <v>39</v>
      </c>
      <c r="BN462" s="31" t="s">
        <v>39</v>
      </c>
      <c r="BO462" s="31">
        <v>0</v>
      </c>
      <c r="BP462" s="31" t="s">
        <v>39</v>
      </c>
      <c r="BQ462" s="31" t="s">
        <v>39</v>
      </c>
      <c r="BR462" s="31">
        <v>0.06</v>
      </c>
      <c r="BS462" s="31">
        <v>0.1</v>
      </c>
      <c r="BT462" s="31">
        <v>0.09</v>
      </c>
      <c r="BU462" s="31">
        <v>0.04</v>
      </c>
      <c r="BV462" s="31">
        <v>0.04</v>
      </c>
      <c r="BW462" s="31">
        <v>0.04</v>
      </c>
      <c r="BX462" s="31">
        <v>0.14000000000000001</v>
      </c>
      <c r="BY462" s="31">
        <v>0.16</v>
      </c>
      <c r="BZ462" s="31">
        <v>0.16</v>
      </c>
    </row>
    <row r="463" spans="1:78" x14ac:dyDescent="0.25">
      <c r="A463">
        <v>354</v>
      </c>
      <c r="B463" t="s">
        <v>273</v>
      </c>
      <c r="C463" t="s">
        <v>153</v>
      </c>
      <c r="D463" s="32">
        <v>200</v>
      </c>
      <c r="E463" s="32">
        <v>700</v>
      </c>
      <c r="F463" s="32">
        <v>890</v>
      </c>
      <c r="G463" s="31">
        <v>0.57999999999999996</v>
      </c>
      <c r="H463" s="31">
        <v>0.65</v>
      </c>
      <c r="I463" s="31">
        <v>0.63</v>
      </c>
      <c r="J463" s="31">
        <v>0.56000000000000005</v>
      </c>
      <c r="K463" s="31">
        <v>0.61</v>
      </c>
      <c r="L463" s="31">
        <v>0.6</v>
      </c>
      <c r="M463" s="31">
        <v>0.09</v>
      </c>
      <c r="N463" s="31">
        <v>0.08</v>
      </c>
      <c r="O463" s="31">
        <v>0.09</v>
      </c>
      <c r="P463" s="31">
        <v>0</v>
      </c>
      <c r="Q463" s="31" t="s">
        <v>39</v>
      </c>
      <c r="R463" s="31" t="s">
        <v>39</v>
      </c>
      <c r="S463" s="31" t="s">
        <v>39</v>
      </c>
      <c r="T463" s="31">
        <v>0.06</v>
      </c>
      <c r="U463" s="31">
        <v>0.05</v>
      </c>
      <c r="V463" s="31">
        <v>0</v>
      </c>
      <c r="W463" s="31">
        <v>0</v>
      </c>
      <c r="X463" s="31">
        <v>0</v>
      </c>
      <c r="Y463" s="31">
        <v>0</v>
      </c>
      <c r="Z463" s="31" t="s">
        <v>39</v>
      </c>
      <c r="AA463" s="31" t="s">
        <v>39</v>
      </c>
      <c r="AB463" s="31">
        <v>0</v>
      </c>
      <c r="AC463" s="31">
        <v>0</v>
      </c>
      <c r="AD463" s="31">
        <v>0</v>
      </c>
      <c r="AE463" s="31">
        <v>0.04</v>
      </c>
      <c r="AF463" s="31">
        <v>0.09</v>
      </c>
      <c r="AG463" s="31">
        <v>0.08</v>
      </c>
      <c r="AH463" s="31">
        <v>0.44</v>
      </c>
      <c r="AI463" s="31">
        <v>0.46</v>
      </c>
      <c r="AJ463" s="31">
        <v>0.46</v>
      </c>
      <c r="AK463" s="31">
        <v>0.05</v>
      </c>
      <c r="AL463" s="31">
        <v>0.08</v>
      </c>
      <c r="AM463" s="31">
        <v>7.0000000000000007E-2</v>
      </c>
      <c r="AN463" s="31">
        <v>0</v>
      </c>
      <c r="AO463" s="31" t="s">
        <v>39</v>
      </c>
      <c r="AP463" s="31" t="s">
        <v>39</v>
      </c>
      <c r="AQ463" s="31">
        <v>0.05</v>
      </c>
      <c r="AR463" s="31">
        <v>0.06</v>
      </c>
      <c r="AS463" s="31">
        <v>0.06</v>
      </c>
      <c r="AT463" s="31">
        <v>0.36</v>
      </c>
      <c r="AU463" s="31">
        <v>0.33</v>
      </c>
      <c r="AV463" s="31">
        <v>0.34</v>
      </c>
      <c r="AW463" s="31">
        <v>0.03</v>
      </c>
      <c r="AX463" s="31">
        <v>0.05</v>
      </c>
      <c r="AY463" s="31">
        <v>0.05</v>
      </c>
      <c r="AZ463" s="31">
        <v>0</v>
      </c>
      <c r="BA463" s="31">
        <v>0</v>
      </c>
      <c r="BB463" s="31">
        <v>0</v>
      </c>
      <c r="BC463" s="31" t="s">
        <v>39</v>
      </c>
      <c r="BD463" s="31">
        <v>0.03</v>
      </c>
      <c r="BE463" s="31">
        <v>0.03</v>
      </c>
      <c r="BF463" s="31" t="s">
        <v>39</v>
      </c>
      <c r="BG463" s="31">
        <v>0.01</v>
      </c>
      <c r="BH463" s="31">
        <v>0.01</v>
      </c>
      <c r="BI463" s="31" t="s">
        <v>39</v>
      </c>
      <c r="BJ463" s="31">
        <v>0.01</v>
      </c>
      <c r="BK463" s="31">
        <v>0.01</v>
      </c>
      <c r="BL463" s="31">
        <v>0</v>
      </c>
      <c r="BM463" s="31">
        <v>0</v>
      </c>
      <c r="BN463" s="31">
        <v>0</v>
      </c>
      <c r="BO463" s="31">
        <v>0</v>
      </c>
      <c r="BP463" s="31">
        <v>0.01</v>
      </c>
      <c r="BQ463" s="31">
        <v>0.01</v>
      </c>
      <c r="BR463" s="31">
        <v>0.17</v>
      </c>
      <c r="BS463" s="31">
        <v>0.14000000000000001</v>
      </c>
      <c r="BT463" s="31">
        <v>0.14000000000000001</v>
      </c>
      <c r="BU463" s="31">
        <v>0.03</v>
      </c>
      <c r="BV463" s="31">
        <v>0.02</v>
      </c>
      <c r="BW463" s="31">
        <v>0.02</v>
      </c>
      <c r="BX463" s="31">
        <v>0.22</v>
      </c>
      <c r="BY463" s="31">
        <v>0.19</v>
      </c>
      <c r="BZ463" s="31">
        <v>0.2</v>
      </c>
    </row>
    <row r="464" spans="1:78" x14ac:dyDescent="0.25">
      <c r="A464">
        <v>372</v>
      </c>
      <c r="B464" t="s">
        <v>274</v>
      </c>
      <c r="C464" t="s">
        <v>155</v>
      </c>
      <c r="D464" s="32">
        <v>220</v>
      </c>
      <c r="E464" s="32">
        <v>2090</v>
      </c>
      <c r="F464" s="32">
        <v>2300</v>
      </c>
      <c r="G464" s="31">
        <v>0.69</v>
      </c>
      <c r="H464" s="31">
        <v>0.78</v>
      </c>
      <c r="I464" s="31">
        <v>0.77</v>
      </c>
      <c r="J464" s="31">
        <v>0.61</v>
      </c>
      <c r="K464" s="31">
        <v>0.68</v>
      </c>
      <c r="L464" s="31">
        <v>0.67</v>
      </c>
      <c r="M464" s="31">
        <v>0.28999999999999998</v>
      </c>
      <c r="N464" s="31">
        <v>0.19</v>
      </c>
      <c r="O464" s="31">
        <v>0.2</v>
      </c>
      <c r="P464" s="31">
        <v>0</v>
      </c>
      <c r="Q464" s="31">
        <v>0</v>
      </c>
      <c r="R464" s="31">
        <v>0</v>
      </c>
      <c r="S464" s="31">
        <v>0.03</v>
      </c>
      <c r="T464" s="31">
        <v>0.05</v>
      </c>
      <c r="U464" s="31">
        <v>0.05</v>
      </c>
      <c r="V464" s="31" t="s">
        <v>39</v>
      </c>
      <c r="W464" s="31">
        <v>0.02</v>
      </c>
      <c r="X464" s="31">
        <v>0.02</v>
      </c>
      <c r="Y464" s="31" t="s">
        <v>39</v>
      </c>
      <c r="Z464" s="31">
        <v>0.02</v>
      </c>
      <c r="AA464" s="31">
        <v>0.02</v>
      </c>
      <c r="AB464" s="31">
        <v>0</v>
      </c>
      <c r="AC464" s="31">
        <v>0</v>
      </c>
      <c r="AD464" s="31">
        <v>0</v>
      </c>
      <c r="AE464" s="31">
        <v>0.03</v>
      </c>
      <c r="AF464" s="31">
        <v>0.08</v>
      </c>
      <c r="AG464" s="31">
        <v>7.0000000000000007E-2</v>
      </c>
      <c r="AH464" s="31">
        <v>0.25</v>
      </c>
      <c r="AI464" s="31">
        <v>0.4</v>
      </c>
      <c r="AJ464" s="31">
        <v>0.39</v>
      </c>
      <c r="AK464" s="31">
        <v>0.04</v>
      </c>
      <c r="AL464" s="31">
        <v>0.13</v>
      </c>
      <c r="AM464" s="31">
        <v>0.12</v>
      </c>
      <c r="AN464" s="31" t="s">
        <v>39</v>
      </c>
      <c r="AO464" s="31" t="s">
        <v>38</v>
      </c>
      <c r="AP464" s="31" t="s">
        <v>38</v>
      </c>
      <c r="AQ464" s="31">
        <v>0.03</v>
      </c>
      <c r="AR464" s="31">
        <v>0.11</v>
      </c>
      <c r="AS464" s="31">
        <v>0.1</v>
      </c>
      <c r="AT464" s="31">
        <v>0.19</v>
      </c>
      <c r="AU464" s="31">
        <v>0.24</v>
      </c>
      <c r="AV464" s="31">
        <v>0.23</v>
      </c>
      <c r="AW464" s="31" t="s">
        <v>39</v>
      </c>
      <c r="AX464" s="31">
        <v>0.04</v>
      </c>
      <c r="AY464" s="31">
        <v>0.04</v>
      </c>
      <c r="AZ464" s="31">
        <v>0</v>
      </c>
      <c r="BA464" s="31">
        <v>0</v>
      </c>
      <c r="BB464" s="31">
        <v>0</v>
      </c>
      <c r="BC464" s="31">
        <v>0.08</v>
      </c>
      <c r="BD464" s="31">
        <v>0.09</v>
      </c>
      <c r="BE464" s="31">
        <v>0.08</v>
      </c>
      <c r="BF464" s="31">
        <v>0.06</v>
      </c>
      <c r="BG464" s="31">
        <v>0.06</v>
      </c>
      <c r="BH464" s="31">
        <v>0.06</v>
      </c>
      <c r="BI464" s="31" t="s">
        <v>39</v>
      </c>
      <c r="BJ464" s="31">
        <v>0.02</v>
      </c>
      <c r="BK464" s="31">
        <v>0.02</v>
      </c>
      <c r="BL464" s="31">
        <v>0</v>
      </c>
      <c r="BM464" s="31" t="s">
        <v>39</v>
      </c>
      <c r="BN464" s="31" t="s">
        <v>39</v>
      </c>
      <c r="BO464" s="31">
        <v>0</v>
      </c>
      <c r="BP464" s="31">
        <v>0.01</v>
      </c>
      <c r="BQ464" s="31">
        <v>0.01</v>
      </c>
      <c r="BR464" s="31">
        <v>0.15</v>
      </c>
      <c r="BS464" s="31">
        <v>0.1</v>
      </c>
      <c r="BT464" s="31">
        <v>0.1</v>
      </c>
      <c r="BU464" s="31">
        <v>0.03</v>
      </c>
      <c r="BV464" s="31">
        <v>0.02</v>
      </c>
      <c r="BW464" s="31">
        <v>0.02</v>
      </c>
      <c r="BX464" s="31">
        <v>0.14000000000000001</v>
      </c>
      <c r="BY464" s="31">
        <v>0.11</v>
      </c>
      <c r="BZ464" s="31">
        <v>0.11</v>
      </c>
    </row>
    <row r="465" spans="1:78" x14ac:dyDescent="0.25">
      <c r="A465">
        <v>857</v>
      </c>
      <c r="B465" t="s">
        <v>275</v>
      </c>
      <c r="C465" t="s">
        <v>157</v>
      </c>
      <c r="D465" s="32" t="s">
        <v>39</v>
      </c>
      <c r="E465" s="32">
        <v>50</v>
      </c>
      <c r="F465" s="32">
        <v>50</v>
      </c>
      <c r="G465" s="31" t="s">
        <v>39</v>
      </c>
      <c r="H465" s="31">
        <v>0.73</v>
      </c>
      <c r="I465" s="31">
        <v>0.73</v>
      </c>
      <c r="J465" s="31" t="s">
        <v>39</v>
      </c>
      <c r="K465" s="31">
        <v>0.65</v>
      </c>
      <c r="L465" s="31">
        <v>0.65</v>
      </c>
      <c r="M465" s="31" t="s">
        <v>39</v>
      </c>
      <c r="N465" s="31" t="s">
        <v>39</v>
      </c>
      <c r="O465" s="31" t="s">
        <v>39</v>
      </c>
      <c r="P465" s="31" t="s">
        <v>39</v>
      </c>
      <c r="Q465" s="31">
        <v>0</v>
      </c>
      <c r="R465" s="31">
        <v>0</v>
      </c>
      <c r="S465" s="31" t="s">
        <v>39</v>
      </c>
      <c r="T465" s="31" t="s">
        <v>39</v>
      </c>
      <c r="U465" s="31" t="s">
        <v>39</v>
      </c>
      <c r="V465" s="31" t="s">
        <v>39</v>
      </c>
      <c r="W465" s="31">
        <v>0.16</v>
      </c>
      <c r="X465" s="31">
        <v>0.16</v>
      </c>
      <c r="Y465" s="31" t="s">
        <v>39</v>
      </c>
      <c r="Z465" s="31">
        <v>0</v>
      </c>
      <c r="AA465" s="31">
        <v>0</v>
      </c>
      <c r="AB465" s="31" t="s">
        <v>39</v>
      </c>
      <c r="AC465" s="31">
        <v>0</v>
      </c>
      <c r="AD465" s="31">
        <v>0</v>
      </c>
      <c r="AE465" s="31" t="s">
        <v>39</v>
      </c>
      <c r="AF465" s="31" t="s">
        <v>39</v>
      </c>
      <c r="AG465" s="31" t="s">
        <v>39</v>
      </c>
      <c r="AH465" s="31" t="s">
        <v>39</v>
      </c>
      <c r="AI465" s="31">
        <v>0.41</v>
      </c>
      <c r="AJ465" s="31">
        <v>0.39</v>
      </c>
      <c r="AK465" s="31" t="s">
        <v>39</v>
      </c>
      <c r="AL465" s="31">
        <v>0.16</v>
      </c>
      <c r="AM465" s="31">
        <v>0.16</v>
      </c>
      <c r="AN465" s="31" t="s">
        <v>39</v>
      </c>
      <c r="AO465" s="31">
        <v>0</v>
      </c>
      <c r="AP465" s="31">
        <v>0</v>
      </c>
      <c r="AQ465" s="31" t="s">
        <v>39</v>
      </c>
      <c r="AR465" s="31" t="s">
        <v>39</v>
      </c>
      <c r="AS465" s="31" t="s">
        <v>39</v>
      </c>
      <c r="AT465" s="31" t="s">
        <v>39</v>
      </c>
      <c r="AU465" s="31">
        <v>0.24</v>
      </c>
      <c r="AV465" s="31">
        <v>0.24</v>
      </c>
      <c r="AW465" s="31" t="s">
        <v>39</v>
      </c>
      <c r="AX465" s="31">
        <v>0</v>
      </c>
      <c r="AY465" s="31">
        <v>0</v>
      </c>
      <c r="AZ465" s="31" t="s">
        <v>39</v>
      </c>
      <c r="BA465" s="31">
        <v>0</v>
      </c>
      <c r="BB465" s="31">
        <v>0</v>
      </c>
      <c r="BC465" s="31" t="s">
        <v>39</v>
      </c>
      <c r="BD465" s="31" t="s">
        <v>39</v>
      </c>
      <c r="BE465" s="31" t="s">
        <v>39</v>
      </c>
      <c r="BF465" s="31" t="s">
        <v>39</v>
      </c>
      <c r="BG465" s="31" t="s">
        <v>39</v>
      </c>
      <c r="BH465" s="31" t="s">
        <v>39</v>
      </c>
      <c r="BI465" s="31" t="s">
        <v>39</v>
      </c>
      <c r="BJ465" s="31">
        <v>0</v>
      </c>
      <c r="BK465" s="31">
        <v>0</v>
      </c>
      <c r="BL465" s="31" t="s">
        <v>39</v>
      </c>
      <c r="BM465" s="31">
        <v>0</v>
      </c>
      <c r="BN465" s="31">
        <v>0</v>
      </c>
      <c r="BO465" s="31" t="s">
        <v>39</v>
      </c>
      <c r="BP465" s="31" t="s">
        <v>39</v>
      </c>
      <c r="BQ465" s="31" t="s">
        <v>39</v>
      </c>
      <c r="BR465" s="31" t="s">
        <v>39</v>
      </c>
      <c r="BS465" s="31">
        <v>0.12</v>
      </c>
      <c r="BT465" s="31">
        <v>0.12</v>
      </c>
      <c r="BU465" s="31" t="s">
        <v>39</v>
      </c>
      <c r="BV465" s="31" t="s">
        <v>39</v>
      </c>
      <c r="BW465" s="31" t="s">
        <v>39</v>
      </c>
      <c r="BX465" s="31" t="s">
        <v>39</v>
      </c>
      <c r="BY465" s="31">
        <v>0.12</v>
      </c>
      <c r="BZ465" s="31">
        <v>0.14000000000000001</v>
      </c>
    </row>
    <row r="466" spans="1:78" x14ac:dyDescent="0.25">
      <c r="A466">
        <v>355</v>
      </c>
      <c r="B466" t="s">
        <v>276</v>
      </c>
      <c r="C466" t="s">
        <v>153</v>
      </c>
      <c r="D466" s="32">
        <v>220</v>
      </c>
      <c r="E466" s="32">
        <v>1280</v>
      </c>
      <c r="F466" s="32">
        <v>1500</v>
      </c>
      <c r="G466" s="31">
        <v>0.62</v>
      </c>
      <c r="H466" s="31">
        <v>0.73</v>
      </c>
      <c r="I466" s="31">
        <v>0.72</v>
      </c>
      <c r="J466" s="31">
        <v>0.52</v>
      </c>
      <c r="K466" s="31">
        <v>0.57999999999999996</v>
      </c>
      <c r="L466" s="31">
        <v>0.56999999999999995</v>
      </c>
      <c r="M466" s="31">
        <v>0.05</v>
      </c>
      <c r="N466" s="31">
        <v>0.04</v>
      </c>
      <c r="O466" s="31">
        <v>0.04</v>
      </c>
      <c r="P466" s="31">
        <v>0</v>
      </c>
      <c r="Q466" s="31">
        <v>0</v>
      </c>
      <c r="R466" s="31">
        <v>0</v>
      </c>
      <c r="S466" s="31" t="s">
        <v>39</v>
      </c>
      <c r="T466" s="31">
        <v>0.03</v>
      </c>
      <c r="U466" s="31">
        <v>0.03</v>
      </c>
      <c r="V466" s="31" t="s">
        <v>39</v>
      </c>
      <c r="W466" s="31">
        <v>0.01</v>
      </c>
      <c r="X466" s="31">
        <v>0.01</v>
      </c>
      <c r="Y466" s="31">
        <v>0</v>
      </c>
      <c r="Z466" s="31">
        <v>0</v>
      </c>
      <c r="AA466" s="31">
        <v>0</v>
      </c>
      <c r="AB466" s="31">
        <v>0</v>
      </c>
      <c r="AC466" s="31">
        <v>0</v>
      </c>
      <c r="AD466" s="31">
        <v>0</v>
      </c>
      <c r="AE466" s="31">
        <v>0.03</v>
      </c>
      <c r="AF466" s="31">
        <v>0.06</v>
      </c>
      <c r="AG466" s="31">
        <v>0.05</v>
      </c>
      <c r="AH466" s="31">
        <v>0.45</v>
      </c>
      <c r="AI466" s="31">
        <v>0.5</v>
      </c>
      <c r="AJ466" s="31">
        <v>0.49</v>
      </c>
      <c r="AK466" s="31">
        <v>0.04</v>
      </c>
      <c r="AL466" s="31">
        <v>0.1</v>
      </c>
      <c r="AM466" s="31">
        <v>0.09</v>
      </c>
      <c r="AN466" s="31">
        <v>0</v>
      </c>
      <c r="AO466" s="31" t="s">
        <v>39</v>
      </c>
      <c r="AP466" s="31" t="s">
        <v>39</v>
      </c>
      <c r="AQ466" s="31" t="s">
        <v>39</v>
      </c>
      <c r="AR466" s="31">
        <v>7.0000000000000007E-2</v>
      </c>
      <c r="AS466" s="31">
        <v>0.06</v>
      </c>
      <c r="AT466" s="31">
        <v>0.41</v>
      </c>
      <c r="AU466" s="31">
        <v>0.39</v>
      </c>
      <c r="AV466" s="31">
        <v>0.39</v>
      </c>
      <c r="AW466" s="31" t="s">
        <v>39</v>
      </c>
      <c r="AX466" s="31">
        <v>0.01</v>
      </c>
      <c r="AY466" s="31">
        <v>0.01</v>
      </c>
      <c r="AZ466" s="31">
        <v>0</v>
      </c>
      <c r="BA466" s="31">
        <v>0</v>
      </c>
      <c r="BB466" s="31">
        <v>0</v>
      </c>
      <c r="BC466" s="31">
        <v>0.08</v>
      </c>
      <c r="BD466" s="31">
        <v>0.14000000000000001</v>
      </c>
      <c r="BE466" s="31">
        <v>0.13</v>
      </c>
      <c r="BF466" s="31">
        <v>0.05</v>
      </c>
      <c r="BG466" s="31">
        <v>0.09</v>
      </c>
      <c r="BH466" s="31">
        <v>0.08</v>
      </c>
      <c r="BI466" s="31">
        <v>0.03</v>
      </c>
      <c r="BJ466" s="31">
        <v>0.05</v>
      </c>
      <c r="BK466" s="31">
        <v>0.04</v>
      </c>
      <c r="BL466" s="31">
        <v>0</v>
      </c>
      <c r="BM466" s="31">
        <v>0</v>
      </c>
      <c r="BN466" s="31">
        <v>0</v>
      </c>
      <c r="BO466" s="31" t="s">
        <v>39</v>
      </c>
      <c r="BP466" s="31">
        <v>0.01</v>
      </c>
      <c r="BQ466" s="31">
        <v>0.01</v>
      </c>
      <c r="BR466" s="31">
        <v>0.12</v>
      </c>
      <c r="BS466" s="31">
        <v>0.11</v>
      </c>
      <c r="BT466" s="31">
        <v>0.11</v>
      </c>
      <c r="BU466" s="31">
        <v>0.08</v>
      </c>
      <c r="BV466" s="31">
        <v>0.04</v>
      </c>
      <c r="BW466" s="31">
        <v>0.05</v>
      </c>
      <c r="BX466" s="31">
        <v>0.19</v>
      </c>
      <c r="BY466" s="31">
        <v>0.11</v>
      </c>
      <c r="BZ466" s="31">
        <v>0.12</v>
      </c>
    </row>
    <row r="467" spans="1:78" x14ac:dyDescent="0.25">
      <c r="A467">
        <v>333</v>
      </c>
      <c r="B467" t="s">
        <v>277</v>
      </c>
      <c r="C467" t="s">
        <v>159</v>
      </c>
      <c r="D467" s="32">
        <v>240</v>
      </c>
      <c r="E467" s="32">
        <v>1090</v>
      </c>
      <c r="F467" s="32">
        <v>1330</v>
      </c>
      <c r="G467" s="31">
        <v>0.75</v>
      </c>
      <c r="H467" s="31">
        <v>0.78</v>
      </c>
      <c r="I467" s="31">
        <v>0.77</v>
      </c>
      <c r="J467" s="31">
        <v>0.71</v>
      </c>
      <c r="K467" s="31">
        <v>0.69</v>
      </c>
      <c r="L467" s="31">
        <v>0.69</v>
      </c>
      <c r="M467" s="31">
        <v>0.25</v>
      </c>
      <c r="N467" s="31">
        <v>0.15</v>
      </c>
      <c r="O467" s="31">
        <v>0.17</v>
      </c>
      <c r="P467" s="31">
        <v>0</v>
      </c>
      <c r="Q467" s="31" t="s">
        <v>39</v>
      </c>
      <c r="R467" s="31" t="s">
        <v>39</v>
      </c>
      <c r="S467" s="31">
        <v>0.03</v>
      </c>
      <c r="T467" s="31">
        <v>0.04</v>
      </c>
      <c r="U467" s="31">
        <v>0.04</v>
      </c>
      <c r="V467" s="31">
        <v>0.06</v>
      </c>
      <c r="W467" s="31">
        <v>0.05</v>
      </c>
      <c r="X467" s="31">
        <v>0.05</v>
      </c>
      <c r="Y467" s="31">
        <v>0</v>
      </c>
      <c r="Z467" s="31">
        <v>0</v>
      </c>
      <c r="AA467" s="31">
        <v>0</v>
      </c>
      <c r="AB467" s="31">
        <v>0</v>
      </c>
      <c r="AC467" s="31">
        <v>0</v>
      </c>
      <c r="AD467" s="31">
        <v>0</v>
      </c>
      <c r="AE467" s="31">
        <v>0.04</v>
      </c>
      <c r="AF467" s="31">
        <v>7.0000000000000007E-2</v>
      </c>
      <c r="AG467" s="31">
        <v>7.0000000000000007E-2</v>
      </c>
      <c r="AH467" s="31">
        <v>0.36</v>
      </c>
      <c r="AI467" s="31">
        <v>0.44</v>
      </c>
      <c r="AJ467" s="31">
        <v>0.43</v>
      </c>
      <c r="AK467" s="31">
        <v>7.0000000000000007E-2</v>
      </c>
      <c r="AL467" s="31">
        <v>0.11</v>
      </c>
      <c r="AM467" s="31">
        <v>0.1</v>
      </c>
      <c r="AN467" s="31">
        <v>0</v>
      </c>
      <c r="AO467" s="31">
        <v>0</v>
      </c>
      <c r="AP467" s="31">
        <v>0</v>
      </c>
      <c r="AQ467" s="31">
        <v>0.03</v>
      </c>
      <c r="AR467" s="31">
        <v>0.04</v>
      </c>
      <c r="AS467" s="31">
        <v>0.04</v>
      </c>
      <c r="AT467" s="31">
        <v>0.28999999999999998</v>
      </c>
      <c r="AU467" s="31">
        <v>0.33</v>
      </c>
      <c r="AV467" s="31">
        <v>0.33</v>
      </c>
      <c r="AW467" s="31" t="s">
        <v>39</v>
      </c>
      <c r="AX467" s="31">
        <v>0.01</v>
      </c>
      <c r="AY467" s="31">
        <v>0.01</v>
      </c>
      <c r="AZ467" s="31">
        <v>0</v>
      </c>
      <c r="BA467" s="31" t="s">
        <v>39</v>
      </c>
      <c r="BB467" s="31" t="s">
        <v>39</v>
      </c>
      <c r="BC467" s="31">
        <v>0.03</v>
      </c>
      <c r="BD467" s="31">
        <v>7.0000000000000007E-2</v>
      </c>
      <c r="BE467" s="31">
        <v>0.06</v>
      </c>
      <c r="BF467" s="31">
        <v>0.03</v>
      </c>
      <c r="BG467" s="31">
        <v>0.03</v>
      </c>
      <c r="BH467" s="31">
        <v>0.03</v>
      </c>
      <c r="BI467" s="31" t="s">
        <v>39</v>
      </c>
      <c r="BJ467" s="31">
        <v>0.03</v>
      </c>
      <c r="BK467" s="31">
        <v>0.03</v>
      </c>
      <c r="BL467" s="31">
        <v>0</v>
      </c>
      <c r="BM467" s="31" t="s">
        <v>39</v>
      </c>
      <c r="BN467" s="31" t="s">
        <v>39</v>
      </c>
      <c r="BO467" s="31" t="s">
        <v>39</v>
      </c>
      <c r="BP467" s="31">
        <v>0.02</v>
      </c>
      <c r="BQ467" s="31">
        <v>0.02</v>
      </c>
      <c r="BR467" s="31">
        <v>0.09</v>
      </c>
      <c r="BS467" s="31">
        <v>0.08</v>
      </c>
      <c r="BT467" s="31">
        <v>0.08</v>
      </c>
      <c r="BU467" s="31">
        <v>0.03</v>
      </c>
      <c r="BV467" s="31">
        <v>0.04</v>
      </c>
      <c r="BW467" s="31">
        <v>0.04</v>
      </c>
      <c r="BX467" s="31">
        <v>0.13</v>
      </c>
      <c r="BY467" s="31">
        <v>0.11</v>
      </c>
      <c r="BZ467" s="31">
        <v>0.11</v>
      </c>
    </row>
    <row r="468" spans="1:78" x14ac:dyDescent="0.25">
      <c r="A468">
        <v>343</v>
      </c>
      <c r="B468" t="s">
        <v>278</v>
      </c>
      <c r="C468" t="s">
        <v>153</v>
      </c>
      <c r="D468" s="32">
        <v>280</v>
      </c>
      <c r="E468" s="32">
        <v>2180</v>
      </c>
      <c r="F468" s="32">
        <v>2460</v>
      </c>
      <c r="G468" s="31">
        <v>0.68</v>
      </c>
      <c r="H468" s="31">
        <v>0.75</v>
      </c>
      <c r="I468" s="31">
        <v>0.75</v>
      </c>
      <c r="J468" s="31">
        <v>0.59</v>
      </c>
      <c r="K468" s="31">
        <v>0.64</v>
      </c>
      <c r="L468" s="31">
        <v>0.63</v>
      </c>
      <c r="M468" s="31">
        <v>0.16</v>
      </c>
      <c r="N468" s="31">
        <v>0.1</v>
      </c>
      <c r="O468" s="31">
        <v>0.11</v>
      </c>
      <c r="P468" s="31">
        <v>0</v>
      </c>
      <c r="Q468" s="31" t="s">
        <v>39</v>
      </c>
      <c r="R468" s="31" t="s">
        <v>39</v>
      </c>
      <c r="S468" s="31">
        <v>0.02</v>
      </c>
      <c r="T468" s="31">
        <v>0.03</v>
      </c>
      <c r="U468" s="31">
        <v>0.03</v>
      </c>
      <c r="V468" s="31">
        <v>0.02</v>
      </c>
      <c r="W468" s="31">
        <v>0.01</v>
      </c>
      <c r="X468" s="31">
        <v>0.02</v>
      </c>
      <c r="Y468" s="31" t="s">
        <v>39</v>
      </c>
      <c r="Z468" s="31">
        <v>0.01</v>
      </c>
      <c r="AA468" s="31" t="s">
        <v>38</v>
      </c>
      <c r="AB468" s="31">
        <v>0</v>
      </c>
      <c r="AC468" s="31">
        <v>0</v>
      </c>
      <c r="AD468" s="31">
        <v>0</v>
      </c>
      <c r="AE468" s="31">
        <v>0.06</v>
      </c>
      <c r="AF468" s="31">
        <v>0.05</v>
      </c>
      <c r="AG468" s="31">
        <v>0.05</v>
      </c>
      <c r="AH468" s="31">
        <v>0.38</v>
      </c>
      <c r="AI468" s="31">
        <v>0.48</v>
      </c>
      <c r="AJ468" s="31">
        <v>0.47</v>
      </c>
      <c r="AK468" s="31">
        <v>0.04</v>
      </c>
      <c r="AL468" s="31">
        <v>0.14000000000000001</v>
      </c>
      <c r="AM468" s="31">
        <v>0.13</v>
      </c>
      <c r="AN468" s="31" t="s">
        <v>39</v>
      </c>
      <c r="AO468" s="31" t="s">
        <v>39</v>
      </c>
      <c r="AP468" s="31" t="s">
        <v>39</v>
      </c>
      <c r="AQ468" s="31">
        <v>0.04</v>
      </c>
      <c r="AR468" s="31">
        <v>0.11</v>
      </c>
      <c r="AS468" s="31">
        <v>0.1</v>
      </c>
      <c r="AT468" s="31">
        <v>0.28999999999999998</v>
      </c>
      <c r="AU468" s="31">
        <v>0.33</v>
      </c>
      <c r="AV468" s="31">
        <v>0.33</v>
      </c>
      <c r="AW468" s="31">
        <v>0.05</v>
      </c>
      <c r="AX468" s="31">
        <v>0.02</v>
      </c>
      <c r="AY468" s="31">
        <v>0.02</v>
      </c>
      <c r="AZ468" s="31">
        <v>0</v>
      </c>
      <c r="BA468" s="31" t="s">
        <v>39</v>
      </c>
      <c r="BB468" s="31" t="s">
        <v>39</v>
      </c>
      <c r="BC468" s="31">
        <v>0.08</v>
      </c>
      <c r="BD468" s="31">
        <v>0.11</v>
      </c>
      <c r="BE468" s="31">
        <v>0.11</v>
      </c>
      <c r="BF468" s="31">
        <v>0.03</v>
      </c>
      <c r="BG468" s="31">
        <v>0.04</v>
      </c>
      <c r="BH468" s="31">
        <v>0.04</v>
      </c>
      <c r="BI468" s="31">
        <v>0.05</v>
      </c>
      <c r="BJ468" s="31">
        <v>0.06</v>
      </c>
      <c r="BK468" s="31">
        <v>0.06</v>
      </c>
      <c r="BL468" s="31" t="s">
        <v>39</v>
      </c>
      <c r="BM468" s="31" t="s">
        <v>39</v>
      </c>
      <c r="BN468" s="31" t="s">
        <v>39</v>
      </c>
      <c r="BO468" s="31" t="s">
        <v>39</v>
      </c>
      <c r="BP468" s="31">
        <v>0.01</v>
      </c>
      <c r="BQ468" s="31">
        <v>0.01</v>
      </c>
      <c r="BR468" s="31">
        <v>0.1</v>
      </c>
      <c r="BS468" s="31">
        <v>0.1</v>
      </c>
      <c r="BT468" s="31">
        <v>0.1</v>
      </c>
      <c r="BU468" s="31">
        <v>7.0000000000000007E-2</v>
      </c>
      <c r="BV468" s="31">
        <v>0.04</v>
      </c>
      <c r="BW468" s="31">
        <v>0.05</v>
      </c>
      <c r="BX468" s="31">
        <v>0.15</v>
      </c>
      <c r="BY468" s="31">
        <v>0.11</v>
      </c>
      <c r="BZ468" s="31">
        <v>0.11</v>
      </c>
    </row>
    <row r="469" spans="1:78" x14ac:dyDescent="0.25">
      <c r="A469">
        <v>373</v>
      </c>
      <c r="B469" t="s">
        <v>279</v>
      </c>
      <c r="C469" t="s">
        <v>155</v>
      </c>
      <c r="D469" s="32">
        <v>340</v>
      </c>
      <c r="E469" s="32">
        <v>2660</v>
      </c>
      <c r="F469" s="32">
        <v>3000</v>
      </c>
      <c r="G469" s="31">
        <v>0.67</v>
      </c>
      <c r="H469" s="31">
        <v>0.72</v>
      </c>
      <c r="I469" s="31">
        <v>0.72</v>
      </c>
      <c r="J469" s="31">
        <v>0.61</v>
      </c>
      <c r="K469" s="31">
        <v>0.65</v>
      </c>
      <c r="L469" s="31">
        <v>0.65</v>
      </c>
      <c r="M469" s="31">
        <v>0.17</v>
      </c>
      <c r="N469" s="31">
        <v>0.14000000000000001</v>
      </c>
      <c r="O469" s="31">
        <v>0.14000000000000001</v>
      </c>
      <c r="P469" s="31">
        <v>0</v>
      </c>
      <c r="Q469" s="31">
        <v>0</v>
      </c>
      <c r="R469" s="31">
        <v>0</v>
      </c>
      <c r="S469" s="31">
        <v>0.02</v>
      </c>
      <c r="T469" s="31">
        <v>0.03</v>
      </c>
      <c r="U469" s="31">
        <v>0.03</v>
      </c>
      <c r="V469" s="31" t="s">
        <v>39</v>
      </c>
      <c r="W469" s="31">
        <v>0.02</v>
      </c>
      <c r="X469" s="31">
        <v>0.02</v>
      </c>
      <c r="Y469" s="31" t="s">
        <v>39</v>
      </c>
      <c r="Z469" s="31" t="s">
        <v>38</v>
      </c>
      <c r="AA469" s="31" t="s">
        <v>38</v>
      </c>
      <c r="AB469" s="31">
        <v>0</v>
      </c>
      <c r="AC469" s="31">
        <v>0</v>
      </c>
      <c r="AD469" s="31">
        <v>0</v>
      </c>
      <c r="AE469" s="31">
        <v>0.02</v>
      </c>
      <c r="AF469" s="31">
        <v>0.05</v>
      </c>
      <c r="AG469" s="31">
        <v>0.05</v>
      </c>
      <c r="AH469" s="31">
        <v>0.4</v>
      </c>
      <c r="AI469" s="31">
        <v>0.46</v>
      </c>
      <c r="AJ469" s="31">
        <v>0.45</v>
      </c>
      <c r="AK469" s="31">
        <v>0.08</v>
      </c>
      <c r="AL469" s="31">
        <v>0.14000000000000001</v>
      </c>
      <c r="AM469" s="31">
        <v>0.14000000000000001</v>
      </c>
      <c r="AN469" s="31">
        <v>0</v>
      </c>
      <c r="AO469" s="31">
        <v>0.01</v>
      </c>
      <c r="AP469" s="31">
        <v>0.01</v>
      </c>
      <c r="AQ469" s="31">
        <v>0.06</v>
      </c>
      <c r="AR469" s="31">
        <v>0.12</v>
      </c>
      <c r="AS469" s="31">
        <v>0.12</v>
      </c>
      <c r="AT469" s="31">
        <v>0.28999999999999998</v>
      </c>
      <c r="AU469" s="31">
        <v>0.28000000000000003</v>
      </c>
      <c r="AV469" s="31">
        <v>0.28000000000000003</v>
      </c>
      <c r="AW469" s="31">
        <v>0.04</v>
      </c>
      <c r="AX469" s="31">
        <v>0.03</v>
      </c>
      <c r="AY469" s="31">
        <v>0.04</v>
      </c>
      <c r="AZ469" s="31">
        <v>0</v>
      </c>
      <c r="BA469" s="31" t="s">
        <v>39</v>
      </c>
      <c r="BB469" s="31" t="s">
        <v>39</v>
      </c>
      <c r="BC469" s="31">
        <v>0.06</v>
      </c>
      <c r="BD469" s="31">
        <v>0.06</v>
      </c>
      <c r="BE469" s="31">
        <v>0.06</v>
      </c>
      <c r="BF469" s="31">
        <v>0.04</v>
      </c>
      <c r="BG469" s="31">
        <v>0.04</v>
      </c>
      <c r="BH469" s="31">
        <v>0.04</v>
      </c>
      <c r="BI469" s="31">
        <v>0.02</v>
      </c>
      <c r="BJ469" s="31">
        <v>0.02</v>
      </c>
      <c r="BK469" s="31">
        <v>0.02</v>
      </c>
      <c r="BL469" s="31">
        <v>0</v>
      </c>
      <c r="BM469" s="31" t="s">
        <v>39</v>
      </c>
      <c r="BN469" s="31" t="s">
        <v>39</v>
      </c>
      <c r="BO469" s="31" t="s">
        <v>39</v>
      </c>
      <c r="BP469" s="31">
        <v>0.01</v>
      </c>
      <c r="BQ469" s="31">
        <v>0.01</v>
      </c>
      <c r="BR469" s="31">
        <v>0.16</v>
      </c>
      <c r="BS469" s="31">
        <v>0.12</v>
      </c>
      <c r="BT469" s="31">
        <v>0.12</v>
      </c>
      <c r="BU469" s="31">
        <v>0.06</v>
      </c>
      <c r="BV469" s="31">
        <v>0.02</v>
      </c>
      <c r="BW469" s="31">
        <v>0.03</v>
      </c>
      <c r="BX469" s="31">
        <v>0.12</v>
      </c>
      <c r="BY469" s="31">
        <v>0.14000000000000001</v>
      </c>
      <c r="BZ469" s="31">
        <v>0.13</v>
      </c>
    </row>
    <row r="470" spans="1:78" x14ac:dyDescent="0.25">
      <c r="A470">
        <v>893</v>
      </c>
      <c r="B470" t="s">
        <v>280</v>
      </c>
      <c r="C470" t="s">
        <v>159</v>
      </c>
      <c r="D470" s="32">
        <v>90</v>
      </c>
      <c r="E470" s="32">
        <v>1890</v>
      </c>
      <c r="F470" s="32">
        <v>1980</v>
      </c>
      <c r="G470" s="31">
        <v>0.71</v>
      </c>
      <c r="H470" s="31">
        <v>0.73</v>
      </c>
      <c r="I470" s="31">
        <v>0.73</v>
      </c>
      <c r="J470" s="31">
        <v>0.47</v>
      </c>
      <c r="K470" s="31">
        <v>0.61</v>
      </c>
      <c r="L470" s="31">
        <v>0.6</v>
      </c>
      <c r="M470" s="31">
        <v>0.25</v>
      </c>
      <c r="N470" s="31">
        <v>0.15</v>
      </c>
      <c r="O470" s="31">
        <v>0.16</v>
      </c>
      <c r="P470" s="31">
        <v>0</v>
      </c>
      <c r="Q470" s="31" t="s">
        <v>39</v>
      </c>
      <c r="R470" s="31" t="s">
        <v>39</v>
      </c>
      <c r="S470" s="31" t="s">
        <v>39</v>
      </c>
      <c r="T470" s="31">
        <v>0.02</v>
      </c>
      <c r="U470" s="31">
        <v>0.02</v>
      </c>
      <c r="V470" s="31">
        <v>0</v>
      </c>
      <c r="W470" s="31">
        <v>0.01</v>
      </c>
      <c r="X470" s="31">
        <v>0.01</v>
      </c>
      <c r="Y470" s="31">
        <v>0</v>
      </c>
      <c r="Z470" s="31" t="s">
        <v>39</v>
      </c>
      <c r="AA470" s="31" t="s">
        <v>39</v>
      </c>
      <c r="AB470" s="31">
        <v>0</v>
      </c>
      <c r="AC470" s="31">
        <v>0</v>
      </c>
      <c r="AD470" s="31">
        <v>0</v>
      </c>
      <c r="AE470" s="31">
        <v>0.1</v>
      </c>
      <c r="AF470" s="31">
        <v>0.05</v>
      </c>
      <c r="AG470" s="31">
        <v>0.05</v>
      </c>
      <c r="AH470" s="31">
        <v>0.17</v>
      </c>
      <c r="AI470" s="31">
        <v>0.42</v>
      </c>
      <c r="AJ470" s="31">
        <v>0.41</v>
      </c>
      <c r="AK470" s="31" t="s">
        <v>39</v>
      </c>
      <c r="AL470" s="31">
        <v>0.15</v>
      </c>
      <c r="AM470" s="31">
        <v>0.15</v>
      </c>
      <c r="AN470" s="31">
        <v>0</v>
      </c>
      <c r="AO470" s="31" t="s">
        <v>38</v>
      </c>
      <c r="AP470" s="31" t="s">
        <v>38</v>
      </c>
      <c r="AQ470" s="31" t="s">
        <v>39</v>
      </c>
      <c r="AR470" s="31">
        <v>0.1</v>
      </c>
      <c r="AS470" s="31">
        <v>0.1</v>
      </c>
      <c r="AT470" s="31">
        <v>0.16</v>
      </c>
      <c r="AU470" s="31">
        <v>0.26</v>
      </c>
      <c r="AV470" s="31">
        <v>0.26</v>
      </c>
      <c r="AW470" s="31">
        <v>0</v>
      </c>
      <c r="AX470" s="31">
        <v>0.01</v>
      </c>
      <c r="AY470" s="31">
        <v>0.01</v>
      </c>
      <c r="AZ470" s="31">
        <v>0</v>
      </c>
      <c r="BA470" s="31">
        <v>0</v>
      </c>
      <c r="BB470" s="31">
        <v>0</v>
      </c>
      <c r="BC470" s="31">
        <v>0.18</v>
      </c>
      <c r="BD470" s="31">
        <v>0.11</v>
      </c>
      <c r="BE470" s="31">
        <v>0.11</v>
      </c>
      <c r="BF470" s="31">
        <v>0.12</v>
      </c>
      <c r="BG470" s="31">
        <v>0.06</v>
      </c>
      <c r="BH470" s="31">
        <v>0.06</v>
      </c>
      <c r="BI470" s="31">
        <v>0.06</v>
      </c>
      <c r="BJ470" s="31">
        <v>0.05</v>
      </c>
      <c r="BK470" s="31">
        <v>0.05</v>
      </c>
      <c r="BL470" s="31">
        <v>0</v>
      </c>
      <c r="BM470" s="31">
        <v>0</v>
      </c>
      <c r="BN470" s="31">
        <v>0</v>
      </c>
      <c r="BO470" s="31" t="s">
        <v>39</v>
      </c>
      <c r="BP470" s="31">
        <v>0.02</v>
      </c>
      <c r="BQ470" s="31">
        <v>0.02</v>
      </c>
      <c r="BR470" s="31">
        <v>0.08</v>
      </c>
      <c r="BS470" s="31">
        <v>0.08</v>
      </c>
      <c r="BT470" s="31">
        <v>0.08</v>
      </c>
      <c r="BU470" s="31" t="s">
        <v>39</v>
      </c>
      <c r="BV470" s="31">
        <v>0.03</v>
      </c>
      <c r="BW470" s="31">
        <v>0.03</v>
      </c>
      <c r="BX470" s="31">
        <v>0.16</v>
      </c>
      <c r="BY470" s="31">
        <v>0.16</v>
      </c>
      <c r="BZ470" s="31">
        <v>0.16</v>
      </c>
    </row>
    <row r="471" spans="1:78" x14ac:dyDescent="0.25">
      <c r="A471">
        <v>871</v>
      </c>
      <c r="B471" t="s">
        <v>281</v>
      </c>
      <c r="C471" t="s">
        <v>167</v>
      </c>
      <c r="D471" s="32">
        <v>140</v>
      </c>
      <c r="E471" s="32">
        <v>1200</v>
      </c>
      <c r="F471" s="32">
        <v>1350</v>
      </c>
      <c r="G471" s="31">
        <v>0.66</v>
      </c>
      <c r="H471" s="31">
        <v>0.78</v>
      </c>
      <c r="I471" s="31">
        <v>0.77</v>
      </c>
      <c r="J471" s="31">
        <v>0.6</v>
      </c>
      <c r="K471" s="31">
        <v>0.72</v>
      </c>
      <c r="L471" s="31">
        <v>0.71</v>
      </c>
      <c r="M471" s="31">
        <v>0.11</v>
      </c>
      <c r="N471" s="31">
        <v>0.08</v>
      </c>
      <c r="O471" s="31">
        <v>0.08</v>
      </c>
      <c r="P471" s="31">
        <v>0</v>
      </c>
      <c r="Q471" s="31">
        <v>0.01</v>
      </c>
      <c r="R471" s="31">
        <v>0.01</v>
      </c>
      <c r="S471" s="31" t="s">
        <v>39</v>
      </c>
      <c r="T471" s="31">
        <v>0.02</v>
      </c>
      <c r="U471" s="31">
        <v>0.02</v>
      </c>
      <c r="V471" s="31" t="s">
        <v>39</v>
      </c>
      <c r="W471" s="31">
        <v>0.01</v>
      </c>
      <c r="X471" s="31">
        <v>0.01</v>
      </c>
      <c r="Y471" s="31">
        <v>0</v>
      </c>
      <c r="Z471" s="31" t="s">
        <v>39</v>
      </c>
      <c r="AA471" s="31" t="s">
        <v>39</v>
      </c>
      <c r="AB471" s="31">
        <v>0</v>
      </c>
      <c r="AC471" s="31">
        <v>0</v>
      </c>
      <c r="AD471" s="31">
        <v>0</v>
      </c>
      <c r="AE471" s="31" t="s">
        <v>39</v>
      </c>
      <c r="AF471" s="31">
        <v>0.03</v>
      </c>
      <c r="AG471" s="31">
        <v>0.03</v>
      </c>
      <c r="AH471" s="31">
        <v>0.46</v>
      </c>
      <c r="AI471" s="31">
        <v>0.61</v>
      </c>
      <c r="AJ471" s="31">
        <v>0.59</v>
      </c>
      <c r="AK471" s="31">
        <v>0.18</v>
      </c>
      <c r="AL471" s="31">
        <v>0.31</v>
      </c>
      <c r="AM471" s="31">
        <v>0.3</v>
      </c>
      <c r="AN471" s="31">
        <v>0</v>
      </c>
      <c r="AO471" s="31">
        <v>0.01</v>
      </c>
      <c r="AP471" s="31">
        <v>0.01</v>
      </c>
      <c r="AQ471" s="31">
        <v>0.06</v>
      </c>
      <c r="AR471" s="31">
        <v>0.18</v>
      </c>
      <c r="AS471" s="31">
        <v>0.16</v>
      </c>
      <c r="AT471" s="31">
        <v>0.28000000000000003</v>
      </c>
      <c r="AU471" s="31">
        <v>0.28000000000000003</v>
      </c>
      <c r="AV471" s="31">
        <v>0.28000000000000003</v>
      </c>
      <c r="AW471" s="31" t="s">
        <v>39</v>
      </c>
      <c r="AX471" s="31">
        <v>0.01</v>
      </c>
      <c r="AY471" s="31">
        <v>0.01</v>
      </c>
      <c r="AZ471" s="31">
        <v>0</v>
      </c>
      <c r="BA471" s="31">
        <v>0</v>
      </c>
      <c r="BB471" s="31">
        <v>0</v>
      </c>
      <c r="BC471" s="31">
        <v>0.06</v>
      </c>
      <c r="BD471" s="31">
        <v>0.06</v>
      </c>
      <c r="BE471" s="31">
        <v>0.06</v>
      </c>
      <c r="BF471" s="31" t="s">
        <v>39</v>
      </c>
      <c r="BG471" s="31">
        <v>0.02</v>
      </c>
      <c r="BH471" s="31">
        <v>0.02</v>
      </c>
      <c r="BI471" s="31">
        <v>0.06</v>
      </c>
      <c r="BJ471" s="31">
        <v>0.03</v>
      </c>
      <c r="BK471" s="31">
        <v>0.04</v>
      </c>
      <c r="BL471" s="31">
        <v>0</v>
      </c>
      <c r="BM471" s="31">
        <v>0</v>
      </c>
      <c r="BN471" s="31">
        <v>0</v>
      </c>
      <c r="BO471" s="31">
        <v>0</v>
      </c>
      <c r="BP471" s="31" t="s">
        <v>39</v>
      </c>
      <c r="BQ471" s="31" t="s">
        <v>39</v>
      </c>
      <c r="BR471" s="31">
        <v>0.08</v>
      </c>
      <c r="BS471" s="31">
        <v>0.06</v>
      </c>
      <c r="BT471" s="31">
        <v>0.06</v>
      </c>
      <c r="BU471" s="31">
        <v>0.06</v>
      </c>
      <c r="BV471" s="31">
        <v>0.03</v>
      </c>
      <c r="BW471" s="31">
        <v>0.03</v>
      </c>
      <c r="BX471" s="31">
        <v>0.2</v>
      </c>
      <c r="BY471" s="31">
        <v>0.13</v>
      </c>
      <c r="BZ471" s="31">
        <v>0.14000000000000001</v>
      </c>
    </row>
    <row r="472" spans="1:78" x14ac:dyDescent="0.25">
      <c r="A472">
        <v>334</v>
      </c>
      <c r="B472" t="s">
        <v>282</v>
      </c>
      <c r="C472" t="s">
        <v>159</v>
      </c>
      <c r="D472" s="32">
        <v>420</v>
      </c>
      <c r="E472" s="32">
        <v>2190</v>
      </c>
      <c r="F472" s="32">
        <v>2610</v>
      </c>
      <c r="G472" s="31">
        <v>0.67</v>
      </c>
      <c r="H472" s="31">
        <v>0.69</v>
      </c>
      <c r="I472" s="31">
        <v>0.69</v>
      </c>
      <c r="J472" s="31">
        <v>0.67</v>
      </c>
      <c r="K472" s="31">
        <v>0.68</v>
      </c>
      <c r="L472" s="31">
        <v>0.68</v>
      </c>
      <c r="M472" s="31">
        <v>0.16</v>
      </c>
      <c r="N472" s="31">
        <v>0.12</v>
      </c>
      <c r="O472" s="31">
        <v>0.13</v>
      </c>
      <c r="P472" s="31" t="s">
        <v>39</v>
      </c>
      <c r="Q472" s="31" t="s">
        <v>39</v>
      </c>
      <c r="R472" s="31" t="s">
        <v>39</v>
      </c>
      <c r="S472" s="31">
        <v>0.03</v>
      </c>
      <c r="T472" s="31">
        <v>0.04</v>
      </c>
      <c r="U472" s="31">
        <v>0.04</v>
      </c>
      <c r="V472" s="31" t="s">
        <v>39</v>
      </c>
      <c r="W472" s="31">
        <v>0.01</v>
      </c>
      <c r="X472" s="31">
        <v>0.01</v>
      </c>
      <c r="Y472" s="31" t="s">
        <v>39</v>
      </c>
      <c r="Z472" s="31" t="s">
        <v>39</v>
      </c>
      <c r="AA472" s="31" t="s">
        <v>39</v>
      </c>
      <c r="AB472" s="31">
        <v>0</v>
      </c>
      <c r="AC472" s="31">
        <v>0</v>
      </c>
      <c r="AD472" s="31">
        <v>0</v>
      </c>
      <c r="AE472" s="31">
        <v>0.03</v>
      </c>
      <c r="AF472" s="31">
        <v>0.04</v>
      </c>
      <c r="AG472" s="31">
        <v>0.04</v>
      </c>
      <c r="AH472" s="31">
        <v>0.46</v>
      </c>
      <c r="AI472" s="31">
        <v>0.52</v>
      </c>
      <c r="AJ472" s="31">
        <v>0.51</v>
      </c>
      <c r="AK472" s="31">
        <v>0.11</v>
      </c>
      <c r="AL472" s="31">
        <v>0.19</v>
      </c>
      <c r="AM472" s="31">
        <v>0.18</v>
      </c>
      <c r="AN472" s="31">
        <v>0</v>
      </c>
      <c r="AO472" s="31" t="s">
        <v>38</v>
      </c>
      <c r="AP472" s="31" t="s">
        <v>38</v>
      </c>
      <c r="AQ472" s="31">
        <v>0.06</v>
      </c>
      <c r="AR472" s="31">
        <v>0.12</v>
      </c>
      <c r="AS472" s="31">
        <v>0.11</v>
      </c>
      <c r="AT472" s="31">
        <v>0.31</v>
      </c>
      <c r="AU472" s="31">
        <v>0.31</v>
      </c>
      <c r="AV472" s="31">
        <v>0.31</v>
      </c>
      <c r="AW472" s="31">
        <v>0.03</v>
      </c>
      <c r="AX472" s="31">
        <v>0.02</v>
      </c>
      <c r="AY472" s="31">
        <v>0.02</v>
      </c>
      <c r="AZ472" s="31" t="s">
        <v>39</v>
      </c>
      <c r="BA472" s="31" t="s">
        <v>39</v>
      </c>
      <c r="BB472" s="31" t="s">
        <v>39</v>
      </c>
      <c r="BC472" s="31" t="s">
        <v>39</v>
      </c>
      <c r="BD472" s="31">
        <v>0.01</v>
      </c>
      <c r="BE472" s="31">
        <v>0.01</v>
      </c>
      <c r="BF472" s="31">
        <v>0</v>
      </c>
      <c r="BG472" s="31" t="s">
        <v>38</v>
      </c>
      <c r="BH472" s="31" t="s">
        <v>38</v>
      </c>
      <c r="BI472" s="31" t="s">
        <v>39</v>
      </c>
      <c r="BJ472" s="31" t="s">
        <v>38</v>
      </c>
      <c r="BK472" s="31" t="s">
        <v>38</v>
      </c>
      <c r="BL472" s="31" t="s">
        <v>39</v>
      </c>
      <c r="BM472" s="31" t="s">
        <v>39</v>
      </c>
      <c r="BN472" s="31" t="s">
        <v>39</v>
      </c>
      <c r="BO472" s="31">
        <v>0</v>
      </c>
      <c r="BP472" s="31" t="s">
        <v>39</v>
      </c>
      <c r="BQ472" s="31" t="s">
        <v>39</v>
      </c>
      <c r="BR472" s="31">
        <v>0.14000000000000001</v>
      </c>
      <c r="BS472" s="31">
        <v>0.13</v>
      </c>
      <c r="BT472" s="31">
        <v>0.13</v>
      </c>
      <c r="BU472" s="31" t="s">
        <v>39</v>
      </c>
      <c r="BV472" s="31">
        <v>0.02</v>
      </c>
      <c r="BW472" s="31">
        <v>0.01</v>
      </c>
      <c r="BX472" s="31">
        <v>0.18</v>
      </c>
      <c r="BY472" s="31">
        <v>0.16</v>
      </c>
      <c r="BZ472" s="31">
        <v>0.17</v>
      </c>
    </row>
    <row r="473" spans="1:78" x14ac:dyDescent="0.25">
      <c r="A473">
        <v>933</v>
      </c>
      <c r="B473" t="s">
        <v>283</v>
      </c>
      <c r="C473" t="s">
        <v>169</v>
      </c>
      <c r="D473" s="32">
        <v>150</v>
      </c>
      <c r="E473" s="32">
        <v>3280</v>
      </c>
      <c r="F473" s="32">
        <v>3430</v>
      </c>
      <c r="G473" s="31">
        <v>0.7</v>
      </c>
      <c r="H473" s="31">
        <v>0.76</v>
      </c>
      <c r="I473" s="31">
        <v>0.76</v>
      </c>
      <c r="J473" s="31">
        <v>0.5</v>
      </c>
      <c r="K473" s="31">
        <v>0.56999999999999995</v>
      </c>
      <c r="L473" s="31">
        <v>0.56999999999999995</v>
      </c>
      <c r="M473" s="31">
        <v>0.14000000000000001</v>
      </c>
      <c r="N473" s="31">
        <v>0.12</v>
      </c>
      <c r="O473" s="31">
        <v>0.12</v>
      </c>
      <c r="P473" s="31">
        <v>0</v>
      </c>
      <c r="Q473" s="31" t="s">
        <v>39</v>
      </c>
      <c r="R473" s="31" t="s">
        <v>39</v>
      </c>
      <c r="S473" s="31" t="s">
        <v>39</v>
      </c>
      <c r="T473" s="31">
        <v>0.02</v>
      </c>
      <c r="U473" s="31">
        <v>0.02</v>
      </c>
      <c r="V473" s="31" t="s">
        <v>39</v>
      </c>
      <c r="W473" s="31">
        <v>0.01</v>
      </c>
      <c r="X473" s="31">
        <v>0.01</v>
      </c>
      <c r="Y473" s="31" t="s">
        <v>39</v>
      </c>
      <c r="Z473" s="31">
        <v>0.02</v>
      </c>
      <c r="AA473" s="31">
        <v>0.02</v>
      </c>
      <c r="AB473" s="31">
        <v>0</v>
      </c>
      <c r="AC473" s="31" t="s">
        <v>39</v>
      </c>
      <c r="AD473" s="31" t="s">
        <v>39</v>
      </c>
      <c r="AE473" s="31">
        <v>0.05</v>
      </c>
      <c r="AF473" s="31">
        <v>7.0000000000000007E-2</v>
      </c>
      <c r="AG473" s="31">
        <v>7.0000000000000007E-2</v>
      </c>
      <c r="AH473" s="31">
        <v>0.32</v>
      </c>
      <c r="AI473" s="31">
        <v>0.39</v>
      </c>
      <c r="AJ473" s="31">
        <v>0.39</v>
      </c>
      <c r="AK473" s="31">
        <v>0.09</v>
      </c>
      <c r="AL473" s="31">
        <v>0.16</v>
      </c>
      <c r="AM473" s="31">
        <v>0.16</v>
      </c>
      <c r="AN473" s="31">
        <v>0</v>
      </c>
      <c r="AO473" s="31">
        <v>0.01</v>
      </c>
      <c r="AP473" s="31">
        <v>0.01</v>
      </c>
      <c r="AQ473" s="31">
        <v>0.05</v>
      </c>
      <c r="AR473" s="31">
        <v>0.11</v>
      </c>
      <c r="AS473" s="31">
        <v>0.11</v>
      </c>
      <c r="AT473" s="31">
        <v>0.18</v>
      </c>
      <c r="AU473" s="31">
        <v>0.19</v>
      </c>
      <c r="AV473" s="31">
        <v>0.19</v>
      </c>
      <c r="AW473" s="31">
        <v>0.05</v>
      </c>
      <c r="AX473" s="31">
        <v>0.03</v>
      </c>
      <c r="AY473" s="31">
        <v>0.04</v>
      </c>
      <c r="AZ473" s="31">
        <v>0</v>
      </c>
      <c r="BA473" s="31" t="s">
        <v>39</v>
      </c>
      <c r="BB473" s="31" t="s">
        <v>39</v>
      </c>
      <c r="BC473" s="31">
        <v>0.17</v>
      </c>
      <c r="BD473" s="31">
        <v>0.18</v>
      </c>
      <c r="BE473" s="31">
        <v>0.18</v>
      </c>
      <c r="BF473" s="31">
        <v>0.08</v>
      </c>
      <c r="BG473" s="31">
        <v>0.09</v>
      </c>
      <c r="BH473" s="31">
        <v>0.09</v>
      </c>
      <c r="BI473" s="31">
        <v>0.09</v>
      </c>
      <c r="BJ473" s="31">
        <v>0.09</v>
      </c>
      <c r="BK473" s="31">
        <v>0.09</v>
      </c>
      <c r="BL473" s="31">
        <v>0</v>
      </c>
      <c r="BM473" s="31" t="s">
        <v>39</v>
      </c>
      <c r="BN473" s="31" t="s">
        <v>39</v>
      </c>
      <c r="BO473" s="31" t="s">
        <v>39</v>
      </c>
      <c r="BP473" s="31">
        <v>0.01</v>
      </c>
      <c r="BQ473" s="31">
        <v>0.01</v>
      </c>
      <c r="BR473" s="31">
        <v>0.08</v>
      </c>
      <c r="BS473" s="31">
        <v>7.0000000000000007E-2</v>
      </c>
      <c r="BT473" s="31">
        <v>7.0000000000000007E-2</v>
      </c>
      <c r="BU473" s="31" t="s">
        <v>39</v>
      </c>
      <c r="BV473" s="31">
        <v>0.02</v>
      </c>
      <c r="BW473" s="31">
        <v>0.02</v>
      </c>
      <c r="BX473" s="31">
        <v>0.18</v>
      </c>
      <c r="BY473" s="31">
        <v>0.15</v>
      </c>
      <c r="BZ473" s="31">
        <v>0.15</v>
      </c>
    </row>
    <row r="474" spans="1:78" x14ac:dyDescent="0.25">
      <c r="A474">
        <v>803</v>
      </c>
      <c r="B474" t="s">
        <v>284</v>
      </c>
      <c r="C474" t="s">
        <v>169</v>
      </c>
      <c r="D474" s="32">
        <v>130</v>
      </c>
      <c r="E474" s="32">
        <v>1980</v>
      </c>
      <c r="F474" s="32">
        <v>2100</v>
      </c>
      <c r="G474" s="31">
        <v>0.66</v>
      </c>
      <c r="H474" s="31">
        <v>0.67</v>
      </c>
      <c r="I474" s="31">
        <v>0.67</v>
      </c>
      <c r="J474" s="31">
        <v>0.57999999999999996</v>
      </c>
      <c r="K474" s="31">
        <v>0.62</v>
      </c>
      <c r="L474" s="31">
        <v>0.61</v>
      </c>
      <c r="M474" s="31">
        <v>0.24</v>
      </c>
      <c r="N474" s="31">
        <v>0.17</v>
      </c>
      <c r="O474" s="31">
        <v>0.18</v>
      </c>
      <c r="P474" s="31">
        <v>0</v>
      </c>
      <c r="Q474" s="31" t="s">
        <v>39</v>
      </c>
      <c r="R474" s="31" t="s">
        <v>39</v>
      </c>
      <c r="S474" s="31" t="s">
        <v>39</v>
      </c>
      <c r="T474" s="31">
        <v>0.03</v>
      </c>
      <c r="U474" s="31">
        <v>0.03</v>
      </c>
      <c r="V474" s="31" t="s">
        <v>39</v>
      </c>
      <c r="W474" s="31">
        <v>0.03</v>
      </c>
      <c r="X474" s="31">
        <v>0.03</v>
      </c>
      <c r="Y474" s="31">
        <v>0</v>
      </c>
      <c r="Z474" s="31" t="s">
        <v>39</v>
      </c>
      <c r="AA474" s="31" t="s">
        <v>39</v>
      </c>
      <c r="AB474" s="31">
        <v>0</v>
      </c>
      <c r="AC474" s="31">
        <v>0</v>
      </c>
      <c r="AD474" s="31">
        <v>0</v>
      </c>
      <c r="AE474" s="31">
        <v>0.05</v>
      </c>
      <c r="AF474" s="31">
        <v>7.0000000000000007E-2</v>
      </c>
      <c r="AG474" s="31">
        <v>7.0000000000000007E-2</v>
      </c>
      <c r="AH474" s="31">
        <v>0.28000000000000003</v>
      </c>
      <c r="AI474" s="31">
        <v>0.38</v>
      </c>
      <c r="AJ474" s="31">
        <v>0.37</v>
      </c>
      <c r="AK474" s="31">
        <v>0.05</v>
      </c>
      <c r="AL474" s="31">
        <v>0.11</v>
      </c>
      <c r="AM474" s="31">
        <v>0.11</v>
      </c>
      <c r="AN474" s="31">
        <v>0</v>
      </c>
      <c r="AO474" s="31" t="s">
        <v>38</v>
      </c>
      <c r="AP474" s="31" t="s">
        <v>38</v>
      </c>
      <c r="AQ474" s="31" t="s">
        <v>39</v>
      </c>
      <c r="AR474" s="31">
        <v>7.0000000000000007E-2</v>
      </c>
      <c r="AS474" s="31">
        <v>7.0000000000000007E-2</v>
      </c>
      <c r="AT474" s="31">
        <v>0.21</v>
      </c>
      <c r="AU474" s="31">
        <v>0.24</v>
      </c>
      <c r="AV474" s="31">
        <v>0.24</v>
      </c>
      <c r="AW474" s="31" t="s">
        <v>39</v>
      </c>
      <c r="AX474" s="31">
        <v>0.02</v>
      </c>
      <c r="AY474" s="31">
        <v>0.02</v>
      </c>
      <c r="AZ474" s="31">
        <v>0</v>
      </c>
      <c r="BA474" s="31">
        <v>0</v>
      </c>
      <c r="BB474" s="31">
        <v>0</v>
      </c>
      <c r="BC474" s="31">
        <v>0.06</v>
      </c>
      <c r="BD474" s="31">
        <v>0.05</v>
      </c>
      <c r="BE474" s="31">
        <v>0.05</v>
      </c>
      <c r="BF474" s="31" t="s">
        <v>39</v>
      </c>
      <c r="BG474" s="31">
        <v>0.03</v>
      </c>
      <c r="BH474" s="31">
        <v>0.03</v>
      </c>
      <c r="BI474" s="31" t="s">
        <v>39</v>
      </c>
      <c r="BJ474" s="31">
        <v>0.03</v>
      </c>
      <c r="BK474" s="31">
        <v>0.03</v>
      </c>
      <c r="BL474" s="31">
        <v>0</v>
      </c>
      <c r="BM474" s="31" t="s">
        <v>39</v>
      </c>
      <c r="BN474" s="31" t="s">
        <v>39</v>
      </c>
      <c r="BO474" s="31" t="s">
        <v>39</v>
      </c>
      <c r="BP474" s="31">
        <v>0.01</v>
      </c>
      <c r="BQ474" s="31">
        <v>0.01</v>
      </c>
      <c r="BR474" s="31">
        <v>0.09</v>
      </c>
      <c r="BS474" s="31">
        <v>0.08</v>
      </c>
      <c r="BT474" s="31">
        <v>0.08</v>
      </c>
      <c r="BU474" s="31" t="s">
        <v>39</v>
      </c>
      <c r="BV474" s="31">
        <v>0.01</v>
      </c>
      <c r="BW474" s="31">
        <v>0.01</v>
      </c>
      <c r="BX474" s="31">
        <v>0.2</v>
      </c>
      <c r="BY474" s="31">
        <v>0.23</v>
      </c>
      <c r="BZ474" s="31">
        <v>0.23</v>
      </c>
    </row>
    <row r="475" spans="1:78" x14ac:dyDescent="0.25">
      <c r="A475">
        <v>393</v>
      </c>
      <c r="B475" t="s">
        <v>285</v>
      </c>
      <c r="C475" t="s">
        <v>151</v>
      </c>
      <c r="D475" s="32">
        <v>60</v>
      </c>
      <c r="E475" s="32">
        <v>460</v>
      </c>
      <c r="F475" s="32">
        <v>520</v>
      </c>
      <c r="G475" s="31">
        <v>0.71</v>
      </c>
      <c r="H475" s="31">
        <v>0.8</v>
      </c>
      <c r="I475" s="31">
        <v>0.79</v>
      </c>
      <c r="J475" s="31">
        <v>0.62</v>
      </c>
      <c r="K475" s="31">
        <v>0.73</v>
      </c>
      <c r="L475" s="31">
        <v>0.72</v>
      </c>
      <c r="M475" s="31" t="s">
        <v>39</v>
      </c>
      <c r="N475" s="31">
        <v>0.06</v>
      </c>
      <c r="O475" s="31">
        <v>0.06</v>
      </c>
      <c r="P475" s="31">
        <v>0</v>
      </c>
      <c r="Q475" s="31">
        <v>0</v>
      </c>
      <c r="R475" s="31">
        <v>0</v>
      </c>
      <c r="S475" s="31">
        <v>0</v>
      </c>
      <c r="T475" s="31">
        <v>0.03</v>
      </c>
      <c r="U475" s="31">
        <v>0.03</v>
      </c>
      <c r="V475" s="31" t="s">
        <v>39</v>
      </c>
      <c r="W475" s="31">
        <v>0.03</v>
      </c>
      <c r="X475" s="31">
        <v>0.03</v>
      </c>
      <c r="Y475" s="31">
        <v>0</v>
      </c>
      <c r="Z475" s="31">
        <v>0</v>
      </c>
      <c r="AA475" s="31">
        <v>0</v>
      </c>
      <c r="AB475" s="31">
        <v>0</v>
      </c>
      <c r="AC475" s="31">
        <v>0</v>
      </c>
      <c r="AD475" s="31">
        <v>0</v>
      </c>
      <c r="AE475" s="31" t="s">
        <v>39</v>
      </c>
      <c r="AF475" s="31">
        <v>0.06</v>
      </c>
      <c r="AG475" s="31">
        <v>0.06</v>
      </c>
      <c r="AH475" s="31">
        <v>0.54</v>
      </c>
      <c r="AI475" s="31">
        <v>0.6</v>
      </c>
      <c r="AJ475" s="31">
        <v>0.6</v>
      </c>
      <c r="AK475" s="31" t="s">
        <v>39</v>
      </c>
      <c r="AL475" s="31">
        <v>0.15</v>
      </c>
      <c r="AM475" s="31">
        <v>0.14000000000000001</v>
      </c>
      <c r="AN475" s="31">
        <v>0</v>
      </c>
      <c r="AO475" s="31" t="s">
        <v>39</v>
      </c>
      <c r="AP475" s="31" t="s">
        <v>39</v>
      </c>
      <c r="AQ475" s="31" t="s">
        <v>39</v>
      </c>
      <c r="AR475" s="31">
        <v>0.13</v>
      </c>
      <c r="AS475" s="31">
        <v>0.12</v>
      </c>
      <c r="AT475" s="31">
        <v>0.4</v>
      </c>
      <c r="AU475" s="31">
        <v>0.42</v>
      </c>
      <c r="AV475" s="31">
        <v>0.42</v>
      </c>
      <c r="AW475" s="31" t="s">
        <v>39</v>
      </c>
      <c r="AX475" s="31">
        <v>0.03</v>
      </c>
      <c r="AY475" s="31">
        <v>0.04</v>
      </c>
      <c r="AZ475" s="31">
        <v>0</v>
      </c>
      <c r="BA475" s="31" t="s">
        <v>39</v>
      </c>
      <c r="BB475" s="31" t="s">
        <v>39</v>
      </c>
      <c r="BC475" s="31">
        <v>0.1</v>
      </c>
      <c r="BD475" s="31">
        <v>0.05</v>
      </c>
      <c r="BE475" s="31">
        <v>0.06</v>
      </c>
      <c r="BF475" s="31" t="s">
        <v>39</v>
      </c>
      <c r="BG475" s="31">
        <v>0.05</v>
      </c>
      <c r="BH475" s="31">
        <v>0.05</v>
      </c>
      <c r="BI475" s="31" t="s">
        <v>39</v>
      </c>
      <c r="BJ475" s="31" t="s">
        <v>39</v>
      </c>
      <c r="BK475" s="31" t="s">
        <v>39</v>
      </c>
      <c r="BL475" s="31">
        <v>0</v>
      </c>
      <c r="BM475" s="31">
        <v>0</v>
      </c>
      <c r="BN475" s="31">
        <v>0</v>
      </c>
      <c r="BO475" s="31">
        <v>0</v>
      </c>
      <c r="BP475" s="31">
        <v>0.02</v>
      </c>
      <c r="BQ475" s="31">
        <v>0.02</v>
      </c>
      <c r="BR475" s="31">
        <v>0.11</v>
      </c>
      <c r="BS475" s="31">
        <v>0.09</v>
      </c>
      <c r="BT475" s="31">
        <v>0.09</v>
      </c>
      <c r="BU475" s="31">
        <v>0.1</v>
      </c>
      <c r="BV475" s="31">
        <v>0.05</v>
      </c>
      <c r="BW475" s="31">
        <v>0.06</v>
      </c>
      <c r="BX475" s="31" t="s">
        <v>39</v>
      </c>
      <c r="BY475" s="31">
        <v>0.06</v>
      </c>
      <c r="BZ475" s="31">
        <v>0.06</v>
      </c>
    </row>
    <row r="476" spans="1:78" x14ac:dyDescent="0.25">
      <c r="A476">
        <v>852</v>
      </c>
      <c r="B476" t="s">
        <v>286</v>
      </c>
      <c r="C476" t="s">
        <v>167</v>
      </c>
      <c r="D476" s="32">
        <v>100</v>
      </c>
      <c r="E476" s="32">
        <v>880</v>
      </c>
      <c r="F476" s="32">
        <v>980</v>
      </c>
      <c r="G476" s="31">
        <v>0.55000000000000004</v>
      </c>
      <c r="H476" s="31">
        <v>0.59</v>
      </c>
      <c r="I476" s="31">
        <v>0.57999999999999996</v>
      </c>
      <c r="J476" s="31">
        <v>0.54</v>
      </c>
      <c r="K476" s="31">
        <v>0.55000000000000004</v>
      </c>
      <c r="L476" s="31">
        <v>0.55000000000000004</v>
      </c>
      <c r="M476" s="31">
        <v>0.14000000000000001</v>
      </c>
      <c r="N476" s="31">
        <v>0.1</v>
      </c>
      <c r="O476" s="31">
        <v>0.1</v>
      </c>
      <c r="P476" s="31">
        <v>0</v>
      </c>
      <c r="Q476" s="31">
        <v>0</v>
      </c>
      <c r="R476" s="31">
        <v>0</v>
      </c>
      <c r="S476" s="31" t="s">
        <v>39</v>
      </c>
      <c r="T476" s="31">
        <v>0.04</v>
      </c>
      <c r="U476" s="31">
        <v>0.04</v>
      </c>
      <c r="V476" s="31" t="s">
        <v>39</v>
      </c>
      <c r="W476" s="31" t="s">
        <v>39</v>
      </c>
      <c r="X476" s="31" t="s">
        <v>39</v>
      </c>
      <c r="Y476" s="31" t="s">
        <v>39</v>
      </c>
      <c r="Z476" s="31">
        <v>0.04</v>
      </c>
      <c r="AA476" s="31">
        <v>0.04</v>
      </c>
      <c r="AB476" s="31">
        <v>0</v>
      </c>
      <c r="AC476" s="31">
        <v>0</v>
      </c>
      <c r="AD476" s="31">
        <v>0</v>
      </c>
      <c r="AE476" s="31" t="s">
        <v>39</v>
      </c>
      <c r="AF476" s="31">
        <v>0.06</v>
      </c>
      <c r="AG476" s="31">
        <v>0.06</v>
      </c>
      <c r="AH476" s="31">
        <v>0.31</v>
      </c>
      <c r="AI476" s="31">
        <v>0.37</v>
      </c>
      <c r="AJ476" s="31">
        <v>0.37</v>
      </c>
      <c r="AK476" s="31" t="s">
        <v>39</v>
      </c>
      <c r="AL476" s="31">
        <v>0.1</v>
      </c>
      <c r="AM476" s="31">
        <v>0.1</v>
      </c>
      <c r="AN476" s="31">
        <v>0</v>
      </c>
      <c r="AO476" s="31">
        <v>0</v>
      </c>
      <c r="AP476" s="31">
        <v>0</v>
      </c>
      <c r="AQ476" s="31" t="s">
        <v>39</v>
      </c>
      <c r="AR476" s="31">
        <v>7.0000000000000007E-2</v>
      </c>
      <c r="AS476" s="31">
        <v>0.06</v>
      </c>
      <c r="AT476" s="31">
        <v>0.25</v>
      </c>
      <c r="AU476" s="31">
        <v>0.27</v>
      </c>
      <c r="AV476" s="31">
        <v>0.27</v>
      </c>
      <c r="AW476" s="31" t="s">
        <v>39</v>
      </c>
      <c r="AX476" s="31" t="s">
        <v>39</v>
      </c>
      <c r="AY476" s="31" t="s">
        <v>39</v>
      </c>
      <c r="AZ476" s="31">
        <v>0</v>
      </c>
      <c r="BA476" s="31">
        <v>0</v>
      </c>
      <c r="BB476" s="31">
        <v>0</v>
      </c>
      <c r="BC476" s="31" t="s">
        <v>39</v>
      </c>
      <c r="BD476" s="31">
        <v>0.03</v>
      </c>
      <c r="BE476" s="31">
        <v>0.03</v>
      </c>
      <c r="BF476" s="31" t="s">
        <v>39</v>
      </c>
      <c r="BG476" s="31">
        <v>0.01</v>
      </c>
      <c r="BH476" s="31">
        <v>0.01</v>
      </c>
      <c r="BI476" s="31">
        <v>0</v>
      </c>
      <c r="BJ476" s="31">
        <v>0.02</v>
      </c>
      <c r="BK476" s="31">
        <v>0.02</v>
      </c>
      <c r="BL476" s="31">
        <v>0</v>
      </c>
      <c r="BM476" s="31">
        <v>0</v>
      </c>
      <c r="BN476" s="31">
        <v>0</v>
      </c>
      <c r="BO476" s="31">
        <v>0</v>
      </c>
      <c r="BP476" s="31" t="s">
        <v>39</v>
      </c>
      <c r="BQ476" s="31" t="s">
        <v>39</v>
      </c>
      <c r="BR476" s="31">
        <v>7.0000000000000007E-2</v>
      </c>
      <c r="BS476" s="31">
        <v>0.12</v>
      </c>
      <c r="BT476" s="31">
        <v>0.11</v>
      </c>
      <c r="BU476" s="31" t="s">
        <v>39</v>
      </c>
      <c r="BV476" s="31">
        <v>0.01</v>
      </c>
      <c r="BW476" s="31">
        <v>0.01</v>
      </c>
      <c r="BX476" s="31">
        <v>0.36</v>
      </c>
      <c r="BY476" s="31">
        <v>0.28999999999999998</v>
      </c>
      <c r="BZ476" s="31">
        <v>0.3</v>
      </c>
    </row>
    <row r="477" spans="1:78" x14ac:dyDescent="0.25">
      <c r="A477">
        <v>882</v>
      </c>
      <c r="B477" t="s">
        <v>287</v>
      </c>
      <c r="C477" t="s">
        <v>161</v>
      </c>
      <c r="D477" s="32">
        <v>260</v>
      </c>
      <c r="E477" s="32">
        <v>2460</v>
      </c>
      <c r="F477" s="32">
        <v>2710</v>
      </c>
      <c r="G477" s="31">
        <v>0.57999999999999996</v>
      </c>
      <c r="H477" s="31">
        <v>0.69</v>
      </c>
      <c r="I477" s="31">
        <v>0.68</v>
      </c>
      <c r="J477" s="31">
        <v>0.51</v>
      </c>
      <c r="K477" s="31">
        <v>0.57999999999999996</v>
      </c>
      <c r="L477" s="31">
        <v>0.57999999999999996</v>
      </c>
      <c r="M477" s="31">
        <v>0.25</v>
      </c>
      <c r="N477" s="31">
        <v>0.14000000000000001</v>
      </c>
      <c r="O477" s="31">
        <v>0.15</v>
      </c>
      <c r="P477" s="31">
        <v>0</v>
      </c>
      <c r="Q477" s="31" t="s">
        <v>39</v>
      </c>
      <c r="R477" s="31" t="s">
        <v>39</v>
      </c>
      <c r="S477" s="31" t="s">
        <v>39</v>
      </c>
      <c r="T477" s="31">
        <v>0.03</v>
      </c>
      <c r="U477" s="31">
        <v>0.02</v>
      </c>
      <c r="V477" s="31" t="s">
        <v>39</v>
      </c>
      <c r="W477" s="31">
        <v>0.01</v>
      </c>
      <c r="X477" s="31">
        <v>0.01</v>
      </c>
      <c r="Y477" s="31">
        <v>0</v>
      </c>
      <c r="Z477" s="31">
        <v>0.01</v>
      </c>
      <c r="AA477" s="31" t="s">
        <v>38</v>
      </c>
      <c r="AB477" s="31">
        <v>0</v>
      </c>
      <c r="AC477" s="31">
        <v>0</v>
      </c>
      <c r="AD477" s="31">
        <v>0</v>
      </c>
      <c r="AE477" s="31">
        <v>0.04</v>
      </c>
      <c r="AF477" s="31">
        <v>0.04</v>
      </c>
      <c r="AG477" s="31">
        <v>0.04</v>
      </c>
      <c r="AH477" s="31">
        <v>0.23</v>
      </c>
      <c r="AI477" s="31">
        <v>0.4</v>
      </c>
      <c r="AJ477" s="31">
        <v>0.38</v>
      </c>
      <c r="AK477" s="31">
        <v>0.05</v>
      </c>
      <c r="AL477" s="31">
        <v>0.17</v>
      </c>
      <c r="AM477" s="31">
        <v>0.16</v>
      </c>
      <c r="AN477" s="31">
        <v>0</v>
      </c>
      <c r="AO477" s="31">
        <v>0.01</v>
      </c>
      <c r="AP477" s="31">
        <v>0.01</v>
      </c>
      <c r="AQ477" s="31">
        <v>0.03</v>
      </c>
      <c r="AR477" s="31">
        <v>0.09</v>
      </c>
      <c r="AS477" s="31">
        <v>0.09</v>
      </c>
      <c r="AT477" s="31">
        <v>0.15</v>
      </c>
      <c r="AU477" s="31">
        <v>0.2</v>
      </c>
      <c r="AV477" s="31">
        <v>0.19</v>
      </c>
      <c r="AW477" s="31">
        <v>0.04</v>
      </c>
      <c r="AX477" s="31">
        <v>0.02</v>
      </c>
      <c r="AY477" s="31">
        <v>0.03</v>
      </c>
      <c r="AZ477" s="31">
        <v>0</v>
      </c>
      <c r="BA477" s="31">
        <v>0</v>
      </c>
      <c r="BB477" s="31">
        <v>0</v>
      </c>
      <c r="BC477" s="31">
        <v>0.06</v>
      </c>
      <c r="BD477" s="31">
        <v>0.1</v>
      </c>
      <c r="BE477" s="31">
        <v>0.1</v>
      </c>
      <c r="BF477" s="31">
        <v>0.04</v>
      </c>
      <c r="BG477" s="31">
        <v>7.0000000000000007E-2</v>
      </c>
      <c r="BH477" s="31">
        <v>0.06</v>
      </c>
      <c r="BI477" s="31">
        <v>0.02</v>
      </c>
      <c r="BJ477" s="31">
        <v>0.04</v>
      </c>
      <c r="BK477" s="31">
        <v>0.04</v>
      </c>
      <c r="BL477" s="31">
        <v>0</v>
      </c>
      <c r="BM477" s="31">
        <v>0</v>
      </c>
      <c r="BN477" s="31">
        <v>0</v>
      </c>
      <c r="BO477" s="31" t="s">
        <v>39</v>
      </c>
      <c r="BP477" s="31">
        <v>0.01</v>
      </c>
      <c r="BQ477" s="31">
        <v>0.01</v>
      </c>
      <c r="BR477" s="31">
        <v>0.14000000000000001</v>
      </c>
      <c r="BS477" s="31">
        <v>0.08</v>
      </c>
      <c r="BT477" s="31">
        <v>0.08</v>
      </c>
      <c r="BU477" s="31">
        <v>0.05</v>
      </c>
      <c r="BV477" s="31">
        <v>0.03</v>
      </c>
      <c r="BW477" s="31">
        <v>0.03</v>
      </c>
      <c r="BX477" s="31">
        <v>0.23</v>
      </c>
      <c r="BY477" s="31">
        <v>0.2</v>
      </c>
      <c r="BZ477" s="31">
        <v>0.2</v>
      </c>
    </row>
    <row r="478" spans="1:78" x14ac:dyDescent="0.25">
      <c r="A478">
        <v>210</v>
      </c>
      <c r="B478" t="s">
        <v>288</v>
      </c>
      <c r="C478" t="s">
        <v>163</v>
      </c>
      <c r="D478" s="32">
        <v>140</v>
      </c>
      <c r="E478" s="32">
        <v>340</v>
      </c>
      <c r="F478" s="32">
        <v>480</v>
      </c>
      <c r="G478" s="31">
        <v>0.81</v>
      </c>
      <c r="H478" s="31">
        <v>0.72</v>
      </c>
      <c r="I478" s="31">
        <v>0.75</v>
      </c>
      <c r="J478" s="31">
        <v>0.78</v>
      </c>
      <c r="K478" s="31">
        <v>0.68</v>
      </c>
      <c r="L478" s="31">
        <v>0.71</v>
      </c>
      <c r="M478" s="31" t="s">
        <v>39</v>
      </c>
      <c r="N478" s="31">
        <v>0.04</v>
      </c>
      <c r="O478" s="31">
        <v>0.03</v>
      </c>
      <c r="P478" s="31" t="s">
        <v>39</v>
      </c>
      <c r="Q478" s="31" t="s">
        <v>39</v>
      </c>
      <c r="R478" s="31" t="s">
        <v>39</v>
      </c>
      <c r="S478" s="31">
        <v>0.09</v>
      </c>
      <c r="T478" s="31">
        <v>0.06</v>
      </c>
      <c r="U478" s="31">
        <v>7.0000000000000007E-2</v>
      </c>
      <c r="V478" s="31">
        <v>0.04</v>
      </c>
      <c r="W478" s="31" t="s">
        <v>39</v>
      </c>
      <c r="X478" s="31">
        <v>0.02</v>
      </c>
      <c r="Y478" s="31" t="s">
        <v>39</v>
      </c>
      <c r="Z478" s="31" t="s">
        <v>39</v>
      </c>
      <c r="AA478" s="31" t="s">
        <v>39</v>
      </c>
      <c r="AB478" s="31">
        <v>0</v>
      </c>
      <c r="AC478" s="31" t="s">
        <v>39</v>
      </c>
      <c r="AD478" s="31" t="s">
        <v>39</v>
      </c>
      <c r="AE478" s="31">
        <v>0.09</v>
      </c>
      <c r="AF478" s="31">
        <v>0.04</v>
      </c>
      <c r="AG478" s="31">
        <v>0.05</v>
      </c>
      <c r="AH478" s="31">
        <v>0.6</v>
      </c>
      <c r="AI478" s="31">
        <v>0.56000000000000005</v>
      </c>
      <c r="AJ478" s="31">
        <v>0.56999999999999995</v>
      </c>
      <c r="AK478" s="31">
        <v>0.2</v>
      </c>
      <c r="AL478" s="31">
        <v>0.22</v>
      </c>
      <c r="AM478" s="31">
        <v>0.21</v>
      </c>
      <c r="AN478" s="31" t="s">
        <v>39</v>
      </c>
      <c r="AO478" s="31">
        <v>0</v>
      </c>
      <c r="AP478" s="31" t="s">
        <v>39</v>
      </c>
      <c r="AQ478" s="31">
        <v>0.09</v>
      </c>
      <c r="AR478" s="31">
        <v>0.1</v>
      </c>
      <c r="AS478" s="31">
        <v>0.1</v>
      </c>
      <c r="AT478" s="31">
        <v>0.4</v>
      </c>
      <c r="AU478" s="31">
        <v>0.33</v>
      </c>
      <c r="AV478" s="31">
        <v>0.35</v>
      </c>
      <c r="AW478" s="31" t="s">
        <v>39</v>
      </c>
      <c r="AX478" s="31" t="s">
        <v>39</v>
      </c>
      <c r="AY478" s="31" t="s">
        <v>39</v>
      </c>
      <c r="AZ478" s="31">
        <v>0</v>
      </c>
      <c r="BA478" s="31">
        <v>0</v>
      </c>
      <c r="BB478" s="31">
        <v>0</v>
      </c>
      <c r="BC478" s="31" t="s">
        <v>39</v>
      </c>
      <c r="BD478" s="31">
        <v>0.04</v>
      </c>
      <c r="BE478" s="31">
        <v>0.03</v>
      </c>
      <c r="BF478" s="31">
        <v>0</v>
      </c>
      <c r="BG478" s="31">
        <v>0</v>
      </c>
      <c r="BH478" s="31">
        <v>0</v>
      </c>
      <c r="BI478" s="31" t="s">
        <v>39</v>
      </c>
      <c r="BJ478" s="31">
        <v>0.04</v>
      </c>
      <c r="BK478" s="31">
        <v>0.03</v>
      </c>
      <c r="BL478" s="31">
        <v>0</v>
      </c>
      <c r="BM478" s="31">
        <v>0</v>
      </c>
      <c r="BN478" s="31">
        <v>0</v>
      </c>
      <c r="BO478" s="31" t="s">
        <v>39</v>
      </c>
      <c r="BP478" s="31" t="s">
        <v>39</v>
      </c>
      <c r="BQ478" s="31" t="s">
        <v>39</v>
      </c>
      <c r="BR478" s="31">
        <v>0.06</v>
      </c>
      <c r="BS478" s="31">
        <v>0.06</v>
      </c>
      <c r="BT478" s="31">
        <v>0.06</v>
      </c>
      <c r="BU478" s="31" t="s">
        <v>39</v>
      </c>
      <c r="BV478" s="31">
        <v>0.04</v>
      </c>
      <c r="BW478" s="31">
        <v>0.04</v>
      </c>
      <c r="BX478" s="31">
        <v>0.09</v>
      </c>
      <c r="BY478" s="31">
        <v>0.18</v>
      </c>
      <c r="BZ478" s="31">
        <v>0.15</v>
      </c>
    </row>
    <row r="479" spans="1:78" x14ac:dyDescent="0.25">
      <c r="A479">
        <v>342</v>
      </c>
      <c r="B479" t="s">
        <v>289</v>
      </c>
      <c r="C479" t="s">
        <v>153</v>
      </c>
      <c r="D479" s="32">
        <v>140</v>
      </c>
      <c r="E479" s="32">
        <v>1290</v>
      </c>
      <c r="F479" s="32">
        <v>1430</v>
      </c>
      <c r="G479" s="31">
        <v>0.72</v>
      </c>
      <c r="H479" s="31">
        <v>0.85</v>
      </c>
      <c r="I479" s="31">
        <v>0.84</v>
      </c>
      <c r="J479" s="31">
        <v>0.6</v>
      </c>
      <c r="K479" s="31">
        <v>0.72</v>
      </c>
      <c r="L479" s="31">
        <v>0.71</v>
      </c>
      <c r="M479" s="31">
        <v>0.12</v>
      </c>
      <c r="N479" s="31">
        <v>0.08</v>
      </c>
      <c r="O479" s="31">
        <v>0.09</v>
      </c>
      <c r="P479" s="31">
        <v>0</v>
      </c>
      <c r="Q479" s="31">
        <v>0</v>
      </c>
      <c r="R479" s="31">
        <v>0</v>
      </c>
      <c r="S479" s="31" t="s">
        <v>39</v>
      </c>
      <c r="T479" s="31">
        <v>0.04</v>
      </c>
      <c r="U479" s="31">
        <v>0.04</v>
      </c>
      <c r="V479" s="31" t="s">
        <v>39</v>
      </c>
      <c r="W479" s="31" t="s">
        <v>38</v>
      </c>
      <c r="X479" s="31" t="s">
        <v>38</v>
      </c>
      <c r="Y479" s="31" t="s">
        <v>39</v>
      </c>
      <c r="Z479" s="31">
        <v>0.05</v>
      </c>
      <c r="AA479" s="31">
        <v>0.05</v>
      </c>
      <c r="AB479" s="31">
        <v>0</v>
      </c>
      <c r="AC479" s="31">
        <v>0</v>
      </c>
      <c r="AD479" s="31">
        <v>0</v>
      </c>
      <c r="AE479" s="31">
        <v>0.08</v>
      </c>
      <c r="AF479" s="31">
        <v>0.09</v>
      </c>
      <c r="AG479" s="31">
        <v>0.09</v>
      </c>
      <c r="AH479" s="31">
        <v>0.42</v>
      </c>
      <c r="AI479" s="31">
        <v>0.55000000000000004</v>
      </c>
      <c r="AJ479" s="31">
        <v>0.53</v>
      </c>
      <c r="AK479" s="31">
        <v>0.11</v>
      </c>
      <c r="AL479" s="31">
        <v>0.18</v>
      </c>
      <c r="AM479" s="31">
        <v>0.17</v>
      </c>
      <c r="AN479" s="31">
        <v>0</v>
      </c>
      <c r="AO479" s="31" t="s">
        <v>38</v>
      </c>
      <c r="AP479" s="31" t="s">
        <v>38</v>
      </c>
      <c r="AQ479" s="31">
        <v>7.0000000000000007E-2</v>
      </c>
      <c r="AR479" s="31">
        <v>0.15</v>
      </c>
      <c r="AS479" s="31">
        <v>0.14000000000000001</v>
      </c>
      <c r="AT479" s="31">
        <v>0.22</v>
      </c>
      <c r="AU479" s="31">
        <v>0.34</v>
      </c>
      <c r="AV479" s="31">
        <v>0.33</v>
      </c>
      <c r="AW479" s="31">
        <v>0.09</v>
      </c>
      <c r="AX479" s="31">
        <v>0.02</v>
      </c>
      <c r="AY479" s="31">
        <v>0.03</v>
      </c>
      <c r="AZ479" s="31">
        <v>0</v>
      </c>
      <c r="BA479" s="31" t="s">
        <v>39</v>
      </c>
      <c r="BB479" s="31" t="s">
        <v>39</v>
      </c>
      <c r="BC479" s="31">
        <v>0.09</v>
      </c>
      <c r="BD479" s="31">
        <v>0.11</v>
      </c>
      <c r="BE479" s="31">
        <v>0.11</v>
      </c>
      <c r="BF479" s="31">
        <v>0.05</v>
      </c>
      <c r="BG479" s="31">
        <v>0.06</v>
      </c>
      <c r="BH479" s="31">
        <v>0.06</v>
      </c>
      <c r="BI479" s="31" t="s">
        <v>39</v>
      </c>
      <c r="BJ479" s="31">
        <v>0.05</v>
      </c>
      <c r="BK479" s="31">
        <v>0.05</v>
      </c>
      <c r="BL479" s="31" t="s">
        <v>39</v>
      </c>
      <c r="BM479" s="31" t="s">
        <v>39</v>
      </c>
      <c r="BN479" s="31" t="s">
        <v>39</v>
      </c>
      <c r="BO479" s="31" t="s">
        <v>39</v>
      </c>
      <c r="BP479" s="31">
        <v>0.02</v>
      </c>
      <c r="BQ479" s="31">
        <v>0.02</v>
      </c>
      <c r="BR479" s="31">
        <v>0.1</v>
      </c>
      <c r="BS479" s="31">
        <v>0.06</v>
      </c>
      <c r="BT479" s="31">
        <v>0.06</v>
      </c>
      <c r="BU479" s="31">
        <v>0.09</v>
      </c>
      <c r="BV479" s="31">
        <v>0.02</v>
      </c>
      <c r="BW479" s="31">
        <v>0.03</v>
      </c>
      <c r="BX479" s="31">
        <v>0.09</v>
      </c>
      <c r="BY479" s="31">
        <v>0.06</v>
      </c>
      <c r="BZ479" s="31">
        <v>7.0000000000000007E-2</v>
      </c>
    </row>
    <row r="480" spans="1:78" x14ac:dyDescent="0.25">
      <c r="A480">
        <v>860</v>
      </c>
      <c r="B480" t="s">
        <v>290</v>
      </c>
      <c r="C480" t="s">
        <v>159</v>
      </c>
      <c r="D480" s="32">
        <v>370</v>
      </c>
      <c r="E480" s="32">
        <v>5480</v>
      </c>
      <c r="F480" s="32">
        <v>5850</v>
      </c>
      <c r="G480" s="31">
        <v>0.68</v>
      </c>
      <c r="H480" s="31">
        <v>0.77</v>
      </c>
      <c r="I480" s="31">
        <v>0.77</v>
      </c>
      <c r="J480" s="31">
        <v>0.57999999999999996</v>
      </c>
      <c r="K480" s="31">
        <v>0.65</v>
      </c>
      <c r="L480" s="31">
        <v>0.65</v>
      </c>
      <c r="M480" s="31">
        <v>0.22</v>
      </c>
      <c r="N480" s="31">
        <v>0.12</v>
      </c>
      <c r="O480" s="31">
        <v>0.12</v>
      </c>
      <c r="P480" s="31">
        <v>0</v>
      </c>
      <c r="Q480" s="31" t="s">
        <v>39</v>
      </c>
      <c r="R480" s="31" t="s">
        <v>39</v>
      </c>
      <c r="S480" s="31">
        <v>0.03</v>
      </c>
      <c r="T480" s="31">
        <v>0.03</v>
      </c>
      <c r="U480" s="31">
        <v>0.03</v>
      </c>
      <c r="V480" s="31" t="s">
        <v>39</v>
      </c>
      <c r="W480" s="31">
        <v>0.01</v>
      </c>
      <c r="X480" s="31">
        <v>0.01</v>
      </c>
      <c r="Y480" s="31" t="s">
        <v>39</v>
      </c>
      <c r="Z480" s="31" t="s">
        <v>39</v>
      </c>
      <c r="AA480" s="31" t="s">
        <v>39</v>
      </c>
      <c r="AB480" s="31">
        <v>0</v>
      </c>
      <c r="AC480" s="31">
        <v>0</v>
      </c>
      <c r="AD480" s="31">
        <v>0</v>
      </c>
      <c r="AE480" s="31">
        <v>0.05</v>
      </c>
      <c r="AF480" s="31">
        <v>0.06</v>
      </c>
      <c r="AG480" s="31">
        <v>0.06</v>
      </c>
      <c r="AH480" s="31">
        <v>0.31</v>
      </c>
      <c r="AI480" s="31">
        <v>0.49</v>
      </c>
      <c r="AJ480" s="31">
        <v>0.48</v>
      </c>
      <c r="AK480" s="31">
        <v>0.08</v>
      </c>
      <c r="AL480" s="31">
        <v>0.13</v>
      </c>
      <c r="AM480" s="31">
        <v>0.13</v>
      </c>
      <c r="AN480" s="31">
        <v>0</v>
      </c>
      <c r="AO480" s="31" t="s">
        <v>38</v>
      </c>
      <c r="AP480" s="31" t="s">
        <v>38</v>
      </c>
      <c r="AQ480" s="31">
        <v>0.04</v>
      </c>
      <c r="AR480" s="31">
        <v>7.0000000000000007E-2</v>
      </c>
      <c r="AS480" s="31">
        <v>7.0000000000000007E-2</v>
      </c>
      <c r="AT480" s="31">
        <v>0.23</v>
      </c>
      <c r="AU480" s="31">
        <v>0.35</v>
      </c>
      <c r="AV480" s="31">
        <v>0.34</v>
      </c>
      <c r="AW480" s="31" t="s">
        <v>39</v>
      </c>
      <c r="AX480" s="31">
        <v>0.01</v>
      </c>
      <c r="AY480" s="31">
        <v>0.01</v>
      </c>
      <c r="AZ480" s="31" t="s">
        <v>39</v>
      </c>
      <c r="BA480" s="31" t="s">
        <v>39</v>
      </c>
      <c r="BB480" s="31" t="s">
        <v>39</v>
      </c>
      <c r="BC480" s="31">
        <v>0.08</v>
      </c>
      <c r="BD480" s="31">
        <v>0.11</v>
      </c>
      <c r="BE480" s="31">
        <v>0.11</v>
      </c>
      <c r="BF480" s="31">
        <v>0.05</v>
      </c>
      <c r="BG480" s="31">
        <v>0.06</v>
      </c>
      <c r="BH480" s="31">
        <v>0.06</v>
      </c>
      <c r="BI480" s="31">
        <v>0.04</v>
      </c>
      <c r="BJ480" s="31">
        <v>0.05</v>
      </c>
      <c r="BK480" s="31">
        <v>0.05</v>
      </c>
      <c r="BL480" s="31">
        <v>0</v>
      </c>
      <c r="BM480" s="31" t="s">
        <v>39</v>
      </c>
      <c r="BN480" s="31" t="s">
        <v>39</v>
      </c>
      <c r="BO480" s="31">
        <v>0.02</v>
      </c>
      <c r="BP480" s="31">
        <v>0.02</v>
      </c>
      <c r="BQ480" s="31">
        <v>0.02</v>
      </c>
      <c r="BR480" s="31">
        <v>0.11</v>
      </c>
      <c r="BS480" s="31">
        <v>0.09</v>
      </c>
      <c r="BT480" s="31">
        <v>0.09</v>
      </c>
      <c r="BU480" s="31">
        <v>0.05</v>
      </c>
      <c r="BV480" s="31">
        <v>0.03</v>
      </c>
      <c r="BW480" s="31">
        <v>0.03</v>
      </c>
      <c r="BX480" s="31">
        <v>0.16</v>
      </c>
      <c r="BY480" s="31">
        <v>0.12</v>
      </c>
      <c r="BZ480" s="31">
        <v>0.12</v>
      </c>
    </row>
    <row r="481" spans="1:78" x14ac:dyDescent="0.25">
      <c r="A481">
        <v>356</v>
      </c>
      <c r="B481" t="s">
        <v>291</v>
      </c>
      <c r="C481" t="s">
        <v>153</v>
      </c>
      <c r="D481" s="32">
        <v>130</v>
      </c>
      <c r="E481" s="32">
        <v>1860</v>
      </c>
      <c r="F481" s="32">
        <v>2000</v>
      </c>
      <c r="G481" s="31">
        <v>0.68</v>
      </c>
      <c r="H481" s="31">
        <v>0.71</v>
      </c>
      <c r="I481" s="31">
        <v>0.71</v>
      </c>
      <c r="J481" s="31">
        <v>0.66</v>
      </c>
      <c r="K481" s="31">
        <v>0.67</v>
      </c>
      <c r="L481" s="31">
        <v>0.67</v>
      </c>
      <c r="M481" s="31">
        <v>0.1</v>
      </c>
      <c r="N481" s="31">
        <v>0.06</v>
      </c>
      <c r="O481" s="31">
        <v>7.0000000000000007E-2</v>
      </c>
      <c r="P481" s="31">
        <v>0</v>
      </c>
      <c r="Q481" s="31" t="s">
        <v>39</v>
      </c>
      <c r="R481" s="31" t="s">
        <v>39</v>
      </c>
      <c r="S481" s="31" t="s">
        <v>39</v>
      </c>
      <c r="T481" s="31">
        <v>0.05</v>
      </c>
      <c r="U481" s="31">
        <v>0.05</v>
      </c>
      <c r="V481" s="31" t="s">
        <v>39</v>
      </c>
      <c r="W481" s="31" t="s">
        <v>39</v>
      </c>
      <c r="X481" s="31" t="s">
        <v>39</v>
      </c>
      <c r="Y481" s="31">
        <v>0.06</v>
      </c>
      <c r="Z481" s="31">
        <v>0.03</v>
      </c>
      <c r="AA481" s="31">
        <v>0.03</v>
      </c>
      <c r="AB481" s="31">
        <v>0</v>
      </c>
      <c r="AC481" s="31">
        <v>0</v>
      </c>
      <c r="AD481" s="31">
        <v>0</v>
      </c>
      <c r="AE481" s="31" t="s">
        <v>39</v>
      </c>
      <c r="AF481" s="31">
        <v>7.0000000000000007E-2</v>
      </c>
      <c r="AG481" s="31">
        <v>7.0000000000000007E-2</v>
      </c>
      <c r="AH481" s="31">
        <v>0.48</v>
      </c>
      <c r="AI481" s="31">
        <v>0.52</v>
      </c>
      <c r="AJ481" s="31">
        <v>0.52</v>
      </c>
      <c r="AK481" s="31" t="s">
        <v>39</v>
      </c>
      <c r="AL481" s="31">
        <v>0.16</v>
      </c>
      <c r="AM481" s="31">
        <v>0.15</v>
      </c>
      <c r="AN481" s="31">
        <v>0</v>
      </c>
      <c r="AO481" s="31">
        <v>0.01</v>
      </c>
      <c r="AP481" s="31">
        <v>0.01</v>
      </c>
      <c r="AQ481" s="31" t="s">
        <v>39</v>
      </c>
      <c r="AR481" s="31">
        <v>0.13</v>
      </c>
      <c r="AS481" s="31">
        <v>0.13</v>
      </c>
      <c r="AT481" s="31">
        <v>0.41</v>
      </c>
      <c r="AU481" s="31">
        <v>0.34</v>
      </c>
      <c r="AV481" s="31">
        <v>0.35</v>
      </c>
      <c r="AW481" s="31" t="s">
        <v>39</v>
      </c>
      <c r="AX481" s="31">
        <v>0.02</v>
      </c>
      <c r="AY481" s="31">
        <v>0.02</v>
      </c>
      <c r="AZ481" s="31">
        <v>0</v>
      </c>
      <c r="BA481" s="31">
        <v>0</v>
      </c>
      <c r="BB481" s="31">
        <v>0</v>
      </c>
      <c r="BC481" s="31" t="s">
        <v>39</v>
      </c>
      <c r="BD481" s="31">
        <v>0.04</v>
      </c>
      <c r="BE481" s="31">
        <v>0.04</v>
      </c>
      <c r="BF481" s="31" t="s">
        <v>39</v>
      </c>
      <c r="BG481" s="31">
        <v>0.02</v>
      </c>
      <c r="BH481" s="31">
        <v>0.02</v>
      </c>
      <c r="BI481" s="31" t="s">
        <v>39</v>
      </c>
      <c r="BJ481" s="31">
        <v>0.02</v>
      </c>
      <c r="BK481" s="31">
        <v>0.02</v>
      </c>
      <c r="BL481" s="31">
        <v>0</v>
      </c>
      <c r="BM481" s="31">
        <v>0</v>
      </c>
      <c r="BN481" s="31">
        <v>0</v>
      </c>
      <c r="BO481" s="31">
        <v>0</v>
      </c>
      <c r="BP481" s="31">
        <v>0.01</v>
      </c>
      <c r="BQ481" s="31">
        <v>0.01</v>
      </c>
      <c r="BR481" s="31">
        <v>0.11</v>
      </c>
      <c r="BS481" s="31">
        <v>0.12</v>
      </c>
      <c r="BT481" s="31">
        <v>0.12</v>
      </c>
      <c r="BU481" s="31" t="s">
        <v>39</v>
      </c>
      <c r="BV481" s="31">
        <v>0.01</v>
      </c>
      <c r="BW481" s="31">
        <v>0.01</v>
      </c>
      <c r="BX481" s="31">
        <v>0.2</v>
      </c>
      <c r="BY481" s="31">
        <v>0.15</v>
      </c>
      <c r="BZ481" s="31">
        <v>0.15</v>
      </c>
    </row>
    <row r="482" spans="1:78" x14ac:dyDescent="0.25">
      <c r="A482">
        <v>808</v>
      </c>
      <c r="B482" t="s">
        <v>292</v>
      </c>
      <c r="C482" t="s">
        <v>151</v>
      </c>
      <c r="D482" s="32">
        <v>80</v>
      </c>
      <c r="E482" s="32">
        <v>860</v>
      </c>
      <c r="F482" s="32">
        <v>940</v>
      </c>
      <c r="G482" s="31">
        <v>0.76</v>
      </c>
      <c r="H482" s="31">
        <v>0.78</v>
      </c>
      <c r="I482" s="31">
        <v>0.78</v>
      </c>
      <c r="J482" s="31">
        <v>0.7</v>
      </c>
      <c r="K482" s="31">
        <v>0.73</v>
      </c>
      <c r="L482" s="31">
        <v>0.73</v>
      </c>
      <c r="M482" s="31">
        <v>0.2</v>
      </c>
      <c r="N482" s="31">
        <v>0.08</v>
      </c>
      <c r="O482" s="31">
        <v>0.09</v>
      </c>
      <c r="P482" s="31">
        <v>0</v>
      </c>
      <c r="Q482" s="31">
        <v>0</v>
      </c>
      <c r="R482" s="31">
        <v>0</v>
      </c>
      <c r="S482" s="31" t="s">
        <v>39</v>
      </c>
      <c r="T482" s="31">
        <v>0.04</v>
      </c>
      <c r="U482" s="31">
        <v>0.04</v>
      </c>
      <c r="V482" s="31">
        <v>0</v>
      </c>
      <c r="W482" s="31">
        <v>0.01</v>
      </c>
      <c r="X482" s="31">
        <v>0.01</v>
      </c>
      <c r="Y482" s="31" t="s">
        <v>39</v>
      </c>
      <c r="Z482" s="31">
        <v>0.03</v>
      </c>
      <c r="AA482" s="31">
        <v>0.03</v>
      </c>
      <c r="AB482" s="31">
        <v>0</v>
      </c>
      <c r="AC482" s="31">
        <v>0</v>
      </c>
      <c r="AD482" s="31">
        <v>0</v>
      </c>
      <c r="AE482" s="31">
        <v>0.09</v>
      </c>
      <c r="AF482" s="31">
        <v>7.0000000000000007E-2</v>
      </c>
      <c r="AG482" s="31">
        <v>7.0000000000000007E-2</v>
      </c>
      <c r="AH482" s="31">
        <v>0.42</v>
      </c>
      <c r="AI482" s="31">
        <v>0.56999999999999995</v>
      </c>
      <c r="AJ482" s="31">
        <v>0.56000000000000005</v>
      </c>
      <c r="AK482" s="31" t="s">
        <v>39</v>
      </c>
      <c r="AL482" s="31">
        <v>0.15</v>
      </c>
      <c r="AM482" s="31">
        <v>0.15</v>
      </c>
      <c r="AN482" s="31">
        <v>0</v>
      </c>
      <c r="AO482" s="31" t="s">
        <v>39</v>
      </c>
      <c r="AP482" s="31" t="s">
        <v>39</v>
      </c>
      <c r="AQ482" s="31" t="s">
        <v>39</v>
      </c>
      <c r="AR482" s="31">
        <v>0.14000000000000001</v>
      </c>
      <c r="AS482" s="31">
        <v>0.13</v>
      </c>
      <c r="AT482" s="31">
        <v>0.37</v>
      </c>
      <c r="AU482" s="31">
        <v>0.4</v>
      </c>
      <c r="AV482" s="31">
        <v>0.4</v>
      </c>
      <c r="AW482" s="31">
        <v>0</v>
      </c>
      <c r="AX482" s="31">
        <v>0.01</v>
      </c>
      <c r="AY482" s="31">
        <v>0.01</v>
      </c>
      <c r="AZ482" s="31">
        <v>0</v>
      </c>
      <c r="BA482" s="31">
        <v>0</v>
      </c>
      <c r="BB482" s="31">
        <v>0</v>
      </c>
      <c r="BC482" s="31" t="s">
        <v>39</v>
      </c>
      <c r="BD482" s="31">
        <v>0.04</v>
      </c>
      <c r="BE482" s="31">
        <v>0.04</v>
      </c>
      <c r="BF482" s="31" t="s">
        <v>39</v>
      </c>
      <c r="BG482" s="31">
        <v>0.02</v>
      </c>
      <c r="BH482" s="31">
        <v>0.02</v>
      </c>
      <c r="BI482" s="31" t="s">
        <v>39</v>
      </c>
      <c r="BJ482" s="31">
        <v>0.02</v>
      </c>
      <c r="BK482" s="31">
        <v>0.02</v>
      </c>
      <c r="BL482" s="31">
        <v>0</v>
      </c>
      <c r="BM482" s="31" t="s">
        <v>39</v>
      </c>
      <c r="BN482" s="31" t="s">
        <v>39</v>
      </c>
      <c r="BO482" s="31" t="s">
        <v>39</v>
      </c>
      <c r="BP482" s="31">
        <v>0.01</v>
      </c>
      <c r="BQ482" s="31">
        <v>0.01</v>
      </c>
      <c r="BR482" s="31">
        <v>0.11</v>
      </c>
      <c r="BS482" s="31">
        <v>0.13</v>
      </c>
      <c r="BT482" s="31">
        <v>0.13</v>
      </c>
      <c r="BU482" s="31" t="s">
        <v>39</v>
      </c>
      <c r="BV482" s="31">
        <v>0.04</v>
      </c>
      <c r="BW482" s="31">
        <v>0.04</v>
      </c>
      <c r="BX482" s="31">
        <v>0.08</v>
      </c>
      <c r="BY482" s="31">
        <v>0.05</v>
      </c>
      <c r="BZ482" s="31">
        <v>0.05</v>
      </c>
    </row>
    <row r="483" spans="1:78" x14ac:dyDescent="0.25">
      <c r="A483">
        <v>861</v>
      </c>
      <c r="B483" t="s">
        <v>293</v>
      </c>
      <c r="C483" t="s">
        <v>159</v>
      </c>
      <c r="D483" s="32">
        <v>90</v>
      </c>
      <c r="E483" s="32">
        <v>950</v>
      </c>
      <c r="F483" s="32">
        <v>1030</v>
      </c>
      <c r="G483" s="31">
        <v>0.67</v>
      </c>
      <c r="H483" s="31">
        <v>0.74</v>
      </c>
      <c r="I483" s="31">
        <v>0.73</v>
      </c>
      <c r="J483" s="31">
        <v>0.62</v>
      </c>
      <c r="K483" s="31">
        <v>0.67</v>
      </c>
      <c r="L483" s="31">
        <v>0.67</v>
      </c>
      <c r="M483" s="31">
        <v>0.08</v>
      </c>
      <c r="N483" s="31">
        <v>0.08</v>
      </c>
      <c r="O483" s="31">
        <v>0.08</v>
      </c>
      <c r="P483" s="31">
        <v>0</v>
      </c>
      <c r="Q483" s="31" t="s">
        <v>39</v>
      </c>
      <c r="R483" s="31" t="s">
        <v>39</v>
      </c>
      <c r="S483" s="31" t="s">
        <v>39</v>
      </c>
      <c r="T483" s="31">
        <v>0.03</v>
      </c>
      <c r="U483" s="31">
        <v>0.03</v>
      </c>
      <c r="V483" s="31" t="s">
        <v>39</v>
      </c>
      <c r="W483" s="31">
        <v>0.02</v>
      </c>
      <c r="X483" s="31">
        <v>0.02</v>
      </c>
      <c r="Y483" s="31" t="s">
        <v>39</v>
      </c>
      <c r="Z483" s="31" t="s">
        <v>39</v>
      </c>
      <c r="AA483" s="31">
        <v>0.01</v>
      </c>
      <c r="AB483" s="31">
        <v>0</v>
      </c>
      <c r="AC483" s="31">
        <v>0</v>
      </c>
      <c r="AD483" s="31">
        <v>0</v>
      </c>
      <c r="AE483" s="31" t="s">
        <v>39</v>
      </c>
      <c r="AF483" s="31">
        <v>0.06</v>
      </c>
      <c r="AG483" s="31">
        <v>0.06</v>
      </c>
      <c r="AH483" s="31">
        <v>0.45</v>
      </c>
      <c r="AI483" s="31">
        <v>0.53</v>
      </c>
      <c r="AJ483" s="31">
        <v>0.53</v>
      </c>
      <c r="AK483" s="31">
        <v>0.09</v>
      </c>
      <c r="AL483" s="31">
        <v>0.2</v>
      </c>
      <c r="AM483" s="31">
        <v>0.19</v>
      </c>
      <c r="AN483" s="31">
        <v>0</v>
      </c>
      <c r="AO483" s="31" t="s">
        <v>39</v>
      </c>
      <c r="AP483" s="31" t="s">
        <v>39</v>
      </c>
      <c r="AQ483" s="31" t="s">
        <v>39</v>
      </c>
      <c r="AR483" s="31">
        <v>0.09</v>
      </c>
      <c r="AS483" s="31">
        <v>0.09</v>
      </c>
      <c r="AT483" s="31">
        <v>0.34</v>
      </c>
      <c r="AU483" s="31">
        <v>0.33</v>
      </c>
      <c r="AV483" s="31">
        <v>0.33</v>
      </c>
      <c r="AW483" s="31" t="s">
        <v>39</v>
      </c>
      <c r="AX483" s="31" t="s">
        <v>39</v>
      </c>
      <c r="AY483" s="31" t="s">
        <v>39</v>
      </c>
      <c r="AZ483" s="31">
        <v>0</v>
      </c>
      <c r="BA483" s="31" t="s">
        <v>39</v>
      </c>
      <c r="BB483" s="31" t="s">
        <v>39</v>
      </c>
      <c r="BC483" s="31" t="s">
        <v>39</v>
      </c>
      <c r="BD483" s="31">
        <v>0.06</v>
      </c>
      <c r="BE483" s="31">
        <v>0.06</v>
      </c>
      <c r="BF483" s="31" t="s">
        <v>39</v>
      </c>
      <c r="BG483" s="31">
        <v>0.03</v>
      </c>
      <c r="BH483" s="31">
        <v>0.03</v>
      </c>
      <c r="BI483" s="31" t="s">
        <v>39</v>
      </c>
      <c r="BJ483" s="31">
        <v>0.03</v>
      </c>
      <c r="BK483" s="31">
        <v>0.03</v>
      </c>
      <c r="BL483" s="31">
        <v>0</v>
      </c>
      <c r="BM483" s="31" t="s">
        <v>39</v>
      </c>
      <c r="BN483" s="31" t="s">
        <v>39</v>
      </c>
      <c r="BO483" s="31">
        <v>0</v>
      </c>
      <c r="BP483" s="31">
        <v>0.01</v>
      </c>
      <c r="BQ483" s="31">
        <v>0.01</v>
      </c>
      <c r="BR483" s="31">
        <v>0.15</v>
      </c>
      <c r="BS483" s="31">
        <v>0.09</v>
      </c>
      <c r="BT483" s="31">
        <v>0.1</v>
      </c>
      <c r="BU483" s="31" t="s">
        <v>39</v>
      </c>
      <c r="BV483" s="31">
        <v>0.03</v>
      </c>
      <c r="BW483" s="31">
        <v>0.02</v>
      </c>
      <c r="BX483" s="31">
        <v>0.16</v>
      </c>
      <c r="BY483" s="31">
        <v>0.14000000000000001</v>
      </c>
      <c r="BZ483" s="31">
        <v>0.14000000000000001</v>
      </c>
    </row>
    <row r="484" spans="1:78" x14ac:dyDescent="0.25">
      <c r="A484">
        <v>935</v>
      </c>
      <c r="B484" t="s">
        <v>294</v>
      </c>
      <c r="C484" t="s">
        <v>161</v>
      </c>
      <c r="D484" s="32">
        <v>200</v>
      </c>
      <c r="E484" s="32">
        <v>4130</v>
      </c>
      <c r="F484" s="32">
        <v>4330</v>
      </c>
      <c r="G484" s="31">
        <v>0.72</v>
      </c>
      <c r="H484" s="31">
        <v>0.77</v>
      </c>
      <c r="I484" s="31">
        <v>0.77</v>
      </c>
      <c r="J484" s="31">
        <v>0.48</v>
      </c>
      <c r="K484" s="31">
        <v>0.57999999999999996</v>
      </c>
      <c r="L484" s="31">
        <v>0.57999999999999996</v>
      </c>
      <c r="M484" s="31">
        <v>0.15</v>
      </c>
      <c r="N484" s="31">
        <v>0.1</v>
      </c>
      <c r="O484" s="31">
        <v>0.1</v>
      </c>
      <c r="P484" s="31">
        <v>0</v>
      </c>
      <c r="Q484" s="31" t="s">
        <v>39</v>
      </c>
      <c r="R484" s="31" t="s">
        <v>39</v>
      </c>
      <c r="S484" s="31" t="s">
        <v>39</v>
      </c>
      <c r="T484" s="31">
        <v>0.04</v>
      </c>
      <c r="U484" s="31">
        <v>0.04</v>
      </c>
      <c r="V484" s="31" t="s">
        <v>39</v>
      </c>
      <c r="W484" s="31">
        <v>0.02</v>
      </c>
      <c r="X484" s="31">
        <v>0.02</v>
      </c>
      <c r="Y484" s="31">
        <v>0</v>
      </c>
      <c r="Z484" s="31" t="s">
        <v>39</v>
      </c>
      <c r="AA484" s="31" t="s">
        <v>39</v>
      </c>
      <c r="AB484" s="31">
        <v>0</v>
      </c>
      <c r="AC484" s="31">
        <v>0</v>
      </c>
      <c r="AD484" s="31">
        <v>0</v>
      </c>
      <c r="AE484" s="31">
        <v>0.08</v>
      </c>
      <c r="AF484" s="31">
        <v>0.08</v>
      </c>
      <c r="AG484" s="31">
        <v>0.08</v>
      </c>
      <c r="AH484" s="31">
        <v>0.3</v>
      </c>
      <c r="AI484" s="31">
        <v>0.43</v>
      </c>
      <c r="AJ484" s="31">
        <v>0.42</v>
      </c>
      <c r="AK484" s="31">
        <v>0.05</v>
      </c>
      <c r="AL484" s="31">
        <v>0.17</v>
      </c>
      <c r="AM484" s="31">
        <v>0.16</v>
      </c>
      <c r="AN484" s="31">
        <v>0</v>
      </c>
      <c r="AO484" s="31">
        <v>0.01</v>
      </c>
      <c r="AP484" s="31">
        <v>0.01</v>
      </c>
      <c r="AQ484" s="31" t="s">
        <v>39</v>
      </c>
      <c r="AR484" s="31">
        <v>0.09</v>
      </c>
      <c r="AS484" s="31">
        <v>0.08</v>
      </c>
      <c r="AT484" s="31">
        <v>0.25</v>
      </c>
      <c r="AU484" s="31">
        <v>0.26</v>
      </c>
      <c r="AV484" s="31">
        <v>0.26</v>
      </c>
      <c r="AW484" s="31">
        <v>0</v>
      </c>
      <c r="AX484" s="31">
        <v>0.01</v>
      </c>
      <c r="AY484" s="31" t="s">
        <v>38</v>
      </c>
      <c r="AZ484" s="31">
        <v>0</v>
      </c>
      <c r="BA484" s="31" t="s">
        <v>39</v>
      </c>
      <c r="BB484" s="31" t="s">
        <v>39</v>
      </c>
      <c r="BC484" s="31">
        <v>0.22</v>
      </c>
      <c r="BD484" s="31">
        <v>0.17</v>
      </c>
      <c r="BE484" s="31">
        <v>0.17</v>
      </c>
      <c r="BF484" s="31">
        <v>0.04</v>
      </c>
      <c r="BG484" s="31">
        <v>0.04</v>
      </c>
      <c r="BH484" s="31">
        <v>0.04</v>
      </c>
      <c r="BI484" s="31">
        <v>0.19</v>
      </c>
      <c r="BJ484" s="31">
        <v>0.13</v>
      </c>
      <c r="BK484" s="31">
        <v>0.13</v>
      </c>
      <c r="BL484" s="31">
        <v>0</v>
      </c>
      <c r="BM484" s="31">
        <v>0</v>
      </c>
      <c r="BN484" s="31">
        <v>0</v>
      </c>
      <c r="BO484" s="31" t="s">
        <v>39</v>
      </c>
      <c r="BP484" s="31">
        <v>0.02</v>
      </c>
      <c r="BQ484" s="31">
        <v>0.02</v>
      </c>
      <c r="BR484" s="31">
        <v>0.1</v>
      </c>
      <c r="BS484" s="31">
        <v>0.06</v>
      </c>
      <c r="BT484" s="31">
        <v>0.06</v>
      </c>
      <c r="BU484" s="31">
        <v>0.04</v>
      </c>
      <c r="BV484" s="31">
        <v>0.04</v>
      </c>
      <c r="BW484" s="31">
        <v>0.04</v>
      </c>
      <c r="BX484" s="31">
        <v>0.15</v>
      </c>
      <c r="BY484" s="31">
        <v>0.14000000000000001</v>
      </c>
      <c r="BZ484" s="31">
        <v>0.14000000000000001</v>
      </c>
    </row>
    <row r="485" spans="1:78" x14ac:dyDescent="0.25">
      <c r="A485">
        <v>394</v>
      </c>
      <c r="B485" t="s">
        <v>295</v>
      </c>
      <c r="C485" t="s">
        <v>151</v>
      </c>
      <c r="D485" s="32">
        <v>160</v>
      </c>
      <c r="E485" s="32">
        <v>1400</v>
      </c>
      <c r="F485" s="32">
        <v>1550</v>
      </c>
      <c r="G485" s="31">
        <v>0.65</v>
      </c>
      <c r="H485" s="31">
        <v>0.82</v>
      </c>
      <c r="I485" s="31">
        <v>0.8</v>
      </c>
      <c r="J485" s="31">
        <v>0.55000000000000004</v>
      </c>
      <c r="K485" s="31">
        <v>0.71</v>
      </c>
      <c r="L485" s="31">
        <v>0.7</v>
      </c>
      <c r="M485" s="31">
        <v>0.04</v>
      </c>
      <c r="N485" s="31">
        <v>0.04</v>
      </c>
      <c r="O485" s="31">
        <v>0.04</v>
      </c>
      <c r="P485" s="31">
        <v>0</v>
      </c>
      <c r="Q485" s="31">
        <v>0</v>
      </c>
      <c r="R485" s="31">
        <v>0</v>
      </c>
      <c r="S485" s="31" t="s">
        <v>39</v>
      </c>
      <c r="T485" s="31">
        <v>0.05</v>
      </c>
      <c r="U485" s="31">
        <v>0.05</v>
      </c>
      <c r="V485" s="31">
        <v>0</v>
      </c>
      <c r="W485" s="31">
        <v>0.01</v>
      </c>
      <c r="X485" s="31">
        <v>0.01</v>
      </c>
      <c r="Y485" s="31">
        <v>0</v>
      </c>
      <c r="Z485" s="31">
        <v>0</v>
      </c>
      <c r="AA485" s="31">
        <v>0</v>
      </c>
      <c r="AB485" s="31">
        <v>0</v>
      </c>
      <c r="AC485" s="31">
        <v>0</v>
      </c>
      <c r="AD485" s="31">
        <v>0</v>
      </c>
      <c r="AE485" s="31" t="s">
        <v>39</v>
      </c>
      <c r="AF485" s="31">
        <v>7.0000000000000007E-2</v>
      </c>
      <c r="AG485" s="31">
        <v>0.06</v>
      </c>
      <c r="AH485" s="31">
        <v>0.49</v>
      </c>
      <c r="AI485" s="31">
        <v>0.61</v>
      </c>
      <c r="AJ485" s="31">
        <v>0.6</v>
      </c>
      <c r="AK485" s="31" t="s">
        <v>39</v>
      </c>
      <c r="AL485" s="31">
        <v>0.12</v>
      </c>
      <c r="AM485" s="31">
        <v>0.11</v>
      </c>
      <c r="AN485" s="31">
        <v>0</v>
      </c>
      <c r="AO485" s="31">
        <v>0.01</v>
      </c>
      <c r="AP485" s="31">
        <v>0.01</v>
      </c>
      <c r="AQ485" s="31" t="s">
        <v>39</v>
      </c>
      <c r="AR485" s="31">
        <v>0.11</v>
      </c>
      <c r="AS485" s="31">
        <v>0.1</v>
      </c>
      <c r="AT485" s="31">
        <v>0.4</v>
      </c>
      <c r="AU485" s="31">
        <v>0.46</v>
      </c>
      <c r="AV485" s="31">
        <v>0.45</v>
      </c>
      <c r="AW485" s="31">
        <v>0.06</v>
      </c>
      <c r="AX485" s="31">
        <v>0.03</v>
      </c>
      <c r="AY485" s="31">
        <v>0.04</v>
      </c>
      <c r="AZ485" s="31">
        <v>0</v>
      </c>
      <c r="BA485" s="31">
        <v>0</v>
      </c>
      <c r="BB485" s="31">
        <v>0</v>
      </c>
      <c r="BC485" s="31">
        <v>0.08</v>
      </c>
      <c r="BD485" s="31">
        <v>0.08</v>
      </c>
      <c r="BE485" s="31">
        <v>0.08</v>
      </c>
      <c r="BF485" s="31">
        <v>7.0000000000000007E-2</v>
      </c>
      <c r="BG485" s="31">
        <v>0.06</v>
      </c>
      <c r="BH485" s="31">
        <v>0.06</v>
      </c>
      <c r="BI485" s="31" t="s">
        <v>39</v>
      </c>
      <c r="BJ485" s="31">
        <v>0.01</v>
      </c>
      <c r="BK485" s="31">
        <v>0.01</v>
      </c>
      <c r="BL485" s="31">
        <v>0</v>
      </c>
      <c r="BM485" s="31">
        <v>0.01</v>
      </c>
      <c r="BN485" s="31" t="s">
        <v>38</v>
      </c>
      <c r="BO485" s="31" t="s">
        <v>39</v>
      </c>
      <c r="BP485" s="31">
        <v>0.02</v>
      </c>
      <c r="BQ485" s="31">
        <v>0.02</v>
      </c>
      <c r="BR485" s="31">
        <v>0.21</v>
      </c>
      <c r="BS485" s="31">
        <v>0.09</v>
      </c>
      <c r="BT485" s="31">
        <v>0.1</v>
      </c>
      <c r="BU485" s="31">
        <v>0.1</v>
      </c>
      <c r="BV485" s="31">
        <v>0.03</v>
      </c>
      <c r="BW485" s="31">
        <v>0.04</v>
      </c>
      <c r="BX485" s="31">
        <v>0.04</v>
      </c>
      <c r="BY485" s="31">
        <v>0.06</v>
      </c>
      <c r="BZ485" s="31">
        <v>0.05</v>
      </c>
    </row>
    <row r="486" spans="1:78" x14ac:dyDescent="0.25">
      <c r="A486">
        <v>936</v>
      </c>
      <c r="B486" t="s">
        <v>296</v>
      </c>
      <c r="C486" t="s">
        <v>167</v>
      </c>
      <c r="D486" s="32">
        <v>340</v>
      </c>
      <c r="E486" s="32">
        <v>8080</v>
      </c>
      <c r="F486" s="32">
        <v>8420</v>
      </c>
      <c r="G486" s="31">
        <v>0.52</v>
      </c>
      <c r="H486" s="31">
        <v>0.6</v>
      </c>
      <c r="I486" s="31">
        <v>0.59</v>
      </c>
      <c r="J486" s="31">
        <v>0.49</v>
      </c>
      <c r="K486" s="31">
        <v>0.57999999999999996</v>
      </c>
      <c r="L486" s="31">
        <v>0.56999999999999995</v>
      </c>
      <c r="M486" s="31">
        <v>0.14000000000000001</v>
      </c>
      <c r="N486" s="31">
        <v>0.08</v>
      </c>
      <c r="O486" s="31">
        <v>0.08</v>
      </c>
      <c r="P486" s="31">
        <v>0</v>
      </c>
      <c r="Q486" s="31" t="s">
        <v>38</v>
      </c>
      <c r="R486" s="31" t="s">
        <v>38</v>
      </c>
      <c r="S486" s="31">
        <v>0.03</v>
      </c>
      <c r="T486" s="31">
        <v>0.05</v>
      </c>
      <c r="U486" s="31">
        <v>0.05</v>
      </c>
      <c r="V486" s="31" t="s">
        <v>39</v>
      </c>
      <c r="W486" s="31">
        <v>0.01</v>
      </c>
      <c r="X486" s="31">
        <v>0.01</v>
      </c>
      <c r="Y486" s="31">
        <v>0.03</v>
      </c>
      <c r="Z486" s="31">
        <v>0.01</v>
      </c>
      <c r="AA486" s="31">
        <v>0.01</v>
      </c>
      <c r="AB486" s="31">
        <v>0</v>
      </c>
      <c r="AC486" s="31" t="s">
        <v>39</v>
      </c>
      <c r="AD486" s="31" t="s">
        <v>39</v>
      </c>
      <c r="AE486" s="31">
        <v>0.04</v>
      </c>
      <c r="AF486" s="31">
        <v>0.03</v>
      </c>
      <c r="AG486" s="31">
        <v>0.03</v>
      </c>
      <c r="AH486" s="31">
        <v>0.28000000000000003</v>
      </c>
      <c r="AI486" s="31">
        <v>0.43</v>
      </c>
      <c r="AJ486" s="31">
        <v>0.42</v>
      </c>
      <c r="AK486" s="31">
        <v>0.08</v>
      </c>
      <c r="AL486" s="31">
        <v>0.21</v>
      </c>
      <c r="AM486" s="31">
        <v>0.2</v>
      </c>
      <c r="AN486" s="31">
        <v>0</v>
      </c>
      <c r="AO486" s="31">
        <v>0.01</v>
      </c>
      <c r="AP486" s="31">
        <v>0.01</v>
      </c>
      <c r="AQ486" s="31">
        <v>0.04</v>
      </c>
      <c r="AR486" s="31">
        <v>0.12</v>
      </c>
      <c r="AS486" s="31">
        <v>0.11</v>
      </c>
      <c r="AT486" s="31">
        <v>0.19</v>
      </c>
      <c r="AU486" s="31">
        <v>0.2</v>
      </c>
      <c r="AV486" s="31">
        <v>0.2</v>
      </c>
      <c r="AW486" s="31" t="s">
        <v>39</v>
      </c>
      <c r="AX486" s="31">
        <v>0.01</v>
      </c>
      <c r="AY486" s="31">
        <v>0.01</v>
      </c>
      <c r="AZ486" s="31">
        <v>0</v>
      </c>
      <c r="BA486" s="31">
        <v>0</v>
      </c>
      <c r="BB486" s="31">
        <v>0</v>
      </c>
      <c r="BC486" s="31">
        <v>0.02</v>
      </c>
      <c r="BD486" s="31">
        <v>0.02</v>
      </c>
      <c r="BE486" s="31">
        <v>0.02</v>
      </c>
      <c r="BF486" s="31" t="s">
        <v>39</v>
      </c>
      <c r="BG486" s="31">
        <v>0.01</v>
      </c>
      <c r="BH486" s="31">
        <v>0.01</v>
      </c>
      <c r="BI486" s="31" t="s">
        <v>39</v>
      </c>
      <c r="BJ486" s="31">
        <v>0.01</v>
      </c>
      <c r="BK486" s="31">
        <v>0.01</v>
      </c>
      <c r="BL486" s="31" t="s">
        <v>39</v>
      </c>
      <c r="BM486" s="31" t="s">
        <v>38</v>
      </c>
      <c r="BN486" s="31" t="s">
        <v>38</v>
      </c>
      <c r="BO486" s="31" t="s">
        <v>39</v>
      </c>
      <c r="BP486" s="31" t="s">
        <v>38</v>
      </c>
      <c r="BQ486" s="31" t="s">
        <v>38</v>
      </c>
      <c r="BR486" s="31">
        <v>0.17</v>
      </c>
      <c r="BS486" s="31">
        <v>0.14000000000000001</v>
      </c>
      <c r="BT486" s="31">
        <v>0.14000000000000001</v>
      </c>
      <c r="BU486" s="31">
        <v>0.03</v>
      </c>
      <c r="BV486" s="31">
        <v>0.01</v>
      </c>
      <c r="BW486" s="31">
        <v>0.01</v>
      </c>
      <c r="BX486" s="31">
        <v>0.28000000000000003</v>
      </c>
      <c r="BY486" s="31">
        <v>0.26</v>
      </c>
      <c r="BZ486" s="31">
        <v>0.26</v>
      </c>
    </row>
    <row r="487" spans="1:78" x14ac:dyDescent="0.25">
      <c r="A487">
        <v>319</v>
      </c>
      <c r="B487" t="s">
        <v>297</v>
      </c>
      <c r="C487" t="s">
        <v>165</v>
      </c>
      <c r="D487" s="32">
        <v>110</v>
      </c>
      <c r="E487" s="32">
        <v>1850</v>
      </c>
      <c r="F487" s="32">
        <v>1960</v>
      </c>
      <c r="G487" s="31">
        <v>0.69</v>
      </c>
      <c r="H487" s="31">
        <v>0.79</v>
      </c>
      <c r="I487" s="31">
        <v>0.79</v>
      </c>
      <c r="J487" s="31">
        <v>0.6</v>
      </c>
      <c r="K487" s="31">
        <v>0.75</v>
      </c>
      <c r="L487" s="31">
        <v>0.74</v>
      </c>
      <c r="M487" s="31">
        <v>0.1</v>
      </c>
      <c r="N487" s="31">
        <v>0.04</v>
      </c>
      <c r="O487" s="31">
        <v>0.05</v>
      </c>
      <c r="P487" s="31">
        <v>0</v>
      </c>
      <c r="Q487" s="31" t="s">
        <v>38</v>
      </c>
      <c r="R487" s="31" t="s">
        <v>38</v>
      </c>
      <c r="S487" s="31" t="s">
        <v>39</v>
      </c>
      <c r="T487" s="31">
        <v>0.04</v>
      </c>
      <c r="U487" s="31">
        <v>0.04</v>
      </c>
      <c r="V487" s="31">
        <v>0.05</v>
      </c>
      <c r="W487" s="31">
        <v>0.03</v>
      </c>
      <c r="X487" s="31">
        <v>0.03</v>
      </c>
      <c r="Y487" s="31">
        <v>0</v>
      </c>
      <c r="Z487" s="31" t="s">
        <v>39</v>
      </c>
      <c r="AA487" s="31" t="s">
        <v>39</v>
      </c>
      <c r="AB487" s="31">
        <v>0</v>
      </c>
      <c r="AC487" s="31">
        <v>0</v>
      </c>
      <c r="AD487" s="31">
        <v>0</v>
      </c>
      <c r="AE487" s="31" t="s">
        <v>39</v>
      </c>
      <c r="AF487" s="31">
        <v>0.02</v>
      </c>
      <c r="AG487" s="31">
        <v>0.02</v>
      </c>
      <c r="AH487" s="31">
        <v>0.42</v>
      </c>
      <c r="AI487" s="31">
        <v>0.63</v>
      </c>
      <c r="AJ487" s="31">
        <v>0.62</v>
      </c>
      <c r="AK487" s="31">
        <v>0.13</v>
      </c>
      <c r="AL487" s="31">
        <v>0.42</v>
      </c>
      <c r="AM487" s="31">
        <v>0.41</v>
      </c>
      <c r="AN487" s="31">
        <v>0</v>
      </c>
      <c r="AO487" s="31">
        <v>0.03</v>
      </c>
      <c r="AP487" s="31">
        <v>0.03</v>
      </c>
      <c r="AQ487" s="31">
        <v>0.08</v>
      </c>
      <c r="AR487" s="31">
        <v>0.28999999999999998</v>
      </c>
      <c r="AS487" s="31">
        <v>0.28000000000000003</v>
      </c>
      <c r="AT487" s="31">
        <v>0.28000000000000003</v>
      </c>
      <c r="AU487" s="31">
        <v>0.2</v>
      </c>
      <c r="AV487" s="31">
        <v>0.21</v>
      </c>
      <c r="AW487" s="31" t="s">
        <v>39</v>
      </c>
      <c r="AX487" s="31">
        <v>0.01</v>
      </c>
      <c r="AY487" s="31">
        <v>0.01</v>
      </c>
      <c r="AZ487" s="31">
        <v>0</v>
      </c>
      <c r="BA487" s="31" t="s">
        <v>39</v>
      </c>
      <c r="BB487" s="31" t="s">
        <v>39</v>
      </c>
      <c r="BC487" s="31">
        <v>7.0000000000000007E-2</v>
      </c>
      <c r="BD487" s="31">
        <v>0.04</v>
      </c>
      <c r="BE487" s="31">
        <v>0.05</v>
      </c>
      <c r="BF487" s="31" t="s">
        <v>39</v>
      </c>
      <c r="BG487" s="31">
        <v>0.01</v>
      </c>
      <c r="BH487" s="31">
        <v>0.01</v>
      </c>
      <c r="BI487" s="31" t="s">
        <v>39</v>
      </c>
      <c r="BJ487" s="31">
        <v>0.03</v>
      </c>
      <c r="BK487" s="31">
        <v>0.03</v>
      </c>
      <c r="BL487" s="31">
        <v>0</v>
      </c>
      <c r="BM487" s="31">
        <v>0</v>
      </c>
      <c r="BN487" s="31">
        <v>0</v>
      </c>
      <c r="BO487" s="31" t="s">
        <v>39</v>
      </c>
      <c r="BP487" s="31" t="s">
        <v>38</v>
      </c>
      <c r="BQ487" s="31">
        <v>0.01</v>
      </c>
      <c r="BR487" s="31">
        <v>0.08</v>
      </c>
      <c r="BS487" s="31">
        <v>0.05</v>
      </c>
      <c r="BT487" s="31">
        <v>0.06</v>
      </c>
      <c r="BU487" s="31" t="s">
        <v>39</v>
      </c>
      <c r="BV487" s="31">
        <v>0.02</v>
      </c>
      <c r="BW487" s="31">
        <v>0.02</v>
      </c>
      <c r="BX487" s="31">
        <v>0.19</v>
      </c>
      <c r="BY487" s="31">
        <v>0.13</v>
      </c>
      <c r="BZ487" s="31">
        <v>0.14000000000000001</v>
      </c>
    </row>
    <row r="488" spans="1:78" x14ac:dyDescent="0.25">
      <c r="A488">
        <v>866</v>
      </c>
      <c r="B488" t="s">
        <v>298</v>
      </c>
      <c r="C488" t="s">
        <v>169</v>
      </c>
      <c r="D488" s="32">
        <v>90</v>
      </c>
      <c r="E488" s="32">
        <v>1100</v>
      </c>
      <c r="F488" s="32">
        <v>1190</v>
      </c>
      <c r="G488" s="31">
        <v>0.56000000000000005</v>
      </c>
      <c r="H488" s="31">
        <v>0.65</v>
      </c>
      <c r="I488" s="31">
        <v>0.65</v>
      </c>
      <c r="J488" s="31">
        <v>0.53</v>
      </c>
      <c r="K488" s="31">
        <v>0.59</v>
      </c>
      <c r="L488" s="31">
        <v>0.59</v>
      </c>
      <c r="M488" s="31">
        <v>0.21</v>
      </c>
      <c r="N488" s="31">
        <v>0.21</v>
      </c>
      <c r="O488" s="31">
        <v>0.21</v>
      </c>
      <c r="P488" s="31">
        <v>0</v>
      </c>
      <c r="Q488" s="31">
        <v>0</v>
      </c>
      <c r="R488" s="31">
        <v>0</v>
      </c>
      <c r="S488" s="31" t="s">
        <v>39</v>
      </c>
      <c r="T488" s="31">
        <v>0.03</v>
      </c>
      <c r="U488" s="31">
        <v>0.03</v>
      </c>
      <c r="V488" s="31" t="s">
        <v>39</v>
      </c>
      <c r="W488" s="31">
        <v>0.02</v>
      </c>
      <c r="X488" s="31">
        <v>0.02</v>
      </c>
      <c r="Y488" s="31">
        <v>0</v>
      </c>
      <c r="Z488" s="31" t="s">
        <v>39</v>
      </c>
      <c r="AA488" s="31" t="s">
        <v>39</v>
      </c>
      <c r="AB488" s="31">
        <v>0</v>
      </c>
      <c r="AC488" s="31">
        <v>0</v>
      </c>
      <c r="AD488" s="31">
        <v>0</v>
      </c>
      <c r="AE488" s="31" t="s">
        <v>39</v>
      </c>
      <c r="AF488" s="31">
        <v>0.05</v>
      </c>
      <c r="AG488" s="31">
        <v>0.05</v>
      </c>
      <c r="AH488" s="31">
        <v>0.28999999999999998</v>
      </c>
      <c r="AI488" s="31">
        <v>0.33</v>
      </c>
      <c r="AJ488" s="31">
        <v>0.33</v>
      </c>
      <c r="AK488" s="31" t="s">
        <v>39</v>
      </c>
      <c r="AL488" s="31">
        <v>0.11</v>
      </c>
      <c r="AM488" s="31">
        <v>0.1</v>
      </c>
      <c r="AN488" s="31">
        <v>0</v>
      </c>
      <c r="AO488" s="31" t="s">
        <v>39</v>
      </c>
      <c r="AP488" s="31" t="s">
        <v>39</v>
      </c>
      <c r="AQ488" s="31" t="s">
        <v>39</v>
      </c>
      <c r="AR488" s="31">
        <v>0.05</v>
      </c>
      <c r="AS488" s="31">
        <v>0.05</v>
      </c>
      <c r="AT488" s="31">
        <v>0.21</v>
      </c>
      <c r="AU488" s="31">
        <v>0.2</v>
      </c>
      <c r="AV488" s="31">
        <v>0.2</v>
      </c>
      <c r="AW488" s="31" t="s">
        <v>39</v>
      </c>
      <c r="AX488" s="31">
        <v>0.03</v>
      </c>
      <c r="AY488" s="31">
        <v>0.03</v>
      </c>
      <c r="AZ488" s="31">
        <v>0</v>
      </c>
      <c r="BA488" s="31">
        <v>0</v>
      </c>
      <c r="BB488" s="31">
        <v>0</v>
      </c>
      <c r="BC488" s="31" t="s">
        <v>39</v>
      </c>
      <c r="BD488" s="31">
        <v>0.05</v>
      </c>
      <c r="BE488" s="31">
        <v>0.05</v>
      </c>
      <c r="BF488" s="31" t="s">
        <v>39</v>
      </c>
      <c r="BG488" s="31">
        <v>0.02</v>
      </c>
      <c r="BH488" s="31">
        <v>0.02</v>
      </c>
      <c r="BI488" s="31" t="s">
        <v>39</v>
      </c>
      <c r="BJ488" s="31">
        <v>0.03</v>
      </c>
      <c r="BK488" s="31">
        <v>0.03</v>
      </c>
      <c r="BL488" s="31">
        <v>0</v>
      </c>
      <c r="BM488" s="31">
        <v>0</v>
      </c>
      <c r="BN488" s="31">
        <v>0</v>
      </c>
      <c r="BO488" s="31">
        <v>0</v>
      </c>
      <c r="BP488" s="31">
        <v>0.01</v>
      </c>
      <c r="BQ488" s="31">
        <v>0.01</v>
      </c>
      <c r="BR488" s="31">
        <v>0.12</v>
      </c>
      <c r="BS488" s="31">
        <v>0.13</v>
      </c>
      <c r="BT488" s="31">
        <v>0.12</v>
      </c>
      <c r="BU488" s="31" t="s">
        <v>39</v>
      </c>
      <c r="BV488" s="31">
        <v>0.02</v>
      </c>
      <c r="BW488" s="31">
        <v>0.02</v>
      </c>
      <c r="BX488" s="31">
        <v>0.27</v>
      </c>
      <c r="BY488" s="31">
        <v>0.2</v>
      </c>
      <c r="BZ488" s="31">
        <v>0.21</v>
      </c>
    </row>
    <row r="489" spans="1:78" x14ac:dyDescent="0.25">
      <c r="A489">
        <v>357</v>
      </c>
      <c r="B489" t="s">
        <v>299</v>
      </c>
      <c r="C489" t="s">
        <v>153</v>
      </c>
      <c r="D489" s="32">
        <v>170</v>
      </c>
      <c r="E489" s="32">
        <v>1330</v>
      </c>
      <c r="F489" s="32">
        <v>1500</v>
      </c>
      <c r="G489" s="31">
        <v>0.6</v>
      </c>
      <c r="H489" s="31">
        <v>0.68</v>
      </c>
      <c r="I489" s="31">
        <v>0.67</v>
      </c>
      <c r="J489" s="31">
        <v>0.55000000000000004</v>
      </c>
      <c r="K489" s="31">
        <v>0.63</v>
      </c>
      <c r="L489" s="31">
        <v>0.62</v>
      </c>
      <c r="M489" s="31">
        <v>0.1</v>
      </c>
      <c r="N489" s="31">
        <v>7.0000000000000007E-2</v>
      </c>
      <c r="O489" s="31">
        <v>7.0000000000000007E-2</v>
      </c>
      <c r="P489" s="31">
        <v>0</v>
      </c>
      <c r="Q489" s="31" t="s">
        <v>39</v>
      </c>
      <c r="R489" s="31" t="s">
        <v>39</v>
      </c>
      <c r="S489" s="31">
        <v>0.04</v>
      </c>
      <c r="T489" s="31">
        <v>0.04</v>
      </c>
      <c r="U489" s="31">
        <v>0.04</v>
      </c>
      <c r="V489" s="31">
        <v>0</v>
      </c>
      <c r="W489" s="31" t="s">
        <v>39</v>
      </c>
      <c r="X489" s="31" t="s">
        <v>39</v>
      </c>
      <c r="Y489" s="31" t="s">
        <v>39</v>
      </c>
      <c r="Z489" s="31">
        <v>0.01</v>
      </c>
      <c r="AA489" s="31">
        <v>0.01</v>
      </c>
      <c r="AB489" s="31">
        <v>0</v>
      </c>
      <c r="AC489" s="31">
        <v>0</v>
      </c>
      <c r="AD489" s="31">
        <v>0</v>
      </c>
      <c r="AE489" s="31">
        <v>0.05</v>
      </c>
      <c r="AF489" s="31">
        <v>0.06</v>
      </c>
      <c r="AG489" s="31">
        <v>0.06</v>
      </c>
      <c r="AH489" s="31">
        <v>0.41</v>
      </c>
      <c r="AI489" s="31">
        <v>0.51</v>
      </c>
      <c r="AJ489" s="31">
        <v>0.5</v>
      </c>
      <c r="AK489" s="31">
        <v>0.08</v>
      </c>
      <c r="AL489" s="31">
        <v>0.13</v>
      </c>
      <c r="AM489" s="31">
        <v>0.12</v>
      </c>
      <c r="AN489" s="31">
        <v>0</v>
      </c>
      <c r="AO489" s="31" t="s">
        <v>39</v>
      </c>
      <c r="AP489" s="31" t="s">
        <v>39</v>
      </c>
      <c r="AQ489" s="31">
        <v>0.08</v>
      </c>
      <c r="AR489" s="31">
        <v>0.1</v>
      </c>
      <c r="AS489" s="31">
        <v>0.1</v>
      </c>
      <c r="AT489" s="31">
        <v>0.31</v>
      </c>
      <c r="AU489" s="31">
        <v>0.38</v>
      </c>
      <c r="AV489" s="31">
        <v>0.37</v>
      </c>
      <c r="AW489" s="31" t="s">
        <v>39</v>
      </c>
      <c r="AX489" s="31">
        <v>0.01</v>
      </c>
      <c r="AY489" s="31">
        <v>0.01</v>
      </c>
      <c r="AZ489" s="31">
        <v>0</v>
      </c>
      <c r="BA489" s="31">
        <v>0</v>
      </c>
      <c r="BB489" s="31">
        <v>0</v>
      </c>
      <c r="BC489" s="31">
        <v>0.05</v>
      </c>
      <c r="BD489" s="31">
        <v>0.04</v>
      </c>
      <c r="BE489" s="31">
        <v>0.04</v>
      </c>
      <c r="BF489" s="31">
        <v>0.04</v>
      </c>
      <c r="BG489" s="31">
        <v>0.02</v>
      </c>
      <c r="BH489" s="31">
        <v>0.02</v>
      </c>
      <c r="BI489" s="31" t="s">
        <v>39</v>
      </c>
      <c r="BJ489" s="31">
        <v>0.02</v>
      </c>
      <c r="BK489" s="31">
        <v>0.02</v>
      </c>
      <c r="BL489" s="31">
        <v>0</v>
      </c>
      <c r="BM489" s="31">
        <v>0</v>
      </c>
      <c r="BN489" s="31">
        <v>0</v>
      </c>
      <c r="BO489" s="31">
        <v>0</v>
      </c>
      <c r="BP489" s="31">
        <v>0.01</v>
      </c>
      <c r="BQ489" s="31">
        <v>0.01</v>
      </c>
      <c r="BR489" s="31">
        <v>0.14000000000000001</v>
      </c>
      <c r="BS489" s="31">
        <v>0.09</v>
      </c>
      <c r="BT489" s="31">
        <v>0.1</v>
      </c>
      <c r="BU489" s="31">
        <v>0.04</v>
      </c>
      <c r="BV489" s="31">
        <v>0.01</v>
      </c>
      <c r="BW489" s="31">
        <v>0.02</v>
      </c>
      <c r="BX489" s="31">
        <v>0.22</v>
      </c>
      <c r="BY489" s="31">
        <v>0.21</v>
      </c>
      <c r="BZ489" s="31">
        <v>0.21</v>
      </c>
    </row>
    <row r="490" spans="1:78" x14ac:dyDescent="0.25">
      <c r="A490">
        <v>894</v>
      </c>
      <c r="B490" t="s">
        <v>300</v>
      </c>
      <c r="C490" t="s">
        <v>159</v>
      </c>
      <c r="D490" s="32">
        <v>140</v>
      </c>
      <c r="E490" s="32">
        <v>1230</v>
      </c>
      <c r="F490" s="32">
        <v>1360</v>
      </c>
      <c r="G490" s="31">
        <v>0.62</v>
      </c>
      <c r="H490" s="31">
        <v>0.71</v>
      </c>
      <c r="I490" s="31">
        <v>0.71</v>
      </c>
      <c r="J490" s="31">
        <v>0.49</v>
      </c>
      <c r="K490" s="31">
        <v>0.61</v>
      </c>
      <c r="L490" s="31">
        <v>0.6</v>
      </c>
      <c r="M490" s="31">
        <v>0.15</v>
      </c>
      <c r="N490" s="31">
        <v>0.08</v>
      </c>
      <c r="O490" s="31">
        <v>0.09</v>
      </c>
      <c r="P490" s="31">
        <v>0</v>
      </c>
      <c r="Q490" s="31">
        <v>0</v>
      </c>
      <c r="R490" s="31">
        <v>0</v>
      </c>
      <c r="S490" s="31" t="s">
        <v>39</v>
      </c>
      <c r="T490" s="31">
        <v>0.03</v>
      </c>
      <c r="U490" s="31">
        <v>0.03</v>
      </c>
      <c r="V490" s="31" t="s">
        <v>39</v>
      </c>
      <c r="W490" s="31" t="s">
        <v>39</v>
      </c>
      <c r="X490" s="31">
        <v>0.01</v>
      </c>
      <c r="Y490" s="31" t="s">
        <v>39</v>
      </c>
      <c r="Z490" s="31">
        <v>0.01</v>
      </c>
      <c r="AA490" s="31">
        <v>0.01</v>
      </c>
      <c r="AB490" s="31">
        <v>0</v>
      </c>
      <c r="AC490" s="31">
        <v>0</v>
      </c>
      <c r="AD490" s="31">
        <v>0</v>
      </c>
      <c r="AE490" s="31">
        <v>0.05</v>
      </c>
      <c r="AF490" s="31">
        <v>0.08</v>
      </c>
      <c r="AG490" s="31">
        <v>0.08</v>
      </c>
      <c r="AH490" s="31">
        <v>0.27</v>
      </c>
      <c r="AI490" s="31">
        <v>0.49</v>
      </c>
      <c r="AJ490" s="31">
        <v>0.46</v>
      </c>
      <c r="AK490" s="31">
        <v>7.0000000000000007E-2</v>
      </c>
      <c r="AL490" s="31">
        <v>0.19</v>
      </c>
      <c r="AM490" s="31">
        <v>0.18</v>
      </c>
      <c r="AN490" s="31" t="s">
        <v>39</v>
      </c>
      <c r="AO490" s="31" t="s">
        <v>38</v>
      </c>
      <c r="AP490" s="31">
        <v>0.01</v>
      </c>
      <c r="AQ490" s="31">
        <v>0.05</v>
      </c>
      <c r="AR490" s="31">
        <v>0.14000000000000001</v>
      </c>
      <c r="AS490" s="31">
        <v>0.13</v>
      </c>
      <c r="AT490" s="31">
        <v>0.19</v>
      </c>
      <c r="AU490" s="31">
        <v>0.28000000000000003</v>
      </c>
      <c r="AV490" s="31">
        <v>0.27</v>
      </c>
      <c r="AW490" s="31" t="s">
        <v>39</v>
      </c>
      <c r="AX490" s="31">
        <v>0.01</v>
      </c>
      <c r="AY490" s="31">
        <v>0.01</v>
      </c>
      <c r="AZ490" s="31">
        <v>0</v>
      </c>
      <c r="BA490" s="31">
        <v>0</v>
      </c>
      <c r="BB490" s="31">
        <v>0</v>
      </c>
      <c r="BC490" s="31">
        <v>0.12</v>
      </c>
      <c r="BD490" s="31">
        <v>0.08</v>
      </c>
      <c r="BE490" s="31">
        <v>0.09</v>
      </c>
      <c r="BF490" s="31" t="s">
        <v>39</v>
      </c>
      <c r="BG490" s="31">
        <v>0.02</v>
      </c>
      <c r="BH490" s="31">
        <v>0.02</v>
      </c>
      <c r="BI490" s="31">
        <v>0.1</v>
      </c>
      <c r="BJ490" s="31">
        <v>0.06</v>
      </c>
      <c r="BK490" s="31">
        <v>0.06</v>
      </c>
      <c r="BL490" s="31">
        <v>0</v>
      </c>
      <c r="BM490" s="31" t="s">
        <v>39</v>
      </c>
      <c r="BN490" s="31" t="s">
        <v>39</v>
      </c>
      <c r="BO490" s="31" t="s">
        <v>39</v>
      </c>
      <c r="BP490" s="31">
        <v>0.02</v>
      </c>
      <c r="BQ490" s="31">
        <v>0.02</v>
      </c>
      <c r="BR490" s="31">
        <v>0.13</v>
      </c>
      <c r="BS490" s="31">
        <v>0.11</v>
      </c>
      <c r="BT490" s="31">
        <v>0.11</v>
      </c>
      <c r="BU490" s="31">
        <v>0.13</v>
      </c>
      <c r="BV490" s="31">
        <v>0.04</v>
      </c>
      <c r="BW490" s="31">
        <v>0.05</v>
      </c>
      <c r="BX490" s="31">
        <v>0.12</v>
      </c>
      <c r="BY490" s="31">
        <v>0.14000000000000001</v>
      </c>
      <c r="BZ490" s="31">
        <v>0.14000000000000001</v>
      </c>
    </row>
    <row r="491" spans="1:78" x14ac:dyDescent="0.25">
      <c r="A491">
        <v>883</v>
      </c>
      <c r="B491" t="s">
        <v>301</v>
      </c>
      <c r="C491" t="s">
        <v>161</v>
      </c>
      <c r="D491" s="32">
        <v>80</v>
      </c>
      <c r="E491" s="32">
        <v>840</v>
      </c>
      <c r="F491" s="32">
        <v>920</v>
      </c>
      <c r="G491" s="31">
        <v>0.69</v>
      </c>
      <c r="H491" s="31">
        <v>0.74</v>
      </c>
      <c r="I491" s="31">
        <v>0.74</v>
      </c>
      <c r="J491" s="31">
        <v>0.55000000000000004</v>
      </c>
      <c r="K491" s="31">
        <v>0.57999999999999996</v>
      </c>
      <c r="L491" s="31">
        <v>0.57999999999999996</v>
      </c>
      <c r="M491" s="31" t="s">
        <v>39</v>
      </c>
      <c r="N491" s="31">
        <v>0.05</v>
      </c>
      <c r="O491" s="31">
        <v>0.05</v>
      </c>
      <c r="P491" s="31">
        <v>0</v>
      </c>
      <c r="Q491" s="31">
        <v>0</v>
      </c>
      <c r="R491" s="31">
        <v>0</v>
      </c>
      <c r="S491" s="31" t="s">
        <v>39</v>
      </c>
      <c r="T491" s="31">
        <v>0.05</v>
      </c>
      <c r="U491" s="31">
        <v>0.05</v>
      </c>
      <c r="V491" s="31" t="s">
        <v>39</v>
      </c>
      <c r="W491" s="31">
        <v>0.01</v>
      </c>
      <c r="X491" s="31">
        <v>0.01</v>
      </c>
      <c r="Y491" s="31">
        <v>0</v>
      </c>
      <c r="Z491" s="31" t="s">
        <v>39</v>
      </c>
      <c r="AA491" s="31" t="s">
        <v>39</v>
      </c>
      <c r="AB491" s="31">
        <v>0</v>
      </c>
      <c r="AC491" s="31">
        <v>0</v>
      </c>
      <c r="AD491" s="31">
        <v>0</v>
      </c>
      <c r="AE491" s="31" t="s">
        <v>39</v>
      </c>
      <c r="AF491" s="31">
        <v>7.0000000000000007E-2</v>
      </c>
      <c r="AG491" s="31">
        <v>7.0000000000000007E-2</v>
      </c>
      <c r="AH491" s="31">
        <v>0.4</v>
      </c>
      <c r="AI491" s="31">
        <v>0.47</v>
      </c>
      <c r="AJ491" s="31">
        <v>0.46</v>
      </c>
      <c r="AK491" s="31">
        <v>0.09</v>
      </c>
      <c r="AL491" s="31">
        <v>0.13</v>
      </c>
      <c r="AM491" s="31">
        <v>0.13</v>
      </c>
      <c r="AN491" s="31">
        <v>0</v>
      </c>
      <c r="AO491" s="31" t="s">
        <v>39</v>
      </c>
      <c r="AP491" s="31" t="s">
        <v>39</v>
      </c>
      <c r="AQ491" s="31" t="s">
        <v>39</v>
      </c>
      <c r="AR491" s="31">
        <v>0.05</v>
      </c>
      <c r="AS491" s="31">
        <v>0.05</v>
      </c>
      <c r="AT491" s="31">
        <v>0.31</v>
      </c>
      <c r="AU491" s="31">
        <v>0.33</v>
      </c>
      <c r="AV491" s="31">
        <v>0.33</v>
      </c>
      <c r="AW491" s="31">
        <v>0</v>
      </c>
      <c r="AX491" s="31" t="s">
        <v>39</v>
      </c>
      <c r="AY491" s="31" t="s">
        <v>39</v>
      </c>
      <c r="AZ491" s="31">
        <v>0</v>
      </c>
      <c r="BA491" s="31" t="s">
        <v>39</v>
      </c>
      <c r="BB491" s="31" t="s">
        <v>39</v>
      </c>
      <c r="BC491" s="31">
        <v>0.14000000000000001</v>
      </c>
      <c r="BD491" s="31">
        <v>0.15</v>
      </c>
      <c r="BE491" s="31">
        <v>0.15</v>
      </c>
      <c r="BF491" s="31">
        <v>0.1</v>
      </c>
      <c r="BG491" s="31">
        <v>0.09</v>
      </c>
      <c r="BH491" s="31">
        <v>0.09</v>
      </c>
      <c r="BI491" s="31" t="s">
        <v>39</v>
      </c>
      <c r="BJ491" s="31">
        <v>0.06</v>
      </c>
      <c r="BK491" s="31">
        <v>0.06</v>
      </c>
      <c r="BL491" s="31">
        <v>0</v>
      </c>
      <c r="BM491" s="31" t="s">
        <v>39</v>
      </c>
      <c r="BN491" s="31" t="s">
        <v>39</v>
      </c>
      <c r="BO491" s="31">
        <v>0</v>
      </c>
      <c r="BP491" s="31">
        <v>0.01</v>
      </c>
      <c r="BQ491" s="31">
        <v>0.01</v>
      </c>
      <c r="BR491" s="31">
        <v>0.13</v>
      </c>
      <c r="BS491" s="31">
        <v>0.09</v>
      </c>
      <c r="BT491" s="31">
        <v>0.09</v>
      </c>
      <c r="BU491" s="31" t="s">
        <v>39</v>
      </c>
      <c r="BV491" s="31">
        <v>0.04</v>
      </c>
      <c r="BW491" s="31">
        <v>0.04</v>
      </c>
      <c r="BX491" s="31">
        <v>0.14000000000000001</v>
      </c>
      <c r="BY491" s="31">
        <v>0.13</v>
      </c>
      <c r="BZ491" s="31">
        <v>0.13</v>
      </c>
    </row>
    <row r="492" spans="1:78" x14ac:dyDescent="0.25">
      <c r="A492">
        <v>880</v>
      </c>
      <c r="B492" t="s">
        <v>302</v>
      </c>
      <c r="C492" t="s">
        <v>169</v>
      </c>
      <c r="D492" s="32">
        <v>80</v>
      </c>
      <c r="E492" s="32">
        <v>880</v>
      </c>
      <c r="F492" s="32">
        <v>960</v>
      </c>
      <c r="G492" s="31">
        <v>0.56999999999999995</v>
      </c>
      <c r="H492" s="31">
        <v>0.76</v>
      </c>
      <c r="I492" s="31">
        <v>0.75</v>
      </c>
      <c r="J492" s="31">
        <v>0.51</v>
      </c>
      <c r="K492" s="31">
        <v>0.64</v>
      </c>
      <c r="L492" s="31">
        <v>0.63</v>
      </c>
      <c r="M492" s="31">
        <v>0.2</v>
      </c>
      <c r="N492" s="31">
        <v>0.12</v>
      </c>
      <c r="O492" s="31">
        <v>0.13</v>
      </c>
      <c r="P492" s="31">
        <v>0</v>
      </c>
      <c r="Q492" s="31">
        <v>0</v>
      </c>
      <c r="R492" s="31">
        <v>0</v>
      </c>
      <c r="S492" s="31" t="s">
        <v>39</v>
      </c>
      <c r="T492" s="31">
        <v>0.03</v>
      </c>
      <c r="U492" s="31">
        <v>0.03</v>
      </c>
      <c r="V492" s="31" t="s">
        <v>39</v>
      </c>
      <c r="W492" s="31">
        <v>0.05</v>
      </c>
      <c r="X492" s="31">
        <v>0.04</v>
      </c>
      <c r="Y492" s="31">
        <v>0</v>
      </c>
      <c r="Z492" s="31">
        <v>0</v>
      </c>
      <c r="AA492" s="31">
        <v>0</v>
      </c>
      <c r="AB492" s="31">
        <v>0</v>
      </c>
      <c r="AC492" s="31">
        <v>0</v>
      </c>
      <c r="AD492" s="31">
        <v>0</v>
      </c>
      <c r="AE492" s="31" t="s">
        <v>39</v>
      </c>
      <c r="AF492" s="31">
        <v>0.05</v>
      </c>
      <c r="AG492" s="31">
        <v>0.05</v>
      </c>
      <c r="AH492" s="31">
        <v>0.23</v>
      </c>
      <c r="AI492" s="31">
        <v>0.44</v>
      </c>
      <c r="AJ492" s="31">
        <v>0.43</v>
      </c>
      <c r="AK492" s="31">
        <v>0.09</v>
      </c>
      <c r="AL492" s="31">
        <v>0.21</v>
      </c>
      <c r="AM492" s="31">
        <v>0.2</v>
      </c>
      <c r="AN492" s="31">
        <v>0</v>
      </c>
      <c r="AO492" s="31">
        <v>0.01</v>
      </c>
      <c r="AP492" s="31">
        <v>0.01</v>
      </c>
      <c r="AQ492" s="31" t="s">
        <v>39</v>
      </c>
      <c r="AR492" s="31">
        <v>0.15</v>
      </c>
      <c r="AS492" s="31">
        <v>0.14000000000000001</v>
      </c>
      <c r="AT492" s="31">
        <v>0.15</v>
      </c>
      <c r="AU492" s="31">
        <v>0.22</v>
      </c>
      <c r="AV492" s="31">
        <v>0.21</v>
      </c>
      <c r="AW492" s="31">
        <v>0</v>
      </c>
      <c r="AX492" s="31">
        <v>0.01</v>
      </c>
      <c r="AY492" s="31">
        <v>0.01</v>
      </c>
      <c r="AZ492" s="31">
        <v>0</v>
      </c>
      <c r="BA492" s="31" t="s">
        <v>39</v>
      </c>
      <c r="BB492" s="31" t="s">
        <v>39</v>
      </c>
      <c r="BC492" s="31" t="s">
        <v>39</v>
      </c>
      <c r="BD492" s="31">
        <v>0.11</v>
      </c>
      <c r="BE492" s="31">
        <v>0.11</v>
      </c>
      <c r="BF492" s="31" t="s">
        <v>39</v>
      </c>
      <c r="BG492" s="31">
        <v>0.05</v>
      </c>
      <c r="BH492" s="31">
        <v>0.05</v>
      </c>
      <c r="BI492" s="31" t="s">
        <v>39</v>
      </c>
      <c r="BJ492" s="31">
        <v>7.0000000000000007E-2</v>
      </c>
      <c r="BK492" s="31">
        <v>0.06</v>
      </c>
      <c r="BL492" s="31">
        <v>0</v>
      </c>
      <c r="BM492" s="31">
        <v>0</v>
      </c>
      <c r="BN492" s="31">
        <v>0</v>
      </c>
      <c r="BO492" s="31">
        <v>0</v>
      </c>
      <c r="BP492" s="31">
        <v>0.01</v>
      </c>
      <c r="BQ492" s="31">
        <v>0.01</v>
      </c>
      <c r="BR492" s="31">
        <v>0.16</v>
      </c>
      <c r="BS492" s="31">
        <v>7.0000000000000007E-2</v>
      </c>
      <c r="BT492" s="31">
        <v>0.08</v>
      </c>
      <c r="BU492" s="31" t="s">
        <v>39</v>
      </c>
      <c r="BV492" s="31">
        <v>0.02</v>
      </c>
      <c r="BW492" s="31">
        <v>0.03</v>
      </c>
      <c r="BX492" s="31">
        <v>0.21</v>
      </c>
      <c r="BY492" s="31">
        <v>0.14000000000000001</v>
      </c>
      <c r="BZ492" s="31">
        <v>0.15</v>
      </c>
    </row>
    <row r="493" spans="1:78" x14ac:dyDescent="0.25">
      <c r="A493">
        <v>211</v>
      </c>
      <c r="B493" t="s">
        <v>303</v>
      </c>
      <c r="C493" t="s">
        <v>163</v>
      </c>
      <c r="D493" s="32">
        <v>680</v>
      </c>
      <c r="E493" s="32">
        <v>570</v>
      </c>
      <c r="F493" s="32">
        <v>1240</v>
      </c>
      <c r="G493" s="31">
        <v>0.82</v>
      </c>
      <c r="H493" s="31">
        <v>0.78</v>
      </c>
      <c r="I493" s="31">
        <v>0.8</v>
      </c>
      <c r="J493" s="31">
        <v>0.79</v>
      </c>
      <c r="K493" s="31">
        <v>0.76</v>
      </c>
      <c r="L493" s="31">
        <v>0.78</v>
      </c>
      <c r="M493" s="31">
        <v>0.1</v>
      </c>
      <c r="N493" s="31">
        <v>0.14000000000000001</v>
      </c>
      <c r="O493" s="31">
        <v>0.12</v>
      </c>
      <c r="P493" s="31">
        <v>0</v>
      </c>
      <c r="Q493" s="31" t="s">
        <v>39</v>
      </c>
      <c r="R493" s="31" t="s">
        <v>39</v>
      </c>
      <c r="S493" s="31">
        <v>0.04</v>
      </c>
      <c r="T493" s="31">
        <v>0.03</v>
      </c>
      <c r="U493" s="31">
        <v>0.04</v>
      </c>
      <c r="V493" s="31">
        <v>0.03</v>
      </c>
      <c r="W493" s="31">
        <v>0.03</v>
      </c>
      <c r="X493" s="31">
        <v>0.03</v>
      </c>
      <c r="Y493" s="31" t="s">
        <v>39</v>
      </c>
      <c r="Z493" s="31" t="s">
        <v>39</v>
      </c>
      <c r="AA493" s="31" t="s">
        <v>39</v>
      </c>
      <c r="AB493" s="31">
        <v>0</v>
      </c>
      <c r="AC493" s="31">
        <v>0</v>
      </c>
      <c r="AD493" s="31">
        <v>0</v>
      </c>
      <c r="AE493" s="31">
        <v>7.0000000000000007E-2</v>
      </c>
      <c r="AF493" s="31">
        <v>0.05</v>
      </c>
      <c r="AG493" s="31">
        <v>0.06</v>
      </c>
      <c r="AH493" s="31">
        <v>0.63</v>
      </c>
      <c r="AI493" s="31">
        <v>0.55000000000000004</v>
      </c>
      <c r="AJ493" s="31">
        <v>0.59</v>
      </c>
      <c r="AK493" s="31">
        <v>0.18</v>
      </c>
      <c r="AL493" s="31">
        <v>0.2</v>
      </c>
      <c r="AM493" s="31">
        <v>0.19</v>
      </c>
      <c r="AN493" s="31">
        <v>0</v>
      </c>
      <c r="AO493" s="31">
        <v>0</v>
      </c>
      <c r="AP493" s="31">
        <v>0</v>
      </c>
      <c r="AQ493" s="31">
        <v>0.1</v>
      </c>
      <c r="AR493" s="31">
        <v>0.08</v>
      </c>
      <c r="AS493" s="31">
        <v>0.09</v>
      </c>
      <c r="AT493" s="31">
        <v>0.44</v>
      </c>
      <c r="AU493" s="31">
        <v>0.34</v>
      </c>
      <c r="AV493" s="31">
        <v>0.4</v>
      </c>
      <c r="AW493" s="31" t="s">
        <v>39</v>
      </c>
      <c r="AX493" s="31" t="s">
        <v>39</v>
      </c>
      <c r="AY493" s="31" t="s">
        <v>39</v>
      </c>
      <c r="AZ493" s="31">
        <v>0</v>
      </c>
      <c r="BA493" s="31">
        <v>0</v>
      </c>
      <c r="BB493" s="31">
        <v>0</v>
      </c>
      <c r="BC493" s="31">
        <v>0.01</v>
      </c>
      <c r="BD493" s="31">
        <v>0.02</v>
      </c>
      <c r="BE493" s="31">
        <v>0.02</v>
      </c>
      <c r="BF493" s="31">
        <v>0.01</v>
      </c>
      <c r="BG493" s="31">
        <v>0.02</v>
      </c>
      <c r="BH493" s="31">
        <v>0.01</v>
      </c>
      <c r="BI493" s="31" t="s">
        <v>39</v>
      </c>
      <c r="BJ493" s="31" t="s">
        <v>39</v>
      </c>
      <c r="BK493" s="31" t="s">
        <v>39</v>
      </c>
      <c r="BL493" s="31">
        <v>0</v>
      </c>
      <c r="BM493" s="31" t="s">
        <v>39</v>
      </c>
      <c r="BN493" s="31" t="s">
        <v>39</v>
      </c>
      <c r="BO493" s="31">
        <v>0.01</v>
      </c>
      <c r="BP493" s="31" t="s">
        <v>39</v>
      </c>
      <c r="BQ493" s="31">
        <v>0.01</v>
      </c>
      <c r="BR493" s="31">
        <v>0.08</v>
      </c>
      <c r="BS493" s="31">
        <v>7.0000000000000007E-2</v>
      </c>
      <c r="BT493" s="31">
        <v>7.0000000000000007E-2</v>
      </c>
      <c r="BU493" s="31">
        <v>0.01</v>
      </c>
      <c r="BV493" s="31">
        <v>0.02</v>
      </c>
      <c r="BW493" s="31">
        <v>0.02</v>
      </c>
      <c r="BX493" s="31">
        <v>0.09</v>
      </c>
      <c r="BY493" s="31">
        <v>0.12</v>
      </c>
      <c r="BZ493" s="31">
        <v>0.11</v>
      </c>
    </row>
    <row r="494" spans="1:78" x14ac:dyDescent="0.25">
      <c r="A494">
        <v>358</v>
      </c>
      <c r="B494" t="s">
        <v>304</v>
      </c>
      <c r="C494" t="s">
        <v>153</v>
      </c>
      <c r="D494" s="32">
        <v>130</v>
      </c>
      <c r="E494" s="32">
        <v>1660</v>
      </c>
      <c r="F494" s="32">
        <v>1800</v>
      </c>
      <c r="G494" s="31">
        <v>0.65</v>
      </c>
      <c r="H494" s="31">
        <v>0.75</v>
      </c>
      <c r="I494" s="31">
        <v>0.74</v>
      </c>
      <c r="J494" s="31">
        <v>0.62</v>
      </c>
      <c r="K494" s="31">
        <v>0.69</v>
      </c>
      <c r="L494" s="31">
        <v>0.69</v>
      </c>
      <c r="M494" s="31">
        <v>0.19</v>
      </c>
      <c r="N494" s="31">
        <v>0.08</v>
      </c>
      <c r="O494" s="31">
        <v>0.09</v>
      </c>
      <c r="P494" s="31">
        <v>0</v>
      </c>
      <c r="Q494" s="31" t="s">
        <v>39</v>
      </c>
      <c r="R494" s="31" t="s">
        <v>39</v>
      </c>
      <c r="S494" s="31" t="s">
        <v>39</v>
      </c>
      <c r="T494" s="31">
        <v>0.04</v>
      </c>
      <c r="U494" s="31">
        <v>0.04</v>
      </c>
      <c r="V494" s="31">
        <v>0</v>
      </c>
      <c r="W494" s="31" t="s">
        <v>38</v>
      </c>
      <c r="X494" s="31" t="s">
        <v>38</v>
      </c>
      <c r="Y494" s="31">
        <v>0</v>
      </c>
      <c r="Z494" s="31">
        <v>0</v>
      </c>
      <c r="AA494" s="31">
        <v>0</v>
      </c>
      <c r="AB494" s="31">
        <v>0</v>
      </c>
      <c r="AC494" s="31">
        <v>0</v>
      </c>
      <c r="AD494" s="31">
        <v>0</v>
      </c>
      <c r="AE494" s="31">
        <v>0.05</v>
      </c>
      <c r="AF494" s="31">
        <v>0.05</v>
      </c>
      <c r="AG494" s="31">
        <v>0.05</v>
      </c>
      <c r="AH494" s="31">
        <v>0.4</v>
      </c>
      <c r="AI494" s="31">
        <v>0.56999999999999995</v>
      </c>
      <c r="AJ494" s="31">
        <v>0.55000000000000004</v>
      </c>
      <c r="AK494" s="31">
        <v>0.11</v>
      </c>
      <c r="AL494" s="31">
        <v>0.3</v>
      </c>
      <c r="AM494" s="31">
        <v>0.28000000000000003</v>
      </c>
      <c r="AN494" s="31">
        <v>0</v>
      </c>
      <c r="AO494" s="31">
        <v>0.02</v>
      </c>
      <c r="AP494" s="31">
        <v>0.02</v>
      </c>
      <c r="AQ494" s="31">
        <v>0.11</v>
      </c>
      <c r="AR494" s="31">
        <v>0.26</v>
      </c>
      <c r="AS494" s="31">
        <v>0.25</v>
      </c>
      <c r="AT494" s="31">
        <v>0.26</v>
      </c>
      <c r="AU494" s="31">
        <v>0.26</v>
      </c>
      <c r="AV494" s="31">
        <v>0.26</v>
      </c>
      <c r="AW494" s="31" t="s">
        <v>39</v>
      </c>
      <c r="AX494" s="31">
        <v>0.01</v>
      </c>
      <c r="AY494" s="31">
        <v>0.01</v>
      </c>
      <c r="AZ494" s="31">
        <v>0</v>
      </c>
      <c r="BA494" s="31">
        <v>0</v>
      </c>
      <c r="BB494" s="31">
        <v>0</v>
      </c>
      <c r="BC494" s="31" t="s">
        <v>39</v>
      </c>
      <c r="BD494" s="31">
        <v>0.05</v>
      </c>
      <c r="BE494" s="31">
        <v>0.05</v>
      </c>
      <c r="BF494" s="31" t="s">
        <v>39</v>
      </c>
      <c r="BG494" s="31">
        <v>0.04</v>
      </c>
      <c r="BH494" s="31">
        <v>0.04</v>
      </c>
      <c r="BI494" s="31" t="s">
        <v>39</v>
      </c>
      <c r="BJ494" s="31">
        <v>0.01</v>
      </c>
      <c r="BK494" s="31">
        <v>0.01</v>
      </c>
      <c r="BL494" s="31">
        <v>0</v>
      </c>
      <c r="BM494" s="31">
        <v>0</v>
      </c>
      <c r="BN494" s="31">
        <v>0</v>
      </c>
      <c r="BO494" s="31" t="s">
        <v>39</v>
      </c>
      <c r="BP494" s="31" t="s">
        <v>38</v>
      </c>
      <c r="BQ494" s="31" t="s">
        <v>38</v>
      </c>
      <c r="BR494" s="31">
        <v>0.13</v>
      </c>
      <c r="BS494" s="31">
        <v>0.09</v>
      </c>
      <c r="BT494" s="31">
        <v>0.09</v>
      </c>
      <c r="BU494" s="31" t="s">
        <v>39</v>
      </c>
      <c r="BV494" s="31">
        <v>0.01</v>
      </c>
      <c r="BW494" s="31">
        <v>0.01</v>
      </c>
      <c r="BX494" s="31">
        <v>0.19</v>
      </c>
      <c r="BY494" s="31">
        <v>0.15</v>
      </c>
      <c r="BZ494" s="31">
        <v>0.16</v>
      </c>
    </row>
    <row r="495" spans="1:78" x14ac:dyDescent="0.25">
      <c r="A495">
        <v>384</v>
      </c>
      <c r="B495" t="s">
        <v>305</v>
      </c>
      <c r="C495" t="s">
        <v>155</v>
      </c>
      <c r="D495" s="32">
        <v>140</v>
      </c>
      <c r="E495" s="32">
        <v>1820</v>
      </c>
      <c r="F495" s="32">
        <v>1960</v>
      </c>
      <c r="G495" s="31">
        <v>0.77</v>
      </c>
      <c r="H495" s="31">
        <v>0.77</v>
      </c>
      <c r="I495" s="31">
        <v>0.77</v>
      </c>
      <c r="J495" s="31">
        <v>0.63</v>
      </c>
      <c r="K495" s="31">
        <v>0.62</v>
      </c>
      <c r="L495" s="31">
        <v>0.62</v>
      </c>
      <c r="M495" s="31">
        <v>0.1</v>
      </c>
      <c r="N495" s="31">
        <v>0.06</v>
      </c>
      <c r="O495" s="31">
        <v>7.0000000000000007E-2</v>
      </c>
      <c r="P495" s="31">
        <v>0</v>
      </c>
      <c r="Q495" s="31">
        <v>0</v>
      </c>
      <c r="R495" s="31">
        <v>0</v>
      </c>
      <c r="S495" s="31">
        <v>7.0000000000000007E-2</v>
      </c>
      <c r="T495" s="31">
        <v>0.05</v>
      </c>
      <c r="U495" s="31">
        <v>0.05</v>
      </c>
      <c r="V495" s="31">
        <v>0</v>
      </c>
      <c r="W495" s="31">
        <v>0.01</v>
      </c>
      <c r="X495" s="31">
        <v>0.01</v>
      </c>
      <c r="Y495" s="31">
        <v>0.05</v>
      </c>
      <c r="Z495" s="31">
        <v>0.03</v>
      </c>
      <c r="AA495" s="31">
        <v>0.03</v>
      </c>
      <c r="AB495" s="31">
        <v>0</v>
      </c>
      <c r="AC495" s="31">
        <v>0</v>
      </c>
      <c r="AD495" s="31">
        <v>0</v>
      </c>
      <c r="AE495" s="31">
        <v>0.06</v>
      </c>
      <c r="AF495" s="31">
        <v>0.08</v>
      </c>
      <c r="AG495" s="31">
        <v>0.08</v>
      </c>
      <c r="AH495" s="31">
        <v>0.41</v>
      </c>
      <c r="AI495" s="31">
        <v>0.47</v>
      </c>
      <c r="AJ495" s="31">
        <v>0.46</v>
      </c>
      <c r="AK495" s="31">
        <v>0.05</v>
      </c>
      <c r="AL495" s="31">
        <v>0.11</v>
      </c>
      <c r="AM495" s="31">
        <v>0.1</v>
      </c>
      <c r="AN495" s="31">
        <v>0</v>
      </c>
      <c r="AO495" s="31" t="s">
        <v>39</v>
      </c>
      <c r="AP495" s="31" t="s">
        <v>39</v>
      </c>
      <c r="AQ495" s="31">
        <v>0.05</v>
      </c>
      <c r="AR495" s="31">
        <v>0.09</v>
      </c>
      <c r="AS495" s="31">
        <v>0.09</v>
      </c>
      <c r="AT495" s="31">
        <v>0.32</v>
      </c>
      <c r="AU495" s="31">
        <v>0.33</v>
      </c>
      <c r="AV495" s="31">
        <v>0.33</v>
      </c>
      <c r="AW495" s="31" t="s">
        <v>39</v>
      </c>
      <c r="AX495" s="31">
        <v>0.03</v>
      </c>
      <c r="AY495" s="31">
        <v>0.03</v>
      </c>
      <c r="AZ495" s="31">
        <v>0</v>
      </c>
      <c r="BA495" s="31">
        <v>0</v>
      </c>
      <c r="BB495" s="31">
        <v>0</v>
      </c>
      <c r="BC495" s="31">
        <v>0.12</v>
      </c>
      <c r="BD495" s="31">
        <v>0.13</v>
      </c>
      <c r="BE495" s="31">
        <v>0.13</v>
      </c>
      <c r="BF495" s="31">
        <v>0.05</v>
      </c>
      <c r="BG495" s="31">
        <v>7.0000000000000007E-2</v>
      </c>
      <c r="BH495" s="31">
        <v>7.0000000000000007E-2</v>
      </c>
      <c r="BI495" s="31">
        <v>7.0000000000000007E-2</v>
      </c>
      <c r="BJ495" s="31">
        <v>0.06</v>
      </c>
      <c r="BK495" s="31">
        <v>0.06</v>
      </c>
      <c r="BL495" s="31">
        <v>0</v>
      </c>
      <c r="BM495" s="31" t="s">
        <v>39</v>
      </c>
      <c r="BN495" s="31" t="s">
        <v>39</v>
      </c>
      <c r="BO495" s="31" t="s">
        <v>39</v>
      </c>
      <c r="BP495" s="31">
        <v>0.02</v>
      </c>
      <c r="BQ495" s="31">
        <v>0.02</v>
      </c>
      <c r="BR495" s="31">
        <v>0.09</v>
      </c>
      <c r="BS495" s="31">
        <v>7.0000000000000007E-2</v>
      </c>
      <c r="BT495" s="31">
        <v>7.0000000000000007E-2</v>
      </c>
      <c r="BU495" s="31" t="s">
        <v>39</v>
      </c>
      <c r="BV495" s="31">
        <v>0.02</v>
      </c>
      <c r="BW495" s="31">
        <v>0.02</v>
      </c>
      <c r="BX495" s="31">
        <v>0.11</v>
      </c>
      <c r="BY495" s="31">
        <v>0.14000000000000001</v>
      </c>
      <c r="BZ495" s="31">
        <v>0.14000000000000001</v>
      </c>
    </row>
    <row r="496" spans="1:78" x14ac:dyDescent="0.25">
      <c r="A496">
        <v>335</v>
      </c>
      <c r="B496" t="s">
        <v>306</v>
      </c>
      <c r="C496" t="s">
        <v>159</v>
      </c>
      <c r="D496" s="32">
        <v>280</v>
      </c>
      <c r="E496" s="32">
        <v>1610</v>
      </c>
      <c r="F496" s="32">
        <v>1890</v>
      </c>
      <c r="G496" s="31">
        <v>0.74</v>
      </c>
      <c r="H496" s="31">
        <v>0.78</v>
      </c>
      <c r="I496" s="31">
        <v>0.77</v>
      </c>
      <c r="J496" s="31">
        <v>0.69</v>
      </c>
      <c r="K496" s="31">
        <v>0.73</v>
      </c>
      <c r="L496" s="31">
        <v>0.72</v>
      </c>
      <c r="M496" s="31">
        <v>0.23</v>
      </c>
      <c r="N496" s="31">
        <v>0.13</v>
      </c>
      <c r="O496" s="31">
        <v>0.14000000000000001</v>
      </c>
      <c r="P496" s="31">
        <v>0</v>
      </c>
      <c r="Q496" s="31" t="s">
        <v>39</v>
      </c>
      <c r="R496" s="31" t="s">
        <v>39</v>
      </c>
      <c r="S496" s="31">
        <v>0.04</v>
      </c>
      <c r="T496" s="31">
        <v>0.04</v>
      </c>
      <c r="U496" s="31">
        <v>0.04</v>
      </c>
      <c r="V496" s="31">
        <v>0.02</v>
      </c>
      <c r="W496" s="31">
        <v>0.01</v>
      </c>
      <c r="X496" s="31">
        <v>0.01</v>
      </c>
      <c r="Y496" s="31">
        <v>0</v>
      </c>
      <c r="Z496" s="31">
        <v>0</v>
      </c>
      <c r="AA496" s="31">
        <v>0</v>
      </c>
      <c r="AB496" s="31">
        <v>0</v>
      </c>
      <c r="AC496" s="31">
        <v>0</v>
      </c>
      <c r="AD496" s="31">
        <v>0</v>
      </c>
      <c r="AE496" s="31">
        <v>7.0000000000000007E-2</v>
      </c>
      <c r="AF496" s="31">
        <v>7.0000000000000007E-2</v>
      </c>
      <c r="AG496" s="31">
        <v>7.0000000000000007E-2</v>
      </c>
      <c r="AH496" s="31">
        <v>0.4</v>
      </c>
      <c r="AI496" s="31">
        <v>0.55000000000000004</v>
      </c>
      <c r="AJ496" s="31">
        <v>0.53</v>
      </c>
      <c r="AK496" s="31">
        <v>0.06</v>
      </c>
      <c r="AL496" s="31">
        <v>0.19</v>
      </c>
      <c r="AM496" s="31">
        <v>0.17</v>
      </c>
      <c r="AN496" s="31" t="s">
        <v>39</v>
      </c>
      <c r="AO496" s="31" t="s">
        <v>38</v>
      </c>
      <c r="AP496" s="31" t="s">
        <v>38</v>
      </c>
      <c r="AQ496" s="31">
        <v>0.04</v>
      </c>
      <c r="AR496" s="31">
        <v>0.1</v>
      </c>
      <c r="AS496" s="31">
        <v>0.09</v>
      </c>
      <c r="AT496" s="31">
        <v>0.33</v>
      </c>
      <c r="AU496" s="31">
        <v>0.35</v>
      </c>
      <c r="AV496" s="31">
        <v>0.35</v>
      </c>
      <c r="AW496" s="31" t="s">
        <v>39</v>
      </c>
      <c r="AX496" s="31">
        <v>0.01</v>
      </c>
      <c r="AY496" s="31">
        <v>0.01</v>
      </c>
      <c r="AZ496" s="31">
        <v>0</v>
      </c>
      <c r="BA496" s="31" t="s">
        <v>39</v>
      </c>
      <c r="BB496" s="31" t="s">
        <v>39</v>
      </c>
      <c r="BC496" s="31">
        <v>0.03</v>
      </c>
      <c r="BD496" s="31">
        <v>0.04</v>
      </c>
      <c r="BE496" s="31">
        <v>0.04</v>
      </c>
      <c r="BF496" s="31">
        <v>0.02</v>
      </c>
      <c r="BG496" s="31">
        <v>0.03</v>
      </c>
      <c r="BH496" s="31">
        <v>0.03</v>
      </c>
      <c r="BI496" s="31" t="s">
        <v>39</v>
      </c>
      <c r="BJ496" s="31">
        <v>0.01</v>
      </c>
      <c r="BK496" s="31">
        <v>0.01</v>
      </c>
      <c r="BL496" s="31">
        <v>0</v>
      </c>
      <c r="BM496" s="31">
        <v>0</v>
      </c>
      <c r="BN496" s="31">
        <v>0</v>
      </c>
      <c r="BO496" s="31" t="s">
        <v>39</v>
      </c>
      <c r="BP496" s="31">
        <v>0.02</v>
      </c>
      <c r="BQ496" s="31">
        <v>0.01</v>
      </c>
      <c r="BR496" s="31">
        <v>0.1</v>
      </c>
      <c r="BS496" s="31">
        <v>0.08</v>
      </c>
      <c r="BT496" s="31">
        <v>0.08</v>
      </c>
      <c r="BU496" s="31" t="s">
        <v>39</v>
      </c>
      <c r="BV496" s="31">
        <v>0.01</v>
      </c>
      <c r="BW496" s="31">
        <v>0.01</v>
      </c>
      <c r="BX496" s="31">
        <v>0.16</v>
      </c>
      <c r="BY496" s="31">
        <v>0.13</v>
      </c>
      <c r="BZ496" s="31">
        <v>0.13</v>
      </c>
    </row>
    <row r="497" spans="1:78" x14ac:dyDescent="0.25">
      <c r="A497">
        <v>320</v>
      </c>
      <c r="B497" t="s">
        <v>307</v>
      </c>
      <c r="C497" t="s">
        <v>165</v>
      </c>
      <c r="D497" s="32">
        <v>650</v>
      </c>
      <c r="E497" s="32">
        <v>1390</v>
      </c>
      <c r="F497" s="32">
        <v>2030</v>
      </c>
      <c r="G497" s="31">
        <v>0.78</v>
      </c>
      <c r="H497" s="31">
        <v>0.77</v>
      </c>
      <c r="I497" s="31">
        <v>0.77</v>
      </c>
      <c r="J497" s="31">
        <v>0.75</v>
      </c>
      <c r="K497" s="31">
        <v>0.71</v>
      </c>
      <c r="L497" s="31">
        <v>0.72</v>
      </c>
      <c r="M497" s="31">
        <v>0.04</v>
      </c>
      <c r="N497" s="31">
        <v>0.03</v>
      </c>
      <c r="O497" s="31">
        <v>0.03</v>
      </c>
      <c r="P497" s="31">
        <v>0</v>
      </c>
      <c r="Q497" s="31" t="s">
        <v>39</v>
      </c>
      <c r="R497" s="31" t="s">
        <v>39</v>
      </c>
      <c r="S497" s="31">
        <v>0.02</v>
      </c>
      <c r="T497" s="31">
        <v>0.03</v>
      </c>
      <c r="U497" s="31">
        <v>0.02</v>
      </c>
      <c r="V497" s="31" t="s">
        <v>39</v>
      </c>
      <c r="W497" s="31">
        <v>0.02</v>
      </c>
      <c r="X497" s="31">
        <v>0.01</v>
      </c>
      <c r="Y497" s="31">
        <v>0.05</v>
      </c>
      <c r="Z497" s="31">
        <v>0.04</v>
      </c>
      <c r="AA497" s="31">
        <v>0.05</v>
      </c>
      <c r="AB497" s="31">
        <v>0</v>
      </c>
      <c r="AC497" s="31">
        <v>0</v>
      </c>
      <c r="AD497" s="31">
        <v>0</v>
      </c>
      <c r="AE497" s="31">
        <v>0.04</v>
      </c>
      <c r="AF497" s="31">
        <v>0.03</v>
      </c>
      <c r="AG497" s="31">
        <v>0.03</v>
      </c>
      <c r="AH497" s="31">
        <v>0.62</v>
      </c>
      <c r="AI497" s="31">
        <v>0.59</v>
      </c>
      <c r="AJ497" s="31">
        <v>0.6</v>
      </c>
      <c r="AK497" s="31">
        <v>0.11</v>
      </c>
      <c r="AL497" s="31">
        <v>0.16</v>
      </c>
      <c r="AM497" s="31">
        <v>0.15</v>
      </c>
      <c r="AN497" s="31">
        <v>0</v>
      </c>
      <c r="AO497" s="31" t="s">
        <v>39</v>
      </c>
      <c r="AP497" s="31" t="s">
        <v>39</v>
      </c>
      <c r="AQ497" s="31">
        <v>0.04</v>
      </c>
      <c r="AR497" s="31">
        <v>7.0000000000000007E-2</v>
      </c>
      <c r="AS497" s="31">
        <v>0.06</v>
      </c>
      <c r="AT497" s="31">
        <v>0.51</v>
      </c>
      <c r="AU497" s="31">
        <v>0.43</v>
      </c>
      <c r="AV497" s="31">
        <v>0.45</v>
      </c>
      <c r="AW497" s="31" t="s">
        <v>39</v>
      </c>
      <c r="AX497" s="31" t="s">
        <v>39</v>
      </c>
      <c r="AY497" s="31" t="s">
        <v>39</v>
      </c>
      <c r="AZ497" s="31" t="s">
        <v>39</v>
      </c>
      <c r="BA497" s="31" t="s">
        <v>39</v>
      </c>
      <c r="BB497" s="31" t="s">
        <v>39</v>
      </c>
      <c r="BC497" s="31">
        <v>0.02</v>
      </c>
      <c r="BD497" s="31">
        <v>0.05</v>
      </c>
      <c r="BE497" s="31">
        <v>0.04</v>
      </c>
      <c r="BF497" s="31" t="s">
        <v>39</v>
      </c>
      <c r="BG497" s="31">
        <v>0.02</v>
      </c>
      <c r="BH497" s="31">
        <v>0.02</v>
      </c>
      <c r="BI497" s="31">
        <v>0.02</v>
      </c>
      <c r="BJ497" s="31">
        <v>0.03</v>
      </c>
      <c r="BK497" s="31">
        <v>0.02</v>
      </c>
      <c r="BL497" s="31" t="s">
        <v>39</v>
      </c>
      <c r="BM497" s="31">
        <v>0</v>
      </c>
      <c r="BN497" s="31" t="s">
        <v>39</v>
      </c>
      <c r="BO497" s="31">
        <v>0.01</v>
      </c>
      <c r="BP497" s="31">
        <v>0.01</v>
      </c>
      <c r="BQ497" s="31">
        <v>0.01</v>
      </c>
      <c r="BR497" s="31">
        <v>0.06</v>
      </c>
      <c r="BS497" s="31">
        <v>7.0000000000000007E-2</v>
      </c>
      <c r="BT497" s="31">
        <v>7.0000000000000007E-2</v>
      </c>
      <c r="BU497" s="31">
        <v>0.03</v>
      </c>
      <c r="BV497" s="31">
        <v>0.03</v>
      </c>
      <c r="BW497" s="31">
        <v>0.03</v>
      </c>
      <c r="BX497" s="31">
        <v>0.14000000000000001</v>
      </c>
      <c r="BY497" s="31">
        <v>0.13</v>
      </c>
      <c r="BZ497" s="31">
        <v>0.13</v>
      </c>
    </row>
    <row r="498" spans="1:78" x14ac:dyDescent="0.25">
      <c r="A498">
        <v>212</v>
      </c>
      <c r="B498" t="s">
        <v>308</v>
      </c>
      <c r="C498" t="s">
        <v>163</v>
      </c>
      <c r="D498" s="32">
        <v>470</v>
      </c>
      <c r="E498" s="32">
        <v>1650</v>
      </c>
      <c r="F498" s="32">
        <v>2130</v>
      </c>
      <c r="G498" s="31">
        <v>0.74</v>
      </c>
      <c r="H498" s="31">
        <v>0.77</v>
      </c>
      <c r="I498" s="31">
        <v>0.77</v>
      </c>
      <c r="J498" s="31">
        <v>0.72</v>
      </c>
      <c r="K498" s="31">
        <v>0.74</v>
      </c>
      <c r="L498" s="31">
        <v>0.74</v>
      </c>
      <c r="M498" s="31">
        <v>0.08</v>
      </c>
      <c r="N498" s="31">
        <v>0.09</v>
      </c>
      <c r="O498" s="31">
        <v>0.09</v>
      </c>
      <c r="P498" s="31">
        <v>0</v>
      </c>
      <c r="Q498" s="31">
        <v>0.01</v>
      </c>
      <c r="R498" s="31">
        <v>0.01</v>
      </c>
      <c r="S498" s="31">
        <v>0.04</v>
      </c>
      <c r="T498" s="31">
        <v>0.04</v>
      </c>
      <c r="U498" s="31">
        <v>0.04</v>
      </c>
      <c r="V498" s="31">
        <v>0.02</v>
      </c>
      <c r="W498" s="31">
        <v>0.02</v>
      </c>
      <c r="X498" s="31">
        <v>0.02</v>
      </c>
      <c r="Y498" s="31">
        <v>0.03</v>
      </c>
      <c r="Z498" s="31">
        <v>0.03</v>
      </c>
      <c r="AA498" s="31">
        <v>0.03</v>
      </c>
      <c r="AB498" s="31">
        <v>0</v>
      </c>
      <c r="AC498" s="31">
        <v>0</v>
      </c>
      <c r="AD498" s="31">
        <v>0</v>
      </c>
      <c r="AE498" s="31">
        <v>0.04</v>
      </c>
      <c r="AF498" s="31">
        <v>0.03</v>
      </c>
      <c r="AG498" s="31">
        <v>0.03</v>
      </c>
      <c r="AH498" s="31">
        <v>0.54</v>
      </c>
      <c r="AI498" s="31">
        <v>0.56000000000000005</v>
      </c>
      <c r="AJ498" s="31">
        <v>0.56000000000000005</v>
      </c>
      <c r="AK498" s="31">
        <v>0.12</v>
      </c>
      <c r="AL498" s="31">
        <v>0.2</v>
      </c>
      <c r="AM498" s="31">
        <v>0.18</v>
      </c>
      <c r="AN498" s="31" t="s">
        <v>39</v>
      </c>
      <c r="AO498" s="31">
        <v>0.01</v>
      </c>
      <c r="AP498" s="31">
        <v>0.01</v>
      </c>
      <c r="AQ498" s="31">
        <v>0.04</v>
      </c>
      <c r="AR498" s="31">
        <v>0.11</v>
      </c>
      <c r="AS498" s="31">
        <v>0.09</v>
      </c>
      <c r="AT498" s="31">
        <v>0.42</v>
      </c>
      <c r="AU498" s="31">
        <v>0.35</v>
      </c>
      <c r="AV498" s="31">
        <v>0.37</v>
      </c>
      <c r="AW498" s="31" t="s">
        <v>39</v>
      </c>
      <c r="AX498" s="31">
        <v>0.01</v>
      </c>
      <c r="AY498" s="31">
        <v>0.01</v>
      </c>
      <c r="AZ498" s="31" t="s">
        <v>39</v>
      </c>
      <c r="BA498" s="31" t="s">
        <v>39</v>
      </c>
      <c r="BB498" s="31" t="s">
        <v>39</v>
      </c>
      <c r="BC498" s="31">
        <v>0.01</v>
      </c>
      <c r="BD498" s="31">
        <v>0.03</v>
      </c>
      <c r="BE498" s="31">
        <v>0.02</v>
      </c>
      <c r="BF498" s="31" t="s">
        <v>39</v>
      </c>
      <c r="BG498" s="31">
        <v>0.01</v>
      </c>
      <c r="BH498" s="31">
        <v>0.01</v>
      </c>
      <c r="BI498" s="31" t="s">
        <v>39</v>
      </c>
      <c r="BJ498" s="31">
        <v>0.02</v>
      </c>
      <c r="BK498" s="31">
        <v>0.01</v>
      </c>
      <c r="BL498" s="31">
        <v>0</v>
      </c>
      <c r="BM498" s="31">
        <v>0</v>
      </c>
      <c r="BN498" s="31">
        <v>0</v>
      </c>
      <c r="BO498" s="31" t="s">
        <v>39</v>
      </c>
      <c r="BP498" s="31" t="s">
        <v>38</v>
      </c>
      <c r="BQ498" s="31" t="s">
        <v>38</v>
      </c>
      <c r="BR498" s="31">
        <v>0.11</v>
      </c>
      <c r="BS498" s="31">
        <v>0.05</v>
      </c>
      <c r="BT498" s="31">
        <v>0.06</v>
      </c>
      <c r="BU498" s="31">
        <v>0.01</v>
      </c>
      <c r="BV498" s="31">
        <v>0.02</v>
      </c>
      <c r="BW498" s="31">
        <v>0.02</v>
      </c>
      <c r="BX498" s="31">
        <v>0.14000000000000001</v>
      </c>
      <c r="BY498" s="31">
        <v>0.16</v>
      </c>
      <c r="BZ498" s="31">
        <v>0.15</v>
      </c>
    </row>
    <row r="499" spans="1:78" x14ac:dyDescent="0.25">
      <c r="A499">
        <v>877</v>
      </c>
      <c r="B499" t="s">
        <v>309</v>
      </c>
      <c r="C499" t="s">
        <v>153</v>
      </c>
      <c r="D499" s="32">
        <v>120</v>
      </c>
      <c r="E499" s="32">
        <v>1540</v>
      </c>
      <c r="F499" s="32">
        <v>1660</v>
      </c>
      <c r="G499" s="31">
        <v>0.67</v>
      </c>
      <c r="H499" s="31">
        <v>0.77</v>
      </c>
      <c r="I499" s="31">
        <v>0.76</v>
      </c>
      <c r="J499" s="31">
        <v>0.5</v>
      </c>
      <c r="K499" s="31">
        <v>0.63</v>
      </c>
      <c r="L499" s="31">
        <v>0.62</v>
      </c>
      <c r="M499" s="31">
        <v>0.14000000000000001</v>
      </c>
      <c r="N499" s="31">
        <v>0.09</v>
      </c>
      <c r="O499" s="31">
        <v>0.09</v>
      </c>
      <c r="P499" s="31">
        <v>0</v>
      </c>
      <c r="Q499" s="31" t="s">
        <v>39</v>
      </c>
      <c r="R499" s="31" t="s">
        <v>39</v>
      </c>
      <c r="S499" s="31">
        <v>0.05</v>
      </c>
      <c r="T499" s="31">
        <v>0.04</v>
      </c>
      <c r="U499" s="31">
        <v>0.04</v>
      </c>
      <c r="V499" s="31" t="s">
        <v>39</v>
      </c>
      <c r="W499" s="31">
        <v>0.02</v>
      </c>
      <c r="X499" s="31">
        <v>0.01</v>
      </c>
      <c r="Y499" s="31" t="s">
        <v>39</v>
      </c>
      <c r="Z499" s="31">
        <v>0.03</v>
      </c>
      <c r="AA499" s="31">
        <v>0.03</v>
      </c>
      <c r="AB499" s="31">
        <v>0</v>
      </c>
      <c r="AC499" s="31">
        <v>0</v>
      </c>
      <c r="AD499" s="31">
        <v>0</v>
      </c>
      <c r="AE499" s="31">
        <v>0.11</v>
      </c>
      <c r="AF499" s="31">
        <v>0.08</v>
      </c>
      <c r="AG499" s="31">
        <v>0.08</v>
      </c>
      <c r="AH499" s="31">
        <v>0.28000000000000003</v>
      </c>
      <c r="AI499" s="31">
        <v>0.45</v>
      </c>
      <c r="AJ499" s="31">
        <v>0.44</v>
      </c>
      <c r="AK499" s="31">
        <v>0.06</v>
      </c>
      <c r="AL499" s="31">
        <v>0.14000000000000001</v>
      </c>
      <c r="AM499" s="31">
        <v>0.13</v>
      </c>
      <c r="AN499" s="31">
        <v>0</v>
      </c>
      <c r="AO499" s="31" t="s">
        <v>38</v>
      </c>
      <c r="AP499" s="31" t="s">
        <v>38</v>
      </c>
      <c r="AQ499" s="31">
        <v>0.05</v>
      </c>
      <c r="AR499" s="31">
        <v>0.1</v>
      </c>
      <c r="AS499" s="31">
        <v>0.1</v>
      </c>
      <c r="AT499" s="31">
        <v>0.19</v>
      </c>
      <c r="AU499" s="31">
        <v>0.28999999999999998</v>
      </c>
      <c r="AV499" s="31">
        <v>0.28999999999999998</v>
      </c>
      <c r="AW499" s="31" t="s">
        <v>39</v>
      </c>
      <c r="AX499" s="31">
        <v>0.02</v>
      </c>
      <c r="AY499" s="31">
        <v>0.02</v>
      </c>
      <c r="AZ499" s="31">
        <v>0</v>
      </c>
      <c r="BA499" s="31" t="s">
        <v>39</v>
      </c>
      <c r="BB499" s="31" t="s">
        <v>39</v>
      </c>
      <c r="BC499" s="31">
        <v>0.14000000000000001</v>
      </c>
      <c r="BD499" s="31">
        <v>0.12</v>
      </c>
      <c r="BE499" s="31">
        <v>0.12</v>
      </c>
      <c r="BF499" s="31">
        <v>0.11</v>
      </c>
      <c r="BG499" s="31">
        <v>0.1</v>
      </c>
      <c r="BH499" s="31">
        <v>0.1</v>
      </c>
      <c r="BI499" s="31" t="s">
        <v>39</v>
      </c>
      <c r="BJ499" s="31">
        <v>0.03</v>
      </c>
      <c r="BK499" s="31">
        <v>0.03</v>
      </c>
      <c r="BL499" s="31">
        <v>0</v>
      </c>
      <c r="BM499" s="31" t="s">
        <v>39</v>
      </c>
      <c r="BN499" s="31" t="s">
        <v>39</v>
      </c>
      <c r="BO499" s="31" t="s">
        <v>39</v>
      </c>
      <c r="BP499" s="31">
        <v>0.02</v>
      </c>
      <c r="BQ499" s="31">
        <v>0.02</v>
      </c>
      <c r="BR499" s="31">
        <v>0.15</v>
      </c>
      <c r="BS499" s="31">
        <v>0.09</v>
      </c>
      <c r="BT499" s="31">
        <v>0.09</v>
      </c>
      <c r="BU499" s="31">
        <v>0.05</v>
      </c>
      <c r="BV499" s="31">
        <v>0.03</v>
      </c>
      <c r="BW499" s="31">
        <v>0.03</v>
      </c>
      <c r="BX499" s="31">
        <v>0.12</v>
      </c>
      <c r="BY499" s="31">
        <v>0.11</v>
      </c>
      <c r="BZ499" s="31">
        <v>0.11</v>
      </c>
    </row>
    <row r="500" spans="1:78" x14ac:dyDescent="0.25">
      <c r="A500">
        <v>937</v>
      </c>
      <c r="B500" t="s">
        <v>310</v>
      </c>
      <c r="C500" t="s">
        <v>159</v>
      </c>
      <c r="D500" s="32">
        <v>180</v>
      </c>
      <c r="E500" s="32">
        <v>4300</v>
      </c>
      <c r="F500" s="32">
        <v>4480</v>
      </c>
      <c r="G500" s="31">
        <v>0.64</v>
      </c>
      <c r="H500" s="31">
        <v>0.72</v>
      </c>
      <c r="I500" s="31">
        <v>0.71</v>
      </c>
      <c r="J500" s="31">
        <v>0.62</v>
      </c>
      <c r="K500" s="31">
        <v>0.66</v>
      </c>
      <c r="L500" s="31">
        <v>0.65</v>
      </c>
      <c r="M500" s="31">
        <v>0.28999999999999998</v>
      </c>
      <c r="N500" s="31">
        <v>0.16</v>
      </c>
      <c r="O500" s="31">
        <v>0.16</v>
      </c>
      <c r="P500" s="31">
        <v>0</v>
      </c>
      <c r="Q500" s="31" t="s">
        <v>39</v>
      </c>
      <c r="R500" s="31" t="s">
        <v>39</v>
      </c>
      <c r="S500" s="31" t="s">
        <v>39</v>
      </c>
      <c r="T500" s="31">
        <v>0.03</v>
      </c>
      <c r="U500" s="31">
        <v>0.03</v>
      </c>
      <c r="V500" s="31" t="s">
        <v>39</v>
      </c>
      <c r="W500" s="31">
        <v>0.01</v>
      </c>
      <c r="X500" s="31">
        <v>0.01</v>
      </c>
      <c r="Y500" s="31">
        <v>0</v>
      </c>
      <c r="Z500" s="31" t="s">
        <v>38</v>
      </c>
      <c r="AA500" s="31" t="s">
        <v>38</v>
      </c>
      <c r="AB500" s="31">
        <v>0</v>
      </c>
      <c r="AC500" s="31">
        <v>0</v>
      </c>
      <c r="AD500" s="31">
        <v>0</v>
      </c>
      <c r="AE500" s="31">
        <v>0.06</v>
      </c>
      <c r="AF500" s="31">
        <v>0.06</v>
      </c>
      <c r="AG500" s="31">
        <v>0.06</v>
      </c>
      <c r="AH500" s="31">
        <v>0.28999999999999998</v>
      </c>
      <c r="AI500" s="31">
        <v>0.45</v>
      </c>
      <c r="AJ500" s="31">
        <v>0.45</v>
      </c>
      <c r="AK500" s="31">
        <v>7.0000000000000007E-2</v>
      </c>
      <c r="AL500" s="31">
        <v>0.19</v>
      </c>
      <c r="AM500" s="31">
        <v>0.19</v>
      </c>
      <c r="AN500" s="31">
        <v>0</v>
      </c>
      <c r="AO500" s="31">
        <v>0.01</v>
      </c>
      <c r="AP500" s="31">
        <v>0.01</v>
      </c>
      <c r="AQ500" s="31">
        <v>0.03</v>
      </c>
      <c r="AR500" s="31">
        <v>0.13</v>
      </c>
      <c r="AS500" s="31">
        <v>0.12</v>
      </c>
      <c r="AT500" s="31">
        <v>0.2</v>
      </c>
      <c r="AU500" s="31">
        <v>0.23</v>
      </c>
      <c r="AV500" s="31">
        <v>0.23</v>
      </c>
      <c r="AW500" s="31" t="s">
        <v>39</v>
      </c>
      <c r="AX500" s="31">
        <v>0.03</v>
      </c>
      <c r="AY500" s="31">
        <v>0.03</v>
      </c>
      <c r="AZ500" s="31">
        <v>0</v>
      </c>
      <c r="BA500" s="31" t="s">
        <v>39</v>
      </c>
      <c r="BB500" s="31" t="s">
        <v>39</v>
      </c>
      <c r="BC500" s="31" t="s">
        <v>39</v>
      </c>
      <c r="BD500" s="31">
        <v>0.06</v>
      </c>
      <c r="BE500" s="31">
        <v>0.05</v>
      </c>
      <c r="BF500" s="31" t="s">
        <v>39</v>
      </c>
      <c r="BG500" s="31">
        <v>0.03</v>
      </c>
      <c r="BH500" s="31">
        <v>0.03</v>
      </c>
      <c r="BI500" s="31" t="s">
        <v>39</v>
      </c>
      <c r="BJ500" s="31">
        <v>0.02</v>
      </c>
      <c r="BK500" s="31">
        <v>0.02</v>
      </c>
      <c r="BL500" s="31">
        <v>0</v>
      </c>
      <c r="BM500" s="31" t="s">
        <v>39</v>
      </c>
      <c r="BN500" s="31" t="s">
        <v>39</v>
      </c>
      <c r="BO500" s="31">
        <v>0</v>
      </c>
      <c r="BP500" s="31">
        <v>0.01</v>
      </c>
      <c r="BQ500" s="31">
        <v>0.01</v>
      </c>
      <c r="BR500" s="31">
        <v>0.11</v>
      </c>
      <c r="BS500" s="31">
        <v>0.09</v>
      </c>
      <c r="BT500" s="31">
        <v>0.09</v>
      </c>
      <c r="BU500" s="31">
        <v>7.0000000000000007E-2</v>
      </c>
      <c r="BV500" s="31">
        <v>0.02</v>
      </c>
      <c r="BW500" s="31">
        <v>0.02</v>
      </c>
      <c r="BX500" s="31">
        <v>0.18</v>
      </c>
      <c r="BY500" s="31">
        <v>0.17</v>
      </c>
      <c r="BZ500" s="31">
        <v>0.17</v>
      </c>
    </row>
    <row r="501" spans="1:78" x14ac:dyDescent="0.25">
      <c r="A501">
        <v>869</v>
      </c>
      <c r="B501" t="s">
        <v>311</v>
      </c>
      <c r="C501" t="s">
        <v>167</v>
      </c>
      <c r="D501" s="32">
        <v>30</v>
      </c>
      <c r="E501" s="32">
        <v>1060</v>
      </c>
      <c r="F501" s="32">
        <v>1090</v>
      </c>
      <c r="G501" s="31">
        <v>0.78</v>
      </c>
      <c r="H501" s="31">
        <v>0.81</v>
      </c>
      <c r="I501" s="31">
        <v>0.81</v>
      </c>
      <c r="J501" s="31">
        <v>0.59</v>
      </c>
      <c r="K501" s="31">
        <v>0.67</v>
      </c>
      <c r="L501" s="31">
        <v>0.66</v>
      </c>
      <c r="M501" s="31" t="s">
        <v>39</v>
      </c>
      <c r="N501" s="31">
        <v>0.08</v>
      </c>
      <c r="O501" s="31">
        <v>0.08</v>
      </c>
      <c r="P501" s="31">
        <v>0</v>
      </c>
      <c r="Q501" s="31" t="s">
        <v>39</v>
      </c>
      <c r="R501" s="31" t="s">
        <v>39</v>
      </c>
      <c r="S501" s="31">
        <v>0</v>
      </c>
      <c r="T501" s="31">
        <v>0.04</v>
      </c>
      <c r="U501" s="31">
        <v>0.04</v>
      </c>
      <c r="V501" s="31" t="s">
        <v>39</v>
      </c>
      <c r="W501" s="31">
        <v>0.04</v>
      </c>
      <c r="X501" s="31">
        <v>0.04</v>
      </c>
      <c r="Y501" s="31">
        <v>0</v>
      </c>
      <c r="Z501" s="31" t="s">
        <v>39</v>
      </c>
      <c r="AA501" s="31" t="s">
        <v>39</v>
      </c>
      <c r="AB501" s="31">
        <v>0</v>
      </c>
      <c r="AC501" s="31">
        <v>0</v>
      </c>
      <c r="AD501" s="31">
        <v>0</v>
      </c>
      <c r="AE501" s="31">
        <v>0</v>
      </c>
      <c r="AF501" s="31">
        <v>0.06</v>
      </c>
      <c r="AG501" s="31">
        <v>0.06</v>
      </c>
      <c r="AH501" s="31">
        <v>0.41</v>
      </c>
      <c r="AI501" s="31">
        <v>0.51</v>
      </c>
      <c r="AJ501" s="31">
        <v>0.51</v>
      </c>
      <c r="AK501" s="31" t="s">
        <v>39</v>
      </c>
      <c r="AL501" s="31">
        <v>0.26</v>
      </c>
      <c r="AM501" s="31">
        <v>0.26</v>
      </c>
      <c r="AN501" s="31">
        <v>0</v>
      </c>
      <c r="AO501" s="31">
        <v>0.01</v>
      </c>
      <c r="AP501" s="31">
        <v>0.01</v>
      </c>
      <c r="AQ501" s="31" t="s">
        <v>39</v>
      </c>
      <c r="AR501" s="31">
        <v>0.16</v>
      </c>
      <c r="AS501" s="31">
        <v>0.16</v>
      </c>
      <c r="AT501" s="31">
        <v>0.26</v>
      </c>
      <c r="AU501" s="31">
        <v>0.24</v>
      </c>
      <c r="AV501" s="31">
        <v>0.24</v>
      </c>
      <c r="AW501" s="31" t="s">
        <v>39</v>
      </c>
      <c r="AX501" s="31">
        <v>0.01</v>
      </c>
      <c r="AY501" s="31">
        <v>0.01</v>
      </c>
      <c r="AZ501" s="31">
        <v>0</v>
      </c>
      <c r="BA501" s="31" t="s">
        <v>39</v>
      </c>
      <c r="BB501" s="31" t="s">
        <v>39</v>
      </c>
      <c r="BC501" s="31" t="s">
        <v>39</v>
      </c>
      <c r="BD501" s="31">
        <v>0.12</v>
      </c>
      <c r="BE501" s="31">
        <v>0.12</v>
      </c>
      <c r="BF501" s="31" t="s">
        <v>39</v>
      </c>
      <c r="BG501" s="31">
        <v>0.1</v>
      </c>
      <c r="BH501" s="31">
        <v>0.1</v>
      </c>
      <c r="BI501" s="31" t="s">
        <v>39</v>
      </c>
      <c r="BJ501" s="31">
        <v>0.02</v>
      </c>
      <c r="BK501" s="31">
        <v>0.02</v>
      </c>
      <c r="BL501" s="31">
        <v>0</v>
      </c>
      <c r="BM501" s="31" t="s">
        <v>39</v>
      </c>
      <c r="BN501" s="31" t="s">
        <v>39</v>
      </c>
      <c r="BO501" s="31">
        <v>0</v>
      </c>
      <c r="BP501" s="31">
        <v>0.02</v>
      </c>
      <c r="BQ501" s="31">
        <v>0.02</v>
      </c>
      <c r="BR501" s="31" t="s">
        <v>39</v>
      </c>
      <c r="BS501" s="31">
        <v>0.04</v>
      </c>
      <c r="BT501" s="31">
        <v>0.05</v>
      </c>
      <c r="BU501" s="31" t="s">
        <v>39</v>
      </c>
      <c r="BV501" s="31">
        <v>0.01</v>
      </c>
      <c r="BW501" s="31">
        <v>0.01</v>
      </c>
      <c r="BX501" s="31" t="s">
        <v>39</v>
      </c>
      <c r="BY501" s="31">
        <v>0.14000000000000001</v>
      </c>
      <c r="BZ501" s="31">
        <v>0.14000000000000001</v>
      </c>
    </row>
    <row r="502" spans="1:78" x14ac:dyDescent="0.25">
      <c r="A502">
        <v>938</v>
      </c>
      <c r="B502" t="s">
        <v>312</v>
      </c>
      <c r="C502" t="s">
        <v>167</v>
      </c>
      <c r="D502" s="32">
        <v>190</v>
      </c>
      <c r="E502" s="32">
        <v>4860</v>
      </c>
      <c r="F502" s="32">
        <v>5060</v>
      </c>
      <c r="G502" s="31">
        <v>0.66</v>
      </c>
      <c r="H502" s="31">
        <v>0.7</v>
      </c>
      <c r="I502" s="31">
        <v>0.7</v>
      </c>
      <c r="J502" s="31">
        <v>0.61</v>
      </c>
      <c r="K502" s="31">
        <v>0.6</v>
      </c>
      <c r="L502" s="31">
        <v>0.6</v>
      </c>
      <c r="M502" s="31">
        <v>0.3</v>
      </c>
      <c r="N502" s="31">
        <v>0.18</v>
      </c>
      <c r="O502" s="31">
        <v>0.18</v>
      </c>
      <c r="P502" s="31">
        <v>0</v>
      </c>
      <c r="Q502" s="31" t="s">
        <v>39</v>
      </c>
      <c r="R502" s="31" t="s">
        <v>39</v>
      </c>
      <c r="S502" s="31" t="s">
        <v>39</v>
      </c>
      <c r="T502" s="31">
        <v>0.02</v>
      </c>
      <c r="U502" s="31">
        <v>0.02</v>
      </c>
      <c r="V502" s="31" t="s">
        <v>39</v>
      </c>
      <c r="W502" s="31">
        <v>0.02</v>
      </c>
      <c r="X502" s="31">
        <v>0.02</v>
      </c>
      <c r="Y502" s="31">
        <v>0</v>
      </c>
      <c r="Z502" s="31">
        <v>0.02</v>
      </c>
      <c r="AA502" s="31">
        <v>0.01</v>
      </c>
      <c r="AB502" s="31">
        <v>0</v>
      </c>
      <c r="AC502" s="31">
        <v>0</v>
      </c>
      <c r="AD502" s="31">
        <v>0</v>
      </c>
      <c r="AE502" s="31">
        <v>0.03</v>
      </c>
      <c r="AF502" s="31">
        <v>0.04</v>
      </c>
      <c r="AG502" s="31">
        <v>0.04</v>
      </c>
      <c r="AH502" s="31">
        <v>0.26</v>
      </c>
      <c r="AI502" s="31">
        <v>0.37</v>
      </c>
      <c r="AJ502" s="31">
        <v>0.36</v>
      </c>
      <c r="AK502" s="31">
        <v>0.05</v>
      </c>
      <c r="AL502" s="31">
        <v>0.16</v>
      </c>
      <c r="AM502" s="31">
        <v>0.16</v>
      </c>
      <c r="AN502" s="31">
        <v>0</v>
      </c>
      <c r="AO502" s="31" t="s">
        <v>38</v>
      </c>
      <c r="AP502" s="31" t="s">
        <v>38</v>
      </c>
      <c r="AQ502" s="31" t="s">
        <v>39</v>
      </c>
      <c r="AR502" s="31">
        <v>0.08</v>
      </c>
      <c r="AS502" s="31">
        <v>0.08</v>
      </c>
      <c r="AT502" s="31">
        <v>0.17</v>
      </c>
      <c r="AU502" s="31">
        <v>0.19</v>
      </c>
      <c r="AV502" s="31">
        <v>0.18</v>
      </c>
      <c r="AW502" s="31">
        <v>0.05</v>
      </c>
      <c r="AX502" s="31">
        <v>0.02</v>
      </c>
      <c r="AY502" s="31">
        <v>0.02</v>
      </c>
      <c r="AZ502" s="31">
        <v>0</v>
      </c>
      <c r="BA502" s="31" t="s">
        <v>39</v>
      </c>
      <c r="BB502" s="31" t="s">
        <v>39</v>
      </c>
      <c r="BC502" s="31">
        <v>0.04</v>
      </c>
      <c r="BD502" s="31">
        <v>0.09</v>
      </c>
      <c r="BE502" s="31">
        <v>0.09</v>
      </c>
      <c r="BF502" s="31" t="s">
        <v>39</v>
      </c>
      <c r="BG502" s="31">
        <v>0.04</v>
      </c>
      <c r="BH502" s="31">
        <v>0.04</v>
      </c>
      <c r="BI502" s="31" t="s">
        <v>39</v>
      </c>
      <c r="BJ502" s="31">
        <v>0.05</v>
      </c>
      <c r="BK502" s="31">
        <v>0.05</v>
      </c>
      <c r="BL502" s="31">
        <v>0</v>
      </c>
      <c r="BM502" s="31" t="s">
        <v>39</v>
      </c>
      <c r="BN502" s="31" t="s">
        <v>39</v>
      </c>
      <c r="BO502" s="31" t="s">
        <v>39</v>
      </c>
      <c r="BP502" s="31" t="s">
        <v>38</v>
      </c>
      <c r="BQ502" s="31" t="s">
        <v>38</v>
      </c>
      <c r="BR502" s="31">
        <v>0.1</v>
      </c>
      <c r="BS502" s="31">
        <v>7.0000000000000007E-2</v>
      </c>
      <c r="BT502" s="31">
        <v>7.0000000000000007E-2</v>
      </c>
      <c r="BU502" s="31">
        <v>0.04</v>
      </c>
      <c r="BV502" s="31">
        <v>0.03</v>
      </c>
      <c r="BW502" s="31">
        <v>0.03</v>
      </c>
      <c r="BX502" s="31">
        <v>0.2</v>
      </c>
      <c r="BY502" s="31">
        <v>0.21</v>
      </c>
      <c r="BZ502" s="31">
        <v>0.21</v>
      </c>
    </row>
    <row r="503" spans="1:78" x14ac:dyDescent="0.25">
      <c r="A503">
        <v>213</v>
      </c>
      <c r="B503" t="s">
        <v>313</v>
      </c>
      <c r="C503" t="s">
        <v>163</v>
      </c>
      <c r="D503" s="32">
        <v>500</v>
      </c>
      <c r="E503" s="32">
        <v>880</v>
      </c>
      <c r="F503" s="32">
        <v>1380</v>
      </c>
      <c r="G503" s="31">
        <v>0.82</v>
      </c>
      <c r="H503" s="31">
        <v>0.77</v>
      </c>
      <c r="I503" s="31">
        <v>0.79</v>
      </c>
      <c r="J503" s="31">
        <v>0.8</v>
      </c>
      <c r="K503" s="31">
        <v>0.74</v>
      </c>
      <c r="L503" s="31">
        <v>0.76</v>
      </c>
      <c r="M503" s="31">
        <v>0.2</v>
      </c>
      <c r="N503" s="31">
        <v>0.21</v>
      </c>
      <c r="O503" s="31">
        <v>0.21</v>
      </c>
      <c r="P503" s="31" t="s">
        <v>39</v>
      </c>
      <c r="Q503" s="31">
        <v>0.01</v>
      </c>
      <c r="R503" s="31">
        <v>0.01</v>
      </c>
      <c r="S503" s="31">
        <v>0.04</v>
      </c>
      <c r="T503" s="31">
        <v>0.04</v>
      </c>
      <c r="U503" s="31">
        <v>0.04</v>
      </c>
      <c r="V503" s="31">
        <v>0.04</v>
      </c>
      <c r="W503" s="31">
        <v>0.02</v>
      </c>
      <c r="X503" s="31">
        <v>0.02</v>
      </c>
      <c r="Y503" s="31" t="s">
        <v>39</v>
      </c>
      <c r="Z503" s="31" t="s">
        <v>39</v>
      </c>
      <c r="AA503" s="31" t="s">
        <v>39</v>
      </c>
      <c r="AB503" s="31">
        <v>0</v>
      </c>
      <c r="AC503" s="31">
        <v>0</v>
      </c>
      <c r="AD503" s="31">
        <v>0</v>
      </c>
      <c r="AE503" s="31">
        <v>0.02</v>
      </c>
      <c r="AF503" s="31">
        <v>0.02</v>
      </c>
      <c r="AG503" s="31">
        <v>0.02</v>
      </c>
      <c r="AH503" s="31">
        <v>0.52</v>
      </c>
      <c r="AI503" s="31">
        <v>0.46</v>
      </c>
      <c r="AJ503" s="31">
        <v>0.48</v>
      </c>
      <c r="AK503" s="31">
        <v>0.16</v>
      </c>
      <c r="AL503" s="31">
        <v>0.19</v>
      </c>
      <c r="AM503" s="31">
        <v>0.18</v>
      </c>
      <c r="AN503" s="31" t="s">
        <v>39</v>
      </c>
      <c r="AO503" s="31">
        <v>0.01</v>
      </c>
      <c r="AP503" s="31">
        <v>0.01</v>
      </c>
      <c r="AQ503" s="31">
        <v>0.08</v>
      </c>
      <c r="AR503" s="31">
        <v>0.12</v>
      </c>
      <c r="AS503" s="31">
        <v>0.11</v>
      </c>
      <c r="AT503" s="31">
        <v>0.35</v>
      </c>
      <c r="AU503" s="31">
        <v>0.26</v>
      </c>
      <c r="AV503" s="31">
        <v>0.28999999999999998</v>
      </c>
      <c r="AW503" s="31" t="s">
        <v>39</v>
      </c>
      <c r="AX503" s="31">
        <v>0.01</v>
      </c>
      <c r="AY503" s="31">
        <v>0.01</v>
      </c>
      <c r="AZ503" s="31">
        <v>0</v>
      </c>
      <c r="BA503" s="31">
        <v>0</v>
      </c>
      <c r="BB503" s="31">
        <v>0</v>
      </c>
      <c r="BC503" s="31">
        <v>0.01</v>
      </c>
      <c r="BD503" s="31">
        <v>0.03</v>
      </c>
      <c r="BE503" s="31">
        <v>0.02</v>
      </c>
      <c r="BF503" s="31" t="s">
        <v>39</v>
      </c>
      <c r="BG503" s="31">
        <v>0.01</v>
      </c>
      <c r="BH503" s="31">
        <v>0.01</v>
      </c>
      <c r="BI503" s="31" t="s">
        <v>39</v>
      </c>
      <c r="BJ503" s="31">
        <v>0.02</v>
      </c>
      <c r="BK503" s="31">
        <v>0.02</v>
      </c>
      <c r="BL503" s="31">
        <v>0</v>
      </c>
      <c r="BM503" s="31">
        <v>0</v>
      </c>
      <c r="BN503" s="31">
        <v>0</v>
      </c>
      <c r="BO503" s="31" t="s">
        <v>39</v>
      </c>
      <c r="BP503" s="31" t="s">
        <v>39</v>
      </c>
      <c r="BQ503" s="31" t="s">
        <v>39</v>
      </c>
      <c r="BR503" s="31">
        <v>0.05</v>
      </c>
      <c r="BS503" s="31">
        <v>0.05</v>
      </c>
      <c r="BT503" s="31">
        <v>0.05</v>
      </c>
      <c r="BU503" s="31" t="s">
        <v>39</v>
      </c>
      <c r="BV503" s="31">
        <v>0.02</v>
      </c>
      <c r="BW503" s="31">
        <v>0.02</v>
      </c>
      <c r="BX503" s="31">
        <v>0.12</v>
      </c>
      <c r="BY503" s="31">
        <v>0.16</v>
      </c>
      <c r="BZ503" s="31">
        <v>0.15</v>
      </c>
    </row>
    <row r="504" spans="1:78" x14ac:dyDescent="0.25">
      <c r="A504">
        <v>359</v>
      </c>
      <c r="B504" t="s">
        <v>314</v>
      </c>
      <c r="C504" t="s">
        <v>153</v>
      </c>
      <c r="D504" s="32">
        <v>140</v>
      </c>
      <c r="E504" s="32">
        <v>1950</v>
      </c>
      <c r="F504" s="32">
        <v>2080</v>
      </c>
      <c r="G504" s="31">
        <v>0.67</v>
      </c>
      <c r="H504" s="31">
        <v>0.8</v>
      </c>
      <c r="I504" s="31">
        <v>0.79</v>
      </c>
      <c r="J504" s="31">
        <v>0.59</v>
      </c>
      <c r="K504" s="31">
        <v>0.74</v>
      </c>
      <c r="L504" s="31">
        <v>0.73</v>
      </c>
      <c r="M504" s="31">
        <v>0.13</v>
      </c>
      <c r="N504" s="31">
        <v>0.09</v>
      </c>
      <c r="O504" s="31">
        <v>0.09</v>
      </c>
      <c r="P504" s="31">
        <v>0</v>
      </c>
      <c r="Q504" s="31">
        <v>0</v>
      </c>
      <c r="R504" s="31">
        <v>0</v>
      </c>
      <c r="S504" s="31" t="s">
        <v>39</v>
      </c>
      <c r="T504" s="31">
        <v>0.04</v>
      </c>
      <c r="U504" s="31">
        <v>0.04</v>
      </c>
      <c r="V504" s="31">
        <v>0</v>
      </c>
      <c r="W504" s="31" t="s">
        <v>39</v>
      </c>
      <c r="X504" s="31" t="s">
        <v>39</v>
      </c>
      <c r="Y504" s="31" t="s">
        <v>39</v>
      </c>
      <c r="Z504" s="31">
        <v>0.02</v>
      </c>
      <c r="AA504" s="31">
        <v>0.02</v>
      </c>
      <c r="AB504" s="31">
        <v>0</v>
      </c>
      <c r="AC504" s="31">
        <v>0</v>
      </c>
      <c r="AD504" s="31">
        <v>0</v>
      </c>
      <c r="AE504" s="31">
        <v>0.06</v>
      </c>
      <c r="AF504" s="31">
        <v>0.06</v>
      </c>
      <c r="AG504" s="31">
        <v>0.06</v>
      </c>
      <c r="AH504" s="31">
        <v>0.41</v>
      </c>
      <c r="AI504" s="31">
        <v>0.59</v>
      </c>
      <c r="AJ504" s="31">
        <v>0.57999999999999996</v>
      </c>
      <c r="AK504" s="31">
        <v>0.05</v>
      </c>
      <c r="AL504" s="31">
        <v>0.22</v>
      </c>
      <c r="AM504" s="31">
        <v>0.21</v>
      </c>
      <c r="AN504" s="31">
        <v>0</v>
      </c>
      <c r="AO504" s="31">
        <v>0.01</v>
      </c>
      <c r="AP504" s="31">
        <v>0.01</v>
      </c>
      <c r="AQ504" s="31" t="s">
        <v>39</v>
      </c>
      <c r="AR504" s="31">
        <v>0.17</v>
      </c>
      <c r="AS504" s="31">
        <v>0.16</v>
      </c>
      <c r="AT504" s="31">
        <v>0.28000000000000003</v>
      </c>
      <c r="AU504" s="31">
        <v>0.33</v>
      </c>
      <c r="AV504" s="31">
        <v>0.33</v>
      </c>
      <c r="AW504" s="31">
        <v>0.08</v>
      </c>
      <c r="AX504" s="31">
        <v>0.04</v>
      </c>
      <c r="AY504" s="31">
        <v>0.04</v>
      </c>
      <c r="AZ504" s="31">
        <v>0</v>
      </c>
      <c r="BA504" s="31" t="s">
        <v>39</v>
      </c>
      <c r="BB504" s="31" t="s">
        <v>39</v>
      </c>
      <c r="BC504" s="31">
        <v>0.06</v>
      </c>
      <c r="BD504" s="31">
        <v>0.05</v>
      </c>
      <c r="BE504" s="31">
        <v>0.05</v>
      </c>
      <c r="BF504" s="31" t="s">
        <v>39</v>
      </c>
      <c r="BG504" s="31">
        <v>0.03</v>
      </c>
      <c r="BH504" s="31">
        <v>0.03</v>
      </c>
      <c r="BI504" s="31" t="s">
        <v>39</v>
      </c>
      <c r="BJ504" s="31">
        <v>0.02</v>
      </c>
      <c r="BK504" s="31">
        <v>0.03</v>
      </c>
      <c r="BL504" s="31">
        <v>0</v>
      </c>
      <c r="BM504" s="31">
        <v>0</v>
      </c>
      <c r="BN504" s="31">
        <v>0</v>
      </c>
      <c r="BO504" s="31" t="s">
        <v>39</v>
      </c>
      <c r="BP504" s="31">
        <v>0.01</v>
      </c>
      <c r="BQ504" s="31">
        <v>0.01</v>
      </c>
      <c r="BR504" s="31">
        <v>0.09</v>
      </c>
      <c r="BS504" s="31">
        <v>0.09</v>
      </c>
      <c r="BT504" s="31">
        <v>0.09</v>
      </c>
      <c r="BU504" s="31" t="s">
        <v>39</v>
      </c>
      <c r="BV504" s="31">
        <v>0.02</v>
      </c>
      <c r="BW504" s="31">
        <v>0.02</v>
      </c>
      <c r="BX504" s="31">
        <v>0.23</v>
      </c>
      <c r="BY504" s="31">
        <v>0.09</v>
      </c>
      <c r="BZ504" s="31">
        <v>0.1</v>
      </c>
    </row>
    <row r="505" spans="1:78" x14ac:dyDescent="0.25">
      <c r="A505">
        <v>865</v>
      </c>
      <c r="B505" t="s">
        <v>315</v>
      </c>
      <c r="C505" t="s">
        <v>169</v>
      </c>
      <c r="D505" s="32">
        <v>90</v>
      </c>
      <c r="E505" s="32">
        <v>2780</v>
      </c>
      <c r="F505" s="32">
        <v>2870</v>
      </c>
      <c r="G505" s="31">
        <v>0.47</v>
      </c>
      <c r="H505" s="31">
        <v>0.66</v>
      </c>
      <c r="I505" s="31">
        <v>0.65</v>
      </c>
      <c r="J505" s="31">
        <v>0.45</v>
      </c>
      <c r="K505" s="31">
        <v>0.6</v>
      </c>
      <c r="L505" s="31">
        <v>0.6</v>
      </c>
      <c r="M505" s="31">
        <v>0.13</v>
      </c>
      <c r="N505" s="31">
        <v>0.11</v>
      </c>
      <c r="O505" s="31">
        <v>0.11</v>
      </c>
      <c r="P505" s="31">
        <v>0</v>
      </c>
      <c r="Q505" s="31" t="s">
        <v>39</v>
      </c>
      <c r="R505" s="31" t="s">
        <v>39</v>
      </c>
      <c r="S505" s="31" t="s">
        <v>39</v>
      </c>
      <c r="T505" s="31">
        <v>0.02</v>
      </c>
      <c r="U505" s="31">
        <v>0.02</v>
      </c>
      <c r="V505" s="31" t="s">
        <v>39</v>
      </c>
      <c r="W505" s="31">
        <v>0.02</v>
      </c>
      <c r="X505" s="31">
        <v>0.02</v>
      </c>
      <c r="Y505" s="31">
        <v>0</v>
      </c>
      <c r="Z505" s="31" t="s">
        <v>39</v>
      </c>
      <c r="AA505" s="31" t="s">
        <v>39</v>
      </c>
      <c r="AB505" s="31">
        <v>0</v>
      </c>
      <c r="AC505" s="31" t="s">
        <v>39</v>
      </c>
      <c r="AD505" s="31" t="s">
        <v>39</v>
      </c>
      <c r="AE505" s="31" t="s">
        <v>39</v>
      </c>
      <c r="AF505" s="31">
        <v>0.03</v>
      </c>
      <c r="AG505" s="31">
        <v>0.03</v>
      </c>
      <c r="AH505" s="31">
        <v>0.27</v>
      </c>
      <c r="AI505" s="31">
        <v>0.45</v>
      </c>
      <c r="AJ505" s="31">
        <v>0.45</v>
      </c>
      <c r="AK505" s="31">
        <v>0.11</v>
      </c>
      <c r="AL505" s="31">
        <v>0.22</v>
      </c>
      <c r="AM505" s="31">
        <v>0.21</v>
      </c>
      <c r="AN505" s="31">
        <v>0</v>
      </c>
      <c r="AO505" s="31">
        <v>0.01</v>
      </c>
      <c r="AP505" s="31">
        <v>0.01</v>
      </c>
      <c r="AQ505" s="31">
        <v>0.08</v>
      </c>
      <c r="AR505" s="31">
        <v>0.14000000000000001</v>
      </c>
      <c r="AS505" s="31">
        <v>0.14000000000000001</v>
      </c>
      <c r="AT505" s="31">
        <v>0.13</v>
      </c>
      <c r="AU505" s="31">
        <v>0.22</v>
      </c>
      <c r="AV505" s="31">
        <v>0.22</v>
      </c>
      <c r="AW505" s="31" t="s">
        <v>39</v>
      </c>
      <c r="AX505" s="31">
        <v>0.02</v>
      </c>
      <c r="AY505" s="31">
        <v>0.02</v>
      </c>
      <c r="AZ505" s="31">
        <v>0</v>
      </c>
      <c r="BA505" s="31">
        <v>0</v>
      </c>
      <c r="BB505" s="31">
        <v>0</v>
      </c>
      <c r="BC505" s="31" t="s">
        <v>39</v>
      </c>
      <c r="BD505" s="31">
        <v>0.05</v>
      </c>
      <c r="BE505" s="31">
        <v>0.05</v>
      </c>
      <c r="BF505" s="31" t="s">
        <v>39</v>
      </c>
      <c r="BG505" s="31">
        <v>0.02</v>
      </c>
      <c r="BH505" s="31">
        <v>0.02</v>
      </c>
      <c r="BI505" s="31" t="s">
        <v>39</v>
      </c>
      <c r="BJ505" s="31">
        <v>0.02</v>
      </c>
      <c r="BK505" s="31">
        <v>0.02</v>
      </c>
      <c r="BL505" s="31">
        <v>0</v>
      </c>
      <c r="BM505" s="31" t="s">
        <v>39</v>
      </c>
      <c r="BN505" s="31" t="s">
        <v>39</v>
      </c>
      <c r="BO505" s="31">
        <v>0</v>
      </c>
      <c r="BP505" s="31">
        <v>0.01</v>
      </c>
      <c r="BQ505" s="31">
        <v>0.01</v>
      </c>
      <c r="BR505" s="31">
        <v>0.18</v>
      </c>
      <c r="BS505" s="31">
        <v>0.13</v>
      </c>
      <c r="BT505" s="31">
        <v>0.13</v>
      </c>
      <c r="BU505" s="31" t="s">
        <v>39</v>
      </c>
      <c r="BV505" s="31">
        <v>0.01</v>
      </c>
      <c r="BW505" s="31">
        <v>0.01</v>
      </c>
      <c r="BX505" s="31">
        <v>0.3</v>
      </c>
      <c r="BY505" s="31">
        <v>0.21</v>
      </c>
      <c r="BZ505" s="31">
        <v>0.21</v>
      </c>
    </row>
    <row r="506" spans="1:78" x14ac:dyDescent="0.25">
      <c r="A506">
        <v>868</v>
      </c>
      <c r="B506" t="s">
        <v>316</v>
      </c>
      <c r="C506" t="s">
        <v>167</v>
      </c>
      <c r="D506" s="32">
        <v>40</v>
      </c>
      <c r="E506" s="32">
        <v>950</v>
      </c>
      <c r="F506" s="32">
        <v>990</v>
      </c>
      <c r="G506" s="31">
        <v>0.49</v>
      </c>
      <c r="H506" s="31">
        <v>0.7</v>
      </c>
      <c r="I506" s="31">
        <v>0.69</v>
      </c>
      <c r="J506" s="31">
        <v>0.32</v>
      </c>
      <c r="K506" s="31">
        <v>0.61</v>
      </c>
      <c r="L506" s="31">
        <v>0.6</v>
      </c>
      <c r="M506" s="31" t="s">
        <v>39</v>
      </c>
      <c r="N506" s="31">
        <v>0.05</v>
      </c>
      <c r="O506" s="31">
        <v>0.05</v>
      </c>
      <c r="P506" s="31">
        <v>0</v>
      </c>
      <c r="Q506" s="31" t="s">
        <v>39</v>
      </c>
      <c r="R506" s="31" t="s">
        <v>39</v>
      </c>
      <c r="S506" s="31">
        <v>0</v>
      </c>
      <c r="T506" s="31">
        <v>0.04</v>
      </c>
      <c r="U506" s="31">
        <v>0.04</v>
      </c>
      <c r="V506" s="31" t="s">
        <v>39</v>
      </c>
      <c r="W506" s="31">
        <v>0.04</v>
      </c>
      <c r="X506" s="31">
        <v>0.04</v>
      </c>
      <c r="Y506" s="31">
        <v>0</v>
      </c>
      <c r="Z506" s="31" t="s">
        <v>39</v>
      </c>
      <c r="AA506" s="31" t="s">
        <v>39</v>
      </c>
      <c r="AB506" s="31">
        <v>0</v>
      </c>
      <c r="AC506" s="31">
        <v>0</v>
      </c>
      <c r="AD506" s="31">
        <v>0</v>
      </c>
      <c r="AE506" s="31" t="s">
        <v>39</v>
      </c>
      <c r="AF506" s="31">
        <v>0.05</v>
      </c>
      <c r="AG506" s="31">
        <v>0.05</v>
      </c>
      <c r="AH506" s="31">
        <v>0.24</v>
      </c>
      <c r="AI506" s="31">
        <v>0.48</v>
      </c>
      <c r="AJ506" s="31">
        <v>0.47</v>
      </c>
      <c r="AK506" s="31" t="s">
        <v>39</v>
      </c>
      <c r="AL506" s="31">
        <v>0.21</v>
      </c>
      <c r="AM506" s="31">
        <v>0.21</v>
      </c>
      <c r="AN506" s="31">
        <v>0</v>
      </c>
      <c r="AO506" s="31">
        <v>0.01</v>
      </c>
      <c r="AP506" s="31">
        <v>0.01</v>
      </c>
      <c r="AQ506" s="31" t="s">
        <v>39</v>
      </c>
      <c r="AR506" s="31">
        <v>0.12</v>
      </c>
      <c r="AS506" s="31">
        <v>0.12</v>
      </c>
      <c r="AT506" s="31" t="s">
        <v>39</v>
      </c>
      <c r="AU506" s="31">
        <v>0.25</v>
      </c>
      <c r="AV506" s="31">
        <v>0.24</v>
      </c>
      <c r="AW506" s="31">
        <v>0</v>
      </c>
      <c r="AX506" s="31">
        <v>0.02</v>
      </c>
      <c r="AY506" s="31">
        <v>0.02</v>
      </c>
      <c r="AZ506" s="31">
        <v>0</v>
      </c>
      <c r="BA506" s="31" t="s">
        <v>39</v>
      </c>
      <c r="BB506" s="31" t="s">
        <v>39</v>
      </c>
      <c r="BC506" s="31" t="s">
        <v>39</v>
      </c>
      <c r="BD506" s="31">
        <v>0.08</v>
      </c>
      <c r="BE506" s="31">
        <v>0.09</v>
      </c>
      <c r="BF506" s="31" t="s">
        <v>39</v>
      </c>
      <c r="BG506" s="31">
        <v>0.04</v>
      </c>
      <c r="BH506" s="31">
        <v>0.04</v>
      </c>
      <c r="BI506" s="31" t="s">
        <v>39</v>
      </c>
      <c r="BJ506" s="31">
        <v>0.04</v>
      </c>
      <c r="BK506" s="31">
        <v>0.04</v>
      </c>
      <c r="BL506" s="31" t="s">
        <v>39</v>
      </c>
      <c r="BM506" s="31">
        <v>0</v>
      </c>
      <c r="BN506" s="31" t="s">
        <v>39</v>
      </c>
      <c r="BO506" s="31" t="s">
        <v>39</v>
      </c>
      <c r="BP506" s="31">
        <v>0.01</v>
      </c>
      <c r="BQ506" s="31">
        <v>0.01</v>
      </c>
      <c r="BR506" s="31">
        <v>0.24</v>
      </c>
      <c r="BS506" s="31">
        <v>0.06</v>
      </c>
      <c r="BT506" s="31">
        <v>7.0000000000000007E-2</v>
      </c>
      <c r="BU506" s="31" t="s">
        <v>39</v>
      </c>
      <c r="BV506" s="31">
        <v>0.03</v>
      </c>
      <c r="BW506" s="31">
        <v>0.03</v>
      </c>
      <c r="BX506" s="31">
        <v>0.24</v>
      </c>
      <c r="BY506" s="31">
        <v>0.21</v>
      </c>
      <c r="BZ506" s="31">
        <v>0.21</v>
      </c>
    </row>
    <row r="507" spans="1:78" x14ac:dyDescent="0.25">
      <c r="A507">
        <v>344</v>
      </c>
      <c r="B507" t="s">
        <v>317</v>
      </c>
      <c r="C507" t="s">
        <v>153</v>
      </c>
      <c r="D507" s="32">
        <v>370</v>
      </c>
      <c r="E507" s="32">
        <v>2030</v>
      </c>
      <c r="F507" s="32">
        <v>2400</v>
      </c>
      <c r="G507" s="31">
        <v>0.67</v>
      </c>
      <c r="H507" s="31">
        <v>0.82</v>
      </c>
      <c r="I507" s="31">
        <v>0.8</v>
      </c>
      <c r="J507" s="31">
        <v>0.62</v>
      </c>
      <c r="K507" s="31">
        <v>0.75</v>
      </c>
      <c r="L507" s="31">
        <v>0.73</v>
      </c>
      <c r="M507" s="31">
        <v>0.2</v>
      </c>
      <c r="N507" s="31">
        <v>0.11</v>
      </c>
      <c r="O507" s="31">
        <v>0.12</v>
      </c>
      <c r="P507" s="31">
        <v>0</v>
      </c>
      <c r="Q507" s="31" t="s">
        <v>39</v>
      </c>
      <c r="R507" s="31" t="s">
        <v>39</v>
      </c>
      <c r="S507" s="31">
        <v>0.04</v>
      </c>
      <c r="T507" s="31">
        <v>0.03</v>
      </c>
      <c r="U507" s="31">
        <v>0.03</v>
      </c>
      <c r="V507" s="31">
        <v>0.02</v>
      </c>
      <c r="W507" s="31">
        <v>0.02</v>
      </c>
      <c r="X507" s="31">
        <v>0.02</v>
      </c>
      <c r="Y507" s="31">
        <v>0.03</v>
      </c>
      <c r="Z507" s="31">
        <v>0.02</v>
      </c>
      <c r="AA507" s="31">
        <v>0.02</v>
      </c>
      <c r="AB507" s="31">
        <v>0</v>
      </c>
      <c r="AC507" s="31" t="s">
        <v>39</v>
      </c>
      <c r="AD507" s="31" t="s">
        <v>39</v>
      </c>
      <c r="AE507" s="31">
        <v>0.05</v>
      </c>
      <c r="AF507" s="31">
        <v>0.05</v>
      </c>
      <c r="AG507" s="31">
        <v>0.05</v>
      </c>
      <c r="AH507" s="31">
        <v>0.33</v>
      </c>
      <c r="AI507" s="31">
        <v>0.56999999999999995</v>
      </c>
      <c r="AJ507" s="31">
        <v>0.54</v>
      </c>
      <c r="AK507" s="31">
        <v>0.06</v>
      </c>
      <c r="AL507" s="31">
        <v>0.24</v>
      </c>
      <c r="AM507" s="31">
        <v>0.21</v>
      </c>
      <c r="AN507" s="31">
        <v>0</v>
      </c>
      <c r="AO507" s="31">
        <v>0.01</v>
      </c>
      <c r="AP507" s="31">
        <v>0.01</v>
      </c>
      <c r="AQ507" s="31">
        <v>0.05</v>
      </c>
      <c r="AR507" s="31">
        <v>0.2</v>
      </c>
      <c r="AS507" s="31">
        <v>0.18</v>
      </c>
      <c r="AT507" s="31">
        <v>0.24</v>
      </c>
      <c r="AU507" s="31">
        <v>0.33</v>
      </c>
      <c r="AV507" s="31">
        <v>0.32</v>
      </c>
      <c r="AW507" s="31">
        <v>0.02</v>
      </c>
      <c r="AX507" s="31">
        <v>0.01</v>
      </c>
      <c r="AY507" s="31">
        <v>0.01</v>
      </c>
      <c r="AZ507" s="31">
        <v>0</v>
      </c>
      <c r="BA507" s="31" t="s">
        <v>39</v>
      </c>
      <c r="BB507" s="31" t="s">
        <v>39</v>
      </c>
      <c r="BC507" s="31">
        <v>0.05</v>
      </c>
      <c r="BD507" s="31">
        <v>0.06</v>
      </c>
      <c r="BE507" s="31">
        <v>0.06</v>
      </c>
      <c r="BF507" s="31">
        <v>0.04</v>
      </c>
      <c r="BG507" s="31">
        <v>0.03</v>
      </c>
      <c r="BH507" s="31">
        <v>0.03</v>
      </c>
      <c r="BI507" s="31">
        <v>0.02</v>
      </c>
      <c r="BJ507" s="31">
        <v>0.02</v>
      </c>
      <c r="BK507" s="31">
        <v>0.02</v>
      </c>
      <c r="BL507" s="31">
        <v>0</v>
      </c>
      <c r="BM507" s="31" t="s">
        <v>39</v>
      </c>
      <c r="BN507" s="31" t="s">
        <v>39</v>
      </c>
      <c r="BO507" s="31" t="s">
        <v>39</v>
      </c>
      <c r="BP507" s="31">
        <v>0.01</v>
      </c>
      <c r="BQ507" s="31">
        <v>0.01</v>
      </c>
      <c r="BR507" s="31">
        <v>0.1</v>
      </c>
      <c r="BS507" s="31">
        <v>0.06</v>
      </c>
      <c r="BT507" s="31">
        <v>0.06</v>
      </c>
      <c r="BU507" s="31">
        <v>7.0000000000000007E-2</v>
      </c>
      <c r="BV507" s="31">
        <v>0.02</v>
      </c>
      <c r="BW507" s="31">
        <v>0.03</v>
      </c>
      <c r="BX507" s="31">
        <v>0.16</v>
      </c>
      <c r="BY507" s="31">
        <v>0.1</v>
      </c>
      <c r="BZ507" s="31">
        <v>0.11</v>
      </c>
    </row>
    <row r="508" spans="1:78" x14ac:dyDescent="0.25">
      <c r="A508">
        <v>872</v>
      </c>
      <c r="B508" t="s">
        <v>318</v>
      </c>
      <c r="C508" t="s">
        <v>167</v>
      </c>
      <c r="D508" s="32">
        <v>20</v>
      </c>
      <c r="E508" s="32">
        <v>840</v>
      </c>
      <c r="F508" s="32">
        <v>870</v>
      </c>
      <c r="G508" s="31">
        <v>0.75</v>
      </c>
      <c r="H508" s="31">
        <v>0.84</v>
      </c>
      <c r="I508" s="31">
        <v>0.83</v>
      </c>
      <c r="J508" s="31">
        <v>0.57999999999999996</v>
      </c>
      <c r="K508" s="31">
        <v>0.75</v>
      </c>
      <c r="L508" s="31">
        <v>0.75</v>
      </c>
      <c r="M508" s="31" t="s">
        <v>39</v>
      </c>
      <c r="N508" s="31">
        <v>7.0000000000000007E-2</v>
      </c>
      <c r="O508" s="31">
        <v>0.06</v>
      </c>
      <c r="P508" s="31">
        <v>0</v>
      </c>
      <c r="Q508" s="31">
        <v>0</v>
      </c>
      <c r="R508" s="31">
        <v>0</v>
      </c>
      <c r="S508" s="31" t="s">
        <v>39</v>
      </c>
      <c r="T508" s="31">
        <v>0.02</v>
      </c>
      <c r="U508" s="31">
        <v>0.02</v>
      </c>
      <c r="V508" s="31">
        <v>0</v>
      </c>
      <c r="W508" s="31">
        <v>0.03</v>
      </c>
      <c r="X508" s="31">
        <v>0.03</v>
      </c>
      <c r="Y508" s="31">
        <v>0</v>
      </c>
      <c r="Z508" s="31" t="s">
        <v>39</v>
      </c>
      <c r="AA508" s="31" t="s">
        <v>39</v>
      </c>
      <c r="AB508" s="31">
        <v>0</v>
      </c>
      <c r="AC508" s="31">
        <v>0</v>
      </c>
      <c r="AD508" s="31">
        <v>0</v>
      </c>
      <c r="AE508" s="31">
        <v>0</v>
      </c>
      <c r="AF508" s="31">
        <v>0.04</v>
      </c>
      <c r="AG508" s="31">
        <v>0.04</v>
      </c>
      <c r="AH508" s="31">
        <v>0.5</v>
      </c>
      <c r="AI508" s="31">
        <v>0.63</v>
      </c>
      <c r="AJ508" s="31">
        <v>0.63</v>
      </c>
      <c r="AK508" s="31" t="s">
        <v>39</v>
      </c>
      <c r="AL508" s="31">
        <v>0.36</v>
      </c>
      <c r="AM508" s="31">
        <v>0.36</v>
      </c>
      <c r="AN508" s="31">
        <v>0</v>
      </c>
      <c r="AO508" s="31">
        <v>0.02</v>
      </c>
      <c r="AP508" s="31">
        <v>0.02</v>
      </c>
      <c r="AQ508" s="31" t="s">
        <v>39</v>
      </c>
      <c r="AR508" s="31">
        <v>0.19</v>
      </c>
      <c r="AS508" s="31">
        <v>0.18</v>
      </c>
      <c r="AT508" s="31">
        <v>0.33</v>
      </c>
      <c r="AU508" s="31">
        <v>0.26</v>
      </c>
      <c r="AV508" s="31">
        <v>0.27</v>
      </c>
      <c r="AW508" s="31">
        <v>0</v>
      </c>
      <c r="AX508" s="31">
        <v>0.01</v>
      </c>
      <c r="AY508" s="31">
        <v>0.01</v>
      </c>
      <c r="AZ508" s="31">
        <v>0</v>
      </c>
      <c r="BA508" s="31">
        <v>0</v>
      </c>
      <c r="BB508" s="31">
        <v>0</v>
      </c>
      <c r="BC508" s="31" t="s">
        <v>39</v>
      </c>
      <c r="BD508" s="31">
        <v>0.08</v>
      </c>
      <c r="BE508" s="31">
        <v>0.08</v>
      </c>
      <c r="BF508" s="31" t="s">
        <v>39</v>
      </c>
      <c r="BG508" s="31">
        <v>0.03</v>
      </c>
      <c r="BH508" s="31">
        <v>0.03</v>
      </c>
      <c r="BI508" s="31" t="s">
        <v>39</v>
      </c>
      <c r="BJ508" s="31">
        <v>0.05</v>
      </c>
      <c r="BK508" s="31">
        <v>0.05</v>
      </c>
      <c r="BL508" s="31">
        <v>0</v>
      </c>
      <c r="BM508" s="31">
        <v>0</v>
      </c>
      <c r="BN508" s="31">
        <v>0</v>
      </c>
      <c r="BO508" s="31">
        <v>0</v>
      </c>
      <c r="BP508" s="31" t="s">
        <v>39</v>
      </c>
      <c r="BQ508" s="31" t="s">
        <v>39</v>
      </c>
      <c r="BR508" s="31" t="s">
        <v>39</v>
      </c>
      <c r="BS508" s="31">
        <v>0.04</v>
      </c>
      <c r="BT508" s="31">
        <v>0.05</v>
      </c>
      <c r="BU508" s="31" t="s">
        <v>39</v>
      </c>
      <c r="BV508" s="31">
        <v>0.01</v>
      </c>
      <c r="BW508" s="31">
        <v>0.01</v>
      </c>
      <c r="BX508" s="31" t="s">
        <v>39</v>
      </c>
      <c r="BY508" s="31">
        <v>0.11</v>
      </c>
      <c r="BZ508" s="31">
        <v>0.11</v>
      </c>
    </row>
    <row r="509" spans="1:78" x14ac:dyDescent="0.25">
      <c r="A509">
        <v>336</v>
      </c>
      <c r="B509" t="s">
        <v>319</v>
      </c>
      <c r="C509" t="s">
        <v>159</v>
      </c>
      <c r="D509" s="32">
        <v>190</v>
      </c>
      <c r="E509" s="32">
        <v>1120</v>
      </c>
      <c r="F509" s="32">
        <v>1310</v>
      </c>
      <c r="G509" s="31">
        <v>0.77</v>
      </c>
      <c r="H509" s="31">
        <v>0.78</v>
      </c>
      <c r="I509" s="31">
        <v>0.78</v>
      </c>
      <c r="J509" s="31">
        <v>0.76</v>
      </c>
      <c r="K509" s="31">
        <v>0.73</v>
      </c>
      <c r="L509" s="31">
        <v>0.74</v>
      </c>
      <c r="M509" s="31">
        <v>0.13</v>
      </c>
      <c r="N509" s="31">
        <v>0.08</v>
      </c>
      <c r="O509" s="31">
        <v>0.08</v>
      </c>
      <c r="P509" s="31">
        <v>0</v>
      </c>
      <c r="Q509" s="31" t="s">
        <v>39</v>
      </c>
      <c r="R509" s="31" t="s">
        <v>39</v>
      </c>
      <c r="S509" s="31">
        <v>0.03</v>
      </c>
      <c r="T509" s="31">
        <v>0.02</v>
      </c>
      <c r="U509" s="31">
        <v>0.02</v>
      </c>
      <c r="V509" s="31">
        <v>0.05</v>
      </c>
      <c r="W509" s="31">
        <v>0.02</v>
      </c>
      <c r="X509" s="31">
        <v>0.03</v>
      </c>
      <c r="Y509" s="31">
        <v>0</v>
      </c>
      <c r="Z509" s="31" t="s">
        <v>39</v>
      </c>
      <c r="AA509" s="31" t="s">
        <v>39</v>
      </c>
      <c r="AB509" s="31">
        <v>0</v>
      </c>
      <c r="AC509" s="31">
        <v>0</v>
      </c>
      <c r="AD509" s="31">
        <v>0</v>
      </c>
      <c r="AE509" s="31">
        <v>7.0000000000000007E-2</v>
      </c>
      <c r="AF509" s="31">
        <v>0.05</v>
      </c>
      <c r="AG509" s="31">
        <v>0.05</v>
      </c>
      <c r="AH509" s="31">
        <v>0.55000000000000004</v>
      </c>
      <c r="AI509" s="31">
        <v>0.61</v>
      </c>
      <c r="AJ509" s="31">
        <v>0.6</v>
      </c>
      <c r="AK509" s="31">
        <v>0.1</v>
      </c>
      <c r="AL509" s="31">
        <v>0.2</v>
      </c>
      <c r="AM509" s="31">
        <v>0.18</v>
      </c>
      <c r="AN509" s="31">
        <v>0</v>
      </c>
      <c r="AO509" s="31">
        <v>0.01</v>
      </c>
      <c r="AP509" s="31">
        <v>0.01</v>
      </c>
      <c r="AQ509" s="31">
        <v>0.06</v>
      </c>
      <c r="AR509" s="31">
        <v>0.12</v>
      </c>
      <c r="AS509" s="31">
        <v>0.11</v>
      </c>
      <c r="AT509" s="31">
        <v>0.41</v>
      </c>
      <c r="AU509" s="31">
        <v>0.41</v>
      </c>
      <c r="AV509" s="31">
        <v>0.41</v>
      </c>
      <c r="AW509" s="31">
        <v>0.04</v>
      </c>
      <c r="AX509" s="31">
        <v>0.01</v>
      </c>
      <c r="AY509" s="31">
        <v>0.01</v>
      </c>
      <c r="AZ509" s="31">
        <v>0</v>
      </c>
      <c r="BA509" s="31" t="s">
        <v>39</v>
      </c>
      <c r="BB509" s="31" t="s">
        <v>39</v>
      </c>
      <c r="BC509" s="31" t="s">
        <v>39</v>
      </c>
      <c r="BD509" s="31">
        <v>0.04</v>
      </c>
      <c r="BE509" s="31">
        <v>0.03</v>
      </c>
      <c r="BF509" s="31" t="s">
        <v>39</v>
      </c>
      <c r="BG509" s="31">
        <v>0.02</v>
      </c>
      <c r="BH509" s="31">
        <v>0.02</v>
      </c>
      <c r="BI509" s="31">
        <v>0</v>
      </c>
      <c r="BJ509" s="31">
        <v>0.02</v>
      </c>
      <c r="BK509" s="31">
        <v>0.01</v>
      </c>
      <c r="BL509" s="31">
        <v>0</v>
      </c>
      <c r="BM509" s="31">
        <v>0</v>
      </c>
      <c r="BN509" s="31">
        <v>0</v>
      </c>
      <c r="BO509" s="31">
        <v>0</v>
      </c>
      <c r="BP509" s="31">
        <v>0.01</v>
      </c>
      <c r="BQ509" s="31">
        <v>0.01</v>
      </c>
      <c r="BR509" s="31">
        <v>0.11</v>
      </c>
      <c r="BS509" s="31">
        <v>0.08</v>
      </c>
      <c r="BT509" s="31">
        <v>0.08</v>
      </c>
      <c r="BU509" s="31">
        <v>0.03</v>
      </c>
      <c r="BV509" s="31">
        <v>0.03</v>
      </c>
      <c r="BW509" s="31">
        <v>0.03</v>
      </c>
      <c r="BX509" s="31">
        <v>0.09</v>
      </c>
      <c r="BY509" s="31">
        <v>0.12</v>
      </c>
      <c r="BZ509" s="31">
        <v>0.11</v>
      </c>
    </row>
    <row r="510" spans="1:78" x14ac:dyDescent="0.25">
      <c r="A510">
        <v>885</v>
      </c>
      <c r="B510" t="s">
        <v>320</v>
      </c>
      <c r="C510" t="s">
        <v>159</v>
      </c>
      <c r="D510" s="32">
        <v>230</v>
      </c>
      <c r="E510" s="32">
        <v>3360</v>
      </c>
      <c r="F510" s="32">
        <v>3590</v>
      </c>
      <c r="G510" s="31">
        <v>0.59</v>
      </c>
      <c r="H510" s="31">
        <v>0.67</v>
      </c>
      <c r="I510" s="31">
        <v>0.67</v>
      </c>
      <c r="J510" s="31">
        <v>0.56999999999999995</v>
      </c>
      <c r="K510" s="31">
        <v>0.64</v>
      </c>
      <c r="L510" s="31">
        <v>0.64</v>
      </c>
      <c r="M510" s="31">
        <v>0.15</v>
      </c>
      <c r="N510" s="31">
        <v>0.09</v>
      </c>
      <c r="O510" s="31">
        <v>0.1</v>
      </c>
      <c r="P510" s="31">
        <v>0</v>
      </c>
      <c r="Q510" s="31" t="s">
        <v>39</v>
      </c>
      <c r="R510" s="31" t="s">
        <v>39</v>
      </c>
      <c r="S510" s="31" t="s">
        <v>39</v>
      </c>
      <c r="T510" s="31">
        <v>0.03</v>
      </c>
      <c r="U510" s="31">
        <v>0.03</v>
      </c>
      <c r="V510" s="31" t="s">
        <v>39</v>
      </c>
      <c r="W510" s="31">
        <v>0.01</v>
      </c>
      <c r="X510" s="31">
        <v>0.01</v>
      </c>
      <c r="Y510" s="31" t="s">
        <v>39</v>
      </c>
      <c r="Z510" s="31">
        <v>0.01</v>
      </c>
      <c r="AA510" s="31">
        <v>0.01</v>
      </c>
      <c r="AB510" s="31">
        <v>0</v>
      </c>
      <c r="AC510" s="31">
        <v>0</v>
      </c>
      <c r="AD510" s="31">
        <v>0</v>
      </c>
      <c r="AE510" s="31">
        <v>0.04</v>
      </c>
      <c r="AF510" s="31">
        <v>0.05</v>
      </c>
      <c r="AG510" s="31">
        <v>0.05</v>
      </c>
      <c r="AH510" s="31">
        <v>0.37</v>
      </c>
      <c r="AI510" s="31">
        <v>0.49</v>
      </c>
      <c r="AJ510" s="31">
        <v>0.49</v>
      </c>
      <c r="AK510" s="31">
        <v>0.06</v>
      </c>
      <c r="AL510" s="31">
        <v>0.16</v>
      </c>
      <c r="AM510" s="31">
        <v>0.15</v>
      </c>
      <c r="AN510" s="31">
        <v>0</v>
      </c>
      <c r="AO510" s="31">
        <v>0.01</v>
      </c>
      <c r="AP510" s="31" t="s">
        <v>38</v>
      </c>
      <c r="AQ510" s="31">
        <v>0.05</v>
      </c>
      <c r="AR510" s="31">
        <v>0.1</v>
      </c>
      <c r="AS510" s="31">
        <v>0.1</v>
      </c>
      <c r="AT510" s="31">
        <v>0.25</v>
      </c>
      <c r="AU510" s="31">
        <v>0.3</v>
      </c>
      <c r="AV510" s="31">
        <v>0.3</v>
      </c>
      <c r="AW510" s="31">
        <v>0.06</v>
      </c>
      <c r="AX510" s="31">
        <v>0.03</v>
      </c>
      <c r="AY510" s="31">
        <v>0.04</v>
      </c>
      <c r="AZ510" s="31">
        <v>0</v>
      </c>
      <c r="BA510" s="31" t="s">
        <v>39</v>
      </c>
      <c r="BB510" s="31" t="s">
        <v>39</v>
      </c>
      <c r="BC510" s="31" t="s">
        <v>39</v>
      </c>
      <c r="BD510" s="31">
        <v>0.03</v>
      </c>
      <c r="BE510" s="31">
        <v>0.03</v>
      </c>
      <c r="BF510" s="31" t="s">
        <v>39</v>
      </c>
      <c r="BG510" s="31">
        <v>0.01</v>
      </c>
      <c r="BH510" s="31">
        <v>0.01</v>
      </c>
      <c r="BI510" s="31" t="s">
        <v>39</v>
      </c>
      <c r="BJ510" s="31">
        <v>0.01</v>
      </c>
      <c r="BK510" s="31">
        <v>0.01</v>
      </c>
      <c r="BL510" s="31">
        <v>0</v>
      </c>
      <c r="BM510" s="31">
        <v>0</v>
      </c>
      <c r="BN510" s="31">
        <v>0</v>
      </c>
      <c r="BO510" s="31" t="s">
        <v>39</v>
      </c>
      <c r="BP510" s="31" t="s">
        <v>38</v>
      </c>
      <c r="BQ510" s="31" t="s">
        <v>38</v>
      </c>
      <c r="BR510" s="31">
        <v>0.12</v>
      </c>
      <c r="BS510" s="31">
        <v>0.08</v>
      </c>
      <c r="BT510" s="31">
        <v>0.08</v>
      </c>
      <c r="BU510" s="31" t="s">
        <v>39</v>
      </c>
      <c r="BV510" s="31">
        <v>0.01</v>
      </c>
      <c r="BW510" s="31">
        <v>0.01</v>
      </c>
      <c r="BX510" s="31">
        <v>0.27</v>
      </c>
      <c r="BY510" s="31">
        <v>0.25</v>
      </c>
      <c r="BZ510" s="31">
        <v>0.25</v>
      </c>
    </row>
    <row r="511" spans="1:78" x14ac:dyDescent="0.25">
      <c r="A511">
        <v>816</v>
      </c>
      <c r="B511" t="s">
        <v>321</v>
      </c>
      <c r="C511" t="s">
        <v>155</v>
      </c>
      <c r="D511" s="32">
        <v>90</v>
      </c>
      <c r="E511" s="32">
        <v>1970</v>
      </c>
      <c r="F511" s="32">
        <v>2060</v>
      </c>
      <c r="G511" s="31">
        <v>0.68</v>
      </c>
      <c r="H511" s="31">
        <v>0.73</v>
      </c>
      <c r="I511" s="31">
        <v>0.73</v>
      </c>
      <c r="J511" s="31">
        <v>0.56999999999999995</v>
      </c>
      <c r="K511" s="31">
        <v>0.57999999999999996</v>
      </c>
      <c r="L511" s="31">
        <v>0.57999999999999996</v>
      </c>
      <c r="M511" s="31">
        <v>0.22</v>
      </c>
      <c r="N511" s="31">
        <v>0.14000000000000001</v>
      </c>
      <c r="O511" s="31">
        <v>0.15</v>
      </c>
      <c r="P511" s="31">
        <v>0</v>
      </c>
      <c r="Q511" s="31" t="s">
        <v>39</v>
      </c>
      <c r="R511" s="31" t="s">
        <v>39</v>
      </c>
      <c r="S511" s="31" t="s">
        <v>39</v>
      </c>
      <c r="T511" s="31">
        <v>0.03</v>
      </c>
      <c r="U511" s="31">
        <v>0.03</v>
      </c>
      <c r="V511" s="31">
        <v>0</v>
      </c>
      <c r="W511" s="31">
        <v>0.01</v>
      </c>
      <c r="X511" s="31">
        <v>0.01</v>
      </c>
      <c r="Y511" s="31" t="s">
        <v>39</v>
      </c>
      <c r="Z511" s="31" t="s">
        <v>39</v>
      </c>
      <c r="AA511" s="31" t="s">
        <v>39</v>
      </c>
      <c r="AB511" s="31">
        <v>0</v>
      </c>
      <c r="AC511" s="31">
        <v>0</v>
      </c>
      <c r="AD511" s="31">
        <v>0</v>
      </c>
      <c r="AE511" s="31" t="s">
        <v>39</v>
      </c>
      <c r="AF511" s="31">
        <v>7.0000000000000007E-2</v>
      </c>
      <c r="AG511" s="31">
        <v>7.0000000000000007E-2</v>
      </c>
      <c r="AH511" s="31">
        <v>0.3</v>
      </c>
      <c r="AI511" s="31">
        <v>0.4</v>
      </c>
      <c r="AJ511" s="31">
        <v>0.39</v>
      </c>
      <c r="AK511" s="31">
        <v>0.06</v>
      </c>
      <c r="AL511" s="31">
        <v>0.14000000000000001</v>
      </c>
      <c r="AM511" s="31">
        <v>0.14000000000000001</v>
      </c>
      <c r="AN511" s="31" t="s">
        <v>39</v>
      </c>
      <c r="AO511" s="31">
        <v>0.01</v>
      </c>
      <c r="AP511" s="31">
        <v>0.01</v>
      </c>
      <c r="AQ511" s="31">
        <v>0.06</v>
      </c>
      <c r="AR511" s="31">
        <v>0.12</v>
      </c>
      <c r="AS511" s="31">
        <v>0.11</v>
      </c>
      <c r="AT511" s="31">
        <v>0.14000000000000001</v>
      </c>
      <c r="AU511" s="31">
        <v>0.21</v>
      </c>
      <c r="AV511" s="31">
        <v>0.21</v>
      </c>
      <c r="AW511" s="31">
        <v>0.1</v>
      </c>
      <c r="AX511" s="31">
        <v>0.04</v>
      </c>
      <c r="AY511" s="31">
        <v>0.04</v>
      </c>
      <c r="AZ511" s="31">
        <v>0</v>
      </c>
      <c r="BA511" s="31">
        <v>0</v>
      </c>
      <c r="BB511" s="31">
        <v>0</v>
      </c>
      <c r="BC511" s="31">
        <v>0.1</v>
      </c>
      <c r="BD511" s="31">
        <v>0.13</v>
      </c>
      <c r="BE511" s="31">
        <v>0.13</v>
      </c>
      <c r="BF511" s="31">
        <v>0.09</v>
      </c>
      <c r="BG511" s="31">
        <v>0.1</v>
      </c>
      <c r="BH511" s="31">
        <v>0.09</v>
      </c>
      <c r="BI511" s="31" t="s">
        <v>39</v>
      </c>
      <c r="BJ511" s="31">
        <v>0.03</v>
      </c>
      <c r="BK511" s="31">
        <v>0.03</v>
      </c>
      <c r="BL511" s="31">
        <v>0</v>
      </c>
      <c r="BM511" s="31">
        <v>0</v>
      </c>
      <c r="BN511" s="31">
        <v>0</v>
      </c>
      <c r="BO511" s="31" t="s">
        <v>39</v>
      </c>
      <c r="BP511" s="31">
        <v>0.02</v>
      </c>
      <c r="BQ511" s="31">
        <v>0.02</v>
      </c>
      <c r="BR511" s="31">
        <v>0.11</v>
      </c>
      <c r="BS511" s="31">
        <v>0.06</v>
      </c>
      <c r="BT511" s="31">
        <v>7.0000000000000007E-2</v>
      </c>
      <c r="BU511" s="31">
        <v>0.06</v>
      </c>
      <c r="BV511" s="31">
        <v>0.02</v>
      </c>
      <c r="BW511" s="31">
        <v>0.02</v>
      </c>
      <c r="BX511" s="31">
        <v>0.15</v>
      </c>
      <c r="BY511" s="31">
        <v>0.19</v>
      </c>
      <c r="BZ511" s="31">
        <v>0.19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BZ172"/>
  <sheetViews>
    <sheetView workbookViewId="0">
      <pane xSplit="3" ySplit="7" topLeftCell="D8" activePane="bottomRight" state="frozen"/>
      <selection pane="topRight" activeCell="D1" sqref="D1"/>
      <selection pane="bottomLeft" activeCell="A8" sqref="A8"/>
      <selection pane="bottomRight" sqref="A1:V1"/>
    </sheetView>
  </sheetViews>
  <sheetFormatPr defaultRowHeight="11.25" x14ac:dyDescent="0.2"/>
  <cols>
    <col min="1" max="1" width="9.140625" style="10"/>
    <col min="2" max="2" width="26.7109375" style="10" customWidth="1"/>
    <col min="3" max="3" width="24.7109375" style="10" customWidth="1"/>
    <col min="4" max="8" width="9.140625" style="10"/>
    <col min="9" max="9" width="11.28515625" style="10" customWidth="1"/>
    <col min="10" max="12" width="10.5703125" style="10" customWidth="1"/>
    <col min="13" max="27" width="9.140625" style="10"/>
    <col min="28" max="30" width="9.140625" style="10" customWidth="1"/>
    <col min="31" max="53" width="9.140625" style="10"/>
    <col min="54" max="54" width="9.85546875" style="10" customWidth="1"/>
    <col min="55" max="57" width="10.7109375" style="10" customWidth="1"/>
    <col min="58" max="60" width="10.5703125" style="10" customWidth="1"/>
    <col min="61" max="65" width="10.42578125" style="10" customWidth="1"/>
    <col min="66" max="67" width="10.140625" style="10" customWidth="1"/>
    <col min="68" max="69" width="11.42578125" style="10" customWidth="1"/>
    <col min="70" max="16384" width="9.140625" style="10"/>
  </cols>
  <sheetData>
    <row r="1" spans="1:78" ht="12.75" x14ac:dyDescent="0.2">
      <c r="A1" s="142" t="s">
        <v>130</v>
      </c>
      <c r="B1" s="142"/>
      <c r="C1" s="142"/>
      <c r="D1" s="142"/>
      <c r="E1" s="142"/>
      <c r="F1" s="142"/>
      <c r="G1" s="142"/>
      <c r="H1" s="142"/>
      <c r="I1" s="142"/>
      <c r="J1" s="142"/>
      <c r="K1" s="142"/>
      <c r="L1" s="142"/>
      <c r="M1" s="142"/>
      <c r="N1" s="142"/>
      <c r="O1" s="142"/>
      <c r="P1" s="142"/>
      <c r="Q1" s="142"/>
      <c r="R1" s="142"/>
      <c r="S1" s="142"/>
      <c r="T1" s="142"/>
      <c r="U1" s="142"/>
      <c r="V1" s="142"/>
      <c r="W1" s="30"/>
      <c r="X1" s="30"/>
      <c r="Y1" s="35"/>
      <c r="Z1" s="35"/>
      <c r="AA1" s="35"/>
      <c r="AB1" s="35"/>
      <c r="AC1" s="35"/>
      <c r="AD1" s="35"/>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row>
    <row r="2" spans="1:78" ht="12.75" x14ac:dyDescent="0.2">
      <c r="A2" s="18" t="s">
        <v>476</v>
      </c>
      <c r="B2" s="20"/>
      <c r="C2" s="38"/>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row>
    <row r="3" spans="1:78" ht="13.5" thickBot="1" x14ac:dyDescent="0.25">
      <c r="A3" s="18" t="s">
        <v>349</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row>
    <row r="4" spans="1:78" ht="12" thickBot="1" x14ac:dyDescent="0.25">
      <c r="A4" s="20"/>
      <c r="B4" s="20"/>
      <c r="C4" s="20"/>
      <c r="D4" s="20"/>
      <c r="E4" s="20"/>
      <c r="F4" s="20"/>
      <c r="G4" s="20"/>
      <c r="H4" s="20"/>
      <c r="I4" s="20"/>
      <c r="J4" s="145" t="s">
        <v>132</v>
      </c>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6" t="s">
        <v>133</v>
      </c>
      <c r="BD4" s="146"/>
      <c r="BE4" s="146"/>
      <c r="BF4" s="146"/>
      <c r="BG4" s="146"/>
      <c r="BH4" s="146"/>
      <c r="BI4" s="146"/>
      <c r="BJ4" s="146"/>
      <c r="BK4" s="146"/>
      <c r="BL4" s="146"/>
      <c r="BM4" s="146"/>
      <c r="BN4" s="146"/>
      <c r="BO4" s="48"/>
      <c r="BP4" s="49"/>
      <c r="BQ4" s="49"/>
      <c r="BR4" s="147" t="s">
        <v>134</v>
      </c>
      <c r="BS4" s="147"/>
      <c r="BT4" s="147"/>
      <c r="BU4" s="147"/>
      <c r="BV4" s="147"/>
      <c r="BW4" s="147"/>
      <c r="BX4" s="147"/>
      <c r="BY4" s="147"/>
      <c r="BZ4" s="147"/>
    </row>
    <row r="5" spans="1:78" x14ac:dyDescent="0.2">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155" t="s">
        <v>135</v>
      </c>
      <c r="AO5" s="155"/>
      <c r="AP5" s="155"/>
      <c r="AQ5" s="155"/>
      <c r="AR5" s="155"/>
      <c r="AS5" s="155"/>
      <c r="AT5" s="155"/>
      <c r="AU5" s="155"/>
      <c r="AV5" s="155"/>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row>
    <row r="6" spans="1:78" s="15" customFormat="1" x14ac:dyDescent="0.2">
      <c r="A6" s="100" t="s">
        <v>136</v>
      </c>
      <c r="B6" s="50" t="s">
        <v>137</v>
      </c>
      <c r="C6" s="51" t="s">
        <v>138</v>
      </c>
      <c r="D6" s="156" t="s">
        <v>9</v>
      </c>
      <c r="E6" s="149"/>
      <c r="F6" s="149"/>
      <c r="G6" s="152" t="s">
        <v>139</v>
      </c>
      <c r="H6" s="152"/>
      <c r="I6" s="152"/>
      <c r="J6" s="152" t="s">
        <v>140</v>
      </c>
      <c r="K6" s="152"/>
      <c r="L6" s="152"/>
      <c r="M6" s="149" t="s">
        <v>12</v>
      </c>
      <c r="N6" s="149"/>
      <c r="O6" s="149"/>
      <c r="P6" s="149" t="s">
        <v>13</v>
      </c>
      <c r="Q6" s="149"/>
      <c r="R6" s="149"/>
      <c r="S6" s="149" t="s">
        <v>14</v>
      </c>
      <c r="T6" s="149"/>
      <c r="U6" s="149"/>
      <c r="V6" s="149" t="s">
        <v>15</v>
      </c>
      <c r="W6" s="149"/>
      <c r="X6" s="149"/>
      <c r="Y6" s="149" t="s">
        <v>16</v>
      </c>
      <c r="Z6" s="149"/>
      <c r="AA6" s="149"/>
      <c r="AB6" s="149" t="s">
        <v>17</v>
      </c>
      <c r="AC6" s="149"/>
      <c r="AD6" s="149"/>
      <c r="AE6" s="153" t="s">
        <v>141</v>
      </c>
      <c r="AF6" s="153"/>
      <c r="AG6" s="153"/>
      <c r="AH6" s="149" t="s">
        <v>19</v>
      </c>
      <c r="AI6" s="149"/>
      <c r="AJ6" s="149"/>
      <c r="AK6" s="153" t="s">
        <v>142</v>
      </c>
      <c r="AL6" s="153"/>
      <c r="AM6" s="153"/>
      <c r="AN6" s="154" t="s">
        <v>143</v>
      </c>
      <c r="AO6" s="154"/>
      <c r="AP6" s="154"/>
      <c r="AQ6" s="154" t="s">
        <v>144</v>
      </c>
      <c r="AR6" s="154"/>
      <c r="AS6" s="154"/>
      <c r="AT6" s="153" t="s">
        <v>145</v>
      </c>
      <c r="AU6" s="153"/>
      <c r="AV6" s="153"/>
      <c r="AW6" s="153" t="s">
        <v>146</v>
      </c>
      <c r="AX6" s="153"/>
      <c r="AY6" s="153"/>
      <c r="AZ6" s="149" t="s">
        <v>147</v>
      </c>
      <c r="BA6" s="149"/>
      <c r="BB6" s="149"/>
      <c r="BC6" s="152" t="s">
        <v>148</v>
      </c>
      <c r="BD6" s="152"/>
      <c r="BE6" s="152"/>
      <c r="BF6" s="149" t="s">
        <v>27</v>
      </c>
      <c r="BG6" s="149"/>
      <c r="BH6" s="149"/>
      <c r="BI6" s="149" t="s">
        <v>28</v>
      </c>
      <c r="BJ6" s="149"/>
      <c r="BK6" s="149"/>
      <c r="BL6" s="149" t="s">
        <v>29</v>
      </c>
      <c r="BM6" s="149"/>
      <c r="BN6" s="149"/>
      <c r="BO6" s="152" t="s">
        <v>149</v>
      </c>
      <c r="BP6" s="152"/>
      <c r="BQ6" s="152"/>
      <c r="BR6" s="149" t="s">
        <v>32</v>
      </c>
      <c r="BS6" s="149"/>
      <c r="BT6" s="149"/>
      <c r="BU6" s="149" t="s">
        <v>33</v>
      </c>
      <c r="BV6" s="149"/>
      <c r="BW6" s="149"/>
      <c r="BX6" s="149" t="s">
        <v>34</v>
      </c>
      <c r="BY6" s="149"/>
      <c r="BZ6" s="149"/>
    </row>
    <row r="7" spans="1:78" s="15" customFormat="1" x14ac:dyDescent="0.2">
      <c r="A7" s="21"/>
      <c r="B7" s="21"/>
      <c r="C7" s="46"/>
      <c r="D7" s="108" t="s">
        <v>350</v>
      </c>
      <c r="E7" s="108" t="s">
        <v>82</v>
      </c>
      <c r="F7" s="108" t="s">
        <v>83</v>
      </c>
      <c r="G7" s="108" t="s">
        <v>350</v>
      </c>
      <c r="H7" s="108" t="s">
        <v>82</v>
      </c>
      <c r="I7" s="108" t="s">
        <v>83</v>
      </c>
      <c r="J7" s="108" t="s">
        <v>350</v>
      </c>
      <c r="K7" s="108" t="s">
        <v>82</v>
      </c>
      <c r="L7" s="108" t="s">
        <v>83</v>
      </c>
      <c r="M7" s="108" t="s">
        <v>350</v>
      </c>
      <c r="N7" s="108" t="s">
        <v>82</v>
      </c>
      <c r="O7" s="108" t="s">
        <v>83</v>
      </c>
      <c r="P7" s="108" t="s">
        <v>350</v>
      </c>
      <c r="Q7" s="108" t="s">
        <v>82</v>
      </c>
      <c r="R7" s="108" t="s">
        <v>83</v>
      </c>
      <c r="S7" s="108" t="s">
        <v>350</v>
      </c>
      <c r="T7" s="108" t="s">
        <v>82</v>
      </c>
      <c r="U7" s="108" t="s">
        <v>83</v>
      </c>
      <c r="V7" s="108" t="s">
        <v>350</v>
      </c>
      <c r="W7" s="108" t="s">
        <v>82</v>
      </c>
      <c r="X7" s="108" t="s">
        <v>83</v>
      </c>
      <c r="Y7" s="108" t="s">
        <v>350</v>
      </c>
      <c r="Z7" s="108" t="s">
        <v>82</v>
      </c>
      <c r="AA7" s="108" t="s">
        <v>83</v>
      </c>
      <c r="AB7" s="108" t="s">
        <v>350</v>
      </c>
      <c r="AC7" s="108" t="s">
        <v>82</v>
      </c>
      <c r="AD7" s="108" t="s">
        <v>83</v>
      </c>
      <c r="AE7" s="108" t="s">
        <v>350</v>
      </c>
      <c r="AF7" s="108" t="s">
        <v>82</v>
      </c>
      <c r="AG7" s="108" t="s">
        <v>83</v>
      </c>
      <c r="AH7" s="108" t="s">
        <v>350</v>
      </c>
      <c r="AI7" s="108" t="s">
        <v>82</v>
      </c>
      <c r="AJ7" s="108" t="s">
        <v>83</v>
      </c>
      <c r="AK7" s="108" t="s">
        <v>350</v>
      </c>
      <c r="AL7" s="108" t="s">
        <v>82</v>
      </c>
      <c r="AM7" s="108" t="s">
        <v>83</v>
      </c>
      <c r="AN7" s="108" t="s">
        <v>350</v>
      </c>
      <c r="AO7" s="108" t="s">
        <v>82</v>
      </c>
      <c r="AP7" s="108" t="s">
        <v>83</v>
      </c>
      <c r="AQ7" s="108" t="s">
        <v>350</v>
      </c>
      <c r="AR7" s="108" t="s">
        <v>82</v>
      </c>
      <c r="AS7" s="108" t="s">
        <v>83</v>
      </c>
      <c r="AT7" s="108" t="s">
        <v>350</v>
      </c>
      <c r="AU7" s="108" t="s">
        <v>82</v>
      </c>
      <c r="AV7" s="108" t="s">
        <v>83</v>
      </c>
      <c r="AW7" s="108" t="s">
        <v>350</v>
      </c>
      <c r="AX7" s="108" t="s">
        <v>82</v>
      </c>
      <c r="AY7" s="108" t="s">
        <v>83</v>
      </c>
      <c r="AZ7" s="108" t="s">
        <v>350</v>
      </c>
      <c r="BA7" s="108" t="s">
        <v>82</v>
      </c>
      <c r="BB7" s="108" t="s">
        <v>83</v>
      </c>
      <c r="BC7" s="108" t="s">
        <v>350</v>
      </c>
      <c r="BD7" s="108" t="s">
        <v>82</v>
      </c>
      <c r="BE7" s="108" t="s">
        <v>83</v>
      </c>
      <c r="BF7" s="108" t="s">
        <v>350</v>
      </c>
      <c r="BG7" s="108" t="s">
        <v>82</v>
      </c>
      <c r="BH7" s="108" t="s">
        <v>83</v>
      </c>
      <c r="BI7" s="108" t="s">
        <v>350</v>
      </c>
      <c r="BJ7" s="108" t="s">
        <v>82</v>
      </c>
      <c r="BK7" s="108" t="s">
        <v>83</v>
      </c>
      <c r="BL7" s="108" t="s">
        <v>350</v>
      </c>
      <c r="BM7" s="108" t="s">
        <v>82</v>
      </c>
      <c r="BN7" s="108" t="s">
        <v>83</v>
      </c>
      <c r="BO7" s="108" t="s">
        <v>350</v>
      </c>
      <c r="BP7" s="108" t="s">
        <v>82</v>
      </c>
      <c r="BQ7" s="108" t="s">
        <v>83</v>
      </c>
      <c r="BR7" s="108" t="s">
        <v>350</v>
      </c>
      <c r="BS7" s="108" t="s">
        <v>82</v>
      </c>
      <c r="BT7" s="108" t="s">
        <v>83</v>
      </c>
      <c r="BU7" s="108" t="s">
        <v>350</v>
      </c>
      <c r="BV7" s="108" t="s">
        <v>82</v>
      </c>
      <c r="BW7" s="108" t="s">
        <v>83</v>
      </c>
      <c r="BX7" s="108" t="s">
        <v>350</v>
      </c>
      <c r="BY7" s="108" t="s">
        <v>82</v>
      </c>
      <c r="BZ7" s="108" t="s">
        <v>83</v>
      </c>
    </row>
    <row r="8" spans="1:78" s="15" customFormat="1" x14ac:dyDescent="0.2">
      <c r="A8" s="43" t="s">
        <v>322</v>
      </c>
      <c r="B8" s="150" t="str">
        <f>IF('Index LA Gen'!$B$4=1,'Index LA Gen'!$B$9,IF('Index LA Gen'!$B$4=2,'Index LA Gen'!$B$179,IF('Index LA Gen'!$B$4=3,'Index LA Gen'!$B$349,"Error")))</f>
        <v>ENGLAND  - Total state-funded mainstream schools</v>
      </c>
      <c r="C8" s="151"/>
      <c r="D8" s="113">
        <f>IFERROR(VLOOKUP($A8,IF('Index LA Gen'!$B$4=1,'Index LA Gen'!$A$9:$BZ$171,IF('Index LA Gen'!$B$4=2,'Index LA Gen'!$A$179:$BZ$341,IF('Index LA Gen'!$B$4=3,'Index LA Gen'!$A$349:$BZ$511,"Error"))),'Index LA Gen'!D$1,0),"Error")</f>
        <v>80270</v>
      </c>
      <c r="E8" s="113">
        <f>IFERROR(VLOOKUP($A8,IF('Index LA Gen'!$B$4=1,'Index LA Gen'!$A$9:$BZ$171,IF('Index LA Gen'!$B$4=2,'Index LA Gen'!$A$179:$BZ$341,IF('Index LA Gen'!$B$4=3,'Index LA Gen'!$A$349:$BZ$511,"Error"))),'Index LA Gen'!E$1,0),"Error")</f>
        <v>92370</v>
      </c>
      <c r="F8" s="113">
        <f>IFERROR(VLOOKUP($A8,IF('Index LA Gen'!$B$4=1,'Index LA Gen'!$A$9:$BZ$171,IF('Index LA Gen'!$B$4=2,'Index LA Gen'!$A$179:$BZ$341,IF('Index LA Gen'!$B$4=3,'Index LA Gen'!$A$349:$BZ$511,"Error"))),'Index LA Gen'!F$1,0),"Error")</f>
        <v>172640</v>
      </c>
      <c r="G8" s="84">
        <f>IFERROR(VLOOKUP($A8,IF('Index LA Gen'!$B$4=1,'Index LA Gen'!$A$9:$BZ$171,IF('Index LA Gen'!$B$4=2,'Index LA Gen'!$A$179:$BZ$341,IF('Index LA Gen'!$B$4=3,'Index LA Gen'!$A$349:$BZ$511,"Error"))),'Index LA Gen'!G$1,0),"Error")</f>
        <v>0.78</v>
      </c>
      <c r="H8" s="84">
        <f>IFERROR(VLOOKUP($A8,IF('Index LA Gen'!$B$4=1,'Index LA Gen'!$A$9:$BZ$171,IF('Index LA Gen'!$B$4=2,'Index LA Gen'!$A$179:$BZ$341,IF('Index LA Gen'!$B$4=3,'Index LA Gen'!$A$349:$BZ$511,"Error"))),'Index LA Gen'!H$1,0),"Error")</f>
        <v>0.8</v>
      </c>
      <c r="I8" s="84">
        <f>IFERROR(VLOOKUP($A8,IF('Index LA Gen'!$B$4=1,'Index LA Gen'!$A$9:$BZ$171,IF('Index LA Gen'!$B$4=2,'Index LA Gen'!$A$179:$BZ$341,IF('Index LA Gen'!$B$4=3,'Index LA Gen'!$A$349:$BZ$511,"Error"))),'Index LA Gen'!I$1,0),"Error")</f>
        <v>0.79</v>
      </c>
      <c r="J8" s="84">
        <f>IFERROR(VLOOKUP($A8,IF('Index LA Gen'!$B$4=1,'Index LA Gen'!$A$9:$BZ$171,IF('Index LA Gen'!$B$4=2,'Index LA Gen'!$A$179:$BZ$341,IF('Index LA Gen'!$B$4=3,'Index LA Gen'!$A$349:$BZ$511,"Error"))),'Index LA Gen'!J$1,0),"Error")</f>
        <v>0.7</v>
      </c>
      <c r="K8" s="84">
        <f>IFERROR(VLOOKUP($A8,IF('Index LA Gen'!$B$4=1,'Index LA Gen'!$A$9:$BZ$171,IF('Index LA Gen'!$B$4=2,'Index LA Gen'!$A$179:$BZ$341,IF('Index LA Gen'!$B$4=3,'Index LA Gen'!$A$349:$BZ$511,"Error"))),'Index LA Gen'!K$1,0),"Error")</f>
        <v>0.73</v>
      </c>
      <c r="L8" s="84">
        <f>IFERROR(VLOOKUP($A8,IF('Index LA Gen'!$B$4=1,'Index LA Gen'!$A$9:$BZ$171,IF('Index LA Gen'!$B$4=2,'Index LA Gen'!$A$179:$BZ$341,IF('Index LA Gen'!$B$4=3,'Index LA Gen'!$A$349:$BZ$511,"Error"))),'Index LA Gen'!L$1,0),"Error")</f>
        <v>0.72</v>
      </c>
      <c r="M8" s="84">
        <f>IFERROR(VLOOKUP($A8,IF('Index LA Gen'!$B$4=1,'Index LA Gen'!$A$9:$BZ$171,IF('Index LA Gen'!$B$4=2,'Index LA Gen'!$A$179:$BZ$341,IF('Index LA Gen'!$B$4=3,'Index LA Gen'!$A$349:$BZ$511,"Error"))),'Index LA Gen'!M$1,0),"Error")</f>
        <v>0.06</v>
      </c>
      <c r="N8" s="84">
        <f>IFERROR(VLOOKUP($A8,IF('Index LA Gen'!$B$4=1,'Index LA Gen'!$A$9:$BZ$171,IF('Index LA Gen'!$B$4=2,'Index LA Gen'!$A$179:$BZ$341,IF('Index LA Gen'!$B$4=3,'Index LA Gen'!$A$349:$BZ$511,"Error"))),'Index LA Gen'!N$1,0),"Error")</f>
        <v>0.06</v>
      </c>
      <c r="O8" s="84">
        <f>IFERROR(VLOOKUP($A8,IF('Index LA Gen'!$B$4=1,'Index LA Gen'!$A$9:$BZ$171,IF('Index LA Gen'!$B$4=2,'Index LA Gen'!$A$179:$BZ$341,IF('Index LA Gen'!$B$4=3,'Index LA Gen'!$A$349:$BZ$511,"Error"))),'Index LA Gen'!O$1,0),"Error")</f>
        <v>0.06</v>
      </c>
      <c r="P8" s="84" t="str">
        <f>IFERROR(VLOOKUP($A8,IF('Index LA Gen'!$B$4=1,'Index LA Gen'!$A$9:$BZ$171,IF('Index LA Gen'!$B$4=2,'Index LA Gen'!$A$179:$BZ$341,IF('Index LA Gen'!$B$4=3,'Index LA Gen'!$A$349:$BZ$511,"Error"))),'Index LA Gen'!P$1,0),"Error")</f>
        <v>-</v>
      </c>
      <c r="Q8" s="84" t="str">
        <f>IFERROR(VLOOKUP($A8,IF('Index LA Gen'!$B$4=1,'Index LA Gen'!$A$9:$BZ$171,IF('Index LA Gen'!$B$4=2,'Index LA Gen'!$A$179:$BZ$341,IF('Index LA Gen'!$B$4=3,'Index LA Gen'!$A$349:$BZ$511,"Error"))),'Index LA Gen'!Q$1,0),"Error")</f>
        <v>-</v>
      </c>
      <c r="R8" s="84" t="str">
        <f>IFERROR(VLOOKUP($A8,IF('Index LA Gen'!$B$4=1,'Index LA Gen'!$A$9:$BZ$171,IF('Index LA Gen'!$B$4=2,'Index LA Gen'!$A$179:$BZ$341,IF('Index LA Gen'!$B$4=3,'Index LA Gen'!$A$349:$BZ$511,"Error"))),'Index LA Gen'!R$1,0),"Error")</f>
        <v>-</v>
      </c>
      <c r="S8" s="84">
        <f>IFERROR(VLOOKUP($A8,IF('Index LA Gen'!$B$4=1,'Index LA Gen'!$A$9:$BZ$171,IF('Index LA Gen'!$B$4=2,'Index LA Gen'!$A$179:$BZ$341,IF('Index LA Gen'!$B$4=3,'Index LA Gen'!$A$349:$BZ$511,"Error"))),'Index LA Gen'!S$1,0),"Error")</f>
        <v>0.03</v>
      </c>
      <c r="T8" s="84">
        <f>IFERROR(VLOOKUP($A8,IF('Index LA Gen'!$B$4=1,'Index LA Gen'!$A$9:$BZ$171,IF('Index LA Gen'!$B$4=2,'Index LA Gen'!$A$179:$BZ$341,IF('Index LA Gen'!$B$4=3,'Index LA Gen'!$A$349:$BZ$511,"Error"))),'Index LA Gen'!T$1,0),"Error")</f>
        <v>0.04</v>
      </c>
      <c r="U8" s="84">
        <f>IFERROR(VLOOKUP($A8,IF('Index LA Gen'!$B$4=1,'Index LA Gen'!$A$9:$BZ$171,IF('Index LA Gen'!$B$4=2,'Index LA Gen'!$A$179:$BZ$341,IF('Index LA Gen'!$B$4=3,'Index LA Gen'!$A$349:$BZ$511,"Error"))),'Index LA Gen'!U$1,0),"Error")</f>
        <v>0.04</v>
      </c>
      <c r="V8" s="84">
        <f>IFERROR(VLOOKUP($A8,IF('Index LA Gen'!$B$4=1,'Index LA Gen'!$A$9:$BZ$171,IF('Index LA Gen'!$B$4=2,'Index LA Gen'!$A$179:$BZ$341,IF('Index LA Gen'!$B$4=3,'Index LA Gen'!$A$349:$BZ$511,"Error"))),'Index LA Gen'!V$1,0),"Error")</f>
        <v>0.03</v>
      </c>
      <c r="W8" s="84">
        <f>IFERROR(VLOOKUP($A8,IF('Index LA Gen'!$B$4=1,'Index LA Gen'!$A$9:$BZ$171,IF('Index LA Gen'!$B$4=2,'Index LA Gen'!$A$179:$BZ$341,IF('Index LA Gen'!$B$4=3,'Index LA Gen'!$A$349:$BZ$511,"Error"))),'Index LA Gen'!W$1,0),"Error")</f>
        <v>0.03</v>
      </c>
      <c r="X8" s="84">
        <f>IFERROR(VLOOKUP($A8,IF('Index LA Gen'!$B$4=1,'Index LA Gen'!$A$9:$BZ$171,IF('Index LA Gen'!$B$4=2,'Index LA Gen'!$A$179:$BZ$341,IF('Index LA Gen'!$B$4=3,'Index LA Gen'!$A$349:$BZ$511,"Error"))),'Index LA Gen'!X$1,0),"Error")</f>
        <v>0.03</v>
      </c>
      <c r="Y8" s="84" t="str">
        <f>IFERROR(VLOOKUP($A8,IF('Index LA Gen'!$B$4=1,'Index LA Gen'!$A$9:$BZ$171,IF('Index LA Gen'!$B$4=2,'Index LA Gen'!$A$179:$BZ$341,IF('Index LA Gen'!$B$4=3,'Index LA Gen'!$A$349:$BZ$511,"Error"))),'Index LA Gen'!Y$1,0),"Error")</f>
        <v>-</v>
      </c>
      <c r="Z8" s="84" t="str">
        <f>IFERROR(VLOOKUP($A8,IF('Index LA Gen'!$B$4=1,'Index LA Gen'!$A$9:$BZ$171,IF('Index LA Gen'!$B$4=2,'Index LA Gen'!$A$179:$BZ$341,IF('Index LA Gen'!$B$4=3,'Index LA Gen'!$A$349:$BZ$511,"Error"))),'Index LA Gen'!Z$1,0),"Error")</f>
        <v>-</v>
      </c>
      <c r="AA8" s="84" t="str">
        <f>IFERROR(VLOOKUP($A8,IF('Index LA Gen'!$B$4=1,'Index LA Gen'!$A$9:$BZ$171,IF('Index LA Gen'!$B$4=2,'Index LA Gen'!$A$179:$BZ$341,IF('Index LA Gen'!$B$4=3,'Index LA Gen'!$A$349:$BZ$511,"Error"))),'Index LA Gen'!AA$1,0),"Error")</f>
        <v>-</v>
      </c>
      <c r="AB8" s="84" t="str">
        <f>IFERROR(VLOOKUP($A8,IF('Index LA Gen'!$B$4=1,'Index LA Gen'!$A$9:$BZ$171,IF('Index LA Gen'!$B$4=2,'Index LA Gen'!$A$179:$BZ$341,IF('Index LA Gen'!$B$4=3,'Index LA Gen'!$A$349:$BZ$511,"Error"))),'Index LA Gen'!AB$1,0),"Error")</f>
        <v>x</v>
      </c>
      <c r="AC8" s="84" t="str">
        <f>IFERROR(VLOOKUP($A8,IF('Index LA Gen'!$B$4=1,'Index LA Gen'!$A$9:$BZ$171,IF('Index LA Gen'!$B$4=2,'Index LA Gen'!$A$179:$BZ$341,IF('Index LA Gen'!$B$4=3,'Index LA Gen'!$A$349:$BZ$511,"Error"))),'Index LA Gen'!AC$1,0),"Error")</f>
        <v>x</v>
      </c>
      <c r="AD8" s="84" t="str">
        <f>IFERROR(VLOOKUP($A8,IF('Index LA Gen'!$B$4=1,'Index LA Gen'!$A$9:$BZ$171,IF('Index LA Gen'!$B$4=2,'Index LA Gen'!$A$179:$BZ$341,IF('Index LA Gen'!$B$4=3,'Index LA Gen'!$A$349:$BZ$511,"Error"))),'Index LA Gen'!AD$1,0),"Error")</f>
        <v>-</v>
      </c>
      <c r="AE8" s="84">
        <f>IFERROR(VLOOKUP($A8,IF('Index LA Gen'!$B$4=1,'Index LA Gen'!$A$9:$BZ$171,IF('Index LA Gen'!$B$4=2,'Index LA Gen'!$A$179:$BZ$341,IF('Index LA Gen'!$B$4=3,'Index LA Gen'!$A$349:$BZ$511,"Error"))),'Index LA Gen'!AE$1,0),"Error")</f>
        <v>0.05</v>
      </c>
      <c r="AF8" s="84">
        <f>IFERROR(VLOOKUP($A8,IF('Index LA Gen'!$B$4=1,'Index LA Gen'!$A$9:$BZ$171,IF('Index LA Gen'!$B$4=2,'Index LA Gen'!$A$179:$BZ$341,IF('Index LA Gen'!$B$4=3,'Index LA Gen'!$A$349:$BZ$511,"Error"))),'Index LA Gen'!AF$1,0),"Error")</f>
        <v>0.04</v>
      </c>
      <c r="AG8" s="84">
        <f>IFERROR(VLOOKUP($A8,IF('Index LA Gen'!$B$4=1,'Index LA Gen'!$A$9:$BZ$171,IF('Index LA Gen'!$B$4=2,'Index LA Gen'!$A$179:$BZ$341,IF('Index LA Gen'!$B$4=3,'Index LA Gen'!$A$349:$BZ$511,"Error"))),'Index LA Gen'!AG$1,0),"Error")</f>
        <v>0.05</v>
      </c>
      <c r="AH8" s="84">
        <f>IFERROR(VLOOKUP($A8,IF('Index LA Gen'!$B$4=1,'Index LA Gen'!$A$9:$BZ$171,IF('Index LA Gen'!$B$4=2,'Index LA Gen'!$A$179:$BZ$341,IF('Index LA Gen'!$B$4=3,'Index LA Gen'!$A$349:$BZ$511,"Error"))),'Index LA Gen'!AH$1,0),"Error")</f>
        <v>0.56999999999999995</v>
      </c>
      <c r="AI8" s="84">
        <f>IFERROR(VLOOKUP($A8,IF('Index LA Gen'!$B$4=1,'Index LA Gen'!$A$9:$BZ$171,IF('Index LA Gen'!$B$4=2,'Index LA Gen'!$A$179:$BZ$341,IF('Index LA Gen'!$B$4=3,'Index LA Gen'!$A$349:$BZ$511,"Error"))),'Index LA Gen'!AI$1,0),"Error")</f>
        <v>0.59</v>
      </c>
      <c r="AJ8" s="84">
        <f>IFERROR(VLOOKUP($A8,IF('Index LA Gen'!$B$4=1,'Index LA Gen'!$A$9:$BZ$171,IF('Index LA Gen'!$B$4=2,'Index LA Gen'!$A$179:$BZ$341,IF('Index LA Gen'!$B$4=3,'Index LA Gen'!$A$349:$BZ$511,"Error"))),'Index LA Gen'!AJ$1,0),"Error")</f>
        <v>0.57999999999999996</v>
      </c>
      <c r="AK8" s="84">
        <f>IFERROR(VLOOKUP($A8,IF('Index LA Gen'!$B$4=1,'Index LA Gen'!$A$9:$BZ$171,IF('Index LA Gen'!$B$4=2,'Index LA Gen'!$A$179:$BZ$341,IF('Index LA Gen'!$B$4=3,'Index LA Gen'!$A$349:$BZ$511,"Error"))),'Index LA Gen'!AK$1,0),"Error")</f>
        <v>0.26</v>
      </c>
      <c r="AL8" s="84">
        <f>IFERROR(VLOOKUP($A8,IF('Index LA Gen'!$B$4=1,'Index LA Gen'!$A$9:$BZ$171,IF('Index LA Gen'!$B$4=2,'Index LA Gen'!$A$179:$BZ$341,IF('Index LA Gen'!$B$4=3,'Index LA Gen'!$A$349:$BZ$511,"Error"))),'Index LA Gen'!AL$1,0),"Error")</f>
        <v>0.25</v>
      </c>
      <c r="AM8" s="84">
        <f>IFERROR(VLOOKUP($A8,IF('Index LA Gen'!$B$4=1,'Index LA Gen'!$A$9:$BZ$171,IF('Index LA Gen'!$B$4=2,'Index LA Gen'!$A$179:$BZ$341,IF('Index LA Gen'!$B$4=3,'Index LA Gen'!$A$349:$BZ$511,"Error"))),'Index LA Gen'!AM$1,0),"Error")</f>
        <v>0.26</v>
      </c>
      <c r="AN8" s="84">
        <f>IFERROR(VLOOKUP($A8,IF('Index LA Gen'!$B$4=1,'Index LA Gen'!$A$9:$BZ$171,IF('Index LA Gen'!$B$4=2,'Index LA Gen'!$A$179:$BZ$341,IF('Index LA Gen'!$B$4=3,'Index LA Gen'!$A$349:$BZ$511,"Error"))),'Index LA Gen'!AN$1,0),"Error")</f>
        <v>0.01</v>
      </c>
      <c r="AO8" s="84">
        <f>IFERROR(VLOOKUP($A8,IF('Index LA Gen'!$B$4=1,'Index LA Gen'!$A$9:$BZ$171,IF('Index LA Gen'!$B$4=2,'Index LA Gen'!$A$179:$BZ$341,IF('Index LA Gen'!$B$4=3,'Index LA Gen'!$A$349:$BZ$511,"Error"))),'Index LA Gen'!AO$1,0),"Error")</f>
        <v>0.01</v>
      </c>
      <c r="AP8" s="84">
        <f>IFERROR(VLOOKUP($A8,IF('Index LA Gen'!$B$4=1,'Index LA Gen'!$A$9:$BZ$171,IF('Index LA Gen'!$B$4=2,'Index LA Gen'!$A$179:$BZ$341,IF('Index LA Gen'!$B$4=3,'Index LA Gen'!$A$349:$BZ$511,"Error"))),'Index LA Gen'!AP$1,0),"Error")</f>
        <v>0.01</v>
      </c>
      <c r="AQ8" s="84">
        <f>IFERROR(VLOOKUP($A8,IF('Index LA Gen'!$B$4=1,'Index LA Gen'!$A$9:$BZ$171,IF('Index LA Gen'!$B$4=2,'Index LA Gen'!$A$179:$BZ$341,IF('Index LA Gen'!$B$4=3,'Index LA Gen'!$A$349:$BZ$511,"Error"))),'Index LA Gen'!AQ$1,0),"Error")</f>
        <v>0.17</v>
      </c>
      <c r="AR8" s="84">
        <f>IFERROR(VLOOKUP($A8,IF('Index LA Gen'!$B$4=1,'Index LA Gen'!$A$9:$BZ$171,IF('Index LA Gen'!$B$4=2,'Index LA Gen'!$A$179:$BZ$341,IF('Index LA Gen'!$B$4=3,'Index LA Gen'!$A$349:$BZ$511,"Error"))),'Index LA Gen'!AR$1,0),"Error")</f>
        <v>0.17</v>
      </c>
      <c r="AS8" s="84">
        <f>IFERROR(VLOOKUP($A8,IF('Index LA Gen'!$B$4=1,'Index LA Gen'!$A$9:$BZ$171,IF('Index LA Gen'!$B$4=2,'Index LA Gen'!$A$179:$BZ$341,IF('Index LA Gen'!$B$4=3,'Index LA Gen'!$A$349:$BZ$511,"Error"))),'Index LA Gen'!AS$1,0),"Error")</f>
        <v>0.17</v>
      </c>
      <c r="AT8" s="84">
        <f>IFERROR(VLOOKUP($A8,IF('Index LA Gen'!$B$4=1,'Index LA Gen'!$A$9:$BZ$171,IF('Index LA Gen'!$B$4=2,'Index LA Gen'!$A$179:$BZ$341,IF('Index LA Gen'!$B$4=3,'Index LA Gen'!$A$349:$BZ$511,"Error"))),'Index LA Gen'!AT$1,0),"Error")</f>
        <v>0.3</v>
      </c>
      <c r="AU8" s="84">
        <f>IFERROR(VLOOKUP($A8,IF('Index LA Gen'!$B$4=1,'Index LA Gen'!$A$9:$BZ$171,IF('Index LA Gen'!$B$4=2,'Index LA Gen'!$A$179:$BZ$341,IF('Index LA Gen'!$B$4=3,'Index LA Gen'!$A$349:$BZ$511,"Error"))),'Index LA Gen'!AU$1,0),"Error")</f>
        <v>0.33</v>
      </c>
      <c r="AV8" s="84">
        <f>IFERROR(VLOOKUP($A8,IF('Index LA Gen'!$B$4=1,'Index LA Gen'!$A$9:$BZ$171,IF('Index LA Gen'!$B$4=2,'Index LA Gen'!$A$179:$BZ$341,IF('Index LA Gen'!$B$4=3,'Index LA Gen'!$A$349:$BZ$511,"Error"))),'Index LA Gen'!AV$1,0),"Error")</f>
        <v>0.32</v>
      </c>
      <c r="AW8" s="84">
        <f>IFERROR(VLOOKUP($A8,IF('Index LA Gen'!$B$4=1,'Index LA Gen'!$A$9:$BZ$171,IF('Index LA Gen'!$B$4=2,'Index LA Gen'!$A$179:$BZ$341,IF('Index LA Gen'!$B$4=3,'Index LA Gen'!$A$349:$BZ$511,"Error"))),'Index LA Gen'!AW$1,0),"Error")</f>
        <v>0.01</v>
      </c>
      <c r="AX8" s="84">
        <f>IFERROR(VLOOKUP($A8,IF('Index LA Gen'!$B$4=1,'Index LA Gen'!$A$9:$BZ$171,IF('Index LA Gen'!$B$4=2,'Index LA Gen'!$A$179:$BZ$341,IF('Index LA Gen'!$B$4=3,'Index LA Gen'!$A$349:$BZ$511,"Error"))),'Index LA Gen'!AX$1,0),"Error")</f>
        <v>0.01</v>
      </c>
      <c r="AY8" s="84">
        <f>IFERROR(VLOOKUP($A8,IF('Index LA Gen'!$B$4=1,'Index LA Gen'!$A$9:$BZ$171,IF('Index LA Gen'!$B$4=2,'Index LA Gen'!$A$179:$BZ$341,IF('Index LA Gen'!$B$4=3,'Index LA Gen'!$A$349:$BZ$511,"Error"))),'Index LA Gen'!AY$1,0),"Error")</f>
        <v>0.01</v>
      </c>
      <c r="AZ8" s="84" t="str">
        <f>IFERROR(VLOOKUP($A8,IF('Index LA Gen'!$B$4=1,'Index LA Gen'!$A$9:$BZ$171,IF('Index LA Gen'!$B$4=2,'Index LA Gen'!$A$179:$BZ$341,IF('Index LA Gen'!$B$4=3,'Index LA Gen'!$A$349:$BZ$511,"Error"))),'Index LA Gen'!AZ$1,0),"Error")</f>
        <v>-</v>
      </c>
      <c r="BA8" s="84" t="str">
        <f>IFERROR(VLOOKUP($A8,IF('Index LA Gen'!$B$4=1,'Index LA Gen'!$A$9:$BZ$171,IF('Index LA Gen'!$B$4=2,'Index LA Gen'!$A$179:$BZ$341,IF('Index LA Gen'!$B$4=3,'Index LA Gen'!$A$349:$BZ$511,"Error"))),'Index LA Gen'!BA$1,0),"Error")</f>
        <v>-</v>
      </c>
      <c r="BB8" s="84" t="str">
        <f>IFERROR(VLOOKUP($A8,IF('Index LA Gen'!$B$4=1,'Index LA Gen'!$A$9:$BZ$171,IF('Index LA Gen'!$B$4=2,'Index LA Gen'!$A$179:$BZ$341,IF('Index LA Gen'!$B$4=3,'Index LA Gen'!$A$349:$BZ$511,"Error"))),'Index LA Gen'!BB$1,0),"Error")</f>
        <v>-</v>
      </c>
      <c r="BC8" s="84">
        <f>IFERROR(VLOOKUP($A8,IF('Index LA Gen'!$B$4=1,'Index LA Gen'!$A$9:$BZ$171,IF('Index LA Gen'!$B$4=2,'Index LA Gen'!$A$179:$BZ$341,IF('Index LA Gen'!$B$4=3,'Index LA Gen'!$A$349:$BZ$511,"Error"))),'Index LA Gen'!BC$1,0),"Error")</f>
        <v>7.0000000000000007E-2</v>
      </c>
      <c r="BD8" s="84">
        <f>IFERROR(VLOOKUP($A8,IF('Index LA Gen'!$B$4=1,'Index LA Gen'!$A$9:$BZ$171,IF('Index LA Gen'!$B$4=2,'Index LA Gen'!$A$179:$BZ$341,IF('Index LA Gen'!$B$4=3,'Index LA Gen'!$A$349:$BZ$511,"Error"))),'Index LA Gen'!BD$1,0),"Error")</f>
        <v>0.06</v>
      </c>
      <c r="BE8" s="84">
        <f>IFERROR(VLOOKUP($A8,IF('Index LA Gen'!$B$4=1,'Index LA Gen'!$A$9:$BZ$171,IF('Index LA Gen'!$B$4=2,'Index LA Gen'!$A$179:$BZ$341,IF('Index LA Gen'!$B$4=3,'Index LA Gen'!$A$349:$BZ$511,"Error"))),'Index LA Gen'!BE$1,0),"Error")</f>
        <v>7.0000000000000007E-2</v>
      </c>
      <c r="BF8" s="84">
        <f>IFERROR(VLOOKUP($A8,IF('Index LA Gen'!$B$4=1,'Index LA Gen'!$A$9:$BZ$171,IF('Index LA Gen'!$B$4=2,'Index LA Gen'!$A$179:$BZ$341,IF('Index LA Gen'!$B$4=3,'Index LA Gen'!$A$349:$BZ$511,"Error"))),'Index LA Gen'!BF$1,0),"Error")</f>
        <v>0.04</v>
      </c>
      <c r="BG8" s="84">
        <f>IFERROR(VLOOKUP($A8,IF('Index LA Gen'!$B$4=1,'Index LA Gen'!$A$9:$BZ$171,IF('Index LA Gen'!$B$4=2,'Index LA Gen'!$A$179:$BZ$341,IF('Index LA Gen'!$B$4=3,'Index LA Gen'!$A$349:$BZ$511,"Error"))),'Index LA Gen'!BG$1,0),"Error")</f>
        <v>0.03</v>
      </c>
      <c r="BH8" s="84">
        <f>IFERROR(VLOOKUP($A8,IF('Index LA Gen'!$B$4=1,'Index LA Gen'!$A$9:$BZ$171,IF('Index LA Gen'!$B$4=2,'Index LA Gen'!$A$179:$BZ$341,IF('Index LA Gen'!$B$4=3,'Index LA Gen'!$A$349:$BZ$511,"Error"))),'Index LA Gen'!BH$1,0),"Error")</f>
        <v>0.03</v>
      </c>
      <c r="BI8" s="84">
        <f>IFERROR(VLOOKUP($A8,IF('Index LA Gen'!$B$4=1,'Index LA Gen'!$A$9:$BZ$171,IF('Index LA Gen'!$B$4=2,'Index LA Gen'!$A$179:$BZ$341,IF('Index LA Gen'!$B$4=3,'Index LA Gen'!$A$349:$BZ$511,"Error"))),'Index LA Gen'!BI$1,0),"Error")</f>
        <v>0.03</v>
      </c>
      <c r="BJ8" s="84">
        <f>IFERROR(VLOOKUP($A8,IF('Index LA Gen'!$B$4=1,'Index LA Gen'!$A$9:$BZ$171,IF('Index LA Gen'!$B$4=2,'Index LA Gen'!$A$179:$BZ$341,IF('Index LA Gen'!$B$4=3,'Index LA Gen'!$A$349:$BZ$511,"Error"))),'Index LA Gen'!BJ$1,0),"Error")</f>
        <v>0.03</v>
      </c>
      <c r="BK8" s="84">
        <f>IFERROR(VLOOKUP($A8,IF('Index LA Gen'!$B$4=1,'Index LA Gen'!$A$9:$BZ$171,IF('Index LA Gen'!$B$4=2,'Index LA Gen'!$A$179:$BZ$341,IF('Index LA Gen'!$B$4=3,'Index LA Gen'!$A$349:$BZ$511,"Error"))),'Index LA Gen'!BK$1,0),"Error")</f>
        <v>0.03</v>
      </c>
      <c r="BL8" s="84" t="str">
        <f>IFERROR(VLOOKUP($A8,IF('Index LA Gen'!$B$4=1,'Index LA Gen'!$A$9:$BZ$171,IF('Index LA Gen'!$B$4=2,'Index LA Gen'!$A$179:$BZ$341,IF('Index LA Gen'!$B$4=3,'Index LA Gen'!$A$349:$BZ$511,"Error"))),'Index LA Gen'!BL$1,0),"Error")</f>
        <v>-</v>
      </c>
      <c r="BM8" s="84" t="str">
        <f>IFERROR(VLOOKUP($A8,IF('Index LA Gen'!$B$4=1,'Index LA Gen'!$A$9:$BZ$171,IF('Index LA Gen'!$B$4=2,'Index LA Gen'!$A$179:$BZ$341,IF('Index LA Gen'!$B$4=3,'Index LA Gen'!$A$349:$BZ$511,"Error"))),'Index LA Gen'!BM$1,0),"Error")</f>
        <v>-</v>
      </c>
      <c r="BN8" s="84" t="str">
        <f>IFERROR(VLOOKUP($A8,IF('Index LA Gen'!$B$4=1,'Index LA Gen'!$A$9:$BZ$171,IF('Index LA Gen'!$B$4=2,'Index LA Gen'!$A$179:$BZ$341,IF('Index LA Gen'!$B$4=3,'Index LA Gen'!$A$349:$BZ$511,"Error"))),'Index LA Gen'!BN$1,0),"Error")</f>
        <v>-</v>
      </c>
      <c r="BO8" s="84">
        <f>IFERROR(VLOOKUP($A8,IF('Index LA Gen'!$B$4=1,'Index LA Gen'!$A$9:$BZ$171,IF('Index LA Gen'!$B$4=2,'Index LA Gen'!$A$179:$BZ$341,IF('Index LA Gen'!$B$4=3,'Index LA Gen'!$A$349:$BZ$511,"Error"))),'Index LA Gen'!BO$1,0),"Error")</f>
        <v>0.01</v>
      </c>
      <c r="BP8" s="84">
        <f>IFERROR(VLOOKUP($A8,IF('Index LA Gen'!$B$4=1,'Index LA Gen'!$A$9:$BZ$171,IF('Index LA Gen'!$B$4=2,'Index LA Gen'!$A$179:$BZ$341,IF('Index LA Gen'!$B$4=3,'Index LA Gen'!$A$349:$BZ$511,"Error"))),'Index LA Gen'!BP$1,0),"Error")</f>
        <v>0.01</v>
      </c>
      <c r="BQ8" s="84">
        <f>IFERROR(VLOOKUP($A8,IF('Index LA Gen'!$B$4=1,'Index LA Gen'!$A$9:$BZ$171,IF('Index LA Gen'!$B$4=2,'Index LA Gen'!$A$179:$BZ$341,IF('Index LA Gen'!$B$4=3,'Index LA Gen'!$A$349:$BZ$511,"Error"))),'Index LA Gen'!BQ$1,0),"Error")</f>
        <v>0.01</v>
      </c>
      <c r="BR8" s="84">
        <f>IFERROR(VLOOKUP($A8,IF('Index LA Gen'!$B$4=1,'Index LA Gen'!$A$9:$BZ$171,IF('Index LA Gen'!$B$4=2,'Index LA Gen'!$A$179:$BZ$341,IF('Index LA Gen'!$B$4=3,'Index LA Gen'!$A$349:$BZ$511,"Error"))),'Index LA Gen'!BR$1,0),"Error")</f>
        <v>7.0000000000000007E-2</v>
      </c>
      <c r="BS8" s="84">
        <f>IFERROR(VLOOKUP($A8,IF('Index LA Gen'!$B$4=1,'Index LA Gen'!$A$9:$BZ$171,IF('Index LA Gen'!$B$4=2,'Index LA Gen'!$A$179:$BZ$341,IF('Index LA Gen'!$B$4=3,'Index LA Gen'!$A$349:$BZ$511,"Error"))),'Index LA Gen'!BS$1,0),"Error")</f>
        <v>7.0000000000000007E-2</v>
      </c>
      <c r="BT8" s="84">
        <f>IFERROR(VLOOKUP($A8,IF('Index LA Gen'!$B$4=1,'Index LA Gen'!$A$9:$BZ$171,IF('Index LA Gen'!$B$4=2,'Index LA Gen'!$A$179:$BZ$341,IF('Index LA Gen'!$B$4=3,'Index LA Gen'!$A$349:$BZ$511,"Error"))),'Index LA Gen'!BT$1,0),"Error")</f>
        <v>7.0000000000000007E-2</v>
      </c>
      <c r="BU8" s="84">
        <f>IFERROR(VLOOKUP($A8,IF('Index LA Gen'!$B$4=1,'Index LA Gen'!$A$9:$BZ$171,IF('Index LA Gen'!$B$4=2,'Index LA Gen'!$A$179:$BZ$341,IF('Index LA Gen'!$B$4=3,'Index LA Gen'!$A$349:$BZ$511,"Error"))),'Index LA Gen'!BU$1,0),"Error")</f>
        <v>0.02</v>
      </c>
      <c r="BV8" s="84">
        <f>IFERROR(VLOOKUP($A8,IF('Index LA Gen'!$B$4=1,'Index LA Gen'!$A$9:$BZ$171,IF('Index LA Gen'!$B$4=2,'Index LA Gen'!$A$179:$BZ$341,IF('Index LA Gen'!$B$4=3,'Index LA Gen'!$A$349:$BZ$511,"Error"))),'Index LA Gen'!BV$1,0),"Error")</f>
        <v>0.01</v>
      </c>
      <c r="BW8" s="84">
        <f>IFERROR(VLOOKUP($A8,IF('Index LA Gen'!$B$4=1,'Index LA Gen'!$A$9:$BZ$171,IF('Index LA Gen'!$B$4=2,'Index LA Gen'!$A$179:$BZ$341,IF('Index LA Gen'!$B$4=3,'Index LA Gen'!$A$349:$BZ$511,"Error"))),'Index LA Gen'!BW$1,0),"Error")</f>
        <v>0.02</v>
      </c>
      <c r="BX8" s="84">
        <f>IFERROR(VLOOKUP($A8,IF('Index LA Gen'!$B$4=1,'Index LA Gen'!$A$9:$BZ$171,IF('Index LA Gen'!$B$4=2,'Index LA Gen'!$A$179:$BZ$341,IF('Index LA Gen'!$B$4=3,'Index LA Gen'!$A$349:$BZ$511,"Error"))),'Index LA Gen'!BX$1,0),"Error")</f>
        <v>0.13</v>
      </c>
      <c r="BY8" s="84">
        <f>IFERROR(VLOOKUP($A8,IF('Index LA Gen'!$B$4=1,'Index LA Gen'!$A$9:$BZ$171,IF('Index LA Gen'!$B$4=2,'Index LA Gen'!$A$179:$BZ$341,IF('Index LA Gen'!$B$4=3,'Index LA Gen'!$A$349:$BZ$511,"Error"))),'Index LA Gen'!BY$1,0),"Error")</f>
        <v>0.12</v>
      </c>
      <c r="BZ8" s="84">
        <f>IFERROR(VLOOKUP($A8,IF('Index LA Gen'!$B$4=1,'Index LA Gen'!$A$9:$BZ$171,IF('Index LA Gen'!$B$4=2,'Index LA Gen'!$A$179:$BZ$341,IF('Index LA Gen'!$B$4=3,'Index LA Gen'!$A$349:$BZ$511,"Error"))),'Index LA Gen'!BZ$1,0),"Error")</f>
        <v>0.13</v>
      </c>
    </row>
    <row r="9" spans="1:78" s="15" customFormat="1" x14ac:dyDescent="0.2">
      <c r="A9" s="43" t="s">
        <v>150</v>
      </c>
      <c r="B9" s="44" t="s">
        <v>151</v>
      </c>
      <c r="C9" s="45"/>
      <c r="D9" s="113">
        <f>IFERROR(VLOOKUP($A9,IF('Index LA Gen'!$B$4=1,'Index LA Gen'!$A$9:$BZ$171,IF('Index LA Gen'!$B$4=2,'Index LA Gen'!$A$179:$BZ$341,IF('Index LA Gen'!$B$4=3,'Index LA Gen'!$A$349:$BZ$511,"Error"))),'Index LA Gen'!D$1,0),"Error")</f>
        <v>3320</v>
      </c>
      <c r="E9" s="113">
        <f>IFERROR(VLOOKUP($A9,IF('Index LA Gen'!$B$4=1,'Index LA Gen'!$A$9:$BZ$171,IF('Index LA Gen'!$B$4=2,'Index LA Gen'!$A$179:$BZ$341,IF('Index LA Gen'!$B$4=3,'Index LA Gen'!$A$349:$BZ$511,"Error"))),'Index LA Gen'!E$1,0),"Error")</f>
        <v>3960</v>
      </c>
      <c r="F9" s="113">
        <f>IFERROR(VLOOKUP($A9,IF('Index LA Gen'!$B$4=1,'Index LA Gen'!$A$9:$BZ$171,IF('Index LA Gen'!$B$4=2,'Index LA Gen'!$A$179:$BZ$341,IF('Index LA Gen'!$B$4=3,'Index LA Gen'!$A$349:$BZ$511,"Error"))),'Index LA Gen'!F$1,0),"Error")</f>
        <v>7280</v>
      </c>
      <c r="G9" s="84">
        <f>IFERROR(VLOOKUP($A9,IF('Index LA Gen'!$B$4=1,'Index LA Gen'!$A$9:$BZ$171,IF('Index LA Gen'!$B$4=2,'Index LA Gen'!$A$179:$BZ$341,IF('Index LA Gen'!$B$4=3,'Index LA Gen'!$A$349:$BZ$511,"Error"))),'Index LA Gen'!G$1,0),"Error")</f>
        <v>0.82</v>
      </c>
      <c r="H9" s="84">
        <f>IFERROR(VLOOKUP($A9,IF('Index LA Gen'!$B$4=1,'Index LA Gen'!$A$9:$BZ$171,IF('Index LA Gen'!$B$4=2,'Index LA Gen'!$A$179:$BZ$341,IF('Index LA Gen'!$B$4=3,'Index LA Gen'!$A$349:$BZ$511,"Error"))),'Index LA Gen'!H$1,0),"Error")</f>
        <v>0.84</v>
      </c>
      <c r="I9" s="84">
        <f>IFERROR(VLOOKUP($A9,IF('Index LA Gen'!$B$4=1,'Index LA Gen'!$A$9:$BZ$171,IF('Index LA Gen'!$B$4=2,'Index LA Gen'!$A$179:$BZ$341,IF('Index LA Gen'!$B$4=3,'Index LA Gen'!$A$349:$BZ$511,"Error"))),'Index LA Gen'!I$1,0),"Error")</f>
        <v>0.83</v>
      </c>
      <c r="J9" s="84">
        <f>IFERROR(VLOOKUP($A9,IF('Index LA Gen'!$B$4=1,'Index LA Gen'!$A$9:$BZ$171,IF('Index LA Gen'!$B$4=2,'Index LA Gen'!$A$179:$BZ$341,IF('Index LA Gen'!$B$4=3,'Index LA Gen'!$A$349:$BZ$511,"Error"))),'Index LA Gen'!J$1,0),"Error")</f>
        <v>0.75</v>
      </c>
      <c r="K9" s="84">
        <f>IFERROR(VLOOKUP($A9,IF('Index LA Gen'!$B$4=1,'Index LA Gen'!$A$9:$BZ$171,IF('Index LA Gen'!$B$4=2,'Index LA Gen'!$A$179:$BZ$341,IF('Index LA Gen'!$B$4=3,'Index LA Gen'!$A$349:$BZ$511,"Error"))),'Index LA Gen'!K$1,0),"Error")</f>
        <v>0.78</v>
      </c>
      <c r="L9" s="84">
        <f>IFERROR(VLOOKUP($A9,IF('Index LA Gen'!$B$4=1,'Index LA Gen'!$A$9:$BZ$171,IF('Index LA Gen'!$B$4=2,'Index LA Gen'!$A$179:$BZ$341,IF('Index LA Gen'!$B$4=3,'Index LA Gen'!$A$349:$BZ$511,"Error"))),'Index LA Gen'!L$1,0),"Error")</f>
        <v>0.76</v>
      </c>
      <c r="M9" s="84">
        <f>IFERROR(VLOOKUP($A9,IF('Index LA Gen'!$B$4=1,'Index LA Gen'!$A$9:$BZ$171,IF('Index LA Gen'!$B$4=2,'Index LA Gen'!$A$179:$BZ$341,IF('Index LA Gen'!$B$4=3,'Index LA Gen'!$A$349:$BZ$511,"Error"))),'Index LA Gen'!M$1,0),"Error")</f>
        <v>7.0000000000000007E-2</v>
      </c>
      <c r="N9" s="84">
        <f>IFERROR(VLOOKUP($A9,IF('Index LA Gen'!$B$4=1,'Index LA Gen'!$A$9:$BZ$171,IF('Index LA Gen'!$B$4=2,'Index LA Gen'!$A$179:$BZ$341,IF('Index LA Gen'!$B$4=3,'Index LA Gen'!$A$349:$BZ$511,"Error"))),'Index LA Gen'!N$1,0),"Error")</f>
        <v>7.0000000000000007E-2</v>
      </c>
      <c r="O9" s="84">
        <f>IFERROR(VLOOKUP($A9,IF('Index LA Gen'!$B$4=1,'Index LA Gen'!$A$9:$BZ$171,IF('Index LA Gen'!$B$4=2,'Index LA Gen'!$A$179:$BZ$341,IF('Index LA Gen'!$B$4=3,'Index LA Gen'!$A$349:$BZ$511,"Error"))),'Index LA Gen'!O$1,0),"Error")</f>
        <v>7.0000000000000007E-2</v>
      </c>
      <c r="P9" s="84">
        <f>IFERROR(VLOOKUP($A9,IF('Index LA Gen'!$B$4=1,'Index LA Gen'!$A$9:$BZ$171,IF('Index LA Gen'!$B$4=2,'Index LA Gen'!$A$179:$BZ$341,IF('Index LA Gen'!$B$4=3,'Index LA Gen'!$A$349:$BZ$511,"Error"))),'Index LA Gen'!P$1,0),"Error")</f>
        <v>0</v>
      </c>
      <c r="Q9" s="84" t="str">
        <f>IFERROR(VLOOKUP($A9,IF('Index LA Gen'!$B$4=1,'Index LA Gen'!$A$9:$BZ$171,IF('Index LA Gen'!$B$4=2,'Index LA Gen'!$A$179:$BZ$341,IF('Index LA Gen'!$B$4=3,'Index LA Gen'!$A$349:$BZ$511,"Error"))),'Index LA Gen'!Q$1,0),"Error")</f>
        <v>x</v>
      </c>
      <c r="R9" s="84" t="str">
        <f>IFERROR(VLOOKUP($A9,IF('Index LA Gen'!$B$4=1,'Index LA Gen'!$A$9:$BZ$171,IF('Index LA Gen'!$B$4=2,'Index LA Gen'!$A$179:$BZ$341,IF('Index LA Gen'!$B$4=3,'Index LA Gen'!$A$349:$BZ$511,"Error"))),'Index LA Gen'!R$1,0),"Error")</f>
        <v>x</v>
      </c>
      <c r="S9" s="84">
        <f>IFERROR(VLOOKUP($A9,IF('Index LA Gen'!$B$4=1,'Index LA Gen'!$A$9:$BZ$171,IF('Index LA Gen'!$B$4=2,'Index LA Gen'!$A$179:$BZ$341,IF('Index LA Gen'!$B$4=3,'Index LA Gen'!$A$349:$BZ$511,"Error"))),'Index LA Gen'!S$1,0),"Error")</f>
        <v>0.05</v>
      </c>
      <c r="T9" s="84">
        <f>IFERROR(VLOOKUP($A9,IF('Index LA Gen'!$B$4=1,'Index LA Gen'!$A$9:$BZ$171,IF('Index LA Gen'!$B$4=2,'Index LA Gen'!$A$179:$BZ$341,IF('Index LA Gen'!$B$4=3,'Index LA Gen'!$A$349:$BZ$511,"Error"))),'Index LA Gen'!T$1,0),"Error")</f>
        <v>0.04</v>
      </c>
      <c r="U9" s="84">
        <f>IFERROR(VLOOKUP($A9,IF('Index LA Gen'!$B$4=1,'Index LA Gen'!$A$9:$BZ$171,IF('Index LA Gen'!$B$4=2,'Index LA Gen'!$A$179:$BZ$341,IF('Index LA Gen'!$B$4=3,'Index LA Gen'!$A$349:$BZ$511,"Error"))),'Index LA Gen'!U$1,0),"Error")</f>
        <v>0.05</v>
      </c>
      <c r="V9" s="84">
        <f>IFERROR(VLOOKUP($A9,IF('Index LA Gen'!$B$4=1,'Index LA Gen'!$A$9:$BZ$171,IF('Index LA Gen'!$B$4=2,'Index LA Gen'!$A$179:$BZ$341,IF('Index LA Gen'!$B$4=3,'Index LA Gen'!$A$349:$BZ$511,"Error"))),'Index LA Gen'!V$1,0),"Error")</f>
        <v>0.04</v>
      </c>
      <c r="W9" s="84">
        <f>IFERROR(VLOOKUP($A9,IF('Index LA Gen'!$B$4=1,'Index LA Gen'!$A$9:$BZ$171,IF('Index LA Gen'!$B$4=2,'Index LA Gen'!$A$179:$BZ$341,IF('Index LA Gen'!$B$4=3,'Index LA Gen'!$A$349:$BZ$511,"Error"))),'Index LA Gen'!W$1,0),"Error")</f>
        <v>0.04</v>
      </c>
      <c r="X9" s="84">
        <f>IFERROR(VLOOKUP($A9,IF('Index LA Gen'!$B$4=1,'Index LA Gen'!$A$9:$BZ$171,IF('Index LA Gen'!$B$4=2,'Index LA Gen'!$A$179:$BZ$341,IF('Index LA Gen'!$B$4=3,'Index LA Gen'!$A$349:$BZ$511,"Error"))),'Index LA Gen'!X$1,0),"Error")</f>
        <v>0.04</v>
      </c>
      <c r="Y9" s="84" t="str">
        <f>IFERROR(VLOOKUP($A9,IF('Index LA Gen'!$B$4=1,'Index LA Gen'!$A$9:$BZ$171,IF('Index LA Gen'!$B$4=2,'Index LA Gen'!$A$179:$BZ$341,IF('Index LA Gen'!$B$4=3,'Index LA Gen'!$A$349:$BZ$511,"Error"))),'Index LA Gen'!Y$1,0),"Error")</f>
        <v>x</v>
      </c>
      <c r="Z9" s="84" t="str">
        <f>IFERROR(VLOOKUP($A9,IF('Index LA Gen'!$B$4=1,'Index LA Gen'!$A$9:$BZ$171,IF('Index LA Gen'!$B$4=2,'Index LA Gen'!$A$179:$BZ$341,IF('Index LA Gen'!$B$4=3,'Index LA Gen'!$A$349:$BZ$511,"Error"))),'Index LA Gen'!Z$1,0),"Error")</f>
        <v>-</v>
      </c>
      <c r="AA9" s="84" t="str">
        <f>IFERROR(VLOOKUP($A9,IF('Index LA Gen'!$B$4=1,'Index LA Gen'!$A$9:$BZ$171,IF('Index LA Gen'!$B$4=2,'Index LA Gen'!$A$179:$BZ$341,IF('Index LA Gen'!$B$4=3,'Index LA Gen'!$A$349:$BZ$511,"Error"))),'Index LA Gen'!AA$1,0),"Error")</f>
        <v>-</v>
      </c>
      <c r="AB9" s="84" t="str">
        <f>IFERROR(VLOOKUP($A9,IF('Index LA Gen'!$B$4=1,'Index LA Gen'!$A$9:$BZ$171,IF('Index LA Gen'!$B$4=2,'Index LA Gen'!$A$179:$BZ$341,IF('Index LA Gen'!$B$4=3,'Index LA Gen'!$A$349:$BZ$511,"Error"))),'Index LA Gen'!AB$1,0),"Error")</f>
        <v>x</v>
      </c>
      <c r="AC9" s="84">
        <f>IFERROR(VLOOKUP($A9,IF('Index LA Gen'!$B$4=1,'Index LA Gen'!$A$9:$BZ$171,IF('Index LA Gen'!$B$4=2,'Index LA Gen'!$A$179:$BZ$341,IF('Index LA Gen'!$B$4=3,'Index LA Gen'!$A$349:$BZ$511,"Error"))),'Index LA Gen'!AC$1,0),"Error")</f>
        <v>0</v>
      </c>
      <c r="AD9" s="84" t="str">
        <f>IFERROR(VLOOKUP($A9,IF('Index LA Gen'!$B$4=1,'Index LA Gen'!$A$9:$BZ$171,IF('Index LA Gen'!$B$4=2,'Index LA Gen'!$A$179:$BZ$341,IF('Index LA Gen'!$B$4=3,'Index LA Gen'!$A$349:$BZ$511,"Error"))),'Index LA Gen'!AD$1,0),"Error")</f>
        <v>x</v>
      </c>
      <c r="AE9" s="84">
        <f>IFERROR(VLOOKUP($A9,IF('Index LA Gen'!$B$4=1,'Index LA Gen'!$A$9:$BZ$171,IF('Index LA Gen'!$B$4=2,'Index LA Gen'!$A$179:$BZ$341,IF('Index LA Gen'!$B$4=3,'Index LA Gen'!$A$349:$BZ$511,"Error"))),'Index LA Gen'!AE$1,0),"Error")</f>
        <v>0.08</v>
      </c>
      <c r="AF9" s="84">
        <f>IFERROR(VLOOKUP($A9,IF('Index LA Gen'!$B$4=1,'Index LA Gen'!$A$9:$BZ$171,IF('Index LA Gen'!$B$4=2,'Index LA Gen'!$A$179:$BZ$341,IF('Index LA Gen'!$B$4=3,'Index LA Gen'!$A$349:$BZ$511,"Error"))),'Index LA Gen'!AF$1,0),"Error")</f>
        <v>0.05</v>
      </c>
      <c r="AG9" s="84">
        <f>IFERROR(VLOOKUP($A9,IF('Index LA Gen'!$B$4=1,'Index LA Gen'!$A$9:$BZ$171,IF('Index LA Gen'!$B$4=2,'Index LA Gen'!$A$179:$BZ$341,IF('Index LA Gen'!$B$4=3,'Index LA Gen'!$A$349:$BZ$511,"Error"))),'Index LA Gen'!AG$1,0),"Error")</f>
        <v>7.0000000000000007E-2</v>
      </c>
      <c r="AH9" s="84">
        <f>IFERROR(VLOOKUP($A9,IF('Index LA Gen'!$B$4=1,'Index LA Gen'!$A$9:$BZ$171,IF('Index LA Gen'!$B$4=2,'Index LA Gen'!$A$179:$BZ$341,IF('Index LA Gen'!$B$4=3,'Index LA Gen'!$A$349:$BZ$511,"Error"))),'Index LA Gen'!AH$1,0),"Error")</f>
        <v>0.57999999999999996</v>
      </c>
      <c r="AI9" s="84">
        <f>IFERROR(VLOOKUP($A9,IF('Index LA Gen'!$B$4=1,'Index LA Gen'!$A$9:$BZ$171,IF('Index LA Gen'!$B$4=2,'Index LA Gen'!$A$179:$BZ$341,IF('Index LA Gen'!$B$4=3,'Index LA Gen'!$A$349:$BZ$511,"Error"))),'Index LA Gen'!AI$1,0),"Error")</f>
        <v>0.62</v>
      </c>
      <c r="AJ9" s="84">
        <f>IFERROR(VLOOKUP($A9,IF('Index LA Gen'!$B$4=1,'Index LA Gen'!$A$9:$BZ$171,IF('Index LA Gen'!$B$4=2,'Index LA Gen'!$A$179:$BZ$341,IF('Index LA Gen'!$B$4=3,'Index LA Gen'!$A$349:$BZ$511,"Error"))),'Index LA Gen'!AJ$1,0),"Error")</f>
        <v>0.6</v>
      </c>
      <c r="AK9" s="84">
        <f>IFERROR(VLOOKUP($A9,IF('Index LA Gen'!$B$4=1,'Index LA Gen'!$A$9:$BZ$171,IF('Index LA Gen'!$B$4=2,'Index LA Gen'!$A$179:$BZ$341,IF('Index LA Gen'!$B$4=3,'Index LA Gen'!$A$349:$BZ$511,"Error"))),'Index LA Gen'!AK$1,0),"Error")</f>
        <v>0.2</v>
      </c>
      <c r="AL9" s="84">
        <f>IFERROR(VLOOKUP($A9,IF('Index LA Gen'!$B$4=1,'Index LA Gen'!$A$9:$BZ$171,IF('Index LA Gen'!$B$4=2,'Index LA Gen'!$A$179:$BZ$341,IF('Index LA Gen'!$B$4=3,'Index LA Gen'!$A$349:$BZ$511,"Error"))),'Index LA Gen'!AL$1,0),"Error")</f>
        <v>0.2</v>
      </c>
      <c r="AM9" s="84">
        <f>IFERROR(VLOOKUP($A9,IF('Index LA Gen'!$B$4=1,'Index LA Gen'!$A$9:$BZ$171,IF('Index LA Gen'!$B$4=2,'Index LA Gen'!$A$179:$BZ$341,IF('Index LA Gen'!$B$4=3,'Index LA Gen'!$A$349:$BZ$511,"Error"))),'Index LA Gen'!AM$1,0),"Error")</f>
        <v>0.2</v>
      </c>
      <c r="AN9" s="84">
        <f>IFERROR(VLOOKUP($A9,IF('Index LA Gen'!$B$4=1,'Index LA Gen'!$A$9:$BZ$171,IF('Index LA Gen'!$B$4=2,'Index LA Gen'!$A$179:$BZ$341,IF('Index LA Gen'!$B$4=3,'Index LA Gen'!$A$349:$BZ$511,"Error"))),'Index LA Gen'!AN$1,0),"Error")</f>
        <v>0.01</v>
      </c>
      <c r="AO9" s="84">
        <f>IFERROR(VLOOKUP($A9,IF('Index LA Gen'!$B$4=1,'Index LA Gen'!$A$9:$BZ$171,IF('Index LA Gen'!$B$4=2,'Index LA Gen'!$A$179:$BZ$341,IF('Index LA Gen'!$B$4=3,'Index LA Gen'!$A$349:$BZ$511,"Error"))),'Index LA Gen'!AO$1,0),"Error")</f>
        <v>0.01</v>
      </c>
      <c r="AP9" s="84">
        <f>IFERROR(VLOOKUP($A9,IF('Index LA Gen'!$B$4=1,'Index LA Gen'!$A$9:$BZ$171,IF('Index LA Gen'!$B$4=2,'Index LA Gen'!$A$179:$BZ$341,IF('Index LA Gen'!$B$4=3,'Index LA Gen'!$A$349:$BZ$511,"Error"))),'Index LA Gen'!AP$1,0),"Error")</f>
        <v>0.01</v>
      </c>
      <c r="AQ9" s="84">
        <f>IFERROR(VLOOKUP($A9,IF('Index LA Gen'!$B$4=1,'Index LA Gen'!$A$9:$BZ$171,IF('Index LA Gen'!$B$4=2,'Index LA Gen'!$A$179:$BZ$341,IF('Index LA Gen'!$B$4=3,'Index LA Gen'!$A$349:$BZ$511,"Error"))),'Index LA Gen'!AQ$1,0),"Error")</f>
        <v>0.17</v>
      </c>
      <c r="AR9" s="84">
        <f>IFERROR(VLOOKUP($A9,IF('Index LA Gen'!$B$4=1,'Index LA Gen'!$A$9:$BZ$171,IF('Index LA Gen'!$B$4=2,'Index LA Gen'!$A$179:$BZ$341,IF('Index LA Gen'!$B$4=3,'Index LA Gen'!$A$349:$BZ$511,"Error"))),'Index LA Gen'!AR$1,0),"Error")</f>
        <v>0.17</v>
      </c>
      <c r="AS9" s="84">
        <f>IFERROR(VLOOKUP($A9,IF('Index LA Gen'!$B$4=1,'Index LA Gen'!$A$9:$BZ$171,IF('Index LA Gen'!$B$4=2,'Index LA Gen'!$A$179:$BZ$341,IF('Index LA Gen'!$B$4=3,'Index LA Gen'!$A$349:$BZ$511,"Error"))),'Index LA Gen'!AS$1,0),"Error")</f>
        <v>0.17</v>
      </c>
      <c r="AT9" s="84">
        <f>IFERROR(VLOOKUP($A9,IF('Index LA Gen'!$B$4=1,'Index LA Gen'!$A$9:$BZ$171,IF('Index LA Gen'!$B$4=2,'Index LA Gen'!$A$179:$BZ$341,IF('Index LA Gen'!$B$4=3,'Index LA Gen'!$A$349:$BZ$511,"Error"))),'Index LA Gen'!AT$1,0),"Error")</f>
        <v>0.36</v>
      </c>
      <c r="AU9" s="84">
        <f>IFERROR(VLOOKUP($A9,IF('Index LA Gen'!$B$4=1,'Index LA Gen'!$A$9:$BZ$171,IF('Index LA Gen'!$B$4=2,'Index LA Gen'!$A$179:$BZ$341,IF('Index LA Gen'!$B$4=3,'Index LA Gen'!$A$349:$BZ$511,"Error"))),'Index LA Gen'!AU$1,0),"Error")</f>
        <v>0.4</v>
      </c>
      <c r="AV9" s="84">
        <f>IFERROR(VLOOKUP($A9,IF('Index LA Gen'!$B$4=1,'Index LA Gen'!$A$9:$BZ$171,IF('Index LA Gen'!$B$4=2,'Index LA Gen'!$A$179:$BZ$341,IF('Index LA Gen'!$B$4=3,'Index LA Gen'!$A$349:$BZ$511,"Error"))),'Index LA Gen'!AV$1,0),"Error")</f>
        <v>0.38</v>
      </c>
      <c r="AW9" s="84">
        <f>IFERROR(VLOOKUP($A9,IF('Index LA Gen'!$B$4=1,'Index LA Gen'!$A$9:$BZ$171,IF('Index LA Gen'!$B$4=2,'Index LA Gen'!$A$179:$BZ$341,IF('Index LA Gen'!$B$4=3,'Index LA Gen'!$A$349:$BZ$511,"Error"))),'Index LA Gen'!AW$1,0),"Error")</f>
        <v>0.03</v>
      </c>
      <c r="AX9" s="84">
        <f>IFERROR(VLOOKUP($A9,IF('Index LA Gen'!$B$4=1,'Index LA Gen'!$A$9:$BZ$171,IF('Index LA Gen'!$B$4=2,'Index LA Gen'!$A$179:$BZ$341,IF('Index LA Gen'!$B$4=3,'Index LA Gen'!$A$349:$BZ$511,"Error"))),'Index LA Gen'!AX$1,0),"Error")</f>
        <v>0.03</v>
      </c>
      <c r="AY9" s="84">
        <f>IFERROR(VLOOKUP($A9,IF('Index LA Gen'!$B$4=1,'Index LA Gen'!$A$9:$BZ$171,IF('Index LA Gen'!$B$4=2,'Index LA Gen'!$A$179:$BZ$341,IF('Index LA Gen'!$B$4=3,'Index LA Gen'!$A$349:$BZ$511,"Error"))),'Index LA Gen'!AY$1,0),"Error")</f>
        <v>0.03</v>
      </c>
      <c r="AZ9" s="84" t="str">
        <f>IFERROR(VLOOKUP($A9,IF('Index LA Gen'!$B$4=1,'Index LA Gen'!$A$9:$BZ$171,IF('Index LA Gen'!$B$4=2,'Index LA Gen'!$A$179:$BZ$341,IF('Index LA Gen'!$B$4=3,'Index LA Gen'!$A$349:$BZ$511,"Error"))),'Index LA Gen'!AZ$1,0),"Error")</f>
        <v>x</v>
      </c>
      <c r="BA9" s="84" t="str">
        <f>IFERROR(VLOOKUP($A9,IF('Index LA Gen'!$B$4=1,'Index LA Gen'!$A$9:$BZ$171,IF('Index LA Gen'!$B$4=2,'Index LA Gen'!$A$179:$BZ$341,IF('Index LA Gen'!$B$4=3,'Index LA Gen'!$A$349:$BZ$511,"Error"))),'Index LA Gen'!BA$1,0),"Error")</f>
        <v>x</v>
      </c>
      <c r="BB9" s="84" t="str">
        <f>IFERROR(VLOOKUP($A9,IF('Index LA Gen'!$B$4=1,'Index LA Gen'!$A$9:$BZ$171,IF('Index LA Gen'!$B$4=2,'Index LA Gen'!$A$179:$BZ$341,IF('Index LA Gen'!$B$4=3,'Index LA Gen'!$A$349:$BZ$511,"Error"))),'Index LA Gen'!BB$1,0),"Error")</f>
        <v>-</v>
      </c>
      <c r="BC9" s="84">
        <f>IFERROR(VLOOKUP($A9,IF('Index LA Gen'!$B$4=1,'Index LA Gen'!$A$9:$BZ$171,IF('Index LA Gen'!$B$4=2,'Index LA Gen'!$A$179:$BZ$341,IF('Index LA Gen'!$B$4=3,'Index LA Gen'!$A$349:$BZ$511,"Error"))),'Index LA Gen'!BC$1,0),"Error")</f>
        <v>0.06</v>
      </c>
      <c r="BD9" s="84">
        <f>IFERROR(VLOOKUP($A9,IF('Index LA Gen'!$B$4=1,'Index LA Gen'!$A$9:$BZ$171,IF('Index LA Gen'!$B$4=2,'Index LA Gen'!$A$179:$BZ$341,IF('Index LA Gen'!$B$4=3,'Index LA Gen'!$A$349:$BZ$511,"Error"))),'Index LA Gen'!BD$1,0),"Error")</f>
        <v>0.05</v>
      </c>
      <c r="BE9" s="84">
        <f>IFERROR(VLOOKUP($A9,IF('Index LA Gen'!$B$4=1,'Index LA Gen'!$A$9:$BZ$171,IF('Index LA Gen'!$B$4=2,'Index LA Gen'!$A$179:$BZ$341,IF('Index LA Gen'!$B$4=3,'Index LA Gen'!$A$349:$BZ$511,"Error"))),'Index LA Gen'!BE$1,0),"Error")</f>
        <v>0.06</v>
      </c>
      <c r="BF9" s="84">
        <f>IFERROR(VLOOKUP($A9,IF('Index LA Gen'!$B$4=1,'Index LA Gen'!$A$9:$BZ$171,IF('Index LA Gen'!$B$4=2,'Index LA Gen'!$A$179:$BZ$341,IF('Index LA Gen'!$B$4=3,'Index LA Gen'!$A$349:$BZ$511,"Error"))),'Index LA Gen'!BF$1,0),"Error")</f>
        <v>0.04</v>
      </c>
      <c r="BG9" s="84">
        <f>IFERROR(VLOOKUP($A9,IF('Index LA Gen'!$B$4=1,'Index LA Gen'!$A$9:$BZ$171,IF('Index LA Gen'!$B$4=2,'Index LA Gen'!$A$179:$BZ$341,IF('Index LA Gen'!$B$4=3,'Index LA Gen'!$A$349:$BZ$511,"Error"))),'Index LA Gen'!BG$1,0),"Error")</f>
        <v>0.03</v>
      </c>
      <c r="BH9" s="84">
        <f>IFERROR(VLOOKUP($A9,IF('Index LA Gen'!$B$4=1,'Index LA Gen'!$A$9:$BZ$171,IF('Index LA Gen'!$B$4=2,'Index LA Gen'!$A$179:$BZ$341,IF('Index LA Gen'!$B$4=3,'Index LA Gen'!$A$349:$BZ$511,"Error"))),'Index LA Gen'!BH$1,0),"Error")</f>
        <v>0.03</v>
      </c>
      <c r="BI9" s="84">
        <f>IFERROR(VLOOKUP($A9,IF('Index LA Gen'!$B$4=1,'Index LA Gen'!$A$9:$BZ$171,IF('Index LA Gen'!$B$4=2,'Index LA Gen'!$A$179:$BZ$341,IF('Index LA Gen'!$B$4=3,'Index LA Gen'!$A$349:$BZ$511,"Error"))),'Index LA Gen'!BI$1,0),"Error")</f>
        <v>0.02</v>
      </c>
      <c r="BJ9" s="84">
        <f>IFERROR(VLOOKUP($A9,IF('Index LA Gen'!$B$4=1,'Index LA Gen'!$A$9:$BZ$171,IF('Index LA Gen'!$B$4=2,'Index LA Gen'!$A$179:$BZ$341,IF('Index LA Gen'!$B$4=3,'Index LA Gen'!$A$349:$BZ$511,"Error"))),'Index LA Gen'!BJ$1,0),"Error")</f>
        <v>0.02</v>
      </c>
      <c r="BK9" s="84">
        <f>IFERROR(VLOOKUP($A9,IF('Index LA Gen'!$B$4=1,'Index LA Gen'!$A$9:$BZ$171,IF('Index LA Gen'!$B$4=2,'Index LA Gen'!$A$179:$BZ$341,IF('Index LA Gen'!$B$4=3,'Index LA Gen'!$A$349:$BZ$511,"Error"))),'Index LA Gen'!BK$1,0),"Error")</f>
        <v>0.02</v>
      </c>
      <c r="BL9" s="84" t="str">
        <f>IFERROR(VLOOKUP($A9,IF('Index LA Gen'!$B$4=1,'Index LA Gen'!$A$9:$BZ$171,IF('Index LA Gen'!$B$4=2,'Index LA Gen'!$A$179:$BZ$341,IF('Index LA Gen'!$B$4=3,'Index LA Gen'!$A$349:$BZ$511,"Error"))),'Index LA Gen'!BL$1,0),"Error")</f>
        <v>x</v>
      </c>
      <c r="BM9" s="84" t="str">
        <f>IFERROR(VLOOKUP($A9,IF('Index LA Gen'!$B$4=1,'Index LA Gen'!$A$9:$BZ$171,IF('Index LA Gen'!$B$4=2,'Index LA Gen'!$A$179:$BZ$341,IF('Index LA Gen'!$B$4=3,'Index LA Gen'!$A$349:$BZ$511,"Error"))),'Index LA Gen'!BM$1,0),"Error")</f>
        <v>x</v>
      </c>
      <c r="BN9" s="84" t="str">
        <f>IFERROR(VLOOKUP($A9,IF('Index LA Gen'!$B$4=1,'Index LA Gen'!$A$9:$BZ$171,IF('Index LA Gen'!$B$4=2,'Index LA Gen'!$A$179:$BZ$341,IF('Index LA Gen'!$B$4=3,'Index LA Gen'!$A$349:$BZ$511,"Error"))),'Index LA Gen'!BN$1,0),"Error")</f>
        <v>x</v>
      </c>
      <c r="BO9" s="84">
        <f>IFERROR(VLOOKUP($A9,IF('Index LA Gen'!$B$4=1,'Index LA Gen'!$A$9:$BZ$171,IF('Index LA Gen'!$B$4=2,'Index LA Gen'!$A$179:$BZ$341,IF('Index LA Gen'!$B$4=3,'Index LA Gen'!$A$349:$BZ$511,"Error"))),'Index LA Gen'!BO$1,0),"Error")</f>
        <v>0.01</v>
      </c>
      <c r="BP9" s="84">
        <f>IFERROR(VLOOKUP($A9,IF('Index LA Gen'!$B$4=1,'Index LA Gen'!$A$9:$BZ$171,IF('Index LA Gen'!$B$4=2,'Index LA Gen'!$A$179:$BZ$341,IF('Index LA Gen'!$B$4=3,'Index LA Gen'!$A$349:$BZ$511,"Error"))),'Index LA Gen'!BP$1,0),"Error")</f>
        <v>0.01</v>
      </c>
      <c r="BQ9" s="84">
        <f>IFERROR(VLOOKUP($A9,IF('Index LA Gen'!$B$4=1,'Index LA Gen'!$A$9:$BZ$171,IF('Index LA Gen'!$B$4=2,'Index LA Gen'!$A$179:$BZ$341,IF('Index LA Gen'!$B$4=3,'Index LA Gen'!$A$349:$BZ$511,"Error"))),'Index LA Gen'!BQ$1,0),"Error")</f>
        <v>0.01</v>
      </c>
      <c r="BR9" s="84">
        <f>IFERROR(VLOOKUP($A9,IF('Index LA Gen'!$B$4=1,'Index LA Gen'!$A$9:$BZ$171,IF('Index LA Gen'!$B$4=2,'Index LA Gen'!$A$179:$BZ$341,IF('Index LA Gen'!$B$4=3,'Index LA Gen'!$A$349:$BZ$511,"Error"))),'Index LA Gen'!BR$1,0),"Error")</f>
        <v>0.08</v>
      </c>
      <c r="BS9" s="84">
        <f>IFERROR(VLOOKUP($A9,IF('Index LA Gen'!$B$4=1,'Index LA Gen'!$A$9:$BZ$171,IF('Index LA Gen'!$B$4=2,'Index LA Gen'!$A$179:$BZ$341,IF('Index LA Gen'!$B$4=3,'Index LA Gen'!$A$349:$BZ$511,"Error"))),'Index LA Gen'!BS$1,0),"Error")</f>
        <v>0.08</v>
      </c>
      <c r="BT9" s="84">
        <f>IFERROR(VLOOKUP($A9,IF('Index LA Gen'!$B$4=1,'Index LA Gen'!$A$9:$BZ$171,IF('Index LA Gen'!$B$4=2,'Index LA Gen'!$A$179:$BZ$341,IF('Index LA Gen'!$B$4=3,'Index LA Gen'!$A$349:$BZ$511,"Error"))),'Index LA Gen'!BT$1,0),"Error")</f>
        <v>0.08</v>
      </c>
      <c r="BU9" s="84">
        <f>IFERROR(VLOOKUP($A9,IF('Index LA Gen'!$B$4=1,'Index LA Gen'!$A$9:$BZ$171,IF('Index LA Gen'!$B$4=2,'Index LA Gen'!$A$179:$BZ$341,IF('Index LA Gen'!$B$4=3,'Index LA Gen'!$A$349:$BZ$511,"Error"))),'Index LA Gen'!BU$1,0),"Error")</f>
        <v>0.03</v>
      </c>
      <c r="BV9" s="84">
        <f>IFERROR(VLOOKUP($A9,IF('Index LA Gen'!$B$4=1,'Index LA Gen'!$A$9:$BZ$171,IF('Index LA Gen'!$B$4=2,'Index LA Gen'!$A$179:$BZ$341,IF('Index LA Gen'!$B$4=3,'Index LA Gen'!$A$349:$BZ$511,"Error"))),'Index LA Gen'!BV$1,0),"Error")</f>
        <v>0.02</v>
      </c>
      <c r="BW9" s="84">
        <f>IFERROR(VLOOKUP($A9,IF('Index LA Gen'!$B$4=1,'Index LA Gen'!$A$9:$BZ$171,IF('Index LA Gen'!$B$4=2,'Index LA Gen'!$A$179:$BZ$341,IF('Index LA Gen'!$B$4=3,'Index LA Gen'!$A$349:$BZ$511,"Error"))),'Index LA Gen'!BW$1,0),"Error")</f>
        <v>0.02</v>
      </c>
      <c r="BX9" s="84">
        <f>IFERROR(VLOOKUP($A9,IF('Index LA Gen'!$B$4=1,'Index LA Gen'!$A$9:$BZ$171,IF('Index LA Gen'!$B$4=2,'Index LA Gen'!$A$179:$BZ$341,IF('Index LA Gen'!$B$4=3,'Index LA Gen'!$A$349:$BZ$511,"Error"))),'Index LA Gen'!BX$1,0),"Error")</f>
        <v>7.0000000000000007E-2</v>
      </c>
      <c r="BY9" s="84">
        <f>IFERROR(VLOOKUP($A9,IF('Index LA Gen'!$B$4=1,'Index LA Gen'!$A$9:$BZ$171,IF('Index LA Gen'!$B$4=2,'Index LA Gen'!$A$179:$BZ$341,IF('Index LA Gen'!$B$4=3,'Index LA Gen'!$A$349:$BZ$511,"Error"))),'Index LA Gen'!BY$1,0),"Error")</f>
        <v>7.0000000000000007E-2</v>
      </c>
      <c r="BZ9" s="84">
        <f>IFERROR(VLOOKUP($A9,IF('Index LA Gen'!$B$4=1,'Index LA Gen'!$A$9:$BZ$171,IF('Index LA Gen'!$B$4=2,'Index LA Gen'!$A$179:$BZ$341,IF('Index LA Gen'!$B$4=3,'Index LA Gen'!$A$349:$BZ$511,"Error"))),'Index LA Gen'!BZ$1,0),"Error")</f>
        <v>7.0000000000000007E-2</v>
      </c>
    </row>
    <row r="10" spans="1:78" s="15" customFormat="1" x14ac:dyDescent="0.2">
      <c r="A10" s="43" t="s">
        <v>152</v>
      </c>
      <c r="B10" s="44" t="s">
        <v>153</v>
      </c>
      <c r="C10" s="45"/>
      <c r="D10" s="113">
        <f>IFERROR(VLOOKUP($A10,IF('Index LA Gen'!$B$4=1,'Index LA Gen'!$A$9:$BZ$171,IF('Index LA Gen'!$B$4=2,'Index LA Gen'!$A$179:$BZ$341,IF('Index LA Gen'!$B$4=3,'Index LA Gen'!$A$349:$BZ$511,"Error"))),'Index LA Gen'!D$1,0),"Error")</f>
        <v>7740</v>
      </c>
      <c r="E10" s="113">
        <f>IFERROR(VLOOKUP($A10,IF('Index LA Gen'!$B$4=1,'Index LA Gen'!$A$9:$BZ$171,IF('Index LA Gen'!$B$4=2,'Index LA Gen'!$A$179:$BZ$341,IF('Index LA Gen'!$B$4=3,'Index LA Gen'!$A$349:$BZ$511,"Error"))),'Index LA Gen'!E$1,0),"Error")</f>
        <v>8920</v>
      </c>
      <c r="F10" s="113">
        <f>IFERROR(VLOOKUP($A10,IF('Index LA Gen'!$B$4=1,'Index LA Gen'!$A$9:$BZ$171,IF('Index LA Gen'!$B$4=2,'Index LA Gen'!$A$179:$BZ$341,IF('Index LA Gen'!$B$4=3,'Index LA Gen'!$A$349:$BZ$511,"Error"))),'Index LA Gen'!F$1,0),"Error")</f>
        <v>16660</v>
      </c>
      <c r="G10" s="84">
        <f>IFERROR(VLOOKUP($A10,IF('Index LA Gen'!$B$4=1,'Index LA Gen'!$A$9:$BZ$171,IF('Index LA Gen'!$B$4=2,'Index LA Gen'!$A$179:$BZ$341,IF('Index LA Gen'!$B$4=3,'Index LA Gen'!$A$349:$BZ$511,"Error"))),'Index LA Gen'!G$1,0),"Error")</f>
        <v>0.79</v>
      </c>
      <c r="H10" s="84">
        <f>IFERROR(VLOOKUP($A10,IF('Index LA Gen'!$B$4=1,'Index LA Gen'!$A$9:$BZ$171,IF('Index LA Gen'!$B$4=2,'Index LA Gen'!$A$179:$BZ$341,IF('Index LA Gen'!$B$4=3,'Index LA Gen'!$A$349:$BZ$511,"Error"))),'Index LA Gen'!H$1,0),"Error")</f>
        <v>0.82</v>
      </c>
      <c r="I10" s="84">
        <f>IFERROR(VLOOKUP($A10,IF('Index LA Gen'!$B$4=1,'Index LA Gen'!$A$9:$BZ$171,IF('Index LA Gen'!$B$4=2,'Index LA Gen'!$A$179:$BZ$341,IF('Index LA Gen'!$B$4=3,'Index LA Gen'!$A$349:$BZ$511,"Error"))),'Index LA Gen'!I$1,0),"Error")</f>
        <v>0.81</v>
      </c>
      <c r="J10" s="84">
        <f>IFERROR(VLOOKUP($A10,IF('Index LA Gen'!$B$4=1,'Index LA Gen'!$A$9:$BZ$171,IF('Index LA Gen'!$B$4=2,'Index LA Gen'!$A$179:$BZ$341,IF('Index LA Gen'!$B$4=3,'Index LA Gen'!$A$349:$BZ$511,"Error"))),'Index LA Gen'!J$1,0),"Error")</f>
        <v>0.73</v>
      </c>
      <c r="K10" s="84">
        <f>IFERROR(VLOOKUP($A10,IF('Index LA Gen'!$B$4=1,'Index LA Gen'!$A$9:$BZ$171,IF('Index LA Gen'!$B$4=2,'Index LA Gen'!$A$179:$BZ$341,IF('Index LA Gen'!$B$4=3,'Index LA Gen'!$A$349:$BZ$511,"Error"))),'Index LA Gen'!K$1,0),"Error")</f>
        <v>0.75</v>
      </c>
      <c r="L10" s="84">
        <f>IFERROR(VLOOKUP($A10,IF('Index LA Gen'!$B$4=1,'Index LA Gen'!$A$9:$BZ$171,IF('Index LA Gen'!$B$4=2,'Index LA Gen'!$A$179:$BZ$341,IF('Index LA Gen'!$B$4=3,'Index LA Gen'!$A$349:$BZ$511,"Error"))),'Index LA Gen'!L$1,0),"Error")</f>
        <v>0.74</v>
      </c>
      <c r="M10" s="84">
        <f>IFERROR(VLOOKUP($A10,IF('Index LA Gen'!$B$4=1,'Index LA Gen'!$A$9:$BZ$171,IF('Index LA Gen'!$B$4=2,'Index LA Gen'!$A$179:$BZ$341,IF('Index LA Gen'!$B$4=3,'Index LA Gen'!$A$349:$BZ$511,"Error"))),'Index LA Gen'!M$1,0),"Error")</f>
        <v>0.06</v>
      </c>
      <c r="N10" s="84">
        <f>IFERROR(VLOOKUP($A10,IF('Index LA Gen'!$B$4=1,'Index LA Gen'!$A$9:$BZ$171,IF('Index LA Gen'!$B$4=2,'Index LA Gen'!$A$179:$BZ$341,IF('Index LA Gen'!$B$4=3,'Index LA Gen'!$A$349:$BZ$511,"Error"))),'Index LA Gen'!N$1,0),"Error")</f>
        <v>7.0000000000000007E-2</v>
      </c>
      <c r="O10" s="84">
        <f>IFERROR(VLOOKUP($A10,IF('Index LA Gen'!$B$4=1,'Index LA Gen'!$A$9:$BZ$171,IF('Index LA Gen'!$B$4=2,'Index LA Gen'!$A$179:$BZ$341,IF('Index LA Gen'!$B$4=3,'Index LA Gen'!$A$349:$BZ$511,"Error"))),'Index LA Gen'!O$1,0),"Error")</f>
        <v>0.06</v>
      </c>
      <c r="P10" s="84" t="str">
        <f>IFERROR(VLOOKUP($A10,IF('Index LA Gen'!$B$4=1,'Index LA Gen'!$A$9:$BZ$171,IF('Index LA Gen'!$B$4=2,'Index LA Gen'!$A$179:$BZ$341,IF('Index LA Gen'!$B$4=3,'Index LA Gen'!$A$349:$BZ$511,"Error"))),'Index LA Gen'!P$1,0),"Error")</f>
        <v>x</v>
      </c>
      <c r="Q10" s="84" t="str">
        <f>IFERROR(VLOOKUP($A10,IF('Index LA Gen'!$B$4=1,'Index LA Gen'!$A$9:$BZ$171,IF('Index LA Gen'!$B$4=2,'Index LA Gen'!$A$179:$BZ$341,IF('Index LA Gen'!$B$4=3,'Index LA Gen'!$A$349:$BZ$511,"Error"))),'Index LA Gen'!Q$1,0),"Error")</f>
        <v>-</v>
      </c>
      <c r="R10" s="84" t="str">
        <f>IFERROR(VLOOKUP($A10,IF('Index LA Gen'!$B$4=1,'Index LA Gen'!$A$9:$BZ$171,IF('Index LA Gen'!$B$4=2,'Index LA Gen'!$A$179:$BZ$341,IF('Index LA Gen'!$B$4=3,'Index LA Gen'!$A$349:$BZ$511,"Error"))),'Index LA Gen'!R$1,0),"Error")</f>
        <v>-</v>
      </c>
      <c r="S10" s="84">
        <f>IFERROR(VLOOKUP($A10,IF('Index LA Gen'!$B$4=1,'Index LA Gen'!$A$9:$BZ$171,IF('Index LA Gen'!$B$4=2,'Index LA Gen'!$A$179:$BZ$341,IF('Index LA Gen'!$B$4=3,'Index LA Gen'!$A$349:$BZ$511,"Error"))),'Index LA Gen'!S$1,0),"Error")</f>
        <v>0.04</v>
      </c>
      <c r="T10" s="84">
        <f>IFERROR(VLOOKUP($A10,IF('Index LA Gen'!$B$4=1,'Index LA Gen'!$A$9:$BZ$171,IF('Index LA Gen'!$B$4=2,'Index LA Gen'!$A$179:$BZ$341,IF('Index LA Gen'!$B$4=3,'Index LA Gen'!$A$349:$BZ$511,"Error"))),'Index LA Gen'!T$1,0),"Error")</f>
        <v>0.04</v>
      </c>
      <c r="U10" s="84">
        <f>IFERROR(VLOOKUP($A10,IF('Index LA Gen'!$B$4=1,'Index LA Gen'!$A$9:$BZ$171,IF('Index LA Gen'!$B$4=2,'Index LA Gen'!$A$179:$BZ$341,IF('Index LA Gen'!$B$4=3,'Index LA Gen'!$A$349:$BZ$511,"Error"))),'Index LA Gen'!U$1,0),"Error")</f>
        <v>0.04</v>
      </c>
      <c r="V10" s="84">
        <f>IFERROR(VLOOKUP($A10,IF('Index LA Gen'!$B$4=1,'Index LA Gen'!$A$9:$BZ$171,IF('Index LA Gen'!$B$4=2,'Index LA Gen'!$A$179:$BZ$341,IF('Index LA Gen'!$B$4=3,'Index LA Gen'!$A$349:$BZ$511,"Error"))),'Index LA Gen'!V$1,0),"Error")</f>
        <v>0.04</v>
      </c>
      <c r="W10" s="84">
        <f>IFERROR(VLOOKUP($A10,IF('Index LA Gen'!$B$4=1,'Index LA Gen'!$A$9:$BZ$171,IF('Index LA Gen'!$B$4=2,'Index LA Gen'!$A$179:$BZ$341,IF('Index LA Gen'!$B$4=3,'Index LA Gen'!$A$349:$BZ$511,"Error"))),'Index LA Gen'!W$1,0),"Error")</f>
        <v>0.03</v>
      </c>
      <c r="X10" s="84">
        <f>IFERROR(VLOOKUP($A10,IF('Index LA Gen'!$B$4=1,'Index LA Gen'!$A$9:$BZ$171,IF('Index LA Gen'!$B$4=2,'Index LA Gen'!$A$179:$BZ$341,IF('Index LA Gen'!$B$4=3,'Index LA Gen'!$A$349:$BZ$511,"Error"))),'Index LA Gen'!X$1,0),"Error")</f>
        <v>0.04</v>
      </c>
      <c r="Y10" s="84" t="str">
        <f>IFERROR(VLOOKUP($A10,IF('Index LA Gen'!$B$4=1,'Index LA Gen'!$A$9:$BZ$171,IF('Index LA Gen'!$B$4=2,'Index LA Gen'!$A$179:$BZ$341,IF('Index LA Gen'!$B$4=3,'Index LA Gen'!$A$349:$BZ$511,"Error"))),'Index LA Gen'!Y$1,0),"Error")</f>
        <v>-</v>
      </c>
      <c r="Z10" s="84" t="str">
        <f>IFERROR(VLOOKUP($A10,IF('Index LA Gen'!$B$4=1,'Index LA Gen'!$A$9:$BZ$171,IF('Index LA Gen'!$B$4=2,'Index LA Gen'!$A$179:$BZ$341,IF('Index LA Gen'!$B$4=3,'Index LA Gen'!$A$349:$BZ$511,"Error"))),'Index LA Gen'!Z$1,0),"Error")</f>
        <v>-</v>
      </c>
      <c r="AA10" s="84" t="str">
        <f>IFERROR(VLOOKUP($A10,IF('Index LA Gen'!$B$4=1,'Index LA Gen'!$A$9:$BZ$171,IF('Index LA Gen'!$B$4=2,'Index LA Gen'!$A$179:$BZ$341,IF('Index LA Gen'!$B$4=3,'Index LA Gen'!$A$349:$BZ$511,"Error"))),'Index LA Gen'!AA$1,0),"Error")</f>
        <v>-</v>
      </c>
      <c r="AB10" s="84">
        <f>IFERROR(VLOOKUP($A10,IF('Index LA Gen'!$B$4=1,'Index LA Gen'!$A$9:$BZ$171,IF('Index LA Gen'!$B$4=2,'Index LA Gen'!$A$179:$BZ$341,IF('Index LA Gen'!$B$4=3,'Index LA Gen'!$A$349:$BZ$511,"Error"))),'Index LA Gen'!AB$1,0),"Error")</f>
        <v>0</v>
      </c>
      <c r="AC10" s="84" t="str">
        <f>IFERROR(VLOOKUP($A10,IF('Index LA Gen'!$B$4=1,'Index LA Gen'!$A$9:$BZ$171,IF('Index LA Gen'!$B$4=2,'Index LA Gen'!$A$179:$BZ$341,IF('Index LA Gen'!$B$4=3,'Index LA Gen'!$A$349:$BZ$511,"Error"))),'Index LA Gen'!AC$1,0),"Error")</f>
        <v>x</v>
      </c>
      <c r="AD10" s="84" t="str">
        <f>IFERROR(VLOOKUP($A10,IF('Index LA Gen'!$B$4=1,'Index LA Gen'!$A$9:$BZ$171,IF('Index LA Gen'!$B$4=2,'Index LA Gen'!$A$179:$BZ$341,IF('Index LA Gen'!$B$4=3,'Index LA Gen'!$A$349:$BZ$511,"Error"))),'Index LA Gen'!AD$1,0),"Error")</f>
        <v>x</v>
      </c>
      <c r="AE10" s="84">
        <f>IFERROR(VLOOKUP($A10,IF('Index LA Gen'!$B$4=1,'Index LA Gen'!$A$9:$BZ$171,IF('Index LA Gen'!$B$4=2,'Index LA Gen'!$A$179:$BZ$341,IF('Index LA Gen'!$B$4=3,'Index LA Gen'!$A$349:$BZ$511,"Error"))),'Index LA Gen'!AE$1,0),"Error")</f>
        <v>0.06</v>
      </c>
      <c r="AF10" s="84">
        <f>IFERROR(VLOOKUP($A10,IF('Index LA Gen'!$B$4=1,'Index LA Gen'!$A$9:$BZ$171,IF('Index LA Gen'!$B$4=2,'Index LA Gen'!$A$179:$BZ$341,IF('Index LA Gen'!$B$4=3,'Index LA Gen'!$A$349:$BZ$511,"Error"))),'Index LA Gen'!AF$1,0),"Error")</f>
        <v>0.05</v>
      </c>
      <c r="AG10" s="84">
        <f>IFERROR(VLOOKUP($A10,IF('Index LA Gen'!$B$4=1,'Index LA Gen'!$A$9:$BZ$171,IF('Index LA Gen'!$B$4=2,'Index LA Gen'!$A$179:$BZ$341,IF('Index LA Gen'!$B$4=3,'Index LA Gen'!$A$349:$BZ$511,"Error"))),'Index LA Gen'!AG$1,0),"Error")</f>
        <v>0.05</v>
      </c>
      <c r="AH10" s="84">
        <f>IFERROR(VLOOKUP($A10,IF('Index LA Gen'!$B$4=1,'Index LA Gen'!$A$9:$BZ$171,IF('Index LA Gen'!$B$4=2,'Index LA Gen'!$A$179:$BZ$341,IF('Index LA Gen'!$B$4=3,'Index LA Gen'!$A$349:$BZ$511,"Error"))),'Index LA Gen'!AH$1,0),"Error")</f>
        <v>0.59</v>
      </c>
      <c r="AI10" s="84">
        <f>IFERROR(VLOOKUP($A10,IF('Index LA Gen'!$B$4=1,'Index LA Gen'!$A$9:$BZ$171,IF('Index LA Gen'!$B$4=2,'Index LA Gen'!$A$179:$BZ$341,IF('Index LA Gen'!$B$4=3,'Index LA Gen'!$A$349:$BZ$511,"Error"))),'Index LA Gen'!AI$1,0),"Error")</f>
        <v>0.61</v>
      </c>
      <c r="AJ10" s="84">
        <f>IFERROR(VLOOKUP($A10,IF('Index LA Gen'!$B$4=1,'Index LA Gen'!$A$9:$BZ$171,IF('Index LA Gen'!$B$4=2,'Index LA Gen'!$A$179:$BZ$341,IF('Index LA Gen'!$B$4=3,'Index LA Gen'!$A$349:$BZ$511,"Error"))),'Index LA Gen'!AJ$1,0),"Error")</f>
        <v>0.6</v>
      </c>
      <c r="AK10" s="84">
        <f>IFERROR(VLOOKUP($A10,IF('Index LA Gen'!$B$4=1,'Index LA Gen'!$A$9:$BZ$171,IF('Index LA Gen'!$B$4=2,'Index LA Gen'!$A$179:$BZ$341,IF('Index LA Gen'!$B$4=3,'Index LA Gen'!$A$349:$BZ$511,"Error"))),'Index LA Gen'!AK$1,0),"Error")</f>
        <v>0.24</v>
      </c>
      <c r="AL10" s="84">
        <f>IFERROR(VLOOKUP($A10,IF('Index LA Gen'!$B$4=1,'Index LA Gen'!$A$9:$BZ$171,IF('Index LA Gen'!$B$4=2,'Index LA Gen'!$A$179:$BZ$341,IF('Index LA Gen'!$B$4=3,'Index LA Gen'!$A$349:$BZ$511,"Error"))),'Index LA Gen'!AL$1,0),"Error")</f>
        <v>0.23</v>
      </c>
      <c r="AM10" s="84">
        <f>IFERROR(VLOOKUP($A10,IF('Index LA Gen'!$B$4=1,'Index LA Gen'!$A$9:$BZ$171,IF('Index LA Gen'!$B$4=2,'Index LA Gen'!$A$179:$BZ$341,IF('Index LA Gen'!$B$4=3,'Index LA Gen'!$A$349:$BZ$511,"Error"))),'Index LA Gen'!AM$1,0),"Error")</f>
        <v>0.23</v>
      </c>
      <c r="AN10" s="84">
        <f>IFERROR(VLOOKUP($A10,IF('Index LA Gen'!$B$4=1,'Index LA Gen'!$A$9:$BZ$171,IF('Index LA Gen'!$B$4=2,'Index LA Gen'!$A$179:$BZ$341,IF('Index LA Gen'!$B$4=3,'Index LA Gen'!$A$349:$BZ$511,"Error"))),'Index LA Gen'!AN$1,0),"Error")</f>
        <v>0.01</v>
      </c>
      <c r="AO10" s="84">
        <f>IFERROR(VLOOKUP($A10,IF('Index LA Gen'!$B$4=1,'Index LA Gen'!$A$9:$BZ$171,IF('Index LA Gen'!$B$4=2,'Index LA Gen'!$A$179:$BZ$341,IF('Index LA Gen'!$B$4=3,'Index LA Gen'!$A$349:$BZ$511,"Error"))),'Index LA Gen'!AO$1,0),"Error")</f>
        <v>0.01</v>
      </c>
      <c r="AP10" s="84">
        <f>IFERROR(VLOOKUP($A10,IF('Index LA Gen'!$B$4=1,'Index LA Gen'!$A$9:$BZ$171,IF('Index LA Gen'!$B$4=2,'Index LA Gen'!$A$179:$BZ$341,IF('Index LA Gen'!$B$4=3,'Index LA Gen'!$A$349:$BZ$511,"Error"))),'Index LA Gen'!AP$1,0),"Error")</f>
        <v>0.01</v>
      </c>
      <c r="AQ10" s="84">
        <f>IFERROR(VLOOKUP($A10,IF('Index LA Gen'!$B$4=1,'Index LA Gen'!$A$9:$BZ$171,IF('Index LA Gen'!$B$4=2,'Index LA Gen'!$A$179:$BZ$341,IF('Index LA Gen'!$B$4=3,'Index LA Gen'!$A$349:$BZ$511,"Error"))),'Index LA Gen'!AQ$1,0),"Error")</f>
        <v>0.19</v>
      </c>
      <c r="AR10" s="84">
        <f>IFERROR(VLOOKUP($A10,IF('Index LA Gen'!$B$4=1,'Index LA Gen'!$A$9:$BZ$171,IF('Index LA Gen'!$B$4=2,'Index LA Gen'!$A$179:$BZ$341,IF('Index LA Gen'!$B$4=3,'Index LA Gen'!$A$349:$BZ$511,"Error"))),'Index LA Gen'!AR$1,0),"Error")</f>
        <v>0.19</v>
      </c>
      <c r="AS10" s="84">
        <f>IFERROR(VLOOKUP($A10,IF('Index LA Gen'!$B$4=1,'Index LA Gen'!$A$9:$BZ$171,IF('Index LA Gen'!$B$4=2,'Index LA Gen'!$A$179:$BZ$341,IF('Index LA Gen'!$B$4=3,'Index LA Gen'!$A$349:$BZ$511,"Error"))),'Index LA Gen'!AS$1,0),"Error")</f>
        <v>0.19</v>
      </c>
      <c r="AT10" s="84">
        <f>IFERROR(VLOOKUP($A10,IF('Index LA Gen'!$B$4=1,'Index LA Gen'!$A$9:$BZ$171,IF('Index LA Gen'!$B$4=2,'Index LA Gen'!$A$179:$BZ$341,IF('Index LA Gen'!$B$4=3,'Index LA Gen'!$A$349:$BZ$511,"Error"))),'Index LA Gen'!AT$1,0),"Error")</f>
        <v>0.34</v>
      </c>
      <c r="AU10" s="84">
        <f>IFERROR(VLOOKUP($A10,IF('Index LA Gen'!$B$4=1,'Index LA Gen'!$A$9:$BZ$171,IF('Index LA Gen'!$B$4=2,'Index LA Gen'!$A$179:$BZ$341,IF('Index LA Gen'!$B$4=3,'Index LA Gen'!$A$349:$BZ$511,"Error"))),'Index LA Gen'!AU$1,0),"Error")</f>
        <v>0.36</v>
      </c>
      <c r="AV10" s="84">
        <f>IFERROR(VLOOKUP($A10,IF('Index LA Gen'!$B$4=1,'Index LA Gen'!$A$9:$BZ$171,IF('Index LA Gen'!$B$4=2,'Index LA Gen'!$A$179:$BZ$341,IF('Index LA Gen'!$B$4=3,'Index LA Gen'!$A$349:$BZ$511,"Error"))),'Index LA Gen'!AV$1,0),"Error")</f>
        <v>0.35</v>
      </c>
      <c r="AW10" s="84">
        <f>IFERROR(VLOOKUP($A10,IF('Index LA Gen'!$B$4=1,'Index LA Gen'!$A$9:$BZ$171,IF('Index LA Gen'!$B$4=2,'Index LA Gen'!$A$179:$BZ$341,IF('Index LA Gen'!$B$4=3,'Index LA Gen'!$A$349:$BZ$511,"Error"))),'Index LA Gen'!AW$1,0),"Error")</f>
        <v>0.01</v>
      </c>
      <c r="AX10" s="84">
        <f>IFERROR(VLOOKUP($A10,IF('Index LA Gen'!$B$4=1,'Index LA Gen'!$A$9:$BZ$171,IF('Index LA Gen'!$B$4=2,'Index LA Gen'!$A$179:$BZ$341,IF('Index LA Gen'!$B$4=3,'Index LA Gen'!$A$349:$BZ$511,"Error"))),'Index LA Gen'!AX$1,0),"Error")</f>
        <v>0.01</v>
      </c>
      <c r="AY10" s="84">
        <f>IFERROR(VLOOKUP($A10,IF('Index LA Gen'!$B$4=1,'Index LA Gen'!$A$9:$BZ$171,IF('Index LA Gen'!$B$4=2,'Index LA Gen'!$A$179:$BZ$341,IF('Index LA Gen'!$B$4=3,'Index LA Gen'!$A$349:$BZ$511,"Error"))),'Index LA Gen'!AY$1,0),"Error")</f>
        <v>0.01</v>
      </c>
      <c r="AZ10" s="84" t="str">
        <f>IFERROR(VLOOKUP($A10,IF('Index LA Gen'!$B$4=1,'Index LA Gen'!$A$9:$BZ$171,IF('Index LA Gen'!$B$4=2,'Index LA Gen'!$A$179:$BZ$341,IF('Index LA Gen'!$B$4=3,'Index LA Gen'!$A$349:$BZ$511,"Error"))),'Index LA Gen'!AZ$1,0),"Error")</f>
        <v>x</v>
      </c>
      <c r="BA10" s="84" t="str">
        <f>IFERROR(VLOOKUP($A10,IF('Index LA Gen'!$B$4=1,'Index LA Gen'!$A$9:$BZ$171,IF('Index LA Gen'!$B$4=2,'Index LA Gen'!$A$179:$BZ$341,IF('Index LA Gen'!$B$4=3,'Index LA Gen'!$A$349:$BZ$511,"Error"))),'Index LA Gen'!BA$1,0),"Error")</f>
        <v>x</v>
      </c>
      <c r="BB10" s="84" t="str">
        <f>IFERROR(VLOOKUP($A10,IF('Index LA Gen'!$B$4=1,'Index LA Gen'!$A$9:$BZ$171,IF('Index LA Gen'!$B$4=2,'Index LA Gen'!$A$179:$BZ$341,IF('Index LA Gen'!$B$4=3,'Index LA Gen'!$A$349:$BZ$511,"Error"))),'Index LA Gen'!BB$1,0),"Error")</f>
        <v>x</v>
      </c>
      <c r="BC10" s="84">
        <f>IFERROR(VLOOKUP($A10,IF('Index LA Gen'!$B$4=1,'Index LA Gen'!$A$9:$BZ$171,IF('Index LA Gen'!$B$4=2,'Index LA Gen'!$A$179:$BZ$341,IF('Index LA Gen'!$B$4=3,'Index LA Gen'!$A$349:$BZ$511,"Error"))),'Index LA Gen'!BC$1,0),"Error")</f>
        <v>0.06</v>
      </c>
      <c r="BD10" s="84">
        <f>IFERROR(VLOOKUP($A10,IF('Index LA Gen'!$B$4=1,'Index LA Gen'!$A$9:$BZ$171,IF('Index LA Gen'!$B$4=2,'Index LA Gen'!$A$179:$BZ$341,IF('Index LA Gen'!$B$4=3,'Index LA Gen'!$A$349:$BZ$511,"Error"))),'Index LA Gen'!BD$1,0),"Error")</f>
        <v>0.06</v>
      </c>
      <c r="BE10" s="84">
        <f>IFERROR(VLOOKUP($A10,IF('Index LA Gen'!$B$4=1,'Index LA Gen'!$A$9:$BZ$171,IF('Index LA Gen'!$B$4=2,'Index LA Gen'!$A$179:$BZ$341,IF('Index LA Gen'!$B$4=3,'Index LA Gen'!$A$349:$BZ$511,"Error"))),'Index LA Gen'!BE$1,0),"Error")</f>
        <v>0.06</v>
      </c>
      <c r="BF10" s="84">
        <f>IFERROR(VLOOKUP($A10,IF('Index LA Gen'!$B$4=1,'Index LA Gen'!$A$9:$BZ$171,IF('Index LA Gen'!$B$4=2,'Index LA Gen'!$A$179:$BZ$341,IF('Index LA Gen'!$B$4=3,'Index LA Gen'!$A$349:$BZ$511,"Error"))),'Index LA Gen'!BF$1,0),"Error")</f>
        <v>0.04</v>
      </c>
      <c r="BG10" s="84">
        <f>IFERROR(VLOOKUP($A10,IF('Index LA Gen'!$B$4=1,'Index LA Gen'!$A$9:$BZ$171,IF('Index LA Gen'!$B$4=2,'Index LA Gen'!$A$179:$BZ$341,IF('Index LA Gen'!$B$4=3,'Index LA Gen'!$A$349:$BZ$511,"Error"))),'Index LA Gen'!BG$1,0),"Error")</f>
        <v>0.03</v>
      </c>
      <c r="BH10" s="84">
        <f>IFERROR(VLOOKUP($A10,IF('Index LA Gen'!$B$4=1,'Index LA Gen'!$A$9:$BZ$171,IF('Index LA Gen'!$B$4=2,'Index LA Gen'!$A$179:$BZ$341,IF('Index LA Gen'!$B$4=3,'Index LA Gen'!$A$349:$BZ$511,"Error"))),'Index LA Gen'!BH$1,0),"Error")</f>
        <v>0.04</v>
      </c>
      <c r="BI10" s="84">
        <f>IFERROR(VLOOKUP($A10,IF('Index LA Gen'!$B$4=1,'Index LA Gen'!$A$9:$BZ$171,IF('Index LA Gen'!$B$4=2,'Index LA Gen'!$A$179:$BZ$341,IF('Index LA Gen'!$B$4=3,'Index LA Gen'!$A$349:$BZ$511,"Error"))),'Index LA Gen'!BI$1,0),"Error")</f>
        <v>0.02</v>
      </c>
      <c r="BJ10" s="84">
        <f>IFERROR(VLOOKUP($A10,IF('Index LA Gen'!$B$4=1,'Index LA Gen'!$A$9:$BZ$171,IF('Index LA Gen'!$B$4=2,'Index LA Gen'!$A$179:$BZ$341,IF('Index LA Gen'!$B$4=3,'Index LA Gen'!$A$349:$BZ$511,"Error"))),'Index LA Gen'!BJ$1,0),"Error")</f>
        <v>0.02</v>
      </c>
      <c r="BK10" s="84">
        <f>IFERROR(VLOOKUP($A10,IF('Index LA Gen'!$B$4=1,'Index LA Gen'!$A$9:$BZ$171,IF('Index LA Gen'!$B$4=2,'Index LA Gen'!$A$179:$BZ$341,IF('Index LA Gen'!$B$4=3,'Index LA Gen'!$A$349:$BZ$511,"Error"))),'Index LA Gen'!BK$1,0),"Error")</f>
        <v>0.02</v>
      </c>
      <c r="BL10" s="84" t="str">
        <f>IFERROR(VLOOKUP($A10,IF('Index LA Gen'!$B$4=1,'Index LA Gen'!$A$9:$BZ$171,IF('Index LA Gen'!$B$4=2,'Index LA Gen'!$A$179:$BZ$341,IF('Index LA Gen'!$B$4=3,'Index LA Gen'!$A$349:$BZ$511,"Error"))),'Index LA Gen'!BL$1,0),"Error")</f>
        <v>-</v>
      </c>
      <c r="BM10" s="84" t="str">
        <f>IFERROR(VLOOKUP($A10,IF('Index LA Gen'!$B$4=1,'Index LA Gen'!$A$9:$BZ$171,IF('Index LA Gen'!$B$4=2,'Index LA Gen'!$A$179:$BZ$341,IF('Index LA Gen'!$B$4=3,'Index LA Gen'!$A$349:$BZ$511,"Error"))),'Index LA Gen'!BM$1,0),"Error")</f>
        <v>x</v>
      </c>
      <c r="BN10" s="84" t="str">
        <f>IFERROR(VLOOKUP($A10,IF('Index LA Gen'!$B$4=1,'Index LA Gen'!$A$9:$BZ$171,IF('Index LA Gen'!$B$4=2,'Index LA Gen'!$A$179:$BZ$341,IF('Index LA Gen'!$B$4=3,'Index LA Gen'!$A$349:$BZ$511,"Error"))),'Index LA Gen'!BN$1,0),"Error")</f>
        <v>-</v>
      </c>
      <c r="BO10" s="84">
        <f>IFERROR(VLOOKUP($A10,IF('Index LA Gen'!$B$4=1,'Index LA Gen'!$A$9:$BZ$171,IF('Index LA Gen'!$B$4=2,'Index LA Gen'!$A$179:$BZ$341,IF('Index LA Gen'!$B$4=3,'Index LA Gen'!$A$349:$BZ$511,"Error"))),'Index LA Gen'!BO$1,0),"Error")</f>
        <v>0.01</v>
      </c>
      <c r="BP10" s="84">
        <f>IFERROR(VLOOKUP($A10,IF('Index LA Gen'!$B$4=1,'Index LA Gen'!$A$9:$BZ$171,IF('Index LA Gen'!$B$4=2,'Index LA Gen'!$A$179:$BZ$341,IF('Index LA Gen'!$B$4=3,'Index LA Gen'!$A$349:$BZ$511,"Error"))),'Index LA Gen'!BP$1,0),"Error")</f>
        <v>0.01</v>
      </c>
      <c r="BQ10" s="84">
        <f>IFERROR(VLOOKUP($A10,IF('Index LA Gen'!$B$4=1,'Index LA Gen'!$A$9:$BZ$171,IF('Index LA Gen'!$B$4=2,'Index LA Gen'!$A$179:$BZ$341,IF('Index LA Gen'!$B$4=3,'Index LA Gen'!$A$349:$BZ$511,"Error"))),'Index LA Gen'!BQ$1,0),"Error")</f>
        <v>0.01</v>
      </c>
      <c r="BR10" s="84">
        <f>IFERROR(VLOOKUP($A10,IF('Index LA Gen'!$B$4=1,'Index LA Gen'!$A$9:$BZ$171,IF('Index LA Gen'!$B$4=2,'Index LA Gen'!$A$179:$BZ$341,IF('Index LA Gen'!$B$4=3,'Index LA Gen'!$A$349:$BZ$511,"Error"))),'Index LA Gen'!BR$1,0),"Error")</f>
        <v>7.0000000000000007E-2</v>
      </c>
      <c r="BS10" s="84">
        <f>IFERROR(VLOOKUP($A10,IF('Index LA Gen'!$B$4=1,'Index LA Gen'!$A$9:$BZ$171,IF('Index LA Gen'!$B$4=2,'Index LA Gen'!$A$179:$BZ$341,IF('Index LA Gen'!$B$4=3,'Index LA Gen'!$A$349:$BZ$511,"Error"))),'Index LA Gen'!BS$1,0),"Error")</f>
        <v>7.0000000000000007E-2</v>
      </c>
      <c r="BT10" s="84">
        <f>IFERROR(VLOOKUP($A10,IF('Index LA Gen'!$B$4=1,'Index LA Gen'!$A$9:$BZ$171,IF('Index LA Gen'!$B$4=2,'Index LA Gen'!$A$179:$BZ$341,IF('Index LA Gen'!$B$4=3,'Index LA Gen'!$A$349:$BZ$511,"Error"))),'Index LA Gen'!BT$1,0),"Error")</f>
        <v>7.0000000000000007E-2</v>
      </c>
      <c r="BU10" s="84">
        <f>IFERROR(VLOOKUP($A10,IF('Index LA Gen'!$B$4=1,'Index LA Gen'!$A$9:$BZ$171,IF('Index LA Gen'!$B$4=2,'Index LA Gen'!$A$179:$BZ$341,IF('Index LA Gen'!$B$4=3,'Index LA Gen'!$A$349:$BZ$511,"Error"))),'Index LA Gen'!BU$1,0),"Error")</f>
        <v>0.02</v>
      </c>
      <c r="BV10" s="84">
        <f>IFERROR(VLOOKUP($A10,IF('Index LA Gen'!$B$4=1,'Index LA Gen'!$A$9:$BZ$171,IF('Index LA Gen'!$B$4=2,'Index LA Gen'!$A$179:$BZ$341,IF('Index LA Gen'!$B$4=3,'Index LA Gen'!$A$349:$BZ$511,"Error"))),'Index LA Gen'!BV$1,0),"Error")</f>
        <v>0.01</v>
      </c>
      <c r="BW10" s="84">
        <f>IFERROR(VLOOKUP($A10,IF('Index LA Gen'!$B$4=1,'Index LA Gen'!$A$9:$BZ$171,IF('Index LA Gen'!$B$4=2,'Index LA Gen'!$A$179:$BZ$341,IF('Index LA Gen'!$B$4=3,'Index LA Gen'!$A$349:$BZ$511,"Error"))),'Index LA Gen'!BW$1,0),"Error")</f>
        <v>0.02</v>
      </c>
      <c r="BX10" s="84">
        <f>IFERROR(VLOOKUP($A10,IF('Index LA Gen'!$B$4=1,'Index LA Gen'!$A$9:$BZ$171,IF('Index LA Gen'!$B$4=2,'Index LA Gen'!$A$179:$BZ$341,IF('Index LA Gen'!$B$4=3,'Index LA Gen'!$A$349:$BZ$511,"Error"))),'Index LA Gen'!BX$1,0),"Error")</f>
        <v>0.11</v>
      </c>
      <c r="BY10" s="84">
        <f>IFERROR(VLOOKUP($A10,IF('Index LA Gen'!$B$4=1,'Index LA Gen'!$A$9:$BZ$171,IF('Index LA Gen'!$B$4=2,'Index LA Gen'!$A$179:$BZ$341,IF('Index LA Gen'!$B$4=3,'Index LA Gen'!$A$349:$BZ$511,"Error"))),'Index LA Gen'!BY$1,0),"Error")</f>
        <v>0.1</v>
      </c>
      <c r="BZ10" s="84">
        <f>IFERROR(VLOOKUP($A10,IF('Index LA Gen'!$B$4=1,'Index LA Gen'!$A$9:$BZ$171,IF('Index LA Gen'!$B$4=2,'Index LA Gen'!$A$179:$BZ$341,IF('Index LA Gen'!$B$4=3,'Index LA Gen'!$A$349:$BZ$511,"Error"))),'Index LA Gen'!BZ$1,0),"Error")</f>
        <v>0.1</v>
      </c>
    </row>
    <row r="11" spans="1:78" s="15" customFormat="1" x14ac:dyDescent="0.2">
      <c r="A11" s="43" t="s">
        <v>154</v>
      </c>
      <c r="B11" s="44" t="s">
        <v>155</v>
      </c>
      <c r="C11" s="45"/>
      <c r="D11" s="113">
        <f>IFERROR(VLOOKUP($A11,IF('Index LA Gen'!$B$4=1,'Index LA Gen'!$A$9:$BZ$171,IF('Index LA Gen'!$B$4=2,'Index LA Gen'!$A$179:$BZ$341,IF('Index LA Gen'!$B$4=3,'Index LA Gen'!$A$349:$BZ$511,"Error"))),'Index LA Gen'!D$1,0),"Error")</f>
        <v>7290</v>
      </c>
      <c r="E11" s="113">
        <f>IFERROR(VLOOKUP($A11,IF('Index LA Gen'!$B$4=1,'Index LA Gen'!$A$9:$BZ$171,IF('Index LA Gen'!$B$4=2,'Index LA Gen'!$A$179:$BZ$341,IF('Index LA Gen'!$B$4=3,'Index LA Gen'!$A$349:$BZ$511,"Error"))),'Index LA Gen'!E$1,0),"Error")</f>
        <v>8560</v>
      </c>
      <c r="F11" s="113">
        <f>IFERROR(VLOOKUP($A11,IF('Index LA Gen'!$B$4=1,'Index LA Gen'!$A$9:$BZ$171,IF('Index LA Gen'!$B$4=2,'Index LA Gen'!$A$179:$BZ$341,IF('Index LA Gen'!$B$4=3,'Index LA Gen'!$A$349:$BZ$511,"Error"))),'Index LA Gen'!F$1,0),"Error")</f>
        <v>15850</v>
      </c>
      <c r="G11" s="84">
        <f>IFERROR(VLOOKUP($A11,IF('Index LA Gen'!$B$4=1,'Index LA Gen'!$A$9:$BZ$171,IF('Index LA Gen'!$B$4=2,'Index LA Gen'!$A$179:$BZ$341,IF('Index LA Gen'!$B$4=3,'Index LA Gen'!$A$349:$BZ$511,"Error"))),'Index LA Gen'!G$1,0),"Error")</f>
        <v>0.82</v>
      </c>
      <c r="H11" s="84">
        <f>IFERROR(VLOOKUP($A11,IF('Index LA Gen'!$B$4=1,'Index LA Gen'!$A$9:$BZ$171,IF('Index LA Gen'!$B$4=2,'Index LA Gen'!$A$179:$BZ$341,IF('Index LA Gen'!$B$4=3,'Index LA Gen'!$A$349:$BZ$511,"Error"))),'Index LA Gen'!H$1,0),"Error")</f>
        <v>0.82</v>
      </c>
      <c r="I11" s="84">
        <f>IFERROR(VLOOKUP($A11,IF('Index LA Gen'!$B$4=1,'Index LA Gen'!$A$9:$BZ$171,IF('Index LA Gen'!$B$4=2,'Index LA Gen'!$A$179:$BZ$341,IF('Index LA Gen'!$B$4=3,'Index LA Gen'!$A$349:$BZ$511,"Error"))),'Index LA Gen'!I$1,0),"Error")</f>
        <v>0.82</v>
      </c>
      <c r="J11" s="84">
        <f>IFERROR(VLOOKUP($A11,IF('Index LA Gen'!$B$4=1,'Index LA Gen'!$A$9:$BZ$171,IF('Index LA Gen'!$B$4=2,'Index LA Gen'!$A$179:$BZ$341,IF('Index LA Gen'!$B$4=3,'Index LA Gen'!$A$349:$BZ$511,"Error"))),'Index LA Gen'!J$1,0),"Error")</f>
        <v>0.73</v>
      </c>
      <c r="K11" s="84">
        <f>IFERROR(VLOOKUP($A11,IF('Index LA Gen'!$B$4=1,'Index LA Gen'!$A$9:$BZ$171,IF('Index LA Gen'!$B$4=2,'Index LA Gen'!$A$179:$BZ$341,IF('Index LA Gen'!$B$4=3,'Index LA Gen'!$A$349:$BZ$511,"Error"))),'Index LA Gen'!K$1,0),"Error")</f>
        <v>0.74</v>
      </c>
      <c r="L11" s="84">
        <f>IFERROR(VLOOKUP($A11,IF('Index LA Gen'!$B$4=1,'Index LA Gen'!$A$9:$BZ$171,IF('Index LA Gen'!$B$4=2,'Index LA Gen'!$A$179:$BZ$341,IF('Index LA Gen'!$B$4=3,'Index LA Gen'!$A$349:$BZ$511,"Error"))),'Index LA Gen'!L$1,0),"Error")</f>
        <v>0.74</v>
      </c>
      <c r="M11" s="84">
        <f>IFERROR(VLOOKUP($A11,IF('Index LA Gen'!$B$4=1,'Index LA Gen'!$A$9:$BZ$171,IF('Index LA Gen'!$B$4=2,'Index LA Gen'!$A$179:$BZ$341,IF('Index LA Gen'!$B$4=3,'Index LA Gen'!$A$349:$BZ$511,"Error"))),'Index LA Gen'!M$1,0),"Error")</f>
        <v>7.0000000000000007E-2</v>
      </c>
      <c r="N11" s="84">
        <f>IFERROR(VLOOKUP($A11,IF('Index LA Gen'!$B$4=1,'Index LA Gen'!$A$9:$BZ$171,IF('Index LA Gen'!$B$4=2,'Index LA Gen'!$A$179:$BZ$341,IF('Index LA Gen'!$B$4=3,'Index LA Gen'!$A$349:$BZ$511,"Error"))),'Index LA Gen'!N$1,0),"Error")</f>
        <v>7.0000000000000007E-2</v>
      </c>
      <c r="O11" s="84">
        <f>IFERROR(VLOOKUP($A11,IF('Index LA Gen'!$B$4=1,'Index LA Gen'!$A$9:$BZ$171,IF('Index LA Gen'!$B$4=2,'Index LA Gen'!$A$179:$BZ$341,IF('Index LA Gen'!$B$4=3,'Index LA Gen'!$A$349:$BZ$511,"Error"))),'Index LA Gen'!O$1,0),"Error")</f>
        <v>7.0000000000000007E-2</v>
      </c>
      <c r="P11" s="84" t="str">
        <f>IFERROR(VLOOKUP($A11,IF('Index LA Gen'!$B$4=1,'Index LA Gen'!$A$9:$BZ$171,IF('Index LA Gen'!$B$4=2,'Index LA Gen'!$A$179:$BZ$341,IF('Index LA Gen'!$B$4=3,'Index LA Gen'!$A$349:$BZ$511,"Error"))),'Index LA Gen'!P$1,0),"Error")</f>
        <v>x</v>
      </c>
      <c r="Q11" s="84" t="str">
        <f>IFERROR(VLOOKUP($A11,IF('Index LA Gen'!$B$4=1,'Index LA Gen'!$A$9:$BZ$171,IF('Index LA Gen'!$B$4=2,'Index LA Gen'!$A$179:$BZ$341,IF('Index LA Gen'!$B$4=3,'Index LA Gen'!$A$349:$BZ$511,"Error"))),'Index LA Gen'!Q$1,0),"Error")</f>
        <v>x</v>
      </c>
      <c r="R11" s="84" t="str">
        <f>IFERROR(VLOOKUP($A11,IF('Index LA Gen'!$B$4=1,'Index LA Gen'!$A$9:$BZ$171,IF('Index LA Gen'!$B$4=2,'Index LA Gen'!$A$179:$BZ$341,IF('Index LA Gen'!$B$4=3,'Index LA Gen'!$A$349:$BZ$511,"Error"))),'Index LA Gen'!R$1,0),"Error")</f>
        <v>x</v>
      </c>
      <c r="S11" s="84">
        <f>IFERROR(VLOOKUP($A11,IF('Index LA Gen'!$B$4=1,'Index LA Gen'!$A$9:$BZ$171,IF('Index LA Gen'!$B$4=2,'Index LA Gen'!$A$179:$BZ$341,IF('Index LA Gen'!$B$4=3,'Index LA Gen'!$A$349:$BZ$511,"Error"))),'Index LA Gen'!S$1,0),"Error")</f>
        <v>0.04</v>
      </c>
      <c r="T11" s="84">
        <f>IFERROR(VLOOKUP($A11,IF('Index LA Gen'!$B$4=1,'Index LA Gen'!$A$9:$BZ$171,IF('Index LA Gen'!$B$4=2,'Index LA Gen'!$A$179:$BZ$341,IF('Index LA Gen'!$B$4=3,'Index LA Gen'!$A$349:$BZ$511,"Error"))),'Index LA Gen'!T$1,0),"Error")</f>
        <v>0.04</v>
      </c>
      <c r="U11" s="84">
        <f>IFERROR(VLOOKUP($A11,IF('Index LA Gen'!$B$4=1,'Index LA Gen'!$A$9:$BZ$171,IF('Index LA Gen'!$B$4=2,'Index LA Gen'!$A$179:$BZ$341,IF('Index LA Gen'!$B$4=3,'Index LA Gen'!$A$349:$BZ$511,"Error"))),'Index LA Gen'!U$1,0),"Error")</f>
        <v>0.04</v>
      </c>
      <c r="V11" s="84">
        <f>IFERROR(VLOOKUP($A11,IF('Index LA Gen'!$B$4=1,'Index LA Gen'!$A$9:$BZ$171,IF('Index LA Gen'!$B$4=2,'Index LA Gen'!$A$179:$BZ$341,IF('Index LA Gen'!$B$4=3,'Index LA Gen'!$A$349:$BZ$511,"Error"))),'Index LA Gen'!V$1,0),"Error")</f>
        <v>0.04</v>
      </c>
      <c r="W11" s="84">
        <f>IFERROR(VLOOKUP($A11,IF('Index LA Gen'!$B$4=1,'Index LA Gen'!$A$9:$BZ$171,IF('Index LA Gen'!$B$4=2,'Index LA Gen'!$A$179:$BZ$341,IF('Index LA Gen'!$B$4=3,'Index LA Gen'!$A$349:$BZ$511,"Error"))),'Index LA Gen'!W$1,0),"Error")</f>
        <v>0.03</v>
      </c>
      <c r="X11" s="84">
        <f>IFERROR(VLOOKUP($A11,IF('Index LA Gen'!$B$4=1,'Index LA Gen'!$A$9:$BZ$171,IF('Index LA Gen'!$B$4=2,'Index LA Gen'!$A$179:$BZ$341,IF('Index LA Gen'!$B$4=3,'Index LA Gen'!$A$349:$BZ$511,"Error"))),'Index LA Gen'!X$1,0),"Error")</f>
        <v>0.03</v>
      </c>
      <c r="Y11" s="84" t="str">
        <f>IFERROR(VLOOKUP($A11,IF('Index LA Gen'!$B$4=1,'Index LA Gen'!$A$9:$BZ$171,IF('Index LA Gen'!$B$4=2,'Index LA Gen'!$A$179:$BZ$341,IF('Index LA Gen'!$B$4=3,'Index LA Gen'!$A$349:$BZ$511,"Error"))),'Index LA Gen'!Y$1,0),"Error")</f>
        <v>x</v>
      </c>
      <c r="Z11" s="84" t="str">
        <f>IFERROR(VLOOKUP($A11,IF('Index LA Gen'!$B$4=1,'Index LA Gen'!$A$9:$BZ$171,IF('Index LA Gen'!$B$4=2,'Index LA Gen'!$A$179:$BZ$341,IF('Index LA Gen'!$B$4=3,'Index LA Gen'!$A$349:$BZ$511,"Error"))),'Index LA Gen'!Z$1,0),"Error")</f>
        <v>-</v>
      </c>
      <c r="AA11" s="84" t="str">
        <f>IFERROR(VLOOKUP($A11,IF('Index LA Gen'!$B$4=1,'Index LA Gen'!$A$9:$BZ$171,IF('Index LA Gen'!$B$4=2,'Index LA Gen'!$A$179:$BZ$341,IF('Index LA Gen'!$B$4=3,'Index LA Gen'!$A$349:$BZ$511,"Error"))),'Index LA Gen'!AA$1,0),"Error")</f>
        <v>-</v>
      </c>
      <c r="AB11" s="84">
        <f>IFERROR(VLOOKUP($A11,IF('Index LA Gen'!$B$4=1,'Index LA Gen'!$A$9:$BZ$171,IF('Index LA Gen'!$B$4=2,'Index LA Gen'!$A$179:$BZ$341,IF('Index LA Gen'!$B$4=3,'Index LA Gen'!$A$349:$BZ$511,"Error"))),'Index LA Gen'!AB$1,0),"Error")</f>
        <v>0</v>
      </c>
      <c r="AC11" s="84">
        <f>IFERROR(VLOOKUP($A11,IF('Index LA Gen'!$B$4=1,'Index LA Gen'!$A$9:$BZ$171,IF('Index LA Gen'!$B$4=2,'Index LA Gen'!$A$179:$BZ$341,IF('Index LA Gen'!$B$4=3,'Index LA Gen'!$A$349:$BZ$511,"Error"))),'Index LA Gen'!AC$1,0),"Error")</f>
        <v>0</v>
      </c>
      <c r="AD11" s="84">
        <f>IFERROR(VLOOKUP($A11,IF('Index LA Gen'!$B$4=1,'Index LA Gen'!$A$9:$BZ$171,IF('Index LA Gen'!$B$4=2,'Index LA Gen'!$A$179:$BZ$341,IF('Index LA Gen'!$B$4=3,'Index LA Gen'!$A$349:$BZ$511,"Error"))),'Index LA Gen'!AD$1,0),"Error")</f>
        <v>0</v>
      </c>
      <c r="AE11" s="84">
        <f>IFERROR(VLOOKUP($A11,IF('Index LA Gen'!$B$4=1,'Index LA Gen'!$A$9:$BZ$171,IF('Index LA Gen'!$B$4=2,'Index LA Gen'!$A$179:$BZ$341,IF('Index LA Gen'!$B$4=3,'Index LA Gen'!$A$349:$BZ$511,"Error"))),'Index LA Gen'!AE$1,0),"Error")</f>
        <v>0.06</v>
      </c>
      <c r="AF11" s="84">
        <f>IFERROR(VLOOKUP($A11,IF('Index LA Gen'!$B$4=1,'Index LA Gen'!$A$9:$BZ$171,IF('Index LA Gen'!$B$4=2,'Index LA Gen'!$A$179:$BZ$341,IF('Index LA Gen'!$B$4=3,'Index LA Gen'!$A$349:$BZ$511,"Error"))),'Index LA Gen'!AF$1,0),"Error")</f>
        <v>0.05</v>
      </c>
      <c r="AG11" s="84">
        <f>IFERROR(VLOOKUP($A11,IF('Index LA Gen'!$B$4=1,'Index LA Gen'!$A$9:$BZ$171,IF('Index LA Gen'!$B$4=2,'Index LA Gen'!$A$179:$BZ$341,IF('Index LA Gen'!$B$4=3,'Index LA Gen'!$A$349:$BZ$511,"Error"))),'Index LA Gen'!AG$1,0),"Error")</f>
        <v>0.05</v>
      </c>
      <c r="AH11" s="84">
        <f>IFERROR(VLOOKUP($A11,IF('Index LA Gen'!$B$4=1,'Index LA Gen'!$A$9:$BZ$171,IF('Index LA Gen'!$B$4=2,'Index LA Gen'!$A$179:$BZ$341,IF('Index LA Gen'!$B$4=3,'Index LA Gen'!$A$349:$BZ$511,"Error"))),'Index LA Gen'!AH$1,0),"Error")</f>
        <v>0.59</v>
      </c>
      <c r="AI11" s="84">
        <f>IFERROR(VLOOKUP($A11,IF('Index LA Gen'!$B$4=1,'Index LA Gen'!$A$9:$BZ$171,IF('Index LA Gen'!$B$4=2,'Index LA Gen'!$A$179:$BZ$341,IF('Index LA Gen'!$B$4=3,'Index LA Gen'!$A$349:$BZ$511,"Error"))),'Index LA Gen'!AI$1,0),"Error")</f>
        <v>0.61</v>
      </c>
      <c r="AJ11" s="84">
        <f>IFERROR(VLOOKUP($A11,IF('Index LA Gen'!$B$4=1,'Index LA Gen'!$A$9:$BZ$171,IF('Index LA Gen'!$B$4=2,'Index LA Gen'!$A$179:$BZ$341,IF('Index LA Gen'!$B$4=3,'Index LA Gen'!$A$349:$BZ$511,"Error"))),'Index LA Gen'!AJ$1,0),"Error")</f>
        <v>0.6</v>
      </c>
      <c r="AK11" s="84">
        <f>IFERROR(VLOOKUP($A11,IF('Index LA Gen'!$B$4=1,'Index LA Gen'!$A$9:$BZ$171,IF('Index LA Gen'!$B$4=2,'Index LA Gen'!$A$179:$BZ$341,IF('Index LA Gen'!$B$4=3,'Index LA Gen'!$A$349:$BZ$511,"Error"))),'Index LA Gen'!AK$1,0),"Error")</f>
        <v>0.2</v>
      </c>
      <c r="AL11" s="84">
        <f>IFERROR(VLOOKUP($A11,IF('Index LA Gen'!$B$4=1,'Index LA Gen'!$A$9:$BZ$171,IF('Index LA Gen'!$B$4=2,'Index LA Gen'!$A$179:$BZ$341,IF('Index LA Gen'!$B$4=3,'Index LA Gen'!$A$349:$BZ$511,"Error"))),'Index LA Gen'!AL$1,0),"Error")</f>
        <v>0.19</v>
      </c>
      <c r="AM11" s="84">
        <f>IFERROR(VLOOKUP($A11,IF('Index LA Gen'!$B$4=1,'Index LA Gen'!$A$9:$BZ$171,IF('Index LA Gen'!$B$4=2,'Index LA Gen'!$A$179:$BZ$341,IF('Index LA Gen'!$B$4=3,'Index LA Gen'!$A$349:$BZ$511,"Error"))),'Index LA Gen'!AM$1,0),"Error")</f>
        <v>0.2</v>
      </c>
      <c r="AN11" s="84">
        <f>IFERROR(VLOOKUP($A11,IF('Index LA Gen'!$B$4=1,'Index LA Gen'!$A$9:$BZ$171,IF('Index LA Gen'!$B$4=2,'Index LA Gen'!$A$179:$BZ$341,IF('Index LA Gen'!$B$4=3,'Index LA Gen'!$A$349:$BZ$511,"Error"))),'Index LA Gen'!AN$1,0),"Error")</f>
        <v>0.01</v>
      </c>
      <c r="AO11" s="84">
        <f>IFERROR(VLOOKUP($A11,IF('Index LA Gen'!$B$4=1,'Index LA Gen'!$A$9:$BZ$171,IF('Index LA Gen'!$B$4=2,'Index LA Gen'!$A$179:$BZ$341,IF('Index LA Gen'!$B$4=3,'Index LA Gen'!$A$349:$BZ$511,"Error"))),'Index LA Gen'!AO$1,0),"Error")</f>
        <v>0.01</v>
      </c>
      <c r="AP11" s="84">
        <f>IFERROR(VLOOKUP($A11,IF('Index LA Gen'!$B$4=1,'Index LA Gen'!$A$9:$BZ$171,IF('Index LA Gen'!$B$4=2,'Index LA Gen'!$A$179:$BZ$341,IF('Index LA Gen'!$B$4=3,'Index LA Gen'!$A$349:$BZ$511,"Error"))),'Index LA Gen'!AP$1,0),"Error")</f>
        <v>0.01</v>
      </c>
      <c r="AQ11" s="84">
        <f>IFERROR(VLOOKUP($A11,IF('Index LA Gen'!$B$4=1,'Index LA Gen'!$A$9:$BZ$171,IF('Index LA Gen'!$B$4=2,'Index LA Gen'!$A$179:$BZ$341,IF('Index LA Gen'!$B$4=3,'Index LA Gen'!$A$349:$BZ$511,"Error"))),'Index LA Gen'!AQ$1,0),"Error")</f>
        <v>0.17</v>
      </c>
      <c r="AR11" s="84">
        <f>IFERROR(VLOOKUP($A11,IF('Index LA Gen'!$B$4=1,'Index LA Gen'!$A$9:$BZ$171,IF('Index LA Gen'!$B$4=2,'Index LA Gen'!$A$179:$BZ$341,IF('Index LA Gen'!$B$4=3,'Index LA Gen'!$A$349:$BZ$511,"Error"))),'Index LA Gen'!AR$1,0),"Error")</f>
        <v>0.16</v>
      </c>
      <c r="AS11" s="84">
        <f>IFERROR(VLOOKUP($A11,IF('Index LA Gen'!$B$4=1,'Index LA Gen'!$A$9:$BZ$171,IF('Index LA Gen'!$B$4=2,'Index LA Gen'!$A$179:$BZ$341,IF('Index LA Gen'!$B$4=3,'Index LA Gen'!$A$349:$BZ$511,"Error"))),'Index LA Gen'!AS$1,0),"Error")</f>
        <v>0.16</v>
      </c>
      <c r="AT11" s="84">
        <f>IFERROR(VLOOKUP($A11,IF('Index LA Gen'!$B$4=1,'Index LA Gen'!$A$9:$BZ$171,IF('Index LA Gen'!$B$4=2,'Index LA Gen'!$A$179:$BZ$341,IF('Index LA Gen'!$B$4=3,'Index LA Gen'!$A$349:$BZ$511,"Error"))),'Index LA Gen'!AT$1,0),"Error")</f>
        <v>0.37</v>
      </c>
      <c r="AU11" s="84">
        <f>IFERROR(VLOOKUP($A11,IF('Index LA Gen'!$B$4=1,'Index LA Gen'!$A$9:$BZ$171,IF('Index LA Gen'!$B$4=2,'Index LA Gen'!$A$179:$BZ$341,IF('Index LA Gen'!$B$4=3,'Index LA Gen'!$A$349:$BZ$511,"Error"))),'Index LA Gen'!AU$1,0),"Error")</f>
        <v>0.4</v>
      </c>
      <c r="AV11" s="84">
        <f>IFERROR(VLOOKUP($A11,IF('Index LA Gen'!$B$4=1,'Index LA Gen'!$A$9:$BZ$171,IF('Index LA Gen'!$B$4=2,'Index LA Gen'!$A$179:$BZ$341,IF('Index LA Gen'!$B$4=3,'Index LA Gen'!$A$349:$BZ$511,"Error"))),'Index LA Gen'!AV$1,0),"Error")</f>
        <v>0.39</v>
      </c>
      <c r="AW11" s="84">
        <f>IFERROR(VLOOKUP($A11,IF('Index LA Gen'!$B$4=1,'Index LA Gen'!$A$9:$BZ$171,IF('Index LA Gen'!$B$4=2,'Index LA Gen'!$A$179:$BZ$341,IF('Index LA Gen'!$B$4=3,'Index LA Gen'!$A$349:$BZ$511,"Error"))),'Index LA Gen'!AW$1,0),"Error")</f>
        <v>0.02</v>
      </c>
      <c r="AX11" s="84">
        <f>IFERROR(VLOOKUP($A11,IF('Index LA Gen'!$B$4=1,'Index LA Gen'!$A$9:$BZ$171,IF('Index LA Gen'!$B$4=2,'Index LA Gen'!$A$179:$BZ$341,IF('Index LA Gen'!$B$4=3,'Index LA Gen'!$A$349:$BZ$511,"Error"))),'Index LA Gen'!AX$1,0),"Error")</f>
        <v>0.02</v>
      </c>
      <c r="AY11" s="84">
        <f>IFERROR(VLOOKUP($A11,IF('Index LA Gen'!$B$4=1,'Index LA Gen'!$A$9:$BZ$171,IF('Index LA Gen'!$B$4=2,'Index LA Gen'!$A$179:$BZ$341,IF('Index LA Gen'!$B$4=3,'Index LA Gen'!$A$349:$BZ$511,"Error"))),'Index LA Gen'!AY$1,0),"Error")</f>
        <v>0.02</v>
      </c>
      <c r="AZ11" s="84" t="str">
        <f>IFERROR(VLOOKUP($A11,IF('Index LA Gen'!$B$4=1,'Index LA Gen'!$A$9:$BZ$171,IF('Index LA Gen'!$B$4=2,'Index LA Gen'!$A$179:$BZ$341,IF('Index LA Gen'!$B$4=3,'Index LA Gen'!$A$349:$BZ$511,"Error"))),'Index LA Gen'!AZ$1,0),"Error")</f>
        <v>x</v>
      </c>
      <c r="BA11" s="84" t="str">
        <f>IFERROR(VLOOKUP($A11,IF('Index LA Gen'!$B$4=1,'Index LA Gen'!$A$9:$BZ$171,IF('Index LA Gen'!$B$4=2,'Index LA Gen'!$A$179:$BZ$341,IF('Index LA Gen'!$B$4=3,'Index LA Gen'!$A$349:$BZ$511,"Error"))),'Index LA Gen'!BA$1,0),"Error")</f>
        <v>-</v>
      </c>
      <c r="BB11" s="84" t="str">
        <f>IFERROR(VLOOKUP($A11,IF('Index LA Gen'!$B$4=1,'Index LA Gen'!$A$9:$BZ$171,IF('Index LA Gen'!$B$4=2,'Index LA Gen'!$A$179:$BZ$341,IF('Index LA Gen'!$B$4=3,'Index LA Gen'!$A$349:$BZ$511,"Error"))),'Index LA Gen'!BB$1,0),"Error")</f>
        <v>-</v>
      </c>
      <c r="BC11" s="84">
        <f>IFERROR(VLOOKUP($A11,IF('Index LA Gen'!$B$4=1,'Index LA Gen'!$A$9:$BZ$171,IF('Index LA Gen'!$B$4=2,'Index LA Gen'!$A$179:$BZ$341,IF('Index LA Gen'!$B$4=3,'Index LA Gen'!$A$349:$BZ$511,"Error"))),'Index LA Gen'!BC$1,0),"Error")</f>
        <v>0.08</v>
      </c>
      <c r="BD11" s="84">
        <f>IFERROR(VLOOKUP($A11,IF('Index LA Gen'!$B$4=1,'Index LA Gen'!$A$9:$BZ$171,IF('Index LA Gen'!$B$4=2,'Index LA Gen'!$A$179:$BZ$341,IF('Index LA Gen'!$B$4=3,'Index LA Gen'!$A$349:$BZ$511,"Error"))),'Index LA Gen'!BD$1,0),"Error")</f>
        <v>0.06</v>
      </c>
      <c r="BE11" s="84">
        <f>IFERROR(VLOOKUP($A11,IF('Index LA Gen'!$B$4=1,'Index LA Gen'!$A$9:$BZ$171,IF('Index LA Gen'!$B$4=2,'Index LA Gen'!$A$179:$BZ$341,IF('Index LA Gen'!$B$4=3,'Index LA Gen'!$A$349:$BZ$511,"Error"))),'Index LA Gen'!BE$1,0),"Error")</f>
        <v>7.0000000000000007E-2</v>
      </c>
      <c r="BF11" s="84">
        <f>IFERROR(VLOOKUP($A11,IF('Index LA Gen'!$B$4=1,'Index LA Gen'!$A$9:$BZ$171,IF('Index LA Gen'!$B$4=2,'Index LA Gen'!$A$179:$BZ$341,IF('Index LA Gen'!$B$4=3,'Index LA Gen'!$A$349:$BZ$511,"Error"))),'Index LA Gen'!BF$1,0),"Error")</f>
        <v>0.04</v>
      </c>
      <c r="BG11" s="84">
        <f>IFERROR(VLOOKUP($A11,IF('Index LA Gen'!$B$4=1,'Index LA Gen'!$A$9:$BZ$171,IF('Index LA Gen'!$B$4=2,'Index LA Gen'!$A$179:$BZ$341,IF('Index LA Gen'!$B$4=3,'Index LA Gen'!$A$349:$BZ$511,"Error"))),'Index LA Gen'!BG$1,0),"Error")</f>
        <v>0.03</v>
      </c>
      <c r="BH11" s="84">
        <f>IFERROR(VLOOKUP($A11,IF('Index LA Gen'!$B$4=1,'Index LA Gen'!$A$9:$BZ$171,IF('Index LA Gen'!$B$4=2,'Index LA Gen'!$A$179:$BZ$341,IF('Index LA Gen'!$B$4=3,'Index LA Gen'!$A$349:$BZ$511,"Error"))),'Index LA Gen'!BH$1,0),"Error")</f>
        <v>0.04</v>
      </c>
      <c r="BI11" s="84">
        <f>IFERROR(VLOOKUP($A11,IF('Index LA Gen'!$B$4=1,'Index LA Gen'!$A$9:$BZ$171,IF('Index LA Gen'!$B$4=2,'Index LA Gen'!$A$179:$BZ$341,IF('Index LA Gen'!$B$4=3,'Index LA Gen'!$A$349:$BZ$511,"Error"))),'Index LA Gen'!BI$1,0),"Error")</f>
        <v>0.03</v>
      </c>
      <c r="BJ11" s="84">
        <f>IFERROR(VLOOKUP($A11,IF('Index LA Gen'!$B$4=1,'Index LA Gen'!$A$9:$BZ$171,IF('Index LA Gen'!$B$4=2,'Index LA Gen'!$A$179:$BZ$341,IF('Index LA Gen'!$B$4=3,'Index LA Gen'!$A$349:$BZ$511,"Error"))),'Index LA Gen'!BJ$1,0),"Error")</f>
        <v>0.03</v>
      </c>
      <c r="BK11" s="84">
        <f>IFERROR(VLOOKUP($A11,IF('Index LA Gen'!$B$4=1,'Index LA Gen'!$A$9:$BZ$171,IF('Index LA Gen'!$B$4=2,'Index LA Gen'!$A$179:$BZ$341,IF('Index LA Gen'!$B$4=3,'Index LA Gen'!$A$349:$BZ$511,"Error"))),'Index LA Gen'!BK$1,0),"Error")</f>
        <v>0.03</v>
      </c>
      <c r="BL11" s="84" t="str">
        <f>IFERROR(VLOOKUP($A11,IF('Index LA Gen'!$B$4=1,'Index LA Gen'!$A$9:$BZ$171,IF('Index LA Gen'!$B$4=2,'Index LA Gen'!$A$179:$BZ$341,IF('Index LA Gen'!$B$4=3,'Index LA Gen'!$A$349:$BZ$511,"Error"))),'Index LA Gen'!BL$1,0),"Error")</f>
        <v>x</v>
      </c>
      <c r="BM11" s="84" t="str">
        <f>IFERROR(VLOOKUP($A11,IF('Index LA Gen'!$B$4=1,'Index LA Gen'!$A$9:$BZ$171,IF('Index LA Gen'!$B$4=2,'Index LA Gen'!$A$179:$BZ$341,IF('Index LA Gen'!$B$4=3,'Index LA Gen'!$A$349:$BZ$511,"Error"))),'Index LA Gen'!BM$1,0),"Error")</f>
        <v>-</v>
      </c>
      <c r="BN11" s="84" t="str">
        <f>IFERROR(VLOOKUP($A11,IF('Index LA Gen'!$B$4=1,'Index LA Gen'!$A$9:$BZ$171,IF('Index LA Gen'!$B$4=2,'Index LA Gen'!$A$179:$BZ$341,IF('Index LA Gen'!$B$4=3,'Index LA Gen'!$A$349:$BZ$511,"Error"))),'Index LA Gen'!BN$1,0),"Error")</f>
        <v>-</v>
      </c>
      <c r="BO11" s="84">
        <f>IFERROR(VLOOKUP($A11,IF('Index LA Gen'!$B$4=1,'Index LA Gen'!$A$9:$BZ$171,IF('Index LA Gen'!$B$4=2,'Index LA Gen'!$A$179:$BZ$341,IF('Index LA Gen'!$B$4=3,'Index LA Gen'!$A$349:$BZ$511,"Error"))),'Index LA Gen'!BO$1,0),"Error")</f>
        <v>0.01</v>
      </c>
      <c r="BP11" s="84">
        <f>IFERROR(VLOOKUP($A11,IF('Index LA Gen'!$B$4=1,'Index LA Gen'!$A$9:$BZ$171,IF('Index LA Gen'!$B$4=2,'Index LA Gen'!$A$179:$BZ$341,IF('Index LA Gen'!$B$4=3,'Index LA Gen'!$A$349:$BZ$511,"Error"))),'Index LA Gen'!BP$1,0),"Error")</f>
        <v>0.01</v>
      </c>
      <c r="BQ11" s="84">
        <f>IFERROR(VLOOKUP($A11,IF('Index LA Gen'!$B$4=1,'Index LA Gen'!$A$9:$BZ$171,IF('Index LA Gen'!$B$4=2,'Index LA Gen'!$A$179:$BZ$341,IF('Index LA Gen'!$B$4=3,'Index LA Gen'!$A$349:$BZ$511,"Error"))),'Index LA Gen'!BQ$1,0),"Error")</f>
        <v>0.01</v>
      </c>
      <c r="BR11" s="84">
        <f>IFERROR(VLOOKUP($A11,IF('Index LA Gen'!$B$4=1,'Index LA Gen'!$A$9:$BZ$171,IF('Index LA Gen'!$B$4=2,'Index LA Gen'!$A$179:$BZ$341,IF('Index LA Gen'!$B$4=3,'Index LA Gen'!$A$349:$BZ$511,"Error"))),'Index LA Gen'!BR$1,0),"Error")</f>
        <v>0.06</v>
      </c>
      <c r="BS11" s="84">
        <f>IFERROR(VLOOKUP($A11,IF('Index LA Gen'!$B$4=1,'Index LA Gen'!$A$9:$BZ$171,IF('Index LA Gen'!$B$4=2,'Index LA Gen'!$A$179:$BZ$341,IF('Index LA Gen'!$B$4=3,'Index LA Gen'!$A$349:$BZ$511,"Error"))),'Index LA Gen'!BS$1,0),"Error")</f>
        <v>0.06</v>
      </c>
      <c r="BT11" s="84">
        <f>IFERROR(VLOOKUP($A11,IF('Index LA Gen'!$B$4=1,'Index LA Gen'!$A$9:$BZ$171,IF('Index LA Gen'!$B$4=2,'Index LA Gen'!$A$179:$BZ$341,IF('Index LA Gen'!$B$4=3,'Index LA Gen'!$A$349:$BZ$511,"Error"))),'Index LA Gen'!BT$1,0),"Error")</f>
        <v>0.06</v>
      </c>
      <c r="BU11" s="84">
        <f>IFERROR(VLOOKUP($A11,IF('Index LA Gen'!$B$4=1,'Index LA Gen'!$A$9:$BZ$171,IF('Index LA Gen'!$B$4=2,'Index LA Gen'!$A$179:$BZ$341,IF('Index LA Gen'!$B$4=3,'Index LA Gen'!$A$349:$BZ$511,"Error"))),'Index LA Gen'!BU$1,0),"Error")</f>
        <v>0.02</v>
      </c>
      <c r="BV11" s="84">
        <f>IFERROR(VLOOKUP($A11,IF('Index LA Gen'!$B$4=1,'Index LA Gen'!$A$9:$BZ$171,IF('Index LA Gen'!$B$4=2,'Index LA Gen'!$A$179:$BZ$341,IF('Index LA Gen'!$B$4=3,'Index LA Gen'!$A$349:$BZ$511,"Error"))),'Index LA Gen'!BV$1,0),"Error")</f>
        <v>0.01</v>
      </c>
      <c r="BW11" s="84">
        <f>IFERROR(VLOOKUP($A11,IF('Index LA Gen'!$B$4=1,'Index LA Gen'!$A$9:$BZ$171,IF('Index LA Gen'!$B$4=2,'Index LA Gen'!$A$179:$BZ$341,IF('Index LA Gen'!$B$4=3,'Index LA Gen'!$A$349:$BZ$511,"Error"))),'Index LA Gen'!BW$1,0),"Error")</f>
        <v>0.02</v>
      </c>
      <c r="BX11" s="84">
        <f>IFERROR(VLOOKUP($A11,IF('Index LA Gen'!$B$4=1,'Index LA Gen'!$A$9:$BZ$171,IF('Index LA Gen'!$B$4=2,'Index LA Gen'!$A$179:$BZ$341,IF('Index LA Gen'!$B$4=3,'Index LA Gen'!$A$349:$BZ$511,"Error"))),'Index LA Gen'!BX$1,0),"Error")</f>
        <v>0.1</v>
      </c>
      <c r="BY11" s="84">
        <f>IFERROR(VLOOKUP($A11,IF('Index LA Gen'!$B$4=1,'Index LA Gen'!$A$9:$BZ$171,IF('Index LA Gen'!$B$4=2,'Index LA Gen'!$A$179:$BZ$341,IF('Index LA Gen'!$B$4=3,'Index LA Gen'!$A$349:$BZ$511,"Error"))),'Index LA Gen'!BY$1,0),"Error")</f>
        <v>0.11</v>
      </c>
      <c r="BZ11" s="84">
        <f>IFERROR(VLOOKUP($A11,IF('Index LA Gen'!$B$4=1,'Index LA Gen'!$A$9:$BZ$171,IF('Index LA Gen'!$B$4=2,'Index LA Gen'!$A$179:$BZ$341,IF('Index LA Gen'!$B$4=3,'Index LA Gen'!$A$349:$BZ$511,"Error"))),'Index LA Gen'!BZ$1,0),"Error")</f>
        <v>0.1</v>
      </c>
    </row>
    <row r="12" spans="1:78" s="15" customFormat="1" x14ac:dyDescent="0.2">
      <c r="A12" s="43" t="s">
        <v>156</v>
      </c>
      <c r="B12" s="44" t="s">
        <v>157</v>
      </c>
      <c r="C12" s="45"/>
      <c r="D12" s="113">
        <f>IFERROR(VLOOKUP($A12,IF('Index LA Gen'!$B$4=1,'Index LA Gen'!$A$9:$BZ$171,IF('Index LA Gen'!$B$4=2,'Index LA Gen'!$A$179:$BZ$341,IF('Index LA Gen'!$B$4=3,'Index LA Gen'!$A$349:$BZ$511,"Error"))),'Index LA Gen'!D$1,0),"Error")</f>
        <v>7620</v>
      </c>
      <c r="E12" s="113">
        <f>IFERROR(VLOOKUP($A12,IF('Index LA Gen'!$B$4=1,'Index LA Gen'!$A$9:$BZ$171,IF('Index LA Gen'!$B$4=2,'Index LA Gen'!$A$179:$BZ$341,IF('Index LA Gen'!$B$4=3,'Index LA Gen'!$A$349:$BZ$511,"Error"))),'Index LA Gen'!E$1,0),"Error")</f>
        <v>8790</v>
      </c>
      <c r="F12" s="113">
        <f>IFERROR(VLOOKUP($A12,IF('Index LA Gen'!$B$4=1,'Index LA Gen'!$A$9:$BZ$171,IF('Index LA Gen'!$B$4=2,'Index LA Gen'!$A$179:$BZ$341,IF('Index LA Gen'!$B$4=3,'Index LA Gen'!$A$349:$BZ$511,"Error"))),'Index LA Gen'!F$1,0),"Error")</f>
        <v>16400</v>
      </c>
      <c r="G12" s="84">
        <f>IFERROR(VLOOKUP($A12,IF('Index LA Gen'!$B$4=1,'Index LA Gen'!$A$9:$BZ$171,IF('Index LA Gen'!$B$4=2,'Index LA Gen'!$A$179:$BZ$341,IF('Index LA Gen'!$B$4=3,'Index LA Gen'!$A$349:$BZ$511,"Error"))),'Index LA Gen'!G$1,0),"Error")</f>
        <v>0.78</v>
      </c>
      <c r="H12" s="84">
        <f>IFERROR(VLOOKUP($A12,IF('Index LA Gen'!$B$4=1,'Index LA Gen'!$A$9:$BZ$171,IF('Index LA Gen'!$B$4=2,'Index LA Gen'!$A$179:$BZ$341,IF('Index LA Gen'!$B$4=3,'Index LA Gen'!$A$349:$BZ$511,"Error"))),'Index LA Gen'!H$1,0),"Error")</f>
        <v>0.81</v>
      </c>
      <c r="I12" s="84">
        <f>IFERROR(VLOOKUP($A12,IF('Index LA Gen'!$B$4=1,'Index LA Gen'!$A$9:$BZ$171,IF('Index LA Gen'!$B$4=2,'Index LA Gen'!$A$179:$BZ$341,IF('Index LA Gen'!$B$4=3,'Index LA Gen'!$A$349:$BZ$511,"Error"))),'Index LA Gen'!I$1,0),"Error")</f>
        <v>0.8</v>
      </c>
      <c r="J12" s="84">
        <f>IFERROR(VLOOKUP($A12,IF('Index LA Gen'!$B$4=1,'Index LA Gen'!$A$9:$BZ$171,IF('Index LA Gen'!$B$4=2,'Index LA Gen'!$A$179:$BZ$341,IF('Index LA Gen'!$B$4=3,'Index LA Gen'!$A$349:$BZ$511,"Error"))),'Index LA Gen'!J$1,0),"Error")</f>
        <v>0.71</v>
      </c>
      <c r="K12" s="84">
        <f>IFERROR(VLOOKUP($A12,IF('Index LA Gen'!$B$4=1,'Index LA Gen'!$A$9:$BZ$171,IF('Index LA Gen'!$B$4=2,'Index LA Gen'!$A$179:$BZ$341,IF('Index LA Gen'!$B$4=3,'Index LA Gen'!$A$349:$BZ$511,"Error"))),'Index LA Gen'!K$1,0),"Error")</f>
        <v>0.74</v>
      </c>
      <c r="L12" s="84">
        <f>IFERROR(VLOOKUP($A12,IF('Index LA Gen'!$B$4=1,'Index LA Gen'!$A$9:$BZ$171,IF('Index LA Gen'!$B$4=2,'Index LA Gen'!$A$179:$BZ$341,IF('Index LA Gen'!$B$4=3,'Index LA Gen'!$A$349:$BZ$511,"Error"))),'Index LA Gen'!L$1,0),"Error")</f>
        <v>0.73</v>
      </c>
      <c r="M12" s="84">
        <f>IFERROR(VLOOKUP($A12,IF('Index LA Gen'!$B$4=1,'Index LA Gen'!$A$9:$BZ$171,IF('Index LA Gen'!$B$4=2,'Index LA Gen'!$A$179:$BZ$341,IF('Index LA Gen'!$B$4=3,'Index LA Gen'!$A$349:$BZ$511,"Error"))),'Index LA Gen'!M$1,0),"Error")</f>
        <v>0.06</v>
      </c>
      <c r="N12" s="84">
        <f>IFERROR(VLOOKUP($A12,IF('Index LA Gen'!$B$4=1,'Index LA Gen'!$A$9:$BZ$171,IF('Index LA Gen'!$B$4=2,'Index LA Gen'!$A$179:$BZ$341,IF('Index LA Gen'!$B$4=3,'Index LA Gen'!$A$349:$BZ$511,"Error"))),'Index LA Gen'!N$1,0),"Error")</f>
        <v>0.08</v>
      </c>
      <c r="O12" s="84">
        <f>IFERROR(VLOOKUP($A12,IF('Index LA Gen'!$B$4=1,'Index LA Gen'!$A$9:$BZ$171,IF('Index LA Gen'!$B$4=2,'Index LA Gen'!$A$179:$BZ$341,IF('Index LA Gen'!$B$4=3,'Index LA Gen'!$A$349:$BZ$511,"Error"))),'Index LA Gen'!O$1,0),"Error")</f>
        <v>7.0000000000000007E-2</v>
      </c>
      <c r="P12" s="84" t="str">
        <f>IFERROR(VLOOKUP($A12,IF('Index LA Gen'!$B$4=1,'Index LA Gen'!$A$9:$BZ$171,IF('Index LA Gen'!$B$4=2,'Index LA Gen'!$A$179:$BZ$341,IF('Index LA Gen'!$B$4=3,'Index LA Gen'!$A$349:$BZ$511,"Error"))),'Index LA Gen'!P$1,0),"Error")</f>
        <v>-</v>
      </c>
      <c r="Q12" s="84" t="str">
        <f>IFERROR(VLOOKUP($A12,IF('Index LA Gen'!$B$4=1,'Index LA Gen'!$A$9:$BZ$171,IF('Index LA Gen'!$B$4=2,'Index LA Gen'!$A$179:$BZ$341,IF('Index LA Gen'!$B$4=3,'Index LA Gen'!$A$349:$BZ$511,"Error"))),'Index LA Gen'!Q$1,0),"Error")</f>
        <v>-</v>
      </c>
      <c r="R12" s="84" t="str">
        <f>IFERROR(VLOOKUP($A12,IF('Index LA Gen'!$B$4=1,'Index LA Gen'!$A$9:$BZ$171,IF('Index LA Gen'!$B$4=2,'Index LA Gen'!$A$179:$BZ$341,IF('Index LA Gen'!$B$4=3,'Index LA Gen'!$A$349:$BZ$511,"Error"))),'Index LA Gen'!R$1,0),"Error")</f>
        <v>-</v>
      </c>
      <c r="S12" s="84">
        <f>IFERROR(VLOOKUP($A12,IF('Index LA Gen'!$B$4=1,'Index LA Gen'!$A$9:$BZ$171,IF('Index LA Gen'!$B$4=2,'Index LA Gen'!$A$179:$BZ$341,IF('Index LA Gen'!$B$4=3,'Index LA Gen'!$A$349:$BZ$511,"Error"))),'Index LA Gen'!S$1,0),"Error")</f>
        <v>0.04</v>
      </c>
      <c r="T12" s="84">
        <f>IFERROR(VLOOKUP($A12,IF('Index LA Gen'!$B$4=1,'Index LA Gen'!$A$9:$BZ$171,IF('Index LA Gen'!$B$4=2,'Index LA Gen'!$A$179:$BZ$341,IF('Index LA Gen'!$B$4=3,'Index LA Gen'!$A$349:$BZ$511,"Error"))),'Index LA Gen'!T$1,0),"Error")</f>
        <v>0.04</v>
      </c>
      <c r="U12" s="84">
        <f>IFERROR(VLOOKUP($A12,IF('Index LA Gen'!$B$4=1,'Index LA Gen'!$A$9:$BZ$171,IF('Index LA Gen'!$B$4=2,'Index LA Gen'!$A$179:$BZ$341,IF('Index LA Gen'!$B$4=3,'Index LA Gen'!$A$349:$BZ$511,"Error"))),'Index LA Gen'!U$1,0),"Error")</f>
        <v>0.04</v>
      </c>
      <c r="V12" s="84">
        <f>IFERROR(VLOOKUP($A12,IF('Index LA Gen'!$B$4=1,'Index LA Gen'!$A$9:$BZ$171,IF('Index LA Gen'!$B$4=2,'Index LA Gen'!$A$179:$BZ$341,IF('Index LA Gen'!$B$4=3,'Index LA Gen'!$A$349:$BZ$511,"Error"))),'Index LA Gen'!V$1,0),"Error")</f>
        <v>0.03</v>
      </c>
      <c r="W12" s="84">
        <f>IFERROR(VLOOKUP($A12,IF('Index LA Gen'!$B$4=1,'Index LA Gen'!$A$9:$BZ$171,IF('Index LA Gen'!$B$4=2,'Index LA Gen'!$A$179:$BZ$341,IF('Index LA Gen'!$B$4=3,'Index LA Gen'!$A$349:$BZ$511,"Error"))),'Index LA Gen'!W$1,0),"Error")</f>
        <v>0.03</v>
      </c>
      <c r="X12" s="84">
        <f>IFERROR(VLOOKUP($A12,IF('Index LA Gen'!$B$4=1,'Index LA Gen'!$A$9:$BZ$171,IF('Index LA Gen'!$B$4=2,'Index LA Gen'!$A$179:$BZ$341,IF('Index LA Gen'!$B$4=3,'Index LA Gen'!$A$349:$BZ$511,"Error"))),'Index LA Gen'!X$1,0),"Error")</f>
        <v>0.03</v>
      </c>
      <c r="Y12" s="84" t="str">
        <f>IFERROR(VLOOKUP($A12,IF('Index LA Gen'!$B$4=1,'Index LA Gen'!$A$9:$BZ$171,IF('Index LA Gen'!$B$4=2,'Index LA Gen'!$A$179:$BZ$341,IF('Index LA Gen'!$B$4=3,'Index LA Gen'!$A$349:$BZ$511,"Error"))),'Index LA Gen'!Y$1,0),"Error")</f>
        <v>x</v>
      </c>
      <c r="Z12" s="84" t="str">
        <f>IFERROR(VLOOKUP($A12,IF('Index LA Gen'!$B$4=1,'Index LA Gen'!$A$9:$BZ$171,IF('Index LA Gen'!$B$4=2,'Index LA Gen'!$A$179:$BZ$341,IF('Index LA Gen'!$B$4=3,'Index LA Gen'!$A$349:$BZ$511,"Error"))),'Index LA Gen'!Z$1,0),"Error")</f>
        <v>-</v>
      </c>
      <c r="AA12" s="84" t="str">
        <f>IFERROR(VLOOKUP($A12,IF('Index LA Gen'!$B$4=1,'Index LA Gen'!$A$9:$BZ$171,IF('Index LA Gen'!$B$4=2,'Index LA Gen'!$A$179:$BZ$341,IF('Index LA Gen'!$B$4=3,'Index LA Gen'!$A$349:$BZ$511,"Error"))),'Index LA Gen'!AA$1,0),"Error")</f>
        <v>-</v>
      </c>
      <c r="AB12" s="84" t="str">
        <f>IFERROR(VLOOKUP($A12,IF('Index LA Gen'!$B$4=1,'Index LA Gen'!$A$9:$BZ$171,IF('Index LA Gen'!$B$4=2,'Index LA Gen'!$A$179:$BZ$341,IF('Index LA Gen'!$B$4=3,'Index LA Gen'!$A$349:$BZ$511,"Error"))),'Index LA Gen'!AB$1,0),"Error")</f>
        <v>x</v>
      </c>
      <c r="AC12" s="84">
        <f>IFERROR(VLOOKUP($A12,IF('Index LA Gen'!$B$4=1,'Index LA Gen'!$A$9:$BZ$171,IF('Index LA Gen'!$B$4=2,'Index LA Gen'!$A$179:$BZ$341,IF('Index LA Gen'!$B$4=3,'Index LA Gen'!$A$349:$BZ$511,"Error"))),'Index LA Gen'!AC$1,0),"Error")</f>
        <v>0</v>
      </c>
      <c r="AD12" s="84" t="str">
        <f>IFERROR(VLOOKUP($A12,IF('Index LA Gen'!$B$4=1,'Index LA Gen'!$A$9:$BZ$171,IF('Index LA Gen'!$B$4=2,'Index LA Gen'!$A$179:$BZ$341,IF('Index LA Gen'!$B$4=3,'Index LA Gen'!$A$349:$BZ$511,"Error"))),'Index LA Gen'!AD$1,0),"Error")</f>
        <v>x</v>
      </c>
      <c r="AE12" s="84">
        <f>IFERROR(VLOOKUP($A12,IF('Index LA Gen'!$B$4=1,'Index LA Gen'!$A$9:$BZ$171,IF('Index LA Gen'!$B$4=2,'Index LA Gen'!$A$179:$BZ$341,IF('Index LA Gen'!$B$4=3,'Index LA Gen'!$A$349:$BZ$511,"Error"))),'Index LA Gen'!AE$1,0),"Error")</f>
        <v>0.06</v>
      </c>
      <c r="AF12" s="84">
        <f>IFERROR(VLOOKUP($A12,IF('Index LA Gen'!$B$4=1,'Index LA Gen'!$A$9:$BZ$171,IF('Index LA Gen'!$B$4=2,'Index LA Gen'!$A$179:$BZ$341,IF('Index LA Gen'!$B$4=3,'Index LA Gen'!$A$349:$BZ$511,"Error"))),'Index LA Gen'!AF$1,0),"Error")</f>
        <v>0.05</v>
      </c>
      <c r="AG12" s="84">
        <f>IFERROR(VLOOKUP($A12,IF('Index LA Gen'!$B$4=1,'Index LA Gen'!$A$9:$BZ$171,IF('Index LA Gen'!$B$4=2,'Index LA Gen'!$A$179:$BZ$341,IF('Index LA Gen'!$B$4=3,'Index LA Gen'!$A$349:$BZ$511,"Error"))),'Index LA Gen'!AG$1,0),"Error")</f>
        <v>0.06</v>
      </c>
      <c r="AH12" s="84">
        <f>IFERROR(VLOOKUP($A12,IF('Index LA Gen'!$B$4=1,'Index LA Gen'!$A$9:$BZ$171,IF('Index LA Gen'!$B$4=2,'Index LA Gen'!$A$179:$BZ$341,IF('Index LA Gen'!$B$4=3,'Index LA Gen'!$A$349:$BZ$511,"Error"))),'Index LA Gen'!AH$1,0),"Error")</f>
        <v>0.57999999999999996</v>
      </c>
      <c r="AI12" s="84">
        <f>IFERROR(VLOOKUP($A12,IF('Index LA Gen'!$B$4=1,'Index LA Gen'!$A$9:$BZ$171,IF('Index LA Gen'!$B$4=2,'Index LA Gen'!$A$179:$BZ$341,IF('Index LA Gen'!$B$4=3,'Index LA Gen'!$A$349:$BZ$511,"Error"))),'Index LA Gen'!AI$1,0),"Error")</f>
        <v>0.59</v>
      </c>
      <c r="AJ12" s="84">
        <f>IFERROR(VLOOKUP($A12,IF('Index LA Gen'!$B$4=1,'Index LA Gen'!$A$9:$BZ$171,IF('Index LA Gen'!$B$4=2,'Index LA Gen'!$A$179:$BZ$341,IF('Index LA Gen'!$B$4=3,'Index LA Gen'!$A$349:$BZ$511,"Error"))),'Index LA Gen'!AJ$1,0),"Error")</f>
        <v>0.59</v>
      </c>
      <c r="AK12" s="84">
        <f>IFERROR(VLOOKUP($A12,IF('Index LA Gen'!$B$4=1,'Index LA Gen'!$A$9:$BZ$171,IF('Index LA Gen'!$B$4=2,'Index LA Gen'!$A$179:$BZ$341,IF('Index LA Gen'!$B$4=3,'Index LA Gen'!$A$349:$BZ$511,"Error"))),'Index LA Gen'!AK$1,0),"Error")</f>
        <v>0.24</v>
      </c>
      <c r="AL12" s="84">
        <f>IFERROR(VLOOKUP($A12,IF('Index LA Gen'!$B$4=1,'Index LA Gen'!$A$9:$BZ$171,IF('Index LA Gen'!$B$4=2,'Index LA Gen'!$A$179:$BZ$341,IF('Index LA Gen'!$B$4=3,'Index LA Gen'!$A$349:$BZ$511,"Error"))),'Index LA Gen'!AL$1,0),"Error")</f>
        <v>0.21</v>
      </c>
      <c r="AM12" s="84">
        <f>IFERROR(VLOOKUP($A12,IF('Index LA Gen'!$B$4=1,'Index LA Gen'!$A$9:$BZ$171,IF('Index LA Gen'!$B$4=2,'Index LA Gen'!$A$179:$BZ$341,IF('Index LA Gen'!$B$4=3,'Index LA Gen'!$A$349:$BZ$511,"Error"))),'Index LA Gen'!AM$1,0),"Error")</f>
        <v>0.22</v>
      </c>
      <c r="AN12" s="84">
        <f>IFERROR(VLOOKUP($A12,IF('Index LA Gen'!$B$4=1,'Index LA Gen'!$A$9:$BZ$171,IF('Index LA Gen'!$B$4=2,'Index LA Gen'!$A$179:$BZ$341,IF('Index LA Gen'!$B$4=3,'Index LA Gen'!$A$349:$BZ$511,"Error"))),'Index LA Gen'!AN$1,0),"Error")</f>
        <v>0.01</v>
      </c>
      <c r="AO12" s="84">
        <f>IFERROR(VLOOKUP($A12,IF('Index LA Gen'!$B$4=1,'Index LA Gen'!$A$9:$BZ$171,IF('Index LA Gen'!$B$4=2,'Index LA Gen'!$A$179:$BZ$341,IF('Index LA Gen'!$B$4=3,'Index LA Gen'!$A$349:$BZ$511,"Error"))),'Index LA Gen'!AO$1,0),"Error")</f>
        <v>0.01</v>
      </c>
      <c r="AP12" s="84">
        <f>IFERROR(VLOOKUP($A12,IF('Index LA Gen'!$B$4=1,'Index LA Gen'!$A$9:$BZ$171,IF('Index LA Gen'!$B$4=2,'Index LA Gen'!$A$179:$BZ$341,IF('Index LA Gen'!$B$4=3,'Index LA Gen'!$A$349:$BZ$511,"Error"))),'Index LA Gen'!AP$1,0),"Error")</f>
        <v>0.01</v>
      </c>
      <c r="AQ12" s="84">
        <f>IFERROR(VLOOKUP($A12,IF('Index LA Gen'!$B$4=1,'Index LA Gen'!$A$9:$BZ$171,IF('Index LA Gen'!$B$4=2,'Index LA Gen'!$A$179:$BZ$341,IF('Index LA Gen'!$B$4=3,'Index LA Gen'!$A$349:$BZ$511,"Error"))),'Index LA Gen'!AQ$1,0),"Error")</f>
        <v>0.15</v>
      </c>
      <c r="AR12" s="84">
        <f>IFERROR(VLOOKUP($A12,IF('Index LA Gen'!$B$4=1,'Index LA Gen'!$A$9:$BZ$171,IF('Index LA Gen'!$B$4=2,'Index LA Gen'!$A$179:$BZ$341,IF('Index LA Gen'!$B$4=3,'Index LA Gen'!$A$349:$BZ$511,"Error"))),'Index LA Gen'!AR$1,0),"Error")</f>
        <v>0.15</v>
      </c>
      <c r="AS12" s="84">
        <f>IFERROR(VLOOKUP($A12,IF('Index LA Gen'!$B$4=1,'Index LA Gen'!$A$9:$BZ$171,IF('Index LA Gen'!$B$4=2,'Index LA Gen'!$A$179:$BZ$341,IF('Index LA Gen'!$B$4=3,'Index LA Gen'!$A$349:$BZ$511,"Error"))),'Index LA Gen'!AS$1,0),"Error")</f>
        <v>0.15</v>
      </c>
      <c r="AT12" s="84">
        <f>IFERROR(VLOOKUP($A12,IF('Index LA Gen'!$B$4=1,'Index LA Gen'!$A$9:$BZ$171,IF('Index LA Gen'!$B$4=2,'Index LA Gen'!$A$179:$BZ$341,IF('Index LA Gen'!$B$4=3,'Index LA Gen'!$A$349:$BZ$511,"Error"))),'Index LA Gen'!AT$1,0),"Error")</f>
        <v>0.33</v>
      </c>
      <c r="AU12" s="84">
        <f>IFERROR(VLOOKUP($A12,IF('Index LA Gen'!$B$4=1,'Index LA Gen'!$A$9:$BZ$171,IF('Index LA Gen'!$B$4=2,'Index LA Gen'!$A$179:$BZ$341,IF('Index LA Gen'!$B$4=3,'Index LA Gen'!$A$349:$BZ$511,"Error"))),'Index LA Gen'!AU$1,0),"Error")</f>
        <v>0.37</v>
      </c>
      <c r="AV12" s="84">
        <f>IFERROR(VLOOKUP($A12,IF('Index LA Gen'!$B$4=1,'Index LA Gen'!$A$9:$BZ$171,IF('Index LA Gen'!$B$4=2,'Index LA Gen'!$A$179:$BZ$341,IF('Index LA Gen'!$B$4=3,'Index LA Gen'!$A$349:$BZ$511,"Error"))),'Index LA Gen'!AV$1,0),"Error")</f>
        <v>0.35</v>
      </c>
      <c r="AW12" s="84">
        <f>IFERROR(VLOOKUP($A12,IF('Index LA Gen'!$B$4=1,'Index LA Gen'!$A$9:$BZ$171,IF('Index LA Gen'!$B$4=2,'Index LA Gen'!$A$179:$BZ$341,IF('Index LA Gen'!$B$4=3,'Index LA Gen'!$A$349:$BZ$511,"Error"))),'Index LA Gen'!AW$1,0),"Error")</f>
        <v>0.01</v>
      </c>
      <c r="AX12" s="84">
        <f>IFERROR(VLOOKUP($A12,IF('Index LA Gen'!$B$4=1,'Index LA Gen'!$A$9:$BZ$171,IF('Index LA Gen'!$B$4=2,'Index LA Gen'!$A$179:$BZ$341,IF('Index LA Gen'!$B$4=3,'Index LA Gen'!$A$349:$BZ$511,"Error"))),'Index LA Gen'!AX$1,0),"Error")</f>
        <v>0.01</v>
      </c>
      <c r="AY12" s="84">
        <f>IFERROR(VLOOKUP($A12,IF('Index LA Gen'!$B$4=1,'Index LA Gen'!$A$9:$BZ$171,IF('Index LA Gen'!$B$4=2,'Index LA Gen'!$A$179:$BZ$341,IF('Index LA Gen'!$B$4=3,'Index LA Gen'!$A$349:$BZ$511,"Error"))),'Index LA Gen'!AY$1,0),"Error")</f>
        <v>0.01</v>
      </c>
      <c r="AZ12" s="84" t="str">
        <f>IFERROR(VLOOKUP($A12,IF('Index LA Gen'!$B$4=1,'Index LA Gen'!$A$9:$BZ$171,IF('Index LA Gen'!$B$4=2,'Index LA Gen'!$A$179:$BZ$341,IF('Index LA Gen'!$B$4=3,'Index LA Gen'!$A$349:$BZ$511,"Error"))),'Index LA Gen'!AZ$1,0),"Error")</f>
        <v>x</v>
      </c>
      <c r="BA12" s="84" t="str">
        <f>IFERROR(VLOOKUP($A12,IF('Index LA Gen'!$B$4=1,'Index LA Gen'!$A$9:$BZ$171,IF('Index LA Gen'!$B$4=2,'Index LA Gen'!$A$179:$BZ$341,IF('Index LA Gen'!$B$4=3,'Index LA Gen'!$A$349:$BZ$511,"Error"))),'Index LA Gen'!BA$1,0),"Error")</f>
        <v>x</v>
      </c>
      <c r="BB12" s="84" t="str">
        <f>IFERROR(VLOOKUP($A12,IF('Index LA Gen'!$B$4=1,'Index LA Gen'!$A$9:$BZ$171,IF('Index LA Gen'!$B$4=2,'Index LA Gen'!$A$179:$BZ$341,IF('Index LA Gen'!$B$4=3,'Index LA Gen'!$A$349:$BZ$511,"Error"))),'Index LA Gen'!BB$1,0),"Error")</f>
        <v>x</v>
      </c>
      <c r="BC12" s="84">
        <f>IFERROR(VLOOKUP($A12,IF('Index LA Gen'!$B$4=1,'Index LA Gen'!$A$9:$BZ$171,IF('Index LA Gen'!$B$4=2,'Index LA Gen'!$A$179:$BZ$341,IF('Index LA Gen'!$B$4=3,'Index LA Gen'!$A$349:$BZ$511,"Error"))),'Index LA Gen'!BC$1,0),"Error")</f>
        <v>0.06</v>
      </c>
      <c r="BD12" s="84">
        <f>IFERROR(VLOOKUP($A12,IF('Index LA Gen'!$B$4=1,'Index LA Gen'!$A$9:$BZ$171,IF('Index LA Gen'!$B$4=2,'Index LA Gen'!$A$179:$BZ$341,IF('Index LA Gen'!$B$4=3,'Index LA Gen'!$A$349:$BZ$511,"Error"))),'Index LA Gen'!BD$1,0),"Error")</f>
        <v>0.06</v>
      </c>
      <c r="BE12" s="84">
        <f>IFERROR(VLOOKUP($A12,IF('Index LA Gen'!$B$4=1,'Index LA Gen'!$A$9:$BZ$171,IF('Index LA Gen'!$B$4=2,'Index LA Gen'!$A$179:$BZ$341,IF('Index LA Gen'!$B$4=3,'Index LA Gen'!$A$349:$BZ$511,"Error"))),'Index LA Gen'!BE$1,0),"Error")</f>
        <v>0.06</v>
      </c>
      <c r="BF12" s="84">
        <f>IFERROR(VLOOKUP($A12,IF('Index LA Gen'!$B$4=1,'Index LA Gen'!$A$9:$BZ$171,IF('Index LA Gen'!$B$4=2,'Index LA Gen'!$A$179:$BZ$341,IF('Index LA Gen'!$B$4=3,'Index LA Gen'!$A$349:$BZ$511,"Error"))),'Index LA Gen'!BF$1,0),"Error")</f>
        <v>0.03</v>
      </c>
      <c r="BG12" s="84">
        <f>IFERROR(VLOOKUP($A12,IF('Index LA Gen'!$B$4=1,'Index LA Gen'!$A$9:$BZ$171,IF('Index LA Gen'!$B$4=2,'Index LA Gen'!$A$179:$BZ$341,IF('Index LA Gen'!$B$4=3,'Index LA Gen'!$A$349:$BZ$511,"Error"))),'Index LA Gen'!BG$1,0),"Error")</f>
        <v>0.03</v>
      </c>
      <c r="BH12" s="84">
        <f>IFERROR(VLOOKUP($A12,IF('Index LA Gen'!$B$4=1,'Index LA Gen'!$A$9:$BZ$171,IF('Index LA Gen'!$B$4=2,'Index LA Gen'!$A$179:$BZ$341,IF('Index LA Gen'!$B$4=3,'Index LA Gen'!$A$349:$BZ$511,"Error"))),'Index LA Gen'!BH$1,0),"Error")</f>
        <v>0.03</v>
      </c>
      <c r="BI12" s="84">
        <f>IFERROR(VLOOKUP($A12,IF('Index LA Gen'!$B$4=1,'Index LA Gen'!$A$9:$BZ$171,IF('Index LA Gen'!$B$4=2,'Index LA Gen'!$A$179:$BZ$341,IF('Index LA Gen'!$B$4=3,'Index LA Gen'!$A$349:$BZ$511,"Error"))),'Index LA Gen'!BI$1,0),"Error")</f>
        <v>0.03</v>
      </c>
      <c r="BJ12" s="84">
        <f>IFERROR(VLOOKUP($A12,IF('Index LA Gen'!$B$4=1,'Index LA Gen'!$A$9:$BZ$171,IF('Index LA Gen'!$B$4=2,'Index LA Gen'!$A$179:$BZ$341,IF('Index LA Gen'!$B$4=3,'Index LA Gen'!$A$349:$BZ$511,"Error"))),'Index LA Gen'!BJ$1,0),"Error")</f>
        <v>0.03</v>
      </c>
      <c r="BK12" s="84">
        <f>IFERROR(VLOOKUP($A12,IF('Index LA Gen'!$B$4=1,'Index LA Gen'!$A$9:$BZ$171,IF('Index LA Gen'!$B$4=2,'Index LA Gen'!$A$179:$BZ$341,IF('Index LA Gen'!$B$4=3,'Index LA Gen'!$A$349:$BZ$511,"Error"))),'Index LA Gen'!BK$1,0),"Error")</f>
        <v>0.03</v>
      </c>
      <c r="BL12" s="84" t="str">
        <f>IFERROR(VLOOKUP($A12,IF('Index LA Gen'!$B$4=1,'Index LA Gen'!$A$9:$BZ$171,IF('Index LA Gen'!$B$4=2,'Index LA Gen'!$A$179:$BZ$341,IF('Index LA Gen'!$B$4=3,'Index LA Gen'!$A$349:$BZ$511,"Error"))),'Index LA Gen'!BL$1,0),"Error")</f>
        <v>-</v>
      </c>
      <c r="BM12" s="84" t="str">
        <f>IFERROR(VLOOKUP($A12,IF('Index LA Gen'!$B$4=1,'Index LA Gen'!$A$9:$BZ$171,IF('Index LA Gen'!$B$4=2,'Index LA Gen'!$A$179:$BZ$341,IF('Index LA Gen'!$B$4=3,'Index LA Gen'!$A$349:$BZ$511,"Error"))),'Index LA Gen'!BM$1,0),"Error")</f>
        <v>x</v>
      </c>
      <c r="BN12" s="84" t="str">
        <f>IFERROR(VLOOKUP($A12,IF('Index LA Gen'!$B$4=1,'Index LA Gen'!$A$9:$BZ$171,IF('Index LA Gen'!$B$4=2,'Index LA Gen'!$A$179:$BZ$341,IF('Index LA Gen'!$B$4=3,'Index LA Gen'!$A$349:$BZ$511,"Error"))),'Index LA Gen'!BN$1,0),"Error")</f>
        <v>-</v>
      </c>
      <c r="BO12" s="84">
        <f>IFERROR(VLOOKUP($A12,IF('Index LA Gen'!$B$4=1,'Index LA Gen'!$A$9:$BZ$171,IF('Index LA Gen'!$B$4=2,'Index LA Gen'!$A$179:$BZ$341,IF('Index LA Gen'!$B$4=3,'Index LA Gen'!$A$349:$BZ$511,"Error"))),'Index LA Gen'!BO$1,0),"Error")</f>
        <v>0.01</v>
      </c>
      <c r="BP12" s="84">
        <f>IFERROR(VLOOKUP($A12,IF('Index LA Gen'!$B$4=1,'Index LA Gen'!$A$9:$BZ$171,IF('Index LA Gen'!$B$4=2,'Index LA Gen'!$A$179:$BZ$341,IF('Index LA Gen'!$B$4=3,'Index LA Gen'!$A$349:$BZ$511,"Error"))),'Index LA Gen'!BP$1,0),"Error")</f>
        <v>0.01</v>
      </c>
      <c r="BQ12" s="84">
        <f>IFERROR(VLOOKUP($A12,IF('Index LA Gen'!$B$4=1,'Index LA Gen'!$A$9:$BZ$171,IF('Index LA Gen'!$B$4=2,'Index LA Gen'!$A$179:$BZ$341,IF('Index LA Gen'!$B$4=3,'Index LA Gen'!$A$349:$BZ$511,"Error"))),'Index LA Gen'!BQ$1,0),"Error")</f>
        <v>0.01</v>
      </c>
      <c r="BR12" s="84">
        <f>IFERROR(VLOOKUP($A12,IF('Index LA Gen'!$B$4=1,'Index LA Gen'!$A$9:$BZ$171,IF('Index LA Gen'!$B$4=2,'Index LA Gen'!$A$179:$BZ$341,IF('Index LA Gen'!$B$4=3,'Index LA Gen'!$A$349:$BZ$511,"Error"))),'Index LA Gen'!BR$1,0),"Error")</f>
        <v>0.09</v>
      </c>
      <c r="BS12" s="84">
        <f>IFERROR(VLOOKUP($A12,IF('Index LA Gen'!$B$4=1,'Index LA Gen'!$A$9:$BZ$171,IF('Index LA Gen'!$B$4=2,'Index LA Gen'!$A$179:$BZ$341,IF('Index LA Gen'!$B$4=3,'Index LA Gen'!$A$349:$BZ$511,"Error"))),'Index LA Gen'!BS$1,0),"Error")</f>
        <v>0.08</v>
      </c>
      <c r="BT12" s="84">
        <f>IFERROR(VLOOKUP($A12,IF('Index LA Gen'!$B$4=1,'Index LA Gen'!$A$9:$BZ$171,IF('Index LA Gen'!$B$4=2,'Index LA Gen'!$A$179:$BZ$341,IF('Index LA Gen'!$B$4=3,'Index LA Gen'!$A$349:$BZ$511,"Error"))),'Index LA Gen'!BT$1,0),"Error")</f>
        <v>0.08</v>
      </c>
      <c r="BU12" s="84">
        <f>IFERROR(VLOOKUP($A12,IF('Index LA Gen'!$B$4=1,'Index LA Gen'!$A$9:$BZ$171,IF('Index LA Gen'!$B$4=2,'Index LA Gen'!$A$179:$BZ$341,IF('Index LA Gen'!$B$4=3,'Index LA Gen'!$A$349:$BZ$511,"Error"))),'Index LA Gen'!BU$1,0),"Error")</f>
        <v>0.02</v>
      </c>
      <c r="BV12" s="84">
        <f>IFERROR(VLOOKUP($A12,IF('Index LA Gen'!$B$4=1,'Index LA Gen'!$A$9:$BZ$171,IF('Index LA Gen'!$B$4=2,'Index LA Gen'!$A$179:$BZ$341,IF('Index LA Gen'!$B$4=3,'Index LA Gen'!$A$349:$BZ$511,"Error"))),'Index LA Gen'!BV$1,0),"Error")</f>
        <v>0.01</v>
      </c>
      <c r="BW12" s="84">
        <f>IFERROR(VLOOKUP($A12,IF('Index LA Gen'!$B$4=1,'Index LA Gen'!$A$9:$BZ$171,IF('Index LA Gen'!$B$4=2,'Index LA Gen'!$A$179:$BZ$341,IF('Index LA Gen'!$B$4=3,'Index LA Gen'!$A$349:$BZ$511,"Error"))),'Index LA Gen'!BW$1,0),"Error")</f>
        <v>0.02</v>
      </c>
      <c r="BX12" s="84">
        <f>IFERROR(VLOOKUP($A12,IF('Index LA Gen'!$B$4=1,'Index LA Gen'!$A$9:$BZ$171,IF('Index LA Gen'!$B$4=2,'Index LA Gen'!$A$179:$BZ$341,IF('Index LA Gen'!$B$4=3,'Index LA Gen'!$A$349:$BZ$511,"Error"))),'Index LA Gen'!BX$1,0),"Error")</f>
        <v>0.11</v>
      </c>
      <c r="BY12" s="84">
        <f>IFERROR(VLOOKUP($A12,IF('Index LA Gen'!$B$4=1,'Index LA Gen'!$A$9:$BZ$171,IF('Index LA Gen'!$B$4=2,'Index LA Gen'!$A$179:$BZ$341,IF('Index LA Gen'!$B$4=3,'Index LA Gen'!$A$349:$BZ$511,"Error"))),'Index LA Gen'!BY$1,0),"Error")</f>
        <v>0.1</v>
      </c>
      <c r="BZ12" s="84">
        <f>IFERROR(VLOOKUP($A12,IF('Index LA Gen'!$B$4=1,'Index LA Gen'!$A$9:$BZ$171,IF('Index LA Gen'!$B$4=2,'Index LA Gen'!$A$179:$BZ$341,IF('Index LA Gen'!$B$4=3,'Index LA Gen'!$A$349:$BZ$511,"Error"))),'Index LA Gen'!BZ$1,0),"Error")</f>
        <v>0.1</v>
      </c>
    </row>
    <row r="13" spans="1:78" s="15" customFormat="1" x14ac:dyDescent="0.2">
      <c r="A13" s="43" t="s">
        <v>158</v>
      </c>
      <c r="B13" s="44" t="s">
        <v>159</v>
      </c>
      <c r="C13" s="45"/>
      <c r="D13" s="113">
        <f>IFERROR(VLOOKUP($A13,IF('Index LA Gen'!$B$4=1,'Index LA Gen'!$A$9:$BZ$171,IF('Index LA Gen'!$B$4=2,'Index LA Gen'!$A$179:$BZ$341,IF('Index LA Gen'!$B$4=3,'Index LA Gen'!$A$349:$BZ$511,"Error"))),'Index LA Gen'!D$1,0),"Error")</f>
        <v>8000</v>
      </c>
      <c r="E13" s="113">
        <f>IFERROR(VLOOKUP($A13,IF('Index LA Gen'!$B$4=1,'Index LA Gen'!$A$9:$BZ$171,IF('Index LA Gen'!$B$4=2,'Index LA Gen'!$A$179:$BZ$341,IF('Index LA Gen'!$B$4=3,'Index LA Gen'!$A$349:$BZ$511,"Error"))),'Index LA Gen'!E$1,0),"Error")</f>
        <v>9590</v>
      </c>
      <c r="F13" s="113">
        <f>IFERROR(VLOOKUP($A13,IF('Index LA Gen'!$B$4=1,'Index LA Gen'!$A$9:$BZ$171,IF('Index LA Gen'!$B$4=2,'Index LA Gen'!$A$179:$BZ$341,IF('Index LA Gen'!$B$4=3,'Index LA Gen'!$A$349:$BZ$511,"Error"))),'Index LA Gen'!F$1,0),"Error")</f>
        <v>17590</v>
      </c>
      <c r="G13" s="84">
        <f>IFERROR(VLOOKUP($A13,IF('Index LA Gen'!$B$4=1,'Index LA Gen'!$A$9:$BZ$171,IF('Index LA Gen'!$B$4=2,'Index LA Gen'!$A$179:$BZ$341,IF('Index LA Gen'!$B$4=3,'Index LA Gen'!$A$349:$BZ$511,"Error"))),'Index LA Gen'!G$1,0),"Error")</f>
        <v>0.79</v>
      </c>
      <c r="H13" s="84">
        <f>IFERROR(VLOOKUP($A13,IF('Index LA Gen'!$B$4=1,'Index LA Gen'!$A$9:$BZ$171,IF('Index LA Gen'!$B$4=2,'Index LA Gen'!$A$179:$BZ$341,IF('Index LA Gen'!$B$4=3,'Index LA Gen'!$A$349:$BZ$511,"Error"))),'Index LA Gen'!H$1,0),"Error")</f>
        <v>0.8</v>
      </c>
      <c r="I13" s="84">
        <f>IFERROR(VLOOKUP($A13,IF('Index LA Gen'!$B$4=1,'Index LA Gen'!$A$9:$BZ$171,IF('Index LA Gen'!$B$4=2,'Index LA Gen'!$A$179:$BZ$341,IF('Index LA Gen'!$B$4=3,'Index LA Gen'!$A$349:$BZ$511,"Error"))),'Index LA Gen'!I$1,0),"Error")</f>
        <v>0.79</v>
      </c>
      <c r="J13" s="84">
        <f>IFERROR(VLOOKUP($A13,IF('Index LA Gen'!$B$4=1,'Index LA Gen'!$A$9:$BZ$171,IF('Index LA Gen'!$B$4=2,'Index LA Gen'!$A$179:$BZ$341,IF('Index LA Gen'!$B$4=3,'Index LA Gen'!$A$349:$BZ$511,"Error"))),'Index LA Gen'!J$1,0),"Error")</f>
        <v>0.73</v>
      </c>
      <c r="K13" s="84">
        <f>IFERROR(VLOOKUP($A13,IF('Index LA Gen'!$B$4=1,'Index LA Gen'!$A$9:$BZ$171,IF('Index LA Gen'!$B$4=2,'Index LA Gen'!$A$179:$BZ$341,IF('Index LA Gen'!$B$4=3,'Index LA Gen'!$A$349:$BZ$511,"Error"))),'Index LA Gen'!K$1,0),"Error")</f>
        <v>0.75</v>
      </c>
      <c r="L13" s="84">
        <f>IFERROR(VLOOKUP($A13,IF('Index LA Gen'!$B$4=1,'Index LA Gen'!$A$9:$BZ$171,IF('Index LA Gen'!$B$4=2,'Index LA Gen'!$A$179:$BZ$341,IF('Index LA Gen'!$B$4=3,'Index LA Gen'!$A$349:$BZ$511,"Error"))),'Index LA Gen'!L$1,0),"Error")</f>
        <v>0.74</v>
      </c>
      <c r="M13" s="84">
        <f>IFERROR(VLOOKUP($A13,IF('Index LA Gen'!$B$4=1,'Index LA Gen'!$A$9:$BZ$171,IF('Index LA Gen'!$B$4=2,'Index LA Gen'!$A$179:$BZ$341,IF('Index LA Gen'!$B$4=3,'Index LA Gen'!$A$349:$BZ$511,"Error"))),'Index LA Gen'!M$1,0),"Error")</f>
        <v>7.0000000000000007E-2</v>
      </c>
      <c r="N13" s="84">
        <f>IFERROR(VLOOKUP($A13,IF('Index LA Gen'!$B$4=1,'Index LA Gen'!$A$9:$BZ$171,IF('Index LA Gen'!$B$4=2,'Index LA Gen'!$A$179:$BZ$341,IF('Index LA Gen'!$B$4=3,'Index LA Gen'!$A$349:$BZ$511,"Error"))),'Index LA Gen'!N$1,0),"Error")</f>
        <v>7.0000000000000007E-2</v>
      </c>
      <c r="O13" s="84">
        <f>IFERROR(VLOOKUP($A13,IF('Index LA Gen'!$B$4=1,'Index LA Gen'!$A$9:$BZ$171,IF('Index LA Gen'!$B$4=2,'Index LA Gen'!$A$179:$BZ$341,IF('Index LA Gen'!$B$4=3,'Index LA Gen'!$A$349:$BZ$511,"Error"))),'Index LA Gen'!O$1,0),"Error")</f>
        <v>7.0000000000000007E-2</v>
      </c>
      <c r="P13" s="84" t="str">
        <f>IFERROR(VLOOKUP($A13,IF('Index LA Gen'!$B$4=1,'Index LA Gen'!$A$9:$BZ$171,IF('Index LA Gen'!$B$4=2,'Index LA Gen'!$A$179:$BZ$341,IF('Index LA Gen'!$B$4=3,'Index LA Gen'!$A$349:$BZ$511,"Error"))),'Index LA Gen'!P$1,0),"Error")</f>
        <v>x</v>
      </c>
      <c r="Q13" s="84" t="str">
        <f>IFERROR(VLOOKUP($A13,IF('Index LA Gen'!$B$4=1,'Index LA Gen'!$A$9:$BZ$171,IF('Index LA Gen'!$B$4=2,'Index LA Gen'!$A$179:$BZ$341,IF('Index LA Gen'!$B$4=3,'Index LA Gen'!$A$349:$BZ$511,"Error"))),'Index LA Gen'!Q$1,0),"Error")</f>
        <v>-</v>
      </c>
      <c r="R13" s="84" t="str">
        <f>IFERROR(VLOOKUP($A13,IF('Index LA Gen'!$B$4=1,'Index LA Gen'!$A$9:$BZ$171,IF('Index LA Gen'!$B$4=2,'Index LA Gen'!$A$179:$BZ$341,IF('Index LA Gen'!$B$4=3,'Index LA Gen'!$A$349:$BZ$511,"Error"))),'Index LA Gen'!R$1,0),"Error")</f>
        <v>-</v>
      </c>
      <c r="S13" s="84">
        <f>IFERROR(VLOOKUP($A13,IF('Index LA Gen'!$B$4=1,'Index LA Gen'!$A$9:$BZ$171,IF('Index LA Gen'!$B$4=2,'Index LA Gen'!$A$179:$BZ$341,IF('Index LA Gen'!$B$4=3,'Index LA Gen'!$A$349:$BZ$511,"Error"))),'Index LA Gen'!S$1,0),"Error")</f>
        <v>0.03</v>
      </c>
      <c r="T13" s="84">
        <f>IFERROR(VLOOKUP($A13,IF('Index LA Gen'!$B$4=1,'Index LA Gen'!$A$9:$BZ$171,IF('Index LA Gen'!$B$4=2,'Index LA Gen'!$A$179:$BZ$341,IF('Index LA Gen'!$B$4=3,'Index LA Gen'!$A$349:$BZ$511,"Error"))),'Index LA Gen'!T$1,0),"Error")</f>
        <v>0.03</v>
      </c>
      <c r="U13" s="84">
        <f>IFERROR(VLOOKUP($A13,IF('Index LA Gen'!$B$4=1,'Index LA Gen'!$A$9:$BZ$171,IF('Index LA Gen'!$B$4=2,'Index LA Gen'!$A$179:$BZ$341,IF('Index LA Gen'!$B$4=3,'Index LA Gen'!$A$349:$BZ$511,"Error"))),'Index LA Gen'!U$1,0),"Error")</f>
        <v>0.03</v>
      </c>
      <c r="V13" s="84">
        <f>IFERROR(VLOOKUP($A13,IF('Index LA Gen'!$B$4=1,'Index LA Gen'!$A$9:$BZ$171,IF('Index LA Gen'!$B$4=2,'Index LA Gen'!$A$179:$BZ$341,IF('Index LA Gen'!$B$4=3,'Index LA Gen'!$A$349:$BZ$511,"Error"))),'Index LA Gen'!V$1,0),"Error")</f>
        <v>0.03</v>
      </c>
      <c r="W13" s="84">
        <f>IFERROR(VLOOKUP($A13,IF('Index LA Gen'!$B$4=1,'Index LA Gen'!$A$9:$BZ$171,IF('Index LA Gen'!$B$4=2,'Index LA Gen'!$A$179:$BZ$341,IF('Index LA Gen'!$B$4=3,'Index LA Gen'!$A$349:$BZ$511,"Error"))),'Index LA Gen'!W$1,0),"Error")</f>
        <v>0.02</v>
      </c>
      <c r="X13" s="84">
        <f>IFERROR(VLOOKUP($A13,IF('Index LA Gen'!$B$4=1,'Index LA Gen'!$A$9:$BZ$171,IF('Index LA Gen'!$B$4=2,'Index LA Gen'!$A$179:$BZ$341,IF('Index LA Gen'!$B$4=3,'Index LA Gen'!$A$349:$BZ$511,"Error"))),'Index LA Gen'!X$1,0),"Error")</f>
        <v>0.03</v>
      </c>
      <c r="Y13" s="84" t="str">
        <f>IFERROR(VLOOKUP($A13,IF('Index LA Gen'!$B$4=1,'Index LA Gen'!$A$9:$BZ$171,IF('Index LA Gen'!$B$4=2,'Index LA Gen'!$A$179:$BZ$341,IF('Index LA Gen'!$B$4=3,'Index LA Gen'!$A$349:$BZ$511,"Error"))),'Index LA Gen'!Y$1,0),"Error")</f>
        <v>-</v>
      </c>
      <c r="Z13" s="84" t="str">
        <f>IFERROR(VLOOKUP($A13,IF('Index LA Gen'!$B$4=1,'Index LA Gen'!$A$9:$BZ$171,IF('Index LA Gen'!$B$4=2,'Index LA Gen'!$A$179:$BZ$341,IF('Index LA Gen'!$B$4=3,'Index LA Gen'!$A$349:$BZ$511,"Error"))),'Index LA Gen'!Z$1,0),"Error")</f>
        <v>-</v>
      </c>
      <c r="AA13" s="84" t="str">
        <f>IFERROR(VLOOKUP($A13,IF('Index LA Gen'!$B$4=1,'Index LA Gen'!$A$9:$BZ$171,IF('Index LA Gen'!$B$4=2,'Index LA Gen'!$A$179:$BZ$341,IF('Index LA Gen'!$B$4=3,'Index LA Gen'!$A$349:$BZ$511,"Error"))),'Index LA Gen'!AA$1,0),"Error")</f>
        <v>-</v>
      </c>
      <c r="AB13" s="84">
        <f>IFERROR(VLOOKUP($A13,IF('Index LA Gen'!$B$4=1,'Index LA Gen'!$A$9:$BZ$171,IF('Index LA Gen'!$B$4=2,'Index LA Gen'!$A$179:$BZ$341,IF('Index LA Gen'!$B$4=3,'Index LA Gen'!$A$349:$BZ$511,"Error"))),'Index LA Gen'!AB$1,0),"Error")</f>
        <v>0</v>
      </c>
      <c r="AC13" s="84">
        <f>IFERROR(VLOOKUP($A13,IF('Index LA Gen'!$B$4=1,'Index LA Gen'!$A$9:$BZ$171,IF('Index LA Gen'!$B$4=2,'Index LA Gen'!$A$179:$BZ$341,IF('Index LA Gen'!$B$4=3,'Index LA Gen'!$A$349:$BZ$511,"Error"))),'Index LA Gen'!AC$1,0),"Error")</f>
        <v>0</v>
      </c>
      <c r="AD13" s="84">
        <f>IFERROR(VLOOKUP($A13,IF('Index LA Gen'!$B$4=1,'Index LA Gen'!$A$9:$BZ$171,IF('Index LA Gen'!$B$4=2,'Index LA Gen'!$A$179:$BZ$341,IF('Index LA Gen'!$B$4=3,'Index LA Gen'!$A$349:$BZ$511,"Error"))),'Index LA Gen'!AD$1,0),"Error")</f>
        <v>0</v>
      </c>
      <c r="AE13" s="84">
        <f>IFERROR(VLOOKUP($A13,IF('Index LA Gen'!$B$4=1,'Index LA Gen'!$A$9:$BZ$171,IF('Index LA Gen'!$B$4=2,'Index LA Gen'!$A$179:$BZ$341,IF('Index LA Gen'!$B$4=3,'Index LA Gen'!$A$349:$BZ$511,"Error"))),'Index LA Gen'!AE$1,0),"Error")</f>
        <v>0.06</v>
      </c>
      <c r="AF13" s="84">
        <f>IFERROR(VLOOKUP($A13,IF('Index LA Gen'!$B$4=1,'Index LA Gen'!$A$9:$BZ$171,IF('Index LA Gen'!$B$4=2,'Index LA Gen'!$A$179:$BZ$341,IF('Index LA Gen'!$B$4=3,'Index LA Gen'!$A$349:$BZ$511,"Error"))),'Index LA Gen'!AF$1,0),"Error")</f>
        <v>0.04</v>
      </c>
      <c r="AG13" s="84">
        <f>IFERROR(VLOOKUP($A13,IF('Index LA Gen'!$B$4=1,'Index LA Gen'!$A$9:$BZ$171,IF('Index LA Gen'!$B$4=2,'Index LA Gen'!$A$179:$BZ$341,IF('Index LA Gen'!$B$4=3,'Index LA Gen'!$A$349:$BZ$511,"Error"))),'Index LA Gen'!AG$1,0),"Error")</f>
        <v>0.05</v>
      </c>
      <c r="AH13" s="84">
        <f>IFERROR(VLOOKUP($A13,IF('Index LA Gen'!$B$4=1,'Index LA Gen'!$A$9:$BZ$171,IF('Index LA Gen'!$B$4=2,'Index LA Gen'!$A$179:$BZ$341,IF('Index LA Gen'!$B$4=3,'Index LA Gen'!$A$349:$BZ$511,"Error"))),'Index LA Gen'!AH$1,0),"Error")</f>
        <v>0.6</v>
      </c>
      <c r="AI13" s="84">
        <f>IFERROR(VLOOKUP($A13,IF('Index LA Gen'!$B$4=1,'Index LA Gen'!$A$9:$BZ$171,IF('Index LA Gen'!$B$4=2,'Index LA Gen'!$A$179:$BZ$341,IF('Index LA Gen'!$B$4=3,'Index LA Gen'!$A$349:$BZ$511,"Error"))),'Index LA Gen'!AI$1,0),"Error")</f>
        <v>0.63</v>
      </c>
      <c r="AJ13" s="84">
        <f>IFERROR(VLOOKUP($A13,IF('Index LA Gen'!$B$4=1,'Index LA Gen'!$A$9:$BZ$171,IF('Index LA Gen'!$B$4=2,'Index LA Gen'!$A$179:$BZ$341,IF('Index LA Gen'!$B$4=3,'Index LA Gen'!$A$349:$BZ$511,"Error"))),'Index LA Gen'!AJ$1,0),"Error")</f>
        <v>0.62</v>
      </c>
      <c r="AK13" s="84">
        <f>IFERROR(VLOOKUP($A13,IF('Index LA Gen'!$B$4=1,'Index LA Gen'!$A$9:$BZ$171,IF('Index LA Gen'!$B$4=2,'Index LA Gen'!$A$179:$BZ$341,IF('Index LA Gen'!$B$4=3,'Index LA Gen'!$A$349:$BZ$511,"Error"))),'Index LA Gen'!AK$1,0),"Error")</f>
        <v>0.26</v>
      </c>
      <c r="AL13" s="84">
        <f>IFERROR(VLOOKUP($A13,IF('Index LA Gen'!$B$4=1,'Index LA Gen'!$A$9:$BZ$171,IF('Index LA Gen'!$B$4=2,'Index LA Gen'!$A$179:$BZ$341,IF('Index LA Gen'!$B$4=3,'Index LA Gen'!$A$349:$BZ$511,"Error"))),'Index LA Gen'!AL$1,0),"Error")</f>
        <v>0.25</v>
      </c>
      <c r="AM13" s="84">
        <f>IFERROR(VLOOKUP($A13,IF('Index LA Gen'!$B$4=1,'Index LA Gen'!$A$9:$BZ$171,IF('Index LA Gen'!$B$4=2,'Index LA Gen'!$A$179:$BZ$341,IF('Index LA Gen'!$B$4=3,'Index LA Gen'!$A$349:$BZ$511,"Error"))),'Index LA Gen'!AM$1,0),"Error")</f>
        <v>0.25</v>
      </c>
      <c r="AN13" s="84">
        <f>IFERROR(VLOOKUP($A13,IF('Index LA Gen'!$B$4=1,'Index LA Gen'!$A$9:$BZ$171,IF('Index LA Gen'!$B$4=2,'Index LA Gen'!$A$179:$BZ$341,IF('Index LA Gen'!$B$4=3,'Index LA Gen'!$A$349:$BZ$511,"Error"))),'Index LA Gen'!AN$1,0),"Error")</f>
        <v>0.01</v>
      </c>
      <c r="AO13" s="84">
        <f>IFERROR(VLOOKUP($A13,IF('Index LA Gen'!$B$4=1,'Index LA Gen'!$A$9:$BZ$171,IF('Index LA Gen'!$B$4=2,'Index LA Gen'!$A$179:$BZ$341,IF('Index LA Gen'!$B$4=3,'Index LA Gen'!$A$349:$BZ$511,"Error"))),'Index LA Gen'!AO$1,0),"Error")</f>
        <v>0.01</v>
      </c>
      <c r="AP13" s="84">
        <f>IFERROR(VLOOKUP($A13,IF('Index LA Gen'!$B$4=1,'Index LA Gen'!$A$9:$BZ$171,IF('Index LA Gen'!$B$4=2,'Index LA Gen'!$A$179:$BZ$341,IF('Index LA Gen'!$B$4=3,'Index LA Gen'!$A$349:$BZ$511,"Error"))),'Index LA Gen'!AP$1,0),"Error")</f>
        <v>0.01</v>
      </c>
      <c r="AQ13" s="84">
        <f>IFERROR(VLOOKUP($A13,IF('Index LA Gen'!$B$4=1,'Index LA Gen'!$A$9:$BZ$171,IF('Index LA Gen'!$B$4=2,'Index LA Gen'!$A$179:$BZ$341,IF('Index LA Gen'!$B$4=3,'Index LA Gen'!$A$349:$BZ$511,"Error"))),'Index LA Gen'!AQ$1,0),"Error")</f>
        <v>0.16</v>
      </c>
      <c r="AR13" s="84">
        <f>IFERROR(VLOOKUP($A13,IF('Index LA Gen'!$B$4=1,'Index LA Gen'!$A$9:$BZ$171,IF('Index LA Gen'!$B$4=2,'Index LA Gen'!$A$179:$BZ$341,IF('Index LA Gen'!$B$4=3,'Index LA Gen'!$A$349:$BZ$511,"Error"))),'Index LA Gen'!AR$1,0),"Error")</f>
        <v>0.17</v>
      </c>
      <c r="AS13" s="84">
        <f>IFERROR(VLOOKUP($A13,IF('Index LA Gen'!$B$4=1,'Index LA Gen'!$A$9:$BZ$171,IF('Index LA Gen'!$B$4=2,'Index LA Gen'!$A$179:$BZ$341,IF('Index LA Gen'!$B$4=3,'Index LA Gen'!$A$349:$BZ$511,"Error"))),'Index LA Gen'!AS$1,0),"Error")</f>
        <v>0.16</v>
      </c>
      <c r="AT13" s="84">
        <f>IFERROR(VLOOKUP($A13,IF('Index LA Gen'!$B$4=1,'Index LA Gen'!$A$9:$BZ$171,IF('Index LA Gen'!$B$4=2,'Index LA Gen'!$A$179:$BZ$341,IF('Index LA Gen'!$B$4=3,'Index LA Gen'!$A$349:$BZ$511,"Error"))),'Index LA Gen'!AT$1,0),"Error")</f>
        <v>0.34</v>
      </c>
      <c r="AU13" s="84">
        <f>IFERROR(VLOOKUP($A13,IF('Index LA Gen'!$B$4=1,'Index LA Gen'!$A$9:$BZ$171,IF('Index LA Gen'!$B$4=2,'Index LA Gen'!$A$179:$BZ$341,IF('Index LA Gen'!$B$4=3,'Index LA Gen'!$A$349:$BZ$511,"Error"))),'Index LA Gen'!AU$1,0),"Error")</f>
        <v>0.37</v>
      </c>
      <c r="AV13" s="84">
        <f>IFERROR(VLOOKUP($A13,IF('Index LA Gen'!$B$4=1,'Index LA Gen'!$A$9:$BZ$171,IF('Index LA Gen'!$B$4=2,'Index LA Gen'!$A$179:$BZ$341,IF('Index LA Gen'!$B$4=3,'Index LA Gen'!$A$349:$BZ$511,"Error"))),'Index LA Gen'!AV$1,0),"Error")</f>
        <v>0.36</v>
      </c>
      <c r="AW13" s="84">
        <f>IFERROR(VLOOKUP($A13,IF('Index LA Gen'!$B$4=1,'Index LA Gen'!$A$9:$BZ$171,IF('Index LA Gen'!$B$4=2,'Index LA Gen'!$A$179:$BZ$341,IF('Index LA Gen'!$B$4=3,'Index LA Gen'!$A$349:$BZ$511,"Error"))),'Index LA Gen'!AW$1,0),"Error")</f>
        <v>0.01</v>
      </c>
      <c r="AX13" s="84">
        <f>IFERROR(VLOOKUP($A13,IF('Index LA Gen'!$B$4=1,'Index LA Gen'!$A$9:$BZ$171,IF('Index LA Gen'!$B$4=2,'Index LA Gen'!$A$179:$BZ$341,IF('Index LA Gen'!$B$4=3,'Index LA Gen'!$A$349:$BZ$511,"Error"))),'Index LA Gen'!AX$1,0),"Error")</f>
        <v>0.01</v>
      </c>
      <c r="AY13" s="84">
        <f>IFERROR(VLOOKUP($A13,IF('Index LA Gen'!$B$4=1,'Index LA Gen'!$A$9:$BZ$171,IF('Index LA Gen'!$B$4=2,'Index LA Gen'!$A$179:$BZ$341,IF('Index LA Gen'!$B$4=3,'Index LA Gen'!$A$349:$BZ$511,"Error"))),'Index LA Gen'!AY$1,0),"Error")</f>
        <v>0.01</v>
      </c>
      <c r="AZ13" s="84" t="str">
        <f>IFERROR(VLOOKUP($A13,IF('Index LA Gen'!$B$4=1,'Index LA Gen'!$A$9:$BZ$171,IF('Index LA Gen'!$B$4=2,'Index LA Gen'!$A$179:$BZ$341,IF('Index LA Gen'!$B$4=3,'Index LA Gen'!$A$349:$BZ$511,"Error"))),'Index LA Gen'!AZ$1,0),"Error")</f>
        <v>x</v>
      </c>
      <c r="BA13" s="84" t="str">
        <f>IFERROR(VLOOKUP($A13,IF('Index LA Gen'!$B$4=1,'Index LA Gen'!$A$9:$BZ$171,IF('Index LA Gen'!$B$4=2,'Index LA Gen'!$A$179:$BZ$341,IF('Index LA Gen'!$B$4=3,'Index LA Gen'!$A$349:$BZ$511,"Error"))),'Index LA Gen'!BA$1,0),"Error")</f>
        <v>-</v>
      </c>
      <c r="BB13" s="84" t="str">
        <f>IFERROR(VLOOKUP($A13,IF('Index LA Gen'!$B$4=1,'Index LA Gen'!$A$9:$BZ$171,IF('Index LA Gen'!$B$4=2,'Index LA Gen'!$A$179:$BZ$341,IF('Index LA Gen'!$B$4=3,'Index LA Gen'!$A$349:$BZ$511,"Error"))),'Index LA Gen'!BB$1,0),"Error")</f>
        <v>-</v>
      </c>
      <c r="BC13" s="84">
        <f>IFERROR(VLOOKUP($A13,IF('Index LA Gen'!$B$4=1,'Index LA Gen'!$A$9:$BZ$171,IF('Index LA Gen'!$B$4=2,'Index LA Gen'!$A$179:$BZ$341,IF('Index LA Gen'!$B$4=3,'Index LA Gen'!$A$349:$BZ$511,"Error"))),'Index LA Gen'!BC$1,0),"Error")</f>
        <v>0.05</v>
      </c>
      <c r="BD13" s="84">
        <f>IFERROR(VLOOKUP($A13,IF('Index LA Gen'!$B$4=1,'Index LA Gen'!$A$9:$BZ$171,IF('Index LA Gen'!$B$4=2,'Index LA Gen'!$A$179:$BZ$341,IF('Index LA Gen'!$B$4=3,'Index LA Gen'!$A$349:$BZ$511,"Error"))),'Index LA Gen'!BD$1,0),"Error")</f>
        <v>0.04</v>
      </c>
      <c r="BE13" s="84">
        <f>IFERROR(VLOOKUP($A13,IF('Index LA Gen'!$B$4=1,'Index LA Gen'!$A$9:$BZ$171,IF('Index LA Gen'!$B$4=2,'Index LA Gen'!$A$179:$BZ$341,IF('Index LA Gen'!$B$4=3,'Index LA Gen'!$A$349:$BZ$511,"Error"))),'Index LA Gen'!BE$1,0),"Error")</f>
        <v>0.04</v>
      </c>
      <c r="BF13" s="84">
        <f>IFERROR(VLOOKUP($A13,IF('Index LA Gen'!$B$4=1,'Index LA Gen'!$A$9:$BZ$171,IF('Index LA Gen'!$B$4=2,'Index LA Gen'!$A$179:$BZ$341,IF('Index LA Gen'!$B$4=3,'Index LA Gen'!$A$349:$BZ$511,"Error"))),'Index LA Gen'!BF$1,0),"Error")</f>
        <v>0.03</v>
      </c>
      <c r="BG13" s="84">
        <f>IFERROR(VLOOKUP($A13,IF('Index LA Gen'!$B$4=1,'Index LA Gen'!$A$9:$BZ$171,IF('Index LA Gen'!$B$4=2,'Index LA Gen'!$A$179:$BZ$341,IF('Index LA Gen'!$B$4=3,'Index LA Gen'!$A$349:$BZ$511,"Error"))),'Index LA Gen'!BG$1,0),"Error")</f>
        <v>0.02</v>
      </c>
      <c r="BH13" s="84">
        <f>IFERROR(VLOOKUP($A13,IF('Index LA Gen'!$B$4=1,'Index LA Gen'!$A$9:$BZ$171,IF('Index LA Gen'!$B$4=2,'Index LA Gen'!$A$179:$BZ$341,IF('Index LA Gen'!$B$4=3,'Index LA Gen'!$A$349:$BZ$511,"Error"))),'Index LA Gen'!BH$1,0),"Error")</f>
        <v>0.02</v>
      </c>
      <c r="BI13" s="84">
        <f>IFERROR(VLOOKUP($A13,IF('Index LA Gen'!$B$4=1,'Index LA Gen'!$A$9:$BZ$171,IF('Index LA Gen'!$B$4=2,'Index LA Gen'!$A$179:$BZ$341,IF('Index LA Gen'!$B$4=3,'Index LA Gen'!$A$349:$BZ$511,"Error"))),'Index LA Gen'!BI$1,0),"Error")</f>
        <v>0.02</v>
      </c>
      <c r="BJ13" s="84">
        <f>IFERROR(VLOOKUP($A13,IF('Index LA Gen'!$B$4=1,'Index LA Gen'!$A$9:$BZ$171,IF('Index LA Gen'!$B$4=2,'Index LA Gen'!$A$179:$BZ$341,IF('Index LA Gen'!$B$4=3,'Index LA Gen'!$A$349:$BZ$511,"Error"))),'Index LA Gen'!BJ$1,0),"Error")</f>
        <v>0.02</v>
      </c>
      <c r="BK13" s="84">
        <f>IFERROR(VLOOKUP($A13,IF('Index LA Gen'!$B$4=1,'Index LA Gen'!$A$9:$BZ$171,IF('Index LA Gen'!$B$4=2,'Index LA Gen'!$A$179:$BZ$341,IF('Index LA Gen'!$B$4=3,'Index LA Gen'!$A$349:$BZ$511,"Error"))),'Index LA Gen'!BK$1,0),"Error")</f>
        <v>0.02</v>
      </c>
      <c r="BL13" s="84" t="str">
        <f>IFERROR(VLOOKUP($A13,IF('Index LA Gen'!$B$4=1,'Index LA Gen'!$A$9:$BZ$171,IF('Index LA Gen'!$B$4=2,'Index LA Gen'!$A$179:$BZ$341,IF('Index LA Gen'!$B$4=3,'Index LA Gen'!$A$349:$BZ$511,"Error"))),'Index LA Gen'!BL$1,0),"Error")</f>
        <v>-</v>
      </c>
      <c r="BM13" s="84" t="str">
        <f>IFERROR(VLOOKUP($A13,IF('Index LA Gen'!$B$4=1,'Index LA Gen'!$A$9:$BZ$171,IF('Index LA Gen'!$B$4=2,'Index LA Gen'!$A$179:$BZ$341,IF('Index LA Gen'!$B$4=3,'Index LA Gen'!$A$349:$BZ$511,"Error"))),'Index LA Gen'!BM$1,0),"Error")</f>
        <v>-</v>
      </c>
      <c r="BN13" s="84" t="str">
        <f>IFERROR(VLOOKUP($A13,IF('Index LA Gen'!$B$4=1,'Index LA Gen'!$A$9:$BZ$171,IF('Index LA Gen'!$B$4=2,'Index LA Gen'!$A$179:$BZ$341,IF('Index LA Gen'!$B$4=3,'Index LA Gen'!$A$349:$BZ$511,"Error"))),'Index LA Gen'!BN$1,0),"Error")</f>
        <v>-</v>
      </c>
      <c r="BO13" s="84">
        <f>IFERROR(VLOOKUP($A13,IF('Index LA Gen'!$B$4=1,'Index LA Gen'!$A$9:$BZ$171,IF('Index LA Gen'!$B$4=2,'Index LA Gen'!$A$179:$BZ$341,IF('Index LA Gen'!$B$4=3,'Index LA Gen'!$A$349:$BZ$511,"Error"))),'Index LA Gen'!BO$1,0),"Error")</f>
        <v>0.01</v>
      </c>
      <c r="BP13" s="84">
        <f>IFERROR(VLOOKUP($A13,IF('Index LA Gen'!$B$4=1,'Index LA Gen'!$A$9:$BZ$171,IF('Index LA Gen'!$B$4=2,'Index LA Gen'!$A$179:$BZ$341,IF('Index LA Gen'!$B$4=3,'Index LA Gen'!$A$349:$BZ$511,"Error"))),'Index LA Gen'!BP$1,0),"Error")</f>
        <v>0.01</v>
      </c>
      <c r="BQ13" s="84">
        <f>IFERROR(VLOOKUP($A13,IF('Index LA Gen'!$B$4=1,'Index LA Gen'!$A$9:$BZ$171,IF('Index LA Gen'!$B$4=2,'Index LA Gen'!$A$179:$BZ$341,IF('Index LA Gen'!$B$4=3,'Index LA Gen'!$A$349:$BZ$511,"Error"))),'Index LA Gen'!BQ$1,0),"Error")</f>
        <v>0.01</v>
      </c>
      <c r="BR13" s="84">
        <f>IFERROR(VLOOKUP($A13,IF('Index LA Gen'!$B$4=1,'Index LA Gen'!$A$9:$BZ$171,IF('Index LA Gen'!$B$4=2,'Index LA Gen'!$A$179:$BZ$341,IF('Index LA Gen'!$B$4=3,'Index LA Gen'!$A$349:$BZ$511,"Error"))),'Index LA Gen'!BR$1,0),"Error")</f>
        <v>7.0000000000000007E-2</v>
      </c>
      <c r="BS13" s="84">
        <f>IFERROR(VLOOKUP($A13,IF('Index LA Gen'!$B$4=1,'Index LA Gen'!$A$9:$BZ$171,IF('Index LA Gen'!$B$4=2,'Index LA Gen'!$A$179:$BZ$341,IF('Index LA Gen'!$B$4=3,'Index LA Gen'!$A$349:$BZ$511,"Error"))),'Index LA Gen'!BS$1,0),"Error")</f>
        <v>7.0000000000000007E-2</v>
      </c>
      <c r="BT13" s="84">
        <f>IFERROR(VLOOKUP($A13,IF('Index LA Gen'!$B$4=1,'Index LA Gen'!$A$9:$BZ$171,IF('Index LA Gen'!$B$4=2,'Index LA Gen'!$A$179:$BZ$341,IF('Index LA Gen'!$B$4=3,'Index LA Gen'!$A$349:$BZ$511,"Error"))),'Index LA Gen'!BT$1,0),"Error")</f>
        <v>7.0000000000000007E-2</v>
      </c>
      <c r="BU13" s="84">
        <f>IFERROR(VLOOKUP($A13,IF('Index LA Gen'!$B$4=1,'Index LA Gen'!$A$9:$BZ$171,IF('Index LA Gen'!$B$4=2,'Index LA Gen'!$A$179:$BZ$341,IF('Index LA Gen'!$B$4=3,'Index LA Gen'!$A$349:$BZ$511,"Error"))),'Index LA Gen'!BU$1,0),"Error")</f>
        <v>0.02</v>
      </c>
      <c r="BV13" s="84">
        <f>IFERROR(VLOOKUP($A13,IF('Index LA Gen'!$B$4=1,'Index LA Gen'!$A$9:$BZ$171,IF('Index LA Gen'!$B$4=2,'Index LA Gen'!$A$179:$BZ$341,IF('Index LA Gen'!$B$4=3,'Index LA Gen'!$A$349:$BZ$511,"Error"))),'Index LA Gen'!BV$1,0),"Error")</f>
        <v>0.01</v>
      </c>
      <c r="BW13" s="84">
        <f>IFERROR(VLOOKUP($A13,IF('Index LA Gen'!$B$4=1,'Index LA Gen'!$A$9:$BZ$171,IF('Index LA Gen'!$B$4=2,'Index LA Gen'!$A$179:$BZ$341,IF('Index LA Gen'!$B$4=3,'Index LA Gen'!$A$349:$BZ$511,"Error"))),'Index LA Gen'!BW$1,0),"Error")</f>
        <v>0.02</v>
      </c>
      <c r="BX13" s="84">
        <f>IFERROR(VLOOKUP($A13,IF('Index LA Gen'!$B$4=1,'Index LA Gen'!$A$9:$BZ$171,IF('Index LA Gen'!$B$4=2,'Index LA Gen'!$A$179:$BZ$341,IF('Index LA Gen'!$B$4=3,'Index LA Gen'!$A$349:$BZ$511,"Error"))),'Index LA Gen'!BX$1,0),"Error")</f>
        <v>0.12</v>
      </c>
      <c r="BY13" s="84">
        <f>IFERROR(VLOOKUP($A13,IF('Index LA Gen'!$B$4=1,'Index LA Gen'!$A$9:$BZ$171,IF('Index LA Gen'!$B$4=2,'Index LA Gen'!$A$179:$BZ$341,IF('Index LA Gen'!$B$4=3,'Index LA Gen'!$A$349:$BZ$511,"Error"))),'Index LA Gen'!BY$1,0),"Error")</f>
        <v>0.12</v>
      </c>
      <c r="BZ13" s="84">
        <f>IFERROR(VLOOKUP($A13,IF('Index LA Gen'!$B$4=1,'Index LA Gen'!$A$9:$BZ$171,IF('Index LA Gen'!$B$4=2,'Index LA Gen'!$A$179:$BZ$341,IF('Index LA Gen'!$B$4=3,'Index LA Gen'!$A$349:$BZ$511,"Error"))),'Index LA Gen'!BZ$1,0),"Error")</f>
        <v>0.12</v>
      </c>
    </row>
    <row r="14" spans="1:78" s="15" customFormat="1" x14ac:dyDescent="0.2">
      <c r="A14" s="43" t="s">
        <v>160</v>
      </c>
      <c r="B14" s="44" t="s">
        <v>161</v>
      </c>
      <c r="C14" s="45"/>
      <c r="D14" s="113">
        <f>IFERROR(VLOOKUP($A14,IF('Index LA Gen'!$B$4=1,'Index LA Gen'!$A$9:$BZ$171,IF('Index LA Gen'!$B$4=2,'Index LA Gen'!$A$179:$BZ$341,IF('Index LA Gen'!$B$4=3,'Index LA Gen'!$A$349:$BZ$511,"Error"))),'Index LA Gen'!D$1,0),"Error")</f>
        <v>10340</v>
      </c>
      <c r="E14" s="113">
        <f>IFERROR(VLOOKUP($A14,IF('Index LA Gen'!$B$4=1,'Index LA Gen'!$A$9:$BZ$171,IF('Index LA Gen'!$B$4=2,'Index LA Gen'!$A$179:$BZ$341,IF('Index LA Gen'!$B$4=3,'Index LA Gen'!$A$349:$BZ$511,"Error"))),'Index LA Gen'!E$1,0),"Error")</f>
        <v>11900</v>
      </c>
      <c r="F14" s="113">
        <f>IFERROR(VLOOKUP($A14,IF('Index LA Gen'!$B$4=1,'Index LA Gen'!$A$9:$BZ$171,IF('Index LA Gen'!$B$4=2,'Index LA Gen'!$A$179:$BZ$341,IF('Index LA Gen'!$B$4=3,'Index LA Gen'!$A$349:$BZ$511,"Error"))),'Index LA Gen'!F$1,0),"Error")</f>
        <v>22240</v>
      </c>
      <c r="G14" s="84">
        <f>IFERROR(VLOOKUP($A14,IF('Index LA Gen'!$B$4=1,'Index LA Gen'!$A$9:$BZ$171,IF('Index LA Gen'!$B$4=2,'Index LA Gen'!$A$179:$BZ$341,IF('Index LA Gen'!$B$4=3,'Index LA Gen'!$A$349:$BZ$511,"Error"))),'Index LA Gen'!G$1,0),"Error")</f>
        <v>0.8</v>
      </c>
      <c r="H14" s="84">
        <f>IFERROR(VLOOKUP($A14,IF('Index LA Gen'!$B$4=1,'Index LA Gen'!$A$9:$BZ$171,IF('Index LA Gen'!$B$4=2,'Index LA Gen'!$A$179:$BZ$341,IF('Index LA Gen'!$B$4=3,'Index LA Gen'!$A$349:$BZ$511,"Error"))),'Index LA Gen'!H$1,0),"Error")</f>
        <v>0.81</v>
      </c>
      <c r="I14" s="84">
        <f>IFERROR(VLOOKUP($A14,IF('Index LA Gen'!$B$4=1,'Index LA Gen'!$A$9:$BZ$171,IF('Index LA Gen'!$B$4=2,'Index LA Gen'!$A$179:$BZ$341,IF('Index LA Gen'!$B$4=3,'Index LA Gen'!$A$349:$BZ$511,"Error"))),'Index LA Gen'!I$1,0),"Error")</f>
        <v>0.81</v>
      </c>
      <c r="J14" s="84">
        <f>IFERROR(VLOOKUP($A14,IF('Index LA Gen'!$B$4=1,'Index LA Gen'!$A$9:$BZ$171,IF('Index LA Gen'!$B$4=2,'Index LA Gen'!$A$179:$BZ$341,IF('Index LA Gen'!$B$4=3,'Index LA Gen'!$A$349:$BZ$511,"Error"))),'Index LA Gen'!J$1,0),"Error")</f>
        <v>0.68</v>
      </c>
      <c r="K14" s="84">
        <f>IFERROR(VLOOKUP($A14,IF('Index LA Gen'!$B$4=1,'Index LA Gen'!$A$9:$BZ$171,IF('Index LA Gen'!$B$4=2,'Index LA Gen'!$A$179:$BZ$341,IF('Index LA Gen'!$B$4=3,'Index LA Gen'!$A$349:$BZ$511,"Error"))),'Index LA Gen'!K$1,0),"Error")</f>
        <v>0.71</v>
      </c>
      <c r="L14" s="84">
        <f>IFERROR(VLOOKUP($A14,IF('Index LA Gen'!$B$4=1,'Index LA Gen'!$A$9:$BZ$171,IF('Index LA Gen'!$B$4=2,'Index LA Gen'!$A$179:$BZ$341,IF('Index LA Gen'!$B$4=3,'Index LA Gen'!$A$349:$BZ$511,"Error"))),'Index LA Gen'!L$1,0),"Error")</f>
        <v>0.69</v>
      </c>
      <c r="M14" s="84">
        <f>IFERROR(VLOOKUP($A14,IF('Index LA Gen'!$B$4=1,'Index LA Gen'!$A$9:$BZ$171,IF('Index LA Gen'!$B$4=2,'Index LA Gen'!$A$179:$BZ$341,IF('Index LA Gen'!$B$4=3,'Index LA Gen'!$A$349:$BZ$511,"Error"))),'Index LA Gen'!M$1,0),"Error")</f>
        <v>0.06</v>
      </c>
      <c r="N14" s="84">
        <f>IFERROR(VLOOKUP($A14,IF('Index LA Gen'!$B$4=1,'Index LA Gen'!$A$9:$BZ$171,IF('Index LA Gen'!$B$4=2,'Index LA Gen'!$A$179:$BZ$341,IF('Index LA Gen'!$B$4=3,'Index LA Gen'!$A$349:$BZ$511,"Error"))),'Index LA Gen'!N$1,0),"Error")</f>
        <v>7.0000000000000007E-2</v>
      </c>
      <c r="O14" s="84">
        <f>IFERROR(VLOOKUP($A14,IF('Index LA Gen'!$B$4=1,'Index LA Gen'!$A$9:$BZ$171,IF('Index LA Gen'!$B$4=2,'Index LA Gen'!$A$179:$BZ$341,IF('Index LA Gen'!$B$4=3,'Index LA Gen'!$A$349:$BZ$511,"Error"))),'Index LA Gen'!O$1,0),"Error")</f>
        <v>0.06</v>
      </c>
      <c r="P14" s="84" t="str">
        <f>IFERROR(VLOOKUP($A14,IF('Index LA Gen'!$B$4=1,'Index LA Gen'!$A$9:$BZ$171,IF('Index LA Gen'!$B$4=2,'Index LA Gen'!$A$179:$BZ$341,IF('Index LA Gen'!$B$4=3,'Index LA Gen'!$A$349:$BZ$511,"Error"))),'Index LA Gen'!P$1,0),"Error")</f>
        <v>-</v>
      </c>
      <c r="Q14" s="84" t="str">
        <f>IFERROR(VLOOKUP($A14,IF('Index LA Gen'!$B$4=1,'Index LA Gen'!$A$9:$BZ$171,IF('Index LA Gen'!$B$4=2,'Index LA Gen'!$A$179:$BZ$341,IF('Index LA Gen'!$B$4=3,'Index LA Gen'!$A$349:$BZ$511,"Error"))),'Index LA Gen'!Q$1,0),"Error")</f>
        <v>-</v>
      </c>
      <c r="R14" s="84" t="str">
        <f>IFERROR(VLOOKUP($A14,IF('Index LA Gen'!$B$4=1,'Index LA Gen'!$A$9:$BZ$171,IF('Index LA Gen'!$B$4=2,'Index LA Gen'!$A$179:$BZ$341,IF('Index LA Gen'!$B$4=3,'Index LA Gen'!$A$349:$BZ$511,"Error"))),'Index LA Gen'!R$1,0),"Error")</f>
        <v>-</v>
      </c>
      <c r="S14" s="84">
        <f>IFERROR(VLOOKUP($A14,IF('Index LA Gen'!$B$4=1,'Index LA Gen'!$A$9:$BZ$171,IF('Index LA Gen'!$B$4=2,'Index LA Gen'!$A$179:$BZ$341,IF('Index LA Gen'!$B$4=3,'Index LA Gen'!$A$349:$BZ$511,"Error"))),'Index LA Gen'!S$1,0),"Error")</f>
        <v>0.03</v>
      </c>
      <c r="T14" s="84">
        <f>IFERROR(VLOOKUP($A14,IF('Index LA Gen'!$B$4=1,'Index LA Gen'!$A$9:$BZ$171,IF('Index LA Gen'!$B$4=2,'Index LA Gen'!$A$179:$BZ$341,IF('Index LA Gen'!$B$4=3,'Index LA Gen'!$A$349:$BZ$511,"Error"))),'Index LA Gen'!T$1,0),"Error")</f>
        <v>0.03</v>
      </c>
      <c r="U14" s="84">
        <f>IFERROR(VLOOKUP($A14,IF('Index LA Gen'!$B$4=1,'Index LA Gen'!$A$9:$BZ$171,IF('Index LA Gen'!$B$4=2,'Index LA Gen'!$A$179:$BZ$341,IF('Index LA Gen'!$B$4=3,'Index LA Gen'!$A$349:$BZ$511,"Error"))),'Index LA Gen'!U$1,0),"Error")</f>
        <v>0.03</v>
      </c>
      <c r="V14" s="84">
        <f>IFERROR(VLOOKUP($A14,IF('Index LA Gen'!$B$4=1,'Index LA Gen'!$A$9:$BZ$171,IF('Index LA Gen'!$B$4=2,'Index LA Gen'!$A$179:$BZ$341,IF('Index LA Gen'!$B$4=3,'Index LA Gen'!$A$349:$BZ$511,"Error"))),'Index LA Gen'!V$1,0),"Error")</f>
        <v>0.03</v>
      </c>
      <c r="W14" s="84">
        <f>IFERROR(VLOOKUP($A14,IF('Index LA Gen'!$B$4=1,'Index LA Gen'!$A$9:$BZ$171,IF('Index LA Gen'!$B$4=2,'Index LA Gen'!$A$179:$BZ$341,IF('Index LA Gen'!$B$4=3,'Index LA Gen'!$A$349:$BZ$511,"Error"))),'Index LA Gen'!W$1,0),"Error")</f>
        <v>0.02</v>
      </c>
      <c r="X14" s="84">
        <f>IFERROR(VLOOKUP($A14,IF('Index LA Gen'!$B$4=1,'Index LA Gen'!$A$9:$BZ$171,IF('Index LA Gen'!$B$4=2,'Index LA Gen'!$A$179:$BZ$341,IF('Index LA Gen'!$B$4=3,'Index LA Gen'!$A$349:$BZ$511,"Error"))),'Index LA Gen'!X$1,0),"Error")</f>
        <v>0.03</v>
      </c>
      <c r="Y14" s="84" t="str">
        <f>IFERROR(VLOOKUP($A14,IF('Index LA Gen'!$B$4=1,'Index LA Gen'!$A$9:$BZ$171,IF('Index LA Gen'!$B$4=2,'Index LA Gen'!$A$179:$BZ$341,IF('Index LA Gen'!$B$4=3,'Index LA Gen'!$A$349:$BZ$511,"Error"))),'Index LA Gen'!Y$1,0),"Error")</f>
        <v>-</v>
      </c>
      <c r="Z14" s="84" t="str">
        <f>IFERROR(VLOOKUP($A14,IF('Index LA Gen'!$B$4=1,'Index LA Gen'!$A$9:$BZ$171,IF('Index LA Gen'!$B$4=2,'Index LA Gen'!$A$179:$BZ$341,IF('Index LA Gen'!$B$4=3,'Index LA Gen'!$A$349:$BZ$511,"Error"))),'Index LA Gen'!Z$1,0),"Error")</f>
        <v>-</v>
      </c>
      <c r="AA14" s="84" t="str">
        <f>IFERROR(VLOOKUP($A14,IF('Index LA Gen'!$B$4=1,'Index LA Gen'!$A$9:$BZ$171,IF('Index LA Gen'!$B$4=2,'Index LA Gen'!$A$179:$BZ$341,IF('Index LA Gen'!$B$4=3,'Index LA Gen'!$A$349:$BZ$511,"Error"))),'Index LA Gen'!AA$1,0),"Error")</f>
        <v>-</v>
      </c>
      <c r="AB14" s="84">
        <f>IFERROR(VLOOKUP($A14,IF('Index LA Gen'!$B$4=1,'Index LA Gen'!$A$9:$BZ$171,IF('Index LA Gen'!$B$4=2,'Index LA Gen'!$A$179:$BZ$341,IF('Index LA Gen'!$B$4=3,'Index LA Gen'!$A$349:$BZ$511,"Error"))),'Index LA Gen'!AB$1,0),"Error")</f>
        <v>0</v>
      </c>
      <c r="AC14" s="84">
        <f>IFERROR(VLOOKUP($A14,IF('Index LA Gen'!$B$4=1,'Index LA Gen'!$A$9:$BZ$171,IF('Index LA Gen'!$B$4=2,'Index LA Gen'!$A$179:$BZ$341,IF('Index LA Gen'!$B$4=3,'Index LA Gen'!$A$349:$BZ$511,"Error"))),'Index LA Gen'!AC$1,0),"Error")</f>
        <v>0</v>
      </c>
      <c r="AD14" s="84">
        <f>IFERROR(VLOOKUP($A14,IF('Index LA Gen'!$B$4=1,'Index LA Gen'!$A$9:$BZ$171,IF('Index LA Gen'!$B$4=2,'Index LA Gen'!$A$179:$BZ$341,IF('Index LA Gen'!$B$4=3,'Index LA Gen'!$A$349:$BZ$511,"Error"))),'Index LA Gen'!AD$1,0),"Error")</f>
        <v>0</v>
      </c>
      <c r="AE14" s="84">
        <f>IFERROR(VLOOKUP($A14,IF('Index LA Gen'!$B$4=1,'Index LA Gen'!$A$9:$BZ$171,IF('Index LA Gen'!$B$4=2,'Index LA Gen'!$A$179:$BZ$341,IF('Index LA Gen'!$B$4=3,'Index LA Gen'!$A$349:$BZ$511,"Error"))),'Index LA Gen'!AE$1,0),"Error")</f>
        <v>0.05</v>
      </c>
      <c r="AF14" s="84">
        <f>IFERROR(VLOOKUP($A14,IF('Index LA Gen'!$B$4=1,'Index LA Gen'!$A$9:$BZ$171,IF('Index LA Gen'!$B$4=2,'Index LA Gen'!$A$179:$BZ$341,IF('Index LA Gen'!$B$4=3,'Index LA Gen'!$A$349:$BZ$511,"Error"))),'Index LA Gen'!AF$1,0),"Error")</f>
        <v>0.04</v>
      </c>
      <c r="AG14" s="84">
        <f>IFERROR(VLOOKUP($A14,IF('Index LA Gen'!$B$4=1,'Index LA Gen'!$A$9:$BZ$171,IF('Index LA Gen'!$B$4=2,'Index LA Gen'!$A$179:$BZ$341,IF('Index LA Gen'!$B$4=3,'Index LA Gen'!$A$349:$BZ$511,"Error"))),'Index LA Gen'!AG$1,0),"Error")</f>
        <v>0.05</v>
      </c>
      <c r="AH14" s="84">
        <f>IFERROR(VLOOKUP($A14,IF('Index LA Gen'!$B$4=1,'Index LA Gen'!$A$9:$BZ$171,IF('Index LA Gen'!$B$4=2,'Index LA Gen'!$A$179:$BZ$341,IF('Index LA Gen'!$B$4=3,'Index LA Gen'!$A$349:$BZ$511,"Error"))),'Index LA Gen'!AH$1,0),"Error")</f>
        <v>0.56000000000000005</v>
      </c>
      <c r="AI14" s="84">
        <f>IFERROR(VLOOKUP($A14,IF('Index LA Gen'!$B$4=1,'Index LA Gen'!$A$9:$BZ$171,IF('Index LA Gen'!$B$4=2,'Index LA Gen'!$A$179:$BZ$341,IF('Index LA Gen'!$B$4=3,'Index LA Gen'!$A$349:$BZ$511,"Error"))),'Index LA Gen'!AI$1,0),"Error")</f>
        <v>0.59</v>
      </c>
      <c r="AJ14" s="84">
        <f>IFERROR(VLOOKUP($A14,IF('Index LA Gen'!$B$4=1,'Index LA Gen'!$A$9:$BZ$171,IF('Index LA Gen'!$B$4=2,'Index LA Gen'!$A$179:$BZ$341,IF('Index LA Gen'!$B$4=3,'Index LA Gen'!$A$349:$BZ$511,"Error"))),'Index LA Gen'!AJ$1,0),"Error")</f>
        <v>0.56999999999999995</v>
      </c>
      <c r="AK14" s="84">
        <f>IFERROR(VLOOKUP($A14,IF('Index LA Gen'!$B$4=1,'Index LA Gen'!$A$9:$BZ$171,IF('Index LA Gen'!$B$4=2,'Index LA Gen'!$A$179:$BZ$341,IF('Index LA Gen'!$B$4=3,'Index LA Gen'!$A$349:$BZ$511,"Error"))),'Index LA Gen'!AK$1,0),"Error")</f>
        <v>0.27</v>
      </c>
      <c r="AL14" s="84">
        <f>IFERROR(VLOOKUP($A14,IF('Index LA Gen'!$B$4=1,'Index LA Gen'!$A$9:$BZ$171,IF('Index LA Gen'!$B$4=2,'Index LA Gen'!$A$179:$BZ$341,IF('Index LA Gen'!$B$4=3,'Index LA Gen'!$A$349:$BZ$511,"Error"))),'Index LA Gen'!AL$1,0),"Error")</f>
        <v>0.27</v>
      </c>
      <c r="AM14" s="84">
        <f>IFERROR(VLOOKUP($A14,IF('Index LA Gen'!$B$4=1,'Index LA Gen'!$A$9:$BZ$171,IF('Index LA Gen'!$B$4=2,'Index LA Gen'!$A$179:$BZ$341,IF('Index LA Gen'!$B$4=3,'Index LA Gen'!$A$349:$BZ$511,"Error"))),'Index LA Gen'!AM$1,0),"Error")</f>
        <v>0.27</v>
      </c>
      <c r="AN14" s="84">
        <f>IFERROR(VLOOKUP($A14,IF('Index LA Gen'!$B$4=1,'Index LA Gen'!$A$9:$BZ$171,IF('Index LA Gen'!$B$4=2,'Index LA Gen'!$A$179:$BZ$341,IF('Index LA Gen'!$B$4=3,'Index LA Gen'!$A$349:$BZ$511,"Error"))),'Index LA Gen'!AN$1,0),"Error")</f>
        <v>0.01</v>
      </c>
      <c r="AO14" s="84">
        <f>IFERROR(VLOOKUP($A14,IF('Index LA Gen'!$B$4=1,'Index LA Gen'!$A$9:$BZ$171,IF('Index LA Gen'!$B$4=2,'Index LA Gen'!$A$179:$BZ$341,IF('Index LA Gen'!$B$4=3,'Index LA Gen'!$A$349:$BZ$511,"Error"))),'Index LA Gen'!AO$1,0),"Error")</f>
        <v>0.01</v>
      </c>
      <c r="AP14" s="84">
        <f>IFERROR(VLOOKUP($A14,IF('Index LA Gen'!$B$4=1,'Index LA Gen'!$A$9:$BZ$171,IF('Index LA Gen'!$B$4=2,'Index LA Gen'!$A$179:$BZ$341,IF('Index LA Gen'!$B$4=3,'Index LA Gen'!$A$349:$BZ$511,"Error"))),'Index LA Gen'!AP$1,0),"Error")</f>
        <v>0.01</v>
      </c>
      <c r="AQ14" s="84">
        <f>IFERROR(VLOOKUP($A14,IF('Index LA Gen'!$B$4=1,'Index LA Gen'!$A$9:$BZ$171,IF('Index LA Gen'!$B$4=2,'Index LA Gen'!$A$179:$BZ$341,IF('Index LA Gen'!$B$4=3,'Index LA Gen'!$A$349:$BZ$511,"Error"))),'Index LA Gen'!AQ$1,0),"Error")</f>
        <v>0.16</v>
      </c>
      <c r="AR14" s="84">
        <f>IFERROR(VLOOKUP($A14,IF('Index LA Gen'!$B$4=1,'Index LA Gen'!$A$9:$BZ$171,IF('Index LA Gen'!$B$4=2,'Index LA Gen'!$A$179:$BZ$341,IF('Index LA Gen'!$B$4=3,'Index LA Gen'!$A$349:$BZ$511,"Error"))),'Index LA Gen'!AR$1,0),"Error")</f>
        <v>0.16</v>
      </c>
      <c r="AS14" s="84">
        <f>IFERROR(VLOOKUP($A14,IF('Index LA Gen'!$B$4=1,'Index LA Gen'!$A$9:$BZ$171,IF('Index LA Gen'!$B$4=2,'Index LA Gen'!$A$179:$BZ$341,IF('Index LA Gen'!$B$4=3,'Index LA Gen'!$A$349:$BZ$511,"Error"))),'Index LA Gen'!AS$1,0),"Error")</f>
        <v>0.16</v>
      </c>
      <c r="AT14" s="84">
        <f>IFERROR(VLOOKUP($A14,IF('Index LA Gen'!$B$4=1,'Index LA Gen'!$A$9:$BZ$171,IF('Index LA Gen'!$B$4=2,'Index LA Gen'!$A$179:$BZ$341,IF('Index LA Gen'!$B$4=3,'Index LA Gen'!$A$349:$BZ$511,"Error"))),'Index LA Gen'!AT$1,0),"Error")</f>
        <v>0.28000000000000003</v>
      </c>
      <c r="AU14" s="84">
        <f>IFERROR(VLOOKUP($A14,IF('Index LA Gen'!$B$4=1,'Index LA Gen'!$A$9:$BZ$171,IF('Index LA Gen'!$B$4=2,'Index LA Gen'!$A$179:$BZ$341,IF('Index LA Gen'!$B$4=3,'Index LA Gen'!$A$349:$BZ$511,"Error"))),'Index LA Gen'!AU$1,0),"Error")</f>
        <v>0.31</v>
      </c>
      <c r="AV14" s="84">
        <f>IFERROR(VLOOKUP($A14,IF('Index LA Gen'!$B$4=1,'Index LA Gen'!$A$9:$BZ$171,IF('Index LA Gen'!$B$4=2,'Index LA Gen'!$A$179:$BZ$341,IF('Index LA Gen'!$B$4=3,'Index LA Gen'!$A$349:$BZ$511,"Error"))),'Index LA Gen'!AV$1,0),"Error")</f>
        <v>0.3</v>
      </c>
      <c r="AW14" s="84">
        <f>IFERROR(VLOOKUP($A14,IF('Index LA Gen'!$B$4=1,'Index LA Gen'!$A$9:$BZ$171,IF('Index LA Gen'!$B$4=2,'Index LA Gen'!$A$179:$BZ$341,IF('Index LA Gen'!$B$4=3,'Index LA Gen'!$A$349:$BZ$511,"Error"))),'Index LA Gen'!AW$1,0),"Error")</f>
        <v>0.01</v>
      </c>
      <c r="AX14" s="84">
        <f>IFERROR(VLOOKUP($A14,IF('Index LA Gen'!$B$4=1,'Index LA Gen'!$A$9:$BZ$171,IF('Index LA Gen'!$B$4=2,'Index LA Gen'!$A$179:$BZ$341,IF('Index LA Gen'!$B$4=3,'Index LA Gen'!$A$349:$BZ$511,"Error"))),'Index LA Gen'!AX$1,0),"Error")</f>
        <v>0.01</v>
      </c>
      <c r="AY14" s="84">
        <f>IFERROR(VLOOKUP($A14,IF('Index LA Gen'!$B$4=1,'Index LA Gen'!$A$9:$BZ$171,IF('Index LA Gen'!$B$4=2,'Index LA Gen'!$A$179:$BZ$341,IF('Index LA Gen'!$B$4=3,'Index LA Gen'!$A$349:$BZ$511,"Error"))),'Index LA Gen'!AY$1,0),"Error")</f>
        <v>0.01</v>
      </c>
      <c r="AZ14" s="84" t="str">
        <f>IFERROR(VLOOKUP($A14,IF('Index LA Gen'!$B$4=1,'Index LA Gen'!$A$9:$BZ$171,IF('Index LA Gen'!$B$4=2,'Index LA Gen'!$A$179:$BZ$341,IF('Index LA Gen'!$B$4=3,'Index LA Gen'!$A$349:$BZ$511,"Error"))),'Index LA Gen'!AZ$1,0),"Error")</f>
        <v>x</v>
      </c>
      <c r="BA14" s="84" t="str">
        <f>IFERROR(VLOOKUP($A14,IF('Index LA Gen'!$B$4=1,'Index LA Gen'!$A$9:$BZ$171,IF('Index LA Gen'!$B$4=2,'Index LA Gen'!$A$179:$BZ$341,IF('Index LA Gen'!$B$4=3,'Index LA Gen'!$A$349:$BZ$511,"Error"))),'Index LA Gen'!BA$1,0),"Error")</f>
        <v>x</v>
      </c>
      <c r="BB14" s="84" t="str">
        <f>IFERROR(VLOOKUP($A14,IF('Index LA Gen'!$B$4=1,'Index LA Gen'!$A$9:$BZ$171,IF('Index LA Gen'!$B$4=2,'Index LA Gen'!$A$179:$BZ$341,IF('Index LA Gen'!$B$4=3,'Index LA Gen'!$A$349:$BZ$511,"Error"))),'Index LA Gen'!BB$1,0),"Error")</f>
        <v>x</v>
      </c>
      <c r="BC14" s="84">
        <f>IFERROR(VLOOKUP($A14,IF('Index LA Gen'!$B$4=1,'Index LA Gen'!$A$9:$BZ$171,IF('Index LA Gen'!$B$4=2,'Index LA Gen'!$A$179:$BZ$341,IF('Index LA Gen'!$B$4=3,'Index LA Gen'!$A$349:$BZ$511,"Error"))),'Index LA Gen'!BC$1,0),"Error")</f>
        <v>0.11</v>
      </c>
      <c r="BD14" s="84">
        <f>IFERROR(VLOOKUP($A14,IF('Index LA Gen'!$B$4=1,'Index LA Gen'!$A$9:$BZ$171,IF('Index LA Gen'!$B$4=2,'Index LA Gen'!$A$179:$BZ$341,IF('Index LA Gen'!$B$4=3,'Index LA Gen'!$A$349:$BZ$511,"Error"))),'Index LA Gen'!BD$1,0),"Error")</f>
        <v>0.1</v>
      </c>
      <c r="BE14" s="84">
        <f>IFERROR(VLOOKUP($A14,IF('Index LA Gen'!$B$4=1,'Index LA Gen'!$A$9:$BZ$171,IF('Index LA Gen'!$B$4=2,'Index LA Gen'!$A$179:$BZ$341,IF('Index LA Gen'!$B$4=3,'Index LA Gen'!$A$349:$BZ$511,"Error"))),'Index LA Gen'!BE$1,0),"Error")</f>
        <v>0.1</v>
      </c>
      <c r="BF14" s="84">
        <f>IFERROR(VLOOKUP($A14,IF('Index LA Gen'!$B$4=1,'Index LA Gen'!$A$9:$BZ$171,IF('Index LA Gen'!$B$4=2,'Index LA Gen'!$A$179:$BZ$341,IF('Index LA Gen'!$B$4=3,'Index LA Gen'!$A$349:$BZ$511,"Error"))),'Index LA Gen'!BF$1,0),"Error")</f>
        <v>0.05</v>
      </c>
      <c r="BG14" s="84">
        <f>IFERROR(VLOOKUP($A14,IF('Index LA Gen'!$B$4=1,'Index LA Gen'!$A$9:$BZ$171,IF('Index LA Gen'!$B$4=2,'Index LA Gen'!$A$179:$BZ$341,IF('Index LA Gen'!$B$4=3,'Index LA Gen'!$A$349:$BZ$511,"Error"))),'Index LA Gen'!BG$1,0),"Error")</f>
        <v>0.04</v>
      </c>
      <c r="BH14" s="84">
        <f>IFERROR(VLOOKUP($A14,IF('Index LA Gen'!$B$4=1,'Index LA Gen'!$A$9:$BZ$171,IF('Index LA Gen'!$B$4=2,'Index LA Gen'!$A$179:$BZ$341,IF('Index LA Gen'!$B$4=3,'Index LA Gen'!$A$349:$BZ$511,"Error"))),'Index LA Gen'!BH$1,0),"Error")</f>
        <v>0.04</v>
      </c>
      <c r="BI14" s="84">
        <f>IFERROR(VLOOKUP($A14,IF('Index LA Gen'!$B$4=1,'Index LA Gen'!$A$9:$BZ$171,IF('Index LA Gen'!$B$4=2,'Index LA Gen'!$A$179:$BZ$341,IF('Index LA Gen'!$B$4=3,'Index LA Gen'!$A$349:$BZ$511,"Error"))),'Index LA Gen'!BI$1,0),"Error")</f>
        <v>0.06</v>
      </c>
      <c r="BJ14" s="84">
        <f>IFERROR(VLOOKUP($A14,IF('Index LA Gen'!$B$4=1,'Index LA Gen'!$A$9:$BZ$171,IF('Index LA Gen'!$B$4=2,'Index LA Gen'!$A$179:$BZ$341,IF('Index LA Gen'!$B$4=3,'Index LA Gen'!$A$349:$BZ$511,"Error"))),'Index LA Gen'!BJ$1,0),"Error")</f>
        <v>0.05</v>
      </c>
      <c r="BK14" s="84">
        <f>IFERROR(VLOOKUP($A14,IF('Index LA Gen'!$B$4=1,'Index LA Gen'!$A$9:$BZ$171,IF('Index LA Gen'!$B$4=2,'Index LA Gen'!$A$179:$BZ$341,IF('Index LA Gen'!$B$4=3,'Index LA Gen'!$A$349:$BZ$511,"Error"))),'Index LA Gen'!BK$1,0),"Error")</f>
        <v>0.06</v>
      </c>
      <c r="BL14" s="84" t="str">
        <f>IFERROR(VLOOKUP($A14,IF('Index LA Gen'!$B$4=1,'Index LA Gen'!$A$9:$BZ$171,IF('Index LA Gen'!$B$4=2,'Index LA Gen'!$A$179:$BZ$341,IF('Index LA Gen'!$B$4=3,'Index LA Gen'!$A$349:$BZ$511,"Error"))),'Index LA Gen'!BL$1,0),"Error")</f>
        <v>x</v>
      </c>
      <c r="BM14" s="84">
        <f>IFERROR(VLOOKUP($A14,IF('Index LA Gen'!$B$4=1,'Index LA Gen'!$A$9:$BZ$171,IF('Index LA Gen'!$B$4=2,'Index LA Gen'!$A$179:$BZ$341,IF('Index LA Gen'!$B$4=3,'Index LA Gen'!$A$349:$BZ$511,"Error"))),'Index LA Gen'!BM$1,0),"Error")</f>
        <v>0</v>
      </c>
      <c r="BN14" s="84" t="str">
        <f>IFERROR(VLOOKUP($A14,IF('Index LA Gen'!$B$4=1,'Index LA Gen'!$A$9:$BZ$171,IF('Index LA Gen'!$B$4=2,'Index LA Gen'!$A$179:$BZ$341,IF('Index LA Gen'!$B$4=3,'Index LA Gen'!$A$349:$BZ$511,"Error"))),'Index LA Gen'!BN$1,0),"Error")</f>
        <v>x</v>
      </c>
      <c r="BO14" s="84">
        <f>IFERROR(VLOOKUP($A14,IF('Index LA Gen'!$B$4=1,'Index LA Gen'!$A$9:$BZ$171,IF('Index LA Gen'!$B$4=2,'Index LA Gen'!$A$179:$BZ$341,IF('Index LA Gen'!$B$4=3,'Index LA Gen'!$A$349:$BZ$511,"Error"))),'Index LA Gen'!BO$1,0),"Error")</f>
        <v>0.01</v>
      </c>
      <c r="BP14" s="84">
        <f>IFERROR(VLOOKUP($A14,IF('Index LA Gen'!$B$4=1,'Index LA Gen'!$A$9:$BZ$171,IF('Index LA Gen'!$B$4=2,'Index LA Gen'!$A$179:$BZ$341,IF('Index LA Gen'!$B$4=3,'Index LA Gen'!$A$349:$BZ$511,"Error"))),'Index LA Gen'!BP$1,0),"Error")</f>
        <v>0.01</v>
      </c>
      <c r="BQ14" s="84">
        <f>IFERROR(VLOOKUP($A14,IF('Index LA Gen'!$B$4=1,'Index LA Gen'!$A$9:$BZ$171,IF('Index LA Gen'!$B$4=2,'Index LA Gen'!$A$179:$BZ$341,IF('Index LA Gen'!$B$4=3,'Index LA Gen'!$A$349:$BZ$511,"Error"))),'Index LA Gen'!BQ$1,0),"Error")</f>
        <v>0.01</v>
      </c>
      <c r="BR14" s="84">
        <f>IFERROR(VLOOKUP($A14,IF('Index LA Gen'!$B$4=1,'Index LA Gen'!$A$9:$BZ$171,IF('Index LA Gen'!$B$4=2,'Index LA Gen'!$A$179:$BZ$341,IF('Index LA Gen'!$B$4=3,'Index LA Gen'!$A$349:$BZ$511,"Error"))),'Index LA Gen'!BR$1,0),"Error")</f>
        <v>0.06</v>
      </c>
      <c r="BS14" s="84">
        <f>IFERROR(VLOOKUP($A14,IF('Index LA Gen'!$B$4=1,'Index LA Gen'!$A$9:$BZ$171,IF('Index LA Gen'!$B$4=2,'Index LA Gen'!$A$179:$BZ$341,IF('Index LA Gen'!$B$4=3,'Index LA Gen'!$A$349:$BZ$511,"Error"))),'Index LA Gen'!BS$1,0),"Error")</f>
        <v>0.06</v>
      </c>
      <c r="BT14" s="84">
        <f>IFERROR(VLOOKUP($A14,IF('Index LA Gen'!$B$4=1,'Index LA Gen'!$A$9:$BZ$171,IF('Index LA Gen'!$B$4=2,'Index LA Gen'!$A$179:$BZ$341,IF('Index LA Gen'!$B$4=3,'Index LA Gen'!$A$349:$BZ$511,"Error"))),'Index LA Gen'!BT$1,0),"Error")</f>
        <v>0.06</v>
      </c>
      <c r="BU14" s="84">
        <f>IFERROR(VLOOKUP($A14,IF('Index LA Gen'!$B$4=1,'Index LA Gen'!$A$9:$BZ$171,IF('Index LA Gen'!$B$4=2,'Index LA Gen'!$A$179:$BZ$341,IF('Index LA Gen'!$B$4=3,'Index LA Gen'!$A$349:$BZ$511,"Error"))),'Index LA Gen'!BU$1,0),"Error")</f>
        <v>0.03</v>
      </c>
      <c r="BV14" s="84">
        <f>IFERROR(VLOOKUP($A14,IF('Index LA Gen'!$B$4=1,'Index LA Gen'!$A$9:$BZ$171,IF('Index LA Gen'!$B$4=2,'Index LA Gen'!$A$179:$BZ$341,IF('Index LA Gen'!$B$4=3,'Index LA Gen'!$A$349:$BZ$511,"Error"))),'Index LA Gen'!BV$1,0),"Error")</f>
        <v>0.01</v>
      </c>
      <c r="BW14" s="84">
        <f>IFERROR(VLOOKUP($A14,IF('Index LA Gen'!$B$4=1,'Index LA Gen'!$A$9:$BZ$171,IF('Index LA Gen'!$B$4=2,'Index LA Gen'!$A$179:$BZ$341,IF('Index LA Gen'!$B$4=3,'Index LA Gen'!$A$349:$BZ$511,"Error"))),'Index LA Gen'!BW$1,0),"Error")</f>
        <v>0.02</v>
      </c>
      <c r="BX14" s="84">
        <f>IFERROR(VLOOKUP($A14,IF('Index LA Gen'!$B$4=1,'Index LA Gen'!$A$9:$BZ$171,IF('Index LA Gen'!$B$4=2,'Index LA Gen'!$A$179:$BZ$341,IF('Index LA Gen'!$B$4=3,'Index LA Gen'!$A$349:$BZ$511,"Error"))),'Index LA Gen'!BX$1,0),"Error")</f>
        <v>0.12</v>
      </c>
      <c r="BY14" s="84">
        <f>IFERROR(VLOOKUP($A14,IF('Index LA Gen'!$B$4=1,'Index LA Gen'!$A$9:$BZ$171,IF('Index LA Gen'!$B$4=2,'Index LA Gen'!$A$179:$BZ$341,IF('Index LA Gen'!$B$4=3,'Index LA Gen'!$A$349:$BZ$511,"Error"))),'Index LA Gen'!BY$1,0),"Error")</f>
        <v>0.12</v>
      </c>
      <c r="BZ14" s="84">
        <f>IFERROR(VLOOKUP($A14,IF('Index LA Gen'!$B$4=1,'Index LA Gen'!$A$9:$BZ$171,IF('Index LA Gen'!$B$4=2,'Index LA Gen'!$A$179:$BZ$341,IF('Index LA Gen'!$B$4=3,'Index LA Gen'!$A$349:$BZ$511,"Error"))),'Index LA Gen'!BZ$1,0),"Error")</f>
        <v>0.12</v>
      </c>
    </row>
    <row r="15" spans="1:78" s="15" customFormat="1" x14ac:dyDescent="0.2">
      <c r="A15" s="43" t="s">
        <v>162</v>
      </c>
      <c r="B15" s="44" t="s">
        <v>163</v>
      </c>
      <c r="C15" s="45"/>
      <c r="D15" s="113">
        <f>IFERROR(VLOOKUP($A15,IF('Index LA Gen'!$B$4=1,'Index LA Gen'!$A$9:$BZ$171,IF('Index LA Gen'!$B$4=2,'Index LA Gen'!$A$179:$BZ$341,IF('Index LA Gen'!$B$4=3,'Index LA Gen'!$A$349:$BZ$511,"Error"))),'Index LA Gen'!D$1,0),"Error")</f>
        <v>3490</v>
      </c>
      <c r="E15" s="113">
        <f>IFERROR(VLOOKUP($A15,IF('Index LA Gen'!$B$4=1,'Index LA Gen'!$A$9:$BZ$171,IF('Index LA Gen'!$B$4=2,'Index LA Gen'!$A$179:$BZ$341,IF('Index LA Gen'!$B$4=3,'Index LA Gen'!$A$349:$BZ$511,"Error"))),'Index LA Gen'!E$1,0),"Error")</f>
        <v>4660</v>
      </c>
      <c r="F15" s="113">
        <f>IFERROR(VLOOKUP($A15,IF('Index LA Gen'!$B$4=1,'Index LA Gen'!$A$9:$BZ$171,IF('Index LA Gen'!$B$4=2,'Index LA Gen'!$A$179:$BZ$341,IF('Index LA Gen'!$B$4=3,'Index LA Gen'!$A$349:$BZ$511,"Error"))),'Index LA Gen'!F$1,0),"Error")</f>
        <v>8140</v>
      </c>
      <c r="G15" s="84">
        <f>IFERROR(VLOOKUP($A15,IF('Index LA Gen'!$B$4=1,'Index LA Gen'!$A$9:$BZ$171,IF('Index LA Gen'!$B$4=2,'Index LA Gen'!$A$179:$BZ$341,IF('Index LA Gen'!$B$4=3,'Index LA Gen'!$A$349:$BZ$511,"Error"))),'Index LA Gen'!G$1,0),"Error")</f>
        <v>0.75</v>
      </c>
      <c r="H15" s="84">
        <f>IFERROR(VLOOKUP($A15,IF('Index LA Gen'!$B$4=1,'Index LA Gen'!$A$9:$BZ$171,IF('Index LA Gen'!$B$4=2,'Index LA Gen'!$A$179:$BZ$341,IF('Index LA Gen'!$B$4=3,'Index LA Gen'!$A$349:$BZ$511,"Error"))),'Index LA Gen'!H$1,0),"Error")</f>
        <v>0.79</v>
      </c>
      <c r="I15" s="84">
        <f>IFERROR(VLOOKUP($A15,IF('Index LA Gen'!$B$4=1,'Index LA Gen'!$A$9:$BZ$171,IF('Index LA Gen'!$B$4=2,'Index LA Gen'!$A$179:$BZ$341,IF('Index LA Gen'!$B$4=3,'Index LA Gen'!$A$349:$BZ$511,"Error"))),'Index LA Gen'!I$1,0),"Error")</f>
        <v>0.78</v>
      </c>
      <c r="J15" s="84">
        <f>IFERROR(VLOOKUP($A15,IF('Index LA Gen'!$B$4=1,'Index LA Gen'!$A$9:$BZ$171,IF('Index LA Gen'!$B$4=2,'Index LA Gen'!$A$179:$BZ$341,IF('Index LA Gen'!$B$4=3,'Index LA Gen'!$A$349:$BZ$511,"Error"))),'Index LA Gen'!J$1,0),"Error")</f>
        <v>0.72</v>
      </c>
      <c r="K15" s="84">
        <f>IFERROR(VLOOKUP($A15,IF('Index LA Gen'!$B$4=1,'Index LA Gen'!$A$9:$BZ$171,IF('Index LA Gen'!$B$4=2,'Index LA Gen'!$A$179:$BZ$341,IF('Index LA Gen'!$B$4=3,'Index LA Gen'!$A$349:$BZ$511,"Error"))),'Index LA Gen'!K$1,0),"Error")</f>
        <v>0.76</v>
      </c>
      <c r="L15" s="84">
        <f>IFERROR(VLOOKUP($A15,IF('Index LA Gen'!$B$4=1,'Index LA Gen'!$A$9:$BZ$171,IF('Index LA Gen'!$B$4=2,'Index LA Gen'!$A$179:$BZ$341,IF('Index LA Gen'!$B$4=3,'Index LA Gen'!$A$349:$BZ$511,"Error"))),'Index LA Gen'!L$1,0),"Error")</f>
        <v>0.75</v>
      </c>
      <c r="M15" s="84">
        <f>IFERROR(VLOOKUP($A15,IF('Index LA Gen'!$B$4=1,'Index LA Gen'!$A$9:$BZ$171,IF('Index LA Gen'!$B$4=2,'Index LA Gen'!$A$179:$BZ$341,IF('Index LA Gen'!$B$4=3,'Index LA Gen'!$A$349:$BZ$511,"Error"))),'Index LA Gen'!M$1,0),"Error")</f>
        <v>0.04</v>
      </c>
      <c r="N15" s="84">
        <f>IFERROR(VLOOKUP($A15,IF('Index LA Gen'!$B$4=1,'Index LA Gen'!$A$9:$BZ$171,IF('Index LA Gen'!$B$4=2,'Index LA Gen'!$A$179:$BZ$341,IF('Index LA Gen'!$B$4=3,'Index LA Gen'!$A$349:$BZ$511,"Error"))),'Index LA Gen'!N$1,0),"Error")</f>
        <v>0.03</v>
      </c>
      <c r="O15" s="84">
        <f>IFERROR(VLOOKUP($A15,IF('Index LA Gen'!$B$4=1,'Index LA Gen'!$A$9:$BZ$171,IF('Index LA Gen'!$B$4=2,'Index LA Gen'!$A$179:$BZ$341,IF('Index LA Gen'!$B$4=3,'Index LA Gen'!$A$349:$BZ$511,"Error"))),'Index LA Gen'!O$1,0),"Error")</f>
        <v>0.03</v>
      </c>
      <c r="P15" s="84">
        <f>IFERROR(VLOOKUP($A15,IF('Index LA Gen'!$B$4=1,'Index LA Gen'!$A$9:$BZ$171,IF('Index LA Gen'!$B$4=2,'Index LA Gen'!$A$179:$BZ$341,IF('Index LA Gen'!$B$4=3,'Index LA Gen'!$A$349:$BZ$511,"Error"))),'Index LA Gen'!P$1,0),"Error")</f>
        <v>0.01</v>
      </c>
      <c r="Q15" s="84">
        <f>IFERROR(VLOOKUP($A15,IF('Index LA Gen'!$B$4=1,'Index LA Gen'!$A$9:$BZ$171,IF('Index LA Gen'!$B$4=2,'Index LA Gen'!$A$179:$BZ$341,IF('Index LA Gen'!$B$4=3,'Index LA Gen'!$A$349:$BZ$511,"Error"))),'Index LA Gen'!Q$1,0),"Error")</f>
        <v>0.01</v>
      </c>
      <c r="R15" s="84">
        <f>IFERROR(VLOOKUP($A15,IF('Index LA Gen'!$B$4=1,'Index LA Gen'!$A$9:$BZ$171,IF('Index LA Gen'!$B$4=2,'Index LA Gen'!$A$179:$BZ$341,IF('Index LA Gen'!$B$4=3,'Index LA Gen'!$A$349:$BZ$511,"Error"))),'Index LA Gen'!R$1,0),"Error")</f>
        <v>0.01</v>
      </c>
      <c r="S15" s="84">
        <f>IFERROR(VLOOKUP($A15,IF('Index LA Gen'!$B$4=1,'Index LA Gen'!$A$9:$BZ$171,IF('Index LA Gen'!$B$4=2,'Index LA Gen'!$A$179:$BZ$341,IF('Index LA Gen'!$B$4=3,'Index LA Gen'!$A$349:$BZ$511,"Error"))),'Index LA Gen'!S$1,0),"Error")</f>
        <v>0.03</v>
      </c>
      <c r="T15" s="84">
        <f>IFERROR(VLOOKUP($A15,IF('Index LA Gen'!$B$4=1,'Index LA Gen'!$A$9:$BZ$171,IF('Index LA Gen'!$B$4=2,'Index LA Gen'!$A$179:$BZ$341,IF('Index LA Gen'!$B$4=3,'Index LA Gen'!$A$349:$BZ$511,"Error"))),'Index LA Gen'!T$1,0),"Error")</f>
        <v>0.06</v>
      </c>
      <c r="U15" s="84">
        <f>IFERROR(VLOOKUP($A15,IF('Index LA Gen'!$B$4=1,'Index LA Gen'!$A$9:$BZ$171,IF('Index LA Gen'!$B$4=2,'Index LA Gen'!$A$179:$BZ$341,IF('Index LA Gen'!$B$4=3,'Index LA Gen'!$A$349:$BZ$511,"Error"))),'Index LA Gen'!U$1,0),"Error")</f>
        <v>0.05</v>
      </c>
      <c r="V15" s="84">
        <f>IFERROR(VLOOKUP($A15,IF('Index LA Gen'!$B$4=1,'Index LA Gen'!$A$9:$BZ$171,IF('Index LA Gen'!$B$4=2,'Index LA Gen'!$A$179:$BZ$341,IF('Index LA Gen'!$B$4=3,'Index LA Gen'!$A$349:$BZ$511,"Error"))),'Index LA Gen'!V$1,0),"Error")</f>
        <v>0.04</v>
      </c>
      <c r="W15" s="84">
        <f>IFERROR(VLOOKUP($A15,IF('Index LA Gen'!$B$4=1,'Index LA Gen'!$A$9:$BZ$171,IF('Index LA Gen'!$B$4=2,'Index LA Gen'!$A$179:$BZ$341,IF('Index LA Gen'!$B$4=3,'Index LA Gen'!$A$349:$BZ$511,"Error"))),'Index LA Gen'!W$1,0),"Error")</f>
        <v>0.03</v>
      </c>
      <c r="X15" s="84">
        <f>IFERROR(VLOOKUP($A15,IF('Index LA Gen'!$B$4=1,'Index LA Gen'!$A$9:$BZ$171,IF('Index LA Gen'!$B$4=2,'Index LA Gen'!$A$179:$BZ$341,IF('Index LA Gen'!$B$4=3,'Index LA Gen'!$A$349:$BZ$511,"Error"))),'Index LA Gen'!X$1,0),"Error")</f>
        <v>0.04</v>
      </c>
      <c r="Y15" s="84" t="str">
        <f>IFERROR(VLOOKUP($A15,IF('Index LA Gen'!$B$4=1,'Index LA Gen'!$A$9:$BZ$171,IF('Index LA Gen'!$B$4=2,'Index LA Gen'!$A$179:$BZ$341,IF('Index LA Gen'!$B$4=3,'Index LA Gen'!$A$349:$BZ$511,"Error"))),'Index LA Gen'!Y$1,0),"Error")</f>
        <v>-</v>
      </c>
      <c r="Z15" s="84" t="str">
        <f>IFERROR(VLOOKUP($A15,IF('Index LA Gen'!$B$4=1,'Index LA Gen'!$A$9:$BZ$171,IF('Index LA Gen'!$B$4=2,'Index LA Gen'!$A$179:$BZ$341,IF('Index LA Gen'!$B$4=3,'Index LA Gen'!$A$349:$BZ$511,"Error"))),'Index LA Gen'!Z$1,0),"Error")</f>
        <v>-</v>
      </c>
      <c r="AA15" s="84" t="str">
        <f>IFERROR(VLOOKUP($A15,IF('Index LA Gen'!$B$4=1,'Index LA Gen'!$A$9:$BZ$171,IF('Index LA Gen'!$B$4=2,'Index LA Gen'!$A$179:$BZ$341,IF('Index LA Gen'!$B$4=3,'Index LA Gen'!$A$349:$BZ$511,"Error"))),'Index LA Gen'!AA$1,0),"Error")</f>
        <v>-</v>
      </c>
      <c r="AB15" s="84" t="str">
        <f>IFERROR(VLOOKUP($A15,IF('Index LA Gen'!$B$4=1,'Index LA Gen'!$A$9:$BZ$171,IF('Index LA Gen'!$B$4=2,'Index LA Gen'!$A$179:$BZ$341,IF('Index LA Gen'!$B$4=3,'Index LA Gen'!$A$349:$BZ$511,"Error"))),'Index LA Gen'!AB$1,0),"Error")</f>
        <v>x</v>
      </c>
      <c r="AC15" s="84">
        <f>IFERROR(VLOOKUP($A15,IF('Index LA Gen'!$B$4=1,'Index LA Gen'!$A$9:$BZ$171,IF('Index LA Gen'!$B$4=2,'Index LA Gen'!$A$179:$BZ$341,IF('Index LA Gen'!$B$4=3,'Index LA Gen'!$A$349:$BZ$511,"Error"))),'Index LA Gen'!AC$1,0),"Error")</f>
        <v>0</v>
      </c>
      <c r="AD15" s="84" t="str">
        <f>IFERROR(VLOOKUP($A15,IF('Index LA Gen'!$B$4=1,'Index LA Gen'!$A$9:$BZ$171,IF('Index LA Gen'!$B$4=2,'Index LA Gen'!$A$179:$BZ$341,IF('Index LA Gen'!$B$4=3,'Index LA Gen'!$A$349:$BZ$511,"Error"))),'Index LA Gen'!AD$1,0),"Error")</f>
        <v>x</v>
      </c>
      <c r="AE15" s="84">
        <f>IFERROR(VLOOKUP($A15,IF('Index LA Gen'!$B$4=1,'Index LA Gen'!$A$9:$BZ$171,IF('Index LA Gen'!$B$4=2,'Index LA Gen'!$A$179:$BZ$341,IF('Index LA Gen'!$B$4=3,'Index LA Gen'!$A$349:$BZ$511,"Error"))),'Index LA Gen'!AE$1,0),"Error")</f>
        <v>0.03</v>
      </c>
      <c r="AF15" s="84">
        <f>IFERROR(VLOOKUP($A15,IF('Index LA Gen'!$B$4=1,'Index LA Gen'!$A$9:$BZ$171,IF('Index LA Gen'!$B$4=2,'Index LA Gen'!$A$179:$BZ$341,IF('Index LA Gen'!$B$4=3,'Index LA Gen'!$A$349:$BZ$511,"Error"))),'Index LA Gen'!AF$1,0),"Error")</f>
        <v>0.03</v>
      </c>
      <c r="AG15" s="84">
        <f>IFERROR(VLOOKUP($A15,IF('Index LA Gen'!$B$4=1,'Index LA Gen'!$A$9:$BZ$171,IF('Index LA Gen'!$B$4=2,'Index LA Gen'!$A$179:$BZ$341,IF('Index LA Gen'!$B$4=3,'Index LA Gen'!$A$349:$BZ$511,"Error"))),'Index LA Gen'!AG$1,0),"Error")</f>
        <v>0.03</v>
      </c>
      <c r="AH15" s="84">
        <f>IFERROR(VLOOKUP($A15,IF('Index LA Gen'!$B$4=1,'Index LA Gen'!$A$9:$BZ$171,IF('Index LA Gen'!$B$4=2,'Index LA Gen'!$A$179:$BZ$341,IF('Index LA Gen'!$B$4=3,'Index LA Gen'!$A$349:$BZ$511,"Error"))),'Index LA Gen'!AH$1,0),"Error")</f>
        <v>0.6</v>
      </c>
      <c r="AI15" s="84">
        <f>IFERROR(VLOOKUP($A15,IF('Index LA Gen'!$B$4=1,'Index LA Gen'!$A$9:$BZ$171,IF('Index LA Gen'!$B$4=2,'Index LA Gen'!$A$179:$BZ$341,IF('Index LA Gen'!$B$4=3,'Index LA Gen'!$A$349:$BZ$511,"Error"))),'Index LA Gen'!AI$1,0),"Error")</f>
        <v>0.63</v>
      </c>
      <c r="AJ15" s="84">
        <f>IFERROR(VLOOKUP($A15,IF('Index LA Gen'!$B$4=1,'Index LA Gen'!$A$9:$BZ$171,IF('Index LA Gen'!$B$4=2,'Index LA Gen'!$A$179:$BZ$341,IF('Index LA Gen'!$B$4=3,'Index LA Gen'!$A$349:$BZ$511,"Error"))),'Index LA Gen'!AJ$1,0),"Error")</f>
        <v>0.62</v>
      </c>
      <c r="AK15" s="84">
        <f>IFERROR(VLOOKUP($A15,IF('Index LA Gen'!$B$4=1,'Index LA Gen'!$A$9:$BZ$171,IF('Index LA Gen'!$B$4=2,'Index LA Gen'!$A$179:$BZ$341,IF('Index LA Gen'!$B$4=3,'Index LA Gen'!$A$349:$BZ$511,"Error"))),'Index LA Gen'!AK$1,0),"Error")</f>
        <v>0.25</v>
      </c>
      <c r="AL15" s="84">
        <f>IFERROR(VLOOKUP($A15,IF('Index LA Gen'!$B$4=1,'Index LA Gen'!$A$9:$BZ$171,IF('Index LA Gen'!$B$4=2,'Index LA Gen'!$A$179:$BZ$341,IF('Index LA Gen'!$B$4=3,'Index LA Gen'!$A$349:$BZ$511,"Error"))),'Index LA Gen'!AL$1,0),"Error")</f>
        <v>0.25</v>
      </c>
      <c r="AM15" s="84">
        <f>IFERROR(VLOOKUP($A15,IF('Index LA Gen'!$B$4=1,'Index LA Gen'!$A$9:$BZ$171,IF('Index LA Gen'!$B$4=2,'Index LA Gen'!$A$179:$BZ$341,IF('Index LA Gen'!$B$4=3,'Index LA Gen'!$A$349:$BZ$511,"Error"))),'Index LA Gen'!AM$1,0),"Error")</f>
        <v>0.25</v>
      </c>
      <c r="AN15" s="84">
        <f>IFERROR(VLOOKUP($A15,IF('Index LA Gen'!$B$4=1,'Index LA Gen'!$A$9:$BZ$171,IF('Index LA Gen'!$B$4=2,'Index LA Gen'!$A$179:$BZ$341,IF('Index LA Gen'!$B$4=3,'Index LA Gen'!$A$349:$BZ$511,"Error"))),'Index LA Gen'!AN$1,0),"Error")</f>
        <v>0.01</v>
      </c>
      <c r="AO15" s="84">
        <f>IFERROR(VLOOKUP($A15,IF('Index LA Gen'!$B$4=1,'Index LA Gen'!$A$9:$BZ$171,IF('Index LA Gen'!$B$4=2,'Index LA Gen'!$A$179:$BZ$341,IF('Index LA Gen'!$B$4=3,'Index LA Gen'!$A$349:$BZ$511,"Error"))),'Index LA Gen'!AO$1,0),"Error")</f>
        <v>0.01</v>
      </c>
      <c r="AP15" s="84">
        <f>IFERROR(VLOOKUP($A15,IF('Index LA Gen'!$B$4=1,'Index LA Gen'!$A$9:$BZ$171,IF('Index LA Gen'!$B$4=2,'Index LA Gen'!$A$179:$BZ$341,IF('Index LA Gen'!$B$4=3,'Index LA Gen'!$A$349:$BZ$511,"Error"))),'Index LA Gen'!AP$1,0),"Error")</f>
        <v>0.01</v>
      </c>
      <c r="AQ15" s="84">
        <f>IFERROR(VLOOKUP($A15,IF('Index LA Gen'!$B$4=1,'Index LA Gen'!$A$9:$BZ$171,IF('Index LA Gen'!$B$4=2,'Index LA Gen'!$A$179:$BZ$341,IF('Index LA Gen'!$B$4=3,'Index LA Gen'!$A$349:$BZ$511,"Error"))),'Index LA Gen'!AQ$1,0),"Error")</f>
        <v>0.15</v>
      </c>
      <c r="AR15" s="84">
        <f>IFERROR(VLOOKUP($A15,IF('Index LA Gen'!$B$4=1,'Index LA Gen'!$A$9:$BZ$171,IF('Index LA Gen'!$B$4=2,'Index LA Gen'!$A$179:$BZ$341,IF('Index LA Gen'!$B$4=3,'Index LA Gen'!$A$349:$BZ$511,"Error"))),'Index LA Gen'!AR$1,0),"Error")</f>
        <v>0.15</v>
      </c>
      <c r="AS15" s="84">
        <f>IFERROR(VLOOKUP($A15,IF('Index LA Gen'!$B$4=1,'Index LA Gen'!$A$9:$BZ$171,IF('Index LA Gen'!$B$4=2,'Index LA Gen'!$A$179:$BZ$341,IF('Index LA Gen'!$B$4=3,'Index LA Gen'!$A$349:$BZ$511,"Error"))),'Index LA Gen'!AS$1,0),"Error")</f>
        <v>0.15</v>
      </c>
      <c r="AT15" s="84">
        <f>IFERROR(VLOOKUP($A15,IF('Index LA Gen'!$B$4=1,'Index LA Gen'!$A$9:$BZ$171,IF('Index LA Gen'!$B$4=2,'Index LA Gen'!$A$179:$BZ$341,IF('Index LA Gen'!$B$4=3,'Index LA Gen'!$A$349:$BZ$511,"Error"))),'Index LA Gen'!AT$1,0),"Error")</f>
        <v>0.34</v>
      </c>
      <c r="AU15" s="84">
        <f>IFERROR(VLOOKUP($A15,IF('Index LA Gen'!$B$4=1,'Index LA Gen'!$A$9:$BZ$171,IF('Index LA Gen'!$B$4=2,'Index LA Gen'!$A$179:$BZ$341,IF('Index LA Gen'!$B$4=3,'Index LA Gen'!$A$349:$BZ$511,"Error"))),'Index LA Gen'!AU$1,0),"Error")</f>
        <v>0.38</v>
      </c>
      <c r="AV15" s="84">
        <f>IFERROR(VLOOKUP($A15,IF('Index LA Gen'!$B$4=1,'Index LA Gen'!$A$9:$BZ$171,IF('Index LA Gen'!$B$4=2,'Index LA Gen'!$A$179:$BZ$341,IF('Index LA Gen'!$B$4=3,'Index LA Gen'!$A$349:$BZ$511,"Error"))),'Index LA Gen'!AV$1,0),"Error")</f>
        <v>0.36</v>
      </c>
      <c r="AW15" s="84" t="str">
        <f>IFERROR(VLOOKUP($A15,IF('Index LA Gen'!$B$4=1,'Index LA Gen'!$A$9:$BZ$171,IF('Index LA Gen'!$B$4=2,'Index LA Gen'!$A$179:$BZ$341,IF('Index LA Gen'!$B$4=3,'Index LA Gen'!$A$349:$BZ$511,"Error"))),'Index LA Gen'!AW$1,0),"Error")</f>
        <v>-</v>
      </c>
      <c r="AX15" s="84" t="str">
        <f>IFERROR(VLOOKUP($A15,IF('Index LA Gen'!$B$4=1,'Index LA Gen'!$A$9:$BZ$171,IF('Index LA Gen'!$B$4=2,'Index LA Gen'!$A$179:$BZ$341,IF('Index LA Gen'!$B$4=3,'Index LA Gen'!$A$349:$BZ$511,"Error"))),'Index LA Gen'!AX$1,0),"Error")</f>
        <v>-</v>
      </c>
      <c r="AY15" s="84" t="str">
        <f>IFERROR(VLOOKUP($A15,IF('Index LA Gen'!$B$4=1,'Index LA Gen'!$A$9:$BZ$171,IF('Index LA Gen'!$B$4=2,'Index LA Gen'!$A$179:$BZ$341,IF('Index LA Gen'!$B$4=3,'Index LA Gen'!$A$349:$BZ$511,"Error"))),'Index LA Gen'!AY$1,0),"Error")</f>
        <v>-</v>
      </c>
      <c r="AZ15" s="84" t="str">
        <f>IFERROR(VLOOKUP($A15,IF('Index LA Gen'!$B$4=1,'Index LA Gen'!$A$9:$BZ$171,IF('Index LA Gen'!$B$4=2,'Index LA Gen'!$A$179:$BZ$341,IF('Index LA Gen'!$B$4=3,'Index LA Gen'!$A$349:$BZ$511,"Error"))),'Index LA Gen'!AZ$1,0),"Error")</f>
        <v>x</v>
      </c>
      <c r="BA15" s="84" t="str">
        <f>IFERROR(VLOOKUP($A15,IF('Index LA Gen'!$B$4=1,'Index LA Gen'!$A$9:$BZ$171,IF('Index LA Gen'!$B$4=2,'Index LA Gen'!$A$179:$BZ$341,IF('Index LA Gen'!$B$4=3,'Index LA Gen'!$A$349:$BZ$511,"Error"))),'Index LA Gen'!BA$1,0),"Error")</f>
        <v>x</v>
      </c>
      <c r="BB15" s="84" t="str">
        <f>IFERROR(VLOOKUP($A15,IF('Index LA Gen'!$B$4=1,'Index LA Gen'!$A$9:$BZ$171,IF('Index LA Gen'!$B$4=2,'Index LA Gen'!$A$179:$BZ$341,IF('Index LA Gen'!$B$4=3,'Index LA Gen'!$A$349:$BZ$511,"Error"))),'Index LA Gen'!BB$1,0),"Error")</f>
        <v>x</v>
      </c>
      <c r="BC15" s="84">
        <f>IFERROR(VLOOKUP($A15,IF('Index LA Gen'!$B$4=1,'Index LA Gen'!$A$9:$BZ$171,IF('Index LA Gen'!$B$4=2,'Index LA Gen'!$A$179:$BZ$341,IF('Index LA Gen'!$B$4=3,'Index LA Gen'!$A$349:$BZ$511,"Error"))),'Index LA Gen'!BC$1,0),"Error")</f>
        <v>0.03</v>
      </c>
      <c r="BD15" s="84">
        <f>IFERROR(VLOOKUP($A15,IF('Index LA Gen'!$B$4=1,'Index LA Gen'!$A$9:$BZ$171,IF('Index LA Gen'!$B$4=2,'Index LA Gen'!$A$179:$BZ$341,IF('Index LA Gen'!$B$4=3,'Index LA Gen'!$A$349:$BZ$511,"Error"))),'Index LA Gen'!BD$1,0),"Error")</f>
        <v>0.02</v>
      </c>
      <c r="BE15" s="84">
        <f>IFERROR(VLOOKUP($A15,IF('Index LA Gen'!$B$4=1,'Index LA Gen'!$A$9:$BZ$171,IF('Index LA Gen'!$B$4=2,'Index LA Gen'!$A$179:$BZ$341,IF('Index LA Gen'!$B$4=3,'Index LA Gen'!$A$349:$BZ$511,"Error"))),'Index LA Gen'!BE$1,0),"Error")</f>
        <v>0.02</v>
      </c>
      <c r="BF15" s="84">
        <f>IFERROR(VLOOKUP($A15,IF('Index LA Gen'!$B$4=1,'Index LA Gen'!$A$9:$BZ$171,IF('Index LA Gen'!$B$4=2,'Index LA Gen'!$A$179:$BZ$341,IF('Index LA Gen'!$B$4=3,'Index LA Gen'!$A$349:$BZ$511,"Error"))),'Index LA Gen'!BF$1,0),"Error")</f>
        <v>0.01</v>
      </c>
      <c r="BG15" s="84">
        <f>IFERROR(VLOOKUP($A15,IF('Index LA Gen'!$B$4=1,'Index LA Gen'!$A$9:$BZ$171,IF('Index LA Gen'!$B$4=2,'Index LA Gen'!$A$179:$BZ$341,IF('Index LA Gen'!$B$4=3,'Index LA Gen'!$A$349:$BZ$511,"Error"))),'Index LA Gen'!BG$1,0),"Error")</f>
        <v>0.01</v>
      </c>
      <c r="BH15" s="84">
        <f>IFERROR(VLOOKUP($A15,IF('Index LA Gen'!$B$4=1,'Index LA Gen'!$A$9:$BZ$171,IF('Index LA Gen'!$B$4=2,'Index LA Gen'!$A$179:$BZ$341,IF('Index LA Gen'!$B$4=3,'Index LA Gen'!$A$349:$BZ$511,"Error"))),'Index LA Gen'!BH$1,0),"Error")</f>
        <v>0.01</v>
      </c>
      <c r="BI15" s="84">
        <f>IFERROR(VLOOKUP($A15,IF('Index LA Gen'!$B$4=1,'Index LA Gen'!$A$9:$BZ$171,IF('Index LA Gen'!$B$4=2,'Index LA Gen'!$A$179:$BZ$341,IF('Index LA Gen'!$B$4=3,'Index LA Gen'!$A$349:$BZ$511,"Error"))),'Index LA Gen'!BI$1,0),"Error")</f>
        <v>0.02</v>
      </c>
      <c r="BJ15" s="84">
        <f>IFERROR(VLOOKUP($A15,IF('Index LA Gen'!$B$4=1,'Index LA Gen'!$A$9:$BZ$171,IF('Index LA Gen'!$B$4=2,'Index LA Gen'!$A$179:$BZ$341,IF('Index LA Gen'!$B$4=3,'Index LA Gen'!$A$349:$BZ$511,"Error"))),'Index LA Gen'!BJ$1,0),"Error")</f>
        <v>0.02</v>
      </c>
      <c r="BK15" s="84">
        <f>IFERROR(VLOOKUP($A15,IF('Index LA Gen'!$B$4=1,'Index LA Gen'!$A$9:$BZ$171,IF('Index LA Gen'!$B$4=2,'Index LA Gen'!$A$179:$BZ$341,IF('Index LA Gen'!$B$4=3,'Index LA Gen'!$A$349:$BZ$511,"Error"))),'Index LA Gen'!BK$1,0),"Error")</f>
        <v>0.02</v>
      </c>
      <c r="BL15" s="84" t="str">
        <f>IFERROR(VLOOKUP($A15,IF('Index LA Gen'!$B$4=1,'Index LA Gen'!$A$9:$BZ$171,IF('Index LA Gen'!$B$4=2,'Index LA Gen'!$A$179:$BZ$341,IF('Index LA Gen'!$B$4=3,'Index LA Gen'!$A$349:$BZ$511,"Error"))),'Index LA Gen'!BL$1,0),"Error")</f>
        <v>x</v>
      </c>
      <c r="BM15" s="84">
        <f>IFERROR(VLOOKUP($A15,IF('Index LA Gen'!$B$4=1,'Index LA Gen'!$A$9:$BZ$171,IF('Index LA Gen'!$B$4=2,'Index LA Gen'!$A$179:$BZ$341,IF('Index LA Gen'!$B$4=3,'Index LA Gen'!$A$349:$BZ$511,"Error"))),'Index LA Gen'!BM$1,0),"Error")</f>
        <v>0</v>
      </c>
      <c r="BN15" s="84" t="str">
        <f>IFERROR(VLOOKUP($A15,IF('Index LA Gen'!$B$4=1,'Index LA Gen'!$A$9:$BZ$171,IF('Index LA Gen'!$B$4=2,'Index LA Gen'!$A$179:$BZ$341,IF('Index LA Gen'!$B$4=3,'Index LA Gen'!$A$349:$BZ$511,"Error"))),'Index LA Gen'!BN$1,0),"Error")</f>
        <v>x</v>
      </c>
      <c r="BO15" s="84">
        <f>IFERROR(VLOOKUP($A15,IF('Index LA Gen'!$B$4=1,'Index LA Gen'!$A$9:$BZ$171,IF('Index LA Gen'!$B$4=2,'Index LA Gen'!$A$179:$BZ$341,IF('Index LA Gen'!$B$4=3,'Index LA Gen'!$A$349:$BZ$511,"Error"))),'Index LA Gen'!BO$1,0),"Error")</f>
        <v>0.01</v>
      </c>
      <c r="BP15" s="84">
        <f>IFERROR(VLOOKUP($A15,IF('Index LA Gen'!$B$4=1,'Index LA Gen'!$A$9:$BZ$171,IF('Index LA Gen'!$B$4=2,'Index LA Gen'!$A$179:$BZ$341,IF('Index LA Gen'!$B$4=3,'Index LA Gen'!$A$349:$BZ$511,"Error"))),'Index LA Gen'!BP$1,0),"Error")</f>
        <v>0.01</v>
      </c>
      <c r="BQ15" s="84">
        <f>IFERROR(VLOOKUP($A15,IF('Index LA Gen'!$B$4=1,'Index LA Gen'!$A$9:$BZ$171,IF('Index LA Gen'!$B$4=2,'Index LA Gen'!$A$179:$BZ$341,IF('Index LA Gen'!$B$4=3,'Index LA Gen'!$A$349:$BZ$511,"Error"))),'Index LA Gen'!BQ$1,0),"Error")</f>
        <v>0.01</v>
      </c>
      <c r="BR15" s="84">
        <f>IFERROR(VLOOKUP($A15,IF('Index LA Gen'!$B$4=1,'Index LA Gen'!$A$9:$BZ$171,IF('Index LA Gen'!$B$4=2,'Index LA Gen'!$A$179:$BZ$341,IF('Index LA Gen'!$B$4=3,'Index LA Gen'!$A$349:$BZ$511,"Error"))),'Index LA Gen'!BR$1,0),"Error")</f>
        <v>0.06</v>
      </c>
      <c r="BS15" s="84">
        <f>IFERROR(VLOOKUP($A15,IF('Index LA Gen'!$B$4=1,'Index LA Gen'!$A$9:$BZ$171,IF('Index LA Gen'!$B$4=2,'Index LA Gen'!$A$179:$BZ$341,IF('Index LA Gen'!$B$4=3,'Index LA Gen'!$A$349:$BZ$511,"Error"))),'Index LA Gen'!BS$1,0),"Error")</f>
        <v>0.05</v>
      </c>
      <c r="BT15" s="84">
        <f>IFERROR(VLOOKUP($A15,IF('Index LA Gen'!$B$4=1,'Index LA Gen'!$A$9:$BZ$171,IF('Index LA Gen'!$B$4=2,'Index LA Gen'!$A$179:$BZ$341,IF('Index LA Gen'!$B$4=3,'Index LA Gen'!$A$349:$BZ$511,"Error"))),'Index LA Gen'!BT$1,0),"Error")</f>
        <v>0.06</v>
      </c>
      <c r="BU15" s="84">
        <f>IFERROR(VLOOKUP($A15,IF('Index LA Gen'!$B$4=1,'Index LA Gen'!$A$9:$BZ$171,IF('Index LA Gen'!$B$4=2,'Index LA Gen'!$A$179:$BZ$341,IF('Index LA Gen'!$B$4=3,'Index LA Gen'!$A$349:$BZ$511,"Error"))),'Index LA Gen'!BU$1,0),"Error")</f>
        <v>0.02</v>
      </c>
      <c r="BV15" s="84">
        <f>IFERROR(VLOOKUP($A15,IF('Index LA Gen'!$B$4=1,'Index LA Gen'!$A$9:$BZ$171,IF('Index LA Gen'!$B$4=2,'Index LA Gen'!$A$179:$BZ$341,IF('Index LA Gen'!$B$4=3,'Index LA Gen'!$A$349:$BZ$511,"Error"))),'Index LA Gen'!BV$1,0),"Error")</f>
        <v>0.01</v>
      </c>
      <c r="BW15" s="84">
        <f>IFERROR(VLOOKUP($A15,IF('Index LA Gen'!$B$4=1,'Index LA Gen'!$A$9:$BZ$171,IF('Index LA Gen'!$B$4=2,'Index LA Gen'!$A$179:$BZ$341,IF('Index LA Gen'!$B$4=3,'Index LA Gen'!$A$349:$BZ$511,"Error"))),'Index LA Gen'!BW$1,0),"Error")</f>
        <v>0.02</v>
      </c>
      <c r="BX15" s="84">
        <f>IFERROR(VLOOKUP($A15,IF('Index LA Gen'!$B$4=1,'Index LA Gen'!$A$9:$BZ$171,IF('Index LA Gen'!$B$4=2,'Index LA Gen'!$A$179:$BZ$341,IF('Index LA Gen'!$B$4=3,'Index LA Gen'!$A$349:$BZ$511,"Error"))),'Index LA Gen'!BX$1,0),"Error")</f>
        <v>0.16</v>
      </c>
      <c r="BY15" s="84">
        <f>IFERROR(VLOOKUP($A15,IF('Index LA Gen'!$B$4=1,'Index LA Gen'!$A$9:$BZ$171,IF('Index LA Gen'!$B$4=2,'Index LA Gen'!$A$179:$BZ$341,IF('Index LA Gen'!$B$4=3,'Index LA Gen'!$A$349:$BZ$511,"Error"))),'Index LA Gen'!BY$1,0),"Error")</f>
        <v>0.14000000000000001</v>
      </c>
      <c r="BZ15" s="84">
        <f>IFERROR(VLOOKUP($A15,IF('Index LA Gen'!$B$4=1,'Index LA Gen'!$A$9:$BZ$171,IF('Index LA Gen'!$B$4=2,'Index LA Gen'!$A$179:$BZ$341,IF('Index LA Gen'!$B$4=3,'Index LA Gen'!$A$349:$BZ$511,"Error"))),'Index LA Gen'!BZ$1,0),"Error")</f>
        <v>0.15</v>
      </c>
    </row>
    <row r="16" spans="1:78" s="15" customFormat="1" x14ac:dyDescent="0.2">
      <c r="A16" s="43" t="s">
        <v>164</v>
      </c>
      <c r="B16" s="44" t="s">
        <v>165</v>
      </c>
      <c r="C16" s="45"/>
      <c r="D16" s="113">
        <f>IFERROR(VLOOKUP($A16,IF('Index LA Gen'!$B$4=1,'Index LA Gen'!$A$9:$BZ$171,IF('Index LA Gen'!$B$4=2,'Index LA Gen'!$A$179:$BZ$341,IF('Index LA Gen'!$B$4=3,'Index LA Gen'!$A$349:$BZ$511,"Error"))),'Index LA Gen'!D$1,0),"Error")</f>
        <v>11020</v>
      </c>
      <c r="E16" s="113">
        <f>IFERROR(VLOOKUP($A16,IF('Index LA Gen'!$B$4=1,'Index LA Gen'!$A$9:$BZ$171,IF('Index LA Gen'!$B$4=2,'Index LA Gen'!$A$179:$BZ$341,IF('Index LA Gen'!$B$4=3,'Index LA Gen'!$A$349:$BZ$511,"Error"))),'Index LA Gen'!E$1,0),"Error")</f>
        <v>12130</v>
      </c>
      <c r="F16" s="113">
        <f>IFERROR(VLOOKUP($A16,IF('Index LA Gen'!$B$4=1,'Index LA Gen'!$A$9:$BZ$171,IF('Index LA Gen'!$B$4=2,'Index LA Gen'!$A$179:$BZ$341,IF('Index LA Gen'!$B$4=3,'Index LA Gen'!$A$349:$BZ$511,"Error"))),'Index LA Gen'!F$1,0),"Error")</f>
        <v>23150</v>
      </c>
      <c r="G16" s="84">
        <f>IFERROR(VLOOKUP($A16,IF('Index LA Gen'!$B$4=1,'Index LA Gen'!$A$9:$BZ$171,IF('Index LA Gen'!$B$4=2,'Index LA Gen'!$A$179:$BZ$341,IF('Index LA Gen'!$B$4=3,'Index LA Gen'!$A$349:$BZ$511,"Error"))),'Index LA Gen'!G$1,0),"Error")</f>
        <v>0.78</v>
      </c>
      <c r="H16" s="84">
        <f>IFERROR(VLOOKUP($A16,IF('Index LA Gen'!$B$4=1,'Index LA Gen'!$A$9:$BZ$171,IF('Index LA Gen'!$B$4=2,'Index LA Gen'!$A$179:$BZ$341,IF('Index LA Gen'!$B$4=3,'Index LA Gen'!$A$349:$BZ$511,"Error"))),'Index LA Gen'!H$1,0),"Error")</f>
        <v>0.8</v>
      </c>
      <c r="I16" s="84">
        <f>IFERROR(VLOOKUP($A16,IF('Index LA Gen'!$B$4=1,'Index LA Gen'!$A$9:$BZ$171,IF('Index LA Gen'!$B$4=2,'Index LA Gen'!$A$179:$BZ$341,IF('Index LA Gen'!$B$4=3,'Index LA Gen'!$A$349:$BZ$511,"Error"))),'Index LA Gen'!I$1,0),"Error")</f>
        <v>0.79</v>
      </c>
      <c r="J16" s="84">
        <f>IFERROR(VLOOKUP($A16,IF('Index LA Gen'!$B$4=1,'Index LA Gen'!$A$9:$BZ$171,IF('Index LA Gen'!$B$4=2,'Index LA Gen'!$A$179:$BZ$341,IF('Index LA Gen'!$B$4=3,'Index LA Gen'!$A$349:$BZ$511,"Error"))),'Index LA Gen'!J$1,0),"Error")</f>
        <v>0.73</v>
      </c>
      <c r="K16" s="84">
        <f>IFERROR(VLOOKUP($A16,IF('Index LA Gen'!$B$4=1,'Index LA Gen'!$A$9:$BZ$171,IF('Index LA Gen'!$B$4=2,'Index LA Gen'!$A$179:$BZ$341,IF('Index LA Gen'!$B$4=3,'Index LA Gen'!$A$349:$BZ$511,"Error"))),'Index LA Gen'!K$1,0),"Error")</f>
        <v>0.76</v>
      </c>
      <c r="L16" s="84">
        <f>IFERROR(VLOOKUP($A16,IF('Index LA Gen'!$B$4=1,'Index LA Gen'!$A$9:$BZ$171,IF('Index LA Gen'!$B$4=2,'Index LA Gen'!$A$179:$BZ$341,IF('Index LA Gen'!$B$4=3,'Index LA Gen'!$A$349:$BZ$511,"Error"))),'Index LA Gen'!L$1,0),"Error")</f>
        <v>0.75</v>
      </c>
      <c r="M16" s="84">
        <f>IFERROR(VLOOKUP($A16,IF('Index LA Gen'!$B$4=1,'Index LA Gen'!$A$9:$BZ$171,IF('Index LA Gen'!$B$4=2,'Index LA Gen'!$A$179:$BZ$341,IF('Index LA Gen'!$B$4=3,'Index LA Gen'!$A$349:$BZ$511,"Error"))),'Index LA Gen'!M$1,0),"Error")</f>
        <v>0.03</v>
      </c>
      <c r="N16" s="84">
        <f>IFERROR(VLOOKUP($A16,IF('Index LA Gen'!$B$4=1,'Index LA Gen'!$A$9:$BZ$171,IF('Index LA Gen'!$B$4=2,'Index LA Gen'!$A$179:$BZ$341,IF('Index LA Gen'!$B$4=3,'Index LA Gen'!$A$349:$BZ$511,"Error"))),'Index LA Gen'!N$1,0),"Error")</f>
        <v>0.04</v>
      </c>
      <c r="O16" s="84">
        <f>IFERROR(VLOOKUP($A16,IF('Index LA Gen'!$B$4=1,'Index LA Gen'!$A$9:$BZ$171,IF('Index LA Gen'!$B$4=2,'Index LA Gen'!$A$179:$BZ$341,IF('Index LA Gen'!$B$4=3,'Index LA Gen'!$A$349:$BZ$511,"Error"))),'Index LA Gen'!O$1,0),"Error")</f>
        <v>0.04</v>
      </c>
      <c r="P16" s="84">
        <f>IFERROR(VLOOKUP($A16,IF('Index LA Gen'!$B$4=1,'Index LA Gen'!$A$9:$BZ$171,IF('Index LA Gen'!$B$4=2,'Index LA Gen'!$A$179:$BZ$341,IF('Index LA Gen'!$B$4=3,'Index LA Gen'!$A$349:$BZ$511,"Error"))),'Index LA Gen'!P$1,0),"Error")</f>
        <v>0.01</v>
      </c>
      <c r="Q16" s="84" t="str">
        <f>IFERROR(VLOOKUP($A16,IF('Index LA Gen'!$B$4=1,'Index LA Gen'!$A$9:$BZ$171,IF('Index LA Gen'!$B$4=2,'Index LA Gen'!$A$179:$BZ$341,IF('Index LA Gen'!$B$4=3,'Index LA Gen'!$A$349:$BZ$511,"Error"))),'Index LA Gen'!Q$1,0),"Error")</f>
        <v>-</v>
      </c>
      <c r="R16" s="84" t="str">
        <f>IFERROR(VLOOKUP($A16,IF('Index LA Gen'!$B$4=1,'Index LA Gen'!$A$9:$BZ$171,IF('Index LA Gen'!$B$4=2,'Index LA Gen'!$A$179:$BZ$341,IF('Index LA Gen'!$B$4=3,'Index LA Gen'!$A$349:$BZ$511,"Error"))),'Index LA Gen'!R$1,0),"Error")</f>
        <v>-</v>
      </c>
      <c r="S16" s="84">
        <f>IFERROR(VLOOKUP($A16,IF('Index LA Gen'!$B$4=1,'Index LA Gen'!$A$9:$BZ$171,IF('Index LA Gen'!$B$4=2,'Index LA Gen'!$A$179:$BZ$341,IF('Index LA Gen'!$B$4=3,'Index LA Gen'!$A$349:$BZ$511,"Error"))),'Index LA Gen'!S$1,0),"Error")</f>
        <v>0.03</v>
      </c>
      <c r="T16" s="84">
        <f>IFERROR(VLOOKUP($A16,IF('Index LA Gen'!$B$4=1,'Index LA Gen'!$A$9:$BZ$171,IF('Index LA Gen'!$B$4=2,'Index LA Gen'!$A$179:$BZ$341,IF('Index LA Gen'!$B$4=3,'Index LA Gen'!$A$349:$BZ$511,"Error"))),'Index LA Gen'!T$1,0),"Error")</f>
        <v>0.04</v>
      </c>
      <c r="U16" s="84">
        <f>IFERROR(VLOOKUP($A16,IF('Index LA Gen'!$B$4=1,'Index LA Gen'!$A$9:$BZ$171,IF('Index LA Gen'!$B$4=2,'Index LA Gen'!$A$179:$BZ$341,IF('Index LA Gen'!$B$4=3,'Index LA Gen'!$A$349:$BZ$511,"Error"))),'Index LA Gen'!U$1,0),"Error")</f>
        <v>0.03</v>
      </c>
      <c r="V16" s="84">
        <f>IFERROR(VLOOKUP($A16,IF('Index LA Gen'!$B$4=1,'Index LA Gen'!$A$9:$BZ$171,IF('Index LA Gen'!$B$4=2,'Index LA Gen'!$A$179:$BZ$341,IF('Index LA Gen'!$B$4=3,'Index LA Gen'!$A$349:$BZ$511,"Error"))),'Index LA Gen'!V$1,0),"Error")</f>
        <v>0.03</v>
      </c>
      <c r="W16" s="84">
        <f>IFERROR(VLOOKUP($A16,IF('Index LA Gen'!$B$4=1,'Index LA Gen'!$A$9:$BZ$171,IF('Index LA Gen'!$B$4=2,'Index LA Gen'!$A$179:$BZ$341,IF('Index LA Gen'!$B$4=3,'Index LA Gen'!$A$349:$BZ$511,"Error"))),'Index LA Gen'!W$1,0),"Error")</f>
        <v>0.03</v>
      </c>
      <c r="X16" s="84">
        <f>IFERROR(VLOOKUP($A16,IF('Index LA Gen'!$B$4=1,'Index LA Gen'!$A$9:$BZ$171,IF('Index LA Gen'!$B$4=2,'Index LA Gen'!$A$179:$BZ$341,IF('Index LA Gen'!$B$4=3,'Index LA Gen'!$A$349:$BZ$511,"Error"))),'Index LA Gen'!X$1,0),"Error")</f>
        <v>0.03</v>
      </c>
      <c r="Y16" s="84" t="str">
        <f>IFERROR(VLOOKUP($A16,IF('Index LA Gen'!$B$4=1,'Index LA Gen'!$A$9:$BZ$171,IF('Index LA Gen'!$B$4=2,'Index LA Gen'!$A$179:$BZ$341,IF('Index LA Gen'!$B$4=3,'Index LA Gen'!$A$349:$BZ$511,"Error"))),'Index LA Gen'!Y$1,0),"Error")</f>
        <v>-</v>
      </c>
      <c r="Z16" s="84" t="str">
        <f>IFERROR(VLOOKUP($A16,IF('Index LA Gen'!$B$4=1,'Index LA Gen'!$A$9:$BZ$171,IF('Index LA Gen'!$B$4=2,'Index LA Gen'!$A$179:$BZ$341,IF('Index LA Gen'!$B$4=3,'Index LA Gen'!$A$349:$BZ$511,"Error"))),'Index LA Gen'!Z$1,0),"Error")</f>
        <v>-</v>
      </c>
      <c r="AA16" s="84" t="str">
        <f>IFERROR(VLOOKUP($A16,IF('Index LA Gen'!$B$4=1,'Index LA Gen'!$A$9:$BZ$171,IF('Index LA Gen'!$B$4=2,'Index LA Gen'!$A$179:$BZ$341,IF('Index LA Gen'!$B$4=3,'Index LA Gen'!$A$349:$BZ$511,"Error"))),'Index LA Gen'!AA$1,0),"Error")</f>
        <v>-</v>
      </c>
      <c r="AB16" s="84">
        <f>IFERROR(VLOOKUP($A16,IF('Index LA Gen'!$B$4=1,'Index LA Gen'!$A$9:$BZ$171,IF('Index LA Gen'!$B$4=2,'Index LA Gen'!$A$179:$BZ$341,IF('Index LA Gen'!$B$4=3,'Index LA Gen'!$A$349:$BZ$511,"Error"))),'Index LA Gen'!AB$1,0),"Error")</f>
        <v>0</v>
      </c>
      <c r="AC16" s="84" t="str">
        <f>IFERROR(VLOOKUP($A16,IF('Index LA Gen'!$B$4=1,'Index LA Gen'!$A$9:$BZ$171,IF('Index LA Gen'!$B$4=2,'Index LA Gen'!$A$179:$BZ$341,IF('Index LA Gen'!$B$4=3,'Index LA Gen'!$A$349:$BZ$511,"Error"))),'Index LA Gen'!AC$1,0),"Error")</f>
        <v>x</v>
      </c>
      <c r="AD16" s="84" t="str">
        <f>IFERROR(VLOOKUP($A16,IF('Index LA Gen'!$B$4=1,'Index LA Gen'!$A$9:$BZ$171,IF('Index LA Gen'!$B$4=2,'Index LA Gen'!$A$179:$BZ$341,IF('Index LA Gen'!$B$4=3,'Index LA Gen'!$A$349:$BZ$511,"Error"))),'Index LA Gen'!AD$1,0),"Error")</f>
        <v>x</v>
      </c>
      <c r="AE16" s="84">
        <f>IFERROR(VLOOKUP($A16,IF('Index LA Gen'!$B$4=1,'Index LA Gen'!$A$9:$BZ$171,IF('Index LA Gen'!$B$4=2,'Index LA Gen'!$A$179:$BZ$341,IF('Index LA Gen'!$B$4=3,'Index LA Gen'!$A$349:$BZ$511,"Error"))),'Index LA Gen'!AE$1,0),"Error")</f>
        <v>0.03</v>
      </c>
      <c r="AF16" s="84">
        <f>IFERROR(VLOOKUP($A16,IF('Index LA Gen'!$B$4=1,'Index LA Gen'!$A$9:$BZ$171,IF('Index LA Gen'!$B$4=2,'Index LA Gen'!$A$179:$BZ$341,IF('Index LA Gen'!$B$4=3,'Index LA Gen'!$A$349:$BZ$511,"Error"))),'Index LA Gen'!AF$1,0),"Error")</f>
        <v>0.03</v>
      </c>
      <c r="AG16" s="84">
        <f>IFERROR(VLOOKUP($A16,IF('Index LA Gen'!$B$4=1,'Index LA Gen'!$A$9:$BZ$171,IF('Index LA Gen'!$B$4=2,'Index LA Gen'!$A$179:$BZ$341,IF('Index LA Gen'!$B$4=3,'Index LA Gen'!$A$349:$BZ$511,"Error"))),'Index LA Gen'!AG$1,0),"Error")</f>
        <v>0.03</v>
      </c>
      <c r="AH16" s="84">
        <f>IFERROR(VLOOKUP($A16,IF('Index LA Gen'!$B$4=1,'Index LA Gen'!$A$9:$BZ$171,IF('Index LA Gen'!$B$4=2,'Index LA Gen'!$A$179:$BZ$341,IF('Index LA Gen'!$B$4=3,'Index LA Gen'!$A$349:$BZ$511,"Error"))),'Index LA Gen'!AH$1,0),"Error")</f>
        <v>0.63</v>
      </c>
      <c r="AI16" s="84">
        <f>IFERROR(VLOOKUP($A16,IF('Index LA Gen'!$B$4=1,'Index LA Gen'!$A$9:$BZ$171,IF('Index LA Gen'!$B$4=2,'Index LA Gen'!$A$179:$BZ$341,IF('Index LA Gen'!$B$4=3,'Index LA Gen'!$A$349:$BZ$511,"Error"))),'Index LA Gen'!AI$1,0),"Error")</f>
        <v>0.64</v>
      </c>
      <c r="AJ16" s="84">
        <f>IFERROR(VLOOKUP($A16,IF('Index LA Gen'!$B$4=1,'Index LA Gen'!$A$9:$BZ$171,IF('Index LA Gen'!$B$4=2,'Index LA Gen'!$A$179:$BZ$341,IF('Index LA Gen'!$B$4=3,'Index LA Gen'!$A$349:$BZ$511,"Error"))),'Index LA Gen'!AJ$1,0),"Error")</f>
        <v>0.64</v>
      </c>
      <c r="AK16" s="84">
        <f>IFERROR(VLOOKUP($A16,IF('Index LA Gen'!$B$4=1,'Index LA Gen'!$A$9:$BZ$171,IF('Index LA Gen'!$B$4=2,'Index LA Gen'!$A$179:$BZ$341,IF('Index LA Gen'!$B$4=3,'Index LA Gen'!$A$349:$BZ$511,"Error"))),'Index LA Gen'!AK$1,0),"Error")</f>
        <v>0.32</v>
      </c>
      <c r="AL16" s="84">
        <f>IFERROR(VLOOKUP($A16,IF('Index LA Gen'!$B$4=1,'Index LA Gen'!$A$9:$BZ$171,IF('Index LA Gen'!$B$4=2,'Index LA Gen'!$A$179:$BZ$341,IF('Index LA Gen'!$B$4=3,'Index LA Gen'!$A$349:$BZ$511,"Error"))),'Index LA Gen'!AL$1,0),"Error")</f>
        <v>0.3</v>
      </c>
      <c r="AM16" s="84">
        <f>IFERROR(VLOOKUP($A16,IF('Index LA Gen'!$B$4=1,'Index LA Gen'!$A$9:$BZ$171,IF('Index LA Gen'!$B$4=2,'Index LA Gen'!$A$179:$BZ$341,IF('Index LA Gen'!$B$4=3,'Index LA Gen'!$A$349:$BZ$511,"Error"))),'Index LA Gen'!AM$1,0),"Error")</f>
        <v>0.31</v>
      </c>
      <c r="AN16" s="84">
        <f>IFERROR(VLOOKUP($A16,IF('Index LA Gen'!$B$4=1,'Index LA Gen'!$A$9:$BZ$171,IF('Index LA Gen'!$B$4=2,'Index LA Gen'!$A$179:$BZ$341,IF('Index LA Gen'!$B$4=3,'Index LA Gen'!$A$349:$BZ$511,"Error"))),'Index LA Gen'!AN$1,0),"Error")</f>
        <v>0.02</v>
      </c>
      <c r="AO16" s="84">
        <f>IFERROR(VLOOKUP($A16,IF('Index LA Gen'!$B$4=1,'Index LA Gen'!$A$9:$BZ$171,IF('Index LA Gen'!$B$4=2,'Index LA Gen'!$A$179:$BZ$341,IF('Index LA Gen'!$B$4=3,'Index LA Gen'!$A$349:$BZ$511,"Error"))),'Index LA Gen'!AO$1,0),"Error")</f>
        <v>0.01</v>
      </c>
      <c r="AP16" s="84">
        <f>IFERROR(VLOOKUP($A16,IF('Index LA Gen'!$B$4=1,'Index LA Gen'!$A$9:$BZ$171,IF('Index LA Gen'!$B$4=2,'Index LA Gen'!$A$179:$BZ$341,IF('Index LA Gen'!$B$4=3,'Index LA Gen'!$A$349:$BZ$511,"Error"))),'Index LA Gen'!AP$1,0),"Error")</f>
        <v>0.01</v>
      </c>
      <c r="AQ16" s="84">
        <f>IFERROR(VLOOKUP($A16,IF('Index LA Gen'!$B$4=1,'Index LA Gen'!$A$9:$BZ$171,IF('Index LA Gen'!$B$4=2,'Index LA Gen'!$A$179:$BZ$341,IF('Index LA Gen'!$B$4=3,'Index LA Gen'!$A$349:$BZ$511,"Error"))),'Index LA Gen'!AQ$1,0),"Error")</f>
        <v>0.19</v>
      </c>
      <c r="AR16" s="84">
        <f>IFERROR(VLOOKUP($A16,IF('Index LA Gen'!$B$4=1,'Index LA Gen'!$A$9:$BZ$171,IF('Index LA Gen'!$B$4=2,'Index LA Gen'!$A$179:$BZ$341,IF('Index LA Gen'!$B$4=3,'Index LA Gen'!$A$349:$BZ$511,"Error"))),'Index LA Gen'!AR$1,0),"Error")</f>
        <v>0.17</v>
      </c>
      <c r="AS16" s="84">
        <f>IFERROR(VLOOKUP($A16,IF('Index LA Gen'!$B$4=1,'Index LA Gen'!$A$9:$BZ$171,IF('Index LA Gen'!$B$4=2,'Index LA Gen'!$A$179:$BZ$341,IF('Index LA Gen'!$B$4=3,'Index LA Gen'!$A$349:$BZ$511,"Error"))),'Index LA Gen'!AS$1,0),"Error")</f>
        <v>0.18</v>
      </c>
      <c r="AT16" s="84">
        <f>IFERROR(VLOOKUP($A16,IF('Index LA Gen'!$B$4=1,'Index LA Gen'!$A$9:$BZ$171,IF('Index LA Gen'!$B$4=2,'Index LA Gen'!$A$179:$BZ$341,IF('Index LA Gen'!$B$4=3,'Index LA Gen'!$A$349:$BZ$511,"Error"))),'Index LA Gen'!AT$1,0),"Error")</f>
        <v>0.31</v>
      </c>
      <c r="AU16" s="84">
        <f>IFERROR(VLOOKUP($A16,IF('Index LA Gen'!$B$4=1,'Index LA Gen'!$A$9:$BZ$171,IF('Index LA Gen'!$B$4=2,'Index LA Gen'!$A$179:$BZ$341,IF('Index LA Gen'!$B$4=3,'Index LA Gen'!$A$349:$BZ$511,"Error"))),'Index LA Gen'!AU$1,0),"Error")</f>
        <v>0.34</v>
      </c>
      <c r="AV16" s="84">
        <f>IFERROR(VLOOKUP($A16,IF('Index LA Gen'!$B$4=1,'Index LA Gen'!$A$9:$BZ$171,IF('Index LA Gen'!$B$4=2,'Index LA Gen'!$A$179:$BZ$341,IF('Index LA Gen'!$B$4=3,'Index LA Gen'!$A$349:$BZ$511,"Error"))),'Index LA Gen'!AV$1,0),"Error")</f>
        <v>0.33</v>
      </c>
      <c r="AW16" s="84" t="str">
        <f>IFERROR(VLOOKUP($A16,IF('Index LA Gen'!$B$4=1,'Index LA Gen'!$A$9:$BZ$171,IF('Index LA Gen'!$B$4=2,'Index LA Gen'!$A$179:$BZ$341,IF('Index LA Gen'!$B$4=3,'Index LA Gen'!$A$349:$BZ$511,"Error"))),'Index LA Gen'!AW$1,0),"Error")</f>
        <v>-</v>
      </c>
      <c r="AX16" s="84" t="str">
        <f>IFERROR(VLOOKUP($A16,IF('Index LA Gen'!$B$4=1,'Index LA Gen'!$A$9:$BZ$171,IF('Index LA Gen'!$B$4=2,'Index LA Gen'!$A$179:$BZ$341,IF('Index LA Gen'!$B$4=3,'Index LA Gen'!$A$349:$BZ$511,"Error"))),'Index LA Gen'!AX$1,0),"Error")</f>
        <v>-</v>
      </c>
      <c r="AY16" s="84" t="str">
        <f>IFERROR(VLOOKUP($A16,IF('Index LA Gen'!$B$4=1,'Index LA Gen'!$A$9:$BZ$171,IF('Index LA Gen'!$B$4=2,'Index LA Gen'!$A$179:$BZ$341,IF('Index LA Gen'!$B$4=3,'Index LA Gen'!$A$349:$BZ$511,"Error"))),'Index LA Gen'!AY$1,0),"Error")</f>
        <v>-</v>
      </c>
      <c r="AZ16" s="84" t="str">
        <f>IFERROR(VLOOKUP($A16,IF('Index LA Gen'!$B$4=1,'Index LA Gen'!$A$9:$BZ$171,IF('Index LA Gen'!$B$4=2,'Index LA Gen'!$A$179:$BZ$341,IF('Index LA Gen'!$B$4=3,'Index LA Gen'!$A$349:$BZ$511,"Error"))),'Index LA Gen'!AZ$1,0),"Error")</f>
        <v>-</v>
      </c>
      <c r="BA16" s="84" t="str">
        <f>IFERROR(VLOOKUP($A16,IF('Index LA Gen'!$B$4=1,'Index LA Gen'!$A$9:$BZ$171,IF('Index LA Gen'!$B$4=2,'Index LA Gen'!$A$179:$BZ$341,IF('Index LA Gen'!$B$4=3,'Index LA Gen'!$A$349:$BZ$511,"Error"))),'Index LA Gen'!BA$1,0),"Error")</f>
        <v>x</v>
      </c>
      <c r="BB16" s="84" t="str">
        <f>IFERROR(VLOOKUP($A16,IF('Index LA Gen'!$B$4=1,'Index LA Gen'!$A$9:$BZ$171,IF('Index LA Gen'!$B$4=2,'Index LA Gen'!$A$179:$BZ$341,IF('Index LA Gen'!$B$4=3,'Index LA Gen'!$A$349:$BZ$511,"Error"))),'Index LA Gen'!BB$1,0),"Error")</f>
        <v>-</v>
      </c>
      <c r="BC16" s="84">
        <f>IFERROR(VLOOKUP($A16,IF('Index LA Gen'!$B$4=1,'Index LA Gen'!$A$9:$BZ$171,IF('Index LA Gen'!$B$4=2,'Index LA Gen'!$A$179:$BZ$341,IF('Index LA Gen'!$B$4=3,'Index LA Gen'!$A$349:$BZ$511,"Error"))),'Index LA Gen'!BC$1,0),"Error")</f>
        <v>0.05</v>
      </c>
      <c r="BD16" s="84">
        <f>IFERROR(VLOOKUP($A16,IF('Index LA Gen'!$B$4=1,'Index LA Gen'!$A$9:$BZ$171,IF('Index LA Gen'!$B$4=2,'Index LA Gen'!$A$179:$BZ$341,IF('Index LA Gen'!$B$4=3,'Index LA Gen'!$A$349:$BZ$511,"Error"))),'Index LA Gen'!BD$1,0),"Error")</f>
        <v>0.04</v>
      </c>
      <c r="BE16" s="84">
        <f>IFERROR(VLOOKUP($A16,IF('Index LA Gen'!$B$4=1,'Index LA Gen'!$A$9:$BZ$171,IF('Index LA Gen'!$B$4=2,'Index LA Gen'!$A$179:$BZ$341,IF('Index LA Gen'!$B$4=3,'Index LA Gen'!$A$349:$BZ$511,"Error"))),'Index LA Gen'!BE$1,0),"Error")</f>
        <v>0.04</v>
      </c>
      <c r="BF16" s="84">
        <f>IFERROR(VLOOKUP($A16,IF('Index LA Gen'!$B$4=1,'Index LA Gen'!$A$9:$BZ$171,IF('Index LA Gen'!$B$4=2,'Index LA Gen'!$A$179:$BZ$341,IF('Index LA Gen'!$B$4=3,'Index LA Gen'!$A$349:$BZ$511,"Error"))),'Index LA Gen'!BF$1,0),"Error")</f>
        <v>0.02</v>
      </c>
      <c r="BG16" s="84">
        <f>IFERROR(VLOOKUP($A16,IF('Index LA Gen'!$B$4=1,'Index LA Gen'!$A$9:$BZ$171,IF('Index LA Gen'!$B$4=2,'Index LA Gen'!$A$179:$BZ$341,IF('Index LA Gen'!$B$4=3,'Index LA Gen'!$A$349:$BZ$511,"Error"))),'Index LA Gen'!BG$1,0),"Error")</f>
        <v>0.02</v>
      </c>
      <c r="BH16" s="84">
        <f>IFERROR(VLOOKUP($A16,IF('Index LA Gen'!$B$4=1,'Index LA Gen'!$A$9:$BZ$171,IF('Index LA Gen'!$B$4=2,'Index LA Gen'!$A$179:$BZ$341,IF('Index LA Gen'!$B$4=3,'Index LA Gen'!$A$349:$BZ$511,"Error"))),'Index LA Gen'!BH$1,0),"Error")</f>
        <v>0.02</v>
      </c>
      <c r="BI16" s="84">
        <f>IFERROR(VLOOKUP($A16,IF('Index LA Gen'!$B$4=1,'Index LA Gen'!$A$9:$BZ$171,IF('Index LA Gen'!$B$4=2,'Index LA Gen'!$A$179:$BZ$341,IF('Index LA Gen'!$B$4=3,'Index LA Gen'!$A$349:$BZ$511,"Error"))),'Index LA Gen'!BI$1,0),"Error")</f>
        <v>0.03</v>
      </c>
      <c r="BJ16" s="84">
        <f>IFERROR(VLOOKUP($A16,IF('Index LA Gen'!$B$4=1,'Index LA Gen'!$A$9:$BZ$171,IF('Index LA Gen'!$B$4=2,'Index LA Gen'!$A$179:$BZ$341,IF('Index LA Gen'!$B$4=3,'Index LA Gen'!$A$349:$BZ$511,"Error"))),'Index LA Gen'!BJ$1,0),"Error")</f>
        <v>0.02</v>
      </c>
      <c r="BK16" s="84">
        <f>IFERROR(VLOOKUP($A16,IF('Index LA Gen'!$B$4=1,'Index LA Gen'!$A$9:$BZ$171,IF('Index LA Gen'!$B$4=2,'Index LA Gen'!$A$179:$BZ$341,IF('Index LA Gen'!$B$4=3,'Index LA Gen'!$A$349:$BZ$511,"Error"))),'Index LA Gen'!BK$1,0),"Error")</f>
        <v>0.02</v>
      </c>
      <c r="BL16" s="84" t="str">
        <f>IFERROR(VLOOKUP($A16,IF('Index LA Gen'!$B$4=1,'Index LA Gen'!$A$9:$BZ$171,IF('Index LA Gen'!$B$4=2,'Index LA Gen'!$A$179:$BZ$341,IF('Index LA Gen'!$B$4=3,'Index LA Gen'!$A$349:$BZ$511,"Error"))),'Index LA Gen'!BL$1,0),"Error")</f>
        <v>-</v>
      </c>
      <c r="BM16" s="84" t="str">
        <f>IFERROR(VLOOKUP($A16,IF('Index LA Gen'!$B$4=1,'Index LA Gen'!$A$9:$BZ$171,IF('Index LA Gen'!$B$4=2,'Index LA Gen'!$A$179:$BZ$341,IF('Index LA Gen'!$B$4=3,'Index LA Gen'!$A$349:$BZ$511,"Error"))),'Index LA Gen'!BM$1,0),"Error")</f>
        <v>x</v>
      </c>
      <c r="BN16" s="84" t="str">
        <f>IFERROR(VLOOKUP($A16,IF('Index LA Gen'!$B$4=1,'Index LA Gen'!$A$9:$BZ$171,IF('Index LA Gen'!$B$4=2,'Index LA Gen'!$A$179:$BZ$341,IF('Index LA Gen'!$B$4=3,'Index LA Gen'!$A$349:$BZ$511,"Error"))),'Index LA Gen'!BN$1,0),"Error")</f>
        <v>-</v>
      </c>
      <c r="BO16" s="84">
        <f>IFERROR(VLOOKUP($A16,IF('Index LA Gen'!$B$4=1,'Index LA Gen'!$A$9:$BZ$171,IF('Index LA Gen'!$B$4=2,'Index LA Gen'!$A$179:$BZ$341,IF('Index LA Gen'!$B$4=3,'Index LA Gen'!$A$349:$BZ$511,"Error"))),'Index LA Gen'!BO$1,0),"Error")</f>
        <v>0.01</v>
      </c>
      <c r="BP16" s="84" t="str">
        <f>IFERROR(VLOOKUP($A16,IF('Index LA Gen'!$B$4=1,'Index LA Gen'!$A$9:$BZ$171,IF('Index LA Gen'!$B$4=2,'Index LA Gen'!$A$179:$BZ$341,IF('Index LA Gen'!$B$4=3,'Index LA Gen'!$A$349:$BZ$511,"Error"))),'Index LA Gen'!BP$1,0),"Error")</f>
        <v>-</v>
      </c>
      <c r="BQ16" s="84">
        <f>IFERROR(VLOOKUP($A16,IF('Index LA Gen'!$B$4=1,'Index LA Gen'!$A$9:$BZ$171,IF('Index LA Gen'!$B$4=2,'Index LA Gen'!$A$179:$BZ$341,IF('Index LA Gen'!$B$4=3,'Index LA Gen'!$A$349:$BZ$511,"Error"))),'Index LA Gen'!BQ$1,0),"Error")</f>
        <v>0.01</v>
      </c>
      <c r="BR16" s="84">
        <f>IFERROR(VLOOKUP($A16,IF('Index LA Gen'!$B$4=1,'Index LA Gen'!$A$9:$BZ$171,IF('Index LA Gen'!$B$4=2,'Index LA Gen'!$A$179:$BZ$341,IF('Index LA Gen'!$B$4=3,'Index LA Gen'!$A$349:$BZ$511,"Error"))),'Index LA Gen'!BR$1,0),"Error")</f>
        <v>0.05</v>
      </c>
      <c r="BS16" s="84">
        <f>IFERROR(VLOOKUP($A16,IF('Index LA Gen'!$B$4=1,'Index LA Gen'!$A$9:$BZ$171,IF('Index LA Gen'!$B$4=2,'Index LA Gen'!$A$179:$BZ$341,IF('Index LA Gen'!$B$4=3,'Index LA Gen'!$A$349:$BZ$511,"Error"))),'Index LA Gen'!BS$1,0),"Error")</f>
        <v>0.05</v>
      </c>
      <c r="BT16" s="84">
        <f>IFERROR(VLOOKUP($A16,IF('Index LA Gen'!$B$4=1,'Index LA Gen'!$A$9:$BZ$171,IF('Index LA Gen'!$B$4=2,'Index LA Gen'!$A$179:$BZ$341,IF('Index LA Gen'!$B$4=3,'Index LA Gen'!$A$349:$BZ$511,"Error"))),'Index LA Gen'!BT$1,0),"Error")</f>
        <v>0.05</v>
      </c>
      <c r="BU16" s="84">
        <f>IFERROR(VLOOKUP($A16,IF('Index LA Gen'!$B$4=1,'Index LA Gen'!$A$9:$BZ$171,IF('Index LA Gen'!$B$4=2,'Index LA Gen'!$A$179:$BZ$341,IF('Index LA Gen'!$B$4=3,'Index LA Gen'!$A$349:$BZ$511,"Error"))),'Index LA Gen'!BU$1,0),"Error")</f>
        <v>0.02</v>
      </c>
      <c r="BV16" s="84">
        <f>IFERROR(VLOOKUP($A16,IF('Index LA Gen'!$B$4=1,'Index LA Gen'!$A$9:$BZ$171,IF('Index LA Gen'!$B$4=2,'Index LA Gen'!$A$179:$BZ$341,IF('Index LA Gen'!$B$4=3,'Index LA Gen'!$A$349:$BZ$511,"Error"))),'Index LA Gen'!BV$1,0),"Error")</f>
        <v>0.02</v>
      </c>
      <c r="BW16" s="84">
        <f>IFERROR(VLOOKUP($A16,IF('Index LA Gen'!$B$4=1,'Index LA Gen'!$A$9:$BZ$171,IF('Index LA Gen'!$B$4=2,'Index LA Gen'!$A$179:$BZ$341,IF('Index LA Gen'!$B$4=3,'Index LA Gen'!$A$349:$BZ$511,"Error"))),'Index LA Gen'!BW$1,0),"Error")</f>
        <v>0.02</v>
      </c>
      <c r="BX16" s="84">
        <f>IFERROR(VLOOKUP($A16,IF('Index LA Gen'!$B$4=1,'Index LA Gen'!$A$9:$BZ$171,IF('Index LA Gen'!$B$4=2,'Index LA Gen'!$A$179:$BZ$341,IF('Index LA Gen'!$B$4=3,'Index LA Gen'!$A$349:$BZ$511,"Error"))),'Index LA Gen'!BX$1,0),"Error")</f>
        <v>0.14000000000000001</v>
      </c>
      <c r="BY16" s="84">
        <f>IFERROR(VLOOKUP($A16,IF('Index LA Gen'!$B$4=1,'Index LA Gen'!$A$9:$BZ$171,IF('Index LA Gen'!$B$4=2,'Index LA Gen'!$A$179:$BZ$341,IF('Index LA Gen'!$B$4=3,'Index LA Gen'!$A$349:$BZ$511,"Error"))),'Index LA Gen'!BY$1,0),"Error")</f>
        <v>0.13</v>
      </c>
      <c r="BZ16" s="84">
        <f>IFERROR(VLOOKUP($A16,IF('Index LA Gen'!$B$4=1,'Index LA Gen'!$A$9:$BZ$171,IF('Index LA Gen'!$B$4=2,'Index LA Gen'!$A$179:$BZ$341,IF('Index LA Gen'!$B$4=3,'Index LA Gen'!$A$349:$BZ$511,"Error"))),'Index LA Gen'!BZ$1,0),"Error")</f>
        <v>0.13</v>
      </c>
    </row>
    <row r="17" spans="1:78" s="15" customFormat="1" x14ac:dyDescent="0.2">
      <c r="A17" s="43" t="s">
        <v>166</v>
      </c>
      <c r="B17" s="44" t="s">
        <v>167</v>
      </c>
      <c r="C17" s="45"/>
      <c r="D17" s="113">
        <f>IFERROR(VLOOKUP($A17,IF('Index LA Gen'!$B$4=1,'Index LA Gen'!$A$9:$BZ$171,IF('Index LA Gen'!$B$4=2,'Index LA Gen'!$A$179:$BZ$341,IF('Index LA Gen'!$B$4=3,'Index LA Gen'!$A$349:$BZ$511,"Error"))),'Index LA Gen'!D$1,0),"Error")</f>
        <v>13300</v>
      </c>
      <c r="E17" s="113">
        <f>IFERROR(VLOOKUP($A17,IF('Index LA Gen'!$B$4=1,'Index LA Gen'!$A$9:$BZ$171,IF('Index LA Gen'!$B$4=2,'Index LA Gen'!$A$179:$BZ$341,IF('Index LA Gen'!$B$4=3,'Index LA Gen'!$A$349:$BZ$511,"Error"))),'Index LA Gen'!E$1,0),"Error")</f>
        <v>14420</v>
      </c>
      <c r="F17" s="113">
        <f>IFERROR(VLOOKUP($A17,IF('Index LA Gen'!$B$4=1,'Index LA Gen'!$A$9:$BZ$171,IF('Index LA Gen'!$B$4=2,'Index LA Gen'!$A$179:$BZ$341,IF('Index LA Gen'!$B$4=3,'Index LA Gen'!$A$349:$BZ$511,"Error"))),'Index LA Gen'!F$1,0),"Error")</f>
        <v>27710</v>
      </c>
      <c r="G17" s="84">
        <f>IFERROR(VLOOKUP($A17,IF('Index LA Gen'!$B$4=1,'Index LA Gen'!$A$9:$BZ$171,IF('Index LA Gen'!$B$4=2,'Index LA Gen'!$A$179:$BZ$341,IF('Index LA Gen'!$B$4=3,'Index LA Gen'!$A$349:$BZ$511,"Error"))),'Index LA Gen'!G$1,0),"Error")</f>
        <v>0.76</v>
      </c>
      <c r="H17" s="84">
        <f>IFERROR(VLOOKUP($A17,IF('Index LA Gen'!$B$4=1,'Index LA Gen'!$A$9:$BZ$171,IF('Index LA Gen'!$B$4=2,'Index LA Gen'!$A$179:$BZ$341,IF('Index LA Gen'!$B$4=3,'Index LA Gen'!$A$349:$BZ$511,"Error"))),'Index LA Gen'!H$1,0),"Error")</f>
        <v>0.78</v>
      </c>
      <c r="I17" s="84">
        <f>IFERROR(VLOOKUP($A17,IF('Index LA Gen'!$B$4=1,'Index LA Gen'!$A$9:$BZ$171,IF('Index LA Gen'!$B$4=2,'Index LA Gen'!$A$179:$BZ$341,IF('Index LA Gen'!$B$4=3,'Index LA Gen'!$A$349:$BZ$511,"Error"))),'Index LA Gen'!I$1,0),"Error")</f>
        <v>0.77</v>
      </c>
      <c r="J17" s="84">
        <f>IFERROR(VLOOKUP($A17,IF('Index LA Gen'!$B$4=1,'Index LA Gen'!$A$9:$BZ$171,IF('Index LA Gen'!$B$4=2,'Index LA Gen'!$A$179:$BZ$341,IF('Index LA Gen'!$B$4=3,'Index LA Gen'!$A$349:$BZ$511,"Error"))),'Index LA Gen'!J$1,0),"Error")</f>
        <v>0.66</v>
      </c>
      <c r="K17" s="84">
        <f>IFERROR(VLOOKUP($A17,IF('Index LA Gen'!$B$4=1,'Index LA Gen'!$A$9:$BZ$171,IF('Index LA Gen'!$B$4=2,'Index LA Gen'!$A$179:$BZ$341,IF('Index LA Gen'!$B$4=3,'Index LA Gen'!$A$349:$BZ$511,"Error"))),'Index LA Gen'!K$1,0),"Error")</f>
        <v>0.7</v>
      </c>
      <c r="L17" s="84">
        <f>IFERROR(VLOOKUP($A17,IF('Index LA Gen'!$B$4=1,'Index LA Gen'!$A$9:$BZ$171,IF('Index LA Gen'!$B$4=2,'Index LA Gen'!$A$179:$BZ$341,IF('Index LA Gen'!$B$4=3,'Index LA Gen'!$A$349:$BZ$511,"Error"))),'Index LA Gen'!L$1,0),"Error")</f>
        <v>0.68</v>
      </c>
      <c r="M17" s="84">
        <f>IFERROR(VLOOKUP($A17,IF('Index LA Gen'!$B$4=1,'Index LA Gen'!$A$9:$BZ$171,IF('Index LA Gen'!$B$4=2,'Index LA Gen'!$A$179:$BZ$341,IF('Index LA Gen'!$B$4=3,'Index LA Gen'!$A$349:$BZ$511,"Error"))),'Index LA Gen'!M$1,0),"Error")</f>
        <v>0.06</v>
      </c>
      <c r="N17" s="84">
        <f>IFERROR(VLOOKUP($A17,IF('Index LA Gen'!$B$4=1,'Index LA Gen'!$A$9:$BZ$171,IF('Index LA Gen'!$B$4=2,'Index LA Gen'!$A$179:$BZ$341,IF('Index LA Gen'!$B$4=3,'Index LA Gen'!$A$349:$BZ$511,"Error"))),'Index LA Gen'!N$1,0),"Error")</f>
        <v>0.06</v>
      </c>
      <c r="O17" s="84">
        <f>IFERROR(VLOOKUP($A17,IF('Index LA Gen'!$B$4=1,'Index LA Gen'!$A$9:$BZ$171,IF('Index LA Gen'!$B$4=2,'Index LA Gen'!$A$179:$BZ$341,IF('Index LA Gen'!$B$4=3,'Index LA Gen'!$A$349:$BZ$511,"Error"))),'Index LA Gen'!O$1,0),"Error")</f>
        <v>0.06</v>
      </c>
      <c r="P17" s="84" t="str">
        <f>IFERROR(VLOOKUP($A17,IF('Index LA Gen'!$B$4=1,'Index LA Gen'!$A$9:$BZ$171,IF('Index LA Gen'!$B$4=2,'Index LA Gen'!$A$179:$BZ$341,IF('Index LA Gen'!$B$4=3,'Index LA Gen'!$A$349:$BZ$511,"Error"))),'Index LA Gen'!P$1,0),"Error")</f>
        <v>-</v>
      </c>
      <c r="Q17" s="84" t="str">
        <f>IFERROR(VLOOKUP($A17,IF('Index LA Gen'!$B$4=1,'Index LA Gen'!$A$9:$BZ$171,IF('Index LA Gen'!$B$4=2,'Index LA Gen'!$A$179:$BZ$341,IF('Index LA Gen'!$B$4=3,'Index LA Gen'!$A$349:$BZ$511,"Error"))),'Index LA Gen'!Q$1,0),"Error")</f>
        <v>-</v>
      </c>
      <c r="R17" s="84" t="str">
        <f>IFERROR(VLOOKUP($A17,IF('Index LA Gen'!$B$4=1,'Index LA Gen'!$A$9:$BZ$171,IF('Index LA Gen'!$B$4=2,'Index LA Gen'!$A$179:$BZ$341,IF('Index LA Gen'!$B$4=3,'Index LA Gen'!$A$349:$BZ$511,"Error"))),'Index LA Gen'!R$1,0),"Error")</f>
        <v>-</v>
      </c>
      <c r="S17" s="84">
        <f>IFERROR(VLOOKUP($A17,IF('Index LA Gen'!$B$4=1,'Index LA Gen'!$A$9:$BZ$171,IF('Index LA Gen'!$B$4=2,'Index LA Gen'!$A$179:$BZ$341,IF('Index LA Gen'!$B$4=3,'Index LA Gen'!$A$349:$BZ$511,"Error"))),'Index LA Gen'!S$1,0),"Error")</f>
        <v>0.03</v>
      </c>
      <c r="T17" s="84">
        <f>IFERROR(VLOOKUP($A17,IF('Index LA Gen'!$B$4=1,'Index LA Gen'!$A$9:$BZ$171,IF('Index LA Gen'!$B$4=2,'Index LA Gen'!$A$179:$BZ$341,IF('Index LA Gen'!$B$4=3,'Index LA Gen'!$A$349:$BZ$511,"Error"))),'Index LA Gen'!T$1,0),"Error")</f>
        <v>0.04</v>
      </c>
      <c r="U17" s="84">
        <f>IFERROR(VLOOKUP($A17,IF('Index LA Gen'!$B$4=1,'Index LA Gen'!$A$9:$BZ$171,IF('Index LA Gen'!$B$4=2,'Index LA Gen'!$A$179:$BZ$341,IF('Index LA Gen'!$B$4=3,'Index LA Gen'!$A$349:$BZ$511,"Error"))),'Index LA Gen'!U$1,0),"Error")</f>
        <v>0.04</v>
      </c>
      <c r="V17" s="84">
        <f>IFERROR(VLOOKUP($A17,IF('Index LA Gen'!$B$4=1,'Index LA Gen'!$A$9:$BZ$171,IF('Index LA Gen'!$B$4=2,'Index LA Gen'!$A$179:$BZ$341,IF('Index LA Gen'!$B$4=3,'Index LA Gen'!$A$349:$BZ$511,"Error"))),'Index LA Gen'!V$1,0),"Error")</f>
        <v>0.03</v>
      </c>
      <c r="W17" s="84">
        <f>IFERROR(VLOOKUP($A17,IF('Index LA Gen'!$B$4=1,'Index LA Gen'!$A$9:$BZ$171,IF('Index LA Gen'!$B$4=2,'Index LA Gen'!$A$179:$BZ$341,IF('Index LA Gen'!$B$4=3,'Index LA Gen'!$A$349:$BZ$511,"Error"))),'Index LA Gen'!W$1,0),"Error")</f>
        <v>0.03</v>
      </c>
      <c r="X17" s="84">
        <f>IFERROR(VLOOKUP($A17,IF('Index LA Gen'!$B$4=1,'Index LA Gen'!$A$9:$BZ$171,IF('Index LA Gen'!$B$4=2,'Index LA Gen'!$A$179:$BZ$341,IF('Index LA Gen'!$B$4=3,'Index LA Gen'!$A$349:$BZ$511,"Error"))),'Index LA Gen'!X$1,0),"Error")</f>
        <v>0.03</v>
      </c>
      <c r="Y17" s="84" t="str">
        <f>IFERROR(VLOOKUP($A17,IF('Index LA Gen'!$B$4=1,'Index LA Gen'!$A$9:$BZ$171,IF('Index LA Gen'!$B$4=2,'Index LA Gen'!$A$179:$BZ$341,IF('Index LA Gen'!$B$4=3,'Index LA Gen'!$A$349:$BZ$511,"Error"))),'Index LA Gen'!Y$1,0),"Error")</f>
        <v>-</v>
      </c>
      <c r="Z17" s="84" t="str">
        <f>IFERROR(VLOOKUP($A17,IF('Index LA Gen'!$B$4=1,'Index LA Gen'!$A$9:$BZ$171,IF('Index LA Gen'!$B$4=2,'Index LA Gen'!$A$179:$BZ$341,IF('Index LA Gen'!$B$4=3,'Index LA Gen'!$A$349:$BZ$511,"Error"))),'Index LA Gen'!Z$1,0),"Error")</f>
        <v>-</v>
      </c>
      <c r="AA17" s="84" t="str">
        <f>IFERROR(VLOOKUP($A17,IF('Index LA Gen'!$B$4=1,'Index LA Gen'!$A$9:$BZ$171,IF('Index LA Gen'!$B$4=2,'Index LA Gen'!$A$179:$BZ$341,IF('Index LA Gen'!$B$4=3,'Index LA Gen'!$A$349:$BZ$511,"Error"))),'Index LA Gen'!AA$1,0),"Error")</f>
        <v>-</v>
      </c>
      <c r="AB17" s="84">
        <f>IFERROR(VLOOKUP($A17,IF('Index LA Gen'!$B$4=1,'Index LA Gen'!$A$9:$BZ$171,IF('Index LA Gen'!$B$4=2,'Index LA Gen'!$A$179:$BZ$341,IF('Index LA Gen'!$B$4=3,'Index LA Gen'!$A$349:$BZ$511,"Error"))),'Index LA Gen'!AB$1,0),"Error")</f>
        <v>0</v>
      </c>
      <c r="AC17" s="84">
        <f>IFERROR(VLOOKUP($A17,IF('Index LA Gen'!$B$4=1,'Index LA Gen'!$A$9:$BZ$171,IF('Index LA Gen'!$B$4=2,'Index LA Gen'!$A$179:$BZ$341,IF('Index LA Gen'!$B$4=3,'Index LA Gen'!$A$349:$BZ$511,"Error"))),'Index LA Gen'!AC$1,0),"Error")</f>
        <v>0</v>
      </c>
      <c r="AD17" s="84">
        <f>IFERROR(VLOOKUP($A17,IF('Index LA Gen'!$B$4=1,'Index LA Gen'!$A$9:$BZ$171,IF('Index LA Gen'!$B$4=2,'Index LA Gen'!$A$179:$BZ$341,IF('Index LA Gen'!$B$4=3,'Index LA Gen'!$A$349:$BZ$511,"Error"))),'Index LA Gen'!AD$1,0),"Error")</f>
        <v>0</v>
      </c>
      <c r="AE17" s="84">
        <f>IFERROR(VLOOKUP($A17,IF('Index LA Gen'!$B$4=1,'Index LA Gen'!$A$9:$BZ$171,IF('Index LA Gen'!$B$4=2,'Index LA Gen'!$A$179:$BZ$341,IF('Index LA Gen'!$B$4=3,'Index LA Gen'!$A$349:$BZ$511,"Error"))),'Index LA Gen'!AE$1,0),"Error")</f>
        <v>0.04</v>
      </c>
      <c r="AF17" s="84">
        <f>IFERROR(VLOOKUP($A17,IF('Index LA Gen'!$B$4=1,'Index LA Gen'!$A$9:$BZ$171,IF('Index LA Gen'!$B$4=2,'Index LA Gen'!$A$179:$BZ$341,IF('Index LA Gen'!$B$4=3,'Index LA Gen'!$A$349:$BZ$511,"Error"))),'Index LA Gen'!AF$1,0),"Error")</f>
        <v>0.03</v>
      </c>
      <c r="AG17" s="84">
        <f>IFERROR(VLOOKUP($A17,IF('Index LA Gen'!$B$4=1,'Index LA Gen'!$A$9:$BZ$171,IF('Index LA Gen'!$B$4=2,'Index LA Gen'!$A$179:$BZ$341,IF('Index LA Gen'!$B$4=3,'Index LA Gen'!$A$349:$BZ$511,"Error"))),'Index LA Gen'!AG$1,0),"Error")</f>
        <v>0.04</v>
      </c>
      <c r="AH17" s="84">
        <f>IFERROR(VLOOKUP($A17,IF('Index LA Gen'!$B$4=1,'Index LA Gen'!$A$9:$BZ$171,IF('Index LA Gen'!$B$4=2,'Index LA Gen'!$A$179:$BZ$341,IF('Index LA Gen'!$B$4=3,'Index LA Gen'!$A$349:$BZ$511,"Error"))),'Index LA Gen'!AH$1,0),"Error")</f>
        <v>0.54</v>
      </c>
      <c r="AI17" s="84">
        <f>IFERROR(VLOOKUP($A17,IF('Index LA Gen'!$B$4=1,'Index LA Gen'!$A$9:$BZ$171,IF('Index LA Gen'!$B$4=2,'Index LA Gen'!$A$179:$BZ$341,IF('Index LA Gen'!$B$4=3,'Index LA Gen'!$A$349:$BZ$511,"Error"))),'Index LA Gen'!AI$1,0),"Error")</f>
        <v>0.56000000000000005</v>
      </c>
      <c r="AJ17" s="84">
        <f>IFERROR(VLOOKUP($A17,IF('Index LA Gen'!$B$4=1,'Index LA Gen'!$A$9:$BZ$171,IF('Index LA Gen'!$B$4=2,'Index LA Gen'!$A$179:$BZ$341,IF('Index LA Gen'!$B$4=3,'Index LA Gen'!$A$349:$BZ$511,"Error"))),'Index LA Gen'!AJ$1,0),"Error")</f>
        <v>0.55000000000000004</v>
      </c>
      <c r="AK17" s="84">
        <f>IFERROR(VLOOKUP($A17,IF('Index LA Gen'!$B$4=1,'Index LA Gen'!$A$9:$BZ$171,IF('Index LA Gen'!$B$4=2,'Index LA Gen'!$A$179:$BZ$341,IF('Index LA Gen'!$B$4=3,'Index LA Gen'!$A$349:$BZ$511,"Error"))),'Index LA Gen'!AK$1,0),"Error")</f>
        <v>0.3</v>
      </c>
      <c r="AL17" s="84">
        <f>IFERROR(VLOOKUP($A17,IF('Index LA Gen'!$B$4=1,'Index LA Gen'!$A$9:$BZ$171,IF('Index LA Gen'!$B$4=2,'Index LA Gen'!$A$179:$BZ$341,IF('Index LA Gen'!$B$4=3,'Index LA Gen'!$A$349:$BZ$511,"Error"))),'Index LA Gen'!AL$1,0),"Error")</f>
        <v>0.3</v>
      </c>
      <c r="AM17" s="84">
        <f>IFERROR(VLOOKUP($A17,IF('Index LA Gen'!$B$4=1,'Index LA Gen'!$A$9:$BZ$171,IF('Index LA Gen'!$B$4=2,'Index LA Gen'!$A$179:$BZ$341,IF('Index LA Gen'!$B$4=3,'Index LA Gen'!$A$349:$BZ$511,"Error"))),'Index LA Gen'!AM$1,0),"Error")</f>
        <v>0.3</v>
      </c>
      <c r="AN17" s="84">
        <f>IFERROR(VLOOKUP($A17,IF('Index LA Gen'!$B$4=1,'Index LA Gen'!$A$9:$BZ$171,IF('Index LA Gen'!$B$4=2,'Index LA Gen'!$A$179:$BZ$341,IF('Index LA Gen'!$B$4=3,'Index LA Gen'!$A$349:$BZ$511,"Error"))),'Index LA Gen'!AN$1,0),"Error")</f>
        <v>0.02</v>
      </c>
      <c r="AO17" s="84">
        <f>IFERROR(VLOOKUP($A17,IF('Index LA Gen'!$B$4=1,'Index LA Gen'!$A$9:$BZ$171,IF('Index LA Gen'!$B$4=2,'Index LA Gen'!$A$179:$BZ$341,IF('Index LA Gen'!$B$4=3,'Index LA Gen'!$A$349:$BZ$511,"Error"))),'Index LA Gen'!AO$1,0),"Error")</f>
        <v>0.01</v>
      </c>
      <c r="AP17" s="84">
        <f>IFERROR(VLOOKUP($A17,IF('Index LA Gen'!$B$4=1,'Index LA Gen'!$A$9:$BZ$171,IF('Index LA Gen'!$B$4=2,'Index LA Gen'!$A$179:$BZ$341,IF('Index LA Gen'!$B$4=3,'Index LA Gen'!$A$349:$BZ$511,"Error"))),'Index LA Gen'!AP$1,0),"Error")</f>
        <v>0.01</v>
      </c>
      <c r="AQ17" s="84">
        <f>IFERROR(VLOOKUP($A17,IF('Index LA Gen'!$B$4=1,'Index LA Gen'!$A$9:$BZ$171,IF('Index LA Gen'!$B$4=2,'Index LA Gen'!$A$179:$BZ$341,IF('Index LA Gen'!$B$4=3,'Index LA Gen'!$A$349:$BZ$511,"Error"))),'Index LA Gen'!AQ$1,0),"Error")</f>
        <v>0.17</v>
      </c>
      <c r="AR17" s="84">
        <f>IFERROR(VLOOKUP($A17,IF('Index LA Gen'!$B$4=1,'Index LA Gen'!$A$9:$BZ$171,IF('Index LA Gen'!$B$4=2,'Index LA Gen'!$A$179:$BZ$341,IF('Index LA Gen'!$B$4=3,'Index LA Gen'!$A$349:$BZ$511,"Error"))),'Index LA Gen'!AR$1,0),"Error")</f>
        <v>0.17</v>
      </c>
      <c r="AS17" s="84">
        <f>IFERROR(VLOOKUP($A17,IF('Index LA Gen'!$B$4=1,'Index LA Gen'!$A$9:$BZ$171,IF('Index LA Gen'!$B$4=2,'Index LA Gen'!$A$179:$BZ$341,IF('Index LA Gen'!$B$4=3,'Index LA Gen'!$A$349:$BZ$511,"Error"))),'Index LA Gen'!AS$1,0),"Error")</f>
        <v>0.17</v>
      </c>
      <c r="AT17" s="84">
        <f>IFERROR(VLOOKUP($A17,IF('Index LA Gen'!$B$4=1,'Index LA Gen'!$A$9:$BZ$171,IF('Index LA Gen'!$B$4=2,'Index LA Gen'!$A$179:$BZ$341,IF('Index LA Gen'!$B$4=3,'Index LA Gen'!$A$349:$BZ$511,"Error"))),'Index LA Gen'!AT$1,0),"Error")</f>
        <v>0.23</v>
      </c>
      <c r="AU17" s="84">
        <f>IFERROR(VLOOKUP($A17,IF('Index LA Gen'!$B$4=1,'Index LA Gen'!$A$9:$BZ$171,IF('Index LA Gen'!$B$4=2,'Index LA Gen'!$A$179:$BZ$341,IF('Index LA Gen'!$B$4=3,'Index LA Gen'!$A$349:$BZ$511,"Error"))),'Index LA Gen'!AU$1,0),"Error")</f>
        <v>0.26</v>
      </c>
      <c r="AV17" s="84">
        <f>IFERROR(VLOOKUP($A17,IF('Index LA Gen'!$B$4=1,'Index LA Gen'!$A$9:$BZ$171,IF('Index LA Gen'!$B$4=2,'Index LA Gen'!$A$179:$BZ$341,IF('Index LA Gen'!$B$4=3,'Index LA Gen'!$A$349:$BZ$511,"Error"))),'Index LA Gen'!AV$1,0),"Error")</f>
        <v>0.25</v>
      </c>
      <c r="AW17" s="84">
        <f>IFERROR(VLOOKUP($A17,IF('Index LA Gen'!$B$4=1,'Index LA Gen'!$A$9:$BZ$171,IF('Index LA Gen'!$B$4=2,'Index LA Gen'!$A$179:$BZ$341,IF('Index LA Gen'!$B$4=3,'Index LA Gen'!$A$349:$BZ$511,"Error"))),'Index LA Gen'!AW$1,0),"Error")</f>
        <v>0.01</v>
      </c>
      <c r="AX17" s="84">
        <f>IFERROR(VLOOKUP($A17,IF('Index LA Gen'!$B$4=1,'Index LA Gen'!$A$9:$BZ$171,IF('Index LA Gen'!$B$4=2,'Index LA Gen'!$A$179:$BZ$341,IF('Index LA Gen'!$B$4=3,'Index LA Gen'!$A$349:$BZ$511,"Error"))),'Index LA Gen'!AX$1,0),"Error")</f>
        <v>0.01</v>
      </c>
      <c r="AY17" s="84">
        <f>IFERROR(VLOOKUP($A17,IF('Index LA Gen'!$B$4=1,'Index LA Gen'!$A$9:$BZ$171,IF('Index LA Gen'!$B$4=2,'Index LA Gen'!$A$179:$BZ$341,IF('Index LA Gen'!$B$4=3,'Index LA Gen'!$A$349:$BZ$511,"Error"))),'Index LA Gen'!AY$1,0),"Error")</f>
        <v>0.01</v>
      </c>
      <c r="AZ17" s="84" t="str">
        <f>IFERROR(VLOOKUP($A17,IF('Index LA Gen'!$B$4=1,'Index LA Gen'!$A$9:$BZ$171,IF('Index LA Gen'!$B$4=2,'Index LA Gen'!$A$179:$BZ$341,IF('Index LA Gen'!$B$4=3,'Index LA Gen'!$A$349:$BZ$511,"Error"))),'Index LA Gen'!AZ$1,0),"Error")</f>
        <v>x</v>
      </c>
      <c r="BA17" s="84" t="str">
        <f>IFERROR(VLOOKUP($A17,IF('Index LA Gen'!$B$4=1,'Index LA Gen'!$A$9:$BZ$171,IF('Index LA Gen'!$B$4=2,'Index LA Gen'!$A$179:$BZ$341,IF('Index LA Gen'!$B$4=3,'Index LA Gen'!$A$349:$BZ$511,"Error"))),'Index LA Gen'!BA$1,0),"Error")</f>
        <v>x</v>
      </c>
      <c r="BB17" s="84" t="str">
        <f>IFERROR(VLOOKUP($A17,IF('Index LA Gen'!$B$4=1,'Index LA Gen'!$A$9:$BZ$171,IF('Index LA Gen'!$B$4=2,'Index LA Gen'!$A$179:$BZ$341,IF('Index LA Gen'!$B$4=3,'Index LA Gen'!$A$349:$BZ$511,"Error"))),'Index LA Gen'!BB$1,0),"Error")</f>
        <v>-</v>
      </c>
      <c r="BC17" s="84">
        <f>IFERROR(VLOOKUP($A17,IF('Index LA Gen'!$B$4=1,'Index LA Gen'!$A$9:$BZ$171,IF('Index LA Gen'!$B$4=2,'Index LA Gen'!$A$179:$BZ$341,IF('Index LA Gen'!$B$4=3,'Index LA Gen'!$A$349:$BZ$511,"Error"))),'Index LA Gen'!BC$1,0),"Error")</f>
        <v>0.08</v>
      </c>
      <c r="BD17" s="84">
        <f>IFERROR(VLOOKUP($A17,IF('Index LA Gen'!$B$4=1,'Index LA Gen'!$A$9:$BZ$171,IF('Index LA Gen'!$B$4=2,'Index LA Gen'!$A$179:$BZ$341,IF('Index LA Gen'!$B$4=3,'Index LA Gen'!$A$349:$BZ$511,"Error"))),'Index LA Gen'!BD$1,0),"Error")</f>
        <v>7.0000000000000007E-2</v>
      </c>
      <c r="BE17" s="84">
        <f>IFERROR(VLOOKUP($A17,IF('Index LA Gen'!$B$4=1,'Index LA Gen'!$A$9:$BZ$171,IF('Index LA Gen'!$B$4=2,'Index LA Gen'!$A$179:$BZ$341,IF('Index LA Gen'!$B$4=3,'Index LA Gen'!$A$349:$BZ$511,"Error"))),'Index LA Gen'!BE$1,0),"Error")</f>
        <v>0.08</v>
      </c>
      <c r="BF17" s="84">
        <f>IFERROR(VLOOKUP($A17,IF('Index LA Gen'!$B$4=1,'Index LA Gen'!$A$9:$BZ$171,IF('Index LA Gen'!$B$4=2,'Index LA Gen'!$A$179:$BZ$341,IF('Index LA Gen'!$B$4=3,'Index LA Gen'!$A$349:$BZ$511,"Error"))),'Index LA Gen'!BF$1,0),"Error")</f>
        <v>0.05</v>
      </c>
      <c r="BG17" s="84">
        <f>IFERROR(VLOOKUP($A17,IF('Index LA Gen'!$B$4=1,'Index LA Gen'!$A$9:$BZ$171,IF('Index LA Gen'!$B$4=2,'Index LA Gen'!$A$179:$BZ$341,IF('Index LA Gen'!$B$4=3,'Index LA Gen'!$A$349:$BZ$511,"Error"))),'Index LA Gen'!BG$1,0),"Error")</f>
        <v>0.05</v>
      </c>
      <c r="BH17" s="84">
        <f>IFERROR(VLOOKUP($A17,IF('Index LA Gen'!$B$4=1,'Index LA Gen'!$A$9:$BZ$171,IF('Index LA Gen'!$B$4=2,'Index LA Gen'!$A$179:$BZ$341,IF('Index LA Gen'!$B$4=3,'Index LA Gen'!$A$349:$BZ$511,"Error"))),'Index LA Gen'!BH$1,0),"Error")</f>
        <v>0.05</v>
      </c>
      <c r="BI17" s="84">
        <f>IFERROR(VLOOKUP($A17,IF('Index LA Gen'!$B$4=1,'Index LA Gen'!$A$9:$BZ$171,IF('Index LA Gen'!$B$4=2,'Index LA Gen'!$A$179:$BZ$341,IF('Index LA Gen'!$B$4=3,'Index LA Gen'!$A$349:$BZ$511,"Error"))),'Index LA Gen'!BI$1,0),"Error")</f>
        <v>0.03</v>
      </c>
      <c r="BJ17" s="84">
        <f>IFERROR(VLOOKUP($A17,IF('Index LA Gen'!$B$4=1,'Index LA Gen'!$A$9:$BZ$171,IF('Index LA Gen'!$B$4=2,'Index LA Gen'!$A$179:$BZ$341,IF('Index LA Gen'!$B$4=3,'Index LA Gen'!$A$349:$BZ$511,"Error"))),'Index LA Gen'!BJ$1,0),"Error")</f>
        <v>0.03</v>
      </c>
      <c r="BK17" s="84">
        <f>IFERROR(VLOOKUP($A17,IF('Index LA Gen'!$B$4=1,'Index LA Gen'!$A$9:$BZ$171,IF('Index LA Gen'!$B$4=2,'Index LA Gen'!$A$179:$BZ$341,IF('Index LA Gen'!$B$4=3,'Index LA Gen'!$A$349:$BZ$511,"Error"))),'Index LA Gen'!BK$1,0),"Error")</f>
        <v>0.03</v>
      </c>
      <c r="BL17" s="84" t="str">
        <f>IFERROR(VLOOKUP($A17,IF('Index LA Gen'!$B$4=1,'Index LA Gen'!$A$9:$BZ$171,IF('Index LA Gen'!$B$4=2,'Index LA Gen'!$A$179:$BZ$341,IF('Index LA Gen'!$B$4=3,'Index LA Gen'!$A$349:$BZ$511,"Error"))),'Index LA Gen'!BL$1,0),"Error")</f>
        <v>-</v>
      </c>
      <c r="BM17" s="84" t="str">
        <f>IFERROR(VLOOKUP($A17,IF('Index LA Gen'!$B$4=1,'Index LA Gen'!$A$9:$BZ$171,IF('Index LA Gen'!$B$4=2,'Index LA Gen'!$A$179:$BZ$341,IF('Index LA Gen'!$B$4=3,'Index LA Gen'!$A$349:$BZ$511,"Error"))),'Index LA Gen'!BM$1,0),"Error")</f>
        <v>x</v>
      </c>
      <c r="BN17" s="84" t="str">
        <f>IFERROR(VLOOKUP($A17,IF('Index LA Gen'!$B$4=1,'Index LA Gen'!$A$9:$BZ$171,IF('Index LA Gen'!$B$4=2,'Index LA Gen'!$A$179:$BZ$341,IF('Index LA Gen'!$B$4=3,'Index LA Gen'!$A$349:$BZ$511,"Error"))),'Index LA Gen'!BN$1,0),"Error")</f>
        <v>-</v>
      </c>
      <c r="BO17" s="84">
        <f>IFERROR(VLOOKUP($A17,IF('Index LA Gen'!$B$4=1,'Index LA Gen'!$A$9:$BZ$171,IF('Index LA Gen'!$B$4=2,'Index LA Gen'!$A$179:$BZ$341,IF('Index LA Gen'!$B$4=3,'Index LA Gen'!$A$349:$BZ$511,"Error"))),'Index LA Gen'!BO$1,0),"Error")</f>
        <v>0.01</v>
      </c>
      <c r="BP17" s="84">
        <f>IFERROR(VLOOKUP($A17,IF('Index LA Gen'!$B$4=1,'Index LA Gen'!$A$9:$BZ$171,IF('Index LA Gen'!$B$4=2,'Index LA Gen'!$A$179:$BZ$341,IF('Index LA Gen'!$B$4=3,'Index LA Gen'!$A$349:$BZ$511,"Error"))),'Index LA Gen'!BP$1,0),"Error")</f>
        <v>0.01</v>
      </c>
      <c r="BQ17" s="84">
        <f>IFERROR(VLOOKUP($A17,IF('Index LA Gen'!$B$4=1,'Index LA Gen'!$A$9:$BZ$171,IF('Index LA Gen'!$B$4=2,'Index LA Gen'!$A$179:$BZ$341,IF('Index LA Gen'!$B$4=3,'Index LA Gen'!$A$349:$BZ$511,"Error"))),'Index LA Gen'!BQ$1,0),"Error")</f>
        <v>0.01</v>
      </c>
      <c r="BR17" s="84">
        <f>IFERROR(VLOOKUP($A17,IF('Index LA Gen'!$B$4=1,'Index LA Gen'!$A$9:$BZ$171,IF('Index LA Gen'!$B$4=2,'Index LA Gen'!$A$179:$BZ$341,IF('Index LA Gen'!$B$4=3,'Index LA Gen'!$A$349:$BZ$511,"Error"))),'Index LA Gen'!BR$1,0),"Error")</f>
        <v>0.06</v>
      </c>
      <c r="BS17" s="84">
        <f>IFERROR(VLOOKUP($A17,IF('Index LA Gen'!$B$4=1,'Index LA Gen'!$A$9:$BZ$171,IF('Index LA Gen'!$B$4=2,'Index LA Gen'!$A$179:$BZ$341,IF('Index LA Gen'!$B$4=3,'Index LA Gen'!$A$349:$BZ$511,"Error"))),'Index LA Gen'!BS$1,0),"Error")</f>
        <v>0.06</v>
      </c>
      <c r="BT17" s="84">
        <f>IFERROR(VLOOKUP($A17,IF('Index LA Gen'!$B$4=1,'Index LA Gen'!$A$9:$BZ$171,IF('Index LA Gen'!$B$4=2,'Index LA Gen'!$A$179:$BZ$341,IF('Index LA Gen'!$B$4=3,'Index LA Gen'!$A$349:$BZ$511,"Error"))),'Index LA Gen'!BT$1,0),"Error")</f>
        <v>0.06</v>
      </c>
      <c r="BU17" s="84">
        <f>IFERROR(VLOOKUP($A17,IF('Index LA Gen'!$B$4=1,'Index LA Gen'!$A$9:$BZ$171,IF('Index LA Gen'!$B$4=2,'Index LA Gen'!$A$179:$BZ$341,IF('Index LA Gen'!$B$4=3,'Index LA Gen'!$A$349:$BZ$511,"Error"))),'Index LA Gen'!BU$1,0),"Error")</f>
        <v>0.02</v>
      </c>
      <c r="BV17" s="84">
        <f>IFERROR(VLOOKUP($A17,IF('Index LA Gen'!$B$4=1,'Index LA Gen'!$A$9:$BZ$171,IF('Index LA Gen'!$B$4=2,'Index LA Gen'!$A$179:$BZ$341,IF('Index LA Gen'!$B$4=3,'Index LA Gen'!$A$349:$BZ$511,"Error"))),'Index LA Gen'!BV$1,0),"Error")</f>
        <v>0.01</v>
      </c>
      <c r="BW17" s="84">
        <f>IFERROR(VLOOKUP($A17,IF('Index LA Gen'!$B$4=1,'Index LA Gen'!$A$9:$BZ$171,IF('Index LA Gen'!$B$4=2,'Index LA Gen'!$A$179:$BZ$341,IF('Index LA Gen'!$B$4=3,'Index LA Gen'!$A$349:$BZ$511,"Error"))),'Index LA Gen'!BW$1,0),"Error")</f>
        <v>0.02</v>
      </c>
      <c r="BX17" s="84">
        <f>IFERROR(VLOOKUP($A17,IF('Index LA Gen'!$B$4=1,'Index LA Gen'!$A$9:$BZ$171,IF('Index LA Gen'!$B$4=2,'Index LA Gen'!$A$179:$BZ$341,IF('Index LA Gen'!$B$4=3,'Index LA Gen'!$A$349:$BZ$511,"Error"))),'Index LA Gen'!BX$1,0),"Error")</f>
        <v>0.16</v>
      </c>
      <c r="BY17" s="84">
        <f>IFERROR(VLOOKUP($A17,IF('Index LA Gen'!$B$4=1,'Index LA Gen'!$A$9:$BZ$171,IF('Index LA Gen'!$B$4=2,'Index LA Gen'!$A$179:$BZ$341,IF('Index LA Gen'!$B$4=3,'Index LA Gen'!$A$349:$BZ$511,"Error"))),'Index LA Gen'!BY$1,0),"Error")</f>
        <v>0.15</v>
      </c>
      <c r="BZ17" s="84">
        <f>IFERROR(VLOOKUP($A17,IF('Index LA Gen'!$B$4=1,'Index LA Gen'!$A$9:$BZ$171,IF('Index LA Gen'!$B$4=2,'Index LA Gen'!$A$179:$BZ$341,IF('Index LA Gen'!$B$4=3,'Index LA Gen'!$A$349:$BZ$511,"Error"))),'Index LA Gen'!BZ$1,0),"Error")</f>
        <v>0.16</v>
      </c>
    </row>
    <row r="18" spans="1:78" s="15" customFormat="1" x14ac:dyDescent="0.2">
      <c r="A18" s="43" t="s">
        <v>168</v>
      </c>
      <c r="B18" s="44" t="s">
        <v>169</v>
      </c>
      <c r="C18" s="45"/>
      <c r="D18" s="113">
        <f>IFERROR(VLOOKUP($A18,IF('Index LA Gen'!$B$4=1,'Index LA Gen'!$A$9:$BZ$171,IF('Index LA Gen'!$B$4=2,'Index LA Gen'!$A$179:$BZ$341,IF('Index LA Gen'!$B$4=3,'Index LA Gen'!$A$349:$BZ$511,"Error"))),'Index LA Gen'!D$1,0),"Error")</f>
        <v>8160</v>
      </c>
      <c r="E18" s="113">
        <f>IFERROR(VLOOKUP($A18,IF('Index LA Gen'!$B$4=1,'Index LA Gen'!$A$9:$BZ$171,IF('Index LA Gen'!$B$4=2,'Index LA Gen'!$A$179:$BZ$341,IF('Index LA Gen'!$B$4=3,'Index LA Gen'!$A$349:$BZ$511,"Error"))),'Index LA Gen'!E$1,0),"Error")</f>
        <v>9450</v>
      </c>
      <c r="F18" s="113">
        <f>IFERROR(VLOOKUP($A18,IF('Index LA Gen'!$B$4=1,'Index LA Gen'!$A$9:$BZ$171,IF('Index LA Gen'!$B$4=2,'Index LA Gen'!$A$179:$BZ$341,IF('Index LA Gen'!$B$4=3,'Index LA Gen'!$A$349:$BZ$511,"Error"))),'Index LA Gen'!F$1,0),"Error")</f>
        <v>17610</v>
      </c>
      <c r="G18" s="84">
        <f>IFERROR(VLOOKUP($A18,IF('Index LA Gen'!$B$4=1,'Index LA Gen'!$A$9:$BZ$171,IF('Index LA Gen'!$B$4=2,'Index LA Gen'!$A$179:$BZ$341,IF('Index LA Gen'!$B$4=3,'Index LA Gen'!$A$349:$BZ$511,"Error"))),'Index LA Gen'!G$1,0),"Error")</f>
        <v>0.73</v>
      </c>
      <c r="H18" s="84">
        <f>IFERROR(VLOOKUP($A18,IF('Index LA Gen'!$B$4=1,'Index LA Gen'!$A$9:$BZ$171,IF('Index LA Gen'!$B$4=2,'Index LA Gen'!$A$179:$BZ$341,IF('Index LA Gen'!$B$4=3,'Index LA Gen'!$A$349:$BZ$511,"Error"))),'Index LA Gen'!H$1,0),"Error")</f>
        <v>0.74</v>
      </c>
      <c r="I18" s="84">
        <f>IFERROR(VLOOKUP($A18,IF('Index LA Gen'!$B$4=1,'Index LA Gen'!$A$9:$BZ$171,IF('Index LA Gen'!$B$4=2,'Index LA Gen'!$A$179:$BZ$341,IF('Index LA Gen'!$B$4=3,'Index LA Gen'!$A$349:$BZ$511,"Error"))),'Index LA Gen'!I$1,0),"Error")</f>
        <v>0.74</v>
      </c>
      <c r="J18" s="84">
        <f>IFERROR(VLOOKUP($A18,IF('Index LA Gen'!$B$4=1,'Index LA Gen'!$A$9:$BZ$171,IF('Index LA Gen'!$B$4=2,'Index LA Gen'!$A$179:$BZ$341,IF('Index LA Gen'!$B$4=3,'Index LA Gen'!$A$349:$BZ$511,"Error"))),'Index LA Gen'!J$1,0),"Error")</f>
        <v>0.64</v>
      </c>
      <c r="K18" s="84">
        <f>IFERROR(VLOOKUP($A18,IF('Index LA Gen'!$B$4=1,'Index LA Gen'!$A$9:$BZ$171,IF('Index LA Gen'!$B$4=2,'Index LA Gen'!$A$179:$BZ$341,IF('Index LA Gen'!$B$4=3,'Index LA Gen'!$A$349:$BZ$511,"Error"))),'Index LA Gen'!K$1,0),"Error")</f>
        <v>0.65</v>
      </c>
      <c r="L18" s="84">
        <f>IFERROR(VLOOKUP($A18,IF('Index LA Gen'!$B$4=1,'Index LA Gen'!$A$9:$BZ$171,IF('Index LA Gen'!$B$4=2,'Index LA Gen'!$A$179:$BZ$341,IF('Index LA Gen'!$B$4=3,'Index LA Gen'!$A$349:$BZ$511,"Error"))),'Index LA Gen'!L$1,0),"Error")</f>
        <v>0.65</v>
      </c>
      <c r="M18" s="84">
        <f>IFERROR(VLOOKUP($A18,IF('Index LA Gen'!$B$4=1,'Index LA Gen'!$A$9:$BZ$171,IF('Index LA Gen'!$B$4=2,'Index LA Gen'!$A$179:$BZ$341,IF('Index LA Gen'!$B$4=3,'Index LA Gen'!$A$349:$BZ$511,"Error"))),'Index LA Gen'!M$1,0),"Error")</f>
        <v>0.08</v>
      </c>
      <c r="N18" s="84">
        <f>IFERROR(VLOOKUP($A18,IF('Index LA Gen'!$B$4=1,'Index LA Gen'!$A$9:$BZ$171,IF('Index LA Gen'!$B$4=2,'Index LA Gen'!$A$179:$BZ$341,IF('Index LA Gen'!$B$4=3,'Index LA Gen'!$A$349:$BZ$511,"Error"))),'Index LA Gen'!N$1,0),"Error")</f>
        <v>0.08</v>
      </c>
      <c r="O18" s="84">
        <f>IFERROR(VLOOKUP($A18,IF('Index LA Gen'!$B$4=1,'Index LA Gen'!$A$9:$BZ$171,IF('Index LA Gen'!$B$4=2,'Index LA Gen'!$A$179:$BZ$341,IF('Index LA Gen'!$B$4=3,'Index LA Gen'!$A$349:$BZ$511,"Error"))),'Index LA Gen'!O$1,0),"Error")</f>
        <v>0.08</v>
      </c>
      <c r="P18" s="84" t="str">
        <f>IFERROR(VLOOKUP($A18,IF('Index LA Gen'!$B$4=1,'Index LA Gen'!$A$9:$BZ$171,IF('Index LA Gen'!$B$4=2,'Index LA Gen'!$A$179:$BZ$341,IF('Index LA Gen'!$B$4=3,'Index LA Gen'!$A$349:$BZ$511,"Error"))),'Index LA Gen'!P$1,0),"Error")</f>
        <v>-</v>
      </c>
      <c r="Q18" s="84" t="str">
        <f>IFERROR(VLOOKUP($A18,IF('Index LA Gen'!$B$4=1,'Index LA Gen'!$A$9:$BZ$171,IF('Index LA Gen'!$B$4=2,'Index LA Gen'!$A$179:$BZ$341,IF('Index LA Gen'!$B$4=3,'Index LA Gen'!$A$349:$BZ$511,"Error"))),'Index LA Gen'!Q$1,0),"Error")</f>
        <v>-</v>
      </c>
      <c r="R18" s="84" t="str">
        <f>IFERROR(VLOOKUP($A18,IF('Index LA Gen'!$B$4=1,'Index LA Gen'!$A$9:$BZ$171,IF('Index LA Gen'!$B$4=2,'Index LA Gen'!$A$179:$BZ$341,IF('Index LA Gen'!$B$4=3,'Index LA Gen'!$A$349:$BZ$511,"Error"))),'Index LA Gen'!R$1,0),"Error")</f>
        <v>-</v>
      </c>
      <c r="S18" s="84">
        <f>IFERROR(VLOOKUP($A18,IF('Index LA Gen'!$B$4=1,'Index LA Gen'!$A$9:$BZ$171,IF('Index LA Gen'!$B$4=2,'Index LA Gen'!$A$179:$BZ$341,IF('Index LA Gen'!$B$4=3,'Index LA Gen'!$A$349:$BZ$511,"Error"))),'Index LA Gen'!S$1,0),"Error")</f>
        <v>0.03</v>
      </c>
      <c r="T18" s="84">
        <f>IFERROR(VLOOKUP($A18,IF('Index LA Gen'!$B$4=1,'Index LA Gen'!$A$9:$BZ$171,IF('Index LA Gen'!$B$4=2,'Index LA Gen'!$A$179:$BZ$341,IF('Index LA Gen'!$B$4=3,'Index LA Gen'!$A$349:$BZ$511,"Error"))),'Index LA Gen'!T$1,0),"Error")</f>
        <v>0.04</v>
      </c>
      <c r="U18" s="84">
        <f>IFERROR(VLOOKUP($A18,IF('Index LA Gen'!$B$4=1,'Index LA Gen'!$A$9:$BZ$171,IF('Index LA Gen'!$B$4=2,'Index LA Gen'!$A$179:$BZ$341,IF('Index LA Gen'!$B$4=3,'Index LA Gen'!$A$349:$BZ$511,"Error"))),'Index LA Gen'!U$1,0),"Error")</f>
        <v>0.03</v>
      </c>
      <c r="V18" s="84">
        <f>IFERROR(VLOOKUP($A18,IF('Index LA Gen'!$B$4=1,'Index LA Gen'!$A$9:$BZ$171,IF('Index LA Gen'!$B$4=2,'Index LA Gen'!$A$179:$BZ$341,IF('Index LA Gen'!$B$4=3,'Index LA Gen'!$A$349:$BZ$511,"Error"))),'Index LA Gen'!V$1,0),"Error")</f>
        <v>0.05</v>
      </c>
      <c r="W18" s="84">
        <f>IFERROR(VLOOKUP($A18,IF('Index LA Gen'!$B$4=1,'Index LA Gen'!$A$9:$BZ$171,IF('Index LA Gen'!$B$4=2,'Index LA Gen'!$A$179:$BZ$341,IF('Index LA Gen'!$B$4=3,'Index LA Gen'!$A$349:$BZ$511,"Error"))),'Index LA Gen'!W$1,0),"Error")</f>
        <v>0.04</v>
      </c>
      <c r="X18" s="84">
        <f>IFERROR(VLOOKUP($A18,IF('Index LA Gen'!$B$4=1,'Index LA Gen'!$A$9:$BZ$171,IF('Index LA Gen'!$B$4=2,'Index LA Gen'!$A$179:$BZ$341,IF('Index LA Gen'!$B$4=3,'Index LA Gen'!$A$349:$BZ$511,"Error"))),'Index LA Gen'!X$1,0),"Error")</f>
        <v>0.04</v>
      </c>
      <c r="Y18" s="84" t="str">
        <f>IFERROR(VLOOKUP($A18,IF('Index LA Gen'!$B$4=1,'Index LA Gen'!$A$9:$BZ$171,IF('Index LA Gen'!$B$4=2,'Index LA Gen'!$A$179:$BZ$341,IF('Index LA Gen'!$B$4=3,'Index LA Gen'!$A$349:$BZ$511,"Error"))),'Index LA Gen'!Y$1,0),"Error")</f>
        <v>-</v>
      </c>
      <c r="Z18" s="84" t="str">
        <f>IFERROR(VLOOKUP($A18,IF('Index LA Gen'!$B$4=1,'Index LA Gen'!$A$9:$BZ$171,IF('Index LA Gen'!$B$4=2,'Index LA Gen'!$A$179:$BZ$341,IF('Index LA Gen'!$B$4=3,'Index LA Gen'!$A$349:$BZ$511,"Error"))),'Index LA Gen'!Z$1,0),"Error")</f>
        <v>-</v>
      </c>
      <c r="AA18" s="84" t="str">
        <f>IFERROR(VLOOKUP($A18,IF('Index LA Gen'!$B$4=1,'Index LA Gen'!$A$9:$BZ$171,IF('Index LA Gen'!$B$4=2,'Index LA Gen'!$A$179:$BZ$341,IF('Index LA Gen'!$B$4=3,'Index LA Gen'!$A$349:$BZ$511,"Error"))),'Index LA Gen'!AA$1,0),"Error")</f>
        <v>-</v>
      </c>
      <c r="AB18" s="84">
        <f>IFERROR(VLOOKUP($A18,IF('Index LA Gen'!$B$4=1,'Index LA Gen'!$A$9:$BZ$171,IF('Index LA Gen'!$B$4=2,'Index LA Gen'!$A$179:$BZ$341,IF('Index LA Gen'!$B$4=3,'Index LA Gen'!$A$349:$BZ$511,"Error"))),'Index LA Gen'!AB$1,0),"Error")</f>
        <v>0</v>
      </c>
      <c r="AC18" s="84">
        <f>IFERROR(VLOOKUP($A18,IF('Index LA Gen'!$B$4=1,'Index LA Gen'!$A$9:$BZ$171,IF('Index LA Gen'!$B$4=2,'Index LA Gen'!$A$179:$BZ$341,IF('Index LA Gen'!$B$4=3,'Index LA Gen'!$A$349:$BZ$511,"Error"))),'Index LA Gen'!AC$1,0),"Error")</f>
        <v>0</v>
      </c>
      <c r="AD18" s="84">
        <f>IFERROR(VLOOKUP($A18,IF('Index LA Gen'!$B$4=1,'Index LA Gen'!$A$9:$BZ$171,IF('Index LA Gen'!$B$4=2,'Index LA Gen'!$A$179:$BZ$341,IF('Index LA Gen'!$B$4=3,'Index LA Gen'!$A$349:$BZ$511,"Error"))),'Index LA Gen'!AD$1,0),"Error")</f>
        <v>0</v>
      </c>
      <c r="AE18" s="84">
        <f>IFERROR(VLOOKUP($A18,IF('Index LA Gen'!$B$4=1,'Index LA Gen'!$A$9:$BZ$171,IF('Index LA Gen'!$B$4=2,'Index LA Gen'!$A$179:$BZ$341,IF('Index LA Gen'!$B$4=3,'Index LA Gen'!$A$349:$BZ$511,"Error"))),'Index LA Gen'!AE$1,0),"Error")</f>
        <v>0.06</v>
      </c>
      <c r="AF18" s="84">
        <f>IFERROR(VLOOKUP($A18,IF('Index LA Gen'!$B$4=1,'Index LA Gen'!$A$9:$BZ$171,IF('Index LA Gen'!$B$4=2,'Index LA Gen'!$A$179:$BZ$341,IF('Index LA Gen'!$B$4=3,'Index LA Gen'!$A$349:$BZ$511,"Error"))),'Index LA Gen'!AF$1,0),"Error")</f>
        <v>0.04</v>
      </c>
      <c r="AG18" s="84">
        <f>IFERROR(VLOOKUP($A18,IF('Index LA Gen'!$B$4=1,'Index LA Gen'!$A$9:$BZ$171,IF('Index LA Gen'!$B$4=2,'Index LA Gen'!$A$179:$BZ$341,IF('Index LA Gen'!$B$4=3,'Index LA Gen'!$A$349:$BZ$511,"Error"))),'Index LA Gen'!AG$1,0),"Error")</f>
        <v>0.05</v>
      </c>
      <c r="AH18" s="84">
        <f>IFERROR(VLOOKUP($A18,IF('Index LA Gen'!$B$4=1,'Index LA Gen'!$A$9:$BZ$171,IF('Index LA Gen'!$B$4=2,'Index LA Gen'!$A$179:$BZ$341,IF('Index LA Gen'!$B$4=3,'Index LA Gen'!$A$349:$BZ$511,"Error"))),'Index LA Gen'!AH$1,0),"Error")</f>
        <v>0.48</v>
      </c>
      <c r="AI18" s="84">
        <f>IFERROR(VLOOKUP($A18,IF('Index LA Gen'!$B$4=1,'Index LA Gen'!$A$9:$BZ$171,IF('Index LA Gen'!$B$4=2,'Index LA Gen'!$A$179:$BZ$341,IF('Index LA Gen'!$B$4=3,'Index LA Gen'!$A$349:$BZ$511,"Error"))),'Index LA Gen'!AI$1,0),"Error")</f>
        <v>0.5</v>
      </c>
      <c r="AJ18" s="84">
        <f>IFERROR(VLOOKUP($A18,IF('Index LA Gen'!$B$4=1,'Index LA Gen'!$A$9:$BZ$171,IF('Index LA Gen'!$B$4=2,'Index LA Gen'!$A$179:$BZ$341,IF('Index LA Gen'!$B$4=3,'Index LA Gen'!$A$349:$BZ$511,"Error"))),'Index LA Gen'!AJ$1,0),"Error")</f>
        <v>0.49</v>
      </c>
      <c r="AK18" s="84">
        <f>IFERROR(VLOOKUP($A18,IF('Index LA Gen'!$B$4=1,'Index LA Gen'!$A$9:$BZ$171,IF('Index LA Gen'!$B$4=2,'Index LA Gen'!$A$179:$BZ$341,IF('Index LA Gen'!$B$4=3,'Index LA Gen'!$A$349:$BZ$511,"Error"))),'Index LA Gen'!AK$1,0),"Error")</f>
        <v>0.24</v>
      </c>
      <c r="AL18" s="84">
        <f>IFERROR(VLOOKUP($A18,IF('Index LA Gen'!$B$4=1,'Index LA Gen'!$A$9:$BZ$171,IF('Index LA Gen'!$B$4=2,'Index LA Gen'!$A$179:$BZ$341,IF('Index LA Gen'!$B$4=3,'Index LA Gen'!$A$349:$BZ$511,"Error"))),'Index LA Gen'!AL$1,0),"Error")</f>
        <v>0.23</v>
      </c>
      <c r="AM18" s="84">
        <f>IFERROR(VLOOKUP($A18,IF('Index LA Gen'!$B$4=1,'Index LA Gen'!$A$9:$BZ$171,IF('Index LA Gen'!$B$4=2,'Index LA Gen'!$A$179:$BZ$341,IF('Index LA Gen'!$B$4=3,'Index LA Gen'!$A$349:$BZ$511,"Error"))),'Index LA Gen'!AM$1,0),"Error")</f>
        <v>0.23</v>
      </c>
      <c r="AN18" s="84">
        <f>IFERROR(VLOOKUP($A18,IF('Index LA Gen'!$B$4=1,'Index LA Gen'!$A$9:$BZ$171,IF('Index LA Gen'!$B$4=2,'Index LA Gen'!$A$179:$BZ$341,IF('Index LA Gen'!$B$4=3,'Index LA Gen'!$A$349:$BZ$511,"Error"))),'Index LA Gen'!AN$1,0),"Error")</f>
        <v>0.01</v>
      </c>
      <c r="AO18" s="84">
        <f>IFERROR(VLOOKUP($A18,IF('Index LA Gen'!$B$4=1,'Index LA Gen'!$A$9:$BZ$171,IF('Index LA Gen'!$B$4=2,'Index LA Gen'!$A$179:$BZ$341,IF('Index LA Gen'!$B$4=3,'Index LA Gen'!$A$349:$BZ$511,"Error"))),'Index LA Gen'!AO$1,0),"Error")</f>
        <v>0.01</v>
      </c>
      <c r="AP18" s="84">
        <f>IFERROR(VLOOKUP($A18,IF('Index LA Gen'!$B$4=1,'Index LA Gen'!$A$9:$BZ$171,IF('Index LA Gen'!$B$4=2,'Index LA Gen'!$A$179:$BZ$341,IF('Index LA Gen'!$B$4=3,'Index LA Gen'!$A$349:$BZ$511,"Error"))),'Index LA Gen'!AP$1,0),"Error")</f>
        <v>0.01</v>
      </c>
      <c r="AQ18" s="84">
        <f>IFERROR(VLOOKUP($A18,IF('Index LA Gen'!$B$4=1,'Index LA Gen'!$A$9:$BZ$171,IF('Index LA Gen'!$B$4=2,'Index LA Gen'!$A$179:$BZ$341,IF('Index LA Gen'!$B$4=3,'Index LA Gen'!$A$349:$BZ$511,"Error"))),'Index LA Gen'!AQ$1,0),"Error")</f>
        <v>0.16</v>
      </c>
      <c r="AR18" s="84">
        <f>IFERROR(VLOOKUP($A18,IF('Index LA Gen'!$B$4=1,'Index LA Gen'!$A$9:$BZ$171,IF('Index LA Gen'!$B$4=2,'Index LA Gen'!$A$179:$BZ$341,IF('Index LA Gen'!$B$4=3,'Index LA Gen'!$A$349:$BZ$511,"Error"))),'Index LA Gen'!AR$1,0),"Error")</f>
        <v>0.16</v>
      </c>
      <c r="AS18" s="84">
        <f>IFERROR(VLOOKUP($A18,IF('Index LA Gen'!$B$4=1,'Index LA Gen'!$A$9:$BZ$171,IF('Index LA Gen'!$B$4=2,'Index LA Gen'!$A$179:$BZ$341,IF('Index LA Gen'!$B$4=3,'Index LA Gen'!$A$349:$BZ$511,"Error"))),'Index LA Gen'!AS$1,0),"Error")</f>
        <v>0.16</v>
      </c>
      <c r="AT18" s="84">
        <f>IFERROR(VLOOKUP($A18,IF('Index LA Gen'!$B$4=1,'Index LA Gen'!$A$9:$BZ$171,IF('Index LA Gen'!$B$4=2,'Index LA Gen'!$A$179:$BZ$341,IF('Index LA Gen'!$B$4=3,'Index LA Gen'!$A$349:$BZ$511,"Error"))),'Index LA Gen'!AT$1,0),"Error")</f>
        <v>0.23</v>
      </c>
      <c r="AU18" s="84">
        <f>IFERROR(VLOOKUP($A18,IF('Index LA Gen'!$B$4=1,'Index LA Gen'!$A$9:$BZ$171,IF('Index LA Gen'!$B$4=2,'Index LA Gen'!$A$179:$BZ$341,IF('Index LA Gen'!$B$4=3,'Index LA Gen'!$A$349:$BZ$511,"Error"))),'Index LA Gen'!AU$1,0),"Error")</f>
        <v>0.26</v>
      </c>
      <c r="AV18" s="84">
        <f>IFERROR(VLOOKUP($A18,IF('Index LA Gen'!$B$4=1,'Index LA Gen'!$A$9:$BZ$171,IF('Index LA Gen'!$B$4=2,'Index LA Gen'!$A$179:$BZ$341,IF('Index LA Gen'!$B$4=3,'Index LA Gen'!$A$349:$BZ$511,"Error"))),'Index LA Gen'!AV$1,0),"Error")</f>
        <v>0.25</v>
      </c>
      <c r="AW18" s="84">
        <f>IFERROR(VLOOKUP($A18,IF('Index LA Gen'!$B$4=1,'Index LA Gen'!$A$9:$BZ$171,IF('Index LA Gen'!$B$4=2,'Index LA Gen'!$A$179:$BZ$341,IF('Index LA Gen'!$B$4=3,'Index LA Gen'!$A$349:$BZ$511,"Error"))),'Index LA Gen'!AW$1,0),"Error")</f>
        <v>0.01</v>
      </c>
      <c r="AX18" s="84">
        <f>IFERROR(VLOOKUP($A18,IF('Index LA Gen'!$B$4=1,'Index LA Gen'!$A$9:$BZ$171,IF('Index LA Gen'!$B$4=2,'Index LA Gen'!$A$179:$BZ$341,IF('Index LA Gen'!$B$4=3,'Index LA Gen'!$A$349:$BZ$511,"Error"))),'Index LA Gen'!AX$1,0),"Error")</f>
        <v>0.01</v>
      </c>
      <c r="AY18" s="84">
        <f>IFERROR(VLOOKUP($A18,IF('Index LA Gen'!$B$4=1,'Index LA Gen'!$A$9:$BZ$171,IF('Index LA Gen'!$B$4=2,'Index LA Gen'!$A$179:$BZ$341,IF('Index LA Gen'!$B$4=3,'Index LA Gen'!$A$349:$BZ$511,"Error"))),'Index LA Gen'!AY$1,0),"Error")</f>
        <v>0.01</v>
      </c>
      <c r="AZ18" s="84" t="str">
        <f>IFERROR(VLOOKUP($A18,IF('Index LA Gen'!$B$4=1,'Index LA Gen'!$A$9:$BZ$171,IF('Index LA Gen'!$B$4=2,'Index LA Gen'!$A$179:$BZ$341,IF('Index LA Gen'!$B$4=3,'Index LA Gen'!$A$349:$BZ$511,"Error"))),'Index LA Gen'!AZ$1,0),"Error")</f>
        <v>x</v>
      </c>
      <c r="BA18" s="84" t="str">
        <f>IFERROR(VLOOKUP($A18,IF('Index LA Gen'!$B$4=1,'Index LA Gen'!$A$9:$BZ$171,IF('Index LA Gen'!$B$4=2,'Index LA Gen'!$A$179:$BZ$341,IF('Index LA Gen'!$B$4=3,'Index LA Gen'!$A$349:$BZ$511,"Error"))),'Index LA Gen'!BA$1,0),"Error")</f>
        <v>x</v>
      </c>
      <c r="BB18" s="84" t="str">
        <f>IFERROR(VLOOKUP($A18,IF('Index LA Gen'!$B$4=1,'Index LA Gen'!$A$9:$BZ$171,IF('Index LA Gen'!$B$4=2,'Index LA Gen'!$A$179:$BZ$341,IF('Index LA Gen'!$B$4=3,'Index LA Gen'!$A$349:$BZ$511,"Error"))),'Index LA Gen'!BB$1,0),"Error")</f>
        <v>-</v>
      </c>
      <c r="BC18" s="84">
        <f>IFERROR(VLOOKUP($A18,IF('Index LA Gen'!$B$4=1,'Index LA Gen'!$A$9:$BZ$171,IF('Index LA Gen'!$B$4=2,'Index LA Gen'!$A$179:$BZ$341,IF('Index LA Gen'!$B$4=3,'Index LA Gen'!$A$349:$BZ$511,"Error"))),'Index LA Gen'!BC$1,0),"Error")</f>
        <v>0.09</v>
      </c>
      <c r="BD18" s="84">
        <f>IFERROR(VLOOKUP($A18,IF('Index LA Gen'!$B$4=1,'Index LA Gen'!$A$9:$BZ$171,IF('Index LA Gen'!$B$4=2,'Index LA Gen'!$A$179:$BZ$341,IF('Index LA Gen'!$B$4=3,'Index LA Gen'!$A$349:$BZ$511,"Error"))),'Index LA Gen'!BD$1,0),"Error")</f>
        <v>0.08</v>
      </c>
      <c r="BE18" s="84">
        <f>IFERROR(VLOOKUP($A18,IF('Index LA Gen'!$B$4=1,'Index LA Gen'!$A$9:$BZ$171,IF('Index LA Gen'!$B$4=2,'Index LA Gen'!$A$179:$BZ$341,IF('Index LA Gen'!$B$4=3,'Index LA Gen'!$A$349:$BZ$511,"Error"))),'Index LA Gen'!BE$1,0),"Error")</f>
        <v>0.08</v>
      </c>
      <c r="BF18" s="84">
        <f>IFERROR(VLOOKUP($A18,IF('Index LA Gen'!$B$4=1,'Index LA Gen'!$A$9:$BZ$171,IF('Index LA Gen'!$B$4=2,'Index LA Gen'!$A$179:$BZ$341,IF('Index LA Gen'!$B$4=3,'Index LA Gen'!$A$349:$BZ$511,"Error"))),'Index LA Gen'!BF$1,0),"Error")</f>
        <v>0.04</v>
      </c>
      <c r="BG18" s="84">
        <f>IFERROR(VLOOKUP($A18,IF('Index LA Gen'!$B$4=1,'Index LA Gen'!$A$9:$BZ$171,IF('Index LA Gen'!$B$4=2,'Index LA Gen'!$A$179:$BZ$341,IF('Index LA Gen'!$B$4=3,'Index LA Gen'!$A$349:$BZ$511,"Error"))),'Index LA Gen'!BG$1,0),"Error")</f>
        <v>0.04</v>
      </c>
      <c r="BH18" s="84">
        <f>IFERROR(VLOOKUP($A18,IF('Index LA Gen'!$B$4=1,'Index LA Gen'!$A$9:$BZ$171,IF('Index LA Gen'!$B$4=2,'Index LA Gen'!$A$179:$BZ$341,IF('Index LA Gen'!$B$4=3,'Index LA Gen'!$A$349:$BZ$511,"Error"))),'Index LA Gen'!BH$1,0),"Error")</f>
        <v>0.04</v>
      </c>
      <c r="BI18" s="84">
        <f>IFERROR(VLOOKUP($A18,IF('Index LA Gen'!$B$4=1,'Index LA Gen'!$A$9:$BZ$171,IF('Index LA Gen'!$B$4=2,'Index LA Gen'!$A$179:$BZ$341,IF('Index LA Gen'!$B$4=3,'Index LA Gen'!$A$349:$BZ$511,"Error"))),'Index LA Gen'!BI$1,0),"Error")</f>
        <v>0.05</v>
      </c>
      <c r="BJ18" s="84">
        <f>IFERROR(VLOOKUP($A18,IF('Index LA Gen'!$B$4=1,'Index LA Gen'!$A$9:$BZ$171,IF('Index LA Gen'!$B$4=2,'Index LA Gen'!$A$179:$BZ$341,IF('Index LA Gen'!$B$4=3,'Index LA Gen'!$A$349:$BZ$511,"Error"))),'Index LA Gen'!BJ$1,0),"Error")</f>
        <v>0.05</v>
      </c>
      <c r="BK18" s="84">
        <f>IFERROR(VLOOKUP($A18,IF('Index LA Gen'!$B$4=1,'Index LA Gen'!$A$9:$BZ$171,IF('Index LA Gen'!$B$4=2,'Index LA Gen'!$A$179:$BZ$341,IF('Index LA Gen'!$B$4=3,'Index LA Gen'!$A$349:$BZ$511,"Error"))),'Index LA Gen'!BK$1,0),"Error")</f>
        <v>0.05</v>
      </c>
      <c r="BL18" s="84" t="str">
        <f>IFERROR(VLOOKUP($A18,IF('Index LA Gen'!$B$4=1,'Index LA Gen'!$A$9:$BZ$171,IF('Index LA Gen'!$B$4=2,'Index LA Gen'!$A$179:$BZ$341,IF('Index LA Gen'!$B$4=3,'Index LA Gen'!$A$349:$BZ$511,"Error"))),'Index LA Gen'!BL$1,0),"Error")</f>
        <v>x</v>
      </c>
      <c r="BM18" s="84" t="str">
        <f>IFERROR(VLOOKUP($A18,IF('Index LA Gen'!$B$4=1,'Index LA Gen'!$A$9:$BZ$171,IF('Index LA Gen'!$B$4=2,'Index LA Gen'!$A$179:$BZ$341,IF('Index LA Gen'!$B$4=3,'Index LA Gen'!$A$349:$BZ$511,"Error"))),'Index LA Gen'!BM$1,0),"Error")</f>
        <v>x</v>
      </c>
      <c r="BN18" s="84" t="str">
        <f>IFERROR(VLOOKUP($A18,IF('Index LA Gen'!$B$4=1,'Index LA Gen'!$A$9:$BZ$171,IF('Index LA Gen'!$B$4=2,'Index LA Gen'!$A$179:$BZ$341,IF('Index LA Gen'!$B$4=3,'Index LA Gen'!$A$349:$BZ$511,"Error"))),'Index LA Gen'!BN$1,0),"Error")</f>
        <v>x</v>
      </c>
      <c r="BO18" s="84">
        <f>IFERROR(VLOOKUP($A18,IF('Index LA Gen'!$B$4=1,'Index LA Gen'!$A$9:$BZ$171,IF('Index LA Gen'!$B$4=2,'Index LA Gen'!$A$179:$BZ$341,IF('Index LA Gen'!$B$4=3,'Index LA Gen'!$A$349:$BZ$511,"Error"))),'Index LA Gen'!BO$1,0),"Error")</f>
        <v>0.01</v>
      </c>
      <c r="BP18" s="84">
        <f>IFERROR(VLOOKUP($A18,IF('Index LA Gen'!$B$4=1,'Index LA Gen'!$A$9:$BZ$171,IF('Index LA Gen'!$B$4=2,'Index LA Gen'!$A$179:$BZ$341,IF('Index LA Gen'!$B$4=3,'Index LA Gen'!$A$349:$BZ$511,"Error"))),'Index LA Gen'!BP$1,0),"Error")</f>
        <v>0.01</v>
      </c>
      <c r="BQ18" s="84">
        <f>IFERROR(VLOOKUP($A18,IF('Index LA Gen'!$B$4=1,'Index LA Gen'!$A$9:$BZ$171,IF('Index LA Gen'!$B$4=2,'Index LA Gen'!$A$179:$BZ$341,IF('Index LA Gen'!$B$4=3,'Index LA Gen'!$A$349:$BZ$511,"Error"))),'Index LA Gen'!BQ$1,0),"Error")</f>
        <v>0.01</v>
      </c>
      <c r="BR18" s="84">
        <f>IFERROR(VLOOKUP($A18,IF('Index LA Gen'!$B$4=1,'Index LA Gen'!$A$9:$BZ$171,IF('Index LA Gen'!$B$4=2,'Index LA Gen'!$A$179:$BZ$341,IF('Index LA Gen'!$B$4=3,'Index LA Gen'!$A$349:$BZ$511,"Error"))),'Index LA Gen'!BR$1,0),"Error")</f>
        <v>0.08</v>
      </c>
      <c r="BS18" s="84">
        <f>IFERROR(VLOOKUP($A18,IF('Index LA Gen'!$B$4=1,'Index LA Gen'!$A$9:$BZ$171,IF('Index LA Gen'!$B$4=2,'Index LA Gen'!$A$179:$BZ$341,IF('Index LA Gen'!$B$4=3,'Index LA Gen'!$A$349:$BZ$511,"Error"))),'Index LA Gen'!BS$1,0),"Error")</f>
        <v>0.09</v>
      </c>
      <c r="BT18" s="84">
        <f>IFERROR(VLOOKUP($A18,IF('Index LA Gen'!$B$4=1,'Index LA Gen'!$A$9:$BZ$171,IF('Index LA Gen'!$B$4=2,'Index LA Gen'!$A$179:$BZ$341,IF('Index LA Gen'!$B$4=3,'Index LA Gen'!$A$349:$BZ$511,"Error"))),'Index LA Gen'!BT$1,0),"Error")</f>
        <v>0.08</v>
      </c>
      <c r="BU18" s="84">
        <f>IFERROR(VLOOKUP($A18,IF('Index LA Gen'!$B$4=1,'Index LA Gen'!$A$9:$BZ$171,IF('Index LA Gen'!$B$4=2,'Index LA Gen'!$A$179:$BZ$341,IF('Index LA Gen'!$B$4=3,'Index LA Gen'!$A$349:$BZ$511,"Error"))),'Index LA Gen'!BU$1,0),"Error")</f>
        <v>0.02</v>
      </c>
      <c r="BV18" s="84">
        <f>IFERROR(VLOOKUP($A18,IF('Index LA Gen'!$B$4=1,'Index LA Gen'!$A$9:$BZ$171,IF('Index LA Gen'!$B$4=2,'Index LA Gen'!$A$179:$BZ$341,IF('Index LA Gen'!$B$4=3,'Index LA Gen'!$A$349:$BZ$511,"Error"))),'Index LA Gen'!BV$1,0),"Error")</f>
        <v>0.01</v>
      </c>
      <c r="BW18" s="84">
        <f>IFERROR(VLOOKUP($A18,IF('Index LA Gen'!$B$4=1,'Index LA Gen'!$A$9:$BZ$171,IF('Index LA Gen'!$B$4=2,'Index LA Gen'!$A$179:$BZ$341,IF('Index LA Gen'!$B$4=3,'Index LA Gen'!$A$349:$BZ$511,"Error"))),'Index LA Gen'!BW$1,0),"Error")</f>
        <v>0.02</v>
      </c>
      <c r="BX18" s="84">
        <f>IFERROR(VLOOKUP($A18,IF('Index LA Gen'!$B$4=1,'Index LA Gen'!$A$9:$BZ$171,IF('Index LA Gen'!$B$4=2,'Index LA Gen'!$A$179:$BZ$341,IF('Index LA Gen'!$B$4=3,'Index LA Gen'!$A$349:$BZ$511,"Error"))),'Index LA Gen'!BX$1,0),"Error")</f>
        <v>0.16</v>
      </c>
      <c r="BY18" s="84">
        <f>IFERROR(VLOOKUP($A18,IF('Index LA Gen'!$B$4=1,'Index LA Gen'!$A$9:$BZ$171,IF('Index LA Gen'!$B$4=2,'Index LA Gen'!$A$179:$BZ$341,IF('Index LA Gen'!$B$4=3,'Index LA Gen'!$A$349:$BZ$511,"Error"))),'Index LA Gen'!BY$1,0),"Error")</f>
        <v>0.16</v>
      </c>
      <c r="BZ18" s="84">
        <f>IFERROR(VLOOKUP($A18,IF('Index LA Gen'!$B$4=1,'Index LA Gen'!$A$9:$BZ$171,IF('Index LA Gen'!$B$4=2,'Index LA Gen'!$A$179:$BZ$341,IF('Index LA Gen'!$B$4=3,'Index LA Gen'!$A$349:$BZ$511,"Error"))),'Index LA Gen'!BZ$1,0),"Error")</f>
        <v>0.16</v>
      </c>
    </row>
    <row r="19" spans="1:78" s="15" customFormat="1" x14ac:dyDescent="0.2">
      <c r="A19" s="20">
        <v>301</v>
      </c>
      <c r="B19" s="20" t="s">
        <v>170</v>
      </c>
      <c r="C19" s="45" t="s">
        <v>165</v>
      </c>
      <c r="D19" s="113">
        <f>IFERROR(VLOOKUP($A19,IF('Index LA Gen'!$B$4=1,'Index LA Gen'!$A$9:$BZ$171,IF('Index LA Gen'!$B$4=2,'Index LA Gen'!$A$179:$BZ$341,IF('Index LA Gen'!$B$4=3,'Index LA Gen'!$A$349:$BZ$511,"Error"))),'Index LA Gen'!D$1,0),"Error")</f>
        <v>420</v>
      </c>
      <c r="E19" s="113">
        <f>IFERROR(VLOOKUP($A19,IF('Index LA Gen'!$B$4=1,'Index LA Gen'!$A$9:$BZ$171,IF('Index LA Gen'!$B$4=2,'Index LA Gen'!$A$179:$BZ$341,IF('Index LA Gen'!$B$4=3,'Index LA Gen'!$A$349:$BZ$511,"Error"))),'Index LA Gen'!E$1,0),"Error")</f>
        <v>450</v>
      </c>
      <c r="F19" s="113">
        <f>IFERROR(VLOOKUP($A19,IF('Index LA Gen'!$B$4=1,'Index LA Gen'!$A$9:$BZ$171,IF('Index LA Gen'!$B$4=2,'Index LA Gen'!$A$179:$BZ$341,IF('Index LA Gen'!$B$4=3,'Index LA Gen'!$A$349:$BZ$511,"Error"))),'Index LA Gen'!F$1,0),"Error")</f>
        <v>870</v>
      </c>
      <c r="G19" s="84">
        <f>IFERROR(VLOOKUP($A19,IF('Index LA Gen'!$B$4=1,'Index LA Gen'!$A$9:$BZ$171,IF('Index LA Gen'!$B$4=2,'Index LA Gen'!$A$179:$BZ$341,IF('Index LA Gen'!$B$4=3,'Index LA Gen'!$A$349:$BZ$511,"Error"))),'Index LA Gen'!G$1,0),"Error")</f>
        <v>0.77</v>
      </c>
      <c r="H19" s="84">
        <f>IFERROR(VLOOKUP($A19,IF('Index LA Gen'!$B$4=1,'Index LA Gen'!$A$9:$BZ$171,IF('Index LA Gen'!$B$4=2,'Index LA Gen'!$A$179:$BZ$341,IF('Index LA Gen'!$B$4=3,'Index LA Gen'!$A$349:$BZ$511,"Error"))),'Index LA Gen'!H$1,0),"Error")</f>
        <v>0.78</v>
      </c>
      <c r="I19" s="84">
        <f>IFERROR(VLOOKUP($A19,IF('Index LA Gen'!$B$4=1,'Index LA Gen'!$A$9:$BZ$171,IF('Index LA Gen'!$B$4=2,'Index LA Gen'!$A$179:$BZ$341,IF('Index LA Gen'!$B$4=3,'Index LA Gen'!$A$349:$BZ$511,"Error"))),'Index LA Gen'!I$1,0),"Error")</f>
        <v>0.77</v>
      </c>
      <c r="J19" s="84">
        <f>IFERROR(VLOOKUP($A19,IF('Index LA Gen'!$B$4=1,'Index LA Gen'!$A$9:$BZ$171,IF('Index LA Gen'!$B$4=2,'Index LA Gen'!$A$179:$BZ$341,IF('Index LA Gen'!$B$4=3,'Index LA Gen'!$A$349:$BZ$511,"Error"))),'Index LA Gen'!J$1,0),"Error")</f>
        <v>0.74</v>
      </c>
      <c r="K19" s="84">
        <f>IFERROR(VLOOKUP($A19,IF('Index LA Gen'!$B$4=1,'Index LA Gen'!$A$9:$BZ$171,IF('Index LA Gen'!$B$4=2,'Index LA Gen'!$A$179:$BZ$341,IF('Index LA Gen'!$B$4=3,'Index LA Gen'!$A$349:$BZ$511,"Error"))),'Index LA Gen'!K$1,0),"Error")</f>
        <v>0.74</v>
      </c>
      <c r="L19" s="84">
        <f>IFERROR(VLOOKUP($A19,IF('Index LA Gen'!$B$4=1,'Index LA Gen'!$A$9:$BZ$171,IF('Index LA Gen'!$B$4=2,'Index LA Gen'!$A$179:$BZ$341,IF('Index LA Gen'!$B$4=3,'Index LA Gen'!$A$349:$BZ$511,"Error"))),'Index LA Gen'!L$1,0),"Error")</f>
        <v>0.74</v>
      </c>
      <c r="M19" s="84">
        <f>IFERROR(VLOOKUP($A19,IF('Index LA Gen'!$B$4=1,'Index LA Gen'!$A$9:$BZ$171,IF('Index LA Gen'!$B$4=2,'Index LA Gen'!$A$179:$BZ$341,IF('Index LA Gen'!$B$4=3,'Index LA Gen'!$A$349:$BZ$511,"Error"))),'Index LA Gen'!M$1,0),"Error")</f>
        <v>0.04</v>
      </c>
      <c r="N19" s="84">
        <f>IFERROR(VLOOKUP($A19,IF('Index LA Gen'!$B$4=1,'Index LA Gen'!$A$9:$BZ$171,IF('Index LA Gen'!$B$4=2,'Index LA Gen'!$A$179:$BZ$341,IF('Index LA Gen'!$B$4=3,'Index LA Gen'!$A$349:$BZ$511,"Error"))),'Index LA Gen'!N$1,0),"Error")</f>
        <v>7.0000000000000007E-2</v>
      </c>
      <c r="O19" s="84">
        <f>IFERROR(VLOOKUP($A19,IF('Index LA Gen'!$B$4=1,'Index LA Gen'!$A$9:$BZ$171,IF('Index LA Gen'!$B$4=2,'Index LA Gen'!$A$179:$BZ$341,IF('Index LA Gen'!$B$4=3,'Index LA Gen'!$A$349:$BZ$511,"Error"))),'Index LA Gen'!O$1,0),"Error")</f>
        <v>0.06</v>
      </c>
      <c r="P19" s="84">
        <f>IFERROR(VLOOKUP($A19,IF('Index LA Gen'!$B$4=1,'Index LA Gen'!$A$9:$BZ$171,IF('Index LA Gen'!$B$4=2,'Index LA Gen'!$A$179:$BZ$341,IF('Index LA Gen'!$B$4=3,'Index LA Gen'!$A$349:$BZ$511,"Error"))),'Index LA Gen'!P$1,0),"Error")</f>
        <v>0</v>
      </c>
      <c r="Q19" s="84">
        <f>IFERROR(VLOOKUP($A19,IF('Index LA Gen'!$B$4=1,'Index LA Gen'!$A$9:$BZ$171,IF('Index LA Gen'!$B$4=2,'Index LA Gen'!$A$179:$BZ$341,IF('Index LA Gen'!$B$4=3,'Index LA Gen'!$A$349:$BZ$511,"Error"))),'Index LA Gen'!Q$1,0),"Error")</f>
        <v>0</v>
      </c>
      <c r="R19" s="84">
        <f>IFERROR(VLOOKUP($A19,IF('Index LA Gen'!$B$4=1,'Index LA Gen'!$A$9:$BZ$171,IF('Index LA Gen'!$B$4=2,'Index LA Gen'!$A$179:$BZ$341,IF('Index LA Gen'!$B$4=3,'Index LA Gen'!$A$349:$BZ$511,"Error"))),'Index LA Gen'!R$1,0),"Error")</f>
        <v>0</v>
      </c>
      <c r="S19" s="84">
        <f>IFERROR(VLOOKUP($A19,IF('Index LA Gen'!$B$4=1,'Index LA Gen'!$A$9:$BZ$171,IF('Index LA Gen'!$B$4=2,'Index LA Gen'!$A$179:$BZ$341,IF('Index LA Gen'!$B$4=3,'Index LA Gen'!$A$349:$BZ$511,"Error"))),'Index LA Gen'!S$1,0),"Error")</f>
        <v>0.03</v>
      </c>
      <c r="T19" s="84">
        <f>IFERROR(VLOOKUP($A19,IF('Index LA Gen'!$B$4=1,'Index LA Gen'!$A$9:$BZ$171,IF('Index LA Gen'!$B$4=2,'Index LA Gen'!$A$179:$BZ$341,IF('Index LA Gen'!$B$4=3,'Index LA Gen'!$A$349:$BZ$511,"Error"))),'Index LA Gen'!T$1,0),"Error")</f>
        <v>0.03</v>
      </c>
      <c r="U19" s="84">
        <f>IFERROR(VLOOKUP($A19,IF('Index LA Gen'!$B$4=1,'Index LA Gen'!$A$9:$BZ$171,IF('Index LA Gen'!$B$4=2,'Index LA Gen'!$A$179:$BZ$341,IF('Index LA Gen'!$B$4=3,'Index LA Gen'!$A$349:$BZ$511,"Error"))),'Index LA Gen'!U$1,0),"Error")</f>
        <v>0.03</v>
      </c>
      <c r="V19" s="84">
        <f>IFERROR(VLOOKUP($A19,IF('Index LA Gen'!$B$4=1,'Index LA Gen'!$A$9:$BZ$171,IF('Index LA Gen'!$B$4=2,'Index LA Gen'!$A$179:$BZ$341,IF('Index LA Gen'!$B$4=3,'Index LA Gen'!$A$349:$BZ$511,"Error"))),'Index LA Gen'!V$1,0),"Error")</f>
        <v>0.03</v>
      </c>
      <c r="W19" s="84">
        <f>IFERROR(VLOOKUP($A19,IF('Index LA Gen'!$B$4=1,'Index LA Gen'!$A$9:$BZ$171,IF('Index LA Gen'!$B$4=2,'Index LA Gen'!$A$179:$BZ$341,IF('Index LA Gen'!$B$4=3,'Index LA Gen'!$A$349:$BZ$511,"Error"))),'Index LA Gen'!W$1,0),"Error")</f>
        <v>0.02</v>
      </c>
      <c r="X19" s="84">
        <f>IFERROR(VLOOKUP($A19,IF('Index LA Gen'!$B$4=1,'Index LA Gen'!$A$9:$BZ$171,IF('Index LA Gen'!$B$4=2,'Index LA Gen'!$A$179:$BZ$341,IF('Index LA Gen'!$B$4=3,'Index LA Gen'!$A$349:$BZ$511,"Error"))),'Index LA Gen'!X$1,0),"Error")</f>
        <v>0.03</v>
      </c>
      <c r="Y19" s="84" t="str">
        <f>IFERROR(VLOOKUP($A19,IF('Index LA Gen'!$B$4=1,'Index LA Gen'!$A$9:$BZ$171,IF('Index LA Gen'!$B$4=2,'Index LA Gen'!$A$179:$BZ$341,IF('Index LA Gen'!$B$4=3,'Index LA Gen'!$A$349:$BZ$511,"Error"))),'Index LA Gen'!Y$1,0),"Error")</f>
        <v>x</v>
      </c>
      <c r="Z19" s="84" t="str">
        <f>IFERROR(VLOOKUP($A19,IF('Index LA Gen'!$B$4=1,'Index LA Gen'!$A$9:$BZ$171,IF('Index LA Gen'!$B$4=2,'Index LA Gen'!$A$179:$BZ$341,IF('Index LA Gen'!$B$4=3,'Index LA Gen'!$A$349:$BZ$511,"Error"))),'Index LA Gen'!Z$1,0),"Error")</f>
        <v>x</v>
      </c>
      <c r="AA19" s="84" t="str">
        <f>IFERROR(VLOOKUP($A19,IF('Index LA Gen'!$B$4=1,'Index LA Gen'!$A$9:$BZ$171,IF('Index LA Gen'!$B$4=2,'Index LA Gen'!$A$179:$BZ$341,IF('Index LA Gen'!$B$4=3,'Index LA Gen'!$A$349:$BZ$511,"Error"))),'Index LA Gen'!AA$1,0),"Error")</f>
        <v>x</v>
      </c>
      <c r="AB19" s="84">
        <f>IFERROR(VLOOKUP($A19,IF('Index LA Gen'!$B$4=1,'Index LA Gen'!$A$9:$BZ$171,IF('Index LA Gen'!$B$4=2,'Index LA Gen'!$A$179:$BZ$341,IF('Index LA Gen'!$B$4=3,'Index LA Gen'!$A$349:$BZ$511,"Error"))),'Index LA Gen'!AB$1,0),"Error")</f>
        <v>0</v>
      </c>
      <c r="AC19" s="84">
        <f>IFERROR(VLOOKUP($A19,IF('Index LA Gen'!$B$4=1,'Index LA Gen'!$A$9:$BZ$171,IF('Index LA Gen'!$B$4=2,'Index LA Gen'!$A$179:$BZ$341,IF('Index LA Gen'!$B$4=3,'Index LA Gen'!$A$349:$BZ$511,"Error"))),'Index LA Gen'!AC$1,0),"Error")</f>
        <v>0</v>
      </c>
      <c r="AD19" s="84">
        <f>IFERROR(VLOOKUP($A19,IF('Index LA Gen'!$B$4=1,'Index LA Gen'!$A$9:$BZ$171,IF('Index LA Gen'!$B$4=2,'Index LA Gen'!$A$179:$BZ$341,IF('Index LA Gen'!$B$4=3,'Index LA Gen'!$A$349:$BZ$511,"Error"))),'Index LA Gen'!AD$1,0),"Error")</f>
        <v>0</v>
      </c>
      <c r="AE19" s="84">
        <f>IFERROR(VLOOKUP($A19,IF('Index LA Gen'!$B$4=1,'Index LA Gen'!$A$9:$BZ$171,IF('Index LA Gen'!$B$4=2,'Index LA Gen'!$A$179:$BZ$341,IF('Index LA Gen'!$B$4=3,'Index LA Gen'!$A$349:$BZ$511,"Error"))),'Index LA Gen'!AE$1,0),"Error")</f>
        <v>0.03</v>
      </c>
      <c r="AF19" s="84">
        <f>IFERROR(VLOOKUP($A19,IF('Index LA Gen'!$B$4=1,'Index LA Gen'!$A$9:$BZ$171,IF('Index LA Gen'!$B$4=2,'Index LA Gen'!$A$179:$BZ$341,IF('Index LA Gen'!$B$4=3,'Index LA Gen'!$A$349:$BZ$511,"Error"))),'Index LA Gen'!AF$1,0),"Error")</f>
        <v>0.03</v>
      </c>
      <c r="AG19" s="84">
        <f>IFERROR(VLOOKUP($A19,IF('Index LA Gen'!$B$4=1,'Index LA Gen'!$A$9:$BZ$171,IF('Index LA Gen'!$B$4=2,'Index LA Gen'!$A$179:$BZ$341,IF('Index LA Gen'!$B$4=3,'Index LA Gen'!$A$349:$BZ$511,"Error"))),'Index LA Gen'!AG$1,0),"Error")</f>
        <v>0.03</v>
      </c>
      <c r="AH19" s="84">
        <f>IFERROR(VLOOKUP($A19,IF('Index LA Gen'!$B$4=1,'Index LA Gen'!$A$9:$BZ$171,IF('Index LA Gen'!$B$4=2,'Index LA Gen'!$A$179:$BZ$341,IF('Index LA Gen'!$B$4=3,'Index LA Gen'!$A$349:$BZ$511,"Error"))),'Index LA Gen'!AH$1,0),"Error")</f>
        <v>0.64</v>
      </c>
      <c r="AI19" s="84">
        <f>IFERROR(VLOOKUP($A19,IF('Index LA Gen'!$B$4=1,'Index LA Gen'!$A$9:$BZ$171,IF('Index LA Gen'!$B$4=2,'Index LA Gen'!$A$179:$BZ$341,IF('Index LA Gen'!$B$4=3,'Index LA Gen'!$A$349:$BZ$511,"Error"))),'Index LA Gen'!AI$1,0),"Error")</f>
        <v>0.61</v>
      </c>
      <c r="AJ19" s="84">
        <f>IFERROR(VLOOKUP($A19,IF('Index LA Gen'!$B$4=1,'Index LA Gen'!$A$9:$BZ$171,IF('Index LA Gen'!$B$4=2,'Index LA Gen'!$A$179:$BZ$341,IF('Index LA Gen'!$B$4=3,'Index LA Gen'!$A$349:$BZ$511,"Error"))),'Index LA Gen'!AJ$1,0),"Error")</f>
        <v>0.62</v>
      </c>
      <c r="AK19" s="84">
        <f>IFERROR(VLOOKUP($A19,IF('Index LA Gen'!$B$4=1,'Index LA Gen'!$A$9:$BZ$171,IF('Index LA Gen'!$B$4=2,'Index LA Gen'!$A$179:$BZ$341,IF('Index LA Gen'!$B$4=3,'Index LA Gen'!$A$349:$BZ$511,"Error"))),'Index LA Gen'!AK$1,0),"Error")</f>
        <v>0.22</v>
      </c>
      <c r="AL19" s="84">
        <f>IFERROR(VLOOKUP($A19,IF('Index LA Gen'!$B$4=1,'Index LA Gen'!$A$9:$BZ$171,IF('Index LA Gen'!$B$4=2,'Index LA Gen'!$A$179:$BZ$341,IF('Index LA Gen'!$B$4=3,'Index LA Gen'!$A$349:$BZ$511,"Error"))),'Index LA Gen'!AL$1,0),"Error")</f>
        <v>0.15</v>
      </c>
      <c r="AM19" s="84">
        <f>IFERROR(VLOOKUP($A19,IF('Index LA Gen'!$B$4=1,'Index LA Gen'!$A$9:$BZ$171,IF('Index LA Gen'!$B$4=2,'Index LA Gen'!$A$179:$BZ$341,IF('Index LA Gen'!$B$4=3,'Index LA Gen'!$A$349:$BZ$511,"Error"))),'Index LA Gen'!AM$1,0),"Error")</f>
        <v>0.18</v>
      </c>
      <c r="AN19" s="84">
        <f>IFERROR(VLOOKUP($A19,IF('Index LA Gen'!$B$4=1,'Index LA Gen'!$A$9:$BZ$171,IF('Index LA Gen'!$B$4=2,'Index LA Gen'!$A$179:$BZ$341,IF('Index LA Gen'!$B$4=3,'Index LA Gen'!$A$349:$BZ$511,"Error"))),'Index LA Gen'!AN$1,0),"Error")</f>
        <v>0</v>
      </c>
      <c r="AO19" s="84">
        <f>IFERROR(VLOOKUP($A19,IF('Index LA Gen'!$B$4=1,'Index LA Gen'!$A$9:$BZ$171,IF('Index LA Gen'!$B$4=2,'Index LA Gen'!$A$179:$BZ$341,IF('Index LA Gen'!$B$4=3,'Index LA Gen'!$A$349:$BZ$511,"Error"))),'Index LA Gen'!AO$1,0),"Error")</f>
        <v>0</v>
      </c>
      <c r="AP19" s="84">
        <f>IFERROR(VLOOKUP($A19,IF('Index LA Gen'!$B$4=1,'Index LA Gen'!$A$9:$BZ$171,IF('Index LA Gen'!$B$4=2,'Index LA Gen'!$A$179:$BZ$341,IF('Index LA Gen'!$B$4=3,'Index LA Gen'!$A$349:$BZ$511,"Error"))),'Index LA Gen'!AP$1,0),"Error")</f>
        <v>0</v>
      </c>
      <c r="AQ19" s="84">
        <f>IFERROR(VLOOKUP($A19,IF('Index LA Gen'!$B$4=1,'Index LA Gen'!$A$9:$BZ$171,IF('Index LA Gen'!$B$4=2,'Index LA Gen'!$A$179:$BZ$341,IF('Index LA Gen'!$B$4=3,'Index LA Gen'!$A$349:$BZ$511,"Error"))),'Index LA Gen'!AQ$1,0),"Error")</f>
        <v>0.11</v>
      </c>
      <c r="AR19" s="84">
        <f>IFERROR(VLOOKUP($A19,IF('Index LA Gen'!$B$4=1,'Index LA Gen'!$A$9:$BZ$171,IF('Index LA Gen'!$B$4=2,'Index LA Gen'!$A$179:$BZ$341,IF('Index LA Gen'!$B$4=3,'Index LA Gen'!$A$349:$BZ$511,"Error"))),'Index LA Gen'!AR$1,0),"Error")</f>
        <v>0.06</v>
      </c>
      <c r="AS19" s="84">
        <f>IFERROR(VLOOKUP($A19,IF('Index LA Gen'!$B$4=1,'Index LA Gen'!$A$9:$BZ$171,IF('Index LA Gen'!$B$4=2,'Index LA Gen'!$A$179:$BZ$341,IF('Index LA Gen'!$B$4=3,'Index LA Gen'!$A$349:$BZ$511,"Error"))),'Index LA Gen'!AS$1,0),"Error")</f>
        <v>0.08</v>
      </c>
      <c r="AT19" s="84">
        <f>IFERROR(VLOOKUP($A19,IF('Index LA Gen'!$B$4=1,'Index LA Gen'!$A$9:$BZ$171,IF('Index LA Gen'!$B$4=2,'Index LA Gen'!$A$179:$BZ$341,IF('Index LA Gen'!$B$4=3,'Index LA Gen'!$A$349:$BZ$511,"Error"))),'Index LA Gen'!AT$1,0),"Error")</f>
        <v>0.42</v>
      </c>
      <c r="AU19" s="84">
        <f>IFERROR(VLOOKUP($A19,IF('Index LA Gen'!$B$4=1,'Index LA Gen'!$A$9:$BZ$171,IF('Index LA Gen'!$B$4=2,'Index LA Gen'!$A$179:$BZ$341,IF('Index LA Gen'!$B$4=3,'Index LA Gen'!$A$349:$BZ$511,"Error"))),'Index LA Gen'!AU$1,0),"Error")</f>
        <v>0.46</v>
      </c>
      <c r="AV19" s="84">
        <f>IFERROR(VLOOKUP($A19,IF('Index LA Gen'!$B$4=1,'Index LA Gen'!$A$9:$BZ$171,IF('Index LA Gen'!$B$4=2,'Index LA Gen'!$A$179:$BZ$341,IF('Index LA Gen'!$B$4=3,'Index LA Gen'!$A$349:$BZ$511,"Error"))),'Index LA Gen'!AV$1,0),"Error")</f>
        <v>0.44</v>
      </c>
      <c r="AW19" s="84" t="str">
        <f>IFERROR(VLOOKUP($A19,IF('Index LA Gen'!$B$4=1,'Index LA Gen'!$A$9:$BZ$171,IF('Index LA Gen'!$B$4=2,'Index LA Gen'!$A$179:$BZ$341,IF('Index LA Gen'!$B$4=3,'Index LA Gen'!$A$349:$BZ$511,"Error"))),'Index LA Gen'!AW$1,0),"Error")</f>
        <v>x</v>
      </c>
      <c r="AX19" s="84">
        <f>IFERROR(VLOOKUP($A19,IF('Index LA Gen'!$B$4=1,'Index LA Gen'!$A$9:$BZ$171,IF('Index LA Gen'!$B$4=2,'Index LA Gen'!$A$179:$BZ$341,IF('Index LA Gen'!$B$4=3,'Index LA Gen'!$A$349:$BZ$511,"Error"))),'Index LA Gen'!AX$1,0),"Error")</f>
        <v>0</v>
      </c>
      <c r="AY19" s="84" t="str">
        <f>IFERROR(VLOOKUP($A19,IF('Index LA Gen'!$B$4=1,'Index LA Gen'!$A$9:$BZ$171,IF('Index LA Gen'!$B$4=2,'Index LA Gen'!$A$179:$BZ$341,IF('Index LA Gen'!$B$4=3,'Index LA Gen'!$A$349:$BZ$511,"Error"))),'Index LA Gen'!AY$1,0),"Error")</f>
        <v>x</v>
      </c>
      <c r="AZ19" s="84" t="str">
        <f>IFERROR(VLOOKUP($A19,IF('Index LA Gen'!$B$4=1,'Index LA Gen'!$A$9:$BZ$171,IF('Index LA Gen'!$B$4=2,'Index LA Gen'!$A$179:$BZ$341,IF('Index LA Gen'!$B$4=3,'Index LA Gen'!$A$349:$BZ$511,"Error"))),'Index LA Gen'!AZ$1,0),"Error")</f>
        <v>x</v>
      </c>
      <c r="BA19" s="84">
        <f>IFERROR(VLOOKUP($A19,IF('Index LA Gen'!$B$4=1,'Index LA Gen'!$A$9:$BZ$171,IF('Index LA Gen'!$B$4=2,'Index LA Gen'!$A$179:$BZ$341,IF('Index LA Gen'!$B$4=3,'Index LA Gen'!$A$349:$BZ$511,"Error"))),'Index LA Gen'!BA$1,0),"Error")</f>
        <v>0</v>
      </c>
      <c r="BB19" s="84" t="str">
        <f>IFERROR(VLOOKUP($A19,IF('Index LA Gen'!$B$4=1,'Index LA Gen'!$A$9:$BZ$171,IF('Index LA Gen'!$B$4=2,'Index LA Gen'!$A$179:$BZ$341,IF('Index LA Gen'!$B$4=3,'Index LA Gen'!$A$349:$BZ$511,"Error"))),'Index LA Gen'!BB$1,0),"Error")</f>
        <v>x</v>
      </c>
      <c r="BC19" s="84">
        <f>IFERROR(VLOOKUP($A19,IF('Index LA Gen'!$B$4=1,'Index LA Gen'!$A$9:$BZ$171,IF('Index LA Gen'!$B$4=2,'Index LA Gen'!$A$179:$BZ$341,IF('Index LA Gen'!$B$4=3,'Index LA Gen'!$A$349:$BZ$511,"Error"))),'Index LA Gen'!BC$1,0),"Error")</f>
        <v>0.02</v>
      </c>
      <c r="BD19" s="84">
        <f>IFERROR(VLOOKUP($A19,IF('Index LA Gen'!$B$4=1,'Index LA Gen'!$A$9:$BZ$171,IF('Index LA Gen'!$B$4=2,'Index LA Gen'!$A$179:$BZ$341,IF('Index LA Gen'!$B$4=3,'Index LA Gen'!$A$349:$BZ$511,"Error"))),'Index LA Gen'!BD$1,0),"Error")</f>
        <v>0.03</v>
      </c>
      <c r="BE19" s="84">
        <f>IFERROR(VLOOKUP($A19,IF('Index LA Gen'!$B$4=1,'Index LA Gen'!$A$9:$BZ$171,IF('Index LA Gen'!$B$4=2,'Index LA Gen'!$A$179:$BZ$341,IF('Index LA Gen'!$B$4=3,'Index LA Gen'!$A$349:$BZ$511,"Error"))),'Index LA Gen'!BE$1,0),"Error")</f>
        <v>0.02</v>
      </c>
      <c r="BF19" s="84" t="str">
        <f>IFERROR(VLOOKUP($A19,IF('Index LA Gen'!$B$4=1,'Index LA Gen'!$A$9:$BZ$171,IF('Index LA Gen'!$B$4=2,'Index LA Gen'!$A$179:$BZ$341,IF('Index LA Gen'!$B$4=3,'Index LA Gen'!$A$349:$BZ$511,"Error"))),'Index LA Gen'!BF$1,0),"Error")</f>
        <v>x</v>
      </c>
      <c r="BG19" s="84">
        <f>IFERROR(VLOOKUP($A19,IF('Index LA Gen'!$B$4=1,'Index LA Gen'!$A$9:$BZ$171,IF('Index LA Gen'!$B$4=2,'Index LA Gen'!$A$179:$BZ$341,IF('Index LA Gen'!$B$4=3,'Index LA Gen'!$A$349:$BZ$511,"Error"))),'Index LA Gen'!BG$1,0),"Error")</f>
        <v>0.01</v>
      </c>
      <c r="BH19" s="84">
        <f>IFERROR(VLOOKUP($A19,IF('Index LA Gen'!$B$4=1,'Index LA Gen'!$A$9:$BZ$171,IF('Index LA Gen'!$B$4=2,'Index LA Gen'!$A$179:$BZ$341,IF('Index LA Gen'!$B$4=3,'Index LA Gen'!$A$349:$BZ$511,"Error"))),'Index LA Gen'!BH$1,0),"Error")</f>
        <v>0.01</v>
      </c>
      <c r="BI19" s="84">
        <f>IFERROR(VLOOKUP($A19,IF('Index LA Gen'!$B$4=1,'Index LA Gen'!$A$9:$BZ$171,IF('Index LA Gen'!$B$4=2,'Index LA Gen'!$A$179:$BZ$341,IF('Index LA Gen'!$B$4=3,'Index LA Gen'!$A$349:$BZ$511,"Error"))),'Index LA Gen'!BI$1,0),"Error")</f>
        <v>0.01</v>
      </c>
      <c r="BJ19" s="84">
        <f>IFERROR(VLOOKUP($A19,IF('Index LA Gen'!$B$4=1,'Index LA Gen'!$A$9:$BZ$171,IF('Index LA Gen'!$B$4=2,'Index LA Gen'!$A$179:$BZ$341,IF('Index LA Gen'!$B$4=3,'Index LA Gen'!$A$349:$BZ$511,"Error"))),'Index LA Gen'!BJ$1,0),"Error")</f>
        <v>0.01</v>
      </c>
      <c r="BK19" s="84">
        <f>IFERROR(VLOOKUP($A19,IF('Index LA Gen'!$B$4=1,'Index LA Gen'!$A$9:$BZ$171,IF('Index LA Gen'!$B$4=2,'Index LA Gen'!$A$179:$BZ$341,IF('Index LA Gen'!$B$4=3,'Index LA Gen'!$A$349:$BZ$511,"Error"))),'Index LA Gen'!BK$1,0),"Error")</f>
        <v>0.01</v>
      </c>
      <c r="BL19" s="84">
        <f>IFERROR(VLOOKUP($A19,IF('Index LA Gen'!$B$4=1,'Index LA Gen'!$A$9:$BZ$171,IF('Index LA Gen'!$B$4=2,'Index LA Gen'!$A$179:$BZ$341,IF('Index LA Gen'!$B$4=3,'Index LA Gen'!$A$349:$BZ$511,"Error"))),'Index LA Gen'!BL$1,0),"Error")</f>
        <v>0</v>
      </c>
      <c r="BM19" s="84">
        <f>IFERROR(VLOOKUP($A19,IF('Index LA Gen'!$B$4=1,'Index LA Gen'!$A$9:$BZ$171,IF('Index LA Gen'!$B$4=2,'Index LA Gen'!$A$179:$BZ$341,IF('Index LA Gen'!$B$4=3,'Index LA Gen'!$A$349:$BZ$511,"Error"))),'Index LA Gen'!BM$1,0),"Error")</f>
        <v>0</v>
      </c>
      <c r="BN19" s="84">
        <f>IFERROR(VLOOKUP($A19,IF('Index LA Gen'!$B$4=1,'Index LA Gen'!$A$9:$BZ$171,IF('Index LA Gen'!$B$4=2,'Index LA Gen'!$A$179:$BZ$341,IF('Index LA Gen'!$B$4=3,'Index LA Gen'!$A$349:$BZ$511,"Error"))),'Index LA Gen'!BN$1,0),"Error")</f>
        <v>0</v>
      </c>
      <c r="BO19" s="84" t="str">
        <f>IFERROR(VLOOKUP($A19,IF('Index LA Gen'!$B$4=1,'Index LA Gen'!$A$9:$BZ$171,IF('Index LA Gen'!$B$4=2,'Index LA Gen'!$A$179:$BZ$341,IF('Index LA Gen'!$B$4=3,'Index LA Gen'!$A$349:$BZ$511,"Error"))),'Index LA Gen'!BO$1,0),"Error")</f>
        <v>x</v>
      </c>
      <c r="BP19" s="84" t="str">
        <f>IFERROR(VLOOKUP($A19,IF('Index LA Gen'!$B$4=1,'Index LA Gen'!$A$9:$BZ$171,IF('Index LA Gen'!$B$4=2,'Index LA Gen'!$A$179:$BZ$341,IF('Index LA Gen'!$B$4=3,'Index LA Gen'!$A$349:$BZ$511,"Error"))),'Index LA Gen'!BP$1,0),"Error")</f>
        <v>x</v>
      </c>
      <c r="BQ19" s="84">
        <f>IFERROR(VLOOKUP($A19,IF('Index LA Gen'!$B$4=1,'Index LA Gen'!$A$9:$BZ$171,IF('Index LA Gen'!$B$4=2,'Index LA Gen'!$A$179:$BZ$341,IF('Index LA Gen'!$B$4=3,'Index LA Gen'!$A$349:$BZ$511,"Error"))),'Index LA Gen'!BQ$1,0),"Error")</f>
        <v>0.01</v>
      </c>
      <c r="BR19" s="84">
        <f>IFERROR(VLOOKUP($A19,IF('Index LA Gen'!$B$4=1,'Index LA Gen'!$A$9:$BZ$171,IF('Index LA Gen'!$B$4=2,'Index LA Gen'!$A$179:$BZ$341,IF('Index LA Gen'!$B$4=3,'Index LA Gen'!$A$349:$BZ$511,"Error"))),'Index LA Gen'!BR$1,0),"Error")</f>
        <v>0.09</v>
      </c>
      <c r="BS19" s="84">
        <f>IFERROR(VLOOKUP($A19,IF('Index LA Gen'!$B$4=1,'Index LA Gen'!$A$9:$BZ$171,IF('Index LA Gen'!$B$4=2,'Index LA Gen'!$A$179:$BZ$341,IF('Index LA Gen'!$B$4=3,'Index LA Gen'!$A$349:$BZ$511,"Error"))),'Index LA Gen'!BS$1,0),"Error")</f>
        <v>0.08</v>
      </c>
      <c r="BT19" s="84">
        <f>IFERROR(VLOOKUP($A19,IF('Index LA Gen'!$B$4=1,'Index LA Gen'!$A$9:$BZ$171,IF('Index LA Gen'!$B$4=2,'Index LA Gen'!$A$179:$BZ$341,IF('Index LA Gen'!$B$4=3,'Index LA Gen'!$A$349:$BZ$511,"Error"))),'Index LA Gen'!BT$1,0),"Error")</f>
        <v>0.08</v>
      </c>
      <c r="BU19" s="84">
        <f>IFERROR(VLOOKUP($A19,IF('Index LA Gen'!$B$4=1,'Index LA Gen'!$A$9:$BZ$171,IF('Index LA Gen'!$B$4=2,'Index LA Gen'!$A$179:$BZ$341,IF('Index LA Gen'!$B$4=3,'Index LA Gen'!$A$349:$BZ$511,"Error"))),'Index LA Gen'!BU$1,0),"Error")</f>
        <v>0.01</v>
      </c>
      <c r="BV19" s="84">
        <f>IFERROR(VLOOKUP($A19,IF('Index LA Gen'!$B$4=1,'Index LA Gen'!$A$9:$BZ$171,IF('Index LA Gen'!$B$4=2,'Index LA Gen'!$A$179:$BZ$341,IF('Index LA Gen'!$B$4=3,'Index LA Gen'!$A$349:$BZ$511,"Error"))),'Index LA Gen'!BV$1,0),"Error")</f>
        <v>0.01</v>
      </c>
      <c r="BW19" s="84">
        <f>IFERROR(VLOOKUP($A19,IF('Index LA Gen'!$B$4=1,'Index LA Gen'!$A$9:$BZ$171,IF('Index LA Gen'!$B$4=2,'Index LA Gen'!$A$179:$BZ$341,IF('Index LA Gen'!$B$4=3,'Index LA Gen'!$A$349:$BZ$511,"Error"))),'Index LA Gen'!BW$1,0),"Error")</f>
        <v>0.01</v>
      </c>
      <c r="BX19" s="84">
        <f>IFERROR(VLOOKUP($A19,IF('Index LA Gen'!$B$4=1,'Index LA Gen'!$A$9:$BZ$171,IF('Index LA Gen'!$B$4=2,'Index LA Gen'!$A$179:$BZ$341,IF('Index LA Gen'!$B$4=3,'Index LA Gen'!$A$349:$BZ$511,"Error"))),'Index LA Gen'!BX$1,0),"Error")</f>
        <v>0.13</v>
      </c>
      <c r="BY19" s="84">
        <f>IFERROR(VLOOKUP($A19,IF('Index LA Gen'!$B$4=1,'Index LA Gen'!$A$9:$BZ$171,IF('Index LA Gen'!$B$4=2,'Index LA Gen'!$A$179:$BZ$341,IF('Index LA Gen'!$B$4=3,'Index LA Gen'!$A$349:$BZ$511,"Error"))),'Index LA Gen'!BY$1,0),"Error")</f>
        <v>0.13</v>
      </c>
      <c r="BZ19" s="84">
        <f>IFERROR(VLOOKUP($A19,IF('Index LA Gen'!$B$4=1,'Index LA Gen'!$A$9:$BZ$171,IF('Index LA Gen'!$B$4=2,'Index LA Gen'!$A$179:$BZ$341,IF('Index LA Gen'!$B$4=3,'Index LA Gen'!$A$349:$BZ$511,"Error"))),'Index LA Gen'!BZ$1,0),"Error")</f>
        <v>0.13</v>
      </c>
    </row>
    <row r="20" spans="1:78" s="15" customFormat="1" x14ac:dyDescent="0.2">
      <c r="A20" s="20">
        <v>302</v>
      </c>
      <c r="B20" s="20" t="s">
        <v>171</v>
      </c>
      <c r="C20" s="45" t="s">
        <v>165</v>
      </c>
      <c r="D20" s="113">
        <f>IFERROR(VLOOKUP($A20,IF('Index LA Gen'!$B$4=1,'Index LA Gen'!$A$9:$BZ$171,IF('Index LA Gen'!$B$4=2,'Index LA Gen'!$A$179:$BZ$341,IF('Index LA Gen'!$B$4=3,'Index LA Gen'!$A$349:$BZ$511,"Error"))),'Index LA Gen'!D$1,0),"Error")</f>
        <v>910</v>
      </c>
      <c r="E20" s="113">
        <f>IFERROR(VLOOKUP($A20,IF('Index LA Gen'!$B$4=1,'Index LA Gen'!$A$9:$BZ$171,IF('Index LA Gen'!$B$4=2,'Index LA Gen'!$A$179:$BZ$341,IF('Index LA Gen'!$B$4=3,'Index LA Gen'!$A$349:$BZ$511,"Error"))),'Index LA Gen'!E$1,0),"Error")</f>
        <v>970</v>
      </c>
      <c r="F20" s="113">
        <f>IFERROR(VLOOKUP($A20,IF('Index LA Gen'!$B$4=1,'Index LA Gen'!$A$9:$BZ$171,IF('Index LA Gen'!$B$4=2,'Index LA Gen'!$A$179:$BZ$341,IF('Index LA Gen'!$B$4=3,'Index LA Gen'!$A$349:$BZ$511,"Error"))),'Index LA Gen'!F$1,0),"Error")</f>
        <v>1880</v>
      </c>
      <c r="G20" s="84">
        <f>IFERROR(VLOOKUP($A20,IF('Index LA Gen'!$B$4=1,'Index LA Gen'!$A$9:$BZ$171,IF('Index LA Gen'!$B$4=2,'Index LA Gen'!$A$179:$BZ$341,IF('Index LA Gen'!$B$4=3,'Index LA Gen'!$A$349:$BZ$511,"Error"))),'Index LA Gen'!G$1,0),"Error")</f>
        <v>0.77</v>
      </c>
      <c r="H20" s="84">
        <f>IFERROR(VLOOKUP($A20,IF('Index LA Gen'!$B$4=1,'Index LA Gen'!$A$9:$BZ$171,IF('Index LA Gen'!$B$4=2,'Index LA Gen'!$A$179:$BZ$341,IF('Index LA Gen'!$B$4=3,'Index LA Gen'!$A$349:$BZ$511,"Error"))),'Index LA Gen'!H$1,0),"Error")</f>
        <v>0.78</v>
      </c>
      <c r="I20" s="84">
        <f>IFERROR(VLOOKUP($A20,IF('Index LA Gen'!$B$4=1,'Index LA Gen'!$A$9:$BZ$171,IF('Index LA Gen'!$B$4=2,'Index LA Gen'!$A$179:$BZ$341,IF('Index LA Gen'!$B$4=3,'Index LA Gen'!$A$349:$BZ$511,"Error"))),'Index LA Gen'!I$1,0),"Error")</f>
        <v>0.77</v>
      </c>
      <c r="J20" s="84">
        <f>IFERROR(VLOOKUP($A20,IF('Index LA Gen'!$B$4=1,'Index LA Gen'!$A$9:$BZ$171,IF('Index LA Gen'!$B$4=2,'Index LA Gen'!$A$179:$BZ$341,IF('Index LA Gen'!$B$4=3,'Index LA Gen'!$A$349:$BZ$511,"Error"))),'Index LA Gen'!J$1,0),"Error")</f>
        <v>0.73</v>
      </c>
      <c r="K20" s="84">
        <f>IFERROR(VLOOKUP($A20,IF('Index LA Gen'!$B$4=1,'Index LA Gen'!$A$9:$BZ$171,IF('Index LA Gen'!$B$4=2,'Index LA Gen'!$A$179:$BZ$341,IF('Index LA Gen'!$B$4=3,'Index LA Gen'!$A$349:$BZ$511,"Error"))),'Index LA Gen'!K$1,0),"Error")</f>
        <v>0.76</v>
      </c>
      <c r="L20" s="84">
        <f>IFERROR(VLOOKUP($A20,IF('Index LA Gen'!$B$4=1,'Index LA Gen'!$A$9:$BZ$171,IF('Index LA Gen'!$B$4=2,'Index LA Gen'!$A$179:$BZ$341,IF('Index LA Gen'!$B$4=3,'Index LA Gen'!$A$349:$BZ$511,"Error"))),'Index LA Gen'!L$1,0),"Error")</f>
        <v>0.75</v>
      </c>
      <c r="M20" s="84">
        <f>IFERROR(VLOOKUP($A20,IF('Index LA Gen'!$B$4=1,'Index LA Gen'!$A$9:$BZ$171,IF('Index LA Gen'!$B$4=2,'Index LA Gen'!$A$179:$BZ$341,IF('Index LA Gen'!$B$4=3,'Index LA Gen'!$A$349:$BZ$511,"Error"))),'Index LA Gen'!M$1,0),"Error")</f>
        <v>0.04</v>
      </c>
      <c r="N20" s="84">
        <f>IFERROR(VLOOKUP($A20,IF('Index LA Gen'!$B$4=1,'Index LA Gen'!$A$9:$BZ$171,IF('Index LA Gen'!$B$4=2,'Index LA Gen'!$A$179:$BZ$341,IF('Index LA Gen'!$B$4=3,'Index LA Gen'!$A$349:$BZ$511,"Error"))),'Index LA Gen'!N$1,0),"Error")</f>
        <v>0.03</v>
      </c>
      <c r="O20" s="84">
        <f>IFERROR(VLOOKUP($A20,IF('Index LA Gen'!$B$4=1,'Index LA Gen'!$A$9:$BZ$171,IF('Index LA Gen'!$B$4=2,'Index LA Gen'!$A$179:$BZ$341,IF('Index LA Gen'!$B$4=3,'Index LA Gen'!$A$349:$BZ$511,"Error"))),'Index LA Gen'!O$1,0),"Error")</f>
        <v>0.04</v>
      </c>
      <c r="P20" s="84">
        <f>IFERROR(VLOOKUP($A20,IF('Index LA Gen'!$B$4=1,'Index LA Gen'!$A$9:$BZ$171,IF('Index LA Gen'!$B$4=2,'Index LA Gen'!$A$179:$BZ$341,IF('Index LA Gen'!$B$4=3,'Index LA Gen'!$A$349:$BZ$511,"Error"))),'Index LA Gen'!P$1,0),"Error")</f>
        <v>0.01</v>
      </c>
      <c r="Q20" s="84">
        <f>IFERROR(VLOOKUP($A20,IF('Index LA Gen'!$B$4=1,'Index LA Gen'!$A$9:$BZ$171,IF('Index LA Gen'!$B$4=2,'Index LA Gen'!$A$179:$BZ$341,IF('Index LA Gen'!$B$4=3,'Index LA Gen'!$A$349:$BZ$511,"Error"))),'Index LA Gen'!Q$1,0),"Error")</f>
        <v>0.01</v>
      </c>
      <c r="R20" s="84">
        <f>IFERROR(VLOOKUP($A20,IF('Index LA Gen'!$B$4=1,'Index LA Gen'!$A$9:$BZ$171,IF('Index LA Gen'!$B$4=2,'Index LA Gen'!$A$179:$BZ$341,IF('Index LA Gen'!$B$4=3,'Index LA Gen'!$A$349:$BZ$511,"Error"))),'Index LA Gen'!R$1,0),"Error")</f>
        <v>0.01</v>
      </c>
      <c r="S20" s="84">
        <f>IFERROR(VLOOKUP($A20,IF('Index LA Gen'!$B$4=1,'Index LA Gen'!$A$9:$BZ$171,IF('Index LA Gen'!$B$4=2,'Index LA Gen'!$A$179:$BZ$341,IF('Index LA Gen'!$B$4=3,'Index LA Gen'!$A$349:$BZ$511,"Error"))),'Index LA Gen'!S$1,0),"Error")</f>
        <v>0.01</v>
      </c>
      <c r="T20" s="84">
        <f>IFERROR(VLOOKUP($A20,IF('Index LA Gen'!$B$4=1,'Index LA Gen'!$A$9:$BZ$171,IF('Index LA Gen'!$B$4=2,'Index LA Gen'!$A$179:$BZ$341,IF('Index LA Gen'!$B$4=3,'Index LA Gen'!$A$349:$BZ$511,"Error"))),'Index LA Gen'!T$1,0),"Error")</f>
        <v>0.02</v>
      </c>
      <c r="U20" s="84">
        <f>IFERROR(VLOOKUP($A20,IF('Index LA Gen'!$B$4=1,'Index LA Gen'!$A$9:$BZ$171,IF('Index LA Gen'!$B$4=2,'Index LA Gen'!$A$179:$BZ$341,IF('Index LA Gen'!$B$4=3,'Index LA Gen'!$A$349:$BZ$511,"Error"))),'Index LA Gen'!U$1,0),"Error")</f>
        <v>0.02</v>
      </c>
      <c r="V20" s="84">
        <f>IFERROR(VLOOKUP($A20,IF('Index LA Gen'!$B$4=1,'Index LA Gen'!$A$9:$BZ$171,IF('Index LA Gen'!$B$4=2,'Index LA Gen'!$A$179:$BZ$341,IF('Index LA Gen'!$B$4=3,'Index LA Gen'!$A$349:$BZ$511,"Error"))),'Index LA Gen'!V$1,0),"Error")</f>
        <v>0.03</v>
      </c>
      <c r="W20" s="84">
        <f>IFERROR(VLOOKUP($A20,IF('Index LA Gen'!$B$4=1,'Index LA Gen'!$A$9:$BZ$171,IF('Index LA Gen'!$B$4=2,'Index LA Gen'!$A$179:$BZ$341,IF('Index LA Gen'!$B$4=3,'Index LA Gen'!$A$349:$BZ$511,"Error"))),'Index LA Gen'!W$1,0),"Error")</f>
        <v>0.02</v>
      </c>
      <c r="X20" s="84">
        <f>IFERROR(VLOOKUP($A20,IF('Index LA Gen'!$B$4=1,'Index LA Gen'!$A$9:$BZ$171,IF('Index LA Gen'!$B$4=2,'Index LA Gen'!$A$179:$BZ$341,IF('Index LA Gen'!$B$4=3,'Index LA Gen'!$A$349:$BZ$511,"Error"))),'Index LA Gen'!X$1,0),"Error")</f>
        <v>0.02</v>
      </c>
      <c r="Y20" s="84">
        <f>IFERROR(VLOOKUP($A20,IF('Index LA Gen'!$B$4=1,'Index LA Gen'!$A$9:$BZ$171,IF('Index LA Gen'!$B$4=2,'Index LA Gen'!$A$179:$BZ$341,IF('Index LA Gen'!$B$4=3,'Index LA Gen'!$A$349:$BZ$511,"Error"))),'Index LA Gen'!Y$1,0),"Error")</f>
        <v>0</v>
      </c>
      <c r="Z20" s="84">
        <f>IFERROR(VLOOKUP($A20,IF('Index LA Gen'!$B$4=1,'Index LA Gen'!$A$9:$BZ$171,IF('Index LA Gen'!$B$4=2,'Index LA Gen'!$A$179:$BZ$341,IF('Index LA Gen'!$B$4=3,'Index LA Gen'!$A$349:$BZ$511,"Error"))),'Index LA Gen'!Z$1,0),"Error")</f>
        <v>0</v>
      </c>
      <c r="AA20" s="84">
        <f>IFERROR(VLOOKUP($A20,IF('Index LA Gen'!$B$4=1,'Index LA Gen'!$A$9:$BZ$171,IF('Index LA Gen'!$B$4=2,'Index LA Gen'!$A$179:$BZ$341,IF('Index LA Gen'!$B$4=3,'Index LA Gen'!$A$349:$BZ$511,"Error"))),'Index LA Gen'!AA$1,0),"Error")</f>
        <v>0</v>
      </c>
      <c r="AB20" s="84">
        <f>IFERROR(VLOOKUP($A20,IF('Index LA Gen'!$B$4=1,'Index LA Gen'!$A$9:$BZ$171,IF('Index LA Gen'!$B$4=2,'Index LA Gen'!$A$179:$BZ$341,IF('Index LA Gen'!$B$4=3,'Index LA Gen'!$A$349:$BZ$511,"Error"))),'Index LA Gen'!AB$1,0),"Error")</f>
        <v>0</v>
      </c>
      <c r="AC20" s="84">
        <f>IFERROR(VLOOKUP($A20,IF('Index LA Gen'!$B$4=1,'Index LA Gen'!$A$9:$BZ$171,IF('Index LA Gen'!$B$4=2,'Index LA Gen'!$A$179:$BZ$341,IF('Index LA Gen'!$B$4=3,'Index LA Gen'!$A$349:$BZ$511,"Error"))),'Index LA Gen'!AC$1,0),"Error")</f>
        <v>0</v>
      </c>
      <c r="AD20" s="84">
        <f>IFERROR(VLOOKUP($A20,IF('Index LA Gen'!$B$4=1,'Index LA Gen'!$A$9:$BZ$171,IF('Index LA Gen'!$B$4=2,'Index LA Gen'!$A$179:$BZ$341,IF('Index LA Gen'!$B$4=3,'Index LA Gen'!$A$349:$BZ$511,"Error"))),'Index LA Gen'!AD$1,0),"Error")</f>
        <v>0</v>
      </c>
      <c r="AE20" s="84">
        <f>IFERROR(VLOOKUP($A20,IF('Index LA Gen'!$B$4=1,'Index LA Gen'!$A$9:$BZ$171,IF('Index LA Gen'!$B$4=2,'Index LA Gen'!$A$179:$BZ$341,IF('Index LA Gen'!$B$4=3,'Index LA Gen'!$A$349:$BZ$511,"Error"))),'Index LA Gen'!AE$1,0),"Error")</f>
        <v>0.01</v>
      </c>
      <c r="AF20" s="84" t="str">
        <f>IFERROR(VLOOKUP($A20,IF('Index LA Gen'!$B$4=1,'Index LA Gen'!$A$9:$BZ$171,IF('Index LA Gen'!$B$4=2,'Index LA Gen'!$A$179:$BZ$341,IF('Index LA Gen'!$B$4=3,'Index LA Gen'!$A$349:$BZ$511,"Error"))),'Index LA Gen'!AF$1,0),"Error")</f>
        <v>x</v>
      </c>
      <c r="AG20" s="84">
        <f>IFERROR(VLOOKUP($A20,IF('Index LA Gen'!$B$4=1,'Index LA Gen'!$A$9:$BZ$171,IF('Index LA Gen'!$B$4=2,'Index LA Gen'!$A$179:$BZ$341,IF('Index LA Gen'!$B$4=3,'Index LA Gen'!$A$349:$BZ$511,"Error"))),'Index LA Gen'!AG$1,0),"Error")</f>
        <v>0.01</v>
      </c>
      <c r="AH20" s="84">
        <f>IFERROR(VLOOKUP($A20,IF('Index LA Gen'!$B$4=1,'Index LA Gen'!$A$9:$BZ$171,IF('Index LA Gen'!$B$4=2,'Index LA Gen'!$A$179:$BZ$341,IF('Index LA Gen'!$B$4=3,'Index LA Gen'!$A$349:$BZ$511,"Error"))),'Index LA Gen'!AH$1,0),"Error")</f>
        <v>0.64</v>
      </c>
      <c r="AI20" s="84">
        <f>IFERROR(VLOOKUP($A20,IF('Index LA Gen'!$B$4=1,'Index LA Gen'!$A$9:$BZ$171,IF('Index LA Gen'!$B$4=2,'Index LA Gen'!$A$179:$BZ$341,IF('Index LA Gen'!$B$4=3,'Index LA Gen'!$A$349:$BZ$511,"Error"))),'Index LA Gen'!AI$1,0),"Error")</f>
        <v>0.68</v>
      </c>
      <c r="AJ20" s="84">
        <f>IFERROR(VLOOKUP($A20,IF('Index LA Gen'!$B$4=1,'Index LA Gen'!$A$9:$BZ$171,IF('Index LA Gen'!$B$4=2,'Index LA Gen'!$A$179:$BZ$341,IF('Index LA Gen'!$B$4=3,'Index LA Gen'!$A$349:$BZ$511,"Error"))),'Index LA Gen'!AJ$1,0),"Error")</f>
        <v>0.66</v>
      </c>
      <c r="AK20" s="84">
        <f>IFERROR(VLOOKUP($A20,IF('Index LA Gen'!$B$4=1,'Index LA Gen'!$A$9:$BZ$171,IF('Index LA Gen'!$B$4=2,'Index LA Gen'!$A$179:$BZ$341,IF('Index LA Gen'!$B$4=3,'Index LA Gen'!$A$349:$BZ$511,"Error"))),'Index LA Gen'!AK$1,0),"Error")</f>
        <v>0.4</v>
      </c>
      <c r="AL20" s="84">
        <f>IFERROR(VLOOKUP($A20,IF('Index LA Gen'!$B$4=1,'Index LA Gen'!$A$9:$BZ$171,IF('Index LA Gen'!$B$4=2,'Index LA Gen'!$A$179:$BZ$341,IF('Index LA Gen'!$B$4=3,'Index LA Gen'!$A$349:$BZ$511,"Error"))),'Index LA Gen'!AL$1,0),"Error")</f>
        <v>0.38</v>
      </c>
      <c r="AM20" s="84">
        <f>IFERROR(VLOOKUP($A20,IF('Index LA Gen'!$B$4=1,'Index LA Gen'!$A$9:$BZ$171,IF('Index LA Gen'!$B$4=2,'Index LA Gen'!$A$179:$BZ$341,IF('Index LA Gen'!$B$4=3,'Index LA Gen'!$A$349:$BZ$511,"Error"))),'Index LA Gen'!AM$1,0),"Error")</f>
        <v>0.39</v>
      </c>
      <c r="AN20" s="84">
        <f>IFERROR(VLOOKUP($A20,IF('Index LA Gen'!$B$4=1,'Index LA Gen'!$A$9:$BZ$171,IF('Index LA Gen'!$B$4=2,'Index LA Gen'!$A$179:$BZ$341,IF('Index LA Gen'!$B$4=3,'Index LA Gen'!$A$349:$BZ$511,"Error"))),'Index LA Gen'!AN$1,0),"Error")</f>
        <v>0.03</v>
      </c>
      <c r="AO20" s="84">
        <f>IFERROR(VLOOKUP($A20,IF('Index LA Gen'!$B$4=1,'Index LA Gen'!$A$9:$BZ$171,IF('Index LA Gen'!$B$4=2,'Index LA Gen'!$A$179:$BZ$341,IF('Index LA Gen'!$B$4=3,'Index LA Gen'!$A$349:$BZ$511,"Error"))),'Index LA Gen'!AO$1,0),"Error")</f>
        <v>0.03</v>
      </c>
      <c r="AP20" s="84">
        <f>IFERROR(VLOOKUP($A20,IF('Index LA Gen'!$B$4=1,'Index LA Gen'!$A$9:$BZ$171,IF('Index LA Gen'!$B$4=2,'Index LA Gen'!$A$179:$BZ$341,IF('Index LA Gen'!$B$4=3,'Index LA Gen'!$A$349:$BZ$511,"Error"))),'Index LA Gen'!AP$1,0),"Error")</f>
        <v>0.03</v>
      </c>
      <c r="AQ20" s="84">
        <f>IFERROR(VLOOKUP($A20,IF('Index LA Gen'!$B$4=1,'Index LA Gen'!$A$9:$BZ$171,IF('Index LA Gen'!$B$4=2,'Index LA Gen'!$A$179:$BZ$341,IF('Index LA Gen'!$B$4=3,'Index LA Gen'!$A$349:$BZ$511,"Error"))),'Index LA Gen'!AQ$1,0),"Error")</f>
        <v>0.27</v>
      </c>
      <c r="AR20" s="84">
        <f>IFERROR(VLOOKUP($A20,IF('Index LA Gen'!$B$4=1,'Index LA Gen'!$A$9:$BZ$171,IF('Index LA Gen'!$B$4=2,'Index LA Gen'!$A$179:$BZ$341,IF('Index LA Gen'!$B$4=3,'Index LA Gen'!$A$349:$BZ$511,"Error"))),'Index LA Gen'!AR$1,0),"Error")</f>
        <v>0.26</v>
      </c>
      <c r="AS20" s="84">
        <f>IFERROR(VLOOKUP($A20,IF('Index LA Gen'!$B$4=1,'Index LA Gen'!$A$9:$BZ$171,IF('Index LA Gen'!$B$4=2,'Index LA Gen'!$A$179:$BZ$341,IF('Index LA Gen'!$B$4=3,'Index LA Gen'!$A$349:$BZ$511,"Error"))),'Index LA Gen'!AS$1,0),"Error")</f>
        <v>0.27</v>
      </c>
      <c r="AT20" s="84">
        <f>IFERROR(VLOOKUP($A20,IF('Index LA Gen'!$B$4=1,'Index LA Gen'!$A$9:$BZ$171,IF('Index LA Gen'!$B$4=2,'Index LA Gen'!$A$179:$BZ$341,IF('Index LA Gen'!$B$4=3,'Index LA Gen'!$A$349:$BZ$511,"Error"))),'Index LA Gen'!AT$1,0),"Error")</f>
        <v>0.24</v>
      </c>
      <c r="AU20" s="84">
        <f>IFERROR(VLOOKUP($A20,IF('Index LA Gen'!$B$4=1,'Index LA Gen'!$A$9:$BZ$171,IF('Index LA Gen'!$B$4=2,'Index LA Gen'!$A$179:$BZ$341,IF('Index LA Gen'!$B$4=3,'Index LA Gen'!$A$349:$BZ$511,"Error"))),'Index LA Gen'!AU$1,0),"Error")</f>
        <v>0.28999999999999998</v>
      </c>
      <c r="AV20" s="84">
        <f>IFERROR(VLOOKUP($A20,IF('Index LA Gen'!$B$4=1,'Index LA Gen'!$A$9:$BZ$171,IF('Index LA Gen'!$B$4=2,'Index LA Gen'!$A$179:$BZ$341,IF('Index LA Gen'!$B$4=3,'Index LA Gen'!$A$349:$BZ$511,"Error"))),'Index LA Gen'!AV$1,0),"Error")</f>
        <v>0.27</v>
      </c>
      <c r="AW20" s="84">
        <f>IFERROR(VLOOKUP($A20,IF('Index LA Gen'!$B$4=1,'Index LA Gen'!$A$9:$BZ$171,IF('Index LA Gen'!$B$4=2,'Index LA Gen'!$A$179:$BZ$341,IF('Index LA Gen'!$B$4=3,'Index LA Gen'!$A$349:$BZ$511,"Error"))),'Index LA Gen'!AW$1,0),"Error")</f>
        <v>0</v>
      </c>
      <c r="AX20" s="84" t="str">
        <f>IFERROR(VLOOKUP($A20,IF('Index LA Gen'!$B$4=1,'Index LA Gen'!$A$9:$BZ$171,IF('Index LA Gen'!$B$4=2,'Index LA Gen'!$A$179:$BZ$341,IF('Index LA Gen'!$B$4=3,'Index LA Gen'!$A$349:$BZ$511,"Error"))),'Index LA Gen'!AX$1,0),"Error")</f>
        <v>x</v>
      </c>
      <c r="AY20" s="84" t="str">
        <f>IFERROR(VLOOKUP($A20,IF('Index LA Gen'!$B$4=1,'Index LA Gen'!$A$9:$BZ$171,IF('Index LA Gen'!$B$4=2,'Index LA Gen'!$A$179:$BZ$341,IF('Index LA Gen'!$B$4=3,'Index LA Gen'!$A$349:$BZ$511,"Error"))),'Index LA Gen'!AY$1,0),"Error")</f>
        <v>x</v>
      </c>
      <c r="AZ20" s="84">
        <f>IFERROR(VLOOKUP($A20,IF('Index LA Gen'!$B$4=1,'Index LA Gen'!$A$9:$BZ$171,IF('Index LA Gen'!$B$4=2,'Index LA Gen'!$A$179:$BZ$341,IF('Index LA Gen'!$B$4=3,'Index LA Gen'!$A$349:$BZ$511,"Error"))),'Index LA Gen'!AZ$1,0),"Error")</f>
        <v>0</v>
      </c>
      <c r="BA20" s="84" t="str">
        <f>IFERROR(VLOOKUP($A20,IF('Index LA Gen'!$B$4=1,'Index LA Gen'!$A$9:$BZ$171,IF('Index LA Gen'!$B$4=2,'Index LA Gen'!$A$179:$BZ$341,IF('Index LA Gen'!$B$4=3,'Index LA Gen'!$A$349:$BZ$511,"Error"))),'Index LA Gen'!BA$1,0),"Error")</f>
        <v>x</v>
      </c>
      <c r="BB20" s="84" t="str">
        <f>IFERROR(VLOOKUP($A20,IF('Index LA Gen'!$B$4=1,'Index LA Gen'!$A$9:$BZ$171,IF('Index LA Gen'!$B$4=2,'Index LA Gen'!$A$179:$BZ$341,IF('Index LA Gen'!$B$4=3,'Index LA Gen'!$A$349:$BZ$511,"Error"))),'Index LA Gen'!BB$1,0),"Error")</f>
        <v>x</v>
      </c>
      <c r="BC20" s="84">
        <f>IFERROR(VLOOKUP($A20,IF('Index LA Gen'!$B$4=1,'Index LA Gen'!$A$9:$BZ$171,IF('Index LA Gen'!$B$4=2,'Index LA Gen'!$A$179:$BZ$341,IF('Index LA Gen'!$B$4=3,'Index LA Gen'!$A$349:$BZ$511,"Error"))),'Index LA Gen'!BC$1,0),"Error")</f>
        <v>0.03</v>
      </c>
      <c r="BD20" s="84">
        <f>IFERROR(VLOOKUP($A20,IF('Index LA Gen'!$B$4=1,'Index LA Gen'!$A$9:$BZ$171,IF('Index LA Gen'!$B$4=2,'Index LA Gen'!$A$179:$BZ$341,IF('Index LA Gen'!$B$4=3,'Index LA Gen'!$A$349:$BZ$511,"Error"))),'Index LA Gen'!BD$1,0),"Error")</f>
        <v>0.02</v>
      </c>
      <c r="BE20" s="84">
        <f>IFERROR(VLOOKUP($A20,IF('Index LA Gen'!$B$4=1,'Index LA Gen'!$A$9:$BZ$171,IF('Index LA Gen'!$B$4=2,'Index LA Gen'!$A$179:$BZ$341,IF('Index LA Gen'!$B$4=3,'Index LA Gen'!$A$349:$BZ$511,"Error"))),'Index LA Gen'!BE$1,0),"Error")</f>
        <v>0.02</v>
      </c>
      <c r="BF20" s="84">
        <f>IFERROR(VLOOKUP($A20,IF('Index LA Gen'!$B$4=1,'Index LA Gen'!$A$9:$BZ$171,IF('Index LA Gen'!$B$4=2,'Index LA Gen'!$A$179:$BZ$341,IF('Index LA Gen'!$B$4=3,'Index LA Gen'!$A$349:$BZ$511,"Error"))),'Index LA Gen'!BF$1,0),"Error")</f>
        <v>0.01</v>
      </c>
      <c r="BG20" s="84">
        <f>IFERROR(VLOOKUP($A20,IF('Index LA Gen'!$B$4=1,'Index LA Gen'!$A$9:$BZ$171,IF('Index LA Gen'!$B$4=2,'Index LA Gen'!$A$179:$BZ$341,IF('Index LA Gen'!$B$4=3,'Index LA Gen'!$A$349:$BZ$511,"Error"))),'Index LA Gen'!BG$1,0),"Error")</f>
        <v>0.01</v>
      </c>
      <c r="BH20" s="84">
        <f>IFERROR(VLOOKUP($A20,IF('Index LA Gen'!$B$4=1,'Index LA Gen'!$A$9:$BZ$171,IF('Index LA Gen'!$B$4=2,'Index LA Gen'!$A$179:$BZ$341,IF('Index LA Gen'!$B$4=3,'Index LA Gen'!$A$349:$BZ$511,"Error"))),'Index LA Gen'!BH$1,0),"Error")</f>
        <v>0.01</v>
      </c>
      <c r="BI20" s="84">
        <f>IFERROR(VLOOKUP($A20,IF('Index LA Gen'!$B$4=1,'Index LA Gen'!$A$9:$BZ$171,IF('Index LA Gen'!$B$4=2,'Index LA Gen'!$A$179:$BZ$341,IF('Index LA Gen'!$B$4=3,'Index LA Gen'!$A$349:$BZ$511,"Error"))),'Index LA Gen'!BI$1,0),"Error")</f>
        <v>0.01</v>
      </c>
      <c r="BJ20" s="84">
        <f>IFERROR(VLOOKUP($A20,IF('Index LA Gen'!$B$4=1,'Index LA Gen'!$A$9:$BZ$171,IF('Index LA Gen'!$B$4=2,'Index LA Gen'!$A$179:$BZ$341,IF('Index LA Gen'!$B$4=3,'Index LA Gen'!$A$349:$BZ$511,"Error"))),'Index LA Gen'!BJ$1,0),"Error")</f>
        <v>0.01</v>
      </c>
      <c r="BK20" s="84">
        <f>IFERROR(VLOOKUP($A20,IF('Index LA Gen'!$B$4=1,'Index LA Gen'!$A$9:$BZ$171,IF('Index LA Gen'!$B$4=2,'Index LA Gen'!$A$179:$BZ$341,IF('Index LA Gen'!$B$4=3,'Index LA Gen'!$A$349:$BZ$511,"Error"))),'Index LA Gen'!BK$1,0),"Error")</f>
        <v>0.01</v>
      </c>
      <c r="BL20" s="84" t="str">
        <f>IFERROR(VLOOKUP($A20,IF('Index LA Gen'!$B$4=1,'Index LA Gen'!$A$9:$BZ$171,IF('Index LA Gen'!$B$4=2,'Index LA Gen'!$A$179:$BZ$341,IF('Index LA Gen'!$B$4=3,'Index LA Gen'!$A$349:$BZ$511,"Error"))),'Index LA Gen'!BL$1,0),"Error")</f>
        <v>x</v>
      </c>
      <c r="BM20" s="84">
        <f>IFERROR(VLOOKUP($A20,IF('Index LA Gen'!$B$4=1,'Index LA Gen'!$A$9:$BZ$171,IF('Index LA Gen'!$B$4=2,'Index LA Gen'!$A$179:$BZ$341,IF('Index LA Gen'!$B$4=3,'Index LA Gen'!$A$349:$BZ$511,"Error"))),'Index LA Gen'!BM$1,0),"Error")</f>
        <v>0</v>
      </c>
      <c r="BN20" s="84" t="str">
        <f>IFERROR(VLOOKUP($A20,IF('Index LA Gen'!$B$4=1,'Index LA Gen'!$A$9:$BZ$171,IF('Index LA Gen'!$B$4=2,'Index LA Gen'!$A$179:$BZ$341,IF('Index LA Gen'!$B$4=3,'Index LA Gen'!$A$349:$BZ$511,"Error"))),'Index LA Gen'!BN$1,0),"Error")</f>
        <v>x</v>
      </c>
      <c r="BO20" s="84">
        <f>IFERROR(VLOOKUP($A20,IF('Index LA Gen'!$B$4=1,'Index LA Gen'!$A$9:$BZ$171,IF('Index LA Gen'!$B$4=2,'Index LA Gen'!$A$179:$BZ$341,IF('Index LA Gen'!$B$4=3,'Index LA Gen'!$A$349:$BZ$511,"Error"))),'Index LA Gen'!BO$1,0),"Error")</f>
        <v>0.01</v>
      </c>
      <c r="BP20" s="84" t="str">
        <f>IFERROR(VLOOKUP($A20,IF('Index LA Gen'!$B$4=1,'Index LA Gen'!$A$9:$BZ$171,IF('Index LA Gen'!$B$4=2,'Index LA Gen'!$A$179:$BZ$341,IF('Index LA Gen'!$B$4=3,'Index LA Gen'!$A$349:$BZ$511,"Error"))),'Index LA Gen'!BP$1,0),"Error")</f>
        <v>x</v>
      </c>
      <c r="BQ20" s="84" t="str">
        <f>IFERROR(VLOOKUP($A20,IF('Index LA Gen'!$B$4=1,'Index LA Gen'!$A$9:$BZ$171,IF('Index LA Gen'!$B$4=2,'Index LA Gen'!$A$179:$BZ$341,IF('Index LA Gen'!$B$4=3,'Index LA Gen'!$A$349:$BZ$511,"Error"))),'Index LA Gen'!BQ$1,0),"Error")</f>
        <v>-</v>
      </c>
      <c r="BR20" s="84">
        <f>IFERROR(VLOOKUP($A20,IF('Index LA Gen'!$B$4=1,'Index LA Gen'!$A$9:$BZ$171,IF('Index LA Gen'!$B$4=2,'Index LA Gen'!$A$179:$BZ$341,IF('Index LA Gen'!$B$4=3,'Index LA Gen'!$A$349:$BZ$511,"Error"))),'Index LA Gen'!BR$1,0),"Error")</f>
        <v>0.04</v>
      </c>
      <c r="BS20" s="84">
        <f>IFERROR(VLOOKUP($A20,IF('Index LA Gen'!$B$4=1,'Index LA Gen'!$A$9:$BZ$171,IF('Index LA Gen'!$B$4=2,'Index LA Gen'!$A$179:$BZ$341,IF('Index LA Gen'!$B$4=3,'Index LA Gen'!$A$349:$BZ$511,"Error"))),'Index LA Gen'!BS$1,0),"Error")</f>
        <v>0.03</v>
      </c>
      <c r="BT20" s="84">
        <f>IFERROR(VLOOKUP($A20,IF('Index LA Gen'!$B$4=1,'Index LA Gen'!$A$9:$BZ$171,IF('Index LA Gen'!$B$4=2,'Index LA Gen'!$A$179:$BZ$341,IF('Index LA Gen'!$B$4=3,'Index LA Gen'!$A$349:$BZ$511,"Error"))),'Index LA Gen'!BT$1,0),"Error")</f>
        <v>0.04</v>
      </c>
      <c r="BU20" s="84" t="str">
        <f>IFERROR(VLOOKUP($A20,IF('Index LA Gen'!$B$4=1,'Index LA Gen'!$A$9:$BZ$171,IF('Index LA Gen'!$B$4=2,'Index LA Gen'!$A$179:$BZ$341,IF('Index LA Gen'!$B$4=3,'Index LA Gen'!$A$349:$BZ$511,"Error"))),'Index LA Gen'!BU$1,0),"Error")</f>
        <v>x</v>
      </c>
      <c r="BV20" s="84">
        <f>IFERROR(VLOOKUP($A20,IF('Index LA Gen'!$B$4=1,'Index LA Gen'!$A$9:$BZ$171,IF('Index LA Gen'!$B$4=2,'Index LA Gen'!$A$179:$BZ$341,IF('Index LA Gen'!$B$4=3,'Index LA Gen'!$A$349:$BZ$511,"Error"))),'Index LA Gen'!BV$1,0),"Error")</f>
        <v>0.01</v>
      </c>
      <c r="BW20" s="84">
        <f>IFERROR(VLOOKUP($A20,IF('Index LA Gen'!$B$4=1,'Index LA Gen'!$A$9:$BZ$171,IF('Index LA Gen'!$B$4=2,'Index LA Gen'!$A$179:$BZ$341,IF('Index LA Gen'!$B$4=3,'Index LA Gen'!$A$349:$BZ$511,"Error"))),'Index LA Gen'!BW$1,0),"Error")</f>
        <v>0.01</v>
      </c>
      <c r="BX20" s="84">
        <f>IFERROR(VLOOKUP($A20,IF('Index LA Gen'!$B$4=1,'Index LA Gen'!$A$9:$BZ$171,IF('Index LA Gen'!$B$4=2,'Index LA Gen'!$A$179:$BZ$341,IF('Index LA Gen'!$B$4=3,'Index LA Gen'!$A$349:$BZ$511,"Error"))),'Index LA Gen'!BX$1,0),"Error")</f>
        <v>0.19</v>
      </c>
      <c r="BY20" s="84">
        <f>IFERROR(VLOOKUP($A20,IF('Index LA Gen'!$B$4=1,'Index LA Gen'!$A$9:$BZ$171,IF('Index LA Gen'!$B$4=2,'Index LA Gen'!$A$179:$BZ$341,IF('Index LA Gen'!$B$4=3,'Index LA Gen'!$A$349:$BZ$511,"Error"))),'Index LA Gen'!BY$1,0),"Error")</f>
        <v>0.18</v>
      </c>
      <c r="BZ20" s="84">
        <f>IFERROR(VLOOKUP($A20,IF('Index LA Gen'!$B$4=1,'Index LA Gen'!$A$9:$BZ$171,IF('Index LA Gen'!$B$4=2,'Index LA Gen'!$A$179:$BZ$341,IF('Index LA Gen'!$B$4=3,'Index LA Gen'!$A$349:$BZ$511,"Error"))),'Index LA Gen'!BZ$1,0),"Error")</f>
        <v>0.18</v>
      </c>
    </row>
    <row r="21" spans="1:78" s="15" customFormat="1" x14ac:dyDescent="0.2">
      <c r="A21" s="20">
        <v>370</v>
      </c>
      <c r="B21" s="20" t="s">
        <v>172</v>
      </c>
      <c r="C21" s="45" t="s">
        <v>155</v>
      </c>
      <c r="D21" s="113">
        <f>IFERROR(VLOOKUP($A21,IF('Index LA Gen'!$B$4=1,'Index LA Gen'!$A$9:$BZ$171,IF('Index LA Gen'!$B$4=2,'Index LA Gen'!$A$179:$BZ$341,IF('Index LA Gen'!$B$4=3,'Index LA Gen'!$A$349:$BZ$511,"Error"))),'Index LA Gen'!D$1,0),"Error")</f>
        <v>50</v>
      </c>
      <c r="E21" s="113">
        <f>IFERROR(VLOOKUP($A21,IF('Index LA Gen'!$B$4=1,'Index LA Gen'!$A$9:$BZ$171,IF('Index LA Gen'!$B$4=2,'Index LA Gen'!$A$179:$BZ$341,IF('Index LA Gen'!$B$4=3,'Index LA Gen'!$A$349:$BZ$511,"Error"))),'Index LA Gen'!E$1,0),"Error")</f>
        <v>90</v>
      </c>
      <c r="F21" s="113">
        <f>IFERROR(VLOOKUP($A21,IF('Index LA Gen'!$B$4=1,'Index LA Gen'!$A$9:$BZ$171,IF('Index LA Gen'!$B$4=2,'Index LA Gen'!$A$179:$BZ$341,IF('Index LA Gen'!$B$4=3,'Index LA Gen'!$A$349:$BZ$511,"Error"))),'Index LA Gen'!F$1,0),"Error")</f>
        <v>140</v>
      </c>
      <c r="G21" s="84">
        <f>IFERROR(VLOOKUP($A21,IF('Index LA Gen'!$B$4=1,'Index LA Gen'!$A$9:$BZ$171,IF('Index LA Gen'!$B$4=2,'Index LA Gen'!$A$179:$BZ$341,IF('Index LA Gen'!$B$4=3,'Index LA Gen'!$A$349:$BZ$511,"Error"))),'Index LA Gen'!G$1,0),"Error")</f>
        <v>0.9</v>
      </c>
      <c r="H21" s="84">
        <f>IFERROR(VLOOKUP($A21,IF('Index LA Gen'!$B$4=1,'Index LA Gen'!$A$9:$BZ$171,IF('Index LA Gen'!$B$4=2,'Index LA Gen'!$A$179:$BZ$341,IF('Index LA Gen'!$B$4=3,'Index LA Gen'!$A$349:$BZ$511,"Error"))),'Index LA Gen'!H$1,0),"Error")</f>
        <v>0.82</v>
      </c>
      <c r="I21" s="84">
        <f>IFERROR(VLOOKUP($A21,IF('Index LA Gen'!$B$4=1,'Index LA Gen'!$A$9:$BZ$171,IF('Index LA Gen'!$B$4=2,'Index LA Gen'!$A$179:$BZ$341,IF('Index LA Gen'!$B$4=3,'Index LA Gen'!$A$349:$BZ$511,"Error"))),'Index LA Gen'!I$1,0),"Error")</f>
        <v>0.85</v>
      </c>
      <c r="J21" s="84">
        <f>IFERROR(VLOOKUP($A21,IF('Index LA Gen'!$B$4=1,'Index LA Gen'!$A$9:$BZ$171,IF('Index LA Gen'!$B$4=2,'Index LA Gen'!$A$179:$BZ$341,IF('Index LA Gen'!$B$4=3,'Index LA Gen'!$A$349:$BZ$511,"Error"))),'Index LA Gen'!J$1,0),"Error")</f>
        <v>0.83</v>
      </c>
      <c r="K21" s="84">
        <f>IFERROR(VLOOKUP($A21,IF('Index LA Gen'!$B$4=1,'Index LA Gen'!$A$9:$BZ$171,IF('Index LA Gen'!$B$4=2,'Index LA Gen'!$A$179:$BZ$341,IF('Index LA Gen'!$B$4=3,'Index LA Gen'!$A$349:$BZ$511,"Error"))),'Index LA Gen'!K$1,0),"Error")</f>
        <v>0.8</v>
      </c>
      <c r="L21" s="84">
        <f>IFERROR(VLOOKUP($A21,IF('Index LA Gen'!$B$4=1,'Index LA Gen'!$A$9:$BZ$171,IF('Index LA Gen'!$B$4=2,'Index LA Gen'!$A$179:$BZ$341,IF('Index LA Gen'!$B$4=3,'Index LA Gen'!$A$349:$BZ$511,"Error"))),'Index LA Gen'!L$1,0),"Error")</f>
        <v>0.81</v>
      </c>
      <c r="M21" s="84" t="str">
        <f>IFERROR(VLOOKUP($A21,IF('Index LA Gen'!$B$4=1,'Index LA Gen'!$A$9:$BZ$171,IF('Index LA Gen'!$B$4=2,'Index LA Gen'!$A$179:$BZ$341,IF('Index LA Gen'!$B$4=3,'Index LA Gen'!$A$349:$BZ$511,"Error"))),'Index LA Gen'!M$1,0),"Error")</f>
        <v>x</v>
      </c>
      <c r="N21" s="84" t="str">
        <f>IFERROR(VLOOKUP($A21,IF('Index LA Gen'!$B$4=1,'Index LA Gen'!$A$9:$BZ$171,IF('Index LA Gen'!$B$4=2,'Index LA Gen'!$A$179:$BZ$341,IF('Index LA Gen'!$B$4=3,'Index LA Gen'!$A$349:$BZ$511,"Error"))),'Index LA Gen'!N$1,0),"Error")</f>
        <v>x</v>
      </c>
      <c r="O21" s="84">
        <f>IFERROR(VLOOKUP($A21,IF('Index LA Gen'!$B$4=1,'Index LA Gen'!$A$9:$BZ$171,IF('Index LA Gen'!$B$4=2,'Index LA Gen'!$A$179:$BZ$341,IF('Index LA Gen'!$B$4=3,'Index LA Gen'!$A$349:$BZ$511,"Error"))),'Index LA Gen'!O$1,0),"Error")</f>
        <v>0.04</v>
      </c>
      <c r="P21" s="84">
        <f>IFERROR(VLOOKUP($A21,IF('Index LA Gen'!$B$4=1,'Index LA Gen'!$A$9:$BZ$171,IF('Index LA Gen'!$B$4=2,'Index LA Gen'!$A$179:$BZ$341,IF('Index LA Gen'!$B$4=3,'Index LA Gen'!$A$349:$BZ$511,"Error"))),'Index LA Gen'!P$1,0),"Error")</f>
        <v>0</v>
      </c>
      <c r="Q21" s="84">
        <f>IFERROR(VLOOKUP($A21,IF('Index LA Gen'!$B$4=1,'Index LA Gen'!$A$9:$BZ$171,IF('Index LA Gen'!$B$4=2,'Index LA Gen'!$A$179:$BZ$341,IF('Index LA Gen'!$B$4=3,'Index LA Gen'!$A$349:$BZ$511,"Error"))),'Index LA Gen'!Q$1,0),"Error")</f>
        <v>0</v>
      </c>
      <c r="R21" s="84">
        <f>IFERROR(VLOOKUP($A21,IF('Index LA Gen'!$B$4=1,'Index LA Gen'!$A$9:$BZ$171,IF('Index LA Gen'!$B$4=2,'Index LA Gen'!$A$179:$BZ$341,IF('Index LA Gen'!$B$4=3,'Index LA Gen'!$A$349:$BZ$511,"Error"))),'Index LA Gen'!R$1,0),"Error")</f>
        <v>0</v>
      </c>
      <c r="S21" s="84" t="str">
        <f>IFERROR(VLOOKUP($A21,IF('Index LA Gen'!$B$4=1,'Index LA Gen'!$A$9:$BZ$171,IF('Index LA Gen'!$B$4=2,'Index LA Gen'!$A$179:$BZ$341,IF('Index LA Gen'!$B$4=3,'Index LA Gen'!$A$349:$BZ$511,"Error"))),'Index LA Gen'!S$1,0),"Error")</f>
        <v>x</v>
      </c>
      <c r="T21" s="84">
        <f>IFERROR(VLOOKUP($A21,IF('Index LA Gen'!$B$4=1,'Index LA Gen'!$A$9:$BZ$171,IF('Index LA Gen'!$B$4=2,'Index LA Gen'!$A$179:$BZ$341,IF('Index LA Gen'!$B$4=3,'Index LA Gen'!$A$349:$BZ$511,"Error"))),'Index LA Gen'!T$1,0),"Error")</f>
        <v>7.0000000000000007E-2</v>
      </c>
      <c r="U21" s="84">
        <f>IFERROR(VLOOKUP($A21,IF('Index LA Gen'!$B$4=1,'Index LA Gen'!$A$9:$BZ$171,IF('Index LA Gen'!$B$4=2,'Index LA Gen'!$A$179:$BZ$341,IF('Index LA Gen'!$B$4=3,'Index LA Gen'!$A$349:$BZ$511,"Error"))),'Index LA Gen'!U$1,0),"Error")</f>
        <v>7.0000000000000007E-2</v>
      </c>
      <c r="V21" s="84">
        <f>IFERROR(VLOOKUP($A21,IF('Index LA Gen'!$B$4=1,'Index LA Gen'!$A$9:$BZ$171,IF('Index LA Gen'!$B$4=2,'Index LA Gen'!$A$179:$BZ$341,IF('Index LA Gen'!$B$4=3,'Index LA Gen'!$A$349:$BZ$511,"Error"))),'Index LA Gen'!V$1,0),"Error")</f>
        <v>0</v>
      </c>
      <c r="W21" s="84" t="str">
        <f>IFERROR(VLOOKUP($A21,IF('Index LA Gen'!$B$4=1,'Index LA Gen'!$A$9:$BZ$171,IF('Index LA Gen'!$B$4=2,'Index LA Gen'!$A$179:$BZ$341,IF('Index LA Gen'!$B$4=3,'Index LA Gen'!$A$349:$BZ$511,"Error"))),'Index LA Gen'!W$1,0),"Error")</f>
        <v>x</v>
      </c>
      <c r="X21" s="84" t="str">
        <f>IFERROR(VLOOKUP($A21,IF('Index LA Gen'!$B$4=1,'Index LA Gen'!$A$9:$BZ$171,IF('Index LA Gen'!$B$4=2,'Index LA Gen'!$A$179:$BZ$341,IF('Index LA Gen'!$B$4=3,'Index LA Gen'!$A$349:$BZ$511,"Error"))),'Index LA Gen'!X$1,0),"Error")</f>
        <v>x</v>
      </c>
      <c r="Y21" s="84">
        <f>IFERROR(VLOOKUP($A21,IF('Index LA Gen'!$B$4=1,'Index LA Gen'!$A$9:$BZ$171,IF('Index LA Gen'!$B$4=2,'Index LA Gen'!$A$179:$BZ$341,IF('Index LA Gen'!$B$4=3,'Index LA Gen'!$A$349:$BZ$511,"Error"))),'Index LA Gen'!Y$1,0),"Error")</f>
        <v>0</v>
      </c>
      <c r="Z21" s="84">
        <f>IFERROR(VLOOKUP($A21,IF('Index LA Gen'!$B$4=1,'Index LA Gen'!$A$9:$BZ$171,IF('Index LA Gen'!$B$4=2,'Index LA Gen'!$A$179:$BZ$341,IF('Index LA Gen'!$B$4=3,'Index LA Gen'!$A$349:$BZ$511,"Error"))),'Index LA Gen'!Z$1,0),"Error")</f>
        <v>0</v>
      </c>
      <c r="AA21" s="84">
        <f>IFERROR(VLOOKUP($A21,IF('Index LA Gen'!$B$4=1,'Index LA Gen'!$A$9:$BZ$171,IF('Index LA Gen'!$B$4=2,'Index LA Gen'!$A$179:$BZ$341,IF('Index LA Gen'!$B$4=3,'Index LA Gen'!$A$349:$BZ$511,"Error"))),'Index LA Gen'!AA$1,0),"Error")</f>
        <v>0</v>
      </c>
      <c r="AB21" s="84">
        <f>IFERROR(VLOOKUP($A21,IF('Index LA Gen'!$B$4=1,'Index LA Gen'!$A$9:$BZ$171,IF('Index LA Gen'!$B$4=2,'Index LA Gen'!$A$179:$BZ$341,IF('Index LA Gen'!$B$4=3,'Index LA Gen'!$A$349:$BZ$511,"Error"))),'Index LA Gen'!AB$1,0),"Error")</f>
        <v>0</v>
      </c>
      <c r="AC21" s="84">
        <f>IFERROR(VLOOKUP($A21,IF('Index LA Gen'!$B$4=1,'Index LA Gen'!$A$9:$BZ$171,IF('Index LA Gen'!$B$4=2,'Index LA Gen'!$A$179:$BZ$341,IF('Index LA Gen'!$B$4=3,'Index LA Gen'!$A$349:$BZ$511,"Error"))),'Index LA Gen'!AC$1,0),"Error")</f>
        <v>0</v>
      </c>
      <c r="AD21" s="84">
        <f>IFERROR(VLOOKUP($A21,IF('Index LA Gen'!$B$4=1,'Index LA Gen'!$A$9:$BZ$171,IF('Index LA Gen'!$B$4=2,'Index LA Gen'!$A$179:$BZ$341,IF('Index LA Gen'!$B$4=3,'Index LA Gen'!$A$349:$BZ$511,"Error"))),'Index LA Gen'!AD$1,0),"Error")</f>
        <v>0</v>
      </c>
      <c r="AE21" s="84">
        <f>IFERROR(VLOOKUP($A21,IF('Index LA Gen'!$B$4=1,'Index LA Gen'!$A$9:$BZ$171,IF('Index LA Gen'!$B$4=2,'Index LA Gen'!$A$179:$BZ$341,IF('Index LA Gen'!$B$4=3,'Index LA Gen'!$A$349:$BZ$511,"Error"))),'Index LA Gen'!AE$1,0),"Error")</f>
        <v>0.12</v>
      </c>
      <c r="AF21" s="84">
        <f>IFERROR(VLOOKUP($A21,IF('Index LA Gen'!$B$4=1,'Index LA Gen'!$A$9:$BZ$171,IF('Index LA Gen'!$B$4=2,'Index LA Gen'!$A$179:$BZ$341,IF('Index LA Gen'!$B$4=3,'Index LA Gen'!$A$349:$BZ$511,"Error"))),'Index LA Gen'!AF$1,0),"Error")</f>
        <v>0.09</v>
      </c>
      <c r="AG21" s="84">
        <f>IFERROR(VLOOKUP($A21,IF('Index LA Gen'!$B$4=1,'Index LA Gen'!$A$9:$BZ$171,IF('Index LA Gen'!$B$4=2,'Index LA Gen'!$A$179:$BZ$341,IF('Index LA Gen'!$B$4=3,'Index LA Gen'!$A$349:$BZ$511,"Error"))),'Index LA Gen'!AG$1,0),"Error")</f>
        <v>0.1</v>
      </c>
      <c r="AH21" s="84">
        <f>IFERROR(VLOOKUP($A21,IF('Index LA Gen'!$B$4=1,'Index LA Gen'!$A$9:$BZ$171,IF('Index LA Gen'!$B$4=2,'Index LA Gen'!$A$179:$BZ$341,IF('Index LA Gen'!$B$4=3,'Index LA Gen'!$A$349:$BZ$511,"Error"))),'Index LA Gen'!AH$1,0),"Error")</f>
        <v>0.69</v>
      </c>
      <c r="AI21" s="84">
        <f>IFERROR(VLOOKUP($A21,IF('Index LA Gen'!$B$4=1,'Index LA Gen'!$A$9:$BZ$171,IF('Index LA Gen'!$B$4=2,'Index LA Gen'!$A$179:$BZ$341,IF('Index LA Gen'!$B$4=3,'Index LA Gen'!$A$349:$BZ$511,"Error"))),'Index LA Gen'!AI$1,0),"Error")</f>
        <v>0.65</v>
      </c>
      <c r="AJ21" s="84">
        <f>IFERROR(VLOOKUP($A21,IF('Index LA Gen'!$B$4=1,'Index LA Gen'!$A$9:$BZ$171,IF('Index LA Gen'!$B$4=2,'Index LA Gen'!$A$179:$BZ$341,IF('Index LA Gen'!$B$4=3,'Index LA Gen'!$A$349:$BZ$511,"Error"))),'Index LA Gen'!AJ$1,0),"Error")</f>
        <v>0.66</v>
      </c>
      <c r="AK21" s="84">
        <f>IFERROR(VLOOKUP($A21,IF('Index LA Gen'!$B$4=1,'Index LA Gen'!$A$9:$BZ$171,IF('Index LA Gen'!$B$4=2,'Index LA Gen'!$A$179:$BZ$341,IF('Index LA Gen'!$B$4=3,'Index LA Gen'!$A$349:$BZ$511,"Error"))),'Index LA Gen'!AK$1,0),"Error")</f>
        <v>0.28999999999999998</v>
      </c>
      <c r="AL21" s="84">
        <f>IFERROR(VLOOKUP($A21,IF('Index LA Gen'!$B$4=1,'Index LA Gen'!$A$9:$BZ$171,IF('Index LA Gen'!$B$4=2,'Index LA Gen'!$A$179:$BZ$341,IF('Index LA Gen'!$B$4=3,'Index LA Gen'!$A$349:$BZ$511,"Error"))),'Index LA Gen'!AL$1,0),"Error")</f>
        <v>0.19</v>
      </c>
      <c r="AM21" s="84">
        <f>IFERROR(VLOOKUP($A21,IF('Index LA Gen'!$B$4=1,'Index LA Gen'!$A$9:$BZ$171,IF('Index LA Gen'!$B$4=2,'Index LA Gen'!$A$179:$BZ$341,IF('Index LA Gen'!$B$4=3,'Index LA Gen'!$A$349:$BZ$511,"Error"))),'Index LA Gen'!AM$1,0),"Error")</f>
        <v>0.23</v>
      </c>
      <c r="AN21" s="84">
        <f>IFERROR(VLOOKUP($A21,IF('Index LA Gen'!$B$4=1,'Index LA Gen'!$A$9:$BZ$171,IF('Index LA Gen'!$B$4=2,'Index LA Gen'!$A$179:$BZ$341,IF('Index LA Gen'!$B$4=3,'Index LA Gen'!$A$349:$BZ$511,"Error"))),'Index LA Gen'!AN$1,0),"Error")</f>
        <v>0</v>
      </c>
      <c r="AO21" s="84" t="str">
        <f>IFERROR(VLOOKUP($A21,IF('Index LA Gen'!$B$4=1,'Index LA Gen'!$A$9:$BZ$171,IF('Index LA Gen'!$B$4=2,'Index LA Gen'!$A$179:$BZ$341,IF('Index LA Gen'!$B$4=3,'Index LA Gen'!$A$349:$BZ$511,"Error"))),'Index LA Gen'!AO$1,0),"Error")</f>
        <v>x</v>
      </c>
      <c r="AP21" s="84" t="str">
        <f>IFERROR(VLOOKUP($A21,IF('Index LA Gen'!$B$4=1,'Index LA Gen'!$A$9:$BZ$171,IF('Index LA Gen'!$B$4=2,'Index LA Gen'!$A$179:$BZ$341,IF('Index LA Gen'!$B$4=3,'Index LA Gen'!$A$349:$BZ$511,"Error"))),'Index LA Gen'!AP$1,0),"Error")</f>
        <v>x</v>
      </c>
      <c r="AQ21" s="84">
        <f>IFERROR(VLOOKUP($A21,IF('Index LA Gen'!$B$4=1,'Index LA Gen'!$A$9:$BZ$171,IF('Index LA Gen'!$B$4=2,'Index LA Gen'!$A$179:$BZ$341,IF('Index LA Gen'!$B$4=3,'Index LA Gen'!$A$349:$BZ$511,"Error"))),'Index LA Gen'!AQ$1,0),"Error")</f>
        <v>0.27</v>
      </c>
      <c r="AR21" s="84">
        <f>IFERROR(VLOOKUP($A21,IF('Index LA Gen'!$B$4=1,'Index LA Gen'!$A$9:$BZ$171,IF('Index LA Gen'!$B$4=2,'Index LA Gen'!$A$179:$BZ$341,IF('Index LA Gen'!$B$4=3,'Index LA Gen'!$A$349:$BZ$511,"Error"))),'Index LA Gen'!AR$1,0),"Error")</f>
        <v>0.16</v>
      </c>
      <c r="AS21" s="84">
        <f>IFERROR(VLOOKUP($A21,IF('Index LA Gen'!$B$4=1,'Index LA Gen'!$A$9:$BZ$171,IF('Index LA Gen'!$B$4=2,'Index LA Gen'!$A$179:$BZ$341,IF('Index LA Gen'!$B$4=3,'Index LA Gen'!$A$349:$BZ$511,"Error"))),'Index LA Gen'!AS$1,0),"Error")</f>
        <v>0.2</v>
      </c>
      <c r="AT21" s="84">
        <f>IFERROR(VLOOKUP($A21,IF('Index LA Gen'!$B$4=1,'Index LA Gen'!$A$9:$BZ$171,IF('Index LA Gen'!$B$4=2,'Index LA Gen'!$A$179:$BZ$341,IF('Index LA Gen'!$B$4=3,'Index LA Gen'!$A$349:$BZ$511,"Error"))),'Index LA Gen'!AT$1,0),"Error")</f>
        <v>0.4</v>
      </c>
      <c r="AU21" s="84">
        <f>IFERROR(VLOOKUP($A21,IF('Index LA Gen'!$B$4=1,'Index LA Gen'!$A$9:$BZ$171,IF('Index LA Gen'!$B$4=2,'Index LA Gen'!$A$179:$BZ$341,IF('Index LA Gen'!$B$4=3,'Index LA Gen'!$A$349:$BZ$511,"Error"))),'Index LA Gen'!AU$1,0),"Error")</f>
        <v>0.45</v>
      </c>
      <c r="AV21" s="84">
        <f>IFERROR(VLOOKUP($A21,IF('Index LA Gen'!$B$4=1,'Index LA Gen'!$A$9:$BZ$171,IF('Index LA Gen'!$B$4=2,'Index LA Gen'!$A$179:$BZ$341,IF('Index LA Gen'!$B$4=3,'Index LA Gen'!$A$349:$BZ$511,"Error"))),'Index LA Gen'!AV$1,0),"Error")</f>
        <v>0.43</v>
      </c>
      <c r="AW21" s="84">
        <f>IFERROR(VLOOKUP($A21,IF('Index LA Gen'!$B$4=1,'Index LA Gen'!$A$9:$BZ$171,IF('Index LA Gen'!$B$4=2,'Index LA Gen'!$A$179:$BZ$341,IF('Index LA Gen'!$B$4=3,'Index LA Gen'!$A$349:$BZ$511,"Error"))),'Index LA Gen'!AW$1,0),"Error")</f>
        <v>0</v>
      </c>
      <c r="AX21" s="84" t="str">
        <f>IFERROR(VLOOKUP($A21,IF('Index LA Gen'!$B$4=1,'Index LA Gen'!$A$9:$BZ$171,IF('Index LA Gen'!$B$4=2,'Index LA Gen'!$A$179:$BZ$341,IF('Index LA Gen'!$B$4=3,'Index LA Gen'!$A$349:$BZ$511,"Error"))),'Index LA Gen'!AX$1,0),"Error")</f>
        <v>x</v>
      </c>
      <c r="AY21" s="84" t="str">
        <f>IFERROR(VLOOKUP($A21,IF('Index LA Gen'!$B$4=1,'Index LA Gen'!$A$9:$BZ$171,IF('Index LA Gen'!$B$4=2,'Index LA Gen'!$A$179:$BZ$341,IF('Index LA Gen'!$B$4=3,'Index LA Gen'!$A$349:$BZ$511,"Error"))),'Index LA Gen'!AY$1,0),"Error")</f>
        <v>x</v>
      </c>
      <c r="AZ21" s="84">
        <f>IFERROR(VLOOKUP($A21,IF('Index LA Gen'!$B$4=1,'Index LA Gen'!$A$9:$BZ$171,IF('Index LA Gen'!$B$4=2,'Index LA Gen'!$A$179:$BZ$341,IF('Index LA Gen'!$B$4=3,'Index LA Gen'!$A$349:$BZ$511,"Error"))),'Index LA Gen'!AZ$1,0),"Error")</f>
        <v>0</v>
      </c>
      <c r="BA21" s="84">
        <f>IFERROR(VLOOKUP($A21,IF('Index LA Gen'!$B$4=1,'Index LA Gen'!$A$9:$BZ$171,IF('Index LA Gen'!$B$4=2,'Index LA Gen'!$A$179:$BZ$341,IF('Index LA Gen'!$B$4=3,'Index LA Gen'!$A$349:$BZ$511,"Error"))),'Index LA Gen'!BA$1,0),"Error")</f>
        <v>0</v>
      </c>
      <c r="BB21" s="84">
        <f>IFERROR(VLOOKUP($A21,IF('Index LA Gen'!$B$4=1,'Index LA Gen'!$A$9:$BZ$171,IF('Index LA Gen'!$B$4=2,'Index LA Gen'!$A$179:$BZ$341,IF('Index LA Gen'!$B$4=3,'Index LA Gen'!$A$349:$BZ$511,"Error"))),'Index LA Gen'!BB$1,0),"Error")</f>
        <v>0</v>
      </c>
      <c r="BC21" s="84" t="str">
        <f>IFERROR(VLOOKUP($A21,IF('Index LA Gen'!$B$4=1,'Index LA Gen'!$A$9:$BZ$171,IF('Index LA Gen'!$B$4=2,'Index LA Gen'!$A$179:$BZ$341,IF('Index LA Gen'!$B$4=3,'Index LA Gen'!$A$349:$BZ$511,"Error"))),'Index LA Gen'!BC$1,0),"Error")</f>
        <v>x</v>
      </c>
      <c r="BD21" s="84" t="str">
        <f>IFERROR(VLOOKUP($A21,IF('Index LA Gen'!$B$4=1,'Index LA Gen'!$A$9:$BZ$171,IF('Index LA Gen'!$B$4=2,'Index LA Gen'!$A$179:$BZ$341,IF('Index LA Gen'!$B$4=3,'Index LA Gen'!$A$349:$BZ$511,"Error"))),'Index LA Gen'!BD$1,0),"Error")</f>
        <v>x</v>
      </c>
      <c r="BE21" s="84" t="str">
        <f>IFERROR(VLOOKUP($A21,IF('Index LA Gen'!$B$4=1,'Index LA Gen'!$A$9:$BZ$171,IF('Index LA Gen'!$B$4=2,'Index LA Gen'!$A$179:$BZ$341,IF('Index LA Gen'!$B$4=3,'Index LA Gen'!$A$349:$BZ$511,"Error"))),'Index LA Gen'!BE$1,0),"Error")</f>
        <v>x</v>
      </c>
      <c r="BF21" s="84" t="str">
        <f>IFERROR(VLOOKUP($A21,IF('Index LA Gen'!$B$4=1,'Index LA Gen'!$A$9:$BZ$171,IF('Index LA Gen'!$B$4=2,'Index LA Gen'!$A$179:$BZ$341,IF('Index LA Gen'!$B$4=3,'Index LA Gen'!$A$349:$BZ$511,"Error"))),'Index LA Gen'!BF$1,0),"Error")</f>
        <v>x</v>
      </c>
      <c r="BG21" s="84" t="str">
        <f>IFERROR(VLOOKUP($A21,IF('Index LA Gen'!$B$4=1,'Index LA Gen'!$A$9:$BZ$171,IF('Index LA Gen'!$B$4=2,'Index LA Gen'!$A$179:$BZ$341,IF('Index LA Gen'!$B$4=3,'Index LA Gen'!$A$349:$BZ$511,"Error"))),'Index LA Gen'!BG$1,0),"Error")</f>
        <v>x</v>
      </c>
      <c r="BH21" s="84" t="str">
        <f>IFERROR(VLOOKUP($A21,IF('Index LA Gen'!$B$4=1,'Index LA Gen'!$A$9:$BZ$171,IF('Index LA Gen'!$B$4=2,'Index LA Gen'!$A$179:$BZ$341,IF('Index LA Gen'!$B$4=3,'Index LA Gen'!$A$349:$BZ$511,"Error"))),'Index LA Gen'!BH$1,0),"Error")</f>
        <v>x</v>
      </c>
      <c r="BI21" s="84">
        <f>IFERROR(VLOOKUP($A21,IF('Index LA Gen'!$B$4=1,'Index LA Gen'!$A$9:$BZ$171,IF('Index LA Gen'!$B$4=2,'Index LA Gen'!$A$179:$BZ$341,IF('Index LA Gen'!$B$4=3,'Index LA Gen'!$A$349:$BZ$511,"Error"))),'Index LA Gen'!BI$1,0),"Error")</f>
        <v>0</v>
      </c>
      <c r="BJ21" s="84">
        <f>IFERROR(VLOOKUP($A21,IF('Index LA Gen'!$B$4=1,'Index LA Gen'!$A$9:$BZ$171,IF('Index LA Gen'!$B$4=2,'Index LA Gen'!$A$179:$BZ$341,IF('Index LA Gen'!$B$4=3,'Index LA Gen'!$A$349:$BZ$511,"Error"))),'Index LA Gen'!BJ$1,0),"Error")</f>
        <v>0</v>
      </c>
      <c r="BK21" s="84">
        <f>IFERROR(VLOOKUP($A21,IF('Index LA Gen'!$B$4=1,'Index LA Gen'!$A$9:$BZ$171,IF('Index LA Gen'!$B$4=2,'Index LA Gen'!$A$179:$BZ$341,IF('Index LA Gen'!$B$4=3,'Index LA Gen'!$A$349:$BZ$511,"Error"))),'Index LA Gen'!BK$1,0),"Error")</f>
        <v>0</v>
      </c>
      <c r="BL21" s="84">
        <f>IFERROR(VLOOKUP($A21,IF('Index LA Gen'!$B$4=1,'Index LA Gen'!$A$9:$BZ$171,IF('Index LA Gen'!$B$4=2,'Index LA Gen'!$A$179:$BZ$341,IF('Index LA Gen'!$B$4=3,'Index LA Gen'!$A$349:$BZ$511,"Error"))),'Index LA Gen'!BL$1,0),"Error")</f>
        <v>0</v>
      </c>
      <c r="BM21" s="84">
        <f>IFERROR(VLOOKUP($A21,IF('Index LA Gen'!$B$4=1,'Index LA Gen'!$A$9:$BZ$171,IF('Index LA Gen'!$B$4=2,'Index LA Gen'!$A$179:$BZ$341,IF('Index LA Gen'!$B$4=3,'Index LA Gen'!$A$349:$BZ$511,"Error"))),'Index LA Gen'!BM$1,0),"Error")</f>
        <v>0</v>
      </c>
      <c r="BN21" s="84">
        <f>IFERROR(VLOOKUP($A21,IF('Index LA Gen'!$B$4=1,'Index LA Gen'!$A$9:$BZ$171,IF('Index LA Gen'!$B$4=2,'Index LA Gen'!$A$179:$BZ$341,IF('Index LA Gen'!$B$4=3,'Index LA Gen'!$A$349:$BZ$511,"Error"))),'Index LA Gen'!BN$1,0),"Error")</f>
        <v>0</v>
      </c>
      <c r="BO21" s="84" t="str">
        <f>IFERROR(VLOOKUP($A21,IF('Index LA Gen'!$B$4=1,'Index LA Gen'!$A$9:$BZ$171,IF('Index LA Gen'!$B$4=2,'Index LA Gen'!$A$179:$BZ$341,IF('Index LA Gen'!$B$4=3,'Index LA Gen'!$A$349:$BZ$511,"Error"))),'Index LA Gen'!BO$1,0),"Error")</f>
        <v>x</v>
      </c>
      <c r="BP21" s="84">
        <f>IFERROR(VLOOKUP($A21,IF('Index LA Gen'!$B$4=1,'Index LA Gen'!$A$9:$BZ$171,IF('Index LA Gen'!$B$4=2,'Index LA Gen'!$A$179:$BZ$341,IF('Index LA Gen'!$B$4=3,'Index LA Gen'!$A$349:$BZ$511,"Error"))),'Index LA Gen'!BP$1,0),"Error")</f>
        <v>0</v>
      </c>
      <c r="BQ21" s="84" t="str">
        <f>IFERROR(VLOOKUP($A21,IF('Index LA Gen'!$B$4=1,'Index LA Gen'!$A$9:$BZ$171,IF('Index LA Gen'!$B$4=2,'Index LA Gen'!$A$179:$BZ$341,IF('Index LA Gen'!$B$4=3,'Index LA Gen'!$A$349:$BZ$511,"Error"))),'Index LA Gen'!BQ$1,0),"Error")</f>
        <v>x</v>
      </c>
      <c r="BR21" s="84" t="str">
        <f>IFERROR(VLOOKUP($A21,IF('Index LA Gen'!$B$4=1,'Index LA Gen'!$A$9:$BZ$171,IF('Index LA Gen'!$B$4=2,'Index LA Gen'!$A$179:$BZ$341,IF('Index LA Gen'!$B$4=3,'Index LA Gen'!$A$349:$BZ$511,"Error"))),'Index LA Gen'!BR$1,0),"Error")</f>
        <v>x</v>
      </c>
      <c r="BS21" s="84">
        <f>IFERROR(VLOOKUP($A21,IF('Index LA Gen'!$B$4=1,'Index LA Gen'!$A$9:$BZ$171,IF('Index LA Gen'!$B$4=2,'Index LA Gen'!$A$179:$BZ$341,IF('Index LA Gen'!$B$4=3,'Index LA Gen'!$A$349:$BZ$511,"Error"))),'Index LA Gen'!BS$1,0),"Error")</f>
        <v>7.0000000000000007E-2</v>
      </c>
      <c r="BT21" s="84">
        <f>IFERROR(VLOOKUP($A21,IF('Index LA Gen'!$B$4=1,'Index LA Gen'!$A$9:$BZ$171,IF('Index LA Gen'!$B$4=2,'Index LA Gen'!$A$179:$BZ$341,IF('Index LA Gen'!$B$4=3,'Index LA Gen'!$A$349:$BZ$511,"Error"))),'Index LA Gen'!BT$1,0),"Error")</f>
        <v>7.0000000000000007E-2</v>
      </c>
      <c r="BU21" s="84">
        <f>IFERROR(VLOOKUP($A21,IF('Index LA Gen'!$B$4=1,'Index LA Gen'!$A$9:$BZ$171,IF('Index LA Gen'!$B$4=2,'Index LA Gen'!$A$179:$BZ$341,IF('Index LA Gen'!$B$4=3,'Index LA Gen'!$A$349:$BZ$511,"Error"))),'Index LA Gen'!BU$1,0),"Error")</f>
        <v>0</v>
      </c>
      <c r="BV21" s="84">
        <f>IFERROR(VLOOKUP($A21,IF('Index LA Gen'!$B$4=1,'Index LA Gen'!$A$9:$BZ$171,IF('Index LA Gen'!$B$4=2,'Index LA Gen'!$A$179:$BZ$341,IF('Index LA Gen'!$B$4=3,'Index LA Gen'!$A$349:$BZ$511,"Error"))),'Index LA Gen'!BV$1,0),"Error")</f>
        <v>0</v>
      </c>
      <c r="BW21" s="84">
        <f>IFERROR(VLOOKUP($A21,IF('Index LA Gen'!$B$4=1,'Index LA Gen'!$A$9:$BZ$171,IF('Index LA Gen'!$B$4=2,'Index LA Gen'!$A$179:$BZ$341,IF('Index LA Gen'!$B$4=3,'Index LA Gen'!$A$349:$BZ$511,"Error"))),'Index LA Gen'!BW$1,0),"Error")</f>
        <v>0</v>
      </c>
      <c r="BX21" s="84" t="str">
        <f>IFERROR(VLOOKUP($A21,IF('Index LA Gen'!$B$4=1,'Index LA Gen'!$A$9:$BZ$171,IF('Index LA Gen'!$B$4=2,'Index LA Gen'!$A$179:$BZ$341,IF('Index LA Gen'!$B$4=3,'Index LA Gen'!$A$349:$BZ$511,"Error"))),'Index LA Gen'!BX$1,0),"Error")</f>
        <v>x</v>
      </c>
      <c r="BY21" s="84">
        <f>IFERROR(VLOOKUP($A21,IF('Index LA Gen'!$B$4=1,'Index LA Gen'!$A$9:$BZ$171,IF('Index LA Gen'!$B$4=2,'Index LA Gen'!$A$179:$BZ$341,IF('Index LA Gen'!$B$4=3,'Index LA Gen'!$A$349:$BZ$511,"Error"))),'Index LA Gen'!BY$1,0),"Error")</f>
        <v>0.11</v>
      </c>
      <c r="BZ21" s="84">
        <f>IFERROR(VLOOKUP($A21,IF('Index LA Gen'!$B$4=1,'Index LA Gen'!$A$9:$BZ$171,IF('Index LA Gen'!$B$4=2,'Index LA Gen'!$A$179:$BZ$341,IF('Index LA Gen'!$B$4=3,'Index LA Gen'!$A$349:$BZ$511,"Error"))),'Index LA Gen'!BZ$1,0),"Error")</f>
        <v>0.08</v>
      </c>
    </row>
    <row r="22" spans="1:78" s="15" customFormat="1" x14ac:dyDescent="0.2">
      <c r="A22" s="20">
        <v>800</v>
      </c>
      <c r="B22" s="20" t="s">
        <v>173</v>
      </c>
      <c r="C22" s="45" t="s">
        <v>169</v>
      </c>
      <c r="D22" s="113">
        <f>IFERROR(VLOOKUP($A22,IF('Index LA Gen'!$B$4=1,'Index LA Gen'!$A$9:$BZ$171,IF('Index LA Gen'!$B$4=2,'Index LA Gen'!$A$179:$BZ$341,IF('Index LA Gen'!$B$4=3,'Index LA Gen'!$A$349:$BZ$511,"Error"))),'Index LA Gen'!D$1,0),"Error")</f>
        <v>370</v>
      </c>
      <c r="E22" s="113">
        <f>IFERROR(VLOOKUP($A22,IF('Index LA Gen'!$B$4=1,'Index LA Gen'!$A$9:$BZ$171,IF('Index LA Gen'!$B$4=2,'Index LA Gen'!$A$179:$BZ$341,IF('Index LA Gen'!$B$4=3,'Index LA Gen'!$A$349:$BZ$511,"Error"))),'Index LA Gen'!E$1,0),"Error")</f>
        <v>490</v>
      </c>
      <c r="F22" s="113">
        <f>IFERROR(VLOOKUP($A22,IF('Index LA Gen'!$B$4=1,'Index LA Gen'!$A$9:$BZ$171,IF('Index LA Gen'!$B$4=2,'Index LA Gen'!$A$179:$BZ$341,IF('Index LA Gen'!$B$4=3,'Index LA Gen'!$A$349:$BZ$511,"Error"))),'Index LA Gen'!F$1,0),"Error")</f>
        <v>860</v>
      </c>
      <c r="G22" s="84">
        <f>IFERROR(VLOOKUP($A22,IF('Index LA Gen'!$B$4=1,'Index LA Gen'!$A$9:$BZ$171,IF('Index LA Gen'!$B$4=2,'Index LA Gen'!$A$179:$BZ$341,IF('Index LA Gen'!$B$4=3,'Index LA Gen'!$A$349:$BZ$511,"Error"))),'Index LA Gen'!G$1,0),"Error")</f>
        <v>0.7</v>
      </c>
      <c r="H22" s="84">
        <f>IFERROR(VLOOKUP($A22,IF('Index LA Gen'!$B$4=1,'Index LA Gen'!$A$9:$BZ$171,IF('Index LA Gen'!$B$4=2,'Index LA Gen'!$A$179:$BZ$341,IF('Index LA Gen'!$B$4=3,'Index LA Gen'!$A$349:$BZ$511,"Error"))),'Index LA Gen'!H$1,0),"Error")</f>
        <v>0.76</v>
      </c>
      <c r="I22" s="84">
        <f>IFERROR(VLOOKUP($A22,IF('Index LA Gen'!$B$4=1,'Index LA Gen'!$A$9:$BZ$171,IF('Index LA Gen'!$B$4=2,'Index LA Gen'!$A$179:$BZ$341,IF('Index LA Gen'!$B$4=3,'Index LA Gen'!$A$349:$BZ$511,"Error"))),'Index LA Gen'!I$1,0),"Error")</f>
        <v>0.74</v>
      </c>
      <c r="J22" s="84">
        <f>IFERROR(VLOOKUP($A22,IF('Index LA Gen'!$B$4=1,'Index LA Gen'!$A$9:$BZ$171,IF('Index LA Gen'!$B$4=2,'Index LA Gen'!$A$179:$BZ$341,IF('Index LA Gen'!$B$4=3,'Index LA Gen'!$A$349:$BZ$511,"Error"))),'Index LA Gen'!J$1,0),"Error")</f>
        <v>0.56999999999999995</v>
      </c>
      <c r="K22" s="84">
        <f>IFERROR(VLOOKUP($A22,IF('Index LA Gen'!$B$4=1,'Index LA Gen'!$A$9:$BZ$171,IF('Index LA Gen'!$B$4=2,'Index LA Gen'!$A$179:$BZ$341,IF('Index LA Gen'!$B$4=3,'Index LA Gen'!$A$349:$BZ$511,"Error"))),'Index LA Gen'!K$1,0),"Error")</f>
        <v>0.63</v>
      </c>
      <c r="L22" s="84">
        <f>IFERROR(VLOOKUP($A22,IF('Index LA Gen'!$B$4=1,'Index LA Gen'!$A$9:$BZ$171,IF('Index LA Gen'!$B$4=2,'Index LA Gen'!$A$179:$BZ$341,IF('Index LA Gen'!$B$4=3,'Index LA Gen'!$A$349:$BZ$511,"Error"))),'Index LA Gen'!L$1,0),"Error")</f>
        <v>0.61</v>
      </c>
      <c r="M22" s="84">
        <f>IFERROR(VLOOKUP($A22,IF('Index LA Gen'!$B$4=1,'Index LA Gen'!$A$9:$BZ$171,IF('Index LA Gen'!$B$4=2,'Index LA Gen'!$A$179:$BZ$341,IF('Index LA Gen'!$B$4=3,'Index LA Gen'!$A$349:$BZ$511,"Error"))),'Index LA Gen'!M$1,0),"Error")</f>
        <v>0.08</v>
      </c>
      <c r="N22" s="84">
        <f>IFERROR(VLOOKUP($A22,IF('Index LA Gen'!$B$4=1,'Index LA Gen'!$A$9:$BZ$171,IF('Index LA Gen'!$B$4=2,'Index LA Gen'!$A$179:$BZ$341,IF('Index LA Gen'!$B$4=3,'Index LA Gen'!$A$349:$BZ$511,"Error"))),'Index LA Gen'!N$1,0),"Error")</f>
        <v>0.1</v>
      </c>
      <c r="O22" s="84">
        <f>IFERROR(VLOOKUP($A22,IF('Index LA Gen'!$B$4=1,'Index LA Gen'!$A$9:$BZ$171,IF('Index LA Gen'!$B$4=2,'Index LA Gen'!$A$179:$BZ$341,IF('Index LA Gen'!$B$4=3,'Index LA Gen'!$A$349:$BZ$511,"Error"))),'Index LA Gen'!O$1,0),"Error")</f>
        <v>0.09</v>
      </c>
      <c r="P22" s="84" t="str">
        <f>IFERROR(VLOOKUP($A22,IF('Index LA Gen'!$B$4=1,'Index LA Gen'!$A$9:$BZ$171,IF('Index LA Gen'!$B$4=2,'Index LA Gen'!$A$179:$BZ$341,IF('Index LA Gen'!$B$4=3,'Index LA Gen'!$A$349:$BZ$511,"Error"))),'Index LA Gen'!P$1,0),"Error")</f>
        <v>x</v>
      </c>
      <c r="Q22" s="84">
        <f>IFERROR(VLOOKUP($A22,IF('Index LA Gen'!$B$4=1,'Index LA Gen'!$A$9:$BZ$171,IF('Index LA Gen'!$B$4=2,'Index LA Gen'!$A$179:$BZ$341,IF('Index LA Gen'!$B$4=3,'Index LA Gen'!$A$349:$BZ$511,"Error"))),'Index LA Gen'!Q$1,0),"Error")</f>
        <v>0</v>
      </c>
      <c r="R22" s="84" t="str">
        <f>IFERROR(VLOOKUP($A22,IF('Index LA Gen'!$B$4=1,'Index LA Gen'!$A$9:$BZ$171,IF('Index LA Gen'!$B$4=2,'Index LA Gen'!$A$179:$BZ$341,IF('Index LA Gen'!$B$4=3,'Index LA Gen'!$A$349:$BZ$511,"Error"))),'Index LA Gen'!R$1,0),"Error")</f>
        <v>x</v>
      </c>
      <c r="S22" s="84" t="str">
        <f>IFERROR(VLOOKUP($A22,IF('Index LA Gen'!$B$4=1,'Index LA Gen'!$A$9:$BZ$171,IF('Index LA Gen'!$B$4=2,'Index LA Gen'!$A$179:$BZ$341,IF('Index LA Gen'!$B$4=3,'Index LA Gen'!$A$349:$BZ$511,"Error"))),'Index LA Gen'!S$1,0),"Error")</f>
        <v>x</v>
      </c>
      <c r="T22" s="84">
        <f>IFERROR(VLOOKUP($A22,IF('Index LA Gen'!$B$4=1,'Index LA Gen'!$A$9:$BZ$171,IF('Index LA Gen'!$B$4=2,'Index LA Gen'!$A$179:$BZ$341,IF('Index LA Gen'!$B$4=3,'Index LA Gen'!$A$349:$BZ$511,"Error"))),'Index LA Gen'!T$1,0),"Error")</f>
        <v>0.02</v>
      </c>
      <c r="U22" s="84">
        <f>IFERROR(VLOOKUP($A22,IF('Index LA Gen'!$B$4=1,'Index LA Gen'!$A$9:$BZ$171,IF('Index LA Gen'!$B$4=2,'Index LA Gen'!$A$179:$BZ$341,IF('Index LA Gen'!$B$4=3,'Index LA Gen'!$A$349:$BZ$511,"Error"))),'Index LA Gen'!U$1,0),"Error")</f>
        <v>0.01</v>
      </c>
      <c r="V22" s="84">
        <f>IFERROR(VLOOKUP($A22,IF('Index LA Gen'!$B$4=1,'Index LA Gen'!$A$9:$BZ$171,IF('Index LA Gen'!$B$4=2,'Index LA Gen'!$A$179:$BZ$341,IF('Index LA Gen'!$B$4=3,'Index LA Gen'!$A$349:$BZ$511,"Error"))),'Index LA Gen'!V$1,0),"Error")</f>
        <v>0.04</v>
      </c>
      <c r="W22" s="84">
        <f>IFERROR(VLOOKUP($A22,IF('Index LA Gen'!$B$4=1,'Index LA Gen'!$A$9:$BZ$171,IF('Index LA Gen'!$B$4=2,'Index LA Gen'!$A$179:$BZ$341,IF('Index LA Gen'!$B$4=3,'Index LA Gen'!$A$349:$BZ$511,"Error"))),'Index LA Gen'!W$1,0),"Error")</f>
        <v>0.02</v>
      </c>
      <c r="X22" s="84">
        <f>IFERROR(VLOOKUP($A22,IF('Index LA Gen'!$B$4=1,'Index LA Gen'!$A$9:$BZ$171,IF('Index LA Gen'!$B$4=2,'Index LA Gen'!$A$179:$BZ$341,IF('Index LA Gen'!$B$4=3,'Index LA Gen'!$A$349:$BZ$511,"Error"))),'Index LA Gen'!X$1,0),"Error")</f>
        <v>0.03</v>
      </c>
      <c r="Y22" s="84" t="str">
        <f>IFERROR(VLOOKUP($A22,IF('Index LA Gen'!$B$4=1,'Index LA Gen'!$A$9:$BZ$171,IF('Index LA Gen'!$B$4=2,'Index LA Gen'!$A$179:$BZ$341,IF('Index LA Gen'!$B$4=3,'Index LA Gen'!$A$349:$BZ$511,"Error"))),'Index LA Gen'!Y$1,0),"Error")</f>
        <v>x</v>
      </c>
      <c r="Z22" s="84">
        <f>IFERROR(VLOOKUP($A22,IF('Index LA Gen'!$B$4=1,'Index LA Gen'!$A$9:$BZ$171,IF('Index LA Gen'!$B$4=2,'Index LA Gen'!$A$179:$BZ$341,IF('Index LA Gen'!$B$4=3,'Index LA Gen'!$A$349:$BZ$511,"Error"))),'Index LA Gen'!Z$1,0),"Error")</f>
        <v>0</v>
      </c>
      <c r="AA22" s="84" t="str">
        <f>IFERROR(VLOOKUP($A22,IF('Index LA Gen'!$B$4=1,'Index LA Gen'!$A$9:$BZ$171,IF('Index LA Gen'!$B$4=2,'Index LA Gen'!$A$179:$BZ$341,IF('Index LA Gen'!$B$4=3,'Index LA Gen'!$A$349:$BZ$511,"Error"))),'Index LA Gen'!AA$1,0),"Error")</f>
        <v>x</v>
      </c>
      <c r="AB22" s="84">
        <f>IFERROR(VLOOKUP($A22,IF('Index LA Gen'!$B$4=1,'Index LA Gen'!$A$9:$BZ$171,IF('Index LA Gen'!$B$4=2,'Index LA Gen'!$A$179:$BZ$341,IF('Index LA Gen'!$B$4=3,'Index LA Gen'!$A$349:$BZ$511,"Error"))),'Index LA Gen'!AB$1,0),"Error")</f>
        <v>0</v>
      </c>
      <c r="AC22" s="84">
        <f>IFERROR(VLOOKUP($A22,IF('Index LA Gen'!$B$4=1,'Index LA Gen'!$A$9:$BZ$171,IF('Index LA Gen'!$B$4=2,'Index LA Gen'!$A$179:$BZ$341,IF('Index LA Gen'!$B$4=3,'Index LA Gen'!$A$349:$BZ$511,"Error"))),'Index LA Gen'!AC$1,0),"Error")</f>
        <v>0</v>
      </c>
      <c r="AD22" s="84">
        <f>IFERROR(VLOOKUP($A22,IF('Index LA Gen'!$B$4=1,'Index LA Gen'!$A$9:$BZ$171,IF('Index LA Gen'!$B$4=2,'Index LA Gen'!$A$179:$BZ$341,IF('Index LA Gen'!$B$4=3,'Index LA Gen'!$A$349:$BZ$511,"Error"))),'Index LA Gen'!AD$1,0),"Error")</f>
        <v>0</v>
      </c>
      <c r="AE22" s="84">
        <f>IFERROR(VLOOKUP($A22,IF('Index LA Gen'!$B$4=1,'Index LA Gen'!$A$9:$BZ$171,IF('Index LA Gen'!$B$4=2,'Index LA Gen'!$A$179:$BZ$341,IF('Index LA Gen'!$B$4=3,'Index LA Gen'!$A$349:$BZ$511,"Error"))),'Index LA Gen'!AE$1,0),"Error")</f>
        <v>0.04</v>
      </c>
      <c r="AF22" s="84">
        <f>IFERROR(VLOOKUP($A22,IF('Index LA Gen'!$B$4=1,'Index LA Gen'!$A$9:$BZ$171,IF('Index LA Gen'!$B$4=2,'Index LA Gen'!$A$179:$BZ$341,IF('Index LA Gen'!$B$4=3,'Index LA Gen'!$A$349:$BZ$511,"Error"))),'Index LA Gen'!AF$1,0),"Error")</f>
        <v>0.03</v>
      </c>
      <c r="AG22" s="84">
        <f>IFERROR(VLOOKUP($A22,IF('Index LA Gen'!$B$4=1,'Index LA Gen'!$A$9:$BZ$171,IF('Index LA Gen'!$B$4=2,'Index LA Gen'!$A$179:$BZ$341,IF('Index LA Gen'!$B$4=3,'Index LA Gen'!$A$349:$BZ$511,"Error"))),'Index LA Gen'!AG$1,0),"Error")</f>
        <v>0.03</v>
      </c>
      <c r="AH22" s="84">
        <f>IFERROR(VLOOKUP($A22,IF('Index LA Gen'!$B$4=1,'Index LA Gen'!$A$9:$BZ$171,IF('Index LA Gen'!$B$4=2,'Index LA Gen'!$A$179:$BZ$341,IF('Index LA Gen'!$B$4=3,'Index LA Gen'!$A$349:$BZ$511,"Error"))),'Index LA Gen'!AH$1,0),"Error")</f>
        <v>0.44</v>
      </c>
      <c r="AI22" s="84">
        <f>IFERROR(VLOOKUP($A22,IF('Index LA Gen'!$B$4=1,'Index LA Gen'!$A$9:$BZ$171,IF('Index LA Gen'!$B$4=2,'Index LA Gen'!$A$179:$BZ$341,IF('Index LA Gen'!$B$4=3,'Index LA Gen'!$A$349:$BZ$511,"Error"))),'Index LA Gen'!AI$1,0),"Error")</f>
        <v>0.49</v>
      </c>
      <c r="AJ22" s="84">
        <f>IFERROR(VLOOKUP($A22,IF('Index LA Gen'!$B$4=1,'Index LA Gen'!$A$9:$BZ$171,IF('Index LA Gen'!$B$4=2,'Index LA Gen'!$A$179:$BZ$341,IF('Index LA Gen'!$B$4=3,'Index LA Gen'!$A$349:$BZ$511,"Error"))),'Index LA Gen'!AJ$1,0),"Error")</f>
        <v>0.47</v>
      </c>
      <c r="AK22" s="84">
        <f>IFERROR(VLOOKUP($A22,IF('Index LA Gen'!$B$4=1,'Index LA Gen'!$A$9:$BZ$171,IF('Index LA Gen'!$B$4=2,'Index LA Gen'!$A$179:$BZ$341,IF('Index LA Gen'!$B$4=3,'Index LA Gen'!$A$349:$BZ$511,"Error"))),'Index LA Gen'!AK$1,0),"Error")</f>
        <v>0.22</v>
      </c>
      <c r="AL22" s="84">
        <f>IFERROR(VLOOKUP($A22,IF('Index LA Gen'!$B$4=1,'Index LA Gen'!$A$9:$BZ$171,IF('Index LA Gen'!$B$4=2,'Index LA Gen'!$A$179:$BZ$341,IF('Index LA Gen'!$B$4=3,'Index LA Gen'!$A$349:$BZ$511,"Error"))),'Index LA Gen'!AL$1,0),"Error")</f>
        <v>0.24</v>
      </c>
      <c r="AM22" s="84">
        <f>IFERROR(VLOOKUP($A22,IF('Index LA Gen'!$B$4=1,'Index LA Gen'!$A$9:$BZ$171,IF('Index LA Gen'!$B$4=2,'Index LA Gen'!$A$179:$BZ$341,IF('Index LA Gen'!$B$4=3,'Index LA Gen'!$A$349:$BZ$511,"Error"))),'Index LA Gen'!AM$1,0),"Error")</f>
        <v>0.23</v>
      </c>
      <c r="AN22" s="84" t="str">
        <f>IFERROR(VLOOKUP($A22,IF('Index LA Gen'!$B$4=1,'Index LA Gen'!$A$9:$BZ$171,IF('Index LA Gen'!$B$4=2,'Index LA Gen'!$A$179:$BZ$341,IF('Index LA Gen'!$B$4=3,'Index LA Gen'!$A$349:$BZ$511,"Error"))),'Index LA Gen'!AN$1,0),"Error")</f>
        <v>x</v>
      </c>
      <c r="AO22" s="84" t="str">
        <f>IFERROR(VLOOKUP($A22,IF('Index LA Gen'!$B$4=1,'Index LA Gen'!$A$9:$BZ$171,IF('Index LA Gen'!$B$4=2,'Index LA Gen'!$A$179:$BZ$341,IF('Index LA Gen'!$B$4=3,'Index LA Gen'!$A$349:$BZ$511,"Error"))),'Index LA Gen'!AO$1,0),"Error")</f>
        <v>x</v>
      </c>
      <c r="AP22" s="84">
        <f>IFERROR(VLOOKUP($A22,IF('Index LA Gen'!$B$4=1,'Index LA Gen'!$A$9:$BZ$171,IF('Index LA Gen'!$B$4=2,'Index LA Gen'!$A$179:$BZ$341,IF('Index LA Gen'!$B$4=3,'Index LA Gen'!$A$349:$BZ$511,"Error"))),'Index LA Gen'!AP$1,0),"Error")</f>
        <v>0.01</v>
      </c>
      <c r="AQ22" s="84">
        <f>IFERROR(VLOOKUP($A22,IF('Index LA Gen'!$B$4=1,'Index LA Gen'!$A$9:$BZ$171,IF('Index LA Gen'!$B$4=2,'Index LA Gen'!$A$179:$BZ$341,IF('Index LA Gen'!$B$4=3,'Index LA Gen'!$A$349:$BZ$511,"Error"))),'Index LA Gen'!AQ$1,0),"Error")</f>
        <v>0.16</v>
      </c>
      <c r="AR22" s="84">
        <f>IFERROR(VLOOKUP($A22,IF('Index LA Gen'!$B$4=1,'Index LA Gen'!$A$9:$BZ$171,IF('Index LA Gen'!$B$4=2,'Index LA Gen'!$A$179:$BZ$341,IF('Index LA Gen'!$B$4=3,'Index LA Gen'!$A$349:$BZ$511,"Error"))),'Index LA Gen'!AR$1,0),"Error")</f>
        <v>0.17</v>
      </c>
      <c r="AS22" s="84">
        <f>IFERROR(VLOOKUP($A22,IF('Index LA Gen'!$B$4=1,'Index LA Gen'!$A$9:$BZ$171,IF('Index LA Gen'!$B$4=2,'Index LA Gen'!$A$179:$BZ$341,IF('Index LA Gen'!$B$4=3,'Index LA Gen'!$A$349:$BZ$511,"Error"))),'Index LA Gen'!AS$1,0),"Error")</f>
        <v>0.16</v>
      </c>
      <c r="AT22" s="84">
        <f>IFERROR(VLOOKUP($A22,IF('Index LA Gen'!$B$4=1,'Index LA Gen'!$A$9:$BZ$171,IF('Index LA Gen'!$B$4=2,'Index LA Gen'!$A$179:$BZ$341,IF('Index LA Gen'!$B$4=3,'Index LA Gen'!$A$349:$BZ$511,"Error"))),'Index LA Gen'!AT$1,0),"Error")</f>
        <v>0.22</v>
      </c>
      <c r="AU22" s="84">
        <f>IFERROR(VLOOKUP($A22,IF('Index LA Gen'!$B$4=1,'Index LA Gen'!$A$9:$BZ$171,IF('Index LA Gen'!$B$4=2,'Index LA Gen'!$A$179:$BZ$341,IF('Index LA Gen'!$B$4=3,'Index LA Gen'!$A$349:$BZ$511,"Error"))),'Index LA Gen'!AU$1,0),"Error")</f>
        <v>0.24</v>
      </c>
      <c r="AV22" s="84">
        <f>IFERROR(VLOOKUP($A22,IF('Index LA Gen'!$B$4=1,'Index LA Gen'!$A$9:$BZ$171,IF('Index LA Gen'!$B$4=2,'Index LA Gen'!$A$179:$BZ$341,IF('Index LA Gen'!$B$4=3,'Index LA Gen'!$A$349:$BZ$511,"Error"))),'Index LA Gen'!AV$1,0),"Error")</f>
        <v>0.23</v>
      </c>
      <c r="AW22" s="84">
        <f>IFERROR(VLOOKUP($A22,IF('Index LA Gen'!$B$4=1,'Index LA Gen'!$A$9:$BZ$171,IF('Index LA Gen'!$B$4=2,'Index LA Gen'!$A$179:$BZ$341,IF('Index LA Gen'!$B$4=3,'Index LA Gen'!$A$349:$BZ$511,"Error"))),'Index LA Gen'!AW$1,0),"Error")</f>
        <v>0</v>
      </c>
      <c r="AX22" s="84" t="str">
        <f>IFERROR(VLOOKUP($A22,IF('Index LA Gen'!$B$4=1,'Index LA Gen'!$A$9:$BZ$171,IF('Index LA Gen'!$B$4=2,'Index LA Gen'!$A$179:$BZ$341,IF('Index LA Gen'!$B$4=3,'Index LA Gen'!$A$349:$BZ$511,"Error"))),'Index LA Gen'!AX$1,0),"Error")</f>
        <v>x</v>
      </c>
      <c r="AY22" s="84" t="str">
        <f>IFERROR(VLOOKUP($A22,IF('Index LA Gen'!$B$4=1,'Index LA Gen'!$A$9:$BZ$171,IF('Index LA Gen'!$B$4=2,'Index LA Gen'!$A$179:$BZ$341,IF('Index LA Gen'!$B$4=3,'Index LA Gen'!$A$349:$BZ$511,"Error"))),'Index LA Gen'!AY$1,0),"Error")</f>
        <v>x</v>
      </c>
      <c r="AZ22" s="84">
        <f>IFERROR(VLOOKUP($A22,IF('Index LA Gen'!$B$4=1,'Index LA Gen'!$A$9:$BZ$171,IF('Index LA Gen'!$B$4=2,'Index LA Gen'!$A$179:$BZ$341,IF('Index LA Gen'!$B$4=3,'Index LA Gen'!$A$349:$BZ$511,"Error"))),'Index LA Gen'!AZ$1,0),"Error")</f>
        <v>0</v>
      </c>
      <c r="BA22" s="84">
        <f>IFERROR(VLOOKUP($A22,IF('Index LA Gen'!$B$4=1,'Index LA Gen'!$A$9:$BZ$171,IF('Index LA Gen'!$B$4=2,'Index LA Gen'!$A$179:$BZ$341,IF('Index LA Gen'!$B$4=3,'Index LA Gen'!$A$349:$BZ$511,"Error"))),'Index LA Gen'!BA$1,0),"Error")</f>
        <v>0</v>
      </c>
      <c r="BB22" s="84">
        <f>IFERROR(VLOOKUP($A22,IF('Index LA Gen'!$B$4=1,'Index LA Gen'!$A$9:$BZ$171,IF('Index LA Gen'!$B$4=2,'Index LA Gen'!$A$179:$BZ$341,IF('Index LA Gen'!$B$4=3,'Index LA Gen'!$A$349:$BZ$511,"Error"))),'Index LA Gen'!BB$1,0),"Error")</f>
        <v>0</v>
      </c>
      <c r="BC22" s="84">
        <f>IFERROR(VLOOKUP($A22,IF('Index LA Gen'!$B$4=1,'Index LA Gen'!$A$9:$BZ$171,IF('Index LA Gen'!$B$4=2,'Index LA Gen'!$A$179:$BZ$341,IF('Index LA Gen'!$B$4=3,'Index LA Gen'!$A$349:$BZ$511,"Error"))),'Index LA Gen'!BC$1,0),"Error")</f>
        <v>0.12</v>
      </c>
      <c r="BD22" s="84">
        <f>IFERROR(VLOOKUP($A22,IF('Index LA Gen'!$B$4=1,'Index LA Gen'!$A$9:$BZ$171,IF('Index LA Gen'!$B$4=2,'Index LA Gen'!$A$179:$BZ$341,IF('Index LA Gen'!$B$4=3,'Index LA Gen'!$A$349:$BZ$511,"Error"))),'Index LA Gen'!BD$1,0),"Error")</f>
        <v>0.12</v>
      </c>
      <c r="BE22" s="84">
        <f>IFERROR(VLOOKUP($A22,IF('Index LA Gen'!$B$4=1,'Index LA Gen'!$A$9:$BZ$171,IF('Index LA Gen'!$B$4=2,'Index LA Gen'!$A$179:$BZ$341,IF('Index LA Gen'!$B$4=3,'Index LA Gen'!$A$349:$BZ$511,"Error"))),'Index LA Gen'!BE$1,0),"Error")</f>
        <v>0.12</v>
      </c>
      <c r="BF22" s="84">
        <f>IFERROR(VLOOKUP($A22,IF('Index LA Gen'!$B$4=1,'Index LA Gen'!$A$9:$BZ$171,IF('Index LA Gen'!$B$4=2,'Index LA Gen'!$A$179:$BZ$341,IF('Index LA Gen'!$B$4=3,'Index LA Gen'!$A$349:$BZ$511,"Error"))),'Index LA Gen'!BF$1,0),"Error")</f>
        <v>0.11</v>
      </c>
      <c r="BG22" s="84">
        <f>IFERROR(VLOOKUP($A22,IF('Index LA Gen'!$B$4=1,'Index LA Gen'!$A$9:$BZ$171,IF('Index LA Gen'!$B$4=2,'Index LA Gen'!$A$179:$BZ$341,IF('Index LA Gen'!$B$4=3,'Index LA Gen'!$A$349:$BZ$511,"Error"))),'Index LA Gen'!BG$1,0),"Error")</f>
        <v>0.09</v>
      </c>
      <c r="BH22" s="84">
        <f>IFERROR(VLOOKUP($A22,IF('Index LA Gen'!$B$4=1,'Index LA Gen'!$A$9:$BZ$171,IF('Index LA Gen'!$B$4=2,'Index LA Gen'!$A$179:$BZ$341,IF('Index LA Gen'!$B$4=3,'Index LA Gen'!$A$349:$BZ$511,"Error"))),'Index LA Gen'!BH$1,0),"Error")</f>
        <v>0.1</v>
      </c>
      <c r="BI22" s="84" t="str">
        <f>IFERROR(VLOOKUP($A22,IF('Index LA Gen'!$B$4=1,'Index LA Gen'!$A$9:$BZ$171,IF('Index LA Gen'!$B$4=2,'Index LA Gen'!$A$179:$BZ$341,IF('Index LA Gen'!$B$4=3,'Index LA Gen'!$A$349:$BZ$511,"Error"))),'Index LA Gen'!BI$1,0),"Error")</f>
        <v>x</v>
      </c>
      <c r="BJ22" s="84">
        <f>IFERROR(VLOOKUP($A22,IF('Index LA Gen'!$B$4=1,'Index LA Gen'!$A$9:$BZ$171,IF('Index LA Gen'!$B$4=2,'Index LA Gen'!$A$179:$BZ$341,IF('Index LA Gen'!$B$4=3,'Index LA Gen'!$A$349:$BZ$511,"Error"))),'Index LA Gen'!BJ$1,0),"Error")</f>
        <v>0.03</v>
      </c>
      <c r="BK22" s="84">
        <f>IFERROR(VLOOKUP($A22,IF('Index LA Gen'!$B$4=1,'Index LA Gen'!$A$9:$BZ$171,IF('Index LA Gen'!$B$4=2,'Index LA Gen'!$A$179:$BZ$341,IF('Index LA Gen'!$B$4=3,'Index LA Gen'!$A$349:$BZ$511,"Error"))),'Index LA Gen'!BK$1,0),"Error")</f>
        <v>0.02</v>
      </c>
      <c r="BL22" s="84">
        <f>IFERROR(VLOOKUP($A22,IF('Index LA Gen'!$B$4=1,'Index LA Gen'!$A$9:$BZ$171,IF('Index LA Gen'!$B$4=2,'Index LA Gen'!$A$179:$BZ$341,IF('Index LA Gen'!$B$4=3,'Index LA Gen'!$A$349:$BZ$511,"Error"))),'Index LA Gen'!BL$1,0),"Error")</f>
        <v>0</v>
      </c>
      <c r="BM22" s="84">
        <f>IFERROR(VLOOKUP($A22,IF('Index LA Gen'!$B$4=1,'Index LA Gen'!$A$9:$BZ$171,IF('Index LA Gen'!$B$4=2,'Index LA Gen'!$A$179:$BZ$341,IF('Index LA Gen'!$B$4=3,'Index LA Gen'!$A$349:$BZ$511,"Error"))),'Index LA Gen'!BM$1,0),"Error")</f>
        <v>0</v>
      </c>
      <c r="BN22" s="84">
        <f>IFERROR(VLOOKUP($A22,IF('Index LA Gen'!$B$4=1,'Index LA Gen'!$A$9:$BZ$171,IF('Index LA Gen'!$B$4=2,'Index LA Gen'!$A$179:$BZ$341,IF('Index LA Gen'!$B$4=3,'Index LA Gen'!$A$349:$BZ$511,"Error"))),'Index LA Gen'!BN$1,0),"Error")</f>
        <v>0</v>
      </c>
      <c r="BO22" s="84" t="str">
        <f>IFERROR(VLOOKUP($A22,IF('Index LA Gen'!$B$4=1,'Index LA Gen'!$A$9:$BZ$171,IF('Index LA Gen'!$B$4=2,'Index LA Gen'!$A$179:$BZ$341,IF('Index LA Gen'!$B$4=3,'Index LA Gen'!$A$349:$BZ$511,"Error"))),'Index LA Gen'!BO$1,0),"Error")</f>
        <v>x</v>
      </c>
      <c r="BP22" s="84">
        <f>IFERROR(VLOOKUP($A22,IF('Index LA Gen'!$B$4=1,'Index LA Gen'!$A$9:$BZ$171,IF('Index LA Gen'!$B$4=2,'Index LA Gen'!$A$179:$BZ$341,IF('Index LA Gen'!$B$4=3,'Index LA Gen'!$A$349:$BZ$511,"Error"))),'Index LA Gen'!BP$1,0),"Error")</f>
        <v>0.02</v>
      </c>
      <c r="BQ22" s="84">
        <f>IFERROR(VLOOKUP($A22,IF('Index LA Gen'!$B$4=1,'Index LA Gen'!$A$9:$BZ$171,IF('Index LA Gen'!$B$4=2,'Index LA Gen'!$A$179:$BZ$341,IF('Index LA Gen'!$B$4=3,'Index LA Gen'!$A$349:$BZ$511,"Error"))),'Index LA Gen'!BQ$1,0),"Error")</f>
        <v>0.01</v>
      </c>
      <c r="BR22" s="84">
        <f>IFERROR(VLOOKUP($A22,IF('Index LA Gen'!$B$4=1,'Index LA Gen'!$A$9:$BZ$171,IF('Index LA Gen'!$B$4=2,'Index LA Gen'!$A$179:$BZ$341,IF('Index LA Gen'!$B$4=3,'Index LA Gen'!$A$349:$BZ$511,"Error"))),'Index LA Gen'!BR$1,0),"Error")</f>
        <v>0.05</v>
      </c>
      <c r="BS22" s="84">
        <f>IFERROR(VLOOKUP($A22,IF('Index LA Gen'!$B$4=1,'Index LA Gen'!$A$9:$BZ$171,IF('Index LA Gen'!$B$4=2,'Index LA Gen'!$A$179:$BZ$341,IF('Index LA Gen'!$B$4=3,'Index LA Gen'!$A$349:$BZ$511,"Error"))),'Index LA Gen'!BS$1,0),"Error")</f>
        <v>0.04</v>
      </c>
      <c r="BT22" s="84">
        <f>IFERROR(VLOOKUP($A22,IF('Index LA Gen'!$B$4=1,'Index LA Gen'!$A$9:$BZ$171,IF('Index LA Gen'!$B$4=2,'Index LA Gen'!$A$179:$BZ$341,IF('Index LA Gen'!$B$4=3,'Index LA Gen'!$A$349:$BZ$511,"Error"))),'Index LA Gen'!BT$1,0),"Error")</f>
        <v>0.04</v>
      </c>
      <c r="BU22" s="84">
        <f>IFERROR(VLOOKUP($A22,IF('Index LA Gen'!$B$4=1,'Index LA Gen'!$A$9:$BZ$171,IF('Index LA Gen'!$B$4=2,'Index LA Gen'!$A$179:$BZ$341,IF('Index LA Gen'!$B$4=3,'Index LA Gen'!$A$349:$BZ$511,"Error"))),'Index LA Gen'!BU$1,0),"Error")</f>
        <v>0.02</v>
      </c>
      <c r="BV22" s="84" t="str">
        <f>IFERROR(VLOOKUP($A22,IF('Index LA Gen'!$B$4=1,'Index LA Gen'!$A$9:$BZ$171,IF('Index LA Gen'!$B$4=2,'Index LA Gen'!$A$179:$BZ$341,IF('Index LA Gen'!$B$4=3,'Index LA Gen'!$A$349:$BZ$511,"Error"))),'Index LA Gen'!BV$1,0),"Error")</f>
        <v>x</v>
      </c>
      <c r="BW22" s="84">
        <f>IFERROR(VLOOKUP($A22,IF('Index LA Gen'!$B$4=1,'Index LA Gen'!$A$9:$BZ$171,IF('Index LA Gen'!$B$4=2,'Index LA Gen'!$A$179:$BZ$341,IF('Index LA Gen'!$B$4=3,'Index LA Gen'!$A$349:$BZ$511,"Error"))),'Index LA Gen'!BW$1,0),"Error")</f>
        <v>0.01</v>
      </c>
      <c r="BX22" s="84">
        <f>IFERROR(VLOOKUP($A22,IF('Index LA Gen'!$B$4=1,'Index LA Gen'!$A$9:$BZ$171,IF('Index LA Gen'!$B$4=2,'Index LA Gen'!$A$179:$BZ$341,IF('Index LA Gen'!$B$4=3,'Index LA Gen'!$A$349:$BZ$511,"Error"))),'Index LA Gen'!BX$1,0),"Error")</f>
        <v>0.23</v>
      </c>
      <c r="BY22" s="84">
        <f>IFERROR(VLOOKUP($A22,IF('Index LA Gen'!$B$4=1,'Index LA Gen'!$A$9:$BZ$171,IF('Index LA Gen'!$B$4=2,'Index LA Gen'!$A$179:$BZ$341,IF('Index LA Gen'!$B$4=3,'Index LA Gen'!$A$349:$BZ$511,"Error"))),'Index LA Gen'!BY$1,0),"Error")</f>
        <v>0.19</v>
      </c>
      <c r="BZ22" s="84">
        <f>IFERROR(VLOOKUP($A22,IF('Index LA Gen'!$B$4=1,'Index LA Gen'!$A$9:$BZ$171,IF('Index LA Gen'!$B$4=2,'Index LA Gen'!$A$179:$BZ$341,IF('Index LA Gen'!$B$4=3,'Index LA Gen'!$A$349:$BZ$511,"Error"))),'Index LA Gen'!BZ$1,0),"Error")</f>
        <v>0.21</v>
      </c>
    </row>
    <row r="23" spans="1:78" s="15" customFormat="1" x14ac:dyDescent="0.2">
      <c r="A23" s="20">
        <v>822</v>
      </c>
      <c r="B23" s="20" t="s">
        <v>174</v>
      </c>
      <c r="C23" s="45" t="s">
        <v>161</v>
      </c>
      <c r="D23" s="113">
        <f>IFERROR(VLOOKUP($A23,IF('Index LA Gen'!$B$4=1,'Index LA Gen'!$A$9:$BZ$171,IF('Index LA Gen'!$B$4=2,'Index LA Gen'!$A$179:$BZ$341,IF('Index LA Gen'!$B$4=3,'Index LA Gen'!$A$349:$BZ$511,"Error"))),'Index LA Gen'!D$1,0),"Error")</f>
        <v>420</v>
      </c>
      <c r="E23" s="113">
        <f>IFERROR(VLOOKUP($A23,IF('Index LA Gen'!$B$4=1,'Index LA Gen'!$A$9:$BZ$171,IF('Index LA Gen'!$B$4=2,'Index LA Gen'!$A$179:$BZ$341,IF('Index LA Gen'!$B$4=3,'Index LA Gen'!$A$349:$BZ$511,"Error"))),'Index LA Gen'!E$1,0),"Error")</f>
        <v>480</v>
      </c>
      <c r="F23" s="113">
        <f>IFERROR(VLOOKUP($A23,IF('Index LA Gen'!$B$4=1,'Index LA Gen'!$A$9:$BZ$171,IF('Index LA Gen'!$B$4=2,'Index LA Gen'!$A$179:$BZ$341,IF('Index LA Gen'!$B$4=3,'Index LA Gen'!$A$349:$BZ$511,"Error"))),'Index LA Gen'!F$1,0),"Error")</f>
        <v>890</v>
      </c>
      <c r="G23" s="84">
        <f>IFERROR(VLOOKUP($A23,IF('Index LA Gen'!$B$4=1,'Index LA Gen'!$A$9:$BZ$171,IF('Index LA Gen'!$B$4=2,'Index LA Gen'!$A$179:$BZ$341,IF('Index LA Gen'!$B$4=3,'Index LA Gen'!$A$349:$BZ$511,"Error"))),'Index LA Gen'!G$1,0),"Error")</f>
        <v>0.79</v>
      </c>
      <c r="H23" s="84">
        <f>IFERROR(VLOOKUP($A23,IF('Index LA Gen'!$B$4=1,'Index LA Gen'!$A$9:$BZ$171,IF('Index LA Gen'!$B$4=2,'Index LA Gen'!$A$179:$BZ$341,IF('Index LA Gen'!$B$4=3,'Index LA Gen'!$A$349:$BZ$511,"Error"))),'Index LA Gen'!H$1,0),"Error")</f>
        <v>0.82</v>
      </c>
      <c r="I23" s="84">
        <f>IFERROR(VLOOKUP($A23,IF('Index LA Gen'!$B$4=1,'Index LA Gen'!$A$9:$BZ$171,IF('Index LA Gen'!$B$4=2,'Index LA Gen'!$A$179:$BZ$341,IF('Index LA Gen'!$B$4=3,'Index LA Gen'!$A$349:$BZ$511,"Error"))),'Index LA Gen'!I$1,0),"Error")</f>
        <v>0.81</v>
      </c>
      <c r="J23" s="84">
        <f>IFERROR(VLOOKUP($A23,IF('Index LA Gen'!$B$4=1,'Index LA Gen'!$A$9:$BZ$171,IF('Index LA Gen'!$B$4=2,'Index LA Gen'!$A$179:$BZ$341,IF('Index LA Gen'!$B$4=3,'Index LA Gen'!$A$349:$BZ$511,"Error"))),'Index LA Gen'!J$1,0),"Error")</f>
        <v>0.71</v>
      </c>
      <c r="K23" s="84">
        <f>IFERROR(VLOOKUP($A23,IF('Index LA Gen'!$B$4=1,'Index LA Gen'!$A$9:$BZ$171,IF('Index LA Gen'!$B$4=2,'Index LA Gen'!$A$179:$BZ$341,IF('Index LA Gen'!$B$4=3,'Index LA Gen'!$A$349:$BZ$511,"Error"))),'Index LA Gen'!K$1,0),"Error")</f>
        <v>0.77</v>
      </c>
      <c r="L23" s="84">
        <f>IFERROR(VLOOKUP($A23,IF('Index LA Gen'!$B$4=1,'Index LA Gen'!$A$9:$BZ$171,IF('Index LA Gen'!$B$4=2,'Index LA Gen'!$A$179:$BZ$341,IF('Index LA Gen'!$B$4=3,'Index LA Gen'!$A$349:$BZ$511,"Error"))),'Index LA Gen'!L$1,0),"Error")</f>
        <v>0.74</v>
      </c>
      <c r="M23" s="84">
        <f>IFERROR(VLOOKUP($A23,IF('Index LA Gen'!$B$4=1,'Index LA Gen'!$A$9:$BZ$171,IF('Index LA Gen'!$B$4=2,'Index LA Gen'!$A$179:$BZ$341,IF('Index LA Gen'!$B$4=3,'Index LA Gen'!$A$349:$BZ$511,"Error"))),'Index LA Gen'!M$1,0),"Error")</f>
        <v>7.0000000000000007E-2</v>
      </c>
      <c r="N23" s="84">
        <f>IFERROR(VLOOKUP($A23,IF('Index LA Gen'!$B$4=1,'Index LA Gen'!$A$9:$BZ$171,IF('Index LA Gen'!$B$4=2,'Index LA Gen'!$A$179:$BZ$341,IF('Index LA Gen'!$B$4=3,'Index LA Gen'!$A$349:$BZ$511,"Error"))),'Index LA Gen'!N$1,0),"Error")</f>
        <v>0.09</v>
      </c>
      <c r="O23" s="84">
        <f>IFERROR(VLOOKUP($A23,IF('Index LA Gen'!$B$4=1,'Index LA Gen'!$A$9:$BZ$171,IF('Index LA Gen'!$B$4=2,'Index LA Gen'!$A$179:$BZ$341,IF('Index LA Gen'!$B$4=3,'Index LA Gen'!$A$349:$BZ$511,"Error"))),'Index LA Gen'!O$1,0),"Error")</f>
        <v>0.08</v>
      </c>
      <c r="P23" s="84" t="str">
        <f>IFERROR(VLOOKUP($A23,IF('Index LA Gen'!$B$4=1,'Index LA Gen'!$A$9:$BZ$171,IF('Index LA Gen'!$B$4=2,'Index LA Gen'!$A$179:$BZ$341,IF('Index LA Gen'!$B$4=3,'Index LA Gen'!$A$349:$BZ$511,"Error"))),'Index LA Gen'!P$1,0),"Error")</f>
        <v>x</v>
      </c>
      <c r="Q23" s="84">
        <f>IFERROR(VLOOKUP($A23,IF('Index LA Gen'!$B$4=1,'Index LA Gen'!$A$9:$BZ$171,IF('Index LA Gen'!$B$4=2,'Index LA Gen'!$A$179:$BZ$341,IF('Index LA Gen'!$B$4=3,'Index LA Gen'!$A$349:$BZ$511,"Error"))),'Index LA Gen'!Q$1,0),"Error")</f>
        <v>0</v>
      </c>
      <c r="R23" s="84" t="str">
        <f>IFERROR(VLOOKUP($A23,IF('Index LA Gen'!$B$4=1,'Index LA Gen'!$A$9:$BZ$171,IF('Index LA Gen'!$B$4=2,'Index LA Gen'!$A$179:$BZ$341,IF('Index LA Gen'!$B$4=3,'Index LA Gen'!$A$349:$BZ$511,"Error"))),'Index LA Gen'!R$1,0),"Error")</f>
        <v>x</v>
      </c>
      <c r="S23" s="84">
        <f>IFERROR(VLOOKUP($A23,IF('Index LA Gen'!$B$4=1,'Index LA Gen'!$A$9:$BZ$171,IF('Index LA Gen'!$B$4=2,'Index LA Gen'!$A$179:$BZ$341,IF('Index LA Gen'!$B$4=3,'Index LA Gen'!$A$349:$BZ$511,"Error"))),'Index LA Gen'!S$1,0),"Error")</f>
        <v>0.02</v>
      </c>
      <c r="T23" s="84" t="str">
        <f>IFERROR(VLOOKUP($A23,IF('Index LA Gen'!$B$4=1,'Index LA Gen'!$A$9:$BZ$171,IF('Index LA Gen'!$B$4=2,'Index LA Gen'!$A$179:$BZ$341,IF('Index LA Gen'!$B$4=3,'Index LA Gen'!$A$349:$BZ$511,"Error"))),'Index LA Gen'!T$1,0),"Error")</f>
        <v>x</v>
      </c>
      <c r="U23" s="84">
        <f>IFERROR(VLOOKUP($A23,IF('Index LA Gen'!$B$4=1,'Index LA Gen'!$A$9:$BZ$171,IF('Index LA Gen'!$B$4=2,'Index LA Gen'!$A$179:$BZ$341,IF('Index LA Gen'!$B$4=3,'Index LA Gen'!$A$349:$BZ$511,"Error"))),'Index LA Gen'!U$1,0),"Error")</f>
        <v>0.02</v>
      </c>
      <c r="V23" s="84">
        <f>IFERROR(VLOOKUP($A23,IF('Index LA Gen'!$B$4=1,'Index LA Gen'!$A$9:$BZ$171,IF('Index LA Gen'!$B$4=2,'Index LA Gen'!$A$179:$BZ$341,IF('Index LA Gen'!$B$4=3,'Index LA Gen'!$A$349:$BZ$511,"Error"))),'Index LA Gen'!V$1,0),"Error")</f>
        <v>0.03</v>
      </c>
      <c r="W23" s="84">
        <f>IFERROR(VLOOKUP($A23,IF('Index LA Gen'!$B$4=1,'Index LA Gen'!$A$9:$BZ$171,IF('Index LA Gen'!$B$4=2,'Index LA Gen'!$A$179:$BZ$341,IF('Index LA Gen'!$B$4=3,'Index LA Gen'!$A$349:$BZ$511,"Error"))),'Index LA Gen'!W$1,0),"Error")</f>
        <v>0.04</v>
      </c>
      <c r="X23" s="84">
        <f>IFERROR(VLOOKUP($A23,IF('Index LA Gen'!$B$4=1,'Index LA Gen'!$A$9:$BZ$171,IF('Index LA Gen'!$B$4=2,'Index LA Gen'!$A$179:$BZ$341,IF('Index LA Gen'!$B$4=3,'Index LA Gen'!$A$349:$BZ$511,"Error"))),'Index LA Gen'!X$1,0),"Error")</f>
        <v>0.04</v>
      </c>
      <c r="Y23" s="84">
        <f>IFERROR(VLOOKUP($A23,IF('Index LA Gen'!$B$4=1,'Index LA Gen'!$A$9:$BZ$171,IF('Index LA Gen'!$B$4=2,'Index LA Gen'!$A$179:$BZ$341,IF('Index LA Gen'!$B$4=3,'Index LA Gen'!$A$349:$BZ$511,"Error"))),'Index LA Gen'!Y$1,0),"Error")</f>
        <v>0</v>
      </c>
      <c r="Z23" s="84">
        <f>IFERROR(VLOOKUP($A23,IF('Index LA Gen'!$B$4=1,'Index LA Gen'!$A$9:$BZ$171,IF('Index LA Gen'!$B$4=2,'Index LA Gen'!$A$179:$BZ$341,IF('Index LA Gen'!$B$4=3,'Index LA Gen'!$A$349:$BZ$511,"Error"))),'Index LA Gen'!Z$1,0),"Error")</f>
        <v>0</v>
      </c>
      <c r="AA23" s="84">
        <f>IFERROR(VLOOKUP($A23,IF('Index LA Gen'!$B$4=1,'Index LA Gen'!$A$9:$BZ$171,IF('Index LA Gen'!$B$4=2,'Index LA Gen'!$A$179:$BZ$341,IF('Index LA Gen'!$B$4=3,'Index LA Gen'!$A$349:$BZ$511,"Error"))),'Index LA Gen'!AA$1,0),"Error")</f>
        <v>0</v>
      </c>
      <c r="AB23" s="84">
        <f>IFERROR(VLOOKUP($A23,IF('Index LA Gen'!$B$4=1,'Index LA Gen'!$A$9:$BZ$171,IF('Index LA Gen'!$B$4=2,'Index LA Gen'!$A$179:$BZ$341,IF('Index LA Gen'!$B$4=3,'Index LA Gen'!$A$349:$BZ$511,"Error"))),'Index LA Gen'!AB$1,0),"Error")</f>
        <v>0</v>
      </c>
      <c r="AC23" s="84">
        <f>IFERROR(VLOOKUP($A23,IF('Index LA Gen'!$B$4=1,'Index LA Gen'!$A$9:$BZ$171,IF('Index LA Gen'!$B$4=2,'Index LA Gen'!$A$179:$BZ$341,IF('Index LA Gen'!$B$4=3,'Index LA Gen'!$A$349:$BZ$511,"Error"))),'Index LA Gen'!AC$1,0),"Error")</f>
        <v>0</v>
      </c>
      <c r="AD23" s="84">
        <f>IFERROR(VLOOKUP($A23,IF('Index LA Gen'!$B$4=1,'Index LA Gen'!$A$9:$BZ$171,IF('Index LA Gen'!$B$4=2,'Index LA Gen'!$A$179:$BZ$341,IF('Index LA Gen'!$B$4=3,'Index LA Gen'!$A$349:$BZ$511,"Error"))),'Index LA Gen'!AD$1,0),"Error")</f>
        <v>0</v>
      </c>
      <c r="AE23" s="84">
        <f>IFERROR(VLOOKUP($A23,IF('Index LA Gen'!$B$4=1,'Index LA Gen'!$A$9:$BZ$171,IF('Index LA Gen'!$B$4=2,'Index LA Gen'!$A$179:$BZ$341,IF('Index LA Gen'!$B$4=3,'Index LA Gen'!$A$349:$BZ$511,"Error"))),'Index LA Gen'!AE$1,0),"Error")</f>
        <v>0.06</v>
      </c>
      <c r="AF23" s="84">
        <f>IFERROR(VLOOKUP($A23,IF('Index LA Gen'!$B$4=1,'Index LA Gen'!$A$9:$BZ$171,IF('Index LA Gen'!$B$4=2,'Index LA Gen'!$A$179:$BZ$341,IF('Index LA Gen'!$B$4=3,'Index LA Gen'!$A$349:$BZ$511,"Error"))),'Index LA Gen'!AF$1,0),"Error")</f>
        <v>0.03</v>
      </c>
      <c r="AG23" s="84">
        <f>IFERROR(VLOOKUP($A23,IF('Index LA Gen'!$B$4=1,'Index LA Gen'!$A$9:$BZ$171,IF('Index LA Gen'!$B$4=2,'Index LA Gen'!$A$179:$BZ$341,IF('Index LA Gen'!$B$4=3,'Index LA Gen'!$A$349:$BZ$511,"Error"))),'Index LA Gen'!AG$1,0),"Error")</f>
        <v>0.05</v>
      </c>
      <c r="AH23" s="84">
        <f>IFERROR(VLOOKUP($A23,IF('Index LA Gen'!$B$4=1,'Index LA Gen'!$A$9:$BZ$171,IF('Index LA Gen'!$B$4=2,'Index LA Gen'!$A$179:$BZ$341,IF('Index LA Gen'!$B$4=3,'Index LA Gen'!$A$349:$BZ$511,"Error"))),'Index LA Gen'!AH$1,0),"Error")</f>
        <v>0.57999999999999996</v>
      </c>
      <c r="AI23" s="84">
        <f>IFERROR(VLOOKUP($A23,IF('Index LA Gen'!$B$4=1,'Index LA Gen'!$A$9:$BZ$171,IF('Index LA Gen'!$B$4=2,'Index LA Gen'!$A$179:$BZ$341,IF('Index LA Gen'!$B$4=3,'Index LA Gen'!$A$349:$BZ$511,"Error"))),'Index LA Gen'!AI$1,0),"Error")</f>
        <v>0.63</v>
      </c>
      <c r="AJ23" s="84">
        <f>IFERROR(VLOOKUP($A23,IF('Index LA Gen'!$B$4=1,'Index LA Gen'!$A$9:$BZ$171,IF('Index LA Gen'!$B$4=2,'Index LA Gen'!$A$179:$BZ$341,IF('Index LA Gen'!$B$4=3,'Index LA Gen'!$A$349:$BZ$511,"Error"))),'Index LA Gen'!AJ$1,0),"Error")</f>
        <v>0.6</v>
      </c>
      <c r="AK23" s="84">
        <f>IFERROR(VLOOKUP($A23,IF('Index LA Gen'!$B$4=1,'Index LA Gen'!$A$9:$BZ$171,IF('Index LA Gen'!$B$4=2,'Index LA Gen'!$A$179:$BZ$341,IF('Index LA Gen'!$B$4=3,'Index LA Gen'!$A$349:$BZ$511,"Error"))),'Index LA Gen'!AK$1,0),"Error")</f>
        <v>0.23</v>
      </c>
      <c r="AL23" s="84">
        <f>IFERROR(VLOOKUP($A23,IF('Index LA Gen'!$B$4=1,'Index LA Gen'!$A$9:$BZ$171,IF('Index LA Gen'!$B$4=2,'Index LA Gen'!$A$179:$BZ$341,IF('Index LA Gen'!$B$4=3,'Index LA Gen'!$A$349:$BZ$511,"Error"))),'Index LA Gen'!AL$1,0),"Error")</f>
        <v>0.21</v>
      </c>
      <c r="AM23" s="84">
        <f>IFERROR(VLOOKUP($A23,IF('Index LA Gen'!$B$4=1,'Index LA Gen'!$A$9:$BZ$171,IF('Index LA Gen'!$B$4=2,'Index LA Gen'!$A$179:$BZ$341,IF('Index LA Gen'!$B$4=3,'Index LA Gen'!$A$349:$BZ$511,"Error"))),'Index LA Gen'!AM$1,0),"Error")</f>
        <v>0.22</v>
      </c>
      <c r="AN23" s="84" t="str">
        <f>IFERROR(VLOOKUP($A23,IF('Index LA Gen'!$B$4=1,'Index LA Gen'!$A$9:$BZ$171,IF('Index LA Gen'!$B$4=2,'Index LA Gen'!$A$179:$BZ$341,IF('Index LA Gen'!$B$4=3,'Index LA Gen'!$A$349:$BZ$511,"Error"))),'Index LA Gen'!AN$1,0),"Error")</f>
        <v>x</v>
      </c>
      <c r="AO23" s="84" t="str">
        <f>IFERROR(VLOOKUP($A23,IF('Index LA Gen'!$B$4=1,'Index LA Gen'!$A$9:$BZ$171,IF('Index LA Gen'!$B$4=2,'Index LA Gen'!$A$179:$BZ$341,IF('Index LA Gen'!$B$4=3,'Index LA Gen'!$A$349:$BZ$511,"Error"))),'Index LA Gen'!AO$1,0),"Error")</f>
        <v>x</v>
      </c>
      <c r="AP23" s="84">
        <f>IFERROR(VLOOKUP($A23,IF('Index LA Gen'!$B$4=1,'Index LA Gen'!$A$9:$BZ$171,IF('Index LA Gen'!$B$4=2,'Index LA Gen'!$A$179:$BZ$341,IF('Index LA Gen'!$B$4=3,'Index LA Gen'!$A$349:$BZ$511,"Error"))),'Index LA Gen'!AP$1,0),"Error")</f>
        <v>0.01</v>
      </c>
      <c r="AQ23" s="84">
        <f>IFERROR(VLOOKUP($A23,IF('Index LA Gen'!$B$4=1,'Index LA Gen'!$A$9:$BZ$171,IF('Index LA Gen'!$B$4=2,'Index LA Gen'!$A$179:$BZ$341,IF('Index LA Gen'!$B$4=3,'Index LA Gen'!$A$349:$BZ$511,"Error"))),'Index LA Gen'!AQ$1,0),"Error")</f>
        <v>0.13</v>
      </c>
      <c r="AR23" s="84">
        <f>IFERROR(VLOOKUP($A23,IF('Index LA Gen'!$B$4=1,'Index LA Gen'!$A$9:$BZ$171,IF('Index LA Gen'!$B$4=2,'Index LA Gen'!$A$179:$BZ$341,IF('Index LA Gen'!$B$4=3,'Index LA Gen'!$A$349:$BZ$511,"Error"))),'Index LA Gen'!AR$1,0),"Error")</f>
        <v>0.14000000000000001</v>
      </c>
      <c r="AS23" s="84">
        <f>IFERROR(VLOOKUP($A23,IF('Index LA Gen'!$B$4=1,'Index LA Gen'!$A$9:$BZ$171,IF('Index LA Gen'!$B$4=2,'Index LA Gen'!$A$179:$BZ$341,IF('Index LA Gen'!$B$4=3,'Index LA Gen'!$A$349:$BZ$511,"Error"))),'Index LA Gen'!AS$1,0),"Error")</f>
        <v>0.13</v>
      </c>
      <c r="AT23" s="84">
        <f>IFERROR(VLOOKUP($A23,IF('Index LA Gen'!$B$4=1,'Index LA Gen'!$A$9:$BZ$171,IF('Index LA Gen'!$B$4=2,'Index LA Gen'!$A$179:$BZ$341,IF('Index LA Gen'!$B$4=3,'Index LA Gen'!$A$349:$BZ$511,"Error"))),'Index LA Gen'!AT$1,0),"Error")</f>
        <v>0.34</v>
      </c>
      <c r="AU23" s="84">
        <f>IFERROR(VLOOKUP($A23,IF('Index LA Gen'!$B$4=1,'Index LA Gen'!$A$9:$BZ$171,IF('Index LA Gen'!$B$4=2,'Index LA Gen'!$A$179:$BZ$341,IF('Index LA Gen'!$B$4=3,'Index LA Gen'!$A$349:$BZ$511,"Error"))),'Index LA Gen'!AU$1,0),"Error")</f>
        <v>0.41</v>
      </c>
      <c r="AV23" s="84">
        <f>IFERROR(VLOOKUP($A23,IF('Index LA Gen'!$B$4=1,'Index LA Gen'!$A$9:$BZ$171,IF('Index LA Gen'!$B$4=2,'Index LA Gen'!$A$179:$BZ$341,IF('Index LA Gen'!$B$4=3,'Index LA Gen'!$A$349:$BZ$511,"Error"))),'Index LA Gen'!AV$1,0),"Error")</f>
        <v>0.37</v>
      </c>
      <c r="AW23" s="84" t="str">
        <f>IFERROR(VLOOKUP($A23,IF('Index LA Gen'!$B$4=1,'Index LA Gen'!$A$9:$BZ$171,IF('Index LA Gen'!$B$4=2,'Index LA Gen'!$A$179:$BZ$341,IF('Index LA Gen'!$B$4=3,'Index LA Gen'!$A$349:$BZ$511,"Error"))),'Index LA Gen'!AW$1,0),"Error")</f>
        <v>x</v>
      </c>
      <c r="AX23" s="84">
        <f>IFERROR(VLOOKUP($A23,IF('Index LA Gen'!$B$4=1,'Index LA Gen'!$A$9:$BZ$171,IF('Index LA Gen'!$B$4=2,'Index LA Gen'!$A$179:$BZ$341,IF('Index LA Gen'!$B$4=3,'Index LA Gen'!$A$349:$BZ$511,"Error"))),'Index LA Gen'!AX$1,0),"Error")</f>
        <v>0.01</v>
      </c>
      <c r="AY23" s="84">
        <f>IFERROR(VLOOKUP($A23,IF('Index LA Gen'!$B$4=1,'Index LA Gen'!$A$9:$BZ$171,IF('Index LA Gen'!$B$4=2,'Index LA Gen'!$A$179:$BZ$341,IF('Index LA Gen'!$B$4=3,'Index LA Gen'!$A$349:$BZ$511,"Error"))),'Index LA Gen'!AY$1,0),"Error")</f>
        <v>0.01</v>
      </c>
      <c r="AZ23" s="84">
        <f>IFERROR(VLOOKUP($A23,IF('Index LA Gen'!$B$4=1,'Index LA Gen'!$A$9:$BZ$171,IF('Index LA Gen'!$B$4=2,'Index LA Gen'!$A$179:$BZ$341,IF('Index LA Gen'!$B$4=3,'Index LA Gen'!$A$349:$BZ$511,"Error"))),'Index LA Gen'!AZ$1,0),"Error")</f>
        <v>0</v>
      </c>
      <c r="BA23" s="84">
        <f>IFERROR(VLOOKUP($A23,IF('Index LA Gen'!$B$4=1,'Index LA Gen'!$A$9:$BZ$171,IF('Index LA Gen'!$B$4=2,'Index LA Gen'!$A$179:$BZ$341,IF('Index LA Gen'!$B$4=3,'Index LA Gen'!$A$349:$BZ$511,"Error"))),'Index LA Gen'!BA$1,0),"Error")</f>
        <v>0</v>
      </c>
      <c r="BB23" s="84">
        <f>IFERROR(VLOOKUP($A23,IF('Index LA Gen'!$B$4=1,'Index LA Gen'!$A$9:$BZ$171,IF('Index LA Gen'!$B$4=2,'Index LA Gen'!$A$179:$BZ$341,IF('Index LA Gen'!$B$4=3,'Index LA Gen'!$A$349:$BZ$511,"Error"))),'Index LA Gen'!BB$1,0),"Error")</f>
        <v>0</v>
      </c>
      <c r="BC23" s="84">
        <f>IFERROR(VLOOKUP($A23,IF('Index LA Gen'!$B$4=1,'Index LA Gen'!$A$9:$BZ$171,IF('Index LA Gen'!$B$4=2,'Index LA Gen'!$A$179:$BZ$341,IF('Index LA Gen'!$B$4=3,'Index LA Gen'!$A$349:$BZ$511,"Error"))),'Index LA Gen'!BC$1,0),"Error")</f>
        <v>0.08</v>
      </c>
      <c r="BD23" s="84">
        <f>IFERROR(VLOOKUP($A23,IF('Index LA Gen'!$B$4=1,'Index LA Gen'!$A$9:$BZ$171,IF('Index LA Gen'!$B$4=2,'Index LA Gen'!$A$179:$BZ$341,IF('Index LA Gen'!$B$4=3,'Index LA Gen'!$A$349:$BZ$511,"Error"))),'Index LA Gen'!BD$1,0),"Error")</f>
        <v>0.05</v>
      </c>
      <c r="BE23" s="84">
        <f>IFERROR(VLOOKUP($A23,IF('Index LA Gen'!$B$4=1,'Index LA Gen'!$A$9:$BZ$171,IF('Index LA Gen'!$B$4=2,'Index LA Gen'!$A$179:$BZ$341,IF('Index LA Gen'!$B$4=3,'Index LA Gen'!$A$349:$BZ$511,"Error"))),'Index LA Gen'!BE$1,0),"Error")</f>
        <v>0.06</v>
      </c>
      <c r="BF23" s="84">
        <f>IFERROR(VLOOKUP($A23,IF('Index LA Gen'!$B$4=1,'Index LA Gen'!$A$9:$BZ$171,IF('Index LA Gen'!$B$4=2,'Index LA Gen'!$A$179:$BZ$341,IF('Index LA Gen'!$B$4=3,'Index LA Gen'!$A$349:$BZ$511,"Error"))),'Index LA Gen'!BF$1,0),"Error")</f>
        <v>0.02</v>
      </c>
      <c r="BG23" s="84">
        <f>IFERROR(VLOOKUP($A23,IF('Index LA Gen'!$B$4=1,'Index LA Gen'!$A$9:$BZ$171,IF('Index LA Gen'!$B$4=2,'Index LA Gen'!$A$179:$BZ$341,IF('Index LA Gen'!$B$4=3,'Index LA Gen'!$A$349:$BZ$511,"Error"))),'Index LA Gen'!BG$1,0),"Error")</f>
        <v>0.02</v>
      </c>
      <c r="BH23" s="84">
        <f>IFERROR(VLOOKUP($A23,IF('Index LA Gen'!$B$4=1,'Index LA Gen'!$A$9:$BZ$171,IF('Index LA Gen'!$B$4=2,'Index LA Gen'!$A$179:$BZ$341,IF('Index LA Gen'!$B$4=3,'Index LA Gen'!$A$349:$BZ$511,"Error"))),'Index LA Gen'!BH$1,0),"Error")</f>
        <v>0.02</v>
      </c>
      <c r="BI23" s="84">
        <f>IFERROR(VLOOKUP($A23,IF('Index LA Gen'!$B$4=1,'Index LA Gen'!$A$9:$BZ$171,IF('Index LA Gen'!$B$4=2,'Index LA Gen'!$A$179:$BZ$341,IF('Index LA Gen'!$B$4=3,'Index LA Gen'!$A$349:$BZ$511,"Error"))),'Index LA Gen'!BI$1,0),"Error")</f>
        <v>0.06</v>
      </c>
      <c r="BJ23" s="84">
        <f>IFERROR(VLOOKUP($A23,IF('Index LA Gen'!$B$4=1,'Index LA Gen'!$A$9:$BZ$171,IF('Index LA Gen'!$B$4=2,'Index LA Gen'!$A$179:$BZ$341,IF('Index LA Gen'!$B$4=3,'Index LA Gen'!$A$349:$BZ$511,"Error"))),'Index LA Gen'!BJ$1,0),"Error")</f>
        <v>0.03</v>
      </c>
      <c r="BK23" s="84">
        <f>IFERROR(VLOOKUP($A23,IF('Index LA Gen'!$B$4=1,'Index LA Gen'!$A$9:$BZ$171,IF('Index LA Gen'!$B$4=2,'Index LA Gen'!$A$179:$BZ$341,IF('Index LA Gen'!$B$4=3,'Index LA Gen'!$A$349:$BZ$511,"Error"))),'Index LA Gen'!BK$1,0),"Error")</f>
        <v>0.04</v>
      </c>
      <c r="BL23" s="84">
        <f>IFERROR(VLOOKUP($A23,IF('Index LA Gen'!$B$4=1,'Index LA Gen'!$A$9:$BZ$171,IF('Index LA Gen'!$B$4=2,'Index LA Gen'!$A$179:$BZ$341,IF('Index LA Gen'!$B$4=3,'Index LA Gen'!$A$349:$BZ$511,"Error"))),'Index LA Gen'!BL$1,0),"Error")</f>
        <v>0</v>
      </c>
      <c r="BM23" s="84">
        <f>IFERROR(VLOOKUP($A23,IF('Index LA Gen'!$B$4=1,'Index LA Gen'!$A$9:$BZ$171,IF('Index LA Gen'!$B$4=2,'Index LA Gen'!$A$179:$BZ$341,IF('Index LA Gen'!$B$4=3,'Index LA Gen'!$A$349:$BZ$511,"Error"))),'Index LA Gen'!BM$1,0),"Error")</f>
        <v>0</v>
      </c>
      <c r="BN23" s="84">
        <f>IFERROR(VLOOKUP($A23,IF('Index LA Gen'!$B$4=1,'Index LA Gen'!$A$9:$BZ$171,IF('Index LA Gen'!$B$4=2,'Index LA Gen'!$A$179:$BZ$341,IF('Index LA Gen'!$B$4=3,'Index LA Gen'!$A$349:$BZ$511,"Error"))),'Index LA Gen'!BN$1,0),"Error")</f>
        <v>0</v>
      </c>
      <c r="BO23" s="84" t="str">
        <f>IFERROR(VLOOKUP($A23,IF('Index LA Gen'!$B$4=1,'Index LA Gen'!$A$9:$BZ$171,IF('Index LA Gen'!$B$4=2,'Index LA Gen'!$A$179:$BZ$341,IF('Index LA Gen'!$B$4=3,'Index LA Gen'!$A$349:$BZ$511,"Error"))),'Index LA Gen'!BO$1,0),"Error")</f>
        <v>x</v>
      </c>
      <c r="BP23" s="84" t="str">
        <f>IFERROR(VLOOKUP($A23,IF('Index LA Gen'!$B$4=1,'Index LA Gen'!$A$9:$BZ$171,IF('Index LA Gen'!$B$4=2,'Index LA Gen'!$A$179:$BZ$341,IF('Index LA Gen'!$B$4=3,'Index LA Gen'!$A$349:$BZ$511,"Error"))),'Index LA Gen'!BP$1,0),"Error")</f>
        <v>x</v>
      </c>
      <c r="BQ23" s="84" t="str">
        <f>IFERROR(VLOOKUP($A23,IF('Index LA Gen'!$B$4=1,'Index LA Gen'!$A$9:$BZ$171,IF('Index LA Gen'!$B$4=2,'Index LA Gen'!$A$179:$BZ$341,IF('Index LA Gen'!$B$4=3,'Index LA Gen'!$A$349:$BZ$511,"Error"))),'Index LA Gen'!BQ$1,0),"Error")</f>
        <v>x</v>
      </c>
      <c r="BR23" s="84">
        <f>IFERROR(VLOOKUP($A23,IF('Index LA Gen'!$B$4=1,'Index LA Gen'!$A$9:$BZ$171,IF('Index LA Gen'!$B$4=2,'Index LA Gen'!$A$179:$BZ$341,IF('Index LA Gen'!$B$4=3,'Index LA Gen'!$A$349:$BZ$511,"Error"))),'Index LA Gen'!BR$1,0),"Error")</f>
        <v>0.05</v>
      </c>
      <c r="BS23" s="84">
        <f>IFERROR(VLOOKUP($A23,IF('Index LA Gen'!$B$4=1,'Index LA Gen'!$A$9:$BZ$171,IF('Index LA Gen'!$B$4=2,'Index LA Gen'!$A$179:$BZ$341,IF('Index LA Gen'!$B$4=3,'Index LA Gen'!$A$349:$BZ$511,"Error"))),'Index LA Gen'!BS$1,0),"Error")</f>
        <v>0.05</v>
      </c>
      <c r="BT23" s="84">
        <f>IFERROR(VLOOKUP($A23,IF('Index LA Gen'!$B$4=1,'Index LA Gen'!$A$9:$BZ$171,IF('Index LA Gen'!$B$4=2,'Index LA Gen'!$A$179:$BZ$341,IF('Index LA Gen'!$B$4=3,'Index LA Gen'!$A$349:$BZ$511,"Error"))),'Index LA Gen'!BT$1,0),"Error")</f>
        <v>0.05</v>
      </c>
      <c r="BU23" s="84">
        <f>IFERROR(VLOOKUP($A23,IF('Index LA Gen'!$B$4=1,'Index LA Gen'!$A$9:$BZ$171,IF('Index LA Gen'!$B$4=2,'Index LA Gen'!$A$179:$BZ$341,IF('Index LA Gen'!$B$4=3,'Index LA Gen'!$A$349:$BZ$511,"Error"))),'Index LA Gen'!BU$1,0),"Error")</f>
        <v>0.03</v>
      </c>
      <c r="BV23" s="84">
        <f>IFERROR(VLOOKUP($A23,IF('Index LA Gen'!$B$4=1,'Index LA Gen'!$A$9:$BZ$171,IF('Index LA Gen'!$B$4=2,'Index LA Gen'!$A$179:$BZ$341,IF('Index LA Gen'!$B$4=3,'Index LA Gen'!$A$349:$BZ$511,"Error"))),'Index LA Gen'!BV$1,0),"Error")</f>
        <v>0.01</v>
      </c>
      <c r="BW23" s="84">
        <f>IFERROR(VLOOKUP($A23,IF('Index LA Gen'!$B$4=1,'Index LA Gen'!$A$9:$BZ$171,IF('Index LA Gen'!$B$4=2,'Index LA Gen'!$A$179:$BZ$341,IF('Index LA Gen'!$B$4=3,'Index LA Gen'!$A$349:$BZ$511,"Error"))),'Index LA Gen'!BW$1,0),"Error")</f>
        <v>0.02</v>
      </c>
      <c r="BX23" s="84">
        <f>IFERROR(VLOOKUP($A23,IF('Index LA Gen'!$B$4=1,'Index LA Gen'!$A$9:$BZ$171,IF('Index LA Gen'!$B$4=2,'Index LA Gen'!$A$179:$BZ$341,IF('Index LA Gen'!$B$4=3,'Index LA Gen'!$A$349:$BZ$511,"Error"))),'Index LA Gen'!BX$1,0),"Error")</f>
        <v>0.14000000000000001</v>
      </c>
      <c r="BY23" s="84">
        <f>IFERROR(VLOOKUP($A23,IF('Index LA Gen'!$B$4=1,'Index LA Gen'!$A$9:$BZ$171,IF('Index LA Gen'!$B$4=2,'Index LA Gen'!$A$179:$BZ$341,IF('Index LA Gen'!$B$4=3,'Index LA Gen'!$A$349:$BZ$511,"Error"))),'Index LA Gen'!BY$1,0),"Error")</f>
        <v>0.11</v>
      </c>
      <c r="BZ23" s="84">
        <f>IFERROR(VLOOKUP($A23,IF('Index LA Gen'!$B$4=1,'Index LA Gen'!$A$9:$BZ$171,IF('Index LA Gen'!$B$4=2,'Index LA Gen'!$A$179:$BZ$341,IF('Index LA Gen'!$B$4=3,'Index LA Gen'!$A$349:$BZ$511,"Error"))),'Index LA Gen'!BZ$1,0),"Error")</f>
        <v>0.12</v>
      </c>
    </row>
    <row r="24" spans="1:78" s="15" customFormat="1" x14ac:dyDescent="0.2">
      <c r="A24" s="20">
        <v>303</v>
      </c>
      <c r="B24" s="20" t="s">
        <v>175</v>
      </c>
      <c r="C24" s="45" t="s">
        <v>165</v>
      </c>
      <c r="D24" s="113">
        <f>IFERROR(VLOOKUP($A24,IF('Index LA Gen'!$B$4=1,'Index LA Gen'!$A$9:$BZ$171,IF('Index LA Gen'!$B$4=2,'Index LA Gen'!$A$179:$BZ$341,IF('Index LA Gen'!$B$4=3,'Index LA Gen'!$A$349:$BZ$511,"Error"))),'Index LA Gen'!D$1,0),"Error")</f>
        <v>720</v>
      </c>
      <c r="E24" s="113">
        <f>IFERROR(VLOOKUP($A24,IF('Index LA Gen'!$B$4=1,'Index LA Gen'!$A$9:$BZ$171,IF('Index LA Gen'!$B$4=2,'Index LA Gen'!$A$179:$BZ$341,IF('Index LA Gen'!$B$4=3,'Index LA Gen'!$A$349:$BZ$511,"Error"))),'Index LA Gen'!E$1,0),"Error")</f>
        <v>780</v>
      </c>
      <c r="F24" s="113">
        <f>IFERROR(VLOOKUP($A24,IF('Index LA Gen'!$B$4=1,'Index LA Gen'!$A$9:$BZ$171,IF('Index LA Gen'!$B$4=2,'Index LA Gen'!$A$179:$BZ$341,IF('Index LA Gen'!$B$4=3,'Index LA Gen'!$A$349:$BZ$511,"Error"))),'Index LA Gen'!F$1,0),"Error")</f>
        <v>1500</v>
      </c>
      <c r="G24" s="84">
        <f>IFERROR(VLOOKUP($A24,IF('Index LA Gen'!$B$4=1,'Index LA Gen'!$A$9:$BZ$171,IF('Index LA Gen'!$B$4=2,'Index LA Gen'!$A$179:$BZ$341,IF('Index LA Gen'!$B$4=3,'Index LA Gen'!$A$349:$BZ$511,"Error"))),'Index LA Gen'!G$1,0),"Error")</f>
        <v>0.85</v>
      </c>
      <c r="H24" s="84">
        <f>IFERROR(VLOOKUP($A24,IF('Index LA Gen'!$B$4=1,'Index LA Gen'!$A$9:$BZ$171,IF('Index LA Gen'!$B$4=2,'Index LA Gen'!$A$179:$BZ$341,IF('Index LA Gen'!$B$4=3,'Index LA Gen'!$A$349:$BZ$511,"Error"))),'Index LA Gen'!H$1,0),"Error")</f>
        <v>0.87</v>
      </c>
      <c r="I24" s="84">
        <f>IFERROR(VLOOKUP($A24,IF('Index LA Gen'!$B$4=1,'Index LA Gen'!$A$9:$BZ$171,IF('Index LA Gen'!$B$4=2,'Index LA Gen'!$A$179:$BZ$341,IF('Index LA Gen'!$B$4=3,'Index LA Gen'!$A$349:$BZ$511,"Error"))),'Index LA Gen'!I$1,0),"Error")</f>
        <v>0.86</v>
      </c>
      <c r="J24" s="84">
        <f>IFERROR(VLOOKUP($A24,IF('Index LA Gen'!$B$4=1,'Index LA Gen'!$A$9:$BZ$171,IF('Index LA Gen'!$B$4=2,'Index LA Gen'!$A$179:$BZ$341,IF('Index LA Gen'!$B$4=3,'Index LA Gen'!$A$349:$BZ$511,"Error"))),'Index LA Gen'!J$1,0),"Error")</f>
        <v>0.73</v>
      </c>
      <c r="K24" s="84">
        <f>IFERROR(VLOOKUP($A24,IF('Index LA Gen'!$B$4=1,'Index LA Gen'!$A$9:$BZ$171,IF('Index LA Gen'!$B$4=2,'Index LA Gen'!$A$179:$BZ$341,IF('Index LA Gen'!$B$4=3,'Index LA Gen'!$A$349:$BZ$511,"Error"))),'Index LA Gen'!K$1,0),"Error")</f>
        <v>0.78</v>
      </c>
      <c r="L24" s="84">
        <f>IFERROR(VLOOKUP($A24,IF('Index LA Gen'!$B$4=1,'Index LA Gen'!$A$9:$BZ$171,IF('Index LA Gen'!$B$4=2,'Index LA Gen'!$A$179:$BZ$341,IF('Index LA Gen'!$B$4=3,'Index LA Gen'!$A$349:$BZ$511,"Error"))),'Index LA Gen'!L$1,0),"Error")</f>
        <v>0.76</v>
      </c>
      <c r="M24" s="84">
        <f>IFERROR(VLOOKUP($A24,IF('Index LA Gen'!$B$4=1,'Index LA Gen'!$A$9:$BZ$171,IF('Index LA Gen'!$B$4=2,'Index LA Gen'!$A$179:$BZ$341,IF('Index LA Gen'!$B$4=3,'Index LA Gen'!$A$349:$BZ$511,"Error"))),'Index LA Gen'!M$1,0),"Error")</f>
        <v>0.03</v>
      </c>
      <c r="N24" s="84">
        <f>IFERROR(VLOOKUP($A24,IF('Index LA Gen'!$B$4=1,'Index LA Gen'!$A$9:$BZ$171,IF('Index LA Gen'!$B$4=2,'Index LA Gen'!$A$179:$BZ$341,IF('Index LA Gen'!$B$4=3,'Index LA Gen'!$A$349:$BZ$511,"Error"))),'Index LA Gen'!N$1,0),"Error")</f>
        <v>0.05</v>
      </c>
      <c r="O24" s="84">
        <f>IFERROR(VLOOKUP($A24,IF('Index LA Gen'!$B$4=1,'Index LA Gen'!$A$9:$BZ$171,IF('Index LA Gen'!$B$4=2,'Index LA Gen'!$A$179:$BZ$341,IF('Index LA Gen'!$B$4=3,'Index LA Gen'!$A$349:$BZ$511,"Error"))),'Index LA Gen'!O$1,0),"Error")</f>
        <v>0.04</v>
      </c>
      <c r="P24" s="84" t="str">
        <f>IFERROR(VLOOKUP($A24,IF('Index LA Gen'!$B$4=1,'Index LA Gen'!$A$9:$BZ$171,IF('Index LA Gen'!$B$4=2,'Index LA Gen'!$A$179:$BZ$341,IF('Index LA Gen'!$B$4=3,'Index LA Gen'!$A$349:$BZ$511,"Error"))),'Index LA Gen'!P$1,0),"Error")</f>
        <v>x</v>
      </c>
      <c r="Q24" s="84">
        <f>IFERROR(VLOOKUP($A24,IF('Index LA Gen'!$B$4=1,'Index LA Gen'!$A$9:$BZ$171,IF('Index LA Gen'!$B$4=2,'Index LA Gen'!$A$179:$BZ$341,IF('Index LA Gen'!$B$4=3,'Index LA Gen'!$A$349:$BZ$511,"Error"))),'Index LA Gen'!Q$1,0),"Error")</f>
        <v>0</v>
      </c>
      <c r="R24" s="84" t="str">
        <f>IFERROR(VLOOKUP($A24,IF('Index LA Gen'!$B$4=1,'Index LA Gen'!$A$9:$BZ$171,IF('Index LA Gen'!$B$4=2,'Index LA Gen'!$A$179:$BZ$341,IF('Index LA Gen'!$B$4=3,'Index LA Gen'!$A$349:$BZ$511,"Error"))),'Index LA Gen'!R$1,0),"Error")</f>
        <v>x</v>
      </c>
      <c r="S24" s="84">
        <f>IFERROR(VLOOKUP($A24,IF('Index LA Gen'!$B$4=1,'Index LA Gen'!$A$9:$BZ$171,IF('Index LA Gen'!$B$4=2,'Index LA Gen'!$A$179:$BZ$341,IF('Index LA Gen'!$B$4=3,'Index LA Gen'!$A$349:$BZ$511,"Error"))),'Index LA Gen'!S$1,0),"Error")</f>
        <v>0.06</v>
      </c>
      <c r="T24" s="84">
        <f>IFERROR(VLOOKUP($A24,IF('Index LA Gen'!$B$4=1,'Index LA Gen'!$A$9:$BZ$171,IF('Index LA Gen'!$B$4=2,'Index LA Gen'!$A$179:$BZ$341,IF('Index LA Gen'!$B$4=3,'Index LA Gen'!$A$349:$BZ$511,"Error"))),'Index LA Gen'!T$1,0),"Error")</f>
        <v>0.1</v>
      </c>
      <c r="U24" s="84">
        <f>IFERROR(VLOOKUP($A24,IF('Index LA Gen'!$B$4=1,'Index LA Gen'!$A$9:$BZ$171,IF('Index LA Gen'!$B$4=2,'Index LA Gen'!$A$179:$BZ$341,IF('Index LA Gen'!$B$4=3,'Index LA Gen'!$A$349:$BZ$511,"Error"))),'Index LA Gen'!U$1,0),"Error")</f>
        <v>0.08</v>
      </c>
      <c r="V24" s="84">
        <f>IFERROR(VLOOKUP($A24,IF('Index LA Gen'!$B$4=1,'Index LA Gen'!$A$9:$BZ$171,IF('Index LA Gen'!$B$4=2,'Index LA Gen'!$A$179:$BZ$341,IF('Index LA Gen'!$B$4=3,'Index LA Gen'!$A$349:$BZ$511,"Error"))),'Index LA Gen'!V$1,0),"Error")</f>
        <v>0.04</v>
      </c>
      <c r="W24" s="84">
        <f>IFERROR(VLOOKUP($A24,IF('Index LA Gen'!$B$4=1,'Index LA Gen'!$A$9:$BZ$171,IF('Index LA Gen'!$B$4=2,'Index LA Gen'!$A$179:$BZ$341,IF('Index LA Gen'!$B$4=3,'Index LA Gen'!$A$349:$BZ$511,"Error"))),'Index LA Gen'!W$1,0),"Error")</f>
        <v>0.02</v>
      </c>
      <c r="X24" s="84">
        <f>IFERROR(VLOOKUP($A24,IF('Index LA Gen'!$B$4=1,'Index LA Gen'!$A$9:$BZ$171,IF('Index LA Gen'!$B$4=2,'Index LA Gen'!$A$179:$BZ$341,IF('Index LA Gen'!$B$4=3,'Index LA Gen'!$A$349:$BZ$511,"Error"))),'Index LA Gen'!X$1,0),"Error")</f>
        <v>0.03</v>
      </c>
      <c r="Y24" s="84">
        <f>IFERROR(VLOOKUP($A24,IF('Index LA Gen'!$B$4=1,'Index LA Gen'!$A$9:$BZ$171,IF('Index LA Gen'!$B$4=2,'Index LA Gen'!$A$179:$BZ$341,IF('Index LA Gen'!$B$4=3,'Index LA Gen'!$A$349:$BZ$511,"Error"))),'Index LA Gen'!Y$1,0),"Error")</f>
        <v>0</v>
      </c>
      <c r="Z24" s="84">
        <f>IFERROR(VLOOKUP($A24,IF('Index LA Gen'!$B$4=1,'Index LA Gen'!$A$9:$BZ$171,IF('Index LA Gen'!$B$4=2,'Index LA Gen'!$A$179:$BZ$341,IF('Index LA Gen'!$B$4=3,'Index LA Gen'!$A$349:$BZ$511,"Error"))),'Index LA Gen'!Z$1,0),"Error")</f>
        <v>0</v>
      </c>
      <c r="AA24" s="84">
        <f>IFERROR(VLOOKUP($A24,IF('Index LA Gen'!$B$4=1,'Index LA Gen'!$A$9:$BZ$171,IF('Index LA Gen'!$B$4=2,'Index LA Gen'!$A$179:$BZ$341,IF('Index LA Gen'!$B$4=3,'Index LA Gen'!$A$349:$BZ$511,"Error"))),'Index LA Gen'!AA$1,0),"Error")</f>
        <v>0</v>
      </c>
      <c r="AB24" s="84">
        <f>IFERROR(VLOOKUP($A24,IF('Index LA Gen'!$B$4=1,'Index LA Gen'!$A$9:$BZ$171,IF('Index LA Gen'!$B$4=2,'Index LA Gen'!$A$179:$BZ$341,IF('Index LA Gen'!$B$4=3,'Index LA Gen'!$A$349:$BZ$511,"Error"))),'Index LA Gen'!AB$1,0),"Error")</f>
        <v>0</v>
      </c>
      <c r="AC24" s="84">
        <f>IFERROR(VLOOKUP($A24,IF('Index LA Gen'!$B$4=1,'Index LA Gen'!$A$9:$BZ$171,IF('Index LA Gen'!$B$4=2,'Index LA Gen'!$A$179:$BZ$341,IF('Index LA Gen'!$B$4=3,'Index LA Gen'!$A$349:$BZ$511,"Error"))),'Index LA Gen'!AC$1,0),"Error")</f>
        <v>0</v>
      </c>
      <c r="AD24" s="84">
        <f>IFERROR(VLOOKUP($A24,IF('Index LA Gen'!$B$4=1,'Index LA Gen'!$A$9:$BZ$171,IF('Index LA Gen'!$B$4=2,'Index LA Gen'!$A$179:$BZ$341,IF('Index LA Gen'!$B$4=3,'Index LA Gen'!$A$349:$BZ$511,"Error"))),'Index LA Gen'!AD$1,0),"Error")</f>
        <v>0</v>
      </c>
      <c r="AE24" s="84">
        <f>IFERROR(VLOOKUP($A24,IF('Index LA Gen'!$B$4=1,'Index LA Gen'!$A$9:$BZ$171,IF('Index LA Gen'!$B$4=2,'Index LA Gen'!$A$179:$BZ$341,IF('Index LA Gen'!$B$4=3,'Index LA Gen'!$A$349:$BZ$511,"Error"))),'Index LA Gen'!AE$1,0),"Error")</f>
        <v>7.0000000000000007E-2</v>
      </c>
      <c r="AF24" s="84">
        <f>IFERROR(VLOOKUP($A24,IF('Index LA Gen'!$B$4=1,'Index LA Gen'!$A$9:$BZ$171,IF('Index LA Gen'!$B$4=2,'Index LA Gen'!$A$179:$BZ$341,IF('Index LA Gen'!$B$4=3,'Index LA Gen'!$A$349:$BZ$511,"Error"))),'Index LA Gen'!AF$1,0),"Error")</f>
        <v>0.06</v>
      </c>
      <c r="AG24" s="84">
        <f>IFERROR(VLOOKUP($A24,IF('Index LA Gen'!$B$4=1,'Index LA Gen'!$A$9:$BZ$171,IF('Index LA Gen'!$B$4=2,'Index LA Gen'!$A$179:$BZ$341,IF('Index LA Gen'!$B$4=3,'Index LA Gen'!$A$349:$BZ$511,"Error"))),'Index LA Gen'!AG$1,0),"Error")</f>
        <v>0.06</v>
      </c>
      <c r="AH24" s="84">
        <f>IFERROR(VLOOKUP($A24,IF('Index LA Gen'!$B$4=1,'Index LA Gen'!$A$9:$BZ$171,IF('Index LA Gen'!$B$4=2,'Index LA Gen'!$A$179:$BZ$341,IF('Index LA Gen'!$B$4=3,'Index LA Gen'!$A$349:$BZ$511,"Error"))),'Index LA Gen'!AH$1,0),"Error")</f>
        <v>0.61</v>
      </c>
      <c r="AI24" s="84">
        <f>IFERROR(VLOOKUP($A24,IF('Index LA Gen'!$B$4=1,'Index LA Gen'!$A$9:$BZ$171,IF('Index LA Gen'!$B$4=2,'Index LA Gen'!$A$179:$BZ$341,IF('Index LA Gen'!$B$4=3,'Index LA Gen'!$A$349:$BZ$511,"Error"))),'Index LA Gen'!AI$1,0),"Error")</f>
        <v>0.61</v>
      </c>
      <c r="AJ24" s="84">
        <f>IFERROR(VLOOKUP($A24,IF('Index LA Gen'!$B$4=1,'Index LA Gen'!$A$9:$BZ$171,IF('Index LA Gen'!$B$4=2,'Index LA Gen'!$A$179:$BZ$341,IF('Index LA Gen'!$B$4=3,'Index LA Gen'!$A$349:$BZ$511,"Error"))),'Index LA Gen'!AJ$1,0),"Error")</f>
        <v>0.61</v>
      </c>
      <c r="AK24" s="84">
        <f>IFERROR(VLOOKUP($A24,IF('Index LA Gen'!$B$4=1,'Index LA Gen'!$A$9:$BZ$171,IF('Index LA Gen'!$B$4=2,'Index LA Gen'!$A$179:$BZ$341,IF('Index LA Gen'!$B$4=3,'Index LA Gen'!$A$349:$BZ$511,"Error"))),'Index LA Gen'!AK$1,0),"Error")</f>
        <v>0.32</v>
      </c>
      <c r="AL24" s="84">
        <f>IFERROR(VLOOKUP($A24,IF('Index LA Gen'!$B$4=1,'Index LA Gen'!$A$9:$BZ$171,IF('Index LA Gen'!$B$4=2,'Index LA Gen'!$A$179:$BZ$341,IF('Index LA Gen'!$B$4=3,'Index LA Gen'!$A$349:$BZ$511,"Error"))),'Index LA Gen'!AL$1,0),"Error")</f>
        <v>0.3</v>
      </c>
      <c r="AM24" s="84">
        <f>IFERROR(VLOOKUP($A24,IF('Index LA Gen'!$B$4=1,'Index LA Gen'!$A$9:$BZ$171,IF('Index LA Gen'!$B$4=2,'Index LA Gen'!$A$179:$BZ$341,IF('Index LA Gen'!$B$4=3,'Index LA Gen'!$A$349:$BZ$511,"Error"))),'Index LA Gen'!AM$1,0),"Error")</f>
        <v>0.31</v>
      </c>
      <c r="AN24" s="84">
        <f>IFERROR(VLOOKUP($A24,IF('Index LA Gen'!$B$4=1,'Index LA Gen'!$A$9:$BZ$171,IF('Index LA Gen'!$B$4=2,'Index LA Gen'!$A$179:$BZ$341,IF('Index LA Gen'!$B$4=3,'Index LA Gen'!$A$349:$BZ$511,"Error"))),'Index LA Gen'!AN$1,0),"Error")</f>
        <v>0.01</v>
      </c>
      <c r="AO24" s="84">
        <f>IFERROR(VLOOKUP($A24,IF('Index LA Gen'!$B$4=1,'Index LA Gen'!$A$9:$BZ$171,IF('Index LA Gen'!$B$4=2,'Index LA Gen'!$A$179:$BZ$341,IF('Index LA Gen'!$B$4=3,'Index LA Gen'!$A$349:$BZ$511,"Error"))),'Index LA Gen'!AO$1,0),"Error")</f>
        <v>0.01</v>
      </c>
      <c r="AP24" s="84">
        <f>IFERROR(VLOOKUP($A24,IF('Index LA Gen'!$B$4=1,'Index LA Gen'!$A$9:$BZ$171,IF('Index LA Gen'!$B$4=2,'Index LA Gen'!$A$179:$BZ$341,IF('Index LA Gen'!$B$4=3,'Index LA Gen'!$A$349:$BZ$511,"Error"))),'Index LA Gen'!AP$1,0),"Error")</f>
        <v>0.01</v>
      </c>
      <c r="AQ24" s="84">
        <f>IFERROR(VLOOKUP($A24,IF('Index LA Gen'!$B$4=1,'Index LA Gen'!$A$9:$BZ$171,IF('Index LA Gen'!$B$4=2,'Index LA Gen'!$A$179:$BZ$341,IF('Index LA Gen'!$B$4=3,'Index LA Gen'!$A$349:$BZ$511,"Error"))),'Index LA Gen'!AQ$1,0),"Error")</f>
        <v>0.15</v>
      </c>
      <c r="AR24" s="84">
        <f>IFERROR(VLOOKUP($A24,IF('Index LA Gen'!$B$4=1,'Index LA Gen'!$A$9:$BZ$171,IF('Index LA Gen'!$B$4=2,'Index LA Gen'!$A$179:$BZ$341,IF('Index LA Gen'!$B$4=3,'Index LA Gen'!$A$349:$BZ$511,"Error"))),'Index LA Gen'!AR$1,0),"Error")</f>
        <v>0.15</v>
      </c>
      <c r="AS24" s="84">
        <f>IFERROR(VLOOKUP($A24,IF('Index LA Gen'!$B$4=1,'Index LA Gen'!$A$9:$BZ$171,IF('Index LA Gen'!$B$4=2,'Index LA Gen'!$A$179:$BZ$341,IF('Index LA Gen'!$B$4=3,'Index LA Gen'!$A$349:$BZ$511,"Error"))),'Index LA Gen'!AS$1,0),"Error")</f>
        <v>0.15</v>
      </c>
      <c r="AT24" s="84">
        <f>IFERROR(VLOOKUP($A24,IF('Index LA Gen'!$B$4=1,'Index LA Gen'!$A$9:$BZ$171,IF('Index LA Gen'!$B$4=2,'Index LA Gen'!$A$179:$BZ$341,IF('Index LA Gen'!$B$4=3,'Index LA Gen'!$A$349:$BZ$511,"Error"))),'Index LA Gen'!AT$1,0),"Error")</f>
        <v>0.28999999999999998</v>
      </c>
      <c r="AU24" s="84">
        <f>IFERROR(VLOOKUP($A24,IF('Index LA Gen'!$B$4=1,'Index LA Gen'!$A$9:$BZ$171,IF('Index LA Gen'!$B$4=2,'Index LA Gen'!$A$179:$BZ$341,IF('Index LA Gen'!$B$4=3,'Index LA Gen'!$A$349:$BZ$511,"Error"))),'Index LA Gen'!AU$1,0),"Error")</f>
        <v>0.31</v>
      </c>
      <c r="AV24" s="84">
        <f>IFERROR(VLOOKUP($A24,IF('Index LA Gen'!$B$4=1,'Index LA Gen'!$A$9:$BZ$171,IF('Index LA Gen'!$B$4=2,'Index LA Gen'!$A$179:$BZ$341,IF('Index LA Gen'!$B$4=3,'Index LA Gen'!$A$349:$BZ$511,"Error"))),'Index LA Gen'!AV$1,0),"Error")</f>
        <v>0.3</v>
      </c>
      <c r="AW24" s="84" t="str">
        <f>IFERROR(VLOOKUP($A24,IF('Index LA Gen'!$B$4=1,'Index LA Gen'!$A$9:$BZ$171,IF('Index LA Gen'!$B$4=2,'Index LA Gen'!$A$179:$BZ$341,IF('Index LA Gen'!$B$4=3,'Index LA Gen'!$A$349:$BZ$511,"Error"))),'Index LA Gen'!AW$1,0),"Error")</f>
        <v>x</v>
      </c>
      <c r="AX24" s="84" t="str">
        <f>IFERROR(VLOOKUP($A24,IF('Index LA Gen'!$B$4=1,'Index LA Gen'!$A$9:$BZ$171,IF('Index LA Gen'!$B$4=2,'Index LA Gen'!$A$179:$BZ$341,IF('Index LA Gen'!$B$4=3,'Index LA Gen'!$A$349:$BZ$511,"Error"))),'Index LA Gen'!AX$1,0),"Error")</f>
        <v>x</v>
      </c>
      <c r="AY24" s="84" t="str">
        <f>IFERROR(VLOOKUP($A24,IF('Index LA Gen'!$B$4=1,'Index LA Gen'!$A$9:$BZ$171,IF('Index LA Gen'!$B$4=2,'Index LA Gen'!$A$179:$BZ$341,IF('Index LA Gen'!$B$4=3,'Index LA Gen'!$A$349:$BZ$511,"Error"))),'Index LA Gen'!AY$1,0),"Error")</f>
        <v>x</v>
      </c>
      <c r="AZ24" s="84">
        <f>IFERROR(VLOOKUP($A24,IF('Index LA Gen'!$B$4=1,'Index LA Gen'!$A$9:$BZ$171,IF('Index LA Gen'!$B$4=2,'Index LA Gen'!$A$179:$BZ$341,IF('Index LA Gen'!$B$4=3,'Index LA Gen'!$A$349:$BZ$511,"Error"))),'Index LA Gen'!AZ$1,0),"Error")</f>
        <v>0</v>
      </c>
      <c r="BA24" s="84">
        <f>IFERROR(VLOOKUP($A24,IF('Index LA Gen'!$B$4=1,'Index LA Gen'!$A$9:$BZ$171,IF('Index LA Gen'!$B$4=2,'Index LA Gen'!$A$179:$BZ$341,IF('Index LA Gen'!$B$4=3,'Index LA Gen'!$A$349:$BZ$511,"Error"))),'Index LA Gen'!BA$1,0),"Error")</f>
        <v>0</v>
      </c>
      <c r="BB24" s="84">
        <f>IFERROR(VLOOKUP($A24,IF('Index LA Gen'!$B$4=1,'Index LA Gen'!$A$9:$BZ$171,IF('Index LA Gen'!$B$4=2,'Index LA Gen'!$A$179:$BZ$341,IF('Index LA Gen'!$B$4=3,'Index LA Gen'!$A$349:$BZ$511,"Error"))),'Index LA Gen'!BB$1,0),"Error")</f>
        <v>0</v>
      </c>
      <c r="BC24" s="84">
        <f>IFERROR(VLOOKUP($A24,IF('Index LA Gen'!$B$4=1,'Index LA Gen'!$A$9:$BZ$171,IF('Index LA Gen'!$B$4=2,'Index LA Gen'!$A$179:$BZ$341,IF('Index LA Gen'!$B$4=3,'Index LA Gen'!$A$349:$BZ$511,"Error"))),'Index LA Gen'!BC$1,0),"Error")</f>
        <v>0.09</v>
      </c>
      <c r="BD24" s="84">
        <f>IFERROR(VLOOKUP($A24,IF('Index LA Gen'!$B$4=1,'Index LA Gen'!$A$9:$BZ$171,IF('Index LA Gen'!$B$4=2,'Index LA Gen'!$A$179:$BZ$341,IF('Index LA Gen'!$B$4=3,'Index LA Gen'!$A$349:$BZ$511,"Error"))),'Index LA Gen'!BD$1,0),"Error")</f>
        <v>0.08</v>
      </c>
      <c r="BE24" s="84">
        <f>IFERROR(VLOOKUP($A24,IF('Index LA Gen'!$B$4=1,'Index LA Gen'!$A$9:$BZ$171,IF('Index LA Gen'!$B$4=2,'Index LA Gen'!$A$179:$BZ$341,IF('Index LA Gen'!$B$4=3,'Index LA Gen'!$A$349:$BZ$511,"Error"))),'Index LA Gen'!BE$1,0),"Error")</f>
        <v>0.09</v>
      </c>
      <c r="BF24" s="84">
        <f>IFERROR(VLOOKUP($A24,IF('Index LA Gen'!$B$4=1,'Index LA Gen'!$A$9:$BZ$171,IF('Index LA Gen'!$B$4=2,'Index LA Gen'!$A$179:$BZ$341,IF('Index LA Gen'!$B$4=3,'Index LA Gen'!$A$349:$BZ$511,"Error"))),'Index LA Gen'!BF$1,0),"Error")</f>
        <v>7.0000000000000007E-2</v>
      </c>
      <c r="BG24" s="84">
        <f>IFERROR(VLOOKUP($A24,IF('Index LA Gen'!$B$4=1,'Index LA Gen'!$A$9:$BZ$171,IF('Index LA Gen'!$B$4=2,'Index LA Gen'!$A$179:$BZ$341,IF('Index LA Gen'!$B$4=3,'Index LA Gen'!$A$349:$BZ$511,"Error"))),'Index LA Gen'!BG$1,0),"Error")</f>
        <v>0.06</v>
      </c>
      <c r="BH24" s="84">
        <f>IFERROR(VLOOKUP($A24,IF('Index LA Gen'!$B$4=1,'Index LA Gen'!$A$9:$BZ$171,IF('Index LA Gen'!$B$4=2,'Index LA Gen'!$A$179:$BZ$341,IF('Index LA Gen'!$B$4=3,'Index LA Gen'!$A$349:$BZ$511,"Error"))),'Index LA Gen'!BH$1,0),"Error")</f>
        <v>0.06</v>
      </c>
      <c r="BI24" s="84">
        <f>IFERROR(VLOOKUP($A24,IF('Index LA Gen'!$B$4=1,'Index LA Gen'!$A$9:$BZ$171,IF('Index LA Gen'!$B$4=2,'Index LA Gen'!$A$179:$BZ$341,IF('Index LA Gen'!$B$4=3,'Index LA Gen'!$A$349:$BZ$511,"Error"))),'Index LA Gen'!BI$1,0),"Error")</f>
        <v>0.02</v>
      </c>
      <c r="BJ24" s="84">
        <f>IFERROR(VLOOKUP($A24,IF('Index LA Gen'!$B$4=1,'Index LA Gen'!$A$9:$BZ$171,IF('Index LA Gen'!$B$4=2,'Index LA Gen'!$A$179:$BZ$341,IF('Index LA Gen'!$B$4=3,'Index LA Gen'!$A$349:$BZ$511,"Error"))),'Index LA Gen'!BJ$1,0),"Error")</f>
        <v>0.02</v>
      </c>
      <c r="BK24" s="84">
        <f>IFERROR(VLOOKUP($A24,IF('Index LA Gen'!$B$4=1,'Index LA Gen'!$A$9:$BZ$171,IF('Index LA Gen'!$B$4=2,'Index LA Gen'!$A$179:$BZ$341,IF('Index LA Gen'!$B$4=3,'Index LA Gen'!$A$349:$BZ$511,"Error"))),'Index LA Gen'!BK$1,0),"Error")</f>
        <v>0.02</v>
      </c>
      <c r="BL24" s="84" t="str">
        <f>IFERROR(VLOOKUP($A24,IF('Index LA Gen'!$B$4=1,'Index LA Gen'!$A$9:$BZ$171,IF('Index LA Gen'!$B$4=2,'Index LA Gen'!$A$179:$BZ$341,IF('Index LA Gen'!$B$4=3,'Index LA Gen'!$A$349:$BZ$511,"Error"))),'Index LA Gen'!BL$1,0),"Error")</f>
        <v>x</v>
      </c>
      <c r="BM24" s="84">
        <f>IFERROR(VLOOKUP($A24,IF('Index LA Gen'!$B$4=1,'Index LA Gen'!$A$9:$BZ$171,IF('Index LA Gen'!$B$4=2,'Index LA Gen'!$A$179:$BZ$341,IF('Index LA Gen'!$B$4=3,'Index LA Gen'!$A$349:$BZ$511,"Error"))),'Index LA Gen'!BM$1,0),"Error")</f>
        <v>0</v>
      </c>
      <c r="BN24" s="84" t="str">
        <f>IFERROR(VLOOKUP($A24,IF('Index LA Gen'!$B$4=1,'Index LA Gen'!$A$9:$BZ$171,IF('Index LA Gen'!$B$4=2,'Index LA Gen'!$A$179:$BZ$341,IF('Index LA Gen'!$B$4=3,'Index LA Gen'!$A$349:$BZ$511,"Error"))),'Index LA Gen'!BN$1,0),"Error")</f>
        <v>x</v>
      </c>
      <c r="BO24" s="84">
        <f>IFERROR(VLOOKUP($A24,IF('Index LA Gen'!$B$4=1,'Index LA Gen'!$A$9:$BZ$171,IF('Index LA Gen'!$B$4=2,'Index LA Gen'!$A$179:$BZ$341,IF('Index LA Gen'!$B$4=3,'Index LA Gen'!$A$349:$BZ$511,"Error"))),'Index LA Gen'!BO$1,0),"Error")</f>
        <v>0.02</v>
      </c>
      <c r="BP24" s="84">
        <f>IFERROR(VLOOKUP($A24,IF('Index LA Gen'!$B$4=1,'Index LA Gen'!$A$9:$BZ$171,IF('Index LA Gen'!$B$4=2,'Index LA Gen'!$A$179:$BZ$341,IF('Index LA Gen'!$B$4=3,'Index LA Gen'!$A$349:$BZ$511,"Error"))),'Index LA Gen'!BP$1,0),"Error")</f>
        <v>0.01</v>
      </c>
      <c r="BQ24" s="84">
        <f>IFERROR(VLOOKUP($A24,IF('Index LA Gen'!$B$4=1,'Index LA Gen'!$A$9:$BZ$171,IF('Index LA Gen'!$B$4=2,'Index LA Gen'!$A$179:$BZ$341,IF('Index LA Gen'!$B$4=3,'Index LA Gen'!$A$349:$BZ$511,"Error"))),'Index LA Gen'!BQ$1,0),"Error")</f>
        <v>0.02</v>
      </c>
      <c r="BR24" s="84">
        <f>IFERROR(VLOOKUP($A24,IF('Index LA Gen'!$B$4=1,'Index LA Gen'!$A$9:$BZ$171,IF('Index LA Gen'!$B$4=2,'Index LA Gen'!$A$179:$BZ$341,IF('Index LA Gen'!$B$4=3,'Index LA Gen'!$A$349:$BZ$511,"Error"))),'Index LA Gen'!BR$1,0),"Error")</f>
        <v>0.05</v>
      </c>
      <c r="BS24" s="84">
        <f>IFERROR(VLOOKUP($A24,IF('Index LA Gen'!$B$4=1,'Index LA Gen'!$A$9:$BZ$171,IF('Index LA Gen'!$B$4=2,'Index LA Gen'!$A$179:$BZ$341,IF('Index LA Gen'!$B$4=3,'Index LA Gen'!$A$349:$BZ$511,"Error"))),'Index LA Gen'!BS$1,0),"Error")</f>
        <v>0.05</v>
      </c>
      <c r="BT24" s="84">
        <f>IFERROR(VLOOKUP($A24,IF('Index LA Gen'!$B$4=1,'Index LA Gen'!$A$9:$BZ$171,IF('Index LA Gen'!$B$4=2,'Index LA Gen'!$A$179:$BZ$341,IF('Index LA Gen'!$B$4=3,'Index LA Gen'!$A$349:$BZ$511,"Error"))),'Index LA Gen'!BT$1,0),"Error")</f>
        <v>0.05</v>
      </c>
      <c r="BU24" s="84">
        <f>IFERROR(VLOOKUP($A24,IF('Index LA Gen'!$B$4=1,'Index LA Gen'!$A$9:$BZ$171,IF('Index LA Gen'!$B$4=2,'Index LA Gen'!$A$179:$BZ$341,IF('Index LA Gen'!$B$4=3,'Index LA Gen'!$A$349:$BZ$511,"Error"))),'Index LA Gen'!BU$1,0),"Error")</f>
        <v>0.01</v>
      </c>
      <c r="BV24" s="84">
        <f>IFERROR(VLOOKUP($A24,IF('Index LA Gen'!$B$4=1,'Index LA Gen'!$A$9:$BZ$171,IF('Index LA Gen'!$B$4=2,'Index LA Gen'!$A$179:$BZ$341,IF('Index LA Gen'!$B$4=3,'Index LA Gen'!$A$349:$BZ$511,"Error"))),'Index LA Gen'!BV$1,0),"Error")</f>
        <v>0.01</v>
      </c>
      <c r="BW24" s="84">
        <f>IFERROR(VLOOKUP($A24,IF('Index LA Gen'!$B$4=1,'Index LA Gen'!$A$9:$BZ$171,IF('Index LA Gen'!$B$4=2,'Index LA Gen'!$A$179:$BZ$341,IF('Index LA Gen'!$B$4=3,'Index LA Gen'!$A$349:$BZ$511,"Error"))),'Index LA Gen'!BW$1,0),"Error")</f>
        <v>0.01</v>
      </c>
      <c r="BX24" s="84">
        <f>IFERROR(VLOOKUP($A24,IF('Index LA Gen'!$B$4=1,'Index LA Gen'!$A$9:$BZ$171,IF('Index LA Gen'!$B$4=2,'Index LA Gen'!$A$179:$BZ$341,IF('Index LA Gen'!$B$4=3,'Index LA Gen'!$A$349:$BZ$511,"Error"))),'Index LA Gen'!BX$1,0),"Error")</f>
        <v>0.09</v>
      </c>
      <c r="BY24" s="84">
        <f>IFERROR(VLOOKUP($A24,IF('Index LA Gen'!$B$4=1,'Index LA Gen'!$A$9:$BZ$171,IF('Index LA Gen'!$B$4=2,'Index LA Gen'!$A$179:$BZ$341,IF('Index LA Gen'!$B$4=3,'Index LA Gen'!$A$349:$BZ$511,"Error"))),'Index LA Gen'!BY$1,0),"Error")</f>
        <v>7.0000000000000007E-2</v>
      </c>
      <c r="BZ24" s="84">
        <f>IFERROR(VLOOKUP($A24,IF('Index LA Gen'!$B$4=1,'Index LA Gen'!$A$9:$BZ$171,IF('Index LA Gen'!$B$4=2,'Index LA Gen'!$A$179:$BZ$341,IF('Index LA Gen'!$B$4=3,'Index LA Gen'!$A$349:$BZ$511,"Error"))),'Index LA Gen'!BZ$1,0),"Error")</f>
        <v>0.08</v>
      </c>
    </row>
    <row r="25" spans="1:78" s="15" customFormat="1" x14ac:dyDescent="0.2">
      <c r="A25" s="20">
        <v>330</v>
      </c>
      <c r="B25" s="20" t="s">
        <v>176</v>
      </c>
      <c r="C25" s="45" t="s">
        <v>159</v>
      </c>
      <c r="D25" s="113">
        <f>IFERROR(VLOOKUP($A25,IF('Index LA Gen'!$B$4=1,'Index LA Gen'!$A$9:$BZ$171,IF('Index LA Gen'!$B$4=2,'Index LA Gen'!$A$179:$BZ$341,IF('Index LA Gen'!$B$4=3,'Index LA Gen'!$A$349:$BZ$511,"Error"))),'Index LA Gen'!D$1,0),"Error")</f>
        <v>1580</v>
      </c>
      <c r="E25" s="113">
        <f>IFERROR(VLOOKUP($A25,IF('Index LA Gen'!$B$4=1,'Index LA Gen'!$A$9:$BZ$171,IF('Index LA Gen'!$B$4=2,'Index LA Gen'!$A$179:$BZ$341,IF('Index LA Gen'!$B$4=3,'Index LA Gen'!$A$349:$BZ$511,"Error"))),'Index LA Gen'!E$1,0),"Error")</f>
        <v>2080</v>
      </c>
      <c r="F25" s="113">
        <f>IFERROR(VLOOKUP($A25,IF('Index LA Gen'!$B$4=1,'Index LA Gen'!$A$9:$BZ$171,IF('Index LA Gen'!$B$4=2,'Index LA Gen'!$A$179:$BZ$341,IF('Index LA Gen'!$B$4=3,'Index LA Gen'!$A$349:$BZ$511,"Error"))),'Index LA Gen'!F$1,0),"Error")</f>
        <v>3660</v>
      </c>
      <c r="G25" s="84">
        <f>IFERROR(VLOOKUP($A25,IF('Index LA Gen'!$B$4=1,'Index LA Gen'!$A$9:$BZ$171,IF('Index LA Gen'!$B$4=2,'Index LA Gen'!$A$179:$BZ$341,IF('Index LA Gen'!$B$4=3,'Index LA Gen'!$A$349:$BZ$511,"Error"))),'Index LA Gen'!G$1,0),"Error")</f>
        <v>0.73</v>
      </c>
      <c r="H25" s="84">
        <f>IFERROR(VLOOKUP($A25,IF('Index LA Gen'!$B$4=1,'Index LA Gen'!$A$9:$BZ$171,IF('Index LA Gen'!$B$4=2,'Index LA Gen'!$A$179:$BZ$341,IF('Index LA Gen'!$B$4=3,'Index LA Gen'!$A$349:$BZ$511,"Error"))),'Index LA Gen'!H$1,0),"Error")</f>
        <v>0.76</v>
      </c>
      <c r="I25" s="84">
        <f>IFERROR(VLOOKUP($A25,IF('Index LA Gen'!$B$4=1,'Index LA Gen'!$A$9:$BZ$171,IF('Index LA Gen'!$B$4=2,'Index LA Gen'!$A$179:$BZ$341,IF('Index LA Gen'!$B$4=3,'Index LA Gen'!$A$349:$BZ$511,"Error"))),'Index LA Gen'!I$1,0),"Error")</f>
        <v>0.75</v>
      </c>
      <c r="J25" s="84">
        <f>IFERROR(VLOOKUP($A25,IF('Index LA Gen'!$B$4=1,'Index LA Gen'!$A$9:$BZ$171,IF('Index LA Gen'!$B$4=2,'Index LA Gen'!$A$179:$BZ$341,IF('Index LA Gen'!$B$4=3,'Index LA Gen'!$A$349:$BZ$511,"Error"))),'Index LA Gen'!J$1,0),"Error")</f>
        <v>0.72</v>
      </c>
      <c r="K25" s="84">
        <f>IFERROR(VLOOKUP($A25,IF('Index LA Gen'!$B$4=1,'Index LA Gen'!$A$9:$BZ$171,IF('Index LA Gen'!$B$4=2,'Index LA Gen'!$A$179:$BZ$341,IF('Index LA Gen'!$B$4=3,'Index LA Gen'!$A$349:$BZ$511,"Error"))),'Index LA Gen'!K$1,0),"Error")</f>
        <v>0.76</v>
      </c>
      <c r="L25" s="84">
        <f>IFERROR(VLOOKUP($A25,IF('Index LA Gen'!$B$4=1,'Index LA Gen'!$A$9:$BZ$171,IF('Index LA Gen'!$B$4=2,'Index LA Gen'!$A$179:$BZ$341,IF('Index LA Gen'!$B$4=3,'Index LA Gen'!$A$349:$BZ$511,"Error"))),'Index LA Gen'!L$1,0),"Error")</f>
        <v>0.74</v>
      </c>
      <c r="M25" s="84">
        <f>IFERROR(VLOOKUP($A25,IF('Index LA Gen'!$B$4=1,'Index LA Gen'!$A$9:$BZ$171,IF('Index LA Gen'!$B$4=2,'Index LA Gen'!$A$179:$BZ$341,IF('Index LA Gen'!$B$4=3,'Index LA Gen'!$A$349:$BZ$511,"Error"))),'Index LA Gen'!M$1,0),"Error")</f>
        <v>0.05</v>
      </c>
      <c r="N25" s="84">
        <f>IFERROR(VLOOKUP($A25,IF('Index LA Gen'!$B$4=1,'Index LA Gen'!$A$9:$BZ$171,IF('Index LA Gen'!$B$4=2,'Index LA Gen'!$A$179:$BZ$341,IF('Index LA Gen'!$B$4=3,'Index LA Gen'!$A$349:$BZ$511,"Error"))),'Index LA Gen'!N$1,0),"Error")</f>
        <v>0.04</v>
      </c>
      <c r="O25" s="84">
        <f>IFERROR(VLOOKUP($A25,IF('Index LA Gen'!$B$4=1,'Index LA Gen'!$A$9:$BZ$171,IF('Index LA Gen'!$B$4=2,'Index LA Gen'!$A$179:$BZ$341,IF('Index LA Gen'!$B$4=3,'Index LA Gen'!$A$349:$BZ$511,"Error"))),'Index LA Gen'!O$1,0),"Error")</f>
        <v>0.05</v>
      </c>
      <c r="P25" s="84" t="str">
        <f>IFERROR(VLOOKUP($A25,IF('Index LA Gen'!$B$4=1,'Index LA Gen'!$A$9:$BZ$171,IF('Index LA Gen'!$B$4=2,'Index LA Gen'!$A$179:$BZ$341,IF('Index LA Gen'!$B$4=3,'Index LA Gen'!$A$349:$BZ$511,"Error"))),'Index LA Gen'!P$1,0),"Error")</f>
        <v>x</v>
      </c>
      <c r="Q25" s="84" t="str">
        <f>IFERROR(VLOOKUP($A25,IF('Index LA Gen'!$B$4=1,'Index LA Gen'!$A$9:$BZ$171,IF('Index LA Gen'!$B$4=2,'Index LA Gen'!$A$179:$BZ$341,IF('Index LA Gen'!$B$4=3,'Index LA Gen'!$A$349:$BZ$511,"Error"))),'Index LA Gen'!Q$1,0),"Error")</f>
        <v>-</v>
      </c>
      <c r="R25" s="84" t="str">
        <f>IFERROR(VLOOKUP($A25,IF('Index LA Gen'!$B$4=1,'Index LA Gen'!$A$9:$BZ$171,IF('Index LA Gen'!$B$4=2,'Index LA Gen'!$A$179:$BZ$341,IF('Index LA Gen'!$B$4=3,'Index LA Gen'!$A$349:$BZ$511,"Error"))),'Index LA Gen'!R$1,0),"Error")</f>
        <v>-</v>
      </c>
      <c r="S25" s="84">
        <f>IFERROR(VLOOKUP($A25,IF('Index LA Gen'!$B$4=1,'Index LA Gen'!$A$9:$BZ$171,IF('Index LA Gen'!$B$4=2,'Index LA Gen'!$A$179:$BZ$341,IF('Index LA Gen'!$B$4=3,'Index LA Gen'!$A$349:$BZ$511,"Error"))),'Index LA Gen'!S$1,0),"Error")</f>
        <v>0.02</v>
      </c>
      <c r="T25" s="84">
        <f>IFERROR(VLOOKUP($A25,IF('Index LA Gen'!$B$4=1,'Index LA Gen'!$A$9:$BZ$171,IF('Index LA Gen'!$B$4=2,'Index LA Gen'!$A$179:$BZ$341,IF('Index LA Gen'!$B$4=3,'Index LA Gen'!$A$349:$BZ$511,"Error"))),'Index LA Gen'!T$1,0),"Error")</f>
        <v>0.03</v>
      </c>
      <c r="U25" s="84">
        <f>IFERROR(VLOOKUP($A25,IF('Index LA Gen'!$B$4=1,'Index LA Gen'!$A$9:$BZ$171,IF('Index LA Gen'!$B$4=2,'Index LA Gen'!$A$179:$BZ$341,IF('Index LA Gen'!$B$4=3,'Index LA Gen'!$A$349:$BZ$511,"Error"))),'Index LA Gen'!U$1,0),"Error")</f>
        <v>0.03</v>
      </c>
      <c r="V25" s="84">
        <f>IFERROR(VLOOKUP($A25,IF('Index LA Gen'!$B$4=1,'Index LA Gen'!$A$9:$BZ$171,IF('Index LA Gen'!$B$4=2,'Index LA Gen'!$A$179:$BZ$341,IF('Index LA Gen'!$B$4=3,'Index LA Gen'!$A$349:$BZ$511,"Error"))),'Index LA Gen'!V$1,0),"Error")</f>
        <v>0.03</v>
      </c>
      <c r="W25" s="84">
        <f>IFERROR(VLOOKUP($A25,IF('Index LA Gen'!$B$4=1,'Index LA Gen'!$A$9:$BZ$171,IF('Index LA Gen'!$B$4=2,'Index LA Gen'!$A$179:$BZ$341,IF('Index LA Gen'!$B$4=3,'Index LA Gen'!$A$349:$BZ$511,"Error"))),'Index LA Gen'!W$1,0),"Error")</f>
        <v>0.02</v>
      </c>
      <c r="X25" s="84">
        <f>IFERROR(VLOOKUP($A25,IF('Index LA Gen'!$B$4=1,'Index LA Gen'!$A$9:$BZ$171,IF('Index LA Gen'!$B$4=2,'Index LA Gen'!$A$179:$BZ$341,IF('Index LA Gen'!$B$4=3,'Index LA Gen'!$A$349:$BZ$511,"Error"))),'Index LA Gen'!X$1,0),"Error")</f>
        <v>0.02</v>
      </c>
      <c r="Y25" s="84" t="str">
        <f>IFERROR(VLOOKUP($A25,IF('Index LA Gen'!$B$4=1,'Index LA Gen'!$A$9:$BZ$171,IF('Index LA Gen'!$B$4=2,'Index LA Gen'!$A$179:$BZ$341,IF('Index LA Gen'!$B$4=3,'Index LA Gen'!$A$349:$BZ$511,"Error"))),'Index LA Gen'!Y$1,0),"Error")</f>
        <v>x</v>
      </c>
      <c r="Z25" s="84" t="str">
        <f>IFERROR(VLOOKUP($A25,IF('Index LA Gen'!$B$4=1,'Index LA Gen'!$A$9:$BZ$171,IF('Index LA Gen'!$B$4=2,'Index LA Gen'!$A$179:$BZ$341,IF('Index LA Gen'!$B$4=3,'Index LA Gen'!$A$349:$BZ$511,"Error"))),'Index LA Gen'!Z$1,0),"Error")</f>
        <v>x</v>
      </c>
      <c r="AA25" s="84" t="str">
        <f>IFERROR(VLOOKUP($A25,IF('Index LA Gen'!$B$4=1,'Index LA Gen'!$A$9:$BZ$171,IF('Index LA Gen'!$B$4=2,'Index LA Gen'!$A$179:$BZ$341,IF('Index LA Gen'!$B$4=3,'Index LA Gen'!$A$349:$BZ$511,"Error"))),'Index LA Gen'!AA$1,0),"Error")</f>
        <v>x</v>
      </c>
      <c r="AB25" s="84">
        <f>IFERROR(VLOOKUP($A25,IF('Index LA Gen'!$B$4=1,'Index LA Gen'!$A$9:$BZ$171,IF('Index LA Gen'!$B$4=2,'Index LA Gen'!$A$179:$BZ$341,IF('Index LA Gen'!$B$4=3,'Index LA Gen'!$A$349:$BZ$511,"Error"))),'Index LA Gen'!AB$1,0),"Error")</f>
        <v>0</v>
      </c>
      <c r="AC25" s="84">
        <f>IFERROR(VLOOKUP($A25,IF('Index LA Gen'!$B$4=1,'Index LA Gen'!$A$9:$BZ$171,IF('Index LA Gen'!$B$4=2,'Index LA Gen'!$A$179:$BZ$341,IF('Index LA Gen'!$B$4=3,'Index LA Gen'!$A$349:$BZ$511,"Error"))),'Index LA Gen'!AC$1,0),"Error")</f>
        <v>0</v>
      </c>
      <c r="AD25" s="84">
        <f>IFERROR(VLOOKUP($A25,IF('Index LA Gen'!$B$4=1,'Index LA Gen'!$A$9:$BZ$171,IF('Index LA Gen'!$B$4=2,'Index LA Gen'!$A$179:$BZ$341,IF('Index LA Gen'!$B$4=3,'Index LA Gen'!$A$349:$BZ$511,"Error"))),'Index LA Gen'!AD$1,0),"Error")</f>
        <v>0</v>
      </c>
      <c r="AE25" s="84">
        <f>IFERROR(VLOOKUP($A25,IF('Index LA Gen'!$B$4=1,'Index LA Gen'!$A$9:$BZ$171,IF('Index LA Gen'!$B$4=2,'Index LA Gen'!$A$179:$BZ$341,IF('Index LA Gen'!$B$4=3,'Index LA Gen'!$A$349:$BZ$511,"Error"))),'Index LA Gen'!AE$1,0),"Error")</f>
        <v>0.04</v>
      </c>
      <c r="AF25" s="84">
        <f>IFERROR(VLOOKUP($A25,IF('Index LA Gen'!$B$4=1,'Index LA Gen'!$A$9:$BZ$171,IF('Index LA Gen'!$B$4=2,'Index LA Gen'!$A$179:$BZ$341,IF('Index LA Gen'!$B$4=3,'Index LA Gen'!$A$349:$BZ$511,"Error"))),'Index LA Gen'!AF$1,0),"Error")</f>
        <v>0.02</v>
      </c>
      <c r="AG25" s="84">
        <f>IFERROR(VLOOKUP($A25,IF('Index LA Gen'!$B$4=1,'Index LA Gen'!$A$9:$BZ$171,IF('Index LA Gen'!$B$4=2,'Index LA Gen'!$A$179:$BZ$341,IF('Index LA Gen'!$B$4=3,'Index LA Gen'!$A$349:$BZ$511,"Error"))),'Index LA Gen'!AG$1,0),"Error")</f>
        <v>0.03</v>
      </c>
      <c r="AH25" s="84">
        <f>IFERROR(VLOOKUP($A25,IF('Index LA Gen'!$B$4=1,'Index LA Gen'!$A$9:$BZ$171,IF('Index LA Gen'!$B$4=2,'Index LA Gen'!$A$179:$BZ$341,IF('Index LA Gen'!$B$4=3,'Index LA Gen'!$A$349:$BZ$511,"Error"))),'Index LA Gen'!AH$1,0),"Error")</f>
        <v>0.61</v>
      </c>
      <c r="AI25" s="84">
        <f>IFERROR(VLOOKUP($A25,IF('Index LA Gen'!$B$4=1,'Index LA Gen'!$A$9:$BZ$171,IF('Index LA Gen'!$B$4=2,'Index LA Gen'!$A$179:$BZ$341,IF('Index LA Gen'!$B$4=3,'Index LA Gen'!$A$349:$BZ$511,"Error"))),'Index LA Gen'!AI$1,0),"Error")</f>
        <v>0.66</v>
      </c>
      <c r="AJ25" s="84">
        <f>IFERROR(VLOOKUP($A25,IF('Index LA Gen'!$B$4=1,'Index LA Gen'!$A$9:$BZ$171,IF('Index LA Gen'!$B$4=2,'Index LA Gen'!$A$179:$BZ$341,IF('Index LA Gen'!$B$4=3,'Index LA Gen'!$A$349:$BZ$511,"Error"))),'Index LA Gen'!AJ$1,0),"Error")</f>
        <v>0.64</v>
      </c>
      <c r="AK25" s="84">
        <f>IFERROR(VLOOKUP($A25,IF('Index LA Gen'!$B$4=1,'Index LA Gen'!$A$9:$BZ$171,IF('Index LA Gen'!$B$4=2,'Index LA Gen'!$A$179:$BZ$341,IF('Index LA Gen'!$B$4=3,'Index LA Gen'!$A$349:$BZ$511,"Error"))),'Index LA Gen'!AK$1,0),"Error")</f>
        <v>0.32</v>
      </c>
      <c r="AL25" s="84">
        <f>IFERROR(VLOOKUP($A25,IF('Index LA Gen'!$B$4=1,'Index LA Gen'!$A$9:$BZ$171,IF('Index LA Gen'!$B$4=2,'Index LA Gen'!$A$179:$BZ$341,IF('Index LA Gen'!$B$4=3,'Index LA Gen'!$A$349:$BZ$511,"Error"))),'Index LA Gen'!AL$1,0),"Error")</f>
        <v>0.3</v>
      </c>
      <c r="AM25" s="84">
        <f>IFERROR(VLOOKUP($A25,IF('Index LA Gen'!$B$4=1,'Index LA Gen'!$A$9:$BZ$171,IF('Index LA Gen'!$B$4=2,'Index LA Gen'!$A$179:$BZ$341,IF('Index LA Gen'!$B$4=3,'Index LA Gen'!$A$349:$BZ$511,"Error"))),'Index LA Gen'!AM$1,0),"Error")</f>
        <v>0.31</v>
      </c>
      <c r="AN25" s="84">
        <f>IFERROR(VLOOKUP($A25,IF('Index LA Gen'!$B$4=1,'Index LA Gen'!$A$9:$BZ$171,IF('Index LA Gen'!$B$4=2,'Index LA Gen'!$A$179:$BZ$341,IF('Index LA Gen'!$B$4=3,'Index LA Gen'!$A$349:$BZ$511,"Error"))),'Index LA Gen'!AN$1,0),"Error")</f>
        <v>0.01</v>
      </c>
      <c r="AO25" s="84">
        <f>IFERROR(VLOOKUP($A25,IF('Index LA Gen'!$B$4=1,'Index LA Gen'!$A$9:$BZ$171,IF('Index LA Gen'!$B$4=2,'Index LA Gen'!$A$179:$BZ$341,IF('Index LA Gen'!$B$4=3,'Index LA Gen'!$A$349:$BZ$511,"Error"))),'Index LA Gen'!AO$1,0),"Error")</f>
        <v>0.01</v>
      </c>
      <c r="AP25" s="84">
        <f>IFERROR(VLOOKUP($A25,IF('Index LA Gen'!$B$4=1,'Index LA Gen'!$A$9:$BZ$171,IF('Index LA Gen'!$B$4=2,'Index LA Gen'!$A$179:$BZ$341,IF('Index LA Gen'!$B$4=3,'Index LA Gen'!$A$349:$BZ$511,"Error"))),'Index LA Gen'!AP$1,0),"Error")</f>
        <v>0.01</v>
      </c>
      <c r="AQ25" s="84">
        <f>IFERROR(VLOOKUP($A25,IF('Index LA Gen'!$B$4=1,'Index LA Gen'!$A$9:$BZ$171,IF('Index LA Gen'!$B$4=2,'Index LA Gen'!$A$179:$BZ$341,IF('Index LA Gen'!$B$4=3,'Index LA Gen'!$A$349:$BZ$511,"Error"))),'Index LA Gen'!AQ$1,0),"Error")</f>
        <v>0.23</v>
      </c>
      <c r="AR25" s="84">
        <f>IFERROR(VLOOKUP($A25,IF('Index LA Gen'!$B$4=1,'Index LA Gen'!$A$9:$BZ$171,IF('Index LA Gen'!$B$4=2,'Index LA Gen'!$A$179:$BZ$341,IF('Index LA Gen'!$B$4=3,'Index LA Gen'!$A$349:$BZ$511,"Error"))),'Index LA Gen'!AR$1,0),"Error")</f>
        <v>0.21</v>
      </c>
      <c r="AS25" s="84">
        <f>IFERROR(VLOOKUP($A25,IF('Index LA Gen'!$B$4=1,'Index LA Gen'!$A$9:$BZ$171,IF('Index LA Gen'!$B$4=2,'Index LA Gen'!$A$179:$BZ$341,IF('Index LA Gen'!$B$4=3,'Index LA Gen'!$A$349:$BZ$511,"Error"))),'Index LA Gen'!AS$1,0),"Error")</f>
        <v>0.22</v>
      </c>
      <c r="AT25" s="84">
        <f>IFERROR(VLOOKUP($A25,IF('Index LA Gen'!$B$4=1,'Index LA Gen'!$A$9:$BZ$171,IF('Index LA Gen'!$B$4=2,'Index LA Gen'!$A$179:$BZ$341,IF('Index LA Gen'!$B$4=3,'Index LA Gen'!$A$349:$BZ$511,"Error"))),'Index LA Gen'!AT$1,0),"Error")</f>
        <v>0.28999999999999998</v>
      </c>
      <c r="AU25" s="84">
        <f>IFERROR(VLOOKUP($A25,IF('Index LA Gen'!$B$4=1,'Index LA Gen'!$A$9:$BZ$171,IF('Index LA Gen'!$B$4=2,'Index LA Gen'!$A$179:$BZ$341,IF('Index LA Gen'!$B$4=3,'Index LA Gen'!$A$349:$BZ$511,"Error"))),'Index LA Gen'!AU$1,0),"Error")</f>
        <v>0.35</v>
      </c>
      <c r="AV25" s="84">
        <f>IFERROR(VLOOKUP($A25,IF('Index LA Gen'!$B$4=1,'Index LA Gen'!$A$9:$BZ$171,IF('Index LA Gen'!$B$4=2,'Index LA Gen'!$A$179:$BZ$341,IF('Index LA Gen'!$B$4=3,'Index LA Gen'!$A$349:$BZ$511,"Error"))),'Index LA Gen'!AV$1,0),"Error")</f>
        <v>0.32</v>
      </c>
      <c r="AW25" s="84">
        <f>IFERROR(VLOOKUP($A25,IF('Index LA Gen'!$B$4=1,'Index LA Gen'!$A$9:$BZ$171,IF('Index LA Gen'!$B$4=2,'Index LA Gen'!$A$179:$BZ$341,IF('Index LA Gen'!$B$4=3,'Index LA Gen'!$A$349:$BZ$511,"Error"))),'Index LA Gen'!AW$1,0),"Error")</f>
        <v>0.01</v>
      </c>
      <c r="AX25" s="84">
        <f>IFERROR(VLOOKUP($A25,IF('Index LA Gen'!$B$4=1,'Index LA Gen'!$A$9:$BZ$171,IF('Index LA Gen'!$B$4=2,'Index LA Gen'!$A$179:$BZ$341,IF('Index LA Gen'!$B$4=3,'Index LA Gen'!$A$349:$BZ$511,"Error"))),'Index LA Gen'!AX$1,0),"Error")</f>
        <v>0.01</v>
      </c>
      <c r="AY25" s="84">
        <f>IFERROR(VLOOKUP($A25,IF('Index LA Gen'!$B$4=1,'Index LA Gen'!$A$9:$BZ$171,IF('Index LA Gen'!$B$4=2,'Index LA Gen'!$A$179:$BZ$341,IF('Index LA Gen'!$B$4=3,'Index LA Gen'!$A$349:$BZ$511,"Error"))),'Index LA Gen'!AY$1,0),"Error")</f>
        <v>0.01</v>
      </c>
      <c r="AZ25" s="84">
        <f>IFERROR(VLOOKUP($A25,IF('Index LA Gen'!$B$4=1,'Index LA Gen'!$A$9:$BZ$171,IF('Index LA Gen'!$B$4=2,'Index LA Gen'!$A$179:$BZ$341,IF('Index LA Gen'!$B$4=3,'Index LA Gen'!$A$349:$BZ$511,"Error"))),'Index LA Gen'!AZ$1,0),"Error")</f>
        <v>0</v>
      </c>
      <c r="BA25" s="84" t="str">
        <f>IFERROR(VLOOKUP($A25,IF('Index LA Gen'!$B$4=1,'Index LA Gen'!$A$9:$BZ$171,IF('Index LA Gen'!$B$4=2,'Index LA Gen'!$A$179:$BZ$341,IF('Index LA Gen'!$B$4=3,'Index LA Gen'!$A$349:$BZ$511,"Error"))),'Index LA Gen'!BA$1,0),"Error")</f>
        <v>x</v>
      </c>
      <c r="BB25" s="84" t="str">
        <f>IFERROR(VLOOKUP($A25,IF('Index LA Gen'!$B$4=1,'Index LA Gen'!$A$9:$BZ$171,IF('Index LA Gen'!$B$4=2,'Index LA Gen'!$A$179:$BZ$341,IF('Index LA Gen'!$B$4=3,'Index LA Gen'!$A$349:$BZ$511,"Error"))),'Index LA Gen'!BB$1,0),"Error")</f>
        <v>x</v>
      </c>
      <c r="BC25" s="84">
        <f>IFERROR(VLOOKUP($A25,IF('Index LA Gen'!$B$4=1,'Index LA Gen'!$A$9:$BZ$171,IF('Index LA Gen'!$B$4=2,'Index LA Gen'!$A$179:$BZ$341,IF('Index LA Gen'!$B$4=3,'Index LA Gen'!$A$349:$BZ$511,"Error"))),'Index LA Gen'!BC$1,0),"Error")</f>
        <v>0.01</v>
      </c>
      <c r="BD25" s="84" t="str">
        <f>IFERROR(VLOOKUP($A25,IF('Index LA Gen'!$B$4=1,'Index LA Gen'!$A$9:$BZ$171,IF('Index LA Gen'!$B$4=2,'Index LA Gen'!$A$179:$BZ$341,IF('Index LA Gen'!$B$4=3,'Index LA Gen'!$A$349:$BZ$511,"Error"))),'Index LA Gen'!BD$1,0),"Error")</f>
        <v>-</v>
      </c>
      <c r="BE25" s="84">
        <f>IFERROR(VLOOKUP($A25,IF('Index LA Gen'!$B$4=1,'Index LA Gen'!$A$9:$BZ$171,IF('Index LA Gen'!$B$4=2,'Index LA Gen'!$A$179:$BZ$341,IF('Index LA Gen'!$B$4=3,'Index LA Gen'!$A$349:$BZ$511,"Error"))),'Index LA Gen'!BE$1,0),"Error")</f>
        <v>0.01</v>
      </c>
      <c r="BF25" s="84" t="str">
        <f>IFERROR(VLOOKUP($A25,IF('Index LA Gen'!$B$4=1,'Index LA Gen'!$A$9:$BZ$171,IF('Index LA Gen'!$B$4=2,'Index LA Gen'!$A$179:$BZ$341,IF('Index LA Gen'!$B$4=3,'Index LA Gen'!$A$349:$BZ$511,"Error"))),'Index LA Gen'!BF$1,0),"Error")</f>
        <v>-</v>
      </c>
      <c r="BG25" s="84" t="str">
        <f>IFERROR(VLOOKUP($A25,IF('Index LA Gen'!$B$4=1,'Index LA Gen'!$A$9:$BZ$171,IF('Index LA Gen'!$B$4=2,'Index LA Gen'!$A$179:$BZ$341,IF('Index LA Gen'!$B$4=3,'Index LA Gen'!$A$349:$BZ$511,"Error"))),'Index LA Gen'!BG$1,0),"Error")</f>
        <v>x</v>
      </c>
      <c r="BH25" s="84" t="str">
        <f>IFERROR(VLOOKUP($A25,IF('Index LA Gen'!$B$4=1,'Index LA Gen'!$A$9:$BZ$171,IF('Index LA Gen'!$B$4=2,'Index LA Gen'!$A$179:$BZ$341,IF('Index LA Gen'!$B$4=3,'Index LA Gen'!$A$349:$BZ$511,"Error"))),'Index LA Gen'!BH$1,0),"Error")</f>
        <v>-</v>
      </c>
      <c r="BI25" s="84" t="str">
        <f>IFERROR(VLOOKUP($A25,IF('Index LA Gen'!$B$4=1,'Index LA Gen'!$A$9:$BZ$171,IF('Index LA Gen'!$B$4=2,'Index LA Gen'!$A$179:$BZ$341,IF('Index LA Gen'!$B$4=3,'Index LA Gen'!$A$349:$BZ$511,"Error"))),'Index LA Gen'!BI$1,0),"Error")</f>
        <v>x</v>
      </c>
      <c r="BJ25" s="84" t="str">
        <f>IFERROR(VLOOKUP($A25,IF('Index LA Gen'!$B$4=1,'Index LA Gen'!$A$9:$BZ$171,IF('Index LA Gen'!$B$4=2,'Index LA Gen'!$A$179:$BZ$341,IF('Index LA Gen'!$B$4=3,'Index LA Gen'!$A$349:$BZ$511,"Error"))),'Index LA Gen'!BJ$1,0),"Error")</f>
        <v>x</v>
      </c>
      <c r="BK25" s="84" t="str">
        <f>IFERROR(VLOOKUP($A25,IF('Index LA Gen'!$B$4=1,'Index LA Gen'!$A$9:$BZ$171,IF('Index LA Gen'!$B$4=2,'Index LA Gen'!$A$179:$BZ$341,IF('Index LA Gen'!$B$4=3,'Index LA Gen'!$A$349:$BZ$511,"Error"))),'Index LA Gen'!BK$1,0),"Error")</f>
        <v>-</v>
      </c>
      <c r="BL25" s="84" t="str">
        <f>IFERROR(VLOOKUP($A25,IF('Index LA Gen'!$B$4=1,'Index LA Gen'!$A$9:$BZ$171,IF('Index LA Gen'!$B$4=2,'Index LA Gen'!$A$179:$BZ$341,IF('Index LA Gen'!$B$4=3,'Index LA Gen'!$A$349:$BZ$511,"Error"))),'Index LA Gen'!BL$1,0),"Error")</f>
        <v>-</v>
      </c>
      <c r="BM25" s="84" t="str">
        <f>IFERROR(VLOOKUP($A25,IF('Index LA Gen'!$B$4=1,'Index LA Gen'!$A$9:$BZ$171,IF('Index LA Gen'!$B$4=2,'Index LA Gen'!$A$179:$BZ$341,IF('Index LA Gen'!$B$4=3,'Index LA Gen'!$A$349:$BZ$511,"Error"))),'Index LA Gen'!BM$1,0),"Error")</f>
        <v>x</v>
      </c>
      <c r="BN25" s="84" t="str">
        <f>IFERROR(VLOOKUP($A25,IF('Index LA Gen'!$B$4=1,'Index LA Gen'!$A$9:$BZ$171,IF('Index LA Gen'!$B$4=2,'Index LA Gen'!$A$179:$BZ$341,IF('Index LA Gen'!$B$4=3,'Index LA Gen'!$A$349:$BZ$511,"Error"))),'Index LA Gen'!BN$1,0),"Error")</f>
        <v>-</v>
      </c>
      <c r="BO25" s="84" t="str">
        <f>IFERROR(VLOOKUP($A25,IF('Index LA Gen'!$B$4=1,'Index LA Gen'!$A$9:$BZ$171,IF('Index LA Gen'!$B$4=2,'Index LA Gen'!$A$179:$BZ$341,IF('Index LA Gen'!$B$4=3,'Index LA Gen'!$A$349:$BZ$511,"Error"))),'Index LA Gen'!BO$1,0),"Error")</f>
        <v>-</v>
      </c>
      <c r="BP25" s="84" t="str">
        <f>IFERROR(VLOOKUP($A25,IF('Index LA Gen'!$B$4=1,'Index LA Gen'!$A$9:$BZ$171,IF('Index LA Gen'!$B$4=2,'Index LA Gen'!$A$179:$BZ$341,IF('Index LA Gen'!$B$4=3,'Index LA Gen'!$A$349:$BZ$511,"Error"))),'Index LA Gen'!BP$1,0),"Error")</f>
        <v>x</v>
      </c>
      <c r="BQ25" s="84" t="str">
        <f>IFERROR(VLOOKUP($A25,IF('Index LA Gen'!$B$4=1,'Index LA Gen'!$A$9:$BZ$171,IF('Index LA Gen'!$B$4=2,'Index LA Gen'!$A$179:$BZ$341,IF('Index LA Gen'!$B$4=3,'Index LA Gen'!$A$349:$BZ$511,"Error"))),'Index LA Gen'!BQ$1,0),"Error")</f>
        <v>-</v>
      </c>
      <c r="BR25" s="84">
        <f>IFERROR(VLOOKUP($A25,IF('Index LA Gen'!$B$4=1,'Index LA Gen'!$A$9:$BZ$171,IF('Index LA Gen'!$B$4=2,'Index LA Gen'!$A$179:$BZ$341,IF('Index LA Gen'!$B$4=3,'Index LA Gen'!$A$349:$BZ$511,"Error"))),'Index LA Gen'!BR$1,0),"Error")</f>
        <v>0.1</v>
      </c>
      <c r="BS25" s="84">
        <f>IFERROR(VLOOKUP($A25,IF('Index LA Gen'!$B$4=1,'Index LA Gen'!$A$9:$BZ$171,IF('Index LA Gen'!$B$4=2,'Index LA Gen'!$A$179:$BZ$341,IF('Index LA Gen'!$B$4=3,'Index LA Gen'!$A$349:$BZ$511,"Error"))),'Index LA Gen'!BS$1,0),"Error")</f>
        <v>0.08</v>
      </c>
      <c r="BT25" s="84">
        <f>IFERROR(VLOOKUP($A25,IF('Index LA Gen'!$B$4=1,'Index LA Gen'!$A$9:$BZ$171,IF('Index LA Gen'!$B$4=2,'Index LA Gen'!$A$179:$BZ$341,IF('Index LA Gen'!$B$4=3,'Index LA Gen'!$A$349:$BZ$511,"Error"))),'Index LA Gen'!BT$1,0),"Error")</f>
        <v>0.09</v>
      </c>
      <c r="BU25" s="84">
        <f>IFERROR(VLOOKUP($A25,IF('Index LA Gen'!$B$4=1,'Index LA Gen'!$A$9:$BZ$171,IF('Index LA Gen'!$B$4=2,'Index LA Gen'!$A$179:$BZ$341,IF('Index LA Gen'!$B$4=3,'Index LA Gen'!$A$349:$BZ$511,"Error"))),'Index LA Gen'!BU$1,0),"Error")</f>
        <v>0.01</v>
      </c>
      <c r="BV25" s="84">
        <f>IFERROR(VLOOKUP($A25,IF('Index LA Gen'!$B$4=1,'Index LA Gen'!$A$9:$BZ$171,IF('Index LA Gen'!$B$4=2,'Index LA Gen'!$A$179:$BZ$341,IF('Index LA Gen'!$B$4=3,'Index LA Gen'!$A$349:$BZ$511,"Error"))),'Index LA Gen'!BV$1,0),"Error")</f>
        <v>0.01</v>
      </c>
      <c r="BW25" s="84">
        <f>IFERROR(VLOOKUP($A25,IF('Index LA Gen'!$B$4=1,'Index LA Gen'!$A$9:$BZ$171,IF('Index LA Gen'!$B$4=2,'Index LA Gen'!$A$179:$BZ$341,IF('Index LA Gen'!$B$4=3,'Index LA Gen'!$A$349:$BZ$511,"Error"))),'Index LA Gen'!BW$1,0),"Error")</f>
        <v>0.01</v>
      </c>
      <c r="BX25" s="84">
        <f>IFERROR(VLOOKUP($A25,IF('Index LA Gen'!$B$4=1,'Index LA Gen'!$A$9:$BZ$171,IF('Index LA Gen'!$B$4=2,'Index LA Gen'!$A$179:$BZ$341,IF('Index LA Gen'!$B$4=3,'Index LA Gen'!$A$349:$BZ$511,"Error"))),'Index LA Gen'!BX$1,0),"Error")</f>
        <v>0.17</v>
      </c>
      <c r="BY25" s="84">
        <f>IFERROR(VLOOKUP($A25,IF('Index LA Gen'!$B$4=1,'Index LA Gen'!$A$9:$BZ$171,IF('Index LA Gen'!$B$4=2,'Index LA Gen'!$A$179:$BZ$341,IF('Index LA Gen'!$B$4=3,'Index LA Gen'!$A$349:$BZ$511,"Error"))),'Index LA Gen'!BY$1,0),"Error")</f>
        <v>0.15</v>
      </c>
      <c r="BZ25" s="84">
        <f>IFERROR(VLOOKUP($A25,IF('Index LA Gen'!$B$4=1,'Index LA Gen'!$A$9:$BZ$171,IF('Index LA Gen'!$B$4=2,'Index LA Gen'!$A$179:$BZ$341,IF('Index LA Gen'!$B$4=3,'Index LA Gen'!$A$349:$BZ$511,"Error"))),'Index LA Gen'!BZ$1,0),"Error")</f>
        <v>0.16</v>
      </c>
    </row>
    <row r="26" spans="1:78" s="15" customFormat="1" x14ac:dyDescent="0.2">
      <c r="A26" s="20">
        <v>889</v>
      </c>
      <c r="B26" s="20" t="s">
        <v>177</v>
      </c>
      <c r="C26" s="45" t="s">
        <v>153</v>
      </c>
      <c r="D26" s="113">
        <f>IFERROR(VLOOKUP($A26,IF('Index LA Gen'!$B$4=1,'Index LA Gen'!$A$9:$BZ$171,IF('Index LA Gen'!$B$4=2,'Index LA Gen'!$A$179:$BZ$341,IF('Index LA Gen'!$B$4=3,'Index LA Gen'!$A$349:$BZ$511,"Error"))),'Index LA Gen'!D$1,0),"Error")</f>
        <v>80</v>
      </c>
      <c r="E26" s="113">
        <f>IFERROR(VLOOKUP($A26,IF('Index LA Gen'!$B$4=1,'Index LA Gen'!$A$9:$BZ$171,IF('Index LA Gen'!$B$4=2,'Index LA Gen'!$A$179:$BZ$341,IF('Index LA Gen'!$B$4=3,'Index LA Gen'!$A$349:$BZ$511,"Error"))),'Index LA Gen'!E$1,0),"Error")</f>
        <v>200</v>
      </c>
      <c r="F26" s="113">
        <f>IFERROR(VLOOKUP($A26,IF('Index LA Gen'!$B$4=1,'Index LA Gen'!$A$9:$BZ$171,IF('Index LA Gen'!$B$4=2,'Index LA Gen'!$A$179:$BZ$341,IF('Index LA Gen'!$B$4=3,'Index LA Gen'!$A$349:$BZ$511,"Error"))),'Index LA Gen'!F$1,0),"Error")</f>
        <v>280</v>
      </c>
      <c r="G26" s="84">
        <f>IFERROR(VLOOKUP($A26,IF('Index LA Gen'!$B$4=1,'Index LA Gen'!$A$9:$BZ$171,IF('Index LA Gen'!$B$4=2,'Index LA Gen'!$A$179:$BZ$341,IF('Index LA Gen'!$B$4=3,'Index LA Gen'!$A$349:$BZ$511,"Error"))),'Index LA Gen'!G$1,0),"Error")</f>
        <v>0.81</v>
      </c>
      <c r="H26" s="84">
        <f>IFERROR(VLOOKUP($A26,IF('Index LA Gen'!$B$4=1,'Index LA Gen'!$A$9:$BZ$171,IF('Index LA Gen'!$B$4=2,'Index LA Gen'!$A$179:$BZ$341,IF('Index LA Gen'!$B$4=3,'Index LA Gen'!$A$349:$BZ$511,"Error"))),'Index LA Gen'!H$1,0),"Error")</f>
        <v>0.76</v>
      </c>
      <c r="I26" s="84">
        <f>IFERROR(VLOOKUP($A26,IF('Index LA Gen'!$B$4=1,'Index LA Gen'!$A$9:$BZ$171,IF('Index LA Gen'!$B$4=2,'Index LA Gen'!$A$179:$BZ$341,IF('Index LA Gen'!$B$4=3,'Index LA Gen'!$A$349:$BZ$511,"Error"))),'Index LA Gen'!I$1,0),"Error")</f>
        <v>0.77</v>
      </c>
      <c r="J26" s="84">
        <f>IFERROR(VLOOKUP($A26,IF('Index LA Gen'!$B$4=1,'Index LA Gen'!$A$9:$BZ$171,IF('Index LA Gen'!$B$4=2,'Index LA Gen'!$A$179:$BZ$341,IF('Index LA Gen'!$B$4=3,'Index LA Gen'!$A$349:$BZ$511,"Error"))),'Index LA Gen'!J$1,0),"Error")</f>
        <v>0.73</v>
      </c>
      <c r="K26" s="84">
        <f>IFERROR(VLOOKUP($A26,IF('Index LA Gen'!$B$4=1,'Index LA Gen'!$A$9:$BZ$171,IF('Index LA Gen'!$B$4=2,'Index LA Gen'!$A$179:$BZ$341,IF('Index LA Gen'!$B$4=3,'Index LA Gen'!$A$349:$BZ$511,"Error"))),'Index LA Gen'!K$1,0),"Error")</f>
        <v>0.71</v>
      </c>
      <c r="L26" s="84">
        <f>IFERROR(VLOOKUP($A26,IF('Index LA Gen'!$B$4=1,'Index LA Gen'!$A$9:$BZ$171,IF('Index LA Gen'!$B$4=2,'Index LA Gen'!$A$179:$BZ$341,IF('Index LA Gen'!$B$4=3,'Index LA Gen'!$A$349:$BZ$511,"Error"))),'Index LA Gen'!L$1,0),"Error")</f>
        <v>0.71</v>
      </c>
      <c r="M26" s="84" t="str">
        <f>IFERROR(VLOOKUP($A26,IF('Index LA Gen'!$B$4=1,'Index LA Gen'!$A$9:$BZ$171,IF('Index LA Gen'!$B$4=2,'Index LA Gen'!$A$179:$BZ$341,IF('Index LA Gen'!$B$4=3,'Index LA Gen'!$A$349:$BZ$511,"Error"))),'Index LA Gen'!M$1,0),"Error")</f>
        <v>x</v>
      </c>
      <c r="N26" s="84">
        <f>IFERROR(VLOOKUP($A26,IF('Index LA Gen'!$B$4=1,'Index LA Gen'!$A$9:$BZ$171,IF('Index LA Gen'!$B$4=2,'Index LA Gen'!$A$179:$BZ$341,IF('Index LA Gen'!$B$4=3,'Index LA Gen'!$A$349:$BZ$511,"Error"))),'Index LA Gen'!N$1,0),"Error")</f>
        <v>0.03</v>
      </c>
      <c r="O26" s="84">
        <f>IFERROR(VLOOKUP($A26,IF('Index LA Gen'!$B$4=1,'Index LA Gen'!$A$9:$BZ$171,IF('Index LA Gen'!$B$4=2,'Index LA Gen'!$A$179:$BZ$341,IF('Index LA Gen'!$B$4=3,'Index LA Gen'!$A$349:$BZ$511,"Error"))),'Index LA Gen'!O$1,0),"Error")</f>
        <v>0.04</v>
      </c>
      <c r="P26" s="84">
        <f>IFERROR(VLOOKUP($A26,IF('Index LA Gen'!$B$4=1,'Index LA Gen'!$A$9:$BZ$171,IF('Index LA Gen'!$B$4=2,'Index LA Gen'!$A$179:$BZ$341,IF('Index LA Gen'!$B$4=3,'Index LA Gen'!$A$349:$BZ$511,"Error"))),'Index LA Gen'!P$1,0),"Error")</f>
        <v>0</v>
      </c>
      <c r="Q26" s="84">
        <f>IFERROR(VLOOKUP($A26,IF('Index LA Gen'!$B$4=1,'Index LA Gen'!$A$9:$BZ$171,IF('Index LA Gen'!$B$4=2,'Index LA Gen'!$A$179:$BZ$341,IF('Index LA Gen'!$B$4=3,'Index LA Gen'!$A$349:$BZ$511,"Error"))),'Index LA Gen'!Q$1,0),"Error")</f>
        <v>0</v>
      </c>
      <c r="R26" s="84">
        <f>IFERROR(VLOOKUP($A26,IF('Index LA Gen'!$B$4=1,'Index LA Gen'!$A$9:$BZ$171,IF('Index LA Gen'!$B$4=2,'Index LA Gen'!$A$179:$BZ$341,IF('Index LA Gen'!$B$4=3,'Index LA Gen'!$A$349:$BZ$511,"Error"))),'Index LA Gen'!R$1,0),"Error")</f>
        <v>0</v>
      </c>
      <c r="S26" s="84" t="str">
        <f>IFERROR(VLOOKUP($A26,IF('Index LA Gen'!$B$4=1,'Index LA Gen'!$A$9:$BZ$171,IF('Index LA Gen'!$B$4=2,'Index LA Gen'!$A$179:$BZ$341,IF('Index LA Gen'!$B$4=3,'Index LA Gen'!$A$349:$BZ$511,"Error"))),'Index LA Gen'!S$1,0),"Error")</f>
        <v>x</v>
      </c>
      <c r="T26" s="84">
        <f>IFERROR(VLOOKUP($A26,IF('Index LA Gen'!$B$4=1,'Index LA Gen'!$A$9:$BZ$171,IF('Index LA Gen'!$B$4=2,'Index LA Gen'!$A$179:$BZ$341,IF('Index LA Gen'!$B$4=3,'Index LA Gen'!$A$349:$BZ$511,"Error"))),'Index LA Gen'!T$1,0),"Error")</f>
        <v>0.03</v>
      </c>
      <c r="U26" s="84">
        <f>IFERROR(VLOOKUP($A26,IF('Index LA Gen'!$B$4=1,'Index LA Gen'!$A$9:$BZ$171,IF('Index LA Gen'!$B$4=2,'Index LA Gen'!$A$179:$BZ$341,IF('Index LA Gen'!$B$4=3,'Index LA Gen'!$A$349:$BZ$511,"Error"))),'Index LA Gen'!U$1,0),"Error")</f>
        <v>0.02</v>
      </c>
      <c r="V26" s="84" t="str">
        <f>IFERROR(VLOOKUP($A26,IF('Index LA Gen'!$B$4=1,'Index LA Gen'!$A$9:$BZ$171,IF('Index LA Gen'!$B$4=2,'Index LA Gen'!$A$179:$BZ$341,IF('Index LA Gen'!$B$4=3,'Index LA Gen'!$A$349:$BZ$511,"Error"))),'Index LA Gen'!V$1,0),"Error")</f>
        <v>x</v>
      </c>
      <c r="W26" s="84" t="str">
        <f>IFERROR(VLOOKUP($A26,IF('Index LA Gen'!$B$4=1,'Index LA Gen'!$A$9:$BZ$171,IF('Index LA Gen'!$B$4=2,'Index LA Gen'!$A$179:$BZ$341,IF('Index LA Gen'!$B$4=3,'Index LA Gen'!$A$349:$BZ$511,"Error"))),'Index LA Gen'!W$1,0),"Error")</f>
        <v>x</v>
      </c>
      <c r="X26" s="84">
        <f>IFERROR(VLOOKUP($A26,IF('Index LA Gen'!$B$4=1,'Index LA Gen'!$A$9:$BZ$171,IF('Index LA Gen'!$B$4=2,'Index LA Gen'!$A$179:$BZ$341,IF('Index LA Gen'!$B$4=3,'Index LA Gen'!$A$349:$BZ$511,"Error"))),'Index LA Gen'!X$1,0),"Error")</f>
        <v>0.03</v>
      </c>
      <c r="Y26" s="84">
        <f>IFERROR(VLOOKUP($A26,IF('Index LA Gen'!$B$4=1,'Index LA Gen'!$A$9:$BZ$171,IF('Index LA Gen'!$B$4=2,'Index LA Gen'!$A$179:$BZ$341,IF('Index LA Gen'!$B$4=3,'Index LA Gen'!$A$349:$BZ$511,"Error"))),'Index LA Gen'!Y$1,0),"Error")</f>
        <v>0</v>
      </c>
      <c r="Z26" s="84" t="str">
        <f>IFERROR(VLOOKUP($A26,IF('Index LA Gen'!$B$4=1,'Index LA Gen'!$A$9:$BZ$171,IF('Index LA Gen'!$B$4=2,'Index LA Gen'!$A$179:$BZ$341,IF('Index LA Gen'!$B$4=3,'Index LA Gen'!$A$349:$BZ$511,"Error"))),'Index LA Gen'!Z$1,0),"Error")</f>
        <v>x</v>
      </c>
      <c r="AA26" s="84" t="str">
        <f>IFERROR(VLOOKUP($A26,IF('Index LA Gen'!$B$4=1,'Index LA Gen'!$A$9:$BZ$171,IF('Index LA Gen'!$B$4=2,'Index LA Gen'!$A$179:$BZ$341,IF('Index LA Gen'!$B$4=3,'Index LA Gen'!$A$349:$BZ$511,"Error"))),'Index LA Gen'!AA$1,0),"Error")</f>
        <v>x</v>
      </c>
      <c r="AB26" s="84">
        <f>IFERROR(VLOOKUP($A26,IF('Index LA Gen'!$B$4=1,'Index LA Gen'!$A$9:$BZ$171,IF('Index LA Gen'!$B$4=2,'Index LA Gen'!$A$179:$BZ$341,IF('Index LA Gen'!$B$4=3,'Index LA Gen'!$A$349:$BZ$511,"Error"))),'Index LA Gen'!AB$1,0),"Error")</f>
        <v>0</v>
      </c>
      <c r="AC26" s="84">
        <f>IFERROR(VLOOKUP($A26,IF('Index LA Gen'!$B$4=1,'Index LA Gen'!$A$9:$BZ$171,IF('Index LA Gen'!$B$4=2,'Index LA Gen'!$A$179:$BZ$341,IF('Index LA Gen'!$B$4=3,'Index LA Gen'!$A$349:$BZ$511,"Error"))),'Index LA Gen'!AC$1,0),"Error")</f>
        <v>0</v>
      </c>
      <c r="AD26" s="84">
        <f>IFERROR(VLOOKUP($A26,IF('Index LA Gen'!$B$4=1,'Index LA Gen'!$A$9:$BZ$171,IF('Index LA Gen'!$B$4=2,'Index LA Gen'!$A$179:$BZ$341,IF('Index LA Gen'!$B$4=3,'Index LA Gen'!$A$349:$BZ$511,"Error"))),'Index LA Gen'!AD$1,0),"Error")</f>
        <v>0</v>
      </c>
      <c r="AE26" s="84" t="str">
        <f>IFERROR(VLOOKUP($A26,IF('Index LA Gen'!$B$4=1,'Index LA Gen'!$A$9:$BZ$171,IF('Index LA Gen'!$B$4=2,'Index LA Gen'!$A$179:$BZ$341,IF('Index LA Gen'!$B$4=3,'Index LA Gen'!$A$349:$BZ$511,"Error"))),'Index LA Gen'!AE$1,0),"Error")</f>
        <v>x</v>
      </c>
      <c r="AF26" s="84">
        <f>IFERROR(VLOOKUP($A26,IF('Index LA Gen'!$B$4=1,'Index LA Gen'!$A$9:$BZ$171,IF('Index LA Gen'!$B$4=2,'Index LA Gen'!$A$179:$BZ$341,IF('Index LA Gen'!$B$4=3,'Index LA Gen'!$A$349:$BZ$511,"Error"))),'Index LA Gen'!AF$1,0),"Error")</f>
        <v>0.04</v>
      </c>
      <c r="AG26" s="84">
        <f>IFERROR(VLOOKUP($A26,IF('Index LA Gen'!$B$4=1,'Index LA Gen'!$A$9:$BZ$171,IF('Index LA Gen'!$B$4=2,'Index LA Gen'!$A$179:$BZ$341,IF('Index LA Gen'!$B$4=3,'Index LA Gen'!$A$349:$BZ$511,"Error"))),'Index LA Gen'!AG$1,0),"Error")</f>
        <v>0.05</v>
      </c>
      <c r="AH26" s="84">
        <f>IFERROR(VLOOKUP($A26,IF('Index LA Gen'!$B$4=1,'Index LA Gen'!$A$9:$BZ$171,IF('Index LA Gen'!$B$4=2,'Index LA Gen'!$A$179:$BZ$341,IF('Index LA Gen'!$B$4=3,'Index LA Gen'!$A$349:$BZ$511,"Error"))),'Index LA Gen'!AH$1,0),"Error")</f>
        <v>0.61</v>
      </c>
      <c r="AI26" s="84">
        <f>IFERROR(VLOOKUP($A26,IF('Index LA Gen'!$B$4=1,'Index LA Gen'!$A$9:$BZ$171,IF('Index LA Gen'!$B$4=2,'Index LA Gen'!$A$179:$BZ$341,IF('Index LA Gen'!$B$4=3,'Index LA Gen'!$A$349:$BZ$511,"Error"))),'Index LA Gen'!AI$1,0),"Error")</f>
        <v>0.62</v>
      </c>
      <c r="AJ26" s="84">
        <f>IFERROR(VLOOKUP($A26,IF('Index LA Gen'!$B$4=1,'Index LA Gen'!$A$9:$BZ$171,IF('Index LA Gen'!$B$4=2,'Index LA Gen'!$A$179:$BZ$341,IF('Index LA Gen'!$B$4=3,'Index LA Gen'!$A$349:$BZ$511,"Error"))),'Index LA Gen'!AJ$1,0),"Error")</f>
        <v>0.62</v>
      </c>
      <c r="AK26" s="84">
        <f>IFERROR(VLOOKUP($A26,IF('Index LA Gen'!$B$4=1,'Index LA Gen'!$A$9:$BZ$171,IF('Index LA Gen'!$B$4=2,'Index LA Gen'!$A$179:$BZ$341,IF('Index LA Gen'!$B$4=3,'Index LA Gen'!$A$349:$BZ$511,"Error"))),'Index LA Gen'!AK$1,0),"Error")</f>
        <v>0.08</v>
      </c>
      <c r="AL26" s="84">
        <f>IFERROR(VLOOKUP($A26,IF('Index LA Gen'!$B$4=1,'Index LA Gen'!$A$9:$BZ$171,IF('Index LA Gen'!$B$4=2,'Index LA Gen'!$A$179:$BZ$341,IF('Index LA Gen'!$B$4=3,'Index LA Gen'!$A$349:$BZ$511,"Error"))),'Index LA Gen'!AL$1,0),"Error")</f>
        <v>0.08</v>
      </c>
      <c r="AM26" s="84">
        <f>IFERROR(VLOOKUP($A26,IF('Index LA Gen'!$B$4=1,'Index LA Gen'!$A$9:$BZ$171,IF('Index LA Gen'!$B$4=2,'Index LA Gen'!$A$179:$BZ$341,IF('Index LA Gen'!$B$4=3,'Index LA Gen'!$A$349:$BZ$511,"Error"))),'Index LA Gen'!AM$1,0),"Error")</f>
        <v>0.08</v>
      </c>
      <c r="AN26" s="84">
        <f>IFERROR(VLOOKUP($A26,IF('Index LA Gen'!$B$4=1,'Index LA Gen'!$A$9:$BZ$171,IF('Index LA Gen'!$B$4=2,'Index LA Gen'!$A$179:$BZ$341,IF('Index LA Gen'!$B$4=3,'Index LA Gen'!$A$349:$BZ$511,"Error"))),'Index LA Gen'!AN$1,0),"Error")</f>
        <v>0</v>
      </c>
      <c r="AO26" s="84" t="str">
        <f>IFERROR(VLOOKUP($A26,IF('Index LA Gen'!$B$4=1,'Index LA Gen'!$A$9:$BZ$171,IF('Index LA Gen'!$B$4=2,'Index LA Gen'!$A$179:$BZ$341,IF('Index LA Gen'!$B$4=3,'Index LA Gen'!$A$349:$BZ$511,"Error"))),'Index LA Gen'!AO$1,0),"Error")</f>
        <v>x</v>
      </c>
      <c r="AP26" s="84" t="str">
        <f>IFERROR(VLOOKUP($A26,IF('Index LA Gen'!$B$4=1,'Index LA Gen'!$A$9:$BZ$171,IF('Index LA Gen'!$B$4=2,'Index LA Gen'!$A$179:$BZ$341,IF('Index LA Gen'!$B$4=3,'Index LA Gen'!$A$349:$BZ$511,"Error"))),'Index LA Gen'!AP$1,0),"Error")</f>
        <v>x</v>
      </c>
      <c r="AQ26" s="84" t="str">
        <f>IFERROR(VLOOKUP($A26,IF('Index LA Gen'!$B$4=1,'Index LA Gen'!$A$9:$BZ$171,IF('Index LA Gen'!$B$4=2,'Index LA Gen'!$A$179:$BZ$341,IF('Index LA Gen'!$B$4=3,'Index LA Gen'!$A$349:$BZ$511,"Error"))),'Index LA Gen'!AQ$1,0),"Error")</f>
        <v>x</v>
      </c>
      <c r="AR26" s="84">
        <f>IFERROR(VLOOKUP($A26,IF('Index LA Gen'!$B$4=1,'Index LA Gen'!$A$9:$BZ$171,IF('Index LA Gen'!$B$4=2,'Index LA Gen'!$A$179:$BZ$341,IF('Index LA Gen'!$B$4=3,'Index LA Gen'!$A$349:$BZ$511,"Error"))),'Index LA Gen'!AR$1,0),"Error")</f>
        <v>0.06</v>
      </c>
      <c r="AS26" s="84">
        <f>IFERROR(VLOOKUP($A26,IF('Index LA Gen'!$B$4=1,'Index LA Gen'!$A$9:$BZ$171,IF('Index LA Gen'!$B$4=2,'Index LA Gen'!$A$179:$BZ$341,IF('Index LA Gen'!$B$4=3,'Index LA Gen'!$A$349:$BZ$511,"Error"))),'Index LA Gen'!AS$1,0),"Error")</f>
        <v>0.06</v>
      </c>
      <c r="AT26" s="84">
        <f>IFERROR(VLOOKUP($A26,IF('Index LA Gen'!$B$4=1,'Index LA Gen'!$A$9:$BZ$171,IF('Index LA Gen'!$B$4=2,'Index LA Gen'!$A$179:$BZ$341,IF('Index LA Gen'!$B$4=3,'Index LA Gen'!$A$349:$BZ$511,"Error"))),'Index LA Gen'!AT$1,0),"Error")</f>
        <v>0.51</v>
      </c>
      <c r="AU26" s="84">
        <f>IFERROR(VLOOKUP($A26,IF('Index LA Gen'!$B$4=1,'Index LA Gen'!$A$9:$BZ$171,IF('Index LA Gen'!$B$4=2,'Index LA Gen'!$A$179:$BZ$341,IF('Index LA Gen'!$B$4=3,'Index LA Gen'!$A$349:$BZ$511,"Error"))),'Index LA Gen'!AU$1,0),"Error")</f>
        <v>0.48</v>
      </c>
      <c r="AV26" s="84">
        <f>IFERROR(VLOOKUP($A26,IF('Index LA Gen'!$B$4=1,'Index LA Gen'!$A$9:$BZ$171,IF('Index LA Gen'!$B$4=2,'Index LA Gen'!$A$179:$BZ$341,IF('Index LA Gen'!$B$4=3,'Index LA Gen'!$A$349:$BZ$511,"Error"))),'Index LA Gen'!AV$1,0),"Error")</f>
        <v>0.49</v>
      </c>
      <c r="AW26" s="84" t="str">
        <f>IFERROR(VLOOKUP($A26,IF('Index LA Gen'!$B$4=1,'Index LA Gen'!$A$9:$BZ$171,IF('Index LA Gen'!$B$4=2,'Index LA Gen'!$A$179:$BZ$341,IF('Index LA Gen'!$B$4=3,'Index LA Gen'!$A$349:$BZ$511,"Error"))),'Index LA Gen'!AW$1,0),"Error")</f>
        <v>x</v>
      </c>
      <c r="AX26" s="84">
        <f>IFERROR(VLOOKUP($A26,IF('Index LA Gen'!$B$4=1,'Index LA Gen'!$A$9:$BZ$171,IF('Index LA Gen'!$B$4=2,'Index LA Gen'!$A$179:$BZ$341,IF('Index LA Gen'!$B$4=3,'Index LA Gen'!$A$349:$BZ$511,"Error"))),'Index LA Gen'!AX$1,0),"Error")</f>
        <v>0.06</v>
      </c>
      <c r="AY26" s="84">
        <f>IFERROR(VLOOKUP($A26,IF('Index LA Gen'!$B$4=1,'Index LA Gen'!$A$9:$BZ$171,IF('Index LA Gen'!$B$4=2,'Index LA Gen'!$A$179:$BZ$341,IF('Index LA Gen'!$B$4=3,'Index LA Gen'!$A$349:$BZ$511,"Error"))),'Index LA Gen'!AY$1,0),"Error")</f>
        <v>0.05</v>
      </c>
      <c r="AZ26" s="84">
        <f>IFERROR(VLOOKUP($A26,IF('Index LA Gen'!$B$4=1,'Index LA Gen'!$A$9:$BZ$171,IF('Index LA Gen'!$B$4=2,'Index LA Gen'!$A$179:$BZ$341,IF('Index LA Gen'!$B$4=3,'Index LA Gen'!$A$349:$BZ$511,"Error"))),'Index LA Gen'!AZ$1,0),"Error")</f>
        <v>0</v>
      </c>
      <c r="BA26" s="84">
        <f>IFERROR(VLOOKUP($A26,IF('Index LA Gen'!$B$4=1,'Index LA Gen'!$A$9:$BZ$171,IF('Index LA Gen'!$B$4=2,'Index LA Gen'!$A$179:$BZ$341,IF('Index LA Gen'!$B$4=3,'Index LA Gen'!$A$349:$BZ$511,"Error"))),'Index LA Gen'!BA$1,0),"Error")</f>
        <v>0</v>
      </c>
      <c r="BB26" s="84">
        <f>IFERROR(VLOOKUP($A26,IF('Index LA Gen'!$B$4=1,'Index LA Gen'!$A$9:$BZ$171,IF('Index LA Gen'!$B$4=2,'Index LA Gen'!$A$179:$BZ$341,IF('Index LA Gen'!$B$4=3,'Index LA Gen'!$A$349:$BZ$511,"Error"))),'Index LA Gen'!BB$1,0),"Error")</f>
        <v>0</v>
      </c>
      <c r="BC26" s="84">
        <f>IFERROR(VLOOKUP($A26,IF('Index LA Gen'!$B$4=1,'Index LA Gen'!$A$9:$BZ$171,IF('Index LA Gen'!$B$4=2,'Index LA Gen'!$A$179:$BZ$341,IF('Index LA Gen'!$B$4=3,'Index LA Gen'!$A$349:$BZ$511,"Error"))),'Index LA Gen'!BC$1,0),"Error")</f>
        <v>0.09</v>
      </c>
      <c r="BD26" s="84">
        <f>IFERROR(VLOOKUP($A26,IF('Index LA Gen'!$B$4=1,'Index LA Gen'!$A$9:$BZ$171,IF('Index LA Gen'!$B$4=2,'Index LA Gen'!$A$179:$BZ$341,IF('Index LA Gen'!$B$4=3,'Index LA Gen'!$A$349:$BZ$511,"Error"))),'Index LA Gen'!BD$1,0),"Error")</f>
        <v>0.04</v>
      </c>
      <c r="BE26" s="84">
        <f>IFERROR(VLOOKUP($A26,IF('Index LA Gen'!$B$4=1,'Index LA Gen'!$A$9:$BZ$171,IF('Index LA Gen'!$B$4=2,'Index LA Gen'!$A$179:$BZ$341,IF('Index LA Gen'!$B$4=3,'Index LA Gen'!$A$349:$BZ$511,"Error"))),'Index LA Gen'!BE$1,0),"Error")</f>
        <v>0.05</v>
      </c>
      <c r="BF26" s="84" t="str">
        <f>IFERROR(VLOOKUP($A26,IF('Index LA Gen'!$B$4=1,'Index LA Gen'!$A$9:$BZ$171,IF('Index LA Gen'!$B$4=2,'Index LA Gen'!$A$179:$BZ$341,IF('Index LA Gen'!$B$4=3,'Index LA Gen'!$A$349:$BZ$511,"Error"))),'Index LA Gen'!BF$1,0),"Error")</f>
        <v>x</v>
      </c>
      <c r="BG26" s="84" t="str">
        <f>IFERROR(VLOOKUP($A26,IF('Index LA Gen'!$B$4=1,'Index LA Gen'!$A$9:$BZ$171,IF('Index LA Gen'!$B$4=2,'Index LA Gen'!$A$179:$BZ$341,IF('Index LA Gen'!$B$4=3,'Index LA Gen'!$A$349:$BZ$511,"Error"))),'Index LA Gen'!BG$1,0),"Error")</f>
        <v>x</v>
      </c>
      <c r="BH26" s="84">
        <f>IFERROR(VLOOKUP($A26,IF('Index LA Gen'!$B$4=1,'Index LA Gen'!$A$9:$BZ$171,IF('Index LA Gen'!$B$4=2,'Index LA Gen'!$A$179:$BZ$341,IF('Index LA Gen'!$B$4=3,'Index LA Gen'!$A$349:$BZ$511,"Error"))),'Index LA Gen'!BH$1,0),"Error")</f>
        <v>0.03</v>
      </c>
      <c r="BI26" s="84" t="str">
        <f>IFERROR(VLOOKUP($A26,IF('Index LA Gen'!$B$4=1,'Index LA Gen'!$A$9:$BZ$171,IF('Index LA Gen'!$B$4=2,'Index LA Gen'!$A$179:$BZ$341,IF('Index LA Gen'!$B$4=3,'Index LA Gen'!$A$349:$BZ$511,"Error"))),'Index LA Gen'!BI$1,0),"Error")</f>
        <v>x</v>
      </c>
      <c r="BJ26" s="84" t="str">
        <f>IFERROR(VLOOKUP($A26,IF('Index LA Gen'!$B$4=1,'Index LA Gen'!$A$9:$BZ$171,IF('Index LA Gen'!$B$4=2,'Index LA Gen'!$A$179:$BZ$341,IF('Index LA Gen'!$B$4=3,'Index LA Gen'!$A$349:$BZ$511,"Error"))),'Index LA Gen'!BJ$1,0),"Error")</f>
        <v>x</v>
      </c>
      <c r="BK26" s="84">
        <f>IFERROR(VLOOKUP($A26,IF('Index LA Gen'!$B$4=1,'Index LA Gen'!$A$9:$BZ$171,IF('Index LA Gen'!$B$4=2,'Index LA Gen'!$A$179:$BZ$341,IF('Index LA Gen'!$B$4=3,'Index LA Gen'!$A$349:$BZ$511,"Error"))),'Index LA Gen'!BK$1,0),"Error")</f>
        <v>0.02</v>
      </c>
      <c r="BL26" s="84">
        <f>IFERROR(VLOOKUP($A26,IF('Index LA Gen'!$B$4=1,'Index LA Gen'!$A$9:$BZ$171,IF('Index LA Gen'!$B$4=2,'Index LA Gen'!$A$179:$BZ$341,IF('Index LA Gen'!$B$4=3,'Index LA Gen'!$A$349:$BZ$511,"Error"))),'Index LA Gen'!BL$1,0),"Error")</f>
        <v>0</v>
      </c>
      <c r="BM26" s="84">
        <f>IFERROR(VLOOKUP($A26,IF('Index LA Gen'!$B$4=1,'Index LA Gen'!$A$9:$BZ$171,IF('Index LA Gen'!$B$4=2,'Index LA Gen'!$A$179:$BZ$341,IF('Index LA Gen'!$B$4=3,'Index LA Gen'!$A$349:$BZ$511,"Error"))),'Index LA Gen'!BM$1,0),"Error")</f>
        <v>0</v>
      </c>
      <c r="BN26" s="84">
        <f>IFERROR(VLOOKUP($A26,IF('Index LA Gen'!$B$4=1,'Index LA Gen'!$A$9:$BZ$171,IF('Index LA Gen'!$B$4=2,'Index LA Gen'!$A$179:$BZ$341,IF('Index LA Gen'!$B$4=3,'Index LA Gen'!$A$349:$BZ$511,"Error"))),'Index LA Gen'!BN$1,0),"Error")</f>
        <v>0</v>
      </c>
      <c r="BO26" s="84">
        <f>IFERROR(VLOOKUP($A26,IF('Index LA Gen'!$B$4=1,'Index LA Gen'!$A$9:$BZ$171,IF('Index LA Gen'!$B$4=2,'Index LA Gen'!$A$179:$BZ$341,IF('Index LA Gen'!$B$4=3,'Index LA Gen'!$A$349:$BZ$511,"Error"))),'Index LA Gen'!BO$1,0),"Error")</f>
        <v>0</v>
      </c>
      <c r="BP26" s="84" t="str">
        <f>IFERROR(VLOOKUP($A26,IF('Index LA Gen'!$B$4=1,'Index LA Gen'!$A$9:$BZ$171,IF('Index LA Gen'!$B$4=2,'Index LA Gen'!$A$179:$BZ$341,IF('Index LA Gen'!$B$4=3,'Index LA Gen'!$A$349:$BZ$511,"Error"))),'Index LA Gen'!BP$1,0),"Error")</f>
        <v>x</v>
      </c>
      <c r="BQ26" s="84" t="str">
        <f>IFERROR(VLOOKUP($A26,IF('Index LA Gen'!$B$4=1,'Index LA Gen'!$A$9:$BZ$171,IF('Index LA Gen'!$B$4=2,'Index LA Gen'!$A$179:$BZ$341,IF('Index LA Gen'!$B$4=3,'Index LA Gen'!$A$349:$BZ$511,"Error"))),'Index LA Gen'!BQ$1,0),"Error")</f>
        <v>x</v>
      </c>
      <c r="BR26" s="84">
        <f>IFERROR(VLOOKUP($A26,IF('Index LA Gen'!$B$4=1,'Index LA Gen'!$A$9:$BZ$171,IF('Index LA Gen'!$B$4=2,'Index LA Gen'!$A$179:$BZ$341,IF('Index LA Gen'!$B$4=3,'Index LA Gen'!$A$349:$BZ$511,"Error"))),'Index LA Gen'!BR$1,0),"Error")</f>
        <v>0.14000000000000001</v>
      </c>
      <c r="BS26" s="84">
        <f>IFERROR(VLOOKUP($A26,IF('Index LA Gen'!$B$4=1,'Index LA Gen'!$A$9:$BZ$171,IF('Index LA Gen'!$B$4=2,'Index LA Gen'!$A$179:$BZ$341,IF('Index LA Gen'!$B$4=3,'Index LA Gen'!$A$349:$BZ$511,"Error"))),'Index LA Gen'!BS$1,0),"Error")</f>
        <v>0.11</v>
      </c>
      <c r="BT26" s="84">
        <f>IFERROR(VLOOKUP($A26,IF('Index LA Gen'!$B$4=1,'Index LA Gen'!$A$9:$BZ$171,IF('Index LA Gen'!$B$4=2,'Index LA Gen'!$A$179:$BZ$341,IF('Index LA Gen'!$B$4=3,'Index LA Gen'!$A$349:$BZ$511,"Error"))),'Index LA Gen'!BT$1,0),"Error")</f>
        <v>0.12</v>
      </c>
      <c r="BU26" s="84">
        <f>IFERROR(VLOOKUP($A26,IF('Index LA Gen'!$B$4=1,'Index LA Gen'!$A$9:$BZ$171,IF('Index LA Gen'!$B$4=2,'Index LA Gen'!$A$179:$BZ$341,IF('Index LA Gen'!$B$4=3,'Index LA Gen'!$A$349:$BZ$511,"Error"))),'Index LA Gen'!BU$1,0),"Error")</f>
        <v>0</v>
      </c>
      <c r="BV26" s="84" t="str">
        <f>IFERROR(VLOOKUP($A26,IF('Index LA Gen'!$B$4=1,'Index LA Gen'!$A$9:$BZ$171,IF('Index LA Gen'!$B$4=2,'Index LA Gen'!$A$179:$BZ$341,IF('Index LA Gen'!$B$4=3,'Index LA Gen'!$A$349:$BZ$511,"Error"))),'Index LA Gen'!BV$1,0),"Error")</f>
        <v>x</v>
      </c>
      <c r="BW26" s="84" t="str">
        <f>IFERROR(VLOOKUP($A26,IF('Index LA Gen'!$B$4=1,'Index LA Gen'!$A$9:$BZ$171,IF('Index LA Gen'!$B$4=2,'Index LA Gen'!$A$179:$BZ$341,IF('Index LA Gen'!$B$4=3,'Index LA Gen'!$A$349:$BZ$511,"Error"))),'Index LA Gen'!BW$1,0),"Error")</f>
        <v>x</v>
      </c>
      <c r="BX26" s="84" t="str">
        <f>IFERROR(VLOOKUP($A26,IF('Index LA Gen'!$B$4=1,'Index LA Gen'!$A$9:$BZ$171,IF('Index LA Gen'!$B$4=2,'Index LA Gen'!$A$179:$BZ$341,IF('Index LA Gen'!$B$4=3,'Index LA Gen'!$A$349:$BZ$511,"Error"))),'Index LA Gen'!BX$1,0),"Error")</f>
        <v>x</v>
      </c>
      <c r="BY26" s="84">
        <f>IFERROR(VLOOKUP($A26,IF('Index LA Gen'!$B$4=1,'Index LA Gen'!$A$9:$BZ$171,IF('Index LA Gen'!$B$4=2,'Index LA Gen'!$A$179:$BZ$341,IF('Index LA Gen'!$B$4=3,'Index LA Gen'!$A$349:$BZ$511,"Error"))),'Index LA Gen'!BY$1,0),"Error")</f>
        <v>0.12</v>
      </c>
      <c r="BZ26" s="84">
        <f>IFERROR(VLOOKUP($A26,IF('Index LA Gen'!$B$4=1,'Index LA Gen'!$A$9:$BZ$171,IF('Index LA Gen'!$B$4=2,'Index LA Gen'!$A$179:$BZ$341,IF('Index LA Gen'!$B$4=3,'Index LA Gen'!$A$349:$BZ$511,"Error"))),'Index LA Gen'!BZ$1,0),"Error")</f>
        <v>0.1</v>
      </c>
    </row>
    <row r="27" spans="1:78" s="15" customFormat="1" x14ac:dyDescent="0.2">
      <c r="A27" s="20">
        <v>890</v>
      </c>
      <c r="B27" s="20" t="s">
        <v>178</v>
      </c>
      <c r="C27" s="45" t="s">
        <v>153</v>
      </c>
      <c r="D27" s="113">
        <f>IFERROR(VLOOKUP($A27,IF('Index LA Gen'!$B$4=1,'Index LA Gen'!$A$9:$BZ$171,IF('Index LA Gen'!$B$4=2,'Index LA Gen'!$A$179:$BZ$341,IF('Index LA Gen'!$B$4=3,'Index LA Gen'!$A$349:$BZ$511,"Error"))),'Index LA Gen'!D$1,0),"Error")</f>
        <v>30</v>
      </c>
      <c r="E27" s="113">
        <f>IFERROR(VLOOKUP($A27,IF('Index LA Gen'!$B$4=1,'Index LA Gen'!$A$9:$BZ$171,IF('Index LA Gen'!$B$4=2,'Index LA Gen'!$A$179:$BZ$341,IF('Index LA Gen'!$B$4=3,'Index LA Gen'!$A$349:$BZ$511,"Error"))),'Index LA Gen'!E$1,0),"Error")</f>
        <v>30</v>
      </c>
      <c r="F27" s="113">
        <f>IFERROR(VLOOKUP($A27,IF('Index LA Gen'!$B$4=1,'Index LA Gen'!$A$9:$BZ$171,IF('Index LA Gen'!$B$4=2,'Index LA Gen'!$A$179:$BZ$341,IF('Index LA Gen'!$B$4=3,'Index LA Gen'!$A$349:$BZ$511,"Error"))),'Index LA Gen'!F$1,0),"Error")</f>
        <v>60</v>
      </c>
      <c r="G27" s="84">
        <f>IFERROR(VLOOKUP($A27,IF('Index LA Gen'!$B$4=1,'Index LA Gen'!$A$9:$BZ$171,IF('Index LA Gen'!$B$4=2,'Index LA Gen'!$A$179:$BZ$341,IF('Index LA Gen'!$B$4=3,'Index LA Gen'!$A$349:$BZ$511,"Error"))),'Index LA Gen'!G$1,0),"Error")</f>
        <v>0.81</v>
      </c>
      <c r="H27" s="84">
        <f>IFERROR(VLOOKUP($A27,IF('Index LA Gen'!$B$4=1,'Index LA Gen'!$A$9:$BZ$171,IF('Index LA Gen'!$B$4=2,'Index LA Gen'!$A$179:$BZ$341,IF('Index LA Gen'!$B$4=3,'Index LA Gen'!$A$349:$BZ$511,"Error"))),'Index LA Gen'!H$1,0),"Error")</f>
        <v>0.68</v>
      </c>
      <c r="I27" s="84">
        <f>IFERROR(VLOOKUP($A27,IF('Index LA Gen'!$B$4=1,'Index LA Gen'!$A$9:$BZ$171,IF('Index LA Gen'!$B$4=2,'Index LA Gen'!$A$179:$BZ$341,IF('Index LA Gen'!$B$4=3,'Index LA Gen'!$A$349:$BZ$511,"Error"))),'Index LA Gen'!I$1,0),"Error")</f>
        <v>0.73</v>
      </c>
      <c r="J27" s="84">
        <f>IFERROR(VLOOKUP($A27,IF('Index LA Gen'!$B$4=1,'Index LA Gen'!$A$9:$BZ$171,IF('Index LA Gen'!$B$4=2,'Index LA Gen'!$A$179:$BZ$341,IF('Index LA Gen'!$B$4=3,'Index LA Gen'!$A$349:$BZ$511,"Error"))),'Index LA Gen'!J$1,0),"Error")</f>
        <v>0.81</v>
      </c>
      <c r="K27" s="84">
        <f>IFERROR(VLOOKUP($A27,IF('Index LA Gen'!$B$4=1,'Index LA Gen'!$A$9:$BZ$171,IF('Index LA Gen'!$B$4=2,'Index LA Gen'!$A$179:$BZ$341,IF('Index LA Gen'!$B$4=3,'Index LA Gen'!$A$349:$BZ$511,"Error"))),'Index LA Gen'!K$1,0),"Error")</f>
        <v>0.68</v>
      </c>
      <c r="L27" s="84">
        <f>IFERROR(VLOOKUP($A27,IF('Index LA Gen'!$B$4=1,'Index LA Gen'!$A$9:$BZ$171,IF('Index LA Gen'!$B$4=2,'Index LA Gen'!$A$179:$BZ$341,IF('Index LA Gen'!$B$4=3,'Index LA Gen'!$A$349:$BZ$511,"Error"))),'Index LA Gen'!L$1,0),"Error")</f>
        <v>0.73</v>
      </c>
      <c r="M27" s="84">
        <f>IFERROR(VLOOKUP($A27,IF('Index LA Gen'!$B$4=1,'Index LA Gen'!$A$9:$BZ$171,IF('Index LA Gen'!$B$4=2,'Index LA Gen'!$A$179:$BZ$341,IF('Index LA Gen'!$B$4=3,'Index LA Gen'!$A$349:$BZ$511,"Error"))),'Index LA Gen'!M$1,0),"Error")</f>
        <v>0</v>
      </c>
      <c r="N27" s="84" t="str">
        <f>IFERROR(VLOOKUP($A27,IF('Index LA Gen'!$B$4=1,'Index LA Gen'!$A$9:$BZ$171,IF('Index LA Gen'!$B$4=2,'Index LA Gen'!$A$179:$BZ$341,IF('Index LA Gen'!$B$4=3,'Index LA Gen'!$A$349:$BZ$511,"Error"))),'Index LA Gen'!N$1,0),"Error")</f>
        <v>x</v>
      </c>
      <c r="O27" s="84" t="str">
        <f>IFERROR(VLOOKUP($A27,IF('Index LA Gen'!$B$4=1,'Index LA Gen'!$A$9:$BZ$171,IF('Index LA Gen'!$B$4=2,'Index LA Gen'!$A$179:$BZ$341,IF('Index LA Gen'!$B$4=3,'Index LA Gen'!$A$349:$BZ$511,"Error"))),'Index LA Gen'!O$1,0),"Error")</f>
        <v>x</v>
      </c>
      <c r="P27" s="84">
        <f>IFERROR(VLOOKUP($A27,IF('Index LA Gen'!$B$4=1,'Index LA Gen'!$A$9:$BZ$171,IF('Index LA Gen'!$B$4=2,'Index LA Gen'!$A$179:$BZ$341,IF('Index LA Gen'!$B$4=3,'Index LA Gen'!$A$349:$BZ$511,"Error"))),'Index LA Gen'!P$1,0),"Error")</f>
        <v>0</v>
      </c>
      <c r="Q27" s="84">
        <f>IFERROR(VLOOKUP($A27,IF('Index LA Gen'!$B$4=1,'Index LA Gen'!$A$9:$BZ$171,IF('Index LA Gen'!$B$4=2,'Index LA Gen'!$A$179:$BZ$341,IF('Index LA Gen'!$B$4=3,'Index LA Gen'!$A$349:$BZ$511,"Error"))),'Index LA Gen'!Q$1,0),"Error")</f>
        <v>0</v>
      </c>
      <c r="R27" s="84">
        <f>IFERROR(VLOOKUP($A27,IF('Index LA Gen'!$B$4=1,'Index LA Gen'!$A$9:$BZ$171,IF('Index LA Gen'!$B$4=2,'Index LA Gen'!$A$179:$BZ$341,IF('Index LA Gen'!$B$4=3,'Index LA Gen'!$A$349:$BZ$511,"Error"))),'Index LA Gen'!R$1,0),"Error")</f>
        <v>0</v>
      </c>
      <c r="S27" s="84" t="str">
        <f>IFERROR(VLOOKUP($A27,IF('Index LA Gen'!$B$4=1,'Index LA Gen'!$A$9:$BZ$171,IF('Index LA Gen'!$B$4=2,'Index LA Gen'!$A$179:$BZ$341,IF('Index LA Gen'!$B$4=3,'Index LA Gen'!$A$349:$BZ$511,"Error"))),'Index LA Gen'!S$1,0),"Error")</f>
        <v>x</v>
      </c>
      <c r="T27" s="84">
        <f>IFERROR(VLOOKUP($A27,IF('Index LA Gen'!$B$4=1,'Index LA Gen'!$A$9:$BZ$171,IF('Index LA Gen'!$B$4=2,'Index LA Gen'!$A$179:$BZ$341,IF('Index LA Gen'!$B$4=3,'Index LA Gen'!$A$349:$BZ$511,"Error"))),'Index LA Gen'!T$1,0),"Error")</f>
        <v>0</v>
      </c>
      <c r="U27" s="84" t="str">
        <f>IFERROR(VLOOKUP($A27,IF('Index LA Gen'!$B$4=1,'Index LA Gen'!$A$9:$BZ$171,IF('Index LA Gen'!$B$4=2,'Index LA Gen'!$A$179:$BZ$341,IF('Index LA Gen'!$B$4=3,'Index LA Gen'!$A$349:$BZ$511,"Error"))),'Index LA Gen'!U$1,0),"Error")</f>
        <v>x</v>
      </c>
      <c r="V27" s="84">
        <f>IFERROR(VLOOKUP($A27,IF('Index LA Gen'!$B$4=1,'Index LA Gen'!$A$9:$BZ$171,IF('Index LA Gen'!$B$4=2,'Index LA Gen'!$A$179:$BZ$341,IF('Index LA Gen'!$B$4=3,'Index LA Gen'!$A$349:$BZ$511,"Error"))),'Index LA Gen'!V$1,0),"Error")</f>
        <v>0</v>
      </c>
      <c r="W27" s="84">
        <f>IFERROR(VLOOKUP($A27,IF('Index LA Gen'!$B$4=1,'Index LA Gen'!$A$9:$BZ$171,IF('Index LA Gen'!$B$4=2,'Index LA Gen'!$A$179:$BZ$341,IF('Index LA Gen'!$B$4=3,'Index LA Gen'!$A$349:$BZ$511,"Error"))),'Index LA Gen'!W$1,0),"Error")</f>
        <v>0</v>
      </c>
      <c r="X27" s="84">
        <f>IFERROR(VLOOKUP($A27,IF('Index LA Gen'!$B$4=1,'Index LA Gen'!$A$9:$BZ$171,IF('Index LA Gen'!$B$4=2,'Index LA Gen'!$A$179:$BZ$341,IF('Index LA Gen'!$B$4=3,'Index LA Gen'!$A$349:$BZ$511,"Error"))),'Index LA Gen'!X$1,0),"Error")</f>
        <v>0</v>
      </c>
      <c r="Y27" s="84">
        <f>IFERROR(VLOOKUP($A27,IF('Index LA Gen'!$B$4=1,'Index LA Gen'!$A$9:$BZ$171,IF('Index LA Gen'!$B$4=2,'Index LA Gen'!$A$179:$BZ$341,IF('Index LA Gen'!$B$4=3,'Index LA Gen'!$A$349:$BZ$511,"Error"))),'Index LA Gen'!Y$1,0),"Error")</f>
        <v>0</v>
      </c>
      <c r="Z27" s="84">
        <f>IFERROR(VLOOKUP($A27,IF('Index LA Gen'!$B$4=1,'Index LA Gen'!$A$9:$BZ$171,IF('Index LA Gen'!$B$4=2,'Index LA Gen'!$A$179:$BZ$341,IF('Index LA Gen'!$B$4=3,'Index LA Gen'!$A$349:$BZ$511,"Error"))),'Index LA Gen'!Z$1,0),"Error")</f>
        <v>0</v>
      </c>
      <c r="AA27" s="84">
        <f>IFERROR(VLOOKUP($A27,IF('Index LA Gen'!$B$4=1,'Index LA Gen'!$A$9:$BZ$171,IF('Index LA Gen'!$B$4=2,'Index LA Gen'!$A$179:$BZ$341,IF('Index LA Gen'!$B$4=3,'Index LA Gen'!$A$349:$BZ$511,"Error"))),'Index LA Gen'!AA$1,0),"Error")</f>
        <v>0</v>
      </c>
      <c r="AB27" s="84">
        <f>IFERROR(VLOOKUP($A27,IF('Index LA Gen'!$B$4=1,'Index LA Gen'!$A$9:$BZ$171,IF('Index LA Gen'!$B$4=2,'Index LA Gen'!$A$179:$BZ$341,IF('Index LA Gen'!$B$4=3,'Index LA Gen'!$A$349:$BZ$511,"Error"))),'Index LA Gen'!AB$1,0),"Error")</f>
        <v>0</v>
      </c>
      <c r="AC27" s="84">
        <f>IFERROR(VLOOKUP($A27,IF('Index LA Gen'!$B$4=1,'Index LA Gen'!$A$9:$BZ$171,IF('Index LA Gen'!$B$4=2,'Index LA Gen'!$A$179:$BZ$341,IF('Index LA Gen'!$B$4=3,'Index LA Gen'!$A$349:$BZ$511,"Error"))),'Index LA Gen'!AC$1,0),"Error")</f>
        <v>0</v>
      </c>
      <c r="AD27" s="84">
        <f>IFERROR(VLOOKUP($A27,IF('Index LA Gen'!$B$4=1,'Index LA Gen'!$A$9:$BZ$171,IF('Index LA Gen'!$B$4=2,'Index LA Gen'!$A$179:$BZ$341,IF('Index LA Gen'!$B$4=3,'Index LA Gen'!$A$349:$BZ$511,"Error"))),'Index LA Gen'!AD$1,0),"Error")</f>
        <v>0</v>
      </c>
      <c r="AE27" s="84" t="str">
        <f>IFERROR(VLOOKUP($A27,IF('Index LA Gen'!$B$4=1,'Index LA Gen'!$A$9:$BZ$171,IF('Index LA Gen'!$B$4=2,'Index LA Gen'!$A$179:$BZ$341,IF('Index LA Gen'!$B$4=3,'Index LA Gen'!$A$349:$BZ$511,"Error"))),'Index LA Gen'!AE$1,0),"Error")</f>
        <v>x</v>
      </c>
      <c r="AF27" s="84">
        <f>IFERROR(VLOOKUP($A27,IF('Index LA Gen'!$B$4=1,'Index LA Gen'!$A$9:$BZ$171,IF('Index LA Gen'!$B$4=2,'Index LA Gen'!$A$179:$BZ$341,IF('Index LA Gen'!$B$4=3,'Index LA Gen'!$A$349:$BZ$511,"Error"))),'Index LA Gen'!AF$1,0),"Error")</f>
        <v>0</v>
      </c>
      <c r="AG27" s="84" t="str">
        <f>IFERROR(VLOOKUP($A27,IF('Index LA Gen'!$B$4=1,'Index LA Gen'!$A$9:$BZ$171,IF('Index LA Gen'!$B$4=2,'Index LA Gen'!$A$179:$BZ$341,IF('Index LA Gen'!$B$4=3,'Index LA Gen'!$A$349:$BZ$511,"Error"))),'Index LA Gen'!AG$1,0),"Error")</f>
        <v>x</v>
      </c>
      <c r="AH27" s="84">
        <f>IFERROR(VLOOKUP($A27,IF('Index LA Gen'!$B$4=1,'Index LA Gen'!$A$9:$BZ$171,IF('Index LA Gen'!$B$4=2,'Index LA Gen'!$A$179:$BZ$341,IF('Index LA Gen'!$B$4=3,'Index LA Gen'!$A$349:$BZ$511,"Error"))),'Index LA Gen'!AH$1,0),"Error")</f>
        <v>0.77</v>
      </c>
      <c r="AI27" s="84">
        <f>IFERROR(VLOOKUP($A27,IF('Index LA Gen'!$B$4=1,'Index LA Gen'!$A$9:$BZ$171,IF('Index LA Gen'!$B$4=2,'Index LA Gen'!$A$179:$BZ$341,IF('Index LA Gen'!$B$4=3,'Index LA Gen'!$A$349:$BZ$511,"Error"))),'Index LA Gen'!AI$1,0),"Error")</f>
        <v>0.59</v>
      </c>
      <c r="AJ27" s="84">
        <f>IFERROR(VLOOKUP($A27,IF('Index LA Gen'!$B$4=1,'Index LA Gen'!$A$9:$BZ$171,IF('Index LA Gen'!$B$4=2,'Index LA Gen'!$A$179:$BZ$341,IF('Index LA Gen'!$B$4=3,'Index LA Gen'!$A$349:$BZ$511,"Error"))),'Index LA Gen'!AJ$1,0),"Error")</f>
        <v>0.67</v>
      </c>
      <c r="AK27" s="84">
        <f>IFERROR(VLOOKUP($A27,IF('Index LA Gen'!$B$4=1,'Index LA Gen'!$A$9:$BZ$171,IF('Index LA Gen'!$B$4=2,'Index LA Gen'!$A$179:$BZ$341,IF('Index LA Gen'!$B$4=3,'Index LA Gen'!$A$349:$BZ$511,"Error"))),'Index LA Gen'!AK$1,0),"Error")</f>
        <v>0.35</v>
      </c>
      <c r="AL27" s="84" t="str">
        <f>IFERROR(VLOOKUP($A27,IF('Index LA Gen'!$B$4=1,'Index LA Gen'!$A$9:$BZ$171,IF('Index LA Gen'!$B$4=2,'Index LA Gen'!$A$179:$BZ$341,IF('Index LA Gen'!$B$4=3,'Index LA Gen'!$A$349:$BZ$511,"Error"))),'Index LA Gen'!AL$1,0),"Error")</f>
        <v>x</v>
      </c>
      <c r="AM27" s="84">
        <f>IFERROR(VLOOKUP($A27,IF('Index LA Gen'!$B$4=1,'Index LA Gen'!$A$9:$BZ$171,IF('Index LA Gen'!$B$4=2,'Index LA Gen'!$A$179:$BZ$341,IF('Index LA Gen'!$B$4=3,'Index LA Gen'!$A$349:$BZ$511,"Error"))),'Index LA Gen'!AM$1,0),"Error")</f>
        <v>0.2</v>
      </c>
      <c r="AN27" s="84" t="str">
        <f>IFERROR(VLOOKUP($A27,IF('Index LA Gen'!$B$4=1,'Index LA Gen'!$A$9:$BZ$171,IF('Index LA Gen'!$B$4=2,'Index LA Gen'!$A$179:$BZ$341,IF('Index LA Gen'!$B$4=3,'Index LA Gen'!$A$349:$BZ$511,"Error"))),'Index LA Gen'!AN$1,0),"Error")</f>
        <v>x</v>
      </c>
      <c r="AO27" s="84">
        <f>IFERROR(VLOOKUP($A27,IF('Index LA Gen'!$B$4=1,'Index LA Gen'!$A$9:$BZ$171,IF('Index LA Gen'!$B$4=2,'Index LA Gen'!$A$179:$BZ$341,IF('Index LA Gen'!$B$4=3,'Index LA Gen'!$A$349:$BZ$511,"Error"))),'Index LA Gen'!AO$1,0),"Error")</f>
        <v>0</v>
      </c>
      <c r="AP27" s="84" t="str">
        <f>IFERROR(VLOOKUP($A27,IF('Index LA Gen'!$B$4=1,'Index LA Gen'!$A$9:$BZ$171,IF('Index LA Gen'!$B$4=2,'Index LA Gen'!$A$179:$BZ$341,IF('Index LA Gen'!$B$4=3,'Index LA Gen'!$A$349:$BZ$511,"Error"))),'Index LA Gen'!AP$1,0),"Error")</f>
        <v>x</v>
      </c>
      <c r="AQ27" s="84" t="str">
        <f>IFERROR(VLOOKUP($A27,IF('Index LA Gen'!$B$4=1,'Index LA Gen'!$A$9:$BZ$171,IF('Index LA Gen'!$B$4=2,'Index LA Gen'!$A$179:$BZ$341,IF('Index LA Gen'!$B$4=3,'Index LA Gen'!$A$349:$BZ$511,"Error"))),'Index LA Gen'!AQ$1,0),"Error")</f>
        <v>x</v>
      </c>
      <c r="AR27" s="84" t="str">
        <f>IFERROR(VLOOKUP($A27,IF('Index LA Gen'!$B$4=1,'Index LA Gen'!$A$9:$BZ$171,IF('Index LA Gen'!$B$4=2,'Index LA Gen'!$A$179:$BZ$341,IF('Index LA Gen'!$B$4=3,'Index LA Gen'!$A$349:$BZ$511,"Error"))),'Index LA Gen'!AR$1,0),"Error")</f>
        <v>x</v>
      </c>
      <c r="AS27" s="84" t="str">
        <f>IFERROR(VLOOKUP($A27,IF('Index LA Gen'!$B$4=1,'Index LA Gen'!$A$9:$BZ$171,IF('Index LA Gen'!$B$4=2,'Index LA Gen'!$A$179:$BZ$341,IF('Index LA Gen'!$B$4=3,'Index LA Gen'!$A$349:$BZ$511,"Error"))),'Index LA Gen'!AS$1,0),"Error")</f>
        <v>x</v>
      </c>
      <c r="AT27" s="84">
        <f>IFERROR(VLOOKUP($A27,IF('Index LA Gen'!$B$4=1,'Index LA Gen'!$A$9:$BZ$171,IF('Index LA Gen'!$B$4=2,'Index LA Gen'!$A$179:$BZ$341,IF('Index LA Gen'!$B$4=3,'Index LA Gen'!$A$349:$BZ$511,"Error"))),'Index LA Gen'!AT$1,0),"Error")</f>
        <v>0.42</v>
      </c>
      <c r="AU27" s="84">
        <f>IFERROR(VLOOKUP($A27,IF('Index LA Gen'!$B$4=1,'Index LA Gen'!$A$9:$BZ$171,IF('Index LA Gen'!$B$4=2,'Index LA Gen'!$A$179:$BZ$341,IF('Index LA Gen'!$B$4=3,'Index LA Gen'!$A$349:$BZ$511,"Error"))),'Index LA Gen'!AU$1,0),"Error")</f>
        <v>0.47</v>
      </c>
      <c r="AV27" s="84">
        <f>IFERROR(VLOOKUP($A27,IF('Index LA Gen'!$B$4=1,'Index LA Gen'!$A$9:$BZ$171,IF('Index LA Gen'!$B$4=2,'Index LA Gen'!$A$179:$BZ$341,IF('Index LA Gen'!$B$4=3,'Index LA Gen'!$A$349:$BZ$511,"Error"))),'Index LA Gen'!AV$1,0),"Error")</f>
        <v>0.45</v>
      </c>
      <c r="AW27" s="84">
        <f>IFERROR(VLOOKUP($A27,IF('Index LA Gen'!$B$4=1,'Index LA Gen'!$A$9:$BZ$171,IF('Index LA Gen'!$B$4=2,'Index LA Gen'!$A$179:$BZ$341,IF('Index LA Gen'!$B$4=3,'Index LA Gen'!$A$349:$BZ$511,"Error"))),'Index LA Gen'!AW$1,0),"Error")</f>
        <v>0</v>
      </c>
      <c r="AX27" s="84" t="str">
        <f>IFERROR(VLOOKUP($A27,IF('Index LA Gen'!$B$4=1,'Index LA Gen'!$A$9:$BZ$171,IF('Index LA Gen'!$B$4=2,'Index LA Gen'!$A$179:$BZ$341,IF('Index LA Gen'!$B$4=3,'Index LA Gen'!$A$349:$BZ$511,"Error"))),'Index LA Gen'!AX$1,0),"Error")</f>
        <v>x</v>
      </c>
      <c r="AY27" s="84" t="str">
        <f>IFERROR(VLOOKUP($A27,IF('Index LA Gen'!$B$4=1,'Index LA Gen'!$A$9:$BZ$171,IF('Index LA Gen'!$B$4=2,'Index LA Gen'!$A$179:$BZ$341,IF('Index LA Gen'!$B$4=3,'Index LA Gen'!$A$349:$BZ$511,"Error"))),'Index LA Gen'!AY$1,0),"Error")</f>
        <v>x</v>
      </c>
      <c r="AZ27" s="84">
        <f>IFERROR(VLOOKUP($A27,IF('Index LA Gen'!$B$4=1,'Index LA Gen'!$A$9:$BZ$171,IF('Index LA Gen'!$B$4=2,'Index LA Gen'!$A$179:$BZ$341,IF('Index LA Gen'!$B$4=3,'Index LA Gen'!$A$349:$BZ$511,"Error"))),'Index LA Gen'!AZ$1,0),"Error")</f>
        <v>0</v>
      </c>
      <c r="BA27" s="84">
        <f>IFERROR(VLOOKUP($A27,IF('Index LA Gen'!$B$4=1,'Index LA Gen'!$A$9:$BZ$171,IF('Index LA Gen'!$B$4=2,'Index LA Gen'!$A$179:$BZ$341,IF('Index LA Gen'!$B$4=3,'Index LA Gen'!$A$349:$BZ$511,"Error"))),'Index LA Gen'!BA$1,0),"Error")</f>
        <v>0</v>
      </c>
      <c r="BB27" s="84">
        <f>IFERROR(VLOOKUP($A27,IF('Index LA Gen'!$B$4=1,'Index LA Gen'!$A$9:$BZ$171,IF('Index LA Gen'!$B$4=2,'Index LA Gen'!$A$179:$BZ$341,IF('Index LA Gen'!$B$4=3,'Index LA Gen'!$A$349:$BZ$511,"Error"))),'Index LA Gen'!BB$1,0),"Error")</f>
        <v>0</v>
      </c>
      <c r="BC27" s="84">
        <f>IFERROR(VLOOKUP($A27,IF('Index LA Gen'!$B$4=1,'Index LA Gen'!$A$9:$BZ$171,IF('Index LA Gen'!$B$4=2,'Index LA Gen'!$A$179:$BZ$341,IF('Index LA Gen'!$B$4=3,'Index LA Gen'!$A$349:$BZ$511,"Error"))),'Index LA Gen'!BC$1,0),"Error")</f>
        <v>0</v>
      </c>
      <c r="BD27" s="84">
        <f>IFERROR(VLOOKUP($A27,IF('Index LA Gen'!$B$4=1,'Index LA Gen'!$A$9:$BZ$171,IF('Index LA Gen'!$B$4=2,'Index LA Gen'!$A$179:$BZ$341,IF('Index LA Gen'!$B$4=3,'Index LA Gen'!$A$349:$BZ$511,"Error"))),'Index LA Gen'!BD$1,0),"Error")</f>
        <v>0</v>
      </c>
      <c r="BE27" s="84">
        <f>IFERROR(VLOOKUP($A27,IF('Index LA Gen'!$B$4=1,'Index LA Gen'!$A$9:$BZ$171,IF('Index LA Gen'!$B$4=2,'Index LA Gen'!$A$179:$BZ$341,IF('Index LA Gen'!$B$4=3,'Index LA Gen'!$A$349:$BZ$511,"Error"))),'Index LA Gen'!BE$1,0),"Error")</f>
        <v>0</v>
      </c>
      <c r="BF27" s="84">
        <f>IFERROR(VLOOKUP($A27,IF('Index LA Gen'!$B$4=1,'Index LA Gen'!$A$9:$BZ$171,IF('Index LA Gen'!$B$4=2,'Index LA Gen'!$A$179:$BZ$341,IF('Index LA Gen'!$B$4=3,'Index LA Gen'!$A$349:$BZ$511,"Error"))),'Index LA Gen'!BF$1,0),"Error")</f>
        <v>0</v>
      </c>
      <c r="BG27" s="84">
        <f>IFERROR(VLOOKUP($A27,IF('Index LA Gen'!$B$4=1,'Index LA Gen'!$A$9:$BZ$171,IF('Index LA Gen'!$B$4=2,'Index LA Gen'!$A$179:$BZ$341,IF('Index LA Gen'!$B$4=3,'Index LA Gen'!$A$349:$BZ$511,"Error"))),'Index LA Gen'!BG$1,0),"Error")</f>
        <v>0</v>
      </c>
      <c r="BH27" s="84">
        <f>IFERROR(VLOOKUP($A27,IF('Index LA Gen'!$B$4=1,'Index LA Gen'!$A$9:$BZ$171,IF('Index LA Gen'!$B$4=2,'Index LA Gen'!$A$179:$BZ$341,IF('Index LA Gen'!$B$4=3,'Index LA Gen'!$A$349:$BZ$511,"Error"))),'Index LA Gen'!BH$1,0),"Error")</f>
        <v>0</v>
      </c>
      <c r="BI27" s="84">
        <f>IFERROR(VLOOKUP($A27,IF('Index LA Gen'!$B$4=1,'Index LA Gen'!$A$9:$BZ$171,IF('Index LA Gen'!$B$4=2,'Index LA Gen'!$A$179:$BZ$341,IF('Index LA Gen'!$B$4=3,'Index LA Gen'!$A$349:$BZ$511,"Error"))),'Index LA Gen'!BI$1,0),"Error")</f>
        <v>0</v>
      </c>
      <c r="BJ27" s="84">
        <f>IFERROR(VLOOKUP($A27,IF('Index LA Gen'!$B$4=1,'Index LA Gen'!$A$9:$BZ$171,IF('Index LA Gen'!$B$4=2,'Index LA Gen'!$A$179:$BZ$341,IF('Index LA Gen'!$B$4=3,'Index LA Gen'!$A$349:$BZ$511,"Error"))),'Index LA Gen'!BJ$1,0),"Error")</f>
        <v>0</v>
      </c>
      <c r="BK27" s="84">
        <f>IFERROR(VLOOKUP($A27,IF('Index LA Gen'!$B$4=1,'Index LA Gen'!$A$9:$BZ$171,IF('Index LA Gen'!$B$4=2,'Index LA Gen'!$A$179:$BZ$341,IF('Index LA Gen'!$B$4=3,'Index LA Gen'!$A$349:$BZ$511,"Error"))),'Index LA Gen'!BK$1,0),"Error")</f>
        <v>0</v>
      </c>
      <c r="BL27" s="84">
        <f>IFERROR(VLOOKUP($A27,IF('Index LA Gen'!$B$4=1,'Index LA Gen'!$A$9:$BZ$171,IF('Index LA Gen'!$B$4=2,'Index LA Gen'!$A$179:$BZ$341,IF('Index LA Gen'!$B$4=3,'Index LA Gen'!$A$349:$BZ$511,"Error"))),'Index LA Gen'!BL$1,0),"Error")</f>
        <v>0</v>
      </c>
      <c r="BM27" s="84">
        <f>IFERROR(VLOOKUP($A27,IF('Index LA Gen'!$B$4=1,'Index LA Gen'!$A$9:$BZ$171,IF('Index LA Gen'!$B$4=2,'Index LA Gen'!$A$179:$BZ$341,IF('Index LA Gen'!$B$4=3,'Index LA Gen'!$A$349:$BZ$511,"Error"))),'Index LA Gen'!BM$1,0),"Error")</f>
        <v>0</v>
      </c>
      <c r="BN27" s="84">
        <f>IFERROR(VLOOKUP($A27,IF('Index LA Gen'!$B$4=1,'Index LA Gen'!$A$9:$BZ$171,IF('Index LA Gen'!$B$4=2,'Index LA Gen'!$A$179:$BZ$341,IF('Index LA Gen'!$B$4=3,'Index LA Gen'!$A$349:$BZ$511,"Error"))),'Index LA Gen'!BN$1,0),"Error")</f>
        <v>0</v>
      </c>
      <c r="BO27" s="84">
        <f>IFERROR(VLOOKUP($A27,IF('Index LA Gen'!$B$4=1,'Index LA Gen'!$A$9:$BZ$171,IF('Index LA Gen'!$B$4=2,'Index LA Gen'!$A$179:$BZ$341,IF('Index LA Gen'!$B$4=3,'Index LA Gen'!$A$349:$BZ$511,"Error"))),'Index LA Gen'!BO$1,0),"Error")</f>
        <v>0</v>
      </c>
      <c r="BP27" s="84">
        <f>IFERROR(VLOOKUP($A27,IF('Index LA Gen'!$B$4=1,'Index LA Gen'!$A$9:$BZ$171,IF('Index LA Gen'!$B$4=2,'Index LA Gen'!$A$179:$BZ$341,IF('Index LA Gen'!$B$4=3,'Index LA Gen'!$A$349:$BZ$511,"Error"))),'Index LA Gen'!BP$1,0),"Error")</f>
        <v>0</v>
      </c>
      <c r="BQ27" s="84">
        <f>IFERROR(VLOOKUP($A27,IF('Index LA Gen'!$B$4=1,'Index LA Gen'!$A$9:$BZ$171,IF('Index LA Gen'!$B$4=2,'Index LA Gen'!$A$179:$BZ$341,IF('Index LA Gen'!$B$4=3,'Index LA Gen'!$A$349:$BZ$511,"Error"))),'Index LA Gen'!BQ$1,0),"Error")</f>
        <v>0</v>
      </c>
      <c r="BR27" s="84" t="str">
        <f>IFERROR(VLOOKUP($A27,IF('Index LA Gen'!$B$4=1,'Index LA Gen'!$A$9:$BZ$171,IF('Index LA Gen'!$B$4=2,'Index LA Gen'!$A$179:$BZ$341,IF('Index LA Gen'!$B$4=3,'Index LA Gen'!$A$349:$BZ$511,"Error"))),'Index LA Gen'!BR$1,0),"Error")</f>
        <v>x</v>
      </c>
      <c r="BS27" s="84">
        <f>IFERROR(VLOOKUP($A27,IF('Index LA Gen'!$B$4=1,'Index LA Gen'!$A$9:$BZ$171,IF('Index LA Gen'!$B$4=2,'Index LA Gen'!$A$179:$BZ$341,IF('Index LA Gen'!$B$4=3,'Index LA Gen'!$A$349:$BZ$511,"Error"))),'Index LA Gen'!BS$1,0),"Error")</f>
        <v>0.21</v>
      </c>
      <c r="BT27" s="84">
        <f>IFERROR(VLOOKUP($A27,IF('Index LA Gen'!$B$4=1,'Index LA Gen'!$A$9:$BZ$171,IF('Index LA Gen'!$B$4=2,'Index LA Gen'!$A$179:$BZ$341,IF('Index LA Gen'!$B$4=3,'Index LA Gen'!$A$349:$BZ$511,"Error"))),'Index LA Gen'!BT$1,0),"Error")</f>
        <v>0.13</v>
      </c>
      <c r="BU27" s="84">
        <f>IFERROR(VLOOKUP($A27,IF('Index LA Gen'!$B$4=1,'Index LA Gen'!$A$9:$BZ$171,IF('Index LA Gen'!$B$4=2,'Index LA Gen'!$A$179:$BZ$341,IF('Index LA Gen'!$B$4=3,'Index LA Gen'!$A$349:$BZ$511,"Error"))),'Index LA Gen'!BU$1,0),"Error")</f>
        <v>0</v>
      </c>
      <c r="BV27" s="84">
        <f>IFERROR(VLOOKUP($A27,IF('Index LA Gen'!$B$4=1,'Index LA Gen'!$A$9:$BZ$171,IF('Index LA Gen'!$B$4=2,'Index LA Gen'!$A$179:$BZ$341,IF('Index LA Gen'!$B$4=3,'Index LA Gen'!$A$349:$BZ$511,"Error"))),'Index LA Gen'!BV$1,0),"Error")</f>
        <v>0</v>
      </c>
      <c r="BW27" s="84">
        <f>IFERROR(VLOOKUP($A27,IF('Index LA Gen'!$B$4=1,'Index LA Gen'!$A$9:$BZ$171,IF('Index LA Gen'!$B$4=2,'Index LA Gen'!$A$179:$BZ$341,IF('Index LA Gen'!$B$4=3,'Index LA Gen'!$A$349:$BZ$511,"Error"))),'Index LA Gen'!BW$1,0),"Error")</f>
        <v>0</v>
      </c>
      <c r="BX27" s="84" t="str">
        <f>IFERROR(VLOOKUP($A27,IF('Index LA Gen'!$B$4=1,'Index LA Gen'!$A$9:$BZ$171,IF('Index LA Gen'!$B$4=2,'Index LA Gen'!$A$179:$BZ$341,IF('Index LA Gen'!$B$4=3,'Index LA Gen'!$A$349:$BZ$511,"Error"))),'Index LA Gen'!BX$1,0),"Error")</f>
        <v>x</v>
      </c>
      <c r="BY27" s="84" t="str">
        <f>IFERROR(VLOOKUP($A27,IF('Index LA Gen'!$B$4=1,'Index LA Gen'!$A$9:$BZ$171,IF('Index LA Gen'!$B$4=2,'Index LA Gen'!$A$179:$BZ$341,IF('Index LA Gen'!$B$4=3,'Index LA Gen'!$A$349:$BZ$511,"Error"))),'Index LA Gen'!BY$1,0),"Error")</f>
        <v>x</v>
      </c>
      <c r="BZ27" s="84">
        <f>IFERROR(VLOOKUP($A27,IF('Index LA Gen'!$B$4=1,'Index LA Gen'!$A$9:$BZ$171,IF('Index LA Gen'!$B$4=2,'Index LA Gen'!$A$179:$BZ$341,IF('Index LA Gen'!$B$4=3,'Index LA Gen'!$A$349:$BZ$511,"Error"))),'Index LA Gen'!BZ$1,0),"Error")</f>
        <v>0.13</v>
      </c>
    </row>
    <row r="28" spans="1:78" s="15" customFormat="1" x14ac:dyDescent="0.2">
      <c r="A28" s="20">
        <v>350</v>
      </c>
      <c r="B28" s="20" t="s">
        <v>179</v>
      </c>
      <c r="C28" s="45" t="s">
        <v>153</v>
      </c>
      <c r="D28" s="113">
        <f>IFERROR(VLOOKUP($A28,IF('Index LA Gen'!$B$4=1,'Index LA Gen'!$A$9:$BZ$171,IF('Index LA Gen'!$B$4=2,'Index LA Gen'!$A$179:$BZ$341,IF('Index LA Gen'!$B$4=3,'Index LA Gen'!$A$349:$BZ$511,"Error"))),'Index LA Gen'!D$1,0),"Error")</f>
        <v>320</v>
      </c>
      <c r="E28" s="113">
        <f>IFERROR(VLOOKUP($A28,IF('Index LA Gen'!$B$4=1,'Index LA Gen'!$A$9:$BZ$171,IF('Index LA Gen'!$B$4=2,'Index LA Gen'!$A$179:$BZ$341,IF('Index LA Gen'!$B$4=3,'Index LA Gen'!$A$349:$BZ$511,"Error"))),'Index LA Gen'!E$1,0),"Error")</f>
        <v>360</v>
      </c>
      <c r="F28" s="113">
        <f>IFERROR(VLOOKUP($A28,IF('Index LA Gen'!$B$4=1,'Index LA Gen'!$A$9:$BZ$171,IF('Index LA Gen'!$B$4=2,'Index LA Gen'!$A$179:$BZ$341,IF('Index LA Gen'!$B$4=3,'Index LA Gen'!$A$349:$BZ$511,"Error"))),'Index LA Gen'!F$1,0),"Error")</f>
        <v>680</v>
      </c>
      <c r="G28" s="84">
        <f>IFERROR(VLOOKUP($A28,IF('Index LA Gen'!$B$4=1,'Index LA Gen'!$A$9:$BZ$171,IF('Index LA Gen'!$B$4=2,'Index LA Gen'!$A$179:$BZ$341,IF('Index LA Gen'!$B$4=3,'Index LA Gen'!$A$349:$BZ$511,"Error"))),'Index LA Gen'!G$1,0),"Error")</f>
        <v>0.8</v>
      </c>
      <c r="H28" s="84">
        <f>IFERROR(VLOOKUP($A28,IF('Index LA Gen'!$B$4=1,'Index LA Gen'!$A$9:$BZ$171,IF('Index LA Gen'!$B$4=2,'Index LA Gen'!$A$179:$BZ$341,IF('Index LA Gen'!$B$4=3,'Index LA Gen'!$A$349:$BZ$511,"Error"))),'Index LA Gen'!H$1,0),"Error")</f>
        <v>0.82</v>
      </c>
      <c r="I28" s="84">
        <f>IFERROR(VLOOKUP($A28,IF('Index LA Gen'!$B$4=1,'Index LA Gen'!$A$9:$BZ$171,IF('Index LA Gen'!$B$4=2,'Index LA Gen'!$A$179:$BZ$341,IF('Index LA Gen'!$B$4=3,'Index LA Gen'!$A$349:$BZ$511,"Error"))),'Index LA Gen'!I$1,0),"Error")</f>
        <v>0.81</v>
      </c>
      <c r="J28" s="84">
        <f>IFERROR(VLOOKUP($A28,IF('Index LA Gen'!$B$4=1,'Index LA Gen'!$A$9:$BZ$171,IF('Index LA Gen'!$B$4=2,'Index LA Gen'!$A$179:$BZ$341,IF('Index LA Gen'!$B$4=3,'Index LA Gen'!$A$349:$BZ$511,"Error"))),'Index LA Gen'!J$1,0),"Error")</f>
        <v>0.73</v>
      </c>
      <c r="K28" s="84">
        <f>IFERROR(VLOOKUP($A28,IF('Index LA Gen'!$B$4=1,'Index LA Gen'!$A$9:$BZ$171,IF('Index LA Gen'!$B$4=2,'Index LA Gen'!$A$179:$BZ$341,IF('Index LA Gen'!$B$4=3,'Index LA Gen'!$A$349:$BZ$511,"Error"))),'Index LA Gen'!K$1,0),"Error")</f>
        <v>0.73</v>
      </c>
      <c r="L28" s="84">
        <f>IFERROR(VLOOKUP($A28,IF('Index LA Gen'!$B$4=1,'Index LA Gen'!$A$9:$BZ$171,IF('Index LA Gen'!$B$4=2,'Index LA Gen'!$A$179:$BZ$341,IF('Index LA Gen'!$B$4=3,'Index LA Gen'!$A$349:$BZ$511,"Error"))),'Index LA Gen'!L$1,0),"Error")</f>
        <v>0.73</v>
      </c>
      <c r="M28" s="84">
        <f>IFERROR(VLOOKUP($A28,IF('Index LA Gen'!$B$4=1,'Index LA Gen'!$A$9:$BZ$171,IF('Index LA Gen'!$B$4=2,'Index LA Gen'!$A$179:$BZ$341,IF('Index LA Gen'!$B$4=3,'Index LA Gen'!$A$349:$BZ$511,"Error"))),'Index LA Gen'!M$1,0),"Error")</f>
        <v>0.04</v>
      </c>
      <c r="N28" s="84">
        <f>IFERROR(VLOOKUP($A28,IF('Index LA Gen'!$B$4=1,'Index LA Gen'!$A$9:$BZ$171,IF('Index LA Gen'!$B$4=2,'Index LA Gen'!$A$179:$BZ$341,IF('Index LA Gen'!$B$4=3,'Index LA Gen'!$A$349:$BZ$511,"Error"))),'Index LA Gen'!N$1,0),"Error")</f>
        <v>7.0000000000000007E-2</v>
      </c>
      <c r="O28" s="84">
        <f>IFERROR(VLOOKUP($A28,IF('Index LA Gen'!$B$4=1,'Index LA Gen'!$A$9:$BZ$171,IF('Index LA Gen'!$B$4=2,'Index LA Gen'!$A$179:$BZ$341,IF('Index LA Gen'!$B$4=3,'Index LA Gen'!$A$349:$BZ$511,"Error"))),'Index LA Gen'!O$1,0),"Error")</f>
        <v>0.06</v>
      </c>
      <c r="P28" s="84">
        <f>IFERROR(VLOOKUP($A28,IF('Index LA Gen'!$B$4=1,'Index LA Gen'!$A$9:$BZ$171,IF('Index LA Gen'!$B$4=2,'Index LA Gen'!$A$179:$BZ$341,IF('Index LA Gen'!$B$4=3,'Index LA Gen'!$A$349:$BZ$511,"Error"))),'Index LA Gen'!P$1,0),"Error")</f>
        <v>0</v>
      </c>
      <c r="Q28" s="84" t="str">
        <f>IFERROR(VLOOKUP($A28,IF('Index LA Gen'!$B$4=1,'Index LA Gen'!$A$9:$BZ$171,IF('Index LA Gen'!$B$4=2,'Index LA Gen'!$A$179:$BZ$341,IF('Index LA Gen'!$B$4=3,'Index LA Gen'!$A$349:$BZ$511,"Error"))),'Index LA Gen'!Q$1,0),"Error")</f>
        <v>x</v>
      </c>
      <c r="R28" s="84" t="str">
        <f>IFERROR(VLOOKUP($A28,IF('Index LA Gen'!$B$4=1,'Index LA Gen'!$A$9:$BZ$171,IF('Index LA Gen'!$B$4=2,'Index LA Gen'!$A$179:$BZ$341,IF('Index LA Gen'!$B$4=3,'Index LA Gen'!$A$349:$BZ$511,"Error"))),'Index LA Gen'!R$1,0),"Error")</f>
        <v>x</v>
      </c>
      <c r="S28" s="84">
        <f>IFERROR(VLOOKUP($A28,IF('Index LA Gen'!$B$4=1,'Index LA Gen'!$A$9:$BZ$171,IF('Index LA Gen'!$B$4=2,'Index LA Gen'!$A$179:$BZ$341,IF('Index LA Gen'!$B$4=3,'Index LA Gen'!$A$349:$BZ$511,"Error"))),'Index LA Gen'!S$1,0),"Error")</f>
        <v>0.03</v>
      </c>
      <c r="T28" s="84">
        <f>IFERROR(VLOOKUP($A28,IF('Index LA Gen'!$B$4=1,'Index LA Gen'!$A$9:$BZ$171,IF('Index LA Gen'!$B$4=2,'Index LA Gen'!$A$179:$BZ$341,IF('Index LA Gen'!$B$4=3,'Index LA Gen'!$A$349:$BZ$511,"Error"))),'Index LA Gen'!T$1,0),"Error")</f>
        <v>0.03</v>
      </c>
      <c r="U28" s="84">
        <f>IFERROR(VLOOKUP($A28,IF('Index LA Gen'!$B$4=1,'Index LA Gen'!$A$9:$BZ$171,IF('Index LA Gen'!$B$4=2,'Index LA Gen'!$A$179:$BZ$341,IF('Index LA Gen'!$B$4=3,'Index LA Gen'!$A$349:$BZ$511,"Error"))),'Index LA Gen'!U$1,0),"Error")</f>
        <v>0.03</v>
      </c>
      <c r="V28" s="84">
        <f>IFERROR(VLOOKUP($A28,IF('Index LA Gen'!$B$4=1,'Index LA Gen'!$A$9:$BZ$171,IF('Index LA Gen'!$B$4=2,'Index LA Gen'!$A$179:$BZ$341,IF('Index LA Gen'!$B$4=3,'Index LA Gen'!$A$349:$BZ$511,"Error"))),'Index LA Gen'!V$1,0),"Error")</f>
        <v>0.03</v>
      </c>
      <c r="W28" s="84">
        <f>IFERROR(VLOOKUP($A28,IF('Index LA Gen'!$B$4=1,'Index LA Gen'!$A$9:$BZ$171,IF('Index LA Gen'!$B$4=2,'Index LA Gen'!$A$179:$BZ$341,IF('Index LA Gen'!$B$4=3,'Index LA Gen'!$A$349:$BZ$511,"Error"))),'Index LA Gen'!W$1,0),"Error")</f>
        <v>0.04</v>
      </c>
      <c r="X28" s="84">
        <f>IFERROR(VLOOKUP($A28,IF('Index LA Gen'!$B$4=1,'Index LA Gen'!$A$9:$BZ$171,IF('Index LA Gen'!$B$4=2,'Index LA Gen'!$A$179:$BZ$341,IF('Index LA Gen'!$B$4=3,'Index LA Gen'!$A$349:$BZ$511,"Error"))),'Index LA Gen'!X$1,0),"Error")</f>
        <v>0.04</v>
      </c>
      <c r="Y28" s="84" t="str">
        <f>IFERROR(VLOOKUP($A28,IF('Index LA Gen'!$B$4=1,'Index LA Gen'!$A$9:$BZ$171,IF('Index LA Gen'!$B$4=2,'Index LA Gen'!$A$179:$BZ$341,IF('Index LA Gen'!$B$4=3,'Index LA Gen'!$A$349:$BZ$511,"Error"))),'Index LA Gen'!Y$1,0),"Error")</f>
        <v>x</v>
      </c>
      <c r="Z28" s="84" t="str">
        <f>IFERROR(VLOOKUP($A28,IF('Index LA Gen'!$B$4=1,'Index LA Gen'!$A$9:$BZ$171,IF('Index LA Gen'!$B$4=2,'Index LA Gen'!$A$179:$BZ$341,IF('Index LA Gen'!$B$4=3,'Index LA Gen'!$A$349:$BZ$511,"Error"))),'Index LA Gen'!Z$1,0),"Error")</f>
        <v>x</v>
      </c>
      <c r="AA28" s="84" t="str">
        <f>IFERROR(VLOOKUP($A28,IF('Index LA Gen'!$B$4=1,'Index LA Gen'!$A$9:$BZ$171,IF('Index LA Gen'!$B$4=2,'Index LA Gen'!$A$179:$BZ$341,IF('Index LA Gen'!$B$4=3,'Index LA Gen'!$A$349:$BZ$511,"Error"))),'Index LA Gen'!AA$1,0),"Error")</f>
        <v>x</v>
      </c>
      <c r="AB28" s="84">
        <f>IFERROR(VLOOKUP($A28,IF('Index LA Gen'!$B$4=1,'Index LA Gen'!$A$9:$BZ$171,IF('Index LA Gen'!$B$4=2,'Index LA Gen'!$A$179:$BZ$341,IF('Index LA Gen'!$B$4=3,'Index LA Gen'!$A$349:$BZ$511,"Error"))),'Index LA Gen'!AB$1,0),"Error")</f>
        <v>0</v>
      </c>
      <c r="AC28" s="84">
        <f>IFERROR(VLOOKUP($A28,IF('Index LA Gen'!$B$4=1,'Index LA Gen'!$A$9:$BZ$171,IF('Index LA Gen'!$B$4=2,'Index LA Gen'!$A$179:$BZ$341,IF('Index LA Gen'!$B$4=3,'Index LA Gen'!$A$349:$BZ$511,"Error"))),'Index LA Gen'!AC$1,0),"Error")</f>
        <v>0</v>
      </c>
      <c r="AD28" s="84">
        <f>IFERROR(VLOOKUP($A28,IF('Index LA Gen'!$B$4=1,'Index LA Gen'!$A$9:$BZ$171,IF('Index LA Gen'!$B$4=2,'Index LA Gen'!$A$179:$BZ$341,IF('Index LA Gen'!$B$4=3,'Index LA Gen'!$A$349:$BZ$511,"Error"))),'Index LA Gen'!AD$1,0),"Error")</f>
        <v>0</v>
      </c>
      <c r="AE28" s="84">
        <f>IFERROR(VLOOKUP($A28,IF('Index LA Gen'!$B$4=1,'Index LA Gen'!$A$9:$BZ$171,IF('Index LA Gen'!$B$4=2,'Index LA Gen'!$A$179:$BZ$341,IF('Index LA Gen'!$B$4=3,'Index LA Gen'!$A$349:$BZ$511,"Error"))),'Index LA Gen'!AE$1,0),"Error")</f>
        <v>0.05</v>
      </c>
      <c r="AF28" s="84">
        <f>IFERROR(VLOOKUP($A28,IF('Index LA Gen'!$B$4=1,'Index LA Gen'!$A$9:$BZ$171,IF('Index LA Gen'!$B$4=2,'Index LA Gen'!$A$179:$BZ$341,IF('Index LA Gen'!$B$4=3,'Index LA Gen'!$A$349:$BZ$511,"Error"))),'Index LA Gen'!AF$1,0),"Error")</f>
        <v>0.06</v>
      </c>
      <c r="AG28" s="84">
        <f>IFERROR(VLOOKUP($A28,IF('Index LA Gen'!$B$4=1,'Index LA Gen'!$A$9:$BZ$171,IF('Index LA Gen'!$B$4=2,'Index LA Gen'!$A$179:$BZ$341,IF('Index LA Gen'!$B$4=3,'Index LA Gen'!$A$349:$BZ$511,"Error"))),'Index LA Gen'!AG$1,0),"Error")</f>
        <v>0.05</v>
      </c>
      <c r="AH28" s="84">
        <f>IFERROR(VLOOKUP($A28,IF('Index LA Gen'!$B$4=1,'Index LA Gen'!$A$9:$BZ$171,IF('Index LA Gen'!$B$4=2,'Index LA Gen'!$A$179:$BZ$341,IF('Index LA Gen'!$B$4=3,'Index LA Gen'!$A$349:$BZ$511,"Error"))),'Index LA Gen'!AH$1,0),"Error")</f>
        <v>0.61</v>
      </c>
      <c r="AI28" s="84">
        <f>IFERROR(VLOOKUP($A28,IF('Index LA Gen'!$B$4=1,'Index LA Gen'!$A$9:$BZ$171,IF('Index LA Gen'!$B$4=2,'Index LA Gen'!$A$179:$BZ$341,IF('Index LA Gen'!$B$4=3,'Index LA Gen'!$A$349:$BZ$511,"Error"))),'Index LA Gen'!AI$1,0),"Error")</f>
        <v>0.59</v>
      </c>
      <c r="AJ28" s="84">
        <f>IFERROR(VLOOKUP($A28,IF('Index LA Gen'!$B$4=1,'Index LA Gen'!$A$9:$BZ$171,IF('Index LA Gen'!$B$4=2,'Index LA Gen'!$A$179:$BZ$341,IF('Index LA Gen'!$B$4=3,'Index LA Gen'!$A$349:$BZ$511,"Error"))),'Index LA Gen'!AJ$1,0),"Error")</f>
        <v>0.6</v>
      </c>
      <c r="AK28" s="84">
        <f>IFERROR(VLOOKUP($A28,IF('Index LA Gen'!$B$4=1,'Index LA Gen'!$A$9:$BZ$171,IF('Index LA Gen'!$B$4=2,'Index LA Gen'!$A$179:$BZ$341,IF('Index LA Gen'!$B$4=3,'Index LA Gen'!$A$349:$BZ$511,"Error"))),'Index LA Gen'!AK$1,0),"Error")</f>
        <v>0.16</v>
      </c>
      <c r="AL28" s="84">
        <f>IFERROR(VLOOKUP($A28,IF('Index LA Gen'!$B$4=1,'Index LA Gen'!$A$9:$BZ$171,IF('Index LA Gen'!$B$4=2,'Index LA Gen'!$A$179:$BZ$341,IF('Index LA Gen'!$B$4=3,'Index LA Gen'!$A$349:$BZ$511,"Error"))),'Index LA Gen'!AL$1,0),"Error")</f>
        <v>0.19</v>
      </c>
      <c r="AM28" s="84">
        <f>IFERROR(VLOOKUP($A28,IF('Index LA Gen'!$B$4=1,'Index LA Gen'!$A$9:$BZ$171,IF('Index LA Gen'!$B$4=2,'Index LA Gen'!$A$179:$BZ$341,IF('Index LA Gen'!$B$4=3,'Index LA Gen'!$A$349:$BZ$511,"Error"))),'Index LA Gen'!AM$1,0),"Error")</f>
        <v>0.18</v>
      </c>
      <c r="AN28" s="84" t="str">
        <f>IFERROR(VLOOKUP($A28,IF('Index LA Gen'!$B$4=1,'Index LA Gen'!$A$9:$BZ$171,IF('Index LA Gen'!$B$4=2,'Index LA Gen'!$A$179:$BZ$341,IF('Index LA Gen'!$B$4=3,'Index LA Gen'!$A$349:$BZ$511,"Error"))),'Index LA Gen'!AN$1,0),"Error")</f>
        <v>x</v>
      </c>
      <c r="AO28" s="84" t="str">
        <f>IFERROR(VLOOKUP($A28,IF('Index LA Gen'!$B$4=1,'Index LA Gen'!$A$9:$BZ$171,IF('Index LA Gen'!$B$4=2,'Index LA Gen'!$A$179:$BZ$341,IF('Index LA Gen'!$B$4=3,'Index LA Gen'!$A$349:$BZ$511,"Error"))),'Index LA Gen'!AO$1,0),"Error")</f>
        <v>x</v>
      </c>
      <c r="AP28" s="84" t="str">
        <f>IFERROR(VLOOKUP($A28,IF('Index LA Gen'!$B$4=1,'Index LA Gen'!$A$9:$BZ$171,IF('Index LA Gen'!$B$4=2,'Index LA Gen'!$A$179:$BZ$341,IF('Index LA Gen'!$B$4=3,'Index LA Gen'!$A$349:$BZ$511,"Error"))),'Index LA Gen'!AP$1,0),"Error")</f>
        <v>x</v>
      </c>
      <c r="AQ28" s="84">
        <f>IFERROR(VLOOKUP($A28,IF('Index LA Gen'!$B$4=1,'Index LA Gen'!$A$9:$BZ$171,IF('Index LA Gen'!$B$4=2,'Index LA Gen'!$A$179:$BZ$341,IF('Index LA Gen'!$B$4=3,'Index LA Gen'!$A$349:$BZ$511,"Error"))),'Index LA Gen'!AQ$1,0),"Error")</f>
        <v>0.12</v>
      </c>
      <c r="AR28" s="84">
        <f>IFERROR(VLOOKUP($A28,IF('Index LA Gen'!$B$4=1,'Index LA Gen'!$A$9:$BZ$171,IF('Index LA Gen'!$B$4=2,'Index LA Gen'!$A$179:$BZ$341,IF('Index LA Gen'!$B$4=3,'Index LA Gen'!$A$349:$BZ$511,"Error"))),'Index LA Gen'!AR$1,0),"Error")</f>
        <v>0.13</v>
      </c>
      <c r="AS28" s="84">
        <f>IFERROR(VLOOKUP($A28,IF('Index LA Gen'!$B$4=1,'Index LA Gen'!$A$9:$BZ$171,IF('Index LA Gen'!$B$4=2,'Index LA Gen'!$A$179:$BZ$341,IF('Index LA Gen'!$B$4=3,'Index LA Gen'!$A$349:$BZ$511,"Error"))),'Index LA Gen'!AS$1,0),"Error")</f>
        <v>0.13</v>
      </c>
      <c r="AT28" s="84">
        <f>IFERROR(VLOOKUP($A28,IF('Index LA Gen'!$B$4=1,'Index LA Gen'!$A$9:$BZ$171,IF('Index LA Gen'!$B$4=2,'Index LA Gen'!$A$179:$BZ$341,IF('Index LA Gen'!$B$4=3,'Index LA Gen'!$A$349:$BZ$511,"Error"))),'Index LA Gen'!AT$1,0),"Error")</f>
        <v>0.42</v>
      </c>
      <c r="AU28" s="84">
        <f>IFERROR(VLOOKUP($A28,IF('Index LA Gen'!$B$4=1,'Index LA Gen'!$A$9:$BZ$171,IF('Index LA Gen'!$B$4=2,'Index LA Gen'!$A$179:$BZ$341,IF('Index LA Gen'!$B$4=3,'Index LA Gen'!$A$349:$BZ$511,"Error"))),'Index LA Gen'!AU$1,0),"Error")</f>
        <v>0.39</v>
      </c>
      <c r="AV28" s="84">
        <f>IFERROR(VLOOKUP($A28,IF('Index LA Gen'!$B$4=1,'Index LA Gen'!$A$9:$BZ$171,IF('Index LA Gen'!$B$4=2,'Index LA Gen'!$A$179:$BZ$341,IF('Index LA Gen'!$B$4=3,'Index LA Gen'!$A$349:$BZ$511,"Error"))),'Index LA Gen'!AV$1,0),"Error")</f>
        <v>0.4</v>
      </c>
      <c r="AW28" s="84">
        <f>IFERROR(VLOOKUP($A28,IF('Index LA Gen'!$B$4=1,'Index LA Gen'!$A$9:$BZ$171,IF('Index LA Gen'!$B$4=2,'Index LA Gen'!$A$179:$BZ$341,IF('Index LA Gen'!$B$4=3,'Index LA Gen'!$A$349:$BZ$511,"Error"))),'Index LA Gen'!AW$1,0),"Error")</f>
        <v>0.03</v>
      </c>
      <c r="AX28" s="84" t="str">
        <f>IFERROR(VLOOKUP($A28,IF('Index LA Gen'!$B$4=1,'Index LA Gen'!$A$9:$BZ$171,IF('Index LA Gen'!$B$4=2,'Index LA Gen'!$A$179:$BZ$341,IF('Index LA Gen'!$B$4=3,'Index LA Gen'!$A$349:$BZ$511,"Error"))),'Index LA Gen'!AX$1,0),"Error")</f>
        <v>x</v>
      </c>
      <c r="AY28" s="84">
        <f>IFERROR(VLOOKUP($A28,IF('Index LA Gen'!$B$4=1,'Index LA Gen'!$A$9:$BZ$171,IF('Index LA Gen'!$B$4=2,'Index LA Gen'!$A$179:$BZ$341,IF('Index LA Gen'!$B$4=3,'Index LA Gen'!$A$349:$BZ$511,"Error"))),'Index LA Gen'!AY$1,0),"Error")</f>
        <v>0.02</v>
      </c>
      <c r="AZ28" s="84">
        <f>IFERROR(VLOOKUP($A28,IF('Index LA Gen'!$B$4=1,'Index LA Gen'!$A$9:$BZ$171,IF('Index LA Gen'!$B$4=2,'Index LA Gen'!$A$179:$BZ$341,IF('Index LA Gen'!$B$4=3,'Index LA Gen'!$A$349:$BZ$511,"Error"))),'Index LA Gen'!AZ$1,0),"Error")</f>
        <v>0</v>
      </c>
      <c r="BA28" s="84">
        <f>IFERROR(VLOOKUP($A28,IF('Index LA Gen'!$B$4=1,'Index LA Gen'!$A$9:$BZ$171,IF('Index LA Gen'!$B$4=2,'Index LA Gen'!$A$179:$BZ$341,IF('Index LA Gen'!$B$4=3,'Index LA Gen'!$A$349:$BZ$511,"Error"))),'Index LA Gen'!BA$1,0),"Error")</f>
        <v>0</v>
      </c>
      <c r="BB28" s="84">
        <f>IFERROR(VLOOKUP($A28,IF('Index LA Gen'!$B$4=1,'Index LA Gen'!$A$9:$BZ$171,IF('Index LA Gen'!$B$4=2,'Index LA Gen'!$A$179:$BZ$341,IF('Index LA Gen'!$B$4=3,'Index LA Gen'!$A$349:$BZ$511,"Error"))),'Index LA Gen'!BB$1,0),"Error")</f>
        <v>0</v>
      </c>
      <c r="BC28" s="84">
        <f>IFERROR(VLOOKUP($A28,IF('Index LA Gen'!$B$4=1,'Index LA Gen'!$A$9:$BZ$171,IF('Index LA Gen'!$B$4=2,'Index LA Gen'!$A$179:$BZ$341,IF('Index LA Gen'!$B$4=3,'Index LA Gen'!$A$349:$BZ$511,"Error"))),'Index LA Gen'!BC$1,0),"Error")</f>
        <v>7.0000000000000007E-2</v>
      </c>
      <c r="BD28" s="84">
        <f>IFERROR(VLOOKUP($A28,IF('Index LA Gen'!$B$4=1,'Index LA Gen'!$A$9:$BZ$171,IF('Index LA Gen'!$B$4=2,'Index LA Gen'!$A$179:$BZ$341,IF('Index LA Gen'!$B$4=3,'Index LA Gen'!$A$349:$BZ$511,"Error"))),'Index LA Gen'!BD$1,0),"Error")</f>
        <v>0.08</v>
      </c>
      <c r="BE28" s="84">
        <f>IFERROR(VLOOKUP($A28,IF('Index LA Gen'!$B$4=1,'Index LA Gen'!$A$9:$BZ$171,IF('Index LA Gen'!$B$4=2,'Index LA Gen'!$A$179:$BZ$341,IF('Index LA Gen'!$B$4=3,'Index LA Gen'!$A$349:$BZ$511,"Error"))),'Index LA Gen'!BE$1,0),"Error")</f>
        <v>0.08</v>
      </c>
      <c r="BF28" s="84" t="str">
        <f>IFERROR(VLOOKUP($A28,IF('Index LA Gen'!$B$4=1,'Index LA Gen'!$A$9:$BZ$171,IF('Index LA Gen'!$B$4=2,'Index LA Gen'!$A$179:$BZ$341,IF('Index LA Gen'!$B$4=3,'Index LA Gen'!$A$349:$BZ$511,"Error"))),'Index LA Gen'!BF$1,0),"Error")</f>
        <v>x</v>
      </c>
      <c r="BG28" s="84">
        <f>IFERROR(VLOOKUP($A28,IF('Index LA Gen'!$B$4=1,'Index LA Gen'!$A$9:$BZ$171,IF('Index LA Gen'!$B$4=2,'Index LA Gen'!$A$179:$BZ$341,IF('Index LA Gen'!$B$4=3,'Index LA Gen'!$A$349:$BZ$511,"Error"))),'Index LA Gen'!BG$1,0),"Error")</f>
        <v>0.04</v>
      </c>
      <c r="BH28" s="84">
        <f>IFERROR(VLOOKUP($A28,IF('Index LA Gen'!$B$4=1,'Index LA Gen'!$A$9:$BZ$171,IF('Index LA Gen'!$B$4=2,'Index LA Gen'!$A$179:$BZ$341,IF('Index LA Gen'!$B$4=3,'Index LA Gen'!$A$349:$BZ$511,"Error"))),'Index LA Gen'!BH$1,0),"Error")</f>
        <v>0.03</v>
      </c>
      <c r="BI28" s="84">
        <f>IFERROR(VLOOKUP($A28,IF('Index LA Gen'!$B$4=1,'Index LA Gen'!$A$9:$BZ$171,IF('Index LA Gen'!$B$4=2,'Index LA Gen'!$A$179:$BZ$341,IF('Index LA Gen'!$B$4=3,'Index LA Gen'!$A$349:$BZ$511,"Error"))),'Index LA Gen'!BI$1,0),"Error")</f>
        <v>0.06</v>
      </c>
      <c r="BJ28" s="84">
        <f>IFERROR(VLOOKUP($A28,IF('Index LA Gen'!$B$4=1,'Index LA Gen'!$A$9:$BZ$171,IF('Index LA Gen'!$B$4=2,'Index LA Gen'!$A$179:$BZ$341,IF('Index LA Gen'!$B$4=3,'Index LA Gen'!$A$349:$BZ$511,"Error"))),'Index LA Gen'!BJ$1,0),"Error")</f>
        <v>0.04</v>
      </c>
      <c r="BK28" s="84">
        <f>IFERROR(VLOOKUP($A28,IF('Index LA Gen'!$B$4=1,'Index LA Gen'!$A$9:$BZ$171,IF('Index LA Gen'!$B$4=2,'Index LA Gen'!$A$179:$BZ$341,IF('Index LA Gen'!$B$4=3,'Index LA Gen'!$A$349:$BZ$511,"Error"))),'Index LA Gen'!BK$1,0),"Error")</f>
        <v>0.05</v>
      </c>
      <c r="BL28" s="84">
        <f>IFERROR(VLOOKUP($A28,IF('Index LA Gen'!$B$4=1,'Index LA Gen'!$A$9:$BZ$171,IF('Index LA Gen'!$B$4=2,'Index LA Gen'!$A$179:$BZ$341,IF('Index LA Gen'!$B$4=3,'Index LA Gen'!$A$349:$BZ$511,"Error"))),'Index LA Gen'!BL$1,0),"Error")</f>
        <v>0</v>
      </c>
      <c r="BM28" s="84">
        <f>IFERROR(VLOOKUP($A28,IF('Index LA Gen'!$B$4=1,'Index LA Gen'!$A$9:$BZ$171,IF('Index LA Gen'!$B$4=2,'Index LA Gen'!$A$179:$BZ$341,IF('Index LA Gen'!$B$4=3,'Index LA Gen'!$A$349:$BZ$511,"Error"))),'Index LA Gen'!BM$1,0),"Error")</f>
        <v>0</v>
      </c>
      <c r="BN28" s="84">
        <f>IFERROR(VLOOKUP($A28,IF('Index LA Gen'!$B$4=1,'Index LA Gen'!$A$9:$BZ$171,IF('Index LA Gen'!$B$4=2,'Index LA Gen'!$A$179:$BZ$341,IF('Index LA Gen'!$B$4=3,'Index LA Gen'!$A$349:$BZ$511,"Error"))),'Index LA Gen'!BN$1,0),"Error")</f>
        <v>0</v>
      </c>
      <c r="BO28" s="84" t="str">
        <f>IFERROR(VLOOKUP($A28,IF('Index LA Gen'!$B$4=1,'Index LA Gen'!$A$9:$BZ$171,IF('Index LA Gen'!$B$4=2,'Index LA Gen'!$A$179:$BZ$341,IF('Index LA Gen'!$B$4=3,'Index LA Gen'!$A$349:$BZ$511,"Error"))),'Index LA Gen'!BO$1,0),"Error")</f>
        <v>x</v>
      </c>
      <c r="BP28" s="84" t="str">
        <f>IFERROR(VLOOKUP($A28,IF('Index LA Gen'!$B$4=1,'Index LA Gen'!$A$9:$BZ$171,IF('Index LA Gen'!$B$4=2,'Index LA Gen'!$A$179:$BZ$341,IF('Index LA Gen'!$B$4=3,'Index LA Gen'!$A$349:$BZ$511,"Error"))),'Index LA Gen'!BP$1,0),"Error")</f>
        <v>x</v>
      </c>
      <c r="BQ28" s="84" t="str">
        <f>IFERROR(VLOOKUP($A28,IF('Index LA Gen'!$B$4=1,'Index LA Gen'!$A$9:$BZ$171,IF('Index LA Gen'!$B$4=2,'Index LA Gen'!$A$179:$BZ$341,IF('Index LA Gen'!$B$4=3,'Index LA Gen'!$A$349:$BZ$511,"Error"))),'Index LA Gen'!BQ$1,0),"Error")</f>
        <v>x</v>
      </c>
      <c r="BR28" s="84">
        <f>IFERROR(VLOOKUP($A28,IF('Index LA Gen'!$B$4=1,'Index LA Gen'!$A$9:$BZ$171,IF('Index LA Gen'!$B$4=2,'Index LA Gen'!$A$179:$BZ$341,IF('Index LA Gen'!$B$4=3,'Index LA Gen'!$A$349:$BZ$511,"Error"))),'Index LA Gen'!BR$1,0),"Error")</f>
        <v>0.09</v>
      </c>
      <c r="BS28" s="84">
        <f>IFERROR(VLOOKUP($A28,IF('Index LA Gen'!$B$4=1,'Index LA Gen'!$A$9:$BZ$171,IF('Index LA Gen'!$B$4=2,'Index LA Gen'!$A$179:$BZ$341,IF('Index LA Gen'!$B$4=3,'Index LA Gen'!$A$349:$BZ$511,"Error"))),'Index LA Gen'!BS$1,0),"Error")</f>
        <v>7.0000000000000007E-2</v>
      </c>
      <c r="BT28" s="84">
        <f>IFERROR(VLOOKUP($A28,IF('Index LA Gen'!$B$4=1,'Index LA Gen'!$A$9:$BZ$171,IF('Index LA Gen'!$B$4=2,'Index LA Gen'!$A$179:$BZ$341,IF('Index LA Gen'!$B$4=3,'Index LA Gen'!$A$349:$BZ$511,"Error"))),'Index LA Gen'!BT$1,0),"Error")</f>
        <v>0.08</v>
      </c>
      <c r="BU28" s="84">
        <f>IFERROR(VLOOKUP($A28,IF('Index LA Gen'!$B$4=1,'Index LA Gen'!$A$9:$BZ$171,IF('Index LA Gen'!$B$4=2,'Index LA Gen'!$A$179:$BZ$341,IF('Index LA Gen'!$B$4=3,'Index LA Gen'!$A$349:$BZ$511,"Error"))),'Index LA Gen'!BU$1,0),"Error")</f>
        <v>0.03</v>
      </c>
      <c r="BV28" s="84">
        <f>IFERROR(VLOOKUP($A28,IF('Index LA Gen'!$B$4=1,'Index LA Gen'!$A$9:$BZ$171,IF('Index LA Gen'!$B$4=2,'Index LA Gen'!$A$179:$BZ$341,IF('Index LA Gen'!$B$4=3,'Index LA Gen'!$A$349:$BZ$511,"Error"))),'Index LA Gen'!BV$1,0),"Error")</f>
        <v>0.02</v>
      </c>
      <c r="BW28" s="84">
        <f>IFERROR(VLOOKUP($A28,IF('Index LA Gen'!$B$4=1,'Index LA Gen'!$A$9:$BZ$171,IF('Index LA Gen'!$B$4=2,'Index LA Gen'!$A$179:$BZ$341,IF('Index LA Gen'!$B$4=3,'Index LA Gen'!$A$349:$BZ$511,"Error"))),'Index LA Gen'!BW$1,0),"Error")</f>
        <v>0.02</v>
      </c>
      <c r="BX28" s="84">
        <f>IFERROR(VLOOKUP($A28,IF('Index LA Gen'!$B$4=1,'Index LA Gen'!$A$9:$BZ$171,IF('Index LA Gen'!$B$4=2,'Index LA Gen'!$A$179:$BZ$341,IF('Index LA Gen'!$B$4=3,'Index LA Gen'!$A$349:$BZ$511,"Error"))),'Index LA Gen'!BX$1,0),"Error")</f>
        <v>0.09</v>
      </c>
      <c r="BY28" s="84">
        <f>IFERROR(VLOOKUP($A28,IF('Index LA Gen'!$B$4=1,'Index LA Gen'!$A$9:$BZ$171,IF('Index LA Gen'!$B$4=2,'Index LA Gen'!$A$179:$BZ$341,IF('Index LA Gen'!$B$4=3,'Index LA Gen'!$A$349:$BZ$511,"Error"))),'Index LA Gen'!BY$1,0),"Error")</f>
        <v>0.09</v>
      </c>
      <c r="BZ28" s="84">
        <f>IFERROR(VLOOKUP($A28,IF('Index LA Gen'!$B$4=1,'Index LA Gen'!$A$9:$BZ$171,IF('Index LA Gen'!$B$4=2,'Index LA Gen'!$A$179:$BZ$341,IF('Index LA Gen'!$B$4=3,'Index LA Gen'!$A$349:$BZ$511,"Error"))),'Index LA Gen'!BZ$1,0),"Error")</f>
        <v>0.09</v>
      </c>
    </row>
    <row r="29" spans="1:78" s="15" customFormat="1" x14ac:dyDescent="0.2">
      <c r="A29" s="20">
        <v>837</v>
      </c>
      <c r="B29" s="20" t="s">
        <v>180</v>
      </c>
      <c r="C29" s="45" t="s">
        <v>169</v>
      </c>
      <c r="D29" s="113">
        <f>IFERROR(VLOOKUP($A29,IF('Index LA Gen'!$B$4=1,'Index LA Gen'!$A$9:$BZ$171,IF('Index LA Gen'!$B$4=2,'Index LA Gen'!$A$179:$BZ$341,IF('Index LA Gen'!$B$4=3,'Index LA Gen'!$A$349:$BZ$511,"Error"))),'Index LA Gen'!D$1,0),"Error")</f>
        <v>280</v>
      </c>
      <c r="E29" s="113">
        <f>IFERROR(VLOOKUP($A29,IF('Index LA Gen'!$B$4=1,'Index LA Gen'!$A$9:$BZ$171,IF('Index LA Gen'!$B$4=2,'Index LA Gen'!$A$179:$BZ$341,IF('Index LA Gen'!$B$4=3,'Index LA Gen'!$A$349:$BZ$511,"Error"))),'Index LA Gen'!E$1,0),"Error")</f>
        <v>250</v>
      </c>
      <c r="F29" s="113">
        <f>IFERROR(VLOOKUP($A29,IF('Index LA Gen'!$B$4=1,'Index LA Gen'!$A$9:$BZ$171,IF('Index LA Gen'!$B$4=2,'Index LA Gen'!$A$179:$BZ$341,IF('Index LA Gen'!$B$4=3,'Index LA Gen'!$A$349:$BZ$511,"Error"))),'Index LA Gen'!F$1,0),"Error")</f>
        <v>530</v>
      </c>
      <c r="G29" s="84">
        <f>IFERROR(VLOOKUP($A29,IF('Index LA Gen'!$B$4=1,'Index LA Gen'!$A$9:$BZ$171,IF('Index LA Gen'!$B$4=2,'Index LA Gen'!$A$179:$BZ$341,IF('Index LA Gen'!$B$4=3,'Index LA Gen'!$A$349:$BZ$511,"Error"))),'Index LA Gen'!G$1,0),"Error")</f>
        <v>0.66</v>
      </c>
      <c r="H29" s="84">
        <f>IFERROR(VLOOKUP($A29,IF('Index LA Gen'!$B$4=1,'Index LA Gen'!$A$9:$BZ$171,IF('Index LA Gen'!$B$4=2,'Index LA Gen'!$A$179:$BZ$341,IF('Index LA Gen'!$B$4=3,'Index LA Gen'!$A$349:$BZ$511,"Error"))),'Index LA Gen'!H$1,0),"Error")</f>
        <v>0.74</v>
      </c>
      <c r="I29" s="84">
        <f>IFERROR(VLOOKUP($A29,IF('Index LA Gen'!$B$4=1,'Index LA Gen'!$A$9:$BZ$171,IF('Index LA Gen'!$B$4=2,'Index LA Gen'!$A$179:$BZ$341,IF('Index LA Gen'!$B$4=3,'Index LA Gen'!$A$349:$BZ$511,"Error"))),'Index LA Gen'!I$1,0),"Error")</f>
        <v>0.7</v>
      </c>
      <c r="J29" s="84">
        <f>IFERROR(VLOOKUP($A29,IF('Index LA Gen'!$B$4=1,'Index LA Gen'!$A$9:$BZ$171,IF('Index LA Gen'!$B$4=2,'Index LA Gen'!$A$179:$BZ$341,IF('Index LA Gen'!$B$4=3,'Index LA Gen'!$A$349:$BZ$511,"Error"))),'Index LA Gen'!J$1,0),"Error")</f>
        <v>0.56000000000000005</v>
      </c>
      <c r="K29" s="84">
        <f>IFERROR(VLOOKUP($A29,IF('Index LA Gen'!$B$4=1,'Index LA Gen'!$A$9:$BZ$171,IF('Index LA Gen'!$B$4=2,'Index LA Gen'!$A$179:$BZ$341,IF('Index LA Gen'!$B$4=3,'Index LA Gen'!$A$349:$BZ$511,"Error"))),'Index LA Gen'!K$1,0),"Error")</f>
        <v>0.62</v>
      </c>
      <c r="L29" s="84">
        <f>IFERROR(VLOOKUP($A29,IF('Index LA Gen'!$B$4=1,'Index LA Gen'!$A$9:$BZ$171,IF('Index LA Gen'!$B$4=2,'Index LA Gen'!$A$179:$BZ$341,IF('Index LA Gen'!$B$4=3,'Index LA Gen'!$A$349:$BZ$511,"Error"))),'Index LA Gen'!L$1,0),"Error")</f>
        <v>0.59</v>
      </c>
      <c r="M29" s="84">
        <f>IFERROR(VLOOKUP($A29,IF('Index LA Gen'!$B$4=1,'Index LA Gen'!$A$9:$BZ$171,IF('Index LA Gen'!$B$4=2,'Index LA Gen'!$A$179:$BZ$341,IF('Index LA Gen'!$B$4=3,'Index LA Gen'!$A$349:$BZ$511,"Error"))),'Index LA Gen'!M$1,0),"Error")</f>
        <v>0.02</v>
      </c>
      <c r="N29" s="84">
        <f>IFERROR(VLOOKUP($A29,IF('Index LA Gen'!$B$4=1,'Index LA Gen'!$A$9:$BZ$171,IF('Index LA Gen'!$B$4=2,'Index LA Gen'!$A$179:$BZ$341,IF('Index LA Gen'!$B$4=3,'Index LA Gen'!$A$349:$BZ$511,"Error"))),'Index LA Gen'!N$1,0),"Error")</f>
        <v>0.04</v>
      </c>
      <c r="O29" s="84">
        <f>IFERROR(VLOOKUP($A29,IF('Index LA Gen'!$B$4=1,'Index LA Gen'!$A$9:$BZ$171,IF('Index LA Gen'!$B$4=2,'Index LA Gen'!$A$179:$BZ$341,IF('Index LA Gen'!$B$4=3,'Index LA Gen'!$A$349:$BZ$511,"Error"))),'Index LA Gen'!O$1,0),"Error")</f>
        <v>0.03</v>
      </c>
      <c r="P29" s="84" t="str">
        <f>IFERROR(VLOOKUP($A29,IF('Index LA Gen'!$B$4=1,'Index LA Gen'!$A$9:$BZ$171,IF('Index LA Gen'!$B$4=2,'Index LA Gen'!$A$179:$BZ$341,IF('Index LA Gen'!$B$4=3,'Index LA Gen'!$A$349:$BZ$511,"Error"))),'Index LA Gen'!P$1,0),"Error")</f>
        <v>x</v>
      </c>
      <c r="Q29" s="84">
        <f>IFERROR(VLOOKUP($A29,IF('Index LA Gen'!$B$4=1,'Index LA Gen'!$A$9:$BZ$171,IF('Index LA Gen'!$B$4=2,'Index LA Gen'!$A$179:$BZ$341,IF('Index LA Gen'!$B$4=3,'Index LA Gen'!$A$349:$BZ$511,"Error"))),'Index LA Gen'!Q$1,0),"Error")</f>
        <v>0</v>
      </c>
      <c r="R29" s="84" t="str">
        <f>IFERROR(VLOOKUP($A29,IF('Index LA Gen'!$B$4=1,'Index LA Gen'!$A$9:$BZ$171,IF('Index LA Gen'!$B$4=2,'Index LA Gen'!$A$179:$BZ$341,IF('Index LA Gen'!$B$4=3,'Index LA Gen'!$A$349:$BZ$511,"Error"))),'Index LA Gen'!R$1,0),"Error")</f>
        <v>x</v>
      </c>
      <c r="S29" s="84" t="str">
        <f>IFERROR(VLOOKUP($A29,IF('Index LA Gen'!$B$4=1,'Index LA Gen'!$A$9:$BZ$171,IF('Index LA Gen'!$B$4=2,'Index LA Gen'!$A$179:$BZ$341,IF('Index LA Gen'!$B$4=3,'Index LA Gen'!$A$349:$BZ$511,"Error"))),'Index LA Gen'!S$1,0),"Error")</f>
        <v>x</v>
      </c>
      <c r="T29" s="84">
        <f>IFERROR(VLOOKUP($A29,IF('Index LA Gen'!$B$4=1,'Index LA Gen'!$A$9:$BZ$171,IF('Index LA Gen'!$B$4=2,'Index LA Gen'!$A$179:$BZ$341,IF('Index LA Gen'!$B$4=3,'Index LA Gen'!$A$349:$BZ$511,"Error"))),'Index LA Gen'!T$1,0),"Error")</f>
        <v>0.05</v>
      </c>
      <c r="U29" s="84">
        <f>IFERROR(VLOOKUP($A29,IF('Index LA Gen'!$B$4=1,'Index LA Gen'!$A$9:$BZ$171,IF('Index LA Gen'!$B$4=2,'Index LA Gen'!$A$179:$BZ$341,IF('Index LA Gen'!$B$4=3,'Index LA Gen'!$A$349:$BZ$511,"Error"))),'Index LA Gen'!U$1,0),"Error")</f>
        <v>0.03</v>
      </c>
      <c r="V29" s="84">
        <f>IFERROR(VLOOKUP($A29,IF('Index LA Gen'!$B$4=1,'Index LA Gen'!$A$9:$BZ$171,IF('Index LA Gen'!$B$4=2,'Index LA Gen'!$A$179:$BZ$341,IF('Index LA Gen'!$B$4=3,'Index LA Gen'!$A$349:$BZ$511,"Error"))),'Index LA Gen'!V$1,0),"Error")</f>
        <v>0.03</v>
      </c>
      <c r="W29" s="84" t="str">
        <f>IFERROR(VLOOKUP($A29,IF('Index LA Gen'!$B$4=1,'Index LA Gen'!$A$9:$BZ$171,IF('Index LA Gen'!$B$4=2,'Index LA Gen'!$A$179:$BZ$341,IF('Index LA Gen'!$B$4=3,'Index LA Gen'!$A$349:$BZ$511,"Error"))),'Index LA Gen'!W$1,0),"Error")</f>
        <v>x</v>
      </c>
      <c r="X29" s="84">
        <f>IFERROR(VLOOKUP($A29,IF('Index LA Gen'!$B$4=1,'Index LA Gen'!$A$9:$BZ$171,IF('Index LA Gen'!$B$4=2,'Index LA Gen'!$A$179:$BZ$341,IF('Index LA Gen'!$B$4=3,'Index LA Gen'!$A$349:$BZ$511,"Error"))),'Index LA Gen'!X$1,0),"Error")</f>
        <v>0.03</v>
      </c>
      <c r="Y29" s="84">
        <f>IFERROR(VLOOKUP($A29,IF('Index LA Gen'!$B$4=1,'Index LA Gen'!$A$9:$BZ$171,IF('Index LA Gen'!$B$4=2,'Index LA Gen'!$A$179:$BZ$341,IF('Index LA Gen'!$B$4=3,'Index LA Gen'!$A$349:$BZ$511,"Error"))),'Index LA Gen'!Y$1,0),"Error")</f>
        <v>0</v>
      </c>
      <c r="Z29" s="84">
        <f>IFERROR(VLOOKUP($A29,IF('Index LA Gen'!$B$4=1,'Index LA Gen'!$A$9:$BZ$171,IF('Index LA Gen'!$B$4=2,'Index LA Gen'!$A$179:$BZ$341,IF('Index LA Gen'!$B$4=3,'Index LA Gen'!$A$349:$BZ$511,"Error"))),'Index LA Gen'!Z$1,0),"Error")</f>
        <v>0</v>
      </c>
      <c r="AA29" s="84">
        <f>IFERROR(VLOOKUP($A29,IF('Index LA Gen'!$B$4=1,'Index LA Gen'!$A$9:$BZ$171,IF('Index LA Gen'!$B$4=2,'Index LA Gen'!$A$179:$BZ$341,IF('Index LA Gen'!$B$4=3,'Index LA Gen'!$A$349:$BZ$511,"Error"))),'Index LA Gen'!AA$1,0),"Error")</f>
        <v>0</v>
      </c>
      <c r="AB29" s="84">
        <f>IFERROR(VLOOKUP($A29,IF('Index LA Gen'!$B$4=1,'Index LA Gen'!$A$9:$BZ$171,IF('Index LA Gen'!$B$4=2,'Index LA Gen'!$A$179:$BZ$341,IF('Index LA Gen'!$B$4=3,'Index LA Gen'!$A$349:$BZ$511,"Error"))),'Index LA Gen'!AB$1,0),"Error")</f>
        <v>0</v>
      </c>
      <c r="AC29" s="84">
        <f>IFERROR(VLOOKUP($A29,IF('Index LA Gen'!$B$4=1,'Index LA Gen'!$A$9:$BZ$171,IF('Index LA Gen'!$B$4=2,'Index LA Gen'!$A$179:$BZ$341,IF('Index LA Gen'!$B$4=3,'Index LA Gen'!$A$349:$BZ$511,"Error"))),'Index LA Gen'!AC$1,0),"Error")</f>
        <v>0</v>
      </c>
      <c r="AD29" s="84">
        <f>IFERROR(VLOOKUP($A29,IF('Index LA Gen'!$B$4=1,'Index LA Gen'!$A$9:$BZ$171,IF('Index LA Gen'!$B$4=2,'Index LA Gen'!$A$179:$BZ$341,IF('Index LA Gen'!$B$4=3,'Index LA Gen'!$A$349:$BZ$511,"Error"))),'Index LA Gen'!AD$1,0),"Error")</f>
        <v>0</v>
      </c>
      <c r="AE29" s="84">
        <f>IFERROR(VLOOKUP($A29,IF('Index LA Gen'!$B$4=1,'Index LA Gen'!$A$9:$BZ$171,IF('Index LA Gen'!$B$4=2,'Index LA Gen'!$A$179:$BZ$341,IF('Index LA Gen'!$B$4=3,'Index LA Gen'!$A$349:$BZ$511,"Error"))),'Index LA Gen'!AE$1,0),"Error")</f>
        <v>0.03</v>
      </c>
      <c r="AF29" s="84">
        <f>IFERROR(VLOOKUP($A29,IF('Index LA Gen'!$B$4=1,'Index LA Gen'!$A$9:$BZ$171,IF('Index LA Gen'!$B$4=2,'Index LA Gen'!$A$179:$BZ$341,IF('Index LA Gen'!$B$4=3,'Index LA Gen'!$A$349:$BZ$511,"Error"))),'Index LA Gen'!AF$1,0),"Error")</f>
        <v>0.04</v>
      </c>
      <c r="AG29" s="84">
        <f>IFERROR(VLOOKUP($A29,IF('Index LA Gen'!$B$4=1,'Index LA Gen'!$A$9:$BZ$171,IF('Index LA Gen'!$B$4=2,'Index LA Gen'!$A$179:$BZ$341,IF('Index LA Gen'!$B$4=3,'Index LA Gen'!$A$349:$BZ$511,"Error"))),'Index LA Gen'!AG$1,0),"Error")</f>
        <v>0.03</v>
      </c>
      <c r="AH29" s="84">
        <f>IFERROR(VLOOKUP($A29,IF('Index LA Gen'!$B$4=1,'Index LA Gen'!$A$9:$BZ$171,IF('Index LA Gen'!$B$4=2,'Index LA Gen'!$A$179:$BZ$341,IF('Index LA Gen'!$B$4=3,'Index LA Gen'!$A$349:$BZ$511,"Error"))),'Index LA Gen'!AH$1,0),"Error")</f>
        <v>0.48</v>
      </c>
      <c r="AI29" s="84">
        <f>IFERROR(VLOOKUP($A29,IF('Index LA Gen'!$B$4=1,'Index LA Gen'!$A$9:$BZ$171,IF('Index LA Gen'!$B$4=2,'Index LA Gen'!$A$179:$BZ$341,IF('Index LA Gen'!$B$4=3,'Index LA Gen'!$A$349:$BZ$511,"Error"))),'Index LA Gen'!AI$1,0),"Error")</f>
        <v>0.52</v>
      </c>
      <c r="AJ29" s="84">
        <f>IFERROR(VLOOKUP($A29,IF('Index LA Gen'!$B$4=1,'Index LA Gen'!$A$9:$BZ$171,IF('Index LA Gen'!$B$4=2,'Index LA Gen'!$A$179:$BZ$341,IF('Index LA Gen'!$B$4=3,'Index LA Gen'!$A$349:$BZ$511,"Error"))),'Index LA Gen'!AJ$1,0),"Error")</f>
        <v>0.5</v>
      </c>
      <c r="AK29" s="84">
        <f>IFERROR(VLOOKUP($A29,IF('Index LA Gen'!$B$4=1,'Index LA Gen'!$A$9:$BZ$171,IF('Index LA Gen'!$B$4=2,'Index LA Gen'!$A$179:$BZ$341,IF('Index LA Gen'!$B$4=3,'Index LA Gen'!$A$349:$BZ$511,"Error"))),'Index LA Gen'!AK$1,0),"Error")</f>
        <v>0.3</v>
      </c>
      <c r="AL29" s="84">
        <f>IFERROR(VLOOKUP($A29,IF('Index LA Gen'!$B$4=1,'Index LA Gen'!$A$9:$BZ$171,IF('Index LA Gen'!$B$4=2,'Index LA Gen'!$A$179:$BZ$341,IF('Index LA Gen'!$B$4=3,'Index LA Gen'!$A$349:$BZ$511,"Error"))),'Index LA Gen'!AL$1,0),"Error")</f>
        <v>0.28000000000000003</v>
      </c>
      <c r="AM29" s="84">
        <f>IFERROR(VLOOKUP($A29,IF('Index LA Gen'!$B$4=1,'Index LA Gen'!$A$9:$BZ$171,IF('Index LA Gen'!$B$4=2,'Index LA Gen'!$A$179:$BZ$341,IF('Index LA Gen'!$B$4=3,'Index LA Gen'!$A$349:$BZ$511,"Error"))),'Index LA Gen'!AM$1,0),"Error")</f>
        <v>0.28999999999999998</v>
      </c>
      <c r="AN29" s="84" t="str">
        <f>IFERROR(VLOOKUP($A29,IF('Index LA Gen'!$B$4=1,'Index LA Gen'!$A$9:$BZ$171,IF('Index LA Gen'!$B$4=2,'Index LA Gen'!$A$179:$BZ$341,IF('Index LA Gen'!$B$4=3,'Index LA Gen'!$A$349:$BZ$511,"Error"))),'Index LA Gen'!AN$1,0),"Error")</f>
        <v>x</v>
      </c>
      <c r="AO29" s="84">
        <f>IFERROR(VLOOKUP($A29,IF('Index LA Gen'!$B$4=1,'Index LA Gen'!$A$9:$BZ$171,IF('Index LA Gen'!$B$4=2,'Index LA Gen'!$A$179:$BZ$341,IF('Index LA Gen'!$B$4=3,'Index LA Gen'!$A$349:$BZ$511,"Error"))),'Index LA Gen'!AO$1,0),"Error")</f>
        <v>0.02</v>
      </c>
      <c r="AP29" s="84">
        <f>IFERROR(VLOOKUP($A29,IF('Index LA Gen'!$B$4=1,'Index LA Gen'!$A$9:$BZ$171,IF('Index LA Gen'!$B$4=2,'Index LA Gen'!$A$179:$BZ$341,IF('Index LA Gen'!$B$4=3,'Index LA Gen'!$A$349:$BZ$511,"Error"))),'Index LA Gen'!AP$1,0),"Error")</f>
        <v>0.02</v>
      </c>
      <c r="AQ29" s="84">
        <f>IFERROR(VLOOKUP($A29,IF('Index LA Gen'!$B$4=1,'Index LA Gen'!$A$9:$BZ$171,IF('Index LA Gen'!$B$4=2,'Index LA Gen'!$A$179:$BZ$341,IF('Index LA Gen'!$B$4=3,'Index LA Gen'!$A$349:$BZ$511,"Error"))),'Index LA Gen'!AQ$1,0),"Error")</f>
        <v>0.18</v>
      </c>
      <c r="AR29" s="84">
        <f>IFERROR(VLOOKUP($A29,IF('Index LA Gen'!$B$4=1,'Index LA Gen'!$A$9:$BZ$171,IF('Index LA Gen'!$B$4=2,'Index LA Gen'!$A$179:$BZ$341,IF('Index LA Gen'!$B$4=3,'Index LA Gen'!$A$349:$BZ$511,"Error"))),'Index LA Gen'!AR$1,0),"Error")</f>
        <v>0.2</v>
      </c>
      <c r="AS29" s="84">
        <f>IFERROR(VLOOKUP($A29,IF('Index LA Gen'!$B$4=1,'Index LA Gen'!$A$9:$BZ$171,IF('Index LA Gen'!$B$4=2,'Index LA Gen'!$A$179:$BZ$341,IF('Index LA Gen'!$B$4=3,'Index LA Gen'!$A$349:$BZ$511,"Error"))),'Index LA Gen'!AS$1,0),"Error")</f>
        <v>0.19</v>
      </c>
      <c r="AT29" s="84">
        <f>IFERROR(VLOOKUP($A29,IF('Index LA Gen'!$B$4=1,'Index LA Gen'!$A$9:$BZ$171,IF('Index LA Gen'!$B$4=2,'Index LA Gen'!$A$179:$BZ$341,IF('Index LA Gen'!$B$4=3,'Index LA Gen'!$A$349:$BZ$511,"Error"))),'Index LA Gen'!AT$1,0),"Error")</f>
        <v>0.17</v>
      </c>
      <c r="AU29" s="84">
        <f>IFERROR(VLOOKUP($A29,IF('Index LA Gen'!$B$4=1,'Index LA Gen'!$A$9:$BZ$171,IF('Index LA Gen'!$B$4=2,'Index LA Gen'!$A$179:$BZ$341,IF('Index LA Gen'!$B$4=3,'Index LA Gen'!$A$349:$BZ$511,"Error"))),'Index LA Gen'!AU$1,0),"Error")</f>
        <v>0.23</v>
      </c>
      <c r="AV29" s="84">
        <f>IFERROR(VLOOKUP($A29,IF('Index LA Gen'!$B$4=1,'Index LA Gen'!$A$9:$BZ$171,IF('Index LA Gen'!$B$4=2,'Index LA Gen'!$A$179:$BZ$341,IF('Index LA Gen'!$B$4=3,'Index LA Gen'!$A$349:$BZ$511,"Error"))),'Index LA Gen'!AV$1,0),"Error")</f>
        <v>0.2</v>
      </c>
      <c r="AW29" s="84" t="str">
        <f>IFERROR(VLOOKUP($A29,IF('Index LA Gen'!$B$4=1,'Index LA Gen'!$A$9:$BZ$171,IF('Index LA Gen'!$B$4=2,'Index LA Gen'!$A$179:$BZ$341,IF('Index LA Gen'!$B$4=3,'Index LA Gen'!$A$349:$BZ$511,"Error"))),'Index LA Gen'!AW$1,0),"Error")</f>
        <v>x</v>
      </c>
      <c r="AX29" s="84" t="str">
        <f>IFERROR(VLOOKUP($A29,IF('Index LA Gen'!$B$4=1,'Index LA Gen'!$A$9:$BZ$171,IF('Index LA Gen'!$B$4=2,'Index LA Gen'!$A$179:$BZ$341,IF('Index LA Gen'!$B$4=3,'Index LA Gen'!$A$349:$BZ$511,"Error"))),'Index LA Gen'!AX$1,0),"Error")</f>
        <v>x</v>
      </c>
      <c r="AY29" s="84" t="str">
        <f>IFERROR(VLOOKUP($A29,IF('Index LA Gen'!$B$4=1,'Index LA Gen'!$A$9:$BZ$171,IF('Index LA Gen'!$B$4=2,'Index LA Gen'!$A$179:$BZ$341,IF('Index LA Gen'!$B$4=3,'Index LA Gen'!$A$349:$BZ$511,"Error"))),'Index LA Gen'!AY$1,0),"Error")</f>
        <v>x</v>
      </c>
      <c r="AZ29" s="84">
        <f>IFERROR(VLOOKUP($A29,IF('Index LA Gen'!$B$4=1,'Index LA Gen'!$A$9:$BZ$171,IF('Index LA Gen'!$B$4=2,'Index LA Gen'!$A$179:$BZ$341,IF('Index LA Gen'!$B$4=3,'Index LA Gen'!$A$349:$BZ$511,"Error"))),'Index LA Gen'!AZ$1,0),"Error")</f>
        <v>0</v>
      </c>
      <c r="BA29" s="84">
        <f>IFERROR(VLOOKUP($A29,IF('Index LA Gen'!$B$4=1,'Index LA Gen'!$A$9:$BZ$171,IF('Index LA Gen'!$B$4=2,'Index LA Gen'!$A$179:$BZ$341,IF('Index LA Gen'!$B$4=3,'Index LA Gen'!$A$349:$BZ$511,"Error"))),'Index LA Gen'!BA$1,0),"Error")</f>
        <v>0</v>
      </c>
      <c r="BB29" s="84">
        <f>IFERROR(VLOOKUP($A29,IF('Index LA Gen'!$B$4=1,'Index LA Gen'!$A$9:$BZ$171,IF('Index LA Gen'!$B$4=2,'Index LA Gen'!$A$179:$BZ$341,IF('Index LA Gen'!$B$4=3,'Index LA Gen'!$A$349:$BZ$511,"Error"))),'Index LA Gen'!BB$1,0),"Error")</f>
        <v>0</v>
      </c>
      <c r="BC29" s="84">
        <f>IFERROR(VLOOKUP($A29,IF('Index LA Gen'!$B$4=1,'Index LA Gen'!$A$9:$BZ$171,IF('Index LA Gen'!$B$4=2,'Index LA Gen'!$A$179:$BZ$341,IF('Index LA Gen'!$B$4=3,'Index LA Gen'!$A$349:$BZ$511,"Error"))),'Index LA Gen'!BC$1,0),"Error")</f>
        <v>0.09</v>
      </c>
      <c r="BD29" s="84">
        <f>IFERROR(VLOOKUP($A29,IF('Index LA Gen'!$B$4=1,'Index LA Gen'!$A$9:$BZ$171,IF('Index LA Gen'!$B$4=2,'Index LA Gen'!$A$179:$BZ$341,IF('Index LA Gen'!$B$4=3,'Index LA Gen'!$A$349:$BZ$511,"Error"))),'Index LA Gen'!BD$1,0),"Error")</f>
        <v>0.11</v>
      </c>
      <c r="BE29" s="84">
        <f>IFERROR(VLOOKUP($A29,IF('Index LA Gen'!$B$4=1,'Index LA Gen'!$A$9:$BZ$171,IF('Index LA Gen'!$B$4=2,'Index LA Gen'!$A$179:$BZ$341,IF('Index LA Gen'!$B$4=3,'Index LA Gen'!$A$349:$BZ$511,"Error"))),'Index LA Gen'!BE$1,0),"Error")</f>
        <v>0.1</v>
      </c>
      <c r="BF29" s="84">
        <f>IFERROR(VLOOKUP($A29,IF('Index LA Gen'!$B$4=1,'Index LA Gen'!$A$9:$BZ$171,IF('Index LA Gen'!$B$4=2,'Index LA Gen'!$A$179:$BZ$341,IF('Index LA Gen'!$B$4=3,'Index LA Gen'!$A$349:$BZ$511,"Error"))),'Index LA Gen'!BF$1,0),"Error")</f>
        <v>0.06</v>
      </c>
      <c r="BG29" s="84">
        <f>IFERROR(VLOOKUP($A29,IF('Index LA Gen'!$B$4=1,'Index LA Gen'!$A$9:$BZ$171,IF('Index LA Gen'!$B$4=2,'Index LA Gen'!$A$179:$BZ$341,IF('Index LA Gen'!$B$4=3,'Index LA Gen'!$A$349:$BZ$511,"Error"))),'Index LA Gen'!BG$1,0),"Error")</f>
        <v>0.06</v>
      </c>
      <c r="BH29" s="84">
        <f>IFERROR(VLOOKUP($A29,IF('Index LA Gen'!$B$4=1,'Index LA Gen'!$A$9:$BZ$171,IF('Index LA Gen'!$B$4=2,'Index LA Gen'!$A$179:$BZ$341,IF('Index LA Gen'!$B$4=3,'Index LA Gen'!$A$349:$BZ$511,"Error"))),'Index LA Gen'!BH$1,0),"Error")</f>
        <v>0.06</v>
      </c>
      <c r="BI29" s="84">
        <f>IFERROR(VLOOKUP($A29,IF('Index LA Gen'!$B$4=1,'Index LA Gen'!$A$9:$BZ$171,IF('Index LA Gen'!$B$4=2,'Index LA Gen'!$A$179:$BZ$341,IF('Index LA Gen'!$B$4=3,'Index LA Gen'!$A$349:$BZ$511,"Error"))),'Index LA Gen'!BI$1,0),"Error")</f>
        <v>0.04</v>
      </c>
      <c r="BJ29" s="84">
        <f>IFERROR(VLOOKUP($A29,IF('Index LA Gen'!$B$4=1,'Index LA Gen'!$A$9:$BZ$171,IF('Index LA Gen'!$B$4=2,'Index LA Gen'!$A$179:$BZ$341,IF('Index LA Gen'!$B$4=3,'Index LA Gen'!$A$349:$BZ$511,"Error"))),'Index LA Gen'!BJ$1,0),"Error")</f>
        <v>0.06</v>
      </c>
      <c r="BK29" s="84">
        <f>IFERROR(VLOOKUP($A29,IF('Index LA Gen'!$B$4=1,'Index LA Gen'!$A$9:$BZ$171,IF('Index LA Gen'!$B$4=2,'Index LA Gen'!$A$179:$BZ$341,IF('Index LA Gen'!$B$4=3,'Index LA Gen'!$A$349:$BZ$511,"Error"))),'Index LA Gen'!BK$1,0),"Error")</f>
        <v>0.05</v>
      </c>
      <c r="BL29" s="84">
        <f>IFERROR(VLOOKUP($A29,IF('Index LA Gen'!$B$4=1,'Index LA Gen'!$A$9:$BZ$171,IF('Index LA Gen'!$B$4=2,'Index LA Gen'!$A$179:$BZ$341,IF('Index LA Gen'!$B$4=3,'Index LA Gen'!$A$349:$BZ$511,"Error"))),'Index LA Gen'!BL$1,0),"Error")</f>
        <v>0</v>
      </c>
      <c r="BM29" s="84">
        <f>IFERROR(VLOOKUP($A29,IF('Index LA Gen'!$B$4=1,'Index LA Gen'!$A$9:$BZ$171,IF('Index LA Gen'!$B$4=2,'Index LA Gen'!$A$179:$BZ$341,IF('Index LA Gen'!$B$4=3,'Index LA Gen'!$A$349:$BZ$511,"Error"))),'Index LA Gen'!BM$1,0),"Error")</f>
        <v>0</v>
      </c>
      <c r="BN29" s="84">
        <f>IFERROR(VLOOKUP($A29,IF('Index LA Gen'!$B$4=1,'Index LA Gen'!$A$9:$BZ$171,IF('Index LA Gen'!$B$4=2,'Index LA Gen'!$A$179:$BZ$341,IF('Index LA Gen'!$B$4=3,'Index LA Gen'!$A$349:$BZ$511,"Error"))),'Index LA Gen'!BN$1,0),"Error")</f>
        <v>0</v>
      </c>
      <c r="BO29" s="84" t="str">
        <f>IFERROR(VLOOKUP($A29,IF('Index LA Gen'!$B$4=1,'Index LA Gen'!$A$9:$BZ$171,IF('Index LA Gen'!$B$4=2,'Index LA Gen'!$A$179:$BZ$341,IF('Index LA Gen'!$B$4=3,'Index LA Gen'!$A$349:$BZ$511,"Error"))),'Index LA Gen'!BO$1,0),"Error")</f>
        <v>x</v>
      </c>
      <c r="BP29" s="84">
        <f>IFERROR(VLOOKUP($A29,IF('Index LA Gen'!$B$4=1,'Index LA Gen'!$A$9:$BZ$171,IF('Index LA Gen'!$B$4=2,'Index LA Gen'!$A$179:$BZ$341,IF('Index LA Gen'!$B$4=3,'Index LA Gen'!$A$349:$BZ$511,"Error"))),'Index LA Gen'!BP$1,0),"Error")</f>
        <v>0</v>
      </c>
      <c r="BQ29" s="84" t="str">
        <f>IFERROR(VLOOKUP($A29,IF('Index LA Gen'!$B$4=1,'Index LA Gen'!$A$9:$BZ$171,IF('Index LA Gen'!$B$4=2,'Index LA Gen'!$A$179:$BZ$341,IF('Index LA Gen'!$B$4=3,'Index LA Gen'!$A$349:$BZ$511,"Error"))),'Index LA Gen'!BQ$1,0),"Error")</f>
        <v>x</v>
      </c>
      <c r="BR29" s="84">
        <f>IFERROR(VLOOKUP($A29,IF('Index LA Gen'!$B$4=1,'Index LA Gen'!$A$9:$BZ$171,IF('Index LA Gen'!$B$4=2,'Index LA Gen'!$A$179:$BZ$341,IF('Index LA Gen'!$B$4=3,'Index LA Gen'!$A$349:$BZ$511,"Error"))),'Index LA Gen'!BR$1,0),"Error")</f>
        <v>0.09</v>
      </c>
      <c r="BS29" s="84">
        <f>IFERROR(VLOOKUP($A29,IF('Index LA Gen'!$B$4=1,'Index LA Gen'!$A$9:$BZ$171,IF('Index LA Gen'!$B$4=2,'Index LA Gen'!$A$179:$BZ$341,IF('Index LA Gen'!$B$4=3,'Index LA Gen'!$A$349:$BZ$511,"Error"))),'Index LA Gen'!BS$1,0),"Error")</f>
        <v>0.08</v>
      </c>
      <c r="BT29" s="84">
        <f>IFERROR(VLOOKUP($A29,IF('Index LA Gen'!$B$4=1,'Index LA Gen'!$A$9:$BZ$171,IF('Index LA Gen'!$B$4=2,'Index LA Gen'!$A$179:$BZ$341,IF('Index LA Gen'!$B$4=3,'Index LA Gen'!$A$349:$BZ$511,"Error"))),'Index LA Gen'!BT$1,0),"Error")</f>
        <v>0.09</v>
      </c>
      <c r="BU29" s="84" t="str">
        <f>IFERROR(VLOOKUP($A29,IF('Index LA Gen'!$B$4=1,'Index LA Gen'!$A$9:$BZ$171,IF('Index LA Gen'!$B$4=2,'Index LA Gen'!$A$179:$BZ$341,IF('Index LA Gen'!$B$4=3,'Index LA Gen'!$A$349:$BZ$511,"Error"))),'Index LA Gen'!BU$1,0),"Error")</f>
        <v>x</v>
      </c>
      <c r="BV29" s="84" t="str">
        <f>IFERROR(VLOOKUP($A29,IF('Index LA Gen'!$B$4=1,'Index LA Gen'!$A$9:$BZ$171,IF('Index LA Gen'!$B$4=2,'Index LA Gen'!$A$179:$BZ$341,IF('Index LA Gen'!$B$4=3,'Index LA Gen'!$A$349:$BZ$511,"Error"))),'Index LA Gen'!BV$1,0),"Error")</f>
        <v>x</v>
      </c>
      <c r="BW29" s="84">
        <f>IFERROR(VLOOKUP($A29,IF('Index LA Gen'!$B$4=1,'Index LA Gen'!$A$9:$BZ$171,IF('Index LA Gen'!$B$4=2,'Index LA Gen'!$A$179:$BZ$341,IF('Index LA Gen'!$B$4=3,'Index LA Gen'!$A$349:$BZ$511,"Error"))),'Index LA Gen'!BW$1,0),"Error")</f>
        <v>0.01</v>
      </c>
      <c r="BX29" s="84">
        <f>IFERROR(VLOOKUP($A29,IF('Index LA Gen'!$B$4=1,'Index LA Gen'!$A$9:$BZ$171,IF('Index LA Gen'!$B$4=2,'Index LA Gen'!$A$179:$BZ$341,IF('Index LA Gen'!$B$4=3,'Index LA Gen'!$A$349:$BZ$511,"Error"))),'Index LA Gen'!BX$1,0),"Error")</f>
        <v>0.23</v>
      </c>
      <c r="BY29" s="84">
        <f>IFERROR(VLOOKUP($A29,IF('Index LA Gen'!$B$4=1,'Index LA Gen'!$A$9:$BZ$171,IF('Index LA Gen'!$B$4=2,'Index LA Gen'!$A$179:$BZ$341,IF('Index LA Gen'!$B$4=3,'Index LA Gen'!$A$349:$BZ$511,"Error"))),'Index LA Gen'!BY$1,0),"Error")</f>
        <v>0.17</v>
      </c>
      <c r="BZ29" s="84">
        <f>IFERROR(VLOOKUP($A29,IF('Index LA Gen'!$B$4=1,'Index LA Gen'!$A$9:$BZ$171,IF('Index LA Gen'!$B$4=2,'Index LA Gen'!$A$179:$BZ$341,IF('Index LA Gen'!$B$4=3,'Index LA Gen'!$A$349:$BZ$511,"Error"))),'Index LA Gen'!BZ$1,0),"Error")</f>
        <v>0.2</v>
      </c>
    </row>
    <row r="30" spans="1:78" s="15" customFormat="1" x14ac:dyDescent="0.2">
      <c r="A30" s="20">
        <v>867</v>
      </c>
      <c r="B30" s="20" t="s">
        <v>181</v>
      </c>
      <c r="C30" s="45" t="s">
        <v>167</v>
      </c>
      <c r="D30" s="113">
        <f>IFERROR(VLOOKUP($A30,IF('Index LA Gen'!$B$4=1,'Index LA Gen'!$A$9:$BZ$171,IF('Index LA Gen'!$B$4=2,'Index LA Gen'!$A$179:$BZ$341,IF('Index LA Gen'!$B$4=3,'Index LA Gen'!$A$349:$BZ$511,"Error"))),'Index LA Gen'!D$1,0),"Error")</f>
        <v>180</v>
      </c>
      <c r="E30" s="113">
        <f>IFERROR(VLOOKUP($A30,IF('Index LA Gen'!$B$4=1,'Index LA Gen'!$A$9:$BZ$171,IF('Index LA Gen'!$B$4=2,'Index LA Gen'!$A$179:$BZ$341,IF('Index LA Gen'!$B$4=3,'Index LA Gen'!$A$349:$BZ$511,"Error"))),'Index LA Gen'!E$1,0),"Error")</f>
        <v>210</v>
      </c>
      <c r="F30" s="113">
        <f>IFERROR(VLOOKUP($A30,IF('Index LA Gen'!$B$4=1,'Index LA Gen'!$A$9:$BZ$171,IF('Index LA Gen'!$B$4=2,'Index LA Gen'!$A$179:$BZ$341,IF('Index LA Gen'!$B$4=3,'Index LA Gen'!$A$349:$BZ$511,"Error"))),'Index LA Gen'!F$1,0),"Error")</f>
        <v>390</v>
      </c>
      <c r="G30" s="84">
        <f>IFERROR(VLOOKUP($A30,IF('Index LA Gen'!$B$4=1,'Index LA Gen'!$A$9:$BZ$171,IF('Index LA Gen'!$B$4=2,'Index LA Gen'!$A$179:$BZ$341,IF('Index LA Gen'!$B$4=3,'Index LA Gen'!$A$349:$BZ$511,"Error"))),'Index LA Gen'!G$1,0),"Error")</f>
        <v>0.83</v>
      </c>
      <c r="H30" s="84">
        <f>IFERROR(VLOOKUP($A30,IF('Index LA Gen'!$B$4=1,'Index LA Gen'!$A$9:$BZ$171,IF('Index LA Gen'!$B$4=2,'Index LA Gen'!$A$179:$BZ$341,IF('Index LA Gen'!$B$4=3,'Index LA Gen'!$A$349:$BZ$511,"Error"))),'Index LA Gen'!H$1,0),"Error")</f>
        <v>0.83</v>
      </c>
      <c r="I30" s="84">
        <f>IFERROR(VLOOKUP($A30,IF('Index LA Gen'!$B$4=1,'Index LA Gen'!$A$9:$BZ$171,IF('Index LA Gen'!$B$4=2,'Index LA Gen'!$A$179:$BZ$341,IF('Index LA Gen'!$B$4=3,'Index LA Gen'!$A$349:$BZ$511,"Error"))),'Index LA Gen'!I$1,0),"Error")</f>
        <v>0.83</v>
      </c>
      <c r="J30" s="84">
        <f>IFERROR(VLOOKUP($A30,IF('Index LA Gen'!$B$4=1,'Index LA Gen'!$A$9:$BZ$171,IF('Index LA Gen'!$B$4=2,'Index LA Gen'!$A$179:$BZ$341,IF('Index LA Gen'!$B$4=3,'Index LA Gen'!$A$349:$BZ$511,"Error"))),'Index LA Gen'!J$1,0),"Error")</f>
        <v>0.7</v>
      </c>
      <c r="K30" s="84">
        <f>IFERROR(VLOOKUP($A30,IF('Index LA Gen'!$B$4=1,'Index LA Gen'!$A$9:$BZ$171,IF('Index LA Gen'!$B$4=2,'Index LA Gen'!$A$179:$BZ$341,IF('Index LA Gen'!$B$4=3,'Index LA Gen'!$A$349:$BZ$511,"Error"))),'Index LA Gen'!K$1,0),"Error")</f>
        <v>0.7</v>
      </c>
      <c r="L30" s="84">
        <f>IFERROR(VLOOKUP($A30,IF('Index LA Gen'!$B$4=1,'Index LA Gen'!$A$9:$BZ$171,IF('Index LA Gen'!$B$4=2,'Index LA Gen'!$A$179:$BZ$341,IF('Index LA Gen'!$B$4=3,'Index LA Gen'!$A$349:$BZ$511,"Error"))),'Index LA Gen'!L$1,0),"Error")</f>
        <v>0.7</v>
      </c>
      <c r="M30" s="84">
        <f>IFERROR(VLOOKUP($A30,IF('Index LA Gen'!$B$4=1,'Index LA Gen'!$A$9:$BZ$171,IF('Index LA Gen'!$B$4=2,'Index LA Gen'!$A$179:$BZ$341,IF('Index LA Gen'!$B$4=3,'Index LA Gen'!$A$349:$BZ$511,"Error"))),'Index LA Gen'!M$1,0),"Error")</f>
        <v>0.09</v>
      </c>
      <c r="N30" s="84">
        <f>IFERROR(VLOOKUP($A30,IF('Index LA Gen'!$B$4=1,'Index LA Gen'!$A$9:$BZ$171,IF('Index LA Gen'!$B$4=2,'Index LA Gen'!$A$179:$BZ$341,IF('Index LA Gen'!$B$4=3,'Index LA Gen'!$A$349:$BZ$511,"Error"))),'Index LA Gen'!N$1,0),"Error")</f>
        <v>7.0000000000000007E-2</v>
      </c>
      <c r="O30" s="84">
        <f>IFERROR(VLOOKUP($A30,IF('Index LA Gen'!$B$4=1,'Index LA Gen'!$A$9:$BZ$171,IF('Index LA Gen'!$B$4=2,'Index LA Gen'!$A$179:$BZ$341,IF('Index LA Gen'!$B$4=3,'Index LA Gen'!$A$349:$BZ$511,"Error"))),'Index LA Gen'!O$1,0),"Error")</f>
        <v>0.08</v>
      </c>
      <c r="P30" s="84">
        <f>IFERROR(VLOOKUP($A30,IF('Index LA Gen'!$B$4=1,'Index LA Gen'!$A$9:$BZ$171,IF('Index LA Gen'!$B$4=2,'Index LA Gen'!$A$179:$BZ$341,IF('Index LA Gen'!$B$4=3,'Index LA Gen'!$A$349:$BZ$511,"Error"))),'Index LA Gen'!P$1,0),"Error")</f>
        <v>0</v>
      </c>
      <c r="Q30" s="84">
        <f>IFERROR(VLOOKUP($A30,IF('Index LA Gen'!$B$4=1,'Index LA Gen'!$A$9:$BZ$171,IF('Index LA Gen'!$B$4=2,'Index LA Gen'!$A$179:$BZ$341,IF('Index LA Gen'!$B$4=3,'Index LA Gen'!$A$349:$BZ$511,"Error"))),'Index LA Gen'!Q$1,0),"Error")</f>
        <v>0</v>
      </c>
      <c r="R30" s="84">
        <f>IFERROR(VLOOKUP($A30,IF('Index LA Gen'!$B$4=1,'Index LA Gen'!$A$9:$BZ$171,IF('Index LA Gen'!$B$4=2,'Index LA Gen'!$A$179:$BZ$341,IF('Index LA Gen'!$B$4=3,'Index LA Gen'!$A$349:$BZ$511,"Error"))),'Index LA Gen'!R$1,0),"Error")</f>
        <v>0</v>
      </c>
      <c r="S30" s="84">
        <f>IFERROR(VLOOKUP($A30,IF('Index LA Gen'!$B$4=1,'Index LA Gen'!$A$9:$BZ$171,IF('Index LA Gen'!$B$4=2,'Index LA Gen'!$A$179:$BZ$341,IF('Index LA Gen'!$B$4=3,'Index LA Gen'!$A$349:$BZ$511,"Error"))),'Index LA Gen'!S$1,0),"Error")</f>
        <v>0.04</v>
      </c>
      <c r="T30" s="84">
        <f>IFERROR(VLOOKUP($A30,IF('Index LA Gen'!$B$4=1,'Index LA Gen'!$A$9:$BZ$171,IF('Index LA Gen'!$B$4=2,'Index LA Gen'!$A$179:$BZ$341,IF('Index LA Gen'!$B$4=3,'Index LA Gen'!$A$349:$BZ$511,"Error"))),'Index LA Gen'!T$1,0),"Error")</f>
        <v>0.05</v>
      </c>
      <c r="U30" s="84">
        <f>IFERROR(VLOOKUP($A30,IF('Index LA Gen'!$B$4=1,'Index LA Gen'!$A$9:$BZ$171,IF('Index LA Gen'!$B$4=2,'Index LA Gen'!$A$179:$BZ$341,IF('Index LA Gen'!$B$4=3,'Index LA Gen'!$A$349:$BZ$511,"Error"))),'Index LA Gen'!U$1,0),"Error")</f>
        <v>0.04</v>
      </c>
      <c r="V30" s="84">
        <f>IFERROR(VLOOKUP($A30,IF('Index LA Gen'!$B$4=1,'Index LA Gen'!$A$9:$BZ$171,IF('Index LA Gen'!$B$4=2,'Index LA Gen'!$A$179:$BZ$341,IF('Index LA Gen'!$B$4=3,'Index LA Gen'!$A$349:$BZ$511,"Error"))),'Index LA Gen'!V$1,0),"Error")</f>
        <v>0.04</v>
      </c>
      <c r="W30" s="84">
        <f>IFERROR(VLOOKUP($A30,IF('Index LA Gen'!$B$4=1,'Index LA Gen'!$A$9:$BZ$171,IF('Index LA Gen'!$B$4=2,'Index LA Gen'!$A$179:$BZ$341,IF('Index LA Gen'!$B$4=3,'Index LA Gen'!$A$349:$BZ$511,"Error"))),'Index LA Gen'!W$1,0),"Error")</f>
        <v>0.04</v>
      </c>
      <c r="X30" s="84">
        <f>IFERROR(VLOOKUP($A30,IF('Index LA Gen'!$B$4=1,'Index LA Gen'!$A$9:$BZ$171,IF('Index LA Gen'!$B$4=2,'Index LA Gen'!$A$179:$BZ$341,IF('Index LA Gen'!$B$4=3,'Index LA Gen'!$A$349:$BZ$511,"Error"))),'Index LA Gen'!X$1,0),"Error")</f>
        <v>0.04</v>
      </c>
      <c r="Y30" s="84">
        <f>IFERROR(VLOOKUP($A30,IF('Index LA Gen'!$B$4=1,'Index LA Gen'!$A$9:$BZ$171,IF('Index LA Gen'!$B$4=2,'Index LA Gen'!$A$179:$BZ$341,IF('Index LA Gen'!$B$4=3,'Index LA Gen'!$A$349:$BZ$511,"Error"))),'Index LA Gen'!Y$1,0),"Error")</f>
        <v>0</v>
      </c>
      <c r="Z30" s="84">
        <f>IFERROR(VLOOKUP($A30,IF('Index LA Gen'!$B$4=1,'Index LA Gen'!$A$9:$BZ$171,IF('Index LA Gen'!$B$4=2,'Index LA Gen'!$A$179:$BZ$341,IF('Index LA Gen'!$B$4=3,'Index LA Gen'!$A$349:$BZ$511,"Error"))),'Index LA Gen'!Z$1,0),"Error")</f>
        <v>0</v>
      </c>
      <c r="AA30" s="84">
        <f>IFERROR(VLOOKUP($A30,IF('Index LA Gen'!$B$4=1,'Index LA Gen'!$A$9:$BZ$171,IF('Index LA Gen'!$B$4=2,'Index LA Gen'!$A$179:$BZ$341,IF('Index LA Gen'!$B$4=3,'Index LA Gen'!$A$349:$BZ$511,"Error"))),'Index LA Gen'!AA$1,0),"Error")</f>
        <v>0</v>
      </c>
      <c r="AB30" s="84">
        <f>IFERROR(VLOOKUP($A30,IF('Index LA Gen'!$B$4=1,'Index LA Gen'!$A$9:$BZ$171,IF('Index LA Gen'!$B$4=2,'Index LA Gen'!$A$179:$BZ$341,IF('Index LA Gen'!$B$4=3,'Index LA Gen'!$A$349:$BZ$511,"Error"))),'Index LA Gen'!AB$1,0),"Error")</f>
        <v>0</v>
      </c>
      <c r="AC30" s="84">
        <f>IFERROR(VLOOKUP($A30,IF('Index LA Gen'!$B$4=1,'Index LA Gen'!$A$9:$BZ$171,IF('Index LA Gen'!$B$4=2,'Index LA Gen'!$A$179:$BZ$341,IF('Index LA Gen'!$B$4=3,'Index LA Gen'!$A$349:$BZ$511,"Error"))),'Index LA Gen'!AC$1,0),"Error")</f>
        <v>0</v>
      </c>
      <c r="AD30" s="84">
        <f>IFERROR(VLOOKUP($A30,IF('Index LA Gen'!$B$4=1,'Index LA Gen'!$A$9:$BZ$171,IF('Index LA Gen'!$B$4=2,'Index LA Gen'!$A$179:$BZ$341,IF('Index LA Gen'!$B$4=3,'Index LA Gen'!$A$349:$BZ$511,"Error"))),'Index LA Gen'!AD$1,0),"Error")</f>
        <v>0</v>
      </c>
      <c r="AE30" s="84">
        <f>IFERROR(VLOOKUP($A30,IF('Index LA Gen'!$B$4=1,'Index LA Gen'!$A$9:$BZ$171,IF('Index LA Gen'!$B$4=2,'Index LA Gen'!$A$179:$BZ$341,IF('Index LA Gen'!$B$4=3,'Index LA Gen'!$A$349:$BZ$511,"Error"))),'Index LA Gen'!AE$1,0),"Error")</f>
        <v>0.05</v>
      </c>
      <c r="AF30" s="84">
        <f>IFERROR(VLOOKUP($A30,IF('Index LA Gen'!$B$4=1,'Index LA Gen'!$A$9:$BZ$171,IF('Index LA Gen'!$B$4=2,'Index LA Gen'!$A$179:$BZ$341,IF('Index LA Gen'!$B$4=3,'Index LA Gen'!$A$349:$BZ$511,"Error"))),'Index LA Gen'!AF$1,0),"Error")</f>
        <v>0.06</v>
      </c>
      <c r="AG30" s="84">
        <f>IFERROR(VLOOKUP($A30,IF('Index LA Gen'!$B$4=1,'Index LA Gen'!$A$9:$BZ$171,IF('Index LA Gen'!$B$4=2,'Index LA Gen'!$A$179:$BZ$341,IF('Index LA Gen'!$B$4=3,'Index LA Gen'!$A$349:$BZ$511,"Error"))),'Index LA Gen'!AG$1,0),"Error")</f>
        <v>0.05</v>
      </c>
      <c r="AH30" s="84">
        <f>IFERROR(VLOOKUP($A30,IF('Index LA Gen'!$B$4=1,'Index LA Gen'!$A$9:$BZ$171,IF('Index LA Gen'!$B$4=2,'Index LA Gen'!$A$179:$BZ$341,IF('Index LA Gen'!$B$4=3,'Index LA Gen'!$A$349:$BZ$511,"Error"))),'Index LA Gen'!AH$1,0),"Error")</f>
        <v>0.54</v>
      </c>
      <c r="AI30" s="84">
        <f>IFERROR(VLOOKUP($A30,IF('Index LA Gen'!$B$4=1,'Index LA Gen'!$A$9:$BZ$171,IF('Index LA Gen'!$B$4=2,'Index LA Gen'!$A$179:$BZ$341,IF('Index LA Gen'!$B$4=3,'Index LA Gen'!$A$349:$BZ$511,"Error"))),'Index LA Gen'!AI$1,0),"Error")</f>
        <v>0.53</v>
      </c>
      <c r="AJ30" s="84">
        <f>IFERROR(VLOOKUP($A30,IF('Index LA Gen'!$B$4=1,'Index LA Gen'!$A$9:$BZ$171,IF('Index LA Gen'!$B$4=2,'Index LA Gen'!$A$179:$BZ$341,IF('Index LA Gen'!$B$4=3,'Index LA Gen'!$A$349:$BZ$511,"Error"))),'Index LA Gen'!AJ$1,0),"Error")</f>
        <v>0.53</v>
      </c>
      <c r="AK30" s="84">
        <f>IFERROR(VLOOKUP($A30,IF('Index LA Gen'!$B$4=1,'Index LA Gen'!$A$9:$BZ$171,IF('Index LA Gen'!$B$4=2,'Index LA Gen'!$A$179:$BZ$341,IF('Index LA Gen'!$B$4=3,'Index LA Gen'!$A$349:$BZ$511,"Error"))),'Index LA Gen'!AK$1,0),"Error")</f>
        <v>0.26</v>
      </c>
      <c r="AL30" s="84">
        <f>IFERROR(VLOOKUP($A30,IF('Index LA Gen'!$B$4=1,'Index LA Gen'!$A$9:$BZ$171,IF('Index LA Gen'!$B$4=2,'Index LA Gen'!$A$179:$BZ$341,IF('Index LA Gen'!$B$4=3,'Index LA Gen'!$A$349:$BZ$511,"Error"))),'Index LA Gen'!AL$1,0),"Error")</f>
        <v>0.28000000000000003</v>
      </c>
      <c r="AM30" s="84">
        <f>IFERROR(VLOOKUP($A30,IF('Index LA Gen'!$B$4=1,'Index LA Gen'!$A$9:$BZ$171,IF('Index LA Gen'!$B$4=2,'Index LA Gen'!$A$179:$BZ$341,IF('Index LA Gen'!$B$4=3,'Index LA Gen'!$A$349:$BZ$511,"Error"))),'Index LA Gen'!AM$1,0),"Error")</f>
        <v>0.27</v>
      </c>
      <c r="AN30" s="84" t="str">
        <f>IFERROR(VLOOKUP($A30,IF('Index LA Gen'!$B$4=1,'Index LA Gen'!$A$9:$BZ$171,IF('Index LA Gen'!$B$4=2,'Index LA Gen'!$A$179:$BZ$341,IF('Index LA Gen'!$B$4=3,'Index LA Gen'!$A$349:$BZ$511,"Error"))),'Index LA Gen'!AN$1,0),"Error")</f>
        <v>x</v>
      </c>
      <c r="AO30" s="84" t="str">
        <f>IFERROR(VLOOKUP($A30,IF('Index LA Gen'!$B$4=1,'Index LA Gen'!$A$9:$BZ$171,IF('Index LA Gen'!$B$4=2,'Index LA Gen'!$A$179:$BZ$341,IF('Index LA Gen'!$B$4=3,'Index LA Gen'!$A$349:$BZ$511,"Error"))),'Index LA Gen'!AO$1,0),"Error")</f>
        <v>x</v>
      </c>
      <c r="AP30" s="84">
        <f>IFERROR(VLOOKUP($A30,IF('Index LA Gen'!$B$4=1,'Index LA Gen'!$A$9:$BZ$171,IF('Index LA Gen'!$B$4=2,'Index LA Gen'!$A$179:$BZ$341,IF('Index LA Gen'!$B$4=3,'Index LA Gen'!$A$349:$BZ$511,"Error"))),'Index LA Gen'!AP$1,0),"Error")</f>
        <v>0.02</v>
      </c>
      <c r="AQ30" s="84">
        <f>IFERROR(VLOOKUP($A30,IF('Index LA Gen'!$B$4=1,'Index LA Gen'!$A$9:$BZ$171,IF('Index LA Gen'!$B$4=2,'Index LA Gen'!$A$179:$BZ$341,IF('Index LA Gen'!$B$4=3,'Index LA Gen'!$A$349:$BZ$511,"Error"))),'Index LA Gen'!AQ$1,0),"Error")</f>
        <v>0.16</v>
      </c>
      <c r="AR30" s="84">
        <f>IFERROR(VLOOKUP($A30,IF('Index LA Gen'!$B$4=1,'Index LA Gen'!$A$9:$BZ$171,IF('Index LA Gen'!$B$4=2,'Index LA Gen'!$A$179:$BZ$341,IF('Index LA Gen'!$B$4=3,'Index LA Gen'!$A$349:$BZ$511,"Error"))),'Index LA Gen'!AR$1,0),"Error")</f>
        <v>0.15</v>
      </c>
      <c r="AS30" s="84">
        <f>IFERROR(VLOOKUP($A30,IF('Index LA Gen'!$B$4=1,'Index LA Gen'!$A$9:$BZ$171,IF('Index LA Gen'!$B$4=2,'Index LA Gen'!$A$179:$BZ$341,IF('Index LA Gen'!$B$4=3,'Index LA Gen'!$A$349:$BZ$511,"Error"))),'Index LA Gen'!AS$1,0),"Error")</f>
        <v>0.15</v>
      </c>
      <c r="AT30" s="84">
        <f>IFERROR(VLOOKUP($A30,IF('Index LA Gen'!$B$4=1,'Index LA Gen'!$A$9:$BZ$171,IF('Index LA Gen'!$B$4=2,'Index LA Gen'!$A$179:$BZ$341,IF('Index LA Gen'!$B$4=3,'Index LA Gen'!$A$349:$BZ$511,"Error"))),'Index LA Gen'!AT$1,0),"Error")</f>
        <v>0.27</v>
      </c>
      <c r="AU30" s="84">
        <f>IFERROR(VLOOKUP($A30,IF('Index LA Gen'!$B$4=1,'Index LA Gen'!$A$9:$BZ$171,IF('Index LA Gen'!$B$4=2,'Index LA Gen'!$A$179:$BZ$341,IF('Index LA Gen'!$B$4=3,'Index LA Gen'!$A$349:$BZ$511,"Error"))),'Index LA Gen'!AU$1,0),"Error")</f>
        <v>0.25</v>
      </c>
      <c r="AV30" s="84">
        <f>IFERROR(VLOOKUP($A30,IF('Index LA Gen'!$B$4=1,'Index LA Gen'!$A$9:$BZ$171,IF('Index LA Gen'!$B$4=2,'Index LA Gen'!$A$179:$BZ$341,IF('Index LA Gen'!$B$4=3,'Index LA Gen'!$A$349:$BZ$511,"Error"))),'Index LA Gen'!AV$1,0),"Error")</f>
        <v>0.26</v>
      </c>
      <c r="AW30" s="84" t="str">
        <f>IFERROR(VLOOKUP($A30,IF('Index LA Gen'!$B$4=1,'Index LA Gen'!$A$9:$BZ$171,IF('Index LA Gen'!$B$4=2,'Index LA Gen'!$A$179:$BZ$341,IF('Index LA Gen'!$B$4=3,'Index LA Gen'!$A$349:$BZ$511,"Error"))),'Index LA Gen'!AW$1,0),"Error")</f>
        <v>x</v>
      </c>
      <c r="AX30" s="84" t="str">
        <f>IFERROR(VLOOKUP($A30,IF('Index LA Gen'!$B$4=1,'Index LA Gen'!$A$9:$BZ$171,IF('Index LA Gen'!$B$4=2,'Index LA Gen'!$A$179:$BZ$341,IF('Index LA Gen'!$B$4=3,'Index LA Gen'!$A$349:$BZ$511,"Error"))),'Index LA Gen'!AX$1,0),"Error")</f>
        <v>x</v>
      </c>
      <c r="AY30" s="84" t="str">
        <f>IFERROR(VLOOKUP($A30,IF('Index LA Gen'!$B$4=1,'Index LA Gen'!$A$9:$BZ$171,IF('Index LA Gen'!$B$4=2,'Index LA Gen'!$A$179:$BZ$341,IF('Index LA Gen'!$B$4=3,'Index LA Gen'!$A$349:$BZ$511,"Error"))),'Index LA Gen'!AY$1,0),"Error")</f>
        <v>x</v>
      </c>
      <c r="AZ30" s="84">
        <f>IFERROR(VLOOKUP($A30,IF('Index LA Gen'!$B$4=1,'Index LA Gen'!$A$9:$BZ$171,IF('Index LA Gen'!$B$4=2,'Index LA Gen'!$A$179:$BZ$341,IF('Index LA Gen'!$B$4=3,'Index LA Gen'!$A$349:$BZ$511,"Error"))),'Index LA Gen'!AZ$1,0),"Error")</f>
        <v>0</v>
      </c>
      <c r="BA30" s="84" t="str">
        <f>IFERROR(VLOOKUP($A30,IF('Index LA Gen'!$B$4=1,'Index LA Gen'!$A$9:$BZ$171,IF('Index LA Gen'!$B$4=2,'Index LA Gen'!$A$179:$BZ$341,IF('Index LA Gen'!$B$4=3,'Index LA Gen'!$A$349:$BZ$511,"Error"))),'Index LA Gen'!BA$1,0),"Error")</f>
        <v>x</v>
      </c>
      <c r="BB30" s="84" t="str">
        <f>IFERROR(VLOOKUP($A30,IF('Index LA Gen'!$B$4=1,'Index LA Gen'!$A$9:$BZ$171,IF('Index LA Gen'!$B$4=2,'Index LA Gen'!$A$179:$BZ$341,IF('Index LA Gen'!$B$4=3,'Index LA Gen'!$A$349:$BZ$511,"Error"))),'Index LA Gen'!BB$1,0),"Error")</f>
        <v>x</v>
      </c>
      <c r="BC30" s="84">
        <f>IFERROR(VLOOKUP($A30,IF('Index LA Gen'!$B$4=1,'Index LA Gen'!$A$9:$BZ$171,IF('Index LA Gen'!$B$4=2,'Index LA Gen'!$A$179:$BZ$341,IF('Index LA Gen'!$B$4=3,'Index LA Gen'!$A$349:$BZ$511,"Error"))),'Index LA Gen'!BC$1,0),"Error")</f>
        <v>0.1</v>
      </c>
      <c r="BD30" s="84">
        <f>IFERROR(VLOOKUP($A30,IF('Index LA Gen'!$B$4=1,'Index LA Gen'!$A$9:$BZ$171,IF('Index LA Gen'!$B$4=2,'Index LA Gen'!$A$179:$BZ$341,IF('Index LA Gen'!$B$4=3,'Index LA Gen'!$A$349:$BZ$511,"Error"))),'Index LA Gen'!BD$1,0),"Error")</f>
        <v>0.11</v>
      </c>
      <c r="BE30" s="84">
        <f>IFERROR(VLOOKUP($A30,IF('Index LA Gen'!$B$4=1,'Index LA Gen'!$A$9:$BZ$171,IF('Index LA Gen'!$B$4=2,'Index LA Gen'!$A$179:$BZ$341,IF('Index LA Gen'!$B$4=3,'Index LA Gen'!$A$349:$BZ$511,"Error"))),'Index LA Gen'!BE$1,0),"Error")</f>
        <v>0.11</v>
      </c>
      <c r="BF30" s="84">
        <f>IFERROR(VLOOKUP($A30,IF('Index LA Gen'!$B$4=1,'Index LA Gen'!$A$9:$BZ$171,IF('Index LA Gen'!$B$4=2,'Index LA Gen'!$A$179:$BZ$341,IF('Index LA Gen'!$B$4=3,'Index LA Gen'!$A$349:$BZ$511,"Error"))),'Index LA Gen'!BF$1,0),"Error")</f>
        <v>7.0000000000000007E-2</v>
      </c>
      <c r="BG30" s="84">
        <f>IFERROR(VLOOKUP($A30,IF('Index LA Gen'!$B$4=1,'Index LA Gen'!$A$9:$BZ$171,IF('Index LA Gen'!$B$4=2,'Index LA Gen'!$A$179:$BZ$341,IF('Index LA Gen'!$B$4=3,'Index LA Gen'!$A$349:$BZ$511,"Error"))),'Index LA Gen'!BG$1,0),"Error")</f>
        <v>0.08</v>
      </c>
      <c r="BH30" s="84">
        <f>IFERROR(VLOOKUP($A30,IF('Index LA Gen'!$B$4=1,'Index LA Gen'!$A$9:$BZ$171,IF('Index LA Gen'!$B$4=2,'Index LA Gen'!$A$179:$BZ$341,IF('Index LA Gen'!$B$4=3,'Index LA Gen'!$A$349:$BZ$511,"Error"))),'Index LA Gen'!BH$1,0),"Error")</f>
        <v>7.0000000000000007E-2</v>
      </c>
      <c r="BI30" s="84">
        <f>IFERROR(VLOOKUP($A30,IF('Index LA Gen'!$B$4=1,'Index LA Gen'!$A$9:$BZ$171,IF('Index LA Gen'!$B$4=2,'Index LA Gen'!$A$179:$BZ$341,IF('Index LA Gen'!$B$4=3,'Index LA Gen'!$A$349:$BZ$511,"Error"))),'Index LA Gen'!BI$1,0),"Error")</f>
        <v>0.03</v>
      </c>
      <c r="BJ30" s="84">
        <f>IFERROR(VLOOKUP($A30,IF('Index LA Gen'!$B$4=1,'Index LA Gen'!$A$9:$BZ$171,IF('Index LA Gen'!$B$4=2,'Index LA Gen'!$A$179:$BZ$341,IF('Index LA Gen'!$B$4=3,'Index LA Gen'!$A$349:$BZ$511,"Error"))),'Index LA Gen'!BJ$1,0),"Error")</f>
        <v>0.03</v>
      </c>
      <c r="BK30" s="84">
        <f>IFERROR(VLOOKUP($A30,IF('Index LA Gen'!$B$4=1,'Index LA Gen'!$A$9:$BZ$171,IF('Index LA Gen'!$B$4=2,'Index LA Gen'!$A$179:$BZ$341,IF('Index LA Gen'!$B$4=3,'Index LA Gen'!$A$349:$BZ$511,"Error"))),'Index LA Gen'!BK$1,0),"Error")</f>
        <v>0.03</v>
      </c>
      <c r="BL30" s="84">
        <f>IFERROR(VLOOKUP($A30,IF('Index LA Gen'!$B$4=1,'Index LA Gen'!$A$9:$BZ$171,IF('Index LA Gen'!$B$4=2,'Index LA Gen'!$A$179:$BZ$341,IF('Index LA Gen'!$B$4=3,'Index LA Gen'!$A$349:$BZ$511,"Error"))),'Index LA Gen'!BL$1,0),"Error")</f>
        <v>0</v>
      </c>
      <c r="BM30" s="84">
        <f>IFERROR(VLOOKUP($A30,IF('Index LA Gen'!$B$4=1,'Index LA Gen'!$A$9:$BZ$171,IF('Index LA Gen'!$B$4=2,'Index LA Gen'!$A$179:$BZ$341,IF('Index LA Gen'!$B$4=3,'Index LA Gen'!$A$349:$BZ$511,"Error"))),'Index LA Gen'!BM$1,0),"Error")</f>
        <v>0</v>
      </c>
      <c r="BN30" s="84">
        <f>IFERROR(VLOOKUP($A30,IF('Index LA Gen'!$B$4=1,'Index LA Gen'!$A$9:$BZ$171,IF('Index LA Gen'!$B$4=2,'Index LA Gen'!$A$179:$BZ$341,IF('Index LA Gen'!$B$4=3,'Index LA Gen'!$A$349:$BZ$511,"Error"))),'Index LA Gen'!BN$1,0),"Error")</f>
        <v>0</v>
      </c>
      <c r="BO30" s="84" t="str">
        <f>IFERROR(VLOOKUP($A30,IF('Index LA Gen'!$B$4=1,'Index LA Gen'!$A$9:$BZ$171,IF('Index LA Gen'!$B$4=2,'Index LA Gen'!$A$179:$BZ$341,IF('Index LA Gen'!$B$4=3,'Index LA Gen'!$A$349:$BZ$511,"Error"))),'Index LA Gen'!BO$1,0),"Error")</f>
        <v>x</v>
      </c>
      <c r="BP30" s="84" t="str">
        <f>IFERROR(VLOOKUP($A30,IF('Index LA Gen'!$B$4=1,'Index LA Gen'!$A$9:$BZ$171,IF('Index LA Gen'!$B$4=2,'Index LA Gen'!$A$179:$BZ$341,IF('Index LA Gen'!$B$4=3,'Index LA Gen'!$A$349:$BZ$511,"Error"))),'Index LA Gen'!BP$1,0),"Error")</f>
        <v>x</v>
      </c>
      <c r="BQ30" s="84">
        <f>IFERROR(VLOOKUP($A30,IF('Index LA Gen'!$B$4=1,'Index LA Gen'!$A$9:$BZ$171,IF('Index LA Gen'!$B$4=2,'Index LA Gen'!$A$179:$BZ$341,IF('Index LA Gen'!$B$4=3,'Index LA Gen'!$A$349:$BZ$511,"Error"))),'Index LA Gen'!BQ$1,0),"Error")</f>
        <v>0.02</v>
      </c>
      <c r="BR30" s="84" t="str">
        <f>IFERROR(VLOOKUP($A30,IF('Index LA Gen'!$B$4=1,'Index LA Gen'!$A$9:$BZ$171,IF('Index LA Gen'!$B$4=2,'Index LA Gen'!$A$179:$BZ$341,IF('Index LA Gen'!$B$4=3,'Index LA Gen'!$A$349:$BZ$511,"Error"))),'Index LA Gen'!BR$1,0),"Error")</f>
        <v>x</v>
      </c>
      <c r="BS30" s="84">
        <f>IFERROR(VLOOKUP($A30,IF('Index LA Gen'!$B$4=1,'Index LA Gen'!$A$9:$BZ$171,IF('Index LA Gen'!$B$4=2,'Index LA Gen'!$A$179:$BZ$341,IF('Index LA Gen'!$B$4=3,'Index LA Gen'!$A$349:$BZ$511,"Error"))),'Index LA Gen'!BS$1,0),"Error")</f>
        <v>0.04</v>
      </c>
      <c r="BT30" s="84">
        <f>IFERROR(VLOOKUP($A30,IF('Index LA Gen'!$B$4=1,'Index LA Gen'!$A$9:$BZ$171,IF('Index LA Gen'!$B$4=2,'Index LA Gen'!$A$179:$BZ$341,IF('Index LA Gen'!$B$4=3,'Index LA Gen'!$A$349:$BZ$511,"Error"))),'Index LA Gen'!BT$1,0),"Error")</f>
        <v>0.03</v>
      </c>
      <c r="BU30" s="84">
        <f>IFERROR(VLOOKUP($A30,IF('Index LA Gen'!$B$4=1,'Index LA Gen'!$A$9:$BZ$171,IF('Index LA Gen'!$B$4=2,'Index LA Gen'!$A$179:$BZ$341,IF('Index LA Gen'!$B$4=3,'Index LA Gen'!$A$349:$BZ$511,"Error"))),'Index LA Gen'!BU$1,0),"Error")</f>
        <v>0</v>
      </c>
      <c r="BV30" s="84" t="str">
        <f>IFERROR(VLOOKUP($A30,IF('Index LA Gen'!$B$4=1,'Index LA Gen'!$A$9:$BZ$171,IF('Index LA Gen'!$B$4=2,'Index LA Gen'!$A$179:$BZ$341,IF('Index LA Gen'!$B$4=3,'Index LA Gen'!$A$349:$BZ$511,"Error"))),'Index LA Gen'!BV$1,0),"Error")</f>
        <v>x</v>
      </c>
      <c r="BW30" s="84" t="str">
        <f>IFERROR(VLOOKUP($A30,IF('Index LA Gen'!$B$4=1,'Index LA Gen'!$A$9:$BZ$171,IF('Index LA Gen'!$B$4=2,'Index LA Gen'!$A$179:$BZ$341,IF('Index LA Gen'!$B$4=3,'Index LA Gen'!$A$349:$BZ$511,"Error"))),'Index LA Gen'!BW$1,0),"Error")</f>
        <v>x</v>
      </c>
      <c r="BX30" s="84">
        <f>IFERROR(VLOOKUP($A30,IF('Index LA Gen'!$B$4=1,'Index LA Gen'!$A$9:$BZ$171,IF('Index LA Gen'!$B$4=2,'Index LA Gen'!$A$179:$BZ$341,IF('Index LA Gen'!$B$4=3,'Index LA Gen'!$A$349:$BZ$511,"Error"))),'Index LA Gen'!BX$1,0),"Error")</f>
        <v>0.15</v>
      </c>
      <c r="BY30" s="84">
        <f>IFERROR(VLOOKUP($A30,IF('Index LA Gen'!$B$4=1,'Index LA Gen'!$A$9:$BZ$171,IF('Index LA Gen'!$B$4=2,'Index LA Gen'!$A$179:$BZ$341,IF('Index LA Gen'!$B$4=3,'Index LA Gen'!$A$349:$BZ$511,"Error"))),'Index LA Gen'!BY$1,0),"Error")</f>
        <v>0.11</v>
      </c>
      <c r="BZ30" s="84">
        <f>IFERROR(VLOOKUP($A30,IF('Index LA Gen'!$B$4=1,'Index LA Gen'!$A$9:$BZ$171,IF('Index LA Gen'!$B$4=2,'Index LA Gen'!$A$179:$BZ$341,IF('Index LA Gen'!$B$4=3,'Index LA Gen'!$A$349:$BZ$511,"Error"))),'Index LA Gen'!BZ$1,0),"Error")</f>
        <v>0.13</v>
      </c>
    </row>
    <row r="31" spans="1:78" s="15" customFormat="1" x14ac:dyDescent="0.2">
      <c r="A31" s="20">
        <v>380</v>
      </c>
      <c r="B31" s="20" t="s">
        <v>182</v>
      </c>
      <c r="C31" s="45" t="s">
        <v>155</v>
      </c>
      <c r="D31" s="113">
        <f>IFERROR(VLOOKUP($A31,IF('Index LA Gen'!$B$4=1,'Index LA Gen'!$A$9:$BZ$171,IF('Index LA Gen'!$B$4=2,'Index LA Gen'!$A$179:$BZ$341,IF('Index LA Gen'!$B$4=3,'Index LA Gen'!$A$349:$BZ$511,"Error"))),'Index LA Gen'!D$1,0),"Error")</f>
        <v>1070</v>
      </c>
      <c r="E31" s="113">
        <f>IFERROR(VLOOKUP($A31,IF('Index LA Gen'!$B$4=1,'Index LA Gen'!$A$9:$BZ$171,IF('Index LA Gen'!$B$4=2,'Index LA Gen'!$A$179:$BZ$341,IF('Index LA Gen'!$B$4=3,'Index LA Gen'!$A$349:$BZ$511,"Error"))),'Index LA Gen'!E$1,0),"Error")</f>
        <v>1240</v>
      </c>
      <c r="F31" s="113">
        <f>IFERROR(VLOOKUP($A31,IF('Index LA Gen'!$B$4=1,'Index LA Gen'!$A$9:$BZ$171,IF('Index LA Gen'!$B$4=2,'Index LA Gen'!$A$179:$BZ$341,IF('Index LA Gen'!$B$4=3,'Index LA Gen'!$A$349:$BZ$511,"Error"))),'Index LA Gen'!F$1,0),"Error")</f>
        <v>2310</v>
      </c>
      <c r="G31" s="84">
        <f>IFERROR(VLOOKUP($A31,IF('Index LA Gen'!$B$4=1,'Index LA Gen'!$A$9:$BZ$171,IF('Index LA Gen'!$B$4=2,'Index LA Gen'!$A$179:$BZ$341,IF('Index LA Gen'!$B$4=3,'Index LA Gen'!$A$349:$BZ$511,"Error"))),'Index LA Gen'!G$1,0),"Error")</f>
        <v>0.86</v>
      </c>
      <c r="H31" s="84">
        <f>IFERROR(VLOOKUP($A31,IF('Index LA Gen'!$B$4=1,'Index LA Gen'!$A$9:$BZ$171,IF('Index LA Gen'!$B$4=2,'Index LA Gen'!$A$179:$BZ$341,IF('Index LA Gen'!$B$4=3,'Index LA Gen'!$A$349:$BZ$511,"Error"))),'Index LA Gen'!H$1,0),"Error")</f>
        <v>0.85</v>
      </c>
      <c r="I31" s="84">
        <f>IFERROR(VLOOKUP($A31,IF('Index LA Gen'!$B$4=1,'Index LA Gen'!$A$9:$BZ$171,IF('Index LA Gen'!$B$4=2,'Index LA Gen'!$A$179:$BZ$341,IF('Index LA Gen'!$B$4=3,'Index LA Gen'!$A$349:$BZ$511,"Error"))),'Index LA Gen'!I$1,0),"Error")</f>
        <v>0.85</v>
      </c>
      <c r="J31" s="84">
        <f>IFERROR(VLOOKUP($A31,IF('Index LA Gen'!$B$4=1,'Index LA Gen'!$A$9:$BZ$171,IF('Index LA Gen'!$B$4=2,'Index LA Gen'!$A$179:$BZ$341,IF('Index LA Gen'!$B$4=3,'Index LA Gen'!$A$349:$BZ$511,"Error"))),'Index LA Gen'!J$1,0),"Error")</f>
        <v>0.77</v>
      </c>
      <c r="K31" s="84">
        <f>IFERROR(VLOOKUP($A31,IF('Index LA Gen'!$B$4=1,'Index LA Gen'!$A$9:$BZ$171,IF('Index LA Gen'!$B$4=2,'Index LA Gen'!$A$179:$BZ$341,IF('Index LA Gen'!$B$4=3,'Index LA Gen'!$A$349:$BZ$511,"Error"))),'Index LA Gen'!K$1,0),"Error")</f>
        <v>0.79</v>
      </c>
      <c r="L31" s="84">
        <f>IFERROR(VLOOKUP($A31,IF('Index LA Gen'!$B$4=1,'Index LA Gen'!$A$9:$BZ$171,IF('Index LA Gen'!$B$4=2,'Index LA Gen'!$A$179:$BZ$341,IF('Index LA Gen'!$B$4=3,'Index LA Gen'!$A$349:$BZ$511,"Error"))),'Index LA Gen'!L$1,0),"Error")</f>
        <v>0.78</v>
      </c>
      <c r="M31" s="84">
        <f>IFERROR(VLOOKUP($A31,IF('Index LA Gen'!$B$4=1,'Index LA Gen'!$A$9:$BZ$171,IF('Index LA Gen'!$B$4=2,'Index LA Gen'!$A$179:$BZ$341,IF('Index LA Gen'!$B$4=3,'Index LA Gen'!$A$349:$BZ$511,"Error"))),'Index LA Gen'!M$1,0),"Error")</f>
        <v>0.09</v>
      </c>
      <c r="N31" s="84">
        <f>IFERROR(VLOOKUP($A31,IF('Index LA Gen'!$B$4=1,'Index LA Gen'!$A$9:$BZ$171,IF('Index LA Gen'!$B$4=2,'Index LA Gen'!$A$179:$BZ$341,IF('Index LA Gen'!$B$4=3,'Index LA Gen'!$A$349:$BZ$511,"Error"))),'Index LA Gen'!N$1,0),"Error")</f>
        <v>0.09</v>
      </c>
      <c r="O31" s="84">
        <f>IFERROR(VLOOKUP($A31,IF('Index LA Gen'!$B$4=1,'Index LA Gen'!$A$9:$BZ$171,IF('Index LA Gen'!$B$4=2,'Index LA Gen'!$A$179:$BZ$341,IF('Index LA Gen'!$B$4=3,'Index LA Gen'!$A$349:$BZ$511,"Error"))),'Index LA Gen'!O$1,0),"Error")</f>
        <v>0.09</v>
      </c>
      <c r="P31" s="84">
        <f>IFERROR(VLOOKUP($A31,IF('Index LA Gen'!$B$4=1,'Index LA Gen'!$A$9:$BZ$171,IF('Index LA Gen'!$B$4=2,'Index LA Gen'!$A$179:$BZ$341,IF('Index LA Gen'!$B$4=3,'Index LA Gen'!$A$349:$BZ$511,"Error"))),'Index LA Gen'!P$1,0),"Error")</f>
        <v>0</v>
      </c>
      <c r="Q31" s="84" t="str">
        <f>IFERROR(VLOOKUP($A31,IF('Index LA Gen'!$B$4=1,'Index LA Gen'!$A$9:$BZ$171,IF('Index LA Gen'!$B$4=2,'Index LA Gen'!$A$179:$BZ$341,IF('Index LA Gen'!$B$4=3,'Index LA Gen'!$A$349:$BZ$511,"Error"))),'Index LA Gen'!Q$1,0),"Error")</f>
        <v>x</v>
      </c>
      <c r="R31" s="84" t="str">
        <f>IFERROR(VLOOKUP($A31,IF('Index LA Gen'!$B$4=1,'Index LA Gen'!$A$9:$BZ$171,IF('Index LA Gen'!$B$4=2,'Index LA Gen'!$A$179:$BZ$341,IF('Index LA Gen'!$B$4=3,'Index LA Gen'!$A$349:$BZ$511,"Error"))),'Index LA Gen'!R$1,0),"Error")</f>
        <v>x</v>
      </c>
      <c r="S31" s="84">
        <f>IFERROR(VLOOKUP($A31,IF('Index LA Gen'!$B$4=1,'Index LA Gen'!$A$9:$BZ$171,IF('Index LA Gen'!$B$4=2,'Index LA Gen'!$A$179:$BZ$341,IF('Index LA Gen'!$B$4=3,'Index LA Gen'!$A$349:$BZ$511,"Error"))),'Index LA Gen'!S$1,0),"Error")</f>
        <v>0.02</v>
      </c>
      <c r="T31" s="84">
        <f>IFERROR(VLOOKUP($A31,IF('Index LA Gen'!$B$4=1,'Index LA Gen'!$A$9:$BZ$171,IF('Index LA Gen'!$B$4=2,'Index LA Gen'!$A$179:$BZ$341,IF('Index LA Gen'!$B$4=3,'Index LA Gen'!$A$349:$BZ$511,"Error"))),'Index LA Gen'!T$1,0),"Error")</f>
        <v>0.03</v>
      </c>
      <c r="U31" s="84">
        <f>IFERROR(VLOOKUP($A31,IF('Index LA Gen'!$B$4=1,'Index LA Gen'!$A$9:$BZ$171,IF('Index LA Gen'!$B$4=2,'Index LA Gen'!$A$179:$BZ$341,IF('Index LA Gen'!$B$4=3,'Index LA Gen'!$A$349:$BZ$511,"Error"))),'Index LA Gen'!U$1,0),"Error")</f>
        <v>0.02</v>
      </c>
      <c r="V31" s="84">
        <f>IFERROR(VLOOKUP($A31,IF('Index LA Gen'!$B$4=1,'Index LA Gen'!$A$9:$BZ$171,IF('Index LA Gen'!$B$4=2,'Index LA Gen'!$A$179:$BZ$341,IF('Index LA Gen'!$B$4=3,'Index LA Gen'!$A$349:$BZ$511,"Error"))),'Index LA Gen'!V$1,0),"Error")</f>
        <v>0.02</v>
      </c>
      <c r="W31" s="84">
        <f>IFERROR(VLOOKUP($A31,IF('Index LA Gen'!$B$4=1,'Index LA Gen'!$A$9:$BZ$171,IF('Index LA Gen'!$B$4=2,'Index LA Gen'!$A$179:$BZ$341,IF('Index LA Gen'!$B$4=3,'Index LA Gen'!$A$349:$BZ$511,"Error"))),'Index LA Gen'!W$1,0),"Error")</f>
        <v>0.03</v>
      </c>
      <c r="X31" s="84">
        <f>IFERROR(VLOOKUP($A31,IF('Index LA Gen'!$B$4=1,'Index LA Gen'!$A$9:$BZ$171,IF('Index LA Gen'!$B$4=2,'Index LA Gen'!$A$179:$BZ$341,IF('Index LA Gen'!$B$4=3,'Index LA Gen'!$A$349:$BZ$511,"Error"))),'Index LA Gen'!X$1,0),"Error")</f>
        <v>0.03</v>
      </c>
      <c r="Y31" s="84">
        <f>IFERROR(VLOOKUP($A31,IF('Index LA Gen'!$B$4=1,'Index LA Gen'!$A$9:$BZ$171,IF('Index LA Gen'!$B$4=2,'Index LA Gen'!$A$179:$BZ$341,IF('Index LA Gen'!$B$4=3,'Index LA Gen'!$A$349:$BZ$511,"Error"))),'Index LA Gen'!Y$1,0),"Error")</f>
        <v>0</v>
      </c>
      <c r="Z31" s="84">
        <f>IFERROR(VLOOKUP($A31,IF('Index LA Gen'!$B$4=1,'Index LA Gen'!$A$9:$BZ$171,IF('Index LA Gen'!$B$4=2,'Index LA Gen'!$A$179:$BZ$341,IF('Index LA Gen'!$B$4=3,'Index LA Gen'!$A$349:$BZ$511,"Error"))),'Index LA Gen'!Z$1,0),"Error")</f>
        <v>0</v>
      </c>
      <c r="AA31" s="84">
        <f>IFERROR(VLOOKUP($A31,IF('Index LA Gen'!$B$4=1,'Index LA Gen'!$A$9:$BZ$171,IF('Index LA Gen'!$B$4=2,'Index LA Gen'!$A$179:$BZ$341,IF('Index LA Gen'!$B$4=3,'Index LA Gen'!$A$349:$BZ$511,"Error"))),'Index LA Gen'!AA$1,0),"Error")</f>
        <v>0</v>
      </c>
      <c r="AB31" s="84">
        <f>IFERROR(VLOOKUP($A31,IF('Index LA Gen'!$B$4=1,'Index LA Gen'!$A$9:$BZ$171,IF('Index LA Gen'!$B$4=2,'Index LA Gen'!$A$179:$BZ$341,IF('Index LA Gen'!$B$4=3,'Index LA Gen'!$A$349:$BZ$511,"Error"))),'Index LA Gen'!AB$1,0),"Error")</f>
        <v>0</v>
      </c>
      <c r="AC31" s="84">
        <f>IFERROR(VLOOKUP($A31,IF('Index LA Gen'!$B$4=1,'Index LA Gen'!$A$9:$BZ$171,IF('Index LA Gen'!$B$4=2,'Index LA Gen'!$A$179:$BZ$341,IF('Index LA Gen'!$B$4=3,'Index LA Gen'!$A$349:$BZ$511,"Error"))),'Index LA Gen'!AC$1,0),"Error")</f>
        <v>0</v>
      </c>
      <c r="AD31" s="84">
        <f>IFERROR(VLOOKUP($A31,IF('Index LA Gen'!$B$4=1,'Index LA Gen'!$A$9:$BZ$171,IF('Index LA Gen'!$B$4=2,'Index LA Gen'!$A$179:$BZ$341,IF('Index LA Gen'!$B$4=3,'Index LA Gen'!$A$349:$BZ$511,"Error"))),'Index LA Gen'!AD$1,0),"Error")</f>
        <v>0</v>
      </c>
      <c r="AE31" s="84">
        <f>IFERROR(VLOOKUP($A31,IF('Index LA Gen'!$B$4=1,'Index LA Gen'!$A$9:$BZ$171,IF('Index LA Gen'!$B$4=2,'Index LA Gen'!$A$179:$BZ$341,IF('Index LA Gen'!$B$4=3,'Index LA Gen'!$A$349:$BZ$511,"Error"))),'Index LA Gen'!AE$1,0),"Error")</f>
        <v>0.04</v>
      </c>
      <c r="AF31" s="84">
        <f>IFERROR(VLOOKUP($A31,IF('Index LA Gen'!$B$4=1,'Index LA Gen'!$A$9:$BZ$171,IF('Index LA Gen'!$B$4=2,'Index LA Gen'!$A$179:$BZ$341,IF('Index LA Gen'!$B$4=3,'Index LA Gen'!$A$349:$BZ$511,"Error"))),'Index LA Gen'!AF$1,0),"Error")</f>
        <v>0.04</v>
      </c>
      <c r="AG31" s="84">
        <f>IFERROR(VLOOKUP($A31,IF('Index LA Gen'!$B$4=1,'Index LA Gen'!$A$9:$BZ$171,IF('Index LA Gen'!$B$4=2,'Index LA Gen'!$A$179:$BZ$341,IF('Index LA Gen'!$B$4=3,'Index LA Gen'!$A$349:$BZ$511,"Error"))),'Index LA Gen'!AG$1,0),"Error")</f>
        <v>0.04</v>
      </c>
      <c r="AH31" s="84">
        <f>IFERROR(VLOOKUP($A31,IF('Index LA Gen'!$B$4=1,'Index LA Gen'!$A$9:$BZ$171,IF('Index LA Gen'!$B$4=2,'Index LA Gen'!$A$179:$BZ$341,IF('Index LA Gen'!$B$4=3,'Index LA Gen'!$A$349:$BZ$511,"Error"))),'Index LA Gen'!AH$1,0),"Error")</f>
        <v>0.64</v>
      </c>
      <c r="AI31" s="84">
        <f>IFERROR(VLOOKUP($A31,IF('Index LA Gen'!$B$4=1,'Index LA Gen'!$A$9:$BZ$171,IF('Index LA Gen'!$B$4=2,'Index LA Gen'!$A$179:$BZ$341,IF('Index LA Gen'!$B$4=3,'Index LA Gen'!$A$349:$BZ$511,"Error"))),'Index LA Gen'!AI$1,0),"Error")</f>
        <v>0.64</v>
      </c>
      <c r="AJ31" s="84">
        <f>IFERROR(VLOOKUP($A31,IF('Index LA Gen'!$B$4=1,'Index LA Gen'!$A$9:$BZ$171,IF('Index LA Gen'!$B$4=2,'Index LA Gen'!$A$179:$BZ$341,IF('Index LA Gen'!$B$4=3,'Index LA Gen'!$A$349:$BZ$511,"Error"))),'Index LA Gen'!AJ$1,0),"Error")</f>
        <v>0.64</v>
      </c>
      <c r="AK31" s="84">
        <f>IFERROR(VLOOKUP($A31,IF('Index LA Gen'!$B$4=1,'Index LA Gen'!$A$9:$BZ$171,IF('Index LA Gen'!$B$4=2,'Index LA Gen'!$A$179:$BZ$341,IF('Index LA Gen'!$B$4=3,'Index LA Gen'!$A$349:$BZ$511,"Error"))),'Index LA Gen'!AK$1,0),"Error")</f>
        <v>0.14000000000000001</v>
      </c>
      <c r="AL31" s="84">
        <f>IFERROR(VLOOKUP($A31,IF('Index LA Gen'!$B$4=1,'Index LA Gen'!$A$9:$BZ$171,IF('Index LA Gen'!$B$4=2,'Index LA Gen'!$A$179:$BZ$341,IF('Index LA Gen'!$B$4=3,'Index LA Gen'!$A$349:$BZ$511,"Error"))),'Index LA Gen'!AL$1,0),"Error")</f>
        <v>0.12</v>
      </c>
      <c r="AM31" s="84">
        <f>IFERROR(VLOOKUP($A31,IF('Index LA Gen'!$B$4=1,'Index LA Gen'!$A$9:$BZ$171,IF('Index LA Gen'!$B$4=2,'Index LA Gen'!$A$179:$BZ$341,IF('Index LA Gen'!$B$4=3,'Index LA Gen'!$A$349:$BZ$511,"Error"))),'Index LA Gen'!AM$1,0),"Error")</f>
        <v>0.13</v>
      </c>
      <c r="AN31" s="84" t="str">
        <f>IFERROR(VLOOKUP($A31,IF('Index LA Gen'!$B$4=1,'Index LA Gen'!$A$9:$BZ$171,IF('Index LA Gen'!$B$4=2,'Index LA Gen'!$A$179:$BZ$341,IF('Index LA Gen'!$B$4=3,'Index LA Gen'!$A$349:$BZ$511,"Error"))),'Index LA Gen'!AN$1,0),"Error")</f>
        <v>x</v>
      </c>
      <c r="AO31" s="84" t="str">
        <f>IFERROR(VLOOKUP($A31,IF('Index LA Gen'!$B$4=1,'Index LA Gen'!$A$9:$BZ$171,IF('Index LA Gen'!$B$4=2,'Index LA Gen'!$A$179:$BZ$341,IF('Index LA Gen'!$B$4=3,'Index LA Gen'!$A$349:$BZ$511,"Error"))),'Index LA Gen'!AO$1,0),"Error")</f>
        <v>x</v>
      </c>
      <c r="AP31" s="84" t="str">
        <f>IFERROR(VLOOKUP($A31,IF('Index LA Gen'!$B$4=1,'Index LA Gen'!$A$9:$BZ$171,IF('Index LA Gen'!$B$4=2,'Index LA Gen'!$A$179:$BZ$341,IF('Index LA Gen'!$B$4=3,'Index LA Gen'!$A$349:$BZ$511,"Error"))),'Index LA Gen'!AP$1,0),"Error")</f>
        <v>-</v>
      </c>
      <c r="AQ31" s="84">
        <f>IFERROR(VLOOKUP($A31,IF('Index LA Gen'!$B$4=1,'Index LA Gen'!$A$9:$BZ$171,IF('Index LA Gen'!$B$4=2,'Index LA Gen'!$A$179:$BZ$341,IF('Index LA Gen'!$B$4=3,'Index LA Gen'!$A$349:$BZ$511,"Error"))),'Index LA Gen'!AQ$1,0),"Error")</f>
        <v>0.12</v>
      </c>
      <c r="AR31" s="84">
        <f>IFERROR(VLOOKUP($A31,IF('Index LA Gen'!$B$4=1,'Index LA Gen'!$A$9:$BZ$171,IF('Index LA Gen'!$B$4=2,'Index LA Gen'!$A$179:$BZ$341,IF('Index LA Gen'!$B$4=3,'Index LA Gen'!$A$349:$BZ$511,"Error"))),'Index LA Gen'!AR$1,0),"Error")</f>
        <v>0.1</v>
      </c>
      <c r="AS31" s="84">
        <f>IFERROR(VLOOKUP($A31,IF('Index LA Gen'!$B$4=1,'Index LA Gen'!$A$9:$BZ$171,IF('Index LA Gen'!$B$4=2,'Index LA Gen'!$A$179:$BZ$341,IF('Index LA Gen'!$B$4=3,'Index LA Gen'!$A$349:$BZ$511,"Error"))),'Index LA Gen'!AS$1,0),"Error")</f>
        <v>0.11</v>
      </c>
      <c r="AT31" s="84">
        <f>IFERROR(VLOOKUP($A31,IF('Index LA Gen'!$B$4=1,'Index LA Gen'!$A$9:$BZ$171,IF('Index LA Gen'!$B$4=2,'Index LA Gen'!$A$179:$BZ$341,IF('Index LA Gen'!$B$4=3,'Index LA Gen'!$A$349:$BZ$511,"Error"))),'Index LA Gen'!AT$1,0),"Error")</f>
        <v>0.46</v>
      </c>
      <c r="AU31" s="84">
        <f>IFERROR(VLOOKUP($A31,IF('Index LA Gen'!$B$4=1,'Index LA Gen'!$A$9:$BZ$171,IF('Index LA Gen'!$B$4=2,'Index LA Gen'!$A$179:$BZ$341,IF('Index LA Gen'!$B$4=3,'Index LA Gen'!$A$349:$BZ$511,"Error"))),'Index LA Gen'!AU$1,0),"Error")</f>
        <v>0.48</v>
      </c>
      <c r="AV31" s="84">
        <f>IFERROR(VLOOKUP($A31,IF('Index LA Gen'!$B$4=1,'Index LA Gen'!$A$9:$BZ$171,IF('Index LA Gen'!$B$4=2,'Index LA Gen'!$A$179:$BZ$341,IF('Index LA Gen'!$B$4=3,'Index LA Gen'!$A$349:$BZ$511,"Error"))),'Index LA Gen'!AV$1,0),"Error")</f>
        <v>0.47</v>
      </c>
      <c r="AW31" s="84">
        <f>IFERROR(VLOOKUP($A31,IF('Index LA Gen'!$B$4=1,'Index LA Gen'!$A$9:$BZ$171,IF('Index LA Gen'!$B$4=2,'Index LA Gen'!$A$179:$BZ$341,IF('Index LA Gen'!$B$4=3,'Index LA Gen'!$A$349:$BZ$511,"Error"))),'Index LA Gen'!AW$1,0),"Error")</f>
        <v>0.03</v>
      </c>
      <c r="AX31" s="84">
        <f>IFERROR(VLOOKUP($A31,IF('Index LA Gen'!$B$4=1,'Index LA Gen'!$A$9:$BZ$171,IF('Index LA Gen'!$B$4=2,'Index LA Gen'!$A$179:$BZ$341,IF('Index LA Gen'!$B$4=3,'Index LA Gen'!$A$349:$BZ$511,"Error"))),'Index LA Gen'!AX$1,0),"Error")</f>
        <v>0.04</v>
      </c>
      <c r="AY31" s="84">
        <f>IFERROR(VLOOKUP($A31,IF('Index LA Gen'!$B$4=1,'Index LA Gen'!$A$9:$BZ$171,IF('Index LA Gen'!$B$4=2,'Index LA Gen'!$A$179:$BZ$341,IF('Index LA Gen'!$B$4=3,'Index LA Gen'!$A$349:$BZ$511,"Error"))),'Index LA Gen'!AY$1,0),"Error")</f>
        <v>0.04</v>
      </c>
      <c r="AZ31" s="84" t="str">
        <f>IFERROR(VLOOKUP($A31,IF('Index LA Gen'!$B$4=1,'Index LA Gen'!$A$9:$BZ$171,IF('Index LA Gen'!$B$4=2,'Index LA Gen'!$A$179:$BZ$341,IF('Index LA Gen'!$B$4=3,'Index LA Gen'!$A$349:$BZ$511,"Error"))),'Index LA Gen'!AZ$1,0),"Error")</f>
        <v>x</v>
      </c>
      <c r="BA31" s="84" t="str">
        <f>IFERROR(VLOOKUP($A31,IF('Index LA Gen'!$B$4=1,'Index LA Gen'!$A$9:$BZ$171,IF('Index LA Gen'!$B$4=2,'Index LA Gen'!$A$179:$BZ$341,IF('Index LA Gen'!$B$4=3,'Index LA Gen'!$A$349:$BZ$511,"Error"))),'Index LA Gen'!BA$1,0),"Error")</f>
        <v>x</v>
      </c>
      <c r="BB31" s="84" t="str">
        <f>IFERROR(VLOOKUP($A31,IF('Index LA Gen'!$B$4=1,'Index LA Gen'!$A$9:$BZ$171,IF('Index LA Gen'!$B$4=2,'Index LA Gen'!$A$179:$BZ$341,IF('Index LA Gen'!$B$4=3,'Index LA Gen'!$A$349:$BZ$511,"Error"))),'Index LA Gen'!BB$1,0),"Error")</f>
        <v>x</v>
      </c>
      <c r="BC31" s="84">
        <f>IFERROR(VLOOKUP($A31,IF('Index LA Gen'!$B$4=1,'Index LA Gen'!$A$9:$BZ$171,IF('Index LA Gen'!$B$4=2,'Index LA Gen'!$A$179:$BZ$341,IF('Index LA Gen'!$B$4=3,'Index LA Gen'!$A$349:$BZ$511,"Error"))),'Index LA Gen'!BC$1,0),"Error")</f>
        <v>0.08</v>
      </c>
      <c r="BD31" s="84">
        <f>IFERROR(VLOOKUP($A31,IF('Index LA Gen'!$B$4=1,'Index LA Gen'!$A$9:$BZ$171,IF('Index LA Gen'!$B$4=2,'Index LA Gen'!$A$179:$BZ$341,IF('Index LA Gen'!$B$4=3,'Index LA Gen'!$A$349:$BZ$511,"Error"))),'Index LA Gen'!BD$1,0),"Error")</f>
        <v>0.05</v>
      </c>
      <c r="BE31" s="84">
        <f>IFERROR(VLOOKUP($A31,IF('Index LA Gen'!$B$4=1,'Index LA Gen'!$A$9:$BZ$171,IF('Index LA Gen'!$B$4=2,'Index LA Gen'!$A$179:$BZ$341,IF('Index LA Gen'!$B$4=3,'Index LA Gen'!$A$349:$BZ$511,"Error"))),'Index LA Gen'!BE$1,0),"Error")</f>
        <v>0.06</v>
      </c>
      <c r="BF31" s="84">
        <f>IFERROR(VLOOKUP($A31,IF('Index LA Gen'!$B$4=1,'Index LA Gen'!$A$9:$BZ$171,IF('Index LA Gen'!$B$4=2,'Index LA Gen'!$A$179:$BZ$341,IF('Index LA Gen'!$B$4=3,'Index LA Gen'!$A$349:$BZ$511,"Error"))),'Index LA Gen'!BF$1,0),"Error")</f>
        <v>7.0000000000000007E-2</v>
      </c>
      <c r="BG31" s="84">
        <f>IFERROR(VLOOKUP($A31,IF('Index LA Gen'!$B$4=1,'Index LA Gen'!$A$9:$BZ$171,IF('Index LA Gen'!$B$4=2,'Index LA Gen'!$A$179:$BZ$341,IF('Index LA Gen'!$B$4=3,'Index LA Gen'!$A$349:$BZ$511,"Error"))),'Index LA Gen'!BG$1,0),"Error")</f>
        <v>0.04</v>
      </c>
      <c r="BH31" s="84">
        <f>IFERROR(VLOOKUP($A31,IF('Index LA Gen'!$B$4=1,'Index LA Gen'!$A$9:$BZ$171,IF('Index LA Gen'!$B$4=2,'Index LA Gen'!$A$179:$BZ$341,IF('Index LA Gen'!$B$4=3,'Index LA Gen'!$A$349:$BZ$511,"Error"))),'Index LA Gen'!BH$1,0),"Error")</f>
        <v>0.05</v>
      </c>
      <c r="BI31" s="84">
        <f>IFERROR(VLOOKUP($A31,IF('Index LA Gen'!$B$4=1,'Index LA Gen'!$A$9:$BZ$171,IF('Index LA Gen'!$B$4=2,'Index LA Gen'!$A$179:$BZ$341,IF('Index LA Gen'!$B$4=3,'Index LA Gen'!$A$349:$BZ$511,"Error"))),'Index LA Gen'!BI$1,0),"Error")</f>
        <v>0.01</v>
      </c>
      <c r="BJ31" s="84">
        <f>IFERROR(VLOOKUP($A31,IF('Index LA Gen'!$B$4=1,'Index LA Gen'!$A$9:$BZ$171,IF('Index LA Gen'!$B$4=2,'Index LA Gen'!$A$179:$BZ$341,IF('Index LA Gen'!$B$4=3,'Index LA Gen'!$A$349:$BZ$511,"Error"))),'Index LA Gen'!BJ$1,0),"Error")</f>
        <v>0.01</v>
      </c>
      <c r="BK31" s="84">
        <f>IFERROR(VLOOKUP($A31,IF('Index LA Gen'!$B$4=1,'Index LA Gen'!$A$9:$BZ$171,IF('Index LA Gen'!$B$4=2,'Index LA Gen'!$A$179:$BZ$341,IF('Index LA Gen'!$B$4=3,'Index LA Gen'!$A$349:$BZ$511,"Error"))),'Index LA Gen'!BK$1,0),"Error")</f>
        <v>0.01</v>
      </c>
      <c r="BL31" s="84">
        <f>IFERROR(VLOOKUP($A31,IF('Index LA Gen'!$B$4=1,'Index LA Gen'!$A$9:$BZ$171,IF('Index LA Gen'!$B$4=2,'Index LA Gen'!$A$179:$BZ$341,IF('Index LA Gen'!$B$4=3,'Index LA Gen'!$A$349:$BZ$511,"Error"))),'Index LA Gen'!BL$1,0),"Error")</f>
        <v>0</v>
      </c>
      <c r="BM31" s="84">
        <f>IFERROR(VLOOKUP($A31,IF('Index LA Gen'!$B$4=1,'Index LA Gen'!$A$9:$BZ$171,IF('Index LA Gen'!$B$4=2,'Index LA Gen'!$A$179:$BZ$341,IF('Index LA Gen'!$B$4=3,'Index LA Gen'!$A$349:$BZ$511,"Error"))),'Index LA Gen'!BM$1,0),"Error")</f>
        <v>0</v>
      </c>
      <c r="BN31" s="84">
        <f>IFERROR(VLOOKUP($A31,IF('Index LA Gen'!$B$4=1,'Index LA Gen'!$A$9:$BZ$171,IF('Index LA Gen'!$B$4=2,'Index LA Gen'!$A$179:$BZ$341,IF('Index LA Gen'!$B$4=3,'Index LA Gen'!$A$349:$BZ$511,"Error"))),'Index LA Gen'!BN$1,0),"Error")</f>
        <v>0</v>
      </c>
      <c r="BO31" s="84">
        <f>IFERROR(VLOOKUP($A31,IF('Index LA Gen'!$B$4=1,'Index LA Gen'!$A$9:$BZ$171,IF('Index LA Gen'!$B$4=2,'Index LA Gen'!$A$179:$BZ$341,IF('Index LA Gen'!$B$4=3,'Index LA Gen'!$A$349:$BZ$511,"Error"))),'Index LA Gen'!BO$1,0),"Error")</f>
        <v>0.01</v>
      </c>
      <c r="BP31" s="84">
        <f>IFERROR(VLOOKUP($A31,IF('Index LA Gen'!$B$4=1,'Index LA Gen'!$A$9:$BZ$171,IF('Index LA Gen'!$B$4=2,'Index LA Gen'!$A$179:$BZ$341,IF('Index LA Gen'!$B$4=3,'Index LA Gen'!$A$349:$BZ$511,"Error"))),'Index LA Gen'!BP$1,0),"Error")</f>
        <v>0.01</v>
      </c>
      <c r="BQ31" s="84">
        <f>IFERROR(VLOOKUP($A31,IF('Index LA Gen'!$B$4=1,'Index LA Gen'!$A$9:$BZ$171,IF('Index LA Gen'!$B$4=2,'Index LA Gen'!$A$179:$BZ$341,IF('Index LA Gen'!$B$4=3,'Index LA Gen'!$A$349:$BZ$511,"Error"))),'Index LA Gen'!BQ$1,0),"Error")</f>
        <v>0.01</v>
      </c>
      <c r="BR31" s="84">
        <f>IFERROR(VLOOKUP($A31,IF('Index LA Gen'!$B$4=1,'Index LA Gen'!$A$9:$BZ$171,IF('Index LA Gen'!$B$4=2,'Index LA Gen'!$A$179:$BZ$341,IF('Index LA Gen'!$B$4=3,'Index LA Gen'!$A$349:$BZ$511,"Error"))),'Index LA Gen'!BR$1,0),"Error")</f>
        <v>0.05</v>
      </c>
      <c r="BS31" s="84">
        <f>IFERROR(VLOOKUP($A31,IF('Index LA Gen'!$B$4=1,'Index LA Gen'!$A$9:$BZ$171,IF('Index LA Gen'!$B$4=2,'Index LA Gen'!$A$179:$BZ$341,IF('Index LA Gen'!$B$4=3,'Index LA Gen'!$A$349:$BZ$511,"Error"))),'Index LA Gen'!BS$1,0),"Error")</f>
        <v>0.05</v>
      </c>
      <c r="BT31" s="84">
        <f>IFERROR(VLOOKUP($A31,IF('Index LA Gen'!$B$4=1,'Index LA Gen'!$A$9:$BZ$171,IF('Index LA Gen'!$B$4=2,'Index LA Gen'!$A$179:$BZ$341,IF('Index LA Gen'!$B$4=3,'Index LA Gen'!$A$349:$BZ$511,"Error"))),'Index LA Gen'!BT$1,0),"Error")</f>
        <v>0.05</v>
      </c>
      <c r="BU31" s="84">
        <f>IFERROR(VLOOKUP($A31,IF('Index LA Gen'!$B$4=1,'Index LA Gen'!$A$9:$BZ$171,IF('Index LA Gen'!$B$4=2,'Index LA Gen'!$A$179:$BZ$341,IF('Index LA Gen'!$B$4=3,'Index LA Gen'!$A$349:$BZ$511,"Error"))),'Index LA Gen'!BU$1,0),"Error")</f>
        <v>0.02</v>
      </c>
      <c r="BV31" s="84">
        <f>IFERROR(VLOOKUP($A31,IF('Index LA Gen'!$B$4=1,'Index LA Gen'!$A$9:$BZ$171,IF('Index LA Gen'!$B$4=2,'Index LA Gen'!$A$179:$BZ$341,IF('Index LA Gen'!$B$4=3,'Index LA Gen'!$A$349:$BZ$511,"Error"))),'Index LA Gen'!BV$1,0),"Error")</f>
        <v>0.03</v>
      </c>
      <c r="BW31" s="84">
        <f>IFERROR(VLOOKUP($A31,IF('Index LA Gen'!$B$4=1,'Index LA Gen'!$A$9:$BZ$171,IF('Index LA Gen'!$B$4=2,'Index LA Gen'!$A$179:$BZ$341,IF('Index LA Gen'!$B$4=3,'Index LA Gen'!$A$349:$BZ$511,"Error"))),'Index LA Gen'!BW$1,0),"Error")</f>
        <v>0.02</v>
      </c>
      <c r="BX31" s="84">
        <f>IFERROR(VLOOKUP($A31,IF('Index LA Gen'!$B$4=1,'Index LA Gen'!$A$9:$BZ$171,IF('Index LA Gen'!$B$4=2,'Index LA Gen'!$A$179:$BZ$341,IF('Index LA Gen'!$B$4=3,'Index LA Gen'!$A$349:$BZ$511,"Error"))),'Index LA Gen'!BX$1,0),"Error")</f>
        <v>0.08</v>
      </c>
      <c r="BY31" s="84">
        <f>IFERROR(VLOOKUP($A31,IF('Index LA Gen'!$B$4=1,'Index LA Gen'!$A$9:$BZ$171,IF('Index LA Gen'!$B$4=2,'Index LA Gen'!$A$179:$BZ$341,IF('Index LA Gen'!$B$4=3,'Index LA Gen'!$A$349:$BZ$511,"Error"))),'Index LA Gen'!BY$1,0),"Error")</f>
        <v>7.0000000000000007E-2</v>
      </c>
      <c r="BZ31" s="84">
        <f>IFERROR(VLOOKUP($A31,IF('Index LA Gen'!$B$4=1,'Index LA Gen'!$A$9:$BZ$171,IF('Index LA Gen'!$B$4=2,'Index LA Gen'!$A$179:$BZ$341,IF('Index LA Gen'!$B$4=3,'Index LA Gen'!$A$349:$BZ$511,"Error"))),'Index LA Gen'!BZ$1,0),"Error")</f>
        <v>0.08</v>
      </c>
    </row>
    <row r="32" spans="1:78" s="15" customFormat="1" x14ac:dyDescent="0.2">
      <c r="A32" s="20">
        <v>304</v>
      </c>
      <c r="B32" s="20" t="s">
        <v>183</v>
      </c>
      <c r="C32" s="45" t="s">
        <v>165</v>
      </c>
      <c r="D32" s="113">
        <f>IFERROR(VLOOKUP($A32,IF('Index LA Gen'!$B$4=1,'Index LA Gen'!$A$9:$BZ$171,IF('Index LA Gen'!$B$4=2,'Index LA Gen'!$A$179:$BZ$341,IF('Index LA Gen'!$B$4=3,'Index LA Gen'!$A$349:$BZ$511,"Error"))),'Index LA Gen'!D$1,0),"Error")</f>
        <v>610</v>
      </c>
      <c r="E32" s="113">
        <f>IFERROR(VLOOKUP($A32,IF('Index LA Gen'!$B$4=1,'Index LA Gen'!$A$9:$BZ$171,IF('Index LA Gen'!$B$4=2,'Index LA Gen'!$A$179:$BZ$341,IF('Index LA Gen'!$B$4=3,'Index LA Gen'!$A$349:$BZ$511,"Error"))),'Index LA Gen'!E$1,0),"Error")</f>
        <v>660</v>
      </c>
      <c r="F32" s="113">
        <f>IFERROR(VLOOKUP($A32,IF('Index LA Gen'!$B$4=1,'Index LA Gen'!$A$9:$BZ$171,IF('Index LA Gen'!$B$4=2,'Index LA Gen'!$A$179:$BZ$341,IF('Index LA Gen'!$B$4=3,'Index LA Gen'!$A$349:$BZ$511,"Error"))),'Index LA Gen'!F$1,0),"Error")</f>
        <v>1280</v>
      </c>
      <c r="G32" s="84">
        <f>IFERROR(VLOOKUP($A32,IF('Index LA Gen'!$B$4=1,'Index LA Gen'!$A$9:$BZ$171,IF('Index LA Gen'!$B$4=2,'Index LA Gen'!$A$179:$BZ$341,IF('Index LA Gen'!$B$4=3,'Index LA Gen'!$A$349:$BZ$511,"Error"))),'Index LA Gen'!G$1,0),"Error")</f>
        <v>0.81</v>
      </c>
      <c r="H32" s="84">
        <f>IFERROR(VLOOKUP($A32,IF('Index LA Gen'!$B$4=1,'Index LA Gen'!$A$9:$BZ$171,IF('Index LA Gen'!$B$4=2,'Index LA Gen'!$A$179:$BZ$341,IF('Index LA Gen'!$B$4=3,'Index LA Gen'!$A$349:$BZ$511,"Error"))),'Index LA Gen'!H$1,0),"Error")</f>
        <v>0.79</v>
      </c>
      <c r="I32" s="84">
        <f>IFERROR(VLOOKUP($A32,IF('Index LA Gen'!$B$4=1,'Index LA Gen'!$A$9:$BZ$171,IF('Index LA Gen'!$B$4=2,'Index LA Gen'!$A$179:$BZ$341,IF('Index LA Gen'!$B$4=3,'Index LA Gen'!$A$349:$BZ$511,"Error"))),'Index LA Gen'!I$1,0),"Error")</f>
        <v>0.8</v>
      </c>
      <c r="J32" s="84">
        <f>IFERROR(VLOOKUP($A32,IF('Index LA Gen'!$B$4=1,'Index LA Gen'!$A$9:$BZ$171,IF('Index LA Gen'!$B$4=2,'Index LA Gen'!$A$179:$BZ$341,IF('Index LA Gen'!$B$4=3,'Index LA Gen'!$A$349:$BZ$511,"Error"))),'Index LA Gen'!J$1,0),"Error")</f>
        <v>0.8</v>
      </c>
      <c r="K32" s="84">
        <f>IFERROR(VLOOKUP($A32,IF('Index LA Gen'!$B$4=1,'Index LA Gen'!$A$9:$BZ$171,IF('Index LA Gen'!$B$4=2,'Index LA Gen'!$A$179:$BZ$341,IF('Index LA Gen'!$B$4=3,'Index LA Gen'!$A$349:$BZ$511,"Error"))),'Index LA Gen'!K$1,0),"Error")</f>
        <v>0.79</v>
      </c>
      <c r="L32" s="84">
        <f>IFERROR(VLOOKUP($A32,IF('Index LA Gen'!$B$4=1,'Index LA Gen'!$A$9:$BZ$171,IF('Index LA Gen'!$B$4=2,'Index LA Gen'!$A$179:$BZ$341,IF('Index LA Gen'!$B$4=3,'Index LA Gen'!$A$349:$BZ$511,"Error"))),'Index LA Gen'!L$1,0),"Error")</f>
        <v>0.79</v>
      </c>
      <c r="M32" s="84">
        <f>IFERROR(VLOOKUP($A32,IF('Index LA Gen'!$B$4=1,'Index LA Gen'!$A$9:$BZ$171,IF('Index LA Gen'!$B$4=2,'Index LA Gen'!$A$179:$BZ$341,IF('Index LA Gen'!$B$4=3,'Index LA Gen'!$A$349:$BZ$511,"Error"))),'Index LA Gen'!M$1,0),"Error")</f>
        <v>0.03</v>
      </c>
      <c r="N32" s="84">
        <f>IFERROR(VLOOKUP($A32,IF('Index LA Gen'!$B$4=1,'Index LA Gen'!$A$9:$BZ$171,IF('Index LA Gen'!$B$4=2,'Index LA Gen'!$A$179:$BZ$341,IF('Index LA Gen'!$B$4=3,'Index LA Gen'!$A$349:$BZ$511,"Error"))),'Index LA Gen'!N$1,0),"Error")</f>
        <v>0.04</v>
      </c>
      <c r="O32" s="84">
        <f>IFERROR(VLOOKUP($A32,IF('Index LA Gen'!$B$4=1,'Index LA Gen'!$A$9:$BZ$171,IF('Index LA Gen'!$B$4=2,'Index LA Gen'!$A$179:$BZ$341,IF('Index LA Gen'!$B$4=3,'Index LA Gen'!$A$349:$BZ$511,"Error"))),'Index LA Gen'!O$1,0),"Error")</f>
        <v>0.04</v>
      </c>
      <c r="P32" s="84">
        <f>IFERROR(VLOOKUP($A32,IF('Index LA Gen'!$B$4=1,'Index LA Gen'!$A$9:$BZ$171,IF('Index LA Gen'!$B$4=2,'Index LA Gen'!$A$179:$BZ$341,IF('Index LA Gen'!$B$4=3,'Index LA Gen'!$A$349:$BZ$511,"Error"))),'Index LA Gen'!P$1,0),"Error")</f>
        <v>0.01</v>
      </c>
      <c r="Q32" s="84" t="str">
        <f>IFERROR(VLOOKUP($A32,IF('Index LA Gen'!$B$4=1,'Index LA Gen'!$A$9:$BZ$171,IF('Index LA Gen'!$B$4=2,'Index LA Gen'!$A$179:$BZ$341,IF('Index LA Gen'!$B$4=3,'Index LA Gen'!$A$349:$BZ$511,"Error"))),'Index LA Gen'!Q$1,0),"Error")</f>
        <v>x</v>
      </c>
      <c r="R32" s="84">
        <f>IFERROR(VLOOKUP($A32,IF('Index LA Gen'!$B$4=1,'Index LA Gen'!$A$9:$BZ$171,IF('Index LA Gen'!$B$4=2,'Index LA Gen'!$A$179:$BZ$341,IF('Index LA Gen'!$B$4=3,'Index LA Gen'!$A$349:$BZ$511,"Error"))),'Index LA Gen'!R$1,0),"Error")</f>
        <v>0.01</v>
      </c>
      <c r="S32" s="84">
        <f>IFERROR(VLOOKUP($A32,IF('Index LA Gen'!$B$4=1,'Index LA Gen'!$A$9:$BZ$171,IF('Index LA Gen'!$B$4=2,'Index LA Gen'!$A$179:$BZ$341,IF('Index LA Gen'!$B$4=3,'Index LA Gen'!$A$349:$BZ$511,"Error"))),'Index LA Gen'!S$1,0),"Error")</f>
        <v>0.01</v>
      </c>
      <c r="T32" s="84">
        <f>IFERROR(VLOOKUP($A32,IF('Index LA Gen'!$B$4=1,'Index LA Gen'!$A$9:$BZ$171,IF('Index LA Gen'!$B$4=2,'Index LA Gen'!$A$179:$BZ$341,IF('Index LA Gen'!$B$4=3,'Index LA Gen'!$A$349:$BZ$511,"Error"))),'Index LA Gen'!T$1,0),"Error")</f>
        <v>0.02</v>
      </c>
      <c r="U32" s="84">
        <f>IFERROR(VLOOKUP($A32,IF('Index LA Gen'!$B$4=1,'Index LA Gen'!$A$9:$BZ$171,IF('Index LA Gen'!$B$4=2,'Index LA Gen'!$A$179:$BZ$341,IF('Index LA Gen'!$B$4=3,'Index LA Gen'!$A$349:$BZ$511,"Error"))),'Index LA Gen'!U$1,0),"Error")</f>
        <v>0.02</v>
      </c>
      <c r="V32" s="84">
        <f>IFERROR(VLOOKUP($A32,IF('Index LA Gen'!$B$4=1,'Index LA Gen'!$A$9:$BZ$171,IF('Index LA Gen'!$B$4=2,'Index LA Gen'!$A$179:$BZ$341,IF('Index LA Gen'!$B$4=3,'Index LA Gen'!$A$349:$BZ$511,"Error"))),'Index LA Gen'!V$1,0),"Error")</f>
        <v>0.02</v>
      </c>
      <c r="W32" s="84">
        <f>IFERROR(VLOOKUP($A32,IF('Index LA Gen'!$B$4=1,'Index LA Gen'!$A$9:$BZ$171,IF('Index LA Gen'!$B$4=2,'Index LA Gen'!$A$179:$BZ$341,IF('Index LA Gen'!$B$4=3,'Index LA Gen'!$A$349:$BZ$511,"Error"))),'Index LA Gen'!W$1,0),"Error")</f>
        <v>0.01</v>
      </c>
      <c r="X32" s="84">
        <f>IFERROR(VLOOKUP($A32,IF('Index LA Gen'!$B$4=1,'Index LA Gen'!$A$9:$BZ$171,IF('Index LA Gen'!$B$4=2,'Index LA Gen'!$A$179:$BZ$341,IF('Index LA Gen'!$B$4=3,'Index LA Gen'!$A$349:$BZ$511,"Error"))),'Index LA Gen'!X$1,0),"Error")</f>
        <v>0.02</v>
      </c>
      <c r="Y32" s="84">
        <f>IFERROR(VLOOKUP($A32,IF('Index LA Gen'!$B$4=1,'Index LA Gen'!$A$9:$BZ$171,IF('Index LA Gen'!$B$4=2,'Index LA Gen'!$A$179:$BZ$341,IF('Index LA Gen'!$B$4=3,'Index LA Gen'!$A$349:$BZ$511,"Error"))),'Index LA Gen'!Y$1,0),"Error")</f>
        <v>0</v>
      </c>
      <c r="Z32" s="84" t="str">
        <f>IFERROR(VLOOKUP($A32,IF('Index LA Gen'!$B$4=1,'Index LA Gen'!$A$9:$BZ$171,IF('Index LA Gen'!$B$4=2,'Index LA Gen'!$A$179:$BZ$341,IF('Index LA Gen'!$B$4=3,'Index LA Gen'!$A$349:$BZ$511,"Error"))),'Index LA Gen'!Z$1,0),"Error")</f>
        <v>x</v>
      </c>
      <c r="AA32" s="84" t="str">
        <f>IFERROR(VLOOKUP($A32,IF('Index LA Gen'!$B$4=1,'Index LA Gen'!$A$9:$BZ$171,IF('Index LA Gen'!$B$4=2,'Index LA Gen'!$A$179:$BZ$341,IF('Index LA Gen'!$B$4=3,'Index LA Gen'!$A$349:$BZ$511,"Error"))),'Index LA Gen'!AA$1,0),"Error")</f>
        <v>x</v>
      </c>
      <c r="AB32" s="84">
        <f>IFERROR(VLOOKUP($A32,IF('Index LA Gen'!$B$4=1,'Index LA Gen'!$A$9:$BZ$171,IF('Index LA Gen'!$B$4=2,'Index LA Gen'!$A$179:$BZ$341,IF('Index LA Gen'!$B$4=3,'Index LA Gen'!$A$349:$BZ$511,"Error"))),'Index LA Gen'!AB$1,0),"Error")</f>
        <v>0</v>
      </c>
      <c r="AC32" s="84">
        <f>IFERROR(VLOOKUP($A32,IF('Index LA Gen'!$B$4=1,'Index LA Gen'!$A$9:$BZ$171,IF('Index LA Gen'!$B$4=2,'Index LA Gen'!$A$179:$BZ$341,IF('Index LA Gen'!$B$4=3,'Index LA Gen'!$A$349:$BZ$511,"Error"))),'Index LA Gen'!AC$1,0),"Error")</f>
        <v>0</v>
      </c>
      <c r="AD32" s="84">
        <f>IFERROR(VLOOKUP($A32,IF('Index LA Gen'!$B$4=1,'Index LA Gen'!$A$9:$BZ$171,IF('Index LA Gen'!$B$4=2,'Index LA Gen'!$A$179:$BZ$341,IF('Index LA Gen'!$B$4=3,'Index LA Gen'!$A$349:$BZ$511,"Error"))),'Index LA Gen'!AD$1,0),"Error")</f>
        <v>0</v>
      </c>
      <c r="AE32" s="84" t="str">
        <f>IFERROR(VLOOKUP($A32,IF('Index LA Gen'!$B$4=1,'Index LA Gen'!$A$9:$BZ$171,IF('Index LA Gen'!$B$4=2,'Index LA Gen'!$A$179:$BZ$341,IF('Index LA Gen'!$B$4=3,'Index LA Gen'!$A$349:$BZ$511,"Error"))),'Index LA Gen'!AE$1,0),"Error")</f>
        <v>x</v>
      </c>
      <c r="AF32" s="84">
        <f>IFERROR(VLOOKUP($A32,IF('Index LA Gen'!$B$4=1,'Index LA Gen'!$A$9:$BZ$171,IF('Index LA Gen'!$B$4=2,'Index LA Gen'!$A$179:$BZ$341,IF('Index LA Gen'!$B$4=3,'Index LA Gen'!$A$349:$BZ$511,"Error"))),'Index LA Gen'!AF$1,0),"Error")</f>
        <v>0.01</v>
      </c>
      <c r="AG32" s="84">
        <f>IFERROR(VLOOKUP($A32,IF('Index LA Gen'!$B$4=1,'Index LA Gen'!$A$9:$BZ$171,IF('Index LA Gen'!$B$4=2,'Index LA Gen'!$A$179:$BZ$341,IF('Index LA Gen'!$B$4=3,'Index LA Gen'!$A$349:$BZ$511,"Error"))),'Index LA Gen'!AG$1,0),"Error")</f>
        <v>0.01</v>
      </c>
      <c r="AH32" s="84">
        <f>IFERROR(VLOOKUP($A32,IF('Index LA Gen'!$B$4=1,'Index LA Gen'!$A$9:$BZ$171,IF('Index LA Gen'!$B$4=2,'Index LA Gen'!$A$179:$BZ$341,IF('Index LA Gen'!$B$4=3,'Index LA Gen'!$A$349:$BZ$511,"Error"))),'Index LA Gen'!AH$1,0),"Error")</f>
        <v>0.72</v>
      </c>
      <c r="AI32" s="84">
        <f>IFERROR(VLOOKUP($A32,IF('Index LA Gen'!$B$4=1,'Index LA Gen'!$A$9:$BZ$171,IF('Index LA Gen'!$B$4=2,'Index LA Gen'!$A$179:$BZ$341,IF('Index LA Gen'!$B$4=3,'Index LA Gen'!$A$349:$BZ$511,"Error"))),'Index LA Gen'!AI$1,0),"Error")</f>
        <v>0.72</v>
      </c>
      <c r="AJ32" s="84">
        <f>IFERROR(VLOOKUP($A32,IF('Index LA Gen'!$B$4=1,'Index LA Gen'!$A$9:$BZ$171,IF('Index LA Gen'!$B$4=2,'Index LA Gen'!$A$179:$BZ$341,IF('Index LA Gen'!$B$4=3,'Index LA Gen'!$A$349:$BZ$511,"Error"))),'Index LA Gen'!AJ$1,0),"Error")</f>
        <v>0.72</v>
      </c>
      <c r="AK32" s="84">
        <f>IFERROR(VLOOKUP($A32,IF('Index LA Gen'!$B$4=1,'Index LA Gen'!$A$9:$BZ$171,IF('Index LA Gen'!$B$4=2,'Index LA Gen'!$A$179:$BZ$341,IF('Index LA Gen'!$B$4=3,'Index LA Gen'!$A$349:$BZ$511,"Error"))),'Index LA Gen'!AK$1,0),"Error")</f>
        <v>0.36</v>
      </c>
      <c r="AL32" s="84">
        <f>IFERROR(VLOOKUP($A32,IF('Index LA Gen'!$B$4=1,'Index LA Gen'!$A$9:$BZ$171,IF('Index LA Gen'!$B$4=2,'Index LA Gen'!$A$179:$BZ$341,IF('Index LA Gen'!$B$4=3,'Index LA Gen'!$A$349:$BZ$511,"Error"))),'Index LA Gen'!AL$1,0),"Error")</f>
        <v>0.34</v>
      </c>
      <c r="AM32" s="84">
        <f>IFERROR(VLOOKUP($A32,IF('Index LA Gen'!$B$4=1,'Index LA Gen'!$A$9:$BZ$171,IF('Index LA Gen'!$B$4=2,'Index LA Gen'!$A$179:$BZ$341,IF('Index LA Gen'!$B$4=3,'Index LA Gen'!$A$349:$BZ$511,"Error"))),'Index LA Gen'!AM$1,0),"Error")</f>
        <v>0.35</v>
      </c>
      <c r="AN32" s="84">
        <f>IFERROR(VLOOKUP($A32,IF('Index LA Gen'!$B$4=1,'Index LA Gen'!$A$9:$BZ$171,IF('Index LA Gen'!$B$4=2,'Index LA Gen'!$A$179:$BZ$341,IF('Index LA Gen'!$B$4=3,'Index LA Gen'!$A$349:$BZ$511,"Error"))),'Index LA Gen'!AN$1,0),"Error")</f>
        <v>0.01</v>
      </c>
      <c r="AO32" s="84">
        <f>IFERROR(VLOOKUP($A32,IF('Index LA Gen'!$B$4=1,'Index LA Gen'!$A$9:$BZ$171,IF('Index LA Gen'!$B$4=2,'Index LA Gen'!$A$179:$BZ$341,IF('Index LA Gen'!$B$4=3,'Index LA Gen'!$A$349:$BZ$511,"Error"))),'Index LA Gen'!AO$1,0),"Error")</f>
        <v>0.01</v>
      </c>
      <c r="AP32" s="84">
        <f>IFERROR(VLOOKUP($A32,IF('Index LA Gen'!$B$4=1,'Index LA Gen'!$A$9:$BZ$171,IF('Index LA Gen'!$B$4=2,'Index LA Gen'!$A$179:$BZ$341,IF('Index LA Gen'!$B$4=3,'Index LA Gen'!$A$349:$BZ$511,"Error"))),'Index LA Gen'!AP$1,0),"Error")</f>
        <v>0.01</v>
      </c>
      <c r="AQ32" s="84">
        <f>IFERROR(VLOOKUP($A32,IF('Index LA Gen'!$B$4=1,'Index LA Gen'!$A$9:$BZ$171,IF('Index LA Gen'!$B$4=2,'Index LA Gen'!$A$179:$BZ$341,IF('Index LA Gen'!$B$4=3,'Index LA Gen'!$A$349:$BZ$511,"Error"))),'Index LA Gen'!AQ$1,0),"Error")</f>
        <v>0.21</v>
      </c>
      <c r="AR32" s="84">
        <f>IFERROR(VLOOKUP($A32,IF('Index LA Gen'!$B$4=1,'Index LA Gen'!$A$9:$BZ$171,IF('Index LA Gen'!$B$4=2,'Index LA Gen'!$A$179:$BZ$341,IF('Index LA Gen'!$B$4=3,'Index LA Gen'!$A$349:$BZ$511,"Error"))),'Index LA Gen'!AR$1,0),"Error")</f>
        <v>0.2</v>
      </c>
      <c r="AS32" s="84">
        <f>IFERROR(VLOOKUP($A32,IF('Index LA Gen'!$B$4=1,'Index LA Gen'!$A$9:$BZ$171,IF('Index LA Gen'!$B$4=2,'Index LA Gen'!$A$179:$BZ$341,IF('Index LA Gen'!$B$4=3,'Index LA Gen'!$A$349:$BZ$511,"Error"))),'Index LA Gen'!AS$1,0),"Error")</f>
        <v>0.21</v>
      </c>
      <c r="AT32" s="84">
        <f>IFERROR(VLOOKUP($A32,IF('Index LA Gen'!$B$4=1,'Index LA Gen'!$A$9:$BZ$171,IF('Index LA Gen'!$B$4=2,'Index LA Gen'!$A$179:$BZ$341,IF('Index LA Gen'!$B$4=3,'Index LA Gen'!$A$349:$BZ$511,"Error"))),'Index LA Gen'!AT$1,0),"Error")</f>
        <v>0.36</v>
      </c>
      <c r="AU32" s="84">
        <f>IFERROR(VLOOKUP($A32,IF('Index LA Gen'!$B$4=1,'Index LA Gen'!$A$9:$BZ$171,IF('Index LA Gen'!$B$4=2,'Index LA Gen'!$A$179:$BZ$341,IF('Index LA Gen'!$B$4=3,'Index LA Gen'!$A$349:$BZ$511,"Error"))),'Index LA Gen'!AU$1,0),"Error")</f>
        <v>0.38</v>
      </c>
      <c r="AV32" s="84">
        <f>IFERROR(VLOOKUP($A32,IF('Index LA Gen'!$B$4=1,'Index LA Gen'!$A$9:$BZ$171,IF('Index LA Gen'!$B$4=2,'Index LA Gen'!$A$179:$BZ$341,IF('Index LA Gen'!$B$4=3,'Index LA Gen'!$A$349:$BZ$511,"Error"))),'Index LA Gen'!AV$1,0),"Error")</f>
        <v>0.37</v>
      </c>
      <c r="AW32" s="84" t="str">
        <f>IFERROR(VLOOKUP($A32,IF('Index LA Gen'!$B$4=1,'Index LA Gen'!$A$9:$BZ$171,IF('Index LA Gen'!$B$4=2,'Index LA Gen'!$A$179:$BZ$341,IF('Index LA Gen'!$B$4=3,'Index LA Gen'!$A$349:$BZ$511,"Error"))),'Index LA Gen'!AW$1,0),"Error")</f>
        <v>x</v>
      </c>
      <c r="AX32" s="84" t="str">
        <f>IFERROR(VLOOKUP($A32,IF('Index LA Gen'!$B$4=1,'Index LA Gen'!$A$9:$BZ$171,IF('Index LA Gen'!$B$4=2,'Index LA Gen'!$A$179:$BZ$341,IF('Index LA Gen'!$B$4=3,'Index LA Gen'!$A$349:$BZ$511,"Error"))),'Index LA Gen'!AX$1,0),"Error")</f>
        <v>x</v>
      </c>
      <c r="AY32" s="84" t="str">
        <f>IFERROR(VLOOKUP($A32,IF('Index LA Gen'!$B$4=1,'Index LA Gen'!$A$9:$BZ$171,IF('Index LA Gen'!$B$4=2,'Index LA Gen'!$A$179:$BZ$341,IF('Index LA Gen'!$B$4=3,'Index LA Gen'!$A$349:$BZ$511,"Error"))),'Index LA Gen'!AY$1,0),"Error")</f>
        <v>x</v>
      </c>
      <c r="AZ32" s="84">
        <f>IFERROR(VLOOKUP($A32,IF('Index LA Gen'!$B$4=1,'Index LA Gen'!$A$9:$BZ$171,IF('Index LA Gen'!$B$4=2,'Index LA Gen'!$A$179:$BZ$341,IF('Index LA Gen'!$B$4=3,'Index LA Gen'!$A$349:$BZ$511,"Error"))),'Index LA Gen'!AZ$1,0),"Error")</f>
        <v>0</v>
      </c>
      <c r="BA32" s="84">
        <f>IFERROR(VLOOKUP($A32,IF('Index LA Gen'!$B$4=1,'Index LA Gen'!$A$9:$BZ$171,IF('Index LA Gen'!$B$4=2,'Index LA Gen'!$A$179:$BZ$341,IF('Index LA Gen'!$B$4=3,'Index LA Gen'!$A$349:$BZ$511,"Error"))),'Index LA Gen'!BA$1,0),"Error")</f>
        <v>0</v>
      </c>
      <c r="BB32" s="84">
        <f>IFERROR(VLOOKUP($A32,IF('Index LA Gen'!$B$4=1,'Index LA Gen'!$A$9:$BZ$171,IF('Index LA Gen'!$B$4=2,'Index LA Gen'!$A$179:$BZ$341,IF('Index LA Gen'!$B$4=3,'Index LA Gen'!$A$349:$BZ$511,"Error"))),'Index LA Gen'!BB$1,0),"Error")</f>
        <v>0</v>
      </c>
      <c r="BC32" s="84">
        <f>IFERROR(VLOOKUP($A32,IF('Index LA Gen'!$B$4=1,'Index LA Gen'!$A$9:$BZ$171,IF('Index LA Gen'!$B$4=2,'Index LA Gen'!$A$179:$BZ$341,IF('Index LA Gen'!$B$4=3,'Index LA Gen'!$A$349:$BZ$511,"Error"))),'Index LA Gen'!BC$1,0),"Error")</f>
        <v>0.01</v>
      </c>
      <c r="BD32" s="84" t="str">
        <f>IFERROR(VLOOKUP($A32,IF('Index LA Gen'!$B$4=1,'Index LA Gen'!$A$9:$BZ$171,IF('Index LA Gen'!$B$4=2,'Index LA Gen'!$A$179:$BZ$341,IF('Index LA Gen'!$B$4=3,'Index LA Gen'!$A$349:$BZ$511,"Error"))),'Index LA Gen'!BD$1,0),"Error")</f>
        <v>x</v>
      </c>
      <c r="BE32" s="84">
        <f>IFERROR(VLOOKUP($A32,IF('Index LA Gen'!$B$4=1,'Index LA Gen'!$A$9:$BZ$171,IF('Index LA Gen'!$B$4=2,'Index LA Gen'!$A$179:$BZ$341,IF('Index LA Gen'!$B$4=3,'Index LA Gen'!$A$349:$BZ$511,"Error"))),'Index LA Gen'!BE$1,0),"Error")</f>
        <v>0.01</v>
      </c>
      <c r="BF32" s="84" t="str">
        <f>IFERROR(VLOOKUP($A32,IF('Index LA Gen'!$B$4=1,'Index LA Gen'!$A$9:$BZ$171,IF('Index LA Gen'!$B$4=2,'Index LA Gen'!$A$179:$BZ$341,IF('Index LA Gen'!$B$4=3,'Index LA Gen'!$A$349:$BZ$511,"Error"))),'Index LA Gen'!BF$1,0),"Error")</f>
        <v>x</v>
      </c>
      <c r="BG32" s="84" t="str">
        <f>IFERROR(VLOOKUP($A32,IF('Index LA Gen'!$B$4=1,'Index LA Gen'!$A$9:$BZ$171,IF('Index LA Gen'!$B$4=2,'Index LA Gen'!$A$179:$BZ$341,IF('Index LA Gen'!$B$4=3,'Index LA Gen'!$A$349:$BZ$511,"Error"))),'Index LA Gen'!BG$1,0),"Error")</f>
        <v>x</v>
      </c>
      <c r="BH32" s="84" t="str">
        <f>IFERROR(VLOOKUP($A32,IF('Index LA Gen'!$B$4=1,'Index LA Gen'!$A$9:$BZ$171,IF('Index LA Gen'!$B$4=2,'Index LA Gen'!$A$179:$BZ$341,IF('Index LA Gen'!$B$4=3,'Index LA Gen'!$A$349:$BZ$511,"Error"))),'Index LA Gen'!BH$1,0),"Error")</f>
        <v>x</v>
      </c>
      <c r="BI32" s="84">
        <f>IFERROR(VLOOKUP($A32,IF('Index LA Gen'!$B$4=1,'Index LA Gen'!$A$9:$BZ$171,IF('Index LA Gen'!$B$4=2,'Index LA Gen'!$A$179:$BZ$341,IF('Index LA Gen'!$B$4=3,'Index LA Gen'!$A$349:$BZ$511,"Error"))),'Index LA Gen'!BI$1,0),"Error")</f>
        <v>0.01</v>
      </c>
      <c r="BJ32" s="84">
        <f>IFERROR(VLOOKUP($A32,IF('Index LA Gen'!$B$4=1,'Index LA Gen'!$A$9:$BZ$171,IF('Index LA Gen'!$B$4=2,'Index LA Gen'!$A$179:$BZ$341,IF('Index LA Gen'!$B$4=3,'Index LA Gen'!$A$349:$BZ$511,"Error"))),'Index LA Gen'!BJ$1,0),"Error")</f>
        <v>0</v>
      </c>
      <c r="BK32" s="84" t="str">
        <f>IFERROR(VLOOKUP($A32,IF('Index LA Gen'!$B$4=1,'Index LA Gen'!$A$9:$BZ$171,IF('Index LA Gen'!$B$4=2,'Index LA Gen'!$A$179:$BZ$341,IF('Index LA Gen'!$B$4=3,'Index LA Gen'!$A$349:$BZ$511,"Error"))),'Index LA Gen'!BK$1,0),"Error")</f>
        <v>-</v>
      </c>
      <c r="BL32" s="84">
        <f>IFERROR(VLOOKUP($A32,IF('Index LA Gen'!$B$4=1,'Index LA Gen'!$A$9:$BZ$171,IF('Index LA Gen'!$B$4=2,'Index LA Gen'!$A$179:$BZ$341,IF('Index LA Gen'!$B$4=3,'Index LA Gen'!$A$349:$BZ$511,"Error"))),'Index LA Gen'!BL$1,0),"Error")</f>
        <v>0</v>
      </c>
      <c r="BM32" s="84">
        <f>IFERROR(VLOOKUP($A32,IF('Index LA Gen'!$B$4=1,'Index LA Gen'!$A$9:$BZ$171,IF('Index LA Gen'!$B$4=2,'Index LA Gen'!$A$179:$BZ$341,IF('Index LA Gen'!$B$4=3,'Index LA Gen'!$A$349:$BZ$511,"Error"))),'Index LA Gen'!BM$1,0),"Error")</f>
        <v>0</v>
      </c>
      <c r="BN32" s="84">
        <f>IFERROR(VLOOKUP($A32,IF('Index LA Gen'!$B$4=1,'Index LA Gen'!$A$9:$BZ$171,IF('Index LA Gen'!$B$4=2,'Index LA Gen'!$A$179:$BZ$341,IF('Index LA Gen'!$B$4=3,'Index LA Gen'!$A$349:$BZ$511,"Error"))),'Index LA Gen'!BN$1,0),"Error")</f>
        <v>0</v>
      </c>
      <c r="BO32" s="84" t="str">
        <f>IFERROR(VLOOKUP($A32,IF('Index LA Gen'!$B$4=1,'Index LA Gen'!$A$9:$BZ$171,IF('Index LA Gen'!$B$4=2,'Index LA Gen'!$A$179:$BZ$341,IF('Index LA Gen'!$B$4=3,'Index LA Gen'!$A$349:$BZ$511,"Error"))),'Index LA Gen'!BO$1,0),"Error")</f>
        <v>x</v>
      </c>
      <c r="BP32" s="84">
        <f>IFERROR(VLOOKUP($A32,IF('Index LA Gen'!$B$4=1,'Index LA Gen'!$A$9:$BZ$171,IF('Index LA Gen'!$B$4=2,'Index LA Gen'!$A$179:$BZ$341,IF('Index LA Gen'!$B$4=3,'Index LA Gen'!$A$349:$BZ$511,"Error"))),'Index LA Gen'!BP$1,0),"Error")</f>
        <v>0</v>
      </c>
      <c r="BQ32" s="84" t="str">
        <f>IFERROR(VLOOKUP($A32,IF('Index LA Gen'!$B$4=1,'Index LA Gen'!$A$9:$BZ$171,IF('Index LA Gen'!$B$4=2,'Index LA Gen'!$A$179:$BZ$341,IF('Index LA Gen'!$B$4=3,'Index LA Gen'!$A$349:$BZ$511,"Error"))),'Index LA Gen'!BQ$1,0),"Error")</f>
        <v>x</v>
      </c>
      <c r="BR32" s="84">
        <f>IFERROR(VLOOKUP($A32,IF('Index LA Gen'!$B$4=1,'Index LA Gen'!$A$9:$BZ$171,IF('Index LA Gen'!$B$4=2,'Index LA Gen'!$A$179:$BZ$341,IF('Index LA Gen'!$B$4=3,'Index LA Gen'!$A$349:$BZ$511,"Error"))),'Index LA Gen'!BR$1,0),"Error")</f>
        <v>0.04</v>
      </c>
      <c r="BS32" s="84">
        <f>IFERROR(VLOOKUP($A32,IF('Index LA Gen'!$B$4=1,'Index LA Gen'!$A$9:$BZ$171,IF('Index LA Gen'!$B$4=2,'Index LA Gen'!$A$179:$BZ$341,IF('Index LA Gen'!$B$4=3,'Index LA Gen'!$A$349:$BZ$511,"Error"))),'Index LA Gen'!BS$1,0),"Error")</f>
        <v>0.04</v>
      </c>
      <c r="BT32" s="84">
        <f>IFERROR(VLOOKUP($A32,IF('Index LA Gen'!$B$4=1,'Index LA Gen'!$A$9:$BZ$171,IF('Index LA Gen'!$B$4=2,'Index LA Gen'!$A$179:$BZ$341,IF('Index LA Gen'!$B$4=3,'Index LA Gen'!$A$349:$BZ$511,"Error"))),'Index LA Gen'!BT$1,0),"Error")</f>
        <v>0.04</v>
      </c>
      <c r="BU32" s="84" t="str">
        <f>IFERROR(VLOOKUP($A32,IF('Index LA Gen'!$B$4=1,'Index LA Gen'!$A$9:$BZ$171,IF('Index LA Gen'!$B$4=2,'Index LA Gen'!$A$179:$BZ$341,IF('Index LA Gen'!$B$4=3,'Index LA Gen'!$A$349:$BZ$511,"Error"))),'Index LA Gen'!BU$1,0),"Error")</f>
        <v>x</v>
      </c>
      <c r="BV32" s="84">
        <f>IFERROR(VLOOKUP($A32,IF('Index LA Gen'!$B$4=1,'Index LA Gen'!$A$9:$BZ$171,IF('Index LA Gen'!$B$4=2,'Index LA Gen'!$A$179:$BZ$341,IF('Index LA Gen'!$B$4=3,'Index LA Gen'!$A$349:$BZ$511,"Error"))),'Index LA Gen'!BV$1,0),"Error")</f>
        <v>0.01</v>
      </c>
      <c r="BW32" s="84">
        <f>IFERROR(VLOOKUP($A32,IF('Index LA Gen'!$B$4=1,'Index LA Gen'!$A$9:$BZ$171,IF('Index LA Gen'!$B$4=2,'Index LA Gen'!$A$179:$BZ$341,IF('Index LA Gen'!$B$4=3,'Index LA Gen'!$A$349:$BZ$511,"Error"))),'Index LA Gen'!BW$1,0),"Error")</f>
        <v>0.01</v>
      </c>
      <c r="BX32" s="84">
        <f>IFERROR(VLOOKUP($A32,IF('Index LA Gen'!$B$4=1,'Index LA Gen'!$A$9:$BZ$171,IF('Index LA Gen'!$B$4=2,'Index LA Gen'!$A$179:$BZ$341,IF('Index LA Gen'!$B$4=3,'Index LA Gen'!$A$349:$BZ$511,"Error"))),'Index LA Gen'!BX$1,0),"Error")</f>
        <v>0.14000000000000001</v>
      </c>
      <c r="BY32" s="84">
        <f>IFERROR(VLOOKUP($A32,IF('Index LA Gen'!$B$4=1,'Index LA Gen'!$A$9:$BZ$171,IF('Index LA Gen'!$B$4=2,'Index LA Gen'!$A$179:$BZ$341,IF('Index LA Gen'!$B$4=3,'Index LA Gen'!$A$349:$BZ$511,"Error"))),'Index LA Gen'!BY$1,0),"Error")</f>
        <v>0.15</v>
      </c>
      <c r="BZ32" s="84">
        <f>IFERROR(VLOOKUP($A32,IF('Index LA Gen'!$B$4=1,'Index LA Gen'!$A$9:$BZ$171,IF('Index LA Gen'!$B$4=2,'Index LA Gen'!$A$179:$BZ$341,IF('Index LA Gen'!$B$4=3,'Index LA Gen'!$A$349:$BZ$511,"Error"))),'Index LA Gen'!BZ$1,0),"Error")</f>
        <v>0.15</v>
      </c>
    </row>
    <row r="33" spans="1:78" s="15" customFormat="1" x14ac:dyDescent="0.2">
      <c r="A33" s="20">
        <v>846</v>
      </c>
      <c r="B33" s="20" t="s">
        <v>184</v>
      </c>
      <c r="C33" s="45" t="s">
        <v>167</v>
      </c>
      <c r="D33" s="113">
        <f>IFERROR(VLOOKUP($A33,IF('Index LA Gen'!$B$4=1,'Index LA Gen'!$A$9:$BZ$171,IF('Index LA Gen'!$B$4=2,'Index LA Gen'!$A$179:$BZ$341,IF('Index LA Gen'!$B$4=3,'Index LA Gen'!$A$349:$BZ$511,"Error"))),'Index LA Gen'!D$1,0),"Error")</f>
        <v>120</v>
      </c>
      <c r="E33" s="113">
        <f>IFERROR(VLOOKUP($A33,IF('Index LA Gen'!$B$4=1,'Index LA Gen'!$A$9:$BZ$171,IF('Index LA Gen'!$B$4=2,'Index LA Gen'!$A$179:$BZ$341,IF('Index LA Gen'!$B$4=3,'Index LA Gen'!$A$349:$BZ$511,"Error"))),'Index LA Gen'!E$1,0),"Error")</f>
        <v>140</v>
      </c>
      <c r="F33" s="113">
        <f>IFERROR(VLOOKUP($A33,IF('Index LA Gen'!$B$4=1,'Index LA Gen'!$A$9:$BZ$171,IF('Index LA Gen'!$B$4=2,'Index LA Gen'!$A$179:$BZ$341,IF('Index LA Gen'!$B$4=3,'Index LA Gen'!$A$349:$BZ$511,"Error"))),'Index LA Gen'!F$1,0),"Error")</f>
        <v>260</v>
      </c>
      <c r="G33" s="84">
        <f>IFERROR(VLOOKUP($A33,IF('Index LA Gen'!$B$4=1,'Index LA Gen'!$A$9:$BZ$171,IF('Index LA Gen'!$B$4=2,'Index LA Gen'!$A$179:$BZ$341,IF('Index LA Gen'!$B$4=3,'Index LA Gen'!$A$349:$BZ$511,"Error"))),'Index LA Gen'!G$1,0),"Error")</f>
        <v>0.73</v>
      </c>
      <c r="H33" s="84">
        <f>IFERROR(VLOOKUP($A33,IF('Index LA Gen'!$B$4=1,'Index LA Gen'!$A$9:$BZ$171,IF('Index LA Gen'!$B$4=2,'Index LA Gen'!$A$179:$BZ$341,IF('Index LA Gen'!$B$4=3,'Index LA Gen'!$A$349:$BZ$511,"Error"))),'Index LA Gen'!H$1,0),"Error")</f>
        <v>0.68</v>
      </c>
      <c r="I33" s="84">
        <f>IFERROR(VLOOKUP($A33,IF('Index LA Gen'!$B$4=1,'Index LA Gen'!$A$9:$BZ$171,IF('Index LA Gen'!$B$4=2,'Index LA Gen'!$A$179:$BZ$341,IF('Index LA Gen'!$B$4=3,'Index LA Gen'!$A$349:$BZ$511,"Error"))),'Index LA Gen'!I$1,0),"Error")</f>
        <v>0.71</v>
      </c>
      <c r="J33" s="84">
        <f>IFERROR(VLOOKUP($A33,IF('Index LA Gen'!$B$4=1,'Index LA Gen'!$A$9:$BZ$171,IF('Index LA Gen'!$B$4=2,'Index LA Gen'!$A$179:$BZ$341,IF('Index LA Gen'!$B$4=3,'Index LA Gen'!$A$349:$BZ$511,"Error"))),'Index LA Gen'!J$1,0),"Error")</f>
        <v>0.65</v>
      </c>
      <c r="K33" s="84">
        <f>IFERROR(VLOOKUP($A33,IF('Index LA Gen'!$B$4=1,'Index LA Gen'!$A$9:$BZ$171,IF('Index LA Gen'!$B$4=2,'Index LA Gen'!$A$179:$BZ$341,IF('Index LA Gen'!$B$4=3,'Index LA Gen'!$A$349:$BZ$511,"Error"))),'Index LA Gen'!K$1,0),"Error")</f>
        <v>0.6</v>
      </c>
      <c r="L33" s="84">
        <f>IFERROR(VLOOKUP($A33,IF('Index LA Gen'!$B$4=1,'Index LA Gen'!$A$9:$BZ$171,IF('Index LA Gen'!$B$4=2,'Index LA Gen'!$A$179:$BZ$341,IF('Index LA Gen'!$B$4=3,'Index LA Gen'!$A$349:$BZ$511,"Error"))),'Index LA Gen'!L$1,0),"Error")</f>
        <v>0.62</v>
      </c>
      <c r="M33" s="84">
        <f>IFERROR(VLOOKUP($A33,IF('Index LA Gen'!$B$4=1,'Index LA Gen'!$A$9:$BZ$171,IF('Index LA Gen'!$B$4=2,'Index LA Gen'!$A$179:$BZ$341,IF('Index LA Gen'!$B$4=3,'Index LA Gen'!$A$349:$BZ$511,"Error"))),'Index LA Gen'!M$1,0),"Error")</f>
        <v>7.0000000000000007E-2</v>
      </c>
      <c r="N33" s="84">
        <f>IFERROR(VLOOKUP($A33,IF('Index LA Gen'!$B$4=1,'Index LA Gen'!$A$9:$BZ$171,IF('Index LA Gen'!$B$4=2,'Index LA Gen'!$A$179:$BZ$341,IF('Index LA Gen'!$B$4=3,'Index LA Gen'!$A$349:$BZ$511,"Error"))),'Index LA Gen'!N$1,0),"Error")</f>
        <v>0.12</v>
      </c>
      <c r="O33" s="84">
        <f>IFERROR(VLOOKUP($A33,IF('Index LA Gen'!$B$4=1,'Index LA Gen'!$A$9:$BZ$171,IF('Index LA Gen'!$B$4=2,'Index LA Gen'!$A$179:$BZ$341,IF('Index LA Gen'!$B$4=3,'Index LA Gen'!$A$349:$BZ$511,"Error"))),'Index LA Gen'!O$1,0),"Error")</f>
        <v>0.1</v>
      </c>
      <c r="P33" s="84">
        <f>IFERROR(VLOOKUP($A33,IF('Index LA Gen'!$B$4=1,'Index LA Gen'!$A$9:$BZ$171,IF('Index LA Gen'!$B$4=2,'Index LA Gen'!$A$179:$BZ$341,IF('Index LA Gen'!$B$4=3,'Index LA Gen'!$A$349:$BZ$511,"Error"))),'Index LA Gen'!P$1,0),"Error")</f>
        <v>0</v>
      </c>
      <c r="Q33" s="84">
        <f>IFERROR(VLOOKUP($A33,IF('Index LA Gen'!$B$4=1,'Index LA Gen'!$A$9:$BZ$171,IF('Index LA Gen'!$B$4=2,'Index LA Gen'!$A$179:$BZ$341,IF('Index LA Gen'!$B$4=3,'Index LA Gen'!$A$349:$BZ$511,"Error"))),'Index LA Gen'!Q$1,0),"Error")</f>
        <v>0</v>
      </c>
      <c r="R33" s="84">
        <f>IFERROR(VLOOKUP($A33,IF('Index LA Gen'!$B$4=1,'Index LA Gen'!$A$9:$BZ$171,IF('Index LA Gen'!$B$4=2,'Index LA Gen'!$A$179:$BZ$341,IF('Index LA Gen'!$B$4=3,'Index LA Gen'!$A$349:$BZ$511,"Error"))),'Index LA Gen'!R$1,0),"Error")</f>
        <v>0</v>
      </c>
      <c r="S33" s="84" t="str">
        <f>IFERROR(VLOOKUP($A33,IF('Index LA Gen'!$B$4=1,'Index LA Gen'!$A$9:$BZ$171,IF('Index LA Gen'!$B$4=2,'Index LA Gen'!$A$179:$BZ$341,IF('Index LA Gen'!$B$4=3,'Index LA Gen'!$A$349:$BZ$511,"Error"))),'Index LA Gen'!S$1,0),"Error")</f>
        <v>x</v>
      </c>
      <c r="T33" s="84" t="str">
        <f>IFERROR(VLOOKUP($A33,IF('Index LA Gen'!$B$4=1,'Index LA Gen'!$A$9:$BZ$171,IF('Index LA Gen'!$B$4=2,'Index LA Gen'!$A$179:$BZ$341,IF('Index LA Gen'!$B$4=3,'Index LA Gen'!$A$349:$BZ$511,"Error"))),'Index LA Gen'!T$1,0),"Error")</f>
        <v>x</v>
      </c>
      <c r="U33" s="84">
        <f>IFERROR(VLOOKUP($A33,IF('Index LA Gen'!$B$4=1,'Index LA Gen'!$A$9:$BZ$171,IF('Index LA Gen'!$B$4=2,'Index LA Gen'!$A$179:$BZ$341,IF('Index LA Gen'!$B$4=3,'Index LA Gen'!$A$349:$BZ$511,"Error"))),'Index LA Gen'!U$1,0),"Error")</f>
        <v>0.03</v>
      </c>
      <c r="V33" s="84">
        <f>IFERROR(VLOOKUP($A33,IF('Index LA Gen'!$B$4=1,'Index LA Gen'!$A$9:$BZ$171,IF('Index LA Gen'!$B$4=2,'Index LA Gen'!$A$179:$BZ$341,IF('Index LA Gen'!$B$4=3,'Index LA Gen'!$A$349:$BZ$511,"Error"))),'Index LA Gen'!V$1,0),"Error")</f>
        <v>0.09</v>
      </c>
      <c r="W33" s="84">
        <f>IFERROR(VLOOKUP($A33,IF('Index LA Gen'!$B$4=1,'Index LA Gen'!$A$9:$BZ$171,IF('Index LA Gen'!$B$4=2,'Index LA Gen'!$A$179:$BZ$341,IF('Index LA Gen'!$B$4=3,'Index LA Gen'!$A$349:$BZ$511,"Error"))),'Index LA Gen'!W$1,0),"Error")</f>
        <v>0.05</v>
      </c>
      <c r="X33" s="84">
        <f>IFERROR(VLOOKUP($A33,IF('Index LA Gen'!$B$4=1,'Index LA Gen'!$A$9:$BZ$171,IF('Index LA Gen'!$B$4=2,'Index LA Gen'!$A$179:$BZ$341,IF('Index LA Gen'!$B$4=3,'Index LA Gen'!$A$349:$BZ$511,"Error"))),'Index LA Gen'!X$1,0),"Error")</f>
        <v>7.0000000000000007E-2</v>
      </c>
      <c r="Y33" s="84" t="str">
        <f>IFERROR(VLOOKUP($A33,IF('Index LA Gen'!$B$4=1,'Index LA Gen'!$A$9:$BZ$171,IF('Index LA Gen'!$B$4=2,'Index LA Gen'!$A$179:$BZ$341,IF('Index LA Gen'!$B$4=3,'Index LA Gen'!$A$349:$BZ$511,"Error"))),'Index LA Gen'!Y$1,0),"Error")</f>
        <v>x</v>
      </c>
      <c r="Z33" s="84">
        <f>IFERROR(VLOOKUP($A33,IF('Index LA Gen'!$B$4=1,'Index LA Gen'!$A$9:$BZ$171,IF('Index LA Gen'!$B$4=2,'Index LA Gen'!$A$179:$BZ$341,IF('Index LA Gen'!$B$4=3,'Index LA Gen'!$A$349:$BZ$511,"Error"))),'Index LA Gen'!Z$1,0),"Error")</f>
        <v>0</v>
      </c>
      <c r="AA33" s="84" t="str">
        <f>IFERROR(VLOOKUP($A33,IF('Index LA Gen'!$B$4=1,'Index LA Gen'!$A$9:$BZ$171,IF('Index LA Gen'!$B$4=2,'Index LA Gen'!$A$179:$BZ$341,IF('Index LA Gen'!$B$4=3,'Index LA Gen'!$A$349:$BZ$511,"Error"))),'Index LA Gen'!AA$1,0),"Error")</f>
        <v>x</v>
      </c>
      <c r="AB33" s="84">
        <f>IFERROR(VLOOKUP($A33,IF('Index LA Gen'!$B$4=1,'Index LA Gen'!$A$9:$BZ$171,IF('Index LA Gen'!$B$4=2,'Index LA Gen'!$A$179:$BZ$341,IF('Index LA Gen'!$B$4=3,'Index LA Gen'!$A$349:$BZ$511,"Error"))),'Index LA Gen'!AB$1,0),"Error")</f>
        <v>0</v>
      </c>
      <c r="AC33" s="84">
        <f>IFERROR(VLOOKUP($A33,IF('Index LA Gen'!$B$4=1,'Index LA Gen'!$A$9:$BZ$171,IF('Index LA Gen'!$B$4=2,'Index LA Gen'!$A$179:$BZ$341,IF('Index LA Gen'!$B$4=3,'Index LA Gen'!$A$349:$BZ$511,"Error"))),'Index LA Gen'!AC$1,0),"Error")</f>
        <v>0</v>
      </c>
      <c r="AD33" s="84">
        <f>IFERROR(VLOOKUP($A33,IF('Index LA Gen'!$B$4=1,'Index LA Gen'!$A$9:$BZ$171,IF('Index LA Gen'!$B$4=2,'Index LA Gen'!$A$179:$BZ$341,IF('Index LA Gen'!$B$4=3,'Index LA Gen'!$A$349:$BZ$511,"Error"))),'Index LA Gen'!AD$1,0),"Error")</f>
        <v>0</v>
      </c>
      <c r="AE33" s="84">
        <f>IFERROR(VLOOKUP($A33,IF('Index LA Gen'!$B$4=1,'Index LA Gen'!$A$9:$BZ$171,IF('Index LA Gen'!$B$4=2,'Index LA Gen'!$A$179:$BZ$341,IF('Index LA Gen'!$B$4=3,'Index LA Gen'!$A$349:$BZ$511,"Error"))),'Index LA Gen'!AE$1,0),"Error")</f>
        <v>0.06</v>
      </c>
      <c r="AF33" s="84">
        <f>IFERROR(VLOOKUP($A33,IF('Index LA Gen'!$B$4=1,'Index LA Gen'!$A$9:$BZ$171,IF('Index LA Gen'!$B$4=2,'Index LA Gen'!$A$179:$BZ$341,IF('Index LA Gen'!$B$4=3,'Index LA Gen'!$A$349:$BZ$511,"Error"))),'Index LA Gen'!AF$1,0),"Error")</f>
        <v>0.08</v>
      </c>
      <c r="AG33" s="84">
        <f>IFERROR(VLOOKUP($A33,IF('Index LA Gen'!$B$4=1,'Index LA Gen'!$A$9:$BZ$171,IF('Index LA Gen'!$B$4=2,'Index LA Gen'!$A$179:$BZ$341,IF('Index LA Gen'!$B$4=3,'Index LA Gen'!$A$349:$BZ$511,"Error"))),'Index LA Gen'!AG$1,0),"Error")</f>
        <v>7.0000000000000007E-2</v>
      </c>
      <c r="AH33" s="84">
        <f>IFERROR(VLOOKUP($A33,IF('Index LA Gen'!$B$4=1,'Index LA Gen'!$A$9:$BZ$171,IF('Index LA Gen'!$B$4=2,'Index LA Gen'!$A$179:$BZ$341,IF('Index LA Gen'!$B$4=3,'Index LA Gen'!$A$349:$BZ$511,"Error"))),'Index LA Gen'!AH$1,0),"Error")</f>
        <v>0.44</v>
      </c>
      <c r="AI33" s="84">
        <f>IFERROR(VLOOKUP($A33,IF('Index LA Gen'!$B$4=1,'Index LA Gen'!$A$9:$BZ$171,IF('Index LA Gen'!$B$4=2,'Index LA Gen'!$A$179:$BZ$341,IF('Index LA Gen'!$B$4=3,'Index LA Gen'!$A$349:$BZ$511,"Error"))),'Index LA Gen'!AI$1,0),"Error")</f>
        <v>0.4</v>
      </c>
      <c r="AJ33" s="84">
        <f>IFERROR(VLOOKUP($A33,IF('Index LA Gen'!$B$4=1,'Index LA Gen'!$A$9:$BZ$171,IF('Index LA Gen'!$B$4=2,'Index LA Gen'!$A$179:$BZ$341,IF('Index LA Gen'!$B$4=3,'Index LA Gen'!$A$349:$BZ$511,"Error"))),'Index LA Gen'!AJ$1,0),"Error")</f>
        <v>0.42</v>
      </c>
      <c r="AK33" s="84">
        <f>IFERROR(VLOOKUP($A33,IF('Index LA Gen'!$B$4=1,'Index LA Gen'!$A$9:$BZ$171,IF('Index LA Gen'!$B$4=2,'Index LA Gen'!$A$179:$BZ$341,IF('Index LA Gen'!$B$4=3,'Index LA Gen'!$A$349:$BZ$511,"Error"))),'Index LA Gen'!AK$1,0),"Error")</f>
        <v>0.19</v>
      </c>
      <c r="AL33" s="84">
        <f>IFERROR(VLOOKUP($A33,IF('Index LA Gen'!$B$4=1,'Index LA Gen'!$A$9:$BZ$171,IF('Index LA Gen'!$B$4=2,'Index LA Gen'!$A$179:$BZ$341,IF('Index LA Gen'!$B$4=3,'Index LA Gen'!$A$349:$BZ$511,"Error"))),'Index LA Gen'!AL$1,0),"Error")</f>
        <v>0.16</v>
      </c>
      <c r="AM33" s="84">
        <f>IFERROR(VLOOKUP($A33,IF('Index LA Gen'!$B$4=1,'Index LA Gen'!$A$9:$BZ$171,IF('Index LA Gen'!$B$4=2,'Index LA Gen'!$A$179:$BZ$341,IF('Index LA Gen'!$B$4=3,'Index LA Gen'!$A$349:$BZ$511,"Error"))),'Index LA Gen'!AM$1,0),"Error")</f>
        <v>0.17</v>
      </c>
      <c r="AN33" s="84">
        <f>IFERROR(VLOOKUP($A33,IF('Index LA Gen'!$B$4=1,'Index LA Gen'!$A$9:$BZ$171,IF('Index LA Gen'!$B$4=2,'Index LA Gen'!$A$179:$BZ$341,IF('Index LA Gen'!$B$4=3,'Index LA Gen'!$A$349:$BZ$511,"Error"))),'Index LA Gen'!AN$1,0),"Error")</f>
        <v>0</v>
      </c>
      <c r="AO33" s="84" t="str">
        <f>IFERROR(VLOOKUP($A33,IF('Index LA Gen'!$B$4=1,'Index LA Gen'!$A$9:$BZ$171,IF('Index LA Gen'!$B$4=2,'Index LA Gen'!$A$179:$BZ$341,IF('Index LA Gen'!$B$4=3,'Index LA Gen'!$A$349:$BZ$511,"Error"))),'Index LA Gen'!AO$1,0),"Error")</f>
        <v>x</v>
      </c>
      <c r="AP33" s="84" t="str">
        <f>IFERROR(VLOOKUP($A33,IF('Index LA Gen'!$B$4=1,'Index LA Gen'!$A$9:$BZ$171,IF('Index LA Gen'!$B$4=2,'Index LA Gen'!$A$179:$BZ$341,IF('Index LA Gen'!$B$4=3,'Index LA Gen'!$A$349:$BZ$511,"Error"))),'Index LA Gen'!AP$1,0),"Error")</f>
        <v>x</v>
      </c>
      <c r="AQ33" s="84">
        <f>IFERROR(VLOOKUP($A33,IF('Index LA Gen'!$B$4=1,'Index LA Gen'!$A$9:$BZ$171,IF('Index LA Gen'!$B$4=2,'Index LA Gen'!$A$179:$BZ$341,IF('Index LA Gen'!$B$4=3,'Index LA Gen'!$A$349:$BZ$511,"Error"))),'Index LA Gen'!AQ$1,0),"Error")</f>
        <v>0.11</v>
      </c>
      <c r="AR33" s="84">
        <f>IFERROR(VLOOKUP($A33,IF('Index LA Gen'!$B$4=1,'Index LA Gen'!$A$9:$BZ$171,IF('Index LA Gen'!$B$4=2,'Index LA Gen'!$A$179:$BZ$341,IF('Index LA Gen'!$B$4=3,'Index LA Gen'!$A$349:$BZ$511,"Error"))),'Index LA Gen'!AR$1,0),"Error")</f>
        <v>0.06</v>
      </c>
      <c r="AS33" s="84">
        <f>IFERROR(VLOOKUP($A33,IF('Index LA Gen'!$B$4=1,'Index LA Gen'!$A$9:$BZ$171,IF('Index LA Gen'!$B$4=2,'Index LA Gen'!$A$179:$BZ$341,IF('Index LA Gen'!$B$4=3,'Index LA Gen'!$A$349:$BZ$511,"Error"))),'Index LA Gen'!AS$1,0),"Error")</f>
        <v>0.08</v>
      </c>
      <c r="AT33" s="84">
        <f>IFERROR(VLOOKUP($A33,IF('Index LA Gen'!$B$4=1,'Index LA Gen'!$A$9:$BZ$171,IF('Index LA Gen'!$B$4=2,'Index LA Gen'!$A$179:$BZ$341,IF('Index LA Gen'!$B$4=3,'Index LA Gen'!$A$349:$BZ$511,"Error"))),'Index LA Gen'!AT$1,0),"Error")</f>
        <v>0.23</v>
      </c>
      <c r="AU33" s="84">
        <f>IFERROR(VLOOKUP($A33,IF('Index LA Gen'!$B$4=1,'Index LA Gen'!$A$9:$BZ$171,IF('Index LA Gen'!$B$4=2,'Index LA Gen'!$A$179:$BZ$341,IF('Index LA Gen'!$B$4=3,'Index LA Gen'!$A$349:$BZ$511,"Error"))),'Index LA Gen'!AU$1,0),"Error")</f>
        <v>0.22</v>
      </c>
      <c r="AV33" s="84">
        <f>IFERROR(VLOOKUP($A33,IF('Index LA Gen'!$B$4=1,'Index LA Gen'!$A$9:$BZ$171,IF('Index LA Gen'!$B$4=2,'Index LA Gen'!$A$179:$BZ$341,IF('Index LA Gen'!$B$4=3,'Index LA Gen'!$A$349:$BZ$511,"Error"))),'Index LA Gen'!AV$1,0),"Error")</f>
        <v>0.22</v>
      </c>
      <c r="AW33" s="84" t="str">
        <f>IFERROR(VLOOKUP($A33,IF('Index LA Gen'!$B$4=1,'Index LA Gen'!$A$9:$BZ$171,IF('Index LA Gen'!$B$4=2,'Index LA Gen'!$A$179:$BZ$341,IF('Index LA Gen'!$B$4=3,'Index LA Gen'!$A$349:$BZ$511,"Error"))),'Index LA Gen'!AW$1,0),"Error")</f>
        <v>x</v>
      </c>
      <c r="AX33" s="84" t="str">
        <f>IFERROR(VLOOKUP($A33,IF('Index LA Gen'!$B$4=1,'Index LA Gen'!$A$9:$BZ$171,IF('Index LA Gen'!$B$4=2,'Index LA Gen'!$A$179:$BZ$341,IF('Index LA Gen'!$B$4=3,'Index LA Gen'!$A$349:$BZ$511,"Error"))),'Index LA Gen'!AX$1,0),"Error")</f>
        <v>x</v>
      </c>
      <c r="AY33" s="84">
        <f>IFERROR(VLOOKUP($A33,IF('Index LA Gen'!$B$4=1,'Index LA Gen'!$A$9:$BZ$171,IF('Index LA Gen'!$B$4=2,'Index LA Gen'!$A$179:$BZ$341,IF('Index LA Gen'!$B$4=3,'Index LA Gen'!$A$349:$BZ$511,"Error"))),'Index LA Gen'!AY$1,0),"Error")</f>
        <v>0.02</v>
      </c>
      <c r="AZ33" s="84">
        <f>IFERROR(VLOOKUP($A33,IF('Index LA Gen'!$B$4=1,'Index LA Gen'!$A$9:$BZ$171,IF('Index LA Gen'!$B$4=2,'Index LA Gen'!$A$179:$BZ$341,IF('Index LA Gen'!$B$4=3,'Index LA Gen'!$A$349:$BZ$511,"Error"))),'Index LA Gen'!AZ$1,0),"Error")</f>
        <v>0</v>
      </c>
      <c r="BA33" s="84">
        <f>IFERROR(VLOOKUP($A33,IF('Index LA Gen'!$B$4=1,'Index LA Gen'!$A$9:$BZ$171,IF('Index LA Gen'!$B$4=2,'Index LA Gen'!$A$179:$BZ$341,IF('Index LA Gen'!$B$4=3,'Index LA Gen'!$A$349:$BZ$511,"Error"))),'Index LA Gen'!BA$1,0),"Error")</f>
        <v>0</v>
      </c>
      <c r="BB33" s="84">
        <f>IFERROR(VLOOKUP($A33,IF('Index LA Gen'!$B$4=1,'Index LA Gen'!$A$9:$BZ$171,IF('Index LA Gen'!$B$4=2,'Index LA Gen'!$A$179:$BZ$341,IF('Index LA Gen'!$B$4=3,'Index LA Gen'!$A$349:$BZ$511,"Error"))),'Index LA Gen'!BB$1,0),"Error")</f>
        <v>0</v>
      </c>
      <c r="BC33" s="84">
        <f>IFERROR(VLOOKUP($A33,IF('Index LA Gen'!$B$4=1,'Index LA Gen'!$A$9:$BZ$171,IF('Index LA Gen'!$B$4=2,'Index LA Gen'!$A$179:$BZ$341,IF('Index LA Gen'!$B$4=3,'Index LA Gen'!$A$349:$BZ$511,"Error"))),'Index LA Gen'!BC$1,0),"Error")</f>
        <v>7.0000000000000007E-2</v>
      </c>
      <c r="BD33" s="84">
        <f>IFERROR(VLOOKUP($A33,IF('Index LA Gen'!$B$4=1,'Index LA Gen'!$A$9:$BZ$171,IF('Index LA Gen'!$B$4=2,'Index LA Gen'!$A$179:$BZ$341,IF('Index LA Gen'!$B$4=3,'Index LA Gen'!$A$349:$BZ$511,"Error"))),'Index LA Gen'!BD$1,0),"Error")</f>
        <v>7.0000000000000007E-2</v>
      </c>
      <c r="BE33" s="84">
        <f>IFERROR(VLOOKUP($A33,IF('Index LA Gen'!$B$4=1,'Index LA Gen'!$A$9:$BZ$171,IF('Index LA Gen'!$B$4=2,'Index LA Gen'!$A$179:$BZ$341,IF('Index LA Gen'!$B$4=3,'Index LA Gen'!$A$349:$BZ$511,"Error"))),'Index LA Gen'!BE$1,0),"Error")</f>
        <v>7.0000000000000007E-2</v>
      </c>
      <c r="BF33" s="84" t="str">
        <f>IFERROR(VLOOKUP($A33,IF('Index LA Gen'!$B$4=1,'Index LA Gen'!$A$9:$BZ$171,IF('Index LA Gen'!$B$4=2,'Index LA Gen'!$A$179:$BZ$341,IF('Index LA Gen'!$B$4=3,'Index LA Gen'!$A$349:$BZ$511,"Error"))),'Index LA Gen'!BF$1,0),"Error")</f>
        <v>x</v>
      </c>
      <c r="BG33" s="84" t="str">
        <f>IFERROR(VLOOKUP($A33,IF('Index LA Gen'!$B$4=1,'Index LA Gen'!$A$9:$BZ$171,IF('Index LA Gen'!$B$4=2,'Index LA Gen'!$A$179:$BZ$341,IF('Index LA Gen'!$B$4=3,'Index LA Gen'!$A$349:$BZ$511,"Error"))),'Index LA Gen'!BG$1,0),"Error")</f>
        <v>x</v>
      </c>
      <c r="BH33" s="84" t="str">
        <f>IFERROR(VLOOKUP($A33,IF('Index LA Gen'!$B$4=1,'Index LA Gen'!$A$9:$BZ$171,IF('Index LA Gen'!$B$4=2,'Index LA Gen'!$A$179:$BZ$341,IF('Index LA Gen'!$B$4=3,'Index LA Gen'!$A$349:$BZ$511,"Error"))),'Index LA Gen'!BH$1,0),"Error")</f>
        <v>x</v>
      </c>
      <c r="BI33" s="84">
        <f>IFERROR(VLOOKUP($A33,IF('Index LA Gen'!$B$4=1,'Index LA Gen'!$A$9:$BZ$171,IF('Index LA Gen'!$B$4=2,'Index LA Gen'!$A$179:$BZ$341,IF('Index LA Gen'!$B$4=3,'Index LA Gen'!$A$349:$BZ$511,"Error"))),'Index LA Gen'!BI$1,0),"Error")</f>
        <v>0.06</v>
      </c>
      <c r="BJ33" s="84">
        <f>IFERROR(VLOOKUP($A33,IF('Index LA Gen'!$B$4=1,'Index LA Gen'!$A$9:$BZ$171,IF('Index LA Gen'!$B$4=2,'Index LA Gen'!$A$179:$BZ$341,IF('Index LA Gen'!$B$4=3,'Index LA Gen'!$A$349:$BZ$511,"Error"))),'Index LA Gen'!BJ$1,0),"Error")</f>
        <v>0.06</v>
      </c>
      <c r="BK33" s="84">
        <f>IFERROR(VLOOKUP($A33,IF('Index LA Gen'!$B$4=1,'Index LA Gen'!$A$9:$BZ$171,IF('Index LA Gen'!$B$4=2,'Index LA Gen'!$A$179:$BZ$341,IF('Index LA Gen'!$B$4=3,'Index LA Gen'!$A$349:$BZ$511,"Error"))),'Index LA Gen'!BK$1,0),"Error")</f>
        <v>0.06</v>
      </c>
      <c r="BL33" s="84">
        <f>IFERROR(VLOOKUP($A33,IF('Index LA Gen'!$B$4=1,'Index LA Gen'!$A$9:$BZ$171,IF('Index LA Gen'!$B$4=2,'Index LA Gen'!$A$179:$BZ$341,IF('Index LA Gen'!$B$4=3,'Index LA Gen'!$A$349:$BZ$511,"Error"))),'Index LA Gen'!BL$1,0),"Error")</f>
        <v>0</v>
      </c>
      <c r="BM33" s="84">
        <f>IFERROR(VLOOKUP($A33,IF('Index LA Gen'!$B$4=1,'Index LA Gen'!$A$9:$BZ$171,IF('Index LA Gen'!$B$4=2,'Index LA Gen'!$A$179:$BZ$341,IF('Index LA Gen'!$B$4=3,'Index LA Gen'!$A$349:$BZ$511,"Error"))),'Index LA Gen'!BM$1,0),"Error")</f>
        <v>0</v>
      </c>
      <c r="BN33" s="84">
        <f>IFERROR(VLOOKUP($A33,IF('Index LA Gen'!$B$4=1,'Index LA Gen'!$A$9:$BZ$171,IF('Index LA Gen'!$B$4=2,'Index LA Gen'!$A$179:$BZ$341,IF('Index LA Gen'!$B$4=3,'Index LA Gen'!$A$349:$BZ$511,"Error"))),'Index LA Gen'!BN$1,0),"Error")</f>
        <v>0</v>
      </c>
      <c r="BO33" s="84" t="str">
        <f>IFERROR(VLOOKUP($A33,IF('Index LA Gen'!$B$4=1,'Index LA Gen'!$A$9:$BZ$171,IF('Index LA Gen'!$B$4=2,'Index LA Gen'!$A$179:$BZ$341,IF('Index LA Gen'!$B$4=3,'Index LA Gen'!$A$349:$BZ$511,"Error"))),'Index LA Gen'!BO$1,0),"Error")</f>
        <v>x</v>
      </c>
      <c r="BP33" s="84" t="str">
        <f>IFERROR(VLOOKUP($A33,IF('Index LA Gen'!$B$4=1,'Index LA Gen'!$A$9:$BZ$171,IF('Index LA Gen'!$B$4=2,'Index LA Gen'!$A$179:$BZ$341,IF('Index LA Gen'!$B$4=3,'Index LA Gen'!$A$349:$BZ$511,"Error"))),'Index LA Gen'!BP$1,0),"Error")</f>
        <v>x</v>
      </c>
      <c r="BQ33" s="84" t="str">
        <f>IFERROR(VLOOKUP($A33,IF('Index LA Gen'!$B$4=1,'Index LA Gen'!$A$9:$BZ$171,IF('Index LA Gen'!$B$4=2,'Index LA Gen'!$A$179:$BZ$341,IF('Index LA Gen'!$B$4=3,'Index LA Gen'!$A$349:$BZ$511,"Error"))),'Index LA Gen'!BQ$1,0),"Error")</f>
        <v>x</v>
      </c>
      <c r="BR33" s="84">
        <f>IFERROR(VLOOKUP($A33,IF('Index LA Gen'!$B$4=1,'Index LA Gen'!$A$9:$BZ$171,IF('Index LA Gen'!$B$4=2,'Index LA Gen'!$A$179:$BZ$341,IF('Index LA Gen'!$B$4=3,'Index LA Gen'!$A$349:$BZ$511,"Error"))),'Index LA Gen'!BR$1,0),"Error")</f>
        <v>0.06</v>
      </c>
      <c r="BS33" s="84">
        <f>IFERROR(VLOOKUP($A33,IF('Index LA Gen'!$B$4=1,'Index LA Gen'!$A$9:$BZ$171,IF('Index LA Gen'!$B$4=2,'Index LA Gen'!$A$179:$BZ$341,IF('Index LA Gen'!$B$4=3,'Index LA Gen'!$A$349:$BZ$511,"Error"))),'Index LA Gen'!BS$1,0),"Error")</f>
        <v>0.05</v>
      </c>
      <c r="BT33" s="84">
        <f>IFERROR(VLOOKUP($A33,IF('Index LA Gen'!$B$4=1,'Index LA Gen'!$A$9:$BZ$171,IF('Index LA Gen'!$B$4=2,'Index LA Gen'!$A$179:$BZ$341,IF('Index LA Gen'!$B$4=3,'Index LA Gen'!$A$349:$BZ$511,"Error"))),'Index LA Gen'!BT$1,0),"Error")</f>
        <v>0.05</v>
      </c>
      <c r="BU33" s="84" t="str">
        <f>IFERROR(VLOOKUP($A33,IF('Index LA Gen'!$B$4=1,'Index LA Gen'!$A$9:$BZ$171,IF('Index LA Gen'!$B$4=2,'Index LA Gen'!$A$179:$BZ$341,IF('Index LA Gen'!$B$4=3,'Index LA Gen'!$A$349:$BZ$511,"Error"))),'Index LA Gen'!BU$1,0),"Error")</f>
        <v>x</v>
      </c>
      <c r="BV33" s="84" t="str">
        <f>IFERROR(VLOOKUP($A33,IF('Index LA Gen'!$B$4=1,'Index LA Gen'!$A$9:$BZ$171,IF('Index LA Gen'!$B$4=2,'Index LA Gen'!$A$179:$BZ$341,IF('Index LA Gen'!$B$4=3,'Index LA Gen'!$A$349:$BZ$511,"Error"))),'Index LA Gen'!BV$1,0),"Error")</f>
        <v>x</v>
      </c>
      <c r="BW33" s="84">
        <f>IFERROR(VLOOKUP($A33,IF('Index LA Gen'!$B$4=1,'Index LA Gen'!$A$9:$BZ$171,IF('Index LA Gen'!$B$4=2,'Index LA Gen'!$A$179:$BZ$341,IF('Index LA Gen'!$B$4=3,'Index LA Gen'!$A$349:$BZ$511,"Error"))),'Index LA Gen'!BW$1,0),"Error")</f>
        <v>0.03</v>
      </c>
      <c r="BX33" s="84">
        <f>IFERROR(VLOOKUP($A33,IF('Index LA Gen'!$B$4=1,'Index LA Gen'!$A$9:$BZ$171,IF('Index LA Gen'!$B$4=2,'Index LA Gen'!$A$179:$BZ$341,IF('Index LA Gen'!$B$4=3,'Index LA Gen'!$A$349:$BZ$511,"Error"))),'Index LA Gen'!BX$1,0),"Error")</f>
        <v>0.19</v>
      </c>
      <c r="BY33" s="84">
        <f>IFERROR(VLOOKUP($A33,IF('Index LA Gen'!$B$4=1,'Index LA Gen'!$A$9:$BZ$171,IF('Index LA Gen'!$B$4=2,'Index LA Gen'!$A$179:$BZ$341,IF('Index LA Gen'!$B$4=3,'Index LA Gen'!$A$349:$BZ$511,"Error"))),'Index LA Gen'!BY$1,0),"Error")</f>
        <v>0.23</v>
      </c>
      <c r="BZ33" s="84">
        <f>IFERROR(VLOOKUP($A33,IF('Index LA Gen'!$B$4=1,'Index LA Gen'!$A$9:$BZ$171,IF('Index LA Gen'!$B$4=2,'Index LA Gen'!$A$179:$BZ$341,IF('Index LA Gen'!$B$4=3,'Index LA Gen'!$A$349:$BZ$511,"Error"))),'Index LA Gen'!BZ$1,0),"Error")</f>
        <v>0.21</v>
      </c>
    </row>
    <row r="34" spans="1:78" s="15" customFormat="1" x14ac:dyDescent="0.2">
      <c r="A34" s="20">
        <v>801</v>
      </c>
      <c r="B34" s="20" t="s">
        <v>185</v>
      </c>
      <c r="C34" s="45" t="s">
        <v>169</v>
      </c>
      <c r="D34" s="113">
        <f>IFERROR(VLOOKUP($A34,IF('Index LA Gen'!$B$4=1,'Index LA Gen'!$A$9:$BZ$171,IF('Index LA Gen'!$B$4=2,'Index LA Gen'!$A$179:$BZ$341,IF('Index LA Gen'!$B$4=3,'Index LA Gen'!$A$349:$BZ$511,"Error"))),'Index LA Gen'!D$1,0),"Error")</f>
        <v>400</v>
      </c>
      <c r="E34" s="113">
        <f>IFERROR(VLOOKUP($A34,IF('Index LA Gen'!$B$4=1,'Index LA Gen'!$A$9:$BZ$171,IF('Index LA Gen'!$B$4=2,'Index LA Gen'!$A$179:$BZ$341,IF('Index LA Gen'!$B$4=3,'Index LA Gen'!$A$349:$BZ$511,"Error"))),'Index LA Gen'!E$1,0),"Error")</f>
        <v>480</v>
      </c>
      <c r="F34" s="113">
        <f>IFERROR(VLOOKUP($A34,IF('Index LA Gen'!$B$4=1,'Index LA Gen'!$A$9:$BZ$171,IF('Index LA Gen'!$B$4=2,'Index LA Gen'!$A$179:$BZ$341,IF('Index LA Gen'!$B$4=3,'Index LA Gen'!$A$349:$BZ$511,"Error"))),'Index LA Gen'!F$1,0),"Error")</f>
        <v>880</v>
      </c>
      <c r="G34" s="84">
        <f>IFERROR(VLOOKUP($A34,IF('Index LA Gen'!$B$4=1,'Index LA Gen'!$A$9:$BZ$171,IF('Index LA Gen'!$B$4=2,'Index LA Gen'!$A$179:$BZ$341,IF('Index LA Gen'!$B$4=3,'Index LA Gen'!$A$349:$BZ$511,"Error"))),'Index LA Gen'!G$1,0),"Error")</f>
        <v>0.67</v>
      </c>
      <c r="H34" s="84">
        <f>IFERROR(VLOOKUP($A34,IF('Index LA Gen'!$B$4=1,'Index LA Gen'!$A$9:$BZ$171,IF('Index LA Gen'!$B$4=2,'Index LA Gen'!$A$179:$BZ$341,IF('Index LA Gen'!$B$4=3,'Index LA Gen'!$A$349:$BZ$511,"Error"))),'Index LA Gen'!H$1,0),"Error")</f>
        <v>0.68</v>
      </c>
      <c r="I34" s="84">
        <f>IFERROR(VLOOKUP($A34,IF('Index LA Gen'!$B$4=1,'Index LA Gen'!$A$9:$BZ$171,IF('Index LA Gen'!$B$4=2,'Index LA Gen'!$A$179:$BZ$341,IF('Index LA Gen'!$B$4=3,'Index LA Gen'!$A$349:$BZ$511,"Error"))),'Index LA Gen'!I$1,0),"Error")</f>
        <v>0.68</v>
      </c>
      <c r="J34" s="84">
        <f>IFERROR(VLOOKUP($A34,IF('Index LA Gen'!$B$4=1,'Index LA Gen'!$A$9:$BZ$171,IF('Index LA Gen'!$B$4=2,'Index LA Gen'!$A$179:$BZ$341,IF('Index LA Gen'!$B$4=3,'Index LA Gen'!$A$349:$BZ$511,"Error"))),'Index LA Gen'!J$1,0),"Error")</f>
        <v>0.56999999999999995</v>
      </c>
      <c r="K34" s="84">
        <f>IFERROR(VLOOKUP($A34,IF('Index LA Gen'!$B$4=1,'Index LA Gen'!$A$9:$BZ$171,IF('Index LA Gen'!$B$4=2,'Index LA Gen'!$A$179:$BZ$341,IF('Index LA Gen'!$B$4=3,'Index LA Gen'!$A$349:$BZ$511,"Error"))),'Index LA Gen'!K$1,0),"Error")</f>
        <v>0.56000000000000005</v>
      </c>
      <c r="L34" s="84">
        <f>IFERROR(VLOOKUP($A34,IF('Index LA Gen'!$B$4=1,'Index LA Gen'!$A$9:$BZ$171,IF('Index LA Gen'!$B$4=2,'Index LA Gen'!$A$179:$BZ$341,IF('Index LA Gen'!$B$4=3,'Index LA Gen'!$A$349:$BZ$511,"Error"))),'Index LA Gen'!L$1,0),"Error")</f>
        <v>0.56000000000000005</v>
      </c>
      <c r="M34" s="84">
        <f>IFERROR(VLOOKUP($A34,IF('Index LA Gen'!$B$4=1,'Index LA Gen'!$A$9:$BZ$171,IF('Index LA Gen'!$B$4=2,'Index LA Gen'!$A$179:$BZ$341,IF('Index LA Gen'!$B$4=3,'Index LA Gen'!$A$349:$BZ$511,"Error"))),'Index LA Gen'!M$1,0),"Error")</f>
        <v>0.11</v>
      </c>
      <c r="N34" s="84">
        <f>IFERROR(VLOOKUP($A34,IF('Index LA Gen'!$B$4=1,'Index LA Gen'!$A$9:$BZ$171,IF('Index LA Gen'!$B$4=2,'Index LA Gen'!$A$179:$BZ$341,IF('Index LA Gen'!$B$4=3,'Index LA Gen'!$A$349:$BZ$511,"Error"))),'Index LA Gen'!N$1,0),"Error")</f>
        <v>0.12</v>
      </c>
      <c r="O34" s="84">
        <f>IFERROR(VLOOKUP($A34,IF('Index LA Gen'!$B$4=1,'Index LA Gen'!$A$9:$BZ$171,IF('Index LA Gen'!$B$4=2,'Index LA Gen'!$A$179:$BZ$341,IF('Index LA Gen'!$B$4=3,'Index LA Gen'!$A$349:$BZ$511,"Error"))),'Index LA Gen'!O$1,0),"Error")</f>
        <v>0.12</v>
      </c>
      <c r="P34" s="84">
        <f>IFERROR(VLOOKUP($A34,IF('Index LA Gen'!$B$4=1,'Index LA Gen'!$A$9:$BZ$171,IF('Index LA Gen'!$B$4=2,'Index LA Gen'!$A$179:$BZ$341,IF('Index LA Gen'!$B$4=3,'Index LA Gen'!$A$349:$BZ$511,"Error"))),'Index LA Gen'!P$1,0),"Error")</f>
        <v>0</v>
      </c>
      <c r="Q34" s="84">
        <f>IFERROR(VLOOKUP($A34,IF('Index LA Gen'!$B$4=1,'Index LA Gen'!$A$9:$BZ$171,IF('Index LA Gen'!$B$4=2,'Index LA Gen'!$A$179:$BZ$341,IF('Index LA Gen'!$B$4=3,'Index LA Gen'!$A$349:$BZ$511,"Error"))),'Index LA Gen'!Q$1,0),"Error")</f>
        <v>0</v>
      </c>
      <c r="R34" s="84">
        <f>IFERROR(VLOOKUP($A34,IF('Index LA Gen'!$B$4=1,'Index LA Gen'!$A$9:$BZ$171,IF('Index LA Gen'!$B$4=2,'Index LA Gen'!$A$179:$BZ$341,IF('Index LA Gen'!$B$4=3,'Index LA Gen'!$A$349:$BZ$511,"Error"))),'Index LA Gen'!R$1,0),"Error")</f>
        <v>0</v>
      </c>
      <c r="S34" s="84">
        <f>IFERROR(VLOOKUP($A34,IF('Index LA Gen'!$B$4=1,'Index LA Gen'!$A$9:$BZ$171,IF('Index LA Gen'!$B$4=2,'Index LA Gen'!$A$179:$BZ$341,IF('Index LA Gen'!$B$4=3,'Index LA Gen'!$A$349:$BZ$511,"Error"))),'Index LA Gen'!S$1,0),"Error")</f>
        <v>0.02</v>
      </c>
      <c r="T34" s="84">
        <f>IFERROR(VLOOKUP($A34,IF('Index LA Gen'!$B$4=1,'Index LA Gen'!$A$9:$BZ$171,IF('Index LA Gen'!$B$4=2,'Index LA Gen'!$A$179:$BZ$341,IF('Index LA Gen'!$B$4=3,'Index LA Gen'!$A$349:$BZ$511,"Error"))),'Index LA Gen'!T$1,0),"Error")</f>
        <v>0.02</v>
      </c>
      <c r="U34" s="84">
        <f>IFERROR(VLOOKUP($A34,IF('Index LA Gen'!$B$4=1,'Index LA Gen'!$A$9:$BZ$171,IF('Index LA Gen'!$B$4=2,'Index LA Gen'!$A$179:$BZ$341,IF('Index LA Gen'!$B$4=3,'Index LA Gen'!$A$349:$BZ$511,"Error"))),'Index LA Gen'!U$1,0),"Error")</f>
        <v>0.02</v>
      </c>
      <c r="V34" s="84">
        <f>IFERROR(VLOOKUP($A34,IF('Index LA Gen'!$B$4=1,'Index LA Gen'!$A$9:$BZ$171,IF('Index LA Gen'!$B$4=2,'Index LA Gen'!$A$179:$BZ$341,IF('Index LA Gen'!$B$4=3,'Index LA Gen'!$A$349:$BZ$511,"Error"))),'Index LA Gen'!V$1,0),"Error")</f>
        <v>0.02</v>
      </c>
      <c r="W34" s="84">
        <f>IFERROR(VLOOKUP($A34,IF('Index LA Gen'!$B$4=1,'Index LA Gen'!$A$9:$BZ$171,IF('Index LA Gen'!$B$4=2,'Index LA Gen'!$A$179:$BZ$341,IF('Index LA Gen'!$B$4=3,'Index LA Gen'!$A$349:$BZ$511,"Error"))),'Index LA Gen'!W$1,0),"Error")</f>
        <v>0.02</v>
      </c>
      <c r="X34" s="84">
        <f>IFERROR(VLOOKUP($A34,IF('Index LA Gen'!$B$4=1,'Index LA Gen'!$A$9:$BZ$171,IF('Index LA Gen'!$B$4=2,'Index LA Gen'!$A$179:$BZ$341,IF('Index LA Gen'!$B$4=3,'Index LA Gen'!$A$349:$BZ$511,"Error"))),'Index LA Gen'!X$1,0),"Error")</f>
        <v>0.02</v>
      </c>
      <c r="Y34" s="84" t="str">
        <f>IFERROR(VLOOKUP($A34,IF('Index LA Gen'!$B$4=1,'Index LA Gen'!$A$9:$BZ$171,IF('Index LA Gen'!$B$4=2,'Index LA Gen'!$A$179:$BZ$341,IF('Index LA Gen'!$B$4=3,'Index LA Gen'!$A$349:$BZ$511,"Error"))),'Index LA Gen'!Y$1,0),"Error")</f>
        <v>x</v>
      </c>
      <c r="Z34" s="84">
        <f>IFERROR(VLOOKUP($A34,IF('Index LA Gen'!$B$4=1,'Index LA Gen'!$A$9:$BZ$171,IF('Index LA Gen'!$B$4=2,'Index LA Gen'!$A$179:$BZ$341,IF('Index LA Gen'!$B$4=3,'Index LA Gen'!$A$349:$BZ$511,"Error"))),'Index LA Gen'!Z$1,0),"Error")</f>
        <v>0</v>
      </c>
      <c r="AA34" s="84" t="str">
        <f>IFERROR(VLOOKUP($A34,IF('Index LA Gen'!$B$4=1,'Index LA Gen'!$A$9:$BZ$171,IF('Index LA Gen'!$B$4=2,'Index LA Gen'!$A$179:$BZ$341,IF('Index LA Gen'!$B$4=3,'Index LA Gen'!$A$349:$BZ$511,"Error"))),'Index LA Gen'!AA$1,0),"Error")</f>
        <v>x</v>
      </c>
      <c r="AB34" s="84">
        <f>IFERROR(VLOOKUP($A34,IF('Index LA Gen'!$B$4=1,'Index LA Gen'!$A$9:$BZ$171,IF('Index LA Gen'!$B$4=2,'Index LA Gen'!$A$179:$BZ$341,IF('Index LA Gen'!$B$4=3,'Index LA Gen'!$A$349:$BZ$511,"Error"))),'Index LA Gen'!AB$1,0),"Error")</f>
        <v>0</v>
      </c>
      <c r="AC34" s="84">
        <f>IFERROR(VLOOKUP($A34,IF('Index LA Gen'!$B$4=1,'Index LA Gen'!$A$9:$BZ$171,IF('Index LA Gen'!$B$4=2,'Index LA Gen'!$A$179:$BZ$341,IF('Index LA Gen'!$B$4=3,'Index LA Gen'!$A$349:$BZ$511,"Error"))),'Index LA Gen'!AC$1,0),"Error")</f>
        <v>0</v>
      </c>
      <c r="AD34" s="84">
        <f>IFERROR(VLOOKUP($A34,IF('Index LA Gen'!$B$4=1,'Index LA Gen'!$A$9:$BZ$171,IF('Index LA Gen'!$B$4=2,'Index LA Gen'!$A$179:$BZ$341,IF('Index LA Gen'!$B$4=3,'Index LA Gen'!$A$349:$BZ$511,"Error"))),'Index LA Gen'!AD$1,0),"Error")</f>
        <v>0</v>
      </c>
      <c r="AE34" s="84">
        <f>IFERROR(VLOOKUP($A34,IF('Index LA Gen'!$B$4=1,'Index LA Gen'!$A$9:$BZ$171,IF('Index LA Gen'!$B$4=2,'Index LA Gen'!$A$179:$BZ$341,IF('Index LA Gen'!$B$4=3,'Index LA Gen'!$A$349:$BZ$511,"Error"))),'Index LA Gen'!AE$1,0),"Error")</f>
        <v>0.04</v>
      </c>
      <c r="AF34" s="84">
        <f>IFERROR(VLOOKUP($A34,IF('Index LA Gen'!$B$4=1,'Index LA Gen'!$A$9:$BZ$171,IF('Index LA Gen'!$B$4=2,'Index LA Gen'!$A$179:$BZ$341,IF('Index LA Gen'!$B$4=3,'Index LA Gen'!$A$349:$BZ$511,"Error"))),'Index LA Gen'!AF$1,0),"Error")</f>
        <v>0.04</v>
      </c>
      <c r="AG34" s="84">
        <f>IFERROR(VLOOKUP($A34,IF('Index LA Gen'!$B$4=1,'Index LA Gen'!$A$9:$BZ$171,IF('Index LA Gen'!$B$4=2,'Index LA Gen'!$A$179:$BZ$341,IF('Index LA Gen'!$B$4=3,'Index LA Gen'!$A$349:$BZ$511,"Error"))),'Index LA Gen'!AG$1,0),"Error")</f>
        <v>0.04</v>
      </c>
      <c r="AH34" s="84">
        <f>IFERROR(VLOOKUP($A34,IF('Index LA Gen'!$B$4=1,'Index LA Gen'!$A$9:$BZ$171,IF('Index LA Gen'!$B$4=2,'Index LA Gen'!$A$179:$BZ$341,IF('Index LA Gen'!$B$4=3,'Index LA Gen'!$A$349:$BZ$511,"Error"))),'Index LA Gen'!AH$1,0),"Error")</f>
        <v>0.42</v>
      </c>
      <c r="AI34" s="84">
        <f>IFERROR(VLOOKUP($A34,IF('Index LA Gen'!$B$4=1,'Index LA Gen'!$A$9:$BZ$171,IF('Index LA Gen'!$B$4=2,'Index LA Gen'!$A$179:$BZ$341,IF('Index LA Gen'!$B$4=3,'Index LA Gen'!$A$349:$BZ$511,"Error"))),'Index LA Gen'!AI$1,0),"Error")</f>
        <v>0.39</v>
      </c>
      <c r="AJ34" s="84">
        <f>IFERROR(VLOOKUP($A34,IF('Index LA Gen'!$B$4=1,'Index LA Gen'!$A$9:$BZ$171,IF('Index LA Gen'!$B$4=2,'Index LA Gen'!$A$179:$BZ$341,IF('Index LA Gen'!$B$4=3,'Index LA Gen'!$A$349:$BZ$511,"Error"))),'Index LA Gen'!AJ$1,0),"Error")</f>
        <v>0.4</v>
      </c>
      <c r="AK34" s="84">
        <f>IFERROR(VLOOKUP($A34,IF('Index LA Gen'!$B$4=1,'Index LA Gen'!$A$9:$BZ$171,IF('Index LA Gen'!$B$4=2,'Index LA Gen'!$A$179:$BZ$341,IF('Index LA Gen'!$B$4=3,'Index LA Gen'!$A$349:$BZ$511,"Error"))),'Index LA Gen'!AK$1,0),"Error")</f>
        <v>0.23</v>
      </c>
      <c r="AL34" s="84">
        <f>IFERROR(VLOOKUP($A34,IF('Index LA Gen'!$B$4=1,'Index LA Gen'!$A$9:$BZ$171,IF('Index LA Gen'!$B$4=2,'Index LA Gen'!$A$179:$BZ$341,IF('Index LA Gen'!$B$4=3,'Index LA Gen'!$A$349:$BZ$511,"Error"))),'Index LA Gen'!AL$1,0),"Error")</f>
        <v>0.18</v>
      </c>
      <c r="AM34" s="84">
        <f>IFERROR(VLOOKUP($A34,IF('Index LA Gen'!$B$4=1,'Index LA Gen'!$A$9:$BZ$171,IF('Index LA Gen'!$B$4=2,'Index LA Gen'!$A$179:$BZ$341,IF('Index LA Gen'!$B$4=3,'Index LA Gen'!$A$349:$BZ$511,"Error"))),'Index LA Gen'!AM$1,0),"Error")</f>
        <v>0.2</v>
      </c>
      <c r="AN34" s="84">
        <f>IFERROR(VLOOKUP($A34,IF('Index LA Gen'!$B$4=1,'Index LA Gen'!$A$9:$BZ$171,IF('Index LA Gen'!$B$4=2,'Index LA Gen'!$A$179:$BZ$341,IF('Index LA Gen'!$B$4=3,'Index LA Gen'!$A$349:$BZ$511,"Error"))),'Index LA Gen'!AN$1,0),"Error")</f>
        <v>0.02</v>
      </c>
      <c r="AO34" s="84">
        <f>IFERROR(VLOOKUP($A34,IF('Index LA Gen'!$B$4=1,'Index LA Gen'!$A$9:$BZ$171,IF('Index LA Gen'!$B$4=2,'Index LA Gen'!$A$179:$BZ$341,IF('Index LA Gen'!$B$4=3,'Index LA Gen'!$A$349:$BZ$511,"Error"))),'Index LA Gen'!AO$1,0),"Error")</f>
        <v>0.01</v>
      </c>
      <c r="AP34" s="84">
        <f>IFERROR(VLOOKUP($A34,IF('Index LA Gen'!$B$4=1,'Index LA Gen'!$A$9:$BZ$171,IF('Index LA Gen'!$B$4=2,'Index LA Gen'!$A$179:$BZ$341,IF('Index LA Gen'!$B$4=3,'Index LA Gen'!$A$349:$BZ$511,"Error"))),'Index LA Gen'!AP$1,0),"Error")</f>
        <v>0.02</v>
      </c>
      <c r="AQ34" s="84">
        <f>IFERROR(VLOOKUP($A34,IF('Index LA Gen'!$B$4=1,'Index LA Gen'!$A$9:$BZ$171,IF('Index LA Gen'!$B$4=2,'Index LA Gen'!$A$179:$BZ$341,IF('Index LA Gen'!$B$4=3,'Index LA Gen'!$A$349:$BZ$511,"Error"))),'Index LA Gen'!AQ$1,0),"Error")</f>
        <v>0.18</v>
      </c>
      <c r="AR34" s="84">
        <f>IFERROR(VLOOKUP($A34,IF('Index LA Gen'!$B$4=1,'Index LA Gen'!$A$9:$BZ$171,IF('Index LA Gen'!$B$4=2,'Index LA Gen'!$A$179:$BZ$341,IF('Index LA Gen'!$B$4=3,'Index LA Gen'!$A$349:$BZ$511,"Error"))),'Index LA Gen'!AR$1,0),"Error")</f>
        <v>0.16</v>
      </c>
      <c r="AS34" s="84">
        <f>IFERROR(VLOOKUP($A34,IF('Index LA Gen'!$B$4=1,'Index LA Gen'!$A$9:$BZ$171,IF('Index LA Gen'!$B$4=2,'Index LA Gen'!$A$179:$BZ$341,IF('Index LA Gen'!$B$4=3,'Index LA Gen'!$A$349:$BZ$511,"Error"))),'Index LA Gen'!AS$1,0),"Error")</f>
        <v>0.17</v>
      </c>
      <c r="AT34" s="84">
        <f>IFERROR(VLOOKUP($A34,IF('Index LA Gen'!$B$4=1,'Index LA Gen'!$A$9:$BZ$171,IF('Index LA Gen'!$B$4=2,'Index LA Gen'!$A$179:$BZ$341,IF('Index LA Gen'!$B$4=3,'Index LA Gen'!$A$349:$BZ$511,"Error"))),'Index LA Gen'!AT$1,0),"Error")</f>
        <v>0.17</v>
      </c>
      <c r="AU34" s="84">
        <f>IFERROR(VLOOKUP($A34,IF('Index LA Gen'!$B$4=1,'Index LA Gen'!$A$9:$BZ$171,IF('Index LA Gen'!$B$4=2,'Index LA Gen'!$A$179:$BZ$341,IF('Index LA Gen'!$B$4=3,'Index LA Gen'!$A$349:$BZ$511,"Error"))),'Index LA Gen'!AU$1,0),"Error")</f>
        <v>0.2</v>
      </c>
      <c r="AV34" s="84">
        <f>IFERROR(VLOOKUP($A34,IF('Index LA Gen'!$B$4=1,'Index LA Gen'!$A$9:$BZ$171,IF('Index LA Gen'!$B$4=2,'Index LA Gen'!$A$179:$BZ$341,IF('Index LA Gen'!$B$4=3,'Index LA Gen'!$A$349:$BZ$511,"Error"))),'Index LA Gen'!AV$1,0),"Error")</f>
        <v>0.19</v>
      </c>
      <c r="AW34" s="84">
        <f>IFERROR(VLOOKUP($A34,IF('Index LA Gen'!$B$4=1,'Index LA Gen'!$A$9:$BZ$171,IF('Index LA Gen'!$B$4=2,'Index LA Gen'!$A$179:$BZ$341,IF('Index LA Gen'!$B$4=3,'Index LA Gen'!$A$349:$BZ$511,"Error"))),'Index LA Gen'!AW$1,0),"Error")</f>
        <v>0.02</v>
      </c>
      <c r="AX34" s="84" t="str">
        <f>IFERROR(VLOOKUP($A34,IF('Index LA Gen'!$B$4=1,'Index LA Gen'!$A$9:$BZ$171,IF('Index LA Gen'!$B$4=2,'Index LA Gen'!$A$179:$BZ$341,IF('Index LA Gen'!$B$4=3,'Index LA Gen'!$A$349:$BZ$511,"Error"))),'Index LA Gen'!AX$1,0),"Error")</f>
        <v>x</v>
      </c>
      <c r="AY34" s="84">
        <f>IFERROR(VLOOKUP($A34,IF('Index LA Gen'!$B$4=1,'Index LA Gen'!$A$9:$BZ$171,IF('Index LA Gen'!$B$4=2,'Index LA Gen'!$A$179:$BZ$341,IF('Index LA Gen'!$B$4=3,'Index LA Gen'!$A$349:$BZ$511,"Error"))),'Index LA Gen'!AY$1,0),"Error")</f>
        <v>0.01</v>
      </c>
      <c r="AZ34" s="84">
        <f>IFERROR(VLOOKUP($A34,IF('Index LA Gen'!$B$4=1,'Index LA Gen'!$A$9:$BZ$171,IF('Index LA Gen'!$B$4=2,'Index LA Gen'!$A$179:$BZ$341,IF('Index LA Gen'!$B$4=3,'Index LA Gen'!$A$349:$BZ$511,"Error"))),'Index LA Gen'!AZ$1,0),"Error")</f>
        <v>0</v>
      </c>
      <c r="BA34" s="84">
        <f>IFERROR(VLOOKUP($A34,IF('Index LA Gen'!$B$4=1,'Index LA Gen'!$A$9:$BZ$171,IF('Index LA Gen'!$B$4=2,'Index LA Gen'!$A$179:$BZ$341,IF('Index LA Gen'!$B$4=3,'Index LA Gen'!$A$349:$BZ$511,"Error"))),'Index LA Gen'!BA$1,0),"Error")</f>
        <v>0</v>
      </c>
      <c r="BB34" s="84">
        <f>IFERROR(VLOOKUP($A34,IF('Index LA Gen'!$B$4=1,'Index LA Gen'!$A$9:$BZ$171,IF('Index LA Gen'!$B$4=2,'Index LA Gen'!$A$179:$BZ$341,IF('Index LA Gen'!$B$4=3,'Index LA Gen'!$A$349:$BZ$511,"Error"))),'Index LA Gen'!BB$1,0),"Error")</f>
        <v>0</v>
      </c>
      <c r="BC34" s="84">
        <f>IFERROR(VLOOKUP($A34,IF('Index LA Gen'!$B$4=1,'Index LA Gen'!$A$9:$BZ$171,IF('Index LA Gen'!$B$4=2,'Index LA Gen'!$A$179:$BZ$341,IF('Index LA Gen'!$B$4=3,'Index LA Gen'!$A$349:$BZ$511,"Error"))),'Index LA Gen'!BC$1,0),"Error")</f>
        <v>0.1</v>
      </c>
      <c r="BD34" s="84">
        <f>IFERROR(VLOOKUP($A34,IF('Index LA Gen'!$B$4=1,'Index LA Gen'!$A$9:$BZ$171,IF('Index LA Gen'!$B$4=2,'Index LA Gen'!$A$179:$BZ$341,IF('Index LA Gen'!$B$4=3,'Index LA Gen'!$A$349:$BZ$511,"Error"))),'Index LA Gen'!BD$1,0),"Error")</f>
        <v>0.11</v>
      </c>
      <c r="BE34" s="84">
        <f>IFERROR(VLOOKUP($A34,IF('Index LA Gen'!$B$4=1,'Index LA Gen'!$A$9:$BZ$171,IF('Index LA Gen'!$B$4=2,'Index LA Gen'!$A$179:$BZ$341,IF('Index LA Gen'!$B$4=3,'Index LA Gen'!$A$349:$BZ$511,"Error"))),'Index LA Gen'!BE$1,0),"Error")</f>
        <v>0.1</v>
      </c>
      <c r="BF34" s="84">
        <f>IFERROR(VLOOKUP($A34,IF('Index LA Gen'!$B$4=1,'Index LA Gen'!$A$9:$BZ$171,IF('Index LA Gen'!$B$4=2,'Index LA Gen'!$A$179:$BZ$341,IF('Index LA Gen'!$B$4=3,'Index LA Gen'!$A$349:$BZ$511,"Error"))),'Index LA Gen'!BF$1,0),"Error")</f>
        <v>0.06</v>
      </c>
      <c r="BG34" s="84">
        <f>IFERROR(VLOOKUP($A34,IF('Index LA Gen'!$B$4=1,'Index LA Gen'!$A$9:$BZ$171,IF('Index LA Gen'!$B$4=2,'Index LA Gen'!$A$179:$BZ$341,IF('Index LA Gen'!$B$4=3,'Index LA Gen'!$A$349:$BZ$511,"Error"))),'Index LA Gen'!BG$1,0),"Error")</f>
        <v>7.0000000000000007E-2</v>
      </c>
      <c r="BH34" s="84">
        <f>IFERROR(VLOOKUP($A34,IF('Index LA Gen'!$B$4=1,'Index LA Gen'!$A$9:$BZ$171,IF('Index LA Gen'!$B$4=2,'Index LA Gen'!$A$179:$BZ$341,IF('Index LA Gen'!$B$4=3,'Index LA Gen'!$A$349:$BZ$511,"Error"))),'Index LA Gen'!BH$1,0),"Error")</f>
        <v>7.0000000000000007E-2</v>
      </c>
      <c r="BI34" s="84">
        <f>IFERROR(VLOOKUP($A34,IF('Index LA Gen'!$B$4=1,'Index LA Gen'!$A$9:$BZ$171,IF('Index LA Gen'!$B$4=2,'Index LA Gen'!$A$179:$BZ$341,IF('Index LA Gen'!$B$4=3,'Index LA Gen'!$A$349:$BZ$511,"Error"))),'Index LA Gen'!BI$1,0),"Error")</f>
        <v>0.04</v>
      </c>
      <c r="BJ34" s="84">
        <f>IFERROR(VLOOKUP($A34,IF('Index LA Gen'!$B$4=1,'Index LA Gen'!$A$9:$BZ$171,IF('Index LA Gen'!$B$4=2,'Index LA Gen'!$A$179:$BZ$341,IF('Index LA Gen'!$B$4=3,'Index LA Gen'!$A$349:$BZ$511,"Error"))),'Index LA Gen'!BJ$1,0),"Error")</f>
        <v>0.04</v>
      </c>
      <c r="BK34" s="84">
        <f>IFERROR(VLOOKUP($A34,IF('Index LA Gen'!$B$4=1,'Index LA Gen'!$A$9:$BZ$171,IF('Index LA Gen'!$B$4=2,'Index LA Gen'!$A$179:$BZ$341,IF('Index LA Gen'!$B$4=3,'Index LA Gen'!$A$349:$BZ$511,"Error"))),'Index LA Gen'!BK$1,0),"Error")</f>
        <v>0.04</v>
      </c>
      <c r="BL34" s="84">
        <f>IFERROR(VLOOKUP($A34,IF('Index LA Gen'!$B$4=1,'Index LA Gen'!$A$9:$BZ$171,IF('Index LA Gen'!$B$4=2,'Index LA Gen'!$A$179:$BZ$341,IF('Index LA Gen'!$B$4=3,'Index LA Gen'!$A$349:$BZ$511,"Error"))),'Index LA Gen'!BL$1,0),"Error")</f>
        <v>0</v>
      </c>
      <c r="BM34" s="84">
        <f>IFERROR(VLOOKUP($A34,IF('Index LA Gen'!$B$4=1,'Index LA Gen'!$A$9:$BZ$171,IF('Index LA Gen'!$B$4=2,'Index LA Gen'!$A$179:$BZ$341,IF('Index LA Gen'!$B$4=3,'Index LA Gen'!$A$349:$BZ$511,"Error"))),'Index LA Gen'!BM$1,0),"Error")</f>
        <v>0</v>
      </c>
      <c r="BN34" s="84">
        <f>IFERROR(VLOOKUP($A34,IF('Index LA Gen'!$B$4=1,'Index LA Gen'!$A$9:$BZ$171,IF('Index LA Gen'!$B$4=2,'Index LA Gen'!$A$179:$BZ$341,IF('Index LA Gen'!$B$4=3,'Index LA Gen'!$A$349:$BZ$511,"Error"))),'Index LA Gen'!BN$1,0),"Error")</f>
        <v>0</v>
      </c>
      <c r="BO34" s="84" t="str">
        <f>IFERROR(VLOOKUP($A34,IF('Index LA Gen'!$B$4=1,'Index LA Gen'!$A$9:$BZ$171,IF('Index LA Gen'!$B$4=2,'Index LA Gen'!$A$179:$BZ$341,IF('Index LA Gen'!$B$4=3,'Index LA Gen'!$A$349:$BZ$511,"Error"))),'Index LA Gen'!BO$1,0),"Error")</f>
        <v>x</v>
      </c>
      <c r="BP34" s="84">
        <f>IFERROR(VLOOKUP($A34,IF('Index LA Gen'!$B$4=1,'Index LA Gen'!$A$9:$BZ$171,IF('Index LA Gen'!$B$4=2,'Index LA Gen'!$A$179:$BZ$341,IF('Index LA Gen'!$B$4=3,'Index LA Gen'!$A$349:$BZ$511,"Error"))),'Index LA Gen'!BP$1,0),"Error")</f>
        <v>0.01</v>
      </c>
      <c r="BQ34" s="84">
        <f>IFERROR(VLOOKUP($A34,IF('Index LA Gen'!$B$4=1,'Index LA Gen'!$A$9:$BZ$171,IF('Index LA Gen'!$B$4=2,'Index LA Gen'!$A$179:$BZ$341,IF('Index LA Gen'!$B$4=3,'Index LA Gen'!$A$349:$BZ$511,"Error"))),'Index LA Gen'!BQ$1,0),"Error")</f>
        <v>0.01</v>
      </c>
      <c r="BR34" s="84">
        <f>IFERROR(VLOOKUP($A34,IF('Index LA Gen'!$B$4=1,'Index LA Gen'!$A$9:$BZ$171,IF('Index LA Gen'!$B$4=2,'Index LA Gen'!$A$179:$BZ$341,IF('Index LA Gen'!$B$4=3,'Index LA Gen'!$A$349:$BZ$511,"Error"))),'Index LA Gen'!BR$1,0),"Error")</f>
        <v>0.11</v>
      </c>
      <c r="BS34" s="84">
        <f>IFERROR(VLOOKUP($A34,IF('Index LA Gen'!$B$4=1,'Index LA Gen'!$A$9:$BZ$171,IF('Index LA Gen'!$B$4=2,'Index LA Gen'!$A$179:$BZ$341,IF('Index LA Gen'!$B$4=3,'Index LA Gen'!$A$349:$BZ$511,"Error"))),'Index LA Gen'!BS$1,0),"Error")</f>
        <v>0.12</v>
      </c>
      <c r="BT34" s="84">
        <f>IFERROR(VLOOKUP($A34,IF('Index LA Gen'!$B$4=1,'Index LA Gen'!$A$9:$BZ$171,IF('Index LA Gen'!$B$4=2,'Index LA Gen'!$A$179:$BZ$341,IF('Index LA Gen'!$B$4=3,'Index LA Gen'!$A$349:$BZ$511,"Error"))),'Index LA Gen'!BT$1,0),"Error")</f>
        <v>0.12</v>
      </c>
      <c r="BU34" s="84">
        <f>IFERROR(VLOOKUP($A34,IF('Index LA Gen'!$B$4=1,'Index LA Gen'!$A$9:$BZ$171,IF('Index LA Gen'!$B$4=2,'Index LA Gen'!$A$179:$BZ$341,IF('Index LA Gen'!$B$4=3,'Index LA Gen'!$A$349:$BZ$511,"Error"))),'Index LA Gen'!BU$1,0),"Error")</f>
        <v>0.03</v>
      </c>
      <c r="BV34" s="84">
        <f>IFERROR(VLOOKUP($A34,IF('Index LA Gen'!$B$4=1,'Index LA Gen'!$A$9:$BZ$171,IF('Index LA Gen'!$B$4=2,'Index LA Gen'!$A$179:$BZ$341,IF('Index LA Gen'!$B$4=3,'Index LA Gen'!$A$349:$BZ$511,"Error"))),'Index LA Gen'!BV$1,0),"Error")</f>
        <v>0.03</v>
      </c>
      <c r="BW34" s="84">
        <f>IFERROR(VLOOKUP($A34,IF('Index LA Gen'!$B$4=1,'Index LA Gen'!$A$9:$BZ$171,IF('Index LA Gen'!$B$4=2,'Index LA Gen'!$A$179:$BZ$341,IF('Index LA Gen'!$B$4=3,'Index LA Gen'!$A$349:$BZ$511,"Error"))),'Index LA Gen'!BW$1,0),"Error")</f>
        <v>0.03</v>
      </c>
      <c r="BX34" s="84">
        <f>IFERROR(VLOOKUP($A34,IF('Index LA Gen'!$B$4=1,'Index LA Gen'!$A$9:$BZ$171,IF('Index LA Gen'!$B$4=2,'Index LA Gen'!$A$179:$BZ$341,IF('Index LA Gen'!$B$4=3,'Index LA Gen'!$A$349:$BZ$511,"Error"))),'Index LA Gen'!BX$1,0),"Error")</f>
        <v>0.18</v>
      </c>
      <c r="BY34" s="84">
        <f>IFERROR(VLOOKUP($A34,IF('Index LA Gen'!$B$4=1,'Index LA Gen'!$A$9:$BZ$171,IF('Index LA Gen'!$B$4=2,'Index LA Gen'!$A$179:$BZ$341,IF('Index LA Gen'!$B$4=3,'Index LA Gen'!$A$349:$BZ$511,"Error"))),'Index LA Gen'!BY$1,0),"Error")</f>
        <v>0.17</v>
      </c>
      <c r="BZ34" s="84">
        <f>IFERROR(VLOOKUP($A34,IF('Index LA Gen'!$B$4=1,'Index LA Gen'!$A$9:$BZ$171,IF('Index LA Gen'!$B$4=2,'Index LA Gen'!$A$179:$BZ$341,IF('Index LA Gen'!$B$4=3,'Index LA Gen'!$A$349:$BZ$511,"Error"))),'Index LA Gen'!BZ$1,0),"Error")</f>
        <v>0.18</v>
      </c>
    </row>
    <row r="35" spans="1:78" s="15" customFormat="1" x14ac:dyDescent="0.2">
      <c r="A35" s="20">
        <v>305</v>
      </c>
      <c r="B35" s="20" t="s">
        <v>186</v>
      </c>
      <c r="C35" s="45" t="s">
        <v>165</v>
      </c>
      <c r="D35" s="113">
        <f>IFERROR(VLOOKUP($A35,IF('Index LA Gen'!$B$4=1,'Index LA Gen'!$A$9:$BZ$171,IF('Index LA Gen'!$B$4=2,'Index LA Gen'!$A$179:$BZ$341,IF('Index LA Gen'!$B$4=3,'Index LA Gen'!$A$349:$BZ$511,"Error"))),'Index LA Gen'!D$1,0),"Error")</f>
        <v>1110</v>
      </c>
      <c r="E35" s="113">
        <f>IFERROR(VLOOKUP($A35,IF('Index LA Gen'!$B$4=1,'Index LA Gen'!$A$9:$BZ$171,IF('Index LA Gen'!$B$4=2,'Index LA Gen'!$A$179:$BZ$341,IF('Index LA Gen'!$B$4=3,'Index LA Gen'!$A$349:$BZ$511,"Error"))),'Index LA Gen'!E$1,0),"Error")</f>
        <v>1220</v>
      </c>
      <c r="F35" s="113">
        <f>IFERROR(VLOOKUP($A35,IF('Index LA Gen'!$B$4=1,'Index LA Gen'!$A$9:$BZ$171,IF('Index LA Gen'!$B$4=2,'Index LA Gen'!$A$179:$BZ$341,IF('Index LA Gen'!$B$4=3,'Index LA Gen'!$A$349:$BZ$511,"Error"))),'Index LA Gen'!F$1,0),"Error")</f>
        <v>2320</v>
      </c>
      <c r="G35" s="84">
        <f>IFERROR(VLOOKUP($A35,IF('Index LA Gen'!$B$4=1,'Index LA Gen'!$A$9:$BZ$171,IF('Index LA Gen'!$B$4=2,'Index LA Gen'!$A$179:$BZ$341,IF('Index LA Gen'!$B$4=3,'Index LA Gen'!$A$349:$BZ$511,"Error"))),'Index LA Gen'!G$1,0),"Error")</f>
        <v>0.77</v>
      </c>
      <c r="H35" s="84">
        <f>IFERROR(VLOOKUP($A35,IF('Index LA Gen'!$B$4=1,'Index LA Gen'!$A$9:$BZ$171,IF('Index LA Gen'!$B$4=2,'Index LA Gen'!$A$179:$BZ$341,IF('Index LA Gen'!$B$4=3,'Index LA Gen'!$A$349:$BZ$511,"Error"))),'Index LA Gen'!H$1,0),"Error")</f>
        <v>0.8</v>
      </c>
      <c r="I35" s="84">
        <f>IFERROR(VLOOKUP($A35,IF('Index LA Gen'!$B$4=1,'Index LA Gen'!$A$9:$BZ$171,IF('Index LA Gen'!$B$4=2,'Index LA Gen'!$A$179:$BZ$341,IF('Index LA Gen'!$B$4=3,'Index LA Gen'!$A$349:$BZ$511,"Error"))),'Index LA Gen'!I$1,0),"Error")</f>
        <v>0.79</v>
      </c>
      <c r="J35" s="84">
        <f>IFERROR(VLOOKUP($A35,IF('Index LA Gen'!$B$4=1,'Index LA Gen'!$A$9:$BZ$171,IF('Index LA Gen'!$B$4=2,'Index LA Gen'!$A$179:$BZ$341,IF('Index LA Gen'!$B$4=3,'Index LA Gen'!$A$349:$BZ$511,"Error"))),'Index LA Gen'!J$1,0),"Error")</f>
        <v>0.68</v>
      </c>
      <c r="K35" s="84">
        <f>IFERROR(VLOOKUP($A35,IF('Index LA Gen'!$B$4=1,'Index LA Gen'!$A$9:$BZ$171,IF('Index LA Gen'!$B$4=2,'Index LA Gen'!$A$179:$BZ$341,IF('Index LA Gen'!$B$4=3,'Index LA Gen'!$A$349:$BZ$511,"Error"))),'Index LA Gen'!K$1,0),"Error")</f>
        <v>0.72</v>
      </c>
      <c r="L35" s="84">
        <f>IFERROR(VLOOKUP($A35,IF('Index LA Gen'!$B$4=1,'Index LA Gen'!$A$9:$BZ$171,IF('Index LA Gen'!$B$4=2,'Index LA Gen'!$A$179:$BZ$341,IF('Index LA Gen'!$B$4=3,'Index LA Gen'!$A$349:$BZ$511,"Error"))),'Index LA Gen'!L$1,0),"Error")</f>
        <v>0.7</v>
      </c>
      <c r="M35" s="84">
        <f>IFERROR(VLOOKUP($A35,IF('Index LA Gen'!$B$4=1,'Index LA Gen'!$A$9:$BZ$171,IF('Index LA Gen'!$B$4=2,'Index LA Gen'!$A$179:$BZ$341,IF('Index LA Gen'!$B$4=3,'Index LA Gen'!$A$349:$BZ$511,"Error"))),'Index LA Gen'!M$1,0),"Error")</f>
        <v>0.04</v>
      </c>
      <c r="N35" s="84">
        <f>IFERROR(VLOOKUP($A35,IF('Index LA Gen'!$B$4=1,'Index LA Gen'!$A$9:$BZ$171,IF('Index LA Gen'!$B$4=2,'Index LA Gen'!$A$179:$BZ$341,IF('Index LA Gen'!$B$4=3,'Index LA Gen'!$A$349:$BZ$511,"Error"))),'Index LA Gen'!N$1,0),"Error")</f>
        <v>0.05</v>
      </c>
      <c r="O35" s="84">
        <f>IFERROR(VLOOKUP($A35,IF('Index LA Gen'!$B$4=1,'Index LA Gen'!$A$9:$BZ$171,IF('Index LA Gen'!$B$4=2,'Index LA Gen'!$A$179:$BZ$341,IF('Index LA Gen'!$B$4=3,'Index LA Gen'!$A$349:$BZ$511,"Error"))),'Index LA Gen'!O$1,0),"Error")</f>
        <v>0.04</v>
      </c>
      <c r="P35" s="84">
        <f>IFERROR(VLOOKUP($A35,IF('Index LA Gen'!$B$4=1,'Index LA Gen'!$A$9:$BZ$171,IF('Index LA Gen'!$B$4=2,'Index LA Gen'!$A$179:$BZ$341,IF('Index LA Gen'!$B$4=3,'Index LA Gen'!$A$349:$BZ$511,"Error"))),'Index LA Gen'!P$1,0),"Error")</f>
        <v>0</v>
      </c>
      <c r="Q35" s="84" t="str">
        <f>IFERROR(VLOOKUP($A35,IF('Index LA Gen'!$B$4=1,'Index LA Gen'!$A$9:$BZ$171,IF('Index LA Gen'!$B$4=2,'Index LA Gen'!$A$179:$BZ$341,IF('Index LA Gen'!$B$4=3,'Index LA Gen'!$A$349:$BZ$511,"Error"))),'Index LA Gen'!Q$1,0),"Error")</f>
        <v>x</v>
      </c>
      <c r="R35" s="84" t="str">
        <f>IFERROR(VLOOKUP($A35,IF('Index LA Gen'!$B$4=1,'Index LA Gen'!$A$9:$BZ$171,IF('Index LA Gen'!$B$4=2,'Index LA Gen'!$A$179:$BZ$341,IF('Index LA Gen'!$B$4=3,'Index LA Gen'!$A$349:$BZ$511,"Error"))),'Index LA Gen'!R$1,0),"Error")</f>
        <v>x</v>
      </c>
      <c r="S35" s="84">
        <f>IFERROR(VLOOKUP($A35,IF('Index LA Gen'!$B$4=1,'Index LA Gen'!$A$9:$BZ$171,IF('Index LA Gen'!$B$4=2,'Index LA Gen'!$A$179:$BZ$341,IF('Index LA Gen'!$B$4=3,'Index LA Gen'!$A$349:$BZ$511,"Error"))),'Index LA Gen'!S$1,0),"Error")</f>
        <v>0.04</v>
      </c>
      <c r="T35" s="84">
        <f>IFERROR(VLOOKUP($A35,IF('Index LA Gen'!$B$4=1,'Index LA Gen'!$A$9:$BZ$171,IF('Index LA Gen'!$B$4=2,'Index LA Gen'!$A$179:$BZ$341,IF('Index LA Gen'!$B$4=3,'Index LA Gen'!$A$349:$BZ$511,"Error"))),'Index LA Gen'!T$1,0),"Error")</f>
        <v>0.06</v>
      </c>
      <c r="U35" s="84">
        <f>IFERROR(VLOOKUP($A35,IF('Index LA Gen'!$B$4=1,'Index LA Gen'!$A$9:$BZ$171,IF('Index LA Gen'!$B$4=2,'Index LA Gen'!$A$179:$BZ$341,IF('Index LA Gen'!$B$4=3,'Index LA Gen'!$A$349:$BZ$511,"Error"))),'Index LA Gen'!U$1,0),"Error")</f>
        <v>0.05</v>
      </c>
      <c r="V35" s="84">
        <f>IFERROR(VLOOKUP($A35,IF('Index LA Gen'!$B$4=1,'Index LA Gen'!$A$9:$BZ$171,IF('Index LA Gen'!$B$4=2,'Index LA Gen'!$A$179:$BZ$341,IF('Index LA Gen'!$B$4=3,'Index LA Gen'!$A$349:$BZ$511,"Error"))),'Index LA Gen'!V$1,0),"Error")</f>
        <v>0.02</v>
      </c>
      <c r="W35" s="84">
        <f>IFERROR(VLOOKUP($A35,IF('Index LA Gen'!$B$4=1,'Index LA Gen'!$A$9:$BZ$171,IF('Index LA Gen'!$B$4=2,'Index LA Gen'!$A$179:$BZ$341,IF('Index LA Gen'!$B$4=3,'Index LA Gen'!$A$349:$BZ$511,"Error"))),'Index LA Gen'!W$1,0),"Error")</f>
        <v>0.01</v>
      </c>
      <c r="X35" s="84">
        <f>IFERROR(VLOOKUP($A35,IF('Index LA Gen'!$B$4=1,'Index LA Gen'!$A$9:$BZ$171,IF('Index LA Gen'!$B$4=2,'Index LA Gen'!$A$179:$BZ$341,IF('Index LA Gen'!$B$4=3,'Index LA Gen'!$A$349:$BZ$511,"Error"))),'Index LA Gen'!X$1,0),"Error")</f>
        <v>0.02</v>
      </c>
      <c r="Y35" s="84">
        <f>IFERROR(VLOOKUP($A35,IF('Index LA Gen'!$B$4=1,'Index LA Gen'!$A$9:$BZ$171,IF('Index LA Gen'!$B$4=2,'Index LA Gen'!$A$179:$BZ$341,IF('Index LA Gen'!$B$4=3,'Index LA Gen'!$A$349:$BZ$511,"Error"))),'Index LA Gen'!Y$1,0),"Error")</f>
        <v>0</v>
      </c>
      <c r="Z35" s="84">
        <f>IFERROR(VLOOKUP($A35,IF('Index LA Gen'!$B$4=1,'Index LA Gen'!$A$9:$BZ$171,IF('Index LA Gen'!$B$4=2,'Index LA Gen'!$A$179:$BZ$341,IF('Index LA Gen'!$B$4=3,'Index LA Gen'!$A$349:$BZ$511,"Error"))),'Index LA Gen'!Z$1,0),"Error")</f>
        <v>0</v>
      </c>
      <c r="AA35" s="84">
        <f>IFERROR(VLOOKUP($A35,IF('Index LA Gen'!$B$4=1,'Index LA Gen'!$A$9:$BZ$171,IF('Index LA Gen'!$B$4=2,'Index LA Gen'!$A$179:$BZ$341,IF('Index LA Gen'!$B$4=3,'Index LA Gen'!$A$349:$BZ$511,"Error"))),'Index LA Gen'!AA$1,0),"Error")</f>
        <v>0</v>
      </c>
      <c r="AB35" s="84">
        <f>IFERROR(VLOOKUP($A35,IF('Index LA Gen'!$B$4=1,'Index LA Gen'!$A$9:$BZ$171,IF('Index LA Gen'!$B$4=2,'Index LA Gen'!$A$179:$BZ$341,IF('Index LA Gen'!$B$4=3,'Index LA Gen'!$A$349:$BZ$511,"Error"))),'Index LA Gen'!AB$1,0),"Error")</f>
        <v>0</v>
      </c>
      <c r="AC35" s="84" t="str">
        <f>IFERROR(VLOOKUP($A35,IF('Index LA Gen'!$B$4=1,'Index LA Gen'!$A$9:$BZ$171,IF('Index LA Gen'!$B$4=2,'Index LA Gen'!$A$179:$BZ$341,IF('Index LA Gen'!$B$4=3,'Index LA Gen'!$A$349:$BZ$511,"Error"))),'Index LA Gen'!AC$1,0),"Error")</f>
        <v>x</v>
      </c>
      <c r="AD35" s="84" t="str">
        <f>IFERROR(VLOOKUP($A35,IF('Index LA Gen'!$B$4=1,'Index LA Gen'!$A$9:$BZ$171,IF('Index LA Gen'!$B$4=2,'Index LA Gen'!$A$179:$BZ$341,IF('Index LA Gen'!$B$4=3,'Index LA Gen'!$A$349:$BZ$511,"Error"))),'Index LA Gen'!AD$1,0),"Error")</f>
        <v>x</v>
      </c>
      <c r="AE35" s="84">
        <f>IFERROR(VLOOKUP($A35,IF('Index LA Gen'!$B$4=1,'Index LA Gen'!$A$9:$BZ$171,IF('Index LA Gen'!$B$4=2,'Index LA Gen'!$A$179:$BZ$341,IF('Index LA Gen'!$B$4=3,'Index LA Gen'!$A$349:$BZ$511,"Error"))),'Index LA Gen'!AE$1,0),"Error")</f>
        <v>0.05</v>
      </c>
      <c r="AF35" s="84">
        <f>IFERROR(VLOOKUP($A35,IF('Index LA Gen'!$B$4=1,'Index LA Gen'!$A$9:$BZ$171,IF('Index LA Gen'!$B$4=2,'Index LA Gen'!$A$179:$BZ$341,IF('Index LA Gen'!$B$4=3,'Index LA Gen'!$A$349:$BZ$511,"Error"))),'Index LA Gen'!AF$1,0),"Error")</f>
        <v>0.04</v>
      </c>
      <c r="AG35" s="84">
        <f>IFERROR(VLOOKUP($A35,IF('Index LA Gen'!$B$4=1,'Index LA Gen'!$A$9:$BZ$171,IF('Index LA Gen'!$B$4=2,'Index LA Gen'!$A$179:$BZ$341,IF('Index LA Gen'!$B$4=3,'Index LA Gen'!$A$349:$BZ$511,"Error"))),'Index LA Gen'!AG$1,0),"Error")</f>
        <v>0.04</v>
      </c>
      <c r="AH35" s="84">
        <f>IFERROR(VLOOKUP($A35,IF('Index LA Gen'!$B$4=1,'Index LA Gen'!$A$9:$BZ$171,IF('Index LA Gen'!$B$4=2,'Index LA Gen'!$A$179:$BZ$341,IF('Index LA Gen'!$B$4=3,'Index LA Gen'!$A$349:$BZ$511,"Error"))),'Index LA Gen'!AH$1,0),"Error")</f>
        <v>0.59</v>
      </c>
      <c r="AI35" s="84">
        <f>IFERROR(VLOOKUP($A35,IF('Index LA Gen'!$B$4=1,'Index LA Gen'!$A$9:$BZ$171,IF('Index LA Gen'!$B$4=2,'Index LA Gen'!$A$179:$BZ$341,IF('Index LA Gen'!$B$4=3,'Index LA Gen'!$A$349:$BZ$511,"Error"))),'Index LA Gen'!AI$1,0),"Error")</f>
        <v>0.6</v>
      </c>
      <c r="AJ35" s="84">
        <f>IFERROR(VLOOKUP($A35,IF('Index LA Gen'!$B$4=1,'Index LA Gen'!$A$9:$BZ$171,IF('Index LA Gen'!$B$4=2,'Index LA Gen'!$A$179:$BZ$341,IF('Index LA Gen'!$B$4=3,'Index LA Gen'!$A$349:$BZ$511,"Error"))),'Index LA Gen'!AJ$1,0),"Error")</f>
        <v>0.59</v>
      </c>
      <c r="AK35" s="84">
        <f>IFERROR(VLOOKUP($A35,IF('Index LA Gen'!$B$4=1,'Index LA Gen'!$A$9:$BZ$171,IF('Index LA Gen'!$B$4=2,'Index LA Gen'!$A$179:$BZ$341,IF('Index LA Gen'!$B$4=3,'Index LA Gen'!$A$349:$BZ$511,"Error"))),'Index LA Gen'!AK$1,0),"Error")</f>
        <v>0.3</v>
      </c>
      <c r="AL35" s="84">
        <f>IFERROR(VLOOKUP($A35,IF('Index LA Gen'!$B$4=1,'Index LA Gen'!$A$9:$BZ$171,IF('Index LA Gen'!$B$4=2,'Index LA Gen'!$A$179:$BZ$341,IF('Index LA Gen'!$B$4=3,'Index LA Gen'!$A$349:$BZ$511,"Error"))),'Index LA Gen'!AL$1,0),"Error")</f>
        <v>0.32</v>
      </c>
      <c r="AM35" s="84">
        <f>IFERROR(VLOOKUP($A35,IF('Index LA Gen'!$B$4=1,'Index LA Gen'!$A$9:$BZ$171,IF('Index LA Gen'!$B$4=2,'Index LA Gen'!$A$179:$BZ$341,IF('Index LA Gen'!$B$4=3,'Index LA Gen'!$A$349:$BZ$511,"Error"))),'Index LA Gen'!AM$1,0),"Error")</f>
        <v>0.31</v>
      </c>
      <c r="AN35" s="84">
        <f>IFERROR(VLOOKUP($A35,IF('Index LA Gen'!$B$4=1,'Index LA Gen'!$A$9:$BZ$171,IF('Index LA Gen'!$B$4=2,'Index LA Gen'!$A$179:$BZ$341,IF('Index LA Gen'!$B$4=3,'Index LA Gen'!$A$349:$BZ$511,"Error"))),'Index LA Gen'!AN$1,0),"Error")</f>
        <v>0.02</v>
      </c>
      <c r="AO35" s="84">
        <f>IFERROR(VLOOKUP($A35,IF('Index LA Gen'!$B$4=1,'Index LA Gen'!$A$9:$BZ$171,IF('Index LA Gen'!$B$4=2,'Index LA Gen'!$A$179:$BZ$341,IF('Index LA Gen'!$B$4=3,'Index LA Gen'!$A$349:$BZ$511,"Error"))),'Index LA Gen'!AO$1,0),"Error")</f>
        <v>0.01</v>
      </c>
      <c r="AP35" s="84">
        <f>IFERROR(VLOOKUP($A35,IF('Index LA Gen'!$B$4=1,'Index LA Gen'!$A$9:$BZ$171,IF('Index LA Gen'!$B$4=2,'Index LA Gen'!$A$179:$BZ$341,IF('Index LA Gen'!$B$4=3,'Index LA Gen'!$A$349:$BZ$511,"Error"))),'Index LA Gen'!AP$1,0),"Error")</f>
        <v>0.01</v>
      </c>
      <c r="AQ35" s="84">
        <f>IFERROR(VLOOKUP($A35,IF('Index LA Gen'!$B$4=1,'Index LA Gen'!$A$9:$BZ$171,IF('Index LA Gen'!$B$4=2,'Index LA Gen'!$A$179:$BZ$341,IF('Index LA Gen'!$B$4=3,'Index LA Gen'!$A$349:$BZ$511,"Error"))),'Index LA Gen'!AQ$1,0),"Error")</f>
        <v>0.18</v>
      </c>
      <c r="AR35" s="84">
        <f>IFERROR(VLOOKUP($A35,IF('Index LA Gen'!$B$4=1,'Index LA Gen'!$A$9:$BZ$171,IF('Index LA Gen'!$B$4=2,'Index LA Gen'!$A$179:$BZ$341,IF('Index LA Gen'!$B$4=3,'Index LA Gen'!$A$349:$BZ$511,"Error"))),'Index LA Gen'!AR$1,0),"Error")</f>
        <v>0.19</v>
      </c>
      <c r="AS35" s="84">
        <f>IFERROR(VLOOKUP($A35,IF('Index LA Gen'!$B$4=1,'Index LA Gen'!$A$9:$BZ$171,IF('Index LA Gen'!$B$4=2,'Index LA Gen'!$A$179:$BZ$341,IF('Index LA Gen'!$B$4=3,'Index LA Gen'!$A$349:$BZ$511,"Error"))),'Index LA Gen'!AS$1,0),"Error")</f>
        <v>0.19</v>
      </c>
      <c r="AT35" s="84">
        <f>IFERROR(VLOOKUP($A35,IF('Index LA Gen'!$B$4=1,'Index LA Gen'!$A$9:$BZ$171,IF('Index LA Gen'!$B$4=2,'Index LA Gen'!$A$179:$BZ$341,IF('Index LA Gen'!$B$4=3,'Index LA Gen'!$A$349:$BZ$511,"Error"))),'Index LA Gen'!AT$1,0),"Error")</f>
        <v>0.28999999999999998</v>
      </c>
      <c r="AU35" s="84">
        <f>IFERROR(VLOOKUP($A35,IF('Index LA Gen'!$B$4=1,'Index LA Gen'!$A$9:$BZ$171,IF('Index LA Gen'!$B$4=2,'Index LA Gen'!$A$179:$BZ$341,IF('Index LA Gen'!$B$4=3,'Index LA Gen'!$A$349:$BZ$511,"Error"))),'Index LA Gen'!AU$1,0),"Error")</f>
        <v>0.26</v>
      </c>
      <c r="AV35" s="84">
        <f>IFERROR(VLOOKUP($A35,IF('Index LA Gen'!$B$4=1,'Index LA Gen'!$A$9:$BZ$171,IF('Index LA Gen'!$B$4=2,'Index LA Gen'!$A$179:$BZ$341,IF('Index LA Gen'!$B$4=3,'Index LA Gen'!$A$349:$BZ$511,"Error"))),'Index LA Gen'!AV$1,0),"Error")</f>
        <v>0.28000000000000003</v>
      </c>
      <c r="AW35" s="84">
        <f>IFERROR(VLOOKUP($A35,IF('Index LA Gen'!$B$4=1,'Index LA Gen'!$A$9:$BZ$171,IF('Index LA Gen'!$B$4=2,'Index LA Gen'!$A$179:$BZ$341,IF('Index LA Gen'!$B$4=3,'Index LA Gen'!$A$349:$BZ$511,"Error"))),'Index LA Gen'!AW$1,0),"Error")</f>
        <v>0.01</v>
      </c>
      <c r="AX35" s="84">
        <f>IFERROR(VLOOKUP($A35,IF('Index LA Gen'!$B$4=1,'Index LA Gen'!$A$9:$BZ$171,IF('Index LA Gen'!$B$4=2,'Index LA Gen'!$A$179:$BZ$341,IF('Index LA Gen'!$B$4=3,'Index LA Gen'!$A$349:$BZ$511,"Error"))),'Index LA Gen'!AX$1,0),"Error")</f>
        <v>0.01</v>
      </c>
      <c r="AY35" s="84">
        <f>IFERROR(VLOOKUP($A35,IF('Index LA Gen'!$B$4=1,'Index LA Gen'!$A$9:$BZ$171,IF('Index LA Gen'!$B$4=2,'Index LA Gen'!$A$179:$BZ$341,IF('Index LA Gen'!$B$4=3,'Index LA Gen'!$A$349:$BZ$511,"Error"))),'Index LA Gen'!AY$1,0),"Error")</f>
        <v>0.01</v>
      </c>
      <c r="AZ35" s="84" t="str">
        <f>IFERROR(VLOOKUP($A35,IF('Index LA Gen'!$B$4=1,'Index LA Gen'!$A$9:$BZ$171,IF('Index LA Gen'!$B$4=2,'Index LA Gen'!$A$179:$BZ$341,IF('Index LA Gen'!$B$4=3,'Index LA Gen'!$A$349:$BZ$511,"Error"))),'Index LA Gen'!AZ$1,0),"Error")</f>
        <v>x</v>
      </c>
      <c r="BA35" s="84">
        <f>IFERROR(VLOOKUP($A35,IF('Index LA Gen'!$B$4=1,'Index LA Gen'!$A$9:$BZ$171,IF('Index LA Gen'!$B$4=2,'Index LA Gen'!$A$179:$BZ$341,IF('Index LA Gen'!$B$4=3,'Index LA Gen'!$A$349:$BZ$511,"Error"))),'Index LA Gen'!BA$1,0),"Error")</f>
        <v>0</v>
      </c>
      <c r="BB35" s="84" t="str">
        <f>IFERROR(VLOOKUP($A35,IF('Index LA Gen'!$B$4=1,'Index LA Gen'!$A$9:$BZ$171,IF('Index LA Gen'!$B$4=2,'Index LA Gen'!$A$179:$BZ$341,IF('Index LA Gen'!$B$4=3,'Index LA Gen'!$A$349:$BZ$511,"Error"))),'Index LA Gen'!BB$1,0),"Error")</f>
        <v>x</v>
      </c>
      <c r="BC35" s="84">
        <f>IFERROR(VLOOKUP($A35,IF('Index LA Gen'!$B$4=1,'Index LA Gen'!$A$9:$BZ$171,IF('Index LA Gen'!$B$4=2,'Index LA Gen'!$A$179:$BZ$341,IF('Index LA Gen'!$B$4=3,'Index LA Gen'!$A$349:$BZ$511,"Error"))),'Index LA Gen'!BC$1,0),"Error")</f>
        <v>0.08</v>
      </c>
      <c r="BD35" s="84">
        <f>IFERROR(VLOOKUP($A35,IF('Index LA Gen'!$B$4=1,'Index LA Gen'!$A$9:$BZ$171,IF('Index LA Gen'!$B$4=2,'Index LA Gen'!$A$179:$BZ$341,IF('Index LA Gen'!$B$4=3,'Index LA Gen'!$A$349:$BZ$511,"Error"))),'Index LA Gen'!BD$1,0),"Error")</f>
        <v>7.0000000000000007E-2</v>
      </c>
      <c r="BE35" s="84">
        <f>IFERROR(VLOOKUP($A35,IF('Index LA Gen'!$B$4=1,'Index LA Gen'!$A$9:$BZ$171,IF('Index LA Gen'!$B$4=2,'Index LA Gen'!$A$179:$BZ$341,IF('Index LA Gen'!$B$4=3,'Index LA Gen'!$A$349:$BZ$511,"Error"))),'Index LA Gen'!BE$1,0),"Error")</f>
        <v>0.08</v>
      </c>
      <c r="BF35" s="84">
        <f>IFERROR(VLOOKUP($A35,IF('Index LA Gen'!$B$4=1,'Index LA Gen'!$A$9:$BZ$171,IF('Index LA Gen'!$B$4=2,'Index LA Gen'!$A$179:$BZ$341,IF('Index LA Gen'!$B$4=3,'Index LA Gen'!$A$349:$BZ$511,"Error"))),'Index LA Gen'!BF$1,0),"Error")</f>
        <v>0.03</v>
      </c>
      <c r="BG35" s="84">
        <f>IFERROR(VLOOKUP($A35,IF('Index LA Gen'!$B$4=1,'Index LA Gen'!$A$9:$BZ$171,IF('Index LA Gen'!$B$4=2,'Index LA Gen'!$A$179:$BZ$341,IF('Index LA Gen'!$B$4=3,'Index LA Gen'!$A$349:$BZ$511,"Error"))),'Index LA Gen'!BG$1,0),"Error")</f>
        <v>0.01</v>
      </c>
      <c r="BH35" s="84">
        <f>IFERROR(VLOOKUP($A35,IF('Index LA Gen'!$B$4=1,'Index LA Gen'!$A$9:$BZ$171,IF('Index LA Gen'!$B$4=2,'Index LA Gen'!$A$179:$BZ$341,IF('Index LA Gen'!$B$4=3,'Index LA Gen'!$A$349:$BZ$511,"Error"))),'Index LA Gen'!BH$1,0),"Error")</f>
        <v>0.02</v>
      </c>
      <c r="BI35" s="84">
        <f>IFERROR(VLOOKUP($A35,IF('Index LA Gen'!$B$4=1,'Index LA Gen'!$A$9:$BZ$171,IF('Index LA Gen'!$B$4=2,'Index LA Gen'!$A$179:$BZ$341,IF('Index LA Gen'!$B$4=3,'Index LA Gen'!$A$349:$BZ$511,"Error"))),'Index LA Gen'!BI$1,0),"Error")</f>
        <v>0.05</v>
      </c>
      <c r="BJ35" s="84">
        <f>IFERROR(VLOOKUP($A35,IF('Index LA Gen'!$B$4=1,'Index LA Gen'!$A$9:$BZ$171,IF('Index LA Gen'!$B$4=2,'Index LA Gen'!$A$179:$BZ$341,IF('Index LA Gen'!$B$4=3,'Index LA Gen'!$A$349:$BZ$511,"Error"))),'Index LA Gen'!BJ$1,0),"Error")</f>
        <v>0.06</v>
      </c>
      <c r="BK35" s="84">
        <f>IFERROR(VLOOKUP($A35,IF('Index LA Gen'!$B$4=1,'Index LA Gen'!$A$9:$BZ$171,IF('Index LA Gen'!$B$4=2,'Index LA Gen'!$A$179:$BZ$341,IF('Index LA Gen'!$B$4=3,'Index LA Gen'!$A$349:$BZ$511,"Error"))),'Index LA Gen'!BK$1,0),"Error")</f>
        <v>0.05</v>
      </c>
      <c r="BL35" s="84">
        <f>IFERROR(VLOOKUP($A35,IF('Index LA Gen'!$B$4=1,'Index LA Gen'!$A$9:$BZ$171,IF('Index LA Gen'!$B$4=2,'Index LA Gen'!$A$179:$BZ$341,IF('Index LA Gen'!$B$4=3,'Index LA Gen'!$A$349:$BZ$511,"Error"))),'Index LA Gen'!BL$1,0),"Error")</f>
        <v>0</v>
      </c>
      <c r="BM35" s="84" t="str">
        <f>IFERROR(VLOOKUP($A35,IF('Index LA Gen'!$B$4=1,'Index LA Gen'!$A$9:$BZ$171,IF('Index LA Gen'!$B$4=2,'Index LA Gen'!$A$179:$BZ$341,IF('Index LA Gen'!$B$4=3,'Index LA Gen'!$A$349:$BZ$511,"Error"))),'Index LA Gen'!BM$1,0),"Error")</f>
        <v>x</v>
      </c>
      <c r="BN35" s="84" t="str">
        <f>IFERROR(VLOOKUP($A35,IF('Index LA Gen'!$B$4=1,'Index LA Gen'!$A$9:$BZ$171,IF('Index LA Gen'!$B$4=2,'Index LA Gen'!$A$179:$BZ$341,IF('Index LA Gen'!$B$4=3,'Index LA Gen'!$A$349:$BZ$511,"Error"))),'Index LA Gen'!BN$1,0),"Error")</f>
        <v>x</v>
      </c>
      <c r="BO35" s="84">
        <f>IFERROR(VLOOKUP($A35,IF('Index LA Gen'!$B$4=1,'Index LA Gen'!$A$9:$BZ$171,IF('Index LA Gen'!$B$4=2,'Index LA Gen'!$A$179:$BZ$341,IF('Index LA Gen'!$B$4=3,'Index LA Gen'!$A$349:$BZ$511,"Error"))),'Index LA Gen'!BO$1,0),"Error")</f>
        <v>0.01</v>
      </c>
      <c r="BP35" s="84">
        <f>IFERROR(VLOOKUP($A35,IF('Index LA Gen'!$B$4=1,'Index LA Gen'!$A$9:$BZ$171,IF('Index LA Gen'!$B$4=2,'Index LA Gen'!$A$179:$BZ$341,IF('Index LA Gen'!$B$4=3,'Index LA Gen'!$A$349:$BZ$511,"Error"))),'Index LA Gen'!BP$1,0),"Error")</f>
        <v>0.01</v>
      </c>
      <c r="BQ35" s="84">
        <f>IFERROR(VLOOKUP($A35,IF('Index LA Gen'!$B$4=1,'Index LA Gen'!$A$9:$BZ$171,IF('Index LA Gen'!$B$4=2,'Index LA Gen'!$A$179:$BZ$341,IF('Index LA Gen'!$B$4=3,'Index LA Gen'!$A$349:$BZ$511,"Error"))),'Index LA Gen'!BQ$1,0),"Error")</f>
        <v>0.01</v>
      </c>
      <c r="BR35" s="84">
        <f>IFERROR(VLOOKUP($A35,IF('Index LA Gen'!$B$4=1,'Index LA Gen'!$A$9:$BZ$171,IF('Index LA Gen'!$B$4=2,'Index LA Gen'!$A$179:$BZ$341,IF('Index LA Gen'!$B$4=3,'Index LA Gen'!$A$349:$BZ$511,"Error"))),'Index LA Gen'!BR$1,0),"Error")</f>
        <v>0.06</v>
      </c>
      <c r="BS35" s="84">
        <f>IFERROR(VLOOKUP($A35,IF('Index LA Gen'!$B$4=1,'Index LA Gen'!$A$9:$BZ$171,IF('Index LA Gen'!$B$4=2,'Index LA Gen'!$A$179:$BZ$341,IF('Index LA Gen'!$B$4=3,'Index LA Gen'!$A$349:$BZ$511,"Error"))),'Index LA Gen'!BS$1,0),"Error")</f>
        <v>0.06</v>
      </c>
      <c r="BT35" s="84">
        <f>IFERROR(VLOOKUP($A35,IF('Index LA Gen'!$B$4=1,'Index LA Gen'!$A$9:$BZ$171,IF('Index LA Gen'!$B$4=2,'Index LA Gen'!$A$179:$BZ$341,IF('Index LA Gen'!$B$4=3,'Index LA Gen'!$A$349:$BZ$511,"Error"))),'Index LA Gen'!BT$1,0),"Error")</f>
        <v>0.06</v>
      </c>
      <c r="BU35" s="84">
        <f>IFERROR(VLOOKUP($A35,IF('Index LA Gen'!$B$4=1,'Index LA Gen'!$A$9:$BZ$171,IF('Index LA Gen'!$B$4=2,'Index LA Gen'!$A$179:$BZ$341,IF('Index LA Gen'!$B$4=3,'Index LA Gen'!$A$349:$BZ$511,"Error"))),'Index LA Gen'!BU$1,0),"Error")</f>
        <v>0.04</v>
      </c>
      <c r="BV35" s="84">
        <f>IFERROR(VLOOKUP($A35,IF('Index LA Gen'!$B$4=1,'Index LA Gen'!$A$9:$BZ$171,IF('Index LA Gen'!$B$4=2,'Index LA Gen'!$A$179:$BZ$341,IF('Index LA Gen'!$B$4=3,'Index LA Gen'!$A$349:$BZ$511,"Error"))),'Index LA Gen'!BV$1,0),"Error")</f>
        <v>0.02</v>
      </c>
      <c r="BW35" s="84">
        <f>IFERROR(VLOOKUP($A35,IF('Index LA Gen'!$B$4=1,'Index LA Gen'!$A$9:$BZ$171,IF('Index LA Gen'!$B$4=2,'Index LA Gen'!$A$179:$BZ$341,IF('Index LA Gen'!$B$4=3,'Index LA Gen'!$A$349:$BZ$511,"Error"))),'Index LA Gen'!BW$1,0),"Error")</f>
        <v>0.03</v>
      </c>
      <c r="BX35" s="84">
        <f>IFERROR(VLOOKUP($A35,IF('Index LA Gen'!$B$4=1,'Index LA Gen'!$A$9:$BZ$171,IF('Index LA Gen'!$B$4=2,'Index LA Gen'!$A$179:$BZ$341,IF('Index LA Gen'!$B$4=3,'Index LA Gen'!$A$349:$BZ$511,"Error"))),'Index LA Gen'!BX$1,0),"Error")</f>
        <v>0.13</v>
      </c>
      <c r="BY35" s="84">
        <f>IFERROR(VLOOKUP($A35,IF('Index LA Gen'!$B$4=1,'Index LA Gen'!$A$9:$BZ$171,IF('Index LA Gen'!$B$4=2,'Index LA Gen'!$A$179:$BZ$341,IF('Index LA Gen'!$B$4=3,'Index LA Gen'!$A$349:$BZ$511,"Error"))),'Index LA Gen'!BY$1,0),"Error")</f>
        <v>0.13</v>
      </c>
      <c r="BZ35" s="84">
        <f>IFERROR(VLOOKUP($A35,IF('Index LA Gen'!$B$4=1,'Index LA Gen'!$A$9:$BZ$171,IF('Index LA Gen'!$B$4=2,'Index LA Gen'!$A$179:$BZ$341,IF('Index LA Gen'!$B$4=3,'Index LA Gen'!$A$349:$BZ$511,"Error"))),'Index LA Gen'!BZ$1,0),"Error")</f>
        <v>0.13</v>
      </c>
    </row>
    <row r="36" spans="1:78" s="15" customFormat="1" x14ac:dyDescent="0.2">
      <c r="A36" s="20">
        <v>825</v>
      </c>
      <c r="B36" s="20" t="s">
        <v>187</v>
      </c>
      <c r="C36" s="45" t="s">
        <v>167</v>
      </c>
      <c r="D36" s="113">
        <f>IFERROR(VLOOKUP($A36,IF('Index LA Gen'!$B$4=1,'Index LA Gen'!$A$9:$BZ$171,IF('Index LA Gen'!$B$4=2,'Index LA Gen'!$A$179:$BZ$341,IF('Index LA Gen'!$B$4=3,'Index LA Gen'!$A$349:$BZ$511,"Error"))),'Index LA Gen'!D$1,0),"Error")</f>
        <v>1610</v>
      </c>
      <c r="E36" s="113">
        <f>IFERROR(VLOOKUP($A36,IF('Index LA Gen'!$B$4=1,'Index LA Gen'!$A$9:$BZ$171,IF('Index LA Gen'!$B$4=2,'Index LA Gen'!$A$179:$BZ$341,IF('Index LA Gen'!$B$4=3,'Index LA Gen'!$A$349:$BZ$511,"Error"))),'Index LA Gen'!E$1,0),"Error")</f>
        <v>1750</v>
      </c>
      <c r="F36" s="113">
        <f>IFERROR(VLOOKUP($A36,IF('Index LA Gen'!$B$4=1,'Index LA Gen'!$A$9:$BZ$171,IF('Index LA Gen'!$B$4=2,'Index LA Gen'!$A$179:$BZ$341,IF('Index LA Gen'!$B$4=3,'Index LA Gen'!$A$349:$BZ$511,"Error"))),'Index LA Gen'!F$1,0),"Error")</f>
        <v>3360</v>
      </c>
      <c r="G36" s="84">
        <f>IFERROR(VLOOKUP($A36,IF('Index LA Gen'!$B$4=1,'Index LA Gen'!$A$9:$BZ$171,IF('Index LA Gen'!$B$4=2,'Index LA Gen'!$A$179:$BZ$341,IF('Index LA Gen'!$B$4=3,'Index LA Gen'!$A$349:$BZ$511,"Error"))),'Index LA Gen'!G$1,0),"Error")</f>
        <v>0.79</v>
      </c>
      <c r="H36" s="84">
        <f>IFERROR(VLOOKUP($A36,IF('Index LA Gen'!$B$4=1,'Index LA Gen'!$A$9:$BZ$171,IF('Index LA Gen'!$B$4=2,'Index LA Gen'!$A$179:$BZ$341,IF('Index LA Gen'!$B$4=3,'Index LA Gen'!$A$349:$BZ$511,"Error"))),'Index LA Gen'!H$1,0),"Error")</f>
        <v>0.8</v>
      </c>
      <c r="I36" s="84">
        <f>IFERROR(VLOOKUP($A36,IF('Index LA Gen'!$B$4=1,'Index LA Gen'!$A$9:$BZ$171,IF('Index LA Gen'!$B$4=2,'Index LA Gen'!$A$179:$BZ$341,IF('Index LA Gen'!$B$4=3,'Index LA Gen'!$A$349:$BZ$511,"Error"))),'Index LA Gen'!I$1,0),"Error")</f>
        <v>0.79</v>
      </c>
      <c r="J36" s="84">
        <f>IFERROR(VLOOKUP($A36,IF('Index LA Gen'!$B$4=1,'Index LA Gen'!$A$9:$BZ$171,IF('Index LA Gen'!$B$4=2,'Index LA Gen'!$A$179:$BZ$341,IF('Index LA Gen'!$B$4=3,'Index LA Gen'!$A$349:$BZ$511,"Error"))),'Index LA Gen'!J$1,0),"Error")</f>
        <v>0.7</v>
      </c>
      <c r="K36" s="84">
        <f>IFERROR(VLOOKUP($A36,IF('Index LA Gen'!$B$4=1,'Index LA Gen'!$A$9:$BZ$171,IF('Index LA Gen'!$B$4=2,'Index LA Gen'!$A$179:$BZ$341,IF('Index LA Gen'!$B$4=3,'Index LA Gen'!$A$349:$BZ$511,"Error"))),'Index LA Gen'!K$1,0),"Error")</f>
        <v>0.72</v>
      </c>
      <c r="L36" s="84">
        <f>IFERROR(VLOOKUP($A36,IF('Index LA Gen'!$B$4=1,'Index LA Gen'!$A$9:$BZ$171,IF('Index LA Gen'!$B$4=2,'Index LA Gen'!$A$179:$BZ$341,IF('Index LA Gen'!$B$4=3,'Index LA Gen'!$A$349:$BZ$511,"Error"))),'Index LA Gen'!L$1,0),"Error")</f>
        <v>0.71</v>
      </c>
      <c r="M36" s="84">
        <f>IFERROR(VLOOKUP($A36,IF('Index LA Gen'!$B$4=1,'Index LA Gen'!$A$9:$BZ$171,IF('Index LA Gen'!$B$4=2,'Index LA Gen'!$A$179:$BZ$341,IF('Index LA Gen'!$B$4=3,'Index LA Gen'!$A$349:$BZ$511,"Error"))),'Index LA Gen'!M$1,0),"Error")</f>
        <v>0.03</v>
      </c>
      <c r="N36" s="84">
        <f>IFERROR(VLOOKUP($A36,IF('Index LA Gen'!$B$4=1,'Index LA Gen'!$A$9:$BZ$171,IF('Index LA Gen'!$B$4=2,'Index LA Gen'!$A$179:$BZ$341,IF('Index LA Gen'!$B$4=3,'Index LA Gen'!$A$349:$BZ$511,"Error"))),'Index LA Gen'!N$1,0),"Error")</f>
        <v>0.03</v>
      </c>
      <c r="O36" s="84">
        <f>IFERROR(VLOOKUP($A36,IF('Index LA Gen'!$B$4=1,'Index LA Gen'!$A$9:$BZ$171,IF('Index LA Gen'!$B$4=2,'Index LA Gen'!$A$179:$BZ$341,IF('Index LA Gen'!$B$4=3,'Index LA Gen'!$A$349:$BZ$511,"Error"))),'Index LA Gen'!O$1,0),"Error")</f>
        <v>0.03</v>
      </c>
      <c r="P36" s="84" t="str">
        <f>IFERROR(VLOOKUP($A36,IF('Index LA Gen'!$B$4=1,'Index LA Gen'!$A$9:$BZ$171,IF('Index LA Gen'!$B$4=2,'Index LA Gen'!$A$179:$BZ$341,IF('Index LA Gen'!$B$4=3,'Index LA Gen'!$A$349:$BZ$511,"Error"))),'Index LA Gen'!P$1,0),"Error")</f>
        <v>x</v>
      </c>
      <c r="Q36" s="84" t="str">
        <f>IFERROR(VLOOKUP($A36,IF('Index LA Gen'!$B$4=1,'Index LA Gen'!$A$9:$BZ$171,IF('Index LA Gen'!$B$4=2,'Index LA Gen'!$A$179:$BZ$341,IF('Index LA Gen'!$B$4=3,'Index LA Gen'!$A$349:$BZ$511,"Error"))),'Index LA Gen'!Q$1,0),"Error")</f>
        <v>x</v>
      </c>
      <c r="R36" s="84" t="str">
        <f>IFERROR(VLOOKUP($A36,IF('Index LA Gen'!$B$4=1,'Index LA Gen'!$A$9:$BZ$171,IF('Index LA Gen'!$B$4=2,'Index LA Gen'!$A$179:$BZ$341,IF('Index LA Gen'!$B$4=3,'Index LA Gen'!$A$349:$BZ$511,"Error"))),'Index LA Gen'!R$1,0),"Error")</f>
        <v>-</v>
      </c>
      <c r="S36" s="84">
        <f>IFERROR(VLOOKUP($A36,IF('Index LA Gen'!$B$4=1,'Index LA Gen'!$A$9:$BZ$171,IF('Index LA Gen'!$B$4=2,'Index LA Gen'!$A$179:$BZ$341,IF('Index LA Gen'!$B$4=3,'Index LA Gen'!$A$349:$BZ$511,"Error"))),'Index LA Gen'!S$1,0),"Error")</f>
        <v>0.03</v>
      </c>
      <c r="T36" s="84">
        <f>IFERROR(VLOOKUP($A36,IF('Index LA Gen'!$B$4=1,'Index LA Gen'!$A$9:$BZ$171,IF('Index LA Gen'!$B$4=2,'Index LA Gen'!$A$179:$BZ$341,IF('Index LA Gen'!$B$4=3,'Index LA Gen'!$A$349:$BZ$511,"Error"))),'Index LA Gen'!T$1,0),"Error")</f>
        <v>0.04</v>
      </c>
      <c r="U36" s="84">
        <f>IFERROR(VLOOKUP($A36,IF('Index LA Gen'!$B$4=1,'Index LA Gen'!$A$9:$BZ$171,IF('Index LA Gen'!$B$4=2,'Index LA Gen'!$A$179:$BZ$341,IF('Index LA Gen'!$B$4=3,'Index LA Gen'!$A$349:$BZ$511,"Error"))),'Index LA Gen'!U$1,0),"Error")</f>
        <v>0.04</v>
      </c>
      <c r="V36" s="84">
        <f>IFERROR(VLOOKUP($A36,IF('Index LA Gen'!$B$4=1,'Index LA Gen'!$A$9:$BZ$171,IF('Index LA Gen'!$B$4=2,'Index LA Gen'!$A$179:$BZ$341,IF('Index LA Gen'!$B$4=3,'Index LA Gen'!$A$349:$BZ$511,"Error"))),'Index LA Gen'!V$1,0),"Error")</f>
        <v>0.02</v>
      </c>
      <c r="W36" s="84">
        <f>IFERROR(VLOOKUP($A36,IF('Index LA Gen'!$B$4=1,'Index LA Gen'!$A$9:$BZ$171,IF('Index LA Gen'!$B$4=2,'Index LA Gen'!$A$179:$BZ$341,IF('Index LA Gen'!$B$4=3,'Index LA Gen'!$A$349:$BZ$511,"Error"))),'Index LA Gen'!W$1,0),"Error")</f>
        <v>0.02</v>
      </c>
      <c r="X36" s="84">
        <f>IFERROR(VLOOKUP($A36,IF('Index LA Gen'!$B$4=1,'Index LA Gen'!$A$9:$BZ$171,IF('Index LA Gen'!$B$4=2,'Index LA Gen'!$A$179:$BZ$341,IF('Index LA Gen'!$B$4=3,'Index LA Gen'!$A$349:$BZ$511,"Error"))),'Index LA Gen'!X$1,0),"Error")</f>
        <v>0.02</v>
      </c>
      <c r="Y36" s="84">
        <f>IFERROR(VLOOKUP($A36,IF('Index LA Gen'!$B$4=1,'Index LA Gen'!$A$9:$BZ$171,IF('Index LA Gen'!$B$4=2,'Index LA Gen'!$A$179:$BZ$341,IF('Index LA Gen'!$B$4=3,'Index LA Gen'!$A$349:$BZ$511,"Error"))),'Index LA Gen'!Y$1,0),"Error")</f>
        <v>0</v>
      </c>
      <c r="Z36" s="84" t="str">
        <f>IFERROR(VLOOKUP($A36,IF('Index LA Gen'!$B$4=1,'Index LA Gen'!$A$9:$BZ$171,IF('Index LA Gen'!$B$4=2,'Index LA Gen'!$A$179:$BZ$341,IF('Index LA Gen'!$B$4=3,'Index LA Gen'!$A$349:$BZ$511,"Error"))),'Index LA Gen'!Z$1,0),"Error")</f>
        <v>x</v>
      </c>
      <c r="AA36" s="84" t="str">
        <f>IFERROR(VLOOKUP($A36,IF('Index LA Gen'!$B$4=1,'Index LA Gen'!$A$9:$BZ$171,IF('Index LA Gen'!$B$4=2,'Index LA Gen'!$A$179:$BZ$341,IF('Index LA Gen'!$B$4=3,'Index LA Gen'!$A$349:$BZ$511,"Error"))),'Index LA Gen'!AA$1,0),"Error")</f>
        <v>x</v>
      </c>
      <c r="AB36" s="84">
        <f>IFERROR(VLOOKUP($A36,IF('Index LA Gen'!$B$4=1,'Index LA Gen'!$A$9:$BZ$171,IF('Index LA Gen'!$B$4=2,'Index LA Gen'!$A$179:$BZ$341,IF('Index LA Gen'!$B$4=3,'Index LA Gen'!$A$349:$BZ$511,"Error"))),'Index LA Gen'!AB$1,0),"Error")</f>
        <v>0</v>
      </c>
      <c r="AC36" s="84">
        <f>IFERROR(VLOOKUP($A36,IF('Index LA Gen'!$B$4=1,'Index LA Gen'!$A$9:$BZ$171,IF('Index LA Gen'!$B$4=2,'Index LA Gen'!$A$179:$BZ$341,IF('Index LA Gen'!$B$4=3,'Index LA Gen'!$A$349:$BZ$511,"Error"))),'Index LA Gen'!AC$1,0),"Error")</f>
        <v>0</v>
      </c>
      <c r="AD36" s="84">
        <f>IFERROR(VLOOKUP($A36,IF('Index LA Gen'!$B$4=1,'Index LA Gen'!$A$9:$BZ$171,IF('Index LA Gen'!$B$4=2,'Index LA Gen'!$A$179:$BZ$341,IF('Index LA Gen'!$B$4=3,'Index LA Gen'!$A$349:$BZ$511,"Error"))),'Index LA Gen'!AD$1,0),"Error")</f>
        <v>0</v>
      </c>
      <c r="AE36" s="84">
        <f>IFERROR(VLOOKUP($A36,IF('Index LA Gen'!$B$4=1,'Index LA Gen'!$A$9:$BZ$171,IF('Index LA Gen'!$B$4=2,'Index LA Gen'!$A$179:$BZ$341,IF('Index LA Gen'!$B$4=3,'Index LA Gen'!$A$349:$BZ$511,"Error"))),'Index LA Gen'!AE$1,0),"Error")</f>
        <v>0.03</v>
      </c>
      <c r="AF36" s="84">
        <f>IFERROR(VLOOKUP($A36,IF('Index LA Gen'!$B$4=1,'Index LA Gen'!$A$9:$BZ$171,IF('Index LA Gen'!$B$4=2,'Index LA Gen'!$A$179:$BZ$341,IF('Index LA Gen'!$B$4=3,'Index LA Gen'!$A$349:$BZ$511,"Error"))),'Index LA Gen'!AF$1,0),"Error")</f>
        <v>0.02</v>
      </c>
      <c r="AG36" s="84">
        <f>IFERROR(VLOOKUP($A36,IF('Index LA Gen'!$B$4=1,'Index LA Gen'!$A$9:$BZ$171,IF('Index LA Gen'!$B$4=2,'Index LA Gen'!$A$179:$BZ$341,IF('Index LA Gen'!$B$4=3,'Index LA Gen'!$A$349:$BZ$511,"Error"))),'Index LA Gen'!AG$1,0),"Error")</f>
        <v>0.02</v>
      </c>
      <c r="AH36" s="84">
        <f>IFERROR(VLOOKUP($A36,IF('Index LA Gen'!$B$4=1,'Index LA Gen'!$A$9:$BZ$171,IF('Index LA Gen'!$B$4=2,'Index LA Gen'!$A$179:$BZ$341,IF('Index LA Gen'!$B$4=3,'Index LA Gen'!$A$349:$BZ$511,"Error"))),'Index LA Gen'!AH$1,0),"Error")</f>
        <v>0.63</v>
      </c>
      <c r="AI36" s="84">
        <f>IFERROR(VLOOKUP($A36,IF('Index LA Gen'!$B$4=1,'Index LA Gen'!$A$9:$BZ$171,IF('Index LA Gen'!$B$4=2,'Index LA Gen'!$A$179:$BZ$341,IF('Index LA Gen'!$B$4=3,'Index LA Gen'!$A$349:$BZ$511,"Error"))),'Index LA Gen'!AI$1,0),"Error")</f>
        <v>0.62</v>
      </c>
      <c r="AJ36" s="84">
        <f>IFERROR(VLOOKUP($A36,IF('Index LA Gen'!$B$4=1,'Index LA Gen'!$A$9:$BZ$171,IF('Index LA Gen'!$B$4=2,'Index LA Gen'!$A$179:$BZ$341,IF('Index LA Gen'!$B$4=3,'Index LA Gen'!$A$349:$BZ$511,"Error"))),'Index LA Gen'!AJ$1,0),"Error")</f>
        <v>0.63</v>
      </c>
      <c r="AK36" s="84">
        <f>IFERROR(VLOOKUP($A36,IF('Index LA Gen'!$B$4=1,'Index LA Gen'!$A$9:$BZ$171,IF('Index LA Gen'!$B$4=2,'Index LA Gen'!$A$179:$BZ$341,IF('Index LA Gen'!$B$4=3,'Index LA Gen'!$A$349:$BZ$511,"Error"))),'Index LA Gen'!AK$1,0),"Error")</f>
        <v>0.42</v>
      </c>
      <c r="AL36" s="84">
        <f>IFERROR(VLOOKUP($A36,IF('Index LA Gen'!$B$4=1,'Index LA Gen'!$A$9:$BZ$171,IF('Index LA Gen'!$B$4=2,'Index LA Gen'!$A$179:$BZ$341,IF('Index LA Gen'!$B$4=3,'Index LA Gen'!$A$349:$BZ$511,"Error"))),'Index LA Gen'!AL$1,0),"Error")</f>
        <v>0.41</v>
      </c>
      <c r="AM36" s="84">
        <f>IFERROR(VLOOKUP($A36,IF('Index LA Gen'!$B$4=1,'Index LA Gen'!$A$9:$BZ$171,IF('Index LA Gen'!$B$4=2,'Index LA Gen'!$A$179:$BZ$341,IF('Index LA Gen'!$B$4=3,'Index LA Gen'!$A$349:$BZ$511,"Error"))),'Index LA Gen'!AM$1,0),"Error")</f>
        <v>0.42</v>
      </c>
      <c r="AN36" s="84">
        <f>IFERROR(VLOOKUP($A36,IF('Index LA Gen'!$B$4=1,'Index LA Gen'!$A$9:$BZ$171,IF('Index LA Gen'!$B$4=2,'Index LA Gen'!$A$179:$BZ$341,IF('Index LA Gen'!$B$4=3,'Index LA Gen'!$A$349:$BZ$511,"Error"))),'Index LA Gen'!AN$1,0),"Error")</f>
        <v>0.03</v>
      </c>
      <c r="AO36" s="84">
        <f>IFERROR(VLOOKUP($A36,IF('Index LA Gen'!$B$4=1,'Index LA Gen'!$A$9:$BZ$171,IF('Index LA Gen'!$B$4=2,'Index LA Gen'!$A$179:$BZ$341,IF('Index LA Gen'!$B$4=3,'Index LA Gen'!$A$349:$BZ$511,"Error"))),'Index LA Gen'!AO$1,0),"Error")</f>
        <v>0.02</v>
      </c>
      <c r="AP36" s="84">
        <f>IFERROR(VLOOKUP($A36,IF('Index LA Gen'!$B$4=1,'Index LA Gen'!$A$9:$BZ$171,IF('Index LA Gen'!$B$4=2,'Index LA Gen'!$A$179:$BZ$341,IF('Index LA Gen'!$B$4=3,'Index LA Gen'!$A$349:$BZ$511,"Error"))),'Index LA Gen'!AP$1,0),"Error")</f>
        <v>0.03</v>
      </c>
      <c r="AQ36" s="84">
        <f>IFERROR(VLOOKUP($A36,IF('Index LA Gen'!$B$4=1,'Index LA Gen'!$A$9:$BZ$171,IF('Index LA Gen'!$B$4=2,'Index LA Gen'!$A$179:$BZ$341,IF('Index LA Gen'!$B$4=3,'Index LA Gen'!$A$349:$BZ$511,"Error"))),'Index LA Gen'!AQ$1,0),"Error")</f>
        <v>0.28999999999999998</v>
      </c>
      <c r="AR36" s="84">
        <f>IFERROR(VLOOKUP($A36,IF('Index LA Gen'!$B$4=1,'Index LA Gen'!$A$9:$BZ$171,IF('Index LA Gen'!$B$4=2,'Index LA Gen'!$A$179:$BZ$341,IF('Index LA Gen'!$B$4=3,'Index LA Gen'!$A$349:$BZ$511,"Error"))),'Index LA Gen'!AR$1,0),"Error")</f>
        <v>0.28999999999999998</v>
      </c>
      <c r="AS36" s="84">
        <f>IFERROR(VLOOKUP($A36,IF('Index LA Gen'!$B$4=1,'Index LA Gen'!$A$9:$BZ$171,IF('Index LA Gen'!$B$4=2,'Index LA Gen'!$A$179:$BZ$341,IF('Index LA Gen'!$B$4=3,'Index LA Gen'!$A$349:$BZ$511,"Error"))),'Index LA Gen'!AS$1,0),"Error")</f>
        <v>0.28999999999999998</v>
      </c>
      <c r="AT36" s="84">
        <f>IFERROR(VLOOKUP($A36,IF('Index LA Gen'!$B$4=1,'Index LA Gen'!$A$9:$BZ$171,IF('Index LA Gen'!$B$4=2,'Index LA Gen'!$A$179:$BZ$341,IF('Index LA Gen'!$B$4=3,'Index LA Gen'!$A$349:$BZ$511,"Error"))),'Index LA Gen'!AT$1,0),"Error")</f>
        <v>0.2</v>
      </c>
      <c r="AU36" s="84">
        <f>IFERROR(VLOOKUP($A36,IF('Index LA Gen'!$B$4=1,'Index LA Gen'!$A$9:$BZ$171,IF('Index LA Gen'!$B$4=2,'Index LA Gen'!$A$179:$BZ$341,IF('Index LA Gen'!$B$4=3,'Index LA Gen'!$A$349:$BZ$511,"Error"))),'Index LA Gen'!AU$1,0),"Error")</f>
        <v>0.21</v>
      </c>
      <c r="AV36" s="84">
        <f>IFERROR(VLOOKUP($A36,IF('Index LA Gen'!$B$4=1,'Index LA Gen'!$A$9:$BZ$171,IF('Index LA Gen'!$B$4=2,'Index LA Gen'!$A$179:$BZ$341,IF('Index LA Gen'!$B$4=3,'Index LA Gen'!$A$349:$BZ$511,"Error"))),'Index LA Gen'!AV$1,0),"Error")</f>
        <v>0.2</v>
      </c>
      <c r="AW36" s="84" t="str">
        <f>IFERROR(VLOOKUP($A36,IF('Index LA Gen'!$B$4=1,'Index LA Gen'!$A$9:$BZ$171,IF('Index LA Gen'!$B$4=2,'Index LA Gen'!$A$179:$BZ$341,IF('Index LA Gen'!$B$4=3,'Index LA Gen'!$A$349:$BZ$511,"Error"))),'Index LA Gen'!AW$1,0),"Error")</f>
        <v>-</v>
      </c>
      <c r="AX36" s="84" t="str">
        <f>IFERROR(VLOOKUP($A36,IF('Index LA Gen'!$B$4=1,'Index LA Gen'!$A$9:$BZ$171,IF('Index LA Gen'!$B$4=2,'Index LA Gen'!$A$179:$BZ$341,IF('Index LA Gen'!$B$4=3,'Index LA Gen'!$A$349:$BZ$511,"Error"))),'Index LA Gen'!AX$1,0),"Error")</f>
        <v>-</v>
      </c>
      <c r="AY36" s="84" t="str">
        <f>IFERROR(VLOOKUP($A36,IF('Index LA Gen'!$B$4=1,'Index LA Gen'!$A$9:$BZ$171,IF('Index LA Gen'!$B$4=2,'Index LA Gen'!$A$179:$BZ$341,IF('Index LA Gen'!$B$4=3,'Index LA Gen'!$A$349:$BZ$511,"Error"))),'Index LA Gen'!AY$1,0),"Error")</f>
        <v>-</v>
      </c>
      <c r="AZ36" s="84">
        <f>IFERROR(VLOOKUP($A36,IF('Index LA Gen'!$B$4=1,'Index LA Gen'!$A$9:$BZ$171,IF('Index LA Gen'!$B$4=2,'Index LA Gen'!$A$179:$BZ$341,IF('Index LA Gen'!$B$4=3,'Index LA Gen'!$A$349:$BZ$511,"Error"))),'Index LA Gen'!AZ$1,0),"Error")</f>
        <v>0</v>
      </c>
      <c r="BA36" s="84">
        <f>IFERROR(VLOOKUP($A36,IF('Index LA Gen'!$B$4=1,'Index LA Gen'!$A$9:$BZ$171,IF('Index LA Gen'!$B$4=2,'Index LA Gen'!$A$179:$BZ$341,IF('Index LA Gen'!$B$4=3,'Index LA Gen'!$A$349:$BZ$511,"Error"))),'Index LA Gen'!BA$1,0),"Error")</f>
        <v>0</v>
      </c>
      <c r="BB36" s="84">
        <f>IFERROR(VLOOKUP($A36,IF('Index LA Gen'!$B$4=1,'Index LA Gen'!$A$9:$BZ$171,IF('Index LA Gen'!$B$4=2,'Index LA Gen'!$A$179:$BZ$341,IF('Index LA Gen'!$B$4=3,'Index LA Gen'!$A$349:$BZ$511,"Error"))),'Index LA Gen'!BB$1,0),"Error")</f>
        <v>0</v>
      </c>
      <c r="BC36" s="84">
        <f>IFERROR(VLOOKUP($A36,IF('Index LA Gen'!$B$4=1,'Index LA Gen'!$A$9:$BZ$171,IF('Index LA Gen'!$B$4=2,'Index LA Gen'!$A$179:$BZ$341,IF('Index LA Gen'!$B$4=3,'Index LA Gen'!$A$349:$BZ$511,"Error"))),'Index LA Gen'!BC$1,0),"Error")</f>
        <v>0.08</v>
      </c>
      <c r="BD36" s="84">
        <f>IFERROR(VLOOKUP($A36,IF('Index LA Gen'!$B$4=1,'Index LA Gen'!$A$9:$BZ$171,IF('Index LA Gen'!$B$4=2,'Index LA Gen'!$A$179:$BZ$341,IF('Index LA Gen'!$B$4=3,'Index LA Gen'!$A$349:$BZ$511,"Error"))),'Index LA Gen'!BD$1,0),"Error")</f>
        <v>7.0000000000000007E-2</v>
      </c>
      <c r="BE36" s="84">
        <f>IFERROR(VLOOKUP($A36,IF('Index LA Gen'!$B$4=1,'Index LA Gen'!$A$9:$BZ$171,IF('Index LA Gen'!$B$4=2,'Index LA Gen'!$A$179:$BZ$341,IF('Index LA Gen'!$B$4=3,'Index LA Gen'!$A$349:$BZ$511,"Error"))),'Index LA Gen'!BE$1,0),"Error")</f>
        <v>7.0000000000000007E-2</v>
      </c>
      <c r="BF36" s="84">
        <f>IFERROR(VLOOKUP($A36,IF('Index LA Gen'!$B$4=1,'Index LA Gen'!$A$9:$BZ$171,IF('Index LA Gen'!$B$4=2,'Index LA Gen'!$A$179:$BZ$341,IF('Index LA Gen'!$B$4=3,'Index LA Gen'!$A$349:$BZ$511,"Error"))),'Index LA Gen'!BF$1,0),"Error")</f>
        <v>0.04</v>
      </c>
      <c r="BG36" s="84">
        <f>IFERROR(VLOOKUP($A36,IF('Index LA Gen'!$B$4=1,'Index LA Gen'!$A$9:$BZ$171,IF('Index LA Gen'!$B$4=2,'Index LA Gen'!$A$179:$BZ$341,IF('Index LA Gen'!$B$4=3,'Index LA Gen'!$A$349:$BZ$511,"Error"))),'Index LA Gen'!BG$1,0),"Error")</f>
        <v>0.05</v>
      </c>
      <c r="BH36" s="84">
        <f>IFERROR(VLOOKUP($A36,IF('Index LA Gen'!$B$4=1,'Index LA Gen'!$A$9:$BZ$171,IF('Index LA Gen'!$B$4=2,'Index LA Gen'!$A$179:$BZ$341,IF('Index LA Gen'!$B$4=3,'Index LA Gen'!$A$349:$BZ$511,"Error"))),'Index LA Gen'!BH$1,0),"Error")</f>
        <v>0.04</v>
      </c>
      <c r="BI36" s="84">
        <f>IFERROR(VLOOKUP($A36,IF('Index LA Gen'!$B$4=1,'Index LA Gen'!$A$9:$BZ$171,IF('Index LA Gen'!$B$4=2,'Index LA Gen'!$A$179:$BZ$341,IF('Index LA Gen'!$B$4=3,'Index LA Gen'!$A$349:$BZ$511,"Error"))),'Index LA Gen'!BI$1,0),"Error")</f>
        <v>0.03</v>
      </c>
      <c r="BJ36" s="84">
        <f>IFERROR(VLOOKUP($A36,IF('Index LA Gen'!$B$4=1,'Index LA Gen'!$A$9:$BZ$171,IF('Index LA Gen'!$B$4=2,'Index LA Gen'!$A$179:$BZ$341,IF('Index LA Gen'!$B$4=3,'Index LA Gen'!$A$349:$BZ$511,"Error"))),'Index LA Gen'!BJ$1,0),"Error")</f>
        <v>0.03</v>
      </c>
      <c r="BK36" s="84">
        <f>IFERROR(VLOOKUP($A36,IF('Index LA Gen'!$B$4=1,'Index LA Gen'!$A$9:$BZ$171,IF('Index LA Gen'!$B$4=2,'Index LA Gen'!$A$179:$BZ$341,IF('Index LA Gen'!$B$4=3,'Index LA Gen'!$A$349:$BZ$511,"Error"))),'Index LA Gen'!BK$1,0),"Error")</f>
        <v>0.03</v>
      </c>
      <c r="BL36" s="84" t="str">
        <f>IFERROR(VLOOKUP($A36,IF('Index LA Gen'!$B$4=1,'Index LA Gen'!$A$9:$BZ$171,IF('Index LA Gen'!$B$4=2,'Index LA Gen'!$A$179:$BZ$341,IF('Index LA Gen'!$B$4=3,'Index LA Gen'!$A$349:$BZ$511,"Error"))),'Index LA Gen'!BL$1,0),"Error")</f>
        <v>x</v>
      </c>
      <c r="BM36" s="84">
        <f>IFERROR(VLOOKUP($A36,IF('Index LA Gen'!$B$4=1,'Index LA Gen'!$A$9:$BZ$171,IF('Index LA Gen'!$B$4=2,'Index LA Gen'!$A$179:$BZ$341,IF('Index LA Gen'!$B$4=3,'Index LA Gen'!$A$349:$BZ$511,"Error"))),'Index LA Gen'!BM$1,0),"Error")</f>
        <v>0</v>
      </c>
      <c r="BN36" s="84" t="str">
        <f>IFERROR(VLOOKUP($A36,IF('Index LA Gen'!$B$4=1,'Index LA Gen'!$A$9:$BZ$171,IF('Index LA Gen'!$B$4=2,'Index LA Gen'!$A$179:$BZ$341,IF('Index LA Gen'!$B$4=3,'Index LA Gen'!$A$349:$BZ$511,"Error"))),'Index LA Gen'!BN$1,0),"Error")</f>
        <v>x</v>
      </c>
      <c r="BO36" s="84">
        <f>IFERROR(VLOOKUP($A36,IF('Index LA Gen'!$B$4=1,'Index LA Gen'!$A$9:$BZ$171,IF('Index LA Gen'!$B$4=2,'Index LA Gen'!$A$179:$BZ$341,IF('Index LA Gen'!$B$4=3,'Index LA Gen'!$A$349:$BZ$511,"Error"))),'Index LA Gen'!BO$1,0),"Error")</f>
        <v>0.01</v>
      </c>
      <c r="BP36" s="84">
        <f>IFERROR(VLOOKUP($A36,IF('Index LA Gen'!$B$4=1,'Index LA Gen'!$A$9:$BZ$171,IF('Index LA Gen'!$B$4=2,'Index LA Gen'!$A$179:$BZ$341,IF('Index LA Gen'!$B$4=3,'Index LA Gen'!$A$349:$BZ$511,"Error"))),'Index LA Gen'!BP$1,0),"Error")</f>
        <v>0.01</v>
      </c>
      <c r="BQ36" s="84">
        <f>IFERROR(VLOOKUP($A36,IF('Index LA Gen'!$B$4=1,'Index LA Gen'!$A$9:$BZ$171,IF('Index LA Gen'!$B$4=2,'Index LA Gen'!$A$179:$BZ$341,IF('Index LA Gen'!$B$4=3,'Index LA Gen'!$A$349:$BZ$511,"Error"))),'Index LA Gen'!BQ$1,0),"Error")</f>
        <v>0.01</v>
      </c>
      <c r="BR36" s="84">
        <f>IFERROR(VLOOKUP($A36,IF('Index LA Gen'!$B$4=1,'Index LA Gen'!$A$9:$BZ$171,IF('Index LA Gen'!$B$4=2,'Index LA Gen'!$A$179:$BZ$341,IF('Index LA Gen'!$B$4=3,'Index LA Gen'!$A$349:$BZ$511,"Error"))),'Index LA Gen'!BR$1,0),"Error")</f>
        <v>0.03</v>
      </c>
      <c r="BS36" s="84">
        <f>IFERROR(VLOOKUP($A36,IF('Index LA Gen'!$B$4=1,'Index LA Gen'!$A$9:$BZ$171,IF('Index LA Gen'!$B$4=2,'Index LA Gen'!$A$179:$BZ$341,IF('Index LA Gen'!$B$4=3,'Index LA Gen'!$A$349:$BZ$511,"Error"))),'Index LA Gen'!BS$1,0),"Error")</f>
        <v>0.03</v>
      </c>
      <c r="BT36" s="84">
        <f>IFERROR(VLOOKUP($A36,IF('Index LA Gen'!$B$4=1,'Index LA Gen'!$A$9:$BZ$171,IF('Index LA Gen'!$B$4=2,'Index LA Gen'!$A$179:$BZ$341,IF('Index LA Gen'!$B$4=3,'Index LA Gen'!$A$349:$BZ$511,"Error"))),'Index LA Gen'!BT$1,0),"Error")</f>
        <v>0.03</v>
      </c>
      <c r="BU36" s="84">
        <f>IFERROR(VLOOKUP($A36,IF('Index LA Gen'!$B$4=1,'Index LA Gen'!$A$9:$BZ$171,IF('Index LA Gen'!$B$4=2,'Index LA Gen'!$A$179:$BZ$341,IF('Index LA Gen'!$B$4=3,'Index LA Gen'!$A$349:$BZ$511,"Error"))),'Index LA Gen'!BU$1,0),"Error")</f>
        <v>0.01</v>
      </c>
      <c r="BV36" s="84">
        <f>IFERROR(VLOOKUP($A36,IF('Index LA Gen'!$B$4=1,'Index LA Gen'!$A$9:$BZ$171,IF('Index LA Gen'!$B$4=2,'Index LA Gen'!$A$179:$BZ$341,IF('Index LA Gen'!$B$4=3,'Index LA Gen'!$A$349:$BZ$511,"Error"))),'Index LA Gen'!BV$1,0),"Error")</f>
        <v>0.01</v>
      </c>
      <c r="BW36" s="84">
        <f>IFERROR(VLOOKUP($A36,IF('Index LA Gen'!$B$4=1,'Index LA Gen'!$A$9:$BZ$171,IF('Index LA Gen'!$B$4=2,'Index LA Gen'!$A$179:$BZ$341,IF('Index LA Gen'!$B$4=3,'Index LA Gen'!$A$349:$BZ$511,"Error"))),'Index LA Gen'!BW$1,0),"Error")</f>
        <v>0.01</v>
      </c>
      <c r="BX36" s="84">
        <f>IFERROR(VLOOKUP($A36,IF('Index LA Gen'!$B$4=1,'Index LA Gen'!$A$9:$BZ$171,IF('Index LA Gen'!$B$4=2,'Index LA Gen'!$A$179:$BZ$341,IF('Index LA Gen'!$B$4=3,'Index LA Gen'!$A$349:$BZ$511,"Error"))),'Index LA Gen'!BX$1,0),"Error")</f>
        <v>0.17</v>
      </c>
      <c r="BY36" s="84">
        <f>IFERROR(VLOOKUP($A36,IF('Index LA Gen'!$B$4=1,'Index LA Gen'!$A$9:$BZ$171,IF('Index LA Gen'!$B$4=2,'Index LA Gen'!$A$179:$BZ$341,IF('Index LA Gen'!$B$4=3,'Index LA Gen'!$A$349:$BZ$511,"Error"))),'Index LA Gen'!BY$1,0),"Error")</f>
        <v>0.16</v>
      </c>
      <c r="BZ36" s="84">
        <f>IFERROR(VLOOKUP($A36,IF('Index LA Gen'!$B$4=1,'Index LA Gen'!$A$9:$BZ$171,IF('Index LA Gen'!$B$4=2,'Index LA Gen'!$A$179:$BZ$341,IF('Index LA Gen'!$B$4=3,'Index LA Gen'!$A$349:$BZ$511,"Error"))),'Index LA Gen'!BZ$1,0),"Error")</f>
        <v>0.17</v>
      </c>
    </row>
    <row r="37" spans="1:78" s="15" customFormat="1" x14ac:dyDescent="0.2">
      <c r="A37" s="20">
        <v>351</v>
      </c>
      <c r="B37" s="20" t="s">
        <v>188</v>
      </c>
      <c r="C37" s="45" t="s">
        <v>153</v>
      </c>
      <c r="D37" s="113">
        <f>IFERROR(VLOOKUP($A37,IF('Index LA Gen'!$B$4=1,'Index LA Gen'!$A$9:$BZ$171,IF('Index LA Gen'!$B$4=2,'Index LA Gen'!$A$179:$BZ$341,IF('Index LA Gen'!$B$4=3,'Index LA Gen'!$A$349:$BZ$511,"Error"))),'Index LA Gen'!D$1,0),"Error")</f>
        <v>20</v>
      </c>
      <c r="E37" s="113">
        <f>IFERROR(VLOOKUP($A37,IF('Index LA Gen'!$B$4=1,'Index LA Gen'!$A$9:$BZ$171,IF('Index LA Gen'!$B$4=2,'Index LA Gen'!$A$179:$BZ$341,IF('Index LA Gen'!$B$4=3,'Index LA Gen'!$A$349:$BZ$511,"Error"))),'Index LA Gen'!E$1,0),"Error")</f>
        <v>20</v>
      </c>
      <c r="F37" s="113">
        <f>IFERROR(VLOOKUP($A37,IF('Index LA Gen'!$B$4=1,'Index LA Gen'!$A$9:$BZ$171,IF('Index LA Gen'!$B$4=2,'Index LA Gen'!$A$179:$BZ$341,IF('Index LA Gen'!$B$4=3,'Index LA Gen'!$A$349:$BZ$511,"Error"))),'Index LA Gen'!F$1,0),"Error")</f>
        <v>40</v>
      </c>
      <c r="G37" s="84">
        <f>IFERROR(VLOOKUP($A37,IF('Index LA Gen'!$B$4=1,'Index LA Gen'!$A$9:$BZ$171,IF('Index LA Gen'!$B$4=2,'Index LA Gen'!$A$179:$BZ$341,IF('Index LA Gen'!$B$4=3,'Index LA Gen'!$A$349:$BZ$511,"Error"))),'Index LA Gen'!G$1,0),"Error")</f>
        <v>0.45</v>
      </c>
      <c r="H37" s="84">
        <f>IFERROR(VLOOKUP($A37,IF('Index LA Gen'!$B$4=1,'Index LA Gen'!$A$9:$BZ$171,IF('Index LA Gen'!$B$4=2,'Index LA Gen'!$A$179:$BZ$341,IF('Index LA Gen'!$B$4=3,'Index LA Gen'!$A$349:$BZ$511,"Error"))),'Index LA Gen'!H$1,0),"Error")</f>
        <v>0.52</v>
      </c>
      <c r="I37" s="84">
        <f>IFERROR(VLOOKUP($A37,IF('Index LA Gen'!$B$4=1,'Index LA Gen'!$A$9:$BZ$171,IF('Index LA Gen'!$B$4=2,'Index LA Gen'!$A$179:$BZ$341,IF('Index LA Gen'!$B$4=3,'Index LA Gen'!$A$349:$BZ$511,"Error"))),'Index LA Gen'!I$1,0),"Error")</f>
        <v>0.49</v>
      </c>
      <c r="J37" s="84">
        <f>IFERROR(VLOOKUP($A37,IF('Index LA Gen'!$B$4=1,'Index LA Gen'!$A$9:$BZ$171,IF('Index LA Gen'!$B$4=2,'Index LA Gen'!$A$179:$BZ$341,IF('Index LA Gen'!$B$4=3,'Index LA Gen'!$A$349:$BZ$511,"Error"))),'Index LA Gen'!J$1,0),"Error")</f>
        <v>0.41</v>
      </c>
      <c r="K37" s="84">
        <f>IFERROR(VLOOKUP($A37,IF('Index LA Gen'!$B$4=1,'Index LA Gen'!$A$9:$BZ$171,IF('Index LA Gen'!$B$4=2,'Index LA Gen'!$A$179:$BZ$341,IF('Index LA Gen'!$B$4=3,'Index LA Gen'!$A$349:$BZ$511,"Error"))),'Index LA Gen'!K$1,0),"Error")</f>
        <v>0.48</v>
      </c>
      <c r="L37" s="84">
        <f>IFERROR(VLOOKUP($A37,IF('Index LA Gen'!$B$4=1,'Index LA Gen'!$A$9:$BZ$171,IF('Index LA Gen'!$B$4=2,'Index LA Gen'!$A$179:$BZ$341,IF('Index LA Gen'!$B$4=3,'Index LA Gen'!$A$349:$BZ$511,"Error"))),'Index LA Gen'!L$1,0),"Error")</f>
        <v>0.44</v>
      </c>
      <c r="M37" s="84" t="str">
        <f>IFERROR(VLOOKUP($A37,IF('Index LA Gen'!$B$4=1,'Index LA Gen'!$A$9:$BZ$171,IF('Index LA Gen'!$B$4=2,'Index LA Gen'!$A$179:$BZ$341,IF('Index LA Gen'!$B$4=3,'Index LA Gen'!$A$349:$BZ$511,"Error"))),'Index LA Gen'!M$1,0),"Error")</f>
        <v>x</v>
      </c>
      <c r="N37" s="84" t="str">
        <f>IFERROR(VLOOKUP($A37,IF('Index LA Gen'!$B$4=1,'Index LA Gen'!$A$9:$BZ$171,IF('Index LA Gen'!$B$4=2,'Index LA Gen'!$A$179:$BZ$341,IF('Index LA Gen'!$B$4=3,'Index LA Gen'!$A$349:$BZ$511,"Error"))),'Index LA Gen'!N$1,0),"Error")</f>
        <v>x</v>
      </c>
      <c r="O37" s="84" t="str">
        <f>IFERROR(VLOOKUP($A37,IF('Index LA Gen'!$B$4=1,'Index LA Gen'!$A$9:$BZ$171,IF('Index LA Gen'!$B$4=2,'Index LA Gen'!$A$179:$BZ$341,IF('Index LA Gen'!$B$4=3,'Index LA Gen'!$A$349:$BZ$511,"Error"))),'Index LA Gen'!O$1,0),"Error")</f>
        <v>x</v>
      </c>
      <c r="P37" s="84">
        <f>IFERROR(VLOOKUP($A37,IF('Index LA Gen'!$B$4=1,'Index LA Gen'!$A$9:$BZ$171,IF('Index LA Gen'!$B$4=2,'Index LA Gen'!$A$179:$BZ$341,IF('Index LA Gen'!$B$4=3,'Index LA Gen'!$A$349:$BZ$511,"Error"))),'Index LA Gen'!P$1,0),"Error")</f>
        <v>0</v>
      </c>
      <c r="Q37" s="84">
        <f>IFERROR(VLOOKUP($A37,IF('Index LA Gen'!$B$4=1,'Index LA Gen'!$A$9:$BZ$171,IF('Index LA Gen'!$B$4=2,'Index LA Gen'!$A$179:$BZ$341,IF('Index LA Gen'!$B$4=3,'Index LA Gen'!$A$349:$BZ$511,"Error"))),'Index LA Gen'!Q$1,0),"Error")</f>
        <v>0</v>
      </c>
      <c r="R37" s="84">
        <f>IFERROR(VLOOKUP($A37,IF('Index LA Gen'!$B$4=1,'Index LA Gen'!$A$9:$BZ$171,IF('Index LA Gen'!$B$4=2,'Index LA Gen'!$A$179:$BZ$341,IF('Index LA Gen'!$B$4=3,'Index LA Gen'!$A$349:$BZ$511,"Error"))),'Index LA Gen'!R$1,0),"Error")</f>
        <v>0</v>
      </c>
      <c r="S37" s="84" t="str">
        <f>IFERROR(VLOOKUP($A37,IF('Index LA Gen'!$B$4=1,'Index LA Gen'!$A$9:$BZ$171,IF('Index LA Gen'!$B$4=2,'Index LA Gen'!$A$179:$BZ$341,IF('Index LA Gen'!$B$4=3,'Index LA Gen'!$A$349:$BZ$511,"Error"))),'Index LA Gen'!S$1,0),"Error")</f>
        <v>x</v>
      </c>
      <c r="T37" s="84">
        <f>IFERROR(VLOOKUP($A37,IF('Index LA Gen'!$B$4=1,'Index LA Gen'!$A$9:$BZ$171,IF('Index LA Gen'!$B$4=2,'Index LA Gen'!$A$179:$BZ$341,IF('Index LA Gen'!$B$4=3,'Index LA Gen'!$A$349:$BZ$511,"Error"))),'Index LA Gen'!T$1,0),"Error")</f>
        <v>0</v>
      </c>
      <c r="U37" s="84" t="str">
        <f>IFERROR(VLOOKUP($A37,IF('Index LA Gen'!$B$4=1,'Index LA Gen'!$A$9:$BZ$171,IF('Index LA Gen'!$B$4=2,'Index LA Gen'!$A$179:$BZ$341,IF('Index LA Gen'!$B$4=3,'Index LA Gen'!$A$349:$BZ$511,"Error"))),'Index LA Gen'!U$1,0),"Error")</f>
        <v>x</v>
      </c>
      <c r="V37" s="84">
        <f>IFERROR(VLOOKUP($A37,IF('Index LA Gen'!$B$4=1,'Index LA Gen'!$A$9:$BZ$171,IF('Index LA Gen'!$B$4=2,'Index LA Gen'!$A$179:$BZ$341,IF('Index LA Gen'!$B$4=3,'Index LA Gen'!$A$349:$BZ$511,"Error"))),'Index LA Gen'!V$1,0),"Error")</f>
        <v>0</v>
      </c>
      <c r="W37" s="84" t="str">
        <f>IFERROR(VLOOKUP($A37,IF('Index LA Gen'!$B$4=1,'Index LA Gen'!$A$9:$BZ$171,IF('Index LA Gen'!$B$4=2,'Index LA Gen'!$A$179:$BZ$341,IF('Index LA Gen'!$B$4=3,'Index LA Gen'!$A$349:$BZ$511,"Error"))),'Index LA Gen'!W$1,0),"Error")</f>
        <v>x</v>
      </c>
      <c r="X37" s="84" t="str">
        <f>IFERROR(VLOOKUP($A37,IF('Index LA Gen'!$B$4=1,'Index LA Gen'!$A$9:$BZ$171,IF('Index LA Gen'!$B$4=2,'Index LA Gen'!$A$179:$BZ$341,IF('Index LA Gen'!$B$4=3,'Index LA Gen'!$A$349:$BZ$511,"Error"))),'Index LA Gen'!X$1,0),"Error")</f>
        <v>x</v>
      </c>
      <c r="Y37" s="84">
        <f>IFERROR(VLOOKUP($A37,IF('Index LA Gen'!$B$4=1,'Index LA Gen'!$A$9:$BZ$171,IF('Index LA Gen'!$B$4=2,'Index LA Gen'!$A$179:$BZ$341,IF('Index LA Gen'!$B$4=3,'Index LA Gen'!$A$349:$BZ$511,"Error"))),'Index LA Gen'!Y$1,0),"Error")</f>
        <v>0</v>
      </c>
      <c r="Z37" s="84">
        <f>IFERROR(VLOOKUP($A37,IF('Index LA Gen'!$B$4=1,'Index LA Gen'!$A$9:$BZ$171,IF('Index LA Gen'!$B$4=2,'Index LA Gen'!$A$179:$BZ$341,IF('Index LA Gen'!$B$4=3,'Index LA Gen'!$A$349:$BZ$511,"Error"))),'Index LA Gen'!Z$1,0),"Error")</f>
        <v>0</v>
      </c>
      <c r="AA37" s="84">
        <f>IFERROR(VLOOKUP($A37,IF('Index LA Gen'!$B$4=1,'Index LA Gen'!$A$9:$BZ$171,IF('Index LA Gen'!$B$4=2,'Index LA Gen'!$A$179:$BZ$341,IF('Index LA Gen'!$B$4=3,'Index LA Gen'!$A$349:$BZ$511,"Error"))),'Index LA Gen'!AA$1,0),"Error")</f>
        <v>0</v>
      </c>
      <c r="AB37" s="84">
        <f>IFERROR(VLOOKUP($A37,IF('Index LA Gen'!$B$4=1,'Index LA Gen'!$A$9:$BZ$171,IF('Index LA Gen'!$B$4=2,'Index LA Gen'!$A$179:$BZ$341,IF('Index LA Gen'!$B$4=3,'Index LA Gen'!$A$349:$BZ$511,"Error"))),'Index LA Gen'!AB$1,0),"Error")</f>
        <v>0</v>
      </c>
      <c r="AC37" s="84">
        <f>IFERROR(VLOOKUP($A37,IF('Index LA Gen'!$B$4=1,'Index LA Gen'!$A$9:$BZ$171,IF('Index LA Gen'!$B$4=2,'Index LA Gen'!$A$179:$BZ$341,IF('Index LA Gen'!$B$4=3,'Index LA Gen'!$A$349:$BZ$511,"Error"))),'Index LA Gen'!AC$1,0),"Error")</f>
        <v>0</v>
      </c>
      <c r="AD37" s="84">
        <f>IFERROR(VLOOKUP($A37,IF('Index LA Gen'!$B$4=1,'Index LA Gen'!$A$9:$BZ$171,IF('Index LA Gen'!$B$4=2,'Index LA Gen'!$A$179:$BZ$341,IF('Index LA Gen'!$B$4=3,'Index LA Gen'!$A$349:$BZ$511,"Error"))),'Index LA Gen'!AD$1,0),"Error")</f>
        <v>0</v>
      </c>
      <c r="AE37" s="84" t="str">
        <f>IFERROR(VLOOKUP($A37,IF('Index LA Gen'!$B$4=1,'Index LA Gen'!$A$9:$BZ$171,IF('Index LA Gen'!$B$4=2,'Index LA Gen'!$A$179:$BZ$341,IF('Index LA Gen'!$B$4=3,'Index LA Gen'!$A$349:$BZ$511,"Error"))),'Index LA Gen'!AE$1,0),"Error")</f>
        <v>x</v>
      </c>
      <c r="AF37" s="84" t="str">
        <f>IFERROR(VLOOKUP($A37,IF('Index LA Gen'!$B$4=1,'Index LA Gen'!$A$9:$BZ$171,IF('Index LA Gen'!$B$4=2,'Index LA Gen'!$A$179:$BZ$341,IF('Index LA Gen'!$B$4=3,'Index LA Gen'!$A$349:$BZ$511,"Error"))),'Index LA Gen'!AF$1,0),"Error")</f>
        <v>x</v>
      </c>
      <c r="AG37" s="84" t="str">
        <f>IFERROR(VLOOKUP($A37,IF('Index LA Gen'!$B$4=1,'Index LA Gen'!$A$9:$BZ$171,IF('Index LA Gen'!$B$4=2,'Index LA Gen'!$A$179:$BZ$341,IF('Index LA Gen'!$B$4=3,'Index LA Gen'!$A$349:$BZ$511,"Error"))),'Index LA Gen'!AG$1,0),"Error")</f>
        <v>x</v>
      </c>
      <c r="AH37" s="84">
        <f>IFERROR(VLOOKUP($A37,IF('Index LA Gen'!$B$4=1,'Index LA Gen'!$A$9:$BZ$171,IF('Index LA Gen'!$B$4=2,'Index LA Gen'!$A$179:$BZ$341,IF('Index LA Gen'!$B$4=3,'Index LA Gen'!$A$349:$BZ$511,"Error"))),'Index LA Gen'!AH$1,0),"Error")</f>
        <v>0.32</v>
      </c>
      <c r="AI37" s="84">
        <f>IFERROR(VLOOKUP($A37,IF('Index LA Gen'!$B$4=1,'Index LA Gen'!$A$9:$BZ$171,IF('Index LA Gen'!$B$4=2,'Index LA Gen'!$A$179:$BZ$341,IF('Index LA Gen'!$B$4=3,'Index LA Gen'!$A$349:$BZ$511,"Error"))),'Index LA Gen'!AI$1,0),"Error")</f>
        <v>0.38</v>
      </c>
      <c r="AJ37" s="84">
        <f>IFERROR(VLOOKUP($A37,IF('Index LA Gen'!$B$4=1,'Index LA Gen'!$A$9:$BZ$171,IF('Index LA Gen'!$B$4=2,'Index LA Gen'!$A$179:$BZ$341,IF('Index LA Gen'!$B$4=3,'Index LA Gen'!$A$349:$BZ$511,"Error"))),'Index LA Gen'!AJ$1,0),"Error")</f>
        <v>0.35</v>
      </c>
      <c r="AK37" s="84">
        <f>IFERROR(VLOOKUP($A37,IF('Index LA Gen'!$B$4=1,'Index LA Gen'!$A$9:$BZ$171,IF('Index LA Gen'!$B$4=2,'Index LA Gen'!$A$179:$BZ$341,IF('Index LA Gen'!$B$4=3,'Index LA Gen'!$A$349:$BZ$511,"Error"))),'Index LA Gen'!AK$1,0),"Error")</f>
        <v>0</v>
      </c>
      <c r="AL37" s="84">
        <f>IFERROR(VLOOKUP($A37,IF('Index LA Gen'!$B$4=1,'Index LA Gen'!$A$9:$BZ$171,IF('Index LA Gen'!$B$4=2,'Index LA Gen'!$A$179:$BZ$341,IF('Index LA Gen'!$B$4=3,'Index LA Gen'!$A$349:$BZ$511,"Error"))),'Index LA Gen'!AL$1,0),"Error")</f>
        <v>0</v>
      </c>
      <c r="AM37" s="84">
        <f>IFERROR(VLOOKUP($A37,IF('Index LA Gen'!$B$4=1,'Index LA Gen'!$A$9:$BZ$171,IF('Index LA Gen'!$B$4=2,'Index LA Gen'!$A$179:$BZ$341,IF('Index LA Gen'!$B$4=3,'Index LA Gen'!$A$349:$BZ$511,"Error"))),'Index LA Gen'!AM$1,0),"Error")</f>
        <v>0</v>
      </c>
      <c r="AN37" s="84">
        <f>IFERROR(VLOOKUP($A37,IF('Index LA Gen'!$B$4=1,'Index LA Gen'!$A$9:$BZ$171,IF('Index LA Gen'!$B$4=2,'Index LA Gen'!$A$179:$BZ$341,IF('Index LA Gen'!$B$4=3,'Index LA Gen'!$A$349:$BZ$511,"Error"))),'Index LA Gen'!AN$1,0),"Error")</f>
        <v>0</v>
      </c>
      <c r="AO37" s="84">
        <f>IFERROR(VLOOKUP($A37,IF('Index LA Gen'!$B$4=1,'Index LA Gen'!$A$9:$BZ$171,IF('Index LA Gen'!$B$4=2,'Index LA Gen'!$A$179:$BZ$341,IF('Index LA Gen'!$B$4=3,'Index LA Gen'!$A$349:$BZ$511,"Error"))),'Index LA Gen'!AO$1,0),"Error")</f>
        <v>0</v>
      </c>
      <c r="AP37" s="84">
        <f>IFERROR(VLOOKUP($A37,IF('Index LA Gen'!$B$4=1,'Index LA Gen'!$A$9:$BZ$171,IF('Index LA Gen'!$B$4=2,'Index LA Gen'!$A$179:$BZ$341,IF('Index LA Gen'!$B$4=3,'Index LA Gen'!$A$349:$BZ$511,"Error"))),'Index LA Gen'!AP$1,0),"Error")</f>
        <v>0</v>
      </c>
      <c r="AQ37" s="84">
        <f>IFERROR(VLOOKUP($A37,IF('Index LA Gen'!$B$4=1,'Index LA Gen'!$A$9:$BZ$171,IF('Index LA Gen'!$B$4=2,'Index LA Gen'!$A$179:$BZ$341,IF('Index LA Gen'!$B$4=3,'Index LA Gen'!$A$349:$BZ$511,"Error"))),'Index LA Gen'!AQ$1,0),"Error")</f>
        <v>0</v>
      </c>
      <c r="AR37" s="84">
        <f>IFERROR(VLOOKUP($A37,IF('Index LA Gen'!$B$4=1,'Index LA Gen'!$A$9:$BZ$171,IF('Index LA Gen'!$B$4=2,'Index LA Gen'!$A$179:$BZ$341,IF('Index LA Gen'!$B$4=3,'Index LA Gen'!$A$349:$BZ$511,"Error"))),'Index LA Gen'!AR$1,0),"Error")</f>
        <v>0</v>
      </c>
      <c r="AS37" s="84">
        <f>IFERROR(VLOOKUP($A37,IF('Index LA Gen'!$B$4=1,'Index LA Gen'!$A$9:$BZ$171,IF('Index LA Gen'!$B$4=2,'Index LA Gen'!$A$179:$BZ$341,IF('Index LA Gen'!$B$4=3,'Index LA Gen'!$A$349:$BZ$511,"Error"))),'Index LA Gen'!AS$1,0),"Error")</f>
        <v>0</v>
      </c>
      <c r="AT37" s="84">
        <f>IFERROR(VLOOKUP($A37,IF('Index LA Gen'!$B$4=1,'Index LA Gen'!$A$9:$BZ$171,IF('Index LA Gen'!$B$4=2,'Index LA Gen'!$A$179:$BZ$341,IF('Index LA Gen'!$B$4=3,'Index LA Gen'!$A$349:$BZ$511,"Error"))),'Index LA Gen'!AT$1,0),"Error")</f>
        <v>0.32</v>
      </c>
      <c r="AU37" s="84">
        <f>IFERROR(VLOOKUP($A37,IF('Index LA Gen'!$B$4=1,'Index LA Gen'!$A$9:$BZ$171,IF('Index LA Gen'!$B$4=2,'Index LA Gen'!$A$179:$BZ$341,IF('Index LA Gen'!$B$4=3,'Index LA Gen'!$A$349:$BZ$511,"Error"))),'Index LA Gen'!AU$1,0),"Error")</f>
        <v>0.38</v>
      </c>
      <c r="AV37" s="84">
        <f>IFERROR(VLOOKUP($A37,IF('Index LA Gen'!$B$4=1,'Index LA Gen'!$A$9:$BZ$171,IF('Index LA Gen'!$B$4=2,'Index LA Gen'!$A$179:$BZ$341,IF('Index LA Gen'!$B$4=3,'Index LA Gen'!$A$349:$BZ$511,"Error"))),'Index LA Gen'!AV$1,0),"Error")</f>
        <v>0.35</v>
      </c>
      <c r="AW37" s="84">
        <f>IFERROR(VLOOKUP($A37,IF('Index LA Gen'!$B$4=1,'Index LA Gen'!$A$9:$BZ$171,IF('Index LA Gen'!$B$4=2,'Index LA Gen'!$A$179:$BZ$341,IF('Index LA Gen'!$B$4=3,'Index LA Gen'!$A$349:$BZ$511,"Error"))),'Index LA Gen'!AW$1,0),"Error")</f>
        <v>0</v>
      </c>
      <c r="AX37" s="84">
        <f>IFERROR(VLOOKUP($A37,IF('Index LA Gen'!$B$4=1,'Index LA Gen'!$A$9:$BZ$171,IF('Index LA Gen'!$B$4=2,'Index LA Gen'!$A$179:$BZ$341,IF('Index LA Gen'!$B$4=3,'Index LA Gen'!$A$349:$BZ$511,"Error"))),'Index LA Gen'!AX$1,0),"Error")</f>
        <v>0</v>
      </c>
      <c r="AY37" s="84">
        <f>IFERROR(VLOOKUP($A37,IF('Index LA Gen'!$B$4=1,'Index LA Gen'!$A$9:$BZ$171,IF('Index LA Gen'!$B$4=2,'Index LA Gen'!$A$179:$BZ$341,IF('Index LA Gen'!$B$4=3,'Index LA Gen'!$A$349:$BZ$511,"Error"))),'Index LA Gen'!AY$1,0),"Error")</f>
        <v>0</v>
      </c>
      <c r="AZ37" s="84">
        <f>IFERROR(VLOOKUP($A37,IF('Index LA Gen'!$B$4=1,'Index LA Gen'!$A$9:$BZ$171,IF('Index LA Gen'!$B$4=2,'Index LA Gen'!$A$179:$BZ$341,IF('Index LA Gen'!$B$4=3,'Index LA Gen'!$A$349:$BZ$511,"Error"))),'Index LA Gen'!AZ$1,0),"Error")</f>
        <v>0</v>
      </c>
      <c r="BA37" s="84">
        <f>IFERROR(VLOOKUP($A37,IF('Index LA Gen'!$B$4=1,'Index LA Gen'!$A$9:$BZ$171,IF('Index LA Gen'!$B$4=2,'Index LA Gen'!$A$179:$BZ$341,IF('Index LA Gen'!$B$4=3,'Index LA Gen'!$A$349:$BZ$511,"Error"))),'Index LA Gen'!BA$1,0),"Error")</f>
        <v>0</v>
      </c>
      <c r="BB37" s="84">
        <f>IFERROR(VLOOKUP($A37,IF('Index LA Gen'!$B$4=1,'Index LA Gen'!$A$9:$BZ$171,IF('Index LA Gen'!$B$4=2,'Index LA Gen'!$A$179:$BZ$341,IF('Index LA Gen'!$B$4=3,'Index LA Gen'!$A$349:$BZ$511,"Error"))),'Index LA Gen'!BB$1,0),"Error")</f>
        <v>0</v>
      </c>
      <c r="BC37" s="84" t="str">
        <f>IFERROR(VLOOKUP($A37,IF('Index LA Gen'!$B$4=1,'Index LA Gen'!$A$9:$BZ$171,IF('Index LA Gen'!$B$4=2,'Index LA Gen'!$A$179:$BZ$341,IF('Index LA Gen'!$B$4=3,'Index LA Gen'!$A$349:$BZ$511,"Error"))),'Index LA Gen'!BC$1,0),"Error")</f>
        <v>x</v>
      </c>
      <c r="BD37" s="84" t="str">
        <f>IFERROR(VLOOKUP($A37,IF('Index LA Gen'!$B$4=1,'Index LA Gen'!$A$9:$BZ$171,IF('Index LA Gen'!$B$4=2,'Index LA Gen'!$A$179:$BZ$341,IF('Index LA Gen'!$B$4=3,'Index LA Gen'!$A$349:$BZ$511,"Error"))),'Index LA Gen'!BD$1,0),"Error")</f>
        <v>x</v>
      </c>
      <c r="BE37" s="84" t="str">
        <f>IFERROR(VLOOKUP($A37,IF('Index LA Gen'!$B$4=1,'Index LA Gen'!$A$9:$BZ$171,IF('Index LA Gen'!$B$4=2,'Index LA Gen'!$A$179:$BZ$341,IF('Index LA Gen'!$B$4=3,'Index LA Gen'!$A$349:$BZ$511,"Error"))),'Index LA Gen'!BE$1,0),"Error")</f>
        <v>x</v>
      </c>
      <c r="BF37" s="84" t="str">
        <f>IFERROR(VLOOKUP($A37,IF('Index LA Gen'!$B$4=1,'Index LA Gen'!$A$9:$BZ$171,IF('Index LA Gen'!$B$4=2,'Index LA Gen'!$A$179:$BZ$341,IF('Index LA Gen'!$B$4=3,'Index LA Gen'!$A$349:$BZ$511,"Error"))),'Index LA Gen'!BF$1,0),"Error")</f>
        <v>x</v>
      </c>
      <c r="BG37" s="84" t="str">
        <f>IFERROR(VLOOKUP($A37,IF('Index LA Gen'!$B$4=1,'Index LA Gen'!$A$9:$BZ$171,IF('Index LA Gen'!$B$4=2,'Index LA Gen'!$A$179:$BZ$341,IF('Index LA Gen'!$B$4=3,'Index LA Gen'!$A$349:$BZ$511,"Error"))),'Index LA Gen'!BG$1,0),"Error")</f>
        <v>x</v>
      </c>
      <c r="BH37" s="84" t="str">
        <f>IFERROR(VLOOKUP($A37,IF('Index LA Gen'!$B$4=1,'Index LA Gen'!$A$9:$BZ$171,IF('Index LA Gen'!$B$4=2,'Index LA Gen'!$A$179:$BZ$341,IF('Index LA Gen'!$B$4=3,'Index LA Gen'!$A$349:$BZ$511,"Error"))),'Index LA Gen'!BH$1,0),"Error")</f>
        <v>x</v>
      </c>
      <c r="BI37" s="84">
        <f>IFERROR(VLOOKUP($A37,IF('Index LA Gen'!$B$4=1,'Index LA Gen'!$A$9:$BZ$171,IF('Index LA Gen'!$B$4=2,'Index LA Gen'!$A$179:$BZ$341,IF('Index LA Gen'!$B$4=3,'Index LA Gen'!$A$349:$BZ$511,"Error"))),'Index LA Gen'!BI$1,0),"Error")</f>
        <v>0</v>
      </c>
      <c r="BJ37" s="84">
        <f>IFERROR(VLOOKUP($A37,IF('Index LA Gen'!$B$4=1,'Index LA Gen'!$A$9:$BZ$171,IF('Index LA Gen'!$B$4=2,'Index LA Gen'!$A$179:$BZ$341,IF('Index LA Gen'!$B$4=3,'Index LA Gen'!$A$349:$BZ$511,"Error"))),'Index LA Gen'!BJ$1,0),"Error")</f>
        <v>0</v>
      </c>
      <c r="BK37" s="84">
        <f>IFERROR(VLOOKUP($A37,IF('Index LA Gen'!$B$4=1,'Index LA Gen'!$A$9:$BZ$171,IF('Index LA Gen'!$B$4=2,'Index LA Gen'!$A$179:$BZ$341,IF('Index LA Gen'!$B$4=3,'Index LA Gen'!$A$349:$BZ$511,"Error"))),'Index LA Gen'!BK$1,0),"Error")</f>
        <v>0</v>
      </c>
      <c r="BL37" s="84">
        <f>IFERROR(VLOOKUP($A37,IF('Index LA Gen'!$B$4=1,'Index LA Gen'!$A$9:$BZ$171,IF('Index LA Gen'!$B$4=2,'Index LA Gen'!$A$179:$BZ$341,IF('Index LA Gen'!$B$4=3,'Index LA Gen'!$A$349:$BZ$511,"Error"))),'Index LA Gen'!BL$1,0),"Error")</f>
        <v>0</v>
      </c>
      <c r="BM37" s="84">
        <f>IFERROR(VLOOKUP($A37,IF('Index LA Gen'!$B$4=1,'Index LA Gen'!$A$9:$BZ$171,IF('Index LA Gen'!$B$4=2,'Index LA Gen'!$A$179:$BZ$341,IF('Index LA Gen'!$B$4=3,'Index LA Gen'!$A$349:$BZ$511,"Error"))),'Index LA Gen'!BM$1,0),"Error")</f>
        <v>0</v>
      </c>
      <c r="BN37" s="84">
        <f>IFERROR(VLOOKUP($A37,IF('Index LA Gen'!$B$4=1,'Index LA Gen'!$A$9:$BZ$171,IF('Index LA Gen'!$B$4=2,'Index LA Gen'!$A$179:$BZ$341,IF('Index LA Gen'!$B$4=3,'Index LA Gen'!$A$349:$BZ$511,"Error"))),'Index LA Gen'!BN$1,0),"Error")</f>
        <v>0</v>
      </c>
      <c r="BO37" s="84">
        <f>IFERROR(VLOOKUP($A37,IF('Index LA Gen'!$B$4=1,'Index LA Gen'!$A$9:$BZ$171,IF('Index LA Gen'!$B$4=2,'Index LA Gen'!$A$179:$BZ$341,IF('Index LA Gen'!$B$4=3,'Index LA Gen'!$A$349:$BZ$511,"Error"))),'Index LA Gen'!BO$1,0),"Error")</f>
        <v>0</v>
      </c>
      <c r="BP37" s="84">
        <f>IFERROR(VLOOKUP($A37,IF('Index LA Gen'!$B$4=1,'Index LA Gen'!$A$9:$BZ$171,IF('Index LA Gen'!$B$4=2,'Index LA Gen'!$A$179:$BZ$341,IF('Index LA Gen'!$B$4=3,'Index LA Gen'!$A$349:$BZ$511,"Error"))),'Index LA Gen'!BP$1,0),"Error")</f>
        <v>0</v>
      </c>
      <c r="BQ37" s="84">
        <f>IFERROR(VLOOKUP($A37,IF('Index LA Gen'!$B$4=1,'Index LA Gen'!$A$9:$BZ$171,IF('Index LA Gen'!$B$4=2,'Index LA Gen'!$A$179:$BZ$341,IF('Index LA Gen'!$B$4=3,'Index LA Gen'!$A$349:$BZ$511,"Error"))),'Index LA Gen'!BQ$1,0),"Error")</f>
        <v>0</v>
      </c>
      <c r="BR37" s="84">
        <f>IFERROR(VLOOKUP($A37,IF('Index LA Gen'!$B$4=1,'Index LA Gen'!$A$9:$BZ$171,IF('Index LA Gen'!$B$4=2,'Index LA Gen'!$A$179:$BZ$341,IF('Index LA Gen'!$B$4=3,'Index LA Gen'!$A$349:$BZ$511,"Error"))),'Index LA Gen'!BR$1,0),"Error")</f>
        <v>0.36</v>
      </c>
      <c r="BS37" s="84">
        <f>IFERROR(VLOOKUP($A37,IF('Index LA Gen'!$B$4=1,'Index LA Gen'!$A$9:$BZ$171,IF('Index LA Gen'!$B$4=2,'Index LA Gen'!$A$179:$BZ$341,IF('Index LA Gen'!$B$4=3,'Index LA Gen'!$A$349:$BZ$511,"Error"))),'Index LA Gen'!BS$1,0),"Error")</f>
        <v>0.33</v>
      </c>
      <c r="BT37" s="84">
        <f>IFERROR(VLOOKUP($A37,IF('Index LA Gen'!$B$4=1,'Index LA Gen'!$A$9:$BZ$171,IF('Index LA Gen'!$B$4=2,'Index LA Gen'!$A$179:$BZ$341,IF('Index LA Gen'!$B$4=3,'Index LA Gen'!$A$349:$BZ$511,"Error"))),'Index LA Gen'!BT$1,0),"Error")</f>
        <v>0.35</v>
      </c>
      <c r="BU37" s="84" t="str">
        <f>IFERROR(VLOOKUP($A37,IF('Index LA Gen'!$B$4=1,'Index LA Gen'!$A$9:$BZ$171,IF('Index LA Gen'!$B$4=2,'Index LA Gen'!$A$179:$BZ$341,IF('Index LA Gen'!$B$4=3,'Index LA Gen'!$A$349:$BZ$511,"Error"))),'Index LA Gen'!BU$1,0),"Error")</f>
        <v>x</v>
      </c>
      <c r="BV37" s="84">
        <f>IFERROR(VLOOKUP($A37,IF('Index LA Gen'!$B$4=1,'Index LA Gen'!$A$9:$BZ$171,IF('Index LA Gen'!$B$4=2,'Index LA Gen'!$A$179:$BZ$341,IF('Index LA Gen'!$B$4=3,'Index LA Gen'!$A$349:$BZ$511,"Error"))),'Index LA Gen'!BV$1,0),"Error")</f>
        <v>0</v>
      </c>
      <c r="BW37" s="84" t="str">
        <f>IFERROR(VLOOKUP($A37,IF('Index LA Gen'!$B$4=1,'Index LA Gen'!$A$9:$BZ$171,IF('Index LA Gen'!$B$4=2,'Index LA Gen'!$A$179:$BZ$341,IF('Index LA Gen'!$B$4=3,'Index LA Gen'!$A$349:$BZ$511,"Error"))),'Index LA Gen'!BW$1,0),"Error")</f>
        <v>x</v>
      </c>
      <c r="BX37" s="84" t="str">
        <f>IFERROR(VLOOKUP($A37,IF('Index LA Gen'!$B$4=1,'Index LA Gen'!$A$9:$BZ$171,IF('Index LA Gen'!$B$4=2,'Index LA Gen'!$A$179:$BZ$341,IF('Index LA Gen'!$B$4=3,'Index LA Gen'!$A$349:$BZ$511,"Error"))),'Index LA Gen'!BX$1,0),"Error")</f>
        <v>x</v>
      </c>
      <c r="BY37" s="84" t="str">
        <f>IFERROR(VLOOKUP($A37,IF('Index LA Gen'!$B$4=1,'Index LA Gen'!$A$9:$BZ$171,IF('Index LA Gen'!$B$4=2,'Index LA Gen'!$A$179:$BZ$341,IF('Index LA Gen'!$B$4=3,'Index LA Gen'!$A$349:$BZ$511,"Error"))),'Index LA Gen'!BY$1,0),"Error")</f>
        <v>x</v>
      </c>
      <c r="BZ37" s="84">
        <f>IFERROR(VLOOKUP($A37,IF('Index LA Gen'!$B$4=1,'Index LA Gen'!$A$9:$BZ$171,IF('Index LA Gen'!$B$4=2,'Index LA Gen'!$A$179:$BZ$341,IF('Index LA Gen'!$B$4=3,'Index LA Gen'!$A$349:$BZ$511,"Error"))),'Index LA Gen'!BZ$1,0),"Error")</f>
        <v>0.14000000000000001</v>
      </c>
    </row>
    <row r="38" spans="1:78" s="15" customFormat="1" x14ac:dyDescent="0.2">
      <c r="A38" s="20">
        <v>381</v>
      </c>
      <c r="B38" s="20" t="s">
        <v>189</v>
      </c>
      <c r="C38" s="45" t="s">
        <v>155</v>
      </c>
      <c r="D38" s="113">
        <f>IFERROR(VLOOKUP($A38,IF('Index LA Gen'!$B$4=1,'Index LA Gen'!$A$9:$BZ$171,IF('Index LA Gen'!$B$4=2,'Index LA Gen'!$A$179:$BZ$341,IF('Index LA Gen'!$B$4=3,'Index LA Gen'!$A$349:$BZ$511,"Error"))),'Index LA Gen'!D$1,0),"Error")</f>
        <v>500</v>
      </c>
      <c r="E38" s="113">
        <f>IFERROR(VLOOKUP($A38,IF('Index LA Gen'!$B$4=1,'Index LA Gen'!$A$9:$BZ$171,IF('Index LA Gen'!$B$4=2,'Index LA Gen'!$A$179:$BZ$341,IF('Index LA Gen'!$B$4=3,'Index LA Gen'!$A$349:$BZ$511,"Error"))),'Index LA Gen'!E$1,0),"Error")</f>
        <v>550</v>
      </c>
      <c r="F38" s="113">
        <f>IFERROR(VLOOKUP($A38,IF('Index LA Gen'!$B$4=1,'Index LA Gen'!$A$9:$BZ$171,IF('Index LA Gen'!$B$4=2,'Index LA Gen'!$A$179:$BZ$341,IF('Index LA Gen'!$B$4=3,'Index LA Gen'!$A$349:$BZ$511,"Error"))),'Index LA Gen'!F$1,0),"Error")</f>
        <v>1060</v>
      </c>
      <c r="G38" s="84">
        <f>IFERROR(VLOOKUP($A38,IF('Index LA Gen'!$B$4=1,'Index LA Gen'!$A$9:$BZ$171,IF('Index LA Gen'!$B$4=2,'Index LA Gen'!$A$179:$BZ$341,IF('Index LA Gen'!$B$4=3,'Index LA Gen'!$A$349:$BZ$511,"Error"))),'Index LA Gen'!G$1,0),"Error")</f>
        <v>0.88</v>
      </c>
      <c r="H38" s="84">
        <f>IFERROR(VLOOKUP($A38,IF('Index LA Gen'!$B$4=1,'Index LA Gen'!$A$9:$BZ$171,IF('Index LA Gen'!$B$4=2,'Index LA Gen'!$A$179:$BZ$341,IF('Index LA Gen'!$B$4=3,'Index LA Gen'!$A$349:$BZ$511,"Error"))),'Index LA Gen'!H$1,0),"Error")</f>
        <v>0.88</v>
      </c>
      <c r="I38" s="84">
        <f>IFERROR(VLOOKUP($A38,IF('Index LA Gen'!$B$4=1,'Index LA Gen'!$A$9:$BZ$171,IF('Index LA Gen'!$B$4=2,'Index LA Gen'!$A$179:$BZ$341,IF('Index LA Gen'!$B$4=3,'Index LA Gen'!$A$349:$BZ$511,"Error"))),'Index LA Gen'!I$1,0),"Error")</f>
        <v>0.88</v>
      </c>
      <c r="J38" s="84">
        <f>IFERROR(VLOOKUP($A38,IF('Index LA Gen'!$B$4=1,'Index LA Gen'!$A$9:$BZ$171,IF('Index LA Gen'!$B$4=2,'Index LA Gen'!$A$179:$BZ$341,IF('Index LA Gen'!$B$4=3,'Index LA Gen'!$A$349:$BZ$511,"Error"))),'Index LA Gen'!J$1,0),"Error")</f>
        <v>0.78</v>
      </c>
      <c r="K38" s="84">
        <f>IFERROR(VLOOKUP($A38,IF('Index LA Gen'!$B$4=1,'Index LA Gen'!$A$9:$BZ$171,IF('Index LA Gen'!$B$4=2,'Index LA Gen'!$A$179:$BZ$341,IF('Index LA Gen'!$B$4=3,'Index LA Gen'!$A$349:$BZ$511,"Error"))),'Index LA Gen'!K$1,0),"Error")</f>
        <v>0.81</v>
      </c>
      <c r="L38" s="84">
        <f>IFERROR(VLOOKUP($A38,IF('Index LA Gen'!$B$4=1,'Index LA Gen'!$A$9:$BZ$171,IF('Index LA Gen'!$B$4=2,'Index LA Gen'!$A$179:$BZ$341,IF('Index LA Gen'!$B$4=3,'Index LA Gen'!$A$349:$BZ$511,"Error"))),'Index LA Gen'!L$1,0),"Error")</f>
        <v>0.8</v>
      </c>
      <c r="M38" s="84">
        <f>IFERROR(VLOOKUP($A38,IF('Index LA Gen'!$B$4=1,'Index LA Gen'!$A$9:$BZ$171,IF('Index LA Gen'!$B$4=2,'Index LA Gen'!$A$179:$BZ$341,IF('Index LA Gen'!$B$4=3,'Index LA Gen'!$A$349:$BZ$511,"Error"))),'Index LA Gen'!M$1,0),"Error")</f>
        <v>0.06</v>
      </c>
      <c r="N38" s="84">
        <f>IFERROR(VLOOKUP($A38,IF('Index LA Gen'!$B$4=1,'Index LA Gen'!$A$9:$BZ$171,IF('Index LA Gen'!$B$4=2,'Index LA Gen'!$A$179:$BZ$341,IF('Index LA Gen'!$B$4=3,'Index LA Gen'!$A$349:$BZ$511,"Error"))),'Index LA Gen'!N$1,0),"Error")</f>
        <v>7.0000000000000007E-2</v>
      </c>
      <c r="O38" s="84">
        <f>IFERROR(VLOOKUP($A38,IF('Index LA Gen'!$B$4=1,'Index LA Gen'!$A$9:$BZ$171,IF('Index LA Gen'!$B$4=2,'Index LA Gen'!$A$179:$BZ$341,IF('Index LA Gen'!$B$4=3,'Index LA Gen'!$A$349:$BZ$511,"Error"))),'Index LA Gen'!O$1,0),"Error")</f>
        <v>0.06</v>
      </c>
      <c r="P38" s="84">
        <f>IFERROR(VLOOKUP($A38,IF('Index LA Gen'!$B$4=1,'Index LA Gen'!$A$9:$BZ$171,IF('Index LA Gen'!$B$4=2,'Index LA Gen'!$A$179:$BZ$341,IF('Index LA Gen'!$B$4=3,'Index LA Gen'!$A$349:$BZ$511,"Error"))),'Index LA Gen'!P$1,0),"Error")</f>
        <v>0</v>
      </c>
      <c r="Q38" s="84">
        <f>IFERROR(VLOOKUP($A38,IF('Index LA Gen'!$B$4=1,'Index LA Gen'!$A$9:$BZ$171,IF('Index LA Gen'!$B$4=2,'Index LA Gen'!$A$179:$BZ$341,IF('Index LA Gen'!$B$4=3,'Index LA Gen'!$A$349:$BZ$511,"Error"))),'Index LA Gen'!Q$1,0),"Error")</f>
        <v>0</v>
      </c>
      <c r="R38" s="84">
        <f>IFERROR(VLOOKUP($A38,IF('Index LA Gen'!$B$4=1,'Index LA Gen'!$A$9:$BZ$171,IF('Index LA Gen'!$B$4=2,'Index LA Gen'!$A$179:$BZ$341,IF('Index LA Gen'!$B$4=3,'Index LA Gen'!$A$349:$BZ$511,"Error"))),'Index LA Gen'!R$1,0),"Error")</f>
        <v>0</v>
      </c>
      <c r="S38" s="84">
        <f>IFERROR(VLOOKUP($A38,IF('Index LA Gen'!$B$4=1,'Index LA Gen'!$A$9:$BZ$171,IF('Index LA Gen'!$B$4=2,'Index LA Gen'!$A$179:$BZ$341,IF('Index LA Gen'!$B$4=3,'Index LA Gen'!$A$349:$BZ$511,"Error"))),'Index LA Gen'!S$1,0),"Error")</f>
        <v>0.02</v>
      </c>
      <c r="T38" s="84">
        <f>IFERROR(VLOOKUP($A38,IF('Index LA Gen'!$B$4=1,'Index LA Gen'!$A$9:$BZ$171,IF('Index LA Gen'!$B$4=2,'Index LA Gen'!$A$179:$BZ$341,IF('Index LA Gen'!$B$4=3,'Index LA Gen'!$A$349:$BZ$511,"Error"))),'Index LA Gen'!T$1,0),"Error")</f>
        <v>0.02</v>
      </c>
      <c r="U38" s="84">
        <f>IFERROR(VLOOKUP($A38,IF('Index LA Gen'!$B$4=1,'Index LA Gen'!$A$9:$BZ$171,IF('Index LA Gen'!$B$4=2,'Index LA Gen'!$A$179:$BZ$341,IF('Index LA Gen'!$B$4=3,'Index LA Gen'!$A$349:$BZ$511,"Error"))),'Index LA Gen'!U$1,0),"Error")</f>
        <v>0.02</v>
      </c>
      <c r="V38" s="84">
        <f>IFERROR(VLOOKUP($A38,IF('Index LA Gen'!$B$4=1,'Index LA Gen'!$A$9:$BZ$171,IF('Index LA Gen'!$B$4=2,'Index LA Gen'!$A$179:$BZ$341,IF('Index LA Gen'!$B$4=3,'Index LA Gen'!$A$349:$BZ$511,"Error"))),'Index LA Gen'!V$1,0),"Error")</f>
        <v>0.04</v>
      </c>
      <c r="W38" s="84">
        <f>IFERROR(VLOOKUP($A38,IF('Index LA Gen'!$B$4=1,'Index LA Gen'!$A$9:$BZ$171,IF('Index LA Gen'!$B$4=2,'Index LA Gen'!$A$179:$BZ$341,IF('Index LA Gen'!$B$4=3,'Index LA Gen'!$A$349:$BZ$511,"Error"))),'Index LA Gen'!W$1,0),"Error")</f>
        <v>0.03</v>
      </c>
      <c r="X38" s="84">
        <f>IFERROR(VLOOKUP($A38,IF('Index LA Gen'!$B$4=1,'Index LA Gen'!$A$9:$BZ$171,IF('Index LA Gen'!$B$4=2,'Index LA Gen'!$A$179:$BZ$341,IF('Index LA Gen'!$B$4=3,'Index LA Gen'!$A$349:$BZ$511,"Error"))),'Index LA Gen'!X$1,0),"Error")</f>
        <v>0.03</v>
      </c>
      <c r="Y38" s="84">
        <f>IFERROR(VLOOKUP($A38,IF('Index LA Gen'!$B$4=1,'Index LA Gen'!$A$9:$BZ$171,IF('Index LA Gen'!$B$4=2,'Index LA Gen'!$A$179:$BZ$341,IF('Index LA Gen'!$B$4=3,'Index LA Gen'!$A$349:$BZ$511,"Error"))),'Index LA Gen'!Y$1,0),"Error")</f>
        <v>0</v>
      </c>
      <c r="Z38" s="84">
        <f>IFERROR(VLOOKUP($A38,IF('Index LA Gen'!$B$4=1,'Index LA Gen'!$A$9:$BZ$171,IF('Index LA Gen'!$B$4=2,'Index LA Gen'!$A$179:$BZ$341,IF('Index LA Gen'!$B$4=3,'Index LA Gen'!$A$349:$BZ$511,"Error"))),'Index LA Gen'!Z$1,0),"Error")</f>
        <v>0</v>
      </c>
      <c r="AA38" s="84">
        <f>IFERROR(VLOOKUP($A38,IF('Index LA Gen'!$B$4=1,'Index LA Gen'!$A$9:$BZ$171,IF('Index LA Gen'!$B$4=2,'Index LA Gen'!$A$179:$BZ$341,IF('Index LA Gen'!$B$4=3,'Index LA Gen'!$A$349:$BZ$511,"Error"))),'Index LA Gen'!AA$1,0),"Error")</f>
        <v>0</v>
      </c>
      <c r="AB38" s="84">
        <f>IFERROR(VLOOKUP($A38,IF('Index LA Gen'!$B$4=1,'Index LA Gen'!$A$9:$BZ$171,IF('Index LA Gen'!$B$4=2,'Index LA Gen'!$A$179:$BZ$341,IF('Index LA Gen'!$B$4=3,'Index LA Gen'!$A$349:$BZ$511,"Error"))),'Index LA Gen'!AB$1,0),"Error")</f>
        <v>0</v>
      </c>
      <c r="AC38" s="84">
        <f>IFERROR(VLOOKUP($A38,IF('Index LA Gen'!$B$4=1,'Index LA Gen'!$A$9:$BZ$171,IF('Index LA Gen'!$B$4=2,'Index LA Gen'!$A$179:$BZ$341,IF('Index LA Gen'!$B$4=3,'Index LA Gen'!$A$349:$BZ$511,"Error"))),'Index LA Gen'!AC$1,0),"Error")</f>
        <v>0</v>
      </c>
      <c r="AD38" s="84">
        <f>IFERROR(VLOOKUP($A38,IF('Index LA Gen'!$B$4=1,'Index LA Gen'!$A$9:$BZ$171,IF('Index LA Gen'!$B$4=2,'Index LA Gen'!$A$179:$BZ$341,IF('Index LA Gen'!$B$4=3,'Index LA Gen'!$A$349:$BZ$511,"Error"))),'Index LA Gen'!AD$1,0),"Error")</f>
        <v>0</v>
      </c>
      <c r="AE38" s="84">
        <f>IFERROR(VLOOKUP($A38,IF('Index LA Gen'!$B$4=1,'Index LA Gen'!$A$9:$BZ$171,IF('Index LA Gen'!$B$4=2,'Index LA Gen'!$A$179:$BZ$341,IF('Index LA Gen'!$B$4=3,'Index LA Gen'!$A$349:$BZ$511,"Error"))),'Index LA Gen'!AE$1,0),"Error")</f>
        <v>0.06</v>
      </c>
      <c r="AF38" s="84">
        <f>IFERROR(VLOOKUP($A38,IF('Index LA Gen'!$B$4=1,'Index LA Gen'!$A$9:$BZ$171,IF('Index LA Gen'!$B$4=2,'Index LA Gen'!$A$179:$BZ$341,IF('Index LA Gen'!$B$4=3,'Index LA Gen'!$A$349:$BZ$511,"Error"))),'Index LA Gen'!AF$1,0),"Error")</f>
        <v>0.04</v>
      </c>
      <c r="AG38" s="84">
        <f>IFERROR(VLOOKUP($A38,IF('Index LA Gen'!$B$4=1,'Index LA Gen'!$A$9:$BZ$171,IF('Index LA Gen'!$B$4=2,'Index LA Gen'!$A$179:$BZ$341,IF('Index LA Gen'!$B$4=3,'Index LA Gen'!$A$349:$BZ$511,"Error"))),'Index LA Gen'!AG$1,0),"Error")</f>
        <v>0.05</v>
      </c>
      <c r="AH38" s="84">
        <f>IFERROR(VLOOKUP($A38,IF('Index LA Gen'!$B$4=1,'Index LA Gen'!$A$9:$BZ$171,IF('Index LA Gen'!$B$4=2,'Index LA Gen'!$A$179:$BZ$341,IF('Index LA Gen'!$B$4=3,'Index LA Gen'!$A$349:$BZ$511,"Error"))),'Index LA Gen'!AH$1,0),"Error")</f>
        <v>0.67</v>
      </c>
      <c r="AI38" s="84">
        <f>IFERROR(VLOOKUP($A38,IF('Index LA Gen'!$B$4=1,'Index LA Gen'!$A$9:$BZ$171,IF('Index LA Gen'!$B$4=2,'Index LA Gen'!$A$179:$BZ$341,IF('Index LA Gen'!$B$4=3,'Index LA Gen'!$A$349:$BZ$511,"Error"))),'Index LA Gen'!AI$1,0),"Error")</f>
        <v>0.68</v>
      </c>
      <c r="AJ38" s="84">
        <f>IFERROR(VLOOKUP($A38,IF('Index LA Gen'!$B$4=1,'Index LA Gen'!$A$9:$BZ$171,IF('Index LA Gen'!$B$4=2,'Index LA Gen'!$A$179:$BZ$341,IF('Index LA Gen'!$B$4=3,'Index LA Gen'!$A$349:$BZ$511,"Error"))),'Index LA Gen'!AJ$1,0),"Error")</f>
        <v>0.68</v>
      </c>
      <c r="AK38" s="84">
        <f>IFERROR(VLOOKUP($A38,IF('Index LA Gen'!$B$4=1,'Index LA Gen'!$A$9:$BZ$171,IF('Index LA Gen'!$B$4=2,'Index LA Gen'!$A$179:$BZ$341,IF('Index LA Gen'!$B$4=3,'Index LA Gen'!$A$349:$BZ$511,"Error"))),'Index LA Gen'!AK$1,0),"Error")</f>
        <v>0.15</v>
      </c>
      <c r="AL38" s="84">
        <f>IFERROR(VLOOKUP($A38,IF('Index LA Gen'!$B$4=1,'Index LA Gen'!$A$9:$BZ$171,IF('Index LA Gen'!$B$4=2,'Index LA Gen'!$A$179:$BZ$341,IF('Index LA Gen'!$B$4=3,'Index LA Gen'!$A$349:$BZ$511,"Error"))),'Index LA Gen'!AL$1,0),"Error")</f>
        <v>0.19</v>
      </c>
      <c r="AM38" s="84">
        <f>IFERROR(VLOOKUP($A38,IF('Index LA Gen'!$B$4=1,'Index LA Gen'!$A$9:$BZ$171,IF('Index LA Gen'!$B$4=2,'Index LA Gen'!$A$179:$BZ$341,IF('Index LA Gen'!$B$4=3,'Index LA Gen'!$A$349:$BZ$511,"Error"))),'Index LA Gen'!AM$1,0),"Error")</f>
        <v>0.17</v>
      </c>
      <c r="AN38" s="84" t="str">
        <f>IFERROR(VLOOKUP($A38,IF('Index LA Gen'!$B$4=1,'Index LA Gen'!$A$9:$BZ$171,IF('Index LA Gen'!$B$4=2,'Index LA Gen'!$A$179:$BZ$341,IF('Index LA Gen'!$B$4=3,'Index LA Gen'!$A$349:$BZ$511,"Error"))),'Index LA Gen'!AN$1,0),"Error")</f>
        <v>x</v>
      </c>
      <c r="AO38" s="84" t="str">
        <f>IFERROR(VLOOKUP($A38,IF('Index LA Gen'!$B$4=1,'Index LA Gen'!$A$9:$BZ$171,IF('Index LA Gen'!$B$4=2,'Index LA Gen'!$A$179:$BZ$341,IF('Index LA Gen'!$B$4=3,'Index LA Gen'!$A$349:$BZ$511,"Error"))),'Index LA Gen'!AO$1,0),"Error")</f>
        <v>x</v>
      </c>
      <c r="AP38" s="84">
        <f>IFERROR(VLOOKUP($A38,IF('Index LA Gen'!$B$4=1,'Index LA Gen'!$A$9:$BZ$171,IF('Index LA Gen'!$B$4=2,'Index LA Gen'!$A$179:$BZ$341,IF('Index LA Gen'!$B$4=3,'Index LA Gen'!$A$349:$BZ$511,"Error"))),'Index LA Gen'!AP$1,0),"Error")</f>
        <v>0.01</v>
      </c>
      <c r="AQ38" s="84">
        <f>IFERROR(VLOOKUP($A38,IF('Index LA Gen'!$B$4=1,'Index LA Gen'!$A$9:$BZ$171,IF('Index LA Gen'!$B$4=2,'Index LA Gen'!$A$179:$BZ$341,IF('Index LA Gen'!$B$4=3,'Index LA Gen'!$A$349:$BZ$511,"Error"))),'Index LA Gen'!AQ$1,0),"Error")</f>
        <v>0.11</v>
      </c>
      <c r="AR38" s="84">
        <f>IFERROR(VLOOKUP($A38,IF('Index LA Gen'!$B$4=1,'Index LA Gen'!$A$9:$BZ$171,IF('Index LA Gen'!$B$4=2,'Index LA Gen'!$A$179:$BZ$341,IF('Index LA Gen'!$B$4=3,'Index LA Gen'!$A$349:$BZ$511,"Error"))),'Index LA Gen'!AR$1,0),"Error")</f>
        <v>0.14000000000000001</v>
      </c>
      <c r="AS38" s="84">
        <f>IFERROR(VLOOKUP($A38,IF('Index LA Gen'!$B$4=1,'Index LA Gen'!$A$9:$BZ$171,IF('Index LA Gen'!$B$4=2,'Index LA Gen'!$A$179:$BZ$341,IF('Index LA Gen'!$B$4=3,'Index LA Gen'!$A$349:$BZ$511,"Error"))),'Index LA Gen'!AS$1,0),"Error")</f>
        <v>0.12</v>
      </c>
      <c r="AT38" s="84">
        <f>IFERROR(VLOOKUP($A38,IF('Index LA Gen'!$B$4=1,'Index LA Gen'!$A$9:$BZ$171,IF('Index LA Gen'!$B$4=2,'Index LA Gen'!$A$179:$BZ$341,IF('Index LA Gen'!$B$4=3,'Index LA Gen'!$A$349:$BZ$511,"Error"))),'Index LA Gen'!AT$1,0),"Error")</f>
        <v>0.51</v>
      </c>
      <c r="AU38" s="84">
        <f>IFERROR(VLOOKUP($A38,IF('Index LA Gen'!$B$4=1,'Index LA Gen'!$A$9:$BZ$171,IF('Index LA Gen'!$B$4=2,'Index LA Gen'!$A$179:$BZ$341,IF('Index LA Gen'!$B$4=3,'Index LA Gen'!$A$349:$BZ$511,"Error"))),'Index LA Gen'!AU$1,0),"Error")</f>
        <v>0.48</v>
      </c>
      <c r="AV38" s="84">
        <f>IFERROR(VLOOKUP($A38,IF('Index LA Gen'!$B$4=1,'Index LA Gen'!$A$9:$BZ$171,IF('Index LA Gen'!$B$4=2,'Index LA Gen'!$A$179:$BZ$341,IF('Index LA Gen'!$B$4=3,'Index LA Gen'!$A$349:$BZ$511,"Error"))),'Index LA Gen'!AV$1,0),"Error")</f>
        <v>0.49</v>
      </c>
      <c r="AW38" s="84">
        <f>IFERROR(VLOOKUP($A38,IF('Index LA Gen'!$B$4=1,'Index LA Gen'!$A$9:$BZ$171,IF('Index LA Gen'!$B$4=2,'Index LA Gen'!$A$179:$BZ$341,IF('Index LA Gen'!$B$4=3,'Index LA Gen'!$A$349:$BZ$511,"Error"))),'Index LA Gen'!AW$1,0),"Error")</f>
        <v>0.02</v>
      </c>
      <c r="AX38" s="84">
        <f>IFERROR(VLOOKUP($A38,IF('Index LA Gen'!$B$4=1,'Index LA Gen'!$A$9:$BZ$171,IF('Index LA Gen'!$B$4=2,'Index LA Gen'!$A$179:$BZ$341,IF('Index LA Gen'!$B$4=3,'Index LA Gen'!$A$349:$BZ$511,"Error"))),'Index LA Gen'!AX$1,0),"Error")</f>
        <v>0.01</v>
      </c>
      <c r="AY38" s="84">
        <f>IFERROR(VLOOKUP($A38,IF('Index LA Gen'!$B$4=1,'Index LA Gen'!$A$9:$BZ$171,IF('Index LA Gen'!$B$4=2,'Index LA Gen'!$A$179:$BZ$341,IF('Index LA Gen'!$B$4=3,'Index LA Gen'!$A$349:$BZ$511,"Error"))),'Index LA Gen'!AY$1,0),"Error")</f>
        <v>0.02</v>
      </c>
      <c r="AZ38" s="84">
        <f>IFERROR(VLOOKUP($A38,IF('Index LA Gen'!$B$4=1,'Index LA Gen'!$A$9:$BZ$171,IF('Index LA Gen'!$B$4=2,'Index LA Gen'!$A$179:$BZ$341,IF('Index LA Gen'!$B$4=3,'Index LA Gen'!$A$349:$BZ$511,"Error"))),'Index LA Gen'!AZ$1,0),"Error")</f>
        <v>0</v>
      </c>
      <c r="BA38" s="84" t="str">
        <f>IFERROR(VLOOKUP($A38,IF('Index LA Gen'!$B$4=1,'Index LA Gen'!$A$9:$BZ$171,IF('Index LA Gen'!$B$4=2,'Index LA Gen'!$A$179:$BZ$341,IF('Index LA Gen'!$B$4=3,'Index LA Gen'!$A$349:$BZ$511,"Error"))),'Index LA Gen'!BA$1,0),"Error")</f>
        <v>x</v>
      </c>
      <c r="BB38" s="84" t="str">
        <f>IFERROR(VLOOKUP($A38,IF('Index LA Gen'!$B$4=1,'Index LA Gen'!$A$9:$BZ$171,IF('Index LA Gen'!$B$4=2,'Index LA Gen'!$A$179:$BZ$341,IF('Index LA Gen'!$B$4=3,'Index LA Gen'!$A$349:$BZ$511,"Error"))),'Index LA Gen'!BB$1,0),"Error")</f>
        <v>x</v>
      </c>
      <c r="BC38" s="84">
        <f>IFERROR(VLOOKUP($A38,IF('Index LA Gen'!$B$4=1,'Index LA Gen'!$A$9:$BZ$171,IF('Index LA Gen'!$B$4=2,'Index LA Gen'!$A$179:$BZ$341,IF('Index LA Gen'!$B$4=3,'Index LA Gen'!$A$349:$BZ$511,"Error"))),'Index LA Gen'!BC$1,0),"Error")</f>
        <v>0.08</v>
      </c>
      <c r="BD38" s="84">
        <f>IFERROR(VLOOKUP($A38,IF('Index LA Gen'!$B$4=1,'Index LA Gen'!$A$9:$BZ$171,IF('Index LA Gen'!$B$4=2,'Index LA Gen'!$A$179:$BZ$341,IF('Index LA Gen'!$B$4=3,'Index LA Gen'!$A$349:$BZ$511,"Error"))),'Index LA Gen'!BD$1,0),"Error")</f>
        <v>0.06</v>
      </c>
      <c r="BE38" s="84">
        <f>IFERROR(VLOOKUP($A38,IF('Index LA Gen'!$B$4=1,'Index LA Gen'!$A$9:$BZ$171,IF('Index LA Gen'!$B$4=2,'Index LA Gen'!$A$179:$BZ$341,IF('Index LA Gen'!$B$4=3,'Index LA Gen'!$A$349:$BZ$511,"Error"))),'Index LA Gen'!BE$1,0),"Error")</f>
        <v>7.0000000000000007E-2</v>
      </c>
      <c r="BF38" s="84">
        <f>IFERROR(VLOOKUP($A38,IF('Index LA Gen'!$B$4=1,'Index LA Gen'!$A$9:$BZ$171,IF('Index LA Gen'!$B$4=2,'Index LA Gen'!$A$179:$BZ$341,IF('Index LA Gen'!$B$4=3,'Index LA Gen'!$A$349:$BZ$511,"Error"))),'Index LA Gen'!BF$1,0),"Error")</f>
        <v>0.05</v>
      </c>
      <c r="BG38" s="84">
        <f>IFERROR(VLOOKUP($A38,IF('Index LA Gen'!$B$4=1,'Index LA Gen'!$A$9:$BZ$171,IF('Index LA Gen'!$B$4=2,'Index LA Gen'!$A$179:$BZ$341,IF('Index LA Gen'!$B$4=3,'Index LA Gen'!$A$349:$BZ$511,"Error"))),'Index LA Gen'!BG$1,0),"Error")</f>
        <v>0.04</v>
      </c>
      <c r="BH38" s="84">
        <f>IFERROR(VLOOKUP($A38,IF('Index LA Gen'!$B$4=1,'Index LA Gen'!$A$9:$BZ$171,IF('Index LA Gen'!$B$4=2,'Index LA Gen'!$A$179:$BZ$341,IF('Index LA Gen'!$B$4=3,'Index LA Gen'!$A$349:$BZ$511,"Error"))),'Index LA Gen'!BH$1,0),"Error")</f>
        <v>0.05</v>
      </c>
      <c r="BI38" s="84">
        <f>IFERROR(VLOOKUP($A38,IF('Index LA Gen'!$B$4=1,'Index LA Gen'!$A$9:$BZ$171,IF('Index LA Gen'!$B$4=2,'Index LA Gen'!$A$179:$BZ$341,IF('Index LA Gen'!$B$4=3,'Index LA Gen'!$A$349:$BZ$511,"Error"))),'Index LA Gen'!BI$1,0),"Error")</f>
        <v>0.03</v>
      </c>
      <c r="BJ38" s="84">
        <f>IFERROR(VLOOKUP($A38,IF('Index LA Gen'!$B$4=1,'Index LA Gen'!$A$9:$BZ$171,IF('Index LA Gen'!$B$4=2,'Index LA Gen'!$A$179:$BZ$341,IF('Index LA Gen'!$B$4=3,'Index LA Gen'!$A$349:$BZ$511,"Error"))),'Index LA Gen'!BJ$1,0),"Error")</f>
        <v>0.02</v>
      </c>
      <c r="BK38" s="84">
        <f>IFERROR(VLOOKUP($A38,IF('Index LA Gen'!$B$4=1,'Index LA Gen'!$A$9:$BZ$171,IF('Index LA Gen'!$B$4=2,'Index LA Gen'!$A$179:$BZ$341,IF('Index LA Gen'!$B$4=3,'Index LA Gen'!$A$349:$BZ$511,"Error"))),'Index LA Gen'!BK$1,0),"Error")</f>
        <v>0.02</v>
      </c>
      <c r="BL38" s="84" t="str">
        <f>IFERROR(VLOOKUP($A38,IF('Index LA Gen'!$B$4=1,'Index LA Gen'!$A$9:$BZ$171,IF('Index LA Gen'!$B$4=2,'Index LA Gen'!$A$179:$BZ$341,IF('Index LA Gen'!$B$4=3,'Index LA Gen'!$A$349:$BZ$511,"Error"))),'Index LA Gen'!BL$1,0),"Error")</f>
        <v>x</v>
      </c>
      <c r="BM38" s="84">
        <f>IFERROR(VLOOKUP($A38,IF('Index LA Gen'!$B$4=1,'Index LA Gen'!$A$9:$BZ$171,IF('Index LA Gen'!$B$4=2,'Index LA Gen'!$A$179:$BZ$341,IF('Index LA Gen'!$B$4=3,'Index LA Gen'!$A$349:$BZ$511,"Error"))),'Index LA Gen'!BM$1,0),"Error")</f>
        <v>0</v>
      </c>
      <c r="BN38" s="84" t="str">
        <f>IFERROR(VLOOKUP($A38,IF('Index LA Gen'!$B$4=1,'Index LA Gen'!$A$9:$BZ$171,IF('Index LA Gen'!$B$4=2,'Index LA Gen'!$A$179:$BZ$341,IF('Index LA Gen'!$B$4=3,'Index LA Gen'!$A$349:$BZ$511,"Error"))),'Index LA Gen'!BN$1,0),"Error")</f>
        <v>x</v>
      </c>
      <c r="BO38" s="84">
        <f>IFERROR(VLOOKUP($A38,IF('Index LA Gen'!$B$4=1,'Index LA Gen'!$A$9:$BZ$171,IF('Index LA Gen'!$B$4=2,'Index LA Gen'!$A$179:$BZ$341,IF('Index LA Gen'!$B$4=3,'Index LA Gen'!$A$349:$BZ$511,"Error"))),'Index LA Gen'!BO$1,0),"Error")</f>
        <v>0.01</v>
      </c>
      <c r="BP38" s="84">
        <f>IFERROR(VLOOKUP($A38,IF('Index LA Gen'!$B$4=1,'Index LA Gen'!$A$9:$BZ$171,IF('Index LA Gen'!$B$4=2,'Index LA Gen'!$A$179:$BZ$341,IF('Index LA Gen'!$B$4=3,'Index LA Gen'!$A$349:$BZ$511,"Error"))),'Index LA Gen'!BP$1,0),"Error")</f>
        <v>0.01</v>
      </c>
      <c r="BQ38" s="84">
        <f>IFERROR(VLOOKUP($A38,IF('Index LA Gen'!$B$4=1,'Index LA Gen'!$A$9:$BZ$171,IF('Index LA Gen'!$B$4=2,'Index LA Gen'!$A$179:$BZ$341,IF('Index LA Gen'!$B$4=3,'Index LA Gen'!$A$349:$BZ$511,"Error"))),'Index LA Gen'!BQ$1,0),"Error")</f>
        <v>0.01</v>
      </c>
      <c r="BR38" s="84">
        <f>IFERROR(VLOOKUP($A38,IF('Index LA Gen'!$B$4=1,'Index LA Gen'!$A$9:$BZ$171,IF('Index LA Gen'!$B$4=2,'Index LA Gen'!$A$179:$BZ$341,IF('Index LA Gen'!$B$4=3,'Index LA Gen'!$A$349:$BZ$511,"Error"))),'Index LA Gen'!BR$1,0),"Error")</f>
        <v>0.03</v>
      </c>
      <c r="BS38" s="84">
        <f>IFERROR(VLOOKUP($A38,IF('Index LA Gen'!$B$4=1,'Index LA Gen'!$A$9:$BZ$171,IF('Index LA Gen'!$B$4=2,'Index LA Gen'!$A$179:$BZ$341,IF('Index LA Gen'!$B$4=3,'Index LA Gen'!$A$349:$BZ$511,"Error"))),'Index LA Gen'!BS$1,0),"Error")</f>
        <v>0.03</v>
      </c>
      <c r="BT38" s="84">
        <f>IFERROR(VLOOKUP($A38,IF('Index LA Gen'!$B$4=1,'Index LA Gen'!$A$9:$BZ$171,IF('Index LA Gen'!$B$4=2,'Index LA Gen'!$A$179:$BZ$341,IF('Index LA Gen'!$B$4=3,'Index LA Gen'!$A$349:$BZ$511,"Error"))),'Index LA Gen'!BT$1,0),"Error")</f>
        <v>0.03</v>
      </c>
      <c r="BU38" s="84">
        <f>IFERROR(VLOOKUP($A38,IF('Index LA Gen'!$B$4=1,'Index LA Gen'!$A$9:$BZ$171,IF('Index LA Gen'!$B$4=2,'Index LA Gen'!$A$179:$BZ$341,IF('Index LA Gen'!$B$4=3,'Index LA Gen'!$A$349:$BZ$511,"Error"))),'Index LA Gen'!BU$1,0),"Error")</f>
        <v>0.02</v>
      </c>
      <c r="BV38" s="84">
        <f>IFERROR(VLOOKUP($A38,IF('Index LA Gen'!$B$4=1,'Index LA Gen'!$A$9:$BZ$171,IF('Index LA Gen'!$B$4=2,'Index LA Gen'!$A$179:$BZ$341,IF('Index LA Gen'!$B$4=3,'Index LA Gen'!$A$349:$BZ$511,"Error"))),'Index LA Gen'!BV$1,0),"Error")</f>
        <v>0.01</v>
      </c>
      <c r="BW38" s="84">
        <f>IFERROR(VLOOKUP($A38,IF('Index LA Gen'!$B$4=1,'Index LA Gen'!$A$9:$BZ$171,IF('Index LA Gen'!$B$4=2,'Index LA Gen'!$A$179:$BZ$341,IF('Index LA Gen'!$B$4=3,'Index LA Gen'!$A$349:$BZ$511,"Error"))),'Index LA Gen'!BW$1,0),"Error")</f>
        <v>0.02</v>
      </c>
      <c r="BX38" s="84">
        <f>IFERROR(VLOOKUP($A38,IF('Index LA Gen'!$B$4=1,'Index LA Gen'!$A$9:$BZ$171,IF('Index LA Gen'!$B$4=2,'Index LA Gen'!$A$179:$BZ$341,IF('Index LA Gen'!$B$4=3,'Index LA Gen'!$A$349:$BZ$511,"Error"))),'Index LA Gen'!BX$1,0),"Error")</f>
        <v>7.0000000000000007E-2</v>
      </c>
      <c r="BY38" s="84">
        <f>IFERROR(VLOOKUP($A38,IF('Index LA Gen'!$B$4=1,'Index LA Gen'!$A$9:$BZ$171,IF('Index LA Gen'!$B$4=2,'Index LA Gen'!$A$179:$BZ$341,IF('Index LA Gen'!$B$4=3,'Index LA Gen'!$A$349:$BZ$511,"Error"))),'Index LA Gen'!BY$1,0),"Error")</f>
        <v>7.0000000000000007E-2</v>
      </c>
      <c r="BZ38" s="84">
        <f>IFERROR(VLOOKUP($A38,IF('Index LA Gen'!$B$4=1,'Index LA Gen'!$A$9:$BZ$171,IF('Index LA Gen'!$B$4=2,'Index LA Gen'!$A$179:$BZ$341,IF('Index LA Gen'!$B$4=3,'Index LA Gen'!$A$349:$BZ$511,"Error"))),'Index LA Gen'!BZ$1,0),"Error")</f>
        <v>7.0000000000000007E-2</v>
      </c>
    </row>
    <row r="39" spans="1:78" s="15" customFormat="1" x14ac:dyDescent="0.2">
      <c r="A39" s="20">
        <v>873</v>
      </c>
      <c r="B39" s="20" t="s">
        <v>190</v>
      </c>
      <c r="C39" s="45" t="s">
        <v>161</v>
      </c>
      <c r="D39" s="113">
        <f>IFERROR(VLOOKUP($A39,IF('Index LA Gen'!$B$4=1,'Index LA Gen'!$A$9:$BZ$171,IF('Index LA Gen'!$B$4=2,'Index LA Gen'!$A$179:$BZ$341,IF('Index LA Gen'!$B$4=3,'Index LA Gen'!$A$349:$BZ$511,"Error"))),'Index LA Gen'!D$1,0),"Error")</f>
        <v>630</v>
      </c>
      <c r="E39" s="113">
        <f>IFERROR(VLOOKUP($A39,IF('Index LA Gen'!$B$4=1,'Index LA Gen'!$A$9:$BZ$171,IF('Index LA Gen'!$B$4=2,'Index LA Gen'!$A$179:$BZ$341,IF('Index LA Gen'!$B$4=3,'Index LA Gen'!$A$349:$BZ$511,"Error"))),'Index LA Gen'!E$1,0),"Error")</f>
        <v>690</v>
      </c>
      <c r="F39" s="113">
        <f>IFERROR(VLOOKUP($A39,IF('Index LA Gen'!$B$4=1,'Index LA Gen'!$A$9:$BZ$171,IF('Index LA Gen'!$B$4=2,'Index LA Gen'!$A$179:$BZ$341,IF('Index LA Gen'!$B$4=3,'Index LA Gen'!$A$349:$BZ$511,"Error"))),'Index LA Gen'!F$1,0),"Error")</f>
        <v>1330</v>
      </c>
      <c r="G39" s="84">
        <f>IFERROR(VLOOKUP($A39,IF('Index LA Gen'!$B$4=1,'Index LA Gen'!$A$9:$BZ$171,IF('Index LA Gen'!$B$4=2,'Index LA Gen'!$A$179:$BZ$341,IF('Index LA Gen'!$B$4=3,'Index LA Gen'!$A$349:$BZ$511,"Error"))),'Index LA Gen'!G$1,0),"Error")</f>
        <v>0.82</v>
      </c>
      <c r="H39" s="84">
        <f>IFERROR(VLOOKUP($A39,IF('Index LA Gen'!$B$4=1,'Index LA Gen'!$A$9:$BZ$171,IF('Index LA Gen'!$B$4=2,'Index LA Gen'!$A$179:$BZ$341,IF('Index LA Gen'!$B$4=3,'Index LA Gen'!$A$349:$BZ$511,"Error"))),'Index LA Gen'!H$1,0),"Error")</f>
        <v>0.85</v>
      </c>
      <c r="I39" s="84">
        <f>IFERROR(VLOOKUP($A39,IF('Index LA Gen'!$B$4=1,'Index LA Gen'!$A$9:$BZ$171,IF('Index LA Gen'!$B$4=2,'Index LA Gen'!$A$179:$BZ$341,IF('Index LA Gen'!$B$4=3,'Index LA Gen'!$A$349:$BZ$511,"Error"))),'Index LA Gen'!I$1,0),"Error")</f>
        <v>0.83</v>
      </c>
      <c r="J39" s="84">
        <f>IFERROR(VLOOKUP($A39,IF('Index LA Gen'!$B$4=1,'Index LA Gen'!$A$9:$BZ$171,IF('Index LA Gen'!$B$4=2,'Index LA Gen'!$A$179:$BZ$341,IF('Index LA Gen'!$B$4=3,'Index LA Gen'!$A$349:$BZ$511,"Error"))),'Index LA Gen'!J$1,0),"Error")</f>
        <v>0.65</v>
      </c>
      <c r="K39" s="84">
        <f>IFERROR(VLOOKUP($A39,IF('Index LA Gen'!$B$4=1,'Index LA Gen'!$A$9:$BZ$171,IF('Index LA Gen'!$B$4=2,'Index LA Gen'!$A$179:$BZ$341,IF('Index LA Gen'!$B$4=3,'Index LA Gen'!$A$349:$BZ$511,"Error"))),'Index LA Gen'!K$1,0),"Error")</f>
        <v>0.68</v>
      </c>
      <c r="L39" s="84">
        <f>IFERROR(VLOOKUP($A39,IF('Index LA Gen'!$B$4=1,'Index LA Gen'!$A$9:$BZ$171,IF('Index LA Gen'!$B$4=2,'Index LA Gen'!$A$179:$BZ$341,IF('Index LA Gen'!$B$4=3,'Index LA Gen'!$A$349:$BZ$511,"Error"))),'Index LA Gen'!L$1,0),"Error")</f>
        <v>0.66</v>
      </c>
      <c r="M39" s="84">
        <f>IFERROR(VLOOKUP($A39,IF('Index LA Gen'!$B$4=1,'Index LA Gen'!$A$9:$BZ$171,IF('Index LA Gen'!$B$4=2,'Index LA Gen'!$A$179:$BZ$341,IF('Index LA Gen'!$B$4=3,'Index LA Gen'!$A$349:$BZ$511,"Error"))),'Index LA Gen'!M$1,0),"Error")</f>
        <v>0.05</v>
      </c>
      <c r="N39" s="84">
        <f>IFERROR(VLOOKUP($A39,IF('Index LA Gen'!$B$4=1,'Index LA Gen'!$A$9:$BZ$171,IF('Index LA Gen'!$B$4=2,'Index LA Gen'!$A$179:$BZ$341,IF('Index LA Gen'!$B$4=3,'Index LA Gen'!$A$349:$BZ$511,"Error"))),'Index LA Gen'!N$1,0),"Error")</f>
        <v>0.09</v>
      </c>
      <c r="O39" s="84">
        <f>IFERROR(VLOOKUP($A39,IF('Index LA Gen'!$B$4=1,'Index LA Gen'!$A$9:$BZ$171,IF('Index LA Gen'!$B$4=2,'Index LA Gen'!$A$179:$BZ$341,IF('Index LA Gen'!$B$4=3,'Index LA Gen'!$A$349:$BZ$511,"Error"))),'Index LA Gen'!O$1,0),"Error")</f>
        <v>7.0000000000000007E-2</v>
      </c>
      <c r="P39" s="84" t="str">
        <f>IFERROR(VLOOKUP($A39,IF('Index LA Gen'!$B$4=1,'Index LA Gen'!$A$9:$BZ$171,IF('Index LA Gen'!$B$4=2,'Index LA Gen'!$A$179:$BZ$341,IF('Index LA Gen'!$B$4=3,'Index LA Gen'!$A$349:$BZ$511,"Error"))),'Index LA Gen'!P$1,0),"Error")</f>
        <v>x</v>
      </c>
      <c r="Q39" s="84" t="str">
        <f>IFERROR(VLOOKUP($A39,IF('Index LA Gen'!$B$4=1,'Index LA Gen'!$A$9:$BZ$171,IF('Index LA Gen'!$B$4=2,'Index LA Gen'!$A$179:$BZ$341,IF('Index LA Gen'!$B$4=3,'Index LA Gen'!$A$349:$BZ$511,"Error"))),'Index LA Gen'!Q$1,0),"Error")</f>
        <v>x</v>
      </c>
      <c r="R39" s="84" t="str">
        <f>IFERROR(VLOOKUP($A39,IF('Index LA Gen'!$B$4=1,'Index LA Gen'!$A$9:$BZ$171,IF('Index LA Gen'!$B$4=2,'Index LA Gen'!$A$179:$BZ$341,IF('Index LA Gen'!$B$4=3,'Index LA Gen'!$A$349:$BZ$511,"Error"))),'Index LA Gen'!R$1,0),"Error")</f>
        <v>-</v>
      </c>
      <c r="S39" s="84">
        <f>IFERROR(VLOOKUP($A39,IF('Index LA Gen'!$B$4=1,'Index LA Gen'!$A$9:$BZ$171,IF('Index LA Gen'!$B$4=2,'Index LA Gen'!$A$179:$BZ$341,IF('Index LA Gen'!$B$4=3,'Index LA Gen'!$A$349:$BZ$511,"Error"))),'Index LA Gen'!S$1,0),"Error")</f>
        <v>0.02</v>
      </c>
      <c r="T39" s="84">
        <f>IFERROR(VLOOKUP($A39,IF('Index LA Gen'!$B$4=1,'Index LA Gen'!$A$9:$BZ$171,IF('Index LA Gen'!$B$4=2,'Index LA Gen'!$A$179:$BZ$341,IF('Index LA Gen'!$B$4=3,'Index LA Gen'!$A$349:$BZ$511,"Error"))),'Index LA Gen'!T$1,0),"Error")</f>
        <v>0.02</v>
      </c>
      <c r="U39" s="84">
        <f>IFERROR(VLOOKUP($A39,IF('Index LA Gen'!$B$4=1,'Index LA Gen'!$A$9:$BZ$171,IF('Index LA Gen'!$B$4=2,'Index LA Gen'!$A$179:$BZ$341,IF('Index LA Gen'!$B$4=3,'Index LA Gen'!$A$349:$BZ$511,"Error"))),'Index LA Gen'!U$1,0),"Error")</f>
        <v>0.02</v>
      </c>
      <c r="V39" s="84">
        <f>IFERROR(VLOOKUP($A39,IF('Index LA Gen'!$B$4=1,'Index LA Gen'!$A$9:$BZ$171,IF('Index LA Gen'!$B$4=2,'Index LA Gen'!$A$179:$BZ$341,IF('Index LA Gen'!$B$4=3,'Index LA Gen'!$A$349:$BZ$511,"Error"))),'Index LA Gen'!V$1,0),"Error")</f>
        <v>0.03</v>
      </c>
      <c r="W39" s="84">
        <f>IFERROR(VLOOKUP($A39,IF('Index LA Gen'!$B$4=1,'Index LA Gen'!$A$9:$BZ$171,IF('Index LA Gen'!$B$4=2,'Index LA Gen'!$A$179:$BZ$341,IF('Index LA Gen'!$B$4=3,'Index LA Gen'!$A$349:$BZ$511,"Error"))),'Index LA Gen'!W$1,0),"Error")</f>
        <v>0.04</v>
      </c>
      <c r="X39" s="84">
        <f>IFERROR(VLOOKUP($A39,IF('Index LA Gen'!$B$4=1,'Index LA Gen'!$A$9:$BZ$171,IF('Index LA Gen'!$B$4=2,'Index LA Gen'!$A$179:$BZ$341,IF('Index LA Gen'!$B$4=3,'Index LA Gen'!$A$349:$BZ$511,"Error"))),'Index LA Gen'!X$1,0),"Error")</f>
        <v>0.04</v>
      </c>
      <c r="Y39" s="84">
        <f>IFERROR(VLOOKUP($A39,IF('Index LA Gen'!$B$4=1,'Index LA Gen'!$A$9:$BZ$171,IF('Index LA Gen'!$B$4=2,'Index LA Gen'!$A$179:$BZ$341,IF('Index LA Gen'!$B$4=3,'Index LA Gen'!$A$349:$BZ$511,"Error"))),'Index LA Gen'!Y$1,0),"Error")</f>
        <v>0</v>
      </c>
      <c r="Z39" s="84">
        <f>IFERROR(VLOOKUP($A39,IF('Index LA Gen'!$B$4=1,'Index LA Gen'!$A$9:$BZ$171,IF('Index LA Gen'!$B$4=2,'Index LA Gen'!$A$179:$BZ$341,IF('Index LA Gen'!$B$4=3,'Index LA Gen'!$A$349:$BZ$511,"Error"))),'Index LA Gen'!Z$1,0),"Error")</f>
        <v>0</v>
      </c>
      <c r="AA39" s="84">
        <f>IFERROR(VLOOKUP($A39,IF('Index LA Gen'!$B$4=1,'Index LA Gen'!$A$9:$BZ$171,IF('Index LA Gen'!$B$4=2,'Index LA Gen'!$A$179:$BZ$341,IF('Index LA Gen'!$B$4=3,'Index LA Gen'!$A$349:$BZ$511,"Error"))),'Index LA Gen'!AA$1,0),"Error")</f>
        <v>0</v>
      </c>
      <c r="AB39" s="84">
        <f>IFERROR(VLOOKUP($A39,IF('Index LA Gen'!$B$4=1,'Index LA Gen'!$A$9:$BZ$171,IF('Index LA Gen'!$B$4=2,'Index LA Gen'!$A$179:$BZ$341,IF('Index LA Gen'!$B$4=3,'Index LA Gen'!$A$349:$BZ$511,"Error"))),'Index LA Gen'!AB$1,0),"Error")</f>
        <v>0</v>
      </c>
      <c r="AC39" s="84">
        <f>IFERROR(VLOOKUP($A39,IF('Index LA Gen'!$B$4=1,'Index LA Gen'!$A$9:$BZ$171,IF('Index LA Gen'!$B$4=2,'Index LA Gen'!$A$179:$BZ$341,IF('Index LA Gen'!$B$4=3,'Index LA Gen'!$A$349:$BZ$511,"Error"))),'Index LA Gen'!AC$1,0),"Error")</f>
        <v>0</v>
      </c>
      <c r="AD39" s="84">
        <f>IFERROR(VLOOKUP($A39,IF('Index LA Gen'!$B$4=1,'Index LA Gen'!$A$9:$BZ$171,IF('Index LA Gen'!$B$4=2,'Index LA Gen'!$A$179:$BZ$341,IF('Index LA Gen'!$B$4=3,'Index LA Gen'!$A$349:$BZ$511,"Error"))),'Index LA Gen'!AD$1,0),"Error")</f>
        <v>0</v>
      </c>
      <c r="AE39" s="84">
        <f>IFERROR(VLOOKUP($A39,IF('Index LA Gen'!$B$4=1,'Index LA Gen'!$A$9:$BZ$171,IF('Index LA Gen'!$B$4=2,'Index LA Gen'!$A$179:$BZ$341,IF('Index LA Gen'!$B$4=3,'Index LA Gen'!$A$349:$BZ$511,"Error"))),'Index LA Gen'!AE$1,0),"Error")</f>
        <v>0.05</v>
      </c>
      <c r="AF39" s="84">
        <f>IFERROR(VLOOKUP($A39,IF('Index LA Gen'!$B$4=1,'Index LA Gen'!$A$9:$BZ$171,IF('Index LA Gen'!$B$4=2,'Index LA Gen'!$A$179:$BZ$341,IF('Index LA Gen'!$B$4=3,'Index LA Gen'!$A$349:$BZ$511,"Error"))),'Index LA Gen'!AF$1,0),"Error")</f>
        <v>0.06</v>
      </c>
      <c r="AG39" s="84">
        <f>IFERROR(VLOOKUP($A39,IF('Index LA Gen'!$B$4=1,'Index LA Gen'!$A$9:$BZ$171,IF('Index LA Gen'!$B$4=2,'Index LA Gen'!$A$179:$BZ$341,IF('Index LA Gen'!$B$4=3,'Index LA Gen'!$A$349:$BZ$511,"Error"))),'Index LA Gen'!AG$1,0),"Error")</f>
        <v>0.06</v>
      </c>
      <c r="AH39" s="84">
        <f>IFERROR(VLOOKUP($A39,IF('Index LA Gen'!$B$4=1,'Index LA Gen'!$A$9:$BZ$171,IF('Index LA Gen'!$B$4=2,'Index LA Gen'!$A$179:$BZ$341,IF('Index LA Gen'!$B$4=3,'Index LA Gen'!$A$349:$BZ$511,"Error"))),'Index LA Gen'!AH$1,0),"Error")</f>
        <v>0.54</v>
      </c>
      <c r="AI39" s="84">
        <f>IFERROR(VLOOKUP($A39,IF('Index LA Gen'!$B$4=1,'Index LA Gen'!$A$9:$BZ$171,IF('Index LA Gen'!$B$4=2,'Index LA Gen'!$A$179:$BZ$341,IF('Index LA Gen'!$B$4=3,'Index LA Gen'!$A$349:$BZ$511,"Error"))),'Index LA Gen'!AI$1,0),"Error")</f>
        <v>0.53</v>
      </c>
      <c r="AJ39" s="84">
        <f>IFERROR(VLOOKUP($A39,IF('Index LA Gen'!$B$4=1,'Index LA Gen'!$A$9:$BZ$171,IF('Index LA Gen'!$B$4=2,'Index LA Gen'!$A$179:$BZ$341,IF('Index LA Gen'!$B$4=3,'Index LA Gen'!$A$349:$BZ$511,"Error"))),'Index LA Gen'!AJ$1,0),"Error")</f>
        <v>0.53</v>
      </c>
      <c r="AK39" s="84">
        <f>IFERROR(VLOOKUP($A39,IF('Index LA Gen'!$B$4=1,'Index LA Gen'!$A$9:$BZ$171,IF('Index LA Gen'!$B$4=2,'Index LA Gen'!$A$179:$BZ$341,IF('Index LA Gen'!$B$4=3,'Index LA Gen'!$A$349:$BZ$511,"Error"))),'Index LA Gen'!AK$1,0),"Error")</f>
        <v>0.19</v>
      </c>
      <c r="AL39" s="84">
        <f>IFERROR(VLOOKUP($A39,IF('Index LA Gen'!$B$4=1,'Index LA Gen'!$A$9:$BZ$171,IF('Index LA Gen'!$B$4=2,'Index LA Gen'!$A$179:$BZ$341,IF('Index LA Gen'!$B$4=3,'Index LA Gen'!$A$349:$BZ$511,"Error"))),'Index LA Gen'!AL$1,0),"Error")</f>
        <v>0.17</v>
      </c>
      <c r="AM39" s="84">
        <f>IFERROR(VLOOKUP($A39,IF('Index LA Gen'!$B$4=1,'Index LA Gen'!$A$9:$BZ$171,IF('Index LA Gen'!$B$4=2,'Index LA Gen'!$A$179:$BZ$341,IF('Index LA Gen'!$B$4=3,'Index LA Gen'!$A$349:$BZ$511,"Error"))),'Index LA Gen'!AM$1,0),"Error")</f>
        <v>0.18</v>
      </c>
      <c r="AN39" s="84" t="str">
        <f>IFERROR(VLOOKUP($A39,IF('Index LA Gen'!$B$4=1,'Index LA Gen'!$A$9:$BZ$171,IF('Index LA Gen'!$B$4=2,'Index LA Gen'!$A$179:$BZ$341,IF('Index LA Gen'!$B$4=3,'Index LA Gen'!$A$349:$BZ$511,"Error"))),'Index LA Gen'!AN$1,0),"Error")</f>
        <v>x</v>
      </c>
      <c r="AO39" s="84" t="str">
        <f>IFERROR(VLOOKUP($A39,IF('Index LA Gen'!$B$4=1,'Index LA Gen'!$A$9:$BZ$171,IF('Index LA Gen'!$B$4=2,'Index LA Gen'!$A$179:$BZ$341,IF('Index LA Gen'!$B$4=3,'Index LA Gen'!$A$349:$BZ$511,"Error"))),'Index LA Gen'!AO$1,0),"Error")</f>
        <v>x</v>
      </c>
      <c r="AP39" s="84">
        <f>IFERROR(VLOOKUP($A39,IF('Index LA Gen'!$B$4=1,'Index LA Gen'!$A$9:$BZ$171,IF('Index LA Gen'!$B$4=2,'Index LA Gen'!$A$179:$BZ$341,IF('Index LA Gen'!$B$4=3,'Index LA Gen'!$A$349:$BZ$511,"Error"))),'Index LA Gen'!AP$1,0),"Error")</f>
        <v>0.01</v>
      </c>
      <c r="AQ39" s="84">
        <f>IFERROR(VLOOKUP($A39,IF('Index LA Gen'!$B$4=1,'Index LA Gen'!$A$9:$BZ$171,IF('Index LA Gen'!$B$4=2,'Index LA Gen'!$A$179:$BZ$341,IF('Index LA Gen'!$B$4=3,'Index LA Gen'!$A$349:$BZ$511,"Error"))),'Index LA Gen'!AQ$1,0),"Error")</f>
        <v>0.11</v>
      </c>
      <c r="AR39" s="84">
        <f>IFERROR(VLOOKUP($A39,IF('Index LA Gen'!$B$4=1,'Index LA Gen'!$A$9:$BZ$171,IF('Index LA Gen'!$B$4=2,'Index LA Gen'!$A$179:$BZ$341,IF('Index LA Gen'!$B$4=3,'Index LA Gen'!$A$349:$BZ$511,"Error"))),'Index LA Gen'!AR$1,0),"Error")</f>
        <v>0.1</v>
      </c>
      <c r="AS39" s="84">
        <f>IFERROR(VLOOKUP($A39,IF('Index LA Gen'!$B$4=1,'Index LA Gen'!$A$9:$BZ$171,IF('Index LA Gen'!$B$4=2,'Index LA Gen'!$A$179:$BZ$341,IF('Index LA Gen'!$B$4=3,'Index LA Gen'!$A$349:$BZ$511,"Error"))),'Index LA Gen'!AS$1,0),"Error")</f>
        <v>0.1</v>
      </c>
      <c r="AT39" s="84">
        <f>IFERROR(VLOOKUP($A39,IF('Index LA Gen'!$B$4=1,'Index LA Gen'!$A$9:$BZ$171,IF('Index LA Gen'!$B$4=2,'Index LA Gen'!$A$179:$BZ$341,IF('Index LA Gen'!$B$4=3,'Index LA Gen'!$A$349:$BZ$511,"Error"))),'Index LA Gen'!AT$1,0),"Error")</f>
        <v>0.33</v>
      </c>
      <c r="AU39" s="84">
        <f>IFERROR(VLOOKUP($A39,IF('Index LA Gen'!$B$4=1,'Index LA Gen'!$A$9:$BZ$171,IF('Index LA Gen'!$B$4=2,'Index LA Gen'!$A$179:$BZ$341,IF('Index LA Gen'!$B$4=3,'Index LA Gen'!$A$349:$BZ$511,"Error"))),'Index LA Gen'!AU$1,0),"Error")</f>
        <v>0.35</v>
      </c>
      <c r="AV39" s="84">
        <f>IFERROR(VLOOKUP($A39,IF('Index LA Gen'!$B$4=1,'Index LA Gen'!$A$9:$BZ$171,IF('Index LA Gen'!$B$4=2,'Index LA Gen'!$A$179:$BZ$341,IF('Index LA Gen'!$B$4=3,'Index LA Gen'!$A$349:$BZ$511,"Error"))),'Index LA Gen'!AV$1,0),"Error")</f>
        <v>0.34</v>
      </c>
      <c r="AW39" s="84">
        <f>IFERROR(VLOOKUP($A39,IF('Index LA Gen'!$B$4=1,'Index LA Gen'!$A$9:$BZ$171,IF('Index LA Gen'!$B$4=2,'Index LA Gen'!$A$179:$BZ$341,IF('Index LA Gen'!$B$4=3,'Index LA Gen'!$A$349:$BZ$511,"Error"))),'Index LA Gen'!AW$1,0),"Error")</f>
        <v>0.01</v>
      </c>
      <c r="AX39" s="84" t="str">
        <f>IFERROR(VLOOKUP($A39,IF('Index LA Gen'!$B$4=1,'Index LA Gen'!$A$9:$BZ$171,IF('Index LA Gen'!$B$4=2,'Index LA Gen'!$A$179:$BZ$341,IF('Index LA Gen'!$B$4=3,'Index LA Gen'!$A$349:$BZ$511,"Error"))),'Index LA Gen'!AX$1,0),"Error")</f>
        <v>x</v>
      </c>
      <c r="AY39" s="84">
        <f>IFERROR(VLOOKUP($A39,IF('Index LA Gen'!$B$4=1,'Index LA Gen'!$A$9:$BZ$171,IF('Index LA Gen'!$B$4=2,'Index LA Gen'!$A$179:$BZ$341,IF('Index LA Gen'!$B$4=3,'Index LA Gen'!$A$349:$BZ$511,"Error"))),'Index LA Gen'!AY$1,0),"Error")</f>
        <v>0.01</v>
      </c>
      <c r="AZ39" s="84">
        <f>IFERROR(VLOOKUP($A39,IF('Index LA Gen'!$B$4=1,'Index LA Gen'!$A$9:$BZ$171,IF('Index LA Gen'!$B$4=2,'Index LA Gen'!$A$179:$BZ$341,IF('Index LA Gen'!$B$4=3,'Index LA Gen'!$A$349:$BZ$511,"Error"))),'Index LA Gen'!AZ$1,0),"Error")</f>
        <v>0</v>
      </c>
      <c r="BA39" s="84">
        <f>IFERROR(VLOOKUP($A39,IF('Index LA Gen'!$B$4=1,'Index LA Gen'!$A$9:$BZ$171,IF('Index LA Gen'!$B$4=2,'Index LA Gen'!$A$179:$BZ$341,IF('Index LA Gen'!$B$4=3,'Index LA Gen'!$A$349:$BZ$511,"Error"))),'Index LA Gen'!BA$1,0),"Error")</f>
        <v>0</v>
      </c>
      <c r="BB39" s="84">
        <f>IFERROR(VLOOKUP($A39,IF('Index LA Gen'!$B$4=1,'Index LA Gen'!$A$9:$BZ$171,IF('Index LA Gen'!$B$4=2,'Index LA Gen'!$A$179:$BZ$341,IF('Index LA Gen'!$B$4=3,'Index LA Gen'!$A$349:$BZ$511,"Error"))),'Index LA Gen'!BB$1,0),"Error")</f>
        <v>0</v>
      </c>
      <c r="BC39" s="84">
        <f>IFERROR(VLOOKUP($A39,IF('Index LA Gen'!$B$4=1,'Index LA Gen'!$A$9:$BZ$171,IF('Index LA Gen'!$B$4=2,'Index LA Gen'!$A$179:$BZ$341,IF('Index LA Gen'!$B$4=3,'Index LA Gen'!$A$349:$BZ$511,"Error"))),'Index LA Gen'!BC$1,0),"Error")</f>
        <v>0.15</v>
      </c>
      <c r="BD39" s="84">
        <f>IFERROR(VLOOKUP($A39,IF('Index LA Gen'!$B$4=1,'Index LA Gen'!$A$9:$BZ$171,IF('Index LA Gen'!$B$4=2,'Index LA Gen'!$A$179:$BZ$341,IF('Index LA Gen'!$B$4=3,'Index LA Gen'!$A$349:$BZ$511,"Error"))),'Index LA Gen'!BD$1,0),"Error")</f>
        <v>0.15</v>
      </c>
      <c r="BE39" s="84">
        <f>IFERROR(VLOOKUP($A39,IF('Index LA Gen'!$B$4=1,'Index LA Gen'!$A$9:$BZ$171,IF('Index LA Gen'!$B$4=2,'Index LA Gen'!$A$179:$BZ$341,IF('Index LA Gen'!$B$4=3,'Index LA Gen'!$A$349:$BZ$511,"Error"))),'Index LA Gen'!BE$1,0),"Error")</f>
        <v>0.15</v>
      </c>
      <c r="BF39" s="84">
        <f>IFERROR(VLOOKUP($A39,IF('Index LA Gen'!$B$4=1,'Index LA Gen'!$A$9:$BZ$171,IF('Index LA Gen'!$B$4=2,'Index LA Gen'!$A$179:$BZ$341,IF('Index LA Gen'!$B$4=3,'Index LA Gen'!$A$349:$BZ$511,"Error"))),'Index LA Gen'!BF$1,0),"Error")</f>
        <v>7.0000000000000007E-2</v>
      </c>
      <c r="BG39" s="84">
        <f>IFERROR(VLOOKUP($A39,IF('Index LA Gen'!$B$4=1,'Index LA Gen'!$A$9:$BZ$171,IF('Index LA Gen'!$B$4=2,'Index LA Gen'!$A$179:$BZ$341,IF('Index LA Gen'!$B$4=3,'Index LA Gen'!$A$349:$BZ$511,"Error"))),'Index LA Gen'!BG$1,0),"Error")</f>
        <v>7.0000000000000007E-2</v>
      </c>
      <c r="BH39" s="84">
        <f>IFERROR(VLOOKUP($A39,IF('Index LA Gen'!$B$4=1,'Index LA Gen'!$A$9:$BZ$171,IF('Index LA Gen'!$B$4=2,'Index LA Gen'!$A$179:$BZ$341,IF('Index LA Gen'!$B$4=3,'Index LA Gen'!$A$349:$BZ$511,"Error"))),'Index LA Gen'!BH$1,0),"Error")</f>
        <v>7.0000000000000007E-2</v>
      </c>
      <c r="BI39" s="84">
        <f>IFERROR(VLOOKUP($A39,IF('Index LA Gen'!$B$4=1,'Index LA Gen'!$A$9:$BZ$171,IF('Index LA Gen'!$B$4=2,'Index LA Gen'!$A$179:$BZ$341,IF('Index LA Gen'!$B$4=3,'Index LA Gen'!$A$349:$BZ$511,"Error"))),'Index LA Gen'!BI$1,0),"Error")</f>
        <v>0.08</v>
      </c>
      <c r="BJ39" s="84">
        <f>IFERROR(VLOOKUP($A39,IF('Index LA Gen'!$B$4=1,'Index LA Gen'!$A$9:$BZ$171,IF('Index LA Gen'!$B$4=2,'Index LA Gen'!$A$179:$BZ$341,IF('Index LA Gen'!$B$4=3,'Index LA Gen'!$A$349:$BZ$511,"Error"))),'Index LA Gen'!BJ$1,0),"Error")</f>
        <v>0.08</v>
      </c>
      <c r="BK39" s="84">
        <f>IFERROR(VLOOKUP($A39,IF('Index LA Gen'!$B$4=1,'Index LA Gen'!$A$9:$BZ$171,IF('Index LA Gen'!$B$4=2,'Index LA Gen'!$A$179:$BZ$341,IF('Index LA Gen'!$B$4=3,'Index LA Gen'!$A$349:$BZ$511,"Error"))),'Index LA Gen'!BK$1,0),"Error")</f>
        <v>0.08</v>
      </c>
      <c r="BL39" s="84">
        <f>IFERROR(VLOOKUP($A39,IF('Index LA Gen'!$B$4=1,'Index LA Gen'!$A$9:$BZ$171,IF('Index LA Gen'!$B$4=2,'Index LA Gen'!$A$179:$BZ$341,IF('Index LA Gen'!$B$4=3,'Index LA Gen'!$A$349:$BZ$511,"Error"))),'Index LA Gen'!BL$1,0),"Error")</f>
        <v>0</v>
      </c>
      <c r="BM39" s="84">
        <f>IFERROR(VLOOKUP($A39,IF('Index LA Gen'!$B$4=1,'Index LA Gen'!$A$9:$BZ$171,IF('Index LA Gen'!$B$4=2,'Index LA Gen'!$A$179:$BZ$341,IF('Index LA Gen'!$B$4=3,'Index LA Gen'!$A$349:$BZ$511,"Error"))),'Index LA Gen'!BM$1,0),"Error")</f>
        <v>0</v>
      </c>
      <c r="BN39" s="84">
        <f>IFERROR(VLOOKUP($A39,IF('Index LA Gen'!$B$4=1,'Index LA Gen'!$A$9:$BZ$171,IF('Index LA Gen'!$B$4=2,'Index LA Gen'!$A$179:$BZ$341,IF('Index LA Gen'!$B$4=3,'Index LA Gen'!$A$349:$BZ$511,"Error"))),'Index LA Gen'!BN$1,0),"Error")</f>
        <v>0</v>
      </c>
      <c r="BO39" s="84">
        <f>IFERROR(VLOOKUP($A39,IF('Index LA Gen'!$B$4=1,'Index LA Gen'!$A$9:$BZ$171,IF('Index LA Gen'!$B$4=2,'Index LA Gen'!$A$179:$BZ$341,IF('Index LA Gen'!$B$4=3,'Index LA Gen'!$A$349:$BZ$511,"Error"))),'Index LA Gen'!BO$1,0),"Error")</f>
        <v>0.02</v>
      </c>
      <c r="BP39" s="84">
        <f>IFERROR(VLOOKUP($A39,IF('Index LA Gen'!$B$4=1,'Index LA Gen'!$A$9:$BZ$171,IF('Index LA Gen'!$B$4=2,'Index LA Gen'!$A$179:$BZ$341,IF('Index LA Gen'!$B$4=3,'Index LA Gen'!$A$349:$BZ$511,"Error"))),'Index LA Gen'!BP$1,0),"Error")</f>
        <v>0.02</v>
      </c>
      <c r="BQ39" s="84">
        <f>IFERROR(VLOOKUP($A39,IF('Index LA Gen'!$B$4=1,'Index LA Gen'!$A$9:$BZ$171,IF('Index LA Gen'!$B$4=2,'Index LA Gen'!$A$179:$BZ$341,IF('Index LA Gen'!$B$4=3,'Index LA Gen'!$A$349:$BZ$511,"Error"))),'Index LA Gen'!BQ$1,0),"Error")</f>
        <v>0.02</v>
      </c>
      <c r="BR39" s="84">
        <f>IFERROR(VLOOKUP($A39,IF('Index LA Gen'!$B$4=1,'Index LA Gen'!$A$9:$BZ$171,IF('Index LA Gen'!$B$4=2,'Index LA Gen'!$A$179:$BZ$341,IF('Index LA Gen'!$B$4=3,'Index LA Gen'!$A$349:$BZ$511,"Error"))),'Index LA Gen'!BR$1,0),"Error")</f>
        <v>0.03</v>
      </c>
      <c r="BS39" s="84">
        <f>IFERROR(VLOOKUP($A39,IF('Index LA Gen'!$B$4=1,'Index LA Gen'!$A$9:$BZ$171,IF('Index LA Gen'!$B$4=2,'Index LA Gen'!$A$179:$BZ$341,IF('Index LA Gen'!$B$4=3,'Index LA Gen'!$A$349:$BZ$511,"Error"))),'Index LA Gen'!BS$1,0),"Error")</f>
        <v>0.03</v>
      </c>
      <c r="BT39" s="84">
        <f>IFERROR(VLOOKUP($A39,IF('Index LA Gen'!$B$4=1,'Index LA Gen'!$A$9:$BZ$171,IF('Index LA Gen'!$B$4=2,'Index LA Gen'!$A$179:$BZ$341,IF('Index LA Gen'!$B$4=3,'Index LA Gen'!$A$349:$BZ$511,"Error"))),'Index LA Gen'!BT$1,0),"Error")</f>
        <v>0.03</v>
      </c>
      <c r="BU39" s="84">
        <f>IFERROR(VLOOKUP($A39,IF('Index LA Gen'!$B$4=1,'Index LA Gen'!$A$9:$BZ$171,IF('Index LA Gen'!$B$4=2,'Index LA Gen'!$A$179:$BZ$341,IF('Index LA Gen'!$B$4=3,'Index LA Gen'!$A$349:$BZ$511,"Error"))),'Index LA Gen'!BU$1,0),"Error")</f>
        <v>0.02</v>
      </c>
      <c r="BV39" s="84">
        <f>IFERROR(VLOOKUP($A39,IF('Index LA Gen'!$B$4=1,'Index LA Gen'!$A$9:$BZ$171,IF('Index LA Gen'!$B$4=2,'Index LA Gen'!$A$179:$BZ$341,IF('Index LA Gen'!$B$4=3,'Index LA Gen'!$A$349:$BZ$511,"Error"))),'Index LA Gen'!BV$1,0),"Error")</f>
        <v>0.01</v>
      </c>
      <c r="BW39" s="84">
        <f>IFERROR(VLOOKUP($A39,IF('Index LA Gen'!$B$4=1,'Index LA Gen'!$A$9:$BZ$171,IF('Index LA Gen'!$B$4=2,'Index LA Gen'!$A$179:$BZ$341,IF('Index LA Gen'!$B$4=3,'Index LA Gen'!$A$349:$BZ$511,"Error"))),'Index LA Gen'!BW$1,0),"Error")</f>
        <v>0.02</v>
      </c>
      <c r="BX39" s="84">
        <f>IFERROR(VLOOKUP($A39,IF('Index LA Gen'!$B$4=1,'Index LA Gen'!$A$9:$BZ$171,IF('Index LA Gen'!$B$4=2,'Index LA Gen'!$A$179:$BZ$341,IF('Index LA Gen'!$B$4=3,'Index LA Gen'!$A$349:$BZ$511,"Error"))),'Index LA Gen'!BX$1,0),"Error")</f>
        <v>0.14000000000000001</v>
      </c>
      <c r="BY39" s="84">
        <f>IFERROR(VLOOKUP($A39,IF('Index LA Gen'!$B$4=1,'Index LA Gen'!$A$9:$BZ$171,IF('Index LA Gen'!$B$4=2,'Index LA Gen'!$A$179:$BZ$341,IF('Index LA Gen'!$B$4=3,'Index LA Gen'!$A$349:$BZ$511,"Error"))),'Index LA Gen'!BY$1,0),"Error")</f>
        <v>0.11</v>
      </c>
      <c r="BZ39" s="84">
        <f>IFERROR(VLOOKUP($A39,IF('Index LA Gen'!$B$4=1,'Index LA Gen'!$A$9:$BZ$171,IF('Index LA Gen'!$B$4=2,'Index LA Gen'!$A$179:$BZ$341,IF('Index LA Gen'!$B$4=3,'Index LA Gen'!$A$349:$BZ$511,"Error"))),'Index LA Gen'!BZ$1,0),"Error")</f>
        <v>0.12</v>
      </c>
    </row>
    <row r="40" spans="1:78" s="15" customFormat="1" x14ac:dyDescent="0.2">
      <c r="A40" s="20">
        <v>202</v>
      </c>
      <c r="B40" s="20" t="s">
        <v>191</v>
      </c>
      <c r="C40" s="45" t="s">
        <v>163</v>
      </c>
      <c r="D40" s="113">
        <f>IFERROR(VLOOKUP($A40,IF('Index LA Gen'!$B$4=1,'Index LA Gen'!$A$9:$BZ$171,IF('Index LA Gen'!$B$4=2,'Index LA Gen'!$A$179:$BZ$341,IF('Index LA Gen'!$B$4=3,'Index LA Gen'!$A$349:$BZ$511,"Error"))),'Index LA Gen'!D$1,0),"Error")</f>
        <v>350</v>
      </c>
      <c r="E40" s="113">
        <f>IFERROR(VLOOKUP($A40,IF('Index LA Gen'!$B$4=1,'Index LA Gen'!$A$9:$BZ$171,IF('Index LA Gen'!$B$4=2,'Index LA Gen'!$A$179:$BZ$341,IF('Index LA Gen'!$B$4=3,'Index LA Gen'!$A$349:$BZ$511,"Error"))),'Index LA Gen'!E$1,0),"Error")</f>
        <v>590</v>
      </c>
      <c r="F40" s="113">
        <f>IFERROR(VLOOKUP($A40,IF('Index LA Gen'!$B$4=1,'Index LA Gen'!$A$9:$BZ$171,IF('Index LA Gen'!$B$4=2,'Index LA Gen'!$A$179:$BZ$341,IF('Index LA Gen'!$B$4=3,'Index LA Gen'!$A$349:$BZ$511,"Error"))),'Index LA Gen'!F$1,0),"Error")</f>
        <v>940</v>
      </c>
      <c r="G40" s="84">
        <f>IFERROR(VLOOKUP($A40,IF('Index LA Gen'!$B$4=1,'Index LA Gen'!$A$9:$BZ$171,IF('Index LA Gen'!$B$4=2,'Index LA Gen'!$A$179:$BZ$341,IF('Index LA Gen'!$B$4=3,'Index LA Gen'!$A$349:$BZ$511,"Error"))),'Index LA Gen'!G$1,0),"Error")</f>
        <v>0.65</v>
      </c>
      <c r="H40" s="84">
        <f>IFERROR(VLOOKUP($A40,IF('Index LA Gen'!$B$4=1,'Index LA Gen'!$A$9:$BZ$171,IF('Index LA Gen'!$B$4=2,'Index LA Gen'!$A$179:$BZ$341,IF('Index LA Gen'!$B$4=3,'Index LA Gen'!$A$349:$BZ$511,"Error"))),'Index LA Gen'!H$1,0),"Error")</f>
        <v>0.74</v>
      </c>
      <c r="I40" s="84">
        <f>IFERROR(VLOOKUP($A40,IF('Index LA Gen'!$B$4=1,'Index LA Gen'!$A$9:$BZ$171,IF('Index LA Gen'!$B$4=2,'Index LA Gen'!$A$179:$BZ$341,IF('Index LA Gen'!$B$4=3,'Index LA Gen'!$A$349:$BZ$511,"Error"))),'Index LA Gen'!I$1,0),"Error")</f>
        <v>0.7</v>
      </c>
      <c r="J40" s="84">
        <f>IFERROR(VLOOKUP($A40,IF('Index LA Gen'!$B$4=1,'Index LA Gen'!$A$9:$BZ$171,IF('Index LA Gen'!$B$4=2,'Index LA Gen'!$A$179:$BZ$341,IF('Index LA Gen'!$B$4=3,'Index LA Gen'!$A$349:$BZ$511,"Error"))),'Index LA Gen'!J$1,0),"Error")</f>
        <v>0.63</v>
      </c>
      <c r="K40" s="84">
        <f>IFERROR(VLOOKUP($A40,IF('Index LA Gen'!$B$4=1,'Index LA Gen'!$A$9:$BZ$171,IF('Index LA Gen'!$B$4=2,'Index LA Gen'!$A$179:$BZ$341,IF('Index LA Gen'!$B$4=3,'Index LA Gen'!$A$349:$BZ$511,"Error"))),'Index LA Gen'!K$1,0),"Error")</f>
        <v>0.7</v>
      </c>
      <c r="L40" s="84">
        <f>IFERROR(VLOOKUP($A40,IF('Index LA Gen'!$B$4=1,'Index LA Gen'!$A$9:$BZ$171,IF('Index LA Gen'!$B$4=2,'Index LA Gen'!$A$179:$BZ$341,IF('Index LA Gen'!$B$4=3,'Index LA Gen'!$A$349:$BZ$511,"Error"))),'Index LA Gen'!L$1,0),"Error")</f>
        <v>0.67</v>
      </c>
      <c r="M40" s="84">
        <f>IFERROR(VLOOKUP($A40,IF('Index LA Gen'!$B$4=1,'Index LA Gen'!$A$9:$BZ$171,IF('Index LA Gen'!$B$4=2,'Index LA Gen'!$A$179:$BZ$341,IF('Index LA Gen'!$B$4=3,'Index LA Gen'!$A$349:$BZ$511,"Error"))),'Index LA Gen'!M$1,0),"Error")</f>
        <v>0.03</v>
      </c>
      <c r="N40" s="84">
        <f>IFERROR(VLOOKUP($A40,IF('Index LA Gen'!$B$4=1,'Index LA Gen'!$A$9:$BZ$171,IF('Index LA Gen'!$B$4=2,'Index LA Gen'!$A$179:$BZ$341,IF('Index LA Gen'!$B$4=3,'Index LA Gen'!$A$349:$BZ$511,"Error"))),'Index LA Gen'!N$1,0),"Error")</f>
        <v>0.05</v>
      </c>
      <c r="O40" s="84">
        <f>IFERROR(VLOOKUP($A40,IF('Index LA Gen'!$B$4=1,'Index LA Gen'!$A$9:$BZ$171,IF('Index LA Gen'!$B$4=2,'Index LA Gen'!$A$179:$BZ$341,IF('Index LA Gen'!$B$4=3,'Index LA Gen'!$A$349:$BZ$511,"Error"))),'Index LA Gen'!O$1,0),"Error")</f>
        <v>0.04</v>
      </c>
      <c r="P40" s="84" t="str">
        <f>IFERROR(VLOOKUP($A40,IF('Index LA Gen'!$B$4=1,'Index LA Gen'!$A$9:$BZ$171,IF('Index LA Gen'!$B$4=2,'Index LA Gen'!$A$179:$BZ$341,IF('Index LA Gen'!$B$4=3,'Index LA Gen'!$A$349:$BZ$511,"Error"))),'Index LA Gen'!P$1,0),"Error")</f>
        <v>x</v>
      </c>
      <c r="Q40" s="84" t="str">
        <f>IFERROR(VLOOKUP($A40,IF('Index LA Gen'!$B$4=1,'Index LA Gen'!$A$9:$BZ$171,IF('Index LA Gen'!$B$4=2,'Index LA Gen'!$A$179:$BZ$341,IF('Index LA Gen'!$B$4=3,'Index LA Gen'!$A$349:$BZ$511,"Error"))),'Index LA Gen'!Q$1,0),"Error")</f>
        <v>x</v>
      </c>
      <c r="R40" s="84" t="str">
        <f>IFERROR(VLOOKUP($A40,IF('Index LA Gen'!$B$4=1,'Index LA Gen'!$A$9:$BZ$171,IF('Index LA Gen'!$B$4=2,'Index LA Gen'!$A$179:$BZ$341,IF('Index LA Gen'!$B$4=3,'Index LA Gen'!$A$349:$BZ$511,"Error"))),'Index LA Gen'!R$1,0),"Error")</f>
        <v>x</v>
      </c>
      <c r="S40" s="84">
        <f>IFERROR(VLOOKUP($A40,IF('Index LA Gen'!$B$4=1,'Index LA Gen'!$A$9:$BZ$171,IF('Index LA Gen'!$B$4=2,'Index LA Gen'!$A$179:$BZ$341,IF('Index LA Gen'!$B$4=3,'Index LA Gen'!$A$349:$BZ$511,"Error"))),'Index LA Gen'!S$1,0),"Error")</f>
        <v>0.03</v>
      </c>
      <c r="T40" s="84">
        <f>IFERROR(VLOOKUP($A40,IF('Index LA Gen'!$B$4=1,'Index LA Gen'!$A$9:$BZ$171,IF('Index LA Gen'!$B$4=2,'Index LA Gen'!$A$179:$BZ$341,IF('Index LA Gen'!$B$4=3,'Index LA Gen'!$A$349:$BZ$511,"Error"))),'Index LA Gen'!T$1,0),"Error")</f>
        <v>7.0000000000000007E-2</v>
      </c>
      <c r="U40" s="84">
        <f>IFERROR(VLOOKUP($A40,IF('Index LA Gen'!$B$4=1,'Index LA Gen'!$A$9:$BZ$171,IF('Index LA Gen'!$B$4=2,'Index LA Gen'!$A$179:$BZ$341,IF('Index LA Gen'!$B$4=3,'Index LA Gen'!$A$349:$BZ$511,"Error"))),'Index LA Gen'!U$1,0),"Error")</f>
        <v>0.06</v>
      </c>
      <c r="V40" s="84">
        <f>IFERROR(VLOOKUP($A40,IF('Index LA Gen'!$B$4=1,'Index LA Gen'!$A$9:$BZ$171,IF('Index LA Gen'!$B$4=2,'Index LA Gen'!$A$179:$BZ$341,IF('Index LA Gen'!$B$4=3,'Index LA Gen'!$A$349:$BZ$511,"Error"))),'Index LA Gen'!V$1,0),"Error")</f>
        <v>0.02</v>
      </c>
      <c r="W40" s="84">
        <f>IFERROR(VLOOKUP($A40,IF('Index LA Gen'!$B$4=1,'Index LA Gen'!$A$9:$BZ$171,IF('Index LA Gen'!$B$4=2,'Index LA Gen'!$A$179:$BZ$341,IF('Index LA Gen'!$B$4=3,'Index LA Gen'!$A$349:$BZ$511,"Error"))),'Index LA Gen'!W$1,0),"Error")</f>
        <v>0.03</v>
      </c>
      <c r="X40" s="84">
        <f>IFERROR(VLOOKUP($A40,IF('Index LA Gen'!$B$4=1,'Index LA Gen'!$A$9:$BZ$171,IF('Index LA Gen'!$B$4=2,'Index LA Gen'!$A$179:$BZ$341,IF('Index LA Gen'!$B$4=3,'Index LA Gen'!$A$349:$BZ$511,"Error"))),'Index LA Gen'!X$1,0),"Error")</f>
        <v>0.03</v>
      </c>
      <c r="Y40" s="84" t="str">
        <f>IFERROR(VLOOKUP($A40,IF('Index LA Gen'!$B$4=1,'Index LA Gen'!$A$9:$BZ$171,IF('Index LA Gen'!$B$4=2,'Index LA Gen'!$A$179:$BZ$341,IF('Index LA Gen'!$B$4=3,'Index LA Gen'!$A$349:$BZ$511,"Error"))),'Index LA Gen'!Y$1,0),"Error")</f>
        <v>x</v>
      </c>
      <c r="Z40" s="84" t="str">
        <f>IFERROR(VLOOKUP($A40,IF('Index LA Gen'!$B$4=1,'Index LA Gen'!$A$9:$BZ$171,IF('Index LA Gen'!$B$4=2,'Index LA Gen'!$A$179:$BZ$341,IF('Index LA Gen'!$B$4=3,'Index LA Gen'!$A$349:$BZ$511,"Error"))),'Index LA Gen'!Z$1,0),"Error")</f>
        <v>x</v>
      </c>
      <c r="AA40" s="84">
        <f>IFERROR(VLOOKUP($A40,IF('Index LA Gen'!$B$4=1,'Index LA Gen'!$A$9:$BZ$171,IF('Index LA Gen'!$B$4=2,'Index LA Gen'!$A$179:$BZ$341,IF('Index LA Gen'!$B$4=3,'Index LA Gen'!$A$349:$BZ$511,"Error"))),'Index LA Gen'!AA$1,0),"Error")</f>
        <v>0.01</v>
      </c>
      <c r="AB40" s="84">
        <f>IFERROR(VLOOKUP($A40,IF('Index LA Gen'!$B$4=1,'Index LA Gen'!$A$9:$BZ$171,IF('Index LA Gen'!$B$4=2,'Index LA Gen'!$A$179:$BZ$341,IF('Index LA Gen'!$B$4=3,'Index LA Gen'!$A$349:$BZ$511,"Error"))),'Index LA Gen'!AB$1,0),"Error")</f>
        <v>0</v>
      </c>
      <c r="AC40" s="84">
        <f>IFERROR(VLOOKUP($A40,IF('Index LA Gen'!$B$4=1,'Index LA Gen'!$A$9:$BZ$171,IF('Index LA Gen'!$B$4=2,'Index LA Gen'!$A$179:$BZ$341,IF('Index LA Gen'!$B$4=3,'Index LA Gen'!$A$349:$BZ$511,"Error"))),'Index LA Gen'!AC$1,0),"Error")</f>
        <v>0</v>
      </c>
      <c r="AD40" s="84">
        <f>IFERROR(VLOOKUP($A40,IF('Index LA Gen'!$B$4=1,'Index LA Gen'!$A$9:$BZ$171,IF('Index LA Gen'!$B$4=2,'Index LA Gen'!$A$179:$BZ$341,IF('Index LA Gen'!$B$4=3,'Index LA Gen'!$A$349:$BZ$511,"Error"))),'Index LA Gen'!AD$1,0),"Error")</f>
        <v>0</v>
      </c>
      <c r="AE40" s="84">
        <f>IFERROR(VLOOKUP($A40,IF('Index LA Gen'!$B$4=1,'Index LA Gen'!$A$9:$BZ$171,IF('Index LA Gen'!$B$4=2,'Index LA Gen'!$A$179:$BZ$341,IF('Index LA Gen'!$B$4=3,'Index LA Gen'!$A$349:$BZ$511,"Error"))),'Index LA Gen'!AE$1,0),"Error")</f>
        <v>0.02</v>
      </c>
      <c r="AF40" s="84">
        <f>IFERROR(VLOOKUP($A40,IF('Index LA Gen'!$B$4=1,'Index LA Gen'!$A$9:$BZ$171,IF('Index LA Gen'!$B$4=2,'Index LA Gen'!$A$179:$BZ$341,IF('Index LA Gen'!$B$4=3,'Index LA Gen'!$A$349:$BZ$511,"Error"))),'Index LA Gen'!AF$1,0),"Error")</f>
        <v>0.02</v>
      </c>
      <c r="AG40" s="84">
        <f>IFERROR(VLOOKUP($A40,IF('Index LA Gen'!$B$4=1,'Index LA Gen'!$A$9:$BZ$171,IF('Index LA Gen'!$B$4=2,'Index LA Gen'!$A$179:$BZ$341,IF('Index LA Gen'!$B$4=3,'Index LA Gen'!$A$349:$BZ$511,"Error"))),'Index LA Gen'!AG$1,0),"Error")</f>
        <v>0.02</v>
      </c>
      <c r="AH40" s="84">
        <f>IFERROR(VLOOKUP($A40,IF('Index LA Gen'!$B$4=1,'Index LA Gen'!$A$9:$BZ$171,IF('Index LA Gen'!$B$4=2,'Index LA Gen'!$A$179:$BZ$341,IF('Index LA Gen'!$B$4=3,'Index LA Gen'!$A$349:$BZ$511,"Error"))),'Index LA Gen'!AH$1,0),"Error")</f>
        <v>0.52</v>
      </c>
      <c r="AI40" s="84">
        <f>IFERROR(VLOOKUP($A40,IF('Index LA Gen'!$B$4=1,'Index LA Gen'!$A$9:$BZ$171,IF('Index LA Gen'!$B$4=2,'Index LA Gen'!$A$179:$BZ$341,IF('Index LA Gen'!$B$4=3,'Index LA Gen'!$A$349:$BZ$511,"Error"))),'Index LA Gen'!AI$1,0),"Error")</f>
        <v>0.54</v>
      </c>
      <c r="AJ40" s="84">
        <f>IFERROR(VLOOKUP($A40,IF('Index LA Gen'!$B$4=1,'Index LA Gen'!$A$9:$BZ$171,IF('Index LA Gen'!$B$4=2,'Index LA Gen'!$A$179:$BZ$341,IF('Index LA Gen'!$B$4=3,'Index LA Gen'!$A$349:$BZ$511,"Error"))),'Index LA Gen'!AJ$1,0),"Error")</f>
        <v>0.53</v>
      </c>
      <c r="AK40" s="84">
        <f>IFERROR(VLOOKUP($A40,IF('Index LA Gen'!$B$4=1,'Index LA Gen'!$A$9:$BZ$171,IF('Index LA Gen'!$B$4=2,'Index LA Gen'!$A$179:$BZ$341,IF('Index LA Gen'!$B$4=3,'Index LA Gen'!$A$349:$BZ$511,"Error"))),'Index LA Gen'!AK$1,0),"Error")</f>
        <v>0.21</v>
      </c>
      <c r="AL40" s="84">
        <f>IFERROR(VLOOKUP($A40,IF('Index LA Gen'!$B$4=1,'Index LA Gen'!$A$9:$BZ$171,IF('Index LA Gen'!$B$4=2,'Index LA Gen'!$A$179:$BZ$341,IF('Index LA Gen'!$B$4=3,'Index LA Gen'!$A$349:$BZ$511,"Error"))),'Index LA Gen'!AL$1,0),"Error")</f>
        <v>0.21</v>
      </c>
      <c r="AM40" s="84">
        <f>IFERROR(VLOOKUP($A40,IF('Index LA Gen'!$B$4=1,'Index LA Gen'!$A$9:$BZ$171,IF('Index LA Gen'!$B$4=2,'Index LA Gen'!$A$179:$BZ$341,IF('Index LA Gen'!$B$4=3,'Index LA Gen'!$A$349:$BZ$511,"Error"))),'Index LA Gen'!AM$1,0),"Error")</f>
        <v>0.21</v>
      </c>
      <c r="AN40" s="84">
        <f>IFERROR(VLOOKUP($A40,IF('Index LA Gen'!$B$4=1,'Index LA Gen'!$A$9:$BZ$171,IF('Index LA Gen'!$B$4=2,'Index LA Gen'!$A$179:$BZ$341,IF('Index LA Gen'!$B$4=3,'Index LA Gen'!$A$349:$BZ$511,"Error"))),'Index LA Gen'!AN$1,0),"Error")</f>
        <v>0.02</v>
      </c>
      <c r="AO40" s="84">
        <f>IFERROR(VLOOKUP($A40,IF('Index LA Gen'!$B$4=1,'Index LA Gen'!$A$9:$BZ$171,IF('Index LA Gen'!$B$4=2,'Index LA Gen'!$A$179:$BZ$341,IF('Index LA Gen'!$B$4=3,'Index LA Gen'!$A$349:$BZ$511,"Error"))),'Index LA Gen'!AO$1,0),"Error")</f>
        <v>0.01</v>
      </c>
      <c r="AP40" s="84">
        <f>IFERROR(VLOOKUP($A40,IF('Index LA Gen'!$B$4=1,'Index LA Gen'!$A$9:$BZ$171,IF('Index LA Gen'!$B$4=2,'Index LA Gen'!$A$179:$BZ$341,IF('Index LA Gen'!$B$4=3,'Index LA Gen'!$A$349:$BZ$511,"Error"))),'Index LA Gen'!AP$1,0),"Error")</f>
        <v>0.02</v>
      </c>
      <c r="AQ40" s="84">
        <f>IFERROR(VLOOKUP($A40,IF('Index LA Gen'!$B$4=1,'Index LA Gen'!$A$9:$BZ$171,IF('Index LA Gen'!$B$4=2,'Index LA Gen'!$A$179:$BZ$341,IF('Index LA Gen'!$B$4=3,'Index LA Gen'!$A$349:$BZ$511,"Error"))),'Index LA Gen'!AQ$1,0),"Error")</f>
        <v>0.15</v>
      </c>
      <c r="AR40" s="84">
        <f>IFERROR(VLOOKUP($A40,IF('Index LA Gen'!$B$4=1,'Index LA Gen'!$A$9:$BZ$171,IF('Index LA Gen'!$B$4=2,'Index LA Gen'!$A$179:$BZ$341,IF('Index LA Gen'!$B$4=3,'Index LA Gen'!$A$349:$BZ$511,"Error"))),'Index LA Gen'!AR$1,0),"Error")</f>
        <v>0.14000000000000001</v>
      </c>
      <c r="AS40" s="84">
        <f>IFERROR(VLOOKUP($A40,IF('Index LA Gen'!$B$4=1,'Index LA Gen'!$A$9:$BZ$171,IF('Index LA Gen'!$B$4=2,'Index LA Gen'!$A$179:$BZ$341,IF('Index LA Gen'!$B$4=3,'Index LA Gen'!$A$349:$BZ$511,"Error"))),'Index LA Gen'!AS$1,0),"Error")</f>
        <v>0.15</v>
      </c>
      <c r="AT40" s="84">
        <f>IFERROR(VLOOKUP($A40,IF('Index LA Gen'!$B$4=1,'Index LA Gen'!$A$9:$BZ$171,IF('Index LA Gen'!$B$4=2,'Index LA Gen'!$A$179:$BZ$341,IF('Index LA Gen'!$B$4=3,'Index LA Gen'!$A$349:$BZ$511,"Error"))),'Index LA Gen'!AT$1,0),"Error")</f>
        <v>0.31</v>
      </c>
      <c r="AU40" s="84">
        <f>IFERROR(VLOOKUP($A40,IF('Index LA Gen'!$B$4=1,'Index LA Gen'!$A$9:$BZ$171,IF('Index LA Gen'!$B$4=2,'Index LA Gen'!$A$179:$BZ$341,IF('Index LA Gen'!$B$4=3,'Index LA Gen'!$A$349:$BZ$511,"Error"))),'Index LA Gen'!AU$1,0),"Error")</f>
        <v>0.32</v>
      </c>
      <c r="AV40" s="84">
        <f>IFERROR(VLOOKUP($A40,IF('Index LA Gen'!$B$4=1,'Index LA Gen'!$A$9:$BZ$171,IF('Index LA Gen'!$B$4=2,'Index LA Gen'!$A$179:$BZ$341,IF('Index LA Gen'!$B$4=3,'Index LA Gen'!$A$349:$BZ$511,"Error"))),'Index LA Gen'!AV$1,0),"Error")</f>
        <v>0.32</v>
      </c>
      <c r="AW40" s="84" t="str">
        <f>IFERROR(VLOOKUP($A40,IF('Index LA Gen'!$B$4=1,'Index LA Gen'!$A$9:$BZ$171,IF('Index LA Gen'!$B$4=2,'Index LA Gen'!$A$179:$BZ$341,IF('Index LA Gen'!$B$4=3,'Index LA Gen'!$A$349:$BZ$511,"Error"))),'Index LA Gen'!AW$1,0),"Error")</f>
        <v>x</v>
      </c>
      <c r="AX40" s="84" t="str">
        <f>IFERROR(VLOOKUP($A40,IF('Index LA Gen'!$B$4=1,'Index LA Gen'!$A$9:$BZ$171,IF('Index LA Gen'!$B$4=2,'Index LA Gen'!$A$179:$BZ$341,IF('Index LA Gen'!$B$4=3,'Index LA Gen'!$A$349:$BZ$511,"Error"))),'Index LA Gen'!AX$1,0),"Error")</f>
        <v>x</v>
      </c>
      <c r="AY40" s="84" t="str">
        <f>IFERROR(VLOOKUP($A40,IF('Index LA Gen'!$B$4=1,'Index LA Gen'!$A$9:$BZ$171,IF('Index LA Gen'!$B$4=2,'Index LA Gen'!$A$179:$BZ$341,IF('Index LA Gen'!$B$4=3,'Index LA Gen'!$A$349:$BZ$511,"Error"))),'Index LA Gen'!AY$1,0),"Error")</f>
        <v>x</v>
      </c>
      <c r="AZ40" s="84">
        <f>IFERROR(VLOOKUP($A40,IF('Index LA Gen'!$B$4=1,'Index LA Gen'!$A$9:$BZ$171,IF('Index LA Gen'!$B$4=2,'Index LA Gen'!$A$179:$BZ$341,IF('Index LA Gen'!$B$4=3,'Index LA Gen'!$A$349:$BZ$511,"Error"))),'Index LA Gen'!AZ$1,0),"Error")</f>
        <v>0</v>
      </c>
      <c r="BA40" s="84">
        <f>IFERROR(VLOOKUP($A40,IF('Index LA Gen'!$B$4=1,'Index LA Gen'!$A$9:$BZ$171,IF('Index LA Gen'!$B$4=2,'Index LA Gen'!$A$179:$BZ$341,IF('Index LA Gen'!$B$4=3,'Index LA Gen'!$A$349:$BZ$511,"Error"))),'Index LA Gen'!BA$1,0),"Error")</f>
        <v>0</v>
      </c>
      <c r="BB40" s="84">
        <f>IFERROR(VLOOKUP($A40,IF('Index LA Gen'!$B$4=1,'Index LA Gen'!$A$9:$BZ$171,IF('Index LA Gen'!$B$4=2,'Index LA Gen'!$A$179:$BZ$341,IF('Index LA Gen'!$B$4=3,'Index LA Gen'!$A$349:$BZ$511,"Error"))),'Index LA Gen'!BB$1,0),"Error")</f>
        <v>0</v>
      </c>
      <c r="BC40" s="84">
        <f>IFERROR(VLOOKUP($A40,IF('Index LA Gen'!$B$4=1,'Index LA Gen'!$A$9:$BZ$171,IF('Index LA Gen'!$B$4=2,'Index LA Gen'!$A$179:$BZ$341,IF('Index LA Gen'!$B$4=3,'Index LA Gen'!$A$349:$BZ$511,"Error"))),'Index LA Gen'!BC$1,0),"Error")</f>
        <v>0.02</v>
      </c>
      <c r="BD40" s="84">
        <f>IFERROR(VLOOKUP($A40,IF('Index LA Gen'!$B$4=1,'Index LA Gen'!$A$9:$BZ$171,IF('Index LA Gen'!$B$4=2,'Index LA Gen'!$A$179:$BZ$341,IF('Index LA Gen'!$B$4=3,'Index LA Gen'!$A$349:$BZ$511,"Error"))),'Index LA Gen'!BD$1,0),"Error")</f>
        <v>0.03</v>
      </c>
      <c r="BE40" s="84">
        <f>IFERROR(VLOOKUP($A40,IF('Index LA Gen'!$B$4=1,'Index LA Gen'!$A$9:$BZ$171,IF('Index LA Gen'!$B$4=2,'Index LA Gen'!$A$179:$BZ$341,IF('Index LA Gen'!$B$4=3,'Index LA Gen'!$A$349:$BZ$511,"Error"))),'Index LA Gen'!BE$1,0),"Error")</f>
        <v>0.02</v>
      </c>
      <c r="BF40" s="84" t="str">
        <f>IFERROR(VLOOKUP($A40,IF('Index LA Gen'!$B$4=1,'Index LA Gen'!$A$9:$BZ$171,IF('Index LA Gen'!$B$4=2,'Index LA Gen'!$A$179:$BZ$341,IF('Index LA Gen'!$B$4=3,'Index LA Gen'!$A$349:$BZ$511,"Error"))),'Index LA Gen'!BF$1,0),"Error")</f>
        <v>x</v>
      </c>
      <c r="BG40" s="84" t="str">
        <f>IFERROR(VLOOKUP($A40,IF('Index LA Gen'!$B$4=1,'Index LA Gen'!$A$9:$BZ$171,IF('Index LA Gen'!$B$4=2,'Index LA Gen'!$A$179:$BZ$341,IF('Index LA Gen'!$B$4=3,'Index LA Gen'!$A$349:$BZ$511,"Error"))),'Index LA Gen'!BG$1,0),"Error")</f>
        <v>x</v>
      </c>
      <c r="BH40" s="84" t="str">
        <f>IFERROR(VLOOKUP($A40,IF('Index LA Gen'!$B$4=1,'Index LA Gen'!$A$9:$BZ$171,IF('Index LA Gen'!$B$4=2,'Index LA Gen'!$A$179:$BZ$341,IF('Index LA Gen'!$B$4=3,'Index LA Gen'!$A$349:$BZ$511,"Error"))),'Index LA Gen'!BH$1,0),"Error")</f>
        <v>x</v>
      </c>
      <c r="BI40" s="84" t="str">
        <f>IFERROR(VLOOKUP($A40,IF('Index LA Gen'!$B$4=1,'Index LA Gen'!$A$9:$BZ$171,IF('Index LA Gen'!$B$4=2,'Index LA Gen'!$A$179:$BZ$341,IF('Index LA Gen'!$B$4=3,'Index LA Gen'!$A$349:$BZ$511,"Error"))),'Index LA Gen'!BI$1,0),"Error")</f>
        <v>x</v>
      </c>
      <c r="BJ40" s="84">
        <f>IFERROR(VLOOKUP($A40,IF('Index LA Gen'!$B$4=1,'Index LA Gen'!$A$9:$BZ$171,IF('Index LA Gen'!$B$4=2,'Index LA Gen'!$A$179:$BZ$341,IF('Index LA Gen'!$B$4=3,'Index LA Gen'!$A$349:$BZ$511,"Error"))),'Index LA Gen'!BJ$1,0),"Error")</f>
        <v>0.02</v>
      </c>
      <c r="BK40" s="84">
        <f>IFERROR(VLOOKUP($A40,IF('Index LA Gen'!$B$4=1,'Index LA Gen'!$A$9:$BZ$171,IF('Index LA Gen'!$B$4=2,'Index LA Gen'!$A$179:$BZ$341,IF('Index LA Gen'!$B$4=3,'Index LA Gen'!$A$349:$BZ$511,"Error"))),'Index LA Gen'!BK$1,0),"Error")</f>
        <v>0.02</v>
      </c>
      <c r="BL40" s="84">
        <f>IFERROR(VLOOKUP($A40,IF('Index LA Gen'!$B$4=1,'Index LA Gen'!$A$9:$BZ$171,IF('Index LA Gen'!$B$4=2,'Index LA Gen'!$A$179:$BZ$341,IF('Index LA Gen'!$B$4=3,'Index LA Gen'!$A$349:$BZ$511,"Error"))),'Index LA Gen'!BL$1,0),"Error")</f>
        <v>0</v>
      </c>
      <c r="BM40" s="84">
        <f>IFERROR(VLOOKUP($A40,IF('Index LA Gen'!$B$4=1,'Index LA Gen'!$A$9:$BZ$171,IF('Index LA Gen'!$B$4=2,'Index LA Gen'!$A$179:$BZ$341,IF('Index LA Gen'!$B$4=3,'Index LA Gen'!$A$349:$BZ$511,"Error"))),'Index LA Gen'!BM$1,0),"Error")</f>
        <v>0</v>
      </c>
      <c r="BN40" s="84">
        <f>IFERROR(VLOOKUP($A40,IF('Index LA Gen'!$B$4=1,'Index LA Gen'!$A$9:$BZ$171,IF('Index LA Gen'!$B$4=2,'Index LA Gen'!$A$179:$BZ$341,IF('Index LA Gen'!$B$4=3,'Index LA Gen'!$A$349:$BZ$511,"Error"))),'Index LA Gen'!BN$1,0),"Error")</f>
        <v>0</v>
      </c>
      <c r="BO40" s="84" t="str">
        <f>IFERROR(VLOOKUP($A40,IF('Index LA Gen'!$B$4=1,'Index LA Gen'!$A$9:$BZ$171,IF('Index LA Gen'!$B$4=2,'Index LA Gen'!$A$179:$BZ$341,IF('Index LA Gen'!$B$4=3,'Index LA Gen'!$A$349:$BZ$511,"Error"))),'Index LA Gen'!BO$1,0),"Error")</f>
        <v>x</v>
      </c>
      <c r="BP40" s="84" t="str">
        <f>IFERROR(VLOOKUP($A40,IF('Index LA Gen'!$B$4=1,'Index LA Gen'!$A$9:$BZ$171,IF('Index LA Gen'!$B$4=2,'Index LA Gen'!$A$179:$BZ$341,IF('Index LA Gen'!$B$4=3,'Index LA Gen'!$A$349:$BZ$511,"Error"))),'Index LA Gen'!BP$1,0),"Error")</f>
        <v>x</v>
      </c>
      <c r="BQ40" s="84">
        <f>IFERROR(VLOOKUP($A40,IF('Index LA Gen'!$B$4=1,'Index LA Gen'!$A$9:$BZ$171,IF('Index LA Gen'!$B$4=2,'Index LA Gen'!$A$179:$BZ$341,IF('Index LA Gen'!$B$4=3,'Index LA Gen'!$A$349:$BZ$511,"Error"))),'Index LA Gen'!BQ$1,0),"Error")</f>
        <v>0.01</v>
      </c>
      <c r="BR40" s="84">
        <f>IFERROR(VLOOKUP($A40,IF('Index LA Gen'!$B$4=1,'Index LA Gen'!$A$9:$BZ$171,IF('Index LA Gen'!$B$4=2,'Index LA Gen'!$A$179:$BZ$341,IF('Index LA Gen'!$B$4=3,'Index LA Gen'!$A$349:$BZ$511,"Error"))),'Index LA Gen'!BR$1,0),"Error")</f>
        <v>7.0000000000000007E-2</v>
      </c>
      <c r="BS40" s="84">
        <f>IFERROR(VLOOKUP($A40,IF('Index LA Gen'!$B$4=1,'Index LA Gen'!$A$9:$BZ$171,IF('Index LA Gen'!$B$4=2,'Index LA Gen'!$A$179:$BZ$341,IF('Index LA Gen'!$B$4=3,'Index LA Gen'!$A$349:$BZ$511,"Error"))),'Index LA Gen'!BS$1,0),"Error")</f>
        <v>0.05</v>
      </c>
      <c r="BT40" s="84">
        <f>IFERROR(VLOOKUP($A40,IF('Index LA Gen'!$B$4=1,'Index LA Gen'!$A$9:$BZ$171,IF('Index LA Gen'!$B$4=2,'Index LA Gen'!$A$179:$BZ$341,IF('Index LA Gen'!$B$4=3,'Index LA Gen'!$A$349:$BZ$511,"Error"))),'Index LA Gen'!BT$1,0),"Error")</f>
        <v>0.06</v>
      </c>
      <c r="BU40" s="84">
        <f>IFERROR(VLOOKUP($A40,IF('Index LA Gen'!$B$4=1,'Index LA Gen'!$A$9:$BZ$171,IF('Index LA Gen'!$B$4=2,'Index LA Gen'!$A$179:$BZ$341,IF('Index LA Gen'!$B$4=3,'Index LA Gen'!$A$349:$BZ$511,"Error"))),'Index LA Gen'!BU$1,0),"Error")</f>
        <v>0.02</v>
      </c>
      <c r="BV40" s="84" t="str">
        <f>IFERROR(VLOOKUP($A40,IF('Index LA Gen'!$B$4=1,'Index LA Gen'!$A$9:$BZ$171,IF('Index LA Gen'!$B$4=2,'Index LA Gen'!$A$179:$BZ$341,IF('Index LA Gen'!$B$4=3,'Index LA Gen'!$A$349:$BZ$511,"Error"))),'Index LA Gen'!BV$1,0),"Error")</f>
        <v>x</v>
      </c>
      <c r="BW40" s="84">
        <f>IFERROR(VLOOKUP($A40,IF('Index LA Gen'!$B$4=1,'Index LA Gen'!$A$9:$BZ$171,IF('Index LA Gen'!$B$4=2,'Index LA Gen'!$A$179:$BZ$341,IF('Index LA Gen'!$B$4=3,'Index LA Gen'!$A$349:$BZ$511,"Error"))),'Index LA Gen'!BW$1,0),"Error")</f>
        <v>0.01</v>
      </c>
      <c r="BX40" s="84">
        <f>IFERROR(VLOOKUP($A40,IF('Index LA Gen'!$B$4=1,'Index LA Gen'!$A$9:$BZ$171,IF('Index LA Gen'!$B$4=2,'Index LA Gen'!$A$179:$BZ$341,IF('Index LA Gen'!$B$4=3,'Index LA Gen'!$A$349:$BZ$511,"Error"))),'Index LA Gen'!BX$1,0),"Error")</f>
        <v>0.26</v>
      </c>
      <c r="BY40" s="84">
        <f>IFERROR(VLOOKUP($A40,IF('Index LA Gen'!$B$4=1,'Index LA Gen'!$A$9:$BZ$171,IF('Index LA Gen'!$B$4=2,'Index LA Gen'!$A$179:$BZ$341,IF('Index LA Gen'!$B$4=3,'Index LA Gen'!$A$349:$BZ$511,"Error"))),'Index LA Gen'!BY$1,0),"Error")</f>
        <v>0.2</v>
      </c>
      <c r="BZ40" s="84">
        <f>IFERROR(VLOOKUP($A40,IF('Index LA Gen'!$B$4=1,'Index LA Gen'!$A$9:$BZ$171,IF('Index LA Gen'!$B$4=2,'Index LA Gen'!$A$179:$BZ$341,IF('Index LA Gen'!$B$4=3,'Index LA Gen'!$A$349:$BZ$511,"Error"))),'Index LA Gen'!BZ$1,0),"Error")</f>
        <v>0.22</v>
      </c>
    </row>
    <row r="41" spans="1:78" s="15" customFormat="1" x14ac:dyDescent="0.2">
      <c r="A41" s="20">
        <v>823</v>
      </c>
      <c r="B41" s="20" t="s">
        <v>192</v>
      </c>
      <c r="C41" s="45" t="s">
        <v>161</v>
      </c>
      <c r="D41" s="113">
        <f>IFERROR(VLOOKUP($A41,IF('Index LA Gen'!$B$4=1,'Index LA Gen'!$A$9:$BZ$171,IF('Index LA Gen'!$B$4=2,'Index LA Gen'!$A$179:$BZ$341,IF('Index LA Gen'!$B$4=3,'Index LA Gen'!$A$349:$BZ$511,"Error"))),'Index LA Gen'!D$1,0),"Error")</f>
        <v>540</v>
      </c>
      <c r="E41" s="113">
        <f>IFERROR(VLOOKUP($A41,IF('Index LA Gen'!$B$4=1,'Index LA Gen'!$A$9:$BZ$171,IF('Index LA Gen'!$B$4=2,'Index LA Gen'!$A$179:$BZ$341,IF('Index LA Gen'!$B$4=3,'Index LA Gen'!$A$349:$BZ$511,"Error"))),'Index LA Gen'!E$1,0),"Error")</f>
        <v>610</v>
      </c>
      <c r="F41" s="113">
        <f>IFERROR(VLOOKUP($A41,IF('Index LA Gen'!$B$4=1,'Index LA Gen'!$A$9:$BZ$171,IF('Index LA Gen'!$B$4=2,'Index LA Gen'!$A$179:$BZ$341,IF('Index LA Gen'!$B$4=3,'Index LA Gen'!$A$349:$BZ$511,"Error"))),'Index LA Gen'!F$1,0),"Error")</f>
        <v>1150</v>
      </c>
      <c r="G41" s="84">
        <f>IFERROR(VLOOKUP($A41,IF('Index LA Gen'!$B$4=1,'Index LA Gen'!$A$9:$BZ$171,IF('Index LA Gen'!$B$4=2,'Index LA Gen'!$A$179:$BZ$341,IF('Index LA Gen'!$B$4=3,'Index LA Gen'!$A$349:$BZ$511,"Error"))),'Index LA Gen'!G$1,0),"Error")</f>
        <v>0.8</v>
      </c>
      <c r="H41" s="84">
        <f>IFERROR(VLOOKUP($A41,IF('Index LA Gen'!$B$4=1,'Index LA Gen'!$A$9:$BZ$171,IF('Index LA Gen'!$B$4=2,'Index LA Gen'!$A$179:$BZ$341,IF('Index LA Gen'!$B$4=3,'Index LA Gen'!$A$349:$BZ$511,"Error"))),'Index LA Gen'!H$1,0),"Error")</f>
        <v>0.81</v>
      </c>
      <c r="I41" s="84">
        <f>IFERROR(VLOOKUP($A41,IF('Index LA Gen'!$B$4=1,'Index LA Gen'!$A$9:$BZ$171,IF('Index LA Gen'!$B$4=2,'Index LA Gen'!$A$179:$BZ$341,IF('Index LA Gen'!$B$4=3,'Index LA Gen'!$A$349:$BZ$511,"Error"))),'Index LA Gen'!I$1,0),"Error")</f>
        <v>0.81</v>
      </c>
      <c r="J41" s="84">
        <f>IFERROR(VLOOKUP($A41,IF('Index LA Gen'!$B$4=1,'Index LA Gen'!$A$9:$BZ$171,IF('Index LA Gen'!$B$4=2,'Index LA Gen'!$A$179:$BZ$341,IF('Index LA Gen'!$B$4=3,'Index LA Gen'!$A$349:$BZ$511,"Error"))),'Index LA Gen'!J$1,0),"Error")</f>
        <v>0.69</v>
      </c>
      <c r="K41" s="84">
        <f>IFERROR(VLOOKUP($A41,IF('Index LA Gen'!$B$4=1,'Index LA Gen'!$A$9:$BZ$171,IF('Index LA Gen'!$B$4=2,'Index LA Gen'!$A$179:$BZ$341,IF('Index LA Gen'!$B$4=3,'Index LA Gen'!$A$349:$BZ$511,"Error"))),'Index LA Gen'!K$1,0),"Error")</f>
        <v>0.72</v>
      </c>
      <c r="L41" s="84">
        <f>IFERROR(VLOOKUP($A41,IF('Index LA Gen'!$B$4=1,'Index LA Gen'!$A$9:$BZ$171,IF('Index LA Gen'!$B$4=2,'Index LA Gen'!$A$179:$BZ$341,IF('Index LA Gen'!$B$4=3,'Index LA Gen'!$A$349:$BZ$511,"Error"))),'Index LA Gen'!L$1,0),"Error")</f>
        <v>0.71</v>
      </c>
      <c r="M41" s="84">
        <f>IFERROR(VLOOKUP($A41,IF('Index LA Gen'!$B$4=1,'Index LA Gen'!$A$9:$BZ$171,IF('Index LA Gen'!$B$4=2,'Index LA Gen'!$A$179:$BZ$341,IF('Index LA Gen'!$B$4=3,'Index LA Gen'!$A$349:$BZ$511,"Error"))),'Index LA Gen'!M$1,0),"Error")</f>
        <v>0.09</v>
      </c>
      <c r="N41" s="84">
        <f>IFERROR(VLOOKUP($A41,IF('Index LA Gen'!$B$4=1,'Index LA Gen'!$A$9:$BZ$171,IF('Index LA Gen'!$B$4=2,'Index LA Gen'!$A$179:$BZ$341,IF('Index LA Gen'!$B$4=3,'Index LA Gen'!$A$349:$BZ$511,"Error"))),'Index LA Gen'!N$1,0),"Error")</f>
        <v>0.09</v>
      </c>
      <c r="O41" s="84">
        <f>IFERROR(VLOOKUP($A41,IF('Index LA Gen'!$B$4=1,'Index LA Gen'!$A$9:$BZ$171,IF('Index LA Gen'!$B$4=2,'Index LA Gen'!$A$179:$BZ$341,IF('Index LA Gen'!$B$4=3,'Index LA Gen'!$A$349:$BZ$511,"Error"))),'Index LA Gen'!O$1,0),"Error")</f>
        <v>0.09</v>
      </c>
      <c r="P41" s="84">
        <f>IFERROR(VLOOKUP($A41,IF('Index LA Gen'!$B$4=1,'Index LA Gen'!$A$9:$BZ$171,IF('Index LA Gen'!$B$4=2,'Index LA Gen'!$A$179:$BZ$341,IF('Index LA Gen'!$B$4=3,'Index LA Gen'!$A$349:$BZ$511,"Error"))),'Index LA Gen'!P$1,0),"Error")</f>
        <v>0</v>
      </c>
      <c r="Q41" s="84">
        <f>IFERROR(VLOOKUP($A41,IF('Index LA Gen'!$B$4=1,'Index LA Gen'!$A$9:$BZ$171,IF('Index LA Gen'!$B$4=2,'Index LA Gen'!$A$179:$BZ$341,IF('Index LA Gen'!$B$4=3,'Index LA Gen'!$A$349:$BZ$511,"Error"))),'Index LA Gen'!Q$1,0),"Error")</f>
        <v>0</v>
      </c>
      <c r="R41" s="84">
        <f>IFERROR(VLOOKUP($A41,IF('Index LA Gen'!$B$4=1,'Index LA Gen'!$A$9:$BZ$171,IF('Index LA Gen'!$B$4=2,'Index LA Gen'!$A$179:$BZ$341,IF('Index LA Gen'!$B$4=3,'Index LA Gen'!$A$349:$BZ$511,"Error"))),'Index LA Gen'!R$1,0),"Error")</f>
        <v>0</v>
      </c>
      <c r="S41" s="84">
        <f>IFERROR(VLOOKUP($A41,IF('Index LA Gen'!$B$4=1,'Index LA Gen'!$A$9:$BZ$171,IF('Index LA Gen'!$B$4=2,'Index LA Gen'!$A$179:$BZ$341,IF('Index LA Gen'!$B$4=3,'Index LA Gen'!$A$349:$BZ$511,"Error"))),'Index LA Gen'!S$1,0),"Error")</f>
        <v>0.03</v>
      </c>
      <c r="T41" s="84">
        <f>IFERROR(VLOOKUP($A41,IF('Index LA Gen'!$B$4=1,'Index LA Gen'!$A$9:$BZ$171,IF('Index LA Gen'!$B$4=2,'Index LA Gen'!$A$179:$BZ$341,IF('Index LA Gen'!$B$4=3,'Index LA Gen'!$A$349:$BZ$511,"Error"))),'Index LA Gen'!T$1,0),"Error")</f>
        <v>0.02</v>
      </c>
      <c r="U41" s="84">
        <f>IFERROR(VLOOKUP($A41,IF('Index LA Gen'!$B$4=1,'Index LA Gen'!$A$9:$BZ$171,IF('Index LA Gen'!$B$4=2,'Index LA Gen'!$A$179:$BZ$341,IF('Index LA Gen'!$B$4=3,'Index LA Gen'!$A$349:$BZ$511,"Error"))),'Index LA Gen'!U$1,0),"Error")</f>
        <v>0.03</v>
      </c>
      <c r="V41" s="84">
        <f>IFERROR(VLOOKUP($A41,IF('Index LA Gen'!$B$4=1,'Index LA Gen'!$A$9:$BZ$171,IF('Index LA Gen'!$B$4=2,'Index LA Gen'!$A$179:$BZ$341,IF('Index LA Gen'!$B$4=3,'Index LA Gen'!$A$349:$BZ$511,"Error"))),'Index LA Gen'!V$1,0),"Error")</f>
        <v>0.04</v>
      </c>
      <c r="W41" s="84">
        <f>IFERROR(VLOOKUP($A41,IF('Index LA Gen'!$B$4=1,'Index LA Gen'!$A$9:$BZ$171,IF('Index LA Gen'!$B$4=2,'Index LA Gen'!$A$179:$BZ$341,IF('Index LA Gen'!$B$4=3,'Index LA Gen'!$A$349:$BZ$511,"Error"))),'Index LA Gen'!W$1,0),"Error")</f>
        <v>0.03</v>
      </c>
      <c r="X41" s="84">
        <f>IFERROR(VLOOKUP($A41,IF('Index LA Gen'!$B$4=1,'Index LA Gen'!$A$9:$BZ$171,IF('Index LA Gen'!$B$4=2,'Index LA Gen'!$A$179:$BZ$341,IF('Index LA Gen'!$B$4=3,'Index LA Gen'!$A$349:$BZ$511,"Error"))),'Index LA Gen'!X$1,0),"Error")</f>
        <v>0.03</v>
      </c>
      <c r="Y41" s="84">
        <f>IFERROR(VLOOKUP($A41,IF('Index LA Gen'!$B$4=1,'Index LA Gen'!$A$9:$BZ$171,IF('Index LA Gen'!$B$4=2,'Index LA Gen'!$A$179:$BZ$341,IF('Index LA Gen'!$B$4=3,'Index LA Gen'!$A$349:$BZ$511,"Error"))),'Index LA Gen'!Y$1,0),"Error")</f>
        <v>0</v>
      </c>
      <c r="Z41" s="84">
        <f>IFERROR(VLOOKUP($A41,IF('Index LA Gen'!$B$4=1,'Index LA Gen'!$A$9:$BZ$171,IF('Index LA Gen'!$B$4=2,'Index LA Gen'!$A$179:$BZ$341,IF('Index LA Gen'!$B$4=3,'Index LA Gen'!$A$349:$BZ$511,"Error"))),'Index LA Gen'!Z$1,0),"Error")</f>
        <v>0</v>
      </c>
      <c r="AA41" s="84">
        <f>IFERROR(VLOOKUP($A41,IF('Index LA Gen'!$B$4=1,'Index LA Gen'!$A$9:$BZ$171,IF('Index LA Gen'!$B$4=2,'Index LA Gen'!$A$179:$BZ$341,IF('Index LA Gen'!$B$4=3,'Index LA Gen'!$A$349:$BZ$511,"Error"))),'Index LA Gen'!AA$1,0),"Error")</f>
        <v>0</v>
      </c>
      <c r="AB41" s="84">
        <f>IFERROR(VLOOKUP($A41,IF('Index LA Gen'!$B$4=1,'Index LA Gen'!$A$9:$BZ$171,IF('Index LA Gen'!$B$4=2,'Index LA Gen'!$A$179:$BZ$341,IF('Index LA Gen'!$B$4=3,'Index LA Gen'!$A$349:$BZ$511,"Error"))),'Index LA Gen'!AB$1,0),"Error")</f>
        <v>0</v>
      </c>
      <c r="AC41" s="84">
        <f>IFERROR(VLOOKUP($A41,IF('Index LA Gen'!$B$4=1,'Index LA Gen'!$A$9:$BZ$171,IF('Index LA Gen'!$B$4=2,'Index LA Gen'!$A$179:$BZ$341,IF('Index LA Gen'!$B$4=3,'Index LA Gen'!$A$349:$BZ$511,"Error"))),'Index LA Gen'!AC$1,0),"Error")</f>
        <v>0</v>
      </c>
      <c r="AD41" s="84">
        <f>IFERROR(VLOOKUP($A41,IF('Index LA Gen'!$B$4=1,'Index LA Gen'!$A$9:$BZ$171,IF('Index LA Gen'!$B$4=2,'Index LA Gen'!$A$179:$BZ$341,IF('Index LA Gen'!$B$4=3,'Index LA Gen'!$A$349:$BZ$511,"Error"))),'Index LA Gen'!AD$1,0),"Error")</f>
        <v>0</v>
      </c>
      <c r="AE41" s="84">
        <f>IFERROR(VLOOKUP($A41,IF('Index LA Gen'!$B$4=1,'Index LA Gen'!$A$9:$BZ$171,IF('Index LA Gen'!$B$4=2,'Index LA Gen'!$A$179:$BZ$341,IF('Index LA Gen'!$B$4=3,'Index LA Gen'!$A$349:$BZ$511,"Error"))),'Index LA Gen'!AE$1,0),"Error")</f>
        <v>0.09</v>
      </c>
      <c r="AF41" s="84">
        <f>IFERROR(VLOOKUP($A41,IF('Index LA Gen'!$B$4=1,'Index LA Gen'!$A$9:$BZ$171,IF('Index LA Gen'!$B$4=2,'Index LA Gen'!$A$179:$BZ$341,IF('Index LA Gen'!$B$4=3,'Index LA Gen'!$A$349:$BZ$511,"Error"))),'Index LA Gen'!AF$1,0),"Error")</f>
        <v>0.05</v>
      </c>
      <c r="AG41" s="84">
        <f>IFERROR(VLOOKUP($A41,IF('Index LA Gen'!$B$4=1,'Index LA Gen'!$A$9:$BZ$171,IF('Index LA Gen'!$B$4=2,'Index LA Gen'!$A$179:$BZ$341,IF('Index LA Gen'!$B$4=3,'Index LA Gen'!$A$349:$BZ$511,"Error"))),'Index LA Gen'!AG$1,0),"Error")</f>
        <v>7.0000000000000007E-2</v>
      </c>
      <c r="AH41" s="84">
        <f>IFERROR(VLOOKUP($A41,IF('Index LA Gen'!$B$4=1,'Index LA Gen'!$A$9:$BZ$171,IF('Index LA Gen'!$B$4=2,'Index LA Gen'!$A$179:$BZ$341,IF('Index LA Gen'!$B$4=3,'Index LA Gen'!$A$349:$BZ$511,"Error"))),'Index LA Gen'!AH$1,0),"Error")</f>
        <v>0.54</v>
      </c>
      <c r="AI41" s="84">
        <f>IFERROR(VLOOKUP($A41,IF('Index LA Gen'!$B$4=1,'Index LA Gen'!$A$9:$BZ$171,IF('Index LA Gen'!$B$4=2,'Index LA Gen'!$A$179:$BZ$341,IF('Index LA Gen'!$B$4=3,'Index LA Gen'!$A$349:$BZ$511,"Error"))),'Index LA Gen'!AI$1,0),"Error")</f>
        <v>0.57999999999999996</v>
      </c>
      <c r="AJ41" s="84">
        <f>IFERROR(VLOOKUP($A41,IF('Index LA Gen'!$B$4=1,'Index LA Gen'!$A$9:$BZ$171,IF('Index LA Gen'!$B$4=2,'Index LA Gen'!$A$179:$BZ$341,IF('Index LA Gen'!$B$4=3,'Index LA Gen'!$A$349:$BZ$511,"Error"))),'Index LA Gen'!AJ$1,0),"Error")</f>
        <v>0.56000000000000005</v>
      </c>
      <c r="AK41" s="84">
        <f>IFERROR(VLOOKUP($A41,IF('Index LA Gen'!$B$4=1,'Index LA Gen'!$A$9:$BZ$171,IF('Index LA Gen'!$B$4=2,'Index LA Gen'!$A$179:$BZ$341,IF('Index LA Gen'!$B$4=3,'Index LA Gen'!$A$349:$BZ$511,"Error"))),'Index LA Gen'!AK$1,0),"Error")</f>
        <v>0.21</v>
      </c>
      <c r="AL41" s="84">
        <f>IFERROR(VLOOKUP($A41,IF('Index LA Gen'!$B$4=1,'Index LA Gen'!$A$9:$BZ$171,IF('Index LA Gen'!$B$4=2,'Index LA Gen'!$A$179:$BZ$341,IF('Index LA Gen'!$B$4=3,'Index LA Gen'!$A$349:$BZ$511,"Error"))),'Index LA Gen'!AL$1,0),"Error")</f>
        <v>0.19</v>
      </c>
      <c r="AM41" s="84">
        <f>IFERROR(VLOOKUP($A41,IF('Index LA Gen'!$B$4=1,'Index LA Gen'!$A$9:$BZ$171,IF('Index LA Gen'!$B$4=2,'Index LA Gen'!$A$179:$BZ$341,IF('Index LA Gen'!$B$4=3,'Index LA Gen'!$A$349:$BZ$511,"Error"))),'Index LA Gen'!AM$1,0),"Error")</f>
        <v>0.2</v>
      </c>
      <c r="AN41" s="84" t="str">
        <f>IFERROR(VLOOKUP($A41,IF('Index LA Gen'!$B$4=1,'Index LA Gen'!$A$9:$BZ$171,IF('Index LA Gen'!$B$4=2,'Index LA Gen'!$A$179:$BZ$341,IF('Index LA Gen'!$B$4=3,'Index LA Gen'!$A$349:$BZ$511,"Error"))),'Index LA Gen'!AN$1,0),"Error")</f>
        <v>x</v>
      </c>
      <c r="AO41" s="84" t="str">
        <f>IFERROR(VLOOKUP($A41,IF('Index LA Gen'!$B$4=1,'Index LA Gen'!$A$9:$BZ$171,IF('Index LA Gen'!$B$4=2,'Index LA Gen'!$A$179:$BZ$341,IF('Index LA Gen'!$B$4=3,'Index LA Gen'!$A$349:$BZ$511,"Error"))),'Index LA Gen'!AO$1,0),"Error")</f>
        <v>x</v>
      </c>
      <c r="AP41" s="84">
        <f>IFERROR(VLOOKUP($A41,IF('Index LA Gen'!$B$4=1,'Index LA Gen'!$A$9:$BZ$171,IF('Index LA Gen'!$B$4=2,'Index LA Gen'!$A$179:$BZ$341,IF('Index LA Gen'!$B$4=3,'Index LA Gen'!$A$349:$BZ$511,"Error"))),'Index LA Gen'!AP$1,0),"Error")</f>
        <v>0.01</v>
      </c>
      <c r="AQ41" s="84">
        <f>IFERROR(VLOOKUP($A41,IF('Index LA Gen'!$B$4=1,'Index LA Gen'!$A$9:$BZ$171,IF('Index LA Gen'!$B$4=2,'Index LA Gen'!$A$179:$BZ$341,IF('Index LA Gen'!$B$4=3,'Index LA Gen'!$A$349:$BZ$511,"Error"))),'Index LA Gen'!AQ$1,0),"Error")</f>
        <v>0.14000000000000001</v>
      </c>
      <c r="AR41" s="84">
        <f>IFERROR(VLOOKUP($A41,IF('Index LA Gen'!$B$4=1,'Index LA Gen'!$A$9:$BZ$171,IF('Index LA Gen'!$B$4=2,'Index LA Gen'!$A$179:$BZ$341,IF('Index LA Gen'!$B$4=3,'Index LA Gen'!$A$349:$BZ$511,"Error"))),'Index LA Gen'!AR$1,0),"Error")</f>
        <v>0.12</v>
      </c>
      <c r="AS41" s="84">
        <f>IFERROR(VLOOKUP($A41,IF('Index LA Gen'!$B$4=1,'Index LA Gen'!$A$9:$BZ$171,IF('Index LA Gen'!$B$4=2,'Index LA Gen'!$A$179:$BZ$341,IF('Index LA Gen'!$B$4=3,'Index LA Gen'!$A$349:$BZ$511,"Error"))),'Index LA Gen'!AS$1,0),"Error")</f>
        <v>0.13</v>
      </c>
      <c r="AT41" s="84">
        <f>IFERROR(VLOOKUP($A41,IF('Index LA Gen'!$B$4=1,'Index LA Gen'!$A$9:$BZ$171,IF('Index LA Gen'!$B$4=2,'Index LA Gen'!$A$179:$BZ$341,IF('Index LA Gen'!$B$4=3,'Index LA Gen'!$A$349:$BZ$511,"Error"))),'Index LA Gen'!AT$1,0),"Error")</f>
        <v>0.32</v>
      </c>
      <c r="AU41" s="84">
        <f>IFERROR(VLOOKUP($A41,IF('Index LA Gen'!$B$4=1,'Index LA Gen'!$A$9:$BZ$171,IF('Index LA Gen'!$B$4=2,'Index LA Gen'!$A$179:$BZ$341,IF('Index LA Gen'!$B$4=3,'Index LA Gen'!$A$349:$BZ$511,"Error"))),'Index LA Gen'!AU$1,0),"Error")</f>
        <v>0.38</v>
      </c>
      <c r="AV41" s="84">
        <f>IFERROR(VLOOKUP($A41,IF('Index LA Gen'!$B$4=1,'Index LA Gen'!$A$9:$BZ$171,IF('Index LA Gen'!$B$4=2,'Index LA Gen'!$A$179:$BZ$341,IF('Index LA Gen'!$B$4=3,'Index LA Gen'!$A$349:$BZ$511,"Error"))),'Index LA Gen'!AV$1,0),"Error")</f>
        <v>0.35</v>
      </c>
      <c r="AW41" s="84" t="str">
        <f>IFERROR(VLOOKUP($A41,IF('Index LA Gen'!$B$4=1,'Index LA Gen'!$A$9:$BZ$171,IF('Index LA Gen'!$B$4=2,'Index LA Gen'!$A$179:$BZ$341,IF('Index LA Gen'!$B$4=3,'Index LA Gen'!$A$349:$BZ$511,"Error"))),'Index LA Gen'!AW$1,0),"Error")</f>
        <v>x</v>
      </c>
      <c r="AX41" s="84">
        <f>IFERROR(VLOOKUP($A41,IF('Index LA Gen'!$B$4=1,'Index LA Gen'!$A$9:$BZ$171,IF('Index LA Gen'!$B$4=2,'Index LA Gen'!$A$179:$BZ$341,IF('Index LA Gen'!$B$4=3,'Index LA Gen'!$A$349:$BZ$511,"Error"))),'Index LA Gen'!AX$1,0),"Error")</f>
        <v>0.02</v>
      </c>
      <c r="AY41" s="84">
        <f>IFERROR(VLOOKUP($A41,IF('Index LA Gen'!$B$4=1,'Index LA Gen'!$A$9:$BZ$171,IF('Index LA Gen'!$B$4=2,'Index LA Gen'!$A$179:$BZ$341,IF('Index LA Gen'!$B$4=3,'Index LA Gen'!$A$349:$BZ$511,"Error"))),'Index LA Gen'!AY$1,0),"Error")</f>
        <v>0.01</v>
      </c>
      <c r="AZ41" s="84">
        <f>IFERROR(VLOOKUP($A41,IF('Index LA Gen'!$B$4=1,'Index LA Gen'!$A$9:$BZ$171,IF('Index LA Gen'!$B$4=2,'Index LA Gen'!$A$179:$BZ$341,IF('Index LA Gen'!$B$4=3,'Index LA Gen'!$A$349:$BZ$511,"Error"))),'Index LA Gen'!AZ$1,0),"Error")</f>
        <v>0</v>
      </c>
      <c r="BA41" s="84" t="str">
        <f>IFERROR(VLOOKUP($A41,IF('Index LA Gen'!$B$4=1,'Index LA Gen'!$A$9:$BZ$171,IF('Index LA Gen'!$B$4=2,'Index LA Gen'!$A$179:$BZ$341,IF('Index LA Gen'!$B$4=3,'Index LA Gen'!$A$349:$BZ$511,"Error"))),'Index LA Gen'!BA$1,0),"Error")</f>
        <v>x</v>
      </c>
      <c r="BB41" s="84" t="str">
        <f>IFERROR(VLOOKUP($A41,IF('Index LA Gen'!$B$4=1,'Index LA Gen'!$A$9:$BZ$171,IF('Index LA Gen'!$B$4=2,'Index LA Gen'!$A$179:$BZ$341,IF('Index LA Gen'!$B$4=3,'Index LA Gen'!$A$349:$BZ$511,"Error"))),'Index LA Gen'!BB$1,0),"Error")</f>
        <v>x</v>
      </c>
      <c r="BC41" s="84">
        <f>IFERROR(VLOOKUP($A41,IF('Index LA Gen'!$B$4=1,'Index LA Gen'!$A$9:$BZ$171,IF('Index LA Gen'!$B$4=2,'Index LA Gen'!$A$179:$BZ$341,IF('Index LA Gen'!$B$4=3,'Index LA Gen'!$A$349:$BZ$511,"Error"))),'Index LA Gen'!BC$1,0),"Error")</f>
        <v>0.09</v>
      </c>
      <c r="BD41" s="84">
        <f>IFERROR(VLOOKUP($A41,IF('Index LA Gen'!$B$4=1,'Index LA Gen'!$A$9:$BZ$171,IF('Index LA Gen'!$B$4=2,'Index LA Gen'!$A$179:$BZ$341,IF('Index LA Gen'!$B$4=3,'Index LA Gen'!$A$349:$BZ$511,"Error"))),'Index LA Gen'!BD$1,0),"Error")</f>
        <v>0.09</v>
      </c>
      <c r="BE41" s="84">
        <f>IFERROR(VLOOKUP($A41,IF('Index LA Gen'!$B$4=1,'Index LA Gen'!$A$9:$BZ$171,IF('Index LA Gen'!$B$4=2,'Index LA Gen'!$A$179:$BZ$341,IF('Index LA Gen'!$B$4=3,'Index LA Gen'!$A$349:$BZ$511,"Error"))),'Index LA Gen'!BE$1,0),"Error")</f>
        <v>0.09</v>
      </c>
      <c r="BF41" s="84">
        <f>IFERROR(VLOOKUP($A41,IF('Index LA Gen'!$B$4=1,'Index LA Gen'!$A$9:$BZ$171,IF('Index LA Gen'!$B$4=2,'Index LA Gen'!$A$179:$BZ$341,IF('Index LA Gen'!$B$4=3,'Index LA Gen'!$A$349:$BZ$511,"Error"))),'Index LA Gen'!BF$1,0),"Error")</f>
        <v>0.03</v>
      </c>
      <c r="BG41" s="84">
        <f>IFERROR(VLOOKUP($A41,IF('Index LA Gen'!$B$4=1,'Index LA Gen'!$A$9:$BZ$171,IF('Index LA Gen'!$B$4=2,'Index LA Gen'!$A$179:$BZ$341,IF('Index LA Gen'!$B$4=3,'Index LA Gen'!$A$349:$BZ$511,"Error"))),'Index LA Gen'!BG$1,0),"Error")</f>
        <v>0.03</v>
      </c>
      <c r="BH41" s="84">
        <f>IFERROR(VLOOKUP($A41,IF('Index LA Gen'!$B$4=1,'Index LA Gen'!$A$9:$BZ$171,IF('Index LA Gen'!$B$4=2,'Index LA Gen'!$A$179:$BZ$341,IF('Index LA Gen'!$B$4=3,'Index LA Gen'!$A$349:$BZ$511,"Error"))),'Index LA Gen'!BH$1,0),"Error")</f>
        <v>0.03</v>
      </c>
      <c r="BI41" s="84">
        <f>IFERROR(VLOOKUP($A41,IF('Index LA Gen'!$B$4=1,'Index LA Gen'!$A$9:$BZ$171,IF('Index LA Gen'!$B$4=2,'Index LA Gen'!$A$179:$BZ$341,IF('Index LA Gen'!$B$4=3,'Index LA Gen'!$A$349:$BZ$511,"Error"))),'Index LA Gen'!BI$1,0),"Error")</f>
        <v>0.06</v>
      </c>
      <c r="BJ41" s="84">
        <f>IFERROR(VLOOKUP($A41,IF('Index LA Gen'!$B$4=1,'Index LA Gen'!$A$9:$BZ$171,IF('Index LA Gen'!$B$4=2,'Index LA Gen'!$A$179:$BZ$341,IF('Index LA Gen'!$B$4=3,'Index LA Gen'!$A$349:$BZ$511,"Error"))),'Index LA Gen'!BJ$1,0),"Error")</f>
        <v>0.06</v>
      </c>
      <c r="BK41" s="84">
        <f>IFERROR(VLOOKUP($A41,IF('Index LA Gen'!$B$4=1,'Index LA Gen'!$A$9:$BZ$171,IF('Index LA Gen'!$B$4=2,'Index LA Gen'!$A$179:$BZ$341,IF('Index LA Gen'!$B$4=3,'Index LA Gen'!$A$349:$BZ$511,"Error"))),'Index LA Gen'!BK$1,0),"Error")</f>
        <v>0.06</v>
      </c>
      <c r="BL41" s="84">
        <f>IFERROR(VLOOKUP($A41,IF('Index LA Gen'!$B$4=1,'Index LA Gen'!$A$9:$BZ$171,IF('Index LA Gen'!$B$4=2,'Index LA Gen'!$A$179:$BZ$341,IF('Index LA Gen'!$B$4=3,'Index LA Gen'!$A$349:$BZ$511,"Error"))),'Index LA Gen'!BL$1,0),"Error")</f>
        <v>0</v>
      </c>
      <c r="BM41" s="84">
        <f>IFERROR(VLOOKUP($A41,IF('Index LA Gen'!$B$4=1,'Index LA Gen'!$A$9:$BZ$171,IF('Index LA Gen'!$B$4=2,'Index LA Gen'!$A$179:$BZ$341,IF('Index LA Gen'!$B$4=3,'Index LA Gen'!$A$349:$BZ$511,"Error"))),'Index LA Gen'!BM$1,0),"Error")</f>
        <v>0</v>
      </c>
      <c r="BN41" s="84">
        <f>IFERROR(VLOOKUP($A41,IF('Index LA Gen'!$B$4=1,'Index LA Gen'!$A$9:$BZ$171,IF('Index LA Gen'!$B$4=2,'Index LA Gen'!$A$179:$BZ$341,IF('Index LA Gen'!$B$4=3,'Index LA Gen'!$A$349:$BZ$511,"Error"))),'Index LA Gen'!BN$1,0),"Error")</f>
        <v>0</v>
      </c>
      <c r="BO41" s="84">
        <f>IFERROR(VLOOKUP($A41,IF('Index LA Gen'!$B$4=1,'Index LA Gen'!$A$9:$BZ$171,IF('Index LA Gen'!$B$4=2,'Index LA Gen'!$A$179:$BZ$341,IF('Index LA Gen'!$B$4=3,'Index LA Gen'!$A$349:$BZ$511,"Error"))),'Index LA Gen'!BO$1,0),"Error")</f>
        <v>0.02</v>
      </c>
      <c r="BP41" s="84" t="str">
        <f>IFERROR(VLOOKUP($A41,IF('Index LA Gen'!$B$4=1,'Index LA Gen'!$A$9:$BZ$171,IF('Index LA Gen'!$B$4=2,'Index LA Gen'!$A$179:$BZ$341,IF('Index LA Gen'!$B$4=3,'Index LA Gen'!$A$349:$BZ$511,"Error"))),'Index LA Gen'!BP$1,0),"Error")</f>
        <v>x</v>
      </c>
      <c r="BQ41" s="84">
        <f>IFERROR(VLOOKUP($A41,IF('Index LA Gen'!$B$4=1,'Index LA Gen'!$A$9:$BZ$171,IF('Index LA Gen'!$B$4=2,'Index LA Gen'!$A$179:$BZ$341,IF('Index LA Gen'!$B$4=3,'Index LA Gen'!$A$349:$BZ$511,"Error"))),'Index LA Gen'!BQ$1,0),"Error")</f>
        <v>0.01</v>
      </c>
      <c r="BR41" s="84">
        <f>IFERROR(VLOOKUP($A41,IF('Index LA Gen'!$B$4=1,'Index LA Gen'!$A$9:$BZ$171,IF('Index LA Gen'!$B$4=2,'Index LA Gen'!$A$179:$BZ$341,IF('Index LA Gen'!$B$4=3,'Index LA Gen'!$A$349:$BZ$511,"Error"))),'Index LA Gen'!BR$1,0),"Error")</f>
        <v>7.0000000000000007E-2</v>
      </c>
      <c r="BS41" s="84">
        <f>IFERROR(VLOOKUP($A41,IF('Index LA Gen'!$B$4=1,'Index LA Gen'!$A$9:$BZ$171,IF('Index LA Gen'!$B$4=2,'Index LA Gen'!$A$179:$BZ$341,IF('Index LA Gen'!$B$4=3,'Index LA Gen'!$A$349:$BZ$511,"Error"))),'Index LA Gen'!BS$1,0),"Error")</f>
        <v>7.0000000000000007E-2</v>
      </c>
      <c r="BT41" s="84">
        <f>IFERROR(VLOOKUP($A41,IF('Index LA Gen'!$B$4=1,'Index LA Gen'!$A$9:$BZ$171,IF('Index LA Gen'!$B$4=2,'Index LA Gen'!$A$179:$BZ$341,IF('Index LA Gen'!$B$4=3,'Index LA Gen'!$A$349:$BZ$511,"Error"))),'Index LA Gen'!BT$1,0),"Error")</f>
        <v>7.0000000000000007E-2</v>
      </c>
      <c r="BU41" s="84">
        <f>IFERROR(VLOOKUP($A41,IF('Index LA Gen'!$B$4=1,'Index LA Gen'!$A$9:$BZ$171,IF('Index LA Gen'!$B$4=2,'Index LA Gen'!$A$179:$BZ$341,IF('Index LA Gen'!$B$4=3,'Index LA Gen'!$A$349:$BZ$511,"Error"))),'Index LA Gen'!BU$1,0),"Error")</f>
        <v>0.03</v>
      </c>
      <c r="BV41" s="84">
        <f>IFERROR(VLOOKUP($A41,IF('Index LA Gen'!$B$4=1,'Index LA Gen'!$A$9:$BZ$171,IF('Index LA Gen'!$B$4=2,'Index LA Gen'!$A$179:$BZ$341,IF('Index LA Gen'!$B$4=3,'Index LA Gen'!$A$349:$BZ$511,"Error"))),'Index LA Gen'!BV$1,0),"Error")</f>
        <v>0.03</v>
      </c>
      <c r="BW41" s="84">
        <f>IFERROR(VLOOKUP($A41,IF('Index LA Gen'!$B$4=1,'Index LA Gen'!$A$9:$BZ$171,IF('Index LA Gen'!$B$4=2,'Index LA Gen'!$A$179:$BZ$341,IF('Index LA Gen'!$B$4=3,'Index LA Gen'!$A$349:$BZ$511,"Error"))),'Index LA Gen'!BW$1,0),"Error")</f>
        <v>0.03</v>
      </c>
      <c r="BX41" s="84">
        <f>IFERROR(VLOOKUP($A41,IF('Index LA Gen'!$B$4=1,'Index LA Gen'!$A$9:$BZ$171,IF('Index LA Gen'!$B$4=2,'Index LA Gen'!$A$179:$BZ$341,IF('Index LA Gen'!$B$4=3,'Index LA Gen'!$A$349:$BZ$511,"Error"))),'Index LA Gen'!BX$1,0),"Error")</f>
        <v>0.1</v>
      </c>
      <c r="BY41" s="84">
        <f>IFERROR(VLOOKUP($A41,IF('Index LA Gen'!$B$4=1,'Index LA Gen'!$A$9:$BZ$171,IF('Index LA Gen'!$B$4=2,'Index LA Gen'!$A$179:$BZ$341,IF('Index LA Gen'!$B$4=3,'Index LA Gen'!$A$349:$BZ$511,"Error"))),'Index LA Gen'!BY$1,0),"Error")</f>
        <v>0.09</v>
      </c>
      <c r="BZ41" s="84">
        <f>IFERROR(VLOOKUP($A41,IF('Index LA Gen'!$B$4=1,'Index LA Gen'!$A$9:$BZ$171,IF('Index LA Gen'!$B$4=2,'Index LA Gen'!$A$179:$BZ$341,IF('Index LA Gen'!$B$4=3,'Index LA Gen'!$A$349:$BZ$511,"Error"))),'Index LA Gen'!BZ$1,0),"Error")</f>
        <v>0.1</v>
      </c>
    </row>
    <row r="42" spans="1:78" s="15" customFormat="1" x14ac:dyDescent="0.2">
      <c r="A42" s="20">
        <v>895</v>
      </c>
      <c r="B42" s="20" t="s">
        <v>193</v>
      </c>
      <c r="C42" s="45" t="s">
        <v>153</v>
      </c>
      <c r="D42" s="113">
        <f>IFERROR(VLOOKUP($A42,IF('Index LA Gen'!$B$4=1,'Index LA Gen'!$A$9:$BZ$171,IF('Index LA Gen'!$B$4=2,'Index LA Gen'!$A$179:$BZ$341,IF('Index LA Gen'!$B$4=3,'Index LA Gen'!$A$349:$BZ$511,"Error"))),'Index LA Gen'!D$1,0),"Error")</f>
        <v>700</v>
      </c>
      <c r="E42" s="113">
        <f>IFERROR(VLOOKUP($A42,IF('Index LA Gen'!$B$4=1,'Index LA Gen'!$A$9:$BZ$171,IF('Index LA Gen'!$B$4=2,'Index LA Gen'!$A$179:$BZ$341,IF('Index LA Gen'!$B$4=3,'Index LA Gen'!$A$349:$BZ$511,"Error"))),'Index LA Gen'!E$1,0),"Error")</f>
        <v>790</v>
      </c>
      <c r="F42" s="113">
        <f>IFERROR(VLOOKUP($A42,IF('Index LA Gen'!$B$4=1,'Index LA Gen'!$A$9:$BZ$171,IF('Index LA Gen'!$B$4=2,'Index LA Gen'!$A$179:$BZ$341,IF('Index LA Gen'!$B$4=3,'Index LA Gen'!$A$349:$BZ$511,"Error"))),'Index LA Gen'!F$1,0),"Error")</f>
        <v>1490</v>
      </c>
      <c r="G42" s="84">
        <f>IFERROR(VLOOKUP($A42,IF('Index LA Gen'!$B$4=1,'Index LA Gen'!$A$9:$BZ$171,IF('Index LA Gen'!$B$4=2,'Index LA Gen'!$A$179:$BZ$341,IF('Index LA Gen'!$B$4=3,'Index LA Gen'!$A$349:$BZ$511,"Error"))),'Index LA Gen'!G$1,0),"Error")</f>
        <v>0.79</v>
      </c>
      <c r="H42" s="84">
        <f>IFERROR(VLOOKUP($A42,IF('Index LA Gen'!$B$4=1,'Index LA Gen'!$A$9:$BZ$171,IF('Index LA Gen'!$B$4=2,'Index LA Gen'!$A$179:$BZ$341,IF('Index LA Gen'!$B$4=3,'Index LA Gen'!$A$349:$BZ$511,"Error"))),'Index LA Gen'!H$1,0),"Error")</f>
        <v>0.8</v>
      </c>
      <c r="I42" s="84">
        <f>IFERROR(VLOOKUP($A42,IF('Index LA Gen'!$B$4=1,'Index LA Gen'!$A$9:$BZ$171,IF('Index LA Gen'!$B$4=2,'Index LA Gen'!$A$179:$BZ$341,IF('Index LA Gen'!$B$4=3,'Index LA Gen'!$A$349:$BZ$511,"Error"))),'Index LA Gen'!I$1,0),"Error")</f>
        <v>0.8</v>
      </c>
      <c r="J42" s="84">
        <f>IFERROR(VLOOKUP($A42,IF('Index LA Gen'!$B$4=1,'Index LA Gen'!$A$9:$BZ$171,IF('Index LA Gen'!$B$4=2,'Index LA Gen'!$A$179:$BZ$341,IF('Index LA Gen'!$B$4=3,'Index LA Gen'!$A$349:$BZ$511,"Error"))),'Index LA Gen'!J$1,0),"Error")</f>
        <v>0.75</v>
      </c>
      <c r="K42" s="84">
        <f>IFERROR(VLOOKUP($A42,IF('Index LA Gen'!$B$4=1,'Index LA Gen'!$A$9:$BZ$171,IF('Index LA Gen'!$B$4=2,'Index LA Gen'!$A$179:$BZ$341,IF('Index LA Gen'!$B$4=3,'Index LA Gen'!$A$349:$BZ$511,"Error"))),'Index LA Gen'!K$1,0),"Error")</f>
        <v>0.75</v>
      </c>
      <c r="L42" s="84">
        <f>IFERROR(VLOOKUP($A42,IF('Index LA Gen'!$B$4=1,'Index LA Gen'!$A$9:$BZ$171,IF('Index LA Gen'!$B$4=2,'Index LA Gen'!$A$179:$BZ$341,IF('Index LA Gen'!$B$4=3,'Index LA Gen'!$A$349:$BZ$511,"Error"))),'Index LA Gen'!L$1,0),"Error")</f>
        <v>0.75</v>
      </c>
      <c r="M42" s="84">
        <f>IFERROR(VLOOKUP($A42,IF('Index LA Gen'!$B$4=1,'Index LA Gen'!$A$9:$BZ$171,IF('Index LA Gen'!$B$4=2,'Index LA Gen'!$A$179:$BZ$341,IF('Index LA Gen'!$B$4=3,'Index LA Gen'!$A$349:$BZ$511,"Error"))),'Index LA Gen'!M$1,0),"Error")</f>
        <v>0.04</v>
      </c>
      <c r="N42" s="84">
        <f>IFERROR(VLOOKUP($A42,IF('Index LA Gen'!$B$4=1,'Index LA Gen'!$A$9:$BZ$171,IF('Index LA Gen'!$B$4=2,'Index LA Gen'!$A$179:$BZ$341,IF('Index LA Gen'!$B$4=3,'Index LA Gen'!$A$349:$BZ$511,"Error"))),'Index LA Gen'!N$1,0),"Error")</f>
        <v>0.04</v>
      </c>
      <c r="O42" s="84">
        <f>IFERROR(VLOOKUP($A42,IF('Index LA Gen'!$B$4=1,'Index LA Gen'!$A$9:$BZ$171,IF('Index LA Gen'!$B$4=2,'Index LA Gen'!$A$179:$BZ$341,IF('Index LA Gen'!$B$4=3,'Index LA Gen'!$A$349:$BZ$511,"Error"))),'Index LA Gen'!O$1,0),"Error")</f>
        <v>0.04</v>
      </c>
      <c r="P42" s="84" t="str">
        <f>IFERROR(VLOOKUP($A42,IF('Index LA Gen'!$B$4=1,'Index LA Gen'!$A$9:$BZ$171,IF('Index LA Gen'!$B$4=2,'Index LA Gen'!$A$179:$BZ$341,IF('Index LA Gen'!$B$4=3,'Index LA Gen'!$A$349:$BZ$511,"Error"))),'Index LA Gen'!P$1,0),"Error")</f>
        <v>x</v>
      </c>
      <c r="Q42" s="84">
        <f>IFERROR(VLOOKUP($A42,IF('Index LA Gen'!$B$4=1,'Index LA Gen'!$A$9:$BZ$171,IF('Index LA Gen'!$B$4=2,'Index LA Gen'!$A$179:$BZ$341,IF('Index LA Gen'!$B$4=3,'Index LA Gen'!$A$349:$BZ$511,"Error"))),'Index LA Gen'!Q$1,0),"Error")</f>
        <v>0</v>
      </c>
      <c r="R42" s="84" t="str">
        <f>IFERROR(VLOOKUP($A42,IF('Index LA Gen'!$B$4=1,'Index LA Gen'!$A$9:$BZ$171,IF('Index LA Gen'!$B$4=2,'Index LA Gen'!$A$179:$BZ$341,IF('Index LA Gen'!$B$4=3,'Index LA Gen'!$A$349:$BZ$511,"Error"))),'Index LA Gen'!R$1,0),"Error")</f>
        <v>x</v>
      </c>
      <c r="S42" s="84">
        <f>IFERROR(VLOOKUP($A42,IF('Index LA Gen'!$B$4=1,'Index LA Gen'!$A$9:$BZ$171,IF('Index LA Gen'!$B$4=2,'Index LA Gen'!$A$179:$BZ$341,IF('Index LA Gen'!$B$4=3,'Index LA Gen'!$A$349:$BZ$511,"Error"))),'Index LA Gen'!S$1,0),"Error")</f>
        <v>0.04</v>
      </c>
      <c r="T42" s="84">
        <f>IFERROR(VLOOKUP($A42,IF('Index LA Gen'!$B$4=1,'Index LA Gen'!$A$9:$BZ$171,IF('Index LA Gen'!$B$4=2,'Index LA Gen'!$A$179:$BZ$341,IF('Index LA Gen'!$B$4=3,'Index LA Gen'!$A$349:$BZ$511,"Error"))),'Index LA Gen'!T$1,0),"Error")</f>
        <v>0.03</v>
      </c>
      <c r="U42" s="84">
        <f>IFERROR(VLOOKUP($A42,IF('Index LA Gen'!$B$4=1,'Index LA Gen'!$A$9:$BZ$171,IF('Index LA Gen'!$B$4=2,'Index LA Gen'!$A$179:$BZ$341,IF('Index LA Gen'!$B$4=3,'Index LA Gen'!$A$349:$BZ$511,"Error"))),'Index LA Gen'!U$1,0),"Error")</f>
        <v>0.04</v>
      </c>
      <c r="V42" s="84">
        <f>IFERROR(VLOOKUP($A42,IF('Index LA Gen'!$B$4=1,'Index LA Gen'!$A$9:$BZ$171,IF('Index LA Gen'!$B$4=2,'Index LA Gen'!$A$179:$BZ$341,IF('Index LA Gen'!$B$4=3,'Index LA Gen'!$A$349:$BZ$511,"Error"))),'Index LA Gen'!V$1,0),"Error")</f>
        <v>0.02</v>
      </c>
      <c r="W42" s="84">
        <f>IFERROR(VLOOKUP($A42,IF('Index LA Gen'!$B$4=1,'Index LA Gen'!$A$9:$BZ$171,IF('Index LA Gen'!$B$4=2,'Index LA Gen'!$A$179:$BZ$341,IF('Index LA Gen'!$B$4=3,'Index LA Gen'!$A$349:$BZ$511,"Error"))),'Index LA Gen'!W$1,0),"Error")</f>
        <v>0.04</v>
      </c>
      <c r="X42" s="84">
        <f>IFERROR(VLOOKUP($A42,IF('Index LA Gen'!$B$4=1,'Index LA Gen'!$A$9:$BZ$171,IF('Index LA Gen'!$B$4=2,'Index LA Gen'!$A$179:$BZ$341,IF('Index LA Gen'!$B$4=3,'Index LA Gen'!$A$349:$BZ$511,"Error"))),'Index LA Gen'!X$1,0),"Error")</f>
        <v>0.03</v>
      </c>
      <c r="Y42" s="84" t="str">
        <f>IFERROR(VLOOKUP($A42,IF('Index LA Gen'!$B$4=1,'Index LA Gen'!$A$9:$BZ$171,IF('Index LA Gen'!$B$4=2,'Index LA Gen'!$A$179:$BZ$341,IF('Index LA Gen'!$B$4=3,'Index LA Gen'!$A$349:$BZ$511,"Error"))),'Index LA Gen'!Y$1,0),"Error")</f>
        <v>x</v>
      </c>
      <c r="Z42" s="84" t="str">
        <f>IFERROR(VLOOKUP($A42,IF('Index LA Gen'!$B$4=1,'Index LA Gen'!$A$9:$BZ$171,IF('Index LA Gen'!$B$4=2,'Index LA Gen'!$A$179:$BZ$341,IF('Index LA Gen'!$B$4=3,'Index LA Gen'!$A$349:$BZ$511,"Error"))),'Index LA Gen'!Z$1,0),"Error")</f>
        <v>x</v>
      </c>
      <c r="AA42" s="84" t="str">
        <f>IFERROR(VLOOKUP($A42,IF('Index LA Gen'!$B$4=1,'Index LA Gen'!$A$9:$BZ$171,IF('Index LA Gen'!$B$4=2,'Index LA Gen'!$A$179:$BZ$341,IF('Index LA Gen'!$B$4=3,'Index LA Gen'!$A$349:$BZ$511,"Error"))),'Index LA Gen'!AA$1,0),"Error")</f>
        <v>x</v>
      </c>
      <c r="AB42" s="84">
        <f>IFERROR(VLOOKUP($A42,IF('Index LA Gen'!$B$4=1,'Index LA Gen'!$A$9:$BZ$171,IF('Index LA Gen'!$B$4=2,'Index LA Gen'!$A$179:$BZ$341,IF('Index LA Gen'!$B$4=3,'Index LA Gen'!$A$349:$BZ$511,"Error"))),'Index LA Gen'!AB$1,0),"Error")</f>
        <v>0</v>
      </c>
      <c r="AC42" s="84">
        <f>IFERROR(VLOOKUP($A42,IF('Index LA Gen'!$B$4=1,'Index LA Gen'!$A$9:$BZ$171,IF('Index LA Gen'!$B$4=2,'Index LA Gen'!$A$179:$BZ$341,IF('Index LA Gen'!$B$4=3,'Index LA Gen'!$A$349:$BZ$511,"Error"))),'Index LA Gen'!AC$1,0),"Error")</f>
        <v>0</v>
      </c>
      <c r="AD42" s="84">
        <f>IFERROR(VLOOKUP($A42,IF('Index LA Gen'!$B$4=1,'Index LA Gen'!$A$9:$BZ$171,IF('Index LA Gen'!$B$4=2,'Index LA Gen'!$A$179:$BZ$341,IF('Index LA Gen'!$B$4=3,'Index LA Gen'!$A$349:$BZ$511,"Error"))),'Index LA Gen'!AD$1,0),"Error")</f>
        <v>0</v>
      </c>
      <c r="AE42" s="84">
        <f>IFERROR(VLOOKUP($A42,IF('Index LA Gen'!$B$4=1,'Index LA Gen'!$A$9:$BZ$171,IF('Index LA Gen'!$B$4=2,'Index LA Gen'!$A$179:$BZ$341,IF('Index LA Gen'!$B$4=3,'Index LA Gen'!$A$349:$BZ$511,"Error"))),'Index LA Gen'!AE$1,0),"Error")</f>
        <v>0.06</v>
      </c>
      <c r="AF42" s="84">
        <f>IFERROR(VLOOKUP($A42,IF('Index LA Gen'!$B$4=1,'Index LA Gen'!$A$9:$BZ$171,IF('Index LA Gen'!$B$4=2,'Index LA Gen'!$A$179:$BZ$341,IF('Index LA Gen'!$B$4=3,'Index LA Gen'!$A$349:$BZ$511,"Error"))),'Index LA Gen'!AF$1,0),"Error")</f>
        <v>0.04</v>
      </c>
      <c r="AG42" s="84">
        <f>IFERROR(VLOOKUP($A42,IF('Index LA Gen'!$B$4=1,'Index LA Gen'!$A$9:$BZ$171,IF('Index LA Gen'!$B$4=2,'Index LA Gen'!$A$179:$BZ$341,IF('Index LA Gen'!$B$4=3,'Index LA Gen'!$A$349:$BZ$511,"Error"))),'Index LA Gen'!AG$1,0),"Error")</f>
        <v>0.05</v>
      </c>
      <c r="AH42" s="84">
        <f>IFERROR(VLOOKUP($A42,IF('Index LA Gen'!$B$4=1,'Index LA Gen'!$A$9:$BZ$171,IF('Index LA Gen'!$B$4=2,'Index LA Gen'!$A$179:$BZ$341,IF('Index LA Gen'!$B$4=3,'Index LA Gen'!$A$349:$BZ$511,"Error"))),'Index LA Gen'!AH$1,0),"Error")</f>
        <v>0.65</v>
      </c>
      <c r="AI42" s="84">
        <f>IFERROR(VLOOKUP($A42,IF('Index LA Gen'!$B$4=1,'Index LA Gen'!$A$9:$BZ$171,IF('Index LA Gen'!$B$4=2,'Index LA Gen'!$A$179:$BZ$341,IF('Index LA Gen'!$B$4=3,'Index LA Gen'!$A$349:$BZ$511,"Error"))),'Index LA Gen'!AI$1,0),"Error")</f>
        <v>0.63</v>
      </c>
      <c r="AJ42" s="84">
        <f>IFERROR(VLOOKUP($A42,IF('Index LA Gen'!$B$4=1,'Index LA Gen'!$A$9:$BZ$171,IF('Index LA Gen'!$B$4=2,'Index LA Gen'!$A$179:$BZ$341,IF('Index LA Gen'!$B$4=3,'Index LA Gen'!$A$349:$BZ$511,"Error"))),'Index LA Gen'!AJ$1,0),"Error")</f>
        <v>0.64</v>
      </c>
      <c r="AK42" s="84">
        <f>IFERROR(VLOOKUP($A42,IF('Index LA Gen'!$B$4=1,'Index LA Gen'!$A$9:$BZ$171,IF('Index LA Gen'!$B$4=2,'Index LA Gen'!$A$179:$BZ$341,IF('Index LA Gen'!$B$4=3,'Index LA Gen'!$A$349:$BZ$511,"Error"))),'Index LA Gen'!AK$1,0),"Error")</f>
        <v>0.28000000000000003</v>
      </c>
      <c r="AL42" s="84">
        <f>IFERROR(VLOOKUP($A42,IF('Index LA Gen'!$B$4=1,'Index LA Gen'!$A$9:$BZ$171,IF('Index LA Gen'!$B$4=2,'Index LA Gen'!$A$179:$BZ$341,IF('Index LA Gen'!$B$4=3,'Index LA Gen'!$A$349:$BZ$511,"Error"))),'Index LA Gen'!AL$1,0),"Error")</f>
        <v>0.28000000000000003</v>
      </c>
      <c r="AM42" s="84">
        <f>IFERROR(VLOOKUP($A42,IF('Index LA Gen'!$B$4=1,'Index LA Gen'!$A$9:$BZ$171,IF('Index LA Gen'!$B$4=2,'Index LA Gen'!$A$179:$BZ$341,IF('Index LA Gen'!$B$4=3,'Index LA Gen'!$A$349:$BZ$511,"Error"))),'Index LA Gen'!AM$1,0),"Error")</f>
        <v>0.28000000000000003</v>
      </c>
      <c r="AN42" s="84">
        <f>IFERROR(VLOOKUP($A42,IF('Index LA Gen'!$B$4=1,'Index LA Gen'!$A$9:$BZ$171,IF('Index LA Gen'!$B$4=2,'Index LA Gen'!$A$179:$BZ$341,IF('Index LA Gen'!$B$4=3,'Index LA Gen'!$A$349:$BZ$511,"Error"))),'Index LA Gen'!AN$1,0),"Error")</f>
        <v>0.01</v>
      </c>
      <c r="AO42" s="84" t="str">
        <f>IFERROR(VLOOKUP($A42,IF('Index LA Gen'!$B$4=1,'Index LA Gen'!$A$9:$BZ$171,IF('Index LA Gen'!$B$4=2,'Index LA Gen'!$A$179:$BZ$341,IF('Index LA Gen'!$B$4=3,'Index LA Gen'!$A$349:$BZ$511,"Error"))),'Index LA Gen'!AO$1,0),"Error")</f>
        <v>x</v>
      </c>
      <c r="AP42" s="84">
        <f>IFERROR(VLOOKUP($A42,IF('Index LA Gen'!$B$4=1,'Index LA Gen'!$A$9:$BZ$171,IF('Index LA Gen'!$B$4=2,'Index LA Gen'!$A$179:$BZ$341,IF('Index LA Gen'!$B$4=3,'Index LA Gen'!$A$349:$BZ$511,"Error"))),'Index LA Gen'!AP$1,0),"Error")</f>
        <v>0.01</v>
      </c>
      <c r="AQ42" s="84">
        <f>IFERROR(VLOOKUP($A42,IF('Index LA Gen'!$B$4=1,'Index LA Gen'!$A$9:$BZ$171,IF('Index LA Gen'!$B$4=2,'Index LA Gen'!$A$179:$BZ$341,IF('Index LA Gen'!$B$4=3,'Index LA Gen'!$A$349:$BZ$511,"Error"))),'Index LA Gen'!AQ$1,0),"Error")</f>
        <v>0.18</v>
      </c>
      <c r="AR42" s="84">
        <f>IFERROR(VLOOKUP($A42,IF('Index LA Gen'!$B$4=1,'Index LA Gen'!$A$9:$BZ$171,IF('Index LA Gen'!$B$4=2,'Index LA Gen'!$A$179:$BZ$341,IF('Index LA Gen'!$B$4=3,'Index LA Gen'!$A$349:$BZ$511,"Error"))),'Index LA Gen'!AR$1,0),"Error")</f>
        <v>0.23</v>
      </c>
      <c r="AS42" s="84">
        <f>IFERROR(VLOOKUP($A42,IF('Index LA Gen'!$B$4=1,'Index LA Gen'!$A$9:$BZ$171,IF('Index LA Gen'!$B$4=2,'Index LA Gen'!$A$179:$BZ$341,IF('Index LA Gen'!$B$4=3,'Index LA Gen'!$A$349:$BZ$511,"Error"))),'Index LA Gen'!AS$1,0),"Error")</f>
        <v>0.21</v>
      </c>
      <c r="AT42" s="84">
        <f>IFERROR(VLOOKUP($A42,IF('Index LA Gen'!$B$4=1,'Index LA Gen'!$A$9:$BZ$171,IF('Index LA Gen'!$B$4=2,'Index LA Gen'!$A$179:$BZ$341,IF('Index LA Gen'!$B$4=3,'Index LA Gen'!$A$349:$BZ$511,"Error"))),'Index LA Gen'!AT$1,0),"Error")</f>
        <v>0.36</v>
      </c>
      <c r="AU42" s="84">
        <f>IFERROR(VLOOKUP($A42,IF('Index LA Gen'!$B$4=1,'Index LA Gen'!$A$9:$BZ$171,IF('Index LA Gen'!$B$4=2,'Index LA Gen'!$A$179:$BZ$341,IF('Index LA Gen'!$B$4=3,'Index LA Gen'!$A$349:$BZ$511,"Error"))),'Index LA Gen'!AU$1,0),"Error")</f>
        <v>0.34</v>
      </c>
      <c r="AV42" s="84">
        <f>IFERROR(VLOOKUP($A42,IF('Index LA Gen'!$B$4=1,'Index LA Gen'!$A$9:$BZ$171,IF('Index LA Gen'!$B$4=2,'Index LA Gen'!$A$179:$BZ$341,IF('Index LA Gen'!$B$4=3,'Index LA Gen'!$A$349:$BZ$511,"Error"))),'Index LA Gen'!AV$1,0),"Error")</f>
        <v>0.35</v>
      </c>
      <c r="AW42" s="84">
        <f>IFERROR(VLOOKUP($A42,IF('Index LA Gen'!$B$4=1,'Index LA Gen'!$A$9:$BZ$171,IF('Index LA Gen'!$B$4=2,'Index LA Gen'!$A$179:$BZ$341,IF('Index LA Gen'!$B$4=3,'Index LA Gen'!$A$349:$BZ$511,"Error"))),'Index LA Gen'!AW$1,0),"Error")</f>
        <v>0.01</v>
      </c>
      <c r="AX42" s="84">
        <f>IFERROR(VLOOKUP($A42,IF('Index LA Gen'!$B$4=1,'Index LA Gen'!$A$9:$BZ$171,IF('Index LA Gen'!$B$4=2,'Index LA Gen'!$A$179:$BZ$341,IF('Index LA Gen'!$B$4=3,'Index LA Gen'!$A$349:$BZ$511,"Error"))),'Index LA Gen'!AX$1,0),"Error")</f>
        <v>0.01</v>
      </c>
      <c r="AY42" s="84">
        <f>IFERROR(VLOOKUP($A42,IF('Index LA Gen'!$B$4=1,'Index LA Gen'!$A$9:$BZ$171,IF('Index LA Gen'!$B$4=2,'Index LA Gen'!$A$179:$BZ$341,IF('Index LA Gen'!$B$4=3,'Index LA Gen'!$A$349:$BZ$511,"Error"))),'Index LA Gen'!AY$1,0),"Error")</f>
        <v>0.01</v>
      </c>
      <c r="AZ42" s="84">
        <f>IFERROR(VLOOKUP($A42,IF('Index LA Gen'!$B$4=1,'Index LA Gen'!$A$9:$BZ$171,IF('Index LA Gen'!$B$4=2,'Index LA Gen'!$A$179:$BZ$341,IF('Index LA Gen'!$B$4=3,'Index LA Gen'!$A$349:$BZ$511,"Error"))),'Index LA Gen'!AZ$1,0),"Error")</f>
        <v>0</v>
      </c>
      <c r="BA42" s="84">
        <f>IFERROR(VLOOKUP($A42,IF('Index LA Gen'!$B$4=1,'Index LA Gen'!$A$9:$BZ$171,IF('Index LA Gen'!$B$4=2,'Index LA Gen'!$A$179:$BZ$341,IF('Index LA Gen'!$B$4=3,'Index LA Gen'!$A$349:$BZ$511,"Error"))),'Index LA Gen'!BA$1,0),"Error")</f>
        <v>0</v>
      </c>
      <c r="BB42" s="84">
        <f>IFERROR(VLOOKUP($A42,IF('Index LA Gen'!$B$4=1,'Index LA Gen'!$A$9:$BZ$171,IF('Index LA Gen'!$B$4=2,'Index LA Gen'!$A$179:$BZ$341,IF('Index LA Gen'!$B$4=3,'Index LA Gen'!$A$349:$BZ$511,"Error"))),'Index LA Gen'!BB$1,0),"Error")</f>
        <v>0</v>
      </c>
      <c r="BC42" s="84">
        <f>IFERROR(VLOOKUP($A42,IF('Index LA Gen'!$B$4=1,'Index LA Gen'!$A$9:$BZ$171,IF('Index LA Gen'!$B$4=2,'Index LA Gen'!$A$179:$BZ$341,IF('Index LA Gen'!$B$4=3,'Index LA Gen'!$A$349:$BZ$511,"Error"))),'Index LA Gen'!BC$1,0),"Error")</f>
        <v>0.03</v>
      </c>
      <c r="BD42" s="84">
        <f>IFERROR(VLOOKUP($A42,IF('Index LA Gen'!$B$4=1,'Index LA Gen'!$A$9:$BZ$171,IF('Index LA Gen'!$B$4=2,'Index LA Gen'!$A$179:$BZ$341,IF('Index LA Gen'!$B$4=3,'Index LA Gen'!$A$349:$BZ$511,"Error"))),'Index LA Gen'!BD$1,0),"Error")</f>
        <v>0.05</v>
      </c>
      <c r="BE42" s="84">
        <f>IFERROR(VLOOKUP($A42,IF('Index LA Gen'!$B$4=1,'Index LA Gen'!$A$9:$BZ$171,IF('Index LA Gen'!$B$4=2,'Index LA Gen'!$A$179:$BZ$341,IF('Index LA Gen'!$B$4=3,'Index LA Gen'!$A$349:$BZ$511,"Error"))),'Index LA Gen'!BE$1,0),"Error")</f>
        <v>0.04</v>
      </c>
      <c r="BF42" s="84">
        <f>IFERROR(VLOOKUP($A42,IF('Index LA Gen'!$B$4=1,'Index LA Gen'!$A$9:$BZ$171,IF('Index LA Gen'!$B$4=2,'Index LA Gen'!$A$179:$BZ$341,IF('Index LA Gen'!$B$4=3,'Index LA Gen'!$A$349:$BZ$511,"Error"))),'Index LA Gen'!BF$1,0),"Error")</f>
        <v>0.02</v>
      </c>
      <c r="BG42" s="84">
        <f>IFERROR(VLOOKUP($A42,IF('Index LA Gen'!$B$4=1,'Index LA Gen'!$A$9:$BZ$171,IF('Index LA Gen'!$B$4=2,'Index LA Gen'!$A$179:$BZ$341,IF('Index LA Gen'!$B$4=3,'Index LA Gen'!$A$349:$BZ$511,"Error"))),'Index LA Gen'!BG$1,0),"Error")</f>
        <v>0.03</v>
      </c>
      <c r="BH42" s="84">
        <f>IFERROR(VLOOKUP($A42,IF('Index LA Gen'!$B$4=1,'Index LA Gen'!$A$9:$BZ$171,IF('Index LA Gen'!$B$4=2,'Index LA Gen'!$A$179:$BZ$341,IF('Index LA Gen'!$B$4=3,'Index LA Gen'!$A$349:$BZ$511,"Error"))),'Index LA Gen'!BH$1,0),"Error")</f>
        <v>0.02</v>
      </c>
      <c r="BI42" s="84">
        <f>IFERROR(VLOOKUP($A42,IF('Index LA Gen'!$B$4=1,'Index LA Gen'!$A$9:$BZ$171,IF('Index LA Gen'!$B$4=2,'Index LA Gen'!$A$179:$BZ$341,IF('Index LA Gen'!$B$4=3,'Index LA Gen'!$A$349:$BZ$511,"Error"))),'Index LA Gen'!BI$1,0),"Error")</f>
        <v>0.01</v>
      </c>
      <c r="BJ42" s="84">
        <f>IFERROR(VLOOKUP($A42,IF('Index LA Gen'!$B$4=1,'Index LA Gen'!$A$9:$BZ$171,IF('Index LA Gen'!$B$4=2,'Index LA Gen'!$A$179:$BZ$341,IF('Index LA Gen'!$B$4=3,'Index LA Gen'!$A$349:$BZ$511,"Error"))),'Index LA Gen'!BJ$1,0),"Error")</f>
        <v>0.03</v>
      </c>
      <c r="BK42" s="84">
        <f>IFERROR(VLOOKUP($A42,IF('Index LA Gen'!$B$4=1,'Index LA Gen'!$A$9:$BZ$171,IF('Index LA Gen'!$B$4=2,'Index LA Gen'!$A$179:$BZ$341,IF('Index LA Gen'!$B$4=3,'Index LA Gen'!$A$349:$BZ$511,"Error"))),'Index LA Gen'!BK$1,0),"Error")</f>
        <v>0.02</v>
      </c>
      <c r="BL42" s="84">
        <f>IFERROR(VLOOKUP($A42,IF('Index LA Gen'!$B$4=1,'Index LA Gen'!$A$9:$BZ$171,IF('Index LA Gen'!$B$4=2,'Index LA Gen'!$A$179:$BZ$341,IF('Index LA Gen'!$B$4=3,'Index LA Gen'!$A$349:$BZ$511,"Error"))),'Index LA Gen'!BL$1,0),"Error")</f>
        <v>0</v>
      </c>
      <c r="BM42" s="84">
        <f>IFERROR(VLOOKUP($A42,IF('Index LA Gen'!$B$4=1,'Index LA Gen'!$A$9:$BZ$171,IF('Index LA Gen'!$B$4=2,'Index LA Gen'!$A$179:$BZ$341,IF('Index LA Gen'!$B$4=3,'Index LA Gen'!$A$349:$BZ$511,"Error"))),'Index LA Gen'!BM$1,0),"Error")</f>
        <v>0</v>
      </c>
      <c r="BN42" s="84">
        <f>IFERROR(VLOOKUP($A42,IF('Index LA Gen'!$B$4=1,'Index LA Gen'!$A$9:$BZ$171,IF('Index LA Gen'!$B$4=2,'Index LA Gen'!$A$179:$BZ$341,IF('Index LA Gen'!$B$4=3,'Index LA Gen'!$A$349:$BZ$511,"Error"))),'Index LA Gen'!BN$1,0),"Error")</f>
        <v>0</v>
      </c>
      <c r="BO42" s="84" t="str">
        <f>IFERROR(VLOOKUP($A42,IF('Index LA Gen'!$B$4=1,'Index LA Gen'!$A$9:$BZ$171,IF('Index LA Gen'!$B$4=2,'Index LA Gen'!$A$179:$BZ$341,IF('Index LA Gen'!$B$4=3,'Index LA Gen'!$A$349:$BZ$511,"Error"))),'Index LA Gen'!BO$1,0),"Error")</f>
        <v>x</v>
      </c>
      <c r="BP42" s="84" t="str">
        <f>IFERROR(VLOOKUP($A42,IF('Index LA Gen'!$B$4=1,'Index LA Gen'!$A$9:$BZ$171,IF('Index LA Gen'!$B$4=2,'Index LA Gen'!$A$179:$BZ$341,IF('Index LA Gen'!$B$4=3,'Index LA Gen'!$A$349:$BZ$511,"Error"))),'Index LA Gen'!BP$1,0),"Error")</f>
        <v>x</v>
      </c>
      <c r="BQ42" s="84" t="str">
        <f>IFERROR(VLOOKUP($A42,IF('Index LA Gen'!$B$4=1,'Index LA Gen'!$A$9:$BZ$171,IF('Index LA Gen'!$B$4=2,'Index LA Gen'!$A$179:$BZ$341,IF('Index LA Gen'!$B$4=3,'Index LA Gen'!$A$349:$BZ$511,"Error"))),'Index LA Gen'!BQ$1,0),"Error")</f>
        <v>-</v>
      </c>
      <c r="BR42" s="84">
        <f>IFERROR(VLOOKUP($A42,IF('Index LA Gen'!$B$4=1,'Index LA Gen'!$A$9:$BZ$171,IF('Index LA Gen'!$B$4=2,'Index LA Gen'!$A$179:$BZ$341,IF('Index LA Gen'!$B$4=3,'Index LA Gen'!$A$349:$BZ$511,"Error"))),'Index LA Gen'!BR$1,0),"Error")</f>
        <v>0.09</v>
      </c>
      <c r="BS42" s="84">
        <f>IFERROR(VLOOKUP($A42,IF('Index LA Gen'!$B$4=1,'Index LA Gen'!$A$9:$BZ$171,IF('Index LA Gen'!$B$4=2,'Index LA Gen'!$A$179:$BZ$341,IF('Index LA Gen'!$B$4=3,'Index LA Gen'!$A$349:$BZ$511,"Error"))),'Index LA Gen'!BS$1,0),"Error")</f>
        <v>0.08</v>
      </c>
      <c r="BT42" s="84">
        <f>IFERROR(VLOOKUP($A42,IF('Index LA Gen'!$B$4=1,'Index LA Gen'!$A$9:$BZ$171,IF('Index LA Gen'!$B$4=2,'Index LA Gen'!$A$179:$BZ$341,IF('Index LA Gen'!$B$4=3,'Index LA Gen'!$A$349:$BZ$511,"Error"))),'Index LA Gen'!BT$1,0),"Error")</f>
        <v>0.08</v>
      </c>
      <c r="BU42" s="84" t="str">
        <f>IFERROR(VLOOKUP($A42,IF('Index LA Gen'!$B$4=1,'Index LA Gen'!$A$9:$BZ$171,IF('Index LA Gen'!$B$4=2,'Index LA Gen'!$A$179:$BZ$341,IF('Index LA Gen'!$B$4=3,'Index LA Gen'!$A$349:$BZ$511,"Error"))),'Index LA Gen'!BU$1,0),"Error")</f>
        <v>x</v>
      </c>
      <c r="BV42" s="84" t="str">
        <f>IFERROR(VLOOKUP($A42,IF('Index LA Gen'!$B$4=1,'Index LA Gen'!$A$9:$BZ$171,IF('Index LA Gen'!$B$4=2,'Index LA Gen'!$A$179:$BZ$341,IF('Index LA Gen'!$B$4=3,'Index LA Gen'!$A$349:$BZ$511,"Error"))),'Index LA Gen'!BV$1,0),"Error")</f>
        <v>x</v>
      </c>
      <c r="BW42" s="84">
        <f>IFERROR(VLOOKUP($A42,IF('Index LA Gen'!$B$4=1,'Index LA Gen'!$A$9:$BZ$171,IF('Index LA Gen'!$B$4=2,'Index LA Gen'!$A$179:$BZ$341,IF('Index LA Gen'!$B$4=3,'Index LA Gen'!$A$349:$BZ$511,"Error"))),'Index LA Gen'!BW$1,0),"Error")</f>
        <v>0.01</v>
      </c>
      <c r="BX42" s="84">
        <f>IFERROR(VLOOKUP($A42,IF('Index LA Gen'!$B$4=1,'Index LA Gen'!$A$9:$BZ$171,IF('Index LA Gen'!$B$4=2,'Index LA Gen'!$A$179:$BZ$341,IF('Index LA Gen'!$B$4=3,'Index LA Gen'!$A$349:$BZ$511,"Error"))),'Index LA Gen'!BX$1,0),"Error")</f>
        <v>0.11</v>
      </c>
      <c r="BY42" s="84">
        <f>IFERROR(VLOOKUP($A42,IF('Index LA Gen'!$B$4=1,'Index LA Gen'!$A$9:$BZ$171,IF('Index LA Gen'!$B$4=2,'Index LA Gen'!$A$179:$BZ$341,IF('Index LA Gen'!$B$4=3,'Index LA Gen'!$A$349:$BZ$511,"Error"))),'Index LA Gen'!BY$1,0),"Error")</f>
        <v>0.11</v>
      </c>
      <c r="BZ42" s="84">
        <f>IFERROR(VLOOKUP($A42,IF('Index LA Gen'!$B$4=1,'Index LA Gen'!$A$9:$BZ$171,IF('Index LA Gen'!$B$4=2,'Index LA Gen'!$A$179:$BZ$341,IF('Index LA Gen'!$B$4=3,'Index LA Gen'!$A$349:$BZ$511,"Error"))),'Index LA Gen'!BZ$1,0),"Error")</f>
        <v>0.11</v>
      </c>
    </row>
    <row r="43" spans="1:78" s="15" customFormat="1" x14ac:dyDescent="0.2">
      <c r="A43" s="20">
        <v>896</v>
      </c>
      <c r="B43" s="20" t="s">
        <v>194</v>
      </c>
      <c r="C43" s="45" t="s">
        <v>153</v>
      </c>
      <c r="D43" s="113">
        <f>IFERROR(VLOOKUP($A43,IF('Index LA Gen'!$B$4=1,'Index LA Gen'!$A$9:$BZ$171,IF('Index LA Gen'!$B$4=2,'Index LA Gen'!$A$179:$BZ$341,IF('Index LA Gen'!$B$4=3,'Index LA Gen'!$A$349:$BZ$511,"Error"))),'Index LA Gen'!D$1,0),"Error")</f>
        <v>610</v>
      </c>
      <c r="E43" s="113">
        <f>IFERROR(VLOOKUP($A43,IF('Index LA Gen'!$B$4=1,'Index LA Gen'!$A$9:$BZ$171,IF('Index LA Gen'!$B$4=2,'Index LA Gen'!$A$179:$BZ$341,IF('Index LA Gen'!$B$4=3,'Index LA Gen'!$A$349:$BZ$511,"Error"))),'Index LA Gen'!E$1,0),"Error")</f>
        <v>660</v>
      </c>
      <c r="F43" s="113">
        <f>IFERROR(VLOOKUP($A43,IF('Index LA Gen'!$B$4=1,'Index LA Gen'!$A$9:$BZ$171,IF('Index LA Gen'!$B$4=2,'Index LA Gen'!$A$179:$BZ$341,IF('Index LA Gen'!$B$4=3,'Index LA Gen'!$A$349:$BZ$511,"Error"))),'Index LA Gen'!F$1,0),"Error")</f>
        <v>1280</v>
      </c>
      <c r="G43" s="84">
        <f>IFERROR(VLOOKUP($A43,IF('Index LA Gen'!$B$4=1,'Index LA Gen'!$A$9:$BZ$171,IF('Index LA Gen'!$B$4=2,'Index LA Gen'!$A$179:$BZ$341,IF('Index LA Gen'!$B$4=3,'Index LA Gen'!$A$349:$BZ$511,"Error"))),'Index LA Gen'!G$1,0),"Error")</f>
        <v>0.79</v>
      </c>
      <c r="H43" s="84">
        <f>IFERROR(VLOOKUP($A43,IF('Index LA Gen'!$B$4=1,'Index LA Gen'!$A$9:$BZ$171,IF('Index LA Gen'!$B$4=2,'Index LA Gen'!$A$179:$BZ$341,IF('Index LA Gen'!$B$4=3,'Index LA Gen'!$A$349:$BZ$511,"Error"))),'Index LA Gen'!H$1,0),"Error")</f>
        <v>0.82</v>
      </c>
      <c r="I43" s="84">
        <f>IFERROR(VLOOKUP($A43,IF('Index LA Gen'!$B$4=1,'Index LA Gen'!$A$9:$BZ$171,IF('Index LA Gen'!$B$4=2,'Index LA Gen'!$A$179:$BZ$341,IF('Index LA Gen'!$B$4=3,'Index LA Gen'!$A$349:$BZ$511,"Error"))),'Index LA Gen'!I$1,0),"Error")</f>
        <v>0.81</v>
      </c>
      <c r="J43" s="84">
        <f>IFERROR(VLOOKUP($A43,IF('Index LA Gen'!$B$4=1,'Index LA Gen'!$A$9:$BZ$171,IF('Index LA Gen'!$B$4=2,'Index LA Gen'!$A$179:$BZ$341,IF('Index LA Gen'!$B$4=3,'Index LA Gen'!$A$349:$BZ$511,"Error"))),'Index LA Gen'!J$1,0),"Error")</f>
        <v>0.73</v>
      </c>
      <c r="K43" s="84">
        <f>IFERROR(VLOOKUP($A43,IF('Index LA Gen'!$B$4=1,'Index LA Gen'!$A$9:$BZ$171,IF('Index LA Gen'!$B$4=2,'Index LA Gen'!$A$179:$BZ$341,IF('Index LA Gen'!$B$4=3,'Index LA Gen'!$A$349:$BZ$511,"Error"))),'Index LA Gen'!K$1,0),"Error")</f>
        <v>0.77</v>
      </c>
      <c r="L43" s="84">
        <f>IFERROR(VLOOKUP($A43,IF('Index LA Gen'!$B$4=1,'Index LA Gen'!$A$9:$BZ$171,IF('Index LA Gen'!$B$4=2,'Index LA Gen'!$A$179:$BZ$341,IF('Index LA Gen'!$B$4=3,'Index LA Gen'!$A$349:$BZ$511,"Error"))),'Index LA Gen'!L$1,0),"Error")</f>
        <v>0.75</v>
      </c>
      <c r="M43" s="84">
        <f>IFERROR(VLOOKUP($A43,IF('Index LA Gen'!$B$4=1,'Index LA Gen'!$A$9:$BZ$171,IF('Index LA Gen'!$B$4=2,'Index LA Gen'!$A$179:$BZ$341,IF('Index LA Gen'!$B$4=3,'Index LA Gen'!$A$349:$BZ$511,"Error"))),'Index LA Gen'!M$1,0),"Error")</f>
        <v>7.0000000000000007E-2</v>
      </c>
      <c r="N43" s="84">
        <f>IFERROR(VLOOKUP($A43,IF('Index LA Gen'!$B$4=1,'Index LA Gen'!$A$9:$BZ$171,IF('Index LA Gen'!$B$4=2,'Index LA Gen'!$A$179:$BZ$341,IF('Index LA Gen'!$B$4=3,'Index LA Gen'!$A$349:$BZ$511,"Error"))),'Index LA Gen'!N$1,0),"Error")</f>
        <v>7.0000000000000007E-2</v>
      </c>
      <c r="O43" s="84">
        <f>IFERROR(VLOOKUP($A43,IF('Index LA Gen'!$B$4=1,'Index LA Gen'!$A$9:$BZ$171,IF('Index LA Gen'!$B$4=2,'Index LA Gen'!$A$179:$BZ$341,IF('Index LA Gen'!$B$4=3,'Index LA Gen'!$A$349:$BZ$511,"Error"))),'Index LA Gen'!O$1,0),"Error")</f>
        <v>7.0000000000000007E-2</v>
      </c>
      <c r="P43" s="84">
        <f>IFERROR(VLOOKUP($A43,IF('Index LA Gen'!$B$4=1,'Index LA Gen'!$A$9:$BZ$171,IF('Index LA Gen'!$B$4=2,'Index LA Gen'!$A$179:$BZ$341,IF('Index LA Gen'!$B$4=3,'Index LA Gen'!$A$349:$BZ$511,"Error"))),'Index LA Gen'!P$1,0),"Error")</f>
        <v>0</v>
      </c>
      <c r="Q43" s="84">
        <f>IFERROR(VLOOKUP($A43,IF('Index LA Gen'!$B$4=1,'Index LA Gen'!$A$9:$BZ$171,IF('Index LA Gen'!$B$4=2,'Index LA Gen'!$A$179:$BZ$341,IF('Index LA Gen'!$B$4=3,'Index LA Gen'!$A$349:$BZ$511,"Error"))),'Index LA Gen'!Q$1,0),"Error")</f>
        <v>0</v>
      </c>
      <c r="R43" s="84">
        <f>IFERROR(VLOOKUP($A43,IF('Index LA Gen'!$B$4=1,'Index LA Gen'!$A$9:$BZ$171,IF('Index LA Gen'!$B$4=2,'Index LA Gen'!$A$179:$BZ$341,IF('Index LA Gen'!$B$4=3,'Index LA Gen'!$A$349:$BZ$511,"Error"))),'Index LA Gen'!R$1,0),"Error")</f>
        <v>0</v>
      </c>
      <c r="S43" s="84">
        <f>IFERROR(VLOOKUP($A43,IF('Index LA Gen'!$B$4=1,'Index LA Gen'!$A$9:$BZ$171,IF('Index LA Gen'!$B$4=2,'Index LA Gen'!$A$179:$BZ$341,IF('Index LA Gen'!$B$4=3,'Index LA Gen'!$A$349:$BZ$511,"Error"))),'Index LA Gen'!S$1,0),"Error")</f>
        <v>0.03</v>
      </c>
      <c r="T43" s="84">
        <f>IFERROR(VLOOKUP($A43,IF('Index LA Gen'!$B$4=1,'Index LA Gen'!$A$9:$BZ$171,IF('Index LA Gen'!$B$4=2,'Index LA Gen'!$A$179:$BZ$341,IF('Index LA Gen'!$B$4=3,'Index LA Gen'!$A$349:$BZ$511,"Error"))),'Index LA Gen'!T$1,0),"Error")</f>
        <v>0.05</v>
      </c>
      <c r="U43" s="84">
        <f>IFERROR(VLOOKUP($A43,IF('Index LA Gen'!$B$4=1,'Index LA Gen'!$A$9:$BZ$171,IF('Index LA Gen'!$B$4=2,'Index LA Gen'!$A$179:$BZ$341,IF('Index LA Gen'!$B$4=3,'Index LA Gen'!$A$349:$BZ$511,"Error"))),'Index LA Gen'!U$1,0),"Error")</f>
        <v>0.04</v>
      </c>
      <c r="V43" s="84">
        <f>IFERROR(VLOOKUP($A43,IF('Index LA Gen'!$B$4=1,'Index LA Gen'!$A$9:$BZ$171,IF('Index LA Gen'!$B$4=2,'Index LA Gen'!$A$179:$BZ$341,IF('Index LA Gen'!$B$4=3,'Index LA Gen'!$A$349:$BZ$511,"Error"))),'Index LA Gen'!V$1,0),"Error")</f>
        <v>7.0000000000000007E-2</v>
      </c>
      <c r="W43" s="84">
        <f>IFERROR(VLOOKUP($A43,IF('Index LA Gen'!$B$4=1,'Index LA Gen'!$A$9:$BZ$171,IF('Index LA Gen'!$B$4=2,'Index LA Gen'!$A$179:$BZ$341,IF('Index LA Gen'!$B$4=3,'Index LA Gen'!$A$349:$BZ$511,"Error"))),'Index LA Gen'!W$1,0),"Error")</f>
        <v>0.04</v>
      </c>
      <c r="X43" s="84">
        <f>IFERROR(VLOOKUP($A43,IF('Index LA Gen'!$B$4=1,'Index LA Gen'!$A$9:$BZ$171,IF('Index LA Gen'!$B$4=2,'Index LA Gen'!$A$179:$BZ$341,IF('Index LA Gen'!$B$4=3,'Index LA Gen'!$A$349:$BZ$511,"Error"))),'Index LA Gen'!X$1,0),"Error")</f>
        <v>0.05</v>
      </c>
      <c r="Y43" s="84">
        <f>IFERROR(VLOOKUP($A43,IF('Index LA Gen'!$B$4=1,'Index LA Gen'!$A$9:$BZ$171,IF('Index LA Gen'!$B$4=2,'Index LA Gen'!$A$179:$BZ$341,IF('Index LA Gen'!$B$4=3,'Index LA Gen'!$A$349:$BZ$511,"Error"))),'Index LA Gen'!Y$1,0),"Error")</f>
        <v>0</v>
      </c>
      <c r="Z43" s="84">
        <f>IFERROR(VLOOKUP($A43,IF('Index LA Gen'!$B$4=1,'Index LA Gen'!$A$9:$BZ$171,IF('Index LA Gen'!$B$4=2,'Index LA Gen'!$A$179:$BZ$341,IF('Index LA Gen'!$B$4=3,'Index LA Gen'!$A$349:$BZ$511,"Error"))),'Index LA Gen'!Z$1,0),"Error")</f>
        <v>0</v>
      </c>
      <c r="AA43" s="84">
        <f>IFERROR(VLOOKUP($A43,IF('Index LA Gen'!$B$4=1,'Index LA Gen'!$A$9:$BZ$171,IF('Index LA Gen'!$B$4=2,'Index LA Gen'!$A$179:$BZ$341,IF('Index LA Gen'!$B$4=3,'Index LA Gen'!$A$349:$BZ$511,"Error"))),'Index LA Gen'!AA$1,0),"Error")</f>
        <v>0</v>
      </c>
      <c r="AB43" s="84">
        <f>IFERROR(VLOOKUP($A43,IF('Index LA Gen'!$B$4=1,'Index LA Gen'!$A$9:$BZ$171,IF('Index LA Gen'!$B$4=2,'Index LA Gen'!$A$179:$BZ$341,IF('Index LA Gen'!$B$4=3,'Index LA Gen'!$A$349:$BZ$511,"Error"))),'Index LA Gen'!AB$1,0),"Error")</f>
        <v>0</v>
      </c>
      <c r="AC43" s="84">
        <f>IFERROR(VLOOKUP($A43,IF('Index LA Gen'!$B$4=1,'Index LA Gen'!$A$9:$BZ$171,IF('Index LA Gen'!$B$4=2,'Index LA Gen'!$A$179:$BZ$341,IF('Index LA Gen'!$B$4=3,'Index LA Gen'!$A$349:$BZ$511,"Error"))),'Index LA Gen'!AC$1,0),"Error")</f>
        <v>0</v>
      </c>
      <c r="AD43" s="84">
        <f>IFERROR(VLOOKUP($A43,IF('Index LA Gen'!$B$4=1,'Index LA Gen'!$A$9:$BZ$171,IF('Index LA Gen'!$B$4=2,'Index LA Gen'!$A$179:$BZ$341,IF('Index LA Gen'!$B$4=3,'Index LA Gen'!$A$349:$BZ$511,"Error"))),'Index LA Gen'!AD$1,0),"Error")</f>
        <v>0</v>
      </c>
      <c r="AE43" s="84">
        <f>IFERROR(VLOOKUP($A43,IF('Index LA Gen'!$B$4=1,'Index LA Gen'!$A$9:$BZ$171,IF('Index LA Gen'!$B$4=2,'Index LA Gen'!$A$179:$BZ$341,IF('Index LA Gen'!$B$4=3,'Index LA Gen'!$A$349:$BZ$511,"Error"))),'Index LA Gen'!AE$1,0),"Error")</f>
        <v>0.03</v>
      </c>
      <c r="AF43" s="84">
        <f>IFERROR(VLOOKUP($A43,IF('Index LA Gen'!$B$4=1,'Index LA Gen'!$A$9:$BZ$171,IF('Index LA Gen'!$B$4=2,'Index LA Gen'!$A$179:$BZ$341,IF('Index LA Gen'!$B$4=3,'Index LA Gen'!$A$349:$BZ$511,"Error"))),'Index LA Gen'!AF$1,0),"Error")</f>
        <v>0.04</v>
      </c>
      <c r="AG43" s="84">
        <f>IFERROR(VLOOKUP($A43,IF('Index LA Gen'!$B$4=1,'Index LA Gen'!$A$9:$BZ$171,IF('Index LA Gen'!$B$4=2,'Index LA Gen'!$A$179:$BZ$341,IF('Index LA Gen'!$B$4=3,'Index LA Gen'!$A$349:$BZ$511,"Error"))),'Index LA Gen'!AG$1,0),"Error")</f>
        <v>0.04</v>
      </c>
      <c r="AH43" s="84">
        <f>IFERROR(VLOOKUP($A43,IF('Index LA Gen'!$B$4=1,'Index LA Gen'!$A$9:$BZ$171,IF('Index LA Gen'!$B$4=2,'Index LA Gen'!$A$179:$BZ$341,IF('Index LA Gen'!$B$4=3,'Index LA Gen'!$A$349:$BZ$511,"Error"))),'Index LA Gen'!AH$1,0),"Error")</f>
        <v>0.56000000000000005</v>
      </c>
      <c r="AI43" s="84">
        <f>IFERROR(VLOOKUP($A43,IF('Index LA Gen'!$B$4=1,'Index LA Gen'!$A$9:$BZ$171,IF('Index LA Gen'!$B$4=2,'Index LA Gen'!$A$179:$BZ$341,IF('Index LA Gen'!$B$4=3,'Index LA Gen'!$A$349:$BZ$511,"Error"))),'Index LA Gen'!AI$1,0),"Error")</f>
        <v>0.6</v>
      </c>
      <c r="AJ43" s="84">
        <f>IFERROR(VLOOKUP($A43,IF('Index LA Gen'!$B$4=1,'Index LA Gen'!$A$9:$BZ$171,IF('Index LA Gen'!$B$4=2,'Index LA Gen'!$A$179:$BZ$341,IF('Index LA Gen'!$B$4=3,'Index LA Gen'!$A$349:$BZ$511,"Error"))),'Index LA Gen'!AJ$1,0),"Error")</f>
        <v>0.57999999999999996</v>
      </c>
      <c r="AK43" s="84">
        <f>IFERROR(VLOOKUP($A43,IF('Index LA Gen'!$B$4=1,'Index LA Gen'!$A$9:$BZ$171,IF('Index LA Gen'!$B$4=2,'Index LA Gen'!$A$179:$BZ$341,IF('Index LA Gen'!$B$4=3,'Index LA Gen'!$A$349:$BZ$511,"Error"))),'Index LA Gen'!AK$1,0),"Error")</f>
        <v>0.24</v>
      </c>
      <c r="AL43" s="84">
        <f>IFERROR(VLOOKUP($A43,IF('Index LA Gen'!$B$4=1,'Index LA Gen'!$A$9:$BZ$171,IF('Index LA Gen'!$B$4=2,'Index LA Gen'!$A$179:$BZ$341,IF('Index LA Gen'!$B$4=3,'Index LA Gen'!$A$349:$BZ$511,"Error"))),'Index LA Gen'!AL$1,0),"Error")</f>
        <v>0.26</v>
      </c>
      <c r="AM43" s="84">
        <f>IFERROR(VLOOKUP($A43,IF('Index LA Gen'!$B$4=1,'Index LA Gen'!$A$9:$BZ$171,IF('Index LA Gen'!$B$4=2,'Index LA Gen'!$A$179:$BZ$341,IF('Index LA Gen'!$B$4=3,'Index LA Gen'!$A$349:$BZ$511,"Error"))),'Index LA Gen'!AM$1,0),"Error")</f>
        <v>0.25</v>
      </c>
      <c r="AN43" s="84">
        <f>IFERROR(VLOOKUP($A43,IF('Index LA Gen'!$B$4=1,'Index LA Gen'!$A$9:$BZ$171,IF('Index LA Gen'!$B$4=2,'Index LA Gen'!$A$179:$BZ$341,IF('Index LA Gen'!$B$4=3,'Index LA Gen'!$A$349:$BZ$511,"Error"))),'Index LA Gen'!AN$1,0),"Error")</f>
        <v>0.01</v>
      </c>
      <c r="AO43" s="84">
        <f>IFERROR(VLOOKUP($A43,IF('Index LA Gen'!$B$4=1,'Index LA Gen'!$A$9:$BZ$171,IF('Index LA Gen'!$B$4=2,'Index LA Gen'!$A$179:$BZ$341,IF('Index LA Gen'!$B$4=3,'Index LA Gen'!$A$349:$BZ$511,"Error"))),'Index LA Gen'!AO$1,0),"Error")</f>
        <v>0.02</v>
      </c>
      <c r="AP43" s="84">
        <f>IFERROR(VLOOKUP($A43,IF('Index LA Gen'!$B$4=1,'Index LA Gen'!$A$9:$BZ$171,IF('Index LA Gen'!$B$4=2,'Index LA Gen'!$A$179:$BZ$341,IF('Index LA Gen'!$B$4=3,'Index LA Gen'!$A$349:$BZ$511,"Error"))),'Index LA Gen'!AP$1,0),"Error")</f>
        <v>0.01</v>
      </c>
      <c r="AQ43" s="84">
        <f>IFERROR(VLOOKUP($A43,IF('Index LA Gen'!$B$4=1,'Index LA Gen'!$A$9:$BZ$171,IF('Index LA Gen'!$B$4=2,'Index LA Gen'!$A$179:$BZ$341,IF('Index LA Gen'!$B$4=3,'Index LA Gen'!$A$349:$BZ$511,"Error"))),'Index LA Gen'!AQ$1,0),"Error")</f>
        <v>0.18</v>
      </c>
      <c r="AR43" s="84">
        <f>IFERROR(VLOOKUP($A43,IF('Index LA Gen'!$B$4=1,'Index LA Gen'!$A$9:$BZ$171,IF('Index LA Gen'!$B$4=2,'Index LA Gen'!$A$179:$BZ$341,IF('Index LA Gen'!$B$4=3,'Index LA Gen'!$A$349:$BZ$511,"Error"))),'Index LA Gen'!AR$1,0),"Error")</f>
        <v>0.2</v>
      </c>
      <c r="AS43" s="84">
        <f>IFERROR(VLOOKUP($A43,IF('Index LA Gen'!$B$4=1,'Index LA Gen'!$A$9:$BZ$171,IF('Index LA Gen'!$B$4=2,'Index LA Gen'!$A$179:$BZ$341,IF('Index LA Gen'!$B$4=3,'Index LA Gen'!$A$349:$BZ$511,"Error"))),'Index LA Gen'!AS$1,0),"Error")</f>
        <v>0.19</v>
      </c>
      <c r="AT43" s="84">
        <f>IFERROR(VLOOKUP($A43,IF('Index LA Gen'!$B$4=1,'Index LA Gen'!$A$9:$BZ$171,IF('Index LA Gen'!$B$4=2,'Index LA Gen'!$A$179:$BZ$341,IF('Index LA Gen'!$B$4=3,'Index LA Gen'!$A$349:$BZ$511,"Error"))),'Index LA Gen'!AT$1,0),"Error")</f>
        <v>0.3</v>
      </c>
      <c r="AU43" s="84">
        <f>IFERROR(VLOOKUP($A43,IF('Index LA Gen'!$B$4=1,'Index LA Gen'!$A$9:$BZ$171,IF('Index LA Gen'!$B$4=2,'Index LA Gen'!$A$179:$BZ$341,IF('Index LA Gen'!$B$4=3,'Index LA Gen'!$A$349:$BZ$511,"Error"))),'Index LA Gen'!AU$1,0),"Error")</f>
        <v>0.33</v>
      </c>
      <c r="AV43" s="84">
        <f>IFERROR(VLOOKUP($A43,IF('Index LA Gen'!$B$4=1,'Index LA Gen'!$A$9:$BZ$171,IF('Index LA Gen'!$B$4=2,'Index LA Gen'!$A$179:$BZ$341,IF('Index LA Gen'!$B$4=3,'Index LA Gen'!$A$349:$BZ$511,"Error"))),'Index LA Gen'!AV$1,0),"Error")</f>
        <v>0.31</v>
      </c>
      <c r="AW43" s="84">
        <f>IFERROR(VLOOKUP($A43,IF('Index LA Gen'!$B$4=1,'Index LA Gen'!$A$9:$BZ$171,IF('Index LA Gen'!$B$4=2,'Index LA Gen'!$A$179:$BZ$341,IF('Index LA Gen'!$B$4=3,'Index LA Gen'!$A$349:$BZ$511,"Error"))),'Index LA Gen'!AW$1,0),"Error")</f>
        <v>0.02</v>
      </c>
      <c r="AX43" s="84">
        <f>IFERROR(VLOOKUP($A43,IF('Index LA Gen'!$B$4=1,'Index LA Gen'!$A$9:$BZ$171,IF('Index LA Gen'!$B$4=2,'Index LA Gen'!$A$179:$BZ$341,IF('Index LA Gen'!$B$4=3,'Index LA Gen'!$A$349:$BZ$511,"Error"))),'Index LA Gen'!AX$1,0),"Error")</f>
        <v>0.02</v>
      </c>
      <c r="AY43" s="84">
        <f>IFERROR(VLOOKUP($A43,IF('Index LA Gen'!$B$4=1,'Index LA Gen'!$A$9:$BZ$171,IF('Index LA Gen'!$B$4=2,'Index LA Gen'!$A$179:$BZ$341,IF('Index LA Gen'!$B$4=3,'Index LA Gen'!$A$349:$BZ$511,"Error"))),'Index LA Gen'!AY$1,0),"Error")</f>
        <v>0.02</v>
      </c>
      <c r="AZ43" s="84">
        <f>IFERROR(VLOOKUP($A43,IF('Index LA Gen'!$B$4=1,'Index LA Gen'!$A$9:$BZ$171,IF('Index LA Gen'!$B$4=2,'Index LA Gen'!$A$179:$BZ$341,IF('Index LA Gen'!$B$4=3,'Index LA Gen'!$A$349:$BZ$511,"Error"))),'Index LA Gen'!AZ$1,0),"Error")</f>
        <v>0</v>
      </c>
      <c r="BA43" s="84">
        <f>IFERROR(VLOOKUP($A43,IF('Index LA Gen'!$B$4=1,'Index LA Gen'!$A$9:$BZ$171,IF('Index LA Gen'!$B$4=2,'Index LA Gen'!$A$179:$BZ$341,IF('Index LA Gen'!$B$4=3,'Index LA Gen'!$A$349:$BZ$511,"Error"))),'Index LA Gen'!BA$1,0),"Error")</f>
        <v>0</v>
      </c>
      <c r="BB43" s="84">
        <f>IFERROR(VLOOKUP($A43,IF('Index LA Gen'!$B$4=1,'Index LA Gen'!$A$9:$BZ$171,IF('Index LA Gen'!$B$4=2,'Index LA Gen'!$A$179:$BZ$341,IF('Index LA Gen'!$B$4=3,'Index LA Gen'!$A$349:$BZ$511,"Error"))),'Index LA Gen'!BB$1,0),"Error")</f>
        <v>0</v>
      </c>
      <c r="BC43" s="84">
        <f>IFERROR(VLOOKUP($A43,IF('Index LA Gen'!$B$4=1,'Index LA Gen'!$A$9:$BZ$171,IF('Index LA Gen'!$B$4=2,'Index LA Gen'!$A$179:$BZ$341,IF('Index LA Gen'!$B$4=3,'Index LA Gen'!$A$349:$BZ$511,"Error"))),'Index LA Gen'!BC$1,0),"Error")</f>
        <v>0.06</v>
      </c>
      <c r="BD43" s="84">
        <f>IFERROR(VLOOKUP($A43,IF('Index LA Gen'!$B$4=1,'Index LA Gen'!$A$9:$BZ$171,IF('Index LA Gen'!$B$4=2,'Index LA Gen'!$A$179:$BZ$341,IF('Index LA Gen'!$B$4=3,'Index LA Gen'!$A$349:$BZ$511,"Error"))),'Index LA Gen'!BD$1,0),"Error")</f>
        <v>0.06</v>
      </c>
      <c r="BE43" s="84">
        <f>IFERROR(VLOOKUP($A43,IF('Index LA Gen'!$B$4=1,'Index LA Gen'!$A$9:$BZ$171,IF('Index LA Gen'!$B$4=2,'Index LA Gen'!$A$179:$BZ$341,IF('Index LA Gen'!$B$4=3,'Index LA Gen'!$A$349:$BZ$511,"Error"))),'Index LA Gen'!BE$1,0),"Error")</f>
        <v>0.06</v>
      </c>
      <c r="BF43" s="84">
        <f>IFERROR(VLOOKUP($A43,IF('Index LA Gen'!$B$4=1,'Index LA Gen'!$A$9:$BZ$171,IF('Index LA Gen'!$B$4=2,'Index LA Gen'!$A$179:$BZ$341,IF('Index LA Gen'!$B$4=3,'Index LA Gen'!$A$349:$BZ$511,"Error"))),'Index LA Gen'!BF$1,0),"Error")</f>
        <v>0.04</v>
      </c>
      <c r="BG43" s="84">
        <f>IFERROR(VLOOKUP($A43,IF('Index LA Gen'!$B$4=1,'Index LA Gen'!$A$9:$BZ$171,IF('Index LA Gen'!$B$4=2,'Index LA Gen'!$A$179:$BZ$341,IF('Index LA Gen'!$B$4=3,'Index LA Gen'!$A$349:$BZ$511,"Error"))),'Index LA Gen'!BG$1,0),"Error")</f>
        <v>0.03</v>
      </c>
      <c r="BH43" s="84">
        <f>IFERROR(VLOOKUP($A43,IF('Index LA Gen'!$B$4=1,'Index LA Gen'!$A$9:$BZ$171,IF('Index LA Gen'!$B$4=2,'Index LA Gen'!$A$179:$BZ$341,IF('Index LA Gen'!$B$4=3,'Index LA Gen'!$A$349:$BZ$511,"Error"))),'Index LA Gen'!BH$1,0),"Error")</f>
        <v>0.04</v>
      </c>
      <c r="BI43" s="84">
        <f>IFERROR(VLOOKUP($A43,IF('Index LA Gen'!$B$4=1,'Index LA Gen'!$A$9:$BZ$171,IF('Index LA Gen'!$B$4=2,'Index LA Gen'!$A$179:$BZ$341,IF('Index LA Gen'!$B$4=3,'Index LA Gen'!$A$349:$BZ$511,"Error"))),'Index LA Gen'!BI$1,0),"Error")</f>
        <v>0.01</v>
      </c>
      <c r="BJ43" s="84">
        <f>IFERROR(VLOOKUP($A43,IF('Index LA Gen'!$B$4=1,'Index LA Gen'!$A$9:$BZ$171,IF('Index LA Gen'!$B$4=2,'Index LA Gen'!$A$179:$BZ$341,IF('Index LA Gen'!$B$4=3,'Index LA Gen'!$A$349:$BZ$511,"Error"))),'Index LA Gen'!BJ$1,0),"Error")</f>
        <v>0.02</v>
      </c>
      <c r="BK43" s="84">
        <f>IFERROR(VLOOKUP($A43,IF('Index LA Gen'!$B$4=1,'Index LA Gen'!$A$9:$BZ$171,IF('Index LA Gen'!$B$4=2,'Index LA Gen'!$A$179:$BZ$341,IF('Index LA Gen'!$B$4=3,'Index LA Gen'!$A$349:$BZ$511,"Error"))),'Index LA Gen'!BK$1,0),"Error")</f>
        <v>0.02</v>
      </c>
      <c r="BL43" s="84">
        <f>IFERROR(VLOOKUP($A43,IF('Index LA Gen'!$B$4=1,'Index LA Gen'!$A$9:$BZ$171,IF('Index LA Gen'!$B$4=2,'Index LA Gen'!$A$179:$BZ$341,IF('Index LA Gen'!$B$4=3,'Index LA Gen'!$A$349:$BZ$511,"Error"))),'Index LA Gen'!BL$1,0),"Error")</f>
        <v>0</v>
      </c>
      <c r="BM43" s="84" t="str">
        <f>IFERROR(VLOOKUP($A43,IF('Index LA Gen'!$B$4=1,'Index LA Gen'!$A$9:$BZ$171,IF('Index LA Gen'!$B$4=2,'Index LA Gen'!$A$179:$BZ$341,IF('Index LA Gen'!$B$4=3,'Index LA Gen'!$A$349:$BZ$511,"Error"))),'Index LA Gen'!BM$1,0),"Error")</f>
        <v>x</v>
      </c>
      <c r="BN43" s="84" t="str">
        <f>IFERROR(VLOOKUP($A43,IF('Index LA Gen'!$B$4=1,'Index LA Gen'!$A$9:$BZ$171,IF('Index LA Gen'!$B$4=2,'Index LA Gen'!$A$179:$BZ$341,IF('Index LA Gen'!$B$4=3,'Index LA Gen'!$A$349:$BZ$511,"Error"))),'Index LA Gen'!BN$1,0),"Error")</f>
        <v>x</v>
      </c>
      <c r="BO43" s="84" t="str">
        <f>IFERROR(VLOOKUP($A43,IF('Index LA Gen'!$B$4=1,'Index LA Gen'!$A$9:$BZ$171,IF('Index LA Gen'!$B$4=2,'Index LA Gen'!$A$179:$BZ$341,IF('Index LA Gen'!$B$4=3,'Index LA Gen'!$A$349:$BZ$511,"Error"))),'Index LA Gen'!BO$1,0),"Error")</f>
        <v>x</v>
      </c>
      <c r="BP43" s="84">
        <f>IFERROR(VLOOKUP($A43,IF('Index LA Gen'!$B$4=1,'Index LA Gen'!$A$9:$BZ$171,IF('Index LA Gen'!$B$4=2,'Index LA Gen'!$A$179:$BZ$341,IF('Index LA Gen'!$B$4=3,'Index LA Gen'!$A$349:$BZ$511,"Error"))),'Index LA Gen'!BP$1,0),"Error")</f>
        <v>0</v>
      </c>
      <c r="BQ43" s="84" t="str">
        <f>IFERROR(VLOOKUP($A43,IF('Index LA Gen'!$B$4=1,'Index LA Gen'!$A$9:$BZ$171,IF('Index LA Gen'!$B$4=2,'Index LA Gen'!$A$179:$BZ$341,IF('Index LA Gen'!$B$4=3,'Index LA Gen'!$A$349:$BZ$511,"Error"))),'Index LA Gen'!BQ$1,0),"Error")</f>
        <v>x</v>
      </c>
      <c r="BR43" s="84">
        <f>IFERROR(VLOOKUP($A43,IF('Index LA Gen'!$B$4=1,'Index LA Gen'!$A$9:$BZ$171,IF('Index LA Gen'!$B$4=2,'Index LA Gen'!$A$179:$BZ$341,IF('Index LA Gen'!$B$4=3,'Index LA Gen'!$A$349:$BZ$511,"Error"))),'Index LA Gen'!BR$1,0),"Error")</f>
        <v>0.09</v>
      </c>
      <c r="BS43" s="84">
        <f>IFERROR(VLOOKUP($A43,IF('Index LA Gen'!$B$4=1,'Index LA Gen'!$A$9:$BZ$171,IF('Index LA Gen'!$B$4=2,'Index LA Gen'!$A$179:$BZ$341,IF('Index LA Gen'!$B$4=3,'Index LA Gen'!$A$349:$BZ$511,"Error"))),'Index LA Gen'!BS$1,0),"Error")</f>
        <v>7.0000000000000007E-2</v>
      </c>
      <c r="BT43" s="84">
        <f>IFERROR(VLOOKUP($A43,IF('Index LA Gen'!$B$4=1,'Index LA Gen'!$A$9:$BZ$171,IF('Index LA Gen'!$B$4=2,'Index LA Gen'!$A$179:$BZ$341,IF('Index LA Gen'!$B$4=3,'Index LA Gen'!$A$349:$BZ$511,"Error"))),'Index LA Gen'!BT$1,0),"Error")</f>
        <v>0.08</v>
      </c>
      <c r="BU43" s="84" t="str">
        <f>IFERROR(VLOOKUP($A43,IF('Index LA Gen'!$B$4=1,'Index LA Gen'!$A$9:$BZ$171,IF('Index LA Gen'!$B$4=2,'Index LA Gen'!$A$179:$BZ$341,IF('Index LA Gen'!$B$4=3,'Index LA Gen'!$A$349:$BZ$511,"Error"))),'Index LA Gen'!BU$1,0),"Error")</f>
        <v>x</v>
      </c>
      <c r="BV43" s="84">
        <f>IFERROR(VLOOKUP($A43,IF('Index LA Gen'!$B$4=1,'Index LA Gen'!$A$9:$BZ$171,IF('Index LA Gen'!$B$4=2,'Index LA Gen'!$A$179:$BZ$341,IF('Index LA Gen'!$B$4=3,'Index LA Gen'!$A$349:$BZ$511,"Error"))),'Index LA Gen'!BV$1,0),"Error")</f>
        <v>0.01</v>
      </c>
      <c r="BW43" s="84">
        <f>IFERROR(VLOOKUP($A43,IF('Index LA Gen'!$B$4=1,'Index LA Gen'!$A$9:$BZ$171,IF('Index LA Gen'!$B$4=2,'Index LA Gen'!$A$179:$BZ$341,IF('Index LA Gen'!$B$4=3,'Index LA Gen'!$A$349:$BZ$511,"Error"))),'Index LA Gen'!BW$1,0),"Error")</f>
        <v>0.01</v>
      </c>
      <c r="BX43" s="84">
        <f>IFERROR(VLOOKUP($A43,IF('Index LA Gen'!$B$4=1,'Index LA Gen'!$A$9:$BZ$171,IF('Index LA Gen'!$B$4=2,'Index LA Gen'!$A$179:$BZ$341,IF('Index LA Gen'!$B$4=3,'Index LA Gen'!$A$349:$BZ$511,"Error"))),'Index LA Gen'!BX$1,0),"Error")</f>
        <v>0.12</v>
      </c>
      <c r="BY43" s="84">
        <f>IFERROR(VLOOKUP($A43,IF('Index LA Gen'!$B$4=1,'Index LA Gen'!$A$9:$BZ$171,IF('Index LA Gen'!$B$4=2,'Index LA Gen'!$A$179:$BZ$341,IF('Index LA Gen'!$B$4=3,'Index LA Gen'!$A$349:$BZ$511,"Error"))),'Index LA Gen'!BY$1,0),"Error")</f>
        <v>0.1</v>
      </c>
      <c r="BZ43" s="84">
        <f>IFERROR(VLOOKUP($A43,IF('Index LA Gen'!$B$4=1,'Index LA Gen'!$A$9:$BZ$171,IF('Index LA Gen'!$B$4=2,'Index LA Gen'!$A$179:$BZ$341,IF('Index LA Gen'!$B$4=3,'Index LA Gen'!$A$349:$BZ$511,"Error"))),'Index LA Gen'!BZ$1,0),"Error")</f>
        <v>0.11</v>
      </c>
    </row>
    <row r="44" spans="1:78" s="15" customFormat="1" x14ac:dyDescent="0.2">
      <c r="A44" s="20">
        <v>201</v>
      </c>
      <c r="B44" s="20" t="s">
        <v>195</v>
      </c>
      <c r="C44" s="45" t="s">
        <v>163</v>
      </c>
      <c r="D44" s="113" t="str">
        <f>IFERROR(VLOOKUP($A44,IF('Index LA Gen'!$B$4=1,'Index LA Gen'!$A$9:$BZ$171,IF('Index LA Gen'!$B$4=2,'Index LA Gen'!$A$179:$BZ$341,IF('Index LA Gen'!$B$4=3,'Index LA Gen'!$A$349:$BZ$511,"Error"))),'Index LA Gen'!D$1,0),"Error")</f>
        <v>.</v>
      </c>
      <c r="E44" s="113" t="str">
        <f>IFERROR(VLOOKUP($A44,IF('Index LA Gen'!$B$4=1,'Index LA Gen'!$A$9:$BZ$171,IF('Index LA Gen'!$B$4=2,'Index LA Gen'!$A$179:$BZ$341,IF('Index LA Gen'!$B$4=3,'Index LA Gen'!$A$349:$BZ$511,"Error"))),'Index LA Gen'!E$1,0),"Error")</f>
        <v>.</v>
      </c>
      <c r="F44" s="113" t="str">
        <f>IFERROR(VLOOKUP($A44,IF('Index LA Gen'!$B$4=1,'Index LA Gen'!$A$9:$BZ$171,IF('Index LA Gen'!$B$4=2,'Index LA Gen'!$A$179:$BZ$341,IF('Index LA Gen'!$B$4=3,'Index LA Gen'!$A$349:$BZ$511,"Error"))),'Index LA Gen'!F$1,0),"Error")</f>
        <v>.</v>
      </c>
      <c r="G44" s="84" t="str">
        <f>IFERROR(VLOOKUP($A44,IF('Index LA Gen'!$B$4=1,'Index LA Gen'!$A$9:$BZ$171,IF('Index LA Gen'!$B$4=2,'Index LA Gen'!$A$179:$BZ$341,IF('Index LA Gen'!$B$4=3,'Index LA Gen'!$A$349:$BZ$511,"Error"))),'Index LA Gen'!G$1,0),"Error")</f>
        <v>.</v>
      </c>
      <c r="H44" s="84" t="str">
        <f>IFERROR(VLOOKUP($A44,IF('Index LA Gen'!$B$4=1,'Index LA Gen'!$A$9:$BZ$171,IF('Index LA Gen'!$B$4=2,'Index LA Gen'!$A$179:$BZ$341,IF('Index LA Gen'!$B$4=3,'Index LA Gen'!$A$349:$BZ$511,"Error"))),'Index LA Gen'!H$1,0),"Error")</f>
        <v>.</v>
      </c>
      <c r="I44" s="84" t="str">
        <f>IFERROR(VLOOKUP($A44,IF('Index LA Gen'!$B$4=1,'Index LA Gen'!$A$9:$BZ$171,IF('Index LA Gen'!$B$4=2,'Index LA Gen'!$A$179:$BZ$341,IF('Index LA Gen'!$B$4=3,'Index LA Gen'!$A$349:$BZ$511,"Error"))),'Index LA Gen'!I$1,0),"Error")</f>
        <v>.</v>
      </c>
      <c r="J44" s="84" t="str">
        <f>IFERROR(VLOOKUP($A44,IF('Index LA Gen'!$B$4=1,'Index LA Gen'!$A$9:$BZ$171,IF('Index LA Gen'!$B$4=2,'Index LA Gen'!$A$179:$BZ$341,IF('Index LA Gen'!$B$4=3,'Index LA Gen'!$A$349:$BZ$511,"Error"))),'Index LA Gen'!J$1,0),"Error")</f>
        <v>.</v>
      </c>
      <c r="K44" s="84" t="str">
        <f>IFERROR(VLOOKUP($A44,IF('Index LA Gen'!$B$4=1,'Index LA Gen'!$A$9:$BZ$171,IF('Index LA Gen'!$B$4=2,'Index LA Gen'!$A$179:$BZ$341,IF('Index LA Gen'!$B$4=3,'Index LA Gen'!$A$349:$BZ$511,"Error"))),'Index LA Gen'!K$1,0),"Error")</f>
        <v>.</v>
      </c>
      <c r="L44" s="84" t="str">
        <f>IFERROR(VLOOKUP($A44,IF('Index LA Gen'!$B$4=1,'Index LA Gen'!$A$9:$BZ$171,IF('Index LA Gen'!$B$4=2,'Index LA Gen'!$A$179:$BZ$341,IF('Index LA Gen'!$B$4=3,'Index LA Gen'!$A$349:$BZ$511,"Error"))),'Index LA Gen'!L$1,0),"Error")</f>
        <v>.</v>
      </c>
      <c r="M44" s="84" t="str">
        <f>IFERROR(VLOOKUP($A44,IF('Index LA Gen'!$B$4=1,'Index LA Gen'!$A$9:$BZ$171,IF('Index LA Gen'!$B$4=2,'Index LA Gen'!$A$179:$BZ$341,IF('Index LA Gen'!$B$4=3,'Index LA Gen'!$A$349:$BZ$511,"Error"))),'Index LA Gen'!M$1,0),"Error")</f>
        <v>.</v>
      </c>
      <c r="N44" s="84" t="str">
        <f>IFERROR(VLOOKUP($A44,IF('Index LA Gen'!$B$4=1,'Index LA Gen'!$A$9:$BZ$171,IF('Index LA Gen'!$B$4=2,'Index LA Gen'!$A$179:$BZ$341,IF('Index LA Gen'!$B$4=3,'Index LA Gen'!$A$349:$BZ$511,"Error"))),'Index LA Gen'!N$1,0),"Error")</f>
        <v>.</v>
      </c>
      <c r="O44" s="84" t="str">
        <f>IFERROR(VLOOKUP($A44,IF('Index LA Gen'!$B$4=1,'Index LA Gen'!$A$9:$BZ$171,IF('Index LA Gen'!$B$4=2,'Index LA Gen'!$A$179:$BZ$341,IF('Index LA Gen'!$B$4=3,'Index LA Gen'!$A$349:$BZ$511,"Error"))),'Index LA Gen'!O$1,0),"Error")</f>
        <v>.</v>
      </c>
      <c r="P44" s="84" t="str">
        <f>IFERROR(VLOOKUP($A44,IF('Index LA Gen'!$B$4=1,'Index LA Gen'!$A$9:$BZ$171,IF('Index LA Gen'!$B$4=2,'Index LA Gen'!$A$179:$BZ$341,IF('Index LA Gen'!$B$4=3,'Index LA Gen'!$A$349:$BZ$511,"Error"))),'Index LA Gen'!P$1,0),"Error")</f>
        <v>.</v>
      </c>
      <c r="Q44" s="84" t="str">
        <f>IFERROR(VLOOKUP($A44,IF('Index LA Gen'!$B$4=1,'Index LA Gen'!$A$9:$BZ$171,IF('Index LA Gen'!$B$4=2,'Index LA Gen'!$A$179:$BZ$341,IF('Index LA Gen'!$B$4=3,'Index LA Gen'!$A$349:$BZ$511,"Error"))),'Index LA Gen'!Q$1,0),"Error")</f>
        <v>.</v>
      </c>
      <c r="R44" s="84" t="str">
        <f>IFERROR(VLOOKUP($A44,IF('Index LA Gen'!$B$4=1,'Index LA Gen'!$A$9:$BZ$171,IF('Index LA Gen'!$B$4=2,'Index LA Gen'!$A$179:$BZ$341,IF('Index LA Gen'!$B$4=3,'Index LA Gen'!$A$349:$BZ$511,"Error"))),'Index LA Gen'!R$1,0),"Error")</f>
        <v>.</v>
      </c>
      <c r="S44" s="84" t="str">
        <f>IFERROR(VLOOKUP($A44,IF('Index LA Gen'!$B$4=1,'Index LA Gen'!$A$9:$BZ$171,IF('Index LA Gen'!$B$4=2,'Index LA Gen'!$A$179:$BZ$341,IF('Index LA Gen'!$B$4=3,'Index LA Gen'!$A$349:$BZ$511,"Error"))),'Index LA Gen'!S$1,0),"Error")</f>
        <v>.</v>
      </c>
      <c r="T44" s="84" t="str">
        <f>IFERROR(VLOOKUP($A44,IF('Index LA Gen'!$B$4=1,'Index LA Gen'!$A$9:$BZ$171,IF('Index LA Gen'!$B$4=2,'Index LA Gen'!$A$179:$BZ$341,IF('Index LA Gen'!$B$4=3,'Index LA Gen'!$A$349:$BZ$511,"Error"))),'Index LA Gen'!T$1,0),"Error")</f>
        <v>.</v>
      </c>
      <c r="U44" s="84" t="str">
        <f>IFERROR(VLOOKUP($A44,IF('Index LA Gen'!$B$4=1,'Index LA Gen'!$A$9:$BZ$171,IF('Index LA Gen'!$B$4=2,'Index LA Gen'!$A$179:$BZ$341,IF('Index LA Gen'!$B$4=3,'Index LA Gen'!$A$349:$BZ$511,"Error"))),'Index LA Gen'!U$1,0),"Error")</f>
        <v>.</v>
      </c>
      <c r="V44" s="84" t="str">
        <f>IFERROR(VLOOKUP($A44,IF('Index LA Gen'!$B$4=1,'Index LA Gen'!$A$9:$BZ$171,IF('Index LA Gen'!$B$4=2,'Index LA Gen'!$A$179:$BZ$341,IF('Index LA Gen'!$B$4=3,'Index LA Gen'!$A$349:$BZ$511,"Error"))),'Index LA Gen'!V$1,0),"Error")</f>
        <v>.</v>
      </c>
      <c r="W44" s="84" t="str">
        <f>IFERROR(VLOOKUP($A44,IF('Index LA Gen'!$B$4=1,'Index LA Gen'!$A$9:$BZ$171,IF('Index LA Gen'!$B$4=2,'Index LA Gen'!$A$179:$BZ$341,IF('Index LA Gen'!$B$4=3,'Index LA Gen'!$A$349:$BZ$511,"Error"))),'Index LA Gen'!W$1,0),"Error")</f>
        <v>.</v>
      </c>
      <c r="X44" s="84" t="str">
        <f>IFERROR(VLOOKUP($A44,IF('Index LA Gen'!$B$4=1,'Index LA Gen'!$A$9:$BZ$171,IF('Index LA Gen'!$B$4=2,'Index LA Gen'!$A$179:$BZ$341,IF('Index LA Gen'!$B$4=3,'Index LA Gen'!$A$349:$BZ$511,"Error"))),'Index LA Gen'!X$1,0),"Error")</f>
        <v>.</v>
      </c>
      <c r="Y44" s="84" t="str">
        <f>IFERROR(VLOOKUP($A44,IF('Index LA Gen'!$B$4=1,'Index LA Gen'!$A$9:$BZ$171,IF('Index LA Gen'!$B$4=2,'Index LA Gen'!$A$179:$BZ$341,IF('Index LA Gen'!$B$4=3,'Index LA Gen'!$A$349:$BZ$511,"Error"))),'Index LA Gen'!Y$1,0),"Error")</f>
        <v>.</v>
      </c>
      <c r="Z44" s="84" t="str">
        <f>IFERROR(VLOOKUP($A44,IF('Index LA Gen'!$B$4=1,'Index LA Gen'!$A$9:$BZ$171,IF('Index LA Gen'!$B$4=2,'Index LA Gen'!$A$179:$BZ$341,IF('Index LA Gen'!$B$4=3,'Index LA Gen'!$A$349:$BZ$511,"Error"))),'Index LA Gen'!Z$1,0),"Error")</f>
        <v>.</v>
      </c>
      <c r="AA44" s="84" t="str">
        <f>IFERROR(VLOOKUP($A44,IF('Index LA Gen'!$B$4=1,'Index LA Gen'!$A$9:$BZ$171,IF('Index LA Gen'!$B$4=2,'Index LA Gen'!$A$179:$BZ$341,IF('Index LA Gen'!$B$4=3,'Index LA Gen'!$A$349:$BZ$511,"Error"))),'Index LA Gen'!AA$1,0),"Error")</f>
        <v>.</v>
      </c>
      <c r="AB44" s="84" t="str">
        <f>IFERROR(VLOOKUP($A44,IF('Index LA Gen'!$B$4=1,'Index LA Gen'!$A$9:$BZ$171,IF('Index LA Gen'!$B$4=2,'Index LA Gen'!$A$179:$BZ$341,IF('Index LA Gen'!$B$4=3,'Index LA Gen'!$A$349:$BZ$511,"Error"))),'Index LA Gen'!AB$1,0),"Error")</f>
        <v>.</v>
      </c>
      <c r="AC44" s="84" t="str">
        <f>IFERROR(VLOOKUP($A44,IF('Index LA Gen'!$B$4=1,'Index LA Gen'!$A$9:$BZ$171,IF('Index LA Gen'!$B$4=2,'Index LA Gen'!$A$179:$BZ$341,IF('Index LA Gen'!$B$4=3,'Index LA Gen'!$A$349:$BZ$511,"Error"))),'Index LA Gen'!AC$1,0),"Error")</f>
        <v>.</v>
      </c>
      <c r="AD44" s="84" t="str">
        <f>IFERROR(VLOOKUP($A44,IF('Index LA Gen'!$B$4=1,'Index LA Gen'!$A$9:$BZ$171,IF('Index LA Gen'!$B$4=2,'Index LA Gen'!$A$179:$BZ$341,IF('Index LA Gen'!$B$4=3,'Index LA Gen'!$A$349:$BZ$511,"Error"))),'Index LA Gen'!AD$1,0),"Error")</f>
        <v>.</v>
      </c>
      <c r="AE44" s="84" t="str">
        <f>IFERROR(VLOOKUP($A44,IF('Index LA Gen'!$B$4=1,'Index LA Gen'!$A$9:$BZ$171,IF('Index LA Gen'!$B$4=2,'Index LA Gen'!$A$179:$BZ$341,IF('Index LA Gen'!$B$4=3,'Index LA Gen'!$A$349:$BZ$511,"Error"))),'Index LA Gen'!AE$1,0),"Error")</f>
        <v>.</v>
      </c>
      <c r="AF44" s="84" t="str">
        <f>IFERROR(VLOOKUP($A44,IF('Index LA Gen'!$B$4=1,'Index LA Gen'!$A$9:$BZ$171,IF('Index LA Gen'!$B$4=2,'Index LA Gen'!$A$179:$BZ$341,IF('Index LA Gen'!$B$4=3,'Index LA Gen'!$A$349:$BZ$511,"Error"))),'Index LA Gen'!AF$1,0),"Error")</f>
        <v>.</v>
      </c>
      <c r="AG44" s="84" t="str">
        <f>IFERROR(VLOOKUP($A44,IF('Index LA Gen'!$B$4=1,'Index LA Gen'!$A$9:$BZ$171,IF('Index LA Gen'!$B$4=2,'Index LA Gen'!$A$179:$BZ$341,IF('Index LA Gen'!$B$4=3,'Index LA Gen'!$A$349:$BZ$511,"Error"))),'Index LA Gen'!AG$1,0),"Error")</f>
        <v>.</v>
      </c>
      <c r="AH44" s="84" t="str">
        <f>IFERROR(VLOOKUP($A44,IF('Index LA Gen'!$B$4=1,'Index LA Gen'!$A$9:$BZ$171,IF('Index LA Gen'!$B$4=2,'Index LA Gen'!$A$179:$BZ$341,IF('Index LA Gen'!$B$4=3,'Index LA Gen'!$A$349:$BZ$511,"Error"))),'Index LA Gen'!AH$1,0),"Error")</f>
        <v>.</v>
      </c>
      <c r="AI44" s="84" t="str">
        <f>IFERROR(VLOOKUP($A44,IF('Index LA Gen'!$B$4=1,'Index LA Gen'!$A$9:$BZ$171,IF('Index LA Gen'!$B$4=2,'Index LA Gen'!$A$179:$BZ$341,IF('Index LA Gen'!$B$4=3,'Index LA Gen'!$A$349:$BZ$511,"Error"))),'Index LA Gen'!AI$1,0),"Error")</f>
        <v>.</v>
      </c>
      <c r="AJ44" s="84" t="str">
        <f>IFERROR(VLOOKUP($A44,IF('Index LA Gen'!$B$4=1,'Index LA Gen'!$A$9:$BZ$171,IF('Index LA Gen'!$B$4=2,'Index LA Gen'!$A$179:$BZ$341,IF('Index LA Gen'!$B$4=3,'Index LA Gen'!$A$349:$BZ$511,"Error"))),'Index LA Gen'!AJ$1,0),"Error")</f>
        <v>.</v>
      </c>
      <c r="AK44" s="84" t="str">
        <f>IFERROR(VLOOKUP($A44,IF('Index LA Gen'!$B$4=1,'Index LA Gen'!$A$9:$BZ$171,IF('Index LA Gen'!$B$4=2,'Index LA Gen'!$A$179:$BZ$341,IF('Index LA Gen'!$B$4=3,'Index LA Gen'!$A$349:$BZ$511,"Error"))),'Index LA Gen'!AK$1,0),"Error")</f>
        <v>.</v>
      </c>
      <c r="AL44" s="84" t="str">
        <f>IFERROR(VLOOKUP($A44,IF('Index LA Gen'!$B$4=1,'Index LA Gen'!$A$9:$BZ$171,IF('Index LA Gen'!$B$4=2,'Index LA Gen'!$A$179:$BZ$341,IF('Index LA Gen'!$B$4=3,'Index LA Gen'!$A$349:$BZ$511,"Error"))),'Index LA Gen'!AL$1,0),"Error")</f>
        <v>.</v>
      </c>
      <c r="AM44" s="84" t="str">
        <f>IFERROR(VLOOKUP($A44,IF('Index LA Gen'!$B$4=1,'Index LA Gen'!$A$9:$BZ$171,IF('Index LA Gen'!$B$4=2,'Index LA Gen'!$A$179:$BZ$341,IF('Index LA Gen'!$B$4=3,'Index LA Gen'!$A$349:$BZ$511,"Error"))),'Index LA Gen'!AM$1,0),"Error")</f>
        <v>.</v>
      </c>
      <c r="AN44" s="84" t="str">
        <f>IFERROR(VLOOKUP($A44,IF('Index LA Gen'!$B$4=1,'Index LA Gen'!$A$9:$BZ$171,IF('Index LA Gen'!$B$4=2,'Index LA Gen'!$A$179:$BZ$341,IF('Index LA Gen'!$B$4=3,'Index LA Gen'!$A$349:$BZ$511,"Error"))),'Index LA Gen'!AN$1,0),"Error")</f>
        <v>.</v>
      </c>
      <c r="AO44" s="84" t="str">
        <f>IFERROR(VLOOKUP($A44,IF('Index LA Gen'!$B$4=1,'Index LA Gen'!$A$9:$BZ$171,IF('Index LA Gen'!$B$4=2,'Index LA Gen'!$A$179:$BZ$341,IF('Index LA Gen'!$B$4=3,'Index LA Gen'!$A$349:$BZ$511,"Error"))),'Index LA Gen'!AO$1,0),"Error")</f>
        <v>.</v>
      </c>
      <c r="AP44" s="84" t="str">
        <f>IFERROR(VLOOKUP($A44,IF('Index LA Gen'!$B$4=1,'Index LA Gen'!$A$9:$BZ$171,IF('Index LA Gen'!$B$4=2,'Index LA Gen'!$A$179:$BZ$341,IF('Index LA Gen'!$B$4=3,'Index LA Gen'!$A$349:$BZ$511,"Error"))),'Index LA Gen'!AP$1,0),"Error")</f>
        <v>.</v>
      </c>
      <c r="AQ44" s="84" t="str">
        <f>IFERROR(VLOOKUP($A44,IF('Index LA Gen'!$B$4=1,'Index LA Gen'!$A$9:$BZ$171,IF('Index LA Gen'!$B$4=2,'Index LA Gen'!$A$179:$BZ$341,IF('Index LA Gen'!$B$4=3,'Index LA Gen'!$A$349:$BZ$511,"Error"))),'Index LA Gen'!AQ$1,0),"Error")</f>
        <v>.</v>
      </c>
      <c r="AR44" s="84" t="str">
        <f>IFERROR(VLOOKUP($A44,IF('Index LA Gen'!$B$4=1,'Index LA Gen'!$A$9:$BZ$171,IF('Index LA Gen'!$B$4=2,'Index LA Gen'!$A$179:$BZ$341,IF('Index LA Gen'!$B$4=3,'Index LA Gen'!$A$349:$BZ$511,"Error"))),'Index LA Gen'!AR$1,0),"Error")</f>
        <v>.</v>
      </c>
      <c r="AS44" s="84" t="str">
        <f>IFERROR(VLOOKUP($A44,IF('Index LA Gen'!$B$4=1,'Index LA Gen'!$A$9:$BZ$171,IF('Index LA Gen'!$B$4=2,'Index LA Gen'!$A$179:$BZ$341,IF('Index LA Gen'!$B$4=3,'Index LA Gen'!$A$349:$BZ$511,"Error"))),'Index LA Gen'!AS$1,0),"Error")</f>
        <v>.</v>
      </c>
      <c r="AT44" s="84" t="str">
        <f>IFERROR(VLOOKUP($A44,IF('Index LA Gen'!$B$4=1,'Index LA Gen'!$A$9:$BZ$171,IF('Index LA Gen'!$B$4=2,'Index LA Gen'!$A$179:$BZ$341,IF('Index LA Gen'!$B$4=3,'Index LA Gen'!$A$349:$BZ$511,"Error"))),'Index LA Gen'!AT$1,0),"Error")</f>
        <v>.</v>
      </c>
      <c r="AU44" s="84" t="str">
        <f>IFERROR(VLOOKUP($A44,IF('Index LA Gen'!$B$4=1,'Index LA Gen'!$A$9:$BZ$171,IF('Index LA Gen'!$B$4=2,'Index LA Gen'!$A$179:$BZ$341,IF('Index LA Gen'!$B$4=3,'Index LA Gen'!$A$349:$BZ$511,"Error"))),'Index LA Gen'!AU$1,0),"Error")</f>
        <v>.</v>
      </c>
      <c r="AV44" s="84" t="str">
        <f>IFERROR(VLOOKUP($A44,IF('Index LA Gen'!$B$4=1,'Index LA Gen'!$A$9:$BZ$171,IF('Index LA Gen'!$B$4=2,'Index LA Gen'!$A$179:$BZ$341,IF('Index LA Gen'!$B$4=3,'Index LA Gen'!$A$349:$BZ$511,"Error"))),'Index LA Gen'!AV$1,0),"Error")</f>
        <v>.</v>
      </c>
      <c r="AW44" s="84" t="str">
        <f>IFERROR(VLOOKUP($A44,IF('Index LA Gen'!$B$4=1,'Index LA Gen'!$A$9:$BZ$171,IF('Index LA Gen'!$B$4=2,'Index LA Gen'!$A$179:$BZ$341,IF('Index LA Gen'!$B$4=3,'Index LA Gen'!$A$349:$BZ$511,"Error"))),'Index LA Gen'!AW$1,0),"Error")</f>
        <v>.</v>
      </c>
      <c r="AX44" s="84" t="str">
        <f>IFERROR(VLOOKUP($A44,IF('Index LA Gen'!$B$4=1,'Index LA Gen'!$A$9:$BZ$171,IF('Index LA Gen'!$B$4=2,'Index LA Gen'!$A$179:$BZ$341,IF('Index LA Gen'!$B$4=3,'Index LA Gen'!$A$349:$BZ$511,"Error"))),'Index LA Gen'!AX$1,0),"Error")</f>
        <v>.</v>
      </c>
      <c r="AY44" s="84" t="str">
        <f>IFERROR(VLOOKUP($A44,IF('Index LA Gen'!$B$4=1,'Index LA Gen'!$A$9:$BZ$171,IF('Index LA Gen'!$B$4=2,'Index LA Gen'!$A$179:$BZ$341,IF('Index LA Gen'!$B$4=3,'Index LA Gen'!$A$349:$BZ$511,"Error"))),'Index LA Gen'!AY$1,0),"Error")</f>
        <v>.</v>
      </c>
      <c r="AZ44" s="84" t="str">
        <f>IFERROR(VLOOKUP($A44,IF('Index LA Gen'!$B$4=1,'Index LA Gen'!$A$9:$BZ$171,IF('Index LA Gen'!$B$4=2,'Index LA Gen'!$A$179:$BZ$341,IF('Index LA Gen'!$B$4=3,'Index LA Gen'!$A$349:$BZ$511,"Error"))),'Index LA Gen'!AZ$1,0),"Error")</f>
        <v>.</v>
      </c>
      <c r="BA44" s="84" t="str">
        <f>IFERROR(VLOOKUP($A44,IF('Index LA Gen'!$B$4=1,'Index LA Gen'!$A$9:$BZ$171,IF('Index LA Gen'!$B$4=2,'Index LA Gen'!$A$179:$BZ$341,IF('Index LA Gen'!$B$4=3,'Index LA Gen'!$A$349:$BZ$511,"Error"))),'Index LA Gen'!BA$1,0),"Error")</f>
        <v>.</v>
      </c>
      <c r="BB44" s="84" t="str">
        <f>IFERROR(VLOOKUP($A44,IF('Index LA Gen'!$B$4=1,'Index LA Gen'!$A$9:$BZ$171,IF('Index LA Gen'!$B$4=2,'Index LA Gen'!$A$179:$BZ$341,IF('Index LA Gen'!$B$4=3,'Index LA Gen'!$A$349:$BZ$511,"Error"))),'Index LA Gen'!BB$1,0),"Error")</f>
        <v>.</v>
      </c>
      <c r="BC44" s="84" t="str">
        <f>IFERROR(VLOOKUP($A44,IF('Index LA Gen'!$B$4=1,'Index LA Gen'!$A$9:$BZ$171,IF('Index LA Gen'!$B$4=2,'Index LA Gen'!$A$179:$BZ$341,IF('Index LA Gen'!$B$4=3,'Index LA Gen'!$A$349:$BZ$511,"Error"))),'Index LA Gen'!BC$1,0),"Error")</f>
        <v>.</v>
      </c>
      <c r="BD44" s="84" t="str">
        <f>IFERROR(VLOOKUP($A44,IF('Index LA Gen'!$B$4=1,'Index LA Gen'!$A$9:$BZ$171,IF('Index LA Gen'!$B$4=2,'Index LA Gen'!$A$179:$BZ$341,IF('Index LA Gen'!$B$4=3,'Index LA Gen'!$A$349:$BZ$511,"Error"))),'Index LA Gen'!BD$1,0),"Error")</f>
        <v>.</v>
      </c>
      <c r="BE44" s="84" t="str">
        <f>IFERROR(VLOOKUP($A44,IF('Index LA Gen'!$B$4=1,'Index LA Gen'!$A$9:$BZ$171,IF('Index LA Gen'!$B$4=2,'Index LA Gen'!$A$179:$BZ$341,IF('Index LA Gen'!$B$4=3,'Index LA Gen'!$A$349:$BZ$511,"Error"))),'Index LA Gen'!BE$1,0),"Error")</f>
        <v>.</v>
      </c>
      <c r="BF44" s="84" t="str">
        <f>IFERROR(VLOOKUP($A44,IF('Index LA Gen'!$B$4=1,'Index LA Gen'!$A$9:$BZ$171,IF('Index LA Gen'!$B$4=2,'Index LA Gen'!$A$179:$BZ$341,IF('Index LA Gen'!$B$4=3,'Index LA Gen'!$A$349:$BZ$511,"Error"))),'Index LA Gen'!BF$1,0),"Error")</f>
        <v>.</v>
      </c>
      <c r="BG44" s="84" t="str">
        <f>IFERROR(VLOOKUP($A44,IF('Index LA Gen'!$B$4=1,'Index LA Gen'!$A$9:$BZ$171,IF('Index LA Gen'!$B$4=2,'Index LA Gen'!$A$179:$BZ$341,IF('Index LA Gen'!$B$4=3,'Index LA Gen'!$A$349:$BZ$511,"Error"))),'Index LA Gen'!BG$1,0),"Error")</f>
        <v>.</v>
      </c>
      <c r="BH44" s="84" t="str">
        <f>IFERROR(VLOOKUP($A44,IF('Index LA Gen'!$B$4=1,'Index LA Gen'!$A$9:$BZ$171,IF('Index LA Gen'!$B$4=2,'Index LA Gen'!$A$179:$BZ$341,IF('Index LA Gen'!$B$4=3,'Index LA Gen'!$A$349:$BZ$511,"Error"))),'Index LA Gen'!BH$1,0),"Error")</f>
        <v>.</v>
      </c>
      <c r="BI44" s="84" t="str">
        <f>IFERROR(VLOOKUP($A44,IF('Index LA Gen'!$B$4=1,'Index LA Gen'!$A$9:$BZ$171,IF('Index LA Gen'!$B$4=2,'Index LA Gen'!$A$179:$BZ$341,IF('Index LA Gen'!$B$4=3,'Index LA Gen'!$A$349:$BZ$511,"Error"))),'Index LA Gen'!BI$1,0),"Error")</f>
        <v>.</v>
      </c>
      <c r="BJ44" s="84" t="str">
        <f>IFERROR(VLOOKUP($A44,IF('Index LA Gen'!$B$4=1,'Index LA Gen'!$A$9:$BZ$171,IF('Index LA Gen'!$B$4=2,'Index LA Gen'!$A$179:$BZ$341,IF('Index LA Gen'!$B$4=3,'Index LA Gen'!$A$349:$BZ$511,"Error"))),'Index LA Gen'!BJ$1,0),"Error")</f>
        <v>.</v>
      </c>
      <c r="BK44" s="84" t="str">
        <f>IFERROR(VLOOKUP($A44,IF('Index LA Gen'!$B$4=1,'Index LA Gen'!$A$9:$BZ$171,IF('Index LA Gen'!$B$4=2,'Index LA Gen'!$A$179:$BZ$341,IF('Index LA Gen'!$B$4=3,'Index LA Gen'!$A$349:$BZ$511,"Error"))),'Index LA Gen'!BK$1,0),"Error")</f>
        <v>.</v>
      </c>
      <c r="BL44" s="84" t="str">
        <f>IFERROR(VLOOKUP($A44,IF('Index LA Gen'!$B$4=1,'Index LA Gen'!$A$9:$BZ$171,IF('Index LA Gen'!$B$4=2,'Index LA Gen'!$A$179:$BZ$341,IF('Index LA Gen'!$B$4=3,'Index LA Gen'!$A$349:$BZ$511,"Error"))),'Index LA Gen'!BL$1,0),"Error")</f>
        <v>.</v>
      </c>
      <c r="BM44" s="84" t="str">
        <f>IFERROR(VLOOKUP($A44,IF('Index LA Gen'!$B$4=1,'Index LA Gen'!$A$9:$BZ$171,IF('Index LA Gen'!$B$4=2,'Index LA Gen'!$A$179:$BZ$341,IF('Index LA Gen'!$B$4=3,'Index LA Gen'!$A$349:$BZ$511,"Error"))),'Index LA Gen'!BM$1,0),"Error")</f>
        <v>.</v>
      </c>
      <c r="BN44" s="84" t="str">
        <f>IFERROR(VLOOKUP($A44,IF('Index LA Gen'!$B$4=1,'Index LA Gen'!$A$9:$BZ$171,IF('Index LA Gen'!$B$4=2,'Index LA Gen'!$A$179:$BZ$341,IF('Index LA Gen'!$B$4=3,'Index LA Gen'!$A$349:$BZ$511,"Error"))),'Index LA Gen'!BN$1,0),"Error")</f>
        <v>.</v>
      </c>
      <c r="BO44" s="84" t="str">
        <f>IFERROR(VLOOKUP($A44,IF('Index LA Gen'!$B$4=1,'Index LA Gen'!$A$9:$BZ$171,IF('Index LA Gen'!$B$4=2,'Index LA Gen'!$A$179:$BZ$341,IF('Index LA Gen'!$B$4=3,'Index LA Gen'!$A$349:$BZ$511,"Error"))),'Index LA Gen'!BO$1,0),"Error")</f>
        <v>.</v>
      </c>
      <c r="BP44" s="84" t="str">
        <f>IFERROR(VLOOKUP($A44,IF('Index LA Gen'!$B$4=1,'Index LA Gen'!$A$9:$BZ$171,IF('Index LA Gen'!$B$4=2,'Index LA Gen'!$A$179:$BZ$341,IF('Index LA Gen'!$B$4=3,'Index LA Gen'!$A$349:$BZ$511,"Error"))),'Index LA Gen'!BP$1,0),"Error")</f>
        <v>.</v>
      </c>
      <c r="BQ44" s="84" t="str">
        <f>IFERROR(VLOOKUP($A44,IF('Index LA Gen'!$B$4=1,'Index LA Gen'!$A$9:$BZ$171,IF('Index LA Gen'!$B$4=2,'Index LA Gen'!$A$179:$BZ$341,IF('Index LA Gen'!$B$4=3,'Index LA Gen'!$A$349:$BZ$511,"Error"))),'Index LA Gen'!BQ$1,0),"Error")</f>
        <v>.</v>
      </c>
      <c r="BR44" s="84" t="str">
        <f>IFERROR(VLOOKUP($A44,IF('Index LA Gen'!$B$4=1,'Index LA Gen'!$A$9:$BZ$171,IF('Index LA Gen'!$B$4=2,'Index LA Gen'!$A$179:$BZ$341,IF('Index LA Gen'!$B$4=3,'Index LA Gen'!$A$349:$BZ$511,"Error"))),'Index LA Gen'!BR$1,0),"Error")</f>
        <v>.</v>
      </c>
      <c r="BS44" s="84" t="str">
        <f>IFERROR(VLOOKUP($A44,IF('Index LA Gen'!$B$4=1,'Index LA Gen'!$A$9:$BZ$171,IF('Index LA Gen'!$B$4=2,'Index LA Gen'!$A$179:$BZ$341,IF('Index LA Gen'!$B$4=3,'Index LA Gen'!$A$349:$BZ$511,"Error"))),'Index LA Gen'!BS$1,0),"Error")</f>
        <v>.</v>
      </c>
      <c r="BT44" s="84" t="str">
        <f>IFERROR(VLOOKUP($A44,IF('Index LA Gen'!$B$4=1,'Index LA Gen'!$A$9:$BZ$171,IF('Index LA Gen'!$B$4=2,'Index LA Gen'!$A$179:$BZ$341,IF('Index LA Gen'!$B$4=3,'Index LA Gen'!$A$349:$BZ$511,"Error"))),'Index LA Gen'!BT$1,0),"Error")</f>
        <v>.</v>
      </c>
      <c r="BU44" s="84" t="str">
        <f>IFERROR(VLOOKUP($A44,IF('Index LA Gen'!$B$4=1,'Index LA Gen'!$A$9:$BZ$171,IF('Index LA Gen'!$B$4=2,'Index LA Gen'!$A$179:$BZ$341,IF('Index LA Gen'!$B$4=3,'Index LA Gen'!$A$349:$BZ$511,"Error"))),'Index LA Gen'!BU$1,0),"Error")</f>
        <v>.</v>
      </c>
      <c r="BV44" s="84" t="str">
        <f>IFERROR(VLOOKUP($A44,IF('Index LA Gen'!$B$4=1,'Index LA Gen'!$A$9:$BZ$171,IF('Index LA Gen'!$B$4=2,'Index LA Gen'!$A$179:$BZ$341,IF('Index LA Gen'!$B$4=3,'Index LA Gen'!$A$349:$BZ$511,"Error"))),'Index LA Gen'!BV$1,0),"Error")</f>
        <v>.</v>
      </c>
      <c r="BW44" s="84" t="str">
        <f>IFERROR(VLOOKUP($A44,IF('Index LA Gen'!$B$4=1,'Index LA Gen'!$A$9:$BZ$171,IF('Index LA Gen'!$B$4=2,'Index LA Gen'!$A$179:$BZ$341,IF('Index LA Gen'!$B$4=3,'Index LA Gen'!$A$349:$BZ$511,"Error"))),'Index LA Gen'!BW$1,0),"Error")</f>
        <v>.</v>
      </c>
      <c r="BX44" s="84" t="str">
        <f>IFERROR(VLOOKUP($A44,IF('Index LA Gen'!$B$4=1,'Index LA Gen'!$A$9:$BZ$171,IF('Index LA Gen'!$B$4=2,'Index LA Gen'!$A$179:$BZ$341,IF('Index LA Gen'!$B$4=3,'Index LA Gen'!$A$349:$BZ$511,"Error"))),'Index LA Gen'!BX$1,0),"Error")</f>
        <v>.</v>
      </c>
      <c r="BY44" s="84" t="str">
        <f>IFERROR(VLOOKUP($A44,IF('Index LA Gen'!$B$4=1,'Index LA Gen'!$A$9:$BZ$171,IF('Index LA Gen'!$B$4=2,'Index LA Gen'!$A$179:$BZ$341,IF('Index LA Gen'!$B$4=3,'Index LA Gen'!$A$349:$BZ$511,"Error"))),'Index LA Gen'!BY$1,0),"Error")</f>
        <v>.</v>
      </c>
      <c r="BZ44" s="84" t="str">
        <f>IFERROR(VLOOKUP($A44,IF('Index LA Gen'!$B$4=1,'Index LA Gen'!$A$9:$BZ$171,IF('Index LA Gen'!$B$4=2,'Index LA Gen'!$A$179:$BZ$341,IF('Index LA Gen'!$B$4=3,'Index LA Gen'!$A$349:$BZ$511,"Error"))),'Index LA Gen'!BZ$1,0),"Error")</f>
        <v>.</v>
      </c>
    </row>
    <row r="45" spans="1:78" s="15" customFormat="1" x14ac:dyDescent="0.2">
      <c r="A45" s="20">
        <v>908</v>
      </c>
      <c r="B45" s="20" t="s">
        <v>196</v>
      </c>
      <c r="C45" s="45" t="s">
        <v>169</v>
      </c>
      <c r="D45" s="113">
        <f>IFERROR(VLOOKUP($A45,IF('Index LA Gen'!$B$4=1,'Index LA Gen'!$A$9:$BZ$171,IF('Index LA Gen'!$B$4=2,'Index LA Gen'!$A$179:$BZ$341,IF('Index LA Gen'!$B$4=3,'Index LA Gen'!$A$349:$BZ$511,"Error"))),'Index LA Gen'!D$1,0),"Error")</f>
        <v>560</v>
      </c>
      <c r="E45" s="113">
        <f>IFERROR(VLOOKUP($A45,IF('Index LA Gen'!$B$4=1,'Index LA Gen'!$A$9:$BZ$171,IF('Index LA Gen'!$B$4=2,'Index LA Gen'!$A$179:$BZ$341,IF('Index LA Gen'!$B$4=3,'Index LA Gen'!$A$349:$BZ$511,"Error"))),'Index LA Gen'!E$1,0),"Error")</f>
        <v>640</v>
      </c>
      <c r="F45" s="113">
        <f>IFERROR(VLOOKUP($A45,IF('Index LA Gen'!$B$4=1,'Index LA Gen'!$A$9:$BZ$171,IF('Index LA Gen'!$B$4=2,'Index LA Gen'!$A$179:$BZ$341,IF('Index LA Gen'!$B$4=3,'Index LA Gen'!$A$349:$BZ$511,"Error"))),'Index LA Gen'!F$1,0),"Error")</f>
        <v>1200</v>
      </c>
      <c r="G45" s="84">
        <f>IFERROR(VLOOKUP($A45,IF('Index LA Gen'!$B$4=1,'Index LA Gen'!$A$9:$BZ$171,IF('Index LA Gen'!$B$4=2,'Index LA Gen'!$A$179:$BZ$341,IF('Index LA Gen'!$B$4=3,'Index LA Gen'!$A$349:$BZ$511,"Error"))),'Index LA Gen'!G$1,0),"Error")</f>
        <v>0.75</v>
      </c>
      <c r="H45" s="84">
        <f>IFERROR(VLOOKUP($A45,IF('Index LA Gen'!$B$4=1,'Index LA Gen'!$A$9:$BZ$171,IF('Index LA Gen'!$B$4=2,'Index LA Gen'!$A$179:$BZ$341,IF('Index LA Gen'!$B$4=3,'Index LA Gen'!$A$349:$BZ$511,"Error"))),'Index LA Gen'!H$1,0),"Error")</f>
        <v>0.76</v>
      </c>
      <c r="I45" s="84">
        <f>IFERROR(VLOOKUP($A45,IF('Index LA Gen'!$B$4=1,'Index LA Gen'!$A$9:$BZ$171,IF('Index LA Gen'!$B$4=2,'Index LA Gen'!$A$179:$BZ$341,IF('Index LA Gen'!$B$4=3,'Index LA Gen'!$A$349:$BZ$511,"Error"))),'Index LA Gen'!I$1,0),"Error")</f>
        <v>0.75</v>
      </c>
      <c r="J45" s="84">
        <f>IFERROR(VLOOKUP($A45,IF('Index LA Gen'!$B$4=1,'Index LA Gen'!$A$9:$BZ$171,IF('Index LA Gen'!$B$4=2,'Index LA Gen'!$A$179:$BZ$341,IF('Index LA Gen'!$B$4=3,'Index LA Gen'!$A$349:$BZ$511,"Error"))),'Index LA Gen'!J$1,0),"Error")</f>
        <v>0.61</v>
      </c>
      <c r="K45" s="84">
        <f>IFERROR(VLOOKUP($A45,IF('Index LA Gen'!$B$4=1,'Index LA Gen'!$A$9:$BZ$171,IF('Index LA Gen'!$B$4=2,'Index LA Gen'!$A$179:$BZ$341,IF('Index LA Gen'!$B$4=3,'Index LA Gen'!$A$349:$BZ$511,"Error"))),'Index LA Gen'!K$1,0),"Error")</f>
        <v>0.65</v>
      </c>
      <c r="L45" s="84">
        <f>IFERROR(VLOOKUP($A45,IF('Index LA Gen'!$B$4=1,'Index LA Gen'!$A$9:$BZ$171,IF('Index LA Gen'!$B$4=2,'Index LA Gen'!$A$179:$BZ$341,IF('Index LA Gen'!$B$4=3,'Index LA Gen'!$A$349:$BZ$511,"Error"))),'Index LA Gen'!L$1,0),"Error")</f>
        <v>0.63</v>
      </c>
      <c r="M45" s="84">
        <f>IFERROR(VLOOKUP($A45,IF('Index LA Gen'!$B$4=1,'Index LA Gen'!$A$9:$BZ$171,IF('Index LA Gen'!$B$4=2,'Index LA Gen'!$A$179:$BZ$341,IF('Index LA Gen'!$B$4=3,'Index LA Gen'!$A$349:$BZ$511,"Error"))),'Index LA Gen'!M$1,0),"Error")</f>
        <v>0.09</v>
      </c>
      <c r="N45" s="84">
        <f>IFERROR(VLOOKUP($A45,IF('Index LA Gen'!$B$4=1,'Index LA Gen'!$A$9:$BZ$171,IF('Index LA Gen'!$B$4=2,'Index LA Gen'!$A$179:$BZ$341,IF('Index LA Gen'!$B$4=3,'Index LA Gen'!$A$349:$BZ$511,"Error"))),'Index LA Gen'!N$1,0),"Error")</f>
        <v>7.0000000000000007E-2</v>
      </c>
      <c r="O45" s="84">
        <f>IFERROR(VLOOKUP($A45,IF('Index LA Gen'!$B$4=1,'Index LA Gen'!$A$9:$BZ$171,IF('Index LA Gen'!$B$4=2,'Index LA Gen'!$A$179:$BZ$341,IF('Index LA Gen'!$B$4=3,'Index LA Gen'!$A$349:$BZ$511,"Error"))),'Index LA Gen'!O$1,0),"Error")</f>
        <v>0.08</v>
      </c>
      <c r="P45" s="84">
        <f>IFERROR(VLOOKUP($A45,IF('Index LA Gen'!$B$4=1,'Index LA Gen'!$A$9:$BZ$171,IF('Index LA Gen'!$B$4=2,'Index LA Gen'!$A$179:$BZ$341,IF('Index LA Gen'!$B$4=3,'Index LA Gen'!$A$349:$BZ$511,"Error"))),'Index LA Gen'!P$1,0),"Error")</f>
        <v>0</v>
      </c>
      <c r="Q45" s="84">
        <f>IFERROR(VLOOKUP($A45,IF('Index LA Gen'!$B$4=1,'Index LA Gen'!$A$9:$BZ$171,IF('Index LA Gen'!$B$4=2,'Index LA Gen'!$A$179:$BZ$341,IF('Index LA Gen'!$B$4=3,'Index LA Gen'!$A$349:$BZ$511,"Error"))),'Index LA Gen'!Q$1,0),"Error")</f>
        <v>0</v>
      </c>
      <c r="R45" s="84">
        <f>IFERROR(VLOOKUP($A45,IF('Index LA Gen'!$B$4=1,'Index LA Gen'!$A$9:$BZ$171,IF('Index LA Gen'!$B$4=2,'Index LA Gen'!$A$179:$BZ$341,IF('Index LA Gen'!$B$4=3,'Index LA Gen'!$A$349:$BZ$511,"Error"))),'Index LA Gen'!R$1,0),"Error")</f>
        <v>0</v>
      </c>
      <c r="S45" s="84">
        <f>IFERROR(VLOOKUP($A45,IF('Index LA Gen'!$B$4=1,'Index LA Gen'!$A$9:$BZ$171,IF('Index LA Gen'!$B$4=2,'Index LA Gen'!$A$179:$BZ$341,IF('Index LA Gen'!$B$4=3,'Index LA Gen'!$A$349:$BZ$511,"Error"))),'Index LA Gen'!S$1,0),"Error")</f>
        <v>0.03</v>
      </c>
      <c r="T45" s="84">
        <f>IFERROR(VLOOKUP($A45,IF('Index LA Gen'!$B$4=1,'Index LA Gen'!$A$9:$BZ$171,IF('Index LA Gen'!$B$4=2,'Index LA Gen'!$A$179:$BZ$341,IF('Index LA Gen'!$B$4=3,'Index LA Gen'!$A$349:$BZ$511,"Error"))),'Index LA Gen'!T$1,0),"Error")</f>
        <v>0.05</v>
      </c>
      <c r="U45" s="84">
        <f>IFERROR(VLOOKUP($A45,IF('Index LA Gen'!$B$4=1,'Index LA Gen'!$A$9:$BZ$171,IF('Index LA Gen'!$B$4=2,'Index LA Gen'!$A$179:$BZ$341,IF('Index LA Gen'!$B$4=3,'Index LA Gen'!$A$349:$BZ$511,"Error"))),'Index LA Gen'!U$1,0),"Error")</f>
        <v>0.04</v>
      </c>
      <c r="V45" s="84">
        <f>IFERROR(VLOOKUP($A45,IF('Index LA Gen'!$B$4=1,'Index LA Gen'!$A$9:$BZ$171,IF('Index LA Gen'!$B$4=2,'Index LA Gen'!$A$179:$BZ$341,IF('Index LA Gen'!$B$4=3,'Index LA Gen'!$A$349:$BZ$511,"Error"))),'Index LA Gen'!V$1,0),"Error")</f>
        <v>0.05</v>
      </c>
      <c r="W45" s="84">
        <f>IFERROR(VLOOKUP($A45,IF('Index LA Gen'!$B$4=1,'Index LA Gen'!$A$9:$BZ$171,IF('Index LA Gen'!$B$4=2,'Index LA Gen'!$A$179:$BZ$341,IF('Index LA Gen'!$B$4=3,'Index LA Gen'!$A$349:$BZ$511,"Error"))),'Index LA Gen'!W$1,0),"Error")</f>
        <v>0.03</v>
      </c>
      <c r="X45" s="84">
        <f>IFERROR(VLOOKUP($A45,IF('Index LA Gen'!$B$4=1,'Index LA Gen'!$A$9:$BZ$171,IF('Index LA Gen'!$B$4=2,'Index LA Gen'!$A$179:$BZ$341,IF('Index LA Gen'!$B$4=3,'Index LA Gen'!$A$349:$BZ$511,"Error"))),'Index LA Gen'!X$1,0),"Error")</f>
        <v>0.04</v>
      </c>
      <c r="Y45" s="84">
        <f>IFERROR(VLOOKUP($A45,IF('Index LA Gen'!$B$4=1,'Index LA Gen'!$A$9:$BZ$171,IF('Index LA Gen'!$B$4=2,'Index LA Gen'!$A$179:$BZ$341,IF('Index LA Gen'!$B$4=3,'Index LA Gen'!$A$349:$BZ$511,"Error"))),'Index LA Gen'!Y$1,0),"Error")</f>
        <v>0</v>
      </c>
      <c r="Z45" s="84">
        <f>IFERROR(VLOOKUP($A45,IF('Index LA Gen'!$B$4=1,'Index LA Gen'!$A$9:$BZ$171,IF('Index LA Gen'!$B$4=2,'Index LA Gen'!$A$179:$BZ$341,IF('Index LA Gen'!$B$4=3,'Index LA Gen'!$A$349:$BZ$511,"Error"))),'Index LA Gen'!Z$1,0),"Error")</f>
        <v>0</v>
      </c>
      <c r="AA45" s="84">
        <f>IFERROR(VLOOKUP($A45,IF('Index LA Gen'!$B$4=1,'Index LA Gen'!$A$9:$BZ$171,IF('Index LA Gen'!$B$4=2,'Index LA Gen'!$A$179:$BZ$341,IF('Index LA Gen'!$B$4=3,'Index LA Gen'!$A$349:$BZ$511,"Error"))),'Index LA Gen'!AA$1,0),"Error")</f>
        <v>0</v>
      </c>
      <c r="AB45" s="84">
        <f>IFERROR(VLOOKUP($A45,IF('Index LA Gen'!$B$4=1,'Index LA Gen'!$A$9:$BZ$171,IF('Index LA Gen'!$B$4=2,'Index LA Gen'!$A$179:$BZ$341,IF('Index LA Gen'!$B$4=3,'Index LA Gen'!$A$349:$BZ$511,"Error"))),'Index LA Gen'!AB$1,0),"Error")</f>
        <v>0</v>
      </c>
      <c r="AC45" s="84">
        <f>IFERROR(VLOOKUP($A45,IF('Index LA Gen'!$B$4=1,'Index LA Gen'!$A$9:$BZ$171,IF('Index LA Gen'!$B$4=2,'Index LA Gen'!$A$179:$BZ$341,IF('Index LA Gen'!$B$4=3,'Index LA Gen'!$A$349:$BZ$511,"Error"))),'Index LA Gen'!AC$1,0),"Error")</f>
        <v>0</v>
      </c>
      <c r="AD45" s="84">
        <f>IFERROR(VLOOKUP($A45,IF('Index LA Gen'!$B$4=1,'Index LA Gen'!$A$9:$BZ$171,IF('Index LA Gen'!$B$4=2,'Index LA Gen'!$A$179:$BZ$341,IF('Index LA Gen'!$B$4=3,'Index LA Gen'!$A$349:$BZ$511,"Error"))),'Index LA Gen'!AD$1,0),"Error")</f>
        <v>0</v>
      </c>
      <c r="AE45" s="84">
        <f>IFERROR(VLOOKUP($A45,IF('Index LA Gen'!$B$4=1,'Index LA Gen'!$A$9:$BZ$171,IF('Index LA Gen'!$B$4=2,'Index LA Gen'!$A$179:$BZ$341,IF('Index LA Gen'!$B$4=3,'Index LA Gen'!$A$349:$BZ$511,"Error"))),'Index LA Gen'!AE$1,0),"Error")</f>
        <v>0.06</v>
      </c>
      <c r="AF45" s="84">
        <f>IFERROR(VLOOKUP($A45,IF('Index LA Gen'!$B$4=1,'Index LA Gen'!$A$9:$BZ$171,IF('Index LA Gen'!$B$4=2,'Index LA Gen'!$A$179:$BZ$341,IF('Index LA Gen'!$B$4=3,'Index LA Gen'!$A$349:$BZ$511,"Error"))),'Index LA Gen'!AF$1,0),"Error")</f>
        <v>0.06</v>
      </c>
      <c r="AG45" s="84">
        <f>IFERROR(VLOOKUP($A45,IF('Index LA Gen'!$B$4=1,'Index LA Gen'!$A$9:$BZ$171,IF('Index LA Gen'!$B$4=2,'Index LA Gen'!$A$179:$BZ$341,IF('Index LA Gen'!$B$4=3,'Index LA Gen'!$A$349:$BZ$511,"Error"))),'Index LA Gen'!AG$1,0),"Error")</f>
        <v>0.06</v>
      </c>
      <c r="AH45" s="84">
        <f>IFERROR(VLOOKUP($A45,IF('Index LA Gen'!$B$4=1,'Index LA Gen'!$A$9:$BZ$171,IF('Index LA Gen'!$B$4=2,'Index LA Gen'!$A$179:$BZ$341,IF('Index LA Gen'!$B$4=3,'Index LA Gen'!$A$349:$BZ$511,"Error"))),'Index LA Gen'!AH$1,0),"Error")</f>
        <v>0.43</v>
      </c>
      <c r="AI45" s="84">
        <f>IFERROR(VLOOKUP($A45,IF('Index LA Gen'!$B$4=1,'Index LA Gen'!$A$9:$BZ$171,IF('Index LA Gen'!$B$4=2,'Index LA Gen'!$A$179:$BZ$341,IF('Index LA Gen'!$B$4=3,'Index LA Gen'!$A$349:$BZ$511,"Error"))),'Index LA Gen'!AI$1,0),"Error")</f>
        <v>0.51</v>
      </c>
      <c r="AJ45" s="84">
        <f>IFERROR(VLOOKUP($A45,IF('Index LA Gen'!$B$4=1,'Index LA Gen'!$A$9:$BZ$171,IF('Index LA Gen'!$B$4=2,'Index LA Gen'!$A$179:$BZ$341,IF('Index LA Gen'!$B$4=3,'Index LA Gen'!$A$349:$BZ$511,"Error"))),'Index LA Gen'!AJ$1,0),"Error")</f>
        <v>0.47</v>
      </c>
      <c r="AK45" s="84">
        <f>IFERROR(VLOOKUP($A45,IF('Index LA Gen'!$B$4=1,'Index LA Gen'!$A$9:$BZ$171,IF('Index LA Gen'!$B$4=2,'Index LA Gen'!$A$179:$BZ$341,IF('Index LA Gen'!$B$4=3,'Index LA Gen'!$A$349:$BZ$511,"Error"))),'Index LA Gen'!AK$1,0),"Error")</f>
        <v>0.16</v>
      </c>
      <c r="AL45" s="84">
        <f>IFERROR(VLOOKUP($A45,IF('Index LA Gen'!$B$4=1,'Index LA Gen'!$A$9:$BZ$171,IF('Index LA Gen'!$B$4=2,'Index LA Gen'!$A$179:$BZ$341,IF('Index LA Gen'!$B$4=3,'Index LA Gen'!$A$349:$BZ$511,"Error"))),'Index LA Gen'!AL$1,0),"Error")</f>
        <v>0.14000000000000001</v>
      </c>
      <c r="AM45" s="84">
        <f>IFERROR(VLOOKUP($A45,IF('Index LA Gen'!$B$4=1,'Index LA Gen'!$A$9:$BZ$171,IF('Index LA Gen'!$B$4=2,'Index LA Gen'!$A$179:$BZ$341,IF('Index LA Gen'!$B$4=3,'Index LA Gen'!$A$349:$BZ$511,"Error"))),'Index LA Gen'!AM$1,0),"Error")</f>
        <v>0.15</v>
      </c>
      <c r="AN45" s="84" t="str">
        <f>IFERROR(VLOOKUP($A45,IF('Index LA Gen'!$B$4=1,'Index LA Gen'!$A$9:$BZ$171,IF('Index LA Gen'!$B$4=2,'Index LA Gen'!$A$179:$BZ$341,IF('Index LA Gen'!$B$4=3,'Index LA Gen'!$A$349:$BZ$511,"Error"))),'Index LA Gen'!AN$1,0),"Error")</f>
        <v>x</v>
      </c>
      <c r="AO45" s="84" t="str">
        <f>IFERROR(VLOOKUP($A45,IF('Index LA Gen'!$B$4=1,'Index LA Gen'!$A$9:$BZ$171,IF('Index LA Gen'!$B$4=2,'Index LA Gen'!$A$179:$BZ$341,IF('Index LA Gen'!$B$4=3,'Index LA Gen'!$A$349:$BZ$511,"Error"))),'Index LA Gen'!AO$1,0),"Error")</f>
        <v>x</v>
      </c>
      <c r="AP45" s="84" t="str">
        <f>IFERROR(VLOOKUP($A45,IF('Index LA Gen'!$B$4=1,'Index LA Gen'!$A$9:$BZ$171,IF('Index LA Gen'!$B$4=2,'Index LA Gen'!$A$179:$BZ$341,IF('Index LA Gen'!$B$4=3,'Index LA Gen'!$A$349:$BZ$511,"Error"))),'Index LA Gen'!AP$1,0),"Error")</f>
        <v>x</v>
      </c>
      <c r="AQ45" s="84">
        <f>IFERROR(VLOOKUP($A45,IF('Index LA Gen'!$B$4=1,'Index LA Gen'!$A$9:$BZ$171,IF('Index LA Gen'!$B$4=2,'Index LA Gen'!$A$179:$BZ$341,IF('Index LA Gen'!$B$4=3,'Index LA Gen'!$A$349:$BZ$511,"Error"))),'Index LA Gen'!AQ$1,0),"Error")</f>
        <v>0.1</v>
      </c>
      <c r="AR45" s="84">
        <f>IFERROR(VLOOKUP($A45,IF('Index LA Gen'!$B$4=1,'Index LA Gen'!$A$9:$BZ$171,IF('Index LA Gen'!$B$4=2,'Index LA Gen'!$A$179:$BZ$341,IF('Index LA Gen'!$B$4=3,'Index LA Gen'!$A$349:$BZ$511,"Error"))),'Index LA Gen'!AR$1,0),"Error")</f>
        <v>0.09</v>
      </c>
      <c r="AS45" s="84">
        <f>IFERROR(VLOOKUP($A45,IF('Index LA Gen'!$B$4=1,'Index LA Gen'!$A$9:$BZ$171,IF('Index LA Gen'!$B$4=2,'Index LA Gen'!$A$179:$BZ$341,IF('Index LA Gen'!$B$4=3,'Index LA Gen'!$A$349:$BZ$511,"Error"))),'Index LA Gen'!AS$1,0),"Error")</f>
        <v>0.1</v>
      </c>
      <c r="AT45" s="84">
        <f>IFERROR(VLOOKUP($A45,IF('Index LA Gen'!$B$4=1,'Index LA Gen'!$A$9:$BZ$171,IF('Index LA Gen'!$B$4=2,'Index LA Gen'!$A$179:$BZ$341,IF('Index LA Gen'!$B$4=3,'Index LA Gen'!$A$349:$BZ$511,"Error"))),'Index LA Gen'!AT$1,0),"Error")</f>
        <v>0.27</v>
      </c>
      <c r="AU45" s="84">
        <f>IFERROR(VLOOKUP($A45,IF('Index LA Gen'!$B$4=1,'Index LA Gen'!$A$9:$BZ$171,IF('Index LA Gen'!$B$4=2,'Index LA Gen'!$A$179:$BZ$341,IF('Index LA Gen'!$B$4=3,'Index LA Gen'!$A$349:$BZ$511,"Error"))),'Index LA Gen'!AU$1,0),"Error")</f>
        <v>0.35</v>
      </c>
      <c r="AV45" s="84">
        <f>IFERROR(VLOOKUP($A45,IF('Index LA Gen'!$B$4=1,'Index LA Gen'!$A$9:$BZ$171,IF('Index LA Gen'!$B$4=2,'Index LA Gen'!$A$179:$BZ$341,IF('Index LA Gen'!$B$4=3,'Index LA Gen'!$A$349:$BZ$511,"Error"))),'Index LA Gen'!AV$1,0),"Error")</f>
        <v>0.31</v>
      </c>
      <c r="AW45" s="84" t="str">
        <f>IFERROR(VLOOKUP($A45,IF('Index LA Gen'!$B$4=1,'Index LA Gen'!$A$9:$BZ$171,IF('Index LA Gen'!$B$4=2,'Index LA Gen'!$A$179:$BZ$341,IF('Index LA Gen'!$B$4=3,'Index LA Gen'!$A$349:$BZ$511,"Error"))),'Index LA Gen'!AW$1,0),"Error")</f>
        <v>x</v>
      </c>
      <c r="AX45" s="84">
        <f>IFERROR(VLOOKUP($A45,IF('Index LA Gen'!$B$4=1,'Index LA Gen'!$A$9:$BZ$171,IF('Index LA Gen'!$B$4=2,'Index LA Gen'!$A$179:$BZ$341,IF('Index LA Gen'!$B$4=3,'Index LA Gen'!$A$349:$BZ$511,"Error"))),'Index LA Gen'!AX$1,0),"Error")</f>
        <v>0.02</v>
      </c>
      <c r="AY45" s="84">
        <f>IFERROR(VLOOKUP($A45,IF('Index LA Gen'!$B$4=1,'Index LA Gen'!$A$9:$BZ$171,IF('Index LA Gen'!$B$4=2,'Index LA Gen'!$A$179:$BZ$341,IF('Index LA Gen'!$B$4=3,'Index LA Gen'!$A$349:$BZ$511,"Error"))),'Index LA Gen'!AY$1,0),"Error")</f>
        <v>0.02</v>
      </c>
      <c r="AZ45" s="84" t="str">
        <f>IFERROR(VLOOKUP($A45,IF('Index LA Gen'!$B$4=1,'Index LA Gen'!$A$9:$BZ$171,IF('Index LA Gen'!$B$4=2,'Index LA Gen'!$A$179:$BZ$341,IF('Index LA Gen'!$B$4=3,'Index LA Gen'!$A$349:$BZ$511,"Error"))),'Index LA Gen'!AZ$1,0),"Error")</f>
        <v>x</v>
      </c>
      <c r="BA45" s="84" t="str">
        <f>IFERROR(VLOOKUP($A45,IF('Index LA Gen'!$B$4=1,'Index LA Gen'!$A$9:$BZ$171,IF('Index LA Gen'!$B$4=2,'Index LA Gen'!$A$179:$BZ$341,IF('Index LA Gen'!$B$4=3,'Index LA Gen'!$A$349:$BZ$511,"Error"))),'Index LA Gen'!BA$1,0),"Error")</f>
        <v>x</v>
      </c>
      <c r="BB45" s="84" t="str">
        <f>IFERROR(VLOOKUP($A45,IF('Index LA Gen'!$B$4=1,'Index LA Gen'!$A$9:$BZ$171,IF('Index LA Gen'!$B$4=2,'Index LA Gen'!$A$179:$BZ$341,IF('Index LA Gen'!$B$4=3,'Index LA Gen'!$A$349:$BZ$511,"Error"))),'Index LA Gen'!BB$1,0),"Error")</f>
        <v>x</v>
      </c>
      <c r="BC45" s="84">
        <f>IFERROR(VLOOKUP($A45,IF('Index LA Gen'!$B$4=1,'Index LA Gen'!$A$9:$BZ$171,IF('Index LA Gen'!$B$4=2,'Index LA Gen'!$A$179:$BZ$341,IF('Index LA Gen'!$B$4=3,'Index LA Gen'!$A$349:$BZ$511,"Error"))),'Index LA Gen'!BC$1,0),"Error")</f>
        <v>0.13</v>
      </c>
      <c r="BD45" s="84">
        <f>IFERROR(VLOOKUP($A45,IF('Index LA Gen'!$B$4=1,'Index LA Gen'!$A$9:$BZ$171,IF('Index LA Gen'!$B$4=2,'Index LA Gen'!$A$179:$BZ$341,IF('Index LA Gen'!$B$4=3,'Index LA Gen'!$A$349:$BZ$511,"Error"))),'Index LA Gen'!BD$1,0),"Error")</f>
        <v>0.1</v>
      </c>
      <c r="BE45" s="84">
        <f>IFERROR(VLOOKUP($A45,IF('Index LA Gen'!$B$4=1,'Index LA Gen'!$A$9:$BZ$171,IF('Index LA Gen'!$B$4=2,'Index LA Gen'!$A$179:$BZ$341,IF('Index LA Gen'!$B$4=3,'Index LA Gen'!$A$349:$BZ$511,"Error"))),'Index LA Gen'!BE$1,0),"Error")</f>
        <v>0.11</v>
      </c>
      <c r="BF45" s="84">
        <f>IFERROR(VLOOKUP($A45,IF('Index LA Gen'!$B$4=1,'Index LA Gen'!$A$9:$BZ$171,IF('Index LA Gen'!$B$4=2,'Index LA Gen'!$A$179:$BZ$341,IF('Index LA Gen'!$B$4=3,'Index LA Gen'!$A$349:$BZ$511,"Error"))),'Index LA Gen'!BF$1,0),"Error")</f>
        <v>0.05</v>
      </c>
      <c r="BG45" s="84">
        <f>IFERROR(VLOOKUP($A45,IF('Index LA Gen'!$B$4=1,'Index LA Gen'!$A$9:$BZ$171,IF('Index LA Gen'!$B$4=2,'Index LA Gen'!$A$179:$BZ$341,IF('Index LA Gen'!$B$4=3,'Index LA Gen'!$A$349:$BZ$511,"Error"))),'Index LA Gen'!BG$1,0),"Error")</f>
        <v>0.05</v>
      </c>
      <c r="BH45" s="84">
        <f>IFERROR(VLOOKUP($A45,IF('Index LA Gen'!$B$4=1,'Index LA Gen'!$A$9:$BZ$171,IF('Index LA Gen'!$B$4=2,'Index LA Gen'!$A$179:$BZ$341,IF('Index LA Gen'!$B$4=3,'Index LA Gen'!$A$349:$BZ$511,"Error"))),'Index LA Gen'!BH$1,0),"Error")</f>
        <v>0.05</v>
      </c>
      <c r="BI45" s="84">
        <f>IFERROR(VLOOKUP($A45,IF('Index LA Gen'!$B$4=1,'Index LA Gen'!$A$9:$BZ$171,IF('Index LA Gen'!$B$4=2,'Index LA Gen'!$A$179:$BZ$341,IF('Index LA Gen'!$B$4=3,'Index LA Gen'!$A$349:$BZ$511,"Error"))),'Index LA Gen'!BI$1,0),"Error")</f>
        <v>0.08</v>
      </c>
      <c r="BJ45" s="84">
        <f>IFERROR(VLOOKUP($A45,IF('Index LA Gen'!$B$4=1,'Index LA Gen'!$A$9:$BZ$171,IF('Index LA Gen'!$B$4=2,'Index LA Gen'!$A$179:$BZ$341,IF('Index LA Gen'!$B$4=3,'Index LA Gen'!$A$349:$BZ$511,"Error"))),'Index LA Gen'!BJ$1,0),"Error")</f>
        <v>0.05</v>
      </c>
      <c r="BK45" s="84">
        <f>IFERROR(VLOOKUP($A45,IF('Index LA Gen'!$B$4=1,'Index LA Gen'!$A$9:$BZ$171,IF('Index LA Gen'!$B$4=2,'Index LA Gen'!$A$179:$BZ$341,IF('Index LA Gen'!$B$4=3,'Index LA Gen'!$A$349:$BZ$511,"Error"))),'Index LA Gen'!BK$1,0),"Error")</f>
        <v>7.0000000000000007E-2</v>
      </c>
      <c r="BL45" s="84">
        <f>IFERROR(VLOOKUP($A45,IF('Index LA Gen'!$B$4=1,'Index LA Gen'!$A$9:$BZ$171,IF('Index LA Gen'!$B$4=2,'Index LA Gen'!$A$179:$BZ$341,IF('Index LA Gen'!$B$4=3,'Index LA Gen'!$A$349:$BZ$511,"Error"))),'Index LA Gen'!BL$1,0),"Error")</f>
        <v>0</v>
      </c>
      <c r="BM45" s="84">
        <f>IFERROR(VLOOKUP($A45,IF('Index LA Gen'!$B$4=1,'Index LA Gen'!$A$9:$BZ$171,IF('Index LA Gen'!$B$4=2,'Index LA Gen'!$A$179:$BZ$341,IF('Index LA Gen'!$B$4=3,'Index LA Gen'!$A$349:$BZ$511,"Error"))),'Index LA Gen'!BM$1,0),"Error")</f>
        <v>0</v>
      </c>
      <c r="BN45" s="84">
        <f>IFERROR(VLOOKUP($A45,IF('Index LA Gen'!$B$4=1,'Index LA Gen'!$A$9:$BZ$171,IF('Index LA Gen'!$B$4=2,'Index LA Gen'!$A$179:$BZ$341,IF('Index LA Gen'!$B$4=3,'Index LA Gen'!$A$349:$BZ$511,"Error"))),'Index LA Gen'!BN$1,0),"Error")</f>
        <v>0</v>
      </c>
      <c r="BO45" s="84">
        <f>IFERROR(VLOOKUP($A45,IF('Index LA Gen'!$B$4=1,'Index LA Gen'!$A$9:$BZ$171,IF('Index LA Gen'!$B$4=2,'Index LA Gen'!$A$179:$BZ$341,IF('Index LA Gen'!$B$4=3,'Index LA Gen'!$A$349:$BZ$511,"Error"))),'Index LA Gen'!BO$1,0),"Error")</f>
        <v>0.01</v>
      </c>
      <c r="BP45" s="84">
        <f>IFERROR(VLOOKUP($A45,IF('Index LA Gen'!$B$4=1,'Index LA Gen'!$A$9:$BZ$171,IF('Index LA Gen'!$B$4=2,'Index LA Gen'!$A$179:$BZ$341,IF('Index LA Gen'!$B$4=3,'Index LA Gen'!$A$349:$BZ$511,"Error"))),'Index LA Gen'!BP$1,0),"Error")</f>
        <v>0.01</v>
      </c>
      <c r="BQ45" s="84">
        <f>IFERROR(VLOOKUP($A45,IF('Index LA Gen'!$B$4=1,'Index LA Gen'!$A$9:$BZ$171,IF('Index LA Gen'!$B$4=2,'Index LA Gen'!$A$179:$BZ$341,IF('Index LA Gen'!$B$4=3,'Index LA Gen'!$A$349:$BZ$511,"Error"))),'Index LA Gen'!BQ$1,0),"Error")</f>
        <v>0.01</v>
      </c>
      <c r="BR45" s="84">
        <f>IFERROR(VLOOKUP($A45,IF('Index LA Gen'!$B$4=1,'Index LA Gen'!$A$9:$BZ$171,IF('Index LA Gen'!$B$4=2,'Index LA Gen'!$A$179:$BZ$341,IF('Index LA Gen'!$B$4=3,'Index LA Gen'!$A$349:$BZ$511,"Error"))),'Index LA Gen'!BR$1,0),"Error")</f>
        <v>0.1</v>
      </c>
      <c r="BS45" s="84">
        <f>IFERROR(VLOOKUP($A45,IF('Index LA Gen'!$B$4=1,'Index LA Gen'!$A$9:$BZ$171,IF('Index LA Gen'!$B$4=2,'Index LA Gen'!$A$179:$BZ$341,IF('Index LA Gen'!$B$4=3,'Index LA Gen'!$A$349:$BZ$511,"Error"))),'Index LA Gen'!BS$1,0),"Error")</f>
        <v>0.1</v>
      </c>
      <c r="BT45" s="84">
        <f>IFERROR(VLOOKUP($A45,IF('Index LA Gen'!$B$4=1,'Index LA Gen'!$A$9:$BZ$171,IF('Index LA Gen'!$B$4=2,'Index LA Gen'!$A$179:$BZ$341,IF('Index LA Gen'!$B$4=3,'Index LA Gen'!$A$349:$BZ$511,"Error"))),'Index LA Gen'!BT$1,0),"Error")</f>
        <v>0.1</v>
      </c>
      <c r="BU45" s="84">
        <f>IFERROR(VLOOKUP($A45,IF('Index LA Gen'!$B$4=1,'Index LA Gen'!$A$9:$BZ$171,IF('Index LA Gen'!$B$4=2,'Index LA Gen'!$A$179:$BZ$341,IF('Index LA Gen'!$B$4=3,'Index LA Gen'!$A$349:$BZ$511,"Error"))),'Index LA Gen'!BU$1,0),"Error")</f>
        <v>0.03</v>
      </c>
      <c r="BV45" s="84">
        <f>IFERROR(VLOOKUP($A45,IF('Index LA Gen'!$B$4=1,'Index LA Gen'!$A$9:$BZ$171,IF('Index LA Gen'!$B$4=2,'Index LA Gen'!$A$179:$BZ$341,IF('Index LA Gen'!$B$4=3,'Index LA Gen'!$A$349:$BZ$511,"Error"))),'Index LA Gen'!BV$1,0),"Error")</f>
        <v>0.02</v>
      </c>
      <c r="BW45" s="84">
        <f>IFERROR(VLOOKUP($A45,IF('Index LA Gen'!$B$4=1,'Index LA Gen'!$A$9:$BZ$171,IF('Index LA Gen'!$B$4=2,'Index LA Gen'!$A$179:$BZ$341,IF('Index LA Gen'!$B$4=3,'Index LA Gen'!$A$349:$BZ$511,"Error"))),'Index LA Gen'!BW$1,0),"Error")</f>
        <v>0.02</v>
      </c>
      <c r="BX45" s="84">
        <f>IFERROR(VLOOKUP($A45,IF('Index LA Gen'!$B$4=1,'Index LA Gen'!$A$9:$BZ$171,IF('Index LA Gen'!$B$4=2,'Index LA Gen'!$A$179:$BZ$341,IF('Index LA Gen'!$B$4=3,'Index LA Gen'!$A$349:$BZ$511,"Error"))),'Index LA Gen'!BX$1,0),"Error")</f>
        <v>0.12</v>
      </c>
      <c r="BY45" s="84">
        <f>IFERROR(VLOOKUP($A45,IF('Index LA Gen'!$B$4=1,'Index LA Gen'!$A$9:$BZ$171,IF('Index LA Gen'!$B$4=2,'Index LA Gen'!$A$179:$BZ$341,IF('Index LA Gen'!$B$4=3,'Index LA Gen'!$A$349:$BZ$511,"Error"))),'Index LA Gen'!BY$1,0),"Error")</f>
        <v>0.12</v>
      </c>
      <c r="BZ45" s="84">
        <f>IFERROR(VLOOKUP($A45,IF('Index LA Gen'!$B$4=1,'Index LA Gen'!$A$9:$BZ$171,IF('Index LA Gen'!$B$4=2,'Index LA Gen'!$A$179:$BZ$341,IF('Index LA Gen'!$B$4=3,'Index LA Gen'!$A$349:$BZ$511,"Error"))),'Index LA Gen'!BZ$1,0),"Error")</f>
        <v>0.12</v>
      </c>
    </row>
    <row r="46" spans="1:78" s="15" customFormat="1" x14ac:dyDescent="0.2">
      <c r="A46" s="20">
        <v>331</v>
      </c>
      <c r="B46" s="20" t="s">
        <v>197</v>
      </c>
      <c r="C46" s="45" t="s">
        <v>159</v>
      </c>
      <c r="D46" s="113">
        <f>IFERROR(VLOOKUP($A46,IF('Index LA Gen'!$B$4=1,'Index LA Gen'!$A$9:$BZ$171,IF('Index LA Gen'!$B$4=2,'Index LA Gen'!$A$179:$BZ$341,IF('Index LA Gen'!$B$4=3,'Index LA Gen'!$A$349:$BZ$511,"Error"))),'Index LA Gen'!D$1,0),"Error")</f>
        <v>560</v>
      </c>
      <c r="E46" s="113">
        <f>IFERROR(VLOOKUP($A46,IF('Index LA Gen'!$B$4=1,'Index LA Gen'!$A$9:$BZ$171,IF('Index LA Gen'!$B$4=2,'Index LA Gen'!$A$179:$BZ$341,IF('Index LA Gen'!$B$4=3,'Index LA Gen'!$A$349:$BZ$511,"Error"))),'Index LA Gen'!E$1,0),"Error")</f>
        <v>750</v>
      </c>
      <c r="F46" s="113">
        <f>IFERROR(VLOOKUP($A46,IF('Index LA Gen'!$B$4=1,'Index LA Gen'!$A$9:$BZ$171,IF('Index LA Gen'!$B$4=2,'Index LA Gen'!$A$179:$BZ$341,IF('Index LA Gen'!$B$4=3,'Index LA Gen'!$A$349:$BZ$511,"Error"))),'Index LA Gen'!F$1,0),"Error")</f>
        <v>1310</v>
      </c>
      <c r="G46" s="84">
        <f>IFERROR(VLOOKUP($A46,IF('Index LA Gen'!$B$4=1,'Index LA Gen'!$A$9:$BZ$171,IF('Index LA Gen'!$B$4=2,'Index LA Gen'!$A$179:$BZ$341,IF('Index LA Gen'!$B$4=3,'Index LA Gen'!$A$349:$BZ$511,"Error"))),'Index LA Gen'!G$1,0),"Error")</f>
        <v>0.78</v>
      </c>
      <c r="H46" s="84">
        <f>IFERROR(VLOOKUP($A46,IF('Index LA Gen'!$B$4=1,'Index LA Gen'!$A$9:$BZ$171,IF('Index LA Gen'!$B$4=2,'Index LA Gen'!$A$179:$BZ$341,IF('Index LA Gen'!$B$4=3,'Index LA Gen'!$A$349:$BZ$511,"Error"))),'Index LA Gen'!H$1,0),"Error")</f>
        <v>0.83</v>
      </c>
      <c r="I46" s="84">
        <f>IFERROR(VLOOKUP($A46,IF('Index LA Gen'!$B$4=1,'Index LA Gen'!$A$9:$BZ$171,IF('Index LA Gen'!$B$4=2,'Index LA Gen'!$A$179:$BZ$341,IF('Index LA Gen'!$B$4=3,'Index LA Gen'!$A$349:$BZ$511,"Error"))),'Index LA Gen'!I$1,0),"Error")</f>
        <v>0.81</v>
      </c>
      <c r="J46" s="84">
        <f>IFERROR(VLOOKUP($A46,IF('Index LA Gen'!$B$4=1,'Index LA Gen'!$A$9:$BZ$171,IF('Index LA Gen'!$B$4=2,'Index LA Gen'!$A$179:$BZ$341,IF('Index LA Gen'!$B$4=3,'Index LA Gen'!$A$349:$BZ$511,"Error"))),'Index LA Gen'!J$1,0),"Error")</f>
        <v>0.71</v>
      </c>
      <c r="K46" s="84">
        <f>IFERROR(VLOOKUP($A46,IF('Index LA Gen'!$B$4=1,'Index LA Gen'!$A$9:$BZ$171,IF('Index LA Gen'!$B$4=2,'Index LA Gen'!$A$179:$BZ$341,IF('Index LA Gen'!$B$4=3,'Index LA Gen'!$A$349:$BZ$511,"Error"))),'Index LA Gen'!K$1,0),"Error")</f>
        <v>0.76</v>
      </c>
      <c r="L46" s="84">
        <f>IFERROR(VLOOKUP($A46,IF('Index LA Gen'!$B$4=1,'Index LA Gen'!$A$9:$BZ$171,IF('Index LA Gen'!$B$4=2,'Index LA Gen'!$A$179:$BZ$341,IF('Index LA Gen'!$B$4=3,'Index LA Gen'!$A$349:$BZ$511,"Error"))),'Index LA Gen'!L$1,0),"Error")</f>
        <v>0.74</v>
      </c>
      <c r="M46" s="84">
        <f>IFERROR(VLOOKUP($A46,IF('Index LA Gen'!$B$4=1,'Index LA Gen'!$A$9:$BZ$171,IF('Index LA Gen'!$B$4=2,'Index LA Gen'!$A$179:$BZ$341,IF('Index LA Gen'!$B$4=3,'Index LA Gen'!$A$349:$BZ$511,"Error"))),'Index LA Gen'!M$1,0),"Error")</f>
        <v>0.06</v>
      </c>
      <c r="N46" s="84">
        <f>IFERROR(VLOOKUP($A46,IF('Index LA Gen'!$B$4=1,'Index LA Gen'!$A$9:$BZ$171,IF('Index LA Gen'!$B$4=2,'Index LA Gen'!$A$179:$BZ$341,IF('Index LA Gen'!$B$4=3,'Index LA Gen'!$A$349:$BZ$511,"Error"))),'Index LA Gen'!N$1,0),"Error")</f>
        <v>0.06</v>
      </c>
      <c r="O46" s="84">
        <f>IFERROR(VLOOKUP($A46,IF('Index LA Gen'!$B$4=1,'Index LA Gen'!$A$9:$BZ$171,IF('Index LA Gen'!$B$4=2,'Index LA Gen'!$A$179:$BZ$341,IF('Index LA Gen'!$B$4=3,'Index LA Gen'!$A$349:$BZ$511,"Error"))),'Index LA Gen'!O$1,0),"Error")</f>
        <v>0.06</v>
      </c>
      <c r="P46" s="84">
        <f>IFERROR(VLOOKUP($A46,IF('Index LA Gen'!$B$4=1,'Index LA Gen'!$A$9:$BZ$171,IF('Index LA Gen'!$B$4=2,'Index LA Gen'!$A$179:$BZ$341,IF('Index LA Gen'!$B$4=3,'Index LA Gen'!$A$349:$BZ$511,"Error"))),'Index LA Gen'!P$1,0),"Error")</f>
        <v>0</v>
      </c>
      <c r="Q46" s="84">
        <f>IFERROR(VLOOKUP($A46,IF('Index LA Gen'!$B$4=1,'Index LA Gen'!$A$9:$BZ$171,IF('Index LA Gen'!$B$4=2,'Index LA Gen'!$A$179:$BZ$341,IF('Index LA Gen'!$B$4=3,'Index LA Gen'!$A$349:$BZ$511,"Error"))),'Index LA Gen'!Q$1,0),"Error")</f>
        <v>0</v>
      </c>
      <c r="R46" s="84">
        <f>IFERROR(VLOOKUP($A46,IF('Index LA Gen'!$B$4=1,'Index LA Gen'!$A$9:$BZ$171,IF('Index LA Gen'!$B$4=2,'Index LA Gen'!$A$179:$BZ$341,IF('Index LA Gen'!$B$4=3,'Index LA Gen'!$A$349:$BZ$511,"Error"))),'Index LA Gen'!R$1,0),"Error")</f>
        <v>0</v>
      </c>
      <c r="S46" s="84">
        <f>IFERROR(VLOOKUP($A46,IF('Index LA Gen'!$B$4=1,'Index LA Gen'!$A$9:$BZ$171,IF('Index LA Gen'!$B$4=2,'Index LA Gen'!$A$179:$BZ$341,IF('Index LA Gen'!$B$4=3,'Index LA Gen'!$A$349:$BZ$511,"Error"))),'Index LA Gen'!S$1,0),"Error")</f>
        <v>0.03</v>
      </c>
      <c r="T46" s="84">
        <f>IFERROR(VLOOKUP($A46,IF('Index LA Gen'!$B$4=1,'Index LA Gen'!$A$9:$BZ$171,IF('Index LA Gen'!$B$4=2,'Index LA Gen'!$A$179:$BZ$341,IF('Index LA Gen'!$B$4=3,'Index LA Gen'!$A$349:$BZ$511,"Error"))),'Index LA Gen'!T$1,0),"Error")</f>
        <v>0.05</v>
      </c>
      <c r="U46" s="84">
        <f>IFERROR(VLOOKUP($A46,IF('Index LA Gen'!$B$4=1,'Index LA Gen'!$A$9:$BZ$171,IF('Index LA Gen'!$B$4=2,'Index LA Gen'!$A$179:$BZ$341,IF('Index LA Gen'!$B$4=3,'Index LA Gen'!$A$349:$BZ$511,"Error"))),'Index LA Gen'!U$1,0),"Error")</f>
        <v>0.04</v>
      </c>
      <c r="V46" s="84">
        <f>IFERROR(VLOOKUP($A46,IF('Index LA Gen'!$B$4=1,'Index LA Gen'!$A$9:$BZ$171,IF('Index LA Gen'!$B$4=2,'Index LA Gen'!$A$179:$BZ$341,IF('Index LA Gen'!$B$4=3,'Index LA Gen'!$A$349:$BZ$511,"Error"))),'Index LA Gen'!V$1,0),"Error")</f>
        <v>0.01</v>
      </c>
      <c r="W46" s="84">
        <f>IFERROR(VLOOKUP($A46,IF('Index LA Gen'!$B$4=1,'Index LA Gen'!$A$9:$BZ$171,IF('Index LA Gen'!$B$4=2,'Index LA Gen'!$A$179:$BZ$341,IF('Index LA Gen'!$B$4=3,'Index LA Gen'!$A$349:$BZ$511,"Error"))),'Index LA Gen'!W$1,0),"Error")</f>
        <v>0.01</v>
      </c>
      <c r="X46" s="84">
        <f>IFERROR(VLOOKUP($A46,IF('Index LA Gen'!$B$4=1,'Index LA Gen'!$A$9:$BZ$171,IF('Index LA Gen'!$B$4=2,'Index LA Gen'!$A$179:$BZ$341,IF('Index LA Gen'!$B$4=3,'Index LA Gen'!$A$349:$BZ$511,"Error"))),'Index LA Gen'!X$1,0),"Error")</f>
        <v>0.01</v>
      </c>
      <c r="Y46" s="84">
        <f>IFERROR(VLOOKUP($A46,IF('Index LA Gen'!$B$4=1,'Index LA Gen'!$A$9:$BZ$171,IF('Index LA Gen'!$B$4=2,'Index LA Gen'!$A$179:$BZ$341,IF('Index LA Gen'!$B$4=3,'Index LA Gen'!$A$349:$BZ$511,"Error"))),'Index LA Gen'!Y$1,0),"Error")</f>
        <v>0</v>
      </c>
      <c r="Z46" s="84">
        <f>IFERROR(VLOOKUP($A46,IF('Index LA Gen'!$B$4=1,'Index LA Gen'!$A$9:$BZ$171,IF('Index LA Gen'!$B$4=2,'Index LA Gen'!$A$179:$BZ$341,IF('Index LA Gen'!$B$4=3,'Index LA Gen'!$A$349:$BZ$511,"Error"))),'Index LA Gen'!Z$1,0),"Error")</f>
        <v>0</v>
      </c>
      <c r="AA46" s="84">
        <f>IFERROR(VLOOKUP($A46,IF('Index LA Gen'!$B$4=1,'Index LA Gen'!$A$9:$BZ$171,IF('Index LA Gen'!$B$4=2,'Index LA Gen'!$A$179:$BZ$341,IF('Index LA Gen'!$B$4=3,'Index LA Gen'!$A$349:$BZ$511,"Error"))),'Index LA Gen'!AA$1,0),"Error")</f>
        <v>0</v>
      </c>
      <c r="AB46" s="84">
        <f>IFERROR(VLOOKUP($A46,IF('Index LA Gen'!$B$4=1,'Index LA Gen'!$A$9:$BZ$171,IF('Index LA Gen'!$B$4=2,'Index LA Gen'!$A$179:$BZ$341,IF('Index LA Gen'!$B$4=3,'Index LA Gen'!$A$349:$BZ$511,"Error"))),'Index LA Gen'!AB$1,0),"Error")</f>
        <v>0</v>
      </c>
      <c r="AC46" s="84">
        <f>IFERROR(VLOOKUP($A46,IF('Index LA Gen'!$B$4=1,'Index LA Gen'!$A$9:$BZ$171,IF('Index LA Gen'!$B$4=2,'Index LA Gen'!$A$179:$BZ$341,IF('Index LA Gen'!$B$4=3,'Index LA Gen'!$A$349:$BZ$511,"Error"))),'Index LA Gen'!AC$1,0),"Error")</f>
        <v>0</v>
      </c>
      <c r="AD46" s="84">
        <f>IFERROR(VLOOKUP($A46,IF('Index LA Gen'!$B$4=1,'Index LA Gen'!$A$9:$BZ$171,IF('Index LA Gen'!$B$4=2,'Index LA Gen'!$A$179:$BZ$341,IF('Index LA Gen'!$B$4=3,'Index LA Gen'!$A$349:$BZ$511,"Error"))),'Index LA Gen'!AD$1,0),"Error")</f>
        <v>0</v>
      </c>
      <c r="AE46" s="84">
        <f>IFERROR(VLOOKUP($A46,IF('Index LA Gen'!$B$4=1,'Index LA Gen'!$A$9:$BZ$171,IF('Index LA Gen'!$B$4=2,'Index LA Gen'!$A$179:$BZ$341,IF('Index LA Gen'!$B$4=3,'Index LA Gen'!$A$349:$BZ$511,"Error"))),'Index LA Gen'!AE$1,0),"Error")</f>
        <v>0.05</v>
      </c>
      <c r="AF46" s="84">
        <f>IFERROR(VLOOKUP($A46,IF('Index LA Gen'!$B$4=1,'Index LA Gen'!$A$9:$BZ$171,IF('Index LA Gen'!$B$4=2,'Index LA Gen'!$A$179:$BZ$341,IF('Index LA Gen'!$B$4=3,'Index LA Gen'!$A$349:$BZ$511,"Error"))),'Index LA Gen'!AF$1,0),"Error")</f>
        <v>0.05</v>
      </c>
      <c r="AG46" s="84">
        <f>IFERROR(VLOOKUP($A46,IF('Index LA Gen'!$B$4=1,'Index LA Gen'!$A$9:$BZ$171,IF('Index LA Gen'!$B$4=2,'Index LA Gen'!$A$179:$BZ$341,IF('Index LA Gen'!$B$4=3,'Index LA Gen'!$A$349:$BZ$511,"Error"))),'Index LA Gen'!AG$1,0),"Error")</f>
        <v>0.05</v>
      </c>
      <c r="AH46" s="84">
        <f>IFERROR(VLOOKUP($A46,IF('Index LA Gen'!$B$4=1,'Index LA Gen'!$A$9:$BZ$171,IF('Index LA Gen'!$B$4=2,'Index LA Gen'!$A$179:$BZ$341,IF('Index LA Gen'!$B$4=3,'Index LA Gen'!$A$349:$BZ$511,"Error"))),'Index LA Gen'!AH$1,0),"Error")</f>
        <v>0.6</v>
      </c>
      <c r="AI46" s="84">
        <f>IFERROR(VLOOKUP($A46,IF('Index LA Gen'!$B$4=1,'Index LA Gen'!$A$9:$BZ$171,IF('Index LA Gen'!$B$4=2,'Index LA Gen'!$A$179:$BZ$341,IF('Index LA Gen'!$B$4=3,'Index LA Gen'!$A$349:$BZ$511,"Error"))),'Index LA Gen'!AI$1,0),"Error")</f>
        <v>0.64</v>
      </c>
      <c r="AJ46" s="84">
        <f>IFERROR(VLOOKUP($A46,IF('Index LA Gen'!$B$4=1,'Index LA Gen'!$A$9:$BZ$171,IF('Index LA Gen'!$B$4=2,'Index LA Gen'!$A$179:$BZ$341,IF('Index LA Gen'!$B$4=3,'Index LA Gen'!$A$349:$BZ$511,"Error"))),'Index LA Gen'!AJ$1,0),"Error")</f>
        <v>0.62</v>
      </c>
      <c r="AK46" s="84">
        <f>IFERROR(VLOOKUP($A46,IF('Index LA Gen'!$B$4=1,'Index LA Gen'!$A$9:$BZ$171,IF('Index LA Gen'!$B$4=2,'Index LA Gen'!$A$179:$BZ$341,IF('Index LA Gen'!$B$4=3,'Index LA Gen'!$A$349:$BZ$511,"Error"))),'Index LA Gen'!AK$1,0),"Error")</f>
        <v>0.18</v>
      </c>
      <c r="AL46" s="84">
        <f>IFERROR(VLOOKUP($A46,IF('Index LA Gen'!$B$4=1,'Index LA Gen'!$A$9:$BZ$171,IF('Index LA Gen'!$B$4=2,'Index LA Gen'!$A$179:$BZ$341,IF('Index LA Gen'!$B$4=3,'Index LA Gen'!$A$349:$BZ$511,"Error"))),'Index LA Gen'!AL$1,0),"Error")</f>
        <v>0.2</v>
      </c>
      <c r="AM46" s="84">
        <f>IFERROR(VLOOKUP($A46,IF('Index LA Gen'!$B$4=1,'Index LA Gen'!$A$9:$BZ$171,IF('Index LA Gen'!$B$4=2,'Index LA Gen'!$A$179:$BZ$341,IF('Index LA Gen'!$B$4=3,'Index LA Gen'!$A$349:$BZ$511,"Error"))),'Index LA Gen'!AM$1,0),"Error")</f>
        <v>0.19</v>
      </c>
      <c r="AN46" s="84" t="str">
        <f>IFERROR(VLOOKUP($A46,IF('Index LA Gen'!$B$4=1,'Index LA Gen'!$A$9:$BZ$171,IF('Index LA Gen'!$B$4=2,'Index LA Gen'!$A$179:$BZ$341,IF('Index LA Gen'!$B$4=3,'Index LA Gen'!$A$349:$BZ$511,"Error"))),'Index LA Gen'!AN$1,0),"Error")</f>
        <v>x</v>
      </c>
      <c r="AO46" s="84" t="str">
        <f>IFERROR(VLOOKUP($A46,IF('Index LA Gen'!$B$4=1,'Index LA Gen'!$A$9:$BZ$171,IF('Index LA Gen'!$B$4=2,'Index LA Gen'!$A$179:$BZ$341,IF('Index LA Gen'!$B$4=3,'Index LA Gen'!$A$349:$BZ$511,"Error"))),'Index LA Gen'!AO$1,0),"Error")</f>
        <v>x</v>
      </c>
      <c r="AP46" s="84" t="str">
        <f>IFERROR(VLOOKUP($A46,IF('Index LA Gen'!$B$4=1,'Index LA Gen'!$A$9:$BZ$171,IF('Index LA Gen'!$B$4=2,'Index LA Gen'!$A$179:$BZ$341,IF('Index LA Gen'!$B$4=3,'Index LA Gen'!$A$349:$BZ$511,"Error"))),'Index LA Gen'!AP$1,0),"Error")</f>
        <v>-</v>
      </c>
      <c r="AQ46" s="84">
        <f>IFERROR(VLOOKUP($A46,IF('Index LA Gen'!$B$4=1,'Index LA Gen'!$A$9:$BZ$171,IF('Index LA Gen'!$B$4=2,'Index LA Gen'!$A$179:$BZ$341,IF('Index LA Gen'!$B$4=3,'Index LA Gen'!$A$349:$BZ$511,"Error"))),'Index LA Gen'!AQ$1,0),"Error")</f>
        <v>0.1</v>
      </c>
      <c r="AR46" s="84">
        <f>IFERROR(VLOOKUP($A46,IF('Index LA Gen'!$B$4=1,'Index LA Gen'!$A$9:$BZ$171,IF('Index LA Gen'!$B$4=2,'Index LA Gen'!$A$179:$BZ$341,IF('Index LA Gen'!$B$4=3,'Index LA Gen'!$A$349:$BZ$511,"Error"))),'Index LA Gen'!AR$1,0),"Error")</f>
        <v>0.13</v>
      </c>
      <c r="AS46" s="84">
        <f>IFERROR(VLOOKUP($A46,IF('Index LA Gen'!$B$4=1,'Index LA Gen'!$A$9:$BZ$171,IF('Index LA Gen'!$B$4=2,'Index LA Gen'!$A$179:$BZ$341,IF('Index LA Gen'!$B$4=3,'Index LA Gen'!$A$349:$BZ$511,"Error"))),'Index LA Gen'!AS$1,0),"Error")</f>
        <v>0.12</v>
      </c>
      <c r="AT46" s="84">
        <f>IFERROR(VLOOKUP($A46,IF('Index LA Gen'!$B$4=1,'Index LA Gen'!$A$9:$BZ$171,IF('Index LA Gen'!$B$4=2,'Index LA Gen'!$A$179:$BZ$341,IF('Index LA Gen'!$B$4=3,'Index LA Gen'!$A$349:$BZ$511,"Error"))),'Index LA Gen'!AT$1,0),"Error")</f>
        <v>0.41</v>
      </c>
      <c r="AU46" s="84">
        <f>IFERROR(VLOOKUP($A46,IF('Index LA Gen'!$B$4=1,'Index LA Gen'!$A$9:$BZ$171,IF('Index LA Gen'!$B$4=2,'Index LA Gen'!$A$179:$BZ$341,IF('Index LA Gen'!$B$4=3,'Index LA Gen'!$A$349:$BZ$511,"Error"))),'Index LA Gen'!AU$1,0),"Error")</f>
        <v>0.43</v>
      </c>
      <c r="AV46" s="84">
        <f>IFERROR(VLOOKUP($A46,IF('Index LA Gen'!$B$4=1,'Index LA Gen'!$A$9:$BZ$171,IF('Index LA Gen'!$B$4=2,'Index LA Gen'!$A$179:$BZ$341,IF('Index LA Gen'!$B$4=3,'Index LA Gen'!$A$349:$BZ$511,"Error"))),'Index LA Gen'!AV$1,0),"Error")</f>
        <v>0.42</v>
      </c>
      <c r="AW46" s="84" t="str">
        <f>IFERROR(VLOOKUP($A46,IF('Index LA Gen'!$B$4=1,'Index LA Gen'!$A$9:$BZ$171,IF('Index LA Gen'!$B$4=2,'Index LA Gen'!$A$179:$BZ$341,IF('Index LA Gen'!$B$4=3,'Index LA Gen'!$A$349:$BZ$511,"Error"))),'Index LA Gen'!AW$1,0),"Error")</f>
        <v>x</v>
      </c>
      <c r="AX46" s="84">
        <f>IFERROR(VLOOKUP($A46,IF('Index LA Gen'!$B$4=1,'Index LA Gen'!$A$9:$BZ$171,IF('Index LA Gen'!$B$4=2,'Index LA Gen'!$A$179:$BZ$341,IF('Index LA Gen'!$B$4=3,'Index LA Gen'!$A$349:$BZ$511,"Error"))),'Index LA Gen'!AX$1,0),"Error")</f>
        <v>0.01</v>
      </c>
      <c r="AY46" s="84">
        <f>IFERROR(VLOOKUP($A46,IF('Index LA Gen'!$B$4=1,'Index LA Gen'!$A$9:$BZ$171,IF('Index LA Gen'!$B$4=2,'Index LA Gen'!$A$179:$BZ$341,IF('Index LA Gen'!$B$4=3,'Index LA Gen'!$A$349:$BZ$511,"Error"))),'Index LA Gen'!AY$1,0),"Error")</f>
        <v>0.01</v>
      </c>
      <c r="AZ46" s="84">
        <f>IFERROR(VLOOKUP($A46,IF('Index LA Gen'!$B$4=1,'Index LA Gen'!$A$9:$BZ$171,IF('Index LA Gen'!$B$4=2,'Index LA Gen'!$A$179:$BZ$341,IF('Index LA Gen'!$B$4=3,'Index LA Gen'!$A$349:$BZ$511,"Error"))),'Index LA Gen'!AZ$1,0),"Error")</f>
        <v>0</v>
      </c>
      <c r="BA46" s="84">
        <f>IFERROR(VLOOKUP($A46,IF('Index LA Gen'!$B$4=1,'Index LA Gen'!$A$9:$BZ$171,IF('Index LA Gen'!$B$4=2,'Index LA Gen'!$A$179:$BZ$341,IF('Index LA Gen'!$B$4=3,'Index LA Gen'!$A$349:$BZ$511,"Error"))),'Index LA Gen'!BA$1,0),"Error")</f>
        <v>0</v>
      </c>
      <c r="BB46" s="84">
        <f>IFERROR(VLOOKUP($A46,IF('Index LA Gen'!$B$4=1,'Index LA Gen'!$A$9:$BZ$171,IF('Index LA Gen'!$B$4=2,'Index LA Gen'!$A$179:$BZ$341,IF('Index LA Gen'!$B$4=3,'Index LA Gen'!$A$349:$BZ$511,"Error"))),'Index LA Gen'!BB$1,0),"Error")</f>
        <v>0</v>
      </c>
      <c r="BC46" s="84">
        <f>IFERROR(VLOOKUP($A46,IF('Index LA Gen'!$B$4=1,'Index LA Gen'!$A$9:$BZ$171,IF('Index LA Gen'!$B$4=2,'Index LA Gen'!$A$179:$BZ$341,IF('Index LA Gen'!$B$4=3,'Index LA Gen'!$A$349:$BZ$511,"Error"))),'Index LA Gen'!BC$1,0),"Error")</f>
        <v>0.06</v>
      </c>
      <c r="BD46" s="84">
        <f>IFERROR(VLOOKUP($A46,IF('Index LA Gen'!$B$4=1,'Index LA Gen'!$A$9:$BZ$171,IF('Index LA Gen'!$B$4=2,'Index LA Gen'!$A$179:$BZ$341,IF('Index LA Gen'!$B$4=3,'Index LA Gen'!$A$349:$BZ$511,"Error"))),'Index LA Gen'!BD$1,0),"Error")</f>
        <v>0.06</v>
      </c>
      <c r="BE46" s="84">
        <f>IFERROR(VLOOKUP($A46,IF('Index LA Gen'!$B$4=1,'Index LA Gen'!$A$9:$BZ$171,IF('Index LA Gen'!$B$4=2,'Index LA Gen'!$A$179:$BZ$341,IF('Index LA Gen'!$B$4=3,'Index LA Gen'!$A$349:$BZ$511,"Error"))),'Index LA Gen'!BE$1,0),"Error")</f>
        <v>0.06</v>
      </c>
      <c r="BF46" s="84">
        <f>IFERROR(VLOOKUP($A46,IF('Index LA Gen'!$B$4=1,'Index LA Gen'!$A$9:$BZ$171,IF('Index LA Gen'!$B$4=2,'Index LA Gen'!$A$179:$BZ$341,IF('Index LA Gen'!$B$4=3,'Index LA Gen'!$A$349:$BZ$511,"Error"))),'Index LA Gen'!BF$1,0),"Error")</f>
        <v>0.04</v>
      </c>
      <c r="BG46" s="84">
        <f>IFERROR(VLOOKUP($A46,IF('Index LA Gen'!$B$4=1,'Index LA Gen'!$A$9:$BZ$171,IF('Index LA Gen'!$B$4=2,'Index LA Gen'!$A$179:$BZ$341,IF('Index LA Gen'!$B$4=3,'Index LA Gen'!$A$349:$BZ$511,"Error"))),'Index LA Gen'!BG$1,0),"Error")</f>
        <v>0.03</v>
      </c>
      <c r="BH46" s="84">
        <f>IFERROR(VLOOKUP($A46,IF('Index LA Gen'!$B$4=1,'Index LA Gen'!$A$9:$BZ$171,IF('Index LA Gen'!$B$4=2,'Index LA Gen'!$A$179:$BZ$341,IF('Index LA Gen'!$B$4=3,'Index LA Gen'!$A$349:$BZ$511,"Error"))),'Index LA Gen'!BH$1,0),"Error")</f>
        <v>0.03</v>
      </c>
      <c r="BI46" s="84">
        <f>IFERROR(VLOOKUP($A46,IF('Index LA Gen'!$B$4=1,'Index LA Gen'!$A$9:$BZ$171,IF('Index LA Gen'!$B$4=2,'Index LA Gen'!$A$179:$BZ$341,IF('Index LA Gen'!$B$4=3,'Index LA Gen'!$A$349:$BZ$511,"Error"))),'Index LA Gen'!BI$1,0),"Error")</f>
        <v>0.02</v>
      </c>
      <c r="BJ46" s="84">
        <f>IFERROR(VLOOKUP($A46,IF('Index LA Gen'!$B$4=1,'Index LA Gen'!$A$9:$BZ$171,IF('Index LA Gen'!$B$4=2,'Index LA Gen'!$A$179:$BZ$341,IF('Index LA Gen'!$B$4=3,'Index LA Gen'!$A$349:$BZ$511,"Error"))),'Index LA Gen'!BJ$1,0),"Error")</f>
        <v>0.03</v>
      </c>
      <c r="BK46" s="84">
        <f>IFERROR(VLOOKUP($A46,IF('Index LA Gen'!$B$4=1,'Index LA Gen'!$A$9:$BZ$171,IF('Index LA Gen'!$B$4=2,'Index LA Gen'!$A$179:$BZ$341,IF('Index LA Gen'!$B$4=3,'Index LA Gen'!$A$349:$BZ$511,"Error"))),'Index LA Gen'!BK$1,0),"Error")</f>
        <v>0.03</v>
      </c>
      <c r="BL46" s="84">
        <f>IFERROR(VLOOKUP($A46,IF('Index LA Gen'!$B$4=1,'Index LA Gen'!$A$9:$BZ$171,IF('Index LA Gen'!$B$4=2,'Index LA Gen'!$A$179:$BZ$341,IF('Index LA Gen'!$B$4=3,'Index LA Gen'!$A$349:$BZ$511,"Error"))),'Index LA Gen'!BL$1,0),"Error")</f>
        <v>0</v>
      </c>
      <c r="BM46" s="84">
        <f>IFERROR(VLOOKUP($A46,IF('Index LA Gen'!$B$4=1,'Index LA Gen'!$A$9:$BZ$171,IF('Index LA Gen'!$B$4=2,'Index LA Gen'!$A$179:$BZ$341,IF('Index LA Gen'!$B$4=3,'Index LA Gen'!$A$349:$BZ$511,"Error"))),'Index LA Gen'!BM$1,0),"Error")</f>
        <v>0</v>
      </c>
      <c r="BN46" s="84">
        <f>IFERROR(VLOOKUP($A46,IF('Index LA Gen'!$B$4=1,'Index LA Gen'!$A$9:$BZ$171,IF('Index LA Gen'!$B$4=2,'Index LA Gen'!$A$179:$BZ$341,IF('Index LA Gen'!$B$4=3,'Index LA Gen'!$A$349:$BZ$511,"Error"))),'Index LA Gen'!BN$1,0),"Error")</f>
        <v>0</v>
      </c>
      <c r="BO46" s="84" t="str">
        <f>IFERROR(VLOOKUP($A46,IF('Index LA Gen'!$B$4=1,'Index LA Gen'!$A$9:$BZ$171,IF('Index LA Gen'!$B$4=2,'Index LA Gen'!$A$179:$BZ$341,IF('Index LA Gen'!$B$4=3,'Index LA Gen'!$A$349:$BZ$511,"Error"))),'Index LA Gen'!BO$1,0),"Error")</f>
        <v>x</v>
      </c>
      <c r="BP46" s="84">
        <f>IFERROR(VLOOKUP($A46,IF('Index LA Gen'!$B$4=1,'Index LA Gen'!$A$9:$BZ$171,IF('Index LA Gen'!$B$4=2,'Index LA Gen'!$A$179:$BZ$341,IF('Index LA Gen'!$B$4=3,'Index LA Gen'!$A$349:$BZ$511,"Error"))),'Index LA Gen'!BP$1,0),"Error")</f>
        <v>0.01</v>
      </c>
      <c r="BQ46" s="84">
        <f>IFERROR(VLOOKUP($A46,IF('Index LA Gen'!$B$4=1,'Index LA Gen'!$A$9:$BZ$171,IF('Index LA Gen'!$B$4=2,'Index LA Gen'!$A$179:$BZ$341,IF('Index LA Gen'!$B$4=3,'Index LA Gen'!$A$349:$BZ$511,"Error"))),'Index LA Gen'!BQ$1,0),"Error")</f>
        <v>0.01</v>
      </c>
      <c r="BR46" s="84">
        <f>IFERROR(VLOOKUP($A46,IF('Index LA Gen'!$B$4=1,'Index LA Gen'!$A$9:$BZ$171,IF('Index LA Gen'!$B$4=2,'Index LA Gen'!$A$179:$BZ$341,IF('Index LA Gen'!$B$4=3,'Index LA Gen'!$A$349:$BZ$511,"Error"))),'Index LA Gen'!BR$1,0),"Error")</f>
        <v>7.0000000000000007E-2</v>
      </c>
      <c r="BS46" s="84">
        <f>IFERROR(VLOOKUP($A46,IF('Index LA Gen'!$B$4=1,'Index LA Gen'!$A$9:$BZ$171,IF('Index LA Gen'!$B$4=2,'Index LA Gen'!$A$179:$BZ$341,IF('Index LA Gen'!$B$4=3,'Index LA Gen'!$A$349:$BZ$511,"Error"))),'Index LA Gen'!BS$1,0),"Error")</f>
        <v>0.06</v>
      </c>
      <c r="BT46" s="84">
        <f>IFERROR(VLOOKUP($A46,IF('Index LA Gen'!$B$4=1,'Index LA Gen'!$A$9:$BZ$171,IF('Index LA Gen'!$B$4=2,'Index LA Gen'!$A$179:$BZ$341,IF('Index LA Gen'!$B$4=3,'Index LA Gen'!$A$349:$BZ$511,"Error"))),'Index LA Gen'!BT$1,0),"Error")</f>
        <v>0.06</v>
      </c>
      <c r="BU46" s="84">
        <f>IFERROR(VLOOKUP($A46,IF('Index LA Gen'!$B$4=1,'Index LA Gen'!$A$9:$BZ$171,IF('Index LA Gen'!$B$4=2,'Index LA Gen'!$A$179:$BZ$341,IF('Index LA Gen'!$B$4=3,'Index LA Gen'!$A$349:$BZ$511,"Error"))),'Index LA Gen'!BU$1,0),"Error")</f>
        <v>0.05</v>
      </c>
      <c r="BV46" s="84">
        <f>IFERROR(VLOOKUP($A46,IF('Index LA Gen'!$B$4=1,'Index LA Gen'!$A$9:$BZ$171,IF('Index LA Gen'!$B$4=2,'Index LA Gen'!$A$179:$BZ$341,IF('Index LA Gen'!$B$4=3,'Index LA Gen'!$A$349:$BZ$511,"Error"))),'Index LA Gen'!BV$1,0),"Error")</f>
        <v>0.02</v>
      </c>
      <c r="BW46" s="84">
        <f>IFERROR(VLOOKUP($A46,IF('Index LA Gen'!$B$4=1,'Index LA Gen'!$A$9:$BZ$171,IF('Index LA Gen'!$B$4=2,'Index LA Gen'!$A$179:$BZ$341,IF('Index LA Gen'!$B$4=3,'Index LA Gen'!$A$349:$BZ$511,"Error"))),'Index LA Gen'!BW$1,0),"Error")</f>
        <v>0.03</v>
      </c>
      <c r="BX46" s="84">
        <f>IFERROR(VLOOKUP($A46,IF('Index LA Gen'!$B$4=1,'Index LA Gen'!$A$9:$BZ$171,IF('Index LA Gen'!$B$4=2,'Index LA Gen'!$A$179:$BZ$341,IF('Index LA Gen'!$B$4=3,'Index LA Gen'!$A$349:$BZ$511,"Error"))),'Index LA Gen'!BX$1,0),"Error")</f>
        <v>0.11</v>
      </c>
      <c r="BY46" s="84">
        <f>IFERROR(VLOOKUP($A46,IF('Index LA Gen'!$B$4=1,'Index LA Gen'!$A$9:$BZ$171,IF('Index LA Gen'!$B$4=2,'Index LA Gen'!$A$179:$BZ$341,IF('Index LA Gen'!$B$4=3,'Index LA Gen'!$A$349:$BZ$511,"Error"))),'Index LA Gen'!BY$1,0),"Error")</f>
        <v>0.09</v>
      </c>
      <c r="BZ46" s="84">
        <f>IFERROR(VLOOKUP($A46,IF('Index LA Gen'!$B$4=1,'Index LA Gen'!$A$9:$BZ$171,IF('Index LA Gen'!$B$4=2,'Index LA Gen'!$A$179:$BZ$341,IF('Index LA Gen'!$B$4=3,'Index LA Gen'!$A$349:$BZ$511,"Error"))),'Index LA Gen'!BZ$1,0),"Error")</f>
        <v>0.1</v>
      </c>
    </row>
    <row r="47" spans="1:78" s="15" customFormat="1" x14ac:dyDescent="0.2">
      <c r="A47" s="20">
        <v>306</v>
      </c>
      <c r="B47" s="20" t="s">
        <v>198</v>
      </c>
      <c r="C47" s="45" t="s">
        <v>165</v>
      </c>
      <c r="D47" s="113">
        <f>IFERROR(VLOOKUP($A47,IF('Index LA Gen'!$B$4=1,'Index LA Gen'!$A$9:$BZ$171,IF('Index LA Gen'!$B$4=2,'Index LA Gen'!$A$179:$BZ$341,IF('Index LA Gen'!$B$4=3,'Index LA Gen'!$A$349:$BZ$511,"Error"))),'Index LA Gen'!D$1,0),"Error")</f>
        <v>650</v>
      </c>
      <c r="E47" s="113">
        <f>IFERROR(VLOOKUP($A47,IF('Index LA Gen'!$B$4=1,'Index LA Gen'!$A$9:$BZ$171,IF('Index LA Gen'!$B$4=2,'Index LA Gen'!$A$179:$BZ$341,IF('Index LA Gen'!$B$4=3,'Index LA Gen'!$A$349:$BZ$511,"Error"))),'Index LA Gen'!E$1,0),"Error")</f>
        <v>850</v>
      </c>
      <c r="F47" s="113">
        <f>IFERROR(VLOOKUP($A47,IF('Index LA Gen'!$B$4=1,'Index LA Gen'!$A$9:$BZ$171,IF('Index LA Gen'!$B$4=2,'Index LA Gen'!$A$179:$BZ$341,IF('Index LA Gen'!$B$4=3,'Index LA Gen'!$A$349:$BZ$511,"Error"))),'Index LA Gen'!F$1,0),"Error")</f>
        <v>1500</v>
      </c>
      <c r="G47" s="84">
        <f>IFERROR(VLOOKUP($A47,IF('Index LA Gen'!$B$4=1,'Index LA Gen'!$A$9:$BZ$171,IF('Index LA Gen'!$B$4=2,'Index LA Gen'!$A$179:$BZ$341,IF('Index LA Gen'!$B$4=3,'Index LA Gen'!$A$349:$BZ$511,"Error"))),'Index LA Gen'!G$1,0),"Error")</f>
        <v>0.71</v>
      </c>
      <c r="H47" s="84">
        <f>IFERROR(VLOOKUP($A47,IF('Index LA Gen'!$B$4=1,'Index LA Gen'!$A$9:$BZ$171,IF('Index LA Gen'!$B$4=2,'Index LA Gen'!$A$179:$BZ$341,IF('Index LA Gen'!$B$4=3,'Index LA Gen'!$A$349:$BZ$511,"Error"))),'Index LA Gen'!H$1,0),"Error")</f>
        <v>0.71</v>
      </c>
      <c r="I47" s="84">
        <f>IFERROR(VLOOKUP($A47,IF('Index LA Gen'!$B$4=1,'Index LA Gen'!$A$9:$BZ$171,IF('Index LA Gen'!$B$4=2,'Index LA Gen'!$A$179:$BZ$341,IF('Index LA Gen'!$B$4=3,'Index LA Gen'!$A$349:$BZ$511,"Error"))),'Index LA Gen'!I$1,0),"Error")</f>
        <v>0.71</v>
      </c>
      <c r="J47" s="84">
        <f>IFERROR(VLOOKUP($A47,IF('Index LA Gen'!$B$4=1,'Index LA Gen'!$A$9:$BZ$171,IF('Index LA Gen'!$B$4=2,'Index LA Gen'!$A$179:$BZ$341,IF('Index LA Gen'!$B$4=3,'Index LA Gen'!$A$349:$BZ$511,"Error"))),'Index LA Gen'!J$1,0),"Error")</f>
        <v>0.67</v>
      </c>
      <c r="K47" s="84">
        <f>IFERROR(VLOOKUP($A47,IF('Index LA Gen'!$B$4=1,'Index LA Gen'!$A$9:$BZ$171,IF('Index LA Gen'!$B$4=2,'Index LA Gen'!$A$179:$BZ$341,IF('Index LA Gen'!$B$4=3,'Index LA Gen'!$A$349:$BZ$511,"Error"))),'Index LA Gen'!K$1,0),"Error")</f>
        <v>0.68</v>
      </c>
      <c r="L47" s="84">
        <f>IFERROR(VLOOKUP($A47,IF('Index LA Gen'!$B$4=1,'Index LA Gen'!$A$9:$BZ$171,IF('Index LA Gen'!$B$4=2,'Index LA Gen'!$A$179:$BZ$341,IF('Index LA Gen'!$B$4=3,'Index LA Gen'!$A$349:$BZ$511,"Error"))),'Index LA Gen'!L$1,0),"Error")</f>
        <v>0.67</v>
      </c>
      <c r="M47" s="84">
        <f>IFERROR(VLOOKUP($A47,IF('Index LA Gen'!$B$4=1,'Index LA Gen'!$A$9:$BZ$171,IF('Index LA Gen'!$B$4=2,'Index LA Gen'!$A$179:$BZ$341,IF('Index LA Gen'!$B$4=3,'Index LA Gen'!$A$349:$BZ$511,"Error"))),'Index LA Gen'!M$1,0),"Error")</f>
        <v>0.03</v>
      </c>
      <c r="N47" s="84">
        <f>IFERROR(VLOOKUP($A47,IF('Index LA Gen'!$B$4=1,'Index LA Gen'!$A$9:$BZ$171,IF('Index LA Gen'!$B$4=2,'Index LA Gen'!$A$179:$BZ$341,IF('Index LA Gen'!$B$4=3,'Index LA Gen'!$A$349:$BZ$511,"Error"))),'Index LA Gen'!N$1,0),"Error")</f>
        <v>0.03</v>
      </c>
      <c r="O47" s="84">
        <f>IFERROR(VLOOKUP($A47,IF('Index LA Gen'!$B$4=1,'Index LA Gen'!$A$9:$BZ$171,IF('Index LA Gen'!$B$4=2,'Index LA Gen'!$A$179:$BZ$341,IF('Index LA Gen'!$B$4=3,'Index LA Gen'!$A$349:$BZ$511,"Error"))),'Index LA Gen'!O$1,0),"Error")</f>
        <v>0.03</v>
      </c>
      <c r="P47" s="84">
        <f>IFERROR(VLOOKUP($A47,IF('Index LA Gen'!$B$4=1,'Index LA Gen'!$A$9:$BZ$171,IF('Index LA Gen'!$B$4=2,'Index LA Gen'!$A$179:$BZ$341,IF('Index LA Gen'!$B$4=3,'Index LA Gen'!$A$349:$BZ$511,"Error"))),'Index LA Gen'!P$1,0),"Error")</f>
        <v>0</v>
      </c>
      <c r="Q47" s="84">
        <f>IFERROR(VLOOKUP($A47,IF('Index LA Gen'!$B$4=1,'Index LA Gen'!$A$9:$BZ$171,IF('Index LA Gen'!$B$4=2,'Index LA Gen'!$A$179:$BZ$341,IF('Index LA Gen'!$B$4=3,'Index LA Gen'!$A$349:$BZ$511,"Error"))),'Index LA Gen'!Q$1,0),"Error")</f>
        <v>0</v>
      </c>
      <c r="R47" s="84">
        <f>IFERROR(VLOOKUP($A47,IF('Index LA Gen'!$B$4=1,'Index LA Gen'!$A$9:$BZ$171,IF('Index LA Gen'!$B$4=2,'Index LA Gen'!$A$179:$BZ$341,IF('Index LA Gen'!$B$4=3,'Index LA Gen'!$A$349:$BZ$511,"Error"))),'Index LA Gen'!R$1,0),"Error")</f>
        <v>0</v>
      </c>
      <c r="S47" s="84">
        <f>IFERROR(VLOOKUP($A47,IF('Index LA Gen'!$B$4=1,'Index LA Gen'!$A$9:$BZ$171,IF('Index LA Gen'!$B$4=2,'Index LA Gen'!$A$179:$BZ$341,IF('Index LA Gen'!$B$4=3,'Index LA Gen'!$A$349:$BZ$511,"Error"))),'Index LA Gen'!S$1,0),"Error")</f>
        <v>0.03</v>
      </c>
      <c r="T47" s="84">
        <f>IFERROR(VLOOKUP($A47,IF('Index LA Gen'!$B$4=1,'Index LA Gen'!$A$9:$BZ$171,IF('Index LA Gen'!$B$4=2,'Index LA Gen'!$A$179:$BZ$341,IF('Index LA Gen'!$B$4=3,'Index LA Gen'!$A$349:$BZ$511,"Error"))),'Index LA Gen'!T$1,0),"Error")</f>
        <v>0.04</v>
      </c>
      <c r="U47" s="84">
        <f>IFERROR(VLOOKUP($A47,IF('Index LA Gen'!$B$4=1,'Index LA Gen'!$A$9:$BZ$171,IF('Index LA Gen'!$B$4=2,'Index LA Gen'!$A$179:$BZ$341,IF('Index LA Gen'!$B$4=3,'Index LA Gen'!$A$349:$BZ$511,"Error"))),'Index LA Gen'!U$1,0),"Error")</f>
        <v>0.03</v>
      </c>
      <c r="V47" s="84">
        <f>IFERROR(VLOOKUP($A47,IF('Index LA Gen'!$B$4=1,'Index LA Gen'!$A$9:$BZ$171,IF('Index LA Gen'!$B$4=2,'Index LA Gen'!$A$179:$BZ$341,IF('Index LA Gen'!$B$4=3,'Index LA Gen'!$A$349:$BZ$511,"Error"))),'Index LA Gen'!V$1,0),"Error")</f>
        <v>0.03</v>
      </c>
      <c r="W47" s="84">
        <f>IFERROR(VLOOKUP($A47,IF('Index LA Gen'!$B$4=1,'Index LA Gen'!$A$9:$BZ$171,IF('Index LA Gen'!$B$4=2,'Index LA Gen'!$A$179:$BZ$341,IF('Index LA Gen'!$B$4=3,'Index LA Gen'!$A$349:$BZ$511,"Error"))),'Index LA Gen'!W$1,0),"Error")</f>
        <v>0.03</v>
      </c>
      <c r="X47" s="84">
        <f>IFERROR(VLOOKUP($A47,IF('Index LA Gen'!$B$4=1,'Index LA Gen'!$A$9:$BZ$171,IF('Index LA Gen'!$B$4=2,'Index LA Gen'!$A$179:$BZ$341,IF('Index LA Gen'!$B$4=3,'Index LA Gen'!$A$349:$BZ$511,"Error"))),'Index LA Gen'!X$1,0),"Error")</f>
        <v>0.03</v>
      </c>
      <c r="Y47" s="84" t="str">
        <f>IFERROR(VLOOKUP($A47,IF('Index LA Gen'!$B$4=1,'Index LA Gen'!$A$9:$BZ$171,IF('Index LA Gen'!$B$4=2,'Index LA Gen'!$A$179:$BZ$341,IF('Index LA Gen'!$B$4=3,'Index LA Gen'!$A$349:$BZ$511,"Error"))),'Index LA Gen'!Y$1,0),"Error")</f>
        <v>x</v>
      </c>
      <c r="Z47" s="84" t="str">
        <f>IFERROR(VLOOKUP($A47,IF('Index LA Gen'!$B$4=1,'Index LA Gen'!$A$9:$BZ$171,IF('Index LA Gen'!$B$4=2,'Index LA Gen'!$A$179:$BZ$341,IF('Index LA Gen'!$B$4=3,'Index LA Gen'!$A$349:$BZ$511,"Error"))),'Index LA Gen'!Z$1,0),"Error")</f>
        <v>x</v>
      </c>
      <c r="AA47" s="84" t="str">
        <f>IFERROR(VLOOKUP($A47,IF('Index LA Gen'!$B$4=1,'Index LA Gen'!$A$9:$BZ$171,IF('Index LA Gen'!$B$4=2,'Index LA Gen'!$A$179:$BZ$341,IF('Index LA Gen'!$B$4=3,'Index LA Gen'!$A$349:$BZ$511,"Error"))),'Index LA Gen'!AA$1,0),"Error")</f>
        <v>x</v>
      </c>
      <c r="AB47" s="84">
        <f>IFERROR(VLOOKUP($A47,IF('Index LA Gen'!$B$4=1,'Index LA Gen'!$A$9:$BZ$171,IF('Index LA Gen'!$B$4=2,'Index LA Gen'!$A$179:$BZ$341,IF('Index LA Gen'!$B$4=3,'Index LA Gen'!$A$349:$BZ$511,"Error"))),'Index LA Gen'!AB$1,0),"Error")</f>
        <v>0</v>
      </c>
      <c r="AC47" s="84">
        <f>IFERROR(VLOOKUP($A47,IF('Index LA Gen'!$B$4=1,'Index LA Gen'!$A$9:$BZ$171,IF('Index LA Gen'!$B$4=2,'Index LA Gen'!$A$179:$BZ$341,IF('Index LA Gen'!$B$4=3,'Index LA Gen'!$A$349:$BZ$511,"Error"))),'Index LA Gen'!AC$1,0),"Error")</f>
        <v>0</v>
      </c>
      <c r="AD47" s="84">
        <f>IFERROR(VLOOKUP($A47,IF('Index LA Gen'!$B$4=1,'Index LA Gen'!$A$9:$BZ$171,IF('Index LA Gen'!$B$4=2,'Index LA Gen'!$A$179:$BZ$341,IF('Index LA Gen'!$B$4=3,'Index LA Gen'!$A$349:$BZ$511,"Error"))),'Index LA Gen'!AD$1,0),"Error")</f>
        <v>0</v>
      </c>
      <c r="AE47" s="84">
        <f>IFERROR(VLOOKUP($A47,IF('Index LA Gen'!$B$4=1,'Index LA Gen'!$A$9:$BZ$171,IF('Index LA Gen'!$B$4=2,'Index LA Gen'!$A$179:$BZ$341,IF('Index LA Gen'!$B$4=3,'Index LA Gen'!$A$349:$BZ$511,"Error"))),'Index LA Gen'!AE$1,0),"Error")</f>
        <v>0.02</v>
      </c>
      <c r="AF47" s="84">
        <f>IFERROR(VLOOKUP($A47,IF('Index LA Gen'!$B$4=1,'Index LA Gen'!$A$9:$BZ$171,IF('Index LA Gen'!$B$4=2,'Index LA Gen'!$A$179:$BZ$341,IF('Index LA Gen'!$B$4=3,'Index LA Gen'!$A$349:$BZ$511,"Error"))),'Index LA Gen'!AF$1,0),"Error")</f>
        <v>0.02</v>
      </c>
      <c r="AG47" s="84">
        <f>IFERROR(VLOOKUP($A47,IF('Index LA Gen'!$B$4=1,'Index LA Gen'!$A$9:$BZ$171,IF('Index LA Gen'!$B$4=2,'Index LA Gen'!$A$179:$BZ$341,IF('Index LA Gen'!$B$4=3,'Index LA Gen'!$A$349:$BZ$511,"Error"))),'Index LA Gen'!AG$1,0),"Error")</f>
        <v>0.02</v>
      </c>
      <c r="AH47" s="84">
        <f>IFERROR(VLOOKUP($A47,IF('Index LA Gen'!$B$4=1,'Index LA Gen'!$A$9:$BZ$171,IF('Index LA Gen'!$B$4=2,'Index LA Gen'!$A$179:$BZ$341,IF('Index LA Gen'!$B$4=3,'Index LA Gen'!$A$349:$BZ$511,"Error"))),'Index LA Gen'!AH$1,0),"Error")</f>
        <v>0.57999999999999996</v>
      </c>
      <c r="AI47" s="84">
        <f>IFERROR(VLOOKUP($A47,IF('Index LA Gen'!$B$4=1,'Index LA Gen'!$A$9:$BZ$171,IF('Index LA Gen'!$B$4=2,'Index LA Gen'!$A$179:$BZ$341,IF('Index LA Gen'!$B$4=3,'Index LA Gen'!$A$349:$BZ$511,"Error"))),'Index LA Gen'!AI$1,0),"Error")</f>
        <v>0.57999999999999996</v>
      </c>
      <c r="AJ47" s="84">
        <f>IFERROR(VLOOKUP($A47,IF('Index LA Gen'!$B$4=1,'Index LA Gen'!$A$9:$BZ$171,IF('Index LA Gen'!$B$4=2,'Index LA Gen'!$A$179:$BZ$341,IF('Index LA Gen'!$B$4=3,'Index LA Gen'!$A$349:$BZ$511,"Error"))),'Index LA Gen'!AJ$1,0),"Error")</f>
        <v>0.57999999999999996</v>
      </c>
      <c r="AK47" s="84">
        <f>IFERROR(VLOOKUP($A47,IF('Index LA Gen'!$B$4=1,'Index LA Gen'!$A$9:$BZ$171,IF('Index LA Gen'!$B$4=2,'Index LA Gen'!$A$179:$BZ$341,IF('Index LA Gen'!$B$4=3,'Index LA Gen'!$A$349:$BZ$511,"Error"))),'Index LA Gen'!AK$1,0),"Error")</f>
        <v>0.18</v>
      </c>
      <c r="AL47" s="84">
        <f>IFERROR(VLOOKUP($A47,IF('Index LA Gen'!$B$4=1,'Index LA Gen'!$A$9:$BZ$171,IF('Index LA Gen'!$B$4=2,'Index LA Gen'!$A$179:$BZ$341,IF('Index LA Gen'!$B$4=3,'Index LA Gen'!$A$349:$BZ$511,"Error"))),'Index LA Gen'!AL$1,0),"Error")</f>
        <v>0.21</v>
      </c>
      <c r="AM47" s="84">
        <f>IFERROR(VLOOKUP($A47,IF('Index LA Gen'!$B$4=1,'Index LA Gen'!$A$9:$BZ$171,IF('Index LA Gen'!$B$4=2,'Index LA Gen'!$A$179:$BZ$341,IF('Index LA Gen'!$B$4=3,'Index LA Gen'!$A$349:$BZ$511,"Error"))),'Index LA Gen'!AM$1,0),"Error")</f>
        <v>0.2</v>
      </c>
      <c r="AN47" s="84" t="str">
        <f>IFERROR(VLOOKUP($A47,IF('Index LA Gen'!$B$4=1,'Index LA Gen'!$A$9:$BZ$171,IF('Index LA Gen'!$B$4=2,'Index LA Gen'!$A$179:$BZ$341,IF('Index LA Gen'!$B$4=3,'Index LA Gen'!$A$349:$BZ$511,"Error"))),'Index LA Gen'!AN$1,0),"Error")</f>
        <v>x</v>
      </c>
      <c r="AO47" s="84" t="str">
        <f>IFERROR(VLOOKUP($A47,IF('Index LA Gen'!$B$4=1,'Index LA Gen'!$A$9:$BZ$171,IF('Index LA Gen'!$B$4=2,'Index LA Gen'!$A$179:$BZ$341,IF('Index LA Gen'!$B$4=3,'Index LA Gen'!$A$349:$BZ$511,"Error"))),'Index LA Gen'!AO$1,0),"Error")</f>
        <v>x</v>
      </c>
      <c r="AP47" s="84" t="str">
        <f>IFERROR(VLOOKUP($A47,IF('Index LA Gen'!$B$4=1,'Index LA Gen'!$A$9:$BZ$171,IF('Index LA Gen'!$B$4=2,'Index LA Gen'!$A$179:$BZ$341,IF('Index LA Gen'!$B$4=3,'Index LA Gen'!$A$349:$BZ$511,"Error"))),'Index LA Gen'!AP$1,0),"Error")</f>
        <v>x</v>
      </c>
      <c r="AQ47" s="84">
        <f>IFERROR(VLOOKUP($A47,IF('Index LA Gen'!$B$4=1,'Index LA Gen'!$A$9:$BZ$171,IF('Index LA Gen'!$B$4=2,'Index LA Gen'!$A$179:$BZ$341,IF('Index LA Gen'!$B$4=3,'Index LA Gen'!$A$349:$BZ$511,"Error"))),'Index LA Gen'!AQ$1,0),"Error")</f>
        <v>0.06</v>
      </c>
      <c r="AR47" s="84">
        <f>IFERROR(VLOOKUP($A47,IF('Index LA Gen'!$B$4=1,'Index LA Gen'!$A$9:$BZ$171,IF('Index LA Gen'!$B$4=2,'Index LA Gen'!$A$179:$BZ$341,IF('Index LA Gen'!$B$4=3,'Index LA Gen'!$A$349:$BZ$511,"Error"))),'Index LA Gen'!AR$1,0),"Error")</f>
        <v>0.1</v>
      </c>
      <c r="AS47" s="84">
        <f>IFERROR(VLOOKUP($A47,IF('Index LA Gen'!$B$4=1,'Index LA Gen'!$A$9:$BZ$171,IF('Index LA Gen'!$B$4=2,'Index LA Gen'!$A$179:$BZ$341,IF('Index LA Gen'!$B$4=3,'Index LA Gen'!$A$349:$BZ$511,"Error"))),'Index LA Gen'!AS$1,0),"Error")</f>
        <v>0.08</v>
      </c>
      <c r="AT47" s="84">
        <f>IFERROR(VLOOKUP($A47,IF('Index LA Gen'!$B$4=1,'Index LA Gen'!$A$9:$BZ$171,IF('Index LA Gen'!$B$4=2,'Index LA Gen'!$A$179:$BZ$341,IF('Index LA Gen'!$B$4=3,'Index LA Gen'!$A$349:$BZ$511,"Error"))),'Index LA Gen'!AT$1,0),"Error")</f>
        <v>0.4</v>
      </c>
      <c r="AU47" s="84">
        <f>IFERROR(VLOOKUP($A47,IF('Index LA Gen'!$B$4=1,'Index LA Gen'!$A$9:$BZ$171,IF('Index LA Gen'!$B$4=2,'Index LA Gen'!$A$179:$BZ$341,IF('Index LA Gen'!$B$4=3,'Index LA Gen'!$A$349:$BZ$511,"Error"))),'Index LA Gen'!AU$1,0),"Error")</f>
        <v>0.36</v>
      </c>
      <c r="AV47" s="84">
        <f>IFERROR(VLOOKUP($A47,IF('Index LA Gen'!$B$4=1,'Index LA Gen'!$A$9:$BZ$171,IF('Index LA Gen'!$B$4=2,'Index LA Gen'!$A$179:$BZ$341,IF('Index LA Gen'!$B$4=3,'Index LA Gen'!$A$349:$BZ$511,"Error"))),'Index LA Gen'!AV$1,0),"Error")</f>
        <v>0.38</v>
      </c>
      <c r="AW47" s="84" t="str">
        <f>IFERROR(VLOOKUP($A47,IF('Index LA Gen'!$B$4=1,'Index LA Gen'!$A$9:$BZ$171,IF('Index LA Gen'!$B$4=2,'Index LA Gen'!$A$179:$BZ$341,IF('Index LA Gen'!$B$4=3,'Index LA Gen'!$A$349:$BZ$511,"Error"))),'Index LA Gen'!AW$1,0),"Error")</f>
        <v>x</v>
      </c>
      <c r="AX47" s="84" t="str">
        <f>IFERROR(VLOOKUP($A47,IF('Index LA Gen'!$B$4=1,'Index LA Gen'!$A$9:$BZ$171,IF('Index LA Gen'!$B$4=2,'Index LA Gen'!$A$179:$BZ$341,IF('Index LA Gen'!$B$4=3,'Index LA Gen'!$A$349:$BZ$511,"Error"))),'Index LA Gen'!AX$1,0),"Error")</f>
        <v>x</v>
      </c>
      <c r="AY47" s="84">
        <f>IFERROR(VLOOKUP($A47,IF('Index LA Gen'!$B$4=1,'Index LA Gen'!$A$9:$BZ$171,IF('Index LA Gen'!$B$4=2,'Index LA Gen'!$A$179:$BZ$341,IF('Index LA Gen'!$B$4=3,'Index LA Gen'!$A$349:$BZ$511,"Error"))),'Index LA Gen'!AY$1,0),"Error")</f>
        <v>0.01</v>
      </c>
      <c r="AZ47" s="84" t="str">
        <f>IFERROR(VLOOKUP($A47,IF('Index LA Gen'!$B$4=1,'Index LA Gen'!$A$9:$BZ$171,IF('Index LA Gen'!$B$4=2,'Index LA Gen'!$A$179:$BZ$341,IF('Index LA Gen'!$B$4=3,'Index LA Gen'!$A$349:$BZ$511,"Error"))),'Index LA Gen'!AZ$1,0),"Error")</f>
        <v>x</v>
      </c>
      <c r="BA47" s="84">
        <f>IFERROR(VLOOKUP($A47,IF('Index LA Gen'!$B$4=1,'Index LA Gen'!$A$9:$BZ$171,IF('Index LA Gen'!$B$4=2,'Index LA Gen'!$A$179:$BZ$341,IF('Index LA Gen'!$B$4=3,'Index LA Gen'!$A$349:$BZ$511,"Error"))),'Index LA Gen'!BA$1,0),"Error")</f>
        <v>0</v>
      </c>
      <c r="BB47" s="84" t="str">
        <f>IFERROR(VLOOKUP($A47,IF('Index LA Gen'!$B$4=1,'Index LA Gen'!$A$9:$BZ$171,IF('Index LA Gen'!$B$4=2,'Index LA Gen'!$A$179:$BZ$341,IF('Index LA Gen'!$B$4=3,'Index LA Gen'!$A$349:$BZ$511,"Error"))),'Index LA Gen'!BB$1,0),"Error")</f>
        <v>x</v>
      </c>
      <c r="BC47" s="84">
        <f>IFERROR(VLOOKUP($A47,IF('Index LA Gen'!$B$4=1,'Index LA Gen'!$A$9:$BZ$171,IF('Index LA Gen'!$B$4=2,'Index LA Gen'!$A$179:$BZ$341,IF('Index LA Gen'!$B$4=3,'Index LA Gen'!$A$349:$BZ$511,"Error"))),'Index LA Gen'!BC$1,0),"Error")</f>
        <v>0.05</v>
      </c>
      <c r="BD47" s="84">
        <f>IFERROR(VLOOKUP($A47,IF('Index LA Gen'!$B$4=1,'Index LA Gen'!$A$9:$BZ$171,IF('Index LA Gen'!$B$4=2,'Index LA Gen'!$A$179:$BZ$341,IF('Index LA Gen'!$B$4=3,'Index LA Gen'!$A$349:$BZ$511,"Error"))),'Index LA Gen'!BD$1,0),"Error")</f>
        <v>0.03</v>
      </c>
      <c r="BE47" s="84">
        <f>IFERROR(VLOOKUP($A47,IF('Index LA Gen'!$B$4=1,'Index LA Gen'!$A$9:$BZ$171,IF('Index LA Gen'!$B$4=2,'Index LA Gen'!$A$179:$BZ$341,IF('Index LA Gen'!$B$4=3,'Index LA Gen'!$A$349:$BZ$511,"Error"))),'Index LA Gen'!BE$1,0),"Error")</f>
        <v>0.04</v>
      </c>
      <c r="BF47" s="84">
        <f>IFERROR(VLOOKUP($A47,IF('Index LA Gen'!$B$4=1,'Index LA Gen'!$A$9:$BZ$171,IF('Index LA Gen'!$B$4=2,'Index LA Gen'!$A$179:$BZ$341,IF('Index LA Gen'!$B$4=3,'Index LA Gen'!$A$349:$BZ$511,"Error"))),'Index LA Gen'!BF$1,0),"Error")</f>
        <v>0.01</v>
      </c>
      <c r="BG47" s="84" t="str">
        <f>IFERROR(VLOOKUP($A47,IF('Index LA Gen'!$B$4=1,'Index LA Gen'!$A$9:$BZ$171,IF('Index LA Gen'!$B$4=2,'Index LA Gen'!$A$179:$BZ$341,IF('Index LA Gen'!$B$4=3,'Index LA Gen'!$A$349:$BZ$511,"Error"))),'Index LA Gen'!BG$1,0),"Error")</f>
        <v>x</v>
      </c>
      <c r="BH47" s="84">
        <f>IFERROR(VLOOKUP($A47,IF('Index LA Gen'!$B$4=1,'Index LA Gen'!$A$9:$BZ$171,IF('Index LA Gen'!$B$4=2,'Index LA Gen'!$A$179:$BZ$341,IF('Index LA Gen'!$B$4=3,'Index LA Gen'!$A$349:$BZ$511,"Error"))),'Index LA Gen'!BH$1,0),"Error")</f>
        <v>0.01</v>
      </c>
      <c r="BI47" s="84">
        <f>IFERROR(VLOOKUP($A47,IF('Index LA Gen'!$B$4=1,'Index LA Gen'!$A$9:$BZ$171,IF('Index LA Gen'!$B$4=2,'Index LA Gen'!$A$179:$BZ$341,IF('Index LA Gen'!$B$4=3,'Index LA Gen'!$A$349:$BZ$511,"Error"))),'Index LA Gen'!BI$1,0),"Error")</f>
        <v>0.03</v>
      </c>
      <c r="BJ47" s="84">
        <f>IFERROR(VLOOKUP($A47,IF('Index LA Gen'!$B$4=1,'Index LA Gen'!$A$9:$BZ$171,IF('Index LA Gen'!$B$4=2,'Index LA Gen'!$A$179:$BZ$341,IF('Index LA Gen'!$B$4=3,'Index LA Gen'!$A$349:$BZ$511,"Error"))),'Index LA Gen'!BJ$1,0),"Error")</f>
        <v>0.02</v>
      </c>
      <c r="BK47" s="84">
        <f>IFERROR(VLOOKUP($A47,IF('Index LA Gen'!$B$4=1,'Index LA Gen'!$A$9:$BZ$171,IF('Index LA Gen'!$B$4=2,'Index LA Gen'!$A$179:$BZ$341,IF('Index LA Gen'!$B$4=3,'Index LA Gen'!$A$349:$BZ$511,"Error"))),'Index LA Gen'!BK$1,0),"Error")</f>
        <v>0.03</v>
      </c>
      <c r="BL47" s="84">
        <f>IFERROR(VLOOKUP($A47,IF('Index LA Gen'!$B$4=1,'Index LA Gen'!$A$9:$BZ$171,IF('Index LA Gen'!$B$4=2,'Index LA Gen'!$A$179:$BZ$341,IF('Index LA Gen'!$B$4=3,'Index LA Gen'!$A$349:$BZ$511,"Error"))),'Index LA Gen'!BL$1,0),"Error")</f>
        <v>0</v>
      </c>
      <c r="BM47" s="84">
        <f>IFERROR(VLOOKUP($A47,IF('Index LA Gen'!$B$4=1,'Index LA Gen'!$A$9:$BZ$171,IF('Index LA Gen'!$B$4=2,'Index LA Gen'!$A$179:$BZ$341,IF('Index LA Gen'!$B$4=3,'Index LA Gen'!$A$349:$BZ$511,"Error"))),'Index LA Gen'!BM$1,0),"Error")</f>
        <v>0</v>
      </c>
      <c r="BN47" s="84">
        <f>IFERROR(VLOOKUP($A47,IF('Index LA Gen'!$B$4=1,'Index LA Gen'!$A$9:$BZ$171,IF('Index LA Gen'!$B$4=2,'Index LA Gen'!$A$179:$BZ$341,IF('Index LA Gen'!$B$4=3,'Index LA Gen'!$A$349:$BZ$511,"Error"))),'Index LA Gen'!BN$1,0),"Error")</f>
        <v>0</v>
      </c>
      <c r="BO47" s="84">
        <f>IFERROR(VLOOKUP($A47,IF('Index LA Gen'!$B$4=1,'Index LA Gen'!$A$9:$BZ$171,IF('Index LA Gen'!$B$4=2,'Index LA Gen'!$A$179:$BZ$341,IF('Index LA Gen'!$B$4=3,'Index LA Gen'!$A$349:$BZ$511,"Error"))),'Index LA Gen'!BO$1,0),"Error")</f>
        <v>0</v>
      </c>
      <c r="BP47" s="84" t="str">
        <f>IFERROR(VLOOKUP($A47,IF('Index LA Gen'!$B$4=1,'Index LA Gen'!$A$9:$BZ$171,IF('Index LA Gen'!$B$4=2,'Index LA Gen'!$A$179:$BZ$341,IF('Index LA Gen'!$B$4=3,'Index LA Gen'!$A$349:$BZ$511,"Error"))),'Index LA Gen'!BP$1,0),"Error")</f>
        <v>x</v>
      </c>
      <c r="BQ47" s="84" t="str">
        <f>IFERROR(VLOOKUP($A47,IF('Index LA Gen'!$B$4=1,'Index LA Gen'!$A$9:$BZ$171,IF('Index LA Gen'!$B$4=2,'Index LA Gen'!$A$179:$BZ$341,IF('Index LA Gen'!$B$4=3,'Index LA Gen'!$A$349:$BZ$511,"Error"))),'Index LA Gen'!BQ$1,0),"Error")</f>
        <v>x</v>
      </c>
      <c r="BR47" s="84">
        <f>IFERROR(VLOOKUP($A47,IF('Index LA Gen'!$B$4=1,'Index LA Gen'!$A$9:$BZ$171,IF('Index LA Gen'!$B$4=2,'Index LA Gen'!$A$179:$BZ$341,IF('Index LA Gen'!$B$4=3,'Index LA Gen'!$A$349:$BZ$511,"Error"))),'Index LA Gen'!BR$1,0),"Error")</f>
        <v>0.08</v>
      </c>
      <c r="BS47" s="84">
        <f>IFERROR(VLOOKUP($A47,IF('Index LA Gen'!$B$4=1,'Index LA Gen'!$A$9:$BZ$171,IF('Index LA Gen'!$B$4=2,'Index LA Gen'!$A$179:$BZ$341,IF('Index LA Gen'!$B$4=3,'Index LA Gen'!$A$349:$BZ$511,"Error"))),'Index LA Gen'!BS$1,0),"Error")</f>
        <v>0.08</v>
      </c>
      <c r="BT47" s="84">
        <f>IFERROR(VLOOKUP($A47,IF('Index LA Gen'!$B$4=1,'Index LA Gen'!$A$9:$BZ$171,IF('Index LA Gen'!$B$4=2,'Index LA Gen'!$A$179:$BZ$341,IF('Index LA Gen'!$B$4=3,'Index LA Gen'!$A$349:$BZ$511,"Error"))),'Index LA Gen'!BT$1,0),"Error")</f>
        <v>0.08</v>
      </c>
      <c r="BU47" s="84">
        <f>IFERROR(VLOOKUP($A47,IF('Index LA Gen'!$B$4=1,'Index LA Gen'!$A$9:$BZ$171,IF('Index LA Gen'!$B$4=2,'Index LA Gen'!$A$179:$BZ$341,IF('Index LA Gen'!$B$4=3,'Index LA Gen'!$A$349:$BZ$511,"Error"))),'Index LA Gen'!BU$1,0),"Error")</f>
        <v>0.02</v>
      </c>
      <c r="BV47" s="84">
        <f>IFERROR(VLOOKUP($A47,IF('Index LA Gen'!$B$4=1,'Index LA Gen'!$A$9:$BZ$171,IF('Index LA Gen'!$B$4=2,'Index LA Gen'!$A$179:$BZ$341,IF('Index LA Gen'!$B$4=3,'Index LA Gen'!$A$349:$BZ$511,"Error"))),'Index LA Gen'!BV$1,0),"Error")</f>
        <v>0.01</v>
      </c>
      <c r="BW47" s="84">
        <f>IFERROR(VLOOKUP($A47,IF('Index LA Gen'!$B$4=1,'Index LA Gen'!$A$9:$BZ$171,IF('Index LA Gen'!$B$4=2,'Index LA Gen'!$A$179:$BZ$341,IF('Index LA Gen'!$B$4=3,'Index LA Gen'!$A$349:$BZ$511,"Error"))),'Index LA Gen'!BW$1,0),"Error")</f>
        <v>0.02</v>
      </c>
      <c r="BX47" s="84">
        <f>IFERROR(VLOOKUP($A47,IF('Index LA Gen'!$B$4=1,'Index LA Gen'!$A$9:$BZ$171,IF('Index LA Gen'!$B$4=2,'Index LA Gen'!$A$179:$BZ$341,IF('Index LA Gen'!$B$4=3,'Index LA Gen'!$A$349:$BZ$511,"Error"))),'Index LA Gen'!BX$1,0),"Error")</f>
        <v>0.19</v>
      </c>
      <c r="BY47" s="84">
        <f>IFERROR(VLOOKUP($A47,IF('Index LA Gen'!$B$4=1,'Index LA Gen'!$A$9:$BZ$171,IF('Index LA Gen'!$B$4=2,'Index LA Gen'!$A$179:$BZ$341,IF('Index LA Gen'!$B$4=3,'Index LA Gen'!$A$349:$BZ$511,"Error"))),'Index LA Gen'!BY$1,0),"Error")</f>
        <v>0.2</v>
      </c>
      <c r="BZ47" s="84">
        <f>IFERROR(VLOOKUP($A47,IF('Index LA Gen'!$B$4=1,'Index LA Gen'!$A$9:$BZ$171,IF('Index LA Gen'!$B$4=2,'Index LA Gen'!$A$179:$BZ$341,IF('Index LA Gen'!$B$4=3,'Index LA Gen'!$A$349:$BZ$511,"Error"))),'Index LA Gen'!BZ$1,0),"Error")</f>
        <v>0.2</v>
      </c>
    </row>
    <row r="48" spans="1:78" s="15" customFormat="1" x14ac:dyDescent="0.2">
      <c r="A48" s="20">
        <v>909</v>
      </c>
      <c r="B48" s="20" t="s">
        <v>199</v>
      </c>
      <c r="C48" s="45" t="s">
        <v>153</v>
      </c>
      <c r="D48" s="113">
        <f>IFERROR(VLOOKUP($A48,IF('Index LA Gen'!$B$4=1,'Index LA Gen'!$A$9:$BZ$171,IF('Index LA Gen'!$B$4=2,'Index LA Gen'!$A$179:$BZ$341,IF('Index LA Gen'!$B$4=3,'Index LA Gen'!$A$349:$BZ$511,"Error"))),'Index LA Gen'!D$1,0),"Error")</f>
        <v>870</v>
      </c>
      <c r="E48" s="113">
        <f>IFERROR(VLOOKUP($A48,IF('Index LA Gen'!$B$4=1,'Index LA Gen'!$A$9:$BZ$171,IF('Index LA Gen'!$B$4=2,'Index LA Gen'!$A$179:$BZ$341,IF('Index LA Gen'!$B$4=3,'Index LA Gen'!$A$349:$BZ$511,"Error"))),'Index LA Gen'!E$1,0),"Error")</f>
        <v>1150</v>
      </c>
      <c r="F48" s="113">
        <f>IFERROR(VLOOKUP($A48,IF('Index LA Gen'!$B$4=1,'Index LA Gen'!$A$9:$BZ$171,IF('Index LA Gen'!$B$4=2,'Index LA Gen'!$A$179:$BZ$341,IF('Index LA Gen'!$B$4=3,'Index LA Gen'!$A$349:$BZ$511,"Error"))),'Index LA Gen'!F$1,0),"Error")</f>
        <v>2020</v>
      </c>
      <c r="G48" s="84">
        <f>IFERROR(VLOOKUP($A48,IF('Index LA Gen'!$B$4=1,'Index LA Gen'!$A$9:$BZ$171,IF('Index LA Gen'!$B$4=2,'Index LA Gen'!$A$179:$BZ$341,IF('Index LA Gen'!$B$4=3,'Index LA Gen'!$A$349:$BZ$511,"Error"))),'Index LA Gen'!G$1,0),"Error")</f>
        <v>0.81</v>
      </c>
      <c r="H48" s="84">
        <f>IFERROR(VLOOKUP($A48,IF('Index LA Gen'!$B$4=1,'Index LA Gen'!$A$9:$BZ$171,IF('Index LA Gen'!$B$4=2,'Index LA Gen'!$A$179:$BZ$341,IF('Index LA Gen'!$B$4=3,'Index LA Gen'!$A$349:$BZ$511,"Error"))),'Index LA Gen'!H$1,0),"Error")</f>
        <v>0.81</v>
      </c>
      <c r="I48" s="84">
        <f>IFERROR(VLOOKUP($A48,IF('Index LA Gen'!$B$4=1,'Index LA Gen'!$A$9:$BZ$171,IF('Index LA Gen'!$B$4=2,'Index LA Gen'!$A$179:$BZ$341,IF('Index LA Gen'!$B$4=3,'Index LA Gen'!$A$349:$BZ$511,"Error"))),'Index LA Gen'!I$1,0),"Error")</f>
        <v>0.81</v>
      </c>
      <c r="J48" s="84">
        <f>IFERROR(VLOOKUP($A48,IF('Index LA Gen'!$B$4=1,'Index LA Gen'!$A$9:$BZ$171,IF('Index LA Gen'!$B$4=2,'Index LA Gen'!$A$179:$BZ$341,IF('Index LA Gen'!$B$4=3,'Index LA Gen'!$A$349:$BZ$511,"Error"))),'Index LA Gen'!J$1,0),"Error")</f>
        <v>0.69</v>
      </c>
      <c r="K48" s="84">
        <f>IFERROR(VLOOKUP($A48,IF('Index LA Gen'!$B$4=1,'Index LA Gen'!$A$9:$BZ$171,IF('Index LA Gen'!$B$4=2,'Index LA Gen'!$A$179:$BZ$341,IF('Index LA Gen'!$B$4=3,'Index LA Gen'!$A$349:$BZ$511,"Error"))),'Index LA Gen'!K$1,0),"Error")</f>
        <v>0.71</v>
      </c>
      <c r="L48" s="84">
        <f>IFERROR(VLOOKUP($A48,IF('Index LA Gen'!$B$4=1,'Index LA Gen'!$A$9:$BZ$171,IF('Index LA Gen'!$B$4=2,'Index LA Gen'!$A$179:$BZ$341,IF('Index LA Gen'!$B$4=3,'Index LA Gen'!$A$349:$BZ$511,"Error"))),'Index LA Gen'!L$1,0),"Error")</f>
        <v>0.7</v>
      </c>
      <c r="M48" s="84">
        <f>IFERROR(VLOOKUP($A48,IF('Index LA Gen'!$B$4=1,'Index LA Gen'!$A$9:$BZ$171,IF('Index LA Gen'!$B$4=2,'Index LA Gen'!$A$179:$BZ$341,IF('Index LA Gen'!$B$4=3,'Index LA Gen'!$A$349:$BZ$511,"Error"))),'Index LA Gen'!M$1,0),"Error")</f>
        <v>0.05</v>
      </c>
      <c r="N48" s="84">
        <f>IFERROR(VLOOKUP($A48,IF('Index LA Gen'!$B$4=1,'Index LA Gen'!$A$9:$BZ$171,IF('Index LA Gen'!$B$4=2,'Index LA Gen'!$A$179:$BZ$341,IF('Index LA Gen'!$B$4=3,'Index LA Gen'!$A$349:$BZ$511,"Error"))),'Index LA Gen'!N$1,0),"Error")</f>
        <v>0.09</v>
      </c>
      <c r="O48" s="84">
        <f>IFERROR(VLOOKUP($A48,IF('Index LA Gen'!$B$4=1,'Index LA Gen'!$A$9:$BZ$171,IF('Index LA Gen'!$B$4=2,'Index LA Gen'!$A$179:$BZ$341,IF('Index LA Gen'!$B$4=3,'Index LA Gen'!$A$349:$BZ$511,"Error"))),'Index LA Gen'!O$1,0),"Error")</f>
        <v>7.0000000000000007E-2</v>
      </c>
      <c r="P48" s="84">
        <f>IFERROR(VLOOKUP($A48,IF('Index LA Gen'!$B$4=1,'Index LA Gen'!$A$9:$BZ$171,IF('Index LA Gen'!$B$4=2,'Index LA Gen'!$A$179:$BZ$341,IF('Index LA Gen'!$B$4=3,'Index LA Gen'!$A$349:$BZ$511,"Error"))),'Index LA Gen'!P$1,0),"Error")</f>
        <v>0</v>
      </c>
      <c r="Q48" s="84">
        <f>IFERROR(VLOOKUP($A48,IF('Index LA Gen'!$B$4=1,'Index LA Gen'!$A$9:$BZ$171,IF('Index LA Gen'!$B$4=2,'Index LA Gen'!$A$179:$BZ$341,IF('Index LA Gen'!$B$4=3,'Index LA Gen'!$A$349:$BZ$511,"Error"))),'Index LA Gen'!Q$1,0),"Error")</f>
        <v>0</v>
      </c>
      <c r="R48" s="84">
        <f>IFERROR(VLOOKUP($A48,IF('Index LA Gen'!$B$4=1,'Index LA Gen'!$A$9:$BZ$171,IF('Index LA Gen'!$B$4=2,'Index LA Gen'!$A$179:$BZ$341,IF('Index LA Gen'!$B$4=3,'Index LA Gen'!$A$349:$BZ$511,"Error"))),'Index LA Gen'!R$1,0),"Error")</f>
        <v>0</v>
      </c>
      <c r="S48" s="84">
        <f>IFERROR(VLOOKUP($A48,IF('Index LA Gen'!$B$4=1,'Index LA Gen'!$A$9:$BZ$171,IF('Index LA Gen'!$B$4=2,'Index LA Gen'!$A$179:$BZ$341,IF('Index LA Gen'!$B$4=3,'Index LA Gen'!$A$349:$BZ$511,"Error"))),'Index LA Gen'!S$1,0),"Error")</f>
        <v>0.09</v>
      </c>
      <c r="T48" s="84">
        <f>IFERROR(VLOOKUP($A48,IF('Index LA Gen'!$B$4=1,'Index LA Gen'!$A$9:$BZ$171,IF('Index LA Gen'!$B$4=2,'Index LA Gen'!$A$179:$BZ$341,IF('Index LA Gen'!$B$4=3,'Index LA Gen'!$A$349:$BZ$511,"Error"))),'Index LA Gen'!T$1,0),"Error")</f>
        <v>0.05</v>
      </c>
      <c r="U48" s="84">
        <f>IFERROR(VLOOKUP($A48,IF('Index LA Gen'!$B$4=1,'Index LA Gen'!$A$9:$BZ$171,IF('Index LA Gen'!$B$4=2,'Index LA Gen'!$A$179:$BZ$341,IF('Index LA Gen'!$B$4=3,'Index LA Gen'!$A$349:$BZ$511,"Error"))),'Index LA Gen'!U$1,0),"Error")</f>
        <v>7.0000000000000007E-2</v>
      </c>
      <c r="V48" s="84">
        <f>IFERROR(VLOOKUP($A48,IF('Index LA Gen'!$B$4=1,'Index LA Gen'!$A$9:$BZ$171,IF('Index LA Gen'!$B$4=2,'Index LA Gen'!$A$179:$BZ$341,IF('Index LA Gen'!$B$4=3,'Index LA Gen'!$A$349:$BZ$511,"Error"))),'Index LA Gen'!V$1,0),"Error")</f>
        <v>0.04</v>
      </c>
      <c r="W48" s="84">
        <f>IFERROR(VLOOKUP($A48,IF('Index LA Gen'!$B$4=1,'Index LA Gen'!$A$9:$BZ$171,IF('Index LA Gen'!$B$4=2,'Index LA Gen'!$A$179:$BZ$341,IF('Index LA Gen'!$B$4=3,'Index LA Gen'!$A$349:$BZ$511,"Error"))),'Index LA Gen'!W$1,0),"Error")</f>
        <v>0.02</v>
      </c>
      <c r="X48" s="84">
        <f>IFERROR(VLOOKUP($A48,IF('Index LA Gen'!$B$4=1,'Index LA Gen'!$A$9:$BZ$171,IF('Index LA Gen'!$B$4=2,'Index LA Gen'!$A$179:$BZ$341,IF('Index LA Gen'!$B$4=3,'Index LA Gen'!$A$349:$BZ$511,"Error"))),'Index LA Gen'!X$1,0),"Error")</f>
        <v>0.03</v>
      </c>
      <c r="Y48" s="84" t="str">
        <f>IFERROR(VLOOKUP($A48,IF('Index LA Gen'!$B$4=1,'Index LA Gen'!$A$9:$BZ$171,IF('Index LA Gen'!$B$4=2,'Index LA Gen'!$A$179:$BZ$341,IF('Index LA Gen'!$B$4=3,'Index LA Gen'!$A$349:$BZ$511,"Error"))),'Index LA Gen'!Y$1,0),"Error")</f>
        <v>x</v>
      </c>
      <c r="Z48" s="84" t="str">
        <f>IFERROR(VLOOKUP($A48,IF('Index LA Gen'!$B$4=1,'Index LA Gen'!$A$9:$BZ$171,IF('Index LA Gen'!$B$4=2,'Index LA Gen'!$A$179:$BZ$341,IF('Index LA Gen'!$B$4=3,'Index LA Gen'!$A$349:$BZ$511,"Error"))),'Index LA Gen'!Z$1,0),"Error")</f>
        <v>x</v>
      </c>
      <c r="AA48" s="84" t="str">
        <f>IFERROR(VLOOKUP($A48,IF('Index LA Gen'!$B$4=1,'Index LA Gen'!$A$9:$BZ$171,IF('Index LA Gen'!$B$4=2,'Index LA Gen'!$A$179:$BZ$341,IF('Index LA Gen'!$B$4=3,'Index LA Gen'!$A$349:$BZ$511,"Error"))),'Index LA Gen'!AA$1,0),"Error")</f>
        <v>x</v>
      </c>
      <c r="AB48" s="84">
        <f>IFERROR(VLOOKUP($A48,IF('Index LA Gen'!$B$4=1,'Index LA Gen'!$A$9:$BZ$171,IF('Index LA Gen'!$B$4=2,'Index LA Gen'!$A$179:$BZ$341,IF('Index LA Gen'!$B$4=3,'Index LA Gen'!$A$349:$BZ$511,"Error"))),'Index LA Gen'!AB$1,0),"Error")</f>
        <v>0</v>
      </c>
      <c r="AC48" s="84">
        <f>IFERROR(VLOOKUP($A48,IF('Index LA Gen'!$B$4=1,'Index LA Gen'!$A$9:$BZ$171,IF('Index LA Gen'!$B$4=2,'Index LA Gen'!$A$179:$BZ$341,IF('Index LA Gen'!$B$4=3,'Index LA Gen'!$A$349:$BZ$511,"Error"))),'Index LA Gen'!AC$1,0),"Error")</f>
        <v>0</v>
      </c>
      <c r="AD48" s="84">
        <f>IFERROR(VLOOKUP($A48,IF('Index LA Gen'!$B$4=1,'Index LA Gen'!$A$9:$BZ$171,IF('Index LA Gen'!$B$4=2,'Index LA Gen'!$A$179:$BZ$341,IF('Index LA Gen'!$B$4=3,'Index LA Gen'!$A$349:$BZ$511,"Error"))),'Index LA Gen'!AD$1,0),"Error")</f>
        <v>0</v>
      </c>
      <c r="AE48" s="84">
        <f>IFERROR(VLOOKUP($A48,IF('Index LA Gen'!$B$4=1,'Index LA Gen'!$A$9:$BZ$171,IF('Index LA Gen'!$B$4=2,'Index LA Gen'!$A$179:$BZ$341,IF('Index LA Gen'!$B$4=3,'Index LA Gen'!$A$349:$BZ$511,"Error"))),'Index LA Gen'!AE$1,0),"Error")</f>
        <v>0.11</v>
      </c>
      <c r="AF48" s="84">
        <f>IFERROR(VLOOKUP($A48,IF('Index LA Gen'!$B$4=1,'Index LA Gen'!$A$9:$BZ$171,IF('Index LA Gen'!$B$4=2,'Index LA Gen'!$A$179:$BZ$341,IF('Index LA Gen'!$B$4=3,'Index LA Gen'!$A$349:$BZ$511,"Error"))),'Index LA Gen'!AF$1,0),"Error")</f>
        <v>0.08</v>
      </c>
      <c r="AG48" s="84">
        <f>IFERROR(VLOOKUP($A48,IF('Index LA Gen'!$B$4=1,'Index LA Gen'!$A$9:$BZ$171,IF('Index LA Gen'!$B$4=2,'Index LA Gen'!$A$179:$BZ$341,IF('Index LA Gen'!$B$4=3,'Index LA Gen'!$A$349:$BZ$511,"Error"))),'Index LA Gen'!AG$1,0),"Error")</f>
        <v>0.09</v>
      </c>
      <c r="AH48" s="84">
        <f>IFERROR(VLOOKUP($A48,IF('Index LA Gen'!$B$4=1,'Index LA Gen'!$A$9:$BZ$171,IF('Index LA Gen'!$B$4=2,'Index LA Gen'!$A$179:$BZ$341,IF('Index LA Gen'!$B$4=3,'Index LA Gen'!$A$349:$BZ$511,"Error"))),'Index LA Gen'!AH$1,0),"Error")</f>
        <v>0.52</v>
      </c>
      <c r="AI48" s="84">
        <f>IFERROR(VLOOKUP($A48,IF('Index LA Gen'!$B$4=1,'Index LA Gen'!$A$9:$BZ$171,IF('Index LA Gen'!$B$4=2,'Index LA Gen'!$A$179:$BZ$341,IF('Index LA Gen'!$B$4=3,'Index LA Gen'!$A$349:$BZ$511,"Error"))),'Index LA Gen'!AI$1,0),"Error")</f>
        <v>0.55000000000000004</v>
      </c>
      <c r="AJ48" s="84">
        <f>IFERROR(VLOOKUP($A48,IF('Index LA Gen'!$B$4=1,'Index LA Gen'!$A$9:$BZ$171,IF('Index LA Gen'!$B$4=2,'Index LA Gen'!$A$179:$BZ$341,IF('Index LA Gen'!$B$4=3,'Index LA Gen'!$A$349:$BZ$511,"Error"))),'Index LA Gen'!AJ$1,0),"Error")</f>
        <v>0.54</v>
      </c>
      <c r="AK48" s="84">
        <f>IFERROR(VLOOKUP($A48,IF('Index LA Gen'!$B$4=1,'Index LA Gen'!$A$9:$BZ$171,IF('Index LA Gen'!$B$4=2,'Index LA Gen'!$A$179:$BZ$341,IF('Index LA Gen'!$B$4=3,'Index LA Gen'!$A$349:$BZ$511,"Error"))),'Index LA Gen'!AK$1,0),"Error")</f>
        <v>0.23</v>
      </c>
      <c r="AL48" s="84">
        <f>IFERROR(VLOOKUP($A48,IF('Index LA Gen'!$B$4=1,'Index LA Gen'!$A$9:$BZ$171,IF('Index LA Gen'!$B$4=2,'Index LA Gen'!$A$179:$BZ$341,IF('Index LA Gen'!$B$4=3,'Index LA Gen'!$A$349:$BZ$511,"Error"))),'Index LA Gen'!AL$1,0),"Error")</f>
        <v>0.19</v>
      </c>
      <c r="AM48" s="84">
        <f>IFERROR(VLOOKUP($A48,IF('Index LA Gen'!$B$4=1,'Index LA Gen'!$A$9:$BZ$171,IF('Index LA Gen'!$B$4=2,'Index LA Gen'!$A$179:$BZ$341,IF('Index LA Gen'!$B$4=3,'Index LA Gen'!$A$349:$BZ$511,"Error"))),'Index LA Gen'!AM$1,0),"Error")</f>
        <v>0.21</v>
      </c>
      <c r="AN48" s="84">
        <f>IFERROR(VLOOKUP($A48,IF('Index LA Gen'!$B$4=1,'Index LA Gen'!$A$9:$BZ$171,IF('Index LA Gen'!$B$4=2,'Index LA Gen'!$A$179:$BZ$341,IF('Index LA Gen'!$B$4=3,'Index LA Gen'!$A$349:$BZ$511,"Error"))),'Index LA Gen'!AN$1,0),"Error")</f>
        <v>0.01</v>
      </c>
      <c r="AO48" s="84">
        <f>IFERROR(VLOOKUP($A48,IF('Index LA Gen'!$B$4=1,'Index LA Gen'!$A$9:$BZ$171,IF('Index LA Gen'!$B$4=2,'Index LA Gen'!$A$179:$BZ$341,IF('Index LA Gen'!$B$4=3,'Index LA Gen'!$A$349:$BZ$511,"Error"))),'Index LA Gen'!AO$1,0),"Error")</f>
        <v>0.01</v>
      </c>
      <c r="AP48" s="84">
        <f>IFERROR(VLOOKUP($A48,IF('Index LA Gen'!$B$4=1,'Index LA Gen'!$A$9:$BZ$171,IF('Index LA Gen'!$B$4=2,'Index LA Gen'!$A$179:$BZ$341,IF('Index LA Gen'!$B$4=3,'Index LA Gen'!$A$349:$BZ$511,"Error"))),'Index LA Gen'!AP$1,0),"Error")</f>
        <v>0.01</v>
      </c>
      <c r="AQ48" s="84">
        <f>IFERROR(VLOOKUP($A48,IF('Index LA Gen'!$B$4=1,'Index LA Gen'!$A$9:$BZ$171,IF('Index LA Gen'!$B$4=2,'Index LA Gen'!$A$179:$BZ$341,IF('Index LA Gen'!$B$4=3,'Index LA Gen'!$A$349:$BZ$511,"Error"))),'Index LA Gen'!AQ$1,0),"Error")</f>
        <v>0.17</v>
      </c>
      <c r="AR48" s="84">
        <f>IFERROR(VLOOKUP($A48,IF('Index LA Gen'!$B$4=1,'Index LA Gen'!$A$9:$BZ$171,IF('Index LA Gen'!$B$4=2,'Index LA Gen'!$A$179:$BZ$341,IF('Index LA Gen'!$B$4=3,'Index LA Gen'!$A$349:$BZ$511,"Error"))),'Index LA Gen'!AR$1,0),"Error")</f>
        <v>0.16</v>
      </c>
      <c r="AS48" s="84">
        <f>IFERROR(VLOOKUP($A48,IF('Index LA Gen'!$B$4=1,'Index LA Gen'!$A$9:$BZ$171,IF('Index LA Gen'!$B$4=2,'Index LA Gen'!$A$179:$BZ$341,IF('Index LA Gen'!$B$4=3,'Index LA Gen'!$A$349:$BZ$511,"Error"))),'Index LA Gen'!AS$1,0),"Error")</f>
        <v>0.16</v>
      </c>
      <c r="AT48" s="84">
        <f>IFERROR(VLOOKUP($A48,IF('Index LA Gen'!$B$4=1,'Index LA Gen'!$A$9:$BZ$171,IF('Index LA Gen'!$B$4=2,'Index LA Gen'!$A$179:$BZ$341,IF('Index LA Gen'!$B$4=3,'Index LA Gen'!$A$349:$BZ$511,"Error"))),'Index LA Gen'!AT$1,0),"Error")</f>
        <v>0.27</v>
      </c>
      <c r="AU48" s="84">
        <f>IFERROR(VLOOKUP($A48,IF('Index LA Gen'!$B$4=1,'Index LA Gen'!$A$9:$BZ$171,IF('Index LA Gen'!$B$4=2,'Index LA Gen'!$A$179:$BZ$341,IF('Index LA Gen'!$B$4=3,'Index LA Gen'!$A$349:$BZ$511,"Error"))),'Index LA Gen'!AU$1,0),"Error")</f>
        <v>0.35</v>
      </c>
      <c r="AV48" s="84">
        <f>IFERROR(VLOOKUP($A48,IF('Index LA Gen'!$B$4=1,'Index LA Gen'!$A$9:$BZ$171,IF('Index LA Gen'!$B$4=2,'Index LA Gen'!$A$179:$BZ$341,IF('Index LA Gen'!$B$4=3,'Index LA Gen'!$A$349:$BZ$511,"Error"))),'Index LA Gen'!AV$1,0),"Error")</f>
        <v>0.32</v>
      </c>
      <c r="AW48" s="84">
        <f>IFERROR(VLOOKUP($A48,IF('Index LA Gen'!$B$4=1,'Index LA Gen'!$A$9:$BZ$171,IF('Index LA Gen'!$B$4=2,'Index LA Gen'!$A$179:$BZ$341,IF('Index LA Gen'!$B$4=3,'Index LA Gen'!$A$349:$BZ$511,"Error"))),'Index LA Gen'!AW$1,0),"Error")</f>
        <v>0.02</v>
      </c>
      <c r="AX48" s="84">
        <f>IFERROR(VLOOKUP($A48,IF('Index LA Gen'!$B$4=1,'Index LA Gen'!$A$9:$BZ$171,IF('Index LA Gen'!$B$4=2,'Index LA Gen'!$A$179:$BZ$341,IF('Index LA Gen'!$B$4=3,'Index LA Gen'!$A$349:$BZ$511,"Error"))),'Index LA Gen'!AX$1,0),"Error")</f>
        <v>0.01</v>
      </c>
      <c r="AY48" s="84">
        <f>IFERROR(VLOOKUP($A48,IF('Index LA Gen'!$B$4=1,'Index LA Gen'!$A$9:$BZ$171,IF('Index LA Gen'!$B$4=2,'Index LA Gen'!$A$179:$BZ$341,IF('Index LA Gen'!$B$4=3,'Index LA Gen'!$A$349:$BZ$511,"Error"))),'Index LA Gen'!AY$1,0),"Error")</f>
        <v>0.01</v>
      </c>
      <c r="AZ48" s="84">
        <f>IFERROR(VLOOKUP($A48,IF('Index LA Gen'!$B$4=1,'Index LA Gen'!$A$9:$BZ$171,IF('Index LA Gen'!$B$4=2,'Index LA Gen'!$A$179:$BZ$341,IF('Index LA Gen'!$B$4=3,'Index LA Gen'!$A$349:$BZ$511,"Error"))),'Index LA Gen'!AZ$1,0),"Error")</f>
        <v>0</v>
      </c>
      <c r="BA48" s="84">
        <f>IFERROR(VLOOKUP($A48,IF('Index LA Gen'!$B$4=1,'Index LA Gen'!$A$9:$BZ$171,IF('Index LA Gen'!$B$4=2,'Index LA Gen'!$A$179:$BZ$341,IF('Index LA Gen'!$B$4=3,'Index LA Gen'!$A$349:$BZ$511,"Error"))),'Index LA Gen'!BA$1,0),"Error")</f>
        <v>0</v>
      </c>
      <c r="BB48" s="84">
        <f>IFERROR(VLOOKUP($A48,IF('Index LA Gen'!$B$4=1,'Index LA Gen'!$A$9:$BZ$171,IF('Index LA Gen'!$B$4=2,'Index LA Gen'!$A$179:$BZ$341,IF('Index LA Gen'!$B$4=3,'Index LA Gen'!$A$349:$BZ$511,"Error"))),'Index LA Gen'!BB$1,0),"Error")</f>
        <v>0</v>
      </c>
      <c r="BC48" s="84">
        <f>IFERROR(VLOOKUP($A48,IF('Index LA Gen'!$B$4=1,'Index LA Gen'!$A$9:$BZ$171,IF('Index LA Gen'!$B$4=2,'Index LA Gen'!$A$179:$BZ$341,IF('Index LA Gen'!$B$4=3,'Index LA Gen'!$A$349:$BZ$511,"Error"))),'Index LA Gen'!BC$1,0),"Error")</f>
        <v>0.1</v>
      </c>
      <c r="BD48" s="84">
        <f>IFERROR(VLOOKUP($A48,IF('Index LA Gen'!$B$4=1,'Index LA Gen'!$A$9:$BZ$171,IF('Index LA Gen'!$B$4=2,'Index LA Gen'!$A$179:$BZ$341,IF('Index LA Gen'!$B$4=3,'Index LA Gen'!$A$349:$BZ$511,"Error"))),'Index LA Gen'!BD$1,0),"Error")</f>
        <v>0.09</v>
      </c>
      <c r="BE48" s="84">
        <f>IFERROR(VLOOKUP($A48,IF('Index LA Gen'!$B$4=1,'Index LA Gen'!$A$9:$BZ$171,IF('Index LA Gen'!$B$4=2,'Index LA Gen'!$A$179:$BZ$341,IF('Index LA Gen'!$B$4=3,'Index LA Gen'!$A$349:$BZ$511,"Error"))),'Index LA Gen'!BE$1,0),"Error")</f>
        <v>0.1</v>
      </c>
      <c r="BF48" s="84">
        <f>IFERROR(VLOOKUP($A48,IF('Index LA Gen'!$B$4=1,'Index LA Gen'!$A$9:$BZ$171,IF('Index LA Gen'!$B$4=2,'Index LA Gen'!$A$179:$BZ$341,IF('Index LA Gen'!$B$4=3,'Index LA Gen'!$A$349:$BZ$511,"Error"))),'Index LA Gen'!BF$1,0),"Error")</f>
        <v>7.0000000000000007E-2</v>
      </c>
      <c r="BG48" s="84">
        <f>IFERROR(VLOOKUP($A48,IF('Index LA Gen'!$B$4=1,'Index LA Gen'!$A$9:$BZ$171,IF('Index LA Gen'!$B$4=2,'Index LA Gen'!$A$179:$BZ$341,IF('Index LA Gen'!$B$4=3,'Index LA Gen'!$A$349:$BZ$511,"Error"))),'Index LA Gen'!BG$1,0),"Error")</f>
        <v>7.0000000000000007E-2</v>
      </c>
      <c r="BH48" s="84">
        <f>IFERROR(VLOOKUP($A48,IF('Index LA Gen'!$B$4=1,'Index LA Gen'!$A$9:$BZ$171,IF('Index LA Gen'!$B$4=2,'Index LA Gen'!$A$179:$BZ$341,IF('Index LA Gen'!$B$4=3,'Index LA Gen'!$A$349:$BZ$511,"Error"))),'Index LA Gen'!BH$1,0),"Error")</f>
        <v>7.0000000000000007E-2</v>
      </c>
      <c r="BI48" s="84">
        <f>IFERROR(VLOOKUP($A48,IF('Index LA Gen'!$B$4=1,'Index LA Gen'!$A$9:$BZ$171,IF('Index LA Gen'!$B$4=2,'Index LA Gen'!$A$179:$BZ$341,IF('Index LA Gen'!$B$4=3,'Index LA Gen'!$A$349:$BZ$511,"Error"))),'Index LA Gen'!BI$1,0),"Error")</f>
        <v>0.03</v>
      </c>
      <c r="BJ48" s="84">
        <f>IFERROR(VLOOKUP($A48,IF('Index LA Gen'!$B$4=1,'Index LA Gen'!$A$9:$BZ$171,IF('Index LA Gen'!$B$4=2,'Index LA Gen'!$A$179:$BZ$341,IF('Index LA Gen'!$B$4=3,'Index LA Gen'!$A$349:$BZ$511,"Error"))),'Index LA Gen'!BJ$1,0),"Error")</f>
        <v>0.02</v>
      </c>
      <c r="BK48" s="84">
        <f>IFERROR(VLOOKUP($A48,IF('Index LA Gen'!$B$4=1,'Index LA Gen'!$A$9:$BZ$171,IF('Index LA Gen'!$B$4=2,'Index LA Gen'!$A$179:$BZ$341,IF('Index LA Gen'!$B$4=3,'Index LA Gen'!$A$349:$BZ$511,"Error"))),'Index LA Gen'!BK$1,0),"Error")</f>
        <v>0.03</v>
      </c>
      <c r="BL48" s="84" t="str">
        <f>IFERROR(VLOOKUP($A48,IF('Index LA Gen'!$B$4=1,'Index LA Gen'!$A$9:$BZ$171,IF('Index LA Gen'!$B$4=2,'Index LA Gen'!$A$179:$BZ$341,IF('Index LA Gen'!$B$4=3,'Index LA Gen'!$A$349:$BZ$511,"Error"))),'Index LA Gen'!BL$1,0),"Error")</f>
        <v>x</v>
      </c>
      <c r="BM48" s="84">
        <f>IFERROR(VLOOKUP($A48,IF('Index LA Gen'!$B$4=1,'Index LA Gen'!$A$9:$BZ$171,IF('Index LA Gen'!$B$4=2,'Index LA Gen'!$A$179:$BZ$341,IF('Index LA Gen'!$B$4=3,'Index LA Gen'!$A$349:$BZ$511,"Error"))),'Index LA Gen'!BM$1,0),"Error")</f>
        <v>0</v>
      </c>
      <c r="BN48" s="84" t="str">
        <f>IFERROR(VLOOKUP($A48,IF('Index LA Gen'!$B$4=1,'Index LA Gen'!$A$9:$BZ$171,IF('Index LA Gen'!$B$4=2,'Index LA Gen'!$A$179:$BZ$341,IF('Index LA Gen'!$B$4=3,'Index LA Gen'!$A$349:$BZ$511,"Error"))),'Index LA Gen'!BN$1,0),"Error")</f>
        <v>x</v>
      </c>
      <c r="BO48" s="84">
        <f>IFERROR(VLOOKUP($A48,IF('Index LA Gen'!$B$4=1,'Index LA Gen'!$A$9:$BZ$171,IF('Index LA Gen'!$B$4=2,'Index LA Gen'!$A$179:$BZ$341,IF('Index LA Gen'!$B$4=3,'Index LA Gen'!$A$349:$BZ$511,"Error"))),'Index LA Gen'!BO$1,0),"Error")</f>
        <v>0.01</v>
      </c>
      <c r="BP48" s="84">
        <f>IFERROR(VLOOKUP($A48,IF('Index LA Gen'!$B$4=1,'Index LA Gen'!$A$9:$BZ$171,IF('Index LA Gen'!$B$4=2,'Index LA Gen'!$A$179:$BZ$341,IF('Index LA Gen'!$B$4=3,'Index LA Gen'!$A$349:$BZ$511,"Error"))),'Index LA Gen'!BP$1,0),"Error")</f>
        <v>0.01</v>
      </c>
      <c r="BQ48" s="84">
        <f>IFERROR(VLOOKUP($A48,IF('Index LA Gen'!$B$4=1,'Index LA Gen'!$A$9:$BZ$171,IF('Index LA Gen'!$B$4=2,'Index LA Gen'!$A$179:$BZ$341,IF('Index LA Gen'!$B$4=3,'Index LA Gen'!$A$349:$BZ$511,"Error"))),'Index LA Gen'!BQ$1,0),"Error")</f>
        <v>0.01</v>
      </c>
      <c r="BR48" s="84">
        <f>IFERROR(VLOOKUP($A48,IF('Index LA Gen'!$B$4=1,'Index LA Gen'!$A$9:$BZ$171,IF('Index LA Gen'!$B$4=2,'Index LA Gen'!$A$179:$BZ$341,IF('Index LA Gen'!$B$4=3,'Index LA Gen'!$A$349:$BZ$511,"Error"))),'Index LA Gen'!BR$1,0),"Error")</f>
        <v>0.06</v>
      </c>
      <c r="BS48" s="84">
        <f>IFERROR(VLOOKUP($A48,IF('Index LA Gen'!$B$4=1,'Index LA Gen'!$A$9:$BZ$171,IF('Index LA Gen'!$B$4=2,'Index LA Gen'!$A$179:$BZ$341,IF('Index LA Gen'!$B$4=3,'Index LA Gen'!$A$349:$BZ$511,"Error"))),'Index LA Gen'!BS$1,0),"Error")</f>
        <v>7.0000000000000007E-2</v>
      </c>
      <c r="BT48" s="84">
        <f>IFERROR(VLOOKUP($A48,IF('Index LA Gen'!$B$4=1,'Index LA Gen'!$A$9:$BZ$171,IF('Index LA Gen'!$B$4=2,'Index LA Gen'!$A$179:$BZ$341,IF('Index LA Gen'!$B$4=3,'Index LA Gen'!$A$349:$BZ$511,"Error"))),'Index LA Gen'!BT$1,0),"Error")</f>
        <v>7.0000000000000007E-2</v>
      </c>
      <c r="BU48" s="84">
        <f>IFERROR(VLOOKUP($A48,IF('Index LA Gen'!$B$4=1,'Index LA Gen'!$A$9:$BZ$171,IF('Index LA Gen'!$B$4=2,'Index LA Gen'!$A$179:$BZ$341,IF('Index LA Gen'!$B$4=3,'Index LA Gen'!$A$349:$BZ$511,"Error"))),'Index LA Gen'!BU$1,0),"Error")</f>
        <v>0.02</v>
      </c>
      <c r="BV48" s="84">
        <f>IFERROR(VLOOKUP($A48,IF('Index LA Gen'!$B$4=1,'Index LA Gen'!$A$9:$BZ$171,IF('Index LA Gen'!$B$4=2,'Index LA Gen'!$A$179:$BZ$341,IF('Index LA Gen'!$B$4=3,'Index LA Gen'!$A$349:$BZ$511,"Error"))),'Index LA Gen'!BV$1,0),"Error")</f>
        <v>0.01</v>
      </c>
      <c r="BW48" s="84">
        <f>IFERROR(VLOOKUP($A48,IF('Index LA Gen'!$B$4=1,'Index LA Gen'!$A$9:$BZ$171,IF('Index LA Gen'!$B$4=2,'Index LA Gen'!$A$179:$BZ$341,IF('Index LA Gen'!$B$4=3,'Index LA Gen'!$A$349:$BZ$511,"Error"))),'Index LA Gen'!BW$1,0),"Error")</f>
        <v>0.01</v>
      </c>
      <c r="BX48" s="84">
        <f>IFERROR(VLOOKUP($A48,IF('Index LA Gen'!$B$4=1,'Index LA Gen'!$A$9:$BZ$171,IF('Index LA Gen'!$B$4=2,'Index LA Gen'!$A$179:$BZ$341,IF('Index LA Gen'!$B$4=3,'Index LA Gen'!$A$349:$BZ$511,"Error"))),'Index LA Gen'!BX$1,0),"Error")</f>
        <v>0.11</v>
      </c>
      <c r="BY48" s="84">
        <f>IFERROR(VLOOKUP($A48,IF('Index LA Gen'!$B$4=1,'Index LA Gen'!$A$9:$BZ$171,IF('Index LA Gen'!$B$4=2,'Index LA Gen'!$A$179:$BZ$341,IF('Index LA Gen'!$B$4=3,'Index LA Gen'!$A$349:$BZ$511,"Error"))),'Index LA Gen'!BY$1,0),"Error")</f>
        <v>0.11</v>
      </c>
      <c r="BZ48" s="84">
        <f>IFERROR(VLOOKUP($A48,IF('Index LA Gen'!$B$4=1,'Index LA Gen'!$A$9:$BZ$171,IF('Index LA Gen'!$B$4=2,'Index LA Gen'!$A$179:$BZ$341,IF('Index LA Gen'!$B$4=3,'Index LA Gen'!$A$349:$BZ$511,"Error"))),'Index LA Gen'!BZ$1,0),"Error")</f>
        <v>0.11</v>
      </c>
    </row>
    <row r="49" spans="1:78" s="15" customFormat="1" x14ac:dyDescent="0.2">
      <c r="A49" s="20">
        <v>841</v>
      </c>
      <c r="B49" s="20" t="s">
        <v>200</v>
      </c>
      <c r="C49" s="45" t="s">
        <v>151</v>
      </c>
      <c r="D49" s="113">
        <f>IFERROR(VLOOKUP($A49,IF('Index LA Gen'!$B$4=1,'Index LA Gen'!$A$9:$BZ$171,IF('Index LA Gen'!$B$4=2,'Index LA Gen'!$A$179:$BZ$341,IF('Index LA Gen'!$B$4=3,'Index LA Gen'!$A$349:$BZ$511,"Error"))),'Index LA Gen'!D$1,0),"Error")</f>
        <v>60</v>
      </c>
      <c r="E49" s="113">
        <f>IFERROR(VLOOKUP($A49,IF('Index LA Gen'!$B$4=1,'Index LA Gen'!$A$9:$BZ$171,IF('Index LA Gen'!$B$4=2,'Index LA Gen'!$A$179:$BZ$341,IF('Index LA Gen'!$B$4=3,'Index LA Gen'!$A$349:$BZ$511,"Error"))),'Index LA Gen'!E$1,0),"Error")</f>
        <v>60</v>
      </c>
      <c r="F49" s="113">
        <f>IFERROR(VLOOKUP($A49,IF('Index LA Gen'!$B$4=1,'Index LA Gen'!$A$9:$BZ$171,IF('Index LA Gen'!$B$4=2,'Index LA Gen'!$A$179:$BZ$341,IF('Index LA Gen'!$B$4=3,'Index LA Gen'!$A$349:$BZ$511,"Error"))),'Index LA Gen'!F$1,0),"Error")</f>
        <v>120</v>
      </c>
      <c r="G49" s="84">
        <f>IFERROR(VLOOKUP($A49,IF('Index LA Gen'!$B$4=1,'Index LA Gen'!$A$9:$BZ$171,IF('Index LA Gen'!$B$4=2,'Index LA Gen'!$A$179:$BZ$341,IF('Index LA Gen'!$B$4=3,'Index LA Gen'!$A$349:$BZ$511,"Error"))),'Index LA Gen'!G$1,0),"Error")</f>
        <v>0.69</v>
      </c>
      <c r="H49" s="84">
        <f>IFERROR(VLOOKUP($A49,IF('Index LA Gen'!$B$4=1,'Index LA Gen'!$A$9:$BZ$171,IF('Index LA Gen'!$B$4=2,'Index LA Gen'!$A$179:$BZ$341,IF('Index LA Gen'!$B$4=3,'Index LA Gen'!$A$349:$BZ$511,"Error"))),'Index LA Gen'!H$1,0),"Error")</f>
        <v>0.97</v>
      </c>
      <c r="I49" s="84">
        <f>IFERROR(VLOOKUP($A49,IF('Index LA Gen'!$B$4=1,'Index LA Gen'!$A$9:$BZ$171,IF('Index LA Gen'!$B$4=2,'Index LA Gen'!$A$179:$BZ$341,IF('Index LA Gen'!$B$4=3,'Index LA Gen'!$A$349:$BZ$511,"Error"))),'Index LA Gen'!I$1,0),"Error")</f>
        <v>0.82</v>
      </c>
      <c r="J49" s="84">
        <f>IFERROR(VLOOKUP($A49,IF('Index LA Gen'!$B$4=1,'Index LA Gen'!$A$9:$BZ$171,IF('Index LA Gen'!$B$4=2,'Index LA Gen'!$A$179:$BZ$341,IF('Index LA Gen'!$B$4=3,'Index LA Gen'!$A$349:$BZ$511,"Error"))),'Index LA Gen'!J$1,0),"Error")</f>
        <v>0.64</v>
      </c>
      <c r="K49" s="84">
        <f>IFERROR(VLOOKUP($A49,IF('Index LA Gen'!$B$4=1,'Index LA Gen'!$A$9:$BZ$171,IF('Index LA Gen'!$B$4=2,'Index LA Gen'!$A$179:$BZ$341,IF('Index LA Gen'!$B$4=3,'Index LA Gen'!$A$349:$BZ$511,"Error"))),'Index LA Gen'!K$1,0),"Error")</f>
        <v>0.86</v>
      </c>
      <c r="L49" s="84">
        <f>IFERROR(VLOOKUP($A49,IF('Index LA Gen'!$B$4=1,'Index LA Gen'!$A$9:$BZ$171,IF('Index LA Gen'!$B$4=2,'Index LA Gen'!$A$179:$BZ$341,IF('Index LA Gen'!$B$4=3,'Index LA Gen'!$A$349:$BZ$511,"Error"))),'Index LA Gen'!L$1,0),"Error")</f>
        <v>0.75</v>
      </c>
      <c r="M49" s="84">
        <f>IFERROR(VLOOKUP($A49,IF('Index LA Gen'!$B$4=1,'Index LA Gen'!$A$9:$BZ$171,IF('Index LA Gen'!$B$4=2,'Index LA Gen'!$A$179:$BZ$341,IF('Index LA Gen'!$B$4=3,'Index LA Gen'!$A$349:$BZ$511,"Error"))),'Index LA Gen'!M$1,0),"Error")</f>
        <v>0.1</v>
      </c>
      <c r="N49" s="84">
        <f>IFERROR(VLOOKUP($A49,IF('Index LA Gen'!$B$4=1,'Index LA Gen'!$A$9:$BZ$171,IF('Index LA Gen'!$B$4=2,'Index LA Gen'!$A$179:$BZ$341,IF('Index LA Gen'!$B$4=3,'Index LA Gen'!$A$349:$BZ$511,"Error"))),'Index LA Gen'!N$1,0),"Error")</f>
        <v>0.12</v>
      </c>
      <c r="O49" s="84">
        <f>IFERROR(VLOOKUP($A49,IF('Index LA Gen'!$B$4=1,'Index LA Gen'!$A$9:$BZ$171,IF('Index LA Gen'!$B$4=2,'Index LA Gen'!$A$179:$BZ$341,IF('Index LA Gen'!$B$4=3,'Index LA Gen'!$A$349:$BZ$511,"Error"))),'Index LA Gen'!O$1,0),"Error")</f>
        <v>0.11</v>
      </c>
      <c r="P49" s="84">
        <f>IFERROR(VLOOKUP($A49,IF('Index LA Gen'!$B$4=1,'Index LA Gen'!$A$9:$BZ$171,IF('Index LA Gen'!$B$4=2,'Index LA Gen'!$A$179:$BZ$341,IF('Index LA Gen'!$B$4=3,'Index LA Gen'!$A$349:$BZ$511,"Error"))),'Index LA Gen'!P$1,0),"Error")</f>
        <v>0</v>
      </c>
      <c r="Q49" s="84">
        <f>IFERROR(VLOOKUP($A49,IF('Index LA Gen'!$B$4=1,'Index LA Gen'!$A$9:$BZ$171,IF('Index LA Gen'!$B$4=2,'Index LA Gen'!$A$179:$BZ$341,IF('Index LA Gen'!$B$4=3,'Index LA Gen'!$A$349:$BZ$511,"Error"))),'Index LA Gen'!Q$1,0),"Error")</f>
        <v>0</v>
      </c>
      <c r="R49" s="84">
        <f>IFERROR(VLOOKUP($A49,IF('Index LA Gen'!$B$4=1,'Index LA Gen'!$A$9:$BZ$171,IF('Index LA Gen'!$B$4=2,'Index LA Gen'!$A$179:$BZ$341,IF('Index LA Gen'!$B$4=3,'Index LA Gen'!$A$349:$BZ$511,"Error"))),'Index LA Gen'!R$1,0),"Error")</f>
        <v>0</v>
      </c>
      <c r="S49" s="84" t="str">
        <f>IFERROR(VLOOKUP($A49,IF('Index LA Gen'!$B$4=1,'Index LA Gen'!$A$9:$BZ$171,IF('Index LA Gen'!$B$4=2,'Index LA Gen'!$A$179:$BZ$341,IF('Index LA Gen'!$B$4=3,'Index LA Gen'!$A$349:$BZ$511,"Error"))),'Index LA Gen'!S$1,0),"Error")</f>
        <v>x</v>
      </c>
      <c r="T49" s="84" t="str">
        <f>IFERROR(VLOOKUP($A49,IF('Index LA Gen'!$B$4=1,'Index LA Gen'!$A$9:$BZ$171,IF('Index LA Gen'!$B$4=2,'Index LA Gen'!$A$179:$BZ$341,IF('Index LA Gen'!$B$4=3,'Index LA Gen'!$A$349:$BZ$511,"Error"))),'Index LA Gen'!T$1,0),"Error")</f>
        <v>x</v>
      </c>
      <c r="U49" s="84" t="str">
        <f>IFERROR(VLOOKUP($A49,IF('Index LA Gen'!$B$4=1,'Index LA Gen'!$A$9:$BZ$171,IF('Index LA Gen'!$B$4=2,'Index LA Gen'!$A$179:$BZ$341,IF('Index LA Gen'!$B$4=3,'Index LA Gen'!$A$349:$BZ$511,"Error"))),'Index LA Gen'!U$1,0),"Error")</f>
        <v>x</v>
      </c>
      <c r="V49" s="84">
        <f>IFERROR(VLOOKUP($A49,IF('Index LA Gen'!$B$4=1,'Index LA Gen'!$A$9:$BZ$171,IF('Index LA Gen'!$B$4=2,'Index LA Gen'!$A$179:$BZ$341,IF('Index LA Gen'!$B$4=3,'Index LA Gen'!$A$349:$BZ$511,"Error"))),'Index LA Gen'!V$1,0),"Error")</f>
        <v>0</v>
      </c>
      <c r="W49" s="84">
        <f>IFERROR(VLOOKUP($A49,IF('Index LA Gen'!$B$4=1,'Index LA Gen'!$A$9:$BZ$171,IF('Index LA Gen'!$B$4=2,'Index LA Gen'!$A$179:$BZ$341,IF('Index LA Gen'!$B$4=3,'Index LA Gen'!$A$349:$BZ$511,"Error"))),'Index LA Gen'!W$1,0),"Error")</f>
        <v>0</v>
      </c>
      <c r="X49" s="84">
        <f>IFERROR(VLOOKUP($A49,IF('Index LA Gen'!$B$4=1,'Index LA Gen'!$A$9:$BZ$171,IF('Index LA Gen'!$B$4=2,'Index LA Gen'!$A$179:$BZ$341,IF('Index LA Gen'!$B$4=3,'Index LA Gen'!$A$349:$BZ$511,"Error"))),'Index LA Gen'!X$1,0),"Error")</f>
        <v>0</v>
      </c>
      <c r="Y49" s="84">
        <f>IFERROR(VLOOKUP($A49,IF('Index LA Gen'!$B$4=1,'Index LA Gen'!$A$9:$BZ$171,IF('Index LA Gen'!$B$4=2,'Index LA Gen'!$A$179:$BZ$341,IF('Index LA Gen'!$B$4=3,'Index LA Gen'!$A$349:$BZ$511,"Error"))),'Index LA Gen'!Y$1,0),"Error")</f>
        <v>0</v>
      </c>
      <c r="Z49" s="84" t="str">
        <f>IFERROR(VLOOKUP($A49,IF('Index LA Gen'!$B$4=1,'Index LA Gen'!$A$9:$BZ$171,IF('Index LA Gen'!$B$4=2,'Index LA Gen'!$A$179:$BZ$341,IF('Index LA Gen'!$B$4=3,'Index LA Gen'!$A$349:$BZ$511,"Error"))),'Index LA Gen'!Z$1,0),"Error")</f>
        <v>x</v>
      </c>
      <c r="AA49" s="84" t="str">
        <f>IFERROR(VLOOKUP($A49,IF('Index LA Gen'!$B$4=1,'Index LA Gen'!$A$9:$BZ$171,IF('Index LA Gen'!$B$4=2,'Index LA Gen'!$A$179:$BZ$341,IF('Index LA Gen'!$B$4=3,'Index LA Gen'!$A$349:$BZ$511,"Error"))),'Index LA Gen'!AA$1,0),"Error")</f>
        <v>x</v>
      </c>
      <c r="AB49" s="84">
        <f>IFERROR(VLOOKUP($A49,IF('Index LA Gen'!$B$4=1,'Index LA Gen'!$A$9:$BZ$171,IF('Index LA Gen'!$B$4=2,'Index LA Gen'!$A$179:$BZ$341,IF('Index LA Gen'!$B$4=3,'Index LA Gen'!$A$349:$BZ$511,"Error"))),'Index LA Gen'!AB$1,0),"Error")</f>
        <v>0</v>
      </c>
      <c r="AC49" s="84">
        <f>IFERROR(VLOOKUP($A49,IF('Index LA Gen'!$B$4=1,'Index LA Gen'!$A$9:$BZ$171,IF('Index LA Gen'!$B$4=2,'Index LA Gen'!$A$179:$BZ$341,IF('Index LA Gen'!$B$4=3,'Index LA Gen'!$A$349:$BZ$511,"Error"))),'Index LA Gen'!AC$1,0),"Error")</f>
        <v>0</v>
      </c>
      <c r="AD49" s="84">
        <f>IFERROR(VLOOKUP($A49,IF('Index LA Gen'!$B$4=1,'Index LA Gen'!$A$9:$BZ$171,IF('Index LA Gen'!$B$4=2,'Index LA Gen'!$A$179:$BZ$341,IF('Index LA Gen'!$B$4=3,'Index LA Gen'!$A$349:$BZ$511,"Error"))),'Index LA Gen'!AD$1,0),"Error")</f>
        <v>0</v>
      </c>
      <c r="AE49" s="84" t="str">
        <f>IFERROR(VLOOKUP($A49,IF('Index LA Gen'!$B$4=1,'Index LA Gen'!$A$9:$BZ$171,IF('Index LA Gen'!$B$4=2,'Index LA Gen'!$A$179:$BZ$341,IF('Index LA Gen'!$B$4=3,'Index LA Gen'!$A$349:$BZ$511,"Error"))),'Index LA Gen'!AE$1,0),"Error")</f>
        <v>x</v>
      </c>
      <c r="AF49" s="84" t="str">
        <f>IFERROR(VLOOKUP($A49,IF('Index LA Gen'!$B$4=1,'Index LA Gen'!$A$9:$BZ$171,IF('Index LA Gen'!$B$4=2,'Index LA Gen'!$A$179:$BZ$341,IF('Index LA Gen'!$B$4=3,'Index LA Gen'!$A$349:$BZ$511,"Error"))),'Index LA Gen'!AF$1,0),"Error")</f>
        <v>x</v>
      </c>
      <c r="AG49" s="84">
        <f>IFERROR(VLOOKUP($A49,IF('Index LA Gen'!$B$4=1,'Index LA Gen'!$A$9:$BZ$171,IF('Index LA Gen'!$B$4=2,'Index LA Gen'!$A$179:$BZ$341,IF('Index LA Gen'!$B$4=3,'Index LA Gen'!$A$349:$BZ$511,"Error"))),'Index LA Gen'!AG$1,0),"Error")</f>
        <v>0.05</v>
      </c>
      <c r="AH49" s="84">
        <f>IFERROR(VLOOKUP($A49,IF('Index LA Gen'!$B$4=1,'Index LA Gen'!$A$9:$BZ$171,IF('Index LA Gen'!$B$4=2,'Index LA Gen'!$A$179:$BZ$341,IF('Index LA Gen'!$B$4=3,'Index LA Gen'!$A$349:$BZ$511,"Error"))),'Index LA Gen'!AH$1,0),"Error")</f>
        <v>0.51</v>
      </c>
      <c r="AI49" s="84">
        <f>IFERROR(VLOOKUP($A49,IF('Index LA Gen'!$B$4=1,'Index LA Gen'!$A$9:$BZ$171,IF('Index LA Gen'!$B$4=2,'Index LA Gen'!$A$179:$BZ$341,IF('Index LA Gen'!$B$4=3,'Index LA Gen'!$A$349:$BZ$511,"Error"))),'Index LA Gen'!AI$1,0),"Error")</f>
        <v>0.66</v>
      </c>
      <c r="AJ49" s="84">
        <f>IFERROR(VLOOKUP($A49,IF('Index LA Gen'!$B$4=1,'Index LA Gen'!$A$9:$BZ$171,IF('Index LA Gen'!$B$4=2,'Index LA Gen'!$A$179:$BZ$341,IF('Index LA Gen'!$B$4=3,'Index LA Gen'!$A$349:$BZ$511,"Error"))),'Index LA Gen'!AJ$1,0),"Error")</f>
        <v>0.57999999999999996</v>
      </c>
      <c r="AK49" s="84">
        <f>IFERROR(VLOOKUP($A49,IF('Index LA Gen'!$B$4=1,'Index LA Gen'!$A$9:$BZ$171,IF('Index LA Gen'!$B$4=2,'Index LA Gen'!$A$179:$BZ$341,IF('Index LA Gen'!$B$4=3,'Index LA Gen'!$A$349:$BZ$511,"Error"))),'Index LA Gen'!AK$1,0),"Error")</f>
        <v>0.21</v>
      </c>
      <c r="AL49" s="84">
        <f>IFERROR(VLOOKUP($A49,IF('Index LA Gen'!$B$4=1,'Index LA Gen'!$A$9:$BZ$171,IF('Index LA Gen'!$B$4=2,'Index LA Gen'!$A$179:$BZ$341,IF('Index LA Gen'!$B$4=3,'Index LA Gen'!$A$349:$BZ$511,"Error"))),'Index LA Gen'!AL$1,0),"Error")</f>
        <v>0.19</v>
      </c>
      <c r="AM49" s="84">
        <f>IFERROR(VLOOKUP($A49,IF('Index LA Gen'!$B$4=1,'Index LA Gen'!$A$9:$BZ$171,IF('Index LA Gen'!$B$4=2,'Index LA Gen'!$A$179:$BZ$341,IF('Index LA Gen'!$B$4=3,'Index LA Gen'!$A$349:$BZ$511,"Error"))),'Index LA Gen'!AM$1,0),"Error")</f>
        <v>0.2</v>
      </c>
      <c r="AN49" s="84">
        <f>IFERROR(VLOOKUP($A49,IF('Index LA Gen'!$B$4=1,'Index LA Gen'!$A$9:$BZ$171,IF('Index LA Gen'!$B$4=2,'Index LA Gen'!$A$179:$BZ$341,IF('Index LA Gen'!$B$4=3,'Index LA Gen'!$A$349:$BZ$511,"Error"))),'Index LA Gen'!AN$1,0),"Error")</f>
        <v>0</v>
      </c>
      <c r="AO49" s="84" t="str">
        <f>IFERROR(VLOOKUP($A49,IF('Index LA Gen'!$B$4=1,'Index LA Gen'!$A$9:$BZ$171,IF('Index LA Gen'!$B$4=2,'Index LA Gen'!$A$179:$BZ$341,IF('Index LA Gen'!$B$4=3,'Index LA Gen'!$A$349:$BZ$511,"Error"))),'Index LA Gen'!AO$1,0),"Error")</f>
        <v>x</v>
      </c>
      <c r="AP49" s="84" t="str">
        <f>IFERROR(VLOOKUP($A49,IF('Index LA Gen'!$B$4=1,'Index LA Gen'!$A$9:$BZ$171,IF('Index LA Gen'!$B$4=2,'Index LA Gen'!$A$179:$BZ$341,IF('Index LA Gen'!$B$4=3,'Index LA Gen'!$A$349:$BZ$511,"Error"))),'Index LA Gen'!AP$1,0),"Error")</f>
        <v>x</v>
      </c>
      <c r="AQ49" s="84">
        <f>IFERROR(VLOOKUP($A49,IF('Index LA Gen'!$B$4=1,'Index LA Gen'!$A$9:$BZ$171,IF('Index LA Gen'!$B$4=2,'Index LA Gen'!$A$179:$BZ$341,IF('Index LA Gen'!$B$4=3,'Index LA Gen'!$A$349:$BZ$511,"Error"))),'Index LA Gen'!AQ$1,0),"Error")</f>
        <v>0.2</v>
      </c>
      <c r="AR49" s="84">
        <f>IFERROR(VLOOKUP($A49,IF('Index LA Gen'!$B$4=1,'Index LA Gen'!$A$9:$BZ$171,IF('Index LA Gen'!$B$4=2,'Index LA Gen'!$A$179:$BZ$341,IF('Index LA Gen'!$B$4=3,'Index LA Gen'!$A$349:$BZ$511,"Error"))),'Index LA Gen'!AR$1,0),"Error")</f>
        <v>0.17</v>
      </c>
      <c r="AS49" s="84">
        <f>IFERROR(VLOOKUP($A49,IF('Index LA Gen'!$B$4=1,'Index LA Gen'!$A$9:$BZ$171,IF('Index LA Gen'!$B$4=2,'Index LA Gen'!$A$179:$BZ$341,IF('Index LA Gen'!$B$4=3,'Index LA Gen'!$A$349:$BZ$511,"Error"))),'Index LA Gen'!AS$1,0),"Error")</f>
        <v>0.18</v>
      </c>
      <c r="AT49" s="84">
        <f>IFERROR(VLOOKUP($A49,IF('Index LA Gen'!$B$4=1,'Index LA Gen'!$A$9:$BZ$171,IF('Index LA Gen'!$B$4=2,'Index LA Gen'!$A$179:$BZ$341,IF('Index LA Gen'!$B$4=3,'Index LA Gen'!$A$349:$BZ$511,"Error"))),'Index LA Gen'!AT$1,0),"Error")</f>
        <v>0.3</v>
      </c>
      <c r="AU49" s="84">
        <f>IFERROR(VLOOKUP($A49,IF('Index LA Gen'!$B$4=1,'Index LA Gen'!$A$9:$BZ$171,IF('Index LA Gen'!$B$4=2,'Index LA Gen'!$A$179:$BZ$341,IF('Index LA Gen'!$B$4=3,'Index LA Gen'!$A$349:$BZ$511,"Error"))),'Index LA Gen'!AU$1,0),"Error")</f>
        <v>0.41</v>
      </c>
      <c r="AV49" s="84">
        <f>IFERROR(VLOOKUP($A49,IF('Index LA Gen'!$B$4=1,'Index LA Gen'!$A$9:$BZ$171,IF('Index LA Gen'!$B$4=2,'Index LA Gen'!$A$179:$BZ$341,IF('Index LA Gen'!$B$4=3,'Index LA Gen'!$A$349:$BZ$511,"Error"))),'Index LA Gen'!AV$1,0),"Error")</f>
        <v>0.35</v>
      </c>
      <c r="AW49" s="84">
        <f>IFERROR(VLOOKUP($A49,IF('Index LA Gen'!$B$4=1,'Index LA Gen'!$A$9:$BZ$171,IF('Index LA Gen'!$B$4=2,'Index LA Gen'!$A$179:$BZ$341,IF('Index LA Gen'!$B$4=3,'Index LA Gen'!$A$349:$BZ$511,"Error"))),'Index LA Gen'!AW$1,0),"Error")</f>
        <v>0</v>
      </c>
      <c r="AX49" s="84" t="str">
        <f>IFERROR(VLOOKUP($A49,IF('Index LA Gen'!$B$4=1,'Index LA Gen'!$A$9:$BZ$171,IF('Index LA Gen'!$B$4=2,'Index LA Gen'!$A$179:$BZ$341,IF('Index LA Gen'!$B$4=3,'Index LA Gen'!$A$349:$BZ$511,"Error"))),'Index LA Gen'!AX$1,0),"Error")</f>
        <v>x</v>
      </c>
      <c r="AY49" s="84" t="str">
        <f>IFERROR(VLOOKUP($A49,IF('Index LA Gen'!$B$4=1,'Index LA Gen'!$A$9:$BZ$171,IF('Index LA Gen'!$B$4=2,'Index LA Gen'!$A$179:$BZ$341,IF('Index LA Gen'!$B$4=3,'Index LA Gen'!$A$349:$BZ$511,"Error"))),'Index LA Gen'!AY$1,0),"Error")</f>
        <v>x</v>
      </c>
      <c r="AZ49" s="84">
        <f>IFERROR(VLOOKUP($A49,IF('Index LA Gen'!$B$4=1,'Index LA Gen'!$A$9:$BZ$171,IF('Index LA Gen'!$B$4=2,'Index LA Gen'!$A$179:$BZ$341,IF('Index LA Gen'!$B$4=3,'Index LA Gen'!$A$349:$BZ$511,"Error"))),'Index LA Gen'!AZ$1,0),"Error")</f>
        <v>0</v>
      </c>
      <c r="BA49" s="84">
        <f>IFERROR(VLOOKUP($A49,IF('Index LA Gen'!$B$4=1,'Index LA Gen'!$A$9:$BZ$171,IF('Index LA Gen'!$B$4=2,'Index LA Gen'!$A$179:$BZ$341,IF('Index LA Gen'!$B$4=3,'Index LA Gen'!$A$349:$BZ$511,"Error"))),'Index LA Gen'!BA$1,0),"Error")</f>
        <v>0</v>
      </c>
      <c r="BB49" s="84">
        <f>IFERROR(VLOOKUP($A49,IF('Index LA Gen'!$B$4=1,'Index LA Gen'!$A$9:$BZ$171,IF('Index LA Gen'!$B$4=2,'Index LA Gen'!$A$179:$BZ$341,IF('Index LA Gen'!$B$4=3,'Index LA Gen'!$A$349:$BZ$511,"Error"))),'Index LA Gen'!BB$1,0),"Error")</f>
        <v>0</v>
      </c>
      <c r="BC49" s="84" t="str">
        <f>IFERROR(VLOOKUP($A49,IF('Index LA Gen'!$B$4=1,'Index LA Gen'!$A$9:$BZ$171,IF('Index LA Gen'!$B$4=2,'Index LA Gen'!$A$179:$BZ$341,IF('Index LA Gen'!$B$4=3,'Index LA Gen'!$A$349:$BZ$511,"Error"))),'Index LA Gen'!BC$1,0),"Error")</f>
        <v>x</v>
      </c>
      <c r="BD49" s="84">
        <f>IFERROR(VLOOKUP($A49,IF('Index LA Gen'!$B$4=1,'Index LA Gen'!$A$9:$BZ$171,IF('Index LA Gen'!$B$4=2,'Index LA Gen'!$A$179:$BZ$341,IF('Index LA Gen'!$B$4=3,'Index LA Gen'!$A$349:$BZ$511,"Error"))),'Index LA Gen'!BD$1,0),"Error")</f>
        <v>0.1</v>
      </c>
      <c r="BE49" s="84">
        <f>IFERROR(VLOOKUP($A49,IF('Index LA Gen'!$B$4=1,'Index LA Gen'!$A$9:$BZ$171,IF('Index LA Gen'!$B$4=2,'Index LA Gen'!$A$179:$BZ$341,IF('Index LA Gen'!$B$4=3,'Index LA Gen'!$A$349:$BZ$511,"Error"))),'Index LA Gen'!BE$1,0),"Error")</f>
        <v>7.0000000000000007E-2</v>
      </c>
      <c r="BF49" s="84" t="str">
        <f>IFERROR(VLOOKUP($A49,IF('Index LA Gen'!$B$4=1,'Index LA Gen'!$A$9:$BZ$171,IF('Index LA Gen'!$B$4=2,'Index LA Gen'!$A$179:$BZ$341,IF('Index LA Gen'!$B$4=3,'Index LA Gen'!$A$349:$BZ$511,"Error"))),'Index LA Gen'!BF$1,0),"Error")</f>
        <v>x</v>
      </c>
      <c r="BG49" s="84" t="str">
        <f>IFERROR(VLOOKUP($A49,IF('Index LA Gen'!$B$4=1,'Index LA Gen'!$A$9:$BZ$171,IF('Index LA Gen'!$B$4=2,'Index LA Gen'!$A$179:$BZ$341,IF('Index LA Gen'!$B$4=3,'Index LA Gen'!$A$349:$BZ$511,"Error"))),'Index LA Gen'!BG$1,0),"Error")</f>
        <v>x</v>
      </c>
      <c r="BH49" s="84">
        <f>IFERROR(VLOOKUP($A49,IF('Index LA Gen'!$B$4=1,'Index LA Gen'!$A$9:$BZ$171,IF('Index LA Gen'!$B$4=2,'Index LA Gen'!$A$179:$BZ$341,IF('Index LA Gen'!$B$4=3,'Index LA Gen'!$A$349:$BZ$511,"Error"))),'Index LA Gen'!BH$1,0),"Error")</f>
        <v>0.06</v>
      </c>
      <c r="BI49" s="84">
        <f>IFERROR(VLOOKUP($A49,IF('Index LA Gen'!$B$4=1,'Index LA Gen'!$A$9:$BZ$171,IF('Index LA Gen'!$B$4=2,'Index LA Gen'!$A$179:$BZ$341,IF('Index LA Gen'!$B$4=3,'Index LA Gen'!$A$349:$BZ$511,"Error"))),'Index LA Gen'!BI$1,0),"Error")</f>
        <v>0</v>
      </c>
      <c r="BJ49" s="84" t="str">
        <f>IFERROR(VLOOKUP($A49,IF('Index LA Gen'!$B$4=1,'Index LA Gen'!$A$9:$BZ$171,IF('Index LA Gen'!$B$4=2,'Index LA Gen'!$A$179:$BZ$341,IF('Index LA Gen'!$B$4=3,'Index LA Gen'!$A$349:$BZ$511,"Error"))),'Index LA Gen'!BJ$1,0),"Error")</f>
        <v>x</v>
      </c>
      <c r="BK49" s="84" t="str">
        <f>IFERROR(VLOOKUP($A49,IF('Index LA Gen'!$B$4=1,'Index LA Gen'!$A$9:$BZ$171,IF('Index LA Gen'!$B$4=2,'Index LA Gen'!$A$179:$BZ$341,IF('Index LA Gen'!$B$4=3,'Index LA Gen'!$A$349:$BZ$511,"Error"))),'Index LA Gen'!BK$1,0),"Error")</f>
        <v>x</v>
      </c>
      <c r="BL49" s="84">
        <f>IFERROR(VLOOKUP($A49,IF('Index LA Gen'!$B$4=1,'Index LA Gen'!$A$9:$BZ$171,IF('Index LA Gen'!$B$4=2,'Index LA Gen'!$A$179:$BZ$341,IF('Index LA Gen'!$B$4=3,'Index LA Gen'!$A$349:$BZ$511,"Error"))),'Index LA Gen'!BL$1,0),"Error")</f>
        <v>0</v>
      </c>
      <c r="BM49" s="84">
        <f>IFERROR(VLOOKUP($A49,IF('Index LA Gen'!$B$4=1,'Index LA Gen'!$A$9:$BZ$171,IF('Index LA Gen'!$B$4=2,'Index LA Gen'!$A$179:$BZ$341,IF('Index LA Gen'!$B$4=3,'Index LA Gen'!$A$349:$BZ$511,"Error"))),'Index LA Gen'!BM$1,0),"Error")</f>
        <v>0</v>
      </c>
      <c r="BN49" s="84">
        <f>IFERROR(VLOOKUP($A49,IF('Index LA Gen'!$B$4=1,'Index LA Gen'!$A$9:$BZ$171,IF('Index LA Gen'!$B$4=2,'Index LA Gen'!$A$179:$BZ$341,IF('Index LA Gen'!$B$4=3,'Index LA Gen'!$A$349:$BZ$511,"Error"))),'Index LA Gen'!BN$1,0),"Error")</f>
        <v>0</v>
      </c>
      <c r="BO49" s="84" t="str">
        <f>IFERROR(VLOOKUP($A49,IF('Index LA Gen'!$B$4=1,'Index LA Gen'!$A$9:$BZ$171,IF('Index LA Gen'!$B$4=2,'Index LA Gen'!$A$179:$BZ$341,IF('Index LA Gen'!$B$4=3,'Index LA Gen'!$A$349:$BZ$511,"Error"))),'Index LA Gen'!BO$1,0),"Error")</f>
        <v>x</v>
      </c>
      <c r="BP49" s="84">
        <f>IFERROR(VLOOKUP($A49,IF('Index LA Gen'!$B$4=1,'Index LA Gen'!$A$9:$BZ$171,IF('Index LA Gen'!$B$4=2,'Index LA Gen'!$A$179:$BZ$341,IF('Index LA Gen'!$B$4=3,'Index LA Gen'!$A$349:$BZ$511,"Error"))),'Index LA Gen'!BP$1,0),"Error")</f>
        <v>0</v>
      </c>
      <c r="BQ49" s="84" t="str">
        <f>IFERROR(VLOOKUP($A49,IF('Index LA Gen'!$B$4=1,'Index LA Gen'!$A$9:$BZ$171,IF('Index LA Gen'!$B$4=2,'Index LA Gen'!$A$179:$BZ$341,IF('Index LA Gen'!$B$4=3,'Index LA Gen'!$A$349:$BZ$511,"Error"))),'Index LA Gen'!BQ$1,0),"Error")</f>
        <v>x</v>
      </c>
      <c r="BR49" s="84">
        <f>IFERROR(VLOOKUP($A49,IF('Index LA Gen'!$B$4=1,'Index LA Gen'!$A$9:$BZ$171,IF('Index LA Gen'!$B$4=2,'Index LA Gen'!$A$179:$BZ$341,IF('Index LA Gen'!$B$4=3,'Index LA Gen'!$A$349:$BZ$511,"Error"))),'Index LA Gen'!BR$1,0),"Error")</f>
        <v>0.15</v>
      </c>
      <c r="BS49" s="84">
        <f>IFERROR(VLOOKUP($A49,IF('Index LA Gen'!$B$4=1,'Index LA Gen'!$A$9:$BZ$171,IF('Index LA Gen'!$B$4=2,'Index LA Gen'!$A$179:$BZ$341,IF('Index LA Gen'!$B$4=3,'Index LA Gen'!$A$349:$BZ$511,"Error"))),'Index LA Gen'!BS$1,0),"Error")</f>
        <v>0</v>
      </c>
      <c r="BT49" s="84">
        <f>IFERROR(VLOOKUP($A49,IF('Index LA Gen'!$B$4=1,'Index LA Gen'!$A$9:$BZ$171,IF('Index LA Gen'!$B$4=2,'Index LA Gen'!$A$179:$BZ$341,IF('Index LA Gen'!$B$4=3,'Index LA Gen'!$A$349:$BZ$511,"Error"))),'Index LA Gen'!BT$1,0),"Error")</f>
        <v>0.08</v>
      </c>
      <c r="BU49" s="84" t="str">
        <f>IFERROR(VLOOKUP($A49,IF('Index LA Gen'!$B$4=1,'Index LA Gen'!$A$9:$BZ$171,IF('Index LA Gen'!$B$4=2,'Index LA Gen'!$A$179:$BZ$341,IF('Index LA Gen'!$B$4=3,'Index LA Gen'!$A$349:$BZ$511,"Error"))),'Index LA Gen'!BU$1,0),"Error")</f>
        <v>x</v>
      </c>
      <c r="BV49" s="84">
        <f>IFERROR(VLOOKUP($A49,IF('Index LA Gen'!$B$4=1,'Index LA Gen'!$A$9:$BZ$171,IF('Index LA Gen'!$B$4=2,'Index LA Gen'!$A$179:$BZ$341,IF('Index LA Gen'!$B$4=3,'Index LA Gen'!$A$349:$BZ$511,"Error"))),'Index LA Gen'!BV$1,0),"Error")</f>
        <v>0</v>
      </c>
      <c r="BW49" s="84" t="str">
        <f>IFERROR(VLOOKUP($A49,IF('Index LA Gen'!$B$4=1,'Index LA Gen'!$A$9:$BZ$171,IF('Index LA Gen'!$B$4=2,'Index LA Gen'!$A$179:$BZ$341,IF('Index LA Gen'!$B$4=3,'Index LA Gen'!$A$349:$BZ$511,"Error"))),'Index LA Gen'!BW$1,0),"Error")</f>
        <v>x</v>
      </c>
      <c r="BX49" s="84">
        <f>IFERROR(VLOOKUP($A49,IF('Index LA Gen'!$B$4=1,'Index LA Gen'!$A$9:$BZ$171,IF('Index LA Gen'!$B$4=2,'Index LA Gen'!$A$179:$BZ$341,IF('Index LA Gen'!$B$4=3,'Index LA Gen'!$A$349:$BZ$511,"Error"))),'Index LA Gen'!BX$1,0),"Error")</f>
        <v>0.15</v>
      </c>
      <c r="BY49" s="84" t="str">
        <f>IFERROR(VLOOKUP($A49,IF('Index LA Gen'!$B$4=1,'Index LA Gen'!$A$9:$BZ$171,IF('Index LA Gen'!$B$4=2,'Index LA Gen'!$A$179:$BZ$341,IF('Index LA Gen'!$B$4=3,'Index LA Gen'!$A$349:$BZ$511,"Error"))),'Index LA Gen'!BY$1,0),"Error")</f>
        <v>x</v>
      </c>
      <c r="BZ49" s="84">
        <f>IFERROR(VLOOKUP($A49,IF('Index LA Gen'!$B$4=1,'Index LA Gen'!$A$9:$BZ$171,IF('Index LA Gen'!$B$4=2,'Index LA Gen'!$A$179:$BZ$341,IF('Index LA Gen'!$B$4=3,'Index LA Gen'!$A$349:$BZ$511,"Error"))),'Index LA Gen'!BZ$1,0),"Error")</f>
        <v>0.09</v>
      </c>
    </row>
    <row r="50" spans="1:78" s="15" customFormat="1" x14ac:dyDescent="0.2">
      <c r="A50" s="20">
        <v>831</v>
      </c>
      <c r="B50" s="20" t="s">
        <v>201</v>
      </c>
      <c r="C50" s="45" t="s">
        <v>157</v>
      </c>
      <c r="D50" s="113">
        <f>IFERROR(VLOOKUP($A50,IF('Index LA Gen'!$B$4=1,'Index LA Gen'!$A$9:$BZ$171,IF('Index LA Gen'!$B$4=2,'Index LA Gen'!$A$179:$BZ$341,IF('Index LA Gen'!$B$4=3,'Index LA Gen'!$A$349:$BZ$511,"Error"))),'Index LA Gen'!D$1,0),"Error")</f>
        <v>370</v>
      </c>
      <c r="E50" s="113">
        <f>IFERROR(VLOOKUP($A50,IF('Index LA Gen'!$B$4=1,'Index LA Gen'!$A$9:$BZ$171,IF('Index LA Gen'!$B$4=2,'Index LA Gen'!$A$179:$BZ$341,IF('Index LA Gen'!$B$4=3,'Index LA Gen'!$A$349:$BZ$511,"Error"))),'Index LA Gen'!E$1,0),"Error")</f>
        <v>380</v>
      </c>
      <c r="F50" s="113">
        <f>IFERROR(VLOOKUP($A50,IF('Index LA Gen'!$B$4=1,'Index LA Gen'!$A$9:$BZ$171,IF('Index LA Gen'!$B$4=2,'Index LA Gen'!$A$179:$BZ$341,IF('Index LA Gen'!$B$4=3,'Index LA Gen'!$A$349:$BZ$511,"Error"))),'Index LA Gen'!F$1,0),"Error")</f>
        <v>760</v>
      </c>
      <c r="G50" s="84">
        <f>IFERROR(VLOOKUP($A50,IF('Index LA Gen'!$B$4=1,'Index LA Gen'!$A$9:$BZ$171,IF('Index LA Gen'!$B$4=2,'Index LA Gen'!$A$179:$BZ$341,IF('Index LA Gen'!$B$4=3,'Index LA Gen'!$A$349:$BZ$511,"Error"))),'Index LA Gen'!G$1,0),"Error")</f>
        <v>0.79</v>
      </c>
      <c r="H50" s="84">
        <f>IFERROR(VLOOKUP($A50,IF('Index LA Gen'!$B$4=1,'Index LA Gen'!$A$9:$BZ$171,IF('Index LA Gen'!$B$4=2,'Index LA Gen'!$A$179:$BZ$341,IF('Index LA Gen'!$B$4=3,'Index LA Gen'!$A$349:$BZ$511,"Error"))),'Index LA Gen'!H$1,0),"Error")</f>
        <v>0.79</v>
      </c>
      <c r="I50" s="84">
        <f>IFERROR(VLOOKUP($A50,IF('Index LA Gen'!$B$4=1,'Index LA Gen'!$A$9:$BZ$171,IF('Index LA Gen'!$B$4=2,'Index LA Gen'!$A$179:$BZ$341,IF('Index LA Gen'!$B$4=3,'Index LA Gen'!$A$349:$BZ$511,"Error"))),'Index LA Gen'!I$1,0),"Error")</f>
        <v>0.79</v>
      </c>
      <c r="J50" s="84">
        <f>IFERROR(VLOOKUP($A50,IF('Index LA Gen'!$B$4=1,'Index LA Gen'!$A$9:$BZ$171,IF('Index LA Gen'!$B$4=2,'Index LA Gen'!$A$179:$BZ$341,IF('Index LA Gen'!$B$4=3,'Index LA Gen'!$A$349:$BZ$511,"Error"))),'Index LA Gen'!J$1,0),"Error")</f>
        <v>0.72</v>
      </c>
      <c r="K50" s="84">
        <f>IFERROR(VLOOKUP($A50,IF('Index LA Gen'!$B$4=1,'Index LA Gen'!$A$9:$BZ$171,IF('Index LA Gen'!$B$4=2,'Index LA Gen'!$A$179:$BZ$341,IF('Index LA Gen'!$B$4=3,'Index LA Gen'!$A$349:$BZ$511,"Error"))),'Index LA Gen'!K$1,0),"Error")</f>
        <v>0.71</v>
      </c>
      <c r="L50" s="84">
        <f>IFERROR(VLOOKUP($A50,IF('Index LA Gen'!$B$4=1,'Index LA Gen'!$A$9:$BZ$171,IF('Index LA Gen'!$B$4=2,'Index LA Gen'!$A$179:$BZ$341,IF('Index LA Gen'!$B$4=3,'Index LA Gen'!$A$349:$BZ$511,"Error"))),'Index LA Gen'!L$1,0),"Error")</f>
        <v>0.72</v>
      </c>
      <c r="M50" s="84">
        <f>IFERROR(VLOOKUP($A50,IF('Index LA Gen'!$B$4=1,'Index LA Gen'!$A$9:$BZ$171,IF('Index LA Gen'!$B$4=2,'Index LA Gen'!$A$179:$BZ$341,IF('Index LA Gen'!$B$4=3,'Index LA Gen'!$A$349:$BZ$511,"Error"))),'Index LA Gen'!M$1,0),"Error")</f>
        <v>0.05</v>
      </c>
      <c r="N50" s="84">
        <f>IFERROR(VLOOKUP($A50,IF('Index LA Gen'!$B$4=1,'Index LA Gen'!$A$9:$BZ$171,IF('Index LA Gen'!$B$4=2,'Index LA Gen'!$A$179:$BZ$341,IF('Index LA Gen'!$B$4=3,'Index LA Gen'!$A$349:$BZ$511,"Error"))),'Index LA Gen'!N$1,0),"Error")</f>
        <v>7.0000000000000007E-2</v>
      </c>
      <c r="O50" s="84">
        <f>IFERROR(VLOOKUP($A50,IF('Index LA Gen'!$B$4=1,'Index LA Gen'!$A$9:$BZ$171,IF('Index LA Gen'!$B$4=2,'Index LA Gen'!$A$179:$BZ$341,IF('Index LA Gen'!$B$4=3,'Index LA Gen'!$A$349:$BZ$511,"Error"))),'Index LA Gen'!O$1,0),"Error")</f>
        <v>0.06</v>
      </c>
      <c r="P50" s="84">
        <f>IFERROR(VLOOKUP($A50,IF('Index LA Gen'!$B$4=1,'Index LA Gen'!$A$9:$BZ$171,IF('Index LA Gen'!$B$4=2,'Index LA Gen'!$A$179:$BZ$341,IF('Index LA Gen'!$B$4=3,'Index LA Gen'!$A$349:$BZ$511,"Error"))),'Index LA Gen'!P$1,0),"Error")</f>
        <v>0</v>
      </c>
      <c r="Q50" s="84">
        <f>IFERROR(VLOOKUP($A50,IF('Index LA Gen'!$B$4=1,'Index LA Gen'!$A$9:$BZ$171,IF('Index LA Gen'!$B$4=2,'Index LA Gen'!$A$179:$BZ$341,IF('Index LA Gen'!$B$4=3,'Index LA Gen'!$A$349:$BZ$511,"Error"))),'Index LA Gen'!Q$1,0),"Error")</f>
        <v>0</v>
      </c>
      <c r="R50" s="84">
        <f>IFERROR(VLOOKUP($A50,IF('Index LA Gen'!$B$4=1,'Index LA Gen'!$A$9:$BZ$171,IF('Index LA Gen'!$B$4=2,'Index LA Gen'!$A$179:$BZ$341,IF('Index LA Gen'!$B$4=3,'Index LA Gen'!$A$349:$BZ$511,"Error"))),'Index LA Gen'!R$1,0),"Error")</f>
        <v>0</v>
      </c>
      <c r="S50" s="84">
        <f>IFERROR(VLOOKUP($A50,IF('Index LA Gen'!$B$4=1,'Index LA Gen'!$A$9:$BZ$171,IF('Index LA Gen'!$B$4=2,'Index LA Gen'!$A$179:$BZ$341,IF('Index LA Gen'!$B$4=3,'Index LA Gen'!$A$349:$BZ$511,"Error"))),'Index LA Gen'!S$1,0),"Error")</f>
        <v>0.02</v>
      </c>
      <c r="T50" s="84">
        <f>IFERROR(VLOOKUP($A50,IF('Index LA Gen'!$B$4=1,'Index LA Gen'!$A$9:$BZ$171,IF('Index LA Gen'!$B$4=2,'Index LA Gen'!$A$179:$BZ$341,IF('Index LA Gen'!$B$4=3,'Index LA Gen'!$A$349:$BZ$511,"Error"))),'Index LA Gen'!T$1,0),"Error")</f>
        <v>0.03</v>
      </c>
      <c r="U50" s="84">
        <f>IFERROR(VLOOKUP($A50,IF('Index LA Gen'!$B$4=1,'Index LA Gen'!$A$9:$BZ$171,IF('Index LA Gen'!$B$4=2,'Index LA Gen'!$A$179:$BZ$341,IF('Index LA Gen'!$B$4=3,'Index LA Gen'!$A$349:$BZ$511,"Error"))),'Index LA Gen'!U$1,0),"Error")</f>
        <v>0.03</v>
      </c>
      <c r="V50" s="84">
        <f>IFERROR(VLOOKUP($A50,IF('Index LA Gen'!$B$4=1,'Index LA Gen'!$A$9:$BZ$171,IF('Index LA Gen'!$B$4=2,'Index LA Gen'!$A$179:$BZ$341,IF('Index LA Gen'!$B$4=3,'Index LA Gen'!$A$349:$BZ$511,"Error"))),'Index LA Gen'!V$1,0),"Error")</f>
        <v>0.04</v>
      </c>
      <c r="W50" s="84" t="str">
        <f>IFERROR(VLOOKUP($A50,IF('Index LA Gen'!$B$4=1,'Index LA Gen'!$A$9:$BZ$171,IF('Index LA Gen'!$B$4=2,'Index LA Gen'!$A$179:$BZ$341,IF('Index LA Gen'!$B$4=3,'Index LA Gen'!$A$349:$BZ$511,"Error"))),'Index LA Gen'!W$1,0),"Error")</f>
        <v>x</v>
      </c>
      <c r="X50" s="84">
        <f>IFERROR(VLOOKUP($A50,IF('Index LA Gen'!$B$4=1,'Index LA Gen'!$A$9:$BZ$171,IF('Index LA Gen'!$B$4=2,'Index LA Gen'!$A$179:$BZ$341,IF('Index LA Gen'!$B$4=3,'Index LA Gen'!$A$349:$BZ$511,"Error"))),'Index LA Gen'!X$1,0),"Error")</f>
        <v>0.02</v>
      </c>
      <c r="Y50" s="84">
        <f>IFERROR(VLOOKUP($A50,IF('Index LA Gen'!$B$4=1,'Index LA Gen'!$A$9:$BZ$171,IF('Index LA Gen'!$B$4=2,'Index LA Gen'!$A$179:$BZ$341,IF('Index LA Gen'!$B$4=3,'Index LA Gen'!$A$349:$BZ$511,"Error"))),'Index LA Gen'!Y$1,0),"Error")</f>
        <v>0</v>
      </c>
      <c r="Z50" s="84">
        <f>IFERROR(VLOOKUP($A50,IF('Index LA Gen'!$B$4=1,'Index LA Gen'!$A$9:$BZ$171,IF('Index LA Gen'!$B$4=2,'Index LA Gen'!$A$179:$BZ$341,IF('Index LA Gen'!$B$4=3,'Index LA Gen'!$A$349:$BZ$511,"Error"))),'Index LA Gen'!Z$1,0),"Error")</f>
        <v>0</v>
      </c>
      <c r="AA50" s="84">
        <f>IFERROR(VLOOKUP($A50,IF('Index LA Gen'!$B$4=1,'Index LA Gen'!$A$9:$BZ$171,IF('Index LA Gen'!$B$4=2,'Index LA Gen'!$A$179:$BZ$341,IF('Index LA Gen'!$B$4=3,'Index LA Gen'!$A$349:$BZ$511,"Error"))),'Index LA Gen'!AA$1,0),"Error")</f>
        <v>0</v>
      </c>
      <c r="AB50" s="84">
        <f>IFERROR(VLOOKUP($A50,IF('Index LA Gen'!$B$4=1,'Index LA Gen'!$A$9:$BZ$171,IF('Index LA Gen'!$B$4=2,'Index LA Gen'!$A$179:$BZ$341,IF('Index LA Gen'!$B$4=3,'Index LA Gen'!$A$349:$BZ$511,"Error"))),'Index LA Gen'!AB$1,0),"Error")</f>
        <v>0</v>
      </c>
      <c r="AC50" s="84">
        <f>IFERROR(VLOOKUP($A50,IF('Index LA Gen'!$B$4=1,'Index LA Gen'!$A$9:$BZ$171,IF('Index LA Gen'!$B$4=2,'Index LA Gen'!$A$179:$BZ$341,IF('Index LA Gen'!$B$4=3,'Index LA Gen'!$A$349:$BZ$511,"Error"))),'Index LA Gen'!AC$1,0),"Error")</f>
        <v>0</v>
      </c>
      <c r="AD50" s="84">
        <f>IFERROR(VLOOKUP($A50,IF('Index LA Gen'!$B$4=1,'Index LA Gen'!$A$9:$BZ$171,IF('Index LA Gen'!$B$4=2,'Index LA Gen'!$A$179:$BZ$341,IF('Index LA Gen'!$B$4=3,'Index LA Gen'!$A$349:$BZ$511,"Error"))),'Index LA Gen'!AD$1,0),"Error")</f>
        <v>0</v>
      </c>
      <c r="AE50" s="84">
        <f>IFERROR(VLOOKUP($A50,IF('Index LA Gen'!$B$4=1,'Index LA Gen'!$A$9:$BZ$171,IF('Index LA Gen'!$B$4=2,'Index LA Gen'!$A$179:$BZ$341,IF('Index LA Gen'!$B$4=3,'Index LA Gen'!$A$349:$BZ$511,"Error"))),'Index LA Gen'!AE$1,0),"Error")</f>
        <v>0.04</v>
      </c>
      <c r="AF50" s="84">
        <f>IFERROR(VLOOKUP($A50,IF('Index LA Gen'!$B$4=1,'Index LA Gen'!$A$9:$BZ$171,IF('Index LA Gen'!$B$4=2,'Index LA Gen'!$A$179:$BZ$341,IF('Index LA Gen'!$B$4=3,'Index LA Gen'!$A$349:$BZ$511,"Error"))),'Index LA Gen'!AF$1,0),"Error")</f>
        <v>7.0000000000000007E-2</v>
      </c>
      <c r="AG50" s="84">
        <f>IFERROR(VLOOKUP($A50,IF('Index LA Gen'!$B$4=1,'Index LA Gen'!$A$9:$BZ$171,IF('Index LA Gen'!$B$4=2,'Index LA Gen'!$A$179:$BZ$341,IF('Index LA Gen'!$B$4=3,'Index LA Gen'!$A$349:$BZ$511,"Error"))),'Index LA Gen'!AG$1,0),"Error")</f>
        <v>0.06</v>
      </c>
      <c r="AH50" s="84">
        <f>IFERROR(VLOOKUP($A50,IF('Index LA Gen'!$B$4=1,'Index LA Gen'!$A$9:$BZ$171,IF('Index LA Gen'!$B$4=2,'Index LA Gen'!$A$179:$BZ$341,IF('Index LA Gen'!$B$4=3,'Index LA Gen'!$A$349:$BZ$511,"Error"))),'Index LA Gen'!AH$1,0),"Error")</f>
        <v>0.62</v>
      </c>
      <c r="AI50" s="84">
        <f>IFERROR(VLOOKUP($A50,IF('Index LA Gen'!$B$4=1,'Index LA Gen'!$A$9:$BZ$171,IF('Index LA Gen'!$B$4=2,'Index LA Gen'!$A$179:$BZ$341,IF('Index LA Gen'!$B$4=3,'Index LA Gen'!$A$349:$BZ$511,"Error"))),'Index LA Gen'!AI$1,0),"Error")</f>
        <v>0.6</v>
      </c>
      <c r="AJ50" s="84">
        <f>IFERROR(VLOOKUP($A50,IF('Index LA Gen'!$B$4=1,'Index LA Gen'!$A$9:$BZ$171,IF('Index LA Gen'!$B$4=2,'Index LA Gen'!$A$179:$BZ$341,IF('Index LA Gen'!$B$4=3,'Index LA Gen'!$A$349:$BZ$511,"Error"))),'Index LA Gen'!AJ$1,0),"Error")</f>
        <v>0.61</v>
      </c>
      <c r="AK50" s="84">
        <f>IFERROR(VLOOKUP($A50,IF('Index LA Gen'!$B$4=1,'Index LA Gen'!$A$9:$BZ$171,IF('Index LA Gen'!$B$4=2,'Index LA Gen'!$A$179:$BZ$341,IF('Index LA Gen'!$B$4=3,'Index LA Gen'!$A$349:$BZ$511,"Error"))),'Index LA Gen'!AK$1,0),"Error")</f>
        <v>0.28999999999999998</v>
      </c>
      <c r="AL50" s="84">
        <f>IFERROR(VLOOKUP($A50,IF('Index LA Gen'!$B$4=1,'Index LA Gen'!$A$9:$BZ$171,IF('Index LA Gen'!$B$4=2,'Index LA Gen'!$A$179:$BZ$341,IF('Index LA Gen'!$B$4=3,'Index LA Gen'!$A$349:$BZ$511,"Error"))),'Index LA Gen'!AL$1,0),"Error")</f>
        <v>0.23</v>
      </c>
      <c r="AM50" s="84">
        <f>IFERROR(VLOOKUP($A50,IF('Index LA Gen'!$B$4=1,'Index LA Gen'!$A$9:$BZ$171,IF('Index LA Gen'!$B$4=2,'Index LA Gen'!$A$179:$BZ$341,IF('Index LA Gen'!$B$4=3,'Index LA Gen'!$A$349:$BZ$511,"Error"))),'Index LA Gen'!AM$1,0),"Error")</f>
        <v>0.26</v>
      </c>
      <c r="AN50" s="84" t="str">
        <f>IFERROR(VLOOKUP($A50,IF('Index LA Gen'!$B$4=1,'Index LA Gen'!$A$9:$BZ$171,IF('Index LA Gen'!$B$4=2,'Index LA Gen'!$A$179:$BZ$341,IF('Index LA Gen'!$B$4=3,'Index LA Gen'!$A$349:$BZ$511,"Error"))),'Index LA Gen'!AN$1,0),"Error")</f>
        <v>x</v>
      </c>
      <c r="AO50" s="84" t="str">
        <f>IFERROR(VLOOKUP($A50,IF('Index LA Gen'!$B$4=1,'Index LA Gen'!$A$9:$BZ$171,IF('Index LA Gen'!$B$4=2,'Index LA Gen'!$A$179:$BZ$341,IF('Index LA Gen'!$B$4=3,'Index LA Gen'!$A$349:$BZ$511,"Error"))),'Index LA Gen'!AO$1,0),"Error")</f>
        <v>x</v>
      </c>
      <c r="AP50" s="84">
        <f>IFERROR(VLOOKUP($A50,IF('Index LA Gen'!$B$4=1,'Index LA Gen'!$A$9:$BZ$171,IF('Index LA Gen'!$B$4=2,'Index LA Gen'!$A$179:$BZ$341,IF('Index LA Gen'!$B$4=3,'Index LA Gen'!$A$349:$BZ$511,"Error"))),'Index LA Gen'!AP$1,0),"Error")</f>
        <v>0.01</v>
      </c>
      <c r="AQ50" s="84">
        <f>IFERROR(VLOOKUP($A50,IF('Index LA Gen'!$B$4=1,'Index LA Gen'!$A$9:$BZ$171,IF('Index LA Gen'!$B$4=2,'Index LA Gen'!$A$179:$BZ$341,IF('Index LA Gen'!$B$4=3,'Index LA Gen'!$A$349:$BZ$511,"Error"))),'Index LA Gen'!AQ$1,0),"Error")</f>
        <v>0.2</v>
      </c>
      <c r="AR50" s="84">
        <f>IFERROR(VLOOKUP($A50,IF('Index LA Gen'!$B$4=1,'Index LA Gen'!$A$9:$BZ$171,IF('Index LA Gen'!$B$4=2,'Index LA Gen'!$A$179:$BZ$341,IF('Index LA Gen'!$B$4=3,'Index LA Gen'!$A$349:$BZ$511,"Error"))),'Index LA Gen'!AR$1,0),"Error")</f>
        <v>0.17</v>
      </c>
      <c r="AS50" s="84">
        <f>IFERROR(VLOOKUP($A50,IF('Index LA Gen'!$B$4=1,'Index LA Gen'!$A$9:$BZ$171,IF('Index LA Gen'!$B$4=2,'Index LA Gen'!$A$179:$BZ$341,IF('Index LA Gen'!$B$4=3,'Index LA Gen'!$A$349:$BZ$511,"Error"))),'Index LA Gen'!AS$1,0),"Error")</f>
        <v>0.19</v>
      </c>
      <c r="AT50" s="84">
        <f>IFERROR(VLOOKUP($A50,IF('Index LA Gen'!$B$4=1,'Index LA Gen'!$A$9:$BZ$171,IF('Index LA Gen'!$B$4=2,'Index LA Gen'!$A$179:$BZ$341,IF('Index LA Gen'!$B$4=3,'Index LA Gen'!$A$349:$BZ$511,"Error"))),'Index LA Gen'!AT$1,0),"Error")</f>
        <v>0.32</v>
      </c>
      <c r="AU50" s="84">
        <f>IFERROR(VLOOKUP($A50,IF('Index LA Gen'!$B$4=1,'Index LA Gen'!$A$9:$BZ$171,IF('Index LA Gen'!$B$4=2,'Index LA Gen'!$A$179:$BZ$341,IF('Index LA Gen'!$B$4=3,'Index LA Gen'!$A$349:$BZ$511,"Error"))),'Index LA Gen'!AU$1,0),"Error")</f>
        <v>0.36</v>
      </c>
      <c r="AV50" s="84">
        <f>IFERROR(VLOOKUP($A50,IF('Index LA Gen'!$B$4=1,'Index LA Gen'!$A$9:$BZ$171,IF('Index LA Gen'!$B$4=2,'Index LA Gen'!$A$179:$BZ$341,IF('Index LA Gen'!$B$4=3,'Index LA Gen'!$A$349:$BZ$511,"Error"))),'Index LA Gen'!AV$1,0),"Error")</f>
        <v>0.34</v>
      </c>
      <c r="AW50" s="84" t="str">
        <f>IFERROR(VLOOKUP($A50,IF('Index LA Gen'!$B$4=1,'Index LA Gen'!$A$9:$BZ$171,IF('Index LA Gen'!$B$4=2,'Index LA Gen'!$A$179:$BZ$341,IF('Index LA Gen'!$B$4=3,'Index LA Gen'!$A$349:$BZ$511,"Error"))),'Index LA Gen'!AW$1,0),"Error")</f>
        <v>x</v>
      </c>
      <c r="AX50" s="84" t="str">
        <f>IFERROR(VLOOKUP($A50,IF('Index LA Gen'!$B$4=1,'Index LA Gen'!$A$9:$BZ$171,IF('Index LA Gen'!$B$4=2,'Index LA Gen'!$A$179:$BZ$341,IF('Index LA Gen'!$B$4=3,'Index LA Gen'!$A$349:$BZ$511,"Error"))),'Index LA Gen'!AX$1,0),"Error")</f>
        <v>x</v>
      </c>
      <c r="AY50" s="84">
        <f>IFERROR(VLOOKUP($A50,IF('Index LA Gen'!$B$4=1,'Index LA Gen'!$A$9:$BZ$171,IF('Index LA Gen'!$B$4=2,'Index LA Gen'!$A$179:$BZ$341,IF('Index LA Gen'!$B$4=3,'Index LA Gen'!$A$349:$BZ$511,"Error"))),'Index LA Gen'!AY$1,0),"Error")</f>
        <v>0.01</v>
      </c>
      <c r="AZ50" s="84">
        <f>IFERROR(VLOOKUP($A50,IF('Index LA Gen'!$B$4=1,'Index LA Gen'!$A$9:$BZ$171,IF('Index LA Gen'!$B$4=2,'Index LA Gen'!$A$179:$BZ$341,IF('Index LA Gen'!$B$4=3,'Index LA Gen'!$A$349:$BZ$511,"Error"))),'Index LA Gen'!AZ$1,0),"Error")</f>
        <v>0</v>
      </c>
      <c r="BA50" s="84">
        <f>IFERROR(VLOOKUP($A50,IF('Index LA Gen'!$B$4=1,'Index LA Gen'!$A$9:$BZ$171,IF('Index LA Gen'!$B$4=2,'Index LA Gen'!$A$179:$BZ$341,IF('Index LA Gen'!$B$4=3,'Index LA Gen'!$A$349:$BZ$511,"Error"))),'Index LA Gen'!BA$1,0),"Error")</f>
        <v>0</v>
      </c>
      <c r="BB50" s="84">
        <f>IFERROR(VLOOKUP($A50,IF('Index LA Gen'!$B$4=1,'Index LA Gen'!$A$9:$BZ$171,IF('Index LA Gen'!$B$4=2,'Index LA Gen'!$A$179:$BZ$341,IF('Index LA Gen'!$B$4=3,'Index LA Gen'!$A$349:$BZ$511,"Error"))),'Index LA Gen'!BB$1,0),"Error")</f>
        <v>0</v>
      </c>
      <c r="BC50" s="84">
        <f>IFERROR(VLOOKUP($A50,IF('Index LA Gen'!$B$4=1,'Index LA Gen'!$A$9:$BZ$171,IF('Index LA Gen'!$B$4=2,'Index LA Gen'!$A$179:$BZ$341,IF('Index LA Gen'!$B$4=3,'Index LA Gen'!$A$349:$BZ$511,"Error"))),'Index LA Gen'!BC$1,0),"Error")</f>
        <v>0.06</v>
      </c>
      <c r="BD50" s="84">
        <f>IFERROR(VLOOKUP($A50,IF('Index LA Gen'!$B$4=1,'Index LA Gen'!$A$9:$BZ$171,IF('Index LA Gen'!$B$4=2,'Index LA Gen'!$A$179:$BZ$341,IF('Index LA Gen'!$B$4=3,'Index LA Gen'!$A$349:$BZ$511,"Error"))),'Index LA Gen'!BD$1,0),"Error")</f>
        <v>0.06</v>
      </c>
      <c r="BE50" s="84">
        <f>IFERROR(VLOOKUP($A50,IF('Index LA Gen'!$B$4=1,'Index LA Gen'!$A$9:$BZ$171,IF('Index LA Gen'!$B$4=2,'Index LA Gen'!$A$179:$BZ$341,IF('Index LA Gen'!$B$4=3,'Index LA Gen'!$A$349:$BZ$511,"Error"))),'Index LA Gen'!BE$1,0),"Error")</f>
        <v>0.06</v>
      </c>
      <c r="BF50" s="84">
        <f>IFERROR(VLOOKUP($A50,IF('Index LA Gen'!$B$4=1,'Index LA Gen'!$A$9:$BZ$171,IF('Index LA Gen'!$B$4=2,'Index LA Gen'!$A$179:$BZ$341,IF('Index LA Gen'!$B$4=3,'Index LA Gen'!$A$349:$BZ$511,"Error"))),'Index LA Gen'!BF$1,0),"Error")</f>
        <v>0.03</v>
      </c>
      <c r="BG50" s="84">
        <f>IFERROR(VLOOKUP($A50,IF('Index LA Gen'!$B$4=1,'Index LA Gen'!$A$9:$BZ$171,IF('Index LA Gen'!$B$4=2,'Index LA Gen'!$A$179:$BZ$341,IF('Index LA Gen'!$B$4=3,'Index LA Gen'!$A$349:$BZ$511,"Error"))),'Index LA Gen'!BG$1,0),"Error")</f>
        <v>0.04</v>
      </c>
      <c r="BH50" s="84">
        <f>IFERROR(VLOOKUP($A50,IF('Index LA Gen'!$B$4=1,'Index LA Gen'!$A$9:$BZ$171,IF('Index LA Gen'!$B$4=2,'Index LA Gen'!$A$179:$BZ$341,IF('Index LA Gen'!$B$4=3,'Index LA Gen'!$A$349:$BZ$511,"Error"))),'Index LA Gen'!BH$1,0),"Error")</f>
        <v>0.04</v>
      </c>
      <c r="BI50" s="84">
        <f>IFERROR(VLOOKUP($A50,IF('Index LA Gen'!$B$4=1,'Index LA Gen'!$A$9:$BZ$171,IF('Index LA Gen'!$B$4=2,'Index LA Gen'!$A$179:$BZ$341,IF('Index LA Gen'!$B$4=3,'Index LA Gen'!$A$349:$BZ$511,"Error"))),'Index LA Gen'!BI$1,0),"Error")</f>
        <v>0.02</v>
      </c>
      <c r="BJ50" s="84">
        <f>IFERROR(VLOOKUP($A50,IF('Index LA Gen'!$B$4=1,'Index LA Gen'!$A$9:$BZ$171,IF('Index LA Gen'!$B$4=2,'Index LA Gen'!$A$179:$BZ$341,IF('Index LA Gen'!$B$4=3,'Index LA Gen'!$A$349:$BZ$511,"Error"))),'Index LA Gen'!BJ$1,0),"Error")</f>
        <v>0.02</v>
      </c>
      <c r="BK50" s="84">
        <f>IFERROR(VLOOKUP($A50,IF('Index LA Gen'!$B$4=1,'Index LA Gen'!$A$9:$BZ$171,IF('Index LA Gen'!$B$4=2,'Index LA Gen'!$A$179:$BZ$341,IF('Index LA Gen'!$B$4=3,'Index LA Gen'!$A$349:$BZ$511,"Error"))),'Index LA Gen'!BK$1,0),"Error")</f>
        <v>0.02</v>
      </c>
      <c r="BL50" s="84" t="str">
        <f>IFERROR(VLOOKUP($A50,IF('Index LA Gen'!$B$4=1,'Index LA Gen'!$A$9:$BZ$171,IF('Index LA Gen'!$B$4=2,'Index LA Gen'!$A$179:$BZ$341,IF('Index LA Gen'!$B$4=3,'Index LA Gen'!$A$349:$BZ$511,"Error"))),'Index LA Gen'!BL$1,0),"Error")</f>
        <v>x</v>
      </c>
      <c r="BM50" s="84">
        <f>IFERROR(VLOOKUP($A50,IF('Index LA Gen'!$B$4=1,'Index LA Gen'!$A$9:$BZ$171,IF('Index LA Gen'!$B$4=2,'Index LA Gen'!$A$179:$BZ$341,IF('Index LA Gen'!$B$4=3,'Index LA Gen'!$A$349:$BZ$511,"Error"))),'Index LA Gen'!BM$1,0),"Error")</f>
        <v>0</v>
      </c>
      <c r="BN50" s="84" t="str">
        <f>IFERROR(VLOOKUP($A50,IF('Index LA Gen'!$B$4=1,'Index LA Gen'!$A$9:$BZ$171,IF('Index LA Gen'!$B$4=2,'Index LA Gen'!$A$179:$BZ$341,IF('Index LA Gen'!$B$4=3,'Index LA Gen'!$A$349:$BZ$511,"Error"))),'Index LA Gen'!BN$1,0),"Error")</f>
        <v>x</v>
      </c>
      <c r="BO50" s="84" t="str">
        <f>IFERROR(VLOOKUP($A50,IF('Index LA Gen'!$B$4=1,'Index LA Gen'!$A$9:$BZ$171,IF('Index LA Gen'!$B$4=2,'Index LA Gen'!$A$179:$BZ$341,IF('Index LA Gen'!$B$4=3,'Index LA Gen'!$A$349:$BZ$511,"Error"))),'Index LA Gen'!BO$1,0),"Error")</f>
        <v>x</v>
      </c>
      <c r="BP50" s="84">
        <f>IFERROR(VLOOKUP($A50,IF('Index LA Gen'!$B$4=1,'Index LA Gen'!$A$9:$BZ$171,IF('Index LA Gen'!$B$4=2,'Index LA Gen'!$A$179:$BZ$341,IF('Index LA Gen'!$B$4=3,'Index LA Gen'!$A$349:$BZ$511,"Error"))),'Index LA Gen'!BP$1,0),"Error")</f>
        <v>0.02</v>
      </c>
      <c r="BQ50" s="84">
        <f>IFERROR(VLOOKUP($A50,IF('Index LA Gen'!$B$4=1,'Index LA Gen'!$A$9:$BZ$171,IF('Index LA Gen'!$B$4=2,'Index LA Gen'!$A$179:$BZ$341,IF('Index LA Gen'!$B$4=3,'Index LA Gen'!$A$349:$BZ$511,"Error"))),'Index LA Gen'!BQ$1,0),"Error")</f>
        <v>0.01</v>
      </c>
      <c r="BR50" s="84">
        <f>IFERROR(VLOOKUP($A50,IF('Index LA Gen'!$B$4=1,'Index LA Gen'!$A$9:$BZ$171,IF('Index LA Gen'!$B$4=2,'Index LA Gen'!$A$179:$BZ$341,IF('Index LA Gen'!$B$4=3,'Index LA Gen'!$A$349:$BZ$511,"Error"))),'Index LA Gen'!BR$1,0),"Error")</f>
        <v>0.08</v>
      </c>
      <c r="BS50" s="84">
        <f>IFERROR(VLOOKUP($A50,IF('Index LA Gen'!$B$4=1,'Index LA Gen'!$A$9:$BZ$171,IF('Index LA Gen'!$B$4=2,'Index LA Gen'!$A$179:$BZ$341,IF('Index LA Gen'!$B$4=3,'Index LA Gen'!$A$349:$BZ$511,"Error"))),'Index LA Gen'!BS$1,0),"Error")</f>
        <v>0.06</v>
      </c>
      <c r="BT50" s="84">
        <f>IFERROR(VLOOKUP($A50,IF('Index LA Gen'!$B$4=1,'Index LA Gen'!$A$9:$BZ$171,IF('Index LA Gen'!$B$4=2,'Index LA Gen'!$A$179:$BZ$341,IF('Index LA Gen'!$B$4=3,'Index LA Gen'!$A$349:$BZ$511,"Error"))),'Index LA Gen'!BT$1,0),"Error")</f>
        <v>7.0000000000000007E-2</v>
      </c>
      <c r="BU50" s="84">
        <f>IFERROR(VLOOKUP($A50,IF('Index LA Gen'!$B$4=1,'Index LA Gen'!$A$9:$BZ$171,IF('Index LA Gen'!$B$4=2,'Index LA Gen'!$A$179:$BZ$341,IF('Index LA Gen'!$B$4=3,'Index LA Gen'!$A$349:$BZ$511,"Error"))),'Index LA Gen'!BU$1,0),"Error")</f>
        <v>0.05</v>
      </c>
      <c r="BV50" s="84">
        <f>IFERROR(VLOOKUP($A50,IF('Index LA Gen'!$B$4=1,'Index LA Gen'!$A$9:$BZ$171,IF('Index LA Gen'!$B$4=2,'Index LA Gen'!$A$179:$BZ$341,IF('Index LA Gen'!$B$4=3,'Index LA Gen'!$A$349:$BZ$511,"Error"))),'Index LA Gen'!BV$1,0),"Error")</f>
        <v>0.04</v>
      </c>
      <c r="BW50" s="84">
        <f>IFERROR(VLOOKUP($A50,IF('Index LA Gen'!$B$4=1,'Index LA Gen'!$A$9:$BZ$171,IF('Index LA Gen'!$B$4=2,'Index LA Gen'!$A$179:$BZ$341,IF('Index LA Gen'!$B$4=3,'Index LA Gen'!$A$349:$BZ$511,"Error"))),'Index LA Gen'!BW$1,0),"Error")</f>
        <v>0.04</v>
      </c>
      <c r="BX50" s="84">
        <f>IFERROR(VLOOKUP($A50,IF('Index LA Gen'!$B$4=1,'Index LA Gen'!$A$9:$BZ$171,IF('Index LA Gen'!$B$4=2,'Index LA Gen'!$A$179:$BZ$341,IF('Index LA Gen'!$B$4=3,'Index LA Gen'!$A$349:$BZ$511,"Error"))),'Index LA Gen'!BX$1,0),"Error")</f>
        <v>0.08</v>
      </c>
      <c r="BY50" s="84">
        <f>IFERROR(VLOOKUP($A50,IF('Index LA Gen'!$B$4=1,'Index LA Gen'!$A$9:$BZ$171,IF('Index LA Gen'!$B$4=2,'Index LA Gen'!$A$179:$BZ$341,IF('Index LA Gen'!$B$4=3,'Index LA Gen'!$A$349:$BZ$511,"Error"))),'Index LA Gen'!BY$1,0),"Error")</f>
        <v>0.11</v>
      </c>
      <c r="BZ50" s="84">
        <f>IFERROR(VLOOKUP($A50,IF('Index LA Gen'!$B$4=1,'Index LA Gen'!$A$9:$BZ$171,IF('Index LA Gen'!$B$4=2,'Index LA Gen'!$A$179:$BZ$341,IF('Index LA Gen'!$B$4=3,'Index LA Gen'!$A$349:$BZ$511,"Error"))),'Index LA Gen'!BZ$1,0),"Error")</f>
        <v>0.1</v>
      </c>
    </row>
    <row r="51" spans="1:78" s="15" customFormat="1" x14ac:dyDescent="0.2">
      <c r="A51" s="20">
        <v>830</v>
      </c>
      <c r="B51" s="20" t="s">
        <v>202</v>
      </c>
      <c r="C51" s="45" t="s">
        <v>157</v>
      </c>
      <c r="D51" s="113">
        <f>IFERROR(VLOOKUP($A51,IF('Index LA Gen'!$B$4=1,'Index LA Gen'!$A$9:$BZ$171,IF('Index LA Gen'!$B$4=2,'Index LA Gen'!$A$179:$BZ$341,IF('Index LA Gen'!$B$4=3,'Index LA Gen'!$A$349:$BZ$511,"Error"))),'Index LA Gen'!D$1,0),"Error")</f>
        <v>1230</v>
      </c>
      <c r="E51" s="113">
        <f>IFERROR(VLOOKUP($A51,IF('Index LA Gen'!$B$4=1,'Index LA Gen'!$A$9:$BZ$171,IF('Index LA Gen'!$B$4=2,'Index LA Gen'!$A$179:$BZ$341,IF('Index LA Gen'!$B$4=3,'Index LA Gen'!$A$349:$BZ$511,"Error"))),'Index LA Gen'!E$1,0),"Error")</f>
        <v>1450</v>
      </c>
      <c r="F51" s="113">
        <f>IFERROR(VLOOKUP($A51,IF('Index LA Gen'!$B$4=1,'Index LA Gen'!$A$9:$BZ$171,IF('Index LA Gen'!$B$4=2,'Index LA Gen'!$A$179:$BZ$341,IF('Index LA Gen'!$B$4=3,'Index LA Gen'!$A$349:$BZ$511,"Error"))),'Index LA Gen'!F$1,0),"Error")</f>
        <v>2680</v>
      </c>
      <c r="G51" s="84">
        <f>IFERROR(VLOOKUP($A51,IF('Index LA Gen'!$B$4=1,'Index LA Gen'!$A$9:$BZ$171,IF('Index LA Gen'!$B$4=2,'Index LA Gen'!$A$179:$BZ$341,IF('Index LA Gen'!$B$4=3,'Index LA Gen'!$A$349:$BZ$511,"Error"))),'Index LA Gen'!G$1,0),"Error")</f>
        <v>0.84</v>
      </c>
      <c r="H51" s="84">
        <f>IFERROR(VLOOKUP($A51,IF('Index LA Gen'!$B$4=1,'Index LA Gen'!$A$9:$BZ$171,IF('Index LA Gen'!$B$4=2,'Index LA Gen'!$A$179:$BZ$341,IF('Index LA Gen'!$B$4=3,'Index LA Gen'!$A$349:$BZ$511,"Error"))),'Index LA Gen'!H$1,0),"Error")</f>
        <v>0.83</v>
      </c>
      <c r="I51" s="84">
        <f>IFERROR(VLOOKUP($A51,IF('Index LA Gen'!$B$4=1,'Index LA Gen'!$A$9:$BZ$171,IF('Index LA Gen'!$B$4=2,'Index LA Gen'!$A$179:$BZ$341,IF('Index LA Gen'!$B$4=3,'Index LA Gen'!$A$349:$BZ$511,"Error"))),'Index LA Gen'!I$1,0),"Error")</f>
        <v>0.84</v>
      </c>
      <c r="J51" s="84">
        <f>IFERROR(VLOOKUP($A51,IF('Index LA Gen'!$B$4=1,'Index LA Gen'!$A$9:$BZ$171,IF('Index LA Gen'!$B$4=2,'Index LA Gen'!$A$179:$BZ$341,IF('Index LA Gen'!$B$4=3,'Index LA Gen'!$A$349:$BZ$511,"Error"))),'Index LA Gen'!J$1,0),"Error")</f>
        <v>0.73</v>
      </c>
      <c r="K51" s="84">
        <f>IFERROR(VLOOKUP($A51,IF('Index LA Gen'!$B$4=1,'Index LA Gen'!$A$9:$BZ$171,IF('Index LA Gen'!$B$4=2,'Index LA Gen'!$A$179:$BZ$341,IF('Index LA Gen'!$B$4=3,'Index LA Gen'!$A$349:$BZ$511,"Error"))),'Index LA Gen'!K$1,0),"Error")</f>
        <v>0.73</v>
      </c>
      <c r="L51" s="84">
        <f>IFERROR(VLOOKUP($A51,IF('Index LA Gen'!$B$4=1,'Index LA Gen'!$A$9:$BZ$171,IF('Index LA Gen'!$B$4=2,'Index LA Gen'!$A$179:$BZ$341,IF('Index LA Gen'!$B$4=3,'Index LA Gen'!$A$349:$BZ$511,"Error"))),'Index LA Gen'!L$1,0),"Error")</f>
        <v>0.73</v>
      </c>
      <c r="M51" s="84">
        <f>IFERROR(VLOOKUP($A51,IF('Index LA Gen'!$B$4=1,'Index LA Gen'!$A$9:$BZ$171,IF('Index LA Gen'!$B$4=2,'Index LA Gen'!$A$179:$BZ$341,IF('Index LA Gen'!$B$4=3,'Index LA Gen'!$A$349:$BZ$511,"Error"))),'Index LA Gen'!M$1,0),"Error")</f>
        <v>7.0000000000000007E-2</v>
      </c>
      <c r="N51" s="84">
        <f>IFERROR(VLOOKUP($A51,IF('Index LA Gen'!$B$4=1,'Index LA Gen'!$A$9:$BZ$171,IF('Index LA Gen'!$B$4=2,'Index LA Gen'!$A$179:$BZ$341,IF('Index LA Gen'!$B$4=3,'Index LA Gen'!$A$349:$BZ$511,"Error"))),'Index LA Gen'!N$1,0),"Error")</f>
        <v>0.09</v>
      </c>
      <c r="O51" s="84">
        <f>IFERROR(VLOOKUP($A51,IF('Index LA Gen'!$B$4=1,'Index LA Gen'!$A$9:$BZ$171,IF('Index LA Gen'!$B$4=2,'Index LA Gen'!$A$179:$BZ$341,IF('Index LA Gen'!$B$4=3,'Index LA Gen'!$A$349:$BZ$511,"Error"))),'Index LA Gen'!O$1,0),"Error")</f>
        <v>0.08</v>
      </c>
      <c r="P51" s="84">
        <f>IFERROR(VLOOKUP($A51,IF('Index LA Gen'!$B$4=1,'Index LA Gen'!$A$9:$BZ$171,IF('Index LA Gen'!$B$4=2,'Index LA Gen'!$A$179:$BZ$341,IF('Index LA Gen'!$B$4=3,'Index LA Gen'!$A$349:$BZ$511,"Error"))),'Index LA Gen'!P$1,0),"Error")</f>
        <v>0</v>
      </c>
      <c r="Q51" s="84">
        <f>IFERROR(VLOOKUP($A51,IF('Index LA Gen'!$B$4=1,'Index LA Gen'!$A$9:$BZ$171,IF('Index LA Gen'!$B$4=2,'Index LA Gen'!$A$179:$BZ$341,IF('Index LA Gen'!$B$4=3,'Index LA Gen'!$A$349:$BZ$511,"Error"))),'Index LA Gen'!Q$1,0),"Error")</f>
        <v>0</v>
      </c>
      <c r="R51" s="84">
        <f>IFERROR(VLOOKUP($A51,IF('Index LA Gen'!$B$4=1,'Index LA Gen'!$A$9:$BZ$171,IF('Index LA Gen'!$B$4=2,'Index LA Gen'!$A$179:$BZ$341,IF('Index LA Gen'!$B$4=3,'Index LA Gen'!$A$349:$BZ$511,"Error"))),'Index LA Gen'!R$1,0),"Error")</f>
        <v>0</v>
      </c>
      <c r="S51" s="84">
        <f>IFERROR(VLOOKUP($A51,IF('Index LA Gen'!$B$4=1,'Index LA Gen'!$A$9:$BZ$171,IF('Index LA Gen'!$B$4=2,'Index LA Gen'!$A$179:$BZ$341,IF('Index LA Gen'!$B$4=3,'Index LA Gen'!$A$349:$BZ$511,"Error"))),'Index LA Gen'!S$1,0),"Error")</f>
        <v>0.06</v>
      </c>
      <c r="T51" s="84">
        <f>IFERROR(VLOOKUP($A51,IF('Index LA Gen'!$B$4=1,'Index LA Gen'!$A$9:$BZ$171,IF('Index LA Gen'!$B$4=2,'Index LA Gen'!$A$179:$BZ$341,IF('Index LA Gen'!$B$4=3,'Index LA Gen'!$A$349:$BZ$511,"Error"))),'Index LA Gen'!T$1,0),"Error")</f>
        <v>0.05</v>
      </c>
      <c r="U51" s="84">
        <f>IFERROR(VLOOKUP($A51,IF('Index LA Gen'!$B$4=1,'Index LA Gen'!$A$9:$BZ$171,IF('Index LA Gen'!$B$4=2,'Index LA Gen'!$A$179:$BZ$341,IF('Index LA Gen'!$B$4=3,'Index LA Gen'!$A$349:$BZ$511,"Error"))),'Index LA Gen'!U$1,0),"Error")</f>
        <v>0.05</v>
      </c>
      <c r="V51" s="84">
        <f>IFERROR(VLOOKUP($A51,IF('Index LA Gen'!$B$4=1,'Index LA Gen'!$A$9:$BZ$171,IF('Index LA Gen'!$B$4=2,'Index LA Gen'!$A$179:$BZ$341,IF('Index LA Gen'!$B$4=3,'Index LA Gen'!$A$349:$BZ$511,"Error"))),'Index LA Gen'!V$1,0),"Error")</f>
        <v>0.03</v>
      </c>
      <c r="W51" s="84">
        <f>IFERROR(VLOOKUP($A51,IF('Index LA Gen'!$B$4=1,'Index LA Gen'!$A$9:$BZ$171,IF('Index LA Gen'!$B$4=2,'Index LA Gen'!$A$179:$BZ$341,IF('Index LA Gen'!$B$4=3,'Index LA Gen'!$A$349:$BZ$511,"Error"))),'Index LA Gen'!W$1,0),"Error")</f>
        <v>0.03</v>
      </c>
      <c r="X51" s="84">
        <f>IFERROR(VLOOKUP($A51,IF('Index LA Gen'!$B$4=1,'Index LA Gen'!$A$9:$BZ$171,IF('Index LA Gen'!$B$4=2,'Index LA Gen'!$A$179:$BZ$341,IF('Index LA Gen'!$B$4=3,'Index LA Gen'!$A$349:$BZ$511,"Error"))),'Index LA Gen'!X$1,0),"Error")</f>
        <v>0.03</v>
      </c>
      <c r="Y51" s="84">
        <f>IFERROR(VLOOKUP($A51,IF('Index LA Gen'!$B$4=1,'Index LA Gen'!$A$9:$BZ$171,IF('Index LA Gen'!$B$4=2,'Index LA Gen'!$A$179:$BZ$341,IF('Index LA Gen'!$B$4=3,'Index LA Gen'!$A$349:$BZ$511,"Error"))),'Index LA Gen'!Y$1,0),"Error")</f>
        <v>0</v>
      </c>
      <c r="Z51" s="84">
        <f>IFERROR(VLOOKUP($A51,IF('Index LA Gen'!$B$4=1,'Index LA Gen'!$A$9:$BZ$171,IF('Index LA Gen'!$B$4=2,'Index LA Gen'!$A$179:$BZ$341,IF('Index LA Gen'!$B$4=3,'Index LA Gen'!$A$349:$BZ$511,"Error"))),'Index LA Gen'!Z$1,0),"Error")</f>
        <v>0</v>
      </c>
      <c r="AA51" s="84">
        <f>IFERROR(VLOOKUP($A51,IF('Index LA Gen'!$B$4=1,'Index LA Gen'!$A$9:$BZ$171,IF('Index LA Gen'!$B$4=2,'Index LA Gen'!$A$179:$BZ$341,IF('Index LA Gen'!$B$4=3,'Index LA Gen'!$A$349:$BZ$511,"Error"))),'Index LA Gen'!AA$1,0),"Error")</f>
        <v>0</v>
      </c>
      <c r="AB51" s="84">
        <f>IFERROR(VLOOKUP($A51,IF('Index LA Gen'!$B$4=1,'Index LA Gen'!$A$9:$BZ$171,IF('Index LA Gen'!$B$4=2,'Index LA Gen'!$A$179:$BZ$341,IF('Index LA Gen'!$B$4=3,'Index LA Gen'!$A$349:$BZ$511,"Error"))),'Index LA Gen'!AB$1,0),"Error")</f>
        <v>0</v>
      </c>
      <c r="AC51" s="84">
        <f>IFERROR(VLOOKUP($A51,IF('Index LA Gen'!$B$4=1,'Index LA Gen'!$A$9:$BZ$171,IF('Index LA Gen'!$B$4=2,'Index LA Gen'!$A$179:$BZ$341,IF('Index LA Gen'!$B$4=3,'Index LA Gen'!$A$349:$BZ$511,"Error"))),'Index LA Gen'!AC$1,0),"Error")</f>
        <v>0</v>
      </c>
      <c r="AD51" s="84">
        <f>IFERROR(VLOOKUP($A51,IF('Index LA Gen'!$B$4=1,'Index LA Gen'!$A$9:$BZ$171,IF('Index LA Gen'!$B$4=2,'Index LA Gen'!$A$179:$BZ$341,IF('Index LA Gen'!$B$4=3,'Index LA Gen'!$A$349:$BZ$511,"Error"))),'Index LA Gen'!AD$1,0),"Error")</f>
        <v>0</v>
      </c>
      <c r="AE51" s="84">
        <f>IFERROR(VLOOKUP($A51,IF('Index LA Gen'!$B$4=1,'Index LA Gen'!$A$9:$BZ$171,IF('Index LA Gen'!$B$4=2,'Index LA Gen'!$A$179:$BZ$341,IF('Index LA Gen'!$B$4=3,'Index LA Gen'!$A$349:$BZ$511,"Error"))),'Index LA Gen'!AE$1,0),"Error")</f>
        <v>0.09</v>
      </c>
      <c r="AF51" s="84">
        <f>IFERROR(VLOOKUP($A51,IF('Index LA Gen'!$B$4=1,'Index LA Gen'!$A$9:$BZ$171,IF('Index LA Gen'!$B$4=2,'Index LA Gen'!$A$179:$BZ$341,IF('Index LA Gen'!$B$4=3,'Index LA Gen'!$A$349:$BZ$511,"Error"))),'Index LA Gen'!AF$1,0),"Error")</f>
        <v>0.08</v>
      </c>
      <c r="AG51" s="84">
        <f>IFERROR(VLOOKUP($A51,IF('Index LA Gen'!$B$4=1,'Index LA Gen'!$A$9:$BZ$171,IF('Index LA Gen'!$B$4=2,'Index LA Gen'!$A$179:$BZ$341,IF('Index LA Gen'!$B$4=3,'Index LA Gen'!$A$349:$BZ$511,"Error"))),'Index LA Gen'!AG$1,0),"Error")</f>
        <v>0.08</v>
      </c>
      <c r="AH51" s="84">
        <f>IFERROR(VLOOKUP($A51,IF('Index LA Gen'!$B$4=1,'Index LA Gen'!$A$9:$BZ$171,IF('Index LA Gen'!$B$4=2,'Index LA Gen'!$A$179:$BZ$341,IF('Index LA Gen'!$B$4=3,'Index LA Gen'!$A$349:$BZ$511,"Error"))),'Index LA Gen'!AH$1,0),"Error")</f>
        <v>0.57999999999999996</v>
      </c>
      <c r="AI51" s="84">
        <f>IFERROR(VLOOKUP($A51,IF('Index LA Gen'!$B$4=1,'Index LA Gen'!$A$9:$BZ$171,IF('Index LA Gen'!$B$4=2,'Index LA Gen'!$A$179:$BZ$341,IF('Index LA Gen'!$B$4=3,'Index LA Gen'!$A$349:$BZ$511,"Error"))),'Index LA Gen'!AI$1,0),"Error")</f>
        <v>0.56000000000000005</v>
      </c>
      <c r="AJ51" s="84">
        <f>IFERROR(VLOOKUP($A51,IF('Index LA Gen'!$B$4=1,'Index LA Gen'!$A$9:$BZ$171,IF('Index LA Gen'!$B$4=2,'Index LA Gen'!$A$179:$BZ$341,IF('Index LA Gen'!$B$4=3,'Index LA Gen'!$A$349:$BZ$511,"Error"))),'Index LA Gen'!AJ$1,0),"Error")</f>
        <v>0.56999999999999995</v>
      </c>
      <c r="AK51" s="84">
        <f>IFERROR(VLOOKUP($A51,IF('Index LA Gen'!$B$4=1,'Index LA Gen'!$A$9:$BZ$171,IF('Index LA Gen'!$B$4=2,'Index LA Gen'!$A$179:$BZ$341,IF('Index LA Gen'!$B$4=3,'Index LA Gen'!$A$349:$BZ$511,"Error"))),'Index LA Gen'!AK$1,0),"Error")</f>
        <v>0.23</v>
      </c>
      <c r="AL51" s="84">
        <f>IFERROR(VLOOKUP($A51,IF('Index LA Gen'!$B$4=1,'Index LA Gen'!$A$9:$BZ$171,IF('Index LA Gen'!$B$4=2,'Index LA Gen'!$A$179:$BZ$341,IF('Index LA Gen'!$B$4=3,'Index LA Gen'!$A$349:$BZ$511,"Error"))),'Index LA Gen'!AL$1,0),"Error")</f>
        <v>0.21</v>
      </c>
      <c r="AM51" s="84">
        <f>IFERROR(VLOOKUP($A51,IF('Index LA Gen'!$B$4=1,'Index LA Gen'!$A$9:$BZ$171,IF('Index LA Gen'!$B$4=2,'Index LA Gen'!$A$179:$BZ$341,IF('Index LA Gen'!$B$4=3,'Index LA Gen'!$A$349:$BZ$511,"Error"))),'Index LA Gen'!AM$1,0),"Error")</f>
        <v>0.22</v>
      </c>
      <c r="AN51" s="84">
        <f>IFERROR(VLOOKUP($A51,IF('Index LA Gen'!$B$4=1,'Index LA Gen'!$A$9:$BZ$171,IF('Index LA Gen'!$B$4=2,'Index LA Gen'!$A$179:$BZ$341,IF('Index LA Gen'!$B$4=3,'Index LA Gen'!$A$349:$BZ$511,"Error"))),'Index LA Gen'!AN$1,0),"Error")</f>
        <v>0.01</v>
      </c>
      <c r="AO51" s="84">
        <f>IFERROR(VLOOKUP($A51,IF('Index LA Gen'!$B$4=1,'Index LA Gen'!$A$9:$BZ$171,IF('Index LA Gen'!$B$4=2,'Index LA Gen'!$A$179:$BZ$341,IF('Index LA Gen'!$B$4=3,'Index LA Gen'!$A$349:$BZ$511,"Error"))),'Index LA Gen'!AO$1,0),"Error")</f>
        <v>0.01</v>
      </c>
      <c r="AP51" s="84">
        <f>IFERROR(VLOOKUP($A51,IF('Index LA Gen'!$B$4=1,'Index LA Gen'!$A$9:$BZ$171,IF('Index LA Gen'!$B$4=2,'Index LA Gen'!$A$179:$BZ$341,IF('Index LA Gen'!$B$4=3,'Index LA Gen'!$A$349:$BZ$511,"Error"))),'Index LA Gen'!AP$1,0),"Error")</f>
        <v>0.01</v>
      </c>
      <c r="AQ51" s="84">
        <f>IFERROR(VLOOKUP($A51,IF('Index LA Gen'!$B$4=1,'Index LA Gen'!$A$9:$BZ$171,IF('Index LA Gen'!$B$4=2,'Index LA Gen'!$A$179:$BZ$341,IF('Index LA Gen'!$B$4=3,'Index LA Gen'!$A$349:$BZ$511,"Error"))),'Index LA Gen'!AQ$1,0),"Error")</f>
        <v>0.16</v>
      </c>
      <c r="AR51" s="84">
        <f>IFERROR(VLOOKUP($A51,IF('Index LA Gen'!$B$4=1,'Index LA Gen'!$A$9:$BZ$171,IF('Index LA Gen'!$B$4=2,'Index LA Gen'!$A$179:$BZ$341,IF('Index LA Gen'!$B$4=3,'Index LA Gen'!$A$349:$BZ$511,"Error"))),'Index LA Gen'!AR$1,0),"Error")</f>
        <v>0.17</v>
      </c>
      <c r="AS51" s="84">
        <f>IFERROR(VLOOKUP($A51,IF('Index LA Gen'!$B$4=1,'Index LA Gen'!$A$9:$BZ$171,IF('Index LA Gen'!$B$4=2,'Index LA Gen'!$A$179:$BZ$341,IF('Index LA Gen'!$B$4=3,'Index LA Gen'!$A$349:$BZ$511,"Error"))),'Index LA Gen'!AS$1,0),"Error")</f>
        <v>0.17</v>
      </c>
      <c r="AT51" s="84">
        <f>IFERROR(VLOOKUP($A51,IF('Index LA Gen'!$B$4=1,'Index LA Gen'!$A$9:$BZ$171,IF('Index LA Gen'!$B$4=2,'Index LA Gen'!$A$179:$BZ$341,IF('Index LA Gen'!$B$4=3,'Index LA Gen'!$A$349:$BZ$511,"Error"))),'Index LA Gen'!AT$1,0),"Error")</f>
        <v>0.34</v>
      </c>
      <c r="AU51" s="84">
        <f>IFERROR(VLOOKUP($A51,IF('Index LA Gen'!$B$4=1,'Index LA Gen'!$A$9:$BZ$171,IF('Index LA Gen'!$B$4=2,'Index LA Gen'!$A$179:$BZ$341,IF('Index LA Gen'!$B$4=3,'Index LA Gen'!$A$349:$BZ$511,"Error"))),'Index LA Gen'!AU$1,0),"Error")</f>
        <v>0.33</v>
      </c>
      <c r="AV51" s="84">
        <f>IFERROR(VLOOKUP($A51,IF('Index LA Gen'!$B$4=1,'Index LA Gen'!$A$9:$BZ$171,IF('Index LA Gen'!$B$4=2,'Index LA Gen'!$A$179:$BZ$341,IF('Index LA Gen'!$B$4=3,'Index LA Gen'!$A$349:$BZ$511,"Error"))),'Index LA Gen'!AV$1,0),"Error")</f>
        <v>0.33</v>
      </c>
      <c r="AW51" s="84">
        <f>IFERROR(VLOOKUP($A51,IF('Index LA Gen'!$B$4=1,'Index LA Gen'!$A$9:$BZ$171,IF('Index LA Gen'!$B$4=2,'Index LA Gen'!$A$179:$BZ$341,IF('Index LA Gen'!$B$4=3,'Index LA Gen'!$A$349:$BZ$511,"Error"))),'Index LA Gen'!AW$1,0),"Error")</f>
        <v>0.01</v>
      </c>
      <c r="AX51" s="84">
        <f>IFERROR(VLOOKUP($A51,IF('Index LA Gen'!$B$4=1,'Index LA Gen'!$A$9:$BZ$171,IF('Index LA Gen'!$B$4=2,'Index LA Gen'!$A$179:$BZ$341,IF('Index LA Gen'!$B$4=3,'Index LA Gen'!$A$349:$BZ$511,"Error"))),'Index LA Gen'!AX$1,0),"Error")</f>
        <v>0.02</v>
      </c>
      <c r="AY51" s="84">
        <f>IFERROR(VLOOKUP($A51,IF('Index LA Gen'!$B$4=1,'Index LA Gen'!$A$9:$BZ$171,IF('Index LA Gen'!$B$4=2,'Index LA Gen'!$A$179:$BZ$341,IF('Index LA Gen'!$B$4=3,'Index LA Gen'!$A$349:$BZ$511,"Error"))),'Index LA Gen'!AY$1,0),"Error")</f>
        <v>0.01</v>
      </c>
      <c r="AZ51" s="84">
        <f>IFERROR(VLOOKUP($A51,IF('Index LA Gen'!$B$4=1,'Index LA Gen'!$A$9:$BZ$171,IF('Index LA Gen'!$B$4=2,'Index LA Gen'!$A$179:$BZ$341,IF('Index LA Gen'!$B$4=3,'Index LA Gen'!$A$349:$BZ$511,"Error"))),'Index LA Gen'!AZ$1,0),"Error")</f>
        <v>0</v>
      </c>
      <c r="BA51" s="84">
        <f>IFERROR(VLOOKUP($A51,IF('Index LA Gen'!$B$4=1,'Index LA Gen'!$A$9:$BZ$171,IF('Index LA Gen'!$B$4=2,'Index LA Gen'!$A$179:$BZ$341,IF('Index LA Gen'!$B$4=3,'Index LA Gen'!$A$349:$BZ$511,"Error"))),'Index LA Gen'!BA$1,0),"Error")</f>
        <v>0</v>
      </c>
      <c r="BB51" s="84">
        <f>IFERROR(VLOOKUP($A51,IF('Index LA Gen'!$B$4=1,'Index LA Gen'!$A$9:$BZ$171,IF('Index LA Gen'!$B$4=2,'Index LA Gen'!$A$179:$BZ$341,IF('Index LA Gen'!$B$4=3,'Index LA Gen'!$A$349:$BZ$511,"Error"))),'Index LA Gen'!BB$1,0),"Error")</f>
        <v>0</v>
      </c>
      <c r="BC51" s="84">
        <f>IFERROR(VLOOKUP($A51,IF('Index LA Gen'!$B$4=1,'Index LA Gen'!$A$9:$BZ$171,IF('Index LA Gen'!$B$4=2,'Index LA Gen'!$A$179:$BZ$341,IF('Index LA Gen'!$B$4=3,'Index LA Gen'!$A$349:$BZ$511,"Error"))),'Index LA Gen'!BC$1,0),"Error")</f>
        <v>0.1</v>
      </c>
      <c r="BD51" s="84">
        <f>IFERROR(VLOOKUP($A51,IF('Index LA Gen'!$B$4=1,'Index LA Gen'!$A$9:$BZ$171,IF('Index LA Gen'!$B$4=2,'Index LA Gen'!$A$179:$BZ$341,IF('Index LA Gen'!$B$4=3,'Index LA Gen'!$A$349:$BZ$511,"Error"))),'Index LA Gen'!BD$1,0),"Error")</f>
        <v>0.09</v>
      </c>
      <c r="BE51" s="84">
        <f>IFERROR(VLOOKUP($A51,IF('Index LA Gen'!$B$4=1,'Index LA Gen'!$A$9:$BZ$171,IF('Index LA Gen'!$B$4=2,'Index LA Gen'!$A$179:$BZ$341,IF('Index LA Gen'!$B$4=3,'Index LA Gen'!$A$349:$BZ$511,"Error"))),'Index LA Gen'!BE$1,0),"Error")</f>
        <v>0.09</v>
      </c>
      <c r="BF51" s="84">
        <f>IFERROR(VLOOKUP($A51,IF('Index LA Gen'!$B$4=1,'Index LA Gen'!$A$9:$BZ$171,IF('Index LA Gen'!$B$4=2,'Index LA Gen'!$A$179:$BZ$341,IF('Index LA Gen'!$B$4=3,'Index LA Gen'!$A$349:$BZ$511,"Error"))),'Index LA Gen'!BF$1,0),"Error")</f>
        <v>0.03</v>
      </c>
      <c r="BG51" s="84">
        <f>IFERROR(VLOOKUP($A51,IF('Index LA Gen'!$B$4=1,'Index LA Gen'!$A$9:$BZ$171,IF('Index LA Gen'!$B$4=2,'Index LA Gen'!$A$179:$BZ$341,IF('Index LA Gen'!$B$4=3,'Index LA Gen'!$A$349:$BZ$511,"Error"))),'Index LA Gen'!BG$1,0),"Error")</f>
        <v>0.04</v>
      </c>
      <c r="BH51" s="84">
        <f>IFERROR(VLOOKUP($A51,IF('Index LA Gen'!$B$4=1,'Index LA Gen'!$A$9:$BZ$171,IF('Index LA Gen'!$B$4=2,'Index LA Gen'!$A$179:$BZ$341,IF('Index LA Gen'!$B$4=3,'Index LA Gen'!$A$349:$BZ$511,"Error"))),'Index LA Gen'!BH$1,0),"Error")</f>
        <v>0.04</v>
      </c>
      <c r="BI51" s="84">
        <f>IFERROR(VLOOKUP($A51,IF('Index LA Gen'!$B$4=1,'Index LA Gen'!$A$9:$BZ$171,IF('Index LA Gen'!$B$4=2,'Index LA Gen'!$A$179:$BZ$341,IF('Index LA Gen'!$B$4=3,'Index LA Gen'!$A$349:$BZ$511,"Error"))),'Index LA Gen'!BI$1,0),"Error")</f>
        <v>0.06</v>
      </c>
      <c r="BJ51" s="84">
        <f>IFERROR(VLOOKUP($A51,IF('Index LA Gen'!$B$4=1,'Index LA Gen'!$A$9:$BZ$171,IF('Index LA Gen'!$B$4=2,'Index LA Gen'!$A$179:$BZ$341,IF('Index LA Gen'!$B$4=3,'Index LA Gen'!$A$349:$BZ$511,"Error"))),'Index LA Gen'!BJ$1,0),"Error")</f>
        <v>0.05</v>
      </c>
      <c r="BK51" s="84">
        <f>IFERROR(VLOOKUP($A51,IF('Index LA Gen'!$B$4=1,'Index LA Gen'!$A$9:$BZ$171,IF('Index LA Gen'!$B$4=2,'Index LA Gen'!$A$179:$BZ$341,IF('Index LA Gen'!$B$4=3,'Index LA Gen'!$A$349:$BZ$511,"Error"))),'Index LA Gen'!BK$1,0),"Error")</f>
        <v>0.06</v>
      </c>
      <c r="BL51" s="84" t="str">
        <f>IFERROR(VLOOKUP($A51,IF('Index LA Gen'!$B$4=1,'Index LA Gen'!$A$9:$BZ$171,IF('Index LA Gen'!$B$4=2,'Index LA Gen'!$A$179:$BZ$341,IF('Index LA Gen'!$B$4=3,'Index LA Gen'!$A$349:$BZ$511,"Error"))),'Index LA Gen'!BL$1,0),"Error")</f>
        <v>x</v>
      </c>
      <c r="BM51" s="84" t="str">
        <f>IFERROR(VLOOKUP($A51,IF('Index LA Gen'!$B$4=1,'Index LA Gen'!$A$9:$BZ$171,IF('Index LA Gen'!$B$4=2,'Index LA Gen'!$A$179:$BZ$341,IF('Index LA Gen'!$B$4=3,'Index LA Gen'!$A$349:$BZ$511,"Error"))),'Index LA Gen'!BM$1,0),"Error")</f>
        <v>x</v>
      </c>
      <c r="BN51" s="84" t="str">
        <f>IFERROR(VLOOKUP($A51,IF('Index LA Gen'!$B$4=1,'Index LA Gen'!$A$9:$BZ$171,IF('Index LA Gen'!$B$4=2,'Index LA Gen'!$A$179:$BZ$341,IF('Index LA Gen'!$B$4=3,'Index LA Gen'!$A$349:$BZ$511,"Error"))),'Index LA Gen'!BN$1,0),"Error")</f>
        <v>x</v>
      </c>
      <c r="BO51" s="84">
        <f>IFERROR(VLOOKUP($A51,IF('Index LA Gen'!$B$4=1,'Index LA Gen'!$A$9:$BZ$171,IF('Index LA Gen'!$B$4=2,'Index LA Gen'!$A$179:$BZ$341,IF('Index LA Gen'!$B$4=3,'Index LA Gen'!$A$349:$BZ$511,"Error"))),'Index LA Gen'!BO$1,0),"Error")</f>
        <v>0.01</v>
      </c>
      <c r="BP51" s="84">
        <f>IFERROR(VLOOKUP($A51,IF('Index LA Gen'!$B$4=1,'Index LA Gen'!$A$9:$BZ$171,IF('Index LA Gen'!$B$4=2,'Index LA Gen'!$A$179:$BZ$341,IF('Index LA Gen'!$B$4=3,'Index LA Gen'!$A$349:$BZ$511,"Error"))),'Index LA Gen'!BP$1,0),"Error")</f>
        <v>0.01</v>
      </c>
      <c r="BQ51" s="84">
        <f>IFERROR(VLOOKUP($A51,IF('Index LA Gen'!$B$4=1,'Index LA Gen'!$A$9:$BZ$171,IF('Index LA Gen'!$B$4=2,'Index LA Gen'!$A$179:$BZ$341,IF('Index LA Gen'!$B$4=3,'Index LA Gen'!$A$349:$BZ$511,"Error"))),'Index LA Gen'!BQ$1,0),"Error")</f>
        <v>0.01</v>
      </c>
      <c r="BR51" s="84">
        <f>IFERROR(VLOOKUP($A51,IF('Index LA Gen'!$B$4=1,'Index LA Gen'!$A$9:$BZ$171,IF('Index LA Gen'!$B$4=2,'Index LA Gen'!$A$179:$BZ$341,IF('Index LA Gen'!$B$4=3,'Index LA Gen'!$A$349:$BZ$511,"Error"))),'Index LA Gen'!BR$1,0),"Error")</f>
        <v>0.06</v>
      </c>
      <c r="BS51" s="84">
        <f>IFERROR(VLOOKUP($A51,IF('Index LA Gen'!$B$4=1,'Index LA Gen'!$A$9:$BZ$171,IF('Index LA Gen'!$B$4=2,'Index LA Gen'!$A$179:$BZ$341,IF('Index LA Gen'!$B$4=3,'Index LA Gen'!$A$349:$BZ$511,"Error"))),'Index LA Gen'!BS$1,0),"Error")</f>
        <v>0.06</v>
      </c>
      <c r="BT51" s="84">
        <f>IFERROR(VLOOKUP($A51,IF('Index LA Gen'!$B$4=1,'Index LA Gen'!$A$9:$BZ$171,IF('Index LA Gen'!$B$4=2,'Index LA Gen'!$A$179:$BZ$341,IF('Index LA Gen'!$B$4=3,'Index LA Gen'!$A$349:$BZ$511,"Error"))),'Index LA Gen'!BT$1,0),"Error")</f>
        <v>0.06</v>
      </c>
      <c r="BU51" s="84">
        <f>IFERROR(VLOOKUP($A51,IF('Index LA Gen'!$B$4=1,'Index LA Gen'!$A$9:$BZ$171,IF('Index LA Gen'!$B$4=2,'Index LA Gen'!$A$179:$BZ$341,IF('Index LA Gen'!$B$4=3,'Index LA Gen'!$A$349:$BZ$511,"Error"))),'Index LA Gen'!BU$1,0),"Error")</f>
        <v>0.02</v>
      </c>
      <c r="BV51" s="84">
        <f>IFERROR(VLOOKUP($A51,IF('Index LA Gen'!$B$4=1,'Index LA Gen'!$A$9:$BZ$171,IF('Index LA Gen'!$B$4=2,'Index LA Gen'!$A$179:$BZ$341,IF('Index LA Gen'!$B$4=3,'Index LA Gen'!$A$349:$BZ$511,"Error"))),'Index LA Gen'!BV$1,0),"Error")</f>
        <v>0.01</v>
      </c>
      <c r="BW51" s="84">
        <f>IFERROR(VLOOKUP($A51,IF('Index LA Gen'!$B$4=1,'Index LA Gen'!$A$9:$BZ$171,IF('Index LA Gen'!$B$4=2,'Index LA Gen'!$A$179:$BZ$341,IF('Index LA Gen'!$B$4=3,'Index LA Gen'!$A$349:$BZ$511,"Error"))),'Index LA Gen'!BW$1,0),"Error")</f>
        <v>0.01</v>
      </c>
      <c r="BX51" s="84">
        <f>IFERROR(VLOOKUP($A51,IF('Index LA Gen'!$B$4=1,'Index LA Gen'!$A$9:$BZ$171,IF('Index LA Gen'!$B$4=2,'Index LA Gen'!$A$179:$BZ$341,IF('Index LA Gen'!$B$4=3,'Index LA Gen'!$A$349:$BZ$511,"Error"))),'Index LA Gen'!BX$1,0),"Error")</f>
        <v>0.08</v>
      </c>
      <c r="BY51" s="84">
        <f>IFERROR(VLOOKUP($A51,IF('Index LA Gen'!$B$4=1,'Index LA Gen'!$A$9:$BZ$171,IF('Index LA Gen'!$B$4=2,'Index LA Gen'!$A$179:$BZ$341,IF('Index LA Gen'!$B$4=3,'Index LA Gen'!$A$349:$BZ$511,"Error"))),'Index LA Gen'!BY$1,0),"Error")</f>
        <v>0.1</v>
      </c>
      <c r="BZ51" s="84">
        <f>IFERROR(VLOOKUP($A51,IF('Index LA Gen'!$B$4=1,'Index LA Gen'!$A$9:$BZ$171,IF('Index LA Gen'!$B$4=2,'Index LA Gen'!$A$179:$BZ$341,IF('Index LA Gen'!$B$4=3,'Index LA Gen'!$A$349:$BZ$511,"Error"))),'Index LA Gen'!BZ$1,0),"Error")</f>
        <v>0.09</v>
      </c>
    </row>
    <row r="52" spans="1:78" s="15" customFormat="1" x14ac:dyDescent="0.2">
      <c r="A52" s="20">
        <v>878</v>
      </c>
      <c r="B52" s="20" t="s">
        <v>203</v>
      </c>
      <c r="C52" s="45" t="s">
        <v>169</v>
      </c>
      <c r="D52" s="113">
        <f>IFERROR(VLOOKUP($A52,IF('Index LA Gen'!$B$4=1,'Index LA Gen'!$A$9:$BZ$171,IF('Index LA Gen'!$B$4=2,'Index LA Gen'!$A$179:$BZ$341,IF('Index LA Gen'!$B$4=3,'Index LA Gen'!$A$349:$BZ$511,"Error"))),'Index LA Gen'!D$1,0),"Error")</f>
        <v>850</v>
      </c>
      <c r="E52" s="113">
        <f>IFERROR(VLOOKUP($A52,IF('Index LA Gen'!$B$4=1,'Index LA Gen'!$A$9:$BZ$171,IF('Index LA Gen'!$B$4=2,'Index LA Gen'!$A$179:$BZ$341,IF('Index LA Gen'!$B$4=3,'Index LA Gen'!$A$349:$BZ$511,"Error"))),'Index LA Gen'!E$1,0),"Error")</f>
        <v>1090</v>
      </c>
      <c r="F52" s="113">
        <f>IFERROR(VLOOKUP($A52,IF('Index LA Gen'!$B$4=1,'Index LA Gen'!$A$9:$BZ$171,IF('Index LA Gen'!$B$4=2,'Index LA Gen'!$A$179:$BZ$341,IF('Index LA Gen'!$B$4=3,'Index LA Gen'!$A$349:$BZ$511,"Error"))),'Index LA Gen'!F$1,0),"Error")</f>
        <v>1940</v>
      </c>
      <c r="G52" s="84">
        <f>IFERROR(VLOOKUP($A52,IF('Index LA Gen'!$B$4=1,'Index LA Gen'!$A$9:$BZ$171,IF('Index LA Gen'!$B$4=2,'Index LA Gen'!$A$179:$BZ$341,IF('Index LA Gen'!$B$4=3,'Index LA Gen'!$A$349:$BZ$511,"Error"))),'Index LA Gen'!G$1,0),"Error")</f>
        <v>0.77</v>
      </c>
      <c r="H52" s="84">
        <f>IFERROR(VLOOKUP($A52,IF('Index LA Gen'!$B$4=1,'Index LA Gen'!$A$9:$BZ$171,IF('Index LA Gen'!$B$4=2,'Index LA Gen'!$A$179:$BZ$341,IF('Index LA Gen'!$B$4=3,'Index LA Gen'!$A$349:$BZ$511,"Error"))),'Index LA Gen'!H$1,0),"Error")</f>
        <v>0.78</v>
      </c>
      <c r="I52" s="84">
        <f>IFERROR(VLOOKUP($A52,IF('Index LA Gen'!$B$4=1,'Index LA Gen'!$A$9:$BZ$171,IF('Index LA Gen'!$B$4=2,'Index LA Gen'!$A$179:$BZ$341,IF('Index LA Gen'!$B$4=3,'Index LA Gen'!$A$349:$BZ$511,"Error"))),'Index LA Gen'!I$1,0),"Error")</f>
        <v>0.78</v>
      </c>
      <c r="J52" s="84">
        <f>IFERROR(VLOOKUP($A52,IF('Index LA Gen'!$B$4=1,'Index LA Gen'!$A$9:$BZ$171,IF('Index LA Gen'!$B$4=2,'Index LA Gen'!$A$179:$BZ$341,IF('Index LA Gen'!$B$4=3,'Index LA Gen'!$A$349:$BZ$511,"Error"))),'Index LA Gen'!J$1,0),"Error")</f>
        <v>0.62</v>
      </c>
      <c r="K52" s="84">
        <f>IFERROR(VLOOKUP($A52,IF('Index LA Gen'!$B$4=1,'Index LA Gen'!$A$9:$BZ$171,IF('Index LA Gen'!$B$4=2,'Index LA Gen'!$A$179:$BZ$341,IF('Index LA Gen'!$B$4=3,'Index LA Gen'!$A$349:$BZ$511,"Error"))),'Index LA Gen'!K$1,0),"Error")</f>
        <v>0.63</v>
      </c>
      <c r="L52" s="84">
        <f>IFERROR(VLOOKUP($A52,IF('Index LA Gen'!$B$4=1,'Index LA Gen'!$A$9:$BZ$171,IF('Index LA Gen'!$B$4=2,'Index LA Gen'!$A$179:$BZ$341,IF('Index LA Gen'!$B$4=3,'Index LA Gen'!$A$349:$BZ$511,"Error"))),'Index LA Gen'!L$1,0),"Error")</f>
        <v>0.62</v>
      </c>
      <c r="M52" s="84">
        <f>IFERROR(VLOOKUP($A52,IF('Index LA Gen'!$B$4=1,'Index LA Gen'!$A$9:$BZ$171,IF('Index LA Gen'!$B$4=2,'Index LA Gen'!$A$179:$BZ$341,IF('Index LA Gen'!$B$4=3,'Index LA Gen'!$A$349:$BZ$511,"Error"))),'Index LA Gen'!M$1,0),"Error")</f>
        <v>0.09</v>
      </c>
      <c r="N52" s="84">
        <f>IFERROR(VLOOKUP($A52,IF('Index LA Gen'!$B$4=1,'Index LA Gen'!$A$9:$BZ$171,IF('Index LA Gen'!$B$4=2,'Index LA Gen'!$A$179:$BZ$341,IF('Index LA Gen'!$B$4=3,'Index LA Gen'!$A$349:$BZ$511,"Error"))),'Index LA Gen'!N$1,0),"Error")</f>
        <v>0.08</v>
      </c>
      <c r="O52" s="84">
        <f>IFERROR(VLOOKUP($A52,IF('Index LA Gen'!$B$4=1,'Index LA Gen'!$A$9:$BZ$171,IF('Index LA Gen'!$B$4=2,'Index LA Gen'!$A$179:$BZ$341,IF('Index LA Gen'!$B$4=3,'Index LA Gen'!$A$349:$BZ$511,"Error"))),'Index LA Gen'!O$1,0),"Error")</f>
        <v>0.08</v>
      </c>
      <c r="P52" s="84" t="str">
        <f>IFERROR(VLOOKUP($A52,IF('Index LA Gen'!$B$4=1,'Index LA Gen'!$A$9:$BZ$171,IF('Index LA Gen'!$B$4=2,'Index LA Gen'!$A$179:$BZ$341,IF('Index LA Gen'!$B$4=3,'Index LA Gen'!$A$349:$BZ$511,"Error"))),'Index LA Gen'!P$1,0),"Error")</f>
        <v>x</v>
      </c>
      <c r="Q52" s="84" t="str">
        <f>IFERROR(VLOOKUP($A52,IF('Index LA Gen'!$B$4=1,'Index LA Gen'!$A$9:$BZ$171,IF('Index LA Gen'!$B$4=2,'Index LA Gen'!$A$179:$BZ$341,IF('Index LA Gen'!$B$4=3,'Index LA Gen'!$A$349:$BZ$511,"Error"))),'Index LA Gen'!Q$1,0),"Error")</f>
        <v>x</v>
      </c>
      <c r="R52" s="84" t="str">
        <f>IFERROR(VLOOKUP($A52,IF('Index LA Gen'!$B$4=1,'Index LA Gen'!$A$9:$BZ$171,IF('Index LA Gen'!$B$4=2,'Index LA Gen'!$A$179:$BZ$341,IF('Index LA Gen'!$B$4=3,'Index LA Gen'!$A$349:$BZ$511,"Error"))),'Index LA Gen'!R$1,0),"Error")</f>
        <v>x</v>
      </c>
      <c r="S52" s="84">
        <f>IFERROR(VLOOKUP($A52,IF('Index LA Gen'!$B$4=1,'Index LA Gen'!$A$9:$BZ$171,IF('Index LA Gen'!$B$4=2,'Index LA Gen'!$A$179:$BZ$341,IF('Index LA Gen'!$B$4=3,'Index LA Gen'!$A$349:$BZ$511,"Error"))),'Index LA Gen'!S$1,0),"Error")</f>
        <v>0.02</v>
      </c>
      <c r="T52" s="84">
        <f>IFERROR(VLOOKUP($A52,IF('Index LA Gen'!$B$4=1,'Index LA Gen'!$A$9:$BZ$171,IF('Index LA Gen'!$B$4=2,'Index LA Gen'!$A$179:$BZ$341,IF('Index LA Gen'!$B$4=3,'Index LA Gen'!$A$349:$BZ$511,"Error"))),'Index LA Gen'!T$1,0),"Error")</f>
        <v>0.03</v>
      </c>
      <c r="U52" s="84">
        <f>IFERROR(VLOOKUP($A52,IF('Index LA Gen'!$B$4=1,'Index LA Gen'!$A$9:$BZ$171,IF('Index LA Gen'!$B$4=2,'Index LA Gen'!$A$179:$BZ$341,IF('Index LA Gen'!$B$4=3,'Index LA Gen'!$A$349:$BZ$511,"Error"))),'Index LA Gen'!U$1,0),"Error")</f>
        <v>0.03</v>
      </c>
      <c r="V52" s="84">
        <f>IFERROR(VLOOKUP($A52,IF('Index LA Gen'!$B$4=1,'Index LA Gen'!$A$9:$BZ$171,IF('Index LA Gen'!$B$4=2,'Index LA Gen'!$A$179:$BZ$341,IF('Index LA Gen'!$B$4=3,'Index LA Gen'!$A$349:$BZ$511,"Error"))),'Index LA Gen'!V$1,0),"Error")</f>
        <v>7.0000000000000007E-2</v>
      </c>
      <c r="W52" s="84">
        <f>IFERROR(VLOOKUP($A52,IF('Index LA Gen'!$B$4=1,'Index LA Gen'!$A$9:$BZ$171,IF('Index LA Gen'!$B$4=2,'Index LA Gen'!$A$179:$BZ$341,IF('Index LA Gen'!$B$4=3,'Index LA Gen'!$A$349:$BZ$511,"Error"))),'Index LA Gen'!W$1,0),"Error")</f>
        <v>7.0000000000000007E-2</v>
      </c>
      <c r="X52" s="84">
        <f>IFERROR(VLOOKUP($A52,IF('Index LA Gen'!$B$4=1,'Index LA Gen'!$A$9:$BZ$171,IF('Index LA Gen'!$B$4=2,'Index LA Gen'!$A$179:$BZ$341,IF('Index LA Gen'!$B$4=3,'Index LA Gen'!$A$349:$BZ$511,"Error"))),'Index LA Gen'!X$1,0),"Error")</f>
        <v>7.0000000000000007E-2</v>
      </c>
      <c r="Y52" s="84">
        <f>IFERROR(VLOOKUP($A52,IF('Index LA Gen'!$B$4=1,'Index LA Gen'!$A$9:$BZ$171,IF('Index LA Gen'!$B$4=2,'Index LA Gen'!$A$179:$BZ$341,IF('Index LA Gen'!$B$4=3,'Index LA Gen'!$A$349:$BZ$511,"Error"))),'Index LA Gen'!Y$1,0),"Error")</f>
        <v>0</v>
      </c>
      <c r="Z52" s="84">
        <f>IFERROR(VLOOKUP($A52,IF('Index LA Gen'!$B$4=1,'Index LA Gen'!$A$9:$BZ$171,IF('Index LA Gen'!$B$4=2,'Index LA Gen'!$A$179:$BZ$341,IF('Index LA Gen'!$B$4=3,'Index LA Gen'!$A$349:$BZ$511,"Error"))),'Index LA Gen'!Z$1,0),"Error")</f>
        <v>0</v>
      </c>
      <c r="AA52" s="84">
        <f>IFERROR(VLOOKUP($A52,IF('Index LA Gen'!$B$4=1,'Index LA Gen'!$A$9:$BZ$171,IF('Index LA Gen'!$B$4=2,'Index LA Gen'!$A$179:$BZ$341,IF('Index LA Gen'!$B$4=3,'Index LA Gen'!$A$349:$BZ$511,"Error"))),'Index LA Gen'!AA$1,0),"Error")</f>
        <v>0</v>
      </c>
      <c r="AB52" s="84">
        <f>IFERROR(VLOOKUP($A52,IF('Index LA Gen'!$B$4=1,'Index LA Gen'!$A$9:$BZ$171,IF('Index LA Gen'!$B$4=2,'Index LA Gen'!$A$179:$BZ$341,IF('Index LA Gen'!$B$4=3,'Index LA Gen'!$A$349:$BZ$511,"Error"))),'Index LA Gen'!AB$1,0),"Error")</f>
        <v>0</v>
      </c>
      <c r="AC52" s="84">
        <f>IFERROR(VLOOKUP($A52,IF('Index LA Gen'!$B$4=1,'Index LA Gen'!$A$9:$BZ$171,IF('Index LA Gen'!$B$4=2,'Index LA Gen'!$A$179:$BZ$341,IF('Index LA Gen'!$B$4=3,'Index LA Gen'!$A$349:$BZ$511,"Error"))),'Index LA Gen'!AC$1,0),"Error")</f>
        <v>0</v>
      </c>
      <c r="AD52" s="84">
        <f>IFERROR(VLOOKUP($A52,IF('Index LA Gen'!$B$4=1,'Index LA Gen'!$A$9:$BZ$171,IF('Index LA Gen'!$B$4=2,'Index LA Gen'!$A$179:$BZ$341,IF('Index LA Gen'!$B$4=3,'Index LA Gen'!$A$349:$BZ$511,"Error"))),'Index LA Gen'!AD$1,0),"Error")</f>
        <v>0</v>
      </c>
      <c r="AE52" s="84">
        <f>IFERROR(VLOOKUP($A52,IF('Index LA Gen'!$B$4=1,'Index LA Gen'!$A$9:$BZ$171,IF('Index LA Gen'!$B$4=2,'Index LA Gen'!$A$179:$BZ$341,IF('Index LA Gen'!$B$4=3,'Index LA Gen'!$A$349:$BZ$511,"Error"))),'Index LA Gen'!AE$1,0),"Error")</f>
        <v>0.06</v>
      </c>
      <c r="AF52" s="84">
        <f>IFERROR(VLOOKUP($A52,IF('Index LA Gen'!$B$4=1,'Index LA Gen'!$A$9:$BZ$171,IF('Index LA Gen'!$B$4=2,'Index LA Gen'!$A$179:$BZ$341,IF('Index LA Gen'!$B$4=3,'Index LA Gen'!$A$349:$BZ$511,"Error"))),'Index LA Gen'!AF$1,0),"Error")</f>
        <v>0.04</v>
      </c>
      <c r="AG52" s="84">
        <f>IFERROR(VLOOKUP($A52,IF('Index LA Gen'!$B$4=1,'Index LA Gen'!$A$9:$BZ$171,IF('Index LA Gen'!$B$4=2,'Index LA Gen'!$A$179:$BZ$341,IF('Index LA Gen'!$B$4=3,'Index LA Gen'!$A$349:$BZ$511,"Error"))),'Index LA Gen'!AG$1,0),"Error")</f>
        <v>0.05</v>
      </c>
      <c r="AH52" s="84">
        <f>IFERROR(VLOOKUP($A52,IF('Index LA Gen'!$B$4=1,'Index LA Gen'!$A$9:$BZ$171,IF('Index LA Gen'!$B$4=2,'Index LA Gen'!$A$179:$BZ$341,IF('Index LA Gen'!$B$4=3,'Index LA Gen'!$A$349:$BZ$511,"Error"))),'Index LA Gen'!AH$1,0),"Error")</f>
        <v>0.44</v>
      </c>
      <c r="AI52" s="84">
        <f>IFERROR(VLOOKUP($A52,IF('Index LA Gen'!$B$4=1,'Index LA Gen'!$A$9:$BZ$171,IF('Index LA Gen'!$B$4=2,'Index LA Gen'!$A$179:$BZ$341,IF('Index LA Gen'!$B$4=3,'Index LA Gen'!$A$349:$BZ$511,"Error"))),'Index LA Gen'!AI$1,0),"Error")</f>
        <v>0.44</v>
      </c>
      <c r="AJ52" s="84">
        <f>IFERROR(VLOOKUP($A52,IF('Index LA Gen'!$B$4=1,'Index LA Gen'!$A$9:$BZ$171,IF('Index LA Gen'!$B$4=2,'Index LA Gen'!$A$179:$BZ$341,IF('Index LA Gen'!$B$4=3,'Index LA Gen'!$A$349:$BZ$511,"Error"))),'Index LA Gen'!AJ$1,0),"Error")</f>
        <v>0.44</v>
      </c>
      <c r="AK52" s="84">
        <f>IFERROR(VLOOKUP($A52,IF('Index LA Gen'!$B$4=1,'Index LA Gen'!$A$9:$BZ$171,IF('Index LA Gen'!$B$4=2,'Index LA Gen'!$A$179:$BZ$341,IF('Index LA Gen'!$B$4=3,'Index LA Gen'!$A$349:$BZ$511,"Error"))),'Index LA Gen'!AK$1,0),"Error")</f>
        <v>0.18</v>
      </c>
      <c r="AL52" s="84">
        <f>IFERROR(VLOOKUP($A52,IF('Index LA Gen'!$B$4=1,'Index LA Gen'!$A$9:$BZ$171,IF('Index LA Gen'!$B$4=2,'Index LA Gen'!$A$179:$BZ$341,IF('Index LA Gen'!$B$4=3,'Index LA Gen'!$A$349:$BZ$511,"Error"))),'Index LA Gen'!AL$1,0),"Error")</f>
        <v>0.18</v>
      </c>
      <c r="AM52" s="84">
        <f>IFERROR(VLOOKUP($A52,IF('Index LA Gen'!$B$4=1,'Index LA Gen'!$A$9:$BZ$171,IF('Index LA Gen'!$B$4=2,'Index LA Gen'!$A$179:$BZ$341,IF('Index LA Gen'!$B$4=3,'Index LA Gen'!$A$349:$BZ$511,"Error"))),'Index LA Gen'!AM$1,0),"Error")</f>
        <v>0.18</v>
      </c>
      <c r="AN52" s="84">
        <f>IFERROR(VLOOKUP($A52,IF('Index LA Gen'!$B$4=1,'Index LA Gen'!$A$9:$BZ$171,IF('Index LA Gen'!$B$4=2,'Index LA Gen'!$A$179:$BZ$341,IF('Index LA Gen'!$B$4=3,'Index LA Gen'!$A$349:$BZ$511,"Error"))),'Index LA Gen'!AN$1,0),"Error")</f>
        <v>0.01</v>
      </c>
      <c r="AO52" s="84">
        <f>IFERROR(VLOOKUP($A52,IF('Index LA Gen'!$B$4=1,'Index LA Gen'!$A$9:$BZ$171,IF('Index LA Gen'!$B$4=2,'Index LA Gen'!$A$179:$BZ$341,IF('Index LA Gen'!$B$4=3,'Index LA Gen'!$A$349:$BZ$511,"Error"))),'Index LA Gen'!AO$1,0),"Error")</f>
        <v>0.01</v>
      </c>
      <c r="AP52" s="84">
        <f>IFERROR(VLOOKUP($A52,IF('Index LA Gen'!$B$4=1,'Index LA Gen'!$A$9:$BZ$171,IF('Index LA Gen'!$B$4=2,'Index LA Gen'!$A$179:$BZ$341,IF('Index LA Gen'!$B$4=3,'Index LA Gen'!$A$349:$BZ$511,"Error"))),'Index LA Gen'!AP$1,0),"Error")</f>
        <v>0.01</v>
      </c>
      <c r="AQ52" s="84">
        <f>IFERROR(VLOOKUP($A52,IF('Index LA Gen'!$B$4=1,'Index LA Gen'!$A$9:$BZ$171,IF('Index LA Gen'!$B$4=2,'Index LA Gen'!$A$179:$BZ$341,IF('Index LA Gen'!$B$4=3,'Index LA Gen'!$A$349:$BZ$511,"Error"))),'Index LA Gen'!AQ$1,0),"Error")</f>
        <v>0.12</v>
      </c>
      <c r="AR52" s="84">
        <f>IFERROR(VLOOKUP($A52,IF('Index LA Gen'!$B$4=1,'Index LA Gen'!$A$9:$BZ$171,IF('Index LA Gen'!$B$4=2,'Index LA Gen'!$A$179:$BZ$341,IF('Index LA Gen'!$B$4=3,'Index LA Gen'!$A$349:$BZ$511,"Error"))),'Index LA Gen'!AR$1,0),"Error")</f>
        <v>0.13</v>
      </c>
      <c r="AS52" s="84">
        <f>IFERROR(VLOOKUP($A52,IF('Index LA Gen'!$B$4=1,'Index LA Gen'!$A$9:$BZ$171,IF('Index LA Gen'!$B$4=2,'Index LA Gen'!$A$179:$BZ$341,IF('Index LA Gen'!$B$4=3,'Index LA Gen'!$A$349:$BZ$511,"Error"))),'Index LA Gen'!AS$1,0),"Error")</f>
        <v>0.13</v>
      </c>
      <c r="AT52" s="84">
        <f>IFERROR(VLOOKUP($A52,IF('Index LA Gen'!$B$4=1,'Index LA Gen'!$A$9:$BZ$171,IF('Index LA Gen'!$B$4=2,'Index LA Gen'!$A$179:$BZ$341,IF('Index LA Gen'!$B$4=3,'Index LA Gen'!$A$349:$BZ$511,"Error"))),'Index LA Gen'!AT$1,0),"Error")</f>
        <v>0.24</v>
      </c>
      <c r="AU52" s="84">
        <f>IFERROR(VLOOKUP($A52,IF('Index LA Gen'!$B$4=1,'Index LA Gen'!$A$9:$BZ$171,IF('Index LA Gen'!$B$4=2,'Index LA Gen'!$A$179:$BZ$341,IF('Index LA Gen'!$B$4=3,'Index LA Gen'!$A$349:$BZ$511,"Error"))),'Index LA Gen'!AU$1,0),"Error")</f>
        <v>0.25</v>
      </c>
      <c r="AV52" s="84">
        <f>IFERROR(VLOOKUP($A52,IF('Index LA Gen'!$B$4=1,'Index LA Gen'!$A$9:$BZ$171,IF('Index LA Gen'!$B$4=2,'Index LA Gen'!$A$179:$BZ$341,IF('Index LA Gen'!$B$4=3,'Index LA Gen'!$A$349:$BZ$511,"Error"))),'Index LA Gen'!AV$1,0),"Error")</f>
        <v>0.25</v>
      </c>
      <c r="AW52" s="84">
        <f>IFERROR(VLOOKUP($A52,IF('Index LA Gen'!$B$4=1,'Index LA Gen'!$A$9:$BZ$171,IF('Index LA Gen'!$B$4=2,'Index LA Gen'!$A$179:$BZ$341,IF('Index LA Gen'!$B$4=3,'Index LA Gen'!$A$349:$BZ$511,"Error"))),'Index LA Gen'!AW$1,0),"Error")</f>
        <v>0.02</v>
      </c>
      <c r="AX52" s="84">
        <f>IFERROR(VLOOKUP($A52,IF('Index LA Gen'!$B$4=1,'Index LA Gen'!$A$9:$BZ$171,IF('Index LA Gen'!$B$4=2,'Index LA Gen'!$A$179:$BZ$341,IF('Index LA Gen'!$B$4=3,'Index LA Gen'!$A$349:$BZ$511,"Error"))),'Index LA Gen'!AX$1,0),"Error")</f>
        <v>0.01</v>
      </c>
      <c r="AY52" s="84">
        <f>IFERROR(VLOOKUP($A52,IF('Index LA Gen'!$B$4=1,'Index LA Gen'!$A$9:$BZ$171,IF('Index LA Gen'!$B$4=2,'Index LA Gen'!$A$179:$BZ$341,IF('Index LA Gen'!$B$4=3,'Index LA Gen'!$A$349:$BZ$511,"Error"))),'Index LA Gen'!AY$1,0),"Error")</f>
        <v>0.02</v>
      </c>
      <c r="AZ52" s="84" t="str">
        <f>IFERROR(VLOOKUP($A52,IF('Index LA Gen'!$B$4=1,'Index LA Gen'!$A$9:$BZ$171,IF('Index LA Gen'!$B$4=2,'Index LA Gen'!$A$179:$BZ$341,IF('Index LA Gen'!$B$4=3,'Index LA Gen'!$A$349:$BZ$511,"Error"))),'Index LA Gen'!AZ$1,0),"Error")</f>
        <v>x</v>
      </c>
      <c r="BA52" s="84" t="str">
        <f>IFERROR(VLOOKUP($A52,IF('Index LA Gen'!$B$4=1,'Index LA Gen'!$A$9:$BZ$171,IF('Index LA Gen'!$B$4=2,'Index LA Gen'!$A$179:$BZ$341,IF('Index LA Gen'!$B$4=3,'Index LA Gen'!$A$349:$BZ$511,"Error"))),'Index LA Gen'!BA$1,0),"Error")</f>
        <v>x</v>
      </c>
      <c r="BB52" s="84" t="str">
        <f>IFERROR(VLOOKUP($A52,IF('Index LA Gen'!$B$4=1,'Index LA Gen'!$A$9:$BZ$171,IF('Index LA Gen'!$B$4=2,'Index LA Gen'!$A$179:$BZ$341,IF('Index LA Gen'!$B$4=3,'Index LA Gen'!$A$349:$BZ$511,"Error"))),'Index LA Gen'!BB$1,0),"Error")</f>
        <v>x</v>
      </c>
      <c r="BC52" s="84">
        <f>IFERROR(VLOOKUP($A52,IF('Index LA Gen'!$B$4=1,'Index LA Gen'!$A$9:$BZ$171,IF('Index LA Gen'!$B$4=2,'Index LA Gen'!$A$179:$BZ$341,IF('Index LA Gen'!$B$4=3,'Index LA Gen'!$A$349:$BZ$511,"Error"))),'Index LA Gen'!BC$1,0),"Error")</f>
        <v>0.14000000000000001</v>
      </c>
      <c r="BD52" s="84">
        <f>IFERROR(VLOOKUP($A52,IF('Index LA Gen'!$B$4=1,'Index LA Gen'!$A$9:$BZ$171,IF('Index LA Gen'!$B$4=2,'Index LA Gen'!$A$179:$BZ$341,IF('Index LA Gen'!$B$4=3,'Index LA Gen'!$A$349:$BZ$511,"Error"))),'Index LA Gen'!BD$1,0),"Error")</f>
        <v>0.15</v>
      </c>
      <c r="BE52" s="84">
        <f>IFERROR(VLOOKUP($A52,IF('Index LA Gen'!$B$4=1,'Index LA Gen'!$A$9:$BZ$171,IF('Index LA Gen'!$B$4=2,'Index LA Gen'!$A$179:$BZ$341,IF('Index LA Gen'!$B$4=3,'Index LA Gen'!$A$349:$BZ$511,"Error"))),'Index LA Gen'!BE$1,0),"Error")</f>
        <v>0.14000000000000001</v>
      </c>
      <c r="BF52" s="84">
        <f>IFERROR(VLOOKUP($A52,IF('Index LA Gen'!$B$4=1,'Index LA Gen'!$A$9:$BZ$171,IF('Index LA Gen'!$B$4=2,'Index LA Gen'!$A$179:$BZ$341,IF('Index LA Gen'!$B$4=3,'Index LA Gen'!$A$349:$BZ$511,"Error"))),'Index LA Gen'!BF$1,0),"Error")</f>
        <v>0.04</v>
      </c>
      <c r="BG52" s="84">
        <f>IFERROR(VLOOKUP($A52,IF('Index LA Gen'!$B$4=1,'Index LA Gen'!$A$9:$BZ$171,IF('Index LA Gen'!$B$4=2,'Index LA Gen'!$A$179:$BZ$341,IF('Index LA Gen'!$B$4=3,'Index LA Gen'!$A$349:$BZ$511,"Error"))),'Index LA Gen'!BG$1,0),"Error")</f>
        <v>0.05</v>
      </c>
      <c r="BH52" s="84">
        <f>IFERROR(VLOOKUP($A52,IF('Index LA Gen'!$B$4=1,'Index LA Gen'!$A$9:$BZ$171,IF('Index LA Gen'!$B$4=2,'Index LA Gen'!$A$179:$BZ$341,IF('Index LA Gen'!$B$4=3,'Index LA Gen'!$A$349:$BZ$511,"Error"))),'Index LA Gen'!BH$1,0),"Error")</f>
        <v>0.04</v>
      </c>
      <c r="BI52" s="84">
        <f>IFERROR(VLOOKUP($A52,IF('Index LA Gen'!$B$4=1,'Index LA Gen'!$A$9:$BZ$171,IF('Index LA Gen'!$B$4=2,'Index LA Gen'!$A$179:$BZ$341,IF('Index LA Gen'!$B$4=3,'Index LA Gen'!$A$349:$BZ$511,"Error"))),'Index LA Gen'!BI$1,0),"Error")</f>
        <v>0.1</v>
      </c>
      <c r="BJ52" s="84">
        <f>IFERROR(VLOOKUP($A52,IF('Index LA Gen'!$B$4=1,'Index LA Gen'!$A$9:$BZ$171,IF('Index LA Gen'!$B$4=2,'Index LA Gen'!$A$179:$BZ$341,IF('Index LA Gen'!$B$4=3,'Index LA Gen'!$A$349:$BZ$511,"Error"))),'Index LA Gen'!BJ$1,0),"Error")</f>
        <v>0.1</v>
      </c>
      <c r="BK52" s="84">
        <f>IFERROR(VLOOKUP($A52,IF('Index LA Gen'!$B$4=1,'Index LA Gen'!$A$9:$BZ$171,IF('Index LA Gen'!$B$4=2,'Index LA Gen'!$A$179:$BZ$341,IF('Index LA Gen'!$B$4=3,'Index LA Gen'!$A$349:$BZ$511,"Error"))),'Index LA Gen'!BK$1,0),"Error")</f>
        <v>0.1</v>
      </c>
      <c r="BL52" s="84">
        <f>IFERROR(VLOOKUP($A52,IF('Index LA Gen'!$B$4=1,'Index LA Gen'!$A$9:$BZ$171,IF('Index LA Gen'!$B$4=2,'Index LA Gen'!$A$179:$BZ$341,IF('Index LA Gen'!$B$4=3,'Index LA Gen'!$A$349:$BZ$511,"Error"))),'Index LA Gen'!BL$1,0),"Error")</f>
        <v>0</v>
      </c>
      <c r="BM52" s="84">
        <f>IFERROR(VLOOKUP($A52,IF('Index LA Gen'!$B$4=1,'Index LA Gen'!$A$9:$BZ$171,IF('Index LA Gen'!$B$4=2,'Index LA Gen'!$A$179:$BZ$341,IF('Index LA Gen'!$B$4=3,'Index LA Gen'!$A$349:$BZ$511,"Error"))),'Index LA Gen'!BM$1,0),"Error")</f>
        <v>0</v>
      </c>
      <c r="BN52" s="84">
        <f>IFERROR(VLOOKUP($A52,IF('Index LA Gen'!$B$4=1,'Index LA Gen'!$A$9:$BZ$171,IF('Index LA Gen'!$B$4=2,'Index LA Gen'!$A$179:$BZ$341,IF('Index LA Gen'!$B$4=3,'Index LA Gen'!$A$349:$BZ$511,"Error"))),'Index LA Gen'!BN$1,0),"Error")</f>
        <v>0</v>
      </c>
      <c r="BO52" s="84">
        <f>IFERROR(VLOOKUP($A52,IF('Index LA Gen'!$B$4=1,'Index LA Gen'!$A$9:$BZ$171,IF('Index LA Gen'!$B$4=2,'Index LA Gen'!$A$179:$BZ$341,IF('Index LA Gen'!$B$4=3,'Index LA Gen'!$A$349:$BZ$511,"Error"))),'Index LA Gen'!BO$1,0),"Error")</f>
        <v>0.01</v>
      </c>
      <c r="BP52" s="84">
        <f>IFERROR(VLOOKUP($A52,IF('Index LA Gen'!$B$4=1,'Index LA Gen'!$A$9:$BZ$171,IF('Index LA Gen'!$B$4=2,'Index LA Gen'!$A$179:$BZ$341,IF('Index LA Gen'!$B$4=3,'Index LA Gen'!$A$349:$BZ$511,"Error"))),'Index LA Gen'!BP$1,0),"Error")</f>
        <v>0.01</v>
      </c>
      <c r="BQ52" s="84">
        <f>IFERROR(VLOOKUP($A52,IF('Index LA Gen'!$B$4=1,'Index LA Gen'!$A$9:$BZ$171,IF('Index LA Gen'!$B$4=2,'Index LA Gen'!$A$179:$BZ$341,IF('Index LA Gen'!$B$4=3,'Index LA Gen'!$A$349:$BZ$511,"Error"))),'Index LA Gen'!BQ$1,0),"Error")</f>
        <v>0.01</v>
      </c>
      <c r="BR52" s="84">
        <f>IFERROR(VLOOKUP($A52,IF('Index LA Gen'!$B$4=1,'Index LA Gen'!$A$9:$BZ$171,IF('Index LA Gen'!$B$4=2,'Index LA Gen'!$A$179:$BZ$341,IF('Index LA Gen'!$B$4=3,'Index LA Gen'!$A$349:$BZ$511,"Error"))),'Index LA Gen'!BR$1,0),"Error")</f>
        <v>0.06</v>
      </c>
      <c r="BS52" s="84">
        <f>IFERROR(VLOOKUP($A52,IF('Index LA Gen'!$B$4=1,'Index LA Gen'!$A$9:$BZ$171,IF('Index LA Gen'!$B$4=2,'Index LA Gen'!$A$179:$BZ$341,IF('Index LA Gen'!$B$4=3,'Index LA Gen'!$A$349:$BZ$511,"Error"))),'Index LA Gen'!BS$1,0),"Error")</f>
        <v>7.0000000000000007E-2</v>
      </c>
      <c r="BT52" s="84">
        <f>IFERROR(VLOOKUP($A52,IF('Index LA Gen'!$B$4=1,'Index LA Gen'!$A$9:$BZ$171,IF('Index LA Gen'!$B$4=2,'Index LA Gen'!$A$179:$BZ$341,IF('Index LA Gen'!$B$4=3,'Index LA Gen'!$A$349:$BZ$511,"Error"))),'Index LA Gen'!BT$1,0),"Error")</f>
        <v>0.06</v>
      </c>
      <c r="BU52" s="84">
        <f>IFERROR(VLOOKUP($A52,IF('Index LA Gen'!$B$4=1,'Index LA Gen'!$A$9:$BZ$171,IF('Index LA Gen'!$B$4=2,'Index LA Gen'!$A$179:$BZ$341,IF('Index LA Gen'!$B$4=3,'Index LA Gen'!$A$349:$BZ$511,"Error"))),'Index LA Gen'!BU$1,0),"Error")</f>
        <v>0.03</v>
      </c>
      <c r="BV52" s="84">
        <f>IFERROR(VLOOKUP($A52,IF('Index LA Gen'!$B$4=1,'Index LA Gen'!$A$9:$BZ$171,IF('Index LA Gen'!$B$4=2,'Index LA Gen'!$A$179:$BZ$341,IF('Index LA Gen'!$B$4=3,'Index LA Gen'!$A$349:$BZ$511,"Error"))),'Index LA Gen'!BV$1,0),"Error")</f>
        <v>0.02</v>
      </c>
      <c r="BW52" s="84">
        <f>IFERROR(VLOOKUP($A52,IF('Index LA Gen'!$B$4=1,'Index LA Gen'!$A$9:$BZ$171,IF('Index LA Gen'!$B$4=2,'Index LA Gen'!$A$179:$BZ$341,IF('Index LA Gen'!$B$4=3,'Index LA Gen'!$A$349:$BZ$511,"Error"))),'Index LA Gen'!BW$1,0),"Error")</f>
        <v>0.02</v>
      </c>
      <c r="BX52" s="84">
        <f>IFERROR(VLOOKUP($A52,IF('Index LA Gen'!$B$4=1,'Index LA Gen'!$A$9:$BZ$171,IF('Index LA Gen'!$B$4=2,'Index LA Gen'!$A$179:$BZ$341,IF('Index LA Gen'!$B$4=3,'Index LA Gen'!$A$349:$BZ$511,"Error"))),'Index LA Gen'!BX$1,0),"Error")</f>
        <v>0.15</v>
      </c>
      <c r="BY52" s="84">
        <f>IFERROR(VLOOKUP($A52,IF('Index LA Gen'!$B$4=1,'Index LA Gen'!$A$9:$BZ$171,IF('Index LA Gen'!$B$4=2,'Index LA Gen'!$A$179:$BZ$341,IF('Index LA Gen'!$B$4=3,'Index LA Gen'!$A$349:$BZ$511,"Error"))),'Index LA Gen'!BY$1,0),"Error")</f>
        <v>0.13</v>
      </c>
      <c r="BZ52" s="84">
        <f>IFERROR(VLOOKUP($A52,IF('Index LA Gen'!$B$4=1,'Index LA Gen'!$A$9:$BZ$171,IF('Index LA Gen'!$B$4=2,'Index LA Gen'!$A$179:$BZ$341,IF('Index LA Gen'!$B$4=3,'Index LA Gen'!$A$349:$BZ$511,"Error"))),'Index LA Gen'!BZ$1,0),"Error")</f>
        <v>0.14000000000000001</v>
      </c>
    </row>
    <row r="53" spans="1:78" s="15" customFormat="1" x14ac:dyDescent="0.2">
      <c r="A53" s="20">
        <v>371</v>
      </c>
      <c r="B53" s="20" t="s">
        <v>204</v>
      </c>
      <c r="C53" s="45" t="s">
        <v>155</v>
      </c>
      <c r="D53" s="113">
        <f>IFERROR(VLOOKUP($A53,IF('Index LA Gen'!$B$4=1,'Index LA Gen'!$A$9:$BZ$171,IF('Index LA Gen'!$B$4=2,'Index LA Gen'!$A$179:$BZ$341,IF('Index LA Gen'!$B$4=3,'Index LA Gen'!$A$349:$BZ$511,"Error"))),'Index LA Gen'!D$1,0),"Error")</f>
        <v>590</v>
      </c>
      <c r="E53" s="113">
        <f>IFERROR(VLOOKUP($A53,IF('Index LA Gen'!$B$4=1,'Index LA Gen'!$A$9:$BZ$171,IF('Index LA Gen'!$B$4=2,'Index LA Gen'!$A$179:$BZ$341,IF('Index LA Gen'!$B$4=3,'Index LA Gen'!$A$349:$BZ$511,"Error"))),'Index LA Gen'!E$1,0),"Error")</f>
        <v>730</v>
      </c>
      <c r="F53" s="113">
        <f>IFERROR(VLOOKUP($A53,IF('Index LA Gen'!$B$4=1,'Index LA Gen'!$A$9:$BZ$171,IF('Index LA Gen'!$B$4=2,'Index LA Gen'!$A$179:$BZ$341,IF('Index LA Gen'!$B$4=3,'Index LA Gen'!$A$349:$BZ$511,"Error"))),'Index LA Gen'!F$1,0),"Error")</f>
        <v>1320</v>
      </c>
      <c r="G53" s="84">
        <f>IFERROR(VLOOKUP($A53,IF('Index LA Gen'!$B$4=1,'Index LA Gen'!$A$9:$BZ$171,IF('Index LA Gen'!$B$4=2,'Index LA Gen'!$A$179:$BZ$341,IF('Index LA Gen'!$B$4=3,'Index LA Gen'!$A$349:$BZ$511,"Error"))),'Index LA Gen'!G$1,0),"Error")</f>
        <v>0.76</v>
      </c>
      <c r="H53" s="84">
        <f>IFERROR(VLOOKUP($A53,IF('Index LA Gen'!$B$4=1,'Index LA Gen'!$A$9:$BZ$171,IF('Index LA Gen'!$B$4=2,'Index LA Gen'!$A$179:$BZ$341,IF('Index LA Gen'!$B$4=3,'Index LA Gen'!$A$349:$BZ$511,"Error"))),'Index LA Gen'!H$1,0),"Error")</f>
        <v>0.78</v>
      </c>
      <c r="I53" s="84">
        <f>IFERROR(VLOOKUP($A53,IF('Index LA Gen'!$B$4=1,'Index LA Gen'!$A$9:$BZ$171,IF('Index LA Gen'!$B$4=2,'Index LA Gen'!$A$179:$BZ$341,IF('Index LA Gen'!$B$4=3,'Index LA Gen'!$A$349:$BZ$511,"Error"))),'Index LA Gen'!I$1,0),"Error")</f>
        <v>0.77</v>
      </c>
      <c r="J53" s="84">
        <f>IFERROR(VLOOKUP($A53,IF('Index LA Gen'!$B$4=1,'Index LA Gen'!$A$9:$BZ$171,IF('Index LA Gen'!$B$4=2,'Index LA Gen'!$A$179:$BZ$341,IF('Index LA Gen'!$B$4=3,'Index LA Gen'!$A$349:$BZ$511,"Error"))),'Index LA Gen'!J$1,0),"Error")</f>
        <v>0.73</v>
      </c>
      <c r="K53" s="84">
        <f>IFERROR(VLOOKUP($A53,IF('Index LA Gen'!$B$4=1,'Index LA Gen'!$A$9:$BZ$171,IF('Index LA Gen'!$B$4=2,'Index LA Gen'!$A$179:$BZ$341,IF('Index LA Gen'!$B$4=3,'Index LA Gen'!$A$349:$BZ$511,"Error"))),'Index LA Gen'!K$1,0),"Error")</f>
        <v>0.75</v>
      </c>
      <c r="L53" s="84">
        <f>IFERROR(VLOOKUP($A53,IF('Index LA Gen'!$B$4=1,'Index LA Gen'!$A$9:$BZ$171,IF('Index LA Gen'!$B$4=2,'Index LA Gen'!$A$179:$BZ$341,IF('Index LA Gen'!$B$4=3,'Index LA Gen'!$A$349:$BZ$511,"Error"))),'Index LA Gen'!L$1,0),"Error")</f>
        <v>0.74</v>
      </c>
      <c r="M53" s="84">
        <f>IFERROR(VLOOKUP($A53,IF('Index LA Gen'!$B$4=1,'Index LA Gen'!$A$9:$BZ$171,IF('Index LA Gen'!$B$4=2,'Index LA Gen'!$A$179:$BZ$341,IF('Index LA Gen'!$B$4=3,'Index LA Gen'!$A$349:$BZ$511,"Error"))),'Index LA Gen'!M$1,0),"Error")</f>
        <v>0.06</v>
      </c>
      <c r="N53" s="84">
        <f>IFERROR(VLOOKUP($A53,IF('Index LA Gen'!$B$4=1,'Index LA Gen'!$A$9:$BZ$171,IF('Index LA Gen'!$B$4=2,'Index LA Gen'!$A$179:$BZ$341,IF('Index LA Gen'!$B$4=3,'Index LA Gen'!$A$349:$BZ$511,"Error"))),'Index LA Gen'!N$1,0),"Error")</f>
        <v>7.0000000000000007E-2</v>
      </c>
      <c r="O53" s="84">
        <f>IFERROR(VLOOKUP($A53,IF('Index LA Gen'!$B$4=1,'Index LA Gen'!$A$9:$BZ$171,IF('Index LA Gen'!$B$4=2,'Index LA Gen'!$A$179:$BZ$341,IF('Index LA Gen'!$B$4=3,'Index LA Gen'!$A$349:$BZ$511,"Error"))),'Index LA Gen'!O$1,0),"Error")</f>
        <v>7.0000000000000007E-2</v>
      </c>
      <c r="P53" s="84">
        <f>IFERROR(VLOOKUP($A53,IF('Index LA Gen'!$B$4=1,'Index LA Gen'!$A$9:$BZ$171,IF('Index LA Gen'!$B$4=2,'Index LA Gen'!$A$179:$BZ$341,IF('Index LA Gen'!$B$4=3,'Index LA Gen'!$A$349:$BZ$511,"Error"))),'Index LA Gen'!P$1,0),"Error")</f>
        <v>0</v>
      </c>
      <c r="Q53" s="84">
        <f>IFERROR(VLOOKUP($A53,IF('Index LA Gen'!$B$4=1,'Index LA Gen'!$A$9:$BZ$171,IF('Index LA Gen'!$B$4=2,'Index LA Gen'!$A$179:$BZ$341,IF('Index LA Gen'!$B$4=3,'Index LA Gen'!$A$349:$BZ$511,"Error"))),'Index LA Gen'!Q$1,0),"Error")</f>
        <v>0</v>
      </c>
      <c r="R53" s="84">
        <f>IFERROR(VLOOKUP($A53,IF('Index LA Gen'!$B$4=1,'Index LA Gen'!$A$9:$BZ$171,IF('Index LA Gen'!$B$4=2,'Index LA Gen'!$A$179:$BZ$341,IF('Index LA Gen'!$B$4=3,'Index LA Gen'!$A$349:$BZ$511,"Error"))),'Index LA Gen'!R$1,0),"Error")</f>
        <v>0</v>
      </c>
      <c r="S53" s="84">
        <f>IFERROR(VLOOKUP($A53,IF('Index LA Gen'!$B$4=1,'Index LA Gen'!$A$9:$BZ$171,IF('Index LA Gen'!$B$4=2,'Index LA Gen'!$A$179:$BZ$341,IF('Index LA Gen'!$B$4=3,'Index LA Gen'!$A$349:$BZ$511,"Error"))),'Index LA Gen'!S$1,0),"Error")</f>
        <v>0.04</v>
      </c>
      <c r="T53" s="84">
        <f>IFERROR(VLOOKUP($A53,IF('Index LA Gen'!$B$4=1,'Index LA Gen'!$A$9:$BZ$171,IF('Index LA Gen'!$B$4=2,'Index LA Gen'!$A$179:$BZ$341,IF('Index LA Gen'!$B$4=3,'Index LA Gen'!$A$349:$BZ$511,"Error"))),'Index LA Gen'!T$1,0),"Error")</f>
        <v>0.03</v>
      </c>
      <c r="U53" s="84">
        <f>IFERROR(VLOOKUP($A53,IF('Index LA Gen'!$B$4=1,'Index LA Gen'!$A$9:$BZ$171,IF('Index LA Gen'!$B$4=2,'Index LA Gen'!$A$179:$BZ$341,IF('Index LA Gen'!$B$4=3,'Index LA Gen'!$A$349:$BZ$511,"Error"))),'Index LA Gen'!U$1,0),"Error")</f>
        <v>0.03</v>
      </c>
      <c r="V53" s="84">
        <f>IFERROR(VLOOKUP($A53,IF('Index LA Gen'!$B$4=1,'Index LA Gen'!$A$9:$BZ$171,IF('Index LA Gen'!$B$4=2,'Index LA Gen'!$A$179:$BZ$341,IF('Index LA Gen'!$B$4=3,'Index LA Gen'!$A$349:$BZ$511,"Error"))),'Index LA Gen'!V$1,0),"Error")</f>
        <v>0.05</v>
      </c>
      <c r="W53" s="84">
        <f>IFERROR(VLOOKUP($A53,IF('Index LA Gen'!$B$4=1,'Index LA Gen'!$A$9:$BZ$171,IF('Index LA Gen'!$B$4=2,'Index LA Gen'!$A$179:$BZ$341,IF('Index LA Gen'!$B$4=3,'Index LA Gen'!$A$349:$BZ$511,"Error"))),'Index LA Gen'!W$1,0),"Error")</f>
        <v>0.05</v>
      </c>
      <c r="X53" s="84">
        <f>IFERROR(VLOOKUP($A53,IF('Index LA Gen'!$B$4=1,'Index LA Gen'!$A$9:$BZ$171,IF('Index LA Gen'!$B$4=2,'Index LA Gen'!$A$179:$BZ$341,IF('Index LA Gen'!$B$4=3,'Index LA Gen'!$A$349:$BZ$511,"Error"))),'Index LA Gen'!X$1,0),"Error")</f>
        <v>0.05</v>
      </c>
      <c r="Y53" s="84">
        <f>IFERROR(VLOOKUP($A53,IF('Index LA Gen'!$B$4=1,'Index LA Gen'!$A$9:$BZ$171,IF('Index LA Gen'!$B$4=2,'Index LA Gen'!$A$179:$BZ$341,IF('Index LA Gen'!$B$4=3,'Index LA Gen'!$A$349:$BZ$511,"Error"))),'Index LA Gen'!Y$1,0),"Error")</f>
        <v>0</v>
      </c>
      <c r="Z53" s="84">
        <f>IFERROR(VLOOKUP($A53,IF('Index LA Gen'!$B$4=1,'Index LA Gen'!$A$9:$BZ$171,IF('Index LA Gen'!$B$4=2,'Index LA Gen'!$A$179:$BZ$341,IF('Index LA Gen'!$B$4=3,'Index LA Gen'!$A$349:$BZ$511,"Error"))),'Index LA Gen'!Z$1,0),"Error")</f>
        <v>0</v>
      </c>
      <c r="AA53" s="84">
        <f>IFERROR(VLOOKUP($A53,IF('Index LA Gen'!$B$4=1,'Index LA Gen'!$A$9:$BZ$171,IF('Index LA Gen'!$B$4=2,'Index LA Gen'!$A$179:$BZ$341,IF('Index LA Gen'!$B$4=3,'Index LA Gen'!$A$349:$BZ$511,"Error"))),'Index LA Gen'!AA$1,0),"Error")</f>
        <v>0</v>
      </c>
      <c r="AB53" s="84">
        <f>IFERROR(VLOOKUP($A53,IF('Index LA Gen'!$B$4=1,'Index LA Gen'!$A$9:$BZ$171,IF('Index LA Gen'!$B$4=2,'Index LA Gen'!$A$179:$BZ$341,IF('Index LA Gen'!$B$4=3,'Index LA Gen'!$A$349:$BZ$511,"Error"))),'Index LA Gen'!AB$1,0),"Error")</f>
        <v>0</v>
      </c>
      <c r="AC53" s="84">
        <f>IFERROR(VLOOKUP($A53,IF('Index LA Gen'!$B$4=1,'Index LA Gen'!$A$9:$BZ$171,IF('Index LA Gen'!$B$4=2,'Index LA Gen'!$A$179:$BZ$341,IF('Index LA Gen'!$B$4=3,'Index LA Gen'!$A$349:$BZ$511,"Error"))),'Index LA Gen'!AC$1,0),"Error")</f>
        <v>0</v>
      </c>
      <c r="AD53" s="84">
        <f>IFERROR(VLOOKUP($A53,IF('Index LA Gen'!$B$4=1,'Index LA Gen'!$A$9:$BZ$171,IF('Index LA Gen'!$B$4=2,'Index LA Gen'!$A$179:$BZ$341,IF('Index LA Gen'!$B$4=3,'Index LA Gen'!$A$349:$BZ$511,"Error"))),'Index LA Gen'!AD$1,0),"Error")</f>
        <v>0</v>
      </c>
      <c r="AE53" s="84">
        <f>IFERROR(VLOOKUP($A53,IF('Index LA Gen'!$B$4=1,'Index LA Gen'!$A$9:$BZ$171,IF('Index LA Gen'!$B$4=2,'Index LA Gen'!$A$179:$BZ$341,IF('Index LA Gen'!$B$4=3,'Index LA Gen'!$A$349:$BZ$511,"Error"))),'Index LA Gen'!AE$1,0),"Error")</f>
        <v>0.06</v>
      </c>
      <c r="AF53" s="84">
        <f>IFERROR(VLOOKUP($A53,IF('Index LA Gen'!$B$4=1,'Index LA Gen'!$A$9:$BZ$171,IF('Index LA Gen'!$B$4=2,'Index LA Gen'!$A$179:$BZ$341,IF('Index LA Gen'!$B$4=3,'Index LA Gen'!$A$349:$BZ$511,"Error"))),'Index LA Gen'!AF$1,0),"Error")</f>
        <v>0.04</v>
      </c>
      <c r="AG53" s="84">
        <f>IFERROR(VLOOKUP($A53,IF('Index LA Gen'!$B$4=1,'Index LA Gen'!$A$9:$BZ$171,IF('Index LA Gen'!$B$4=2,'Index LA Gen'!$A$179:$BZ$341,IF('Index LA Gen'!$B$4=3,'Index LA Gen'!$A$349:$BZ$511,"Error"))),'Index LA Gen'!AG$1,0),"Error")</f>
        <v>0.05</v>
      </c>
      <c r="AH53" s="84">
        <f>IFERROR(VLOOKUP($A53,IF('Index LA Gen'!$B$4=1,'Index LA Gen'!$A$9:$BZ$171,IF('Index LA Gen'!$B$4=2,'Index LA Gen'!$A$179:$BZ$341,IF('Index LA Gen'!$B$4=3,'Index LA Gen'!$A$349:$BZ$511,"Error"))),'Index LA Gen'!AH$1,0),"Error")</f>
        <v>0.57999999999999996</v>
      </c>
      <c r="AI53" s="84">
        <f>IFERROR(VLOOKUP($A53,IF('Index LA Gen'!$B$4=1,'Index LA Gen'!$A$9:$BZ$171,IF('Index LA Gen'!$B$4=2,'Index LA Gen'!$A$179:$BZ$341,IF('Index LA Gen'!$B$4=3,'Index LA Gen'!$A$349:$BZ$511,"Error"))),'Index LA Gen'!AI$1,0),"Error")</f>
        <v>0.6</v>
      </c>
      <c r="AJ53" s="84">
        <f>IFERROR(VLOOKUP($A53,IF('Index LA Gen'!$B$4=1,'Index LA Gen'!$A$9:$BZ$171,IF('Index LA Gen'!$B$4=2,'Index LA Gen'!$A$179:$BZ$341,IF('Index LA Gen'!$B$4=3,'Index LA Gen'!$A$349:$BZ$511,"Error"))),'Index LA Gen'!AJ$1,0),"Error")</f>
        <v>0.59</v>
      </c>
      <c r="AK53" s="84">
        <f>IFERROR(VLOOKUP($A53,IF('Index LA Gen'!$B$4=1,'Index LA Gen'!$A$9:$BZ$171,IF('Index LA Gen'!$B$4=2,'Index LA Gen'!$A$179:$BZ$341,IF('Index LA Gen'!$B$4=3,'Index LA Gen'!$A$349:$BZ$511,"Error"))),'Index LA Gen'!AK$1,0),"Error")</f>
        <v>0.16</v>
      </c>
      <c r="AL53" s="84">
        <f>IFERROR(VLOOKUP($A53,IF('Index LA Gen'!$B$4=1,'Index LA Gen'!$A$9:$BZ$171,IF('Index LA Gen'!$B$4=2,'Index LA Gen'!$A$179:$BZ$341,IF('Index LA Gen'!$B$4=3,'Index LA Gen'!$A$349:$BZ$511,"Error"))),'Index LA Gen'!AL$1,0),"Error")</f>
        <v>0.15</v>
      </c>
      <c r="AM53" s="84">
        <f>IFERROR(VLOOKUP($A53,IF('Index LA Gen'!$B$4=1,'Index LA Gen'!$A$9:$BZ$171,IF('Index LA Gen'!$B$4=2,'Index LA Gen'!$A$179:$BZ$341,IF('Index LA Gen'!$B$4=3,'Index LA Gen'!$A$349:$BZ$511,"Error"))),'Index LA Gen'!AM$1,0),"Error")</f>
        <v>0.16</v>
      </c>
      <c r="AN53" s="84" t="str">
        <f>IFERROR(VLOOKUP($A53,IF('Index LA Gen'!$B$4=1,'Index LA Gen'!$A$9:$BZ$171,IF('Index LA Gen'!$B$4=2,'Index LA Gen'!$A$179:$BZ$341,IF('Index LA Gen'!$B$4=3,'Index LA Gen'!$A$349:$BZ$511,"Error"))),'Index LA Gen'!AN$1,0),"Error")</f>
        <v>x</v>
      </c>
      <c r="AO53" s="84" t="str">
        <f>IFERROR(VLOOKUP($A53,IF('Index LA Gen'!$B$4=1,'Index LA Gen'!$A$9:$BZ$171,IF('Index LA Gen'!$B$4=2,'Index LA Gen'!$A$179:$BZ$341,IF('Index LA Gen'!$B$4=3,'Index LA Gen'!$A$349:$BZ$511,"Error"))),'Index LA Gen'!AO$1,0),"Error")</f>
        <v>x</v>
      </c>
      <c r="AP53" s="84" t="str">
        <f>IFERROR(VLOOKUP($A53,IF('Index LA Gen'!$B$4=1,'Index LA Gen'!$A$9:$BZ$171,IF('Index LA Gen'!$B$4=2,'Index LA Gen'!$A$179:$BZ$341,IF('Index LA Gen'!$B$4=3,'Index LA Gen'!$A$349:$BZ$511,"Error"))),'Index LA Gen'!AP$1,0),"Error")</f>
        <v>x</v>
      </c>
      <c r="AQ53" s="84">
        <f>IFERROR(VLOOKUP($A53,IF('Index LA Gen'!$B$4=1,'Index LA Gen'!$A$9:$BZ$171,IF('Index LA Gen'!$B$4=2,'Index LA Gen'!$A$179:$BZ$341,IF('Index LA Gen'!$B$4=3,'Index LA Gen'!$A$349:$BZ$511,"Error"))),'Index LA Gen'!AQ$1,0),"Error")</f>
        <v>0.12</v>
      </c>
      <c r="AR53" s="84">
        <f>IFERROR(VLOOKUP($A53,IF('Index LA Gen'!$B$4=1,'Index LA Gen'!$A$9:$BZ$171,IF('Index LA Gen'!$B$4=2,'Index LA Gen'!$A$179:$BZ$341,IF('Index LA Gen'!$B$4=3,'Index LA Gen'!$A$349:$BZ$511,"Error"))),'Index LA Gen'!AR$1,0),"Error")</f>
        <v>0.12</v>
      </c>
      <c r="AS53" s="84">
        <f>IFERROR(VLOOKUP($A53,IF('Index LA Gen'!$B$4=1,'Index LA Gen'!$A$9:$BZ$171,IF('Index LA Gen'!$B$4=2,'Index LA Gen'!$A$179:$BZ$341,IF('Index LA Gen'!$B$4=3,'Index LA Gen'!$A$349:$BZ$511,"Error"))),'Index LA Gen'!AS$1,0),"Error")</f>
        <v>0.12</v>
      </c>
      <c r="AT53" s="84">
        <f>IFERROR(VLOOKUP($A53,IF('Index LA Gen'!$B$4=1,'Index LA Gen'!$A$9:$BZ$171,IF('Index LA Gen'!$B$4=2,'Index LA Gen'!$A$179:$BZ$341,IF('Index LA Gen'!$B$4=3,'Index LA Gen'!$A$349:$BZ$511,"Error"))),'Index LA Gen'!AT$1,0),"Error")</f>
        <v>0.4</v>
      </c>
      <c r="AU53" s="84">
        <f>IFERROR(VLOOKUP($A53,IF('Index LA Gen'!$B$4=1,'Index LA Gen'!$A$9:$BZ$171,IF('Index LA Gen'!$B$4=2,'Index LA Gen'!$A$179:$BZ$341,IF('Index LA Gen'!$B$4=3,'Index LA Gen'!$A$349:$BZ$511,"Error"))),'Index LA Gen'!AU$1,0),"Error")</f>
        <v>0.41</v>
      </c>
      <c r="AV53" s="84">
        <f>IFERROR(VLOOKUP($A53,IF('Index LA Gen'!$B$4=1,'Index LA Gen'!$A$9:$BZ$171,IF('Index LA Gen'!$B$4=2,'Index LA Gen'!$A$179:$BZ$341,IF('Index LA Gen'!$B$4=3,'Index LA Gen'!$A$349:$BZ$511,"Error"))),'Index LA Gen'!AV$1,0),"Error")</f>
        <v>0.41</v>
      </c>
      <c r="AW53" s="84">
        <f>IFERROR(VLOOKUP($A53,IF('Index LA Gen'!$B$4=1,'Index LA Gen'!$A$9:$BZ$171,IF('Index LA Gen'!$B$4=2,'Index LA Gen'!$A$179:$BZ$341,IF('Index LA Gen'!$B$4=3,'Index LA Gen'!$A$349:$BZ$511,"Error"))),'Index LA Gen'!AW$1,0),"Error")</f>
        <v>0.02</v>
      </c>
      <c r="AX53" s="84">
        <f>IFERROR(VLOOKUP($A53,IF('Index LA Gen'!$B$4=1,'Index LA Gen'!$A$9:$BZ$171,IF('Index LA Gen'!$B$4=2,'Index LA Gen'!$A$179:$BZ$341,IF('Index LA Gen'!$B$4=3,'Index LA Gen'!$A$349:$BZ$511,"Error"))),'Index LA Gen'!AX$1,0),"Error")</f>
        <v>0.03</v>
      </c>
      <c r="AY53" s="84">
        <f>IFERROR(VLOOKUP($A53,IF('Index LA Gen'!$B$4=1,'Index LA Gen'!$A$9:$BZ$171,IF('Index LA Gen'!$B$4=2,'Index LA Gen'!$A$179:$BZ$341,IF('Index LA Gen'!$B$4=3,'Index LA Gen'!$A$349:$BZ$511,"Error"))),'Index LA Gen'!AY$1,0),"Error")</f>
        <v>0.03</v>
      </c>
      <c r="AZ53" s="84">
        <f>IFERROR(VLOOKUP($A53,IF('Index LA Gen'!$B$4=1,'Index LA Gen'!$A$9:$BZ$171,IF('Index LA Gen'!$B$4=2,'Index LA Gen'!$A$179:$BZ$341,IF('Index LA Gen'!$B$4=3,'Index LA Gen'!$A$349:$BZ$511,"Error"))),'Index LA Gen'!AZ$1,0),"Error")</f>
        <v>0</v>
      </c>
      <c r="BA53" s="84" t="str">
        <f>IFERROR(VLOOKUP($A53,IF('Index LA Gen'!$B$4=1,'Index LA Gen'!$A$9:$BZ$171,IF('Index LA Gen'!$B$4=2,'Index LA Gen'!$A$179:$BZ$341,IF('Index LA Gen'!$B$4=3,'Index LA Gen'!$A$349:$BZ$511,"Error"))),'Index LA Gen'!BA$1,0),"Error")</f>
        <v>x</v>
      </c>
      <c r="BB53" s="84" t="str">
        <f>IFERROR(VLOOKUP($A53,IF('Index LA Gen'!$B$4=1,'Index LA Gen'!$A$9:$BZ$171,IF('Index LA Gen'!$B$4=2,'Index LA Gen'!$A$179:$BZ$341,IF('Index LA Gen'!$B$4=3,'Index LA Gen'!$A$349:$BZ$511,"Error"))),'Index LA Gen'!BB$1,0),"Error")</f>
        <v>x</v>
      </c>
      <c r="BC53" s="84">
        <f>IFERROR(VLOOKUP($A53,IF('Index LA Gen'!$B$4=1,'Index LA Gen'!$A$9:$BZ$171,IF('Index LA Gen'!$B$4=2,'Index LA Gen'!$A$179:$BZ$341,IF('Index LA Gen'!$B$4=3,'Index LA Gen'!$A$349:$BZ$511,"Error"))),'Index LA Gen'!BC$1,0),"Error")</f>
        <v>0.03</v>
      </c>
      <c r="BD53" s="84">
        <f>IFERROR(VLOOKUP($A53,IF('Index LA Gen'!$B$4=1,'Index LA Gen'!$A$9:$BZ$171,IF('Index LA Gen'!$B$4=2,'Index LA Gen'!$A$179:$BZ$341,IF('Index LA Gen'!$B$4=3,'Index LA Gen'!$A$349:$BZ$511,"Error"))),'Index LA Gen'!BD$1,0),"Error")</f>
        <v>0.03</v>
      </c>
      <c r="BE53" s="84">
        <f>IFERROR(VLOOKUP($A53,IF('Index LA Gen'!$B$4=1,'Index LA Gen'!$A$9:$BZ$171,IF('Index LA Gen'!$B$4=2,'Index LA Gen'!$A$179:$BZ$341,IF('Index LA Gen'!$B$4=3,'Index LA Gen'!$A$349:$BZ$511,"Error"))),'Index LA Gen'!BE$1,0),"Error")</f>
        <v>0.03</v>
      </c>
      <c r="BF53" s="84">
        <f>IFERROR(VLOOKUP($A53,IF('Index LA Gen'!$B$4=1,'Index LA Gen'!$A$9:$BZ$171,IF('Index LA Gen'!$B$4=2,'Index LA Gen'!$A$179:$BZ$341,IF('Index LA Gen'!$B$4=3,'Index LA Gen'!$A$349:$BZ$511,"Error"))),'Index LA Gen'!BF$1,0),"Error")</f>
        <v>0.02</v>
      </c>
      <c r="BG53" s="84">
        <f>IFERROR(VLOOKUP($A53,IF('Index LA Gen'!$B$4=1,'Index LA Gen'!$A$9:$BZ$171,IF('Index LA Gen'!$B$4=2,'Index LA Gen'!$A$179:$BZ$341,IF('Index LA Gen'!$B$4=3,'Index LA Gen'!$A$349:$BZ$511,"Error"))),'Index LA Gen'!BG$1,0),"Error")</f>
        <v>0.01</v>
      </c>
      <c r="BH53" s="84">
        <f>IFERROR(VLOOKUP($A53,IF('Index LA Gen'!$B$4=1,'Index LA Gen'!$A$9:$BZ$171,IF('Index LA Gen'!$B$4=2,'Index LA Gen'!$A$179:$BZ$341,IF('Index LA Gen'!$B$4=3,'Index LA Gen'!$A$349:$BZ$511,"Error"))),'Index LA Gen'!BH$1,0),"Error")</f>
        <v>0.01</v>
      </c>
      <c r="BI53" s="84">
        <f>IFERROR(VLOOKUP($A53,IF('Index LA Gen'!$B$4=1,'Index LA Gen'!$A$9:$BZ$171,IF('Index LA Gen'!$B$4=2,'Index LA Gen'!$A$179:$BZ$341,IF('Index LA Gen'!$B$4=3,'Index LA Gen'!$A$349:$BZ$511,"Error"))),'Index LA Gen'!BI$1,0),"Error")</f>
        <v>0.01</v>
      </c>
      <c r="BJ53" s="84">
        <f>IFERROR(VLOOKUP($A53,IF('Index LA Gen'!$B$4=1,'Index LA Gen'!$A$9:$BZ$171,IF('Index LA Gen'!$B$4=2,'Index LA Gen'!$A$179:$BZ$341,IF('Index LA Gen'!$B$4=3,'Index LA Gen'!$A$349:$BZ$511,"Error"))),'Index LA Gen'!BJ$1,0),"Error")</f>
        <v>0.02</v>
      </c>
      <c r="BK53" s="84">
        <f>IFERROR(VLOOKUP($A53,IF('Index LA Gen'!$B$4=1,'Index LA Gen'!$A$9:$BZ$171,IF('Index LA Gen'!$B$4=2,'Index LA Gen'!$A$179:$BZ$341,IF('Index LA Gen'!$B$4=3,'Index LA Gen'!$A$349:$BZ$511,"Error"))),'Index LA Gen'!BK$1,0),"Error")</f>
        <v>0.02</v>
      </c>
      <c r="BL53" s="84" t="str">
        <f>IFERROR(VLOOKUP($A53,IF('Index LA Gen'!$B$4=1,'Index LA Gen'!$A$9:$BZ$171,IF('Index LA Gen'!$B$4=2,'Index LA Gen'!$A$179:$BZ$341,IF('Index LA Gen'!$B$4=3,'Index LA Gen'!$A$349:$BZ$511,"Error"))),'Index LA Gen'!BL$1,0),"Error")</f>
        <v>x</v>
      </c>
      <c r="BM53" s="84">
        <f>IFERROR(VLOOKUP($A53,IF('Index LA Gen'!$B$4=1,'Index LA Gen'!$A$9:$BZ$171,IF('Index LA Gen'!$B$4=2,'Index LA Gen'!$A$179:$BZ$341,IF('Index LA Gen'!$B$4=3,'Index LA Gen'!$A$349:$BZ$511,"Error"))),'Index LA Gen'!BM$1,0),"Error")</f>
        <v>0</v>
      </c>
      <c r="BN53" s="84" t="str">
        <f>IFERROR(VLOOKUP($A53,IF('Index LA Gen'!$B$4=1,'Index LA Gen'!$A$9:$BZ$171,IF('Index LA Gen'!$B$4=2,'Index LA Gen'!$A$179:$BZ$341,IF('Index LA Gen'!$B$4=3,'Index LA Gen'!$A$349:$BZ$511,"Error"))),'Index LA Gen'!BN$1,0),"Error")</f>
        <v>x</v>
      </c>
      <c r="BO53" s="84" t="str">
        <f>IFERROR(VLOOKUP($A53,IF('Index LA Gen'!$B$4=1,'Index LA Gen'!$A$9:$BZ$171,IF('Index LA Gen'!$B$4=2,'Index LA Gen'!$A$179:$BZ$341,IF('Index LA Gen'!$B$4=3,'Index LA Gen'!$A$349:$BZ$511,"Error"))),'Index LA Gen'!BO$1,0),"Error")</f>
        <v>x</v>
      </c>
      <c r="BP53" s="84" t="str">
        <f>IFERROR(VLOOKUP($A53,IF('Index LA Gen'!$B$4=1,'Index LA Gen'!$A$9:$BZ$171,IF('Index LA Gen'!$B$4=2,'Index LA Gen'!$A$179:$BZ$341,IF('Index LA Gen'!$B$4=3,'Index LA Gen'!$A$349:$BZ$511,"Error"))),'Index LA Gen'!BP$1,0),"Error")</f>
        <v>x</v>
      </c>
      <c r="BQ53" s="84" t="str">
        <f>IFERROR(VLOOKUP($A53,IF('Index LA Gen'!$B$4=1,'Index LA Gen'!$A$9:$BZ$171,IF('Index LA Gen'!$B$4=2,'Index LA Gen'!$A$179:$BZ$341,IF('Index LA Gen'!$B$4=3,'Index LA Gen'!$A$349:$BZ$511,"Error"))),'Index LA Gen'!BQ$1,0),"Error")</f>
        <v>x</v>
      </c>
      <c r="BR53" s="84">
        <f>IFERROR(VLOOKUP($A53,IF('Index LA Gen'!$B$4=1,'Index LA Gen'!$A$9:$BZ$171,IF('Index LA Gen'!$B$4=2,'Index LA Gen'!$A$179:$BZ$341,IF('Index LA Gen'!$B$4=3,'Index LA Gen'!$A$349:$BZ$511,"Error"))),'Index LA Gen'!BR$1,0),"Error")</f>
        <v>0.15</v>
      </c>
      <c r="BS53" s="84">
        <f>IFERROR(VLOOKUP($A53,IF('Index LA Gen'!$B$4=1,'Index LA Gen'!$A$9:$BZ$171,IF('Index LA Gen'!$B$4=2,'Index LA Gen'!$A$179:$BZ$341,IF('Index LA Gen'!$B$4=3,'Index LA Gen'!$A$349:$BZ$511,"Error"))),'Index LA Gen'!BS$1,0),"Error")</f>
        <v>0.12</v>
      </c>
      <c r="BT53" s="84">
        <f>IFERROR(VLOOKUP($A53,IF('Index LA Gen'!$B$4=1,'Index LA Gen'!$A$9:$BZ$171,IF('Index LA Gen'!$B$4=2,'Index LA Gen'!$A$179:$BZ$341,IF('Index LA Gen'!$B$4=3,'Index LA Gen'!$A$349:$BZ$511,"Error"))),'Index LA Gen'!BT$1,0),"Error")</f>
        <v>0.13</v>
      </c>
      <c r="BU53" s="84">
        <f>IFERROR(VLOOKUP($A53,IF('Index LA Gen'!$B$4=1,'Index LA Gen'!$A$9:$BZ$171,IF('Index LA Gen'!$B$4=2,'Index LA Gen'!$A$179:$BZ$341,IF('Index LA Gen'!$B$4=3,'Index LA Gen'!$A$349:$BZ$511,"Error"))),'Index LA Gen'!BU$1,0),"Error")</f>
        <v>0.01</v>
      </c>
      <c r="BV53" s="84" t="str">
        <f>IFERROR(VLOOKUP($A53,IF('Index LA Gen'!$B$4=1,'Index LA Gen'!$A$9:$BZ$171,IF('Index LA Gen'!$B$4=2,'Index LA Gen'!$A$179:$BZ$341,IF('Index LA Gen'!$B$4=3,'Index LA Gen'!$A$349:$BZ$511,"Error"))),'Index LA Gen'!BV$1,0),"Error")</f>
        <v>x</v>
      </c>
      <c r="BW53" s="84">
        <f>IFERROR(VLOOKUP($A53,IF('Index LA Gen'!$B$4=1,'Index LA Gen'!$A$9:$BZ$171,IF('Index LA Gen'!$B$4=2,'Index LA Gen'!$A$179:$BZ$341,IF('Index LA Gen'!$B$4=3,'Index LA Gen'!$A$349:$BZ$511,"Error"))),'Index LA Gen'!BW$1,0),"Error")</f>
        <v>0.01</v>
      </c>
      <c r="BX53" s="84">
        <f>IFERROR(VLOOKUP($A53,IF('Index LA Gen'!$B$4=1,'Index LA Gen'!$A$9:$BZ$171,IF('Index LA Gen'!$B$4=2,'Index LA Gen'!$A$179:$BZ$341,IF('Index LA Gen'!$B$4=3,'Index LA Gen'!$A$349:$BZ$511,"Error"))),'Index LA Gen'!BX$1,0),"Error")</f>
        <v>0.08</v>
      </c>
      <c r="BY53" s="84">
        <f>IFERROR(VLOOKUP($A53,IF('Index LA Gen'!$B$4=1,'Index LA Gen'!$A$9:$BZ$171,IF('Index LA Gen'!$B$4=2,'Index LA Gen'!$A$179:$BZ$341,IF('Index LA Gen'!$B$4=3,'Index LA Gen'!$A$349:$BZ$511,"Error"))),'Index LA Gen'!BY$1,0),"Error")</f>
        <v>0.1</v>
      </c>
      <c r="BZ53" s="84">
        <f>IFERROR(VLOOKUP($A53,IF('Index LA Gen'!$B$4=1,'Index LA Gen'!$A$9:$BZ$171,IF('Index LA Gen'!$B$4=2,'Index LA Gen'!$A$179:$BZ$341,IF('Index LA Gen'!$B$4=3,'Index LA Gen'!$A$349:$BZ$511,"Error"))),'Index LA Gen'!BZ$1,0),"Error")</f>
        <v>0.09</v>
      </c>
    </row>
    <row r="54" spans="1:78" s="15" customFormat="1" x14ac:dyDescent="0.2">
      <c r="A54" s="20">
        <v>835</v>
      </c>
      <c r="B54" s="20" t="s">
        <v>205</v>
      </c>
      <c r="C54" s="45" t="s">
        <v>169</v>
      </c>
      <c r="D54" s="113">
        <f>IFERROR(VLOOKUP($A54,IF('Index LA Gen'!$B$4=1,'Index LA Gen'!$A$9:$BZ$171,IF('Index LA Gen'!$B$4=2,'Index LA Gen'!$A$179:$BZ$341,IF('Index LA Gen'!$B$4=3,'Index LA Gen'!$A$349:$BZ$511,"Error"))),'Index LA Gen'!D$1,0),"Error")</f>
        <v>910</v>
      </c>
      <c r="E54" s="113">
        <f>IFERROR(VLOOKUP($A54,IF('Index LA Gen'!$B$4=1,'Index LA Gen'!$A$9:$BZ$171,IF('Index LA Gen'!$B$4=2,'Index LA Gen'!$A$179:$BZ$341,IF('Index LA Gen'!$B$4=3,'Index LA Gen'!$A$349:$BZ$511,"Error"))),'Index LA Gen'!E$1,0),"Error")</f>
        <v>1060</v>
      </c>
      <c r="F54" s="113">
        <f>IFERROR(VLOOKUP($A54,IF('Index LA Gen'!$B$4=1,'Index LA Gen'!$A$9:$BZ$171,IF('Index LA Gen'!$B$4=2,'Index LA Gen'!$A$179:$BZ$341,IF('Index LA Gen'!$B$4=3,'Index LA Gen'!$A$349:$BZ$511,"Error"))),'Index LA Gen'!F$1,0),"Error")</f>
        <v>1970</v>
      </c>
      <c r="G54" s="84">
        <f>IFERROR(VLOOKUP($A54,IF('Index LA Gen'!$B$4=1,'Index LA Gen'!$A$9:$BZ$171,IF('Index LA Gen'!$B$4=2,'Index LA Gen'!$A$179:$BZ$341,IF('Index LA Gen'!$B$4=3,'Index LA Gen'!$A$349:$BZ$511,"Error"))),'Index LA Gen'!G$1,0),"Error")</f>
        <v>0.68</v>
      </c>
      <c r="H54" s="84">
        <f>IFERROR(VLOOKUP($A54,IF('Index LA Gen'!$B$4=1,'Index LA Gen'!$A$9:$BZ$171,IF('Index LA Gen'!$B$4=2,'Index LA Gen'!$A$179:$BZ$341,IF('Index LA Gen'!$B$4=3,'Index LA Gen'!$A$349:$BZ$511,"Error"))),'Index LA Gen'!H$1,0),"Error")</f>
        <v>0.66</v>
      </c>
      <c r="I54" s="84">
        <f>IFERROR(VLOOKUP($A54,IF('Index LA Gen'!$B$4=1,'Index LA Gen'!$A$9:$BZ$171,IF('Index LA Gen'!$B$4=2,'Index LA Gen'!$A$179:$BZ$341,IF('Index LA Gen'!$B$4=3,'Index LA Gen'!$A$349:$BZ$511,"Error"))),'Index LA Gen'!I$1,0),"Error")</f>
        <v>0.67</v>
      </c>
      <c r="J54" s="84">
        <f>IFERROR(VLOOKUP($A54,IF('Index LA Gen'!$B$4=1,'Index LA Gen'!$A$9:$BZ$171,IF('Index LA Gen'!$B$4=2,'Index LA Gen'!$A$179:$BZ$341,IF('Index LA Gen'!$B$4=3,'Index LA Gen'!$A$349:$BZ$511,"Error"))),'Index LA Gen'!J$1,0),"Error")</f>
        <v>0.66</v>
      </c>
      <c r="K54" s="84">
        <f>IFERROR(VLOOKUP($A54,IF('Index LA Gen'!$B$4=1,'Index LA Gen'!$A$9:$BZ$171,IF('Index LA Gen'!$B$4=2,'Index LA Gen'!$A$179:$BZ$341,IF('Index LA Gen'!$B$4=3,'Index LA Gen'!$A$349:$BZ$511,"Error"))),'Index LA Gen'!K$1,0),"Error")</f>
        <v>0.64</v>
      </c>
      <c r="L54" s="84">
        <f>IFERROR(VLOOKUP($A54,IF('Index LA Gen'!$B$4=1,'Index LA Gen'!$A$9:$BZ$171,IF('Index LA Gen'!$B$4=2,'Index LA Gen'!$A$179:$BZ$341,IF('Index LA Gen'!$B$4=3,'Index LA Gen'!$A$349:$BZ$511,"Error"))),'Index LA Gen'!L$1,0),"Error")</f>
        <v>0.65</v>
      </c>
      <c r="M54" s="84">
        <f>IFERROR(VLOOKUP($A54,IF('Index LA Gen'!$B$4=1,'Index LA Gen'!$A$9:$BZ$171,IF('Index LA Gen'!$B$4=2,'Index LA Gen'!$A$179:$BZ$341,IF('Index LA Gen'!$B$4=3,'Index LA Gen'!$A$349:$BZ$511,"Error"))),'Index LA Gen'!M$1,0),"Error")</f>
        <v>7.0000000000000007E-2</v>
      </c>
      <c r="N54" s="84">
        <f>IFERROR(VLOOKUP($A54,IF('Index LA Gen'!$B$4=1,'Index LA Gen'!$A$9:$BZ$171,IF('Index LA Gen'!$B$4=2,'Index LA Gen'!$A$179:$BZ$341,IF('Index LA Gen'!$B$4=3,'Index LA Gen'!$A$349:$BZ$511,"Error"))),'Index LA Gen'!N$1,0),"Error")</f>
        <v>0.06</v>
      </c>
      <c r="O54" s="84">
        <f>IFERROR(VLOOKUP($A54,IF('Index LA Gen'!$B$4=1,'Index LA Gen'!$A$9:$BZ$171,IF('Index LA Gen'!$B$4=2,'Index LA Gen'!$A$179:$BZ$341,IF('Index LA Gen'!$B$4=3,'Index LA Gen'!$A$349:$BZ$511,"Error"))),'Index LA Gen'!O$1,0),"Error")</f>
        <v>7.0000000000000007E-2</v>
      </c>
      <c r="P54" s="84" t="str">
        <f>IFERROR(VLOOKUP($A54,IF('Index LA Gen'!$B$4=1,'Index LA Gen'!$A$9:$BZ$171,IF('Index LA Gen'!$B$4=2,'Index LA Gen'!$A$179:$BZ$341,IF('Index LA Gen'!$B$4=3,'Index LA Gen'!$A$349:$BZ$511,"Error"))),'Index LA Gen'!P$1,0),"Error")</f>
        <v>x</v>
      </c>
      <c r="Q54" s="84" t="str">
        <f>IFERROR(VLOOKUP($A54,IF('Index LA Gen'!$B$4=1,'Index LA Gen'!$A$9:$BZ$171,IF('Index LA Gen'!$B$4=2,'Index LA Gen'!$A$179:$BZ$341,IF('Index LA Gen'!$B$4=3,'Index LA Gen'!$A$349:$BZ$511,"Error"))),'Index LA Gen'!Q$1,0),"Error")</f>
        <v>x</v>
      </c>
      <c r="R54" s="84" t="str">
        <f>IFERROR(VLOOKUP($A54,IF('Index LA Gen'!$B$4=1,'Index LA Gen'!$A$9:$BZ$171,IF('Index LA Gen'!$B$4=2,'Index LA Gen'!$A$179:$BZ$341,IF('Index LA Gen'!$B$4=3,'Index LA Gen'!$A$349:$BZ$511,"Error"))),'Index LA Gen'!R$1,0),"Error")</f>
        <v>x</v>
      </c>
      <c r="S54" s="84">
        <f>IFERROR(VLOOKUP($A54,IF('Index LA Gen'!$B$4=1,'Index LA Gen'!$A$9:$BZ$171,IF('Index LA Gen'!$B$4=2,'Index LA Gen'!$A$179:$BZ$341,IF('Index LA Gen'!$B$4=3,'Index LA Gen'!$A$349:$BZ$511,"Error"))),'Index LA Gen'!S$1,0),"Error")</f>
        <v>0.04</v>
      </c>
      <c r="T54" s="84">
        <f>IFERROR(VLOOKUP($A54,IF('Index LA Gen'!$B$4=1,'Index LA Gen'!$A$9:$BZ$171,IF('Index LA Gen'!$B$4=2,'Index LA Gen'!$A$179:$BZ$341,IF('Index LA Gen'!$B$4=3,'Index LA Gen'!$A$349:$BZ$511,"Error"))),'Index LA Gen'!T$1,0),"Error")</f>
        <v>0.06</v>
      </c>
      <c r="U54" s="84">
        <f>IFERROR(VLOOKUP($A54,IF('Index LA Gen'!$B$4=1,'Index LA Gen'!$A$9:$BZ$171,IF('Index LA Gen'!$B$4=2,'Index LA Gen'!$A$179:$BZ$341,IF('Index LA Gen'!$B$4=3,'Index LA Gen'!$A$349:$BZ$511,"Error"))),'Index LA Gen'!U$1,0),"Error")</f>
        <v>0.05</v>
      </c>
      <c r="V54" s="84">
        <f>IFERROR(VLOOKUP($A54,IF('Index LA Gen'!$B$4=1,'Index LA Gen'!$A$9:$BZ$171,IF('Index LA Gen'!$B$4=2,'Index LA Gen'!$A$179:$BZ$341,IF('Index LA Gen'!$B$4=3,'Index LA Gen'!$A$349:$BZ$511,"Error"))),'Index LA Gen'!V$1,0),"Error")</f>
        <v>0.06</v>
      </c>
      <c r="W54" s="84">
        <f>IFERROR(VLOOKUP($A54,IF('Index LA Gen'!$B$4=1,'Index LA Gen'!$A$9:$BZ$171,IF('Index LA Gen'!$B$4=2,'Index LA Gen'!$A$179:$BZ$341,IF('Index LA Gen'!$B$4=3,'Index LA Gen'!$A$349:$BZ$511,"Error"))),'Index LA Gen'!W$1,0),"Error")</f>
        <v>0.03</v>
      </c>
      <c r="X54" s="84">
        <f>IFERROR(VLOOKUP($A54,IF('Index LA Gen'!$B$4=1,'Index LA Gen'!$A$9:$BZ$171,IF('Index LA Gen'!$B$4=2,'Index LA Gen'!$A$179:$BZ$341,IF('Index LA Gen'!$B$4=3,'Index LA Gen'!$A$349:$BZ$511,"Error"))),'Index LA Gen'!X$1,0),"Error")</f>
        <v>0.04</v>
      </c>
      <c r="Y54" s="84">
        <f>IFERROR(VLOOKUP($A54,IF('Index LA Gen'!$B$4=1,'Index LA Gen'!$A$9:$BZ$171,IF('Index LA Gen'!$B$4=2,'Index LA Gen'!$A$179:$BZ$341,IF('Index LA Gen'!$B$4=3,'Index LA Gen'!$A$349:$BZ$511,"Error"))),'Index LA Gen'!Y$1,0),"Error")</f>
        <v>0</v>
      </c>
      <c r="Z54" s="84" t="str">
        <f>IFERROR(VLOOKUP($A54,IF('Index LA Gen'!$B$4=1,'Index LA Gen'!$A$9:$BZ$171,IF('Index LA Gen'!$B$4=2,'Index LA Gen'!$A$179:$BZ$341,IF('Index LA Gen'!$B$4=3,'Index LA Gen'!$A$349:$BZ$511,"Error"))),'Index LA Gen'!Z$1,0),"Error")</f>
        <v>x</v>
      </c>
      <c r="AA54" s="84" t="str">
        <f>IFERROR(VLOOKUP($A54,IF('Index LA Gen'!$B$4=1,'Index LA Gen'!$A$9:$BZ$171,IF('Index LA Gen'!$B$4=2,'Index LA Gen'!$A$179:$BZ$341,IF('Index LA Gen'!$B$4=3,'Index LA Gen'!$A$349:$BZ$511,"Error"))),'Index LA Gen'!AA$1,0),"Error")</f>
        <v>x</v>
      </c>
      <c r="AB54" s="84">
        <f>IFERROR(VLOOKUP($A54,IF('Index LA Gen'!$B$4=1,'Index LA Gen'!$A$9:$BZ$171,IF('Index LA Gen'!$B$4=2,'Index LA Gen'!$A$179:$BZ$341,IF('Index LA Gen'!$B$4=3,'Index LA Gen'!$A$349:$BZ$511,"Error"))),'Index LA Gen'!AB$1,0),"Error")</f>
        <v>0</v>
      </c>
      <c r="AC54" s="84">
        <f>IFERROR(VLOOKUP($A54,IF('Index LA Gen'!$B$4=1,'Index LA Gen'!$A$9:$BZ$171,IF('Index LA Gen'!$B$4=2,'Index LA Gen'!$A$179:$BZ$341,IF('Index LA Gen'!$B$4=3,'Index LA Gen'!$A$349:$BZ$511,"Error"))),'Index LA Gen'!AC$1,0),"Error")</f>
        <v>0</v>
      </c>
      <c r="AD54" s="84">
        <f>IFERROR(VLOOKUP($A54,IF('Index LA Gen'!$B$4=1,'Index LA Gen'!$A$9:$BZ$171,IF('Index LA Gen'!$B$4=2,'Index LA Gen'!$A$179:$BZ$341,IF('Index LA Gen'!$B$4=3,'Index LA Gen'!$A$349:$BZ$511,"Error"))),'Index LA Gen'!AD$1,0),"Error")</f>
        <v>0</v>
      </c>
      <c r="AE54" s="84">
        <f>IFERROR(VLOOKUP($A54,IF('Index LA Gen'!$B$4=1,'Index LA Gen'!$A$9:$BZ$171,IF('Index LA Gen'!$B$4=2,'Index LA Gen'!$A$179:$BZ$341,IF('Index LA Gen'!$B$4=3,'Index LA Gen'!$A$349:$BZ$511,"Error"))),'Index LA Gen'!AE$1,0),"Error")</f>
        <v>0.06</v>
      </c>
      <c r="AF54" s="84">
        <f>IFERROR(VLOOKUP($A54,IF('Index LA Gen'!$B$4=1,'Index LA Gen'!$A$9:$BZ$171,IF('Index LA Gen'!$B$4=2,'Index LA Gen'!$A$179:$BZ$341,IF('Index LA Gen'!$B$4=3,'Index LA Gen'!$A$349:$BZ$511,"Error"))),'Index LA Gen'!AF$1,0),"Error")</f>
        <v>0.04</v>
      </c>
      <c r="AG54" s="84">
        <f>IFERROR(VLOOKUP($A54,IF('Index LA Gen'!$B$4=1,'Index LA Gen'!$A$9:$BZ$171,IF('Index LA Gen'!$B$4=2,'Index LA Gen'!$A$179:$BZ$341,IF('Index LA Gen'!$B$4=3,'Index LA Gen'!$A$349:$BZ$511,"Error"))),'Index LA Gen'!AG$1,0),"Error")</f>
        <v>0.05</v>
      </c>
      <c r="AH54" s="84">
        <f>IFERROR(VLOOKUP($A54,IF('Index LA Gen'!$B$4=1,'Index LA Gen'!$A$9:$BZ$171,IF('Index LA Gen'!$B$4=2,'Index LA Gen'!$A$179:$BZ$341,IF('Index LA Gen'!$B$4=3,'Index LA Gen'!$A$349:$BZ$511,"Error"))),'Index LA Gen'!AH$1,0),"Error")</f>
        <v>0.49</v>
      </c>
      <c r="AI54" s="84">
        <f>IFERROR(VLOOKUP($A54,IF('Index LA Gen'!$B$4=1,'Index LA Gen'!$A$9:$BZ$171,IF('Index LA Gen'!$B$4=2,'Index LA Gen'!$A$179:$BZ$341,IF('Index LA Gen'!$B$4=3,'Index LA Gen'!$A$349:$BZ$511,"Error"))),'Index LA Gen'!AI$1,0),"Error")</f>
        <v>0.48</v>
      </c>
      <c r="AJ54" s="84">
        <f>IFERROR(VLOOKUP($A54,IF('Index LA Gen'!$B$4=1,'Index LA Gen'!$A$9:$BZ$171,IF('Index LA Gen'!$B$4=2,'Index LA Gen'!$A$179:$BZ$341,IF('Index LA Gen'!$B$4=3,'Index LA Gen'!$A$349:$BZ$511,"Error"))),'Index LA Gen'!AJ$1,0),"Error")</f>
        <v>0.49</v>
      </c>
      <c r="AK54" s="84">
        <f>IFERROR(VLOOKUP($A54,IF('Index LA Gen'!$B$4=1,'Index LA Gen'!$A$9:$BZ$171,IF('Index LA Gen'!$B$4=2,'Index LA Gen'!$A$179:$BZ$341,IF('Index LA Gen'!$B$4=3,'Index LA Gen'!$A$349:$BZ$511,"Error"))),'Index LA Gen'!AK$1,0),"Error")</f>
        <v>0.22</v>
      </c>
      <c r="AL54" s="84">
        <f>IFERROR(VLOOKUP($A54,IF('Index LA Gen'!$B$4=1,'Index LA Gen'!$A$9:$BZ$171,IF('Index LA Gen'!$B$4=2,'Index LA Gen'!$A$179:$BZ$341,IF('Index LA Gen'!$B$4=3,'Index LA Gen'!$A$349:$BZ$511,"Error"))),'Index LA Gen'!AL$1,0),"Error")</f>
        <v>0.22</v>
      </c>
      <c r="AM54" s="84">
        <f>IFERROR(VLOOKUP($A54,IF('Index LA Gen'!$B$4=1,'Index LA Gen'!$A$9:$BZ$171,IF('Index LA Gen'!$B$4=2,'Index LA Gen'!$A$179:$BZ$341,IF('Index LA Gen'!$B$4=3,'Index LA Gen'!$A$349:$BZ$511,"Error"))),'Index LA Gen'!AM$1,0),"Error")</f>
        <v>0.22</v>
      </c>
      <c r="AN54" s="84" t="str">
        <f>IFERROR(VLOOKUP($A54,IF('Index LA Gen'!$B$4=1,'Index LA Gen'!$A$9:$BZ$171,IF('Index LA Gen'!$B$4=2,'Index LA Gen'!$A$179:$BZ$341,IF('Index LA Gen'!$B$4=3,'Index LA Gen'!$A$349:$BZ$511,"Error"))),'Index LA Gen'!AN$1,0),"Error")</f>
        <v>x</v>
      </c>
      <c r="AO54" s="84">
        <f>IFERROR(VLOOKUP($A54,IF('Index LA Gen'!$B$4=1,'Index LA Gen'!$A$9:$BZ$171,IF('Index LA Gen'!$B$4=2,'Index LA Gen'!$A$179:$BZ$341,IF('Index LA Gen'!$B$4=3,'Index LA Gen'!$A$349:$BZ$511,"Error"))),'Index LA Gen'!AO$1,0),"Error")</f>
        <v>0.01</v>
      </c>
      <c r="AP54" s="84">
        <f>IFERROR(VLOOKUP($A54,IF('Index LA Gen'!$B$4=1,'Index LA Gen'!$A$9:$BZ$171,IF('Index LA Gen'!$B$4=2,'Index LA Gen'!$A$179:$BZ$341,IF('Index LA Gen'!$B$4=3,'Index LA Gen'!$A$349:$BZ$511,"Error"))),'Index LA Gen'!AP$1,0),"Error")</f>
        <v>0.01</v>
      </c>
      <c r="AQ54" s="84">
        <f>IFERROR(VLOOKUP($A54,IF('Index LA Gen'!$B$4=1,'Index LA Gen'!$A$9:$BZ$171,IF('Index LA Gen'!$B$4=2,'Index LA Gen'!$A$179:$BZ$341,IF('Index LA Gen'!$B$4=3,'Index LA Gen'!$A$349:$BZ$511,"Error"))),'Index LA Gen'!AQ$1,0),"Error")</f>
        <v>0.14000000000000001</v>
      </c>
      <c r="AR54" s="84">
        <f>IFERROR(VLOOKUP($A54,IF('Index LA Gen'!$B$4=1,'Index LA Gen'!$A$9:$BZ$171,IF('Index LA Gen'!$B$4=2,'Index LA Gen'!$A$179:$BZ$341,IF('Index LA Gen'!$B$4=3,'Index LA Gen'!$A$349:$BZ$511,"Error"))),'Index LA Gen'!AR$1,0),"Error")</f>
        <v>0.14000000000000001</v>
      </c>
      <c r="AS54" s="84">
        <f>IFERROR(VLOOKUP($A54,IF('Index LA Gen'!$B$4=1,'Index LA Gen'!$A$9:$BZ$171,IF('Index LA Gen'!$B$4=2,'Index LA Gen'!$A$179:$BZ$341,IF('Index LA Gen'!$B$4=3,'Index LA Gen'!$A$349:$BZ$511,"Error"))),'Index LA Gen'!AS$1,0),"Error")</f>
        <v>0.14000000000000001</v>
      </c>
      <c r="AT54" s="84">
        <f>IFERROR(VLOOKUP($A54,IF('Index LA Gen'!$B$4=1,'Index LA Gen'!$A$9:$BZ$171,IF('Index LA Gen'!$B$4=2,'Index LA Gen'!$A$179:$BZ$341,IF('Index LA Gen'!$B$4=3,'Index LA Gen'!$A$349:$BZ$511,"Error"))),'Index LA Gen'!AT$1,0),"Error")</f>
        <v>0.26</v>
      </c>
      <c r="AU54" s="84">
        <f>IFERROR(VLOOKUP($A54,IF('Index LA Gen'!$B$4=1,'Index LA Gen'!$A$9:$BZ$171,IF('Index LA Gen'!$B$4=2,'Index LA Gen'!$A$179:$BZ$341,IF('Index LA Gen'!$B$4=3,'Index LA Gen'!$A$349:$BZ$511,"Error"))),'Index LA Gen'!AU$1,0),"Error")</f>
        <v>0.25</v>
      </c>
      <c r="AV54" s="84">
        <f>IFERROR(VLOOKUP($A54,IF('Index LA Gen'!$B$4=1,'Index LA Gen'!$A$9:$BZ$171,IF('Index LA Gen'!$B$4=2,'Index LA Gen'!$A$179:$BZ$341,IF('Index LA Gen'!$B$4=3,'Index LA Gen'!$A$349:$BZ$511,"Error"))),'Index LA Gen'!AV$1,0),"Error")</f>
        <v>0.25</v>
      </c>
      <c r="AW54" s="84">
        <f>IFERROR(VLOOKUP($A54,IF('Index LA Gen'!$B$4=1,'Index LA Gen'!$A$9:$BZ$171,IF('Index LA Gen'!$B$4=2,'Index LA Gen'!$A$179:$BZ$341,IF('Index LA Gen'!$B$4=3,'Index LA Gen'!$A$349:$BZ$511,"Error"))),'Index LA Gen'!AW$1,0),"Error")</f>
        <v>0.01</v>
      </c>
      <c r="AX54" s="84">
        <f>IFERROR(VLOOKUP($A54,IF('Index LA Gen'!$B$4=1,'Index LA Gen'!$A$9:$BZ$171,IF('Index LA Gen'!$B$4=2,'Index LA Gen'!$A$179:$BZ$341,IF('Index LA Gen'!$B$4=3,'Index LA Gen'!$A$349:$BZ$511,"Error"))),'Index LA Gen'!AX$1,0),"Error")</f>
        <v>0.02</v>
      </c>
      <c r="AY54" s="84">
        <f>IFERROR(VLOOKUP($A54,IF('Index LA Gen'!$B$4=1,'Index LA Gen'!$A$9:$BZ$171,IF('Index LA Gen'!$B$4=2,'Index LA Gen'!$A$179:$BZ$341,IF('Index LA Gen'!$B$4=3,'Index LA Gen'!$A$349:$BZ$511,"Error"))),'Index LA Gen'!AY$1,0),"Error")</f>
        <v>0.01</v>
      </c>
      <c r="AZ54" s="84">
        <f>IFERROR(VLOOKUP($A54,IF('Index LA Gen'!$B$4=1,'Index LA Gen'!$A$9:$BZ$171,IF('Index LA Gen'!$B$4=2,'Index LA Gen'!$A$179:$BZ$341,IF('Index LA Gen'!$B$4=3,'Index LA Gen'!$A$349:$BZ$511,"Error"))),'Index LA Gen'!AZ$1,0),"Error")</f>
        <v>0</v>
      </c>
      <c r="BA54" s="84" t="str">
        <f>IFERROR(VLOOKUP($A54,IF('Index LA Gen'!$B$4=1,'Index LA Gen'!$A$9:$BZ$171,IF('Index LA Gen'!$B$4=2,'Index LA Gen'!$A$179:$BZ$341,IF('Index LA Gen'!$B$4=3,'Index LA Gen'!$A$349:$BZ$511,"Error"))),'Index LA Gen'!BA$1,0),"Error")</f>
        <v>x</v>
      </c>
      <c r="BB54" s="84" t="str">
        <f>IFERROR(VLOOKUP($A54,IF('Index LA Gen'!$B$4=1,'Index LA Gen'!$A$9:$BZ$171,IF('Index LA Gen'!$B$4=2,'Index LA Gen'!$A$179:$BZ$341,IF('Index LA Gen'!$B$4=3,'Index LA Gen'!$A$349:$BZ$511,"Error"))),'Index LA Gen'!BB$1,0),"Error")</f>
        <v>x</v>
      </c>
      <c r="BC54" s="84">
        <f>IFERROR(VLOOKUP($A54,IF('Index LA Gen'!$B$4=1,'Index LA Gen'!$A$9:$BZ$171,IF('Index LA Gen'!$B$4=2,'Index LA Gen'!$A$179:$BZ$341,IF('Index LA Gen'!$B$4=3,'Index LA Gen'!$A$349:$BZ$511,"Error"))),'Index LA Gen'!BC$1,0),"Error")</f>
        <v>0.01</v>
      </c>
      <c r="BD54" s="84">
        <f>IFERROR(VLOOKUP($A54,IF('Index LA Gen'!$B$4=1,'Index LA Gen'!$A$9:$BZ$171,IF('Index LA Gen'!$B$4=2,'Index LA Gen'!$A$179:$BZ$341,IF('Index LA Gen'!$B$4=3,'Index LA Gen'!$A$349:$BZ$511,"Error"))),'Index LA Gen'!BD$1,0),"Error")</f>
        <v>0.02</v>
      </c>
      <c r="BE54" s="84">
        <f>IFERROR(VLOOKUP($A54,IF('Index LA Gen'!$B$4=1,'Index LA Gen'!$A$9:$BZ$171,IF('Index LA Gen'!$B$4=2,'Index LA Gen'!$A$179:$BZ$341,IF('Index LA Gen'!$B$4=3,'Index LA Gen'!$A$349:$BZ$511,"Error"))),'Index LA Gen'!BE$1,0),"Error")</f>
        <v>0.02</v>
      </c>
      <c r="BF54" s="84">
        <f>IFERROR(VLOOKUP($A54,IF('Index LA Gen'!$B$4=1,'Index LA Gen'!$A$9:$BZ$171,IF('Index LA Gen'!$B$4=2,'Index LA Gen'!$A$179:$BZ$341,IF('Index LA Gen'!$B$4=3,'Index LA Gen'!$A$349:$BZ$511,"Error"))),'Index LA Gen'!BF$1,0),"Error")</f>
        <v>0.01</v>
      </c>
      <c r="BG54" s="84">
        <f>IFERROR(VLOOKUP($A54,IF('Index LA Gen'!$B$4=1,'Index LA Gen'!$A$9:$BZ$171,IF('Index LA Gen'!$B$4=2,'Index LA Gen'!$A$179:$BZ$341,IF('Index LA Gen'!$B$4=3,'Index LA Gen'!$A$349:$BZ$511,"Error"))),'Index LA Gen'!BG$1,0),"Error")</f>
        <v>0.01</v>
      </c>
      <c r="BH54" s="84">
        <f>IFERROR(VLOOKUP($A54,IF('Index LA Gen'!$B$4=1,'Index LA Gen'!$A$9:$BZ$171,IF('Index LA Gen'!$B$4=2,'Index LA Gen'!$A$179:$BZ$341,IF('Index LA Gen'!$B$4=3,'Index LA Gen'!$A$349:$BZ$511,"Error"))),'Index LA Gen'!BH$1,0),"Error")</f>
        <v>0.01</v>
      </c>
      <c r="BI54" s="84">
        <f>IFERROR(VLOOKUP($A54,IF('Index LA Gen'!$B$4=1,'Index LA Gen'!$A$9:$BZ$171,IF('Index LA Gen'!$B$4=2,'Index LA Gen'!$A$179:$BZ$341,IF('Index LA Gen'!$B$4=3,'Index LA Gen'!$A$349:$BZ$511,"Error"))),'Index LA Gen'!BI$1,0),"Error")</f>
        <v>0.01</v>
      </c>
      <c r="BJ54" s="84">
        <f>IFERROR(VLOOKUP($A54,IF('Index LA Gen'!$B$4=1,'Index LA Gen'!$A$9:$BZ$171,IF('Index LA Gen'!$B$4=2,'Index LA Gen'!$A$179:$BZ$341,IF('Index LA Gen'!$B$4=3,'Index LA Gen'!$A$349:$BZ$511,"Error"))),'Index LA Gen'!BJ$1,0),"Error")</f>
        <v>0.01</v>
      </c>
      <c r="BK54" s="84">
        <f>IFERROR(VLOOKUP($A54,IF('Index LA Gen'!$B$4=1,'Index LA Gen'!$A$9:$BZ$171,IF('Index LA Gen'!$B$4=2,'Index LA Gen'!$A$179:$BZ$341,IF('Index LA Gen'!$B$4=3,'Index LA Gen'!$A$349:$BZ$511,"Error"))),'Index LA Gen'!BK$1,0),"Error")</f>
        <v>0.01</v>
      </c>
      <c r="BL54" s="84">
        <f>IFERROR(VLOOKUP($A54,IF('Index LA Gen'!$B$4=1,'Index LA Gen'!$A$9:$BZ$171,IF('Index LA Gen'!$B$4=2,'Index LA Gen'!$A$179:$BZ$341,IF('Index LA Gen'!$B$4=3,'Index LA Gen'!$A$349:$BZ$511,"Error"))),'Index LA Gen'!BL$1,0),"Error")</f>
        <v>0</v>
      </c>
      <c r="BM54" s="84">
        <f>IFERROR(VLOOKUP($A54,IF('Index LA Gen'!$B$4=1,'Index LA Gen'!$A$9:$BZ$171,IF('Index LA Gen'!$B$4=2,'Index LA Gen'!$A$179:$BZ$341,IF('Index LA Gen'!$B$4=3,'Index LA Gen'!$A$349:$BZ$511,"Error"))),'Index LA Gen'!BM$1,0),"Error")</f>
        <v>0</v>
      </c>
      <c r="BN54" s="84">
        <f>IFERROR(VLOOKUP($A54,IF('Index LA Gen'!$B$4=1,'Index LA Gen'!$A$9:$BZ$171,IF('Index LA Gen'!$B$4=2,'Index LA Gen'!$A$179:$BZ$341,IF('Index LA Gen'!$B$4=3,'Index LA Gen'!$A$349:$BZ$511,"Error"))),'Index LA Gen'!BN$1,0),"Error")</f>
        <v>0</v>
      </c>
      <c r="BO54" s="84">
        <f>IFERROR(VLOOKUP($A54,IF('Index LA Gen'!$B$4=1,'Index LA Gen'!$A$9:$BZ$171,IF('Index LA Gen'!$B$4=2,'Index LA Gen'!$A$179:$BZ$341,IF('Index LA Gen'!$B$4=3,'Index LA Gen'!$A$349:$BZ$511,"Error"))),'Index LA Gen'!BO$1,0),"Error")</f>
        <v>0.01</v>
      </c>
      <c r="BP54" s="84" t="str">
        <f>IFERROR(VLOOKUP($A54,IF('Index LA Gen'!$B$4=1,'Index LA Gen'!$A$9:$BZ$171,IF('Index LA Gen'!$B$4=2,'Index LA Gen'!$A$179:$BZ$341,IF('Index LA Gen'!$B$4=3,'Index LA Gen'!$A$349:$BZ$511,"Error"))),'Index LA Gen'!BP$1,0),"Error")</f>
        <v>x</v>
      </c>
      <c r="BQ54" s="84">
        <f>IFERROR(VLOOKUP($A54,IF('Index LA Gen'!$B$4=1,'Index LA Gen'!$A$9:$BZ$171,IF('Index LA Gen'!$B$4=2,'Index LA Gen'!$A$179:$BZ$341,IF('Index LA Gen'!$B$4=3,'Index LA Gen'!$A$349:$BZ$511,"Error"))),'Index LA Gen'!BQ$1,0),"Error")</f>
        <v>0.01</v>
      </c>
      <c r="BR54" s="84">
        <f>IFERROR(VLOOKUP($A54,IF('Index LA Gen'!$B$4=1,'Index LA Gen'!$A$9:$BZ$171,IF('Index LA Gen'!$B$4=2,'Index LA Gen'!$A$179:$BZ$341,IF('Index LA Gen'!$B$4=3,'Index LA Gen'!$A$349:$BZ$511,"Error"))),'Index LA Gen'!BR$1,0),"Error")</f>
        <v>0.15</v>
      </c>
      <c r="BS54" s="84">
        <f>IFERROR(VLOOKUP($A54,IF('Index LA Gen'!$B$4=1,'Index LA Gen'!$A$9:$BZ$171,IF('Index LA Gen'!$B$4=2,'Index LA Gen'!$A$179:$BZ$341,IF('Index LA Gen'!$B$4=3,'Index LA Gen'!$A$349:$BZ$511,"Error"))),'Index LA Gen'!BS$1,0),"Error")</f>
        <v>0.16</v>
      </c>
      <c r="BT54" s="84">
        <f>IFERROR(VLOOKUP($A54,IF('Index LA Gen'!$B$4=1,'Index LA Gen'!$A$9:$BZ$171,IF('Index LA Gen'!$B$4=2,'Index LA Gen'!$A$179:$BZ$341,IF('Index LA Gen'!$B$4=3,'Index LA Gen'!$A$349:$BZ$511,"Error"))),'Index LA Gen'!BT$1,0),"Error")</f>
        <v>0.15</v>
      </c>
      <c r="BU54" s="84">
        <f>IFERROR(VLOOKUP($A54,IF('Index LA Gen'!$B$4=1,'Index LA Gen'!$A$9:$BZ$171,IF('Index LA Gen'!$B$4=2,'Index LA Gen'!$A$179:$BZ$341,IF('Index LA Gen'!$B$4=3,'Index LA Gen'!$A$349:$BZ$511,"Error"))),'Index LA Gen'!BU$1,0),"Error")</f>
        <v>0.01</v>
      </c>
      <c r="BV54" s="84">
        <f>IFERROR(VLOOKUP($A54,IF('Index LA Gen'!$B$4=1,'Index LA Gen'!$A$9:$BZ$171,IF('Index LA Gen'!$B$4=2,'Index LA Gen'!$A$179:$BZ$341,IF('Index LA Gen'!$B$4=3,'Index LA Gen'!$A$349:$BZ$511,"Error"))),'Index LA Gen'!BV$1,0),"Error")</f>
        <v>0.01</v>
      </c>
      <c r="BW54" s="84">
        <f>IFERROR(VLOOKUP($A54,IF('Index LA Gen'!$B$4=1,'Index LA Gen'!$A$9:$BZ$171,IF('Index LA Gen'!$B$4=2,'Index LA Gen'!$A$179:$BZ$341,IF('Index LA Gen'!$B$4=3,'Index LA Gen'!$A$349:$BZ$511,"Error"))),'Index LA Gen'!BW$1,0),"Error")</f>
        <v>0.01</v>
      </c>
      <c r="BX54" s="84">
        <f>IFERROR(VLOOKUP($A54,IF('Index LA Gen'!$B$4=1,'Index LA Gen'!$A$9:$BZ$171,IF('Index LA Gen'!$B$4=2,'Index LA Gen'!$A$179:$BZ$341,IF('Index LA Gen'!$B$4=3,'Index LA Gen'!$A$349:$BZ$511,"Error"))),'Index LA Gen'!BX$1,0),"Error")</f>
        <v>0.16</v>
      </c>
      <c r="BY54" s="84">
        <f>IFERROR(VLOOKUP($A54,IF('Index LA Gen'!$B$4=1,'Index LA Gen'!$A$9:$BZ$171,IF('Index LA Gen'!$B$4=2,'Index LA Gen'!$A$179:$BZ$341,IF('Index LA Gen'!$B$4=3,'Index LA Gen'!$A$349:$BZ$511,"Error"))),'Index LA Gen'!BY$1,0),"Error")</f>
        <v>0.18</v>
      </c>
      <c r="BZ54" s="84">
        <f>IFERROR(VLOOKUP($A54,IF('Index LA Gen'!$B$4=1,'Index LA Gen'!$A$9:$BZ$171,IF('Index LA Gen'!$B$4=2,'Index LA Gen'!$A$179:$BZ$341,IF('Index LA Gen'!$B$4=3,'Index LA Gen'!$A$349:$BZ$511,"Error"))),'Index LA Gen'!BZ$1,0),"Error")</f>
        <v>0.17</v>
      </c>
    </row>
    <row r="55" spans="1:78" s="15" customFormat="1" x14ac:dyDescent="0.2">
      <c r="A55" s="20">
        <v>332</v>
      </c>
      <c r="B55" s="20" t="s">
        <v>206</v>
      </c>
      <c r="C55" s="45" t="s">
        <v>159</v>
      </c>
      <c r="D55" s="113">
        <f>IFERROR(VLOOKUP($A55,IF('Index LA Gen'!$B$4=1,'Index LA Gen'!$A$9:$BZ$171,IF('Index LA Gen'!$B$4=2,'Index LA Gen'!$A$179:$BZ$341,IF('Index LA Gen'!$B$4=3,'Index LA Gen'!$A$349:$BZ$511,"Error"))),'Index LA Gen'!D$1,0),"Error")</f>
        <v>180</v>
      </c>
      <c r="E55" s="113">
        <f>IFERROR(VLOOKUP($A55,IF('Index LA Gen'!$B$4=1,'Index LA Gen'!$A$9:$BZ$171,IF('Index LA Gen'!$B$4=2,'Index LA Gen'!$A$179:$BZ$341,IF('Index LA Gen'!$B$4=3,'Index LA Gen'!$A$349:$BZ$511,"Error"))),'Index LA Gen'!E$1,0),"Error")</f>
        <v>140</v>
      </c>
      <c r="F55" s="113">
        <f>IFERROR(VLOOKUP($A55,IF('Index LA Gen'!$B$4=1,'Index LA Gen'!$A$9:$BZ$171,IF('Index LA Gen'!$B$4=2,'Index LA Gen'!$A$179:$BZ$341,IF('Index LA Gen'!$B$4=3,'Index LA Gen'!$A$349:$BZ$511,"Error"))),'Index LA Gen'!F$1,0),"Error")</f>
        <v>320</v>
      </c>
      <c r="G55" s="84">
        <f>IFERROR(VLOOKUP($A55,IF('Index LA Gen'!$B$4=1,'Index LA Gen'!$A$9:$BZ$171,IF('Index LA Gen'!$B$4=2,'Index LA Gen'!$A$179:$BZ$341,IF('Index LA Gen'!$B$4=3,'Index LA Gen'!$A$349:$BZ$511,"Error"))),'Index LA Gen'!G$1,0),"Error")</f>
        <v>0.76</v>
      </c>
      <c r="H55" s="84">
        <f>IFERROR(VLOOKUP($A55,IF('Index LA Gen'!$B$4=1,'Index LA Gen'!$A$9:$BZ$171,IF('Index LA Gen'!$B$4=2,'Index LA Gen'!$A$179:$BZ$341,IF('Index LA Gen'!$B$4=3,'Index LA Gen'!$A$349:$BZ$511,"Error"))),'Index LA Gen'!H$1,0),"Error")</f>
        <v>0.84</v>
      </c>
      <c r="I55" s="84">
        <f>IFERROR(VLOOKUP($A55,IF('Index LA Gen'!$B$4=1,'Index LA Gen'!$A$9:$BZ$171,IF('Index LA Gen'!$B$4=2,'Index LA Gen'!$A$179:$BZ$341,IF('Index LA Gen'!$B$4=3,'Index LA Gen'!$A$349:$BZ$511,"Error"))),'Index LA Gen'!I$1,0),"Error")</f>
        <v>0.8</v>
      </c>
      <c r="J55" s="84">
        <f>IFERROR(VLOOKUP($A55,IF('Index LA Gen'!$B$4=1,'Index LA Gen'!$A$9:$BZ$171,IF('Index LA Gen'!$B$4=2,'Index LA Gen'!$A$179:$BZ$341,IF('Index LA Gen'!$B$4=3,'Index LA Gen'!$A$349:$BZ$511,"Error"))),'Index LA Gen'!J$1,0),"Error")</f>
        <v>0.72</v>
      </c>
      <c r="K55" s="84">
        <f>IFERROR(VLOOKUP($A55,IF('Index LA Gen'!$B$4=1,'Index LA Gen'!$A$9:$BZ$171,IF('Index LA Gen'!$B$4=2,'Index LA Gen'!$A$179:$BZ$341,IF('Index LA Gen'!$B$4=3,'Index LA Gen'!$A$349:$BZ$511,"Error"))),'Index LA Gen'!K$1,0),"Error")</f>
        <v>0.8</v>
      </c>
      <c r="L55" s="84">
        <f>IFERROR(VLOOKUP($A55,IF('Index LA Gen'!$B$4=1,'Index LA Gen'!$A$9:$BZ$171,IF('Index LA Gen'!$B$4=2,'Index LA Gen'!$A$179:$BZ$341,IF('Index LA Gen'!$B$4=3,'Index LA Gen'!$A$349:$BZ$511,"Error"))),'Index LA Gen'!L$1,0),"Error")</f>
        <v>0.75</v>
      </c>
      <c r="M55" s="84">
        <f>IFERROR(VLOOKUP($A55,IF('Index LA Gen'!$B$4=1,'Index LA Gen'!$A$9:$BZ$171,IF('Index LA Gen'!$B$4=2,'Index LA Gen'!$A$179:$BZ$341,IF('Index LA Gen'!$B$4=3,'Index LA Gen'!$A$349:$BZ$511,"Error"))),'Index LA Gen'!M$1,0),"Error")</f>
        <v>0.05</v>
      </c>
      <c r="N55" s="84">
        <f>IFERROR(VLOOKUP($A55,IF('Index LA Gen'!$B$4=1,'Index LA Gen'!$A$9:$BZ$171,IF('Index LA Gen'!$B$4=2,'Index LA Gen'!$A$179:$BZ$341,IF('Index LA Gen'!$B$4=3,'Index LA Gen'!$A$349:$BZ$511,"Error"))),'Index LA Gen'!N$1,0),"Error")</f>
        <v>0.05</v>
      </c>
      <c r="O55" s="84">
        <f>IFERROR(VLOOKUP($A55,IF('Index LA Gen'!$B$4=1,'Index LA Gen'!$A$9:$BZ$171,IF('Index LA Gen'!$B$4=2,'Index LA Gen'!$A$179:$BZ$341,IF('Index LA Gen'!$B$4=3,'Index LA Gen'!$A$349:$BZ$511,"Error"))),'Index LA Gen'!O$1,0),"Error")</f>
        <v>0.05</v>
      </c>
      <c r="P55" s="84" t="str">
        <f>IFERROR(VLOOKUP($A55,IF('Index LA Gen'!$B$4=1,'Index LA Gen'!$A$9:$BZ$171,IF('Index LA Gen'!$B$4=2,'Index LA Gen'!$A$179:$BZ$341,IF('Index LA Gen'!$B$4=3,'Index LA Gen'!$A$349:$BZ$511,"Error"))),'Index LA Gen'!P$1,0),"Error")</f>
        <v>x</v>
      </c>
      <c r="Q55" s="84">
        <f>IFERROR(VLOOKUP($A55,IF('Index LA Gen'!$B$4=1,'Index LA Gen'!$A$9:$BZ$171,IF('Index LA Gen'!$B$4=2,'Index LA Gen'!$A$179:$BZ$341,IF('Index LA Gen'!$B$4=3,'Index LA Gen'!$A$349:$BZ$511,"Error"))),'Index LA Gen'!Q$1,0),"Error")</f>
        <v>0</v>
      </c>
      <c r="R55" s="84" t="str">
        <f>IFERROR(VLOOKUP($A55,IF('Index LA Gen'!$B$4=1,'Index LA Gen'!$A$9:$BZ$171,IF('Index LA Gen'!$B$4=2,'Index LA Gen'!$A$179:$BZ$341,IF('Index LA Gen'!$B$4=3,'Index LA Gen'!$A$349:$BZ$511,"Error"))),'Index LA Gen'!R$1,0),"Error")</f>
        <v>x</v>
      </c>
      <c r="S55" s="84" t="str">
        <f>IFERROR(VLOOKUP($A55,IF('Index LA Gen'!$B$4=1,'Index LA Gen'!$A$9:$BZ$171,IF('Index LA Gen'!$B$4=2,'Index LA Gen'!$A$179:$BZ$341,IF('Index LA Gen'!$B$4=3,'Index LA Gen'!$A$349:$BZ$511,"Error"))),'Index LA Gen'!S$1,0),"Error")</f>
        <v>x</v>
      </c>
      <c r="T55" s="84" t="str">
        <f>IFERROR(VLOOKUP($A55,IF('Index LA Gen'!$B$4=1,'Index LA Gen'!$A$9:$BZ$171,IF('Index LA Gen'!$B$4=2,'Index LA Gen'!$A$179:$BZ$341,IF('Index LA Gen'!$B$4=3,'Index LA Gen'!$A$349:$BZ$511,"Error"))),'Index LA Gen'!T$1,0),"Error")</f>
        <v>x</v>
      </c>
      <c r="U55" s="84">
        <f>IFERROR(VLOOKUP($A55,IF('Index LA Gen'!$B$4=1,'Index LA Gen'!$A$9:$BZ$171,IF('Index LA Gen'!$B$4=2,'Index LA Gen'!$A$179:$BZ$341,IF('Index LA Gen'!$B$4=3,'Index LA Gen'!$A$349:$BZ$511,"Error"))),'Index LA Gen'!U$1,0),"Error")</f>
        <v>0.03</v>
      </c>
      <c r="V55" s="84" t="str">
        <f>IFERROR(VLOOKUP($A55,IF('Index LA Gen'!$B$4=1,'Index LA Gen'!$A$9:$BZ$171,IF('Index LA Gen'!$B$4=2,'Index LA Gen'!$A$179:$BZ$341,IF('Index LA Gen'!$B$4=3,'Index LA Gen'!$A$349:$BZ$511,"Error"))),'Index LA Gen'!V$1,0),"Error")</f>
        <v>x</v>
      </c>
      <c r="W55" s="84" t="str">
        <f>IFERROR(VLOOKUP($A55,IF('Index LA Gen'!$B$4=1,'Index LA Gen'!$A$9:$BZ$171,IF('Index LA Gen'!$B$4=2,'Index LA Gen'!$A$179:$BZ$341,IF('Index LA Gen'!$B$4=3,'Index LA Gen'!$A$349:$BZ$511,"Error"))),'Index LA Gen'!W$1,0),"Error")</f>
        <v>x</v>
      </c>
      <c r="X55" s="84">
        <f>IFERROR(VLOOKUP($A55,IF('Index LA Gen'!$B$4=1,'Index LA Gen'!$A$9:$BZ$171,IF('Index LA Gen'!$B$4=2,'Index LA Gen'!$A$179:$BZ$341,IF('Index LA Gen'!$B$4=3,'Index LA Gen'!$A$349:$BZ$511,"Error"))),'Index LA Gen'!X$1,0),"Error")</f>
        <v>0.02</v>
      </c>
      <c r="Y55" s="84">
        <f>IFERROR(VLOOKUP($A55,IF('Index LA Gen'!$B$4=1,'Index LA Gen'!$A$9:$BZ$171,IF('Index LA Gen'!$B$4=2,'Index LA Gen'!$A$179:$BZ$341,IF('Index LA Gen'!$B$4=3,'Index LA Gen'!$A$349:$BZ$511,"Error"))),'Index LA Gen'!Y$1,0),"Error")</f>
        <v>0</v>
      </c>
      <c r="Z55" s="84">
        <f>IFERROR(VLOOKUP($A55,IF('Index LA Gen'!$B$4=1,'Index LA Gen'!$A$9:$BZ$171,IF('Index LA Gen'!$B$4=2,'Index LA Gen'!$A$179:$BZ$341,IF('Index LA Gen'!$B$4=3,'Index LA Gen'!$A$349:$BZ$511,"Error"))),'Index LA Gen'!Z$1,0),"Error")</f>
        <v>0</v>
      </c>
      <c r="AA55" s="84">
        <f>IFERROR(VLOOKUP($A55,IF('Index LA Gen'!$B$4=1,'Index LA Gen'!$A$9:$BZ$171,IF('Index LA Gen'!$B$4=2,'Index LA Gen'!$A$179:$BZ$341,IF('Index LA Gen'!$B$4=3,'Index LA Gen'!$A$349:$BZ$511,"Error"))),'Index LA Gen'!AA$1,0),"Error")</f>
        <v>0</v>
      </c>
      <c r="AB55" s="84">
        <f>IFERROR(VLOOKUP($A55,IF('Index LA Gen'!$B$4=1,'Index LA Gen'!$A$9:$BZ$171,IF('Index LA Gen'!$B$4=2,'Index LA Gen'!$A$179:$BZ$341,IF('Index LA Gen'!$B$4=3,'Index LA Gen'!$A$349:$BZ$511,"Error"))),'Index LA Gen'!AB$1,0),"Error")</f>
        <v>0</v>
      </c>
      <c r="AC55" s="84">
        <f>IFERROR(VLOOKUP($A55,IF('Index LA Gen'!$B$4=1,'Index LA Gen'!$A$9:$BZ$171,IF('Index LA Gen'!$B$4=2,'Index LA Gen'!$A$179:$BZ$341,IF('Index LA Gen'!$B$4=3,'Index LA Gen'!$A$349:$BZ$511,"Error"))),'Index LA Gen'!AC$1,0),"Error")</f>
        <v>0</v>
      </c>
      <c r="AD55" s="84">
        <f>IFERROR(VLOOKUP($A55,IF('Index LA Gen'!$B$4=1,'Index LA Gen'!$A$9:$BZ$171,IF('Index LA Gen'!$B$4=2,'Index LA Gen'!$A$179:$BZ$341,IF('Index LA Gen'!$B$4=3,'Index LA Gen'!$A$349:$BZ$511,"Error"))),'Index LA Gen'!AD$1,0),"Error")</f>
        <v>0</v>
      </c>
      <c r="AE55" s="84">
        <f>IFERROR(VLOOKUP($A55,IF('Index LA Gen'!$B$4=1,'Index LA Gen'!$A$9:$BZ$171,IF('Index LA Gen'!$B$4=2,'Index LA Gen'!$A$179:$BZ$341,IF('Index LA Gen'!$B$4=3,'Index LA Gen'!$A$349:$BZ$511,"Error"))),'Index LA Gen'!AE$1,0),"Error")</f>
        <v>0.06</v>
      </c>
      <c r="AF55" s="84" t="str">
        <f>IFERROR(VLOOKUP($A55,IF('Index LA Gen'!$B$4=1,'Index LA Gen'!$A$9:$BZ$171,IF('Index LA Gen'!$B$4=2,'Index LA Gen'!$A$179:$BZ$341,IF('Index LA Gen'!$B$4=3,'Index LA Gen'!$A$349:$BZ$511,"Error"))),'Index LA Gen'!AF$1,0),"Error")</f>
        <v>x</v>
      </c>
      <c r="AG55" s="84">
        <f>IFERROR(VLOOKUP($A55,IF('Index LA Gen'!$B$4=1,'Index LA Gen'!$A$9:$BZ$171,IF('Index LA Gen'!$B$4=2,'Index LA Gen'!$A$179:$BZ$341,IF('Index LA Gen'!$B$4=3,'Index LA Gen'!$A$349:$BZ$511,"Error"))),'Index LA Gen'!AG$1,0),"Error")</f>
        <v>0.05</v>
      </c>
      <c r="AH55" s="84">
        <f>IFERROR(VLOOKUP($A55,IF('Index LA Gen'!$B$4=1,'Index LA Gen'!$A$9:$BZ$171,IF('Index LA Gen'!$B$4=2,'Index LA Gen'!$A$179:$BZ$341,IF('Index LA Gen'!$B$4=3,'Index LA Gen'!$A$349:$BZ$511,"Error"))),'Index LA Gen'!AH$1,0),"Error")</f>
        <v>0.63</v>
      </c>
      <c r="AI55" s="84">
        <f>IFERROR(VLOOKUP($A55,IF('Index LA Gen'!$B$4=1,'Index LA Gen'!$A$9:$BZ$171,IF('Index LA Gen'!$B$4=2,'Index LA Gen'!$A$179:$BZ$341,IF('Index LA Gen'!$B$4=3,'Index LA Gen'!$A$349:$BZ$511,"Error"))),'Index LA Gen'!AI$1,0),"Error")</f>
        <v>0.69</v>
      </c>
      <c r="AJ55" s="84">
        <f>IFERROR(VLOOKUP($A55,IF('Index LA Gen'!$B$4=1,'Index LA Gen'!$A$9:$BZ$171,IF('Index LA Gen'!$B$4=2,'Index LA Gen'!$A$179:$BZ$341,IF('Index LA Gen'!$B$4=3,'Index LA Gen'!$A$349:$BZ$511,"Error"))),'Index LA Gen'!AJ$1,0),"Error")</f>
        <v>0.65</v>
      </c>
      <c r="AK55" s="84">
        <f>IFERROR(VLOOKUP($A55,IF('Index LA Gen'!$B$4=1,'Index LA Gen'!$A$9:$BZ$171,IF('Index LA Gen'!$B$4=2,'Index LA Gen'!$A$179:$BZ$341,IF('Index LA Gen'!$B$4=3,'Index LA Gen'!$A$349:$BZ$511,"Error"))),'Index LA Gen'!AK$1,0),"Error")</f>
        <v>0.27</v>
      </c>
      <c r="AL55" s="84">
        <f>IFERROR(VLOOKUP($A55,IF('Index LA Gen'!$B$4=1,'Index LA Gen'!$A$9:$BZ$171,IF('Index LA Gen'!$B$4=2,'Index LA Gen'!$A$179:$BZ$341,IF('Index LA Gen'!$B$4=3,'Index LA Gen'!$A$349:$BZ$511,"Error"))),'Index LA Gen'!AL$1,0),"Error")</f>
        <v>0.24</v>
      </c>
      <c r="AM55" s="84">
        <f>IFERROR(VLOOKUP($A55,IF('Index LA Gen'!$B$4=1,'Index LA Gen'!$A$9:$BZ$171,IF('Index LA Gen'!$B$4=2,'Index LA Gen'!$A$179:$BZ$341,IF('Index LA Gen'!$B$4=3,'Index LA Gen'!$A$349:$BZ$511,"Error"))),'Index LA Gen'!AM$1,0),"Error")</f>
        <v>0.26</v>
      </c>
      <c r="AN55" s="84">
        <f>IFERROR(VLOOKUP($A55,IF('Index LA Gen'!$B$4=1,'Index LA Gen'!$A$9:$BZ$171,IF('Index LA Gen'!$B$4=2,'Index LA Gen'!$A$179:$BZ$341,IF('Index LA Gen'!$B$4=3,'Index LA Gen'!$A$349:$BZ$511,"Error"))),'Index LA Gen'!AN$1,0),"Error")</f>
        <v>0</v>
      </c>
      <c r="AO55" s="84">
        <f>IFERROR(VLOOKUP($A55,IF('Index LA Gen'!$B$4=1,'Index LA Gen'!$A$9:$BZ$171,IF('Index LA Gen'!$B$4=2,'Index LA Gen'!$A$179:$BZ$341,IF('Index LA Gen'!$B$4=3,'Index LA Gen'!$A$349:$BZ$511,"Error"))),'Index LA Gen'!AO$1,0),"Error")</f>
        <v>0</v>
      </c>
      <c r="AP55" s="84">
        <f>IFERROR(VLOOKUP($A55,IF('Index LA Gen'!$B$4=1,'Index LA Gen'!$A$9:$BZ$171,IF('Index LA Gen'!$B$4=2,'Index LA Gen'!$A$179:$BZ$341,IF('Index LA Gen'!$B$4=3,'Index LA Gen'!$A$349:$BZ$511,"Error"))),'Index LA Gen'!AP$1,0),"Error")</f>
        <v>0</v>
      </c>
      <c r="AQ55" s="84">
        <f>IFERROR(VLOOKUP($A55,IF('Index LA Gen'!$B$4=1,'Index LA Gen'!$A$9:$BZ$171,IF('Index LA Gen'!$B$4=2,'Index LA Gen'!$A$179:$BZ$341,IF('Index LA Gen'!$B$4=3,'Index LA Gen'!$A$349:$BZ$511,"Error"))),'Index LA Gen'!AQ$1,0),"Error")</f>
        <v>0.21</v>
      </c>
      <c r="AR55" s="84">
        <f>IFERROR(VLOOKUP($A55,IF('Index LA Gen'!$B$4=1,'Index LA Gen'!$A$9:$BZ$171,IF('Index LA Gen'!$B$4=2,'Index LA Gen'!$A$179:$BZ$341,IF('Index LA Gen'!$B$4=3,'Index LA Gen'!$A$349:$BZ$511,"Error"))),'Index LA Gen'!AR$1,0),"Error")</f>
        <v>0.19</v>
      </c>
      <c r="AS55" s="84">
        <f>IFERROR(VLOOKUP($A55,IF('Index LA Gen'!$B$4=1,'Index LA Gen'!$A$9:$BZ$171,IF('Index LA Gen'!$B$4=2,'Index LA Gen'!$A$179:$BZ$341,IF('Index LA Gen'!$B$4=3,'Index LA Gen'!$A$349:$BZ$511,"Error"))),'Index LA Gen'!AS$1,0),"Error")</f>
        <v>0.2</v>
      </c>
      <c r="AT55" s="84">
        <f>IFERROR(VLOOKUP($A55,IF('Index LA Gen'!$B$4=1,'Index LA Gen'!$A$9:$BZ$171,IF('Index LA Gen'!$B$4=2,'Index LA Gen'!$A$179:$BZ$341,IF('Index LA Gen'!$B$4=3,'Index LA Gen'!$A$349:$BZ$511,"Error"))),'Index LA Gen'!AT$1,0),"Error")</f>
        <v>0.34</v>
      </c>
      <c r="AU55" s="84">
        <f>IFERROR(VLOOKUP($A55,IF('Index LA Gen'!$B$4=1,'Index LA Gen'!$A$9:$BZ$171,IF('Index LA Gen'!$B$4=2,'Index LA Gen'!$A$179:$BZ$341,IF('Index LA Gen'!$B$4=3,'Index LA Gen'!$A$349:$BZ$511,"Error"))),'Index LA Gen'!AU$1,0),"Error")</f>
        <v>0.44</v>
      </c>
      <c r="AV55" s="84">
        <f>IFERROR(VLOOKUP($A55,IF('Index LA Gen'!$B$4=1,'Index LA Gen'!$A$9:$BZ$171,IF('Index LA Gen'!$B$4=2,'Index LA Gen'!$A$179:$BZ$341,IF('Index LA Gen'!$B$4=3,'Index LA Gen'!$A$349:$BZ$511,"Error"))),'Index LA Gen'!AV$1,0),"Error")</f>
        <v>0.38</v>
      </c>
      <c r="AW55" s="84" t="str">
        <f>IFERROR(VLOOKUP($A55,IF('Index LA Gen'!$B$4=1,'Index LA Gen'!$A$9:$BZ$171,IF('Index LA Gen'!$B$4=2,'Index LA Gen'!$A$179:$BZ$341,IF('Index LA Gen'!$B$4=3,'Index LA Gen'!$A$349:$BZ$511,"Error"))),'Index LA Gen'!AW$1,0),"Error")</f>
        <v>x</v>
      </c>
      <c r="AX55" s="84" t="str">
        <f>IFERROR(VLOOKUP($A55,IF('Index LA Gen'!$B$4=1,'Index LA Gen'!$A$9:$BZ$171,IF('Index LA Gen'!$B$4=2,'Index LA Gen'!$A$179:$BZ$341,IF('Index LA Gen'!$B$4=3,'Index LA Gen'!$A$349:$BZ$511,"Error"))),'Index LA Gen'!AX$1,0),"Error")</f>
        <v>x</v>
      </c>
      <c r="AY55" s="84" t="str">
        <f>IFERROR(VLOOKUP($A55,IF('Index LA Gen'!$B$4=1,'Index LA Gen'!$A$9:$BZ$171,IF('Index LA Gen'!$B$4=2,'Index LA Gen'!$A$179:$BZ$341,IF('Index LA Gen'!$B$4=3,'Index LA Gen'!$A$349:$BZ$511,"Error"))),'Index LA Gen'!AY$1,0),"Error")</f>
        <v>x</v>
      </c>
      <c r="AZ55" s="84">
        <f>IFERROR(VLOOKUP($A55,IF('Index LA Gen'!$B$4=1,'Index LA Gen'!$A$9:$BZ$171,IF('Index LA Gen'!$B$4=2,'Index LA Gen'!$A$179:$BZ$341,IF('Index LA Gen'!$B$4=3,'Index LA Gen'!$A$349:$BZ$511,"Error"))),'Index LA Gen'!AZ$1,0),"Error")</f>
        <v>0</v>
      </c>
      <c r="BA55" s="84">
        <f>IFERROR(VLOOKUP($A55,IF('Index LA Gen'!$B$4=1,'Index LA Gen'!$A$9:$BZ$171,IF('Index LA Gen'!$B$4=2,'Index LA Gen'!$A$179:$BZ$341,IF('Index LA Gen'!$B$4=3,'Index LA Gen'!$A$349:$BZ$511,"Error"))),'Index LA Gen'!BA$1,0),"Error")</f>
        <v>0</v>
      </c>
      <c r="BB55" s="84">
        <f>IFERROR(VLOOKUP($A55,IF('Index LA Gen'!$B$4=1,'Index LA Gen'!$A$9:$BZ$171,IF('Index LA Gen'!$B$4=2,'Index LA Gen'!$A$179:$BZ$341,IF('Index LA Gen'!$B$4=3,'Index LA Gen'!$A$349:$BZ$511,"Error"))),'Index LA Gen'!BB$1,0),"Error")</f>
        <v>0</v>
      </c>
      <c r="BC55" s="84" t="str">
        <f>IFERROR(VLOOKUP($A55,IF('Index LA Gen'!$B$4=1,'Index LA Gen'!$A$9:$BZ$171,IF('Index LA Gen'!$B$4=2,'Index LA Gen'!$A$179:$BZ$341,IF('Index LA Gen'!$B$4=3,'Index LA Gen'!$A$349:$BZ$511,"Error"))),'Index LA Gen'!BC$1,0),"Error")</f>
        <v>x</v>
      </c>
      <c r="BD55" s="84" t="str">
        <f>IFERROR(VLOOKUP($A55,IF('Index LA Gen'!$B$4=1,'Index LA Gen'!$A$9:$BZ$171,IF('Index LA Gen'!$B$4=2,'Index LA Gen'!$A$179:$BZ$341,IF('Index LA Gen'!$B$4=3,'Index LA Gen'!$A$349:$BZ$511,"Error"))),'Index LA Gen'!BD$1,0),"Error")</f>
        <v>x</v>
      </c>
      <c r="BE55" s="84">
        <f>IFERROR(VLOOKUP($A55,IF('Index LA Gen'!$B$4=1,'Index LA Gen'!$A$9:$BZ$171,IF('Index LA Gen'!$B$4=2,'Index LA Gen'!$A$179:$BZ$341,IF('Index LA Gen'!$B$4=3,'Index LA Gen'!$A$349:$BZ$511,"Error"))),'Index LA Gen'!BE$1,0),"Error")</f>
        <v>0.03</v>
      </c>
      <c r="BF55" s="84" t="str">
        <f>IFERROR(VLOOKUP($A55,IF('Index LA Gen'!$B$4=1,'Index LA Gen'!$A$9:$BZ$171,IF('Index LA Gen'!$B$4=2,'Index LA Gen'!$A$179:$BZ$341,IF('Index LA Gen'!$B$4=3,'Index LA Gen'!$A$349:$BZ$511,"Error"))),'Index LA Gen'!BF$1,0),"Error")</f>
        <v>x</v>
      </c>
      <c r="BG55" s="84" t="str">
        <f>IFERROR(VLOOKUP($A55,IF('Index LA Gen'!$B$4=1,'Index LA Gen'!$A$9:$BZ$171,IF('Index LA Gen'!$B$4=2,'Index LA Gen'!$A$179:$BZ$341,IF('Index LA Gen'!$B$4=3,'Index LA Gen'!$A$349:$BZ$511,"Error"))),'Index LA Gen'!BG$1,0),"Error")</f>
        <v>x</v>
      </c>
      <c r="BH55" s="84" t="str">
        <f>IFERROR(VLOOKUP($A55,IF('Index LA Gen'!$B$4=1,'Index LA Gen'!$A$9:$BZ$171,IF('Index LA Gen'!$B$4=2,'Index LA Gen'!$A$179:$BZ$341,IF('Index LA Gen'!$B$4=3,'Index LA Gen'!$A$349:$BZ$511,"Error"))),'Index LA Gen'!BH$1,0),"Error")</f>
        <v>x</v>
      </c>
      <c r="BI55" s="84" t="str">
        <f>IFERROR(VLOOKUP($A55,IF('Index LA Gen'!$B$4=1,'Index LA Gen'!$A$9:$BZ$171,IF('Index LA Gen'!$B$4=2,'Index LA Gen'!$A$179:$BZ$341,IF('Index LA Gen'!$B$4=3,'Index LA Gen'!$A$349:$BZ$511,"Error"))),'Index LA Gen'!BI$1,0),"Error")</f>
        <v>x</v>
      </c>
      <c r="BJ55" s="84" t="str">
        <f>IFERROR(VLOOKUP($A55,IF('Index LA Gen'!$B$4=1,'Index LA Gen'!$A$9:$BZ$171,IF('Index LA Gen'!$B$4=2,'Index LA Gen'!$A$179:$BZ$341,IF('Index LA Gen'!$B$4=3,'Index LA Gen'!$A$349:$BZ$511,"Error"))),'Index LA Gen'!BJ$1,0),"Error")</f>
        <v>x</v>
      </c>
      <c r="BK55" s="84" t="str">
        <f>IFERROR(VLOOKUP($A55,IF('Index LA Gen'!$B$4=1,'Index LA Gen'!$A$9:$BZ$171,IF('Index LA Gen'!$B$4=2,'Index LA Gen'!$A$179:$BZ$341,IF('Index LA Gen'!$B$4=3,'Index LA Gen'!$A$349:$BZ$511,"Error"))),'Index LA Gen'!BK$1,0),"Error")</f>
        <v>x</v>
      </c>
      <c r="BL55" s="84">
        <f>IFERROR(VLOOKUP($A55,IF('Index LA Gen'!$B$4=1,'Index LA Gen'!$A$9:$BZ$171,IF('Index LA Gen'!$B$4=2,'Index LA Gen'!$A$179:$BZ$341,IF('Index LA Gen'!$B$4=3,'Index LA Gen'!$A$349:$BZ$511,"Error"))),'Index LA Gen'!BL$1,0),"Error")</f>
        <v>0</v>
      </c>
      <c r="BM55" s="84" t="str">
        <f>IFERROR(VLOOKUP($A55,IF('Index LA Gen'!$B$4=1,'Index LA Gen'!$A$9:$BZ$171,IF('Index LA Gen'!$B$4=2,'Index LA Gen'!$A$179:$BZ$341,IF('Index LA Gen'!$B$4=3,'Index LA Gen'!$A$349:$BZ$511,"Error"))),'Index LA Gen'!BM$1,0),"Error")</f>
        <v>x</v>
      </c>
      <c r="BN55" s="84" t="str">
        <f>IFERROR(VLOOKUP($A55,IF('Index LA Gen'!$B$4=1,'Index LA Gen'!$A$9:$BZ$171,IF('Index LA Gen'!$B$4=2,'Index LA Gen'!$A$179:$BZ$341,IF('Index LA Gen'!$B$4=3,'Index LA Gen'!$A$349:$BZ$511,"Error"))),'Index LA Gen'!BN$1,0),"Error")</f>
        <v>x</v>
      </c>
      <c r="BO55" s="84" t="str">
        <f>IFERROR(VLOOKUP($A55,IF('Index LA Gen'!$B$4=1,'Index LA Gen'!$A$9:$BZ$171,IF('Index LA Gen'!$B$4=2,'Index LA Gen'!$A$179:$BZ$341,IF('Index LA Gen'!$B$4=3,'Index LA Gen'!$A$349:$BZ$511,"Error"))),'Index LA Gen'!BO$1,0),"Error")</f>
        <v>x</v>
      </c>
      <c r="BP55" s="84" t="str">
        <f>IFERROR(VLOOKUP($A55,IF('Index LA Gen'!$B$4=1,'Index LA Gen'!$A$9:$BZ$171,IF('Index LA Gen'!$B$4=2,'Index LA Gen'!$A$179:$BZ$341,IF('Index LA Gen'!$B$4=3,'Index LA Gen'!$A$349:$BZ$511,"Error"))),'Index LA Gen'!BP$1,0),"Error")</f>
        <v>x</v>
      </c>
      <c r="BQ55" s="84" t="str">
        <f>IFERROR(VLOOKUP($A55,IF('Index LA Gen'!$B$4=1,'Index LA Gen'!$A$9:$BZ$171,IF('Index LA Gen'!$B$4=2,'Index LA Gen'!$A$179:$BZ$341,IF('Index LA Gen'!$B$4=3,'Index LA Gen'!$A$349:$BZ$511,"Error"))),'Index LA Gen'!BQ$1,0),"Error")</f>
        <v>x</v>
      </c>
      <c r="BR55" s="84">
        <f>IFERROR(VLOOKUP($A55,IF('Index LA Gen'!$B$4=1,'Index LA Gen'!$A$9:$BZ$171,IF('Index LA Gen'!$B$4=2,'Index LA Gen'!$A$179:$BZ$341,IF('Index LA Gen'!$B$4=3,'Index LA Gen'!$A$349:$BZ$511,"Error"))),'Index LA Gen'!BR$1,0),"Error")</f>
        <v>0.03</v>
      </c>
      <c r="BS55" s="84">
        <f>IFERROR(VLOOKUP($A55,IF('Index LA Gen'!$B$4=1,'Index LA Gen'!$A$9:$BZ$171,IF('Index LA Gen'!$B$4=2,'Index LA Gen'!$A$179:$BZ$341,IF('Index LA Gen'!$B$4=3,'Index LA Gen'!$A$349:$BZ$511,"Error"))),'Index LA Gen'!BS$1,0),"Error")</f>
        <v>0.06</v>
      </c>
      <c r="BT55" s="84">
        <f>IFERROR(VLOOKUP($A55,IF('Index LA Gen'!$B$4=1,'Index LA Gen'!$A$9:$BZ$171,IF('Index LA Gen'!$B$4=2,'Index LA Gen'!$A$179:$BZ$341,IF('Index LA Gen'!$B$4=3,'Index LA Gen'!$A$349:$BZ$511,"Error"))),'Index LA Gen'!BT$1,0),"Error")</f>
        <v>0.04</v>
      </c>
      <c r="BU55" s="84" t="str">
        <f>IFERROR(VLOOKUP($A55,IF('Index LA Gen'!$B$4=1,'Index LA Gen'!$A$9:$BZ$171,IF('Index LA Gen'!$B$4=2,'Index LA Gen'!$A$179:$BZ$341,IF('Index LA Gen'!$B$4=3,'Index LA Gen'!$A$349:$BZ$511,"Error"))),'Index LA Gen'!BU$1,0),"Error")</f>
        <v>x</v>
      </c>
      <c r="BV55" s="84" t="str">
        <f>IFERROR(VLOOKUP($A55,IF('Index LA Gen'!$B$4=1,'Index LA Gen'!$A$9:$BZ$171,IF('Index LA Gen'!$B$4=2,'Index LA Gen'!$A$179:$BZ$341,IF('Index LA Gen'!$B$4=3,'Index LA Gen'!$A$349:$BZ$511,"Error"))),'Index LA Gen'!BV$1,0),"Error")</f>
        <v>x</v>
      </c>
      <c r="BW55" s="84">
        <f>IFERROR(VLOOKUP($A55,IF('Index LA Gen'!$B$4=1,'Index LA Gen'!$A$9:$BZ$171,IF('Index LA Gen'!$B$4=2,'Index LA Gen'!$A$179:$BZ$341,IF('Index LA Gen'!$B$4=3,'Index LA Gen'!$A$349:$BZ$511,"Error"))),'Index LA Gen'!BW$1,0),"Error")</f>
        <v>0.02</v>
      </c>
      <c r="BX55" s="84">
        <f>IFERROR(VLOOKUP($A55,IF('Index LA Gen'!$B$4=1,'Index LA Gen'!$A$9:$BZ$171,IF('Index LA Gen'!$B$4=2,'Index LA Gen'!$A$179:$BZ$341,IF('Index LA Gen'!$B$4=3,'Index LA Gen'!$A$349:$BZ$511,"Error"))),'Index LA Gen'!BX$1,0),"Error")</f>
        <v>0.18</v>
      </c>
      <c r="BY55" s="84">
        <f>IFERROR(VLOOKUP($A55,IF('Index LA Gen'!$B$4=1,'Index LA Gen'!$A$9:$BZ$171,IF('Index LA Gen'!$B$4=2,'Index LA Gen'!$A$179:$BZ$341,IF('Index LA Gen'!$B$4=3,'Index LA Gen'!$A$349:$BZ$511,"Error"))),'Index LA Gen'!BY$1,0),"Error")</f>
        <v>0.08</v>
      </c>
      <c r="BZ55" s="84">
        <f>IFERROR(VLOOKUP($A55,IF('Index LA Gen'!$B$4=1,'Index LA Gen'!$A$9:$BZ$171,IF('Index LA Gen'!$B$4=2,'Index LA Gen'!$A$179:$BZ$341,IF('Index LA Gen'!$B$4=3,'Index LA Gen'!$A$349:$BZ$511,"Error"))),'Index LA Gen'!BZ$1,0),"Error")</f>
        <v>0.14000000000000001</v>
      </c>
    </row>
    <row r="56" spans="1:78" s="15" customFormat="1" x14ac:dyDescent="0.2">
      <c r="A56" s="20">
        <v>840</v>
      </c>
      <c r="B56" s="20" t="s">
        <v>207</v>
      </c>
      <c r="C56" s="45" t="s">
        <v>151</v>
      </c>
      <c r="D56" s="113">
        <f>IFERROR(VLOOKUP($A56,IF('Index LA Gen'!$B$4=1,'Index LA Gen'!$A$9:$BZ$171,IF('Index LA Gen'!$B$4=2,'Index LA Gen'!$A$179:$BZ$341,IF('Index LA Gen'!$B$4=3,'Index LA Gen'!$A$349:$BZ$511,"Error"))),'Index LA Gen'!D$1,0),"Error")</f>
        <v>660</v>
      </c>
      <c r="E56" s="113">
        <f>IFERROR(VLOOKUP($A56,IF('Index LA Gen'!$B$4=1,'Index LA Gen'!$A$9:$BZ$171,IF('Index LA Gen'!$B$4=2,'Index LA Gen'!$A$179:$BZ$341,IF('Index LA Gen'!$B$4=3,'Index LA Gen'!$A$349:$BZ$511,"Error"))),'Index LA Gen'!E$1,0),"Error")</f>
        <v>800</v>
      </c>
      <c r="F56" s="113">
        <f>IFERROR(VLOOKUP($A56,IF('Index LA Gen'!$B$4=1,'Index LA Gen'!$A$9:$BZ$171,IF('Index LA Gen'!$B$4=2,'Index LA Gen'!$A$179:$BZ$341,IF('Index LA Gen'!$B$4=3,'Index LA Gen'!$A$349:$BZ$511,"Error"))),'Index LA Gen'!F$1,0),"Error")</f>
        <v>1450</v>
      </c>
      <c r="G56" s="84">
        <f>IFERROR(VLOOKUP($A56,IF('Index LA Gen'!$B$4=1,'Index LA Gen'!$A$9:$BZ$171,IF('Index LA Gen'!$B$4=2,'Index LA Gen'!$A$179:$BZ$341,IF('Index LA Gen'!$B$4=3,'Index LA Gen'!$A$349:$BZ$511,"Error"))),'Index LA Gen'!G$1,0),"Error")</f>
        <v>0.86</v>
      </c>
      <c r="H56" s="84">
        <f>IFERROR(VLOOKUP($A56,IF('Index LA Gen'!$B$4=1,'Index LA Gen'!$A$9:$BZ$171,IF('Index LA Gen'!$B$4=2,'Index LA Gen'!$A$179:$BZ$341,IF('Index LA Gen'!$B$4=3,'Index LA Gen'!$A$349:$BZ$511,"Error"))),'Index LA Gen'!H$1,0),"Error")</f>
        <v>0.85</v>
      </c>
      <c r="I56" s="84">
        <f>IFERROR(VLOOKUP($A56,IF('Index LA Gen'!$B$4=1,'Index LA Gen'!$A$9:$BZ$171,IF('Index LA Gen'!$B$4=2,'Index LA Gen'!$A$179:$BZ$341,IF('Index LA Gen'!$B$4=3,'Index LA Gen'!$A$349:$BZ$511,"Error"))),'Index LA Gen'!I$1,0),"Error")</f>
        <v>0.85</v>
      </c>
      <c r="J56" s="84">
        <f>IFERROR(VLOOKUP($A56,IF('Index LA Gen'!$B$4=1,'Index LA Gen'!$A$9:$BZ$171,IF('Index LA Gen'!$B$4=2,'Index LA Gen'!$A$179:$BZ$341,IF('Index LA Gen'!$B$4=3,'Index LA Gen'!$A$349:$BZ$511,"Error"))),'Index LA Gen'!J$1,0),"Error")</f>
        <v>0.77</v>
      </c>
      <c r="K56" s="84">
        <f>IFERROR(VLOOKUP($A56,IF('Index LA Gen'!$B$4=1,'Index LA Gen'!$A$9:$BZ$171,IF('Index LA Gen'!$B$4=2,'Index LA Gen'!$A$179:$BZ$341,IF('Index LA Gen'!$B$4=3,'Index LA Gen'!$A$349:$BZ$511,"Error"))),'Index LA Gen'!K$1,0),"Error")</f>
        <v>0.78</v>
      </c>
      <c r="L56" s="84">
        <f>IFERROR(VLOOKUP($A56,IF('Index LA Gen'!$B$4=1,'Index LA Gen'!$A$9:$BZ$171,IF('Index LA Gen'!$B$4=2,'Index LA Gen'!$A$179:$BZ$341,IF('Index LA Gen'!$B$4=3,'Index LA Gen'!$A$349:$BZ$511,"Error"))),'Index LA Gen'!L$1,0),"Error")</f>
        <v>0.78</v>
      </c>
      <c r="M56" s="84">
        <f>IFERROR(VLOOKUP($A56,IF('Index LA Gen'!$B$4=1,'Index LA Gen'!$A$9:$BZ$171,IF('Index LA Gen'!$B$4=2,'Index LA Gen'!$A$179:$BZ$341,IF('Index LA Gen'!$B$4=3,'Index LA Gen'!$A$349:$BZ$511,"Error"))),'Index LA Gen'!M$1,0),"Error")</f>
        <v>0.05</v>
      </c>
      <c r="N56" s="84">
        <f>IFERROR(VLOOKUP($A56,IF('Index LA Gen'!$B$4=1,'Index LA Gen'!$A$9:$BZ$171,IF('Index LA Gen'!$B$4=2,'Index LA Gen'!$A$179:$BZ$341,IF('Index LA Gen'!$B$4=3,'Index LA Gen'!$A$349:$BZ$511,"Error"))),'Index LA Gen'!N$1,0),"Error")</f>
        <v>7.0000000000000007E-2</v>
      </c>
      <c r="O56" s="84">
        <f>IFERROR(VLOOKUP($A56,IF('Index LA Gen'!$B$4=1,'Index LA Gen'!$A$9:$BZ$171,IF('Index LA Gen'!$B$4=2,'Index LA Gen'!$A$179:$BZ$341,IF('Index LA Gen'!$B$4=3,'Index LA Gen'!$A$349:$BZ$511,"Error"))),'Index LA Gen'!O$1,0),"Error")</f>
        <v>0.06</v>
      </c>
      <c r="P56" s="84">
        <f>IFERROR(VLOOKUP($A56,IF('Index LA Gen'!$B$4=1,'Index LA Gen'!$A$9:$BZ$171,IF('Index LA Gen'!$B$4=2,'Index LA Gen'!$A$179:$BZ$341,IF('Index LA Gen'!$B$4=3,'Index LA Gen'!$A$349:$BZ$511,"Error"))),'Index LA Gen'!P$1,0),"Error")</f>
        <v>0</v>
      </c>
      <c r="Q56" s="84">
        <f>IFERROR(VLOOKUP($A56,IF('Index LA Gen'!$B$4=1,'Index LA Gen'!$A$9:$BZ$171,IF('Index LA Gen'!$B$4=2,'Index LA Gen'!$A$179:$BZ$341,IF('Index LA Gen'!$B$4=3,'Index LA Gen'!$A$349:$BZ$511,"Error"))),'Index LA Gen'!Q$1,0),"Error")</f>
        <v>0</v>
      </c>
      <c r="R56" s="84">
        <f>IFERROR(VLOOKUP($A56,IF('Index LA Gen'!$B$4=1,'Index LA Gen'!$A$9:$BZ$171,IF('Index LA Gen'!$B$4=2,'Index LA Gen'!$A$179:$BZ$341,IF('Index LA Gen'!$B$4=3,'Index LA Gen'!$A$349:$BZ$511,"Error"))),'Index LA Gen'!R$1,0),"Error")</f>
        <v>0</v>
      </c>
      <c r="S56" s="84">
        <f>IFERROR(VLOOKUP($A56,IF('Index LA Gen'!$B$4=1,'Index LA Gen'!$A$9:$BZ$171,IF('Index LA Gen'!$B$4=2,'Index LA Gen'!$A$179:$BZ$341,IF('Index LA Gen'!$B$4=3,'Index LA Gen'!$A$349:$BZ$511,"Error"))),'Index LA Gen'!S$1,0),"Error")</f>
        <v>0.04</v>
      </c>
      <c r="T56" s="84">
        <f>IFERROR(VLOOKUP($A56,IF('Index LA Gen'!$B$4=1,'Index LA Gen'!$A$9:$BZ$171,IF('Index LA Gen'!$B$4=2,'Index LA Gen'!$A$179:$BZ$341,IF('Index LA Gen'!$B$4=3,'Index LA Gen'!$A$349:$BZ$511,"Error"))),'Index LA Gen'!T$1,0),"Error")</f>
        <v>0.03</v>
      </c>
      <c r="U56" s="84">
        <f>IFERROR(VLOOKUP($A56,IF('Index LA Gen'!$B$4=1,'Index LA Gen'!$A$9:$BZ$171,IF('Index LA Gen'!$B$4=2,'Index LA Gen'!$A$179:$BZ$341,IF('Index LA Gen'!$B$4=3,'Index LA Gen'!$A$349:$BZ$511,"Error"))),'Index LA Gen'!U$1,0),"Error")</f>
        <v>0.04</v>
      </c>
      <c r="V56" s="84">
        <f>IFERROR(VLOOKUP($A56,IF('Index LA Gen'!$B$4=1,'Index LA Gen'!$A$9:$BZ$171,IF('Index LA Gen'!$B$4=2,'Index LA Gen'!$A$179:$BZ$341,IF('Index LA Gen'!$B$4=3,'Index LA Gen'!$A$349:$BZ$511,"Error"))),'Index LA Gen'!V$1,0),"Error")</f>
        <v>0.02</v>
      </c>
      <c r="W56" s="84">
        <f>IFERROR(VLOOKUP($A56,IF('Index LA Gen'!$B$4=1,'Index LA Gen'!$A$9:$BZ$171,IF('Index LA Gen'!$B$4=2,'Index LA Gen'!$A$179:$BZ$341,IF('Index LA Gen'!$B$4=3,'Index LA Gen'!$A$349:$BZ$511,"Error"))),'Index LA Gen'!W$1,0),"Error")</f>
        <v>0.03</v>
      </c>
      <c r="X56" s="84">
        <f>IFERROR(VLOOKUP($A56,IF('Index LA Gen'!$B$4=1,'Index LA Gen'!$A$9:$BZ$171,IF('Index LA Gen'!$B$4=2,'Index LA Gen'!$A$179:$BZ$341,IF('Index LA Gen'!$B$4=3,'Index LA Gen'!$A$349:$BZ$511,"Error"))),'Index LA Gen'!X$1,0),"Error")</f>
        <v>0.03</v>
      </c>
      <c r="Y56" s="84" t="str">
        <f>IFERROR(VLOOKUP($A56,IF('Index LA Gen'!$B$4=1,'Index LA Gen'!$A$9:$BZ$171,IF('Index LA Gen'!$B$4=2,'Index LA Gen'!$A$179:$BZ$341,IF('Index LA Gen'!$B$4=3,'Index LA Gen'!$A$349:$BZ$511,"Error"))),'Index LA Gen'!Y$1,0),"Error")</f>
        <v>x</v>
      </c>
      <c r="Z56" s="84" t="str">
        <f>IFERROR(VLOOKUP($A56,IF('Index LA Gen'!$B$4=1,'Index LA Gen'!$A$9:$BZ$171,IF('Index LA Gen'!$B$4=2,'Index LA Gen'!$A$179:$BZ$341,IF('Index LA Gen'!$B$4=3,'Index LA Gen'!$A$349:$BZ$511,"Error"))),'Index LA Gen'!Z$1,0),"Error")</f>
        <v>x</v>
      </c>
      <c r="AA56" s="84" t="str">
        <f>IFERROR(VLOOKUP($A56,IF('Index LA Gen'!$B$4=1,'Index LA Gen'!$A$9:$BZ$171,IF('Index LA Gen'!$B$4=2,'Index LA Gen'!$A$179:$BZ$341,IF('Index LA Gen'!$B$4=3,'Index LA Gen'!$A$349:$BZ$511,"Error"))),'Index LA Gen'!AA$1,0),"Error")</f>
        <v>x</v>
      </c>
      <c r="AB56" s="84">
        <f>IFERROR(VLOOKUP($A56,IF('Index LA Gen'!$B$4=1,'Index LA Gen'!$A$9:$BZ$171,IF('Index LA Gen'!$B$4=2,'Index LA Gen'!$A$179:$BZ$341,IF('Index LA Gen'!$B$4=3,'Index LA Gen'!$A$349:$BZ$511,"Error"))),'Index LA Gen'!AB$1,0),"Error")</f>
        <v>0</v>
      </c>
      <c r="AC56" s="84">
        <f>IFERROR(VLOOKUP($A56,IF('Index LA Gen'!$B$4=1,'Index LA Gen'!$A$9:$BZ$171,IF('Index LA Gen'!$B$4=2,'Index LA Gen'!$A$179:$BZ$341,IF('Index LA Gen'!$B$4=3,'Index LA Gen'!$A$349:$BZ$511,"Error"))),'Index LA Gen'!AC$1,0),"Error")</f>
        <v>0</v>
      </c>
      <c r="AD56" s="84">
        <f>IFERROR(VLOOKUP($A56,IF('Index LA Gen'!$B$4=1,'Index LA Gen'!$A$9:$BZ$171,IF('Index LA Gen'!$B$4=2,'Index LA Gen'!$A$179:$BZ$341,IF('Index LA Gen'!$B$4=3,'Index LA Gen'!$A$349:$BZ$511,"Error"))),'Index LA Gen'!AD$1,0),"Error")</f>
        <v>0</v>
      </c>
      <c r="AE56" s="84">
        <f>IFERROR(VLOOKUP($A56,IF('Index LA Gen'!$B$4=1,'Index LA Gen'!$A$9:$BZ$171,IF('Index LA Gen'!$B$4=2,'Index LA Gen'!$A$179:$BZ$341,IF('Index LA Gen'!$B$4=3,'Index LA Gen'!$A$349:$BZ$511,"Error"))),'Index LA Gen'!AE$1,0),"Error")</f>
        <v>0.08</v>
      </c>
      <c r="AF56" s="84">
        <f>IFERROR(VLOOKUP($A56,IF('Index LA Gen'!$B$4=1,'Index LA Gen'!$A$9:$BZ$171,IF('Index LA Gen'!$B$4=2,'Index LA Gen'!$A$179:$BZ$341,IF('Index LA Gen'!$B$4=3,'Index LA Gen'!$A$349:$BZ$511,"Error"))),'Index LA Gen'!AF$1,0),"Error")</f>
        <v>0.06</v>
      </c>
      <c r="AG56" s="84">
        <f>IFERROR(VLOOKUP($A56,IF('Index LA Gen'!$B$4=1,'Index LA Gen'!$A$9:$BZ$171,IF('Index LA Gen'!$B$4=2,'Index LA Gen'!$A$179:$BZ$341,IF('Index LA Gen'!$B$4=3,'Index LA Gen'!$A$349:$BZ$511,"Error"))),'Index LA Gen'!AG$1,0),"Error")</f>
        <v>7.0000000000000007E-2</v>
      </c>
      <c r="AH56" s="84">
        <f>IFERROR(VLOOKUP($A56,IF('Index LA Gen'!$B$4=1,'Index LA Gen'!$A$9:$BZ$171,IF('Index LA Gen'!$B$4=2,'Index LA Gen'!$A$179:$BZ$341,IF('Index LA Gen'!$B$4=3,'Index LA Gen'!$A$349:$BZ$511,"Error"))),'Index LA Gen'!AH$1,0),"Error")</f>
        <v>0.65</v>
      </c>
      <c r="AI56" s="84">
        <f>IFERROR(VLOOKUP($A56,IF('Index LA Gen'!$B$4=1,'Index LA Gen'!$A$9:$BZ$171,IF('Index LA Gen'!$B$4=2,'Index LA Gen'!$A$179:$BZ$341,IF('Index LA Gen'!$B$4=3,'Index LA Gen'!$A$349:$BZ$511,"Error"))),'Index LA Gen'!AI$1,0),"Error")</f>
        <v>0.65</v>
      </c>
      <c r="AJ56" s="84">
        <f>IFERROR(VLOOKUP($A56,IF('Index LA Gen'!$B$4=1,'Index LA Gen'!$A$9:$BZ$171,IF('Index LA Gen'!$B$4=2,'Index LA Gen'!$A$179:$BZ$341,IF('Index LA Gen'!$B$4=3,'Index LA Gen'!$A$349:$BZ$511,"Error"))),'Index LA Gen'!AJ$1,0),"Error")</f>
        <v>0.65</v>
      </c>
      <c r="AK56" s="84">
        <f>IFERROR(VLOOKUP($A56,IF('Index LA Gen'!$B$4=1,'Index LA Gen'!$A$9:$BZ$171,IF('Index LA Gen'!$B$4=2,'Index LA Gen'!$A$179:$BZ$341,IF('Index LA Gen'!$B$4=3,'Index LA Gen'!$A$349:$BZ$511,"Error"))),'Index LA Gen'!AK$1,0),"Error")</f>
        <v>0.22</v>
      </c>
      <c r="AL56" s="84">
        <f>IFERROR(VLOOKUP($A56,IF('Index LA Gen'!$B$4=1,'Index LA Gen'!$A$9:$BZ$171,IF('Index LA Gen'!$B$4=2,'Index LA Gen'!$A$179:$BZ$341,IF('Index LA Gen'!$B$4=3,'Index LA Gen'!$A$349:$BZ$511,"Error"))),'Index LA Gen'!AL$1,0),"Error")</f>
        <v>0.21</v>
      </c>
      <c r="AM56" s="84">
        <f>IFERROR(VLOOKUP($A56,IF('Index LA Gen'!$B$4=1,'Index LA Gen'!$A$9:$BZ$171,IF('Index LA Gen'!$B$4=2,'Index LA Gen'!$A$179:$BZ$341,IF('Index LA Gen'!$B$4=3,'Index LA Gen'!$A$349:$BZ$511,"Error"))),'Index LA Gen'!AM$1,0),"Error")</f>
        <v>0.22</v>
      </c>
      <c r="AN56" s="84">
        <f>IFERROR(VLOOKUP($A56,IF('Index LA Gen'!$B$4=1,'Index LA Gen'!$A$9:$BZ$171,IF('Index LA Gen'!$B$4=2,'Index LA Gen'!$A$179:$BZ$341,IF('Index LA Gen'!$B$4=3,'Index LA Gen'!$A$349:$BZ$511,"Error"))),'Index LA Gen'!AN$1,0),"Error")</f>
        <v>0.01</v>
      </c>
      <c r="AO56" s="84">
        <f>IFERROR(VLOOKUP($A56,IF('Index LA Gen'!$B$4=1,'Index LA Gen'!$A$9:$BZ$171,IF('Index LA Gen'!$B$4=2,'Index LA Gen'!$A$179:$BZ$341,IF('Index LA Gen'!$B$4=3,'Index LA Gen'!$A$349:$BZ$511,"Error"))),'Index LA Gen'!AO$1,0),"Error")</f>
        <v>0.01</v>
      </c>
      <c r="AP56" s="84">
        <f>IFERROR(VLOOKUP($A56,IF('Index LA Gen'!$B$4=1,'Index LA Gen'!$A$9:$BZ$171,IF('Index LA Gen'!$B$4=2,'Index LA Gen'!$A$179:$BZ$341,IF('Index LA Gen'!$B$4=3,'Index LA Gen'!$A$349:$BZ$511,"Error"))),'Index LA Gen'!AP$1,0),"Error")</f>
        <v>0.01</v>
      </c>
      <c r="AQ56" s="84">
        <f>IFERROR(VLOOKUP($A56,IF('Index LA Gen'!$B$4=1,'Index LA Gen'!$A$9:$BZ$171,IF('Index LA Gen'!$B$4=2,'Index LA Gen'!$A$179:$BZ$341,IF('Index LA Gen'!$B$4=3,'Index LA Gen'!$A$349:$BZ$511,"Error"))),'Index LA Gen'!AQ$1,0),"Error")</f>
        <v>0.2</v>
      </c>
      <c r="AR56" s="84">
        <f>IFERROR(VLOOKUP($A56,IF('Index LA Gen'!$B$4=1,'Index LA Gen'!$A$9:$BZ$171,IF('Index LA Gen'!$B$4=2,'Index LA Gen'!$A$179:$BZ$341,IF('Index LA Gen'!$B$4=3,'Index LA Gen'!$A$349:$BZ$511,"Error"))),'Index LA Gen'!AR$1,0),"Error")</f>
        <v>0.19</v>
      </c>
      <c r="AS56" s="84">
        <f>IFERROR(VLOOKUP($A56,IF('Index LA Gen'!$B$4=1,'Index LA Gen'!$A$9:$BZ$171,IF('Index LA Gen'!$B$4=2,'Index LA Gen'!$A$179:$BZ$341,IF('Index LA Gen'!$B$4=3,'Index LA Gen'!$A$349:$BZ$511,"Error"))),'Index LA Gen'!AS$1,0),"Error")</f>
        <v>0.19</v>
      </c>
      <c r="AT56" s="84">
        <f>IFERROR(VLOOKUP($A56,IF('Index LA Gen'!$B$4=1,'Index LA Gen'!$A$9:$BZ$171,IF('Index LA Gen'!$B$4=2,'Index LA Gen'!$A$179:$BZ$341,IF('Index LA Gen'!$B$4=3,'Index LA Gen'!$A$349:$BZ$511,"Error"))),'Index LA Gen'!AT$1,0),"Error")</f>
        <v>0.41</v>
      </c>
      <c r="AU56" s="84">
        <f>IFERROR(VLOOKUP($A56,IF('Index LA Gen'!$B$4=1,'Index LA Gen'!$A$9:$BZ$171,IF('Index LA Gen'!$B$4=2,'Index LA Gen'!$A$179:$BZ$341,IF('Index LA Gen'!$B$4=3,'Index LA Gen'!$A$349:$BZ$511,"Error"))),'Index LA Gen'!AU$1,0),"Error")</f>
        <v>0.41</v>
      </c>
      <c r="AV56" s="84">
        <f>IFERROR(VLOOKUP($A56,IF('Index LA Gen'!$B$4=1,'Index LA Gen'!$A$9:$BZ$171,IF('Index LA Gen'!$B$4=2,'Index LA Gen'!$A$179:$BZ$341,IF('Index LA Gen'!$B$4=3,'Index LA Gen'!$A$349:$BZ$511,"Error"))),'Index LA Gen'!AV$1,0),"Error")</f>
        <v>0.41</v>
      </c>
      <c r="AW56" s="84">
        <f>IFERROR(VLOOKUP($A56,IF('Index LA Gen'!$B$4=1,'Index LA Gen'!$A$9:$BZ$171,IF('Index LA Gen'!$B$4=2,'Index LA Gen'!$A$179:$BZ$341,IF('Index LA Gen'!$B$4=3,'Index LA Gen'!$A$349:$BZ$511,"Error"))),'Index LA Gen'!AW$1,0),"Error")</f>
        <v>0.02</v>
      </c>
      <c r="AX56" s="84">
        <f>IFERROR(VLOOKUP($A56,IF('Index LA Gen'!$B$4=1,'Index LA Gen'!$A$9:$BZ$171,IF('Index LA Gen'!$B$4=2,'Index LA Gen'!$A$179:$BZ$341,IF('Index LA Gen'!$B$4=3,'Index LA Gen'!$A$349:$BZ$511,"Error"))),'Index LA Gen'!AX$1,0),"Error")</f>
        <v>0.03</v>
      </c>
      <c r="AY56" s="84">
        <f>IFERROR(VLOOKUP($A56,IF('Index LA Gen'!$B$4=1,'Index LA Gen'!$A$9:$BZ$171,IF('Index LA Gen'!$B$4=2,'Index LA Gen'!$A$179:$BZ$341,IF('Index LA Gen'!$B$4=3,'Index LA Gen'!$A$349:$BZ$511,"Error"))),'Index LA Gen'!AY$1,0),"Error")</f>
        <v>0.03</v>
      </c>
      <c r="AZ56" s="84" t="str">
        <f>IFERROR(VLOOKUP($A56,IF('Index LA Gen'!$B$4=1,'Index LA Gen'!$A$9:$BZ$171,IF('Index LA Gen'!$B$4=2,'Index LA Gen'!$A$179:$BZ$341,IF('Index LA Gen'!$B$4=3,'Index LA Gen'!$A$349:$BZ$511,"Error"))),'Index LA Gen'!AZ$1,0),"Error")</f>
        <v>x</v>
      </c>
      <c r="BA56" s="84">
        <f>IFERROR(VLOOKUP($A56,IF('Index LA Gen'!$B$4=1,'Index LA Gen'!$A$9:$BZ$171,IF('Index LA Gen'!$B$4=2,'Index LA Gen'!$A$179:$BZ$341,IF('Index LA Gen'!$B$4=3,'Index LA Gen'!$A$349:$BZ$511,"Error"))),'Index LA Gen'!BA$1,0),"Error")</f>
        <v>0</v>
      </c>
      <c r="BB56" s="84" t="str">
        <f>IFERROR(VLOOKUP($A56,IF('Index LA Gen'!$B$4=1,'Index LA Gen'!$A$9:$BZ$171,IF('Index LA Gen'!$B$4=2,'Index LA Gen'!$A$179:$BZ$341,IF('Index LA Gen'!$B$4=3,'Index LA Gen'!$A$349:$BZ$511,"Error"))),'Index LA Gen'!BB$1,0),"Error")</f>
        <v>x</v>
      </c>
      <c r="BC56" s="84">
        <f>IFERROR(VLOOKUP($A56,IF('Index LA Gen'!$B$4=1,'Index LA Gen'!$A$9:$BZ$171,IF('Index LA Gen'!$B$4=2,'Index LA Gen'!$A$179:$BZ$341,IF('Index LA Gen'!$B$4=3,'Index LA Gen'!$A$349:$BZ$511,"Error"))),'Index LA Gen'!BC$1,0),"Error")</f>
        <v>7.0000000000000007E-2</v>
      </c>
      <c r="BD56" s="84">
        <f>IFERROR(VLOOKUP($A56,IF('Index LA Gen'!$B$4=1,'Index LA Gen'!$A$9:$BZ$171,IF('Index LA Gen'!$B$4=2,'Index LA Gen'!$A$179:$BZ$341,IF('Index LA Gen'!$B$4=3,'Index LA Gen'!$A$349:$BZ$511,"Error"))),'Index LA Gen'!BD$1,0),"Error")</f>
        <v>0.06</v>
      </c>
      <c r="BE56" s="84">
        <f>IFERROR(VLOOKUP($A56,IF('Index LA Gen'!$B$4=1,'Index LA Gen'!$A$9:$BZ$171,IF('Index LA Gen'!$B$4=2,'Index LA Gen'!$A$179:$BZ$341,IF('Index LA Gen'!$B$4=3,'Index LA Gen'!$A$349:$BZ$511,"Error"))),'Index LA Gen'!BE$1,0),"Error")</f>
        <v>0.06</v>
      </c>
      <c r="BF56" s="84">
        <f>IFERROR(VLOOKUP($A56,IF('Index LA Gen'!$B$4=1,'Index LA Gen'!$A$9:$BZ$171,IF('Index LA Gen'!$B$4=2,'Index LA Gen'!$A$179:$BZ$341,IF('Index LA Gen'!$B$4=3,'Index LA Gen'!$A$349:$BZ$511,"Error"))),'Index LA Gen'!BF$1,0),"Error")</f>
        <v>0.02</v>
      </c>
      <c r="BG56" s="84">
        <f>IFERROR(VLOOKUP($A56,IF('Index LA Gen'!$B$4=1,'Index LA Gen'!$A$9:$BZ$171,IF('Index LA Gen'!$B$4=2,'Index LA Gen'!$A$179:$BZ$341,IF('Index LA Gen'!$B$4=3,'Index LA Gen'!$A$349:$BZ$511,"Error"))),'Index LA Gen'!BG$1,0),"Error")</f>
        <v>0.02</v>
      </c>
      <c r="BH56" s="84">
        <f>IFERROR(VLOOKUP($A56,IF('Index LA Gen'!$B$4=1,'Index LA Gen'!$A$9:$BZ$171,IF('Index LA Gen'!$B$4=2,'Index LA Gen'!$A$179:$BZ$341,IF('Index LA Gen'!$B$4=3,'Index LA Gen'!$A$349:$BZ$511,"Error"))),'Index LA Gen'!BH$1,0),"Error")</f>
        <v>0.02</v>
      </c>
      <c r="BI56" s="84">
        <f>IFERROR(VLOOKUP($A56,IF('Index LA Gen'!$B$4=1,'Index LA Gen'!$A$9:$BZ$171,IF('Index LA Gen'!$B$4=2,'Index LA Gen'!$A$179:$BZ$341,IF('Index LA Gen'!$B$4=3,'Index LA Gen'!$A$349:$BZ$511,"Error"))),'Index LA Gen'!BI$1,0),"Error")</f>
        <v>0.05</v>
      </c>
      <c r="BJ56" s="84">
        <f>IFERROR(VLOOKUP($A56,IF('Index LA Gen'!$B$4=1,'Index LA Gen'!$A$9:$BZ$171,IF('Index LA Gen'!$B$4=2,'Index LA Gen'!$A$179:$BZ$341,IF('Index LA Gen'!$B$4=3,'Index LA Gen'!$A$349:$BZ$511,"Error"))),'Index LA Gen'!BJ$1,0),"Error")</f>
        <v>0.04</v>
      </c>
      <c r="BK56" s="84">
        <f>IFERROR(VLOOKUP($A56,IF('Index LA Gen'!$B$4=1,'Index LA Gen'!$A$9:$BZ$171,IF('Index LA Gen'!$B$4=2,'Index LA Gen'!$A$179:$BZ$341,IF('Index LA Gen'!$B$4=3,'Index LA Gen'!$A$349:$BZ$511,"Error"))),'Index LA Gen'!BK$1,0),"Error")</f>
        <v>0.04</v>
      </c>
      <c r="BL56" s="84">
        <f>IFERROR(VLOOKUP($A56,IF('Index LA Gen'!$B$4=1,'Index LA Gen'!$A$9:$BZ$171,IF('Index LA Gen'!$B$4=2,'Index LA Gen'!$A$179:$BZ$341,IF('Index LA Gen'!$B$4=3,'Index LA Gen'!$A$349:$BZ$511,"Error"))),'Index LA Gen'!BL$1,0),"Error")</f>
        <v>0</v>
      </c>
      <c r="BM56" s="84">
        <f>IFERROR(VLOOKUP($A56,IF('Index LA Gen'!$B$4=1,'Index LA Gen'!$A$9:$BZ$171,IF('Index LA Gen'!$B$4=2,'Index LA Gen'!$A$179:$BZ$341,IF('Index LA Gen'!$B$4=3,'Index LA Gen'!$A$349:$BZ$511,"Error"))),'Index LA Gen'!BM$1,0),"Error")</f>
        <v>0</v>
      </c>
      <c r="BN56" s="84">
        <f>IFERROR(VLOOKUP($A56,IF('Index LA Gen'!$B$4=1,'Index LA Gen'!$A$9:$BZ$171,IF('Index LA Gen'!$B$4=2,'Index LA Gen'!$A$179:$BZ$341,IF('Index LA Gen'!$B$4=3,'Index LA Gen'!$A$349:$BZ$511,"Error"))),'Index LA Gen'!BN$1,0),"Error")</f>
        <v>0</v>
      </c>
      <c r="BO56" s="84">
        <f>IFERROR(VLOOKUP($A56,IF('Index LA Gen'!$B$4=1,'Index LA Gen'!$A$9:$BZ$171,IF('Index LA Gen'!$B$4=2,'Index LA Gen'!$A$179:$BZ$341,IF('Index LA Gen'!$B$4=3,'Index LA Gen'!$A$349:$BZ$511,"Error"))),'Index LA Gen'!BO$1,0),"Error")</f>
        <v>0.02</v>
      </c>
      <c r="BP56" s="84">
        <f>IFERROR(VLOOKUP($A56,IF('Index LA Gen'!$B$4=1,'Index LA Gen'!$A$9:$BZ$171,IF('Index LA Gen'!$B$4=2,'Index LA Gen'!$A$179:$BZ$341,IF('Index LA Gen'!$B$4=3,'Index LA Gen'!$A$349:$BZ$511,"Error"))),'Index LA Gen'!BP$1,0),"Error")</f>
        <v>0.01</v>
      </c>
      <c r="BQ56" s="84">
        <f>IFERROR(VLOOKUP($A56,IF('Index LA Gen'!$B$4=1,'Index LA Gen'!$A$9:$BZ$171,IF('Index LA Gen'!$B$4=2,'Index LA Gen'!$A$179:$BZ$341,IF('Index LA Gen'!$B$4=3,'Index LA Gen'!$A$349:$BZ$511,"Error"))),'Index LA Gen'!BQ$1,0),"Error")</f>
        <v>0.02</v>
      </c>
      <c r="BR56" s="84">
        <f>IFERROR(VLOOKUP($A56,IF('Index LA Gen'!$B$4=1,'Index LA Gen'!$A$9:$BZ$171,IF('Index LA Gen'!$B$4=2,'Index LA Gen'!$A$179:$BZ$341,IF('Index LA Gen'!$B$4=3,'Index LA Gen'!$A$349:$BZ$511,"Error"))),'Index LA Gen'!BR$1,0),"Error")</f>
        <v>7.0000000000000007E-2</v>
      </c>
      <c r="BS56" s="84">
        <f>IFERROR(VLOOKUP($A56,IF('Index LA Gen'!$B$4=1,'Index LA Gen'!$A$9:$BZ$171,IF('Index LA Gen'!$B$4=2,'Index LA Gen'!$A$179:$BZ$341,IF('Index LA Gen'!$B$4=3,'Index LA Gen'!$A$349:$BZ$511,"Error"))),'Index LA Gen'!BS$1,0),"Error")</f>
        <v>0.08</v>
      </c>
      <c r="BT56" s="84">
        <f>IFERROR(VLOOKUP($A56,IF('Index LA Gen'!$B$4=1,'Index LA Gen'!$A$9:$BZ$171,IF('Index LA Gen'!$B$4=2,'Index LA Gen'!$A$179:$BZ$341,IF('Index LA Gen'!$B$4=3,'Index LA Gen'!$A$349:$BZ$511,"Error"))),'Index LA Gen'!BT$1,0),"Error")</f>
        <v>7.0000000000000007E-2</v>
      </c>
      <c r="BU56" s="84">
        <f>IFERROR(VLOOKUP($A56,IF('Index LA Gen'!$B$4=1,'Index LA Gen'!$A$9:$BZ$171,IF('Index LA Gen'!$B$4=2,'Index LA Gen'!$A$179:$BZ$341,IF('Index LA Gen'!$B$4=3,'Index LA Gen'!$A$349:$BZ$511,"Error"))),'Index LA Gen'!BU$1,0),"Error")</f>
        <v>0.03</v>
      </c>
      <c r="BV56" s="84">
        <f>IFERROR(VLOOKUP($A56,IF('Index LA Gen'!$B$4=1,'Index LA Gen'!$A$9:$BZ$171,IF('Index LA Gen'!$B$4=2,'Index LA Gen'!$A$179:$BZ$341,IF('Index LA Gen'!$B$4=3,'Index LA Gen'!$A$349:$BZ$511,"Error"))),'Index LA Gen'!BV$1,0),"Error")</f>
        <v>0.02</v>
      </c>
      <c r="BW56" s="84">
        <f>IFERROR(VLOOKUP($A56,IF('Index LA Gen'!$B$4=1,'Index LA Gen'!$A$9:$BZ$171,IF('Index LA Gen'!$B$4=2,'Index LA Gen'!$A$179:$BZ$341,IF('Index LA Gen'!$B$4=3,'Index LA Gen'!$A$349:$BZ$511,"Error"))),'Index LA Gen'!BW$1,0),"Error")</f>
        <v>0.02</v>
      </c>
      <c r="BX56" s="84">
        <f>IFERROR(VLOOKUP($A56,IF('Index LA Gen'!$B$4=1,'Index LA Gen'!$A$9:$BZ$171,IF('Index LA Gen'!$B$4=2,'Index LA Gen'!$A$179:$BZ$341,IF('Index LA Gen'!$B$4=3,'Index LA Gen'!$A$349:$BZ$511,"Error"))),'Index LA Gen'!BX$1,0),"Error")</f>
        <v>0.05</v>
      </c>
      <c r="BY56" s="84">
        <f>IFERROR(VLOOKUP($A56,IF('Index LA Gen'!$B$4=1,'Index LA Gen'!$A$9:$BZ$171,IF('Index LA Gen'!$B$4=2,'Index LA Gen'!$A$179:$BZ$341,IF('Index LA Gen'!$B$4=3,'Index LA Gen'!$A$349:$BZ$511,"Error"))),'Index LA Gen'!BY$1,0),"Error")</f>
        <v>0.05</v>
      </c>
      <c r="BZ56" s="84">
        <f>IFERROR(VLOOKUP($A56,IF('Index LA Gen'!$B$4=1,'Index LA Gen'!$A$9:$BZ$171,IF('Index LA Gen'!$B$4=2,'Index LA Gen'!$A$179:$BZ$341,IF('Index LA Gen'!$B$4=3,'Index LA Gen'!$A$349:$BZ$511,"Error"))),'Index LA Gen'!BZ$1,0),"Error")</f>
        <v>0.05</v>
      </c>
    </row>
    <row r="57" spans="1:78" s="15" customFormat="1" x14ac:dyDescent="0.2">
      <c r="A57" s="20">
        <v>307</v>
      </c>
      <c r="B57" s="20" t="s">
        <v>208</v>
      </c>
      <c r="C57" s="45" t="s">
        <v>165</v>
      </c>
      <c r="D57" s="113">
        <f>IFERROR(VLOOKUP($A57,IF('Index LA Gen'!$B$4=1,'Index LA Gen'!$A$9:$BZ$171,IF('Index LA Gen'!$B$4=2,'Index LA Gen'!$A$179:$BZ$341,IF('Index LA Gen'!$B$4=3,'Index LA Gen'!$A$349:$BZ$511,"Error"))),'Index LA Gen'!D$1,0),"Error")</f>
        <v>610</v>
      </c>
      <c r="E57" s="113">
        <f>IFERROR(VLOOKUP($A57,IF('Index LA Gen'!$B$4=1,'Index LA Gen'!$A$9:$BZ$171,IF('Index LA Gen'!$B$4=2,'Index LA Gen'!$A$179:$BZ$341,IF('Index LA Gen'!$B$4=3,'Index LA Gen'!$A$349:$BZ$511,"Error"))),'Index LA Gen'!E$1,0),"Error")</f>
        <v>720</v>
      </c>
      <c r="F57" s="113">
        <f>IFERROR(VLOOKUP($A57,IF('Index LA Gen'!$B$4=1,'Index LA Gen'!$A$9:$BZ$171,IF('Index LA Gen'!$B$4=2,'Index LA Gen'!$A$179:$BZ$341,IF('Index LA Gen'!$B$4=3,'Index LA Gen'!$A$349:$BZ$511,"Error"))),'Index LA Gen'!F$1,0),"Error")</f>
        <v>1330</v>
      </c>
      <c r="G57" s="84">
        <f>IFERROR(VLOOKUP($A57,IF('Index LA Gen'!$B$4=1,'Index LA Gen'!$A$9:$BZ$171,IF('Index LA Gen'!$B$4=2,'Index LA Gen'!$A$179:$BZ$341,IF('Index LA Gen'!$B$4=3,'Index LA Gen'!$A$349:$BZ$511,"Error"))),'Index LA Gen'!G$1,0),"Error")</f>
        <v>0.76</v>
      </c>
      <c r="H57" s="84">
        <f>IFERROR(VLOOKUP($A57,IF('Index LA Gen'!$B$4=1,'Index LA Gen'!$A$9:$BZ$171,IF('Index LA Gen'!$B$4=2,'Index LA Gen'!$A$179:$BZ$341,IF('Index LA Gen'!$B$4=3,'Index LA Gen'!$A$349:$BZ$511,"Error"))),'Index LA Gen'!H$1,0),"Error")</f>
        <v>0.79</v>
      </c>
      <c r="I57" s="84">
        <f>IFERROR(VLOOKUP($A57,IF('Index LA Gen'!$B$4=1,'Index LA Gen'!$A$9:$BZ$171,IF('Index LA Gen'!$B$4=2,'Index LA Gen'!$A$179:$BZ$341,IF('Index LA Gen'!$B$4=3,'Index LA Gen'!$A$349:$BZ$511,"Error"))),'Index LA Gen'!I$1,0),"Error")</f>
        <v>0.78</v>
      </c>
      <c r="J57" s="84">
        <f>IFERROR(VLOOKUP($A57,IF('Index LA Gen'!$B$4=1,'Index LA Gen'!$A$9:$BZ$171,IF('Index LA Gen'!$B$4=2,'Index LA Gen'!$A$179:$BZ$341,IF('Index LA Gen'!$B$4=3,'Index LA Gen'!$A$349:$BZ$511,"Error"))),'Index LA Gen'!J$1,0),"Error")</f>
        <v>0.75</v>
      </c>
      <c r="K57" s="84">
        <f>IFERROR(VLOOKUP($A57,IF('Index LA Gen'!$B$4=1,'Index LA Gen'!$A$9:$BZ$171,IF('Index LA Gen'!$B$4=2,'Index LA Gen'!$A$179:$BZ$341,IF('Index LA Gen'!$B$4=3,'Index LA Gen'!$A$349:$BZ$511,"Error"))),'Index LA Gen'!K$1,0),"Error")</f>
        <v>0.78</v>
      </c>
      <c r="L57" s="84">
        <f>IFERROR(VLOOKUP($A57,IF('Index LA Gen'!$B$4=1,'Index LA Gen'!$A$9:$BZ$171,IF('Index LA Gen'!$B$4=2,'Index LA Gen'!$A$179:$BZ$341,IF('Index LA Gen'!$B$4=3,'Index LA Gen'!$A$349:$BZ$511,"Error"))),'Index LA Gen'!L$1,0),"Error")</f>
        <v>0.77</v>
      </c>
      <c r="M57" s="84">
        <f>IFERROR(VLOOKUP($A57,IF('Index LA Gen'!$B$4=1,'Index LA Gen'!$A$9:$BZ$171,IF('Index LA Gen'!$B$4=2,'Index LA Gen'!$A$179:$BZ$341,IF('Index LA Gen'!$B$4=3,'Index LA Gen'!$A$349:$BZ$511,"Error"))),'Index LA Gen'!M$1,0),"Error")</f>
        <v>0.03</v>
      </c>
      <c r="N57" s="84">
        <f>IFERROR(VLOOKUP($A57,IF('Index LA Gen'!$B$4=1,'Index LA Gen'!$A$9:$BZ$171,IF('Index LA Gen'!$B$4=2,'Index LA Gen'!$A$179:$BZ$341,IF('Index LA Gen'!$B$4=3,'Index LA Gen'!$A$349:$BZ$511,"Error"))),'Index LA Gen'!N$1,0),"Error")</f>
        <v>0.05</v>
      </c>
      <c r="O57" s="84">
        <f>IFERROR(VLOOKUP($A57,IF('Index LA Gen'!$B$4=1,'Index LA Gen'!$A$9:$BZ$171,IF('Index LA Gen'!$B$4=2,'Index LA Gen'!$A$179:$BZ$341,IF('Index LA Gen'!$B$4=3,'Index LA Gen'!$A$349:$BZ$511,"Error"))),'Index LA Gen'!O$1,0),"Error")</f>
        <v>0.04</v>
      </c>
      <c r="P57" s="84">
        <f>IFERROR(VLOOKUP($A57,IF('Index LA Gen'!$B$4=1,'Index LA Gen'!$A$9:$BZ$171,IF('Index LA Gen'!$B$4=2,'Index LA Gen'!$A$179:$BZ$341,IF('Index LA Gen'!$B$4=3,'Index LA Gen'!$A$349:$BZ$511,"Error"))),'Index LA Gen'!P$1,0),"Error")</f>
        <v>0.02</v>
      </c>
      <c r="Q57" s="84">
        <f>IFERROR(VLOOKUP($A57,IF('Index LA Gen'!$B$4=1,'Index LA Gen'!$A$9:$BZ$171,IF('Index LA Gen'!$B$4=2,'Index LA Gen'!$A$179:$BZ$341,IF('Index LA Gen'!$B$4=3,'Index LA Gen'!$A$349:$BZ$511,"Error"))),'Index LA Gen'!Q$1,0),"Error")</f>
        <v>0.01</v>
      </c>
      <c r="R57" s="84">
        <f>IFERROR(VLOOKUP($A57,IF('Index LA Gen'!$B$4=1,'Index LA Gen'!$A$9:$BZ$171,IF('Index LA Gen'!$B$4=2,'Index LA Gen'!$A$179:$BZ$341,IF('Index LA Gen'!$B$4=3,'Index LA Gen'!$A$349:$BZ$511,"Error"))),'Index LA Gen'!R$1,0),"Error")</f>
        <v>0.02</v>
      </c>
      <c r="S57" s="84">
        <f>IFERROR(VLOOKUP($A57,IF('Index LA Gen'!$B$4=1,'Index LA Gen'!$A$9:$BZ$171,IF('Index LA Gen'!$B$4=2,'Index LA Gen'!$A$179:$BZ$341,IF('Index LA Gen'!$B$4=3,'Index LA Gen'!$A$349:$BZ$511,"Error"))),'Index LA Gen'!S$1,0),"Error")</f>
        <v>0.01</v>
      </c>
      <c r="T57" s="84">
        <f>IFERROR(VLOOKUP($A57,IF('Index LA Gen'!$B$4=1,'Index LA Gen'!$A$9:$BZ$171,IF('Index LA Gen'!$B$4=2,'Index LA Gen'!$A$179:$BZ$341,IF('Index LA Gen'!$B$4=3,'Index LA Gen'!$A$349:$BZ$511,"Error"))),'Index LA Gen'!T$1,0),"Error")</f>
        <v>0.02</v>
      </c>
      <c r="U57" s="84">
        <f>IFERROR(VLOOKUP($A57,IF('Index LA Gen'!$B$4=1,'Index LA Gen'!$A$9:$BZ$171,IF('Index LA Gen'!$B$4=2,'Index LA Gen'!$A$179:$BZ$341,IF('Index LA Gen'!$B$4=3,'Index LA Gen'!$A$349:$BZ$511,"Error"))),'Index LA Gen'!U$1,0),"Error")</f>
        <v>0.02</v>
      </c>
      <c r="V57" s="84">
        <f>IFERROR(VLOOKUP($A57,IF('Index LA Gen'!$B$4=1,'Index LA Gen'!$A$9:$BZ$171,IF('Index LA Gen'!$B$4=2,'Index LA Gen'!$A$179:$BZ$341,IF('Index LA Gen'!$B$4=3,'Index LA Gen'!$A$349:$BZ$511,"Error"))),'Index LA Gen'!V$1,0),"Error")</f>
        <v>0.02</v>
      </c>
      <c r="W57" s="84">
        <f>IFERROR(VLOOKUP($A57,IF('Index LA Gen'!$B$4=1,'Index LA Gen'!$A$9:$BZ$171,IF('Index LA Gen'!$B$4=2,'Index LA Gen'!$A$179:$BZ$341,IF('Index LA Gen'!$B$4=3,'Index LA Gen'!$A$349:$BZ$511,"Error"))),'Index LA Gen'!W$1,0),"Error")</f>
        <v>0.03</v>
      </c>
      <c r="X57" s="84">
        <f>IFERROR(VLOOKUP($A57,IF('Index LA Gen'!$B$4=1,'Index LA Gen'!$A$9:$BZ$171,IF('Index LA Gen'!$B$4=2,'Index LA Gen'!$A$179:$BZ$341,IF('Index LA Gen'!$B$4=3,'Index LA Gen'!$A$349:$BZ$511,"Error"))),'Index LA Gen'!X$1,0),"Error")</f>
        <v>0.03</v>
      </c>
      <c r="Y57" s="84">
        <f>IFERROR(VLOOKUP($A57,IF('Index LA Gen'!$B$4=1,'Index LA Gen'!$A$9:$BZ$171,IF('Index LA Gen'!$B$4=2,'Index LA Gen'!$A$179:$BZ$341,IF('Index LA Gen'!$B$4=3,'Index LA Gen'!$A$349:$BZ$511,"Error"))),'Index LA Gen'!Y$1,0),"Error")</f>
        <v>0</v>
      </c>
      <c r="Z57" s="84" t="str">
        <f>IFERROR(VLOOKUP($A57,IF('Index LA Gen'!$B$4=1,'Index LA Gen'!$A$9:$BZ$171,IF('Index LA Gen'!$B$4=2,'Index LA Gen'!$A$179:$BZ$341,IF('Index LA Gen'!$B$4=3,'Index LA Gen'!$A$349:$BZ$511,"Error"))),'Index LA Gen'!Z$1,0),"Error")</f>
        <v>x</v>
      </c>
      <c r="AA57" s="84" t="str">
        <f>IFERROR(VLOOKUP($A57,IF('Index LA Gen'!$B$4=1,'Index LA Gen'!$A$9:$BZ$171,IF('Index LA Gen'!$B$4=2,'Index LA Gen'!$A$179:$BZ$341,IF('Index LA Gen'!$B$4=3,'Index LA Gen'!$A$349:$BZ$511,"Error"))),'Index LA Gen'!AA$1,0),"Error")</f>
        <v>x</v>
      </c>
      <c r="AB57" s="84">
        <f>IFERROR(VLOOKUP($A57,IF('Index LA Gen'!$B$4=1,'Index LA Gen'!$A$9:$BZ$171,IF('Index LA Gen'!$B$4=2,'Index LA Gen'!$A$179:$BZ$341,IF('Index LA Gen'!$B$4=3,'Index LA Gen'!$A$349:$BZ$511,"Error"))),'Index LA Gen'!AB$1,0),"Error")</f>
        <v>0</v>
      </c>
      <c r="AC57" s="84">
        <f>IFERROR(VLOOKUP($A57,IF('Index LA Gen'!$B$4=1,'Index LA Gen'!$A$9:$BZ$171,IF('Index LA Gen'!$B$4=2,'Index LA Gen'!$A$179:$BZ$341,IF('Index LA Gen'!$B$4=3,'Index LA Gen'!$A$349:$BZ$511,"Error"))),'Index LA Gen'!AC$1,0),"Error")</f>
        <v>0</v>
      </c>
      <c r="AD57" s="84">
        <f>IFERROR(VLOOKUP($A57,IF('Index LA Gen'!$B$4=1,'Index LA Gen'!$A$9:$BZ$171,IF('Index LA Gen'!$B$4=2,'Index LA Gen'!$A$179:$BZ$341,IF('Index LA Gen'!$B$4=3,'Index LA Gen'!$A$349:$BZ$511,"Error"))),'Index LA Gen'!AD$1,0),"Error")</f>
        <v>0</v>
      </c>
      <c r="AE57" s="84">
        <f>IFERROR(VLOOKUP($A57,IF('Index LA Gen'!$B$4=1,'Index LA Gen'!$A$9:$BZ$171,IF('Index LA Gen'!$B$4=2,'Index LA Gen'!$A$179:$BZ$341,IF('Index LA Gen'!$B$4=3,'Index LA Gen'!$A$349:$BZ$511,"Error"))),'Index LA Gen'!AE$1,0),"Error")</f>
        <v>0.01</v>
      </c>
      <c r="AF57" s="84">
        <f>IFERROR(VLOOKUP($A57,IF('Index LA Gen'!$B$4=1,'Index LA Gen'!$A$9:$BZ$171,IF('Index LA Gen'!$B$4=2,'Index LA Gen'!$A$179:$BZ$341,IF('Index LA Gen'!$B$4=3,'Index LA Gen'!$A$349:$BZ$511,"Error"))),'Index LA Gen'!AF$1,0),"Error")</f>
        <v>0.01</v>
      </c>
      <c r="AG57" s="84">
        <f>IFERROR(VLOOKUP($A57,IF('Index LA Gen'!$B$4=1,'Index LA Gen'!$A$9:$BZ$171,IF('Index LA Gen'!$B$4=2,'Index LA Gen'!$A$179:$BZ$341,IF('Index LA Gen'!$B$4=3,'Index LA Gen'!$A$349:$BZ$511,"Error"))),'Index LA Gen'!AG$1,0),"Error")</f>
        <v>0.01</v>
      </c>
      <c r="AH57" s="84">
        <f>IFERROR(VLOOKUP($A57,IF('Index LA Gen'!$B$4=1,'Index LA Gen'!$A$9:$BZ$171,IF('Index LA Gen'!$B$4=2,'Index LA Gen'!$A$179:$BZ$341,IF('Index LA Gen'!$B$4=3,'Index LA Gen'!$A$349:$BZ$511,"Error"))),'Index LA Gen'!AH$1,0),"Error")</f>
        <v>0.67</v>
      </c>
      <c r="AI57" s="84">
        <f>IFERROR(VLOOKUP($A57,IF('Index LA Gen'!$B$4=1,'Index LA Gen'!$A$9:$BZ$171,IF('Index LA Gen'!$B$4=2,'Index LA Gen'!$A$179:$BZ$341,IF('Index LA Gen'!$B$4=3,'Index LA Gen'!$A$349:$BZ$511,"Error"))),'Index LA Gen'!AI$1,0),"Error")</f>
        <v>0.67</v>
      </c>
      <c r="AJ57" s="84">
        <f>IFERROR(VLOOKUP($A57,IF('Index LA Gen'!$B$4=1,'Index LA Gen'!$A$9:$BZ$171,IF('Index LA Gen'!$B$4=2,'Index LA Gen'!$A$179:$BZ$341,IF('Index LA Gen'!$B$4=3,'Index LA Gen'!$A$349:$BZ$511,"Error"))),'Index LA Gen'!AJ$1,0),"Error")</f>
        <v>0.67</v>
      </c>
      <c r="AK57" s="84">
        <f>IFERROR(VLOOKUP($A57,IF('Index LA Gen'!$B$4=1,'Index LA Gen'!$A$9:$BZ$171,IF('Index LA Gen'!$B$4=2,'Index LA Gen'!$A$179:$BZ$341,IF('Index LA Gen'!$B$4=3,'Index LA Gen'!$A$349:$BZ$511,"Error"))),'Index LA Gen'!AK$1,0),"Error")</f>
        <v>0.28000000000000003</v>
      </c>
      <c r="AL57" s="84">
        <f>IFERROR(VLOOKUP($A57,IF('Index LA Gen'!$B$4=1,'Index LA Gen'!$A$9:$BZ$171,IF('Index LA Gen'!$B$4=2,'Index LA Gen'!$A$179:$BZ$341,IF('Index LA Gen'!$B$4=3,'Index LA Gen'!$A$349:$BZ$511,"Error"))),'Index LA Gen'!AL$1,0),"Error")</f>
        <v>0.3</v>
      </c>
      <c r="AM57" s="84">
        <f>IFERROR(VLOOKUP($A57,IF('Index LA Gen'!$B$4=1,'Index LA Gen'!$A$9:$BZ$171,IF('Index LA Gen'!$B$4=2,'Index LA Gen'!$A$179:$BZ$341,IF('Index LA Gen'!$B$4=3,'Index LA Gen'!$A$349:$BZ$511,"Error"))),'Index LA Gen'!AM$1,0),"Error")</f>
        <v>0.28999999999999998</v>
      </c>
      <c r="AN57" s="84" t="str">
        <f>IFERROR(VLOOKUP($A57,IF('Index LA Gen'!$B$4=1,'Index LA Gen'!$A$9:$BZ$171,IF('Index LA Gen'!$B$4=2,'Index LA Gen'!$A$179:$BZ$341,IF('Index LA Gen'!$B$4=3,'Index LA Gen'!$A$349:$BZ$511,"Error"))),'Index LA Gen'!AN$1,0),"Error")</f>
        <v>x</v>
      </c>
      <c r="AO57" s="84">
        <f>IFERROR(VLOOKUP($A57,IF('Index LA Gen'!$B$4=1,'Index LA Gen'!$A$9:$BZ$171,IF('Index LA Gen'!$B$4=2,'Index LA Gen'!$A$179:$BZ$341,IF('Index LA Gen'!$B$4=3,'Index LA Gen'!$A$349:$BZ$511,"Error"))),'Index LA Gen'!AO$1,0),"Error")</f>
        <v>0.01</v>
      </c>
      <c r="AP57" s="84">
        <f>IFERROR(VLOOKUP($A57,IF('Index LA Gen'!$B$4=1,'Index LA Gen'!$A$9:$BZ$171,IF('Index LA Gen'!$B$4=2,'Index LA Gen'!$A$179:$BZ$341,IF('Index LA Gen'!$B$4=3,'Index LA Gen'!$A$349:$BZ$511,"Error"))),'Index LA Gen'!AP$1,0),"Error")</f>
        <v>0.01</v>
      </c>
      <c r="AQ57" s="84">
        <f>IFERROR(VLOOKUP($A57,IF('Index LA Gen'!$B$4=1,'Index LA Gen'!$A$9:$BZ$171,IF('Index LA Gen'!$B$4=2,'Index LA Gen'!$A$179:$BZ$341,IF('Index LA Gen'!$B$4=3,'Index LA Gen'!$A$349:$BZ$511,"Error"))),'Index LA Gen'!AQ$1,0),"Error")</f>
        <v>0.17</v>
      </c>
      <c r="AR57" s="84">
        <f>IFERROR(VLOOKUP($A57,IF('Index LA Gen'!$B$4=1,'Index LA Gen'!$A$9:$BZ$171,IF('Index LA Gen'!$B$4=2,'Index LA Gen'!$A$179:$BZ$341,IF('Index LA Gen'!$B$4=3,'Index LA Gen'!$A$349:$BZ$511,"Error"))),'Index LA Gen'!AR$1,0),"Error")</f>
        <v>0.17</v>
      </c>
      <c r="AS57" s="84">
        <f>IFERROR(VLOOKUP($A57,IF('Index LA Gen'!$B$4=1,'Index LA Gen'!$A$9:$BZ$171,IF('Index LA Gen'!$B$4=2,'Index LA Gen'!$A$179:$BZ$341,IF('Index LA Gen'!$B$4=3,'Index LA Gen'!$A$349:$BZ$511,"Error"))),'Index LA Gen'!AS$1,0),"Error")</f>
        <v>0.17</v>
      </c>
      <c r="AT57" s="84">
        <f>IFERROR(VLOOKUP($A57,IF('Index LA Gen'!$B$4=1,'Index LA Gen'!$A$9:$BZ$171,IF('Index LA Gen'!$B$4=2,'Index LA Gen'!$A$179:$BZ$341,IF('Index LA Gen'!$B$4=3,'Index LA Gen'!$A$349:$BZ$511,"Error"))),'Index LA Gen'!AT$1,0),"Error")</f>
        <v>0.38</v>
      </c>
      <c r="AU57" s="84">
        <f>IFERROR(VLOOKUP($A57,IF('Index LA Gen'!$B$4=1,'Index LA Gen'!$A$9:$BZ$171,IF('Index LA Gen'!$B$4=2,'Index LA Gen'!$A$179:$BZ$341,IF('Index LA Gen'!$B$4=3,'Index LA Gen'!$A$349:$BZ$511,"Error"))),'Index LA Gen'!AU$1,0),"Error")</f>
        <v>0.36</v>
      </c>
      <c r="AV57" s="84">
        <f>IFERROR(VLOOKUP($A57,IF('Index LA Gen'!$B$4=1,'Index LA Gen'!$A$9:$BZ$171,IF('Index LA Gen'!$B$4=2,'Index LA Gen'!$A$179:$BZ$341,IF('Index LA Gen'!$B$4=3,'Index LA Gen'!$A$349:$BZ$511,"Error"))),'Index LA Gen'!AV$1,0),"Error")</f>
        <v>0.37</v>
      </c>
      <c r="AW57" s="84" t="str">
        <f>IFERROR(VLOOKUP($A57,IF('Index LA Gen'!$B$4=1,'Index LA Gen'!$A$9:$BZ$171,IF('Index LA Gen'!$B$4=2,'Index LA Gen'!$A$179:$BZ$341,IF('Index LA Gen'!$B$4=3,'Index LA Gen'!$A$349:$BZ$511,"Error"))),'Index LA Gen'!AW$1,0),"Error")</f>
        <v>x</v>
      </c>
      <c r="AX57" s="84" t="str">
        <f>IFERROR(VLOOKUP($A57,IF('Index LA Gen'!$B$4=1,'Index LA Gen'!$A$9:$BZ$171,IF('Index LA Gen'!$B$4=2,'Index LA Gen'!$A$179:$BZ$341,IF('Index LA Gen'!$B$4=3,'Index LA Gen'!$A$349:$BZ$511,"Error"))),'Index LA Gen'!AX$1,0),"Error")</f>
        <v>x</v>
      </c>
      <c r="AY57" s="84">
        <f>IFERROR(VLOOKUP($A57,IF('Index LA Gen'!$B$4=1,'Index LA Gen'!$A$9:$BZ$171,IF('Index LA Gen'!$B$4=2,'Index LA Gen'!$A$179:$BZ$341,IF('Index LA Gen'!$B$4=3,'Index LA Gen'!$A$349:$BZ$511,"Error"))),'Index LA Gen'!AY$1,0),"Error")</f>
        <v>0.01</v>
      </c>
      <c r="AZ57" s="84">
        <f>IFERROR(VLOOKUP($A57,IF('Index LA Gen'!$B$4=1,'Index LA Gen'!$A$9:$BZ$171,IF('Index LA Gen'!$B$4=2,'Index LA Gen'!$A$179:$BZ$341,IF('Index LA Gen'!$B$4=3,'Index LA Gen'!$A$349:$BZ$511,"Error"))),'Index LA Gen'!AZ$1,0),"Error")</f>
        <v>0</v>
      </c>
      <c r="BA57" s="84">
        <f>IFERROR(VLOOKUP($A57,IF('Index LA Gen'!$B$4=1,'Index LA Gen'!$A$9:$BZ$171,IF('Index LA Gen'!$B$4=2,'Index LA Gen'!$A$179:$BZ$341,IF('Index LA Gen'!$B$4=3,'Index LA Gen'!$A$349:$BZ$511,"Error"))),'Index LA Gen'!BA$1,0),"Error")</f>
        <v>0</v>
      </c>
      <c r="BB57" s="84">
        <f>IFERROR(VLOOKUP($A57,IF('Index LA Gen'!$B$4=1,'Index LA Gen'!$A$9:$BZ$171,IF('Index LA Gen'!$B$4=2,'Index LA Gen'!$A$179:$BZ$341,IF('Index LA Gen'!$B$4=3,'Index LA Gen'!$A$349:$BZ$511,"Error"))),'Index LA Gen'!BB$1,0),"Error")</f>
        <v>0</v>
      </c>
      <c r="BC57" s="84">
        <f>IFERROR(VLOOKUP($A57,IF('Index LA Gen'!$B$4=1,'Index LA Gen'!$A$9:$BZ$171,IF('Index LA Gen'!$B$4=2,'Index LA Gen'!$A$179:$BZ$341,IF('Index LA Gen'!$B$4=3,'Index LA Gen'!$A$349:$BZ$511,"Error"))),'Index LA Gen'!BC$1,0),"Error")</f>
        <v>0.01</v>
      </c>
      <c r="BD57" s="84" t="str">
        <f>IFERROR(VLOOKUP($A57,IF('Index LA Gen'!$B$4=1,'Index LA Gen'!$A$9:$BZ$171,IF('Index LA Gen'!$B$4=2,'Index LA Gen'!$A$179:$BZ$341,IF('Index LA Gen'!$B$4=3,'Index LA Gen'!$A$349:$BZ$511,"Error"))),'Index LA Gen'!BD$1,0),"Error")</f>
        <v>x</v>
      </c>
      <c r="BE57" s="84">
        <f>IFERROR(VLOOKUP($A57,IF('Index LA Gen'!$B$4=1,'Index LA Gen'!$A$9:$BZ$171,IF('Index LA Gen'!$B$4=2,'Index LA Gen'!$A$179:$BZ$341,IF('Index LA Gen'!$B$4=3,'Index LA Gen'!$A$349:$BZ$511,"Error"))),'Index LA Gen'!BE$1,0),"Error")</f>
        <v>0.01</v>
      </c>
      <c r="BF57" s="84" t="str">
        <f>IFERROR(VLOOKUP($A57,IF('Index LA Gen'!$B$4=1,'Index LA Gen'!$A$9:$BZ$171,IF('Index LA Gen'!$B$4=2,'Index LA Gen'!$A$179:$BZ$341,IF('Index LA Gen'!$B$4=3,'Index LA Gen'!$A$349:$BZ$511,"Error"))),'Index LA Gen'!BF$1,0),"Error")</f>
        <v>x</v>
      </c>
      <c r="BG57" s="84" t="str">
        <f>IFERROR(VLOOKUP($A57,IF('Index LA Gen'!$B$4=1,'Index LA Gen'!$A$9:$BZ$171,IF('Index LA Gen'!$B$4=2,'Index LA Gen'!$A$179:$BZ$341,IF('Index LA Gen'!$B$4=3,'Index LA Gen'!$A$349:$BZ$511,"Error"))),'Index LA Gen'!BG$1,0),"Error")</f>
        <v>x</v>
      </c>
      <c r="BH57" s="84">
        <f>IFERROR(VLOOKUP($A57,IF('Index LA Gen'!$B$4=1,'Index LA Gen'!$A$9:$BZ$171,IF('Index LA Gen'!$B$4=2,'Index LA Gen'!$A$179:$BZ$341,IF('Index LA Gen'!$B$4=3,'Index LA Gen'!$A$349:$BZ$511,"Error"))),'Index LA Gen'!BH$1,0),"Error")</f>
        <v>0.01</v>
      </c>
      <c r="BI57" s="84" t="str">
        <f>IFERROR(VLOOKUP($A57,IF('Index LA Gen'!$B$4=1,'Index LA Gen'!$A$9:$BZ$171,IF('Index LA Gen'!$B$4=2,'Index LA Gen'!$A$179:$BZ$341,IF('Index LA Gen'!$B$4=3,'Index LA Gen'!$A$349:$BZ$511,"Error"))),'Index LA Gen'!BI$1,0),"Error")</f>
        <v>x</v>
      </c>
      <c r="BJ57" s="84">
        <f>IFERROR(VLOOKUP($A57,IF('Index LA Gen'!$B$4=1,'Index LA Gen'!$A$9:$BZ$171,IF('Index LA Gen'!$B$4=2,'Index LA Gen'!$A$179:$BZ$341,IF('Index LA Gen'!$B$4=3,'Index LA Gen'!$A$349:$BZ$511,"Error"))),'Index LA Gen'!BJ$1,0),"Error")</f>
        <v>0</v>
      </c>
      <c r="BK57" s="84" t="str">
        <f>IFERROR(VLOOKUP($A57,IF('Index LA Gen'!$B$4=1,'Index LA Gen'!$A$9:$BZ$171,IF('Index LA Gen'!$B$4=2,'Index LA Gen'!$A$179:$BZ$341,IF('Index LA Gen'!$B$4=3,'Index LA Gen'!$A$349:$BZ$511,"Error"))),'Index LA Gen'!BK$1,0),"Error")</f>
        <v>x</v>
      </c>
      <c r="BL57" s="84">
        <f>IFERROR(VLOOKUP($A57,IF('Index LA Gen'!$B$4=1,'Index LA Gen'!$A$9:$BZ$171,IF('Index LA Gen'!$B$4=2,'Index LA Gen'!$A$179:$BZ$341,IF('Index LA Gen'!$B$4=3,'Index LA Gen'!$A$349:$BZ$511,"Error"))),'Index LA Gen'!BL$1,0),"Error")</f>
        <v>0</v>
      </c>
      <c r="BM57" s="84">
        <f>IFERROR(VLOOKUP($A57,IF('Index LA Gen'!$B$4=1,'Index LA Gen'!$A$9:$BZ$171,IF('Index LA Gen'!$B$4=2,'Index LA Gen'!$A$179:$BZ$341,IF('Index LA Gen'!$B$4=3,'Index LA Gen'!$A$349:$BZ$511,"Error"))),'Index LA Gen'!BM$1,0),"Error")</f>
        <v>0</v>
      </c>
      <c r="BN57" s="84">
        <f>IFERROR(VLOOKUP($A57,IF('Index LA Gen'!$B$4=1,'Index LA Gen'!$A$9:$BZ$171,IF('Index LA Gen'!$B$4=2,'Index LA Gen'!$A$179:$BZ$341,IF('Index LA Gen'!$B$4=3,'Index LA Gen'!$A$349:$BZ$511,"Error"))),'Index LA Gen'!BN$1,0),"Error")</f>
        <v>0</v>
      </c>
      <c r="BO57" s="84">
        <f>IFERROR(VLOOKUP($A57,IF('Index LA Gen'!$B$4=1,'Index LA Gen'!$A$9:$BZ$171,IF('Index LA Gen'!$B$4=2,'Index LA Gen'!$A$179:$BZ$341,IF('Index LA Gen'!$B$4=3,'Index LA Gen'!$A$349:$BZ$511,"Error"))),'Index LA Gen'!BO$1,0),"Error")</f>
        <v>0</v>
      </c>
      <c r="BP57" s="84">
        <f>IFERROR(VLOOKUP($A57,IF('Index LA Gen'!$B$4=1,'Index LA Gen'!$A$9:$BZ$171,IF('Index LA Gen'!$B$4=2,'Index LA Gen'!$A$179:$BZ$341,IF('Index LA Gen'!$B$4=3,'Index LA Gen'!$A$349:$BZ$511,"Error"))),'Index LA Gen'!BP$1,0),"Error")</f>
        <v>0</v>
      </c>
      <c r="BQ57" s="84">
        <f>IFERROR(VLOOKUP($A57,IF('Index LA Gen'!$B$4=1,'Index LA Gen'!$A$9:$BZ$171,IF('Index LA Gen'!$B$4=2,'Index LA Gen'!$A$179:$BZ$341,IF('Index LA Gen'!$B$4=3,'Index LA Gen'!$A$349:$BZ$511,"Error"))),'Index LA Gen'!BQ$1,0),"Error")</f>
        <v>0</v>
      </c>
      <c r="BR57" s="84">
        <f>IFERROR(VLOOKUP($A57,IF('Index LA Gen'!$B$4=1,'Index LA Gen'!$A$9:$BZ$171,IF('Index LA Gen'!$B$4=2,'Index LA Gen'!$A$179:$BZ$341,IF('Index LA Gen'!$B$4=3,'Index LA Gen'!$A$349:$BZ$511,"Error"))),'Index LA Gen'!BR$1,0),"Error")</f>
        <v>7.0000000000000007E-2</v>
      </c>
      <c r="BS57" s="84">
        <f>IFERROR(VLOOKUP($A57,IF('Index LA Gen'!$B$4=1,'Index LA Gen'!$A$9:$BZ$171,IF('Index LA Gen'!$B$4=2,'Index LA Gen'!$A$179:$BZ$341,IF('Index LA Gen'!$B$4=3,'Index LA Gen'!$A$349:$BZ$511,"Error"))),'Index LA Gen'!BS$1,0),"Error")</f>
        <v>0.06</v>
      </c>
      <c r="BT57" s="84">
        <f>IFERROR(VLOOKUP($A57,IF('Index LA Gen'!$B$4=1,'Index LA Gen'!$A$9:$BZ$171,IF('Index LA Gen'!$B$4=2,'Index LA Gen'!$A$179:$BZ$341,IF('Index LA Gen'!$B$4=3,'Index LA Gen'!$A$349:$BZ$511,"Error"))),'Index LA Gen'!BT$1,0),"Error")</f>
        <v>0.06</v>
      </c>
      <c r="BU57" s="84">
        <f>IFERROR(VLOOKUP($A57,IF('Index LA Gen'!$B$4=1,'Index LA Gen'!$A$9:$BZ$171,IF('Index LA Gen'!$B$4=2,'Index LA Gen'!$A$179:$BZ$341,IF('Index LA Gen'!$B$4=3,'Index LA Gen'!$A$349:$BZ$511,"Error"))),'Index LA Gen'!BU$1,0),"Error")</f>
        <v>0.01</v>
      </c>
      <c r="BV57" s="84">
        <f>IFERROR(VLOOKUP($A57,IF('Index LA Gen'!$B$4=1,'Index LA Gen'!$A$9:$BZ$171,IF('Index LA Gen'!$B$4=2,'Index LA Gen'!$A$179:$BZ$341,IF('Index LA Gen'!$B$4=3,'Index LA Gen'!$A$349:$BZ$511,"Error"))),'Index LA Gen'!BV$1,0),"Error")</f>
        <v>0.02</v>
      </c>
      <c r="BW57" s="84">
        <f>IFERROR(VLOOKUP($A57,IF('Index LA Gen'!$B$4=1,'Index LA Gen'!$A$9:$BZ$171,IF('Index LA Gen'!$B$4=2,'Index LA Gen'!$A$179:$BZ$341,IF('Index LA Gen'!$B$4=3,'Index LA Gen'!$A$349:$BZ$511,"Error"))),'Index LA Gen'!BW$1,0),"Error")</f>
        <v>0.02</v>
      </c>
      <c r="BX57" s="84">
        <f>IFERROR(VLOOKUP($A57,IF('Index LA Gen'!$B$4=1,'Index LA Gen'!$A$9:$BZ$171,IF('Index LA Gen'!$B$4=2,'Index LA Gen'!$A$179:$BZ$341,IF('Index LA Gen'!$B$4=3,'Index LA Gen'!$A$349:$BZ$511,"Error"))),'Index LA Gen'!BX$1,0),"Error")</f>
        <v>0.16</v>
      </c>
      <c r="BY57" s="84">
        <f>IFERROR(VLOOKUP($A57,IF('Index LA Gen'!$B$4=1,'Index LA Gen'!$A$9:$BZ$171,IF('Index LA Gen'!$B$4=2,'Index LA Gen'!$A$179:$BZ$341,IF('Index LA Gen'!$B$4=3,'Index LA Gen'!$A$349:$BZ$511,"Error"))),'Index LA Gen'!BY$1,0),"Error")</f>
        <v>0.14000000000000001</v>
      </c>
      <c r="BZ57" s="84">
        <f>IFERROR(VLOOKUP($A57,IF('Index LA Gen'!$B$4=1,'Index LA Gen'!$A$9:$BZ$171,IF('Index LA Gen'!$B$4=2,'Index LA Gen'!$A$179:$BZ$341,IF('Index LA Gen'!$B$4=3,'Index LA Gen'!$A$349:$BZ$511,"Error"))),'Index LA Gen'!BZ$1,0),"Error")</f>
        <v>0.15</v>
      </c>
    </row>
    <row r="58" spans="1:78" s="15" customFormat="1" x14ac:dyDescent="0.2">
      <c r="A58" s="20">
        <v>811</v>
      </c>
      <c r="B58" s="20" t="s">
        <v>209</v>
      </c>
      <c r="C58" s="45" t="s">
        <v>155</v>
      </c>
      <c r="D58" s="113">
        <f>IFERROR(VLOOKUP($A58,IF('Index LA Gen'!$B$4=1,'Index LA Gen'!$A$9:$BZ$171,IF('Index LA Gen'!$B$4=2,'Index LA Gen'!$A$179:$BZ$341,IF('Index LA Gen'!$B$4=3,'Index LA Gen'!$A$349:$BZ$511,"Error"))),'Index LA Gen'!D$1,0),"Error")</f>
        <v>560</v>
      </c>
      <c r="E58" s="113">
        <f>IFERROR(VLOOKUP($A58,IF('Index LA Gen'!$B$4=1,'Index LA Gen'!$A$9:$BZ$171,IF('Index LA Gen'!$B$4=2,'Index LA Gen'!$A$179:$BZ$341,IF('Index LA Gen'!$B$4=3,'Index LA Gen'!$A$349:$BZ$511,"Error"))),'Index LA Gen'!E$1,0),"Error")</f>
        <v>670</v>
      </c>
      <c r="F58" s="113">
        <f>IFERROR(VLOOKUP($A58,IF('Index LA Gen'!$B$4=1,'Index LA Gen'!$A$9:$BZ$171,IF('Index LA Gen'!$B$4=2,'Index LA Gen'!$A$179:$BZ$341,IF('Index LA Gen'!$B$4=3,'Index LA Gen'!$A$349:$BZ$511,"Error"))),'Index LA Gen'!F$1,0),"Error")</f>
        <v>1220</v>
      </c>
      <c r="G58" s="84">
        <f>IFERROR(VLOOKUP($A58,IF('Index LA Gen'!$B$4=1,'Index LA Gen'!$A$9:$BZ$171,IF('Index LA Gen'!$B$4=2,'Index LA Gen'!$A$179:$BZ$341,IF('Index LA Gen'!$B$4=3,'Index LA Gen'!$A$349:$BZ$511,"Error"))),'Index LA Gen'!G$1,0),"Error")</f>
        <v>0.81</v>
      </c>
      <c r="H58" s="84">
        <f>IFERROR(VLOOKUP($A58,IF('Index LA Gen'!$B$4=1,'Index LA Gen'!$A$9:$BZ$171,IF('Index LA Gen'!$B$4=2,'Index LA Gen'!$A$179:$BZ$341,IF('Index LA Gen'!$B$4=3,'Index LA Gen'!$A$349:$BZ$511,"Error"))),'Index LA Gen'!H$1,0),"Error")</f>
        <v>0.84</v>
      </c>
      <c r="I58" s="84">
        <f>IFERROR(VLOOKUP($A58,IF('Index LA Gen'!$B$4=1,'Index LA Gen'!$A$9:$BZ$171,IF('Index LA Gen'!$B$4=2,'Index LA Gen'!$A$179:$BZ$341,IF('Index LA Gen'!$B$4=3,'Index LA Gen'!$A$349:$BZ$511,"Error"))),'Index LA Gen'!I$1,0),"Error")</f>
        <v>0.83</v>
      </c>
      <c r="J58" s="84">
        <f>IFERROR(VLOOKUP($A58,IF('Index LA Gen'!$B$4=1,'Index LA Gen'!$A$9:$BZ$171,IF('Index LA Gen'!$B$4=2,'Index LA Gen'!$A$179:$BZ$341,IF('Index LA Gen'!$B$4=3,'Index LA Gen'!$A$349:$BZ$511,"Error"))),'Index LA Gen'!J$1,0),"Error")</f>
        <v>0.77</v>
      </c>
      <c r="K58" s="84">
        <f>IFERROR(VLOOKUP($A58,IF('Index LA Gen'!$B$4=1,'Index LA Gen'!$A$9:$BZ$171,IF('Index LA Gen'!$B$4=2,'Index LA Gen'!$A$179:$BZ$341,IF('Index LA Gen'!$B$4=3,'Index LA Gen'!$A$349:$BZ$511,"Error"))),'Index LA Gen'!K$1,0),"Error")</f>
        <v>0.78</v>
      </c>
      <c r="L58" s="84">
        <f>IFERROR(VLOOKUP($A58,IF('Index LA Gen'!$B$4=1,'Index LA Gen'!$A$9:$BZ$171,IF('Index LA Gen'!$B$4=2,'Index LA Gen'!$A$179:$BZ$341,IF('Index LA Gen'!$B$4=3,'Index LA Gen'!$A$349:$BZ$511,"Error"))),'Index LA Gen'!L$1,0),"Error")</f>
        <v>0.78</v>
      </c>
      <c r="M58" s="84">
        <f>IFERROR(VLOOKUP($A58,IF('Index LA Gen'!$B$4=1,'Index LA Gen'!$A$9:$BZ$171,IF('Index LA Gen'!$B$4=2,'Index LA Gen'!$A$179:$BZ$341,IF('Index LA Gen'!$B$4=3,'Index LA Gen'!$A$349:$BZ$511,"Error"))),'Index LA Gen'!M$1,0),"Error")</f>
        <v>0.06</v>
      </c>
      <c r="N58" s="84">
        <f>IFERROR(VLOOKUP($A58,IF('Index LA Gen'!$B$4=1,'Index LA Gen'!$A$9:$BZ$171,IF('Index LA Gen'!$B$4=2,'Index LA Gen'!$A$179:$BZ$341,IF('Index LA Gen'!$B$4=3,'Index LA Gen'!$A$349:$BZ$511,"Error"))),'Index LA Gen'!N$1,0),"Error")</f>
        <v>7.0000000000000007E-2</v>
      </c>
      <c r="O58" s="84">
        <f>IFERROR(VLOOKUP($A58,IF('Index LA Gen'!$B$4=1,'Index LA Gen'!$A$9:$BZ$171,IF('Index LA Gen'!$B$4=2,'Index LA Gen'!$A$179:$BZ$341,IF('Index LA Gen'!$B$4=3,'Index LA Gen'!$A$349:$BZ$511,"Error"))),'Index LA Gen'!O$1,0),"Error")</f>
        <v>7.0000000000000007E-2</v>
      </c>
      <c r="P58" s="84">
        <f>IFERROR(VLOOKUP($A58,IF('Index LA Gen'!$B$4=1,'Index LA Gen'!$A$9:$BZ$171,IF('Index LA Gen'!$B$4=2,'Index LA Gen'!$A$179:$BZ$341,IF('Index LA Gen'!$B$4=3,'Index LA Gen'!$A$349:$BZ$511,"Error"))),'Index LA Gen'!P$1,0),"Error")</f>
        <v>0</v>
      </c>
      <c r="Q58" s="84">
        <f>IFERROR(VLOOKUP($A58,IF('Index LA Gen'!$B$4=1,'Index LA Gen'!$A$9:$BZ$171,IF('Index LA Gen'!$B$4=2,'Index LA Gen'!$A$179:$BZ$341,IF('Index LA Gen'!$B$4=3,'Index LA Gen'!$A$349:$BZ$511,"Error"))),'Index LA Gen'!Q$1,0),"Error")</f>
        <v>0</v>
      </c>
      <c r="R58" s="84">
        <f>IFERROR(VLOOKUP($A58,IF('Index LA Gen'!$B$4=1,'Index LA Gen'!$A$9:$BZ$171,IF('Index LA Gen'!$B$4=2,'Index LA Gen'!$A$179:$BZ$341,IF('Index LA Gen'!$B$4=3,'Index LA Gen'!$A$349:$BZ$511,"Error"))),'Index LA Gen'!R$1,0),"Error")</f>
        <v>0</v>
      </c>
      <c r="S58" s="84">
        <f>IFERROR(VLOOKUP($A58,IF('Index LA Gen'!$B$4=1,'Index LA Gen'!$A$9:$BZ$171,IF('Index LA Gen'!$B$4=2,'Index LA Gen'!$A$179:$BZ$341,IF('Index LA Gen'!$B$4=3,'Index LA Gen'!$A$349:$BZ$511,"Error"))),'Index LA Gen'!S$1,0),"Error")</f>
        <v>7.0000000000000007E-2</v>
      </c>
      <c r="T58" s="84">
        <f>IFERROR(VLOOKUP($A58,IF('Index LA Gen'!$B$4=1,'Index LA Gen'!$A$9:$BZ$171,IF('Index LA Gen'!$B$4=2,'Index LA Gen'!$A$179:$BZ$341,IF('Index LA Gen'!$B$4=3,'Index LA Gen'!$A$349:$BZ$511,"Error"))),'Index LA Gen'!T$1,0),"Error")</f>
        <v>0.02</v>
      </c>
      <c r="U58" s="84">
        <f>IFERROR(VLOOKUP($A58,IF('Index LA Gen'!$B$4=1,'Index LA Gen'!$A$9:$BZ$171,IF('Index LA Gen'!$B$4=2,'Index LA Gen'!$A$179:$BZ$341,IF('Index LA Gen'!$B$4=3,'Index LA Gen'!$A$349:$BZ$511,"Error"))),'Index LA Gen'!U$1,0),"Error")</f>
        <v>0.04</v>
      </c>
      <c r="V58" s="84">
        <f>IFERROR(VLOOKUP($A58,IF('Index LA Gen'!$B$4=1,'Index LA Gen'!$A$9:$BZ$171,IF('Index LA Gen'!$B$4=2,'Index LA Gen'!$A$179:$BZ$341,IF('Index LA Gen'!$B$4=3,'Index LA Gen'!$A$349:$BZ$511,"Error"))),'Index LA Gen'!V$1,0),"Error")</f>
        <v>0.06</v>
      </c>
      <c r="W58" s="84">
        <f>IFERROR(VLOOKUP($A58,IF('Index LA Gen'!$B$4=1,'Index LA Gen'!$A$9:$BZ$171,IF('Index LA Gen'!$B$4=2,'Index LA Gen'!$A$179:$BZ$341,IF('Index LA Gen'!$B$4=3,'Index LA Gen'!$A$349:$BZ$511,"Error"))),'Index LA Gen'!W$1,0),"Error")</f>
        <v>0.05</v>
      </c>
      <c r="X58" s="84">
        <f>IFERROR(VLOOKUP($A58,IF('Index LA Gen'!$B$4=1,'Index LA Gen'!$A$9:$BZ$171,IF('Index LA Gen'!$B$4=2,'Index LA Gen'!$A$179:$BZ$341,IF('Index LA Gen'!$B$4=3,'Index LA Gen'!$A$349:$BZ$511,"Error"))),'Index LA Gen'!X$1,0),"Error")</f>
        <v>0.05</v>
      </c>
      <c r="Y58" s="84" t="str">
        <f>IFERROR(VLOOKUP($A58,IF('Index LA Gen'!$B$4=1,'Index LA Gen'!$A$9:$BZ$171,IF('Index LA Gen'!$B$4=2,'Index LA Gen'!$A$179:$BZ$341,IF('Index LA Gen'!$B$4=3,'Index LA Gen'!$A$349:$BZ$511,"Error"))),'Index LA Gen'!Y$1,0),"Error")</f>
        <v>x</v>
      </c>
      <c r="Z58" s="84" t="str">
        <f>IFERROR(VLOOKUP($A58,IF('Index LA Gen'!$B$4=1,'Index LA Gen'!$A$9:$BZ$171,IF('Index LA Gen'!$B$4=2,'Index LA Gen'!$A$179:$BZ$341,IF('Index LA Gen'!$B$4=3,'Index LA Gen'!$A$349:$BZ$511,"Error"))),'Index LA Gen'!Z$1,0),"Error")</f>
        <v>x</v>
      </c>
      <c r="AA58" s="84" t="str">
        <f>IFERROR(VLOOKUP($A58,IF('Index LA Gen'!$B$4=1,'Index LA Gen'!$A$9:$BZ$171,IF('Index LA Gen'!$B$4=2,'Index LA Gen'!$A$179:$BZ$341,IF('Index LA Gen'!$B$4=3,'Index LA Gen'!$A$349:$BZ$511,"Error"))),'Index LA Gen'!AA$1,0),"Error")</f>
        <v>x</v>
      </c>
      <c r="AB58" s="84">
        <f>IFERROR(VLOOKUP($A58,IF('Index LA Gen'!$B$4=1,'Index LA Gen'!$A$9:$BZ$171,IF('Index LA Gen'!$B$4=2,'Index LA Gen'!$A$179:$BZ$341,IF('Index LA Gen'!$B$4=3,'Index LA Gen'!$A$349:$BZ$511,"Error"))),'Index LA Gen'!AB$1,0),"Error")</f>
        <v>0</v>
      </c>
      <c r="AC58" s="84">
        <f>IFERROR(VLOOKUP($A58,IF('Index LA Gen'!$B$4=1,'Index LA Gen'!$A$9:$BZ$171,IF('Index LA Gen'!$B$4=2,'Index LA Gen'!$A$179:$BZ$341,IF('Index LA Gen'!$B$4=3,'Index LA Gen'!$A$349:$BZ$511,"Error"))),'Index LA Gen'!AC$1,0),"Error")</f>
        <v>0</v>
      </c>
      <c r="AD58" s="84">
        <f>IFERROR(VLOOKUP($A58,IF('Index LA Gen'!$B$4=1,'Index LA Gen'!$A$9:$BZ$171,IF('Index LA Gen'!$B$4=2,'Index LA Gen'!$A$179:$BZ$341,IF('Index LA Gen'!$B$4=3,'Index LA Gen'!$A$349:$BZ$511,"Error"))),'Index LA Gen'!AD$1,0),"Error")</f>
        <v>0</v>
      </c>
      <c r="AE58" s="84">
        <f>IFERROR(VLOOKUP($A58,IF('Index LA Gen'!$B$4=1,'Index LA Gen'!$A$9:$BZ$171,IF('Index LA Gen'!$B$4=2,'Index LA Gen'!$A$179:$BZ$341,IF('Index LA Gen'!$B$4=3,'Index LA Gen'!$A$349:$BZ$511,"Error"))),'Index LA Gen'!AE$1,0),"Error")</f>
        <v>0.08</v>
      </c>
      <c r="AF58" s="84">
        <f>IFERROR(VLOOKUP($A58,IF('Index LA Gen'!$B$4=1,'Index LA Gen'!$A$9:$BZ$171,IF('Index LA Gen'!$B$4=2,'Index LA Gen'!$A$179:$BZ$341,IF('Index LA Gen'!$B$4=3,'Index LA Gen'!$A$349:$BZ$511,"Error"))),'Index LA Gen'!AF$1,0),"Error")</f>
        <v>0.04</v>
      </c>
      <c r="AG58" s="84">
        <f>IFERROR(VLOOKUP($A58,IF('Index LA Gen'!$B$4=1,'Index LA Gen'!$A$9:$BZ$171,IF('Index LA Gen'!$B$4=2,'Index LA Gen'!$A$179:$BZ$341,IF('Index LA Gen'!$B$4=3,'Index LA Gen'!$A$349:$BZ$511,"Error"))),'Index LA Gen'!AG$1,0),"Error")</f>
        <v>0.06</v>
      </c>
      <c r="AH58" s="84">
        <f>IFERROR(VLOOKUP($A58,IF('Index LA Gen'!$B$4=1,'Index LA Gen'!$A$9:$BZ$171,IF('Index LA Gen'!$B$4=2,'Index LA Gen'!$A$179:$BZ$341,IF('Index LA Gen'!$B$4=3,'Index LA Gen'!$A$349:$BZ$511,"Error"))),'Index LA Gen'!AH$1,0),"Error")</f>
        <v>0.56999999999999995</v>
      </c>
      <c r="AI58" s="84">
        <f>IFERROR(VLOOKUP($A58,IF('Index LA Gen'!$B$4=1,'Index LA Gen'!$A$9:$BZ$171,IF('Index LA Gen'!$B$4=2,'Index LA Gen'!$A$179:$BZ$341,IF('Index LA Gen'!$B$4=3,'Index LA Gen'!$A$349:$BZ$511,"Error"))),'Index LA Gen'!AI$1,0),"Error")</f>
        <v>0.63</v>
      </c>
      <c r="AJ58" s="84">
        <f>IFERROR(VLOOKUP($A58,IF('Index LA Gen'!$B$4=1,'Index LA Gen'!$A$9:$BZ$171,IF('Index LA Gen'!$B$4=2,'Index LA Gen'!$A$179:$BZ$341,IF('Index LA Gen'!$B$4=3,'Index LA Gen'!$A$349:$BZ$511,"Error"))),'Index LA Gen'!AJ$1,0),"Error")</f>
        <v>0.61</v>
      </c>
      <c r="AK58" s="84">
        <f>IFERROR(VLOOKUP($A58,IF('Index LA Gen'!$B$4=1,'Index LA Gen'!$A$9:$BZ$171,IF('Index LA Gen'!$B$4=2,'Index LA Gen'!$A$179:$BZ$341,IF('Index LA Gen'!$B$4=3,'Index LA Gen'!$A$349:$BZ$511,"Error"))),'Index LA Gen'!AK$1,0),"Error")</f>
        <v>0.17</v>
      </c>
      <c r="AL58" s="84">
        <f>IFERROR(VLOOKUP($A58,IF('Index LA Gen'!$B$4=1,'Index LA Gen'!$A$9:$BZ$171,IF('Index LA Gen'!$B$4=2,'Index LA Gen'!$A$179:$BZ$341,IF('Index LA Gen'!$B$4=3,'Index LA Gen'!$A$349:$BZ$511,"Error"))),'Index LA Gen'!AL$1,0),"Error")</f>
        <v>0.17</v>
      </c>
      <c r="AM58" s="84">
        <f>IFERROR(VLOOKUP($A58,IF('Index LA Gen'!$B$4=1,'Index LA Gen'!$A$9:$BZ$171,IF('Index LA Gen'!$B$4=2,'Index LA Gen'!$A$179:$BZ$341,IF('Index LA Gen'!$B$4=3,'Index LA Gen'!$A$349:$BZ$511,"Error"))),'Index LA Gen'!AM$1,0),"Error")</f>
        <v>0.17</v>
      </c>
      <c r="AN58" s="84" t="str">
        <f>IFERROR(VLOOKUP($A58,IF('Index LA Gen'!$B$4=1,'Index LA Gen'!$A$9:$BZ$171,IF('Index LA Gen'!$B$4=2,'Index LA Gen'!$A$179:$BZ$341,IF('Index LA Gen'!$B$4=3,'Index LA Gen'!$A$349:$BZ$511,"Error"))),'Index LA Gen'!AN$1,0),"Error")</f>
        <v>x</v>
      </c>
      <c r="AO58" s="84" t="str">
        <f>IFERROR(VLOOKUP($A58,IF('Index LA Gen'!$B$4=1,'Index LA Gen'!$A$9:$BZ$171,IF('Index LA Gen'!$B$4=2,'Index LA Gen'!$A$179:$BZ$341,IF('Index LA Gen'!$B$4=3,'Index LA Gen'!$A$349:$BZ$511,"Error"))),'Index LA Gen'!AO$1,0),"Error")</f>
        <v>x</v>
      </c>
      <c r="AP58" s="84">
        <f>IFERROR(VLOOKUP($A58,IF('Index LA Gen'!$B$4=1,'Index LA Gen'!$A$9:$BZ$171,IF('Index LA Gen'!$B$4=2,'Index LA Gen'!$A$179:$BZ$341,IF('Index LA Gen'!$B$4=3,'Index LA Gen'!$A$349:$BZ$511,"Error"))),'Index LA Gen'!AP$1,0),"Error")</f>
        <v>0.01</v>
      </c>
      <c r="AQ58" s="84">
        <f>IFERROR(VLOOKUP($A58,IF('Index LA Gen'!$B$4=1,'Index LA Gen'!$A$9:$BZ$171,IF('Index LA Gen'!$B$4=2,'Index LA Gen'!$A$179:$BZ$341,IF('Index LA Gen'!$B$4=3,'Index LA Gen'!$A$349:$BZ$511,"Error"))),'Index LA Gen'!AQ$1,0),"Error")</f>
        <v>0.13</v>
      </c>
      <c r="AR58" s="84">
        <f>IFERROR(VLOOKUP($A58,IF('Index LA Gen'!$B$4=1,'Index LA Gen'!$A$9:$BZ$171,IF('Index LA Gen'!$B$4=2,'Index LA Gen'!$A$179:$BZ$341,IF('Index LA Gen'!$B$4=3,'Index LA Gen'!$A$349:$BZ$511,"Error"))),'Index LA Gen'!AR$1,0),"Error")</f>
        <v>0.14000000000000001</v>
      </c>
      <c r="AS58" s="84">
        <f>IFERROR(VLOOKUP($A58,IF('Index LA Gen'!$B$4=1,'Index LA Gen'!$A$9:$BZ$171,IF('Index LA Gen'!$B$4=2,'Index LA Gen'!$A$179:$BZ$341,IF('Index LA Gen'!$B$4=3,'Index LA Gen'!$A$349:$BZ$511,"Error"))),'Index LA Gen'!AS$1,0),"Error")</f>
        <v>0.13</v>
      </c>
      <c r="AT58" s="84">
        <f>IFERROR(VLOOKUP($A58,IF('Index LA Gen'!$B$4=1,'Index LA Gen'!$A$9:$BZ$171,IF('Index LA Gen'!$B$4=2,'Index LA Gen'!$A$179:$BZ$341,IF('Index LA Gen'!$B$4=3,'Index LA Gen'!$A$349:$BZ$511,"Error"))),'Index LA Gen'!AT$1,0),"Error")</f>
        <v>0.37</v>
      </c>
      <c r="AU58" s="84">
        <f>IFERROR(VLOOKUP($A58,IF('Index LA Gen'!$B$4=1,'Index LA Gen'!$A$9:$BZ$171,IF('Index LA Gen'!$B$4=2,'Index LA Gen'!$A$179:$BZ$341,IF('Index LA Gen'!$B$4=3,'Index LA Gen'!$A$349:$BZ$511,"Error"))),'Index LA Gen'!AU$1,0),"Error")</f>
        <v>0.45</v>
      </c>
      <c r="AV58" s="84">
        <f>IFERROR(VLOOKUP($A58,IF('Index LA Gen'!$B$4=1,'Index LA Gen'!$A$9:$BZ$171,IF('Index LA Gen'!$B$4=2,'Index LA Gen'!$A$179:$BZ$341,IF('Index LA Gen'!$B$4=3,'Index LA Gen'!$A$349:$BZ$511,"Error"))),'Index LA Gen'!AV$1,0),"Error")</f>
        <v>0.41</v>
      </c>
      <c r="AW58" s="84">
        <f>IFERROR(VLOOKUP($A58,IF('Index LA Gen'!$B$4=1,'Index LA Gen'!$A$9:$BZ$171,IF('Index LA Gen'!$B$4=2,'Index LA Gen'!$A$179:$BZ$341,IF('Index LA Gen'!$B$4=3,'Index LA Gen'!$A$349:$BZ$511,"Error"))),'Index LA Gen'!AW$1,0),"Error")</f>
        <v>0.04</v>
      </c>
      <c r="AX58" s="84">
        <f>IFERROR(VLOOKUP($A58,IF('Index LA Gen'!$B$4=1,'Index LA Gen'!$A$9:$BZ$171,IF('Index LA Gen'!$B$4=2,'Index LA Gen'!$A$179:$BZ$341,IF('Index LA Gen'!$B$4=3,'Index LA Gen'!$A$349:$BZ$511,"Error"))),'Index LA Gen'!AX$1,0),"Error")</f>
        <v>0.02</v>
      </c>
      <c r="AY58" s="84">
        <f>IFERROR(VLOOKUP($A58,IF('Index LA Gen'!$B$4=1,'Index LA Gen'!$A$9:$BZ$171,IF('Index LA Gen'!$B$4=2,'Index LA Gen'!$A$179:$BZ$341,IF('Index LA Gen'!$B$4=3,'Index LA Gen'!$A$349:$BZ$511,"Error"))),'Index LA Gen'!AY$1,0),"Error")</f>
        <v>0.03</v>
      </c>
      <c r="AZ58" s="84">
        <f>IFERROR(VLOOKUP($A58,IF('Index LA Gen'!$B$4=1,'Index LA Gen'!$A$9:$BZ$171,IF('Index LA Gen'!$B$4=2,'Index LA Gen'!$A$179:$BZ$341,IF('Index LA Gen'!$B$4=3,'Index LA Gen'!$A$349:$BZ$511,"Error"))),'Index LA Gen'!AZ$1,0),"Error")</f>
        <v>0</v>
      </c>
      <c r="BA58" s="84" t="str">
        <f>IFERROR(VLOOKUP($A58,IF('Index LA Gen'!$B$4=1,'Index LA Gen'!$A$9:$BZ$171,IF('Index LA Gen'!$B$4=2,'Index LA Gen'!$A$179:$BZ$341,IF('Index LA Gen'!$B$4=3,'Index LA Gen'!$A$349:$BZ$511,"Error"))),'Index LA Gen'!BA$1,0),"Error")</f>
        <v>x</v>
      </c>
      <c r="BB58" s="84" t="str">
        <f>IFERROR(VLOOKUP($A58,IF('Index LA Gen'!$B$4=1,'Index LA Gen'!$A$9:$BZ$171,IF('Index LA Gen'!$B$4=2,'Index LA Gen'!$A$179:$BZ$341,IF('Index LA Gen'!$B$4=3,'Index LA Gen'!$A$349:$BZ$511,"Error"))),'Index LA Gen'!BB$1,0),"Error")</f>
        <v>x</v>
      </c>
      <c r="BC58" s="84">
        <f>IFERROR(VLOOKUP($A58,IF('Index LA Gen'!$B$4=1,'Index LA Gen'!$A$9:$BZ$171,IF('Index LA Gen'!$B$4=2,'Index LA Gen'!$A$179:$BZ$341,IF('Index LA Gen'!$B$4=3,'Index LA Gen'!$A$349:$BZ$511,"Error"))),'Index LA Gen'!BC$1,0),"Error")</f>
        <v>0.03</v>
      </c>
      <c r="BD58" s="84">
        <f>IFERROR(VLOOKUP($A58,IF('Index LA Gen'!$B$4=1,'Index LA Gen'!$A$9:$BZ$171,IF('Index LA Gen'!$B$4=2,'Index LA Gen'!$A$179:$BZ$341,IF('Index LA Gen'!$B$4=3,'Index LA Gen'!$A$349:$BZ$511,"Error"))),'Index LA Gen'!BD$1,0),"Error")</f>
        <v>0.05</v>
      </c>
      <c r="BE58" s="84">
        <f>IFERROR(VLOOKUP($A58,IF('Index LA Gen'!$B$4=1,'Index LA Gen'!$A$9:$BZ$171,IF('Index LA Gen'!$B$4=2,'Index LA Gen'!$A$179:$BZ$341,IF('Index LA Gen'!$B$4=3,'Index LA Gen'!$A$349:$BZ$511,"Error"))),'Index LA Gen'!BE$1,0),"Error")</f>
        <v>0.04</v>
      </c>
      <c r="BF58" s="84">
        <f>IFERROR(VLOOKUP($A58,IF('Index LA Gen'!$B$4=1,'Index LA Gen'!$A$9:$BZ$171,IF('Index LA Gen'!$B$4=2,'Index LA Gen'!$A$179:$BZ$341,IF('Index LA Gen'!$B$4=3,'Index LA Gen'!$A$349:$BZ$511,"Error"))),'Index LA Gen'!BF$1,0),"Error")</f>
        <v>0.02</v>
      </c>
      <c r="BG58" s="84">
        <f>IFERROR(VLOOKUP($A58,IF('Index LA Gen'!$B$4=1,'Index LA Gen'!$A$9:$BZ$171,IF('Index LA Gen'!$B$4=2,'Index LA Gen'!$A$179:$BZ$341,IF('Index LA Gen'!$B$4=3,'Index LA Gen'!$A$349:$BZ$511,"Error"))),'Index LA Gen'!BG$1,0),"Error")</f>
        <v>0.04</v>
      </c>
      <c r="BH58" s="84">
        <f>IFERROR(VLOOKUP($A58,IF('Index LA Gen'!$B$4=1,'Index LA Gen'!$A$9:$BZ$171,IF('Index LA Gen'!$B$4=2,'Index LA Gen'!$A$179:$BZ$341,IF('Index LA Gen'!$B$4=3,'Index LA Gen'!$A$349:$BZ$511,"Error"))),'Index LA Gen'!BH$1,0),"Error")</f>
        <v>0.03</v>
      </c>
      <c r="BI58" s="84">
        <f>IFERROR(VLOOKUP($A58,IF('Index LA Gen'!$B$4=1,'Index LA Gen'!$A$9:$BZ$171,IF('Index LA Gen'!$B$4=2,'Index LA Gen'!$A$179:$BZ$341,IF('Index LA Gen'!$B$4=3,'Index LA Gen'!$A$349:$BZ$511,"Error"))),'Index LA Gen'!BI$1,0),"Error")</f>
        <v>0.01</v>
      </c>
      <c r="BJ58" s="84">
        <f>IFERROR(VLOOKUP($A58,IF('Index LA Gen'!$B$4=1,'Index LA Gen'!$A$9:$BZ$171,IF('Index LA Gen'!$B$4=2,'Index LA Gen'!$A$179:$BZ$341,IF('Index LA Gen'!$B$4=3,'Index LA Gen'!$A$349:$BZ$511,"Error"))),'Index LA Gen'!BJ$1,0),"Error")</f>
        <v>0.01</v>
      </c>
      <c r="BK58" s="84">
        <f>IFERROR(VLOOKUP($A58,IF('Index LA Gen'!$B$4=1,'Index LA Gen'!$A$9:$BZ$171,IF('Index LA Gen'!$B$4=2,'Index LA Gen'!$A$179:$BZ$341,IF('Index LA Gen'!$B$4=3,'Index LA Gen'!$A$349:$BZ$511,"Error"))),'Index LA Gen'!BK$1,0),"Error")</f>
        <v>0.01</v>
      </c>
      <c r="BL58" s="84">
        <f>IFERROR(VLOOKUP($A58,IF('Index LA Gen'!$B$4=1,'Index LA Gen'!$A$9:$BZ$171,IF('Index LA Gen'!$B$4=2,'Index LA Gen'!$A$179:$BZ$341,IF('Index LA Gen'!$B$4=3,'Index LA Gen'!$A$349:$BZ$511,"Error"))),'Index LA Gen'!BL$1,0),"Error")</f>
        <v>0</v>
      </c>
      <c r="BM58" s="84">
        <f>IFERROR(VLOOKUP($A58,IF('Index LA Gen'!$B$4=1,'Index LA Gen'!$A$9:$BZ$171,IF('Index LA Gen'!$B$4=2,'Index LA Gen'!$A$179:$BZ$341,IF('Index LA Gen'!$B$4=3,'Index LA Gen'!$A$349:$BZ$511,"Error"))),'Index LA Gen'!BM$1,0),"Error")</f>
        <v>0</v>
      </c>
      <c r="BN58" s="84">
        <f>IFERROR(VLOOKUP($A58,IF('Index LA Gen'!$B$4=1,'Index LA Gen'!$A$9:$BZ$171,IF('Index LA Gen'!$B$4=2,'Index LA Gen'!$A$179:$BZ$341,IF('Index LA Gen'!$B$4=3,'Index LA Gen'!$A$349:$BZ$511,"Error"))),'Index LA Gen'!BN$1,0),"Error")</f>
        <v>0</v>
      </c>
      <c r="BO58" s="84" t="str">
        <f>IFERROR(VLOOKUP($A58,IF('Index LA Gen'!$B$4=1,'Index LA Gen'!$A$9:$BZ$171,IF('Index LA Gen'!$B$4=2,'Index LA Gen'!$A$179:$BZ$341,IF('Index LA Gen'!$B$4=3,'Index LA Gen'!$A$349:$BZ$511,"Error"))),'Index LA Gen'!BO$1,0),"Error")</f>
        <v>x</v>
      </c>
      <c r="BP58" s="84" t="str">
        <f>IFERROR(VLOOKUP($A58,IF('Index LA Gen'!$B$4=1,'Index LA Gen'!$A$9:$BZ$171,IF('Index LA Gen'!$B$4=2,'Index LA Gen'!$A$179:$BZ$341,IF('Index LA Gen'!$B$4=3,'Index LA Gen'!$A$349:$BZ$511,"Error"))),'Index LA Gen'!BP$1,0),"Error")</f>
        <v>x</v>
      </c>
      <c r="BQ58" s="84">
        <f>IFERROR(VLOOKUP($A58,IF('Index LA Gen'!$B$4=1,'Index LA Gen'!$A$9:$BZ$171,IF('Index LA Gen'!$B$4=2,'Index LA Gen'!$A$179:$BZ$341,IF('Index LA Gen'!$B$4=3,'Index LA Gen'!$A$349:$BZ$511,"Error"))),'Index LA Gen'!BQ$1,0),"Error")</f>
        <v>0.01</v>
      </c>
      <c r="BR58" s="84">
        <f>IFERROR(VLOOKUP($A58,IF('Index LA Gen'!$B$4=1,'Index LA Gen'!$A$9:$BZ$171,IF('Index LA Gen'!$B$4=2,'Index LA Gen'!$A$179:$BZ$341,IF('Index LA Gen'!$B$4=3,'Index LA Gen'!$A$349:$BZ$511,"Error"))),'Index LA Gen'!BR$1,0),"Error")</f>
        <v>0.05</v>
      </c>
      <c r="BS58" s="84">
        <f>IFERROR(VLOOKUP($A58,IF('Index LA Gen'!$B$4=1,'Index LA Gen'!$A$9:$BZ$171,IF('Index LA Gen'!$B$4=2,'Index LA Gen'!$A$179:$BZ$341,IF('Index LA Gen'!$B$4=3,'Index LA Gen'!$A$349:$BZ$511,"Error"))),'Index LA Gen'!BS$1,0),"Error")</f>
        <v>0.04</v>
      </c>
      <c r="BT58" s="84">
        <f>IFERROR(VLOOKUP($A58,IF('Index LA Gen'!$B$4=1,'Index LA Gen'!$A$9:$BZ$171,IF('Index LA Gen'!$B$4=2,'Index LA Gen'!$A$179:$BZ$341,IF('Index LA Gen'!$B$4=3,'Index LA Gen'!$A$349:$BZ$511,"Error"))),'Index LA Gen'!BT$1,0),"Error")</f>
        <v>0.04</v>
      </c>
      <c r="BU58" s="84">
        <f>IFERROR(VLOOKUP($A58,IF('Index LA Gen'!$B$4=1,'Index LA Gen'!$A$9:$BZ$171,IF('Index LA Gen'!$B$4=2,'Index LA Gen'!$A$179:$BZ$341,IF('Index LA Gen'!$B$4=3,'Index LA Gen'!$A$349:$BZ$511,"Error"))),'Index LA Gen'!BU$1,0),"Error")</f>
        <v>0.02</v>
      </c>
      <c r="BV58" s="84" t="str">
        <f>IFERROR(VLOOKUP($A58,IF('Index LA Gen'!$B$4=1,'Index LA Gen'!$A$9:$BZ$171,IF('Index LA Gen'!$B$4=2,'Index LA Gen'!$A$179:$BZ$341,IF('Index LA Gen'!$B$4=3,'Index LA Gen'!$A$349:$BZ$511,"Error"))),'Index LA Gen'!BV$1,0),"Error")</f>
        <v>x</v>
      </c>
      <c r="BW58" s="84">
        <f>IFERROR(VLOOKUP($A58,IF('Index LA Gen'!$B$4=1,'Index LA Gen'!$A$9:$BZ$171,IF('Index LA Gen'!$B$4=2,'Index LA Gen'!$A$179:$BZ$341,IF('Index LA Gen'!$B$4=3,'Index LA Gen'!$A$349:$BZ$511,"Error"))),'Index LA Gen'!BW$1,0),"Error")</f>
        <v>0.01</v>
      </c>
      <c r="BX58" s="84">
        <f>IFERROR(VLOOKUP($A58,IF('Index LA Gen'!$B$4=1,'Index LA Gen'!$A$9:$BZ$171,IF('Index LA Gen'!$B$4=2,'Index LA Gen'!$A$179:$BZ$341,IF('Index LA Gen'!$B$4=3,'Index LA Gen'!$A$349:$BZ$511,"Error"))),'Index LA Gen'!BX$1,0),"Error")</f>
        <v>0.11</v>
      </c>
      <c r="BY58" s="84">
        <f>IFERROR(VLOOKUP($A58,IF('Index LA Gen'!$B$4=1,'Index LA Gen'!$A$9:$BZ$171,IF('Index LA Gen'!$B$4=2,'Index LA Gen'!$A$179:$BZ$341,IF('Index LA Gen'!$B$4=3,'Index LA Gen'!$A$349:$BZ$511,"Error"))),'Index LA Gen'!BY$1,0),"Error")</f>
        <v>0.12</v>
      </c>
      <c r="BZ58" s="84">
        <f>IFERROR(VLOOKUP($A58,IF('Index LA Gen'!$B$4=1,'Index LA Gen'!$A$9:$BZ$171,IF('Index LA Gen'!$B$4=2,'Index LA Gen'!$A$179:$BZ$341,IF('Index LA Gen'!$B$4=3,'Index LA Gen'!$A$349:$BZ$511,"Error"))),'Index LA Gen'!BZ$1,0),"Error")</f>
        <v>0.12</v>
      </c>
    </row>
    <row r="59" spans="1:78" s="15" customFormat="1" x14ac:dyDescent="0.2">
      <c r="A59" s="20">
        <v>845</v>
      </c>
      <c r="B59" s="20" t="s">
        <v>210</v>
      </c>
      <c r="C59" s="45" t="s">
        <v>167</v>
      </c>
      <c r="D59" s="113">
        <f>IFERROR(VLOOKUP($A59,IF('Index LA Gen'!$B$4=1,'Index LA Gen'!$A$9:$BZ$171,IF('Index LA Gen'!$B$4=2,'Index LA Gen'!$A$179:$BZ$341,IF('Index LA Gen'!$B$4=3,'Index LA Gen'!$A$349:$BZ$511,"Error"))),'Index LA Gen'!D$1,0),"Error")</f>
        <v>330</v>
      </c>
      <c r="E59" s="113">
        <f>IFERROR(VLOOKUP($A59,IF('Index LA Gen'!$B$4=1,'Index LA Gen'!$A$9:$BZ$171,IF('Index LA Gen'!$B$4=2,'Index LA Gen'!$A$179:$BZ$341,IF('Index LA Gen'!$B$4=3,'Index LA Gen'!$A$349:$BZ$511,"Error"))),'Index LA Gen'!E$1,0),"Error")</f>
        <v>340</v>
      </c>
      <c r="F59" s="113">
        <f>IFERROR(VLOOKUP($A59,IF('Index LA Gen'!$B$4=1,'Index LA Gen'!$A$9:$BZ$171,IF('Index LA Gen'!$B$4=2,'Index LA Gen'!$A$179:$BZ$341,IF('Index LA Gen'!$B$4=3,'Index LA Gen'!$A$349:$BZ$511,"Error"))),'Index LA Gen'!F$1,0),"Error")</f>
        <v>670</v>
      </c>
      <c r="G59" s="84">
        <f>IFERROR(VLOOKUP($A59,IF('Index LA Gen'!$B$4=1,'Index LA Gen'!$A$9:$BZ$171,IF('Index LA Gen'!$B$4=2,'Index LA Gen'!$A$179:$BZ$341,IF('Index LA Gen'!$B$4=3,'Index LA Gen'!$A$349:$BZ$511,"Error"))),'Index LA Gen'!G$1,0),"Error")</f>
        <v>0.7</v>
      </c>
      <c r="H59" s="84">
        <f>IFERROR(VLOOKUP($A59,IF('Index LA Gen'!$B$4=1,'Index LA Gen'!$A$9:$BZ$171,IF('Index LA Gen'!$B$4=2,'Index LA Gen'!$A$179:$BZ$341,IF('Index LA Gen'!$B$4=3,'Index LA Gen'!$A$349:$BZ$511,"Error"))),'Index LA Gen'!H$1,0),"Error")</f>
        <v>0.72</v>
      </c>
      <c r="I59" s="84">
        <f>IFERROR(VLOOKUP($A59,IF('Index LA Gen'!$B$4=1,'Index LA Gen'!$A$9:$BZ$171,IF('Index LA Gen'!$B$4=2,'Index LA Gen'!$A$179:$BZ$341,IF('Index LA Gen'!$B$4=3,'Index LA Gen'!$A$349:$BZ$511,"Error"))),'Index LA Gen'!I$1,0),"Error")</f>
        <v>0.71</v>
      </c>
      <c r="J59" s="84">
        <f>IFERROR(VLOOKUP($A59,IF('Index LA Gen'!$B$4=1,'Index LA Gen'!$A$9:$BZ$171,IF('Index LA Gen'!$B$4=2,'Index LA Gen'!$A$179:$BZ$341,IF('Index LA Gen'!$B$4=3,'Index LA Gen'!$A$349:$BZ$511,"Error"))),'Index LA Gen'!J$1,0),"Error")</f>
        <v>0.57999999999999996</v>
      </c>
      <c r="K59" s="84">
        <f>IFERROR(VLOOKUP($A59,IF('Index LA Gen'!$B$4=1,'Index LA Gen'!$A$9:$BZ$171,IF('Index LA Gen'!$B$4=2,'Index LA Gen'!$A$179:$BZ$341,IF('Index LA Gen'!$B$4=3,'Index LA Gen'!$A$349:$BZ$511,"Error"))),'Index LA Gen'!K$1,0),"Error")</f>
        <v>0.62</v>
      </c>
      <c r="L59" s="84">
        <f>IFERROR(VLOOKUP($A59,IF('Index LA Gen'!$B$4=1,'Index LA Gen'!$A$9:$BZ$171,IF('Index LA Gen'!$B$4=2,'Index LA Gen'!$A$179:$BZ$341,IF('Index LA Gen'!$B$4=3,'Index LA Gen'!$A$349:$BZ$511,"Error"))),'Index LA Gen'!L$1,0),"Error")</f>
        <v>0.6</v>
      </c>
      <c r="M59" s="84">
        <f>IFERROR(VLOOKUP($A59,IF('Index LA Gen'!$B$4=1,'Index LA Gen'!$A$9:$BZ$171,IF('Index LA Gen'!$B$4=2,'Index LA Gen'!$A$179:$BZ$341,IF('Index LA Gen'!$B$4=3,'Index LA Gen'!$A$349:$BZ$511,"Error"))),'Index LA Gen'!M$1,0),"Error")</f>
        <v>7.0000000000000007E-2</v>
      </c>
      <c r="N59" s="84">
        <f>IFERROR(VLOOKUP($A59,IF('Index LA Gen'!$B$4=1,'Index LA Gen'!$A$9:$BZ$171,IF('Index LA Gen'!$B$4=2,'Index LA Gen'!$A$179:$BZ$341,IF('Index LA Gen'!$B$4=3,'Index LA Gen'!$A$349:$BZ$511,"Error"))),'Index LA Gen'!N$1,0),"Error")</f>
        <v>0.1</v>
      </c>
      <c r="O59" s="84">
        <f>IFERROR(VLOOKUP($A59,IF('Index LA Gen'!$B$4=1,'Index LA Gen'!$A$9:$BZ$171,IF('Index LA Gen'!$B$4=2,'Index LA Gen'!$A$179:$BZ$341,IF('Index LA Gen'!$B$4=3,'Index LA Gen'!$A$349:$BZ$511,"Error"))),'Index LA Gen'!O$1,0),"Error")</f>
        <v>0.09</v>
      </c>
      <c r="P59" s="84">
        <f>IFERROR(VLOOKUP($A59,IF('Index LA Gen'!$B$4=1,'Index LA Gen'!$A$9:$BZ$171,IF('Index LA Gen'!$B$4=2,'Index LA Gen'!$A$179:$BZ$341,IF('Index LA Gen'!$B$4=3,'Index LA Gen'!$A$349:$BZ$511,"Error"))),'Index LA Gen'!P$1,0),"Error")</f>
        <v>0</v>
      </c>
      <c r="Q59" s="84">
        <f>IFERROR(VLOOKUP($A59,IF('Index LA Gen'!$B$4=1,'Index LA Gen'!$A$9:$BZ$171,IF('Index LA Gen'!$B$4=2,'Index LA Gen'!$A$179:$BZ$341,IF('Index LA Gen'!$B$4=3,'Index LA Gen'!$A$349:$BZ$511,"Error"))),'Index LA Gen'!Q$1,0),"Error")</f>
        <v>0</v>
      </c>
      <c r="R59" s="84">
        <f>IFERROR(VLOOKUP($A59,IF('Index LA Gen'!$B$4=1,'Index LA Gen'!$A$9:$BZ$171,IF('Index LA Gen'!$B$4=2,'Index LA Gen'!$A$179:$BZ$341,IF('Index LA Gen'!$B$4=3,'Index LA Gen'!$A$349:$BZ$511,"Error"))),'Index LA Gen'!R$1,0),"Error")</f>
        <v>0</v>
      </c>
      <c r="S59" s="84" t="str">
        <f>IFERROR(VLOOKUP($A59,IF('Index LA Gen'!$B$4=1,'Index LA Gen'!$A$9:$BZ$171,IF('Index LA Gen'!$B$4=2,'Index LA Gen'!$A$179:$BZ$341,IF('Index LA Gen'!$B$4=3,'Index LA Gen'!$A$349:$BZ$511,"Error"))),'Index LA Gen'!S$1,0),"Error")</f>
        <v>x</v>
      </c>
      <c r="T59" s="84">
        <f>IFERROR(VLOOKUP($A59,IF('Index LA Gen'!$B$4=1,'Index LA Gen'!$A$9:$BZ$171,IF('Index LA Gen'!$B$4=2,'Index LA Gen'!$A$179:$BZ$341,IF('Index LA Gen'!$B$4=3,'Index LA Gen'!$A$349:$BZ$511,"Error"))),'Index LA Gen'!T$1,0),"Error")</f>
        <v>0.02</v>
      </c>
      <c r="U59" s="84">
        <f>IFERROR(VLOOKUP($A59,IF('Index LA Gen'!$B$4=1,'Index LA Gen'!$A$9:$BZ$171,IF('Index LA Gen'!$B$4=2,'Index LA Gen'!$A$179:$BZ$341,IF('Index LA Gen'!$B$4=3,'Index LA Gen'!$A$349:$BZ$511,"Error"))),'Index LA Gen'!U$1,0),"Error")</f>
        <v>0.02</v>
      </c>
      <c r="V59" s="84">
        <f>IFERROR(VLOOKUP($A59,IF('Index LA Gen'!$B$4=1,'Index LA Gen'!$A$9:$BZ$171,IF('Index LA Gen'!$B$4=2,'Index LA Gen'!$A$179:$BZ$341,IF('Index LA Gen'!$B$4=3,'Index LA Gen'!$A$349:$BZ$511,"Error"))),'Index LA Gen'!V$1,0),"Error")</f>
        <v>0.09</v>
      </c>
      <c r="W59" s="84">
        <f>IFERROR(VLOOKUP($A59,IF('Index LA Gen'!$B$4=1,'Index LA Gen'!$A$9:$BZ$171,IF('Index LA Gen'!$B$4=2,'Index LA Gen'!$A$179:$BZ$341,IF('Index LA Gen'!$B$4=3,'Index LA Gen'!$A$349:$BZ$511,"Error"))),'Index LA Gen'!W$1,0),"Error")</f>
        <v>0.03</v>
      </c>
      <c r="X59" s="84">
        <f>IFERROR(VLOOKUP($A59,IF('Index LA Gen'!$B$4=1,'Index LA Gen'!$A$9:$BZ$171,IF('Index LA Gen'!$B$4=2,'Index LA Gen'!$A$179:$BZ$341,IF('Index LA Gen'!$B$4=3,'Index LA Gen'!$A$349:$BZ$511,"Error"))),'Index LA Gen'!X$1,0),"Error")</f>
        <v>0.06</v>
      </c>
      <c r="Y59" s="84" t="str">
        <f>IFERROR(VLOOKUP($A59,IF('Index LA Gen'!$B$4=1,'Index LA Gen'!$A$9:$BZ$171,IF('Index LA Gen'!$B$4=2,'Index LA Gen'!$A$179:$BZ$341,IF('Index LA Gen'!$B$4=3,'Index LA Gen'!$A$349:$BZ$511,"Error"))),'Index LA Gen'!Y$1,0),"Error")</f>
        <v>x</v>
      </c>
      <c r="Z59" s="84" t="str">
        <f>IFERROR(VLOOKUP($A59,IF('Index LA Gen'!$B$4=1,'Index LA Gen'!$A$9:$BZ$171,IF('Index LA Gen'!$B$4=2,'Index LA Gen'!$A$179:$BZ$341,IF('Index LA Gen'!$B$4=3,'Index LA Gen'!$A$349:$BZ$511,"Error"))),'Index LA Gen'!Z$1,0),"Error")</f>
        <v>x</v>
      </c>
      <c r="AA59" s="84" t="str">
        <f>IFERROR(VLOOKUP($A59,IF('Index LA Gen'!$B$4=1,'Index LA Gen'!$A$9:$BZ$171,IF('Index LA Gen'!$B$4=2,'Index LA Gen'!$A$179:$BZ$341,IF('Index LA Gen'!$B$4=3,'Index LA Gen'!$A$349:$BZ$511,"Error"))),'Index LA Gen'!AA$1,0),"Error")</f>
        <v>x</v>
      </c>
      <c r="AB59" s="84">
        <f>IFERROR(VLOOKUP($A59,IF('Index LA Gen'!$B$4=1,'Index LA Gen'!$A$9:$BZ$171,IF('Index LA Gen'!$B$4=2,'Index LA Gen'!$A$179:$BZ$341,IF('Index LA Gen'!$B$4=3,'Index LA Gen'!$A$349:$BZ$511,"Error"))),'Index LA Gen'!AB$1,0),"Error")</f>
        <v>0</v>
      </c>
      <c r="AC59" s="84">
        <f>IFERROR(VLOOKUP($A59,IF('Index LA Gen'!$B$4=1,'Index LA Gen'!$A$9:$BZ$171,IF('Index LA Gen'!$B$4=2,'Index LA Gen'!$A$179:$BZ$341,IF('Index LA Gen'!$B$4=3,'Index LA Gen'!$A$349:$BZ$511,"Error"))),'Index LA Gen'!AC$1,0),"Error")</f>
        <v>0</v>
      </c>
      <c r="AD59" s="84">
        <f>IFERROR(VLOOKUP($A59,IF('Index LA Gen'!$B$4=1,'Index LA Gen'!$A$9:$BZ$171,IF('Index LA Gen'!$B$4=2,'Index LA Gen'!$A$179:$BZ$341,IF('Index LA Gen'!$B$4=3,'Index LA Gen'!$A$349:$BZ$511,"Error"))),'Index LA Gen'!AD$1,0),"Error")</f>
        <v>0</v>
      </c>
      <c r="AE59" s="84">
        <f>IFERROR(VLOOKUP($A59,IF('Index LA Gen'!$B$4=1,'Index LA Gen'!$A$9:$BZ$171,IF('Index LA Gen'!$B$4=2,'Index LA Gen'!$A$179:$BZ$341,IF('Index LA Gen'!$B$4=3,'Index LA Gen'!$A$349:$BZ$511,"Error"))),'Index LA Gen'!AE$1,0),"Error")</f>
        <v>0.02</v>
      </c>
      <c r="AF59" s="84">
        <f>IFERROR(VLOOKUP($A59,IF('Index LA Gen'!$B$4=1,'Index LA Gen'!$A$9:$BZ$171,IF('Index LA Gen'!$B$4=2,'Index LA Gen'!$A$179:$BZ$341,IF('Index LA Gen'!$B$4=3,'Index LA Gen'!$A$349:$BZ$511,"Error"))),'Index LA Gen'!AF$1,0),"Error")</f>
        <v>0.02</v>
      </c>
      <c r="AG59" s="84">
        <f>IFERROR(VLOOKUP($A59,IF('Index LA Gen'!$B$4=1,'Index LA Gen'!$A$9:$BZ$171,IF('Index LA Gen'!$B$4=2,'Index LA Gen'!$A$179:$BZ$341,IF('Index LA Gen'!$B$4=3,'Index LA Gen'!$A$349:$BZ$511,"Error"))),'Index LA Gen'!AG$1,0),"Error")</f>
        <v>0.02</v>
      </c>
      <c r="AH59" s="84">
        <f>IFERROR(VLOOKUP($A59,IF('Index LA Gen'!$B$4=1,'Index LA Gen'!$A$9:$BZ$171,IF('Index LA Gen'!$B$4=2,'Index LA Gen'!$A$179:$BZ$341,IF('Index LA Gen'!$B$4=3,'Index LA Gen'!$A$349:$BZ$511,"Error"))),'Index LA Gen'!AH$1,0),"Error")</f>
        <v>0.4</v>
      </c>
      <c r="AI59" s="84">
        <f>IFERROR(VLOOKUP($A59,IF('Index LA Gen'!$B$4=1,'Index LA Gen'!$A$9:$BZ$171,IF('Index LA Gen'!$B$4=2,'Index LA Gen'!$A$179:$BZ$341,IF('Index LA Gen'!$B$4=3,'Index LA Gen'!$A$349:$BZ$511,"Error"))),'Index LA Gen'!AI$1,0),"Error")</f>
        <v>0.46</v>
      </c>
      <c r="AJ59" s="84">
        <f>IFERROR(VLOOKUP($A59,IF('Index LA Gen'!$B$4=1,'Index LA Gen'!$A$9:$BZ$171,IF('Index LA Gen'!$B$4=2,'Index LA Gen'!$A$179:$BZ$341,IF('Index LA Gen'!$B$4=3,'Index LA Gen'!$A$349:$BZ$511,"Error"))),'Index LA Gen'!AJ$1,0),"Error")</f>
        <v>0.43</v>
      </c>
      <c r="AK59" s="84">
        <f>IFERROR(VLOOKUP($A59,IF('Index LA Gen'!$B$4=1,'Index LA Gen'!$A$9:$BZ$171,IF('Index LA Gen'!$B$4=2,'Index LA Gen'!$A$179:$BZ$341,IF('Index LA Gen'!$B$4=3,'Index LA Gen'!$A$349:$BZ$511,"Error"))),'Index LA Gen'!AK$1,0),"Error")</f>
        <v>0.18</v>
      </c>
      <c r="AL59" s="84">
        <f>IFERROR(VLOOKUP($A59,IF('Index LA Gen'!$B$4=1,'Index LA Gen'!$A$9:$BZ$171,IF('Index LA Gen'!$B$4=2,'Index LA Gen'!$A$179:$BZ$341,IF('Index LA Gen'!$B$4=3,'Index LA Gen'!$A$349:$BZ$511,"Error"))),'Index LA Gen'!AL$1,0),"Error")</f>
        <v>0.21</v>
      </c>
      <c r="AM59" s="84">
        <f>IFERROR(VLOOKUP($A59,IF('Index LA Gen'!$B$4=1,'Index LA Gen'!$A$9:$BZ$171,IF('Index LA Gen'!$B$4=2,'Index LA Gen'!$A$179:$BZ$341,IF('Index LA Gen'!$B$4=3,'Index LA Gen'!$A$349:$BZ$511,"Error"))),'Index LA Gen'!AM$1,0),"Error")</f>
        <v>0.2</v>
      </c>
      <c r="AN59" s="84" t="str">
        <f>IFERROR(VLOOKUP($A59,IF('Index LA Gen'!$B$4=1,'Index LA Gen'!$A$9:$BZ$171,IF('Index LA Gen'!$B$4=2,'Index LA Gen'!$A$179:$BZ$341,IF('Index LA Gen'!$B$4=3,'Index LA Gen'!$A$349:$BZ$511,"Error"))),'Index LA Gen'!AN$1,0),"Error")</f>
        <v>x</v>
      </c>
      <c r="AO59" s="84">
        <f>IFERROR(VLOOKUP($A59,IF('Index LA Gen'!$B$4=1,'Index LA Gen'!$A$9:$BZ$171,IF('Index LA Gen'!$B$4=2,'Index LA Gen'!$A$179:$BZ$341,IF('Index LA Gen'!$B$4=3,'Index LA Gen'!$A$349:$BZ$511,"Error"))),'Index LA Gen'!AO$1,0),"Error")</f>
        <v>0</v>
      </c>
      <c r="AP59" s="84" t="str">
        <f>IFERROR(VLOOKUP($A59,IF('Index LA Gen'!$B$4=1,'Index LA Gen'!$A$9:$BZ$171,IF('Index LA Gen'!$B$4=2,'Index LA Gen'!$A$179:$BZ$341,IF('Index LA Gen'!$B$4=3,'Index LA Gen'!$A$349:$BZ$511,"Error"))),'Index LA Gen'!AP$1,0),"Error")</f>
        <v>x</v>
      </c>
      <c r="AQ59" s="84">
        <f>IFERROR(VLOOKUP($A59,IF('Index LA Gen'!$B$4=1,'Index LA Gen'!$A$9:$BZ$171,IF('Index LA Gen'!$B$4=2,'Index LA Gen'!$A$179:$BZ$341,IF('Index LA Gen'!$B$4=3,'Index LA Gen'!$A$349:$BZ$511,"Error"))),'Index LA Gen'!AQ$1,0),"Error")</f>
        <v>7.0000000000000007E-2</v>
      </c>
      <c r="AR59" s="84">
        <f>IFERROR(VLOOKUP($A59,IF('Index LA Gen'!$B$4=1,'Index LA Gen'!$A$9:$BZ$171,IF('Index LA Gen'!$B$4=2,'Index LA Gen'!$A$179:$BZ$341,IF('Index LA Gen'!$B$4=3,'Index LA Gen'!$A$349:$BZ$511,"Error"))),'Index LA Gen'!AR$1,0),"Error")</f>
        <v>0.1</v>
      </c>
      <c r="AS59" s="84">
        <f>IFERROR(VLOOKUP($A59,IF('Index LA Gen'!$B$4=1,'Index LA Gen'!$A$9:$BZ$171,IF('Index LA Gen'!$B$4=2,'Index LA Gen'!$A$179:$BZ$341,IF('Index LA Gen'!$B$4=3,'Index LA Gen'!$A$349:$BZ$511,"Error"))),'Index LA Gen'!AS$1,0),"Error")</f>
        <v>0.08</v>
      </c>
      <c r="AT59" s="84">
        <f>IFERROR(VLOOKUP($A59,IF('Index LA Gen'!$B$4=1,'Index LA Gen'!$A$9:$BZ$171,IF('Index LA Gen'!$B$4=2,'Index LA Gen'!$A$179:$BZ$341,IF('Index LA Gen'!$B$4=3,'Index LA Gen'!$A$349:$BZ$511,"Error"))),'Index LA Gen'!AT$1,0),"Error")</f>
        <v>0.22</v>
      </c>
      <c r="AU59" s="84">
        <f>IFERROR(VLOOKUP($A59,IF('Index LA Gen'!$B$4=1,'Index LA Gen'!$A$9:$BZ$171,IF('Index LA Gen'!$B$4=2,'Index LA Gen'!$A$179:$BZ$341,IF('Index LA Gen'!$B$4=3,'Index LA Gen'!$A$349:$BZ$511,"Error"))),'Index LA Gen'!AU$1,0),"Error")</f>
        <v>0.25</v>
      </c>
      <c r="AV59" s="84">
        <f>IFERROR(VLOOKUP($A59,IF('Index LA Gen'!$B$4=1,'Index LA Gen'!$A$9:$BZ$171,IF('Index LA Gen'!$B$4=2,'Index LA Gen'!$A$179:$BZ$341,IF('Index LA Gen'!$B$4=3,'Index LA Gen'!$A$349:$BZ$511,"Error"))),'Index LA Gen'!AV$1,0),"Error")</f>
        <v>0.23</v>
      </c>
      <c r="AW59" s="84" t="str">
        <f>IFERROR(VLOOKUP($A59,IF('Index LA Gen'!$B$4=1,'Index LA Gen'!$A$9:$BZ$171,IF('Index LA Gen'!$B$4=2,'Index LA Gen'!$A$179:$BZ$341,IF('Index LA Gen'!$B$4=3,'Index LA Gen'!$A$349:$BZ$511,"Error"))),'Index LA Gen'!AW$1,0),"Error")</f>
        <v>x</v>
      </c>
      <c r="AX59" s="84" t="str">
        <f>IFERROR(VLOOKUP($A59,IF('Index LA Gen'!$B$4=1,'Index LA Gen'!$A$9:$BZ$171,IF('Index LA Gen'!$B$4=2,'Index LA Gen'!$A$179:$BZ$341,IF('Index LA Gen'!$B$4=3,'Index LA Gen'!$A$349:$BZ$511,"Error"))),'Index LA Gen'!AX$1,0),"Error")</f>
        <v>x</v>
      </c>
      <c r="AY59" s="84" t="str">
        <f>IFERROR(VLOOKUP($A59,IF('Index LA Gen'!$B$4=1,'Index LA Gen'!$A$9:$BZ$171,IF('Index LA Gen'!$B$4=2,'Index LA Gen'!$A$179:$BZ$341,IF('Index LA Gen'!$B$4=3,'Index LA Gen'!$A$349:$BZ$511,"Error"))),'Index LA Gen'!AY$1,0),"Error")</f>
        <v>x</v>
      </c>
      <c r="AZ59" s="84">
        <f>IFERROR(VLOOKUP($A59,IF('Index LA Gen'!$B$4=1,'Index LA Gen'!$A$9:$BZ$171,IF('Index LA Gen'!$B$4=2,'Index LA Gen'!$A$179:$BZ$341,IF('Index LA Gen'!$B$4=3,'Index LA Gen'!$A$349:$BZ$511,"Error"))),'Index LA Gen'!AZ$1,0),"Error")</f>
        <v>0</v>
      </c>
      <c r="BA59" s="84">
        <f>IFERROR(VLOOKUP($A59,IF('Index LA Gen'!$B$4=1,'Index LA Gen'!$A$9:$BZ$171,IF('Index LA Gen'!$B$4=2,'Index LA Gen'!$A$179:$BZ$341,IF('Index LA Gen'!$B$4=3,'Index LA Gen'!$A$349:$BZ$511,"Error"))),'Index LA Gen'!BA$1,0),"Error")</f>
        <v>0</v>
      </c>
      <c r="BB59" s="84">
        <f>IFERROR(VLOOKUP($A59,IF('Index LA Gen'!$B$4=1,'Index LA Gen'!$A$9:$BZ$171,IF('Index LA Gen'!$B$4=2,'Index LA Gen'!$A$179:$BZ$341,IF('Index LA Gen'!$B$4=3,'Index LA Gen'!$A$349:$BZ$511,"Error"))),'Index LA Gen'!BB$1,0),"Error")</f>
        <v>0</v>
      </c>
      <c r="BC59" s="84">
        <f>IFERROR(VLOOKUP($A59,IF('Index LA Gen'!$B$4=1,'Index LA Gen'!$A$9:$BZ$171,IF('Index LA Gen'!$B$4=2,'Index LA Gen'!$A$179:$BZ$341,IF('Index LA Gen'!$B$4=3,'Index LA Gen'!$A$349:$BZ$511,"Error"))),'Index LA Gen'!BC$1,0),"Error")</f>
        <v>0.11</v>
      </c>
      <c r="BD59" s="84">
        <f>IFERROR(VLOOKUP($A59,IF('Index LA Gen'!$B$4=1,'Index LA Gen'!$A$9:$BZ$171,IF('Index LA Gen'!$B$4=2,'Index LA Gen'!$A$179:$BZ$341,IF('Index LA Gen'!$B$4=3,'Index LA Gen'!$A$349:$BZ$511,"Error"))),'Index LA Gen'!BD$1,0),"Error")</f>
        <v>0.1</v>
      </c>
      <c r="BE59" s="84">
        <f>IFERROR(VLOOKUP($A59,IF('Index LA Gen'!$B$4=1,'Index LA Gen'!$A$9:$BZ$171,IF('Index LA Gen'!$B$4=2,'Index LA Gen'!$A$179:$BZ$341,IF('Index LA Gen'!$B$4=3,'Index LA Gen'!$A$349:$BZ$511,"Error"))),'Index LA Gen'!BE$1,0),"Error")</f>
        <v>0.11</v>
      </c>
      <c r="BF59" s="84">
        <f>IFERROR(VLOOKUP($A59,IF('Index LA Gen'!$B$4=1,'Index LA Gen'!$A$9:$BZ$171,IF('Index LA Gen'!$B$4=2,'Index LA Gen'!$A$179:$BZ$341,IF('Index LA Gen'!$B$4=3,'Index LA Gen'!$A$349:$BZ$511,"Error"))),'Index LA Gen'!BF$1,0),"Error")</f>
        <v>0.02</v>
      </c>
      <c r="BG59" s="84" t="str">
        <f>IFERROR(VLOOKUP($A59,IF('Index LA Gen'!$B$4=1,'Index LA Gen'!$A$9:$BZ$171,IF('Index LA Gen'!$B$4=2,'Index LA Gen'!$A$179:$BZ$341,IF('Index LA Gen'!$B$4=3,'Index LA Gen'!$A$349:$BZ$511,"Error"))),'Index LA Gen'!BG$1,0),"Error")</f>
        <v>x</v>
      </c>
      <c r="BH59" s="84">
        <f>IFERROR(VLOOKUP($A59,IF('Index LA Gen'!$B$4=1,'Index LA Gen'!$A$9:$BZ$171,IF('Index LA Gen'!$B$4=2,'Index LA Gen'!$A$179:$BZ$341,IF('Index LA Gen'!$B$4=3,'Index LA Gen'!$A$349:$BZ$511,"Error"))),'Index LA Gen'!BH$1,0),"Error")</f>
        <v>0.02</v>
      </c>
      <c r="BI59" s="84">
        <f>IFERROR(VLOOKUP($A59,IF('Index LA Gen'!$B$4=1,'Index LA Gen'!$A$9:$BZ$171,IF('Index LA Gen'!$B$4=2,'Index LA Gen'!$A$179:$BZ$341,IF('Index LA Gen'!$B$4=3,'Index LA Gen'!$A$349:$BZ$511,"Error"))),'Index LA Gen'!BI$1,0),"Error")</f>
        <v>0.1</v>
      </c>
      <c r="BJ59" s="84">
        <f>IFERROR(VLOOKUP($A59,IF('Index LA Gen'!$B$4=1,'Index LA Gen'!$A$9:$BZ$171,IF('Index LA Gen'!$B$4=2,'Index LA Gen'!$A$179:$BZ$341,IF('Index LA Gen'!$B$4=3,'Index LA Gen'!$A$349:$BZ$511,"Error"))),'Index LA Gen'!BJ$1,0),"Error")</f>
        <v>0.09</v>
      </c>
      <c r="BK59" s="84">
        <f>IFERROR(VLOOKUP($A59,IF('Index LA Gen'!$B$4=1,'Index LA Gen'!$A$9:$BZ$171,IF('Index LA Gen'!$B$4=2,'Index LA Gen'!$A$179:$BZ$341,IF('Index LA Gen'!$B$4=3,'Index LA Gen'!$A$349:$BZ$511,"Error"))),'Index LA Gen'!BK$1,0),"Error")</f>
        <v>0.09</v>
      </c>
      <c r="BL59" s="84">
        <f>IFERROR(VLOOKUP($A59,IF('Index LA Gen'!$B$4=1,'Index LA Gen'!$A$9:$BZ$171,IF('Index LA Gen'!$B$4=2,'Index LA Gen'!$A$179:$BZ$341,IF('Index LA Gen'!$B$4=3,'Index LA Gen'!$A$349:$BZ$511,"Error"))),'Index LA Gen'!BL$1,0),"Error")</f>
        <v>0</v>
      </c>
      <c r="BM59" s="84">
        <f>IFERROR(VLOOKUP($A59,IF('Index LA Gen'!$B$4=1,'Index LA Gen'!$A$9:$BZ$171,IF('Index LA Gen'!$B$4=2,'Index LA Gen'!$A$179:$BZ$341,IF('Index LA Gen'!$B$4=3,'Index LA Gen'!$A$349:$BZ$511,"Error"))),'Index LA Gen'!BM$1,0),"Error")</f>
        <v>0</v>
      </c>
      <c r="BN59" s="84">
        <f>IFERROR(VLOOKUP($A59,IF('Index LA Gen'!$B$4=1,'Index LA Gen'!$A$9:$BZ$171,IF('Index LA Gen'!$B$4=2,'Index LA Gen'!$A$179:$BZ$341,IF('Index LA Gen'!$B$4=3,'Index LA Gen'!$A$349:$BZ$511,"Error"))),'Index LA Gen'!BN$1,0),"Error")</f>
        <v>0</v>
      </c>
      <c r="BO59" s="84" t="str">
        <f>IFERROR(VLOOKUP($A59,IF('Index LA Gen'!$B$4=1,'Index LA Gen'!$A$9:$BZ$171,IF('Index LA Gen'!$B$4=2,'Index LA Gen'!$A$179:$BZ$341,IF('Index LA Gen'!$B$4=3,'Index LA Gen'!$A$349:$BZ$511,"Error"))),'Index LA Gen'!BO$1,0),"Error")</f>
        <v>x</v>
      </c>
      <c r="BP59" s="84" t="str">
        <f>IFERROR(VLOOKUP($A59,IF('Index LA Gen'!$B$4=1,'Index LA Gen'!$A$9:$BZ$171,IF('Index LA Gen'!$B$4=2,'Index LA Gen'!$A$179:$BZ$341,IF('Index LA Gen'!$B$4=3,'Index LA Gen'!$A$349:$BZ$511,"Error"))),'Index LA Gen'!BP$1,0),"Error")</f>
        <v>x</v>
      </c>
      <c r="BQ59" s="84" t="str">
        <f>IFERROR(VLOOKUP($A59,IF('Index LA Gen'!$B$4=1,'Index LA Gen'!$A$9:$BZ$171,IF('Index LA Gen'!$B$4=2,'Index LA Gen'!$A$179:$BZ$341,IF('Index LA Gen'!$B$4=3,'Index LA Gen'!$A$349:$BZ$511,"Error"))),'Index LA Gen'!BQ$1,0),"Error")</f>
        <v>x</v>
      </c>
      <c r="BR59" s="84">
        <f>IFERROR(VLOOKUP($A59,IF('Index LA Gen'!$B$4=1,'Index LA Gen'!$A$9:$BZ$171,IF('Index LA Gen'!$B$4=2,'Index LA Gen'!$A$179:$BZ$341,IF('Index LA Gen'!$B$4=3,'Index LA Gen'!$A$349:$BZ$511,"Error"))),'Index LA Gen'!BR$1,0),"Error")</f>
        <v>0.04</v>
      </c>
      <c r="BS59" s="84">
        <f>IFERROR(VLOOKUP($A59,IF('Index LA Gen'!$B$4=1,'Index LA Gen'!$A$9:$BZ$171,IF('Index LA Gen'!$B$4=2,'Index LA Gen'!$A$179:$BZ$341,IF('Index LA Gen'!$B$4=3,'Index LA Gen'!$A$349:$BZ$511,"Error"))),'Index LA Gen'!BS$1,0),"Error")</f>
        <v>7.0000000000000007E-2</v>
      </c>
      <c r="BT59" s="84">
        <f>IFERROR(VLOOKUP($A59,IF('Index LA Gen'!$B$4=1,'Index LA Gen'!$A$9:$BZ$171,IF('Index LA Gen'!$B$4=2,'Index LA Gen'!$A$179:$BZ$341,IF('Index LA Gen'!$B$4=3,'Index LA Gen'!$A$349:$BZ$511,"Error"))),'Index LA Gen'!BT$1,0),"Error")</f>
        <v>0.05</v>
      </c>
      <c r="BU59" s="84">
        <f>IFERROR(VLOOKUP($A59,IF('Index LA Gen'!$B$4=1,'Index LA Gen'!$A$9:$BZ$171,IF('Index LA Gen'!$B$4=2,'Index LA Gen'!$A$179:$BZ$341,IF('Index LA Gen'!$B$4=3,'Index LA Gen'!$A$349:$BZ$511,"Error"))),'Index LA Gen'!BU$1,0),"Error")</f>
        <v>0.03</v>
      </c>
      <c r="BV59" s="84" t="str">
        <f>IFERROR(VLOOKUP($A59,IF('Index LA Gen'!$B$4=1,'Index LA Gen'!$A$9:$BZ$171,IF('Index LA Gen'!$B$4=2,'Index LA Gen'!$A$179:$BZ$341,IF('Index LA Gen'!$B$4=3,'Index LA Gen'!$A$349:$BZ$511,"Error"))),'Index LA Gen'!BV$1,0),"Error")</f>
        <v>x</v>
      </c>
      <c r="BW59" s="84">
        <f>IFERROR(VLOOKUP($A59,IF('Index LA Gen'!$B$4=1,'Index LA Gen'!$A$9:$BZ$171,IF('Index LA Gen'!$B$4=2,'Index LA Gen'!$A$179:$BZ$341,IF('Index LA Gen'!$B$4=3,'Index LA Gen'!$A$349:$BZ$511,"Error"))),'Index LA Gen'!BW$1,0),"Error")</f>
        <v>0.02</v>
      </c>
      <c r="BX59" s="84">
        <f>IFERROR(VLOOKUP($A59,IF('Index LA Gen'!$B$4=1,'Index LA Gen'!$A$9:$BZ$171,IF('Index LA Gen'!$B$4=2,'Index LA Gen'!$A$179:$BZ$341,IF('Index LA Gen'!$B$4=3,'Index LA Gen'!$A$349:$BZ$511,"Error"))),'Index LA Gen'!BX$1,0),"Error")</f>
        <v>0.23</v>
      </c>
      <c r="BY59" s="84">
        <f>IFERROR(VLOOKUP($A59,IF('Index LA Gen'!$B$4=1,'Index LA Gen'!$A$9:$BZ$171,IF('Index LA Gen'!$B$4=2,'Index LA Gen'!$A$179:$BZ$341,IF('Index LA Gen'!$B$4=3,'Index LA Gen'!$A$349:$BZ$511,"Error"))),'Index LA Gen'!BY$1,0),"Error")</f>
        <v>0.2</v>
      </c>
      <c r="BZ59" s="84">
        <f>IFERROR(VLOOKUP($A59,IF('Index LA Gen'!$B$4=1,'Index LA Gen'!$A$9:$BZ$171,IF('Index LA Gen'!$B$4=2,'Index LA Gen'!$A$179:$BZ$341,IF('Index LA Gen'!$B$4=3,'Index LA Gen'!$A$349:$BZ$511,"Error"))),'Index LA Gen'!BZ$1,0),"Error")</f>
        <v>0.21</v>
      </c>
    </row>
    <row r="60" spans="1:78" s="15" customFormat="1" x14ac:dyDescent="0.2">
      <c r="A60" s="20">
        <v>308</v>
      </c>
      <c r="B60" s="20" t="s">
        <v>211</v>
      </c>
      <c r="C60" s="45" t="s">
        <v>165</v>
      </c>
      <c r="D60" s="113">
        <f>IFERROR(VLOOKUP($A60,IF('Index LA Gen'!$B$4=1,'Index LA Gen'!$A$9:$BZ$171,IF('Index LA Gen'!$B$4=2,'Index LA Gen'!$A$179:$BZ$341,IF('Index LA Gen'!$B$4=3,'Index LA Gen'!$A$349:$BZ$511,"Error"))),'Index LA Gen'!D$1,0),"Error")</f>
        <v>840</v>
      </c>
      <c r="E60" s="113">
        <f>IFERROR(VLOOKUP($A60,IF('Index LA Gen'!$B$4=1,'Index LA Gen'!$A$9:$BZ$171,IF('Index LA Gen'!$B$4=2,'Index LA Gen'!$A$179:$BZ$341,IF('Index LA Gen'!$B$4=3,'Index LA Gen'!$A$349:$BZ$511,"Error"))),'Index LA Gen'!E$1,0),"Error")</f>
        <v>770</v>
      </c>
      <c r="F60" s="113">
        <f>IFERROR(VLOOKUP($A60,IF('Index LA Gen'!$B$4=1,'Index LA Gen'!$A$9:$BZ$171,IF('Index LA Gen'!$B$4=2,'Index LA Gen'!$A$179:$BZ$341,IF('Index LA Gen'!$B$4=3,'Index LA Gen'!$A$349:$BZ$511,"Error"))),'Index LA Gen'!F$1,0),"Error")</f>
        <v>1620</v>
      </c>
      <c r="G60" s="84">
        <f>IFERROR(VLOOKUP($A60,IF('Index LA Gen'!$B$4=1,'Index LA Gen'!$A$9:$BZ$171,IF('Index LA Gen'!$B$4=2,'Index LA Gen'!$A$179:$BZ$341,IF('Index LA Gen'!$B$4=3,'Index LA Gen'!$A$349:$BZ$511,"Error"))),'Index LA Gen'!G$1,0),"Error")</f>
        <v>0.81</v>
      </c>
      <c r="H60" s="84">
        <f>IFERROR(VLOOKUP($A60,IF('Index LA Gen'!$B$4=1,'Index LA Gen'!$A$9:$BZ$171,IF('Index LA Gen'!$B$4=2,'Index LA Gen'!$A$179:$BZ$341,IF('Index LA Gen'!$B$4=3,'Index LA Gen'!$A$349:$BZ$511,"Error"))),'Index LA Gen'!H$1,0),"Error")</f>
        <v>0.85</v>
      </c>
      <c r="I60" s="84">
        <f>IFERROR(VLOOKUP($A60,IF('Index LA Gen'!$B$4=1,'Index LA Gen'!$A$9:$BZ$171,IF('Index LA Gen'!$B$4=2,'Index LA Gen'!$A$179:$BZ$341,IF('Index LA Gen'!$B$4=3,'Index LA Gen'!$A$349:$BZ$511,"Error"))),'Index LA Gen'!I$1,0),"Error")</f>
        <v>0.83</v>
      </c>
      <c r="J60" s="84">
        <f>IFERROR(VLOOKUP($A60,IF('Index LA Gen'!$B$4=1,'Index LA Gen'!$A$9:$BZ$171,IF('Index LA Gen'!$B$4=2,'Index LA Gen'!$A$179:$BZ$341,IF('Index LA Gen'!$B$4=3,'Index LA Gen'!$A$349:$BZ$511,"Error"))),'Index LA Gen'!J$1,0),"Error")</f>
        <v>0.76</v>
      </c>
      <c r="K60" s="84">
        <f>IFERROR(VLOOKUP($A60,IF('Index LA Gen'!$B$4=1,'Index LA Gen'!$A$9:$BZ$171,IF('Index LA Gen'!$B$4=2,'Index LA Gen'!$A$179:$BZ$341,IF('Index LA Gen'!$B$4=3,'Index LA Gen'!$A$349:$BZ$511,"Error"))),'Index LA Gen'!K$1,0),"Error")</f>
        <v>0.8</v>
      </c>
      <c r="L60" s="84">
        <f>IFERROR(VLOOKUP($A60,IF('Index LA Gen'!$B$4=1,'Index LA Gen'!$A$9:$BZ$171,IF('Index LA Gen'!$B$4=2,'Index LA Gen'!$A$179:$BZ$341,IF('Index LA Gen'!$B$4=3,'Index LA Gen'!$A$349:$BZ$511,"Error"))),'Index LA Gen'!L$1,0),"Error")</f>
        <v>0.78</v>
      </c>
      <c r="M60" s="84">
        <f>IFERROR(VLOOKUP($A60,IF('Index LA Gen'!$B$4=1,'Index LA Gen'!$A$9:$BZ$171,IF('Index LA Gen'!$B$4=2,'Index LA Gen'!$A$179:$BZ$341,IF('Index LA Gen'!$B$4=3,'Index LA Gen'!$A$349:$BZ$511,"Error"))),'Index LA Gen'!M$1,0),"Error")</f>
        <v>0.04</v>
      </c>
      <c r="N60" s="84">
        <f>IFERROR(VLOOKUP($A60,IF('Index LA Gen'!$B$4=1,'Index LA Gen'!$A$9:$BZ$171,IF('Index LA Gen'!$B$4=2,'Index LA Gen'!$A$179:$BZ$341,IF('Index LA Gen'!$B$4=3,'Index LA Gen'!$A$349:$BZ$511,"Error"))),'Index LA Gen'!N$1,0),"Error")</f>
        <v>0.06</v>
      </c>
      <c r="O60" s="84">
        <f>IFERROR(VLOOKUP($A60,IF('Index LA Gen'!$B$4=1,'Index LA Gen'!$A$9:$BZ$171,IF('Index LA Gen'!$B$4=2,'Index LA Gen'!$A$179:$BZ$341,IF('Index LA Gen'!$B$4=3,'Index LA Gen'!$A$349:$BZ$511,"Error"))),'Index LA Gen'!O$1,0),"Error")</f>
        <v>0.05</v>
      </c>
      <c r="P60" s="84">
        <f>IFERROR(VLOOKUP($A60,IF('Index LA Gen'!$B$4=1,'Index LA Gen'!$A$9:$BZ$171,IF('Index LA Gen'!$B$4=2,'Index LA Gen'!$A$179:$BZ$341,IF('Index LA Gen'!$B$4=3,'Index LA Gen'!$A$349:$BZ$511,"Error"))),'Index LA Gen'!P$1,0),"Error")</f>
        <v>0</v>
      </c>
      <c r="Q60" s="84" t="str">
        <f>IFERROR(VLOOKUP($A60,IF('Index LA Gen'!$B$4=1,'Index LA Gen'!$A$9:$BZ$171,IF('Index LA Gen'!$B$4=2,'Index LA Gen'!$A$179:$BZ$341,IF('Index LA Gen'!$B$4=3,'Index LA Gen'!$A$349:$BZ$511,"Error"))),'Index LA Gen'!Q$1,0),"Error")</f>
        <v>x</v>
      </c>
      <c r="R60" s="84" t="str">
        <f>IFERROR(VLOOKUP($A60,IF('Index LA Gen'!$B$4=1,'Index LA Gen'!$A$9:$BZ$171,IF('Index LA Gen'!$B$4=2,'Index LA Gen'!$A$179:$BZ$341,IF('Index LA Gen'!$B$4=3,'Index LA Gen'!$A$349:$BZ$511,"Error"))),'Index LA Gen'!R$1,0),"Error")</f>
        <v>x</v>
      </c>
      <c r="S60" s="84">
        <f>IFERROR(VLOOKUP($A60,IF('Index LA Gen'!$B$4=1,'Index LA Gen'!$A$9:$BZ$171,IF('Index LA Gen'!$B$4=2,'Index LA Gen'!$A$179:$BZ$341,IF('Index LA Gen'!$B$4=3,'Index LA Gen'!$A$349:$BZ$511,"Error"))),'Index LA Gen'!S$1,0),"Error")</f>
        <v>0.02</v>
      </c>
      <c r="T60" s="84">
        <f>IFERROR(VLOOKUP($A60,IF('Index LA Gen'!$B$4=1,'Index LA Gen'!$A$9:$BZ$171,IF('Index LA Gen'!$B$4=2,'Index LA Gen'!$A$179:$BZ$341,IF('Index LA Gen'!$B$4=3,'Index LA Gen'!$A$349:$BZ$511,"Error"))),'Index LA Gen'!T$1,0),"Error")</f>
        <v>0.03</v>
      </c>
      <c r="U60" s="84">
        <f>IFERROR(VLOOKUP($A60,IF('Index LA Gen'!$B$4=1,'Index LA Gen'!$A$9:$BZ$171,IF('Index LA Gen'!$B$4=2,'Index LA Gen'!$A$179:$BZ$341,IF('Index LA Gen'!$B$4=3,'Index LA Gen'!$A$349:$BZ$511,"Error"))),'Index LA Gen'!U$1,0),"Error")</f>
        <v>0.02</v>
      </c>
      <c r="V60" s="84">
        <f>IFERROR(VLOOKUP($A60,IF('Index LA Gen'!$B$4=1,'Index LA Gen'!$A$9:$BZ$171,IF('Index LA Gen'!$B$4=2,'Index LA Gen'!$A$179:$BZ$341,IF('Index LA Gen'!$B$4=3,'Index LA Gen'!$A$349:$BZ$511,"Error"))),'Index LA Gen'!V$1,0),"Error")</f>
        <v>0.05</v>
      </c>
      <c r="W60" s="84">
        <f>IFERROR(VLOOKUP($A60,IF('Index LA Gen'!$B$4=1,'Index LA Gen'!$A$9:$BZ$171,IF('Index LA Gen'!$B$4=2,'Index LA Gen'!$A$179:$BZ$341,IF('Index LA Gen'!$B$4=3,'Index LA Gen'!$A$349:$BZ$511,"Error"))),'Index LA Gen'!W$1,0),"Error")</f>
        <v>0.05</v>
      </c>
      <c r="X60" s="84">
        <f>IFERROR(VLOOKUP($A60,IF('Index LA Gen'!$B$4=1,'Index LA Gen'!$A$9:$BZ$171,IF('Index LA Gen'!$B$4=2,'Index LA Gen'!$A$179:$BZ$341,IF('Index LA Gen'!$B$4=3,'Index LA Gen'!$A$349:$BZ$511,"Error"))),'Index LA Gen'!X$1,0),"Error")</f>
        <v>0.05</v>
      </c>
      <c r="Y60" s="84">
        <f>IFERROR(VLOOKUP($A60,IF('Index LA Gen'!$B$4=1,'Index LA Gen'!$A$9:$BZ$171,IF('Index LA Gen'!$B$4=2,'Index LA Gen'!$A$179:$BZ$341,IF('Index LA Gen'!$B$4=3,'Index LA Gen'!$A$349:$BZ$511,"Error"))),'Index LA Gen'!Y$1,0),"Error")</f>
        <v>0</v>
      </c>
      <c r="Z60" s="84">
        <f>IFERROR(VLOOKUP($A60,IF('Index LA Gen'!$B$4=1,'Index LA Gen'!$A$9:$BZ$171,IF('Index LA Gen'!$B$4=2,'Index LA Gen'!$A$179:$BZ$341,IF('Index LA Gen'!$B$4=3,'Index LA Gen'!$A$349:$BZ$511,"Error"))),'Index LA Gen'!Z$1,0),"Error")</f>
        <v>0</v>
      </c>
      <c r="AA60" s="84">
        <f>IFERROR(VLOOKUP($A60,IF('Index LA Gen'!$B$4=1,'Index LA Gen'!$A$9:$BZ$171,IF('Index LA Gen'!$B$4=2,'Index LA Gen'!$A$179:$BZ$341,IF('Index LA Gen'!$B$4=3,'Index LA Gen'!$A$349:$BZ$511,"Error"))),'Index LA Gen'!AA$1,0),"Error")</f>
        <v>0</v>
      </c>
      <c r="AB60" s="84">
        <f>IFERROR(VLOOKUP($A60,IF('Index LA Gen'!$B$4=1,'Index LA Gen'!$A$9:$BZ$171,IF('Index LA Gen'!$B$4=2,'Index LA Gen'!$A$179:$BZ$341,IF('Index LA Gen'!$B$4=3,'Index LA Gen'!$A$349:$BZ$511,"Error"))),'Index LA Gen'!AB$1,0),"Error")</f>
        <v>0</v>
      </c>
      <c r="AC60" s="84">
        <f>IFERROR(VLOOKUP($A60,IF('Index LA Gen'!$B$4=1,'Index LA Gen'!$A$9:$BZ$171,IF('Index LA Gen'!$B$4=2,'Index LA Gen'!$A$179:$BZ$341,IF('Index LA Gen'!$B$4=3,'Index LA Gen'!$A$349:$BZ$511,"Error"))),'Index LA Gen'!AC$1,0),"Error")</f>
        <v>0</v>
      </c>
      <c r="AD60" s="84">
        <f>IFERROR(VLOOKUP($A60,IF('Index LA Gen'!$B$4=1,'Index LA Gen'!$A$9:$BZ$171,IF('Index LA Gen'!$B$4=2,'Index LA Gen'!$A$179:$BZ$341,IF('Index LA Gen'!$B$4=3,'Index LA Gen'!$A$349:$BZ$511,"Error"))),'Index LA Gen'!AD$1,0),"Error")</f>
        <v>0</v>
      </c>
      <c r="AE60" s="84">
        <f>IFERROR(VLOOKUP($A60,IF('Index LA Gen'!$B$4=1,'Index LA Gen'!$A$9:$BZ$171,IF('Index LA Gen'!$B$4=2,'Index LA Gen'!$A$179:$BZ$341,IF('Index LA Gen'!$B$4=3,'Index LA Gen'!$A$349:$BZ$511,"Error"))),'Index LA Gen'!AE$1,0),"Error")</f>
        <v>0.03</v>
      </c>
      <c r="AF60" s="84">
        <f>IFERROR(VLOOKUP($A60,IF('Index LA Gen'!$B$4=1,'Index LA Gen'!$A$9:$BZ$171,IF('Index LA Gen'!$B$4=2,'Index LA Gen'!$A$179:$BZ$341,IF('Index LA Gen'!$B$4=3,'Index LA Gen'!$A$349:$BZ$511,"Error"))),'Index LA Gen'!AF$1,0),"Error")</f>
        <v>0.02</v>
      </c>
      <c r="AG60" s="84">
        <f>IFERROR(VLOOKUP($A60,IF('Index LA Gen'!$B$4=1,'Index LA Gen'!$A$9:$BZ$171,IF('Index LA Gen'!$B$4=2,'Index LA Gen'!$A$179:$BZ$341,IF('Index LA Gen'!$B$4=3,'Index LA Gen'!$A$349:$BZ$511,"Error"))),'Index LA Gen'!AG$1,0),"Error")</f>
        <v>0.03</v>
      </c>
      <c r="AH60" s="84">
        <f>IFERROR(VLOOKUP($A60,IF('Index LA Gen'!$B$4=1,'Index LA Gen'!$A$9:$BZ$171,IF('Index LA Gen'!$B$4=2,'Index LA Gen'!$A$179:$BZ$341,IF('Index LA Gen'!$B$4=3,'Index LA Gen'!$A$349:$BZ$511,"Error"))),'Index LA Gen'!AH$1,0),"Error")</f>
        <v>0.65</v>
      </c>
      <c r="AI60" s="84">
        <f>IFERROR(VLOOKUP($A60,IF('Index LA Gen'!$B$4=1,'Index LA Gen'!$A$9:$BZ$171,IF('Index LA Gen'!$B$4=2,'Index LA Gen'!$A$179:$BZ$341,IF('Index LA Gen'!$B$4=3,'Index LA Gen'!$A$349:$BZ$511,"Error"))),'Index LA Gen'!AI$1,0),"Error")</f>
        <v>0.66</v>
      </c>
      <c r="AJ60" s="84">
        <f>IFERROR(VLOOKUP($A60,IF('Index LA Gen'!$B$4=1,'Index LA Gen'!$A$9:$BZ$171,IF('Index LA Gen'!$B$4=2,'Index LA Gen'!$A$179:$BZ$341,IF('Index LA Gen'!$B$4=3,'Index LA Gen'!$A$349:$BZ$511,"Error"))),'Index LA Gen'!AJ$1,0),"Error")</f>
        <v>0.65</v>
      </c>
      <c r="AK60" s="84">
        <f>IFERROR(VLOOKUP($A60,IF('Index LA Gen'!$B$4=1,'Index LA Gen'!$A$9:$BZ$171,IF('Index LA Gen'!$B$4=2,'Index LA Gen'!$A$179:$BZ$341,IF('Index LA Gen'!$B$4=3,'Index LA Gen'!$A$349:$BZ$511,"Error"))),'Index LA Gen'!AK$1,0),"Error")</f>
        <v>0.28000000000000003</v>
      </c>
      <c r="AL60" s="84">
        <f>IFERROR(VLOOKUP($A60,IF('Index LA Gen'!$B$4=1,'Index LA Gen'!$A$9:$BZ$171,IF('Index LA Gen'!$B$4=2,'Index LA Gen'!$A$179:$BZ$341,IF('Index LA Gen'!$B$4=3,'Index LA Gen'!$A$349:$BZ$511,"Error"))),'Index LA Gen'!AL$1,0),"Error")</f>
        <v>0.27</v>
      </c>
      <c r="AM60" s="84">
        <f>IFERROR(VLOOKUP($A60,IF('Index LA Gen'!$B$4=1,'Index LA Gen'!$A$9:$BZ$171,IF('Index LA Gen'!$B$4=2,'Index LA Gen'!$A$179:$BZ$341,IF('Index LA Gen'!$B$4=3,'Index LA Gen'!$A$349:$BZ$511,"Error"))),'Index LA Gen'!AM$1,0),"Error")</f>
        <v>0.28000000000000003</v>
      </c>
      <c r="AN60" s="84">
        <f>IFERROR(VLOOKUP($A60,IF('Index LA Gen'!$B$4=1,'Index LA Gen'!$A$9:$BZ$171,IF('Index LA Gen'!$B$4=2,'Index LA Gen'!$A$179:$BZ$341,IF('Index LA Gen'!$B$4=3,'Index LA Gen'!$A$349:$BZ$511,"Error"))),'Index LA Gen'!AN$1,0),"Error")</f>
        <v>0.02</v>
      </c>
      <c r="AO60" s="84">
        <f>IFERROR(VLOOKUP($A60,IF('Index LA Gen'!$B$4=1,'Index LA Gen'!$A$9:$BZ$171,IF('Index LA Gen'!$B$4=2,'Index LA Gen'!$A$179:$BZ$341,IF('Index LA Gen'!$B$4=3,'Index LA Gen'!$A$349:$BZ$511,"Error"))),'Index LA Gen'!AO$1,0),"Error")</f>
        <v>0.02</v>
      </c>
      <c r="AP60" s="84">
        <f>IFERROR(VLOOKUP($A60,IF('Index LA Gen'!$B$4=1,'Index LA Gen'!$A$9:$BZ$171,IF('Index LA Gen'!$B$4=2,'Index LA Gen'!$A$179:$BZ$341,IF('Index LA Gen'!$B$4=3,'Index LA Gen'!$A$349:$BZ$511,"Error"))),'Index LA Gen'!AP$1,0),"Error")</f>
        <v>0.02</v>
      </c>
      <c r="AQ60" s="84">
        <f>IFERROR(VLOOKUP($A60,IF('Index LA Gen'!$B$4=1,'Index LA Gen'!$A$9:$BZ$171,IF('Index LA Gen'!$B$4=2,'Index LA Gen'!$A$179:$BZ$341,IF('Index LA Gen'!$B$4=3,'Index LA Gen'!$A$349:$BZ$511,"Error"))),'Index LA Gen'!AQ$1,0),"Error")</f>
        <v>0.17</v>
      </c>
      <c r="AR60" s="84">
        <f>IFERROR(VLOOKUP($A60,IF('Index LA Gen'!$B$4=1,'Index LA Gen'!$A$9:$BZ$171,IF('Index LA Gen'!$B$4=2,'Index LA Gen'!$A$179:$BZ$341,IF('Index LA Gen'!$B$4=3,'Index LA Gen'!$A$349:$BZ$511,"Error"))),'Index LA Gen'!AR$1,0),"Error")</f>
        <v>0.15</v>
      </c>
      <c r="AS60" s="84">
        <f>IFERROR(VLOOKUP($A60,IF('Index LA Gen'!$B$4=1,'Index LA Gen'!$A$9:$BZ$171,IF('Index LA Gen'!$B$4=2,'Index LA Gen'!$A$179:$BZ$341,IF('Index LA Gen'!$B$4=3,'Index LA Gen'!$A$349:$BZ$511,"Error"))),'Index LA Gen'!AS$1,0),"Error")</f>
        <v>0.16</v>
      </c>
      <c r="AT60" s="84">
        <f>IFERROR(VLOOKUP($A60,IF('Index LA Gen'!$B$4=1,'Index LA Gen'!$A$9:$BZ$171,IF('Index LA Gen'!$B$4=2,'Index LA Gen'!$A$179:$BZ$341,IF('Index LA Gen'!$B$4=3,'Index LA Gen'!$A$349:$BZ$511,"Error"))),'Index LA Gen'!AT$1,0),"Error")</f>
        <v>0.36</v>
      </c>
      <c r="AU60" s="84">
        <f>IFERROR(VLOOKUP($A60,IF('Index LA Gen'!$B$4=1,'Index LA Gen'!$A$9:$BZ$171,IF('Index LA Gen'!$B$4=2,'Index LA Gen'!$A$179:$BZ$341,IF('Index LA Gen'!$B$4=3,'Index LA Gen'!$A$349:$BZ$511,"Error"))),'Index LA Gen'!AU$1,0),"Error")</f>
        <v>0.39</v>
      </c>
      <c r="AV60" s="84">
        <f>IFERROR(VLOOKUP($A60,IF('Index LA Gen'!$B$4=1,'Index LA Gen'!$A$9:$BZ$171,IF('Index LA Gen'!$B$4=2,'Index LA Gen'!$A$179:$BZ$341,IF('Index LA Gen'!$B$4=3,'Index LA Gen'!$A$349:$BZ$511,"Error"))),'Index LA Gen'!AV$1,0),"Error")</f>
        <v>0.38</v>
      </c>
      <c r="AW60" s="84" t="str">
        <f>IFERROR(VLOOKUP($A60,IF('Index LA Gen'!$B$4=1,'Index LA Gen'!$A$9:$BZ$171,IF('Index LA Gen'!$B$4=2,'Index LA Gen'!$A$179:$BZ$341,IF('Index LA Gen'!$B$4=3,'Index LA Gen'!$A$349:$BZ$511,"Error"))),'Index LA Gen'!AW$1,0),"Error")</f>
        <v>x</v>
      </c>
      <c r="AX60" s="84">
        <f>IFERROR(VLOOKUP($A60,IF('Index LA Gen'!$B$4=1,'Index LA Gen'!$A$9:$BZ$171,IF('Index LA Gen'!$B$4=2,'Index LA Gen'!$A$179:$BZ$341,IF('Index LA Gen'!$B$4=3,'Index LA Gen'!$A$349:$BZ$511,"Error"))),'Index LA Gen'!AX$1,0),"Error")</f>
        <v>0</v>
      </c>
      <c r="AY60" s="84" t="str">
        <f>IFERROR(VLOOKUP($A60,IF('Index LA Gen'!$B$4=1,'Index LA Gen'!$A$9:$BZ$171,IF('Index LA Gen'!$B$4=2,'Index LA Gen'!$A$179:$BZ$341,IF('Index LA Gen'!$B$4=3,'Index LA Gen'!$A$349:$BZ$511,"Error"))),'Index LA Gen'!AY$1,0),"Error")</f>
        <v>x</v>
      </c>
      <c r="AZ60" s="84">
        <f>IFERROR(VLOOKUP($A60,IF('Index LA Gen'!$B$4=1,'Index LA Gen'!$A$9:$BZ$171,IF('Index LA Gen'!$B$4=2,'Index LA Gen'!$A$179:$BZ$341,IF('Index LA Gen'!$B$4=3,'Index LA Gen'!$A$349:$BZ$511,"Error"))),'Index LA Gen'!AZ$1,0),"Error")</f>
        <v>0</v>
      </c>
      <c r="BA60" s="84">
        <f>IFERROR(VLOOKUP($A60,IF('Index LA Gen'!$B$4=1,'Index LA Gen'!$A$9:$BZ$171,IF('Index LA Gen'!$B$4=2,'Index LA Gen'!$A$179:$BZ$341,IF('Index LA Gen'!$B$4=3,'Index LA Gen'!$A$349:$BZ$511,"Error"))),'Index LA Gen'!BA$1,0),"Error")</f>
        <v>0</v>
      </c>
      <c r="BB60" s="84">
        <f>IFERROR(VLOOKUP($A60,IF('Index LA Gen'!$B$4=1,'Index LA Gen'!$A$9:$BZ$171,IF('Index LA Gen'!$B$4=2,'Index LA Gen'!$A$179:$BZ$341,IF('Index LA Gen'!$B$4=3,'Index LA Gen'!$A$349:$BZ$511,"Error"))),'Index LA Gen'!BB$1,0),"Error")</f>
        <v>0</v>
      </c>
      <c r="BC60" s="84">
        <f>IFERROR(VLOOKUP($A60,IF('Index LA Gen'!$B$4=1,'Index LA Gen'!$A$9:$BZ$171,IF('Index LA Gen'!$B$4=2,'Index LA Gen'!$A$179:$BZ$341,IF('Index LA Gen'!$B$4=3,'Index LA Gen'!$A$349:$BZ$511,"Error"))),'Index LA Gen'!BC$1,0),"Error")</f>
        <v>0.05</v>
      </c>
      <c r="BD60" s="84">
        <f>IFERROR(VLOOKUP($A60,IF('Index LA Gen'!$B$4=1,'Index LA Gen'!$A$9:$BZ$171,IF('Index LA Gen'!$B$4=2,'Index LA Gen'!$A$179:$BZ$341,IF('Index LA Gen'!$B$4=3,'Index LA Gen'!$A$349:$BZ$511,"Error"))),'Index LA Gen'!BD$1,0),"Error")</f>
        <v>0.04</v>
      </c>
      <c r="BE60" s="84">
        <f>IFERROR(VLOOKUP($A60,IF('Index LA Gen'!$B$4=1,'Index LA Gen'!$A$9:$BZ$171,IF('Index LA Gen'!$B$4=2,'Index LA Gen'!$A$179:$BZ$341,IF('Index LA Gen'!$B$4=3,'Index LA Gen'!$A$349:$BZ$511,"Error"))),'Index LA Gen'!BE$1,0),"Error")</f>
        <v>0.04</v>
      </c>
      <c r="BF60" s="84">
        <f>IFERROR(VLOOKUP($A60,IF('Index LA Gen'!$B$4=1,'Index LA Gen'!$A$9:$BZ$171,IF('Index LA Gen'!$B$4=2,'Index LA Gen'!$A$179:$BZ$341,IF('Index LA Gen'!$B$4=3,'Index LA Gen'!$A$349:$BZ$511,"Error"))),'Index LA Gen'!BF$1,0),"Error")</f>
        <v>0.01</v>
      </c>
      <c r="BG60" s="84">
        <f>IFERROR(VLOOKUP($A60,IF('Index LA Gen'!$B$4=1,'Index LA Gen'!$A$9:$BZ$171,IF('Index LA Gen'!$B$4=2,'Index LA Gen'!$A$179:$BZ$341,IF('Index LA Gen'!$B$4=3,'Index LA Gen'!$A$349:$BZ$511,"Error"))),'Index LA Gen'!BG$1,0),"Error")</f>
        <v>0.01</v>
      </c>
      <c r="BH60" s="84">
        <f>IFERROR(VLOOKUP($A60,IF('Index LA Gen'!$B$4=1,'Index LA Gen'!$A$9:$BZ$171,IF('Index LA Gen'!$B$4=2,'Index LA Gen'!$A$179:$BZ$341,IF('Index LA Gen'!$B$4=3,'Index LA Gen'!$A$349:$BZ$511,"Error"))),'Index LA Gen'!BH$1,0),"Error")</f>
        <v>0.01</v>
      </c>
      <c r="BI60" s="84">
        <f>IFERROR(VLOOKUP($A60,IF('Index LA Gen'!$B$4=1,'Index LA Gen'!$A$9:$BZ$171,IF('Index LA Gen'!$B$4=2,'Index LA Gen'!$A$179:$BZ$341,IF('Index LA Gen'!$B$4=3,'Index LA Gen'!$A$349:$BZ$511,"Error"))),'Index LA Gen'!BI$1,0),"Error")</f>
        <v>0.04</v>
      </c>
      <c r="BJ60" s="84">
        <f>IFERROR(VLOOKUP($A60,IF('Index LA Gen'!$B$4=1,'Index LA Gen'!$A$9:$BZ$171,IF('Index LA Gen'!$B$4=2,'Index LA Gen'!$A$179:$BZ$341,IF('Index LA Gen'!$B$4=3,'Index LA Gen'!$A$349:$BZ$511,"Error"))),'Index LA Gen'!BJ$1,0),"Error")</f>
        <v>0.03</v>
      </c>
      <c r="BK60" s="84">
        <f>IFERROR(VLOOKUP($A60,IF('Index LA Gen'!$B$4=1,'Index LA Gen'!$A$9:$BZ$171,IF('Index LA Gen'!$B$4=2,'Index LA Gen'!$A$179:$BZ$341,IF('Index LA Gen'!$B$4=3,'Index LA Gen'!$A$349:$BZ$511,"Error"))),'Index LA Gen'!BK$1,0),"Error")</f>
        <v>0.03</v>
      </c>
      <c r="BL60" s="84">
        <f>IFERROR(VLOOKUP($A60,IF('Index LA Gen'!$B$4=1,'Index LA Gen'!$A$9:$BZ$171,IF('Index LA Gen'!$B$4=2,'Index LA Gen'!$A$179:$BZ$341,IF('Index LA Gen'!$B$4=3,'Index LA Gen'!$A$349:$BZ$511,"Error"))),'Index LA Gen'!BL$1,0),"Error")</f>
        <v>0</v>
      </c>
      <c r="BM60" s="84">
        <f>IFERROR(VLOOKUP($A60,IF('Index LA Gen'!$B$4=1,'Index LA Gen'!$A$9:$BZ$171,IF('Index LA Gen'!$B$4=2,'Index LA Gen'!$A$179:$BZ$341,IF('Index LA Gen'!$B$4=3,'Index LA Gen'!$A$349:$BZ$511,"Error"))),'Index LA Gen'!BM$1,0),"Error")</f>
        <v>0</v>
      </c>
      <c r="BN60" s="84">
        <f>IFERROR(VLOOKUP($A60,IF('Index LA Gen'!$B$4=1,'Index LA Gen'!$A$9:$BZ$171,IF('Index LA Gen'!$B$4=2,'Index LA Gen'!$A$179:$BZ$341,IF('Index LA Gen'!$B$4=3,'Index LA Gen'!$A$349:$BZ$511,"Error"))),'Index LA Gen'!BN$1,0),"Error")</f>
        <v>0</v>
      </c>
      <c r="BO60" s="84" t="str">
        <f>IFERROR(VLOOKUP($A60,IF('Index LA Gen'!$B$4=1,'Index LA Gen'!$A$9:$BZ$171,IF('Index LA Gen'!$B$4=2,'Index LA Gen'!$A$179:$BZ$341,IF('Index LA Gen'!$B$4=3,'Index LA Gen'!$A$349:$BZ$511,"Error"))),'Index LA Gen'!BO$1,0),"Error")</f>
        <v>x</v>
      </c>
      <c r="BP60" s="84" t="str">
        <f>IFERROR(VLOOKUP($A60,IF('Index LA Gen'!$B$4=1,'Index LA Gen'!$A$9:$BZ$171,IF('Index LA Gen'!$B$4=2,'Index LA Gen'!$A$179:$BZ$341,IF('Index LA Gen'!$B$4=3,'Index LA Gen'!$A$349:$BZ$511,"Error"))),'Index LA Gen'!BP$1,0),"Error")</f>
        <v>x</v>
      </c>
      <c r="BQ60" s="84" t="str">
        <f>IFERROR(VLOOKUP($A60,IF('Index LA Gen'!$B$4=1,'Index LA Gen'!$A$9:$BZ$171,IF('Index LA Gen'!$B$4=2,'Index LA Gen'!$A$179:$BZ$341,IF('Index LA Gen'!$B$4=3,'Index LA Gen'!$A$349:$BZ$511,"Error"))),'Index LA Gen'!BQ$1,0),"Error")</f>
        <v>-</v>
      </c>
      <c r="BR60" s="84">
        <f>IFERROR(VLOOKUP($A60,IF('Index LA Gen'!$B$4=1,'Index LA Gen'!$A$9:$BZ$171,IF('Index LA Gen'!$B$4=2,'Index LA Gen'!$A$179:$BZ$341,IF('Index LA Gen'!$B$4=3,'Index LA Gen'!$A$349:$BZ$511,"Error"))),'Index LA Gen'!BR$1,0),"Error")</f>
        <v>0.05</v>
      </c>
      <c r="BS60" s="84">
        <f>IFERROR(VLOOKUP($A60,IF('Index LA Gen'!$B$4=1,'Index LA Gen'!$A$9:$BZ$171,IF('Index LA Gen'!$B$4=2,'Index LA Gen'!$A$179:$BZ$341,IF('Index LA Gen'!$B$4=3,'Index LA Gen'!$A$349:$BZ$511,"Error"))),'Index LA Gen'!BS$1,0),"Error")</f>
        <v>0.04</v>
      </c>
      <c r="BT60" s="84">
        <f>IFERROR(VLOOKUP($A60,IF('Index LA Gen'!$B$4=1,'Index LA Gen'!$A$9:$BZ$171,IF('Index LA Gen'!$B$4=2,'Index LA Gen'!$A$179:$BZ$341,IF('Index LA Gen'!$B$4=3,'Index LA Gen'!$A$349:$BZ$511,"Error"))),'Index LA Gen'!BT$1,0),"Error")</f>
        <v>0.05</v>
      </c>
      <c r="BU60" s="84">
        <f>IFERROR(VLOOKUP($A60,IF('Index LA Gen'!$B$4=1,'Index LA Gen'!$A$9:$BZ$171,IF('Index LA Gen'!$B$4=2,'Index LA Gen'!$A$179:$BZ$341,IF('Index LA Gen'!$B$4=3,'Index LA Gen'!$A$349:$BZ$511,"Error"))),'Index LA Gen'!BU$1,0),"Error")</f>
        <v>0.03</v>
      </c>
      <c r="BV60" s="84">
        <f>IFERROR(VLOOKUP($A60,IF('Index LA Gen'!$B$4=1,'Index LA Gen'!$A$9:$BZ$171,IF('Index LA Gen'!$B$4=2,'Index LA Gen'!$A$179:$BZ$341,IF('Index LA Gen'!$B$4=3,'Index LA Gen'!$A$349:$BZ$511,"Error"))),'Index LA Gen'!BV$1,0),"Error")</f>
        <v>0.03</v>
      </c>
      <c r="BW60" s="84">
        <f>IFERROR(VLOOKUP($A60,IF('Index LA Gen'!$B$4=1,'Index LA Gen'!$A$9:$BZ$171,IF('Index LA Gen'!$B$4=2,'Index LA Gen'!$A$179:$BZ$341,IF('Index LA Gen'!$B$4=3,'Index LA Gen'!$A$349:$BZ$511,"Error"))),'Index LA Gen'!BW$1,0),"Error")</f>
        <v>0.03</v>
      </c>
      <c r="BX60" s="84">
        <f>IFERROR(VLOOKUP($A60,IF('Index LA Gen'!$B$4=1,'Index LA Gen'!$A$9:$BZ$171,IF('Index LA Gen'!$B$4=2,'Index LA Gen'!$A$179:$BZ$341,IF('Index LA Gen'!$B$4=3,'Index LA Gen'!$A$349:$BZ$511,"Error"))),'Index LA Gen'!BX$1,0),"Error")</f>
        <v>0.11</v>
      </c>
      <c r="BY60" s="84">
        <f>IFERROR(VLOOKUP($A60,IF('Index LA Gen'!$B$4=1,'Index LA Gen'!$A$9:$BZ$171,IF('Index LA Gen'!$B$4=2,'Index LA Gen'!$A$179:$BZ$341,IF('Index LA Gen'!$B$4=3,'Index LA Gen'!$A$349:$BZ$511,"Error"))),'Index LA Gen'!BY$1,0),"Error")</f>
        <v>0.09</v>
      </c>
      <c r="BZ60" s="84">
        <f>IFERROR(VLOOKUP($A60,IF('Index LA Gen'!$B$4=1,'Index LA Gen'!$A$9:$BZ$171,IF('Index LA Gen'!$B$4=2,'Index LA Gen'!$A$179:$BZ$341,IF('Index LA Gen'!$B$4=3,'Index LA Gen'!$A$349:$BZ$511,"Error"))),'Index LA Gen'!BZ$1,0),"Error")</f>
        <v>0.1</v>
      </c>
    </row>
    <row r="61" spans="1:78" s="15" customFormat="1" x14ac:dyDescent="0.2">
      <c r="A61" s="20">
        <v>881</v>
      </c>
      <c r="B61" s="20" t="s">
        <v>212</v>
      </c>
      <c r="C61" s="45" t="s">
        <v>161</v>
      </c>
      <c r="D61" s="113">
        <f>IFERROR(VLOOKUP($A61,IF('Index LA Gen'!$B$4=1,'Index LA Gen'!$A$9:$BZ$171,IF('Index LA Gen'!$B$4=2,'Index LA Gen'!$A$179:$BZ$341,IF('Index LA Gen'!$B$4=3,'Index LA Gen'!$A$349:$BZ$511,"Error"))),'Index LA Gen'!D$1,0),"Error")</f>
        <v>2190</v>
      </c>
      <c r="E61" s="113">
        <f>IFERROR(VLOOKUP($A61,IF('Index LA Gen'!$B$4=1,'Index LA Gen'!$A$9:$BZ$171,IF('Index LA Gen'!$B$4=2,'Index LA Gen'!$A$179:$BZ$341,IF('Index LA Gen'!$B$4=3,'Index LA Gen'!$A$349:$BZ$511,"Error"))),'Index LA Gen'!E$1,0),"Error")</f>
        <v>2400</v>
      </c>
      <c r="F61" s="113">
        <f>IFERROR(VLOOKUP($A61,IF('Index LA Gen'!$B$4=1,'Index LA Gen'!$A$9:$BZ$171,IF('Index LA Gen'!$B$4=2,'Index LA Gen'!$A$179:$BZ$341,IF('Index LA Gen'!$B$4=3,'Index LA Gen'!$A$349:$BZ$511,"Error"))),'Index LA Gen'!F$1,0),"Error")</f>
        <v>4590</v>
      </c>
      <c r="G61" s="84">
        <f>IFERROR(VLOOKUP($A61,IF('Index LA Gen'!$B$4=1,'Index LA Gen'!$A$9:$BZ$171,IF('Index LA Gen'!$B$4=2,'Index LA Gen'!$A$179:$BZ$341,IF('Index LA Gen'!$B$4=3,'Index LA Gen'!$A$349:$BZ$511,"Error"))),'Index LA Gen'!G$1,0),"Error")</f>
        <v>0.78</v>
      </c>
      <c r="H61" s="84">
        <f>IFERROR(VLOOKUP($A61,IF('Index LA Gen'!$B$4=1,'Index LA Gen'!$A$9:$BZ$171,IF('Index LA Gen'!$B$4=2,'Index LA Gen'!$A$179:$BZ$341,IF('Index LA Gen'!$B$4=3,'Index LA Gen'!$A$349:$BZ$511,"Error"))),'Index LA Gen'!H$1,0),"Error")</f>
        <v>0.83</v>
      </c>
      <c r="I61" s="84">
        <f>IFERROR(VLOOKUP($A61,IF('Index LA Gen'!$B$4=1,'Index LA Gen'!$A$9:$BZ$171,IF('Index LA Gen'!$B$4=2,'Index LA Gen'!$A$179:$BZ$341,IF('Index LA Gen'!$B$4=3,'Index LA Gen'!$A$349:$BZ$511,"Error"))),'Index LA Gen'!I$1,0),"Error")</f>
        <v>0.8</v>
      </c>
      <c r="J61" s="84">
        <f>IFERROR(VLOOKUP($A61,IF('Index LA Gen'!$B$4=1,'Index LA Gen'!$A$9:$BZ$171,IF('Index LA Gen'!$B$4=2,'Index LA Gen'!$A$179:$BZ$341,IF('Index LA Gen'!$B$4=3,'Index LA Gen'!$A$349:$BZ$511,"Error"))),'Index LA Gen'!J$1,0),"Error")</f>
        <v>0.63</v>
      </c>
      <c r="K61" s="84">
        <f>IFERROR(VLOOKUP($A61,IF('Index LA Gen'!$B$4=1,'Index LA Gen'!$A$9:$BZ$171,IF('Index LA Gen'!$B$4=2,'Index LA Gen'!$A$179:$BZ$341,IF('Index LA Gen'!$B$4=3,'Index LA Gen'!$A$349:$BZ$511,"Error"))),'Index LA Gen'!K$1,0),"Error")</f>
        <v>0.71</v>
      </c>
      <c r="L61" s="84">
        <f>IFERROR(VLOOKUP($A61,IF('Index LA Gen'!$B$4=1,'Index LA Gen'!$A$9:$BZ$171,IF('Index LA Gen'!$B$4=2,'Index LA Gen'!$A$179:$BZ$341,IF('Index LA Gen'!$B$4=3,'Index LA Gen'!$A$349:$BZ$511,"Error"))),'Index LA Gen'!L$1,0),"Error")</f>
        <v>0.67</v>
      </c>
      <c r="M61" s="84">
        <f>IFERROR(VLOOKUP($A61,IF('Index LA Gen'!$B$4=1,'Index LA Gen'!$A$9:$BZ$171,IF('Index LA Gen'!$B$4=2,'Index LA Gen'!$A$179:$BZ$341,IF('Index LA Gen'!$B$4=3,'Index LA Gen'!$A$349:$BZ$511,"Error"))),'Index LA Gen'!M$1,0),"Error")</f>
        <v>0.05</v>
      </c>
      <c r="N61" s="84">
        <f>IFERROR(VLOOKUP($A61,IF('Index LA Gen'!$B$4=1,'Index LA Gen'!$A$9:$BZ$171,IF('Index LA Gen'!$B$4=2,'Index LA Gen'!$A$179:$BZ$341,IF('Index LA Gen'!$B$4=3,'Index LA Gen'!$A$349:$BZ$511,"Error"))),'Index LA Gen'!N$1,0),"Error")</f>
        <v>0.06</v>
      </c>
      <c r="O61" s="84">
        <f>IFERROR(VLOOKUP($A61,IF('Index LA Gen'!$B$4=1,'Index LA Gen'!$A$9:$BZ$171,IF('Index LA Gen'!$B$4=2,'Index LA Gen'!$A$179:$BZ$341,IF('Index LA Gen'!$B$4=3,'Index LA Gen'!$A$349:$BZ$511,"Error"))),'Index LA Gen'!O$1,0),"Error")</f>
        <v>0.05</v>
      </c>
      <c r="P61" s="84" t="str">
        <f>IFERROR(VLOOKUP($A61,IF('Index LA Gen'!$B$4=1,'Index LA Gen'!$A$9:$BZ$171,IF('Index LA Gen'!$B$4=2,'Index LA Gen'!$A$179:$BZ$341,IF('Index LA Gen'!$B$4=3,'Index LA Gen'!$A$349:$BZ$511,"Error"))),'Index LA Gen'!P$1,0),"Error")</f>
        <v>x</v>
      </c>
      <c r="Q61" s="84" t="str">
        <f>IFERROR(VLOOKUP($A61,IF('Index LA Gen'!$B$4=1,'Index LA Gen'!$A$9:$BZ$171,IF('Index LA Gen'!$B$4=2,'Index LA Gen'!$A$179:$BZ$341,IF('Index LA Gen'!$B$4=3,'Index LA Gen'!$A$349:$BZ$511,"Error"))),'Index LA Gen'!Q$1,0),"Error")</f>
        <v>x</v>
      </c>
      <c r="R61" s="84" t="str">
        <f>IFERROR(VLOOKUP($A61,IF('Index LA Gen'!$B$4=1,'Index LA Gen'!$A$9:$BZ$171,IF('Index LA Gen'!$B$4=2,'Index LA Gen'!$A$179:$BZ$341,IF('Index LA Gen'!$B$4=3,'Index LA Gen'!$A$349:$BZ$511,"Error"))),'Index LA Gen'!R$1,0),"Error")</f>
        <v>x</v>
      </c>
      <c r="S61" s="84">
        <f>IFERROR(VLOOKUP($A61,IF('Index LA Gen'!$B$4=1,'Index LA Gen'!$A$9:$BZ$171,IF('Index LA Gen'!$B$4=2,'Index LA Gen'!$A$179:$BZ$341,IF('Index LA Gen'!$B$4=3,'Index LA Gen'!$A$349:$BZ$511,"Error"))),'Index LA Gen'!S$1,0),"Error")</f>
        <v>0.03</v>
      </c>
      <c r="T61" s="84">
        <f>IFERROR(VLOOKUP($A61,IF('Index LA Gen'!$B$4=1,'Index LA Gen'!$A$9:$BZ$171,IF('Index LA Gen'!$B$4=2,'Index LA Gen'!$A$179:$BZ$341,IF('Index LA Gen'!$B$4=3,'Index LA Gen'!$A$349:$BZ$511,"Error"))),'Index LA Gen'!T$1,0),"Error")</f>
        <v>0.04</v>
      </c>
      <c r="U61" s="84">
        <f>IFERROR(VLOOKUP($A61,IF('Index LA Gen'!$B$4=1,'Index LA Gen'!$A$9:$BZ$171,IF('Index LA Gen'!$B$4=2,'Index LA Gen'!$A$179:$BZ$341,IF('Index LA Gen'!$B$4=3,'Index LA Gen'!$A$349:$BZ$511,"Error"))),'Index LA Gen'!U$1,0),"Error")</f>
        <v>0.04</v>
      </c>
      <c r="V61" s="84">
        <f>IFERROR(VLOOKUP($A61,IF('Index LA Gen'!$B$4=1,'Index LA Gen'!$A$9:$BZ$171,IF('Index LA Gen'!$B$4=2,'Index LA Gen'!$A$179:$BZ$341,IF('Index LA Gen'!$B$4=3,'Index LA Gen'!$A$349:$BZ$511,"Error"))),'Index LA Gen'!V$1,0),"Error")</f>
        <v>0.02</v>
      </c>
      <c r="W61" s="84">
        <f>IFERROR(VLOOKUP($A61,IF('Index LA Gen'!$B$4=1,'Index LA Gen'!$A$9:$BZ$171,IF('Index LA Gen'!$B$4=2,'Index LA Gen'!$A$179:$BZ$341,IF('Index LA Gen'!$B$4=3,'Index LA Gen'!$A$349:$BZ$511,"Error"))),'Index LA Gen'!W$1,0),"Error")</f>
        <v>0.02</v>
      </c>
      <c r="X61" s="84">
        <f>IFERROR(VLOOKUP($A61,IF('Index LA Gen'!$B$4=1,'Index LA Gen'!$A$9:$BZ$171,IF('Index LA Gen'!$B$4=2,'Index LA Gen'!$A$179:$BZ$341,IF('Index LA Gen'!$B$4=3,'Index LA Gen'!$A$349:$BZ$511,"Error"))),'Index LA Gen'!X$1,0),"Error")</f>
        <v>0.02</v>
      </c>
      <c r="Y61" s="84" t="str">
        <f>IFERROR(VLOOKUP($A61,IF('Index LA Gen'!$B$4=1,'Index LA Gen'!$A$9:$BZ$171,IF('Index LA Gen'!$B$4=2,'Index LA Gen'!$A$179:$BZ$341,IF('Index LA Gen'!$B$4=3,'Index LA Gen'!$A$349:$BZ$511,"Error"))),'Index LA Gen'!Y$1,0),"Error")</f>
        <v>-</v>
      </c>
      <c r="Z61" s="84" t="str">
        <f>IFERROR(VLOOKUP($A61,IF('Index LA Gen'!$B$4=1,'Index LA Gen'!$A$9:$BZ$171,IF('Index LA Gen'!$B$4=2,'Index LA Gen'!$A$179:$BZ$341,IF('Index LA Gen'!$B$4=3,'Index LA Gen'!$A$349:$BZ$511,"Error"))),'Index LA Gen'!Z$1,0),"Error")</f>
        <v>-</v>
      </c>
      <c r="AA61" s="84" t="str">
        <f>IFERROR(VLOOKUP($A61,IF('Index LA Gen'!$B$4=1,'Index LA Gen'!$A$9:$BZ$171,IF('Index LA Gen'!$B$4=2,'Index LA Gen'!$A$179:$BZ$341,IF('Index LA Gen'!$B$4=3,'Index LA Gen'!$A$349:$BZ$511,"Error"))),'Index LA Gen'!AA$1,0),"Error")</f>
        <v>-</v>
      </c>
      <c r="AB61" s="84">
        <f>IFERROR(VLOOKUP($A61,IF('Index LA Gen'!$B$4=1,'Index LA Gen'!$A$9:$BZ$171,IF('Index LA Gen'!$B$4=2,'Index LA Gen'!$A$179:$BZ$341,IF('Index LA Gen'!$B$4=3,'Index LA Gen'!$A$349:$BZ$511,"Error"))),'Index LA Gen'!AB$1,0),"Error")</f>
        <v>0</v>
      </c>
      <c r="AC61" s="84">
        <f>IFERROR(VLOOKUP($A61,IF('Index LA Gen'!$B$4=1,'Index LA Gen'!$A$9:$BZ$171,IF('Index LA Gen'!$B$4=2,'Index LA Gen'!$A$179:$BZ$341,IF('Index LA Gen'!$B$4=3,'Index LA Gen'!$A$349:$BZ$511,"Error"))),'Index LA Gen'!AC$1,0),"Error")</f>
        <v>0</v>
      </c>
      <c r="AD61" s="84">
        <f>IFERROR(VLOOKUP($A61,IF('Index LA Gen'!$B$4=1,'Index LA Gen'!$A$9:$BZ$171,IF('Index LA Gen'!$B$4=2,'Index LA Gen'!$A$179:$BZ$341,IF('Index LA Gen'!$B$4=3,'Index LA Gen'!$A$349:$BZ$511,"Error"))),'Index LA Gen'!AD$1,0),"Error")</f>
        <v>0</v>
      </c>
      <c r="AE61" s="84">
        <f>IFERROR(VLOOKUP($A61,IF('Index LA Gen'!$B$4=1,'Index LA Gen'!$A$9:$BZ$171,IF('Index LA Gen'!$B$4=2,'Index LA Gen'!$A$179:$BZ$341,IF('Index LA Gen'!$B$4=3,'Index LA Gen'!$A$349:$BZ$511,"Error"))),'Index LA Gen'!AE$1,0),"Error")</f>
        <v>7.0000000000000007E-2</v>
      </c>
      <c r="AF61" s="84">
        <f>IFERROR(VLOOKUP($A61,IF('Index LA Gen'!$B$4=1,'Index LA Gen'!$A$9:$BZ$171,IF('Index LA Gen'!$B$4=2,'Index LA Gen'!$A$179:$BZ$341,IF('Index LA Gen'!$B$4=3,'Index LA Gen'!$A$349:$BZ$511,"Error"))),'Index LA Gen'!AF$1,0),"Error")</f>
        <v>0.05</v>
      </c>
      <c r="AG61" s="84">
        <f>IFERROR(VLOOKUP($A61,IF('Index LA Gen'!$B$4=1,'Index LA Gen'!$A$9:$BZ$171,IF('Index LA Gen'!$B$4=2,'Index LA Gen'!$A$179:$BZ$341,IF('Index LA Gen'!$B$4=3,'Index LA Gen'!$A$349:$BZ$511,"Error"))),'Index LA Gen'!AG$1,0),"Error")</f>
        <v>0.06</v>
      </c>
      <c r="AH61" s="84">
        <f>IFERROR(VLOOKUP($A61,IF('Index LA Gen'!$B$4=1,'Index LA Gen'!$A$9:$BZ$171,IF('Index LA Gen'!$B$4=2,'Index LA Gen'!$A$179:$BZ$341,IF('Index LA Gen'!$B$4=3,'Index LA Gen'!$A$349:$BZ$511,"Error"))),'Index LA Gen'!AH$1,0),"Error")</f>
        <v>0.53</v>
      </c>
      <c r="AI61" s="84">
        <f>IFERROR(VLOOKUP($A61,IF('Index LA Gen'!$B$4=1,'Index LA Gen'!$A$9:$BZ$171,IF('Index LA Gen'!$B$4=2,'Index LA Gen'!$A$179:$BZ$341,IF('Index LA Gen'!$B$4=3,'Index LA Gen'!$A$349:$BZ$511,"Error"))),'Index LA Gen'!AI$1,0),"Error")</f>
        <v>0.59</v>
      </c>
      <c r="AJ61" s="84">
        <f>IFERROR(VLOOKUP($A61,IF('Index LA Gen'!$B$4=1,'Index LA Gen'!$A$9:$BZ$171,IF('Index LA Gen'!$B$4=2,'Index LA Gen'!$A$179:$BZ$341,IF('Index LA Gen'!$B$4=3,'Index LA Gen'!$A$349:$BZ$511,"Error"))),'Index LA Gen'!AJ$1,0),"Error")</f>
        <v>0.56000000000000005</v>
      </c>
      <c r="AK61" s="84">
        <f>IFERROR(VLOOKUP($A61,IF('Index LA Gen'!$B$4=1,'Index LA Gen'!$A$9:$BZ$171,IF('Index LA Gen'!$B$4=2,'Index LA Gen'!$A$179:$BZ$341,IF('Index LA Gen'!$B$4=3,'Index LA Gen'!$A$349:$BZ$511,"Error"))),'Index LA Gen'!AK$1,0),"Error")</f>
        <v>0.24</v>
      </c>
      <c r="AL61" s="84">
        <f>IFERROR(VLOOKUP($A61,IF('Index LA Gen'!$B$4=1,'Index LA Gen'!$A$9:$BZ$171,IF('Index LA Gen'!$B$4=2,'Index LA Gen'!$A$179:$BZ$341,IF('Index LA Gen'!$B$4=3,'Index LA Gen'!$A$349:$BZ$511,"Error"))),'Index LA Gen'!AL$1,0),"Error")</f>
        <v>0.28000000000000003</v>
      </c>
      <c r="AM61" s="84">
        <f>IFERROR(VLOOKUP($A61,IF('Index LA Gen'!$B$4=1,'Index LA Gen'!$A$9:$BZ$171,IF('Index LA Gen'!$B$4=2,'Index LA Gen'!$A$179:$BZ$341,IF('Index LA Gen'!$B$4=3,'Index LA Gen'!$A$349:$BZ$511,"Error"))),'Index LA Gen'!AM$1,0),"Error")</f>
        <v>0.26</v>
      </c>
      <c r="AN61" s="84">
        <f>IFERROR(VLOOKUP($A61,IF('Index LA Gen'!$B$4=1,'Index LA Gen'!$A$9:$BZ$171,IF('Index LA Gen'!$B$4=2,'Index LA Gen'!$A$179:$BZ$341,IF('Index LA Gen'!$B$4=3,'Index LA Gen'!$A$349:$BZ$511,"Error"))),'Index LA Gen'!AN$1,0),"Error")</f>
        <v>0.01</v>
      </c>
      <c r="AO61" s="84">
        <f>IFERROR(VLOOKUP($A61,IF('Index LA Gen'!$B$4=1,'Index LA Gen'!$A$9:$BZ$171,IF('Index LA Gen'!$B$4=2,'Index LA Gen'!$A$179:$BZ$341,IF('Index LA Gen'!$B$4=3,'Index LA Gen'!$A$349:$BZ$511,"Error"))),'Index LA Gen'!AO$1,0),"Error")</f>
        <v>0.02</v>
      </c>
      <c r="AP61" s="84">
        <f>IFERROR(VLOOKUP($A61,IF('Index LA Gen'!$B$4=1,'Index LA Gen'!$A$9:$BZ$171,IF('Index LA Gen'!$B$4=2,'Index LA Gen'!$A$179:$BZ$341,IF('Index LA Gen'!$B$4=3,'Index LA Gen'!$A$349:$BZ$511,"Error"))),'Index LA Gen'!AP$1,0),"Error")</f>
        <v>0.02</v>
      </c>
      <c r="AQ61" s="84">
        <f>IFERROR(VLOOKUP($A61,IF('Index LA Gen'!$B$4=1,'Index LA Gen'!$A$9:$BZ$171,IF('Index LA Gen'!$B$4=2,'Index LA Gen'!$A$179:$BZ$341,IF('Index LA Gen'!$B$4=3,'Index LA Gen'!$A$349:$BZ$511,"Error"))),'Index LA Gen'!AQ$1,0),"Error")</f>
        <v>0.15</v>
      </c>
      <c r="AR61" s="84">
        <f>IFERROR(VLOOKUP($A61,IF('Index LA Gen'!$B$4=1,'Index LA Gen'!$A$9:$BZ$171,IF('Index LA Gen'!$B$4=2,'Index LA Gen'!$A$179:$BZ$341,IF('Index LA Gen'!$B$4=3,'Index LA Gen'!$A$349:$BZ$511,"Error"))),'Index LA Gen'!AR$1,0),"Error")</f>
        <v>0.17</v>
      </c>
      <c r="AS61" s="84">
        <f>IFERROR(VLOOKUP($A61,IF('Index LA Gen'!$B$4=1,'Index LA Gen'!$A$9:$BZ$171,IF('Index LA Gen'!$B$4=2,'Index LA Gen'!$A$179:$BZ$341,IF('Index LA Gen'!$B$4=3,'Index LA Gen'!$A$349:$BZ$511,"Error"))),'Index LA Gen'!AS$1,0),"Error")</f>
        <v>0.16</v>
      </c>
      <c r="AT61" s="84">
        <f>IFERROR(VLOOKUP($A61,IF('Index LA Gen'!$B$4=1,'Index LA Gen'!$A$9:$BZ$171,IF('Index LA Gen'!$B$4=2,'Index LA Gen'!$A$179:$BZ$341,IF('Index LA Gen'!$B$4=3,'Index LA Gen'!$A$349:$BZ$511,"Error"))),'Index LA Gen'!AT$1,0),"Error")</f>
        <v>0.28000000000000003</v>
      </c>
      <c r="AU61" s="84">
        <f>IFERROR(VLOOKUP($A61,IF('Index LA Gen'!$B$4=1,'Index LA Gen'!$A$9:$BZ$171,IF('Index LA Gen'!$B$4=2,'Index LA Gen'!$A$179:$BZ$341,IF('Index LA Gen'!$B$4=3,'Index LA Gen'!$A$349:$BZ$511,"Error"))),'Index LA Gen'!AU$1,0),"Error")</f>
        <v>0.3</v>
      </c>
      <c r="AV61" s="84">
        <f>IFERROR(VLOOKUP($A61,IF('Index LA Gen'!$B$4=1,'Index LA Gen'!$A$9:$BZ$171,IF('Index LA Gen'!$B$4=2,'Index LA Gen'!$A$179:$BZ$341,IF('Index LA Gen'!$B$4=3,'Index LA Gen'!$A$349:$BZ$511,"Error"))),'Index LA Gen'!AV$1,0),"Error")</f>
        <v>0.28999999999999998</v>
      </c>
      <c r="AW61" s="84">
        <f>IFERROR(VLOOKUP($A61,IF('Index LA Gen'!$B$4=1,'Index LA Gen'!$A$9:$BZ$171,IF('Index LA Gen'!$B$4=2,'Index LA Gen'!$A$179:$BZ$341,IF('Index LA Gen'!$B$4=3,'Index LA Gen'!$A$349:$BZ$511,"Error"))),'Index LA Gen'!AW$1,0),"Error")</f>
        <v>0.01</v>
      </c>
      <c r="AX61" s="84">
        <f>IFERROR(VLOOKUP($A61,IF('Index LA Gen'!$B$4=1,'Index LA Gen'!$A$9:$BZ$171,IF('Index LA Gen'!$B$4=2,'Index LA Gen'!$A$179:$BZ$341,IF('Index LA Gen'!$B$4=3,'Index LA Gen'!$A$349:$BZ$511,"Error"))),'Index LA Gen'!AX$1,0),"Error")</f>
        <v>0.01</v>
      </c>
      <c r="AY61" s="84">
        <f>IFERROR(VLOOKUP($A61,IF('Index LA Gen'!$B$4=1,'Index LA Gen'!$A$9:$BZ$171,IF('Index LA Gen'!$B$4=2,'Index LA Gen'!$A$179:$BZ$341,IF('Index LA Gen'!$B$4=3,'Index LA Gen'!$A$349:$BZ$511,"Error"))),'Index LA Gen'!AY$1,0),"Error")</f>
        <v>0.01</v>
      </c>
      <c r="AZ61" s="84">
        <f>IFERROR(VLOOKUP($A61,IF('Index LA Gen'!$B$4=1,'Index LA Gen'!$A$9:$BZ$171,IF('Index LA Gen'!$B$4=2,'Index LA Gen'!$A$179:$BZ$341,IF('Index LA Gen'!$B$4=3,'Index LA Gen'!$A$349:$BZ$511,"Error"))),'Index LA Gen'!AZ$1,0),"Error")</f>
        <v>0</v>
      </c>
      <c r="BA61" s="84" t="str">
        <f>IFERROR(VLOOKUP($A61,IF('Index LA Gen'!$B$4=1,'Index LA Gen'!$A$9:$BZ$171,IF('Index LA Gen'!$B$4=2,'Index LA Gen'!$A$179:$BZ$341,IF('Index LA Gen'!$B$4=3,'Index LA Gen'!$A$349:$BZ$511,"Error"))),'Index LA Gen'!BA$1,0),"Error")</f>
        <v>x</v>
      </c>
      <c r="BB61" s="84" t="str">
        <f>IFERROR(VLOOKUP($A61,IF('Index LA Gen'!$B$4=1,'Index LA Gen'!$A$9:$BZ$171,IF('Index LA Gen'!$B$4=2,'Index LA Gen'!$A$179:$BZ$341,IF('Index LA Gen'!$B$4=3,'Index LA Gen'!$A$349:$BZ$511,"Error"))),'Index LA Gen'!BB$1,0),"Error")</f>
        <v>x</v>
      </c>
      <c r="BC61" s="84">
        <f>IFERROR(VLOOKUP($A61,IF('Index LA Gen'!$B$4=1,'Index LA Gen'!$A$9:$BZ$171,IF('Index LA Gen'!$B$4=2,'Index LA Gen'!$A$179:$BZ$341,IF('Index LA Gen'!$B$4=3,'Index LA Gen'!$A$349:$BZ$511,"Error"))),'Index LA Gen'!BC$1,0),"Error")</f>
        <v>0.12</v>
      </c>
      <c r="BD61" s="84">
        <f>IFERROR(VLOOKUP($A61,IF('Index LA Gen'!$B$4=1,'Index LA Gen'!$A$9:$BZ$171,IF('Index LA Gen'!$B$4=2,'Index LA Gen'!$A$179:$BZ$341,IF('Index LA Gen'!$B$4=3,'Index LA Gen'!$A$349:$BZ$511,"Error"))),'Index LA Gen'!BD$1,0),"Error")</f>
        <v>0.11</v>
      </c>
      <c r="BE61" s="84">
        <f>IFERROR(VLOOKUP($A61,IF('Index LA Gen'!$B$4=1,'Index LA Gen'!$A$9:$BZ$171,IF('Index LA Gen'!$B$4=2,'Index LA Gen'!$A$179:$BZ$341,IF('Index LA Gen'!$B$4=3,'Index LA Gen'!$A$349:$BZ$511,"Error"))),'Index LA Gen'!BE$1,0),"Error")</f>
        <v>0.12</v>
      </c>
      <c r="BF61" s="84">
        <f>IFERROR(VLOOKUP($A61,IF('Index LA Gen'!$B$4=1,'Index LA Gen'!$A$9:$BZ$171,IF('Index LA Gen'!$B$4=2,'Index LA Gen'!$A$179:$BZ$341,IF('Index LA Gen'!$B$4=3,'Index LA Gen'!$A$349:$BZ$511,"Error"))),'Index LA Gen'!BF$1,0),"Error")</f>
        <v>7.0000000000000007E-2</v>
      </c>
      <c r="BG61" s="84">
        <f>IFERROR(VLOOKUP($A61,IF('Index LA Gen'!$B$4=1,'Index LA Gen'!$A$9:$BZ$171,IF('Index LA Gen'!$B$4=2,'Index LA Gen'!$A$179:$BZ$341,IF('Index LA Gen'!$B$4=3,'Index LA Gen'!$A$349:$BZ$511,"Error"))),'Index LA Gen'!BG$1,0),"Error")</f>
        <v>0.06</v>
      </c>
      <c r="BH61" s="84">
        <f>IFERROR(VLOOKUP($A61,IF('Index LA Gen'!$B$4=1,'Index LA Gen'!$A$9:$BZ$171,IF('Index LA Gen'!$B$4=2,'Index LA Gen'!$A$179:$BZ$341,IF('Index LA Gen'!$B$4=3,'Index LA Gen'!$A$349:$BZ$511,"Error"))),'Index LA Gen'!BH$1,0),"Error")</f>
        <v>0.06</v>
      </c>
      <c r="BI61" s="84">
        <f>IFERROR(VLOOKUP($A61,IF('Index LA Gen'!$B$4=1,'Index LA Gen'!$A$9:$BZ$171,IF('Index LA Gen'!$B$4=2,'Index LA Gen'!$A$179:$BZ$341,IF('Index LA Gen'!$B$4=3,'Index LA Gen'!$A$349:$BZ$511,"Error"))),'Index LA Gen'!BI$1,0),"Error")</f>
        <v>0.05</v>
      </c>
      <c r="BJ61" s="84">
        <f>IFERROR(VLOOKUP($A61,IF('Index LA Gen'!$B$4=1,'Index LA Gen'!$A$9:$BZ$171,IF('Index LA Gen'!$B$4=2,'Index LA Gen'!$A$179:$BZ$341,IF('Index LA Gen'!$B$4=3,'Index LA Gen'!$A$349:$BZ$511,"Error"))),'Index LA Gen'!BJ$1,0),"Error")</f>
        <v>0.05</v>
      </c>
      <c r="BK61" s="84">
        <f>IFERROR(VLOOKUP($A61,IF('Index LA Gen'!$B$4=1,'Index LA Gen'!$A$9:$BZ$171,IF('Index LA Gen'!$B$4=2,'Index LA Gen'!$A$179:$BZ$341,IF('Index LA Gen'!$B$4=3,'Index LA Gen'!$A$349:$BZ$511,"Error"))),'Index LA Gen'!BK$1,0),"Error")</f>
        <v>0.05</v>
      </c>
      <c r="BL61" s="84" t="str">
        <f>IFERROR(VLOOKUP($A61,IF('Index LA Gen'!$B$4=1,'Index LA Gen'!$A$9:$BZ$171,IF('Index LA Gen'!$B$4=2,'Index LA Gen'!$A$179:$BZ$341,IF('Index LA Gen'!$B$4=3,'Index LA Gen'!$A$349:$BZ$511,"Error"))),'Index LA Gen'!BL$1,0),"Error")</f>
        <v>x</v>
      </c>
      <c r="BM61" s="84">
        <f>IFERROR(VLOOKUP($A61,IF('Index LA Gen'!$B$4=1,'Index LA Gen'!$A$9:$BZ$171,IF('Index LA Gen'!$B$4=2,'Index LA Gen'!$A$179:$BZ$341,IF('Index LA Gen'!$B$4=3,'Index LA Gen'!$A$349:$BZ$511,"Error"))),'Index LA Gen'!BM$1,0),"Error")</f>
        <v>0</v>
      </c>
      <c r="BN61" s="84" t="str">
        <f>IFERROR(VLOOKUP($A61,IF('Index LA Gen'!$B$4=1,'Index LA Gen'!$A$9:$BZ$171,IF('Index LA Gen'!$B$4=2,'Index LA Gen'!$A$179:$BZ$341,IF('Index LA Gen'!$B$4=3,'Index LA Gen'!$A$349:$BZ$511,"Error"))),'Index LA Gen'!BN$1,0),"Error")</f>
        <v>x</v>
      </c>
      <c r="BO61" s="84">
        <f>IFERROR(VLOOKUP($A61,IF('Index LA Gen'!$B$4=1,'Index LA Gen'!$A$9:$BZ$171,IF('Index LA Gen'!$B$4=2,'Index LA Gen'!$A$179:$BZ$341,IF('Index LA Gen'!$B$4=3,'Index LA Gen'!$A$349:$BZ$511,"Error"))),'Index LA Gen'!BO$1,0),"Error")</f>
        <v>0.02</v>
      </c>
      <c r="BP61" s="84">
        <f>IFERROR(VLOOKUP($A61,IF('Index LA Gen'!$B$4=1,'Index LA Gen'!$A$9:$BZ$171,IF('Index LA Gen'!$B$4=2,'Index LA Gen'!$A$179:$BZ$341,IF('Index LA Gen'!$B$4=3,'Index LA Gen'!$A$349:$BZ$511,"Error"))),'Index LA Gen'!BP$1,0),"Error")</f>
        <v>0.01</v>
      </c>
      <c r="BQ61" s="84">
        <f>IFERROR(VLOOKUP($A61,IF('Index LA Gen'!$B$4=1,'Index LA Gen'!$A$9:$BZ$171,IF('Index LA Gen'!$B$4=2,'Index LA Gen'!$A$179:$BZ$341,IF('Index LA Gen'!$B$4=3,'Index LA Gen'!$A$349:$BZ$511,"Error"))),'Index LA Gen'!BQ$1,0),"Error")</f>
        <v>0.02</v>
      </c>
      <c r="BR61" s="84">
        <f>IFERROR(VLOOKUP($A61,IF('Index LA Gen'!$B$4=1,'Index LA Gen'!$A$9:$BZ$171,IF('Index LA Gen'!$B$4=2,'Index LA Gen'!$A$179:$BZ$341,IF('Index LA Gen'!$B$4=3,'Index LA Gen'!$A$349:$BZ$511,"Error"))),'Index LA Gen'!BR$1,0),"Error")</f>
        <v>0.06</v>
      </c>
      <c r="BS61" s="84">
        <f>IFERROR(VLOOKUP($A61,IF('Index LA Gen'!$B$4=1,'Index LA Gen'!$A$9:$BZ$171,IF('Index LA Gen'!$B$4=2,'Index LA Gen'!$A$179:$BZ$341,IF('Index LA Gen'!$B$4=3,'Index LA Gen'!$A$349:$BZ$511,"Error"))),'Index LA Gen'!BS$1,0),"Error")</f>
        <v>0.06</v>
      </c>
      <c r="BT61" s="84">
        <f>IFERROR(VLOOKUP($A61,IF('Index LA Gen'!$B$4=1,'Index LA Gen'!$A$9:$BZ$171,IF('Index LA Gen'!$B$4=2,'Index LA Gen'!$A$179:$BZ$341,IF('Index LA Gen'!$B$4=3,'Index LA Gen'!$A$349:$BZ$511,"Error"))),'Index LA Gen'!BT$1,0),"Error")</f>
        <v>0.06</v>
      </c>
      <c r="BU61" s="84">
        <f>IFERROR(VLOOKUP($A61,IF('Index LA Gen'!$B$4=1,'Index LA Gen'!$A$9:$BZ$171,IF('Index LA Gen'!$B$4=2,'Index LA Gen'!$A$179:$BZ$341,IF('Index LA Gen'!$B$4=3,'Index LA Gen'!$A$349:$BZ$511,"Error"))),'Index LA Gen'!BU$1,0),"Error")</f>
        <v>0.04</v>
      </c>
      <c r="BV61" s="84">
        <f>IFERROR(VLOOKUP($A61,IF('Index LA Gen'!$B$4=1,'Index LA Gen'!$A$9:$BZ$171,IF('Index LA Gen'!$B$4=2,'Index LA Gen'!$A$179:$BZ$341,IF('Index LA Gen'!$B$4=3,'Index LA Gen'!$A$349:$BZ$511,"Error"))),'Index LA Gen'!BV$1,0),"Error")</f>
        <v>0.02</v>
      </c>
      <c r="BW61" s="84">
        <f>IFERROR(VLOOKUP($A61,IF('Index LA Gen'!$B$4=1,'Index LA Gen'!$A$9:$BZ$171,IF('Index LA Gen'!$B$4=2,'Index LA Gen'!$A$179:$BZ$341,IF('Index LA Gen'!$B$4=3,'Index LA Gen'!$A$349:$BZ$511,"Error"))),'Index LA Gen'!BW$1,0),"Error")</f>
        <v>0.03</v>
      </c>
      <c r="BX61" s="84">
        <f>IFERROR(VLOOKUP($A61,IF('Index LA Gen'!$B$4=1,'Index LA Gen'!$A$9:$BZ$171,IF('Index LA Gen'!$B$4=2,'Index LA Gen'!$A$179:$BZ$341,IF('Index LA Gen'!$B$4=3,'Index LA Gen'!$A$349:$BZ$511,"Error"))),'Index LA Gen'!BX$1,0),"Error")</f>
        <v>0.12</v>
      </c>
      <c r="BY61" s="84">
        <f>IFERROR(VLOOKUP($A61,IF('Index LA Gen'!$B$4=1,'Index LA Gen'!$A$9:$BZ$171,IF('Index LA Gen'!$B$4=2,'Index LA Gen'!$A$179:$BZ$341,IF('Index LA Gen'!$B$4=3,'Index LA Gen'!$A$349:$BZ$511,"Error"))),'Index LA Gen'!BY$1,0),"Error")</f>
        <v>0.1</v>
      </c>
      <c r="BZ61" s="84">
        <f>IFERROR(VLOOKUP($A61,IF('Index LA Gen'!$B$4=1,'Index LA Gen'!$A$9:$BZ$171,IF('Index LA Gen'!$B$4=2,'Index LA Gen'!$A$179:$BZ$341,IF('Index LA Gen'!$B$4=3,'Index LA Gen'!$A$349:$BZ$511,"Error"))),'Index LA Gen'!BZ$1,0),"Error")</f>
        <v>0.11</v>
      </c>
    </row>
    <row r="62" spans="1:78" s="15" customFormat="1" x14ac:dyDescent="0.2">
      <c r="A62" s="20">
        <v>390</v>
      </c>
      <c r="B62" s="20" t="s">
        <v>213</v>
      </c>
      <c r="C62" s="45" t="s">
        <v>151</v>
      </c>
      <c r="D62" s="113">
        <f>IFERROR(VLOOKUP($A62,IF('Index LA Gen'!$B$4=1,'Index LA Gen'!$A$9:$BZ$171,IF('Index LA Gen'!$B$4=2,'Index LA Gen'!$A$179:$BZ$341,IF('Index LA Gen'!$B$4=3,'Index LA Gen'!$A$349:$BZ$511,"Error"))),'Index LA Gen'!D$1,0),"Error")</f>
        <v>400</v>
      </c>
      <c r="E62" s="113">
        <f>IFERROR(VLOOKUP($A62,IF('Index LA Gen'!$B$4=1,'Index LA Gen'!$A$9:$BZ$171,IF('Index LA Gen'!$B$4=2,'Index LA Gen'!$A$179:$BZ$341,IF('Index LA Gen'!$B$4=3,'Index LA Gen'!$A$349:$BZ$511,"Error"))),'Index LA Gen'!E$1,0),"Error")</f>
        <v>470</v>
      </c>
      <c r="F62" s="113">
        <f>IFERROR(VLOOKUP($A62,IF('Index LA Gen'!$B$4=1,'Index LA Gen'!$A$9:$BZ$171,IF('Index LA Gen'!$B$4=2,'Index LA Gen'!$A$179:$BZ$341,IF('Index LA Gen'!$B$4=3,'Index LA Gen'!$A$349:$BZ$511,"Error"))),'Index LA Gen'!F$1,0),"Error")</f>
        <v>870</v>
      </c>
      <c r="G62" s="84">
        <f>IFERROR(VLOOKUP($A62,IF('Index LA Gen'!$B$4=1,'Index LA Gen'!$A$9:$BZ$171,IF('Index LA Gen'!$B$4=2,'Index LA Gen'!$A$179:$BZ$341,IF('Index LA Gen'!$B$4=3,'Index LA Gen'!$A$349:$BZ$511,"Error"))),'Index LA Gen'!G$1,0),"Error")</f>
        <v>0.85</v>
      </c>
      <c r="H62" s="84">
        <f>IFERROR(VLOOKUP($A62,IF('Index LA Gen'!$B$4=1,'Index LA Gen'!$A$9:$BZ$171,IF('Index LA Gen'!$B$4=2,'Index LA Gen'!$A$179:$BZ$341,IF('Index LA Gen'!$B$4=3,'Index LA Gen'!$A$349:$BZ$511,"Error"))),'Index LA Gen'!H$1,0),"Error")</f>
        <v>0.85</v>
      </c>
      <c r="I62" s="84">
        <f>IFERROR(VLOOKUP($A62,IF('Index LA Gen'!$B$4=1,'Index LA Gen'!$A$9:$BZ$171,IF('Index LA Gen'!$B$4=2,'Index LA Gen'!$A$179:$BZ$341,IF('Index LA Gen'!$B$4=3,'Index LA Gen'!$A$349:$BZ$511,"Error"))),'Index LA Gen'!I$1,0),"Error")</f>
        <v>0.85</v>
      </c>
      <c r="J62" s="84">
        <f>IFERROR(VLOOKUP($A62,IF('Index LA Gen'!$B$4=1,'Index LA Gen'!$A$9:$BZ$171,IF('Index LA Gen'!$B$4=2,'Index LA Gen'!$A$179:$BZ$341,IF('Index LA Gen'!$B$4=3,'Index LA Gen'!$A$349:$BZ$511,"Error"))),'Index LA Gen'!J$1,0),"Error")</f>
        <v>0.75</v>
      </c>
      <c r="K62" s="84">
        <f>IFERROR(VLOOKUP($A62,IF('Index LA Gen'!$B$4=1,'Index LA Gen'!$A$9:$BZ$171,IF('Index LA Gen'!$B$4=2,'Index LA Gen'!$A$179:$BZ$341,IF('Index LA Gen'!$B$4=3,'Index LA Gen'!$A$349:$BZ$511,"Error"))),'Index LA Gen'!K$1,0),"Error")</f>
        <v>0.76</v>
      </c>
      <c r="L62" s="84">
        <f>IFERROR(VLOOKUP($A62,IF('Index LA Gen'!$B$4=1,'Index LA Gen'!$A$9:$BZ$171,IF('Index LA Gen'!$B$4=2,'Index LA Gen'!$A$179:$BZ$341,IF('Index LA Gen'!$B$4=3,'Index LA Gen'!$A$349:$BZ$511,"Error"))),'Index LA Gen'!L$1,0),"Error")</f>
        <v>0.75</v>
      </c>
      <c r="M62" s="84">
        <f>IFERROR(VLOOKUP($A62,IF('Index LA Gen'!$B$4=1,'Index LA Gen'!$A$9:$BZ$171,IF('Index LA Gen'!$B$4=2,'Index LA Gen'!$A$179:$BZ$341,IF('Index LA Gen'!$B$4=3,'Index LA Gen'!$A$349:$BZ$511,"Error"))),'Index LA Gen'!M$1,0),"Error")</f>
        <v>0.09</v>
      </c>
      <c r="N62" s="84">
        <f>IFERROR(VLOOKUP($A62,IF('Index LA Gen'!$B$4=1,'Index LA Gen'!$A$9:$BZ$171,IF('Index LA Gen'!$B$4=2,'Index LA Gen'!$A$179:$BZ$341,IF('Index LA Gen'!$B$4=3,'Index LA Gen'!$A$349:$BZ$511,"Error"))),'Index LA Gen'!N$1,0),"Error")</f>
        <v>0.08</v>
      </c>
      <c r="O62" s="84">
        <f>IFERROR(VLOOKUP($A62,IF('Index LA Gen'!$B$4=1,'Index LA Gen'!$A$9:$BZ$171,IF('Index LA Gen'!$B$4=2,'Index LA Gen'!$A$179:$BZ$341,IF('Index LA Gen'!$B$4=3,'Index LA Gen'!$A$349:$BZ$511,"Error"))),'Index LA Gen'!O$1,0),"Error")</f>
        <v>0.08</v>
      </c>
      <c r="P62" s="84">
        <f>IFERROR(VLOOKUP($A62,IF('Index LA Gen'!$B$4=1,'Index LA Gen'!$A$9:$BZ$171,IF('Index LA Gen'!$B$4=2,'Index LA Gen'!$A$179:$BZ$341,IF('Index LA Gen'!$B$4=3,'Index LA Gen'!$A$349:$BZ$511,"Error"))),'Index LA Gen'!P$1,0),"Error")</f>
        <v>0</v>
      </c>
      <c r="Q62" s="84">
        <f>IFERROR(VLOOKUP($A62,IF('Index LA Gen'!$B$4=1,'Index LA Gen'!$A$9:$BZ$171,IF('Index LA Gen'!$B$4=2,'Index LA Gen'!$A$179:$BZ$341,IF('Index LA Gen'!$B$4=3,'Index LA Gen'!$A$349:$BZ$511,"Error"))),'Index LA Gen'!Q$1,0),"Error")</f>
        <v>0</v>
      </c>
      <c r="R62" s="84">
        <f>IFERROR(VLOOKUP($A62,IF('Index LA Gen'!$B$4=1,'Index LA Gen'!$A$9:$BZ$171,IF('Index LA Gen'!$B$4=2,'Index LA Gen'!$A$179:$BZ$341,IF('Index LA Gen'!$B$4=3,'Index LA Gen'!$A$349:$BZ$511,"Error"))),'Index LA Gen'!R$1,0),"Error")</f>
        <v>0</v>
      </c>
      <c r="S62" s="84">
        <f>IFERROR(VLOOKUP($A62,IF('Index LA Gen'!$B$4=1,'Index LA Gen'!$A$9:$BZ$171,IF('Index LA Gen'!$B$4=2,'Index LA Gen'!$A$179:$BZ$341,IF('Index LA Gen'!$B$4=3,'Index LA Gen'!$A$349:$BZ$511,"Error"))),'Index LA Gen'!S$1,0),"Error")</f>
        <v>0.11</v>
      </c>
      <c r="T62" s="84">
        <f>IFERROR(VLOOKUP($A62,IF('Index LA Gen'!$B$4=1,'Index LA Gen'!$A$9:$BZ$171,IF('Index LA Gen'!$B$4=2,'Index LA Gen'!$A$179:$BZ$341,IF('Index LA Gen'!$B$4=3,'Index LA Gen'!$A$349:$BZ$511,"Error"))),'Index LA Gen'!T$1,0),"Error")</f>
        <v>0.05</v>
      </c>
      <c r="U62" s="84">
        <f>IFERROR(VLOOKUP($A62,IF('Index LA Gen'!$B$4=1,'Index LA Gen'!$A$9:$BZ$171,IF('Index LA Gen'!$B$4=2,'Index LA Gen'!$A$179:$BZ$341,IF('Index LA Gen'!$B$4=3,'Index LA Gen'!$A$349:$BZ$511,"Error"))),'Index LA Gen'!U$1,0),"Error")</f>
        <v>0.08</v>
      </c>
      <c r="V62" s="84">
        <f>IFERROR(VLOOKUP($A62,IF('Index LA Gen'!$B$4=1,'Index LA Gen'!$A$9:$BZ$171,IF('Index LA Gen'!$B$4=2,'Index LA Gen'!$A$179:$BZ$341,IF('Index LA Gen'!$B$4=3,'Index LA Gen'!$A$349:$BZ$511,"Error"))),'Index LA Gen'!V$1,0),"Error")</f>
        <v>0.04</v>
      </c>
      <c r="W62" s="84">
        <f>IFERROR(VLOOKUP($A62,IF('Index LA Gen'!$B$4=1,'Index LA Gen'!$A$9:$BZ$171,IF('Index LA Gen'!$B$4=2,'Index LA Gen'!$A$179:$BZ$341,IF('Index LA Gen'!$B$4=3,'Index LA Gen'!$A$349:$BZ$511,"Error"))),'Index LA Gen'!W$1,0),"Error")</f>
        <v>0.03</v>
      </c>
      <c r="X62" s="84">
        <f>IFERROR(VLOOKUP($A62,IF('Index LA Gen'!$B$4=1,'Index LA Gen'!$A$9:$BZ$171,IF('Index LA Gen'!$B$4=2,'Index LA Gen'!$A$179:$BZ$341,IF('Index LA Gen'!$B$4=3,'Index LA Gen'!$A$349:$BZ$511,"Error"))),'Index LA Gen'!X$1,0),"Error")</f>
        <v>0.03</v>
      </c>
      <c r="Y62" s="84">
        <f>IFERROR(VLOOKUP($A62,IF('Index LA Gen'!$B$4=1,'Index LA Gen'!$A$9:$BZ$171,IF('Index LA Gen'!$B$4=2,'Index LA Gen'!$A$179:$BZ$341,IF('Index LA Gen'!$B$4=3,'Index LA Gen'!$A$349:$BZ$511,"Error"))),'Index LA Gen'!Y$1,0),"Error")</f>
        <v>0</v>
      </c>
      <c r="Z62" s="84">
        <f>IFERROR(VLOOKUP($A62,IF('Index LA Gen'!$B$4=1,'Index LA Gen'!$A$9:$BZ$171,IF('Index LA Gen'!$B$4=2,'Index LA Gen'!$A$179:$BZ$341,IF('Index LA Gen'!$B$4=3,'Index LA Gen'!$A$349:$BZ$511,"Error"))),'Index LA Gen'!Z$1,0),"Error")</f>
        <v>0</v>
      </c>
      <c r="AA62" s="84">
        <f>IFERROR(VLOOKUP($A62,IF('Index LA Gen'!$B$4=1,'Index LA Gen'!$A$9:$BZ$171,IF('Index LA Gen'!$B$4=2,'Index LA Gen'!$A$179:$BZ$341,IF('Index LA Gen'!$B$4=3,'Index LA Gen'!$A$349:$BZ$511,"Error"))),'Index LA Gen'!AA$1,0),"Error")</f>
        <v>0</v>
      </c>
      <c r="AB62" s="84">
        <f>IFERROR(VLOOKUP($A62,IF('Index LA Gen'!$B$4=1,'Index LA Gen'!$A$9:$BZ$171,IF('Index LA Gen'!$B$4=2,'Index LA Gen'!$A$179:$BZ$341,IF('Index LA Gen'!$B$4=3,'Index LA Gen'!$A$349:$BZ$511,"Error"))),'Index LA Gen'!AB$1,0),"Error")</f>
        <v>0</v>
      </c>
      <c r="AC62" s="84">
        <f>IFERROR(VLOOKUP($A62,IF('Index LA Gen'!$B$4=1,'Index LA Gen'!$A$9:$BZ$171,IF('Index LA Gen'!$B$4=2,'Index LA Gen'!$A$179:$BZ$341,IF('Index LA Gen'!$B$4=3,'Index LA Gen'!$A$349:$BZ$511,"Error"))),'Index LA Gen'!AC$1,0),"Error")</f>
        <v>0</v>
      </c>
      <c r="AD62" s="84">
        <f>IFERROR(VLOOKUP($A62,IF('Index LA Gen'!$B$4=1,'Index LA Gen'!$A$9:$BZ$171,IF('Index LA Gen'!$B$4=2,'Index LA Gen'!$A$179:$BZ$341,IF('Index LA Gen'!$B$4=3,'Index LA Gen'!$A$349:$BZ$511,"Error"))),'Index LA Gen'!AD$1,0),"Error")</f>
        <v>0</v>
      </c>
      <c r="AE62" s="84">
        <f>IFERROR(VLOOKUP($A62,IF('Index LA Gen'!$B$4=1,'Index LA Gen'!$A$9:$BZ$171,IF('Index LA Gen'!$B$4=2,'Index LA Gen'!$A$179:$BZ$341,IF('Index LA Gen'!$B$4=3,'Index LA Gen'!$A$349:$BZ$511,"Error"))),'Index LA Gen'!AE$1,0),"Error")</f>
        <v>0.16</v>
      </c>
      <c r="AF62" s="84">
        <f>IFERROR(VLOOKUP($A62,IF('Index LA Gen'!$B$4=1,'Index LA Gen'!$A$9:$BZ$171,IF('Index LA Gen'!$B$4=2,'Index LA Gen'!$A$179:$BZ$341,IF('Index LA Gen'!$B$4=3,'Index LA Gen'!$A$349:$BZ$511,"Error"))),'Index LA Gen'!AF$1,0),"Error")</f>
        <v>0.06</v>
      </c>
      <c r="AG62" s="84">
        <f>IFERROR(VLOOKUP($A62,IF('Index LA Gen'!$B$4=1,'Index LA Gen'!$A$9:$BZ$171,IF('Index LA Gen'!$B$4=2,'Index LA Gen'!$A$179:$BZ$341,IF('Index LA Gen'!$B$4=3,'Index LA Gen'!$A$349:$BZ$511,"Error"))),'Index LA Gen'!AG$1,0),"Error")</f>
        <v>0.1</v>
      </c>
      <c r="AH62" s="84">
        <f>IFERROR(VLOOKUP($A62,IF('Index LA Gen'!$B$4=1,'Index LA Gen'!$A$9:$BZ$171,IF('Index LA Gen'!$B$4=2,'Index LA Gen'!$A$179:$BZ$341,IF('Index LA Gen'!$B$4=3,'Index LA Gen'!$A$349:$BZ$511,"Error"))),'Index LA Gen'!AH$1,0),"Error")</f>
        <v>0.51</v>
      </c>
      <c r="AI62" s="84">
        <f>IFERROR(VLOOKUP($A62,IF('Index LA Gen'!$B$4=1,'Index LA Gen'!$A$9:$BZ$171,IF('Index LA Gen'!$B$4=2,'Index LA Gen'!$A$179:$BZ$341,IF('Index LA Gen'!$B$4=3,'Index LA Gen'!$A$349:$BZ$511,"Error"))),'Index LA Gen'!AI$1,0),"Error")</f>
        <v>0.6</v>
      </c>
      <c r="AJ62" s="84">
        <f>IFERROR(VLOOKUP($A62,IF('Index LA Gen'!$B$4=1,'Index LA Gen'!$A$9:$BZ$171,IF('Index LA Gen'!$B$4=2,'Index LA Gen'!$A$179:$BZ$341,IF('Index LA Gen'!$B$4=3,'Index LA Gen'!$A$349:$BZ$511,"Error"))),'Index LA Gen'!AJ$1,0),"Error")</f>
        <v>0.56000000000000005</v>
      </c>
      <c r="AK62" s="84">
        <f>IFERROR(VLOOKUP($A62,IF('Index LA Gen'!$B$4=1,'Index LA Gen'!$A$9:$BZ$171,IF('Index LA Gen'!$B$4=2,'Index LA Gen'!$A$179:$BZ$341,IF('Index LA Gen'!$B$4=3,'Index LA Gen'!$A$349:$BZ$511,"Error"))),'Index LA Gen'!AK$1,0),"Error")</f>
        <v>0.21</v>
      </c>
      <c r="AL62" s="84">
        <f>IFERROR(VLOOKUP($A62,IF('Index LA Gen'!$B$4=1,'Index LA Gen'!$A$9:$BZ$171,IF('Index LA Gen'!$B$4=2,'Index LA Gen'!$A$179:$BZ$341,IF('Index LA Gen'!$B$4=3,'Index LA Gen'!$A$349:$BZ$511,"Error"))),'Index LA Gen'!AL$1,0),"Error")</f>
        <v>0.19</v>
      </c>
      <c r="AM62" s="84">
        <f>IFERROR(VLOOKUP($A62,IF('Index LA Gen'!$B$4=1,'Index LA Gen'!$A$9:$BZ$171,IF('Index LA Gen'!$B$4=2,'Index LA Gen'!$A$179:$BZ$341,IF('Index LA Gen'!$B$4=3,'Index LA Gen'!$A$349:$BZ$511,"Error"))),'Index LA Gen'!AM$1,0),"Error")</f>
        <v>0.2</v>
      </c>
      <c r="AN62" s="84">
        <f>IFERROR(VLOOKUP($A62,IF('Index LA Gen'!$B$4=1,'Index LA Gen'!$A$9:$BZ$171,IF('Index LA Gen'!$B$4=2,'Index LA Gen'!$A$179:$BZ$341,IF('Index LA Gen'!$B$4=3,'Index LA Gen'!$A$349:$BZ$511,"Error"))),'Index LA Gen'!AN$1,0),"Error")</f>
        <v>0.02</v>
      </c>
      <c r="AO62" s="84">
        <f>IFERROR(VLOOKUP($A62,IF('Index LA Gen'!$B$4=1,'Index LA Gen'!$A$9:$BZ$171,IF('Index LA Gen'!$B$4=2,'Index LA Gen'!$A$179:$BZ$341,IF('Index LA Gen'!$B$4=3,'Index LA Gen'!$A$349:$BZ$511,"Error"))),'Index LA Gen'!AO$1,0),"Error")</f>
        <v>0.02</v>
      </c>
      <c r="AP62" s="84">
        <f>IFERROR(VLOOKUP($A62,IF('Index LA Gen'!$B$4=1,'Index LA Gen'!$A$9:$BZ$171,IF('Index LA Gen'!$B$4=2,'Index LA Gen'!$A$179:$BZ$341,IF('Index LA Gen'!$B$4=3,'Index LA Gen'!$A$349:$BZ$511,"Error"))),'Index LA Gen'!AP$1,0),"Error")</f>
        <v>0.02</v>
      </c>
      <c r="AQ62" s="84">
        <f>IFERROR(VLOOKUP($A62,IF('Index LA Gen'!$B$4=1,'Index LA Gen'!$A$9:$BZ$171,IF('Index LA Gen'!$B$4=2,'Index LA Gen'!$A$179:$BZ$341,IF('Index LA Gen'!$B$4=3,'Index LA Gen'!$A$349:$BZ$511,"Error"))),'Index LA Gen'!AQ$1,0),"Error")</f>
        <v>0.19</v>
      </c>
      <c r="AR62" s="84">
        <f>IFERROR(VLOOKUP($A62,IF('Index LA Gen'!$B$4=1,'Index LA Gen'!$A$9:$BZ$171,IF('Index LA Gen'!$B$4=2,'Index LA Gen'!$A$179:$BZ$341,IF('Index LA Gen'!$B$4=3,'Index LA Gen'!$A$349:$BZ$511,"Error"))),'Index LA Gen'!AR$1,0),"Error")</f>
        <v>0.16</v>
      </c>
      <c r="AS62" s="84">
        <f>IFERROR(VLOOKUP($A62,IF('Index LA Gen'!$B$4=1,'Index LA Gen'!$A$9:$BZ$171,IF('Index LA Gen'!$B$4=2,'Index LA Gen'!$A$179:$BZ$341,IF('Index LA Gen'!$B$4=3,'Index LA Gen'!$A$349:$BZ$511,"Error"))),'Index LA Gen'!AS$1,0),"Error")</f>
        <v>0.17</v>
      </c>
      <c r="AT62" s="84">
        <f>IFERROR(VLOOKUP($A62,IF('Index LA Gen'!$B$4=1,'Index LA Gen'!$A$9:$BZ$171,IF('Index LA Gen'!$B$4=2,'Index LA Gen'!$A$179:$BZ$341,IF('Index LA Gen'!$B$4=3,'Index LA Gen'!$A$349:$BZ$511,"Error"))),'Index LA Gen'!AT$1,0),"Error")</f>
        <v>0.28999999999999998</v>
      </c>
      <c r="AU62" s="84">
        <f>IFERROR(VLOOKUP($A62,IF('Index LA Gen'!$B$4=1,'Index LA Gen'!$A$9:$BZ$171,IF('Index LA Gen'!$B$4=2,'Index LA Gen'!$A$179:$BZ$341,IF('Index LA Gen'!$B$4=3,'Index LA Gen'!$A$349:$BZ$511,"Error"))),'Index LA Gen'!AU$1,0),"Error")</f>
        <v>0.38</v>
      </c>
      <c r="AV62" s="84">
        <f>IFERROR(VLOOKUP($A62,IF('Index LA Gen'!$B$4=1,'Index LA Gen'!$A$9:$BZ$171,IF('Index LA Gen'!$B$4=2,'Index LA Gen'!$A$179:$BZ$341,IF('Index LA Gen'!$B$4=3,'Index LA Gen'!$A$349:$BZ$511,"Error"))),'Index LA Gen'!AV$1,0),"Error")</f>
        <v>0.34</v>
      </c>
      <c r="AW62" s="84">
        <f>IFERROR(VLOOKUP($A62,IF('Index LA Gen'!$B$4=1,'Index LA Gen'!$A$9:$BZ$171,IF('Index LA Gen'!$B$4=2,'Index LA Gen'!$A$179:$BZ$341,IF('Index LA Gen'!$B$4=3,'Index LA Gen'!$A$349:$BZ$511,"Error"))),'Index LA Gen'!AW$1,0),"Error")</f>
        <v>0.02</v>
      </c>
      <c r="AX62" s="84">
        <f>IFERROR(VLOOKUP($A62,IF('Index LA Gen'!$B$4=1,'Index LA Gen'!$A$9:$BZ$171,IF('Index LA Gen'!$B$4=2,'Index LA Gen'!$A$179:$BZ$341,IF('Index LA Gen'!$B$4=3,'Index LA Gen'!$A$349:$BZ$511,"Error"))),'Index LA Gen'!AX$1,0),"Error")</f>
        <v>0.03</v>
      </c>
      <c r="AY62" s="84">
        <f>IFERROR(VLOOKUP($A62,IF('Index LA Gen'!$B$4=1,'Index LA Gen'!$A$9:$BZ$171,IF('Index LA Gen'!$B$4=2,'Index LA Gen'!$A$179:$BZ$341,IF('Index LA Gen'!$B$4=3,'Index LA Gen'!$A$349:$BZ$511,"Error"))),'Index LA Gen'!AY$1,0),"Error")</f>
        <v>0.03</v>
      </c>
      <c r="AZ62" s="84">
        <f>IFERROR(VLOOKUP($A62,IF('Index LA Gen'!$B$4=1,'Index LA Gen'!$A$9:$BZ$171,IF('Index LA Gen'!$B$4=2,'Index LA Gen'!$A$179:$BZ$341,IF('Index LA Gen'!$B$4=3,'Index LA Gen'!$A$349:$BZ$511,"Error"))),'Index LA Gen'!AZ$1,0),"Error")</f>
        <v>0</v>
      </c>
      <c r="BA62" s="84">
        <f>IFERROR(VLOOKUP($A62,IF('Index LA Gen'!$B$4=1,'Index LA Gen'!$A$9:$BZ$171,IF('Index LA Gen'!$B$4=2,'Index LA Gen'!$A$179:$BZ$341,IF('Index LA Gen'!$B$4=3,'Index LA Gen'!$A$349:$BZ$511,"Error"))),'Index LA Gen'!BA$1,0),"Error")</f>
        <v>0</v>
      </c>
      <c r="BB62" s="84">
        <f>IFERROR(VLOOKUP($A62,IF('Index LA Gen'!$B$4=1,'Index LA Gen'!$A$9:$BZ$171,IF('Index LA Gen'!$B$4=2,'Index LA Gen'!$A$179:$BZ$341,IF('Index LA Gen'!$B$4=3,'Index LA Gen'!$A$349:$BZ$511,"Error"))),'Index LA Gen'!BB$1,0),"Error")</f>
        <v>0</v>
      </c>
      <c r="BC62" s="84">
        <f>IFERROR(VLOOKUP($A62,IF('Index LA Gen'!$B$4=1,'Index LA Gen'!$A$9:$BZ$171,IF('Index LA Gen'!$B$4=2,'Index LA Gen'!$A$179:$BZ$341,IF('Index LA Gen'!$B$4=3,'Index LA Gen'!$A$349:$BZ$511,"Error"))),'Index LA Gen'!BC$1,0),"Error")</f>
        <v>0.08</v>
      </c>
      <c r="BD62" s="84">
        <f>IFERROR(VLOOKUP($A62,IF('Index LA Gen'!$B$4=1,'Index LA Gen'!$A$9:$BZ$171,IF('Index LA Gen'!$B$4=2,'Index LA Gen'!$A$179:$BZ$341,IF('Index LA Gen'!$B$4=3,'Index LA Gen'!$A$349:$BZ$511,"Error"))),'Index LA Gen'!BD$1,0),"Error")</f>
        <v>0.08</v>
      </c>
      <c r="BE62" s="84">
        <f>IFERROR(VLOOKUP($A62,IF('Index LA Gen'!$B$4=1,'Index LA Gen'!$A$9:$BZ$171,IF('Index LA Gen'!$B$4=2,'Index LA Gen'!$A$179:$BZ$341,IF('Index LA Gen'!$B$4=3,'Index LA Gen'!$A$349:$BZ$511,"Error"))),'Index LA Gen'!BE$1,0),"Error")</f>
        <v>0.08</v>
      </c>
      <c r="BF62" s="84">
        <f>IFERROR(VLOOKUP($A62,IF('Index LA Gen'!$B$4=1,'Index LA Gen'!$A$9:$BZ$171,IF('Index LA Gen'!$B$4=2,'Index LA Gen'!$A$179:$BZ$341,IF('Index LA Gen'!$B$4=3,'Index LA Gen'!$A$349:$BZ$511,"Error"))),'Index LA Gen'!BF$1,0),"Error")</f>
        <v>0.05</v>
      </c>
      <c r="BG62" s="84">
        <f>IFERROR(VLOOKUP($A62,IF('Index LA Gen'!$B$4=1,'Index LA Gen'!$A$9:$BZ$171,IF('Index LA Gen'!$B$4=2,'Index LA Gen'!$A$179:$BZ$341,IF('Index LA Gen'!$B$4=3,'Index LA Gen'!$A$349:$BZ$511,"Error"))),'Index LA Gen'!BG$1,0),"Error")</f>
        <v>0.06</v>
      </c>
      <c r="BH62" s="84">
        <f>IFERROR(VLOOKUP($A62,IF('Index LA Gen'!$B$4=1,'Index LA Gen'!$A$9:$BZ$171,IF('Index LA Gen'!$B$4=2,'Index LA Gen'!$A$179:$BZ$341,IF('Index LA Gen'!$B$4=3,'Index LA Gen'!$A$349:$BZ$511,"Error"))),'Index LA Gen'!BH$1,0),"Error")</f>
        <v>0.05</v>
      </c>
      <c r="BI62" s="84">
        <f>IFERROR(VLOOKUP($A62,IF('Index LA Gen'!$B$4=1,'Index LA Gen'!$A$9:$BZ$171,IF('Index LA Gen'!$B$4=2,'Index LA Gen'!$A$179:$BZ$341,IF('Index LA Gen'!$B$4=3,'Index LA Gen'!$A$349:$BZ$511,"Error"))),'Index LA Gen'!BI$1,0),"Error")</f>
        <v>0.03</v>
      </c>
      <c r="BJ62" s="84">
        <f>IFERROR(VLOOKUP($A62,IF('Index LA Gen'!$B$4=1,'Index LA Gen'!$A$9:$BZ$171,IF('Index LA Gen'!$B$4=2,'Index LA Gen'!$A$179:$BZ$341,IF('Index LA Gen'!$B$4=3,'Index LA Gen'!$A$349:$BZ$511,"Error"))),'Index LA Gen'!BJ$1,0),"Error")</f>
        <v>0.03</v>
      </c>
      <c r="BK62" s="84">
        <f>IFERROR(VLOOKUP($A62,IF('Index LA Gen'!$B$4=1,'Index LA Gen'!$A$9:$BZ$171,IF('Index LA Gen'!$B$4=2,'Index LA Gen'!$A$179:$BZ$341,IF('Index LA Gen'!$B$4=3,'Index LA Gen'!$A$349:$BZ$511,"Error"))),'Index LA Gen'!BK$1,0),"Error")</f>
        <v>0.03</v>
      </c>
      <c r="BL62" s="84" t="str">
        <f>IFERROR(VLOOKUP($A62,IF('Index LA Gen'!$B$4=1,'Index LA Gen'!$A$9:$BZ$171,IF('Index LA Gen'!$B$4=2,'Index LA Gen'!$A$179:$BZ$341,IF('Index LA Gen'!$B$4=3,'Index LA Gen'!$A$349:$BZ$511,"Error"))),'Index LA Gen'!BL$1,0),"Error")</f>
        <v>x</v>
      </c>
      <c r="BM62" s="84">
        <f>IFERROR(VLOOKUP($A62,IF('Index LA Gen'!$B$4=1,'Index LA Gen'!$A$9:$BZ$171,IF('Index LA Gen'!$B$4=2,'Index LA Gen'!$A$179:$BZ$341,IF('Index LA Gen'!$B$4=3,'Index LA Gen'!$A$349:$BZ$511,"Error"))),'Index LA Gen'!BM$1,0),"Error")</f>
        <v>0</v>
      </c>
      <c r="BN62" s="84" t="str">
        <f>IFERROR(VLOOKUP($A62,IF('Index LA Gen'!$B$4=1,'Index LA Gen'!$A$9:$BZ$171,IF('Index LA Gen'!$B$4=2,'Index LA Gen'!$A$179:$BZ$341,IF('Index LA Gen'!$B$4=3,'Index LA Gen'!$A$349:$BZ$511,"Error"))),'Index LA Gen'!BN$1,0),"Error")</f>
        <v>x</v>
      </c>
      <c r="BO62" s="84">
        <f>IFERROR(VLOOKUP($A62,IF('Index LA Gen'!$B$4=1,'Index LA Gen'!$A$9:$BZ$171,IF('Index LA Gen'!$B$4=2,'Index LA Gen'!$A$179:$BZ$341,IF('Index LA Gen'!$B$4=3,'Index LA Gen'!$A$349:$BZ$511,"Error"))),'Index LA Gen'!BO$1,0),"Error")</f>
        <v>0.03</v>
      </c>
      <c r="BP62" s="84" t="str">
        <f>IFERROR(VLOOKUP($A62,IF('Index LA Gen'!$B$4=1,'Index LA Gen'!$A$9:$BZ$171,IF('Index LA Gen'!$B$4=2,'Index LA Gen'!$A$179:$BZ$341,IF('Index LA Gen'!$B$4=3,'Index LA Gen'!$A$349:$BZ$511,"Error"))),'Index LA Gen'!BP$1,0),"Error")</f>
        <v>x</v>
      </c>
      <c r="BQ62" s="84">
        <f>IFERROR(VLOOKUP($A62,IF('Index LA Gen'!$B$4=1,'Index LA Gen'!$A$9:$BZ$171,IF('Index LA Gen'!$B$4=2,'Index LA Gen'!$A$179:$BZ$341,IF('Index LA Gen'!$B$4=3,'Index LA Gen'!$A$349:$BZ$511,"Error"))),'Index LA Gen'!BQ$1,0),"Error")</f>
        <v>0.01</v>
      </c>
      <c r="BR62" s="84">
        <f>IFERROR(VLOOKUP($A62,IF('Index LA Gen'!$B$4=1,'Index LA Gen'!$A$9:$BZ$171,IF('Index LA Gen'!$B$4=2,'Index LA Gen'!$A$179:$BZ$341,IF('Index LA Gen'!$B$4=3,'Index LA Gen'!$A$349:$BZ$511,"Error"))),'Index LA Gen'!BR$1,0),"Error")</f>
        <v>0.09</v>
      </c>
      <c r="BS62" s="84">
        <f>IFERROR(VLOOKUP($A62,IF('Index LA Gen'!$B$4=1,'Index LA Gen'!$A$9:$BZ$171,IF('Index LA Gen'!$B$4=2,'Index LA Gen'!$A$179:$BZ$341,IF('Index LA Gen'!$B$4=3,'Index LA Gen'!$A$349:$BZ$511,"Error"))),'Index LA Gen'!BS$1,0),"Error")</f>
        <v>0.06</v>
      </c>
      <c r="BT62" s="84">
        <f>IFERROR(VLOOKUP($A62,IF('Index LA Gen'!$B$4=1,'Index LA Gen'!$A$9:$BZ$171,IF('Index LA Gen'!$B$4=2,'Index LA Gen'!$A$179:$BZ$341,IF('Index LA Gen'!$B$4=3,'Index LA Gen'!$A$349:$BZ$511,"Error"))),'Index LA Gen'!BT$1,0),"Error")</f>
        <v>7.0000000000000007E-2</v>
      </c>
      <c r="BU62" s="84">
        <f>IFERROR(VLOOKUP($A62,IF('Index LA Gen'!$B$4=1,'Index LA Gen'!$A$9:$BZ$171,IF('Index LA Gen'!$B$4=2,'Index LA Gen'!$A$179:$BZ$341,IF('Index LA Gen'!$B$4=3,'Index LA Gen'!$A$349:$BZ$511,"Error"))),'Index LA Gen'!BU$1,0),"Error")</f>
        <v>0.03</v>
      </c>
      <c r="BV62" s="84">
        <f>IFERROR(VLOOKUP($A62,IF('Index LA Gen'!$B$4=1,'Index LA Gen'!$A$9:$BZ$171,IF('Index LA Gen'!$B$4=2,'Index LA Gen'!$A$179:$BZ$341,IF('Index LA Gen'!$B$4=3,'Index LA Gen'!$A$349:$BZ$511,"Error"))),'Index LA Gen'!BV$1,0),"Error")</f>
        <v>0.03</v>
      </c>
      <c r="BW62" s="84">
        <f>IFERROR(VLOOKUP($A62,IF('Index LA Gen'!$B$4=1,'Index LA Gen'!$A$9:$BZ$171,IF('Index LA Gen'!$B$4=2,'Index LA Gen'!$A$179:$BZ$341,IF('Index LA Gen'!$B$4=3,'Index LA Gen'!$A$349:$BZ$511,"Error"))),'Index LA Gen'!BW$1,0),"Error")</f>
        <v>0.03</v>
      </c>
      <c r="BX62" s="84">
        <f>IFERROR(VLOOKUP($A62,IF('Index LA Gen'!$B$4=1,'Index LA Gen'!$A$9:$BZ$171,IF('Index LA Gen'!$B$4=2,'Index LA Gen'!$A$179:$BZ$341,IF('Index LA Gen'!$B$4=3,'Index LA Gen'!$A$349:$BZ$511,"Error"))),'Index LA Gen'!BX$1,0),"Error")</f>
        <v>0.03</v>
      </c>
      <c r="BY62" s="84">
        <f>IFERROR(VLOOKUP($A62,IF('Index LA Gen'!$B$4=1,'Index LA Gen'!$A$9:$BZ$171,IF('Index LA Gen'!$B$4=2,'Index LA Gen'!$A$179:$BZ$341,IF('Index LA Gen'!$B$4=3,'Index LA Gen'!$A$349:$BZ$511,"Error"))),'Index LA Gen'!BY$1,0),"Error")</f>
        <v>0.06</v>
      </c>
      <c r="BZ62" s="84">
        <f>IFERROR(VLOOKUP($A62,IF('Index LA Gen'!$B$4=1,'Index LA Gen'!$A$9:$BZ$171,IF('Index LA Gen'!$B$4=2,'Index LA Gen'!$A$179:$BZ$341,IF('Index LA Gen'!$B$4=3,'Index LA Gen'!$A$349:$BZ$511,"Error"))),'Index LA Gen'!BZ$1,0),"Error")</f>
        <v>0.05</v>
      </c>
    </row>
    <row r="63" spans="1:78" s="15" customFormat="1" x14ac:dyDescent="0.2">
      <c r="A63" s="20">
        <v>916</v>
      </c>
      <c r="B63" s="20" t="s">
        <v>214</v>
      </c>
      <c r="C63" s="45" t="s">
        <v>169</v>
      </c>
      <c r="D63" s="113">
        <f>IFERROR(VLOOKUP($A63,IF('Index LA Gen'!$B$4=1,'Index LA Gen'!$A$9:$BZ$171,IF('Index LA Gen'!$B$4=2,'Index LA Gen'!$A$179:$BZ$341,IF('Index LA Gen'!$B$4=3,'Index LA Gen'!$A$349:$BZ$511,"Error"))),'Index LA Gen'!D$1,0),"Error")</f>
        <v>1230</v>
      </c>
      <c r="E63" s="113">
        <f>IFERROR(VLOOKUP($A63,IF('Index LA Gen'!$B$4=1,'Index LA Gen'!$A$9:$BZ$171,IF('Index LA Gen'!$B$4=2,'Index LA Gen'!$A$179:$BZ$341,IF('Index LA Gen'!$B$4=3,'Index LA Gen'!$A$349:$BZ$511,"Error"))),'Index LA Gen'!E$1,0),"Error")</f>
        <v>1480</v>
      </c>
      <c r="F63" s="113">
        <f>IFERROR(VLOOKUP($A63,IF('Index LA Gen'!$B$4=1,'Index LA Gen'!$A$9:$BZ$171,IF('Index LA Gen'!$B$4=2,'Index LA Gen'!$A$179:$BZ$341,IF('Index LA Gen'!$B$4=3,'Index LA Gen'!$A$349:$BZ$511,"Error"))),'Index LA Gen'!F$1,0),"Error")</f>
        <v>2700</v>
      </c>
      <c r="G63" s="84">
        <f>IFERROR(VLOOKUP($A63,IF('Index LA Gen'!$B$4=1,'Index LA Gen'!$A$9:$BZ$171,IF('Index LA Gen'!$B$4=2,'Index LA Gen'!$A$179:$BZ$341,IF('Index LA Gen'!$B$4=3,'Index LA Gen'!$A$349:$BZ$511,"Error"))),'Index LA Gen'!G$1,0),"Error")</f>
        <v>0.78</v>
      </c>
      <c r="H63" s="84">
        <f>IFERROR(VLOOKUP($A63,IF('Index LA Gen'!$B$4=1,'Index LA Gen'!$A$9:$BZ$171,IF('Index LA Gen'!$B$4=2,'Index LA Gen'!$A$179:$BZ$341,IF('Index LA Gen'!$B$4=3,'Index LA Gen'!$A$349:$BZ$511,"Error"))),'Index LA Gen'!H$1,0),"Error")</f>
        <v>0.77</v>
      </c>
      <c r="I63" s="84">
        <f>IFERROR(VLOOKUP($A63,IF('Index LA Gen'!$B$4=1,'Index LA Gen'!$A$9:$BZ$171,IF('Index LA Gen'!$B$4=2,'Index LA Gen'!$A$179:$BZ$341,IF('Index LA Gen'!$B$4=3,'Index LA Gen'!$A$349:$BZ$511,"Error"))),'Index LA Gen'!I$1,0),"Error")</f>
        <v>0.77</v>
      </c>
      <c r="J63" s="84">
        <f>IFERROR(VLOOKUP($A63,IF('Index LA Gen'!$B$4=1,'Index LA Gen'!$A$9:$BZ$171,IF('Index LA Gen'!$B$4=2,'Index LA Gen'!$A$179:$BZ$341,IF('Index LA Gen'!$B$4=3,'Index LA Gen'!$A$349:$BZ$511,"Error"))),'Index LA Gen'!J$1,0),"Error")</f>
        <v>0.67</v>
      </c>
      <c r="K63" s="84">
        <f>IFERROR(VLOOKUP($A63,IF('Index LA Gen'!$B$4=1,'Index LA Gen'!$A$9:$BZ$171,IF('Index LA Gen'!$B$4=2,'Index LA Gen'!$A$179:$BZ$341,IF('Index LA Gen'!$B$4=3,'Index LA Gen'!$A$349:$BZ$511,"Error"))),'Index LA Gen'!K$1,0),"Error")</f>
        <v>0.69</v>
      </c>
      <c r="L63" s="84">
        <f>IFERROR(VLOOKUP($A63,IF('Index LA Gen'!$B$4=1,'Index LA Gen'!$A$9:$BZ$171,IF('Index LA Gen'!$B$4=2,'Index LA Gen'!$A$179:$BZ$341,IF('Index LA Gen'!$B$4=3,'Index LA Gen'!$A$349:$BZ$511,"Error"))),'Index LA Gen'!L$1,0),"Error")</f>
        <v>0.68</v>
      </c>
      <c r="M63" s="84">
        <f>IFERROR(VLOOKUP($A63,IF('Index LA Gen'!$B$4=1,'Index LA Gen'!$A$9:$BZ$171,IF('Index LA Gen'!$B$4=2,'Index LA Gen'!$A$179:$BZ$341,IF('Index LA Gen'!$B$4=3,'Index LA Gen'!$A$349:$BZ$511,"Error"))),'Index LA Gen'!M$1,0),"Error")</f>
        <v>0.09</v>
      </c>
      <c r="N63" s="84">
        <f>IFERROR(VLOOKUP($A63,IF('Index LA Gen'!$B$4=1,'Index LA Gen'!$A$9:$BZ$171,IF('Index LA Gen'!$B$4=2,'Index LA Gen'!$A$179:$BZ$341,IF('Index LA Gen'!$B$4=3,'Index LA Gen'!$A$349:$BZ$511,"Error"))),'Index LA Gen'!N$1,0),"Error")</f>
        <v>0.09</v>
      </c>
      <c r="O63" s="84">
        <f>IFERROR(VLOOKUP($A63,IF('Index LA Gen'!$B$4=1,'Index LA Gen'!$A$9:$BZ$171,IF('Index LA Gen'!$B$4=2,'Index LA Gen'!$A$179:$BZ$341,IF('Index LA Gen'!$B$4=3,'Index LA Gen'!$A$349:$BZ$511,"Error"))),'Index LA Gen'!O$1,0),"Error")</f>
        <v>0.09</v>
      </c>
      <c r="P63" s="84">
        <f>IFERROR(VLOOKUP($A63,IF('Index LA Gen'!$B$4=1,'Index LA Gen'!$A$9:$BZ$171,IF('Index LA Gen'!$B$4=2,'Index LA Gen'!$A$179:$BZ$341,IF('Index LA Gen'!$B$4=3,'Index LA Gen'!$A$349:$BZ$511,"Error"))),'Index LA Gen'!P$1,0),"Error")</f>
        <v>0</v>
      </c>
      <c r="Q63" s="84" t="str">
        <f>IFERROR(VLOOKUP($A63,IF('Index LA Gen'!$B$4=1,'Index LA Gen'!$A$9:$BZ$171,IF('Index LA Gen'!$B$4=2,'Index LA Gen'!$A$179:$BZ$341,IF('Index LA Gen'!$B$4=3,'Index LA Gen'!$A$349:$BZ$511,"Error"))),'Index LA Gen'!Q$1,0),"Error")</f>
        <v>x</v>
      </c>
      <c r="R63" s="84" t="str">
        <f>IFERROR(VLOOKUP($A63,IF('Index LA Gen'!$B$4=1,'Index LA Gen'!$A$9:$BZ$171,IF('Index LA Gen'!$B$4=2,'Index LA Gen'!$A$179:$BZ$341,IF('Index LA Gen'!$B$4=3,'Index LA Gen'!$A$349:$BZ$511,"Error"))),'Index LA Gen'!R$1,0),"Error")</f>
        <v>x</v>
      </c>
      <c r="S63" s="84">
        <f>IFERROR(VLOOKUP($A63,IF('Index LA Gen'!$B$4=1,'Index LA Gen'!$A$9:$BZ$171,IF('Index LA Gen'!$B$4=2,'Index LA Gen'!$A$179:$BZ$341,IF('Index LA Gen'!$B$4=3,'Index LA Gen'!$A$349:$BZ$511,"Error"))),'Index LA Gen'!S$1,0),"Error")</f>
        <v>0.02</v>
      </c>
      <c r="T63" s="84">
        <f>IFERROR(VLOOKUP($A63,IF('Index LA Gen'!$B$4=1,'Index LA Gen'!$A$9:$BZ$171,IF('Index LA Gen'!$B$4=2,'Index LA Gen'!$A$179:$BZ$341,IF('Index LA Gen'!$B$4=3,'Index LA Gen'!$A$349:$BZ$511,"Error"))),'Index LA Gen'!T$1,0),"Error")</f>
        <v>0.02</v>
      </c>
      <c r="U63" s="84">
        <f>IFERROR(VLOOKUP($A63,IF('Index LA Gen'!$B$4=1,'Index LA Gen'!$A$9:$BZ$171,IF('Index LA Gen'!$B$4=2,'Index LA Gen'!$A$179:$BZ$341,IF('Index LA Gen'!$B$4=3,'Index LA Gen'!$A$349:$BZ$511,"Error"))),'Index LA Gen'!U$1,0),"Error")</f>
        <v>0.02</v>
      </c>
      <c r="V63" s="84">
        <f>IFERROR(VLOOKUP($A63,IF('Index LA Gen'!$B$4=1,'Index LA Gen'!$A$9:$BZ$171,IF('Index LA Gen'!$B$4=2,'Index LA Gen'!$A$179:$BZ$341,IF('Index LA Gen'!$B$4=3,'Index LA Gen'!$A$349:$BZ$511,"Error"))),'Index LA Gen'!V$1,0),"Error")</f>
        <v>0.03</v>
      </c>
      <c r="W63" s="84">
        <f>IFERROR(VLOOKUP($A63,IF('Index LA Gen'!$B$4=1,'Index LA Gen'!$A$9:$BZ$171,IF('Index LA Gen'!$B$4=2,'Index LA Gen'!$A$179:$BZ$341,IF('Index LA Gen'!$B$4=3,'Index LA Gen'!$A$349:$BZ$511,"Error"))),'Index LA Gen'!W$1,0),"Error")</f>
        <v>0.03</v>
      </c>
      <c r="X63" s="84">
        <f>IFERROR(VLOOKUP($A63,IF('Index LA Gen'!$B$4=1,'Index LA Gen'!$A$9:$BZ$171,IF('Index LA Gen'!$B$4=2,'Index LA Gen'!$A$179:$BZ$341,IF('Index LA Gen'!$B$4=3,'Index LA Gen'!$A$349:$BZ$511,"Error"))),'Index LA Gen'!X$1,0),"Error")</f>
        <v>0.03</v>
      </c>
      <c r="Y63" s="84">
        <f>IFERROR(VLOOKUP($A63,IF('Index LA Gen'!$B$4=1,'Index LA Gen'!$A$9:$BZ$171,IF('Index LA Gen'!$B$4=2,'Index LA Gen'!$A$179:$BZ$341,IF('Index LA Gen'!$B$4=3,'Index LA Gen'!$A$349:$BZ$511,"Error"))),'Index LA Gen'!Y$1,0),"Error")</f>
        <v>0.01</v>
      </c>
      <c r="Z63" s="84" t="str">
        <f>IFERROR(VLOOKUP($A63,IF('Index LA Gen'!$B$4=1,'Index LA Gen'!$A$9:$BZ$171,IF('Index LA Gen'!$B$4=2,'Index LA Gen'!$A$179:$BZ$341,IF('Index LA Gen'!$B$4=3,'Index LA Gen'!$A$349:$BZ$511,"Error"))),'Index LA Gen'!Z$1,0),"Error")</f>
        <v>x</v>
      </c>
      <c r="AA63" s="84" t="str">
        <f>IFERROR(VLOOKUP($A63,IF('Index LA Gen'!$B$4=1,'Index LA Gen'!$A$9:$BZ$171,IF('Index LA Gen'!$B$4=2,'Index LA Gen'!$A$179:$BZ$341,IF('Index LA Gen'!$B$4=3,'Index LA Gen'!$A$349:$BZ$511,"Error"))),'Index LA Gen'!AA$1,0),"Error")</f>
        <v>-</v>
      </c>
      <c r="AB63" s="84">
        <f>IFERROR(VLOOKUP($A63,IF('Index LA Gen'!$B$4=1,'Index LA Gen'!$A$9:$BZ$171,IF('Index LA Gen'!$B$4=2,'Index LA Gen'!$A$179:$BZ$341,IF('Index LA Gen'!$B$4=3,'Index LA Gen'!$A$349:$BZ$511,"Error"))),'Index LA Gen'!AB$1,0),"Error")</f>
        <v>0</v>
      </c>
      <c r="AC63" s="84">
        <f>IFERROR(VLOOKUP($A63,IF('Index LA Gen'!$B$4=1,'Index LA Gen'!$A$9:$BZ$171,IF('Index LA Gen'!$B$4=2,'Index LA Gen'!$A$179:$BZ$341,IF('Index LA Gen'!$B$4=3,'Index LA Gen'!$A$349:$BZ$511,"Error"))),'Index LA Gen'!AC$1,0),"Error")</f>
        <v>0</v>
      </c>
      <c r="AD63" s="84">
        <f>IFERROR(VLOOKUP($A63,IF('Index LA Gen'!$B$4=1,'Index LA Gen'!$A$9:$BZ$171,IF('Index LA Gen'!$B$4=2,'Index LA Gen'!$A$179:$BZ$341,IF('Index LA Gen'!$B$4=3,'Index LA Gen'!$A$349:$BZ$511,"Error"))),'Index LA Gen'!AD$1,0),"Error")</f>
        <v>0</v>
      </c>
      <c r="AE63" s="84">
        <f>IFERROR(VLOOKUP($A63,IF('Index LA Gen'!$B$4=1,'Index LA Gen'!$A$9:$BZ$171,IF('Index LA Gen'!$B$4=2,'Index LA Gen'!$A$179:$BZ$341,IF('Index LA Gen'!$B$4=3,'Index LA Gen'!$A$349:$BZ$511,"Error"))),'Index LA Gen'!AE$1,0),"Error")</f>
        <v>7.0000000000000007E-2</v>
      </c>
      <c r="AF63" s="84">
        <f>IFERROR(VLOOKUP($A63,IF('Index LA Gen'!$B$4=1,'Index LA Gen'!$A$9:$BZ$171,IF('Index LA Gen'!$B$4=2,'Index LA Gen'!$A$179:$BZ$341,IF('Index LA Gen'!$B$4=3,'Index LA Gen'!$A$349:$BZ$511,"Error"))),'Index LA Gen'!AF$1,0),"Error")</f>
        <v>0.04</v>
      </c>
      <c r="AG63" s="84">
        <f>IFERROR(VLOOKUP($A63,IF('Index LA Gen'!$B$4=1,'Index LA Gen'!$A$9:$BZ$171,IF('Index LA Gen'!$B$4=2,'Index LA Gen'!$A$179:$BZ$341,IF('Index LA Gen'!$B$4=3,'Index LA Gen'!$A$349:$BZ$511,"Error"))),'Index LA Gen'!AG$1,0),"Error")</f>
        <v>0.05</v>
      </c>
      <c r="AH63" s="84">
        <f>IFERROR(VLOOKUP($A63,IF('Index LA Gen'!$B$4=1,'Index LA Gen'!$A$9:$BZ$171,IF('Index LA Gen'!$B$4=2,'Index LA Gen'!$A$179:$BZ$341,IF('Index LA Gen'!$B$4=3,'Index LA Gen'!$A$349:$BZ$511,"Error"))),'Index LA Gen'!AH$1,0),"Error")</f>
        <v>0.52</v>
      </c>
      <c r="AI63" s="84">
        <f>IFERROR(VLOOKUP($A63,IF('Index LA Gen'!$B$4=1,'Index LA Gen'!$A$9:$BZ$171,IF('Index LA Gen'!$B$4=2,'Index LA Gen'!$A$179:$BZ$341,IF('Index LA Gen'!$B$4=3,'Index LA Gen'!$A$349:$BZ$511,"Error"))),'Index LA Gen'!AI$1,0),"Error")</f>
        <v>0.54</v>
      </c>
      <c r="AJ63" s="84">
        <f>IFERROR(VLOOKUP($A63,IF('Index LA Gen'!$B$4=1,'Index LA Gen'!$A$9:$BZ$171,IF('Index LA Gen'!$B$4=2,'Index LA Gen'!$A$179:$BZ$341,IF('Index LA Gen'!$B$4=3,'Index LA Gen'!$A$349:$BZ$511,"Error"))),'Index LA Gen'!AJ$1,0),"Error")</f>
        <v>0.53</v>
      </c>
      <c r="AK63" s="84">
        <f>IFERROR(VLOOKUP($A63,IF('Index LA Gen'!$B$4=1,'Index LA Gen'!$A$9:$BZ$171,IF('Index LA Gen'!$B$4=2,'Index LA Gen'!$A$179:$BZ$341,IF('Index LA Gen'!$B$4=3,'Index LA Gen'!$A$349:$BZ$511,"Error"))),'Index LA Gen'!AK$1,0),"Error")</f>
        <v>0.32</v>
      </c>
      <c r="AL63" s="84">
        <f>IFERROR(VLOOKUP($A63,IF('Index LA Gen'!$B$4=1,'Index LA Gen'!$A$9:$BZ$171,IF('Index LA Gen'!$B$4=2,'Index LA Gen'!$A$179:$BZ$341,IF('Index LA Gen'!$B$4=3,'Index LA Gen'!$A$349:$BZ$511,"Error"))),'Index LA Gen'!AL$1,0),"Error")</f>
        <v>0.3</v>
      </c>
      <c r="AM63" s="84">
        <f>IFERROR(VLOOKUP($A63,IF('Index LA Gen'!$B$4=1,'Index LA Gen'!$A$9:$BZ$171,IF('Index LA Gen'!$B$4=2,'Index LA Gen'!$A$179:$BZ$341,IF('Index LA Gen'!$B$4=3,'Index LA Gen'!$A$349:$BZ$511,"Error"))),'Index LA Gen'!AM$1,0),"Error")</f>
        <v>0.31</v>
      </c>
      <c r="AN63" s="84">
        <f>IFERROR(VLOOKUP($A63,IF('Index LA Gen'!$B$4=1,'Index LA Gen'!$A$9:$BZ$171,IF('Index LA Gen'!$B$4=2,'Index LA Gen'!$A$179:$BZ$341,IF('Index LA Gen'!$B$4=3,'Index LA Gen'!$A$349:$BZ$511,"Error"))),'Index LA Gen'!AN$1,0),"Error")</f>
        <v>0.02</v>
      </c>
      <c r="AO63" s="84">
        <f>IFERROR(VLOOKUP($A63,IF('Index LA Gen'!$B$4=1,'Index LA Gen'!$A$9:$BZ$171,IF('Index LA Gen'!$B$4=2,'Index LA Gen'!$A$179:$BZ$341,IF('Index LA Gen'!$B$4=3,'Index LA Gen'!$A$349:$BZ$511,"Error"))),'Index LA Gen'!AO$1,0),"Error")</f>
        <v>0.02</v>
      </c>
      <c r="AP63" s="84">
        <f>IFERROR(VLOOKUP($A63,IF('Index LA Gen'!$B$4=1,'Index LA Gen'!$A$9:$BZ$171,IF('Index LA Gen'!$B$4=2,'Index LA Gen'!$A$179:$BZ$341,IF('Index LA Gen'!$B$4=3,'Index LA Gen'!$A$349:$BZ$511,"Error"))),'Index LA Gen'!AP$1,0),"Error")</f>
        <v>0.02</v>
      </c>
      <c r="AQ63" s="84">
        <f>IFERROR(VLOOKUP($A63,IF('Index LA Gen'!$B$4=1,'Index LA Gen'!$A$9:$BZ$171,IF('Index LA Gen'!$B$4=2,'Index LA Gen'!$A$179:$BZ$341,IF('Index LA Gen'!$B$4=3,'Index LA Gen'!$A$349:$BZ$511,"Error"))),'Index LA Gen'!AQ$1,0),"Error")</f>
        <v>0.22</v>
      </c>
      <c r="AR63" s="84">
        <f>IFERROR(VLOOKUP($A63,IF('Index LA Gen'!$B$4=1,'Index LA Gen'!$A$9:$BZ$171,IF('Index LA Gen'!$B$4=2,'Index LA Gen'!$A$179:$BZ$341,IF('Index LA Gen'!$B$4=3,'Index LA Gen'!$A$349:$BZ$511,"Error"))),'Index LA Gen'!AR$1,0),"Error")</f>
        <v>0.22</v>
      </c>
      <c r="AS63" s="84">
        <f>IFERROR(VLOOKUP($A63,IF('Index LA Gen'!$B$4=1,'Index LA Gen'!$A$9:$BZ$171,IF('Index LA Gen'!$B$4=2,'Index LA Gen'!$A$179:$BZ$341,IF('Index LA Gen'!$B$4=3,'Index LA Gen'!$A$349:$BZ$511,"Error"))),'Index LA Gen'!AS$1,0),"Error")</f>
        <v>0.22</v>
      </c>
      <c r="AT63" s="84">
        <f>IFERROR(VLOOKUP($A63,IF('Index LA Gen'!$B$4=1,'Index LA Gen'!$A$9:$BZ$171,IF('Index LA Gen'!$B$4=2,'Index LA Gen'!$A$179:$BZ$341,IF('Index LA Gen'!$B$4=3,'Index LA Gen'!$A$349:$BZ$511,"Error"))),'Index LA Gen'!AT$1,0),"Error")</f>
        <v>0.19</v>
      </c>
      <c r="AU63" s="84">
        <f>IFERROR(VLOOKUP($A63,IF('Index LA Gen'!$B$4=1,'Index LA Gen'!$A$9:$BZ$171,IF('Index LA Gen'!$B$4=2,'Index LA Gen'!$A$179:$BZ$341,IF('Index LA Gen'!$B$4=3,'Index LA Gen'!$A$349:$BZ$511,"Error"))),'Index LA Gen'!AU$1,0),"Error")</f>
        <v>0.24</v>
      </c>
      <c r="AV63" s="84">
        <f>IFERROR(VLOOKUP($A63,IF('Index LA Gen'!$B$4=1,'Index LA Gen'!$A$9:$BZ$171,IF('Index LA Gen'!$B$4=2,'Index LA Gen'!$A$179:$BZ$341,IF('Index LA Gen'!$B$4=3,'Index LA Gen'!$A$349:$BZ$511,"Error"))),'Index LA Gen'!AV$1,0),"Error")</f>
        <v>0.22</v>
      </c>
      <c r="AW63" s="84">
        <f>IFERROR(VLOOKUP($A63,IF('Index LA Gen'!$B$4=1,'Index LA Gen'!$A$9:$BZ$171,IF('Index LA Gen'!$B$4=2,'Index LA Gen'!$A$179:$BZ$341,IF('Index LA Gen'!$B$4=3,'Index LA Gen'!$A$349:$BZ$511,"Error"))),'Index LA Gen'!AW$1,0),"Error")</f>
        <v>0.01</v>
      </c>
      <c r="AX63" s="84">
        <f>IFERROR(VLOOKUP($A63,IF('Index LA Gen'!$B$4=1,'Index LA Gen'!$A$9:$BZ$171,IF('Index LA Gen'!$B$4=2,'Index LA Gen'!$A$179:$BZ$341,IF('Index LA Gen'!$B$4=3,'Index LA Gen'!$A$349:$BZ$511,"Error"))),'Index LA Gen'!AX$1,0),"Error")</f>
        <v>0.01</v>
      </c>
      <c r="AY63" s="84">
        <f>IFERROR(VLOOKUP($A63,IF('Index LA Gen'!$B$4=1,'Index LA Gen'!$A$9:$BZ$171,IF('Index LA Gen'!$B$4=2,'Index LA Gen'!$A$179:$BZ$341,IF('Index LA Gen'!$B$4=3,'Index LA Gen'!$A$349:$BZ$511,"Error"))),'Index LA Gen'!AY$1,0),"Error")</f>
        <v>0.01</v>
      </c>
      <c r="AZ63" s="84">
        <f>IFERROR(VLOOKUP($A63,IF('Index LA Gen'!$B$4=1,'Index LA Gen'!$A$9:$BZ$171,IF('Index LA Gen'!$B$4=2,'Index LA Gen'!$A$179:$BZ$341,IF('Index LA Gen'!$B$4=3,'Index LA Gen'!$A$349:$BZ$511,"Error"))),'Index LA Gen'!AZ$1,0),"Error")</f>
        <v>0</v>
      </c>
      <c r="BA63" s="84">
        <f>IFERROR(VLOOKUP($A63,IF('Index LA Gen'!$B$4=1,'Index LA Gen'!$A$9:$BZ$171,IF('Index LA Gen'!$B$4=2,'Index LA Gen'!$A$179:$BZ$341,IF('Index LA Gen'!$B$4=3,'Index LA Gen'!$A$349:$BZ$511,"Error"))),'Index LA Gen'!BA$1,0),"Error")</f>
        <v>0</v>
      </c>
      <c r="BB63" s="84">
        <f>IFERROR(VLOOKUP($A63,IF('Index LA Gen'!$B$4=1,'Index LA Gen'!$A$9:$BZ$171,IF('Index LA Gen'!$B$4=2,'Index LA Gen'!$A$179:$BZ$341,IF('Index LA Gen'!$B$4=3,'Index LA Gen'!$A$349:$BZ$511,"Error"))),'Index LA Gen'!BB$1,0),"Error")</f>
        <v>0</v>
      </c>
      <c r="BC63" s="84">
        <f>IFERROR(VLOOKUP($A63,IF('Index LA Gen'!$B$4=1,'Index LA Gen'!$A$9:$BZ$171,IF('Index LA Gen'!$B$4=2,'Index LA Gen'!$A$179:$BZ$341,IF('Index LA Gen'!$B$4=3,'Index LA Gen'!$A$349:$BZ$511,"Error"))),'Index LA Gen'!BC$1,0),"Error")</f>
        <v>0.1</v>
      </c>
      <c r="BD63" s="84">
        <f>IFERROR(VLOOKUP($A63,IF('Index LA Gen'!$B$4=1,'Index LA Gen'!$A$9:$BZ$171,IF('Index LA Gen'!$B$4=2,'Index LA Gen'!$A$179:$BZ$341,IF('Index LA Gen'!$B$4=3,'Index LA Gen'!$A$349:$BZ$511,"Error"))),'Index LA Gen'!BD$1,0),"Error")</f>
        <v>0.08</v>
      </c>
      <c r="BE63" s="84">
        <f>IFERROR(VLOOKUP($A63,IF('Index LA Gen'!$B$4=1,'Index LA Gen'!$A$9:$BZ$171,IF('Index LA Gen'!$B$4=2,'Index LA Gen'!$A$179:$BZ$341,IF('Index LA Gen'!$B$4=3,'Index LA Gen'!$A$349:$BZ$511,"Error"))),'Index LA Gen'!BE$1,0),"Error")</f>
        <v>0.09</v>
      </c>
      <c r="BF63" s="84">
        <f>IFERROR(VLOOKUP($A63,IF('Index LA Gen'!$B$4=1,'Index LA Gen'!$A$9:$BZ$171,IF('Index LA Gen'!$B$4=2,'Index LA Gen'!$A$179:$BZ$341,IF('Index LA Gen'!$B$4=3,'Index LA Gen'!$A$349:$BZ$511,"Error"))),'Index LA Gen'!BF$1,0),"Error")</f>
        <v>0.04</v>
      </c>
      <c r="BG63" s="84">
        <f>IFERROR(VLOOKUP($A63,IF('Index LA Gen'!$B$4=1,'Index LA Gen'!$A$9:$BZ$171,IF('Index LA Gen'!$B$4=2,'Index LA Gen'!$A$179:$BZ$341,IF('Index LA Gen'!$B$4=3,'Index LA Gen'!$A$349:$BZ$511,"Error"))),'Index LA Gen'!BG$1,0),"Error")</f>
        <v>0.02</v>
      </c>
      <c r="BH63" s="84">
        <f>IFERROR(VLOOKUP($A63,IF('Index LA Gen'!$B$4=1,'Index LA Gen'!$A$9:$BZ$171,IF('Index LA Gen'!$B$4=2,'Index LA Gen'!$A$179:$BZ$341,IF('Index LA Gen'!$B$4=3,'Index LA Gen'!$A$349:$BZ$511,"Error"))),'Index LA Gen'!BH$1,0),"Error")</f>
        <v>0.03</v>
      </c>
      <c r="BI63" s="84">
        <f>IFERROR(VLOOKUP($A63,IF('Index LA Gen'!$B$4=1,'Index LA Gen'!$A$9:$BZ$171,IF('Index LA Gen'!$B$4=2,'Index LA Gen'!$A$179:$BZ$341,IF('Index LA Gen'!$B$4=3,'Index LA Gen'!$A$349:$BZ$511,"Error"))),'Index LA Gen'!BI$1,0),"Error")</f>
        <v>0.06</v>
      </c>
      <c r="BJ63" s="84">
        <f>IFERROR(VLOOKUP($A63,IF('Index LA Gen'!$B$4=1,'Index LA Gen'!$A$9:$BZ$171,IF('Index LA Gen'!$B$4=2,'Index LA Gen'!$A$179:$BZ$341,IF('Index LA Gen'!$B$4=3,'Index LA Gen'!$A$349:$BZ$511,"Error"))),'Index LA Gen'!BJ$1,0),"Error")</f>
        <v>0.05</v>
      </c>
      <c r="BK63" s="84">
        <f>IFERROR(VLOOKUP($A63,IF('Index LA Gen'!$B$4=1,'Index LA Gen'!$A$9:$BZ$171,IF('Index LA Gen'!$B$4=2,'Index LA Gen'!$A$179:$BZ$341,IF('Index LA Gen'!$B$4=3,'Index LA Gen'!$A$349:$BZ$511,"Error"))),'Index LA Gen'!BK$1,0),"Error")</f>
        <v>0.06</v>
      </c>
      <c r="BL63" s="84" t="str">
        <f>IFERROR(VLOOKUP($A63,IF('Index LA Gen'!$B$4=1,'Index LA Gen'!$A$9:$BZ$171,IF('Index LA Gen'!$B$4=2,'Index LA Gen'!$A$179:$BZ$341,IF('Index LA Gen'!$B$4=3,'Index LA Gen'!$A$349:$BZ$511,"Error"))),'Index LA Gen'!BL$1,0),"Error")</f>
        <v>x</v>
      </c>
      <c r="BM63" s="84">
        <f>IFERROR(VLOOKUP($A63,IF('Index LA Gen'!$B$4=1,'Index LA Gen'!$A$9:$BZ$171,IF('Index LA Gen'!$B$4=2,'Index LA Gen'!$A$179:$BZ$341,IF('Index LA Gen'!$B$4=3,'Index LA Gen'!$A$349:$BZ$511,"Error"))),'Index LA Gen'!BM$1,0),"Error")</f>
        <v>0</v>
      </c>
      <c r="BN63" s="84" t="str">
        <f>IFERROR(VLOOKUP($A63,IF('Index LA Gen'!$B$4=1,'Index LA Gen'!$A$9:$BZ$171,IF('Index LA Gen'!$B$4=2,'Index LA Gen'!$A$179:$BZ$341,IF('Index LA Gen'!$B$4=3,'Index LA Gen'!$A$349:$BZ$511,"Error"))),'Index LA Gen'!BN$1,0),"Error")</f>
        <v>x</v>
      </c>
      <c r="BO63" s="84">
        <f>IFERROR(VLOOKUP($A63,IF('Index LA Gen'!$B$4=1,'Index LA Gen'!$A$9:$BZ$171,IF('Index LA Gen'!$B$4=2,'Index LA Gen'!$A$179:$BZ$341,IF('Index LA Gen'!$B$4=3,'Index LA Gen'!$A$349:$BZ$511,"Error"))),'Index LA Gen'!BO$1,0),"Error")</f>
        <v>0.01</v>
      </c>
      <c r="BP63" s="84" t="str">
        <f>IFERROR(VLOOKUP($A63,IF('Index LA Gen'!$B$4=1,'Index LA Gen'!$A$9:$BZ$171,IF('Index LA Gen'!$B$4=2,'Index LA Gen'!$A$179:$BZ$341,IF('Index LA Gen'!$B$4=3,'Index LA Gen'!$A$349:$BZ$511,"Error"))),'Index LA Gen'!BP$1,0),"Error")</f>
        <v>-</v>
      </c>
      <c r="BQ63" s="84">
        <f>IFERROR(VLOOKUP($A63,IF('Index LA Gen'!$B$4=1,'Index LA Gen'!$A$9:$BZ$171,IF('Index LA Gen'!$B$4=2,'Index LA Gen'!$A$179:$BZ$341,IF('Index LA Gen'!$B$4=3,'Index LA Gen'!$A$349:$BZ$511,"Error"))),'Index LA Gen'!BQ$1,0),"Error")</f>
        <v>0.01</v>
      </c>
      <c r="BR63" s="84">
        <f>IFERROR(VLOOKUP($A63,IF('Index LA Gen'!$B$4=1,'Index LA Gen'!$A$9:$BZ$171,IF('Index LA Gen'!$B$4=2,'Index LA Gen'!$A$179:$BZ$341,IF('Index LA Gen'!$B$4=3,'Index LA Gen'!$A$349:$BZ$511,"Error"))),'Index LA Gen'!BR$1,0),"Error")</f>
        <v>0.04</v>
      </c>
      <c r="BS63" s="84">
        <f>IFERROR(VLOOKUP($A63,IF('Index LA Gen'!$B$4=1,'Index LA Gen'!$A$9:$BZ$171,IF('Index LA Gen'!$B$4=2,'Index LA Gen'!$A$179:$BZ$341,IF('Index LA Gen'!$B$4=3,'Index LA Gen'!$A$349:$BZ$511,"Error"))),'Index LA Gen'!BS$1,0),"Error")</f>
        <v>0.05</v>
      </c>
      <c r="BT63" s="84">
        <f>IFERROR(VLOOKUP($A63,IF('Index LA Gen'!$B$4=1,'Index LA Gen'!$A$9:$BZ$171,IF('Index LA Gen'!$B$4=2,'Index LA Gen'!$A$179:$BZ$341,IF('Index LA Gen'!$B$4=3,'Index LA Gen'!$A$349:$BZ$511,"Error"))),'Index LA Gen'!BT$1,0),"Error")</f>
        <v>0.05</v>
      </c>
      <c r="BU63" s="84">
        <f>IFERROR(VLOOKUP($A63,IF('Index LA Gen'!$B$4=1,'Index LA Gen'!$A$9:$BZ$171,IF('Index LA Gen'!$B$4=2,'Index LA Gen'!$A$179:$BZ$341,IF('Index LA Gen'!$B$4=3,'Index LA Gen'!$A$349:$BZ$511,"Error"))),'Index LA Gen'!BU$1,0),"Error")</f>
        <v>0.02</v>
      </c>
      <c r="BV63" s="84">
        <f>IFERROR(VLOOKUP($A63,IF('Index LA Gen'!$B$4=1,'Index LA Gen'!$A$9:$BZ$171,IF('Index LA Gen'!$B$4=2,'Index LA Gen'!$A$179:$BZ$341,IF('Index LA Gen'!$B$4=3,'Index LA Gen'!$A$349:$BZ$511,"Error"))),'Index LA Gen'!BV$1,0),"Error")</f>
        <v>0.01</v>
      </c>
      <c r="BW63" s="84">
        <f>IFERROR(VLOOKUP($A63,IF('Index LA Gen'!$B$4=1,'Index LA Gen'!$A$9:$BZ$171,IF('Index LA Gen'!$B$4=2,'Index LA Gen'!$A$179:$BZ$341,IF('Index LA Gen'!$B$4=3,'Index LA Gen'!$A$349:$BZ$511,"Error"))),'Index LA Gen'!BW$1,0),"Error")</f>
        <v>0.02</v>
      </c>
      <c r="BX63" s="84">
        <f>IFERROR(VLOOKUP($A63,IF('Index LA Gen'!$B$4=1,'Index LA Gen'!$A$9:$BZ$171,IF('Index LA Gen'!$B$4=2,'Index LA Gen'!$A$179:$BZ$341,IF('Index LA Gen'!$B$4=3,'Index LA Gen'!$A$349:$BZ$511,"Error"))),'Index LA Gen'!BX$1,0),"Error")</f>
        <v>0.16</v>
      </c>
      <c r="BY63" s="84">
        <f>IFERROR(VLOOKUP($A63,IF('Index LA Gen'!$B$4=1,'Index LA Gen'!$A$9:$BZ$171,IF('Index LA Gen'!$B$4=2,'Index LA Gen'!$A$179:$BZ$341,IF('Index LA Gen'!$B$4=3,'Index LA Gen'!$A$349:$BZ$511,"Error"))),'Index LA Gen'!BY$1,0),"Error")</f>
        <v>0.17</v>
      </c>
      <c r="BZ63" s="84">
        <f>IFERROR(VLOOKUP($A63,IF('Index LA Gen'!$B$4=1,'Index LA Gen'!$A$9:$BZ$171,IF('Index LA Gen'!$B$4=2,'Index LA Gen'!$A$179:$BZ$341,IF('Index LA Gen'!$B$4=3,'Index LA Gen'!$A$349:$BZ$511,"Error"))),'Index LA Gen'!BZ$1,0),"Error")</f>
        <v>0.16</v>
      </c>
    </row>
    <row r="64" spans="1:78" s="15" customFormat="1" x14ac:dyDescent="0.2">
      <c r="A64" s="20">
        <v>203</v>
      </c>
      <c r="B64" s="20" t="s">
        <v>215</v>
      </c>
      <c r="C64" s="45" t="s">
        <v>165</v>
      </c>
      <c r="D64" s="113">
        <f>IFERROR(VLOOKUP($A64,IF('Index LA Gen'!$B$4=1,'Index LA Gen'!$A$9:$BZ$171,IF('Index LA Gen'!$B$4=2,'Index LA Gen'!$A$179:$BZ$341,IF('Index LA Gen'!$B$4=3,'Index LA Gen'!$A$349:$BZ$511,"Error"))),'Index LA Gen'!D$1,0),"Error")</f>
        <v>370</v>
      </c>
      <c r="E64" s="113">
        <f>IFERROR(VLOOKUP($A64,IF('Index LA Gen'!$B$4=1,'Index LA Gen'!$A$9:$BZ$171,IF('Index LA Gen'!$B$4=2,'Index LA Gen'!$A$179:$BZ$341,IF('Index LA Gen'!$B$4=3,'Index LA Gen'!$A$349:$BZ$511,"Error"))),'Index LA Gen'!E$1,0),"Error")</f>
        <v>390</v>
      </c>
      <c r="F64" s="113">
        <f>IFERROR(VLOOKUP($A64,IF('Index LA Gen'!$B$4=1,'Index LA Gen'!$A$9:$BZ$171,IF('Index LA Gen'!$B$4=2,'Index LA Gen'!$A$179:$BZ$341,IF('Index LA Gen'!$B$4=3,'Index LA Gen'!$A$349:$BZ$511,"Error"))),'Index LA Gen'!F$1,0),"Error")</f>
        <v>760</v>
      </c>
      <c r="G64" s="84">
        <f>IFERROR(VLOOKUP($A64,IF('Index LA Gen'!$B$4=1,'Index LA Gen'!$A$9:$BZ$171,IF('Index LA Gen'!$B$4=2,'Index LA Gen'!$A$179:$BZ$341,IF('Index LA Gen'!$B$4=3,'Index LA Gen'!$A$349:$BZ$511,"Error"))),'Index LA Gen'!G$1,0),"Error")</f>
        <v>0.76</v>
      </c>
      <c r="H64" s="84">
        <f>IFERROR(VLOOKUP($A64,IF('Index LA Gen'!$B$4=1,'Index LA Gen'!$A$9:$BZ$171,IF('Index LA Gen'!$B$4=2,'Index LA Gen'!$A$179:$BZ$341,IF('Index LA Gen'!$B$4=3,'Index LA Gen'!$A$349:$BZ$511,"Error"))),'Index LA Gen'!H$1,0),"Error")</f>
        <v>0.75</v>
      </c>
      <c r="I64" s="84">
        <f>IFERROR(VLOOKUP($A64,IF('Index LA Gen'!$B$4=1,'Index LA Gen'!$A$9:$BZ$171,IF('Index LA Gen'!$B$4=2,'Index LA Gen'!$A$179:$BZ$341,IF('Index LA Gen'!$B$4=3,'Index LA Gen'!$A$349:$BZ$511,"Error"))),'Index LA Gen'!I$1,0),"Error")</f>
        <v>0.75</v>
      </c>
      <c r="J64" s="84">
        <f>IFERROR(VLOOKUP($A64,IF('Index LA Gen'!$B$4=1,'Index LA Gen'!$A$9:$BZ$171,IF('Index LA Gen'!$B$4=2,'Index LA Gen'!$A$179:$BZ$341,IF('Index LA Gen'!$B$4=3,'Index LA Gen'!$A$349:$BZ$511,"Error"))),'Index LA Gen'!J$1,0),"Error")</f>
        <v>0.68</v>
      </c>
      <c r="K64" s="84">
        <f>IFERROR(VLOOKUP($A64,IF('Index LA Gen'!$B$4=1,'Index LA Gen'!$A$9:$BZ$171,IF('Index LA Gen'!$B$4=2,'Index LA Gen'!$A$179:$BZ$341,IF('Index LA Gen'!$B$4=3,'Index LA Gen'!$A$349:$BZ$511,"Error"))),'Index LA Gen'!K$1,0),"Error")</f>
        <v>0.72</v>
      </c>
      <c r="L64" s="84">
        <f>IFERROR(VLOOKUP($A64,IF('Index LA Gen'!$B$4=1,'Index LA Gen'!$A$9:$BZ$171,IF('Index LA Gen'!$B$4=2,'Index LA Gen'!$A$179:$BZ$341,IF('Index LA Gen'!$B$4=3,'Index LA Gen'!$A$349:$BZ$511,"Error"))),'Index LA Gen'!L$1,0),"Error")</f>
        <v>0.7</v>
      </c>
      <c r="M64" s="84">
        <f>IFERROR(VLOOKUP($A64,IF('Index LA Gen'!$B$4=1,'Index LA Gen'!$A$9:$BZ$171,IF('Index LA Gen'!$B$4=2,'Index LA Gen'!$A$179:$BZ$341,IF('Index LA Gen'!$B$4=3,'Index LA Gen'!$A$349:$BZ$511,"Error"))),'Index LA Gen'!M$1,0),"Error")</f>
        <v>0.04</v>
      </c>
      <c r="N64" s="84">
        <f>IFERROR(VLOOKUP($A64,IF('Index LA Gen'!$B$4=1,'Index LA Gen'!$A$9:$BZ$171,IF('Index LA Gen'!$B$4=2,'Index LA Gen'!$A$179:$BZ$341,IF('Index LA Gen'!$B$4=3,'Index LA Gen'!$A$349:$BZ$511,"Error"))),'Index LA Gen'!N$1,0),"Error")</f>
        <v>0.03</v>
      </c>
      <c r="O64" s="84">
        <f>IFERROR(VLOOKUP($A64,IF('Index LA Gen'!$B$4=1,'Index LA Gen'!$A$9:$BZ$171,IF('Index LA Gen'!$B$4=2,'Index LA Gen'!$A$179:$BZ$341,IF('Index LA Gen'!$B$4=3,'Index LA Gen'!$A$349:$BZ$511,"Error"))),'Index LA Gen'!O$1,0),"Error")</f>
        <v>0.04</v>
      </c>
      <c r="P64" s="84">
        <f>IFERROR(VLOOKUP($A64,IF('Index LA Gen'!$B$4=1,'Index LA Gen'!$A$9:$BZ$171,IF('Index LA Gen'!$B$4=2,'Index LA Gen'!$A$179:$BZ$341,IF('Index LA Gen'!$B$4=3,'Index LA Gen'!$A$349:$BZ$511,"Error"))),'Index LA Gen'!P$1,0),"Error")</f>
        <v>0</v>
      </c>
      <c r="Q64" s="84" t="str">
        <f>IFERROR(VLOOKUP($A64,IF('Index LA Gen'!$B$4=1,'Index LA Gen'!$A$9:$BZ$171,IF('Index LA Gen'!$B$4=2,'Index LA Gen'!$A$179:$BZ$341,IF('Index LA Gen'!$B$4=3,'Index LA Gen'!$A$349:$BZ$511,"Error"))),'Index LA Gen'!Q$1,0),"Error")</f>
        <v>x</v>
      </c>
      <c r="R64" s="84" t="str">
        <f>IFERROR(VLOOKUP($A64,IF('Index LA Gen'!$B$4=1,'Index LA Gen'!$A$9:$BZ$171,IF('Index LA Gen'!$B$4=2,'Index LA Gen'!$A$179:$BZ$341,IF('Index LA Gen'!$B$4=3,'Index LA Gen'!$A$349:$BZ$511,"Error"))),'Index LA Gen'!R$1,0),"Error")</f>
        <v>x</v>
      </c>
      <c r="S64" s="84">
        <f>IFERROR(VLOOKUP($A64,IF('Index LA Gen'!$B$4=1,'Index LA Gen'!$A$9:$BZ$171,IF('Index LA Gen'!$B$4=2,'Index LA Gen'!$A$179:$BZ$341,IF('Index LA Gen'!$B$4=3,'Index LA Gen'!$A$349:$BZ$511,"Error"))),'Index LA Gen'!S$1,0),"Error")</f>
        <v>0.04</v>
      </c>
      <c r="T64" s="84">
        <f>IFERROR(VLOOKUP($A64,IF('Index LA Gen'!$B$4=1,'Index LA Gen'!$A$9:$BZ$171,IF('Index LA Gen'!$B$4=2,'Index LA Gen'!$A$179:$BZ$341,IF('Index LA Gen'!$B$4=3,'Index LA Gen'!$A$349:$BZ$511,"Error"))),'Index LA Gen'!T$1,0),"Error")</f>
        <v>0.08</v>
      </c>
      <c r="U64" s="84">
        <f>IFERROR(VLOOKUP($A64,IF('Index LA Gen'!$B$4=1,'Index LA Gen'!$A$9:$BZ$171,IF('Index LA Gen'!$B$4=2,'Index LA Gen'!$A$179:$BZ$341,IF('Index LA Gen'!$B$4=3,'Index LA Gen'!$A$349:$BZ$511,"Error"))),'Index LA Gen'!U$1,0),"Error")</f>
        <v>0.06</v>
      </c>
      <c r="V64" s="84">
        <f>IFERROR(VLOOKUP($A64,IF('Index LA Gen'!$B$4=1,'Index LA Gen'!$A$9:$BZ$171,IF('Index LA Gen'!$B$4=2,'Index LA Gen'!$A$179:$BZ$341,IF('Index LA Gen'!$B$4=3,'Index LA Gen'!$A$349:$BZ$511,"Error"))),'Index LA Gen'!V$1,0),"Error")</f>
        <v>0.04</v>
      </c>
      <c r="W64" s="84">
        <f>IFERROR(VLOOKUP($A64,IF('Index LA Gen'!$B$4=1,'Index LA Gen'!$A$9:$BZ$171,IF('Index LA Gen'!$B$4=2,'Index LA Gen'!$A$179:$BZ$341,IF('Index LA Gen'!$B$4=3,'Index LA Gen'!$A$349:$BZ$511,"Error"))),'Index LA Gen'!W$1,0),"Error")</f>
        <v>0.05</v>
      </c>
      <c r="X64" s="84">
        <f>IFERROR(VLOOKUP($A64,IF('Index LA Gen'!$B$4=1,'Index LA Gen'!$A$9:$BZ$171,IF('Index LA Gen'!$B$4=2,'Index LA Gen'!$A$179:$BZ$341,IF('Index LA Gen'!$B$4=3,'Index LA Gen'!$A$349:$BZ$511,"Error"))),'Index LA Gen'!X$1,0),"Error")</f>
        <v>0.04</v>
      </c>
      <c r="Y64" s="84">
        <f>IFERROR(VLOOKUP($A64,IF('Index LA Gen'!$B$4=1,'Index LA Gen'!$A$9:$BZ$171,IF('Index LA Gen'!$B$4=2,'Index LA Gen'!$A$179:$BZ$341,IF('Index LA Gen'!$B$4=3,'Index LA Gen'!$A$349:$BZ$511,"Error"))),'Index LA Gen'!Y$1,0),"Error")</f>
        <v>0</v>
      </c>
      <c r="Z64" s="84">
        <f>IFERROR(VLOOKUP($A64,IF('Index LA Gen'!$B$4=1,'Index LA Gen'!$A$9:$BZ$171,IF('Index LA Gen'!$B$4=2,'Index LA Gen'!$A$179:$BZ$341,IF('Index LA Gen'!$B$4=3,'Index LA Gen'!$A$349:$BZ$511,"Error"))),'Index LA Gen'!Z$1,0),"Error")</f>
        <v>0</v>
      </c>
      <c r="AA64" s="84">
        <f>IFERROR(VLOOKUP($A64,IF('Index LA Gen'!$B$4=1,'Index LA Gen'!$A$9:$BZ$171,IF('Index LA Gen'!$B$4=2,'Index LA Gen'!$A$179:$BZ$341,IF('Index LA Gen'!$B$4=3,'Index LA Gen'!$A$349:$BZ$511,"Error"))),'Index LA Gen'!AA$1,0),"Error")</f>
        <v>0</v>
      </c>
      <c r="AB64" s="84">
        <f>IFERROR(VLOOKUP($A64,IF('Index LA Gen'!$B$4=1,'Index LA Gen'!$A$9:$BZ$171,IF('Index LA Gen'!$B$4=2,'Index LA Gen'!$A$179:$BZ$341,IF('Index LA Gen'!$B$4=3,'Index LA Gen'!$A$349:$BZ$511,"Error"))),'Index LA Gen'!AB$1,0),"Error")</f>
        <v>0</v>
      </c>
      <c r="AC64" s="84">
        <f>IFERROR(VLOOKUP($A64,IF('Index LA Gen'!$B$4=1,'Index LA Gen'!$A$9:$BZ$171,IF('Index LA Gen'!$B$4=2,'Index LA Gen'!$A$179:$BZ$341,IF('Index LA Gen'!$B$4=3,'Index LA Gen'!$A$349:$BZ$511,"Error"))),'Index LA Gen'!AC$1,0),"Error")</f>
        <v>0</v>
      </c>
      <c r="AD64" s="84">
        <f>IFERROR(VLOOKUP($A64,IF('Index LA Gen'!$B$4=1,'Index LA Gen'!$A$9:$BZ$171,IF('Index LA Gen'!$B$4=2,'Index LA Gen'!$A$179:$BZ$341,IF('Index LA Gen'!$B$4=3,'Index LA Gen'!$A$349:$BZ$511,"Error"))),'Index LA Gen'!AD$1,0),"Error")</f>
        <v>0</v>
      </c>
      <c r="AE64" s="84">
        <f>IFERROR(VLOOKUP($A64,IF('Index LA Gen'!$B$4=1,'Index LA Gen'!$A$9:$BZ$171,IF('Index LA Gen'!$B$4=2,'Index LA Gen'!$A$179:$BZ$341,IF('Index LA Gen'!$B$4=3,'Index LA Gen'!$A$349:$BZ$511,"Error"))),'Index LA Gen'!AE$1,0),"Error")</f>
        <v>0.06</v>
      </c>
      <c r="AF64" s="84">
        <f>IFERROR(VLOOKUP($A64,IF('Index LA Gen'!$B$4=1,'Index LA Gen'!$A$9:$BZ$171,IF('Index LA Gen'!$B$4=2,'Index LA Gen'!$A$179:$BZ$341,IF('Index LA Gen'!$B$4=3,'Index LA Gen'!$A$349:$BZ$511,"Error"))),'Index LA Gen'!AF$1,0),"Error")</f>
        <v>0.03</v>
      </c>
      <c r="AG64" s="84">
        <f>IFERROR(VLOOKUP($A64,IF('Index LA Gen'!$B$4=1,'Index LA Gen'!$A$9:$BZ$171,IF('Index LA Gen'!$B$4=2,'Index LA Gen'!$A$179:$BZ$341,IF('Index LA Gen'!$B$4=3,'Index LA Gen'!$A$349:$BZ$511,"Error"))),'Index LA Gen'!AG$1,0),"Error")</f>
        <v>0.04</v>
      </c>
      <c r="AH64" s="84">
        <f>IFERROR(VLOOKUP($A64,IF('Index LA Gen'!$B$4=1,'Index LA Gen'!$A$9:$BZ$171,IF('Index LA Gen'!$B$4=2,'Index LA Gen'!$A$179:$BZ$341,IF('Index LA Gen'!$B$4=3,'Index LA Gen'!$A$349:$BZ$511,"Error"))),'Index LA Gen'!AH$1,0),"Error")</f>
        <v>0.56000000000000005</v>
      </c>
      <c r="AI64" s="84">
        <f>IFERROR(VLOOKUP($A64,IF('Index LA Gen'!$B$4=1,'Index LA Gen'!$A$9:$BZ$171,IF('Index LA Gen'!$B$4=2,'Index LA Gen'!$A$179:$BZ$341,IF('Index LA Gen'!$B$4=3,'Index LA Gen'!$A$349:$BZ$511,"Error"))),'Index LA Gen'!AI$1,0),"Error")</f>
        <v>0.56000000000000005</v>
      </c>
      <c r="AJ64" s="84">
        <f>IFERROR(VLOOKUP($A64,IF('Index LA Gen'!$B$4=1,'Index LA Gen'!$A$9:$BZ$171,IF('Index LA Gen'!$B$4=2,'Index LA Gen'!$A$179:$BZ$341,IF('Index LA Gen'!$B$4=3,'Index LA Gen'!$A$349:$BZ$511,"Error"))),'Index LA Gen'!AJ$1,0),"Error")</f>
        <v>0.56000000000000005</v>
      </c>
      <c r="AK64" s="84">
        <f>IFERROR(VLOOKUP($A64,IF('Index LA Gen'!$B$4=1,'Index LA Gen'!$A$9:$BZ$171,IF('Index LA Gen'!$B$4=2,'Index LA Gen'!$A$179:$BZ$341,IF('Index LA Gen'!$B$4=3,'Index LA Gen'!$A$349:$BZ$511,"Error"))),'Index LA Gen'!AK$1,0),"Error")</f>
        <v>0.17</v>
      </c>
      <c r="AL64" s="84">
        <f>IFERROR(VLOOKUP($A64,IF('Index LA Gen'!$B$4=1,'Index LA Gen'!$A$9:$BZ$171,IF('Index LA Gen'!$B$4=2,'Index LA Gen'!$A$179:$BZ$341,IF('Index LA Gen'!$B$4=3,'Index LA Gen'!$A$349:$BZ$511,"Error"))),'Index LA Gen'!AL$1,0),"Error")</f>
        <v>0.15</v>
      </c>
      <c r="AM64" s="84">
        <f>IFERROR(VLOOKUP($A64,IF('Index LA Gen'!$B$4=1,'Index LA Gen'!$A$9:$BZ$171,IF('Index LA Gen'!$B$4=2,'Index LA Gen'!$A$179:$BZ$341,IF('Index LA Gen'!$B$4=3,'Index LA Gen'!$A$349:$BZ$511,"Error"))),'Index LA Gen'!AM$1,0),"Error")</f>
        <v>0.16</v>
      </c>
      <c r="AN64" s="84" t="str">
        <f>IFERROR(VLOOKUP($A64,IF('Index LA Gen'!$B$4=1,'Index LA Gen'!$A$9:$BZ$171,IF('Index LA Gen'!$B$4=2,'Index LA Gen'!$A$179:$BZ$341,IF('Index LA Gen'!$B$4=3,'Index LA Gen'!$A$349:$BZ$511,"Error"))),'Index LA Gen'!AN$1,0),"Error")</f>
        <v>x</v>
      </c>
      <c r="AO64" s="84" t="str">
        <f>IFERROR(VLOOKUP($A64,IF('Index LA Gen'!$B$4=1,'Index LA Gen'!$A$9:$BZ$171,IF('Index LA Gen'!$B$4=2,'Index LA Gen'!$A$179:$BZ$341,IF('Index LA Gen'!$B$4=3,'Index LA Gen'!$A$349:$BZ$511,"Error"))),'Index LA Gen'!AO$1,0),"Error")</f>
        <v>x</v>
      </c>
      <c r="AP64" s="84" t="str">
        <f>IFERROR(VLOOKUP($A64,IF('Index LA Gen'!$B$4=1,'Index LA Gen'!$A$9:$BZ$171,IF('Index LA Gen'!$B$4=2,'Index LA Gen'!$A$179:$BZ$341,IF('Index LA Gen'!$B$4=3,'Index LA Gen'!$A$349:$BZ$511,"Error"))),'Index LA Gen'!AP$1,0),"Error")</f>
        <v>x</v>
      </c>
      <c r="AQ64" s="84">
        <f>IFERROR(VLOOKUP($A64,IF('Index LA Gen'!$B$4=1,'Index LA Gen'!$A$9:$BZ$171,IF('Index LA Gen'!$B$4=2,'Index LA Gen'!$A$179:$BZ$341,IF('Index LA Gen'!$B$4=3,'Index LA Gen'!$A$349:$BZ$511,"Error"))),'Index LA Gen'!AQ$1,0),"Error")</f>
        <v>0.09</v>
      </c>
      <c r="AR64" s="84">
        <f>IFERROR(VLOOKUP($A64,IF('Index LA Gen'!$B$4=1,'Index LA Gen'!$A$9:$BZ$171,IF('Index LA Gen'!$B$4=2,'Index LA Gen'!$A$179:$BZ$341,IF('Index LA Gen'!$B$4=3,'Index LA Gen'!$A$349:$BZ$511,"Error"))),'Index LA Gen'!AR$1,0),"Error")</f>
        <v>0.06</v>
      </c>
      <c r="AS64" s="84">
        <f>IFERROR(VLOOKUP($A64,IF('Index LA Gen'!$B$4=1,'Index LA Gen'!$A$9:$BZ$171,IF('Index LA Gen'!$B$4=2,'Index LA Gen'!$A$179:$BZ$341,IF('Index LA Gen'!$B$4=3,'Index LA Gen'!$A$349:$BZ$511,"Error"))),'Index LA Gen'!AS$1,0),"Error")</f>
        <v>0.08</v>
      </c>
      <c r="AT64" s="84">
        <f>IFERROR(VLOOKUP($A64,IF('Index LA Gen'!$B$4=1,'Index LA Gen'!$A$9:$BZ$171,IF('Index LA Gen'!$B$4=2,'Index LA Gen'!$A$179:$BZ$341,IF('Index LA Gen'!$B$4=3,'Index LA Gen'!$A$349:$BZ$511,"Error"))),'Index LA Gen'!AT$1,0),"Error")</f>
        <v>0.38</v>
      </c>
      <c r="AU64" s="84">
        <f>IFERROR(VLOOKUP($A64,IF('Index LA Gen'!$B$4=1,'Index LA Gen'!$A$9:$BZ$171,IF('Index LA Gen'!$B$4=2,'Index LA Gen'!$A$179:$BZ$341,IF('Index LA Gen'!$B$4=3,'Index LA Gen'!$A$349:$BZ$511,"Error"))),'Index LA Gen'!AU$1,0),"Error")</f>
        <v>0.4</v>
      </c>
      <c r="AV64" s="84">
        <f>IFERROR(VLOOKUP($A64,IF('Index LA Gen'!$B$4=1,'Index LA Gen'!$A$9:$BZ$171,IF('Index LA Gen'!$B$4=2,'Index LA Gen'!$A$179:$BZ$341,IF('Index LA Gen'!$B$4=3,'Index LA Gen'!$A$349:$BZ$511,"Error"))),'Index LA Gen'!AV$1,0),"Error")</f>
        <v>0.39</v>
      </c>
      <c r="AW64" s="84" t="str">
        <f>IFERROR(VLOOKUP($A64,IF('Index LA Gen'!$B$4=1,'Index LA Gen'!$A$9:$BZ$171,IF('Index LA Gen'!$B$4=2,'Index LA Gen'!$A$179:$BZ$341,IF('Index LA Gen'!$B$4=3,'Index LA Gen'!$A$349:$BZ$511,"Error"))),'Index LA Gen'!AW$1,0),"Error")</f>
        <v>x</v>
      </c>
      <c r="AX64" s="84" t="str">
        <f>IFERROR(VLOOKUP($A64,IF('Index LA Gen'!$B$4=1,'Index LA Gen'!$A$9:$BZ$171,IF('Index LA Gen'!$B$4=2,'Index LA Gen'!$A$179:$BZ$341,IF('Index LA Gen'!$B$4=3,'Index LA Gen'!$A$349:$BZ$511,"Error"))),'Index LA Gen'!AX$1,0),"Error")</f>
        <v>x</v>
      </c>
      <c r="AY64" s="84" t="str">
        <f>IFERROR(VLOOKUP($A64,IF('Index LA Gen'!$B$4=1,'Index LA Gen'!$A$9:$BZ$171,IF('Index LA Gen'!$B$4=2,'Index LA Gen'!$A$179:$BZ$341,IF('Index LA Gen'!$B$4=3,'Index LA Gen'!$A$349:$BZ$511,"Error"))),'Index LA Gen'!AY$1,0),"Error")</f>
        <v>x</v>
      </c>
      <c r="AZ64" s="84">
        <f>IFERROR(VLOOKUP($A64,IF('Index LA Gen'!$B$4=1,'Index LA Gen'!$A$9:$BZ$171,IF('Index LA Gen'!$B$4=2,'Index LA Gen'!$A$179:$BZ$341,IF('Index LA Gen'!$B$4=3,'Index LA Gen'!$A$349:$BZ$511,"Error"))),'Index LA Gen'!AZ$1,0),"Error")</f>
        <v>0</v>
      </c>
      <c r="BA64" s="84">
        <f>IFERROR(VLOOKUP($A64,IF('Index LA Gen'!$B$4=1,'Index LA Gen'!$A$9:$BZ$171,IF('Index LA Gen'!$B$4=2,'Index LA Gen'!$A$179:$BZ$341,IF('Index LA Gen'!$B$4=3,'Index LA Gen'!$A$349:$BZ$511,"Error"))),'Index LA Gen'!BA$1,0),"Error")</f>
        <v>0</v>
      </c>
      <c r="BB64" s="84">
        <f>IFERROR(VLOOKUP($A64,IF('Index LA Gen'!$B$4=1,'Index LA Gen'!$A$9:$BZ$171,IF('Index LA Gen'!$B$4=2,'Index LA Gen'!$A$179:$BZ$341,IF('Index LA Gen'!$B$4=3,'Index LA Gen'!$A$349:$BZ$511,"Error"))),'Index LA Gen'!BB$1,0),"Error")</f>
        <v>0</v>
      </c>
      <c r="BC64" s="84">
        <f>IFERROR(VLOOKUP($A64,IF('Index LA Gen'!$B$4=1,'Index LA Gen'!$A$9:$BZ$171,IF('Index LA Gen'!$B$4=2,'Index LA Gen'!$A$179:$BZ$341,IF('Index LA Gen'!$B$4=3,'Index LA Gen'!$A$349:$BZ$511,"Error"))),'Index LA Gen'!BC$1,0),"Error")</f>
        <v>0.06</v>
      </c>
      <c r="BD64" s="84">
        <f>IFERROR(VLOOKUP($A64,IF('Index LA Gen'!$B$4=1,'Index LA Gen'!$A$9:$BZ$171,IF('Index LA Gen'!$B$4=2,'Index LA Gen'!$A$179:$BZ$341,IF('Index LA Gen'!$B$4=3,'Index LA Gen'!$A$349:$BZ$511,"Error"))),'Index LA Gen'!BD$1,0),"Error")</f>
        <v>0.02</v>
      </c>
      <c r="BE64" s="84">
        <f>IFERROR(VLOOKUP($A64,IF('Index LA Gen'!$B$4=1,'Index LA Gen'!$A$9:$BZ$171,IF('Index LA Gen'!$B$4=2,'Index LA Gen'!$A$179:$BZ$341,IF('Index LA Gen'!$B$4=3,'Index LA Gen'!$A$349:$BZ$511,"Error"))),'Index LA Gen'!BE$1,0),"Error")</f>
        <v>0.04</v>
      </c>
      <c r="BF64" s="84">
        <f>IFERROR(VLOOKUP($A64,IF('Index LA Gen'!$B$4=1,'Index LA Gen'!$A$9:$BZ$171,IF('Index LA Gen'!$B$4=2,'Index LA Gen'!$A$179:$BZ$341,IF('Index LA Gen'!$B$4=3,'Index LA Gen'!$A$349:$BZ$511,"Error"))),'Index LA Gen'!BF$1,0),"Error")</f>
        <v>0.03</v>
      </c>
      <c r="BG64" s="84" t="str">
        <f>IFERROR(VLOOKUP($A64,IF('Index LA Gen'!$B$4=1,'Index LA Gen'!$A$9:$BZ$171,IF('Index LA Gen'!$B$4=2,'Index LA Gen'!$A$179:$BZ$341,IF('Index LA Gen'!$B$4=3,'Index LA Gen'!$A$349:$BZ$511,"Error"))),'Index LA Gen'!BG$1,0),"Error")</f>
        <v>x</v>
      </c>
      <c r="BH64" s="84">
        <f>IFERROR(VLOOKUP($A64,IF('Index LA Gen'!$B$4=1,'Index LA Gen'!$A$9:$BZ$171,IF('Index LA Gen'!$B$4=2,'Index LA Gen'!$A$179:$BZ$341,IF('Index LA Gen'!$B$4=3,'Index LA Gen'!$A$349:$BZ$511,"Error"))),'Index LA Gen'!BH$1,0),"Error")</f>
        <v>0.02</v>
      </c>
      <c r="BI64" s="84">
        <f>IFERROR(VLOOKUP($A64,IF('Index LA Gen'!$B$4=1,'Index LA Gen'!$A$9:$BZ$171,IF('Index LA Gen'!$B$4=2,'Index LA Gen'!$A$179:$BZ$341,IF('Index LA Gen'!$B$4=3,'Index LA Gen'!$A$349:$BZ$511,"Error"))),'Index LA Gen'!BI$1,0),"Error")</f>
        <v>0.03</v>
      </c>
      <c r="BJ64" s="84" t="str">
        <f>IFERROR(VLOOKUP($A64,IF('Index LA Gen'!$B$4=1,'Index LA Gen'!$A$9:$BZ$171,IF('Index LA Gen'!$B$4=2,'Index LA Gen'!$A$179:$BZ$341,IF('Index LA Gen'!$B$4=3,'Index LA Gen'!$A$349:$BZ$511,"Error"))),'Index LA Gen'!BJ$1,0),"Error")</f>
        <v>x</v>
      </c>
      <c r="BK64" s="84">
        <f>IFERROR(VLOOKUP($A64,IF('Index LA Gen'!$B$4=1,'Index LA Gen'!$A$9:$BZ$171,IF('Index LA Gen'!$B$4=2,'Index LA Gen'!$A$179:$BZ$341,IF('Index LA Gen'!$B$4=3,'Index LA Gen'!$A$349:$BZ$511,"Error"))),'Index LA Gen'!BK$1,0),"Error")</f>
        <v>0.02</v>
      </c>
      <c r="BL64" s="84">
        <f>IFERROR(VLOOKUP($A64,IF('Index LA Gen'!$B$4=1,'Index LA Gen'!$A$9:$BZ$171,IF('Index LA Gen'!$B$4=2,'Index LA Gen'!$A$179:$BZ$341,IF('Index LA Gen'!$B$4=3,'Index LA Gen'!$A$349:$BZ$511,"Error"))),'Index LA Gen'!BL$1,0),"Error")</f>
        <v>0</v>
      </c>
      <c r="BM64" s="84">
        <f>IFERROR(VLOOKUP($A64,IF('Index LA Gen'!$B$4=1,'Index LA Gen'!$A$9:$BZ$171,IF('Index LA Gen'!$B$4=2,'Index LA Gen'!$A$179:$BZ$341,IF('Index LA Gen'!$B$4=3,'Index LA Gen'!$A$349:$BZ$511,"Error"))),'Index LA Gen'!BM$1,0),"Error")</f>
        <v>0</v>
      </c>
      <c r="BN64" s="84">
        <f>IFERROR(VLOOKUP($A64,IF('Index LA Gen'!$B$4=1,'Index LA Gen'!$A$9:$BZ$171,IF('Index LA Gen'!$B$4=2,'Index LA Gen'!$A$179:$BZ$341,IF('Index LA Gen'!$B$4=3,'Index LA Gen'!$A$349:$BZ$511,"Error"))),'Index LA Gen'!BN$1,0),"Error")</f>
        <v>0</v>
      </c>
      <c r="BO64" s="84">
        <f>IFERROR(VLOOKUP($A64,IF('Index LA Gen'!$B$4=1,'Index LA Gen'!$A$9:$BZ$171,IF('Index LA Gen'!$B$4=2,'Index LA Gen'!$A$179:$BZ$341,IF('Index LA Gen'!$B$4=3,'Index LA Gen'!$A$349:$BZ$511,"Error"))),'Index LA Gen'!BO$1,0),"Error")</f>
        <v>0.02</v>
      </c>
      <c r="BP64" s="84" t="str">
        <f>IFERROR(VLOOKUP($A64,IF('Index LA Gen'!$B$4=1,'Index LA Gen'!$A$9:$BZ$171,IF('Index LA Gen'!$B$4=2,'Index LA Gen'!$A$179:$BZ$341,IF('Index LA Gen'!$B$4=3,'Index LA Gen'!$A$349:$BZ$511,"Error"))),'Index LA Gen'!BP$1,0),"Error")</f>
        <v>x</v>
      </c>
      <c r="BQ64" s="84">
        <f>IFERROR(VLOOKUP($A64,IF('Index LA Gen'!$B$4=1,'Index LA Gen'!$A$9:$BZ$171,IF('Index LA Gen'!$B$4=2,'Index LA Gen'!$A$179:$BZ$341,IF('Index LA Gen'!$B$4=3,'Index LA Gen'!$A$349:$BZ$511,"Error"))),'Index LA Gen'!BQ$1,0),"Error")</f>
        <v>0.01</v>
      </c>
      <c r="BR64" s="84">
        <f>IFERROR(VLOOKUP($A64,IF('Index LA Gen'!$B$4=1,'Index LA Gen'!$A$9:$BZ$171,IF('Index LA Gen'!$B$4=2,'Index LA Gen'!$A$179:$BZ$341,IF('Index LA Gen'!$B$4=3,'Index LA Gen'!$A$349:$BZ$511,"Error"))),'Index LA Gen'!BR$1,0),"Error")</f>
        <v>0.06</v>
      </c>
      <c r="BS64" s="84">
        <f>IFERROR(VLOOKUP($A64,IF('Index LA Gen'!$B$4=1,'Index LA Gen'!$A$9:$BZ$171,IF('Index LA Gen'!$B$4=2,'Index LA Gen'!$A$179:$BZ$341,IF('Index LA Gen'!$B$4=3,'Index LA Gen'!$A$349:$BZ$511,"Error"))),'Index LA Gen'!BS$1,0),"Error")</f>
        <v>7.0000000000000007E-2</v>
      </c>
      <c r="BT64" s="84">
        <f>IFERROR(VLOOKUP($A64,IF('Index LA Gen'!$B$4=1,'Index LA Gen'!$A$9:$BZ$171,IF('Index LA Gen'!$B$4=2,'Index LA Gen'!$A$179:$BZ$341,IF('Index LA Gen'!$B$4=3,'Index LA Gen'!$A$349:$BZ$511,"Error"))),'Index LA Gen'!BT$1,0),"Error")</f>
        <v>7.0000000000000007E-2</v>
      </c>
      <c r="BU64" s="84">
        <f>IFERROR(VLOOKUP($A64,IF('Index LA Gen'!$B$4=1,'Index LA Gen'!$A$9:$BZ$171,IF('Index LA Gen'!$B$4=2,'Index LA Gen'!$A$179:$BZ$341,IF('Index LA Gen'!$B$4=3,'Index LA Gen'!$A$349:$BZ$511,"Error"))),'Index LA Gen'!BU$1,0),"Error")</f>
        <v>0.03</v>
      </c>
      <c r="BV64" s="84">
        <f>IFERROR(VLOOKUP($A64,IF('Index LA Gen'!$B$4=1,'Index LA Gen'!$A$9:$BZ$171,IF('Index LA Gen'!$B$4=2,'Index LA Gen'!$A$179:$BZ$341,IF('Index LA Gen'!$B$4=3,'Index LA Gen'!$A$349:$BZ$511,"Error"))),'Index LA Gen'!BV$1,0),"Error")</f>
        <v>0.03</v>
      </c>
      <c r="BW64" s="84">
        <f>IFERROR(VLOOKUP($A64,IF('Index LA Gen'!$B$4=1,'Index LA Gen'!$A$9:$BZ$171,IF('Index LA Gen'!$B$4=2,'Index LA Gen'!$A$179:$BZ$341,IF('Index LA Gen'!$B$4=3,'Index LA Gen'!$A$349:$BZ$511,"Error"))),'Index LA Gen'!BW$1,0),"Error")</f>
        <v>0.03</v>
      </c>
      <c r="BX64" s="84">
        <f>IFERROR(VLOOKUP($A64,IF('Index LA Gen'!$B$4=1,'Index LA Gen'!$A$9:$BZ$171,IF('Index LA Gen'!$B$4=2,'Index LA Gen'!$A$179:$BZ$341,IF('Index LA Gen'!$B$4=3,'Index LA Gen'!$A$349:$BZ$511,"Error"))),'Index LA Gen'!BX$1,0),"Error")</f>
        <v>0.14000000000000001</v>
      </c>
      <c r="BY64" s="84">
        <f>IFERROR(VLOOKUP($A64,IF('Index LA Gen'!$B$4=1,'Index LA Gen'!$A$9:$BZ$171,IF('Index LA Gen'!$B$4=2,'Index LA Gen'!$A$179:$BZ$341,IF('Index LA Gen'!$B$4=3,'Index LA Gen'!$A$349:$BZ$511,"Error"))),'Index LA Gen'!BY$1,0),"Error")</f>
        <v>0.16</v>
      </c>
      <c r="BZ64" s="84">
        <f>IFERROR(VLOOKUP($A64,IF('Index LA Gen'!$B$4=1,'Index LA Gen'!$A$9:$BZ$171,IF('Index LA Gen'!$B$4=2,'Index LA Gen'!$A$179:$BZ$341,IF('Index LA Gen'!$B$4=3,'Index LA Gen'!$A$349:$BZ$511,"Error"))),'Index LA Gen'!BZ$1,0),"Error")</f>
        <v>0.15</v>
      </c>
    </row>
    <row r="65" spans="1:78" s="15" customFormat="1" x14ac:dyDescent="0.2">
      <c r="A65" s="20">
        <v>204</v>
      </c>
      <c r="B65" s="20" t="s">
        <v>216</v>
      </c>
      <c r="C65" s="45" t="s">
        <v>163</v>
      </c>
      <c r="D65" s="113">
        <f>IFERROR(VLOOKUP($A65,IF('Index LA Gen'!$B$4=1,'Index LA Gen'!$A$9:$BZ$171,IF('Index LA Gen'!$B$4=2,'Index LA Gen'!$A$179:$BZ$341,IF('Index LA Gen'!$B$4=3,'Index LA Gen'!$A$349:$BZ$511,"Error"))),'Index LA Gen'!D$1,0),"Error")</f>
        <v>130</v>
      </c>
      <c r="E65" s="113">
        <f>IFERROR(VLOOKUP($A65,IF('Index LA Gen'!$B$4=1,'Index LA Gen'!$A$9:$BZ$171,IF('Index LA Gen'!$B$4=2,'Index LA Gen'!$A$179:$BZ$341,IF('Index LA Gen'!$B$4=3,'Index LA Gen'!$A$349:$BZ$511,"Error"))),'Index LA Gen'!E$1,0),"Error")</f>
        <v>330</v>
      </c>
      <c r="F65" s="113">
        <f>IFERROR(VLOOKUP($A65,IF('Index LA Gen'!$B$4=1,'Index LA Gen'!$A$9:$BZ$171,IF('Index LA Gen'!$B$4=2,'Index LA Gen'!$A$179:$BZ$341,IF('Index LA Gen'!$B$4=3,'Index LA Gen'!$A$349:$BZ$511,"Error"))),'Index LA Gen'!F$1,0),"Error")</f>
        <v>460</v>
      </c>
      <c r="G65" s="84">
        <f>IFERROR(VLOOKUP($A65,IF('Index LA Gen'!$B$4=1,'Index LA Gen'!$A$9:$BZ$171,IF('Index LA Gen'!$B$4=2,'Index LA Gen'!$A$179:$BZ$341,IF('Index LA Gen'!$B$4=3,'Index LA Gen'!$A$349:$BZ$511,"Error"))),'Index LA Gen'!G$1,0),"Error")</f>
        <v>0.78</v>
      </c>
      <c r="H65" s="84">
        <f>IFERROR(VLOOKUP($A65,IF('Index LA Gen'!$B$4=1,'Index LA Gen'!$A$9:$BZ$171,IF('Index LA Gen'!$B$4=2,'Index LA Gen'!$A$179:$BZ$341,IF('Index LA Gen'!$B$4=3,'Index LA Gen'!$A$349:$BZ$511,"Error"))),'Index LA Gen'!H$1,0),"Error")</f>
        <v>0.82</v>
      </c>
      <c r="I65" s="84">
        <f>IFERROR(VLOOKUP($A65,IF('Index LA Gen'!$B$4=1,'Index LA Gen'!$A$9:$BZ$171,IF('Index LA Gen'!$B$4=2,'Index LA Gen'!$A$179:$BZ$341,IF('Index LA Gen'!$B$4=3,'Index LA Gen'!$A$349:$BZ$511,"Error"))),'Index LA Gen'!I$1,0),"Error")</f>
        <v>0.81</v>
      </c>
      <c r="J65" s="84">
        <f>IFERROR(VLOOKUP($A65,IF('Index LA Gen'!$B$4=1,'Index LA Gen'!$A$9:$BZ$171,IF('Index LA Gen'!$B$4=2,'Index LA Gen'!$A$179:$BZ$341,IF('Index LA Gen'!$B$4=3,'Index LA Gen'!$A$349:$BZ$511,"Error"))),'Index LA Gen'!J$1,0),"Error")</f>
        <v>0.74</v>
      </c>
      <c r="K65" s="84">
        <f>IFERROR(VLOOKUP($A65,IF('Index LA Gen'!$B$4=1,'Index LA Gen'!$A$9:$BZ$171,IF('Index LA Gen'!$B$4=2,'Index LA Gen'!$A$179:$BZ$341,IF('Index LA Gen'!$B$4=3,'Index LA Gen'!$A$349:$BZ$511,"Error"))),'Index LA Gen'!K$1,0),"Error")</f>
        <v>0.8</v>
      </c>
      <c r="L65" s="84">
        <f>IFERROR(VLOOKUP($A65,IF('Index LA Gen'!$B$4=1,'Index LA Gen'!$A$9:$BZ$171,IF('Index LA Gen'!$B$4=2,'Index LA Gen'!$A$179:$BZ$341,IF('Index LA Gen'!$B$4=3,'Index LA Gen'!$A$349:$BZ$511,"Error"))),'Index LA Gen'!L$1,0),"Error")</f>
        <v>0.78</v>
      </c>
      <c r="M65" s="84" t="str">
        <f>IFERROR(VLOOKUP($A65,IF('Index LA Gen'!$B$4=1,'Index LA Gen'!$A$9:$BZ$171,IF('Index LA Gen'!$B$4=2,'Index LA Gen'!$A$179:$BZ$341,IF('Index LA Gen'!$B$4=3,'Index LA Gen'!$A$349:$BZ$511,"Error"))),'Index LA Gen'!M$1,0),"Error")</f>
        <v>x</v>
      </c>
      <c r="N65" s="84">
        <f>IFERROR(VLOOKUP($A65,IF('Index LA Gen'!$B$4=1,'Index LA Gen'!$A$9:$BZ$171,IF('Index LA Gen'!$B$4=2,'Index LA Gen'!$A$179:$BZ$341,IF('Index LA Gen'!$B$4=3,'Index LA Gen'!$A$349:$BZ$511,"Error"))),'Index LA Gen'!N$1,0),"Error")</f>
        <v>0.05</v>
      </c>
      <c r="O65" s="84">
        <f>IFERROR(VLOOKUP($A65,IF('Index LA Gen'!$B$4=1,'Index LA Gen'!$A$9:$BZ$171,IF('Index LA Gen'!$B$4=2,'Index LA Gen'!$A$179:$BZ$341,IF('Index LA Gen'!$B$4=3,'Index LA Gen'!$A$349:$BZ$511,"Error"))),'Index LA Gen'!O$1,0),"Error")</f>
        <v>0.05</v>
      </c>
      <c r="P65" s="84">
        <f>IFERROR(VLOOKUP($A65,IF('Index LA Gen'!$B$4=1,'Index LA Gen'!$A$9:$BZ$171,IF('Index LA Gen'!$B$4=2,'Index LA Gen'!$A$179:$BZ$341,IF('Index LA Gen'!$B$4=3,'Index LA Gen'!$A$349:$BZ$511,"Error"))),'Index LA Gen'!P$1,0),"Error")</f>
        <v>0</v>
      </c>
      <c r="Q65" s="84">
        <f>IFERROR(VLOOKUP($A65,IF('Index LA Gen'!$B$4=1,'Index LA Gen'!$A$9:$BZ$171,IF('Index LA Gen'!$B$4=2,'Index LA Gen'!$A$179:$BZ$341,IF('Index LA Gen'!$B$4=3,'Index LA Gen'!$A$349:$BZ$511,"Error"))),'Index LA Gen'!Q$1,0),"Error")</f>
        <v>0</v>
      </c>
      <c r="R65" s="84">
        <f>IFERROR(VLOOKUP($A65,IF('Index LA Gen'!$B$4=1,'Index LA Gen'!$A$9:$BZ$171,IF('Index LA Gen'!$B$4=2,'Index LA Gen'!$A$179:$BZ$341,IF('Index LA Gen'!$B$4=3,'Index LA Gen'!$A$349:$BZ$511,"Error"))),'Index LA Gen'!R$1,0),"Error")</f>
        <v>0</v>
      </c>
      <c r="S65" s="84" t="str">
        <f>IFERROR(VLOOKUP($A65,IF('Index LA Gen'!$B$4=1,'Index LA Gen'!$A$9:$BZ$171,IF('Index LA Gen'!$B$4=2,'Index LA Gen'!$A$179:$BZ$341,IF('Index LA Gen'!$B$4=3,'Index LA Gen'!$A$349:$BZ$511,"Error"))),'Index LA Gen'!S$1,0),"Error")</f>
        <v>x</v>
      </c>
      <c r="T65" s="84">
        <f>IFERROR(VLOOKUP($A65,IF('Index LA Gen'!$B$4=1,'Index LA Gen'!$A$9:$BZ$171,IF('Index LA Gen'!$B$4=2,'Index LA Gen'!$A$179:$BZ$341,IF('Index LA Gen'!$B$4=3,'Index LA Gen'!$A$349:$BZ$511,"Error"))),'Index LA Gen'!T$1,0),"Error")</f>
        <v>0.05</v>
      </c>
      <c r="U65" s="84">
        <f>IFERROR(VLOOKUP($A65,IF('Index LA Gen'!$B$4=1,'Index LA Gen'!$A$9:$BZ$171,IF('Index LA Gen'!$B$4=2,'Index LA Gen'!$A$179:$BZ$341,IF('Index LA Gen'!$B$4=3,'Index LA Gen'!$A$349:$BZ$511,"Error"))),'Index LA Gen'!U$1,0),"Error")</f>
        <v>0.04</v>
      </c>
      <c r="V65" s="84" t="str">
        <f>IFERROR(VLOOKUP($A65,IF('Index LA Gen'!$B$4=1,'Index LA Gen'!$A$9:$BZ$171,IF('Index LA Gen'!$B$4=2,'Index LA Gen'!$A$179:$BZ$341,IF('Index LA Gen'!$B$4=3,'Index LA Gen'!$A$349:$BZ$511,"Error"))),'Index LA Gen'!V$1,0),"Error")</f>
        <v>x</v>
      </c>
      <c r="W65" s="84" t="str">
        <f>IFERROR(VLOOKUP($A65,IF('Index LA Gen'!$B$4=1,'Index LA Gen'!$A$9:$BZ$171,IF('Index LA Gen'!$B$4=2,'Index LA Gen'!$A$179:$BZ$341,IF('Index LA Gen'!$B$4=3,'Index LA Gen'!$A$349:$BZ$511,"Error"))),'Index LA Gen'!W$1,0),"Error")</f>
        <v>x</v>
      </c>
      <c r="X65" s="84">
        <f>IFERROR(VLOOKUP($A65,IF('Index LA Gen'!$B$4=1,'Index LA Gen'!$A$9:$BZ$171,IF('Index LA Gen'!$B$4=2,'Index LA Gen'!$A$179:$BZ$341,IF('Index LA Gen'!$B$4=3,'Index LA Gen'!$A$349:$BZ$511,"Error"))),'Index LA Gen'!X$1,0),"Error")</f>
        <v>0.02</v>
      </c>
      <c r="Y65" s="84">
        <f>IFERROR(VLOOKUP($A65,IF('Index LA Gen'!$B$4=1,'Index LA Gen'!$A$9:$BZ$171,IF('Index LA Gen'!$B$4=2,'Index LA Gen'!$A$179:$BZ$341,IF('Index LA Gen'!$B$4=3,'Index LA Gen'!$A$349:$BZ$511,"Error"))),'Index LA Gen'!Y$1,0),"Error")</f>
        <v>0</v>
      </c>
      <c r="Z65" s="84" t="str">
        <f>IFERROR(VLOOKUP($A65,IF('Index LA Gen'!$B$4=1,'Index LA Gen'!$A$9:$BZ$171,IF('Index LA Gen'!$B$4=2,'Index LA Gen'!$A$179:$BZ$341,IF('Index LA Gen'!$B$4=3,'Index LA Gen'!$A$349:$BZ$511,"Error"))),'Index LA Gen'!Z$1,0),"Error")</f>
        <v>x</v>
      </c>
      <c r="AA65" s="84" t="str">
        <f>IFERROR(VLOOKUP($A65,IF('Index LA Gen'!$B$4=1,'Index LA Gen'!$A$9:$BZ$171,IF('Index LA Gen'!$B$4=2,'Index LA Gen'!$A$179:$BZ$341,IF('Index LA Gen'!$B$4=3,'Index LA Gen'!$A$349:$BZ$511,"Error"))),'Index LA Gen'!AA$1,0),"Error")</f>
        <v>x</v>
      </c>
      <c r="AB65" s="84">
        <f>IFERROR(VLOOKUP($A65,IF('Index LA Gen'!$B$4=1,'Index LA Gen'!$A$9:$BZ$171,IF('Index LA Gen'!$B$4=2,'Index LA Gen'!$A$179:$BZ$341,IF('Index LA Gen'!$B$4=3,'Index LA Gen'!$A$349:$BZ$511,"Error"))),'Index LA Gen'!AB$1,0),"Error")</f>
        <v>0</v>
      </c>
      <c r="AC65" s="84">
        <f>IFERROR(VLOOKUP($A65,IF('Index LA Gen'!$B$4=1,'Index LA Gen'!$A$9:$BZ$171,IF('Index LA Gen'!$B$4=2,'Index LA Gen'!$A$179:$BZ$341,IF('Index LA Gen'!$B$4=3,'Index LA Gen'!$A$349:$BZ$511,"Error"))),'Index LA Gen'!AC$1,0),"Error")</f>
        <v>0</v>
      </c>
      <c r="AD65" s="84">
        <f>IFERROR(VLOOKUP($A65,IF('Index LA Gen'!$B$4=1,'Index LA Gen'!$A$9:$BZ$171,IF('Index LA Gen'!$B$4=2,'Index LA Gen'!$A$179:$BZ$341,IF('Index LA Gen'!$B$4=3,'Index LA Gen'!$A$349:$BZ$511,"Error"))),'Index LA Gen'!AD$1,0),"Error")</f>
        <v>0</v>
      </c>
      <c r="AE65" s="84" t="str">
        <f>IFERROR(VLOOKUP($A65,IF('Index LA Gen'!$B$4=1,'Index LA Gen'!$A$9:$BZ$171,IF('Index LA Gen'!$B$4=2,'Index LA Gen'!$A$179:$BZ$341,IF('Index LA Gen'!$B$4=3,'Index LA Gen'!$A$349:$BZ$511,"Error"))),'Index LA Gen'!AE$1,0),"Error")</f>
        <v>x</v>
      </c>
      <c r="AF65" s="84">
        <f>IFERROR(VLOOKUP($A65,IF('Index LA Gen'!$B$4=1,'Index LA Gen'!$A$9:$BZ$171,IF('Index LA Gen'!$B$4=2,'Index LA Gen'!$A$179:$BZ$341,IF('Index LA Gen'!$B$4=3,'Index LA Gen'!$A$349:$BZ$511,"Error"))),'Index LA Gen'!AF$1,0),"Error")</f>
        <v>0.04</v>
      </c>
      <c r="AG65" s="84">
        <f>IFERROR(VLOOKUP($A65,IF('Index LA Gen'!$B$4=1,'Index LA Gen'!$A$9:$BZ$171,IF('Index LA Gen'!$B$4=2,'Index LA Gen'!$A$179:$BZ$341,IF('Index LA Gen'!$B$4=3,'Index LA Gen'!$A$349:$BZ$511,"Error"))),'Index LA Gen'!AG$1,0),"Error")</f>
        <v>0.03</v>
      </c>
      <c r="AH65" s="84">
        <f>IFERROR(VLOOKUP($A65,IF('Index LA Gen'!$B$4=1,'Index LA Gen'!$A$9:$BZ$171,IF('Index LA Gen'!$B$4=2,'Index LA Gen'!$A$179:$BZ$341,IF('Index LA Gen'!$B$4=3,'Index LA Gen'!$A$349:$BZ$511,"Error"))),'Index LA Gen'!AH$1,0),"Error")</f>
        <v>0.65</v>
      </c>
      <c r="AI65" s="84">
        <f>IFERROR(VLOOKUP($A65,IF('Index LA Gen'!$B$4=1,'Index LA Gen'!$A$9:$BZ$171,IF('Index LA Gen'!$B$4=2,'Index LA Gen'!$A$179:$BZ$341,IF('Index LA Gen'!$B$4=3,'Index LA Gen'!$A$349:$BZ$511,"Error"))),'Index LA Gen'!AI$1,0),"Error")</f>
        <v>0.68</v>
      </c>
      <c r="AJ65" s="84">
        <f>IFERROR(VLOOKUP($A65,IF('Index LA Gen'!$B$4=1,'Index LA Gen'!$A$9:$BZ$171,IF('Index LA Gen'!$B$4=2,'Index LA Gen'!$A$179:$BZ$341,IF('Index LA Gen'!$B$4=3,'Index LA Gen'!$A$349:$BZ$511,"Error"))),'Index LA Gen'!AJ$1,0),"Error")</f>
        <v>0.67</v>
      </c>
      <c r="AK65" s="84">
        <f>IFERROR(VLOOKUP($A65,IF('Index LA Gen'!$B$4=1,'Index LA Gen'!$A$9:$BZ$171,IF('Index LA Gen'!$B$4=2,'Index LA Gen'!$A$179:$BZ$341,IF('Index LA Gen'!$B$4=3,'Index LA Gen'!$A$349:$BZ$511,"Error"))),'Index LA Gen'!AK$1,0),"Error")</f>
        <v>0.39</v>
      </c>
      <c r="AL65" s="84">
        <f>IFERROR(VLOOKUP($A65,IF('Index LA Gen'!$B$4=1,'Index LA Gen'!$A$9:$BZ$171,IF('Index LA Gen'!$B$4=2,'Index LA Gen'!$A$179:$BZ$341,IF('Index LA Gen'!$B$4=3,'Index LA Gen'!$A$349:$BZ$511,"Error"))),'Index LA Gen'!AL$1,0),"Error")</f>
        <v>0.24</v>
      </c>
      <c r="AM65" s="84">
        <f>IFERROR(VLOOKUP($A65,IF('Index LA Gen'!$B$4=1,'Index LA Gen'!$A$9:$BZ$171,IF('Index LA Gen'!$B$4=2,'Index LA Gen'!$A$179:$BZ$341,IF('Index LA Gen'!$B$4=3,'Index LA Gen'!$A$349:$BZ$511,"Error"))),'Index LA Gen'!AM$1,0),"Error")</f>
        <v>0.28000000000000003</v>
      </c>
      <c r="AN65" s="84" t="str">
        <f>IFERROR(VLOOKUP($A65,IF('Index LA Gen'!$B$4=1,'Index LA Gen'!$A$9:$BZ$171,IF('Index LA Gen'!$B$4=2,'Index LA Gen'!$A$179:$BZ$341,IF('Index LA Gen'!$B$4=3,'Index LA Gen'!$A$349:$BZ$511,"Error"))),'Index LA Gen'!AN$1,0),"Error")</f>
        <v>x</v>
      </c>
      <c r="AO65" s="84" t="str">
        <f>IFERROR(VLOOKUP($A65,IF('Index LA Gen'!$B$4=1,'Index LA Gen'!$A$9:$BZ$171,IF('Index LA Gen'!$B$4=2,'Index LA Gen'!$A$179:$BZ$341,IF('Index LA Gen'!$B$4=3,'Index LA Gen'!$A$349:$BZ$511,"Error"))),'Index LA Gen'!AO$1,0),"Error")</f>
        <v>x</v>
      </c>
      <c r="AP65" s="84">
        <f>IFERROR(VLOOKUP($A65,IF('Index LA Gen'!$B$4=1,'Index LA Gen'!$A$9:$BZ$171,IF('Index LA Gen'!$B$4=2,'Index LA Gen'!$A$179:$BZ$341,IF('Index LA Gen'!$B$4=3,'Index LA Gen'!$A$349:$BZ$511,"Error"))),'Index LA Gen'!AP$1,0),"Error")</f>
        <v>0.02</v>
      </c>
      <c r="AQ65" s="84">
        <f>IFERROR(VLOOKUP($A65,IF('Index LA Gen'!$B$4=1,'Index LA Gen'!$A$9:$BZ$171,IF('Index LA Gen'!$B$4=2,'Index LA Gen'!$A$179:$BZ$341,IF('Index LA Gen'!$B$4=3,'Index LA Gen'!$A$349:$BZ$511,"Error"))),'Index LA Gen'!AQ$1,0),"Error")</f>
        <v>0.21</v>
      </c>
      <c r="AR65" s="84">
        <f>IFERROR(VLOOKUP($A65,IF('Index LA Gen'!$B$4=1,'Index LA Gen'!$A$9:$BZ$171,IF('Index LA Gen'!$B$4=2,'Index LA Gen'!$A$179:$BZ$341,IF('Index LA Gen'!$B$4=3,'Index LA Gen'!$A$349:$BZ$511,"Error"))),'Index LA Gen'!AR$1,0),"Error")</f>
        <v>0.15</v>
      </c>
      <c r="AS65" s="84">
        <f>IFERROR(VLOOKUP($A65,IF('Index LA Gen'!$B$4=1,'Index LA Gen'!$A$9:$BZ$171,IF('Index LA Gen'!$B$4=2,'Index LA Gen'!$A$179:$BZ$341,IF('Index LA Gen'!$B$4=3,'Index LA Gen'!$A$349:$BZ$511,"Error"))),'Index LA Gen'!AS$1,0),"Error")</f>
        <v>0.17</v>
      </c>
      <c r="AT65" s="84">
        <f>IFERROR(VLOOKUP($A65,IF('Index LA Gen'!$B$4=1,'Index LA Gen'!$A$9:$BZ$171,IF('Index LA Gen'!$B$4=2,'Index LA Gen'!$A$179:$BZ$341,IF('Index LA Gen'!$B$4=3,'Index LA Gen'!$A$349:$BZ$511,"Error"))),'Index LA Gen'!AT$1,0),"Error")</f>
        <v>0.26</v>
      </c>
      <c r="AU65" s="84">
        <f>IFERROR(VLOOKUP($A65,IF('Index LA Gen'!$B$4=1,'Index LA Gen'!$A$9:$BZ$171,IF('Index LA Gen'!$B$4=2,'Index LA Gen'!$A$179:$BZ$341,IF('Index LA Gen'!$B$4=3,'Index LA Gen'!$A$349:$BZ$511,"Error"))),'Index LA Gen'!AU$1,0),"Error")</f>
        <v>0.44</v>
      </c>
      <c r="AV65" s="84">
        <f>IFERROR(VLOOKUP($A65,IF('Index LA Gen'!$B$4=1,'Index LA Gen'!$A$9:$BZ$171,IF('Index LA Gen'!$B$4=2,'Index LA Gen'!$A$179:$BZ$341,IF('Index LA Gen'!$B$4=3,'Index LA Gen'!$A$349:$BZ$511,"Error"))),'Index LA Gen'!AV$1,0),"Error")</f>
        <v>0.39</v>
      </c>
      <c r="AW65" s="84">
        <f>IFERROR(VLOOKUP($A65,IF('Index LA Gen'!$B$4=1,'Index LA Gen'!$A$9:$BZ$171,IF('Index LA Gen'!$B$4=2,'Index LA Gen'!$A$179:$BZ$341,IF('Index LA Gen'!$B$4=3,'Index LA Gen'!$A$349:$BZ$511,"Error"))),'Index LA Gen'!AW$1,0),"Error")</f>
        <v>0</v>
      </c>
      <c r="AX65" s="84" t="str">
        <f>IFERROR(VLOOKUP($A65,IF('Index LA Gen'!$B$4=1,'Index LA Gen'!$A$9:$BZ$171,IF('Index LA Gen'!$B$4=2,'Index LA Gen'!$A$179:$BZ$341,IF('Index LA Gen'!$B$4=3,'Index LA Gen'!$A$349:$BZ$511,"Error"))),'Index LA Gen'!AX$1,0),"Error")</f>
        <v>x</v>
      </c>
      <c r="AY65" s="84" t="str">
        <f>IFERROR(VLOOKUP($A65,IF('Index LA Gen'!$B$4=1,'Index LA Gen'!$A$9:$BZ$171,IF('Index LA Gen'!$B$4=2,'Index LA Gen'!$A$179:$BZ$341,IF('Index LA Gen'!$B$4=3,'Index LA Gen'!$A$349:$BZ$511,"Error"))),'Index LA Gen'!AY$1,0),"Error")</f>
        <v>x</v>
      </c>
      <c r="AZ65" s="84">
        <f>IFERROR(VLOOKUP($A65,IF('Index LA Gen'!$B$4=1,'Index LA Gen'!$A$9:$BZ$171,IF('Index LA Gen'!$B$4=2,'Index LA Gen'!$A$179:$BZ$341,IF('Index LA Gen'!$B$4=3,'Index LA Gen'!$A$349:$BZ$511,"Error"))),'Index LA Gen'!AZ$1,0),"Error")</f>
        <v>0</v>
      </c>
      <c r="BA65" s="84">
        <f>IFERROR(VLOOKUP($A65,IF('Index LA Gen'!$B$4=1,'Index LA Gen'!$A$9:$BZ$171,IF('Index LA Gen'!$B$4=2,'Index LA Gen'!$A$179:$BZ$341,IF('Index LA Gen'!$B$4=3,'Index LA Gen'!$A$349:$BZ$511,"Error"))),'Index LA Gen'!BA$1,0),"Error")</f>
        <v>0</v>
      </c>
      <c r="BB65" s="84">
        <f>IFERROR(VLOOKUP($A65,IF('Index LA Gen'!$B$4=1,'Index LA Gen'!$A$9:$BZ$171,IF('Index LA Gen'!$B$4=2,'Index LA Gen'!$A$179:$BZ$341,IF('Index LA Gen'!$B$4=3,'Index LA Gen'!$A$349:$BZ$511,"Error"))),'Index LA Gen'!BB$1,0),"Error")</f>
        <v>0</v>
      </c>
      <c r="BC65" s="84" t="str">
        <f>IFERROR(VLOOKUP($A65,IF('Index LA Gen'!$B$4=1,'Index LA Gen'!$A$9:$BZ$171,IF('Index LA Gen'!$B$4=2,'Index LA Gen'!$A$179:$BZ$341,IF('Index LA Gen'!$B$4=3,'Index LA Gen'!$A$349:$BZ$511,"Error"))),'Index LA Gen'!BC$1,0),"Error")</f>
        <v>x</v>
      </c>
      <c r="BD65" s="84">
        <f>IFERROR(VLOOKUP($A65,IF('Index LA Gen'!$B$4=1,'Index LA Gen'!$A$9:$BZ$171,IF('Index LA Gen'!$B$4=2,'Index LA Gen'!$A$179:$BZ$341,IF('Index LA Gen'!$B$4=3,'Index LA Gen'!$A$349:$BZ$511,"Error"))),'Index LA Gen'!BD$1,0),"Error")</f>
        <v>0.02</v>
      </c>
      <c r="BE65" s="84">
        <f>IFERROR(VLOOKUP($A65,IF('Index LA Gen'!$B$4=1,'Index LA Gen'!$A$9:$BZ$171,IF('Index LA Gen'!$B$4=2,'Index LA Gen'!$A$179:$BZ$341,IF('Index LA Gen'!$B$4=3,'Index LA Gen'!$A$349:$BZ$511,"Error"))),'Index LA Gen'!BE$1,0),"Error")</f>
        <v>0.02</v>
      </c>
      <c r="BF65" s="84" t="str">
        <f>IFERROR(VLOOKUP($A65,IF('Index LA Gen'!$B$4=1,'Index LA Gen'!$A$9:$BZ$171,IF('Index LA Gen'!$B$4=2,'Index LA Gen'!$A$179:$BZ$341,IF('Index LA Gen'!$B$4=3,'Index LA Gen'!$A$349:$BZ$511,"Error"))),'Index LA Gen'!BF$1,0),"Error")</f>
        <v>x</v>
      </c>
      <c r="BG65" s="84" t="str">
        <f>IFERROR(VLOOKUP($A65,IF('Index LA Gen'!$B$4=1,'Index LA Gen'!$A$9:$BZ$171,IF('Index LA Gen'!$B$4=2,'Index LA Gen'!$A$179:$BZ$341,IF('Index LA Gen'!$B$4=3,'Index LA Gen'!$A$349:$BZ$511,"Error"))),'Index LA Gen'!BG$1,0),"Error")</f>
        <v>x</v>
      </c>
      <c r="BH65" s="84" t="str">
        <f>IFERROR(VLOOKUP($A65,IF('Index LA Gen'!$B$4=1,'Index LA Gen'!$A$9:$BZ$171,IF('Index LA Gen'!$B$4=2,'Index LA Gen'!$A$179:$BZ$341,IF('Index LA Gen'!$B$4=3,'Index LA Gen'!$A$349:$BZ$511,"Error"))),'Index LA Gen'!BH$1,0),"Error")</f>
        <v>x</v>
      </c>
      <c r="BI65" s="84" t="str">
        <f>IFERROR(VLOOKUP($A65,IF('Index LA Gen'!$B$4=1,'Index LA Gen'!$A$9:$BZ$171,IF('Index LA Gen'!$B$4=2,'Index LA Gen'!$A$179:$BZ$341,IF('Index LA Gen'!$B$4=3,'Index LA Gen'!$A$349:$BZ$511,"Error"))),'Index LA Gen'!BI$1,0),"Error")</f>
        <v>x</v>
      </c>
      <c r="BJ65" s="84" t="str">
        <f>IFERROR(VLOOKUP($A65,IF('Index LA Gen'!$B$4=1,'Index LA Gen'!$A$9:$BZ$171,IF('Index LA Gen'!$B$4=2,'Index LA Gen'!$A$179:$BZ$341,IF('Index LA Gen'!$B$4=3,'Index LA Gen'!$A$349:$BZ$511,"Error"))),'Index LA Gen'!BJ$1,0),"Error")</f>
        <v>x</v>
      </c>
      <c r="BK65" s="84">
        <f>IFERROR(VLOOKUP($A65,IF('Index LA Gen'!$B$4=1,'Index LA Gen'!$A$9:$BZ$171,IF('Index LA Gen'!$B$4=2,'Index LA Gen'!$A$179:$BZ$341,IF('Index LA Gen'!$B$4=3,'Index LA Gen'!$A$349:$BZ$511,"Error"))),'Index LA Gen'!BK$1,0),"Error")</f>
        <v>0.02</v>
      </c>
      <c r="BL65" s="84">
        <f>IFERROR(VLOOKUP($A65,IF('Index LA Gen'!$B$4=1,'Index LA Gen'!$A$9:$BZ$171,IF('Index LA Gen'!$B$4=2,'Index LA Gen'!$A$179:$BZ$341,IF('Index LA Gen'!$B$4=3,'Index LA Gen'!$A$349:$BZ$511,"Error"))),'Index LA Gen'!BL$1,0),"Error")</f>
        <v>0</v>
      </c>
      <c r="BM65" s="84">
        <f>IFERROR(VLOOKUP($A65,IF('Index LA Gen'!$B$4=1,'Index LA Gen'!$A$9:$BZ$171,IF('Index LA Gen'!$B$4=2,'Index LA Gen'!$A$179:$BZ$341,IF('Index LA Gen'!$B$4=3,'Index LA Gen'!$A$349:$BZ$511,"Error"))),'Index LA Gen'!BM$1,0),"Error")</f>
        <v>0</v>
      </c>
      <c r="BN65" s="84">
        <f>IFERROR(VLOOKUP($A65,IF('Index LA Gen'!$B$4=1,'Index LA Gen'!$A$9:$BZ$171,IF('Index LA Gen'!$B$4=2,'Index LA Gen'!$A$179:$BZ$341,IF('Index LA Gen'!$B$4=3,'Index LA Gen'!$A$349:$BZ$511,"Error"))),'Index LA Gen'!BN$1,0),"Error")</f>
        <v>0</v>
      </c>
      <c r="BO65" s="84">
        <f>IFERROR(VLOOKUP($A65,IF('Index LA Gen'!$B$4=1,'Index LA Gen'!$A$9:$BZ$171,IF('Index LA Gen'!$B$4=2,'Index LA Gen'!$A$179:$BZ$341,IF('Index LA Gen'!$B$4=3,'Index LA Gen'!$A$349:$BZ$511,"Error"))),'Index LA Gen'!BO$1,0),"Error")</f>
        <v>0</v>
      </c>
      <c r="BP65" s="84" t="str">
        <f>IFERROR(VLOOKUP($A65,IF('Index LA Gen'!$B$4=1,'Index LA Gen'!$A$9:$BZ$171,IF('Index LA Gen'!$B$4=2,'Index LA Gen'!$A$179:$BZ$341,IF('Index LA Gen'!$B$4=3,'Index LA Gen'!$A$349:$BZ$511,"Error"))),'Index LA Gen'!BP$1,0),"Error")</f>
        <v>x</v>
      </c>
      <c r="BQ65" s="84" t="str">
        <f>IFERROR(VLOOKUP($A65,IF('Index LA Gen'!$B$4=1,'Index LA Gen'!$A$9:$BZ$171,IF('Index LA Gen'!$B$4=2,'Index LA Gen'!$A$179:$BZ$341,IF('Index LA Gen'!$B$4=3,'Index LA Gen'!$A$349:$BZ$511,"Error"))),'Index LA Gen'!BQ$1,0),"Error")</f>
        <v>x</v>
      </c>
      <c r="BR65" s="84">
        <f>IFERROR(VLOOKUP($A65,IF('Index LA Gen'!$B$4=1,'Index LA Gen'!$A$9:$BZ$171,IF('Index LA Gen'!$B$4=2,'Index LA Gen'!$A$179:$BZ$341,IF('Index LA Gen'!$B$4=3,'Index LA Gen'!$A$349:$BZ$511,"Error"))),'Index LA Gen'!BR$1,0),"Error")</f>
        <v>0.05</v>
      </c>
      <c r="BS65" s="84">
        <f>IFERROR(VLOOKUP($A65,IF('Index LA Gen'!$B$4=1,'Index LA Gen'!$A$9:$BZ$171,IF('Index LA Gen'!$B$4=2,'Index LA Gen'!$A$179:$BZ$341,IF('Index LA Gen'!$B$4=3,'Index LA Gen'!$A$349:$BZ$511,"Error"))),'Index LA Gen'!BS$1,0),"Error")</f>
        <v>0.05</v>
      </c>
      <c r="BT65" s="84">
        <f>IFERROR(VLOOKUP($A65,IF('Index LA Gen'!$B$4=1,'Index LA Gen'!$A$9:$BZ$171,IF('Index LA Gen'!$B$4=2,'Index LA Gen'!$A$179:$BZ$341,IF('Index LA Gen'!$B$4=3,'Index LA Gen'!$A$349:$BZ$511,"Error"))),'Index LA Gen'!BT$1,0),"Error")</f>
        <v>0.05</v>
      </c>
      <c r="BU65" s="84" t="str">
        <f>IFERROR(VLOOKUP($A65,IF('Index LA Gen'!$B$4=1,'Index LA Gen'!$A$9:$BZ$171,IF('Index LA Gen'!$B$4=2,'Index LA Gen'!$A$179:$BZ$341,IF('Index LA Gen'!$B$4=3,'Index LA Gen'!$A$349:$BZ$511,"Error"))),'Index LA Gen'!BU$1,0),"Error")</f>
        <v>x</v>
      </c>
      <c r="BV65" s="84">
        <f>IFERROR(VLOOKUP($A65,IF('Index LA Gen'!$B$4=1,'Index LA Gen'!$A$9:$BZ$171,IF('Index LA Gen'!$B$4=2,'Index LA Gen'!$A$179:$BZ$341,IF('Index LA Gen'!$B$4=3,'Index LA Gen'!$A$349:$BZ$511,"Error"))),'Index LA Gen'!BV$1,0),"Error")</f>
        <v>0.02</v>
      </c>
      <c r="BW65" s="84">
        <f>IFERROR(VLOOKUP($A65,IF('Index LA Gen'!$B$4=1,'Index LA Gen'!$A$9:$BZ$171,IF('Index LA Gen'!$B$4=2,'Index LA Gen'!$A$179:$BZ$341,IF('Index LA Gen'!$B$4=3,'Index LA Gen'!$A$349:$BZ$511,"Error"))),'Index LA Gen'!BW$1,0),"Error")</f>
        <v>0.02</v>
      </c>
      <c r="BX65" s="84">
        <f>IFERROR(VLOOKUP($A65,IF('Index LA Gen'!$B$4=1,'Index LA Gen'!$A$9:$BZ$171,IF('Index LA Gen'!$B$4=2,'Index LA Gen'!$A$179:$BZ$341,IF('Index LA Gen'!$B$4=3,'Index LA Gen'!$A$349:$BZ$511,"Error"))),'Index LA Gen'!BX$1,0),"Error")</f>
        <v>0.15</v>
      </c>
      <c r="BY65" s="84">
        <f>IFERROR(VLOOKUP($A65,IF('Index LA Gen'!$B$4=1,'Index LA Gen'!$A$9:$BZ$171,IF('Index LA Gen'!$B$4=2,'Index LA Gen'!$A$179:$BZ$341,IF('Index LA Gen'!$B$4=3,'Index LA Gen'!$A$349:$BZ$511,"Error"))),'Index LA Gen'!BY$1,0),"Error")</f>
        <v>0.12</v>
      </c>
      <c r="BZ65" s="84">
        <f>IFERROR(VLOOKUP($A65,IF('Index LA Gen'!$B$4=1,'Index LA Gen'!$A$9:$BZ$171,IF('Index LA Gen'!$B$4=2,'Index LA Gen'!$A$179:$BZ$341,IF('Index LA Gen'!$B$4=3,'Index LA Gen'!$A$349:$BZ$511,"Error"))),'Index LA Gen'!BZ$1,0),"Error")</f>
        <v>0.13</v>
      </c>
    </row>
    <row r="66" spans="1:78" s="15" customFormat="1" x14ac:dyDescent="0.2">
      <c r="A66" s="20">
        <v>876</v>
      </c>
      <c r="B66" s="20" t="s">
        <v>217</v>
      </c>
      <c r="C66" s="45" t="s">
        <v>153</v>
      </c>
      <c r="D66" s="113">
        <f>IFERROR(VLOOKUP($A66,IF('Index LA Gen'!$B$4=1,'Index LA Gen'!$A$9:$BZ$171,IF('Index LA Gen'!$B$4=2,'Index LA Gen'!$A$179:$BZ$341,IF('Index LA Gen'!$B$4=3,'Index LA Gen'!$A$349:$BZ$511,"Error"))),'Index LA Gen'!D$1,0),"Error")</f>
        <v>70</v>
      </c>
      <c r="E66" s="113">
        <f>IFERROR(VLOOKUP($A66,IF('Index LA Gen'!$B$4=1,'Index LA Gen'!$A$9:$BZ$171,IF('Index LA Gen'!$B$4=2,'Index LA Gen'!$A$179:$BZ$341,IF('Index LA Gen'!$B$4=3,'Index LA Gen'!$A$349:$BZ$511,"Error"))),'Index LA Gen'!E$1,0),"Error")</f>
        <v>90</v>
      </c>
      <c r="F66" s="113">
        <f>IFERROR(VLOOKUP($A66,IF('Index LA Gen'!$B$4=1,'Index LA Gen'!$A$9:$BZ$171,IF('Index LA Gen'!$B$4=2,'Index LA Gen'!$A$179:$BZ$341,IF('Index LA Gen'!$B$4=3,'Index LA Gen'!$A$349:$BZ$511,"Error"))),'Index LA Gen'!F$1,0),"Error")</f>
        <v>160</v>
      </c>
      <c r="G66" s="84">
        <f>IFERROR(VLOOKUP($A66,IF('Index LA Gen'!$B$4=1,'Index LA Gen'!$A$9:$BZ$171,IF('Index LA Gen'!$B$4=2,'Index LA Gen'!$A$179:$BZ$341,IF('Index LA Gen'!$B$4=3,'Index LA Gen'!$A$349:$BZ$511,"Error"))),'Index LA Gen'!G$1,0),"Error")</f>
        <v>0.75</v>
      </c>
      <c r="H66" s="84">
        <f>IFERROR(VLOOKUP($A66,IF('Index LA Gen'!$B$4=1,'Index LA Gen'!$A$9:$BZ$171,IF('Index LA Gen'!$B$4=2,'Index LA Gen'!$A$179:$BZ$341,IF('Index LA Gen'!$B$4=3,'Index LA Gen'!$A$349:$BZ$511,"Error"))),'Index LA Gen'!H$1,0),"Error")</f>
        <v>0.84</v>
      </c>
      <c r="I66" s="84">
        <f>IFERROR(VLOOKUP($A66,IF('Index LA Gen'!$B$4=1,'Index LA Gen'!$A$9:$BZ$171,IF('Index LA Gen'!$B$4=2,'Index LA Gen'!$A$179:$BZ$341,IF('Index LA Gen'!$B$4=3,'Index LA Gen'!$A$349:$BZ$511,"Error"))),'Index LA Gen'!I$1,0),"Error")</f>
        <v>0.8</v>
      </c>
      <c r="J66" s="84">
        <f>IFERROR(VLOOKUP($A66,IF('Index LA Gen'!$B$4=1,'Index LA Gen'!$A$9:$BZ$171,IF('Index LA Gen'!$B$4=2,'Index LA Gen'!$A$179:$BZ$341,IF('Index LA Gen'!$B$4=3,'Index LA Gen'!$A$349:$BZ$511,"Error"))),'Index LA Gen'!J$1,0),"Error")</f>
        <v>0.57999999999999996</v>
      </c>
      <c r="K66" s="84">
        <f>IFERROR(VLOOKUP($A66,IF('Index LA Gen'!$B$4=1,'Index LA Gen'!$A$9:$BZ$171,IF('Index LA Gen'!$B$4=2,'Index LA Gen'!$A$179:$BZ$341,IF('Index LA Gen'!$B$4=3,'Index LA Gen'!$A$349:$BZ$511,"Error"))),'Index LA Gen'!K$1,0),"Error")</f>
        <v>0.73</v>
      </c>
      <c r="L66" s="84">
        <f>IFERROR(VLOOKUP($A66,IF('Index LA Gen'!$B$4=1,'Index LA Gen'!$A$9:$BZ$171,IF('Index LA Gen'!$B$4=2,'Index LA Gen'!$A$179:$BZ$341,IF('Index LA Gen'!$B$4=3,'Index LA Gen'!$A$349:$BZ$511,"Error"))),'Index LA Gen'!L$1,0),"Error")</f>
        <v>0.67</v>
      </c>
      <c r="M66" s="84" t="str">
        <f>IFERROR(VLOOKUP($A66,IF('Index LA Gen'!$B$4=1,'Index LA Gen'!$A$9:$BZ$171,IF('Index LA Gen'!$B$4=2,'Index LA Gen'!$A$179:$BZ$341,IF('Index LA Gen'!$B$4=3,'Index LA Gen'!$A$349:$BZ$511,"Error"))),'Index LA Gen'!M$1,0),"Error")</f>
        <v>x</v>
      </c>
      <c r="N66" s="84" t="str">
        <f>IFERROR(VLOOKUP($A66,IF('Index LA Gen'!$B$4=1,'Index LA Gen'!$A$9:$BZ$171,IF('Index LA Gen'!$B$4=2,'Index LA Gen'!$A$179:$BZ$341,IF('Index LA Gen'!$B$4=3,'Index LA Gen'!$A$349:$BZ$511,"Error"))),'Index LA Gen'!N$1,0),"Error")</f>
        <v>x</v>
      </c>
      <c r="O66" s="84">
        <f>IFERROR(VLOOKUP($A66,IF('Index LA Gen'!$B$4=1,'Index LA Gen'!$A$9:$BZ$171,IF('Index LA Gen'!$B$4=2,'Index LA Gen'!$A$179:$BZ$341,IF('Index LA Gen'!$B$4=3,'Index LA Gen'!$A$349:$BZ$511,"Error"))),'Index LA Gen'!O$1,0),"Error")</f>
        <v>0.04</v>
      </c>
      <c r="P66" s="84">
        <f>IFERROR(VLOOKUP($A66,IF('Index LA Gen'!$B$4=1,'Index LA Gen'!$A$9:$BZ$171,IF('Index LA Gen'!$B$4=2,'Index LA Gen'!$A$179:$BZ$341,IF('Index LA Gen'!$B$4=3,'Index LA Gen'!$A$349:$BZ$511,"Error"))),'Index LA Gen'!P$1,0),"Error")</f>
        <v>0</v>
      </c>
      <c r="Q66" s="84">
        <f>IFERROR(VLOOKUP($A66,IF('Index LA Gen'!$B$4=1,'Index LA Gen'!$A$9:$BZ$171,IF('Index LA Gen'!$B$4=2,'Index LA Gen'!$A$179:$BZ$341,IF('Index LA Gen'!$B$4=3,'Index LA Gen'!$A$349:$BZ$511,"Error"))),'Index LA Gen'!Q$1,0),"Error")</f>
        <v>0</v>
      </c>
      <c r="R66" s="84">
        <f>IFERROR(VLOOKUP($A66,IF('Index LA Gen'!$B$4=1,'Index LA Gen'!$A$9:$BZ$171,IF('Index LA Gen'!$B$4=2,'Index LA Gen'!$A$179:$BZ$341,IF('Index LA Gen'!$B$4=3,'Index LA Gen'!$A$349:$BZ$511,"Error"))),'Index LA Gen'!R$1,0),"Error")</f>
        <v>0</v>
      </c>
      <c r="S66" s="84" t="str">
        <f>IFERROR(VLOOKUP($A66,IF('Index LA Gen'!$B$4=1,'Index LA Gen'!$A$9:$BZ$171,IF('Index LA Gen'!$B$4=2,'Index LA Gen'!$A$179:$BZ$341,IF('Index LA Gen'!$B$4=3,'Index LA Gen'!$A$349:$BZ$511,"Error"))),'Index LA Gen'!S$1,0),"Error")</f>
        <v>x</v>
      </c>
      <c r="T66" s="84">
        <f>IFERROR(VLOOKUP($A66,IF('Index LA Gen'!$B$4=1,'Index LA Gen'!$A$9:$BZ$171,IF('Index LA Gen'!$B$4=2,'Index LA Gen'!$A$179:$BZ$341,IF('Index LA Gen'!$B$4=3,'Index LA Gen'!$A$349:$BZ$511,"Error"))),'Index LA Gen'!T$1,0),"Error")</f>
        <v>0.06</v>
      </c>
      <c r="U66" s="84">
        <f>IFERROR(VLOOKUP($A66,IF('Index LA Gen'!$B$4=1,'Index LA Gen'!$A$9:$BZ$171,IF('Index LA Gen'!$B$4=2,'Index LA Gen'!$A$179:$BZ$341,IF('Index LA Gen'!$B$4=3,'Index LA Gen'!$A$349:$BZ$511,"Error"))),'Index LA Gen'!U$1,0),"Error")</f>
        <v>0.06</v>
      </c>
      <c r="V66" s="84" t="str">
        <f>IFERROR(VLOOKUP($A66,IF('Index LA Gen'!$B$4=1,'Index LA Gen'!$A$9:$BZ$171,IF('Index LA Gen'!$B$4=2,'Index LA Gen'!$A$179:$BZ$341,IF('Index LA Gen'!$B$4=3,'Index LA Gen'!$A$349:$BZ$511,"Error"))),'Index LA Gen'!V$1,0),"Error")</f>
        <v>x</v>
      </c>
      <c r="W66" s="84">
        <f>IFERROR(VLOOKUP($A66,IF('Index LA Gen'!$B$4=1,'Index LA Gen'!$A$9:$BZ$171,IF('Index LA Gen'!$B$4=2,'Index LA Gen'!$A$179:$BZ$341,IF('Index LA Gen'!$B$4=3,'Index LA Gen'!$A$349:$BZ$511,"Error"))),'Index LA Gen'!W$1,0),"Error")</f>
        <v>0.14000000000000001</v>
      </c>
      <c r="X66" s="84">
        <f>IFERROR(VLOOKUP($A66,IF('Index LA Gen'!$B$4=1,'Index LA Gen'!$A$9:$BZ$171,IF('Index LA Gen'!$B$4=2,'Index LA Gen'!$A$179:$BZ$341,IF('Index LA Gen'!$B$4=3,'Index LA Gen'!$A$349:$BZ$511,"Error"))),'Index LA Gen'!X$1,0),"Error")</f>
        <v>0.11</v>
      </c>
      <c r="Y66" s="84">
        <f>IFERROR(VLOOKUP($A66,IF('Index LA Gen'!$B$4=1,'Index LA Gen'!$A$9:$BZ$171,IF('Index LA Gen'!$B$4=2,'Index LA Gen'!$A$179:$BZ$341,IF('Index LA Gen'!$B$4=3,'Index LA Gen'!$A$349:$BZ$511,"Error"))),'Index LA Gen'!Y$1,0),"Error")</f>
        <v>0</v>
      </c>
      <c r="Z66" s="84">
        <f>IFERROR(VLOOKUP($A66,IF('Index LA Gen'!$B$4=1,'Index LA Gen'!$A$9:$BZ$171,IF('Index LA Gen'!$B$4=2,'Index LA Gen'!$A$179:$BZ$341,IF('Index LA Gen'!$B$4=3,'Index LA Gen'!$A$349:$BZ$511,"Error"))),'Index LA Gen'!Z$1,0),"Error")</f>
        <v>0</v>
      </c>
      <c r="AA66" s="84">
        <f>IFERROR(VLOOKUP($A66,IF('Index LA Gen'!$B$4=1,'Index LA Gen'!$A$9:$BZ$171,IF('Index LA Gen'!$B$4=2,'Index LA Gen'!$A$179:$BZ$341,IF('Index LA Gen'!$B$4=3,'Index LA Gen'!$A$349:$BZ$511,"Error"))),'Index LA Gen'!AA$1,0),"Error")</f>
        <v>0</v>
      </c>
      <c r="AB66" s="84">
        <f>IFERROR(VLOOKUP($A66,IF('Index LA Gen'!$B$4=1,'Index LA Gen'!$A$9:$BZ$171,IF('Index LA Gen'!$B$4=2,'Index LA Gen'!$A$179:$BZ$341,IF('Index LA Gen'!$B$4=3,'Index LA Gen'!$A$349:$BZ$511,"Error"))),'Index LA Gen'!AB$1,0),"Error")</f>
        <v>0</v>
      </c>
      <c r="AC66" s="84">
        <f>IFERROR(VLOOKUP($A66,IF('Index LA Gen'!$B$4=1,'Index LA Gen'!$A$9:$BZ$171,IF('Index LA Gen'!$B$4=2,'Index LA Gen'!$A$179:$BZ$341,IF('Index LA Gen'!$B$4=3,'Index LA Gen'!$A$349:$BZ$511,"Error"))),'Index LA Gen'!AC$1,0),"Error")</f>
        <v>0</v>
      </c>
      <c r="AD66" s="84">
        <f>IFERROR(VLOOKUP($A66,IF('Index LA Gen'!$B$4=1,'Index LA Gen'!$A$9:$BZ$171,IF('Index LA Gen'!$B$4=2,'Index LA Gen'!$A$179:$BZ$341,IF('Index LA Gen'!$B$4=3,'Index LA Gen'!$A$349:$BZ$511,"Error"))),'Index LA Gen'!AD$1,0),"Error")</f>
        <v>0</v>
      </c>
      <c r="AE66" s="84" t="str">
        <f>IFERROR(VLOOKUP($A66,IF('Index LA Gen'!$B$4=1,'Index LA Gen'!$A$9:$BZ$171,IF('Index LA Gen'!$B$4=2,'Index LA Gen'!$A$179:$BZ$341,IF('Index LA Gen'!$B$4=3,'Index LA Gen'!$A$349:$BZ$511,"Error"))),'Index LA Gen'!AE$1,0),"Error")</f>
        <v>x</v>
      </c>
      <c r="AF66" s="84">
        <f>IFERROR(VLOOKUP($A66,IF('Index LA Gen'!$B$4=1,'Index LA Gen'!$A$9:$BZ$171,IF('Index LA Gen'!$B$4=2,'Index LA Gen'!$A$179:$BZ$341,IF('Index LA Gen'!$B$4=3,'Index LA Gen'!$A$349:$BZ$511,"Error"))),'Index LA Gen'!AF$1,0),"Error")</f>
        <v>0.13</v>
      </c>
      <c r="AG66" s="84">
        <f>IFERROR(VLOOKUP($A66,IF('Index LA Gen'!$B$4=1,'Index LA Gen'!$A$9:$BZ$171,IF('Index LA Gen'!$B$4=2,'Index LA Gen'!$A$179:$BZ$341,IF('Index LA Gen'!$B$4=3,'Index LA Gen'!$A$349:$BZ$511,"Error"))),'Index LA Gen'!AG$1,0),"Error")</f>
        <v>0.11</v>
      </c>
      <c r="AH66" s="84">
        <f>IFERROR(VLOOKUP($A66,IF('Index LA Gen'!$B$4=1,'Index LA Gen'!$A$9:$BZ$171,IF('Index LA Gen'!$B$4=2,'Index LA Gen'!$A$179:$BZ$341,IF('Index LA Gen'!$B$4=3,'Index LA Gen'!$A$349:$BZ$511,"Error"))),'Index LA Gen'!AH$1,0),"Error")</f>
        <v>0.43</v>
      </c>
      <c r="AI66" s="84">
        <f>IFERROR(VLOOKUP($A66,IF('Index LA Gen'!$B$4=1,'Index LA Gen'!$A$9:$BZ$171,IF('Index LA Gen'!$B$4=2,'Index LA Gen'!$A$179:$BZ$341,IF('Index LA Gen'!$B$4=3,'Index LA Gen'!$A$349:$BZ$511,"Error"))),'Index LA Gen'!AI$1,0),"Error")</f>
        <v>0.47</v>
      </c>
      <c r="AJ66" s="84">
        <f>IFERROR(VLOOKUP($A66,IF('Index LA Gen'!$B$4=1,'Index LA Gen'!$A$9:$BZ$171,IF('Index LA Gen'!$B$4=2,'Index LA Gen'!$A$179:$BZ$341,IF('Index LA Gen'!$B$4=3,'Index LA Gen'!$A$349:$BZ$511,"Error"))),'Index LA Gen'!AJ$1,0),"Error")</f>
        <v>0.46</v>
      </c>
      <c r="AK66" s="84" t="str">
        <f>IFERROR(VLOOKUP($A66,IF('Index LA Gen'!$B$4=1,'Index LA Gen'!$A$9:$BZ$171,IF('Index LA Gen'!$B$4=2,'Index LA Gen'!$A$179:$BZ$341,IF('Index LA Gen'!$B$4=3,'Index LA Gen'!$A$349:$BZ$511,"Error"))),'Index LA Gen'!AK$1,0),"Error")</f>
        <v>x</v>
      </c>
      <c r="AL66" s="84" t="str">
        <f>IFERROR(VLOOKUP($A66,IF('Index LA Gen'!$B$4=1,'Index LA Gen'!$A$9:$BZ$171,IF('Index LA Gen'!$B$4=2,'Index LA Gen'!$A$179:$BZ$341,IF('Index LA Gen'!$B$4=3,'Index LA Gen'!$A$349:$BZ$511,"Error"))),'Index LA Gen'!AL$1,0),"Error")</f>
        <v>x</v>
      </c>
      <c r="AM66" s="84">
        <f>IFERROR(VLOOKUP($A66,IF('Index LA Gen'!$B$4=1,'Index LA Gen'!$A$9:$BZ$171,IF('Index LA Gen'!$B$4=2,'Index LA Gen'!$A$179:$BZ$341,IF('Index LA Gen'!$B$4=3,'Index LA Gen'!$A$349:$BZ$511,"Error"))),'Index LA Gen'!AM$1,0),"Error")</f>
        <v>0.06</v>
      </c>
      <c r="AN66" s="84">
        <f>IFERROR(VLOOKUP($A66,IF('Index LA Gen'!$B$4=1,'Index LA Gen'!$A$9:$BZ$171,IF('Index LA Gen'!$B$4=2,'Index LA Gen'!$A$179:$BZ$341,IF('Index LA Gen'!$B$4=3,'Index LA Gen'!$A$349:$BZ$511,"Error"))),'Index LA Gen'!AN$1,0),"Error")</f>
        <v>0</v>
      </c>
      <c r="AO66" s="84">
        <f>IFERROR(VLOOKUP($A66,IF('Index LA Gen'!$B$4=1,'Index LA Gen'!$A$9:$BZ$171,IF('Index LA Gen'!$B$4=2,'Index LA Gen'!$A$179:$BZ$341,IF('Index LA Gen'!$B$4=3,'Index LA Gen'!$A$349:$BZ$511,"Error"))),'Index LA Gen'!AO$1,0),"Error")</f>
        <v>0</v>
      </c>
      <c r="AP66" s="84">
        <f>IFERROR(VLOOKUP($A66,IF('Index LA Gen'!$B$4=1,'Index LA Gen'!$A$9:$BZ$171,IF('Index LA Gen'!$B$4=2,'Index LA Gen'!$A$179:$BZ$341,IF('Index LA Gen'!$B$4=3,'Index LA Gen'!$A$349:$BZ$511,"Error"))),'Index LA Gen'!AP$1,0),"Error")</f>
        <v>0</v>
      </c>
      <c r="AQ66" s="84" t="str">
        <f>IFERROR(VLOOKUP($A66,IF('Index LA Gen'!$B$4=1,'Index LA Gen'!$A$9:$BZ$171,IF('Index LA Gen'!$B$4=2,'Index LA Gen'!$A$179:$BZ$341,IF('Index LA Gen'!$B$4=3,'Index LA Gen'!$A$349:$BZ$511,"Error"))),'Index LA Gen'!AQ$1,0),"Error")</f>
        <v>x</v>
      </c>
      <c r="AR66" s="84" t="str">
        <f>IFERROR(VLOOKUP($A66,IF('Index LA Gen'!$B$4=1,'Index LA Gen'!$A$9:$BZ$171,IF('Index LA Gen'!$B$4=2,'Index LA Gen'!$A$179:$BZ$341,IF('Index LA Gen'!$B$4=3,'Index LA Gen'!$A$349:$BZ$511,"Error"))),'Index LA Gen'!AR$1,0),"Error")</f>
        <v>x</v>
      </c>
      <c r="AS66" s="84">
        <f>IFERROR(VLOOKUP($A66,IF('Index LA Gen'!$B$4=1,'Index LA Gen'!$A$9:$BZ$171,IF('Index LA Gen'!$B$4=2,'Index LA Gen'!$A$179:$BZ$341,IF('Index LA Gen'!$B$4=3,'Index LA Gen'!$A$349:$BZ$511,"Error"))),'Index LA Gen'!AS$1,0),"Error")</f>
        <v>0.04</v>
      </c>
      <c r="AT66" s="84">
        <f>IFERROR(VLOOKUP($A66,IF('Index LA Gen'!$B$4=1,'Index LA Gen'!$A$9:$BZ$171,IF('Index LA Gen'!$B$4=2,'Index LA Gen'!$A$179:$BZ$341,IF('Index LA Gen'!$B$4=3,'Index LA Gen'!$A$349:$BZ$511,"Error"))),'Index LA Gen'!AT$1,0),"Error")</f>
        <v>0.37</v>
      </c>
      <c r="AU66" s="84">
        <f>IFERROR(VLOOKUP($A66,IF('Index LA Gen'!$B$4=1,'Index LA Gen'!$A$9:$BZ$171,IF('Index LA Gen'!$B$4=2,'Index LA Gen'!$A$179:$BZ$341,IF('Index LA Gen'!$B$4=3,'Index LA Gen'!$A$349:$BZ$511,"Error"))),'Index LA Gen'!AU$1,0),"Error")</f>
        <v>0.4</v>
      </c>
      <c r="AV66" s="84">
        <f>IFERROR(VLOOKUP($A66,IF('Index LA Gen'!$B$4=1,'Index LA Gen'!$A$9:$BZ$171,IF('Index LA Gen'!$B$4=2,'Index LA Gen'!$A$179:$BZ$341,IF('Index LA Gen'!$B$4=3,'Index LA Gen'!$A$349:$BZ$511,"Error"))),'Index LA Gen'!AV$1,0),"Error")</f>
        <v>0.39</v>
      </c>
      <c r="AW66" s="84">
        <f>IFERROR(VLOOKUP($A66,IF('Index LA Gen'!$B$4=1,'Index LA Gen'!$A$9:$BZ$171,IF('Index LA Gen'!$B$4=2,'Index LA Gen'!$A$179:$BZ$341,IF('Index LA Gen'!$B$4=3,'Index LA Gen'!$A$349:$BZ$511,"Error"))),'Index LA Gen'!AW$1,0),"Error")</f>
        <v>0</v>
      </c>
      <c r="AX66" s="84" t="str">
        <f>IFERROR(VLOOKUP($A66,IF('Index LA Gen'!$B$4=1,'Index LA Gen'!$A$9:$BZ$171,IF('Index LA Gen'!$B$4=2,'Index LA Gen'!$A$179:$BZ$341,IF('Index LA Gen'!$B$4=3,'Index LA Gen'!$A$349:$BZ$511,"Error"))),'Index LA Gen'!AX$1,0),"Error")</f>
        <v>x</v>
      </c>
      <c r="AY66" s="84" t="str">
        <f>IFERROR(VLOOKUP($A66,IF('Index LA Gen'!$B$4=1,'Index LA Gen'!$A$9:$BZ$171,IF('Index LA Gen'!$B$4=2,'Index LA Gen'!$A$179:$BZ$341,IF('Index LA Gen'!$B$4=3,'Index LA Gen'!$A$349:$BZ$511,"Error"))),'Index LA Gen'!AY$1,0),"Error")</f>
        <v>x</v>
      </c>
      <c r="AZ66" s="84">
        <f>IFERROR(VLOOKUP($A66,IF('Index LA Gen'!$B$4=1,'Index LA Gen'!$A$9:$BZ$171,IF('Index LA Gen'!$B$4=2,'Index LA Gen'!$A$179:$BZ$341,IF('Index LA Gen'!$B$4=3,'Index LA Gen'!$A$349:$BZ$511,"Error"))),'Index LA Gen'!AZ$1,0),"Error")</f>
        <v>0</v>
      </c>
      <c r="BA66" s="84">
        <f>IFERROR(VLOOKUP($A66,IF('Index LA Gen'!$B$4=1,'Index LA Gen'!$A$9:$BZ$171,IF('Index LA Gen'!$B$4=2,'Index LA Gen'!$A$179:$BZ$341,IF('Index LA Gen'!$B$4=3,'Index LA Gen'!$A$349:$BZ$511,"Error"))),'Index LA Gen'!BA$1,0),"Error")</f>
        <v>0</v>
      </c>
      <c r="BB66" s="84">
        <f>IFERROR(VLOOKUP($A66,IF('Index LA Gen'!$B$4=1,'Index LA Gen'!$A$9:$BZ$171,IF('Index LA Gen'!$B$4=2,'Index LA Gen'!$A$179:$BZ$341,IF('Index LA Gen'!$B$4=3,'Index LA Gen'!$A$349:$BZ$511,"Error"))),'Index LA Gen'!BB$1,0),"Error")</f>
        <v>0</v>
      </c>
      <c r="BC66" s="84">
        <f>IFERROR(VLOOKUP($A66,IF('Index LA Gen'!$B$4=1,'Index LA Gen'!$A$9:$BZ$171,IF('Index LA Gen'!$B$4=2,'Index LA Gen'!$A$179:$BZ$341,IF('Index LA Gen'!$B$4=3,'Index LA Gen'!$A$349:$BZ$511,"Error"))),'Index LA Gen'!BC$1,0),"Error")</f>
        <v>0.17</v>
      </c>
      <c r="BD66" s="84">
        <f>IFERROR(VLOOKUP($A66,IF('Index LA Gen'!$B$4=1,'Index LA Gen'!$A$9:$BZ$171,IF('Index LA Gen'!$B$4=2,'Index LA Gen'!$A$179:$BZ$341,IF('Index LA Gen'!$B$4=3,'Index LA Gen'!$A$349:$BZ$511,"Error"))),'Index LA Gen'!BD$1,0),"Error")</f>
        <v>0.08</v>
      </c>
      <c r="BE66" s="84">
        <f>IFERROR(VLOOKUP($A66,IF('Index LA Gen'!$B$4=1,'Index LA Gen'!$A$9:$BZ$171,IF('Index LA Gen'!$B$4=2,'Index LA Gen'!$A$179:$BZ$341,IF('Index LA Gen'!$B$4=3,'Index LA Gen'!$A$349:$BZ$511,"Error"))),'Index LA Gen'!BE$1,0),"Error")</f>
        <v>0.11</v>
      </c>
      <c r="BF66" s="84" t="str">
        <f>IFERROR(VLOOKUP($A66,IF('Index LA Gen'!$B$4=1,'Index LA Gen'!$A$9:$BZ$171,IF('Index LA Gen'!$B$4=2,'Index LA Gen'!$A$179:$BZ$341,IF('Index LA Gen'!$B$4=3,'Index LA Gen'!$A$349:$BZ$511,"Error"))),'Index LA Gen'!BF$1,0),"Error")</f>
        <v>x</v>
      </c>
      <c r="BG66" s="84" t="str">
        <f>IFERROR(VLOOKUP($A66,IF('Index LA Gen'!$B$4=1,'Index LA Gen'!$A$9:$BZ$171,IF('Index LA Gen'!$B$4=2,'Index LA Gen'!$A$179:$BZ$341,IF('Index LA Gen'!$B$4=3,'Index LA Gen'!$A$349:$BZ$511,"Error"))),'Index LA Gen'!BG$1,0),"Error")</f>
        <v>x</v>
      </c>
      <c r="BH66" s="84">
        <f>IFERROR(VLOOKUP($A66,IF('Index LA Gen'!$B$4=1,'Index LA Gen'!$A$9:$BZ$171,IF('Index LA Gen'!$B$4=2,'Index LA Gen'!$A$179:$BZ$341,IF('Index LA Gen'!$B$4=3,'Index LA Gen'!$A$349:$BZ$511,"Error"))),'Index LA Gen'!BH$1,0),"Error")</f>
        <v>0.06</v>
      </c>
      <c r="BI66" s="84">
        <f>IFERROR(VLOOKUP($A66,IF('Index LA Gen'!$B$4=1,'Index LA Gen'!$A$9:$BZ$171,IF('Index LA Gen'!$B$4=2,'Index LA Gen'!$A$179:$BZ$341,IF('Index LA Gen'!$B$4=3,'Index LA Gen'!$A$349:$BZ$511,"Error"))),'Index LA Gen'!BI$1,0),"Error")</f>
        <v>0.09</v>
      </c>
      <c r="BJ66" s="84" t="str">
        <f>IFERROR(VLOOKUP($A66,IF('Index LA Gen'!$B$4=1,'Index LA Gen'!$A$9:$BZ$171,IF('Index LA Gen'!$B$4=2,'Index LA Gen'!$A$179:$BZ$341,IF('Index LA Gen'!$B$4=3,'Index LA Gen'!$A$349:$BZ$511,"Error"))),'Index LA Gen'!BJ$1,0),"Error")</f>
        <v>x</v>
      </c>
      <c r="BK66" s="84">
        <f>IFERROR(VLOOKUP($A66,IF('Index LA Gen'!$B$4=1,'Index LA Gen'!$A$9:$BZ$171,IF('Index LA Gen'!$B$4=2,'Index LA Gen'!$A$179:$BZ$341,IF('Index LA Gen'!$B$4=3,'Index LA Gen'!$A$349:$BZ$511,"Error"))),'Index LA Gen'!BK$1,0),"Error")</f>
        <v>0.06</v>
      </c>
      <c r="BL66" s="84">
        <f>IFERROR(VLOOKUP($A66,IF('Index LA Gen'!$B$4=1,'Index LA Gen'!$A$9:$BZ$171,IF('Index LA Gen'!$B$4=2,'Index LA Gen'!$A$179:$BZ$341,IF('Index LA Gen'!$B$4=3,'Index LA Gen'!$A$349:$BZ$511,"Error"))),'Index LA Gen'!BL$1,0),"Error")</f>
        <v>0</v>
      </c>
      <c r="BM66" s="84">
        <f>IFERROR(VLOOKUP($A66,IF('Index LA Gen'!$B$4=1,'Index LA Gen'!$A$9:$BZ$171,IF('Index LA Gen'!$B$4=2,'Index LA Gen'!$A$179:$BZ$341,IF('Index LA Gen'!$B$4=3,'Index LA Gen'!$A$349:$BZ$511,"Error"))),'Index LA Gen'!BM$1,0),"Error")</f>
        <v>0</v>
      </c>
      <c r="BN66" s="84">
        <f>IFERROR(VLOOKUP($A66,IF('Index LA Gen'!$B$4=1,'Index LA Gen'!$A$9:$BZ$171,IF('Index LA Gen'!$B$4=2,'Index LA Gen'!$A$179:$BZ$341,IF('Index LA Gen'!$B$4=3,'Index LA Gen'!$A$349:$BZ$511,"Error"))),'Index LA Gen'!BN$1,0),"Error")</f>
        <v>0</v>
      </c>
      <c r="BO66" s="84">
        <f>IFERROR(VLOOKUP($A66,IF('Index LA Gen'!$B$4=1,'Index LA Gen'!$A$9:$BZ$171,IF('Index LA Gen'!$B$4=2,'Index LA Gen'!$A$179:$BZ$341,IF('Index LA Gen'!$B$4=3,'Index LA Gen'!$A$349:$BZ$511,"Error"))),'Index LA Gen'!BO$1,0),"Error")</f>
        <v>0</v>
      </c>
      <c r="BP66" s="84" t="str">
        <f>IFERROR(VLOOKUP($A66,IF('Index LA Gen'!$B$4=1,'Index LA Gen'!$A$9:$BZ$171,IF('Index LA Gen'!$B$4=2,'Index LA Gen'!$A$179:$BZ$341,IF('Index LA Gen'!$B$4=3,'Index LA Gen'!$A$349:$BZ$511,"Error"))),'Index LA Gen'!BP$1,0),"Error")</f>
        <v>x</v>
      </c>
      <c r="BQ66" s="84" t="str">
        <f>IFERROR(VLOOKUP($A66,IF('Index LA Gen'!$B$4=1,'Index LA Gen'!$A$9:$BZ$171,IF('Index LA Gen'!$B$4=2,'Index LA Gen'!$A$179:$BZ$341,IF('Index LA Gen'!$B$4=3,'Index LA Gen'!$A$349:$BZ$511,"Error"))),'Index LA Gen'!BQ$1,0),"Error")</f>
        <v>x</v>
      </c>
      <c r="BR66" s="84" t="str">
        <f>IFERROR(VLOOKUP($A66,IF('Index LA Gen'!$B$4=1,'Index LA Gen'!$A$9:$BZ$171,IF('Index LA Gen'!$B$4=2,'Index LA Gen'!$A$179:$BZ$341,IF('Index LA Gen'!$B$4=3,'Index LA Gen'!$A$349:$BZ$511,"Error"))),'Index LA Gen'!BR$1,0),"Error")</f>
        <v>x</v>
      </c>
      <c r="BS66" s="84" t="str">
        <f>IFERROR(VLOOKUP($A66,IF('Index LA Gen'!$B$4=1,'Index LA Gen'!$A$9:$BZ$171,IF('Index LA Gen'!$B$4=2,'Index LA Gen'!$A$179:$BZ$341,IF('Index LA Gen'!$B$4=3,'Index LA Gen'!$A$349:$BZ$511,"Error"))),'Index LA Gen'!BS$1,0),"Error")</f>
        <v>x</v>
      </c>
      <c r="BT66" s="84">
        <f>IFERROR(VLOOKUP($A66,IF('Index LA Gen'!$B$4=1,'Index LA Gen'!$A$9:$BZ$171,IF('Index LA Gen'!$B$4=2,'Index LA Gen'!$A$179:$BZ$341,IF('Index LA Gen'!$B$4=3,'Index LA Gen'!$A$349:$BZ$511,"Error"))),'Index LA Gen'!BT$1,0),"Error")</f>
        <v>0.06</v>
      </c>
      <c r="BU66" s="84">
        <f>IFERROR(VLOOKUP($A66,IF('Index LA Gen'!$B$4=1,'Index LA Gen'!$A$9:$BZ$171,IF('Index LA Gen'!$B$4=2,'Index LA Gen'!$A$179:$BZ$341,IF('Index LA Gen'!$B$4=3,'Index LA Gen'!$A$349:$BZ$511,"Error"))),'Index LA Gen'!BU$1,0),"Error")</f>
        <v>0.09</v>
      </c>
      <c r="BV66" s="84" t="str">
        <f>IFERROR(VLOOKUP($A66,IF('Index LA Gen'!$B$4=1,'Index LA Gen'!$A$9:$BZ$171,IF('Index LA Gen'!$B$4=2,'Index LA Gen'!$A$179:$BZ$341,IF('Index LA Gen'!$B$4=3,'Index LA Gen'!$A$349:$BZ$511,"Error"))),'Index LA Gen'!BV$1,0),"Error")</f>
        <v>x</v>
      </c>
      <c r="BW66" s="84">
        <f>IFERROR(VLOOKUP($A66,IF('Index LA Gen'!$B$4=1,'Index LA Gen'!$A$9:$BZ$171,IF('Index LA Gen'!$B$4=2,'Index LA Gen'!$A$179:$BZ$341,IF('Index LA Gen'!$B$4=3,'Index LA Gen'!$A$349:$BZ$511,"Error"))),'Index LA Gen'!BW$1,0),"Error")</f>
        <v>0.06</v>
      </c>
      <c r="BX66" s="84" t="str">
        <f>IFERROR(VLOOKUP($A66,IF('Index LA Gen'!$B$4=1,'Index LA Gen'!$A$9:$BZ$171,IF('Index LA Gen'!$B$4=2,'Index LA Gen'!$A$179:$BZ$341,IF('Index LA Gen'!$B$4=3,'Index LA Gen'!$A$349:$BZ$511,"Error"))),'Index LA Gen'!BX$1,0),"Error")</f>
        <v>x</v>
      </c>
      <c r="BY66" s="84">
        <f>IFERROR(VLOOKUP($A66,IF('Index LA Gen'!$B$4=1,'Index LA Gen'!$A$9:$BZ$171,IF('Index LA Gen'!$B$4=2,'Index LA Gen'!$A$179:$BZ$341,IF('Index LA Gen'!$B$4=3,'Index LA Gen'!$A$349:$BZ$511,"Error"))),'Index LA Gen'!BY$1,0),"Error")</f>
        <v>0.06</v>
      </c>
      <c r="BZ66" s="84">
        <f>IFERROR(VLOOKUP($A66,IF('Index LA Gen'!$B$4=1,'Index LA Gen'!$A$9:$BZ$171,IF('Index LA Gen'!$B$4=2,'Index LA Gen'!$A$179:$BZ$341,IF('Index LA Gen'!$B$4=3,'Index LA Gen'!$A$349:$BZ$511,"Error"))),'Index LA Gen'!BZ$1,0),"Error")</f>
        <v>7.0000000000000007E-2</v>
      </c>
    </row>
    <row r="67" spans="1:78" s="15" customFormat="1" x14ac:dyDescent="0.2">
      <c r="A67" s="20">
        <v>205</v>
      </c>
      <c r="B67" s="20" t="s">
        <v>218</v>
      </c>
      <c r="C67" s="45" t="s">
        <v>163</v>
      </c>
      <c r="D67" s="113">
        <f>IFERROR(VLOOKUP($A67,IF('Index LA Gen'!$B$4=1,'Index LA Gen'!$A$9:$BZ$171,IF('Index LA Gen'!$B$4=2,'Index LA Gen'!$A$179:$BZ$341,IF('Index LA Gen'!$B$4=3,'Index LA Gen'!$A$349:$BZ$511,"Error"))),'Index LA Gen'!D$1,0),"Error")</f>
        <v>310</v>
      </c>
      <c r="E67" s="113">
        <f>IFERROR(VLOOKUP($A67,IF('Index LA Gen'!$B$4=1,'Index LA Gen'!$A$9:$BZ$171,IF('Index LA Gen'!$B$4=2,'Index LA Gen'!$A$179:$BZ$341,IF('Index LA Gen'!$B$4=3,'Index LA Gen'!$A$349:$BZ$511,"Error"))),'Index LA Gen'!E$1,0),"Error")</f>
        <v>410</v>
      </c>
      <c r="F67" s="113">
        <f>IFERROR(VLOOKUP($A67,IF('Index LA Gen'!$B$4=1,'Index LA Gen'!$A$9:$BZ$171,IF('Index LA Gen'!$B$4=2,'Index LA Gen'!$A$179:$BZ$341,IF('Index LA Gen'!$B$4=3,'Index LA Gen'!$A$349:$BZ$511,"Error"))),'Index LA Gen'!F$1,0),"Error")</f>
        <v>710</v>
      </c>
      <c r="G67" s="84">
        <f>IFERROR(VLOOKUP($A67,IF('Index LA Gen'!$B$4=1,'Index LA Gen'!$A$9:$BZ$171,IF('Index LA Gen'!$B$4=2,'Index LA Gen'!$A$179:$BZ$341,IF('Index LA Gen'!$B$4=3,'Index LA Gen'!$A$349:$BZ$511,"Error"))),'Index LA Gen'!G$1,0),"Error")</f>
        <v>0.79</v>
      </c>
      <c r="H67" s="84">
        <f>IFERROR(VLOOKUP($A67,IF('Index LA Gen'!$B$4=1,'Index LA Gen'!$A$9:$BZ$171,IF('Index LA Gen'!$B$4=2,'Index LA Gen'!$A$179:$BZ$341,IF('Index LA Gen'!$B$4=3,'Index LA Gen'!$A$349:$BZ$511,"Error"))),'Index LA Gen'!H$1,0),"Error")</f>
        <v>0.77</v>
      </c>
      <c r="I67" s="84">
        <f>IFERROR(VLOOKUP($A67,IF('Index LA Gen'!$B$4=1,'Index LA Gen'!$A$9:$BZ$171,IF('Index LA Gen'!$B$4=2,'Index LA Gen'!$A$179:$BZ$341,IF('Index LA Gen'!$B$4=3,'Index LA Gen'!$A$349:$BZ$511,"Error"))),'Index LA Gen'!I$1,0),"Error")</f>
        <v>0.78</v>
      </c>
      <c r="J67" s="84">
        <f>IFERROR(VLOOKUP($A67,IF('Index LA Gen'!$B$4=1,'Index LA Gen'!$A$9:$BZ$171,IF('Index LA Gen'!$B$4=2,'Index LA Gen'!$A$179:$BZ$341,IF('Index LA Gen'!$B$4=3,'Index LA Gen'!$A$349:$BZ$511,"Error"))),'Index LA Gen'!J$1,0),"Error")</f>
        <v>0.78</v>
      </c>
      <c r="K67" s="84">
        <f>IFERROR(VLOOKUP($A67,IF('Index LA Gen'!$B$4=1,'Index LA Gen'!$A$9:$BZ$171,IF('Index LA Gen'!$B$4=2,'Index LA Gen'!$A$179:$BZ$341,IF('Index LA Gen'!$B$4=3,'Index LA Gen'!$A$349:$BZ$511,"Error"))),'Index LA Gen'!K$1,0),"Error")</f>
        <v>0.75</v>
      </c>
      <c r="L67" s="84">
        <f>IFERROR(VLOOKUP($A67,IF('Index LA Gen'!$B$4=1,'Index LA Gen'!$A$9:$BZ$171,IF('Index LA Gen'!$B$4=2,'Index LA Gen'!$A$179:$BZ$341,IF('Index LA Gen'!$B$4=3,'Index LA Gen'!$A$349:$BZ$511,"Error"))),'Index LA Gen'!L$1,0),"Error")</f>
        <v>0.77</v>
      </c>
      <c r="M67" s="84">
        <f>IFERROR(VLOOKUP($A67,IF('Index LA Gen'!$B$4=1,'Index LA Gen'!$A$9:$BZ$171,IF('Index LA Gen'!$B$4=2,'Index LA Gen'!$A$179:$BZ$341,IF('Index LA Gen'!$B$4=3,'Index LA Gen'!$A$349:$BZ$511,"Error"))),'Index LA Gen'!M$1,0),"Error")</f>
        <v>0.02</v>
      </c>
      <c r="N67" s="84">
        <f>IFERROR(VLOOKUP($A67,IF('Index LA Gen'!$B$4=1,'Index LA Gen'!$A$9:$BZ$171,IF('Index LA Gen'!$B$4=2,'Index LA Gen'!$A$179:$BZ$341,IF('Index LA Gen'!$B$4=3,'Index LA Gen'!$A$349:$BZ$511,"Error"))),'Index LA Gen'!N$1,0),"Error")</f>
        <v>0.02</v>
      </c>
      <c r="O67" s="84">
        <f>IFERROR(VLOOKUP($A67,IF('Index LA Gen'!$B$4=1,'Index LA Gen'!$A$9:$BZ$171,IF('Index LA Gen'!$B$4=2,'Index LA Gen'!$A$179:$BZ$341,IF('Index LA Gen'!$B$4=3,'Index LA Gen'!$A$349:$BZ$511,"Error"))),'Index LA Gen'!O$1,0),"Error")</f>
        <v>0.02</v>
      </c>
      <c r="P67" s="84">
        <f>IFERROR(VLOOKUP($A67,IF('Index LA Gen'!$B$4=1,'Index LA Gen'!$A$9:$BZ$171,IF('Index LA Gen'!$B$4=2,'Index LA Gen'!$A$179:$BZ$341,IF('Index LA Gen'!$B$4=3,'Index LA Gen'!$A$349:$BZ$511,"Error"))),'Index LA Gen'!P$1,0),"Error")</f>
        <v>0.02</v>
      </c>
      <c r="Q67" s="84">
        <f>IFERROR(VLOOKUP($A67,IF('Index LA Gen'!$B$4=1,'Index LA Gen'!$A$9:$BZ$171,IF('Index LA Gen'!$B$4=2,'Index LA Gen'!$A$179:$BZ$341,IF('Index LA Gen'!$B$4=3,'Index LA Gen'!$A$349:$BZ$511,"Error"))),'Index LA Gen'!Q$1,0),"Error")</f>
        <v>0.02</v>
      </c>
      <c r="R67" s="84">
        <f>IFERROR(VLOOKUP($A67,IF('Index LA Gen'!$B$4=1,'Index LA Gen'!$A$9:$BZ$171,IF('Index LA Gen'!$B$4=2,'Index LA Gen'!$A$179:$BZ$341,IF('Index LA Gen'!$B$4=3,'Index LA Gen'!$A$349:$BZ$511,"Error"))),'Index LA Gen'!R$1,0),"Error")</f>
        <v>0.02</v>
      </c>
      <c r="S67" s="84">
        <f>IFERROR(VLOOKUP($A67,IF('Index LA Gen'!$B$4=1,'Index LA Gen'!$A$9:$BZ$171,IF('Index LA Gen'!$B$4=2,'Index LA Gen'!$A$179:$BZ$341,IF('Index LA Gen'!$B$4=3,'Index LA Gen'!$A$349:$BZ$511,"Error"))),'Index LA Gen'!S$1,0),"Error")</f>
        <v>0.02</v>
      </c>
      <c r="T67" s="84">
        <f>IFERROR(VLOOKUP($A67,IF('Index LA Gen'!$B$4=1,'Index LA Gen'!$A$9:$BZ$171,IF('Index LA Gen'!$B$4=2,'Index LA Gen'!$A$179:$BZ$341,IF('Index LA Gen'!$B$4=3,'Index LA Gen'!$A$349:$BZ$511,"Error"))),'Index LA Gen'!T$1,0),"Error")</f>
        <v>0.03</v>
      </c>
      <c r="U67" s="84">
        <f>IFERROR(VLOOKUP($A67,IF('Index LA Gen'!$B$4=1,'Index LA Gen'!$A$9:$BZ$171,IF('Index LA Gen'!$B$4=2,'Index LA Gen'!$A$179:$BZ$341,IF('Index LA Gen'!$B$4=3,'Index LA Gen'!$A$349:$BZ$511,"Error"))),'Index LA Gen'!U$1,0),"Error")</f>
        <v>0.03</v>
      </c>
      <c r="V67" s="84">
        <f>IFERROR(VLOOKUP($A67,IF('Index LA Gen'!$B$4=1,'Index LA Gen'!$A$9:$BZ$171,IF('Index LA Gen'!$B$4=2,'Index LA Gen'!$A$179:$BZ$341,IF('Index LA Gen'!$B$4=3,'Index LA Gen'!$A$349:$BZ$511,"Error"))),'Index LA Gen'!V$1,0),"Error")</f>
        <v>0.04</v>
      </c>
      <c r="W67" s="84">
        <f>IFERROR(VLOOKUP($A67,IF('Index LA Gen'!$B$4=1,'Index LA Gen'!$A$9:$BZ$171,IF('Index LA Gen'!$B$4=2,'Index LA Gen'!$A$179:$BZ$341,IF('Index LA Gen'!$B$4=3,'Index LA Gen'!$A$349:$BZ$511,"Error"))),'Index LA Gen'!W$1,0),"Error")</f>
        <v>0.04</v>
      </c>
      <c r="X67" s="84">
        <f>IFERROR(VLOOKUP($A67,IF('Index LA Gen'!$B$4=1,'Index LA Gen'!$A$9:$BZ$171,IF('Index LA Gen'!$B$4=2,'Index LA Gen'!$A$179:$BZ$341,IF('Index LA Gen'!$B$4=3,'Index LA Gen'!$A$349:$BZ$511,"Error"))),'Index LA Gen'!X$1,0),"Error")</f>
        <v>0.04</v>
      </c>
      <c r="Y67" s="84">
        <f>IFERROR(VLOOKUP($A67,IF('Index LA Gen'!$B$4=1,'Index LA Gen'!$A$9:$BZ$171,IF('Index LA Gen'!$B$4=2,'Index LA Gen'!$A$179:$BZ$341,IF('Index LA Gen'!$B$4=3,'Index LA Gen'!$A$349:$BZ$511,"Error"))),'Index LA Gen'!Y$1,0),"Error")</f>
        <v>0</v>
      </c>
      <c r="Z67" s="84" t="str">
        <f>IFERROR(VLOOKUP($A67,IF('Index LA Gen'!$B$4=1,'Index LA Gen'!$A$9:$BZ$171,IF('Index LA Gen'!$B$4=2,'Index LA Gen'!$A$179:$BZ$341,IF('Index LA Gen'!$B$4=3,'Index LA Gen'!$A$349:$BZ$511,"Error"))),'Index LA Gen'!Z$1,0),"Error")</f>
        <v>x</v>
      </c>
      <c r="AA67" s="84" t="str">
        <f>IFERROR(VLOOKUP($A67,IF('Index LA Gen'!$B$4=1,'Index LA Gen'!$A$9:$BZ$171,IF('Index LA Gen'!$B$4=2,'Index LA Gen'!$A$179:$BZ$341,IF('Index LA Gen'!$B$4=3,'Index LA Gen'!$A$349:$BZ$511,"Error"))),'Index LA Gen'!AA$1,0),"Error")</f>
        <v>x</v>
      </c>
      <c r="AB67" s="84">
        <f>IFERROR(VLOOKUP($A67,IF('Index LA Gen'!$B$4=1,'Index LA Gen'!$A$9:$BZ$171,IF('Index LA Gen'!$B$4=2,'Index LA Gen'!$A$179:$BZ$341,IF('Index LA Gen'!$B$4=3,'Index LA Gen'!$A$349:$BZ$511,"Error"))),'Index LA Gen'!AB$1,0),"Error")</f>
        <v>0</v>
      </c>
      <c r="AC67" s="84">
        <f>IFERROR(VLOOKUP($A67,IF('Index LA Gen'!$B$4=1,'Index LA Gen'!$A$9:$BZ$171,IF('Index LA Gen'!$B$4=2,'Index LA Gen'!$A$179:$BZ$341,IF('Index LA Gen'!$B$4=3,'Index LA Gen'!$A$349:$BZ$511,"Error"))),'Index LA Gen'!AC$1,0),"Error")</f>
        <v>0</v>
      </c>
      <c r="AD67" s="84">
        <f>IFERROR(VLOOKUP($A67,IF('Index LA Gen'!$B$4=1,'Index LA Gen'!$A$9:$BZ$171,IF('Index LA Gen'!$B$4=2,'Index LA Gen'!$A$179:$BZ$341,IF('Index LA Gen'!$B$4=3,'Index LA Gen'!$A$349:$BZ$511,"Error"))),'Index LA Gen'!AD$1,0),"Error")</f>
        <v>0</v>
      </c>
      <c r="AE67" s="84" t="str">
        <f>IFERROR(VLOOKUP($A67,IF('Index LA Gen'!$B$4=1,'Index LA Gen'!$A$9:$BZ$171,IF('Index LA Gen'!$B$4=2,'Index LA Gen'!$A$179:$BZ$341,IF('Index LA Gen'!$B$4=3,'Index LA Gen'!$A$349:$BZ$511,"Error"))),'Index LA Gen'!AE$1,0),"Error")</f>
        <v>x</v>
      </c>
      <c r="AF67" s="84" t="str">
        <f>IFERROR(VLOOKUP($A67,IF('Index LA Gen'!$B$4=1,'Index LA Gen'!$A$9:$BZ$171,IF('Index LA Gen'!$B$4=2,'Index LA Gen'!$A$179:$BZ$341,IF('Index LA Gen'!$B$4=3,'Index LA Gen'!$A$349:$BZ$511,"Error"))),'Index LA Gen'!AF$1,0),"Error")</f>
        <v>x</v>
      </c>
      <c r="AG67" s="84">
        <f>IFERROR(VLOOKUP($A67,IF('Index LA Gen'!$B$4=1,'Index LA Gen'!$A$9:$BZ$171,IF('Index LA Gen'!$B$4=2,'Index LA Gen'!$A$179:$BZ$341,IF('Index LA Gen'!$B$4=3,'Index LA Gen'!$A$349:$BZ$511,"Error"))),'Index LA Gen'!AG$1,0),"Error")</f>
        <v>0.01</v>
      </c>
      <c r="AH67" s="84">
        <f>IFERROR(VLOOKUP($A67,IF('Index LA Gen'!$B$4=1,'Index LA Gen'!$A$9:$BZ$171,IF('Index LA Gen'!$B$4=2,'Index LA Gen'!$A$179:$BZ$341,IF('Index LA Gen'!$B$4=3,'Index LA Gen'!$A$349:$BZ$511,"Error"))),'Index LA Gen'!AH$1,0),"Error")</f>
        <v>0.68</v>
      </c>
      <c r="AI67" s="84">
        <f>IFERROR(VLOOKUP($A67,IF('Index LA Gen'!$B$4=1,'Index LA Gen'!$A$9:$BZ$171,IF('Index LA Gen'!$B$4=2,'Index LA Gen'!$A$179:$BZ$341,IF('Index LA Gen'!$B$4=3,'Index LA Gen'!$A$349:$BZ$511,"Error"))),'Index LA Gen'!AI$1,0),"Error")</f>
        <v>0.64</v>
      </c>
      <c r="AJ67" s="84">
        <f>IFERROR(VLOOKUP($A67,IF('Index LA Gen'!$B$4=1,'Index LA Gen'!$A$9:$BZ$171,IF('Index LA Gen'!$B$4=2,'Index LA Gen'!$A$179:$BZ$341,IF('Index LA Gen'!$B$4=3,'Index LA Gen'!$A$349:$BZ$511,"Error"))),'Index LA Gen'!AJ$1,0),"Error")</f>
        <v>0.66</v>
      </c>
      <c r="AK67" s="84">
        <f>IFERROR(VLOOKUP($A67,IF('Index LA Gen'!$B$4=1,'Index LA Gen'!$A$9:$BZ$171,IF('Index LA Gen'!$B$4=2,'Index LA Gen'!$A$179:$BZ$341,IF('Index LA Gen'!$B$4=3,'Index LA Gen'!$A$349:$BZ$511,"Error"))),'Index LA Gen'!AK$1,0),"Error")</f>
        <v>0.35</v>
      </c>
      <c r="AL67" s="84">
        <f>IFERROR(VLOOKUP($A67,IF('Index LA Gen'!$B$4=1,'Index LA Gen'!$A$9:$BZ$171,IF('Index LA Gen'!$B$4=2,'Index LA Gen'!$A$179:$BZ$341,IF('Index LA Gen'!$B$4=3,'Index LA Gen'!$A$349:$BZ$511,"Error"))),'Index LA Gen'!AL$1,0),"Error")</f>
        <v>0.21</v>
      </c>
      <c r="AM67" s="84">
        <f>IFERROR(VLOOKUP($A67,IF('Index LA Gen'!$B$4=1,'Index LA Gen'!$A$9:$BZ$171,IF('Index LA Gen'!$B$4=2,'Index LA Gen'!$A$179:$BZ$341,IF('Index LA Gen'!$B$4=3,'Index LA Gen'!$A$349:$BZ$511,"Error"))),'Index LA Gen'!AM$1,0),"Error")</f>
        <v>0.27</v>
      </c>
      <c r="AN67" s="84" t="str">
        <f>IFERROR(VLOOKUP($A67,IF('Index LA Gen'!$B$4=1,'Index LA Gen'!$A$9:$BZ$171,IF('Index LA Gen'!$B$4=2,'Index LA Gen'!$A$179:$BZ$341,IF('Index LA Gen'!$B$4=3,'Index LA Gen'!$A$349:$BZ$511,"Error"))),'Index LA Gen'!AN$1,0),"Error")</f>
        <v>x</v>
      </c>
      <c r="AO67" s="84">
        <f>IFERROR(VLOOKUP($A67,IF('Index LA Gen'!$B$4=1,'Index LA Gen'!$A$9:$BZ$171,IF('Index LA Gen'!$B$4=2,'Index LA Gen'!$A$179:$BZ$341,IF('Index LA Gen'!$B$4=3,'Index LA Gen'!$A$349:$BZ$511,"Error"))),'Index LA Gen'!AO$1,0),"Error")</f>
        <v>0.02</v>
      </c>
      <c r="AP67" s="84">
        <f>IFERROR(VLOOKUP($A67,IF('Index LA Gen'!$B$4=1,'Index LA Gen'!$A$9:$BZ$171,IF('Index LA Gen'!$B$4=2,'Index LA Gen'!$A$179:$BZ$341,IF('Index LA Gen'!$B$4=3,'Index LA Gen'!$A$349:$BZ$511,"Error"))),'Index LA Gen'!AP$1,0),"Error")</f>
        <v>0.01</v>
      </c>
      <c r="AQ67" s="84">
        <f>IFERROR(VLOOKUP($A67,IF('Index LA Gen'!$B$4=1,'Index LA Gen'!$A$9:$BZ$171,IF('Index LA Gen'!$B$4=2,'Index LA Gen'!$A$179:$BZ$341,IF('Index LA Gen'!$B$4=3,'Index LA Gen'!$A$349:$BZ$511,"Error"))),'Index LA Gen'!AQ$1,0),"Error")</f>
        <v>0.23</v>
      </c>
      <c r="AR67" s="84">
        <f>IFERROR(VLOOKUP($A67,IF('Index LA Gen'!$B$4=1,'Index LA Gen'!$A$9:$BZ$171,IF('Index LA Gen'!$B$4=2,'Index LA Gen'!$A$179:$BZ$341,IF('Index LA Gen'!$B$4=3,'Index LA Gen'!$A$349:$BZ$511,"Error"))),'Index LA Gen'!AR$1,0),"Error")</f>
        <v>0.15</v>
      </c>
      <c r="AS67" s="84">
        <f>IFERROR(VLOOKUP($A67,IF('Index LA Gen'!$B$4=1,'Index LA Gen'!$A$9:$BZ$171,IF('Index LA Gen'!$B$4=2,'Index LA Gen'!$A$179:$BZ$341,IF('Index LA Gen'!$B$4=3,'Index LA Gen'!$A$349:$BZ$511,"Error"))),'Index LA Gen'!AS$1,0),"Error")</f>
        <v>0.19</v>
      </c>
      <c r="AT67" s="84">
        <f>IFERROR(VLOOKUP($A67,IF('Index LA Gen'!$B$4=1,'Index LA Gen'!$A$9:$BZ$171,IF('Index LA Gen'!$B$4=2,'Index LA Gen'!$A$179:$BZ$341,IF('Index LA Gen'!$B$4=3,'Index LA Gen'!$A$349:$BZ$511,"Error"))),'Index LA Gen'!AT$1,0),"Error")</f>
        <v>0.32</v>
      </c>
      <c r="AU67" s="84">
        <f>IFERROR(VLOOKUP($A67,IF('Index LA Gen'!$B$4=1,'Index LA Gen'!$A$9:$BZ$171,IF('Index LA Gen'!$B$4=2,'Index LA Gen'!$A$179:$BZ$341,IF('Index LA Gen'!$B$4=3,'Index LA Gen'!$A$349:$BZ$511,"Error"))),'Index LA Gen'!AU$1,0),"Error")</f>
        <v>0.43</v>
      </c>
      <c r="AV67" s="84">
        <f>IFERROR(VLOOKUP($A67,IF('Index LA Gen'!$B$4=1,'Index LA Gen'!$A$9:$BZ$171,IF('Index LA Gen'!$B$4=2,'Index LA Gen'!$A$179:$BZ$341,IF('Index LA Gen'!$B$4=3,'Index LA Gen'!$A$349:$BZ$511,"Error"))),'Index LA Gen'!AV$1,0),"Error")</f>
        <v>0.38</v>
      </c>
      <c r="AW67" s="84" t="str">
        <f>IFERROR(VLOOKUP($A67,IF('Index LA Gen'!$B$4=1,'Index LA Gen'!$A$9:$BZ$171,IF('Index LA Gen'!$B$4=2,'Index LA Gen'!$A$179:$BZ$341,IF('Index LA Gen'!$B$4=3,'Index LA Gen'!$A$349:$BZ$511,"Error"))),'Index LA Gen'!AW$1,0),"Error")</f>
        <v>x</v>
      </c>
      <c r="AX67" s="84" t="str">
        <f>IFERROR(VLOOKUP($A67,IF('Index LA Gen'!$B$4=1,'Index LA Gen'!$A$9:$BZ$171,IF('Index LA Gen'!$B$4=2,'Index LA Gen'!$A$179:$BZ$341,IF('Index LA Gen'!$B$4=3,'Index LA Gen'!$A$349:$BZ$511,"Error"))),'Index LA Gen'!AX$1,0),"Error")</f>
        <v>x</v>
      </c>
      <c r="AY67" s="84" t="str">
        <f>IFERROR(VLOOKUP($A67,IF('Index LA Gen'!$B$4=1,'Index LA Gen'!$A$9:$BZ$171,IF('Index LA Gen'!$B$4=2,'Index LA Gen'!$A$179:$BZ$341,IF('Index LA Gen'!$B$4=3,'Index LA Gen'!$A$349:$BZ$511,"Error"))),'Index LA Gen'!AY$1,0),"Error")</f>
        <v>x</v>
      </c>
      <c r="AZ67" s="84">
        <f>IFERROR(VLOOKUP($A67,IF('Index LA Gen'!$B$4=1,'Index LA Gen'!$A$9:$BZ$171,IF('Index LA Gen'!$B$4=2,'Index LA Gen'!$A$179:$BZ$341,IF('Index LA Gen'!$B$4=3,'Index LA Gen'!$A$349:$BZ$511,"Error"))),'Index LA Gen'!AZ$1,0),"Error")</f>
        <v>0</v>
      </c>
      <c r="BA67" s="84">
        <f>IFERROR(VLOOKUP($A67,IF('Index LA Gen'!$B$4=1,'Index LA Gen'!$A$9:$BZ$171,IF('Index LA Gen'!$B$4=2,'Index LA Gen'!$A$179:$BZ$341,IF('Index LA Gen'!$B$4=3,'Index LA Gen'!$A$349:$BZ$511,"Error"))),'Index LA Gen'!BA$1,0),"Error")</f>
        <v>0</v>
      </c>
      <c r="BB67" s="84">
        <f>IFERROR(VLOOKUP($A67,IF('Index LA Gen'!$B$4=1,'Index LA Gen'!$A$9:$BZ$171,IF('Index LA Gen'!$B$4=2,'Index LA Gen'!$A$179:$BZ$341,IF('Index LA Gen'!$B$4=3,'Index LA Gen'!$A$349:$BZ$511,"Error"))),'Index LA Gen'!BB$1,0),"Error")</f>
        <v>0</v>
      </c>
      <c r="BC67" s="84" t="str">
        <f>IFERROR(VLOOKUP($A67,IF('Index LA Gen'!$B$4=1,'Index LA Gen'!$A$9:$BZ$171,IF('Index LA Gen'!$B$4=2,'Index LA Gen'!$A$179:$BZ$341,IF('Index LA Gen'!$B$4=3,'Index LA Gen'!$A$349:$BZ$511,"Error"))),'Index LA Gen'!BC$1,0),"Error")</f>
        <v>x</v>
      </c>
      <c r="BD67" s="84">
        <f>IFERROR(VLOOKUP($A67,IF('Index LA Gen'!$B$4=1,'Index LA Gen'!$A$9:$BZ$171,IF('Index LA Gen'!$B$4=2,'Index LA Gen'!$A$179:$BZ$341,IF('Index LA Gen'!$B$4=3,'Index LA Gen'!$A$349:$BZ$511,"Error"))),'Index LA Gen'!BD$1,0),"Error")</f>
        <v>0.02</v>
      </c>
      <c r="BE67" s="84">
        <f>IFERROR(VLOOKUP($A67,IF('Index LA Gen'!$B$4=1,'Index LA Gen'!$A$9:$BZ$171,IF('Index LA Gen'!$B$4=2,'Index LA Gen'!$A$179:$BZ$341,IF('Index LA Gen'!$B$4=3,'Index LA Gen'!$A$349:$BZ$511,"Error"))),'Index LA Gen'!BE$1,0),"Error")</f>
        <v>0.01</v>
      </c>
      <c r="BF67" s="84">
        <f>IFERROR(VLOOKUP($A67,IF('Index LA Gen'!$B$4=1,'Index LA Gen'!$A$9:$BZ$171,IF('Index LA Gen'!$B$4=2,'Index LA Gen'!$A$179:$BZ$341,IF('Index LA Gen'!$B$4=3,'Index LA Gen'!$A$349:$BZ$511,"Error"))),'Index LA Gen'!BF$1,0),"Error")</f>
        <v>0</v>
      </c>
      <c r="BG67" s="84">
        <f>IFERROR(VLOOKUP($A67,IF('Index LA Gen'!$B$4=1,'Index LA Gen'!$A$9:$BZ$171,IF('Index LA Gen'!$B$4=2,'Index LA Gen'!$A$179:$BZ$341,IF('Index LA Gen'!$B$4=3,'Index LA Gen'!$A$349:$BZ$511,"Error"))),'Index LA Gen'!BG$1,0),"Error")</f>
        <v>0</v>
      </c>
      <c r="BH67" s="84">
        <f>IFERROR(VLOOKUP($A67,IF('Index LA Gen'!$B$4=1,'Index LA Gen'!$A$9:$BZ$171,IF('Index LA Gen'!$B$4=2,'Index LA Gen'!$A$179:$BZ$341,IF('Index LA Gen'!$B$4=3,'Index LA Gen'!$A$349:$BZ$511,"Error"))),'Index LA Gen'!BH$1,0),"Error")</f>
        <v>0</v>
      </c>
      <c r="BI67" s="84" t="str">
        <f>IFERROR(VLOOKUP($A67,IF('Index LA Gen'!$B$4=1,'Index LA Gen'!$A$9:$BZ$171,IF('Index LA Gen'!$B$4=2,'Index LA Gen'!$A$179:$BZ$341,IF('Index LA Gen'!$B$4=3,'Index LA Gen'!$A$349:$BZ$511,"Error"))),'Index LA Gen'!BI$1,0),"Error")</f>
        <v>x</v>
      </c>
      <c r="BJ67" s="84">
        <f>IFERROR(VLOOKUP($A67,IF('Index LA Gen'!$B$4=1,'Index LA Gen'!$A$9:$BZ$171,IF('Index LA Gen'!$B$4=2,'Index LA Gen'!$A$179:$BZ$341,IF('Index LA Gen'!$B$4=3,'Index LA Gen'!$A$349:$BZ$511,"Error"))),'Index LA Gen'!BJ$1,0),"Error")</f>
        <v>0.02</v>
      </c>
      <c r="BK67" s="84">
        <f>IFERROR(VLOOKUP($A67,IF('Index LA Gen'!$B$4=1,'Index LA Gen'!$A$9:$BZ$171,IF('Index LA Gen'!$B$4=2,'Index LA Gen'!$A$179:$BZ$341,IF('Index LA Gen'!$B$4=3,'Index LA Gen'!$A$349:$BZ$511,"Error"))),'Index LA Gen'!BK$1,0),"Error")</f>
        <v>0.01</v>
      </c>
      <c r="BL67" s="84">
        <f>IFERROR(VLOOKUP($A67,IF('Index LA Gen'!$B$4=1,'Index LA Gen'!$A$9:$BZ$171,IF('Index LA Gen'!$B$4=2,'Index LA Gen'!$A$179:$BZ$341,IF('Index LA Gen'!$B$4=3,'Index LA Gen'!$A$349:$BZ$511,"Error"))),'Index LA Gen'!BL$1,0),"Error")</f>
        <v>0</v>
      </c>
      <c r="BM67" s="84">
        <f>IFERROR(VLOOKUP($A67,IF('Index LA Gen'!$B$4=1,'Index LA Gen'!$A$9:$BZ$171,IF('Index LA Gen'!$B$4=2,'Index LA Gen'!$A$179:$BZ$341,IF('Index LA Gen'!$B$4=3,'Index LA Gen'!$A$349:$BZ$511,"Error"))),'Index LA Gen'!BM$1,0),"Error")</f>
        <v>0</v>
      </c>
      <c r="BN67" s="84">
        <f>IFERROR(VLOOKUP($A67,IF('Index LA Gen'!$B$4=1,'Index LA Gen'!$A$9:$BZ$171,IF('Index LA Gen'!$B$4=2,'Index LA Gen'!$A$179:$BZ$341,IF('Index LA Gen'!$B$4=3,'Index LA Gen'!$A$349:$BZ$511,"Error"))),'Index LA Gen'!BN$1,0),"Error")</f>
        <v>0</v>
      </c>
      <c r="BO67" s="84">
        <f>IFERROR(VLOOKUP($A67,IF('Index LA Gen'!$B$4=1,'Index LA Gen'!$A$9:$BZ$171,IF('Index LA Gen'!$B$4=2,'Index LA Gen'!$A$179:$BZ$341,IF('Index LA Gen'!$B$4=3,'Index LA Gen'!$A$349:$BZ$511,"Error"))),'Index LA Gen'!BO$1,0),"Error")</f>
        <v>0</v>
      </c>
      <c r="BP67" s="84">
        <f>IFERROR(VLOOKUP($A67,IF('Index LA Gen'!$B$4=1,'Index LA Gen'!$A$9:$BZ$171,IF('Index LA Gen'!$B$4=2,'Index LA Gen'!$A$179:$BZ$341,IF('Index LA Gen'!$B$4=3,'Index LA Gen'!$A$349:$BZ$511,"Error"))),'Index LA Gen'!BP$1,0),"Error")</f>
        <v>0</v>
      </c>
      <c r="BQ67" s="84">
        <f>IFERROR(VLOOKUP($A67,IF('Index LA Gen'!$B$4=1,'Index LA Gen'!$A$9:$BZ$171,IF('Index LA Gen'!$B$4=2,'Index LA Gen'!$A$179:$BZ$341,IF('Index LA Gen'!$B$4=3,'Index LA Gen'!$A$349:$BZ$511,"Error"))),'Index LA Gen'!BQ$1,0),"Error")</f>
        <v>0</v>
      </c>
      <c r="BR67" s="84">
        <f>IFERROR(VLOOKUP($A67,IF('Index LA Gen'!$B$4=1,'Index LA Gen'!$A$9:$BZ$171,IF('Index LA Gen'!$B$4=2,'Index LA Gen'!$A$179:$BZ$341,IF('Index LA Gen'!$B$4=3,'Index LA Gen'!$A$349:$BZ$511,"Error"))),'Index LA Gen'!BR$1,0),"Error")</f>
        <v>0.04</v>
      </c>
      <c r="BS67" s="84">
        <f>IFERROR(VLOOKUP($A67,IF('Index LA Gen'!$B$4=1,'Index LA Gen'!$A$9:$BZ$171,IF('Index LA Gen'!$B$4=2,'Index LA Gen'!$A$179:$BZ$341,IF('Index LA Gen'!$B$4=3,'Index LA Gen'!$A$349:$BZ$511,"Error"))),'Index LA Gen'!BS$1,0),"Error")</f>
        <v>0.03</v>
      </c>
      <c r="BT67" s="84">
        <f>IFERROR(VLOOKUP($A67,IF('Index LA Gen'!$B$4=1,'Index LA Gen'!$A$9:$BZ$171,IF('Index LA Gen'!$B$4=2,'Index LA Gen'!$A$179:$BZ$341,IF('Index LA Gen'!$B$4=3,'Index LA Gen'!$A$349:$BZ$511,"Error"))),'Index LA Gen'!BT$1,0),"Error")</f>
        <v>0.03</v>
      </c>
      <c r="BU67" s="84" t="str">
        <f>IFERROR(VLOOKUP($A67,IF('Index LA Gen'!$B$4=1,'Index LA Gen'!$A$9:$BZ$171,IF('Index LA Gen'!$B$4=2,'Index LA Gen'!$A$179:$BZ$341,IF('Index LA Gen'!$B$4=3,'Index LA Gen'!$A$349:$BZ$511,"Error"))),'Index LA Gen'!BU$1,0),"Error")</f>
        <v>x</v>
      </c>
      <c r="BV67" s="84" t="str">
        <f>IFERROR(VLOOKUP($A67,IF('Index LA Gen'!$B$4=1,'Index LA Gen'!$A$9:$BZ$171,IF('Index LA Gen'!$B$4=2,'Index LA Gen'!$A$179:$BZ$341,IF('Index LA Gen'!$B$4=3,'Index LA Gen'!$A$349:$BZ$511,"Error"))),'Index LA Gen'!BV$1,0),"Error")</f>
        <v>x</v>
      </c>
      <c r="BW67" s="84">
        <f>IFERROR(VLOOKUP($A67,IF('Index LA Gen'!$B$4=1,'Index LA Gen'!$A$9:$BZ$171,IF('Index LA Gen'!$B$4=2,'Index LA Gen'!$A$179:$BZ$341,IF('Index LA Gen'!$B$4=3,'Index LA Gen'!$A$349:$BZ$511,"Error"))),'Index LA Gen'!BW$1,0),"Error")</f>
        <v>0.01</v>
      </c>
      <c r="BX67" s="84">
        <f>IFERROR(VLOOKUP($A67,IF('Index LA Gen'!$B$4=1,'Index LA Gen'!$A$9:$BZ$171,IF('Index LA Gen'!$B$4=2,'Index LA Gen'!$A$179:$BZ$341,IF('Index LA Gen'!$B$4=3,'Index LA Gen'!$A$349:$BZ$511,"Error"))),'Index LA Gen'!BX$1,0),"Error")</f>
        <v>0.16</v>
      </c>
      <c r="BY67" s="84">
        <f>IFERROR(VLOOKUP($A67,IF('Index LA Gen'!$B$4=1,'Index LA Gen'!$A$9:$BZ$171,IF('Index LA Gen'!$B$4=2,'Index LA Gen'!$A$179:$BZ$341,IF('Index LA Gen'!$B$4=3,'Index LA Gen'!$A$349:$BZ$511,"Error"))),'Index LA Gen'!BY$1,0),"Error")</f>
        <v>0.19</v>
      </c>
      <c r="BZ67" s="84">
        <f>IFERROR(VLOOKUP($A67,IF('Index LA Gen'!$B$4=1,'Index LA Gen'!$A$9:$BZ$171,IF('Index LA Gen'!$B$4=2,'Index LA Gen'!$A$179:$BZ$341,IF('Index LA Gen'!$B$4=3,'Index LA Gen'!$A$349:$BZ$511,"Error"))),'Index LA Gen'!BZ$1,0),"Error")</f>
        <v>0.18</v>
      </c>
    </row>
    <row r="68" spans="1:78" s="15" customFormat="1" x14ac:dyDescent="0.2">
      <c r="A68" s="20">
        <v>850</v>
      </c>
      <c r="B68" s="20" t="s">
        <v>219</v>
      </c>
      <c r="C68" s="45" t="s">
        <v>167</v>
      </c>
      <c r="D68" s="113">
        <f>IFERROR(VLOOKUP($A68,IF('Index LA Gen'!$B$4=1,'Index LA Gen'!$A$9:$BZ$171,IF('Index LA Gen'!$B$4=2,'Index LA Gen'!$A$179:$BZ$341,IF('Index LA Gen'!$B$4=3,'Index LA Gen'!$A$349:$BZ$511,"Error"))),'Index LA Gen'!D$1,0),"Error")</f>
        <v>370</v>
      </c>
      <c r="E68" s="113">
        <f>IFERROR(VLOOKUP($A68,IF('Index LA Gen'!$B$4=1,'Index LA Gen'!$A$9:$BZ$171,IF('Index LA Gen'!$B$4=2,'Index LA Gen'!$A$179:$BZ$341,IF('Index LA Gen'!$B$4=3,'Index LA Gen'!$A$349:$BZ$511,"Error"))),'Index LA Gen'!E$1,0),"Error")</f>
        <v>410</v>
      </c>
      <c r="F68" s="113">
        <f>IFERROR(VLOOKUP($A68,IF('Index LA Gen'!$B$4=1,'Index LA Gen'!$A$9:$BZ$171,IF('Index LA Gen'!$B$4=2,'Index LA Gen'!$A$179:$BZ$341,IF('Index LA Gen'!$B$4=3,'Index LA Gen'!$A$349:$BZ$511,"Error"))),'Index LA Gen'!F$1,0),"Error")</f>
        <v>780</v>
      </c>
      <c r="G68" s="84">
        <f>IFERROR(VLOOKUP($A68,IF('Index LA Gen'!$B$4=1,'Index LA Gen'!$A$9:$BZ$171,IF('Index LA Gen'!$B$4=2,'Index LA Gen'!$A$179:$BZ$341,IF('Index LA Gen'!$B$4=3,'Index LA Gen'!$A$349:$BZ$511,"Error"))),'Index LA Gen'!G$1,0),"Error")</f>
        <v>0.71</v>
      </c>
      <c r="H68" s="84">
        <f>IFERROR(VLOOKUP($A68,IF('Index LA Gen'!$B$4=1,'Index LA Gen'!$A$9:$BZ$171,IF('Index LA Gen'!$B$4=2,'Index LA Gen'!$A$179:$BZ$341,IF('Index LA Gen'!$B$4=3,'Index LA Gen'!$A$349:$BZ$511,"Error"))),'Index LA Gen'!H$1,0),"Error")</f>
        <v>0.67</v>
      </c>
      <c r="I68" s="84">
        <f>IFERROR(VLOOKUP($A68,IF('Index LA Gen'!$B$4=1,'Index LA Gen'!$A$9:$BZ$171,IF('Index LA Gen'!$B$4=2,'Index LA Gen'!$A$179:$BZ$341,IF('Index LA Gen'!$B$4=3,'Index LA Gen'!$A$349:$BZ$511,"Error"))),'Index LA Gen'!I$1,0),"Error")</f>
        <v>0.69</v>
      </c>
      <c r="J68" s="84">
        <f>IFERROR(VLOOKUP($A68,IF('Index LA Gen'!$B$4=1,'Index LA Gen'!$A$9:$BZ$171,IF('Index LA Gen'!$B$4=2,'Index LA Gen'!$A$179:$BZ$341,IF('Index LA Gen'!$B$4=3,'Index LA Gen'!$A$349:$BZ$511,"Error"))),'Index LA Gen'!J$1,0),"Error")</f>
        <v>0.65</v>
      </c>
      <c r="K68" s="84">
        <f>IFERROR(VLOOKUP($A68,IF('Index LA Gen'!$B$4=1,'Index LA Gen'!$A$9:$BZ$171,IF('Index LA Gen'!$B$4=2,'Index LA Gen'!$A$179:$BZ$341,IF('Index LA Gen'!$B$4=3,'Index LA Gen'!$A$349:$BZ$511,"Error"))),'Index LA Gen'!K$1,0),"Error")</f>
        <v>0.63</v>
      </c>
      <c r="L68" s="84">
        <f>IFERROR(VLOOKUP($A68,IF('Index LA Gen'!$B$4=1,'Index LA Gen'!$A$9:$BZ$171,IF('Index LA Gen'!$B$4=2,'Index LA Gen'!$A$179:$BZ$341,IF('Index LA Gen'!$B$4=3,'Index LA Gen'!$A$349:$BZ$511,"Error"))),'Index LA Gen'!L$1,0),"Error")</f>
        <v>0.64</v>
      </c>
      <c r="M68" s="84">
        <f>IFERROR(VLOOKUP($A68,IF('Index LA Gen'!$B$4=1,'Index LA Gen'!$A$9:$BZ$171,IF('Index LA Gen'!$B$4=2,'Index LA Gen'!$A$179:$BZ$341,IF('Index LA Gen'!$B$4=3,'Index LA Gen'!$A$349:$BZ$511,"Error"))),'Index LA Gen'!M$1,0),"Error")</f>
        <v>0.05</v>
      </c>
      <c r="N68" s="84">
        <f>IFERROR(VLOOKUP($A68,IF('Index LA Gen'!$B$4=1,'Index LA Gen'!$A$9:$BZ$171,IF('Index LA Gen'!$B$4=2,'Index LA Gen'!$A$179:$BZ$341,IF('Index LA Gen'!$B$4=3,'Index LA Gen'!$A$349:$BZ$511,"Error"))),'Index LA Gen'!N$1,0),"Error")</f>
        <v>0.04</v>
      </c>
      <c r="O68" s="84">
        <f>IFERROR(VLOOKUP($A68,IF('Index LA Gen'!$B$4=1,'Index LA Gen'!$A$9:$BZ$171,IF('Index LA Gen'!$B$4=2,'Index LA Gen'!$A$179:$BZ$341,IF('Index LA Gen'!$B$4=3,'Index LA Gen'!$A$349:$BZ$511,"Error"))),'Index LA Gen'!O$1,0),"Error")</f>
        <v>0.04</v>
      </c>
      <c r="P68" s="84">
        <f>IFERROR(VLOOKUP($A68,IF('Index LA Gen'!$B$4=1,'Index LA Gen'!$A$9:$BZ$171,IF('Index LA Gen'!$B$4=2,'Index LA Gen'!$A$179:$BZ$341,IF('Index LA Gen'!$B$4=3,'Index LA Gen'!$A$349:$BZ$511,"Error"))),'Index LA Gen'!P$1,0),"Error")</f>
        <v>0</v>
      </c>
      <c r="Q68" s="84">
        <f>IFERROR(VLOOKUP($A68,IF('Index LA Gen'!$B$4=1,'Index LA Gen'!$A$9:$BZ$171,IF('Index LA Gen'!$B$4=2,'Index LA Gen'!$A$179:$BZ$341,IF('Index LA Gen'!$B$4=3,'Index LA Gen'!$A$349:$BZ$511,"Error"))),'Index LA Gen'!Q$1,0),"Error")</f>
        <v>0</v>
      </c>
      <c r="R68" s="84">
        <f>IFERROR(VLOOKUP($A68,IF('Index LA Gen'!$B$4=1,'Index LA Gen'!$A$9:$BZ$171,IF('Index LA Gen'!$B$4=2,'Index LA Gen'!$A$179:$BZ$341,IF('Index LA Gen'!$B$4=3,'Index LA Gen'!$A$349:$BZ$511,"Error"))),'Index LA Gen'!R$1,0),"Error")</f>
        <v>0</v>
      </c>
      <c r="S68" s="84">
        <f>IFERROR(VLOOKUP($A68,IF('Index LA Gen'!$B$4=1,'Index LA Gen'!$A$9:$BZ$171,IF('Index LA Gen'!$B$4=2,'Index LA Gen'!$A$179:$BZ$341,IF('Index LA Gen'!$B$4=3,'Index LA Gen'!$A$349:$BZ$511,"Error"))),'Index LA Gen'!S$1,0),"Error")</f>
        <v>0.05</v>
      </c>
      <c r="T68" s="84">
        <f>IFERROR(VLOOKUP($A68,IF('Index LA Gen'!$B$4=1,'Index LA Gen'!$A$9:$BZ$171,IF('Index LA Gen'!$B$4=2,'Index LA Gen'!$A$179:$BZ$341,IF('Index LA Gen'!$B$4=3,'Index LA Gen'!$A$349:$BZ$511,"Error"))),'Index LA Gen'!T$1,0),"Error")</f>
        <v>0.06</v>
      </c>
      <c r="U68" s="84">
        <f>IFERROR(VLOOKUP($A68,IF('Index LA Gen'!$B$4=1,'Index LA Gen'!$A$9:$BZ$171,IF('Index LA Gen'!$B$4=2,'Index LA Gen'!$A$179:$BZ$341,IF('Index LA Gen'!$B$4=3,'Index LA Gen'!$A$349:$BZ$511,"Error"))),'Index LA Gen'!U$1,0),"Error")</f>
        <v>0.06</v>
      </c>
      <c r="V68" s="84">
        <f>IFERROR(VLOOKUP($A68,IF('Index LA Gen'!$B$4=1,'Index LA Gen'!$A$9:$BZ$171,IF('Index LA Gen'!$B$4=2,'Index LA Gen'!$A$179:$BZ$341,IF('Index LA Gen'!$B$4=3,'Index LA Gen'!$A$349:$BZ$511,"Error"))),'Index LA Gen'!V$1,0),"Error")</f>
        <v>0.04</v>
      </c>
      <c r="W68" s="84">
        <f>IFERROR(VLOOKUP($A68,IF('Index LA Gen'!$B$4=1,'Index LA Gen'!$A$9:$BZ$171,IF('Index LA Gen'!$B$4=2,'Index LA Gen'!$A$179:$BZ$341,IF('Index LA Gen'!$B$4=3,'Index LA Gen'!$A$349:$BZ$511,"Error"))),'Index LA Gen'!W$1,0),"Error")</f>
        <v>0.05</v>
      </c>
      <c r="X68" s="84">
        <f>IFERROR(VLOOKUP($A68,IF('Index LA Gen'!$B$4=1,'Index LA Gen'!$A$9:$BZ$171,IF('Index LA Gen'!$B$4=2,'Index LA Gen'!$A$179:$BZ$341,IF('Index LA Gen'!$B$4=3,'Index LA Gen'!$A$349:$BZ$511,"Error"))),'Index LA Gen'!X$1,0),"Error")</f>
        <v>0.04</v>
      </c>
      <c r="Y68" s="84" t="str">
        <f>IFERROR(VLOOKUP($A68,IF('Index LA Gen'!$B$4=1,'Index LA Gen'!$A$9:$BZ$171,IF('Index LA Gen'!$B$4=2,'Index LA Gen'!$A$179:$BZ$341,IF('Index LA Gen'!$B$4=3,'Index LA Gen'!$A$349:$BZ$511,"Error"))),'Index LA Gen'!Y$1,0),"Error")</f>
        <v>x</v>
      </c>
      <c r="Z68" s="84" t="str">
        <f>IFERROR(VLOOKUP($A68,IF('Index LA Gen'!$B$4=1,'Index LA Gen'!$A$9:$BZ$171,IF('Index LA Gen'!$B$4=2,'Index LA Gen'!$A$179:$BZ$341,IF('Index LA Gen'!$B$4=3,'Index LA Gen'!$A$349:$BZ$511,"Error"))),'Index LA Gen'!Z$1,0),"Error")</f>
        <v>x</v>
      </c>
      <c r="AA68" s="84" t="str">
        <f>IFERROR(VLOOKUP($A68,IF('Index LA Gen'!$B$4=1,'Index LA Gen'!$A$9:$BZ$171,IF('Index LA Gen'!$B$4=2,'Index LA Gen'!$A$179:$BZ$341,IF('Index LA Gen'!$B$4=3,'Index LA Gen'!$A$349:$BZ$511,"Error"))),'Index LA Gen'!AA$1,0),"Error")</f>
        <v>x</v>
      </c>
      <c r="AB68" s="84">
        <f>IFERROR(VLOOKUP($A68,IF('Index LA Gen'!$B$4=1,'Index LA Gen'!$A$9:$BZ$171,IF('Index LA Gen'!$B$4=2,'Index LA Gen'!$A$179:$BZ$341,IF('Index LA Gen'!$B$4=3,'Index LA Gen'!$A$349:$BZ$511,"Error"))),'Index LA Gen'!AB$1,0),"Error")</f>
        <v>0</v>
      </c>
      <c r="AC68" s="84">
        <f>IFERROR(VLOOKUP($A68,IF('Index LA Gen'!$B$4=1,'Index LA Gen'!$A$9:$BZ$171,IF('Index LA Gen'!$B$4=2,'Index LA Gen'!$A$179:$BZ$341,IF('Index LA Gen'!$B$4=3,'Index LA Gen'!$A$349:$BZ$511,"Error"))),'Index LA Gen'!AC$1,0),"Error")</f>
        <v>0</v>
      </c>
      <c r="AD68" s="84">
        <f>IFERROR(VLOOKUP($A68,IF('Index LA Gen'!$B$4=1,'Index LA Gen'!$A$9:$BZ$171,IF('Index LA Gen'!$B$4=2,'Index LA Gen'!$A$179:$BZ$341,IF('Index LA Gen'!$B$4=3,'Index LA Gen'!$A$349:$BZ$511,"Error"))),'Index LA Gen'!AD$1,0),"Error")</f>
        <v>0</v>
      </c>
      <c r="AE68" s="84">
        <f>IFERROR(VLOOKUP($A68,IF('Index LA Gen'!$B$4=1,'Index LA Gen'!$A$9:$BZ$171,IF('Index LA Gen'!$B$4=2,'Index LA Gen'!$A$179:$BZ$341,IF('Index LA Gen'!$B$4=3,'Index LA Gen'!$A$349:$BZ$511,"Error"))),'Index LA Gen'!AE$1,0),"Error")</f>
        <v>7.0000000000000007E-2</v>
      </c>
      <c r="AF68" s="84">
        <f>IFERROR(VLOOKUP($A68,IF('Index LA Gen'!$B$4=1,'Index LA Gen'!$A$9:$BZ$171,IF('Index LA Gen'!$B$4=2,'Index LA Gen'!$A$179:$BZ$341,IF('Index LA Gen'!$B$4=3,'Index LA Gen'!$A$349:$BZ$511,"Error"))),'Index LA Gen'!AF$1,0),"Error")</f>
        <v>0.03</v>
      </c>
      <c r="AG68" s="84">
        <f>IFERROR(VLOOKUP($A68,IF('Index LA Gen'!$B$4=1,'Index LA Gen'!$A$9:$BZ$171,IF('Index LA Gen'!$B$4=2,'Index LA Gen'!$A$179:$BZ$341,IF('Index LA Gen'!$B$4=3,'Index LA Gen'!$A$349:$BZ$511,"Error"))),'Index LA Gen'!AG$1,0),"Error")</f>
        <v>0.05</v>
      </c>
      <c r="AH68" s="84">
        <f>IFERROR(VLOOKUP($A68,IF('Index LA Gen'!$B$4=1,'Index LA Gen'!$A$9:$BZ$171,IF('Index LA Gen'!$B$4=2,'Index LA Gen'!$A$179:$BZ$341,IF('Index LA Gen'!$B$4=3,'Index LA Gen'!$A$349:$BZ$511,"Error"))),'Index LA Gen'!AH$1,0),"Error")</f>
        <v>0.51</v>
      </c>
      <c r="AI68" s="84">
        <f>IFERROR(VLOOKUP($A68,IF('Index LA Gen'!$B$4=1,'Index LA Gen'!$A$9:$BZ$171,IF('Index LA Gen'!$B$4=2,'Index LA Gen'!$A$179:$BZ$341,IF('Index LA Gen'!$B$4=3,'Index LA Gen'!$A$349:$BZ$511,"Error"))),'Index LA Gen'!AI$1,0),"Error")</f>
        <v>0.49</v>
      </c>
      <c r="AJ68" s="84">
        <f>IFERROR(VLOOKUP($A68,IF('Index LA Gen'!$B$4=1,'Index LA Gen'!$A$9:$BZ$171,IF('Index LA Gen'!$B$4=2,'Index LA Gen'!$A$179:$BZ$341,IF('Index LA Gen'!$B$4=3,'Index LA Gen'!$A$349:$BZ$511,"Error"))),'Index LA Gen'!AJ$1,0),"Error")</f>
        <v>0.5</v>
      </c>
      <c r="AK68" s="84">
        <f>IFERROR(VLOOKUP($A68,IF('Index LA Gen'!$B$4=1,'Index LA Gen'!$A$9:$BZ$171,IF('Index LA Gen'!$B$4=2,'Index LA Gen'!$A$179:$BZ$341,IF('Index LA Gen'!$B$4=3,'Index LA Gen'!$A$349:$BZ$511,"Error"))),'Index LA Gen'!AK$1,0),"Error")</f>
        <v>0.28000000000000003</v>
      </c>
      <c r="AL68" s="84">
        <f>IFERROR(VLOOKUP($A68,IF('Index LA Gen'!$B$4=1,'Index LA Gen'!$A$9:$BZ$171,IF('Index LA Gen'!$B$4=2,'Index LA Gen'!$A$179:$BZ$341,IF('Index LA Gen'!$B$4=3,'Index LA Gen'!$A$349:$BZ$511,"Error"))),'Index LA Gen'!AL$1,0),"Error")</f>
        <v>0.26</v>
      </c>
      <c r="AM68" s="84">
        <f>IFERROR(VLOOKUP($A68,IF('Index LA Gen'!$B$4=1,'Index LA Gen'!$A$9:$BZ$171,IF('Index LA Gen'!$B$4=2,'Index LA Gen'!$A$179:$BZ$341,IF('Index LA Gen'!$B$4=3,'Index LA Gen'!$A$349:$BZ$511,"Error"))),'Index LA Gen'!AM$1,0),"Error")</f>
        <v>0.27</v>
      </c>
      <c r="AN68" s="84" t="str">
        <f>IFERROR(VLOOKUP($A68,IF('Index LA Gen'!$B$4=1,'Index LA Gen'!$A$9:$BZ$171,IF('Index LA Gen'!$B$4=2,'Index LA Gen'!$A$179:$BZ$341,IF('Index LA Gen'!$B$4=3,'Index LA Gen'!$A$349:$BZ$511,"Error"))),'Index LA Gen'!AN$1,0),"Error")</f>
        <v>x</v>
      </c>
      <c r="AO68" s="84" t="str">
        <f>IFERROR(VLOOKUP($A68,IF('Index LA Gen'!$B$4=1,'Index LA Gen'!$A$9:$BZ$171,IF('Index LA Gen'!$B$4=2,'Index LA Gen'!$A$179:$BZ$341,IF('Index LA Gen'!$B$4=3,'Index LA Gen'!$A$349:$BZ$511,"Error"))),'Index LA Gen'!AO$1,0),"Error")</f>
        <v>x</v>
      </c>
      <c r="AP68" s="84" t="str">
        <f>IFERROR(VLOOKUP($A68,IF('Index LA Gen'!$B$4=1,'Index LA Gen'!$A$9:$BZ$171,IF('Index LA Gen'!$B$4=2,'Index LA Gen'!$A$179:$BZ$341,IF('Index LA Gen'!$B$4=3,'Index LA Gen'!$A$349:$BZ$511,"Error"))),'Index LA Gen'!AP$1,0),"Error")</f>
        <v>x</v>
      </c>
      <c r="AQ68" s="84">
        <f>IFERROR(VLOOKUP($A68,IF('Index LA Gen'!$B$4=1,'Index LA Gen'!$A$9:$BZ$171,IF('Index LA Gen'!$B$4=2,'Index LA Gen'!$A$179:$BZ$341,IF('Index LA Gen'!$B$4=3,'Index LA Gen'!$A$349:$BZ$511,"Error"))),'Index LA Gen'!AQ$1,0),"Error")</f>
        <v>0.18</v>
      </c>
      <c r="AR68" s="84">
        <f>IFERROR(VLOOKUP($A68,IF('Index LA Gen'!$B$4=1,'Index LA Gen'!$A$9:$BZ$171,IF('Index LA Gen'!$B$4=2,'Index LA Gen'!$A$179:$BZ$341,IF('Index LA Gen'!$B$4=3,'Index LA Gen'!$A$349:$BZ$511,"Error"))),'Index LA Gen'!AR$1,0),"Error")</f>
        <v>0.16</v>
      </c>
      <c r="AS68" s="84">
        <f>IFERROR(VLOOKUP($A68,IF('Index LA Gen'!$B$4=1,'Index LA Gen'!$A$9:$BZ$171,IF('Index LA Gen'!$B$4=2,'Index LA Gen'!$A$179:$BZ$341,IF('Index LA Gen'!$B$4=3,'Index LA Gen'!$A$349:$BZ$511,"Error"))),'Index LA Gen'!AS$1,0),"Error")</f>
        <v>0.17</v>
      </c>
      <c r="AT68" s="84">
        <f>IFERROR(VLOOKUP($A68,IF('Index LA Gen'!$B$4=1,'Index LA Gen'!$A$9:$BZ$171,IF('Index LA Gen'!$B$4=2,'Index LA Gen'!$A$179:$BZ$341,IF('Index LA Gen'!$B$4=3,'Index LA Gen'!$A$349:$BZ$511,"Error"))),'Index LA Gen'!AT$1,0),"Error")</f>
        <v>0.22</v>
      </c>
      <c r="AU68" s="84">
        <f>IFERROR(VLOOKUP($A68,IF('Index LA Gen'!$B$4=1,'Index LA Gen'!$A$9:$BZ$171,IF('Index LA Gen'!$B$4=2,'Index LA Gen'!$A$179:$BZ$341,IF('Index LA Gen'!$B$4=3,'Index LA Gen'!$A$349:$BZ$511,"Error"))),'Index LA Gen'!AU$1,0),"Error")</f>
        <v>0.23</v>
      </c>
      <c r="AV68" s="84">
        <f>IFERROR(VLOOKUP($A68,IF('Index LA Gen'!$B$4=1,'Index LA Gen'!$A$9:$BZ$171,IF('Index LA Gen'!$B$4=2,'Index LA Gen'!$A$179:$BZ$341,IF('Index LA Gen'!$B$4=3,'Index LA Gen'!$A$349:$BZ$511,"Error"))),'Index LA Gen'!AV$1,0),"Error")</f>
        <v>0.22</v>
      </c>
      <c r="AW68" s="84" t="str">
        <f>IFERROR(VLOOKUP($A68,IF('Index LA Gen'!$B$4=1,'Index LA Gen'!$A$9:$BZ$171,IF('Index LA Gen'!$B$4=2,'Index LA Gen'!$A$179:$BZ$341,IF('Index LA Gen'!$B$4=3,'Index LA Gen'!$A$349:$BZ$511,"Error"))),'Index LA Gen'!AW$1,0),"Error")</f>
        <v>x</v>
      </c>
      <c r="AX68" s="84" t="str">
        <f>IFERROR(VLOOKUP($A68,IF('Index LA Gen'!$B$4=1,'Index LA Gen'!$A$9:$BZ$171,IF('Index LA Gen'!$B$4=2,'Index LA Gen'!$A$179:$BZ$341,IF('Index LA Gen'!$B$4=3,'Index LA Gen'!$A$349:$BZ$511,"Error"))),'Index LA Gen'!AX$1,0),"Error")</f>
        <v>x</v>
      </c>
      <c r="AY68" s="84" t="str">
        <f>IFERROR(VLOOKUP($A68,IF('Index LA Gen'!$B$4=1,'Index LA Gen'!$A$9:$BZ$171,IF('Index LA Gen'!$B$4=2,'Index LA Gen'!$A$179:$BZ$341,IF('Index LA Gen'!$B$4=3,'Index LA Gen'!$A$349:$BZ$511,"Error"))),'Index LA Gen'!AY$1,0),"Error")</f>
        <v>x</v>
      </c>
      <c r="AZ68" s="84">
        <f>IFERROR(VLOOKUP($A68,IF('Index LA Gen'!$B$4=1,'Index LA Gen'!$A$9:$BZ$171,IF('Index LA Gen'!$B$4=2,'Index LA Gen'!$A$179:$BZ$341,IF('Index LA Gen'!$B$4=3,'Index LA Gen'!$A$349:$BZ$511,"Error"))),'Index LA Gen'!AZ$1,0),"Error")</f>
        <v>0</v>
      </c>
      <c r="BA68" s="84">
        <f>IFERROR(VLOOKUP($A68,IF('Index LA Gen'!$B$4=1,'Index LA Gen'!$A$9:$BZ$171,IF('Index LA Gen'!$B$4=2,'Index LA Gen'!$A$179:$BZ$341,IF('Index LA Gen'!$B$4=3,'Index LA Gen'!$A$349:$BZ$511,"Error"))),'Index LA Gen'!BA$1,0),"Error")</f>
        <v>0</v>
      </c>
      <c r="BB68" s="84">
        <f>IFERROR(VLOOKUP($A68,IF('Index LA Gen'!$B$4=1,'Index LA Gen'!$A$9:$BZ$171,IF('Index LA Gen'!$B$4=2,'Index LA Gen'!$A$179:$BZ$341,IF('Index LA Gen'!$B$4=3,'Index LA Gen'!$A$349:$BZ$511,"Error"))),'Index LA Gen'!BB$1,0),"Error")</f>
        <v>0</v>
      </c>
      <c r="BC68" s="84">
        <f>IFERROR(VLOOKUP($A68,IF('Index LA Gen'!$B$4=1,'Index LA Gen'!$A$9:$BZ$171,IF('Index LA Gen'!$B$4=2,'Index LA Gen'!$A$179:$BZ$341,IF('Index LA Gen'!$B$4=3,'Index LA Gen'!$A$349:$BZ$511,"Error"))),'Index LA Gen'!BC$1,0),"Error")</f>
        <v>0.05</v>
      </c>
      <c r="BD68" s="84">
        <f>IFERROR(VLOOKUP($A68,IF('Index LA Gen'!$B$4=1,'Index LA Gen'!$A$9:$BZ$171,IF('Index LA Gen'!$B$4=2,'Index LA Gen'!$A$179:$BZ$341,IF('Index LA Gen'!$B$4=3,'Index LA Gen'!$A$349:$BZ$511,"Error"))),'Index LA Gen'!BD$1,0),"Error")</f>
        <v>0.04</v>
      </c>
      <c r="BE68" s="84">
        <f>IFERROR(VLOOKUP($A68,IF('Index LA Gen'!$B$4=1,'Index LA Gen'!$A$9:$BZ$171,IF('Index LA Gen'!$B$4=2,'Index LA Gen'!$A$179:$BZ$341,IF('Index LA Gen'!$B$4=3,'Index LA Gen'!$A$349:$BZ$511,"Error"))),'Index LA Gen'!BE$1,0),"Error")</f>
        <v>0.05</v>
      </c>
      <c r="BF68" s="84">
        <f>IFERROR(VLOOKUP($A68,IF('Index LA Gen'!$B$4=1,'Index LA Gen'!$A$9:$BZ$171,IF('Index LA Gen'!$B$4=2,'Index LA Gen'!$A$179:$BZ$341,IF('Index LA Gen'!$B$4=3,'Index LA Gen'!$A$349:$BZ$511,"Error"))),'Index LA Gen'!BF$1,0),"Error")</f>
        <v>0.02</v>
      </c>
      <c r="BG68" s="84" t="str">
        <f>IFERROR(VLOOKUP($A68,IF('Index LA Gen'!$B$4=1,'Index LA Gen'!$A$9:$BZ$171,IF('Index LA Gen'!$B$4=2,'Index LA Gen'!$A$179:$BZ$341,IF('Index LA Gen'!$B$4=3,'Index LA Gen'!$A$349:$BZ$511,"Error"))),'Index LA Gen'!BG$1,0),"Error")</f>
        <v>x</v>
      </c>
      <c r="BH68" s="84">
        <f>IFERROR(VLOOKUP($A68,IF('Index LA Gen'!$B$4=1,'Index LA Gen'!$A$9:$BZ$171,IF('Index LA Gen'!$B$4=2,'Index LA Gen'!$A$179:$BZ$341,IF('Index LA Gen'!$B$4=3,'Index LA Gen'!$A$349:$BZ$511,"Error"))),'Index LA Gen'!BH$1,0),"Error")</f>
        <v>0.01</v>
      </c>
      <c r="BI68" s="84">
        <f>IFERROR(VLOOKUP($A68,IF('Index LA Gen'!$B$4=1,'Index LA Gen'!$A$9:$BZ$171,IF('Index LA Gen'!$B$4=2,'Index LA Gen'!$A$179:$BZ$341,IF('Index LA Gen'!$B$4=3,'Index LA Gen'!$A$349:$BZ$511,"Error"))),'Index LA Gen'!BI$1,0),"Error")</f>
        <v>0.04</v>
      </c>
      <c r="BJ68" s="84">
        <f>IFERROR(VLOOKUP($A68,IF('Index LA Gen'!$B$4=1,'Index LA Gen'!$A$9:$BZ$171,IF('Index LA Gen'!$B$4=2,'Index LA Gen'!$A$179:$BZ$341,IF('Index LA Gen'!$B$4=3,'Index LA Gen'!$A$349:$BZ$511,"Error"))),'Index LA Gen'!BJ$1,0),"Error")</f>
        <v>0.03</v>
      </c>
      <c r="BK68" s="84">
        <f>IFERROR(VLOOKUP($A68,IF('Index LA Gen'!$B$4=1,'Index LA Gen'!$A$9:$BZ$171,IF('Index LA Gen'!$B$4=2,'Index LA Gen'!$A$179:$BZ$341,IF('Index LA Gen'!$B$4=3,'Index LA Gen'!$A$349:$BZ$511,"Error"))),'Index LA Gen'!BK$1,0),"Error")</f>
        <v>0.03</v>
      </c>
      <c r="BL68" s="84">
        <f>IFERROR(VLOOKUP($A68,IF('Index LA Gen'!$B$4=1,'Index LA Gen'!$A$9:$BZ$171,IF('Index LA Gen'!$B$4=2,'Index LA Gen'!$A$179:$BZ$341,IF('Index LA Gen'!$B$4=3,'Index LA Gen'!$A$349:$BZ$511,"Error"))),'Index LA Gen'!BL$1,0),"Error")</f>
        <v>0</v>
      </c>
      <c r="BM68" s="84">
        <f>IFERROR(VLOOKUP($A68,IF('Index LA Gen'!$B$4=1,'Index LA Gen'!$A$9:$BZ$171,IF('Index LA Gen'!$B$4=2,'Index LA Gen'!$A$179:$BZ$341,IF('Index LA Gen'!$B$4=3,'Index LA Gen'!$A$349:$BZ$511,"Error"))),'Index LA Gen'!BM$1,0),"Error")</f>
        <v>0</v>
      </c>
      <c r="BN68" s="84">
        <f>IFERROR(VLOOKUP($A68,IF('Index LA Gen'!$B$4=1,'Index LA Gen'!$A$9:$BZ$171,IF('Index LA Gen'!$B$4=2,'Index LA Gen'!$A$179:$BZ$341,IF('Index LA Gen'!$B$4=3,'Index LA Gen'!$A$349:$BZ$511,"Error"))),'Index LA Gen'!BN$1,0),"Error")</f>
        <v>0</v>
      </c>
      <c r="BO68" s="84" t="str">
        <f>IFERROR(VLOOKUP($A68,IF('Index LA Gen'!$B$4=1,'Index LA Gen'!$A$9:$BZ$171,IF('Index LA Gen'!$B$4=2,'Index LA Gen'!$A$179:$BZ$341,IF('Index LA Gen'!$B$4=3,'Index LA Gen'!$A$349:$BZ$511,"Error"))),'Index LA Gen'!BO$1,0),"Error")</f>
        <v>x</v>
      </c>
      <c r="BP68" s="84" t="str">
        <f>IFERROR(VLOOKUP($A68,IF('Index LA Gen'!$B$4=1,'Index LA Gen'!$A$9:$BZ$171,IF('Index LA Gen'!$B$4=2,'Index LA Gen'!$A$179:$BZ$341,IF('Index LA Gen'!$B$4=3,'Index LA Gen'!$A$349:$BZ$511,"Error"))),'Index LA Gen'!BP$1,0),"Error")</f>
        <v>x</v>
      </c>
      <c r="BQ68" s="84" t="str">
        <f>IFERROR(VLOOKUP($A68,IF('Index LA Gen'!$B$4=1,'Index LA Gen'!$A$9:$BZ$171,IF('Index LA Gen'!$B$4=2,'Index LA Gen'!$A$179:$BZ$341,IF('Index LA Gen'!$B$4=3,'Index LA Gen'!$A$349:$BZ$511,"Error"))),'Index LA Gen'!BQ$1,0),"Error")</f>
        <v>x</v>
      </c>
      <c r="BR68" s="84">
        <f>IFERROR(VLOOKUP($A68,IF('Index LA Gen'!$B$4=1,'Index LA Gen'!$A$9:$BZ$171,IF('Index LA Gen'!$B$4=2,'Index LA Gen'!$A$179:$BZ$341,IF('Index LA Gen'!$B$4=3,'Index LA Gen'!$A$349:$BZ$511,"Error"))),'Index LA Gen'!BR$1,0),"Error")</f>
        <v>0.1</v>
      </c>
      <c r="BS68" s="84">
        <f>IFERROR(VLOOKUP($A68,IF('Index LA Gen'!$B$4=1,'Index LA Gen'!$A$9:$BZ$171,IF('Index LA Gen'!$B$4=2,'Index LA Gen'!$A$179:$BZ$341,IF('Index LA Gen'!$B$4=3,'Index LA Gen'!$A$349:$BZ$511,"Error"))),'Index LA Gen'!BS$1,0),"Error")</f>
        <v>0.13</v>
      </c>
      <c r="BT68" s="84">
        <f>IFERROR(VLOOKUP($A68,IF('Index LA Gen'!$B$4=1,'Index LA Gen'!$A$9:$BZ$171,IF('Index LA Gen'!$B$4=2,'Index LA Gen'!$A$179:$BZ$341,IF('Index LA Gen'!$B$4=3,'Index LA Gen'!$A$349:$BZ$511,"Error"))),'Index LA Gen'!BT$1,0),"Error")</f>
        <v>0.11</v>
      </c>
      <c r="BU68" s="84">
        <f>IFERROR(VLOOKUP($A68,IF('Index LA Gen'!$B$4=1,'Index LA Gen'!$A$9:$BZ$171,IF('Index LA Gen'!$B$4=2,'Index LA Gen'!$A$179:$BZ$341,IF('Index LA Gen'!$B$4=3,'Index LA Gen'!$A$349:$BZ$511,"Error"))),'Index LA Gen'!BU$1,0),"Error")</f>
        <v>0.02</v>
      </c>
      <c r="BV68" s="84">
        <f>IFERROR(VLOOKUP($A68,IF('Index LA Gen'!$B$4=1,'Index LA Gen'!$A$9:$BZ$171,IF('Index LA Gen'!$B$4=2,'Index LA Gen'!$A$179:$BZ$341,IF('Index LA Gen'!$B$4=3,'Index LA Gen'!$A$349:$BZ$511,"Error"))),'Index LA Gen'!BV$1,0),"Error")</f>
        <v>0.01</v>
      </c>
      <c r="BW68" s="84">
        <f>IFERROR(VLOOKUP($A68,IF('Index LA Gen'!$B$4=1,'Index LA Gen'!$A$9:$BZ$171,IF('Index LA Gen'!$B$4=2,'Index LA Gen'!$A$179:$BZ$341,IF('Index LA Gen'!$B$4=3,'Index LA Gen'!$A$349:$BZ$511,"Error"))),'Index LA Gen'!BW$1,0),"Error")</f>
        <v>0.02</v>
      </c>
      <c r="BX68" s="84">
        <f>IFERROR(VLOOKUP($A68,IF('Index LA Gen'!$B$4=1,'Index LA Gen'!$A$9:$BZ$171,IF('Index LA Gen'!$B$4=2,'Index LA Gen'!$A$179:$BZ$341,IF('Index LA Gen'!$B$4=3,'Index LA Gen'!$A$349:$BZ$511,"Error"))),'Index LA Gen'!BX$1,0),"Error")</f>
        <v>0.17</v>
      </c>
      <c r="BY68" s="84">
        <f>IFERROR(VLOOKUP($A68,IF('Index LA Gen'!$B$4=1,'Index LA Gen'!$A$9:$BZ$171,IF('Index LA Gen'!$B$4=2,'Index LA Gen'!$A$179:$BZ$341,IF('Index LA Gen'!$B$4=3,'Index LA Gen'!$A$349:$BZ$511,"Error"))),'Index LA Gen'!BY$1,0),"Error")</f>
        <v>0.18</v>
      </c>
      <c r="BZ68" s="84">
        <f>IFERROR(VLOOKUP($A68,IF('Index LA Gen'!$B$4=1,'Index LA Gen'!$A$9:$BZ$171,IF('Index LA Gen'!$B$4=2,'Index LA Gen'!$A$179:$BZ$341,IF('Index LA Gen'!$B$4=3,'Index LA Gen'!$A$349:$BZ$511,"Error"))),'Index LA Gen'!BZ$1,0),"Error")</f>
        <v>0.18</v>
      </c>
    </row>
    <row r="69" spans="1:78" s="15" customFormat="1" x14ac:dyDescent="0.2">
      <c r="A69" s="20">
        <v>309</v>
      </c>
      <c r="B69" s="20" t="s">
        <v>220</v>
      </c>
      <c r="C69" s="45" t="s">
        <v>163</v>
      </c>
      <c r="D69" s="113">
        <f>IFERROR(VLOOKUP($A69,IF('Index LA Gen'!$B$4=1,'Index LA Gen'!$A$9:$BZ$171,IF('Index LA Gen'!$B$4=2,'Index LA Gen'!$A$179:$BZ$341,IF('Index LA Gen'!$B$4=3,'Index LA Gen'!$A$349:$BZ$511,"Error"))),'Index LA Gen'!D$1,0),"Error")</f>
        <v>440</v>
      </c>
      <c r="E69" s="113">
        <f>IFERROR(VLOOKUP($A69,IF('Index LA Gen'!$B$4=1,'Index LA Gen'!$A$9:$BZ$171,IF('Index LA Gen'!$B$4=2,'Index LA Gen'!$A$179:$BZ$341,IF('Index LA Gen'!$B$4=3,'Index LA Gen'!$A$349:$BZ$511,"Error"))),'Index LA Gen'!E$1,0),"Error")</f>
        <v>440</v>
      </c>
      <c r="F69" s="113">
        <f>IFERROR(VLOOKUP($A69,IF('Index LA Gen'!$B$4=1,'Index LA Gen'!$A$9:$BZ$171,IF('Index LA Gen'!$B$4=2,'Index LA Gen'!$A$179:$BZ$341,IF('Index LA Gen'!$B$4=3,'Index LA Gen'!$A$349:$BZ$511,"Error"))),'Index LA Gen'!F$1,0),"Error")</f>
        <v>880</v>
      </c>
      <c r="G69" s="84">
        <f>IFERROR(VLOOKUP($A69,IF('Index LA Gen'!$B$4=1,'Index LA Gen'!$A$9:$BZ$171,IF('Index LA Gen'!$B$4=2,'Index LA Gen'!$A$179:$BZ$341,IF('Index LA Gen'!$B$4=3,'Index LA Gen'!$A$349:$BZ$511,"Error"))),'Index LA Gen'!G$1,0),"Error")</f>
        <v>0.77</v>
      </c>
      <c r="H69" s="84">
        <f>IFERROR(VLOOKUP($A69,IF('Index LA Gen'!$B$4=1,'Index LA Gen'!$A$9:$BZ$171,IF('Index LA Gen'!$B$4=2,'Index LA Gen'!$A$179:$BZ$341,IF('Index LA Gen'!$B$4=3,'Index LA Gen'!$A$349:$BZ$511,"Error"))),'Index LA Gen'!H$1,0),"Error")</f>
        <v>0.8</v>
      </c>
      <c r="I69" s="84">
        <f>IFERROR(VLOOKUP($A69,IF('Index LA Gen'!$B$4=1,'Index LA Gen'!$A$9:$BZ$171,IF('Index LA Gen'!$B$4=2,'Index LA Gen'!$A$179:$BZ$341,IF('Index LA Gen'!$B$4=3,'Index LA Gen'!$A$349:$BZ$511,"Error"))),'Index LA Gen'!I$1,0),"Error")</f>
        <v>0.78</v>
      </c>
      <c r="J69" s="84">
        <f>IFERROR(VLOOKUP($A69,IF('Index LA Gen'!$B$4=1,'Index LA Gen'!$A$9:$BZ$171,IF('Index LA Gen'!$B$4=2,'Index LA Gen'!$A$179:$BZ$341,IF('Index LA Gen'!$B$4=3,'Index LA Gen'!$A$349:$BZ$511,"Error"))),'Index LA Gen'!J$1,0),"Error")</f>
        <v>0.72</v>
      </c>
      <c r="K69" s="84">
        <f>IFERROR(VLOOKUP($A69,IF('Index LA Gen'!$B$4=1,'Index LA Gen'!$A$9:$BZ$171,IF('Index LA Gen'!$B$4=2,'Index LA Gen'!$A$179:$BZ$341,IF('Index LA Gen'!$B$4=3,'Index LA Gen'!$A$349:$BZ$511,"Error"))),'Index LA Gen'!K$1,0),"Error")</f>
        <v>0.76</v>
      </c>
      <c r="L69" s="84">
        <f>IFERROR(VLOOKUP($A69,IF('Index LA Gen'!$B$4=1,'Index LA Gen'!$A$9:$BZ$171,IF('Index LA Gen'!$B$4=2,'Index LA Gen'!$A$179:$BZ$341,IF('Index LA Gen'!$B$4=3,'Index LA Gen'!$A$349:$BZ$511,"Error"))),'Index LA Gen'!L$1,0),"Error")</f>
        <v>0.74</v>
      </c>
      <c r="M69" s="84">
        <f>IFERROR(VLOOKUP($A69,IF('Index LA Gen'!$B$4=1,'Index LA Gen'!$A$9:$BZ$171,IF('Index LA Gen'!$B$4=2,'Index LA Gen'!$A$179:$BZ$341,IF('Index LA Gen'!$B$4=3,'Index LA Gen'!$A$349:$BZ$511,"Error"))),'Index LA Gen'!M$1,0),"Error")</f>
        <v>0.03</v>
      </c>
      <c r="N69" s="84">
        <f>IFERROR(VLOOKUP($A69,IF('Index LA Gen'!$B$4=1,'Index LA Gen'!$A$9:$BZ$171,IF('Index LA Gen'!$B$4=2,'Index LA Gen'!$A$179:$BZ$341,IF('Index LA Gen'!$B$4=3,'Index LA Gen'!$A$349:$BZ$511,"Error"))),'Index LA Gen'!N$1,0),"Error")</f>
        <v>0.02</v>
      </c>
      <c r="O69" s="84">
        <f>IFERROR(VLOOKUP($A69,IF('Index LA Gen'!$B$4=1,'Index LA Gen'!$A$9:$BZ$171,IF('Index LA Gen'!$B$4=2,'Index LA Gen'!$A$179:$BZ$341,IF('Index LA Gen'!$B$4=3,'Index LA Gen'!$A$349:$BZ$511,"Error"))),'Index LA Gen'!O$1,0),"Error")</f>
        <v>0.02</v>
      </c>
      <c r="P69" s="84" t="str">
        <f>IFERROR(VLOOKUP($A69,IF('Index LA Gen'!$B$4=1,'Index LA Gen'!$A$9:$BZ$171,IF('Index LA Gen'!$B$4=2,'Index LA Gen'!$A$179:$BZ$341,IF('Index LA Gen'!$B$4=3,'Index LA Gen'!$A$349:$BZ$511,"Error"))),'Index LA Gen'!P$1,0),"Error")</f>
        <v>x</v>
      </c>
      <c r="Q69" s="84">
        <f>IFERROR(VLOOKUP($A69,IF('Index LA Gen'!$B$4=1,'Index LA Gen'!$A$9:$BZ$171,IF('Index LA Gen'!$B$4=2,'Index LA Gen'!$A$179:$BZ$341,IF('Index LA Gen'!$B$4=3,'Index LA Gen'!$A$349:$BZ$511,"Error"))),'Index LA Gen'!Q$1,0),"Error")</f>
        <v>0</v>
      </c>
      <c r="R69" s="84" t="str">
        <f>IFERROR(VLOOKUP($A69,IF('Index LA Gen'!$B$4=1,'Index LA Gen'!$A$9:$BZ$171,IF('Index LA Gen'!$B$4=2,'Index LA Gen'!$A$179:$BZ$341,IF('Index LA Gen'!$B$4=3,'Index LA Gen'!$A$349:$BZ$511,"Error"))),'Index LA Gen'!R$1,0),"Error")</f>
        <v>x</v>
      </c>
      <c r="S69" s="84">
        <f>IFERROR(VLOOKUP($A69,IF('Index LA Gen'!$B$4=1,'Index LA Gen'!$A$9:$BZ$171,IF('Index LA Gen'!$B$4=2,'Index LA Gen'!$A$179:$BZ$341,IF('Index LA Gen'!$B$4=3,'Index LA Gen'!$A$349:$BZ$511,"Error"))),'Index LA Gen'!S$1,0),"Error")</f>
        <v>0.05</v>
      </c>
      <c r="T69" s="84">
        <f>IFERROR(VLOOKUP($A69,IF('Index LA Gen'!$B$4=1,'Index LA Gen'!$A$9:$BZ$171,IF('Index LA Gen'!$B$4=2,'Index LA Gen'!$A$179:$BZ$341,IF('Index LA Gen'!$B$4=3,'Index LA Gen'!$A$349:$BZ$511,"Error"))),'Index LA Gen'!T$1,0),"Error")</f>
        <v>0.04</v>
      </c>
      <c r="U69" s="84">
        <f>IFERROR(VLOOKUP($A69,IF('Index LA Gen'!$B$4=1,'Index LA Gen'!$A$9:$BZ$171,IF('Index LA Gen'!$B$4=2,'Index LA Gen'!$A$179:$BZ$341,IF('Index LA Gen'!$B$4=3,'Index LA Gen'!$A$349:$BZ$511,"Error"))),'Index LA Gen'!U$1,0),"Error")</f>
        <v>0.04</v>
      </c>
      <c r="V69" s="84">
        <f>IFERROR(VLOOKUP($A69,IF('Index LA Gen'!$B$4=1,'Index LA Gen'!$A$9:$BZ$171,IF('Index LA Gen'!$B$4=2,'Index LA Gen'!$A$179:$BZ$341,IF('Index LA Gen'!$B$4=3,'Index LA Gen'!$A$349:$BZ$511,"Error"))),'Index LA Gen'!V$1,0),"Error")</f>
        <v>0.08</v>
      </c>
      <c r="W69" s="84">
        <f>IFERROR(VLOOKUP($A69,IF('Index LA Gen'!$B$4=1,'Index LA Gen'!$A$9:$BZ$171,IF('Index LA Gen'!$B$4=2,'Index LA Gen'!$A$179:$BZ$341,IF('Index LA Gen'!$B$4=3,'Index LA Gen'!$A$349:$BZ$511,"Error"))),'Index LA Gen'!W$1,0),"Error")</f>
        <v>0.06</v>
      </c>
      <c r="X69" s="84">
        <f>IFERROR(VLOOKUP($A69,IF('Index LA Gen'!$B$4=1,'Index LA Gen'!$A$9:$BZ$171,IF('Index LA Gen'!$B$4=2,'Index LA Gen'!$A$179:$BZ$341,IF('Index LA Gen'!$B$4=3,'Index LA Gen'!$A$349:$BZ$511,"Error"))),'Index LA Gen'!X$1,0),"Error")</f>
        <v>7.0000000000000007E-2</v>
      </c>
      <c r="Y69" s="84">
        <f>IFERROR(VLOOKUP($A69,IF('Index LA Gen'!$B$4=1,'Index LA Gen'!$A$9:$BZ$171,IF('Index LA Gen'!$B$4=2,'Index LA Gen'!$A$179:$BZ$341,IF('Index LA Gen'!$B$4=3,'Index LA Gen'!$A$349:$BZ$511,"Error"))),'Index LA Gen'!Y$1,0),"Error")</f>
        <v>0</v>
      </c>
      <c r="Z69" s="84" t="str">
        <f>IFERROR(VLOOKUP($A69,IF('Index LA Gen'!$B$4=1,'Index LA Gen'!$A$9:$BZ$171,IF('Index LA Gen'!$B$4=2,'Index LA Gen'!$A$179:$BZ$341,IF('Index LA Gen'!$B$4=3,'Index LA Gen'!$A$349:$BZ$511,"Error"))),'Index LA Gen'!Z$1,0),"Error")</f>
        <v>x</v>
      </c>
      <c r="AA69" s="84" t="str">
        <f>IFERROR(VLOOKUP($A69,IF('Index LA Gen'!$B$4=1,'Index LA Gen'!$A$9:$BZ$171,IF('Index LA Gen'!$B$4=2,'Index LA Gen'!$A$179:$BZ$341,IF('Index LA Gen'!$B$4=3,'Index LA Gen'!$A$349:$BZ$511,"Error"))),'Index LA Gen'!AA$1,0),"Error")</f>
        <v>x</v>
      </c>
      <c r="AB69" s="84">
        <f>IFERROR(VLOOKUP($A69,IF('Index LA Gen'!$B$4=1,'Index LA Gen'!$A$9:$BZ$171,IF('Index LA Gen'!$B$4=2,'Index LA Gen'!$A$179:$BZ$341,IF('Index LA Gen'!$B$4=3,'Index LA Gen'!$A$349:$BZ$511,"Error"))),'Index LA Gen'!AB$1,0),"Error")</f>
        <v>0</v>
      </c>
      <c r="AC69" s="84">
        <f>IFERROR(VLOOKUP($A69,IF('Index LA Gen'!$B$4=1,'Index LA Gen'!$A$9:$BZ$171,IF('Index LA Gen'!$B$4=2,'Index LA Gen'!$A$179:$BZ$341,IF('Index LA Gen'!$B$4=3,'Index LA Gen'!$A$349:$BZ$511,"Error"))),'Index LA Gen'!AC$1,0),"Error")</f>
        <v>0</v>
      </c>
      <c r="AD69" s="84">
        <f>IFERROR(VLOOKUP($A69,IF('Index LA Gen'!$B$4=1,'Index LA Gen'!$A$9:$BZ$171,IF('Index LA Gen'!$B$4=2,'Index LA Gen'!$A$179:$BZ$341,IF('Index LA Gen'!$B$4=3,'Index LA Gen'!$A$349:$BZ$511,"Error"))),'Index LA Gen'!AD$1,0),"Error")</f>
        <v>0</v>
      </c>
      <c r="AE69" s="84">
        <f>IFERROR(VLOOKUP($A69,IF('Index LA Gen'!$B$4=1,'Index LA Gen'!$A$9:$BZ$171,IF('Index LA Gen'!$B$4=2,'Index LA Gen'!$A$179:$BZ$341,IF('Index LA Gen'!$B$4=3,'Index LA Gen'!$A$349:$BZ$511,"Error"))),'Index LA Gen'!AE$1,0),"Error")</f>
        <v>0.02</v>
      </c>
      <c r="AF69" s="84">
        <f>IFERROR(VLOOKUP($A69,IF('Index LA Gen'!$B$4=1,'Index LA Gen'!$A$9:$BZ$171,IF('Index LA Gen'!$B$4=2,'Index LA Gen'!$A$179:$BZ$341,IF('Index LA Gen'!$B$4=3,'Index LA Gen'!$A$349:$BZ$511,"Error"))),'Index LA Gen'!AF$1,0),"Error")</f>
        <v>0.02</v>
      </c>
      <c r="AG69" s="84">
        <f>IFERROR(VLOOKUP($A69,IF('Index LA Gen'!$B$4=1,'Index LA Gen'!$A$9:$BZ$171,IF('Index LA Gen'!$B$4=2,'Index LA Gen'!$A$179:$BZ$341,IF('Index LA Gen'!$B$4=3,'Index LA Gen'!$A$349:$BZ$511,"Error"))),'Index LA Gen'!AG$1,0),"Error")</f>
        <v>0.02</v>
      </c>
      <c r="AH69" s="84">
        <f>IFERROR(VLOOKUP($A69,IF('Index LA Gen'!$B$4=1,'Index LA Gen'!$A$9:$BZ$171,IF('Index LA Gen'!$B$4=2,'Index LA Gen'!$A$179:$BZ$341,IF('Index LA Gen'!$B$4=3,'Index LA Gen'!$A$349:$BZ$511,"Error"))),'Index LA Gen'!AH$1,0),"Error")</f>
        <v>0.56000000000000005</v>
      </c>
      <c r="AI69" s="84">
        <f>IFERROR(VLOOKUP($A69,IF('Index LA Gen'!$B$4=1,'Index LA Gen'!$A$9:$BZ$171,IF('Index LA Gen'!$B$4=2,'Index LA Gen'!$A$179:$BZ$341,IF('Index LA Gen'!$B$4=3,'Index LA Gen'!$A$349:$BZ$511,"Error"))),'Index LA Gen'!AI$1,0),"Error")</f>
        <v>0.64</v>
      </c>
      <c r="AJ69" s="84">
        <f>IFERROR(VLOOKUP($A69,IF('Index LA Gen'!$B$4=1,'Index LA Gen'!$A$9:$BZ$171,IF('Index LA Gen'!$B$4=2,'Index LA Gen'!$A$179:$BZ$341,IF('Index LA Gen'!$B$4=3,'Index LA Gen'!$A$349:$BZ$511,"Error"))),'Index LA Gen'!AJ$1,0),"Error")</f>
        <v>0.6</v>
      </c>
      <c r="AK69" s="84">
        <f>IFERROR(VLOOKUP($A69,IF('Index LA Gen'!$B$4=1,'Index LA Gen'!$A$9:$BZ$171,IF('Index LA Gen'!$B$4=2,'Index LA Gen'!$A$179:$BZ$341,IF('Index LA Gen'!$B$4=3,'Index LA Gen'!$A$349:$BZ$511,"Error"))),'Index LA Gen'!AK$1,0),"Error")</f>
        <v>0.17</v>
      </c>
      <c r="AL69" s="84">
        <f>IFERROR(VLOOKUP($A69,IF('Index LA Gen'!$B$4=1,'Index LA Gen'!$A$9:$BZ$171,IF('Index LA Gen'!$B$4=2,'Index LA Gen'!$A$179:$BZ$341,IF('Index LA Gen'!$B$4=3,'Index LA Gen'!$A$349:$BZ$511,"Error"))),'Index LA Gen'!AL$1,0),"Error")</f>
        <v>0.2</v>
      </c>
      <c r="AM69" s="84">
        <f>IFERROR(VLOOKUP($A69,IF('Index LA Gen'!$B$4=1,'Index LA Gen'!$A$9:$BZ$171,IF('Index LA Gen'!$B$4=2,'Index LA Gen'!$A$179:$BZ$341,IF('Index LA Gen'!$B$4=3,'Index LA Gen'!$A$349:$BZ$511,"Error"))),'Index LA Gen'!AM$1,0),"Error")</f>
        <v>0.19</v>
      </c>
      <c r="AN69" s="84" t="str">
        <f>IFERROR(VLOOKUP($A69,IF('Index LA Gen'!$B$4=1,'Index LA Gen'!$A$9:$BZ$171,IF('Index LA Gen'!$B$4=2,'Index LA Gen'!$A$179:$BZ$341,IF('Index LA Gen'!$B$4=3,'Index LA Gen'!$A$349:$BZ$511,"Error"))),'Index LA Gen'!AN$1,0),"Error")</f>
        <v>x</v>
      </c>
      <c r="AO69" s="84">
        <f>IFERROR(VLOOKUP($A69,IF('Index LA Gen'!$B$4=1,'Index LA Gen'!$A$9:$BZ$171,IF('Index LA Gen'!$B$4=2,'Index LA Gen'!$A$179:$BZ$341,IF('Index LA Gen'!$B$4=3,'Index LA Gen'!$A$349:$BZ$511,"Error"))),'Index LA Gen'!AO$1,0),"Error")</f>
        <v>0.02</v>
      </c>
      <c r="AP69" s="84">
        <f>IFERROR(VLOOKUP($A69,IF('Index LA Gen'!$B$4=1,'Index LA Gen'!$A$9:$BZ$171,IF('Index LA Gen'!$B$4=2,'Index LA Gen'!$A$179:$BZ$341,IF('Index LA Gen'!$B$4=3,'Index LA Gen'!$A$349:$BZ$511,"Error"))),'Index LA Gen'!AP$1,0),"Error")</f>
        <v>0.01</v>
      </c>
      <c r="AQ69" s="84">
        <f>IFERROR(VLOOKUP($A69,IF('Index LA Gen'!$B$4=1,'Index LA Gen'!$A$9:$BZ$171,IF('Index LA Gen'!$B$4=2,'Index LA Gen'!$A$179:$BZ$341,IF('Index LA Gen'!$B$4=3,'Index LA Gen'!$A$349:$BZ$511,"Error"))),'Index LA Gen'!AQ$1,0),"Error")</f>
        <v>0.1</v>
      </c>
      <c r="AR69" s="84">
        <f>IFERROR(VLOOKUP($A69,IF('Index LA Gen'!$B$4=1,'Index LA Gen'!$A$9:$BZ$171,IF('Index LA Gen'!$B$4=2,'Index LA Gen'!$A$179:$BZ$341,IF('Index LA Gen'!$B$4=3,'Index LA Gen'!$A$349:$BZ$511,"Error"))),'Index LA Gen'!AR$1,0),"Error")</f>
        <v>0.1</v>
      </c>
      <c r="AS69" s="84">
        <f>IFERROR(VLOOKUP($A69,IF('Index LA Gen'!$B$4=1,'Index LA Gen'!$A$9:$BZ$171,IF('Index LA Gen'!$B$4=2,'Index LA Gen'!$A$179:$BZ$341,IF('Index LA Gen'!$B$4=3,'Index LA Gen'!$A$349:$BZ$511,"Error"))),'Index LA Gen'!AS$1,0),"Error")</f>
        <v>0.1</v>
      </c>
      <c r="AT69" s="84">
        <f>IFERROR(VLOOKUP($A69,IF('Index LA Gen'!$B$4=1,'Index LA Gen'!$A$9:$BZ$171,IF('Index LA Gen'!$B$4=2,'Index LA Gen'!$A$179:$BZ$341,IF('Index LA Gen'!$B$4=3,'Index LA Gen'!$A$349:$BZ$511,"Error"))),'Index LA Gen'!AT$1,0),"Error")</f>
        <v>0.38</v>
      </c>
      <c r="AU69" s="84">
        <f>IFERROR(VLOOKUP($A69,IF('Index LA Gen'!$B$4=1,'Index LA Gen'!$A$9:$BZ$171,IF('Index LA Gen'!$B$4=2,'Index LA Gen'!$A$179:$BZ$341,IF('Index LA Gen'!$B$4=3,'Index LA Gen'!$A$349:$BZ$511,"Error"))),'Index LA Gen'!AU$1,0),"Error")</f>
        <v>0.45</v>
      </c>
      <c r="AV69" s="84">
        <f>IFERROR(VLOOKUP($A69,IF('Index LA Gen'!$B$4=1,'Index LA Gen'!$A$9:$BZ$171,IF('Index LA Gen'!$B$4=2,'Index LA Gen'!$A$179:$BZ$341,IF('Index LA Gen'!$B$4=3,'Index LA Gen'!$A$349:$BZ$511,"Error"))),'Index LA Gen'!AV$1,0),"Error")</f>
        <v>0.41</v>
      </c>
      <c r="AW69" s="84" t="str">
        <f>IFERROR(VLOOKUP($A69,IF('Index LA Gen'!$B$4=1,'Index LA Gen'!$A$9:$BZ$171,IF('Index LA Gen'!$B$4=2,'Index LA Gen'!$A$179:$BZ$341,IF('Index LA Gen'!$B$4=3,'Index LA Gen'!$A$349:$BZ$511,"Error"))),'Index LA Gen'!AW$1,0),"Error")</f>
        <v>x</v>
      </c>
      <c r="AX69" s="84" t="str">
        <f>IFERROR(VLOOKUP($A69,IF('Index LA Gen'!$B$4=1,'Index LA Gen'!$A$9:$BZ$171,IF('Index LA Gen'!$B$4=2,'Index LA Gen'!$A$179:$BZ$341,IF('Index LA Gen'!$B$4=3,'Index LA Gen'!$A$349:$BZ$511,"Error"))),'Index LA Gen'!AX$1,0),"Error")</f>
        <v>x</v>
      </c>
      <c r="AY69" s="84" t="str">
        <f>IFERROR(VLOOKUP($A69,IF('Index LA Gen'!$B$4=1,'Index LA Gen'!$A$9:$BZ$171,IF('Index LA Gen'!$B$4=2,'Index LA Gen'!$A$179:$BZ$341,IF('Index LA Gen'!$B$4=3,'Index LA Gen'!$A$349:$BZ$511,"Error"))),'Index LA Gen'!AY$1,0),"Error")</f>
        <v>x</v>
      </c>
      <c r="AZ69" s="84">
        <f>IFERROR(VLOOKUP($A69,IF('Index LA Gen'!$B$4=1,'Index LA Gen'!$A$9:$BZ$171,IF('Index LA Gen'!$B$4=2,'Index LA Gen'!$A$179:$BZ$341,IF('Index LA Gen'!$B$4=3,'Index LA Gen'!$A$349:$BZ$511,"Error"))),'Index LA Gen'!AZ$1,0),"Error")</f>
        <v>0</v>
      </c>
      <c r="BA69" s="84">
        <f>IFERROR(VLOOKUP($A69,IF('Index LA Gen'!$B$4=1,'Index LA Gen'!$A$9:$BZ$171,IF('Index LA Gen'!$B$4=2,'Index LA Gen'!$A$179:$BZ$341,IF('Index LA Gen'!$B$4=3,'Index LA Gen'!$A$349:$BZ$511,"Error"))),'Index LA Gen'!BA$1,0),"Error")</f>
        <v>0</v>
      </c>
      <c r="BB69" s="84">
        <f>IFERROR(VLOOKUP($A69,IF('Index LA Gen'!$B$4=1,'Index LA Gen'!$A$9:$BZ$171,IF('Index LA Gen'!$B$4=2,'Index LA Gen'!$A$179:$BZ$341,IF('Index LA Gen'!$B$4=3,'Index LA Gen'!$A$349:$BZ$511,"Error"))),'Index LA Gen'!BB$1,0),"Error")</f>
        <v>0</v>
      </c>
      <c r="BC69" s="84">
        <f>IFERROR(VLOOKUP($A69,IF('Index LA Gen'!$B$4=1,'Index LA Gen'!$A$9:$BZ$171,IF('Index LA Gen'!$B$4=2,'Index LA Gen'!$A$179:$BZ$341,IF('Index LA Gen'!$B$4=3,'Index LA Gen'!$A$349:$BZ$511,"Error"))),'Index LA Gen'!BC$1,0),"Error")</f>
        <v>0.05</v>
      </c>
      <c r="BD69" s="84">
        <f>IFERROR(VLOOKUP($A69,IF('Index LA Gen'!$B$4=1,'Index LA Gen'!$A$9:$BZ$171,IF('Index LA Gen'!$B$4=2,'Index LA Gen'!$A$179:$BZ$341,IF('Index LA Gen'!$B$4=3,'Index LA Gen'!$A$349:$BZ$511,"Error"))),'Index LA Gen'!BD$1,0),"Error")</f>
        <v>0.03</v>
      </c>
      <c r="BE69" s="84">
        <f>IFERROR(VLOOKUP($A69,IF('Index LA Gen'!$B$4=1,'Index LA Gen'!$A$9:$BZ$171,IF('Index LA Gen'!$B$4=2,'Index LA Gen'!$A$179:$BZ$341,IF('Index LA Gen'!$B$4=3,'Index LA Gen'!$A$349:$BZ$511,"Error"))),'Index LA Gen'!BE$1,0),"Error")</f>
        <v>0.04</v>
      </c>
      <c r="BF69" s="84">
        <f>IFERROR(VLOOKUP($A69,IF('Index LA Gen'!$B$4=1,'Index LA Gen'!$A$9:$BZ$171,IF('Index LA Gen'!$B$4=2,'Index LA Gen'!$A$179:$BZ$341,IF('Index LA Gen'!$B$4=3,'Index LA Gen'!$A$349:$BZ$511,"Error"))),'Index LA Gen'!BF$1,0),"Error")</f>
        <v>0.02</v>
      </c>
      <c r="BG69" s="84" t="str">
        <f>IFERROR(VLOOKUP($A69,IF('Index LA Gen'!$B$4=1,'Index LA Gen'!$A$9:$BZ$171,IF('Index LA Gen'!$B$4=2,'Index LA Gen'!$A$179:$BZ$341,IF('Index LA Gen'!$B$4=3,'Index LA Gen'!$A$349:$BZ$511,"Error"))),'Index LA Gen'!BG$1,0),"Error")</f>
        <v>x</v>
      </c>
      <c r="BH69" s="84">
        <f>IFERROR(VLOOKUP($A69,IF('Index LA Gen'!$B$4=1,'Index LA Gen'!$A$9:$BZ$171,IF('Index LA Gen'!$B$4=2,'Index LA Gen'!$A$179:$BZ$341,IF('Index LA Gen'!$B$4=3,'Index LA Gen'!$A$349:$BZ$511,"Error"))),'Index LA Gen'!BH$1,0),"Error")</f>
        <v>0.01</v>
      </c>
      <c r="BI69" s="84">
        <f>IFERROR(VLOOKUP($A69,IF('Index LA Gen'!$B$4=1,'Index LA Gen'!$A$9:$BZ$171,IF('Index LA Gen'!$B$4=2,'Index LA Gen'!$A$179:$BZ$341,IF('Index LA Gen'!$B$4=3,'Index LA Gen'!$A$349:$BZ$511,"Error"))),'Index LA Gen'!BI$1,0),"Error")</f>
        <v>0.03</v>
      </c>
      <c r="BJ69" s="84">
        <f>IFERROR(VLOOKUP($A69,IF('Index LA Gen'!$B$4=1,'Index LA Gen'!$A$9:$BZ$171,IF('Index LA Gen'!$B$4=2,'Index LA Gen'!$A$179:$BZ$341,IF('Index LA Gen'!$B$4=3,'Index LA Gen'!$A$349:$BZ$511,"Error"))),'Index LA Gen'!BJ$1,0),"Error")</f>
        <v>0.02</v>
      </c>
      <c r="BK69" s="84">
        <f>IFERROR(VLOOKUP($A69,IF('Index LA Gen'!$B$4=1,'Index LA Gen'!$A$9:$BZ$171,IF('Index LA Gen'!$B$4=2,'Index LA Gen'!$A$179:$BZ$341,IF('Index LA Gen'!$B$4=3,'Index LA Gen'!$A$349:$BZ$511,"Error"))),'Index LA Gen'!BK$1,0),"Error")</f>
        <v>0.03</v>
      </c>
      <c r="BL69" s="84">
        <f>IFERROR(VLOOKUP($A69,IF('Index LA Gen'!$B$4=1,'Index LA Gen'!$A$9:$BZ$171,IF('Index LA Gen'!$B$4=2,'Index LA Gen'!$A$179:$BZ$341,IF('Index LA Gen'!$B$4=3,'Index LA Gen'!$A$349:$BZ$511,"Error"))),'Index LA Gen'!BL$1,0),"Error")</f>
        <v>0</v>
      </c>
      <c r="BM69" s="84">
        <f>IFERROR(VLOOKUP($A69,IF('Index LA Gen'!$B$4=1,'Index LA Gen'!$A$9:$BZ$171,IF('Index LA Gen'!$B$4=2,'Index LA Gen'!$A$179:$BZ$341,IF('Index LA Gen'!$B$4=3,'Index LA Gen'!$A$349:$BZ$511,"Error"))),'Index LA Gen'!BM$1,0),"Error")</f>
        <v>0</v>
      </c>
      <c r="BN69" s="84">
        <f>IFERROR(VLOOKUP($A69,IF('Index LA Gen'!$B$4=1,'Index LA Gen'!$A$9:$BZ$171,IF('Index LA Gen'!$B$4=2,'Index LA Gen'!$A$179:$BZ$341,IF('Index LA Gen'!$B$4=3,'Index LA Gen'!$A$349:$BZ$511,"Error"))),'Index LA Gen'!BN$1,0),"Error")</f>
        <v>0</v>
      </c>
      <c r="BO69" s="84" t="str">
        <f>IFERROR(VLOOKUP($A69,IF('Index LA Gen'!$B$4=1,'Index LA Gen'!$A$9:$BZ$171,IF('Index LA Gen'!$B$4=2,'Index LA Gen'!$A$179:$BZ$341,IF('Index LA Gen'!$B$4=3,'Index LA Gen'!$A$349:$BZ$511,"Error"))),'Index LA Gen'!BO$1,0),"Error")</f>
        <v>x</v>
      </c>
      <c r="BP69" s="84" t="str">
        <f>IFERROR(VLOOKUP($A69,IF('Index LA Gen'!$B$4=1,'Index LA Gen'!$A$9:$BZ$171,IF('Index LA Gen'!$B$4=2,'Index LA Gen'!$A$179:$BZ$341,IF('Index LA Gen'!$B$4=3,'Index LA Gen'!$A$349:$BZ$511,"Error"))),'Index LA Gen'!BP$1,0),"Error")</f>
        <v>x</v>
      </c>
      <c r="BQ69" s="84" t="str">
        <f>IFERROR(VLOOKUP($A69,IF('Index LA Gen'!$B$4=1,'Index LA Gen'!$A$9:$BZ$171,IF('Index LA Gen'!$B$4=2,'Index LA Gen'!$A$179:$BZ$341,IF('Index LA Gen'!$B$4=3,'Index LA Gen'!$A$349:$BZ$511,"Error"))),'Index LA Gen'!BQ$1,0),"Error")</f>
        <v>x</v>
      </c>
      <c r="BR69" s="84">
        <f>IFERROR(VLOOKUP($A69,IF('Index LA Gen'!$B$4=1,'Index LA Gen'!$A$9:$BZ$171,IF('Index LA Gen'!$B$4=2,'Index LA Gen'!$A$179:$BZ$341,IF('Index LA Gen'!$B$4=3,'Index LA Gen'!$A$349:$BZ$511,"Error"))),'Index LA Gen'!BR$1,0),"Error")</f>
        <v>0.06</v>
      </c>
      <c r="BS69" s="84">
        <f>IFERROR(VLOOKUP($A69,IF('Index LA Gen'!$B$4=1,'Index LA Gen'!$A$9:$BZ$171,IF('Index LA Gen'!$B$4=2,'Index LA Gen'!$A$179:$BZ$341,IF('Index LA Gen'!$B$4=3,'Index LA Gen'!$A$349:$BZ$511,"Error"))),'Index LA Gen'!BS$1,0),"Error")</f>
        <v>0.03</v>
      </c>
      <c r="BT69" s="84">
        <f>IFERROR(VLOOKUP($A69,IF('Index LA Gen'!$B$4=1,'Index LA Gen'!$A$9:$BZ$171,IF('Index LA Gen'!$B$4=2,'Index LA Gen'!$A$179:$BZ$341,IF('Index LA Gen'!$B$4=3,'Index LA Gen'!$A$349:$BZ$511,"Error"))),'Index LA Gen'!BT$1,0),"Error")</f>
        <v>0.05</v>
      </c>
      <c r="BU69" s="84" t="str">
        <f>IFERROR(VLOOKUP($A69,IF('Index LA Gen'!$B$4=1,'Index LA Gen'!$A$9:$BZ$171,IF('Index LA Gen'!$B$4=2,'Index LA Gen'!$A$179:$BZ$341,IF('Index LA Gen'!$B$4=3,'Index LA Gen'!$A$349:$BZ$511,"Error"))),'Index LA Gen'!BU$1,0),"Error")</f>
        <v>x</v>
      </c>
      <c r="BV69" s="84">
        <f>IFERROR(VLOOKUP($A69,IF('Index LA Gen'!$B$4=1,'Index LA Gen'!$A$9:$BZ$171,IF('Index LA Gen'!$B$4=2,'Index LA Gen'!$A$179:$BZ$341,IF('Index LA Gen'!$B$4=3,'Index LA Gen'!$A$349:$BZ$511,"Error"))),'Index LA Gen'!BV$1,0),"Error")</f>
        <v>0.02</v>
      </c>
      <c r="BW69" s="84">
        <f>IFERROR(VLOOKUP($A69,IF('Index LA Gen'!$B$4=1,'Index LA Gen'!$A$9:$BZ$171,IF('Index LA Gen'!$B$4=2,'Index LA Gen'!$A$179:$BZ$341,IF('Index LA Gen'!$B$4=3,'Index LA Gen'!$A$349:$BZ$511,"Error"))),'Index LA Gen'!BW$1,0),"Error")</f>
        <v>0.01</v>
      </c>
      <c r="BX69" s="84">
        <f>IFERROR(VLOOKUP($A69,IF('Index LA Gen'!$B$4=1,'Index LA Gen'!$A$9:$BZ$171,IF('Index LA Gen'!$B$4=2,'Index LA Gen'!$A$179:$BZ$341,IF('Index LA Gen'!$B$4=3,'Index LA Gen'!$A$349:$BZ$511,"Error"))),'Index LA Gen'!BX$1,0),"Error")</f>
        <v>0.16</v>
      </c>
      <c r="BY69" s="84">
        <f>IFERROR(VLOOKUP($A69,IF('Index LA Gen'!$B$4=1,'Index LA Gen'!$A$9:$BZ$171,IF('Index LA Gen'!$B$4=2,'Index LA Gen'!$A$179:$BZ$341,IF('Index LA Gen'!$B$4=3,'Index LA Gen'!$A$349:$BZ$511,"Error"))),'Index LA Gen'!BY$1,0),"Error")</f>
        <v>0.15</v>
      </c>
      <c r="BZ69" s="84">
        <f>IFERROR(VLOOKUP($A69,IF('Index LA Gen'!$B$4=1,'Index LA Gen'!$A$9:$BZ$171,IF('Index LA Gen'!$B$4=2,'Index LA Gen'!$A$179:$BZ$341,IF('Index LA Gen'!$B$4=3,'Index LA Gen'!$A$349:$BZ$511,"Error"))),'Index LA Gen'!BZ$1,0),"Error")</f>
        <v>0.16</v>
      </c>
    </row>
    <row r="70" spans="1:78" s="15" customFormat="1" x14ac:dyDescent="0.2">
      <c r="A70" s="20">
        <v>310</v>
      </c>
      <c r="B70" s="20" t="s">
        <v>221</v>
      </c>
      <c r="C70" s="45" t="s">
        <v>165</v>
      </c>
      <c r="D70" s="113">
        <f>IFERROR(VLOOKUP($A70,IF('Index LA Gen'!$B$4=1,'Index LA Gen'!$A$9:$BZ$171,IF('Index LA Gen'!$B$4=2,'Index LA Gen'!$A$179:$BZ$341,IF('Index LA Gen'!$B$4=3,'Index LA Gen'!$A$349:$BZ$511,"Error"))),'Index LA Gen'!D$1,0),"Error")</f>
        <v>330</v>
      </c>
      <c r="E70" s="113">
        <f>IFERROR(VLOOKUP($A70,IF('Index LA Gen'!$B$4=1,'Index LA Gen'!$A$9:$BZ$171,IF('Index LA Gen'!$B$4=2,'Index LA Gen'!$A$179:$BZ$341,IF('Index LA Gen'!$B$4=3,'Index LA Gen'!$A$349:$BZ$511,"Error"))),'Index LA Gen'!E$1,0),"Error")</f>
        <v>350</v>
      </c>
      <c r="F70" s="113">
        <f>IFERROR(VLOOKUP($A70,IF('Index LA Gen'!$B$4=1,'Index LA Gen'!$A$9:$BZ$171,IF('Index LA Gen'!$B$4=2,'Index LA Gen'!$A$179:$BZ$341,IF('Index LA Gen'!$B$4=3,'Index LA Gen'!$A$349:$BZ$511,"Error"))),'Index LA Gen'!F$1,0),"Error")</f>
        <v>680</v>
      </c>
      <c r="G70" s="84">
        <f>IFERROR(VLOOKUP($A70,IF('Index LA Gen'!$B$4=1,'Index LA Gen'!$A$9:$BZ$171,IF('Index LA Gen'!$B$4=2,'Index LA Gen'!$A$179:$BZ$341,IF('Index LA Gen'!$B$4=3,'Index LA Gen'!$A$349:$BZ$511,"Error"))),'Index LA Gen'!G$1,0),"Error")</f>
        <v>0.83</v>
      </c>
      <c r="H70" s="84">
        <f>IFERROR(VLOOKUP($A70,IF('Index LA Gen'!$B$4=1,'Index LA Gen'!$A$9:$BZ$171,IF('Index LA Gen'!$B$4=2,'Index LA Gen'!$A$179:$BZ$341,IF('Index LA Gen'!$B$4=3,'Index LA Gen'!$A$349:$BZ$511,"Error"))),'Index LA Gen'!H$1,0),"Error")</f>
        <v>0.83</v>
      </c>
      <c r="I70" s="84">
        <f>IFERROR(VLOOKUP($A70,IF('Index LA Gen'!$B$4=1,'Index LA Gen'!$A$9:$BZ$171,IF('Index LA Gen'!$B$4=2,'Index LA Gen'!$A$179:$BZ$341,IF('Index LA Gen'!$B$4=3,'Index LA Gen'!$A$349:$BZ$511,"Error"))),'Index LA Gen'!I$1,0),"Error")</f>
        <v>0.83</v>
      </c>
      <c r="J70" s="84">
        <f>IFERROR(VLOOKUP($A70,IF('Index LA Gen'!$B$4=1,'Index LA Gen'!$A$9:$BZ$171,IF('Index LA Gen'!$B$4=2,'Index LA Gen'!$A$179:$BZ$341,IF('Index LA Gen'!$B$4=3,'Index LA Gen'!$A$349:$BZ$511,"Error"))),'Index LA Gen'!J$1,0),"Error")</f>
        <v>0.83</v>
      </c>
      <c r="K70" s="84">
        <f>IFERROR(VLOOKUP($A70,IF('Index LA Gen'!$B$4=1,'Index LA Gen'!$A$9:$BZ$171,IF('Index LA Gen'!$B$4=2,'Index LA Gen'!$A$179:$BZ$341,IF('Index LA Gen'!$B$4=3,'Index LA Gen'!$A$349:$BZ$511,"Error"))),'Index LA Gen'!K$1,0),"Error")</f>
        <v>0.82</v>
      </c>
      <c r="L70" s="84">
        <f>IFERROR(VLOOKUP($A70,IF('Index LA Gen'!$B$4=1,'Index LA Gen'!$A$9:$BZ$171,IF('Index LA Gen'!$B$4=2,'Index LA Gen'!$A$179:$BZ$341,IF('Index LA Gen'!$B$4=3,'Index LA Gen'!$A$349:$BZ$511,"Error"))),'Index LA Gen'!L$1,0),"Error")</f>
        <v>0.82</v>
      </c>
      <c r="M70" s="84" t="str">
        <f>IFERROR(VLOOKUP($A70,IF('Index LA Gen'!$B$4=1,'Index LA Gen'!$A$9:$BZ$171,IF('Index LA Gen'!$B$4=2,'Index LA Gen'!$A$179:$BZ$341,IF('Index LA Gen'!$B$4=3,'Index LA Gen'!$A$349:$BZ$511,"Error"))),'Index LA Gen'!M$1,0),"Error")</f>
        <v>x</v>
      </c>
      <c r="N70" s="84">
        <f>IFERROR(VLOOKUP($A70,IF('Index LA Gen'!$B$4=1,'Index LA Gen'!$A$9:$BZ$171,IF('Index LA Gen'!$B$4=2,'Index LA Gen'!$A$179:$BZ$341,IF('Index LA Gen'!$B$4=3,'Index LA Gen'!$A$349:$BZ$511,"Error"))),'Index LA Gen'!N$1,0),"Error")</f>
        <v>0.04</v>
      </c>
      <c r="O70" s="84">
        <f>IFERROR(VLOOKUP($A70,IF('Index LA Gen'!$B$4=1,'Index LA Gen'!$A$9:$BZ$171,IF('Index LA Gen'!$B$4=2,'Index LA Gen'!$A$179:$BZ$341,IF('Index LA Gen'!$B$4=3,'Index LA Gen'!$A$349:$BZ$511,"Error"))),'Index LA Gen'!O$1,0),"Error")</f>
        <v>0.03</v>
      </c>
      <c r="P70" s="84" t="str">
        <f>IFERROR(VLOOKUP($A70,IF('Index LA Gen'!$B$4=1,'Index LA Gen'!$A$9:$BZ$171,IF('Index LA Gen'!$B$4=2,'Index LA Gen'!$A$179:$BZ$341,IF('Index LA Gen'!$B$4=3,'Index LA Gen'!$A$349:$BZ$511,"Error"))),'Index LA Gen'!P$1,0),"Error")</f>
        <v>x</v>
      </c>
      <c r="Q70" s="84" t="str">
        <f>IFERROR(VLOOKUP($A70,IF('Index LA Gen'!$B$4=1,'Index LA Gen'!$A$9:$BZ$171,IF('Index LA Gen'!$B$4=2,'Index LA Gen'!$A$179:$BZ$341,IF('Index LA Gen'!$B$4=3,'Index LA Gen'!$A$349:$BZ$511,"Error"))),'Index LA Gen'!Q$1,0),"Error")</f>
        <v>x</v>
      </c>
      <c r="R70" s="84" t="str">
        <f>IFERROR(VLOOKUP($A70,IF('Index LA Gen'!$B$4=1,'Index LA Gen'!$A$9:$BZ$171,IF('Index LA Gen'!$B$4=2,'Index LA Gen'!$A$179:$BZ$341,IF('Index LA Gen'!$B$4=3,'Index LA Gen'!$A$349:$BZ$511,"Error"))),'Index LA Gen'!R$1,0),"Error")</f>
        <v>x</v>
      </c>
      <c r="S70" s="84" t="str">
        <f>IFERROR(VLOOKUP($A70,IF('Index LA Gen'!$B$4=1,'Index LA Gen'!$A$9:$BZ$171,IF('Index LA Gen'!$B$4=2,'Index LA Gen'!$A$179:$BZ$341,IF('Index LA Gen'!$B$4=3,'Index LA Gen'!$A$349:$BZ$511,"Error"))),'Index LA Gen'!S$1,0),"Error")</f>
        <v>x</v>
      </c>
      <c r="T70" s="84" t="str">
        <f>IFERROR(VLOOKUP($A70,IF('Index LA Gen'!$B$4=1,'Index LA Gen'!$A$9:$BZ$171,IF('Index LA Gen'!$B$4=2,'Index LA Gen'!$A$179:$BZ$341,IF('Index LA Gen'!$B$4=3,'Index LA Gen'!$A$349:$BZ$511,"Error"))),'Index LA Gen'!T$1,0),"Error")</f>
        <v>x</v>
      </c>
      <c r="U70" s="84" t="str">
        <f>IFERROR(VLOOKUP($A70,IF('Index LA Gen'!$B$4=1,'Index LA Gen'!$A$9:$BZ$171,IF('Index LA Gen'!$B$4=2,'Index LA Gen'!$A$179:$BZ$341,IF('Index LA Gen'!$B$4=3,'Index LA Gen'!$A$349:$BZ$511,"Error"))),'Index LA Gen'!U$1,0),"Error")</f>
        <v>x</v>
      </c>
      <c r="V70" s="84" t="str">
        <f>IFERROR(VLOOKUP($A70,IF('Index LA Gen'!$B$4=1,'Index LA Gen'!$A$9:$BZ$171,IF('Index LA Gen'!$B$4=2,'Index LA Gen'!$A$179:$BZ$341,IF('Index LA Gen'!$B$4=3,'Index LA Gen'!$A$349:$BZ$511,"Error"))),'Index LA Gen'!V$1,0),"Error")</f>
        <v>x</v>
      </c>
      <c r="W70" s="84" t="str">
        <f>IFERROR(VLOOKUP($A70,IF('Index LA Gen'!$B$4=1,'Index LA Gen'!$A$9:$BZ$171,IF('Index LA Gen'!$B$4=2,'Index LA Gen'!$A$179:$BZ$341,IF('Index LA Gen'!$B$4=3,'Index LA Gen'!$A$349:$BZ$511,"Error"))),'Index LA Gen'!W$1,0),"Error")</f>
        <v>x</v>
      </c>
      <c r="X70" s="84">
        <f>IFERROR(VLOOKUP($A70,IF('Index LA Gen'!$B$4=1,'Index LA Gen'!$A$9:$BZ$171,IF('Index LA Gen'!$B$4=2,'Index LA Gen'!$A$179:$BZ$341,IF('Index LA Gen'!$B$4=3,'Index LA Gen'!$A$349:$BZ$511,"Error"))),'Index LA Gen'!X$1,0),"Error")</f>
        <v>0.01</v>
      </c>
      <c r="Y70" s="84">
        <f>IFERROR(VLOOKUP($A70,IF('Index LA Gen'!$B$4=1,'Index LA Gen'!$A$9:$BZ$171,IF('Index LA Gen'!$B$4=2,'Index LA Gen'!$A$179:$BZ$341,IF('Index LA Gen'!$B$4=3,'Index LA Gen'!$A$349:$BZ$511,"Error"))),'Index LA Gen'!Y$1,0),"Error")</f>
        <v>0</v>
      </c>
      <c r="Z70" s="84">
        <f>IFERROR(VLOOKUP($A70,IF('Index LA Gen'!$B$4=1,'Index LA Gen'!$A$9:$BZ$171,IF('Index LA Gen'!$B$4=2,'Index LA Gen'!$A$179:$BZ$341,IF('Index LA Gen'!$B$4=3,'Index LA Gen'!$A$349:$BZ$511,"Error"))),'Index LA Gen'!Z$1,0),"Error")</f>
        <v>0</v>
      </c>
      <c r="AA70" s="84">
        <f>IFERROR(VLOOKUP($A70,IF('Index LA Gen'!$B$4=1,'Index LA Gen'!$A$9:$BZ$171,IF('Index LA Gen'!$B$4=2,'Index LA Gen'!$A$179:$BZ$341,IF('Index LA Gen'!$B$4=3,'Index LA Gen'!$A$349:$BZ$511,"Error"))),'Index LA Gen'!AA$1,0),"Error")</f>
        <v>0</v>
      </c>
      <c r="AB70" s="84">
        <f>IFERROR(VLOOKUP($A70,IF('Index LA Gen'!$B$4=1,'Index LA Gen'!$A$9:$BZ$171,IF('Index LA Gen'!$B$4=2,'Index LA Gen'!$A$179:$BZ$341,IF('Index LA Gen'!$B$4=3,'Index LA Gen'!$A$349:$BZ$511,"Error"))),'Index LA Gen'!AB$1,0),"Error")</f>
        <v>0</v>
      </c>
      <c r="AC70" s="84">
        <f>IFERROR(VLOOKUP($A70,IF('Index LA Gen'!$B$4=1,'Index LA Gen'!$A$9:$BZ$171,IF('Index LA Gen'!$B$4=2,'Index LA Gen'!$A$179:$BZ$341,IF('Index LA Gen'!$B$4=3,'Index LA Gen'!$A$349:$BZ$511,"Error"))),'Index LA Gen'!AC$1,0),"Error")</f>
        <v>0</v>
      </c>
      <c r="AD70" s="84">
        <f>IFERROR(VLOOKUP($A70,IF('Index LA Gen'!$B$4=1,'Index LA Gen'!$A$9:$BZ$171,IF('Index LA Gen'!$B$4=2,'Index LA Gen'!$A$179:$BZ$341,IF('Index LA Gen'!$B$4=3,'Index LA Gen'!$A$349:$BZ$511,"Error"))),'Index LA Gen'!AD$1,0),"Error")</f>
        <v>0</v>
      </c>
      <c r="AE70" s="84" t="str">
        <f>IFERROR(VLOOKUP($A70,IF('Index LA Gen'!$B$4=1,'Index LA Gen'!$A$9:$BZ$171,IF('Index LA Gen'!$B$4=2,'Index LA Gen'!$A$179:$BZ$341,IF('Index LA Gen'!$B$4=3,'Index LA Gen'!$A$349:$BZ$511,"Error"))),'Index LA Gen'!AE$1,0),"Error")</f>
        <v>x</v>
      </c>
      <c r="AF70" s="84" t="str">
        <f>IFERROR(VLOOKUP($A70,IF('Index LA Gen'!$B$4=1,'Index LA Gen'!$A$9:$BZ$171,IF('Index LA Gen'!$B$4=2,'Index LA Gen'!$A$179:$BZ$341,IF('Index LA Gen'!$B$4=3,'Index LA Gen'!$A$349:$BZ$511,"Error"))),'Index LA Gen'!AF$1,0),"Error")</f>
        <v>x</v>
      </c>
      <c r="AG70" s="84" t="str">
        <f>IFERROR(VLOOKUP($A70,IF('Index LA Gen'!$B$4=1,'Index LA Gen'!$A$9:$BZ$171,IF('Index LA Gen'!$B$4=2,'Index LA Gen'!$A$179:$BZ$341,IF('Index LA Gen'!$B$4=3,'Index LA Gen'!$A$349:$BZ$511,"Error"))),'Index LA Gen'!AG$1,0),"Error")</f>
        <v>x</v>
      </c>
      <c r="AH70" s="84">
        <f>IFERROR(VLOOKUP($A70,IF('Index LA Gen'!$B$4=1,'Index LA Gen'!$A$9:$BZ$171,IF('Index LA Gen'!$B$4=2,'Index LA Gen'!$A$179:$BZ$341,IF('Index LA Gen'!$B$4=3,'Index LA Gen'!$A$349:$BZ$511,"Error"))),'Index LA Gen'!AH$1,0),"Error")</f>
        <v>0.8</v>
      </c>
      <c r="AI70" s="84">
        <f>IFERROR(VLOOKUP($A70,IF('Index LA Gen'!$B$4=1,'Index LA Gen'!$A$9:$BZ$171,IF('Index LA Gen'!$B$4=2,'Index LA Gen'!$A$179:$BZ$341,IF('Index LA Gen'!$B$4=3,'Index LA Gen'!$A$349:$BZ$511,"Error"))),'Index LA Gen'!AI$1,0),"Error")</f>
        <v>0.75</v>
      </c>
      <c r="AJ70" s="84">
        <f>IFERROR(VLOOKUP($A70,IF('Index LA Gen'!$B$4=1,'Index LA Gen'!$A$9:$BZ$171,IF('Index LA Gen'!$B$4=2,'Index LA Gen'!$A$179:$BZ$341,IF('Index LA Gen'!$B$4=3,'Index LA Gen'!$A$349:$BZ$511,"Error"))),'Index LA Gen'!AJ$1,0),"Error")</f>
        <v>0.78</v>
      </c>
      <c r="AK70" s="84">
        <f>IFERROR(VLOOKUP($A70,IF('Index LA Gen'!$B$4=1,'Index LA Gen'!$A$9:$BZ$171,IF('Index LA Gen'!$B$4=2,'Index LA Gen'!$A$179:$BZ$341,IF('Index LA Gen'!$B$4=3,'Index LA Gen'!$A$349:$BZ$511,"Error"))),'Index LA Gen'!AK$1,0),"Error")</f>
        <v>0.35</v>
      </c>
      <c r="AL70" s="84">
        <f>IFERROR(VLOOKUP($A70,IF('Index LA Gen'!$B$4=1,'Index LA Gen'!$A$9:$BZ$171,IF('Index LA Gen'!$B$4=2,'Index LA Gen'!$A$179:$BZ$341,IF('Index LA Gen'!$B$4=3,'Index LA Gen'!$A$349:$BZ$511,"Error"))),'Index LA Gen'!AL$1,0),"Error")</f>
        <v>0.31</v>
      </c>
      <c r="AM70" s="84">
        <f>IFERROR(VLOOKUP($A70,IF('Index LA Gen'!$B$4=1,'Index LA Gen'!$A$9:$BZ$171,IF('Index LA Gen'!$B$4=2,'Index LA Gen'!$A$179:$BZ$341,IF('Index LA Gen'!$B$4=3,'Index LA Gen'!$A$349:$BZ$511,"Error"))),'Index LA Gen'!AM$1,0),"Error")</f>
        <v>0.33</v>
      </c>
      <c r="AN70" s="84" t="str">
        <f>IFERROR(VLOOKUP($A70,IF('Index LA Gen'!$B$4=1,'Index LA Gen'!$A$9:$BZ$171,IF('Index LA Gen'!$B$4=2,'Index LA Gen'!$A$179:$BZ$341,IF('Index LA Gen'!$B$4=3,'Index LA Gen'!$A$349:$BZ$511,"Error"))),'Index LA Gen'!AN$1,0),"Error")</f>
        <v>x</v>
      </c>
      <c r="AO70" s="84">
        <f>IFERROR(VLOOKUP($A70,IF('Index LA Gen'!$B$4=1,'Index LA Gen'!$A$9:$BZ$171,IF('Index LA Gen'!$B$4=2,'Index LA Gen'!$A$179:$BZ$341,IF('Index LA Gen'!$B$4=3,'Index LA Gen'!$A$349:$BZ$511,"Error"))),'Index LA Gen'!AO$1,0),"Error")</f>
        <v>0</v>
      </c>
      <c r="AP70" s="84" t="str">
        <f>IFERROR(VLOOKUP($A70,IF('Index LA Gen'!$B$4=1,'Index LA Gen'!$A$9:$BZ$171,IF('Index LA Gen'!$B$4=2,'Index LA Gen'!$A$179:$BZ$341,IF('Index LA Gen'!$B$4=3,'Index LA Gen'!$A$349:$BZ$511,"Error"))),'Index LA Gen'!AP$1,0),"Error")</f>
        <v>x</v>
      </c>
      <c r="AQ70" s="84">
        <f>IFERROR(VLOOKUP($A70,IF('Index LA Gen'!$B$4=1,'Index LA Gen'!$A$9:$BZ$171,IF('Index LA Gen'!$B$4=2,'Index LA Gen'!$A$179:$BZ$341,IF('Index LA Gen'!$B$4=3,'Index LA Gen'!$A$349:$BZ$511,"Error"))),'Index LA Gen'!AQ$1,0),"Error")</f>
        <v>0.18</v>
      </c>
      <c r="AR70" s="84">
        <f>IFERROR(VLOOKUP($A70,IF('Index LA Gen'!$B$4=1,'Index LA Gen'!$A$9:$BZ$171,IF('Index LA Gen'!$B$4=2,'Index LA Gen'!$A$179:$BZ$341,IF('Index LA Gen'!$B$4=3,'Index LA Gen'!$A$349:$BZ$511,"Error"))),'Index LA Gen'!AR$1,0),"Error")</f>
        <v>0.18</v>
      </c>
      <c r="AS70" s="84">
        <f>IFERROR(VLOOKUP($A70,IF('Index LA Gen'!$B$4=1,'Index LA Gen'!$A$9:$BZ$171,IF('Index LA Gen'!$B$4=2,'Index LA Gen'!$A$179:$BZ$341,IF('Index LA Gen'!$B$4=3,'Index LA Gen'!$A$349:$BZ$511,"Error"))),'Index LA Gen'!AS$1,0),"Error")</f>
        <v>0.18</v>
      </c>
      <c r="AT70" s="84">
        <f>IFERROR(VLOOKUP($A70,IF('Index LA Gen'!$B$4=1,'Index LA Gen'!$A$9:$BZ$171,IF('Index LA Gen'!$B$4=2,'Index LA Gen'!$A$179:$BZ$341,IF('Index LA Gen'!$B$4=3,'Index LA Gen'!$A$349:$BZ$511,"Error"))),'Index LA Gen'!AT$1,0),"Error")</f>
        <v>0.44</v>
      </c>
      <c r="AU70" s="84">
        <f>IFERROR(VLOOKUP($A70,IF('Index LA Gen'!$B$4=1,'Index LA Gen'!$A$9:$BZ$171,IF('Index LA Gen'!$B$4=2,'Index LA Gen'!$A$179:$BZ$341,IF('Index LA Gen'!$B$4=3,'Index LA Gen'!$A$349:$BZ$511,"Error"))),'Index LA Gen'!AU$1,0),"Error")</f>
        <v>0.44</v>
      </c>
      <c r="AV70" s="84">
        <f>IFERROR(VLOOKUP($A70,IF('Index LA Gen'!$B$4=1,'Index LA Gen'!$A$9:$BZ$171,IF('Index LA Gen'!$B$4=2,'Index LA Gen'!$A$179:$BZ$341,IF('Index LA Gen'!$B$4=3,'Index LA Gen'!$A$349:$BZ$511,"Error"))),'Index LA Gen'!AV$1,0),"Error")</f>
        <v>0.44</v>
      </c>
      <c r="AW70" s="84">
        <f>IFERROR(VLOOKUP($A70,IF('Index LA Gen'!$B$4=1,'Index LA Gen'!$A$9:$BZ$171,IF('Index LA Gen'!$B$4=2,'Index LA Gen'!$A$179:$BZ$341,IF('Index LA Gen'!$B$4=3,'Index LA Gen'!$A$349:$BZ$511,"Error"))),'Index LA Gen'!AW$1,0),"Error")</f>
        <v>0</v>
      </c>
      <c r="AX70" s="84" t="str">
        <f>IFERROR(VLOOKUP($A70,IF('Index LA Gen'!$B$4=1,'Index LA Gen'!$A$9:$BZ$171,IF('Index LA Gen'!$B$4=2,'Index LA Gen'!$A$179:$BZ$341,IF('Index LA Gen'!$B$4=3,'Index LA Gen'!$A$349:$BZ$511,"Error"))),'Index LA Gen'!AX$1,0),"Error")</f>
        <v>x</v>
      </c>
      <c r="AY70" s="84" t="str">
        <f>IFERROR(VLOOKUP($A70,IF('Index LA Gen'!$B$4=1,'Index LA Gen'!$A$9:$BZ$171,IF('Index LA Gen'!$B$4=2,'Index LA Gen'!$A$179:$BZ$341,IF('Index LA Gen'!$B$4=3,'Index LA Gen'!$A$349:$BZ$511,"Error"))),'Index LA Gen'!AY$1,0),"Error")</f>
        <v>x</v>
      </c>
      <c r="AZ70" s="84">
        <f>IFERROR(VLOOKUP($A70,IF('Index LA Gen'!$B$4=1,'Index LA Gen'!$A$9:$BZ$171,IF('Index LA Gen'!$B$4=2,'Index LA Gen'!$A$179:$BZ$341,IF('Index LA Gen'!$B$4=3,'Index LA Gen'!$A$349:$BZ$511,"Error"))),'Index LA Gen'!AZ$1,0),"Error")</f>
        <v>0</v>
      </c>
      <c r="BA70" s="84">
        <f>IFERROR(VLOOKUP($A70,IF('Index LA Gen'!$B$4=1,'Index LA Gen'!$A$9:$BZ$171,IF('Index LA Gen'!$B$4=2,'Index LA Gen'!$A$179:$BZ$341,IF('Index LA Gen'!$B$4=3,'Index LA Gen'!$A$349:$BZ$511,"Error"))),'Index LA Gen'!BA$1,0),"Error")</f>
        <v>0</v>
      </c>
      <c r="BB70" s="84">
        <f>IFERROR(VLOOKUP($A70,IF('Index LA Gen'!$B$4=1,'Index LA Gen'!$A$9:$BZ$171,IF('Index LA Gen'!$B$4=2,'Index LA Gen'!$A$179:$BZ$341,IF('Index LA Gen'!$B$4=3,'Index LA Gen'!$A$349:$BZ$511,"Error"))),'Index LA Gen'!BB$1,0),"Error")</f>
        <v>0</v>
      </c>
      <c r="BC70" s="84" t="str">
        <f>IFERROR(VLOOKUP($A70,IF('Index LA Gen'!$B$4=1,'Index LA Gen'!$A$9:$BZ$171,IF('Index LA Gen'!$B$4=2,'Index LA Gen'!$A$179:$BZ$341,IF('Index LA Gen'!$B$4=3,'Index LA Gen'!$A$349:$BZ$511,"Error"))),'Index LA Gen'!BC$1,0),"Error")</f>
        <v>x</v>
      </c>
      <c r="BD70" s="84" t="str">
        <f>IFERROR(VLOOKUP($A70,IF('Index LA Gen'!$B$4=1,'Index LA Gen'!$A$9:$BZ$171,IF('Index LA Gen'!$B$4=2,'Index LA Gen'!$A$179:$BZ$341,IF('Index LA Gen'!$B$4=3,'Index LA Gen'!$A$349:$BZ$511,"Error"))),'Index LA Gen'!BD$1,0),"Error")</f>
        <v>x</v>
      </c>
      <c r="BE70" s="84">
        <f>IFERROR(VLOOKUP($A70,IF('Index LA Gen'!$B$4=1,'Index LA Gen'!$A$9:$BZ$171,IF('Index LA Gen'!$B$4=2,'Index LA Gen'!$A$179:$BZ$341,IF('Index LA Gen'!$B$4=3,'Index LA Gen'!$A$349:$BZ$511,"Error"))),'Index LA Gen'!BE$1,0),"Error")</f>
        <v>0.01</v>
      </c>
      <c r="BF70" s="84" t="str">
        <f>IFERROR(VLOOKUP($A70,IF('Index LA Gen'!$B$4=1,'Index LA Gen'!$A$9:$BZ$171,IF('Index LA Gen'!$B$4=2,'Index LA Gen'!$A$179:$BZ$341,IF('Index LA Gen'!$B$4=3,'Index LA Gen'!$A$349:$BZ$511,"Error"))),'Index LA Gen'!BF$1,0),"Error")</f>
        <v>x</v>
      </c>
      <c r="BG70" s="84" t="str">
        <f>IFERROR(VLOOKUP($A70,IF('Index LA Gen'!$B$4=1,'Index LA Gen'!$A$9:$BZ$171,IF('Index LA Gen'!$B$4=2,'Index LA Gen'!$A$179:$BZ$341,IF('Index LA Gen'!$B$4=3,'Index LA Gen'!$A$349:$BZ$511,"Error"))),'Index LA Gen'!BG$1,0),"Error")</f>
        <v>x</v>
      </c>
      <c r="BH70" s="84" t="str">
        <f>IFERROR(VLOOKUP($A70,IF('Index LA Gen'!$B$4=1,'Index LA Gen'!$A$9:$BZ$171,IF('Index LA Gen'!$B$4=2,'Index LA Gen'!$A$179:$BZ$341,IF('Index LA Gen'!$B$4=3,'Index LA Gen'!$A$349:$BZ$511,"Error"))),'Index LA Gen'!BH$1,0),"Error")</f>
        <v>x</v>
      </c>
      <c r="BI70" s="84" t="str">
        <f>IFERROR(VLOOKUP($A70,IF('Index LA Gen'!$B$4=1,'Index LA Gen'!$A$9:$BZ$171,IF('Index LA Gen'!$B$4=2,'Index LA Gen'!$A$179:$BZ$341,IF('Index LA Gen'!$B$4=3,'Index LA Gen'!$A$349:$BZ$511,"Error"))),'Index LA Gen'!BI$1,0),"Error")</f>
        <v>x</v>
      </c>
      <c r="BJ70" s="84" t="str">
        <f>IFERROR(VLOOKUP($A70,IF('Index LA Gen'!$B$4=1,'Index LA Gen'!$A$9:$BZ$171,IF('Index LA Gen'!$B$4=2,'Index LA Gen'!$A$179:$BZ$341,IF('Index LA Gen'!$B$4=3,'Index LA Gen'!$A$349:$BZ$511,"Error"))),'Index LA Gen'!BJ$1,0),"Error")</f>
        <v>x</v>
      </c>
      <c r="BK70" s="84" t="str">
        <f>IFERROR(VLOOKUP($A70,IF('Index LA Gen'!$B$4=1,'Index LA Gen'!$A$9:$BZ$171,IF('Index LA Gen'!$B$4=2,'Index LA Gen'!$A$179:$BZ$341,IF('Index LA Gen'!$B$4=3,'Index LA Gen'!$A$349:$BZ$511,"Error"))),'Index LA Gen'!BK$1,0),"Error")</f>
        <v>x</v>
      </c>
      <c r="BL70" s="84">
        <f>IFERROR(VLOOKUP($A70,IF('Index LA Gen'!$B$4=1,'Index LA Gen'!$A$9:$BZ$171,IF('Index LA Gen'!$B$4=2,'Index LA Gen'!$A$179:$BZ$341,IF('Index LA Gen'!$B$4=3,'Index LA Gen'!$A$349:$BZ$511,"Error"))),'Index LA Gen'!BL$1,0),"Error")</f>
        <v>0</v>
      </c>
      <c r="BM70" s="84">
        <f>IFERROR(VLOOKUP($A70,IF('Index LA Gen'!$B$4=1,'Index LA Gen'!$A$9:$BZ$171,IF('Index LA Gen'!$B$4=2,'Index LA Gen'!$A$179:$BZ$341,IF('Index LA Gen'!$B$4=3,'Index LA Gen'!$A$349:$BZ$511,"Error"))),'Index LA Gen'!BM$1,0),"Error")</f>
        <v>0</v>
      </c>
      <c r="BN70" s="84">
        <f>IFERROR(VLOOKUP($A70,IF('Index LA Gen'!$B$4=1,'Index LA Gen'!$A$9:$BZ$171,IF('Index LA Gen'!$B$4=2,'Index LA Gen'!$A$179:$BZ$341,IF('Index LA Gen'!$B$4=3,'Index LA Gen'!$A$349:$BZ$511,"Error"))),'Index LA Gen'!BN$1,0),"Error")</f>
        <v>0</v>
      </c>
      <c r="BO70" s="84">
        <f>IFERROR(VLOOKUP($A70,IF('Index LA Gen'!$B$4=1,'Index LA Gen'!$A$9:$BZ$171,IF('Index LA Gen'!$B$4=2,'Index LA Gen'!$A$179:$BZ$341,IF('Index LA Gen'!$B$4=3,'Index LA Gen'!$A$349:$BZ$511,"Error"))),'Index LA Gen'!BO$1,0),"Error")</f>
        <v>0</v>
      </c>
      <c r="BP70" s="84">
        <f>IFERROR(VLOOKUP($A70,IF('Index LA Gen'!$B$4=1,'Index LA Gen'!$A$9:$BZ$171,IF('Index LA Gen'!$B$4=2,'Index LA Gen'!$A$179:$BZ$341,IF('Index LA Gen'!$B$4=3,'Index LA Gen'!$A$349:$BZ$511,"Error"))),'Index LA Gen'!BP$1,0),"Error")</f>
        <v>0</v>
      </c>
      <c r="BQ70" s="84">
        <f>IFERROR(VLOOKUP($A70,IF('Index LA Gen'!$B$4=1,'Index LA Gen'!$A$9:$BZ$171,IF('Index LA Gen'!$B$4=2,'Index LA Gen'!$A$179:$BZ$341,IF('Index LA Gen'!$B$4=3,'Index LA Gen'!$A$349:$BZ$511,"Error"))),'Index LA Gen'!BQ$1,0),"Error")</f>
        <v>0</v>
      </c>
      <c r="BR70" s="84">
        <f>IFERROR(VLOOKUP($A70,IF('Index LA Gen'!$B$4=1,'Index LA Gen'!$A$9:$BZ$171,IF('Index LA Gen'!$B$4=2,'Index LA Gen'!$A$179:$BZ$341,IF('Index LA Gen'!$B$4=3,'Index LA Gen'!$A$349:$BZ$511,"Error"))),'Index LA Gen'!BR$1,0),"Error")</f>
        <v>0.04</v>
      </c>
      <c r="BS70" s="84">
        <f>IFERROR(VLOOKUP($A70,IF('Index LA Gen'!$B$4=1,'Index LA Gen'!$A$9:$BZ$171,IF('Index LA Gen'!$B$4=2,'Index LA Gen'!$A$179:$BZ$341,IF('Index LA Gen'!$B$4=3,'Index LA Gen'!$A$349:$BZ$511,"Error"))),'Index LA Gen'!BS$1,0),"Error")</f>
        <v>0.04</v>
      </c>
      <c r="BT70" s="84">
        <f>IFERROR(VLOOKUP($A70,IF('Index LA Gen'!$B$4=1,'Index LA Gen'!$A$9:$BZ$171,IF('Index LA Gen'!$B$4=2,'Index LA Gen'!$A$179:$BZ$341,IF('Index LA Gen'!$B$4=3,'Index LA Gen'!$A$349:$BZ$511,"Error"))),'Index LA Gen'!BT$1,0),"Error")</f>
        <v>0.04</v>
      </c>
      <c r="BU70" s="84" t="str">
        <f>IFERROR(VLOOKUP($A70,IF('Index LA Gen'!$B$4=1,'Index LA Gen'!$A$9:$BZ$171,IF('Index LA Gen'!$B$4=2,'Index LA Gen'!$A$179:$BZ$341,IF('Index LA Gen'!$B$4=3,'Index LA Gen'!$A$349:$BZ$511,"Error"))),'Index LA Gen'!BU$1,0),"Error")</f>
        <v>x</v>
      </c>
      <c r="BV70" s="84" t="str">
        <f>IFERROR(VLOOKUP($A70,IF('Index LA Gen'!$B$4=1,'Index LA Gen'!$A$9:$BZ$171,IF('Index LA Gen'!$B$4=2,'Index LA Gen'!$A$179:$BZ$341,IF('Index LA Gen'!$B$4=3,'Index LA Gen'!$A$349:$BZ$511,"Error"))),'Index LA Gen'!BV$1,0),"Error")</f>
        <v>x</v>
      </c>
      <c r="BW70" s="84">
        <f>IFERROR(VLOOKUP($A70,IF('Index LA Gen'!$B$4=1,'Index LA Gen'!$A$9:$BZ$171,IF('Index LA Gen'!$B$4=2,'Index LA Gen'!$A$179:$BZ$341,IF('Index LA Gen'!$B$4=3,'Index LA Gen'!$A$349:$BZ$511,"Error"))),'Index LA Gen'!BW$1,0),"Error")</f>
        <v>0.01</v>
      </c>
      <c r="BX70" s="84">
        <f>IFERROR(VLOOKUP($A70,IF('Index LA Gen'!$B$4=1,'Index LA Gen'!$A$9:$BZ$171,IF('Index LA Gen'!$B$4=2,'Index LA Gen'!$A$179:$BZ$341,IF('Index LA Gen'!$B$4=3,'Index LA Gen'!$A$349:$BZ$511,"Error"))),'Index LA Gen'!BX$1,0),"Error")</f>
        <v>0.11</v>
      </c>
      <c r="BY70" s="84">
        <f>IFERROR(VLOOKUP($A70,IF('Index LA Gen'!$B$4=1,'Index LA Gen'!$A$9:$BZ$171,IF('Index LA Gen'!$B$4=2,'Index LA Gen'!$A$179:$BZ$341,IF('Index LA Gen'!$B$4=3,'Index LA Gen'!$A$349:$BZ$511,"Error"))),'Index LA Gen'!BY$1,0),"Error")</f>
        <v>0.12</v>
      </c>
      <c r="BZ70" s="84">
        <f>IFERROR(VLOOKUP($A70,IF('Index LA Gen'!$B$4=1,'Index LA Gen'!$A$9:$BZ$171,IF('Index LA Gen'!$B$4=2,'Index LA Gen'!$A$179:$BZ$341,IF('Index LA Gen'!$B$4=3,'Index LA Gen'!$A$349:$BZ$511,"Error"))),'Index LA Gen'!BZ$1,0),"Error")</f>
        <v>0.12</v>
      </c>
    </row>
    <row r="71" spans="1:78" s="15" customFormat="1" x14ac:dyDescent="0.2">
      <c r="A71" s="20">
        <v>805</v>
      </c>
      <c r="B71" s="20" t="s">
        <v>222</v>
      </c>
      <c r="C71" s="45" t="s">
        <v>151</v>
      </c>
      <c r="D71" s="113">
        <f>IFERROR(VLOOKUP($A71,IF('Index LA Gen'!$B$4=1,'Index LA Gen'!$A$9:$BZ$171,IF('Index LA Gen'!$B$4=2,'Index LA Gen'!$A$179:$BZ$341,IF('Index LA Gen'!$B$4=3,'Index LA Gen'!$A$349:$BZ$511,"Error"))),'Index LA Gen'!D$1,0),"Error")</f>
        <v>80</v>
      </c>
      <c r="E71" s="113">
        <f>IFERROR(VLOOKUP($A71,IF('Index LA Gen'!$B$4=1,'Index LA Gen'!$A$9:$BZ$171,IF('Index LA Gen'!$B$4=2,'Index LA Gen'!$A$179:$BZ$341,IF('Index LA Gen'!$B$4=3,'Index LA Gen'!$A$349:$BZ$511,"Error"))),'Index LA Gen'!E$1,0),"Error")</f>
        <v>100</v>
      </c>
      <c r="F71" s="113">
        <f>IFERROR(VLOOKUP($A71,IF('Index LA Gen'!$B$4=1,'Index LA Gen'!$A$9:$BZ$171,IF('Index LA Gen'!$B$4=2,'Index LA Gen'!$A$179:$BZ$341,IF('Index LA Gen'!$B$4=3,'Index LA Gen'!$A$349:$BZ$511,"Error"))),'Index LA Gen'!F$1,0),"Error")</f>
        <v>180</v>
      </c>
      <c r="G71" s="84">
        <f>IFERROR(VLOOKUP($A71,IF('Index LA Gen'!$B$4=1,'Index LA Gen'!$A$9:$BZ$171,IF('Index LA Gen'!$B$4=2,'Index LA Gen'!$A$179:$BZ$341,IF('Index LA Gen'!$B$4=3,'Index LA Gen'!$A$349:$BZ$511,"Error"))),'Index LA Gen'!G$1,0),"Error")</f>
        <v>0.84</v>
      </c>
      <c r="H71" s="84">
        <f>IFERROR(VLOOKUP($A71,IF('Index LA Gen'!$B$4=1,'Index LA Gen'!$A$9:$BZ$171,IF('Index LA Gen'!$B$4=2,'Index LA Gen'!$A$179:$BZ$341,IF('Index LA Gen'!$B$4=3,'Index LA Gen'!$A$349:$BZ$511,"Error"))),'Index LA Gen'!H$1,0),"Error")</f>
        <v>0.81</v>
      </c>
      <c r="I71" s="84">
        <f>IFERROR(VLOOKUP($A71,IF('Index LA Gen'!$B$4=1,'Index LA Gen'!$A$9:$BZ$171,IF('Index LA Gen'!$B$4=2,'Index LA Gen'!$A$179:$BZ$341,IF('Index LA Gen'!$B$4=3,'Index LA Gen'!$A$349:$BZ$511,"Error"))),'Index LA Gen'!I$1,0),"Error")</f>
        <v>0.82</v>
      </c>
      <c r="J71" s="84">
        <f>IFERROR(VLOOKUP($A71,IF('Index LA Gen'!$B$4=1,'Index LA Gen'!$A$9:$BZ$171,IF('Index LA Gen'!$B$4=2,'Index LA Gen'!$A$179:$BZ$341,IF('Index LA Gen'!$B$4=3,'Index LA Gen'!$A$349:$BZ$511,"Error"))),'Index LA Gen'!J$1,0),"Error")</f>
        <v>0.82</v>
      </c>
      <c r="K71" s="84">
        <f>IFERROR(VLOOKUP($A71,IF('Index LA Gen'!$B$4=1,'Index LA Gen'!$A$9:$BZ$171,IF('Index LA Gen'!$B$4=2,'Index LA Gen'!$A$179:$BZ$341,IF('Index LA Gen'!$B$4=3,'Index LA Gen'!$A$349:$BZ$511,"Error"))),'Index LA Gen'!K$1,0),"Error")</f>
        <v>0.74</v>
      </c>
      <c r="L71" s="84">
        <f>IFERROR(VLOOKUP($A71,IF('Index LA Gen'!$B$4=1,'Index LA Gen'!$A$9:$BZ$171,IF('Index LA Gen'!$B$4=2,'Index LA Gen'!$A$179:$BZ$341,IF('Index LA Gen'!$B$4=3,'Index LA Gen'!$A$349:$BZ$511,"Error"))),'Index LA Gen'!L$1,0),"Error")</f>
        <v>0.77</v>
      </c>
      <c r="M71" s="84">
        <f>IFERROR(VLOOKUP($A71,IF('Index LA Gen'!$B$4=1,'Index LA Gen'!$A$9:$BZ$171,IF('Index LA Gen'!$B$4=2,'Index LA Gen'!$A$179:$BZ$341,IF('Index LA Gen'!$B$4=3,'Index LA Gen'!$A$349:$BZ$511,"Error"))),'Index LA Gen'!M$1,0),"Error")</f>
        <v>0.08</v>
      </c>
      <c r="N71" s="84">
        <f>IFERROR(VLOOKUP($A71,IF('Index LA Gen'!$B$4=1,'Index LA Gen'!$A$9:$BZ$171,IF('Index LA Gen'!$B$4=2,'Index LA Gen'!$A$179:$BZ$341,IF('Index LA Gen'!$B$4=3,'Index LA Gen'!$A$349:$BZ$511,"Error"))),'Index LA Gen'!N$1,0),"Error")</f>
        <v>0.11</v>
      </c>
      <c r="O71" s="84">
        <f>IFERROR(VLOOKUP($A71,IF('Index LA Gen'!$B$4=1,'Index LA Gen'!$A$9:$BZ$171,IF('Index LA Gen'!$B$4=2,'Index LA Gen'!$A$179:$BZ$341,IF('Index LA Gen'!$B$4=3,'Index LA Gen'!$A$349:$BZ$511,"Error"))),'Index LA Gen'!O$1,0),"Error")</f>
        <v>0.09</v>
      </c>
      <c r="P71" s="84">
        <f>IFERROR(VLOOKUP($A71,IF('Index LA Gen'!$B$4=1,'Index LA Gen'!$A$9:$BZ$171,IF('Index LA Gen'!$B$4=2,'Index LA Gen'!$A$179:$BZ$341,IF('Index LA Gen'!$B$4=3,'Index LA Gen'!$A$349:$BZ$511,"Error"))),'Index LA Gen'!P$1,0),"Error")</f>
        <v>0</v>
      </c>
      <c r="Q71" s="84">
        <f>IFERROR(VLOOKUP($A71,IF('Index LA Gen'!$B$4=1,'Index LA Gen'!$A$9:$BZ$171,IF('Index LA Gen'!$B$4=2,'Index LA Gen'!$A$179:$BZ$341,IF('Index LA Gen'!$B$4=3,'Index LA Gen'!$A$349:$BZ$511,"Error"))),'Index LA Gen'!Q$1,0),"Error")</f>
        <v>0</v>
      </c>
      <c r="R71" s="84">
        <f>IFERROR(VLOOKUP($A71,IF('Index LA Gen'!$B$4=1,'Index LA Gen'!$A$9:$BZ$171,IF('Index LA Gen'!$B$4=2,'Index LA Gen'!$A$179:$BZ$341,IF('Index LA Gen'!$B$4=3,'Index LA Gen'!$A$349:$BZ$511,"Error"))),'Index LA Gen'!R$1,0),"Error")</f>
        <v>0</v>
      </c>
      <c r="S71" s="84" t="str">
        <f>IFERROR(VLOOKUP($A71,IF('Index LA Gen'!$B$4=1,'Index LA Gen'!$A$9:$BZ$171,IF('Index LA Gen'!$B$4=2,'Index LA Gen'!$A$179:$BZ$341,IF('Index LA Gen'!$B$4=3,'Index LA Gen'!$A$349:$BZ$511,"Error"))),'Index LA Gen'!S$1,0),"Error")</f>
        <v>x</v>
      </c>
      <c r="T71" s="84" t="str">
        <f>IFERROR(VLOOKUP($A71,IF('Index LA Gen'!$B$4=1,'Index LA Gen'!$A$9:$BZ$171,IF('Index LA Gen'!$B$4=2,'Index LA Gen'!$A$179:$BZ$341,IF('Index LA Gen'!$B$4=3,'Index LA Gen'!$A$349:$BZ$511,"Error"))),'Index LA Gen'!T$1,0),"Error")</f>
        <v>x</v>
      </c>
      <c r="U71" s="84" t="str">
        <f>IFERROR(VLOOKUP($A71,IF('Index LA Gen'!$B$4=1,'Index LA Gen'!$A$9:$BZ$171,IF('Index LA Gen'!$B$4=2,'Index LA Gen'!$A$179:$BZ$341,IF('Index LA Gen'!$B$4=3,'Index LA Gen'!$A$349:$BZ$511,"Error"))),'Index LA Gen'!U$1,0),"Error")</f>
        <v>x</v>
      </c>
      <c r="V71" s="84">
        <f>IFERROR(VLOOKUP($A71,IF('Index LA Gen'!$B$4=1,'Index LA Gen'!$A$9:$BZ$171,IF('Index LA Gen'!$B$4=2,'Index LA Gen'!$A$179:$BZ$341,IF('Index LA Gen'!$B$4=3,'Index LA Gen'!$A$349:$BZ$511,"Error"))),'Index LA Gen'!V$1,0),"Error")</f>
        <v>0</v>
      </c>
      <c r="W71" s="84">
        <f>IFERROR(VLOOKUP($A71,IF('Index LA Gen'!$B$4=1,'Index LA Gen'!$A$9:$BZ$171,IF('Index LA Gen'!$B$4=2,'Index LA Gen'!$A$179:$BZ$341,IF('Index LA Gen'!$B$4=3,'Index LA Gen'!$A$349:$BZ$511,"Error"))),'Index LA Gen'!W$1,0),"Error")</f>
        <v>0</v>
      </c>
      <c r="X71" s="84">
        <f>IFERROR(VLOOKUP($A71,IF('Index LA Gen'!$B$4=1,'Index LA Gen'!$A$9:$BZ$171,IF('Index LA Gen'!$B$4=2,'Index LA Gen'!$A$179:$BZ$341,IF('Index LA Gen'!$B$4=3,'Index LA Gen'!$A$349:$BZ$511,"Error"))),'Index LA Gen'!X$1,0),"Error")</f>
        <v>0</v>
      </c>
      <c r="Y71" s="84">
        <f>IFERROR(VLOOKUP($A71,IF('Index LA Gen'!$B$4=1,'Index LA Gen'!$A$9:$BZ$171,IF('Index LA Gen'!$B$4=2,'Index LA Gen'!$A$179:$BZ$341,IF('Index LA Gen'!$B$4=3,'Index LA Gen'!$A$349:$BZ$511,"Error"))),'Index LA Gen'!Y$1,0),"Error")</f>
        <v>0</v>
      </c>
      <c r="Z71" s="84">
        <f>IFERROR(VLOOKUP($A71,IF('Index LA Gen'!$B$4=1,'Index LA Gen'!$A$9:$BZ$171,IF('Index LA Gen'!$B$4=2,'Index LA Gen'!$A$179:$BZ$341,IF('Index LA Gen'!$B$4=3,'Index LA Gen'!$A$349:$BZ$511,"Error"))),'Index LA Gen'!Z$1,0),"Error")</f>
        <v>0</v>
      </c>
      <c r="AA71" s="84">
        <f>IFERROR(VLOOKUP($A71,IF('Index LA Gen'!$B$4=1,'Index LA Gen'!$A$9:$BZ$171,IF('Index LA Gen'!$B$4=2,'Index LA Gen'!$A$179:$BZ$341,IF('Index LA Gen'!$B$4=3,'Index LA Gen'!$A$349:$BZ$511,"Error"))),'Index LA Gen'!AA$1,0),"Error")</f>
        <v>0</v>
      </c>
      <c r="AB71" s="84">
        <f>IFERROR(VLOOKUP($A71,IF('Index LA Gen'!$B$4=1,'Index LA Gen'!$A$9:$BZ$171,IF('Index LA Gen'!$B$4=2,'Index LA Gen'!$A$179:$BZ$341,IF('Index LA Gen'!$B$4=3,'Index LA Gen'!$A$349:$BZ$511,"Error"))),'Index LA Gen'!AB$1,0),"Error")</f>
        <v>0</v>
      </c>
      <c r="AC71" s="84">
        <f>IFERROR(VLOOKUP($A71,IF('Index LA Gen'!$B$4=1,'Index LA Gen'!$A$9:$BZ$171,IF('Index LA Gen'!$B$4=2,'Index LA Gen'!$A$179:$BZ$341,IF('Index LA Gen'!$B$4=3,'Index LA Gen'!$A$349:$BZ$511,"Error"))),'Index LA Gen'!AC$1,0),"Error")</f>
        <v>0</v>
      </c>
      <c r="AD71" s="84">
        <f>IFERROR(VLOOKUP($A71,IF('Index LA Gen'!$B$4=1,'Index LA Gen'!$A$9:$BZ$171,IF('Index LA Gen'!$B$4=2,'Index LA Gen'!$A$179:$BZ$341,IF('Index LA Gen'!$B$4=3,'Index LA Gen'!$A$349:$BZ$511,"Error"))),'Index LA Gen'!AD$1,0),"Error")</f>
        <v>0</v>
      </c>
      <c r="AE71" s="84" t="str">
        <f>IFERROR(VLOOKUP($A71,IF('Index LA Gen'!$B$4=1,'Index LA Gen'!$A$9:$BZ$171,IF('Index LA Gen'!$B$4=2,'Index LA Gen'!$A$179:$BZ$341,IF('Index LA Gen'!$B$4=3,'Index LA Gen'!$A$349:$BZ$511,"Error"))),'Index LA Gen'!AE$1,0),"Error")</f>
        <v>x</v>
      </c>
      <c r="AF71" s="84">
        <f>IFERROR(VLOOKUP($A71,IF('Index LA Gen'!$B$4=1,'Index LA Gen'!$A$9:$BZ$171,IF('Index LA Gen'!$B$4=2,'Index LA Gen'!$A$179:$BZ$341,IF('Index LA Gen'!$B$4=3,'Index LA Gen'!$A$349:$BZ$511,"Error"))),'Index LA Gen'!AF$1,0),"Error")</f>
        <v>7.0000000000000007E-2</v>
      </c>
      <c r="AG71" s="84">
        <f>IFERROR(VLOOKUP($A71,IF('Index LA Gen'!$B$4=1,'Index LA Gen'!$A$9:$BZ$171,IF('Index LA Gen'!$B$4=2,'Index LA Gen'!$A$179:$BZ$341,IF('Index LA Gen'!$B$4=3,'Index LA Gen'!$A$349:$BZ$511,"Error"))),'Index LA Gen'!AG$1,0),"Error")</f>
        <v>0.04</v>
      </c>
      <c r="AH71" s="84">
        <f>IFERROR(VLOOKUP($A71,IF('Index LA Gen'!$B$4=1,'Index LA Gen'!$A$9:$BZ$171,IF('Index LA Gen'!$B$4=2,'Index LA Gen'!$A$179:$BZ$341,IF('Index LA Gen'!$B$4=3,'Index LA Gen'!$A$349:$BZ$511,"Error"))),'Index LA Gen'!AH$1,0),"Error")</f>
        <v>0.72</v>
      </c>
      <c r="AI71" s="84">
        <f>IFERROR(VLOOKUP($A71,IF('Index LA Gen'!$B$4=1,'Index LA Gen'!$A$9:$BZ$171,IF('Index LA Gen'!$B$4=2,'Index LA Gen'!$A$179:$BZ$341,IF('Index LA Gen'!$B$4=3,'Index LA Gen'!$A$349:$BZ$511,"Error"))),'Index LA Gen'!AI$1,0),"Error")</f>
        <v>0.62</v>
      </c>
      <c r="AJ71" s="84">
        <f>IFERROR(VLOOKUP($A71,IF('Index LA Gen'!$B$4=1,'Index LA Gen'!$A$9:$BZ$171,IF('Index LA Gen'!$B$4=2,'Index LA Gen'!$A$179:$BZ$341,IF('Index LA Gen'!$B$4=3,'Index LA Gen'!$A$349:$BZ$511,"Error"))),'Index LA Gen'!AJ$1,0),"Error")</f>
        <v>0.66</v>
      </c>
      <c r="AK71" s="84">
        <f>IFERROR(VLOOKUP($A71,IF('Index LA Gen'!$B$4=1,'Index LA Gen'!$A$9:$BZ$171,IF('Index LA Gen'!$B$4=2,'Index LA Gen'!$A$179:$BZ$341,IF('Index LA Gen'!$B$4=3,'Index LA Gen'!$A$349:$BZ$511,"Error"))),'Index LA Gen'!AK$1,0),"Error")</f>
        <v>0.24</v>
      </c>
      <c r="AL71" s="84">
        <f>IFERROR(VLOOKUP($A71,IF('Index LA Gen'!$B$4=1,'Index LA Gen'!$A$9:$BZ$171,IF('Index LA Gen'!$B$4=2,'Index LA Gen'!$A$179:$BZ$341,IF('Index LA Gen'!$B$4=3,'Index LA Gen'!$A$349:$BZ$511,"Error"))),'Index LA Gen'!AL$1,0),"Error")</f>
        <v>0.19</v>
      </c>
      <c r="AM71" s="84">
        <f>IFERROR(VLOOKUP($A71,IF('Index LA Gen'!$B$4=1,'Index LA Gen'!$A$9:$BZ$171,IF('Index LA Gen'!$B$4=2,'Index LA Gen'!$A$179:$BZ$341,IF('Index LA Gen'!$B$4=3,'Index LA Gen'!$A$349:$BZ$511,"Error"))),'Index LA Gen'!AM$1,0),"Error")</f>
        <v>0.21</v>
      </c>
      <c r="AN71" s="84" t="str">
        <f>IFERROR(VLOOKUP($A71,IF('Index LA Gen'!$B$4=1,'Index LA Gen'!$A$9:$BZ$171,IF('Index LA Gen'!$B$4=2,'Index LA Gen'!$A$179:$BZ$341,IF('Index LA Gen'!$B$4=3,'Index LA Gen'!$A$349:$BZ$511,"Error"))),'Index LA Gen'!AN$1,0),"Error")</f>
        <v>x</v>
      </c>
      <c r="AO71" s="84" t="str">
        <f>IFERROR(VLOOKUP($A71,IF('Index LA Gen'!$B$4=1,'Index LA Gen'!$A$9:$BZ$171,IF('Index LA Gen'!$B$4=2,'Index LA Gen'!$A$179:$BZ$341,IF('Index LA Gen'!$B$4=3,'Index LA Gen'!$A$349:$BZ$511,"Error"))),'Index LA Gen'!AO$1,0),"Error")</f>
        <v>x</v>
      </c>
      <c r="AP71" s="84" t="str">
        <f>IFERROR(VLOOKUP($A71,IF('Index LA Gen'!$B$4=1,'Index LA Gen'!$A$9:$BZ$171,IF('Index LA Gen'!$B$4=2,'Index LA Gen'!$A$179:$BZ$341,IF('Index LA Gen'!$B$4=3,'Index LA Gen'!$A$349:$BZ$511,"Error"))),'Index LA Gen'!AP$1,0),"Error")</f>
        <v>x</v>
      </c>
      <c r="AQ71" s="84">
        <f>IFERROR(VLOOKUP($A71,IF('Index LA Gen'!$B$4=1,'Index LA Gen'!$A$9:$BZ$171,IF('Index LA Gen'!$B$4=2,'Index LA Gen'!$A$179:$BZ$341,IF('Index LA Gen'!$B$4=3,'Index LA Gen'!$A$349:$BZ$511,"Error"))),'Index LA Gen'!AQ$1,0),"Error")</f>
        <v>0.17</v>
      </c>
      <c r="AR71" s="84">
        <f>IFERROR(VLOOKUP($A71,IF('Index LA Gen'!$B$4=1,'Index LA Gen'!$A$9:$BZ$171,IF('Index LA Gen'!$B$4=2,'Index LA Gen'!$A$179:$BZ$341,IF('Index LA Gen'!$B$4=3,'Index LA Gen'!$A$349:$BZ$511,"Error"))),'Index LA Gen'!AR$1,0),"Error")</f>
        <v>0.18</v>
      </c>
      <c r="AS71" s="84">
        <f>IFERROR(VLOOKUP($A71,IF('Index LA Gen'!$B$4=1,'Index LA Gen'!$A$9:$BZ$171,IF('Index LA Gen'!$B$4=2,'Index LA Gen'!$A$179:$BZ$341,IF('Index LA Gen'!$B$4=3,'Index LA Gen'!$A$349:$BZ$511,"Error"))),'Index LA Gen'!AS$1,0),"Error")</f>
        <v>0.18</v>
      </c>
      <c r="AT71" s="84">
        <f>IFERROR(VLOOKUP($A71,IF('Index LA Gen'!$B$4=1,'Index LA Gen'!$A$9:$BZ$171,IF('Index LA Gen'!$B$4=2,'Index LA Gen'!$A$179:$BZ$341,IF('Index LA Gen'!$B$4=3,'Index LA Gen'!$A$349:$BZ$511,"Error"))),'Index LA Gen'!AT$1,0),"Error")</f>
        <v>0.47</v>
      </c>
      <c r="AU71" s="84">
        <f>IFERROR(VLOOKUP($A71,IF('Index LA Gen'!$B$4=1,'Index LA Gen'!$A$9:$BZ$171,IF('Index LA Gen'!$B$4=2,'Index LA Gen'!$A$179:$BZ$341,IF('Index LA Gen'!$B$4=3,'Index LA Gen'!$A$349:$BZ$511,"Error"))),'Index LA Gen'!AU$1,0),"Error")</f>
        <v>0.41</v>
      </c>
      <c r="AV71" s="84">
        <f>IFERROR(VLOOKUP($A71,IF('Index LA Gen'!$B$4=1,'Index LA Gen'!$A$9:$BZ$171,IF('Index LA Gen'!$B$4=2,'Index LA Gen'!$A$179:$BZ$341,IF('Index LA Gen'!$B$4=3,'Index LA Gen'!$A$349:$BZ$511,"Error"))),'Index LA Gen'!AV$1,0),"Error")</f>
        <v>0.44</v>
      </c>
      <c r="AW71" s="84" t="str">
        <f>IFERROR(VLOOKUP($A71,IF('Index LA Gen'!$B$4=1,'Index LA Gen'!$A$9:$BZ$171,IF('Index LA Gen'!$B$4=2,'Index LA Gen'!$A$179:$BZ$341,IF('Index LA Gen'!$B$4=3,'Index LA Gen'!$A$349:$BZ$511,"Error"))),'Index LA Gen'!AW$1,0),"Error")</f>
        <v>x</v>
      </c>
      <c r="AX71" s="84" t="str">
        <f>IFERROR(VLOOKUP($A71,IF('Index LA Gen'!$B$4=1,'Index LA Gen'!$A$9:$BZ$171,IF('Index LA Gen'!$B$4=2,'Index LA Gen'!$A$179:$BZ$341,IF('Index LA Gen'!$B$4=3,'Index LA Gen'!$A$349:$BZ$511,"Error"))),'Index LA Gen'!AX$1,0),"Error")</f>
        <v>x</v>
      </c>
      <c r="AY71" s="84" t="str">
        <f>IFERROR(VLOOKUP($A71,IF('Index LA Gen'!$B$4=1,'Index LA Gen'!$A$9:$BZ$171,IF('Index LA Gen'!$B$4=2,'Index LA Gen'!$A$179:$BZ$341,IF('Index LA Gen'!$B$4=3,'Index LA Gen'!$A$349:$BZ$511,"Error"))),'Index LA Gen'!AY$1,0),"Error")</f>
        <v>x</v>
      </c>
      <c r="AZ71" s="84">
        <f>IFERROR(VLOOKUP($A71,IF('Index LA Gen'!$B$4=1,'Index LA Gen'!$A$9:$BZ$171,IF('Index LA Gen'!$B$4=2,'Index LA Gen'!$A$179:$BZ$341,IF('Index LA Gen'!$B$4=3,'Index LA Gen'!$A$349:$BZ$511,"Error"))),'Index LA Gen'!AZ$1,0),"Error")</f>
        <v>0</v>
      </c>
      <c r="BA71" s="84">
        <f>IFERROR(VLOOKUP($A71,IF('Index LA Gen'!$B$4=1,'Index LA Gen'!$A$9:$BZ$171,IF('Index LA Gen'!$B$4=2,'Index LA Gen'!$A$179:$BZ$341,IF('Index LA Gen'!$B$4=3,'Index LA Gen'!$A$349:$BZ$511,"Error"))),'Index LA Gen'!BA$1,0),"Error")</f>
        <v>0</v>
      </c>
      <c r="BB71" s="84">
        <f>IFERROR(VLOOKUP($A71,IF('Index LA Gen'!$B$4=1,'Index LA Gen'!$A$9:$BZ$171,IF('Index LA Gen'!$B$4=2,'Index LA Gen'!$A$179:$BZ$341,IF('Index LA Gen'!$B$4=3,'Index LA Gen'!$A$349:$BZ$511,"Error"))),'Index LA Gen'!BB$1,0),"Error")</f>
        <v>0</v>
      </c>
      <c r="BC71" s="84" t="str">
        <f>IFERROR(VLOOKUP($A71,IF('Index LA Gen'!$B$4=1,'Index LA Gen'!$A$9:$BZ$171,IF('Index LA Gen'!$B$4=2,'Index LA Gen'!$A$179:$BZ$341,IF('Index LA Gen'!$B$4=3,'Index LA Gen'!$A$349:$BZ$511,"Error"))),'Index LA Gen'!BC$1,0),"Error")</f>
        <v>x</v>
      </c>
      <c r="BD71" s="84">
        <f>IFERROR(VLOOKUP($A71,IF('Index LA Gen'!$B$4=1,'Index LA Gen'!$A$9:$BZ$171,IF('Index LA Gen'!$B$4=2,'Index LA Gen'!$A$179:$BZ$341,IF('Index LA Gen'!$B$4=3,'Index LA Gen'!$A$349:$BZ$511,"Error"))),'Index LA Gen'!BD$1,0),"Error")</f>
        <v>0.06</v>
      </c>
      <c r="BE71" s="84">
        <f>IFERROR(VLOOKUP($A71,IF('Index LA Gen'!$B$4=1,'Index LA Gen'!$A$9:$BZ$171,IF('Index LA Gen'!$B$4=2,'Index LA Gen'!$A$179:$BZ$341,IF('Index LA Gen'!$B$4=3,'Index LA Gen'!$A$349:$BZ$511,"Error"))),'Index LA Gen'!BE$1,0),"Error")</f>
        <v>0.04</v>
      </c>
      <c r="BF71" s="84" t="str">
        <f>IFERROR(VLOOKUP($A71,IF('Index LA Gen'!$B$4=1,'Index LA Gen'!$A$9:$BZ$171,IF('Index LA Gen'!$B$4=2,'Index LA Gen'!$A$179:$BZ$341,IF('Index LA Gen'!$B$4=3,'Index LA Gen'!$A$349:$BZ$511,"Error"))),'Index LA Gen'!BF$1,0),"Error")</f>
        <v>x</v>
      </c>
      <c r="BG71" s="84" t="str">
        <f>IFERROR(VLOOKUP($A71,IF('Index LA Gen'!$B$4=1,'Index LA Gen'!$A$9:$BZ$171,IF('Index LA Gen'!$B$4=2,'Index LA Gen'!$A$179:$BZ$341,IF('Index LA Gen'!$B$4=3,'Index LA Gen'!$A$349:$BZ$511,"Error"))),'Index LA Gen'!BG$1,0),"Error")</f>
        <v>x</v>
      </c>
      <c r="BH71" s="84" t="str">
        <f>IFERROR(VLOOKUP($A71,IF('Index LA Gen'!$B$4=1,'Index LA Gen'!$A$9:$BZ$171,IF('Index LA Gen'!$B$4=2,'Index LA Gen'!$A$179:$BZ$341,IF('Index LA Gen'!$B$4=3,'Index LA Gen'!$A$349:$BZ$511,"Error"))),'Index LA Gen'!BH$1,0),"Error")</f>
        <v>x</v>
      </c>
      <c r="BI71" s="84">
        <f>IFERROR(VLOOKUP($A71,IF('Index LA Gen'!$B$4=1,'Index LA Gen'!$A$9:$BZ$171,IF('Index LA Gen'!$B$4=2,'Index LA Gen'!$A$179:$BZ$341,IF('Index LA Gen'!$B$4=3,'Index LA Gen'!$A$349:$BZ$511,"Error"))),'Index LA Gen'!BI$1,0),"Error")</f>
        <v>0</v>
      </c>
      <c r="BJ71" s="84" t="str">
        <f>IFERROR(VLOOKUP($A71,IF('Index LA Gen'!$B$4=1,'Index LA Gen'!$A$9:$BZ$171,IF('Index LA Gen'!$B$4=2,'Index LA Gen'!$A$179:$BZ$341,IF('Index LA Gen'!$B$4=3,'Index LA Gen'!$A$349:$BZ$511,"Error"))),'Index LA Gen'!BJ$1,0),"Error")</f>
        <v>x</v>
      </c>
      <c r="BK71" s="84" t="str">
        <f>IFERROR(VLOOKUP($A71,IF('Index LA Gen'!$B$4=1,'Index LA Gen'!$A$9:$BZ$171,IF('Index LA Gen'!$B$4=2,'Index LA Gen'!$A$179:$BZ$341,IF('Index LA Gen'!$B$4=3,'Index LA Gen'!$A$349:$BZ$511,"Error"))),'Index LA Gen'!BK$1,0),"Error")</f>
        <v>x</v>
      </c>
      <c r="BL71" s="84">
        <f>IFERROR(VLOOKUP($A71,IF('Index LA Gen'!$B$4=1,'Index LA Gen'!$A$9:$BZ$171,IF('Index LA Gen'!$B$4=2,'Index LA Gen'!$A$179:$BZ$341,IF('Index LA Gen'!$B$4=3,'Index LA Gen'!$A$349:$BZ$511,"Error"))),'Index LA Gen'!BL$1,0),"Error")</f>
        <v>0</v>
      </c>
      <c r="BM71" s="84">
        <f>IFERROR(VLOOKUP($A71,IF('Index LA Gen'!$B$4=1,'Index LA Gen'!$A$9:$BZ$171,IF('Index LA Gen'!$B$4=2,'Index LA Gen'!$A$179:$BZ$341,IF('Index LA Gen'!$B$4=3,'Index LA Gen'!$A$349:$BZ$511,"Error"))),'Index LA Gen'!BM$1,0),"Error")</f>
        <v>0</v>
      </c>
      <c r="BN71" s="84">
        <f>IFERROR(VLOOKUP($A71,IF('Index LA Gen'!$B$4=1,'Index LA Gen'!$A$9:$BZ$171,IF('Index LA Gen'!$B$4=2,'Index LA Gen'!$A$179:$BZ$341,IF('Index LA Gen'!$B$4=3,'Index LA Gen'!$A$349:$BZ$511,"Error"))),'Index LA Gen'!BN$1,0),"Error")</f>
        <v>0</v>
      </c>
      <c r="BO71" s="84">
        <f>IFERROR(VLOOKUP($A71,IF('Index LA Gen'!$B$4=1,'Index LA Gen'!$A$9:$BZ$171,IF('Index LA Gen'!$B$4=2,'Index LA Gen'!$A$179:$BZ$341,IF('Index LA Gen'!$B$4=3,'Index LA Gen'!$A$349:$BZ$511,"Error"))),'Index LA Gen'!BO$1,0),"Error")</f>
        <v>0</v>
      </c>
      <c r="BP71" s="84" t="str">
        <f>IFERROR(VLOOKUP($A71,IF('Index LA Gen'!$B$4=1,'Index LA Gen'!$A$9:$BZ$171,IF('Index LA Gen'!$B$4=2,'Index LA Gen'!$A$179:$BZ$341,IF('Index LA Gen'!$B$4=3,'Index LA Gen'!$A$349:$BZ$511,"Error"))),'Index LA Gen'!BP$1,0),"Error")</f>
        <v>x</v>
      </c>
      <c r="BQ71" s="84" t="str">
        <f>IFERROR(VLOOKUP($A71,IF('Index LA Gen'!$B$4=1,'Index LA Gen'!$A$9:$BZ$171,IF('Index LA Gen'!$B$4=2,'Index LA Gen'!$A$179:$BZ$341,IF('Index LA Gen'!$B$4=3,'Index LA Gen'!$A$349:$BZ$511,"Error"))),'Index LA Gen'!BQ$1,0),"Error")</f>
        <v>x</v>
      </c>
      <c r="BR71" s="84" t="str">
        <f>IFERROR(VLOOKUP($A71,IF('Index LA Gen'!$B$4=1,'Index LA Gen'!$A$9:$BZ$171,IF('Index LA Gen'!$B$4=2,'Index LA Gen'!$A$179:$BZ$341,IF('Index LA Gen'!$B$4=3,'Index LA Gen'!$A$349:$BZ$511,"Error"))),'Index LA Gen'!BR$1,0),"Error")</f>
        <v>x</v>
      </c>
      <c r="BS71" s="84">
        <f>IFERROR(VLOOKUP($A71,IF('Index LA Gen'!$B$4=1,'Index LA Gen'!$A$9:$BZ$171,IF('Index LA Gen'!$B$4=2,'Index LA Gen'!$A$179:$BZ$341,IF('Index LA Gen'!$B$4=3,'Index LA Gen'!$A$349:$BZ$511,"Error"))),'Index LA Gen'!BS$1,0),"Error")</f>
        <v>0.1</v>
      </c>
      <c r="BT71" s="84">
        <f>IFERROR(VLOOKUP($A71,IF('Index LA Gen'!$B$4=1,'Index LA Gen'!$A$9:$BZ$171,IF('Index LA Gen'!$B$4=2,'Index LA Gen'!$A$179:$BZ$341,IF('Index LA Gen'!$B$4=3,'Index LA Gen'!$A$349:$BZ$511,"Error"))),'Index LA Gen'!BT$1,0),"Error")</f>
        <v>0.08</v>
      </c>
      <c r="BU71" s="84">
        <f>IFERROR(VLOOKUP($A71,IF('Index LA Gen'!$B$4=1,'Index LA Gen'!$A$9:$BZ$171,IF('Index LA Gen'!$B$4=2,'Index LA Gen'!$A$179:$BZ$341,IF('Index LA Gen'!$B$4=3,'Index LA Gen'!$A$349:$BZ$511,"Error"))),'Index LA Gen'!BU$1,0),"Error")</f>
        <v>0</v>
      </c>
      <c r="BV71" s="84" t="str">
        <f>IFERROR(VLOOKUP($A71,IF('Index LA Gen'!$B$4=1,'Index LA Gen'!$A$9:$BZ$171,IF('Index LA Gen'!$B$4=2,'Index LA Gen'!$A$179:$BZ$341,IF('Index LA Gen'!$B$4=3,'Index LA Gen'!$A$349:$BZ$511,"Error"))),'Index LA Gen'!BV$1,0),"Error")</f>
        <v>x</v>
      </c>
      <c r="BW71" s="84" t="str">
        <f>IFERROR(VLOOKUP($A71,IF('Index LA Gen'!$B$4=1,'Index LA Gen'!$A$9:$BZ$171,IF('Index LA Gen'!$B$4=2,'Index LA Gen'!$A$179:$BZ$341,IF('Index LA Gen'!$B$4=3,'Index LA Gen'!$A$349:$BZ$511,"Error"))),'Index LA Gen'!BW$1,0),"Error")</f>
        <v>x</v>
      </c>
      <c r="BX71" s="84">
        <f>IFERROR(VLOOKUP($A71,IF('Index LA Gen'!$B$4=1,'Index LA Gen'!$A$9:$BZ$171,IF('Index LA Gen'!$B$4=2,'Index LA Gen'!$A$179:$BZ$341,IF('Index LA Gen'!$B$4=3,'Index LA Gen'!$A$349:$BZ$511,"Error"))),'Index LA Gen'!BX$1,0),"Error")</f>
        <v>0.09</v>
      </c>
      <c r="BY71" s="84">
        <f>IFERROR(VLOOKUP($A71,IF('Index LA Gen'!$B$4=1,'Index LA Gen'!$A$9:$BZ$171,IF('Index LA Gen'!$B$4=2,'Index LA Gen'!$A$179:$BZ$341,IF('Index LA Gen'!$B$4=3,'Index LA Gen'!$A$349:$BZ$511,"Error"))),'Index LA Gen'!BY$1,0),"Error")</f>
        <v>0.09</v>
      </c>
      <c r="BZ71" s="84">
        <f>IFERROR(VLOOKUP($A71,IF('Index LA Gen'!$B$4=1,'Index LA Gen'!$A$9:$BZ$171,IF('Index LA Gen'!$B$4=2,'Index LA Gen'!$A$179:$BZ$341,IF('Index LA Gen'!$B$4=3,'Index LA Gen'!$A$349:$BZ$511,"Error"))),'Index LA Gen'!BZ$1,0),"Error")</f>
        <v>0.09</v>
      </c>
    </row>
    <row r="72" spans="1:78" s="15" customFormat="1" x14ac:dyDescent="0.2">
      <c r="A72" s="20">
        <v>311</v>
      </c>
      <c r="B72" s="20" t="s">
        <v>223</v>
      </c>
      <c r="C72" s="45" t="s">
        <v>165</v>
      </c>
      <c r="D72" s="113">
        <f>IFERROR(VLOOKUP($A72,IF('Index LA Gen'!$B$4=1,'Index LA Gen'!$A$9:$BZ$171,IF('Index LA Gen'!$B$4=2,'Index LA Gen'!$A$179:$BZ$341,IF('Index LA Gen'!$B$4=3,'Index LA Gen'!$A$349:$BZ$511,"Error"))),'Index LA Gen'!D$1,0),"Error")</f>
        <v>260</v>
      </c>
      <c r="E72" s="113">
        <f>IFERROR(VLOOKUP($A72,IF('Index LA Gen'!$B$4=1,'Index LA Gen'!$A$9:$BZ$171,IF('Index LA Gen'!$B$4=2,'Index LA Gen'!$A$179:$BZ$341,IF('Index LA Gen'!$B$4=3,'Index LA Gen'!$A$349:$BZ$511,"Error"))),'Index LA Gen'!E$1,0),"Error")</f>
        <v>370</v>
      </c>
      <c r="F72" s="113">
        <f>IFERROR(VLOOKUP($A72,IF('Index LA Gen'!$B$4=1,'Index LA Gen'!$A$9:$BZ$171,IF('Index LA Gen'!$B$4=2,'Index LA Gen'!$A$179:$BZ$341,IF('Index LA Gen'!$B$4=3,'Index LA Gen'!$A$349:$BZ$511,"Error"))),'Index LA Gen'!F$1,0),"Error")</f>
        <v>630</v>
      </c>
      <c r="G72" s="84">
        <f>IFERROR(VLOOKUP($A72,IF('Index LA Gen'!$B$4=1,'Index LA Gen'!$A$9:$BZ$171,IF('Index LA Gen'!$B$4=2,'Index LA Gen'!$A$179:$BZ$341,IF('Index LA Gen'!$B$4=3,'Index LA Gen'!$A$349:$BZ$511,"Error"))),'Index LA Gen'!G$1,0),"Error")</f>
        <v>0.83</v>
      </c>
      <c r="H72" s="84">
        <f>IFERROR(VLOOKUP($A72,IF('Index LA Gen'!$B$4=1,'Index LA Gen'!$A$9:$BZ$171,IF('Index LA Gen'!$B$4=2,'Index LA Gen'!$A$179:$BZ$341,IF('Index LA Gen'!$B$4=3,'Index LA Gen'!$A$349:$BZ$511,"Error"))),'Index LA Gen'!H$1,0),"Error")</f>
        <v>0.83</v>
      </c>
      <c r="I72" s="84">
        <f>IFERROR(VLOOKUP($A72,IF('Index LA Gen'!$B$4=1,'Index LA Gen'!$A$9:$BZ$171,IF('Index LA Gen'!$B$4=2,'Index LA Gen'!$A$179:$BZ$341,IF('Index LA Gen'!$B$4=3,'Index LA Gen'!$A$349:$BZ$511,"Error"))),'Index LA Gen'!I$1,0),"Error")</f>
        <v>0.83</v>
      </c>
      <c r="J72" s="84">
        <f>IFERROR(VLOOKUP($A72,IF('Index LA Gen'!$B$4=1,'Index LA Gen'!$A$9:$BZ$171,IF('Index LA Gen'!$B$4=2,'Index LA Gen'!$A$179:$BZ$341,IF('Index LA Gen'!$B$4=3,'Index LA Gen'!$A$349:$BZ$511,"Error"))),'Index LA Gen'!J$1,0),"Error")</f>
        <v>0.72</v>
      </c>
      <c r="K72" s="84">
        <f>IFERROR(VLOOKUP($A72,IF('Index LA Gen'!$B$4=1,'Index LA Gen'!$A$9:$BZ$171,IF('Index LA Gen'!$B$4=2,'Index LA Gen'!$A$179:$BZ$341,IF('Index LA Gen'!$B$4=3,'Index LA Gen'!$A$349:$BZ$511,"Error"))),'Index LA Gen'!K$1,0),"Error")</f>
        <v>0.74</v>
      </c>
      <c r="L72" s="84">
        <f>IFERROR(VLOOKUP($A72,IF('Index LA Gen'!$B$4=1,'Index LA Gen'!$A$9:$BZ$171,IF('Index LA Gen'!$B$4=2,'Index LA Gen'!$A$179:$BZ$341,IF('Index LA Gen'!$B$4=3,'Index LA Gen'!$A$349:$BZ$511,"Error"))),'Index LA Gen'!L$1,0),"Error")</f>
        <v>0.73</v>
      </c>
      <c r="M72" s="84">
        <f>IFERROR(VLOOKUP($A72,IF('Index LA Gen'!$B$4=1,'Index LA Gen'!$A$9:$BZ$171,IF('Index LA Gen'!$B$4=2,'Index LA Gen'!$A$179:$BZ$341,IF('Index LA Gen'!$B$4=3,'Index LA Gen'!$A$349:$BZ$511,"Error"))),'Index LA Gen'!M$1,0),"Error")</f>
        <v>0.03</v>
      </c>
      <c r="N72" s="84">
        <f>IFERROR(VLOOKUP($A72,IF('Index LA Gen'!$B$4=1,'Index LA Gen'!$A$9:$BZ$171,IF('Index LA Gen'!$B$4=2,'Index LA Gen'!$A$179:$BZ$341,IF('Index LA Gen'!$B$4=3,'Index LA Gen'!$A$349:$BZ$511,"Error"))),'Index LA Gen'!N$1,0),"Error")</f>
        <v>0.06</v>
      </c>
      <c r="O72" s="84">
        <f>IFERROR(VLOOKUP($A72,IF('Index LA Gen'!$B$4=1,'Index LA Gen'!$A$9:$BZ$171,IF('Index LA Gen'!$B$4=2,'Index LA Gen'!$A$179:$BZ$341,IF('Index LA Gen'!$B$4=3,'Index LA Gen'!$A$349:$BZ$511,"Error"))),'Index LA Gen'!O$1,0),"Error")</f>
        <v>0.05</v>
      </c>
      <c r="P72" s="84" t="str">
        <f>IFERROR(VLOOKUP($A72,IF('Index LA Gen'!$B$4=1,'Index LA Gen'!$A$9:$BZ$171,IF('Index LA Gen'!$B$4=2,'Index LA Gen'!$A$179:$BZ$341,IF('Index LA Gen'!$B$4=3,'Index LA Gen'!$A$349:$BZ$511,"Error"))),'Index LA Gen'!P$1,0),"Error")</f>
        <v>x</v>
      </c>
      <c r="Q72" s="84">
        <f>IFERROR(VLOOKUP($A72,IF('Index LA Gen'!$B$4=1,'Index LA Gen'!$A$9:$BZ$171,IF('Index LA Gen'!$B$4=2,'Index LA Gen'!$A$179:$BZ$341,IF('Index LA Gen'!$B$4=3,'Index LA Gen'!$A$349:$BZ$511,"Error"))),'Index LA Gen'!Q$1,0),"Error")</f>
        <v>0</v>
      </c>
      <c r="R72" s="84" t="str">
        <f>IFERROR(VLOOKUP($A72,IF('Index LA Gen'!$B$4=1,'Index LA Gen'!$A$9:$BZ$171,IF('Index LA Gen'!$B$4=2,'Index LA Gen'!$A$179:$BZ$341,IF('Index LA Gen'!$B$4=3,'Index LA Gen'!$A$349:$BZ$511,"Error"))),'Index LA Gen'!R$1,0),"Error")</f>
        <v>x</v>
      </c>
      <c r="S72" s="84">
        <f>IFERROR(VLOOKUP($A72,IF('Index LA Gen'!$B$4=1,'Index LA Gen'!$A$9:$BZ$171,IF('Index LA Gen'!$B$4=2,'Index LA Gen'!$A$179:$BZ$341,IF('Index LA Gen'!$B$4=3,'Index LA Gen'!$A$349:$BZ$511,"Error"))),'Index LA Gen'!S$1,0),"Error")</f>
        <v>0.03</v>
      </c>
      <c r="T72" s="84">
        <f>IFERROR(VLOOKUP($A72,IF('Index LA Gen'!$B$4=1,'Index LA Gen'!$A$9:$BZ$171,IF('Index LA Gen'!$B$4=2,'Index LA Gen'!$A$179:$BZ$341,IF('Index LA Gen'!$B$4=3,'Index LA Gen'!$A$349:$BZ$511,"Error"))),'Index LA Gen'!T$1,0),"Error")</f>
        <v>0.04</v>
      </c>
      <c r="U72" s="84">
        <f>IFERROR(VLOOKUP($A72,IF('Index LA Gen'!$B$4=1,'Index LA Gen'!$A$9:$BZ$171,IF('Index LA Gen'!$B$4=2,'Index LA Gen'!$A$179:$BZ$341,IF('Index LA Gen'!$B$4=3,'Index LA Gen'!$A$349:$BZ$511,"Error"))),'Index LA Gen'!U$1,0),"Error")</f>
        <v>0.04</v>
      </c>
      <c r="V72" s="84">
        <f>IFERROR(VLOOKUP($A72,IF('Index LA Gen'!$B$4=1,'Index LA Gen'!$A$9:$BZ$171,IF('Index LA Gen'!$B$4=2,'Index LA Gen'!$A$179:$BZ$341,IF('Index LA Gen'!$B$4=3,'Index LA Gen'!$A$349:$BZ$511,"Error"))),'Index LA Gen'!V$1,0),"Error")</f>
        <v>0</v>
      </c>
      <c r="W72" s="84">
        <f>IFERROR(VLOOKUP($A72,IF('Index LA Gen'!$B$4=1,'Index LA Gen'!$A$9:$BZ$171,IF('Index LA Gen'!$B$4=2,'Index LA Gen'!$A$179:$BZ$341,IF('Index LA Gen'!$B$4=3,'Index LA Gen'!$A$349:$BZ$511,"Error"))),'Index LA Gen'!W$1,0),"Error")</f>
        <v>0.02</v>
      </c>
      <c r="X72" s="84">
        <f>IFERROR(VLOOKUP($A72,IF('Index LA Gen'!$B$4=1,'Index LA Gen'!$A$9:$BZ$171,IF('Index LA Gen'!$B$4=2,'Index LA Gen'!$A$179:$BZ$341,IF('Index LA Gen'!$B$4=3,'Index LA Gen'!$A$349:$BZ$511,"Error"))),'Index LA Gen'!X$1,0),"Error")</f>
        <v>0.01</v>
      </c>
      <c r="Y72" s="84">
        <f>IFERROR(VLOOKUP($A72,IF('Index LA Gen'!$B$4=1,'Index LA Gen'!$A$9:$BZ$171,IF('Index LA Gen'!$B$4=2,'Index LA Gen'!$A$179:$BZ$341,IF('Index LA Gen'!$B$4=3,'Index LA Gen'!$A$349:$BZ$511,"Error"))),'Index LA Gen'!Y$1,0),"Error")</f>
        <v>0</v>
      </c>
      <c r="Z72" s="84" t="str">
        <f>IFERROR(VLOOKUP($A72,IF('Index LA Gen'!$B$4=1,'Index LA Gen'!$A$9:$BZ$171,IF('Index LA Gen'!$B$4=2,'Index LA Gen'!$A$179:$BZ$341,IF('Index LA Gen'!$B$4=3,'Index LA Gen'!$A$349:$BZ$511,"Error"))),'Index LA Gen'!Z$1,0),"Error")</f>
        <v>x</v>
      </c>
      <c r="AA72" s="84" t="str">
        <f>IFERROR(VLOOKUP($A72,IF('Index LA Gen'!$B$4=1,'Index LA Gen'!$A$9:$BZ$171,IF('Index LA Gen'!$B$4=2,'Index LA Gen'!$A$179:$BZ$341,IF('Index LA Gen'!$B$4=3,'Index LA Gen'!$A$349:$BZ$511,"Error"))),'Index LA Gen'!AA$1,0),"Error")</f>
        <v>x</v>
      </c>
      <c r="AB72" s="84">
        <f>IFERROR(VLOOKUP($A72,IF('Index LA Gen'!$B$4=1,'Index LA Gen'!$A$9:$BZ$171,IF('Index LA Gen'!$B$4=2,'Index LA Gen'!$A$179:$BZ$341,IF('Index LA Gen'!$B$4=3,'Index LA Gen'!$A$349:$BZ$511,"Error"))),'Index LA Gen'!AB$1,0),"Error")</f>
        <v>0</v>
      </c>
      <c r="AC72" s="84">
        <f>IFERROR(VLOOKUP($A72,IF('Index LA Gen'!$B$4=1,'Index LA Gen'!$A$9:$BZ$171,IF('Index LA Gen'!$B$4=2,'Index LA Gen'!$A$179:$BZ$341,IF('Index LA Gen'!$B$4=3,'Index LA Gen'!$A$349:$BZ$511,"Error"))),'Index LA Gen'!AC$1,0),"Error")</f>
        <v>0</v>
      </c>
      <c r="AD72" s="84">
        <f>IFERROR(VLOOKUP($A72,IF('Index LA Gen'!$B$4=1,'Index LA Gen'!$A$9:$BZ$171,IF('Index LA Gen'!$B$4=2,'Index LA Gen'!$A$179:$BZ$341,IF('Index LA Gen'!$B$4=3,'Index LA Gen'!$A$349:$BZ$511,"Error"))),'Index LA Gen'!AD$1,0),"Error")</f>
        <v>0</v>
      </c>
      <c r="AE72" s="84">
        <f>IFERROR(VLOOKUP($A72,IF('Index LA Gen'!$B$4=1,'Index LA Gen'!$A$9:$BZ$171,IF('Index LA Gen'!$B$4=2,'Index LA Gen'!$A$179:$BZ$341,IF('Index LA Gen'!$B$4=3,'Index LA Gen'!$A$349:$BZ$511,"Error"))),'Index LA Gen'!AE$1,0),"Error")</f>
        <v>0.05</v>
      </c>
      <c r="AF72" s="84">
        <f>IFERROR(VLOOKUP($A72,IF('Index LA Gen'!$B$4=1,'Index LA Gen'!$A$9:$BZ$171,IF('Index LA Gen'!$B$4=2,'Index LA Gen'!$A$179:$BZ$341,IF('Index LA Gen'!$B$4=3,'Index LA Gen'!$A$349:$BZ$511,"Error"))),'Index LA Gen'!AF$1,0),"Error")</f>
        <v>0.04</v>
      </c>
      <c r="AG72" s="84">
        <f>IFERROR(VLOOKUP($A72,IF('Index LA Gen'!$B$4=1,'Index LA Gen'!$A$9:$BZ$171,IF('Index LA Gen'!$B$4=2,'Index LA Gen'!$A$179:$BZ$341,IF('Index LA Gen'!$B$4=3,'Index LA Gen'!$A$349:$BZ$511,"Error"))),'Index LA Gen'!AG$1,0),"Error")</f>
        <v>0.04</v>
      </c>
      <c r="AH72" s="84">
        <f>IFERROR(VLOOKUP($A72,IF('Index LA Gen'!$B$4=1,'Index LA Gen'!$A$9:$BZ$171,IF('Index LA Gen'!$B$4=2,'Index LA Gen'!$A$179:$BZ$341,IF('Index LA Gen'!$B$4=3,'Index LA Gen'!$A$349:$BZ$511,"Error"))),'Index LA Gen'!AH$1,0),"Error")</f>
        <v>0.65</v>
      </c>
      <c r="AI72" s="84">
        <f>IFERROR(VLOOKUP($A72,IF('Index LA Gen'!$B$4=1,'Index LA Gen'!$A$9:$BZ$171,IF('Index LA Gen'!$B$4=2,'Index LA Gen'!$A$179:$BZ$341,IF('Index LA Gen'!$B$4=3,'Index LA Gen'!$A$349:$BZ$511,"Error"))),'Index LA Gen'!AI$1,0),"Error")</f>
        <v>0.62</v>
      </c>
      <c r="AJ72" s="84">
        <f>IFERROR(VLOOKUP($A72,IF('Index LA Gen'!$B$4=1,'Index LA Gen'!$A$9:$BZ$171,IF('Index LA Gen'!$B$4=2,'Index LA Gen'!$A$179:$BZ$341,IF('Index LA Gen'!$B$4=3,'Index LA Gen'!$A$349:$BZ$511,"Error"))),'Index LA Gen'!AJ$1,0),"Error")</f>
        <v>0.63</v>
      </c>
      <c r="AK72" s="84">
        <f>IFERROR(VLOOKUP($A72,IF('Index LA Gen'!$B$4=1,'Index LA Gen'!$A$9:$BZ$171,IF('Index LA Gen'!$B$4=2,'Index LA Gen'!$A$179:$BZ$341,IF('Index LA Gen'!$B$4=3,'Index LA Gen'!$A$349:$BZ$511,"Error"))),'Index LA Gen'!AK$1,0),"Error")</f>
        <v>0.39</v>
      </c>
      <c r="AL72" s="84">
        <f>IFERROR(VLOOKUP($A72,IF('Index LA Gen'!$B$4=1,'Index LA Gen'!$A$9:$BZ$171,IF('Index LA Gen'!$B$4=2,'Index LA Gen'!$A$179:$BZ$341,IF('Index LA Gen'!$B$4=3,'Index LA Gen'!$A$349:$BZ$511,"Error"))),'Index LA Gen'!AL$1,0),"Error")</f>
        <v>0.3</v>
      </c>
      <c r="AM72" s="84">
        <f>IFERROR(VLOOKUP($A72,IF('Index LA Gen'!$B$4=1,'Index LA Gen'!$A$9:$BZ$171,IF('Index LA Gen'!$B$4=2,'Index LA Gen'!$A$179:$BZ$341,IF('Index LA Gen'!$B$4=3,'Index LA Gen'!$A$349:$BZ$511,"Error"))),'Index LA Gen'!AM$1,0),"Error")</f>
        <v>0.34</v>
      </c>
      <c r="AN72" s="84" t="str">
        <f>IFERROR(VLOOKUP($A72,IF('Index LA Gen'!$B$4=1,'Index LA Gen'!$A$9:$BZ$171,IF('Index LA Gen'!$B$4=2,'Index LA Gen'!$A$179:$BZ$341,IF('Index LA Gen'!$B$4=3,'Index LA Gen'!$A$349:$BZ$511,"Error"))),'Index LA Gen'!AN$1,0),"Error")</f>
        <v>x</v>
      </c>
      <c r="AO72" s="84" t="str">
        <f>IFERROR(VLOOKUP($A72,IF('Index LA Gen'!$B$4=1,'Index LA Gen'!$A$9:$BZ$171,IF('Index LA Gen'!$B$4=2,'Index LA Gen'!$A$179:$BZ$341,IF('Index LA Gen'!$B$4=3,'Index LA Gen'!$A$349:$BZ$511,"Error"))),'Index LA Gen'!AO$1,0),"Error")</f>
        <v>x</v>
      </c>
      <c r="AP72" s="84">
        <f>IFERROR(VLOOKUP($A72,IF('Index LA Gen'!$B$4=1,'Index LA Gen'!$A$9:$BZ$171,IF('Index LA Gen'!$B$4=2,'Index LA Gen'!$A$179:$BZ$341,IF('Index LA Gen'!$B$4=3,'Index LA Gen'!$A$349:$BZ$511,"Error"))),'Index LA Gen'!AP$1,0),"Error")</f>
        <v>0.01</v>
      </c>
      <c r="AQ72" s="84">
        <f>IFERROR(VLOOKUP($A72,IF('Index LA Gen'!$B$4=1,'Index LA Gen'!$A$9:$BZ$171,IF('Index LA Gen'!$B$4=2,'Index LA Gen'!$A$179:$BZ$341,IF('Index LA Gen'!$B$4=3,'Index LA Gen'!$A$349:$BZ$511,"Error"))),'Index LA Gen'!AQ$1,0),"Error")</f>
        <v>0.22</v>
      </c>
      <c r="AR72" s="84">
        <f>IFERROR(VLOOKUP($A72,IF('Index LA Gen'!$B$4=1,'Index LA Gen'!$A$9:$BZ$171,IF('Index LA Gen'!$B$4=2,'Index LA Gen'!$A$179:$BZ$341,IF('Index LA Gen'!$B$4=3,'Index LA Gen'!$A$349:$BZ$511,"Error"))),'Index LA Gen'!AR$1,0),"Error")</f>
        <v>0.14000000000000001</v>
      </c>
      <c r="AS72" s="84">
        <f>IFERROR(VLOOKUP($A72,IF('Index LA Gen'!$B$4=1,'Index LA Gen'!$A$9:$BZ$171,IF('Index LA Gen'!$B$4=2,'Index LA Gen'!$A$179:$BZ$341,IF('Index LA Gen'!$B$4=3,'Index LA Gen'!$A$349:$BZ$511,"Error"))),'Index LA Gen'!AS$1,0),"Error")</f>
        <v>0.17</v>
      </c>
      <c r="AT72" s="84">
        <f>IFERROR(VLOOKUP($A72,IF('Index LA Gen'!$B$4=1,'Index LA Gen'!$A$9:$BZ$171,IF('Index LA Gen'!$B$4=2,'Index LA Gen'!$A$179:$BZ$341,IF('Index LA Gen'!$B$4=3,'Index LA Gen'!$A$349:$BZ$511,"Error"))),'Index LA Gen'!AT$1,0),"Error")</f>
        <v>0.25</v>
      </c>
      <c r="AU72" s="84">
        <f>IFERROR(VLOOKUP($A72,IF('Index LA Gen'!$B$4=1,'Index LA Gen'!$A$9:$BZ$171,IF('Index LA Gen'!$B$4=2,'Index LA Gen'!$A$179:$BZ$341,IF('Index LA Gen'!$B$4=3,'Index LA Gen'!$A$349:$BZ$511,"Error"))),'Index LA Gen'!AU$1,0),"Error")</f>
        <v>0.32</v>
      </c>
      <c r="AV72" s="84">
        <f>IFERROR(VLOOKUP($A72,IF('Index LA Gen'!$B$4=1,'Index LA Gen'!$A$9:$BZ$171,IF('Index LA Gen'!$B$4=2,'Index LA Gen'!$A$179:$BZ$341,IF('Index LA Gen'!$B$4=3,'Index LA Gen'!$A$349:$BZ$511,"Error"))),'Index LA Gen'!AV$1,0),"Error")</f>
        <v>0.28999999999999998</v>
      </c>
      <c r="AW72" s="84">
        <f>IFERROR(VLOOKUP($A72,IF('Index LA Gen'!$B$4=1,'Index LA Gen'!$A$9:$BZ$171,IF('Index LA Gen'!$B$4=2,'Index LA Gen'!$A$179:$BZ$341,IF('Index LA Gen'!$B$4=3,'Index LA Gen'!$A$349:$BZ$511,"Error"))),'Index LA Gen'!AW$1,0),"Error")</f>
        <v>0</v>
      </c>
      <c r="AX72" s="84">
        <f>IFERROR(VLOOKUP($A72,IF('Index LA Gen'!$B$4=1,'Index LA Gen'!$A$9:$BZ$171,IF('Index LA Gen'!$B$4=2,'Index LA Gen'!$A$179:$BZ$341,IF('Index LA Gen'!$B$4=3,'Index LA Gen'!$A$349:$BZ$511,"Error"))),'Index LA Gen'!AX$1,0),"Error")</f>
        <v>0</v>
      </c>
      <c r="AY72" s="84">
        <f>IFERROR(VLOOKUP($A72,IF('Index LA Gen'!$B$4=1,'Index LA Gen'!$A$9:$BZ$171,IF('Index LA Gen'!$B$4=2,'Index LA Gen'!$A$179:$BZ$341,IF('Index LA Gen'!$B$4=3,'Index LA Gen'!$A$349:$BZ$511,"Error"))),'Index LA Gen'!AY$1,0),"Error")</f>
        <v>0</v>
      </c>
      <c r="AZ72" s="84">
        <f>IFERROR(VLOOKUP($A72,IF('Index LA Gen'!$B$4=1,'Index LA Gen'!$A$9:$BZ$171,IF('Index LA Gen'!$B$4=2,'Index LA Gen'!$A$179:$BZ$341,IF('Index LA Gen'!$B$4=3,'Index LA Gen'!$A$349:$BZ$511,"Error"))),'Index LA Gen'!AZ$1,0),"Error")</f>
        <v>0</v>
      </c>
      <c r="BA72" s="84">
        <f>IFERROR(VLOOKUP($A72,IF('Index LA Gen'!$B$4=1,'Index LA Gen'!$A$9:$BZ$171,IF('Index LA Gen'!$B$4=2,'Index LA Gen'!$A$179:$BZ$341,IF('Index LA Gen'!$B$4=3,'Index LA Gen'!$A$349:$BZ$511,"Error"))),'Index LA Gen'!BA$1,0),"Error")</f>
        <v>0</v>
      </c>
      <c r="BB72" s="84">
        <f>IFERROR(VLOOKUP($A72,IF('Index LA Gen'!$B$4=1,'Index LA Gen'!$A$9:$BZ$171,IF('Index LA Gen'!$B$4=2,'Index LA Gen'!$A$179:$BZ$341,IF('Index LA Gen'!$B$4=3,'Index LA Gen'!$A$349:$BZ$511,"Error"))),'Index LA Gen'!BB$1,0),"Error")</f>
        <v>0</v>
      </c>
      <c r="BC72" s="84">
        <f>IFERROR(VLOOKUP($A72,IF('Index LA Gen'!$B$4=1,'Index LA Gen'!$A$9:$BZ$171,IF('Index LA Gen'!$B$4=2,'Index LA Gen'!$A$179:$BZ$341,IF('Index LA Gen'!$B$4=3,'Index LA Gen'!$A$349:$BZ$511,"Error"))),'Index LA Gen'!BC$1,0),"Error")</f>
        <v>0.1</v>
      </c>
      <c r="BD72" s="84">
        <f>IFERROR(VLOOKUP($A72,IF('Index LA Gen'!$B$4=1,'Index LA Gen'!$A$9:$BZ$171,IF('Index LA Gen'!$B$4=2,'Index LA Gen'!$A$179:$BZ$341,IF('Index LA Gen'!$B$4=3,'Index LA Gen'!$A$349:$BZ$511,"Error"))),'Index LA Gen'!BD$1,0),"Error")</f>
        <v>0.09</v>
      </c>
      <c r="BE72" s="84">
        <f>IFERROR(VLOOKUP($A72,IF('Index LA Gen'!$B$4=1,'Index LA Gen'!$A$9:$BZ$171,IF('Index LA Gen'!$B$4=2,'Index LA Gen'!$A$179:$BZ$341,IF('Index LA Gen'!$B$4=3,'Index LA Gen'!$A$349:$BZ$511,"Error"))),'Index LA Gen'!BE$1,0),"Error")</f>
        <v>0.09</v>
      </c>
      <c r="BF72" s="84">
        <f>IFERROR(VLOOKUP($A72,IF('Index LA Gen'!$B$4=1,'Index LA Gen'!$A$9:$BZ$171,IF('Index LA Gen'!$B$4=2,'Index LA Gen'!$A$179:$BZ$341,IF('Index LA Gen'!$B$4=3,'Index LA Gen'!$A$349:$BZ$511,"Error"))),'Index LA Gen'!BF$1,0),"Error")</f>
        <v>7.0000000000000007E-2</v>
      </c>
      <c r="BG72" s="84">
        <f>IFERROR(VLOOKUP($A72,IF('Index LA Gen'!$B$4=1,'Index LA Gen'!$A$9:$BZ$171,IF('Index LA Gen'!$B$4=2,'Index LA Gen'!$A$179:$BZ$341,IF('Index LA Gen'!$B$4=3,'Index LA Gen'!$A$349:$BZ$511,"Error"))),'Index LA Gen'!BG$1,0),"Error")</f>
        <v>0.04</v>
      </c>
      <c r="BH72" s="84">
        <f>IFERROR(VLOOKUP($A72,IF('Index LA Gen'!$B$4=1,'Index LA Gen'!$A$9:$BZ$171,IF('Index LA Gen'!$B$4=2,'Index LA Gen'!$A$179:$BZ$341,IF('Index LA Gen'!$B$4=3,'Index LA Gen'!$A$349:$BZ$511,"Error"))),'Index LA Gen'!BH$1,0),"Error")</f>
        <v>0.06</v>
      </c>
      <c r="BI72" s="84">
        <f>IFERROR(VLOOKUP($A72,IF('Index LA Gen'!$B$4=1,'Index LA Gen'!$A$9:$BZ$171,IF('Index LA Gen'!$B$4=2,'Index LA Gen'!$A$179:$BZ$341,IF('Index LA Gen'!$B$4=3,'Index LA Gen'!$A$349:$BZ$511,"Error"))),'Index LA Gen'!BI$1,0),"Error")</f>
        <v>0.03</v>
      </c>
      <c r="BJ72" s="84">
        <f>IFERROR(VLOOKUP($A72,IF('Index LA Gen'!$B$4=1,'Index LA Gen'!$A$9:$BZ$171,IF('Index LA Gen'!$B$4=2,'Index LA Gen'!$A$179:$BZ$341,IF('Index LA Gen'!$B$4=3,'Index LA Gen'!$A$349:$BZ$511,"Error"))),'Index LA Gen'!BJ$1,0),"Error")</f>
        <v>0.04</v>
      </c>
      <c r="BK72" s="84">
        <f>IFERROR(VLOOKUP($A72,IF('Index LA Gen'!$B$4=1,'Index LA Gen'!$A$9:$BZ$171,IF('Index LA Gen'!$B$4=2,'Index LA Gen'!$A$179:$BZ$341,IF('Index LA Gen'!$B$4=3,'Index LA Gen'!$A$349:$BZ$511,"Error"))),'Index LA Gen'!BK$1,0),"Error")</f>
        <v>0.04</v>
      </c>
      <c r="BL72" s="84">
        <f>IFERROR(VLOOKUP($A72,IF('Index LA Gen'!$B$4=1,'Index LA Gen'!$A$9:$BZ$171,IF('Index LA Gen'!$B$4=2,'Index LA Gen'!$A$179:$BZ$341,IF('Index LA Gen'!$B$4=3,'Index LA Gen'!$A$349:$BZ$511,"Error"))),'Index LA Gen'!BL$1,0),"Error")</f>
        <v>0</v>
      </c>
      <c r="BM72" s="84">
        <f>IFERROR(VLOOKUP($A72,IF('Index LA Gen'!$B$4=1,'Index LA Gen'!$A$9:$BZ$171,IF('Index LA Gen'!$B$4=2,'Index LA Gen'!$A$179:$BZ$341,IF('Index LA Gen'!$B$4=3,'Index LA Gen'!$A$349:$BZ$511,"Error"))),'Index LA Gen'!BM$1,0),"Error")</f>
        <v>0</v>
      </c>
      <c r="BN72" s="84">
        <f>IFERROR(VLOOKUP($A72,IF('Index LA Gen'!$B$4=1,'Index LA Gen'!$A$9:$BZ$171,IF('Index LA Gen'!$B$4=2,'Index LA Gen'!$A$179:$BZ$341,IF('Index LA Gen'!$B$4=3,'Index LA Gen'!$A$349:$BZ$511,"Error"))),'Index LA Gen'!BN$1,0),"Error")</f>
        <v>0</v>
      </c>
      <c r="BO72" s="84" t="str">
        <f>IFERROR(VLOOKUP($A72,IF('Index LA Gen'!$B$4=1,'Index LA Gen'!$A$9:$BZ$171,IF('Index LA Gen'!$B$4=2,'Index LA Gen'!$A$179:$BZ$341,IF('Index LA Gen'!$B$4=3,'Index LA Gen'!$A$349:$BZ$511,"Error"))),'Index LA Gen'!BO$1,0),"Error")</f>
        <v>x</v>
      </c>
      <c r="BP72" s="84" t="str">
        <f>IFERROR(VLOOKUP($A72,IF('Index LA Gen'!$B$4=1,'Index LA Gen'!$A$9:$BZ$171,IF('Index LA Gen'!$B$4=2,'Index LA Gen'!$A$179:$BZ$341,IF('Index LA Gen'!$B$4=3,'Index LA Gen'!$A$349:$BZ$511,"Error"))),'Index LA Gen'!BP$1,0),"Error")</f>
        <v>x</v>
      </c>
      <c r="BQ72" s="84" t="str">
        <f>IFERROR(VLOOKUP($A72,IF('Index LA Gen'!$B$4=1,'Index LA Gen'!$A$9:$BZ$171,IF('Index LA Gen'!$B$4=2,'Index LA Gen'!$A$179:$BZ$341,IF('Index LA Gen'!$B$4=3,'Index LA Gen'!$A$349:$BZ$511,"Error"))),'Index LA Gen'!BQ$1,0),"Error")</f>
        <v>x</v>
      </c>
      <c r="BR72" s="84">
        <f>IFERROR(VLOOKUP($A72,IF('Index LA Gen'!$B$4=1,'Index LA Gen'!$A$9:$BZ$171,IF('Index LA Gen'!$B$4=2,'Index LA Gen'!$A$179:$BZ$341,IF('Index LA Gen'!$B$4=3,'Index LA Gen'!$A$349:$BZ$511,"Error"))),'Index LA Gen'!BR$1,0),"Error")</f>
        <v>0.06</v>
      </c>
      <c r="BS72" s="84">
        <f>IFERROR(VLOOKUP($A72,IF('Index LA Gen'!$B$4=1,'Index LA Gen'!$A$9:$BZ$171,IF('Index LA Gen'!$B$4=2,'Index LA Gen'!$A$179:$BZ$341,IF('Index LA Gen'!$B$4=3,'Index LA Gen'!$A$349:$BZ$511,"Error"))),'Index LA Gen'!BS$1,0),"Error")</f>
        <v>0.04</v>
      </c>
      <c r="BT72" s="84">
        <f>IFERROR(VLOOKUP($A72,IF('Index LA Gen'!$B$4=1,'Index LA Gen'!$A$9:$BZ$171,IF('Index LA Gen'!$B$4=2,'Index LA Gen'!$A$179:$BZ$341,IF('Index LA Gen'!$B$4=3,'Index LA Gen'!$A$349:$BZ$511,"Error"))),'Index LA Gen'!BT$1,0),"Error")</f>
        <v>0.05</v>
      </c>
      <c r="BU72" s="84">
        <f>IFERROR(VLOOKUP($A72,IF('Index LA Gen'!$B$4=1,'Index LA Gen'!$A$9:$BZ$171,IF('Index LA Gen'!$B$4=2,'Index LA Gen'!$A$179:$BZ$341,IF('Index LA Gen'!$B$4=3,'Index LA Gen'!$A$349:$BZ$511,"Error"))),'Index LA Gen'!BU$1,0),"Error")</f>
        <v>0.02</v>
      </c>
      <c r="BV72" s="84">
        <f>IFERROR(VLOOKUP($A72,IF('Index LA Gen'!$B$4=1,'Index LA Gen'!$A$9:$BZ$171,IF('Index LA Gen'!$B$4=2,'Index LA Gen'!$A$179:$BZ$341,IF('Index LA Gen'!$B$4=3,'Index LA Gen'!$A$349:$BZ$511,"Error"))),'Index LA Gen'!BV$1,0),"Error")</f>
        <v>0.02</v>
      </c>
      <c r="BW72" s="84">
        <f>IFERROR(VLOOKUP($A72,IF('Index LA Gen'!$B$4=1,'Index LA Gen'!$A$9:$BZ$171,IF('Index LA Gen'!$B$4=2,'Index LA Gen'!$A$179:$BZ$341,IF('Index LA Gen'!$B$4=3,'Index LA Gen'!$A$349:$BZ$511,"Error"))),'Index LA Gen'!BW$1,0),"Error")</f>
        <v>0.02</v>
      </c>
      <c r="BX72" s="84">
        <f>IFERROR(VLOOKUP($A72,IF('Index LA Gen'!$B$4=1,'Index LA Gen'!$A$9:$BZ$171,IF('Index LA Gen'!$B$4=2,'Index LA Gen'!$A$179:$BZ$341,IF('Index LA Gen'!$B$4=3,'Index LA Gen'!$A$349:$BZ$511,"Error"))),'Index LA Gen'!BX$1,0),"Error")</f>
        <v>0.08</v>
      </c>
      <c r="BY72" s="84">
        <f>IFERROR(VLOOKUP($A72,IF('Index LA Gen'!$B$4=1,'Index LA Gen'!$A$9:$BZ$171,IF('Index LA Gen'!$B$4=2,'Index LA Gen'!$A$179:$BZ$341,IF('Index LA Gen'!$B$4=3,'Index LA Gen'!$A$349:$BZ$511,"Error"))),'Index LA Gen'!BY$1,0),"Error")</f>
        <v>0.11</v>
      </c>
      <c r="BZ72" s="84">
        <f>IFERROR(VLOOKUP($A72,IF('Index LA Gen'!$B$4=1,'Index LA Gen'!$A$9:$BZ$171,IF('Index LA Gen'!$B$4=2,'Index LA Gen'!$A$179:$BZ$341,IF('Index LA Gen'!$B$4=3,'Index LA Gen'!$A$349:$BZ$511,"Error"))),'Index LA Gen'!BZ$1,0),"Error")</f>
        <v>0.1</v>
      </c>
    </row>
    <row r="73" spans="1:78" s="15" customFormat="1" x14ac:dyDescent="0.2">
      <c r="A73" s="20">
        <v>884</v>
      </c>
      <c r="B73" s="20" t="s">
        <v>224</v>
      </c>
      <c r="C73" s="45" t="s">
        <v>159</v>
      </c>
      <c r="D73" s="113">
        <f>IFERROR(VLOOKUP($A73,IF('Index LA Gen'!$B$4=1,'Index LA Gen'!$A$9:$BZ$171,IF('Index LA Gen'!$B$4=2,'Index LA Gen'!$A$179:$BZ$341,IF('Index LA Gen'!$B$4=3,'Index LA Gen'!$A$349:$BZ$511,"Error"))),'Index LA Gen'!D$1,0),"Error")</f>
        <v>110</v>
      </c>
      <c r="E73" s="113">
        <f>IFERROR(VLOOKUP($A73,IF('Index LA Gen'!$B$4=1,'Index LA Gen'!$A$9:$BZ$171,IF('Index LA Gen'!$B$4=2,'Index LA Gen'!$A$179:$BZ$341,IF('Index LA Gen'!$B$4=3,'Index LA Gen'!$A$349:$BZ$511,"Error"))),'Index LA Gen'!E$1,0),"Error")</f>
        <v>130</v>
      </c>
      <c r="F73" s="113">
        <f>IFERROR(VLOOKUP($A73,IF('Index LA Gen'!$B$4=1,'Index LA Gen'!$A$9:$BZ$171,IF('Index LA Gen'!$B$4=2,'Index LA Gen'!$A$179:$BZ$341,IF('Index LA Gen'!$B$4=3,'Index LA Gen'!$A$349:$BZ$511,"Error"))),'Index LA Gen'!F$1,0),"Error")</f>
        <v>250</v>
      </c>
      <c r="G73" s="84">
        <f>IFERROR(VLOOKUP($A73,IF('Index LA Gen'!$B$4=1,'Index LA Gen'!$A$9:$BZ$171,IF('Index LA Gen'!$B$4=2,'Index LA Gen'!$A$179:$BZ$341,IF('Index LA Gen'!$B$4=3,'Index LA Gen'!$A$349:$BZ$511,"Error"))),'Index LA Gen'!G$1,0),"Error")</f>
        <v>0.81</v>
      </c>
      <c r="H73" s="84">
        <f>IFERROR(VLOOKUP($A73,IF('Index LA Gen'!$B$4=1,'Index LA Gen'!$A$9:$BZ$171,IF('Index LA Gen'!$B$4=2,'Index LA Gen'!$A$179:$BZ$341,IF('Index LA Gen'!$B$4=3,'Index LA Gen'!$A$349:$BZ$511,"Error"))),'Index LA Gen'!H$1,0),"Error")</f>
        <v>0.74</v>
      </c>
      <c r="I73" s="84">
        <f>IFERROR(VLOOKUP($A73,IF('Index LA Gen'!$B$4=1,'Index LA Gen'!$A$9:$BZ$171,IF('Index LA Gen'!$B$4=2,'Index LA Gen'!$A$179:$BZ$341,IF('Index LA Gen'!$B$4=3,'Index LA Gen'!$A$349:$BZ$511,"Error"))),'Index LA Gen'!I$1,0),"Error")</f>
        <v>0.77</v>
      </c>
      <c r="J73" s="84">
        <f>IFERROR(VLOOKUP($A73,IF('Index LA Gen'!$B$4=1,'Index LA Gen'!$A$9:$BZ$171,IF('Index LA Gen'!$B$4=2,'Index LA Gen'!$A$179:$BZ$341,IF('Index LA Gen'!$B$4=3,'Index LA Gen'!$A$349:$BZ$511,"Error"))),'Index LA Gen'!J$1,0),"Error")</f>
        <v>0.68</v>
      </c>
      <c r="K73" s="84">
        <f>IFERROR(VLOOKUP($A73,IF('Index LA Gen'!$B$4=1,'Index LA Gen'!$A$9:$BZ$171,IF('Index LA Gen'!$B$4=2,'Index LA Gen'!$A$179:$BZ$341,IF('Index LA Gen'!$B$4=3,'Index LA Gen'!$A$349:$BZ$511,"Error"))),'Index LA Gen'!K$1,0),"Error")</f>
        <v>0.61</v>
      </c>
      <c r="L73" s="84">
        <f>IFERROR(VLOOKUP($A73,IF('Index LA Gen'!$B$4=1,'Index LA Gen'!$A$9:$BZ$171,IF('Index LA Gen'!$B$4=2,'Index LA Gen'!$A$179:$BZ$341,IF('Index LA Gen'!$B$4=3,'Index LA Gen'!$A$349:$BZ$511,"Error"))),'Index LA Gen'!L$1,0),"Error")</f>
        <v>0.64</v>
      </c>
      <c r="M73" s="84" t="str">
        <f>IFERROR(VLOOKUP($A73,IF('Index LA Gen'!$B$4=1,'Index LA Gen'!$A$9:$BZ$171,IF('Index LA Gen'!$B$4=2,'Index LA Gen'!$A$179:$BZ$341,IF('Index LA Gen'!$B$4=3,'Index LA Gen'!$A$349:$BZ$511,"Error"))),'Index LA Gen'!M$1,0),"Error")</f>
        <v>x</v>
      </c>
      <c r="N73" s="84">
        <f>IFERROR(VLOOKUP($A73,IF('Index LA Gen'!$B$4=1,'Index LA Gen'!$A$9:$BZ$171,IF('Index LA Gen'!$B$4=2,'Index LA Gen'!$A$179:$BZ$341,IF('Index LA Gen'!$B$4=3,'Index LA Gen'!$A$349:$BZ$511,"Error"))),'Index LA Gen'!N$1,0),"Error")</f>
        <v>0.05</v>
      </c>
      <c r="O73" s="84">
        <f>IFERROR(VLOOKUP($A73,IF('Index LA Gen'!$B$4=1,'Index LA Gen'!$A$9:$BZ$171,IF('Index LA Gen'!$B$4=2,'Index LA Gen'!$A$179:$BZ$341,IF('Index LA Gen'!$B$4=3,'Index LA Gen'!$A$349:$BZ$511,"Error"))),'Index LA Gen'!O$1,0),"Error")</f>
        <v>0.05</v>
      </c>
      <c r="P73" s="84">
        <f>IFERROR(VLOOKUP($A73,IF('Index LA Gen'!$B$4=1,'Index LA Gen'!$A$9:$BZ$171,IF('Index LA Gen'!$B$4=2,'Index LA Gen'!$A$179:$BZ$341,IF('Index LA Gen'!$B$4=3,'Index LA Gen'!$A$349:$BZ$511,"Error"))),'Index LA Gen'!P$1,0),"Error")</f>
        <v>0</v>
      </c>
      <c r="Q73" s="84">
        <f>IFERROR(VLOOKUP($A73,IF('Index LA Gen'!$B$4=1,'Index LA Gen'!$A$9:$BZ$171,IF('Index LA Gen'!$B$4=2,'Index LA Gen'!$A$179:$BZ$341,IF('Index LA Gen'!$B$4=3,'Index LA Gen'!$A$349:$BZ$511,"Error"))),'Index LA Gen'!Q$1,0),"Error")</f>
        <v>0</v>
      </c>
      <c r="R73" s="84">
        <f>IFERROR(VLOOKUP($A73,IF('Index LA Gen'!$B$4=1,'Index LA Gen'!$A$9:$BZ$171,IF('Index LA Gen'!$B$4=2,'Index LA Gen'!$A$179:$BZ$341,IF('Index LA Gen'!$B$4=3,'Index LA Gen'!$A$349:$BZ$511,"Error"))),'Index LA Gen'!R$1,0),"Error")</f>
        <v>0</v>
      </c>
      <c r="S73" s="84" t="str">
        <f>IFERROR(VLOOKUP($A73,IF('Index LA Gen'!$B$4=1,'Index LA Gen'!$A$9:$BZ$171,IF('Index LA Gen'!$B$4=2,'Index LA Gen'!$A$179:$BZ$341,IF('Index LA Gen'!$B$4=3,'Index LA Gen'!$A$349:$BZ$511,"Error"))),'Index LA Gen'!S$1,0),"Error")</f>
        <v>x</v>
      </c>
      <c r="T73" s="84" t="str">
        <f>IFERROR(VLOOKUP($A73,IF('Index LA Gen'!$B$4=1,'Index LA Gen'!$A$9:$BZ$171,IF('Index LA Gen'!$B$4=2,'Index LA Gen'!$A$179:$BZ$341,IF('Index LA Gen'!$B$4=3,'Index LA Gen'!$A$349:$BZ$511,"Error"))),'Index LA Gen'!T$1,0),"Error")</f>
        <v>x</v>
      </c>
      <c r="U73" s="84">
        <f>IFERROR(VLOOKUP($A73,IF('Index LA Gen'!$B$4=1,'Index LA Gen'!$A$9:$BZ$171,IF('Index LA Gen'!$B$4=2,'Index LA Gen'!$A$179:$BZ$341,IF('Index LA Gen'!$B$4=3,'Index LA Gen'!$A$349:$BZ$511,"Error"))),'Index LA Gen'!U$1,0),"Error")</f>
        <v>0.03</v>
      </c>
      <c r="V73" s="84" t="str">
        <f>IFERROR(VLOOKUP($A73,IF('Index LA Gen'!$B$4=1,'Index LA Gen'!$A$9:$BZ$171,IF('Index LA Gen'!$B$4=2,'Index LA Gen'!$A$179:$BZ$341,IF('Index LA Gen'!$B$4=3,'Index LA Gen'!$A$349:$BZ$511,"Error"))),'Index LA Gen'!V$1,0),"Error")</f>
        <v>x</v>
      </c>
      <c r="W73" s="84" t="str">
        <f>IFERROR(VLOOKUP($A73,IF('Index LA Gen'!$B$4=1,'Index LA Gen'!$A$9:$BZ$171,IF('Index LA Gen'!$B$4=2,'Index LA Gen'!$A$179:$BZ$341,IF('Index LA Gen'!$B$4=3,'Index LA Gen'!$A$349:$BZ$511,"Error"))),'Index LA Gen'!W$1,0),"Error")</f>
        <v>x</v>
      </c>
      <c r="X73" s="84" t="str">
        <f>IFERROR(VLOOKUP($A73,IF('Index LA Gen'!$B$4=1,'Index LA Gen'!$A$9:$BZ$171,IF('Index LA Gen'!$B$4=2,'Index LA Gen'!$A$179:$BZ$341,IF('Index LA Gen'!$B$4=3,'Index LA Gen'!$A$349:$BZ$511,"Error"))),'Index LA Gen'!X$1,0),"Error")</f>
        <v>x</v>
      </c>
      <c r="Y73" s="84">
        <f>IFERROR(VLOOKUP($A73,IF('Index LA Gen'!$B$4=1,'Index LA Gen'!$A$9:$BZ$171,IF('Index LA Gen'!$B$4=2,'Index LA Gen'!$A$179:$BZ$341,IF('Index LA Gen'!$B$4=3,'Index LA Gen'!$A$349:$BZ$511,"Error"))),'Index LA Gen'!Y$1,0),"Error")</f>
        <v>0</v>
      </c>
      <c r="Z73" s="84">
        <f>IFERROR(VLOOKUP($A73,IF('Index LA Gen'!$B$4=1,'Index LA Gen'!$A$9:$BZ$171,IF('Index LA Gen'!$B$4=2,'Index LA Gen'!$A$179:$BZ$341,IF('Index LA Gen'!$B$4=3,'Index LA Gen'!$A$349:$BZ$511,"Error"))),'Index LA Gen'!Z$1,0),"Error")</f>
        <v>0</v>
      </c>
      <c r="AA73" s="84">
        <f>IFERROR(VLOOKUP($A73,IF('Index LA Gen'!$B$4=1,'Index LA Gen'!$A$9:$BZ$171,IF('Index LA Gen'!$B$4=2,'Index LA Gen'!$A$179:$BZ$341,IF('Index LA Gen'!$B$4=3,'Index LA Gen'!$A$349:$BZ$511,"Error"))),'Index LA Gen'!AA$1,0),"Error")</f>
        <v>0</v>
      </c>
      <c r="AB73" s="84">
        <f>IFERROR(VLOOKUP($A73,IF('Index LA Gen'!$B$4=1,'Index LA Gen'!$A$9:$BZ$171,IF('Index LA Gen'!$B$4=2,'Index LA Gen'!$A$179:$BZ$341,IF('Index LA Gen'!$B$4=3,'Index LA Gen'!$A$349:$BZ$511,"Error"))),'Index LA Gen'!AB$1,0),"Error")</f>
        <v>0</v>
      </c>
      <c r="AC73" s="84">
        <f>IFERROR(VLOOKUP($A73,IF('Index LA Gen'!$B$4=1,'Index LA Gen'!$A$9:$BZ$171,IF('Index LA Gen'!$B$4=2,'Index LA Gen'!$A$179:$BZ$341,IF('Index LA Gen'!$B$4=3,'Index LA Gen'!$A$349:$BZ$511,"Error"))),'Index LA Gen'!AC$1,0),"Error")</f>
        <v>0</v>
      </c>
      <c r="AD73" s="84">
        <f>IFERROR(VLOOKUP($A73,IF('Index LA Gen'!$B$4=1,'Index LA Gen'!$A$9:$BZ$171,IF('Index LA Gen'!$B$4=2,'Index LA Gen'!$A$179:$BZ$341,IF('Index LA Gen'!$B$4=3,'Index LA Gen'!$A$349:$BZ$511,"Error"))),'Index LA Gen'!AD$1,0),"Error")</f>
        <v>0</v>
      </c>
      <c r="AE73" s="84">
        <f>IFERROR(VLOOKUP($A73,IF('Index LA Gen'!$B$4=1,'Index LA Gen'!$A$9:$BZ$171,IF('Index LA Gen'!$B$4=2,'Index LA Gen'!$A$179:$BZ$341,IF('Index LA Gen'!$B$4=3,'Index LA Gen'!$A$349:$BZ$511,"Error"))),'Index LA Gen'!AE$1,0),"Error")</f>
        <v>0.05</v>
      </c>
      <c r="AF73" s="84">
        <f>IFERROR(VLOOKUP($A73,IF('Index LA Gen'!$B$4=1,'Index LA Gen'!$A$9:$BZ$171,IF('Index LA Gen'!$B$4=2,'Index LA Gen'!$A$179:$BZ$341,IF('Index LA Gen'!$B$4=3,'Index LA Gen'!$A$349:$BZ$511,"Error"))),'Index LA Gen'!AF$1,0),"Error")</f>
        <v>7.0000000000000007E-2</v>
      </c>
      <c r="AG73" s="84">
        <f>IFERROR(VLOOKUP($A73,IF('Index LA Gen'!$B$4=1,'Index LA Gen'!$A$9:$BZ$171,IF('Index LA Gen'!$B$4=2,'Index LA Gen'!$A$179:$BZ$341,IF('Index LA Gen'!$B$4=3,'Index LA Gen'!$A$349:$BZ$511,"Error"))),'Index LA Gen'!AG$1,0),"Error")</f>
        <v>0.06</v>
      </c>
      <c r="AH73" s="84">
        <f>IFERROR(VLOOKUP($A73,IF('Index LA Gen'!$B$4=1,'Index LA Gen'!$A$9:$BZ$171,IF('Index LA Gen'!$B$4=2,'Index LA Gen'!$A$179:$BZ$341,IF('Index LA Gen'!$B$4=3,'Index LA Gen'!$A$349:$BZ$511,"Error"))),'Index LA Gen'!AH$1,0),"Error")</f>
        <v>0.6</v>
      </c>
      <c r="AI73" s="84">
        <f>IFERROR(VLOOKUP($A73,IF('Index LA Gen'!$B$4=1,'Index LA Gen'!$A$9:$BZ$171,IF('Index LA Gen'!$B$4=2,'Index LA Gen'!$A$179:$BZ$341,IF('Index LA Gen'!$B$4=3,'Index LA Gen'!$A$349:$BZ$511,"Error"))),'Index LA Gen'!AI$1,0),"Error")</f>
        <v>0.51</v>
      </c>
      <c r="AJ73" s="84">
        <f>IFERROR(VLOOKUP($A73,IF('Index LA Gen'!$B$4=1,'Index LA Gen'!$A$9:$BZ$171,IF('Index LA Gen'!$B$4=2,'Index LA Gen'!$A$179:$BZ$341,IF('Index LA Gen'!$B$4=3,'Index LA Gen'!$A$349:$BZ$511,"Error"))),'Index LA Gen'!AJ$1,0),"Error")</f>
        <v>0.55000000000000004</v>
      </c>
      <c r="AK73" s="84">
        <f>IFERROR(VLOOKUP($A73,IF('Index LA Gen'!$B$4=1,'Index LA Gen'!$A$9:$BZ$171,IF('Index LA Gen'!$B$4=2,'Index LA Gen'!$A$179:$BZ$341,IF('Index LA Gen'!$B$4=3,'Index LA Gen'!$A$349:$BZ$511,"Error"))),'Index LA Gen'!AK$1,0),"Error")</f>
        <v>0.31</v>
      </c>
      <c r="AL73" s="84">
        <f>IFERROR(VLOOKUP($A73,IF('Index LA Gen'!$B$4=1,'Index LA Gen'!$A$9:$BZ$171,IF('Index LA Gen'!$B$4=2,'Index LA Gen'!$A$179:$BZ$341,IF('Index LA Gen'!$B$4=3,'Index LA Gen'!$A$349:$BZ$511,"Error"))),'Index LA Gen'!AL$1,0),"Error")</f>
        <v>0.16</v>
      </c>
      <c r="AM73" s="84">
        <f>IFERROR(VLOOKUP($A73,IF('Index LA Gen'!$B$4=1,'Index LA Gen'!$A$9:$BZ$171,IF('Index LA Gen'!$B$4=2,'Index LA Gen'!$A$179:$BZ$341,IF('Index LA Gen'!$B$4=3,'Index LA Gen'!$A$349:$BZ$511,"Error"))),'Index LA Gen'!AM$1,0),"Error")</f>
        <v>0.23</v>
      </c>
      <c r="AN73" s="84" t="str">
        <f>IFERROR(VLOOKUP($A73,IF('Index LA Gen'!$B$4=1,'Index LA Gen'!$A$9:$BZ$171,IF('Index LA Gen'!$B$4=2,'Index LA Gen'!$A$179:$BZ$341,IF('Index LA Gen'!$B$4=3,'Index LA Gen'!$A$349:$BZ$511,"Error"))),'Index LA Gen'!AN$1,0),"Error")</f>
        <v>x</v>
      </c>
      <c r="AO73" s="84">
        <f>IFERROR(VLOOKUP($A73,IF('Index LA Gen'!$B$4=1,'Index LA Gen'!$A$9:$BZ$171,IF('Index LA Gen'!$B$4=2,'Index LA Gen'!$A$179:$BZ$341,IF('Index LA Gen'!$B$4=3,'Index LA Gen'!$A$349:$BZ$511,"Error"))),'Index LA Gen'!AO$1,0),"Error")</f>
        <v>0</v>
      </c>
      <c r="AP73" s="84" t="str">
        <f>IFERROR(VLOOKUP($A73,IF('Index LA Gen'!$B$4=1,'Index LA Gen'!$A$9:$BZ$171,IF('Index LA Gen'!$B$4=2,'Index LA Gen'!$A$179:$BZ$341,IF('Index LA Gen'!$B$4=3,'Index LA Gen'!$A$349:$BZ$511,"Error"))),'Index LA Gen'!AP$1,0),"Error")</f>
        <v>x</v>
      </c>
      <c r="AQ73" s="84">
        <f>IFERROR(VLOOKUP($A73,IF('Index LA Gen'!$B$4=1,'Index LA Gen'!$A$9:$BZ$171,IF('Index LA Gen'!$B$4=2,'Index LA Gen'!$A$179:$BZ$341,IF('Index LA Gen'!$B$4=3,'Index LA Gen'!$A$349:$BZ$511,"Error"))),'Index LA Gen'!AQ$1,0),"Error")</f>
        <v>0.18</v>
      </c>
      <c r="AR73" s="84">
        <f>IFERROR(VLOOKUP($A73,IF('Index LA Gen'!$B$4=1,'Index LA Gen'!$A$9:$BZ$171,IF('Index LA Gen'!$B$4=2,'Index LA Gen'!$A$179:$BZ$341,IF('Index LA Gen'!$B$4=3,'Index LA Gen'!$A$349:$BZ$511,"Error"))),'Index LA Gen'!AR$1,0),"Error")</f>
        <v>0.1</v>
      </c>
      <c r="AS73" s="84">
        <f>IFERROR(VLOOKUP($A73,IF('Index LA Gen'!$B$4=1,'Index LA Gen'!$A$9:$BZ$171,IF('Index LA Gen'!$B$4=2,'Index LA Gen'!$A$179:$BZ$341,IF('Index LA Gen'!$B$4=3,'Index LA Gen'!$A$349:$BZ$511,"Error"))),'Index LA Gen'!AS$1,0),"Error")</f>
        <v>0.14000000000000001</v>
      </c>
      <c r="AT73" s="84">
        <f>IFERROR(VLOOKUP($A73,IF('Index LA Gen'!$B$4=1,'Index LA Gen'!$A$9:$BZ$171,IF('Index LA Gen'!$B$4=2,'Index LA Gen'!$A$179:$BZ$341,IF('Index LA Gen'!$B$4=3,'Index LA Gen'!$A$349:$BZ$511,"Error"))),'Index LA Gen'!AT$1,0),"Error")</f>
        <v>0.27</v>
      </c>
      <c r="AU73" s="84">
        <f>IFERROR(VLOOKUP($A73,IF('Index LA Gen'!$B$4=1,'Index LA Gen'!$A$9:$BZ$171,IF('Index LA Gen'!$B$4=2,'Index LA Gen'!$A$179:$BZ$341,IF('Index LA Gen'!$B$4=3,'Index LA Gen'!$A$349:$BZ$511,"Error"))),'Index LA Gen'!AU$1,0),"Error")</f>
        <v>0.34</v>
      </c>
      <c r="AV73" s="84">
        <f>IFERROR(VLOOKUP($A73,IF('Index LA Gen'!$B$4=1,'Index LA Gen'!$A$9:$BZ$171,IF('Index LA Gen'!$B$4=2,'Index LA Gen'!$A$179:$BZ$341,IF('Index LA Gen'!$B$4=3,'Index LA Gen'!$A$349:$BZ$511,"Error"))),'Index LA Gen'!AV$1,0),"Error")</f>
        <v>0.31</v>
      </c>
      <c r="AW73" s="84" t="str">
        <f>IFERROR(VLOOKUP($A73,IF('Index LA Gen'!$B$4=1,'Index LA Gen'!$A$9:$BZ$171,IF('Index LA Gen'!$B$4=2,'Index LA Gen'!$A$179:$BZ$341,IF('Index LA Gen'!$B$4=3,'Index LA Gen'!$A$349:$BZ$511,"Error"))),'Index LA Gen'!AW$1,0),"Error")</f>
        <v>x</v>
      </c>
      <c r="AX73" s="84" t="str">
        <f>IFERROR(VLOOKUP($A73,IF('Index LA Gen'!$B$4=1,'Index LA Gen'!$A$9:$BZ$171,IF('Index LA Gen'!$B$4=2,'Index LA Gen'!$A$179:$BZ$341,IF('Index LA Gen'!$B$4=3,'Index LA Gen'!$A$349:$BZ$511,"Error"))),'Index LA Gen'!AX$1,0),"Error")</f>
        <v>x</v>
      </c>
      <c r="AY73" s="84" t="str">
        <f>IFERROR(VLOOKUP($A73,IF('Index LA Gen'!$B$4=1,'Index LA Gen'!$A$9:$BZ$171,IF('Index LA Gen'!$B$4=2,'Index LA Gen'!$A$179:$BZ$341,IF('Index LA Gen'!$B$4=3,'Index LA Gen'!$A$349:$BZ$511,"Error"))),'Index LA Gen'!AY$1,0),"Error")</f>
        <v>x</v>
      </c>
      <c r="AZ73" s="84">
        <f>IFERROR(VLOOKUP($A73,IF('Index LA Gen'!$B$4=1,'Index LA Gen'!$A$9:$BZ$171,IF('Index LA Gen'!$B$4=2,'Index LA Gen'!$A$179:$BZ$341,IF('Index LA Gen'!$B$4=3,'Index LA Gen'!$A$349:$BZ$511,"Error"))),'Index LA Gen'!AZ$1,0),"Error")</f>
        <v>0</v>
      </c>
      <c r="BA73" s="84">
        <f>IFERROR(VLOOKUP($A73,IF('Index LA Gen'!$B$4=1,'Index LA Gen'!$A$9:$BZ$171,IF('Index LA Gen'!$B$4=2,'Index LA Gen'!$A$179:$BZ$341,IF('Index LA Gen'!$B$4=3,'Index LA Gen'!$A$349:$BZ$511,"Error"))),'Index LA Gen'!BA$1,0),"Error")</f>
        <v>0</v>
      </c>
      <c r="BB73" s="84">
        <f>IFERROR(VLOOKUP($A73,IF('Index LA Gen'!$B$4=1,'Index LA Gen'!$A$9:$BZ$171,IF('Index LA Gen'!$B$4=2,'Index LA Gen'!$A$179:$BZ$341,IF('Index LA Gen'!$B$4=3,'Index LA Gen'!$A$349:$BZ$511,"Error"))),'Index LA Gen'!BB$1,0),"Error")</f>
        <v>0</v>
      </c>
      <c r="BC73" s="84">
        <f>IFERROR(VLOOKUP($A73,IF('Index LA Gen'!$B$4=1,'Index LA Gen'!$A$9:$BZ$171,IF('Index LA Gen'!$B$4=2,'Index LA Gen'!$A$179:$BZ$341,IF('Index LA Gen'!$B$4=3,'Index LA Gen'!$A$349:$BZ$511,"Error"))),'Index LA Gen'!BC$1,0),"Error")</f>
        <v>0.1</v>
      </c>
      <c r="BD73" s="84">
        <f>IFERROR(VLOOKUP($A73,IF('Index LA Gen'!$B$4=1,'Index LA Gen'!$A$9:$BZ$171,IF('Index LA Gen'!$B$4=2,'Index LA Gen'!$A$179:$BZ$341,IF('Index LA Gen'!$B$4=3,'Index LA Gen'!$A$349:$BZ$511,"Error"))),'Index LA Gen'!BD$1,0),"Error")</f>
        <v>0.1</v>
      </c>
      <c r="BE73" s="84">
        <f>IFERROR(VLOOKUP($A73,IF('Index LA Gen'!$B$4=1,'Index LA Gen'!$A$9:$BZ$171,IF('Index LA Gen'!$B$4=2,'Index LA Gen'!$A$179:$BZ$341,IF('Index LA Gen'!$B$4=3,'Index LA Gen'!$A$349:$BZ$511,"Error"))),'Index LA Gen'!BE$1,0),"Error")</f>
        <v>0.1</v>
      </c>
      <c r="BF73" s="84">
        <f>IFERROR(VLOOKUP($A73,IF('Index LA Gen'!$B$4=1,'Index LA Gen'!$A$9:$BZ$171,IF('Index LA Gen'!$B$4=2,'Index LA Gen'!$A$179:$BZ$341,IF('Index LA Gen'!$B$4=3,'Index LA Gen'!$A$349:$BZ$511,"Error"))),'Index LA Gen'!BF$1,0),"Error")</f>
        <v>0</v>
      </c>
      <c r="BG73" s="84" t="str">
        <f>IFERROR(VLOOKUP($A73,IF('Index LA Gen'!$B$4=1,'Index LA Gen'!$A$9:$BZ$171,IF('Index LA Gen'!$B$4=2,'Index LA Gen'!$A$179:$BZ$341,IF('Index LA Gen'!$B$4=3,'Index LA Gen'!$A$349:$BZ$511,"Error"))),'Index LA Gen'!BG$1,0),"Error")</f>
        <v>x</v>
      </c>
      <c r="BH73" s="84" t="str">
        <f>IFERROR(VLOOKUP($A73,IF('Index LA Gen'!$B$4=1,'Index LA Gen'!$A$9:$BZ$171,IF('Index LA Gen'!$B$4=2,'Index LA Gen'!$A$179:$BZ$341,IF('Index LA Gen'!$B$4=3,'Index LA Gen'!$A$349:$BZ$511,"Error"))),'Index LA Gen'!BH$1,0),"Error")</f>
        <v>x</v>
      </c>
      <c r="BI73" s="84">
        <f>IFERROR(VLOOKUP($A73,IF('Index LA Gen'!$B$4=1,'Index LA Gen'!$A$9:$BZ$171,IF('Index LA Gen'!$B$4=2,'Index LA Gen'!$A$179:$BZ$341,IF('Index LA Gen'!$B$4=3,'Index LA Gen'!$A$349:$BZ$511,"Error"))),'Index LA Gen'!BI$1,0),"Error")</f>
        <v>0.1</v>
      </c>
      <c r="BJ73" s="84">
        <f>IFERROR(VLOOKUP($A73,IF('Index LA Gen'!$B$4=1,'Index LA Gen'!$A$9:$BZ$171,IF('Index LA Gen'!$B$4=2,'Index LA Gen'!$A$179:$BZ$341,IF('Index LA Gen'!$B$4=3,'Index LA Gen'!$A$349:$BZ$511,"Error"))),'Index LA Gen'!BJ$1,0),"Error")</f>
        <v>0.09</v>
      </c>
      <c r="BK73" s="84">
        <f>IFERROR(VLOOKUP($A73,IF('Index LA Gen'!$B$4=1,'Index LA Gen'!$A$9:$BZ$171,IF('Index LA Gen'!$B$4=2,'Index LA Gen'!$A$179:$BZ$341,IF('Index LA Gen'!$B$4=3,'Index LA Gen'!$A$349:$BZ$511,"Error"))),'Index LA Gen'!BK$1,0),"Error")</f>
        <v>0.09</v>
      </c>
      <c r="BL73" s="84">
        <f>IFERROR(VLOOKUP($A73,IF('Index LA Gen'!$B$4=1,'Index LA Gen'!$A$9:$BZ$171,IF('Index LA Gen'!$B$4=2,'Index LA Gen'!$A$179:$BZ$341,IF('Index LA Gen'!$B$4=3,'Index LA Gen'!$A$349:$BZ$511,"Error"))),'Index LA Gen'!BL$1,0),"Error")</f>
        <v>0</v>
      </c>
      <c r="BM73" s="84">
        <f>IFERROR(VLOOKUP($A73,IF('Index LA Gen'!$B$4=1,'Index LA Gen'!$A$9:$BZ$171,IF('Index LA Gen'!$B$4=2,'Index LA Gen'!$A$179:$BZ$341,IF('Index LA Gen'!$B$4=3,'Index LA Gen'!$A$349:$BZ$511,"Error"))),'Index LA Gen'!BM$1,0),"Error")</f>
        <v>0</v>
      </c>
      <c r="BN73" s="84">
        <f>IFERROR(VLOOKUP($A73,IF('Index LA Gen'!$B$4=1,'Index LA Gen'!$A$9:$BZ$171,IF('Index LA Gen'!$B$4=2,'Index LA Gen'!$A$179:$BZ$341,IF('Index LA Gen'!$B$4=3,'Index LA Gen'!$A$349:$BZ$511,"Error"))),'Index LA Gen'!BN$1,0),"Error")</f>
        <v>0</v>
      </c>
      <c r="BO73" s="84" t="str">
        <f>IFERROR(VLOOKUP($A73,IF('Index LA Gen'!$B$4=1,'Index LA Gen'!$A$9:$BZ$171,IF('Index LA Gen'!$B$4=2,'Index LA Gen'!$A$179:$BZ$341,IF('Index LA Gen'!$B$4=3,'Index LA Gen'!$A$349:$BZ$511,"Error"))),'Index LA Gen'!BO$1,0),"Error")</f>
        <v>x</v>
      </c>
      <c r="BP73" s="84" t="str">
        <f>IFERROR(VLOOKUP($A73,IF('Index LA Gen'!$B$4=1,'Index LA Gen'!$A$9:$BZ$171,IF('Index LA Gen'!$B$4=2,'Index LA Gen'!$A$179:$BZ$341,IF('Index LA Gen'!$B$4=3,'Index LA Gen'!$A$349:$BZ$511,"Error"))),'Index LA Gen'!BP$1,0),"Error")</f>
        <v>x</v>
      </c>
      <c r="BQ73" s="84">
        <f>IFERROR(VLOOKUP($A73,IF('Index LA Gen'!$B$4=1,'Index LA Gen'!$A$9:$BZ$171,IF('Index LA Gen'!$B$4=2,'Index LA Gen'!$A$179:$BZ$341,IF('Index LA Gen'!$B$4=3,'Index LA Gen'!$A$349:$BZ$511,"Error"))),'Index LA Gen'!BQ$1,0),"Error")</f>
        <v>0.03</v>
      </c>
      <c r="BR73" s="84">
        <f>IFERROR(VLOOKUP($A73,IF('Index LA Gen'!$B$4=1,'Index LA Gen'!$A$9:$BZ$171,IF('Index LA Gen'!$B$4=2,'Index LA Gen'!$A$179:$BZ$341,IF('Index LA Gen'!$B$4=3,'Index LA Gen'!$A$349:$BZ$511,"Error"))),'Index LA Gen'!BR$1,0),"Error")</f>
        <v>0.09</v>
      </c>
      <c r="BS73" s="84">
        <f>IFERROR(VLOOKUP($A73,IF('Index LA Gen'!$B$4=1,'Index LA Gen'!$A$9:$BZ$171,IF('Index LA Gen'!$B$4=2,'Index LA Gen'!$A$179:$BZ$341,IF('Index LA Gen'!$B$4=3,'Index LA Gen'!$A$349:$BZ$511,"Error"))),'Index LA Gen'!BS$1,0),"Error")</f>
        <v>7.0000000000000007E-2</v>
      </c>
      <c r="BT73" s="84">
        <f>IFERROR(VLOOKUP($A73,IF('Index LA Gen'!$B$4=1,'Index LA Gen'!$A$9:$BZ$171,IF('Index LA Gen'!$B$4=2,'Index LA Gen'!$A$179:$BZ$341,IF('Index LA Gen'!$B$4=3,'Index LA Gen'!$A$349:$BZ$511,"Error"))),'Index LA Gen'!BT$1,0),"Error")</f>
        <v>0.08</v>
      </c>
      <c r="BU73" s="84" t="str">
        <f>IFERROR(VLOOKUP($A73,IF('Index LA Gen'!$B$4=1,'Index LA Gen'!$A$9:$BZ$171,IF('Index LA Gen'!$B$4=2,'Index LA Gen'!$A$179:$BZ$341,IF('Index LA Gen'!$B$4=3,'Index LA Gen'!$A$349:$BZ$511,"Error"))),'Index LA Gen'!BU$1,0),"Error")</f>
        <v>x</v>
      </c>
      <c r="BV73" s="84">
        <f>IFERROR(VLOOKUP($A73,IF('Index LA Gen'!$B$4=1,'Index LA Gen'!$A$9:$BZ$171,IF('Index LA Gen'!$B$4=2,'Index LA Gen'!$A$179:$BZ$341,IF('Index LA Gen'!$B$4=3,'Index LA Gen'!$A$349:$BZ$511,"Error"))),'Index LA Gen'!BV$1,0),"Error")</f>
        <v>0.05</v>
      </c>
      <c r="BW73" s="84">
        <f>IFERROR(VLOOKUP($A73,IF('Index LA Gen'!$B$4=1,'Index LA Gen'!$A$9:$BZ$171,IF('Index LA Gen'!$B$4=2,'Index LA Gen'!$A$179:$BZ$341,IF('Index LA Gen'!$B$4=3,'Index LA Gen'!$A$349:$BZ$511,"Error"))),'Index LA Gen'!BW$1,0),"Error")</f>
        <v>0.04</v>
      </c>
      <c r="BX73" s="84">
        <f>IFERROR(VLOOKUP($A73,IF('Index LA Gen'!$B$4=1,'Index LA Gen'!$A$9:$BZ$171,IF('Index LA Gen'!$B$4=2,'Index LA Gen'!$A$179:$BZ$341,IF('Index LA Gen'!$B$4=3,'Index LA Gen'!$A$349:$BZ$511,"Error"))),'Index LA Gen'!BX$1,0),"Error")</f>
        <v>7.0000000000000007E-2</v>
      </c>
      <c r="BY73" s="84">
        <f>IFERROR(VLOOKUP($A73,IF('Index LA Gen'!$B$4=1,'Index LA Gen'!$A$9:$BZ$171,IF('Index LA Gen'!$B$4=2,'Index LA Gen'!$A$179:$BZ$341,IF('Index LA Gen'!$B$4=3,'Index LA Gen'!$A$349:$BZ$511,"Error"))),'Index LA Gen'!BY$1,0),"Error")</f>
        <v>0.14000000000000001</v>
      </c>
      <c r="BZ73" s="84">
        <f>IFERROR(VLOOKUP($A73,IF('Index LA Gen'!$B$4=1,'Index LA Gen'!$A$9:$BZ$171,IF('Index LA Gen'!$B$4=2,'Index LA Gen'!$A$179:$BZ$341,IF('Index LA Gen'!$B$4=3,'Index LA Gen'!$A$349:$BZ$511,"Error"))),'Index LA Gen'!BZ$1,0),"Error")</f>
        <v>0.11</v>
      </c>
    </row>
    <row r="74" spans="1:78" s="15" customFormat="1" x14ac:dyDescent="0.2">
      <c r="A74" s="20">
        <v>919</v>
      </c>
      <c r="B74" s="20" t="s">
        <v>225</v>
      </c>
      <c r="C74" s="45" t="s">
        <v>161</v>
      </c>
      <c r="D74" s="113">
        <f>IFERROR(VLOOKUP($A74,IF('Index LA Gen'!$B$4=1,'Index LA Gen'!$A$9:$BZ$171,IF('Index LA Gen'!$B$4=2,'Index LA Gen'!$A$179:$BZ$341,IF('Index LA Gen'!$B$4=3,'Index LA Gen'!$A$349:$BZ$511,"Error"))),'Index LA Gen'!D$1,0),"Error")</f>
        <v>3190</v>
      </c>
      <c r="E74" s="113">
        <f>IFERROR(VLOOKUP($A74,IF('Index LA Gen'!$B$4=1,'Index LA Gen'!$A$9:$BZ$171,IF('Index LA Gen'!$B$4=2,'Index LA Gen'!$A$179:$BZ$341,IF('Index LA Gen'!$B$4=3,'Index LA Gen'!$A$349:$BZ$511,"Error"))),'Index LA Gen'!E$1,0),"Error")</f>
        <v>3620</v>
      </c>
      <c r="F74" s="113">
        <f>IFERROR(VLOOKUP($A74,IF('Index LA Gen'!$B$4=1,'Index LA Gen'!$A$9:$BZ$171,IF('Index LA Gen'!$B$4=2,'Index LA Gen'!$A$179:$BZ$341,IF('Index LA Gen'!$B$4=3,'Index LA Gen'!$A$349:$BZ$511,"Error"))),'Index LA Gen'!F$1,0),"Error")</f>
        <v>6810</v>
      </c>
      <c r="G74" s="84">
        <f>IFERROR(VLOOKUP($A74,IF('Index LA Gen'!$B$4=1,'Index LA Gen'!$A$9:$BZ$171,IF('Index LA Gen'!$B$4=2,'Index LA Gen'!$A$179:$BZ$341,IF('Index LA Gen'!$B$4=3,'Index LA Gen'!$A$349:$BZ$511,"Error"))),'Index LA Gen'!G$1,0),"Error")</f>
        <v>0.82</v>
      </c>
      <c r="H74" s="84">
        <f>IFERROR(VLOOKUP($A74,IF('Index LA Gen'!$B$4=1,'Index LA Gen'!$A$9:$BZ$171,IF('Index LA Gen'!$B$4=2,'Index LA Gen'!$A$179:$BZ$341,IF('Index LA Gen'!$B$4=3,'Index LA Gen'!$A$349:$BZ$511,"Error"))),'Index LA Gen'!H$1,0),"Error")</f>
        <v>0.83</v>
      </c>
      <c r="I74" s="84">
        <f>IFERROR(VLOOKUP($A74,IF('Index LA Gen'!$B$4=1,'Index LA Gen'!$A$9:$BZ$171,IF('Index LA Gen'!$B$4=2,'Index LA Gen'!$A$179:$BZ$341,IF('Index LA Gen'!$B$4=3,'Index LA Gen'!$A$349:$BZ$511,"Error"))),'Index LA Gen'!I$1,0),"Error")</f>
        <v>0.83</v>
      </c>
      <c r="J74" s="84">
        <f>IFERROR(VLOOKUP($A74,IF('Index LA Gen'!$B$4=1,'Index LA Gen'!$A$9:$BZ$171,IF('Index LA Gen'!$B$4=2,'Index LA Gen'!$A$179:$BZ$341,IF('Index LA Gen'!$B$4=3,'Index LA Gen'!$A$349:$BZ$511,"Error"))),'Index LA Gen'!J$1,0),"Error")</f>
        <v>0.72</v>
      </c>
      <c r="K74" s="84">
        <f>IFERROR(VLOOKUP($A74,IF('Index LA Gen'!$B$4=1,'Index LA Gen'!$A$9:$BZ$171,IF('Index LA Gen'!$B$4=2,'Index LA Gen'!$A$179:$BZ$341,IF('Index LA Gen'!$B$4=3,'Index LA Gen'!$A$349:$BZ$511,"Error"))),'Index LA Gen'!K$1,0),"Error")</f>
        <v>0.75</v>
      </c>
      <c r="L74" s="84">
        <f>IFERROR(VLOOKUP($A74,IF('Index LA Gen'!$B$4=1,'Index LA Gen'!$A$9:$BZ$171,IF('Index LA Gen'!$B$4=2,'Index LA Gen'!$A$179:$BZ$341,IF('Index LA Gen'!$B$4=3,'Index LA Gen'!$A$349:$BZ$511,"Error"))),'Index LA Gen'!L$1,0),"Error")</f>
        <v>0.74</v>
      </c>
      <c r="M74" s="84">
        <f>IFERROR(VLOOKUP($A74,IF('Index LA Gen'!$B$4=1,'Index LA Gen'!$A$9:$BZ$171,IF('Index LA Gen'!$B$4=2,'Index LA Gen'!$A$179:$BZ$341,IF('Index LA Gen'!$B$4=3,'Index LA Gen'!$A$349:$BZ$511,"Error"))),'Index LA Gen'!M$1,0),"Error")</f>
        <v>0.05</v>
      </c>
      <c r="N74" s="84">
        <f>IFERROR(VLOOKUP($A74,IF('Index LA Gen'!$B$4=1,'Index LA Gen'!$A$9:$BZ$171,IF('Index LA Gen'!$B$4=2,'Index LA Gen'!$A$179:$BZ$341,IF('Index LA Gen'!$B$4=3,'Index LA Gen'!$A$349:$BZ$511,"Error"))),'Index LA Gen'!N$1,0),"Error")</f>
        <v>0.06</v>
      </c>
      <c r="O74" s="84">
        <f>IFERROR(VLOOKUP($A74,IF('Index LA Gen'!$B$4=1,'Index LA Gen'!$A$9:$BZ$171,IF('Index LA Gen'!$B$4=2,'Index LA Gen'!$A$179:$BZ$341,IF('Index LA Gen'!$B$4=3,'Index LA Gen'!$A$349:$BZ$511,"Error"))),'Index LA Gen'!O$1,0),"Error")</f>
        <v>0.06</v>
      </c>
      <c r="P74" s="84" t="str">
        <f>IFERROR(VLOOKUP($A74,IF('Index LA Gen'!$B$4=1,'Index LA Gen'!$A$9:$BZ$171,IF('Index LA Gen'!$B$4=2,'Index LA Gen'!$A$179:$BZ$341,IF('Index LA Gen'!$B$4=3,'Index LA Gen'!$A$349:$BZ$511,"Error"))),'Index LA Gen'!P$1,0),"Error")</f>
        <v>-</v>
      </c>
      <c r="Q74" s="84" t="str">
        <f>IFERROR(VLOOKUP($A74,IF('Index LA Gen'!$B$4=1,'Index LA Gen'!$A$9:$BZ$171,IF('Index LA Gen'!$B$4=2,'Index LA Gen'!$A$179:$BZ$341,IF('Index LA Gen'!$B$4=3,'Index LA Gen'!$A$349:$BZ$511,"Error"))),'Index LA Gen'!Q$1,0),"Error")</f>
        <v>-</v>
      </c>
      <c r="R74" s="84" t="str">
        <f>IFERROR(VLOOKUP($A74,IF('Index LA Gen'!$B$4=1,'Index LA Gen'!$A$9:$BZ$171,IF('Index LA Gen'!$B$4=2,'Index LA Gen'!$A$179:$BZ$341,IF('Index LA Gen'!$B$4=3,'Index LA Gen'!$A$349:$BZ$511,"Error"))),'Index LA Gen'!R$1,0),"Error")</f>
        <v>-</v>
      </c>
      <c r="S74" s="84">
        <f>IFERROR(VLOOKUP($A74,IF('Index LA Gen'!$B$4=1,'Index LA Gen'!$A$9:$BZ$171,IF('Index LA Gen'!$B$4=2,'Index LA Gen'!$A$179:$BZ$341,IF('Index LA Gen'!$B$4=3,'Index LA Gen'!$A$349:$BZ$511,"Error"))),'Index LA Gen'!S$1,0),"Error")</f>
        <v>0.02</v>
      </c>
      <c r="T74" s="84">
        <f>IFERROR(VLOOKUP($A74,IF('Index LA Gen'!$B$4=1,'Index LA Gen'!$A$9:$BZ$171,IF('Index LA Gen'!$B$4=2,'Index LA Gen'!$A$179:$BZ$341,IF('Index LA Gen'!$B$4=3,'Index LA Gen'!$A$349:$BZ$511,"Error"))),'Index LA Gen'!T$1,0),"Error")</f>
        <v>0.03</v>
      </c>
      <c r="U74" s="84">
        <f>IFERROR(VLOOKUP($A74,IF('Index LA Gen'!$B$4=1,'Index LA Gen'!$A$9:$BZ$171,IF('Index LA Gen'!$B$4=2,'Index LA Gen'!$A$179:$BZ$341,IF('Index LA Gen'!$B$4=3,'Index LA Gen'!$A$349:$BZ$511,"Error"))),'Index LA Gen'!U$1,0),"Error")</f>
        <v>0.02</v>
      </c>
      <c r="V74" s="84">
        <f>IFERROR(VLOOKUP($A74,IF('Index LA Gen'!$B$4=1,'Index LA Gen'!$A$9:$BZ$171,IF('Index LA Gen'!$B$4=2,'Index LA Gen'!$A$179:$BZ$341,IF('Index LA Gen'!$B$4=3,'Index LA Gen'!$A$349:$BZ$511,"Error"))),'Index LA Gen'!V$1,0),"Error")</f>
        <v>0.03</v>
      </c>
      <c r="W74" s="84">
        <f>IFERROR(VLOOKUP($A74,IF('Index LA Gen'!$B$4=1,'Index LA Gen'!$A$9:$BZ$171,IF('Index LA Gen'!$B$4=2,'Index LA Gen'!$A$179:$BZ$341,IF('Index LA Gen'!$B$4=3,'Index LA Gen'!$A$349:$BZ$511,"Error"))),'Index LA Gen'!W$1,0),"Error")</f>
        <v>0.02</v>
      </c>
      <c r="X74" s="84">
        <f>IFERROR(VLOOKUP($A74,IF('Index LA Gen'!$B$4=1,'Index LA Gen'!$A$9:$BZ$171,IF('Index LA Gen'!$B$4=2,'Index LA Gen'!$A$179:$BZ$341,IF('Index LA Gen'!$B$4=3,'Index LA Gen'!$A$349:$BZ$511,"Error"))),'Index LA Gen'!X$1,0),"Error")</f>
        <v>0.02</v>
      </c>
      <c r="Y74" s="84" t="str">
        <f>IFERROR(VLOOKUP($A74,IF('Index LA Gen'!$B$4=1,'Index LA Gen'!$A$9:$BZ$171,IF('Index LA Gen'!$B$4=2,'Index LA Gen'!$A$179:$BZ$341,IF('Index LA Gen'!$B$4=3,'Index LA Gen'!$A$349:$BZ$511,"Error"))),'Index LA Gen'!Y$1,0),"Error")</f>
        <v>x</v>
      </c>
      <c r="Z74" s="84">
        <f>IFERROR(VLOOKUP($A74,IF('Index LA Gen'!$B$4=1,'Index LA Gen'!$A$9:$BZ$171,IF('Index LA Gen'!$B$4=2,'Index LA Gen'!$A$179:$BZ$341,IF('Index LA Gen'!$B$4=3,'Index LA Gen'!$A$349:$BZ$511,"Error"))),'Index LA Gen'!Z$1,0),"Error")</f>
        <v>0</v>
      </c>
      <c r="AA74" s="84" t="str">
        <f>IFERROR(VLOOKUP($A74,IF('Index LA Gen'!$B$4=1,'Index LA Gen'!$A$9:$BZ$171,IF('Index LA Gen'!$B$4=2,'Index LA Gen'!$A$179:$BZ$341,IF('Index LA Gen'!$B$4=3,'Index LA Gen'!$A$349:$BZ$511,"Error"))),'Index LA Gen'!AA$1,0),"Error")</f>
        <v>x</v>
      </c>
      <c r="AB74" s="84">
        <f>IFERROR(VLOOKUP($A74,IF('Index LA Gen'!$B$4=1,'Index LA Gen'!$A$9:$BZ$171,IF('Index LA Gen'!$B$4=2,'Index LA Gen'!$A$179:$BZ$341,IF('Index LA Gen'!$B$4=3,'Index LA Gen'!$A$349:$BZ$511,"Error"))),'Index LA Gen'!AB$1,0),"Error")</f>
        <v>0</v>
      </c>
      <c r="AC74" s="84">
        <f>IFERROR(VLOOKUP($A74,IF('Index LA Gen'!$B$4=1,'Index LA Gen'!$A$9:$BZ$171,IF('Index LA Gen'!$B$4=2,'Index LA Gen'!$A$179:$BZ$341,IF('Index LA Gen'!$B$4=3,'Index LA Gen'!$A$349:$BZ$511,"Error"))),'Index LA Gen'!AC$1,0),"Error")</f>
        <v>0</v>
      </c>
      <c r="AD74" s="84">
        <f>IFERROR(VLOOKUP($A74,IF('Index LA Gen'!$B$4=1,'Index LA Gen'!$A$9:$BZ$171,IF('Index LA Gen'!$B$4=2,'Index LA Gen'!$A$179:$BZ$341,IF('Index LA Gen'!$B$4=3,'Index LA Gen'!$A$349:$BZ$511,"Error"))),'Index LA Gen'!AD$1,0),"Error")</f>
        <v>0</v>
      </c>
      <c r="AE74" s="84">
        <f>IFERROR(VLOOKUP($A74,IF('Index LA Gen'!$B$4=1,'Index LA Gen'!$A$9:$BZ$171,IF('Index LA Gen'!$B$4=2,'Index LA Gen'!$A$179:$BZ$341,IF('Index LA Gen'!$B$4=3,'Index LA Gen'!$A$349:$BZ$511,"Error"))),'Index LA Gen'!AE$1,0),"Error")</f>
        <v>0.03</v>
      </c>
      <c r="AF74" s="84">
        <f>IFERROR(VLOOKUP($A74,IF('Index LA Gen'!$B$4=1,'Index LA Gen'!$A$9:$BZ$171,IF('Index LA Gen'!$B$4=2,'Index LA Gen'!$A$179:$BZ$341,IF('Index LA Gen'!$B$4=3,'Index LA Gen'!$A$349:$BZ$511,"Error"))),'Index LA Gen'!AF$1,0),"Error")</f>
        <v>0.02</v>
      </c>
      <c r="AG74" s="84">
        <f>IFERROR(VLOOKUP($A74,IF('Index LA Gen'!$B$4=1,'Index LA Gen'!$A$9:$BZ$171,IF('Index LA Gen'!$B$4=2,'Index LA Gen'!$A$179:$BZ$341,IF('Index LA Gen'!$B$4=3,'Index LA Gen'!$A$349:$BZ$511,"Error"))),'Index LA Gen'!AG$1,0),"Error")</f>
        <v>0.03</v>
      </c>
      <c r="AH74" s="84">
        <f>IFERROR(VLOOKUP($A74,IF('Index LA Gen'!$B$4=1,'Index LA Gen'!$A$9:$BZ$171,IF('Index LA Gen'!$B$4=2,'Index LA Gen'!$A$179:$BZ$341,IF('Index LA Gen'!$B$4=3,'Index LA Gen'!$A$349:$BZ$511,"Error"))),'Index LA Gen'!AH$1,0),"Error")</f>
        <v>0.61</v>
      </c>
      <c r="AI74" s="84">
        <f>IFERROR(VLOOKUP($A74,IF('Index LA Gen'!$B$4=1,'Index LA Gen'!$A$9:$BZ$171,IF('Index LA Gen'!$B$4=2,'Index LA Gen'!$A$179:$BZ$341,IF('Index LA Gen'!$B$4=3,'Index LA Gen'!$A$349:$BZ$511,"Error"))),'Index LA Gen'!AI$1,0),"Error")</f>
        <v>0.64</v>
      </c>
      <c r="AJ74" s="84">
        <f>IFERROR(VLOOKUP($A74,IF('Index LA Gen'!$B$4=1,'Index LA Gen'!$A$9:$BZ$171,IF('Index LA Gen'!$B$4=2,'Index LA Gen'!$A$179:$BZ$341,IF('Index LA Gen'!$B$4=3,'Index LA Gen'!$A$349:$BZ$511,"Error"))),'Index LA Gen'!AJ$1,0),"Error")</f>
        <v>0.63</v>
      </c>
      <c r="AK74" s="84">
        <f>IFERROR(VLOOKUP($A74,IF('Index LA Gen'!$B$4=1,'Index LA Gen'!$A$9:$BZ$171,IF('Index LA Gen'!$B$4=2,'Index LA Gen'!$A$179:$BZ$341,IF('Index LA Gen'!$B$4=3,'Index LA Gen'!$A$349:$BZ$511,"Error"))),'Index LA Gen'!AK$1,0),"Error")</f>
        <v>0.33</v>
      </c>
      <c r="AL74" s="84">
        <f>IFERROR(VLOOKUP($A74,IF('Index LA Gen'!$B$4=1,'Index LA Gen'!$A$9:$BZ$171,IF('Index LA Gen'!$B$4=2,'Index LA Gen'!$A$179:$BZ$341,IF('Index LA Gen'!$B$4=3,'Index LA Gen'!$A$349:$BZ$511,"Error"))),'Index LA Gen'!AL$1,0),"Error")</f>
        <v>0.34</v>
      </c>
      <c r="AM74" s="84">
        <f>IFERROR(VLOOKUP($A74,IF('Index LA Gen'!$B$4=1,'Index LA Gen'!$A$9:$BZ$171,IF('Index LA Gen'!$B$4=2,'Index LA Gen'!$A$179:$BZ$341,IF('Index LA Gen'!$B$4=3,'Index LA Gen'!$A$349:$BZ$511,"Error"))),'Index LA Gen'!AM$1,0),"Error")</f>
        <v>0.33</v>
      </c>
      <c r="AN74" s="84">
        <f>IFERROR(VLOOKUP($A74,IF('Index LA Gen'!$B$4=1,'Index LA Gen'!$A$9:$BZ$171,IF('Index LA Gen'!$B$4=2,'Index LA Gen'!$A$179:$BZ$341,IF('Index LA Gen'!$B$4=3,'Index LA Gen'!$A$349:$BZ$511,"Error"))),'Index LA Gen'!AN$1,0),"Error")</f>
        <v>0.02</v>
      </c>
      <c r="AO74" s="84">
        <f>IFERROR(VLOOKUP($A74,IF('Index LA Gen'!$B$4=1,'Index LA Gen'!$A$9:$BZ$171,IF('Index LA Gen'!$B$4=2,'Index LA Gen'!$A$179:$BZ$341,IF('Index LA Gen'!$B$4=3,'Index LA Gen'!$A$349:$BZ$511,"Error"))),'Index LA Gen'!AO$1,0),"Error")</f>
        <v>0.02</v>
      </c>
      <c r="AP74" s="84">
        <f>IFERROR(VLOOKUP($A74,IF('Index LA Gen'!$B$4=1,'Index LA Gen'!$A$9:$BZ$171,IF('Index LA Gen'!$B$4=2,'Index LA Gen'!$A$179:$BZ$341,IF('Index LA Gen'!$B$4=3,'Index LA Gen'!$A$349:$BZ$511,"Error"))),'Index LA Gen'!AP$1,0),"Error")</f>
        <v>0.02</v>
      </c>
      <c r="AQ74" s="84">
        <f>IFERROR(VLOOKUP($A74,IF('Index LA Gen'!$B$4=1,'Index LA Gen'!$A$9:$BZ$171,IF('Index LA Gen'!$B$4=2,'Index LA Gen'!$A$179:$BZ$341,IF('Index LA Gen'!$B$4=3,'Index LA Gen'!$A$349:$BZ$511,"Error"))),'Index LA Gen'!AQ$1,0),"Error")</f>
        <v>0.21</v>
      </c>
      <c r="AR74" s="84">
        <f>IFERROR(VLOOKUP($A74,IF('Index LA Gen'!$B$4=1,'Index LA Gen'!$A$9:$BZ$171,IF('Index LA Gen'!$B$4=2,'Index LA Gen'!$A$179:$BZ$341,IF('Index LA Gen'!$B$4=3,'Index LA Gen'!$A$349:$BZ$511,"Error"))),'Index LA Gen'!AR$1,0),"Error")</f>
        <v>0.22</v>
      </c>
      <c r="AS74" s="84">
        <f>IFERROR(VLOOKUP($A74,IF('Index LA Gen'!$B$4=1,'Index LA Gen'!$A$9:$BZ$171,IF('Index LA Gen'!$B$4=2,'Index LA Gen'!$A$179:$BZ$341,IF('Index LA Gen'!$B$4=3,'Index LA Gen'!$A$349:$BZ$511,"Error"))),'Index LA Gen'!AS$1,0),"Error")</f>
        <v>0.21</v>
      </c>
      <c r="AT74" s="84">
        <f>IFERROR(VLOOKUP($A74,IF('Index LA Gen'!$B$4=1,'Index LA Gen'!$A$9:$BZ$171,IF('Index LA Gen'!$B$4=2,'Index LA Gen'!$A$179:$BZ$341,IF('Index LA Gen'!$B$4=3,'Index LA Gen'!$A$349:$BZ$511,"Error"))),'Index LA Gen'!AT$1,0),"Error")</f>
        <v>0.28000000000000003</v>
      </c>
      <c r="AU74" s="84">
        <f>IFERROR(VLOOKUP($A74,IF('Index LA Gen'!$B$4=1,'Index LA Gen'!$A$9:$BZ$171,IF('Index LA Gen'!$B$4=2,'Index LA Gen'!$A$179:$BZ$341,IF('Index LA Gen'!$B$4=3,'Index LA Gen'!$A$349:$BZ$511,"Error"))),'Index LA Gen'!AU$1,0),"Error")</f>
        <v>0.3</v>
      </c>
      <c r="AV74" s="84">
        <f>IFERROR(VLOOKUP($A74,IF('Index LA Gen'!$B$4=1,'Index LA Gen'!$A$9:$BZ$171,IF('Index LA Gen'!$B$4=2,'Index LA Gen'!$A$179:$BZ$341,IF('Index LA Gen'!$B$4=3,'Index LA Gen'!$A$349:$BZ$511,"Error"))),'Index LA Gen'!AV$1,0),"Error")</f>
        <v>0.3</v>
      </c>
      <c r="AW74" s="84" t="str">
        <f>IFERROR(VLOOKUP($A74,IF('Index LA Gen'!$B$4=1,'Index LA Gen'!$A$9:$BZ$171,IF('Index LA Gen'!$B$4=2,'Index LA Gen'!$A$179:$BZ$341,IF('Index LA Gen'!$B$4=3,'Index LA Gen'!$A$349:$BZ$511,"Error"))),'Index LA Gen'!AW$1,0),"Error")</f>
        <v>-</v>
      </c>
      <c r="AX74" s="84" t="str">
        <f>IFERROR(VLOOKUP($A74,IF('Index LA Gen'!$B$4=1,'Index LA Gen'!$A$9:$BZ$171,IF('Index LA Gen'!$B$4=2,'Index LA Gen'!$A$179:$BZ$341,IF('Index LA Gen'!$B$4=3,'Index LA Gen'!$A$349:$BZ$511,"Error"))),'Index LA Gen'!AX$1,0),"Error")</f>
        <v>-</v>
      </c>
      <c r="AY74" s="84" t="str">
        <f>IFERROR(VLOOKUP($A74,IF('Index LA Gen'!$B$4=1,'Index LA Gen'!$A$9:$BZ$171,IF('Index LA Gen'!$B$4=2,'Index LA Gen'!$A$179:$BZ$341,IF('Index LA Gen'!$B$4=3,'Index LA Gen'!$A$349:$BZ$511,"Error"))),'Index LA Gen'!AY$1,0),"Error")</f>
        <v>-</v>
      </c>
      <c r="AZ74" s="84" t="str">
        <f>IFERROR(VLOOKUP($A74,IF('Index LA Gen'!$B$4=1,'Index LA Gen'!$A$9:$BZ$171,IF('Index LA Gen'!$B$4=2,'Index LA Gen'!$A$179:$BZ$341,IF('Index LA Gen'!$B$4=3,'Index LA Gen'!$A$349:$BZ$511,"Error"))),'Index LA Gen'!AZ$1,0),"Error")</f>
        <v>x</v>
      </c>
      <c r="BA74" s="84">
        <f>IFERROR(VLOOKUP($A74,IF('Index LA Gen'!$B$4=1,'Index LA Gen'!$A$9:$BZ$171,IF('Index LA Gen'!$B$4=2,'Index LA Gen'!$A$179:$BZ$341,IF('Index LA Gen'!$B$4=3,'Index LA Gen'!$A$349:$BZ$511,"Error"))),'Index LA Gen'!BA$1,0),"Error")</f>
        <v>0</v>
      </c>
      <c r="BB74" s="84" t="str">
        <f>IFERROR(VLOOKUP($A74,IF('Index LA Gen'!$B$4=1,'Index LA Gen'!$A$9:$BZ$171,IF('Index LA Gen'!$B$4=2,'Index LA Gen'!$A$179:$BZ$341,IF('Index LA Gen'!$B$4=3,'Index LA Gen'!$A$349:$BZ$511,"Error"))),'Index LA Gen'!BB$1,0),"Error")</f>
        <v>x</v>
      </c>
      <c r="BC74" s="84">
        <f>IFERROR(VLOOKUP($A74,IF('Index LA Gen'!$B$4=1,'Index LA Gen'!$A$9:$BZ$171,IF('Index LA Gen'!$B$4=2,'Index LA Gen'!$A$179:$BZ$341,IF('Index LA Gen'!$B$4=3,'Index LA Gen'!$A$349:$BZ$511,"Error"))),'Index LA Gen'!BC$1,0),"Error")</f>
        <v>0.1</v>
      </c>
      <c r="BD74" s="84">
        <f>IFERROR(VLOOKUP($A74,IF('Index LA Gen'!$B$4=1,'Index LA Gen'!$A$9:$BZ$171,IF('Index LA Gen'!$B$4=2,'Index LA Gen'!$A$179:$BZ$341,IF('Index LA Gen'!$B$4=3,'Index LA Gen'!$A$349:$BZ$511,"Error"))),'Index LA Gen'!BD$1,0),"Error")</f>
        <v>7.0000000000000007E-2</v>
      </c>
      <c r="BE74" s="84">
        <f>IFERROR(VLOOKUP($A74,IF('Index LA Gen'!$B$4=1,'Index LA Gen'!$A$9:$BZ$171,IF('Index LA Gen'!$B$4=2,'Index LA Gen'!$A$179:$BZ$341,IF('Index LA Gen'!$B$4=3,'Index LA Gen'!$A$349:$BZ$511,"Error"))),'Index LA Gen'!BE$1,0),"Error")</f>
        <v>0.09</v>
      </c>
      <c r="BF74" s="84">
        <f>IFERROR(VLOOKUP($A74,IF('Index LA Gen'!$B$4=1,'Index LA Gen'!$A$9:$BZ$171,IF('Index LA Gen'!$B$4=2,'Index LA Gen'!$A$179:$BZ$341,IF('Index LA Gen'!$B$4=3,'Index LA Gen'!$A$349:$BZ$511,"Error"))),'Index LA Gen'!BF$1,0),"Error")</f>
        <v>0.04</v>
      </c>
      <c r="BG74" s="84">
        <f>IFERROR(VLOOKUP($A74,IF('Index LA Gen'!$B$4=1,'Index LA Gen'!$A$9:$BZ$171,IF('Index LA Gen'!$B$4=2,'Index LA Gen'!$A$179:$BZ$341,IF('Index LA Gen'!$B$4=3,'Index LA Gen'!$A$349:$BZ$511,"Error"))),'Index LA Gen'!BG$1,0),"Error")</f>
        <v>0.03</v>
      </c>
      <c r="BH74" s="84">
        <f>IFERROR(VLOOKUP($A74,IF('Index LA Gen'!$B$4=1,'Index LA Gen'!$A$9:$BZ$171,IF('Index LA Gen'!$B$4=2,'Index LA Gen'!$A$179:$BZ$341,IF('Index LA Gen'!$B$4=3,'Index LA Gen'!$A$349:$BZ$511,"Error"))),'Index LA Gen'!BH$1,0),"Error")</f>
        <v>0.03</v>
      </c>
      <c r="BI74" s="84">
        <f>IFERROR(VLOOKUP($A74,IF('Index LA Gen'!$B$4=1,'Index LA Gen'!$A$9:$BZ$171,IF('Index LA Gen'!$B$4=2,'Index LA Gen'!$A$179:$BZ$341,IF('Index LA Gen'!$B$4=3,'Index LA Gen'!$A$349:$BZ$511,"Error"))),'Index LA Gen'!BI$1,0),"Error")</f>
        <v>0.06</v>
      </c>
      <c r="BJ74" s="84">
        <f>IFERROR(VLOOKUP($A74,IF('Index LA Gen'!$B$4=1,'Index LA Gen'!$A$9:$BZ$171,IF('Index LA Gen'!$B$4=2,'Index LA Gen'!$A$179:$BZ$341,IF('Index LA Gen'!$B$4=3,'Index LA Gen'!$A$349:$BZ$511,"Error"))),'Index LA Gen'!BJ$1,0),"Error")</f>
        <v>0.05</v>
      </c>
      <c r="BK74" s="84">
        <f>IFERROR(VLOOKUP($A74,IF('Index LA Gen'!$B$4=1,'Index LA Gen'!$A$9:$BZ$171,IF('Index LA Gen'!$B$4=2,'Index LA Gen'!$A$179:$BZ$341,IF('Index LA Gen'!$B$4=3,'Index LA Gen'!$A$349:$BZ$511,"Error"))),'Index LA Gen'!BK$1,0),"Error")</f>
        <v>0.05</v>
      </c>
      <c r="BL74" s="84" t="str">
        <f>IFERROR(VLOOKUP($A74,IF('Index LA Gen'!$B$4=1,'Index LA Gen'!$A$9:$BZ$171,IF('Index LA Gen'!$B$4=2,'Index LA Gen'!$A$179:$BZ$341,IF('Index LA Gen'!$B$4=3,'Index LA Gen'!$A$349:$BZ$511,"Error"))),'Index LA Gen'!BL$1,0),"Error")</f>
        <v>x</v>
      </c>
      <c r="BM74" s="84">
        <f>IFERROR(VLOOKUP($A74,IF('Index LA Gen'!$B$4=1,'Index LA Gen'!$A$9:$BZ$171,IF('Index LA Gen'!$B$4=2,'Index LA Gen'!$A$179:$BZ$341,IF('Index LA Gen'!$B$4=3,'Index LA Gen'!$A$349:$BZ$511,"Error"))),'Index LA Gen'!BM$1,0),"Error")</f>
        <v>0</v>
      </c>
      <c r="BN74" s="84" t="str">
        <f>IFERROR(VLOOKUP($A74,IF('Index LA Gen'!$B$4=1,'Index LA Gen'!$A$9:$BZ$171,IF('Index LA Gen'!$B$4=2,'Index LA Gen'!$A$179:$BZ$341,IF('Index LA Gen'!$B$4=3,'Index LA Gen'!$A$349:$BZ$511,"Error"))),'Index LA Gen'!BN$1,0),"Error")</f>
        <v>x</v>
      </c>
      <c r="BO74" s="84">
        <f>IFERROR(VLOOKUP($A74,IF('Index LA Gen'!$B$4=1,'Index LA Gen'!$A$9:$BZ$171,IF('Index LA Gen'!$B$4=2,'Index LA Gen'!$A$179:$BZ$341,IF('Index LA Gen'!$B$4=3,'Index LA Gen'!$A$349:$BZ$511,"Error"))),'Index LA Gen'!BO$1,0),"Error")</f>
        <v>0.01</v>
      </c>
      <c r="BP74" s="84">
        <f>IFERROR(VLOOKUP($A74,IF('Index LA Gen'!$B$4=1,'Index LA Gen'!$A$9:$BZ$171,IF('Index LA Gen'!$B$4=2,'Index LA Gen'!$A$179:$BZ$341,IF('Index LA Gen'!$B$4=3,'Index LA Gen'!$A$349:$BZ$511,"Error"))),'Index LA Gen'!BP$1,0),"Error")</f>
        <v>0.01</v>
      </c>
      <c r="BQ74" s="84">
        <f>IFERROR(VLOOKUP($A74,IF('Index LA Gen'!$B$4=1,'Index LA Gen'!$A$9:$BZ$171,IF('Index LA Gen'!$B$4=2,'Index LA Gen'!$A$179:$BZ$341,IF('Index LA Gen'!$B$4=3,'Index LA Gen'!$A$349:$BZ$511,"Error"))),'Index LA Gen'!BQ$1,0),"Error")</f>
        <v>0.01</v>
      </c>
      <c r="BR74" s="84">
        <f>IFERROR(VLOOKUP($A74,IF('Index LA Gen'!$B$4=1,'Index LA Gen'!$A$9:$BZ$171,IF('Index LA Gen'!$B$4=2,'Index LA Gen'!$A$179:$BZ$341,IF('Index LA Gen'!$B$4=3,'Index LA Gen'!$A$349:$BZ$511,"Error"))),'Index LA Gen'!BR$1,0),"Error")</f>
        <v>0.05</v>
      </c>
      <c r="BS74" s="84">
        <f>IFERROR(VLOOKUP($A74,IF('Index LA Gen'!$B$4=1,'Index LA Gen'!$A$9:$BZ$171,IF('Index LA Gen'!$B$4=2,'Index LA Gen'!$A$179:$BZ$341,IF('Index LA Gen'!$B$4=3,'Index LA Gen'!$A$349:$BZ$511,"Error"))),'Index LA Gen'!BS$1,0),"Error")</f>
        <v>0.05</v>
      </c>
      <c r="BT74" s="84">
        <f>IFERROR(VLOOKUP($A74,IF('Index LA Gen'!$B$4=1,'Index LA Gen'!$A$9:$BZ$171,IF('Index LA Gen'!$B$4=2,'Index LA Gen'!$A$179:$BZ$341,IF('Index LA Gen'!$B$4=3,'Index LA Gen'!$A$349:$BZ$511,"Error"))),'Index LA Gen'!BT$1,0),"Error")</f>
        <v>0.05</v>
      </c>
      <c r="BU74" s="84">
        <f>IFERROR(VLOOKUP($A74,IF('Index LA Gen'!$B$4=1,'Index LA Gen'!$A$9:$BZ$171,IF('Index LA Gen'!$B$4=2,'Index LA Gen'!$A$179:$BZ$341,IF('Index LA Gen'!$B$4=3,'Index LA Gen'!$A$349:$BZ$511,"Error"))),'Index LA Gen'!BU$1,0),"Error")</f>
        <v>0.01</v>
      </c>
      <c r="BV74" s="84">
        <f>IFERROR(VLOOKUP($A74,IF('Index LA Gen'!$B$4=1,'Index LA Gen'!$A$9:$BZ$171,IF('Index LA Gen'!$B$4=2,'Index LA Gen'!$A$179:$BZ$341,IF('Index LA Gen'!$B$4=3,'Index LA Gen'!$A$349:$BZ$511,"Error"))),'Index LA Gen'!BV$1,0),"Error")</f>
        <v>0.01</v>
      </c>
      <c r="BW74" s="84">
        <f>IFERROR(VLOOKUP($A74,IF('Index LA Gen'!$B$4=1,'Index LA Gen'!$A$9:$BZ$171,IF('Index LA Gen'!$B$4=2,'Index LA Gen'!$A$179:$BZ$341,IF('Index LA Gen'!$B$4=3,'Index LA Gen'!$A$349:$BZ$511,"Error"))),'Index LA Gen'!BW$1,0),"Error")</f>
        <v>0.01</v>
      </c>
      <c r="BX74" s="84">
        <f>IFERROR(VLOOKUP($A74,IF('Index LA Gen'!$B$4=1,'Index LA Gen'!$A$9:$BZ$171,IF('Index LA Gen'!$B$4=2,'Index LA Gen'!$A$179:$BZ$341,IF('Index LA Gen'!$B$4=3,'Index LA Gen'!$A$349:$BZ$511,"Error"))),'Index LA Gen'!BX$1,0),"Error")</f>
        <v>0.12</v>
      </c>
      <c r="BY74" s="84">
        <f>IFERROR(VLOOKUP($A74,IF('Index LA Gen'!$B$4=1,'Index LA Gen'!$A$9:$BZ$171,IF('Index LA Gen'!$B$4=2,'Index LA Gen'!$A$179:$BZ$341,IF('Index LA Gen'!$B$4=3,'Index LA Gen'!$A$349:$BZ$511,"Error"))),'Index LA Gen'!BY$1,0),"Error")</f>
        <v>0.11</v>
      </c>
      <c r="BZ74" s="84">
        <f>IFERROR(VLOOKUP($A74,IF('Index LA Gen'!$B$4=1,'Index LA Gen'!$A$9:$BZ$171,IF('Index LA Gen'!$B$4=2,'Index LA Gen'!$A$179:$BZ$341,IF('Index LA Gen'!$B$4=3,'Index LA Gen'!$A$349:$BZ$511,"Error"))),'Index LA Gen'!BZ$1,0),"Error")</f>
        <v>0.12</v>
      </c>
    </row>
    <row r="75" spans="1:78" s="15" customFormat="1" x14ac:dyDescent="0.2">
      <c r="A75" s="20">
        <v>312</v>
      </c>
      <c r="B75" s="20" t="s">
        <v>226</v>
      </c>
      <c r="C75" s="45" t="s">
        <v>165</v>
      </c>
      <c r="D75" s="113">
        <f>IFERROR(VLOOKUP($A75,IF('Index LA Gen'!$B$4=1,'Index LA Gen'!$A$9:$BZ$171,IF('Index LA Gen'!$B$4=2,'Index LA Gen'!$A$179:$BZ$341,IF('Index LA Gen'!$B$4=3,'Index LA Gen'!$A$349:$BZ$511,"Error"))),'Index LA Gen'!D$1,0),"Error")</f>
        <v>730</v>
      </c>
      <c r="E75" s="113">
        <f>IFERROR(VLOOKUP($A75,IF('Index LA Gen'!$B$4=1,'Index LA Gen'!$A$9:$BZ$171,IF('Index LA Gen'!$B$4=2,'Index LA Gen'!$A$179:$BZ$341,IF('Index LA Gen'!$B$4=3,'Index LA Gen'!$A$349:$BZ$511,"Error"))),'Index LA Gen'!E$1,0),"Error")</f>
        <v>750</v>
      </c>
      <c r="F75" s="113">
        <f>IFERROR(VLOOKUP($A75,IF('Index LA Gen'!$B$4=1,'Index LA Gen'!$A$9:$BZ$171,IF('Index LA Gen'!$B$4=2,'Index LA Gen'!$A$179:$BZ$341,IF('Index LA Gen'!$B$4=3,'Index LA Gen'!$A$349:$BZ$511,"Error"))),'Index LA Gen'!F$1,0),"Error")</f>
        <v>1470</v>
      </c>
      <c r="G75" s="84">
        <f>IFERROR(VLOOKUP($A75,IF('Index LA Gen'!$B$4=1,'Index LA Gen'!$A$9:$BZ$171,IF('Index LA Gen'!$B$4=2,'Index LA Gen'!$A$179:$BZ$341,IF('Index LA Gen'!$B$4=3,'Index LA Gen'!$A$349:$BZ$511,"Error"))),'Index LA Gen'!G$1,0),"Error")</f>
        <v>0.77</v>
      </c>
      <c r="H75" s="84">
        <f>IFERROR(VLOOKUP($A75,IF('Index LA Gen'!$B$4=1,'Index LA Gen'!$A$9:$BZ$171,IF('Index LA Gen'!$B$4=2,'Index LA Gen'!$A$179:$BZ$341,IF('Index LA Gen'!$B$4=3,'Index LA Gen'!$A$349:$BZ$511,"Error"))),'Index LA Gen'!H$1,0),"Error")</f>
        <v>0.81</v>
      </c>
      <c r="I75" s="84">
        <f>IFERROR(VLOOKUP($A75,IF('Index LA Gen'!$B$4=1,'Index LA Gen'!$A$9:$BZ$171,IF('Index LA Gen'!$B$4=2,'Index LA Gen'!$A$179:$BZ$341,IF('Index LA Gen'!$B$4=3,'Index LA Gen'!$A$349:$BZ$511,"Error"))),'Index LA Gen'!I$1,0),"Error")</f>
        <v>0.79</v>
      </c>
      <c r="J75" s="84">
        <f>IFERROR(VLOOKUP($A75,IF('Index LA Gen'!$B$4=1,'Index LA Gen'!$A$9:$BZ$171,IF('Index LA Gen'!$B$4=2,'Index LA Gen'!$A$179:$BZ$341,IF('Index LA Gen'!$B$4=3,'Index LA Gen'!$A$349:$BZ$511,"Error"))),'Index LA Gen'!J$1,0),"Error")</f>
        <v>0.68</v>
      </c>
      <c r="K75" s="84">
        <f>IFERROR(VLOOKUP($A75,IF('Index LA Gen'!$B$4=1,'Index LA Gen'!$A$9:$BZ$171,IF('Index LA Gen'!$B$4=2,'Index LA Gen'!$A$179:$BZ$341,IF('Index LA Gen'!$B$4=3,'Index LA Gen'!$A$349:$BZ$511,"Error"))),'Index LA Gen'!K$1,0),"Error")</f>
        <v>0.73</v>
      </c>
      <c r="L75" s="84">
        <f>IFERROR(VLOOKUP($A75,IF('Index LA Gen'!$B$4=1,'Index LA Gen'!$A$9:$BZ$171,IF('Index LA Gen'!$B$4=2,'Index LA Gen'!$A$179:$BZ$341,IF('Index LA Gen'!$B$4=3,'Index LA Gen'!$A$349:$BZ$511,"Error"))),'Index LA Gen'!L$1,0),"Error")</f>
        <v>0.71</v>
      </c>
      <c r="M75" s="84">
        <f>IFERROR(VLOOKUP($A75,IF('Index LA Gen'!$B$4=1,'Index LA Gen'!$A$9:$BZ$171,IF('Index LA Gen'!$B$4=2,'Index LA Gen'!$A$179:$BZ$341,IF('Index LA Gen'!$B$4=3,'Index LA Gen'!$A$349:$BZ$511,"Error"))),'Index LA Gen'!M$1,0),"Error")</f>
        <v>0.05</v>
      </c>
      <c r="N75" s="84">
        <f>IFERROR(VLOOKUP($A75,IF('Index LA Gen'!$B$4=1,'Index LA Gen'!$A$9:$BZ$171,IF('Index LA Gen'!$B$4=2,'Index LA Gen'!$A$179:$BZ$341,IF('Index LA Gen'!$B$4=3,'Index LA Gen'!$A$349:$BZ$511,"Error"))),'Index LA Gen'!N$1,0),"Error")</f>
        <v>0.06</v>
      </c>
      <c r="O75" s="84">
        <f>IFERROR(VLOOKUP($A75,IF('Index LA Gen'!$B$4=1,'Index LA Gen'!$A$9:$BZ$171,IF('Index LA Gen'!$B$4=2,'Index LA Gen'!$A$179:$BZ$341,IF('Index LA Gen'!$B$4=3,'Index LA Gen'!$A$349:$BZ$511,"Error"))),'Index LA Gen'!O$1,0),"Error")</f>
        <v>0.05</v>
      </c>
      <c r="P75" s="84" t="str">
        <f>IFERROR(VLOOKUP($A75,IF('Index LA Gen'!$B$4=1,'Index LA Gen'!$A$9:$BZ$171,IF('Index LA Gen'!$B$4=2,'Index LA Gen'!$A$179:$BZ$341,IF('Index LA Gen'!$B$4=3,'Index LA Gen'!$A$349:$BZ$511,"Error"))),'Index LA Gen'!P$1,0),"Error")</f>
        <v>x</v>
      </c>
      <c r="Q75" s="84" t="str">
        <f>IFERROR(VLOOKUP($A75,IF('Index LA Gen'!$B$4=1,'Index LA Gen'!$A$9:$BZ$171,IF('Index LA Gen'!$B$4=2,'Index LA Gen'!$A$179:$BZ$341,IF('Index LA Gen'!$B$4=3,'Index LA Gen'!$A$349:$BZ$511,"Error"))),'Index LA Gen'!Q$1,0),"Error")</f>
        <v>x</v>
      </c>
      <c r="R75" s="84" t="str">
        <f>IFERROR(VLOOKUP($A75,IF('Index LA Gen'!$B$4=1,'Index LA Gen'!$A$9:$BZ$171,IF('Index LA Gen'!$B$4=2,'Index LA Gen'!$A$179:$BZ$341,IF('Index LA Gen'!$B$4=3,'Index LA Gen'!$A$349:$BZ$511,"Error"))),'Index LA Gen'!R$1,0),"Error")</f>
        <v>-</v>
      </c>
      <c r="S75" s="84">
        <f>IFERROR(VLOOKUP($A75,IF('Index LA Gen'!$B$4=1,'Index LA Gen'!$A$9:$BZ$171,IF('Index LA Gen'!$B$4=2,'Index LA Gen'!$A$179:$BZ$341,IF('Index LA Gen'!$B$4=3,'Index LA Gen'!$A$349:$BZ$511,"Error"))),'Index LA Gen'!S$1,0),"Error")</f>
        <v>0.04</v>
      </c>
      <c r="T75" s="84">
        <f>IFERROR(VLOOKUP($A75,IF('Index LA Gen'!$B$4=1,'Index LA Gen'!$A$9:$BZ$171,IF('Index LA Gen'!$B$4=2,'Index LA Gen'!$A$179:$BZ$341,IF('Index LA Gen'!$B$4=3,'Index LA Gen'!$A$349:$BZ$511,"Error"))),'Index LA Gen'!T$1,0),"Error")</f>
        <v>0.05</v>
      </c>
      <c r="U75" s="84">
        <f>IFERROR(VLOOKUP($A75,IF('Index LA Gen'!$B$4=1,'Index LA Gen'!$A$9:$BZ$171,IF('Index LA Gen'!$B$4=2,'Index LA Gen'!$A$179:$BZ$341,IF('Index LA Gen'!$B$4=3,'Index LA Gen'!$A$349:$BZ$511,"Error"))),'Index LA Gen'!U$1,0),"Error")</f>
        <v>0.04</v>
      </c>
      <c r="V75" s="84">
        <f>IFERROR(VLOOKUP($A75,IF('Index LA Gen'!$B$4=1,'Index LA Gen'!$A$9:$BZ$171,IF('Index LA Gen'!$B$4=2,'Index LA Gen'!$A$179:$BZ$341,IF('Index LA Gen'!$B$4=3,'Index LA Gen'!$A$349:$BZ$511,"Error"))),'Index LA Gen'!V$1,0),"Error")</f>
        <v>0.05</v>
      </c>
      <c r="W75" s="84">
        <f>IFERROR(VLOOKUP($A75,IF('Index LA Gen'!$B$4=1,'Index LA Gen'!$A$9:$BZ$171,IF('Index LA Gen'!$B$4=2,'Index LA Gen'!$A$179:$BZ$341,IF('Index LA Gen'!$B$4=3,'Index LA Gen'!$A$349:$BZ$511,"Error"))),'Index LA Gen'!W$1,0),"Error")</f>
        <v>0.03</v>
      </c>
      <c r="X75" s="84">
        <f>IFERROR(VLOOKUP($A75,IF('Index LA Gen'!$B$4=1,'Index LA Gen'!$A$9:$BZ$171,IF('Index LA Gen'!$B$4=2,'Index LA Gen'!$A$179:$BZ$341,IF('Index LA Gen'!$B$4=3,'Index LA Gen'!$A$349:$BZ$511,"Error"))),'Index LA Gen'!X$1,0),"Error")</f>
        <v>0.04</v>
      </c>
      <c r="Y75" s="84">
        <f>IFERROR(VLOOKUP($A75,IF('Index LA Gen'!$B$4=1,'Index LA Gen'!$A$9:$BZ$171,IF('Index LA Gen'!$B$4=2,'Index LA Gen'!$A$179:$BZ$341,IF('Index LA Gen'!$B$4=3,'Index LA Gen'!$A$349:$BZ$511,"Error"))),'Index LA Gen'!Y$1,0),"Error")</f>
        <v>0</v>
      </c>
      <c r="Z75" s="84">
        <f>IFERROR(VLOOKUP($A75,IF('Index LA Gen'!$B$4=1,'Index LA Gen'!$A$9:$BZ$171,IF('Index LA Gen'!$B$4=2,'Index LA Gen'!$A$179:$BZ$341,IF('Index LA Gen'!$B$4=3,'Index LA Gen'!$A$349:$BZ$511,"Error"))),'Index LA Gen'!Z$1,0),"Error")</f>
        <v>0</v>
      </c>
      <c r="AA75" s="84">
        <f>IFERROR(VLOOKUP($A75,IF('Index LA Gen'!$B$4=1,'Index LA Gen'!$A$9:$BZ$171,IF('Index LA Gen'!$B$4=2,'Index LA Gen'!$A$179:$BZ$341,IF('Index LA Gen'!$B$4=3,'Index LA Gen'!$A$349:$BZ$511,"Error"))),'Index LA Gen'!AA$1,0),"Error")</f>
        <v>0</v>
      </c>
      <c r="AB75" s="84">
        <f>IFERROR(VLOOKUP($A75,IF('Index LA Gen'!$B$4=1,'Index LA Gen'!$A$9:$BZ$171,IF('Index LA Gen'!$B$4=2,'Index LA Gen'!$A$179:$BZ$341,IF('Index LA Gen'!$B$4=3,'Index LA Gen'!$A$349:$BZ$511,"Error"))),'Index LA Gen'!AB$1,0),"Error")</f>
        <v>0</v>
      </c>
      <c r="AC75" s="84">
        <f>IFERROR(VLOOKUP($A75,IF('Index LA Gen'!$B$4=1,'Index LA Gen'!$A$9:$BZ$171,IF('Index LA Gen'!$B$4=2,'Index LA Gen'!$A$179:$BZ$341,IF('Index LA Gen'!$B$4=3,'Index LA Gen'!$A$349:$BZ$511,"Error"))),'Index LA Gen'!AC$1,0),"Error")</f>
        <v>0</v>
      </c>
      <c r="AD75" s="84">
        <f>IFERROR(VLOOKUP($A75,IF('Index LA Gen'!$B$4=1,'Index LA Gen'!$A$9:$BZ$171,IF('Index LA Gen'!$B$4=2,'Index LA Gen'!$A$179:$BZ$341,IF('Index LA Gen'!$B$4=3,'Index LA Gen'!$A$349:$BZ$511,"Error"))),'Index LA Gen'!AD$1,0),"Error")</f>
        <v>0</v>
      </c>
      <c r="AE75" s="84">
        <f>IFERROR(VLOOKUP($A75,IF('Index LA Gen'!$B$4=1,'Index LA Gen'!$A$9:$BZ$171,IF('Index LA Gen'!$B$4=2,'Index LA Gen'!$A$179:$BZ$341,IF('Index LA Gen'!$B$4=3,'Index LA Gen'!$A$349:$BZ$511,"Error"))),'Index LA Gen'!AE$1,0),"Error")</f>
        <v>0.03</v>
      </c>
      <c r="AF75" s="84">
        <f>IFERROR(VLOOKUP($A75,IF('Index LA Gen'!$B$4=1,'Index LA Gen'!$A$9:$BZ$171,IF('Index LA Gen'!$B$4=2,'Index LA Gen'!$A$179:$BZ$341,IF('Index LA Gen'!$B$4=3,'Index LA Gen'!$A$349:$BZ$511,"Error"))),'Index LA Gen'!AF$1,0),"Error")</f>
        <v>0.04</v>
      </c>
      <c r="AG75" s="84">
        <f>IFERROR(VLOOKUP($A75,IF('Index LA Gen'!$B$4=1,'Index LA Gen'!$A$9:$BZ$171,IF('Index LA Gen'!$B$4=2,'Index LA Gen'!$A$179:$BZ$341,IF('Index LA Gen'!$B$4=3,'Index LA Gen'!$A$349:$BZ$511,"Error"))),'Index LA Gen'!AG$1,0),"Error")</f>
        <v>0.03</v>
      </c>
      <c r="AH75" s="84">
        <f>IFERROR(VLOOKUP($A75,IF('Index LA Gen'!$B$4=1,'Index LA Gen'!$A$9:$BZ$171,IF('Index LA Gen'!$B$4=2,'Index LA Gen'!$A$179:$BZ$341,IF('Index LA Gen'!$B$4=3,'Index LA Gen'!$A$349:$BZ$511,"Error"))),'Index LA Gen'!AH$1,0),"Error")</f>
        <v>0.54</v>
      </c>
      <c r="AI75" s="84">
        <f>IFERROR(VLOOKUP($A75,IF('Index LA Gen'!$B$4=1,'Index LA Gen'!$A$9:$BZ$171,IF('Index LA Gen'!$B$4=2,'Index LA Gen'!$A$179:$BZ$341,IF('Index LA Gen'!$B$4=3,'Index LA Gen'!$A$349:$BZ$511,"Error"))),'Index LA Gen'!AI$1,0),"Error")</f>
        <v>0.6</v>
      </c>
      <c r="AJ75" s="84">
        <f>IFERROR(VLOOKUP($A75,IF('Index LA Gen'!$B$4=1,'Index LA Gen'!$A$9:$BZ$171,IF('Index LA Gen'!$B$4=2,'Index LA Gen'!$A$179:$BZ$341,IF('Index LA Gen'!$B$4=3,'Index LA Gen'!$A$349:$BZ$511,"Error"))),'Index LA Gen'!AJ$1,0),"Error")</f>
        <v>0.56999999999999995</v>
      </c>
      <c r="AK75" s="84">
        <f>IFERROR(VLOOKUP($A75,IF('Index LA Gen'!$B$4=1,'Index LA Gen'!$A$9:$BZ$171,IF('Index LA Gen'!$B$4=2,'Index LA Gen'!$A$179:$BZ$341,IF('Index LA Gen'!$B$4=3,'Index LA Gen'!$A$349:$BZ$511,"Error"))),'Index LA Gen'!AK$1,0),"Error")</f>
        <v>0.24</v>
      </c>
      <c r="AL75" s="84">
        <f>IFERROR(VLOOKUP($A75,IF('Index LA Gen'!$B$4=1,'Index LA Gen'!$A$9:$BZ$171,IF('Index LA Gen'!$B$4=2,'Index LA Gen'!$A$179:$BZ$341,IF('Index LA Gen'!$B$4=3,'Index LA Gen'!$A$349:$BZ$511,"Error"))),'Index LA Gen'!AL$1,0),"Error")</f>
        <v>0.25</v>
      </c>
      <c r="AM75" s="84">
        <f>IFERROR(VLOOKUP($A75,IF('Index LA Gen'!$B$4=1,'Index LA Gen'!$A$9:$BZ$171,IF('Index LA Gen'!$B$4=2,'Index LA Gen'!$A$179:$BZ$341,IF('Index LA Gen'!$B$4=3,'Index LA Gen'!$A$349:$BZ$511,"Error"))),'Index LA Gen'!AM$1,0),"Error")</f>
        <v>0.25</v>
      </c>
      <c r="AN75" s="84">
        <f>IFERROR(VLOOKUP($A75,IF('Index LA Gen'!$B$4=1,'Index LA Gen'!$A$9:$BZ$171,IF('Index LA Gen'!$B$4=2,'Index LA Gen'!$A$179:$BZ$341,IF('Index LA Gen'!$B$4=3,'Index LA Gen'!$A$349:$BZ$511,"Error"))),'Index LA Gen'!AN$1,0),"Error")</f>
        <v>0.01</v>
      </c>
      <c r="AO75" s="84" t="str">
        <f>IFERROR(VLOOKUP($A75,IF('Index LA Gen'!$B$4=1,'Index LA Gen'!$A$9:$BZ$171,IF('Index LA Gen'!$B$4=2,'Index LA Gen'!$A$179:$BZ$341,IF('Index LA Gen'!$B$4=3,'Index LA Gen'!$A$349:$BZ$511,"Error"))),'Index LA Gen'!AO$1,0),"Error")</f>
        <v>x</v>
      </c>
      <c r="AP75" s="84">
        <f>IFERROR(VLOOKUP($A75,IF('Index LA Gen'!$B$4=1,'Index LA Gen'!$A$9:$BZ$171,IF('Index LA Gen'!$B$4=2,'Index LA Gen'!$A$179:$BZ$341,IF('Index LA Gen'!$B$4=3,'Index LA Gen'!$A$349:$BZ$511,"Error"))),'Index LA Gen'!AP$1,0),"Error")</f>
        <v>0.01</v>
      </c>
      <c r="AQ75" s="84">
        <f>IFERROR(VLOOKUP($A75,IF('Index LA Gen'!$B$4=1,'Index LA Gen'!$A$9:$BZ$171,IF('Index LA Gen'!$B$4=2,'Index LA Gen'!$A$179:$BZ$341,IF('Index LA Gen'!$B$4=3,'Index LA Gen'!$A$349:$BZ$511,"Error"))),'Index LA Gen'!AQ$1,0),"Error")</f>
        <v>0.12</v>
      </c>
      <c r="AR75" s="84">
        <f>IFERROR(VLOOKUP($A75,IF('Index LA Gen'!$B$4=1,'Index LA Gen'!$A$9:$BZ$171,IF('Index LA Gen'!$B$4=2,'Index LA Gen'!$A$179:$BZ$341,IF('Index LA Gen'!$B$4=3,'Index LA Gen'!$A$349:$BZ$511,"Error"))),'Index LA Gen'!AR$1,0),"Error")</f>
        <v>0.11</v>
      </c>
      <c r="AS75" s="84">
        <f>IFERROR(VLOOKUP($A75,IF('Index LA Gen'!$B$4=1,'Index LA Gen'!$A$9:$BZ$171,IF('Index LA Gen'!$B$4=2,'Index LA Gen'!$A$179:$BZ$341,IF('Index LA Gen'!$B$4=3,'Index LA Gen'!$A$349:$BZ$511,"Error"))),'Index LA Gen'!AS$1,0),"Error")</f>
        <v>0.12</v>
      </c>
      <c r="AT75" s="84">
        <f>IFERROR(VLOOKUP($A75,IF('Index LA Gen'!$B$4=1,'Index LA Gen'!$A$9:$BZ$171,IF('Index LA Gen'!$B$4=2,'Index LA Gen'!$A$179:$BZ$341,IF('Index LA Gen'!$B$4=3,'Index LA Gen'!$A$349:$BZ$511,"Error"))),'Index LA Gen'!AT$1,0),"Error")</f>
        <v>0.28999999999999998</v>
      </c>
      <c r="AU75" s="84">
        <f>IFERROR(VLOOKUP($A75,IF('Index LA Gen'!$B$4=1,'Index LA Gen'!$A$9:$BZ$171,IF('Index LA Gen'!$B$4=2,'Index LA Gen'!$A$179:$BZ$341,IF('Index LA Gen'!$B$4=3,'Index LA Gen'!$A$349:$BZ$511,"Error"))),'Index LA Gen'!AU$1,0),"Error")</f>
        <v>0.34</v>
      </c>
      <c r="AV75" s="84">
        <f>IFERROR(VLOOKUP($A75,IF('Index LA Gen'!$B$4=1,'Index LA Gen'!$A$9:$BZ$171,IF('Index LA Gen'!$B$4=2,'Index LA Gen'!$A$179:$BZ$341,IF('Index LA Gen'!$B$4=3,'Index LA Gen'!$A$349:$BZ$511,"Error"))),'Index LA Gen'!AV$1,0),"Error")</f>
        <v>0.32</v>
      </c>
      <c r="AW75" s="84" t="str">
        <f>IFERROR(VLOOKUP($A75,IF('Index LA Gen'!$B$4=1,'Index LA Gen'!$A$9:$BZ$171,IF('Index LA Gen'!$B$4=2,'Index LA Gen'!$A$179:$BZ$341,IF('Index LA Gen'!$B$4=3,'Index LA Gen'!$A$349:$BZ$511,"Error"))),'Index LA Gen'!AW$1,0),"Error")</f>
        <v>x</v>
      </c>
      <c r="AX75" s="84" t="str">
        <f>IFERROR(VLOOKUP($A75,IF('Index LA Gen'!$B$4=1,'Index LA Gen'!$A$9:$BZ$171,IF('Index LA Gen'!$B$4=2,'Index LA Gen'!$A$179:$BZ$341,IF('Index LA Gen'!$B$4=3,'Index LA Gen'!$A$349:$BZ$511,"Error"))),'Index LA Gen'!AX$1,0),"Error")</f>
        <v>x</v>
      </c>
      <c r="AY75" s="84">
        <f>IFERROR(VLOOKUP($A75,IF('Index LA Gen'!$B$4=1,'Index LA Gen'!$A$9:$BZ$171,IF('Index LA Gen'!$B$4=2,'Index LA Gen'!$A$179:$BZ$341,IF('Index LA Gen'!$B$4=3,'Index LA Gen'!$A$349:$BZ$511,"Error"))),'Index LA Gen'!AY$1,0),"Error")</f>
        <v>0.01</v>
      </c>
      <c r="AZ75" s="84">
        <f>IFERROR(VLOOKUP($A75,IF('Index LA Gen'!$B$4=1,'Index LA Gen'!$A$9:$BZ$171,IF('Index LA Gen'!$B$4=2,'Index LA Gen'!$A$179:$BZ$341,IF('Index LA Gen'!$B$4=3,'Index LA Gen'!$A$349:$BZ$511,"Error"))),'Index LA Gen'!AZ$1,0),"Error")</f>
        <v>0</v>
      </c>
      <c r="BA75" s="84">
        <f>IFERROR(VLOOKUP($A75,IF('Index LA Gen'!$B$4=1,'Index LA Gen'!$A$9:$BZ$171,IF('Index LA Gen'!$B$4=2,'Index LA Gen'!$A$179:$BZ$341,IF('Index LA Gen'!$B$4=3,'Index LA Gen'!$A$349:$BZ$511,"Error"))),'Index LA Gen'!BA$1,0),"Error")</f>
        <v>0</v>
      </c>
      <c r="BB75" s="84">
        <f>IFERROR(VLOOKUP($A75,IF('Index LA Gen'!$B$4=1,'Index LA Gen'!$A$9:$BZ$171,IF('Index LA Gen'!$B$4=2,'Index LA Gen'!$A$179:$BZ$341,IF('Index LA Gen'!$B$4=3,'Index LA Gen'!$A$349:$BZ$511,"Error"))),'Index LA Gen'!BB$1,0),"Error")</f>
        <v>0</v>
      </c>
      <c r="BC75" s="84">
        <f>IFERROR(VLOOKUP($A75,IF('Index LA Gen'!$B$4=1,'Index LA Gen'!$A$9:$BZ$171,IF('Index LA Gen'!$B$4=2,'Index LA Gen'!$A$179:$BZ$341,IF('Index LA Gen'!$B$4=3,'Index LA Gen'!$A$349:$BZ$511,"Error"))),'Index LA Gen'!BC$1,0),"Error")</f>
        <v>0.08</v>
      </c>
      <c r="BD75" s="84">
        <f>IFERROR(VLOOKUP($A75,IF('Index LA Gen'!$B$4=1,'Index LA Gen'!$A$9:$BZ$171,IF('Index LA Gen'!$B$4=2,'Index LA Gen'!$A$179:$BZ$341,IF('Index LA Gen'!$B$4=3,'Index LA Gen'!$A$349:$BZ$511,"Error"))),'Index LA Gen'!BD$1,0),"Error")</f>
        <v>7.0000000000000007E-2</v>
      </c>
      <c r="BE75" s="84">
        <f>IFERROR(VLOOKUP($A75,IF('Index LA Gen'!$B$4=1,'Index LA Gen'!$A$9:$BZ$171,IF('Index LA Gen'!$B$4=2,'Index LA Gen'!$A$179:$BZ$341,IF('Index LA Gen'!$B$4=3,'Index LA Gen'!$A$349:$BZ$511,"Error"))),'Index LA Gen'!BE$1,0),"Error")</f>
        <v>0.08</v>
      </c>
      <c r="BF75" s="84">
        <f>IFERROR(VLOOKUP($A75,IF('Index LA Gen'!$B$4=1,'Index LA Gen'!$A$9:$BZ$171,IF('Index LA Gen'!$B$4=2,'Index LA Gen'!$A$179:$BZ$341,IF('Index LA Gen'!$B$4=3,'Index LA Gen'!$A$349:$BZ$511,"Error"))),'Index LA Gen'!BF$1,0),"Error")</f>
        <v>0.05</v>
      </c>
      <c r="BG75" s="84">
        <f>IFERROR(VLOOKUP($A75,IF('Index LA Gen'!$B$4=1,'Index LA Gen'!$A$9:$BZ$171,IF('Index LA Gen'!$B$4=2,'Index LA Gen'!$A$179:$BZ$341,IF('Index LA Gen'!$B$4=3,'Index LA Gen'!$A$349:$BZ$511,"Error"))),'Index LA Gen'!BG$1,0),"Error")</f>
        <v>0.06</v>
      </c>
      <c r="BH75" s="84">
        <f>IFERROR(VLOOKUP($A75,IF('Index LA Gen'!$B$4=1,'Index LA Gen'!$A$9:$BZ$171,IF('Index LA Gen'!$B$4=2,'Index LA Gen'!$A$179:$BZ$341,IF('Index LA Gen'!$B$4=3,'Index LA Gen'!$A$349:$BZ$511,"Error"))),'Index LA Gen'!BH$1,0),"Error")</f>
        <v>0.06</v>
      </c>
      <c r="BI75" s="84">
        <f>IFERROR(VLOOKUP($A75,IF('Index LA Gen'!$B$4=1,'Index LA Gen'!$A$9:$BZ$171,IF('Index LA Gen'!$B$4=2,'Index LA Gen'!$A$179:$BZ$341,IF('Index LA Gen'!$B$4=3,'Index LA Gen'!$A$349:$BZ$511,"Error"))),'Index LA Gen'!BI$1,0),"Error")</f>
        <v>0.03</v>
      </c>
      <c r="BJ75" s="84">
        <f>IFERROR(VLOOKUP($A75,IF('Index LA Gen'!$B$4=1,'Index LA Gen'!$A$9:$BZ$171,IF('Index LA Gen'!$B$4=2,'Index LA Gen'!$A$179:$BZ$341,IF('Index LA Gen'!$B$4=3,'Index LA Gen'!$A$349:$BZ$511,"Error"))),'Index LA Gen'!BJ$1,0),"Error")</f>
        <v>0.02</v>
      </c>
      <c r="BK75" s="84">
        <f>IFERROR(VLOOKUP($A75,IF('Index LA Gen'!$B$4=1,'Index LA Gen'!$A$9:$BZ$171,IF('Index LA Gen'!$B$4=2,'Index LA Gen'!$A$179:$BZ$341,IF('Index LA Gen'!$B$4=3,'Index LA Gen'!$A$349:$BZ$511,"Error"))),'Index LA Gen'!BK$1,0),"Error")</f>
        <v>0.02</v>
      </c>
      <c r="BL75" s="84">
        <f>IFERROR(VLOOKUP($A75,IF('Index LA Gen'!$B$4=1,'Index LA Gen'!$A$9:$BZ$171,IF('Index LA Gen'!$B$4=2,'Index LA Gen'!$A$179:$BZ$341,IF('Index LA Gen'!$B$4=3,'Index LA Gen'!$A$349:$BZ$511,"Error"))),'Index LA Gen'!BL$1,0),"Error")</f>
        <v>0</v>
      </c>
      <c r="BM75" s="84" t="str">
        <f>IFERROR(VLOOKUP($A75,IF('Index LA Gen'!$B$4=1,'Index LA Gen'!$A$9:$BZ$171,IF('Index LA Gen'!$B$4=2,'Index LA Gen'!$A$179:$BZ$341,IF('Index LA Gen'!$B$4=3,'Index LA Gen'!$A$349:$BZ$511,"Error"))),'Index LA Gen'!BM$1,0),"Error")</f>
        <v>x</v>
      </c>
      <c r="BN75" s="84" t="str">
        <f>IFERROR(VLOOKUP($A75,IF('Index LA Gen'!$B$4=1,'Index LA Gen'!$A$9:$BZ$171,IF('Index LA Gen'!$B$4=2,'Index LA Gen'!$A$179:$BZ$341,IF('Index LA Gen'!$B$4=3,'Index LA Gen'!$A$349:$BZ$511,"Error"))),'Index LA Gen'!BN$1,0),"Error")</f>
        <v>x</v>
      </c>
      <c r="BO75" s="84" t="str">
        <f>IFERROR(VLOOKUP($A75,IF('Index LA Gen'!$B$4=1,'Index LA Gen'!$A$9:$BZ$171,IF('Index LA Gen'!$B$4=2,'Index LA Gen'!$A$179:$BZ$341,IF('Index LA Gen'!$B$4=3,'Index LA Gen'!$A$349:$BZ$511,"Error"))),'Index LA Gen'!BO$1,0),"Error")</f>
        <v>x</v>
      </c>
      <c r="BP75" s="84" t="str">
        <f>IFERROR(VLOOKUP($A75,IF('Index LA Gen'!$B$4=1,'Index LA Gen'!$A$9:$BZ$171,IF('Index LA Gen'!$B$4=2,'Index LA Gen'!$A$179:$BZ$341,IF('Index LA Gen'!$B$4=3,'Index LA Gen'!$A$349:$BZ$511,"Error"))),'Index LA Gen'!BP$1,0),"Error")</f>
        <v>x</v>
      </c>
      <c r="BQ75" s="84" t="str">
        <f>IFERROR(VLOOKUP($A75,IF('Index LA Gen'!$B$4=1,'Index LA Gen'!$A$9:$BZ$171,IF('Index LA Gen'!$B$4=2,'Index LA Gen'!$A$179:$BZ$341,IF('Index LA Gen'!$B$4=3,'Index LA Gen'!$A$349:$BZ$511,"Error"))),'Index LA Gen'!BQ$1,0),"Error")</f>
        <v>x</v>
      </c>
      <c r="BR75" s="84">
        <f>IFERROR(VLOOKUP($A75,IF('Index LA Gen'!$B$4=1,'Index LA Gen'!$A$9:$BZ$171,IF('Index LA Gen'!$B$4=2,'Index LA Gen'!$A$179:$BZ$341,IF('Index LA Gen'!$B$4=3,'Index LA Gen'!$A$349:$BZ$511,"Error"))),'Index LA Gen'!BR$1,0),"Error")</f>
        <v>0.06</v>
      </c>
      <c r="BS75" s="84">
        <f>IFERROR(VLOOKUP($A75,IF('Index LA Gen'!$B$4=1,'Index LA Gen'!$A$9:$BZ$171,IF('Index LA Gen'!$B$4=2,'Index LA Gen'!$A$179:$BZ$341,IF('Index LA Gen'!$B$4=3,'Index LA Gen'!$A$349:$BZ$511,"Error"))),'Index LA Gen'!BS$1,0),"Error")</f>
        <v>0.06</v>
      </c>
      <c r="BT75" s="84">
        <f>IFERROR(VLOOKUP($A75,IF('Index LA Gen'!$B$4=1,'Index LA Gen'!$A$9:$BZ$171,IF('Index LA Gen'!$B$4=2,'Index LA Gen'!$A$179:$BZ$341,IF('Index LA Gen'!$B$4=3,'Index LA Gen'!$A$349:$BZ$511,"Error"))),'Index LA Gen'!BT$1,0),"Error")</f>
        <v>0.06</v>
      </c>
      <c r="BU75" s="84">
        <f>IFERROR(VLOOKUP($A75,IF('Index LA Gen'!$B$4=1,'Index LA Gen'!$A$9:$BZ$171,IF('Index LA Gen'!$B$4=2,'Index LA Gen'!$A$179:$BZ$341,IF('Index LA Gen'!$B$4=3,'Index LA Gen'!$A$349:$BZ$511,"Error"))),'Index LA Gen'!BU$1,0),"Error")</f>
        <v>0.02</v>
      </c>
      <c r="BV75" s="84">
        <f>IFERROR(VLOOKUP($A75,IF('Index LA Gen'!$B$4=1,'Index LA Gen'!$A$9:$BZ$171,IF('Index LA Gen'!$B$4=2,'Index LA Gen'!$A$179:$BZ$341,IF('Index LA Gen'!$B$4=3,'Index LA Gen'!$A$349:$BZ$511,"Error"))),'Index LA Gen'!BV$1,0),"Error")</f>
        <v>0.01</v>
      </c>
      <c r="BW75" s="84">
        <f>IFERROR(VLOOKUP($A75,IF('Index LA Gen'!$B$4=1,'Index LA Gen'!$A$9:$BZ$171,IF('Index LA Gen'!$B$4=2,'Index LA Gen'!$A$179:$BZ$341,IF('Index LA Gen'!$B$4=3,'Index LA Gen'!$A$349:$BZ$511,"Error"))),'Index LA Gen'!BW$1,0),"Error")</f>
        <v>0.01</v>
      </c>
      <c r="BX75" s="84">
        <f>IFERROR(VLOOKUP($A75,IF('Index LA Gen'!$B$4=1,'Index LA Gen'!$A$9:$BZ$171,IF('Index LA Gen'!$B$4=2,'Index LA Gen'!$A$179:$BZ$341,IF('Index LA Gen'!$B$4=3,'Index LA Gen'!$A$349:$BZ$511,"Error"))),'Index LA Gen'!BX$1,0),"Error")</f>
        <v>0.16</v>
      </c>
      <c r="BY75" s="84">
        <f>IFERROR(VLOOKUP($A75,IF('Index LA Gen'!$B$4=1,'Index LA Gen'!$A$9:$BZ$171,IF('Index LA Gen'!$B$4=2,'Index LA Gen'!$A$179:$BZ$341,IF('Index LA Gen'!$B$4=3,'Index LA Gen'!$A$349:$BZ$511,"Error"))),'Index LA Gen'!BY$1,0),"Error")</f>
        <v>0.13</v>
      </c>
      <c r="BZ75" s="84">
        <f>IFERROR(VLOOKUP($A75,IF('Index LA Gen'!$B$4=1,'Index LA Gen'!$A$9:$BZ$171,IF('Index LA Gen'!$B$4=2,'Index LA Gen'!$A$179:$BZ$341,IF('Index LA Gen'!$B$4=3,'Index LA Gen'!$A$349:$BZ$511,"Error"))),'Index LA Gen'!BZ$1,0),"Error")</f>
        <v>0.14000000000000001</v>
      </c>
    </row>
    <row r="76" spans="1:78" s="15" customFormat="1" x14ac:dyDescent="0.2">
      <c r="A76" s="20">
        <v>313</v>
      </c>
      <c r="B76" s="20" t="s">
        <v>227</v>
      </c>
      <c r="C76" s="45" t="s">
        <v>165</v>
      </c>
      <c r="D76" s="113">
        <f>IFERROR(VLOOKUP($A76,IF('Index LA Gen'!$B$4=1,'Index LA Gen'!$A$9:$BZ$171,IF('Index LA Gen'!$B$4=2,'Index LA Gen'!$A$179:$BZ$341,IF('Index LA Gen'!$B$4=3,'Index LA Gen'!$A$349:$BZ$511,"Error"))),'Index LA Gen'!D$1,0),"Error")</f>
        <v>680</v>
      </c>
      <c r="E76" s="113">
        <f>IFERROR(VLOOKUP($A76,IF('Index LA Gen'!$B$4=1,'Index LA Gen'!$A$9:$BZ$171,IF('Index LA Gen'!$B$4=2,'Index LA Gen'!$A$179:$BZ$341,IF('Index LA Gen'!$B$4=3,'Index LA Gen'!$A$349:$BZ$511,"Error"))),'Index LA Gen'!E$1,0),"Error")</f>
        <v>710</v>
      </c>
      <c r="F76" s="113">
        <f>IFERROR(VLOOKUP($A76,IF('Index LA Gen'!$B$4=1,'Index LA Gen'!$A$9:$BZ$171,IF('Index LA Gen'!$B$4=2,'Index LA Gen'!$A$179:$BZ$341,IF('Index LA Gen'!$B$4=3,'Index LA Gen'!$A$349:$BZ$511,"Error"))),'Index LA Gen'!F$1,0),"Error")</f>
        <v>1380</v>
      </c>
      <c r="G76" s="84">
        <f>IFERROR(VLOOKUP($A76,IF('Index LA Gen'!$B$4=1,'Index LA Gen'!$A$9:$BZ$171,IF('Index LA Gen'!$B$4=2,'Index LA Gen'!$A$179:$BZ$341,IF('Index LA Gen'!$B$4=3,'Index LA Gen'!$A$349:$BZ$511,"Error"))),'Index LA Gen'!G$1,0),"Error")</f>
        <v>0.74</v>
      </c>
      <c r="H76" s="84">
        <f>IFERROR(VLOOKUP($A76,IF('Index LA Gen'!$B$4=1,'Index LA Gen'!$A$9:$BZ$171,IF('Index LA Gen'!$B$4=2,'Index LA Gen'!$A$179:$BZ$341,IF('Index LA Gen'!$B$4=3,'Index LA Gen'!$A$349:$BZ$511,"Error"))),'Index LA Gen'!H$1,0),"Error")</f>
        <v>0.79</v>
      </c>
      <c r="I76" s="84">
        <f>IFERROR(VLOOKUP($A76,IF('Index LA Gen'!$B$4=1,'Index LA Gen'!$A$9:$BZ$171,IF('Index LA Gen'!$B$4=2,'Index LA Gen'!$A$179:$BZ$341,IF('Index LA Gen'!$B$4=3,'Index LA Gen'!$A$349:$BZ$511,"Error"))),'Index LA Gen'!I$1,0),"Error")</f>
        <v>0.77</v>
      </c>
      <c r="J76" s="84">
        <f>IFERROR(VLOOKUP($A76,IF('Index LA Gen'!$B$4=1,'Index LA Gen'!$A$9:$BZ$171,IF('Index LA Gen'!$B$4=2,'Index LA Gen'!$A$179:$BZ$341,IF('Index LA Gen'!$B$4=3,'Index LA Gen'!$A$349:$BZ$511,"Error"))),'Index LA Gen'!J$1,0),"Error")</f>
        <v>0.71</v>
      </c>
      <c r="K76" s="84">
        <f>IFERROR(VLOOKUP($A76,IF('Index LA Gen'!$B$4=1,'Index LA Gen'!$A$9:$BZ$171,IF('Index LA Gen'!$B$4=2,'Index LA Gen'!$A$179:$BZ$341,IF('Index LA Gen'!$B$4=3,'Index LA Gen'!$A$349:$BZ$511,"Error"))),'Index LA Gen'!K$1,0),"Error")</f>
        <v>0.78</v>
      </c>
      <c r="L76" s="84">
        <f>IFERROR(VLOOKUP($A76,IF('Index LA Gen'!$B$4=1,'Index LA Gen'!$A$9:$BZ$171,IF('Index LA Gen'!$B$4=2,'Index LA Gen'!$A$179:$BZ$341,IF('Index LA Gen'!$B$4=3,'Index LA Gen'!$A$349:$BZ$511,"Error"))),'Index LA Gen'!L$1,0),"Error")</f>
        <v>0.74</v>
      </c>
      <c r="M76" s="84">
        <f>IFERROR(VLOOKUP($A76,IF('Index LA Gen'!$B$4=1,'Index LA Gen'!$A$9:$BZ$171,IF('Index LA Gen'!$B$4=2,'Index LA Gen'!$A$179:$BZ$341,IF('Index LA Gen'!$B$4=3,'Index LA Gen'!$A$349:$BZ$511,"Error"))),'Index LA Gen'!M$1,0),"Error")</f>
        <v>0.03</v>
      </c>
      <c r="N76" s="84">
        <f>IFERROR(VLOOKUP($A76,IF('Index LA Gen'!$B$4=1,'Index LA Gen'!$A$9:$BZ$171,IF('Index LA Gen'!$B$4=2,'Index LA Gen'!$A$179:$BZ$341,IF('Index LA Gen'!$B$4=3,'Index LA Gen'!$A$349:$BZ$511,"Error"))),'Index LA Gen'!N$1,0),"Error")</f>
        <v>0.05</v>
      </c>
      <c r="O76" s="84">
        <f>IFERROR(VLOOKUP($A76,IF('Index LA Gen'!$B$4=1,'Index LA Gen'!$A$9:$BZ$171,IF('Index LA Gen'!$B$4=2,'Index LA Gen'!$A$179:$BZ$341,IF('Index LA Gen'!$B$4=3,'Index LA Gen'!$A$349:$BZ$511,"Error"))),'Index LA Gen'!O$1,0),"Error")</f>
        <v>0.04</v>
      </c>
      <c r="P76" s="84">
        <f>IFERROR(VLOOKUP($A76,IF('Index LA Gen'!$B$4=1,'Index LA Gen'!$A$9:$BZ$171,IF('Index LA Gen'!$B$4=2,'Index LA Gen'!$A$179:$BZ$341,IF('Index LA Gen'!$B$4=3,'Index LA Gen'!$A$349:$BZ$511,"Error"))),'Index LA Gen'!P$1,0),"Error")</f>
        <v>0.01</v>
      </c>
      <c r="Q76" s="84">
        <f>IFERROR(VLOOKUP($A76,IF('Index LA Gen'!$B$4=1,'Index LA Gen'!$A$9:$BZ$171,IF('Index LA Gen'!$B$4=2,'Index LA Gen'!$A$179:$BZ$341,IF('Index LA Gen'!$B$4=3,'Index LA Gen'!$A$349:$BZ$511,"Error"))),'Index LA Gen'!Q$1,0),"Error")</f>
        <v>0.01</v>
      </c>
      <c r="R76" s="84">
        <f>IFERROR(VLOOKUP($A76,IF('Index LA Gen'!$B$4=1,'Index LA Gen'!$A$9:$BZ$171,IF('Index LA Gen'!$B$4=2,'Index LA Gen'!$A$179:$BZ$341,IF('Index LA Gen'!$B$4=3,'Index LA Gen'!$A$349:$BZ$511,"Error"))),'Index LA Gen'!R$1,0),"Error")</f>
        <v>0.01</v>
      </c>
      <c r="S76" s="84">
        <f>IFERROR(VLOOKUP($A76,IF('Index LA Gen'!$B$4=1,'Index LA Gen'!$A$9:$BZ$171,IF('Index LA Gen'!$B$4=2,'Index LA Gen'!$A$179:$BZ$341,IF('Index LA Gen'!$B$4=3,'Index LA Gen'!$A$349:$BZ$511,"Error"))),'Index LA Gen'!S$1,0),"Error")</f>
        <v>0.03</v>
      </c>
      <c r="T76" s="84">
        <f>IFERROR(VLOOKUP($A76,IF('Index LA Gen'!$B$4=1,'Index LA Gen'!$A$9:$BZ$171,IF('Index LA Gen'!$B$4=2,'Index LA Gen'!$A$179:$BZ$341,IF('Index LA Gen'!$B$4=3,'Index LA Gen'!$A$349:$BZ$511,"Error"))),'Index LA Gen'!T$1,0),"Error")</f>
        <v>0.03</v>
      </c>
      <c r="U76" s="84">
        <f>IFERROR(VLOOKUP($A76,IF('Index LA Gen'!$B$4=1,'Index LA Gen'!$A$9:$BZ$171,IF('Index LA Gen'!$B$4=2,'Index LA Gen'!$A$179:$BZ$341,IF('Index LA Gen'!$B$4=3,'Index LA Gen'!$A$349:$BZ$511,"Error"))),'Index LA Gen'!U$1,0),"Error")</f>
        <v>0.03</v>
      </c>
      <c r="V76" s="84">
        <f>IFERROR(VLOOKUP($A76,IF('Index LA Gen'!$B$4=1,'Index LA Gen'!$A$9:$BZ$171,IF('Index LA Gen'!$B$4=2,'Index LA Gen'!$A$179:$BZ$341,IF('Index LA Gen'!$B$4=3,'Index LA Gen'!$A$349:$BZ$511,"Error"))),'Index LA Gen'!V$1,0),"Error")</f>
        <v>0.03</v>
      </c>
      <c r="W76" s="84">
        <f>IFERROR(VLOOKUP($A76,IF('Index LA Gen'!$B$4=1,'Index LA Gen'!$A$9:$BZ$171,IF('Index LA Gen'!$B$4=2,'Index LA Gen'!$A$179:$BZ$341,IF('Index LA Gen'!$B$4=3,'Index LA Gen'!$A$349:$BZ$511,"Error"))),'Index LA Gen'!W$1,0),"Error")</f>
        <v>0.04</v>
      </c>
      <c r="X76" s="84">
        <f>IFERROR(VLOOKUP($A76,IF('Index LA Gen'!$B$4=1,'Index LA Gen'!$A$9:$BZ$171,IF('Index LA Gen'!$B$4=2,'Index LA Gen'!$A$179:$BZ$341,IF('Index LA Gen'!$B$4=3,'Index LA Gen'!$A$349:$BZ$511,"Error"))),'Index LA Gen'!X$1,0),"Error")</f>
        <v>0.03</v>
      </c>
      <c r="Y76" s="84">
        <f>IFERROR(VLOOKUP($A76,IF('Index LA Gen'!$B$4=1,'Index LA Gen'!$A$9:$BZ$171,IF('Index LA Gen'!$B$4=2,'Index LA Gen'!$A$179:$BZ$341,IF('Index LA Gen'!$B$4=3,'Index LA Gen'!$A$349:$BZ$511,"Error"))),'Index LA Gen'!Y$1,0),"Error")</f>
        <v>0</v>
      </c>
      <c r="Z76" s="84">
        <f>IFERROR(VLOOKUP($A76,IF('Index LA Gen'!$B$4=1,'Index LA Gen'!$A$9:$BZ$171,IF('Index LA Gen'!$B$4=2,'Index LA Gen'!$A$179:$BZ$341,IF('Index LA Gen'!$B$4=3,'Index LA Gen'!$A$349:$BZ$511,"Error"))),'Index LA Gen'!Z$1,0),"Error")</f>
        <v>0</v>
      </c>
      <c r="AA76" s="84">
        <f>IFERROR(VLOOKUP($A76,IF('Index LA Gen'!$B$4=1,'Index LA Gen'!$A$9:$BZ$171,IF('Index LA Gen'!$B$4=2,'Index LA Gen'!$A$179:$BZ$341,IF('Index LA Gen'!$B$4=3,'Index LA Gen'!$A$349:$BZ$511,"Error"))),'Index LA Gen'!AA$1,0),"Error")</f>
        <v>0</v>
      </c>
      <c r="AB76" s="84">
        <f>IFERROR(VLOOKUP($A76,IF('Index LA Gen'!$B$4=1,'Index LA Gen'!$A$9:$BZ$171,IF('Index LA Gen'!$B$4=2,'Index LA Gen'!$A$179:$BZ$341,IF('Index LA Gen'!$B$4=3,'Index LA Gen'!$A$349:$BZ$511,"Error"))),'Index LA Gen'!AB$1,0),"Error")</f>
        <v>0</v>
      </c>
      <c r="AC76" s="84">
        <f>IFERROR(VLOOKUP($A76,IF('Index LA Gen'!$B$4=1,'Index LA Gen'!$A$9:$BZ$171,IF('Index LA Gen'!$B$4=2,'Index LA Gen'!$A$179:$BZ$341,IF('Index LA Gen'!$B$4=3,'Index LA Gen'!$A$349:$BZ$511,"Error"))),'Index LA Gen'!AC$1,0),"Error")</f>
        <v>0</v>
      </c>
      <c r="AD76" s="84">
        <f>IFERROR(VLOOKUP($A76,IF('Index LA Gen'!$B$4=1,'Index LA Gen'!$A$9:$BZ$171,IF('Index LA Gen'!$B$4=2,'Index LA Gen'!$A$179:$BZ$341,IF('Index LA Gen'!$B$4=3,'Index LA Gen'!$A$349:$BZ$511,"Error"))),'Index LA Gen'!AD$1,0),"Error")</f>
        <v>0</v>
      </c>
      <c r="AE76" s="84">
        <f>IFERROR(VLOOKUP($A76,IF('Index LA Gen'!$B$4=1,'Index LA Gen'!$A$9:$BZ$171,IF('Index LA Gen'!$B$4=2,'Index LA Gen'!$A$179:$BZ$341,IF('Index LA Gen'!$B$4=3,'Index LA Gen'!$A$349:$BZ$511,"Error"))),'Index LA Gen'!AE$1,0),"Error")</f>
        <v>0.03</v>
      </c>
      <c r="AF76" s="84">
        <f>IFERROR(VLOOKUP($A76,IF('Index LA Gen'!$B$4=1,'Index LA Gen'!$A$9:$BZ$171,IF('Index LA Gen'!$B$4=2,'Index LA Gen'!$A$179:$BZ$341,IF('Index LA Gen'!$B$4=3,'Index LA Gen'!$A$349:$BZ$511,"Error"))),'Index LA Gen'!AF$1,0),"Error")</f>
        <v>0.03</v>
      </c>
      <c r="AG76" s="84">
        <f>IFERROR(VLOOKUP($A76,IF('Index LA Gen'!$B$4=1,'Index LA Gen'!$A$9:$BZ$171,IF('Index LA Gen'!$B$4=2,'Index LA Gen'!$A$179:$BZ$341,IF('Index LA Gen'!$B$4=3,'Index LA Gen'!$A$349:$BZ$511,"Error"))),'Index LA Gen'!AG$1,0),"Error")</f>
        <v>0.03</v>
      </c>
      <c r="AH76" s="84">
        <f>IFERROR(VLOOKUP($A76,IF('Index LA Gen'!$B$4=1,'Index LA Gen'!$A$9:$BZ$171,IF('Index LA Gen'!$B$4=2,'Index LA Gen'!$A$179:$BZ$341,IF('Index LA Gen'!$B$4=3,'Index LA Gen'!$A$349:$BZ$511,"Error"))),'Index LA Gen'!AH$1,0),"Error")</f>
        <v>0.62</v>
      </c>
      <c r="AI76" s="84">
        <f>IFERROR(VLOOKUP($A76,IF('Index LA Gen'!$B$4=1,'Index LA Gen'!$A$9:$BZ$171,IF('Index LA Gen'!$B$4=2,'Index LA Gen'!$A$179:$BZ$341,IF('Index LA Gen'!$B$4=3,'Index LA Gen'!$A$349:$BZ$511,"Error"))),'Index LA Gen'!AI$1,0),"Error")</f>
        <v>0.65</v>
      </c>
      <c r="AJ76" s="84">
        <f>IFERROR(VLOOKUP($A76,IF('Index LA Gen'!$B$4=1,'Index LA Gen'!$A$9:$BZ$171,IF('Index LA Gen'!$B$4=2,'Index LA Gen'!$A$179:$BZ$341,IF('Index LA Gen'!$B$4=3,'Index LA Gen'!$A$349:$BZ$511,"Error"))),'Index LA Gen'!AJ$1,0),"Error")</f>
        <v>0.64</v>
      </c>
      <c r="AK76" s="84">
        <f>IFERROR(VLOOKUP($A76,IF('Index LA Gen'!$B$4=1,'Index LA Gen'!$A$9:$BZ$171,IF('Index LA Gen'!$B$4=2,'Index LA Gen'!$A$179:$BZ$341,IF('Index LA Gen'!$B$4=3,'Index LA Gen'!$A$349:$BZ$511,"Error"))),'Index LA Gen'!AK$1,0),"Error")</f>
        <v>0.3</v>
      </c>
      <c r="AL76" s="84">
        <f>IFERROR(VLOOKUP($A76,IF('Index LA Gen'!$B$4=1,'Index LA Gen'!$A$9:$BZ$171,IF('Index LA Gen'!$B$4=2,'Index LA Gen'!$A$179:$BZ$341,IF('Index LA Gen'!$B$4=3,'Index LA Gen'!$A$349:$BZ$511,"Error"))),'Index LA Gen'!AL$1,0),"Error")</f>
        <v>0.28000000000000003</v>
      </c>
      <c r="AM76" s="84">
        <f>IFERROR(VLOOKUP($A76,IF('Index LA Gen'!$B$4=1,'Index LA Gen'!$A$9:$BZ$171,IF('Index LA Gen'!$B$4=2,'Index LA Gen'!$A$179:$BZ$341,IF('Index LA Gen'!$B$4=3,'Index LA Gen'!$A$349:$BZ$511,"Error"))),'Index LA Gen'!AM$1,0),"Error")</f>
        <v>0.28999999999999998</v>
      </c>
      <c r="AN76" s="84">
        <f>IFERROR(VLOOKUP($A76,IF('Index LA Gen'!$B$4=1,'Index LA Gen'!$A$9:$BZ$171,IF('Index LA Gen'!$B$4=2,'Index LA Gen'!$A$179:$BZ$341,IF('Index LA Gen'!$B$4=3,'Index LA Gen'!$A$349:$BZ$511,"Error"))),'Index LA Gen'!AN$1,0),"Error")</f>
        <v>0.01</v>
      </c>
      <c r="AO76" s="84" t="str">
        <f>IFERROR(VLOOKUP($A76,IF('Index LA Gen'!$B$4=1,'Index LA Gen'!$A$9:$BZ$171,IF('Index LA Gen'!$B$4=2,'Index LA Gen'!$A$179:$BZ$341,IF('Index LA Gen'!$B$4=3,'Index LA Gen'!$A$349:$BZ$511,"Error"))),'Index LA Gen'!AO$1,0),"Error")</f>
        <v>x</v>
      </c>
      <c r="AP76" s="84">
        <f>IFERROR(VLOOKUP($A76,IF('Index LA Gen'!$B$4=1,'Index LA Gen'!$A$9:$BZ$171,IF('Index LA Gen'!$B$4=2,'Index LA Gen'!$A$179:$BZ$341,IF('Index LA Gen'!$B$4=3,'Index LA Gen'!$A$349:$BZ$511,"Error"))),'Index LA Gen'!AP$1,0),"Error")</f>
        <v>0.01</v>
      </c>
      <c r="AQ76" s="84">
        <f>IFERROR(VLOOKUP($A76,IF('Index LA Gen'!$B$4=1,'Index LA Gen'!$A$9:$BZ$171,IF('Index LA Gen'!$B$4=2,'Index LA Gen'!$A$179:$BZ$341,IF('Index LA Gen'!$B$4=3,'Index LA Gen'!$A$349:$BZ$511,"Error"))),'Index LA Gen'!AQ$1,0),"Error")</f>
        <v>0.17</v>
      </c>
      <c r="AR76" s="84">
        <f>IFERROR(VLOOKUP($A76,IF('Index LA Gen'!$B$4=1,'Index LA Gen'!$A$9:$BZ$171,IF('Index LA Gen'!$B$4=2,'Index LA Gen'!$A$179:$BZ$341,IF('Index LA Gen'!$B$4=3,'Index LA Gen'!$A$349:$BZ$511,"Error"))),'Index LA Gen'!AR$1,0),"Error")</f>
        <v>0.13</v>
      </c>
      <c r="AS76" s="84">
        <f>IFERROR(VLOOKUP($A76,IF('Index LA Gen'!$B$4=1,'Index LA Gen'!$A$9:$BZ$171,IF('Index LA Gen'!$B$4=2,'Index LA Gen'!$A$179:$BZ$341,IF('Index LA Gen'!$B$4=3,'Index LA Gen'!$A$349:$BZ$511,"Error"))),'Index LA Gen'!AS$1,0),"Error")</f>
        <v>0.15</v>
      </c>
      <c r="AT76" s="84">
        <f>IFERROR(VLOOKUP($A76,IF('Index LA Gen'!$B$4=1,'Index LA Gen'!$A$9:$BZ$171,IF('Index LA Gen'!$B$4=2,'Index LA Gen'!$A$179:$BZ$341,IF('Index LA Gen'!$B$4=3,'Index LA Gen'!$A$349:$BZ$511,"Error"))),'Index LA Gen'!AT$1,0),"Error")</f>
        <v>0.31</v>
      </c>
      <c r="AU76" s="84">
        <f>IFERROR(VLOOKUP($A76,IF('Index LA Gen'!$B$4=1,'Index LA Gen'!$A$9:$BZ$171,IF('Index LA Gen'!$B$4=2,'Index LA Gen'!$A$179:$BZ$341,IF('Index LA Gen'!$B$4=3,'Index LA Gen'!$A$349:$BZ$511,"Error"))),'Index LA Gen'!AU$1,0),"Error")</f>
        <v>0.36</v>
      </c>
      <c r="AV76" s="84">
        <f>IFERROR(VLOOKUP($A76,IF('Index LA Gen'!$B$4=1,'Index LA Gen'!$A$9:$BZ$171,IF('Index LA Gen'!$B$4=2,'Index LA Gen'!$A$179:$BZ$341,IF('Index LA Gen'!$B$4=3,'Index LA Gen'!$A$349:$BZ$511,"Error"))),'Index LA Gen'!AV$1,0),"Error")</f>
        <v>0.34</v>
      </c>
      <c r="AW76" s="84" t="str">
        <f>IFERROR(VLOOKUP($A76,IF('Index LA Gen'!$B$4=1,'Index LA Gen'!$A$9:$BZ$171,IF('Index LA Gen'!$B$4=2,'Index LA Gen'!$A$179:$BZ$341,IF('Index LA Gen'!$B$4=3,'Index LA Gen'!$A$349:$BZ$511,"Error"))),'Index LA Gen'!AW$1,0),"Error")</f>
        <v>x</v>
      </c>
      <c r="AX76" s="84" t="str">
        <f>IFERROR(VLOOKUP($A76,IF('Index LA Gen'!$B$4=1,'Index LA Gen'!$A$9:$BZ$171,IF('Index LA Gen'!$B$4=2,'Index LA Gen'!$A$179:$BZ$341,IF('Index LA Gen'!$B$4=3,'Index LA Gen'!$A$349:$BZ$511,"Error"))),'Index LA Gen'!AX$1,0),"Error")</f>
        <v>x</v>
      </c>
      <c r="AY76" s="84">
        <f>IFERROR(VLOOKUP($A76,IF('Index LA Gen'!$B$4=1,'Index LA Gen'!$A$9:$BZ$171,IF('Index LA Gen'!$B$4=2,'Index LA Gen'!$A$179:$BZ$341,IF('Index LA Gen'!$B$4=3,'Index LA Gen'!$A$349:$BZ$511,"Error"))),'Index LA Gen'!AY$1,0),"Error")</f>
        <v>0.01</v>
      </c>
      <c r="AZ76" s="84" t="str">
        <f>IFERROR(VLOOKUP($A76,IF('Index LA Gen'!$B$4=1,'Index LA Gen'!$A$9:$BZ$171,IF('Index LA Gen'!$B$4=2,'Index LA Gen'!$A$179:$BZ$341,IF('Index LA Gen'!$B$4=3,'Index LA Gen'!$A$349:$BZ$511,"Error"))),'Index LA Gen'!AZ$1,0),"Error")</f>
        <v>x</v>
      </c>
      <c r="BA76" s="84" t="str">
        <f>IFERROR(VLOOKUP($A76,IF('Index LA Gen'!$B$4=1,'Index LA Gen'!$A$9:$BZ$171,IF('Index LA Gen'!$B$4=2,'Index LA Gen'!$A$179:$BZ$341,IF('Index LA Gen'!$B$4=3,'Index LA Gen'!$A$349:$BZ$511,"Error"))),'Index LA Gen'!BA$1,0),"Error")</f>
        <v>x</v>
      </c>
      <c r="BB76" s="84" t="str">
        <f>IFERROR(VLOOKUP($A76,IF('Index LA Gen'!$B$4=1,'Index LA Gen'!$A$9:$BZ$171,IF('Index LA Gen'!$B$4=2,'Index LA Gen'!$A$179:$BZ$341,IF('Index LA Gen'!$B$4=3,'Index LA Gen'!$A$349:$BZ$511,"Error"))),'Index LA Gen'!BB$1,0),"Error")</f>
        <v>x</v>
      </c>
      <c r="BC76" s="84">
        <f>IFERROR(VLOOKUP($A76,IF('Index LA Gen'!$B$4=1,'Index LA Gen'!$A$9:$BZ$171,IF('Index LA Gen'!$B$4=2,'Index LA Gen'!$A$179:$BZ$341,IF('Index LA Gen'!$B$4=3,'Index LA Gen'!$A$349:$BZ$511,"Error"))),'Index LA Gen'!BC$1,0),"Error")</f>
        <v>0.03</v>
      </c>
      <c r="BD76" s="84">
        <f>IFERROR(VLOOKUP($A76,IF('Index LA Gen'!$B$4=1,'Index LA Gen'!$A$9:$BZ$171,IF('Index LA Gen'!$B$4=2,'Index LA Gen'!$A$179:$BZ$341,IF('Index LA Gen'!$B$4=3,'Index LA Gen'!$A$349:$BZ$511,"Error"))),'Index LA Gen'!BD$1,0),"Error")</f>
        <v>0.01</v>
      </c>
      <c r="BE76" s="84">
        <f>IFERROR(VLOOKUP($A76,IF('Index LA Gen'!$B$4=1,'Index LA Gen'!$A$9:$BZ$171,IF('Index LA Gen'!$B$4=2,'Index LA Gen'!$A$179:$BZ$341,IF('Index LA Gen'!$B$4=3,'Index LA Gen'!$A$349:$BZ$511,"Error"))),'Index LA Gen'!BE$1,0),"Error")</f>
        <v>0.02</v>
      </c>
      <c r="BF76" s="84" t="str">
        <f>IFERROR(VLOOKUP($A76,IF('Index LA Gen'!$B$4=1,'Index LA Gen'!$A$9:$BZ$171,IF('Index LA Gen'!$B$4=2,'Index LA Gen'!$A$179:$BZ$341,IF('Index LA Gen'!$B$4=3,'Index LA Gen'!$A$349:$BZ$511,"Error"))),'Index LA Gen'!BF$1,0),"Error")</f>
        <v>x</v>
      </c>
      <c r="BG76" s="84" t="str">
        <f>IFERROR(VLOOKUP($A76,IF('Index LA Gen'!$B$4=1,'Index LA Gen'!$A$9:$BZ$171,IF('Index LA Gen'!$B$4=2,'Index LA Gen'!$A$179:$BZ$341,IF('Index LA Gen'!$B$4=3,'Index LA Gen'!$A$349:$BZ$511,"Error"))),'Index LA Gen'!BG$1,0),"Error")</f>
        <v>x</v>
      </c>
      <c r="BH76" s="84" t="str">
        <f>IFERROR(VLOOKUP($A76,IF('Index LA Gen'!$B$4=1,'Index LA Gen'!$A$9:$BZ$171,IF('Index LA Gen'!$B$4=2,'Index LA Gen'!$A$179:$BZ$341,IF('Index LA Gen'!$B$4=3,'Index LA Gen'!$A$349:$BZ$511,"Error"))),'Index LA Gen'!BH$1,0),"Error")</f>
        <v>x</v>
      </c>
      <c r="BI76" s="84">
        <f>IFERROR(VLOOKUP($A76,IF('Index LA Gen'!$B$4=1,'Index LA Gen'!$A$9:$BZ$171,IF('Index LA Gen'!$B$4=2,'Index LA Gen'!$A$179:$BZ$341,IF('Index LA Gen'!$B$4=3,'Index LA Gen'!$A$349:$BZ$511,"Error"))),'Index LA Gen'!BI$1,0),"Error")</f>
        <v>0.02</v>
      </c>
      <c r="BJ76" s="84">
        <f>IFERROR(VLOOKUP($A76,IF('Index LA Gen'!$B$4=1,'Index LA Gen'!$A$9:$BZ$171,IF('Index LA Gen'!$B$4=2,'Index LA Gen'!$A$179:$BZ$341,IF('Index LA Gen'!$B$4=3,'Index LA Gen'!$A$349:$BZ$511,"Error"))),'Index LA Gen'!BJ$1,0),"Error")</f>
        <v>0.01</v>
      </c>
      <c r="BK76" s="84">
        <f>IFERROR(VLOOKUP($A76,IF('Index LA Gen'!$B$4=1,'Index LA Gen'!$A$9:$BZ$171,IF('Index LA Gen'!$B$4=2,'Index LA Gen'!$A$179:$BZ$341,IF('Index LA Gen'!$B$4=3,'Index LA Gen'!$A$349:$BZ$511,"Error"))),'Index LA Gen'!BK$1,0),"Error")</f>
        <v>0.02</v>
      </c>
      <c r="BL76" s="84" t="str">
        <f>IFERROR(VLOOKUP($A76,IF('Index LA Gen'!$B$4=1,'Index LA Gen'!$A$9:$BZ$171,IF('Index LA Gen'!$B$4=2,'Index LA Gen'!$A$179:$BZ$341,IF('Index LA Gen'!$B$4=3,'Index LA Gen'!$A$349:$BZ$511,"Error"))),'Index LA Gen'!BL$1,0),"Error")</f>
        <v>x</v>
      </c>
      <c r="BM76" s="84" t="str">
        <f>IFERROR(VLOOKUP($A76,IF('Index LA Gen'!$B$4=1,'Index LA Gen'!$A$9:$BZ$171,IF('Index LA Gen'!$B$4=2,'Index LA Gen'!$A$179:$BZ$341,IF('Index LA Gen'!$B$4=3,'Index LA Gen'!$A$349:$BZ$511,"Error"))),'Index LA Gen'!BM$1,0),"Error")</f>
        <v>x</v>
      </c>
      <c r="BN76" s="84" t="str">
        <f>IFERROR(VLOOKUP($A76,IF('Index LA Gen'!$B$4=1,'Index LA Gen'!$A$9:$BZ$171,IF('Index LA Gen'!$B$4=2,'Index LA Gen'!$A$179:$BZ$341,IF('Index LA Gen'!$B$4=3,'Index LA Gen'!$A$349:$BZ$511,"Error"))),'Index LA Gen'!BN$1,0),"Error")</f>
        <v>x</v>
      </c>
      <c r="BO76" s="84" t="str">
        <f>IFERROR(VLOOKUP($A76,IF('Index LA Gen'!$B$4=1,'Index LA Gen'!$A$9:$BZ$171,IF('Index LA Gen'!$B$4=2,'Index LA Gen'!$A$179:$BZ$341,IF('Index LA Gen'!$B$4=3,'Index LA Gen'!$A$349:$BZ$511,"Error"))),'Index LA Gen'!BO$1,0),"Error")</f>
        <v>x</v>
      </c>
      <c r="BP76" s="84" t="str">
        <f>IFERROR(VLOOKUP($A76,IF('Index LA Gen'!$B$4=1,'Index LA Gen'!$A$9:$BZ$171,IF('Index LA Gen'!$B$4=2,'Index LA Gen'!$A$179:$BZ$341,IF('Index LA Gen'!$B$4=3,'Index LA Gen'!$A$349:$BZ$511,"Error"))),'Index LA Gen'!BP$1,0),"Error")</f>
        <v>x</v>
      </c>
      <c r="BQ76" s="84" t="str">
        <f>IFERROR(VLOOKUP($A76,IF('Index LA Gen'!$B$4=1,'Index LA Gen'!$A$9:$BZ$171,IF('Index LA Gen'!$B$4=2,'Index LA Gen'!$A$179:$BZ$341,IF('Index LA Gen'!$B$4=3,'Index LA Gen'!$A$349:$BZ$511,"Error"))),'Index LA Gen'!BQ$1,0),"Error")</f>
        <v>x</v>
      </c>
      <c r="BR76" s="84">
        <f>IFERROR(VLOOKUP($A76,IF('Index LA Gen'!$B$4=1,'Index LA Gen'!$A$9:$BZ$171,IF('Index LA Gen'!$B$4=2,'Index LA Gen'!$A$179:$BZ$341,IF('Index LA Gen'!$B$4=3,'Index LA Gen'!$A$349:$BZ$511,"Error"))),'Index LA Gen'!BR$1,0),"Error")</f>
        <v>0.06</v>
      </c>
      <c r="BS76" s="84">
        <f>IFERROR(VLOOKUP($A76,IF('Index LA Gen'!$B$4=1,'Index LA Gen'!$A$9:$BZ$171,IF('Index LA Gen'!$B$4=2,'Index LA Gen'!$A$179:$BZ$341,IF('Index LA Gen'!$B$4=3,'Index LA Gen'!$A$349:$BZ$511,"Error"))),'Index LA Gen'!BS$1,0),"Error")</f>
        <v>0.05</v>
      </c>
      <c r="BT76" s="84">
        <f>IFERROR(VLOOKUP($A76,IF('Index LA Gen'!$B$4=1,'Index LA Gen'!$A$9:$BZ$171,IF('Index LA Gen'!$B$4=2,'Index LA Gen'!$A$179:$BZ$341,IF('Index LA Gen'!$B$4=3,'Index LA Gen'!$A$349:$BZ$511,"Error"))),'Index LA Gen'!BT$1,0),"Error")</f>
        <v>0.06</v>
      </c>
      <c r="BU76" s="84">
        <f>IFERROR(VLOOKUP($A76,IF('Index LA Gen'!$B$4=1,'Index LA Gen'!$A$9:$BZ$171,IF('Index LA Gen'!$B$4=2,'Index LA Gen'!$A$179:$BZ$341,IF('Index LA Gen'!$B$4=3,'Index LA Gen'!$A$349:$BZ$511,"Error"))),'Index LA Gen'!BU$1,0),"Error")</f>
        <v>0.03</v>
      </c>
      <c r="BV76" s="84">
        <f>IFERROR(VLOOKUP($A76,IF('Index LA Gen'!$B$4=1,'Index LA Gen'!$A$9:$BZ$171,IF('Index LA Gen'!$B$4=2,'Index LA Gen'!$A$179:$BZ$341,IF('Index LA Gen'!$B$4=3,'Index LA Gen'!$A$349:$BZ$511,"Error"))),'Index LA Gen'!BV$1,0),"Error")</f>
        <v>0.02</v>
      </c>
      <c r="BW76" s="84">
        <f>IFERROR(VLOOKUP($A76,IF('Index LA Gen'!$B$4=1,'Index LA Gen'!$A$9:$BZ$171,IF('Index LA Gen'!$B$4=2,'Index LA Gen'!$A$179:$BZ$341,IF('Index LA Gen'!$B$4=3,'Index LA Gen'!$A$349:$BZ$511,"Error"))),'Index LA Gen'!BW$1,0),"Error")</f>
        <v>0.02</v>
      </c>
      <c r="BX76" s="84">
        <f>IFERROR(VLOOKUP($A76,IF('Index LA Gen'!$B$4=1,'Index LA Gen'!$A$9:$BZ$171,IF('Index LA Gen'!$B$4=2,'Index LA Gen'!$A$179:$BZ$341,IF('Index LA Gen'!$B$4=3,'Index LA Gen'!$A$349:$BZ$511,"Error"))),'Index LA Gen'!BX$1,0),"Error")</f>
        <v>0.17</v>
      </c>
      <c r="BY76" s="84">
        <f>IFERROR(VLOOKUP($A76,IF('Index LA Gen'!$B$4=1,'Index LA Gen'!$A$9:$BZ$171,IF('Index LA Gen'!$B$4=2,'Index LA Gen'!$A$179:$BZ$341,IF('Index LA Gen'!$B$4=3,'Index LA Gen'!$A$349:$BZ$511,"Error"))),'Index LA Gen'!BY$1,0),"Error")</f>
        <v>0.14000000000000001</v>
      </c>
      <c r="BZ76" s="84">
        <f>IFERROR(VLOOKUP($A76,IF('Index LA Gen'!$B$4=1,'Index LA Gen'!$A$9:$BZ$171,IF('Index LA Gen'!$B$4=2,'Index LA Gen'!$A$179:$BZ$341,IF('Index LA Gen'!$B$4=3,'Index LA Gen'!$A$349:$BZ$511,"Error"))),'Index LA Gen'!BZ$1,0),"Error")</f>
        <v>0.15</v>
      </c>
    </row>
    <row r="77" spans="1:78" s="15" customFormat="1" x14ac:dyDescent="0.2">
      <c r="A77" s="20">
        <v>921</v>
      </c>
      <c r="B77" s="20" t="s">
        <v>228</v>
      </c>
      <c r="C77" s="45" t="s">
        <v>167</v>
      </c>
      <c r="D77" s="113">
        <f>IFERROR(VLOOKUP($A77,IF('Index LA Gen'!$B$4=1,'Index LA Gen'!$A$9:$BZ$171,IF('Index LA Gen'!$B$4=2,'Index LA Gen'!$A$179:$BZ$341,IF('Index LA Gen'!$B$4=3,'Index LA Gen'!$A$349:$BZ$511,"Error"))),'Index LA Gen'!D$1,0),"Error")</f>
        <v>200</v>
      </c>
      <c r="E77" s="113">
        <f>IFERROR(VLOOKUP($A77,IF('Index LA Gen'!$B$4=1,'Index LA Gen'!$A$9:$BZ$171,IF('Index LA Gen'!$B$4=2,'Index LA Gen'!$A$179:$BZ$341,IF('Index LA Gen'!$B$4=3,'Index LA Gen'!$A$349:$BZ$511,"Error"))),'Index LA Gen'!E$1,0),"Error")</f>
        <v>220</v>
      </c>
      <c r="F77" s="113">
        <f>IFERROR(VLOOKUP($A77,IF('Index LA Gen'!$B$4=1,'Index LA Gen'!$A$9:$BZ$171,IF('Index LA Gen'!$B$4=2,'Index LA Gen'!$A$179:$BZ$341,IF('Index LA Gen'!$B$4=3,'Index LA Gen'!$A$349:$BZ$511,"Error"))),'Index LA Gen'!F$1,0),"Error")</f>
        <v>420</v>
      </c>
      <c r="G77" s="84">
        <f>IFERROR(VLOOKUP($A77,IF('Index LA Gen'!$B$4=1,'Index LA Gen'!$A$9:$BZ$171,IF('Index LA Gen'!$B$4=2,'Index LA Gen'!$A$179:$BZ$341,IF('Index LA Gen'!$B$4=3,'Index LA Gen'!$A$349:$BZ$511,"Error"))),'Index LA Gen'!G$1,0),"Error")</f>
        <v>0.76</v>
      </c>
      <c r="H77" s="84">
        <f>IFERROR(VLOOKUP($A77,IF('Index LA Gen'!$B$4=1,'Index LA Gen'!$A$9:$BZ$171,IF('Index LA Gen'!$B$4=2,'Index LA Gen'!$A$179:$BZ$341,IF('Index LA Gen'!$B$4=3,'Index LA Gen'!$A$349:$BZ$511,"Error"))),'Index LA Gen'!H$1,0),"Error")</f>
        <v>0.73</v>
      </c>
      <c r="I77" s="84">
        <f>IFERROR(VLOOKUP($A77,IF('Index LA Gen'!$B$4=1,'Index LA Gen'!$A$9:$BZ$171,IF('Index LA Gen'!$B$4=2,'Index LA Gen'!$A$179:$BZ$341,IF('Index LA Gen'!$B$4=3,'Index LA Gen'!$A$349:$BZ$511,"Error"))),'Index LA Gen'!I$1,0),"Error")</f>
        <v>0.74</v>
      </c>
      <c r="J77" s="84">
        <f>IFERROR(VLOOKUP($A77,IF('Index LA Gen'!$B$4=1,'Index LA Gen'!$A$9:$BZ$171,IF('Index LA Gen'!$B$4=2,'Index LA Gen'!$A$179:$BZ$341,IF('Index LA Gen'!$B$4=3,'Index LA Gen'!$A$349:$BZ$511,"Error"))),'Index LA Gen'!J$1,0),"Error")</f>
        <v>0.74</v>
      </c>
      <c r="K77" s="84">
        <f>IFERROR(VLOOKUP($A77,IF('Index LA Gen'!$B$4=1,'Index LA Gen'!$A$9:$BZ$171,IF('Index LA Gen'!$B$4=2,'Index LA Gen'!$A$179:$BZ$341,IF('Index LA Gen'!$B$4=3,'Index LA Gen'!$A$349:$BZ$511,"Error"))),'Index LA Gen'!K$1,0),"Error")</f>
        <v>0.7</v>
      </c>
      <c r="L77" s="84">
        <f>IFERROR(VLOOKUP($A77,IF('Index LA Gen'!$B$4=1,'Index LA Gen'!$A$9:$BZ$171,IF('Index LA Gen'!$B$4=2,'Index LA Gen'!$A$179:$BZ$341,IF('Index LA Gen'!$B$4=3,'Index LA Gen'!$A$349:$BZ$511,"Error"))),'Index LA Gen'!L$1,0),"Error")</f>
        <v>0.72</v>
      </c>
      <c r="M77" s="84">
        <f>IFERROR(VLOOKUP($A77,IF('Index LA Gen'!$B$4=1,'Index LA Gen'!$A$9:$BZ$171,IF('Index LA Gen'!$B$4=2,'Index LA Gen'!$A$179:$BZ$341,IF('Index LA Gen'!$B$4=3,'Index LA Gen'!$A$349:$BZ$511,"Error"))),'Index LA Gen'!M$1,0),"Error")</f>
        <v>0.1</v>
      </c>
      <c r="N77" s="84">
        <f>IFERROR(VLOOKUP($A77,IF('Index LA Gen'!$B$4=1,'Index LA Gen'!$A$9:$BZ$171,IF('Index LA Gen'!$B$4=2,'Index LA Gen'!$A$179:$BZ$341,IF('Index LA Gen'!$B$4=3,'Index LA Gen'!$A$349:$BZ$511,"Error"))),'Index LA Gen'!N$1,0),"Error")</f>
        <v>0.08</v>
      </c>
      <c r="O77" s="84">
        <f>IFERROR(VLOOKUP($A77,IF('Index LA Gen'!$B$4=1,'Index LA Gen'!$A$9:$BZ$171,IF('Index LA Gen'!$B$4=2,'Index LA Gen'!$A$179:$BZ$341,IF('Index LA Gen'!$B$4=3,'Index LA Gen'!$A$349:$BZ$511,"Error"))),'Index LA Gen'!O$1,0),"Error")</f>
        <v>0.09</v>
      </c>
      <c r="P77" s="84">
        <f>IFERROR(VLOOKUP($A77,IF('Index LA Gen'!$B$4=1,'Index LA Gen'!$A$9:$BZ$171,IF('Index LA Gen'!$B$4=2,'Index LA Gen'!$A$179:$BZ$341,IF('Index LA Gen'!$B$4=3,'Index LA Gen'!$A$349:$BZ$511,"Error"))),'Index LA Gen'!P$1,0),"Error")</f>
        <v>0</v>
      </c>
      <c r="Q77" s="84">
        <f>IFERROR(VLOOKUP($A77,IF('Index LA Gen'!$B$4=1,'Index LA Gen'!$A$9:$BZ$171,IF('Index LA Gen'!$B$4=2,'Index LA Gen'!$A$179:$BZ$341,IF('Index LA Gen'!$B$4=3,'Index LA Gen'!$A$349:$BZ$511,"Error"))),'Index LA Gen'!Q$1,0),"Error")</f>
        <v>0</v>
      </c>
      <c r="R77" s="84">
        <f>IFERROR(VLOOKUP($A77,IF('Index LA Gen'!$B$4=1,'Index LA Gen'!$A$9:$BZ$171,IF('Index LA Gen'!$B$4=2,'Index LA Gen'!$A$179:$BZ$341,IF('Index LA Gen'!$B$4=3,'Index LA Gen'!$A$349:$BZ$511,"Error"))),'Index LA Gen'!R$1,0),"Error")</f>
        <v>0</v>
      </c>
      <c r="S77" s="84" t="str">
        <f>IFERROR(VLOOKUP($A77,IF('Index LA Gen'!$B$4=1,'Index LA Gen'!$A$9:$BZ$171,IF('Index LA Gen'!$B$4=2,'Index LA Gen'!$A$179:$BZ$341,IF('Index LA Gen'!$B$4=3,'Index LA Gen'!$A$349:$BZ$511,"Error"))),'Index LA Gen'!S$1,0),"Error")</f>
        <v>x</v>
      </c>
      <c r="T77" s="84">
        <f>IFERROR(VLOOKUP($A77,IF('Index LA Gen'!$B$4=1,'Index LA Gen'!$A$9:$BZ$171,IF('Index LA Gen'!$B$4=2,'Index LA Gen'!$A$179:$BZ$341,IF('Index LA Gen'!$B$4=3,'Index LA Gen'!$A$349:$BZ$511,"Error"))),'Index LA Gen'!T$1,0),"Error")</f>
        <v>0.05</v>
      </c>
      <c r="U77" s="84">
        <f>IFERROR(VLOOKUP($A77,IF('Index LA Gen'!$B$4=1,'Index LA Gen'!$A$9:$BZ$171,IF('Index LA Gen'!$B$4=2,'Index LA Gen'!$A$179:$BZ$341,IF('Index LA Gen'!$B$4=3,'Index LA Gen'!$A$349:$BZ$511,"Error"))),'Index LA Gen'!U$1,0),"Error")</f>
        <v>0.04</v>
      </c>
      <c r="V77" s="84">
        <f>IFERROR(VLOOKUP($A77,IF('Index LA Gen'!$B$4=1,'Index LA Gen'!$A$9:$BZ$171,IF('Index LA Gen'!$B$4=2,'Index LA Gen'!$A$179:$BZ$341,IF('Index LA Gen'!$B$4=3,'Index LA Gen'!$A$349:$BZ$511,"Error"))),'Index LA Gen'!V$1,0),"Error")</f>
        <v>0.06</v>
      </c>
      <c r="W77" s="84">
        <f>IFERROR(VLOOKUP($A77,IF('Index LA Gen'!$B$4=1,'Index LA Gen'!$A$9:$BZ$171,IF('Index LA Gen'!$B$4=2,'Index LA Gen'!$A$179:$BZ$341,IF('Index LA Gen'!$B$4=3,'Index LA Gen'!$A$349:$BZ$511,"Error"))),'Index LA Gen'!W$1,0),"Error")</f>
        <v>0.04</v>
      </c>
      <c r="X77" s="84">
        <f>IFERROR(VLOOKUP($A77,IF('Index LA Gen'!$B$4=1,'Index LA Gen'!$A$9:$BZ$171,IF('Index LA Gen'!$B$4=2,'Index LA Gen'!$A$179:$BZ$341,IF('Index LA Gen'!$B$4=3,'Index LA Gen'!$A$349:$BZ$511,"Error"))),'Index LA Gen'!X$1,0),"Error")</f>
        <v>0.05</v>
      </c>
      <c r="Y77" s="84" t="str">
        <f>IFERROR(VLOOKUP($A77,IF('Index LA Gen'!$B$4=1,'Index LA Gen'!$A$9:$BZ$171,IF('Index LA Gen'!$B$4=2,'Index LA Gen'!$A$179:$BZ$341,IF('Index LA Gen'!$B$4=3,'Index LA Gen'!$A$349:$BZ$511,"Error"))),'Index LA Gen'!Y$1,0),"Error")</f>
        <v>x</v>
      </c>
      <c r="Z77" s="84" t="str">
        <f>IFERROR(VLOOKUP($A77,IF('Index LA Gen'!$B$4=1,'Index LA Gen'!$A$9:$BZ$171,IF('Index LA Gen'!$B$4=2,'Index LA Gen'!$A$179:$BZ$341,IF('Index LA Gen'!$B$4=3,'Index LA Gen'!$A$349:$BZ$511,"Error"))),'Index LA Gen'!Z$1,0),"Error")</f>
        <v>x</v>
      </c>
      <c r="AA77" s="84" t="str">
        <f>IFERROR(VLOOKUP($A77,IF('Index LA Gen'!$B$4=1,'Index LA Gen'!$A$9:$BZ$171,IF('Index LA Gen'!$B$4=2,'Index LA Gen'!$A$179:$BZ$341,IF('Index LA Gen'!$B$4=3,'Index LA Gen'!$A$349:$BZ$511,"Error"))),'Index LA Gen'!AA$1,0),"Error")</f>
        <v>x</v>
      </c>
      <c r="AB77" s="84">
        <f>IFERROR(VLOOKUP($A77,IF('Index LA Gen'!$B$4=1,'Index LA Gen'!$A$9:$BZ$171,IF('Index LA Gen'!$B$4=2,'Index LA Gen'!$A$179:$BZ$341,IF('Index LA Gen'!$B$4=3,'Index LA Gen'!$A$349:$BZ$511,"Error"))),'Index LA Gen'!AB$1,0),"Error")</f>
        <v>0</v>
      </c>
      <c r="AC77" s="84">
        <f>IFERROR(VLOOKUP($A77,IF('Index LA Gen'!$B$4=1,'Index LA Gen'!$A$9:$BZ$171,IF('Index LA Gen'!$B$4=2,'Index LA Gen'!$A$179:$BZ$341,IF('Index LA Gen'!$B$4=3,'Index LA Gen'!$A$349:$BZ$511,"Error"))),'Index LA Gen'!AC$1,0),"Error")</f>
        <v>0</v>
      </c>
      <c r="AD77" s="84">
        <f>IFERROR(VLOOKUP($A77,IF('Index LA Gen'!$B$4=1,'Index LA Gen'!$A$9:$BZ$171,IF('Index LA Gen'!$B$4=2,'Index LA Gen'!$A$179:$BZ$341,IF('Index LA Gen'!$B$4=3,'Index LA Gen'!$A$349:$BZ$511,"Error"))),'Index LA Gen'!AD$1,0),"Error")</f>
        <v>0</v>
      </c>
      <c r="AE77" s="84">
        <f>IFERROR(VLOOKUP($A77,IF('Index LA Gen'!$B$4=1,'Index LA Gen'!$A$9:$BZ$171,IF('Index LA Gen'!$B$4=2,'Index LA Gen'!$A$179:$BZ$341,IF('Index LA Gen'!$B$4=3,'Index LA Gen'!$A$349:$BZ$511,"Error"))),'Index LA Gen'!AE$1,0),"Error")</f>
        <v>0.04</v>
      </c>
      <c r="AF77" s="84">
        <f>IFERROR(VLOOKUP($A77,IF('Index LA Gen'!$B$4=1,'Index LA Gen'!$A$9:$BZ$171,IF('Index LA Gen'!$B$4=2,'Index LA Gen'!$A$179:$BZ$341,IF('Index LA Gen'!$B$4=3,'Index LA Gen'!$A$349:$BZ$511,"Error"))),'Index LA Gen'!AF$1,0),"Error")</f>
        <v>0.04</v>
      </c>
      <c r="AG77" s="84">
        <f>IFERROR(VLOOKUP($A77,IF('Index LA Gen'!$B$4=1,'Index LA Gen'!$A$9:$BZ$171,IF('Index LA Gen'!$B$4=2,'Index LA Gen'!$A$179:$BZ$341,IF('Index LA Gen'!$B$4=3,'Index LA Gen'!$A$349:$BZ$511,"Error"))),'Index LA Gen'!AG$1,0),"Error")</f>
        <v>0.04</v>
      </c>
      <c r="AH77" s="84">
        <f>IFERROR(VLOOKUP($A77,IF('Index LA Gen'!$B$4=1,'Index LA Gen'!$A$9:$BZ$171,IF('Index LA Gen'!$B$4=2,'Index LA Gen'!$A$179:$BZ$341,IF('Index LA Gen'!$B$4=3,'Index LA Gen'!$A$349:$BZ$511,"Error"))),'Index LA Gen'!AH$1,0),"Error")</f>
        <v>0.55000000000000004</v>
      </c>
      <c r="AI77" s="84">
        <f>IFERROR(VLOOKUP($A77,IF('Index LA Gen'!$B$4=1,'Index LA Gen'!$A$9:$BZ$171,IF('Index LA Gen'!$B$4=2,'Index LA Gen'!$A$179:$BZ$341,IF('Index LA Gen'!$B$4=3,'Index LA Gen'!$A$349:$BZ$511,"Error"))),'Index LA Gen'!AI$1,0),"Error")</f>
        <v>0.52</v>
      </c>
      <c r="AJ77" s="84">
        <f>IFERROR(VLOOKUP($A77,IF('Index LA Gen'!$B$4=1,'Index LA Gen'!$A$9:$BZ$171,IF('Index LA Gen'!$B$4=2,'Index LA Gen'!$A$179:$BZ$341,IF('Index LA Gen'!$B$4=3,'Index LA Gen'!$A$349:$BZ$511,"Error"))),'Index LA Gen'!AJ$1,0),"Error")</f>
        <v>0.53</v>
      </c>
      <c r="AK77" s="84">
        <f>IFERROR(VLOOKUP($A77,IF('Index LA Gen'!$B$4=1,'Index LA Gen'!$A$9:$BZ$171,IF('Index LA Gen'!$B$4=2,'Index LA Gen'!$A$179:$BZ$341,IF('Index LA Gen'!$B$4=3,'Index LA Gen'!$A$349:$BZ$511,"Error"))),'Index LA Gen'!AK$1,0),"Error")</f>
        <v>0.21</v>
      </c>
      <c r="AL77" s="84">
        <f>IFERROR(VLOOKUP($A77,IF('Index LA Gen'!$B$4=1,'Index LA Gen'!$A$9:$BZ$171,IF('Index LA Gen'!$B$4=2,'Index LA Gen'!$A$179:$BZ$341,IF('Index LA Gen'!$B$4=3,'Index LA Gen'!$A$349:$BZ$511,"Error"))),'Index LA Gen'!AL$1,0),"Error")</f>
        <v>0.18</v>
      </c>
      <c r="AM77" s="84">
        <f>IFERROR(VLOOKUP($A77,IF('Index LA Gen'!$B$4=1,'Index LA Gen'!$A$9:$BZ$171,IF('Index LA Gen'!$B$4=2,'Index LA Gen'!$A$179:$BZ$341,IF('Index LA Gen'!$B$4=3,'Index LA Gen'!$A$349:$BZ$511,"Error"))),'Index LA Gen'!AM$1,0),"Error")</f>
        <v>0.2</v>
      </c>
      <c r="AN77" s="84" t="str">
        <f>IFERROR(VLOOKUP($A77,IF('Index LA Gen'!$B$4=1,'Index LA Gen'!$A$9:$BZ$171,IF('Index LA Gen'!$B$4=2,'Index LA Gen'!$A$179:$BZ$341,IF('Index LA Gen'!$B$4=3,'Index LA Gen'!$A$349:$BZ$511,"Error"))),'Index LA Gen'!AN$1,0),"Error")</f>
        <v>x</v>
      </c>
      <c r="AO77" s="84" t="str">
        <f>IFERROR(VLOOKUP($A77,IF('Index LA Gen'!$B$4=1,'Index LA Gen'!$A$9:$BZ$171,IF('Index LA Gen'!$B$4=2,'Index LA Gen'!$A$179:$BZ$341,IF('Index LA Gen'!$B$4=3,'Index LA Gen'!$A$349:$BZ$511,"Error"))),'Index LA Gen'!AO$1,0),"Error")</f>
        <v>x</v>
      </c>
      <c r="AP77" s="84" t="str">
        <f>IFERROR(VLOOKUP($A77,IF('Index LA Gen'!$B$4=1,'Index LA Gen'!$A$9:$BZ$171,IF('Index LA Gen'!$B$4=2,'Index LA Gen'!$A$179:$BZ$341,IF('Index LA Gen'!$B$4=3,'Index LA Gen'!$A$349:$BZ$511,"Error"))),'Index LA Gen'!AP$1,0),"Error")</f>
        <v>x</v>
      </c>
      <c r="AQ77" s="84">
        <f>IFERROR(VLOOKUP($A77,IF('Index LA Gen'!$B$4=1,'Index LA Gen'!$A$9:$BZ$171,IF('Index LA Gen'!$B$4=2,'Index LA Gen'!$A$179:$BZ$341,IF('Index LA Gen'!$B$4=3,'Index LA Gen'!$A$349:$BZ$511,"Error"))),'Index LA Gen'!AQ$1,0),"Error")</f>
        <v>0.11</v>
      </c>
      <c r="AR77" s="84">
        <f>IFERROR(VLOOKUP($A77,IF('Index LA Gen'!$B$4=1,'Index LA Gen'!$A$9:$BZ$171,IF('Index LA Gen'!$B$4=2,'Index LA Gen'!$A$179:$BZ$341,IF('Index LA Gen'!$B$4=3,'Index LA Gen'!$A$349:$BZ$511,"Error"))),'Index LA Gen'!AR$1,0),"Error")</f>
        <v>7.0000000000000007E-2</v>
      </c>
      <c r="AS77" s="84">
        <f>IFERROR(VLOOKUP($A77,IF('Index LA Gen'!$B$4=1,'Index LA Gen'!$A$9:$BZ$171,IF('Index LA Gen'!$B$4=2,'Index LA Gen'!$A$179:$BZ$341,IF('Index LA Gen'!$B$4=3,'Index LA Gen'!$A$349:$BZ$511,"Error"))),'Index LA Gen'!AS$1,0),"Error")</f>
        <v>0.09</v>
      </c>
      <c r="AT77" s="84">
        <f>IFERROR(VLOOKUP($A77,IF('Index LA Gen'!$B$4=1,'Index LA Gen'!$A$9:$BZ$171,IF('Index LA Gen'!$B$4=2,'Index LA Gen'!$A$179:$BZ$341,IF('Index LA Gen'!$B$4=3,'Index LA Gen'!$A$349:$BZ$511,"Error"))),'Index LA Gen'!AT$1,0),"Error")</f>
        <v>0.32</v>
      </c>
      <c r="AU77" s="84">
        <f>IFERROR(VLOOKUP($A77,IF('Index LA Gen'!$B$4=1,'Index LA Gen'!$A$9:$BZ$171,IF('Index LA Gen'!$B$4=2,'Index LA Gen'!$A$179:$BZ$341,IF('Index LA Gen'!$B$4=3,'Index LA Gen'!$A$349:$BZ$511,"Error"))),'Index LA Gen'!AU$1,0),"Error")</f>
        <v>0.33</v>
      </c>
      <c r="AV77" s="84">
        <f>IFERROR(VLOOKUP($A77,IF('Index LA Gen'!$B$4=1,'Index LA Gen'!$A$9:$BZ$171,IF('Index LA Gen'!$B$4=2,'Index LA Gen'!$A$179:$BZ$341,IF('Index LA Gen'!$B$4=3,'Index LA Gen'!$A$349:$BZ$511,"Error"))),'Index LA Gen'!AV$1,0),"Error")</f>
        <v>0.33</v>
      </c>
      <c r="AW77" s="84" t="str">
        <f>IFERROR(VLOOKUP($A77,IF('Index LA Gen'!$B$4=1,'Index LA Gen'!$A$9:$BZ$171,IF('Index LA Gen'!$B$4=2,'Index LA Gen'!$A$179:$BZ$341,IF('Index LA Gen'!$B$4=3,'Index LA Gen'!$A$349:$BZ$511,"Error"))),'Index LA Gen'!AW$1,0),"Error")</f>
        <v>x</v>
      </c>
      <c r="AX77" s="84" t="str">
        <f>IFERROR(VLOOKUP($A77,IF('Index LA Gen'!$B$4=1,'Index LA Gen'!$A$9:$BZ$171,IF('Index LA Gen'!$B$4=2,'Index LA Gen'!$A$179:$BZ$341,IF('Index LA Gen'!$B$4=3,'Index LA Gen'!$A$349:$BZ$511,"Error"))),'Index LA Gen'!AX$1,0),"Error")</f>
        <v>x</v>
      </c>
      <c r="AY77" s="84" t="str">
        <f>IFERROR(VLOOKUP($A77,IF('Index LA Gen'!$B$4=1,'Index LA Gen'!$A$9:$BZ$171,IF('Index LA Gen'!$B$4=2,'Index LA Gen'!$A$179:$BZ$341,IF('Index LA Gen'!$B$4=3,'Index LA Gen'!$A$349:$BZ$511,"Error"))),'Index LA Gen'!AY$1,0),"Error")</f>
        <v>x</v>
      </c>
      <c r="AZ77" s="84">
        <f>IFERROR(VLOOKUP($A77,IF('Index LA Gen'!$B$4=1,'Index LA Gen'!$A$9:$BZ$171,IF('Index LA Gen'!$B$4=2,'Index LA Gen'!$A$179:$BZ$341,IF('Index LA Gen'!$B$4=3,'Index LA Gen'!$A$349:$BZ$511,"Error"))),'Index LA Gen'!AZ$1,0),"Error")</f>
        <v>0</v>
      </c>
      <c r="BA77" s="84">
        <f>IFERROR(VLOOKUP($A77,IF('Index LA Gen'!$B$4=1,'Index LA Gen'!$A$9:$BZ$171,IF('Index LA Gen'!$B$4=2,'Index LA Gen'!$A$179:$BZ$341,IF('Index LA Gen'!$B$4=3,'Index LA Gen'!$A$349:$BZ$511,"Error"))),'Index LA Gen'!BA$1,0),"Error")</f>
        <v>0</v>
      </c>
      <c r="BB77" s="84">
        <f>IFERROR(VLOOKUP($A77,IF('Index LA Gen'!$B$4=1,'Index LA Gen'!$A$9:$BZ$171,IF('Index LA Gen'!$B$4=2,'Index LA Gen'!$A$179:$BZ$341,IF('Index LA Gen'!$B$4=3,'Index LA Gen'!$A$349:$BZ$511,"Error"))),'Index LA Gen'!BB$1,0),"Error")</f>
        <v>0</v>
      </c>
      <c r="BC77" s="84" t="str">
        <f>IFERROR(VLOOKUP($A77,IF('Index LA Gen'!$B$4=1,'Index LA Gen'!$A$9:$BZ$171,IF('Index LA Gen'!$B$4=2,'Index LA Gen'!$A$179:$BZ$341,IF('Index LA Gen'!$B$4=3,'Index LA Gen'!$A$349:$BZ$511,"Error"))),'Index LA Gen'!BC$1,0),"Error")</f>
        <v>x</v>
      </c>
      <c r="BD77" s="84">
        <f>IFERROR(VLOOKUP($A77,IF('Index LA Gen'!$B$4=1,'Index LA Gen'!$A$9:$BZ$171,IF('Index LA Gen'!$B$4=2,'Index LA Gen'!$A$179:$BZ$341,IF('Index LA Gen'!$B$4=3,'Index LA Gen'!$A$349:$BZ$511,"Error"))),'Index LA Gen'!BD$1,0),"Error")</f>
        <v>0.03</v>
      </c>
      <c r="BE77" s="84">
        <f>IFERROR(VLOOKUP($A77,IF('Index LA Gen'!$B$4=1,'Index LA Gen'!$A$9:$BZ$171,IF('Index LA Gen'!$B$4=2,'Index LA Gen'!$A$179:$BZ$341,IF('Index LA Gen'!$B$4=3,'Index LA Gen'!$A$349:$BZ$511,"Error"))),'Index LA Gen'!BE$1,0),"Error")</f>
        <v>0.03</v>
      </c>
      <c r="BF77" s="84" t="str">
        <f>IFERROR(VLOOKUP($A77,IF('Index LA Gen'!$B$4=1,'Index LA Gen'!$A$9:$BZ$171,IF('Index LA Gen'!$B$4=2,'Index LA Gen'!$A$179:$BZ$341,IF('Index LA Gen'!$B$4=3,'Index LA Gen'!$A$349:$BZ$511,"Error"))),'Index LA Gen'!BF$1,0),"Error")</f>
        <v>x</v>
      </c>
      <c r="BG77" s="84" t="str">
        <f>IFERROR(VLOOKUP($A77,IF('Index LA Gen'!$B$4=1,'Index LA Gen'!$A$9:$BZ$171,IF('Index LA Gen'!$B$4=2,'Index LA Gen'!$A$179:$BZ$341,IF('Index LA Gen'!$B$4=3,'Index LA Gen'!$A$349:$BZ$511,"Error"))),'Index LA Gen'!BG$1,0),"Error")</f>
        <v>x</v>
      </c>
      <c r="BH77" s="84" t="str">
        <f>IFERROR(VLOOKUP($A77,IF('Index LA Gen'!$B$4=1,'Index LA Gen'!$A$9:$BZ$171,IF('Index LA Gen'!$B$4=2,'Index LA Gen'!$A$179:$BZ$341,IF('Index LA Gen'!$B$4=3,'Index LA Gen'!$A$349:$BZ$511,"Error"))),'Index LA Gen'!BH$1,0),"Error")</f>
        <v>x</v>
      </c>
      <c r="BI77" s="84" t="str">
        <f>IFERROR(VLOOKUP($A77,IF('Index LA Gen'!$B$4=1,'Index LA Gen'!$A$9:$BZ$171,IF('Index LA Gen'!$B$4=2,'Index LA Gen'!$A$179:$BZ$341,IF('Index LA Gen'!$B$4=3,'Index LA Gen'!$A$349:$BZ$511,"Error"))),'Index LA Gen'!BI$1,0),"Error")</f>
        <v>x</v>
      </c>
      <c r="BJ77" s="84" t="str">
        <f>IFERROR(VLOOKUP($A77,IF('Index LA Gen'!$B$4=1,'Index LA Gen'!$A$9:$BZ$171,IF('Index LA Gen'!$B$4=2,'Index LA Gen'!$A$179:$BZ$341,IF('Index LA Gen'!$B$4=3,'Index LA Gen'!$A$349:$BZ$511,"Error"))),'Index LA Gen'!BJ$1,0),"Error")</f>
        <v>x</v>
      </c>
      <c r="BK77" s="84">
        <f>IFERROR(VLOOKUP($A77,IF('Index LA Gen'!$B$4=1,'Index LA Gen'!$A$9:$BZ$171,IF('Index LA Gen'!$B$4=2,'Index LA Gen'!$A$179:$BZ$341,IF('Index LA Gen'!$B$4=3,'Index LA Gen'!$A$349:$BZ$511,"Error"))),'Index LA Gen'!BK$1,0),"Error")</f>
        <v>0.01</v>
      </c>
      <c r="BL77" s="84">
        <f>IFERROR(VLOOKUP($A77,IF('Index LA Gen'!$B$4=1,'Index LA Gen'!$A$9:$BZ$171,IF('Index LA Gen'!$B$4=2,'Index LA Gen'!$A$179:$BZ$341,IF('Index LA Gen'!$B$4=3,'Index LA Gen'!$A$349:$BZ$511,"Error"))),'Index LA Gen'!BL$1,0),"Error")</f>
        <v>0</v>
      </c>
      <c r="BM77" s="84">
        <f>IFERROR(VLOOKUP($A77,IF('Index LA Gen'!$B$4=1,'Index LA Gen'!$A$9:$BZ$171,IF('Index LA Gen'!$B$4=2,'Index LA Gen'!$A$179:$BZ$341,IF('Index LA Gen'!$B$4=3,'Index LA Gen'!$A$349:$BZ$511,"Error"))),'Index LA Gen'!BM$1,0),"Error")</f>
        <v>0</v>
      </c>
      <c r="BN77" s="84">
        <f>IFERROR(VLOOKUP($A77,IF('Index LA Gen'!$B$4=1,'Index LA Gen'!$A$9:$BZ$171,IF('Index LA Gen'!$B$4=2,'Index LA Gen'!$A$179:$BZ$341,IF('Index LA Gen'!$B$4=3,'Index LA Gen'!$A$349:$BZ$511,"Error"))),'Index LA Gen'!BN$1,0),"Error")</f>
        <v>0</v>
      </c>
      <c r="BO77" s="84">
        <f>IFERROR(VLOOKUP($A77,IF('Index LA Gen'!$B$4=1,'Index LA Gen'!$A$9:$BZ$171,IF('Index LA Gen'!$B$4=2,'Index LA Gen'!$A$179:$BZ$341,IF('Index LA Gen'!$B$4=3,'Index LA Gen'!$A$349:$BZ$511,"Error"))),'Index LA Gen'!BO$1,0),"Error")</f>
        <v>0</v>
      </c>
      <c r="BP77" s="84">
        <f>IFERROR(VLOOKUP($A77,IF('Index LA Gen'!$B$4=1,'Index LA Gen'!$A$9:$BZ$171,IF('Index LA Gen'!$B$4=2,'Index LA Gen'!$A$179:$BZ$341,IF('Index LA Gen'!$B$4=3,'Index LA Gen'!$A$349:$BZ$511,"Error"))),'Index LA Gen'!BP$1,0),"Error")</f>
        <v>0</v>
      </c>
      <c r="BQ77" s="84">
        <f>IFERROR(VLOOKUP($A77,IF('Index LA Gen'!$B$4=1,'Index LA Gen'!$A$9:$BZ$171,IF('Index LA Gen'!$B$4=2,'Index LA Gen'!$A$179:$BZ$341,IF('Index LA Gen'!$B$4=3,'Index LA Gen'!$A$349:$BZ$511,"Error"))),'Index LA Gen'!BQ$1,0),"Error")</f>
        <v>0</v>
      </c>
      <c r="BR77" s="84">
        <f>IFERROR(VLOOKUP($A77,IF('Index LA Gen'!$B$4=1,'Index LA Gen'!$A$9:$BZ$171,IF('Index LA Gen'!$B$4=2,'Index LA Gen'!$A$179:$BZ$341,IF('Index LA Gen'!$B$4=3,'Index LA Gen'!$A$349:$BZ$511,"Error"))),'Index LA Gen'!BR$1,0),"Error")</f>
        <v>7.0000000000000007E-2</v>
      </c>
      <c r="BS77" s="84">
        <f>IFERROR(VLOOKUP($A77,IF('Index LA Gen'!$B$4=1,'Index LA Gen'!$A$9:$BZ$171,IF('Index LA Gen'!$B$4=2,'Index LA Gen'!$A$179:$BZ$341,IF('Index LA Gen'!$B$4=3,'Index LA Gen'!$A$349:$BZ$511,"Error"))),'Index LA Gen'!BS$1,0),"Error")</f>
        <v>0.11</v>
      </c>
      <c r="BT77" s="84">
        <f>IFERROR(VLOOKUP($A77,IF('Index LA Gen'!$B$4=1,'Index LA Gen'!$A$9:$BZ$171,IF('Index LA Gen'!$B$4=2,'Index LA Gen'!$A$179:$BZ$341,IF('Index LA Gen'!$B$4=3,'Index LA Gen'!$A$349:$BZ$511,"Error"))),'Index LA Gen'!BT$1,0),"Error")</f>
        <v>0.09</v>
      </c>
      <c r="BU77" s="84" t="str">
        <f>IFERROR(VLOOKUP($A77,IF('Index LA Gen'!$B$4=1,'Index LA Gen'!$A$9:$BZ$171,IF('Index LA Gen'!$B$4=2,'Index LA Gen'!$A$179:$BZ$341,IF('Index LA Gen'!$B$4=3,'Index LA Gen'!$A$349:$BZ$511,"Error"))),'Index LA Gen'!BU$1,0),"Error")</f>
        <v>x</v>
      </c>
      <c r="BV77" s="84" t="str">
        <f>IFERROR(VLOOKUP($A77,IF('Index LA Gen'!$B$4=1,'Index LA Gen'!$A$9:$BZ$171,IF('Index LA Gen'!$B$4=2,'Index LA Gen'!$A$179:$BZ$341,IF('Index LA Gen'!$B$4=3,'Index LA Gen'!$A$349:$BZ$511,"Error"))),'Index LA Gen'!BV$1,0),"Error")</f>
        <v>x</v>
      </c>
      <c r="BW77" s="84" t="str">
        <f>IFERROR(VLOOKUP($A77,IF('Index LA Gen'!$B$4=1,'Index LA Gen'!$A$9:$BZ$171,IF('Index LA Gen'!$B$4=2,'Index LA Gen'!$A$179:$BZ$341,IF('Index LA Gen'!$B$4=3,'Index LA Gen'!$A$349:$BZ$511,"Error"))),'Index LA Gen'!BW$1,0),"Error")</f>
        <v>x</v>
      </c>
      <c r="BX77" s="84">
        <f>IFERROR(VLOOKUP($A77,IF('Index LA Gen'!$B$4=1,'Index LA Gen'!$A$9:$BZ$171,IF('Index LA Gen'!$B$4=2,'Index LA Gen'!$A$179:$BZ$341,IF('Index LA Gen'!$B$4=3,'Index LA Gen'!$A$349:$BZ$511,"Error"))),'Index LA Gen'!BX$1,0),"Error")</f>
        <v>0.16</v>
      </c>
      <c r="BY77" s="84">
        <f>IFERROR(VLOOKUP($A77,IF('Index LA Gen'!$B$4=1,'Index LA Gen'!$A$9:$BZ$171,IF('Index LA Gen'!$B$4=2,'Index LA Gen'!$A$179:$BZ$341,IF('Index LA Gen'!$B$4=3,'Index LA Gen'!$A$349:$BZ$511,"Error"))),'Index LA Gen'!BY$1,0),"Error")</f>
        <v>0.16</v>
      </c>
      <c r="BZ77" s="84">
        <f>IFERROR(VLOOKUP($A77,IF('Index LA Gen'!$B$4=1,'Index LA Gen'!$A$9:$BZ$171,IF('Index LA Gen'!$B$4=2,'Index LA Gen'!$A$179:$BZ$341,IF('Index LA Gen'!$B$4=3,'Index LA Gen'!$A$349:$BZ$511,"Error"))),'Index LA Gen'!BZ$1,0),"Error")</f>
        <v>0.16</v>
      </c>
    </row>
    <row r="78" spans="1:78" s="15" customFormat="1" x14ac:dyDescent="0.2">
      <c r="A78" s="20">
        <v>420</v>
      </c>
      <c r="B78" s="20" t="s">
        <v>229</v>
      </c>
      <c r="C78" s="45" t="s">
        <v>169</v>
      </c>
      <c r="D78" s="113" t="str">
        <f>IFERROR(VLOOKUP($A78,IF('Index LA Gen'!$B$4=1,'Index LA Gen'!$A$9:$BZ$171,IF('Index LA Gen'!$B$4=2,'Index LA Gen'!$A$179:$BZ$341,IF('Index LA Gen'!$B$4=3,'Index LA Gen'!$A$349:$BZ$511,"Error"))),'Index LA Gen'!D$1,0),"Error")</f>
        <v>.</v>
      </c>
      <c r="E78" s="113" t="str">
        <f>IFERROR(VLOOKUP($A78,IF('Index LA Gen'!$B$4=1,'Index LA Gen'!$A$9:$BZ$171,IF('Index LA Gen'!$B$4=2,'Index LA Gen'!$A$179:$BZ$341,IF('Index LA Gen'!$B$4=3,'Index LA Gen'!$A$349:$BZ$511,"Error"))),'Index LA Gen'!E$1,0),"Error")</f>
        <v>.</v>
      </c>
      <c r="F78" s="113" t="str">
        <f>IFERROR(VLOOKUP($A78,IF('Index LA Gen'!$B$4=1,'Index LA Gen'!$A$9:$BZ$171,IF('Index LA Gen'!$B$4=2,'Index LA Gen'!$A$179:$BZ$341,IF('Index LA Gen'!$B$4=3,'Index LA Gen'!$A$349:$BZ$511,"Error"))),'Index LA Gen'!F$1,0),"Error")</f>
        <v>.</v>
      </c>
      <c r="G78" s="84" t="str">
        <f>IFERROR(VLOOKUP($A78,IF('Index LA Gen'!$B$4=1,'Index LA Gen'!$A$9:$BZ$171,IF('Index LA Gen'!$B$4=2,'Index LA Gen'!$A$179:$BZ$341,IF('Index LA Gen'!$B$4=3,'Index LA Gen'!$A$349:$BZ$511,"Error"))),'Index LA Gen'!G$1,0),"Error")</f>
        <v>.</v>
      </c>
      <c r="H78" s="84" t="str">
        <f>IFERROR(VLOOKUP($A78,IF('Index LA Gen'!$B$4=1,'Index LA Gen'!$A$9:$BZ$171,IF('Index LA Gen'!$B$4=2,'Index LA Gen'!$A$179:$BZ$341,IF('Index LA Gen'!$B$4=3,'Index LA Gen'!$A$349:$BZ$511,"Error"))),'Index LA Gen'!H$1,0),"Error")</f>
        <v>.</v>
      </c>
      <c r="I78" s="84" t="str">
        <f>IFERROR(VLOOKUP($A78,IF('Index LA Gen'!$B$4=1,'Index LA Gen'!$A$9:$BZ$171,IF('Index LA Gen'!$B$4=2,'Index LA Gen'!$A$179:$BZ$341,IF('Index LA Gen'!$B$4=3,'Index LA Gen'!$A$349:$BZ$511,"Error"))),'Index LA Gen'!I$1,0),"Error")</f>
        <v>.</v>
      </c>
      <c r="J78" s="84" t="str">
        <f>IFERROR(VLOOKUP($A78,IF('Index LA Gen'!$B$4=1,'Index LA Gen'!$A$9:$BZ$171,IF('Index LA Gen'!$B$4=2,'Index LA Gen'!$A$179:$BZ$341,IF('Index LA Gen'!$B$4=3,'Index LA Gen'!$A$349:$BZ$511,"Error"))),'Index LA Gen'!J$1,0),"Error")</f>
        <v>.</v>
      </c>
      <c r="K78" s="84" t="str">
        <f>IFERROR(VLOOKUP($A78,IF('Index LA Gen'!$B$4=1,'Index LA Gen'!$A$9:$BZ$171,IF('Index LA Gen'!$B$4=2,'Index LA Gen'!$A$179:$BZ$341,IF('Index LA Gen'!$B$4=3,'Index LA Gen'!$A$349:$BZ$511,"Error"))),'Index LA Gen'!K$1,0),"Error")</f>
        <v>.</v>
      </c>
      <c r="L78" s="84" t="str">
        <f>IFERROR(VLOOKUP($A78,IF('Index LA Gen'!$B$4=1,'Index LA Gen'!$A$9:$BZ$171,IF('Index LA Gen'!$B$4=2,'Index LA Gen'!$A$179:$BZ$341,IF('Index LA Gen'!$B$4=3,'Index LA Gen'!$A$349:$BZ$511,"Error"))),'Index LA Gen'!L$1,0),"Error")</f>
        <v>.</v>
      </c>
      <c r="M78" s="84" t="str">
        <f>IFERROR(VLOOKUP($A78,IF('Index LA Gen'!$B$4=1,'Index LA Gen'!$A$9:$BZ$171,IF('Index LA Gen'!$B$4=2,'Index LA Gen'!$A$179:$BZ$341,IF('Index LA Gen'!$B$4=3,'Index LA Gen'!$A$349:$BZ$511,"Error"))),'Index LA Gen'!M$1,0),"Error")</f>
        <v>.</v>
      </c>
      <c r="N78" s="84" t="str">
        <f>IFERROR(VLOOKUP($A78,IF('Index LA Gen'!$B$4=1,'Index LA Gen'!$A$9:$BZ$171,IF('Index LA Gen'!$B$4=2,'Index LA Gen'!$A$179:$BZ$341,IF('Index LA Gen'!$B$4=3,'Index LA Gen'!$A$349:$BZ$511,"Error"))),'Index LA Gen'!N$1,0),"Error")</f>
        <v>.</v>
      </c>
      <c r="O78" s="84" t="str">
        <f>IFERROR(VLOOKUP($A78,IF('Index LA Gen'!$B$4=1,'Index LA Gen'!$A$9:$BZ$171,IF('Index LA Gen'!$B$4=2,'Index LA Gen'!$A$179:$BZ$341,IF('Index LA Gen'!$B$4=3,'Index LA Gen'!$A$349:$BZ$511,"Error"))),'Index LA Gen'!O$1,0),"Error")</f>
        <v>.</v>
      </c>
      <c r="P78" s="84" t="str">
        <f>IFERROR(VLOOKUP($A78,IF('Index LA Gen'!$B$4=1,'Index LA Gen'!$A$9:$BZ$171,IF('Index LA Gen'!$B$4=2,'Index LA Gen'!$A$179:$BZ$341,IF('Index LA Gen'!$B$4=3,'Index LA Gen'!$A$349:$BZ$511,"Error"))),'Index LA Gen'!P$1,0),"Error")</f>
        <v>.</v>
      </c>
      <c r="Q78" s="84" t="str">
        <f>IFERROR(VLOOKUP($A78,IF('Index LA Gen'!$B$4=1,'Index LA Gen'!$A$9:$BZ$171,IF('Index LA Gen'!$B$4=2,'Index LA Gen'!$A$179:$BZ$341,IF('Index LA Gen'!$B$4=3,'Index LA Gen'!$A$349:$BZ$511,"Error"))),'Index LA Gen'!Q$1,0),"Error")</f>
        <v>.</v>
      </c>
      <c r="R78" s="84" t="str">
        <f>IFERROR(VLOOKUP($A78,IF('Index LA Gen'!$B$4=1,'Index LA Gen'!$A$9:$BZ$171,IF('Index LA Gen'!$B$4=2,'Index LA Gen'!$A$179:$BZ$341,IF('Index LA Gen'!$B$4=3,'Index LA Gen'!$A$349:$BZ$511,"Error"))),'Index LA Gen'!R$1,0),"Error")</f>
        <v>.</v>
      </c>
      <c r="S78" s="84" t="str">
        <f>IFERROR(VLOOKUP($A78,IF('Index LA Gen'!$B$4=1,'Index LA Gen'!$A$9:$BZ$171,IF('Index LA Gen'!$B$4=2,'Index LA Gen'!$A$179:$BZ$341,IF('Index LA Gen'!$B$4=3,'Index LA Gen'!$A$349:$BZ$511,"Error"))),'Index LA Gen'!S$1,0),"Error")</f>
        <v>.</v>
      </c>
      <c r="T78" s="84" t="str">
        <f>IFERROR(VLOOKUP($A78,IF('Index LA Gen'!$B$4=1,'Index LA Gen'!$A$9:$BZ$171,IF('Index LA Gen'!$B$4=2,'Index LA Gen'!$A$179:$BZ$341,IF('Index LA Gen'!$B$4=3,'Index LA Gen'!$A$349:$BZ$511,"Error"))),'Index LA Gen'!T$1,0),"Error")</f>
        <v>.</v>
      </c>
      <c r="U78" s="84" t="str">
        <f>IFERROR(VLOOKUP($A78,IF('Index LA Gen'!$B$4=1,'Index LA Gen'!$A$9:$BZ$171,IF('Index LA Gen'!$B$4=2,'Index LA Gen'!$A$179:$BZ$341,IF('Index LA Gen'!$B$4=3,'Index LA Gen'!$A$349:$BZ$511,"Error"))),'Index LA Gen'!U$1,0),"Error")</f>
        <v>.</v>
      </c>
      <c r="V78" s="84" t="str">
        <f>IFERROR(VLOOKUP($A78,IF('Index LA Gen'!$B$4=1,'Index LA Gen'!$A$9:$BZ$171,IF('Index LA Gen'!$B$4=2,'Index LA Gen'!$A$179:$BZ$341,IF('Index LA Gen'!$B$4=3,'Index LA Gen'!$A$349:$BZ$511,"Error"))),'Index LA Gen'!V$1,0),"Error")</f>
        <v>.</v>
      </c>
      <c r="W78" s="84" t="str">
        <f>IFERROR(VLOOKUP($A78,IF('Index LA Gen'!$B$4=1,'Index LA Gen'!$A$9:$BZ$171,IF('Index LA Gen'!$B$4=2,'Index LA Gen'!$A$179:$BZ$341,IF('Index LA Gen'!$B$4=3,'Index LA Gen'!$A$349:$BZ$511,"Error"))),'Index LA Gen'!W$1,0),"Error")</f>
        <v>.</v>
      </c>
      <c r="X78" s="84" t="str">
        <f>IFERROR(VLOOKUP($A78,IF('Index LA Gen'!$B$4=1,'Index LA Gen'!$A$9:$BZ$171,IF('Index LA Gen'!$B$4=2,'Index LA Gen'!$A$179:$BZ$341,IF('Index LA Gen'!$B$4=3,'Index LA Gen'!$A$349:$BZ$511,"Error"))),'Index LA Gen'!X$1,0),"Error")</f>
        <v>.</v>
      </c>
      <c r="Y78" s="84" t="str">
        <f>IFERROR(VLOOKUP($A78,IF('Index LA Gen'!$B$4=1,'Index LA Gen'!$A$9:$BZ$171,IF('Index LA Gen'!$B$4=2,'Index LA Gen'!$A$179:$BZ$341,IF('Index LA Gen'!$B$4=3,'Index LA Gen'!$A$349:$BZ$511,"Error"))),'Index LA Gen'!Y$1,0),"Error")</f>
        <v>.</v>
      </c>
      <c r="Z78" s="84" t="str">
        <f>IFERROR(VLOOKUP($A78,IF('Index LA Gen'!$B$4=1,'Index LA Gen'!$A$9:$BZ$171,IF('Index LA Gen'!$B$4=2,'Index LA Gen'!$A$179:$BZ$341,IF('Index LA Gen'!$B$4=3,'Index LA Gen'!$A$349:$BZ$511,"Error"))),'Index LA Gen'!Z$1,0),"Error")</f>
        <v>.</v>
      </c>
      <c r="AA78" s="84" t="str">
        <f>IFERROR(VLOOKUP($A78,IF('Index LA Gen'!$B$4=1,'Index LA Gen'!$A$9:$BZ$171,IF('Index LA Gen'!$B$4=2,'Index LA Gen'!$A$179:$BZ$341,IF('Index LA Gen'!$B$4=3,'Index LA Gen'!$A$349:$BZ$511,"Error"))),'Index LA Gen'!AA$1,0),"Error")</f>
        <v>.</v>
      </c>
      <c r="AB78" s="84" t="str">
        <f>IFERROR(VLOOKUP($A78,IF('Index LA Gen'!$B$4=1,'Index LA Gen'!$A$9:$BZ$171,IF('Index LA Gen'!$B$4=2,'Index LA Gen'!$A$179:$BZ$341,IF('Index LA Gen'!$B$4=3,'Index LA Gen'!$A$349:$BZ$511,"Error"))),'Index LA Gen'!AB$1,0),"Error")</f>
        <v>.</v>
      </c>
      <c r="AC78" s="84" t="str">
        <f>IFERROR(VLOOKUP($A78,IF('Index LA Gen'!$B$4=1,'Index LA Gen'!$A$9:$BZ$171,IF('Index LA Gen'!$B$4=2,'Index LA Gen'!$A$179:$BZ$341,IF('Index LA Gen'!$B$4=3,'Index LA Gen'!$A$349:$BZ$511,"Error"))),'Index LA Gen'!AC$1,0),"Error")</f>
        <v>.</v>
      </c>
      <c r="AD78" s="84" t="str">
        <f>IFERROR(VLOOKUP($A78,IF('Index LA Gen'!$B$4=1,'Index LA Gen'!$A$9:$BZ$171,IF('Index LA Gen'!$B$4=2,'Index LA Gen'!$A$179:$BZ$341,IF('Index LA Gen'!$B$4=3,'Index LA Gen'!$A$349:$BZ$511,"Error"))),'Index LA Gen'!AD$1,0),"Error")</f>
        <v>.</v>
      </c>
      <c r="AE78" s="84" t="str">
        <f>IFERROR(VLOOKUP($A78,IF('Index LA Gen'!$B$4=1,'Index LA Gen'!$A$9:$BZ$171,IF('Index LA Gen'!$B$4=2,'Index LA Gen'!$A$179:$BZ$341,IF('Index LA Gen'!$B$4=3,'Index LA Gen'!$A$349:$BZ$511,"Error"))),'Index LA Gen'!AE$1,0),"Error")</f>
        <v>.</v>
      </c>
      <c r="AF78" s="84" t="str">
        <f>IFERROR(VLOOKUP($A78,IF('Index LA Gen'!$B$4=1,'Index LA Gen'!$A$9:$BZ$171,IF('Index LA Gen'!$B$4=2,'Index LA Gen'!$A$179:$BZ$341,IF('Index LA Gen'!$B$4=3,'Index LA Gen'!$A$349:$BZ$511,"Error"))),'Index LA Gen'!AF$1,0),"Error")</f>
        <v>.</v>
      </c>
      <c r="AG78" s="84" t="str">
        <f>IFERROR(VLOOKUP($A78,IF('Index LA Gen'!$B$4=1,'Index LA Gen'!$A$9:$BZ$171,IF('Index LA Gen'!$B$4=2,'Index LA Gen'!$A$179:$BZ$341,IF('Index LA Gen'!$B$4=3,'Index LA Gen'!$A$349:$BZ$511,"Error"))),'Index LA Gen'!AG$1,0),"Error")</f>
        <v>.</v>
      </c>
      <c r="AH78" s="84" t="str">
        <f>IFERROR(VLOOKUP($A78,IF('Index LA Gen'!$B$4=1,'Index LA Gen'!$A$9:$BZ$171,IF('Index LA Gen'!$B$4=2,'Index LA Gen'!$A$179:$BZ$341,IF('Index LA Gen'!$B$4=3,'Index LA Gen'!$A$349:$BZ$511,"Error"))),'Index LA Gen'!AH$1,0),"Error")</f>
        <v>.</v>
      </c>
      <c r="AI78" s="84" t="str">
        <f>IFERROR(VLOOKUP($A78,IF('Index LA Gen'!$B$4=1,'Index LA Gen'!$A$9:$BZ$171,IF('Index LA Gen'!$B$4=2,'Index LA Gen'!$A$179:$BZ$341,IF('Index LA Gen'!$B$4=3,'Index LA Gen'!$A$349:$BZ$511,"Error"))),'Index LA Gen'!AI$1,0),"Error")</f>
        <v>.</v>
      </c>
      <c r="AJ78" s="84" t="str">
        <f>IFERROR(VLOOKUP($A78,IF('Index LA Gen'!$B$4=1,'Index LA Gen'!$A$9:$BZ$171,IF('Index LA Gen'!$B$4=2,'Index LA Gen'!$A$179:$BZ$341,IF('Index LA Gen'!$B$4=3,'Index LA Gen'!$A$349:$BZ$511,"Error"))),'Index LA Gen'!AJ$1,0),"Error")</f>
        <v>.</v>
      </c>
      <c r="AK78" s="84" t="str">
        <f>IFERROR(VLOOKUP($A78,IF('Index LA Gen'!$B$4=1,'Index LA Gen'!$A$9:$BZ$171,IF('Index LA Gen'!$B$4=2,'Index LA Gen'!$A$179:$BZ$341,IF('Index LA Gen'!$B$4=3,'Index LA Gen'!$A$349:$BZ$511,"Error"))),'Index LA Gen'!AK$1,0),"Error")</f>
        <v>.</v>
      </c>
      <c r="AL78" s="84" t="str">
        <f>IFERROR(VLOOKUP($A78,IF('Index LA Gen'!$B$4=1,'Index LA Gen'!$A$9:$BZ$171,IF('Index LA Gen'!$B$4=2,'Index LA Gen'!$A$179:$BZ$341,IF('Index LA Gen'!$B$4=3,'Index LA Gen'!$A$349:$BZ$511,"Error"))),'Index LA Gen'!AL$1,0),"Error")</f>
        <v>.</v>
      </c>
      <c r="AM78" s="84" t="str">
        <f>IFERROR(VLOOKUP($A78,IF('Index LA Gen'!$B$4=1,'Index LA Gen'!$A$9:$BZ$171,IF('Index LA Gen'!$B$4=2,'Index LA Gen'!$A$179:$BZ$341,IF('Index LA Gen'!$B$4=3,'Index LA Gen'!$A$349:$BZ$511,"Error"))),'Index LA Gen'!AM$1,0),"Error")</f>
        <v>.</v>
      </c>
      <c r="AN78" s="84" t="str">
        <f>IFERROR(VLOOKUP($A78,IF('Index LA Gen'!$B$4=1,'Index LA Gen'!$A$9:$BZ$171,IF('Index LA Gen'!$B$4=2,'Index LA Gen'!$A$179:$BZ$341,IF('Index LA Gen'!$B$4=3,'Index LA Gen'!$A$349:$BZ$511,"Error"))),'Index LA Gen'!AN$1,0),"Error")</f>
        <v>.</v>
      </c>
      <c r="AO78" s="84" t="str">
        <f>IFERROR(VLOOKUP($A78,IF('Index LA Gen'!$B$4=1,'Index LA Gen'!$A$9:$BZ$171,IF('Index LA Gen'!$B$4=2,'Index LA Gen'!$A$179:$BZ$341,IF('Index LA Gen'!$B$4=3,'Index LA Gen'!$A$349:$BZ$511,"Error"))),'Index LA Gen'!AO$1,0),"Error")</f>
        <v>.</v>
      </c>
      <c r="AP78" s="84" t="str">
        <f>IFERROR(VLOOKUP($A78,IF('Index LA Gen'!$B$4=1,'Index LA Gen'!$A$9:$BZ$171,IF('Index LA Gen'!$B$4=2,'Index LA Gen'!$A$179:$BZ$341,IF('Index LA Gen'!$B$4=3,'Index LA Gen'!$A$349:$BZ$511,"Error"))),'Index LA Gen'!AP$1,0),"Error")</f>
        <v>.</v>
      </c>
      <c r="AQ78" s="84" t="str">
        <f>IFERROR(VLOOKUP($A78,IF('Index LA Gen'!$B$4=1,'Index LA Gen'!$A$9:$BZ$171,IF('Index LA Gen'!$B$4=2,'Index LA Gen'!$A$179:$BZ$341,IF('Index LA Gen'!$B$4=3,'Index LA Gen'!$A$349:$BZ$511,"Error"))),'Index LA Gen'!AQ$1,0),"Error")</f>
        <v>.</v>
      </c>
      <c r="AR78" s="84" t="str">
        <f>IFERROR(VLOOKUP($A78,IF('Index LA Gen'!$B$4=1,'Index LA Gen'!$A$9:$BZ$171,IF('Index LA Gen'!$B$4=2,'Index LA Gen'!$A$179:$BZ$341,IF('Index LA Gen'!$B$4=3,'Index LA Gen'!$A$349:$BZ$511,"Error"))),'Index LA Gen'!AR$1,0),"Error")</f>
        <v>.</v>
      </c>
      <c r="AS78" s="84" t="str">
        <f>IFERROR(VLOOKUP($A78,IF('Index LA Gen'!$B$4=1,'Index LA Gen'!$A$9:$BZ$171,IF('Index LA Gen'!$B$4=2,'Index LA Gen'!$A$179:$BZ$341,IF('Index LA Gen'!$B$4=3,'Index LA Gen'!$A$349:$BZ$511,"Error"))),'Index LA Gen'!AS$1,0),"Error")</f>
        <v>.</v>
      </c>
      <c r="AT78" s="84" t="str">
        <f>IFERROR(VLOOKUP($A78,IF('Index LA Gen'!$B$4=1,'Index LA Gen'!$A$9:$BZ$171,IF('Index LA Gen'!$B$4=2,'Index LA Gen'!$A$179:$BZ$341,IF('Index LA Gen'!$B$4=3,'Index LA Gen'!$A$349:$BZ$511,"Error"))),'Index LA Gen'!AT$1,0),"Error")</f>
        <v>.</v>
      </c>
      <c r="AU78" s="84" t="str">
        <f>IFERROR(VLOOKUP($A78,IF('Index LA Gen'!$B$4=1,'Index LA Gen'!$A$9:$BZ$171,IF('Index LA Gen'!$B$4=2,'Index LA Gen'!$A$179:$BZ$341,IF('Index LA Gen'!$B$4=3,'Index LA Gen'!$A$349:$BZ$511,"Error"))),'Index LA Gen'!AU$1,0),"Error")</f>
        <v>.</v>
      </c>
      <c r="AV78" s="84" t="str">
        <f>IFERROR(VLOOKUP($A78,IF('Index LA Gen'!$B$4=1,'Index LA Gen'!$A$9:$BZ$171,IF('Index LA Gen'!$B$4=2,'Index LA Gen'!$A$179:$BZ$341,IF('Index LA Gen'!$B$4=3,'Index LA Gen'!$A$349:$BZ$511,"Error"))),'Index LA Gen'!AV$1,0),"Error")</f>
        <v>.</v>
      </c>
      <c r="AW78" s="84" t="str">
        <f>IFERROR(VLOOKUP($A78,IF('Index LA Gen'!$B$4=1,'Index LA Gen'!$A$9:$BZ$171,IF('Index LA Gen'!$B$4=2,'Index LA Gen'!$A$179:$BZ$341,IF('Index LA Gen'!$B$4=3,'Index LA Gen'!$A$349:$BZ$511,"Error"))),'Index LA Gen'!AW$1,0),"Error")</f>
        <v>.</v>
      </c>
      <c r="AX78" s="84" t="str">
        <f>IFERROR(VLOOKUP($A78,IF('Index LA Gen'!$B$4=1,'Index LA Gen'!$A$9:$BZ$171,IF('Index LA Gen'!$B$4=2,'Index LA Gen'!$A$179:$BZ$341,IF('Index LA Gen'!$B$4=3,'Index LA Gen'!$A$349:$BZ$511,"Error"))),'Index LA Gen'!AX$1,0),"Error")</f>
        <v>.</v>
      </c>
      <c r="AY78" s="84" t="str">
        <f>IFERROR(VLOOKUP($A78,IF('Index LA Gen'!$B$4=1,'Index LA Gen'!$A$9:$BZ$171,IF('Index LA Gen'!$B$4=2,'Index LA Gen'!$A$179:$BZ$341,IF('Index LA Gen'!$B$4=3,'Index LA Gen'!$A$349:$BZ$511,"Error"))),'Index LA Gen'!AY$1,0),"Error")</f>
        <v>.</v>
      </c>
      <c r="AZ78" s="84" t="str">
        <f>IFERROR(VLOOKUP($A78,IF('Index LA Gen'!$B$4=1,'Index LA Gen'!$A$9:$BZ$171,IF('Index LA Gen'!$B$4=2,'Index LA Gen'!$A$179:$BZ$341,IF('Index LA Gen'!$B$4=3,'Index LA Gen'!$A$349:$BZ$511,"Error"))),'Index LA Gen'!AZ$1,0),"Error")</f>
        <v>.</v>
      </c>
      <c r="BA78" s="84" t="str">
        <f>IFERROR(VLOOKUP($A78,IF('Index LA Gen'!$B$4=1,'Index LA Gen'!$A$9:$BZ$171,IF('Index LA Gen'!$B$4=2,'Index LA Gen'!$A$179:$BZ$341,IF('Index LA Gen'!$B$4=3,'Index LA Gen'!$A$349:$BZ$511,"Error"))),'Index LA Gen'!BA$1,0),"Error")</f>
        <v>.</v>
      </c>
      <c r="BB78" s="84" t="str">
        <f>IFERROR(VLOOKUP($A78,IF('Index LA Gen'!$B$4=1,'Index LA Gen'!$A$9:$BZ$171,IF('Index LA Gen'!$B$4=2,'Index LA Gen'!$A$179:$BZ$341,IF('Index LA Gen'!$B$4=3,'Index LA Gen'!$A$349:$BZ$511,"Error"))),'Index LA Gen'!BB$1,0),"Error")</f>
        <v>.</v>
      </c>
      <c r="BC78" s="84" t="str">
        <f>IFERROR(VLOOKUP($A78,IF('Index LA Gen'!$B$4=1,'Index LA Gen'!$A$9:$BZ$171,IF('Index LA Gen'!$B$4=2,'Index LA Gen'!$A$179:$BZ$341,IF('Index LA Gen'!$B$4=3,'Index LA Gen'!$A$349:$BZ$511,"Error"))),'Index LA Gen'!BC$1,0),"Error")</f>
        <v>.</v>
      </c>
      <c r="BD78" s="84" t="str">
        <f>IFERROR(VLOOKUP($A78,IF('Index LA Gen'!$B$4=1,'Index LA Gen'!$A$9:$BZ$171,IF('Index LA Gen'!$B$4=2,'Index LA Gen'!$A$179:$BZ$341,IF('Index LA Gen'!$B$4=3,'Index LA Gen'!$A$349:$BZ$511,"Error"))),'Index LA Gen'!BD$1,0),"Error")</f>
        <v>.</v>
      </c>
      <c r="BE78" s="84" t="str">
        <f>IFERROR(VLOOKUP($A78,IF('Index LA Gen'!$B$4=1,'Index LA Gen'!$A$9:$BZ$171,IF('Index LA Gen'!$B$4=2,'Index LA Gen'!$A$179:$BZ$341,IF('Index LA Gen'!$B$4=3,'Index LA Gen'!$A$349:$BZ$511,"Error"))),'Index LA Gen'!BE$1,0),"Error")</f>
        <v>.</v>
      </c>
      <c r="BF78" s="84" t="str">
        <f>IFERROR(VLOOKUP($A78,IF('Index LA Gen'!$B$4=1,'Index LA Gen'!$A$9:$BZ$171,IF('Index LA Gen'!$B$4=2,'Index LA Gen'!$A$179:$BZ$341,IF('Index LA Gen'!$B$4=3,'Index LA Gen'!$A$349:$BZ$511,"Error"))),'Index LA Gen'!BF$1,0),"Error")</f>
        <v>.</v>
      </c>
      <c r="BG78" s="84" t="str">
        <f>IFERROR(VLOOKUP($A78,IF('Index LA Gen'!$B$4=1,'Index LA Gen'!$A$9:$BZ$171,IF('Index LA Gen'!$B$4=2,'Index LA Gen'!$A$179:$BZ$341,IF('Index LA Gen'!$B$4=3,'Index LA Gen'!$A$349:$BZ$511,"Error"))),'Index LA Gen'!BG$1,0),"Error")</f>
        <v>.</v>
      </c>
      <c r="BH78" s="84" t="str">
        <f>IFERROR(VLOOKUP($A78,IF('Index LA Gen'!$B$4=1,'Index LA Gen'!$A$9:$BZ$171,IF('Index LA Gen'!$B$4=2,'Index LA Gen'!$A$179:$BZ$341,IF('Index LA Gen'!$B$4=3,'Index LA Gen'!$A$349:$BZ$511,"Error"))),'Index LA Gen'!BH$1,0),"Error")</f>
        <v>.</v>
      </c>
      <c r="BI78" s="84" t="str">
        <f>IFERROR(VLOOKUP($A78,IF('Index LA Gen'!$B$4=1,'Index LA Gen'!$A$9:$BZ$171,IF('Index LA Gen'!$B$4=2,'Index LA Gen'!$A$179:$BZ$341,IF('Index LA Gen'!$B$4=3,'Index LA Gen'!$A$349:$BZ$511,"Error"))),'Index LA Gen'!BI$1,0),"Error")</f>
        <v>.</v>
      </c>
      <c r="BJ78" s="84" t="str">
        <f>IFERROR(VLOOKUP($A78,IF('Index LA Gen'!$B$4=1,'Index LA Gen'!$A$9:$BZ$171,IF('Index LA Gen'!$B$4=2,'Index LA Gen'!$A$179:$BZ$341,IF('Index LA Gen'!$B$4=3,'Index LA Gen'!$A$349:$BZ$511,"Error"))),'Index LA Gen'!BJ$1,0),"Error")</f>
        <v>.</v>
      </c>
      <c r="BK78" s="84" t="str">
        <f>IFERROR(VLOOKUP($A78,IF('Index LA Gen'!$B$4=1,'Index LA Gen'!$A$9:$BZ$171,IF('Index LA Gen'!$B$4=2,'Index LA Gen'!$A$179:$BZ$341,IF('Index LA Gen'!$B$4=3,'Index LA Gen'!$A$349:$BZ$511,"Error"))),'Index LA Gen'!BK$1,0),"Error")</f>
        <v>.</v>
      </c>
      <c r="BL78" s="84" t="str">
        <f>IFERROR(VLOOKUP($A78,IF('Index LA Gen'!$B$4=1,'Index LA Gen'!$A$9:$BZ$171,IF('Index LA Gen'!$B$4=2,'Index LA Gen'!$A$179:$BZ$341,IF('Index LA Gen'!$B$4=3,'Index LA Gen'!$A$349:$BZ$511,"Error"))),'Index LA Gen'!BL$1,0),"Error")</f>
        <v>.</v>
      </c>
      <c r="BM78" s="84" t="str">
        <f>IFERROR(VLOOKUP($A78,IF('Index LA Gen'!$B$4=1,'Index LA Gen'!$A$9:$BZ$171,IF('Index LA Gen'!$B$4=2,'Index LA Gen'!$A$179:$BZ$341,IF('Index LA Gen'!$B$4=3,'Index LA Gen'!$A$349:$BZ$511,"Error"))),'Index LA Gen'!BM$1,0),"Error")</f>
        <v>.</v>
      </c>
      <c r="BN78" s="84" t="str">
        <f>IFERROR(VLOOKUP($A78,IF('Index LA Gen'!$B$4=1,'Index LA Gen'!$A$9:$BZ$171,IF('Index LA Gen'!$B$4=2,'Index LA Gen'!$A$179:$BZ$341,IF('Index LA Gen'!$B$4=3,'Index LA Gen'!$A$349:$BZ$511,"Error"))),'Index LA Gen'!BN$1,0),"Error")</f>
        <v>.</v>
      </c>
      <c r="BO78" s="84" t="str">
        <f>IFERROR(VLOOKUP($A78,IF('Index LA Gen'!$B$4=1,'Index LA Gen'!$A$9:$BZ$171,IF('Index LA Gen'!$B$4=2,'Index LA Gen'!$A$179:$BZ$341,IF('Index LA Gen'!$B$4=3,'Index LA Gen'!$A$349:$BZ$511,"Error"))),'Index LA Gen'!BO$1,0),"Error")</f>
        <v>.</v>
      </c>
      <c r="BP78" s="84" t="str">
        <f>IFERROR(VLOOKUP($A78,IF('Index LA Gen'!$B$4=1,'Index LA Gen'!$A$9:$BZ$171,IF('Index LA Gen'!$B$4=2,'Index LA Gen'!$A$179:$BZ$341,IF('Index LA Gen'!$B$4=3,'Index LA Gen'!$A$349:$BZ$511,"Error"))),'Index LA Gen'!BP$1,0),"Error")</f>
        <v>.</v>
      </c>
      <c r="BQ78" s="84" t="str">
        <f>IFERROR(VLOOKUP($A78,IF('Index LA Gen'!$B$4=1,'Index LA Gen'!$A$9:$BZ$171,IF('Index LA Gen'!$B$4=2,'Index LA Gen'!$A$179:$BZ$341,IF('Index LA Gen'!$B$4=3,'Index LA Gen'!$A$349:$BZ$511,"Error"))),'Index LA Gen'!BQ$1,0),"Error")</f>
        <v>.</v>
      </c>
      <c r="BR78" s="84" t="str">
        <f>IFERROR(VLOOKUP($A78,IF('Index LA Gen'!$B$4=1,'Index LA Gen'!$A$9:$BZ$171,IF('Index LA Gen'!$B$4=2,'Index LA Gen'!$A$179:$BZ$341,IF('Index LA Gen'!$B$4=3,'Index LA Gen'!$A$349:$BZ$511,"Error"))),'Index LA Gen'!BR$1,0),"Error")</f>
        <v>.</v>
      </c>
      <c r="BS78" s="84" t="str">
        <f>IFERROR(VLOOKUP($A78,IF('Index LA Gen'!$B$4=1,'Index LA Gen'!$A$9:$BZ$171,IF('Index LA Gen'!$B$4=2,'Index LA Gen'!$A$179:$BZ$341,IF('Index LA Gen'!$B$4=3,'Index LA Gen'!$A$349:$BZ$511,"Error"))),'Index LA Gen'!BS$1,0),"Error")</f>
        <v>.</v>
      </c>
      <c r="BT78" s="84" t="str">
        <f>IFERROR(VLOOKUP($A78,IF('Index LA Gen'!$B$4=1,'Index LA Gen'!$A$9:$BZ$171,IF('Index LA Gen'!$B$4=2,'Index LA Gen'!$A$179:$BZ$341,IF('Index LA Gen'!$B$4=3,'Index LA Gen'!$A$349:$BZ$511,"Error"))),'Index LA Gen'!BT$1,0),"Error")</f>
        <v>.</v>
      </c>
      <c r="BU78" s="84" t="str">
        <f>IFERROR(VLOOKUP($A78,IF('Index LA Gen'!$B$4=1,'Index LA Gen'!$A$9:$BZ$171,IF('Index LA Gen'!$B$4=2,'Index LA Gen'!$A$179:$BZ$341,IF('Index LA Gen'!$B$4=3,'Index LA Gen'!$A$349:$BZ$511,"Error"))),'Index LA Gen'!BU$1,0),"Error")</f>
        <v>.</v>
      </c>
      <c r="BV78" s="84" t="str">
        <f>IFERROR(VLOOKUP($A78,IF('Index LA Gen'!$B$4=1,'Index LA Gen'!$A$9:$BZ$171,IF('Index LA Gen'!$B$4=2,'Index LA Gen'!$A$179:$BZ$341,IF('Index LA Gen'!$B$4=3,'Index LA Gen'!$A$349:$BZ$511,"Error"))),'Index LA Gen'!BV$1,0),"Error")</f>
        <v>.</v>
      </c>
      <c r="BW78" s="84" t="str">
        <f>IFERROR(VLOOKUP($A78,IF('Index LA Gen'!$B$4=1,'Index LA Gen'!$A$9:$BZ$171,IF('Index LA Gen'!$B$4=2,'Index LA Gen'!$A$179:$BZ$341,IF('Index LA Gen'!$B$4=3,'Index LA Gen'!$A$349:$BZ$511,"Error"))),'Index LA Gen'!BW$1,0),"Error")</f>
        <v>.</v>
      </c>
      <c r="BX78" s="84" t="str">
        <f>IFERROR(VLOOKUP($A78,IF('Index LA Gen'!$B$4=1,'Index LA Gen'!$A$9:$BZ$171,IF('Index LA Gen'!$B$4=2,'Index LA Gen'!$A$179:$BZ$341,IF('Index LA Gen'!$B$4=3,'Index LA Gen'!$A$349:$BZ$511,"Error"))),'Index LA Gen'!BX$1,0),"Error")</f>
        <v>.</v>
      </c>
      <c r="BY78" s="84" t="str">
        <f>IFERROR(VLOOKUP($A78,IF('Index LA Gen'!$B$4=1,'Index LA Gen'!$A$9:$BZ$171,IF('Index LA Gen'!$B$4=2,'Index LA Gen'!$A$179:$BZ$341,IF('Index LA Gen'!$B$4=3,'Index LA Gen'!$A$349:$BZ$511,"Error"))),'Index LA Gen'!BY$1,0),"Error")</f>
        <v>.</v>
      </c>
      <c r="BZ78" s="84" t="str">
        <f>IFERROR(VLOOKUP($A78,IF('Index LA Gen'!$B$4=1,'Index LA Gen'!$A$9:$BZ$171,IF('Index LA Gen'!$B$4=2,'Index LA Gen'!$A$179:$BZ$341,IF('Index LA Gen'!$B$4=3,'Index LA Gen'!$A$349:$BZ$511,"Error"))),'Index LA Gen'!BZ$1,0),"Error")</f>
        <v>.</v>
      </c>
    </row>
    <row r="79" spans="1:78" s="15" customFormat="1" x14ac:dyDescent="0.2">
      <c r="A79" s="20">
        <v>206</v>
      </c>
      <c r="B79" s="20" t="s">
        <v>230</v>
      </c>
      <c r="C79" s="45" t="s">
        <v>163</v>
      </c>
      <c r="D79" s="113">
        <f>IFERROR(VLOOKUP($A79,IF('Index LA Gen'!$B$4=1,'Index LA Gen'!$A$9:$BZ$171,IF('Index LA Gen'!$B$4=2,'Index LA Gen'!$A$179:$BZ$341,IF('Index LA Gen'!$B$4=3,'Index LA Gen'!$A$349:$BZ$511,"Error"))),'Index LA Gen'!D$1,0),"Error")</f>
        <v>170</v>
      </c>
      <c r="E79" s="113">
        <f>IFERROR(VLOOKUP($A79,IF('Index LA Gen'!$B$4=1,'Index LA Gen'!$A$9:$BZ$171,IF('Index LA Gen'!$B$4=2,'Index LA Gen'!$A$179:$BZ$341,IF('Index LA Gen'!$B$4=3,'Index LA Gen'!$A$349:$BZ$511,"Error"))),'Index LA Gen'!E$1,0),"Error")</f>
        <v>100</v>
      </c>
      <c r="F79" s="113">
        <f>IFERROR(VLOOKUP($A79,IF('Index LA Gen'!$B$4=1,'Index LA Gen'!$A$9:$BZ$171,IF('Index LA Gen'!$B$4=2,'Index LA Gen'!$A$179:$BZ$341,IF('Index LA Gen'!$B$4=3,'Index LA Gen'!$A$349:$BZ$511,"Error"))),'Index LA Gen'!F$1,0),"Error")</f>
        <v>260</v>
      </c>
      <c r="G79" s="84">
        <f>IFERROR(VLOOKUP($A79,IF('Index LA Gen'!$B$4=1,'Index LA Gen'!$A$9:$BZ$171,IF('Index LA Gen'!$B$4=2,'Index LA Gen'!$A$179:$BZ$341,IF('Index LA Gen'!$B$4=3,'Index LA Gen'!$A$349:$BZ$511,"Error"))),'Index LA Gen'!G$1,0),"Error")</f>
        <v>0.7</v>
      </c>
      <c r="H79" s="84">
        <f>IFERROR(VLOOKUP($A79,IF('Index LA Gen'!$B$4=1,'Index LA Gen'!$A$9:$BZ$171,IF('Index LA Gen'!$B$4=2,'Index LA Gen'!$A$179:$BZ$341,IF('Index LA Gen'!$B$4=3,'Index LA Gen'!$A$349:$BZ$511,"Error"))),'Index LA Gen'!H$1,0),"Error")</f>
        <v>0.73</v>
      </c>
      <c r="I79" s="84">
        <f>IFERROR(VLOOKUP($A79,IF('Index LA Gen'!$B$4=1,'Index LA Gen'!$A$9:$BZ$171,IF('Index LA Gen'!$B$4=2,'Index LA Gen'!$A$179:$BZ$341,IF('Index LA Gen'!$B$4=3,'Index LA Gen'!$A$349:$BZ$511,"Error"))),'Index LA Gen'!I$1,0),"Error")</f>
        <v>0.71</v>
      </c>
      <c r="J79" s="84">
        <f>IFERROR(VLOOKUP($A79,IF('Index LA Gen'!$B$4=1,'Index LA Gen'!$A$9:$BZ$171,IF('Index LA Gen'!$B$4=2,'Index LA Gen'!$A$179:$BZ$341,IF('Index LA Gen'!$B$4=3,'Index LA Gen'!$A$349:$BZ$511,"Error"))),'Index LA Gen'!J$1,0),"Error")</f>
        <v>0.7</v>
      </c>
      <c r="K79" s="84">
        <f>IFERROR(VLOOKUP($A79,IF('Index LA Gen'!$B$4=1,'Index LA Gen'!$A$9:$BZ$171,IF('Index LA Gen'!$B$4=2,'Index LA Gen'!$A$179:$BZ$341,IF('Index LA Gen'!$B$4=3,'Index LA Gen'!$A$349:$BZ$511,"Error"))),'Index LA Gen'!K$1,0),"Error")</f>
        <v>0.73</v>
      </c>
      <c r="L79" s="84">
        <f>IFERROR(VLOOKUP($A79,IF('Index LA Gen'!$B$4=1,'Index LA Gen'!$A$9:$BZ$171,IF('Index LA Gen'!$B$4=2,'Index LA Gen'!$A$179:$BZ$341,IF('Index LA Gen'!$B$4=3,'Index LA Gen'!$A$349:$BZ$511,"Error"))),'Index LA Gen'!L$1,0),"Error")</f>
        <v>0.71</v>
      </c>
      <c r="M79" s="84">
        <f>IFERROR(VLOOKUP($A79,IF('Index LA Gen'!$B$4=1,'Index LA Gen'!$A$9:$BZ$171,IF('Index LA Gen'!$B$4=2,'Index LA Gen'!$A$179:$BZ$341,IF('Index LA Gen'!$B$4=3,'Index LA Gen'!$A$349:$BZ$511,"Error"))),'Index LA Gen'!M$1,0),"Error")</f>
        <v>0.04</v>
      </c>
      <c r="N79" s="84" t="str">
        <f>IFERROR(VLOOKUP($A79,IF('Index LA Gen'!$B$4=1,'Index LA Gen'!$A$9:$BZ$171,IF('Index LA Gen'!$B$4=2,'Index LA Gen'!$A$179:$BZ$341,IF('Index LA Gen'!$B$4=3,'Index LA Gen'!$A$349:$BZ$511,"Error"))),'Index LA Gen'!N$1,0),"Error")</f>
        <v>x</v>
      </c>
      <c r="O79" s="84">
        <f>IFERROR(VLOOKUP($A79,IF('Index LA Gen'!$B$4=1,'Index LA Gen'!$A$9:$BZ$171,IF('Index LA Gen'!$B$4=2,'Index LA Gen'!$A$179:$BZ$341,IF('Index LA Gen'!$B$4=3,'Index LA Gen'!$A$349:$BZ$511,"Error"))),'Index LA Gen'!O$1,0),"Error")</f>
        <v>0.03</v>
      </c>
      <c r="P79" s="84">
        <f>IFERROR(VLOOKUP($A79,IF('Index LA Gen'!$B$4=1,'Index LA Gen'!$A$9:$BZ$171,IF('Index LA Gen'!$B$4=2,'Index LA Gen'!$A$179:$BZ$341,IF('Index LA Gen'!$B$4=3,'Index LA Gen'!$A$349:$BZ$511,"Error"))),'Index LA Gen'!P$1,0),"Error")</f>
        <v>0</v>
      </c>
      <c r="Q79" s="84">
        <f>IFERROR(VLOOKUP($A79,IF('Index LA Gen'!$B$4=1,'Index LA Gen'!$A$9:$BZ$171,IF('Index LA Gen'!$B$4=2,'Index LA Gen'!$A$179:$BZ$341,IF('Index LA Gen'!$B$4=3,'Index LA Gen'!$A$349:$BZ$511,"Error"))),'Index LA Gen'!Q$1,0),"Error")</f>
        <v>0</v>
      </c>
      <c r="R79" s="84">
        <f>IFERROR(VLOOKUP($A79,IF('Index LA Gen'!$B$4=1,'Index LA Gen'!$A$9:$BZ$171,IF('Index LA Gen'!$B$4=2,'Index LA Gen'!$A$179:$BZ$341,IF('Index LA Gen'!$B$4=3,'Index LA Gen'!$A$349:$BZ$511,"Error"))),'Index LA Gen'!R$1,0),"Error")</f>
        <v>0</v>
      </c>
      <c r="S79" s="84" t="str">
        <f>IFERROR(VLOOKUP($A79,IF('Index LA Gen'!$B$4=1,'Index LA Gen'!$A$9:$BZ$171,IF('Index LA Gen'!$B$4=2,'Index LA Gen'!$A$179:$BZ$341,IF('Index LA Gen'!$B$4=3,'Index LA Gen'!$A$349:$BZ$511,"Error"))),'Index LA Gen'!S$1,0),"Error")</f>
        <v>x</v>
      </c>
      <c r="T79" s="84" t="str">
        <f>IFERROR(VLOOKUP($A79,IF('Index LA Gen'!$B$4=1,'Index LA Gen'!$A$9:$BZ$171,IF('Index LA Gen'!$B$4=2,'Index LA Gen'!$A$179:$BZ$341,IF('Index LA Gen'!$B$4=3,'Index LA Gen'!$A$349:$BZ$511,"Error"))),'Index LA Gen'!T$1,0),"Error")</f>
        <v>x</v>
      </c>
      <c r="U79" s="84">
        <f>IFERROR(VLOOKUP($A79,IF('Index LA Gen'!$B$4=1,'Index LA Gen'!$A$9:$BZ$171,IF('Index LA Gen'!$B$4=2,'Index LA Gen'!$A$179:$BZ$341,IF('Index LA Gen'!$B$4=3,'Index LA Gen'!$A$349:$BZ$511,"Error"))),'Index LA Gen'!U$1,0),"Error")</f>
        <v>0.02</v>
      </c>
      <c r="V79" s="84">
        <f>IFERROR(VLOOKUP($A79,IF('Index LA Gen'!$B$4=1,'Index LA Gen'!$A$9:$BZ$171,IF('Index LA Gen'!$B$4=2,'Index LA Gen'!$A$179:$BZ$341,IF('Index LA Gen'!$B$4=3,'Index LA Gen'!$A$349:$BZ$511,"Error"))),'Index LA Gen'!V$1,0),"Error")</f>
        <v>0.06</v>
      </c>
      <c r="W79" s="84">
        <f>IFERROR(VLOOKUP($A79,IF('Index LA Gen'!$B$4=1,'Index LA Gen'!$A$9:$BZ$171,IF('Index LA Gen'!$B$4=2,'Index LA Gen'!$A$179:$BZ$341,IF('Index LA Gen'!$B$4=3,'Index LA Gen'!$A$349:$BZ$511,"Error"))),'Index LA Gen'!W$1,0),"Error")</f>
        <v>0.06</v>
      </c>
      <c r="X79" s="84">
        <f>IFERROR(VLOOKUP($A79,IF('Index LA Gen'!$B$4=1,'Index LA Gen'!$A$9:$BZ$171,IF('Index LA Gen'!$B$4=2,'Index LA Gen'!$A$179:$BZ$341,IF('Index LA Gen'!$B$4=3,'Index LA Gen'!$A$349:$BZ$511,"Error"))),'Index LA Gen'!X$1,0),"Error")</f>
        <v>0.06</v>
      </c>
      <c r="Y79" s="84" t="str">
        <f>IFERROR(VLOOKUP($A79,IF('Index LA Gen'!$B$4=1,'Index LA Gen'!$A$9:$BZ$171,IF('Index LA Gen'!$B$4=2,'Index LA Gen'!$A$179:$BZ$341,IF('Index LA Gen'!$B$4=3,'Index LA Gen'!$A$349:$BZ$511,"Error"))),'Index LA Gen'!Y$1,0),"Error")</f>
        <v>x</v>
      </c>
      <c r="Z79" s="84" t="str">
        <f>IFERROR(VLOOKUP($A79,IF('Index LA Gen'!$B$4=1,'Index LA Gen'!$A$9:$BZ$171,IF('Index LA Gen'!$B$4=2,'Index LA Gen'!$A$179:$BZ$341,IF('Index LA Gen'!$B$4=3,'Index LA Gen'!$A$349:$BZ$511,"Error"))),'Index LA Gen'!Z$1,0),"Error")</f>
        <v>x</v>
      </c>
      <c r="AA79" s="84" t="str">
        <f>IFERROR(VLOOKUP($A79,IF('Index LA Gen'!$B$4=1,'Index LA Gen'!$A$9:$BZ$171,IF('Index LA Gen'!$B$4=2,'Index LA Gen'!$A$179:$BZ$341,IF('Index LA Gen'!$B$4=3,'Index LA Gen'!$A$349:$BZ$511,"Error"))),'Index LA Gen'!AA$1,0),"Error")</f>
        <v>x</v>
      </c>
      <c r="AB79" s="84">
        <f>IFERROR(VLOOKUP($A79,IF('Index LA Gen'!$B$4=1,'Index LA Gen'!$A$9:$BZ$171,IF('Index LA Gen'!$B$4=2,'Index LA Gen'!$A$179:$BZ$341,IF('Index LA Gen'!$B$4=3,'Index LA Gen'!$A$349:$BZ$511,"Error"))),'Index LA Gen'!AB$1,0),"Error")</f>
        <v>0</v>
      </c>
      <c r="AC79" s="84">
        <f>IFERROR(VLOOKUP($A79,IF('Index LA Gen'!$B$4=1,'Index LA Gen'!$A$9:$BZ$171,IF('Index LA Gen'!$B$4=2,'Index LA Gen'!$A$179:$BZ$341,IF('Index LA Gen'!$B$4=3,'Index LA Gen'!$A$349:$BZ$511,"Error"))),'Index LA Gen'!AC$1,0),"Error")</f>
        <v>0</v>
      </c>
      <c r="AD79" s="84">
        <f>IFERROR(VLOOKUP($A79,IF('Index LA Gen'!$B$4=1,'Index LA Gen'!$A$9:$BZ$171,IF('Index LA Gen'!$B$4=2,'Index LA Gen'!$A$179:$BZ$341,IF('Index LA Gen'!$B$4=3,'Index LA Gen'!$A$349:$BZ$511,"Error"))),'Index LA Gen'!AD$1,0),"Error")</f>
        <v>0</v>
      </c>
      <c r="AE79" s="84" t="str">
        <f>IFERROR(VLOOKUP($A79,IF('Index LA Gen'!$B$4=1,'Index LA Gen'!$A$9:$BZ$171,IF('Index LA Gen'!$B$4=2,'Index LA Gen'!$A$179:$BZ$341,IF('Index LA Gen'!$B$4=3,'Index LA Gen'!$A$349:$BZ$511,"Error"))),'Index LA Gen'!AE$1,0),"Error")</f>
        <v>x</v>
      </c>
      <c r="AF79" s="84">
        <f>IFERROR(VLOOKUP($A79,IF('Index LA Gen'!$B$4=1,'Index LA Gen'!$A$9:$BZ$171,IF('Index LA Gen'!$B$4=2,'Index LA Gen'!$A$179:$BZ$341,IF('Index LA Gen'!$B$4=3,'Index LA Gen'!$A$349:$BZ$511,"Error"))),'Index LA Gen'!AF$1,0),"Error")</f>
        <v>0</v>
      </c>
      <c r="AG79" s="84" t="str">
        <f>IFERROR(VLOOKUP($A79,IF('Index LA Gen'!$B$4=1,'Index LA Gen'!$A$9:$BZ$171,IF('Index LA Gen'!$B$4=2,'Index LA Gen'!$A$179:$BZ$341,IF('Index LA Gen'!$B$4=3,'Index LA Gen'!$A$349:$BZ$511,"Error"))),'Index LA Gen'!AG$1,0),"Error")</f>
        <v>x</v>
      </c>
      <c r="AH79" s="84">
        <f>IFERROR(VLOOKUP($A79,IF('Index LA Gen'!$B$4=1,'Index LA Gen'!$A$9:$BZ$171,IF('Index LA Gen'!$B$4=2,'Index LA Gen'!$A$179:$BZ$341,IF('Index LA Gen'!$B$4=3,'Index LA Gen'!$A$349:$BZ$511,"Error"))),'Index LA Gen'!AH$1,0),"Error")</f>
        <v>0.57999999999999996</v>
      </c>
      <c r="AI79" s="84">
        <f>IFERROR(VLOOKUP($A79,IF('Index LA Gen'!$B$4=1,'Index LA Gen'!$A$9:$BZ$171,IF('Index LA Gen'!$B$4=2,'Index LA Gen'!$A$179:$BZ$341,IF('Index LA Gen'!$B$4=3,'Index LA Gen'!$A$349:$BZ$511,"Error"))),'Index LA Gen'!AI$1,0),"Error")</f>
        <v>0.63</v>
      </c>
      <c r="AJ79" s="84">
        <f>IFERROR(VLOOKUP($A79,IF('Index LA Gen'!$B$4=1,'Index LA Gen'!$A$9:$BZ$171,IF('Index LA Gen'!$B$4=2,'Index LA Gen'!$A$179:$BZ$341,IF('Index LA Gen'!$B$4=3,'Index LA Gen'!$A$349:$BZ$511,"Error"))),'Index LA Gen'!AJ$1,0),"Error")</f>
        <v>0.6</v>
      </c>
      <c r="AK79" s="84">
        <f>IFERROR(VLOOKUP($A79,IF('Index LA Gen'!$B$4=1,'Index LA Gen'!$A$9:$BZ$171,IF('Index LA Gen'!$B$4=2,'Index LA Gen'!$A$179:$BZ$341,IF('Index LA Gen'!$B$4=3,'Index LA Gen'!$A$349:$BZ$511,"Error"))),'Index LA Gen'!AK$1,0),"Error")</f>
        <v>0.15</v>
      </c>
      <c r="AL79" s="84">
        <f>IFERROR(VLOOKUP($A79,IF('Index LA Gen'!$B$4=1,'Index LA Gen'!$A$9:$BZ$171,IF('Index LA Gen'!$B$4=2,'Index LA Gen'!$A$179:$BZ$341,IF('Index LA Gen'!$B$4=3,'Index LA Gen'!$A$349:$BZ$511,"Error"))),'Index LA Gen'!AL$1,0),"Error")</f>
        <v>0.23</v>
      </c>
      <c r="AM79" s="84">
        <f>IFERROR(VLOOKUP($A79,IF('Index LA Gen'!$B$4=1,'Index LA Gen'!$A$9:$BZ$171,IF('Index LA Gen'!$B$4=2,'Index LA Gen'!$A$179:$BZ$341,IF('Index LA Gen'!$B$4=3,'Index LA Gen'!$A$349:$BZ$511,"Error"))),'Index LA Gen'!AM$1,0),"Error")</f>
        <v>0.18</v>
      </c>
      <c r="AN79" s="84">
        <f>IFERROR(VLOOKUP($A79,IF('Index LA Gen'!$B$4=1,'Index LA Gen'!$A$9:$BZ$171,IF('Index LA Gen'!$B$4=2,'Index LA Gen'!$A$179:$BZ$341,IF('Index LA Gen'!$B$4=3,'Index LA Gen'!$A$349:$BZ$511,"Error"))),'Index LA Gen'!AN$1,0),"Error")</f>
        <v>0</v>
      </c>
      <c r="AO79" s="84">
        <f>IFERROR(VLOOKUP($A79,IF('Index LA Gen'!$B$4=1,'Index LA Gen'!$A$9:$BZ$171,IF('Index LA Gen'!$B$4=2,'Index LA Gen'!$A$179:$BZ$341,IF('Index LA Gen'!$B$4=3,'Index LA Gen'!$A$349:$BZ$511,"Error"))),'Index LA Gen'!AO$1,0),"Error")</f>
        <v>0</v>
      </c>
      <c r="AP79" s="84">
        <f>IFERROR(VLOOKUP($A79,IF('Index LA Gen'!$B$4=1,'Index LA Gen'!$A$9:$BZ$171,IF('Index LA Gen'!$B$4=2,'Index LA Gen'!$A$179:$BZ$341,IF('Index LA Gen'!$B$4=3,'Index LA Gen'!$A$349:$BZ$511,"Error"))),'Index LA Gen'!AP$1,0),"Error")</f>
        <v>0</v>
      </c>
      <c r="AQ79" s="84">
        <f>IFERROR(VLOOKUP($A79,IF('Index LA Gen'!$B$4=1,'Index LA Gen'!$A$9:$BZ$171,IF('Index LA Gen'!$B$4=2,'Index LA Gen'!$A$179:$BZ$341,IF('Index LA Gen'!$B$4=3,'Index LA Gen'!$A$349:$BZ$511,"Error"))),'Index LA Gen'!AQ$1,0),"Error")</f>
        <v>7.0000000000000007E-2</v>
      </c>
      <c r="AR79" s="84">
        <f>IFERROR(VLOOKUP($A79,IF('Index LA Gen'!$B$4=1,'Index LA Gen'!$A$9:$BZ$171,IF('Index LA Gen'!$B$4=2,'Index LA Gen'!$A$179:$BZ$341,IF('Index LA Gen'!$B$4=3,'Index LA Gen'!$A$349:$BZ$511,"Error"))),'Index LA Gen'!AR$1,0),"Error")</f>
        <v>0.13</v>
      </c>
      <c r="AS79" s="84">
        <f>IFERROR(VLOOKUP($A79,IF('Index LA Gen'!$B$4=1,'Index LA Gen'!$A$9:$BZ$171,IF('Index LA Gen'!$B$4=2,'Index LA Gen'!$A$179:$BZ$341,IF('Index LA Gen'!$B$4=3,'Index LA Gen'!$A$349:$BZ$511,"Error"))),'Index LA Gen'!AS$1,0),"Error")</f>
        <v>0.09</v>
      </c>
      <c r="AT79" s="84">
        <f>IFERROR(VLOOKUP($A79,IF('Index LA Gen'!$B$4=1,'Index LA Gen'!$A$9:$BZ$171,IF('Index LA Gen'!$B$4=2,'Index LA Gen'!$A$179:$BZ$341,IF('Index LA Gen'!$B$4=3,'Index LA Gen'!$A$349:$BZ$511,"Error"))),'Index LA Gen'!AT$1,0),"Error")</f>
        <v>0.42</v>
      </c>
      <c r="AU79" s="84">
        <f>IFERROR(VLOOKUP($A79,IF('Index LA Gen'!$B$4=1,'Index LA Gen'!$A$9:$BZ$171,IF('Index LA Gen'!$B$4=2,'Index LA Gen'!$A$179:$BZ$341,IF('Index LA Gen'!$B$4=3,'Index LA Gen'!$A$349:$BZ$511,"Error"))),'Index LA Gen'!AU$1,0),"Error")</f>
        <v>0.4</v>
      </c>
      <c r="AV79" s="84">
        <f>IFERROR(VLOOKUP($A79,IF('Index LA Gen'!$B$4=1,'Index LA Gen'!$A$9:$BZ$171,IF('Index LA Gen'!$B$4=2,'Index LA Gen'!$A$179:$BZ$341,IF('Index LA Gen'!$B$4=3,'Index LA Gen'!$A$349:$BZ$511,"Error"))),'Index LA Gen'!AV$1,0),"Error")</f>
        <v>0.41</v>
      </c>
      <c r="AW79" s="84" t="str">
        <f>IFERROR(VLOOKUP($A79,IF('Index LA Gen'!$B$4=1,'Index LA Gen'!$A$9:$BZ$171,IF('Index LA Gen'!$B$4=2,'Index LA Gen'!$A$179:$BZ$341,IF('Index LA Gen'!$B$4=3,'Index LA Gen'!$A$349:$BZ$511,"Error"))),'Index LA Gen'!AW$1,0),"Error")</f>
        <v>x</v>
      </c>
      <c r="AX79" s="84">
        <f>IFERROR(VLOOKUP($A79,IF('Index LA Gen'!$B$4=1,'Index LA Gen'!$A$9:$BZ$171,IF('Index LA Gen'!$B$4=2,'Index LA Gen'!$A$179:$BZ$341,IF('Index LA Gen'!$B$4=3,'Index LA Gen'!$A$349:$BZ$511,"Error"))),'Index LA Gen'!AX$1,0),"Error")</f>
        <v>0</v>
      </c>
      <c r="AY79" s="84" t="str">
        <f>IFERROR(VLOOKUP($A79,IF('Index LA Gen'!$B$4=1,'Index LA Gen'!$A$9:$BZ$171,IF('Index LA Gen'!$B$4=2,'Index LA Gen'!$A$179:$BZ$341,IF('Index LA Gen'!$B$4=3,'Index LA Gen'!$A$349:$BZ$511,"Error"))),'Index LA Gen'!AY$1,0),"Error")</f>
        <v>x</v>
      </c>
      <c r="AZ79" s="84">
        <f>IFERROR(VLOOKUP($A79,IF('Index LA Gen'!$B$4=1,'Index LA Gen'!$A$9:$BZ$171,IF('Index LA Gen'!$B$4=2,'Index LA Gen'!$A$179:$BZ$341,IF('Index LA Gen'!$B$4=3,'Index LA Gen'!$A$349:$BZ$511,"Error"))),'Index LA Gen'!AZ$1,0),"Error")</f>
        <v>0</v>
      </c>
      <c r="BA79" s="84">
        <f>IFERROR(VLOOKUP($A79,IF('Index LA Gen'!$B$4=1,'Index LA Gen'!$A$9:$BZ$171,IF('Index LA Gen'!$B$4=2,'Index LA Gen'!$A$179:$BZ$341,IF('Index LA Gen'!$B$4=3,'Index LA Gen'!$A$349:$BZ$511,"Error"))),'Index LA Gen'!BA$1,0),"Error")</f>
        <v>0</v>
      </c>
      <c r="BB79" s="84">
        <f>IFERROR(VLOOKUP($A79,IF('Index LA Gen'!$B$4=1,'Index LA Gen'!$A$9:$BZ$171,IF('Index LA Gen'!$B$4=2,'Index LA Gen'!$A$179:$BZ$341,IF('Index LA Gen'!$B$4=3,'Index LA Gen'!$A$349:$BZ$511,"Error"))),'Index LA Gen'!BB$1,0),"Error")</f>
        <v>0</v>
      </c>
      <c r="BC79" s="84">
        <f>IFERROR(VLOOKUP($A79,IF('Index LA Gen'!$B$4=1,'Index LA Gen'!$A$9:$BZ$171,IF('Index LA Gen'!$B$4=2,'Index LA Gen'!$A$179:$BZ$341,IF('Index LA Gen'!$B$4=3,'Index LA Gen'!$A$349:$BZ$511,"Error"))),'Index LA Gen'!BC$1,0),"Error")</f>
        <v>0</v>
      </c>
      <c r="BD79" s="84">
        <f>IFERROR(VLOOKUP($A79,IF('Index LA Gen'!$B$4=1,'Index LA Gen'!$A$9:$BZ$171,IF('Index LA Gen'!$B$4=2,'Index LA Gen'!$A$179:$BZ$341,IF('Index LA Gen'!$B$4=3,'Index LA Gen'!$A$349:$BZ$511,"Error"))),'Index LA Gen'!BD$1,0),"Error")</f>
        <v>0</v>
      </c>
      <c r="BE79" s="84">
        <f>IFERROR(VLOOKUP($A79,IF('Index LA Gen'!$B$4=1,'Index LA Gen'!$A$9:$BZ$171,IF('Index LA Gen'!$B$4=2,'Index LA Gen'!$A$179:$BZ$341,IF('Index LA Gen'!$B$4=3,'Index LA Gen'!$A$349:$BZ$511,"Error"))),'Index LA Gen'!BE$1,0),"Error")</f>
        <v>0</v>
      </c>
      <c r="BF79" s="84">
        <f>IFERROR(VLOOKUP($A79,IF('Index LA Gen'!$B$4=1,'Index LA Gen'!$A$9:$BZ$171,IF('Index LA Gen'!$B$4=2,'Index LA Gen'!$A$179:$BZ$341,IF('Index LA Gen'!$B$4=3,'Index LA Gen'!$A$349:$BZ$511,"Error"))),'Index LA Gen'!BF$1,0),"Error")</f>
        <v>0</v>
      </c>
      <c r="BG79" s="84">
        <f>IFERROR(VLOOKUP($A79,IF('Index LA Gen'!$B$4=1,'Index LA Gen'!$A$9:$BZ$171,IF('Index LA Gen'!$B$4=2,'Index LA Gen'!$A$179:$BZ$341,IF('Index LA Gen'!$B$4=3,'Index LA Gen'!$A$349:$BZ$511,"Error"))),'Index LA Gen'!BG$1,0),"Error")</f>
        <v>0</v>
      </c>
      <c r="BH79" s="84">
        <f>IFERROR(VLOOKUP($A79,IF('Index LA Gen'!$B$4=1,'Index LA Gen'!$A$9:$BZ$171,IF('Index LA Gen'!$B$4=2,'Index LA Gen'!$A$179:$BZ$341,IF('Index LA Gen'!$B$4=3,'Index LA Gen'!$A$349:$BZ$511,"Error"))),'Index LA Gen'!BH$1,0),"Error")</f>
        <v>0</v>
      </c>
      <c r="BI79" s="84">
        <f>IFERROR(VLOOKUP($A79,IF('Index LA Gen'!$B$4=1,'Index LA Gen'!$A$9:$BZ$171,IF('Index LA Gen'!$B$4=2,'Index LA Gen'!$A$179:$BZ$341,IF('Index LA Gen'!$B$4=3,'Index LA Gen'!$A$349:$BZ$511,"Error"))),'Index LA Gen'!BI$1,0),"Error")</f>
        <v>0</v>
      </c>
      <c r="BJ79" s="84">
        <f>IFERROR(VLOOKUP($A79,IF('Index LA Gen'!$B$4=1,'Index LA Gen'!$A$9:$BZ$171,IF('Index LA Gen'!$B$4=2,'Index LA Gen'!$A$179:$BZ$341,IF('Index LA Gen'!$B$4=3,'Index LA Gen'!$A$349:$BZ$511,"Error"))),'Index LA Gen'!BJ$1,0),"Error")</f>
        <v>0</v>
      </c>
      <c r="BK79" s="84">
        <f>IFERROR(VLOOKUP($A79,IF('Index LA Gen'!$B$4=1,'Index LA Gen'!$A$9:$BZ$171,IF('Index LA Gen'!$B$4=2,'Index LA Gen'!$A$179:$BZ$341,IF('Index LA Gen'!$B$4=3,'Index LA Gen'!$A$349:$BZ$511,"Error"))),'Index LA Gen'!BK$1,0),"Error")</f>
        <v>0</v>
      </c>
      <c r="BL79" s="84">
        <f>IFERROR(VLOOKUP($A79,IF('Index LA Gen'!$B$4=1,'Index LA Gen'!$A$9:$BZ$171,IF('Index LA Gen'!$B$4=2,'Index LA Gen'!$A$179:$BZ$341,IF('Index LA Gen'!$B$4=3,'Index LA Gen'!$A$349:$BZ$511,"Error"))),'Index LA Gen'!BL$1,0),"Error")</f>
        <v>0</v>
      </c>
      <c r="BM79" s="84">
        <f>IFERROR(VLOOKUP($A79,IF('Index LA Gen'!$B$4=1,'Index LA Gen'!$A$9:$BZ$171,IF('Index LA Gen'!$B$4=2,'Index LA Gen'!$A$179:$BZ$341,IF('Index LA Gen'!$B$4=3,'Index LA Gen'!$A$349:$BZ$511,"Error"))),'Index LA Gen'!BM$1,0),"Error")</f>
        <v>0</v>
      </c>
      <c r="BN79" s="84">
        <f>IFERROR(VLOOKUP($A79,IF('Index LA Gen'!$B$4=1,'Index LA Gen'!$A$9:$BZ$171,IF('Index LA Gen'!$B$4=2,'Index LA Gen'!$A$179:$BZ$341,IF('Index LA Gen'!$B$4=3,'Index LA Gen'!$A$349:$BZ$511,"Error"))),'Index LA Gen'!BN$1,0),"Error")</f>
        <v>0</v>
      </c>
      <c r="BO79" s="84">
        <f>IFERROR(VLOOKUP($A79,IF('Index LA Gen'!$B$4=1,'Index LA Gen'!$A$9:$BZ$171,IF('Index LA Gen'!$B$4=2,'Index LA Gen'!$A$179:$BZ$341,IF('Index LA Gen'!$B$4=3,'Index LA Gen'!$A$349:$BZ$511,"Error"))),'Index LA Gen'!BO$1,0),"Error")</f>
        <v>0</v>
      </c>
      <c r="BP79" s="84">
        <f>IFERROR(VLOOKUP($A79,IF('Index LA Gen'!$B$4=1,'Index LA Gen'!$A$9:$BZ$171,IF('Index LA Gen'!$B$4=2,'Index LA Gen'!$A$179:$BZ$341,IF('Index LA Gen'!$B$4=3,'Index LA Gen'!$A$349:$BZ$511,"Error"))),'Index LA Gen'!BP$1,0),"Error")</f>
        <v>0</v>
      </c>
      <c r="BQ79" s="84">
        <f>IFERROR(VLOOKUP($A79,IF('Index LA Gen'!$B$4=1,'Index LA Gen'!$A$9:$BZ$171,IF('Index LA Gen'!$B$4=2,'Index LA Gen'!$A$179:$BZ$341,IF('Index LA Gen'!$B$4=3,'Index LA Gen'!$A$349:$BZ$511,"Error"))),'Index LA Gen'!BQ$1,0),"Error")</f>
        <v>0</v>
      </c>
      <c r="BR79" s="84">
        <f>IFERROR(VLOOKUP($A79,IF('Index LA Gen'!$B$4=1,'Index LA Gen'!$A$9:$BZ$171,IF('Index LA Gen'!$B$4=2,'Index LA Gen'!$A$179:$BZ$341,IF('Index LA Gen'!$B$4=3,'Index LA Gen'!$A$349:$BZ$511,"Error"))),'Index LA Gen'!BR$1,0),"Error")</f>
        <v>7.0000000000000007E-2</v>
      </c>
      <c r="BS79" s="84">
        <f>IFERROR(VLOOKUP($A79,IF('Index LA Gen'!$B$4=1,'Index LA Gen'!$A$9:$BZ$171,IF('Index LA Gen'!$B$4=2,'Index LA Gen'!$A$179:$BZ$341,IF('Index LA Gen'!$B$4=3,'Index LA Gen'!$A$349:$BZ$511,"Error"))),'Index LA Gen'!BS$1,0),"Error")</f>
        <v>0.13</v>
      </c>
      <c r="BT79" s="84">
        <f>IFERROR(VLOOKUP($A79,IF('Index LA Gen'!$B$4=1,'Index LA Gen'!$A$9:$BZ$171,IF('Index LA Gen'!$B$4=2,'Index LA Gen'!$A$179:$BZ$341,IF('Index LA Gen'!$B$4=3,'Index LA Gen'!$A$349:$BZ$511,"Error"))),'Index LA Gen'!BT$1,0),"Error")</f>
        <v>0.09</v>
      </c>
      <c r="BU79" s="84" t="str">
        <f>IFERROR(VLOOKUP($A79,IF('Index LA Gen'!$B$4=1,'Index LA Gen'!$A$9:$BZ$171,IF('Index LA Gen'!$B$4=2,'Index LA Gen'!$A$179:$BZ$341,IF('Index LA Gen'!$B$4=3,'Index LA Gen'!$A$349:$BZ$511,"Error"))),'Index LA Gen'!BU$1,0),"Error")</f>
        <v>x</v>
      </c>
      <c r="BV79" s="84">
        <f>IFERROR(VLOOKUP($A79,IF('Index LA Gen'!$B$4=1,'Index LA Gen'!$A$9:$BZ$171,IF('Index LA Gen'!$B$4=2,'Index LA Gen'!$A$179:$BZ$341,IF('Index LA Gen'!$B$4=3,'Index LA Gen'!$A$349:$BZ$511,"Error"))),'Index LA Gen'!BV$1,0),"Error")</f>
        <v>0</v>
      </c>
      <c r="BW79" s="84" t="str">
        <f>IFERROR(VLOOKUP($A79,IF('Index LA Gen'!$B$4=1,'Index LA Gen'!$A$9:$BZ$171,IF('Index LA Gen'!$B$4=2,'Index LA Gen'!$A$179:$BZ$341,IF('Index LA Gen'!$B$4=3,'Index LA Gen'!$A$349:$BZ$511,"Error"))),'Index LA Gen'!BW$1,0),"Error")</f>
        <v>x</v>
      </c>
      <c r="BX79" s="84">
        <f>IFERROR(VLOOKUP($A79,IF('Index LA Gen'!$B$4=1,'Index LA Gen'!$A$9:$BZ$171,IF('Index LA Gen'!$B$4=2,'Index LA Gen'!$A$179:$BZ$341,IF('Index LA Gen'!$B$4=3,'Index LA Gen'!$A$349:$BZ$511,"Error"))),'Index LA Gen'!BX$1,0),"Error")</f>
        <v>0.22</v>
      </c>
      <c r="BY79" s="84">
        <f>IFERROR(VLOOKUP($A79,IF('Index LA Gen'!$B$4=1,'Index LA Gen'!$A$9:$BZ$171,IF('Index LA Gen'!$B$4=2,'Index LA Gen'!$A$179:$BZ$341,IF('Index LA Gen'!$B$4=3,'Index LA Gen'!$A$349:$BZ$511,"Error"))),'Index LA Gen'!BY$1,0),"Error")</f>
        <v>0.13</v>
      </c>
      <c r="BZ79" s="84">
        <f>IFERROR(VLOOKUP($A79,IF('Index LA Gen'!$B$4=1,'Index LA Gen'!$A$9:$BZ$171,IF('Index LA Gen'!$B$4=2,'Index LA Gen'!$A$179:$BZ$341,IF('Index LA Gen'!$B$4=3,'Index LA Gen'!$A$349:$BZ$511,"Error"))),'Index LA Gen'!BZ$1,0),"Error")</f>
        <v>0.19</v>
      </c>
    </row>
    <row r="80" spans="1:78" s="15" customFormat="1" x14ac:dyDescent="0.2">
      <c r="A80" s="20">
        <v>207</v>
      </c>
      <c r="B80" s="20" t="s">
        <v>231</v>
      </c>
      <c r="C80" s="45" t="s">
        <v>163</v>
      </c>
      <c r="D80" s="113">
        <f>IFERROR(VLOOKUP($A80,IF('Index LA Gen'!$B$4=1,'Index LA Gen'!$A$9:$BZ$171,IF('Index LA Gen'!$B$4=2,'Index LA Gen'!$A$179:$BZ$341,IF('Index LA Gen'!$B$4=3,'Index LA Gen'!$A$349:$BZ$511,"Error"))),'Index LA Gen'!D$1,0),"Error")</f>
        <v>160</v>
      </c>
      <c r="E80" s="113">
        <f>IFERROR(VLOOKUP($A80,IF('Index LA Gen'!$B$4=1,'Index LA Gen'!$A$9:$BZ$171,IF('Index LA Gen'!$B$4=2,'Index LA Gen'!$A$179:$BZ$341,IF('Index LA Gen'!$B$4=3,'Index LA Gen'!$A$349:$BZ$511,"Error"))),'Index LA Gen'!E$1,0),"Error")</f>
        <v>140</v>
      </c>
      <c r="F80" s="113">
        <f>IFERROR(VLOOKUP($A80,IF('Index LA Gen'!$B$4=1,'Index LA Gen'!$A$9:$BZ$171,IF('Index LA Gen'!$B$4=2,'Index LA Gen'!$A$179:$BZ$341,IF('Index LA Gen'!$B$4=3,'Index LA Gen'!$A$349:$BZ$511,"Error"))),'Index LA Gen'!F$1,0),"Error")</f>
        <v>300</v>
      </c>
      <c r="G80" s="84">
        <f>IFERROR(VLOOKUP($A80,IF('Index LA Gen'!$B$4=1,'Index LA Gen'!$A$9:$BZ$171,IF('Index LA Gen'!$B$4=2,'Index LA Gen'!$A$179:$BZ$341,IF('Index LA Gen'!$B$4=3,'Index LA Gen'!$A$349:$BZ$511,"Error"))),'Index LA Gen'!G$1,0),"Error")</f>
        <v>0.78</v>
      </c>
      <c r="H80" s="84">
        <f>IFERROR(VLOOKUP($A80,IF('Index LA Gen'!$B$4=1,'Index LA Gen'!$A$9:$BZ$171,IF('Index LA Gen'!$B$4=2,'Index LA Gen'!$A$179:$BZ$341,IF('Index LA Gen'!$B$4=3,'Index LA Gen'!$A$349:$BZ$511,"Error"))),'Index LA Gen'!H$1,0),"Error")</f>
        <v>0.86</v>
      </c>
      <c r="I80" s="84">
        <f>IFERROR(VLOOKUP($A80,IF('Index LA Gen'!$B$4=1,'Index LA Gen'!$A$9:$BZ$171,IF('Index LA Gen'!$B$4=2,'Index LA Gen'!$A$179:$BZ$341,IF('Index LA Gen'!$B$4=3,'Index LA Gen'!$A$349:$BZ$511,"Error"))),'Index LA Gen'!I$1,0),"Error")</f>
        <v>0.82</v>
      </c>
      <c r="J80" s="84">
        <f>IFERROR(VLOOKUP($A80,IF('Index LA Gen'!$B$4=1,'Index LA Gen'!$A$9:$BZ$171,IF('Index LA Gen'!$B$4=2,'Index LA Gen'!$A$179:$BZ$341,IF('Index LA Gen'!$B$4=3,'Index LA Gen'!$A$349:$BZ$511,"Error"))),'Index LA Gen'!J$1,0),"Error")</f>
        <v>0.75</v>
      </c>
      <c r="K80" s="84">
        <f>IFERROR(VLOOKUP($A80,IF('Index LA Gen'!$B$4=1,'Index LA Gen'!$A$9:$BZ$171,IF('Index LA Gen'!$B$4=2,'Index LA Gen'!$A$179:$BZ$341,IF('Index LA Gen'!$B$4=3,'Index LA Gen'!$A$349:$BZ$511,"Error"))),'Index LA Gen'!K$1,0),"Error")</f>
        <v>0.85</v>
      </c>
      <c r="L80" s="84">
        <f>IFERROR(VLOOKUP($A80,IF('Index LA Gen'!$B$4=1,'Index LA Gen'!$A$9:$BZ$171,IF('Index LA Gen'!$B$4=2,'Index LA Gen'!$A$179:$BZ$341,IF('Index LA Gen'!$B$4=3,'Index LA Gen'!$A$349:$BZ$511,"Error"))),'Index LA Gen'!L$1,0),"Error")</f>
        <v>0.8</v>
      </c>
      <c r="M80" s="84" t="str">
        <f>IFERROR(VLOOKUP($A80,IF('Index LA Gen'!$B$4=1,'Index LA Gen'!$A$9:$BZ$171,IF('Index LA Gen'!$B$4=2,'Index LA Gen'!$A$179:$BZ$341,IF('Index LA Gen'!$B$4=3,'Index LA Gen'!$A$349:$BZ$511,"Error"))),'Index LA Gen'!M$1,0),"Error")</f>
        <v>x</v>
      </c>
      <c r="N80" s="84" t="str">
        <f>IFERROR(VLOOKUP($A80,IF('Index LA Gen'!$B$4=1,'Index LA Gen'!$A$9:$BZ$171,IF('Index LA Gen'!$B$4=2,'Index LA Gen'!$A$179:$BZ$341,IF('Index LA Gen'!$B$4=3,'Index LA Gen'!$A$349:$BZ$511,"Error"))),'Index LA Gen'!N$1,0),"Error")</f>
        <v>x</v>
      </c>
      <c r="O80" s="84">
        <f>IFERROR(VLOOKUP($A80,IF('Index LA Gen'!$B$4=1,'Index LA Gen'!$A$9:$BZ$171,IF('Index LA Gen'!$B$4=2,'Index LA Gen'!$A$179:$BZ$341,IF('Index LA Gen'!$B$4=3,'Index LA Gen'!$A$349:$BZ$511,"Error"))),'Index LA Gen'!O$1,0),"Error")</f>
        <v>0.02</v>
      </c>
      <c r="P80" s="84" t="str">
        <f>IFERROR(VLOOKUP($A80,IF('Index LA Gen'!$B$4=1,'Index LA Gen'!$A$9:$BZ$171,IF('Index LA Gen'!$B$4=2,'Index LA Gen'!$A$179:$BZ$341,IF('Index LA Gen'!$B$4=3,'Index LA Gen'!$A$349:$BZ$511,"Error"))),'Index LA Gen'!P$1,0),"Error")</f>
        <v>x</v>
      </c>
      <c r="Q80" s="84" t="str">
        <f>IFERROR(VLOOKUP($A80,IF('Index LA Gen'!$B$4=1,'Index LA Gen'!$A$9:$BZ$171,IF('Index LA Gen'!$B$4=2,'Index LA Gen'!$A$179:$BZ$341,IF('Index LA Gen'!$B$4=3,'Index LA Gen'!$A$349:$BZ$511,"Error"))),'Index LA Gen'!Q$1,0),"Error")</f>
        <v>x</v>
      </c>
      <c r="R80" s="84" t="str">
        <f>IFERROR(VLOOKUP($A80,IF('Index LA Gen'!$B$4=1,'Index LA Gen'!$A$9:$BZ$171,IF('Index LA Gen'!$B$4=2,'Index LA Gen'!$A$179:$BZ$341,IF('Index LA Gen'!$B$4=3,'Index LA Gen'!$A$349:$BZ$511,"Error"))),'Index LA Gen'!R$1,0),"Error")</f>
        <v>x</v>
      </c>
      <c r="S80" s="84" t="str">
        <f>IFERROR(VLOOKUP($A80,IF('Index LA Gen'!$B$4=1,'Index LA Gen'!$A$9:$BZ$171,IF('Index LA Gen'!$B$4=2,'Index LA Gen'!$A$179:$BZ$341,IF('Index LA Gen'!$B$4=3,'Index LA Gen'!$A$349:$BZ$511,"Error"))),'Index LA Gen'!S$1,0),"Error")</f>
        <v>x</v>
      </c>
      <c r="T80" s="84" t="str">
        <f>IFERROR(VLOOKUP($A80,IF('Index LA Gen'!$B$4=1,'Index LA Gen'!$A$9:$BZ$171,IF('Index LA Gen'!$B$4=2,'Index LA Gen'!$A$179:$BZ$341,IF('Index LA Gen'!$B$4=3,'Index LA Gen'!$A$349:$BZ$511,"Error"))),'Index LA Gen'!T$1,0),"Error")</f>
        <v>x</v>
      </c>
      <c r="U80" s="84" t="str">
        <f>IFERROR(VLOOKUP($A80,IF('Index LA Gen'!$B$4=1,'Index LA Gen'!$A$9:$BZ$171,IF('Index LA Gen'!$B$4=2,'Index LA Gen'!$A$179:$BZ$341,IF('Index LA Gen'!$B$4=3,'Index LA Gen'!$A$349:$BZ$511,"Error"))),'Index LA Gen'!U$1,0),"Error")</f>
        <v>x</v>
      </c>
      <c r="V80" s="84">
        <f>IFERROR(VLOOKUP($A80,IF('Index LA Gen'!$B$4=1,'Index LA Gen'!$A$9:$BZ$171,IF('Index LA Gen'!$B$4=2,'Index LA Gen'!$A$179:$BZ$341,IF('Index LA Gen'!$B$4=3,'Index LA Gen'!$A$349:$BZ$511,"Error"))),'Index LA Gen'!V$1,0),"Error")</f>
        <v>0</v>
      </c>
      <c r="W80" s="84" t="str">
        <f>IFERROR(VLOOKUP($A80,IF('Index LA Gen'!$B$4=1,'Index LA Gen'!$A$9:$BZ$171,IF('Index LA Gen'!$B$4=2,'Index LA Gen'!$A$179:$BZ$341,IF('Index LA Gen'!$B$4=3,'Index LA Gen'!$A$349:$BZ$511,"Error"))),'Index LA Gen'!W$1,0),"Error")</f>
        <v>x</v>
      </c>
      <c r="X80" s="84" t="str">
        <f>IFERROR(VLOOKUP($A80,IF('Index LA Gen'!$B$4=1,'Index LA Gen'!$A$9:$BZ$171,IF('Index LA Gen'!$B$4=2,'Index LA Gen'!$A$179:$BZ$341,IF('Index LA Gen'!$B$4=3,'Index LA Gen'!$A$349:$BZ$511,"Error"))),'Index LA Gen'!X$1,0),"Error")</f>
        <v>x</v>
      </c>
      <c r="Y80" s="84">
        <f>IFERROR(VLOOKUP($A80,IF('Index LA Gen'!$B$4=1,'Index LA Gen'!$A$9:$BZ$171,IF('Index LA Gen'!$B$4=2,'Index LA Gen'!$A$179:$BZ$341,IF('Index LA Gen'!$B$4=3,'Index LA Gen'!$A$349:$BZ$511,"Error"))),'Index LA Gen'!Y$1,0),"Error")</f>
        <v>0</v>
      </c>
      <c r="Z80" s="84" t="str">
        <f>IFERROR(VLOOKUP($A80,IF('Index LA Gen'!$B$4=1,'Index LA Gen'!$A$9:$BZ$171,IF('Index LA Gen'!$B$4=2,'Index LA Gen'!$A$179:$BZ$341,IF('Index LA Gen'!$B$4=3,'Index LA Gen'!$A$349:$BZ$511,"Error"))),'Index LA Gen'!Z$1,0),"Error")</f>
        <v>x</v>
      </c>
      <c r="AA80" s="84" t="str">
        <f>IFERROR(VLOOKUP($A80,IF('Index LA Gen'!$B$4=1,'Index LA Gen'!$A$9:$BZ$171,IF('Index LA Gen'!$B$4=2,'Index LA Gen'!$A$179:$BZ$341,IF('Index LA Gen'!$B$4=3,'Index LA Gen'!$A$349:$BZ$511,"Error"))),'Index LA Gen'!AA$1,0),"Error")</f>
        <v>x</v>
      </c>
      <c r="AB80" s="84">
        <f>IFERROR(VLOOKUP($A80,IF('Index LA Gen'!$B$4=1,'Index LA Gen'!$A$9:$BZ$171,IF('Index LA Gen'!$B$4=2,'Index LA Gen'!$A$179:$BZ$341,IF('Index LA Gen'!$B$4=3,'Index LA Gen'!$A$349:$BZ$511,"Error"))),'Index LA Gen'!AB$1,0),"Error")</f>
        <v>0</v>
      </c>
      <c r="AC80" s="84">
        <f>IFERROR(VLOOKUP($A80,IF('Index LA Gen'!$B$4=1,'Index LA Gen'!$A$9:$BZ$171,IF('Index LA Gen'!$B$4=2,'Index LA Gen'!$A$179:$BZ$341,IF('Index LA Gen'!$B$4=3,'Index LA Gen'!$A$349:$BZ$511,"Error"))),'Index LA Gen'!AC$1,0),"Error")</f>
        <v>0</v>
      </c>
      <c r="AD80" s="84">
        <f>IFERROR(VLOOKUP($A80,IF('Index LA Gen'!$B$4=1,'Index LA Gen'!$A$9:$BZ$171,IF('Index LA Gen'!$B$4=2,'Index LA Gen'!$A$179:$BZ$341,IF('Index LA Gen'!$B$4=3,'Index LA Gen'!$A$349:$BZ$511,"Error"))),'Index LA Gen'!AD$1,0),"Error")</f>
        <v>0</v>
      </c>
      <c r="AE80" s="84" t="str">
        <f>IFERROR(VLOOKUP($A80,IF('Index LA Gen'!$B$4=1,'Index LA Gen'!$A$9:$BZ$171,IF('Index LA Gen'!$B$4=2,'Index LA Gen'!$A$179:$BZ$341,IF('Index LA Gen'!$B$4=3,'Index LA Gen'!$A$349:$BZ$511,"Error"))),'Index LA Gen'!AE$1,0),"Error")</f>
        <v>x</v>
      </c>
      <c r="AF80" s="84">
        <f>IFERROR(VLOOKUP($A80,IF('Index LA Gen'!$B$4=1,'Index LA Gen'!$A$9:$BZ$171,IF('Index LA Gen'!$B$4=2,'Index LA Gen'!$A$179:$BZ$341,IF('Index LA Gen'!$B$4=3,'Index LA Gen'!$A$349:$BZ$511,"Error"))),'Index LA Gen'!AF$1,0),"Error")</f>
        <v>0</v>
      </c>
      <c r="AG80" s="84" t="str">
        <f>IFERROR(VLOOKUP($A80,IF('Index LA Gen'!$B$4=1,'Index LA Gen'!$A$9:$BZ$171,IF('Index LA Gen'!$B$4=2,'Index LA Gen'!$A$179:$BZ$341,IF('Index LA Gen'!$B$4=3,'Index LA Gen'!$A$349:$BZ$511,"Error"))),'Index LA Gen'!AG$1,0),"Error")</f>
        <v>x</v>
      </c>
      <c r="AH80" s="84">
        <f>IFERROR(VLOOKUP($A80,IF('Index LA Gen'!$B$4=1,'Index LA Gen'!$A$9:$BZ$171,IF('Index LA Gen'!$B$4=2,'Index LA Gen'!$A$179:$BZ$341,IF('Index LA Gen'!$B$4=3,'Index LA Gen'!$A$349:$BZ$511,"Error"))),'Index LA Gen'!AH$1,0),"Error")</f>
        <v>0.71</v>
      </c>
      <c r="AI80" s="84">
        <f>IFERROR(VLOOKUP($A80,IF('Index LA Gen'!$B$4=1,'Index LA Gen'!$A$9:$BZ$171,IF('Index LA Gen'!$B$4=2,'Index LA Gen'!$A$179:$BZ$341,IF('Index LA Gen'!$B$4=3,'Index LA Gen'!$A$349:$BZ$511,"Error"))),'Index LA Gen'!AI$1,0),"Error")</f>
        <v>0.79</v>
      </c>
      <c r="AJ80" s="84">
        <f>IFERROR(VLOOKUP($A80,IF('Index LA Gen'!$B$4=1,'Index LA Gen'!$A$9:$BZ$171,IF('Index LA Gen'!$B$4=2,'Index LA Gen'!$A$179:$BZ$341,IF('Index LA Gen'!$B$4=3,'Index LA Gen'!$A$349:$BZ$511,"Error"))),'Index LA Gen'!AJ$1,0),"Error")</f>
        <v>0.75</v>
      </c>
      <c r="AK80" s="84">
        <f>IFERROR(VLOOKUP($A80,IF('Index LA Gen'!$B$4=1,'Index LA Gen'!$A$9:$BZ$171,IF('Index LA Gen'!$B$4=2,'Index LA Gen'!$A$179:$BZ$341,IF('Index LA Gen'!$B$4=3,'Index LA Gen'!$A$349:$BZ$511,"Error"))),'Index LA Gen'!AK$1,0),"Error")</f>
        <v>0.56999999999999995</v>
      </c>
      <c r="AL80" s="84">
        <f>IFERROR(VLOOKUP($A80,IF('Index LA Gen'!$B$4=1,'Index LA Gen'!$A$9:$BZ$171,IF('Index LA Gen'!$B$4=2,'Index LA Gen'!$A$179:$BZ$341,IF('Index LA Gen'!$B$4=3,'Index LA Gen'!$A$349:$BZ$511,"Error"))),'Index LA Gen'!AL$1,0),"Error")</f>
        <v>0.61</v>
      </c>
      <c r="AM80" s="84">
        <f>IFERROR(VLOOKUP($A80,IF('Index LA Gen'!$B$4=1,'Index LA Gen'!$A$9:$BZ$171,IF('Index LA Gen'!$B$4=2,'Index LA Gen'!$A$179:$BZ$341,IF('Index LA Gen'!$B$4=3,'Index LA Gen'!$A$349:$BZ$511,"Error"))),'Index LA Gen'!AM$1,0),"Error")</f>
        <v>0.59</v>
      </c>
      <c r="AN80" s="84" t="str">
        <f>IFERROR(VLOOKUP($A80,IF('Index LA Gen'!$B$4=1,'Index LA Gen'!$A$9:$BZ$171,IF('Index LA Gen'!$B$4=2,'Index LA Gen'!$A$179:$BZ$341,IF('Index LA Gen'!$B$4=3,'Index LA Gen'!$A$349:$BZ$511,"Error"))),'Index LA Gen'!AN$1,0),"Error")</f>
        <v>x</v>
      </c>
      <c r="AO80" s="84">
        <f>IFERROR(VLOOKUP($A80,IF('Index LA Gen'!$B$4=1,'Index LA Gen'!$A$9:$BZ$171,IF('Index LA Gen'!$B$4=2,'Index LA Gen'!$A$179:$BZ$341,IF('Index LA Gen'!$B$4=3,'Index LA Gen'!$A$349:$BZ$511,"Error"))),'Index LA Gen'!AO$1,0),"Error")</f>
        <v>7.0000000000000007E-2</v>
      </c>
      <c r="AP80" s="84">
        <f>IFERROR(VLOOKUP($A80,IF('Index LA Gen'!$B$4=1,'Index LA Gen'!$A$9:$BZ$171,IF('Index LA Gen'!$B$4=2,'Index LA Gen'!$A$179:$BZ$341,IF('Index LA Gen'!$B$4=3,'Index LA Gen'!$A$349:$BZ$511,"Error"))),'Index LA Gen'!AP$1,0),"Error")</f>
        <v>0.04</v>
      </c>
      <c r="AQ80" s="84">
        <f>IFERROR(VLOOKUP($A80,IF('Index LA Gen'!$B$4=1,'Index LA Gen'!$A$9:$BZ$171,IF('Index LA Gen'!$B$4=2,'Index LA Gen'!$A$179:$BZ$341,IF('Index LA Gen'!$B$4=3,'Index LA Gen'!$A$349:$BZ$511,"Error"))),'Index LA Gen'!AQ$1,0),"Error")</f>
        <v>0.43</v>
      </c>
      <c r="AR80" s="84">
        <f>IFERROR(VLOOKUP($A80,IF('Index LA Gen'!$B$4=1,'Index LA Gen'!$A$9:$BZ$171,IF('Index LA Gen'!$B$4=2,'Index LA Gen'!$A$179:$BZ$341,IF('Index LA Gen'!$B$4=3,'Index LA Gen'!$A$349:$BZ$511,"Error"))),'Index LA Gen'!AR$1,0),"Error")</f>
        <v>0.41</v>
      </c>
      <c r="AS80" s="84">
        <f>IFERROR(VLOOKUP($A80,IF('Index LA Gen'!$B$4=1,'Index LA Gen'!$A$9:$BZ$171,IF('Index LA Gen'!$B$4=2,'Index LA Gen'!$A$179:$BZ$341,IF('Index LA Gen'!$B$4=3,'Index LA Gen'!$A$349:$BZ$511,"Error"))),'Index LA Gen'!AS$1,0),"Error")</f>
        <v>0.42</v>
      </c>
      <c r="AT80" s="84">
        <f>IFERROR(VLOOKUP($A80,IF('Index LA Gen'!$B$4=1,'Index LA Gen'!$A$9:$BZ$171,IF('Index LA Gen'!$B$4=2,'Index LA Gen'!$A$179:$BZ$341,IF('Index LA Gen'!$B$4=3,'Index LA Gen'!$A$349:$BZ$511,"Error"))),'Index LA Gen'!AT$1,0),"Error")</f>
        <v>0.14000000000000001</v>
      </c>
      <c r="AU80" s="84">
        <f>IFERROR(VLOOKUP($A80,IF('Index LA Gen'!$B$4=1,'Index LA Gen'!$A$9:$BZ$171,IF('Index LA Gen'!$B$4=2,'Index LA Gen'!$A$179:$BZ$341,IF('Index LA Gen'!$B$4=3,'Index LA Gen'!$A$349:$BZ$511,"Error"))),'Index LA Gen'!AU$1,0),"Error")</f>
        <v>0.18</v>
      </c>
      <c r="AV80" s="84">
        <f>IFERROR(VLOOKUP($A80,IF('Index LA Gen'!$B$4=1,'Index LA Gen'!$A$9:$BZ$171,IF('Index LA Gen'!$B$4=2,'Index LA Gen'!$A$179:$BZ$341,IF('Index LA Gen'!$B$4=3,'Index LA Gen'!$A$349:$BZ$511,"Error"))),'Index LA Gen'!AV$1,0),"Error")</f>
        <v>0.16</v>
      </c>
      <c r="AW80" s="84">
        <f>IFERROR(VLOOKUP($A80,IF('Index LA Gen'!$B$4=1,'Index LA Gen'!$A$9:$BZ$171,IF('Index LA Gen'!$B$4=2,'Index LA Gen'!$A$179:$BZ$341,IF('Index LA Gen'!$B$4=3,'Index LA Gen'!$A$349:$BZ$511,"Error"))),'Index LA Gen'!AW$1,0),"Error")</f>
        <v>0</v>
      </c>
      <c r="AX80" s="84">
        <f>IFERROR(VLOOKUP($A80,IF('Index LA Gen'!$B$4=1,'Index LA Gen'!$A$9:$BZ$171,IF('Index LA Gen'!$B$4=2,'Index LA Gen'!$A$179:$BZ$341,IF('Index LA Gen'!$B$4=3,'Index LA Gen'!$A$349:$BZ$511,"Error"))),'Index LA Gen'!AX$1,0),"Error")</f>
        <v>0</v>
      </c>
      <c r="AY80" s="84">
        <f>IFERROR(VLOOKUP($A80,IF('Index LA Gen'!$B$4=1,'Index LA Gen'!$A$9:$BZ$171,IF('Index LA Gen'!$B$4=2,'Index LA Gen'!$A$179:$BZ$341,IF('Index LA Gen'!$B$4=3,'Index LA Gen'!$A$349:$BZ$511,"Error"))),'Index LA Gen'!AY$1,0),"Error")</f>
        <v>0</v>
      </c>
      <c r="AZ80" s="84">
        <f>IFERROR(VLOOKUP($A80,IF('Index LA Gen'!$B$4=1,'Index LA Gen'!$A$9:$BZ$171,IF('Index LA Gen'!$B$4=2,'Index LA Gen'!$A$179:$BZ$341,IF('Index LA Gen'!$B$4=3,'Index LA Gen'!$A$349:$BZ$511,"Error"))),'Index LA Gen'!AZ$1,0),"Error")</f>
        <v>0</v>
      </c>
      <c r="BA80" s="84">
        <f>IFERROR(VLOOKUP($A80,IF('Index LA Gen'!$B$4=1,'Index LA Gen'!$A$9:$BZ$171,IF('Index LA Gen'!$B$4=2,'Index LA Gen'!$A$179:$BZ$341,IF('Index LA Gen'!$B$4=3,'Index LA Gen'!$A$349:$BZ$511,"Error"))),'Index LA Gen'!BA$1,0),"Error")</f>
        <v>0</v>
      </c>
      <c r="BB80" s="84">
        <f>IFERROR(VLOOKUP($A80,IF('Index LA Gen'!$B$4=1,'Index LA Gen'!$A$9:$BZ$171,IF('Index LA Gen'!$B$4=2,'Index LA Gen'!$A$179:$BZ$341,IF('Index LA Gen'!$B$4=3,'Index LA Gen'!$A$349:$BZ$511,"Error"))),'Index LA Gen'!BB$1,0),"Error")</f>
        <v>0</v>
      </c>
      <c r="BC80" s="84" t="str">
        <f>IFERROR(VLOOKUP($A80,IF('Index LA Gen'!$B$4=1,'Index LA Gen'!$A$9:$BZ$171,IF('Index LA Gen'!$B$4=2,'Index LA Gen'!$A$179:$BZ$341,IF('Index LA Gen'!$B$4=3,'Index LA Gen'!$A$349:$BZ$511,"Error"))),'Index LA Gen'!BC$1,0),"Error")</f>
        <v>x</v>
      </c>
      <c r="BD80" s="84" t="str">
        <f>IFERROR(VLOOKUP($A80,IF('Index LA Gen'!$B$4=1,'Index LA Gen'!$A$9:$BZ$171,IF('Index LA Gen'!$B$4=2,'Index LA Gen'!$A$179:$BZ$341,IF('Index LA Gen'!$B$4=3,'Index LA Gen'!$A$349:$BZ$511,"Error"))),'Index LA Gen'!BD$1,0),"Error")</f>
        <v>x</v>
      </c>
      <c r="BE80" s="84">
        <f>IFERROR(VLOOKUP($A80,IF('Index LA Gen'!$B$4=1,'Index LA Gen'!$A$9:$BZ$171,IF('Index LA Gen'!$B$4=2,'Index LA Gen'!$A$179:$BZ$341,IF('Index LA Gen'!$B$4=3,'Index LA Gen'!$A$349:$BZ$511,"Error"))),'Index LA Gen'!BE$1,0),"Error")</f>
        <v>0.02</v>
      </c>
      <c r="BF80" s="84" t="str">
        <f>IFERROR(VLOOKUP($A80,IF('Index LA Gen'!$B$4=1,'Index LA Gen'!$A$9:$BZ$171,IF('Index LA Gen'!$B$4=2,'Index LA Gen'!$A$179:$BZ$341,IF('Index LA Gen'!$B$4=3,'Index LA Gen'!$A$349:$BZ$511,"Error"))),'Index LA Gen'!BF$1,0),"Error")</f>
        <v>x</v>
      </c>
      <c r="BG80" s="84">
        <f>IFERROR(VLOOKUP($A80,IF('Index LA Gen'!$B$4=1,'Index LA Gen'!$A$9:$BZ$171,IF('Index LA Gen'!$B$4=2,'Index LA Gen'!$A$179:$BZ$341,IF('Index LA Gen'!$B$4=3,'Index LA Gen'!$A$349:$BZ$511,"Error"))),'Index LA Gen'!BG$1,0),"Error")</f>
        <v>0</v>
      </c>
      <c r="BH80" s="84" t="str">
        <f>IFERROR(VLOOKUP($A80,IF('Index LA Gen'!$B$4=1,'Index LA Gen'!$A$9:$BZ$171,IF('Index LA Gen'!$B$4=2,'Index LA Gen'!$A$179:$BZ$341,IF('Index LA Gen'!$B$4=3,'Index LA Gen'!$A$349:$BZ$511,"Error"))),'Index LA Gen'!BH$1,0),"Error")</f>
        <v>x</v>
      </c>
      <c r="BI80" s="84" t="str">
        <f>IFERROR(VLOOKUP($A80,IF('Index LA Gen'!$B$4=1,'Index LA Gen'!$A$9:$BZ$171,IF('Index LA Gen'!$B$4=2,'Index LA Gen'!$A$179:$BZ$341,IF('Index LA Gen'!$B$4=3,'Index LA Gen'!$A$349:$BZ$511,"Error"))),'Index LA Gen'!BI$1,0),"Error")</f>
        <v>x</v>
      </c>
      <c r="BJ80" s="84" t="str">
        <f>IFERROR(VLOOKUP($A80,IF('Index LA Gen'!$B$4=1,'Index LA Gen'!$A$9:$BZ$171,IF('Index LA Gen'!$B$4=2,'Index LA Gen'!$A$179:$BZ$341,IF('Index LA Gen'!$B$4=3,'Index LA Gen'!$A$349:$BZ$511,"Error"))),'Index LA Gen'!BJ$1,0),"Error")</f>
        <v>x</v>
      </c>
      <c r="BK80" s="84" t="str">
        <f>IFERROR(VLOOKUP($A80,IF('Index LA Gen'!$B$4=1,'Index LA Gen'!$A$9:$BZ$171,IF('Index LA Gen'!$B$4=2,'Index LA Gen'!$A$179:$BZ$341,IF('Index LA Gen'!$B$4=3,'Index LA Gen'!$A$349:$BZ$511,"Error"))),'Index LA Gen'!BK$1,0),"Error")</f>
        <v>x</v>
      </c>
      <c r="BL80" s="84">
        <f>IFERROR(VLOOKUP($A80,IF('Index LA Gen'!$B$4=1,'Index LA Gen'!$A$9:$BZ$171,IF('Index LA Gen'!$B$4=2,'Index LA Gen'!$A$179:$BZ$341,IF('Index LA Gen'!$B$4=3,'Index LA Gen'!$A$349:$BZ$511,"Error"))),'Index LA Gen'!BL$1,0),"Error")</f>
        <v>0</v>
      </c>
      <c r="BM80" s="84">
        <f>IFERROR(VLOOKUP($A80,IF('Index LA Gen'!$B$4=1,'Index LA Gen'!$A$9:$BZ$171,IF('Index LA Gen'!$B$4=2,'Index LA Gen'!$A$179:$BZ$341,IF('Index LA Gen'!$B$4=3,'Index LA Gen'!$A$349:$BZ$511,"Error"))),'Index LA Gen'!BM$1,0),"Error")</f>
        <v>0</v>
      </c>
      <c r="BN80" s="84">
        <f>IFERROR(VLOOKUP($A80,IF('Index LA Gen'!$B$4=1,'Index LA Gen'!$A$9:$BZ$171,IF('Index LA Gen'!$B$4=2,'Index LA Gen'!$A$179:$BZ$341,IF('Index LA Gen'!$B$4=3,'Index LA Gen'!$A$349:$BZ$511,"Error"))),'Index LA Gen'!BN$1,0),"Error")</f>
        <v>0</v>
      </c>
      <c r="BO80" s="84" t="str">
        <f>IFERROR(VLOOKUP($A80,IF('Index LA Gen'!$B$4=1,'Index LA Gen'!$A$9:$BZ$171,IF('Index LA Gen'!$B$4=2,'Index LA Gen'!$A$179:$BZ$341,IF('Index LA Gen'!$B$4=3,'Index LA Gen'!$A$349:$BZ$511,"Error"))),'Index LA Gen'!BO$1,0),"Error")</f>
        <v>x</v>
      </c>
      <c r="BP80" s="84">
        <f>IFERROR(VLOOKUP($A80,IF('Index LA Gen'!$B$4=1,'Index LA Gen'!$A$9:$BZ$171,IF('Index LA Gen'!$B$4=2,'Index LA Gen'!$A$179:$BZ$341,IF('Index LA Gen'!$B$4=3,'Index LA Gen'!$A$349:$BZ$511,"Error"))),'Index LA Gen'!BP$1,0),"Error")</f>
        <v>0</v>
      </c>
      <c r="BQ80" s="84" t="str">
        <f>IFERROR(VLOOKUP($A80,IF('Index LA Gen'!$B$4=1,'Index LA Gen'!$A$9:$BZ$171,IF('Index LA Gen'!$B$4=2,'Index LA Gen'!$A$179:$BZ$341,IF('Index LA Gen'!$B$4=3,'Index LA Gen'!$A$349:$BZ$511,"Error"))),'Index LA Gen'!BQ$1,0),"Error")</f>
        <v>x</v>
      </c>
      <c r="BR80" s="84" t="str">
        <f>IFERROR(VLOOKUP($A80,IF('Index LA Gen'!$B$4=1,'Index LA Gen'!$A$9:$BZ$171,IF('Index LA Gen'!$B$4=2,'Index LA Gen'!$A$179:$BZ$341,IF('Index LA Gen'!$B$4=3,'Index LA Gen'!$A$349:$BZ$511,"Error"))),'Index LA Gen'!BR$1,0),"Error")</f>
        <v>x</v>
      </c>
      <c r="BS80" s="84" t="str">
        <f>IFERROR(VLOOKUP($A80,IF('Index LA Gen'!$B$4=1,'Index LA Gen'!$A$9:$BZ$171,IF('Index LA Gen'!$B$4=2,'Index LA Gen'!$A$179:$BZ$341,IF('Index LA Gen'!$B$4=3,'Index LA Gen'!$A$349:$BZ$511,"Error"))),'Index LA Gen'!BS$1,0),"Error")</f>
        <v>x</v>
      </c>
      <c r="BT80" s="84">
        <f>IFERROR(VLOOKUP($A80,IF('Index LA Gen'!$B$4=1,'Index LA Gen'!$A$9:$BZ$171,IF('Index LA Gen'!$B$4=2,'Index LA Gen'!$A$179:$BZ$341,IF('Index LA Gen'!$B$4=3,'Index LA Gen'!$A$349:$BZ$511,"Error"))),'Index LA Gen'!BT$1,0),"Error")</f>
        <v>0.03</v>
      </c>
      <c r="BU80" s="84" t="str">
        <f>IFERROR(VLOOKUP($A80,IF('Index LA Gen'!$B$4=1,'Index LA Gen'!$A$9:$BZ$171,IF('Index LA Gen'!$B$4=2,'Index LA Gen'!$A$179:$BZ$341,IF('Index LA Gen'!$B$4=3,'Index LA Gen'!$A$349:$BZ$511,"Error"))),'Index LA Gen'!BU$1,0),"Error")</f>
        <v>x</v>
      </c>
      <c r="BV80" s="84" t="str">
        <f>IFERROR(VLOOKUP($A80,IF('Index LA Gen'!$B$4=1,'Index LA Gen'!$A$9:$BZ$171,IF('Index LA Gen'!$B$4=2,'Index LA Gen'!$A$179:$BZ$341,IF('Index LA Gen'!$B$4=3,'Index LA Gen'!$A$349:$BZ$511,"Error"))),'Index LA Gen'!BV$1,0),"Error")</f>
        <v>x</v>
      </c>
      <c r="BW80" s="84" t="str">
        <f>IFERROR(VLOOKUP($A80,IF('Index LA Gen'!$B$4=1,'Index LA Gen'!$A$9:$BZ$171,IF('Index LA Gen'!$B$4=2,'Index LA Gen'!$A$179:$BZ$341,IF('Index LA Gen'!$B$4=3,'Index LA Gen'!$A$349:$BZ$511,"Error"))),'Index LA Gen'!BW$1,0),"Error")</f>
        <v>x</v>
      </c>
      <c r="BX80" s="84">
        <f>IFERROR(VLOOKUP($A80,IF('Index LA Gen'!$B$4=1,'Index LA Gen'!$A$9:$BZ$171,IF('Index LA Gen'!$B$4=2,'Index LA Gen'!$A$179:$BZ$341,IF('Index LA Gen'!$B$4=3,'Index LA Gen'!$A$349:$BZ$511,"Error"))),'Index LA Gen'!BX$1,0),"Error")</f>
        <v>0.16</v>
      </c>
      <c r="BY80" s="84">
        <f>IFERROR(VLOOKUP($A80,IF('Index LA Gen'!$B$4=1,'Index LA Gen'!$A$9:$BZ$171,IF('Index LA Gen'!$B$4=2,'Index LA Gen'!$A$179:$BZ$341,IF('Index LA Gen'!$B$4=3,'Index LA Gen'!$A$349:$BZ$511,"Error"))),'Index LA Gen'!BY$1,0),"Error")</f>
        <v>0.1</v>
      </c>
      <c r="BZ80" s="84">
        <f>IFERROR(VLOOKUP($A80,IF('Index LA Gen'!$B$4=1,'Index LA Gen'!$A$9:$BZ$171,IF('Index LA Gen'!$B$4=2,'Index LA Gen'!$A$179:$BZ$341,IF('Index LA Gen'!$B$4=3,'Index LA Gen'!$A$349:$BZ$511,"Error"))),'Index LA Gen'!BZ$1,0),"Error")</f>
        <v>0.13</v>
      </c>
    </row>
    <row r="81" spans="1:78" s="15" customFormat="1" x14ac:dyDescent="0.2">
      <c r="A81" s="20">
        <v>886</v>
      </c>
      <c r="B81" s="20" t="s">
        <v>232</v>
      </c>
      <c r="C81" s="45" t="s">
        <v>167</v>
      </c>
      <c r="D81" s="113">
        <f>IFERROR(VLOOKUP($A81,IF('Index LA Gen'!$B$4=1,'Index LA Gen'!$A$9:$BZ$171,IF('Index LA Gen'!$B$4=2,'Index LA Gen'!$A$179:$BZ$341,IF('Index LA Gen'!$B$4=3,'Index LA Gen'!$A$349:$BZ$511,"Error"))),'Index LA Gen'!D$1,0),"Error")</f>
        <v>3640</v>
      </c>
      <c r="E81" s="113">
        <f>IFERROR(VLOOKUP($A81,IF('Index LA Gen'!$B$4=1,'Index LA Gen'!$A$9:$BZ$171,IF('Index LA Gen'!$B$4=2,'Index LA Gen'!$A$179:$BZ$341,IF('Index LA Gen'!$B$4=3,'Index LA Gen'!$A$349:$BZ$511,"Error"))),'Index LA Gen'!E$1,0),"Error")</f>
        <v>4090</v>
      </c>
      <c r="F81" s="113">
        <f>IFERROR(VLOOKUP($A81,IF('Index LA Gen'!$B$4=1,'Index LA Gen'!$A$9:$BZ$171,IF('Index LA Gen'!$B$4=2,'Index LA Gen'!$A$179:$BZ$341,IF('Index LA Gen'!$B$4=3,'Index LA Gen'!$A$349:$BZ$511,"Error"))),'Index LA Gen'!F$1,0),"Error")</f>
        <v>7730</v>
      </c>
      <c r="G81" s="84">
        <f>IFERROR(VLOOKUP($A81,IF('Index LA Gen'!$B$4=1,'Index LA Gen'!$A$9:$BZ$171,IF('Index LA Gen'!$B$4=2,'Index LA Gen'!$A$179:$BZ$341,IF('Index LA Gen'!$B$4=3,'Index LA Gen'!$A$349:$BZ$511,"Error"))),'Index LA Gen'!G$1,0),"Error")</f>
        <v>0.79</v>
      </c>
      <c r="H81" s="84">
        <f>IFERROR(VLOOKUP($A81,IF('Index LA Gen'!$B$4=1,'Index LA Gen'!$A$9:$BZ$171,IF('Index LA Gen'!$B$4=2,'Index LA Gen'!$A$179:$BZ$341,IF('Index LA Gen'!$B$4=3,'Index LA Gen'!$A$349:$BZ$511,"Error"))),'Index LA Gen'!H$1,0),"Error")</f>
        <v>0.82</v>
      </c>
      <c r="I81" s="84">
        <f>IFERROR(VLOOKUP($A81,IF('Index LA Gen'!$B$4=1,'Index LA Gen'!$A$9:$BZ$171,IF('Index LA Gen'!$B$4=2,'Index LA Gen'!$A$179:$BZ$341,IF('Index LA Gen'!$B$4=3,'Index LA Gen'!$A$349:$BZ$511,"Error"))),'Index LA Gen'!I$1,0),"Error")</f>
        <v>0.81</v>
      </c>
      <c r="J81" s="84">
        <f>IFERROR(VLOOKUP($A81,IF('Index LA Gen'!$B$4=1,'Index LA Gen'!$A$9:$BZ$171,IF('Index LA Gen'!$B$4=2,'Index LA Gen'!$A$179:$BZ$341,IF('Index LA Gen'!$B$4=3,'Index LA Gen'!$A$349:$BZ$511,"Error"))),'Index LA Gen'!J$1,0),"Error")</f>
        <v>0.66</v>
      </c>
      <c r="K81" s="84">
        <f>IFERROR(VLOOKUP($A81,IF('Index LA Gen'!$B$4=1,'Index LA Gen'!$A$9:$BZ$171,IF('Index LA Gen'!$B$4=2,'Index LA Gen'!$A$179:$BZ$341,IF('Index LA Gen'!$B$4=3,'Index LA Gen'!$A$349:$BZ$511,"Error"))),'Index LA Gen'!K$1,0),"Error")</f>
        <v>0.7</v>
      </c>
      <c r="L81" s="84">
        <f>IFERROR(VLOOKUP($A81,IF('Index LA Gen'!$B$4=1,'Index LA Gen'!$A$9:$BZ$171,IF('Index LA Gen'!$B$4=2,'Index LA Gen'!$A$179:$BZ$341,IF('Index LA Gen'!$B$4=3,'Index LA Gen'!$A$349:$BZ$511,"Error"))),'Index LA Gen'!L$1,0),"Error")</f>
        <v>0.68</v>
      </c>
      <c r="M81" s="84">
        <f>IFERROR(VLOOKUP($A81,IF('Index LA Gen'!$B$4=1,'Index LA Gen'!$A$9:$BZ$171,IF('Index LA Gen'!$B$4=2,'Index LA Gen'!$A$179:$BZ$341,IF('Index LA Gen'!$B$4=3,'Index LA Gen'!$A$349:$BZ$511,"Error"))),'Index LA Gen'!M$1,0),"Error")</f>
        <v>7.0000000000000007E-2</v>
      </c>
      <c r="N81" s="84">
        <f>IFERROR(VLOOKUP($A81,IF('Index LA Gen'!$B$4=1,'Index LA Gen'!$A$9:$BZ$171,IF('Index LA Gen'!$B$4=2,'Index LA Gen'!$A$179:$BZ$341,IF('Index LA Gen'!$B$4=3,'Index LA Gen'!$A$349:$BZ$511,"Error"))),'Index LA Gen'!N$1,0),"Error")</f>
        <v>0.06</v>
      </c>
      <c r="O81" s="84">
        <f>IFERROR(VLOOKUP($A81,IF('Index LA Gen'!$B$4=1,'Index LA Gen'!$A$9:$BZ$171,IF('Index LA Gen'!$B$4=2,'Index LA Gen'!$A$179:$BZ$341,IF('Index LA Gen'!$B$4=3,'Index LA Gen'!$A$349:$BZ$511,"Error"))),'Index LA Gen'!O$1,0),"Error")</f>
        <v>0.06</v>
      </c>
      <c r="P81" s="84" t="str">
        <f>IFERROR(VLOOKUP($A81,IF('Index LA Gen'!$B$4=1,'Index LA Gen'!$A$9:$BZ$171,IF('Index LA Gen'!$B$4=2,'Index LA Gen'!$A$179:$BZ$341,IF('Index LA Gen'!$B$4=3,'Index LA Gen'!$A$349:$BZ$511,"Error"))),'Index LA Gen'!P$1,0),"Error")</f>
        <v>-</v>
      </c>
      <c r="Q81" s="84" t="str">
        <f>IFERROR(VLOOKUP($A81,IF('Index LA Gen'!$B$4=1,'Index LA Gen'!$A$9:$BZ$171,IF('Index LA Gen'!$B$4=2,'Index LA Gen'!$A$179:$BZ$341,IF('Index LA Gen'!$B$4=3,'Index LA Gen'!$A$349:$BZ$511,"Error"))),'Index LA Gen'!Q$1,0),"Error")</f>
        <v>x</v>
      </c>
      <c r="R81" s="84" t="str">
        <f>IFERROR(VLOOKUP($A81,IF('Index LA Gen'!$B$4=1,'Index LA Gen'!$A$9:$BZ$171,IF('Index LA Gen'!$B$4=2,'Index LA Gen'!$A$179:$BZ$341,IF('Index LA Gen'!$B$4=3,'Index LA Gen'!$A$349:$BZ$511,"Error"))),'Index LA Gen'!R$1,0),"Error")</f>
        <v>-</v>
      </c>
      <c r="S81" s="84">
        <f>IFERROR(VLOOKUP($A81,IF('Index LA Gen'!$B$4=1,'Index LA Gen'!$A$9:$BZ$171,IF('Index LA Gen'!$B$4=2,'Index LA Gen'!$A$179:$BZ$341,IF('Index LA Gen'!$B$4=3,'Index LA Gen'!$A$349:$BZ$511,"Error"))),'Index LA Gen'!S$1,0),"Error")</f>
        <v>0.04</v>
      </c>
      <c r="T81" s="84">
        <f>IFERROR(VLOOKUP($A81,IF('Index LA Gen'!$B$4=1,'Index LA Gen'!$A$9:$BZ$171,IF('Index LA Gen'!$B$4=2,'Index LA Gen'!$A$179:$BZ$341,IF('Index LA Gen'!$B$4=3,'Index LA Gen'!$A$349:$BZ$511,"Error"))),'Index LA Gen'!T$1,0),"Error")</f>
        <v>0.06</v>
      </c>
      <c r="U81" s="84">
        <f>IFERROR(VLOOKUP($A81,IF('Index LA Gen'!$B$4=1,'Index LA Gen'!$A$9:$BZ$171,IF('Index LA Gen'!$B$4=2,'Index LA Gen'!$A$179:$BZ$341,IF('Index LA Gen'!$B$4=3,'Index LA Gen'!$A$349:$BZ$511,"Error"))),'Index LA Gen'!U$1,0),"Error")</f>
        <v>0.05</v>
      </c>
      <c r="V81" s="84">
        <f>IFERROR(VLOOKUP($A81,IF('Index LA Gen'!$B$4=1,'Index LA Gen'!$A$9:$BZ$171,IF('Index LA Gen'!$B$4=2,'Index LA Gen'!$A$179:$BZ$341,IF('Index LA Gen'!$B$4=3,'Index LA Gen'!$A$349:$BZ$511,"Error"))),'Index LA Gen'!V$1,0),"Error")</f>
        <v>0.03</v>
      </c>
      <c r="W81" s="84">
        <f>IFERROR(VLOOKUP($A81,IF('Index LA Gen'!$B$4=1,'Index LA Gen'!$A$9:$BZ$171,IF('Index LA Gen'!$B$4=2,'Index LA Gen'!$A$179:$BZ$341,IF('Index LA Gen'!$B$4=3,'Index LA Gen'!$A$349:$BZ$511,"Error"))),'Index LA Gen'!W$1,0),"Error")</f>
        <v>0.02</v>
      </c>
      <c r="X81" s="84">
        <f>IFERROR(VLOOKUP($A81,IF('Index LA Gen'!$B$4=1,'Index LA Gen'!$A$9:$BZ$171,IF('Index LA Gen'!$B$4=2,'Index LA Gen'!$A$179:$BZ$341,IF('Index LA Gen'!$B$4=3,'Index LA Gen'!$A$349:$BZ$511,"Error"))),'Index LA Gen'!X$1,0),"Error")</f>
        <v>0.02</v>
      </c>
      <c r="Y81" s="84">
        <f>IFERROR(VLOOKUP($A81,IF('Index LA Gen'!$B$4=1,'Index LA Gen'!$A$9:$BZ$171,IF('Index LA Gen'!$B$4=2,'Index LA Gen'!$A$179:$BZ$341,IF('Index LA Gen'!$B$4=3,'Index LA Gen'!$A$349:$BZ$511,"Error"))),'Index LA Gen'!Y$1,0),"Error")</f>
        <v>0</v>
      </c>
      <c r="Z81" s="84" t="str">
        <f>IFERROR(VLOOKUP($A81,IF('Index LA Gen'!$B$4=1,'Index LA Gen'!$A$9:$BZ$171,IF('Index LA Gen'!$B$4=2,'Index LA Gen'!$A$179:$BZ$341,IF('Index LA Gen'!$B$4=3,'Index LA Gen'!$A$349:$BZ$511,"Error"))),'Index LA Gen'!Z$1,0),"Error")</f>
        <v>x</v>
      </c>
      <c r="AA81" s="84" t="str">
        <f>IFERROR(VLOOKUP($A81,IF('Index LA Gen'!$B$4=1,'Index LA Gen'!$A$9:$BZ$171,IF('Index LA Gen'!$B$4=2,'Index LA Gen'!$A$179:$BZ$341,IF('Index LA Gen'!$B$4=3,'Index LA Gen'!$A$349:$BZ$511,"Error"))),'Index LA Gen'!AA$1,0),"Error")</f>
        <v>x</v>
      </c>
      <c r="AB81" s="84">
        <f>IFERROR(VLOOKUP($A81,IF('Index LA Gen'!$B$4=1,'Index LA Gen'!$A$9:$BZ$171,IF('Index LA Gen'!$B$4=2,'Index LA Gen'!$A$179:$BZ$341,IF('Index LA Gen'!$B$4=3,'Index LA Gen'!$A$349:$BZ$511,"Error"))),'Index LA Gen'!AB$1,0),"Error")</f>
        <v>0</v>
      </c>
      <c r="AC81" s="84">
        <f>IFERROR(VLOOKUP($A81,IF('Index LA Gen'!$B$4=1,'Index LA Gen'!$A$9:$BZ$171,IF('Index LA Gen'!$B$4=2,'Index LA Gen'!$A$179:$BZ$341,IF('Index LA Gen'!$B$4=3,'Index LA Gen'!$A$349:$BZ$511,"Error"))),'Index LA Gen'!AC$1,0),"Error")</f>
        <v>0</v>
      </c>
      <c r="AD81" s="84">
        <f>IFERROR(VLOOKUP($A81,IF('Index LA Gen'!$B$4=1,'Index LA Gen'!$A$9:$BZ$171,IF('Index LA Gen'!$B$4=2,'Index LA Gen'!$A$179:$BZ$341,IF('Index LA Gen'!$B$4=3,'Index LA Gen'!$A$349:$BZ$511,"Error"))),'Index LA Gen'!AD$1,0),"Error")</f>
        <v>0</v>
      </c>
      <c r="AE81" s="84">
        <f>IFERROR(VLOOKUP($A81,IF('Index LA Gen'!$B$4=1,'Index LA Gen'!$A$9:$BZ$171,IF('Index LA Gen'!$B$4=2,'Index LA Gen'!$A$179:$BZ$341,IF('Index LA Gen'!$B$4=3,'Index LA Gen'!$A$349:$BZ$511,"Error"))),'Index LA Gen'!AE$1,0),"Error")</f>
        <v>0.04</v>
      </c>
      <c r="AF81" s="84">
        <f>IFERROR(VLOOKUP($A81,IF('Index LA Gen'!$B$4=1,'Index LA Gen'!$A$9:$BZ$171,IF('Index LA Gen'!$B$4=2,'Index LA Gen'!$A$179:$BZ$341,IF('Index LA Gen'!$B$4=3,'Index LA Gen'!$A$349:$BZ$511,"Error"))),'Index LA Gen'!AF$1,0),"Error")</f>
        <v>0.04</v>
      </c>
      <c r="AG81" s="84">
        <f>IFERROR(VLOOKUP($A81,IF('Index LA Gen'!$B$4=1,'Index LA Gen'!$A$9:$BZ$171,IF('Index LA Gen'!$B$4=2,'Index LA Gen'!$A$179:$BZ$341,IF('Index LA Gen'!$B$4=3,'Index LA Gen'!$A$349:$BZ$511,"Error"))),'Index LA Gen'!AG$1,0),"Error")</f>
        <v>0.04</v>
      </c>
      <c r="AH81" s="84">
        <f>IFERROR(VLOOKUP($A81,IF('Index LA Gen'!$B$4=1,'Index LA Gen'!$A$9:$BZ$171,IF('Index LA Gen'!$B$4=2,'Index LA Gen'!$A$179:$BZ$341,IF('Index LA Gen'!$B$4=3,'Index LA Gen'!$A$349:$BZ$511,"Error"))),'Index LA Gen'!AH$1,0),"Error")</f>
        <v>0.52</v>
      </c>
      <c r="AI81" s="84">
        <f>IFERROR(VLOOKUP($A81,IF('Index LA Gen'!$B$4=1,'Index LA Gen'!$A$9:$BZ$171,IF('Index LA Gen'!$B$4=2,'Index LA Gen'!$A$179:$BZ$341,IF('Index LA Gen'!$B$4=3,'Index LA Gen'!$A$349:$BZ$511,"Error"))),'Index LA Gen'!AI$1,0),"Error")</f>
        <v>0.56000000000000005</v>
      </c>
      <c r="AJ81" s="84">
        <f>IFERROR(VLOOKUP($A81,IF('Index LA Gen'!$B$4=1,'Index LA Gen'!$A$9:$BZ$171,IF('Index LA Gen'!$B$4=2,'Index LA Gen'!$A$179:$BZ$341,IF('Index LA Gen'!$B$4=3,'Index LA Gen'!$A$349:$BZ$511,"Error"))),'Index LA Gen'!AJ$1,0),"Error")</f>
        <v>0.54</v>
      </c>
      <c r="AK81" s="84">
        <f>IFERROR(VLOOKUP($A81,IF('Index LA Gen'!$B$4=1,'Index LA Gen'!$A$9:$BZ$171,IF('Index LA Gen'!$B$4=2,'Index LA Gen'!$A$179:$BZ$341,IF('Index LA Gen'!$B$4=3,'Index LA Gen'!$A$349:$BZ$511,"Error"))),'Index LA Gen'!AK$1,0),"Error")</f>
        <v>0.28999999999999998</v>
      </c>
      <c r="AL81" s="84">
        <f>IFERROR(VLOOKUP($A81,IF('Index LA Gen'!$B$4=1,'Index LA Gen'!$A$9:$BZ$171,IF('Index LA Gen'!$B$4=2,'Index LA Gen'!$A$179:$BZ$341,IF('Index LA Gen'!$B$4=3,'Index LA Gen'!$A$349:$BZ$511,"Error"))),'Index LA Gen'!AL$1,0),"Error")</f>
        <v>0.28999999999999998</v>
      </c>
      <c r="AM81" s="84">
        <f>IFERROR(VLOOKUP($A81,IF('Index LA Gen'!$B$4=1,'Index LA Gen'!$A$9:$BZ$171,IF('Index LA Gen'!$B$4=2,'Index LA Gen'!$A$179:$BZ$341,IF('Index LA Gen'!$B$4=3,'Index LA Gen'!$A$349:$BZ$511,"Error"))),'Index LA Gen'!AM$1,0),"Error")</f>
        <v>0.28999999999999998</v>
      </c>
      <c r="AN81" s="84">
        <f>IFERROR(VLOOKUP($A81,IF('Index LA Gen'!$B$4=1,'Index LA Gen'!$A$9:$BZ$171,IF('Index LA Gen'!$B$4=2,'Index LA Gen'!$A$179:$BZ$341,IF('Index LA Gen'!$B$4=3,'Index LA Gen'!$A$349:$BZ$511,"Error"))),'Index LA Gen'!AN$1,0),"Error")</f>
        <v>0.02</v>
      </c>
      <c r="AO81" s="84">
        <f>IFERROR(VLOOKUP($A81,IF('Index LA Gen'!$B$4=1,'Index LA Gen'!$A$9:$BZ$171,IF('Index LA Gen'!$B$4=2,'Index LA Gen'!$A$179:$BZ$341,IF('Index LA Gen'!$B$4=3,'Index LA Gen'!$A$349:$BZ$511,"Error"))),'Index LA Gen'!AO$1,0),"Error")</f>
        <v>0.01</v>
      </c>
      <c r="AP81" s="84">
        <f>IFERROR(VLOOKUP($A81,IF('Index LA Gen'!$B$4=1,'Index LA Gen'!$A$9:$BZ$171,IF('Index LA Gen'!$B$4=2,'Index LA Gen'!$A$179:$BZ$341,IF('Index LA Gen'!$B$4=3,'Index LA Gen'!$A$349:$BZ$511,"Error"))),'Index LA Gen'!AP$1,0),"Error")</f>
        <v>0.01</v>
      </c>
      <c r="AQ81" s="84">
        <f>IFERROR(VLOOKUP($A81,IF('Index LA Gen'!$B$4=1,'Index LA Gen'!$A$9:$BZ$171,IF('Index LA Gen'!$B$4=2,'Index LA Gen'!$A$179:$BZ$341,IF('Index LA Gen'!$B$4=3,'Index LA Gen'!$A$349:$BZ$511,"Error"))),'Index LA Gen'!AQ$1,0),"Error")</f>
        <v>0.16</v>
      </c>
      <c r="AR81" s="84">
        <f>IFERROR(VLOOKUP($A81,IF('Index LA Gen'!$B$4=1,'Index LA Gen'!$A$9:$BZ$171,IF('Index LA Gen'!$B$4=2,'Index LA Gen'!$A$179:$BZ$341,IF('Index LA Gen'!$B$4=3,'Index LA Gen'!$A$349:$BZ$511,"Error"))),'Index LA Gen'!AR$1,0),"Error")</f>
        <v>0.15</v>
      </c>
      <c r="AS81" s="84">
        <f>IFERROR(VLOOKUP($A81,IF('Index LA Gen'!$B$4=1,'Index LA Gen'!$A$9:$BZ$171,IF('Index LA Gen'!$B$4=2,'Index LA Gen'!$A$179:$BZ$341,IF('Index LA Gen'!$B$4=3,'Index LA Gen'!$A$349:$BZ$511,"Error"))),'Index LA Gen'!AS$1,0),"Error")</f>
        <v>0.16</v>
      </c>
      <c r="AT81" s="84">
        <f>IFERROR(VLOOKUP($A81,IF('Index LA Gen'!$B$4=1,'Index LA Gen'!$A$9:$BZ$171,IF('Index LA Gen'!$B$4=2,'Index LA Gen'!$A$179:$BZ$341,IF('Index LA Gen'!$B$4=3,'Index LA Gen'!$A$349:$BZ$511,"Error"))),'Index LA Gen'!AT$1,0),"Error")</f>
        <v>0.22</v>
      </c>
      <c r="AU81" s="84">
        <f>IFERROR(VLOOKUP($A81,IF('Index LA Gen'!$B$4=1,'Index LA Gen'!$A$9:$BZ$171,IF('Index LA Gen'!$B$4=2,'Index LA Gen'!$A$179:$BZ$341,IF('Index LA Gen'!$B$4=3,'Index LA Gen'!$A$349:$BZ$511,"Error"))),'Index LA Gen'!AU$1,0),"Error")</f>
        <v>0.27</v>
      </c>
      <c r="AV81" s="84">
        <f>IFERROR(VLOOKUP($A81,IF('Index LA Gen'!$B$4=1,'Index LA Gen'!$A$9:$BZ$171,IF('Index LA Gen'!$B$4=2,'Index LA Gen'!$A$179:$BZ$341,IF('Index LA Gen'!$B$4=3,'Index LA Gen'!$A$349:$BZ$511,"Error"))),'Index LA Gen'!AV$1,0),"Error")</f>
        <v>0.25</v>
      </c>
      <c r="AW81" s="84">
        <f>IFERROR(VLOOKUP($A81,IF('Index LA Gen'!$B$4=1,'Index LA Gen'!$A$9:$BZ$171,IF('Index LA Gen'!$B$4=2,'Index LA Gen'!$A$179:$BZ$341,IF('Index LA Gen'!$B$4=3,'Index LA Gen'!$A$349:$BZ$511,"Error"))),'Index LA Gen'!AW$1,0),"Error")</f>
        <v>0.01</v>
      </c>
      <c r="AX81" s="84">
        <f>IFERROR(VLOOKUP($A81,IF('Index LA Gen'!$B$4=1,'Index LA Gen'!$A$9:$BZ$171,IF('Index LA Gen'!$B$4=2,'Index LA Gen'!$A$179:$BZ$341,IF('Index LA Gen'!$B$4=3,'Index LA Gen'!$A$349:$BZ$511,"Error"))),'Index LA Gen'!AX$1,0),"Error")</f>
        <v>0.01</v>
      </c>
      <c r="AY81" s="84">
        <f>IFERROR(VLOOKUP($A81,IF('Index LA Gen'!$B$4=1,'Index LA Gen'!$A$9:$BZ$171,IF('Index LA Gen'!$B$4=2,'Index LA Gen'!$A$179:$BZ$341,IF('Index LA Gen'!$B$4=3,'Index LA Gen'!$A$349:$BZ$511,"Error"))),'Index LA Gen'!AY$1,0),"Error")</f>
        <v>0.01</v>
      </c>
      <c r="AZ81" s="84" t="str">
        <f>IFERROR(VLOOKUP($A81,IF('Index LA Gen'!$B$4=1,'Index LA Gen'!$A$9:$BZ$171,IF('Index LA Gen'!$B$4=2,'Index LA Gen'!$A$179:$BZ$341,IF('Index LA Gen'!$B$4=3,'Index LA Gen'!$A$349:$BZ$511,"Error"))),'Index LA Gen'!AZ$1,0),"Error")</f>
        <v>x</v>
      </c>
      <c r="BA81" s="84" t="str">
        <f>IFERROR(VLOOKUP($A81,IF('Index LA Gen'!$B$4=1,'Index LA Gen'!$A$9:$BZ$171,IF('Index LA Gen'!$B$4=2,'Index LA Gen'!$A$179:$BZ$341,IF('Index LA Gen'!$B$4=3,'Index LA Gen'!$A$349:$BZ$511,"Error"))),'Index LA Gen'!BA$1,0),"Error")</f>
        <v>x</v>
      </c>
      <c r="BB81" s="84" t="str">
        <f>IFERROR(VLOOKUP($A81,IF('Index LA Gen'!$B$4=1,'Index LA Gen'!$A$9:$BZ$171,IF('Index LA Gen'!$B$4=2,'Index LA Gen'!$A$179:$BZ$341,IF('Index LA Gen'!$B$4=3,'Index LA Gen'!$A$349:$BZ$511,"Error"))),'Index LA Gen'!BB$1,0),"Error")</f>
        <v>x</v>
      </c>
      <c r="BC81" s="84">
        <f>IFERROR(VLOOKUP($A81,IF('Index LA Gen'!$B$4=1,'Index LA Gen'!$A$9:$BZ$171,IF('Index LA Gen'!$B$4=2,'Index LA Gen'!$A$179:$BZ$341,IF('Index LA Gen'!$B$4=3,'Index LA Gen'!$A$349:$BZ$511,"Error"))),'Index LA Gen'!BC$1,0),"Error")</f>
        <v>0.12</v>
      </c>
      <c r="BD81" s="84">
        <f>IFERROR(VLOOKUP($A81,IF('Index LA Gen'!$B$4=1,'Index LA Gen'!$A$9:$BZ$171,IF('Index LA Gen'!$B$4=2,'Index LA Gen'!$A$179:$BZ$341,IF('Index LA Gen'!$B$4=3,'Index LA Gen'!$A$349:$BZ$511,"Error"))),'Index LA Gen'!BD$1,0),"Error")</f>
        <v>0.11</v>
      </c>
      <c r="BE81" s="84">
        <f>IFERROR(VLOOKUP($A81,IF('Index LA Gen'!$B$4=1,'Index LA Gen'!$A$9:$BZ$171,IF('Index LA Gen'!$B$4=2,'Index LA Gen'!$A$179:$BZ$341,IF('Index LA Gen'!$B$4=3,'Index LA Gen'!$A$349:$BZ$511,"Error"))),'Index LA Gen'!BE$1,0),"Error")</f>
        <v>0.12</v>
      </c>
      <c r="BF81" s="84">
        <f>IFERROR(VLOOKUP($A81,IF('Index LA Gen'!$B$4=1,'Index LA Gen'!$A$9:$BZ$171,IF('Index LA Gen'!$B$4=2,'Index LA Gen'!$A$179:$BZ$341,IF('Index LA Gen'!$B$4=3,'Index LA Gen'!$A$349:$BZ$511,"Error"))),'Index LA Gen'!BF$1,0),"Error")</f>
        <v>0.1</v>
      </c>
      <c r="BG81" s="84">
        <f>IFERROR(VLOOKUP($A81,IF('Index LA Gen'!$B$4=1,'Index LA Gen'!$A$9:$BZ$171,IF('Index LA Gen'!$B$4=2,'Index LA Gen'!$A$179:$BZ$341,IF('Index LA Gen'!$B$4=3,'Index LA Gen'!$A$349:$BZ$511,"Error"))),'Index LA Gen'!BG$1,0),"Error")</f>
        <v>0.08</v>
      </c>
      <c r="BH81" s="84">
        <f>IFERROR(VLOOKUP($A81,IF('Index LA Gen'!$B$4=1,'Index LA Gen'!$A$9:$BZ$171,IF('Index LA Gen'!$B$4=2,'Index LA Gen'!$A$179:$BZ$341,IF('Index LA Gen'!$B$4=3,'Index LA Gen'!$A$349:$BZ$511,"Error"))),'Index LA Gen'!BH$1,0),"Error")</f>
        <v>0.09</v>
      </c>
      <c r="BI81" s="84">
        <f>IFERROR(VLOOKUP($A81,IF('Index LA Gen'!$B$4=1,'Index LA Gen'!$A$9:$BZ$171,IF('Index LA Gen'!$B$4=2,'Index LA Gen'!$A$179:$BZ$341,IF('Index LA Gen'!$B$4=3,'Index LA Gen'!$A$349:$BZ$511,"Error"))),'Index LA Gen'!BI$1,0),"Error")</f>
        <v>0.03</v>
      </c>
      <c r="BJ81" s="84">
        <f>IFERROR(VLOOKUP($A81,IF('Index LA Gen'!$B$4=1,'Index LA Gen'!$A$9:$BZ$171,IF('Index LA Gen'!$B$4=2,'Index LA Gen'!$A$179:$BZ$341,IF('Index LA Gen'!$B$4=3,'Index LA Gen'!$A$349:$BZ$511,"Error"))),'Index LA Gen'!BJ$1,0),"Error")</f>
        <v>0.03</v>
      </c>
      <c r="BK81" s="84">
        <f>IFERROR(VLOOKUP($A81,IF('Index LA Gen'!$B$4=1,'Index LA Gen'!$A$9:$BZ$171,IF('Index LA Gen'!$B$4=2,'Index LA Gen'!$A$179:$BZ$341,IF('Index LA Gen'!$B$4=3,'Index LA Gen'!$A$349:$BZ$511,"Error"))),'Index LA Gen'!BK$1,0),"Error")</f>
        <v>0.03</v>
      </c>
      <c r="BL81" s="84" t="str">
        <f>IFERROR(VLOOKUP($A81,IF('Index LA Gen'!$B$4=1,'Index LA Gen'!$A$9:$BZ$171,IF('Index LA Gen'!$B$4=2,'Index LA Gen'!$A$179:$BZ$341,IF('Index LA Gen'!$B$4=3,'Index LA Gen'!$A$349:$BZ$511,"Error"))),'Index LA Gen'!BL$1,0),"Error")</f>
        <v>x</v>
      </c>
      <c r="BM81" s="84" t="str">
        <f>IFERROR(VLOOKUP($A81,IF('Index LA Gen'!$B$4=1,'Index LA Gen'!$A$9:$BZ$171,IF('Index LA Gen'!$B$4=2,'Index LA Gen'!$A$179:$BZ$341,IF('Index LA Gen'!$B$4=3,'Index LA Gen'!$A$349:$BZ$511,"Error"))),'Index LA Gen'!BM$1,0),"Error")</f>
        <v>x</v>
      </c>
      <c r="BN81" s="84" t="str">
        <f>IFERROR(VLOOKUP($A81,IF('Index LA Gen'!$B$4=1,'Index LA Gen'!$A$9:$BZ$171,IF('Index LA Gen'!$B$4=2,'Index LA Gen'!$A$179:$BZ$341,IF('Index LA Gen'!$B$4=3,'Index LA Gen'!$A$349:$BZ$511,"Error"))),'Index LA Gen'!BN$1,0),"Error")</f>
        <v>x</v>
      </c>
      <c r="BO81" s="84">
        <f>IFERROR(VLOOKUP($A81,IF('Index LA Gen'!$B$4=1,'Index LA Gen'!$A$9:$BZ$171,IF('Index LA Gen'!$B$4=2,'Index LA Gen'!$A$179:$BZ$341,IF('Index LA Gen'!$B$4=3,'Index LA Gen'!$A$349:$BZ$511,"Error"))),'Index LA Gen'!BO$1,0),"Error")</f>
        <v>0.01</v>
      </c>
      <c r="BP81" s="84">
        <f>IFERROR(VLOOKUP($A81,IF('Index LA Gen'!$B$4=1,'Index LA Gen'!$A$9:$BZ$171,IF('Index LA Gen'!$B$4=2,'Index LA Gen'!$A$179:$BZ$341,IF('Index LA Gen'!$B$4=3,'Index LA Gen'!$A$349:$BZ$511,"Error"))),'Index LA Gen'!BP$1,0),"Error")</f>
        <v>0.01</v>
      </c>
      <c r="BQ81" s="84">
        <f>IFERROR(VLOOKUP($A81,IF('Index LA Gen'!$B$4=1,'Index LA Gen'!$A$9:$BZ$171,IF('Index LA Gen'!$B$4=2,'Index LA Gen'!$A$179:$BZ$341,IF('Index LA Gen'!$B$4=3,'Index LA Gen'!$A$349:$BZ$511,"Error"))),'Index LA Gen'!BQ$1,0),"Error")</f>
        <v>0.01</v>
      </c>
      <c r="BR81" s="84">
        <f>IFERROR(VLOOKUP($A81,IF('Index LA Gen'!$B$4=1,'Index LA Gen'!$A$9:$BZ$171,IF('Index LA Gen'!$B$4=2,'Index LA Gen'!$A$179:$BZ$341,IF('Index LA Gen'!$B$4=3,'Index LA Gen'!$A$349:$BZ$511,"Error"))),'Index LA Gen'!BR$1,0),"Error")</f>
        <v>0.05</v>
      </c>
      <c r="BS81" s="84">
        <f>IFERROR(VLOOKUP($A81,IF('Index LA Gen'!$B$4=1,'Index LA Gen'!$A$9:$BZ$171,IF('Index LA Gen'!$B$4=2,'Index LA Gen'!$A$179:$BZ$341,IF('Index LA Gen'!$B$4=3,'Index LA Gen'!$A$349:$BZ$511,"Error"))),'Index LA Gen'!BS$1,0),"Error")</f>
        <v>0.05</v>
      </c>
      <c r="BT81" s="84">
        <f>IFERROR(VLOOKUP($A81,IF('Index LA Gen'!$B$4=1,'Index LA Gen'!$A$9:$BZ$171,IF('Index LA Gen'!$B$4=2,'Index LA Gen'!$A$179:$BZ$341,IF('Index LA Gen'!$B$4=3,'Index LA Gen'!$A$349:$BZ$511,"Error"))),'Index LA Gen'!BT$1,0),"Error")</f>
        <v>0.05</v>
      </c>
      <c r="BU81" s="84">
        <f>IFERROR(VLOOKUP($A81,IF('Index LA Gen'!$B$4=1,'Index LA Gen'!$A$9:$BZ$171,IF('Index LA Gen'!$B$4=2,'Index LA Gen'!$A$179:$BZ$341,IF('Index LA Gen'!$B$4=3,'Index LA Gen'!$A$349:$BZ$511,"Error"))),'Index LA Gen'!BU$1,0),"Error")</f>
        <v>0.03</v>
      </c>
      <c r="BV81" s="84">
        <f>IFERROR(VLOOKUP($A81,IF('Index LA Gen'!$B$4=1,'Index LA Gen'!$A$9:$BZ$171,IF('Index LA Gen'!$B$4=2,'Index LA Gen'!$A$179:$BZ$341,IF('Index LA Gen'!$B$4=3,'Index LA Gen'!$A$349:$BZ$511,"Error"))),'Index LA Gen'!BV$1,0),"Error")</f>
        <v>0.02</v>
      </c>
      <c r="BW81" s="84">
        <f>IFERROR(VLOOKUP($A81,IF('Index LA Gen'!$B$4=1,'Index LA Gen'!$A$9:$BZ$171,IF('Index LA Gen'!$B$4=2,'Index LA Gen'!$A$179:$BZ$341,IF('Index LA Gen'!$B$4=3,'Index LA Gen'!$A$349:$BZ$511,"Error"))),'Index LA Gen'!BW$1,0),"Error")</f>
        <v>0.02</v>
      </c>
      <c r="BX81" s="84">
        <f>IFERROR(VLOOKUP($A81,IF('Index LA Gen'!$B$4=1,'Index LA Gen'!$A$9:$BZ$171,IF('Index LA Gen'!$B$4=2,'Index LA Gen'!$A$179:$BZ$341,IF('Index LA Gen'!$B$4=3,'Index LA Gen'!$A$349:$BZ$511,"Error"))),'Index LA Gen'!BX$1,0),"Error")</f>
        <v>0.13</v>
      </c>
      <c r="BY81" s="84">
        <f>IFERROR(VLOOKUP($A81,IF('Index LA Gen'!$B$4=1,'Index LA Gen'!$A$9:$BZ$171,IF('Index LA Gen'!$B$4=2,'Index LA Gen'!$A$179:$BZ$341,IF('Index LA Gen'!$B$4=3,'Index LA Gen'!$A$349:$BZ$511,"Error"))),'Index LA Gen'!BY$1,0),"Error")</f>
        <v>0.12</v>
      </c>
      <c r="BZ81" s="84">
        <f>IFERROR(VLOOKUP($A81,IF('Index LA Gen'!$B$4=1,'Index LA Gen'!$A$9:$BZ$171,IF('Index LA Gen'!$B$4=2,'Index LA Gen'!$A$179:$BZ$341,IF('Index LA Gen'!$B$4=3,'Index LA Gen'!$A$349:$BZ$511,"Error"))),'Index LA Gen'!BZ$1,0),"Error")</f>
        <v>0.12</v>
      </c>
    </row>
    <row r="82" spans="1:78" s="15" customFormat="1" x14ac:dyDescent="0.2">
      <c r="A82" s="20">
        <v>810</v>
      </c>
      <c r="B82" s="20" t="s">
        <v>233</v>
      </c>
      <c r="C82" s="45" t="s">
        <v>155</v>
      </c>
      <c r="D82" s="113">
        <f>IFERROR(VLOOKUP($A82,IF('Index LA Gen'!$B$4=1,'Index LA Gen'!$A$9:$BZ$171,IF('Index LA Gen'!$B$4=2,'Index LA Gen'!$A$179:$BZ$341,IF('Index LA Gen'!$B$4=3,'Index LA Gen'!$A$349:$BZ$511,"Error"))),'Index LA Gen'!D$1,0),"Error")</f>
        <v>80</v>
      </c>
      <c r="E82" s="113">
        <f>IFERROR(VLOOKUP($A82,IF('Index LA Gen'!$B$4=1,'Index LA Gen'!$A$9:$BZ$171,IF('Index LA Gen'!$B$4=2,'Index LA Gen'!$A$179:$BZ$341,IF('Index LA Gen'!$B$4=3,'Index LA Gen'!$A$349:$BZ$511,"Error"))),'Index LA Gen'!E$1,0),"Error")</f>
        <v>90</v>
      </c>
      <c r="F82" s="113">
        <f>IFERROR(VLOOKUP($A82,IF('Index LA Gen'!$B$4=1,'Index LA Gen'!$A$9:$BZ$171,IF('Index LA Gen'!$B$4=2,'Index LA Gen'!$A$179:$BZ$341,IF('Index LA Gen'!$B$4=3,'Index LA Gen'!$A$349:$BZ$511,"Error"))),'Index LA Gen'!F$1,0),"Error")</f>
        <v>170</v>
      </c>
      <c r="G82" s="84">
        <f>IFERROR(VLOOKUP($A82,IF('Index LA Gen'!$B$4=1,'Index LA Gen'!$A$9:$BZ$171,IF('Index LA Gen'!$B$4=2,'Index LA Gen'!$A$179:$BZ$341,IF('Index LA Gen'!$B$4=3,'Index LA Gen'!$A$349:$BZ$511,"Error"))),'Index LA Gen'!G$1,0),"Error")</f>
        <v>0.79</v>
      </c>
      <c r="H82" s="84">
        <f>IFERROR(VLOOKUP($A82,IF('Index LA Gen'!$B$4=1,'Index LA Gen'!$A$9:$BZ$171,IF('Index LA Gen'!$B$4=2,'Index LA Gen'!$A$179:$BZ$341,IF('Index LA Gen'!$B$4=3,'Index LA Gen'!$A$349:$BZ$511,"Error"))),'Index LA Gen'!H$1,0),"Error")</f>
        <v>0.74</v>
      </c>
      <c r="I82" s="84">
        <f>IFERROR(VLOOKUP($A82,IF('Index LA Gen'!$B$4=1,'Index LA Gen'!$A$9:$BZ$171,IF('Index LA Gen'!$B$4=2,'Index LA Gen'!$A$179:$BZ$341,IF('Index LA Gen'!$B$4=3,'Index LA Gen'!$A$349:$BZ$511,"Error"))),'Index LA Gen'!I$1,0),"Error")</f>
        <v>0.77</v>
      </c>
      <c r="J82" s="84">
        <f>IFERROR(VLOOKUP($A82,IF('Index LA Gen'!$B$4=1,'Index LA Gen'!$A$9:$BZ$171,IF('Index LA Gen'!$B$4=2,'Index LA Gen'!$A$179:$BZ$341,IF('Index LA Gen'!$B$4=3,'Index LA Gen'!$A$349:$BZ$511,"Error"))),'Index LA Gen'!J$1,0),"Error")</f>
        <v>0.78</v>
      </c>
      <c r="K82" s="84">
        <f>IFERROR(VLOOKUP($A82,IF('Index LA Gen'!$B$4=1,'Index LA Gen'!$A$9:$BZ$171,IF('Index LA Gen'!$B$4=2,'Index LA Gen'!$A$179:$BZ$341,IF('Index LA Gen'!$B$4=3,'Index LA Gen'!$A$349:$BZ$511,"Error"))),'Index LA Gen'!K$1,0),"Error")</f>
        <v>0.71</v>
      </c>
      <c r="L82" s="84">
        <f>IFERROR(VLOOKUP($A82,IF('Index LA Gen'!$B$4=1,'Index LA Gen'!$A$9:$BZ$171,IF('Index LA Gen'!$B$4=2,'Index LA Gen'!$A$179:$BZ$341,IF('Index LA Gen'!$B$4=3,'Index LA Gen'!$A$349:$BZ$511,"Error"))),'Index LA Gen'!L$1,0),"Error")</f>
        <v>0.74</v>
      </c>
      <c r="M82" s="84">
        <f>IFERROR(VLOOKUP($A82,IF('Index LA Gen'!$B$4=1,'Index LA Gen'!$A$9:$BZ$171,IF('Index LA Gen'!$B$4=2,'Index LA Gen'!$A$179:$BZ$341,IF('Index LA Gen'!$B$4=3,'Index LA Gen'!$A$349:$BZ$511,"Error"))),'Index LA Gen'!M$1,0),"Error")</f>
        <v>0.09</v>
      </c>
      <c r="N82" s="84" t="str">
        <f>IFERROR(VLOOKUP($A82,IF('Index LA Gen'!$B$4=1,'Index LA Gen'!$A$9:$BZ$171,IF('Index LA Gen'!$B$4=2,'Index LA Gen'!$A$179:$BZ$341,IF('Index LA Gen'!$B$4=3,'Index LA Gen'!$A$349:$BZ$511,"Error"))),'Index LA Gen'!N$1,0),"Error")</f>
        <v>x</v>
      </c>
      <c r="O82" s="84">
        <f>IFERROR(VLOOKUP($A82,IF('Index LA Gen'!$B$4=1,'Index LA Gen'!$A$9:$BZ$171,IF('Index LA Gen'!$B$4=2,'Index LA Gen'!$A$179:$BZ$341,IF('Index LA Gen'!$B$4=3,'Index LA Gen'!$A$349:$BZ$511,"Error"))),'Index LA Gen'!O$1,0),"Error")</f>
        <v>7.0000000000000007E-2</v>
      </c>
      <c r="P82" s="84">
        <f>IFERROR(VLOOKUP($A82,IF('Index LA Gen'!$B$4=1,'Index LA Gen'!$A$9:$BZ$171,IF('Index LA Gen'!$B$4=2,'Index LA Gen'!$A$179:$BZ$341,IF('Index LA Gen'!$B$4=3,'Index LA Gen'!$A$349:$BZ$511,"Error"))),'Index LA Gen'!P$1,0),"Error")</f>
        <v>0</v>
      </c>
      <c r="Q82" s="84">
        <f>IFERROR(VLOOKUP($A82,IF('Index LA Gen'!$B$4=1,'Index LA Gen'!$A$9:$BZ$171,IF('Index LA Gen'!$B$4=2,'Index LA Gen'!$A$179:$BZ$341,IF('Index LA Gen'!$B$4=3,'Index LA Gen'!$A$349:$BZ$511,"Error"))),'Index LA Gen'!Q$1,0),"Error")</f>
        <v>0</v>
      </c>
      <c r="R82" s="84">
        <f>IFERROR(VLOOKUP($A82,IF('Index LA Gen'!$B$4=1,'Index LA Gen'!$A$9:$BZ$171,IF('Index LA Gen'!$B$4=2,'Index LA Gen'!$A$179:$BZ$341,IF('Index LA Gen'!$B$4=3,'Index LA Gen'!$A$349:$BZ$511,"Error"))),'Index LA Gen'!R$1,0),"Error")</f>
        <v>0</v>
      </c>
      <c r="S82" s="84" t="str">
        <f>IFERROR(VLOOKUP($A82,IF('Index LA Gen'!$B$4=1,'Index LA Gen'!$A$9:$BZ$171,IF('Index LA Gen'!$B$4=2,'Index LA Gen'!$A$179:$BZ$341,IF('Index LA Gen'!$B$4=3,'Index LA Gen'!$A$349:$BZ$511,"Error"))),'Index LA Gen'!S$1,0),"Error")</f>
        <v>x</v>
      </c>
      <c r="T82" s="84">
        <f>IFERROR(VLOOKUP($A82,IF('Index LA Gen'!$B$4=1,'Index LA Gen'!$A$9:$BZ$171,IF('Index LA Gen'!$B$4=2,'Index LA Gen'!$A$179:$BZ$341,IF('Index LA Gen'!$B$4=3,'Index LA Gen'!$A$349:$BZ$511,"Error"))),'Index LA Gen'!T$1,0),"Error")</f>
        <v>0.08</v>
      </c>
      <c r="U82" s="84">
        <f>IFERROR(VLOOKUP($A82,IF('Index LA Gen'!$B$4=1,'Index LA Gen'!$A$9:$BZ$171,IF('Index LA Gen'!$B$4=2,'Index LA Gen'!$A$179:$BZ$341,IF('Index LA Gen'!$B$4=3,'Index LA Gen'!$A$349:$BZ$511,"Error"))),'Index LA Gen'!U$1,0),"Error")</f>
        <v>7.0000000000000007E-2</v>
      </c>
      <c r="V82" s="84">
        <f>IFERROR(VLOOKUP($A82,IF('Index LA Gen'!$B$4=1,'Index LA Gen'!$A$9:$BZ$171,IF('Index LA Gen'!$B$4=2,'Index LA Gen'!$A$179:$BZ$341,IF('Index LA Gen'!$B$4=3,'Index LA Gen'!$A$349:$BZ$511,"Error"))),'Index LA Gen'!V$1,0),"Error")</f>
        <v>0</v>
      </c>
      <c r="W82" s="84">
        <f>IFERROR(VLOOKUP($A82,IF('Index LA Gen'!$B$4=1,'Index LA Gen'!$A$9:$BZ$171,IF('Index LA Gen'!$B$4=2,'Index LA Gen'!$A$179:$BZ$341,IF('Index LA Gen'!$B$4=3,'Index LA Gen'!$A$349:$BZ$511,"Error"))),'Index LA Gen'!W$1,0),"Error")</f>
        <v>0</v>
      </c>
      <c r="X82" s="84">
        <f>IFERROR(VLOOKUP($A82,IF('Index LA Gen'!$B$4=1,'Index LA Gen'!$A$9:$BZ$171,IF('Index LA Gen'!$B$4=2,'Index LA Gen'!$A$179:$BZ$341,IF('Index LA Gen'!$B$4=3,'Index LA Gen'!$A$349:$BZ$511,"Error"))),'Index LA Gen'!X$1,0),"Error")</f>
        <v>0</v>
      </c>
      <c r="Y82" s="84" t="str">
        <f>IFERROR(VLOOKUP($A82,IF('Index LA Gen'!$B$4=1,'Index LA Gen'!$A$9:$BZ$171,IF('Index LA Gen'!$B$4=2,'Index LA Gen'!$A$179:$BZ$341,IF('Index LA Gen'!$B$4=3,'Index LA Gen'!$A$349:$BZ$511,"Error"))),'Index LA Gen'!Y$1,0),"Error")</f>
        <v>x</v>
      </c>
      <c r="Z82" s="84">
        <f>IFERROR(VLOOKUP($A82,IF('Index LA Gen'!$B$4=1,'Index LA Gen'!$A$9:$BZ$171,IF('Index LA Gen'!$B$4=2,'Index LA Gen'!$A$179:$BZ$341,IF('Index LA Gen'!$B$4=3,'Index LA Gen'!$A$349:$BZ$511,"Error"))),'Index LA Gen'!Z$1,0),"Error")</f>
        <v>0</v>
      </c>
      <c r="AA82" s="84" t="str">
        <f>IFERROR(VLOOKUP($A82,IF('Index LA Gen'!$B$4=1,'Index LA Gen'!$A$9:$BZ$171,IF('Index LA Gen'!$B$4=2,'Index LA Gen'!$A$179:$BZ$341,IF('Index LA Gen'!$B$4=3,'Index LA Gen'!$A$349:$BZ$511,"Error"))),'Index LA Gen'!AA$1,0),"Error")</f>
        <v>x</v>
      </c>
      <c r="AB82" s="84">
        <f>IFERROR(VLOOKUP($A82,IF('Index LA Gen'!$B$4=1,'Index LA Gen'!$A$9:$BZ$171,IF('Index LA Gen'!$B$4=2,'Index LA Gen'!$A$179:$BZ$341,IF('Index LA Gen'!$B$4=3,'Index LA Gen'!$A$349:$BZ$511,"Error"))),'Index LA Gen'!AB$1,0),"Error")</f>
        <v>0</v>
      </c>
      <c r="AC82" s="84">
        <f>IFERROR(VLOOKUP($A82,IF('Index LA Gen'!$B$4=1,'Index LA Gen'!$A$9:$BZ$171,IF('Index LA Gen'!$B$4=2,'Index LA Gen'!$A$179:$BZ$341,IF('Index LA Gen'!$B$4=3,'Index LA Gen'!$A$349:$BZ$511,"Error"))),'Index LA Gen'!AC$1,0),"Error")</f>
        <v>0</v>
      </c>
      <c r="AD82" s="84">
        <f>IFERROR(VLOOKUP($A82,IF('Index LA Gen'!$B$4=1,'Index LA Gen'!$A$9:$BZ$171,IF('Index LA Gen'!$B$4=2,'Index LA Gen'!$A$179:$BZ$341,IF('Index LA Gen'!$B$4=3,'Index LA Gen'!$A$349:$BZ$511,"Error"))),'Index LA Gen'!AD$1,0),"Error")</f>
        <v>0</v>
      </c>
      <c r="AE82" s="84">
        <f>IFERROR(VLOOKUP($A82,IF('Index LA Gen'!$B$4=1,'Index LA Gen'!$A$9:$BZ$171,IF('Index LA Gen'!$B$4=2,'Index LA Gen'!$A$179:$BZ$341,IF('Index LA Gen'!$B$4=3,'Index LA Gen'!$A$349:$BZ$511,"Error"))),'Index LA Gen'!AE$1,0),"Error")</f>
        <v>0.1</v>
      </c>
      <c r="AF82" s="84">
        <f>IFERROR(VLOOKUP($A82,IF('Index LA Gen'!$B$4=1,'Index LA Gen'!$A$9:$BZ$171,IF('Index LA Gen'!$B$4=2,'Index LA Gen'!$A$179:$BZ$341,IF('Index LA Gen'!$B$4=3,'Index LA Gen'!$A$349:$BZ$511,"Error"))),'Index LA Gen'!AF$1,0),"Error")</f>
        <v>7.0000000000000007E-2</v>
      </c>
      <c r="AG82" s="84">
        <f>IFERROR(VLOOKUP($A82,IF('Index LA Gen'!$B$4=1,'Index LA Gen'!$A$9:$BZ$171,IF('Index LA Gen'!$B$4=2,'Index LA Gen'!$A$179:$BZ$341,IF('Index LA Gen'!$B$4=3,'Index LA Gen'!$A$349:$BZ$511,"Error"))),'Index LA Gen'!AG$1,0),"Error")</f>
        <v>0.08</v>
      </c>
      <c r="AH82" s="84">
        <f>IFERROR(VLOOKUP($A82,IF('Index LA Gen'!$B$4=1,'Index LA Gen'!$A$9:$BZ$171,IF('Index LA Gen'!$B$4=2,'Index LA Gen'!$A$179:$BZ$341,IF('Index LA Gen'!$B$4=3,'Index LA Gen'!$A$349:$BZ$511,"Error"))),'Index LA Gen'!AH$1,0),"Error")</f>
        <v>0.63</v>
      </c>
      <c r="AI82" s="84">
        <f>IFERROR(VLOOKUP($A82,IF('Index LA Gen'!$B$4=1,'Index LA Gen'!$A$9:$BZ$171,IF('Index LA Gen'!$B$4=2,'Index LA Gen'!$A$179:$BZ$341,IF('Index LA Gen'!$B$4=3,'Index LA Gen'!$A$349:$BZ$511,"Error"))),'Index LA Gen'!AI$1,0),"Error")</f>
        <v>0.57999999999999996</v>
      </c>
      <c r="AJ82" s="84">
        <f>IFERROR(VLOOKUP($A82,IF('Index LA Gen'!$B$4=1,'Index LA Gen'!$A$9:$BZ$171,IF('Index LA Gen'!$B$4=2,'Index LA Gen'!$A$179:$BZ$341,IF('Index LA Gen'!$B$4=3,'Index LA Gen'!$A$349:$BZ$511,"Error"))),'Index LA Gen'!AJ$1,0),"Error")</f>
        <v>0.6</v>
      </c>
      <c r="AK82" s="84" t="str">
        <f>IFERROR(VLOOKUP($A82,IF('Index LA Gen'!$B$4=1,'Index LA Gen'!$A$9:$BZ$171,IF('Index LA Gen'!$B$4=2,'Index LA Gen'!$A$179:$BZ$341,IF('Index LA Gen'!$B$4=3,'Index LA Gen'!$A$349:$BZ$511,"Error"))),'Index LA Gen'!AK$1,0),"Error")</f>
        <v>x</v>
      </c>
      <c r="AL82" s="84">
        <f>IFERROR(VLOOKUP($A82,IF('Index LA Gen'!$B$4=1,'Index LA Gen'!$A$9:$BZ$171,IF('Index LA Gen'!$B$4=2,'Index LA Gen'!$A$179:$BZ$341,IF('Index LA Gen'!$B$4=3,'Index LA Gen'!$A$349:$BZ$511,"Error"))),'Index LA Gen'!AL$1,0),"Error")</f>
        <v>0.14000000000000001</v>
      </c>
      <c r="AM82" s="84">
        <f>IFERROR(VLOOKUP($A82,IF('Index LA Gen'!$B$4=1,'Index LA Gen'!$A$9:$BZ$171,IF('Index LA Gen'!$B$4=2,'Index LA Gen'!$A$179:$BZ$341,IF('Index LA Gen'!$B$4=3,'Index LA Gen'!$A$349:$BZ$511,"Error"))),'Index LA Gen'!AM$1,0),"Error")</f>
        <v>0.1</v>
      </c>
      <c r="AN82" s="84">
        <f>IFERROR(VLOOKUP($A82,IF('Index LA Gen'!$B$4=1,'Index LA Gen'!$A$9:$BZ$171,IF('Index LA Gen'!$B$4=2,'Index LA Gen'!$A$179:$BZ$341,IF('Index LA Gen'!$B$4=3,'Index LA Gen'!$A$349:$BZ$511,"Error"))),'Index LA Gen'!AN$1,0),"Error")</f>
        <v>0</v>
      </c>
      <c r="AO82" s="84">
        <f>IFERROR(VLOOKUP($A82,IF('Index LA Gen'!$B$4=1,'Index LA Gen'!$A$9:$BZ$171,IF('Index LA Gen'!$B$4=2,'Index LA Gen'!$A$179:$BZ$341,IF('Index LA Gen'!$B$4=3,'Index LA Gen'!$A$349:$BZ$511,"Error"))),'Index LA Gen'!AO$1,0),"Error")</f>
        <v>0</v>
      </c>
      <c r="AP82" s="84">
        <f>IFERROR(VLOOKUP($A82,IF('Index LA Gen'!$B$4=1,'Index LA Gen'!$A$9:$BZ$171,IF('Index LA Gen'!$B$4=2,'Index LA Gen'!$A$179:$BZ$341,IF('Index LA Gen'!$B$4=3,'Index LA Gen'!$A$349:$BZ$511,"Error"))),'Index LA Gen'!AP$1,0),"Error")</f>
        <v>0</v>
      </c>
      <c r="AQ82" s="84" t="str">
        <f>IFERROR(VLOOKUP($A82,IF('Index LA Gen'!$B$4=1,'Index LA Gen'!$A$9:$BZ$171,IF('Index LA Gen'!$B$4=2,'Index LA Gen'!$A$179:$BZ$341,IF('Index LA Gen'!$B$4=3,'Index LA Gen'!$A$349:$BZ$511,"Error"))),'Index LA Gen'!AQ$1,0),"Error")</f>
        <v>x</v>
      </c>
      <c r="AR82" s="84">
        <f>IFERROR(VLOOKUP($A82,IF('Index LA Gen'!$B$4=1,'Index LA Gen'!$A$9:$BZ$171,IF('Index LA Gen'!$B$4=2,'Index LA Gen'!$A$179:$BZ$341,IF('Index LA Gen'!$B$4=3,'Index LA Gen'!$A$349:$BZ$511,"Error"))),'Index LA Gen'!AR$1,0),"Error")</f>
        <v>0.1</v>
      </c>
      <c r="AS82" s="84">
        <f>IFERROR(VLOOKUP($A82,IF('Index LA Gen'!$B$4=1,'Index LA Gen'!$A$9:$BZ$171,IF('Index LA Gen'!$B$4=2,'Index LA Gen'!$A$179:$BZ$341,IF('Index LA Gen'!$B$4=3,'Index LA Gen'!$A$349:$BZ$511,"Error"))),'Index LA Gen'!AS$1,0),"Error")</f>
        <v>0.08</v>
      </c>
      <c r="AT82" s="84">
        <f>IFERROR(VLOOKUP($A82,IF('Index LA Gen'!$B$4=1,'Index LA Gen'!$A$9:$BZ$171,IF('Index LA Gen'!$B$4=2,'Index LA Gen'!$A$179:$BZ$341,IF('Index LA Gen'!$B$4=3,'Index LA Gen'!$A$349:$BZ$511,"Error"))),'Index LA Gen'!AT$1,0),"Error")</f>
        <v>0.48</v>
      </c>
      <c r="AU82" s="84">
        <f>IFERROR(VLOOKUP($A82,IF('Index LA Gen'!$B$4=1,'Index LA Gen'!$A$9:$BZ$171,IF('Index LA Gen'!$B$4=2,'Index LA Gen'!$A$179:$BZ$341,IF('Index LA Gen'!$B$4=3,'Index LA Gen'!$A$349:$BZ$511,"Error"))),'Index LA Gen'!AU$1,0),"Error")</f>
        <v>0.44</v>
      </c>
      <c r="AV82" s="84">
        <f>IFERROR(VLOOKUP($A82,IF('Index LA Gen'!$B$4=1,'Index LA Gen'!$A$9:$BZ$171,IF('Index LA Gen'!$B$4=2,'Index LA Gen'!$A$179:$BZ$341,IF('Index LA Gen'!$B$4=3,'Index LA Gen'!$A$349:$BZ$511,"Error"))),'Index LA Gen'!AV$1,0),"Error")</f>
        <v>0.46</v>
      </c>
      <c r="AW82" s="84">
        <f>IFERROR(VLOOKUP($A82,IF('Index LA Gen'!$B$4=1,'Index LA Gen'!$A$9:$BZ$171,IF('Index LA Gen'!$B$4=2,'Index LA Gen'!$A$179:$BZ$341,IF('Index LA Gen'!$B$4=3,'Index LA Gen'!$A$349:$BZ$511,"Error"))),'Index LA Gen'!AW$1,0),"Error")</f>
        <v>0.09</v>
      </c>
      <c r="AX82" s="84">
        <f>IFERROR(VLOOKUP($A82,IF('Index LA Gen'!$B$4=1,'Index LA Gen'!$A$9:$BZ$171,IF('Index LA Gen'!$B$4=2,'Index LA Gen'!$A$179:$BZ$341,IF('Index LA Gen'!$B$4=3,'Index LA Gen'!$A$349:$BZ$511,"Error"))),'Index LA Gen'!AX$1,0),"Error")</f>
        <v>0</v>
      </c>
      <c r="AY82" s="84">
        <f>IFERROR(VLOOKUP($A82,IF('Index LA Gen'!$B$4=1,'Index LA Gen'!$A$9:$BZ$171,IF('Index LA Gen'!$B$4=2,'Index LA Gen'!$A$179:$BZ$341,IF('Index LA Gen'!$B$4=3,'Index LA Gen'!$A$349:$BZ$511,"Error"))),'Index LA Gen'!AY$1,0),"Error")</f>
        <v>0.04</v>
      </c>
      <c r="AZ82" s="84">
        <f>IFERROR(VLOOKUP($A82,IF('Index LA Gen'!$B$4=1,'Index LA Gen'!$A$9:$BZ$171,IF('Index LA Gen'!$B$4=2,'Index LA Gen'!$A$179:$BZ$341,IF('Index LA Gen'!$B$4=3,'Index LA Gen'!$A$349:$BZ$511,"Error"))),'Index LA Gen'!AZ$1,0),"Error")</f>
        <v>0</v>
      </c>
      <c r="BA82" s="84">
        <f>IFERROR(VLOOKUP($A82,IF('Index LA Gen'!$B$4=1,'Index LA Gen'!$A$9:$BZ$171,IF('Index LA Gen'!$B$4=2,'Index LA Gen'!$A$179:$BZ$341,IF('Index LA Gen'!$B$4=3,'Index LA Gen'!$A$349:$BZ$511,"Error"))),'Index LA Gen'!BA$1,0),"Error")</f>
        <v>0</v>
      </c>
      <c r="BB82" s="84">
        <f>IFERROR(VLOOKUP($A82,IF('Index LA Gen'!$B$4=1,'Index LA Gen'!$A$9:$BZ$171,IF('Index LA Gen'!$B$4=2,'Index LA Gen'!$A$179:$BZ$341,IF('Index LA Gen'!$B$4=3,'Index LA Gen'!$A$349:$BZ$511,"Error"))),'Index LA Gen'!BB$1,0),"Error")</f>
        <v>0</v>
      </c>
      <c r="BC82" s="84">
        <f>IFERROR(VLOOKUP($A82,IF('Index LA Gen'!$B$4=1,'Index LA Gen'!$A$9:$BZ$171,IF('Index LA Gen'!$B$4=2,'Index LA Gen'!$A$179:$BZ$341,IF('Index LA Gen'!$B$4=3,'Index LA Gen'!$A$349:$BZ$511,"Error"))),'Index LA Gen'!BC$1,0),"Error")</f>
        <v>0</v>
      </c>
      <c r="BD82" s="84" t="str">
        <f>IFERROR(VLOOKUP($A82,IF('Index LA Gen'!$B$4=1,'Index LA Gen'!$A$9:$BZ$171,IF('Index LA Gen'!$B$4=2,'Index LA Gen'!$A$179:$BZ$341,IF('Index LA Gen'!$B$4=3,'Index LA Gen'!$A$349:$BZ$511,"Error"))),'Index LA Gen'!BD$1,0),"Error")</f>
        <v>x</v>
      </c>
      <c r="BE82" s="84" t="str">
        <f>IFERROR(VLOOKUP($A82,IF('Index LA Gen'!$B$4=1,'Index LA Gen'!$A$9:$BZ$171,IF('Index LA Gen'!$B$4=2,'Index LA Gen'!$A$179:$BZ$341,IF('Index LA Gen'!$B$4=3,'Index LA Gen'!$A$349:$BZ$511,"Error"))),'Index LA Gen'!BE$1,0),"Error")</f>
        <v>x</v>
      </c>
      <c r="BF82" s="84">
        <f>IFERROR(VLOOKUP($A82,IF('Index LA Gen'!$B$4=1,'Index LA Gen'!$A$9:$BZ$171,IF('Index LA Gen'!$B$4=2,'Index LA Gen'!$A$179:$BZ$341,IF('Index LA Gen'!$B$4=3,'Index LA Gen'!$A$349:$BZ$511,"Error"))),'Index LA Gen'!BF$1,0),"Error")</f>
        <v>0</v>
      </c>
      <c r="BG82" s="84" t="str">
        <f>IFERROR(VLOOKUP($A82,IF('Index LA Gen'!$B$4=1,'Index LA Gen'!$A$9:$BZ$171,IF('Index LA Gen'!$B$4=2,'Index LA Gen'!$A$179:$BZ$341,IF('Index LA Gen'!$B$4=3,'Index LA Gen'!$A$349:$BZ$511,"Error"))),'Index LA Gen'!BG$1,0),"Error")</f>
        <v>x</v>
      </c>
      <c r="BH82" s="84" t="str">
        <f>IFERROR(VLOOKUP($A82,IF('Index LA Gen'!$B$4=1,'Index LA Gen'!$A$9:$BZ$171,IF('Index LA Gen'!$B$4=2,'Index LA Gen'!$A$179:$BZ$341,IF('Index LA Gen'!$B$4=3,'Index LA Gen'!$A$349:$BZ$511,"Error"))),'Index LA Gen'!BH$1,0),"Error")</f>
        <v>x</v>
      </c>
      <c r="BI82" s="84">
        <f>IFERROR(VLOOKUP($A82,IF('Index LA Gen'!$B$4=1,'Index LA Gen'!$A$9:$BZ$171,IF('Index LA Gen'!$B$4=2,'Index LA Gen'!$A$179:$BZ$341,IF('Index LA Gen'!$B$4=3,'Index LA Gen'!$A$349:$BZ$511,"Error"))),'Index LA Gen'!BI$1,0),"Error")</f>
        <v>0</v>
      </c>
      <c r="BJ82" s="84">
        <f>IFERROR(VLOOKUP($A82,IF('Index LA Gen'!$B$4=1,'Index LA Gen'!$A$9:$BZ$171,IF('Index LA Gen'!$B$4=2,'Index LA Gen'!$A$179:$BZ$341,IF('Index LA Gen'!$B$4=3,'Index LA Gen'!$A$349:$BZ$511,"Error"))),'Index LA Gen'!BJ$1,0),"Error")</f>
        <v>0</v>
      </c>
      <c r="BK82" s="84">
        <f>IFERROR(VLOOKUP($A82,IF('Index LA Gen'!$B$4=1,'Index LA Gen'!$A$9:$BZ$171,IF('Index LA Gen'!$B$4=2,'Index LA Gen'!$A$179:$BZ$341,IF('Index LA Gen'!$B$4=3,'Index LA Gen'!$A$349:$BZ$511,"Error"))),'Index LA Gen'!BK$1,0),"Error")</f>
        <v>0</v>
      </c>
      <c r="BL82" s="84">
        <f>IFERROR(VLOOKUP($A82,IF('Index LA Gen'!$B$4=1,'Index LA Gen'!$A$9:$BZ$171,IF('Index LA Gen'!$B$4=2,'Index LA Gen'!$A$179:$BZ$341,IF('Index LA Gen'!$B$4=3,'Index LA Gen'!$A$349:$BZ$511,"Error"))),'Index LA Gen'!BL$1,0),"Error")</f>
        <v>0</v>
      </c>
      <c r="BM82" s="84">
        <f>IFERROR(VLOOKUP($A82,IF('Index LA Gen'!$B$4=1,'Index LA Gen'!$A$9:$BZ$171,IF('Index LA Gen'!$B$4=2,'Index LA Gen'!$A$179:$BZ$341,IF('Index LA Gen'!$B$4=3,'Index LA Gen'!$A$349:$BZ$511,"Error"))),'Index LA Gen'!BM$1,0),"Error")</f>
        <v>0</v>
      </c>
      <c r="BN82" s="84">
        <f>IFERROR(VLOOKUP($A82,IF('Index LA Gen'!$B$4=1,'Index LA Gen'!$A$9:$BZ$171,IF('Index LA Gen'!$B$4=2,'Index LA Gen'!$A$179:$BZ$341,IF('Index LA Gen'!$B$4=3,'Index LA Gen'!$A$349:$BZ$511,"Error"))),'Index LA Gen'!BN$1,0),"Error")</f>
        <v>0</v>
      </c>
      <c r="BO82" s="84" t="str">
        <f>IFERROR(VLOOKUP($A82,IF('Index LA Gen'!$B$4=1,'Index LA Gen'!$A$9:$BZ$171,IF('Index LA Gen'!$B$4=2,'Index LA Gen'!$A$179:$BZ$341,IF('Index LA Gen'!$B$4=3,'Index LA Gen'!$A$349:$BZ$511,"Error"))),'Index LA Gen'!BO$1,0),"Error")</f>
        <v>x</v>
      </c>
      <c r="BP82" s="84">
        <f>IFERROR(VLOOKUP($A82,IF('Index LA Gen'!$B$4=1,'Index LA Gen'!$A$9:$BZ$171,IF('Index LA Gen'!$B$4=2,'Index LA Gen'!$A$179:$BZ$341,IF('Index LA Gen'!$B$4=3,'Index LA Gen'!$A$349:$BZ$511,"Error"))),'Index LA Gen'!BP$1,0),"Error")</f>
        <v>0</v>
      </c>
      <c r="BQ82" s="84" t="str">
        <f>IFERROR(VLOOKUP($A82,IF('Index LA Gen'!$B$4=1,'Index LA Gen'!$A$9:$BZ$171,IF('Index LA Gen'!$B$4=2,'Index LA Gen'!$A$179:$BZ$341,IF('Index LA Gen'!$B$4=3,'Index LA Gen'!$A$349:$BZ$511,"Error"))),'Index LA Gen'!BQ$1,0),"Error")</f>
        <v>x</v>
      </c>
      <c r="BR82" s="84">
        <f>IFERROR(VLOOKUP($A82,IF('Index LA Gen'!$B$4=1,'Index LA Gen'!$A$9:$BZ$171,IF('Index LA Gen'!$B$4=2,'Index LA Gen'!$A$179:$BZ$341,IF('Index LA Gen'!$B$4=3,'Index LA Gen'!$A$349:$BZ$511,"Error"))),'Index LA Gen'!BR$1,0),"Error")</f>
        <v>7.0000000000000007E-2</v>
      </c>
      <c r="BS82" s="84">
        <f>IFERROR(VLOOKUP($A82,IF('Index LA Gen'!$B$4=1,'Index LA Gen'!$A$9:$BZ$171,IF('Index LA Gen'!$B$4=2,'Index LA Gen'!$A$179:$BZ$341,IF('Index LA Gen'!$B$4=3,'Index LA Gen'!$A$349:$BZ$511,"Error"))),'Index LA Gen'!BS$1,0),"Error")</f>
        <v>0.09</v>
      </c>
      <c r="BT82" s="84">
        <f>IFERROR(VLOOKUP($A82,IF('Index LA Gen'!$B$4=1,'Index LA Gen'!$A$9:$BZ$171,IF('Index LA Gen'!$B$4=2,'Index LA Gen'!$A$179:$BZ$341,IF('Index LA Gen'!$B$4=3,'Index LA Gen'!$A$349:$BZ$511,"Error"))),'Index LA Gen'!BT$1,0),"Error")</f>
        <v>0.08</v>
      </c>
      <c r="BU82" s="84" t="str">
        <f>IFERROR(VLOOKUP($A82,IF('Index LA Gen'!$B$4=1,'Index LA Gen'!$A$9:$BZ$171,IF('Index LA Gen'!$B$4=2,'Index LA Gen'!$A$179:$BZ$341,IF('Index LA Gen'!$B$4=3,'Index LA Gen'!$A$349:$BZ$511,"Error"))),'Index LA Gen'!BU$1,0),"Error")</f>
        <v>x</v>
      </c>
      <c r="BV82" s="84" t="str">
        <f>IFERROR(VLOOKUP($A82,IF('Index LA Gen'!$B$4=1,'Index LA Gen'!$A$9:$BZ$171,IF('Index LA Gen'!$B$4=2,'Index LA Gen'!$A$179:$BZ$341,IF('Index LA Gen'!$B$4=3,'Index LA Gen'!$A$349:$BZ$511,"Error"))),'Index LA Gen'!BV$1,0),"Error")</f>
        <v>x</v>
      </c>
      <c r="BW82" s="84" t="str">
        <f>IFERROR(VLOOKUP($A82,IF('Index LA Gen'!$B$4=1,'Index LA Gen'!$A$9:$BZ$171,IF('Index LA Gen'!$B$4=2,'Index LA Gen'!$A$179:$BZ$341,IF('Index LA Gen'!$B$4=3,'Index LA Gen'!$A$349:$BZ$511,"Error"))),'Index LA Gen'!BW$1,0),"Error")</f>
        <v>x</v>
      </c>
      <c r="BX82" s="84">
        <f>IFERROR(VLOOKUP($A82,IF('Index LA Gen'!$B$4=1,'Index LA Gen'!$A$9:$BZ$171,IF('Index LA Gen'!$B$4=2,'Index LA Gen'!$A$179:$BZ$341,IF('Index LA Gen'!$B$4=3,'Index LA Gen'!$A$349:$BZ$511,"Error"))),'Index LA Gen'!BX$1,0),"Error")</f>
        <v>0.11</v>
      </c>
      <c r="BY82" s="84">
        <f>IFERROR(VLOOKUP($A82,IF('Index LA Gen'!$B$4=1,'Index LA Gen'!$A$9:$BZ$171,IF('Index LA Gen'!$B$4=2,'Index LA Gen'!$A$179:$BZ$341,IF('Index LA Gen'!$B$4=3,'Index LA Gen'!$A$349:$BZ$511,"Error"))),'Index LA Gen'!BY$1,0),"Error")</f>
        <v>0.15</v>
      </c>
      <c r="BZ82" s="84">
        <f>IFERROR(VLOOKUP($A82,IF('Index LA Gen'!$B$4=1,'Index LA Gen'!$A$9:$BZ$171,IF('Index LA Gen'!$B$4=2,'Index LA Gen'!$A$179:$BZ$341,IF('Index LA Gen'!$B$4=3,'Index LA Gen'!$A$349:$BZ$511,"Error"))),'Index LA Gen'!BZ$1,0),"Error")</f>
        <v>0.13</v>
      </c>
    </row>
    <row r="83" spans="1:78" s="15" customFormat="1" x14ac:dyDescent="0.2">
      <c r="A83" s="20">
        <v>314</v>
      </c>
      <c r="B83" s="20" t="s">
        <v>234</v>
      </c>
      <c r="C83" s="45" t="s">
        <v>165</v>
      </c>
      <c r="D83" s="113">
        <f>IFERROR(VLOOKUP($A83,IF('Index LA Gen'!$B$4=1,'Index LA Gen'!$A$9:$BZ$171,IF('Index LA Gen'!$B$4=2,'Index LA Gen'!$A$179:$BZ$341,IF('Index LA Gen'!$B$4=3,'Index LA Gen'!$A$349:$BZ$511,"Error"))),'Index LA Gen'!D$1,0),"Error")</f>
        <v>470</v>
      </c>
      <c r="E83" s="113">
        <f>IFERROR(VLOOKUP($A83,IF('Index LA Gen'!$B$4=1,'Index LA Gen'!$A$9:$BZ$171,IF('Index LA Gen'!$B$4=2,'Index LA Gen'!$A$179:$BZ$341,IF('Index LA Gen'!$B$4=3,'Index LA Gen'!$A$349:$BZ$511,"Error"))),'Index LA Gen'!E$1,0),"Error")</f>
        <v>520</v>
      </c>
      <c r="F83" s="113">
        <f>IFERROR(VLOOKUP($A83,IF('Index LA Gen'!$B$4=1,'Index LA Gen'!$A$9:$BZ$171,IF('Index LA Gen'!$B$4=2,'Index LA Gen'!$A$179:$BZ$341,IF('Index LA Gen'!$B$4=3,'Index LA Gen'!$A$349:$BZ$511,"Error"))),'Index LA Gen'!F$1,0),"Error")</f>
        <v>990</v>
      </c>
      <c r="G83" s="84">
        <f>IFERROR(VLOOKUP($A83,IF('Index LA Gen'!$B$4=1,'Index LA Gen'!$A$9:$BZ$171,IF('Index LA Gen'!$B$4=2,'Index LA Gen'!$A$179:$BZ$341,IF('Index LA Gen'!$B$4=3,'Index LA Gen'!$A$349:$BZ$511,"Error"))),'Index LA Gen'!G$1,0),"Error")</f>
        <v>0.74</v>
      </c>
      <c r="H83" s="84">
        <f>IFERROR(VLOOKUP($A83,IF('Index LA Gen'!$B$4=1,'Index LA Gen'!$A$9:$BZ$171,IF('Index LA Gen'!$B$4=2,'Index LA Gen'!$A$179:$BZ$341,IF('Index LA Gen'!$B$4=3,'Index LA Gen'!$A$349:$BZ$511,"Error"))),'Index LA Gen'!H$1,0),"Error")</f>
        <v>0.78</v>
      </c>
      <c r="I83" s="84">
        <f>IFERROR(VLOOKUP($A83,IF('Index LA Gen'!$B$4=1,'Index LA Gen'!$A$9:$BZ$171,IF('Index LA Gen'!$B$4=2,'Index LA Gen'!$A$179:$BZ$341,IF('Index LA Gen'!$B$4=3,'Index LA Gen'!$A$349:$BZ$511,"Error"))),'Index LA Gen'!I$1,0),"Error")</f>
        <v>0.76</v>
      </c>
      <c r="J83" s="84">
        <f>IFERROR(VLOOKUP($A83,IF('Index LA Gen'!$B$4=1,'Index LA Gen'!$A$9:$BZ$171,IF('Index LA Gen'!$B$4=2,'Index LA Gen'!$A$179:$BZ$341,IF('Index LA Gen'!$B$4=3,'Index LA Gen'!$A$349:$BZ$511,"Error"))),'Index LA Gen'!J$1,0),"Error")</f>
        <v>0.69</v>
      </c>
      <c r="K83" s="84">
        <f>IFERROR(VLOOKUP($A83,IF('Index LA Gen'!$B$4=1,'Index LA Gen'!$A$9:$BZ$171,IF('Index LA Gen'!$B$4=2,'Index LA Gen'!$A$179:$BZ$341,IF('Index LA Gen'!$B$4=3,'Index LA Gen'!$A$349:$BZ$511,"Error"))),'Index LA Gen'!K$1,0),"Error")</f>
        <v>0.75</v>
      </c>
      <c r="L83" s="84">
        <f>IFERROR(VLOOKUP($A83,IF('Index LA Gen'!$B$4=1,'Index LA Gen'!$A$9:$BZ$171,IF('Index LA Gen'!$B$4=2,'Index LA Gen'!$A$179:$BZ$341,IF('Index LA Gen'!$B$4=3,'Index LA Gen'!$A$349:$BZ$511,"Error"))),'Index LA Gen'!L$1,0),"Error")</f>
        <v>0.72</v>
      </c>
      <c r="M83" s="84">
        <f>IFERROR(VLOOKUP($A83,IF('Index LA Gen'!$B$4=1,'Index LA Gen'!$A$9:$BZ$171,IF('Index LA Gen'!$B$4=2,'Index LA Gen'!$A$179:$BZ$341,IF('Index LA Gen'!$B$4=3,'Index LA Gen'!$A$349:$BZ$511,"Error"))),'Index LA Gen'!M$1,0),"Error")</f>
        <v>0.03</v>
      </c>
      <c r="N83" s="84">
        <f>IFERROR(VLOOKUP($A83,IF('Index LA Gen'!$B$4=1,'Index LA Gen'!$A$9:$BZ$171,IF('Index LA Gen'!$B$4=2,'Index LA Gen'!$A$179:$BZ$341,IF('Index LA Gen'!$B$4=3,'Index LA Gen'!$A$349:$BZ$511,"Error"))),'Index LA Gen'!N$1,0),"Error")</f>
        <v>0.03</v>
      </c>
      <c r="O83" s="84">
        <f>IFERROR(VLOOKUP($A83,IF('Index LA Gen'!$B$4=1,'Index LA Gen'!$A$9:$BZ$171,IF('Index LA Gen'!$B$4=2,'Index LA Gen'!$A$179:$BZ$341,IF('Index LA Gen'!$B$4=3,'Index LA Gen'!$A$349:$BZ$511,"Error"))),'Index LA Gen'!O$1,0),"Error")</f>
        <v>0.03</v>
      </c>
      <c r="P83" s="84" t="str">
        <f>IFERROR(VLOOKUP($A83,IF('Index LA Gen'!$B$4=1,'Index LA Gen'!$A$9:$BZ$171,IF('Index LA Gen'!$B$4=2,'Index LA Gen'!$A$179:$BZ$341,IF('Index LA Gen'!$B$4=3,'Index LA Gen'!$A$349:$BZ$511,"Error"))),'Index LA Gen'!P$1,0),"Error")</f>
        <v>x</v>
      </c>
      <c r="Q83" s="84" t="str">
        <f>IFERROR(VLOOKUP($A83,IF('Index LA Gen'!$B$4=1,'Index LA Gen'!$A$9:$BZ$171,IF('Index LA Gen'!$B$4=2,'Index LA Gen'!$A$179:$BZ$341,IF('Index LA Gen'!$B$4=3,'Index LA Gen'!$A$349:$BZ$511,"Error"))),'Index LA Gen'!Q$1,0),"Error")</f>
        <v>x</v>
      </c>
      <c r="R83" s="84" t="str">
        <f>IFERROR(VLOOKUP($A83,IF('Index LA Gen'!$B$4=1,'Index LA Gen'!$A$9:$BZ$171,IF('Index LA Gen'!$B$4=2,'Index LA Gen'!$A$179:$BZ$341,IF('Index LA Gen'!$B$4=3,'Index LA Gen'!$A$349:$BZ$511,"Error"))),'Index LA Gen'!R$1,0),"Error")</f>
        <v>x</v>
      </c>
      <c r="S83" s="84">
        <f>IFERROR(VLOOKUP($A83,IF('Index LA Gen'!$B$4=1,'Index LA Gen'!$A$9:$BZ$171,IF('Index LA Gen'!$B$4=2,'Index LA Gen'!$A$179:$BZ$341,IF('Index LA Gen'!$B$4=3,'Index LA Gen'!$A$349:$BZ$511,"Error"))),'Index LA Gen'!S$1,0),"Error")</f>
        <v>0.03</v>
      </c>
      <c r="T83" s="84">
        <f>IFERROR(VLOOKUP($A83,IF('Index LA Gen'!$B$4=1,'Index LA Gen'!$A$9:$BZ$171,IF('Index LA Gen'!$B$4=2,'Index LA Gen'!$A$179:$BZ$341,IF('Index LA Gen'!$B$4=3,'Index LA Gen'!$A$349:$BZ$511,"Error"))),'Index LA Gen'!T$1,0),"Error")</f>
        <v>0.06</v>
      </c>
      <c r="U83" s="84">
        <f>IFERROR(VLOOKUP($A83,IF('Index LA Gen'!$B$4=1,'Index LA Gen'!$A$9:$BZ$171,IF('Index LA Gen'!$B$4=2,'Index LA Gen'!$A$179:$BZ$341,IF('Index LA Gen'!$B$4=3,'Index LA Gen'!$A$349:$BZ$511,"Error"))),'Index LA Gen'!U$1,0),"Error")</f>
        <v>0.04</v>
      </c>
      <c r="V83" s="84">
        <f>IFERROR(VLOOKUP($A83,IF('Index LA Gen'!$B$4=1,'Index LA Gen'!$A$9:$BZ$171,IF('Index LA Gen'!$B$4=2,'Index LA Gen'!$A$179:$BZ$341,IF('Index LA Gen'!$B$4=3,'Index LA Gen'!$A$349:$BZ$511,"Error"))),'Index LA Gen'!V$1,0),"Error")</f>
        <v>0.04</v>
      </c>
      <c r="W83" s="84">
        <f>IFERROR(VLOOKUP($A83,IF('Index LA Gen'!$B$4=1,'Index LA Gen'!$A$9:$BZ$171,IF('Index LA Gen'!$B$4=2,'Index LA Gen'!$A$179:$BZ$341,IF('Index LA Gen'!$B$4=3,'Index LA Gen'!$A$349:$BZ$511,"Error"))),'Index LA Gen'!W$1,0),"Error")</f>
        <v>0.03</v>
      </c>
      <c r="X83" s="84">
        <f>IFERROR(VLOOKUP($A83,IF('Index LA Gen'!$B$4=1,'Index LA Gen'!$A$9:$BZ$171,IF('Index LA Gen'!$B$4=2,'Index LA Gen'!$A$179:$BZ$341,IF('Index LA Gen'!$B$4=3,'Index LA Gen'!$A$349:$BZ$511,"Error"))),'Index LA Gen'!X$1,0),"Error")</f>
        <v>0.04</v>
      </c>
      <c r="Y83" s="84">
        <f>IFERROR(VLOOKUP($A83,IF('Index LA Gen'!$B$4=1,'Index LA Gen'!$A$9:$BZ$171,IF('Index LA Gen'!$B$4=2,'Index LA Gen'!$A$179:$BZ$341,IF('Index LA Gen'!$B$4=3,'Index LA Gen'!$A$349:$BZ$511,"Error"))),'Index LA Gen'!Y$1,0),"Error")</f>
        <v>0</v>
      </c>
      <c r="Z83" s="84">
        <f>IFERROR(VLOOKUP($A83,IF('Index LA Gen'!$B$4=1,'Index LA Gen'!$A$9:$BZ$171,IF('Index LA Gen'!$B$4=2,'Index LA Gen'!$A$179:$BZ$341,IF('Index LA Gen'!$B$4=3,'Index LA Gen'!$A$349:$BZ$511,"Error"))),'Index LA Gen'!Z$1,0),"Error")</f>
        <v>0</v>
      </c>
      <c r="AA83" s="84">
        <f>IFERROR(VLOOKUP($A83,IF('Index LA Gen'!$B$4=1,'Index LA Gen'!$A$9:$BZ$171,IF('Index LA Gen'!$B$4=2,'Index LA Gen'!$A$179:$BZ$341,IF('Index LA Gen'!$B$4=3,'Index LA Gen'!$A$349:$BZ$511,"Error"))),'Index LA Gen'!AA$1,0),"Error")</f>
        <v>0</v>
      </c>
      <c r="AB83" s="84">
        <f>IFERROR(VLOOKUP($A83,IF('Index LA Gen'!$B$4=1,'Index LA Gen'!$A$9:$BZ$171,IF('Index LA Gen'!$B$4=2,'Index LA Gen'!$A$179:$BZ$341,IF('Index LA Gen'!$B$4=3,'Index LA Gen'!$A$349:$BZ$511,"Error"))),'Index LA Gen'!AB$1,0),"Error")</f>
        <v>0</v>
      </c>
      <c r="AC83" s="84">
        <f>IFERROR(VLOOKUP($A83,IF('Index LA Gen'!$B$4=1,'Index LA Gen'!$A$9:$BZ$171,IF('Index LA Gen'!$B$4=2,'Index LA Gen'!$A$179:$BZ$341,IF('Index LA Gen'!$B$4=3,'Index LA Gen'!$A$349:$BZ$511,"Error"))),'Index LA Gen'!AC$1,0),"Error")</f>
        <v>0</v>
      </c>
      <c r="AD83" s="84">
        <f>IFERROR(VLOOKUP($A83,IF('Index LA Gen'!$B$4=1,'Index LA Gen'!$A$9:$BZ$171,IF('Index LA Gen'!$B$4=2,'Index LA Gen'!$A$179:$BZ$341,IF('Index LA Gen'!$B$4=3,'Index LA Gen'!$A$349:$BZ$511,"Error"))),'Index LA Gen'!AD$1,0),"Error")</f>
        <v>0</v>
      </c>
      <c r="AE83" s="84" t="str">
        <f>IFERROR(VLOOKUP($A83,IF('Index LA Gen'!$B$4=1,'Index LA Gen'!$A$9:$BZ$171,IF('Index LA Gen'!$B$4=2,'Index LA Gen'!$A$179:$BZ$341,IF('Index LA Gen'!$B$4=3,'Index LA Gen'!$A$349:$BZ$511,"Error"))),'Index LA Gen'!AE$1,0),"Error")</f>
        <v>x</v>
      </c>
      <c r="AF83" s="84">
        <f>IFERROR(VLOOKUP($A83,IF('Index LA Gen'!$B$4=1,'Index LA Gen'!$A$9:$BZ$171,IF('Index LA Gen'!$B$4=2,'Index LA Gen'!$A$179:$BZ$341,IF('Index LA Gen'!$B$4=3,'Index LA Gen'!$A$349:$BZ$511,"Error"))),'Index LA Gen'!AF$1,0),"Error")</f>
        <v>0.01</v>
      </c>
      <c r="AG83" s="84">
        <f>IFERROR(VLOOKUP($A83,IF('Index LA Gen'!$B$4=1,'Index LA Gen'!$A$9:$BZ$171,IF('Index LA Gen'!$B$4=2,'Index LA Gen'!$A$179:$BZ$341,IF('Index LA Gen'!$B$4=3,'Index LA Gen'!$A$349:$BZ$511,"Error"))),'Index LA Gen'!AG$1,0),"Error")</f>
        <v>0.01</v>
      </c>
      <c r="AH83" s="84">
        <f>IFERROR(VLOOKUP($A83,IF('Index LA Gen'!$B$4=1,'Index LA Gen'!$A$9:$BZ$171,IF('Index LA Gen'!$B$4=2,'Index LA Gen'!$A$179:$BZ$341,IF('Index LA Gen'!$B$4=3,'Index LA Gen'!$A$349:$BZ$511,"Error"))),'Index LA Gen'!AH$1,0),"Error")</f>
        <v>0.59</v>
      </c>
      <c r="AI83" s="84">
        <f>IFERROR(VLOOKUP($A83,IF('Index LA Gen'!$B$4=1,'Index LA Gen'!$A$9:$BZ$171,IF('Index LA Gen'!$B$4=2,'Index LA Gen'!$A$179:$BZ$341,IF('Index LA Gen'!$B$4=3,'Index LA Gen'!$A$349:$BZ$511,"Error"))),'Index LA Gen'!AI$1,0),"Error")</f>
        <v>0.62</v>
      </c>
      <c r="AJ83" s="84">
        <f>IFERROR(VLOOKUP($A83,IF('Index LA Gen'!$B$4=1,'Index LA Gen'!$A$9:$BZ$171,IF('Index LA Gen'!$B$4=2,'Index LA Gen'!$A$179:$BZ$341,IF('Index LA Gen'!$B$4=3,'Index LA Gen'!$A$349:$BZ$511,"Error"))),'Index LA Gen'!AJ$1,0),"Error")</f>
        <v>0.61</v>
      </c>
      <c r="AK83" s="84">
        <f>IFERROR(VLOOKUP($A83,IF('Index LA Gen'!$B$4=1,'Index LA Gen'!$A$9:$BZ$171,IF('Index LA Gen'!$B$4=2,'Index LA Gen'!$A$179:$BZ$341,IF('Index LA Gen'!$B$4=3,'Index LA Gen'!$A$349:$BZ$511,"Error"))),'Index LA Gen'!AK$1,0),"Error")</f>
        <v>0.37</v>
      </c>
      <c r="AL83" s="84">
        <f>IFERROR(VLOOKUP($A83,IF('Index LA Gen'!$B$4=1,'Index LA Gen'!$A$9:$BZ$171,IF('Index LA Gen'!$B$4=2,'Index LA Gen'!$A$179:$BZ$341,IF('Index LA Gen'!$B$4=3,'Index LA Gen'!$A$349:$BZ$511,"Error"))),'Index LA Gen'!AL$1,0),"Error")</f>
        <v>0.37</v>
      </c>
      <c r="AM83" s="84">
        <f>IFERROR(VLOOKUP($A83,IF('Index LA Gen'!$B$4=1,'Index LA Gen'!$A$9:$BZ$171,IF('Index LA Gen'!$B$4=2,'Index LA Gen'!$A$179:$BZ$341,IF('Index LA Gen'!$B$4=3,'Index LA Gen'!$A$349:$BZ$511,"Error"))),'Index LA Gen'!AM$1,0),"Error")</f>
        <v>0.37</v>
      </c>
      <c r="AN83" s="84">
        <f>IFERROR(VLOOKUP($A83,IF('Index LA Gen'!$B$4=1,'Index LA Gen'!$A$9:$BZ$171,IF('Index LA Gen'!$B$4=2,'Index LA Gen'!$A$179:$BZ$341,IF('Index LA Gen'!$B$4=3,'Index LA Gen'!$A$349:$BZ$511,"Error"))),'Index LA Gen'!AN$1,0),"Error")</f>
        <v>0.03</v>
      </c>
      <c r="AO83" s="84">
        <f>IFERROR(VLOOKUP($A83,IF('Index LA Gen'!$B$4=1,'Index LA Gen'!$A$9:$BZ$171,IF('Index LA Gen'!$B$4=2,'Index LA Gen'!$A$179:$BZ$341,IF('Index LA Gen'!$B$4=3,'Index LA Gen'!$A$349:$BZ$511,"Error"))),'Index LA Gen'!AO$1,0),"Error")</f>
        <v>0.05</v>
      </c>
      <c r="AP83" s="84">
        <f>IFERROR(VLOOKUP($A83,IF('Index LA Gen'!$B$4=1,'Index LA Gen'!$A$9:$BZ$171,IF('Index LA Gen'!$B$4=2,'Index LA Gen'!$A$179:$BZ$341,IF('Index LA Gen'!$B$4=3,'Index LA Gen'!$A$349:$BZ$511,"Error"))),'Index LA Gen'!AP$1,0),"Error")</f>
        <v>0.04</v>
      </c>
      <c r="AQ83" s="84">
        <f>IFERROR(VLOOKUP($A83,IF('Index LA Gen'!$B$4=1,'Index LA Gen'!$A$9:$BZ$171,IF('Index LA Gen'!$B$4=2,'Index LA Gen'!$A$179:$BZ$341,IF('Index LA Gen'!$B$4=3,'Index LA Gen'!$A$349:$BZ$511,"Error"))),'Index LA Gen'!AQ$1,0),"Error")</f>
        <v>0.27</v>
      </c>
      <c r="AR83" s="84">
        <f>IFERROR(VLOOKUP($A83,IF('Index LA Gen'!$B$4=1,'Index LA Gen'!$A$9:$BZ$171,IF('Index LA Gen'!$B$4=2,'Index LA Gen'!$A$179:$BZ$341,IF('Index LA Gen'!$B$4=3,'Index LA Gen'!$A$349:$BZ$511,"Error"))),'Index LA Gen'!AR$1,0),"Error")</f>
        <v>0.26</v>
      </c>
      <c r="AS83" s="84">
        <f>IFERROR(VLOOKUP($A83,IF('Index LA Gen'!$B$4=1,'Index LA Gen'!$A$9:$BZ$171,IF('Index LA Gen'!$B$4=2,'Index LA Gen'!$A$179:$BZ$341,IF('Index LA Gen'!$B$4=3,'Index LA Gen'!$A$349:$BZ$511,"Error"))),'Index LA Gen'!AS$1,0),"Error")</f>
        <v>0.26</v>
      </c>
      <c r="AT83" s="84">
        <f>IFERROR(VLOOKUP($A83,IF('Index LA Gen'!$B$4=1,'Index LA Gen'!$A$9:$BZ$171,IF('Index LA Gen'!$B$4=2,'Index LA Gen'!$A$179:$BZ$341,IF('Index LA Gen'!$B$4=3,'Index LA Gen'!$A$349:$BZ$511,"Error"))),'Index LA Gen'!AT$1,0),"Error")</f>
        <v>0.21</v>
      </c>
      <c r="AU83" s="84">
        <f>IFERROR(VLOOKUP($A83,IF('Index LA Gen'!$B$4=1,'Index LA Gen'!$A$9:$BZ$171,IF('Index LA Gen'!$B$4=2,'Index LA Gen'!$A$179:$BZ$341,IF('Index LA Gen'!$B$4=3,'Index LA Gen'!$A$349:$BZ$511,"Error"))),'Index LA Gen'!AU$1,0),"Error")</f>
        <v>0.24</v>
      </c>
      <c r="AV83" s="84">
        <f>IFERROR(VLOOKUP($A83,IF('Index LA Gen'!$B$4=1,'Index LA Gen'!$A$9:$BZ$171,IF('Index LA Gen'!$B$4=2,'Index LA Gen'!$A$179:$BZ$341,IF('Index LA Gen'!$B$4=3,'Index LA Gen'!$A$349:$BZ$511,"Error"))),'Index LA Gen'!AV$1,0),"Error")</f>
        <v>0.23</v>
      </c>
      <c r="AW83" s="84" t="str">
        <f>IFERROR(VLOOKUP($A83,IF('Index LA Gen'!$B$4=1,'Index LA Gen'!$A$9:$BZ$171,IF('Index LA Gen'!$B$4=2,'Index LA Gen'!$A$179:$BZ$341,IF('Index LA Gen'!$B$4=3,'Index LA Gen'!$A$349:$BZ$511,"Error"))),'Index LA Gen'!AW$1,0),"Error")</f>
        <v>x</v>
      </c>
      <c r="AX83" s="84">
        <f>IFERROR(VLOOKUP($A83,IF('Index LA Gen'!$B$4=1,'Index LA Gen'!$A$9:$BZ$171,IF('Index LA Gen'!$B$4=2,'Index LA Gen'!$A$179:$BZ$341,IF('Index LA Gen'!$B$4=3,'Index LA Gen'!$A$349:$BZ$511,"Error"))),'Index LA Gen'!AX$1,0),"Error")</f>
        <v>0.01</v>
      </c>
      <c r="AY83" s="84">
        <f>IFERROR(VLOOKUP($A83,IF('Index LA Gen'!$B$4=1,'Index LA Gen'!$A$9:$BZ$171,IF('Index LA Gen'!$B$4=2,'Index LA Gen'!$A$179:$BZ$341,IF('Index LA Gen'!$B$4=3,'Index LA Gen'!$A$349:$BZ$511,"Error"))),'Index LA Gen'!AY$1,0),"Error")</f>
        <v>0.01</v>
      </c>
      <c r="AZ83" s="84">
        <f>IFERROR(VLOOKUP($A83,IF('Index LA Gen'!$B$4=1,'Index LA Gen'!$A$9:$BZ$171,IF('Index LA Gen'!$B$4=2,'Index LA Gen'!$A$179:$BZ$341,IF('Index LA Gen'!$B$4=3,'Index LA Gen'!$A$349:$BZ$511,"Error"))),'Index LA Gen'!AZ$1,0),"Error")</f>
        <v>0</v>
      </c>
      <c r="BA83" s="84">
        <f>IFERROR(VLOOKUP($A83,IF('Index LA Gen'!$B$4=1,'Index LA Gen'!$A$9:$BZ$171,IF('Index LA Gen'!$B$4=2,'Index LA Gen'!$A$179:$BZ$341,IF('Index LA Gen'!$B$4=3,'Index LA Gen'!$A$349:$BZ$511,"Error"))),'Index LA Gen'!BA$1,0),"Error")</f>
        <v>0</v>
      </c>
      <c r="BB83" s="84">
        <f>IFERROR(VLOOKUP($A83,IF('Index LA Gen'!$B$4=1,'Index LA Gen'!$A$9:$BZ$171,IF('Index LA Gen'!$B$4=2,'Index LA Gen'!$A$179:$BZ$341,IF('Index LA Gen'!$B$4=3,'Index LA Gen'!$A$349:$BZ$511,"Error"))),'Index LA Gen'!BB$1,0),"Error")</f>
        <v>0</v>
      </c>
      <c r="BC83" s="84">
        <f>IFERROR(VLOOKUP($A83,IF('Index LA Gen'!$B$4=1,'Index LA Gen'!$A$9:$BZ$171,IF('Index LA Gen'!$B$4=2,'Index LA Gen'!$A$179:$BZ$341,IF('Index LA Gen'!$B$4=3,'Index LA Gen'!$A$349:$BZ$511,"Error"))),'Index LA Gen'!BC$1,0),"Error")</f>
        <v>0.05</v>
      </c>
      <c r="BD83" s="84">
        <f>IFERROR(VLOOKUP($A83,IF('Index LA Gen'!$B$4=1,'Index LA Gen'!$A$9:$BZ$171,IF('Index LA Gen'!$B$4=2,'Index LA Gen'!$A$179:$BZ$341,IF('Index LA Gen'!$B$4=3,'Index LA Gen'!$A$349:$BZ$511,"Error"))),'Index LA Gen'!BD$1,0),"Error")</f>
        <v>0.03</v>
      </c>
      <c r="BE83" s="84">
        <f>IFERROR(VLOOKUP($A83,IF('Index LA Gen'!$B$4=1,'Index LA Gen'!$A$9:$BZ$171,IF('Index LA Gen'!$B$4=2,'Index LA Gen'!$A$179:$BZ$341,IF('Index LA Gen'!$B$4=3,'Index LA Gen'!$A$349:$BZ$511,"Error"))),'Index LA Gen'!BE$1,0),"Error")</f>
        <v>0.04</v>
      </c>
      <c r="BF83" s="84" t="str">
        <f>IFERROR(VLOOKUP($A83,IF('Index LA Gen'!$B$4=1,'Index LA Gen'!$A$9:$BZ$171,IF('Index LA Gen'!$B$4=2,'Index LA Gen'!$A$179:$BZ$341,IF('Index LA Gen'!$B$4=3,'Index LA Gen'!$A$349:$BZ$511,"Error"))),'Index LA Gen'!BF$1,0),"Error")</f>
        <v>x</v>
      </c>
      <c r="BG83" s="84">
        <f>IFERROR(VLOOKUP($A83,IF('Index LA Gen'!$B$4=1,'Index LA Gen'!$A$9:$BZ$171,IF('Index LA Gen'!$B$4=2,'Index LA Gen'!$A$179:$BZ$341,IF('Index LA Gen'!$B$4=3,'Index LA Gen'!$A$349:$BZ$511,"Error"))),'Index LA Gen'!BG$1,0),"Error")</f>
        <v>0.01</v>
      </c>
      <c r="BH83" s="84">
        <f>IFERROR(VLOOKUP($A83,IF('Index LA Gen'!$B$4=1,'Index LA Gen'!$A$9:$BZ$171,IF('Index LA Gen'!$B$4=2,'Index LA Gen'!$A$179:$BZ$341,IF('Index LA Gen'!$B$4=3,'Index LA Gen'!$A$349:$BZ$511,"Error"))),'Index LA Gen'!BH$1,0),"Error")</f>
        <v>0.01</v>
      </c>
      <c r="BI83" s="84">
        <f>IFERROR(VLOOKUP($A83,IF('Index LA Gen'!$B$4=1,'Index LA Gen'!$A$9:$BZ$171,IF('Index LA Gen'!$B$4=2,'Index LA Gen'!$A$179:$BZ$341,IF('Index LA Gen'!$B$4=3,'Index LA Gen'!$A$349:$BZ$511,"Error"))),'Index LA Gen'!BI$1,0),"Error")</f>
        <v>0.04</v>
      </c>
      <c r="BJ83" s="84">
        <f>IFERROR(VLOOKUP($A83,IF('Index LA Gen'!$B$4=1,'Index LA Gen'!$A$9:$BZ$171,IF('Index LA Gen'!$B$4=2,'Index LA Gen'!$A$179:$BZ$341,IF('Index LA Gen'!$B$4=3,'Index LA Gen'!$A$349:$BZ$511,"Error"))),'Index LA Gen'!BJ$1,0),"Error")</f>
        <v>0.02</v>
      </c>
      <c r="BK83" s="84">
        <f>IFERROR(VLOOKUP($A83,IF('Index LA Gen'!$B$4=1,'Index LA Gen'!$A$9:$BZ$171,IF('Index LA Gen'!$B$4=2,'Index LA Gen'!$A$179:$BZ$341,IF('Index LA Gen'!$B$4=3,'Index LA Gen'!$A$349:$BZ$511,"Error"))),'Index LA Gen'!BK$1,0),"Error")</f>
        <v>0.03</v>
      </c>
      <c r="BL83" s="84">
        <f>IFERROR(VLOOKUP($A83,IF('Index LA Gen'!$B$4=1,'Index LA Gen'!$A$9:$BZ$171,IF('Index LA Gen'!$B$4=2,'Index LA Gen'!$A$179:$BZ$341,IF('Index LA Gen'!$B$4=3,'Index LA Gen'!$A$349:$BZ$511,"Error"))),'Index LA Gen'!BL$1,0),"Error")</f>
        <v>0</v>
      </c>
      <c r="BM83" s="84">
        <f>IFERROR(VLOOKUP($A83,IF('Index LA Gen'!$B$4=1,'Index LA Gen'!$A$9:$BZ$171,IF('Index LA Gen'!$B$4=2,'Index LA Gen'!$A$179:$BZ$341,IF('Index LA Gen'!$B$4=3,'Index LA Gen'!$A$349:$BZ$511,"Error"))),'Index LA Gen'!BM$1,0),"Error")</f>
        <v>0</v>
      </c>
      <c r="BN83" s="84">
        <f>IFERROR(VLOOKUP($A83,IF('Index LA Gen'!$B$4=1,'Index LA Gen'!$A$9:$BZ$171,IF('Index LA Gen'!$B$4=2,'Index LA Gen'!$A$179:$BZ$341,IF('Index LA Gen'!$B$4=3,'Index LA Gen'!$A$349:$BZ$511,"Error"))),'Index LA Gen'!BN$1,0),"Error")</f>
        <v>0</v>
      </c>
      <c r="BO83" s="84" t="str">
        <f>IFERROR(VLOOKUP($A83,IF('Index LA Gen'!$B$4=1,'Index LA Gen'!$A$9:$BZ$171,IF('Index LA Gen'!$B$4=2,'Index LA Gen'!$A$179:$BZ$341,IF('Index LA Gen'!$B$4=3,'Index LA Gen'!$A$349:$BZ$511,"Error"))),'Index LA Gen'!BO$1,0),"Error")</f>
        <v>x</v>
      </c>
      <c r="BP83" s="84" t="str">
        <f>IFERROR(VLOOKUP($A83,IF('Index LA Gen'!$B$4=1,'Index LA Gen'!$A$9:$BZ$171,IF('Index LA Gen'!$B$4=2,'Index LA Gen'!$A$179:$BZ$341,IF('Index LA Gen'!$B$4=3,'Index LA Gen'!$A$349:$BZ$511,"Error"))),'Index LA Gen'!BP$1,0),"Error")</f>
        <v>x</v>
      </c>
      <c r="BQ83" s="84" t="str">
        <f>IFERROR(VLOOKUP($A83,IF('Index LA Gen'!$B$4=1,'Index LA Gen'!$A$9:$BZ$171,IF('Index LA Gen'!$B$4=2,'Index LA Gen'!$A$179:$BZ$341,IF('Index LA Gen'!$B$4=3,'Index LA Gen'!$A$349:$BZ$511,"Error"))),'Index LA Gen'!BQ$1,0),"Error")</f>
        <v>x</v>
      </c>
      <c r="BR83" s="84">
        <f>IFERROR(VLOOKUP($A83,IF('Index LA Gen'!$B$4=1,'Index LA Gen'!$A$9:$BZ$171,IF('Index LA Gen'!$B$4=2,'Index LA Gen'!$A$179:$BZ$341,IF('Index LA Gen'!$B$4=3,'Index LA Gen'!$A$349:$BZ$511,"Error"))),'Index LA Gen'!BR$1,0),"Error")</f>
        <v>0.04</v>
      </c>
      <c r="BS83" s="84">
        <f>IFERROR(VLOOKUP($A83,IF('Index LA Gen'!$B$4=1,'Index LA Gen'!$A$9:$BZ$171,IF('Index LA Gen'!$B$4=2,'Index LA Gen'!$A$179:$BZ$341,IF('Index LA Gen'!$B$4=3,'Index LA Gen'!$A$349:$BZ$511,"Error"))),'Index LA Gen'!BS$1,0),"Error")</f>
        <v>0.05</v>
      </c>
      <c r="BT83" s="84">
        <f>IFERROR(VLOOKUP($A83,IF('Index LA Gen'!$B$4=1,'Index LA Gen'!$A$9:$BZ$171,IF('Index LA Gen'!$B$4=2,'Index LA Gen'!$A$179:$BZ$341,IF('Index LA Gen'!$B$4=3,'Index LA Gen'!$A$349:$BZ$511,"Error"))),'Index LA Gen'!BT$1,0),"Error")</f>
        <v>0.05</v>
      </c>
      <c r="BU83" s="84">
        <f>IFERROR(VLOOKUP($A83,IF('Index LA Gen'!$B$4=1,'Index LA Gen'!$A$9:$BZ$171,IF('Index LA Gen'!$B$4=2,'Index LA Gen'!$A$179:$BZ$341,IF('Index LA Gen'!$B$4=3,'Index LA Gen'!$A$349:$BZ$511,"Error"))),'Index LA Gen'!BU$1,0),"Error")</f>
        <v>0.03</v>
      </c>
      <c r="BV83" s="84">
        <f>IFERROR(VLOOKUP($A83,IF('Index LA Gen'!$B$4=1,'Index LA Gen'!$A$9:$BZ$171,IF('Index LA Gen'!$B$4=2,'Index LA Gen'!$A$179:$BZ$341,IF('Index LA Gen'!$B$4=3,'Index LA Gen'!$A$349:$BZ$511,"Error"))),'Index LA Gen'!BV$1,0),"Error")</f>
        <v>0.03</v>
      </c>
      <c r="BW83" s="84">
        <f>IFERROR(VLOOKUP($A83,IF('Index LA Gen'!$B$4=1,'Index LA Gen'!$A$9:$BZ$171,IF('Index LA Gen'!$B$4=2,'Index LA Gen'!$A$179:$BZ$341,IF('Index LA Gen'!$B$4=3,'Index LA Gen'!$A$349:$BZ$511,"Error"))),'Index LA Gen'!BW$1,0),"Error")</f>
        <v>0.03</v>
      </c>
      <c r="BX83" s="84">
        <f>IFERROR(VLOOKUP($A83,IF('Index LA Gen'!$B$4=1,'Index LA Gen'!$A$9:$BZ$171,IF('Index LA Gen'!$B$4=2,'Index LA Gen'!$A$179:$BZ$341,IF('Index LA Gen'!$B$4=3,'Index LA Gen'!$A$349:$BZ$511,"Error"))),'Index LA Gen'!BX$1,0),"Error")</f>
        <v>0.19</v>
      </c>
      <c r="BY83" s="84">
        <f>IFERROR(VLOOKUP($A83,IF('Index LA Gen'!$B$4=1,'Index LA Gen'!$A$9:$BZ$171,IF('Index LA Gen'!$B$4=2,'Index LA Gen'!$A$179:$BZ$341,IF('Index LA Gen'!$B$4=3,'Index LA Gen'!$A$349:$BZ$511,"Error"))),'Index LA Gen'!BY$1,0),"Error")</f>
        <v>0.14000000000000001</v>
      </c>
      <c r="BZ83" s="84">
        <f>IFERROR(VLOOKUP($A83,IF('Index LA Gen'!$B$4=1,'Index LA Gen'!$A$9:$BZ$171,IF('Index LA Gen'!$B$4=2,'Index LA Gen'!$A$179:$BZ$341,IF('Index LA Gen'!$B$4=3,'Index LA Gen'!$A$349:$BZ$511,"Error"))),'Index LA Gen'!BZ$1,0),"Error")</f>
        <v>0.16</v>
      </c>
    </row>
    <row r="84" spans="1:78" s="15" customFormat="1" x14ac:dyDescent="0.2">
      <c r="A84" s="20">
        <v>382</v>
      </c>
      <c r="B84" s="20" t="s">
        <v>235</v>
      </c>
      <c r="C84" s="45" t="s">
        <v>155</v>
      </c>
      <c r="D84" s="113">
        <f>IFERROR(VLOOKUP($A84,IF('Index LA Gen'!$B$4=1,'Index LA Gen'!$A$9:$BZ$171,IF('Index LA Gen'!$B$4=2,'Index LA Gen'!$A$179:$BZ$341,IF('Index LA Gen'!$B$4=3,'Index LA Gen'!$A$349:$BZ$511,"Error"))),'Index LA Gen'!D$1,0),"Error")</f>
        <v>300</v>
      </c>
      <c r="E84" s="113">
        <f>IFERROR(VLOOKUP($A84,IF('Index LA Gen'!$B$4=1,'Index LA Gen'!$A$9:$BZ$171,IF('Index LA Gen'!$B$4=2,'Index LA Gen'!$A$179:$BZ$341,IF('Index LA Gen'!$B$4=3,'Index LA Gen'!$A$349:$BZ$511,"Error"))),'Index LA Gen'!E$1,0),"Error")</f>
        <v>460</v>
      </c>
      <c r="F84" s="113">
        <f>IFERROR(VLOOKUP($A84,IF('Index LA Gen'!$B$4=1,'Index LA Gen'!$A$9:$BZ$171,IF('Index LA Gen'!$B$4=2,'Index LA Gen'!$A$179:$BZ$341,IF('Index LA Gen'!$B$4=3,'Index LA Gen'!$A$349:$BZ$511,"Error"))),'Index LA Gen'!F$1,0),"Error")</f>
        <v>760</v>
      </c>
      <c r="G84" s="84">
        <f>IFERROR(VLOOKUP($A84,IF('Index LA Gen'!$B$4=1,'Index LA Gen'!$A$9:$BZ$171,IF('Index LA Gen'!$B$4=2,'Index LA Gen'!$A$179:$BZ$341,IF('Index LA Gen'!$B$4=3,'Index LA Gen'!$A$349:$BZ$511,"Error"))),'Index LA Gen'!G$1,0),"Error")</f>
        <v>0.87</v>
      </c>
      <c r="H84" s="84">
        <f>IFERROR(VLOOKUP($A84,IF('Index LA Gen'!$B$4=1,'Index LA Gen'!$A$9:$BZ$171,IF('Index LA Gen'!$B$4=2,'Index LA Gen'!$A$179:$BZ$341,IF('Index LA Gen'!$B$4=3,'Index LA Gen'!$A$349:$BZ$511,"Error"))),'Index LA Gen'!H$1,0),"Error")</f>
        <v>0.85</v>
      </c>
      <c r="I84" s="84">
        <f>IFERROR(VLOOKUP($A84,IF('Index LA Gen'!$B$4=1,'Index LA Gen'!$A$9:$BZ$171,IF('Index LA Gen'!$B$4=2,'Index LA Gen'!$A$179:$BZ$341,IF('Index LA Gen'!$B$4=3,'Index LA Gen'!$A$349:$BZ$511,"Error"))),'Index LA Gen'!I$1,0),"Error")</f>
        <v>0.86</v>
      </c>
      <c r="J84" s="84">
        <f>IFERROR(VLOOKUP($A84,IF('Index LA Gen'!$B$4=1,'Index LA Gen'!$A$9:$BZ$171,IF('Index LA Gen'!$B$4=2,'Index LA Gen'!$A$179:$BZ$341,IF('Index LA Gen'!$B$4=3,'Index LA Gen'!$A$349:$BZ$511,"Error"))),'Index LA Gen'!J$1,0),"Error")</f>
        <v>0.79</v>
      </c>
      <c r="K84" s="84">
        <f>IFERROR(VLOOKUP($A84,IF('Index LA Gen'!$B$4=1,'Index LA Gen'!$A$9:$BZ$171,IF('Index LA Gen'!$B$4=2,'Index LA Gen'!$A$179:$BZ$341,IF('Index LA Gen'!$B$4=3,'Index LA Gen'!$A$349:$BZ$511,"Error"))),'Index LA Gen'!K$1,0),"Error")</f>
        <v>0.79</v>
      </c>
      <c r="L84" s="84">
        <f>IFERROR(VLOOKUP($A84,IF('Index LA Gen'!$B$4=1,'Index LA Gen'!$A$9:$BZ$171,IF('Index LA Gen'!$B$4=2,'Index LA Gen'!$A$179:$BZ$341,IF('Index LA Gen'!$B$4=3,'Index LA Gen'!$A$349:$BZ$511,"Error"))),'Index LA Gen'!L$1,0),"Error")</f>
        <v>0.79</v>
      </c>
      <c r="M84" s="84">
        <f>IFERROR(VLOOKUP($A84,IF('Index LA Gen'!$B$4=1,'Index LA Gen'!$A$9:$BZ$171,IF('Index LA Gen'!$B$4=2,'Index LA Gen'!$A$179:$BZ$341,IF('Index LA Gen'!$B$4=3,'Index LA Gen'!$A$349:$BZ$511,"Error"))),'Index LA Gen'!M$1,0),"Error")</f>
        <v>0.05</v>
      </c>
      <c r="N84" s="84">
        <f>IFERROR(VLOOKUP($A84,IF('Index LA Gen'!$B$4=1,'Index LA Gen'!$A$9:$BZ$171,IF('Index LA Gen'!$B$4=2,'Index LA Gen'!$A$179:$BZ$341,IF('Index LA Gen'!$B$4=3,'Index LA Gen'!$A$349:$BZ$511,"Error"))),'Index LA Gen'!N$1,0),"Error")</f>
        <v>0.04</v>
      </c>
      <c r="O84" s="84">
        <f>IFERROR(VLOOKUP($A84,IF('Index LA Gen'!$B$4=1,'Index LA Gen'!$A$9:$BZ$171,IF('Index LA Gen'!$B$4=2,'Index LA Gen'!$A$179:$BZ$341,IF('Index LA Gen'!$B$4=3,'Index LA Gen'!$A$349:$BZ$511,"Error"))),'Index LA Gen'!O$1,0),"Error")</f>
        <v>0.04</v>
      </c>
      <c r="P84" s="84" t="str">
        <f>IFERROR(VLOOKUP($A84,IF('Index LA Gen'!$B$4=1,'Index LA Gen'!$A$9:$BZ$171,IF('Index LA Gen'!$B$4=2,'Index LA Gen'!$A$179:$BZ$341,IF('Index LA Gen'!$B$4=3,'Index LA Gen'!$A$349:$BZ$511,"Error"))),'Index LA Gen'!P$1,0),"Error")</f>
        <v>x</v>
      </c>
      <c r="Q84" s="84">
        <f>IFERROR(VLOOKUP($A84,IF('Index LA Gen'!$B$4=1,'Index LA Gen'!$A$9:$BZ$171,IF('Index LA Gen'!$B$4=2,'Index LA Gen'!$A$179:$BZ$341,IF('Index LA Gen'!$B$4=3,'Index LA Gen'!$A$349:$BZ$511,"Error"))),'Index LA Gen'!Q$1,0),"Error")</f>
        <v>0</v>
      </c>
      <c r="R84" s="84" t="str">
        <f>IFERROR(VLOOKUP($A84,IF('Index LA Gen'!$B$4=1,'Index LA Gen'!$A$9:$BZ$171,IF('Index LA Gen'!$B$4=2,'Index LA Gen'!$A$179:$BZ$341,IF('Index LA Gen'!$B$4=3,'Index LA Gen'!$A$349:$BZ$511,"Error"))),'Index LA Gen'!R$1,0),"Error")</f>
        <v>x</v>
      </c>
      <c r="S84" s="84" t="str">
        <f>IFERROR(VLOOKUP($A84,IF('Index LA Gen'!$B$4=1,'Index LA Gen'!$A$9:$BZ$171,IF('Index LA Gen'!$B$4=2,'Index LA Gen'!$A$179:$BZ$341,IF('Index LA Gen'!$B$4=3,'Index LA Gen'!$A$349:$BZ$511,"Error"))),'Index LA Gen'!S$1,0),"Error")</f>
        <v>x</v>
      </c>
      <c r="T84" s="84">
        <f>IFERROR(VLOOKUP($A84,IF('Index LA Gen'!$B$4=1,'Index LA Gen'!$A$9:$BZ$171,IF('Index LA Gen'!$B$4=2,'Index LA Gen'!$A$179:$BZ$341,IF('Index LA Gen'!$B$4=3,'Index LA Gen'!$A$349:$BZ$511,"Error"))),'Index LA Gen'!T$1,0),"Error")</f>
        <v>0.04</v>
      </c>
      <c r="U84" s="84">
        <f>IFERROR(VLOOKUP($A84,IF('Index LA Gen'!$B$4=1,'Index LA Gen'!$A$9:$BZ$171,IF('Index LA Gen'!$B$4=2,'Index LA Gen'!$A$179:$BZ$341,IF('Index LA Gen'!$B$4=3,'Index LA Gen'!$A$349:$BZ$511,"Error"))),'Index LA Gen'!U$1,0),"Error")</f>
        <v>0.03</v>
      </c>
      <c r="V84" s="84">
        <f>IFERROR(VLOOKUP($A84,IF('Index LA Gen'!$B$4=1,'Index LA Gen'!$A$9:$BZ$171,IF('Index LA Gen'!$B$4=2,'Index LA Gen'!$A$179:$BZ$341,IF('Index LA Gen'!$B$4=3,'Index LA Gen'!$A$349:$BZ$511,"Error"))),'Index LA Gen'!V$1,0),"Error")</f>
        <v>0.03</v>
      </c>
      <c r="W84" s="84">
        <f>IFERROR(VLOOKUP($A84,IF('Index LA Gen'!$B$4=1,'Index LA Gen'!$A$9:$BZ$171,IF('Index LA Gen'!$B$4=2,'Index LA Gen'!$A$179:$BZ$341,IF('Index LA Gen'!$B$4=3,'Index LA Gen'!$A$349:$BZ$511,"Error"))),'Index LA Gen'!W$1,0),"Error")</f>
        <v>0.03</v>
      </c>
      <c r="X84" s="84">
        <f>IFERROR(VLOOKUP($A84,IF('Index LA Gen'!$B$4=1,'Index LA Gen'!$A$9:$BZ$171,IF('Index LA Gen'!$B$4=2,'Index LA Gen'!$A$179:$BZ$341,IF('Index LA Gen'!$B$4=3,'Index LA Gen'!$A$349:$BZ$511,"Error"))),'Index LA Gen'!X$1,0),"Error")</f>
        <v>0.03</v>
      </c>
      <c r="Y84" s="84">
        <f>IFERROR(VLOOKUP($A84,IF('Index LA Gen'!$B$4=1,'Index LA Gen'!$A$9:$BZ$171,IF('Index LA Gen'!$B$4=2,'Index LA Gen'!$A$179:$BZ$341,IF('Index LA Gen'!$B$4=3,'Index LA Gen'!$A$349:$BZ$511,"Error"))),'Index LA Gen'!Y$1,0),"Error")</f>
        <v>0</v>
      </c>
      <c r="Z84" s="84">
        <f>IFERROR(VLOOKUP($A84,IF('Index LA Gen'!$B$4=1,'Index LA Gen'!$A$9:$BZ$171,IF('Index LA Gen'!$B$4=2,'Index LA Gen'!$A$179:$BZ$341,IF('Index LA Gen'!$B$4=3,'Index LA Gen'!$A$349:$BZ$511,"Error"))),'Index LA Gen'!Z$1,0),"Error")</f>
        <v>0</v>
      </c>
      <c r="AA84" s="84">
        <f>IFERROR(VLOOKUP($A84,IF('Index LA Gen'!$B$4=1,'Index LA Gen'!$A$9:$BZ$171,IF('Index LA Gen'!$B$4=2,'Index LA Gen'!$A$179:$BZ$341,IF('Index LA Gen'!$B$4=3,'Index LA Gen'!$A$349:$BZ$511,"Error"))),'Index LA Gen'!AA$1,0),"Error")</f>
        <v>0</v>
      </c>
      <c r="AB84" s="84">
        <f>IFERROR(VLOOKUP($A84,IF('Index LA Gen'!$B$4=1,'Index LA Gen'!$A$9:$BZ$171,IF('Index LA Gen'!$B$4=2,'Index LA Gen'!$A$179:$BZ$341,IF('Index LA Gen'!$B$4=3,'Index LA Gen'!$A$349:$BZ$511,"Error"))),'Index LA Gen'!AB$1,0),"Error")</f>
        <v>0</v>
      </c>
      <c r="AC84" s="84">
        <f>IFERROR(VLOOKUP($A84,IF('Index LA Gen'!$B$4=1,'Index LA Gen'!$A$9:$BZ$171,IF('Index LA Gen'!$B$4=2,'Index LA Gen'!$A$179:$BZ$341,IF('Index LA Gen'!$B$4=3,'Index LA Gen'!$A$349:$BZ$511,"Error"))),'Index LA Gen'!AC$1,0),"Error")</f>
        <v>0</v>
      </c>
      <c r="AD84" s="84">
        <f>IFERROR(VLOOKUP($A84,IF('Index LA Gen'!$B$4=1,'Index LA Gen'!$A$9:$BZ$171,IF('Index LA Gen'!$B$4=2,'Index LA Gen'!$A$179:$BZ$341,IF('Index LA Gen'!$B$4=3,'Index LA Gen'!$A$349:$BZ$511,"Error"))),'Index LA Gen'!AD$1,0),"Error")</f>
        <v>0</v>
      </c>
      <c r="AE84" s="84">
        <f>IFERROR(VLOOKUP($A84,IF('Index LA Gen'!$B$4=1,'Index LA Gen'!$A$9:$BZ$171,IF('Index LA Gen'!$B$4=2,'Index LA Gen'!$A$179:$BZ$341,IF('Index LA Gen'!$B$4=3,'Index LA Gen'!$A$349:$BZ$511,"Error"))),'Index LA Gen'!AE$1,0),"Error")</f>
        <v>0.06</v>
      </c>
      <c r="AF84" s="84">
        <f>IFERROR(VLOOKUP($A84,IF('Index LA Gen'!$B$4=1,'Index LA Gen'!$A$9:$BZ$171,IF('Index LA Gen'!$B$4=2,'Index LA Gen'!$A$179:$BZ$341,IF('Index LA Gen'!$B$4=3,'Index LA Gen'!$A$349:$BZ$511,"Error"))),'Index LA Gen'!AF$1,0),"Error")</f>
        <v>0.05</v>
      </c>
      <c r="AG84" s="84">
        <f>IFERROR(VLOOKUP($A84,IF('Index LA Gen'!$B$4=1,'Index LA Gen'!$A$9:$BZ$171,IF('Index LA Gen'!$B$4=2,'Index LA Gen'!$A$179:$BZ$341,IF('Index LA Gen'!$B$4=3,'Index LA Gen'!$A$349:$BZ$511,"Error"))),'Index LA Gen'!AG$1,0),"Error")</f>
        <v>0.06</v>
      </c>
      <c r="AH84" s="84">
        <f>IFERROR(VLOOKUP($A84,IF('Index LA Gen'!$B$4=1,'Index LA Gen'!$A$9:$BZ$171,IF('Index LA Gen'!$B$4=2,'Index LA Gen'!$A$179:$BZ$341,IF('Index LA Gen'!$B$4=3,'Index LA Gen'!$A$349:$BZ$511,"Error"))),'Index LA Gen'!AH$1,0),"Error")</f>
        <v>0.7</v>
      </c>
      <c r="AI84" s="84">
        <f>IFERROR(VLOOKUP($A84,IF('Index LA Gen'!$B$4=1,'Index LA Gen'!$A$9:$BZ$171,IF('Index LA Gen'!$B$4=2,'Index LA Gen'!$A$179:$BZ$341,IF('Index LA Gen'!$B$4=3,'Index LA Gen'!$A$349:$BZ$511,"Error"))),'Index LA Gen'!AI$1,0),"Error")</f>
        <v>0.68</v>
      </c>
      <c r="AJ84" s="84">
        <f>IFERROR(VLOOKUP($A84,IF('Index LA Gen'!$B$4=1,'Index LA Gen'!$A$9:$BZ$171,IF('Index LA Gen'!$B$4=2,'Index LA Gen'!$A$179:$BZ$341,IF('Index LA Gen'!$B$4=3,'Index LA Gen'!$A$349:$BZ$511,"Error"))),'Index LA Gen'!AJ$1,0),"Error")</f>
        <v>0.69</v>
      </c>
      <c r="AK84" s="84">
        <f>IFERROR(VLOOKUP($A84,IF('Index LA Gen'!$B$4=1,'Index LA Gen'!$A$9:$BZ$171,IF('Index LA Gen'!$B$4=2,'Index LA Gen'!$A$179:$BZ$341,IF('Index LA Gen'!$B$4=3,'Index LA Gen'!$A$349:$BZ$511,"Error"))),'Index LA Gen'!AK$1,0),"Error")</f>
        <v>0.2</v>
      </c>
      <c r="AL84" s="84">
        <f>IFERROR(VLOOKUP($A84,IF('Index LA Gen'!$B$4=1,'Index LA Gen'!$A$9:$BZ$171,IF('Index LA Gen'!$B$4=2,'Index LA Gen'!$A$179:$BZ$341,IF('Index LA Gen'!$B$4=3,'Index LA Gen'!$A$349:$BZ$511,"Error"))),'Index LA Gen'!AL$1,0),"Error")</f>
        <v>0.16</v>
      </c>
      <c r="AM84" s="84">
        <f>IFERROR(VLOOKUP($A84,IF('Index LA Gen'!$B$4=1,'Index LA Gen'!$A$9:$BZ$171,IF('Index LA Gen'!$B$4=2,'Index LA Gen'!$A$179:$BZ$341,IF('Index LA Gen'!$B$4=3,'Index LA Gen'!$A$349:$BZ$511,"Error"))),'Index LA Gen'!AM$1,0),"Error")</f>
        <v>0.17</v>
      </c>
      <c r="AN84" s="84" t="str">
        <f>IFERROR(VLOOKUP($A84,IF('Index LA Gen'!$B$4=1,'Index LA Gen'!$A$9:$BZ$171,IF('Index LA Gen'!$B$4=2,'Index LA Gen'!$A$179:$BZ$341,IF('Index LA Gen'!$B$4=3,'Index LA Gen'!$A$349:$BZ$511,"Error"))),'Index LA Gen'!AN$1,0),"Error")</f>
        <v>x</v>
      </c>
      <c r="AO84" s="84" t="str">
        <f>IFERROR(VLOOKUP($A84,IF('Index LA Gen'!$B$4=1,'Index LA Gen'!$A$9:$BZ$171,IF('Index LA Gen'!$B$4=2,'Index LA Gen'!$A$179:$BZ$341,IF('Index LA Gen'!$B$4=3,'Index LA Gen'!$A$349:$BZ$511,"Error"))),'Index LA Gen'!AO$1,0),"Error")</f>
        <v>x</v>
      </c>
      <c r="AP84" s="84">
        <f>IFERROR(VLOOKUP($A84,IF('Index LA Gen'!$B$4=1,'Index LA Gen'!$A$9:$BZ$171,IF('Index LA Gen'!$B$4=2,'Index LA Gen'!$A$179:$BZ$341,IF('Index LA Gen'!$B$4=3,'Index LA Gen'!$A$349:$BZ$511,"Error"))),'Index LA Gen'!AP$1,0),"Error")</f>
        <v>0.01</v>
      </c>
      <c r="AQ84" s="84">
        <f>IFERROR(VLOOKUP($A84,IF('Index LA Gen'!$B$4=1,'Index LA Gen'!$A$9:$BZ$171,IF('Index LA Gen'!$B$4=2,'Index LA Gen'!$A$179:$BZ$341,IF('Index LA Gen'!$B$4=3,'Index LA Gen'!$A$349:$BZ$511,"Error"))),'Index LA Gen'!AQ$1,0),"Error")</f>
        <v>0.16</v>
      </c>
      <c r="AR84" s="84">
        <f>IFERROR(VLOOKUP($A84,IF('Index LA Gen'!$B$4=1,'Index LA Gen'!$A$9:$BZ$171,IF('Index LA Gen'!$B$4=2,'Index LA Gen'!$A$179:$BZ$341,IF('Index LA Gen'!$B$4=3,'Index LA Gen'!$A$349:$BZ$511,"Error"))),'Index LA Gen'!AR$1,0),"Error")</f>
        <v>0.14000000000000001</v>
      </c>
      <c r="AS84" s="84">
        <f>IFERROR(VLOOKUP($A84,IF('Index LA Gen'!$B$4=1,'Index LA Gen'!$A$9:$BZ$171,IF('Index LA Gen'!$B$4=2,'Index LA Gen'!$A$179:$BZ$341,IF('Index LA Gen'!$B$4=3,'Index LA Gen'!$A$349:$BZ$511,"Error"))),'Index LA Gen'!AS$1,0),"Error")</f>
        <v>0.14000000000000001</v>
      </c>
      <c r="AT84" s="84">
        <f>IFERROR(VLOOKUP($A84,IF('Index LA Gen'!$B$4=1,'Index LA Gen'!$A$9:$BZ$171,IF('Index LA Gen'!$B$4=2,'Index LA Gen'!$A$179:$BZ$341,IF('Index LA Gen'!$B$4=3,'Index LA Gen'!$A$349:$BZ$511,"Error"))),'Index LA Gen'!AT$1,0),"Error")</f>
        <v>0.49</v>
      </c>
      <c r="AU84" s="84">
        <f>IFERROR(VLOOKUP($A84,IF('Index LA Gen'!$B$4=1,'Index LA Gen'!$A$9:$BZ$171,IF('Index LA Gen'!$B$4=2,'Index LA Gen'!$A$179:$BZ$341,IF('Index LA Gen'!$B$4=3,'Index LA Gen'!$A$349:$BZ$511,"Error"))),'Index LA Gen'!AU$1,0),"Error")</f>
        <v>0.51</v>
      </c>
      <c r="AV84" s="84">
        <f>IFERROR(VLOOKUP($A84,IF('Index LA Gen'!$B$4=1,'Index LA Gen'!$A$9:$BZ$171,IF('Index LA Gen'!$B$4=2,'Index LA Gen'!$A$179:$BZ$341,IF('Index LA Gen'!$B$4=3,'Index LA Gen'!$A$349:$BZ$511,"Error"))),'Index LA Gen'!AV$1,0),"Error")</f>
        <v>0.5</v>
      </c>
      <c r="AW84" s="84" t="str">
        <f>IFERROR(VLOOKUP($A84,IF('Index LA Gen'!$B$4=1,'Index LA Gen'!$A$9:$BZ$171,IF('Index LA Gen'!$B$4=2,'Index LA Gen'!$A$179:$BZ$341,IF('Index LA Gen'!$B$4=3,'Index LA Gen'!$A$349:$BZ$511,"Error"))),'Index LA Gen'!AW$1,0),"Error")</f>
        <v>x</v>
      </c>
      <c r="AX84" s="84">
        <f>IFERROR(VLOOKUP($A84,IF('Index LA Gen'!$B$4=1,'Index LA Gen'!$A$9:$BZ$171,IF('Index LA Gen'!$B$4=2,'Index LA Gen'!$A$179:$BZ$341,IF('Index LA Gen'!$B$4=3,'Index LA Gen'!$A$349:$BZ$511,"Error"))),'Index LA Gen'!AX$1,0),"Error")</f>
        <v>0.02</v>
      </c>
      <c r="AY84" s="84">
        <f>IFERROR(VLOOKUP($A84,IF('Index LA Gen'!$B$4=1,'Index LA Gen'!$A$9:$BZ$171,IF('Index LA Gen'!$B$4=2,'Index LA Gen'!$A$179:$BZ$341,IF('Index LA Gen'!$B$4=3,'Index LA Gen'!$A$349:$BZ$511,"Error"))),'Index LA Gen'!AY$1,0),"Error")</f>
        <v>0.01</v>
      </c>
      <c r="AZ84" s="84">
        <f>IFERROR(VLOOKUP($A84,IF('Index LA Gen'!$B$4=1,'Index LA Gen'!$A$9:$BZ$171,IF('Index LA Gen'!$B$4=2,'Index LA Gen'!$A$179:$BZ$341,IF('Index LA Gen'!$B$4=3,'Index LA Gen'!$A$349:$BZ$511,"Error"))),'Index LA Gen'!AZ$1,0),"Error")</f>
        <v>0</v>
      </c>
      <c r="BA84" s="84">
        <f>IFERROR(VLOOKUP($A84,IF('Index LA Gen'!$B$4=1,'Index LA Gen'!$A$9:$BZ$171,IF('Index LA Gen'!$B$4=2,'Index LA Gen'!$A$179:$BZ$341,IF('Index LA Gen'!$B$4=3,'Index LA Gen'!$A$349:$BZ$511,"Error"))),'Index LA Gen'!BA$1,0),"Error")</f>
        <v>0</v>
      </c>
      <c r="BB84" s="84">
        <f>IFERROR(VLOOKUP($A84,IF('Index LA Gen'!$B$4=1,'Index LA Gen'!$A$9:$BZ$171,IF('Index LA Gen'!$B$4=2,'Index LA Gen'!$A$179:$BZ$341,IF('Index LA Gen'!$B$4=3,'Index LA Gen'!$A$349:$BZ$511,"Error"))),'Index LA Gen'!BB$1,0),"Error")</f>
        <v>0</v>
      </c>
      <c r="BC84" s="84">
        <f>IFERROR(VLOOKUP($A84,IF('Index LA Gen'!$B$4=1,'Index LA Gen'!$A$9:$BZ$171,IF('Index LA Gen'!$B$4=2,'Index LA Gen'!$A$179:$BZ$341,IF('Index LA Gen'!$B$4=3,'Index LA Gen'!$A$349:$BZ$511,"Error"))),'Index LA Gen'!BC$1,0),"Error")</f>
        <v>7.0000000000000007E-2</v>
      </c>
      <c r="BD84" s="84">
        <f>IFERROR(VLOOKUP($A84,IF('Index LA Gen'!$B$4=1,'Index LA Gen'!$A$9:$BZ$171,IF('Index LA Gen'!$B$4=2,'Index LA Gen'!$A$179:$BZ$341,IF('Index LA Gen'!$B$4=3,'Index LA Gen'!$A$349:$BZ$511,"Error"))),'Index LA Gen'!BD$1,0),"Error")</f>
        <v>0.05</v>
      </c>
      <c r="BE84" s="84">
        <f>IFERROR(VLOOKUP($A84,IF('Index LA Gen'!$B$4=1,'Index LA Gen'!$A$9:$BZ$171,IF('Index LA Gen'!$B$4=2,'Index LA Gen'!$A$179:$BZ$341,IF('Index LA Gen'!$B$4=3,'Index LA Gen'!$A$349:$BZ$511,"Error"))),'Index LA Gen'!BE$1,0),"Error")</f>
        <v>0.06</v>
      </c>
      <c r="BF84" s="84">
        <f>IFERROR(VLOOKUP($A84,IF('Index LA Gen'!$B$4=1,'Index LA Gen'!$A$9:$BZ$171,IF('Index LA Gen'!$B$4=2,'Index LA Gen'!$A$179:$BZ$341,IF('Index LA Gen'!$B$4=3,'Index LA Gen'!$A$349:$BZ$511,"Error"))),'Index LA Gen'!BF$1,0),"Error")</f>
        <v>0.03</v>
      </c>
      <c r="BG84" s="84">
        <f>IFERROR(VLOOKUP($A84,IF('Index LA Gen'!$B$4=1,'Index LA Gen'!$A$9:$BZ$171,IF('Index LA Gen'!$B$4=2,'Index LA Gen'!$A$179:$BZ$341,IF('Index LA Gen'!$B$4=3,'Index LA Gen'!$A$349:$BZ$511,"Error"))),'Index LA Gen'!BG$1,0),"Error")</f>
        <v>0.03</v>
      </c>
      <c r="BH84" s="84">
        <f>IFERROR(VLOOKUP($A84,IF('Index LA Gen'!$B$4=1,'Index LA Gen'!$A$9:$BZ$171,IF('Index LA Gen'!$B$4=2,'Index LA Gen'!$A$179:$BZ$341,IF('Index LA Gen'!$B$4=3,'Index LA Gen'!$A$349:$BZ$511,"Error"))),'Index LA Gen'!BH$1,0),"Error")</f>
        <v>0.03</v>
      </c>
      <c r="BI84" s="84">
        <f>IFERROR(VLOOKUP($A84,IF('Index LA Gen'!$B$4=1,'Index LA Gen'!$A$9:$BZ$171,IF('Index LA Gen'!$B$4=2,'Index LA Gen'!$A$179:$BZ$341,IF('Index LA Gen'!$B$4=3,'Index LA Gen'!$A$349:$BZ$511,"Error"))),'Index LA Gen'!BI$1,0),"Error")</f>
        <v>0.04</v>
      </c>
      <c r="BJ84" s="84">
        <f>IFERROR(VLOOKUP($A84,IF('Index LA Gen'!$B$4=1,'Index LA Gen'!$A$9:$BZ$171,IF('Index LA Gen'!$B$4=2,'Index LA Gen'!$A$179:$BZ$341,IF('Index LA Gen'!$B$4=3,'Index LA Gen'!$A$349:$BZ$511,"Error"))),'Index LA Gen'!BJ$1,0),"Error")</f>
        <v>0.03</v>
      </c>
      <c r="BK84" s="84">
        <f>IFERROR(VLOOKUP($A84,IF('Index LA Gen'!$B$4=1,'Index LA Gen'!$A$9:$BZ$171,IF('Index LA Gen'!$B$4=2,'Index LA Gen'!$A$179:$BZ$341,IF('Index LA Gen'!$B$4=3,'Index LA Gen'!$A$349:$BZ$511,"Error"))),'Index LA Gen'!BK$1,0),"Error")</f>
        <v>0.03</v>
      </c>
      <c r="BL84" s="84">
        <f>IFERROR(VLOOKUP($A84,IF('Index LA Gen'!$B$4=1,'Index LA Gen'!$A$9:$BZ$171,IF('Index LA Gen'!$B$4=2,'Index LA Gen'!$A$179:$BZ$341,IF('Index LA Gen'!$B$4=3,'Index LA Gen'!$A$349:$BZ$511,"Error"))),'Index LA Gen'!BL$1,0),"Error")</f>
        <v>0</v>
      </c>
      <c r="BM84" s="84">
        <f>IFERROR(VLOOKUP($A84,IF('Index LA Gen'!$B$4=1,'Index LA Gen'!$A$9:$BZ$171,IF('Index LA Gen'!$B$4=2,'Index LA Gen'!$A$179:$BZ$341,IF('Index LA Gen'!$B$4=3,'Index LA Gen'!$A$349:$BZ$511,"Error"))),'Index LA Gen'!BM$1,0),"Error")</f>
        <v>0</v>
      </c>
      <c r="BN84" s="84">
        <f>IFERROR(VLOOKUP($A84,IF('Index LA Gen'!$B$4=1,'Index LA Gen'!$A$9:$BZ$171,IF('Index LA Gen'!$B$4=2,'Index LA Gen'!$A$179:$BZ$341,IF('Index LA Gen'!$B$4=3,'Index LA Gen'!$A$349:$BZ$511,"Error"))),'Index LA Gen'!BN$1,0),"Error")</f>
        <v>0</v>
      </c>
      <c r="BO84" s="84" t="str">
        <f>IFERROR(VLOOKUP($A84,IF('Index LA Gen'!$B$4=1,'Index LA Gen'!$A$9:$BZ$171,IF('Index LA Gen'!$B$4=2,'Index LA Gen'!$A$179:$BZ$341,IF('Index LA Gen'!$B$4=3,'Index LA Gen'!$A$349:$BZ$511,"Error"))),'Index LA Gen'!BO$1,0),"Error")</f>
        <v>x</v>
      </c>
      <c r="BP84" s="84" t="str">
        <f>IFERROR(VLOOKUP($A84,IF('Index LA Gen'!$B$4=1,'Index LA Gen'!$A$9:$BZ$171,IF('Index LA Gen'!$B$4=2,'Index LA Gen'!$A$179:$BZ$341,IF('Index LA Gen'!$B$4=3,'Index LA Gen'!$A$349:$BZ$511,"Error"))),'Index LA Gen'!BP$1,0),"Error")</f>
        <v>x</v>
      </c>
      <c r="BQ84" s="84">
        <f>IFERROR(VLOOKUP($A84,IF('Index LA Gen'!$B$4=1,'Index LA Gen'!$A$9:$BZ$171,IF('Index LA Gen'!$B$4=2,'Index LA Gen'!$A$179:$BZ$341,IF('Index LA Gen'!$B$4=3,'Index LA Gen'!$A$349:$BZ$511,"Error"))),'Index LA Gen'!BQ$1,0),"Error")</f>
        <v>0.01</v>
      </c>
      <c r="BR84" s="84">
        <f>IFERROR(VLOOKUP($A84,IF('Index LA Gen'!$B$4=1,'Index LA Gen'!$A$9:$BZ$171,IF('Index LA Gen'!$B$4=2,'Index LA Gen'!$A$179:$BZ$341,IF('Index LA Gen'!$B$4=3,'Index LA Gen'!$A$349:$BZ$511,"Error"))),'Index LA Gen'!BR$1,0),"Error")</f>
        <v>0.04</v>
      </c>
      <c r="BS84" s="84">
        <f>IFERROR(VLOOKUP($A84,IF('Index LA Gen'!$B$4=1,'Index LA Gen'!$A$9:$BZ$171,IF('Index LA Gen'!$B$4=2,'Index LA Gen'!$A$179:$BZ$341,IF('Index LA Gen'!$B$4=3,'Index LA Gen'!$A$349:$BZ$511,"Error"))),'Index LA Gen'!BS$1,0),"Error")</f>
        <v>0.05</v>
      </c>
      <c r="BT84" s="84">
        <f>IFERROR(VLOOKUP($A84,IF('Index LA Gen'!$B$4=1,'Index LA Gen'!$A$9:$BZ$171,IF('Index LA Gen'!$B$4=2,'Index LA Gen'!$A$179:$BZ$341,IF('Index LA Gen'!$B$4=3,'Index LA Gen'!$A$349:$BZ$511,"Error"))),'Index LA Gen'!BT$1,0),"Error")</f>
        <v>0.04</v>
      </c>
      <c r="BU84" s="84">
        <f>IFERROR(VLOOKUP($A84,IF('Index LA Gen'!$B$4=1,'Index LA Gen'!$A$9:$BZ$171,IF('Index LA Gen'!$B$4=2,'Index LA Gen'!$A$179:$BZ$341,IF('Index LA Gen'!$B$4=3,'Index LA Gen'!$A$349:$BZ$511,"Error"))),'Index LA Gen'!BU$1,0),"Error")</f>
        <v>0.03</v>
      </c>
      <c r="BV84" s="84">
        <f>IFERROR(VLOOKUP($A84,IF('Index LA Gen'!$B$4=1,'Index LA Gen'!$A$9:$BZ$171,IF('Index LA Gen'!$B$4=2,'Index LA Gen'!$A$179:$BZ$341,IF('Index LA Gen'!$B$4=3,'Index LA Gen'!$A$349:$BZ$511,"Error"))),'Index LA Gen'!BV$1,0),"Error")</f>
        <v>0.02</v>
      </c>
      <c r="BW84" s="84">
        <f>IFERROR(VLOOKUP($A84,IF('Index LA Gen'!$B$4=1,'Index LA Gen'!$A$9:$BZ$171,IF('Index LA Gen'!$B$4=2,'Index LA Gen'!$A$179:$BZ$341,IF('Index LA Gen'!$B$4=3,'Index LA Gen'!$A$349:$BZ$511,"Error"))),'Index LA Gen'!BW$1,0),"Error")</f>
        <v>0.02</v>
      </c>
      <c r="BX84" s="84">
        <f>IFERROR(VLOOKUP($A84,IF('Index LA Gen'!$B$4=1,'Index LA Gen'!$A$9:$BZ$171,IF('Index LA Gen'!$B$4=2,'Index LA Gen'!$A$179:$BZ$341,IF('Index LA Gen'!$B$4=3,'Index LA Gen'!$A$349:$BZ$511,"Error"))),'Index LA Gen'!BX$1,0),"Error")</f>
        <v>7.0000000000000007E-2</v>
      </c>
      <c r="BY84" s="84">
        <f>IFERROR(VLOOKUP($A84,IF('Index LA Gen'!$B$4=1,'Index LA Gen'!$A$9:$BZ$171,IF('Index LA Gen'!$B$4=2,'Index LA Gen'!$A$179:$BZ$341,IF('Index LA Gen'!$B$4=3,'Index LA Gen'!$A$349:$BZ$511,"Error"))),'Index LA Gen'!BY$1,0),"Error")</f>
        <v>0.08</v>
      </c>
      <c r="BZ84" s="84">
        <f>IFERROR(VLOOKUP($A84,IF('Index LA Gen'!$B$4=1,'Index LA Gen'!$A$9:$BZ$171,IF('Index LA Gen'!$B$4=2,'Index LA Gen'!$A$179:$BZ$341,IF('Index LA Gen'!$B$4=3,'Index LA Gen'!$A$349:$BZ$511,"Error"))),'Index LA Gen'!BZ$1,0),"Error")</f>
        <v>7.0000000000000007E-2</v>
      </c>
    </row>
    <row r="85" spans="1:78" s="15" customFormat="1" x14ac:dyDescent="0.2">
      <c r="A85" s="20">
        <v>340</v>
      </c>
      <c r="B85" s="20" t="s">
        <v>236</v>
      </c>
      <c r="C85" s="45" t="s">
        <v>153</v>
      </c>
      <c r="D85" s="113">
        <f>IFERROR(VLOOKUP($A85,IF('Index LA Gen'!$B$4=1,'Index LA Gen'!$A$9:$BZ$171,IF('Index LA Gen'!$B$4=2,'Index LA Gen'!$A$179:$BZ$341,IF('Index LA Gen'!$B$4=3,'Index LA Gen'!$A$349:$BZ$511,"Error"))),'Index LA Gen'!D$1,0),"Error")</f>
        <v>50</v>
      </c>
      <c r="E85" s="113">
        <f>IFERROR(VLOOKUP($A85,IF('Index LA Gen'!$B$4=1,'Index LA Gen'!$A$9:$BZ$171,IF('Index LA Gen'!$B$4=2,'Index LA Gen'!$A$179:$BZ$341,IF('Index LA Gen'!$B$4=3,'Index LA Gen'!$A$349:$BZ$511,"Error"))),'Index LA Gen'!E$1,0),"Error")</f>
        <v>40</v>
      </c>
      <c r="F85" s="113">
        <f>IFERROR(VLOOKUP($A85,IF('Index LA Gen'!$B$4=1,'Index LA Gen'!$A$9:$BZ$171,IF('Index LA Gen'!$B$4=2,'Index LA Gen'!$A$179:$BZ$341,IF('Index LA Gen'!$B$4=3,'Index LA Gen'!$A$349:$BZ$511,"Error"))),'Index LA Gen'!F$1,0),"Error")</f>
        <v>100</v>
      </c>
      <c r="G85" s="84">
        <f>IFERROR(VLOOKUP($A85,IF('Index LA Gen'!$B$4=1,'Index LA Gen'!$A$9:$BZ$171,IF('Index LA Gen'!$B$4=2,'Index LA Gen'!$A$179:$BZ$341,IF('Index LA Gen'!$B$4=3,'Index LA Gen'!$A$349:$BZ$511,"Error"))),'Index LA Gen'!G$1,0),"Error")</f>
        <v>0.9</v>
      </c>
      <c r="H85" s="84">
        <f>IFERROR(VLOOKUP($A85,IF('Index LA Gen'!$B$4=1,'Index LA Gen'!$A$9:$BZ$171,IF('Index LA Gen'!$B$4=2,'Index LA Gen'!$A$179:$BZ$341,IF('Index LA Gen'!$B$4=3,'Index LA Gen'!$A$349:$BZ$511,"Error"))),'Index LA Gen'!H$1,0),"Error")</f>
        <v>0.86</v>
      </c>
      <c r="I85" s="84">
        <f>IFERROR(VLOOKUP($A85,IF('Index LA Gen'!$B$4=1,'Index LA Gen'!$A$9:$BZ$171,IF('Index LA Gen'!$B$4=2,'Index LA Gen'!$A$179:$BZ$341,IF('Index LA Gen'!$B$4=3,'Index LA Gen'!$A$349:$BZ$511,"Error"))),'Index LA Gen'!I$1,0),"Error")</f>
        <v>0.88</v>
      </c>
      <c r="J85" s="84">
        <f>IFERROR(VLOOKUP($A85,IF('Index LA Gen'!$B$4=1,'Index LA Gen'!$A$9:$BZ$171,IF('Index LA Gen'!$B$4=2,'Index LA Gen'!$A$179:$BZ$341,IF('Index LA Gen'!$B$4=3,'Index LA Gen'!$A$349:$BZ$511,"Error"))),'Index LA Gen'!J$1,0),"Error")</f>
        <v>0.81</v>
      </c>
      <c r="K85" s="84">
        <f>IFERROR(VLOOKUP($A85,IF('Index LA Gen'!$B$4=1,'Index LA Gen'!$A$9:$BZ$171,IF('Index LA Gen'!$B$4=2,'Index LA Gen'!$A$179:$BZ$341,IF('Index LA Gen'!$B$4=3,'Index LA Gen'!$A$349:$BZ$511,"Error"))),'Index LA Gen'!K$1,0),"Error")</f>
        <v>0.86</v>
      </c>
      <c r="L85" s="84">
        <f>IFERROR(VLOOKUP($A85,IF('Index LA Gen'!$B$4=1,'Index LA Gen'!$A$9:$BZ$171,IF('Index LA Gen'!$B$4=2,'Index LA Gen'!$A$179:$BZ$341,IF('Index LA Gen'!$B$4=3,'Index LA Gen'!$A$349:$BZ$511,"Error"))),'Index LA Gen'!L$1,0),"Error")</f>
        <v>0.83</v>
      </c>
      <c r="M85" s="84">
        <f>IFERROR(VLOOKUP($A85,IF('Index LA Gen'!$B$4=1,'Index LA Gen'!$A$9:$BZ$171,IF('Index LA Gen'!$B$4=2,'Index LA Gen'!$A$179:$BZ$341,IF('Index LA Gen'!$B$4=3,'Index LA Gen'!$A$349:$BZ$511,"Error"))),'Index LA Gen'!M$1,0),"Error")</f>
        <v>0.17</v>
      </c>
      <c r="N85" s="84" t="str">
        <f>IFERROR(VLOOKUP($A85,IF('Index LA Gen'!$B$4=1,'Index LA Gen'!$A$9:$BZ$171,IF('Index LA Gen'!$B$4=2,'Index LA Gen'!$A$179:$BZ$341,IF('Index LA Gen'!$B$4=3,'Index LA Gen'!$A$349:$BZ$511,"Error"))),'Index LA Gen'!N$1,0),"Error")</f>
        <v>x</v>
      </c>
      <c r="O85" s="84">
        <f>IFERROR(VLOOKUP($A85,IF('Index LA Gen'!$B$4=1,'Index LA Gen'!$A$9:$BZ$171,IF('Index LA Gen'!$B$4=2,'Index LA Gen'!$A$179:$BZ$341,IF('Index LA Gen'!$B$4=3,'Index LA Gen'!$A$349:$BZ$511,"Error"))),'Index LA Gen'!O$1,0),"Error")</f>
        <v>0.15</v>
      </c>
      <c r="P85" s="84">
        <f>IFERROR(VLOOKUP($A85,IF('Index LA Gen'!$B$4=1,'Index LA Gen'!$A$9:$BZ$171,IF('Index LA Gen'!$B$4=2,'Index LA Gen'!$A$179:$BZ$341,IF('Index LA Gen'!$B$4=3,'Index LA Gen'!$A$349:$BZ$511,"Error"))),'Index LA Gen'!P$1,0),"Error")</f>
        <v>0</v>
      </c>
      <c r="Q85" s="84">
        <f>IFERROR(VLOOKUP($A85,IF('Index LA Gen'!$B$4=1,'Index LA Gen'!$A$9:$BZ$171,IF('Index LA Gen'!$B$4=2,'Index LA Gen'!$A$179:$BZ$341,IF('Index LA Gen'!$B$4=3,'Index LA Gen'!$A$349:$BZ$511,"Error"))),'Index LA Gen'!Q$1,0),"Error")</f>
        <v>0</v>
      </c>
      <c r="R85" s="84">
        <f>IFERROR(VLOOKUP($A85,IF('Index LA Gen'!$B$4=1,'Index LA Gen'!$A$9:$BZ$171,IF('Index LA Gen'!$B$4=2,'Index LA Gen'!$A$179:$BZ$341,IF('Index LA Gen'!$B$4=3,'Index LA Gen'!$A$349:$BZ$511,"Error"))),'Index LA Gen'!R$1,0),"Error")</f>
        <v>0</v>
      </c>
      <c r="S85" s="84" t="str">
        <f>IFERROR(VLOOKUP($A85,IF('Index LA Gen'!$B$4=1,'Index LA Gen'!$A$9:$BZ$171,IF('Index LA Gen'!$B$4=2,'Index LA Gen'!$A$179:$BZ$341,IF('Index LA Gen'!$B$4=3,'Index LA Gen'!$A$349:$BZ$511,"Error"))),'Index LA Gen'!S$1,0),"Error")</f>
        <v>x</v>
      </c>
      <c r="T85" s="84" t="str">
        <f>IFERROR(VLOOKUP($A85,IF('Index LA Gen'!$B$4=1,'Index LA Gen'!$A$9:$BZ$171,IF('Index LA Gen'!$B$4=2,'Index LA Gen'!$A$179:$BZ$341,IF('Index LA Gen'!$B$4=3,'Index LA Gen'!$A$349:$BZ$511,"Error"))),'Index LA Gen'!T$1,0),"Error")</f>
        <v>x</v>
      </c>
      <c r="U85" s="84">
        <f>IFERROR(VLOOKUP($A85,IF('Index LA Gen'!$B$4=1,'Index LA Gen'!$A$9:$BZ$171,IF('Index LA Gen'!$B$4=2,'Index LA Gen'!$A$179:$BZ$341,IF('Index LA Gen'!$B$4=3,'Index LA Gen'!$A$349:$BZ$511,"Error"))),'Index LA Gen'!U$1,0),"Error")</f>
        <v>7.0000000000000007E-2</v>
      </c>
      <c r="V85" s="84" t="str">
        <f>IFERROR(VLOOKUP($A85,IF('Index LA Gen'!$B$4=1,'Index LA Gen'!$A$9:$BZ$171,IF('Index LA Gen'!$B$4=2,'Index LA Gen'!$A$179:$BZ$341,IF('Index LA Gen'!$B$4=3,'Index LA Gen'!$A$349:$BZ$511,"Error"))),'Index LA Gen'!V$1,0),"Error")</f>
        <v>x</v>
      </c>
      <c r="W85" s="84" t="str">
        <f>IFERROR(VLOOKUP($A85,IF('Index LA Gen'!$B$4=1,'Index LA Gen'!$A$9:$BZ$171,IF('Index LA Gen'!$B$4=2,'Index LA Gen'!$A$179:$BZ$341,IF('Index LA Gen'!$B$4=3,'Index LA Gen'!$A$349:$BZ$511,"Error"))),'Index LA Gen'!W$1,0),"Error")</f>
        <v>x</v>
      </c>
      <c r="X85" s="84" t="str">
        <f>IFERROR(VLOOKUP($A85,IF('Index LA Gen'!$B$4=1,'Index LA Gen'!$A$9:$BZ$171,IF('Index LA Gen'!$B$4=2,'Index LA Gen'!$A$179:$BZ$341,IF('Index LA Gen'!$B$4=3,'Index LA Gen'!$A$349:$BZ$511,"Error"))),'Index LA Gen'!X$1,0),"Error")</f>
        <v>x</v>
      </c>
      <c r="Y85" s="84">
        <f>IFERROR(VLOOKUP($A85,IF('Index LA Gen'!$B$4=1,'Index LA Gen'!$A$9:$BZ$171,IF('Index LA Gen'!$B$4=2,'Index LA Gen'!$A$179:$BZ$341,IF('Index LA Gen'!$B$4=3,'Index LA Gen'!$A$349:$BZ$511,"Error"))),'Index LA Gen'!Y$1,0),"Error")</f>
        <v>0</v>
      </c>
      <c r="Z85" s="84">
        <f>IFERROR(VLOOKUP($A85,IF('Index LA Gen'!$B$4=1,'Index LA Gen'!$A$9:$BZ$171,IF('Index LA Gen'!$B$4=2,'Index LA Gen'!$A$179:$BZ$341,IF('Index LA Gen'!$B$4=3,'Index LA Gen'!$A$349:$BZ$511,"Error"))),'Index LA Gen'!Z$1,0),"Error")</f>
        <v>0</v>
      </c>
      <c r="AA85" s="84">
        <f>IFERROR(VLOOKUP($A85,IF('Index LA Gen'!$B$4=1,'Index LA Gen'!$A$9:$BZ$171,IF('Index LA Gen'!$B$4=2,'Index LA Gen'!$A$179:$BZ$341,IF('Index LA Gen'!$B$4=3,'Index LA Gen'!$A$349:$BZ$511,"Error"))),'Index LA Gen'!AA$1,0),"Error")</f>
        <v>0</v>
      </c>
      <c r="AB85" s="84">
        <f>IFERROR(VLOOKUP($A85,IF('Index LA Gen'!$B$4=1,'Index LA Gen'!$A$9:$BZ$171,IF('Index LA Gen'!$B$4=2,'Index LA Gen'!$A$179:$BZ$341,IF('Index LA Gen'!$B$4=3,'Index LA Gen'!$A$349:$BZ$511,"Error"))),'Index LA Gen'!AB$1,0),"Error")</f>
        <v>0</v>
      </c>
      <c r="AC85" s="84">
        <f>IFERROR(VLOOKUP($A85,IF('Index LA Gen'!$B$4=1,'Index LA Gen'!$A$9:$BZ$171,IF('Index LA Gen'!$B$4=2,'Index LA Gen'!$A$179:$BZ$341,IF('Index LA Gen'!$B$4=3,'Index LA Gen'!$A$349:$BZ$511,"Error"))),'Index LA Gen'!AC$1,0),"Error")</f>
        <v>0</v>
      </c>
      <c r="AD85" s="84">
        <f>IFERROR(VLOOKUP($A85,IF('Index LA Gen'!$B$4=1,'Index LA Gen'!$A$9:$BZ$171,IF('Index LA Gen'!$B$4=2,'Index LA Gen'!$A$179:$BZ$341,IF('Index LA Gen'!$B$4=3,'Index LA Gen'!$A$349:$BZ$511,"Error"))),'Index LA Gen'!AD$1,0),"Error")</f>
        <v>0</v>
      </c>
      <c r="AE85" s="84" t="str">
        <f>IFERROR(VLOOKUP($A85,IF('Index LA Gen'!$B$4=1,'Index LA Gen'!$A$9:$BZ$171,IF('Index LA Gen'!$B$4=2,'Index LA Gen'!$A$179:$BZ$341,IF('Index LA Gen'!$B$4=3,'Index LA Gen'!$A$349:$BZ$511,"Error"))),'Index LA Gen'!AE$1,0),"Error")</f>
        <v>x</v>
      </c>
      <c r="AF85" s="84">
        <f>IFERROR(VLOOKUP($A85,IF('Index LA Gen'!$B$4=1,'Index LA Gen'!$A$9:$BZ$171,IF('Index LA Gen'!$B$4=2,'Index LA Gen'!$A$179:$BZ$341,IF('Index LA Gen'!$B$4=3,'Index LA Gen'!$A$349:$BZ$511,"Error"))),'Index LA Gen'!AF$1,0),"Error")</f>
        <v>0.14000000000000001</v>
      </c>
      <c r="AG85" s="84">
        <f>IFERROR(VLOOKUP($A85,IF('Index LA Gen'!$B$4=1,'Index LA Gen'!$A$9:$BZ$171,IF('Index LA Gen'!$B$4=2,'Index LA Gen'!$A$179:$BZ$341,IF('Index LA Gen'!$B$4=3,'Index LA Gen'!$A$349:$BZ$511,"Error"))),'Index LA Gen'!AG$1,0),"Error")</f>
        <v>0.11</v>
      </c>
      <c r="AH85" s="84">
        <f>IFERROR(VLOOKUP($A85,IF('Index LA Gen'!$B$4=1,'Index LA Gen'!$A$9:$BZ$171,IF('Index LA Gen'!$B$4=2,'Index LA Gen'!$A$179:$BZ$341,IF('Index LA Gen'!$B$4=3,'Index LA Gen'!$A$349:$BZ$511,"Error"))),'Index LA Gen'!AH$1,0),"Error")</f>
        <v>0.56000000000000005</v>
      </c>
      <c r="AI85" s="84">
        <f>IFERROR(VLOOKUP($A85,IF('Index LA Gen'!$B$4=1,'Index LA Gen'!$A$9:$BZ$171,IF('Index LA Gen'!$B$4=2,'Index LA Gen'!$A$179:$BZ$341,IF('Index LA Gen'!$B$4=3,'Index LA Gen'!$A$349:$BZ$511,"Error"))),'Index LA Gen'!AI$1,0),"Error")</f>
        <v>0.57999999999999996</v>
      </c>
      <c r="AJ85" s="84">
        <f>IFERROR(VLOOKUP($A85,IF('Index LA Gen'!$B$4=1,'Index LA Gen'!$A$9:$BZ$171,IF('Index LA Gen'!$B$4=2,'Index LA Gen'!$A$179:$BZ$341,IF('Index LA Gen'!$B$4=3,'Index LA Gen'!$A$349:$BZ$511,"Error"))),'Index LA Gen'!AJ$1,0),"Error")</f>
        <v>0.56999999999999995</v>
      </c>
      <c r="AK85" s="84">
        <f>IFERROR(VLOOKUP($A85,IF('Index LA Gen'!$B$4=1,'Index LA Gen'!$A$9:$BZ$171,IF('Index LA Gen'!$B$4=2,'Index LA Gen'!$A$179:$BZ$341,IF('Index LA Gen'!$B$4=3,'Index LA Gen'!$A$349:$BZ$511,"Error"))),'Index LA Gen'!AK$1,0),"Error")</f>
        <v>0.12</v>
      </c>
      <c r="AL85" s="84" t="str">
        <f>IFERROR(VLOOKUP($A85,IF('Index LA Gen'!$B$4=1,'Index LA Gen'!$A$9:$BZ$171,IF('Index LA Gen'!$B$4=2,'Index LA Gen'!$A$179:$BZ$341,IF('Index LA Gen'!$B$4=3,'Index LA Gen'!$A$349:$BZ$511,"Error"))),'Index LA Gen'!AL$1,0),"Error")</f>
        <v>x</v>
      </c>
      <c r="AM85" s="84">
        <f>IFERROR(VLOOKUP($A85,IF('Index LA Gen'!$B$4=1,'Index LA Gen'!$A$9:$BZ$171,IF('Index LA Gen'!$B$4=2,'Index LA Gen'!$A$179:$BZ$341,IF('Index LA Gen'!$B$4=3,'Index LA Gen'!$A$349:$BZ$511,"Error"))),'Index LA Gen'!AM$1,0),"Error")</f>
        <v>7.0000000000000007E-2</v>
      </c>
      <c r="AN85" s="84">
        <f>IFERROR(VLOOKUP($A85,IF('Index LA Gen'!$B$4=1,'Index LA Gen'!$A$9:$BZ$171,IF('Index LA Gen'!$B$4=2,'Index LA Gen'!$A$179:$BZ$341,IF('Index LA Gen'!$B$4=3,'Index LA Gen'!$A$349:$BZ$511,"Error"))),'Index LA Gen'!AN$1,0),"Error")</f>
        <v>0</v>
      </c>
      <c r="AO85" s="84">
        <f>IFERROR(VLOOKUP($A85,IF('Index LA Gen'!$B$4=1,'Index LA Gen'!$A$9:$BZ$171,IF('Index LA Gen'!$B$4=2,'Index LA Gen'!$A$179:$BZ$341,IF('Index LA Gen'!$B$4=3,'Index LA Gen'!$A$349:$BZ$511,"Error"))),'Index LA Gen'!AO$1,0),"Error")</f>
        <v>0</v>
      </c>
      <c r="AP85" s="84">
        <f>IFERROR(VLOOKUP($A85,IF('Index LA Gen'!$B$4=1,'Index LA Gen'!$A$9:$BZ$171,IF('Index LA Gen'!$B$4=2,'Index LA Gen'!$A$179:$BZ$341,IF('Index LA Gen'!$B$4=3,'Index LA Gen'!$A$349:$BZ$511,"Error"))),'Index LA Gen'!AP$1,0),"Error")</f>
        <v>0</v>
      </c>
      <c r="AQ85" s="84">
        <f>IFERROR(VLOOKUP($A85,IF('Index LA Gen'!$B$4=1,'Index LA Gen'!$A$9:$BZ$171,IF('Index LA Gen'!$B$4=2,'Index LA Gen'!$A$179:$BZ$341,IF('Index LA Gen'!$B$4=3,'Index LA Gen'!$A$349:$BZ$511,"Error"))),'Index LA Gen'!AQ$1,0),"Error")</f>
        <v>0.12</v>
      </c>
      <c r="AR85" s="84" t="str">
        <f>IFERROR(VLOOKUP($A85,IF('Index LA Gen'!$B$4=1,'Index LA Gen'!$A$9:$BZ$171,IF('Index LA Gen'!$B$4=2,'Index LA Gen'!$A$179:$BZ$341,IF('Index LA Gen'!$B$4=3,'Index LA Gen'!$A$349:$BZ$511,"Error"))),'Index LA Gen'!AR$1,0),"Error")</f>
        <v>x</v>
      </c>
      <c r="AS85" s="84">
        <f>IFERROR(VLOOKUP($A85,IF('Index LA Gen'!$B$4=1,'Index LA Gen'!$A$9:$BZ$171,IF('Index LA Gen'!$B$4=2,'Index LA Gen'!$A$179:$BZ$341,IF('Index LA Gen'!$B$4=3,'Index LA Gen'!$A$349:$BZ$511,"Error"))),'Index LA Gen'!AS$1,0),"Error")</f>
        <v>7.0000000000000007E-2</v>
      </c>
      <c r="AT85" s="84">
        <f>IFERROR(VLOOKUP($A85,IF('Index LA Gen'!$B$4=1,'Index LA Gen'!$A$9:$BZ$171,IF('Index LA Gen'!$B$4=2,'Index LA Gen'!$A$179:$BZ$341,IF('Index LA Gen'!$B$4=3,'Index LA Gen'!$A$349:$BZ$511,"Error"))),'Index LA Gen'!AT$1,0),"Error")</f>
        <v>0.42</v>
      </c>
      <c r="AU85" s="84">
        <f>IFERROR(VLOOKUP($A85,IF('Index LA Gen'!$B$4=1,'Index LA Gen'!$A$9:$BZ$171,IF('Index LA Gen'!$B$4=2,'Index LA Gen'!$A$179:$BZ$341,IF('Index LA Gen'!$B$4=3,'Index LA Gen'!$A$349:$BZ$511,"Error"))),'Index LA Gen'!AU$1,0),"Error")</f>
        <v>0.56000000000000005</v>
      </c>
      <c r="AV85" s="84">
        <f>IFERROR(VLOOKUP($A85,IF('Index LA Gen'!$B$4=1,'Index LA Gen'!$A$9:$BZ$171,IF('Index LA Gen'!$B$4=2,'Index LA Gen'!$A$179:$BZ$341,IF('Index LA Gen'!$B$4=3,'Index LA Gen'!$A$349:$BZ$511,"Error"))),'Index LA Gen'!AV$1,0),"Error")</f>
        <v>0.48</v>
      </c>
      <c r="AW85" s="84" t="str">
        <f>IFERROR(VLOOKUP($A85,IF('Index LA Gen'!$B$4=1,'Index LA Gen'!$A$9:$BZ$171,IF('Index LA Gen'!$B$4=2,'Index LA Gen'!$A$179:$BZ$341,IF('Index LA Gen'!$B$4=3,'Index LA Gen'!$A$349:$BZ$511,"Error"))),'Index LA Gen'!AW$1,0),"Error")</f>
        <v>x</v>
      </c>
      <c r="AX85" s="84">
        <f>IFERROR(VLOOKUP($A85,IF('Index LA Gen'!$B$4=1,'Index LA Gen'!$A$9:$BZ$171,IF('Index LA Gen'!$B$4=2,'Index LA Gen'!$A$179:$BZ$341,IF('Index LA Gen'!$B$4=3,'Index LA Gen'!$A$349:$BZ$511,"Error"))),'Index LA Gen'!AX$1,0),"Error")</f>
        <v>0</v>
      </c>
      <c r="AY85" s="84" t="str">
        <f>IFERROR(VLOOKUP($A85,IF('Index LA Gen'!$B$4=1,'Index LA Gen'!$A$9:$BZ$171,IF('Index LA Gen'!$B$4=2,'Index LA Gen'!$A$179:$BZ$341,IF('Index LA Gen'!$B$4=3,'Index LA Gen'!$A$349:$BZ$511,"Error"))),'Index LA Gen'!AY$1,0),"Error")</f>
        <v>x</v>
      </c>
      <c r="AZ85" s="84">
        <f>IFERROR(VLOOKUP($A85,IF('Index LA Gen'!$B$4=1,'Index LA Gen'!$A$9:$BZ$171,IF('Index LA Gen'!$B$4=2,'Index LA Gen'!$A$179:$BZ$341,IF('Index LA Gen'!$B$4=3,'Index LA Gen'!$A$349:$BZ$511,"Error"))),'Index LA Gen'!AZ$1,0),"Error")</f>
        <v>0</v>
      </c>
      <c r="BA85" s="84">
        <f>IFERROR(VLOOKUP($A85,IF('Index LA Gen'!$B$4=1,'Index LA Gen'!$A$9:$BZ$171,IF('Index LA Gen'!$B$4=2,'Index LA Gen'!$A$179:$BZ$341,IF('Index LA Gen'!$B$4=3,'Index LA Gen'!$A$349:$BZ$511,"Error"))),'Index LA Gen'!BA$1,0),"Error")</f>
        <v>0</v>
      </c>
      <c r="BB85" s="84">
        <f>IFERROR(VLOOKUP($A85,IF('Index LA Gen'!$B$4=1,'Index LA Gen'!$A$9:$BZ$171,IF('Index LA Gen'!$B$4=2,'Index LA Gen'!$A$179:$BZ$341,IF('Index LA Gen'!$B$4=3,'Index LA Gen'!$A$349:$BZ$511,"Error"))),'Index LA Gen'!BB$1,0),"Error")</f>
        <v>0</v>
      </c>
      <c r="BC85" s="84" t="str">
        <f>IFERROR(VLOOKUP($A85,IF('Index LA Gen'!$B$4=1,'Index LA Gen'!$A$9:$BZ$171,IF('Index LA Gen'!$B$4=2,'Index LA Gen'!$A$179:$BZ$341,IF('Index LA Gen'!$B$4=3,'Index LA Gen'!$A$349:$BZ$511,"Error"))),'Index LA Gen'!BC$1,0),"Error")</f>
        <v>x</v>
      </c>
      <c r="BD85" s="84">
        <f>IFERROR(VLOOKUP($A85,IF('Index LA Gen'!$B$4=1,'Index LA Gen'!$A$9:$BZ$171,IF('Index LA Gen'!$B$4=2,'Index LA Gen'!$A$179:$BZ$341,IF('Index LA Gen'!$B$4=3,'Index LA Gen'!$A$349:$BZ$511,"Error"))),'Index LA Gen'!BD$1,0),"Error")</f>
        <v>0</v>
      </c>
      <c r="BE85" s="84" t="str">
        <f>IFERROR(VLOOKUP($A85,IF('Index LA Gen'!$B$4=1,'Index LA Gen'!$A$9:$BZ$171,IF('Index LA Gen'!$B$4=2,'Index LA Gen'!$A$179:$BZ$341,IF('Index LA Gen'!$B$4=3,'Index LA Gen'!$A$349:$BZ$511,"Error"))),'Index LA Gen'!BE$1,0),"Error")</f>
        <v>x</v>
      </c>
      <c r="BF85" s="84" t="str">
        <f>IFERROR(VLOOKUP($A85,IF('Index LA Gen'!$B$4=1,'Index LA Gen'!$A$9:$BZ$171,IF('Index LA Gen'!$B$4=2,'Index LA Gen'!$A$179:$BZ$341,IF('Index LA Gen'!$B$4=3,'Index LA Gen'!$A$349:$BZ$511,"Error"))),'Index LA Gen'!BF$1,0),"Error")</f>
        <v>x</v>
      </c>
      <c r="BG85" s="84">
        <f>IFERROR(VLOOKUP($A85,IF('Index LA Gen'!$B$4=1,'Index LA Gen'!$A$9:$BZ$171,IF('Index LA Gen'!$B$4=2,'Index LA Gen'!$A$179:$BZ$341,IF('Index LA Gen'!$B$4=3,'Index LA Gen'!$A$349:$BZ$511,"Error"))),'Index LA Gen'!BG$1,0),"Error")</f>
        <v>0</v>
      </c>
      <c r="BH85" s="84" t="str">
        <f>IFERROR(VLOOKUP($A85,IF('Index LA Gen'!$B$4=1,'Index LA Gen'!$A$9:$BZ$171,IF('Index LA Gen'!$B$4=2,'Index LA Gen'!$A$179:$BZ$341,IF('Index LA Gen'!$B$4=3,'Index LA Gen'!$A$349:$BZ$511,"Error"))),'Index LA Gen'!BH$1,0),"Error")</f>
        <v>x</v>
      </c>
      <c r="BI85" s="84" t="str">
        <f>IFERROR(VLOOKUP($A85,IF('Index LA Gen'!$B$4=1,'Index LA Gen'!$A$9:$BZ$171,IF('Index LA Gen'!$B$4=2,'Index LA Gen'!$A$179:$BZ$341,IF('Index LA Gen'!$B$4=3,'Index LA Gen'!$A$349:$BZ$511,"Error"))),'Index LA Gen'!BI$1,0),"Error")</f>
        <v>x</v>
      </c>
      <c r="BJ85" s="84">
        <f>IFERROR(VLOOKUP($A85,IF('Index LA Gen'!$B$4=1,'Index LA Gen'!$A$9:$BZ$171,IF('Index LA Gen'!$B$4=2,'Index LA Gen'!$A$179:$BZ$341,IF('Index LA Gen'!$B$4=3,'Index LA Gen'!$A$349:$BZ$511,"Error"))),'Index LA Gen'!BJ$1,0),"Error")</f>
        <v>0</v>
      </c>
      <c r="BK85" s="84" t="str">
        <f>IFERROR(VLOOKUP($A85,IF('Index LA Gen'!$B$4=1,'Index LA Gen'!$A$9:$BZ$171,IF('Index LA Gen'!$B$4=2,'Index LA Gen'!$A$179:$BZ$341,IF('Index LA Gen'!$B$4=3,'Index LA Gen'!$A$349:$BZ$511,"Error"))),'Index LA Gen'!BK$1,0),"Error")</f>
        <v>x</v>
      </c>
      <c r="BL85" s="84">
        <f>IFERROR(VLOOKUP($A85,IF('Index LA Gen'!$B$4=1,'Index LA Gen'!$A$9:$BZ$171,IF('Index LA Gen'!$B$4=2,'Index LA Gen'!$A$179:$BZ$341,IF('Index LA Gen'!$B$4=3,'Index LA Gen'!$A$349:$BZ$511,"Error"))),'Index LA Gen'!BL$1,0),"Error")</f>
        <v>0</v>
      </c>
      <c r="BM85" s="84">
        <f>IFERROR(VLOOKUP($A85,IF('Index LA Gen'!$B$4=1,'Index LA Gen'!$A$9:$BZ$171,IF('Index LA Gen'!$B$4=2,'Index LA Gen'!$A$179:$BZ$341,IF('Index LA Gen'!$B$4=3,'Index LA Gen'!$A$349:$BZ$511,"Error"))),'Index LA Gen'!BM$1,0),"Error")</f>
        <v>0</v>
      </c>
      <c r="BN85" s="84">
        <f>IFERROR(VLOOKUP($A85,IF('Index LA Gen'!$B$4=1,'Index LA Gen'!$A$9:$BZ$171,IF('Index LA Gen'!$B$4=2,'Index LA Gen'!$A$179:$BZ$341,IF('Index LA Gen'!$B$4=3,'Index LA Gen'!$A$349:$BZ$511,"Error"))),'Index LA Gen'!BN$1,0),"Error")</f>
        <v>0</v>
      </c>
      <c r="BO85" s="84">
        <f>IFERROR(VLOOKUP($A85,IF('Index LA Gen'!$B$4=1,'Index LA Gen'!$A$9:$BZ$171,IF('Index LA Gen'!$B$4=2,'Index LA Gen'!$A$179:$BZ$341,IF('Index LA Gen'!$B$4=3,'Index LA Gen'!$A$349:$BZ$511,"Error"))),'Index LA Gen'!BO$1,0),"Error")</f>
        <v>0</v>
      </c>
      <c r="BP85" s="84">
        <f>IFERROR(VLOOKUP($A85,IF('Index LA Gen'!$B$4=1,'Index LA Gen'!$A$9:$BZ$171,IF('Index LA Gen'!$B$4=2,'Index LA Gen'!$A$179:$BZ$341,IF('Index LA Gen'!$B$4=3,'Index LA Gen'!$A$349:$BZ$511,"Error"))),'Index LA Gen'!BP$1,0),"Error")</f>
        <v>0</v>
      </c>
      <c r="BQ85" s="84">
        <f>IFERROR(VLOOKUP($A85,IF('Index LA Gen'!$B$4=1,'Index LA Gen'!$A$9:$BZ$171,IF('Index LA Gen'!$B$4=2,'Index LA Gen'!$A$179:$BZ$341,IF('Index LA Gen'!$B$4=3,'Index LA Gen'!$A$349:$BZ$511,"Error"))),'Index LA Gen'!BQ$1,0),"Error")</f>
        <v>0</v>
      </c>
      <c r="BR85" s="84" t="str">
        <f>IFERROR(VLOOKUP($A85,IF('Index LA Gen'!$B$4=1,'Index LA Gen'!$A$9:$BZ$171,IF('Index LA Gen'!$B$4=2,'Index LA Gen'!$A$179:$BZ$341,IF('Index LA Gen'!$B$4=3,'Index LA Gen'!$A$349:$BZ$511,"Error"))),'Index LA Gen'!BR$1,0),"Error")</f>
        <v>x</v>
      </c>
      <c r="BS85" s="84" t="str">
        <f>IFERROR(VLOOKUP($A85,IF('Index LA Gen'!$B$4=1,'Index LA Gen'!$A$9:$BZ$171,IF('Index LA Gen'!$B$4=2,'Index LA Gen'!$A$179:$BZ$341,IF('Index LA Gen'!$B$4=3,'Index LA Gen'!$A$349:$BZ$511,"Error"))),'Index LA Gen'!BS$1,0),"Error")</f>
        <v>x</v>
      </c>
      <c r="BT85" s="84" t="str">
        <f>IFERROR(VLOOKUP($A85,IF('Index LA Gen'!$B$4=1,'Index LA Gen'!$A$9:$BZ$171,IF('Index LA Gen'!$B$4=2,'Index LA Gen'!$A$179:$BZ$341,IF('Index LA Gen'!$B$4=3,'Index LA Gen'!$A$349:$BZ$511,"Error"))),'Index LA Gen'!BT$1,0),"Error")</f>
        <v>x</v>
      </c>
      <c r="BU85" s="84" t="str">
        <f>IFERROR(VLOOKUP($A85,IF('Index LA Gen'!$B$4=1,'Index LA Gen'!$A$9:$BZ$171,IF('Index LA Gen'!$B$4=2,'Index LA Gen'!$A$179:$BZ$341,IF('Index LA Gen'!$B$4=3,'Index LA Gen'!$A$349:$BZ$511,"Error"))),'Index LA Gen'!BU$1,0),"Error")</f>
        <v>x</v>
      </c>
      <c r="BV85" s="84" t="str">
        <f>IFERROR(VLOOKUP($A85,IF('Index LA Gen'!$B$4=1,'Index LA Gen'!$A$9:$BZ$171,IF('Index LA Gen'!$B$4=2,'Index LA Gen'!$A$179:$BZ$341,IF('Index LA Gen'!$B$4=3,'Index LA Gen'!$A$349:$BZ$511,"Error"))),'Index LA Gen'!BV$1,0),"Error")</f>
        <v>x</v>
      </c>
      <c r="BW85" s="84" t="str">
        <f>IFERROR(VLOOKUP($A85,IF('Index LA Gen'!$B$4=1,'Index LA Gen'!$A$9:$BZ$171,IF('Index LA Gen'!$B$4=2,'Index LA Gen'!$A$179:$BZ$341,IF('Index LA Gen'!$B$4=3,'Index LA Gen'!$A$349:$BZ$511,"Error"))),'Index LA Gen'!BW$1,0),"Error")</f>
        <v>x</v>
      </c>
      <c r="BX85" s="84">
        <f>IFERROR(VLOOKUP($A85,IF('Index LA Gen'!$B$4=1,'Index LA Gen'!$A$9:$BZ$171,IF('Index LA Gen'!$B$4=2,'Index LA Gen'!$A$179:$BZ$341,IF('Index LA Gen'!$B$4=3,'Index LA Gen'!$A$349:$BZ$511,"Error"))),'Index LA Gen'!BX$1,0),"Error")</f>
        <v>0</v>
      </c>
      <c r="BY85" s="84" t="str">
        <f>IFERROR(VLOOKUP($A85,IF('Index LA Gen'!$B$4=1,'Index LA Gen'!$A$9:$BZ$171,IF('Index LA Gen'!$B$4=2,'Index LA Gen'!$A$179:$BZ$341,IF('Index LA Gen'!$B$4=3,'Index LA Gen'!$A$349:$BZ$511,"Error"))),'Index LA Gen'!BY$1,0),"Error")</f>
        <v>x</v>
      </c>
      <c r="BZ85" s="84" t="str">
        <f>IFERROR(VLOOKUP($A85,IF('Index LA Gen'!$B$4=1,'Index LA Gen'!$A$9:$BZ$171,IF('Index LA Gen'!$B$4=2,'Index LA Gen'!$A$179:$BZ$341,IF('Index LA Gen'!$B$4=3,'Index LA Gen'!$A$349:$BZ$511,"Error"))),'Index LA Gen'!BZ$1,0),"Error")</f>
        <v>x</v>
      </c>
    </row>
    <row r="86" spans="1:78" s="15" customFormat="1" x14ac:dyDescent="0.2">
      <c r="A86" s="20">
        <v>208</v>
      </c>
      <c r="B86" s="20" t="s">
        <v>237</v>
      </c>
      <c r="C86" s="45" t="s">
        <v>163</v>
      </c>
      <c r="D86" s="113">
        <f>IFERROR(VLOOKUP($A86,IF('Index LA Gen'!$B$4=1,'Index LA Gen'!$A$9:$BZ$171,IF('Index LA Gen'!$B$4=2,'Index LA Gen'!$A$179:$BZ$341,IF('Index LA Gen'!$B$4=3,'Index LA Gen'!$A$349:$BZ$511,"Error"))),'Index LA Gen'!D$1,0),"Error")</f>
        <v>190</v>
      </c>
      <c r="E86" s="113">
        <f>IFERROR(VLOOKUP($A86,IF('Index LA Gen'!$B$4=1,'Index LA Gen'!$A$9:$BZ$171,IF('Index LA Gen'!$B$4=2,'Index LA Gen'!$A$179:$BZ$341,IF('Index LA Gen'!$B$4=3,'Index LA Gen'!$A$349:$BZ$511,"Error"))),'Index LA Gen'!E$1,0),"Error")</f>
        <v>260</v>
      </c>
      <c r="F86" s="113">
        <f>IFERROR(VLOOKUP($A86,IF('Index LA Gen'!$B$4=1,'Index LA Gen'!$A$9:$BZ$171,IF('Index LA Gen'!$B$4=2,'Index LA Gen'!$A$179:$BZ$341,IF('Index LA Gen'!$B$4=3,'Index LA Gen'!$A$349:$BZ$511,"Error"))),'Index LA Gen'!F$1,0),"Error")</f>
        <v>440</v>
      </c>
      <c r="G86" s="84">
        <f>IFERROR(VLOOKUP($A86,IF('Index LA Gen'!$B$4=1,'Index LA Gen'!$A$9:$BZ$171,IF('Index LA Gen'!$B$4=2,'Index LA Gen'!$A$179:$BZ$341,IF('Index LA Gen'!$B$4=3,'Index LA Gen'!$A$349:$BZ$511,"Error"))),'Index LA Gen'!G$1,0),"Error")</f>
        <v>0.74</v>
      </c>
      <c r="H86" s="84">
        <f>IFERROR(VLOOKUP($A86,IF('Index LA Gen'!$B$4=1,'Index LA Gen'!$A$9:$BZ$171,IF('Index LA Gen'!$B$4=2,'Index LA Gen'!$A$179:$BZ$341,IF('Index LA Gen'!$B$4=3,'Index LA Gen'!$A$349:$BZ$511,"Error"))),'Index LA Gen'!H$1,0),"Error")</f>
        <v>0.76</v>
      </c>
      <c r="I86" s="84">
        <f>IFERROR(VLOOKUP($A86,IF('Index LA Gen'!$B$4=1,'Index LA Gen'!$A$9:$BZ$171,IF('Index LA Gen'!$B$4=2,'Index LA Gen'!$A$179:$BZ$341,IF('Index LA Gen'!$B$4=3,'Index LA Gen'!$A$349:$BZ$511,"Error"))),'Index LA Gen'!I$1,0),"Error")</f>
        <v>0.75</v>
      </c>
      <c r="J86" s="84">
        <f>IFERROR(VLOOKUP($A86,IF('Index LA Gen'!$B$4=1,'Index LA Gen'!$A$9:$BZ$171,IF('Index LA Gen'!$B$4=2,'Index LA Gen'!$A$179:$BZ$341,IF('Index LA Gen'!$B$4=3,'Index LA Gen'!$A$349:$BZ$511,"Error"))),'Index LA Gen'!J$1,0),"Error")</f>
        <v>0.71</v>
      </c>
      <c r="K86" s="84">
        <f>IFERROR(VLOOKUP($A86,IF('Index LA Gen'!$B$4=1,'Index LA Gen'!$A$9:$BZ$171,IF('Index LA Gen'!$B$4=2,'Index LA Gen'!$A$179:$BZ$341,IF('Index LA Gen'!$B$4=3,'Index LA Gen'!$A$349:$BZ$511,"Error"))),'Index LA Gen'!K$1,0),"Error")</f>
        <v>0.75</v>
      </c>
      <c r="L86" s="84">
        <f>IFERROR(VLOOKUP($A86,IF('Index LA Gen'!$B$4=1,'Index LA Gen'!$A$9:$BZ$171,IF('Index LA Gen'!$B$4=2,'Index LA Gen'!$A$179:$BZ$341,IF('Index LA Gen'!$B$4=3,'Index LA Gen'!$A$349:$BZ$511,"Error"))),'Index LA Gen'!L$1,0),"Error")</f>
        <v>0.73</v>
      </c>
      <c r="M86" s="84" t="str">
        <f>IFERROR(VLOOKUP($A86,IF('Index LA Gen'!$B$4=1,'Index LA Gen'!$A$9:$BZ$171,IF('Index LA Gen'!$B$4=2,'Index LA Gen'!$A$179:$BZ$341,IF('Index LA Gen'!$B$4=3,'Index LA Gen'!$A$349:$BZ$511,"Error"))),'Index LA Gen'!M$1,0),"Error")</f>
        <v>x</v>
      </c>
      <c r="N86" s="84">
        <f>IFERROR(VLOOKUP($A86,IF('Index LA Gen'!$B$4=1,'Index LA Gen'!$A$9:$BZ$171,IF('Index LA Gen'!$B$4=2,'Index LA Gen'!$A$179:$BZ$341,IF('Index LA Gen'!$B$4=3,'Index LA Gen'!$A$349:$BZ$511,"Error"))),'Index LA Gen'!N$1,0),"Error")</f>
        <v>0.04</v>
      </c>
      <c r="O86" s="84">
        <f>IFERROR(VLOOKUP($A86,IF('Index LA Gen'!$B$4=1,'Index LA Gen'!$A$9:$BZ$171,IF('Index LA Gen'!$B$4=2,'Index LA Gen'!$A$179:$BZ$341,IF('Index LA Gen'!$B$4=3,'Index LA Gen'!$A$349:$BZ$511,"Error"))),'Index LA Gen'!O$1,0),"Error")</f>
        <v>0.03</v>
      </c>
      <c r="P86" s="84" t="str">
        <f>IFERROR(VLOOKUP($A86,IF('Index LA Gen'!$B$4=1,'Index LA Gen'!$A$9:$BZ$171,IF('Index LA Gen'!$B$4=2,'Index LA Gen'!$A$179:$BZ$341,IF('Index LA Gen'!$B$4=3,'Index LA Gen'!$A$349:$BZ$511,"Error"))),'Index LA Gen'!P$1,0),"Error")</f>
        <v>x</v>
      </c>
      <c r="Q86" s="84">
        <f>IFERROR(VLOOKUP($A86,IF('Index LA Gen'!$B$4=1,'Index LA Gen'!$A$9:$BZ$171,IF('Index LA Gen'!$B$4=2,'Index LA Gen'!$A$179:$BZ$341,IF('Index LA Gen'!$B$4=3,'Index LA Gen'!$A$349:$BZ$511,"Error"))),'Index LA Gen'!Q$1,0),"Error")</f>
        <v>0</v>
      </c>
      <c r="R86" s="84" t="str">
        <f>IFERROR(VLOOKUP($A86,IF('Index LA Gen'!$B$4=1,'Index LA Gen'!$A$9:$BZ$171,IF('Index LA Gen'!$B$4=2,'Index LA Gen'!$A$179:$BZ$341,IF('Index LA Gen'!$B$4=3,'Index LA Gen'!$A$349:$BZ$511,"Error"))),'Index LA Gen'!R$1,0),"Error")</f>
        <v>x</v>
      </c>
      <c r="S86" s="84">
        <f>IFERROR(VLOOKUP($A86,IF('Index LA Gen'!$B$4=1,'Index LA Gen'!$A$9:$BZ$171,IF('Index LA Gen'!$B$4=2,'Index LA Gen'!$A$179:$BZ$341,IF('Index LA Gen'!$B$4=3,'Index LA Gen'!$A$349:$BZ$511,"Error"))),'Index LA Gen'!S$1,0),"Error")</f>
        <v>0.04</v>
      </c>
      <c r="T86" s="84">
        <f>IFERROR(VLOOKUP($A86,IF('Index LA Gen'!$B$4=1,'Index LA Gen'!$A$9:$BZ$171,IF('Index LA Gen'!$B$4=2,'Index LA Gen'!$A$179:$BZ$341,IF('Index LA Gen'!$B$4=3,'Index LA Gen'!$A$349:$BZ$511,"Error"))),'Index LA Gen'!T$1,0),"Error")</f>
        <v>0.06</v>
      </c>
      <c r="U86" s="84">
        <f>IFERROR(VLOOKUP($A86,IF('Index LA Gen'!$B$4=1,'Index LA Gen'!$A$9:$BZ$171,IF('Index LA Gen'!$B$4=2,'Index LA Gen'!$A$179:$BZ$341,IF('Index LA Gen'!$B$4=3,'Index LA Gen'!$A$349:$BZ$511,"Error"))),'Index LA Gen'!U$1,0),"Error")</f>
        <v>0.05</v>
      </c>
      <c r="V86" s="84" t="str">
        <f>IFERROR(VLOOKUP($A86,IF('Index LA Gen'!$B$4=1,'Index LA Gen'!$A$9:$BZ$171,IF('Index LA Gen'!$B$4=2,'Index LA Gen'!$A$179:$BZ$341,IF('Index LA Gen'!$B$4=3,'Index LA Gen'!$A$349:$BZ$511,"Error"))),'Index LA Gen'!V$1,0),"Error")</f>
        <v>x</v>
      </c>
      <c r="W86" s="84">
        <f>IFERROR(VLOOKUP($A86,IF('Index LA Gen'!$B$4=1,'Index LA Gen'!$A$9:$BZ$171,IF('Index LA Gen'!$B$4=2,'Index LA Gen'!$A$179:$BZ$341,IF('Index LA Gen'!$B$4=3,'Index LA Gen'!$A$349:$BZ$511,"Error"))),'Index LA Gen'!W$1,0),"Error")</f>
        <v>0.04</v>
      </c>
      <c r="X86" s="84">
        <f>IFERROR(VLOOKUP($A86,IF('Index LA Gen'!$B$4=1,'Index LA Gen'!$A$9:$BZ$171,IF('Index LA Gen'!$B$4=2,'Index LA Gen'!$A$179:$BZ$341,IF('Index LA Gen'!$B$4=3,'Index LA Gen'!$A$349:$BZ$511,"Error"))),'Index LA Gen'!X$1,0),"Error")</f>
        <v>0.02</v>
      </c>
      <c r="Y86" s="84" t="str">
        <f>IFERROR(VLOOKUP($A86,IF('Index LA Gen'!$B$4=1,'Index LA Gen'!$A$9:$BZ$171,IF('Index LA Gen'!$B$4=2,'Index LA Gen'!$A$179:$BZ$341,IF('Index LA Gen'!$B$4=3,'Index LA Gen'!$A$349:$BZ$511,"Error"))),'Index LA Gen'!Y$1,0),"Error")</f>
        <v>x</v>
      </c>
      <c r="Z86" s="84">
        <f>IFERROR(VLOOKUP($A86,IF('Index LA Gen'!$B$4=1,'Index LA Gen'!$A$9:$BZ$171,IF('Index LA Gen'!$B$4=2,'Index LA Gen'!$A$179:$BZ$341,IF('Index LA Gen'!$B$4=3,'Index LA Gen'!$A$349:$BZ$511,"Error"))),'Index LA Gen'!Z$1,0),"Error")</f>
        <v>0</v>
      </c>
      <c r="AA86" s="84" t="str">
        <f>IFERROR(VLOOKUP($A86,IF('Index LA Gen'!$B$4=1,'Index LA Gen'!$A$9:$BZ$171,IF('Index LA Gen'!$B$4=2,'Index LA Gen'!$A$179:$BZ$341,IF('Index LA Gen'!$B$4=3,'Index LA Gen'!$A$349:$BZ$511,"Error"))),'Index LA Gen'!AA$1,0),"Error")</f>
        <v>x</v>
      </c>
      <c r="AB86" s="84">
        <f>IFERROR(VLOOKUP($A86,IF('Index LA Gen'!$B$4=1,'Index LA Gen'!$A$9:$BZ$171,IF('Index LA Gen'!$B$4=2,'Index LA Gen'!$A$179:$BZ$341,IF('Index LA Gen'!$B$4=3,'Index LA Gen'!$A$349:$BZ$511,"Error"))),'Index LA Gen'!AB$1,0),"Error")</f>
        <v>0</v>
      </c>
      <c r="AC86" s="84">
        <f>IFERROR(VLOOKUP($A86,IF('Index LA Gen'!$B$4=1,'Index LA Gen'!$A$9:$BZ$171,IF('Index LA Gen'!$B$4=2,'Index LA Gen'!$A$179:$BZ$341,IF('Index LA Gen'!$B$4=3,'Index LA Gen'!$A$349:$BZ$511,"Error"))),'Index LA Gen'!AC$1,0),"Error")</f>
        <v>0</v>
      </c>
      <c r="AD86" s="84">
        <f>IFERROR(VLOOKUP($A86,IF('Index LA Gen'!$B$4=1,'Index LA Gen'!$A$9:$BZ$171,IF('Index LA Gen'!$B$4=2,'Index LA Gen'!$A$179:$BZ$341,IF('Index LA Gen'!$B$4=3,'Index LA Gen'!$A$349:$BZ$511,"Error"))),'Index LA Gen'!AD$1,0),"Error")</f>
        <v>0</v>
      </c>
      <c r="AE86" s="84">
        <f>IFERROR(VLOOKUP($A86,IF('Index LA Gen'!$B$4=1,'Index LA Gen'!$A$9:$BZ$171,IF('Index LA Gen'!$B$4=2,'Index LA Gen'!$A$179:$BZ$341,IF('Index LA Gen'!$B$4=3,'Index LA Gen'!$A$349:$BZ$511,"Error"))),'Index LA Gen'!AE$1,0),"Error")</f>
        <v>0.05</v>
      </c>
      <c r="AF86" s="84">
        <f>IFERROR(VLOOKUP($A86,IF('Index LA Gen'!$B$4=1,'Index LA Gen'!$A$9:$BZ$171,IF('Index LA Gen'!$B$4=2,'Index LA Gen'!$A$179:$BZ$341,IF('Index LA Gen'!$B$4=3,'Index LA Gen'!$A$349:$BZ$511,"Error"))),'Index LA Gen'!AF$1,0),"Error")</f>
        <v>0.03</v>
      </c>
      <c r="AG86" s="84">
        <f>IFERROR(VLOOKUP($A86,IF('Index LA Gen'!$B$4=1,'Index LA Gen'!$A$9:$BZ$171,IF('Index LA Gen'!$B$4=2,'Index LA Gen'!$A$179:$BZ$341,IF('Index LA Gen'!$B$4=3,'Index LA Gen'!$A$349:$BZ$511,"Error"))),'Index LA Gen'!AG$1,0),"Error")</f>
        <v>0.04</v>
      </c>
      <c r="AH86" s="84">
        <f>IFERROR(VLOOKUP($A86,IF('Index LA Gen'!$B$4=1,'Index LA Gen'!$A$9:$BZ$171,IF('Index LA Gen'!$B$4=2,'Index LA Gen'!$A$179:$BZ$341,IF('Index LA Gen'!$B$4=3,'Index LA Gen'!$A$349:$BZ$511,"Error"))),'Index LA Gen'!AH$1,0),"Error")</f>
        <v>0.63</v>
      </c>
      <c r="AI86" s="84">
        <f>IFERROR(VLOOKUP($A86,IF('Index LA Gen'!$B$4=1,'Index LA Gen'!$A$9:$BZ$171,IF('Index LA Gen'!$B$4=2,'Index LA Gen'!$A$179:$BZ$341,IF('Index LA Gen'!$B$4=3,'Index LA Gen'!$A$349:$BZ$511,"Error"))),'Index LA Gen'!AI$1,0),"Error")</f>
        <v>0.61</v>
      </c>
      <c r="AJ86" s="84">
        <f>IFERROR(VLOOKUP($A86,IF('Index LA Gen'!$B$4=1,'Index LA Gen'!$A$9:$BZ$171,IF('Index LA Gen'!$B$4=2,'Index LA Gen'!$A$179:$BZ$341,IF('Index LA Gen'!$B$4=3,'Index LA Gen'!$A$349:$BZ$511,"Error"))),'Index LA Gen'!AJ$1,0),"Error")</f>
        <v>0.62</v>
      </c>
      <c r="AK86" s="84">
        <f>IFERROR(VLOOKUP($A86,IF('Index LA Gen'!$B$4=1,'Index LA Gen'!$A$9:$BZ$171,IF('Index LA Gen'!$B$4=2,'Index LA Gen'!$A$179:$BZ$341,IF('Index LA Gen'!$B$4=3,'Index LA Gen'!$A$349:$BZ$511,"Error"))),'Index LA Gen'!AK$1,0),"Error")</f>
        <v>0.24</v>
      </c>
      <c r="AL86" s="84">
        <f>IFERROR(VLOOKUP($A86,IF('Index LA Gen'!$B$4=1,'Index LA Gen'!$A$9:$BZ$171,IF('Index LA Gen'!$B$4=2,'Index LA Gen'!$A$179:$BZ$341,IF('Index LA Gen'!$B$4=3,'Index LA Gen'!$A$349:$BZ$511,"Error"))),'Index LA Gen'!AL$1,0),"Error")</f>
        <v>0.23</v>
      </c>
      <c r="AM86" s="84">
        <f>IFERROR(VLOOKUP($A86,IF('Index LA Gen'!$B$4=1,'Index LA Gen'!$A$9:$BZ$171,IF('Index LA Gen'!$B$4=2,'Index LA Gen'!$A$179:$BZ$341,IF('Index LA Gen'!$B$4=3,'Index LA Gen'!$A$349:$BZ$511,"Error"))),'Index LA Gen'!AM$1,0),"Error")</f>
        <v>0.23</v>
      </c>
      <c r="AN86" s="84" t="str">
        <f>IFERROR(VLOOKUP($A86,IF('Index LA Gen'!$B$4=1,'Index LA Gen'!$A$9:$BZ$171,IF('Index LA Gen'!$B$4=2,'Index LA Gen'!$A$179:$BZ$341,IF('Index LA Gen'!$B$4=3,'Index LA Gen'!$A$349:$BZ$511,"Error"))),'Index LA Gen'!AN$1,0),"Error")</f>
        <v>x</v>
      </c>
      <c r="AO86" s="84" t="str">
        <f>IFERROR(VLOOKUP($A86,IF('Index LA Gen'!$B$4=1,'Index LA Gen'!$A$9:$BZ$171,IF('Index LA Gen'!$B$4=2,'Index LA Gen'!$A$179:$BZ$341,IF('Index LA Gen'!$B$4=3,'Index LA Gen'!$A$349:$BZ$511,"Error"))),'Index LA Gen'!AO$1,0),"Error")</f>
        <v>x</v>
      </c>
      <c r="AP86" s="84" t="str">
        <f>IFERROR(VLOOKUP($A86,IF('Index LA Gen'!$B$4=1,'Index LA Gen'!$A$9:$BZ$171,IF('Index LA Gen'!$B$4=2,'Index LA Gen'!$A$179:$BZ$341,IF('Index LA Gen'!$B$4=3,'Index LA Gen'!$A$349:$BZ$511,"Error"))),'Index LA Gen'!AP$1,0),"Error")</f>
        <v>x</v>
      </c>
      <c r="AQ86" s="84">
        <f>IFERROR(VLOOKUP($A86,IF('Index LA Gen'!$B$4=1,'Index LA Gen'!$A$9:$BZ$171,IF('Index LA Gen'!$B$4=2,'Index LA Gen'!$A$179:$BZ$341,IF('Index LA Gen'!$B$4=3,'Index LA Gen'!$A$349:$BZ$511,"Error"))),'Index LA Gen'!AQ$1,0),"Error")</f>
        <v>0.1</v>
      </c>
      <c r="AR86" s="84">
        <f>IFERROR(VLOOKUP($A86,IF('Index LA Gen'!$B$4=1,'Index LA Gen'!$A$9:$BZ$171,IF('Index LA Gen'!$B$4=2,'Index LA Gen'!$A$179:$BZ$341,IF('Index LA Gen'!$B$4=3,'Index LA Gen'!$A$349:$BZ$511,"Error"))),'Index LA Gen'!AR$1,0),"Error")</f>
        <v>0.11</v>
      </c>
      <c r="AS86" s="84">
        <f>IFERROR(VLOOKUP($A86,IF('Index LA Gen'!$B$4=1,'Index LA Gen'!$A$9:$BZ$171,IF('Index LA Gen'!$B$4=2,'Index LA Gen'!$A$179:$BZ$341,IF('Index LA Gen'!$B$4=3,'Index LA Gen'!$A$349:$BZ$511,"Error"))),'Index LA Gen'!AS$1,0),"Error")</f>
        <v>0.11</v>
      </c>
      <c r="AT86" s="84">
        <f>IFERROR(VLOOKUP($A86,IF('Index LA Gen'!$B$4=1,'Index LA Gen'!$A$9:$BZ$171,IF('Index LA Gen'!$B$4=2,'Index LA Gen'!$A$179:$BZ$341,IF('Index LA Gen'!$B$4=3,'Index LA Gen'!$A$349:$BZ$511,"Error"))),'Index LA Gen'!AT$1,0),"Error")</f>
        <v>0.39</v>
      </c>
      <c r="AU86" s="84">
        <f>IFERROR(VLOOKUP($A86,IF('Index LA Gen'!$B$4=1,'Index LA Gen'!$A$9:$BZ$171,IF('Index LA Gen'!$B$4=2,'Index LA Gen'!$A$179:$BZ$341,IF('Index LA Gen'!$B$4=3,'Index LA Gen'!$A$349:$BZ$511,"Error"))),'Index LA Gen'!AU$1,0),"Error")</f>
        <v>0.39</v>
      </c>
      <c r="AV86" s="84">
        <f>IFERROR(VLOOKUP($A86,IF('Index LA Gen'!$B$4=1,'Index LA Gen'!$A$9:$BZ$171,IF('Index LA Gen'!$B$4=2,'Index LA Gen'!$A$179:$BZ$341,IF('Index LA Gen'!$B$4=3,'Index LA Gen'!$A$349:$BZ$511,"Error"))),'Index LA Gen'!AV$1,0),"Error")</f>
        <v>0.39</v>
      </c>
      <c r="AW86" s="84">
        <f>IFERROR(VLOOKUP($A86,IF('Index LA Gen'!$B$4=1,'Index LA Gen'!$A$9:$BZ$171,IF('Index LA Gen'!$B$4=2,'Index LA Gen'!$A$179:$BZ$341,IF('Index LA Gen'!$B$4=3,'Index LA Gen'!$A$349:$BZ$511,"Error"))),'Index LA Gen'!AW$1,0),"Error")</f>
        <v>0</v>
      </c>
      <c r="AX86" s="84">
        <f>IFERROR(VLOOKUP($A86,IF('Index LA Gen'!$B$4=1,'Index LA Gen'!$A$9:$BZ$171,IF('Index LA Gen'!$B$4=2,'Index LA Gen'!$A$179:$BZ$341,IF('Index LA Gen'!$B$4=3,'Index LA Gen'!$A$349:$BZ$511,"Error"))),'Index LA Gen'!AX$1,0),"Error")</f>
        <v>0</v>
      </c>
      <c r="AY86" s="84">
        <f>IFERROR(VLOOKUP($A86,IF('Index LA Gen'!$B$4=1,'Index LA Gen'!$A$9:$BZ$171,IF('Index LA Gen'!$B$4=2,'Index LA Gen'!$A$179:$BZ$341,IF('Index LA Gen'!$B$4=3,'Index LA Gen'!$A$349:$BZ$511,"Error"))),'Index LA Gen'!AY$1,0),"Error")</f>
        <v>0</v>
      </c>
      <c r="AZ86" s="84">
        <f>IFERROR(VLOOKUP($A86,IF('Index LA Gen'!$B$4=1,'Index LA Gen'!$A$9:$BZ$171,IF('Index LA Gen'!$B$4=2,'Index LA Gen'!$A$179:$BZ$341,IF('Index LA Gen'!$B$4=3,'Index LA Gen'!$A$349:$BZ$511,"Error"))),'Index LA Gen'!AZ$1,0),"Error")</f>
        <v>0</v>
      </c>
      <c r="BA86" s="84">
        <f>IFERROR(VLOOKUP($A86,IF('Index LA Gen'!$B$4=1,'Index LA Gen'!$A$9:$BZ$171,IF('Index LA Gen'!$B$4=2,'Index LA Gen'!$A$179:$BZ$341,IF('Index LA Gen'!$B$4=3,'Index LA Gen'!$A$349:$BZ$511,"Error"))),'Index LA Gen'!BA$1,0),"Error")</f>
        <v>0</v>
      </c>
      <c r="BB86" s="84">
        <f>IFERROR(VLOOKUP($A86,IF('Index LA Gen'!$B$4=1,'Index LA Gen'!$A$9:$BZ$171,IF('Index LA Gen'!$B$4=2,'Index LA Gen'!$A$179:$BZ$341,IF('Index LA Gen'!$B$4=3,'Index LA Gen'!$A$349:$BZ$511,"Error"))),'Index LA Gen'!BB$1,0),"Error")</f>
        <v>0</v>
      </c>
      <c r="BC86" s="84" t="str">
        <f>IFERROR(VLOOKUP($A86,IF('Index LA Gen'!$B$4=1,'Index LA Gen'!$A$9:$BZ$171,IF('Index LA Gen'!$B$4=2,'Index LA Gen'!$A$179:$BZ$341,IF('Index LA Gen'!$B$4=3,'Index LA Gen'!$A$349:$BZ$511,"Error"))),'Index LA Gen'!BC$1,0),"Error")</f>
        <v>x</v>
      </c>
      <c r="BD86" s="84" t="str">
        <f>IFERROR(VLOOKUP($A86,IF('Index LA Gen'!$B$4=1,'Index LA Gen'!$A$9:$BZ$171,IF('Index LA Gen'!$B$4=2,'Index LA Gen'!$A$179:$BZ$341,IF('Index LA Gen'!$B$4=3,'Index LA Gen'!$A$349:$BZ$511,"Error"))),'Index LA Gen'!BD$1,0),"Error")</f>
        <v>x</v>
      </c>
      <c r="BE86" s="84">
        <f>IFERROR(VLOOKUP($A86,IF('Index LA Gen'!$B$4=1,'Index LA Gen'!$A$9:$BZ$171,IF('Index LA Gen'!$B$4=2,'Index LA Gen'!$A$179:$BZ$341,IF('Index LA Gen'!$B$4=3,'Index LA Gen'!$A$349:$BZ$511,"Error"))),'Index LA Gen'!BE$1,0),"Error")</f>
        <v>0.01</v>
      </c>
      <c r="BF86" s="84" t="str">
        <f>IFERROR(VLOOKUP($A86,IF('Index LA Gen'!$B$4=1,'Index LA Gen'!$A$9:$BZ$171,IF('Index LA Gen'!$B$4=2,'Index LA Gen'!$A$179:$BZ$341,IF('Index LA Gen'!$B$4=3,'Index LA Gen'!$A$349:$BZ$511,"Error"))),'Index LA Gen'!BF$1,0),"Error")</f>
        <v>x</v>
      </c>
      <c r="BG86" s="84">
        <f>IFERROR(VLOOKUP($A86,IF('Index LA Gen'!$B$4=1,'Index LA Gen'!$A$9:$BZ$171,IF('Index LA Gen'!$B$4=2,'Index LA Gen'!$A$179:$BZ$341,IF('Index LA Gen'!$B$4=3,'Index LA Gen'!$A$349:$BZ$511,"Error"))),'Index LA Gen'!BG$1,0),"Error")</f>
        <v>0</v>
      </c>
      <c r="BH86" s="84" t="str">
        <f>IFERROR(VLOOKUP($A86,IF('Index LA Gen'!$B$4=1,'Index LA Gen'!$A$9:$BZ$171,IF('Index LA Gen'!$B$4=2,'Index LA Gen'!$A$179:$BZ$341,IF('Index LA Gen'!$B$4=3,'Index LA Gen'!$A$349:$BZ$511,"Error"))),'Index LA Gen'!BH$1,0),"Error")</f>
        <v>x</v>
      </c>
      <c r="BI86" s="84" t="str">
        <f>IFERROR(VLOOKUP($A86,IF('Index LA Gen'!$B$4=1,'Index LA Gen'!$A$9:$BZ$171,IF('Index LA Gen'!$B$4=2,'Index LA Gen'!$A$179:$BZ$341,IF('Index LA Gen'!$B$4=3,'Index LA Gen'!$A$349:$BZ$511,"Error"))),'Index LA Gen'!BI$1,0),"Error")</f>
        <v>x</v>
      </c>
      <c r="BJ86" s="84" t="str">
        <f>IFERROR(VLOOKUP($A86,IF('Index LA Gen'!$B$4=1,'Index LA Gen'!$A$9:$BZ$171,IF('Index LA Gen'!$B$4=2,'Index LA Gen'!$A$179:$BZ$341,IF('Index LA Gen'!$B$4=3,'Index LA Gen'!$A$349:$BZ$511,"Error"))),'Index LA Gen'!BJ$1,0),"Error")</f>
        <v>x</v>
      </c>
      <c r="BK86" s="84" t="str">
        <f>IFERROR(VLOOKUP($A86,IF('Index LA Gen'!$B$4=1,'Index LA Gen'!$A$9:$BZ$171,IF('Index LA Gen'!$B$4=2,'Index LA Gen'!$A$179:$BZ$341,IF('Index LA Gen'!$B$4=3,'Index LA Gen'!$A$349:$BZ$511,"Error"))),'Index LA Gen'!BK$1,0),"Error")</f>
        <v>x</v>
      </c>
      <c r="BL86" s="84">
        <f>IFERROR(VLOOKUP($A86,IF('Index LA Gen'!$B$4=1,'Index LA Gen'!$A$9:$BZ$171,IF('Index LA Gen'!$B$4=2,'Index LA Gen'!$A$179:$BZ$341,IF('Index LA Gen'!$B$4=3,'Index LA Gen'!$A$349:$BZ$511,"Error"))),'Index LA Gen'!BL$1,0),"Error")</f>
        <v>0</v>
      </c>
      <c r="BM86" s="84">
        <f>IFERROR(VLOOKUP($A86,IF('Index LA Gen'!$B$4=1,'Index LA Gen'!$A$9:$BZ$171,IF('Index LA Gen'!$B$4=2,'Index LA Gen'!$A$179:$BZ$341,IF('Index LA Gen'!$B$4=3,'Index LA Gen'!$A$349:$BZ$511,"Error"))),'Index LA Gen'!BM$1,0),"Error")</f>
        <v>0</v>
      </c>
      <c r="BN86" s="84">
        <f>IFERROR(VLOOKUP($A86,IF('Index LA Gen'!$B$4=1,'Index LA Gen'!$A$9:$BZ$171,IF('Index LA Gen'!$B$4=2,'Index LA Gen'!$A$179:$BZ$341,IF('Index LA Gen'!$B$4=3,'Index LA Gen'!$A$349:$BZ$511,"Error"))),'Index LA Gen'!BN$1,0),"Error")</f>
        <v>0</v>
      </c>
      <c r="BO86" s="84" t="str">
        <f>IFERROR(VLOOKUP($A86,IF('Index LA Gen'!$B$4=1,'Index LA Gen'!$A$9:$BZ$171,IF('Index LA Gen'!$B$4=2,'Index LA Gen'!$A$179:$BZ$341,IF('Index LA Gen'!$B$4=3,'Index LA Gen'!$A$349:$BZ$511,"Error"))),'Index LA Gen'!BO$1,0),"Error")</f>
        <v>x</v>
      </c>
      <c r="BP86" s="84" t="str">
        <f>IFERROR(VLOOKUP($A86,IF('Index LA Gen'!$B$4=1,'Index LA Gen'!$A$9:$BZ$171,IF('Index LA Gen'!$B$4=2,'Index LA Gen'!$A$179:$BZ$341,IF('Index LA Gen'!$B$4=3,'Index LA Gen'!$A$349:$BZ$511,"Error"))),'Index LA Gen'!BP$1,0),"Error")</f>
        <v>x</v>
      </c>
      <c r="BQ86" s="84" t="str">
        <f>IFERROR(VLOOKUP($A86,IF('Index LA Gen'!$B$4=1,'Index LA Gen'!$A$9:$BZ$171,IF('Index LA Gen'!$B$4=2,'Index LA Gen'!$A$179:$BZ$341,IF('Index LA Gen'!$B$4=3,'Index LA Gen'!$A$349:$BZ$511,"Error"))),'Index LA Gen'!BQ$1,0),"Error")</f>
        <v>x</v>
      </c>
      <c r="BR86" s="84">
        <f>IFERROR(VLOOKUP($A86,IF('Index LA Gen'!$B$4=1,'Index LA Gen'!$A$9:$BZ$171,IF('Index LA Gen'!$B$4=2,'Index LA Gen'!$A$179:$BZ$341,IF('Index LA Gen'!$B$4=3,'Index LA Gen'!$A$349:$BZ$511,"Error"))),'Index LA Gen'!BR$1,0),"Error")</f>
        <v>0.06</v>
      </c>
      <c r="BS86" s="84">
        <f>IFERROR(VLOOKUP($A86,IF('Index LA Gen'!$B$4=1,'Index LA Gen'!$A$9:$BZ$171,IF('Index LA Gen'!$B$4=2,'Index LA Gen'!$A$179:$BZ$341,IF('Index LA Gen'!$B$4=3,'Index LA Gen'!$A$349:$BZ$511,"Error"))),'Index LA Gen'!BS$1,0),"Error")</f>
        <v>0.11</v>
      </c>
      <c r="BT86" s="84">
        <f>IFERROR(VLOOKUP($A86,IF('Index LA Gen'!$B$4=1,'Index LA Gen'!$A$9:$BZ$171,IF('Index LA Gen'!$B$4=2,'Index LA Gen'!$A$179:$BZ$341,IF('Index LA Gen'!$B$4=3,'Index LA Gen'!$A$349:$BZ$511,"Error"))),'Index LA Gen'!BT$1,0),"Error")</f>
        <v>0.09</v>
      </c>
      <c r="BU86" s="84" t="str">
        <f>IFERROR(VLOOKUP($A86,IF('Index LA Gen'!$B$4=1,'Index LA Gen'!$A$9:$BZ$171,IF('Index LA Gen'!$B$4=2,'Index LA Gen'!$A$179:$BZ$341,IF('Index LA Gen'!$B$4=3,'Index LA Gen'!$A$349:$BZ$511,"Error"))),'Index LA Gen'!BU$1,0),"Error")</f>
        <v>x</v>
      </c>
      <c r="BV86" s="84" t="str">
        <f>IFERROR(VLOOKUP($A86,IF('Index LA Gen'!$B$4=1,'Index LA Gen'!$A$9:$BZ$171,IF('Index LA Gen'!$B$4=2,'Index LA Gen'!$A$179:$BZ$341,IF('Index LA Gen'!$B$4=3,'Index LA Gen'!$A$349:$BZ$511,"Error"))),'Index LA Gen'!BV$1,0),"Error")</f>
        <v>x</v>
      </c>
      <c r="BW86" s="84">
        <f>IFERROR(VLOOKUP($A86,IF('Index LA Gen'!$B$4=1,'Index LA Gen'!$A$9:$BZ$171,IF('Index LA Gen'!$B$4=2,'Index LA Gen'!$A$179:$BZ$341,IF('Index LA Gen'!$B$4=3,'Index LA Gen'!$A$349:$BZ$511,"Error"))),'Index LA Gen'!BW$1,0),"Error")</f>
        <v>0.01</v>
      </c>
      <c r="BX86" s="84">
        <f>IFERROR(VLOOKUP($A86,IF('Index LA Gen'!$B$4=1,'Index LA Gen'!$A$9:$BZ$171,IF('Index LA Gen'!$B$4=2,'Index LA Gen'!$A$179:$BZ$341,IF('Index LA Gen'!$B$4=3,'Index LA Gen'!$A$349:$BZ$511,"Error"))),'Index LA Gen'!BX$1,0),"Error")</f>
        <v>0.18</v>
      </c>
      <c r="BY86" s="84">
        <f>IFERROR(VLOOKUP($A86,IF('Index LA Gen'!$B$4=1,'Index LA Gen'!$A$9:$BZ$171,IF('Index LA Gen'!$B$4=2,'Index LA Gen'!$A$179:$BZ$341,IF('Index LA Gen'!$B$4=3,'Index LA Gen'!$A$349:$BZ$511,"Error"))),'Index LA Gen'!BY$1,0),"Error")</f>
        <v>0.12</v>
      </c>
      <c r="BZ86" s="84">
        <f>IFERROR(VLOOKUP($A86,IF('Index LA Gen'!$B$4=1,'Index LA Gen'!$A$9:$BZ$171,IF('Index LA Gen'!$B$4=2,'Index LA Gen'!$A$179:$BZ$341,IF('Index LA Gen'!$B$4=3,'Index LA Gen'!$A$349:$BZ$511,"Error"))),'Index LA Gen'!BZ$1,0),"Error")</f>
        <v>0.14000000000000001</v>
      </c>
    </row>
    <row r="87" spans="1:78" s="15" customFormat="1" x14ac:dyDescent="0.2">
      <c r="A87" s="20">
        <v>888</v>
      </c>
      <c r="B87" s="20" t="s">
        <v>238</v>
      </c>
      <c r="C87" s="45" t="s">
        <v>153</v>
      </c>
      <c r="D87" s="113">
        <f>IFERROR(VLOOKUP($A87,IF('Index LA Gen'!$B$4=1,'Index LA Gen'!$A$9:$BZ$171,IF('Index LA Gen'!$B$4=2,'Index LA Gen'!$A$179:$BZ$341,IF('Index LA Gen'!$B$4=3,'Index LA Gen'!$A$349:$BZ$511,"Error"))),'Index LA Gen'!D$1,0),"Error")</f>
        <v>1120</v>
      </c>
      <c r="E87" s="113">
        <f>IFERROR(VLOOKUP($A87,IF('Index LA Gen'!$B$4=1,'Index LA Gen'!$A$9:$BZ$171,IF('Index LA Gen'!$B$4=2,'Index LA Gen'!$A$179:$BZ$341,IF('Index LA Gen'!$B$4=3,'Index LA Gen'!$A$349:$BZ$511,"Error"))),'Index LA Gen'!E$1,0),"Error")</f>
        <v>1130</v>
      </c>
      <c r="F87" s="113">
        <f>IFERROR(VLOOKUP($A87,IF('Index LA Gen'!$B$4=1,'Index LA Gen'!$A$9:$BZ$171,IF('Index LA Gen'!$B$4=2,'Index LA Gen'!$A$179:$BZ$341,IF('Index LA Gen'!$B$4=3,'Index LA Gen'!$A$349:$BZ$511,"Error"))),'Index LA Gen'!F$1,0),"Error")</f>
        <v>2250</v>
      </c>
      <c r="G87" s="84">
        <f>IFERROR(VLOOKUP($A87,IF('Index LA Gen'!$B$4=1,'Index LA Gen'!$A$9:$BZ$171,IF('Index LA Gen'!$B$4=2,'Index LA Gen'!$A$179:$BZ$341,IF('Index LA Gen'!$B$4=3,'Index LA Gen'!$A$349:$BZ$511,"Error"))),'Index LA Gen'!G$1,0),"Error")</f>
        <v>0.74</v>
      </c>
      <c r="H87" s="84">
        <f>IFERROR(VLOOKUP($A87,IF('Index LA Gen'!$B$4=1,'Index LA Gen'!$A$9:$BZ$171,IF('Index LA Gen'!$B$4=2,'Index LA Gen'!$A$179:$BZ$341,IF('Index LA Gen'!$B$4=3,'Index LA Gen'!$A$349:$BZ$511,"Error"))),'Index LA Gen'!H$1,0),"Error")</f>
        <v>0.77</v>
      </c>
      <c r="I87" s="84">
        <f>IFERROR(VLOOKUP($A87,IF('Index LA Gen'!$B$4=1,'Index LA Gen'!$A$9:$BZ$171,IF('Index LA Gen'!$B$4=2,'Index LA Gen'!$A$179:$BZ$341,IF('Index LA Gen'!$B$4=3,'Index LA Gen'!$A$349:$BZ$511,"Error"))),'Index LA Gen'!I$1,0),"Error")</f>
        <v>0.75</v>
      </c>
      <c r="J87" s="84">
        <f>IFERROR(VLOOKUP($A87,IF('Index LA Gen'!$B$4=1,'Index LA Gen'!$A$9:$BZ$171,IF('Index LA Gen'!$B$4=2,'Index LA Gen'!$A$179:$BZ$341,IF('Index LA Gen'!$B$4=3,'Index LA Gen'!$A$349:$BZ$511,"Error"))),'Index LA Gen'!J$1,0),"Error")</f>
        <v>0.73</v>
      </c>
      <c r="K87" s="84">
        <f>IFERROR(VLOOKUP($A87,IF('Index LA Gen'!$B$4=1,'Index LA Gen'!$A$9:$BZ$171,IF('Index LA Gen'!$B$4=2,'Index LA Gen'!$A$179:$BZ$341,IF('Index LA Gen'!$B$4=3,'Index LA Gen'!$A$349:$BZ$511,"Error"))),'Index LA Gen'!K$1,0),"Error")</f>
        <v>0.77</v>
      </c>
      <c r="L87" s="84">
        <f>IFERROR(VLOOKUP($A87,IF('Index LA Gen'!$B$4=1,'Index LA Gen'!$A$9:$BZ$171,IF('Index LA Gen'!$B$4=2,'Index LA Gen'!$A$179:$BZ$341,IF('Index LA Gen'!$B$4=3,'Index LA Gen'!$A$349:$BZ$511,"Error"))),'Index LA Gen'!L$1,0),"Error")</f>
        <v>0.75</v>
      </c>
      <c r="M87" s="84">
        <f>IFERROR(VLOOKUP($A87,IF('Index LA Gen'!$B$4=1,'Index LA Gen'!$A$9:$BZ$171,IF('Index LA Gen'!$B$4=2,'Index LA Gen'!$A$179:$BZ$341,IF('Index LA Gen'!$B$4=3,'Index LA Gen'!$A$349:$BZ$511,"Error"))),'Index LA Gen'!M$1,0),"Error")</f>
        <v>0.05</v>
      </c>
      <c r="N87" s="84">
        <f>IFERROR(VLOOKUP($A87,IF('Index LA Gen'!$B$4=1,'Index LA Gen'!$A$9:$BZ$171,IF('Index LA Gen'!$B$4=2,'Index LA Gen'!$A$179:$BZ$341,IF('Index LA Gen'!$B$4=3,'Index LA Gen'!$A$349:$BZ$511,"Error"))),'Index LA Gen'!N$1,0),"Error")</f>
        <v>0.06</v>
      </c>
      <c r="O87" s="84">
        <f>IFERROR(VLOOKUP($A87,IF('Index LA Gen'!$B$4=1,'Index LA Gen'!$A$9:$BZ$171,IF('Index LA Gen'!$B$4=2,'Index LA Gen'!$A$179:$BZ$341,IF('Index LA Gen'!$B$4=3,'Index LA Gen'!$A$349:$BZ$511,"Error"))),'Index LA Gen'!O$1,0),"Error")</f>
        <v>0.05</v>
      </c>
      <c r="P87" s="84">
        <f>IFERROR(VLOOKUP($A87,IF('Index LA Gen'!$B$4=1,'Index LA Gen'!$A$9:$BZ$171,IF('Index LA Gen'!$B$4=2,'Index LA Gen'!$A$179:$BZ$341,IF('Index LA Gen'!$B$4=3,'Index LA Gen'!$A$349:$BZ$511,"Error"))),'Index LA Gen'!P$1,0),"Error")</f>
        <v>0</v>
      </c>
      <c r="Q87" s="84" t="str">
        <f>IFERROR(VLOOKUP($A87,IF('Index LA Gen'!$B$4=1,'Index LA Gen'!$A$9:$BZ$171,IF('Index LA Gen'!$B$4=2,'Index LA Gen'!$A$179:$BZ$341,IF('Index LA Gen'!$B$4=3,'Index LA Gen'!$A$349:$BZ$511,"Error"))),'Index LA Gen'!Q$1,0),"Error")</f>
        <v>x</v>
      </c>
      <c r="R87" s="84" t="str">
        <f>IFERROR(VLOOKUP($A87,IF('Index LA Gen'!$B$4=1,'Index LA Gen'!$A$9:$BZ$171,IF('Index LA Gen'!$B$4=2,'Index LA Gen'!$A$179:$BZ$341,IF('Index LA Gen'!$B$4=3,'Index LA Gen'!$A$349:$BZ$511,"Error"))),'Index LA Gen'!R$1,0),"Error")</f>
        <v>x</v>
      </c>
      <c r="S87" s="84">
        <f>IFERROR(VLOOKUP($A87,IF('Index LA Gen'!$B$4=1,'Index LA Gen'!$A$9:$BZ$171,IF('Index LA Gen'!$B$4=2,'Index LA Gen'!$A$179:$BZ$341,IF('Index LA Gen'!$B$4=3,'Index LA Gen'!$A$349:$BZ$511,"Error"))),'Index LA Gen'!S$1,0),"Error")</f>
        <v>0.03</v>
      </c>
      <c r="T87" s="84">
        <f>IFERROR(VLOOKUP($A87,IF('Index LA Gen'!$B$4=1,'Index LA Gen'!$A$9:$BZ$171,IF('Index LA Gen'!$B$4=2,'Index LA Gen'!$A$179:$BZ$341,IF('Index LA Gen'!$B$4=3,'Index LA Gen'!$A$349:$BZ$511,"Error"))),'Index LA Gen'!T$1,0),"Error")</f>
        <v>0.02</v>
      </c>
      <c r="U87" s="84">
        <f>IFERROR(VLOOKUP($A87,IF('Index LA Gen'!$B$4=1,'Index LA Gen'!$A$9:$BZ$171,IF('Index LA Gen'!$B$4=2,'Index LA Gen'!$A$179:$BZ$341,IF('Index LA Gen'!$B$4=3,'Index LA Gen'!$A$349:$BZ$511,"Error"))),'Index LA Gen'!U$1,0),"Error")</f>
        <v>0.02</v>
      </c>
      <c r="V87" s="84">
        <f>IFERROR(VLOOKUP($A87,IF('Index LA Gen'!$B$4=1,'Index LA Gen'!$A$9:$BZ$171,IF('Index LA Gen'!$B$4=2,'Index LA Gen'!$A$179:$BZ$341,IF('Index LA Gen'!$B$4=3,'Index LA Gen'!$A$349:$BZ$511,"Error"))),'Index LA Gen'!V$1,0),"Error")</f>
        <v>0.03</v>
      </c>
      <c r="W87" s="84">
        <f>IFERROR(VLOOKUP($A87,IF('Index LA Gen'!$B$4=1,'Index LA Gen'!$A$9:$BZ$171,IF('Index LA Gen'!$B$4=2,'Index LA Gen'!$A$179:$BZ$341,IF('Index LA Gen'!$B$4=3,'Index LA Gen'!$A$349:$BZ$511,"Error"))),'Index LA Gen'!W$1,0),"Error")</f>
        <v>0.03</v>
      </c>
      <c r="X87" s="84">
        <f>IFERROR(VLOOKUP($A87,IF('Index LA Gen'!$B$4=1,'Index LA Gen'!$A$9:$BZ$171,IF('Index LA Gen'!$B$4=2,'Index LA Gen'!$A$179:$BZ$341,IF('Index LA Gen'!$B$4=3,'Index LA Gen'!$A$349:$BZ$511,"Error"))),'Index LA Gen'!X$1,0),"Error")</f>
        <v>0.03</v>
      </c>
      <c r="Y87" s="84">
        <f>IFERROR(VLOOKUP($A87,IF('Index LA Gen'!$B$4=1,'Index LA Gen'!$A$9:$BZ$171,IF('Index LA Gen'!$B$4=2,'Index LA Gen'!$A$179:$BZ$341,IF('Index LA Gen'!$B$4=3,'Index LA Gen'!$A$349:$BZ$511,"Error"))),'Index LA Gen'!Y$1,0),"Error")</f>
        <v>0</v>
      </c>
      <c r="Z87" s="84" t="str">
        <f>IFERROR(VLOOKUP($A87,IF('Index LA Gen'!$B$4=1,'Index LA Gen'!$A$9:$BZ$171,IF('Index LA Gen'!$B$4=2,'Index LA Gen'!$A$179:$BZ$341,IF('Index LA Gen'!$B$4=3,'Index LA Gen'!$A$349:$BZ$511,"Error"))),'Index LA Gen'!Z$1,0),"Error")</f>
        <v>x</v>
      </c>
      <c r="AA87" s="84" t="str">
        <f>IFERROR(VLOOKUP($A87,IF('Index LA Gen'!$B$4=1,'Index LA Gen'!$A$9:$BZ$171,IF('Index LA Gen'!$B$4=2,'Index LA Gen'!$A$179:$BZ$341,IF('Index LA Gen'!$B$4=3,'Index LA Gen'!$A$349:$BZ$511,"Error"))),'Index LA Gen'!AA$1,0),"Error")</f>
        <v>x</v>
      </c>
      <c r="AB87" s="84">
        <f>IFERROR(VLOOKUP($A87,IF('Index LA Gen'!$B$4=1,'Index LA Gen'!$A$9:$BZ$171,IF('Index LA Gen'!$B$4=2,'Index LA Gen'!$A$179:$BZ$341,IF('Index LA Gen'!$B$4=3,'Index LA Gen'!$A$349:$BZ$511,"Error"))),'Index LA Gen'!AB$1,0),"Error")</f>
        <v>0</v>
      </c>
      <c r="AC87" s="84">
        <f>IFERROR(VLOOKUP($A87,IF('Index LA Gen'!$B$4=1,'Index LA Gen'!$A$9:$BZ$171,IF('Index LA Gen'!$B$4=2,'Index LA Gen'!$A$179:$BZ$341,IF('Index LA Gen'!$B$4=3,'Index LA Gen'!$A$349:$BZ$511,"Error"))),'Index LA Gen'!AC$1,0),"Error")</f>
        <v>0</v>
      </c>
      <c r="AD87" s="84">
        <f>IFERROR(VLOOKUP($A87,IF('Index LA Gen'!$B$4=1,'Index LA Gen'!$A$9:$BZ$171,IF('Index LA Gen'!$B$4=2,'Index LA Gen'!$A$179:$BZ$341,IF('Index LA Gen'!$B$4=3,'Index LA Gen'!$A$349:$BZ$511,"Error"))),'Index LA Gen'!AD$1,0),"Error")</f>
        <v>0</v>
      </c>
      <c r="AE87" s="84">
        <f>IFERROR(VLOOKUP($A87,IF('Index LA Gen'!$B$4=1,'Index LA Gen'!$A$9:$BZ$171,IF('Index LA Gen'!$B$4=2,'Index LA Gen'!$A$179:$BZ$341,IF('Index LA Gen'!$B$4=3,'Index LA Gen'!$A$349:$BZ$511,"Error"))),'Index LA Gen'!AE$1,0),"Error")</f>
        <v>0.04</v>
      </c>
      <c r="AF87" s="84">
        <f>IFERROR(VLOOKUP($A87,IF('Index LA Gen'!$B$4=1,'Index LA Gen'!$A$9:$BZ$171,IF('Index LA Gen'!$B$4=2,'Index LA Gen'!$A$179:$BZ$341,IF('Index LA Gen'!$B$4=3,'Index LA Gen'!$A$349:$BZ$511,"Error"))),'Index LA Gen'!AF$1,0),"Error")</f>
        <v>0.03</v>
      </c>
      <c r="AG87" s="84">
        <f>IFERROR(VLOOKUP($A87,IF('Index LA Gen'!$B$4=1,'Index LA Gen'!$A$9:$BZ$171,IF('Index LA Gen'!$B$4=2,'Index LA Gen'!$A$179:$BZ$341,IF('Index LA Gen'!$B$4=3,'Index LA Gen'!$A$349:$BZ$511,"Error"))),'Index LA Gen'!AG$1,0),"Error")</f>
        <v>0.04</v>
      </c>
      <c r="AH87" s="84">
        <f>IFERROR(VLOOKUP($A87,IF('Index LA Gen'!$B$4=1,'Index LA Gen'!$A$9:$BZ$171,IF('Index LA Gen'!$B$4=2,'Index LA Gen'!$A$179:$BZ$341,IF('Index LA Gen'!$B$4=3,'Index LA Gen'!$A$349:$BZ$511,"Error"))),'Index LA Gen'!AH$1,0),"Error")</f>
        <v>0.62</v>
      </c>
      <c r="AI87" s="84">
        <f>IFERROR(VLOOKUP($A87,IF('Index LA Gen'!$B$4=1,'Index LA Gen'!$A$9:$BZ$171,IF('Index LA Gen'!$B$4=2,'Index LA Gen'!$A$179:$BZ$341,IF('Index LA Gen'!$B$4=3,'Index LA Gen'!$A$349:$BZ$511,"Error"))),'Index LA Gen'!AI$1,0),"Error")</f>
        <v>0.65</v>
      </c>
      <c r="AJ87" s="84">
        <f>IFERROR(VLOOKUP($A87,IF('Index LA Gen'!$B$4=1,'Index LA Gen'!$A$9:$BZ$171,IF('Index LA Gen'!$B$4=2,'Index LA Gen'!$A$179:$BZ$341,IF('Index LA Gen'!$B$4=3,'Index LA Gen'!$A$349:$BZ$511,"Error"))),'Index LA Gen'!AJ$1,0),"Error")</f>
        <v>0.64</v>
      </c>
      <c r="AK87" s="84">
        <f>IFERROR(VLOOKUP($A87,IF('Index LA Gen'!$B$4=1,'Index LA Gen'!$A$9:$BZ$171,IF('Index LA Gen'!$B$4=2,'Index LA Gen'!$A$179:$BZ$341,IF('Index LA Gen'!$B$4=3,'Index LA Gen'!$A$349:$BZ$511,"Error"))),'Index LA Gen'!AK$1,0),"Error")</f>
        <v>0.28999999999999998</v>
      </c>
      <c r="AL87" s="84">
        <f>IFERROR(VLOOKUP($A87,IF('Index LA Gen'!$B$4=1,'Index LA Gen'!$A$9:$BZ$171,IF('Index LA Gen'!$B$4=2,'Index LA Gen'!$A$179:$BZ$341,IF('Index LA Gen'!$B$4=3,'Index LA Gen'!$A$349:$BZ$511,"Error"))),'Index LA Gen'!AL$1,0),"Error")</f>
        <v>0.26</v>
      </c>
      <c r="AM87" s="84">
        <f>IFERROR(VLOOKUP($A87,IF('Index LA Gen'!$B$4=1,'Index LA Gen'!$A$9:$BZ$171,IF('Index LA Gen'!$B$4=2,'Index LA Gen'!$A$179:$BZ$341,IF('Index LA Gen'!$B$4=3,'Index LA Gen'!$A$349:$BZ$511,"Error"))),'Index LA Gen'!AM$1,0),"Error")</f>
        <v>0.27</v>
      </c>
      <c r="AN87" s="84">
        <f>IFERROR(VLOOKUP($A87,IF('Index LA Gen'!$B$4=1,'Index LA Gen'!$A$9:$BZ$171,IF('Index LA Gen'!$B$4=2,'Index LA Gen'!$A$179:$BZ$341,IF('Index LA Gen'!$B$4=3,'Index LA Gen'!$A$349:$BZ$511,"Error"))),'Index LA Gen'!AN$1,0),"Error")</f>
        <v>0.03</v>
      </c>
      <c r="AO87" s="84">
        <f>IFERROR(VLOOKUP($A87,IF('Index LA Gen'!$B$4=1,'Index LA Gen'!$A$9:$BZ$171,IF('Index LA Gen'!$B$4=2,'Index LA Gen'!$A$179:$BZ$341,IF('Index LA Gen'!$B$4=3,'Index LA Gen'!$A$349:$BZ$511,"Error"))),'Index LA Gen'!AO$1,0),"Error")</f>
        <v>0.01</v>
      </c>
      <c r="AP87" s="84">
        <f>IFERROR(VLOOKUP($A87,IF('Index LA Gen'!$B$4=1,'Index LA Gen'!$A$9:$BZ$171,IF('Index LA Gen'!$B$4=2,'Index LA Gen'!$A$179:$BZ$341,IF('Index LA Gen'!$B$4=3,'Index LA Gen'!$A$349:$BZ$511,"Error"))),'Index LA Gen'!AP$1,0),"Error")</f>
        <v>0.02</v>
      </c>
      <c r="AQ87" s="84">
        <f>IFERROR(VLOOKUP($A87,IF('Index LA Gen'!$B$4=1,'Index LA Gen'!$A$9:$BZ$171,IF('Index LA Gen'!$B$4=2,'Index LA Gen'!$A$179:$BZ$341,IF('Index LA Gen'!$B$4=3,'Index LA Gen'!$A$349:$BZ$511,"Error"))),'Index LA Gen'!AQ$1,0),"Error")</f>
        <v>0.22</v>
      </c>
      <c r="AR87" s="84">
        <f>IFERROR(VLOOKUP($A87,IF('Index LA Gen'!$B$4=1,'Index LA Gen'!$A$9:$BZ$171,IF('Index LA Gen'!$B$4=2,'Index LA Gen'!$A$179:$BZ$341,IF('Index LA Gen'!$B$4=3,'Index LA Gen'!$A$349:$BZ$511,"Error"))),'Index LA Gen'!AR$1,0),"Error")</f>
        <v>0.19</v>
      </c>
      <c r="AS87" s="84">
        <f>IFERROR(VLOOKUP($A87,IF('Index LA Gen'!$B$4=1,'Index LA Gen'!$A$9:$BZ$171,IF('Index LA Gen'!$B$4=2,'Index LA Gen'!$A$179:$BZ$341,IF('Index LA Gen'!$B$4=3,'Index LA Gen'!$A$349:$BZ$511,"Error"))),'Index LA Gen'!AS$1,0),"Error")</f>
        <v>0.21</v>
      </c>
      <c r="AT87" s="84">
        <f>IFERROR(VLOOKUP($A87,IF('Index LA Gen'!$B$4=1,'Index LA Gen'!$A$9:$BZ$171,IF('Index LA Gen'!$B$4=2,'Index LA Gen'!$A$179:$BZ$341,IF('Index LA Gen'!$B$4=3,'Index LA Gen'!$A$349:$BZ$511,"Error"))),'Index LA Gen'!AT$1,0),"Error")</f>
        <v>0.32</v>
      </c>
      <c r="AU87" s="84">
        <f>IFERROR(VLOOKUP($A87,IF('Index LA Gen'!$B$4=1,'Index LA Gen'!$A$9:$BZ$171,IF('Index LA Gen'!$B$4=2,'Index LA Gen'!$A$179:$BZ$341,IF('Index LA Gen'!$B$4=3,'Index LA Gen'!$A$349:$BZ$511,"Error"))),'Index LA Gen'!AU$1,0),"Error")</f>
        <v>0.39</v>
      </c>
      <c r="AV87" s="84">
        <f>IFERROR(VLOOKUP($A87,IF('Index LA Gen'!$B$4=1,'Index LA Gen'!$A$9:$BZ$171,IF('Index LA Gen'!$B$4=2,'Index LA Gen'!$A$179:$BZ$341,IF('Index LA Gen'!$B$4=3,'Index LA Gen'!$A$349:$BZ$511,"Error"))),'Index LA Gen'!AV$1,0),"Error")</f>
        <v>0.35</v>
      </c>
      <c r="AW87" s="84">
        <f>IFERROR(VLOOKUP($A87,IF('Index LA Gen'!$B$4=1,'Index LA Gen'!$A$9:$BZ$171,IF('Index LA Gen'!$B$4=2,'Index LA Gen'!$A$179:$BZ$341,IF('Index LA Gen'!$B$4=3,'Index LA Gen'!$A$349:$BZ$511,"Error"))),'Index LA Gen'!AW$1,0),"Error")</f>
        <v>0.01</v>
      </c>
      <c r="AX87" s="84">
        <f>IFERROR(VLOOKUP($A87,IF('Index LA Gen'!$B$4=1,'Index LA Gen'!$A$9:$BZ$171,IF('Index LA Gen'!$B$4=2,'Index LA Gen'!$A$179:$BZ$341,IF('Index LA Gen'!$B$4=3,'Index LA Gen'!$A$349:$BZ$511,"Error"))),'Index LA Gen'!AX$1,0),"Error")</f>
        <v>0.01</v>
      </c>
      <c r="AY87" s="84">
        <f>IFERROR(VLOOKUP($A87,IF('Index LA Gen'!$B$4=1,'Index LA Gen'!$A$9:$BZ$171,IF('Index LA Gen'!$B$4=2,'Index LA Gen'!$A$179:$BZ$341,IF('Index LA Gen'!$B$4=3,'Index LA Gen'!$A$349:$BZ$511,"Error"))),'Index LA Gen'!AY$1,0),"Error")</f>
        <v>0.01</v>
      </c>
      <c r="AZ87" s="84">
        <f>IFERROR(VLOOKUP($A87,IF('Index LA Gen'!$B$4=1,'Index LA Gen'!$A$9:$BZ$171,IF('Index LA Gen'!$B$4=2,'Index LA Gen'!$A$179:$BZ$341,IF('Index LA Gen'!$B$4=3,'Index LA Gen'!$A$349:$BZ$511,"Error"))),'Index LA Gen'!AZ$1,0),"Error")</f>
        <v>0</v>
      </c>
      <c r="BA87" s="84">
        <f>IFERROR(VLOOKUP($A87,IF('Index LA Gen'!$B$4=1,'Index LA Gen'!$A$9:$BZ$171,IF('Index LA Gen'!$B$4=2,'Index LA Gen'!$A$179:$BZ$341,IF('Index LA Gen'!$B$4=3,'Index LA Gen'!$A$349:$BZ$511,"Error"))),'Index LA Gen'!BA$1,0),"Error")</f>
        <v>0</v>
      </c>
      <c r="BB87" s="84">
        <f>IFERROR(VLOOKUP($A87,IF('Index LA Gen'!$B$4=1,'Index LA Gen'!$A$9:$BZ$171,IF('Index LA Gen'!$B$4=2,'Index LA Gen'!$A$179:$BZ$341,IF('Index LA Gen'!$B$4=3,'Index LA Gen'!$A$349:$BZ$511,"Error"))),'Index LA Gen'!BB$1,0),"Error")</f>
        <v>0</v>
      </c>
      <c r="BC87" s="84">
        <f>IFERROR(VLOOKUP($A87,IF('Index LA Gen'!$B$4=1,'Index LA Gen'!$A$9:$BZ$171,IF('Index LA Gen'!$B$4=2,'Index LA Gen'!$A$179:$BZ$341,IF('Index LA Gen'!$B$4=3,'Index LA Gen'!$A$349:$BZ$511,"Error"))),'Index LA Gen'!BC$1,0),"Error")</f>
        <v>0.01</v>
      </c>
      <c r="BD87" s="84" t="str">
        <f>IFERROR(VLOOKUP($A87,IF('Index LA Gen'!$B$4=1,'Index LA Gen'!$A$9:$BZ$171,IF('Index LA Gen'!$B$4=2,'Index LA Gen'!$A$179:$BZ$341,IF('Index LA Gen'!$B$4=3,'Index LA Gen'!$A$349:$BZ$511,"Error"))),'Index LA Gen'!BD$1,0),"Error")</f>
        <v>x</v>
      </c>
      <c r="BE87" s="84">
        <f>IFERROR(VLOOKUP($A87,IF('Index LA Gen'!$B$4=1,'Index LA Gen'!$A$9:$BZ$171,IF('Index LA Gen'!$B$4=2,'Index LA Gen'!$A$179:$BZ$341,IF('Index LA Gen'!$B$4=3,'Index LA Gen'!$A$349:$BZ$511,"Error"))),'Index LA Gen'!BE$1,0),"Error")</f>
        <v>0.01</v>
      </c>
      <c r="BF87" s="84">
        <f>IFERROR(VLOOKUP($A87,IF('Index LA Gen'!$B$4=1,'Index LA Gen'!$A$9:$BZ$171,IF('Index LA Gen'!$B$4=2,'Index LA Gen'!$A$179:$BZ$341,IF('Index LA Gen'!$B$4=3,'Index LA Gen'!$A$349:$BZ$511,"Error"))),'Index LA Gen'!BF$1,0),"Error")</f>
        <v>0.01</v>
      </c>
      <c r="BG87" s="84" t="str">
        <f>IFERROR(VLOOKUP($A87,IF('Index LA Gen'!$B$4=1,'Index LA Gen'!$A$9:$BZ$171,IF('Index LA Gen'!$B$4=2,'Index LA Gen'!$A$179:$BZ$341,IF('Index LA Gen'!$B$4=3,'Index LA Gen'!$A$349:$BZ$511,"Error"))),'Index LA Gen'!BG$1,0),"Error")</f>
        <v>x</v>
      </c>
      <c r="BH87" s="84" t="str">
        <f>IFERROR(VLOOKUP($A87,IF('Index LA Gen'!$B$4=1,'Index LA Gen'!$A$9:$BZ$171,IF('Index LA Gen'!$B$4=2,'Index LA Gen'!$A$179:$BZ$341,IF('Index LA Gen'!$B$4=3,'Index LA Gen'!$A$349:$BZ$511,"Error"))),'Index LA Gen'!BH$1,0),"Error")</f>
        <v>-</v>
      </c>
      <c r="BI87" s="84" t="str">
        <f>IFERROR(VLOOKUP($A87,IF('Index LA Gen'!$B$4=1,'Index LA Gen'!$A$9:$BZ$171,IF('Index LA Gen'!$B$4=2,'Index LA Gen'!$A$179:$BZ$341,IF('Index LA Gen'!$B$4=3,'Index LA Gen'!$A$349:$BZ$511,"Error"))),'Index LA Gen'!BI$1,0),"Error")</f>
        <v>x</v>
      </c>
      <c r="BJ87" s="84">
        <f>IFERROR(VLOOKUP($A87,IF('Index LA Gen'!$B$4=1,'Index LA Gen'!$A$9:$BZ$171,IF('Index LA Gen'!$B$4=2,'Index LA Gen'!$A$179:$BZ$341,IF('Index LA Gen'!$B$4=3,'Index LA Gen'!$A$349:$BZ$511,"Error"))),'Index LA Gen'!BJ$1,0),"Error")</f>
        <v>0</v>
      </c>
      <c r="BK87" s="84" t="str">
        <f>IFERROR(VLOOKUP($A87,IF('Index LA Gen'!$B$4=1,'Index LA Gen'!$A$9:$BZ$171,IF('Index LA Gen'!$B$4=2,'Index LA Gen'!$A$179:$BZ$341,IF('Index LA Gen'!$B$4=3,'Index LA Gen'!$A$349:$BZ$511,"Error"))),'Index LA Gen'!BK$1,0),"Error")</f>
        <v>x</v>
      </c>
      <c r="BL87" s="84">
        <f>IFERROR(VLOOKUP($A87,IF('Index LA Gen'!$B$4=1,'Index LA Gen'!$A$9:$BZ$171,IF('Index LA Gen'!$B$4=2,'Index LA Gen'!$A$179:$BZ$341,IF('Index LA Gen'!$B$4=3,'Index LA Gen'!$A$349:$BZ$511,"Error"))),'Index LA Gen'!BL$1,0),"Error")</f>
        <v>0</v>
      </c>
      <c r="BM87" s="84" t="str">
        <f>IFERROR(VLOOKUP($A87,IF('Index LA Gen'!$B$4=1,'Index LA Gen'!$A$9:$BZ$171,IF('Index LA Gen'!$B$4=2,'Index LA Gen'!$A$179:$BZ$341,IF('Index LA Gen'!$B$4=3,'Index LA Gen'!$A$349:$BZ$511,"Error"))),'Index LA Gen'!BM$1,0),"Error")</f>
        <v>x</v>
      </c>
      <c r="BN87" s="84" t="str">
        <f>IFERROR(VLOOKUP($A87,IF('Index LA Gen'!$B$4=1,'Index LA Gen'!$A$9:$BZ$171,IF('Index LA Gen'!$B$4=2,'Index LA Gen'!$A$179:$BZ$341,IF('Index LA Gen'!$B$4=3,'Index LA Gen'!$A$349:$BZ$511,"Error"))),'Index LA Gen'!BN$1,0),"Error")</f>
        <v>x</v>
      </c>
      <c r="BO87" s="84" t="str">
        <f>IFERROR(VLOOKUP($A87,IF('Index LA Gen'!$B$4=1,'Index LA Gen'!$A$9:$BZ$171,IF('Index LA Gen'!$B$4=2,'Index LA Gen'!$A$179:$BZ$341,IF('Index LA Gen'!$B$4=3,'Index LA Gen'!$A$349:$BZ$511,"Error"))),'Index LA Gen'!BO$1,0),"Error")</f>
        <v>x</v>
      </c>
      <c r="BP87" s="84" t="str">
        <f>IFERROR(VLOOKUP($A87,IF('Index LA Gen'!$B$4=1,'Index LA Gen'!$A$9:$BZ$171,IF('Index LA Gen'!$B$4=2,'Index LA Gen'!$A$179:$BZ$341,IF('Index LA Gen'!$B$4=3,'Index LA Gen'!$A$349:$BZ$511,"Error"))),'Index LA Gen'!BP$1,0),"Error")</f>
        <v>x</v>
      </c>
      <c r="BQ87" s="84" t="str">
        <f>IFERROR(VLOOKUP($A87,IF('Index LA Gen'!$B$4=1,'Index LA Gen'!$A$9:$BZ$171,IF('Index LA Gen'!$B$4=2,'Index LA Gen'!$A$179:$BZ$341,IF('Index LA Gen'!$B$4=3,'Index LA Gen'!$A$349:$BZ$511,"Error"))),'Index LA Gen'!BQ$1,0),"Error")</f>
        <v>x</v>
      </c>
      <c r="BR87" s="84">
        <f>IFERROR(VLOOKUP($A87,IF('Index LA Gen'!$B$4=1,'Index LA Gen'!$A$9:$BZ$171,IF('Index LA Gen'!$B$4=2,'Index LA Gen'!$A$179:$BZ$341,IF('Index LA Gen'!$B$4=3,'Index LA Gen'!$A$349:$BZ$511,"Error"))),'Index LA Gen'!BR$1,0),"Error")</f>
        <v>0.11</v>
      </c>
      <c r="BS87" s="84">
        <f>IFERROR(VLOOKUP($A87,IF('Index LA Gen'!$B$4=1,'Index LA Gen'!$A$9:$BZ$171,IF('Index LA Gen'!$B$4=2,'Index LA Gen'!$A$179:$BZ$341,IF('Index LA Gen'!$B$4=3,'Index LA Gen'!$A$349:$BZ$511,"Error"))),'Index LA Gen'!BS$1,0),"Error")</f>
        <v>0.1</v>
      </c>
      <c r="BT87" s="84">
        <f>IFERROR(VLOOKUP($A87,IF('Index LA Gen'!$B$4=1,'Index LA Gen'!$A$9:$BZ$171,IF('Index LA Gen'!$B$4=2,'Index LA Gen'!$A$179:$BZ$341,IF('Index LA Gen'!$B$4=3,'Index LA Gen'!$A$349:$BZ$511,"Error"))),'Index LA Gen'!BT$1,0),"Error")</f>
        <v>0.11</v>
      </c>
      <c r="BU87" s="84">
        <f>IFERROR(VLOOKUP($A87,IF('Index LA Gen'!$B$4=1,'Index LA Gen'!$A$9:$BZ$171,IF('Index LA Gen'!$B$4=2,'Index LA Gen'!$A$179:$BZ$341,IF('Index LA Gen'!$B$4=3,'Index LA Gen'!$A$349:$BZ$511,"Error"))),'Index LA Gen'!BU$1,0),"Error")</f>
        <v>0.01</v>
      </c>
      <c r="BV87" s="84">
        <f>IFERROR(VLOOKUP($A87,IF('Index LA Gen'!$B$4=1,'Index LA Gen'!$A$9:$BZ$171,IF('Index LA Gen'!$B$4=2,'Index LA Gen'!$A$179:$BZ$341,IF('Index LA Gen'!$B$4=3,'Index LA Gen'!$A$349:$BZ$511,"Error"))),'Index LA Gen'!BV$1,0),"Error")</f>
        <v>0.01</v>
      </c>
      <c r="BW87" s="84">
        <f>IFERROR(VLOOKUP($A87,IF('Index LA Gen'!$B$4=1,'Index LA Gen'!$A$9:$BZ$171,IF('Index LA Gen'!$B$4=2,'Index LA Gen'!$A$179:$BZ$341,IF('Index LA Gen'!$B$4=3,'Index LA Gen'!$A$349:$BZ$511,"Error"))),'Index LA Gen'!BW$1,0),"Error")</f>
        <v>0.01</v>
      </c>
      <c r="BX87" s="84">
        <f>IFERROR(VLOOKUP($A87,IF('Index LA Gen'!$B$4=1,'Index LA Gen'!$A$9:$BZ$171,IF('Index LA Gen'!$B$4=2,'Index LA Gen'!$A$179:$BZ$341,IF('Index LA Gen'!$B$4=3,'Index LA Gen'!$A$349:$BZ$511,"Error"))),'Index LA Gen'!BX$1,0),"Error")</f>
        <v>0.14000000000000001</v>
      </c>
      <c r="BY87" s="84">
        <f>IFERROR(VLOOKUP($A87,IF('Index LA Gen'!$B$4=1,'Index LA Gen'!$A$9:$BZ$171,IF('Index LA Gen'!$B$4=2,'Index LA Gen'!$A$179:$BZ$341,IF('Index LA Gen'!$B$4=3,'Index LA Gen'!$A$349:$BZ$511,"Error"))),'Index LA Gen'!BY$1,0),"Error")</f>
        <v>0.12</v>
      </c>
      <c r="BZ87" s="84">
        <f>IFERROR(VLOOKUP($A87,IF('Index LA Gen'!$B$4=1,'Index LA Gen'!$A$9:$BZ$171,IF('Index LA Gen'!$B$4=2,'Index LA Gen'!$A$179:$BZ$341,IF('Index LA Gen'!$B$4=3,'Index LA Gen'!$A$349:$BZ$511,"Error"))),'Index LA Gen'!BZ$1,0),"Error")</f>
        <v>0.13</v>
      </c>
    </row>
    <row r="88" spans="1:78" s="15" customFormat="1" x14ac:dyDescent="0.2">
      <c r="A88" s="20">
        <v>383</v>
      </c>
      <c r="B88" s="20" t="s">
        <v>239</v>
      </c>
      <c r="C88" s="45" t="s">
        <v>155</v>
      </c>
      <c r="D88" s="113">
        <f>IFERROR(VLOOKUP($A88,IF('Index LA Gen'!$B$4=1,'Index LA Gen'!$A$9:$BZ$171,IF('Index LA Gen'!$B$4=2,'Index LA Gen'!$A$179:$BZ$341,IF('Index LA Gen'!$B$4=3,'Index LA Gen'!$A$349:$BZ$511,"Error"))),'Index LA Gen'!D$1,0),"Error")</f>
        <v>1200</v>
      </c>
      <c r="E88" s="113">
        <f>IFERROR(VLOOKUP($A88,IF('Index LA Gen'!$B$4=1,'Index LA Gen'!$A$9:$BZ$171,IF('Index LA Gen'!$B$4=2,'Index LA Gen'!$A$179:$BZ$341,IF('Index LA Gen'!$B$4=3,'Index LA Gen'!$A$349:$BZ$511,"Error"))),'Index LA Gen'!E$1,0),"Error")</f>
        <v>1390</v>
      </c>
      <c r="F88" s="113">
        <f>IFERROR(VLOOKUP($A88,IF('Index LA Gen'!$B$4=1,'Index LA Gen'!$A$9:$BZ$171,IF('Index LA Gen'!$B$4=2,'Index LA Gen'!$A$179:$BZ$341,IF('Index LA Gen'!$B$4=3,'Index LA Gen'!$A$349:$BZ$511,"Error"))),'Index LA Gen'!F$1,0),"Error")</f>
        <v>2590</v>
      </c>
      <c r="G88" s="84">
        <f>IFERROR(VLOOKUP($A88,IF('Index LA Gen'!$B$4=1,'Index LA Gen'!$A$9:$BZ$171,IF('Index LA Gen'!$B$4=2,'Index LA Gen'!$A$179:$BZ$341,IF('Index LA Gen'!$B$4=3,'Index LA Gen'!$A$349:$BZ$511,"Error"))),'Index LA Gen'!G$1,0),"Error")</f>
        <v>0.8</v>
      </c>
      <c r="H88" s="84">
        <f>IFERROR(VLOOKUP($A88,IF('Index LA Gen'!$B$4=1,'Index LA Gen'!$A$9:$BZ$171,IF('Index LA Gen'!$B$4=2,'Index LA Gen'!$A$179:$BZ$341,IF('Index LA Gen'!$B$4=3,'Index LA Gen'!$A$349:$BZ$511,"Error"))),'Index LA Gen'!H$1,0),"Error")</f>
        <v>0.81</v>
      </c>
      <c r="I88" s="84">
        <f>IFERROR(VLOOKUP($A88,IF('Index LA Gen'!$B$4=1,'Index LA Gen'!$A$9:$BZ$171,IF('Index LA Gen'!$B$4=2,'Index LA Gen'!$A$179:$BZ$341,IF('Index LA Gen'!$B$4=3,'Index LA Gen'!$A$349:$BZ$511,"Error"))),'Index LA Gen'!I$1,0),"Error")</f>
        <v>0.81</v>
      </c>
      <c r="J88" s="84">
        <f>IFERROR(VLOOKUP($A88,IF('Index LA Gen'!$B$4=1,'Index LA Gen'!$A$9:$BZ$171,IF('Index LA Gen'!$B$4=2,'Index LA Gen'!$A$179:$BZ$341,IF('Index LA Gen'!$B$4=3,'Index LA Gen'!$A$349:$BZ$511,"Error"))),'Index LA Gen'!J$1,0),"Error")</f>
        <v>0.69</v>
      </c>
      <c r="K88" s="84">
        <f>IFERROR(VLOOKUP($A88,IF('Index LA Gen'!$B$4=1,'Index LA Gen'!$A$9:$BZ$171,IF('Index LA Gen'!$B$4=2,'Index LA Gen'!$A$179:$BZ$341,IF('Index LA Gen'!$B$4=3,'Index LA Gen'!$A$349:$BZ$511,"Error"))),'Index LA Gen'!K$1,0),"Error")</f>
        <v>0.72</v>
      </c>
      <c r="L88" s="84">
        <f>IFERROR(VLOOKUP($A88,IF('Index LA Gen'!$B$4=1,'Index LA Gen'!$A$9:$BZ$171,IF('Index LA Gen'!$B$4=2,'Index LA Gen'!$A$179:$BZ$341,IF('Index LA Gen'!$B$4=3,'Index LA Gen'!$A$349:$BZ$511,"Error"))),'Index LA Gen'!L$1,0),"Error")</f>
        <v>0.71</v>
      </c>
      <c r="M88" s="84">
        <f>IFERROR(VLOOKUP($A88,IF('Index LA Gen'!$B$4=1,'Index LA Gen'!$A$9:$BZ$171,IF('Index LA Gen'!$B$4=2,'Index LA Gen'!$A$179:$BZ$341,IF('Index LA Gen'!$B$4=3,'Index LA Gen'!$A$349:$BZ$511,"Error"))),'Index LA Gen'!M$1,0),"Error")</f>
        <v>7.0000000000000007E-2</v>
      </c>
      <c r="N88" s="84">
        <f>IFERROR(VLOOKUP($A88,IF('Index LA Gen'!$B$4=1,'Index LA Gen'!$A$9:$BZ$171,IF('Index LA Gen'!$B$4=2,'Index LA Gen'!$A$179:$BZ$341,IF('Index LA Gen'!$B$4=3,'Index LA Gen'!$A$349:$BZ$511,"Error"))),'Index LA Gen'!N$1,0),"Error")</f>
        <v>0.05</v>
      </c>
      <c r="O88" s="84">
        <f>IFERROR(VLOOKUP($A88,IF('Index LA Gen'!$B$4=1,'Index LA Gen'!$A$9:$BZ$171,IF('Index LA Gen'!$B$4=2,'Index LA Gen'!$A$179:$BZ$341,IF('Index LA Gen'!$B$4=3,'Index LA Gen'!$A$349:$BZ$511,"Error"))),'Index LA Gen'!O$1,0),"Error")</f>
        <v>0.06</v>
      </c>
      <c r="P88" s="84">
        <f>IFERROR(VLOOKUP($A88,IF('Index LA Gen'!$B$4=1,'Index LA Gen'!$A$9:$BZ$171,IF('Index LA Gen'!$B$4=2,'Index LA Gen'!$A$179:$BZ$341,IF('Index LA Gen'!$B$4=3,'Index LA Gen'!$A$349:$BZ$511,"Error"))),'Index LA Gen'!P$1,0),"Error")</f>
        <v>0</v>
      </c>
      <c r="Q88" s="84">
        <f>IFERROR(VLOOKUP($A88,IF('Index LA Gen'!$B$4=1,'Index LA Gen'!$A$9:$BZ$171,IF('Index LA Gen'!$B$4=2,'Index LA Gen'!$A$179:$BZ$341,IF('Index LA Gen'!$B$4=3,'Index LA Gen'!$A$349:$BZ$511,"Error"))),'Index LA Gen'!Q$1,0),"Error")</f>
        <v>0</v>
      </c>
      <c r="R88" s="84">
        <f>IFERROR(VLOOKUP($A88,IF('Index LA Gen'!$B$4=1,'Index LA Gen'!$A$9:$BZ$171,IF('Index LA Gen'!$B$4=2,'Index LA Gen'!$A$179:$BZ$341,IF('Index LA Gen'!$B$4=3,'Index LA Gen'!$A$349:$BZ$511,"Error"))),'Index LA Gen'!R$1,0),"Error")</f>
        <v>0</v>
      </c>
      <c r="S88" s="84">
        <f>IFERROR(VLOOKUP($A88,IF('Index LA Gen'!$B$4=1,'Index LA Gen'!$A$9:$BZ$171,IF('Index LA Gen'!$B$4=2,'Index LA Gen'!$A$179:$BZ$341,IF('Index LA Gen'!$B$4=3,'Index LA Gen'!$A$349:$BZ$511,"Error"))),'Index LA Gen'!S$1,0),"Error")</f>
        <v>0.05</v>
      </c>
      <c r="T88" s="84">
        <f>IFERROR(VLOOKUP($A88,IF('Index LA Gen'!$B$4=1,'Index LA Gen'!$A$9:$BZ$171,IF('Index LA Gen'!$B$4=2,'Index LA Gen'!$A$179:$BZ$341,IF('Index LA Gen'!$B$4=3,'Index LA Gen'!$A$349:$BZ$511,"Error"))),'Index LA Gen'!T$1,0),"Error")</f>
        <v>0.05</v>
      </c>
      <c r="U88" s="84">
        <f>IFERROR(VLOOKUP($A88,IF('Index LA Gen'!$B$4=1,'Index LA Gen'!$A$9:$BZ$171,IF('Index LA Gen'!$B$4=2,'Index LA Gen'!$A$179:$BZ$341,IF('Index LA Gen'!$B$4=3,'Index LA Gen'!$A$349:$BZ$511,"Error"))),'Index LA Gen'!U$1,0),"Error")</f>
        <v>0.05</v>
      </c>
      <c r="V88" s="84">
        <f>IFERROR(VLOOKUP($A88,IF('Index LA Gen'!$B$4=1,'Index LA Gen'!$A$9:$BZ$171,IF('Index LA Gen'!$B$4=2,'Index LA Gen'!$A$179:$BZ$341,IF('Index LA Gen'!$B$4=3,'Index LA Gen'!$A$349:$BZ$511,"Error"))),'Index LA Gen'!V$1,0),"Error")</f>
        <v>0.03</v>
      </c>
      <c r="W88" s="84">
        <f>IFERROR(VLOOKUP($A88,IF('Index LA Gen'!$B$4=1,'Index LA Gen'!$A$9:$BZ$171,IF('Index LA Gen'!$B$4=2,'Index LA Gen'!$A$179:$BZ$341,IF('Index LA Gen'!$B$4=3,'Index LA Gen'!$A$349:$BZ$511,"Error"))),'Index LA Gen'!W$1,0),"Error")</f>
        <v>0.02</v>
      </c>
      <c r="X88" s="84">
        <f>IFERROR(VLOOKUP($A88,IF('Index LA Gen'!$B$4=1,'Index LA Gen'!$A$9:$BZ$171,IF('Index LA Gen'!$B$4=2,'Index LA Gen'!$A$179:$BZ$341,IF('Index LA Gen'!$B$4=3,'Index LA Gen'!$A$349:$BZ$511,"Error"))),'Index LA Gen'!X$1,0),"Error")</f>
        <v>0.02</v>
      </c>
      <c r="Y88" s="84">
        <f>IFERROR(VLOOKUP($A88,IF('Index LA Gen'!$B$4=1,'Index LA Gen'!$A$9:$BZ$171,IF('Index LA Gen'!$B$4=2,'Index LA Gen'!$A$179:$BZ$341,IF('Index LA Gen'!$B$4=3,'Index LA Gen'!$A$349:$BZ$511,"Error"))),'Index LA Gen'!Y$1,0),"Error")</f>
        <v>0</v>
      </c>
      <c r="Z88" s="84" t="str">
        <f>IFERROR(VLOOKUP($A88,IF('Index LA Gen'!$B$4=1,'Index LA Gen'!$A$9:$BZ$171,IF('Index LA Gen'!$B$4=2,'Index LA Gen'!$A$179:$BZ$341,IF('Index LA Gen'!$B$4=3,'Index LA Gen'!$A$349:$BZ$511,"Error"))),'Index LA Gen'!Z$1,0),"Error")</f>
        <v>x</v>
      </c>
      <c r="AA88" s="84" t="str">
        <f>IFERROR(VLOOKUP($A88,IF('Index LA Gen'!$B$4=1,'Index LA Gen'!$A$9:$BZ$171,IF('Index LA Gen'!$B$4=2,'Index LA Gen'!$A$179:$BZ$341,IF('Index LA Gen'!$B$4=3,'Index LA Gen'!$A$349:$BZ$511,"Error"))),'Index LA Gen'!AA$1,0),"Error")</f>
        <v>x</v>
      </c>
      <c r="AB88" s="84">
        <f>IFERROR(VLOOKUP($A88,IF('Index LA Gen'!$B$4=1,'Index LA Gen'!$A$9:$BZ$171,IF('Index LA Gen'!$B$4=2,'Index LA Gen'!$A$179:$BZ$341,IF('Index LA Gen'!$B$4=3,'Index LA Gen'!$A$349:$BZ$511,"Error"))),'Index LA Gen'!AB$1,0),"Error")</f>
        <v>0</v>
      </c>
      <c r="AC88" s="84">
        <f>IFERROR(VLOOKUP($A88,IF('Index LA Gen'!$B$4=1,'Index LA Gen'!$A$9:$BZ$171,IF('Index LA Gen'!$B$4=2,'Index LA Gen'!$A$179:$BZ$341,IF('Index LA Gen'!$B$4=3,'Index LA Gen'!$A$349:$BZ$511,"Error"))),'Index LA Gen'!AC$1,0),"Error")</f>
        <v>0</v>
      </c>
      <c r="AD88" s="84">
        <f>IFERROR(VLOOKUP($A88,IF('Index LA Gen'!$B$4=1,'Index LA Gen'!$A$9:$BZ$171,IF('Index LA Gen'!$B$4=2,'Index LA Gen'!$A$179:$BZ$341,IF('Index LA Gen'!$B$4=3,'Index LA Gen'!$A$349:$BZ$511,"Error"))),'Index LA Gen'!AD$1,0),"Error")</f>
        <v>0</v>
      </c>
      <c r="AE88" s="84">
        <f>IFERROR(VLOOKUP($A88,IF('Index LA Gen'!$B$4=1,'Index LA Gen'!$A$9:$BZ$171,IF('Index LA Gen'!$B$4=2,'Index LA Gen'!$A$179:$BZ$341,IF('Index LA Gen'!$B$4=3,'Index LA Gen'!$A$349:$BZ$511,"Error"))),'Index LA Gen'!AE$1,0),"Error")</f>
        <v>7.0000000000000007E-2</v>
      </c>
      <c r="AF88" s="84">
        <f>IFERROR(VLOOKUP($A88,IF('Index LA Gen'!$B$4=1,'Index LA Gen'!$A$9:$BZ$171,IF('Index LA Gen'!$B$4=2,'Index LA Gen'!$A$179:$BZ$341,IF('Index LA Gen'!$B$4=3,'Index LA Gen'!$A$349:$BZ$511,"Error"))),'Index LA Gen'!AF$1,0),"Error")</f>
        <v>0.05</v>
      </c>
      <c r="AG88" s="84">
        <f>IFERROR(VLOOKUP($A88,IF('Index LA Gen'!$B$4=1,'Index LA Gen'!$A$9:$BZ$171,IF('Index LA Gen'!$B$4=2,'Index LA Gen'!$A$179:$BZ$341,IF('Index LA Gen'!$B$4=3,'Index LA Gen'!$A$349:$BZ$511,"Error"))),'Index LA Gen'!AG$1,0),"Error")</f>
        <v>0.06</v>
      </c>
      <c r="AH88" s="84">
        <f>IFERROR(VLOOKUP($A88,IF('Index LA Gen'!$B$4=1,'Index LA Gen'!$A$9:$BZ$171,IF('Index LA Gen'!$B$4=2,'Index LA Gen'!$A$179:$BZ$341,IF('Index LA Gen'!$B$4=3,'Index LA Gen'!$A$349:$BZ$511,"Error"))),'Index LA Gen'!AH$1,0),"Error")</f>
        <v>0.55000000000000004</v>
      </c>
      <c r="AI88" s="84">
        <f>IFERROR(VLOOKUP($A88,IF('Index LA Gen'!$B$4=1,'Index LA Gen'!$A$9:$BZ$171,IF('Index LA Gen'!$B$4=2,'Index LA Gen'!$A$179:$BZ$341,IF('Index LA Gen'!$B$4=3,'Index LA Gen'!$A$349:$BZ$511,"Error"))),'Index LA Gen'!AI$1,0),"Error")</f>
        <v>0.59</v>
      </c>
      <c r="AJ88" s="84">
        <f>IFERROR(VLOOKUP($A88,IF('Index LA Gen'!$B$4=1,'Index LA Gen'!$A$9:$BZ$171,IF('Index LA Gen'!$B$4=2,'Index LA Gen'!$A$179:$BZ$341,IF('Index LA Gen'!$B$4=3,'Index LA Gen'!$A$349:$BZ$511,"Error"))),'Index LA Gen'!AJ$1,0),"Error")</f>
        <v>0.57999999999999996</v>
      </c>
      <c r="AK88" s="84">
        <f>IFERROR(VLOOKUP($A88,IF('Index LA Gen'!$B$4=1,'Index LA Gen'!$A$9:$BZ$171,IF('Index LA Gen'!$B$4=2,'Index LA Gen'!$A$179:$BZ$341,IF('Index LA Gen'!$B$4=3,'Index LA Gen'!$A$349:$BZ$511,"Error"))),'Index LA Gen'!AK$1,0),"Error")</f>
        <v>0.19</v>
      </c>
      <c r="AL88" s="84">
        <f>IFERROR(VLOOKUP($A88,IF('Index LA Gen'!$B$4=1,'Index LA Gen'!$A$9:$BZ$171,IF('Index LA Gen'!$B$4=2,'Index LA Gen'!$A$179:$BZ$341,IF('Index LA Gen'!$B$4=3,'Index LA Gen'!$A$349:$BZ$511,"Error"))),'Index LA Gen'!AL$1,0),"Error")</f>
        <v>0.2</v>
      </c>
      <c r="AM88" s="84">
        <f>IFERROR(VLOOKUP($A88,IF('Index LA Gen'!$B$4=1,'Index LA Gen'!$A$9:$BZ$171,IF('Index LA Gen'!$B$4=2,'Index LA Gen'!$A$179:$BZ$341,IF('Index LA Gen'!$B$4=3,'Index LA Gen'!$A$349:$BZ$511,"Error"))),'Index LA Gen'!AM$1,0),"Error")</f>
        <v>0.19</v>
      </c>
      <c r="AN88" s="84">
        <f>IFERROR(VLOOKUP($A88,IF('Index LA Gen'!$B$4=1,'Index LA Gen'!$A$9:$BZ$171,IF('Index LA Gen'!$B$4=2,'Index LA Gen'!$A$179:$BZ$341,IF('Index LA Gen'!$B$4=3,'Index LA Gen'!$A$349:$BZ$511,"Error"))),'Index LA Gen'!AN$1,0),"Error")</f>
        <v>0.01</v>
      </c>
      <c r="AO88" s="84">
        <f>IFERROR(VLOOKUP($A88,IF('Index LA Gen'!$B$4=1,'Index LA Gen'!$A$9:$BZ$171,IF('Index LA Gen'!$B$4=2,'Index LA Gen'!$A$179:$BZ$341,IF('Index LA Gen'!$B$4=3,'Index LA Gen'!$A$349:$BZ$511,"Error"))),'Index LA Gen'!AO$1,0),"Error")</f>
        <v>0.01</v>
      </c>
      <c r="AP88" s="84">
        <f>IFERROR(VLOOKUP($A88,IF('Index LA Gen'!$B$4=1,'Index LA Gen'!$A$9:$BZ$171,IF('Index LA Gen'!$B$4=2,'Index LA Gen'!$A$179:$BZ$341,IF('Index LA Gen'!$B$4=3,'Index LA Gen'!$A$349:$BZ$511,"Error"))),'Index LA Gen'!AP$1,0),"Error")</f>
        <v>0.01</v>
      </c>
      <c r="AQ88" s="84">
        <f>IFERROR(VLOOKUP($A88,IF('Index LA Gen'!$B$4=1,'Index LA Gen'!$A$9:$BZ$171,IF('Index LA Gen'!$B$4=2,'Index LA Gen'!$A$179:$BZ$341,IF('Index LA Gen'!$B$4=3,'Index LA Gen'!$A$349:$BZ$511,"Error"))),'Index LA Gen'!AQ$1,0),"Error")</f>
        <v>0.15</v>
      </c>
      <c r="AR88" s="84">
        <f>IFERROR(VLOOKUP($A88,IF('Index LA Gen'!$B$4=1,'Index LA Gen'!$A$9:$BZ$171,IF('Index LA Gen'!$B$4=2,'Index LA Gen'!$A$179:$BZ$341,IF('Index LA Gen'!$B$4=3,'Index LA Gen'!$A$349:$BZ$511,"Error"))),'Index LA Gen'!AR$1,0),"Error")</f>
        <v>0.18</v>
      </c>
      <c r="AS88" s="84">
        <f>IFERROR(VLOOKUP($A88,IF('Index LA Gen'!$B$4=1,'Index LA Gen'!$A$9:$BZ$171,IF('Index LA Gen'!$B$4=2,'Index LA Gen'!$A$179:$BZ$341,IF('Index LA Gen'!$B$4=3,'Index LA Gen'!$A$349:$BZ$511,"Error"))),'Index LA Gen'!AS$1,0),"Error")</f>
        <v>0.16</v>
      </c>
      <c r="AT88" s="84">
        <f>IFERROR(VLOOKUP($A88,IF('Index LA Gen'!$B$4=1,'Index LA Gen'!$A$9:$BZ$171,IF('Index LA Gen'!$B$4=2,'Index LA Gen'!$A$179:$BZ$341,IF('Index LA Gen'!$B$4=3,'Index LA Gen'!$A$349:$BZ$511,"Error"))),'Index LA Gen'!AT$1,0),"Error")</f>
        <v>0.36</v>
      </c>
      <c r="AU88" s="84">
        <f>IFERROR(VLOOKUP($A88,IF('Index LA Gen'!$B$4=1,'Index LA Gen'!$A$9:$BZ$171,IF('Index LA Gen'!$B$4=2,'Index LA Gen'!$A$179:$BZ$341,IF('Index LA Gen'!$B$4=3,'Index LA Gen'!$A$349:$BZ$511,"Error"))),'Index LA Gen'!AU$1,0),"Error")</f>
        <v>0.38</v>
      </c>
      <c r="AV88" s="84">
        <f>IFERROR(VLOOKUP($A88,IF('Index LA Gen'!$B$4=1,'Index LA Gen'!$A$9:$BZ$171,IF('Index LA Gen'!$B$4=2,'Index LA Gen'!$A$179:$BZ$341,IF('Index LA Gen'!$B$4=3,'Index LA Gen'!$A$349:$BZ$511,"Error"))),'Index LA Gen'!AV$1,0),"Error")</f>
        <v>0.37</v>
      </c>
      <c r="AW88" s="84">
        <f>IFERROR(VLOOKUP($A88,IF('Index LA Gen'!$B$4=1,'Index LA Gen'!$A$9:$BZ$171,IF('Index LA Gen'!$B$4=2,'Index LA Gen'!$A$179:$BZ$341,IF('Index LA Gen'!$B$4=3,'Index LA Gen'!$A$349:$BZ$511,"Error"))),'Index LA Gen'!AW$1,0),"Error")</f>
        <v>0.01</v>
      </c>
      <c r="AX88" s="84">
        <f>IFERROR(VLOOKUP($A88,IF('Index LA Gen'!$B$4=1,'Index LA Gen'!$A$9:$BZ$171,IF('Index LA Gen'!$B$4=2,'Index LA Gen'!$A$179:$BZ$341,IF('Index LA Gen'!$B$4=3,'Index LA Gen'!$A$349:$BZ$511,"Error"))),'Index LA Gen'!AX$1,0),"Error")</f>
        <v>0.02</v>
      </c>
      <c r="AY88" s="84">
        <f>IFERROR(VLOOKUP($A88,IF('Index LA Gen'!$B$4=1,'Index LA Gen'!$A$9:$BZ$171,IF('Index LA Gen'!$B$4=2,'Index LA Gen'!$A$179:$BZ$341,IF('Index LA Gen'!$B$4=3,'Index LA Gen'!$A$349:$BZ$511,"Error"))),'Index LA Gen'!AY$1,0),"Error")</f>
        <v>0.01</v>
      </c>
      <c r="AZ88" s="84" t="str">
        <f>IFERROR(VLOOKUP($A88,IF('Index LA Gen'!$B$4=1,'Index LA Gen'!$A$9:$BZ$171,IF('Index LA Gen'!$B$4=2,'Index LA Gen'!$A$179:$BZ$341,IF('Index LA Gen'!$B$4=3,'Index LA Gen'!$A$349:$BZ$511,"Error"))),'Index LA Gen'!AZ$1,0),"Error")</f>
        <v>x</v>
      </c>
      <c r="BA88" s="84">
        <f>IFERROR(VLOOKUP($A88,IF('Index LA Gen'!$B$4=1,'Index LA Gen'!$A$9:$BZ$171,IF('Index LA Gen'!$B$4=2,'Index LA Gen'!$A$179:$BZ$341,IF('Index LA Gen'!$B$4=3,'Index LA Gen'!$A$349:$BZ$511,"Error"))),'Index LA Gen'!BA$1,0),"Error")</f>
        <v>0</v>
      </c>
      <c r="BB88" s="84" t="str">
        <f>IFERROR(VLOOKUP($A88,IF('Index LA Gen'!$B$4=1,'Index LA Gen'!$A$9:$BZ$171,IF('Index LA Gen'!$B$4=2,'Index LA Gen'!$A$179:$BZ$341,IF('Index LA Gen'!$B$4=3,'Index LA Gen'!$A$349:$BZ$511,"Error"))),'Index LA Gen'!BB$1,0),"Error")</f>
        <v>x</v>
      </c>
      <c r="BC88" s="84">
        <f>IFERROR(VLOOKUP($A88,IF('Index LA Gen'!$B$4=1,'Index LA Gen'!$A$9:$BZ$171,IF('Index LA Gen'!$B$4=2,'Index LA Gen'!$A$179:$BZ$341,IF('Index LA Gen'!$B$4=3,'Index LA Gen'!$A$349:$BZ$511,"Error"))),'Index LA Gen'!BC$1,0),"Error")</f>
        <v>0.1</v>
      </c>
      <c r="BD88" s="84">
        <f>IFERROR(VLOOKUP($A88,IF('Index LA Gen'!$B$4=1,'Index LA Gen'!$A$9:$BZ$171,IF('Index LA Gen'!$B$4=2,'Index LA Gen'!$A$179:$BZ$341,IF('Index LA Gen'!$B$4=3,'Index LA Gen'!$A$349:$BZ$511,"Error"))),'Index LA Gen'!BD$1,0),"Error")</f>
        <v>0.08</v>
      </c>
      <c r="BE88" s="84">
        <f>IFERROR(VLOOKUP($A88,IF('Index LA Gen'!$B$4=1,'Index LA Gen'!$A$9:$BZ$171,IF('Index LA Gen'!$B$4=2,'Index LA Gen'!$A$179:$BZ$341,IF('Index LA Gen'!$B$4=3,'Index LA Gen'!$A$349:$BZ$511,"Error"))),'Index LA Gen'!BE$1,0),"Error")</f>
        <v>0.09</v>
      </c>
      <c r="BF88" s="84">
        <f>IFERROR(VLOOKUP($A88,IF('Index LA Gen'!$B$4=1,'Index LA Gen'!$A$9:$BZ$171,IF('Index LA Gen'!$B$4=2,'Index LA Gen'!$A$179:$BZ$341,IF('Index LA Gen'!$B$4=3,'Index LA Gen'!$A$349:$BZ$511,"Error"))),'Index LA Gen'!BF$1,0),"Error")</f>
        <v>0.04</v>
      </c>
      <c r="BG88" s="84">
        <f>IFERROR(VLOOKUP($A88,IF('Index LA Gen'!$B$4=1,'Index LA Gen'!$A$9:$BZ$171,IF('Index LA Gen'!$B$4=2,'Index LA Gen'!$A$179:$BZ$341,IF('Index LA Gen'!$B$4=3,'Index LA Gen'!$A$349:$BZ$511,"Error"))),'Index LA Gen'!BG$1,0),"Error")</f>
        <v>0.03</v>
      </c>
      <c r="BH88" s="84">
        <f>IFERROR(VLOOKUP($A88,IF('Index LA Gen'!$B$4=1,'Index LA Gen'!$A$9:$BZ$171,IF('Index LA Gen'!$B$4=2,'Index LA Gen'!$A$179:$BZ$341,IF('Index LA Gen'!$B$4=3,'Index LA Gen'!$A$349:$BZ$511,"Error"))),'Index LA Gen'!BH$1,0),"Error")</f>
        <v>0.03</v>
      </c>
      <c r="BI88" s="84">
        <f>IFERROR(VLOOKUP($A88,IF('Index LA Gen'!$B$4=1,'Index LA Gen'!$A$9:$BZ$171,IF('Index LA Gen'!$B$4=2,'Index LA Gen'!$A$179:$BZ$341,IF('Index LA Gen'!$B$4=3,'Index LA Gen'!$A$349:$BZ$511,"Error"))),'Index LA Gen'!BI$1,0),"Error")</f>
        <v>0.06</v>
      </c>
      <c r="BJ88" s="84">
        <f>IFERROR(VLOOKUP($A88,IF('Index LA Gen'!$B$4=1,'Index LA Gen'!$A$9:$BZ$171,IF('Index LA Gen'!$B$4=2,'Index LA Gen'!$A$179:$BZ$341,IF('Index LA Gen'!$B$4=3,'Index LA Gen'!$A$349:$BZ$511,"Error"))),'Index LA Gen'!BJ$1,0),"Error")</f>
        <v>0.05</v>
      </c>
      <c r="BK88" s="84">
        <f>IFERROR(VLOOKUP($A88,IF('Index LA Gen'!$B$4=1,'Index LA Gen'!$A$9:$BZ$171,IF('Index LA Gen'!$B$4=2,'Index LA Gen'!$A$179:$BZ$341,IF('Index LA Gen'!$B$4=3,'Index LA Gen'!$A$349:$BZ$511,"Error"))),'Index LA Gen'!BK$1,0),"Error")</f>
        <v>0.05</v>
      </c>
      <c r="BL88" s="84" t="str">
        <f>IFERROR(VLOOKUP($A88,IF('Index LA Gen'!$B$4=1,'Index LA Gen'!$A$9:$BZ$171,IF('Index LA Gen'!$B$4=2,'Index LA Gen'!$A$179:$BZ$341,IF('Index LA Gen'!$B$4=3,'Index LA Gen'!$A$349:$BZ$511,"Error"))),'Index LA Gen'!BL$1,0),"Error")</f>
        <v>x</v>
      </c>
      <c r="BM88" s="84" t="str">
        <f>IFERROR(VLOOKUP($A88,IF('Index LA Gen'!$B$4=1,'Index LA Gen'!$A$9:$BZ$171,IF('Index LA Gen'!$B$4=2,'Index LA Gen'!$A$179:$BZ$341,IF('Index LA Gen'!$B$4=3,'Index LA Gen'!$A$349:$BZ$511,"Error"))),'Index LA Gen'!BM$1,0),"Error")</f>
        <v>x</v>
      </c>
      <c r="BN88" s="84" t="str">
        <f>IFERROR(VLOOKUP($A88,IF('Index LA Gen'!$B$4=1,'Index LA Gen'!$A$9:$BZ$171,IF('Index LA Gen'!$B$4=2,'Index LA Gen'!$A$179:$BZ$341,IF('Index LA Gen'!$B$4=3,'Index LA Gen'!$A$349:$BZ$511,"Error"))),'Index LA Gen'!BN$1,0),"Error")</f>
        <v>x</v>
      </c>
      <c r="BO88" s="84">
        <f>IFERROR(VLOOKUP($A88,IF('Index LA Gen'!$B$4=1,'Index LA Gen'!$A$9:$BZ$171,IF('Index LA Gen'!$B$4=2,'Index LA Gen'!$A$179:$BZ$341,IF('Index LA Gen'!$B$4=3,'Index LA Gen'!$A$349:$BZ$511,"Error"))),'Index LA Gen'!BO$1,0),"Error")</f>
        <v>0.01</v>
      </c>
      <c r="BP88" s="84">
        <f>IFERROR(VLOOKUP($A88,IF('Index LA Gen'!$B$4=1,'Index LA Gen'!$A$9:$BZ$171,IF('Index LA Gen'!$B$4=2,'Index LA Gen'!$A$179:$BZ$341,IF('Index LA Gen'!$B$4=3,'Index LA Gen'!$A$349:$BZ$511,"Error"))),'Index LA Gen'!BP$1,0),"Error")</f>
        <v>0.01</v>
      </c>
      <c r="BQ88" s="84">
        <f>IFERROR(VLOOKUP($A88,IF('Index LA Gen'!$B$4=1,'Index LA Gen'!$A$9:$BZ$171,IF('Index LA Gen'!$B$4=2,'Index LA Gen'!$A$179:$BZ$341,IF('Index LA Gen'!$B$4=3,'Index LA Gen'!$A$349:$BZ$511,"Error"))),'Index LA Gen'!BQ$1,0),"Error")</f>
        <v>0.01</v>
      </c>
      <c r="BR88" s="84">
        <f>IFERROR(VLOOKUP($A88,IF('Index LA Gen'!$B$4=1,'Index LA Gen'!$A$9:$BZ$171,IF('Index LA Gen'!$B$4=2,'Index LA Gen'!$A$179:$BZ$341,IF('Index LA Gen'!$B$4=3,'Index LA Gen'!$A$349:$BZ$511,"Error"))),'Index LA Gen'!BR$1,0),"Error")</f>
        <v>0.06</v>
      </c>
      <c r="BS88" s="84">
        <f>IFERROR(VLOOKUP($A88,IF('Index LA Gen'!$B$4=1,'Index LA Gen'!$A$9:$BZ$171,IF('Index LA Gen'!$B$4=2,'Index LA Gen'!$A$179:$BZ$341,IF('Index LA Gen'!$B$4=3,'Index LA Gen'!$A$349:$BZ$511,"Error"))),'Index LA Gen'!BS$1,0),"Error")</f>
        <v>0.06</v>
      </c>
      <c r="BT88" s="84">
        <f>IFERROR(VLOOKUP($A88,IF('Index LA Gen'!$B$4=1,'Index LA Gen'!$A$9:$BZ$171,IF('Index LA Gen'!$B$4=2,'Index LA Gen'!$A$179:$BZ$341,IF('Index LA Gen'!$B$4=3,'Index LA Gen'!$A$349:$BZ$511,"Error"))),'Index LA Gen'!BT$1,0),"Error")</f>
        <v>0.06</v>
      </c>
      <c r="BU88" s="84">
        <f>IFERROR(VLOOKUP($A88,IF('Index LA Gen'!$B$4=1,'Index LA Gen'!$A$9:$BZ$171,IF('Index LA Gen'!$B$4=2,'Index LA Gen'!$A$179:$BZ$341,IF('Index LA Gen'!$B$4=3,'Index LA Gen'!$A$349:$BZ$511,"Error"))),'Index LA Gen'!BU$1,0),"Error")</f>
        <v>0.03</v>
      </c>
      <c r="BV88" s="84">
        <f>IFERROR(VLOOKUP($A88,IF('Index LA Gen'!$B$4=1,'Index LA Gen'!$A$9:$BZ$171,IF('Index LA Gen'!$B$4=2,'Index LA Gen'!$A$179:$BZ$341,IF('Index LA Gen'!$B$4=3,'Index LA Gen'!$A$349:$BZ$511,"Error"))),'Index LA Gen'!BV$1,0),"Error")</f>
        <v>0.01</v>
      </c>
      <c r="BW88" s="84">
        <f>IFERROR(VLOOKUP($A88,IF('Index LA Gen'!$B$4=1,'Index LA Gen'!$A$9:$BZ$171,IF('Index LA Gen'!$B$4=2,'Index LA Gen'!$A$179:$BZ$341,IF('Index LA Gen'!$B$4=3,'Index LA Gen'!$A$349:$BZ$511,"Error"))),'Index LA Gen'!BW$1,0),"Error")</f>
        <v>0.02</v>
      </c>
      <c r="BX88" s="84">
        <f>IFERROR(VLOOKUP($A88,IF('Index LA Gen'!$B$4=1,'Index LA Gen'!$A$9:$BZ$171,IF('Index LA Gen'!$B$4=2,'Index LA Gen'!$A$179:$BZ$341,IF('Index LA Gen'!$B$4=3,'Index LA Gen'!$A$349:$BZ$511,"Error"))),'Index LA Gen'!BX$1,0),"Error")</f>
        <v>0.12</v>
      </c>
      <c r="BY88" s="84">
        <f>IFERROR(VLOOKUP($A88,IF('Index LA Gen'!$B$4=1,'Index LA Gen'!$A$9:$BZ$171,IF('Index LA Gen'!$B$4=2,'Index LA Gen'!$A$179:$BZ$341,IF('Index LA Gen'!$B$4=3,'Index LA Gen'!$A$349:$BZ$511,"Error"))),'Index LA Gen'!BY$1,0),"Error")</f>
        <v>0.12</v>
      </c>
      <c r="BZ88" s="84">
        <f>IFERROR(VLOOKUP($A88,IF('Index LA Gen'!$B$4=1,'Index LA Gen'!$A$9:$BZ$171,IF('Index LA Gen'!$B$4=2,'Index LA Gen'!$A$179:$BZ$341,IF('Index LA Gen'!$B$4=3,'Index LA Gen'!$A$349:$BZ$511,"Error"))),'Index LA Gen'!BZ$1,0),"Error")</f>
        <v>0.12</v>
      </c>
    </row>
    <row r="89" spans="1:78" s="15" customFormat="1" x14ac:dyDescent="0.2">
      <c r="A89" s="20">
        <v>856</v>
      </c>
      <c r="B89" s="20" t="s">
        <v>240</v>
      </c>
      <c r="C89" s="45" t="s">
        <v>157</v>
      </c>
      <c r="D89" s="113">
        <f>IFERROR(VLOOKUP($A89,IF('Index LA Gen'!$B$4=1,'Index LA Gen'!$A$9:$BZ$171,IF('Index LA Gen'!$B$4=2,'Index LA Gen'!$A$179:$BZ$341,IF('Index LA Gen'!$B$4=3,'Index LA Gen'!$A$349:$BZ$511,"Error"))),'Index LA Gen'!D$1,0),"Error")</f>
        <v>120</v>
      </c>
      <c r="E89" s="113">
        <f>IFERROR(VLOOKUP($A89,IF('Index LA Gen'!$B$4=1,'Index LA Gen'!$A$9:$BZ$171,IF('Index LA Gen'!$B$4=2,'Index LA Gen'!$A$179:$BZ$341,IF('Index LA Gen'!$B$4=3,'Index LA Gen'!$A$349:$BZ$511,"Error"))),'Index LA Gen'!E$1,0),"Error")</f>
        <v>140</v>
      </c>
      <c r="F89" s="113">
        <f>IFERROR(VLOOKUP($A89,IF('Index LA Gen'!$B$4=1,'Index LA Gen'!$A$9:$BZ$171,IF('Index LA Gen'!$B$4=2,'Index LA Gen'!$A$179:$BZ$341,IF('Index LA Gen'!$B$4=3,'Index LA Gen'!$A$349:$BZ$511,"Error"))),'Index LA Gen'!F$1,0),"Error")</f>
        <v>260</v>
      </c>
      <c r="G89" s="84">
        <f>IFERROR(VLOOKUP($A89,IF('Index LA Gen'!$B$4=1,'Index LA Gen'!$A$9:$BZ$171,IF('Index LA Gen'!$B$4=2,'Index LA Gen'!$A$179:$BZ$341,IF('Index LA Gen'!$B$4=3,'Index LA Gen'!$A$349:$BZ$511,"Error"))),'Index LA Gen'!G$1,0),"Error")</f>
        <v>0.85</v>
      </c>
      <c r="H89" s="84">
        <f>IFERROR(VLOOKUP($A89,IF('Index LA Gen'!$B$4=1,'Index LA Gen'!$A$9:$BZ$171,IF('Index LA Gen'!$B$4=2,'Index LA Gen'!$A$179:$BZ$341,IF('Index LA Gen'!$B$4=3,'Index LA Gen'!$A$349:$BZ$511,"Error"))),'Index LA Gen'!H$1,0),"Error")</f>
        <v>0.82</v>
      </c>
      <c r="I89" s="84">
        <f>IFERROR(VLOOKUP($A89,IF('Index LA Gen'!$B$4=1,'Index LA Gen'!$A$9:$BZ$171,IF('Index LA Gen'!$B$4=2,'Index LA Gen'!$A$179:$BZ$341,IF('Index LA Gen'!$B$4=3,'Index LA Gen'!$A$349:$BZ$511,"Error"))),'Index LA Gen'!I$1,0),"Error")</f>
        <v>0.83</v>
      </c>
      <c r="J89" s="84">
        <f>IFERROR(VLOOKUP($A89,IF('Index LA Gen'!$B$4=1,'Index LA Gen'!$A$9:$BZ$171,IF('Index LA Gen'!$B$4=2,'Index LA Gen'!$A$179:$BZ$341,IF('Index LA Gen'!$B$4=3,'Index LA Gen'!$A$349:$BZ$511,"Error"))),'Index LA Gen'!J$1,0),"Error")</f>
        <v>0.79</v>
      </c>
      <c r="K89" s="84">
        <f>IFERROR(VLOOKUP($A89,IF('Index LA Gen'!$B$4=1,'Index LA Gen'!$A$9:$BZ$171,IF('Index LA Gen'!$B$4=2,'Index LA Gen'!$A$179:$BZ$341,IF('Index LA Gen'!$B$4=3,'Index LA Gen'!$A$349:$BZ$511,"Error"))),'Index LA Gen'!K$1,0),"Error")</f>
        <v>0.79</v>
      </c>
      <c r="L89" s="84">
        <f>IFERROR(VLOOKUP($A89,IF('Index LA Gen'!$B$4=1,'Index LA Gen'!$A$9:$BZ$171,IF('Index LA Gen'!$B$4=2,'Index LA Gen'!$A$179:$BZ$341,IF('Index LA Gen'!$B$4=3,'Index LA Gen'!$A$349:$BZ$511,"Error"))),'Index LA Gen'!L$1,0),"Error")</f>
        <v>0.79</v>
      </c>
      <c r="M89" s="84">
        <f>IFERROR(VLOOKUP($A89,IF('Index LA Gen'!$B$4=1,'Index LA Gen'!$A$9:$BZ$171,IF('Index LA Gen'!$B$4=2,'Index LA Gen'!$A$179:$BZ$341,IF('Index LA Gen'!$B$4=3,'Index LA Gen'!$A$349:$BZ$511,"Error"))),'Index LA Gen'!M$1,0),"Error")</f>
        <v>0.05</v>
      </c>
      <c r="N89" s="84" t="str">
        <f>IFERROR(VLOOKUP($A89,IF('Index LA Gen'!$B$4=1,'Index LA Gen'!$A$9:$BZ$171,IF('Index LA Gen'!$B$4=2,'Index LA Gen'!$A$179:$BZ$341,IF('Index LA Gen'!$B$4=3,'Index LA Gen'!$A$349:$BZ$511,"Error"))),'Index LA Gen'!N$1,0),"Error")</f>
        <v>x</v>
      </c>
      <c r="O89" s="84">
        <f>IFERROR(VLOOKUP($A89,IF('Index LA Gen'!$B$4=1,'Index LA Gen'!$A$9:$BZ$171,IF('Index LA Gen'!$B$4=2,'Index LA Gen'!$A$179:$BZ$341,IF('Index LA Gen'!$B$4=3,'Index LA Gen'!$A$349:$BZ$511,"Error"))),'Index LA Gen'!O$1,0),"Error")</f>
        <v>0.03</v>
      </c>
      <c r="P89" s="84" t="str">
        <f>IFERROR(VLOOKUP($A89,IF('Index LA Gen'!$B$4=1,'Index LA Gen'!$A$9:$BZ$171,IF('Index LA Gen'!$B$4=2,'Index LA Gen'!$A$179:$BZ$341,IF('Index LA Gen'!$B$4=3,'Index LA Gen'!$A$349:$BZ$511,"Error"))),'Index LA Gen'!P$1,0),"Error")</f>
        <v>x</v>
      </c>
      <c r="Q89" s="84" t="str">
        <f>IFERROR(VLOOKUP($A89,IF('Index LA Gen'!$B$4=1,'Index LA Gen'!$A$9:$BZ$171,IF('Index LA Gen'!$B$4=2,'Index LA Gen'!$A$179:$BZ$341,IF('Index LA Gen'!$B$4=3,'Index LA Gen'!$A$349:$BZ$511,"Error"))),'Index LA Gen'!Q$1,0),"Error")</f>
        <v>x</v>
      </c>
      <c r="R89" s="84" t="str">
        <f>IFERROR(VLOOKUP($A89,IF('Index LA Gen'!$B$4=1,'Index LA Gen'!$A$9:$BZ$171,IF('Index LA Gen'!$B$4=2,'Index LA Gen'!$A$179:$BZ$341,IF('Index LA Gen'!$B$4=3,'Index LA Gen'!$A$349:$BZ$511,"Error"))),'Index LA Gen'!R$1,0),"Error")</f>
        <v>x</v>
      </c>
      <c r="S89" s="84" t="str">
        <f>IFERROR(VLOOKUP($A89,IF('Index LA Gen'!$B$4=1,'Index LA Gen'!$A$9:$BZ$171,IF('Index LA Gen'!$B$4=2,'Index LA Gen'!$A$179:$BZ$341,IF('Index LA Gen'!$B$4=3,'Index LA Gen'!$A$349:$BZ$511,"Error"))),'Index LA Gen'!S$1,0),"Error")</f>
        <v>x</v>
      </c>
      <c r="T89" s="84">
        <f>IFERROR(VLOOKUP($A89,IF('Index LA Gen'!$B$4=1,'Index LA Gen'!$A$9:$BZ$171,IF('Index LA Gen'!$B$4=2,'Index LA Gen'!$A$179:$BZ$341,IF('Index LA Gen'!$B$4=3,'Index LA Gen'!$A$349:$BZ$511,"Error"))),'Index LA Gen'!T$1,0),"Error")</f>
        <v>0.06</v>
      </c>
      <c r="U89" s="84">
        <f>IFERROR(VLOOKUP($A89,IF('Index LA Gen'!$B$4=1,'Index LA Gen'!$A$9:$BZ$171,IF('Index LA Gen'!$B$4=2,'Index LA Gen'!$A$179:$BZ$341,IF('Index LA Gen'!$B$4=3,'Index LA Gen'!$A$349:$BZ$511,"Error"))),'Index LA Gen'!U$1,0),"Error")</f>
        <v>0.03</v>
      </c>
      <c r="V89" s="84" t="str">
        <f>IFERROR(VLOOKUP($A89,IF('Index LA Gen'!$B$4=1,'Index LA Gen'!$A$9:$BZ$171,IF('Index LA Gen'!$B$4=2,'Index LA Gen'!$A$179:$BZ$341,IF('Index LA Gen'!$B$4=3,'Index LA Gen'!$A$349:$BZ$511,"Error"))),'Index LA Gen'!V$1,0),"Error")</f>
        <v>x</v>
      </c>
      <c r="W89" s="84" t="str">
        <f>IFERROR(VLOOKUP($A89,IF('Index LA Gen'!$B$4=1,'Index LA Gen'!$A$9:$BZ$171,IF('Index LA Gen'!$B$4=2,'Index LA Gen'!$A$179:$BZ$341,IF('Index LA Gen'!$B$4=3,'Index LA Gen'!$A$349:$BZ$511,"Error"))),'Index LA Gen'!W$1,0),"Error")</f>
        <v>x</v>
      </c>
      <c r="X89" s="84">
        <f>IFERROR(VLOOKUP($A89,IF('Index LA Gen'!$B$4=1,'Index LA Gen'!$A$9:$BZ$171,IF('Index LA Gen'!$B$4=2,'Index LA Gen'!$A$179:$BZ$341,IF('Index LA Gen'!$B$4=3,'Index LA Gen'!$A$349:$BZ$511,"Error"))),'Index LA Gen'!X$1,0),"Error")</f>
        <v>0.02</v>
      </c>
      <c r="Y89" s="84">
        <f>IFERROR(VLOOKUP($A89,IF('Index LA Gen'!$B$4=1,'Index LA Gen'!$A$9:$BZ$171,IF('Index LA Gen'!$B$4=2,'Index LA Gen'!$A$179:$BZ$341,IF('Index LA Gen'!$B$4=3,'Index LA Gen'!$A$349:$BZ$511,"Error"))),'Index LA Gen'!Y$1,0),"Error")</f>
        <v>0</v>
      </c>
      <c r="Z89" s="84">
        <f>IFERROR(VLOOKUP($A89,IF('Index LA Gen'!$B$4=1,'Index LA Gen'!$A$9:$BZ$171,IF('Index LA Gen'!$B$4=2,'Index LA Gen'!$A$179:$BZ$341,IF('Index LA Gen'!$B$4=3,'Index LA Gen'!$A$349:$BZ$511,"Error"))),'Index LA Gen'!Z$1,0),"Error")</f>
        <v>0</v>
      </c>
      <c r="AA89" s="84">
        <f>IFERROR(VLOOKUP($A89,IF('Index LA Gen'!$B$4=1,'Index LA Gen'!$A$9:$BZ$171,IF('Index LA Gen'!$B$4=2,'Index LA Gen'!$A$179:$BZ$341,IF('Index LA Gen'!$B$4=3,'Index LA Gen'!$A$349:$BZ$511,"Error"))),'Index LA Gen'!AA$1,0),"Error")</f>
        <v>0</v>
      </c>
      <c r="AB89" s="84">
        <f>IFERROR(VLOOKUP($A89,IF('Index LA Gen'!$B$4=1,'Index LA Gen'!$A$9:$BZ$171,IF('Index LA Gen'!$B$4=2,'Index LA Gen'!$A$179:$BZ$341,IF('Index LA Gen'!$B$4=3,'Index LA Gen'!$A$349:$BZ$511,"Error"))),'Index LA Gen'!AB$1,0),"Error")</f>
        <v>0</v>
      </c>
      <c r="AC89" s="84">
        <f>IFERROR(VLOOKUP($A89,IF('Index LA Gen'!$B$4=1,'Index LA Gen'!$A$9:$BZ$171,IF('Index LA Gen'!$B$4=2,'Index LA Gen'!$A$179:$BZ$341,IF('Index LA Gen'!$B$4=3,'Index LA Gen'!$A$349:$BZ$511,"Error"))),'Index LA Gen'!AC$1,0),"Error")</f>
        <v>0</v>
      </c>
      <c r="AD89" s="84">
        <f>IFERROR(VLOOKUP($A89,IF('Index LA Gen'!$B$4=1,'Index LA Gen'!$A$9:$BZ$171,IF('Index LA Gen'!$B$4=2,'Index LA Gen'!$A$179:$BZ$341,IF('Index LA Gen'!$B$4=3,'Index LA Gen'!$A$349:$BZ$511,"Error"))),'Index LA Gen'!AD$1,0),"Error")</f>
        <v>0</v>
      </c>
      <c r="AE89" s="84" t="str">
        <f>IFERROR(VLOOKUP($A89,IF('Index LA Gen'!$B$4=1,'Index LA Gen'!$A$9:$BZ$171,IF('Index LA Gen'!$B$4=2,'Index LA Gen'!$A$179:$BZ$341,IF('Index LA Gen'!$B$4=3,'Index LA Gen'!$A$349:$BZ$511,"Error"))),'Index LA Gen'!AE$1,0),"Error")</f>
        <v>x</v>
      </c>
      <c r="AF89" s="84" t="str">
        <f>IFERROR(VLOOKUP($A89,IF('Index LA Gen'!$B$4=1,'Index LA Gen'!$A$9:$BZ$171,IF('Index LA Gen'!$B$4=2,'Index LA Gen'!$A$179:$BZ$341,IF('Index LA Gen'!$B$4=3,'Index LA Gen'!$A$349:$BZ$511,"Error"))),'Index LA Gen'!AF$1,0),"Error")</f>
        <v>x</v>
      </c>
      <c r="AG89" s="84">
        <f>IFERROR(VLOOKUP($A89,IF('Index LA Gen'!$B$4=1,'Index LA Gen'!$A$9:$BZ$171,IF('Index LA Gen'!$B$4=2,'Index LA Gen'!$A$179:$BZ$341,IF('Index LA Gen'!$B$4=3,'Index LA Gen'!$A$349:$BZ$511,"Error"))),'Index LA Gen'!AG$1,0),"Error")</f>
        <v>0.03</v>
      </c>
      <c r="AH89" s="84">
        <f>IFERROR(VLOOKUP($A89,IF('Index LA Gen'!$B$4=1,'Index LA Gen'!$A$9:$BZ$171,IF('Index LA Gen'!$B$4=2,'Index LA Gen'!$A$179:$BZ$341,IF('Index LA Gen'!$B$4=3,'Index LA Gen'!$A$349:$BZ$511,"Error"))),'Index LA Gen'!AH$1,0),"Error")</f>
        <v>0.7</v>
      </c>
      <c r="AI89" s="84">
        <f>IFERROR(VLOOKUP($A89,IF('Index LA Gen'!$B$4=1,'Index LA Gen'!$A$9:$BZ$171,IF('Index LA Gen'!$B$4=2,'Index LA Gen'!$A$179:$BZ$341,IF('Index LA Gen'!$B$4=3,'Index LA Gen'!$A$349:$BZ$511,"Error"))),'Index LA Gen'!AI$1,0),"Error")</f>
        <v>0.69</v>
      </c>
      <c r="AJ89" s="84">
        <f>IFERROR(VLOOKUP($A89,IF('Index LA Gen'!$B$4=1,'Index LA Gen'!$A$9:$BZ$171,IF('Index LA Gen'!$B$4=2,'Index LA Gen'!$A$179:$BZ$341,IF('Index LA Gen'!$B$4=3,'Index LA Gen'!$A$349:$BZ$511,"Error"))),'Index LA Gen'!AJ$1,0),"Error")</f>
        <v>0.69</v>
      </c>
      <c r="AK89" s="84">
        <f>IFERROR(VLOOKUP($A89,IF('Index LA Gen'!$B$4=1,'Index LA Gen'!$A$9:$BZ$171,IF('Index LA Gen'!$B$4=2,'Index LA Gen'!$A$179:$BZ$341,IF('Index LA Gen'!$B$4=3,'Index LA Gen'!$A$349:$BZ$511,"Error"))),'Index LA Gen'!AK$1,0),"Error")</f>
        <v>0.32</v>
      </c>
      <c r="AL89" s="84">
        <f>IFERROR(VLOOKUP($A89,IF('Index LA Gen'!$B$4=1,'Index LA Gen'!$A$9:$BZ$171,IF('Index LA Gen'!$B$4=2,'Index LA Gen'!$A$179:$BZ$341,IF('Index LA Gen'!$B$4=3,'Index LA Gen'!$A$349:$BZ$511,"Error"))),'Index LA Gen'!AL$1,0),"Error")</f>
        <v>0.18</v>
      </c>
      <c r="AM89" s="84">
        <f>IFERROR(VLOOKUP($A89,IF('Index LA Gen'!$B$4=1,'Index LA Gen'!$A$9:$BZ$171,IF('Index LA Gen'!$B$4=2,'Index LA Gen'!$A$179:$BZ$341,IF('Index LA Gen'!$B$4=3,'Index LA Gen'!$A$349:$BZ$511,"Error"))),'Index LA Gen'!AM$1,0),"Error")</f>
        <v>0.24</v>
      </c>
      <c r="AN89" s="84">
        <f>IFERROR(VLOOKUP($A89,IF('Index LA Gen'!$B$4=1,'Index LA Gen'!$A$9:$BZ$171,IF('Index LA Gen'!$B$4=2,'Index LA Gen'!$A$179:$BZ$341,IF('Index LA Gen'!$B$4=3,'Index LA Gen'!$A$349:$BZ$511,"Error"))),'Index LA Gen'!AN$1,0),"Error")</f>
        <v>0</v>
      </c>
      <c r="AO89" s="84">
        <f>IFERROR(VLOOKUP($A89,IF('Index LA Gen'!$B$4=1,'Index LA Gen'!$A$9:$BZ$171,IF('Index LA Gen'!$B$4=2,'Index LA Gen'!$A$179:$BZ$341,IF('Index LA Gen'!$B$4=3,'Index LA Gen'!$A$349:$BZ$511,"Error"))),'Index LA Gen'!AO$1,0),"Error")</f>
        <v>0</v>
      </c>
      <c r="AP89" s="84">
        <f>IFERROR(VLOOKUP($A89,IF('Index LA Gen'!$B$4=1,'Index LA Gen'!$A$9:$BZ$171,IF('Index LA Gen'!$B$4=2,'Index LA Gen'!$A$179:$BZ$341,IF('Index LA Gen'!$B$4=3,'Index LA Gen'!$A$349:$BZ$511,"Error"))),'Index LA Gen'!AP$1,0),"Error")</f>
        <v>0</v>
      </c>
      <c r="AQ89" s="84">
        <f>IFERROR(VLOOKUP($A89,IF('Index LA Gen'!$B$4=1,'Index LA Gen'!$A$9:$BZ$171,IF('Index LA Gen'!$B$4=2,'Index LA Gen'!$A$179:$BZ$341,IF('Index LA Gen'!$B$4=3,'Index LA Gen'!$A$349:$BZ$511,"Error"))),'Index LA Gen'!AQ$1,0),"Error")</f>
        <v>0.15</v>
      </c>
      <c r="AR89" s="84">
        <f>IFERROR(VLOOKUP($A89,IF('Index LA Gen'!$B$4=1,'Index LA Gen'!$A$9:$BZ$171,IF('Index LA Gen'!$B$4=2,'Index LA Gen'!$A$179:$BZ$341,IF('Index LA Gen'!$B$4=3,'Index LA Gen'!$A$349:$BZ$511,"Error"))),'Index LA Gen'!AR$1,0),"Error")</f>
        <v>7.0000000000000007E-2</v>
      </c>
      <c r="AS89" s="84">
        <f>IFERROR(VLOOKUP($A89,IF('Index LA Gen'!$B$4=1,'Index LA Gen'!$A$9:$BZ$171,IF('Index LA Gen'!$B$4=2,'Index LA Gen'!$A$179:$BZ$341,IF('Index LA Gen'!$B$4=3,'Index LA Gen'!$A$349:$BZ$511,"Error"))),'Index LA Gen'!AS$1,0),"Error")</f>
        <v>0.1</v>
      </c>
      <c r="AT89" s="84">
        <f>IFERROR(VLOOKUP($A89,IF('Index LA Gen'!$B$4=1,'Index LA Gen'!$A$9:$BZ$171,IF('Index LA Gen'!$B$4=2,'Index LA Gen'!$A$179:$BZ$341,IF('Index LA Gen'!$B$4=3,'Index LA Gen'!$A$349:$BZ$511,"Error"))),'Index LA Gen'!AT$1,0),"Error")</f>
        <v>0.38</v>
      </c>
      <c r="AU89" s="84">
        <f>IFERROR(VLOOKUP($A89,IF('Index LA Gen'!$B$4=1,'Index LA Gen'!$A$9:$BZ$171,IF('Index LA Gen'!$B$4=2,'Index LA Gen'!$A$179:$BZ$341,IF('Index LA Gen'!$B$4=3,'Index LA Gen'!$A$349:$BZ$511,"Error"))),'Index LA Gen'!AU$1,0),"Error")</f>
        <v>0.5</v>
      </c>
      <c r="AV89" s="84">
        <f>IFERROR(VLOOKUP($A89,IF('Index LA Gen'!$B$4=1,'Index LA Gen'!$A$9:$BZ$171,IF('Index LA Gen'!$B$4=2,'Index LA Gen'!$A$179:$BZ$341,IF('Index LA Gen'!$B$4=3,'Index LA Gen'!$A$349:$BZ$511,"Error"))),'Index LA Gen'!AV$1,0),"Error")</f>
        <v>0.45</v>
      </c>
      <c r="AW89" s="84">
        <f>IFERROR(VLOOKUP($A89,IF('Index LA Gen'!$B$4=1,'Index LA Gen'!$A$9:$BZ$171,IF('Index LA Gen'!$B$4=2,'Index LA Gen'!$A$179:$BZ$341,IF('Index LA Gen'!$B$4=3,'Index LA Gen'!$A$349:$BZ$511,"Error"))),'Index LA Gen'!AW$1,0),"Error")</f>
        <v>0</v>
      </c>
      <c r="AX89" s="84" t="str">
        <f>IFERROR(VLOOKUP($A89,IF('Index LA Gen'!$B$4=1,'Index LA Gen'!$A$9:$BZ$171,IF('Index LA Gen'!$B$4=2,'Index LA Gen'!$A$179:$BZ$341,IF('Index LA Gen'!$B$4=3,'Index LA Gen'!$A$349:$BZ$511,"Error"))),'Index LA Gen'!AX$1,0),"Error")</f>
        <v>x</v>
      </c>
      <c r="AY89" s="84" t="str">
        <f>IFERROR(VLOOKUP($A89,IF('Index LA Gen'!$B$4=1,'Index LA Gen'!$A$9:$BZ$171,IF('Index LA Gen'!$B$4=2,'Index LA Gen'!$A$179:$BZ$341,IF('Index LA Gen'!$B$4=3,'Index LA Gen'!$A$349:$BZ$511,"Error"))),'Index LA Gen'!AY$1,0),"Error")</f>
        <v>x</v>
      </c>
      <c r="AZ89" s="84">
        <f>IFERROR(VLOOKUP($A89,IF('Index LA Gen'!$B$4=1,'Index LA Gen'!$A$9:$BZ$171,IF('Index LA Gen'!$B$4=2,'Index LA Gen'!$A$179:$BZ$341,IF('Index LA Gen'!$B$4=3,'Index LA Gen'!$A$349:$BZ$511,"Error"))),'Index LA Gen'!AZ$1,0),"Error")</f>
        <v>0</v>
      </c>
      <c r="BA89" s="84">
        <f>IFERROR(VLOOKUP($A89,IF('Index LA Gen'!$B$4=1,'Index LA Gen'!$A$9:$BZ$171,IF('Index LA Gen'!$B$4=2,'Index LA Gen'!$A$179:$BZ$341,IF('Index LA Gen'!$B$4=3,'Index LA Gen'!$A$349:$BZ$511,"Error"))),'Index LA Gen'!BA$1,0),"Error")</f>
        <v>0</v>
      </c>
      <c r="BB89" s="84">
        <f>IFERROR(VLOOKUP($A89,IF('Index LA Gen'!$B$4=1,'Index LA Gen'!$A$9:$BZ$171,IF('Index LA Gen'!$B$4=2,'Index LA Gen'!$A$179:$BZ$341,IF('Index LA Gen'!$B$4=3,'Index LA Gen'!$A$349:$BZ$511,"Error"))),'Index LA Gen'!BB$1,0),"Error")</f>
        <v>0</v>
      </c>
      <c r="BC89" s="84" t="str">
        <f>IFERROR(VLOOKUP($A89,IF('Index LA Gen'!$B$4=1,'Index LA Gen'!$A$9:$BZ$171,IF('Index LA Gen'!$B$4=2,'Index LA Gen'!$A$179:$BZ$341,IF('Index LA Gen'!$B$4=3,'Index LA Gen'!$A$349:$BZ$511,"Error"))),'Index LA Gen'!BC$1,0),"Error")</f>
        <v>x</v>
      </c>
      <c r="BD89" s="84" t="str">
        <f>IFERROR(VLOOKUP($A89,IF('Index LA Gen'!$B$4=1,'Index LA Gen'!$A$9:$BZ$171,IF('Index LA Gen'!$B$4=2,'Index LA Gen'!$A$179:$BZ$341,IF('Index LA Gen'!$B$4=3,'Index LA Gen'!$A$349:$BZ$511,"Error"))),'Index LA Gen'!BD$1,0),"Error")</f>
        <v>x</v>
      </c>
      <c r="BE89" s="84">
        <f>IFERROR(VLOOKUP($A89,IF('Index LA Gen'!$B$4=1,'Index LA Gen'!$A$9:$BZ$171,IF('Index LA Gen'!$B$4=2,'Index LA Gen'!$A$179:$BZ$341,IF('Index LA Gen'!$B$4=3,'Index LA Gen'!$A$349:$BZ$511,"Error"))),'Index LA Gen'!BE$1,0),"Error")</f>
        <v>0.03</v>
      </c>
      <c r="BF89" s="84" t="str">
        <f>IFERROR(VLOOKUP($A89,IF('Index LA Gen'!$B$4=1,'Index LA Gen'!$A$9:$BZ$171,IF('Index LA Gen'!$B$4=2,'Index LA Gen'!$A$179:$BZ$341,IF('Index LA Gen'!$B$4=3,'Index LA Gen'!$A$349:$BZ$511,"Error"))),'Index LA Gen'!BF$1,0),"Error")</f>
        <v>x</v>
      </c>
      <c r="BG89" s="84">
        <f>IFERROR(VLOOKUP($A89,IF('Index LA Gen'!$B$4=1,'Index LA Gen'!$A$9:$BZ$171,IF('Index LA Gen'!$B$4=2,'Index LA Gen'!$A$179:$BZ$341,IF('Index LA Gen'!$B$4=3,'Index LA Gen'!$A$349:$BZ$511,"Error"))),'Index LA Gen'!BG$1,0),"Error")</f>
        <v>0</v>
      </c>
      <c r="BH89" s="84" t="str">
        <f>IFERROR(VLOOKUP($A89,IF('Index LA Gen'!$B$4=1,'Index LA Gen'!$A$9:$BZ$171,IF('Index LA Gen'!$B$4=2,'Index LA Gen'!$A$179:$BZ$341,IF('Index LA Gen'!$B$4=3,'Index LA Gen'!$A$349:$BZ$511,"Error"))),'Index LA Gen'!BH$1,0),"Error")</f>
        <v>x</v>
      </c>
      <c r="BI89" s="84" t="str">
        <f>IFERROR(VLOOKUP($A89,IF('Index LA Gen'!$B$4=1,'Index LA Gen'!$A$9:$BZ$171,IF('Index LA Gen'!$B$4=2,'Index LA Gen'!$A$179:$BZ$341,IF('Index LA Gen'!$B$4=3,'Index LA Gen'!$A$349:$BZ$511,"Error"))),'Index LA Gen'!BI$1,0),"Error")</f>
        <v>x</v>
      </c>
      <c r="BJ89" s="84" t="str">
        <f>IFERROR(VLOOKUP($A89,IF('Index LA Gen'!$B$4=1,'Index LA Gen'!$A$9:$BZ$171,IF('Index LA Gen'!$B$4=2,'Index LA Gen'!$A$179:$BZ$341,IF('Index LA Gen'!$B$4=3,'Index LA Gen'!$A$349:$BZ$511,"Error"))),'Index LA Gen'!BJ$1,0),"Error")</f>
        <v>x</v>
      </c>
      <c r="BK89" s="84">
        <f>IFERROR(VLOOKUP($A89,IF('Index LA Gen'!$B$4=1,'Index LA Gen'!$A$9:$BZ$171,IF('Index LA Gen'!$B$4=2,'Index LA Gen'!$A$179:$BZ$341,IF('Index LA Gen'!$B$4=3,'Index LA Gen'!$A$349:$BZ$511,"Error"))),'Index LA Gen'!BK$1,0),"Error")</f>
        <v>0.02</v>
      </c>
      <c r="BL89" s="84">
        <f>IFERROR(VLOOKUP($A89,IF('Index LA Gen'!$B$4=1,'Index LA Gen'!$A$9:$BZ$171,IF('Index LA Gen'!$B$4=2,'Index LA Gen'!$A$179:$BZ$341,IF('Index LA Gen'!$B$4=3,'Index LA Gen'!$A$349:$BZ$511,"Error"))),'Index LA Gen'!BL$1,0),"Error")</f>
        <v>0</v>
      </c>
      <c r="BM89" s="84">
        <f>IFERROR(VLOOKUP($A89,IF('Index LA Gen'!$B$4=1,'Index LA Gen'!$A$9:$BZ$171,IF('Index LA Gen'!$B$4=2,'Index LA Gen'!$A$179:$BZ$341,IF('Index LA Gen'!$B$4=3,'Index LA Gen'!$A$349:$BZ$511,"Error"))),'Index LA Gen'!BM$1,0),"Error")</f>
        <v>0</v>
      </c>
      <c r="BN89" s="84">
        <f>IFERROR(VLOOKUP($A89,IF('Index LA Gen'!$B$4=1,'Index LA Gen'!$A$9:$BZ$171,IF('Index LA Gen'!$B$4=2,'Index LA Gen'!$A$179:$BZ$341,IF('Index LA Gen'!$B$4=3,'Index LA Gen'!$A$349:$BZ$511,"Error"))),'Index LA Gen'!BN$1,0),"Error")</f>
        <v>0</v>
      </c>
      <c r="BO89" s="84" t="str">
        <f>IFERROR(VLOOKUP($A89,IF('Index LA Gen'!$B$4=1,'Index LA Gen'!$A$9:$BZ$171,IF('Index LA Gen'!$B$4=2,'Index LA Gen'!$A$179:$BZ$341,IF('Index LA Gen'!$B$4=3,'Index LA Gen'!$A$349:$BZ$511,"Error"))),'Index LA Gen'!BO$1,0),"Error")</f>
        <v>x</v>
      </c>
      <c r="BP89" s="84" t="str">
        <f>IFERROR(VLOOKUP($A89,IF('Index LA Gen'!$B$4=1,'Index LA Gen'!$A$9:$BZ$171,IF('Index LA Gen'!$B$4=2,'Index LA Gen'!$A$179:$BZ$341,IF('Index LA Gen'!$B$4=3,'Index LA Gen'!$A$349:$BZ$511,"Error"))),'Index LA Gen'!BP$1,0),"Error")</f>
        <v>x</v>
      </c>
      <c r="BQ89" s="84" t="str">
        <f>IFERROR(VLOOKUP($A89,IF('Index LA Gen'!$B$4=1,'Index LA Gen'!$A$9:$BZ$171,IF('Index LA Gen'!$B$4=2,'Index LA Gen'!$A$179:$BZ$341,IF('Index LA Gen'!$B$4=3,'Index LA Gen'!$A$349:$BZ$511,"Error"))),'Index LA Gen'!BQ$1,0),"Error")</f>
        <v>x</v>
      </c>
      <c r="BR89" s="84" t="str">
        <f>IFERROR(VLOOKUP($A89,IF('Index LA Gen'!$B$4=1,'Index LA Gen'!$A$9:$BZ$171,IF('Index LA Gen'!$B$4=2,'Index LA Gen'!$A$179:$BZ$341,IF('Index LA Gen'!$B$4=3,'Index LA Gen'!$A$349:$BZ$511,"Error"))),'Index LA Gen'!BR$1,0),"Error")</f>
        <v>x</v>
      </c>
      <c r="BS89" s="84">
        <f>IFERROR(VLOOKUP($A89,IF('Index LA Gen'!$B$4=1,'Index LA Gen'!$A$9:$BZ$171,IF('Index LA Gen'!$B$4=2,'Index LA Gen'!$A$179:$BZ$341,IF('Index LA Gen'!$B$4=3,'Index LA Gen'!$A$349:$BZ$511,"Error"))),'Index LA Gen'!BS$1,0),"Error")</f>
        <v>0.06</v>
      </c>
      <c r="BT89" s="84">
        <f>IFERROR(VLOOKUP($A89,IF('Index LA Gen'!$B$4=1,'Index LA Gen'!$A$9:$BZ$171,IF('Index LA Gen'!$B$4=2,'Index LA Gen'!$A$179:$BZ$341,IF('Index LA Gen'!$B$4=3,'Index LA Gen'!$A$349:$BZ$511,"Error"))),'Index LA Gen'!BT$1,0),"Error")</f>
        <v>0.04</v>
      </c>
      <c r="BU89" s="84" t="str">
        <f>IFERROR(VLOOKUP($A89,IF('Index LA Gen'!$B$4=1,'Index LA Gen'!$A$9:$BZ$171,IF('Index LA Gen'!$B$4=2,'Index LA Gen'!$A$179:$BZ$341,IF('Index LA Gen'!$B$4=3,'Index LA Gen'!$A$349:$BZ$511,"Error"))),'Index LA Gen'!BU$1,0),"Error")</f>
        <v>x</v>
      </c>
      <c r="BV89" s="84" t="str">
        <f>IFERROR(VLOOKUP($A89,IF('Index LA Gen'!$B$4=1,'Index LA Gen'!$A$9:$BZ$171,IF('Index LA Gen'!$B$4=2,'Index LA Gen'!$A$179:$BZ$341,IF('Index LA Gen'!$B$4=3,'Index LA Gen'!$A$349:$BZ$511,"Error"))),'Index LA Gen'!BV$1,0),"Error")</f>
        <v>x</v>
      </c>
      <c r="BW89" s="84">
        <f>IFERROR(VLOOKUP($A89,IF('Index LA Gen'!$B$4=1,'Index LA Gen'!$A$9:$BZ$171,IF('Index LA Gen'!$B$4=2,'Index LA Gen'!$A$179:$BZ$341,IF('Index LA Gen'!$B$4=3,'Index LA Gen'!$A$349:$BZ$511,"Error"))),'Index LA Gen'!BW$1,0),"Error")</f>
        <v>0.02</v>
      </c>
      <c r="BX89" s="84">
        <f>IFERROR(VLOOKUP($A89,IF('Index LA Gen'!$B$4=1,'Index LA Gen'!$A$9:$BZ$171,IF('Index LA Gen'!$B$4=2,'Index LA Gen'!$A$179:$BZ$341,IF('Index LA Gen'!$B$4=3,'Index LA Gen'!$A$349:$BZ$511,"Error"))),'Index LA Gen'!BX$1,0),"Error")</f>
        <v>0.1</v>
      </c>
      <c r="BY89" s="84">
        <f>IFERROR(VLOOKUP($A89,IF('Index LA Gen'!$B$4=1,'Index LA Gen'!$A$9:$BZ$171,IF('Index LA Gen'!$B$4=2,'Index LA Gen'!$A$179:$BZ$341,IF('Index LA Gen'!$B$4=3,'Index LA Gen'!$A$349:$BZ$511,"Error"))),'Index LA Gen'!BY$1,0),"Error")</f>
        <v>0.1</v>
      </c>
      <c r="BZ89" s="84">
        <f>IFERROR(VLOOKUP($A89,IF('Index LA Gen'!$B$4=1,'Index LA Gen'!$A$9:$BZ$171,IF('Index LA Gen'!$B$4=2,'Index LA Gen'!$A$179:$BZ$341,IF('Index LA Gen'!$B$4=3,'Index LA Gen'!$A$349:$BZ$511,"Error"))),'Index LA Gen'!BZ$1,0),"Error")</f>
        <v>0.1</v>
      </c>
    </row>
    <row r="90" spans="1:78" s="15" customFormat="1" x14ac:dyDescent="0.2">
      <c r="A90" s="20">
        <v>855</v>
      </c>
      <c r="B90" s="20" t="s">
        <v>241</v>
      </c>
      <c r="C90" s="45" t="s">
        <v>157</v>
      </c>
      <c r="D90" s="113">
        <f>IFERROR(VLOOKUP($A90,IF('Index LA Gen'!$B$4=1,'Index LA Gen'!$A$9:$BZ$171,IF('Index LA Gen'!$B$4=2,'Index LA Gen'!$A$179:$BZ$341,IF('Index LA Gen'!$B$4=3,'Index LA Gen'!$A$349:$BZ$511,"Error"))),'Index LA Gen'!D$1,0),"Error")</f>
        <v>1490</v>
      </c>
      <c r="E90" s="113">
        <f>IFERROR(VLOOKUP($A90,IF('Index LA Gen'!$B$4=1,'Index LA Gen'!$A$9:$BZ$171,IF('Index LA Gen'!$B$4=2,'Index LA Gen'!$A$179:$BZ$341,IF('Index LA Gen'!$B$4=3,'Index LA Gen'!$A$349:$BZ$511,"Error"))),'Index LA Gen'!E$1,0),"Error")</f>
        <v>1600</v>
      </c>
      <c r="F90" s="113">
        <f>IFERROR(VLOOKUP($A90,IF('Index LA Gen'!$B$4=1,'Index LA Gen'!$A$9:$BZ$171,IF('Index LA Gen'!$B$4=2,'Index LA Gen'!$A$179:$BZ$341,IF('Index LA Gen'!$B$4=3,'Index LA Gen'!$A$349:$BZ$511,"Error"))),'Index LA Gen'!F$1,0),"Error")</f>
        <v>3090</v>
      </c>
      <c r="G90" s="84">
        <f>IFERROR(VLOOKUP($A90,IF('Index LA Gen'!$B$4=1,'Index LA Gen'!$A$9:$BZ$171,IF('Index LA Gen'!$B$4=2,'Index LA Gen'!$A$179:$BZ$341,IF('Index LA Gen'!$B$4=3,'Index LA Gen'!$A$349:$BZ$511,"Error"))),'Index LA Gen'!G$1,0),"Error")</f>
        <v>0.84</v>
      </c>
      <c r="H90" s="84">
        <f>IFERROR(VLOOKUP($A90,IF('Index LA Gen'!$B$4=1,'Index LA Gen'!$A$9:$BZ$171,IF('Index LA Gen'!$B$4=2,'Index LA Gen'!$A$179:$BZ$341,IF('Index LA Gen'!$B$4=3,'Index LA Gen'!$A$349:$BZ$511,"Error"))),'Index LA Gen'!H$1,0),"Error")</f>
        <v>0.88</v>
      </c>
      <c r="I90" s="84">
        <f>IFERROR(VLOOKUP($A90,IF('Index LA Gen'!$B$4=1,'Index LA Gen'!$A$9:$BZ$171,IF('Index LA Gen'!$B$4=2,'Index LA Gen'!$A$179:$BZ$341,IF('Index LA Gen'!$B$4=3,'Index LA Gen'!$A$349:$BZ$511,"Error"))),'Index LA Gen'!I$1,0),"Error")</f>
        <v>0.86</v>
      </c>
      <c r="J90" s="84">
        <f>IFERROR(VLOOKUP($A90,IF('Index LA Gen'!$B$4=1,'Index LA Gen'!$A$9:$BZ$171,IF('Index LA Gen'!$B$4=2,'Index LA Gen'!$A$179:$BZ$341,IF('Index LA Gen'!$B$4=3,'Index LA Gen'!$A$349:$BZ$511,"Error"))),'Index LA Gen'!J$1,0),"Error")</f>
        <v>0.72</v>
      </c>
      <c r="K90" s="84">
        <f>IFERROR(VLOOKUP($A90,IF('Index LA Gen'!$B$4=1,'Index LA Gen'!$A$9:$BZ$171,IF('Index LA Gen'!$B$4=2,'Index LA Gen'!$A$179:$BZ$341,IF('Index LA Gen'!$B$4=3,'Index LA Gen'!$A$349:$BZ$511,"Error"))),'Index LA Gen'!K$1,0),"Error")</f>
        <v>0.78</v>
      </c>
      <c r="L90" s="84">
        <f>IFERROR(VLOOKUP($A90,IF('Index LA Gen'!$B$4=1,'Index LA Gen'!$A$9:$BZ$171,IF('Index LA Gen'!$B$4=2,'Index LA Gen'!$A$179:$BZ$341,IF('Index LA Gen'!$B$4=3,'Index LA Gen'!$A$349:$BZ$511,"Error"))),'Index LA Gen'!L$1,0),"Error")</f>
        <v>0.75</v>
      </c>
      <c r="M90" s="84">
        <f>IFERROR(VLOOKUP($A90,IF('Index LA Gen'!$B$4=1,'Index LA Gen'!$A$9:$BZ$171,IF('Index LA Gen'!$B$4=2,'Index LA Gen'!$A$179:$BZ$341,IF('Index LA Gen'!$B$4=3,'Index LA Gen'!$A$349:$BZ$511,"Error"))),'Index LA Gen'!M$1,0),"Error")</f>
        <v>0.06</v>
      </c>
      <c r="N90" s="84">
        <f>IFERROR(VLOOKUP($A90,IF('Index LA Gen'!$B$4=1,'Index LA Gen'!$A$9:$BZ$171,IF('Index LA Gen'!$B$4=2,'Index LA Gen'!$A$179:$BZ$341,IF('Index LA Gen'!$B$4=3,'Index LA Gen'!$A$349:$BZ$511,"Error"))),'Index LA Gen'!N$1,0),"Error")</f>
        <v>0.06</v>
      </c>
      <c r="O90" s="84">
        <f>IFERROR(VLOOKUP($A90,IF('Index LA Gen'!$B$4=1,'Index LA Gen'!$A$9:$BZ$171,IF('Index LA Gen'!$B$4=2,'Index LA Gen'!$A$179:$BZ$341,IF('Index LA Gen'!$B$4=3,'Index LA Gen'!$A$349:$BZ$511,"Error"))),'Index LA Gen'!O$1,0),"Error")</f>
        <v>0.06</v>
      </c>
      <c r="P90" s="84">
        <f>IFERROR(VLOOKUP($A90,IF('Index LA Gen'!$B$4=1,'Index LA Gen'!$A$9:$BZ$171,IF('Index LA Gen'!$B$4=2,'Index LA Gen'!$A$179:$BZ$341,IF('Index LA Gen'!$B$4=3,'Index LA Gen'!$A$349:$BZ$511,"Error"))),'Index LA Gen'!P$1,0),"Error")</f>
        <v>0</v>
      </c>
      <c r="Q90" s="84" t="str">
        <f>IFERROR(VLOOKUP($A90,IF('Index LA Gen'!$B$4=1,'Index LA Gen'!$A$9:$BZ$171,IF('Index LA Gen'!$B$4=2,'Index LA Gen'!$A$179:$BZ$341,IF('Index LA Gen'!$B$4=3,'Index LA Gen'!$A$349:$BZ$511,"Error"))),'Index LA Gen'!Q$1,0),"Error")</f>
        <v>x</v>
      </c>
      <c r="R90" s="84" t="str">
        <f>IFERROR(VLOOKUP($A90,IF('Index LA Gen'!$B$4=1,'Index LA Gen'!$A$9:$BZ$171,IF('Index LA Gen'!$B$4=2,'Index LA Gen'!$A$179:$BZ$341,IF('Index LA Gen'!$B$4=3,'Index LA Gen'!$A$349:$BZ$511,"Error"))),'Index LA Gen'!R$1,0),"Error")</f>
        <v>x</v>
      </c>
      <c r="S90" s="84">
        <f>IFERROR(VLOOKUP($A90,IF('Index LA Gen'!$B$4=1,'Index LA Gen'!$A$9:$BZ$171,IF('Index LA Gen'!$B$4=2,'Index LA Gen'!$A$179:$BZ$341,IF('Index LA Gen'!$B$4=3,'Index LA Gen'!$A$349:$BZ$511,"Error"))),'Index LA Gen'!S$1,0),"Error")</f>
        <v>0.05</v>
      </c>
      <c r="T90" s="84">
        <f>IFERROR(VLOOKUP($A90,IF('Index LA Gen'!$B$4=1,'Index LA Gen'!$A$9:$BZ$171,IF('Index LA Gen'!$B$4=2,'Index LA Gen'!$A$179:$BZ$341,IF('Index LA Gen'!$B$4=3,'Index LA Gen'!$A$349:$BZ$511,"Error"))),'Index LA Gen'!T$1,0),"Error")</f>
        <v>7.0000000000000007E-2</v>
      </c>
      <c r="U90" s="84">
        <f>IFERROR(VLOOKUP($A90,IF('Index LA Gen'!$B$4=1,'Index LA Gen'!$A$9:$BZ$171,IF('Index LA Gen'!$B$4=2,'Index LA Gen'!$A$179:$BZ$341,IF('Index LA Gen'!$B$4=3,'Index LA Gen'!$A$349:$BZ$511,"Error"))),'Index LA Gen'!U$1,0),"Error")</f>
        <v>0.06</v>
      </c>
      <c r="V90" s="84">
        <f>IFERROR(VLOOKUP($A90,IF('Index LA Gen'!$B$4=1,'Index LA Gen'!$A$9:$BZ$171,IF('Index LA Gen'!$B$4=2,'Index LA Gen'!$A$179:$BZ$341,IF('Index LA Gen'!$B$4=3,'Index LA Gen'!$A$349:$BZ$511,"Error"))),'Index LA Gen'!V$1,0),"Error")</f>
        <v>0.03</v>
      </c>
      <c r="W90" s="84">
        <f>IFERROR(VLOOKUP($A90,IF('Index LA Gen'!$B$4=1,'Index LA Gen'!$A$9:$BZ$171,IF('Index LA Gen'!$B$4=2,'Index LA Gen'!$A$179:$BZ$341,IF('Index LA Gen'!$B$4=3,'Index LA Gen'!$A$349:$BZ$511,"Error"))),'Index LA Gen'!W$1,0),"Error")</f>
        <v>0.02</v>
      </c>
      <c r="X90" s="84">
        <f>IFERROR(VLOOKUP($A90,IF('Index LA Gen'!$B$4=1,'Index LA Gen'!$A$9:$BZ$171,IF('Index LA Gen'!$B$4=2,'Index LA Gen'!$A$179:$BZ$341,IF('Index LA Gen'!$B$4=3,'Index LA Gen'!$A$349:$BZ$511,"Error"))),'Index LA Gen'!X$1,0),"Error")</f>
        <v>0.03</v>
      </c>
      <c r="Y90" s="84" t="str">
        <f>IFERROR(VLOOKUP($A90,IF('Index LA Gen'!$B$4=1,'Index LA Gen'!$A$9:$BZ$171,IF('Index LA Gen'!$B$4=2,'Index LA Gen'!$A$179:$BZ$341,IF('Index LA Gen'!$B$4=3,'Index LA Gen'!$A$349:$BZ$511,"Error"))),'Index LA Gen'!Y$1,0),"Error")</f>
        <v>x</v>
      </c>
      <c r="Z90" s="84" t="str">
        <f>IFERROR(VLOOKUP($A90,IF('Index LA Gen'!$B$4=1,'Index LA Gen'!$A$9:$BZ$171,IF('Index LA Gen'!$B$4=2,'Index LA Gen'!$A$179:$BZ$341,IF('Index LA Gen'!$B$4=3,'Index LA Gen'!$A$349:$BZ$511,"Error"))),'Index LA Gen'!Z$1,0),"Error")</f>
        <v>-</v>
      </c>
      <c r="AA90" s="84" t="str">
        <f>IFERROR(VLOOKUP($A90,IF('Index LA Gen'!$B$4=1,'Index LA Gen'!$A$9:$BZ$171,IF('Index LA Gen'!$B$4=2,'Index LA Gen'!$A$179:$BZ$341,IF('Index LA Gen'!$B$4=3,'Index LA Gen'!$A$349:$BZ$511,"Error"))),'Index LA Gen'!AA$1,0),"Error")</f>
        <v>-</v>
      </c>
      <c r="AB90" s="84" t="str">
        <f>IFERROR(VLOOKUP($A90,IF('Index LA Gen'!$B$4=1,'Index LA Gen'!$A$9:$BZ$171,IF('Index LA Gen'!$B$4=2,'Index LA Gen'!$A$179:$BZ$341,IF('Index LA Gen'!$B$4=3,'Index LA Gen'!$A$349:$BZ$511,"Error"))),'Index LA Gen'!AB$1,0),"Error")</f>
        <v>x</v>
      </c>
      <c r="AC90" s="84">
        <f>IFERROR(VLOOKUP($A90,IF('Index LA Gen'!$B$4=1,'Index LA Gen'!$A$9:$BZ$171,IF('Index LA Gen'!$B$4=2,'Index LA Gen'!$A$179:$BZ$341,IF('Index LA Gen'!$B$4=3,'Index LA Gen'!$A$349:$BZ$511,"Error"))),'Index LA Gen'!AC$1,0),"Error")</f>
        <v>0</v>
      </c>
      <c r="AD90" s="84" t="str">
        <f>IFERROR(VLOOKUP($A90,IF('Index LA Gen'!$B$4=1,'Index LA Gen'!$A$9:$BZ$171,IF('Index LA Gen'!$B$4=2,'Index LA Gen'!$A$179:$BZ$341,IF('Index LA Gen'!$B$4=3,'Index LA Gen'!$A$349:$BZ$511,"Error"))),'Index LA Gen'!AD$1,0),"Error")</f>
        <v>x</v>
      </c>
      <c r="AE90" s="84">
        <f>IFERROR(VLOOKUP($A90,IF('Index LA Gen'!$B$4=1,'Index LA Gen'!$A$9:$BZ$171,IF('Index LA Gen'!$B$4=2,'Index LA Gen'!$A$179:$BZ$341,IF('Index LA Gen'!$B$4=3,'Index LA Gen'!$A$349:$BZ$511,"Error"))),'Index LA Gen'!AE$1,0),"Error")</f>
        <v>7.0000000000000007E-2</v>
      </c>
      <c r="AF90" s="84">
        <f>IFERROR(VLOOKUP($A90,IF('Index LA Gen'!$B$4=1,'Index LA Gen'!$A$9:$BZ$171,IF('Index LA Gen'!$B$4=2,'Index LA Gen'!$A$179:$BZ$341,IF('Index LA Gen'!$B$4=3,'Index LA Gen'!$A$349:$BZ$511,"Error"))),'Index LA Gen'!AF$1,0),"Error")</f>
        <v>0.05</v>
      </c>
      <c r="AG90" s="84">
        <f>IFERROR(VLOOKUP($A90,IF('Index LA Gen'!$B$4=1,'Index LA Gen'!$A$9:$BZ$171,IF('Index LA Gen'!$B$4=2,'Index LA Gen'!$A$179:$BZ$341,IF('Index LA Gen'!$B$4=3,'Index LA Gen'!$A$349:$BZ$511,"Error"))),'Index LA Gen'!AG$1,0),"Error")</f>
        <v>0.06</v>
      </c>
      <c r="AH90" s="84">
        <f>IFERROR(VLOOKUP($A90,IF('Index LA Gen'!$B$4=1,'Index LA Gen'!$A$9:$BZ$171,IF('Index LA Gen'!$B$4=2,'Index LA Gen'!$A$179:$BZ$341,IF('Index LA Gen'!$B$4=3,'Index LA Gen'!$A$349:$BZ$511,"Error"))),'Index LA Gen'!AH$1,0),"Error")</f>
        <v>0.59</v>
      </c>
      <c r="AI90" s="84">
        <f>IFERROR(VLOOKUP($A90,IF('Index LA Gen'!$B$4=1,'Index LA Gen'!$A$9:$BZ$171,IF('Index LA Gen'!$B$4=2,'Index LA Gen'!$A$179:$BZ$341,IF('Index LA Gen'!$B$4=3,'Index LA Gen'!$A$349:$BZ$511,"Error"))),'Index LA Gen'!AI$1,0),"Error")</f>
        <v>0.62</v>
      </c>
      <c r="AJ90" s="84">
        <f>IFERROR(VLOOKUP($A90,IF('Index LA Gen'!$B$4=1,'Index LA Gen'!$A$9:$BZ$171,IF('Index LA Gen'!$B$4=2,'Index LA Gen'!$A$179:$BZ$341,IF('Index LA Gen'!$B$4=3,'Index LA Gen'!$A$349:$BZ$511,"Error"))),'Index LA Gen'!AJ$1,0),"Error")</f>
        <v>0.6</v>
      </c>
      <c r="AK90" s="84">
        <f>IFERROR(VLOOKUP($A90,IF('Index LA Gen'!$B$4=1,'Index LA Gen'!$A$9:$BZ$171,IF('Index LA Gen'!$B$4=2,'Index LA Gen'!$A$179:$BZ$341,IF('Index LA Gen'!$B$4=3,'Index LA Gen'!$A$349:$BZ$511,"Error"))),'Index LA Gen'!AK$1,0),"Error")</f>
        <v>0.24</v>
      </c>
      <c r="AL90" s="84">
        <f>IFERROR(VLOOKUP($A90,IF('Index LA Gen'!$B$4=1,'Index LA Gen'!$A$9:$BZ$171,IF('Index LA Gen'!$B$4=2,'Index LA Gen'!$A$179:$BZ$341,IF('Index LA Gen'!$B$4=3,'Index LA Gen'!$A$349:$BZ$511,"Error"))),'Index LA Gen'!AL$1,0),"Error")</f>
        <v>0.22</v>
      </c>
      <c r="AM90" s="84">
        <f>IFERROR(VLOOKUP($A90,IF('Index LA Gen'!$B$4=1,'Index LA Gen'!$A$9:$BZ$171,IF('Index LA Gen'!$B$4=2,'Index LA Gen'!$A$179:$BZ$341,IF('Index LA Gen'!$B$4=3,'Index LA Gen'!$A$349:$BZ$511,"Error"))),'Index LA Gen'!AM$1,0),"Error")</f>
        <v>0.23</v>
      </c>
      <c r="AN90" s="84">
        <f>IFERROR(VLOOKUP($A90,IF('Index LA Gen'!$B$4=1,'Index LA Gen'!$A$9:$BZ$171,IF('Index LA Gen'!$B$4=2,'Index LA Gen'!$A$179:$BZ$341,IF('Index LA Gen'!$B$4=3,'Index LA Gen'!$A$349:$BZ$511,"Error"))),'Index LA Gen'!AN$1,0),"Error")</f>
        <v>0.01</v>
      </c>
      <c r="AO90" s="84">
        <f>IFERROR(VLOOKUP($A90,IF('Index LA Gen'!$B$4=1,'Index LA Gen'!$A$9:$BZ$171,IF('Index LA Gen'!$B$4=2,'Index LA Gen'!$A$179:$BZ$341,IF('Index LA Gen'!$B$4=3,'Index LA Gen'!$A$349:$BZ$511,"Error"))),'Index LA Gen'!AO$1,0),"Error")</f>
        <v>0.01</v>
      </c>
      <c r="AP90" s="84">
        <f>IFERROR(VLOOKUP($A90,IF('Index LA Gen'!$B$4=1,'Index LA Gen'!$A$9:$BZ$171,IF('Index LA Gen'!$B$4=2,'Index LA Gen'!$A$179:$BZ$341,IF('Index LA Gen'!$B$4=3,'Index LA Gen'!$A$349:$BZ$511,"Error"))),'Index LA Gen'!AP$1,0),"Error")</f>
        <v>0.01</v>
      </c>
      <c r="AQ90" s="84">
        <f>IFERROR(VLOOKUP($A90,IF('Index LA Gen'!$B$4=1,'Index LA Gen'!$A$9:$BZ$171,IF('Index LA Gen'!$B$4=2,'Index LA Gen'!$A$179:$BZ$341,IF('Index LA Gen'!$B$4=3,'Index LA Gen'!$A$349:$BZ$511,"Error"))),'Index LA Gen'!AQ$1,0),"Error")</f>
        <v>0.13</v>
      </c>
      <c r="AR90" s="84">
        <f>IFERROR(VLOOKUP($A90,IF('Index LA Gen'!$B$4=1,'Index LA Gen'!$A$9:$BZ$171,IF('Index LA Gen'!$B$4=2,'Index LA Gen'!$A$179:$BZ$341,IF('Index LA Gen'!$B$4=3,'Index LA Gen'!$A$349:$BZ$511,"Error"))),'Index LA Gen'!AR$1,0),"Error")</f>
        <v>0.14000000000000001</v>
      </c>
      <c r="AS90" s="84">
        <f>IFERROR(VLOOKUP($A90,IF('Index LA Gen'!$B$4=1,'Index LA Gen'!$A$9:$BZ$171,IF('Index LA Gen'!$B$4=2,'Index LA Gen'!$A$179:$BZ$341,IF('Index LA Gen'!$B$4=3,'Index LA Gen'!$A$349:$BZ$511,"Error"))),'Index LA Gen'!AS$1,0),"Error")</f>
        <v>0.13</v>
      </c>
      <c r="AT90" s="84">
        <f>IFERROR(VLOOKUP($A90,IF('Index LA Gen'!$B$4=1,'Index LA Gen'!$A$9:$BZ$171,IF('Index LA Gen'!$B$4=2,'Index LA Gen'!$A$179:$BZ$341,IF('Index LA Gen'!$B$4=3,'Index LA Gen'!$A$349:$BZ$511,"Error"))),'Index LA Gen'!AT$1,0),"Error")</f>
        <v>0.33</v>
      </c>
      <c r="AU90" s="84">
        <f>IFERROR(VLOOKUP($A90,IF('Index LA Gen'!$B$4=1,'Index LA Gen'!$A$9:$BZ$171,IF('Index LA Gen'!$B$4=2,'Index LA Gen'!$A$179:$BZ$341,IF('Index LA Gen'!$B$4=3,'Index LA Gen'!$A$349:$BZ$511,"Error"))),'Index LA Gen'!AU$1,0),"Error")</f>
        <v>0.39</v>
      </c>
      <c r="AV90" s="84">
        <f>IFERROR(VLOOKUP($A90,IF('Index LA Gen'!$B$4=1,'Index LA Gen'!$A$9:$BZ$171,IF('Index LA Gen'!$B$4=2,'Index LA Gen'!$A$179:$BZ$341,IF('Index LA Gen'!$B$4=3,'Index LA Gen'!$A$349:$BZ$511,"Error"))),'Index LA Gen'!AV$1,0),"Error")</f>
        <v>0.36</v>
      </c>
      <c r="AW90" s="84">
        <f>IFERROR(VLOOKUP($A90,IF('Index LA Gen'!$B$4=1,'Index LA Gen'!$A$9:$BZ$171,IF('Index LA Gen'!$B$4=2,'Index LA Gen'!$A$179:$BZ$341,IF('Index LA Gen'!$B$4=3,'Index LA Gen'!$A$349:$BZ$511,"Error"))),'Index LA Gen'!AW$1,0),"Error")</f>
        <v>0.01</v>
      </c>
      <c r="AX90" s="84">
        <f>IFERROR(VLOOKUP($A90,IF('Index LA Gen'!$B$4=1,'Index LA Gen'!$A$9:$BZ$171,IF('Index LA Gen'!$B$4=2,'Index LA Gen'!$A$179:$BZ$341,IF('Index LA Gen'!$B$4=3,'Index LA Gen'!$A$349:$BZ$511,"Error"))),'Index LA Gen'!AX$1,0),"Error")</f>
        <v>0.01</v>
      </c>
      <c r="AY90" s="84">
        <f>IFERROR(VLOOKUP($A90,IF('Index LA Gen'!$B$4=1,'Index LA Gen'!$A$9:$BZ$171,IF('Index LA Gen'!$B$4=2,'Index LA Gen'!$A$179:$BZ$341,IF('Index LA Gen'!$B$4=3,'Index LA Gen'!$A$349:$BZ$511,"Error"))),'Index LA Gen'!AY$1,0),"Error")</f>
        <v>0.01</v>
      </c>
      <c r="AZ90" s="84">
        <f>IFERROR(VLOOKUP($A90,IF('Index LA Gen'!$B$4=1,'Index LA Gen'!$A$9:$BZ$171,IF('Index LA Gen'!$B$4=2,'Index LA Gen'!$A$179:$BZ$341,IF('Index LA Gen'!$B$4=3,'Index LA Gen'!$A$349:$BZ$511,"Error"))),'Index LA Gen'!AZ$1,0),"Error")</f>
        <v>0</v>
      </c>
      <c r="BA90" s="84" t="str">
        <f>IFERROR(VLOOKUP($A90,IF('Index LA Gen'!$B$4=1,'Index LA Gen'!$A$9:$BZ$171,IF('Index LA Gen'!$B$4=2,'Index LA Gen'!$A$179:$BZ$341,IF('Index LA Gen'!$B$4=3,'Index LA Gen'!$A$349:$BZ$511,"Error"))),'Index LA Gen'!BA$1,0),"Error")</f>
        <v>x</v>
      </c>
      <c r="BB90" s="84" t="str">
        <f>IFERROR(VLOOKUP($A90,IF('Index LA Gen'!$B$4=1,'Index LA Gen'!$A$9:$BZ$171,IF('Index LA Gen'!$B$4=2,'Index LA Gen'!$A$179:$BZ$341,IF('Index LA Gen'!$B$4=3,'Index LA Gen'!$A$349:$BZ$511,"Error"))),'Index LA Gen'!BB$1,0),"Error")</f>
        <v>x</v>
      </c>
      <c r="BC90" s="84">
        <f>IFERROR(VLOOKUP($A90,IF('Index LA Gen'!$B$4=1,'Index LA Gen'!$A$9:$BZ$171,IF('Index LA Gen'!$B$4=2,'Index LA Gen'!$A$179:$BZ$341,IF('Index LA Gen'!$B$4=3,'Index LA Gen'!$A$349:$BZ$511,"Error"))),'Index LA Gen'!BC$1,0),"Error")</f>
        <v>0.1</v>
      </c>
      <c r="BD90" s="84">
        <f>IFERROR(VLOOKUP($A90,IF('Index LA Gen'!$B$4=1,'Index LA Gen'!$A$9:$BZ$171,IF('Index LA Gen'!$B$4=2,'Index LA Gen'!$A$179:$BZ$341,IF('Index LA Gen'!$B$4=3,'Index LA Gen'!$A$349:$BZ$511,"Error"))),'Index LA Gen'!BD$1,0),"Error")</f>
        <v>0.09</v>
      </c>
      <c r="BE90" s="84">
        <f>IFERROR(VLOOKUP($A90,IF('Index LA Gen'!$B$4=1,'Index LA Gen'!$A$9:$BZ$171,IF('Index LA Gen'!$B$4=2,'Index LA Gen'!$A$179:$BZ$341,IF('Index LA Gen'!$B$4=3,'Index LA Gen'!$A$349:$BZ$511,"Error"))),'Index LA Gen'!BE$1,0),"Error")</f>
        <v>0.09</v>
      </c>
      <c r="BF90" s="84">
        <f>IFERROR(VLOOKUP($A90,IF('Index LA Gen'!$B$4=1,'Index LA Gen'!$A$9:$BZ$171,IF('Index LA Gen'!$B$4=2,'Index LA Gen'!$A$179:$BZ$341,IF('Index LA Gen'!$B$4=3,'Index LA Gen'!$A$349:$BZ$511,"Error"))),'Index LA Gen'!BF$1,0),"Error")</f>
        <v>0.04</v>
      </c>
      <c r="BG90" s="84">
        <f>IFERROR(VLOOKUP($A90,IF('Index LA Gen'!$B$4=1,'Index LA Gen'!$A$9:$BZ$171,IF('Index LA Gen'!$B$4=2,'Index LA Gen'!$A$179:$BZ$341,IF('Index LA Gen'!$B$4=3,'Index LA Gen'!$A$349:$BZ$511,"Error"))),'Index LA Gen'!BG$1,0),"Error")</f>
        <v>0.04</v>
      </c>
      <c r="BH90" s="84">
        <f>IFERROR(VLOOKUP($A90,IF('Index LA Gen'!$B$4=1,'Index LA Gen'!$A$9:$BZ$171,IF('Index LA Gen'!$B$4=2,'Index LA Gen'!$A$179:$BZ$341,IF('Index LA Gen'!$B$4=3,'Index LA Gen'!$A$349:$BZ$511,"Error"))),'Index LA Gen'!BH$1,0),"Error")</f>
        <v>0.04</v>
      </c>
      <c r="BI90" s="84">
        <f>IFERROR(VLOOKUP($A90,IF('Index LA Gen'!$B$4=1,'Index LA Gen'!$A$9:$BZ$171,IF('Index LA Gen'!$B$4=2,'Index LA Gen'!$A$179:$BZ$341,IF('Index LA Gen'!$B$4=3,'Index LA Gen'!$A$349:$BZ$511,"Error"))),'Index LA Gen'!BI$1,0),"Error")</f>
        <v>0.05</v>
      </c>
      <c r="BJ90" s="84">
        <f>IFERROR(VLOOKUP($A90,IF('Index LA Gen'!$B$4=1,'Index LA Gen'!$A$9:$BZ$171,IF('Index LA Gen'!$B$4=2,'Index LA Gen'!$A$179:$BZ$341,IF('Index LA Gen'!$B$4=3,'Index LA Gen'!$A$349:$BZ$511,"Error"))),'Index LA Gen'!BJ$1,0),"Error")</f>
        <v>0.05</v>
      </c>
      <c r="BK90" s="84">
        <f>IFERROR(VLOOKUP($A90,IF('Index LA Gen'!$B$4=1,'Index LA Gen'!$A$9:$BZ$171,IF('Index LA Gen'!$B$4=2,'Index LA Gen'!$A$179:$BZ$341,IF('Index LA Gen'!$B$4=3,'Index LA Gen'!$A$349:$BZ$511,"Error"))),'Index LA Gen'!BK$1,0),"Error")</f>
        <v>0.05</v>
      </c>
      <c r="BL90" s="84" t="str">
        <f>IFERROR(VLOOKUP($A90,IF('Index LA Gen'!$B$4=1,'Index LA Gen'!$A$9:$BZ$171,IF('Index LA Gen'!$B$4=2,'Index LA Gen'!$A$179:$BZ$341,IF('Index LA Gen'!$B$4=3,'Index LA Gen'!$A$349:$BZ$511,"Error"))),'Index LA Gen'!BL$1,0),"Error")</f>
        <v>x</v>
      </c>
      <c r="BM90" s="84" t="str">
        <f>IFERROR(VLOOKUP($A90,IF('Index LA Gen'!$B$4=1,'Index LA Gen'!$A$9:$BZ$171,IF('Index LA Gen'!$B$4=2,'Index LA Gen'!$A$179:$BZ$341,IF('Index LA Gen'!$B$4=3,'Index LA Gen'!$A$349:$BZ$511,"Error"))),'Index LA Gen'!BM$1,0),"Error")</f>
        <v>x</v>
      </c>
      <c r="BN90" s="84" t="str">
        <f>IFERROR(VLOOKUP($A90,IF('Index LA Gen'!$B$4=1,'Index LA Gen'!$A$9:$BZ$171,IF('Index LA Gen'!$B$4=2,'Index LA Gen'!$A$179:$BZ$341,IF('Index LA Gen'!$B$4=3,'Index LA Gen'!$A$349:$BZ$511,"Error"))),'Index LA Gen'!BN$1,0),"Error")</f>
        <v>x</v>
      </c>
      <c r="BO90" s="84">
        <f>IFERROR(VLOOKUP($A90,IF('Index LA Gen'!$B$4=1,'Index LA Gen'!$A$9:$BZ$171,IF('Index LA Gen'!$B$4=2,'Index LA Gen'!$A$179:$BZ$341,IF('Index LA Gen'!$B$4=3,'Index LA Gen'!$A$349:$BZ$511,"Error"))),'Index LA Gen'!BO$1,0),"Error")</f>
        <v>0.02</v>
      </c>
      <c r="BP90" s="84">
        <f>IFERROR(VLOOKUP($A90,IF('Index LA Gen'!$B$4=1,'Index LA Gen'!$A$9:$BZ$171,IF('Index LA Gen'!$B$4=2,'Index LA Gen'!$A$179:$BZ$341,IF('Index LA Gen'!$B$4=3,'Index LA Gen'!$A$349:$BZ$511,"Error"))),'Index LA Gen'!BP$1,0),"Error")</f>
        <v>0.01</v>
      </c>
      <c r="BQ90" s="84">
        <f>IFERROR(VLOOKUP($A90,IF('Index LA Gen'!$B$4=1,'Index LA Gen'!$A$9:$BZ$171,IF('Index LA Gen'!$B$4=2,'Index LA Gen'!$A$179:$BZ$341,IF('Index LA Gen'!$B$4=3,'Index LA Gen'!$A$349:$BZ$511,"Error"))),'Index LA Gen'!BQ$1,0),"Error")</f>
        <v>0.01</v>
      </c>
      <c r="BR90" s="84">
        <f>IFERROR(VLOOKUP($A90,IF('Index LA Gen'!$B$4=1,'Index LA Gen'!$A$9:$BZ$171,IF('Index LA Gen'!$B$4=2,'Index LA Gen'!$A$179:$BZ$341,IF('Index LA Gen'!$B$4=3,'Index LA Gen'!$A$349:$BZ$511,"Error"))),'Index LA Gen'!BR$1,0),"Error")</f>
        <v>0.05</v>
      </c>
      <c r="BS90" s="84">
        <f>IFERROR(VLOOKUP($A90,IF('Index LA Gen'!$B$4=1,'Index LA Gen'!$A$9:$BZ$171,IF('Index LA Gen'!$B$4=2,'Index LA Gen'!$A$179:$BZ$341,IF('Index LA Gen'!$B$4=3,'Index LA Gen'!$A$349:$BZ$511,"Error"))),'Index LA Gen'!BS$1,0),"Error")</f>
        <v>0.04</v>
      </c>
      <c r="BT90" s="84">
        <f>IFERROR(VLOOKUP($A90,IF('Index LA Gen'!$B$4=1,'Index LA Gen'!$A$9:$BZ$171,IF('Index LA Gen'!$B$4=2,'Index LA Gen'!$A$179:$BZ$341,IF('Index LA Gen'!$B$4=3,'Index LA Gen'!$A$349:$BZ$511,"Error"))),'Index LA Gen'!BT$1,0),"Error")</f>
        <v>0.05</v>
      </c>
      <c r="BU90" s="84">
        <f>IFERROR(VLOOKUP($A90,IF('Index LA Gen'!$B$4=1,'Index LA Gen'!$A$9:$BZ$171,IF('Index LA Gen'!$B$4=2,'Index LA Gen'!$A$179:$BZ$341,IF('Index LA Gen'!$B$4=3,'Index LA Gen'!$A$349:$BZ$511,"Error"))),'Index LA Gen'!BU$1,0),"Error")</f>
        <v>0.02</v>
      </c>
      <c r="BV90" s="84">
        <f>IFERROR(VLOOKUP($A90,IF('Index LA Gen'!$B$4=1,'Index LA Gen'!$A$9:$BZ$171,IF('Index LA Gen'!$B$4=2,'Index LA Gen'!$A$179:$BZ$341,IF('Index LA Gen'!$B$4=3,'Index LA Gen'!$A$349:$BZ$511,"Error"))),'Index LA Gen'!BV$1,0),"Error")</f>
        <v>0.01</v>
      </c>
      <c r="BW90" s="84">
        <f>IFERROR(VLOOKUP($A90,IF('Index LA Gen'!$B$4=1,'Index LA Gen'!$A$9:$BZ$171,IF('Index LA Gen'!$B$4=2,'Index LA Gen'!$A$179:$BZ$341,IF('Index LA Gen'!$B$4=3,'Index LA Gen'!$A$349:$BZ$511,"Error"))),'Index LA Gen'!BW$1,0),"Error")</f>
        <v>0.01</v>
      </c>
      <c r="BX90" s="84">
        <f>IFERROR(VLOOKUP($A90,IF('Index LA Gen'!$B$4=1,'Index LA Gen'!$A$9:$BZ$171,IF('Index LA Gen'!$B$4=2,'Index LA Gen'!$A$179:$BZ$341,IF('Index LA Gen'!$B$4=3,'Index LA Gen'!$A$349:$BZ$511,"Error"))),'Index LA Gen'!BX$1,0),"Error")</f>
        <v>0.09</v>
      </c>
      <c r="BY90" s="84">
        <f>IFERROR(VLOOKUP($A90,IF('Index LA Gen'!$B$4=1,'Index LA Gen'!$A$9:$BZ$171,IF('Index LA Gen'!$B$4=2,'Index LA Gen'!$A$179:$BZ$341,IF('Index LA Gen'!$B$4=3,'Index LA Gen'!$A$349:$BZ$511,"Error"))),'Index LA Gen'!BY$1,0),"Error")</f>
        <v>7.0000000000000007E-2</v>
      </c>
      <c r="BZ90" s="84">
        <f>IFERROR(VLOOKUP($A90,IF('Index LA Gen'!$B$4=1,'Index LA Gen'!$A$9:$BZ$171,IF('Index LA Gen'!$B$4=2,'Index LA Gen'!$A$179:$BZ$341,IF('Index LA Gen'!$B$4=3,'Index LA Gen'!$A$349:$BZ$511,"Error"))),'Index LA Gen'!BZ$1,0),"Error")</f>
        <v>0.08</v>
      </c>
    </row>
    <row r="91" spans="1:78" s="15" customFormat="1" x14ac:dyDescent="0.2">
      <c r="A91" s="20">
        <v>209</v>
      </c>
      <c r="B91" s="20" t="s">
        <v>242</v>
      </c>
      <c r="C91" s="45" t="s">
        <v>163</v>
      </c>
      <c r="D91" s="113">
        <f>IFERROR(VLOOKUP($A91,IF('Index LA Gen'!$B$4=1,'Index LA Gen'!$A$9:$BZ$171,IF('Index LA Gen'!$B$4=2,'Index LA Gen'!$A$179:$BZ$341,IF('Index LA Gen'!$B$4=3,'Index LA Gen'!$A$349:$BZ$511,"Error"))),'Index LA Gen'!D$1,0),"Error")</f>
        <v>310</v>
      </c>
      <c r="E91" s="113">
        <f>IFERROR(VLOOKUP($A91,IF('Index LA Gen'!$B$4=1,'Index LA Gen'!$A$9:$BZ$171,IF('Index LA Gen'!$B$4=2,'Index LA Gen'!$A$179:$BZ$341,IF('Index LA Gen'!$B$4=3,'Index LA Gen'!$A$349:$BZ$511,"Error"))),'Index LA Gen'!E$1,0),"Error")</f>
        <v>430</v>
      </c>
      <c r="F91" s="113">
        <f>IFERROR(VLOOKUP($A91,IF('Index LA Gen'!$B$4=1,'Index LA Gen'!$A$9:$BZ$171,IF('Index LA Gen'!$B$4=2,'Index LA Gen'!$A$179:$BZ$341,IF('Index LA Gen'!$B$4=3,'Index LA Gen'!$A$349:$BZ$511,"Error"))),'Index LA Gen'!F$1,0),"Error")</f>
        <v>730</v>
      </c>
      <c r="G91" s="84">
        <f>IFERROR(VLOOKUP($A91,IF('Index LA Gen'!$B$4=1,'Index LA Gen'!$A$9:$BZ$171,IF('Index LA Gen'!$B$4=2,'Index LA Gen'!$A$179:$BZ$341,IF('Index LA Gen'!$B$4=3,'Index LA Gen'!$A$349:$BZ$511,"Error"))),'Index LA Gen'!G$1,0),"Error")</f>
        <v>0.74</v>
      </c>
      <c r="H91" s="84">
        <f>IFERROR(VLOOKUP($A91,IF('Index LA Gen'!$B$4=1,'Index LA Gen'!$A$9:$BZ$171,IF('Index LA Gen'!$B$4=2,'Index LA Gen'!$A$179:$BZ$341,IF('Index LA Gen'!$B$4=3,'Index LA Gen'!$A$349:$BZ$511,"Error"))),'Index LA Gen'!H$1,0),"Error")</f>
        <v>0.75</v>
      </c>
      <c r="I91" s="84">
        <f>IFERROR(VLOOKUP($A91,IF('Index LA Gen'!$B$4=1,'Index LA Gen'!$A$9:$BZ$171,IF('Index LA Gen'!$B$4=2,'Index LA Gen'!$A$179:$BZ$341,IF('Index LA Gen'!$B$4=3,'Index LA Gen'!$A$349:$BZ$511,"Error"))),'Index LA Gen'!I$1,0),"Error")</f>
        <v>0.74</v>
      </c>
      <c r="J91" s="84">
        <f>IFERROR(VLOOKUP($A91,IF('Index LA Gen'!$B$4=1,'Index LA Gen'!$A$9:$BZ$171,IF('Index LA Gen'!$B$4=2,'Index LA Gen'!$A$179:$BZ$341,IF('Index LA Gen'!$B$4=3,'Index LA Gen'!$A$349:$BZ$511,"Error"))),'Index LA Gen'!J$1,0),"Error")</f>
        <v>0.67</v>
      </c>
      <c r="K91" s="84">
        <f>IFERROR(VLOOKUP($A91,IF('Index LA Gen'!$B$4=1,'Index LA Gen'!$A$9:$BZ$171,IF('Index LA Gen'!$B$4=2,'Index LA Gen'!$A$179:$BZ$341,IF('Index LA Gen'!$B$4=3,'Index LA Gen'!$A$349:$BZ$511,"Error"))),'Index LA Gen'!K$1,0),"Error")</f>
        <v>0.7</v>
      </c>
      <c r="L91" s="84">
        <f>IFERROR(VLOOKUP($A91,IF('Index LA Gen'!$B$4=1,'Index LA Gen'!$A$9:$BZ$171,IF('Index LA Gen'!$B$4=2,'Index LA Gen'!$A$179:$BZ$341,IF('Index LA Gen'!$B$4=3,'Index LA Gen'!$A$349:$BZ$511,"Error"))),'Index LA Gen'!L$1,0),"Error")</f>
        <v>0.69</v>
      </c>
      <c r="M91" s="84">
        <f>IFERROR(VLOOKUP($A91,IF('Index LA Gen'!$B$4=1,'Index LA Gen'!$A$9:$BZ$171,IF('Index LA Gen'!$B$4=2,'Index LA Gen'!$A$179:$BZ$341,IF('Index LA Gen'!$B$4=3,'Index LA Gen'!$A$349:$BZ$511,"Error"))),'Index LA Gen'!M$1,0),"Error")</f>
        <v>0.05</v>
      </c>
      <c r="N91" s="84">
        <f>IFERROR(VLOOKUP($A91,IF('Index LA Gen'!$B$4=1,'Index LA Gen'!$A$9:$BZ$171,IF('Index LA Gen'!$B$4=2,'Index LA Gen'!$A$179:$BZ$341,IF('Index LA Gen'!$B$4=3,'Index LA Gen'!$A$349:$BZ$511,"Error"))),'Index LA Gen'!N$1,0),"Error")</f>
        <v>0.05</v>
      </c>
      <c r="O91" s="84">
        <f>IFERROR(VLOOKUP($A91,IF('Index LA Gen'!$B$4=1,'Index LA Gen'!$A$9:$BZ$171,IF('Index LA Gen'!$B$4=2,'Index LA Gen'!$A$179:$BZ$341,IF('Index LA Gen'!$B$4=3,'Index LA Gen'!$A$349:$BZ$511,"Error"))),'Index LA Gen'!O$1,0),"Error")</f>
        <v>0.05</v>
      </c>
      <c r="P91" s="84">
        <f>IFERROR(VLOOKUP($A91,IF('Index LA Gen'!$B$4=1,'Index LA Gen'!$A$9:$BZ$171,IF('Index LA Gen'!$B$4=2,'Index LA Gen'!$A$179:$BZ$341,IF('Index LA Gen'!$B$4=3,'Index LA Gen'!$A$349:$BZ$511,"Error"))),'Index LA Gen'!P$1,0),"Error")</f>
        <v>0</v>
      </c>
      <c r="Q91" s="84">
        <f>IFERROR(VLOOKUP($A91,IF('Index LA Gen'!$B$4=1,'Index LA Gen'!$A$9:$BZ$171,IF('Index LA Gen'!$B$4=2,'Index LA Gen'!$A$179:$BZ$341,IF('Index LA Gen'!$B$4=3,'Index LA Gen'!$A$349:$BZ$511,"Error"))),'Index LA Gen'!Q$1,0),"Error")</f>
        <v>0</v>
      </c>
      <c r="R91" s="84">
        <f>IFERROR(VLOOKUP($A91,IF('Index LA Gen'!$B$4=1,'Index LA Gen'!$A$9:$BZ$171,IF('Index LA Gen'!$B$4=2,'Index LA Gen'!$A$179:$BZ$341,IF('Index LA Gen'!$B$4=3,'Index LA Gen'!$A$349:$BZ$511,"Error"))),'Index LA Gen'!R$1,0),"Error")</f>
        <v>0</v>
      </c>
      <c r="S91" s="84">
        <f>IFERROR(VLOOKUP($A91,IF('Index LA Gen'!$B$4=1,'Index LA Gen'!$A$9:$BZ$171,IF('Index LA Gen'!$B$4=2,'Index LA Gen'!$A$179:$BZ$341,IF('Index LA Gen'!$B$4=3,'Index LA Gen'!$A$349:$BZ$511,"Error"))),'Index LA Gen'!S$1,0),"Error")</f>
        <v>0.05</v>
      </c>
      <c r="T91" s="84">
        <f>IFERROR(VLOOKUP($A91,IF('Index LA Gen'!$B$4=1,'Index LA Gen'!$A$9:$BZ$171,IF('Index LA Gen'!$B$4=2,'Index LA Gen'!$A$179:$BZ$341,IF('Index LA Gen'!$B$4=3,'Index LA Gen'!$A$349:$BZ$511,"Error"))),'Index LA Gen'!T$1,0),"Error")</f>
        <v>0.08</v>
      </c>
      <c r="U91" s="84">
        <f>IFERROR(VLOOKUP($A91,IF('Index LA Gen'!$B$4=1,'Index LA Gen'!$A$9:$BZ$171,IF('Index LA Gen'!$B$4=2,'Index LA Gen'!$A$179:$BZ$341,IF('Index LA Gen'!$B$4=3,'Index LA Gen'!$A$349:$BZ$511,"Error"))),'Index LA Gen'!U$1,0),"Error")</f>
        <v>7.0000000000000007E-2</v>
      </c>
      <c r="V91" s="84">
        <f>IFERROR(VLOOKUP($A91,IF('Index LA Gen'!$B$4=1,'Index LA Gen'!$A$9:$BZ$171,IF('Index LA Gen'!$B$4=2,'Index LA Gen'!$A$179:$BZ$341,IF('Index LA Gen'!$B$4=3,'Index LA Gen'!$A$349:$BZ$511,"Error"))),'Index LA Gen'!V$1,0),"Error")</f>
        <v>0.06</v>
      </c>
      <c r="W91" s="84">
        <f>IFERROR(VLOOKUP($A91,IF('Index LA Gen'!$B$4=1,'Index LA Gen'!$A$9:$BZ$171,IF('Index LA Gen'!$B$4=2,'Index LA Gen'!$A$179:$BZ$341,IF('Index LA Gen'!$B$4=3,'Index LA Gen'!$A$349:$BZ$511,"Error"))),'Index LA Gen'!W$1,0),"Error")</f>
        <v>0.06</v>
      </c>
      <c r="X91" s="84">
        <f>IFERROR(VLOOKUP($A91,IF('Index LA Gen'!$B$4=1,'Index LA Gen'!$A$9:$BZ$171,IF('Index LA Gen'!$B$4=2,'Index LA Gen'!$A$179:$BZ$341,IF('Index LA Gen'!$B$4=3,'Index LA Gen'!$A$349:$BZ$511,"Error"))),'Index LA Gen'!X$1,0),"Error")</f>
        <v>0.06</v>
      </c>
      <c r="Y91" s="84">
        <f>IFERROR(VLOOKUP($A91,IF('Index LA Gen'!$B$4=1,'Index LA Gen'!$A$9:$BZ$171,IF('Index LA Gen'!$B$4=2,'Index LA Gen'!$A$179:$BZ$341,IF('Index LA Gen'!$B$4=3,'Index LA Gen'!$A$349:$BZ$511,"Error"))),'Index LA Gen'!Y$1,0),"Error")</f>
        <v>0.02</v>
      </c>
      <c r="Z91" s="84" t="str">
        <f>IFERROR(VLOOKUP($A91,IF('Index LA Gen'!$B$4=1,'Index LA Gen'!$A$9:$BZ$171,IF('Index LA Gen'!$B$4=2,'Index LA Gen'!$A$179:$BZ$341,IF('Index LA Gen'!$B$4=3,'Index LA Gen'!$A$349:$BZ$511,"Error"))),'Index LA Gen'!Z$1,0),"Error")</f>
        <v>x</v>
      </c>
      <c r="AA91" s="84">
        <f>IFERROR(VLOOKUP($A91,IF('Index LA Gen'!$B$4=1,'Index LA Gen'!$A$9:$BZ$171,IF('Index LA Gen'!$B$4=2,'Index LA Gen'!$A$179:$BZ$341,IF('Index LA Gen'!$B$4=3,'Index LA Gen'!$A$349:$BZ$511,"Error"))),'Index LA Gen'!AA$1,0),"Error")</f>
        <v>0.02</v>
      </c>
      <c r="AB91" s="84">
        <f>IFERROR(VLOOKUP($A91,IF('Index LA Gen'!$B$4=1,'Index LA Gen'!$A$9:$BZ$171,IF('Index LA Gen'!$B$4=2,'Index LA Gen'!$A$179:$BZ$341,IF('Index LA Gen'!$B$4=3,'Index LA Gen'!$A$349:$BZ$511,"Error"))),'Index LA Gen'!AB$1,0),"Error")</f>
        <v>0</v>
      </c>
      <c r="AC91" s="84">
        <f>IFERROR(VLOOKUP($A91,IF('Index LA Gen'!$B$4=1,'Index LA Gen'!$A$9:$BZ$171,IF('Index LA Gen'!$B$4=2,'Index LA Gen'!$A$179:$BZ$341,IF('Index LA Gen'!$B$4=3,'Index LA Gen'!$A$349:$BZ$511,"Error"))),'Index LA Gen'!AC$1,0),"Error")</f>
        <v>0</v>
      </c>
      <c r="AD91" s="84">
        <f>IFERROR(VLOOKUP($A91,IF('Index LA Gen'!$B$4=1,'Index LA Gen'!$A$9:$BZ$171,IF('Index LA Gen'!$B$4=2,'Index LA Gen'!$A$179:$BZ$341,IF('Index LA Gen'!$B$4=3,'Index LA Gen'!$A$349:$BZ$511,"Error"))),'Index LA Gen'!AD$1,0),"Error")</f>
        <v>0</v>
      </c>
      <c r="AE91" s="84">
        <f>IFERROR(VLOOKUP($A91,IF('Index LA Gen'!$B$4=1,'Index LA Gen'!$A$9:$BZ$171,IF('Index LA Gen'!$B$4=2,'Index LA Gen'!$A$179:$BZ$341,IF('Index LA Gen'!$B$4=3,'Index LA Gen'!$A$349:$BZ$511,"Error"))),'Index LA Gen'!AE$1,0),"Error")</f>
        <v>0.04</v>
      </c>
      <c r="AF91" s="84">
        <f>IFERROR(VLOOKUP($A91,IF('Index LA Gen'!$B$4=1,'Index LA Gen'!$A$9:$BZ$171,IF('Index LA Gen'!$B$4=2,'Index LA Gen'!$A$179:$BZ$341,IF('Index LA Gen'!$B$4=3,'Index LA Gen'!$A$349:$BZ$511,"Error"))),'Index LA Gen'!AF$1,0),"Error")</f>
        <v>0.03</v>
      </c>
      <c r="AG91" s="84">
        <f>IFERROR(VLOOKUP($A91,IF('Index LA Gen'!$B$4=1,'Index LA Gen'!$A$9:$BZ$171,IF('Index LA Gen'!$B$4=2,'Index LA Gen'!$A$179:$BZ$341,IF('Index LA Gen'!$B$4=3,'Index LA Gen'!$A$349:$BZ$511,"Error"))),'Index LA Gen'!AG$1,0),"Error")</f>
        <v>0.03</v>
      </c>
      <c r="AH91" s="84">
        <f>IFERROR(VLOOKUP($A91,IF('Index LA Gen'!$B$4=1,'Index LA Gen'!$A$9:$BZ$171,IF('Index LA Gen'!$B$4=2,'Index LA Gen'!$A$179:$BZ$341,IF('Index LA Gen'!$B$4=3,'Index LA Gen'!$A$349:$BZ$511,"Error"))),'Index LA Gen'!AH$1,0),"Error")</f>
        <v>0.49</v>
      </c>
      <c r="AI91" s="84">
        <f>IFERROR(VLOOKUP($A91,IF('Index LA Gen'!$B$4=1,'Index LA Gen'!$A$9:$BZ$171,IF('Index LA Gen'!$B$4=2,'Index LA Gen'!$A$179:$BZ$341,IF('Index LA Gen'!$B$4=3,'Index LA Gen'!$A$349:$BZ$511,"Error"))),'Index LA Gen'!AI$1,0),"Error")</f>
        <v>0.49</v>
      </c>
      <c r="AJ91" s="84">
        <f>IFERROR(VLOOKUP($A91,IF('Index LA Gen'!$B$4=1,'Index LA Gen'!$A$9:$BZ$171,IF('Index LA Gen'!$B$4=2,'Index LA Gen'!$A$179:$BZ$341,IF('Index LA Gen'!$B$4=3,'Index LA Gen'!$A$349:$BZ$511,"Error"))),'Index LA Gen'!AJ$1,0),"Error")</f>
        <v>0.49</v>
      </c>
      <c r="AK91" s="84">
        <f>IFERROR(VLOOKUP($A91,IF('Index LA Gen'!$B$4=1,'Index LA Gen'!$A$9:$BZ$171,IF('Index LA Gen'!$B$4=2,'Index LA Gen'!$A$179:$BZ$341,IF('Index LA Gen'!$B$4=3,'Index LA Gen'!$A$349:$BZ$511,"Error"))),'Index LA Gen'!AK$1,0),"Error")</f>
        <v>0.2</v>
      </c>
      <c r="AL91" s="84">
        <f>IFERROR(VLOOKUP($A91,IF('Index LA Gen'!$B$4=1,'Index LA Gen'!$A$9:$BZ$171,IF('Index LA Gen'!$B$4=2,'Index LA Gen'!$A$179:$BZ$341,IF('Index LA Gen'!$B$4=3,'Index LA Gen'!$A$349:$BZ$511,"Error"))),'Index LA Gen'!AL$1,0),"Error")</f>
        <v>0.19</v>
      </c>
      <c r="AM91" s="84">
        <f>IFERROR(VLOOKUP($A91,IF('Index LA Gen'!$B$4=1,'Index LA Gen'!$A$9:$BZ$171,IF('Index LA Gen'!$B$4=2,'Index LA Gen'!$A$179:$BZ$341,IF('Index LA Gen'!$B$4=3,'Index LA Gen'!$A$349:$BZ$511,"Error"))),'Index LA Gen'!AM$1,0),"Error")</f>
        <v>0.19</v>
      </c>
      <c r="AN91" s="84" t="str">
        <f>IFERROR(VLOOKUP($A91,IF('Index LA Gen'!$B$4=1,'Index LA Gen'!$A$9:$BZ$171,IF('Index LA Gen'!$B$4=2,'Index LA Gen'!$A$179:$BZ$341,IF('Index LA Gen'!$B$4=3,'Index LA Gen'!$A$349:$BZ$511,"Error"))),'Index LA Gen'!AN$1,0),"Error")</f>
        <v>x</v>
      </c>
      <c r="AO91" s="84" t="str">
        <f>IFERROR(VLOOKUP($A91,IF('Index LA Gen'!$B$4=1,'Index LA Gen'!$A$9:$BZ$171,IF('Index LA Gen'!$B$4=2,'Index LA Gen'!$A$179:$BZ$341,IF('Index LA Gen'!$B$4=3,'Index LA Gen'!$A$349:$BZ$511,"Error"))),'Index LA Gen'!AO$1,0),"Error")</f>
        <v>x</v>
      </c>
      <c r="AP91" s="84" t="str">
        <f>IFERROR(VLOOKUP($A91,IF('Index LA Gen'!$B$4=1,'Index LA Gen'!$A$9:$BZ$171,IF('Index LA Gen'!$B$4=2,'Index LA Gen'!$A$179:$BZ$341,IF('Index LA Gen'!$B$4=3,'Index LA Gen'!$A$349:$BZ$511,"Error"))),'Index LA Gen'!AP$1,0),"Error")</f>
        <v>x</v>
      </c>
      <c r="AQ91" s="84">
        <f>IFERROR(VLOOKUP($A91,IF('Index LA Gen'!$B$4=1,'Index LA Gen'!$A$9:$BZ$171,IF('Index LA Gen'!$B$4=2,'Index LA Gen'!$A$179:$BZ$341,IF('Index LA Gen'!$B$4=3,'Index LA Gen'!$A$349:$BZ$511,"Error"))),'Index LA Gen'!AQ$1,0),"Error")</f>
        <v>0.1</v>
      </c>
      <c r="AR91" s="84">
        <f>IFERROR(VLOOKUP($A91,IF('Index LA Gen'!$B$4=1,'Index LA Gen'!$A$9:$BZ$171,IF('Index LA Gen'!$B$4=2,'Index LA Gen'!$A$179:$BZ$341,IF('Index LA Gen'!$B$4=3,'Index LA Gen'!$A$349:$BZ$511,"Error"))),'Index LA Gen'!AR$1,0),"Error")</f>
        <v>0.12</v>
      </c>
      <c r="AS91" s="84">
        <f>IFERROR(VLOOKUP($A91,IF('Index LA Gen'!$B$4=1,'Index LA Gen'!$A$9:$BZ$171,IF('Index LA Gen'!$B$4=2,'Index LA Gen'!$A$179:$BZ$341,IF('Index LA Gen'!$B$4=3,'Index LA Gen'!$A$349:$BZ$511,"Error"))),'Index LA Gen'!AS$1,0),"Error")</f>
        <v>0.11</v>
      </c>
      <c r="AT91" s="84">
        <f>IFERROR(VLOOKUP($A91,IF('Index LA Gen'!$B$4=1,'Index LA Gen'!$A$9:$BZ$171,IF('Index LA Gen'!$B$4=2,'Index LA Gen'!$A$179:$BZ$341,IF('Index LA Gen'!$B$4=3,'Index LA Gen'!$A$349:$BZ$511,"Error"))),'Index LA Gen'!AT$1,0),"Error")</f>
        <v>0.28999999999999998</v>
      </c>
      <c r="AU91" s="84">
        <f>IFERROR(VLOOKUP($A91,IF('Index LA Gen'!$B$4=1,'Index LA Gen'!$A$9:$BZ$171,IF('Index LA Gen'!$B$4=2,'Index LA Gen'!$A$179:$BZ$341,IF('Index LA Gen'!$B$4=3,'Index LA Gen'!$A$349:$BZ$511,"Error"))),'Index LA Gen'!AU$1,0),"Error")</f>
        <v>0.3</v>
      </c>
      <c r="AV91" s="84">
        <f>IFERROR(VLOOKUP($A91,IF('Index LA Gen'!$B$4=1,'Index LA Gen'!$A$9:$BZ$171,IF('Index LA Gen'!$B$4=2,'Index LA Gen'!$A$179:$BZ$341,IF('Index LA Gen'!$B$4=3,'Index LA Gen'!$A$349:$BZ$511,"Error"))),'Index LA Gen'!AV$1,0),"Error")</f>
        <v>0.28999999999999998</v>
      </c>
      <c r="AW91" s="84" t="str">
        <f>IFERROR(VLOOKUP($A91,IF('Index LA Gen'!$B$4=1,'Index LA Gen'!$A$9:$BZ$171,IF('Index LA Gen'!$B$4=2,'Index LA Gen'!$A$179:$BZ$341,IF('Index LA Gen'!$B$4=3,'Index LA Gen'!$A$349:$BZ$511,"Error"))),'Index LA Gen'!AW$1,0),"Error")</f>
        <v>x</v>
      </c>
      <c r="AX91" s="84" t="str">
        <f>IFERROR(VLOOKUP($A91,IF('Index LA Gen'!$B$4=1,'Index LA Gen'!$A$9:$BZ$171,IF('Index LA Gen'!$B$4=2,'Index LA Gen'!$A$179:$BZ$341,IF('Index LA Gen'!$B$4=3,'Index LA Gen'!$A$349:$BZ$511,"Error"))),'Index LA Gen'!AX$1,0),"Error")</f>
        <v>x</v>
      </c>
      <c r="AY91" s="84" t="str">
        <f>IFERROR(VLOOKUP($A91,IF('Index LA Gen'!$B$4=1,'Index LA Gen'!$A$9:$BZ$171,IF('Index LA Gen'!$B$4=2,'Index LA Gen'!$A$179:$BZ$341,IF('Index LA Gen'!$B$4=3,'Index LA Gen'!$A$349:$BZ$511,"Error"))),'Index LA Gen'!AY$1,0),"Error")</f>
        <v>x</v>
      </c>
      <c r="AZ91" s="84">
        <f>IFERROR(VLOOKUP($A91,IF('Index LA Gen'!$B$4=1,'Index LA Gen'!$A$9:$BZ$171,IF('Index LA Gen'!$B$4=2,'Index LA Gen'!$A$179:$BZ$341,IF('Index LA Gen'!$B$4=3,'Index LA Gen'!$A$349:$BZ$511,"Error"))),'Index LA Gen'!AZ$1,0),"Error")</f>
        <v>0</v>
      </c>
      <c r="BA91" s="84">
        <f>IFERROR(VLOOKUP($A91,IF('Index LA Gen'!$B$4=1,'Index LA Gen'!$A$9:$BZ$171,IF('Index LA Gen'!$B$4=2,'Index LA Gen'!$A$179:$BZ$341,IF('Index LA Gen'!$B$4=3,'Index LA Gen'!$A$349:$BZ$511,"Error"))),'Index LA Gen'!BA$1,0),"Error")</f>
        <v>0</v>
      </c>
      <c r="BB91" s="84">
        <f>IFERROR(VLOOKUP($A91,IF('Index LA Gen'!$B$4=1,'Index LA Gen'!$A$9:$BZ$171,IF('Index LA Gen'!$B$4=2,'Index LA Gen'!$A$179:$BZ$341,IF('Index LA Gen'!$B$4=3,'Index LA Gen'!$A$349:$BZ$511,"Error"))),'Index LA Gen'!BB$1,0),"Error")</f>
        <v>0</v>
      </c>
      <c r="BC91" s="84">
        <f>IFERROR(VLOOKUP($A91,IF('Index LA Gen'!$B$4=1,'Index LA Gen'!$A$9:$BZ$171,IF('Index LA Gen'!$B$4=2,'Index LA Gen'!$A$179:$BZ$341,IF('Index LA Gen'!$B$4=3,'Index LA Gen'!$A$349:$BZ$511,"Error"))),'Index LA Gen'!BC$1,0),"Error")</f>
        <v>0.05</v>
      </c>
      <c r="BD91" s="84">
        <f>IFERROR(VLOOKUP($A91,IF('Index LA Gen'!$B$4=1,'Index LA Gen'!$A$9:$BZ$171,IF('Index LA Gen'!$B$4=2,'Index LA Gen'!$A$179:$BZ$341,IF('Index LA Gen'!$B$4=3,'Index LA Gen'!$A$349:$BZ$511,"Error"))),'Index LA Gen'!BD$1,0),"Error")</f>
        <v>0.04</v>
      </c>
      <c r="BE91" s="84">
        <f>IFERROR(VLOOKUP($A91,IF('Index LA Gen'!$B$4=1,'Index LA Gen'!$A$9:$BZ$171,IF('Index LA Gen'!$B$4=2,'Index LA Gen'!$A$179:$BZ$341,IF('Index LA Gen'!$B$4=3,'Index LA Gen'!$A$349:$BZ$511,"Error"))),'Index LA Gen'!BE$1,0),"Error")</f>
        <v>0.05</v>
      </c>
      <c r="BF91" s="84">
        <f>IFERROR(VLOOKUP($A91,IF('Index LA Gen'!$B$4=1,'Index LA Gen'!$A$9:$BZ$171,IF('Index LA Gen'!$B$4=2,'Index LA Gen'!$A$179:$BZ$341,IF('Index LA Gen'!$B$4=3,'Index LA Gen'!$A$349:$BZ$511,"Error"))),'Index LA Gen'!BF$1,0),"Error")</f>
        <v>0.03</v>
      </c>
      <c r="BG91" s="84" t="str">
        <f>IFERROR(VLOOKUP($A91,IF('Index LA Gen'!$B$4=1,'Index LA Gen'!$A$9:$BZ$171,IF('Index LA Gen'!$B$4=2,'Index LA Gen'!$A$179:$BZ$341,IF('Index LA Gen'!$B$4=3,'Index LA Gen'!$A$349:$BZ$511,"Error"))),'Index LA Gen'!BG$1,0),"Error")</f>
        <v>x</v>
      </c>
      <c r="BH91" s="84">
        <f>IFERROR(VLOOKUP($A91,IF('Index LA Gen'!$B$4=1,'Index LA Gen'!$A$9:$BZ$171,IF('Index LA Gen'!$B$4=2,'Index LA Gen'!$A$179:$BZ$341,IF('Index LA Gen'!$B$4=3,'Index LA Gen'!$A$349:$BZ$511,"Error"))),'Index LA Gen'!BH$1,0),"Error")</f>
        <v>0.02</v>
      </c>
      <c r="BI91" s="84">
        <f>IFERROR(VLOOKUP($A91,IF('Index LA Gen'!$B$4=1,'Index LA Gen'!$A$9:$BZ$171,IF('Index LA Gen'!$B$4=2,'Index LA Gen'!$A$179:$BZ$341,IF('Index LA Gen'!$B$4=3,'Index LA Gen'!$A$349:$BZ$511,"Error"))),'Index LA Gen'!BI$1,0),"Error")</f>
        <v>0.03</v>
      </c>
      <c r="BJ91" s="84">
        <f>IFERROR(VLOOKUP($A91,IF('Index LA Gen'!$B$4=1,'Index LA Gen'!$A$9:$BZ$171,IF('Index LA Gen'!$B$4=2,'Index LA Gen'!$A$179:$BZ$341,IF('Index LA Gen'!$B$4=3,'Index LA Gen'!$A$349:$BZ$511,"Error"))),'Index LA Gen'!BJ$1,0),"Error")</f>
        <v>0.03</v>
      </c>
      <c r="BK91" s="84">
        <f>IFERROR(VLOOKUP($A91,IF('Index LA Gen'!$B$4=1,'Index LA Gen'!$A$9:$BZ$171,IF('Index LA Gen'!$B$4=2,'Index LA Gen'!$A$179:$BZ$341,IF('Index LA Gen'!$B$4=3,'Index LA Gen'!$A$349:$BZ$511,"Error"))),'Index LA Gen'!BK$1,0),"Error")</f>
        <v>0.03</v>
      </c>
      <c r="BL91" s="84">
        <f>IFERROR(VLOOKUP($A91,IF('Index LA Gen'!$B$4=1,'Index LA Gen'!$A$9:$BZ$171,IF('Index LA Gen'!$B$4=2,'Index LA Gen'!$A$179:$BZ$341,IF('Index LA Gen'!$B$4=3,'Index LA Gen'!$A$349:$BZ$511,"Error"))),'Index LA Gen'!BL$1,0),"Error")</f>
        <v>0</v>
      </c>
      <c r="BM91" s="84">
        <f>IFERROR(VLOOKUP($A91,IF('Index LA Gen'!$B$4=1,'Index LA Gen'!$A$9:$BZ$171,IF('Index LA Gen'!$B$4=2,'Index LA Gen'!$A$179:$BZ$341,IF('Index LA Gen'!$B$4=3,'Index LA Gen'!$A$349:$BZ$511,"Error"))),'Index LA Gen'!BM$1,0),"Error")</f>
        <v>0</v>
      </c>
      <c r="BN91" s="84">
        <f>IFERROR(VLOOKUP($A91,IF('Index LA Gen'!$B$4=1,'Index LA Gen'!$A$9:$BZ$171,IF('Index LA Gen'!$B$4=2,'Index LA Gen'!$A$179:$BZ$341,IF('Index LA Gen'!$B$4=3,'Index LA Gen'!$A$349:$BZ$511,"Error"))),'Index LA Gen'!BN$1,0),"Error")</f>
        <v>0</v>
      </c>
      <c r="BO91" s="84" t="str">
        <f>IFERROR(VLOOKUP($A91,IF('Index LA Gen'!$B$4=1,'Index LA Gen'!$A$9:$BZ$171,IF('Index LA Gen'!$B$4=2,'Index LA Gen'!$A$179:$BZ$341,IF('Index LA Gen'!$B$4=3,'Index LA Gen'!$A$349:$BZ$511,"Error"))),'Index LA Gen'!BO$1,0),"Error")</f>
        <v>x</v>
      </c>
      <c r="BP91" s="84" t="str">
        <f>IFERROR(VLOOKUP($A91,IF('Index LA Gen'!$B$4=1,'Index LA Gen'!$A$9:$BZ$171,IF('Index LA Gen'!$B$4=2,'Index LA Gen'!$A$179:$BZ$341,IF('Index LA Gen'!$B$4=3,'Index LA Gen'!$A$349:$BZ$511,"Error"))),'Index LA Gen'!BP$1,0),"Error")</f>
        <v>x</v>
      </c>
      <c r="BQ91" s="84">
        <f>IFERROR(VLOOKUP($A91,IF('Index LA Gen'!$B$4=1,'Index LA Gen'!$A$9:$BZ$171,IF('Index LA Gen'!$B$4=2,'Index LA Gen'!$A$179:$BZ$341,IF('Index LA Gen'!$B$4=3,'Index LA Gen'!$A$349:$BZ$511,"Error"))),'Index LA Gen'!BQ$1,0),"Error")</f>
        <v>0.01</v>
      </c>
      <c r="BR91" s="84">
        <f>IFERROR(VLOOKUP($A91,IF('Index LA Gen'!$B$4=1,'Index LA Gen'!$A$9:$BZ$171,IF('Index LA Gen'!$B$4=2,'Index LA Gen'!$A$179:$BZ$341,IF('Index LA Gen'!$B$4=3,'Index LA Gen'!$A$349:$BZ$511,"Error"))),'Index LA Gen'!BR$1,0),"Error")</f>
        <v>0.05</v>
      </c>
      <c r="BS91" s="84">
        <f>IFERROR(VLOOKUP($A91,IF('Index LA Gen'!$B$4=1,'Index LA Gen'!$A$9:$BZ$171,IF('Index LA Gen'!$B$4=2,'Index LA Gen'!$A$179:$BZ$341,IF('Index LA Gen'!$B$4=3,'Index LA Gen'!$A$349:$BZ$511,"Error"))),'Index LA Gen'!BS$1,0),"Error")</f>
        <v>7.0000000000000007E-2</v>
      </c>
      <c r="BT91" s="84">
        <f>IFERROR(VLOOKUP($A91,IF('Index LA Gen'!$B$4=1,'Index LA Gen'!$A$9:$BZ$171,IF('Index LA Gen'!$B$4=2,'Index LA Gen'!$A$179:$BZ$341,IF('Index LA Gen'!$B$4=3,'Index LA Gen'!$A$349:$BZ$511,"Error"))),'Index LA Gen'!BT$1,0),"Error")</f>
        <v>0.06</v>
      </c>
      <c r="BU91" s="84">
        <f>IFERROR(VLOOKUP($A91,IF('Index LA Gen'!$B$4=1,'Index LA Gen'!$A$9:$BZ$171,IF('Index LA Gen'!$B$4=2,'Index LA Gen'!$A$179:$BZ$341,IF('Index LA Gen'!$B$4=3,'Index LA Gen'!$A$349:$BZ$511,"Error"))),'Index LA Gen'!BU$1,0),"Error")</f>
        <v>0.04</v>
      </c>
      <c r="BV91" s="84" t="str">
        <f>IFERROR(VLOOKUP($A91,IF('Index LA Gen'!$B$4=1,'Index LA Gen'!$A$9:$BZ$171,IF('Index LA Gen'!$B$4=2,'Index LA Gen'!$A$179:$BZ$341,IF('Index LA Gen'!$B$4=3,'Index LA Gen'!$A$349:$BZ$511,"Error"))),'Index LA Gen'!BV$1,0),"Error")</f>
        <v>x</v>
      </c>
      <c r="BW91" s="84">
        <f>IFERROR(VLOOKUP($A91,IF('Index LA Gen'!$B$4=1,'Index LA Gen'!$A$9:$BZ$171,IF('Index LA Gen'!$B$4=2,'Index LA Gen'!$A$179:$BZ$341,IF('Index LA Gen'!$B$4=3,'Index LA Gen'!$A$349:$BZ$511,"Error"))),'Index LA Gen'!BW$1,0),"Error")</f>
        <v>0.02</v>
      </c>
      <c r="BX91" s="84">
        <f>IFERROR(VLOOKUP($A91,IF('Index LA Gen'!$B$4=1,'Index LA Gen'!$A$9:$BZ$171,IF('Index LA Gen'!$B$4=2,'Index LA Gen'!$A$179:$BZ$341,IF('Index LA Gen'!$B$4=3,'Index LA Gen'!$A$349:$BZ$511,"Error"))),'Index LA Gen'!BX$1,0),"Error")</f>
        <v>0.18</v>
      </c>
      <c r="BY91" s="84">
        <f>IFERROR(VLOOKUP($A91,IF('Index LA Gen'!$B$4=1,'Index LA Gen'!$A$9:$BZ$171,IF('Index LA Gen'!$B$4=2,'Index LA Gen'!$A$179:$BZ$341,IF('Index LA Gen'!$B$4=3,'Index LA Gen'!$A$349:$BZ$511,"Error"))),'Index LA Gen'!BY$1,0),"Error")</f>
        <v>0.17</v>
      </c>
      <c r="BZ91" s="84">
        <f>IFERROR(VLOOKUP($A91,IF('Index LA Gen'!$B$4=1,'Index LA Gen'!$A$9:$BZ$171,IF('Index LA Gen'!$B$4=2,'Index LA Gen'!$A$179:$BZ$341,IF('Index LA Gen'!$B$4=3,'Index LA Gen'!$A$349:$BZ$511,"Error"))),'Index LA Gen'!BZ$1,0),"Error")</f>
        <v>0.17</v>
      </c>
    </row>
    <row r="92" spans="1:78" s="15" customFormat="1" x14ac:dyDescent="0.2">
      <c r="A92" s="20">
        <v>925</v>
      </c>
      <c r="B92" s="20" t="s">
        <v>243</v>
      </c>
      <c r="C92" s="45" t="s">
        <v>157</v>
      </c>
      <c r="D92" s="113">
        <f>IFERROR(VLOOKUP($A92,IF('Index LA Gen'!$B$4=1,'Index LA Gen'!$A$9:$BZ$171,IF('Index LA Gen'!$B$4=2,'Index LA Gen'!$A$179:$BZ$341,IF('Index LA Gen'!$B$4=3,'Index LA Gen'!$A$349:$BZ$511,"Error"))),'Index LA Gen'!D$1,0),"Error")</f>
        <v>1530</v>
      </c>
      <c r="E92" s="113">
        <f>IFERROR(VLOOKUP($A92,IF('Index LA Gen'!$B$4=1,'Index LA Gen'!$A$9:$BZ$171,IF('Index LA Gen'!$B$4=2,'Index LA Gen'!$A$179:$BZ$341,IF('Index LA Gen'!$B$4=3,'Index LA Gen'!$A$349:$BZ$511,"Error"))),'Index LA Gen'!E$1,0),"Error")</f>
        <v>1770</v>
      </c>
      <c r="F92" s="113">
        <f>IFERROR(VLOOKUP($A92,IF('Index LA Gen'!$B$4=1,'Index LA Gen'!$A$9:$BZ$171,IF('Index LA Gen'!$B$4=2,'Index LA Gen'!$A$179:$BZ$341,IF('Index LA Gen'!$B$4=3,'Index LA Gen'!$A$349:$BZ$511,"Error"))),'Index LA Gen'!F$1,0),"Error")</f>
        <v>3300</v>
      </c>
      <c r="G92" s="84">
        <f>IFERROR(VLOOKUP($A92,IF('Index LA Gen'!$B$4=1,'Index LA Gen'!$A$9:$BZ$171,IF('Index LA Gen'!$B$4=2,'Index LA Gen'!$A$179:$BZ$341,IF('Index LA Gen'!$B$4=3,'Index LA Gen'!$A$349:$BZ$511,"Error"))),'Index LA Gen'!G$1,0),"Error")</f>
        <v>0.8</v>
      </c>
      <c r="H92" s="84">
        <f>IFERROR(VLOOKUP($A92,IF('Index LA Gen'!$B$4=1,'Index LA Gen'!$A$9:$BZ$171,IF('Index LA Gen'!$B$4=2,'Index LA Gen'!$A$179:$BZ$341,IF('Index LA Gen'!$B$4=3,'Index LA Gen'!$A$349:$BZ$511,"Error"))),'Index LA Gen'!H$1,0),"Error")</f>
        <v>0.82</v>
      </c>
      <c r="I92" s="84">
        <f>IFERROR(VLOOKUP($A92,IF('Index LA Gen'!$B$4=1,'Index LA Gen'!$A$9:$BZ$171,IF('Index LA Gen'!$B$4=2,'Index LA Gen'!$A$179:$BZ$341,IF('Index LA Gen'!$B$4=3,'Index LA Gen'!$A$349:$BZ$511,"Error"))),'Index LA Gen'!I$1,0),"Error")</f>
        <v>0.81</v>
      </c>
      <c r="J92" s="84">
        <f>IFERROR(VLOOKUP($A92,IF('Index LA Gen'!$B$4=1,'Index LA Gen'!$A$9:$BZ$171,IF('Index LA Gen'!$B$4=2,'Index LA Gen'!$A$179:$BZ$341,IF('Index LA Gen'!$B$4=3,'Index LA Gen'!$A$349:$BZ$511,"Error"))),'Index LA Gen'!J$1,0),"Error")</f>
        <v>0.71</v>
      </c>
      <c r="K92" s="84">
        <f>IFERROR(VLOOKUP($A92,IF('Index LA Gen'!$B$4=1,'Index LA Gen'!$A$9:$BZ$171,IF('Index LA Gen'!$B$4=2,'Index LA Gen'!$A$179:$BZ$341,IF('Index LA Gen'!$B$4=3,'Index LA Gen'!$A$349:$BZ$511,"Error"))),'Index LA Gen'!K$1,0),"Error")</f>
        <v>0.74</v>
      </c>
      <c r="L92" s="84">
        <f>IFERROR(VLOOKUP($A92,IF('Index LA Gen'!$B$4=1,'Index LA Gen'!$A$9:$BZ$171,IF('Index LA Gen'!$B$4=2,'Index LA Gen'!$A$179:$BZ$341,IF('Index LA Gen'!$B$4=3,'Index LA Gen'!$A$349:$BZ$511,"Error"))),'Index LA Gen'!L$1,0),"Error")</f>
        <v>0.73</v>
      </c>
      <c r="M92" s="84">
        <f>IFERROR(VLOOKUP($A92,IF('Index LA Gen'!$B$4=1,'Index LA Gen'!$A$9:$BZ$171,IF('Index LA Gen'!$B$4=2,'Index LA Gen'!$A$179:$BZ$341,IF('Index LA Gen'!$B$4=3,'Index LA Gen'!$A$349:$BZ$511,"Error"))),'Index LA Gen'!M$1,0),"Error")</f>
        <v>0.06</v>
      </c>
      <c r="N92" s="84">
        <f>IFERROR(VLOOKUP($A92,IF('Index LA Gen'!$B$4=1,'Index LA Gen'!$A$9:$BZ$171,IF('Index LA Gen'!$B$4=2,'Index LA Gen'!$A$179:$BZ$341,IF('Index LA Gen'!$B$4=3,'Index LA Gen'!$A$349:$BZ$511,"Error"))),'Index LA Gen'!N$1,0),"Error")</f>
        <v>0.08</v>
      </c>
      <c r="O92" s="84">
        <f>IFERROR(VLOOKUP($A92,IF('Index LA Gen'!$B$4=1,'Index LA Gen'!$A$9:$BZ$171,IF('Index LA Gen'!$B$4=2,'Index LA Gen'!$A$179:$BZ$341,IF('Index LA Gen'!$B$4=3,'Index LA Gen'!$A$349:$BZ$511,"Error"))),'Index LA Gen'!O$1,0),"Error")</f>
        <v>7.0000000000000007E-2</v>
      </c>
      <c r="P92" s="84">
        <f>IFERROR(VLOOKUP($A92,IF('Index LA Gen'!$B$4=1,'Index LA Gen'!$A$9:$BZ$171,IF('Index LA Gen'!$B$4=2,'Index LA Gen'!$A$179:$BZ$341,IF('Index LA Gen'!$B$4=3,'Index LA Gen'!$A$349:$BZ$511,"Error"))),'Index LA Gen'!P$1,0),"Error")</f>
        <v>0</v>
      </c>
      <c r="Q92" s="84" t="str">
        <f>IFERROR(VLOOKUP($A92,IF('Index LA Gen'!$B$4=1,'Index LA Gen'!$A$9:$BZ$171,IF('Index LA Gen'!$B$4=2,'Index LA Gen'!$A$179:$BZ$341,IF('Index LA Gen'!$B$4=3,'Index LA Gen'!$A$349:$BZ$511,"Error"))),'Index LA Gen'!Q$1,0),"Error")</f>
        <v>x</v>
      </c>
      <c r="R92" s="84" t="str">
        <f>IFERROR(VLOOKUP($A92,IF('Index LA Gen'!$B$4=1,'Index LA Gen'!$A$9:$BZ$171,IF('Index LA Gen'!$B$4=2,'Index LA Gen'!$A$179:$BZ$341,IF('Index LA Gen'!$B$4=3,'Index LA Gen'!$A$349:$BZ$511,"Error"))),'Index LA Gen'!R$1,0),"Error")</f>
        <v>x</v>
      </c>
      <c r="S92" s="84">
        <f>IFERROR(VLOOKUP($A92,IF('Index LA Gen'!$B$4=1,'Index LA Gen'!$A$9:$BZ$171,IF('Index LA Gen'!$B$4=2,'Index LA Gen'!$A$179:$BZ$341,IF('Index LA Gen'!$B$4=3,'Index LA Gen'!$A$349:$BZ$511,"Error"))),'Index LA Gen'!S$1,0),"Error")</f>
        <v>0.04</v>
      </c>
      <c r="T92" s="84">
        <f>IFERROR(VLOOKUP($A92,IF('Index LA Gen'!$B$4=1,'Index LA Gen'!$A$9:$BZ$171,IF('Index LA Gen'!$B$4=2,'Index LA Gen'!$A$179:$BZ$341,IF('Index LA Gen'!$B$4=3,'Index LA Gen'!$A$349:$BZ$511,"Error"))),'Index LA Gen'!T$1,0),"Error")</f>
        <v>0.03</v>
      </c>
      <c r="U92" s="84">
        <f>IFERROR(VLOOKUP($A92,IF('Index LA Gen'!$B$4=1,'Index LA Gen'!$A$9:$BZ$171,IF('Index LA Gen'!$B$4=2,'Index LA Gen'!$A$179:$BZ$341,IF('Index LA Gen'!$B$4=3,'Index LA Gen'!$A$349:$BZ$511,"Error"))),'Index LA Gen'!U$1,0),"Error")</f>
        <v>0.03</v>
      </c>
      <c r="V92" s="84">
        <f>IFERROR(VLOOKUP($A92,IF('Index LA Gen'!$B$4=1,'Index LA Gen'!$A$9:$BZ$171,IF('Index LA Gen'!$B$4=2,'Index LA Gen'!$A$179:$BZ$341,IF('Index LA Gen'!$B$4=3,'Index LA Gen'!$A$349:$BZ$511,"Error"))),'Index LA Gen'!V$1,0),"Error")</f>
        <v>0.03</v>
      </c>
      <c r="W92" s="84">
        <f>IFERROR(VLOOKUP($A92,IF('Index LA Gen'!$B$4=1,'Index LA Gen'!$A$9:$BZ$171,IF('Index LA Gen'!$B$4=2,'Index LA Gen'!$A$179:$BZ$341,IF('Index LA Gen'!$B$4=3,'Index LA Gen'!$A$349:$BZ$511,"Error"))),'Index LA Gen'!W$1,0),"Error")</f>
        <v>0.03</v>
      </c>
      <c r="X92" s="84">
        <f>IFERROR(VLOOKUP($A92,IF('Index LA Gen'!$B$4=1,'Index LA Gen'!$A$9:$BZ$171,IF('Index LA Gen'!$B$4=2,'Index LA Gen'!$A$179:$BZ$341,IF('Index LA Gen'!$B$4=3,'Index LA Gen'!$A$349:$BZ$511,"Error"))),'Index LA Gen'!X$1,0),"Error")</f>
        <v>0.03</v>
      </c>
      <c r="Y92" s="84">
        <f>IFERROR(VLOOKUP($A92,IF('Index LA Gen'!$B$4=1,'Index LA Gen'!$A$9:$BZ$171,IF('Index LA Gen'!$B$4=2,'Index LA Gen'!$A$179:$BZ$341,IF('Index LA Gen'!$B$4=3,'Index LA Gen'!$A$349:$BZ$511,"Error"))),'Index LA Gen'!Y$1,0),"Error")</f>
        <v>0</v>
      </c>
      <c r="Z92" s="84" t="str">
        <f>IFERROR(VLOOKUP($A92,IF('Index LA Gen'!$B$4=1,'Index LA Gen'!$A$9:$BZ$171,IF('Index LA Gen'!$B$4=2,'Index LA Gen'!$A$179:$BZ$341,IF('Index LA Gen'!$B$4=3,'Index LA Gen'!$A$349:$BZ$511,"Error"))),'Index LA Gen'!Z$1,0),"Error")</f>
        <v>x</v>
      </c>
      <c r="AA92" s="84" t="str">
        <f>IFERROR(VLOOKUP($A92,IF('Index LA Gen'!$B$4=1,'Index LA Gen'!$A$9:$BZ$171,IF('Index LA Gen'!$B$4=2,'Index LA Gen'!$A$179:$BZ$341,IF('Index LA Gen'!$B$4=3,'Index LA Gen'!$A$349:$BZ$511,"Error"))),'Index LA Gen'!AA$1,0),"Error")</f>
        <v>x</v>
      </c>
      <c r="AB92" s="84">
        <f>IFERROR(VLOOKUP($A92,IF('Index LA Gen'!$B$4=1,'Index LA Gen'!$A$9:$BZ$171,IF('Index LA Gen'!$B$4=2,'Index LA Gen'!$A$179:$BZ$341,IF('Index LA Gen'!$B$4=3,'Index LA Gen'!$A$349:$BZ$511,"Error"))),'Index LA Gen'!AB$1,0),"Error")</f>
        <v>0</v>
      </c>
      <c r="AC92" s="84">
        <f>IFERROR(VLOOKUP($A92,IF('Index LA Gen'!$B$4=1,'Index LA Gen'!$A$9:$BZ$171,IF('Index LA Gen'!$B$4=2,'Index LA Gen'!$A$179:$BZ$341,IF('Index LA Gen'!$B$4=3,'Index LA Gen'!$A$349:$BZ$511,"Error"))),'Index LA Gen'!AC$1,0),"Error")</f>
        <v>0</v>
      </c>
      <c r="AD92" s="84">
        <f>IFERROR(VLOOKUP($A92,IF('Index LA Gen'!$B$4=1,'Index LA Gen'!$A$9:$BZ$171,IF('Index LA Gen'!$B$4=2,'Index LA Gen'!$A$179:$BZ$341,IF('Index LA Gen'!$B$4=3,'Index LA Gen'!$A$349:$BZ$511,"Error"))),'Index LA Gen'!AD$1,0),"Error")</f>
        <v>0</v>
      </c>
      <c r="AE92" s="84">
        <f>IFERROR(VLOOKUP($A92,IF('Index LA Gen'!$B$4=1,'Index LA Gen'!$A$9:$BZ$171,IF('Index LA Gen'!$B$4=2,'Index LA Gen'!$A$179:$BZ$341,IF('Index LA Gen'!$B$4=3,'Index LA Gen'!$A$349:$BZ$511,"Error"))),'Index LA Gen'!AE$1,0),"Error")</f>
        <v>0.05</v>
      </c>
      <c r="AF92" s="84">
        <f>IFERROR(VLOOKUP($A92,IF('Index LA Gen'!$B$4=1,'Index LA Gen'!$A$9:$BZ$171,IF('Index LA Gen'!$B$4=2,'Index LA Gen'!$A$179:$BZ$341,IF('Index LA Gen'!$B$4=3,'Index LA Gen'!$A$349:$BZ$511,"Error"))),'Index LA Gen'!AF$1,0),"Error")</f>
        <v>0.05</v>
      </c>
      <c r="AG92" s="84">
        <f>IFERROR(VLOOKUP($A92,IF('Index LA Gen'!$B$4=1,'Index LA Gen'!$A$9:$BZ$171,IF('Index LA Gen'!$B$4=2,'Index LA Gen'!$A$179:$BZ$341,IF('Index LA Gen'!$B$4=3,'Index LA Gen'!$A$349:$BZ$511,"Error"))),'Index LA Gen'!AG$1,0),"Error")</f>
        <v>0.05</v>
      </c>
      <c r="AH92" s="84">
        <f>IFERROR(VLOOKUP($A92,IF('Index LA Gen'!$B$4=1,'Index LA Gen'!$A$9:$BZ$171,IF('Index LA Gen'!$B$4=2,'Index LA Gen'!$A$179:$BZ$341,IF('Index LA Gen'!$B$4=3,'Index LA Gen'!$A$349:$BZ$511,"Error"))),'Index LA Gen'!AH$1,0),"Error")</f>
        <v>0.59</v>
      </c>
      <c r="AI92" s="84">
        <f>IFERROR(VLOOKUP($A92,IF('Index LA Gen'!$B$4=1,'Index LA Gen'!$A$9:$BZ$171,IF('Index LA Gen'!$B$4=2,'Index LA Gen'!$A$179:$BZ$341,IF('Index LA Gen'!$B$4=3,'Index LA Gen'!$A$349:$BZ$511,"Error"))),'Index LA Gen'!AI$1,0),"Error")</f>
        <v>0.61</v>
      </c>
      <c r="AJ92" s="84">
        <f>IFERROR(VLOOKUP($A92,IF('Index LA Gen'!$B$4=1,'Index LA Gen'!$A$9:$BZ$171,IF('Index LA Gen'!$B$4=2,'Index LA Gen'!$A$179:$BZ$341,IF('Index LA Gen'!$B$4=3,'Index LA Gen'!$A$349:$BZ$511,"Error"))),'Index LA Gen'!AJ$1,0),"Error")</f>
        <v>0.6</v>
      </c>
      <c r="AK92" s="84">
        <f>IFERROR(VLOOKUP($A92,IF('Index LA Gen'!$B$4=1,'Index LA Gen'!$A$9:$BZ$171,IF('Index LA Gen'!$B$4=2,'Index LA Gen'!$A$179:$BZ$341,IF('Index LA Gen'!$B$4=3,'Index LA Gen'!$A$349:$BZ$511,"Error"))),'Index LA Gen'!AK$1,0),"Error")</f>
        <v>0.27</v>
      </c>
      <c r="AL92" s="84">
        <f>IFERROR(VLOOKUP($A92,IF('Index LA Gen'!$B$4=1,'Index LA Gen'!$A$9:$BZ$171,IF('Index LA Gen'!$B$4=2,'Index LA Gen'!$A$179:$BZ$341,IF('Index LA Gen'!$B$4=3,'Index LA Gen'!$A$349:$BZ$511,"Error"))),'Index LA Gen'!AL$1,0),"Error")</f>
        <v>0.24</v>
      </c>
      <c r="AM92" s="84">
        <f>IFERROR(VLOOKUP($A92,IF('Index LA Gen'!$B$4=1,'Index LA Gen'!$A$9:$BZ$171,IF('Index LA Gen'!$B$4=2,'Index LA Gen'!$A$179:$BZ$341,IF('Index LA Gen'!$B$4=3,'Index LA Gen'!$A$349:$BZ$511,"Error"))),'Index LA Gen'!AM$1,0),"Error")</f>
        <v>0.25</v>
      </c>
      <c r="AN92" s="84">
        <f>IFERROR(VLOOKUP($A92,IF('Index LA Gen'!$B$4=1,'Index LA Gen'!$A$9:$BZ$171,IF('Index LA Gen'!$B$4=2,'Index LA Gen'!$A$179:$BZ$341,IF('Index LA Gen'!$B$4=3,'Index LA Gen'!$A$349:$BZ$511,"Error"))),'Index LA Gen'!AN$1,0),"Error")</f>
        <v>0.01</v>
      </c>
      <c r="AO92" s="84">
        <f>IFERROR(VLOOKUP($A92,IF('Index LA Gen'!$B$4=1,'Index LA Gen'!$A$9:$BZ$171,IF('Index LA Gen'!$B$4=2,'Index LA Gen'!$A$179:$BZ$341,IF('Index LA Gen'!$B$4=3,'Index LA Gen'!$A$349:$BZ$511,"Error"))),'Index LA Gen'!AO$1,0),"Error")</f>
        <v>0.01</v>
      </c>
      <c r="AP92" s="84">
        <f>IFERROR(VLOOKUP($A92,IF('Index LA Gen'!$B$4=1,'Index LA Gen'!$A$9:$BZ$171,IF('Index LA Gen'!$B$4=2,'Index LA Gen'!$A$179:$BZ$341,IF('Index LA Gen'!$B$4=3,'Index LA Gen'!$A$349:$BZ$511,"Error"))),'Index LA Gen'!AP$1,0),"Error")</f>
        <v>0.01</v>
      </c>
      <c r="AQ92" s="84">
        <f>IFERROR(VLOOKUP($A92,IF('Index LA Gen'!$B$4=1,'Index LA Gen'!$A$9:$BZ$171,IF('Index LA Gen'!$B$4=2,'Index LA Gen'!$A$179:$BZ$341,IF('Index LA Gen'!$B$4=3,'Index LA Gen'!$A$349:$BZ$511,"Error"))),'Index LA Gen'!AQ$1,0),"Error")</f>
        <v>0.19</v>
      </c>
      <c r="AR92" s="84">
        <f>IFERROR(VLOOKUP($A92,IF('Index LA Gen'!$B$4=1,'Index LA Gen'!$A$9:$BZ$171,IF('Index LA Gen'!$B$4=2,'Index LA Gen'!$A$179:$BZ$341,IF('Index LA Gen'!$B$4=3,'Index LA Gen'!$A$349:$BZ$511,"Error"))),'Index LA Gen'!AR$1,0),"Error")</f>
        <v>0.17</v>
      </c>
      <c r="AS92" s="84">
        <f>IFERROR(VLOOKUP($A92,IF('Index LA Gen'!$B$4=1,'Index LA Gen'!$A$9:$BZ$171,IF('Index LA Gen'!$B$4=2,'Index LA Gen'!$A$179:$BZ$341,IF('Index LA Gen'!$B$4=3,'Index LA Gen'!$A$349:$BZ$511,"Error"))),'Index LA Gen'!AS$1,0),"Error")</f>
        <v>0.18</v>
      </c>
      <c r="AT92" s="84">
        <f>IFERROR(VLOOKUP($A92,IF('Index LA Gen'!$B$4=1,'Index LA Gen'!$A$9:$BZ$171,IF('Index LA Gen'!$B$4=2,'Index LA Gen'!$A$179:$BZ$341,IF('Index LA Gen'!$B$4=3,'Index LA Gen'!$A$349:$BZ$511,"Error"))),'Index LA Gen'!AT$1,0),"Error")</f>
        <v>0.31</v>
      </c>
      <c r="AU92" s="84">
        <f>IFERROR(VLOOKUP($A92,IF('Index LA Gen'!$B$4=1,'Index LA Gen'!$A$9:$BZ$171,IF('Index LA Gen'!$B$4=2,'Index LA Gen'!$A$179:$BZ$341,IF('Index LA Gen'!$B$4=3,'Index LA Gen'!$A$349:$BZ$511,"Error"))),'Index LA Gen'!AU$1,0),"Error")</f>
        <v>0.36</v>
      </c>
      <c r="AV92" s="84">
        <f>IFERROR(VLOOKUP($A92,IF('Index LA Gen'!$B$4=1,'Index LA Gen'!$A$9:$BZ$171,IF('Index LA Gen'!$B$4=2,'Index LA Gen'!$A$179:$BZ$341,IF('Index LA Gen'!$B$4=3,'Index LA Gen'!$A$349:$BZ$511,"Error"))),'Index LA Gen'!AV$1,0),"Error")</f>
        <v>0.33</v>
      </c>
      <c r="AW92" s="84">
        <f>IFERROR(VLOOKUP($A92,IF('Index LA Gen'!$B$4=1,'Index LA Gen'!$A$9:$BZ$171,IF('Index LA Gen'!$B$4=2,'Index LA Gen'!$A$179:$BZ$341,IF('Index LA Gen'!$B$4=3,'Index LA Gen'!$A$349:$BZ$511,"Error"))),'Index LA Gen'!AW$1,0),"Error")</f>
        <v>0.02</v>
      </c>
      <c r="AX92" s="84">
        <f>IFERROR(VLOOKUP($A92,IF('Index LA Gen'!$B$4=1,'Index LA Gen'!$A$9:$BZ$171,IF('Index LA Gen'!$B$4=2,'Index LA Gen'!$A$179:$BZ$341,IF('Index LA Gen'!$B$4=3,'Index LA Gen'!$A$349:$BZ$511,"Error"))),'Index LA Gen'!AX$1,0),"Error")</f>
        <v>0.01</v>
      </c>
      <c r="AY92" s="84">
        <f>IFERROR(VLOOKUP($A92,IF('Index LA Gen'!$B$4=1,'Index LA Gen'!$A$9:$BZ$171,IF('Index LA Gen'!$B$4=2,'Index LA Gen'!$A$179:$BZ$341,IF('Index LA Gen'!$B$4=3,'Index LA Gen'!$A$349:$BZ$511,"Error"))),'Index LA Gen'!AY$1,0),"Error")</f>
        <v>0.01</v>
      </c>
      <c r="AZ92" s="84">
        <f>IFERROR(VLOOKUP($A92,IF('Index LA Gen'!$B$4=1,'Index LA Gen'!$A$9:$BZ$171,IF('Index LA Gen'!$B$4=2,'Index LA Gen'!$A$179:$BZ$341,IF('Index LA Gen'!$B$4=3,'Index LA Gen'!$A$349:$BZ$511,"Error"))),'Index LA Gen'!AZ$1,0),"Error")</f>
        <v>0</v>
      </c>
      <c r="BA92" s="84" t="str">
        <f>IFERROR(VLOOKUP($A92,IF('Index LA Gen'!$B$4=1,'Index LA Gen'!$A$9:$BZ$171,IF('Index LA Gen'!$B$4=2,'Index LA Gen'!$A$179:$BZ$341,IF('Index LA Gen'!$B$4=3,'Index LA Gen'!$A$349:$BZ$511,"Error"))),'Index LA Gen'!BA$1,0),"Error")</f>
        <v>x</v>
      </c>
      <c r="BB92" s="84" t="str">
        <f>IFERROR(VLOOKUP($A92,IF('Index LA Gen'!$B$4=1,'Index LA Gen'!$A$9:$BZ$171,IF('Index LA Gen'!$B$4=2,'Index LA Gen'!$A$179:$BZ$341,IF('Index LA Gen'!$B$4=3,'Index LA Gen'!$A$349:$BZ$511,"Error"))),'Index LA Gen'!BB$1,0),"Error")</f>
        <v>x</v>
      </c>
      <c r="BC92" s="84">
        <f>IFERROR(VLOOKUP($A92,IF('Index LA Gen'!$B$4=1,'Index LA Gen'!$A$9:$BZ$171,IF('Index LA Gen'!$B$4=2,'Index LA Gen'!$A$179:$BZ$341,IF('Index LA Gen'!$B$4=3,'Index LA Gen'!$A$349:$BZ$511,"Error"))),'Index LA Gen'!BC$1,0),"Error")</f>
        <v>0.08</v>
      </c>
      <c r="BD92" s="84">
        <f>IFERROR(VLOOKUP($A92,IF('Index LA Gen'!$B$4=1,'Index LA Gen'!$A$9:$BZ$171,IF('Index LA Gen'!$B$4=2,'Index LA Gen'!$A$179:$BZ$341,IF('Index LA Gen'!$B$4=3,'Index LA Gen'!$A$349:$BZ$511,"Error"))),'Index LA Gen'!BD$1,0),"Error")</f>
        <v>7.0000000000000007E-2</v>
      </c>
      <c r="BE92" s="84">
        <f>IFERROR(VLOOKUP($A92,IF('Index LA Gen'!$B$4=1,'Index LA Gen'!$A$9:$BZ$171,IF('Index LA Gen'!$B$4=2,'Index LA Gen'!$A$179:$BZ$341,IF('Index LA Gen'!$B$4=3,'Index LA Gen'!$A$349:$BZ$511,"Error"))),'Index LA Gen'!BE$1,0),"Error")</f>
        <v>7.0000000000000007E-2</v>
      </c>
      <c r="BF92" s="84">
        <f>IFERROR(VLOOKUP($A92,IF('Index LA Gen'!$B$4=1,'Index LA Gen'!$A$9:$BZ$171,IF('Index LA Gen'!$B$4=2,'Index LA Gen'!$A$179:$BZ$341,IF('Index LA Gen'!$B$4=3,'Index LA Gen'!$A$349:$BZ$511,"Error"))),'Index LA Gen'!BF$1,0),"Error")</f>
        <v>0.03</v>
      </c>
      <c r="BG92" s="84">
        <f>IFERROR(VLOOKUP($A92,IF('Index LA Gen'!$B$4=1,'Index LA Gen'!$A$9:$BZ$171,IF('Index LA Gen'!$B$4=2,'Index LA Gen'!$A$179:$BZ$341,IF('Index LA Gen'!$B$4=3,'Index LA Gen'!$A$349:$BZ$511,"Error"))),'Index LA Gen'!BG$1,0),"Error")</f>
        <v>0.02</v>
      </c>
      <c r="BH92" s="84">
        <f>IFERROR(VLOOKUP($A92,IF('Index LA Gen'!$B$4=1,'Index LA Gen'!$A$9:$BZ$171,IF('Index LA Gen'!$B$4=2,'Index LA Gen'!$A$179:$BZ$341,IF('Index LA Gen'!$B$4=3,'Index LA Gen'!$A$349:$BZ$511,"Error"))),'Index LA Gen'!BH$1,0),"Error")</f>
        <v>0.02</v>
      </c>
      <c r="BI92" s="84">
        <f>IFERROR(VLOOKUP($A92,IF('Index LA Gen'!$B$4=1,'Index LA Gen'!$A$9:$BZ$171,IF('Index LA Gen'!$B$4=2,'Index LA Gen'!$A$179:$BZ$341,IF('Index LA Gen'!$B$4=3,'Index LA Gen'!$A$349:$BZ$511,"Error"))),'Index LA Gen'!BI$1,0),"Error")</f>
        <v>0.05</v>
      </c>
      <c r="BJ92" s="84">
        <f>IFERROR(VLOOKUP($A92,IF('Index LA Gen'!$B$4=1,'Index LA Gen'!$A$9:$BZ$171,IF('Index LA Gen'!$B$4=2,'Index LA Gen'!$A$179:$BZ$341,IF('Index LA Gen'!$B$4=3,'Index LA Gen'!$A$349:$BZ$511,"Error"))),'Index LA Gen'!BJ$1,0),"Error")</f>
        <v>0.05</v>
      </c>
      <c r="BK92" s="84">
        <f>IFERROR(VLOOKUP($A92,IF('Index LA Gen'!$B$4=1,'Index LA Gen'!$A$9:$BZ$171,IF('Index LA Gen'!$B$4=2,'Index LA Gen'!$A$179:$BZ$341,IF('Index LA Gen'!$B$4=3,'Index LA Gen'!$A$349:$BZ$511,"Error"))),'Index LA Gen'!BK$1,0),"Error")</f>
        <v>0.05</v>
      </c>
      <c r="BL92" s="84">
        <f>IFERROR(VLOOKUP($A92,IF('Index LA Gen'!$B$4=1,'Index LA Gen'!$A$9:$BZ$171,IF('Index LA Gen'!$B$4=2,'Index LA Gen'!$A$179:$BZ$341,IF('Index LA Gen'!$B$4=3,'Index LA Gen'!$A$349:$BZ$511,"Error"))),'Index LA Gen'!BL$1,0),"Error")</f>
        <v>0</v>
      </c>
      <c r="BM92" s="84" t="str">
        <f>IFERROR(VLOOKUP($A92,IF('Index LA Gen'!$B$4=1,'Index LA Gen'!$A$9:$BZ$171,IF('Index LA Gen'!$B$4=2,'Index LA Gen'!$A$179:$BZ$341,IF('Index LA Gen'!$B$4=3,'Index LA Gen'!$A$349:$BZ$511,"Error"))),'Index LA Gen'!BM$1,0),"Error")</f>
        <v>x</v>
      </c>
      <c r="BN92" s="84" t="str">
        <f>IFERROR(VLOOKUP($A92,IF('Index LA Gen'!$B$4=1,'Index LA Gen'!$A$9:$BZ$171,IF('Index LA Gen'!$B$4=2,'Index LA Gen'!$A$179:$BZ$341,IF('Index LA Gen'!$B$4=3,'Index LA Gen'!$A$349:$BZ$511,"Error"))),'Index LA Gen'!BN$1,0),"Error")</f>
        <v>x</v>
      </c>
      <c r="BO92" s="84">
        <f>IFERROR(VLOOKUP($A92,IF('Index LA Gen'!$B$4=1,'Index LA Gen'!$A$9:$BZ$171,IF('Index LA Gen'!$B$4=2,'Index LA Gen'!$A$179:$BZ$341,IF('Index LA Gen'!$B$4=3,'Index LA Gen'!$A$349:$BZ$511,"Error"))),'Index LA Gen'!BO$1,0),"Error")</f>
        <v>0.01</v>
      </c>
      <c r="BP92" s="84">
        <f>IFERROR(VLOOKUP($A92,IF('Index LA Gen'!$B$4=1,'Index LA Gen'!$A$9:$BZ$171,IF('Index LA Gen'!$B$4=2,'Index LA Gen'!$A$179:$BZ$341,IF('Index LA Gen'!$B$4=3,'Index LA Gen'!$A$349:$BZ$511,"Error"))),'Index LA Gen'!BP$1,0),"Error")</f>
        <v>0.01</v>
      </c>
      <c r="BQ92" s="84">
        <f>IFERROR(VLOOKUP($A92,IF('Index LA Gen'!$B$4=1,'Index LA Gen'!$A$9:$BZ$171,IF('Index LA Gen'!$B$4=2,'Index LA Gen'!$A$179:$BZ$341,IF('Index LA Gen'!$B$4=3,'Index LA Gen'!$A$349:$BZ$511,"Error"))),'Index LA Gen'!BQ$1,0),"Error")</f>
        <v>0.01</v>
      </c>
      <c r="BR92" s="84">
        <f>IFERROR(VLOOKUP($A92,IF('Index LA Gen'!$B$4=1,'Index LA Gen'!$A$9:$BZ$171,IF('Index LA Gen'!$B$4=2,'Index LA Gen'!$A$179:$BZ$341,IF('Index LA Gen'!$B$4=3,'Index LA Gen'!$A$349:$BZ$511,"Error"))),'Index LA Gen'!BR$1,0),"Error")</f>
        <v>0.09</v>
      </c>
      <c r="BS92" s="84">
        <f>IFERROR(VLOOKUP($A92,IF('Index LA Gen'!$B$4=1,'Index LA Gen'!$A$9:$BZ$171,IF('Index LA Gen'!$B$4=2,'Index LA Gen'!$A$179:$BZ$341,IF('Index LA Gen'!$B$4=3,'Index LA Gen'!$A$349:$BZ$511,"Error"))),'Index LA Gen'!BS$1,0),"Error")</f>
        <v>0.08</v>
      </c>
      <c r="BT92" s="84">
        <f>IFERROR(VLOOKUP($A92,IF('Index LA Gen'!$B$4=1,'Index LA Gen'!$A$9:$BZ$171,IF('Index LA Gen'!$B$4=2,'Index LA Gen'!$A$179:$BZ$341,IF('Index LA Gen'!$B$4=3,'Index LA Gen'!$A$349:$BZ$511,"Error"))),'Index LA Gen'!BT$1,0),"Error")</f>
        <v>0.08</v>
      </c>
      <c r="BU92" s="84">
        <f>IFERROR(VLOOKUP($A92,IF('Index LA Gen'!$B$4=1,'Index LA Gen'!$A$9:$BZ$171,IF('Index LA Gen'!$B$4=2,'Index LA Gen'!$A$179:$BZ$341,IF('Index LA Gen'!$B$4=3,'Index LA Gen'!$A$349:$BZ$511,"Error"))),'Index LA Gen'!BU$1,0),"Error")</f>
        <v>0.03</v>
      </c>
      <c r="BV92" s="84">
        <f>IFERROR(VLOOKUP($A92,IF('Index LA Gen'!$B$4=1,'Index LA Gen'!$A$9:$BZ$171,IF('Index LA Gen'!$B$4=2,'Index LA Gen'!$A$179:$BZ$341,IF('Index LA Gen'!$B$4=3,'Index LA Gen'!$A$349:$BZ$511,"Error"))),'Index LA Gen'!BV$1,0),"Error")</f>
        <v>0.02</v>
      </c>
      <c r="BW92" s="84">
        <f>IFERROR(VLOOKUP($A92,IF('Index LA Gen'!$B$4=1,'Index LA Gen'!$A$9:$BZ$171,IF('Index LA Gen'!$B$4=2,'Index LA Gen'!$A$179:$BZ$341,IF('Index LA Gen'!$B$4=3,'Index LA Gen'!$A$349:$BZ$511,"Error"))),'Index LA Gen'!BW$1,0),"Error")</f>
        <v>0.02</v>
      </c>
      <c r="BX92" s="84">
        <f>IFERROR(VLOOKUP($A92,IF('Index LA Gen'!$B$4=1,'Index LA Gen'!$A$9:$BZ$171,IF('Index LA Gen'!$B$4=2,'Index LA Gen'!$A$179:$BZ$341,IF('Index LA Gen'!$B$4=3,'Index LA Gen'!$A$349:$BZ$511,"Error"))),'Index LA Gen'!BX$1,0),"Error")</f>
        <v>0.08</v>
      </c>
      <c r="BY92" s="84">
        <f>IFERROR(VLOOKUP($A92,IF('Index LA Gen'!$B$4=1,'Index LA Gen'!$A$9:$BZ$171,IF('Index LA Gen'!$B$4=2,'Index LA Gen'!$A$179:$BZ$341,IF('Index LA Gen'!$B$4=3,'Index LA Gen'!$A$349:$BZ$511,"Error"))),'Index LA Gen'!BY$1,0),"Error")</f>
        <v>0.09</v>
      </c>
      <c r="BZ92" s="84">
        <f>IFERROR(VLOOKUP($A92,IF('Index LA Gen'!$B$4=1,'Index LA Gen'!$A$9:$BZ$171,IF('Index LA Gen'!$B$4=2,'Index LA Gen'!$A$179:$BZ$341,IF('Index LA Gen'!$B$4=3,'Index LA Gen'!$A$349:$BZ$511,"Error"))),'Index LA Gen'!BZ$1,0),"Error")</f>
        <v>0.08</v>
      </c>
    </row>
    <row r="93" spans="1:78" s="15" customFormat="1" x14ac:dyDescent="0.2">
      <c r="A93" s="20">
        <v>341</v>
      </c>
      <c r="B93" s="20" t="s">
        <v>244</v>
      </c>
      <c r="C93" s="45" t="s">
        <v>153</v>
      </c>
      <c r="D93" s="113">
        <f>IFERROR(VLOOKUP($A93,IF('Index LA Gen'!$B$4=1,'Index LA Gen'!$A$9:$BZ$171,IF('Index LA Gen'!$B$4=2,'Index LA Gen'!$A$179:$BZ$341,IF('Index LA Gen'!$B$4=3,'Index LA Gen'!$A$349:$BZ$511,"Error"))),'Index LA Gen'!D$1,0),"Error")</f>
        <v>910</v>
      </c>
      <c r="E93" s="113">
        <f>IFERROR(VLOOKUP($A93,IF('Index LA Gen'!$B$4=1,'Index LA Gen'!$A$9:$BZ$171,IF('Index LA Gen'!$B$4=2,'Index LA Gen'!$A$179:$BZ$341,IF('Index LA Gen'!$B$4=3,'Index LA Gen'!$A$349:$BZ$511,"Error"))),'Index LA Gen'!E$1,0),"Error")</f>
        <v>1160</v>
      </c>
      <c r="F93" s="113">
        <f>IFERROR(VLOOKUP($A93,IF('Index LA Gen'!$B$4=1,'Index LA Gen'!$A$9:$BZ$171,IF('Index LA Gen'!$B$4=2,'Index LA Gen'!$A$179:$BZ$341,IF('Index LA Gen'!$B$4=3,'Index LA Gen'!$A$349:$BZ$511,"Error"))),'Index LA Gen'!F$1,0),"Error")</f>
        <v>2070</v>
      </c>
      <c r="G93" s="84">
        <f>IFERROR(VLOOKUP($A93,IF('Index LA Gen'!$B$4=1,'Index LA Gen'!$A$9:$BZ$171,IF('Index LA Gen'!$B$4=2,'Index LA Gen'!$A$179:$BZ$341,IF('Index LA Gen'!$B$4=3,'Index LA Gen'!$A$349:$BZ$511,"Error"))),'Index LA Gen'!G$1,0),"Error")</f>
        <v>0.83</v>
      </c>
      <c r="H93" s="84">
        <f>IFERROR(VLOOKUP($A93,IF('Index LA Gen'!$B$4=1,'Index LA Gen'!$A$9:$BZ$171,IF('Index LA Gen'!$B$4=2,'Index LA Gen'!$A$179:$BZ$341,IF('Index LA Gen'!$B$4=3,'Index LA Gen'!$A$349:$BZ$511,"Error"))),'Index LA Gen'!H$1,0),"Error")</f>
        <v>0.87</v>
      </c>
      <c r="I93" s="84">
        <f>IFERROR(VLOOKUP($A93,IF('Index LA Gen'!$B$4=1,'Index LA Gen'!$A$9:$BZ$171,IF('Index LA Gen'!$B$4=2,'Index LA Gen'!$A$179:$BZ$341,IF('Index LA Gen'!$B$4=3,'Index LA Gen'!$A$349:$BZ$511,"Error"))),'Index LA Gen'!I$1,0),"Error")</f>
        <v>0.85</v>
      </c>
      <c r="J93" s="84">
        <f>IFERROR(VLOOKUP($A93,IF('Index LA Gen'!$B$4=1,'Index LA Gen'!$A$9:$BZ$171,IF('Index LA Gen'!$B$4=2,'Index LA Gen'!$A$179:$BZ$341,IF('Index LA Gen'!$B$4=3,'Index LA Gen'!$A$349:$BZ$511,"Error"))),'Index LA Gen'!J$1,0),"Error")</f>
        <v>0.77</v>
      </c>
      <c r="K93" s="84">
        <f>IFERROR(VLOOKUP($A93,IF('Index LA Gen'!$B$4=1,'Index LA Gen'!$A$9:$BZ$171,IF('Index LA Gen'!$B$4=2,'Index LA Gen'!$A$179:$BZ$341,IF('Index LA Gen'!$B$4=3,'Index LA Gen'!$A$349:$BZ$511,"Error"))),'Index LA Gen'!K$1,0),"Error")</f>
        <v>0.79</v>
      </c>
      <c r="L93" s="84">
        <f>IFERROR(VLOOKUP($A93,IF('Index LA Gen'!$B$4=1,'Index LA Gen'!$A$9:$BZ$171,IF('Index LA Gen'!$B$4=2,'Index LA Gen'!$A$179:$BZ$341,IF('Index LA Gen'!$B$4=3,'Index LA Gen'!$A$349:$BZ$511,"Error"))),'Index LA Gen'!L$1,0),"Error")</f>
        <v>0.78</v>
      </c>
      <c r="M93" s="84">
        <f>IFERROR(VLOOKUP($A93,IF('Index LA Gen'!$B$4=1,'Index LA Gen'!$A$9:$BZ$171,IF('Index LA Gen'!$B$4=2,'Index LA Gen'!$A$179:$BZ$341,IF('Index LA Gen'!$B$4=3,'Index LA Gen'!$A$349:$BZ$511,"Error"))),'Index LA Gen'!M$1,0),"Error")</f>
        <v>0.09</v>
      </c>
      <c r="N93" s="84">
        <f>IFERROR(VLOOKUP($A93,IF('Index LA Gen'!$B$4=1,'Index LA Gen'!$A$9:$BZ$171,IF('Index LA Gen'!$B$4=2,'Index LA Gen'!$A$179:$BZ$341,IF('Index LA Gen'!$B$4=3,'Index LA Gen'!$A$349:$BZ$511,"Error"))),'Index LA Gen'!N$1,0),"Error")</f>
        <v>0.13</v>
      </c>
      <c r="O93" s="84">
        <f>IFERROR(VLOOKUP($A93,IF('Index LA Gen'!$B$4=1,'Index LA Gen'!$A$9:$BZ$171,IF('Index LA Gen'!$B$4=2,'Index LA Gen'!$A$179:$BZ$341,IF('Index LA Gen'!$B$4=3,'Index LA Gen'!$A$349:$BZ$511,"Error"))),'Index LA Gen'!O$1,0),"Error")</f>
        <v>0.11</v>
      </c>
      <c r="P93" s="84">
        <f>IFERROR(VLOOKUP($A93,IF('Index LA Gen'!$B$4=1,'Index LA Gen'!$A$9:$BZ$171,IF('Index LA Gen'!$B$4=2,'Index LA Gen'!$A$179:$BZ$341,IF('Index LA Gen'!$B$4=3,'Index LA Gen'!$A$349:$BZ$511,"Error"))),'Index LA Gen'!P$1,0),"Error")</f>
        <v>0</v>
      </c>
      <c r="Q93" s="84" t="str">
        <f>IFERROR(VLOOKUP($A93,IF('Index LA Gen'!$B$4=1,'Index LA Gen'!$A$9:$BZ$171,IF('Index LA Gen'!$B$4=2,'Index LA Gen'!$A$179:$BZ$341,IF('Index LA Gen'!$B$4=3,'Index LA Gen'!$A$349:$BZ$511,"Error"))),'Index LA Gen'!Q$1,0),"Error")</f>
        <v>x</v>
      </c>
      <c r="R93" s="84" t="str">
        <f>IFERROR(VLOOKUP($A93,IF('Index LA Gen'!$B$4=1,'Index LA Gen'!$A$9:$BZ$171,IF('Index LA Gen'!$B$4=2,'Index LA Gen'!$A$179:$BZ$341,IF('Index LA Gen'!$B$4=3,'Index LA Gen'!$A$349:$BZ$511,"Error"))),'Index LA Gen'!R$1,0),"Error")</f>
        <v>x</v>
      </c>
      <c r="S93" s="84">
        <f>IFERROR(VLOOKUP($A93,IF('Index LA Gen'!$B$4=1,'Index LA Gen'!$A$9:$BZ$171,IF('Index LA Gen'!$B$4=2,'Index LA Gen'!$A$179:$BZ$341,IF('Index LA Gen'!$B$4=3,'Index LA Gen'!$A$349:$BZ$511,"Error"))),'Index LA Gen'!S$1,0),"Error")</f>
        <v>0.05</v>
      </c>
      <c r="T93" s="84">
        <f>IFERROR(VLOOKUP($A93,IF('Index LA Gen'!$B$4=1,'Index LA Gen'!$A$9:$BZ$171,IF('Index LA Gen'!$B$4=2,'Index LA Gen'!$A$179:$BZ$341,IF('Index LA Gen'!$B$4=3,'Index LA Gen'!$A$349:$BZ$511,"Error"))),'Index LA Gen'!T$1,0),"Error")</f>
        <v>0.04</v>
      </c>
      <c r="U93" s="84">
        <f>IFERROR(VLOOKUP($A93,IF('Index LA Gen'!$B$4=1,'Index LA Gen'!$A$9:$BZ$171,IF('Index LA Gen'!$B$4=2,'Index LA Gen'!$A$179:$BZ$341,IF('Index LA Gen'!$B$4=3,'Index LA Gen'!$A$349:$BZ$511,"Error"))),'Index LA Gen'!U$1,0),"Error")</f>
        <v>0.04</v>
      </c>
      <c r="V93" s="84">
        <f>IFERROR(VLOOKUP($A93,IF('Index LA Gen'!$B$4=1,'Index LA Gen'!$A$9:$BZ$171,IF('Index LA Gen'!$B$4=2,'Index LA Gen'!$A$179:$BZ$341,IF('Index LA Gen'!$B$4=3,'Index LA Gen'!$A$349:$BZ$511,"Error"))),'Index LA Gen'!V$1,0),"Error")</f>
        <v>0.09</v>
      </c>
      <c r="W93" s="84">
        <f>IFERROR(VLOOKUP($A93,IF('Index LA Gen'!$B$4=1,'Index LA Gen'!$A$9:$BZ$171,IF('Index LA Gen'!$B$4=2,'Index LA Gen'!$A$179:$BZ$341,IF('Index LA Gen'!$B$4=3,'Index LA Gen'!$A$349:$BZ$511,"Error"))),'Index LA Gen'!W$1,0),"Error")</f>
        <v>0.06</v>
      </c>
      <c r="X93" s="84">
        <f>IFERROR(VLOOKUP($A93,IF('Index LA Gen'!$B$4=1,'Index LA Gen'!$A$9:$BZ$171,IF('Index LA Gen'!$B$4=2,'Index LA Gen'!$A$179:$BZ$341,IF('Index LA Gen'!$B$4=3,'Index LA Gen'!$A$349:$BZ$511,"Error"))),'Index LA Gen'!X$1,0),"Error")</f>
        <v>7.0000000000000007E-2</v>
      </c>
      <c r="Y93" s="84">
        <f>IFERROR(VLOOKUP($A93,IF('Index LA Gen'!$B$4=1,'Index LA Gen'!$A$9:$BZ$171,IF('Index LA Gen'!$B$4=2,'Index LA Gen'!$A$179:$BZ$341,IF('Index LA Gen'!$B$4=3,'Index LA Gen'!$A$349:$BZ$511,"Error"))),'Index LA Gen'!Y$1,0),"Error")</f>
        <v>0</v>
      </c>
      <c r="Z93" s="84" t="str">
        <f>IFERROR(VLOOKUP($A93,IF('Index LA Gen'!$B$4=1,'Index LA Gen'!$A$9:$BZ$171,IF('Index LA Gen'!$B$4=2,'Index LA Gen'!$A$179:$BZ$341,IF('Index LA Gen'!$B$4=3,'Index LA Gen'!$A$349:$BZ$511,"Error"))),'Index LA Gen'!Z$1,0),"Error")</f>
        <v>x</v>
      </c>
      <c r="AA93" s="84" t="str">
        <f>IFERROR(VLOOKUP($A93,IF('Index LA Gen'!$B$4=1,'Index LA Gen'!$A$9:$BZ$171,IF('Index LA Gen'!$B$4=2,'Index LA Gen'!$A$179:$BZ$341,IF('Index LA Gen'!$B$4=3,'Index LA Gen'!$A$349:$BZ$511,"Error"))),'Index LA Gen'!AA$1,0),"Error")</f>
        <v>x</v>
      </c>
      <c r="AB93" s="84">
        <f>IFERROR(VLOOKUP($A93,IF('Index LA Gen'!$B$4=1,'Index LA Gen'!$A$9:$BZ$171,IF('Index LA Gen'!$B$4=2,'Index LA Gen'!$A$179:$BZ$341,IF('Index LA Gen'!$B$4=3,'Index LA Gen'!$A$349:$BZ$511,"Error"))),'Index LA Gen'!AB$1,0),"Error")</f>
        <v>0</v>
      </c>
      <c r="AC93" s="84">
        <f>IFERROR(VLOOKUP($A93,IF('Index LA Gen'!$B$4=1,'Index LA Gen'!$A$9:$BZ$171,IF('Index LA Gen'!$B$4=2,'Index LA Gen'!$A$179:$BZ$341,IF('Index LA Gen'!$B$4=3,'Index LA Gen'!$A$349:$BZ$511,"Error"))),'Index LA Gen'!AC$1,0),"Error")</f>
        <v>0</v>
      </c>
      <c r="AD93" s="84">
        <f>IFERROR(VLOOKUP($A93,IF('Index LA Gen'!$B$4=1,'Index LA Gen'!$A$9:$BZ$171,IF('Index LA Gen'!$B$4=2,'Index LA Gen'!$A$179:$BZ$341,IF('Index LA Gen'!$B$4=3,'Index LA Gen'!$A$349:$BZ$511,"Error"))),'Index LA Gen'!AD$1,0),"Error")</f>
        <v>0</v>
      </c>
      <c r="AE93" s="84">
        <f>IFERROR(VLOOKUP($A93,IF('Index LA Gen'!$B$4=1,'Index LA Gen'!$A$9:$BZ$171,IF('Index LA Gen'!$B$4=2,'Index LA Gen'!$A$179:$BZ$341,IF('Index LA Gen'!$B$4=3,'Index LA Gen'!$A$349:$BZ$511,"Error"))),'Index LA Gen'!AE$1,0),"Error")</f>
        <v>0.06</v>
      </c>
      <c r="AF93" s="84">
        <f>IFERROR(VLOOKUP($A93,IF('Index LA Gen'!$B$4=1,'Index LA Gen'!$A$9:$BZ$171,IF('Index LA Gen'!$B$4=2,'Index LA Gen'!$A$179:$BZ$341,IF('Index LA Gen'!$B$4=3,'Index LA Gen'!$A$349:$BZ$511,"Error"))),'Index LA Gen'!AF$1,0),"Error")</f>
        <v>0.05</v>
      </c>
      <c r="AG93" s="84">
        <f>IFERROR(VLOOKUP($A93,IF('Index LA Gen'!$B$4=1,'Index LA Gen'!$A$9:$BZ$171,IF('Index LA Gen'!$B$4=2,'Index LA Gen'!$A$179:$BZ$341,IF('Index LA Gen'!$B$4=3,'Index LA Gen'!$A$349:$BZ$511,"Error"))),'Index LA Gen'!AG$1,0),"Error")</f>
        <v>0.05</v>
      </c>
      <c r="AH93" s="84">
        <f>IFERROR(VLOOKUP($A93,IF('Index LA Gen'!$B$4=1,'Index LA Gen'!$A$9:$BZ$171,IF('Index LA Gen'!$B$4=2,'Index LA Gen'!$A$179:$BZ$341,IF('Index LA Gen'!$B$4=3,'Index LA Gen'!$A$349:$BZ$511,"Error"))),'Index LA Gen'!AH$1,0),"Error")</f>
        <v>0.54</v>
      </c>
      <c r="AI93" s="84">
        <f>IFERROR(VLOOKUP($A93,IF('Index LA Gen'!$B$4=1,'Index LA Gen'!$A$9:$BZ$171,IF('Index LA Gen'!$B$4=2,'Index LA Gen'!$A$179:$BZ$341,IF('Index LA Gen'!$B$4=3,'Index LA Gen'!$A$349:$BZ$511,"Error"))),'Index LA Gen'!AI$1,0),"Error")</f>
        <v>0.55000000000000004</v>
      </c>
      <c r="AJ93" s="84">
        <f>IFERROR(VLOOKUP($A93,IF('Index LA Gen'!$B$4=1,'Index LA Gen'!$A$9:$BZ$171,IF('Index LA Gen'!$B$4=2,'Index LA Gen'!$A$179:$BZ$341,IF('Index LA Gen'!$B$4=3,'Index LA Gen'!$A$349:$BZ$511,"Error"))),'Index LA Gen'!AJ$1,0),"Error")</f>
        <v>0.55000000000000004</v>
      </c>
      <c r="AK93" s="84">
        <f>IFERROR(VLOOKUP($A93,IF('Index LA Gen'!$B$4=1,'Index LA Gen'!$A$9:$BZ$171,IF('Index LA Gen'!$B$4=2,'Index LA Gen'!$A$179:$BZ$341,IF('Index LA Gen'!$B$4=3,'Index LA Gen'!$A$349:$BZ$511,"Error"))),'Index LA Gen'!AK$1,0),"Error")</f>
        <v>0.21</v>
      </c>
      <c r="AL93" s="84">
        <f>IFERROR(VLOOKUP($A93,IF('Index LA Gen'!$B$4=1,'Index LA Gen'!$A$9:$BZ$171,IF('Index LA Gen'!$B$4=2,'Index LA Gen'!$A$179:$BZ$341,IF('Index LA Gen'!$B$4=3,'Index LA Gen'!$A$349:$BZ$511,"Error"))),'Index LA Gen'!AL$1,0),"Error")</f>
        <v>0.17</v>
      </c>
      <c r="AM93" s="84">
        <f>IFERROR(VLOOKUP($A93,IF('Index LA Gen'!$B$4=1,'Index LA Gen'!$A$9:$BZ$171,IF('Index LA Gen'!$B$4=2,'Index LA Gen'!$A$179:$BZ$341,IF('Index LA Gen'!$B$4=3,'Index LA Gen'!$A$349:$BZ$511,"Error"))),'Index LA Gen'!AM$1,0),"Error")</f>
        <v>0.19</v>
      </c>
      <c r="AN93" s="84">
        <f>IFERROR(VLOOKUP($A93,IF('Index LA Gen'!$B$4=1,'Index LA Gen'!$A$9:$BZ$171,IF('Index LA Gen'!$B$4=2,'Index LA Gen'!$A$179:$BZ$341,IF('Index LA Gen'!$B$4=3,'Index LA Gen'!$A$349:$BZ$511,"Error"))),'Index LA Gen'!AN$1,0),"Error")</f>
        <v>0.01</v>
      </c>
      <c r="AO93" s="84" t="str">
        <f>IFERROR(VLOOKUP($A93,IF('Index LA Gen'!$B$4=1,'Index LA Gen'!$A$9:$BZ$171,IF('Index LA Gen'!$B$4=2,'Index LA Gen'!$A$179:$BZ$341,IF('Index LA Gen'!$B$4=3,'Index LA Gen'!$A$349:$BZ$511,"Error"))),'Index LA Gen'!AO$1,0),"Error")</f>
        <v>x</v>
      </c>
      <c r="AP93" s="84">
        <f>IFERROR(VLOOKUP($A93,IF('Index LA Gen'!$B$4=1,'Index LA Gen'!$A$9:$BZ$171,IF('Index LA Gen'!$B$4=2,'Index LA Gen'!$A$179:$BZ$341,IF('Index LA Gen'!$B$4=3,'Index LA Gen'!$A$349:$BZ$511,"Error"))),'Index LA Gen'!AP$1,0),"Error")</f>
        <v>0.01</v>
      </c>
      <c r="AQ93" s="84">
        <f>IFERROR(VLOOKUP($A93,IF('Index LA Gen'!$B$4=1,'Index LA Gen'!$A$9:$BZ$171,IF('Index LA Gen'!$B$4=2,'Index LA Gen'!$A$179:$BZ$341,IF('Index LA Gen'!$B$4=3,'Index LA Gen'!$A$349:$BZ$511,"Error"))),'Index LA Gen'!AQ$1,0),"Error")</f>
        <v>0.19</v>
      </c>
      <c r="AR93" s="84">
        <f>IFERROR(VLOOKUP($A93,IF('Index LA Gen'!$B$4=1,'Index LA Gen'!$A$9:$BZ$171,IF('Index LA Gen'!$B$4=2,'Index LA Gen'!$A$179:$BZ$341,IF('Index LA Gen'!$B$4=3,'Index LA Gen'!$A$349:$BZ$511,"Error"))),'Index LA Gen'!AR$1,0),"Error")</f>
        <v>0.15</v>
      </c>
      <c r="AS93" s="84">
        <f>IFERROR(VLOOKUP($A93,IF('Index LA Gen'!$B$4=1,'Index LA Gen'!$A$9:$BZ$171,IF('Index LA Gen'!$B$4=2,'Index LA Gen'!$A$179:$BZ$341,IF('Index LA Gen'!$B$4=3,'Index LA Gen'!$A$349:$BZ$511,"Error"))),'Index LA Gen'!AS$1,0),"Error")</f>
        <v>0.17</v>
      </c>
      <c r="AT93" s="84">
        <f>IFERROR(VLOOKUP($A93,IF('Index LA Gen'!$B$4=1,'Index LA Gen'!$A$9:$BZ$171,IF('Index LA Gen'!$B$4=2,'Index LA Gen'!$A$179:$BZ$341,IF('Index LA Gen'!$B$4=3,'Index LA Gen'!$A$349:$BZ$511,"Error"))),'Index LA Gen'!AT$1,0),"Error")</f>
        <v>0.33</v>
      </c>
      <c r="AU93" s="84">
        <f>IFERROR(VLOOKUP($A93,IF('Index LA Gen'!$B$4=1,'Index LA Gen'!$A$9:$BZ$171,IF('Index LA Gen'!$B$4=2,'Index LA Gen'!$A$179:$BZ$341,IF('Index LA Gen'!$B$4=3,'Index LA Gen'!$A$349:$BZ$511,"Error"))),'Index LA Gen'!AU$1,0),"Error")</f>
        <v>0.38</v>
      </c>
      <c r="AV93" s="84">
        <f>IFERROR(VLOOKUP($A93,IF('Index LA Gen'!$B$4=1,'Index LA Gen'!$A$9:$BZ$171,IF('Index LA Gen'!$B$4=2,'Index LA Gen'!$A$179:$BZ$341,IF('Index LA Gen'!$B$4=3,'Index LA Gen'!$A$349:$BZ$511,"Error"))),'Index LA Gen'!AV$1,0),"Error")</f>
        <v>0.36</v>
      </c>
      <c r="AW93" s="84" t="str">
        <f>IFERROR(VLOOKUP($A93,IF('Index LA Gen'!$B$4=1,'Index LA Gen'!$A$9:$BZ$171,IF('Index LA Gen'!$B$4=2,'Index LA Gen'!$A$179:$BZ$341,IF('Index LA Gen'!$B$4=3,'Index LA Gen'!$A$349:$BZ$511,"Error"))),'Index LA Gen'!AW$1,0),"Error")</f>
        <v>x</v>
      </c>
      <c r="AX93" s="84">
        <f>IFERROR(VLOOKUP($A93,IF('Index LA Gen'!$B$4=1,'Index LA Gen'!$A$9:$BZ$171,IF('Index LA Gen'!$B$4=2,'Index LA Gen'!$A$179:$BZ$341,IF('Index LA Gen'!$B$4=3,'Index LA Gen'!$A$349:$BZ$511,"Error"))),'Index LA Gen'!AX$1,0),"Error")</f>
        <v>0.01</v>
      </c>
      <c r="AY93" s="84">
        <f>IFERROR(VLOOKUP($A93,IF('Index LA Gen'!$B$4=1,'Index LA Gen'!$A$9:$BZ$171,IF('Index LA Gen'!$B$4=2,'Index LA Gen'!$A$179:$BZ$341,IF('Index LA Gen'!$B$4=3,'Index LA Gen'!$A$349:$BZ$511,"Error"))),'Index LA Gen'!AY$1,0),"Error")</f>
        <v>0.01</v>
      </c>
      <c r="AZ93" s="84" t="str">
        <f>IFERROR(VLOOKUP($A93,IF('Index LA Gen'!$B$4=1,'Index LA Gen'!$A$9:$BZ$171,IF('Index LA Gen'!$B$4=2,'Index LA Gen'!$A$179:$BZ$341,IF('Index LA Gen'!$B$4=3,'Index LA Gen'!$A$349:$BZ$511,"Error"))),'Index LA Gen'!AZ$1,0),"Error")</f>
        <v>x</v>
      </c>
      <c r="BA93" s="84">
        <f>IFERROR(VLOOKUP($A93,IF('Index LA Gen'!$B$4=1,'Index LA Gen'!$A$9:$BZ$171,IF('Index LA Gen'!$B$4=2,'Index LA Gen'!$A$179:$BZ$341,IF('Index LA Gen'!$B$4=3,'Index LA Gen'!$A$349:$BZ$511,"Error"))),'Index LA Gen'!BA$1,0),"Error")</f>
        <v>0</v>
      </c>
      <c r="BB93" s="84" t="str">
        <f>IFERROR(VLOOKUP($A93,IF('Index LA Gen'!$B$4=1,'Index LA Gen'!$A$9:$BZ$171,IF('Index LA Gen'!$B$4=2,'Index LA Gen'!$A$179:$BZ$341,IF('Index LA Gen'!$B$4=3,'Index LA Gen'!$A$349:$BZ$511,"Error"))),'Index LA Gen'!BB$1,0),"Error")</f>
        <v>x</v>
      </c>
      <c r="BC93" s="84">
        <f>IFERROR(VLOOKUP($A93,IF('Index LA Gen'!$B$4=1,'Index LA Gen'!$A$9:$BZ$171,IF('Index LA Gen'!$B$4=2,'Index LA Gen'!$A$179:$BZ$341,IF('Index LA Gen'!$B$4=3,'Index LA Gen'!$A$349:$BZ$511,"Error"))),'Index LA Gen'!BC$1,0),"Error")</f>
        <v>0.06</v>
      </c>
      <c r="BD93" s="84">
        <f>IFERROR(VLOOKUP($A93,IF('Index LA Gen'!$B$4=1,'Index LA Gen'!$A$9:$BZ$171,IF('Index LA Gen'!$B$4=2,'Index LA Gen'!$A$179:$BZ$341,IF('Index LA Gen'!$B$4=3,'Index LA Gen'!$A$349:$BZ$511,"Error"))),'Index LA Gen'!BD$1,0),"Error")</f>
        <v>7.0000000000000007E-2</v>
      </c>
      <c r="BE93" s="84">
        <f>IFERROR(VLOOKUP($A93,IF('Index LA Gen'!$B$4=1,'Index LA Gen'!$A$9:$BZ$171,IF('Index LA Gen'!$B$4=2,'Index LA Gen'!$A$179:$BZ$341,IF('Index LA Gen'!$B$4=3,'Index LA Gen'!$A$349:$BZ$511,"Error"))),'Index LA Gen'!BE$1,0),"Error")</f>
        <v>0.06</v>
      </c>
      <c r="BF93" s="84">
        <f>IFERROR(VLOOKUP($A93,IF('Index LA Gen'!$B$4=1,'Index LA Gen'!$A$9:$BZ$171,IF('Index LA Gen'!$B$4=2,'Index LA Gen'!$A$179:$BZ$341,IF('Index LA Gen'!$B$4=3,'Index LA Gen'!$A$349:$BZ$511,"Error"))),'Index LA Gen'!BF$1,0),"Error")</f>
        <v>0.04</v>
      </c>
      <c r="BG93" s="84">
        <f>IFERROR(VLOOKUP($A93,IF('Index LA Gen'!$B$4=1,'Index LA Gen'!$A$9:$BZ$171,IF('Index LA Gen'!$B$4=2,'Index LA Gen'!$A$179:$BZ$341,IF('Index LA Gen'!$B$4=3,'Index LA Gen'!$A$349:$BZ$511,"Error"))),'Index LA Gen'!BG$1,0),"Error")</f>
        <v>0.04</v>
      </c>
      <c r="BH93" s="84">
        <f>IFERROR(VLOOKUP($A93,IF('Index LA Gen'!$B$4=1,'Index LA Gen'!$A$9:$BZ$171,IF('Index LA Gen'!$B$4=2,'Index LA Gen'!$A$179:$BZ$341,IF('Index LA Gen'!$B$4=3,'Index LA Gen'!$A$349:$BZ$511,"Error"))),'Index LA Gen'!BH$1,0),"Error")</f>
        <v>0.04</v>
      </c>
      <c r="BI93" s="84">
        <f>IFERROR(VLOOKUP($A93,IF('Index LA Gen'!$B$4=1,'Index LA Gen'!$A$9:$BZ$171,IF('Index LA Gen'!$B$4=2,'Index LA Gen'!$A$179:$BZ$341,IF('Index LA Gen'!$B$4=3,'Index LA Gen'!$A$349:$BZ$511,"Error"))),'Index LA Gen'!BI$1,0),"Error")</f>
        <v>0.02</v>
      </c>
      <c r="BJ93" s="84">
        <f>IFERROR(VLOOKUP($A93,IF('Index LA Gen'!$B$4=1,'Index LA Gen'!$A$9:$BZ$171,IF('Index LA Gen'!$B$4=2,'Index LA Gen'!$A$179:$BZ$341,IF('Index LA Gen'!$B$4=3,'Index LA Gen'!$A$349:$BZ$511,"Error"))),'Index LA Gen'!BJ$1,0),"Error")</f>
        <v>0.02</v>
      </c>
      <c r="BK93" s="84">
        <f>IFERROR(VLOOKUP($A93,IF('Index LA Gen'!$B$4=1,'Index LA Gen'!$A$9:$BZ$171,IF('Index LA Gen'!$B$4=2,'Index LA Gen'!$A$179:$BZ$341,IF('Index LA Gen'!$B$4=3,'Index LA Gen'!$A$349:$BZ$511,"Error"))),'Index LA Gen'!BK$1,0),"Error")</f>
        <v>0.02</v>
      </c>
      <c r="BL93" s="84" t="str">
        <f>IFERROR(VLOOKUP($A93,IF('Index LA Gen'!$B$4=1,'Index LA Gen'!$A$9:$BZ$171,IF('Index LA Gen'!$B$4=2,'Index LA Gen'!$A$179:$BZ$341,IF('Index LA Gen'!$B$4=3,'Index LA Gen'!$A$349:$BZ$511,"Error"))),'Index LA Gen'!BL$1,0),"Error")</f>
        <v>x</v>
      </c>
      <c r="BM93" s="84">
        <f>IFERROR(VLOOKUP($A93,IF('Index LA Gen'!$B$4=1,'Index LA Gen'!$A$9:$BZ$171,IF('Index LA Gen'!$B$4=2,'Index LA Gen'!$A$179:$BZ$341,IF('Index LA Gen'!$B$4=3,'Index LA Gen'!$A$349:$BZ$511,"Error"))),'Index LA Gen'!BM$1,0),"Error")</f>
        <v>0</v>
      </c>
      <c r="BN93" s="84" t="str">
        <f>IFERROR(VLOOKUP($A93,IF('Index LA Gen'!$B$4=1,'Index LA Gen'!$A$9:$BZ$171,IF('Index LA Gen'!$B$4=2,'Index LA Gen'!$A$179:$BZ$341,IF('Index LA Gen'!$B$4=3,'Index LA Gen'!$A$349:$BZ$511,"Error"))),'Index LA Gen'!BN$1,0),"Error")</f>
        <v>x</v>
      </c>
      <c r="BO93" s="84">
        <f>IFERROR(VLOOKUP($A93,IF('Index LA Gen'!$B$4=1,'Index LA Gen'!$A$9:$BZ$171,IF('Index LA Gen'!$B$4=2,'Index LA Gen'!$A$179:$BZ$341,IF('Index LA Gen'!$B$4=3,'Index LA Gen'!$A$349:$BZ$511,"Error"))),'Index LA Gen'!BO$1,0),"Error")</f>
        <v>0.01</v>
      </c>
      <c r="BP93" s="84">
        <f>IFERROR(VLOOKUP($A93,IF('Index LA Gen'!$B$4=1,'Index LA Gen'!$A$9:$BZ$171,IF('Index LA Gen'!$B$4=2,'Index LA Gen'!$A$179:$BZ$341,IF('Index LA Gen'!$B$4=3,'Index LA Gen'!$A$349:$BZ$511,"Error"))),'Index LA Gen'!BP$1,0),"Error")</f>
        <v>0.01</v>
      </c>
      <c r="BQ93" s="84">
        <f>IFERROR(VLOOKUP($A93,IF('Index LA Gen'!$B$4=1,'Index LA Gen'!$A$9:$BZ$171,IF('Index LA Gen'!$B$4=2,'Index LA Gen'!$A$179:$BZ$341,IF('Index LA Gen'!$B$4=3,'Index LA Gen'!$A$349:$BZ$511,"Error"))),'Index LA Gen'!BQ$1,0),"Error")</f>
        <v>0.01</v>
      </c>
      <c r="BR93" s="84">
        <f>IFERROR(VLOOKUP($A93,IF('Index LA Gen'!$B$4=1,'Index LA Gen'!$A$9:$BZ$171,IF('Index LA Gen'!$B$4=2,'Index LA Gen'!$A$179:$BZ$341,IF('Index LA Gen'!$B$4=3,'Index LA Gen'!$A$349:$BZ$511,"Error"))),'Index LA Gen'!BR$1,0),"Error")</f>
        <v>0.05</v>
      </c>
      <c r="BS93" s="84">
        <f>IFERROR(VLOOKUP($A93,IF('Index LA Gen'!$B$4=1,'Index LA Gen'!$A$9:$BZ$171,IF('Index LA Gen'!$B$4=2,'Index LA Gen'!$A$179:$BZ$341,IF('Index LA Gen'!$B$4=3,'Index LA Gen'!$A$349:$BZ$511,"Error"))),'Index LA Gen'!BS$1,0),"Error")</f>
        <v>0.05</v>
      </c>
      <c r="BT93" s="84">
        <f>IFERROR(VLOOKUP($A93,IF('Index LA Gen'!$B$4=1,'Index LA Gen'!$A$9:$BZ$171,IF('Index LA Gen'!$B$4=2,'Index LA Gen'!$A$179:$BZ$341,IF('Index LA Gen'!$B$4=3,'Index LA Gen'!$A$349:$BZ$511,"Error"))),'Index LA Gen'!BT$1,0),"Error")</f>
        <v>0.05</v>
      </c>
      <c r="BU93" s="84">
        <f>IFERROR(VLOOKUP($A93,IF('Index LA Gen'!$B$4=1,'Index LA Gen'!$A$9:$BZ$171,IF('Index LA Gen'!$B$4=2,'Index LA Gen'!$A$179:$BZ$341,IF('Index LA Gen'!$B$4=3,'Index LA Gen'!$A$349:$BZ$511,"Error"))),'Index LA Gen'!BU$1,0),"Error")</f>
        <v>0.04</v>
      </c>
      <c r="BV93" s="84">
        <f>IFERROR(VLOOKUP($A93,IF('Index LA Gen'!$B$4=1,'Index LA Gen'!$A$9:$BZ$171,IF('Index LA Gen'!$B$4=2,'Index LA Gen'!$A$179:$BZ$341,IF('Index LA Gen'!$B$4=3,'Index LA Gen'!$A$349:$BZ$511,"Error"))),'Index LA Gen'!BV$1,0),"Error")</f>
        <v>0.02</v>
      </c>
      <c r="BW93" s="84">
        <f>IFERROR(VLOOKUP($A93,IF('Index LA Gen'!$B$4=1,'Index LA Gen'!$A$9:$BZ$171,IF('Index LA Gen'!$B$4=2,'Index LA Gen'!$A$179:$BZ$341,IF('Index LA Gen'!$B$4=3,'Index LA Gen'!$A$349:$BZ$511,"Error"))),'Index LA Gen'!BW$1,0),"Error")</f>
        <v>0.03</v>
      </c>
      <c r="BX93" s="84">
        <f>IFERROR(VLOOKUP($A93,IF('Index LA Gen'!$B$4=1,'Index LA Gen'!$A$9:$BZ$171,IF('Index LA Gen'!$B$4=2,'Index LA Gen'!$A$179:$BZ$341,IF('Index LA Gen'!$B$4=3,'Index LA Gen'!$A$349:$BZ$511,"Error"))),'Index LA Gen'!BX$1,0),"Error")</f>
        <v>0.08</v>
      </c>
      <c r="BY93" s="84">
        <f>IFERROR(VLOOKUP($A93,IF('Index LA Gen'!$B$4=1,'Index LA Gen'!$A$9:$BZ$171,IF('Index LA Gen'!$B$4=2,'Index LA Gen'!$A$179:$BZ$341,IF('Index LA Gen'!$B$4=3,'Index LA Gen'!$A$349:$BZ$511,"Error"))),'Index LA Gen'!BY$1,0),"Error")</f>
        <v>7.0000000000000007E-2</v>
      </c>
      <c r="BZ93" s="84">
        <f>IFERROR(VLOOKUP($A93,IF('Index LA Gen'!$B$4=1,'Index LA Gen'!$A$9:$BZ$171,IF('Index LA Gen'!$B$4=2,'Index LA Gen'!$A$179:$BZ$341,IF('Index LA Gen'!$B$4=3,'Index LA Gen'!$A$349:$BZ$511,"Error"))),'Index LA Gen'!BZ$1,0),"Error")</f>
        <v>7.0000000000000007E-2</v>
      </c>
    </row>
    <row r="94" spans="1:78" s="15" customFormat="1" x14ac:dyDescent="0.2">
      <c r="A94" s="20">
        <v>821</v>
      </c>
      <c r="B94" s="20" t="s">
        <v>245</v>
      </c>
      <c r="C94" s="45" t="s">
        <v>161</v>
      </c>
      <c r="D94" s="113">
        <f>IFERROR(VLOOKUP($A94,IF('Index LA Gen'!$B$4=1,'Index LA Gen'!$A$9:$BZ$171,IF('Index LA Gen'!$B$4=2,'Index LA Gen'!$A$179:$BZ$341,IF('Index LA Gen'!$B$4=3,'Index LA Gen'!$A$349:$BZ$511,"Error"))),'Index LA Gen'!D$1,0),"Error")</f>
        <v>80</v>
      </c>
      <c r="E94" s="113">
        <f>IFERROR(VLOOKUP($A94,IF('Index LA Gen'!$B$4=1,'Index LA Gen'!$A$9:$BZ$171,IF('Index LA Gen'!$B$4=2,'Index LA Gen'!$A$179:$BZ$341,IF('Index LA Gen'!$B$4=3,'Index LA Gen'!$A$349:$BZ$511,"Error"))),'Index LA Gen'!E$1,0),"Error")</f>
        <v>80</v>
      </c>
      <c r="F94" s="113">
        <f>IFERROR(VLOOKUP($A94,IF('Index LA Gen'!$B$4=1,'Index LA Gen'!$A$9:$BZ$171,IF('Index LA Gen'!$B$4=2,'Index LA Gen'!$A$179:$BZ$341,IF('Index LA Gen'!$B$4=3,'Index LA Gen'!$A$349:$BZ$511,"Error"))),'Index LA Gen'!F$1,0),"Error")</f>
        <v>170</v>
      </c>
      <c r="G94" s="84">
        <f>IFERROR(VLOOKUP($A94,IF('Index LA Gen'!$B$4=1,'Index LA Gen'!$A$9:$BZ$171,IF('Index LA Gen'!$B$4=2,'Index LA Gen'!$A$179:$BZ$341,IF('Index LA Gen'!$B$4=3,'Index LA Gen'!$A$349:$BZ$511,"Error"))),'Index LA Gen'!G$1,0),"Error")</f>
        <v>0.92</v>
      </c>
      <c r="H94" s="84">
        <f>IFERROR(VLOOKUP($A94,IF('Index LA Gen'!$B$4=1,'Index LA Gen'!$A$9:$BZ$171,IF('Index LA Gen'!$B$4=2,'Index LA Gen'!$A$179:$BZ$341,IF('Index LA Gen'!$B$4=3,'Index LA Gen'!$A$349:$BZ$511,"Error"))),'Index LA Gen'!H$1,0),"Error")</f>
        <v>0.83</v>
      </c>
      <c r="I94" s="84">
        <f>IFERROR(VLOOKUP($A94,IF('Index LA Gen'!$B$4=1,'Index LA Gen'!$A$9:$BZ$171,IF('Index LA Gen'!$B$4=2,'Index LA Gen'!$A$179:$BZ$341,IF('Index LA Gen'!$B$4=3,'Index LA Gen'!$A$349:$BZ$511,"Error"))),'Index LA Gen'!I$1,0),"Error")</f>
        <v>0.87</v>
      </c>
      <c r="J94" s="84">
        <f>IFERROR(VLOOKUP($A94,IF('Index LA Gen'!$B$4=1,'Index LA Gen'!$A$9:$BZ$171,IF('Index LA Gen'!$B$4=2,'Index LA Gen'!$A$179:$BZ$341,IF('Index LA Gen'!$B$4=3,'Index LA Gen'!$A$349:$BZ$511,"Error"))),'Index LA Gen'!J$1,0),"Error")</f>
        <v>0.88</v>
      </c>
      <c r="K94" s="84">
        <f>IFERROR(VLOOKUP($A94,IF('Index LA Gen'!$B$4=1,'Index LA Gen'!$A$9:$BZ$171,IF('Index LA Gen'!$B$4=2,'Index LA Gen'!$A$179:$BZ$341,IF('Index LA Gen'!$B$4=3,'Index LA Gen'!$A$349:$BZ$511,"Error"))),'Index LA Gen'!K$1,0),"Error")</f>
        <v>0.77</v>
      </c>
      <c r="L94" s="84">
        <f>IFERROR(VLOOKUP($A94,IF('Index LA Gen'!$B$4=1,'Index LA Gen'!$A$9:$BZ$171,IF('Index LA Gen'!$B$4=2,'Index LA Gen'!$A$179:$BZ$341,IF('Index LA Gen'!$B$4=3,'Index LA Gen'!$A$349:$BZ$511,"Error"))),'Index LA Gen'!L$1,0),"Error")</f>
        <v>0.83</v>
      </c>
      <c r="M94" s="84" t="str">
        <f>IFERROR(VLOOKUP($A94,IF('Index LA Gen'!$B$4=1,'Index LA Gen'!$A$9:$BZ$171,IF('Index LA Gen'!$B$4=2,'Index LA Gen'!$A$179:$BZ$341,IF('Index LA Gen'!$B$4=3,'Index LA Gen'!$A$349:$BZ$511,"Error"))),'Index LA Gen'!M$1,0),"Error")</f>
        <v>x</v>
      </c>
      <c r="N94" s="84">
        <f>IFERROR(VLOOKUP($A94,IF('Index LA Gen'!$B$4=1,'Index LA Gen'!$A$9:$BZ$171,IF('Index LA Gen'!$B$4=2,'Index LA Gen'!$A$179:$BZ$341,IF('Index LA Gen'!$B$4=3,'Index LA Gen'!$A$349:$BZ$511,"Error"))),'Index LA Gen'!N$1,0),"Error")</f>
        <v>7.0000000000000007E-2</v>
      </c>
      <c r="O94" s="84">
        <f>IFERROR(VLOOKUP($A94,IF('Index LA Gen'!$B$4=1,'Index LA Gen'!$A$9:$BZ$171,IF('Index LA Gen'!$B$4=2,'Index LA Gen'!$A$179:$BZ$341,IF('Index LA Gen'!$B$4=3,'Index LA Gen'!$A$349:$BZ$511,"Error"))),'Index LA Gen'!O$1,0),"Error")</f>
        <v>0.06</v>
      </c>
      <c r="P94" s="84">
        <f>IFERROR(VLOOKUP($A94,IF('Index LA Gen'!$B$4=1,'Index LA Gen'!$A$9:$BZ$171,IF('Index LA Gen'!$B$4=2,'Index LA Gen'!$A$179:$BZ$341,IF('Index LA Gen'!$B$4=3,'Index LA Gen'!$A$349:$BZ$511,"Error"))),'Index LA Gen'!P$1,0),"Error")</f>
        <v>0</v>
      </c>
      <c r="Q94" s="84">
        <f>IFERROR(VLOOKUP($A94,IF('Index LA Gen'!$B$4=1,'Index LA Gen'!$A$9:$BZ$171,IF('Index LA Gen'!$B$4=2,'Index LA Gen'!$A$179:$BZ$341,IF('Index LA Gen'!$B$4=3,'Index LA Gen'!$A$349:$BZ$511,"Error"))),'Index LA Gen'!Q$1,0),"Error")</f>
        <v>0</v>
      </c>
      <c r="R94" s="84">
        <f>IFERROR(VLOOKUP($A94,IF('Index LA Gen'!$B$4=1,'Index LA Gen'!$A$9:$BZ$171,IF('Index LA Gen'!$B$4=2,'Index LA Gen'!$A$179:$BZ$341,IF('Index LA Gen'!$B$4=3,'Index LA Gen'!$A$349:$BZ$511,"Error"))),'Index LA Gen'!R$1,0),"Error")</f>
        <v>0</v>
      </c>
      <c r="S94" s="84" t="str">
        <f>IFERROR(VLOOKUP($A94,IF('Index LA Gen'!$B$4=1,'Index LA Gen'!$A$9:$BZ$171,IF('Index LA Gen'!$B$4=2,'Index LA Gen'!$A$179:$BZ$341,IF('Index LA Gen'!$B$4=3,'Index LA Gen'!$A$349:$BZ$511,"Error"))),'Index LA Gen'!S$1,0),"Error")</f>
        <v>x</v>
      </c>
      <c r="T94" s="84" t="str">
        <f>IFERROR(VLOOKUP($A94,IF('Index LA Gen'!$B$4=1,'Index LA Gen'!$A$9:$BZ$171,IF('Index LA Gen'!$B$4=2,'Index LA Gen'!$A$179:$BZ$341,IF('Index LA Gen'!$B$4=3,'Index LA Gen'!$A$349:$BZ$511,"Error"))),'Index LA Gen'!T$1,0),"Error")</f>
        <v>x</v>
      </c>
      <c r="U94" s="84" t="str">
        <f>IFERROR(VLOOKUP($A94,IF('Index LA Gen'!$B$4=1,'Index LA Gen'!$A$9:$BZ$171,IF('Index LA Gen'!$B$4=2,'Index LA Gen'!$A$179:$BZ$341,IF('Index LA Gen'!$B$4=3,'Index LA Gen'!$A$349:$BZ$511,"Error"))),'Index LA Gen'!U$1,0),"Error")</f>
        <v>x</v>
      </c>
      <c r="V94" s="84" t="str">
        <f>IFERROR(VLOOKUP($A94,IF('Index LA Gen'!$B$4=1,'Index LA Gen'!$A$9:$BZ$171,IF('Index LA Gen'!$B$4=2,'Index LA Gen'!$A$179:$BZ$341,IF('Index LA Gen'!$B$4=3,'Index LA Gen'!$A$349:$BZ$511,"Error"))),'Index LA Gen'!V$1,0),"Error")</f>
        <v>x</v>
      </c>
      <c r="W94" s="84">
        <f>IFERROR(VLOOKUP($A94,IF('Index LA Gen'!$B$4=1,'Index LA Gen'!$A$9:$BZ$171,IF('Index LA Gen'!$B$4=2,'Index LA Gen'!$A$179:$BZ$341,IF('Index LA Gen'!$B$4=3,'Index LA Gen'!$A$349:$BZ$511,"Error"))),'Index LA Gen'!W$1,0),"Error")</f>
        <v>0</v>
      </c>
      <c r="X94" s="84" t="str">
        <f>IFERROR(VLOOKUP($A94,IF('Index LA Gen'!$B$4=1,'Index LA Gen'!$A$9:$BZ$171,IF('Index LA Gen'!$B$4=2,'Index LA Gen'!$A$179:$BZ$341,IF('Index LA Gen'!$B$4=3,'Index LA Gen'!$A$349:$BZ$511,"Error"))),'Index LA Gen'!X$1,0),"Error")</f>
        <v>x</v>
      </c>
      <c r="Y94" s="84">
        <f>IFERROR(VLOOKUP($A94,IF('Index LA Gen'!$B$4=1,'Index LA Gen'!$A$9:$BZ$171,IF('Index LA Gen'!$B$4=2,'Index LA Gen'!$A$179:$BZ$341,IF('Index LA Gen'!$B$4=3,'Index LA Gen'!$A$349:$BZ$511,"Error"))),'Index LA Gen'!Y$1,0),"Error")</f>
        <v>0</v>
      </c>
      <c r="Z94" s="84">
        <f>IFERROR(VLOOKUP($A94,IF('Index LA Gen'!$B$4=1,'Index LA Gen'!$A$9:$BZ$171,IF('Index LA Gen'!$B$4=2,'Index LA Gen'!$A$179:$BZ$341,IF('Index LA Gen'!$B$4=3,'Index LA Gen'!$A$349:$BZ$511,"Error"))),'Index LA Gen'!Z$1,0),"Error")</f>
        <v>0</v>
      </c>
      <c r="AA94" s="84">
        <f>IFERROR(VLOOKUP($A94,IF('Index LA Gen'!$B$4=1,'Index LA Gen'!$A$9:$BZ$171,IF('Index LA Gen'!$B$4=2,'Index LA Gen'!$A$179:$BZ$341,IF('Index LA Gen'!$B$4=3,'Index LA Gen'!$A$349:$BZ$511,"Error"))),'Index LA Gen'!AA$1,0),"Error")</f>
        <v>0</v>
      </c>
      <c r="AB94" s="84">
        <f>IFERROR(VLOOKUP($A94,IF('Index LA Gen'!$B$4=1,'Index LA Gen'!$A$9:$BZ$171,IF('Index LA Gen'!$B$4=2,'Index LA Gen'!$A$179:$BZ$341,IF('Index LA Gen'!$B$4=3,'Index LA Gen'!$A$349:$BZ$511,"Error"))),'Index LA Gen'!AB$1,0),"Error")</f>
        <v>0</v>
      </c>
      <c r="AC94" s="84">
        <f>IFERROR(VLOOKUP($A94,IF('Index LA Gen'!$B$4=1,'Index LA Gen'!$A$9:$BZ$171,IF('Index LA Gen'!$B$4=2,'Index LA Gen'!$A$179:$BZ$341,IF('Index LA Gen'!$B$4=3,'Index LA Gen'!$A$349:$BZ$511,"Error"))),'Index LA Gen'!AC$1,0),"Error")</f>
        <v>0</v>
      </c>
      <c r="AD94" s="84">
        <f>IFERROR(VLOOKUP($A94,IF('Index LA Gen'!$B$4=1,'Index LA Gen'!$A$9:$BZ$171,IF('Index LA Gen'!$B$4=2,'Index LA Gen'!$A$179:$BZ$341,IF('Index LA Gen'!$B$4=3,'Index LA Gen'!$A$349:$BZ$511,"Error"))),'Index LA Gen'!AD$1,0),"Error")</f>
        <v>0</v>
      </c>
      <c r="AE94" s="84" t="str">
        <f>IFERROR(VLOOKUP($A94,IF('Index LA Gen'!$B$4=1,'Index LA Gen'!$A$9:$BZ$171,IF('Index LA Gen'!$B$4=2,'Index LA Gen'!$A$179:$BZ$341,IF('Index LA Gen'!$B$4=3,'Index LA Gen'!$A$349:$BZ$511,"Error"))),'Index LA Gen'!AE$1,0),"Error")</f>
        <v>x</v>
      </c>
      <c r="AF94" s="84" t="str">
        <f>IFERROR(VLOOKUP($A94,IF('Index LA Gen'!$B$4=1,'Index LA Gen'!$A$9:$BZ$171,IF('Index LA Gen'!$B$4=2,'Index LA Gen'!$A$179:$BZ$341,IF('Index LA Gen'!$B$4=3,'Index LA Gen'!$A$349:$BZ$511,"Error"))),'Index LA Gen'!AF$1,0),"Error")</f>
        <v>x</v>
      </c>
      <c r="AG94" s="84">
        <f>IFERROR(VLOOKUP($A94,IF('Index LA Gen'!$B$4=1,'Index LA Gen'!$A$9:$BZ$171,IF('Index LA Gen'!$B$4=2,'Index LA Gen'!$A$179:$BZ$341,IF('Index LA Gen'!$B$4=3,'Index LA Gen'!$A$349:$BZ$511,"Error"))),'Index LA Gen'!AG$1,0),"Error")</f>
        <v>0.04</v>
      </c>
      <c r="AH94" s="84">
        <f>IFERROR(VLOOKUP($A94,IF('Index LA Gen'!$B$4=1,'Index LA Gen'!$A$9:$BZ$171,IF('Index LA Gen'!$B$4=2,'Index LA Gen'!$A$179:$BZ$341,IF('Index LA Gen'!$B$4=3,'Index LA Gen'!$A$349:$BZ$511,"Error"))),'Index LA Gen'!AH$1,0),"Error")</f>
        <v>0.81</v>
      </c>
      <c r="AI94" s="84">
        <f>IFERROR(VLOOKUP($A94,IF('Index LA Gen'!$B$4=1,'Index LA Gen'!$A$9:$BZ$171,IF('Index LA Gen'!$B$4=2,'Index LA Gen'!$A$179:$BZ$341,IF('Index LA Gen'!$B$4=3,'Index LA Gen'!$A$349:$BZ$511,"Error"))),'Index LA Gen'!AI$1,0),"Error")</f>
        <v>0.68</v>
      </c>
      <c r="AJ94" s="84">
        <f>IFERROR(VLOOKUP($A94,IF('Index LA Gen'!$B$4=1,'Index LA Gen'!$A$9:$BZ$171,IF('Index LA Gen'!$B$4=2,'Index LA Gen'!$A$179:$BZ$341,IF('Index LA Gen'!$B$4=3,'Index LA Gen'!$A$349:$BZ$511,"Error"))),'Index LA Gen'!AJ$1,0),"Error")</f>
        <v>0.74</v>
      </c>
      <c r="AK94" s="84">
        <f>IFERROR(VLOOKUP($A94,IF('Index LA Gen'!$B$4=1,'Index LA Gen'!$A$9:$BZ$171,IF('Index LA Gen'!$B$4=2,'Index LA Gen'!$A$179:$BZ$341,IF('Index LA Gen'!$B$4=3,'Index LA Gen'!$A$349:$BZ$511,"Error"))),'Index LA Gen'!AK$1,0),"Error")</f>
        <v>0.13</v>
      </c>
      <c r="AL94" s="84">
        <f>IFERROR(VLOOKUP($A94,IF('Index LA Gen'!$B$4=1,'Index LA Gen'!$A$9:$BZ$171,IF('Index LA Gen'!$B$4=2,'Index LA Gen'!$A$179:$BZ$341,IF('Index LA Gen'!$B$4=3,'Index LA Gen'!$A$349:$BZ$511,"Error"))),'Index LA Gen'!AL$1,0),"Error")</f>
        <v>0.14000000000000001</v>
      </c>
      <c r="AM94" s="84">
        <f>IFERROR(VLOOKUP($A94,IF('Index LA Gen'!$B$4=1,'Index LA Gen'!$A$9:$BZ$171,IF('Index LA Gen'!$B$4=2,'Index LA Gen'!$A$179:$BZ$341,IF('Index LA Gen'!$B$4=3,'Index LA Gen'!$A$349:$BZ$511,"Error"))),'Index LA Gen'!AM$1,0),"Error")</f>
        <v>0.14000000000000001</v>
      </c>
      <c r="AN94" s="84">
        <f>IFERROR(VLOOKUP($A94,IF('Index LA Gen'!$B$4=1,'Index LA Gen'!$A$9:$BZ$171,IF('Index LA Gen'!$B$4=2,'Index LA Gen'!$A$179:$BZ$341,IF('Index LA Gen'!$B$4=3,'Index LA Gen'!$A$349:$BZ$511,"Error"))),'Index LA Gen'!AN$1,0),"Error")</f>
        <v>0</v>
      </c>
      <c r="AO94" s="84" t="str">
        <f>IFERROR(VLOOKUP($A94,IF('Index LA Gen'!$B$4=1,'Index LA Gen'!$A$9:$BZ$171,IF('Index LA Gen'!$B$4=2,'Index LA Gen'!$A$179:$BZ$341,IF('Index LA Gen'!$B$4=3,'Index LA Gen'!$A$349:$BZ$511,"Error"))),'Index LA Gen'!AO$1,0),"Error")</f>
        <v>x</v>
      </c>
      <c r="AP94" s="84" t="str">
        <f>IFERROR(VLOOKUP($A94,IF('Index LA Gen'!$B$4=1,'Index LA Gen'!$A$9:$BZ$171,IF('Index LA Gen'!$B$4=2,'Index LA Gen'!$A$179:$BZ$341,IF('Index LA Gen'!$B$4=3,'Index LA Gen'!$A$349:$BZ$511,"Error"))),'Index LA Gen'!AP$1,0),"Error")</f>
        <v>x</v>
      </c>
      <c r="AQ94" s="84" t="str">
        <f>IFERROR(VLOOKUP($A94,IF('Index LA Gen'!$B$4=1,'Index LA Gen'!$A$9:$BZ$171,IF('Index LA Gen'!$B$4=2,'Index LA Gen'!$A$179:$BZ$341,IF('Index LA Gen'!$B$4=3,'Index LA Gen'!$A$349:$BZ$511,"Error"))),'Index LA Gen'!AQ$1,0),"Error")</f>
        <v>x</v>
      </c>
      <c r="AR94" s="84">
        <f>IFERROR(VLOOKUP($A94,IF('Index LA Gen'!$B$4=1,'Index LA Gen'!$A$9:$BZ$171,IF('Index LA Gen'!$B$4=2,'Index LA Gen'!$A$179:$BZ$341,IF('Index LA Gen'!$B$4=3,'Index LA Gen'!$A$349:$BZ$511,"Error"))),'Index LA Gen'!AR$1,0),"Error")</f>
        <v>7.0000000000000007E-2</v>
      </c>
      <c r="AS94" s="84">
        <f>IFERROR(VLOOKUP($A94,IF('Index LA Gen'!$B$4=1,'Index LA Gen'!$A$9:$BZ$171,IF('Index LA Gen'!$B$4=2,'Index LA Gen'!$A$179:$BZ$341,IF('Index LA Gen'!$B$4=3,'Index LA Gen'!$A$349:$BZ$511,"Error"))),'Index LA Gen'!AS$1,0),"Error")</f>
        <v>0.05</v>
      </c>
      <c r="AT94" s="84">
        <f>IFERROR(VLOOKUP($A94,IF('Index LA Gen'!$B$4=1,'Index LA Gen'!$A$9:$BZ$171,IF('Index LA Gen'!$B$4=2,'Index LA Gen'!$A$179:$BZ$341,IF('Index LA Gen'!$B$4=3,'Index LA Gen'!$A$349:$BZ$511,"Error"))),'Index LA Gen'!AT$1,0),"Error")</f>
        <v>0.65</v>
      </c>
      <c r="AU94" s="84">
        <f>IFERROR(VLOOKUP($A94,IF('Index LA Gen'!$B$4=1,'Index LA Gen'!$A$9:$BZ$171,IF('Index LA Gen'!$B$4=2,'Index LA Gen'!$A$179:$BZ$341,IF('Index LA Gen'!$B$4=3,'Index LA Gen'!$A$349:$BZ$511,"Error"))),'Index LA Gen'!AU$1,0),"Error")</f>
        <v>0.52</v>
      </c>
      <c r="AV94" s="84">
        <f>IFERROR(VLOOKUP($A94,IF('Index LA Gen'!$B$4=1,'Index LA Gen'!$A$9:$BZ$171,IF('Index LA Gen'!$B$4=2,'Index LA Gen'!$A$179:$BZ$341,IF('Index LA Gen'!$B$4=3,'Index LA Gen'!$A$349:$BZ$511,"Error"))),'Index LA Gen'!AV$1,0),"Error")</f>
        <v>0.59</v>
      </c>
      <c r="AW94" s="84" t="str">
        <f>IFERROR(VLOOKUP($A94,IF('Index LA Gen'!$B$4=1,'Index LA Gen'!$A$9:$BZ$171,IF('Index LA Gen'!$B$4=2,'Index LA Gen'!$A$179:$BZ$341,IF('Index LA Gen'!$B$4=3,'Index LA Gen'!$A$349:$BZ$511,"Error"))),'Index LA Gen'!AW$1,0),"Error")</f>
        <v>x</v>
      </c>
      <c r="AX94" s="84" t="str">
        <f>IFERROR(VLOOKUP($A94,IF('Index LA Gen'!$B$4=1,'Index LA Gen'!$A$9:$BZ$171,IF('Index LA Gen'!$B$4=2,'Index LA Gen'!$A$179:$BZ$341,IF('Index LA Gen'!$B$4=3,'Index LA Gen'!$A$349:$BZ$511,"Error"))),'Index LA Gen'!AX$1,0),"Error")</f>
        <v>x</v>
      </c>
      <c r="AY94" s="84" t="str">
        <f>IFERROR(VLOOKUP($A94,IF('Index LA Gen'!$B$4=1,'Index LA Gen'!$A$9:$BZ$171,IF('Index LA Gen'!$B$4=2,'Index LA Gen'!$A$179:$BZ$341,IF('Index LA Gen'!$B$4=3,'Index LA Gen'!$A$349:$BZ$511,"Error"))),'Index LA Gen'!AY$1,0),"Error")</f>
        <v>x</v>
      </c>
      <c r="AZ94" s="84">
        <f>IFERROR(VLOOKUP($A94,IF('Index LA Gen'!$B$4=1,'Index LA Gen'!$A$9:$BZ$171,IF('Index LA Gen'!$B$4=2,'Index LA Gen'!$A$179:$BZ$341,IF('Index LA Gen'!$B$4=3,'Index LA Gen'!$A$349:$BZ$511,"Error"))),'Index LA Gen'!AZ$1,0),"Error")</f>
        <v>0</v>
      </c>
      <c r="BA94" s="84" t="str">
        <f>IFERROR(VLOOKUP($A94,IF('Index LA Gen'!$B$4=1,'Index LA Gen'!$A$9:$BZ$171,IF('Index LA Gen'!$B$4=2,'Index LA Gen'!$A$179:$BZ$341,IF('Index LA Gen'!$B$4=3,'Index LA Gen'!$A$349:$BZ$511,"Error"))),'Index LA Gen'!BA$1,0),"Error")</f>
        <v>x</v>
      </c>
      <c r="BB94" s="84" t="str">
        <f>IFERROR(VLOOKUP($A94,IF('Index LA Gen'!$B$4=1,'Index LA Gen'!$A$9:$BZ$171,IF('Index LA Gen'!$B$4=2,'Index LA Gen'!$A$179:$BZ$341,IF('Index LA Gen'!$B$4=3,'Index LA Gen'!$A$349:$BZ$511,"Error"))),'Index LA Gen'!BB$1,0),"Error")</f>
        <v>x</v>
      </c>
      <c r="BC94" s="84" t="str">
        <f>IFERROR(VLOOKUP($A94,IF('Index LA Gen'!$B$4=1,'Index LA Gen'!$A$9:$BZ$171,IF('Index LA Gen'!$B$4=2,'Index LA Gen'!$A$179:$BZ$341,IF('Index LA Gen'!$B$4=3,'Index LA Gen'!$A$349:$BZ$511,"Error"))),'Index LA Gen'!BC$1,0),"Error")</f>
        <v>x</v>
      </c>
      <c r="BD94" s="84" t="str">
        <f>IFERROR(VLOOKUP($A94,IF('Index LA Gen'!$B$4=1,'Index LA Gen'!$A$9:$BZ$171,IF('Index LA Gen'!$B$4=2,'Index LA Gen'!$A$179:$BZ$341,IF('Index LA Gen'!$B$4=3,'Index LA Gen'!$A$349:$BZ$511,"Error"))),'Index LA Gen'!BD$1,0),"Error")</f>
        <v>x</v>
      </c>
      <c r="BE94" s="84">
        <f>IFERROR(VLOOKUP($A94,IF('Index LA Gen'!$B$4=1,'Index LA Gen'!$A$9:$BZ$171,IF('Index LA Gen'!$B$4=2,'Index LA Gen'!$A$179:$BZ$341,IF('Index LA Gen'!$B$4=3,'Index LA Gen'!$A$349:$BZ$511,"Error"))),'Index LA Gen'!BE$1,0),"Error")</f>
        <v>0.04</v>
      </c>
      <c r="BF94" s="84" t="str">
        <f>IFERROR(VLOOKUP($A94,IF('Index LA Gen'!$B$4=1,'Index LA Gen'!$A$9:$BZ$171,IF('Index LA Gen'!$B$4=2,'Index LA Gen'!$A$179:$BZ$341,IF('Index LA Gen'!$B$4=3,'Index LA Gen'!$A$349:$BZ$511,"Error"))),'Index LA Gen'!BF$1,0),"Error")</f>
        <v>x</v>
      </c>
      <c r="BG94" s="84">
        <f>IFERROR(VLOOKUP($A94,IF('Index LA Gen'!$B$4=1,'Index LA Gen'!$A$9:$BZ$171,IF('Index LA Gen'!$B$4=2,'Index LA Gen'!$A$179:$BZ$341,IF('Index LA Gen'!$B$4=3,'Index LA Gen'!$A$349:$BZ$511,"Error"))),'Index LA Gen'!BG$1,0),"Error")</f>
        <v>0</v>
      </c>
      <c r="BH94" s="84" t="str">
        <f>IFERROR(VLOOKUP($A94,IF('Index LA Gen'!$B$4=1,'Index LA Gen'!$A$9:$BZ$171,IF('Index LA Gen'!$B$4=2,'Index LA Gen'!$A$179:$BZ$341,IF('Index LA Gen'!$B$4=3,'Index LA Gen'!$A$349:$BZ$511,"Error"))),'Index LA Gen'!BH$1,0),"Error")</f>
        <v>x</v>
      </c>
      <c r="BI94" s="84" t="str">
        <f>IFERROR(VLOOKUP($A94,IF('Index LA Gen'!$B$4=1,'Index LA Gen'!$A$9:$BZ$171,IF('Index LA Gen'!$B$4=2,'Index LA Gen'!$A$179:$BZ$341,IF('Index LA Gen'!$B$4=3,'Index LA Gen'!$A$349:$BZ$511,"Error"))),'Index LA Gen'!BI$1,0),"Error")</f>
        <v>x</v>
      </c>
      <c r="BJ94" s="84" t="str">
        <f>IFERROR(VLOOKUP($A94,IF('Index LA Gen'!$B$4=1,'Index LA Gen'!$A$9:$BZ$171,IF('Index LA Gen'!$B$4=2,'Index LA Gen'!$A$179:$BZ$341,IF('Index LA Gen'!$B$4=3,'Index LA Gen'!$A$349:$BZ$511,"Error"))),'Index LA Gen'!BJ$1,0),"Error")</f>
        <v>x</v>
      </c>
      <c r="BK94" s="84">
        <f>IFERROR(VLOOKUP($A94,IF('Index LA Gen'!$B$4=1,'Index LA Gen'!$A$9:$BZ$171,IF('Index LA Gen'!$B$4=2,'Index LA Gen'!$A$179:$BZ$341,IF('Index LA Gen'!$B$4=3,'Index LA Gen'!$A$349:$BZ$511,"Error"))),'Index LA Gen'!BK$1,0),"Error")</f>
        <v>0.04</v>
      </c>
      <c r="BL94" s="84">
        <f>IFERROR(VLOOKUP($A94,IF('Index LA Gen'!$B$4=1,'Index LA Gen'!$A$9:$BZ$171,IF('Index LA Gen'!$B$4=2,'Index LA Gen'!$A$179:$BZ$341,IF('Index LA Gen'!$B$4=3,'Index LA Gen'!$A$349:$BZ$511,"Error"))),'Index LA Gen'!BL$1,0),"Error")</f>
        <v>0</v>
      </c>
      <c r="BM94" s="84">
        <f>IFERROR(VLOOKUP($A94,IF('Index LA Gen'!$B$4=1,'Index LA Gen'!$A$9:$BZ$171,IF('Index LA Gen'!$B$4=2,'Index LA Gen'!$A$179:$BZ$341,IF('Index LA Gen'!$B$4=3,'Index LA Gen'!$A$349:$BZ$511,"Error"))),'Index LA Gen'!BM$1,0),"Error")</f>
        <v>0</v>
      </c>
      <c r="BN94" s="84">
        <f>IFERROR(VLOOKUP($A94,IF('Index LA Gen'!$B$4=1,'Index LA Gen'!$A$9:$BZ$171,IF('Index LA Gen'!$B$4=2,'Index LA Gen'!$A$179:$BZ$341,IF('Index LA Gen'!$B$4=3,'Index LA Gen'!$A$349:$BZ$511,"Error"))),'Index LA Gen'!BN$1,0),"Error")</f>
        <v>0</v>
      </c>
      <c r="BO94" s="84">
        <f>IFERROR(VLOOKUP($A94,IF('Index LA Gen'!$B$4=1,'Index LA Gen'!$A$9:$BZ$171,IF('Index LA Gen'!$B$4=2,'Index LA Gen'!$A$179:$BZ$341,IF('Index LA Gen'!$B$4=3,'Index LA Gen'!$A$349:$BZ$511,"Error"))),'Index LA Gen'!BO$1,0),"Error")</f>
        <v>0</v>
      </c>
      <c r="BP94" s="84" t="str">
        <f>IFERROR(VLOOKUP($A94,IF('Index LA Gen'!$B$4=1,'Index LA Gen'!$A$9:$BZ$171,IF('Index LA Gen'!$B$4=2,'Index LA Gen'!$A$179:$BZ$341,IF('Index LA Gen'!$B$4=3,'Index LA Gen'!$A$349:$BZ$511,"Error"))),'Index LA Gen'!BP$1,0),"Error")</f>
        <v>x</v>
      </c>
      <c r="BQ94" s="84" t="str">
        <f>IFERROR(VLOOKUP($A94,IF('Index LA Gen'!$B$4=1,'Index LA Gen'!$A$9:$BZ$171,IF('Index LA Gen'!$B$4=2,'Index LA Gen'!$A$179:$BZ$341,IF('Index LA Gen'!$B$4=3,'Index LA Gen'!$A$349:$BZ$511,"Error"))),'Index LA Gen'!BQ$1,0),"Error")</f>
        <v>x</v>
      </c>
      <c r="BR94" s="84" t="str">
        <f>IFERROR(VLOOKUP($A94,IF('Index LA Gen'!$B$4=1,'Index LA Gen'!$A$9:$BZ$171,IF('Index LA Gen'!$B$4=2,'Index LA Gen'!$A$179:$BZ$341,IF('Index LA Gen'!$B$4=3,'Index LA Gen'!$A$349:$BZ$511,"Error"))),'Index LA Gen'!BR$1,0),"Error")</f>
        <v>x</v>
      </c>
      <c r="BS94" s="84" t="str">
        <f>IFERROR(VLOOKUP($A94,IF('Index LA Gen'!$B$4=1,'Index LA Gen'!$A$9:$BZ$171,IF('Index LA Gen'!$B$4=2,'Index LA Gen'!$A$179:$BZ$341,IF('Index LA Gen'!$B$4=3,'Index LA Gen'!$A$349:$BZ$511,"Error"))),'Index LA Gen'!BS$1,0),"Error")</f>
        <v>x</v>
      </c>
      <c r="BT94" s="84">
        <f>IFERROR(VLOOKUP($A94,IF('Index LA Gen'!$B$4=1,'Index LA Gen'!$A$9:$BZ$171,IF('Index LA Gen'!$B$4=2,'Index LA Gen'!$A$179:$BZ$341,IF('Index LA Gen'!$B$4=3,'Index LA Gen'!$A$349:$BZ$511,"Error"))),'Index LA Gen'!BT$1,0),"Error")</f>
        <v>0.04</v>
      </c>
      <c r="BU94" s="84" t="str">
        <f>IFERROR(VLOOKUP($A94,IF('Index LA Gen'!$B$4=1,'Index LA Gen'!$A$9:$BZ$171,IF('Index LA Gen'!$B$4=2,'Index LA Gen'!$A$179:$BZ$341,IF('Index LA Gen'!$B$4=3,'Index LA Gen'!$A$349:$BZ$511,"Error"))),'Index LA Gen'!BU$1,0),"Error")</f>
        <v>x</v>
      </c>
      <c r="BV94" s="84" t="str">
        <f>IFERROR(VLOOKUP($A94,IF('Index LA Gen'!$B$4=1,'Index LA Gen'!$A$9:$BZ$171,IF('Index LA Gen'!$B$4=2,'Index LA Gen'!$A$179:$BZ$341,IF('Index LA Gen'!$B$4=3,'Index LA Gen'!$A$349:$BZ$511,"Error"))),'Index LA Gen'!BV$1,0),"Error")</f>
        <v>x</v>
      </c>
      <c r="BW94" s="84">
        <f>IFERROR(VLOOKUP($A94,IF('Index LA Gen'!$B$4=1,'Index LA Gen'!$A$9:$BZ$171,IF('Index LA Gen'!$B$4=2,'Index LA Gen'!$A$179:$BZ$341,IF('Index LA Gen'!$B$4=3,'Index LA Gen'!$A$349:$BZ$511,"Error"))),'Index LA Gen'!BW$1,0),"Error")</f>
        <v>0.04</v>
      </c>
      <c r="BX94" s="84" t="str">
        <f>IFERROR(VLOOKUP($A94,IF('Index LA Gen'!$B$4=1,'Index LA Gen'!$A$9:$BZ$171,IF('Index LA Gen'!$B$4=2,'Index LA Gen'!$A$179:$BZ$341,IF('Index LA Gen'!$B$4=3,'Index LA Gen'!$A$349:$BZ$511,"Error"))),'Index LA Gen'!BX$1,0),"Error")</f>
        <v>x</v>
      </c>
      <c r="BY94" s="84">
        <f>IFERROR(VLOOKUP($A94,IF('Index LA Gen'!$B$4=1,'Index LA Gen'!$A$9:$BZ$171,IF('Index LA Gen'!$B$4=2,'Index LA Gen'!$A$179:$BZ$341,IF('Index LA Gen'!$B$4=3,'Index LA Gen'!$A$349:$BZ$511,"Error"))),'Index LA Gen'!BY$1,0),"Error")</f>
        <v>7.0000000000000007E-2</v>
      </c>
      <c r="BZ94" s="84">
        <f>IFERROR(VLOOKUP($A94,IF('Index LA Gen'!$B$4=1,'Index LA Gen'!$A$9:$BZ$171,IF('Index LA Gen'!$B$4=2,'Index LA Gen'!$A$179:$BZ$341,IF('Index LA Gen'!$B$4=3,'Index LA Gen'!$A$349:$BZ$511,"Error"))),'Index LA Gen'!BZ$1,0),"Error")</f>
        <v>0.05</v>
      </c>
    </row>
    <row r="95" spans="1:78" s="15" customFormat="1" x14ac:dyDescent="0.2">
      <c r="A95" s="20">
        <v>352</v>
      </c>
      <c r="B95" s="20" t="s">
        <v>246</v>
      </c>
      <c r="C95" s="45" t="s">
        <v>153</v>
      </c>
      <c r="D95" s="113">
        <f>IFERROR(VLOOKUP($A95,IF('Index LA Gen'!$B$4=1,'Index LA Gen'!$A$9:$BZ$171,IF('Index LA Gen'!$B$4=2,'Index LA Gen'!$A$179:$BZ$341,IF('Index LA Gen'!$B$4=3,'Index LA Gen'!$A$349:$BZ$511,"Error"))),'Index LA Gen'!D$1,0),"Error")</f>
        <v>210</v>
      </c>
      <c r="E95" s="113">
        <f>IFERROR(VLOOKUP($A95,IF('Index LA Gen'!$B$4=1,'Index LA Gen'!$A$9:$BZ$171,IF('Index LA Gen'!$B$4=2,'Index LA Gen'!$A$179:$BZ$341,IF('Index LA Gen'!$B$4=3,'Index LA Gen'!$A$349:$BZ$511,"Error"))),'Index LA Gen'!E$1,0),"Error")</f>
        <v>280</v>
      </c>
      <c r="F95" s="113">
        <f>IFERROR(VLOOKUP($A95,IF('Index LA Gen'!$B$4=1,'Index LA Gen'!$A$9:$BZ$171,IF('Index LA Gen'!$B$4=2,'Index LA Gen'!$A$179:$BZ$341,IF('Index LA Gen'!$B$4=3,'Index LA Gen'!$A$349:$BZ$511,"Error"))),'Index LA Gen'!F$1,0),"Error")</f>
        <v>490</v>
      </c>
      <c r="G95" s="84">
        <f>IFERROR(VLOOKUP($A95,IF('Index LA Gen'!$B$4=1,'Index LA Gen'!$A$9:$BZ$171,IF('Index LA Gen'!$B$4=2,'Index LA Gen'!$A$179:$BZ$341,IF('Index LA Gen'!$B$4=3,'Index LA Gen'!$A$349:$BZ$511,"Error"))),'Index LA Gen'!G$1,0),"Error")</f>
        <v>0.63</v>
      </c>
      <c r="H95" s="84">
        <f>IFERROR(VLOOKUP($A95,IF('Index LA Gen'!$B$4=1,'Index LA Gen'!$A$9:$BZ$171,IF('Index LA Gen'!$B$4=2,'Index LA Gen'!$A$179:$BZ$341,IF('Index LA Gen'!$B$4=3,'Index LA Gen'!$A$349:$BZ$511,"Error"))),'Index LA Gen'!H$1,0),"Error")</f>
        <v>0.7</v>
      </c>
      <c r="I95" s="84">
        <f>IFERROR(VLOOKUP($A95,IF('Index LA Gen'!$B$4=1,'Index LA Gen'!$A$9:$BZ$171,IF('Index LA Gen'!$B$4=2,'Index LA Gen'!$A$179:$BZ$341,IF('Index LA Gen'!$B$4=3,'Index LA Gen'!$A$349:$BZ$511,"Error"))),'Index LA Gen'!I$1,0),"Error")</f>
        <v>0.67</v>
      </c>
      <c r="J95" s="84">
        <f>IFERROR(VLOOKUP($A95,IF('Index LA Gen'!$B$4=1,'Index LA Gen'!$A$9:$BZ$171,IF('Index LA Gen'!$B$4=2,'Index LA Gen'!$A$179:$BZ$341,IF('Index LA Gen'!$B$4=3,'Index LA Gen'!$A$349:$BZ$511,"Error"))),'Index LA Gen'!J$1,0),"Error")</f>
        <v>0.6</v>
      </c>
      <c r="K95" s="84">
        <f>IFERROR(VLOOKUP($A95,IF('Index LA Gen'!$B$4=1,'Index LA Gen'!$A$9:$BZ$171,IF('Index LA Gen'!$B$4=2,'Index LA Gen'!$A$179:$BZ$341,IF('Index LA Gen'!$B$4=3,'Index LA Gen'!$A$349:$BZ$511,"Error"))),'Index LA Gen'!K$1,0),"Error")</f>
        <v>0.67</v>
      </c>
      <c r="L95" s="84">
        <f>IFERROR(VLOOKUP($A95,IF('Index LA Gen'!$B$4=1,'Index LA Gen'!$A$9:$BZ$171,IF('Index LA Gen'!$B$4=2,'Index LA Gen'!$A$179:$BZ$341,IF('Index LA Gen'!$B$4=3,'Index LA Gen'!$A$349:$BZ$511,"Error"))),'Index LA Gen'!L$1,0),"Error")</f>
        <v>0.64</v>
      </c>
      <c r="M95" s="84" t="str">
        <f>IFERROR(VLOOKUP($A95,IF('Index LA Gen'!$B$4=1,'Index LA Gen'!$A$9:$BZ$171,IF('Index LA Gen'!$B$4=2,'Index LA Gen'!$A$179:$BZ$341,IF('Index LA Gen'!$B$4=3,'Index LA Gen'!$A$349:$BZ$511,"Error"))),'Index LA Gen'!M$1,0),"Error")</f>
        <v>x</v>
      </c>
      <c r="N95" s="84">
        <f>IFERROR(VLOOKUP($A95,IF('Index LA Gen'!$B$4=1,'Index LA Gen'!$A$9:$BZ$171,IF('Index LA Gen'!$B$4=2,'Index LA Gen'!$A$179:$BZ$341,IF('Index LA Gen'!$B$4=3,'Index LA Gen'!$A$349:$BZ$511,"Error"))),'Index LA Gen'!N$1,0),"Error")</f>
        <v>0.05</v>
      </c>
      <c r="O95" s="84">
        <f>IFERROR(VLOOKUP($A95,IF('Index LA Gen'!$B$4=1,'Index LA Gen'!$A$9:$BZ$171,IF('Index LA Gen'!$B$4=2,'Index LA Gen'!$A$179:$BZ$341,IF('Index LA Gen'!$B$4=3,'Index LA Gen'!$A$349:$BZ$511,"Error"))),'Index LA Gen'!O$1,0),"Error")</f>
        <v>0.03</v>
      </c>
      <c r="P95" s="84">
        <f>IFERROR(VLOOKUP($A95,IF('Index LA Gen'!$B$4=1,'Index LA Gen'!$A$9:$BZ$171,IF('Index LA Gen'!$B$4=2,'Index LA Gen'!$A$179:$BZ$341,IF('Index LA Gen'!$B$4=3,'Index LA Gen'!$A$349:$BZ$511,"Error"))),'Index LA Gen'!P$1,0),"Error")</f>
        <v>0</v>
      </c>
      <c r="Q95" s="84" t="str">
        <f>IFERROR(VLOOKUP($A95,IF('Index LA Gen'!$B$4=1,'Index LA Gen'!$A$9:$BZ$171,IF('Index LA Gen'!$B$4=2,'Index LA Gen'!$A$179:$BZ$341,IF('Index LA Gen'!$B$4=3,'Index LA Gen'!$A$349:$BZ$511,"Error"))),'Index LA Gen'!Q$1,0),"Error")</f>
        <v>x</v>
      </c>
      <c r="R95" s="84" t="str">
        <f>IFERROR(VLOOKUP($A95,IF('Index LA Gen'!$B$4=1,'Index LA Gen'!$A$9:$BZ$171,IF('Index LA Gen'!$B$4=2,'Index LA Gen'!$A$179:$BZ$341,IF('Index LA Gen'!$B$4=3,'Index LA Gen'!$A$349:$BZ$511,"Error"))),'Index LA Gen'!R$1,0),"Error")</f>
        <v>x</v>
      </c>
      <c r="S95" s="84">
        <f>IFERROR(VLOOKUP($A95,IF('Index LA Gen'!$B$4=1,'Index LA Gen'!$A$9:$BZ$171,IF('Index LA Gen'!$B$4=2,'Index LA Gen'!$A$179:$BZ$341,IF('Index LA Gen'!$B$4=3,'Index LA Gen'!$A$349:$BZ$511,"Error"))),'Index LA Gen'!S$1,0),"Error")</f>
        <v>0.03</v>
      </c>
      <c r="T95" s="84">
        <f>IFERROR(VLOOKUP($A95,IF('Index LA Gen'!$B$4=1,'Index LA Gen'!$A$9:$BZ$171,IF('Index LA Gen'!$B$4=2,'Index LA Gen'!$A$179:$BZ$341,IF('Index LA Gen'!$B$4=3,'Index LA Gen'!$A$349:$BZ$511,"Error"))),'Index LA Gen'!T$1,0),"Error")</f>
        <v>0.04</v>
      </c>
      <c r="U95" s="84">
        <f>IFERROR(VLOOKUP($A95,IF('Index LA Gen'!$B$4=1,'Index LA Gen'!$A$9:$BZ$171,IF('Index LA Gen'!$B$4=2,'Index LA Gen'!$A$179:$BZ$341,IF('Index LA Gen'!$B$4=3,'Index LA Gen'!$A$349:$BZ$511,"Error"))),'Index LA Gen'!U$1,0),"Error")</f>
        <v>0.03</v>
      </c>
      <c r="V95" s="84">
        <f>IFERROR(VLOOKUP($A95,IF('Index LA Gen'!$B$4=1,'Index LA Gen'!$A$9:$BZ$171,IF('Index LA Gen'!$B$4=2,'Index LA Gen'!$A$179:$BZ$341,IF('Index LA Gen'!$B$4=3,'Index LA Gen'!$A$349:$BZ$511,"Error"))),'Index LA Gen'!V$1,0),"Error")</f>
        <v>0.04</v>
      </c>
      <c r="W95" s="84">
        <f>IFERROR(VLOOKUP($A95,IF('Index LA Gen'!$B$4=1,'Index LA Gen'!$A$9:$BZ$171,IF('Index LA Gen'!$B$4=2,'Index LA Gen'!$A$179:$BZ$341,IF('Index LA Gen'!$B$4=3,'Index LA Gen'!$A$349:$BZ$511,"Error"))),'Index LA Gen'!W$1,0),"Error")</f>
        <v>0.03</v>
      </c>
      <c r="X95" s="84">
        <f>IFERROR(VLOOKUP($A95,IF('Index LA Gen'!$B$4=1,'Index LA Gen'!$A$9:$BZ$171,IF('Index LA Gen'!$B$4=2,'Index LA Gen'!$A$179:$BZ$341,IF('Index LA Gen'!$B$4=3,'Index LA Gen'!$A$349:$BZ$511,"Error"))),'Index LA Gen'!X$1,0),"Error")</f>
        <v>0.03</v>
      </c>
      <c r="Y95" s="84" t="str">
        <f>IFERROR(VLOOKUP($A95,IF('Index LA Gen'!$B$4=1,'Index LA Gen'!$A$9:$BZ$171,IF('Index LA Gen'!$B$4=2,'Index LA Gen'!$A$179:$BZ$341,IF('Index LA Gen'!$B$4=3,'Index LA Gen'!$A$349:$BZ$511,"Error"))),'Index LA Gen'!Y$1,0),"Error")</f>
        <v>x</v>
      </c>
      <c r="Z95" s="84">
        <f>IFERROR(VLOOKUP($A95,IF('Index LA Gen'!$B$4=1,'Index LA Gen'!$A$9:$BZ$171,IF('Index LA Gen'!$B$4=2,'Index LA Gen'!$A$179:$BZ$341,IF('Index LA Gen'!$B$4=3,'Index LA Gen'!$A$349:$BZ$511,"Error"))),'Index LA Gen'!Z$1,0),"Error")</f>
        <v>0</v>
      </c>
      <c r="AA95" s="84" t="str">
        <f>IFERROR(VLOOKUP($A95,IF('Index LA Gen'!$B$4=1,'Index LA Gen'!$A$9:$BZ$171,IF('Index LA Gen'!$B$4=2,'Index LA Gen'!$A$179:$BZ$341,IF('Index LA Gen'!$B$4=3,'Index LA Gen'!$A$349:$BZ$511,"Error"))),'Index LA Gen'!AA$1,0),"Error")</f>
        <v>x</v>
      </c>
      <c r="AB95" s="84">
        <f>IFERROR(VLOOKUP($A95,IF('Index LA Gen'!$B$4=1,'Index LA Gen'!$A$9:$BZ$171,IF('Index LA Gen'!$B$4=2,'Index LA Gen'!$A$179:$BZ$341,IF('Index LA Gen'!$B$4=3,'Index LA Gen'!$A$349:$BZ$511,"Error"))),'Index LA Gen'!AB$1,0),"Error")</f>
        <v>0</v>
      </c>
      <c r="AC95" s="84">
        <f>IFERROR(VLOOKUP($A95,IF('Index LA Gen'!$B$4=1,'Index LA Gen'!$A$9:$BZ$171,IF('Index LA Gen'!$B$4=2,'Index LA Gen'!$A$179:$BZ$341,IF('Index LA Gen'!$B$4=3,'Index LA Gen'!$A$349:$BZ$511,"Error"))),'Index LA Gen'!AC$1,0),"Error")</f>
        <v>0</v>
      </c>
      <c r="AD95" s="84">
        <f>IFERROR(VLOOKUP($A95,IF('Index LA Gen'!$B$4=1,'Index LA Gen'!$A$9:$BZ$171,IF('Index LA Gen'!$B$4=2,'Index LA Gen'!$A$179:$BZ$341,IF('Index LA Gen'!$B$4=3,'Index LA Gen'!$A$349:$BZ$511,"Error"))),'Index LA Gen'!AD$1,0),"Error")</f>
        <v>0</v>
      </c>
      <c r="AE95" s="84">
        <f>IFERROR(VLOOKUP($A95,IF('Index LA Gen'!$B$4=1,'Index LA Gen'!$A$9:$BZ$171,IF('Index LA Gen'!$B$4=2,'Index LA Gen'!$A$179:$BZ$341,IF('Index LA Gen'!$B$4=3,'Index LA Gen'!$A$349:$BZ$511,"Error"))),'Index LA Gen'!AE$1,0),"Error")</f>
        <v>0.03</v>
      </c>
      <c r="AF95" s="84">
        <f>IFERROR(VLOOKUP($A95,IF('Index LA Gen'!$B$4=1,'Index LA Gen'!$A$9:$BZ$171,IF('Index LA Gen'!$B$4=2,'Index LA Gen'!$A$179:$BZ$341,IF('Index LA Gen'!$B$4=3,'Index LA Gen'!$A$349:$BZ$511,"Error"))),'Index LA Gen'!AF$1,0),"Error")</f>
        <v>0.03</v>
      </c>
      <c r="AG95" s="84">
        <f>IFERROR(VLOOKUP($A95,IF('Index LA Gen'!$B$4=1,'Index LA Gen'!$A$9:$BZ$171,IF('Index LA Gen'!$B$4=2,'Index LA Gen'!$A$179:$BZ$341,IF('Index LA Gen'!$B$4=3,'Index LA Gen'!$A$349:$BZ$511,"Error"))),'Index LA Gen'!AG$1,0),"Error")</f>
        <v>0.03</v>
      </c>
      <c r="AH95" s="84">
        <f>IFERROR(VLOOKUP($A95,IF('Index LA Gen'!$B$4=1,'Index LA Gen'!$A$9:$BZ$171,IF('Index LA Gen'!$B$4=2,'Index LA Gen'!$A$179:$BZ$341,IF('Index LA Gen'!$B$4=3,'Index LA Gen'!$A$349:$BZ$511,"Error"))),'Index LA Gen'!AH$1,0),"Error")</f>
        <v>0.5</v>
      </c>
      <c r="AI95" s="84">
        <f>IFERROR(VLOOKUP($A95,IF('Index LA Gen'!$B$4=1,'Index LA Gen'!$A$9:$BZ$171,IF('Index LA Gen'!$B$4=2,'Index LA Gen'!$A$179:$BZ$341,IF('Index LA Gen'!$B$4=3,'Index LA Gen'!$A$349:$BZ$511,"Error"))),'Index LA Gen'!AI$1,0),"Error")</f>
        <v>0.54</v>
      </c>
      <c r="AJ95" s="84">
        <f>IFERROR(VLOOKUP($A95,IF('Index LA Gen'!$B$4=1,'Index LA Gen'!$A$9:$BZ$171,IF('Index LA Gen'!$B$4=2,'Index LA Gen'!$A$179:$BZ$341,IF('Index LA Gen'!$B$4=3,'Index LA Gen'!$A$349:$BZ$511,"Error"))),'Index LA Gen'!AJ$1,0),"Error")</f>
        <v>0.53</v>
      </c>
      <c r="AK95" s="84">
        <f>IFERROR(VLOOKUP($A95,IF('Index LA Gen'!$B$4=1,'Index LA Gen'!$A$9:$BZ$171,IF('Index LA Gen'!$B$4=2,'Index LA Gen'!$A$179:$BZ$341,IF('Index LA Gen'!$B$4=3,'Index LA Gen'!$A$349:$BZ$511,"Error"))),'Index LA Gen'!AK$1,0),"Error")</f>
        <v>0.17</v>
      </c>
      <c r="AL95" s="84">
        <f>IFERROR(VLOOKUP($A95,IF('Index LA Gen'!$B$4=1,'Index LA Gen'!$A$9:$BZ$171,IF('Index LA Gen'!$B$4=2,'Index LA Gen'!$A$179:$BZ$341,IF('Index LA Gen'!$B$4=3,'Index LA Gen'!$A$349:$BZ$511,"Error"))),'Index LA Gen'!AL$1,0),"Error")</f>
        <v>0.18</v>
      </c>
      <c r="AM95" s="84">
        <f>IFERROR(VLOOKUP($A95,IF('Index LA Gen'!$B$4=1,'Index LA Gen'!$A$9:$BZ$171,IF('Index LA Gen'!$B$4=2,'Index LA Gen'!$A$179:$BZ$341,IF('Index LA Gen'!$B$4=3,'Index LA Gen'!$A$349:$BZ$511,"Error"))),'Index LA Gen'!AM$1,0),"Error")</f>
        <v>0.18</v>
      </c>
      <c r="AN95" s="84" t="str">
        <f>IFERROR(VLOOKUP($A95,IF('Index LA Gen'!$B$4=1,'Index LA Gen'!$A$9:$BZ$171,IF('Index LA Gen'!$B$4=2,'Index LA Gen'!$A$179:$BZ$341,IF('Index LA Gen'!$B$4=3,'Index LA Gen'!$A$349:$BZ$511,"Error"))),'Index LA Gen'!AN$1,0),"Error")</f>
        <v>x</v>
      </c>
      <c r="AO95" s="84" t="str">
        <f>IFERROR(VLOOKUP($A95,IF('Index LA Gen'!$B$4=1,'Index LA Gen'!$A$9:$BZ$171,IF('Index LA Gen'!$B$4=2,'Index LA Gen'!$A$179:$BZ$341,IF('Index LA Gen'!$B$4=3,'Index LA Gen'!$A$349:$BZ$511,"Error"))),'Index LA Gen'!AO$1,0),"Error")</f>
        <v>x</v>
      </c>
      <c r="AP95" s="84" t="str">
        <f>IFERROR(VLOOKUP($A95,IF('Index LA Gen'!$B$4=1,'Index LA Gen'!$A$9:$BZ$171,IF('Index LA Gen'!$B$4=2,'Index LA Gen'!$A$179:$BZ$341,IF('Index LA Gen'!$B$4=3,'Index LA Gen'!$A$349:$BZ$511,"Error"))),'Index LA Gen'!AP$1,0),"Error")</f>
        <v>x</v>
      </c>
      <c r="AQ95" s="84">
        <f>IFERROR(VLOOKUP($A95,IF('Index LA Gen'!$B$4=1,'Index LA Gen'!$A$9:$BZ$171,IF('Index LA Gen'!$B$4=2,'Index LA Gen'!$A$179:$BZ$341,IF('Index LA Gen'!$B$4=3,'Index LA Gen'!$A$349:$BZ$511,"Error"))),'Index LA Gen'!AQ$1,0),"Error")</f>
        <v>0.14000000000000001</v>
      </c>
      <c r="AR95" s="84">
        <f>IFERROR(VLOOKUP($A95,IF('Index LA Gen'!$B$4=1,'Index LA Gen'!$A$9:$BZ$171,IF('Index LA Gen'!$B$4=2,'Index LA Gen'!$A$179:$BZ$341,IF('Index LA Gen'!$B$4=3,'Index LA Gen'!$A$349:$BZ$511,"Error"))),'Index LA Gen'!AR$1,0),"Error")</f>
        <v>0.16</v>
      </c>
      <c r="AS95" s="84">
        <f>IFERROR(VLOOKUP($A95,IF('Index LA Gen'!$B$4=1,'Index LA Gen'!$A$9:$BZ$171,IF('Index LA Gen'!$B$4=2,'Index LA Gen'!$A$179:$BZ$341,IF('Index LA Gen'!$B$4=3,'Index LA Gen'!$A$349:$BZ$511,"Error"))),'Index LA Gen'!AS$1,0),"Error")</f>
        <v>0.15</v>
      </c>
      <c r="AT95" s="84">
        <f>IFERROR(VLOOKUP($A95,IF('Index LA Gen'!$B$4=1,'Index LA Gen'!$A$9:$BZ$171,IF('Index LA Gen'!$B$4=2,'Index LA Gen'!$A$179:$BZ$341,IF('Index LA Gen'!$B$4=3,'Index LA Gen'!$A$349:$BZ$511,"Error"))),'Index LA Gen'!AT$1,0),"Error")</f>
        <v>0.32</v>
      </c>
      <c r="AU95" s="84">
        <f>IFERROR(VLOOKUP($A95,IF('Index LA Gen'!$B$4=1,'Index LA Gen'!$A$9:$BZ$171,IF('Index LA Gen'!$B$4=2,'Index LA Gen'!$A$179:$BZ$341,IF('Index LA Gen'!$B$4=3,'Index LA Gen'!$A$349:$BZ$511,"Error"))),'Index LA Gen'!AU$1,0),"Error")</f>
        <v>0.36</v>
      </c>
      <c r="AV95" s="84">
        <f>IFERROR(VLOOKUP($A95,IF('Index LA Gen'!$B$4=1,'Index LA Gen'!$A$9:$BZ$171,IF('Index LA Gen'!$B$4=2,'Index LA Gen'!$A$179:$BZ$341,IF('Index LA Gen'!$B$4=3,'Index LA Gen'!$A$349:$BZ$511,"Error"))),'Index LA Gen'!AV$1,0),"Error")</f>
        <v>0.34</v>
      </c>
      <c r="AW95" s="84" t="str">
        <f>IFERROR(VLOOKUP($A95,IF('Index LA Gen'!$B$4=1,'Index LA Gen'!$A$9:$BZ$171,IF('Index LA Gen'!$B$4=2,'Index LA Gen'!$A$179:$BZ$341,IF('Index LA Gen'!$B$4=3,'Index LA Gen'!$A$349:$BZ$511,"Error"))),'Index LA Gen'!AW$1,0),"Error")</f>
        <v>x</v>
      </c>
      <c r="AX95" s="84" t="str">
        <f>IFERROR(VLOOKUP($A95,IF('Index LA Gen'!$B$4=1,'Index LA Gen'!$A$9:$BZ$171,IF('Index LA Gen'!$B$4=2,'Index LA Gen'!$A$179:$BZ$341,IF('Index LA Gen'!$B$4=3,'Index LA Gen'!$A$349:$BZ$511,"Error"))),'Index LA Gen'!AX$1,0),"Error")</f>
        <v>x</v>
      </c>
      <c r="AY95" s="84" t="str">
        <f>IFERROR(VLOOKUP($A95,IF('Index LA Gen'!$B$4=1,'Index LA Gen'!$A$9:$BZ$171,IF('Index LA Gen'!$B$4=2,'Index LA Gen'!$A$179:$BZ$341,IF('Index LA Gen'!$B$4=3,'Index LA Gen'!$A$349:$BZ$511,"Error"))),'Index LA Gen'!AY$1,0),"Error")</f>
        <v>x</v>
      </c>
      <c r="AZ95" s="84">
        <f>IFERROR(VLOOKUP($A95,IF('Index LA Gen'!$B$4=1,'Index LA Gen'!$A$9:$BZ$171,IF('Index LA Gen'!$B$4=2,'Index LA Gen'!$A$179:$BZ$341,IF('Index LA Gen'!$B$4=3,'Index LA Gen'!$A$349:$BZ$511,"Error"))),'Index LA Gen'!AZ$1,0),"Error")</f>
        <v>0</v>
      </c>
      <c r="BA95" s="84">
        <f>IFERROR(VLOOKUP($A95,IF('Index LA Gen'!$B$4=1,'Index LA Gen'!$A$9:$BZ$171,IF('Index LA Gen'!$B$4=2,'Index LA Gen'!$A$179:$BZ$341,IF('Index LA Gen'!$B$4=3,'Index LA Gen'!$A$349:$BZ$511,"Error"))),'Index LA Gen'!BA$1,0),"Error")</f>
        <v>0</v>
      </c>
      <c r="BB95" s="84">
        <f>IFERROR(VLOOKUP($A95,IF('Index LA Gen'!$B$4=1,'Index LA Gen'!$A$9:$BZ$171,IF('Index LA Gen'!$B$4=2,'Index LA Gen'!$A$179:$BZ$341,IF('Index LA Gen'!$B$4=3,'Index LA Gen'!$A$349:$BZ$511,"Error"))),'Index LA Gen'!BB$1,0),"Error")</f>
        <v>0</v>
      </c>
      <c r="BC95" s="84" t="str">
        <f>IFERROR(VLOOKUP($A95,IF('Index LA Gen'!$B$4=1,'Index LA Gen'!$A$9:$BZ$171,IF('Index LA Gen'!$B$4=2,'Index LA Gen'!$A$179:$BZ$341,IF('Index LA Gen'!$B$4=3,'Index LA Gen'!$A$349:$BZ$511,"Error"))),'Index LA Gen'!BC$1,0),"Error")</f>
        <v>x</v>
      </c>
      <c r="BD95" s="84">
        <f>IFERROR(VLOOKUP($A95,IF('Index LA Gen'!$B$4=1,'Index LA Gen'!$A$9:$BZ$171,IF('Index LA Gen'!$B$4=2,'Index LA Gen'!$A$179:$BZ$341,IF('Index LA Gen'!$B$4=3,'Index LA Gen'!$A$349:$BZ$511,"Error"))),'Index LA Gen'!BD$1,0),"Error")</f>
        <v>0.02</v>
      </c>
      <c r="BE95" s="84">
        <f>IFERROR(VLOOKUP($A95,IF('Index LA Gen'!$B$4=1,'Index LA Gen'!$A$9:$BZ$171,IF('Index LA Gen'!$B$4=2,'Index LA Gen'!$A$179:$BZ$341,IF('Index LA Gen'!$B$4=3,'Index LA Gen'!$A$349:$BZ$511,"Error"))),'Index LA Gen'!BE$1,0),"Error")</f>
        <v>0.02</v>
      </c>
      <c r="BF95" s="84" t="str">
        <f>IFERROR(VLOOKUP($A95,IF('Index LA Gen'!$B$4=1,'Index LA Gen'!$A$9:$BZ$171,IF('Index LA Gen'!$B$4=2,'Index LA Gen'!$A$179:$BZ$341,IF('Index LA Gen'!$B$4=3,'Index LA Gen'!$A$349:$BZ$511,"Error"))),'Index LA Gen'!BF$1,0),"Error")</f>
        <v>x</v>
      </c>
      <c r="BG95" s="84" t="str">
        <f>IFERROR(VLOOKUP($A95,IF('Index LA Gen'!$B$4=1,'Index LA Gen'!$A$9:$BZ$171,IF('Index LA Gen'!$B$4=2,'Index LA Gen'!$A$179:$BZ$341,IF('Index LA Gen'!$B$4=3,'Index LA Gen'!$A$349:$BZ$511,"Error"))),'Index LA Gen'!BG$1,0),"Error")</f>
        <v>x</v>
      </c>
      <c r="BH95" s="84">
        <f>IFERROR(VLOOKUP($A95,IF('Index LA Gen'!$B$4=1,'Index LA Gen'!$A$9:$BZ$171,IF('Index LA Gen'!$B$4=2,'Index LA Gen'!$A$179:$BZ$341,IF('Index LA Gen'!$B$4=3,'Index LA Gen'!$A$349:$BZ$511,"Error"))),'Index LA Gen'!BH$1,0),"Error")</f>
        <v>0.02</v>
      </c>
      <c r="BI95" s="84" t="str">
        <f>IFERROR(VLOOKUP($A95,IF('Index LA Gen'!$B$4=1,'Index LA Gen'!$A$9:$BZ$171,IF('Index LA Gen'!$B$4=2,'Index LA Gen'!$A$179:$BZ$341,IF('Index LA Gen'!$B$4=3,'Index LA Gen'!$A$349:$BZ$511,"Error"))),'Index LA Gen'!BI$1,0),"Error")</f>
        <v>x</v>
      </c>
      <c r="BJ95" s="84" t="str">
        <f>IFERROR(VLOOKUP($A95,IF('Index LA Gen'!$B$4=1,'Index LA Gen'!$A$9:$BZ$171,IF('Index LA Gen'!$B$4=2,'Index LA Gen'!$A$179:$BZ$341,IF('Index LA Gen'!$B$4=3,'Index LA Gen'!$A$349:$BZ$511,"Error"))),'Index LA Gen'!BJ$1,0),"Error")</f>
        <v>x</v>
      </c>
      <c r="BK95" s="84" t="str">
        <f>IFERROR(VLOOKUP($A95,IF('Index LA Gen'!$B$4=1,'Index LA Gen'!$A$9:$BZ$171,IF('Index LA Gen'!$B$4=2,'Index LA Gen'!$A$179:$BZ$341,IF('Index LA Gen'!$B$4=3,'Index LA Gen'!$A$349:$BZ$511,"Error"))),'Index LA Gen'!BK$1,0),"Error")</f>
        <v>x</v>
      </c>
      <c r="BL95" s="84">
        <f>IFERROR(VLOOKUP($A95,IF('Index LA Gen'!$B$4=1,'Index LA Gen'!$A$9:$BZ$171,IF('Index LA Gen'!$B$4=2,'Index LA Gen'!$A$179:$BZ$341,IF('Index LA Gen'!$B$4=3,'Index LA Gen'!$A$349:$BZ$511,"Error"))),'Index LA Gen'!BL$1,0),"Error")</f>
        <v>0</v>
      </c>
      <c r="BM95" s="84">
        <f>IFERROR(VLOOKUP($A95,IF('Index LA Gen'!$B$4=1,'Index LA Gen'!$A$9:$BZ$171,IF('Index LA Gen'!$B$4=2,'Index LA Gen'!$A$179:$BZ$341,IF('Index LA Gen'!$B$4=3,'Index LA Gen'!$A$349:$BZ$511,"Error"))),'Index LA Gen'!BM$1,0),"Error")</f>
        <v>0</v>
      </c>
      <c r="BN95" s="84">
        <f>IFERROR(VLOOKUP($A95,IF('Index LA Gen'!$B$4=1,'Index LA Gen'!$A$9:$BZ$171,IF('Index LA Gen'!$B$4=2,'Index LA Gen'!$A$179:$BZ$341,IF('Index LA Gen'!$B$4=3,'Index LA Gen'!$A$349:$BZ$511,"Error"))),'Index LA Gen'!BN$1,0),"Error")</f>
        <v>0</v>
      </c>
      <c r="BO95" s="84" t="str">
        <f>IFERROR(VLOOKUP($A95,IF('Index LA Gen'!$B$4=1,'Index LA Gen'!$A$9:$BZ$171,IF('Index LA Gen'!$B$4=2,'Index LA Gen'!$A$179:$BZ$341,IF('Index LA Gen'!$B$4=3,'Index LA Gen'!$A$349:$BZ$511,"Error"))),'Index LA Gen'!BO$1,0),"Error")</f>
        <v>x</v>
      </c>
      <c r="BP95" s="84" t="str">
        <f>IFERROR(VLOOKUP($A95,IF('Index LA Gen'!$B$4=1,'Index LA Gen'!$A$9:$BZ$171,IF('Index LA Gen'!$B$4=2,'Index LA Gen'!$A$179:$BZ$341,IF('Index LA Gen'!$B$4=3,'Index LA Gen'!$A$349:$BZ$511,"Error"))),'Index LA Gen'!BP$1,0),"Error")</f>
        <v>x</v>
      </c>
      <c r="BQ95" s="84" t="str">
        <f>IFERROR(VLOOKUP($A95,IF('Index LA Gen'!$B$4=1,'Index LA Gen'!$A$9:$BZ$171,IF('Index LA Gen'!$B$4=2,'Index LA Gen'!$A$179:$BZ$341,IF('Index LA Gen'!$B$4=3,'Index LA Gen'!$A$349:$BZ$511,"Error"))),'Index LA Gen'!BQ$1,0),"Error")</f>
        <v>x</v>
      </c>
      <c r="BR95" s="84">
        <f>IFERROR(VLOOKUP($A95,IF('Index LA Gen'!$B$4=1,'Index LA Gen'!$A$9:$BZ$171,IF('Index LA Gen'!$B$4=2,'Index LA Gen'!$A$179:$BZ$341,IF('Index LA Gen'!$B$4=3,'Index LA Gen'!$A$349:$BZ$511,"Error"))),'Index LA Gen'!BR$1,0),"Error")</f>
        <v>0.09</v>
      </c>
      <c r="BS95" s="84">
        <f>IFERROR(VLOOKUP($A95,IF('Index LA Gen'!$B$4=1,'Index LA Gen'!$A$9:$BZ$171,IF('Index LA Gen'!$B$4=2,'Index LA Gen'!$A$179:$BZ$341,IF('Index LA Gen'!$B$4=3,'Index LA Gen'!$A$349:$BZ$511,"Error"))),'Index LA Gen'!BS$1,0),"Error")</f>
        <v>0.08</v>
      </c>
      <c r="BT95" s="84">
        <f>IFERROR(VLOOKUP($A95,IF('Index LA Gen'!$B$4=1,'Index LA Gen'!$A$9:$BZ$171,IF('Index LA Gen'!$B$4=2,'Index LA Gen'!$A$179:$BZ$341,IF('Index LA Gen'!$B$4=3,'Index LA Gen'!$A$349:$BZ$511,"Error"))),'Index LA Gen'!BT$1,0),"Error")</f>
        <v>0.08</v>
      </c>
      <c r="BU95" s="84" t="str">
        <f>IFERROR(VLOOKUP($A95,IF('Index LA Gen'!$B$4=1,'Index LA Gen'!$A$9:$BZ$171,IF('Index LA Gen'!$B$4=2,'Index LA Gen'!$A$179:$BZ$341,IF('Index LA Gen'!$B$4=3,'Index LA Gen'!$A$349:$BZ$511,"Error"))),'Index LA Gen'!BU$1,0),"Error")</f>
        <v>x</v>
      </c>
      <c r="BV95" s="84">
        <f>IFERROR(VLOOKUP($A95,IF('Index LA Gen'!$B$4=1,'Index LA Gen'!$A$9:$BZ$171,IF('Index LA Gen'!$B$4=2,'Index LA Gen'!$A$179:$BZ$341,IF('Index LA Gen'!$B$4=3,'Index LA Gen'!$A$349:$BZ$511,"Error"))),'Index LA Gen'!BV$1,0),"Error")</f>
        <v>0.02</v>
      </c>
      <c r="BW95" s="84">
        <f>IFERROR(VLOOKUP($A95,IF('Index LA Gen'!$B$4=1,'Index LA Gen'!$A$9:$BZ$171,IF('Index LA Gen'!$B$4=2,'Index LA Gen'!$A$179:$BZ$341,IF('Index LA Gen'!$B$4=3,'Index LA Gen'!$A$349:$BZ$511,"Error"))),'Index LA Gen'!BW$1,0),"Error")</f>
        <v>0.02</v>
      </c>
      <c r="BX95" s="84">
        <f>IFERROR(VLOOKUP($A95,IF('Index LA Gen'!$B$4=1,'Index LA Gen'!$A$9:$BZ$171,IF('Index LA Gen'!$B$4=2,'Index LA Gen'!$A$179:$BZ$341,IF('Index LA Gen'!$B$4=3,'Index LA Gen'!$A$349:$BZ$511,"Error"))),'Index LA Gen'!BX$1,0),"Error")</f>
        <v>0.27</v>
      </c>
      <c r="BY95" s="84">
        <f>IFERROR(VLOOKUP($A95,IF('Index LA Gen'!$B$4=1,'Index LA Gen'!$A$9:$BZ$171,IF('Index LA Gen'!$B$4=2,'Index LA Gen'!$A$179:$BZ$341,IF('Index LA Gen'!$B$4=3,'Index LA Gen'!$A$349:$BZ$511,"Error"))),'Index LA Gen'!BY$1,0),"Error")</f>
        <v>0.19</v>
      </c>
      <c r="BZ95" s="84">
        <f>IFERROR(VLOOKUP($A95,IF('Index LA Gen'!$B$4=1,'Index LA Gen'!$A$9:$BZ$171,IF('Index LA Gen'!$B$4=2,'Index LA Gen'!$A$179:$BZ$341,IF('Index LA Gen'!$B$4=3,'Index LA Gen'!$A$349:$BZ$511,"Error"))),'Index LA Gen'!BZ$1,0),"Error")</f>
        <v>0.22</v>
      </c>
    </row>
    <row r="96" spans="1:78" s="15" customFormat="1" x14ac:dyDescent="0.2">
      <c r="A96" s="20">
        <v>887</v>
      </c>
      <c r="B96" s="20" t="s">
        <v>247</v>
      </c>
      <c r="C96" s="45" t="s">
        <v>167</v>
      </c>
      <c r="D96" s="113">
        <f>IFERROR(VLOOKUP($A96,IF('Index LA Gen'!$B$4=1,'Index LA Gen'!$A$9:$BZ$171,IF('Index LA Gen'!$B$4=2,'Index LA Gen'!$A$179:$BZ$341,IF('Index LA Gen'!$B$4=3,'Index LA Gen'!$A$349:$BZ$511,"Error"))),'Index LA Gen'!D$1,0),"Error")</f>
        <v>600</v>
      </c>
      <c r="E96" s="113">
        <f>IFERROR(VLOOKUP($A96,IF('Index LA Gen'!$B$4=1,'Index LA Gen'!$A$9:$BZ$171,IF('Index LA Gen'!$B$4=2,'Index LA Gen'!$A$179:$BZ$341,IF('Index LA Gen'!$B$4=3,'Index LA Gen'!$A$349:$BZ$511,"Error"))),'Index LA Gen'!E$1,0),"Error")</f>
        <v>770</v>
      </c>
      <c r="F96" s="113">
        <f>IFERROR(VLOOKUP($A96,IF('Index LA Gen'!$B$4=1,'Index LA Gen'!$A$9:$BZ$171,IF('Index LA Gen'!$B$4=2,'Index LA Gen'!$A$179:$BZ$341,IF('Index LA Gen'!$B$4=3,'Index LA Gen'!$A$349:$BZ$511,"Error"))),'Index LA Gen'!F$1,0),"Error")</f>
        <v>1370</v>
      </c>
      <c r="G96" s="84">
        <f>IFERROR(VLOOKUP($A96,IF('Index LA Gen'!$B$4=1,'Index LA Gen'!$A$9:$BZ$171,IF('Index LA Gen'!$B$4=2,'Index LA Gen'!$A$179:$BZ$341,IF('Index LA Gen'!$B$4=3,'Index LA Gen'!$A$349:$BZ$511,"Error"))),'Index LA Gen'!G$1,0),"Error")</f>
        <v>0.75</v>
      </c>
      <c r="H96" s="84">
        <f>IFERROR(VLOOKUP($A96,IF('Index LA Gen'!$B$4=1,'Index LA Gen'!$A$9:$BZ$171,IF('Index LA Gen'!$B$4=2,'Index LA Gen'!$A$179:$BZ$341,IF('Index LA Gen'!$B$4=3,'Index LA Gen'!$A$349:$BZ$511,"Error"))),'Index LA Gen'!H$1,0),"Error")</f>
        <v>0.79</v>
      </c>
      <c r="I96" s="84">
        <f>IFERROR(VLOOKUP($A96,IF('Index LA Gen'!$B$4=1,'Index LA Gen'!$A$9:$BZ$171,IF('Index LA Gen'!$B$4=2,'Index LA Gen'!$A$179:$BZ$341,IF('Index LA Gen'!$B$4=3,'Index LA Gen'!$A$349:$BZ$511,"Error"))),'Index LA Gen'!I$1,0),"Error")</f>
        <v>0.77</v>
      </c>
      <c r="J96" s="84">
        <f>IFERROR(VLOOKUP($A96,IF('Index LA Gen'!$B$4=1,'Index LA Gen'!$A$9:$BZ$171,IF('Index LA Gen'!$B$4=2,'Index LA Gen'!$A$179:$BZ$341,IF('Index LA Gen'!$B$4=3,'Index LA Gen'!$A$349:$BZ$511,"Error"))),'Index LA Gen'!J$1,0),"Error")</f>
        <v>0.66</v>
      </c>
      <c r="K96" s="84">
        <f>IFERROR(VLOOKUP($A96,IF('Index LA Gen'!$B$4=1,'Index LA Gen'!$A$9:$BZ$171,IF('Index LA Gen'!$B$4=2,'Index LA Gen'!$A$179:$BZ$341,IF('Index LA Gen'!$B$4=3,'Index LA Gen'!$A$349:$BZ$511,"Error"))),'Index LA Gen'!K$1,0),"Error")</f>
        <v>0.73</v>
      </c>
      <c r="L96" s="84">
        <f>IFERROR(VLOOKUP($A96,IF('Index LA Gen'!$B$4=1,'Index LA Gen'!$A$9:$BZ$171,IF('Index LA Gen'!$B$4=2,'Index LA Gen'!$A$179:$BZ$341,IF('Index LA Gen'!$B$4=3,'Index LA Gen'!$A$349:$BZ$511,"Error"))),'Index LA Gen'!L$1,0),"Error")</f>
        <v>0.7</v>
      </c>
      <c r="M96" s="84">
        <f>IFERROR(VLOOKUP($A96,IF('Index LA Gen'!$B$4=1,'Index LA Gen'!$A$9:$BZ$171,IF('Index LA Gen'!$B$4=2,'Index LA Gen'!$A$179:$BZ$341,IF('Index LA Gen'!$B$4=3,'Index LA Gen'!$A$349:$BZ$511,"Error"))),'Index LA Gen'!M$1,0),"Error")</f>
        <v>0.05</v>
      </c>
      <c r="N96" s="84">
        <f>IFERROR(VLOOKUP($A96,IF('Index LA Gen'!$B$4=1,'Index LA Gen'!$A$9:$BZ$171,IF('Index LA Gen'!$B$4=2,'Index LA Gen'!$A$179:$BZ$341,IF('Index LA Gen'!$B$4=3,'Index LA Gen'!$A$349:$BZ$511,"Error"))),'Index LA Gen'!N$1,0),"Error")</f>
        <v>0.06</v>
      </c>
      <c r="O96" s="84">
        <f>IFERROR(VLOOKUP($A96,IF('Index LA Gen'!$B$4=1,'Index LA Gen'!$A$9:$BZ$171,IF('Index LA Gen'!$B$4=2,'Index LA Gen'!$A$179:$BZ$341,IF('Index LA Gen'!$B$4=3,'Index LA Gen'!$A$349:$BZ$511,"Error"))),'Index LA Gen'!O$1,0),"Error")</f>
        <v>0.05</v>
      </c>
      <c r="P96" s="84">
        <f>IFERROR(VLOOKUP($A96,IF('Index LA Gen'!$B$4=1,'Index LA Gen'!$A$9:$BZ$171,IF('Index LA Gen'!$B$4=2,'Index LA Gen'!$A$179:$BZ$341,IF('Index LA Gen'!$B$4=3,'Index LA Gen'!$A$349:$BZ$511,"Error"))),'Index LA Gen'!P$1,0),"Error")</f>
        <v>0</v>
      </c>
      <c r="Q96" s="84" t="str">
        <f>IFERROR(VLOOKUP($A96,IF('Index LA Gen'!$B$4=1,'Index LA Gen'!$A$9:$BZ$171,IF('Index LA Gen'!$B$4=2,'Index LA Gen'!$A$179:$BZ$341,IF('Index LA Gen'!$B$4=3,'Index LA Gen'!$A$349:$BZ$511,"Error"))),'Index LA Gen'!Q$1,0),"Error")</f>
        <v>x</v>
      </c>
      <c r="R96" s="84" t="str">
        <f>IFERROR(VLOOKUP($A96,IF('Index LA Gen'!$B$4=1,'Index LA Gen'!$A$9:$BZ$171,IF('Index LA Gen'!$B$4=2,'Index LA Gen'!$A$179:$BZ$341,IF('Index LA Gen'!$B$4=3,'Index LA Gen'!$A$349:$BZ$511,"Error"))),'Index LA Gen'!R$1,0),"Error")</f>
        <v>x</v>
      </c>
      <c r="S96" s="84">
        <f>IFERROR(VLOOKUP($A96,IF('Index LA Gen'!$B$4=1,'Index LA Gen'!$A$9:$BZ$171,IF('Index LA Gen'!$B$4=2,'Index LA Gen'!$A$179:$BZ$341,IF('Index LA Gen'!$B$4=3,'Index LA Gen'!$A$349:$BZ$511,"Error"))),'Index LA Gen'!S$1,0),"Error")</f>
        <v>0.04</v>
      </c>
      <c r="T96" s="84">
        <f>IFERROR(VLOOKUP($A96,IF('Index LA Gen'!$B$4=1,'Index LA Gen'!$A$9:$BZ$171,IF('Index LA Gen'!$B$4=2,'Index LA Gen'!$A$179:$BZ$341,IF('Index LA Gen'!$B$4=3,'Index LA Gen'!$A$349:$BZ$511,"Error"))),'Index LA Gen'!T$1,0),"Error")</f>
        <v>0.06</v>
      </c>
      <c r="U96" s="84">
        <f>IFERROR(VLOOKUP($A96,IF('Index LA Gen'!$B$4=1,'Index LA Gen'!$A$9:$BZ$171,IF('Index LA Gen'!$B$4=2,'Index LA Gen'!$A$179:$BZ$341,IF('Index LA Gen'!$B$4=3,'Index LA Gen'!$A$349:$BZ$511,"Error"))),'Index LA Gen'!U$1,0),"Error")</f>
        <v>0.05</v>
      </c>
      <c r="V96" s="84">
        <f>IFERROR(VLOOKUP($A96,IF('Index LA Gen'!$B$4=1,'Index LA Gen'!$A$9:$BZ$171,IF('Index LA Gen'!$B$4=2,'Index LA Gen'!$A$179:$BZ$341,IF('Index LA Gen'!$B$4=3,'Index LA Gen'!$A$349:$BZ$511,"Error"))),'Index LA Gen'!V$1,0),"Error")</f>
        <v>0.03</v>
      </c>
      <c r="W96" s="84">
        <f>IFERROR(VLOOKUP($A96,IF('Index LA Gen'!$B$4=1,'Index LA Gen'!$A$9:$BZ$171,IF('Index LA Gen'!$B$4=2,'Index LA Gen'!$A$179:$BZ$341,IF('Index LA Gen'!$B$4=3,'Index LA Gen'!$A$349:$BZ$511,"Error"))),'Index LA Gen'!W$1,0),"Error")</f>
        <v>0.03</v>
      </c>
      <c r="X96" s="84">
        <f>IFERROR(VLOOKUP($A96,IF('Index LA Gen'!$B$4=1,'Index LA Gen'!$A$9:$BZ$171,IF('Index LA Gen'!$B$4=2,'Index LA Gen'!$A$179:$BZ$341,IF('Index LA Gen'!$B$4=3,'Index LA Gen'!$A$349:$BZ$511,"Error"))),'Index LA Gen'!X$1,0),"Error")</f>
        <v>0.03</v>
      </c>
      <c r="Y96" s="84">
        <f>IFERROR(VLOOKUP($A96,IF('Index LA Gen'!$B$4=1,'Index LA Gen'!$A$9:$BZ$171,IF('Index LA Gen'!$B$4=2,'Index LA Gen'!$A$179:$BZ$341,IF('Index LA Gen'!$B$4=3,'Index LA Gen'!$A$349:$BZ$511,"Error"))),'Index LA Gen'!Y$1,0),"Error")</f>
        <v>0</v>
      </c>
      <c r="Z96" s="84">
        <f>IFERROR(VLOOKUP($A96,IF('Index LA Gen'!$B$4=1,'Index LA Gen'!$A$9:$BZ$171,IF('Index LA Gen'!$B$4=2,'Index LA Gen'!$A$179:$BZ$341,IF('Index LA Gen'!$B$4=3,'Index LA Gen'!$A$349:$BZ$511,"Error"))),'Index LA Gen'!Z$1,0),"Error")</f>
        <v>0</v>
      </c>
      <c r="AA96" s="84">
        <f>IFERROR(VLOOKUP($A96,IF('Index LA Gen'!$B$4=1,'Index LA Gen'!$A$9:$BZ$171,IF('Index LA Gen'!$B$4=2,'Index LA Gen'!$A$179:$BZ$341,IF('Index LA Gen'!$B$4=3,'Index LA Gen'!$A$349:$BZ$511,"Error"))),'Index LA Gen'!AA$1,0),"Error")</f>
        <v>0</v>
      </c>
      <c r="AB96" s="84">
        <f>IFERROR(VLOOKUP($A96,IF('Index LA Gen'!$B$4=1,'Index LA Gen'!$A$9:$BZ$171,IF('Index LA Gen'!$B$4=2,'Index LA Gen'!$A$179:$BZ$341,IF('Index LA Gen'!$B$4=3,'Index LA Gen'!$A$349:$BZ$511,"Error"))),'Index LA Gen'!AB$1,0),"Error")</f>
        <v>0</v>
      </c>
      <c r="AC96" s="84">
        <f>IFERROR(VLOOKUP($A96,IF('Index LA Gen'!$B$4=1,'Index LA Gen'!$A$9:$BZ$171,IF('Index LA Gen'!$B$4=2,'Index LA Gen'!$A$179:$BZ$341,IF('Index LA Gen'!$B$4=3,'Index LA Gen'!$A$349:$BZ$511,"Error"))),'Index LA Gen'!AC$1,0),"Error")</f>
        <v>0</v>
      </c>
      <c r="AD96" s="84">
        <f>IFERROR(VLOOKUP($A96,IF('Index LA Gen'!$B$4=1,'Index LA Gen'!$A$9:$BZ$171,IF('Index LA Gen'!$B$4=2,'Index LA Gen'!$A$179:$BZ$341,IF('Index LA Gen'!$B$4=3,'Index LA Gen'!$A$349:$BZ$511,"Error"))),'Index LA Gen'!AD$1,0),"Error")</f>
        <v>0</v>
      </c>
      <c r="AE96" s="84">
        <f>IFERROR(VLOOKUP($A96,IF('Index LA Gen'!$B$4=1,'Index LA Gen'!$A$9:$BZ$171,IF('Index LA Gen'!$B$4=2,'Index LA Gen'!$A$179:$BZ$341,IF('Index LA Gen'!$B$4=3,'Index LA Gen'!$A$349:$BZ$511,"Error"))),'Index LA Gen'!AE$1,0),"Error")</f>
        <v>0.05</v>
      </c>
      <c r="AF96" s="84">
        <f>IFERROR(VLOOKUP($A96,IF('Index LA Gen'!$B$4=1,'Index LA Gen'!$A$9:$BZ$171,IF('Index LA Gen'!$B$4=2,'Index LA Gen'!$A$179:$BZ$341,IF('Index LA Gen'!$B$4=3,'Index LA Gen'!$A$349:$BZ$511,"Error"))),'Index LA Gen'!AF$1,0),"Error")</f>
        <v>0.05</v>
      </c>
      <c r="AG96" s="84">
        <f>IFERROR(VLOOKUP($A96,IF('Index LA Gen'!$B$4=1,'Index LA Gen'!$A$9:$BZ$171,IF('Index LA Gen'!$B$4=2,'Index LA Gen'!$A$179:$BZ$341,IF('Index LA Gen'!$B$4=3,'Index LA Gen'!$A$349:$BZ$511,"Error"))),'Index LA Gen'!AG$1,0),"Error")</f>
        <v>0.05</v>
      </c>
      <c r="AH96" s="84">
        <f>IFERROR(VLOOKUP($A96,IF('Index LA Gen'!$B$4=1,'Index LA Gen'!$A$9:$BZ$171,IF('Index LA Gen'!$B$4=2,'Index LA Gen'!$A$179:$BZ$341,IF('Index LA Gen'!$B$4=3,'Index LA Gen'!$A$349:$BZ$511,"Error"))),'Index LA Gen'!AH$1,0),"Error")</f>
        <v>0.54</v>
      </c>
      <c r="AI96" s="84">
        <f>IFERROR(VLOOKUP($A96,IF('Index LA Gen'!$B$4=1,'Index LA Gen'!$A$9:$BZ$171,IF('Index LA Gen'!$B$4=2,'Index LA Gen'!$A$179:$BZ$341,IF('Index LA Gen'!$B$4=3,'Index LA Gen'!$A$349:$BZ$511,"Error"))),'Index LA Gen'!AI$1,0),"Error")</f>
        <v>0.57999999999999996</v>
      </c>
      <c r="AJ96" s="84">
        <f>IFERROR(VLOOKUP($A96,IF('Index LA Gen'!$B$4=1,'Index LA Gen'!$A$9:$BZ$171,IF('Index LA Gen'!$B$4=2,'Index LA Gen'!$A$179:$BZ$341,IF('Index LA Gen'!$B$4=3,'Index LA Gen'!$A$349:$BZ$511,"Error"))),'Index LA Gen'!AJ$1,0),"Error")</f>
        <v>0.56000000000000005</v>
      </c>
      <c r="AK96" s="84">
        <f>IFERROR(VLOOKUP($A96,IF('Index LA Gen'!$B$4=1,'Index LA Gen'!$A$9:$BZ$171,IF('Index LA Gen'!$B$4=2,'Index LA Gen'!$A$179:$BZ$341,IF('Index LA Gen'!$B$4=3,'Index LA Gen'!$A$349:$BZ$511,"Error"))),'Index LA Gen'!AK$1,0),"Error")</f>
        <v>0.28000000000000003</v>
      </c>
      <c r="AL96" s="84">
        <f>IFERROR(VLOOKUP($A96,IF('Index LA Gen'!$B$4=1,'Index LA Gen'!$A$9:$BZ$171,IF('Index LA Gen'!$B$4=2,'Index LA Gen'!$A$179:$BZ$341,IF('Index LA Gen'!$B$4=3,'Index LA Gen'!$A$349:$BZ$511,"Error"))),'Index LA Gen'!AL$1,0),"Error")</f>
        <v>0.27</v>
      </c>
      <c r="AM96" s="84">
        <f>IFERROR(VLOOKUP($A96,IF('Index LA Gen'!$B$4=1,'Index LA Gen'!$A$9:$BZ$171,IF('Index LA Gen'!$B$4=2,'Index LA Gen'!$A$179:$BZ$341,IF('Index LA Gen'!$B$4=3,'Index LA Gen'!$A$349:$BZ$511,"Error"))),'Index LA Gen'!AM$1,0),"Error")</f>
        <v>0.27</v>
      </c>
      <c r="AN96" s="84">
        <f>IFERROR(VLOOKUP($A96,IF('Index LA Gen'!$B$4=1,'Index LA Gen'!$A$9:$BZ$171,IF('Index LA Gen'!$B$4=2,'Index LA Gen'!$A$179:$BZ$341,IF('Index LA Gen'!$B$4=3,'Index LA Gen'!$A$349:$BZ$511,"Error"))),'Index LA Gen'!AN$1,0),"Error")</f>
        <v>0.01</v>
      </c>
      <c r="AO96" s="84">
        <f>IFERROR(VLOOKUP($A96,IF('Index LA Gen'!$B$4=1,'Index LA Gen'!$A$9:$BZ$171,IF('Index LA Gen'!$B$4=2,'Index LA Gen'!$A$179:$BZ$341,IF('Index LA Gen'!$B$4=3,'Index LA Gen'!$A$349:$BZ$511,"Error"))),'Index LA Gen'!AO$1,0),"Error")</f>
        <v>0.01</v>
      </c>
      <c r="AP96" s="84">
        <f>IFERROR(VLOOKUP($A96,IF('Index LA Gen'!$B$4=1,'Index LA Gen'!$A$9:$BZ$171,IF('Index LA Gen'!$B$4=2,'Index LA Gen'!$A$179:$BZ$341,IF('Index LA Gen'!$B$4=3,'Index LA Gen'!$A$349:$BZ$511,"Error"))),'Index LA Gen'!AP$1,0),"Error")</f>
        <v>0.01</v>
      </c>
      <c r="AQ96" s="84">
        <f>IFERROR(VLOOKUP($A96,IF('Index LA Gen'!$B$4=1,'Index LA Gen'!$A$9:$BZ$171,IF('Index LA Gen'!$B$4=2,'Index LA Gen'!$A$179:$BZ$341,IF('Index LA Gen'!$B$4=3,'Index LA Gen'!$A$349:$BZ$511,"Error"))),'Index LA Gen'!AQ$1,0),"Error")</f>
        <v>0.11</v>
      </c>
      <c r="AR96" s="84">
        <f>IFERROR(VLOOKUP($A96,IF('Index LA Gen'!$B$4=1,'Index LA Gen'!$A$9:$BZ$171,IF('Index LA Gen'!$B$4=2,'Index LA Gen'!$A$179:$BZ$341,IF('Index LA Gen'!$B$4=3,'Index LA Gen'!$A$349:$BZ$511,"Error"))),'Index LA Gen'!AR$1,0),"Error")</f>
        <v>0.11</v>
      </c>
      <c r="AS96" s="84">
        <f>IFERROR(VLOOKUP($A96,IF('Index LA Gen'!$B$4=1,'Index LA Gen'!$A$9:$BZ$171,IF('Index LA Gen'!$B$4=2,'Index LA Gen'!$A$179:$BZ$341,IF('Index LA Gen'!$B$4=3,'Index LA Gen'!$A$349:$BZ$511,"Error"))),'Index LA Gen'!AS$1,0),"Error")</f>
        <v>0.11</v>
      </c>
      <c r="AT96" s="84">
        <f>IFERROR(VLOOKUP($A96,IF('Index LA Gen'!$B$4=1,'Index LA Gen'!$A$9:$BZ$171,IF('Index LA Gen'!$B$4=2,'Index LA Gen'!$A$179:$BZ$341,IF('Index LA Gen'!$B$4=3,'Index LA Gen'!$A$349:$BZ$511,"Error"))),'Index LA Gen'!AT$1,0),"Error")</f>
        <v>0.25</v>
      </c>
      <c r="AU96" s="84">
        <f>IFERROR(VLOOKUP($A96,IF('Index LA Gen'!$B$4=1,'Index LA Gen'!$A$9:$BZ$171,IF('Index LA Gen'!$B$4=2,'Index LA Gen'!$A$179:$BZ$341,IF('Index LA Gen'!$B$4=3,'Index LA Gen'!$A$349:$BZ$511,"Error"))),'Index LA Gen'!AU$1,0),"Error")</f>
        <v>0.3</v>
      </c>
      <c r="AV96" s="84">
        <f>IFERROR(VLOOKUP($A96,IF('Index LA Gen'!$B$4=1,'Index LA Gen'!$A$9:$BZ$171,IF('Index LA Gen'!$B$4=2,'Index LA Gen'!$A$179:$BZ$341,IF('Index LA Gen'!$B$4=3,'Index LA Gen'!$A$349:$BZ$511,"Error"))),'Index LA Gen'!AV$1,0),"Error")</f>
        <v>0.28000000000000003</v>
      </c>
      <c r="AW96" s="84">
        <f>IFERROR(VLOOKUP($A96,IF('Index LA Gen'!$B$4=1,'Index LA Gen'!$A$9:$BZ$171,IF('Index LA Gen'!$B$4=2,'Index LA Gen'!$A$179:$BZ$341,IF('Index LA Gen'!$B$4=3,'Index LA Gen'!$A$349:$BZ$511,"Error"))),'Index LA Gen'!AW$1,0),"Error")</f>
        <v>0.01</v>
      </c>
      <c r="AX96" s="84">
        <f>IFERROR(VLOOKUP($A96,IF('Index LA Gen'!$B$4=1,'Index LA Gen'!$A$9:$BZ$171,IF('Index LA Gen'!$B$4=2,'Index LA Gen'!$A$179:$BZ$341,IF('Index LA Gen'!$B$4=3,'Index LA Gen'!$A$349:$BZ$511,"Error"))),'Index LA Gen'!AX$1,0),"Error")</f>
        <v>0.01</v>
      </c>
      <c r="AY96" s="84">
        <f>IFERROR(VLOOKUP($A96,IF('Index LA Gen'!$B$4=1,'Index LA Gen'!$A$9:$BZ$171,IF('Index LA Gen'!$B$4=2,'Index LA Gen'!$A$179:$BZ$341,IF('Index LA Gen'!$B$4=3,'Index LA Gen'!$A$349:$BZ$511,"Error"))),'Index LA Gen'!AY$1,0),"Error")</f>
        <v>0.01</v>
      </c>
      <c r="AZ96" s="84">
        <f>IFERROR(VLOOKUP($A96,IF('Index LA Gen'!$B$4=1,'Index LA Gen'!$A$9:$BZ$171,IF('Index LA Gen'!$B$4=2,'Index LA Gen'!$A$179:$BZ$341,IF('Index LA Gen'!$B$4=3,'Index LA Gen'!$A$349:$BZ$511,"Error"))),'Index LA Gen'!AZ$1,0),"Error")</f>
        <v>0</v>
      </c>
      <c r="BA96" s="84" t="str">
        <f>IFERROR(VLOOKUP($A96,IF('Index LA Gen'!$B$4=1,'Index LA Gen'!$A$9:$BZ$171,IF('Index LA Gen'!$B$4=2,'Index LA Gen'!$A$179:$BZ$341,IF('Index LA Gen'!$B$4=3,'Index LA Gen'!$A$349:$BZ$511,"Error"))),'Index LA Gen'!BA$1,0),"Error")</f>
        <v>x</v>
      </c>
      <c r="BB96" s="84" t="str">
        <f>IFERROR(VLOOKUP($A96,IF('Index LA Gen'!$B$4=1,'Index LA Gen'!$A$9:$BZ$171,IF('Index LA Gen'!$B$4=2,'Index LA Gen'!$A$179:$BZ$341,IF('Index LA Gen'!$B$4=3,'Index LA Gen'!$A$349:$BZ$511,"Error"))),'Index LA Gen'!BB$1,0),"Error")</f>
        <v>x</v>
      </c>
      <c r="BC96" s="84">
        <f>IFERROR(VLOOKUP($A96,IF('Index LA Gen'!$B$4=1,'Index LA Gen'!$A$9:$BZ$171,IF('Index LA Gen'!$B$4=2,'Index LA Gen'!$A$179:$BZ$341,IF('Index LA Gen'!$B$4=3,'Index LA Gen'!$A$349:$BZ$511,"Error"))),'Index LA Gen'!BC$1,0),"Error")</f>
        <v>0.08</v>
      </c>
      <c r="BD96" s="84">
        <f>IFERROR(VLOOKUP($A96,IF('Index LA Gen'!$B$4=1,'Index LA Gen'!$A$9:$BZ$171,IF('Index LA Gen'!$B$4=2,'Index LA Gen'!$A$179:$BZ$341,IF('Index LA Gen'!$B$4=3,'Index LA Gen'!$A$349:$BZ$511,"Error"))),'Index LA Gen'!BD$1,0),"Error")</f>
        <v>0.06</v>
      </c>
      <c r="BE96" s="84">
        <f>IFERROR(VLOOKUP($A96,IF('Index LA Gen'!$B$4=1,'Index LA Gen'!$A$9:$BZ$171,IF('Index LA Gen'!$B$4=2,'Index LA Gen'!$A$179:$BZ$341,IF('Index LA Gen'!$B$4=3,'Index LA Gen'!$A$349:$BZ$511,"Error"))),'Index LA Gen'!BE$1,0),"Error")</f>
        <v>7.0000000000000007E-2</v>
      </c>
      <c r="BF96" s="84">
        <f>IFERROR(VLOOKUP($A96,IF('Index LA Gen'!$B$4=1,'Index LA Gen'!$A$9:$BZ$171,IF('Index LA Gen'!$B$4=2,'Index LA Gen'!$A$179:$BZ$341,IF('Index LA Gen'!$B$4=3,'Index LA Gen'!$A$349:$BZ$511,"Error"))),'Index LA Gen'!BF$1,0),"Error")</f>
        <v>0.04</v>
      </c>
      <c r="BG96" s="84">
        <f>IFERROR(VLOOKUP($A96,IF('Index LA Gen'!$B$4=1,'Index LA Gen'!$A$9:$BZ$171,IF('Index LA Gen'!$B$4=2,'Index LA Gen'!$A$179:$BZ$341,IF('Index LA Gen'!$B$4=3,'Index LA Gen'!$A$349:$BZ$511,"Error"))),'Index LA Gen'!BG$1,0),"Error")</f>
        <v>0.04</v>
      </c>
      <c r="BH96" s="84">
        <f>IFERROR(VLOOKUP($A96,IF('Index LA Gen'!$B$4=1,'Index LA Gen'!$A$9:$BZ$171,IF('Index LA Gen'!$B$4=2,'Index LA Gen'!$A$179:$BZ$341,IF('Index LA Gen'!$B$4=3,'Index LA Gen'!$A$349:$BZ$511,"Error"))),'Index LA Gen'!BH$1,0),"Error")</f>
        <v>0.04</v>
      </c>
      <c r="BI96" s="84">
        <f>IFERROR(VLOOKUP($A96,IF('Index LA Gen'!$B$4=1,'Index LA Gen'!$A$9:$BZ$171,IF('Index LA Gen'!$B$4=2,'Index LA Gen'!$A$179:$BZ$341,IF('Index LA Gen'!$B$4=3,'Index LA Gen'!$A$349:$BZ$511,"Error"))),'Index LA Gen'!BI$1,0),"Error")</f>
        <v>0.03</v>
      </c>
      <c r="BJ96" s="84">
        <f>IFERROR(VLOOKUP($A96,IF('Index LA Gen'!$B$4=1,'Index LA Gen'!$A$9:$BZ$171,IF('Index LA Gen'!$B$4=2,'Index LA Gen'!$A$179:$BZ$341,IF('Index LA Gen'!$B$4=3,'Index LA Gen'!$A$349:$BZ$511,"Error"))),'Index LA Gen'!BJ$1,0),"Error")</f>
        <v>0.02</v>
      </c>
      <c r="BK96" s="84">
        <f>IFERROR(VLOOKUP($A96,IF('Index LA Gen'!$B$4=1,'Index LA Gen'!$A$9:$BZ$171,IF('Index LA Gen'!$B$4=2,'Index LA Gen'!$A$179:$BZ$341,IF('Index LA Gen'!$B$4=3,'Index LA Gen'!$A$349:$BZ$511,"Error"))),'Index LA Gen'!BK$1,0),"Error")</f>
        <v>0.03</v>
      </c>
      <c r="BL96" s="84">
        <f>IFERROR(VLOOKUP($A96,IF('Index LA Gen'!$B$4=1,'Index LA Gen'!$A$9:$BZ$171,IF('Index LA Gen'!$B$4=2,'Index LA Gen'!$A$179:$BZ$341,IF('Index LA Gen'!$B$4=3,'Index LA Gen'!$A$349:$BZ$511,"Error"))),'Index LA Gen'!BL$1,0),"Error")</f>
        <v>0</v>
      </c>
      <c r="BM96" s="84">
        <f>IFERROR(VLOOKUP($A96,IF('Index LA Gen'!$B$4=1,'Index LA Gen'!$A$9:$BZ$171,IF('Index LA Gen'!$B$4=2,'Index LA Gen'!$A$179:$BZ$341,IF('Index LA Gen'!$B$4=3,'Index LA Gen'!$A$349:$BZ$511,"Error"))),'Index LA Gen'!BM$1,0),"Error")</f>
        <v>0</v>
      </c>
      <c r="BN96" s="84">
        <f>IFERROR(VLOOKUP($A96,IF('Index LA Gen'!$B$4=1,'Index LA Gen'!$A$9:$BZ$171,IF('Index LA Gen'!$B$4=2,'Index LA Gen'!$A$179:$BZ$341,IF('Index LA Gen'!$B$4=3,'Index LA Gen'!$A$349:$BZ$511,"Error"))),'Index LA Gen'!BN$1,0),"Error")</f>
        <v>0</v>
      </c>
      <c r="BO96" s="84">
        <f>IFERROR(VLOOKUP($A96,IF('Index LA Gen'!$B$4=1,'Index LA Gen'!$A$9:$BZ$171,IF('Index LA Gen'!$B$4=2,'Index LA Gen'!$A$179:$BZ$341,IF('Index LA Gen'!$B$4=3,'Index LA Gen'!$A$349:$BZ$511,"Error"))),'Index LA Gen'!BO$1,0),"Error")</f>
        <v>0.01</v>
      </c>
      <c r="BP96" s="84" t="str">
        <f>IFERROR(VLOOKUP($A96,IF('Index LA Gen'!$B$4=1,'Index LA Gen'!$A$9:$BZ$171,IF('Index LA Gen'!$B$4=2,'Index LA Gen'!$A$179:$BZ$341,IF('Index LA Gen'!$B$4=3,'Index LA Gen'!$A$349:$BZ$511,"Error"))),'Index LA Gen'!BP$1,0),"Error")</f>
        <v>x</v>
      </c>
      <c r="BQ96" s="84">
        <f>IFERROR(VLOOKUP($A96,IF('Index LA Gen'!$B$4=1,'Index LA Gen'!$A$9:$BZ$171,IF('Index LA Gen'!$B$4=2,'Index LA Gen'!$A$179:$BZ$341,IF('Index LA Gen'!$B$4=3,'Index LA Gen'!$A$349:$BZ$511,"Error"))),'Index LA Gen'!BQ$1,0),"Error")</f>
        <v>0.01</v>
      </c>
      <c r="BR96" s="84">
        <f>IFERROR(VLOOKUP($A96,IF('Index LA Gen'!$B$4=1,'Index LA Gen'!$A$9:$BZ$171,IF('Index LA Gen'!$B$4=2,'Index LA Gen'!$A$179:$BZ$341,IF('Index LA Gen'!$B$4=3,'Index LA Gen'!$A$349:$BZ$511,"Error"))),'Index LA Gen'!BR$1,0),"Error")</f>
        <v>7.0000000000000007E-2</v>
      </c>
      <c r="BS96" s="84">
        <f>IFERROR(VLOOKUP($A96,IF('Index LA Gen'!$B$4=1,'Index LA Gen'!$A$9:$BZ$171,IF('Index LA Gen'!$B$4=2,'Index LA Gen'!$A$179:$BZ$341,IF('Index LA Gen'!$B$4=3,'Index LA Gen'!$A$349:$BZ$511,"Error"))),'Index LA Gen'!BS$1,0),"Error")</f>
        <v>7.0000000000000007E-2</v>
      </c>
      <c r="BT96" s="84">
        <f>IFERROR(VLOOKUP($A96,IF('Index LA Gen'!$B$4=1,'Index LA Gen'!$A$9:$BZ$171,IF('Index LA Gen'!$B$4=2,'Index LA Gen'!$A$179:$BZ$341,IF('Index LA Gen'!$B$4=3,'Index LA Gen'!$A$349:$BZ$511,"Error"))),'Index LA Gen'!BT$1,0),"Error")</f>
        <v>7.0000000000000007E-2</v>
      </c>
      <c r="BU96" s="84">
        <f>IFERROR(VLOOKUP($A96,IF('Index LA Gen'!$B$4=1,'Index LA Gen'!$A$9:$BZ$171,IF('Index LA Gen'!$B$4=2,'Index LA Gen'!$A$179:$BZ$341,IF('Index LA Gen'!$B$4=3,'Index LA Gen'!$A$349:$BZ$511,"Error"))),'Index LA Gen'!BU$1,0),"Error")</f>
        <v>0.02</v>
      </c>
      <c r="BV96" s="84">
        <f>IFERROR(VLOOKUP($A96,IF('Index LA Gen'!$B$4=1,'Index LA Gen'!$A$9:$BZ$171,IF('Index LA Gen'!$B$4=2,'Index LA Gen'!$A$179:$BZ$341,IF('Index LA Gen'!$B$4=3,'Index LA Gen'!$A$349:$BZ$511,"Error"))),'Index LA Gen'!BV$1,0),"Error")</f>
        <v>0.02</v>
      </c>
      <c r="BW96" s="84">
        <f>IFERROR(VLOOKUP($A96,IF('Index LA Gen'!$B$4=1,'Index LA Gen'!$A$9:$BZ$171,IF('Index LA Gen'!$B$4=2,'Index LA Gen'!$A$179:$BZ$341,IF('Index LA Gen'!$B$4=3,'Index LA Gen'!$A$349:$BZ$511,"Error"))),'Index LA Gen'!BW$1,0),"Error")</f>
        <v>0.02</v>
      </c>
      <c r="BX96" s="84">
        <f>IFERROR(VLOOKUP($A96,IF('Index LA Gen'!$B$4=1,'Index LA Gen'!$A$9:$BZ$171,IF('Index LA Gen'!$B$4=2,'Index LA Gen'!$A$179:$BZ$341,IF('Index LA Gen'!$B$4=3,'Index LA Gen'!$A$349:$BZ$511,"Error"))),'Index LA Gen'!BX$1,0),"Error")</f>
        <v>0.16</v>
      </c>
      <c r="BY96" s="84">
        <f>IFERROR(VLOOKUP($A96,IF('Index LA Gen'!$B$4=1,'Index LA Gen'!$A$9:$BZ$171,IF('Index LA Gen'!$B$4=2,'Index LA Gen'!$A$179:$BZ$341,IF('Index LA Gen'!$B$4=3,'Index LA Gen'!$A$349:$BZ$511,"Error"))),'Index LA Gen'!BY$1,0),"Error")</f>
        <v>0.12</v>
      </c>
      <c r="BZ96" s="84">
        <f>IFERROR(VLOOKUP($A96,IF('Index LA Gen'!$B$4=1,'Index LA Gen'!$A$9:$BZ$171,IF('Index LA Gen'!$B$4=2,'Index LA Gen'!$A$179:$BZ$341,IF('Index LA Gen'!$B$4=3,'Index LA Gen'!$A$349:$BZ$511,"Error"))),'Index LA Gen'!BZ$1,0),"Error")</f>
        <v>0.14000000000000001</v>
      </c>
    </row>
    <row r="97" spans="1:78" s="15" customFormat="1" x14ac:dyDescent="0.2">
      <c r="A97" s="20">
        <v>315</v>
      </c>
      <c r="B97" s="20" t="s">
        <v>248</v>
      </c>
      <c r="C97" s="45" t="s">
        <v>165</v>
      </c>
      <c r="D97" s="113">
        <f>IFERROR(VLOOKUP($A97,IF('Index LA Gen'!$B$4=1,'Index LA Gen'!$A$9:$BZ$171,IF('Index LA Gen'!$B$4=2,'Index LA Gen'!$A$179:$BZ$341,IF('Index LA Gen'!$B$4=3,'Index LA Gen'!$A$349:$BZ$511,"Error"))),'Index LA Gen'!D$1,0),"Error")</f>
        <v>160</v>
      </c>
      <c r="E97" s="113">
        <f>IFERROR(VLOOKUP($A97,IF('Index LA Gen'!$B$4=1,'Index LA Gen'!$A$9:$BZ$171,IF('Index LA Gen'!$B$4=2,'Index LA Gen'!$A$179:$BZ$341,IF('Index LA Gen'!$B$4=3,'Index LA Gen'!$A$349:$BZ$511,"Error"))),'Index LA Gen'!E$1,0),"Error")</f>
        <v>170</v>
      </c>
      <c r="F97" s="113">
        <f>IFERROR(VLOOKUP($A97,IF('Index LA Gen'!$B$4=1,'Index LA Gen'!$A$9:$BZ$171,IF('Index LA Gen'!$B$4=2,'Index LA Gen'!$A$179:$BZ$341,IF('Index LA Gen'!$B$4=3,'Index LA Gen'!$A$349:$BZ$511,"Error"))),'Index LA Gen'!F$1,0),"Error")</f>
        <v>330</v>
      </c>
      <c r="G97" s="84">
        <f>IFERROR(VLOOKUP($A97,IF('Index LA Gen'!$B$4=1,'Index LA Gen'!$A$9:$BZ$171,IF('Index LA Gen'!$B$4=2,'Index LA Gen'!$A$179:$BZ$341,IF('Index LA Gen'!$B$4=3,'Index LA Gen'!$A$349:$BZ$511,"Error"))),'Index LA Gen'!G$1,0),"Error")</f>
        <v>0.74</v>
      </c>
      <c r="H97" s="84">
        <f>IFERROR(VLOOKUP($A97,IF('Index LA Gen'!$B$4=1,'Index LA Gen'!$A$9:$BZ$171,IF('Index LA Gen'!$B$4=2,'Index LA Gen'!$A$179:$BZ$341,IF('Index LA Gen'!$B$4=3,'Index LA Gen'!$A$349:$BZ$511,"Error"))),'Index LA Gen'!H$1,0),"Error")</f>
        <v>0.79</v>
      </c>
      <c r="I97" s="84">
        <f>IFERROR(VLOOKUP($A97,IF('Index LA Gen'!$B$4=1,'Index LA Gen'!$A$9:$BZ$171,IF('Index LA Gen'!$B$4=2,'Index LA Gen'!$A$179:$BZ$341,IF('Index LA Gen'!$B$4=3,'Index LA Gen'!$A$349:$BZ$511,"Error"))),'Index LA Gen'!I$1,0),"Error")</f>
        <v>0.77</v>
      </c>
      <c r="J97" s="84">
        <f>IFERROR(VLOOKUP($A97,IF('Index LA Gen'!$B$4=1,'Index LA Gen'!$A$9:$BZ$171,IF('Index LA Gen'!$B$4=2,'Index LA Gen'!$A$179:$BZ$341,IF('Index LA Gen'!$B$4=3,'Index LA Gen'!$A$349:$BZ$511,"Error"))),'Index LA Gen'!J$1,0),"Error")</f>
        <v>0.72</v>
      </c>
      <c r="K97" s="84">
        <f>IFERROR(VLOOKUP($A97,IF('Index LA Gen'!$B$4=1,'Index LA Gen'!$A$9:$BZ$171,IF('Index LA Gen'!$B$4=2,'Index LA Gen'!$A$179:$BZ$341,IF('Index LA Gen'!$B$4=3,'Index LA Gen'!$A$349:$BZ$511,"Error"))),'Index LA Gen'!K$1,0),"Error")</f>
        <v>0.76</v>
      </c>
      <c r="L97" s="84">
        <f>IFERROR(VLOOKUP($A97,IF('Index LA Gen'!$B$4=1,'Index LA Gen'!$A$9:$BZ$171,IF('Index LA Gen'!$B$4=2,'Index LA Gen'!$A$179:$BZ$341,IF('Index LA Gen'!$B$4=3,'Index LA Gen'!$A$349:$BZ$511,"Error"))),'Index LA Gen'!L$1,0),"Error")</f>
        <v>0.74</v>
      </c>
      <c r="M97" s="84" t="str">
        <f>IFERROR(VLOOKUP($A97,IF('Index LA Gen'!$B$4=1,'Index LA Gen'!$A$9:$BZ$171,IF('Index LA Gen'!$B$4=2,'Index LA Gen'!$A$179:$BZ$341,IF('Index LA Gen'!$B$4=3,'Index LA Gen'!$A$349:$BZ$511,"Error"))),'Index LA Gen'!M$1,0),"Error")</f>
        <v>x</v>
      </c>
      <c r="N97" s="84" t="str">
        <f>IFERROR(VLOOKUP($A97,IF('Index LA Gen'!$B$4=1,'Index LA Gen'!$A$9:$BZ$171,IF('Index LA Gen'!$B$4=2,'Index LA Gen'!$A$179:$BZ$341,IF('Index LA Gen'!$B$4=3,'Index LA Gen'!$A$349:$BZ$511,"Error"))),'Index LA Gen'!N$1,0),"Error")</f>
        <v>x</v>
      </c>
      <c r="O97" s="84">
        <f>IFERROR(VLOOKUP($A97,IF('Index LA Gen'!$B$4=1,'Index LA Gen'!$A$9:$BZ$171,IF('Index LA Gen'!$B$4=2,'Index LA Gen'!$A$179:$BZ$341,IF('Index LA Gen'!$B$4=3,'Index LA Gen'!$A$349:$BZ$511,"Error"))),'Index LA Gen'!O$1,0),"Error")</f>
        <v>0.02</v>
      </c>
      <c r="P97" s="84">
        <f>IFERROR(VLOOKUP($A97,IF('Index LA Gen'!$B$4=1,'Index LA Gen'!$A$9:$BZ$171,IF('Index LA Gen'!$B$4=2,'Index LA Gen'!$A$179:$BZ$341,IF('Index LA Gen'!$B$4=3,'Index LA Gen'!$A$349:$BZ$511,"Error"))),'Index LA Gen'!P$1,0),"Error")</f>
        <v>0</v>
      </c>
      <c r="Q97" s="84">
        <f>IFERROR(VLOOKUP($A97,IF('Index LA Gen'!$B$4=1,'Index LA Gen'!$A$9:$BZ$171,IF('Index LA Gen'!$B$4=2,'Index LA Gen'!$A$179:$BZ$341,IF('Index LA Gen'!$B$4=3,'Index LA Gen'!$A$349:$BZ$511,"Error"))),'Index LA Gen'!Q$1,0),"Error")</f>
        <v>0</v>
      </c>
      <c r="R97" s="84">
        <f>IFERROR(VLOOKUP($A97,IF('Index LA Gen'!$B$4=1,'Index LA Gen'!$A$9:$BZ$171,IF('Index LA Gen'!$B$4=2,'Index LA Gen'!$A$179:$BZ$341,IF('Index LA Gen'!$B$4=3,'Index LA Gen'!$A$349:$BZ$511,"Error"))),'Index LA Gen'!R$1,0),"Error")</f>
        <v>0</v>
      </c>
      <c r="S97" s="84" t="str">
        <f>IFERROR(VLOOKUP($A97,IF('Index LA Gen'!$B$4=1,'Index LA Gen'!$A$9:$BZ$171,IF('Index LA Gen'!$B$4=2,'Index LA Gen'!$A$179:$BZ$341,IF('Index LA Gen'!$B$4=3,'Index LA Gen'!$A$349:$BZ$511,"Error"))),'Index LA Gen'!S$1,0),"Error")</f>
        <v>x</v>
      </c>
      <c r="T97" s="84">
        <f>IFERROR(VLOOKUP($A97,IF('Index LA Gen'!$B$4=1,'Index LA Gen'!$A$9:$BZ$171,IF('Index LA Gen'!$B$4=2,'Index LA Gen'!$A$179:$BZ$341,IF('Index LA Gen'!$B$4=3,'Index LA Gen'!$A$349:$BZ$511,"Error"))),'Index LA Gen'!T$1,0),"Error")</f>
        <v>0.04</v>
      </c>
      <c r="U97" s="84">
        <f>IFERROR(VLOOKUP($A97,IF('Index LA Gen'!$B$4=1,'Index LA Gen'!$A$9:$BZ$171,IF('Index LA Gen'!$B$4=2,'Index LA Gen'!$A$179:$BZ$341,IF('Index LA Gen'!$B$4=3,'Index LA Gen'!$A$349:$BZ$511,"Error"))),'Index LA Gen'!U$1,0),"Error")</f>
        <v>0.03</v>
      </c>
      <c r="V97" s="84" t="str">
        <f>IFERROR(VLOOKUP($A97,IF('Index LA Gen'!$B$4=1,'Index LA Gen'!$A$9:$BZ$171,IF('Index LA Gen'!$B$4=2,'Index LA Gen'!$A$179:$BZ$341,IF('Index LA Gen'!$B$4=3,'Index LA Gen'!$A$349:$BZ$511,"Error"))),'Index LA Gen'!V$1,0),"Error")</f>
        <v>x</v>
      </c>
      <c r="W97" s="84" t="str">
        <f>IFERROR(VLOOKUP($A97,IF('Index LA Gen'!$B$4=1,'Index LA Gen'!$A$9:$BZ$171,IF('Index LA Gen'!$B$4=2,'Index LA Gen'!$A$179:$BZ$341,IF('Index LA Gen'!$B$4=3,'Index LA Gen'!$A$349:$BZ$511,"Error"))),'Index LA Gen'!W$1,0),"Error")</f>
        <v>x</v>
      </c>
      <c r="X97" s="84" t="str">
        <f>IFERROR(VLOOKUP($A97,IF('Index LA Gen'!$B$4=1,'Index LA Gen'!$A$9:$BZ$171,IF('Index LA Gen'!$B$4=2,'Index LA Gen'!$A$179:$BZ$341,IF('Index LA Gen'!$B$4=3,'Index LA Gen'!$A$349:$BZ$511,"Error"))),'Index LA Gen'!X$1,0),"Error")</f>
        <v>x</v>
      </c>
      <c r="Y97" s="84">
        <f>IFERROR(VLOOKUP($A97,IF('Index LA Gen'!$B$4=1,'Index LA Gen'!$A$9:$BZ$171,IF('Index LA Gen'!$B$4=2,'Index LA Gen'!$A$179:$BZ$341,IF('Index LA Gen'!$B$4=3,'Index LA Gen'!$A$349:$BZ$511,"Error"))),'Index LA Gen'!Y$1,0),"Error")</f>
        <v>0</v>
      </c>
      <c r="Z97" s="84">
        <f>IFERROR(VLOOKUP($A97,IF('Index LA Gen'!$B$4=1,'Index LA Gen'!$A$9:$BZ$171,IF('Index LA Gen'!$B$4=2,'Index LA Gen'!$A$179:$BZ$341,IF('Index LA Gen'!$B$4=3,'Index LA Gen'!$A$349:$BZ$511,"Error"))),'Index LA Gen'!Z$1,0),"Error")</f>
        <v>0</v>
      </c>
      <c r="AA97" s="84">
        <f>IFERROR(VLOOKUP($A97,IF('Index LA Gen'!$B$4=1,'Index LA Gen'!$A$9:$BZ$171,IF('Index LA Gen'!$B$4=2,'Index LA Gen'!$A$179:$BZ$341,IF('Index LA Gen'!$B$4=3,'Index LA Gen'!$A$349:$BZ$511,"Error"))),'Index LA Gen'!AA$1,0),"Error")</f>
        <v>0</v>
      </c>
      <c r="AB97" s="84">
        <f>IFERROR(VLOOKUP($A97,IF('Index LA Gen'!$B$4=1,'Index LA Gen'!$A$9:$BZ$171,IF('Index LA Gen'!$B$4=2,'Index LA Gen'!$A$179:$BZ$341,IF('Index LA Gen'!$B$4=3,'Index LA Gen'!$A$349:$BZ$511,"Error"))),'Index LA Gen'!AB$1,0),"Error")</f>
        <v>0</v>
      </c>
      <c r="AC97" s="84">
        <f>IFERROR(VLOOKUP($A97,IF('Index LA Gen'!$B$4=1,'Index LA Gen'!$A$9:$BZ$171,IF('Index LA Gen'!$B$4=2,'Index LA Gen'!$A$179:$BZ$341,IF('Index LA Gen'!$B$4=3,'Index LA Gen'!$A$349:$BZ$511,"Error"))),'Index LA Gen'!AC$1,0),"Error")</f>
        <v>0</v>
      </c>
      <c r="AD97" s="84">
        <f>IFERROR(VLOOKUP($A97,IF('Index LA Gen'!$B$4=1,'Index LA Gen'!$A$9:$BZ$171,IF('Index LA Gen'!$B$4=2,'Index LA Gen'!$A$179:$BZ$341,IF('Index LA Gen'!$B$4=3,'Index LA Gen'!$A$349:$BZ$511,"Error"))),'Index LA Gen'!AD$1,0),"Error")</f>
        <v>0</v>
      </c>
      <c r="AE97" s="84" t="str">
        <f>IFERROR(VLOOKUP($A97,IF('Index LA Gen'!$B$4=1,'Index LA Gen'!$A$9:$BZ$171,IF('Index LA Gen'!$B$4=2,'Index LA Gen'!$A$179:$BZ$341,IF('Index LA Gen'!$B$4=3,'Index LA Gen'!$A$349:$BZ$511,"Error"))),'Index LA Gen'!AE$1,0),"Error")</f>
        <v>x</v>
      </c>
      <c r="AF97" s="84" t="str">
        <f>IFERROR(VLOOKUP($A97,IF('Index LA Gen'!$B$4=1,'Index LA Gen'!$A$9:$BZ$171,IF('Index LA Gen'!$B$4=2,'Index LA Gen'!$A$179:$BZ$341,IF('Index LA Gen'!$B$4=3,'Index LA Gen'!$A$349:$BZ$511,"Error"))),'Index LA Gen'!AF$1,0),"Error")</f>
        <v>x</v>
      </c>
      <c r="AG97" s="84" t="str">
        <f>IFERROR(VLOOKUP($A97,IF('Index LA Gen'!$B$4=1,'Index LA Gen'!$A$9:$BZ$171,IF('Index LA Gen'!$B$4=2,'Index LA Gen'!$A$179:$BZ$341,IF('Index LA Gen'!$B$4=3,'Index LA Gen'!$A$349:$BZ$511,"Error"))),'Index LA Gen'!AG$1,0),"Error")</f>
        <v>x</v>
      </c>
      <c r="AH97" s="84">
        <f>IFERROR(VLOOKUP($A97,IF('Index LA Gen'!$B$4=1,'Index LA Gen'!$A$9:$BZ$171,IF('Index LA Gen'!$B$4=2,'Index LA Gen'!$A$179:$BZ$341,IF('Index LA Gen'!$B$4=3,'Index LA Gen'!$A$349:$BZ$511,"Error"))),'Index LA Gen'!AH$1,0),"Error")</f>
        <v>0.67</v>
      </c>
      <c r="AI97" s="84">
        <f>IFERROR(VLOOKUP($A97,IF('Index LA Gen'!$B$4=1,'Index LA Gen'!$A$9:$BZ$171,IF('Index LA Gen'!$B$4=2,'Index LA Gen'!$A$179:$BZ$341,IF('Index LA Gen'!$B$4=3,'Index LA Gen'!$A$349:$BZ$511,"Error"))),'Index LA Gen'!AI$1,0),"Error")</f>
        <v>0.69</v>
      </c>
      <c r="AJ97" s="84">
        <f>IFERROR(VLOOKUP($A97,IF('Index LA Gen'!$B$4=1,'Index LA Gen'!$A$9:$BZ$171,IF('Index LA Gen'!$B$4=2,'Index LA Gen'!$A$179:$BZ$341,IF('Index LA Gen'!$B$4=3,'Index LA Gen'!$A$349:$BZ$511,"Error"))),'Index LA Gen'!AJ$1,0),"Error")</f>
        <v>0.68</v>
      </c>
      <c r="AK97" s="84">
        <f>IFERROR(VLOOKUP($A97,IF('Index LA Gen'!$B$4=1,'Index LA Gen'!$A$9:$BZ$171,IF('Index LA Gen'!$B$4=2,'Index LA Gen'!$A$179:$BZ$341,IF('Index LA Gen'!$B$4=3,'Index LA Gen'!$A$349:$BZ$511,"Error"))),'Index LA Gen'!AK$1,0),"Error")</f>
        <v>0.27</v>
      </c>
      <c r="AL97" s="84">
        <f>IFERROR(VLOOKUP($A97,IF('Index LA Gen'!$B$4=1,'Index LA Gen'!$A$9:$BZ$171,IF('Index LA Gen'!$B$4=2,'Index LA Gen'!$A$179:$BZ$341,IF('Index LA Gen'!$B$4=3,'Index LA Gen'!$A$349:$BZ$511,"Error"))),'Index LA Gen'!AL$1,0),"Error")</f>
        <v>0.3</v>
      </c>
      <c r="AM97" s="84">
        <f>IFERROR(VLOOKUP($A97,IF('Index LA Gen'!$B$4=1,'Index LA Gen'!$A$9:$BZ$171,IF('Index LA Gen'!$B$4=2,'Index LA Gen'!$A$179:$BZ$341,IF('Index LA Gen'!$B$4=3,'Index LA Gen'!$A$349:$BZ$511,"Error"))),'Index LA Gen'!AM$1,0),"Error")</f>
        <v>0.28999999999999998</v>
      </c>
      <c r="AN97" s="84" t="str">
        <f>IFERROR(VLOOKUP($A97,IF('Index LA Gen'!$B$4=1,'Index LA Gen'!$A$9:$BZ$171,IF('Index LA Gen'!$B$4=2,'Index LA Gen'!$A$179:$BZ$341,IF('Index LA Gen'!$B$4=3,'Index LA Gen'!$A$349:$BZ$511,"Error"))),'Index LA Gen'!AN$1,0),"Error")</f>
        <v>x</v>
      </c>
      <c r="AO97" s="84" t="str">
        <f>IFERROR(VLOOKUP($A97,IF('Index LA Gen'!$B$4=1,'Index LA Gen'!$A$9:$BZ$171,IF('Index LA Gen'!$B$4=2,'Index LA Gen'!$A$179:$BZ$341,IF('Index LA Gen'!$B$4=3,'Index LA Gen'!$A$349:$BZ$511,"Error"))),'Index LA Gen'!AO$1,0),"Error")</f>
        <v>x</v>
      </c>
      <c r="AP97" s="84" t="str">
        <f>IFERROR(VLOOKUP($A97,IF('Index LA Gen'!$B$4=1,'Index LA Gen'!$A$9:$BZ$171,IF('Index LA Gen'!$B$4=2,'Index LA Gen'!$A$179:$BZ$341,IF('Index LA Gen'!$B$4=3,'Index LA Gen'!$A$349:$BZ$511,"Error"))),'Index LA Gen'!AP$1,0),"Error")</f>
        <v>x</v>
      </c>
      <c r="AQ97" s="84">
        <f>IFERROR(VLOOKUP($A97,IF('Index LA Gen'!$B$4=1,'Index LA Gen'!$A$9:$BZ$171,IF('Index LA Gen'!$B$4=2,'Index LA Gen'!$A$179:$BZ$341,IF('Index LA Gen'!$B$4=3,'Index LA Gen'!$A$349:$BZ$511,"Error"))),'Index LA Gen'!AQ$1,0),"Error")</f>
        <v>0.16</v>
      </c>
      <c r="AR97" s="84">
        <f>IFERROR(VLOOKUP($A97,IF('Index LA Gen'!$B$4=1,'Index LA Gen'!$A$9:$BZ$171,IF('Index LA Gen'!$B$4=2,'Index LA Gen'!$A$179:$BZ$341,IF('Index LA Gen'!$B$4=3,'Index LA Gen'!$A$349:$BZ$511,"Error"))),'Index LA Gen'!AR$1,0),"Error")</f>
        <v>0.19</v>
      </c>
      <c r="AS97" s="84">
        <f>IFERROR(VLOOKUP($A97,IF('Index LA Gen'!$B$4=1,'Index LA Gen'!$A$9:$BZ$171,IF('Index LA Gen'!$B$4=2,'Index LA Gen'!$A$179:$BZ$341,IF('Index LA Gen'!$B$4=3,'Index LA Gen'!$A$349:$BZ$511,"Error"))),'Index LA Gen'!AS$1,0),"Error")</f>
        <v>0.18</v>
      </c>
      <c r="AT97" s="84">
        <f>IFERROR(VLOOKUP($A97,IF('Index LA Gen'!$B$4=1,'Index LA Gen'!$A$9:$BZ$171,IF('Index LA Gen'!$B$4=2,'Index LA Gen'!$A$179:$BZ$341,IF('Index LA Gen'!$B$4=3,'Index LA Gen'!$A$349:$BZ$511,"Error"))),'Index LA Gen'!AT$1,0),"Error")</f>
        <v>0.39</v>
      </c>
      <c r="AU97" s="84">
        <f>IFERROR(VLOOKUP($A97,IF('Index LA Gen'!$B$4=1,'Index LA Gen'!$A$9:$BZ$171,IF('Index LA Gen'!$B$4=2,'Index LA Gen'!$A$179:$BZ$341,IF('Index LA Gen'!$B$4=3,'Index LA Gen'!$A$349:$BZ$511,"Error"))),'Index LA Gen'!AU$1,0),"Error")</f>
        <v>0.39</v>
      </c>
      <c r="AV97" s="84">
        <f>IFERROR(VLOOKUP($A97,IF('Index LA Gen'!$B$4=1,'Index LA Gen'!$A$9:$BZ$171,IF('Index LA Gen'!$B$4=2,'Index LA Gen'!$A$179:$BZ$341,IF('Index LA Gen'!$B$4=3,'Index LA Gen'!$A$349:$BZ$511,"Error"))),'Index LA Gen'!AV$1,0),"Error")</f>
        <v>0.39</v>
      </c>
      <c r="AW97" s="84" t="str">
        <f>IFERROR(VLOOKUP($A97,IF('Index LA Gen'!$B$4=1,'Index LA Gen'!$A$9:$BZ$171,IF('Index LA Gen'!$B$4=2,'Index LA Gen'!$A$179:$BZ$341,IF('Index LA Gen'!$B$4=3,'Index LA Gen'!$A$349:$BZ$511,"Error"))),'Index LA Gen'!AW$1,0),"Error")</f>
        <v>x</v>
      </c>
      <c r="AX97" s="84">
        <f>IFERROR(VLOOKUP($A97,IF('Index LA Gen'!$B$4=1,'Index LA Gen'!$A$9:$BZ$171,IF('Index LA Gen'!$B$4=2,'Index LA Gen'!$A$179:$BZ$341,IF('Index LA Gen'!$B$4=3,'Index LA Gen'!$A$349:$BZ$511,"Error"))),'Index LA Gen'!AX$1,0),"Error")</f>
        <v>0</v>
      </c>
      <c r="AY97" s="84" t="str">
        <f>IFERROR(VLOOKUP($A97,IF('Index LA Gen'!$B$4=1,'Index LA Gen'!$A$9:$BZ$171,IF('Index LA Gen'!$B$4=2,'Index LA Gen'!$A$179:$BZ$341,IF('Index LA Gen'!$B$4=3,'Index LA Gen'!$A$349:$BZ$511,"Error"))),'Index LA Gen'!AY$1,0),"Error")</f>
        <v>x</v>
      </c>
      <c r="AZ97" s="84">
        <f>IFERROR(VLOOKUP($A97,IF('Index LA Gen'!$B$4=1,'Index LA Gen'!$A$9:$BZ$171,IF('Index LA Gen'!$B$4=2,'Index LA Gen'!$A$179:$BZ$341,IF('Index LA Gen'!$B$4=3,'Index LA Gen'!$A$349:$BZ$511,"Error"))),'Index LA Gen'!AZ$1,0),"Error")</f>
        <v>0</v>
      </c>
      <c r="BA97" s="84">
        <f>IFERROR(VLOOKUP($A97,IF('Index LA Gen'!$B$4=1,'Index LA Gen'!$A$9:$BZ$171,IF('Index LA Gen'!$B$4=2,'Index LA Gen'!$A$179:$BZ$341,IF('Index LA Gen'!$B$4=3,'Index LA Gen'!$A$349:$BZ$511,"Error"))),'Index LA Gen'!BA$1,0),"Error")</f>
        <v>0</v>
      </c>
      <c r="BB97" s="84">
        <f>IFERROR(VLOOKUP($A97,IF('Index LA Gen'!$B$4=1,'Index LA Gen'!$A$9:$BZ$171,IF('Index LA Gen'!$B$4=2,'Index LA Gen'!$A$179:$BZ$341,IF('Index LA Gen'!$B$4=3,'Index LA Gen'!$A$349:$BZ$511,"Error"))),'Index LA Gen'!BB$1,0),"Error")</f>
        <v>0</v>
      </c>
      <c r="BC97" s="84" t="str">
        <f>IFERROR(VLOOKUP($A97,IF('Index LA Gen'!$B$4=1,'Index LA Gen'!$A$9:$BZ$171,IF('Index LA Gen'!$B$4=2,'Index LA Gen'!$A$179:$BZ$341,IF('Index LA Gen'!$B$4=3,'Index LA Gen'!$A$349:$BZ$511,"Error"))),'Index LA Gen'!BC$1,0),"Error")</f>
        <v>x</v>
      </c>
      <c r="BD97" s="84" t="str">
        <f>IFERROR(VLOOKUP($A97,IF('Index LA Gen'!$B$4=1,'Index LA Gen'!$A$9:$BZ$171,IF('Index LA Gen'!$B$4=2,'Index LA Gen'!$A$179:$BZ$341,IF('Index LA Gen'!$B$4=3,'Index LA Gen'!$A$349:$BZ$511,"Error"))),'Index LA Gen'!BD$1,0),"Error")</f>
        <v>x</v>
      </c>
      <c r="BE97" s="84">
        <f>IFERROR(VLOOKUP($A97,IF('Index LA Gen'!$B$4=1,'Index LA Gen'!$A$9:$BZ$171,IF('Index LA Gen'!$B$4=2,'Index LA Gen'!$A$179:$BZ$341,IF('Index LA Gen'!$B$4=3,'Index LA Gen'!$A$349:$BZ$511,"Error"))),'Index LA Gen'!BE$1,0),"Error")</f>
        <v>0.02</v>
      </c>
      <c r="BF97" s="84" t="str">
        <f>IFERROR(VLOOKUP($A97,IF('Index LA Gen'!$B$4=1,'Index LA Gen'!$A$9:$BZ$171,IF('Index LA Gen'!$B$4=2,'Index LA Gen'!$A$179:$BZ$341,IF('Index LA Gen'!$B$4=3,'Index LA Gen'!$A$349:$BZ$511,"Error"))),'Index LA Gen'!BF$1,0),"Error")</f>
        <v>x</v>
      </c>
      <c r="BG97" s="84" t="str">
        <f>IFERROR(VLOOKUP($A97,IF('Index LA Gen'!$B$4=1,'Index LA Gen'!$A$9:$BZ$171,IF('Index LA Gen'!$B$4=2,'Index LA Gen'!$A$179:$BZ$341,IF('Index LA Gen'!$B$4=3,'Index LA Gen'!$A$349:$BZ$511,"Error"))),'Index LA Gen'!BG$1,0),"Error")</f>
        <v>x</v>
      </c>
      <c r="BH97" s="84">
        <f>IFERROR(VLOOKUP($A97,IF('Index LA Gen'!$B$4=1,'Index LA Gen'!$A$9:$BZ$171,IF('Index LA Gen'!$B$4=2,'Index LA Gen'!$A$179:$BZ$341,IF('Index LA Gen'!$B$4=3,'Index LA Gen'!$A$349:$BZ$511,"Error"))),'Index LA Gen'!BH$1,0),"Error")</f>
        <v>0.02</v>
      </c>
      <c r="BI97" s="84" t="str">
        <f>IFERROR(VLOOKUP($A97,IF('Index LA Gen'!$B$4=1,'Index LA Gen'!$A$9:$BZ$171,IF('Index LA Gen'!$B$4=2,'Index LA Gen'!$A$179:$BZ$341,IF('Index LA Gen'!$B$4=3,'Index LA Gen'!$A$349:$BZ$511,"Error"))),'Index LA Gen'!BI$1,0),"Error")</f>
        <v>x</v>
      </c>
      <c r="BJ97" s="84">
        <f>IFERROR(VLOOKUP($A97,IF('Index LA Gen'!$B$4=1,'Index LA Gen'!$A$9:$BZ$171,IF('Index LA Gen'!$B$4=2,'Index LA Gen'!$A$179:$BZ$341,IF('Index LA Gen'!$B$4=3,'Index LA Gen'!$A$349:$BZ$511,"Error"))),'Index LA Gen'!BJ$1,0),"Error")</f>
        <v>0</v>
      </c>
      <c r="BK97" s="84" t="str">
        <f>IFERROR(VLOOKUP($A97,IF('Index LA Gen'!$B$4=1,'Index LA Gen'!$A$9:$BZ$171,IF('Index LA Gen'!$B$4=2,'Index LA Gen'!$A$179:$BZ$341,IF('Index LA Gen'!$B$4=3,'Index LA Gen'!$A$349:$BZ$511,"Error"))),'Index LA Gen'!BK$1,0),"Error")</f>
        <v>x</v>
      </c>
      <c r="BL97" s="84">
        <f>IFERROR(VLOOKUP($A97,IF('Index LA Gen'!$B$4=1,'Index LA Gen'!$A$9:$BZ$171,IF('Index LA Gen'!$B$4=2,'Index LA Gen'!$A$179:$BZ$341,IF('Index LA Gen'!$B$4=3,'Index LA Gen'!$A$349:$BZ$511,"Error"))),'Index LA Gen'!BL$1,0),"Error")</f>
        <v>0</v>
      </c>
      <c r="BM97" s="84">
        <f>IFERROR(VLOOKUP($A97,IF('Index LA Gen'!$B$4=1,'Index LA Gen'!$A$9:$BZ$171,IF('Index LA Gen'!$B$4=2,'Index LA Gen'!$A$179:$BZ$341,IF('Index LA Gen'!$B$4=3,'Index LA Gen'!$A$349:$BZ$511,"Error"))),'Index LA Gen'!BM$1,0),"Error")</f>
        <v>0</v>
      </c>
      <c r="BN97" s="84">
        <f>IFERROR(VLOOKUP($A97,IF('Index LA Gen'!$B$4=1,'Index LA Gen'!$A$9:$BZ$171,IF('Index LA Gen'!$B$4=2,'Index LA Gen'!$A$179:$BZ$341,IF('Index LA Gen'!$B$4=3,'Index LA Gen'!$A$349:$BZ$511,"Error"))),'Index LA Gen'!BN$1,0),"Error")</f>
        <v>0</v>
      </c>
      <c r="BO97" s="84">
        <f>IFERROR(VLOOKUP($A97,IF('Index LA Gen'!$B$4=1,'Index LA Gen'!$A$9:$BZ$171,IF('Index LA Gen'!$B$4=2,'Index LA Gen'!$A$179:$BZ$341,IF('Index LA Gen'!$B$4=3,'Index LA Gen'!$A$349:$BZ$511,"Error"))),'Index LA Gen'!BO$1,0),"Error")</f>
        <v>0</v>
      </c>
      <c r="BP97" s="84" t="str">
        <f>IFERROR(VLOOKUP($A97,IF('Index LA Gen'!$B$4=1,'Index LA Gen'!$A$9:$BZ$171,IF('Index LA Gen'!$B$4=2,'Index LA Gen'!$A$179:$BZ$341,IF('Index LA Gen'!$B$4=3,'Index LA Gen'!$A$349:$BZ$511,"Error"))),'Index LA Gen'!BP$1,0),"Error")</f>
        <v>x</v>
      </c>
      <c r="BQ97" s="84" t="str">
        <f>IFERROR(VLOOKUP($A97,IF('Index LA Gen'!$B$4=1,'Index LA Gen'!$A$9:$BZ$171,IF('Index LA Gen'!$B$4=2,'Index LA Gen'!$A$179:$BZ$341,IF('Index LA Gen'!$B$4=3,'Index LA Gen'!$A$349:$BZ$511,"Error"))),'Index LA Gen'!BQ$1,0),"Error")</f>
        <v>x</v>
      </c>
      <c r="BR97" s="84">
        <f>IFERROR(VLOOKUP($A97,IF('Index LA Gen'!$B$4=1,'Index LA Gen'!$A$9:$BZ$171,IF('Index LA Gen'!$B$4=2,'Index LA Gen'!$A$179:$BZ$341,IF('Index LA Gen'!$B$4=3,'Index LA Gen'!$A$349:$BZ$511,"Error"))),'Index LA Gen'!BR$1,0),"Error")</f>
        <v>7.0000000000000007E-2</v>
      </c>
      <c r="BS97" s="84">
        <f>IFERROR(VLOOKUP($A97,IF('Index LA Gen'!$B$4=1,'Index LA Gen'!$A$9:$BZ$171,IF('Index LA Gen'!$B$4=2,'Index LA Gen'!$A$179:$BZ$341,IF('Index LA Gen'!$B$4=3,'Index LA Gen'!$A$349:$BZ$511,"Error"))),'Index LA Gen'!BS$1,0),"Error")</f>
        <v>7.0000000000000007E-2</v>
      </c>
      <c r="BT97" s="84">
        <f>IFERROR(VLOOKUP($A97,IF('Index LA Gen'!$B$4=1,'Index LA Gen'!$A$9:$BZ$171,IF('Index LA Gen'!$B$4=2,'Index LA Gen'!$A$179:$BZ$341,IF('Index LA Gen'!$B$4=3,'Index LA Gen'!$A$349:$BZ$511,"Error"))),'Index LA Gen'!BT$1,0),"Error")</f>
        <v>7.0000000000000007E-2</v>
      </c>
      <c r="BU97" s="84" t="str">
        <f>IFERROR(VLOOKUP($A97,IF('Index LA Gen'!$B$4=1,'Index LA Gen'!$A$9:$BZ$171,IF('Index LA Gen'!$B$4=2,'Index LA Gen'!$A$179:$BZ$341,IF('Index LA Gen'!$B$4=3,'Index LA Gen'!$A$349:$BZ$511,"Error"))),'Index LA Gen'!BU$1,0),"Error")</f>
        <v>x</v>
      </c>
      <c r="BV97" s="84" t="str">
        <f>IFERROR(VLOOKUP($A97,IF('Index LA Gen'!$B$4=1,'Index LA Gen'!$A$9:$BZ$171,IF('Index LA Gen'!$B$4=2,'Index LA Gen'!$A$179:$BZ$341,IF('Index LA Gen'!$B$4=3,'Index LA Gen'!$A$349:$BZ$511,"Error"))),'Index LA Gen'!BV$1,0),"Error")</f>
        <v>x</v>
      </c>
      <c r="BW97" s="84">
        <f>IFERROR(VLOOKUP($A97,IF('Index LA Gen'!$B$4=1,'Index LA Gen'!$A$9:$BZ$171,IF('Index LA Gen'!$B$4=2,'Index LA Gen'!$A$179:$BZ$341,IF('Index LA Gen'!$B$4=3,'Index LA Gen'!$A$349:$BZ$511,"Error"))),'Index LA Gen'!BW$1,0),"Error")</f>
        <v>0.02</v>
      </c>
      <c r="BX97" s="84">
        <f>IFERROR(VLOOKUP($A97,IF('Index LA Gen'!$B$4=1,'Index LA Gen'!$A$9:$BZ$171,IF('Index LA Gen'!$B$4=2,'Index LA Gen'!$A$179:$BZ$341,IF('Index LA Gen'!$B$4=3,'Index LA Gen'!$A$349:$BZ$511,"Error"))),'Index LA Gen'!BX$1,0),"Error")</f>
        <v>0.17</v>
      </c>
      <c r="BY97" s="84">
        <f>IFERROR(VLOOKUP($A97,IF('Index LA Gen'!$B$4=1,'Index LA Gen'!$A$9:$BZ$171,IF('Index LA Gen'!$B$4=2,'Index LA Gen'!$A$179:$BZ$341,IF('Index LA Gen'!$B$4=3,'Index LA Gen'!$A$349:$BZ$511,"Error"))),'Index LA Gen'!BY$1,0),"Error")</f>
        <v>0.12</v>
      </c>
      <c r="BZ97" s="84">
        <f>IFERROR(VLOOKUP($A97,IF('Index LA Gen'!$B$4=1,'Index LA Gen'!$A$9:$BZ$171,IF('Index LA Gen'!$B$4=2,'Index LA Gen'!$A$179:$BZ$341,IF('Index LA Gen'!$B$4=3,'Index LA Gen'!$A$349:$BZ$511,"Error"))),'Index LA Gen'!BZ$1,0),"Error")</f>
        <v>0.15</v>
      </c>
    </row>
    <row r="98" spans="1:78" s="15" customFormat="1" x14ac:dyDescent="0.2">
      <c r="A98" s="20">
        <v>806</v>
      </c>
      <c r="B98" s="20" t="s">
        <v>249</v>
      </c>
      <c r="C98" s="45" t="s">
        <v>151</v>
      </c>
      <c r="D98" s="113">
        <f>IFERROR(VLOOKUP($A98,IF('Index LA Gen'!$B$4=1,'Index LA Gen'!$A$9:$BZ$171,IF('Index LA Gen'!$B$4=2,'Index LA Gen'!$A$179:$BZ$341,IF('Index LA Gen'!$B$4=3,'Index LA Gen'!$A$349:$BZ$511,"Error"))),'Index LA Gen'!D$1,0),"Error")</f>
        <v>130</v>
      </c>
      <c r="E98" s="113">
        <f>IFERROR(VLOOKUP($A98,IF('Index LA Gen'!$B$4=1,'Index LA Gen'!$A$9:$BZ$171,IF('Index LA Gen'!$B$4=2,'Index LA Gen'!$A$179:$BZ$341,IF('Index LA Gen'!$B$4=3,'Index LA Gen'!$A$349:$BZ$511,"Error"))),'Index LA Gen'!E$1,0),"Error")</f>
        <v>160</v>
      </c>
      <c r="F98" s="113">
        <f>IFERROR(VLOOKUP($A98,IF('Index LA Gen'!$B$4=1,'Index LA Gen'!$A$9:$BZ$171,IF('Index LA Gen'!$B$4=2,'Index LA Gen'!$A$179:$BZ$341,IF('Index LA Gen'!$B$4=3,'Index LA Gen'!$A$349:$BZ$511,"Error"))),'Index LA Gen'!F$1,0),"Error")</f>
        <v>290</v>
      </c>
      <c r="G98" s="84">
        <f>IFERROR(VLOOKUP($A98,IF('Index LA Gen'!$B$4=1,'Index LA Gen'!$A$9:$BZ$171,IF('Index LA Gen'!$B$4=2,'Index LA Gen'!$A$179:$BZ$341,IF('Index LA Gen'!$B$4=3,'Index LA Gen'!$A$349:$BZ$511,"Error"))),'Index LA Gen'!G$1,0),"Error")</f>
        <v>0.79</v>
      </c>
      <c r="H98" s="84">
        <f>IFERROR(VLOOKUP($A98,IF('Index LA Gen'!$B$4=1,'Index LA Gen'!$A$9:$BZ$171,IF('Index LA Gen'!$B$4=2,'Index LA Gen'!$A$179:$BZ$341,IF('Index LA Gen'!$B$4=3,'Index LA Gen'!$A$349:$BZ$511,"Error"))),'Index LA Gen'!H$1,0),"Error")</f>
        <v>0.8</v>
      </c>
      <c r="I98" s="84">
        <f>IFERROR(VLOOKUP($A98,IF('Index LA Gen'!$B$4=1,'Index LA Gen'!$A$9:$BZ$171,IF('Index LA Gen'!$B$4=2,'Index LA Gen'!$A$179:$BZ$341,IF('Index LA Gen'!$B$4=3,'Index LA Gen'!$A$349:$BZ$511,"Error"))),'Index LA Gen'!I$1,0),"Error")</f>
        <v>0.8</v>
      </c>
      <c r="J98" s="84">
        <f>IFERROR(VLOOKUP($A98,IF('Index LA Gen'!$B$4=1,'Index LA Gen'!$A$9:$BZ$171,IF('Index LA Gen'!$B$4=2,'Index LA Gen'!$A$179:$BZ$341,IF('Index LA Gen'!$B$4=3,'Index LA Gen'!$A$349:$BZ$511,"Error"))),'Index LA Gen'!J$1,0),"Error")</f>
        <v>0.75</v>
      </c>
      <c r="K98" s="84">
        <f>IFERROR(VLOOKUP($A98,IF('Index LA Gen'!$B$4=1,'Index LA Gen'!$A$9:$BZ$171,IF('Index LA Gen'!$B$4=2,'Index LA Gen'!$A$179:$BZ$341,IF('Index LA Gen'!$B$4=3,'Index LA Gen'!$A$349:$BZ$511,"Error"))),'Index LA Gen'!K$1,0),"Error")</f>
        <v>0.77</v>
      </c>
      <c r="L98" s="84">
        <f>IFERROR(VLOOKUP($A98,IF('Index LA Gen'!$B$4=1,'Index LA Gen'!$A$9:$BZ$171,IF('Index LA Gen'!$B$4=2,'Index LA Gen'!$A$179:$BZ$341,IF('Index LA Gen'!$B$4=3,'Index LA Gen'!$A$349:$BZ$511,"Error"))),'Index LA Gen'!L$1,0),"Error")</f>
        <v>0.76</v>
      </c>
      <c r="M98" s="84">
        <f>IFERROR(VLOOKUP($A98,IF('Index LA Gen'!$B$4=1,'Index LA Gen'!$A$9:$BZ$171,IF('Index LA Gen'!$B$4=2,'Index LA Gen'!$A$179:$BZ$341,IF('Index LA Gen'!$B$4=3,'Index LA Gen'!$A$349:$BZ$511,"Error"))),'Index LA Gen'!M$1,0),"Error")</f>
        <v>0.06</v>
      </c>
      <c r="N98" s="84">
        <f>IFERROR(VLOOKUP($A98,IF('Index LA Gen'!$B$4=1,'Index LA Gen'!$A$9:$BZ$171,IF('Index LA Gen'!$B$4=2,'Index LA Gen'!$A$179:$BZ$341,IF('Index LA Gen'!$B$4=3,'Index LA Gen'!$A$349:$BZ$511,"Error"))),'Index LA Gen'!N$1,0),"Error")</f>
        <v>0.04</v>
      </c>
      <c r="O98" s="84">
        <f>IFERROR(VLOOKUP($A98,IF('Index LA Gen'!$B$4=1,'Index LA Gen'!$A$9:$BZ$171,IF('Index LA Gen'!$B$4=2,'Index LA Gen'!$A$179:$BZ$341,IF('Index LA Gen'!$B$4=3,'Index LA Gen'!$A$349:$BZ$511,"Error"))),'Index LA Gen'!O$1,0),"Error")</f>
        <v>0.05</v>
      </c>
      <c r="P98" s="84">
        <f>IFERROR(VLOOKUP($A98,IF('Index LA Gen'!$B$4=1,'Index LA Gen'!$A$9:$BZ$171,IF('Index LA Gen'!$B$4=2,'Index LA Gen'!$A$179:$BZ$341,IF('Index LA Gen'!$B$4=3,'Index LA Gen'!$A$349:$BZ$511,"Error"))),'Index LA Gen'!P$1,0),"Error")</f>
        <v>0</v>
      </c>
      <c r="Q98" s="84">
        <f>IFERROR(VLOOKUP($A98,IF('Index LA Gen'!$B$4=1,'Index LA Gen'!$A$9:$BZ$171,IF('Index LA Gen'!$B$4=2,'Index LA Gen'!$A$179:$BZ$341,IF('Index LA Gen'!$B$4=3,'Index LA Gen'!$A$349:$BZ$511,"Error"))),'Index LA Gen'!Q$1,0),"Error")</f>
        <v>0</v>
      </c>
      <c r="R98" s="84">
        <f>IFERROR(VLOOKUP($A98,IF('Index LA Gen'!$B$4=1,'Index LA Gen'!$A$9:$BZ$171,IF('Index LA Gen'!$B$4=2,'Index LA Gen'!$A$179:$BZ$341,IF('Index LA Gen'!$B$4=3,'Index LA Gen'!$A$349:$BZ$511,"Error"))),'Index LA Gen'!R$1,0),"Error")</f>
        <v>0</v>
      </c>
      <c r="S98" s="84">
        <f>IFERROR(VLOOKUP($A98,IF('Index LA Gen'!$B$4=1,'Index LA Gen'!$A$9:$BZ$171,IF('Index LA Gen'!$B$4=2,'Index LA Gen'!$A$179:$BZ$341,IF('Index LA Gen'!$B$4=3,'Index LA Gen'!$A$349:$BZ$511,"Error"))),'Index LA Gen'!S$1,0),"Error")</f>
        <v>0.05</v>
      </c>
      <c r="T98" s="84" t="str">
        <f>IFERROR(VLOOKUP($A98,IF('Index LA Gen'!$B$4=1,'Index LA Gen'!$A$9:$BZ$171,IF('Index LA Gen'!$B$4=2,'Index LA Gen'!$A$179:$BZ$341,IF('Index LA Gen'!$B$4=3,'Index LA Gen'!$A$349:$BZ$511,"Error"))),'Index LA Gen'!T$1,0),"Error")</f>
        <v>x</v>
      </c>
      <c r="U98" s="84">
        <f>IFERROR(VLOOKUP($A98,IF('Index LA Gen'!$B$4=1,'Index LA Gen'!$A$9:$BZ$171,IF('Index LA Gen'!$B$4=2,'Index LA Gen'!$A$179:$BZ$341,IF('Index LA Gen'!$B$4=3,'Index LA Gen'!$A$349:$BZ$511,"Error"))),'Index LA Gen'!U$1,0),"Error")</f>
        <v>0.03</v>
      </c>
      <c r="V98" s="84">
        <f>IFERROR(VLOOKUP($A98,IF('Index LA Gen'!$B$4=1,'Index LA Gen'!$A$9:$BZ$171,IF('Index LA Gen'!$B$4=2,'Index LA Gen'!$A$179:$BZ$341,IF('Index LA Gen'!$B$4=3,'Index LA Gen'!$A$349:$BZ$511,"Error"))),'Index LA Gen'!V$1,0),"Error")</f>
        <v>7.0000000000000007E-2</v>
      </c>
      <c r="W98" s="84">
        <f>IFERROR(VLOOKUP($A98,IF('Index LA Gen'!$B$4=1,'Index LA Gen'!$A$9:$BZ$171,IF('Index LA Gen'!$B$4=2,'Index LA Gen'!$A$179:$BZ$341,IF('Index LA Gen'!$B$4=3,'Index LA Gen'!$A$349:$BZ$511,"Error"))),'Index LA Gen'!W$1,0),"Error")</f>
        <v>0.06</v>
      </c>
      <c r="X98" s="84">
        <f>IFERROR(VLOOKUP($A98,IF('Index LA Gen'!$B$4=1,'Index LA Gen'!$A$9:$BZ$171,IF('Index LA Gen'!$B$4=2,'Index LA Gen'!$A$179:$BZ$341,IF('Index LA Gen'!$B$4=3,'Index LA Gen'!$A$349:$BZ$511,"Error"))),'Index LA Gen'!X$1,0),"Error")</f>
        <v>7.0000000000000007E-2</v>
      </c>
      <c r="Y98" s="84" t="str">
        <f>IFERROR(VLOOKUP($A98,IF('Index LA Gen'!$B$4=1,'Index LA Gen'!$A$9:$BZ$171,IF('Index LA Gen'!$B$4=2,'Index LA Gen'!$A$179:$BZ$341,IF('Index LA Gen'!$B$4=3,'Index LA Gen'!$A$349:$BZ$511,"Error"))),'Index LA Gen'!Y$1,0),"Error")</f>
        <v>x</v>
      </c>
      <c r="Z98" s="84">
        <f>IFERROR(VLOOKUP($A98,IF('Index LA Gen'!$B$4=1,'Index LA Gen'!$A$9:$BZ$171,IF('Index LA Gen'!$B$4=2,'Index LA Gen'!$A$179:$BZ$341,IF('Index LA Gen'!$B$4=3,'Index LA Gen'!$A$349:$BZ$511,"Error"))),'Index LA Gen'!Z$1,0),"Error")</f>
        <v>0</v>
      </c>
      <c r="AA98" s="84" t="str">
        <f>IFERROR(VLOOKUP($A98,IF('Index LA Gen'!$B$4=1,'Index LA Gen'!$A$9:$BZ$171,IF('Index LA Gen'!$B$4=2,'Index LA Gen'!$A$179:$BZ$341,IF('Index LA Gen'!$B$4=3,'Index LA Gen'!$A$349:$BZ$511,"Error"))),'Index LA Gen'!AA$1,0),"Error")</f>
        <v>x</v>
      </c>
      <c r="AB98" s="84">
        <f>IFERROR(VLOOKUP($A98,IF('Index LA Gen'!$B$4=1,'Index LA Gen'!$A$9:$BZ$171,IF('Index LA Gen'!$B$4=2,'Index LA Gen'!$A$179:$BZ$341,IF('Index LA Gen'!$B$4=3,'Index LA Gen'!$A$349:$BZ$511,"Error"))),'Index LA Gen'!AB$1,0),"Error")</f>
        <v>0</v>
      </c>
      <c r="AC98" s="84">
        <f>IFERROR(VLOOKUP($A98,IF('Index LA Gen'!$B$4=1,'Index LA Gen'!$A$9:$BZ$171,IF('Index LA Gen'!$B$4=2,'Index LA Gen'!$A$179:$BZ$341,IF('Index LA Gen'!$B$4=3,'Index LA Gen'!$A$349:$BZ$511,"Error"))),'Index LA Gen'!AC$1,0),"Error")</f>
        <v>0</v>
      </c>
      <c r="AD98" s="84">
        <f>IFERROR(VLOOKUP($A98,IF('Index LA Gen'!$B$4=1,'Index LA Gen'!$A$9:$BZ$171,IF('Index LA Gen'!$B$4=2,'Index LA Gen'!$A$179:$BZ$341,IF('Index LA Gen'!$B$4=3,'Index LA Gen'!$A$349:$BZ$511,"Error"))),'Index LA Gen'!AD$1,0),"Error")</f>
        <v>0</v>
      </c>
      <c r="AE98" s="84">
        <f>IFERROR(VLOOKUP($A98,IF('Index LA Gen'!$B$4=1,'Index LA Gen'!$A$9:$BZ$171,IF('Index LA Gen'!$B$4=2,'Index LA Gen'!$A$179:$BZ$341,IF('Index LA Gen'!$B$4=3,'Index LA Gen'!$A$349:$BZ$511,"Error"))),'Index LA Gen'!AE$1,0),"Error")</f>
        <v>7.0000000000000007E-2</v>
      </c>
      <c r="AF98" s="84" t="str">
        <f>IFERROR(VLOOKUP($A98,IF('Index LA Gen'!$B$4=1,'Index LA Gen'!$A$9:$BZ$171,IF('Index LA Gen'!$B$4=2,'Index LA Gen'!$A$179:$BZ$341,IF('Index LA Gen'!$B$4=3,'Index LA Gen'!$A$349:$BZ$511,"Error"))),'Index LA Gen'!AF$1,0),"Error")</f>
        <v>x</v>
      </c>
      <c r="AG98" s="84">
        <f>IFERROR(VLOOKUP($A98,IF('Index LA Gen'!$B$4=1,'Index LA Gen'!$A$9:$BZ$171,IF('Index LA Gen'!$B$4=2,'Index LA Gen'!$A$179:$BZ$341,IF('Index LA Gen'!$B$4=3,'Index LA Gen'!$A$349:$BZ$511,"Error"))),'Index LA Gen'!AG$1,0),"Error")</f>
        <v>0.04</v>
      </c>
      <c r="AH98" s="84">
        <f>IFERROR(VLOOKUP($A98,IF('Index LA Gen'!$B$4=1,'Index LA Gen'!$A$9:$BZ$171,IF('Index LA Gen'!$B$4=2,'Index LA Gen'!$A$179:$BZ$341,IF('Index LA Gen'!$B$4=3,'Index LA Gen'!$A$349:$BZ$511,"Error"))),'Index LA Gen'!AH$1,0),"Error")</f>
        <v>0.56000000000000005</v>
      </c>
      <c r="AI98" s="84">
        <f>IFERROR(VLOOKUP($A98,IF('Index LA Gen'!$B$4=1,'Index LA Gen'!$A$9:$BZ$171,IF('Index LA Gen'!$B$4=2,'Index LA Gen'!$A$179:$BZ$341,IF('Index LA Gen'!$B$4=3,'Index LA Gen'!$A$349:$BZ$511,"Error"))),'Index LA Gen'!AI$1,0),"Error")</f>
        <v>0.66</v>
      </c>
      <c r="AJ98" s="84">
        <f>IFERROR(VLOOKUP($A98,IF('Index LA Gen'!$B$4=1,'Index LA Gen'!$A$9:$BZ$171,IF('Index LA Gen'!$B$4=2,'Index LA Gen'!$A$179:$BZ$341,IF('Index LA Gen'!$B$4=3,'Index LA Gen'!$A$349:$BZ$511,"Error"))),'Index LA Gen'!AJ$1,0),"Error")</f>
        <v>0.62</v>
      </c>
      <c r="AK98" s="84">
        <f>IFERROR(VLOOKUP($A98,IF('Index LA Gen'!$B$4=1,'Index LA Gen'!$A$9:$BZ$171,IF('Index LA Gen'!$B$4=2,'Index LA Gen'!$A$179:$BZ$341,IF('Index LA Gen'!$B$4=3,'Index LA Gen'!$A$349:$BZ$511,"Error"))),'Index LA Gen'!AK$1,0),"Error")</f>
        <v>0.16</v>
      </c>
      <c r="AL98" s="84">
        <f>IFERROR(VLOOKUP($A98,IF('Index LA Gen'!$B$4=1,'Index LA Gen'!$A$9:$BZ$171,IF('Index LA Gen'!$B$4=2,'Index LA Gen'!$A$179:$BZ$341,IF('Index LA Gen'!$B$4=3,'Index LA Gen'!$A$349:$BZ$511,"Error"))),'Index LA Gen'!AL$1,0),"Error")</f>
        <v>0.18</v>
      </c>
      <c r="AM98" s="84">
        <f>IFERROR(VLOOKUP($A98,IF('Index LA Gen'!$B$4=1,'Index LA Gen'!$A$9:$BZ$171,IF('Index LA Gen'!$B$4=2,'Index LA Gen'!$A$179:$BZ$341,IF('Index LA Gen'!$B$4=3,'Index LA Gen'!$A$349:$BZ$511,"Error"))),'Index LA Gen'!AM$1,0),"Error")</f>
        <v>0.17</v>
      </c>
      <c r="AN98" s="84">
        <f>IFERROR(VLOOKUP($A98,IF('Index LA Gen'!$B$4=1,'Index LA Gen'!$A$9:$BZ$171,IF('Index LA Gen'!$B$4=2,'Index LA Gen'!$A$179:$BZ$341,IF('Index LA Gen'!$B$4=3,'Index LA Gen'!$A$349:$BZ$511,"Error"))),'Index LA Gen'!AN$1,0),"Error")</f>
        <v>0</v>
      </c>
      <c r="AO98" s="84">
        <f>IFERROR(VLOOKUP($A98,IF('Index LA Gen'!$B$4=1,'Index LA Gen'!$A$9:$BZ$171,IF('Index LA Gen'!$B$4=2,'Index LA Gen'!$A$179:$BZ$341,IF('Index LA Gen'!$B$4=3,'Index LA Gen'!$A$349:$BZ$511,"Error"))),'Index LA Gen'!AO$1,0),"Error")</f>
        <v>0</v>
      </c>
      <c r="AP98" s="84">
        <f>IFERROR(VLOOKUP($A98,IF('Index LA Gen'!$B$4=1,'Index LA Gen'!$A$9:$BZ$171,IF('Index LA Gen'!$B$4=2,'Index LA Gen'!$A$179:$BZ$341,IF('Index LA Gen'!$B$4=3,'Index LA Gen'!$A$349:$BZ$511,"Error"))),'Index LA Gen'!AP$1,0),"Error")</f>
        <v>0</v>
      </c>
      <c r="AQ98" s="84">
        <f>IFERROR(VLOOKUP($A98,IF('Index LA Gen'!$B$4=1,'Index LA Gen'!$A$9:$BZ$171,IF('Index LA Gen'!$B$4=2,'Index LA Gen'!$A$179:$BZ$341,IF('Index LA Gen'!$B$4=3,'Index LA Gen'!$A$349:$BZ$511,"Error"))),'Index LA Gen'!AQ$1,0),"Error")</f>
        <v>0.14000000000000001</v>
      </c>
      <c r="AR98" s="84">
        <f>IFERROR(VLOOKUP($A98,IF('Index LA Gen'!$B$4=1,'Index LA Gen'!$A$9:$BZ$171,IF('Index LA Gen'!$B$4=2,'Index LA Gen'!$A$179:$BZ$341,IF('Index LA Gen'!$B$4=3,'Index LA Gen'!$A$349:$BZ$511,"Error"))),'Index LA Gen'!AR$1,0),"Error")</f>
        <v>0.15</v>
      </c>
      <c r="AS98" s="84">
        <f>IFERROR(VLOOKUP($A98,IF('Index LA Gen'!$B$4=1,'Index LA Gen'!$A$9:$BZ$171,IF('Index LA Gen'!$B$4=2,'Index LA Gen'!$A$179:$BZ$341,IF('Index LA Gen'!$B$4=3,'Index LA Gen'!$A$349:$BZ$511,"Error"))),'Index LA Gen'!AS$1,0),"Error")</f>
        <v>0.15</v>
      </c>
      <c r="AT98" s="84">
        <f>IFERROR(VLOOKUP($A98,IF('Index LA Gen'!$B$4=1,'Index LA Gen'!$A$9:$BZ$171,IF('Index LA Gen'!$B$4=2,'Index LA Gen'!$A$179:$BZ$341,IF('Index LA Gen'!$B$4=3,'Index LA Gen'!$A$349:$BZ$511,"Error"))),'Index LA Gen'!AT$1,0),"Error")</f>
        <v>0.4</v>
      </c>
      <c r="AU98" s="84">
        <f>IFERROR(VLOOKUP($A98,IF('Index LA Gen'!$B$4=1,'Index LA Gen'!$A$9:$BZ$171,IF('Index LA Gen'!$B$4=2,'Index LA Gen'!$A$179:$BZ$341,IF('Index LA Gen'!$B$4=3,'Index LA Gen'!$A$349:$BZ$511,"Error"))),'Index LA Gen'!AU$1,0),"Error")</f>
        <v>0.47</v>
      </c>
      <c r="AV98" s="84">
        <f>IFERROR(VLOOKUP($A98,IF('Index LA Gen'!$B$4=1,'Index LA Gen'!$A$9:$BZ$171,IF('Index LA Gen'!$B$4=2,'Index LA Gen'!$A$179:$BZ$341,IF('Index LA Gen'!$B$4=3,'Index LA Gen'!$A$349:$BZ$511,"Error"))),'Index LA Gen'!AV$1,0),"Error")</f>
        <v>0.44</v>
      </c>
      <c r="AW98" s="84">
        <f>IFERROR(VLOOKUP($A98,IF('Index LA Gen'!$B$4=1,'Index LA Gen'!$A$9:$BZ$171,IF('Index LA Gen'!$B$4=2,'Index LA Gen'!$A$179:$BZ$341,IF('Index LA Gen'!$B$4=3,'Index LA Gen'!$A$349:$BZ$511,"Error"))),'Index LA Gen'!AW$1,0),"Error")</f>
        <v>0</v>
      </c>
      <c r="AX98" s="84">
        <f>IFERROR(VLOOKUP($A98,IF('Index LA Gen'!$B$4=1,'Index LA Gen'!$A$9:$BZ$171,IF('Index LA Gen'!$B$4=2,'Index LA Gen'!$A$179:$BZ$341,IF('Index LA Gen'!$B$4=3,'Index LA Gen'!$A$349:$BZ$511,"Error"))),'Index LA Gen'!AX$1,0),"Error")</f>
        <v>0</v>
      </c>
      <c r="AY98" s="84">
        <f>IFERROR(VLOOKUP($A98,IF('Index LA Gen'!$B$4=1,'Index LA Gen'!$A$9:$BZ$171,IF('Index LA Gen'!$B$4=2,'Index LA Gen'!$A$179:$BZ$341,IF('Index LA Gen'!$B$4=3,'Index LA Gen'!$A$349:$BZ$511,"Error"))),'Index LA Gen'!AY$1,0),"Error")</f>
        <v>0</v>
      </c>
      <c r="AZ98" s="84">
        <f>IFERROR(VLOOKUP($A98,IF('Index LA Gen'!$B$4=1,'Index LA Gen'!$A$9:$BZ$171,IF('Index LA Gen'!$B$4=2,'Index LA Gen'!$A$179:$BZ$341,IF('Index LA Gen'!$B$4=3,'Index LA Gen'!$A$349:$BZ$511,"Error"))),'Index LA Gen'!AZ$1,0),"Error")</f>
        <v>0</v>
      </c>
      <c r="BA98" s="84">
        <f>IFERROR(VLOOKUP($A98,IF('Index LA Gen'!$B$4=1,'Index LA Gen'!$A$9:$BZ$171,IF('Index LA Gen'!$B$4=2,'Index LA Gen'!$A$179:$BZ$341,IF('Index LA Gen'!$B$4=3,'Index LA Gen'!$A$349:$BZ$511,"Error"))),'Index LA Gen'!BA$1,0),"Error")</f>
        <v>0</v>
      </c>
      <c r="BB98" s="84">
        <f>IFERROR(VLOOKUP($A98,IF('Index LA Gen'!$B$4=1,'Index LA Gen'!$A$9:$BZ$171,IF('Index LA Gen'!$B$4=2,'Index LA Gen'!$A$179:$BZ$341,IF('Index LA Gen'!$B$4=3,'Index LA Gen'!$A$349:$BZ$511,"Error"))),'Index LA Gen'!BB$1,0),"Error")</f>
        <v>0</v>
      </c>
      <c r="BC98" s="84" t="str">
        <f>IFERROR(VLOOKUP($A98,IF('Index LA Gen'!$B$4=1,'Index LA Gen'!$A$9:$BZ$171,IF('Index LA Gen'!$B$4=2,'Index LA Gen'!$A$179:$BZ$341,IF('Index LA Gen'!$B$4=3,'Index LA Gen'!$A$349:$BZ$511,"Error"))),'Index LA Gen'!BC$1,0),"Error")</f>
        <v>x</v>
      </c>
      <c r="BD98" s="84" t="str">
        <f>IFERROR(VLOOKUP($A98,IF('Index LA Gen'!$B$4=1,'Index LA Gen'!$A$9:$BZ$171,IF('Index LA Gen'!$B$4=2,'Index LA Gen'!$A$179:$BZ$341,IF('Index LA Gen'!$B$4=3,'Index LA Gen'!$A$349:$BZ$511,"Error"))),'Index LA Gen'!BD$1,0),"Error")</f>
        <v>x</v>
      </c>
      <c r="BE98" s="84">
        <f>IFERROR(VLOOKUP($A98,IF('Index LA Gen'!$B$4=1,'Index LA Gen'!$A$9:$BZ$171,IF('Index LA Gen'!$B$4=2,'Index LA Gen'!$A$179:$BZ$341,IF('Index LA Gen'!$B$4=3,'Index LA Gen'!$A$349:$BZ$511,"Error"))),'Index LA Gen'!BE$1,0),"Error")</f>
        <v>0.03</v>
      </c>
      <c r="BF98" s="84" t="str">
        <f>IFERROR(VLOOKUP($A98,IF('Index LA Gen'!$B$4=1,'Index LA Gen'!$A$9:$BZ$171,IF('Index LA Gen'!$B$4=2,'Index LA Gen'!$A$179:$BZ$341,IF('Index LA Gen'!$B$4=3,'Index LA Gen'!$A$349:$BZ$511,"Error"))),'Index LA Gen'!BF$1,0),"Error")</f>
        <v>x</v>
      </c>
      <c r="BG98" s="84" t="str">
        <f>IFERROR(VLOOKUP($A98,IF('Index LA Gen'!$B$4=1,'Index LA Gen'!$A$9:$BZ$171,IF('Index LA Gen'!$B$4=2,'Index LA Gen'!$A$179:$BZ$341,IF('Index LA Gen'!$B$4=3,'Index LA Gen'!$A$349:$BZ$511,"Error"))),'Index LA Gen'!BG$1,0),"Error")</f>
        <v>x</v>
      </c>
      <c r="BH98" s="84" t="str">
        <f>IFERROR(VLOOKUP($A98,IF('Index LA Gen'!$B$4=1,'Index LA Gen'!$A$9:$BZ$171,IF('Index LA Gen'!$B$4=2,'Index LA Gen'!$A$179:$BZ$341,IF('Index LA Gen'!$B$4=3,'Index LA Gen'!$A$349:$BZ$511,"Error"))),'Index LA Gen'!BH$1,0),"Error")</f>
        <v>x</v>
      </c>
      <c r="BI98" s="84" t="str">
        <f>IFERROR(VLOOKUP($A98,IF('Index LA Gen'!$B$4=1,'Index LA Gen'!$A$9:$BZ$171,IF('Index LA Gen'!$B$4=2,'Index LA Gen'!$A$179:$BZ$341,IF('Index LA Gen'!$B$4=3,'Index LA Gen'!$A$349:$BZ$511,"Error"))),'Index LA Gen'!BI$1,0),"Error")</f>
        <v>x</v>
      </c>
      <c r="BJ98" s="84" t="str">
        <f>IFERROR(VLOOKUP($A98,IF('Index LA Gen'!$B$4=1,'Index LA Gen'!$A$9:$BZ$171,IF('Index LA Gen'!$B$4=2,'Index LA Gen'!$A$179:$BZ$341,IF('Index LA Gen'!$B$4=3,'Index LA Gen'!$A$349:$BZ$511,"Error"))),'Index LA Gen'!BJ$1,0),"Error")</f>
        <v>x</v>
      </c>
      <c r="BK98" s="84">
        <f>IFERROR(VLOOKUP($A98,IF('Index LA Gen'!$B$4=1,'Index LA Gen'!$A$9:$BZ$171,IF('Index LA Gen'!$B$4=2,'Index LA Gen'!$A$179:$BZ$341,IF('Index LA Gen'!$B$4=3,'Index LA Gen'!$A$349:$BZ$511,"Error"))),'Index LA Gen'!BK$1,0),"Error")</f>
        <v>0.02</v>
      </c>
      <c r="BL98" s="84">
        <f>IFERROR(VLOOKUP($A98,IF('Index LA Gen'!$B$4=1,'Index LA Gen'!$A$9:$BZ$171,IF('Index LA Gen'!$B$4=2,'Index LA Gen'!$A$179:$BZ$341,IF('Index LA Gen'!$B$4=3,'Index LA Gen'!$A$349:$BZ$511,"Error"))),'Index LA Gen'!BL$1,0),"Error")</f>
        <v>0</v>
      </c>
      <c r="BM98" s="84">
        <f>IFERROR(VLOOKUP($A98,IF('Index LA Gen'!$B$4=1,'Index LA Gen'!$A$9:$BZ$171,IF('Index LA Gen'!$B$4=2,'Index LA Gen'!$A$179:$BZ$341,IF('Index LA Gen'!$B$4=3,'Index LA Gen'!$A$349:$BZ$511,"Error"))),'Index LA Gen'!BM$1,0),"Error")</f>
        <v>0</v>
      </c>
      <c r="BN98" s="84">
        <f>IFERROR(VLOOKUP($A98,IF('Index LA Gen'!$B$4=1,'Index LA Gen'!$A$9:$BZ$171,IF('Index LA Gen'!$B$4=2,'Index LA Gen'!$A$179:$BZ$341,IF('Index LA Gen'!$B$4=3,'Index LA Gen'!$A$349:$BZ$511,"Error"))),'Index LA Gen'!BN$1,0),"Error")</f>
        <v>0</v>
      </c>
      <c r="BO98" s="84" t="str">
        <f>IFERROR(VLOOKUP($A98,IF('Index LA Gen'!$B$4=1,'Index LA Gen'!$A$9:$BZ$171,IF('Index LA Gen'!$B$4=2,'Index LA Gen'!$A$179:$BZ$341,IF('Index LA Gen'!$B$4=3,'Index LA Gen'!$A$349:$BZ$511,"Error"))),'Index LA Gen'!BO$1,0),"Error")</f>
        <v>x</v>
      </c>
      <c r="BP98" s="84">
        <f>IFERROR(VLOOKUP($A98,IF('Index LA Gen'!$B$4=1,'Index LA Gen'!$A$9:$BZ$171,IF('Index LA Gen'!$B$4=2,'Index LA Gen'!$A$179:$BZ$341,IF('Index LA Gen'!$B$4=3,'Index LA Gen'!$A$349:$BZ$511,"Error"))),'Index LA Gen'!BP$1,0),"Error")</f>
        <v>0</v>
      </c>
      <c r="BQ98" s="84" t="str">
        <f>IFERROR(VLOOKUP($A98,IF('Index LA Gen'!$B$4=1,'Index LA Gen'!$A$9:$BZ$171,IF('Index LA Gen'!$B$4=2,'Index LA Gen'!$A$179:$BZ$341,IF('Index LA Gen'!$B$4=3,'Index LA Gen'!$A$349:$BZ$511,"Error"))),'Index LA Gen'!BQ$1,0),"Error")</f>
        <v>x</v>
      </c>
      <c r="BR98" s="84">
        <f>IFERROR(VLOOKUP($A98,IF('Index LA Gen'!$B$4=1,'Index LA Gen'!$A$9:$BZ$171,IF('Index LA Gen'!$B$4=2,'Index LA Gen'!$A$179:$BZ$341,IF('Index LA Gen'!$B$4=3,'Index LA Gen'!$A$349:$BZ$511,"Error"))),'Index LA Gen'!BR$1,0),"Error")</f>
        <v>7.0000000000000007E-2</v>
      </c>
      <c r="BS98" s="84">
        <f>IFERROR(VLOOKUP($A98,IF('Index LA Gen'!$B$4=1,'Index LA Gen'!$A$9:$BZ$171,IF('Index LA Gen'!$B$4=2,'Index LA Gen'!$A$179:$BZ$341,IF('Index LA Gen'!$B$4=3,'Index LA Gen'!$A$349:$BZ$511,"Error"))),'Index LA Gen'!BS$1,0),"Error")</f>
        <v>0.12</v>
      </c>
      <c r="BT98" s="84">
        <f>IFERROR(VLOOKUP($A98,IF('Index LA Gen'!$B$4=1,'Index LA Gen'!$A$9:$BZ$171,IF('Index LA Gen'!$B$4=2,'Index LA Gen'!$A$179:$BZ$341,IF('Index LA Gen'!$B$4=3,'Index LA Gen'!$A$349:$BZ$511,"Error"))),'Index LA Gen'!BT$1,0),"Error")</f>
        <v>0.1</v>
      </c>
      <c r="BU98" s="84">
        <f>IFERROR(VLOOKUP($A98,IF('Index LA Gen'!$B$4=1,'Index LA Gen'!$A$9:$BZ$171,IF('Index LA Gen'!$B$4=2,'Index LA Gen'!$A$179:$BZ$341,IF('Index LA Gen'!$B$4=3,'Index LA Gen'!$A$349:$BZ$511,"Error"))),'Index LA Gen'!BU$1,0),"Error")</f>
        <v>0.06</v>
      </c>
      <c r="BV98" s="84" t="str">
        <f>IFERROR(VLOOKUP($A98,IF('Index LA Gen'!$B$4=1,'Index LA Gen'!$A$9:$BZ$171,IF('Index LA Gen'!$B$4=2,'Index LA Gen'!$A$179:$BZ$341,IF('Index LA Gen'!$B$4=3,'Index LA Gen'!$A$349:$BZ$511,"Error"))),'Index LA Gen'!BV$1,0),"Error")</f>
        <v>x</v>
      </c>
      <c r="BW98" s="84">
        <f>IFERROR(VLOOKUP($A98,IF('Index LA Gen'!$B$4=1,'Index LA Gen'!$A$9:$BZ$171,IF('Index LA Gen'!$B$4=2,'Index LA Gen'!$A$179:$BZ$341,IF('Index LA Gen'!$B$4=3,'Index LA Gen'!$A$349:$BZ$511,"Error"))),'Index LA Gen'!BW$1,0),"Error")</f>
        <v>0.04</v>
      </c>
      <c r="BX98" s="84">
        <f>IFERROR(VLOOKUP($A98,IF('Index LA Gen'!$B$4=1,'Index LA Gen'!$A$9:$BZ$171,IF('Index LA Gen'!$B$4=2,'Index LA Gen'!$A$179:$BZ$341,IF('Index LA Gen'!$B$4=3,'Index LA Gen'!$A$349:$BZ$511,"Error"))),'Index LA Gen'!BX$1,0),"Error")</f>
        <v>7.0000000000000007E-2</v>
      </c>
      <c r="BY98" s="84">
        <f>IFERROR(VLOOKUP($A98,IF('Index LA Gen'!$B$4=1,'Index LA Gen'!$A$9:$BZ$171,IF('Index LA Gen'!$B$4=2,'Index LA Gen'!$A$179:$BZ$341,IF('Index LA Gen'!$B$4=3,'Index LA Gen'!$A$349:$BZ$511,"Error"))),'Index LA Gen'!BY$1,0),"Error")</f>
        <v>0.06</v>
      </c>
      <c r="BZ98" s="84">
        <f>IFERROR(VLOOKUP($A98,IF('Index LA Gen'!$B$4=1,'Index LA Gen'!$A$9:$BZ$171,IF('Index LA Gen'!$B$4=2,'Index LA Gen'!$A$179:$BZ$341,IF('Index LA Gen'!$B$4=3,'Index LA Gen'!$A$349:$BZ$511,"Error"))),'Index LA Gen'!BZ$1,0),"Error")</f>
        <v>0.06</v>
      </c>
    </row>
    <row r="99" spans="1:78" s="15" customFormat="1" x14ac:dyDescent="0.2">
      <c r="A99" s="20">
        <v>826</v>
      </c>
      <c r="B99" s="20" t="s">
        <v>250</v>
      </c>
      <c r="C99" s="45" t="s">
        <v>167</v>
      </c>
      <c r="D99" s="113">
        <f>IFERROR(VLOOKUP($A99,IF('Index LA Gen'!$B$4=1,'Index LA Gen'!$A$9:$BZ$171,IF('Index LA Gen'!$B$4=2,'Index LA Gen'!$A$179:$BZ$341,IF('Index LA Gen'!$B$4=3,'Index LA Gen'!$A$349:$BZ$511,"Error"))),'Index LA Gen'!D$1,0),"Error")</f>
        <v>590</v>
      </c>
      <c r="E99" s="113">
        <f>IFERROR(VLOOKUP($A99,IF('Index LA Gen'!$B$4=1,'Index LA Gen'!$A$9:$BZ$171,IF('Index LA Gen'!$B$4=2,'Index LA Gen'!$A$179:$BZ$341,IF('Index LA Gen'!$B$4=3,'Index LA Gen'!$A$349:$BZ$511,"Error"))),'Index LA Gen'!E$1,0),"Error")</f>
        <v>690</v>
      </c>
      <c r="F99" s="113">
        <f>IFERROR(VLOOKUP($A99,IF('Index LA Gen'!$B$4=1,'Index LA Gen'!$A$9:$BZ$171,IF('Index LA Gen'!$B$4=2,'Index LA Gen'!$A$179:$BZ$341,IF('Index LA Gen'!$B$4=3,'Index LA Gen'!$A$349:$BZ$511,"Error"))),'Index LA Gen'!F$1,0),"Error")</f>
        <v>1280</v>
      </c>
      <c r="G99" s="84">
        <f>IFERROR(VLOOKUP($A99,IF('Index LA Gen'!$B$4=1,'Index LA Gen'!$A$9:$BZ$171,IF('Index LA Gen'!$B$4=2,'Index LA Gen'!$A$179:$BZ$341,IF('Index LA Gen'!$B$4=3,'Index LA Gen'!$A$349:$BZ$511,"Error"))),'Index LA Gen'!G$1,0),"Error")</f>
        <v>0.82</v>
      </c>
      <c r="H99" s="84">
        <f>IFERROR(VLOOKUP($A99,IF('Index LA Gen'!$B$4=1,'Index LA Gen'!$A$9:$BZ$171,IF('Index LA Gen'!$B$4=2,'Index LA Gen'!$A$179:$BZ$341,IF('Index LA Gen'!$B$4=3,'Index LA Gen'!$A$349:$BZ$511,"Error"))),'Index LA Gen'!H$1,0),"Error")</f>
        <v>0.84</v>
      </c>
      <c r="I99" s="84">
        <f>IFERROR(VLOOKUP($A99,IF('Index LA Gen'!$B$4=1,'Index LA Gen'!$A$9:$BZ$171,IF('Index LA Gen'!$B$4=2,'Index LA Gen'!$A$179:$BZ$341,IF('Index LA Gen'!$B$4=3,'Index LA Gen'!$A$349:$BZ$511,"Error"))),'Index LA Gen'!I$1,0),"Error")</f>
        <v>0.83</v>
      </c>
      <c r="J99" s="84">
        <f>IFERROR(VLOOKUP($A99,IF('Index LA Gen'!$B$4=1,'Index LA Gen'!$A$9:$BZ$171,IF('Index LA Gen'!$B$4=2,'Index LA Gen'!$A$179:$BZ$341,IF('Index LA Gen'!$B$4=3,'Index LA Gen'!$A$349:$BZ$511,"Error"))),'Index LA Gen'!J$1,0),"Error")</f>
        <v>0.69</v>
      </c>
      <c r="K99" s="84">
        <f>IFERROR(VLOOKUP($A99,IF('Index LA Gen'!$B$4=1,'Index LA Gen'!$A$9:$BZ$171,IF('Index LA Gen'!$B$4=2,'Index LA Gen'!$A$179:$BZ$341,IF('Index LA Gen'!$B$4=3,'Index LA Gen'!$A$349:$BZ$511,"Error"))),'Index LA Gen'!K$1,0),"Error")</f>
        <v>0.75</v>
      </c>
      <c r="L99" s="84">
        <f>IFERROR(VLOOKUP($A99,IF('Index LA Gen'!$B$4=1,'Index LA Gen'!$A$9:$BZ$171,IF('Index LA Gen'!$B$4=2,'Index LA Gen'!$A$179:$BZ$341,IF('Index LA Gen'!$B$4=3,'Index LA Gen'!$A$349:$BZ$511,"Error"))),'Index LA Gen'!L$1,0),"Error")</f>
        <v>0.72</v>
      </c>
      <c r="M99" s="84">
        <f>IFERROR(VLOOKUP($A99,IF('Index LA Gen'!$B$4=1,'Index LA Gen'!$A$9:$BZ$171,IF('Index LA Gen'!$B$4=2,'Index LA Gen'!$A$179:$BZ$341,IF('Index LA Gen'!$B$4=3,'Index LA Gen'!$A$349:$BZ$511,"Error"))),'Index LA Gen'!M$1,0),"Error")</f>
        <v>0.06</v>
      </c>
      <c r="N99" s="84">
        <f>IFERROR(VLOOKUP($A99,IF('Index LA Gen'!$B$4=1,'Index LA Gen'!$A$9:$BZ$171,IF('Index LA Gen'!$B$4=2,'Index LA Gen'!$A$179:$BZ$341,IF('Index LA Gen'!$B$4=3,'Index LA Gen'!$A$349:$BZ$511,"Error"))),'Index LA Gen'!N$1,0),"Error")</f>
        <v>7.0000000000000007E-2</v>
      </c>
      <c r="O99" s="84">
        <f>IFERROR(VLOOKUP($A99,IF('Index LA Gen'!$B$4=1,'Index LA Gen'!$A$9:$BZ$171,IF('Index LA Gen'!$B$4=2,'Index LA Gen'!$A$179:$BZ$341,IF('Index LA Gen'!$B$4=3,'Index LA Gen'!$A$349:$BZ$511,"Error"))),'Index LA Gen'!O$1,0),"Error")</f>
        <v>0.06</v>
      </c>
      <c r="P99" s="84">
        <f>IFERROR(VLOOKUP($A99,IF('Index LA Gen'!$B$4=1,'Index LA Gen'!$A$9:$BZ$171,IF('Index LA Gen'!$B$4=2,'Index LA Gen'!$A$179:$BZ$341,IF('Index LA Gen'!$B$4=3,'Index LA Gen'!$A$349:$BZ$511,"Error"))),'Index LA Gen'!P$1,0),"Error")</f>
        <v>0</v>
      </c>
      <c r="Q99" s="84">
        <f>IFERROR(VLOOKUP($A99,IF('Index LA Gen'!$B$4=1,'Index LA Gen'!$A$9:$BZ$171,IF('Index LA Gen'!$B$4=2,'Index LA Gen'!$A$179:$BZ$341,IF('Index LA Gen'!$B$4=3,'Index LA Gen'!$A$349:$BZ$511,"Error"))),'Index LA Gen'!Q$1,0),"Error")</f>
        <v>0</v>
      </c>
      <c r="R99" s="84">
        <f>IFERROR(VLOOKUP($A99,IF('Index LA Gen'!$B$4=1,'Index LA Gen'!$A$9:$BZ$171,IF('Index LA Gen'!$B$4=2,'Index LA Gen'!$A$179:$BZ$341,IF('Index LA Gen'!$B$4=3,'Index LA Gen'!$A$349:$BZ$511,"Error"))),'Index LA Gen'!R$1,0),"Error")</f>
        <v>0</v>
      </c>
      <c r="S99" s="84">
        <f>IFERROR(VLOOKUP($A99,IF('Index LA Gen'!$B$4=1,'Index LA Gen'!$A$9:$BZ$171,IF('Index LA Gen'!$B$4=2,'Index LA Gen'!$A$179:$BZ$341,IF('Index LA Gen'!$B$4=3,'Index LA Gen'!$A$349:$BZ$511,"Error"))),'Index LA Gen'!S$1,0),"Error")</f>
        <v>0.02</v>
      </c>
      <c r="T99" s="84">
        <f>IFERROR(VLOOKUP($A99,IF('Index LA Gen'!$B$4=1,'Index LA Gen'!$A$9:$BZ$171,IF('Index LA Gen'!$B$4=2,'Index LA Gen'!$A$179:$BZ$341,IF('Index LA Gen'!$B$4=3,'Index LA Gen'!$A$349:$BZ$511,"Error"))),'Index LA Gen'!T$1,0),"Error")</f>
        <v>0.02</v>
      </c>
      <c r="U99" s="84">
        <f>IFERROR(VLOOKUP($A99,IF('Index LA Gen'!$B$4=1,'Index LA Gen'!$A$9:$BZ$171,IF('Index LA Gen'!$B$4=2,'Index LA Gen'!$A$179:$BZ$341,IF('Index LA Gen'!$B$4=3,'Index LA Gen'!$A$349:$BZ$511,"Error"))),'Index LA Gen'!U$1,0),"Error")</f>
        <v>0.02</v>
      </c>
      <c r="V99" s="84">
        <f>IFERROR(VLOOKUP($A99,IF('Index LA Gen'!$B$4=1,'Index LA Gen'!$A$9:$BZ$171,IF('Index LA Gen'!$B$4=2,'Index LA Gen'!$A$179:$BZ$341,IF('Index LA Gen'!$B$4=3,'Index LA Gen'!$A$349:$BZ$511,"Error"))),'Index LA Gen'!V$1,0),"Error")</f>
        <v>0.03</v>
      </c>
      <c r="W99" s="84">
        <f>IFERROR(VLOOKUP($A99,IF('Index LA Gen'!$B$4=1,'Index LA Gen'!$A$9:$BZ$171,IF('Index LA Gen'!$B$4=2,'Index LA Gen'!$A$179:$BZ$341,IF('Index LA Gen'!$B$4=3,'Index LA Gen'!$A$349:$BZ$511,"Error"))),'Index LA Gen'!W$1,0),"Error")</f>
        <v>0.03</v>
      </c>
      <c r="X99" s="84">
        <f>IFERROR(VLOOKUP($A99,IF('Index LA Gen'!$B$4=1,'Index LA Gen'!$A$9:$BZ$171,IF('Index LA Gen'!$B$4=2,'Index LA Gen'!$A$179:$BZ$341,IF('Index LA Gen'!$B$4=3,'Index LA Gen'!$A$349:$BZ$511,"Error"))),'Index LA Gen'!X$1,0),"Error")</f>
        <v>0.03</v>
      </c>
      <c r="Y99" s="84">
        <f>IFERROR(VLOOKUP($A99,IF('Index LA Gen'!$B$4=1,'Index LA Gen'!$A$9:$BZ$171,IF('Index LA Gen'!$B$4=2,'Index LA Gen'!$A$179:$BZ$341,IF('Index LA Gen'!$B$4=3,'Index LA Gen'!$A$349:$BZ$511,"Error"))),'Index LA Gen'!Y$1,0),"Error")</f>
        <v>0</v>
      </c>
      <c r="Z99" s="84">
        <f>IFERROR(VLOOKUP($A99,IF('Index LA Gen'!$B$4=1,'Index LA Gen'!$A$9:$BZ$171,IF('Index LA Gen'!$B$4=2,'Index LA Gen'!$A$179:$BZ$341,IF('Index LA Gen'!$B$4=3,'Index LA Gen'!$A$349:$BZ$511,"Error"))),'Index LA Gen'!Z$1,0),"Error")</f>
        <v>0</v>
      </c>
      <c r="AA99" s="84">
        <f>IFERROR(VLOOKUP($A99,IF('Index LA Gen'!$B$4=1,'Index LA Gen'!$A$9:$BZ$171,IF('Index LA Gen'!$B$4=2,'Index LA Gen'!$A$179:$BZ$341,IF('Index LA Gen'!$B$4=3,'Index LA Gen'!$A$349:$BZ$511,"Error"))),'Index LA Gen'!AA$1,0),"Error")</f>
        <v>0</v>
      </c>
      <c r="AB99" s="84">
        <f>IFERROR(VLOOKUP($A99,IF('Index LA Gen'!$B$4=1,'Index LA Gen'!$A$9:$BZ$171,IF('Index LA Gen'!$B$4=2,'Index LA Gen'!$A$179:$BZ$341,IF('Index LA Gen'!$B$4=3,'Index LA Gen'!$A$349:$BZ$511,"Error"))),'Index LA Gen'!AB$1,0),"Error")</f>
        <v>0</v>
      </c>
      <c r="AC99" s="84">
        <f>IFERROR(VLOOKUP($A99,IF('Index LA Gen'!$B$4=1,'Index LA Gen'!$A$9:$BZ$171,IF('Index LA Gen'!$B$4=2,'Index LA Gen'!$A$179:$BZ$341,IF('Index LA Gen'!$B$4=3,'Index LA Gen'!$A$349:$BZ$511,"Error"))),'Index LA Gen'!AC$1,0),"Error")</f>
        <v>0</v>
      </c>
      <c r="AD99" s="84">
        <f>IFERROR(VLOOKUP($A99,IF('Index LA Gen'!$B$4=1,'Index LA Gen'!$A$9:$BZ$171,IF('Index LA Gen'!$B$4=2,'Index LA Gen'!$A$179:$BZ$341,IF('Index LA Gen'!$B$4=3,'Index LA Gen'!$A$349:$BZ$511,"Error"))),'Index LA Gen'!AD$1,0),"Error")</f>
        <v>0</v>
      </c>
      <c r="AE99" s="84">
        <f>IFERROR(VLOOKUP($A99,IF('Index LA Gen'!$B$4=1,'Index LA Gen'!$A$9:$BZ$171,IF('Index LA Gen'!$B$4=2,'Index LA Gen'!$A$179:$BZ$341,IF('Index LA Gen'!$B$4=3,'Index LA Gen'!$A$349:$BZ$511,"Error"))),'Index LA Gen'!AE$1,0),"Error")</f>
        <v>0.04</v>
      </c>
      <c r="AF99" s="84">
        <f>IFERROR(VLOOKUP($A99,IF('Index LA Gen'!$B$4=1,'Index LA Gen'!$A$9:$BZ$171,IF('Index LA Gen'!$B$4=2,'Index LA Gen'!$A$179:$BZ$341,IF('Index LA Gen'!$B$4=3,'Index LA Gen'!$A$349:$BZ$511,"Error"))),'Index LA Gen'!AF$1,0),"Error")</f>
        <v>0.03</v>
      </c>
      <c r="AG99" s="84">
        <f>IFERROR(VLOOKUP($A99,IF('Index LA Gen'!$B$4=1,'Index LA Gen'!$A$9:$BZ$171,IF('Index LA Gen'!$B$4=2,'Index LA Gen'!$A$179:$BZ$341,IF('Index LA Gen'!$B$4=3,'Index LA Gen'!$A$349:$BZ$511,"Error"))),'Index LA Gen'!AG$1,0),"Error")</f>
        <v>0.04</v>
      </c>
      <c r="AH99" s="84">
        <f>IFERROR(VLOOKUP($A99,IF('Index LA Gen'!$B$4=1,'Index LA Gen'!$A$9:$BZ$171,IF('Index LA Gen'!$B$4=2,'Index LA Gen'!$A$179:$BZ$341,IF('Index LA Gen'!$B$4=3,'Index LA Gen'!$A$349:$BZ$511,"Error"))),'Index LA Gen'!AH$1,0),"Error")</f>
        <v>0.59</v>
      </c>
      <c r="AI99" s="84">
        <f>IFERROR(VLOOKUP($A99,IF('Index LA Gen'!$B$4=1,'Index LA Gen'!$A$9:$BZ$171,IF('Index LA Gen'!$B$4=2,'Index LA Gen'!$A$179:$BZ$341,IF('Index LA Gen'!$B$4=3,'Index LA Gen'!$A$349:$BZ$511,"Error"))),'Index LA Gen'!AI$1,0),"Error")</f>
        <v>0.63</v>
      </c>
      <c r="AJ99" s="84">
        <f>IFERROR(VLOOKUP($A99,IF('Index LA Gen'!$B$4=1,'Index LA Gen'!$A$9:$BZ$171,IF('Index LA Gen'!$B$4=2,'Index LA Gen'!$A$179:$BZ$341,IF('Index LA Gen'!$B$4=3,'Index LA Gen'!$A$349:$BZ$511,"Error"))),'Index LA Gen'!AJ$1,0),"Error")</f>
        <v>0.61</v>
      </c>
      <c r="AK99" s="84">
        <f>IFERROR(VLOOKUP($A99,IF('Index LA Gen'!$B$4=1,'Index LA Gen'!$A$9:$BZ$171,IF('Index LA Gen'!$B$4=2,'Index LA Gen'!$A$179:$BZ$341,IF('Index LA Gen'!$B$4=3,'Index LA Gen'!$A$349:$BZ$511,"Error"))),'Index LA Gen'!AK$1,0),"Error")</f>
        <v>0.22</v>
      </c>
      <c r="AL99" s="84">
        <f>IFERROR(VLOOKUP($A99,IF('Index LA Gen'!$B$4=1,'Index LA Gen'!$A$9:$BZ$171,IF('Index LA Gen'!$B$4=2,'Index LA Gen'!$A$179:$BZ$341,IF('Index LA Gen'!$B$4=3,'Index LA Gen'!$A$349:$BZ$511,"Error"))),'Index LA Gen'!AL$1,0),"Error")</f>
        <v>0.25</v>
      </c>
      <c r="AM99" s="84">
        <f>IFERROR(VLOOKUP($A99,IF('Index LA Gen'!$B$4=1,'Index LA Gen'!$A$9:$BZ$171,IF('Index LA Gen'!$B$4=2,'Index LA Gen'!$A$179:$BZ$341,IF('Index LA Gen'!$B$4=3,'Index LA Gen'!$A$349:$BZ$511,"Error"))),'Index LA Gen'!AM$1,0),"Error")</f>
        <v>0.24</v>
      </c>
      <c r="AN99" s="84" t="str">
        <f>IFERROR(VLOOKUP($A99,IF('Index LA Gen'!$B$4=1,'Index LA Gen'!$A$9:$BZ$171,IF('Index LA Gen'!$B$4=2,'Index LA Gen'!$A$179:$BZ$341,IF('Index LA Gen'!$B$4=3,'Index LA Gen'!$A$349:$BZ$511,"Error"))),'Index LA Gen'!AN$1,0),"Error")</f>
        <v>x</v>
      </c>
      <c r="AO99" s="84" t="str">
        <f>IFERROR(VLOOKUP($A99,IF('Index LA Gen'!$B$4=1,'Index LA Gen'!$A$9:$BZ$171,IF('Index LA Gen'!$B$4=2,'Index LA Gen'!$A$179:$BZ$341,IF('Index LA Gen'!$B$4=3,'Index LA Gen'!$A$349:$BZ$511,"Error"))),'Index LA Gen'!AO$1,0),"Error")</f>
        <v>x</v>
      </c>
      <c r="AP99" s="84" t="str">
        <f>IFERROR(VLOOKUP($A99,IF('Index LA Gen'!$B$4=1,'Index LA Gen'!$A$9:$BZ$171,IF('Index LA Gen'!$B$4=2,'Index LA Gen'!$A$179:$BZ$341,IF('Index LA Gen'!$B$4=3,'Index LA Gen'!$A$349:$BZ$511,"Error"))),'Index LA Gen'!AP$1,0),"Error")</f>
        <v>x</v>
      </c>
      <c r="AQ99" s="84">
        <f>IFERROR(VLOOKUP($A99,IF('Index LA Gen'!$B$4=1,'Index LA Gen'!$A$9:$BZ$171,IF('Index LA Gen'!$B$4=2,'Index LA Gen'!$A$179:$BZ$341,IF('Index LA Gen'!$B$4=3,'Index LA Gen'!$A$349:$BZ$511,"Error"))),'Index LA Gen'!AQ$1,0),"Error")</f>
        <v>0.14000000000000001</v>
      </c>
      <c r="AR99" s="84">
        <f>IFERROR(VLOOKUP($A99,IF('Index LA Gen'!$B$4=1,'Index LA Gen'!$A$9:$BZ$171,IF('Index LA Gen'!$B$4=2,'Index LA Gen'!$A$179:$BZ$341,IF('Index LA Gen'!$B$4=3,'Index LA Gen'!$A$349:$BZ$511,"Error"))),'Index LA Gen'!AR$1,0),"Error")</f>
        <v>0.14000000000000001</v>
      </c>
      <c r="AS99" s="84">
        <f>IFERROR(VLOOKUP($A99,IF('Index LA Gen'!$B$4=1,'Index LA Gen'!$A$9:$BZ$171,IF('Index LA Gen'!$B$4=2,'Index LA Gen'!$A$179:$BZ$341,IF('Index LA Gen'!$B$4=3,'Index LA Gen'!$A$349:$BZ$511,"Error"))),'Index LA Gen'!AS$1,0),"Error")</f>
        <v>0.14000000000000001</v>
      </c>
      <c r="AT99" s="84">
        <f>IFERROR(VLOOKUP($A99,IF('Index LA Gen'!$B$4=1,'Index LA Gen'!$A$9:$BZ$171,IF('Index LA Gen'!$B$4=2,'Index LA Gen'!$A$179:$BZ$341,IF('Index LA Gen'!$B$4=3,'Index LA Gen'!$A$349:$BZ$511,"Error"))),'Index LA Gen'!AT$1,0),"Error")</f>
        <v>0.36</v>
      </c>
      <c r="AU99" s="84">
        <f>IFERROR(VLOOKUP($A99,IF('Index LA Gen'!$B$4=1,'Index LA Gen'!$A$9:$BZ$171,IF('Index LA Gen'!$B$4=2,'Index LA Gen'!$A$179:$BZ$341,IF('Index LA Gen'!$B$4=3,'Index LA Gen'!$A$349:$BZ$511,"Error"))),'Index LA Gen'!AU$1,0),"Error")</f>
        <v>0.37</v>
      </c>
      <c r="AV99" s="84">
        <f>IFERROR(VLOOKUP($A99,IF('Index LA Gen'!$B$4=1,'Index LA Gen'!$A$9:$BZ$171,IF('Index LA Gen'!$B$4=2,'Index LA Gen'!$A$179:$BZ$341,IF('Index LA Gen'!$B$4=3,'Index LA Gen'!$A$349:$BZ$511,"Error"))),'Index LA Gen'!AV$1,0),"Error")</f>
        <v>0.36</v>
      </c>
      <c r="AW99" s="84" t="str">
        <f>IFERROR(VLOOKUP($A99,IF('Index LA Gen'!$B$4=1,'Index LA Gen'!$A$9:$BZ$171,IF('Index LA Gen'!$B$4=2,'Index LA Gen'!$A$179:$BZ$341,IF('Index LA Gen'!$B$4=3,'Index LA Gen'!$A$349:$BZ$511,"Error"))),'Index LA Gen'!AW$1,0),"Error")</f>
        <v>x</v>
      </c>
      <c r="AX99" s="84">
        <f>IFERROR(VLOOKUP($A99,IF('Index LA Gen'!$B$4=1,'Index LA Gen'!$A$9:$BZ$171,IF('Index LA Gen'!$B$4=2,'Index LA Gen'!$A$179:$BZ$341,IF('Index LA Gen'!$B$4=3,'Index LA Gen'!$A$349:$BZ$511,"Error"))),'Index LA Gen'!AX$1,0),"Error")</f>
        <v>0.01</v>
      </c>
      <c r="AY99" s="84">
        <f>IFERROR(VLOOKUP($A99,IF('Index LA Gen'!$B$4=1,'Index LA Gen'!$A$9:$BZ$171,IF('Index LA Gen'!$B$4=2,'Index LA Gen'!$A$179:$BZ$341,IF('Index LA Gen'!$B$4=3,'Index LA Gen'!$A$349:$BZ$511,"Error"))),'Index LA Gen'!AY$1,0),"Error")</f>
        <v>0.01</v>
      </c>
      <c r="AZ99" s="84">
        <f>IFERROR(VLOOKUP($A99,IF('Index LA Gen'!$B$4=1,'Index LA Gen'!$A$9:$BZ$171,IF('Index LA Gen'!$B$4=2,'Index LA Gen'!$A$179:$BZ$341,IF('Index LA Gen'!$B$4=3,'Index LA Gen'!$A$349:$BZ$511,"Error"))),'Index LA Gen'!AZ$1,0),"Error")</f>
        <v>0</v>
      </c>
      <c r="BA99" s="84" t="str">
        <f>IFERROR(VLOOKUP($A99,IF('Index LA Gen'!$B$4=1,'Index LA Gen'!$A$9:$BZ$171,IF('Index LA Gen'!$B$4=2,'Index LA Gen'!$A$179:$BZ$341,IF('Index LA Gen'!$B$4=3,'Index LA Gen'!$A$349:$BZ$511,"Error"))),'Index LA Gen'!BA$1,0),"Error")</f>
        <v>x</v>
      </c>
      <c r="BB99" s="84" t="str">
        <f>IFERROR(VLOOKUP($A99,IF('Index LA Gen'!$B$4=1,'Index LA Gen'!$A$9:$BZ$171,IF('Index LA Gen'!$B$4=2,'Index LA Gen'!$A$179:$BZ$341,IF('Index LA Gen'!$B$4=3,'Index LA Gen'!$A$349:$BZ$511,"Error"))),'Index LA Gen'!BB$1,0),"Error")</f>
        <v>x</v>
      </c>
      <c r="BC99" s="84">
        <f>IFERROR(VLOOKUP($A99,IF('Index LA Gen'!$B$4=1,'Index LA Gen'!$A$9:$BZ$171,IF('Index LA Gen'!$B$4=2,'Index LA Gen'!$A$179:$BZ$341,IF('Index LA Gen'!$B$4=3,'Index LA Gen'!$A$349:$BZ$511,"Error"))),'Index LA Gen'!BC$1,0),"Error")</f>
        <v>0.12</v>
      </c>
      <c r="BD99" s="84">
        <f>IFERROR(VLOOKUP($A99,IF('Index LA Gen'!$B$4=1,'Index LA Gen'!$A$9:$BZ$171,IF('Index LA Gen'!$B$4=2,'Index LA Gen'!$A$179:$BZ$341,IF('Index LA Gen'!$B$4=3,'Index LA Gen'!$A$349:$BZ$511,"Error"))),'Index LA Gen'!BD$1,0),"Error")</f>
        <v>0.08</v>
      </c>
      <c r="BE99" s="84">
        <f>IFERROR(VLOOKUP($A99,IF('Index LA Gen'!$B$4=1,'Index LA Gen'!$A$9:$BZ$171,IF('Index LA Gen'!$B$4=2,'Index LA Gen'!$A$179:$BZ$341,IF('Index LA Gen'!$B$4=3,'Index LA Gen'!$A$349:$BZ$511,"Error"))),'Index LA Gen'!BE$1,0),"Error")</f>
        <v>0.1</v>
      </c>
      <c r="BF99" s="84">
        <f>IFERROR(VLOOKUP($A99,IF('Index LA Gen'!$B$4=1,'Index LA Gen'!$A$9:$BZ$171,IF('Index LA Gen'!$B$4=2,'Index LA Gen'!$A$179:$BZ$341,IF('Index LA Gen'!$B$4=3,'Index LA Gen'!$A$349:$BZ$511,"Error"))),'Index LA Gen'!BF$1,0),"Error")</f>
        <v>0.09</v>
      </c>
      <c r="BG99" s="84">
        <f>IFERROR(VLOOKUP($A99,IF('Index LA Gen'!$B$4=1,'Index LA Gen'!$A$9:$BZ$171,IF('Index LA Gen'!$B$4=2,'Index LA Gen'!$A$179:$BZ$341,IF('Index LA Gen'!$B$4=3,'Index LA Gen'!$A$349:$BZ$511,"Error"))),'Index LA Gen'!BG$1,0),"Error")</f>
        <v>0.06</v>
      </c>
      <c r="BH99" s="84">
        <f>IFERROR(VLOOKUP($A99,IF('Index LA Gen'!$B$4=1,'Index LA Gen'!$A$9:$BZ$171,IF('Index LA Gen'!$B$4=2,'Index LA Gen'!$A$179:$BZ$341,IF('Index LA Gen'!$B$4=3,'Index LA Gen'!$A$349:$BZ$511,"Error"))),'Index LA Gen'!BH$1,0),"Error")</f>
        <v>0.08</v>
      </c>
      <c r="BI99" s="84">
        <f>IFERROR(VLOOKUP($A99,IF('Index LA Gen'!$B$4=1,'Index LA Gen'!$A$9:$BZ$171,IF('Index LA Gen'!$B$4=2,'Index LA Gen'!$A$179:$BZ$341,IF('Index LA Gen'!$B$4=3,'Index LA Gen'!$A$349:$BZ$511,"Error"))),'Index LA Gen'!BI$1,0),"Error")</f>
        <v>0.03</v>
      </c>
      <c r="BJ99" s="84">
        <f>IFERROR(VLOOKUP($A99,IF('Index LA Gen'!$B$4=1,'Index LA Gen'!$A$9:$BZ$171,IF('Index LA Gen'!$B$4=2,'Index LA Gen'!$A$179:$BZ$341,IF('Index LA Gen'!$B$4=3,'Index LA Gen'!$A$349:$BZ$511,"Error"))),'Index LA Gen'!BJ$1,0),"Error")</f>
        <v>0.02</v>
      </c>
      <c r="BK99" s="84">
        <f>IFERROR(VLOOKUP($A99,IF('Index LA Gen'!$B$4=1,'Index LA Gen'!$A$9:$BZ$171,IF('Index LA Gen'!$B$4=2,'Index LA Gen'!$A$179:$BZ$341,IF('Index LA Gen'!$B$4=3,'Index LA Gen'!$A$349:$BZ$511,"Error"))),'Index LA Gen'!BK$1,0),"Error")</f>
        <v>0.02</v>
      </c>
      <c r="BL99" s="84">
        <f>IFERROR(VLOOKUP($A99,IF('Index LA Gen'!$B$4=1,'Index LA Gen'!$A$9:$BZ$171,IF('Index LA Gen'!$B$4=2,'Index LA Gen'!$A$179:$BZ$341,IF('Index LA Gen'!$B$4=3,'Index LA Gen'!$A$349:$BZ$511,"Error"))),'Index LA Gen'!BL$1,0),"Error")</f>
        <v>0</v>
      </c>
      <c r="BM99" s="84" t="str">
        <f>IFERROR(VLOOKUP($A99,IF('Index LA Gen'!$B$4=1,'Index LA Gen'!$A$9:$BZ$171,IF('Index LA Gen'!$B$4=2,'Index LA Gen'!$A$179:$BZ$341,IF('Index LA Gen'!$B$4=3,'Index LA Gen'!$A$349:$BZ$511,"Error"))),'Index LA Gen'!BM$1,0),"Error")</f>
        <v>x</v>
      </c>
      <c r="BN99" s="84" t="str">
        <f>IFERROR(VLOOKUP($A99,IF('Index LA Gen'!$B$4=1,'Index LA Gen'!$A$9:$BZ$171,IF('Index LA Gen'!$B$4=2,'Index LA Gen'!$A$179:$BZ$341,IF('Index LA Gen'!$B$4=3,'Index LA Gen'!$A$349:$BZ$511,"Error"))),'Index LA Gen'!BN$1,0),"Error")</f>
        <v>x</v>
      </c>
      <c r="BO99" s="84">
        <f>IFERROR(VLOOKUP($A99,IF('Index LA Gen'!$B$4=1,'Index LA Gen'!$A$9:$BZ$171,IF('Index LA Gen'!$B$4=2,'Index LA Gen'!$A$179:$BZ$341,IF('Index LA Gen'!$B$4=3,'Index LA Gen'!$A$349:$BZ$511,"Error"))),'Index LA Gen'!BO$1,0),"Error")</f>
        <v>0.01</v>
      </c>
      <c r="BP99" s="84">
        <f>IFERROR(VLOOKUP($A99,IF('Index LA Gen'!$B$4=1,'Index LA Gen'!$A$9:$BZ$171,IF('Index LA Gen'!$B$4=2,'Index LA Gen'!$A$179:$BZ$341,IF('Index LA Gen'!$B$4=3,'Index LA Gen'!$A$349:$BZ$511,"Error"))),'Index LA Gen'!BP$1,0),"Error")</f>
        <v>0.01</v>
      </c>
      <c r="BQ99" s="84">
        <f>IFERROR(VLOOKUP($A99,IF('Index LA Gen'!$B$4=1,'Index LA Gen'!$A$9:$BZ$171,IF('Index LA Gen'!$B$4=2,'Index LA Gen'!$A$179:$BZ$341,IF('Index LA Gen'!$B$4=3,'Index LA Gen'!$A$349:$BZ$511,"Error"))),'Index LA Gen'!BQ$1,0),"Error")</f>
        <v>0.01</v>
      </c>
      <c r="BR99" s="84">
        <f>IFERROR(VLOOKUP($A99,IF('Index LA Gen'!$B$4=1,'Index LA Gen'!$A$9:$BZ$171,IF('Index LA Gen'!$B$4=2,'Index LA Gen'!$A$179:$BZ$341,IF('Index LA Gen'!$B$4=3,'Index LA Gen'!$A$349:$BZ$511,"Error"))),'Index LA Gen'!BR$1,0),"Error")</f>
        <v>0.05</v>
      </c>
      <c r="BS99" s="84">
        <f>IFERROR(VLOOKUP($A99,IF('Index LA Gen'!$B$4=1,'Index LA Gen'!$A$9:$BZ$171,IF('Index LA Gen'!$B$4=2,'Index LA Gen'!$A$179:$BZ$341,IF('Index LA Gen'!$B$4=3,'Index LA Gen'!$A$349:$BZ$511,"Error"))),'Index LA Gen'!BS$1,0),"Error")</f>
        <v>0.05</v>
      </c>
      <c r="BT99" s="84">
        <f>IFERROR(VLOOKUP($A99,IF('Index LA Gen'!$B$4=1,'Index LA Gen'!$A$9:$BZ$171,IF('Index LA Gen'!$B$4=2,'Index LA Gen'!$A$179:$BZ$341,IF('Index LA Gen'!$B$4=3,'Index LA Gen'!$A$349:$BZ$511,"Error"))),'Index LA Gen'!BT$1,0),"Error")</f>
        <v>0.05</v>
      </c>
      <c r="BU99" s="84">
        <f>IFERROR(VLOOKUP($A99,IF('Index LA Gen'!$B$4=1,'Index LA Gen'!$A$9:$BZ$171,IF('Index LA Gen'!$B$4=2,'Index LA Gen'!$A$179:$BZ$341,IF('Index LA Gen'!$B$4=3,'Index LA Gen'!$A$349:$BZ$511,"Error"))),'Index LA Gen'!BU$1,0),"Error")</f>
        <v>0.02</v>
      </c>
      <c r="BV99" s="84" t="str">
        <f>IFERROR(VLOOKUP($A99,IF('Index LA Gen'!$B$4=1,'Index LA Gen'!$A$9:$BZ$171,IF('Index LA Gen'!$B$4=2,'Index LA Gen'!$A$179:$BZ$341,IF('Index LA Gen'!$B$4=3,'Index LA Gen'!$A$349:$BZ$511,"Error"))),'Index LA Gen'!BV$1,0),"Error")</f>
        <v>x</v>
      </c>
      <c r="BW99" s="84">
        <f>IFERROR(VLOOKUP($A99,IF('Index LA Gen'!$B$4=1,'Index LA Gen'!$A$9:$BZ$171,IF('Index LA Gen'!$B$4=2,'Index LA Gen'!$A$179:$BZ$341,IF('Index LA Gen'!$B$4=3,'Index LA Gen'!$A$349:$BZ$511,"Error"))),'Index LA Gen'!BW$1,0),"Error")</f>
        <v>0.01</v>
      </c>
      <c r="BX99" s="84">
        <f>IFERROR(VLOOKUP($A99,IF('Index LA Gen'!$B$4=1,'Index LA Gen'!$A$9:$BZ$171,IF('Index LA Gen'!$B$4=2,'Index LA Gen'!$A$179:$BZ$341,IF('Index LA Gen'!$B$4=3,'Index LA Gen'!$A$349:$BZ$511,"Error"))),'Index LA Gen'!BX$1,0),"Error")</f>
        <v>0.11</v>
      </c>
      <c r="BY99" s="84">
        <f>IFERROR(VLOOKUP($A99,IF('Index LA Gen'!$B$4=1,'Index LA Gen'!$A$9:$BZ$171,IF('Index LA Gen'!$B$4=2,'Index LA Gen'!$A$179:$BZ$341,IF('Index LA Gen'!$B$4=3,'Index LA Gen'!$A$349:$BZ$511,"Error"))),'Index LA Gen'!BY$1,0),"Error")</f>
        <v>0.1</v>
      </c>
      <c r="BZ99" s="84">
        <f>IFERROR(VLOOKUP($A99,IF('Index LA Gen'!$B$4=1,'Index LA Gen'!$A$9:$BZ$171,IF('Index LA Gen'!$B$4=2,'Index LA Gen'!$A$179:$BZ$341,IF('Index LA Gen'!$B$4=3,'Index LA Gen'!$A$349:$BZ$511,"Error"))),'Index LA Gen'!BZ$1,0),"Error")</f>
        <v>0.1</v>
      </c>
    </row>
    <row r="100" spans="1:78" s="15" customFormat="1" x14ac:dyDescent="0.2">
      <c r="A100" s="20">
        <v>391</v>
      </c>
      <c r="B100" s="20" t="s">
        <v>251</v>
      </c>
      <c r="C100" s="45" t="s">
        <v>151</v>
      </c>
      <c r="D100" s="113">
        <f>IFERROR(VLOOKUP($A100,IF('Index LA Gen'!$B$4=1,'Index LA Gen'!$A$9:$BZ$171,IF('Index LA Gen'!$B$4=2,'Index LA Gen'!$A$179:$BZ$341,IF('Index LA Gen'!$B$4=3,'Index LA Gen'!$A$349:$BZ$511,"Error"))),'Index LA Gen'!D$1,0),"Error")</f>
        <v>480</v>
      </c>
      <c r="E100" s="113">
        <f>IFERROR(VLOOKUP($A100,IF('Index LA Gen'!$B$4=1,'Index LA Gen'!$A$9:$BZ$171,IF('Index LA Gen'!$B$4=2,'Index LA Gen'!$A$179:$BZ$341,IF('Index LA Gen'!$B$4=3,'Index LA Gen'!$A$349:$BZ$511,"Error"))),'Index LA Gen'!E$1,0),"Error")</f>
        <v>510</v>
      </c>
      <c r="F100" s="113">
        <f>IFERROR(VLOOKUP($A100,IF('Index LA Gen'!$B$4=1,'Index LA Gen'!$A$9:$BZ$171,IF('Index LA Gen'!$B$4=2,'Index LA Gen'!$A$179:$BZ$341,IF('Index LA Gen'!$B$4=3,'Index LA Gen'!$A$349:$BZ$511,"Error"))),'Index LA Gen'!F$1,0),"Error")</f>
        <v>990</v>
      </c>
      <c r="G100" s="84">
        <f>IFERROR(VLOOKUP($A100,IF('Index LA Gen'!$B$4=1,'Index LA Gen'!$A$9:$BZ$171,IF('Index LA Gen'!$B$4=2,'Index LA Gen'!$A$179:$BZ$341,IF('Index LA Gen'!$B$4=3,'Index LA Gen'!$A$349:$BZ$511,"Error"))),'Index LA Gen'!G$1,0),"Error")</f>
        <v>0.78</v>
      </c>
      <c r="H100" s="84">
        <f>IFERROR(VLOOKUP($A100,IF('Index LA Gen'!$B$4=1,'Index LA Gen'!$A$9:$BZ$171,IF('Index LA Gen'!$B$4=2,'Index LA Gen'!$A$179:$BZ$341,IF('Index LA Gen'!$B$4=3,'Index LA Gen'!$A$349:$BZ$511,"Error"))),'Index LA Gen'!H$1,0),"Error")</f>
        <v>0.81</v>
      </c>
      <c r="I100" s="84">
        <f>IFERROR(VLOOKUP($A100,IF('Index LA Gen'!$B$4=1,'Index LA Gen'!$A$9:$BZ$171,IF('Index LA Gen'!$B$4=2,'Index LA Gen'!$A$179:$BZ$341,IF('Index LA Gen'!$B$4=3,'Index LA Gen'!$A$349:$BZ$511,"Error"))),'Index LA Gen'!I$1,0),"Error")</f>
        <v>0.79</v>
      </c>
      <c r="J100" s="84">
        <f>IFERROR(VLOOKUP($A100,IF('Index LA Gen'!$B$4=1,'Index LA Gen'!$A$9:$BZ$171,IF('Index LA Gen'!$B$4=2,'Index LA Gen'!$A$179:$BZ$341,IF('Index LA Gen'!$B$4=3,'Index LA Gen'!$A$349:$BZ$511,"Error"))),'Index LA Gen'!J$1,0),"Error")</f>
        <v>0.69</v>
      </c>
      <c r="K100" s="84">
        <f>IFERROR(VLOOKUP($A100,IF('Index LA Gen'!$B$4=1,'Index LA Gen'!$A$9:$BZ$171,IF('Index LA Gen'!$B$4=2,'Index LA Gen'!$A$179:$BZ$341,IF('Index LA Gen'!$B$4=3,'Index LA Gen'!$A$349:$BZ$511,"Error"))),'Index LA Gen'!K$1,0),"Error")</f>
        <v>0.75</v>
      </c>
      <c r="L100" s="84">
        <f>IFERROR(VLOOKUP($A100,IF('Index LA Gen'!$B$4=1,'Index LA Gen'!$A$9:$BZ$171,IF('Index LA Gen'!$B$4=2,'Index LA Gen'!$A$179:$BZ$341,IF('Index LA Gen'!$B$4=3,'Index LA Gen'!$A$349:$BZ$511,"Error"))),'Index LA Gen'!L$1,0),"Error")</f>
        <v>0.72</v>
      </c>
      <c r="M100" s="84">
        <f>IFERROR(VLOOKUP($A100,IF('Index LA Gen'!$B$4=1,'Index LA Gen'!$A$9:$BZ$171,IF('Index LA Gen'!$B$4=2,'Index LA Gen'!$A$179:$BZ$341,IF('Index LA Gen'!$B$4=3,'Index LA Gen'!$A$349:$BZ$511,"Error"))),'Index LA Gen'!M$1,0),"Error")</f>
        <v>0.08</v>
      </c>
      <c r="N100" s="84">
        <f>IFERROR(VLOOKUP($A100,IF('Index LA Gen'!$B$4=1,'Index LA Gen'!$A$9:$BZ$171,IF('Index LA Gen'!$B$4=2,'Index LA Gen'!$A$179:$BZ$341,IF('Index LA Gen'!$B$4=3,'Index LA Gen'!$A$349:$BZ$511,"Error"))),'Index LA Gen'!N$1,0),"Error")</f>
        <v>0.1</v>
      </c>
      <c r="O100" s="84">
        <f>IFERROR(VLOOKUP($A100,IF('Index LA Gen'!$B$4=1,'Index LA Gen'!$A$9:$BZ$171,IF('Index LA Gen'!$B$4=2,'Index LA Gen'!$A$179:$BZ$341,IF('Index LA Gen'!$B$4=3,'Index LA Gen'!$A$349:$BZ$511,"Error"))),'Index LA Gen'!O$1,0),"Error")</f>
        <v>0.09</v>
      </c>
      <c r="P100" s="84">
        <f>IFERROR(VLOOKUP($A100,IF('Index LA Gen'!$B$4=1,'Index LA Gen'!$A$9:$BZ$171,IF('Index LA Gen'!$B$4=2,'Index LA Gen'!$A$179:$BZ$341,IF('Index LA Gen'!$B$4=3,'Index LA Gen'!$A$349:$BZ$511,"Error"))),'Index LA Gen'!P$1,0),"Error")</f>
        <v>0</v>
      </c>
      <c r="Q100" s="84" t="str">
        <f>IFERROR(VLOOKUP($A100,IF('Index LA Gen'!$B$4=1,'Index LA Gen'!$A$9:$BZ$171,IF('Index LA Gen'!$B$4=2,'Index LA Gen'!$A$179:$BZ$341,IF('Index LA Gen'!$B$4=3,'Index LA Gen'!$A$349:$BZ$511,"Error"))),'Index LA Gen'!Q$1,0),"Error")</f>
        <v>x</v>
      </c>
      <c r="R100" s="84" t="str">
        <f>IFERROR(VLOOKUP($A100,IF('Index LA Gen'!$B$4=1,'Index LA Gen'!$A$9:$BZ$171,IF('Index LA Gen'!$B$4=2,'Index LA Gen'!$A$179:$BZ$341,IF('Index LA Gen'!$B$4=3,'Index LA Gen'!$A$349:$BZ$511,"Error"))),'Index LA Gen'!R$1,0),"Error")</f>
        <v>x</v>
      </c>
      <c r="S100" s="84">
        <f>IFERROR(VLOOKUP($A100,IF('Index LA Gen'!$B$4=1,'Index LA Gen'!$A$9:$BZ$171,IF('Index LA Gen'!$B$4=2,'Index LA Gen'!$A$179:$BZ$341,IF('Index LA Gen'!$B$4=3,'Index LA Gen'!$A$349:$BZ$511,"Error"))),'Index LA Gen'!S$1,0),"Error")</f>
        <v>0.03</v>
      </c>
      <c r="T100" s="84">
        <f>IFERROR(VLOOKUP($A100,IF('Index LA Gen'!$B$4=1,'Index LA Gen'!$A$9:$BZ$171,IF('Index LA Gen'!$B$4=2,'Index LA Gen'!$A$179:$BZ$341,IF('Index LA Gen'!$B$4=3,'Index LA Gen'!$A$349:$BZ$511,"Error"))),'Index LA Gen'!T$1,0),"Error")</f>
        <v>0.05</v>
      </c>
      <c r="U100" s="84">
        <f>IFERROR(VLOOKUP($A100,IF('Index LA Gen'!$B$4=1,'Index LA Gen'!$A$9:$BZ$171,IF('Index LA Gen'!$B$4=2,'Index LA Gen'!$A$179:$BZ$341,IF('Index LA Gen'!$B$4=3,'Index LA Gen'!$A$349:$BZ$511,"Error"))),'Index LA Gen'!U$1,0),"Error")</f>
        <v>0.04</v>
      </c>
      <c r="V100" s="84">
        <f>IFERROR(VLOOKUP($A100,IF('Index LA Gen'!$B$4=1,'Index LA Gen'!$A$9:$BZ$171,IF('Index LA Gen'!$B$4=2,'Index LA Gen'!$A$179:$BZ$341,IF('Index LA Gen'!$B$4=3,'Index LA Gen'!$A$349:$BZ$511,"Error"))),'Index LA Gen'!V$1,0),"Error")</f>
        <v>0.09</v>
      </c>
      <c r="W100" s="84">
        <f>IFERROR(VLOOKUP($A100,IF('Index LA Gen'!$B$4=1,'Index LA Gen'!$A$9:$BZ$171,IF('Index LA Gen'!$B$4=2,'Index LA Gen'!$A$179:$BZ$341,IF('Index LA Gen'!$B$4=3,'Index LA Gen'!$A$349:$BZ$511,"Error"))),'Index LA Gen'!W$1,0),"Error")</f>
        <v>7.0000000000000007E-2</v>
      </c>
      <c r="X100" s="84">
        <f>IFERROR(VLOOKUP($A100,IF('Index LA Gen'!$B$4=1,'Index LA Gen'!$A$9:$BZ$171,IF('Index LA Gen'!$B$4=2,'Index LA Gen'!$A$179:$BZ$341,IF('Index LA Gen'!$B$4=3,'Index LA Gen'!$A$349:$BZ$511,"Error"))),'Index LA Gen'!X$1,0),"Error")</f>
        <v>0.08</v>
      </c>
      <c r="Y100" s="84">
        <f>IFERROR(VLOOKUP($A100,IF('Index LA Gen'!$B$4=1,'Index LA Gen'!$A$9:$BZ$171,IF('Index LA Gen'!$B$4=2,'Index LA Gen'!$A$179:$BZ$341,IF('Index LA Gen'!$B$4=3,'Index LA Gen'!$A$349:$BZ$511,"Error"))),'Index LA Gen'!Y$1,0),"Error")</f>
        <v>0</v>
      </c>
      <c r="Z100" s="84">
        <f>IFERROR(VLOOKUP($A100,IF('Index LA Gen'!$B$4=1,'Index LA Gen'!$A$9:$BZ$171,IF('Index LA Gen'!$B$4=2,'Index LA Gen'!$A$179:$BZ$341,IF('Index LA Gen'!$B$4=3,'Index LA Gen'!$A$349:$BZ$511,"Error"))),'Index LA Gen'!Z$1,0),"Error")</f>
        <v>0</v>
      </c>
      <c r="AA100" s="84">
        <f>IFERROR(VLOOKUP($A100,IF('Index LA Gen'!$B$4=1,'Index LA Gen'!$A$9:$BZ$171,IF('Index LA Gen'!$B$4=2,'Index LA Gen'!$A$179:$BZ$341,IF('Index LA Gen'!$B$4=3,'Index LA Gen'!$A$349:$BZ$511,"Error"))),'Index LA Gen'!AA$1,0),"Error")</f>
        <v>0</v>
      </c>
      <c r="AB100" s="84" t="str">
        <f>IFERROR(VLOOKUP($A100,IF('Index LA Gen'!$B$4=1,'Index LA Gen'!$A$9:$BZ$171,IF('Index LA Gen'!$B$4=2,'Index LA Gen'!$A$179:$BZ$341,IF('Index LA Gen'!$B$4=3,'Index LA Gen'!$A$349:$BZ$511,"Error"))),'Index LA Gen'!AB$1,0),"Error")</f>
        <v>x</v>
      </c>
      <c r="AC100" s="84">
        <f>IFERROR(VLOOKUP($A100,IF('Index LA Gen'!$B$4=1,'Index LA Gen'!$A$9:$BZ$171,IF('Index LA Gen'!$B$4=2,'Index LA Gen'!$A$179:$BZ$341,IF('Index LA Gen'!$B$4=3,'Index LA Gen'!$A$349:$BZ$511,"Error"))),'Index LA Gen'!AC$1,0),"Error")</f>
        <v>0</v>
      </c>
      <c r="AD100" s="84" t="str">
        <f>IFERROR(VLOOKUP($A100,IF('Index LA Gen'!$B$4=1,'Index LA Gen'!$A$9:$BZ$171,IF('Index LA Gen'!$B$4=2,'Index LA Gen'!$A$179:$BZ$341,IF('Index LA Gen'!$B$4=3,'Index LA Gen'!$A$349:$BZ$511,"Error"))),'Index LA Gen'!AD$1,0),"Error")</f>
        <v>x</v>
      </c>
      <c r="AE100" s="84">
        <f>IFERROR(VLOOKUP($A100,IF('Index LA Gen'!$B$4=1,'Index LA Gen'!$A$9:$BZ$171,IF('Index LA Gen'!$B$4=2,'Index LA Gen'!$A$179:$BZ$341,IF('Index LA Gen'!$B$4=3,'Index LA Gen'!$A$349:$BZ$511,"Error"))),'Index LA Gen'!AE$1,0),"Error")</f>
        <v>0.06</v>
      </c>
      <c r="AF100" s="84">
        <f>IFERROR(VLOOKUP($A100,IF('Index LA Gen'!$B$4=1,'Index LA Gen'!$A$9:$BZ$171,IF('Index LA Gen'!$B$4=2,'Index LA Gen'!$A$179:$BZ$341,IF('Index LA Gen'!$B$4=3,'Index LA Gen'!$A$349:$BZ$511,"Error"))),'Index LA Gen'!AF$1,0),"Error")</f>
        <v>7.0000000000000007E-2</v>
      </c>
      <c r="AG100" s="84">
        <f>IFERROR(VLOOKUP($A100,IF('Index LA Gen'!$B$4=1,'Index LA Gen'!$A$9:$BZ$171,IF('Index LA Gen'!$B$4=2,'Index LA Gen'!$A$179:$BZ$341,IF('Index LA Gen'!$B$4=3,'Index LA Gen'!$A$349:$BZ$511,"Error"))),'Index LA Gen'!AG$1,0),"Error")</f>
        <v>0.06</v>
      </c>
      <c r="AH100" s="84">
        <f>IFERROR(VLOOKUP($A100,IF('Index LA Gen'!$B$4=1,'Index LA Gen'!$A$9:$BZ$171,IF('Index LA Gen'!$B$4=2,'Index LA Gen'!$A$179:$BZ$341,IF('Index LA Gen'!$B$4=3,'Index LA Gen'!$A$349:$BZ$511,"Error"))),'Index LA Gen'!AH$1,0),"Error")</f>
        <v>0.49</v>
      </c>
      <c r="AI100" s="84">
        <f>IFERROR(VLOOKUP($A100,IF('Index LA Gen'!$B$4=1,'Index LA Gen'!$A$9:$BZ$171,IF('Index LA Gen'!$B$4=2,'Index LA Gen'!$A$179:$BZ$341,IF('Index LA Gen'!$B$4=3,'Index LA Gen'!$A$349:$BZ$511,"Error"))),'Index LA Gen'!AI$1,0),"Error")</f>
        <v>0.52</v>
      </c>
      <c r="AJ100" s="84">
        <f>IFERROR(VLOOKUP($A100,IF('Index LA Gen'!$B$4=1,'Index LA Gen'!$A$9:$BZ$171,IF('Index LA Gen'!$B$4=2,'Index LA Gen'!$A$179:$BZ$341,IF('Index LA Gen'!$B$4=3,'Index LA Gen'!$A$349:$BZ$511,"Error"))),'Index LA Gen'!AJ$1,0),"Error")</f>
        <v>0.51</v>
      </c>
      <c r="AK100" s="84">
        <f>IFERROR(VLOOKUP($A100,IF('Index LA Gen'!$B$4=1,'Index LA Gen'!$A$9:$BZ$171,IF('Index LA Gen'!$B$4=2,'Index LA Gen'!$A$179:$BZ$341,IF('Index LA Gen'!$B$4=3,'Index LA Gen'!$A$349:$BZ$511,"Error"))),'Index LA Gen'!AK$1,0),"Error")</f>
        <v>0.16</v>
      </c>
      <c r="AL100" s="84">
        <f>IFERROR(VLOOKUP($A100,IF('Index LA Gen'!$B$4=1,'Index LA Gen'!$A$9:$BZ$171,IF('Index LA Gen'!$B$4=2,'Index LA Gen'!$A$179:$BZ$341,IF('Index LA Gen'!$B$4=3,'Index LA Gen'!$A$349:$BZ$511,"Error"))),'Index LA Gen'!AL$1,0),"Error")</f>
        <v>0.16</v>
      </c>
      <c r="AM100" s="84">
        <f>IFERROR(VLOOKUP($A100,IF('Index LA Gen'!$B$4=1,'Index LA Gen'!$A$9:$BZ$171,IF('Index LA Gen'!$B$4=2,'Index LA Gen'!$A$179:$BZ$341,IF('Index LA Gen'!$B$4=3,'Index LA Gen'!$A$349:$BZ$511,"Error"))),'Index LA Gen'!AM$1,0),"Error")</f>
        <v>0.16</v>
      </c>
      <c r="AN100" s="84" t="str">
        <f>IFERROR(VLOOKUP($A100,IF('Index LA Gen'!$B$4=1,'Index LA Gen'!$A$9:$BZ$171,IF('Index LA Gen'!$B$4=2,'Index LA Gen'!$A$179:$BZ$341,IF('Index LA Gen'!$B$4=3,'Index LA Gen'!$A$349:$BZ$511,"Error"))),'Index LA Gen'!AN$1,0),"Error")</f>
        <v>x</v>
      </c>
      <c r="AO100" s="84" t="str">
        <f>IFERROR(VLOOKUP($A100,IF('Index LA Gen'!$B$4=1,'Index LA Gen'!$A$9:$BZ$171,IF('Index LA Gen'!$B$4=2,'Index LA Gen'!$A$179:$BZ$341,IF('Index LA Gen'!$B$4=3,'Index LA Gen'!$A$349:$BZ$511,"Error"))),'Index LA Gen'!AO$1,0),"Error")</f>
        <v>x</v>
      </c>
      <c r="AP100" s="84" t="str">
        <f>IFERROR(VLOOKUP($A100,IF('Index LA Gen'!$B$4=1,'Index LA Gen'!$A$9:$BZ$171,IF('Index LA Gen'!$B$4=2,'Index LA Gen'!$A$179:$BZ$341,IF('Index LA Gen'!$B$4=3,'Index LA Gen'!$A$349:$BZ$511,"Error"))),'Index LA Gen'!AP$1,0),"Error")</f>
        <v>x</v>
      </c>
      <c r="AQ100" s="84">
        <f>IFERROR(VLOOKUP($A100,IF('Index LA Gen'!$B$4=1,'Index LA Gen'!$A$9:$BZ$171,IF('Index LA Gen'!$B$4=2,'Index LA Gen'!$A$179:$BZ$341,IF('Index LA Gen'!$B$4=3,'Index LA Gen'!$A$349:$BZ$511,"Error"))),'Index LA Gen'!AQ$1,0),"Error")</f>
        <v>0.13</v>
      </c>
      <c r="AR100" s="84">
        <f>IFERROR(VLOOKUP($A100,IF('Index LA Gen'!$B$4=1,'Index LA Gen'!$A$9:$BZ$171,IF('Index LA Gen'!$B$4=2,'Index LA Gen'!$A$179:$BZ$341,IF('Index LA Gen'!$B$4=3,'Index LA Gen'!$A$349:$BZ$511,"Error"))),'Index LA Gen'!AR$1,0),"Error")</f>
        <v>0.14000000000000001</v>
      </c>
      <c r="AS100" s="84">
        <f>IFERROR(VLOOKUP($A100,IF('Index LA Gen'!$B$4=1,'Index LA Gen'!$A$9:$BZ$171,IF('Index LA Gen'!$B$4=2,'Index LA Gen'!$A$179:$BZ$341,IF('Index LA Gen'!$B$4=3,'Index LA Gen'!$A$349:$BZ$511,"Error"))),'Index LA Gen'!AS$1,0),"Error")</f>
        <v>0.14000000000000001</v>
      </c>
      <c r="AT100" s="84">
        <f>IFERROR(VLOOKUP($A100,IF('Index LA Gen'!$B$4=1,'Index LA Gen'!$A$9:$BZ$171,IF('Index LA Gen'!$B$4=2,'Index LA Gen'!$A$179:$BZ$341,IF('Index LA Gen'!$B$4=3,'Index LA Gen'!$A$349:$BZ$511,"Error"))),'Index LA Gen'!AT$1,0),"Error")</f>
        <v>0.28999999999999998</v>
      </c>
      <c r="AU100" s="84">
        <f>IFERROR(VLOOKUP($A100,IF('Index LA Gen'!$B$4=1,'Index LA Gen'!$A$9:$BZ$171,IF('Index LA Gen'!$B$4=2,'Index LA Gen'!$A$179:$BZ$341,IF('Index LA Gen'!$B$4=3,'Index LA Gen'!$A$349:$BZ$511,"Error"))),'Index LA Gen'!AU$1,0),"Error")</f>
        <v>0.31</v>
      </c>
      <c r="AV100" s="84">
        <f>IFERROR(VLOOKUP($A100,IF('Index LA Gen'!$B$4=1,'Index LA Gen'!$A$9:$BZ$171,IF('Index LA Gen'!$B$4=2,'Index LA Gen'!$A$179:$BZ$341,IF('Index LA Gen'!$B$4=3,'Index LA Gen'!$A$349:$BZ$511,"Error"))),'Index LA Gen'!AV$1,0),"Error")</f>
        <v>0.3</v>
      </c>
      <c r="AW100" s="84">
        <f>IFERROR(VLOOKUP($A100,IF('Index LA Gen'!$B$4=1,'Index LA Gen'!$A$9:$BZ$171,IF('Index LA Gen'!$B$4=2,'Index LA Gen'!$A$179:$BZ$341,IF('Index LA Gen'!$B$4=3,'Index LA Gen'!$A$349:$BZ$511,"Error"))),'Index LA Gen'!AW$1,0),"Error")</f>
        <v>0.05</v>
      </c>
      <c r="AX100" s="84">
        <f>IFERROR(VLOOKUP($A100,IF('Index LA Gen'!$B$4=1,'Index LA Gen'!$A$9:$BZ$171,IF('Index LA Gen'!$B$4=2,'Index LA Gen'!$A$179:$BZ$341,IF('Index LA Gen'!$B$4=3,'Index LA Gen'!$A$349:$BZ$511,"Error"))),'Index LA Gen'!AX$1,0),"Error")</f>
        <v>0.05</v>
      </c>
      <c r="AY100" s="84">
        <f>IFERROR(VLOOKUP($A100,IF('Index LA Gen'!$B$4=1,'Index LA Gen'!$A$9:$BZ$171,IF('Index LA Gen'!$B$4=2,'Index LA Gen'!$A$179:$BZ$341,IF('Index LA Gen'!$B$4=3,'Index LA Gen'!$A$349:$BZ$511,"Error"))),'Index LA Gen'!AY$1,0),"Error")</f>
        <v>0.05</v>
      </c>
      <c r="AZ100" s="84">
        <f>IFERROR(VLOOKUP($A100,IF('Index LA Gen'!$B$4=1,'Index LA Gen'!$A$9:$BZ$171,IF('Index LA Gen'!$B$4=2,'Index LA Gen'!$A$179:$BZ$341,IF('Index LA Gen'!$B$4=3,'Index LA Gen'!$A$349:$BZ$511,"Error"))),'Index LA Gen'!AZ$1,0),"Error")</f>
        <v>0</v>
      </c>
      <c r="BA100" s="84" t="str">
        <f>IFERROR(VLOOKUP($A100,IF('Index LA Gen'!$B$4=1,'Index LA Gen'!$A$9:$BZ$171,IF('Index LA Gen'!$B$4=2,'Index LA Gen'!$A$179:$BZ$341,IF('Index LA Gen'!$B$4=3,'Index LA Gen'!$A$349:$BZ$511,"Error"))),'Index LA Gen'!BA$1,0),"Error")</f>
        <v>x</v>
      </c>
      <c r="BB100" s="84" t="str">
        <f>IFERROR(VLOOKUP($A100,IF('Index LA Gen'!$B$4=1,'Index LA Gen'!$A$9:$BZ$171,IF('Index LA Gen'!$B$4=2,'Index LA Gen'!$A$179:$BZ$341,IF('Index LA Gen'!$B$4=3,'Index LA Gen'!$A$349:$BZ$511,"Error"))),'Index LA Gen'!BB$1,0),"Error")</f>
        <v>x</v>
      </c>
      <c r="BC100" s="84">
        <f>IFERROR(VLOOKUP($A100,IF('Index LA Gen'!$B$4=1,'Index LA Gen'!$A$9:$BZ$171,IF('Index LA Gen'!$B$4=2,'Index LA Gen'!$A$179:$BZ$341,IF('Index LA Gen'!$B$4=3,'Index LA Gen'!$A$349:$BZ$511,"Error"))),'Index LA Gen'!BC$1,0),"Error")</f>
        <v>7.0000000000000007E-2</v>
      </c>
      <c r="BD100" s="84">
        <f>IFERROR(VLOOKUP($A100,IF('Index LA Gen'!$B$4=1,'Index LA Gen'!$A$9:$BZ$171,IF('Index LA Gen'!$B$4=2,'Index LA Gen'!$A$179:$BZ$341,IF('Index LA Gen'!$B$4=3,'Index LA Gen'!$A$349:$BZ$511,"Error"))),'Index LA Gen'!BD$1,0),"Error")</f>
        <v>0.05</v>
      </c>
      <c r="BE100" s="84">
        <f>IFERROR(VLOOKUP($A100,IF('Index LA Gen'!$B$4=1,'Index LA Gen'!$A$9:$BZ$171,IF('Index LA Gen'!$B$4=2,'Index LA Gen'!$A$179:$BZ$341,IF('Index LA Gen'!$B$4=3,'Index LA Gen'!$A$349:$BZ$511,"Error"))),'Index LA Gen'!BE$1,0),"Error")</f>
        <v>0.06</v>
      </c>
      <c r="BF100" s="84">
        <f>IFERROR(VLOOKUP($A100,IF('Index LA Gen'!$B$4=1,'Index LA Gen'!$A$9:$BZ$171,IF('Index LA Gen'!$B$4=2,'Index LA Gen'!$A$179:$BZ$341,IF('Index LA Gen'!$B$4=3,'Index LA Gen'!$A$349:$BZ$511,"Error"))),'Index LA Gen'!BF$1,0),"Error")</f>
        <v>0.04</v>
      </c>
      <c r="BG100" s="84">
        <f>IFERROR(VLOOKUP($A100,IF('Index LA Gen'!$B$4=1,'Index LA Gen'!$A$9:$BZ$171,IF('Index LA Gen'!$B$4=2,'Index LA Gen'!$A$179:$BZ$341,IF('Index LA Gen'!$B$4=3,'Index LA Gen'!$A$349:$BZ$511,"Error"))),'Index LA Gen'!BG$1,0),"Error")</f>
        <v>0.03</v>
      </c>
      <c r="BH100" s="84">
        <f>IFERROR(VLOOKUP($A100,IF('Index LA Gen'!$B$4=1,'Index LA Gen'!$A$9:$BZ$171,IF('Index LA Gen'!$B$4=2,'Index LA Gen'!$A$179:$BZ$341,IF('Index LA Gen'!$B$4=3,'Index LA Gen'!$A$349:$BZ$511,"Error"))),'Index LA Gen'!BH$1,0),"Error")</f>
        <v>0.03</v>
      </c>
      <c r="BI100" s="84">
        <f>IFERROR(VLOOKUP($A100,IF('Index LA Gen'!$B$4=1,'Index LA Gen'!$A$9:$BZ$171,IF('Index LA Gen'!$B$4=2,'Index LA Gen'!$A$179:$BZ$341,IF('Index LA Gen'!$B$4=3,'Index LA Gen'!$A$349:$BZ$511,"Error"))),'Index LA Gen'!BI$1,0),"Error")</f>
        <v>0.02</v>
      </c>
      <c r="BJ100" s="84">
        <f>IFERROR(VLOOKUP($A100,IF('Index LA Gen'!$B$4=1,'Index LA Gen'!$A$9:$BZ$171,IF('Index LA Gen'!$B$4=2,'Index LA Gen'!$A$179:$BZ$341,IF('Index LA Gen'!$B$4=3,'Index LA Gen'!$A$349:$BZ$511,"Error"))),'Index LA Gen'!BJ$1,0),"Error")</f>
        <v>0.02</v>
      </c>
      <c r="BK100" s="84">
        <f>IFERROR(VLOOKUP($A100,IF('Index LA Gen'!$B$4=1,'Index LA Gen'!$A$9:$BZ$171,IF('Index LA Gen'!$B$4=2,'Index LA Gen'!$A$179:$BZ$341,IF('Index LA Gen'!$B$4=3,'Index LA Gen'!$A$349:$BZ$511,"Error"))),'Index LA Gen'!BK$1,0),"Error")</f>
        <v>0.02</v>
      </c>
      <c r="BL100" s="84">
        <f>IFERROR(VLOOKUP($A100,IF('Index LA Gen'!$B$4=1,'Index LA Gen'!$A$9:$BZ$171,IF('Index LA Gen'!$B$4=2,'Index LA Gen'!$A$179:$BZ$341,IF('Index LA Gen'!$B$4=3,'Index LA Gen'!$A$349:$BZ$511,"Error"))),'Index LA Gen'!BL$1,0),"Error")</f>
        <v>0</v>
      </c>
      <c r="BM100" s="84" t="str">
        <f>IFERROR(VLOOKUP($A100,IF('Index LA Gen'!$B$4=1,'Index LA Gen'!$A$9:$BZ$171,IF('Index LA Gen'!$B$4=2,'Index LA Gen'!$A$179:$BZ$341,IF('Index LA Gen'!$B$4=3,'Index LA Gen'!$A$349:$BZ$511,"Error"))),'Index LA Gen'!BM$1,0),"Error")</f>
        <v>x</v>
      </c>
      <c r="BN100" s="84" t="str">
        <f>IFERROR(VLOOKUP($A100,IF('Index LA Gen'!$B$4=1,'Index LA Gen'!$A$9:$BZ$171,IF('Index LA Gen'!$B$4=2,'Index LA Gen'!$A$179:$BZ$341,IF('Index LA Gen'!$B$4=3,'Index LA Gen'!$A$349:$BZ$511,"Error"))),'Index LA Gen'!BN$1,0),"Error")</f>
        <v>x</v>
      </c>
      <c r="BO100" s="84">
        <f>IFERROR(VLOOKUP($A100,IF('Index LA Gen'!$B$4=1,'Index LA Gen'!$A$9:$BZ$171,IF('Index LA Gen'!$B$4=2,'Index LA Gen'!$A$179:$BZ$341,IF('Index LA Gen'!$B$4=3,'Index LA Gen'!$A$349:$BZ$511,"Error"))),'Index LA Gen'!BO$1,0),"Error")</f>
        <v>0.02</v>
      </c>
      <c r="BP100" s="84" t="str">
        <f>IFERROR(VLOOKUP($A100,IF('Index LA Gen'!$B$4=1,'Index LA Gen'!$A$9:$BZ$171,IF('Index LA Gen'!$B$4=2,'Index LA Gen'!$A$179:$BZ$341,IF('Index LA Gen'!$B$4=3,'Index LA Gen'!$A$349:$BZ$511,"Error"))),'Index LA Gen'!BP$1,0),"Error")</f>
        <v>x</v>
      </c>
      <c r="BQ100" s="84">
        <f>IFERROR(VLOOKUP($A100,IF('Index LA Gen'!$B$4=1,'Index LA Gen'!$A$9:$BZ$171,IF('Index LA Gen'!$B$4=2,'Index LA Gen'!$A$179:$BZ$341,IF('Index LA Gen'!$B$4=3,'Index LA Gen'!$A$349:$BZ$511,"Error"))),'Index LA Gen'!BQ$1,0),"Error")</f>
        <v>0.01</v>
      </c>
      <c r="BR100" s="84">
        <f>IFERROR(VLOOKUP($A100,IF('Index LA Gen'!$B$4=1,'Index LA Gen'!$A$9:$BZ$171,IF('Index LA Gen'!$B$4=2,'Index LA Gen'!$A$179:$BZ$341,IF('Index LA Gen'!$B$4=3,'Index LA Gen'!$A$349:$BZ$511,"Error"))),'Index LA Gen'!BR$1,0),"Error")</f>
        <v>0.08</v>
      </c>
      <c r="BS100" s="84">
        <f>IFERROR(VLOOKUP($A100,IF('Index LA Gen'!$B$4=1,'Index LA Gen'!$A$9:$BZ$171,IF('Index LA Gen'!$B$4=2,'Index LA Gen'!$A$179:$BZ$341,IF('Index LA Gen'!$B$4=3,'Index LA Gen'!$A$349:$BZ$511,"Error"))),'Index LA Gen'!BS$1,0),"Error")</f>
        <v>7.0000000000000007E-2</v>
      </c>
      <c r="BT100" s="84">
        <f>IFERROR(VLOOKUP($A100,IF('Index LA Gen'!$B$4=1,'Index LA Gen'!$A$9:$BZ$171,IF('Index LA Gen'!$B$4=2,'Index LA Gen'!$A$179:$BZ$341,IF('Index LA Gen'!$B$4=3,'Index LA Gen'!$A$349:$BZ$511,"Error"))),'Index LA Gen'!BT$1,0),"Error")</f>
        <v>0.08</v>
      </c>
      <c r="BU100" s="84">
        <f>IFERROR(VLOOKUP($A100,IF('Index LA Gen'!$B$4=1,'Index LA Gen'!$A$9:$BZ$171,IF('Index LA Gen'!$B$4=2,'Index LA Gen'!$A$179:$BZ$341,IF('Index LA Gen'!$B$4=3,'Index LA Gen'!$A$349:$BZ$511,"Error"))),'Index LA Gen'!BU$1,0),"Error")</f>
        <v>0.05</v>
      </c>
      <c r="BV100" s="84">
        <f>IFERROR(VLOOKUP($A100,IF('Index LA Gen'!$B$4=1,'Index LA Gen'!$A$9:$BZ$171,IF('Index LA Gen'!$B$4=2,'Index LA Gen'!$A$179:$BZ$341,IF('Index LA Gen'!$B$4=3,'Index LA Gen'!$A$349:$BZ$511,"Error"))),'Index LA Gen'!BV$1,0),"Error")</f>
        <v>0.01</v>
      </c>
      <c r="BW100" s="84">
        <f>IFERROR(VLOOKUP($A100,IF('Index LA Gen'!$B$4=1,'Index LA Gen'!$A$9:$BZ$171,IF('Index LA Gen'!$B$4=2,'Index LA Gen'!$A$179:$BZ$341,IF('Index LA Gen'!$B$4=3,'Index LA Gen'!$A$349:$BZ$511,"Error"))),'Index LA Gen'!BW$1,0),"Error")</f>
        <v>0.03</v>
      </c>
      <c r="BX100" s="84">
        <f>IFERROR(VLOOKUP($A100,IF('Index LA Gen'!$B$4=1,'Index LA Gen'!$A$9:$BZ$171,IF('Index LA Gen'!$B$4=2,'Index LA Gen'!$A$179:$BZ$341,IF('Index LA Gen'!$B$4=3,'Index LA Gen'!$A$349:$BZ$511,"Error"))),'Index LA Gen'!BX$1,0),"Error")</f>
        <v>0.1</v>
      </c>
      <c r="BY100" s="84">
        <f>IFERROR(VLOOKUP($A100,IF('Index LA Gen'!$B$4=1,'Index LA Gen'!$A$9:$BZ$171,IF('Index LA Gen'!$B$4=2,'Index LA Gen'!$A$179:$BZ$341,IF('Index LA Gen'!$B$4=3,'Index LA Gen'!$A$349:$BZ$511,"Error"))),'Index LA Gen'!BY$1,0),"Error")</f>
        <v>0.11</v>
      </c>
      <c r="BZ100" s="84">
        <f>IFERROR(VLOOKUP($A100,IF('Index LA Gen'!$B$4=1,'Index LA Gen'!$A$9:$BZ$171,IF('Index LA Gen'!$B$4=2,'Index LA Gen'!$A$179:$BZ$341,IF('Index LA Gen'!$B$4=3,'Index LA Gen'!$A$349:$BZ$511,"Error"))),'Index LA Gen'!BZ$1,0),"Error")</f>
        <v>0.1</v>
      </c>
    </row>
    <row r="101" spans="1:78" s="15" customFormat="1" x14ac:dyDescent="0.2">
      <c r="A101" s="20">
        <v>316</v>
      </c>
      <c r="B101" s="20" t="s">
        <v>252</v>
      </c>
      <c r="C101" s="45" t="s">
        <v>163</v>
      </c>
      <c r="D101" s="113">
        <f>IFERROR(VLOOKUP($A101,IF('Index LA Gen'!$B$4=1,'Index LA Gen'!$A$9:$BZ$171,IF('Index LA Gen'!$B$4=2,'Index LA Gen'!$A$179:$BZ$341,IF('Index LA Gen'!$B$4=3,'Index LA Gen'!$A$349:$BZ$511,"Error"))),'Index LA Gen'!D$1,0),"Error")</f>
        <v>150</v>
      </c>
      <c r="E101" s="113">
        <f>IFERROR(VLOOKUP($A101,IF('Index LA Gen'!$B$4=1,'Index LA Gen'!$A$9:$BZ$171,IF('Index LA Gen'!$B$4=2,'Index LA Gen'!$A$179:$BZ$341,IF('Index LA Gen'!$B$4=3,'Index LA Gen'!$A$349:$BZ$511,"Error"))),'Index LA Gen'!E$1,0),"Error")</f>
        <v>210</v>
      </c>
      <c r="F101" s="113">
        <f>IFERROR(VLOOKUP($A101,IF('Index LA Gen'!$B$4=1,'Index LA Gen'!$A$9:$BZ$171,IF('Index LA Gen'!$B$4=2,'Index LA Gen'!$A$179:$BZ$341,IF('Index LA Gen'!$B$4=3,'Index LA Gen'!$A$349:$BZ$511,"Error"))),'Index LA Gen'!F$1,0),"Error")</f>
        <v>370</v>
      </c>
      <c r="G101" s="84">
        <f>IFERROR(VLOOKUP($A101,IF('Index LA Gen'!$B$4=1,'Index LA Gen'!$A$9:$BZ$171,IF('Index LA Gen'!$B$4=2,'Index LA Gen'!$A$179:$BZ$341,IF('Index LA Gen'!$B$4=3,'Index LA Gen'!$A$349:$BZ$511,"Error"))),'Index LA Gen'!G$1,0),"Error")</f>
        <v>0.86</v>
      </c>
      <c r="H101" s="84">
        <f>IFERROR(VLOOKUP($A101,IF('Index LA Gen'!$B$4=1,'Index LA Gen'!$A$9:$BZ$171,IF('Index LA Gen'!$B$4=2,'Index LA Gen'!$A$179:$BZ$341,IF('Index LA Gen'!$B$4=3,'Index LA Gen'!$A$349:$BZ$511,"Error"))),'Index LA Gen'!H$1,0),"Error")</f>
        <v>0.93</v>
      </c>
      <c r="I101" s="84">
        <f>IFERROR(VLOOKUP($A101,IF('Index LA Gen'!$B$4=1,'Index LA Gen'!$A$9:$BZ$171,IF('Index LA Gen'!$B$4=2,'Index LA Gen'!$A$179:$BZ$341,IF('Index LA Gen'!$B$4=3,'Index LA Gen'!$A$349:$BZ$511,"Error"))),'Index LA Gen'!I$1,0),"Error")</f>
        <v>0.9</v>
      </c>
      <c r="J101" s="84">
        <f>IFERROR(VLOOKUP($A101,IF('Index LA Gen'!$B$4=1,'Index LA Gen'!$A$9:$BZ$171,IF('Index LA Gen'!$B$4=2,'Index LA Gen'!$A$179:$BZ$341,IF('Index LA Gen'!$B$4=3,'Index LA Gen'!$A$349:$BZ$511,"Error"))),'Index LA Gen'!J$1,0),"Error")</f>
        <v>0.84</v>
      </c>
      <c r="K101" s="84">
        <f>IFERROR(VLOOKUP($A101,IF('Index LA Gen'!$B$4=1,'Index LA Gen'!$A$9:$BZ$171,IF('Index LA Gen'!$B$4=2,'Index LA Gen'!$A$179:$BZ$341,IF('Index LA Gen'!$B$4=3,'Index LA Gen'!$A$349:$BZ$511,"Error"))),'Index LA Gen'!K$1,0),"Error")</f>
        <v>0.91</v>
      </c>
      <c r="L101" s="84">
        <f>IFERROR(VLOOKUP($A101,IF('Index LA Gen'!$B$4=1,'Index LA Gen'!$A$9:$BZ$171,IF('Index LA Gen'!$B$4=2,'Index LA Gen'!$A$179:$BZ$341,IF('Index LA Gen'!$B$4=3,'Index LA Gen'!$A$349:$BZ$511,"Error"))),'Index LA Gen'!L$1,0),"Error")</f>
        <v>0.88</v>
      </c>
      <c r="M101" s="84" t="str">
        <f>IFERROR(VLOOKUP($A101,IF('Index LA Gen'!$B$4=1,'Index LA Gen'!$A$9:$BZ$171,IF('Index LA Gen'!$B$4=2,'Index LA Gen'!$A$179:$BZ$341,IF('Index LA Gen'!$B$4=3,'Index LA Gen'!$A$349:$BZ$511,"Error"))),'Index LA Gen'!M$1,0),"Error")</f>
        <v>x</v>
      </c>
      <c r="N101" s="84" t="str">
        <f>IFERROR(VLOOKUP($A101,IF('Index LA Gen'!$B$4=1,'Index LA Gen'!$A$9:$BZ$171,IF('Index LA Gen'!$B$4=2,'Index LA Gen'!$A$179:$BZ$341,IF('Index LA Gen'!$B$4=3,'Index LA Gen'!$A$349:$BZ$511,"Error"))),'Index LA Gen'!N$1,0),"Error")</f>
        <v>x</v>
      </c>
      <c r="O101" s="84">
        <f>IFERROR(VLOOKUP($A101,IF('Index LA Gen'!$B$4=1,'Index LA Gen'!$A$9:$BZ$171,IF('Index LA Gen'!$B$4=2,'Index LA Gen'!$A$179:$BZ$341,IF('Index LA Gen'!$B$4=3,'Index LA Gen'!$A$349:$BZ$511,"Error"))),'Index LA Gen'!O$1,0),"Error")</f>
        <v>0.02</v>
      </c>
      <c r="P101" s="84" t="str">
        <f>IFERROR(VLOOKUP($A101,IF('Index LA Gen'!$B$4=1,'Index LA Gen'!$A$9:$BZ$171,IF('Index LA Gen'!$B$4=2,'Index LA Gen'!$A$179:$BZ$341,IF('Index LA Gen'!$B$4=3,'Index LA Gen'!$A$349:$BZ$511,"Error"))),'Index LA Gen'!P$1,0),"Error")</f>
        <v>x</v>
      </c>
      <c r="Q101" s="84" t="str">
        <f>IFERROR(VLOOKUP($A101,IF('Index LA Gen'!$B$4=1,'Index LA Gen'!$A$9:$BZ$171,IF('Index LA Gen'!$B$4=2,'Index LA Gen'!$A$179:$BZ$341,IF('Index LA Gen'!$B$4=3,'Index LA Gen'!$A$349:$BZ$511,"Error"))),'Index LA Gen'!Q$1,0),"Error")</f>
        <v>x</v>
      </c>
      <c r="R101" s="84" t="str">
        <f>IFERROR(VLOOKUP($A101,IF('Index LA Gen'!$B$4=1,'Index LA Gen'!$A$9:$BZ$171,IF('Index LA Gen'!$B$4=2,'Index LA Gen'!$A$179:$BZ$341,IF('Index LA Gen'!$B$4=3,'Index LA Gen'!$A$349:$BZ$511,"Error"))),'Index LA Gen'!R$1,0),"Error")</f>
        <v>x</v>
      </c>
      <c r="S101" s="84" t="str">
        <f>IFERROR(VLOOKUP($A101,IF('Index LA Gen'!$B$4=1,'Index LA Gen'!$A$9:$BZ$171,IF('Index LA Gen'!$B$4=2,'Index LA Gen'!$A$179:$BZ$341,IF('Index LA Gen'!$B$4=3,'Index LA Gen'!$A$349:$BZ$511,"Error"))),'Index LA Gen'!S$1,0),"Error")</f>
        <v>x</v>
      </c>
      <c r="T101" s="84">
        <f>IFERROR(VLOOKUP($A101,IF('Index LA Gen'!$B$4=1,'Index LA Gen'!$A$9:$BZ$171,IF('Index LA Gen'!$B$4=2,'Index LA Gen'!$A$179:$BZ$341,IF('Index LA Gen'!$B$4=3,'Index LA Gen'!$A$349:$BZ$511,"Error"))),'Index LA Gen'!T$1,0),"Error")</f>
        <v>0.04</v>
      </c>
      <c r="U101" s="84">
        <f>IFERROR(VLOOKUP($A101,IF('Index LA Gen'!$B$4=1,'Index LA Gen'!$A$9:$BZ$171,IF('Index LA Gen'!$B$4=2,'Index LA Gen'!$A$179:$BZ$341,IF('Index LA Gen'!$B$4=3,'Index LA Gen'!$A$349:$BZ$511,"Error"))),'Index LA Gen'!U$1,0),"Error")</f>
        <v>0.03</v>
      </c>
      <c r="V101" s="84" t="str">
        <f>IFERROR(VLOOKUP($A101,IF('Index LA Gen'!$B$4=1,'Index LA Gen'!$A$9:$BZ$171,IF('Index LA Gen'!$B$4=2,'Index LA Gen'!$A$179:$BZ$341,IF('Index LA Gen'!$B$4=3,'Index LA Gen'!$A$349:$BZ$511,"Error"))),'Index LA Gen'!V$1,0),"Error")</f>
        <v>x</v>
      </c>
      <c r="W101" s="84" t="str">
        <f>IFERROR(VLOOKUP($A101,IF('Index LA Gen'!$B$4=1,'Index LA Gen'!$A$9:$BZ$171,IF('Index LA Gen'!$B$4=2,'Index LA Gen'!$A$179:$BZ$341,IF('Index LA Gen'!$B$4=3,'Index LA Gen'!$A$349:$BZ$511,"Error"))),'Index LA Gen'!W$1,0),"Error")</f>
        <v>x</v>
      </c>
      <c r="X101" s="84">
        <f>IFERROR(VLOOKUP($A101,IF('Index LA Gen'!$B$4=1,'Index LA Gen'!$A$9:$BZ$171,IF('Index LA Gen'!$B$4=2,'Index LA Gen'!$A$179:$BZ$341,IF('Index LA Gen'!$B$4=3,'Index LA Gen'!$A$349:$BZ$511,"Error"))),'Index LA Gen'!X$1,0),"Error")</f>
        <v>0.02</v>
      </c>
      <c r="Y101" s="84">
        <f>IFERROR(VLOOKUP($A101,IF('Index LA Gen'!$B$4=1,'Index LA Gen'!$A$9:$BZ$171,IF('Index LA Gen'!$B$4=2,'Index LA Gen'!$A$179:$BZ$341,IF('Index LA Gen'!$B$4=3,'Index LA Gen'!$A$349:$BZ$511,"Error"))),'Index LA Gen'!Y$1,0),"Error")</f>
        <v>0</v>
      </c>
      <c r="Z101" s="84" t="str">
        <f>IFERROR(VLOOKUP($A101,IF('Index LA Gen'!$B$4=1,'Index LA Gen'!$A$9:$BZ$171,IF('Index LA Gen'!$B$4=2,'Index LA Gen'!$A$179:$BZ$341,IF('Index LA Gen'!$B$4=3,'Index LA Gen'!$A$349:$BZ$511,"Error"))),'Index LA Gen'!Z$1,0),"Error")</f>
        <v>x</v>
      </c>
      <c r="AA101" s="84" t="str">
        <f>IFERROR(VLOOKUP($A101,IF('Index LA Gen'!$B$4=1,'Index LA Gen'!$A$9:$BZ$171,IF('Index LA Gen'!$B$4=2,'Index LA Gen'!$A$179:$BZ$341,IF('Index LA Gen'!$B$4=3,'Index LA Gen'!$A$349:$BZ$511,"Error"))),'Index LA Gen'!AA$1,0),"Error")</f>
        <v>x</v>
      </c>
      <c r="AB101" s="84">
        <f>IFERROR(VLOOKUP($A101,IF('Index LA Gen'!$B$4=1,'Index LA Gen'!$A$9:$BZ$171,IF('Index LA Gen'!$B$4=2,'Index LA Gen'!$A$179:$BZ$341,IF('Index LA Gen'!$B$4=3,'Index LA Gen'!$A$349:$BZ$511,"Error"))),'Index LA Gen'!AB$1,0),"Error")</f>
        <v>0</v>
      </c>
      <c r="AC101" s="84">
        <f>IFERROR(VLOOKUP($A101,IF('Index LA Gen'!$B$4=1,'Index LA Gen'!$A$9:$BZ$171,IF('Index LA Gen'!$B$4=2,'Index LA Gen'!$A$179:$BZ$341,IF('Index LA Gen'!$B$4=3,'Index LA Gen'!$A$349:$BZ$511,"Error"))),'Index LA Gen'!AC$1,0),"Error")</f>
        <v>0</v>
      </c>
      <c r="AD101" s="84">
        <f>IFERROR(VLOOKUP($A101,IF('Index LA Gen'!$B$4=1,'Index LA Gen'!$A$9:$BZ$171,IF('Index LA Gen'!$B$4=2,'Index LA Gen'!$A$179:$BZ$341,IF('Index LA Gen'!$B$4=3,'Index LA Gen'!$A$349:$BZ$511,"Error"))),'Index LA Gen'!AD$1,0),"Error")</f>
        <v>0</v>
      </c>
      <c r="AE101" s="84">
        <f>IFERROR(VLOOKUP($A101,IF('Index LA Gen'!$B$4=1,'Index LA Gen'!$A$9:$BZ$171,IF('Index LA Gen'!$B$4=2,'Index LA Gen'!$A$179:$BZ$341,IF('Index LA Gen'!$B$4=3,'Index LA Gen'!$A$349:$BZ$511,"Error"))),'Index LA Gen'!AE$1,0),"Error")</f>
        <v>0.04</v>
      </c>
      <c r="AF101" s="84" t="str">
        <f>IFERROR(VLOOKUP($A101,IF('Index LA Gen'!$B$4=1,'Index LA Gen'!$A$9:$BZ$171,IF('Index LA Gen'!$B$4=2,'Index LA Gen'!$A$179:$BZ$341,IF('Index LA Gen'!$B$4=3,'Index LA Gen'!$A$349:$BZ$511,"Error"))),'Index LA Gen'!AF$1,0),"Error")</f>
        <v>x</v>
      </c>
      <c r="AG101" s="84">
        <f>IFERROR(VLOOKUP($A101,IF('Index LA Gen'!$B$4=1,'Index LA Gen'!$A$9:$BZ$171,IF('Index LA Gen'!$B$4=2,'Index LA Gen'!$A$179:$BZ$341,IF('Index LA Gen'!$B$4=3,'Index LA Gen'!$A$349:$BZ$511,"Error"))),'Index LA Gen'!AG$1,0),"Error")</f>
        <v>0.03</v>
      </c>
      <c r="AH101" s="84">
        <f>IFERROR(VLOOKUP($A101,IF('Index LA Gen'!$B$4=1,'Index LA Gen'!$A$9:$BZ$171,IF('Index LA Gen'!$B$4=2,'Index LA Gen'!$A$179:$BZ$341,IF('Index LA Gen'!$B$4=3,'Index LA Gen'!$A$349:$BZ$511,"Error"))),'Index LA Gen'!AH$1,0),"Error")</f>
        <v>0.76</v>
      </c>
      <c r="AI101" s="84">
        <f>IFERROR(VLOOKUP($A101,IF('Index LA Gen'!$B$4=1,'Index LA Gen'!$A$9:$BZ$171,IF('Index LA Gen'!$B$4=2,'Index LA Gen'!$A$179:$BZ$341,IF('Index LA Gen'!$B$4=3,'Index LA Gen'!$A$349:$BZ$511,"Error"))),'Index LA Gen'!AI$1,0),"Error")</f>
        <v>0.83</v>
      </c>
      <c r="AJ101" s="84">
        <f>IFERROR(VLOOKUP($A101,IF('Index LA Gen'!$B$4=1,'Index LA Gen'!$A$9:$BZ$171,IF('Index LA Gen'!$B$4=2,'Index LA Gen'!$A$179:$BZ$341,IF('Index LA Gen'!$B$4=3,'Index LA Gen'!$A$349:$BZ$511,"Error"))),'Index LA Gen'!AJ$1,0),"Error")</f>
        <v>0.8</v>
      </c>
      <c r="AK101" s="84">
        <f>IFERROR(VLOOKUP($A101,IF('Index LA Gen'!$B$4=1,'Index LA Gen'!$A$9:$BZ$171,IF('Index LA Gen'!$B$4=2,'Index LA Gen'!$A$179:$BZ$341,IF('Index LA Gen'!$B$4=3,'Index LA Gen'!$A$349:$BZ$511,"Error"))),'Index LA Gen'!AK$1,0),"Error")</f>
        <v>0.26</v>
      </c>
      <c r="AL101" s="84">
        <f>IFERROR(VLOOKUP($A101,IF('Index LA Gen'!$B$4=1,'Index LA Gen'!$A$9:$BZ$171,IF('Index LA Gen'!$B$4=2,'Index LA Gen'!$A$179:$BZ$341,IF('Index LA Gen'!$B$4=3,'Index LA Gen'!$A$349:$BZ$511,"Error"))),'Index LA Gen'!AL$1,0),"Error")</f>
        <v>0.25</v>
      </c>
      <c r="AM101" s="84">
        <f>IFERROR(VLOOKUP($A101,IF('Index LA Gen'!$B$4=1,'Index LA Gen'!$A$9:$BZ$171,IF('Index LA Gen'!$B$4=2,'Index LA Gen'!$A$179:$BZ$341,IF('Index LA Gen'!$B$4=3,'Index LA Gen'!$A$349:$BZ$511,"Error"))),'Index LA Gen'!AM$1,0),"Error")</f>
        <v>0.25</v>
      </c>
      <c r="AN101" s="84">
        <f>IFERROR(VLOOKUP($A101,IF('Index LA Gen'!$B$4=1,'Index LA Gen'!$A$9:$BZ$171,IF('Index LA Gen'!$B$4=2,'Index LA Gen'!$A$179:$BZ$341,IF('Index LA Gen'!$B$4=3,'Index LA Gen'!$A$349:$BZ$511,"Error"))),'Index LA Gen'!AN$1,0),"Error")</f>
        <v>0</v>
      </c>
      <c r="AO101" s="84" t="str">
        <f>IFERROR(VLOOKUP($A101,IF('Index LA Gen'!$B$4=1,'Index LA Gen'!$A$9:$BZ$171,IF('Index LA Gen'!$B$4=2,'Index LA Gen'!$A$179:$BZ$341,IF('Index LA Gen'!$B$4=3,'Index LA Gen'!$A$349:$BZ$511,"Error"))),'Index LA Gen'!AO$1,0),"Error")</f>
        <v>x</v>
      </c>
      <c r="AP101" s="84" t="str">
        <f>IFERROR(VLOOKUP($A101,IF('Index LA Gen'!$B$4=1,'Index LA Gen'!$A$9:$BZ$171,IF('Index LA Gen'!$B$4=2,'Index LA Gen'!$A$179:$BZ$341,IF('Index LA Gen'!$B$4=3,'Index LA Gen'!$A$349:$BZ$511,"Error"))),'Index LA Gen'!AP$1,0),"Error")</f>
        <v>x</v>
      </c>
      <c r="AQ101" s="84">
        <f>IFERROR(VLOOKUP($A101,IF('Index LA Gen'!$B$4=1,'Index LA Gen'!$A$9:$BZ$171,IF('Index LA Gen'!$B$4=2,'Index LA Gen'!$A$179:$BZ$341,IF('Index LA Gen'!$B$4=3,'Index LA Gen'!$A$349:$BZ$511,"Error"))),'Index LA Gen'!AQ$1,0),"Error")</f>
        <v>0.14000000000000001</v>
      </c>
      <c r="AR101" s="84">
        <f>IFERROR(VLOOKUP($A101,IF('Index LA Gen'!$B$4=1,'Index LA Gen'!$A$9:$BZ$171,IF('Index LA Gen'!$B$4=2,'Index LA Gen'!$A$179:$BZ$341,IF('Index LA Gen'!$B$4=3,'Index LA Gen'!$A$349:$BZ$511,"Error"))),'Index LA Gen'!AR$1,0),"Error")</f>
        <v>0.14000000000000001</v>
      </c>
      <c r="AS101" s="84">
        <f>IFERROR(VLOOKUP($A101,IF('Index LA Gen'!$B$4=1,'Index LA Gen'!$A$9:$BZ$171,IF('Index LA Gen'!$B$4=2,'Index LA Gen'!$A$179:$BZ$341,IF('Index LA Gen'!$B$4=3,'Index LA Gen'!$A$349:$BZ$511,"Error"))),'Index LA Gen'!AS$1,0),"Error")</f>
        <v>0.14000000000000001</v>
      </c>
      <c r="AT101" s="84">
        <f>IFERROR(VLOOKUP($A101,IF('Index LA Gen'!$B$4=1,'Index LA Gen'!$A$9:$BZ$171,IF('Index LA Gen'!$B$4=2,'Index LA Gen'!$A$179:$BZ$341,IF('Index LA Gen'!$B$4=3,'Index LA Gen'!$A$349:$BZ$511,"Error"))),'Index LA Gen'!AT$1,0),"Error")</f>
        <v>0.49</v>
      </c>
      <c r="AU101" s="84">
        <f>IFERROR(VLOOKUP($A101,IF('Index LA Gen'!$B$4=1,'Index LA Gen'!$A$9:$BZ$171,IF('Index LA Gen'!$B$4=2,'Index LA Gen'!$A$179:$BZ$341,IF('Index LA Gen'!$B$4=3,'Index LA Gen'!$A$349:$BZ$511,"Error"))),'Index LA Gen'!AU$1,0),"Error")</f>
        <v>0.57999999999999996</v>
      </c>
      <c r="AV101" s="84">
        <f>IFERROR(VLOOKUP($A101,IF('Index LA Gen'!$B$4=1,'Index LA Gen'!$A$9:$BZ$171,IF('Index LA Gen'!$B$4=2,'Index LA Gen'!$A$179:$BZ$341,IF('Index LA Gen'!$B$4=3,'Index LA Gen'!$A$349:$BZ$511,"Error"))),'Index LA Gen'!AV$1,0),"Error")</f>
        <v>0.54</v>
      </c>
      <c r="AW101" s="84" t="str">
        <f>IFERROR(VLOOKUP($A101,IF('Index LA Gen'!$B$4=1,'Index LA Gen'!$A$9:$BZ$171,IF('Index LA Gen'!$B$4=2,'Index LA Gen'!$A$179:$BZ$341,IF('Index LA Gen'!$B$4=3,'Index LA Gen'!$A$349:$BZ$511,"Error"))),'Index LA Gen'!AW$1,0),"Error")</f>
        <v>x</v>
      </c>
      <c r="AX101" s="84">
        <f>IFERROR(VLOOKUP($A101,IF('Index LA Gen'!$B$4=1,'Index LA Gen'!$A$9:$BZ$171,IF('Index LA Gen'!$B$4=2,'Index LA Gen'!$A$179:$BZ$341,IF('Index LA Gen'!$B$4=3,'Index LA Gen'!$A$349:$BZ$511,"Error"))),'Index LA Gen'!AX$1,0),"Error")</f>
        <v>0</v>
      </c>
      <c r="AY101" s="84" t="str">
        <f>IFERROR(VLOOKUP($A101,IF('Index LA Gen'!$B$4=1,'Index LA Gen'!$A$9:$BZ$171,IF('Index LA Gen'!$B$4=2,'Index LA Gen'!$A$179:$BZ$341,IF('Index LA Gen'!$B$4=3,'Index LA Gen'!$A$349:$BZ$511,"Error"))),'Index LA Gen'!AY$1,0),"Error")</f>
        <v>x</v>
      </c>
      <c r="AZ101" s="84">
        <f>IFERROR(VLOOKUP($A101,IF('Index LA Gen'!$B$4=1,'Index LA Gen'!$A$9:$BZ$171,IF('Index LA Gen'!$B$4=2,'Index LA Gen'!$A$179:$BZ$341,IF('Index LA Gen'!$B$4=3,'Index LA Gen'!$A$349:$BZ$511,"Error"))),'Index LA Gen'!AZ$1,0),"Error")</f>
        <v>0</v>
      </c>
      <c r="BA101" s="84" t="str">
        <f>IFERROR(VLOOKUP($A101,IF('Index LA Gen'!$B$4=1,'Index LA Gen'!$A$9:$BZ$171,IF('Index LA Gen'!$B$4=2,'Index LA Gen'!$A$179:$BZ$341,IF('Index LA Gen'!$B$4=3,'Index LA Gen'!$A$349:$BZ$511,"Error"))),'Index LA Gen'!BA$1,0),"Error")</f>
        <v>x</v>
      </c>
      <c r="BB101" s="84" t="str">
        <f>IFERROR(VLOOKUP($A101,IF('Index LA Gen'!$B$4=1,'Index LA Gen'!$A$9:$BZ$171,IF('Index LA Gen'!$B$4=2,'Index LA Gen'!$A$179:$BZ$341,IF('Index LA Gen'!$B$4=3,'Index LA Gen'!$A$349:$BZ$511,"Error"))),'Index LA Gen'!BB$1,0),"Error")</f>
        <v>x</v>
      </c>
      <c r="BC101" s="84" t="str">
        <f>IFERROR(VLOOKUP($A101,IF('Index LA Gen'!$B$4=1,'Index LA Gen'!$A$9:$BZ$171,IF('Index LA Gen'!$B$4=2,'Index LA Gen'!$A$179:$BZ$341,IF('Index LA Gen'!$B$4=3,'Index LA Gen'!$A$349:$BZ$511,"Error"))),'Index LA Gen'!BC$1,0),"Error")</f>
        <v>x</v>
      </c>
      <c r="BD101" s="84" t="str">
        <f>IFERROR(VLOOKUP($A101,IF('Index LA Gen'!$B$4=1,'Index LA Gen'!$A$9:$BZ$171,IF('Index LA Gen'!$B$4=2,'Index LA Gen'!$A$179:$BZ$341,IF('Index LA Gen'!$B$4=3,'Index LA Gen'!$A$349:$BZ$511,"Error"))),'Index LA Gen'!BD$1,0),"Error")</f>
        <v>x</v>
      </c>
      <c r="BE101" s="84">
        <f>IFERROR(VLOOKUP($A101,IF('Index LA Gen'!$B$4=1,'Index LA Gen'!$A$9:$BZ$171,IF('Index LA Gen'!$B$4=2,'Index LA Gen'!$A$179:$BZ$341,IF('Index LA Gen'!$B$4=3,'Index LA Gen'!$A$349:$BZ$511,"Error"))),'Index LA Gen'!BE$1,0),"Error")</f>
        <v>0.02</v>
      </c>
      <c r="BF101" s="84" t="str">
        <f>IFERROR(VLOOKUP($A101,IF('Index LA Gen'!$B$4=1,'Index LA Gen'!$A$9:$BZ$171,IF('Index LA Gen'!$B$4=2,'Index LA Gen'!$A$179:$BZ$341,IF('Index LA Gen'!$B$4=3,'Index LA Gen'!$A$349:$BZ$511,"Error"))),'Index LA Gen'!BF$1,0),"Error")</f>
        <v>x</v>
      </c>
      <c r="BG101" s="84" t="str">
        <f>IFERROR(VLOOKUP($A101,IF('Index LA Gen'!$B$4=1,'Index LA Gen'!$A$9:$BZ$171,IF('Index LA Gen'!$B$4=2,'Index LA Gen'!$A$179:$BZ$341,IF('Index LA Gen'!$B$4=3,'Index LA Gen'!$A$349:$BZ$511,"Error"))),'Index LA Gen'!BG$1,0),"Error")</f>
        <v>x</v>
      </c>
      <c r="BH101" s="84" t="str">
        <f>IFERROR(VLOOKUP($A101,IF('Index LA Gen'!$B$4=1,'Index LA Gen'!$A$9:$BZ$171,IF('Index LA Gen'!$B$4=2,'Index LA Gen'!$A$179:$BZ$341,IF('Index LA Gen'!$B$4=3,'Index LA Gen'!$A$349:$BZ$511,"Error"))),'Index LA Gen'!BH$1,0),"Error")</f>
        <v>x</v>
      </c>
      <c r="BI101" s="84" t="str">
        <f>IFERROR(VLOOKUP($A101,IF('Index LA Gen'!$B$4=1,'Index LA Gen'!$A$9:$BZ$171,IF('Index LA Gen'!$B$4=2,'Index LA Gen'!$A$179:$BZ$341,IF('Index LA Gen'!$B$4=3,'Index LA Gen'!$A$349:$BZ$511,"Error"))),'Index LA Gen'!BI$1,0),"Error")</f>
        <v>x</v>
      </c>
      <c r="BJ101" s="84" t="str">
        <f>IFERROR(VLOOKUP($A101,IF('Index LA Gen'!$B$4=1,'Index LA Gen'!$A$9:$BZ$171,IF('Index LA Gen'!$B$4=2,'Index LA Gen'!$A$179:$BZ$341,IF('Index LA Gen'!$B$4=3,'Index LA Gen'!$A$349:$BZ$511,"Error"))),'Index LA Gen'!BJ$1,0),"Error")</f>
        <v>x</v>
      </c>
      <c r="BK101" s="84" t="str">
        <f>IFERROR(VLOOKUP($A101,IF('Index LA Gen'!$B$4=1,'Index LA Gen'!$A$9:$BZ$171,IF('Index LA Gen'!$B$4=2,'Index LA Gen'!$A$179:$BZ$341,IF('Index LA Gen'!$B$4=3,'Index LA Gen'!$A$349:$BZ$511,"Error"))),'Index LA Gen'!BK$1,0),"Error")</f>
        <v>x</v>
      </c>
      <c r="BL101" s="84">
        <f>IFERROR(VLOOKUP($A101,IF('Index LA Gen'!$B$4=1,'Index LA Gen'!$A$9:$BZ$171,IF('Index LA Gen'!$B$4=2,'Index LA Gen'!$A$179:$BZ$341,IF('Index LA Gen'!$B$4=3,'Index LA Gen'!$A$349:$BZ$511,"Error"))),'Index LA Gen'!BL$1,0),"Error")</f>
        <v>0</v>
      </c>
      <c r="BM101" s="84">
        <f>IFERROR(VLOOKUP($A101,IF('Index LA Gen'!$B$4=1,'Index LA Gen'!$A$9:$BZ$171,IF('Index LA Gen'!$B$4=2,'Index LA Gen'!$A$179:$BZ$341,IF('Index LA Gen'!$B$4=3,'Index LA Gen'!$A$349:$BZ$511,"Error"))),'Index LA Gen'!BM$1,0),"Error")</f>
        <v>0</v>
      </c>
      <c r="BN101" s="84">
        <f>IFERROR(VLOOKUP($A101,IF('Index LA Gen'!$B$4=1,'Index LA Gen'!$A$9:$BZ$171,IF('Index LA Gen'!$B$4=2,'Index LA Gen'!$A$179:$BZ$341,IF('Index LA Gen'!$B$4=3,'Index LA Gen'!$A$349:$BZ$511,"Error"))),'Index LA Gen'!BN$1,0),"Error")</f>
        <v>0</v>
      </c>
      <c r="BO101" s="84" t="str">
        <f>IFERROR(VLOOKUP($A101,IF('Index LA Gen'!$B$4=1,'Index LA Gen'!$A$9:$BZ$171,IF('Index LA Gen'!$B$4=2,'Index LA Gen'!$A$179:$BZ$341,IF('Index LA Gen'!$B$4=3,'Index LA Gen'!$A$349:$BZ$511,"Error"))),'Index LA Gen'!BO$1,0),"Error")</f>
        <v>x</v>
      </c>
      <c r="BP101" s="84">
        <f>IFERROR(VLOOKUP($A101,IF('Index LA Gen'!$B$4=1,'Index LA Gen'!$A$9:$BZ$171,IF('Index LA Gen'!$B$4=2,'Index LA Gen'!$A$179:$BZ$341,IF('Index LA Gen'!$B$4=3,'Index LA Gen'!$A$349:$BZ$511,"Error"))),'Index LA Gen'!BP$1,0),"Error")</f>
        <v>0</v>
      </c>
      <c r="BQ101" s="84" t="str">
        <f>IFERROR(VLOOKUP($A101,IF('Index LA Gen'!$B$4=1,'Index LA Gen'!$A$9:$BZ$171,IF('Index LA Gen'!$B$4=2,'Index LA Gen'!$A$179:$BZ$341,IF('Index LA Gen'!$B$4=3,'Index LA Gen'!$A$349:$BZ$511,"Error"))),'Index LA Gen'!BQ$1,0),"Error")</f>
        <v>x</v>
      </c>
      <c r="BR101" s="84" t="str">
        <f>IFERROR(VLOOKUP($A101,IF('Index LA Gen'!$B$4=1,'Index LA Gen'!$A$9:$BZ$171,IF('Index LA Gen'!$B$4=2,'Index LA Gen'!$A$179:$BZ$341,IF('Index LA Gen'!$B$4=3,'Index LA Gen'!$A$349:$BZ$511,"Error"))),'Index LA Gen'!BR$1,0),"Error")</f>
        <v>x</v>
      </c>
      <c r="BS101" s="84" t="str">
        <f>IFERROR(VLOOKUP($A101,IF('Index LA Gen'!$B$4=1,'Index LA Gen'!$A$9:$BZ$171,IF('Index LA Gen'!$B$4=2,'Index LA Gen'!$A$179:$BZ$341,IF('Index LA Gen'!$B$4=3,'Index LA Gen'!$A$349:$BZ$511,"Error"))),'Index LA Gen'!BS$1,0),"Error")</f>
        <v>x</v>
      </c>
      <c r="BT101" s="84">
        <f>IFERROR(VLOOKUP($A101,IF('Index LA Gen'!$B$4=1,'Index LA Gen'!$A$9:$BZ$171,IF('Index LA Gen'!$B$4=2,'Index LA Gen'!$A$179:$BZ$341,IF('Index LA Gen'!$B$4=3,'Index LA Gen'!$A$349:$BZ$511,"Error"))),'Index LA Gen'!BT$1,0),"Error")</f>
        <v>0.02</v>
      </c>
      <c r="BU101" s="84" t="str">
        <f>IFERROR(VLOOKUP($A101,IF('Index LA Gen'!$B$4=1,'Index LA Gen'!$A$9:$BZ$171,IF('Index LA Gen'!$B$4=2,'Index LA Gen'!$A$179:$BZ$341,IF('Index LA Gen'!$B$4=3,'Index LA Gen'!$A$349:$BZ$511,"Error"))),'Index LA Gen'!BU$1,0),"Error")</f>
        <v>x</v>
      </c>
      <c r="BV101" s="84" t="str">
        <f>IFERROR(VLOOKUP($A101,IF('Index LA Gen'!$B$4=1,'Index LA Gen'!$A$9:$BZ$171,IF('Index LA Gen'!$B$4=2,'Index LA Gen'!$A$179:$BZ$341,IF('Index LA Gen'!$B$4=3,'Index LA Gen'!$A$349:$BZ$511,"Error"))),'Index LA Gen'!BV$1,0),"Error")</f>
        <v>x</v>
      </c>
      <c r="BW101" s="84" t="str">
        <f>IFERROR(VLOOKUP($A101,IF('Index LA Gen'!$B$4=1,'Index LA Gen'!$A$9:$BZ$171,IF('Index LA Gen'!$B$4=2,'Index LA Gen'!$A$179:$BZ$341,IF('Index LA Gen'!$B$4=3,'Index LA Gen'!$A$349:$BZ$511,"Error"))),'Index LA Gen'!BW$1,0),"Error")</f>
        <v>x</v>
      </c>
      <c r="BX101" s="84">
        <f>IFERROR(VLOOKUP($A101,IF('Index LA Gen'!$B$4=1,'Index LA Gen'!$A$9:$BZ$171,IF('Index LA Gen'!$B$4=2,'Index LA Gen'!$A$179:$BZ$341,IF('Index LA Gen'!$B$4=3,'Index LA Gen'!$A$349:$BZ$511,"Error"))),'Index LA Gen'!BX$1,0),"Error")</f>
        <v>0.09</v>
      </c>
      <c r="BY101" s="84">
        <f>IFERROR(VLOOKUP($A101,IF('Index LA Gen'!$B$4=1,'Index LA Gen'!$A$9:$BZ$171,IF('Index LA Gen'!$B$4=2,'Index LA Gen'!$A$179:$BZ$341,IF('Index LA Gen'!$B$4=3,'Index LA Gen'!$A$349:$BZ$511,"Error"))),'Index LA Gen'!BY$1,0),"Error")</f>
        <v>0.05</v>
      </c>
      <c r="BZ101" s="84">
        <f>IFERROR(VLOOKUP($A101,IF('Index LA Gen'!$B$4=1,'Index LA Gen'!$A$9:$BZ$171,IF('Index LA Gen'!$B$4=2,'Index LA Gen'!$A$179:$BZ$341,IF('Index LA Gen'!$B$4=3,'Index LA Gen'!$A$349:$BZ$511,"Error"))),'Index LA Gen'!BZ$1,0),"Error")</f>
        <v>0.06</v>
      </c>
    </row>
    <row r="102" spans="1:78" s="15" customFormat="1" x14ac:dyDescent="0.2">
      <c r="A102" s="20">
        <v>926</v>
      </c>
      <c r="B102" s="20" t="s">
        <v>253</v>
      </c>
      <c r="C102" s="45" t="s">
        <v>161</v>
      </c>
      <c r="D102" s="113">
        <f>IFERROR(VLOOKUP($A102,IF('Index LA Gen'!$B$4=1,'Index LA Gen'!$A$9:$BZ$171,IF('Index LA Gen'!$B$4=2,'Index LA Gen'!$A$179:$BZ$341,IF('Index LA Gen'!$B$4=3,'Index LA Gen'!$A$349:$BZ$511,"Error"))),'Index LA Gen'!D$1,0),"Error")</f>
        <v>990</v>
      </c>
      <c r="E102" s="113">
        <f>IFERROR(VLOOKUP($A102,IF('Index LA Gen'!$B$4=1,'Index LA Gen'!$A$9:$BZ$171,IF('Index LA Gen'!$B$4=2,'Index LA Gen'!$A$179:$BZ$341,IF('Index LA Gen'!$B$4=3,'Index LA Gen'!$A$349:$BZ$511,"Error"))),'Index LA Gen'!E$1,0),"Error")</f>
        <v>1240</v>
      </c>
      <c r="F102" s="113">
        <f>IFERROR(VLOOKUP($A102,IF('Index LA Gen'!$B$4=1,'Index LA Gen'!$A$9:$BZ$171,IF('Index LA Gen'!$B$4=2,'Index LA Gen'!$A$179:$BZ$341,IF('Index LA Gen'!$B$4=3,'Index LA Gen'!$A$349:$BZ$511,"Error"))),'Index LA Gen'!F$1,0),"Error")</f>
        <v>2240</v>
      </c>
      <c r="G102" s="84">
        <f>IFERROR(VLOOKUP($A102,IF('Index LA Gen'!$B$4=1,'Index LA Gen'!$A$9:$BZ$171,IF('Index LA Gen'!$B$4=2,'Index LA Gen'!$A$179:$BZ$341,IF('Index LA Gen'!$B$4=3,'Index LA Gen'!$A$349:$BZ$511,"Error"))),'Index LA Gen'!G$1,0),"Error")</f>
        <v>0.74</v>
      </c>
      <c r="H102" s="84">
        <f>IFERROR(VLOOKUP($A102,IF('Index LA Gen'!$B$4=1,'Index LA Gen'!$A$9:$BZ$171,IF('Index LA Gen'!$B$4=2,'Index LA Gen'!$A$179:$BZ$341,IF('Index LA Gen'!$B$4=3,'Index LA Gen'!$A$349:$BZ$511,"Error"))),'Index LA Gen'!H$1,0),"Error")</f>
        <v>0.75</v>
      </c>
      <c r="I102" s="84">
        <f>IFERROR(VLOOKUP($A102,IF('Index LA Gen'!$B$4=1,'Index LA Gen'!$A$9:$BZ$171,IF('Index LA Gen'!$B$4=2,'Index LA Gen'!$A$179:$BZ$341,IF('Index LA Gen'!$B$4=3,'Index LA Gen'!$A$349:$BZ$511,"Error"))),'Index LA Gen'!I$1,0),"Error")</f>
        <v>0.75</v>
      </c>
      <c r="J102" s="84">
        <f>IFERROR(VLOOKUP($A102,IF('Index LA Gen'!$B$4=1,'Index LA Gen'!$A$9:$BZ$171,IF('Index LA Gen'!$B$4=2,'Index LA Gen'!$A$179:$BZ$341,IF('Index LA Gen'!$B$4=3,'Index LA Gen'!$A$349:$BZ$511,"Error"))),'Index LA Gen'!J$1,0),"Error")</f>
        <v>0.64</v>
      </c>
      <c r="K102" s="84">
        <f>IFERROR(VLOOKUP($A102,IF('Index LA Gen'!$B$4=1,'Index LA Gen'!$A$9:$BZ$171,IF('Index LA Gen'!$B$4=2,'Index LA Gen'!$A$179:$BZ$341,IF('Index LA Gen'!$B$4=3,'Index LA Gen'!$A$349:$BZ$511,"Error"))),'Index LA Gen'!K$1,0),"Error")</f>
        <v>0.63</v>
      </c>
      <c r="L102" s="84">
        <f>IFERROR(VLOOKUP($A102,IF('Index LA Gen'!$B$4=1,'Index LA Gen'!$A$9:$BZ$171,IF('Index LA Gen'!$B$4=2,'Index LA Gen'!$A$179:$BZ$341,IF('Index LA Gen'!$B$4=3,'Index LA Gen'!$A$349:$BZ$511,"Error"))),'Index LA Gen'!L$1,0),"Error")</f>
        <v>0.64</v>
      </c>
      <c r="M102" s="84">
        <f>IFERROR(VLOOKUP($A102,IF('Index LA Gen'!$B$4=1,'Index LA Gen'!$A$9:$BZ$171,IF('Index LA Gen'!$B$4=2,'Index LA Gen'!$A$179:$BZ$341,IF('Index LA Gen'!$B$4=3,'Index LA Gen'!$A$349:$BZ$511,"Error"))),'Index LA Gen'!M$1,0),"Error")</f>
        <v>0.05</v>
      </c>
      <c r="N102" s="84">
        <f>IFERROR(VLOOKUP($A102,IF('Index LA Gen'!$B$4=1,'Index LA Gen'!$A$9:$BZ$171,IF('Index LA Gen'!$B$4=2,'Index LA Gen'!$A$179:$BZ$341,IF('Index LA Gen'!$B$4=3,'Index LA Gen'!$A$349:$BZ$511,"Error"))),'Index LA Gen'!N$1,0),"Error")</f>
        <v>0.06</v>
      </c>
      <c r="O102" s="84">
        <f>IFERROR(VLOOKUP($A102,IF('Index LA Gen'!$B$4=1,'Index LA Gen'!$A$9:$BZ$171,IF('Index LA Gen'!$B$4=2,'Index LA Gen'!$A$179:$BZ$341,IF('Index LA Gen'!$B$4=3,'Index LA Gen'!$A$349:$BZ$511,"Error"))),'Index LA Gen'!O$1,0),"Error")</f>
        <v>0.05</v>
      </c>
      <c r="P102" s="84">
        <f>IFERROR(VLOOKUP($A102,IF('Index LA Gen'!$B$4=1,'Index LA Gen'!$A$9:$BZ$171,IF('Index LA Gen'!$B$4=2,'Index LA Gen'!$A$179:$BZ$341,IF('Index LA Gen'!$B$4=3,'Index LA Gen'!$A$349:$BZ$511,"Error"))),'Index LA Gen'!P$1,0),"Error")</f>
        <v>0</v>
      </c>
      <c r="Q102" s="84">
        <f>IFERROR(VLOOKUP($A102,IF('Index LA Gen'!$B$4=1,'Index LA Gen'!$A$9:$BZ$171,IF('Index LA Gen'!$B$4=2,'Index LA Gen'!$A$179:$BZ$341,IF('Index LA Gen'!$B$4=3,'Index LA Gen'!$A$349:$BZ$511,"Error"))),'Index LA Gen'!Q$1,0),"Error")</f>
        <v>0</v>
      </c>
      <c r="R102" s="84">
        <f>IFERROR(VLOOKUP($A102,IF('Index LA Gen'!$B$4=1,'Index LA Gen'!$A$9:$BZ$171,IF('Index LA Gen'!$B$4=2,'Index LA Gen'!$A$179:$BZ$341,IF('Index LA Gen'!$B$4=3,'Index LA Gen'!$A$349:$BZ$511,"Error"))),'Index LA Gen'!R$1,0),"Error")</f>
        <v>0</v>
      </c>
      <c r="S102" s="84">
        <f>IFERROR(VLOOKUP($A102,IF('Index LA Gen'!$B$4=1,'Index LA Gen'!$A$9:$BZ$171,IF('Index LA Gen'!$B$4=2,'Index LA Gen'!$A$179:$BZ$341,IF('Index LA Gen'!$B$4=3,'Index LA Gen'!$A$349:$BZ$511,"Error"))),'Index LA Gen'!S$1,0),"Error")</f>
        <v>0.03</v>
      </c>
      <c r="T102" s="84">
        <f>IFERROR(VLOOKUP($A102,IF('Index LA Gen'!$B$4=1,'Index LA Gen'!$A$9:$BZ$171,IF('Index LA Gen'!$B$4=2,'Index LA Gen'!$A$179:$BZ$341,IF('Index LA Gen'!$B$4=3,'Index LA Gen'!$A$349:$BZ$511,"Error"))),'Index LA Gen'!T$1,0),"Error")</f>
        <v>0.03</v>
      </c>
      <c r="U102" s="84">
        <f>IFERROR(VLOOKUP($A102,IF('Index LA Gen'!$B$4=1,'Index LA Gen'!$A$9:$BZ$171,IF('Index LA Gen'!$B$4=2,'Index LA Gen'!$A$179:$BZ$341,IF('Index LA Gen'!$B$4=3,'Index LA Gen'!$A$349:$BZ$511,"Error"))),'Index LA Gen'!U$1,0),"Error")</f>
        <v>0.03</v>
      </c>
      <c r="V102" s="84">
        <f>IFERROR(VLOOKUP($A102,IF('Index LA Gen'!$B$4=1,'Index LA Gen'!$A$9:$BZ$171,IF('Index LA Gen'!$B$4=2,'Index LA Gen'!$A$179:$BZ$341,IF('Index LA Gen'!$B$4=3,'Index LA Gen'!$A$349:$BZ$511,"Error"))),'Index LA Gen'!V$1,0),"Error")</f>
        <v>0.04</v>
      </c>
      <c r="W102" s="84">
        <f>IFERROR(VLOOKUP($A102,IF('Index LA Gen'!$B$4=1,'Index LA Gen'!$A$9:$BZ$171,IF('Index LA Gen'!$B$4=2,'Index LA Gen'!$A$179:$BZ$341,IF('Index LA Gen'!$B$4=3,'Index LA Gen'!$A$349:$BZ$511,"Error"))),'Index LA Gen'!W$1,0),"Error")</f>
        <v>0.02</v>
      </c>
      <c r="X102" s="84">
        <f>IFERROR(VLOOKUP($A102,IF('Index LA Gen'!$B$4=1,'Index LA Gen'!$A$9:$BZ$171,IF('Index LA Gen'!$B$4=2,'Index LA Gen'!$A$179:$BZ$341,IF('Index LA Gen'!$B$4=3,'Index LA Gen'!$A$349:$BZ$511,"Error"))),'Index LA Gen'!X$1,0),"Error")</f>
        <v>0.03</v>
      </c>
      <c r="Y102" s="84">
        <f>IFERROR(VLOOKUP($A102,IF('Index LA Gen'!$B$4=1,'Index LA Gen'!$A$9:$BZ$171,IF('Index LA Gen'!$B$4=2,'Index LA Gen'!$A$179:$BZ$341,IF('Index LA Gen'!$B$4=3,'Index LA Gen'!$A$349:$BZ$511,"Error"))),'Index LA Gen'!Y$1,0),"Error")</f>
        <v>0</v>
      </c>
      <c r="Z102" s="84" t="str">
        <f>IFERROR(VLOOKUP($A102,IF('Index LA Gen'!$B$4=1,'Index LA Gen'!$A$9:$BZ$171,IF('Index LA Gen'!$B$4=2,'Index LA Gen'!$A$179:$BZ$341,IF('Index LA Gen'!$B$4=3,'Index LA Gen'!$A$349:$BZ$511,"Error"))),'Index LA Gen'!Z$1,0),"Error")</f>
        <v>x</v>
      </c>
      <c r="AA102" s="84" t="str">
        <f>IFERROR(VLOOKUP($A102,IF('Index LA Gen'!$B$4=1,'Index LA Gen'!$A$9:$BZ$171,IF('Index LA Gen'!$B$4=2,'Index LA Gen'!$A$179:$BZ$341,IF('Index LA Gen'!$B$4=3,'Index LA Gen'!$A$349:$BZ$511,"Error"))),'Index LA Gen'!AA$1,0),"Error")</f>
        <v>x</v>
      </c>
      <c r="AB102" s="84">
        <f>IFERROR(VLOOKUP($A102,IF('Index LA Gen'!$B$4=1,'Index LA Gen'!$A$9:$BZ$171,IF('Index LA Gen'!$B$4=2,'Index LA Gen'!$A$179:$BZ$341,IF('Index LA Gen'!$B$4=3,'Index LA Gen'!$A$349:$BZ$511,"Error"))),'Index LA Gen'!AB$1,0),"Error")</f>
        <v>0</v>
      </c>
      <c r="AC102" s="84">
        <f>IFERROR(VLOOKUP($A102,IF('Index LA Gen'!$B$4=1,'Index LA Gen'!$A$9:$BZ$171,IF('Index LA Gen'!$B$4=2,'Index LA Gen'!$A$179:$BZ$341,IF('Index LA Gen'!$B$4=3,'Index LA Gen'!$A$349:$BZ$511,"Error"))),'Index LA Gen'!AC$1,0),"Error")</f>
        <v>0</v>
      </c>
      <c r="AD102" s="84">
        <f>IFERROR(VLOOKUP($A102,IF('Index LA Gen'!$B$4=1,'Index LA Gen'!$A$9:$BZ$171,IF('Index LA Gen'!$B$4=2,'Index LA Gen'!$A$179:$BZ$341,IF('Index LA Gen'!$B$4=3,'Index LA Gen'!$A$349:$BZ$511,"Error"))),'Index LA Gen'!AD$1,0),"Error")</f>
        <v>0</v>
      </c>
      <c r="AE102" s="84">
        <f>IFERROR(VLOOKUP($A102,IF('Index LA Gen'!$B$4=1,'Index LA Gen'!$A$9:$BZ$171,IF('Index LA Gen'!$B$4=2,'Index LA Gen'!$A$179:$BZ$341,IF('Index LA Gen'!$B$4=3,'Index LA Gen'!$A$349:$BZ$511,"Error"))),'Index LA Gen'!AE$1,0),"Error")</f>
        <v>0.04</v>
      </c>
      <c r="AF102" s="84">
        <f>IFERROR(VLOOKUP($A102,IF('Index LA Gen'!$B$4=1,'Index LA Gen'!$A$9:$BZ$171,IF('Index LA Gen'!$B$4=2,'Index LA Gen'!$A$179:$BZ$341,IF('Index LA Gen'!$B$4=3,'Index LA Gen'!$A$349:$BZ$511,"Error"))),'Index LA Gen'!AF$1,0),"Error")</f>
        <v>0.03</v>
      </c>
      <c r="AG102" s="84">
        <f>IFERROR(VLOOKUP($A102,IF('Index LA Gen'!$B$4=1,'Index LA Gen'!$A$9:$BZ$171,IF('Index LA Gen'!$B$4=2,'Index LA Gen'!$A$179:$BZ$341,IF('Index LA Gen'!$B$4=3,'Index LA Gen'!$A$349:$BZ$511,"Error"))),'Index LA Gen'!AG$1,0),"Error")</f>
        <v>0.04</v>
      </c>
      <c r="AH102" s="84">
        <f>IFERROR(VLOOKUP($A102,IF('Index LA Gen'!$B$4=1,'Index LA Gen'!$A$9:$BZ$171,IF('Index LA Gen'!$B$4=2,'Index LA Gen'!$A$179:$BZ$341,IF('Index LA Gen'!$B$4=3,'Index LA Gen'!$A$349:$BZ$511,"Error"))),'Index LA Gen'!AH$1,0),"Error")</f>
        <v>0.52</v>
      </c>
      <c r="AI102" s="84">
        <f>IFERROR(VLOOKUP($A102,IF('Index LA Gen'!$B$4=1,'Index LA Gen'!$A$9:$BZ$171,IF('Index LA Gen'!$B$4=2,'Index LA Gen'!$A$179:$BZ$341,IF('Index LA Gen'!$B$4=3,'Index LA Gen'!$A$349:$BZ$511,"Error"))),'Index LA Gen'!AI$1,0),"Error")</f>
        <v>0.52</v>
      </c>
      <c r="AJ102" s="84">
        <f>IFERROR(VLOOKUP($A102,IF('Index LA Gen'!$B$4=1,'Index LA Gen'!$A$9:$BZ$171,IF('Index LA Gen'!$B$4=2,'Index LA Gen'!$A$179:$BZ$341,IF('Index LA Gen'!$B$4=3,'Index LA Gen'!$A$349:$BZ$511,"Error"))),'Index LA Gen'!AJ$1,0),"Error")</f>
        <v>0.52</v>
      </c>
      <c r="AK102" s="84">
        <f>IFERROR(VLOOKUP($A102,IF('Index LA Gen'!$B$4=1,'Index LA Gen'!$A$9:$BZ$171,IF('Index LA Gen'!$B$4=2,'Index LA Gen'!$A$179:$BZ$341,IF('Index LA Gen'!$B$4=3,'Index LA Gen'!$A$349:$BZ$511,"Error"))),'Index LA Gen'!AK$1,0),"Error")</f>
        <v>0.26</v>
      </c>
      <c r="AL102" s="84">
        <f>IFERROR(VLOOKUP($A102,IF('Index LA Gen'!$B$4=1,'Index LA Gen'!$A$9:$BZ$171,IF('Index LA Gen'!$B$4=2,'Index LA Gen'!$A$179:$BZ$341,IF('Index LA Gen'!$B$4=3,'Index LA Gen'!$A$349:$BZ$511,"Error"))),'Index LA Gen'!AL$1,0),"Error")</f>
        <v>0.23</v>
      </c>
      <c r="AM102" s="84">
        <f>IFERROR(VLOOKUP($A102,IF('Index LA Gen'!$B$4=1,'Index LA Gen'!$A$9:$BZ$171,IF('Index LA Gen'!$B$4=2,'Index LA Gen'!$A$179:$BZ$341,IF('Index LA Gen'!$B$4=3,'Index LA Gen'!$A$349:$BZ$511,"Error"))),'Index LA Gen'!AM$1,0),"Error")</f>
        <v>0.24</v>
      </c>
      <c r="AN102" s="84">
        <f>IFERROR(VLOOKUP($A102,IF('Index LA Gen'!$B$4=1,'Index LA Gen'!$A$9:$BZ$171,IF('Index LA Gen'!$B$4=2,'Index LA Gen'!$A$179:$BZ$341,IF('Index LA Gen'!$B$4=3,'Index LA Gen'!$A$349:$BZ$511,"Error"))),'Index LA Gen'!AN$1,0),"Error")</f>
        <v>0.01</v>
      </c>
      <c r="AO102" s="84">
        <f>IFERROR(VLOOKUP($A102,IF('Index LA Gen'!$B$4=1,'Index LA Gen'!$A$9:$BZ$171,IF('Index LA Gen'!$B$4=2,'Index LA Gen'!$A$179:$BZ$341,IF('Index LA Gen'!$B$4=3,'Index LA Gen'!$A$349:$BZ$511,"Error"))),'Index LA Gen'!AO$1,0),"Error")</f>
        <v>0.01</v>
      </c>
      <c r="AP102" s="84">
        <f>IFERROR(VLOOKUP($A102,IF('Index LA Gen'!$B$4=1,'Index LA Gen'!$A$9:$BZ$171,IF('Index LA Gen'!$B$4=2,'Index LA Gen'!$A$179:$BZ$341,IF('Index LA Gen'!$B$4=3,'Index LA Gen'!$A$349:$BZ$511,"Error"))),'Index LA Gen'!AP$1,0),"Error")</f>
        <v>0.01</v>
      </c>
      <c r="AQ102" s="84">
        <f>IFERROR(VLOOKUP($A102,IF('Index LA Gen'!$B$4=1,'Index LA Gen'!$A$9:$BZ$171,IF('Index LA Gen'!$B$4=2,'Index LA Gen'!$A$179:$BZ$341,IF('Index LA Gen'!$B$4=3,'Index LA Gen'!$A$349:$BZ$511,"Error"))),'Index LA Gen'!AQ$1,0),"Error")</f>
        <v>0.14000000000000001</v>
      </c>
      <c r="AR102" s="84">
        <f>IFERROR(VLOOKUP($A102,IF('Index LA Gen'!$B$4=1,'Index LA Gen'!$A$9:$BZ$171,IF('Index LA Gen'!$B$4=2,'Index LA Gen'!$A$179:$BZ$341,IF('Index LA Gen'!$B$4=3,'Index LA Gen'!$A$349:$BZ$511,"Error"))),'Index LA Gen'!AR$1,0),"Error")</f>
        <v>0.1</v>
      </c>
      <c r="AS102" s="84">
        <f>IFERROR(VLOOKUP($A102,IF('Index LA Gen'!$B$4=1,'Index LA Gen'!$A$9:$BZ$171,IF('Index LA Gen'!$B$4=2,'Index LA Gen'!$A$179:$BZ$341,IF('Index LA Gen'!$B$4=3,'Index LA Gen'!$A$349:$BZ$511,"Error"))),'Index LA Gen'!AS$1,0),"Error")</f>
        <v>0.12</v>
      </c>
      <c r="AT102" s="84">
        <f>IFERROR(VLOOKUP($A102,IF('Index LA Gen'!$B$4=1,'Index LA Gen'!$A$9:$BZ$171,IF('Index LA Gen'!$B$4=2,'Index LA Gen'!$A$179:$BZ$341,IF('Index LA Gen'!$B$4=3,'Index LA Gen'!$A$349:$BZ$511,"Error"))),'Index LA Gen'!AT$1,0),"Error")</f>
        <v>0.25</v>
      </c>
      <c r="AU102" s="84">
        <f>IFERROR(VLOOKUP($A102,IF('Index LA Gen'!$B$4=1,'Index LA Gen'!$A$9:$BZ$171,IF('Index LA Gen'!$B$4=2,'Index LA Gen'!$A$179:$BZ$341,IF('Index LA Gen'!$B$4=3,'Index LA Gen'!$A$349:$BZ$511,"Error"))),'Index LA Gen'!AU$1,0),"Error")</f>
        <v>0.28000000000000003</v>
      </c>
      <c r="AV102" s="84">
        <f>IFERROR(VLOOKUP($A102,IF('Index LA Gen'!$B$4=1,'Index LA Gen'!$A$9:$BZ$171,IF('Index LA Gen'!$B$4=2,'Index LA Gen'!$A$179:$BZ$341,IF('Index LA Gen'!$B$4=3,'Index LA Gen'!$A$349:$BZ$511,"Error"))),'Index LA Gen'!AV$1,0),"Error")</f>
        <v>0.27</v>
      </c>
      <c r="AW102" s="84">
        <f>IFERROR(VLOOKUP($A102,IF('Index LA Gen'!$B$4=1,'Index LA Gen'!$A$9:$BZ$171,IF('Index LA Gen'!$B$4=2,'Index LA Gen'!$A$179:$BZ$341,IF('Index LA Gen'!$B$4=3,'Index LA Gen'!$A$349:$BZ$511,"Error"))),'Index LA Gen'!AW$1,0),"Error")</f>
        <v>0.01</v>
      </c>
      <c r="AX102" s="84">
        <f>IFERROR(VLOOKUP($A102,IF('Index LA Gen'!$B$4=1,'Index LA Gen'!$A$9:$BZ$171,IF('Index LA Gen'!$B$4=2,'Index LA Gen'!$A$179:$BZ$341,IF('Index LA Gen'!$B$4=3,'Index LA Gen'!$A$349:$BZ$511,"Error"))),'Index LA Gen'!AX$1,0),"Error")</f>
        <v>0.01</v>
      </c>
      <c r="AY102" s="84">
        <f>IFERROR(VLOOKUP($A102,IF('Index LA Gen'!$B$4=1,'Index LA Gen'!$A$9:$BZ$171,IF('Index LA Gen'!$B$4=2,'Index LA Gen'!$A$179:$BZ$341,IF('Index LA Gen'!$B$4=3,'Index LA Gen'!$A$349:$BZ$511,"Error"))),'Index LA Gen'!AY$1,0),"Error")</f>
        <v>0.01</v>
      </c>
      <c r="AZ102" s="84">
        <f>IFERROR(VLOOKUP($A102,IF('Index LA Gen'!$B$4=1,'Index LA Gen'!$A$9:$BZ$171,IF('Index LA Gen'!$B$4=2,'Index LA Gen'!$A$179:$BZ$341,IF('Index LA Gen'!$B$4=3,'Index LA Gen'!$A$349:$BZ$511,"Error"))),'Index LA Gen'!AZ$1,0),"Error")</f>
        <v>0</v>
      </c>
      <c r="BA102" s="84" t="str">
        <f>IFERROR(VLOOKUP($A102,IF('Index LA Gen'!$B$4=1,'Index LA Gen'!$A$9:$BZ$171,IF('Index LA Gen'!$B$4=2,'Index LA Gen'!$A$179:$BZ$341,IF('Index LA Gen'!$B$4=3,'Index LA Gen'!$A$349:$BZ$511,"Error"))),'Index LA Gen'!BA$1,0),"Error")</f>
        <v>x</v>
      </c>
      <c r="BB102" s="84" t="str">
        <f>IFERROR(VLOOKUP($A102,IF('Index LA Gen'!$B$4=1,'Index LA Gen'!$A$9:$BZ$171,IF('Index LA Gen'!$B$4=2,'Index LA Gen'!$A$179:$BZ$341,IF('Index LA Gen'!$B$4=3,'Index LA Gen'!$A$349:$BZ$511,"Error"))),'Index LA Gen'!BB$1,0),"Error")</f>
        <v>x</v>
      </c>
      <c r="BC102" s="84">
        <f>IFERROR(VLOOKUP($A102,IF('Index LA Gen'!$B$4=1,'Index LA Gen'!$A$9:$BZ$171,IF('Index LA Gen'!$B$4=2,'Index LA Gen'!$A$179:$BZ$341,IF('Index LA Gen'!$B$4=3,'Index LA Gen'!$A$349:$BZ$511,"Error"))),'Index LA Gen'!BC$1,0),"Error")</f>
        <v>0.09</v>
      </c>
      <c r="BD102" s="84">
        <f>IFERROR(VLOOKUP($A102,IF('Index LA Gen'!$B$4=1,'Index LA Gen'!$A$9:$BZ$171,IF('Index LA Gen'!$B$4=2,'Index LA Gen'!$A$179:$BZ$341,IF('Index LA Gen'!$B$4=3,'Index LA Gen'!$A$349:$BZ$511,"Error"))),'Index LA Gen'!BD$1,0),"Error")</f>
        <v>0.12</v>
      </c>
      <c r="BE102" s="84">
        <f>IFERROR(VLOOKUP($A102,IF('Index LA Gen'!$B$4=1,'Index LA Gen'!$A$9:$BZ$171,IF('Index LA Gen'!$B$4=2,'Index LA Gen'!$A$179:$BZ$341,IF('Index LA Gen'!$B$4=3,'Index LA Gen'!$A$349:$BZ$511,"Error"))),'Index LA Gen'!BE$1,0),"Error")</f>
        <v>0.11</v>
      </c>
      <c r="BF102" s="84">
        <f>IFERROR(VLOOKUP($A102,IF('Index LA Gen'!$B$4=1,'Index LA Gen'!$A$9:$BZ$171,IF('Index LA Gen'!$B$4=2,'Index LA Gen'!$A$179:$BZ$341,IF('Index LA Gen'!$B$4=3,'Index LA Gen'!$A$349:$BZ$511,"Error"))),'Index LA Gen'!BF$1,0),"Error")</f>
        <v>0.04</v>
      </c>
      <c r="BG102" s="84">
        <f>IFERROR(VLOOKUP($A102,IF('Index LA Gen'!$B$4=1,'Index LA Gen'!$A$9:$BZ$171,IF('Index LA Gen'!$B$4=2,'Index LA Gen'!$A$179:$BZ$341,IF('Index LA Gen'!$B$4=3,'Index LA Gen'!$A$349:$BZ$511,"Error"))),'Index LA Gen'!BG$1,0),"Error")</f>
        <v>0.04</v>
      </c>
      <c r="BH102" s="84">
        <f>IFERROR(VLOOKUP($A102,IF('Index LA Gen'!$B$4=1,'Index LA Gen'!$A$9:$BZ$171,IF('Index LA Gen'!$B$4=2,'Index LA Gen'!$A$179:$BZ$341,IF('Index LA Gen'!$B$4=3,'Index LA Gen'!$A$349:$BZ$511,"Error"))),'Index LA Gen'!BH$1,0),"Error")</f>
        <v>0.04</v>
      </c>
      <c r="BI102" s="84">
        <f>IFERROR(VLOOKUP($A102,IF('Index LA Gen'!$B$4=1,'Index LA Gen'!$A$9:$BZ$171,IF('Index LA Gen'!$B$4=2,'Index LA Gen'!$A$179:$BZ$341,IF('Index LA Gen'!$B$4=3,'Index LA Gen'!$A$349:$BZ$511,"Error"))),'Index LA Gen'!BI$1,0),"Error")</f>
        <v>0.05</v>
      </c>
      <c r="BJ102" s="84">
        <f>IFERROR(VLOOKUP($A102,IF('Index LA Gen'!$B$4=1,'Index LA Gen'!$A$9:$BZ$171,IF('Index LA Gen'!$B$4=2,'Index LA Gen'!$A$179:$BZ$341,IF('Index LA Gen'!$B$4=3,'Index LA Gen'!$A$349:$BZ$511,"Error"))),'Index LA Gen'!BJ$1,0),"Error")</f>
        <v>7.0000000000000007E-2</v>
      </c>
      <c r="BK102" s="84">
        <f>IFERROR(VLOOKUP($A102,IF('Index LA Gen'!$B$4=1,'Index LA Gen'!$A$9:$BZ$171,IF('Index LA Gen'!$B$4=2,'Index LA Gen'!$A$179:$BZ$341,IF('Index LA Gen'!$B$4=3,'Index LA Gen'!$A$349:$BZ$511,"Error"))),'Index LA Gen'!BK$1,0),"Error")</f>
        <v>0.06</v>
      </c>
      <c r="BL102" s="84">
        <f>IFERROR(VLOOKUP($A102,IF('Index LA Gen'!$B$4=1,'Index LA Gen'!$A$9:$BZ$171,IF('Index LA Gen'!$B$4=2,'Index LA Gen'!$A$179:$BZ$341,IF('Index LA Gen'!$B$4=3,'Index LA Gen'!$A$349:$BZ$511,"Error"))),'Index LA Gen'!BL$1,0),"Error")</f>
        <v>0</v>
      </c>
      <c r="BM102" s="84">
        <f>IFERROR(VLOOKUP($A102,IF('Index LA Gen'!$B$4=1,'Index LA Gen'!$A$9:$BZ$171,IF('Index LA Gen'!$B$4=2,'Index LA Gen'!$A$179:$BZ$341,IF('Index LA Gen'!$B$4=3,'Index LA Gen'!$A$349:$BZ$511,"Error"))),'Index LA Gen'!BM$1,0),"Error")</f>
        <v>0</v>
      </c>
      <c r="BN102" s="84">
        <f>IFERROR(VLOOKUP($A102,IF('Index LA Gen'!$B$4=1,'Index LA Gen'!$A$9:$BZ$171,IF('Index LA Gen'!$B$4=2,'Index LA Gen'!$A$179:$BZ$341,IF('Index LA Gen'!$B$4=3,'Index LA Gen'!$A$349:$BZ$511,"Error"))),'Index LA Gen'!BN$1,0),"Error")</f>
        <v>0</v>
      </c>
      <c r="BO102" s="84" t="str">
        <f>IFERROR(VLOOKUP($A102,IF('Index LA Gen'!$B$4=1,'Index LA Gen'!$A$9:$BZ$171,IF('Index LA Gen'!$B$4=2,'Index LA Gen'!$A$179:$BZ$341,IF('Index LA Gen'!$B$4=3,'Index LA Gen'!$A$349:$BZ$511,"Error"))),'Index LA Gen'!BO$1,0),"Error")</f>
        <v>x</v>
      </c>
      <c r="BP102" s="84" t="str">
        <f>IFERROR(VLOOKUP($A102,IF('Index LA Gen'!$B$4=1,'Index LA Gen'!$A$9:$BZ$171,IF('Index LA Gen'!$B$4=2,'Index LA Gen'!$A$179:$BZ$341,IF('Index LA Gen'!$B$4=3,'Index LA Gen'!$A$349:$BZ$511,"Error"))),'Index LA Gen'!BP$1,0),"Error")</f>
        <v>-</v>
      </c>
      <c r="BQ102" s="84" t="str">
        <f>IFERROR(VLOOKUP($A102,IF('Index LA Gen'!$B$4=1,'Index LA Gen'!$A$9:$BZ$171,IF('Index LA Gen'!$B$4=2,'Index LA Gen'!$A$179:$BZ$341,IF('Index LA Gen'!$B$4=3,'Index LA Gen'!$A$349:$BZ$511,"Error"))),'Index LA Gen'!BQ$1,0),"Error")</f>
        <v>-</v>
      </c>
      <c r="BR102" s="84">
        <f>IFERROR(VLOOKUP($A102,IF('Index LA Gen'!$B$4=1,'Index LA Gen'!$A$9:$BZ$171,IF('Index LA Gen'!$B$4=2,'Index LA Gen'!$A$179:$BZ$341,IF('Index LA Gen'!$B$4=3,'Index LA Gen'!$A$349:$BZ$511,"Error"))),'Index LA Gen'!BR$1,0),"Error")</f>
        <v>0.11</v>
      </c>
      <c r="BS102" s="84">
        <f>IFERROR(VLOOKUP($A102,IF('Index LA Gen'!$B$4=1,'Index LA Gen'!$A$9:$BZ$171,IF('Index LA Gen'!$B$4=2,'Index LA Gen'!$A$179:$BZ$341,IF('Index LA Gen'!$B$4=3,'Index LA Gen'!$A$349:$BZ$511,"Error"))),'Index LA Gen'!BS$1,0),"Error")</f>
        <v>0.1</v>
      </c>
      <c r="BT102" s="84">
        <f>IFERROR(VLOOKUP($A102,IF('Index LA Gen'!$B$4=1,'Index LA Gen'!$A$9:$BZ$171,IF('Index LA Gen'!$B$4=2,'Index LA Gen'!$A$179:$BZ$341,IF('Index LA Gen'!$B$4=3,'Index LA Gen'!$A$349:$BZ$511,"Error"))),'Index LA Gen'!BT$1,0),"Error")</f>
        <v>0.1</v>
      </c>
      <c r="BU102" s="84">
        <f>IFERROR(VLOOKUP($A102,IF('Index LA Gen'!$B$4=1,'Index LA Gen'!$A$9:$BZ$171,IF('Index LA Gen'!$B$4=2,'Index LA Gen'!$A$179:$BZ$341,IF('Index LA Gen'!$B$4=3,'Index LA Gen'!$A$349:$BZ$511,"Error"))),'Index LA Gen'!BU$1,0),"Error")</f>
        <v>0.02</v>
      </c>
      <c r="BV102" s="84">
        <f>IFERROR(VLOOKUP($A102,IF('Index LA Gen'!$B$4=1,'Index LA Gen'!$A$9:$BZ$171,IF('Index LA Gen'!$B$4=2,'Index LA Gen'!$A$179:$BZ$341,IF('Index LA Gen'!$B$4=3,'Index LA Gen'!$A$349:$BZ$511,"Error"))),'Index LA Gen'!BV$1,0),"Error")</f>
        <v>0.01</v>
      </c>
      <c r="BW102" s="84">
        <f>IFERROR(VLOOKUP($A102,IF('Index LA Gen'!$B$4=1,'Index LA Gen'!$A$9:$BZ$171,IF('Index LA Gen'!$B$4=2,'Index LA Gen'!$A$179:$BZ$341,IF('Index LA Gen'!$B$4=3,'Index LA Gen'!$A$349:$BZ$511,"Error"))),'Index LA Gen'!BW$1,0),"Error")</f>
        <v>0.02</v>
      </c>
      <c r="BX102" s="84">
        <f>IFERROR(VLOOKUP($A102,IF('Index LA Gen'!$B$4=1,'Index LA Gen'!$A$9:$BZ$171,IF('Index LA Gen'!$B$4=2,'Index LA Gen'!$A$179:$BZ$341,IF('Index LA Gen'!$B$4=3,'Index LA Gen'!$A$349:$BZ$511,"Error"))),'Index LA Gen'!BX$1,0),"Error")</f>
        <v>0.13</v>
      </c>
      <c r="BY102" s="84">
        <f>IFERROR(VLOOKUP($A102,IF('Index LA Gen'!$B$4=1,'Index LA Gen'!$A$9:$BZ$171,IF('Index LA Gen'!$B$4=2,'Index LA Gen'!$A$179:$BZ$341,IF('Index LA Gen'!$B$4=3,'Index LA Gen'!$A$349:$BZ$511,"Error"))),'Index LA Gen'!BY$1,0),"Error")</f>
        <v>0.14000000000000001</v>
      </c>
      <c r="BZ102" s="84">
        <f>IFERROR(VLOOKUP($A102,IF('Index LA Gen'!$B$4=1,'Index LA Gen'!$A$9:$BZ$171,IF('Index LA Gen'!$B$4=2,'Index LA Gen'!$A$179:$BZ$341,IF('Index LA Gen'!$B$4=3,'Index LA Gen'!$A$349:$BZ$511,"Error"))),'Index LA Gen'!BZ$1,0),"Error")</f>
        <v>0.13</v>
      </c>
    </row>
    <row r="103" spans="1:78" s="15" customFormat="1" x14ac:dyDescent="0.2">
      <c r="A103" s="20">
        <v>812</v>
      </c>
      <c r="B103" s="20" t="s">
        <v>254</v>
      </c>
      <c r="C103" s="45" t="s">
        <v>155</v>
      </c>
      <c r="D103" s="113">
        <f>IFERROR(VLOOKUP($A103,IF('Index LA Gen'!$B$4=1,'Index LA Gen'!$A$9:$BZ$171,IF('Index LA Gen'!$B$4=2,'Index LA Gen'!$A$179:$BZ$341,IF('Index LA Gen'!$B$4=3,'Index LA Gen'!$A$349:$BZ$511,"Error"))),'Index LA Gen'!D$1,0),"Error")</f>
        <v>60</v>
      </c>
      <c r="E103" s="113">
        <f>IFERROR(VLOOKUP($A103,IF('Index LA Gen'!$B$4=1,'Index LA Gen'!$A$9:$BZ$171,IF('Index LA Gen'!$B$4=2,'Index LA Gen'!$A$179:$BZ$341,IF('Index LA Gen'!$B$4=3,'Index LA Gen'!$A$349:$BZ$511,"Error"))),'Index LA Gen'!E$1,0),"Error")</f>
        <v>70</v>
      </c>
      <c r="F103" s="113">
        <f>IFERROR(VLOOKUP($A103,IF('Index LA Gen'!$B$4=1,'Index LA Gen'!$A$9:$BZ$171,IF('Index LA Gen'!$B$4=2,'Index LA Gen'!$A$179:$BZ$341,IF('Index LA Gen'!$B$4=3,'Index LA Gen'!$A$349:$BZ$511,"Error"))),'Index LA Gen'!F$1,0),"Error")</f>
        <v>130</v>
      </c>
      <c r="G103" s="84">
        <f>IFERROR(VLOOKUP($A103,IF('Index LA Gen'!$B$4=1,'Index LA Gen'!$A$9:$BZ$171,IF('Index LA Gen'!$B$4=2,'Index LA Gen'!$A$179:$BZ$341,IF('Index LA Gen'!$B$4=3,'Index LA Gen'!$A$349:$BZ$511,"Error"))),'Index LA Gen'!G$1,0),"Error")</f>
        <v>0.83</v>
      </c>
      <c r="H103" s="84">
        <f>IFERROR(VLOOKUP($A103,IF('Index LA Gen'!$B$4=1,'Index LA Gen'!$A$9:$BZ$171,IF('Index LA Gen'!$B$4=2,'Index LA Gen'!$A$179:$BZ$341,IF('Index LA Gen'!$B$4=3,'Index LA Gen'!$A$349:$BZ$511,"Error"))),'Index LA Gen'!H$1,0),"Error")</f>
        <v>0.9</v>
      </c>
      <c r="I103" s="84">
        <f>IFERROR(VLOOKUP($A103,IF('Index LA Gen'!$B$4=1,'Index LA Gen'!$A$9:$BZ$171,IF('Index LA Gen'!$B$4=2,'Index LA Gen'!$A$179:$BZ$341,IF('Index LA Gen'!$B$4=3,'Index LA Gen'!$A$349:$BZ$511,"Error"))),'Index LA Gen'!I$1,0),"Error")</f>
        <v>0.87</v>
      </c>
      <c r="J103" s="84">
        <f>IFERROR(VLOOKUP($A103,IF('Index LA Gen'!$B$4=1,'Index LA Gen'!$A$9:$BZ$171,IF('Index LA Gen'!$B$4=2,'Index LA Gen'!$A$179:$BZ$341,IF('Index LA Gen'!$B$4=3,'Index LA Gen'!$A$349:$BZ$511,"Error"))),'Index LA Gen'!J$1,0),"Error")</f>
        <v>0.74</v>
      </c>
      <c r="K103" s="84">
        <f>IFERROR(VLOOKUP($A103,IF('Index LA Gen'!$B$4=1,'Index LA Gen'!$A$9:$BZ$171,IF('Index LA Gen'!$B$4=2,'Index LA Gen'!$A$179:$BZ$341,IF('Index LA Gen'!$B$4=3,'Index LA Gen'!$A$349:$BZ$511,"Error"))),'Index LA Gen'!K$1,0),"Error")</f>
        <v>0.88</v>
      </c>
      <c r="L103" s="84">
        <f>IFERROR(VLOOKUP($A103,IF('Index LA Gen'!$B$4=1,'Index LA Gen'!$A$9:$BZ$171,IF('Index LA Gen'!$B$4=2,'Index LA Gen'!$A$179:$BZ$341,IF('Index LA Gen'!$B$4=3,'Index LA Gen'!$A$349:$BZ$511,"Error"))),'Index LA Gen'!L$1,0),"Error")</f>
        <v>0.82</v>
      </c>
      <c r="M103" s="84" t="str">
        <f>IFERROR(VLOOKUP($A103,IF('Index LA Gen'!$B$4=1,'Index LA Gen'!$A$9:$BZ$171,IF('Index LA Gen'!$B$4=2,'Index LA Gen'!$A$179:$BZ$341,IF('Index LA Gen'!$B$4=3,'Index LA Gen'!$A$349:$BZ$511,"Error"))),'Index LA Gen'!M$1,0),"Error")</f>
        <v>x</v>
      </c>
      <c r="N103" s="84" t="str">
        <f>IFERROR(VLOOKUP($A103,IF('Index LA Gen'!$B$4=1,'Index LA Gen'!$A$9:$BZ$171,IF('Index LA Gen'!$B$4=2,'Index LA Gen'!$A$179:$BZ$341,IF('Index LA Gen'!$B$4=3,'Index LA Gen'!$A$349:$BZ$511,"Error"))),'Index LA Gen'!N$1,0),"Error")</f>
        <v>x</v>
      </c>
      <c r="O103" s="84">
        <f>IFERROR(VLOOKUP($A103,IF('Index LA Gen'!$B$4=1,'Index LA Gen'!$A$9:$BZ$171,IF('Index LA Gen'!$B$4=2,'Index LA Gen'!$A$179:$BZ$341,IF('Index LA Gen'!$B$4=3,'Index LA Gen'!$A$349:$BZ$511,"Error"))),'Index LA Gen'!O$1,0),"Error")</f>
        <v>0.06</v>
      </c>
      <c r="P103" s="84">
        <f>IFERROR(VLOOKUP($A103,IF('Index LA Gen'!$B$4=1,'Index LA Gen'!$A$9:$BZ$171,IF('Index LA Gen'!$B$4=2,'Index LA Gen'!$A$179:$BZ$341,IF('Index LA Gen'!$B$4=3,'Index LA Gen'!$A$349:$BZ$511,"Error"))),'Index LA Gen'!P$1,0),"Error")</f>
        <v>0</v>
      </c>
      <c r="Q103" s="84">
        <f>IFERROR(VLOOKUP($A103,IF('Index LA Gen'!$B$4=1,'Index LA Gen'!$A$9:$BZ$171,IF('Index LA Gen'!$B$4=2,'Index LA Gen'!$A$179:$BZ$341,IF('Index LA Gen'!$B$4=3,'Index LA Gen'!$A$349:$BZ$511,"Error"))),'Index LA Gen'!Q$1,0),"Error")</f>
        <v>0</v>
      </c>
      <c r="R103" s="84">
        <f>IFERROR(VLOOKUP($A103,IF('Index LA Gen'!$B$4=1,'Index LA Gen'!$A$9:$BZ$171,IF('Index LA Gen'!$B$4=2,'Index LA Gen'!$A$179:$BZ$341,IF('Index LA Gen'!$B$4=3,'Index LA Gen'!$A$349:$BZ$511,"Error"))),'Index LA Gen'!R$1,0),"Error")</f>
        <v>0</v>
      </c>
      <c r="S103" s="84" t="str">
        <f>IFERROR(VLOOKUP($A103,IF('Index LA Gen'!$B$4=1,'Index LA Gen'!$A$9:$BZ$171,IF('Index LA Gen'!$B$4=2,'Index LA Gen'!$A$179:$BZ$341,IF('Index LA Gen'!$B$4=3,'Index LA Gen'!$A$349:$BZ$511,"Error"))),'Index LA Gen'!S$1,0),"Error")</f>
        <v>x</v>
      </c>
      <c r="T103" s="84" t="str">
        <f>IFERROR(VLOOKUP($A103,IF('Index LA Gen'!$B$4=1,'Index LA Gen'!$A$9:$BZ$171,IF('Index LA Gen'!$B$4=2,'Index LA Gen'!$A$179:$BZ$341,IF('Index LA Gen'!$B$4=3,'Index LA Gen'!$A$349:$BZ$511,"Error"))),'Index LA Gen'!T$1,0),"Error")</f>
        <v>x</v>
      </c>
      <c r="U103" s="84" t="str">
        <f>IFERROR(VLOOKUP($A103,IF('Index LA Gen'!$B$4=1,'Index LA Gen'!$A$9:$BZ$171,IF('Index LA Gen'!$B$4=2,'Index LA Gen'!$A$179:$BZ$341,IF('Index LA Gen'!$B$4=3,'Index LA Gen'!$A$349:$BZ$511,"Error"))),'Index LA Gen'!U$1,0),"Error")</f>
        <v>x</v>
      </c>
      <c r="V103" s="84">
        <f>IFERROR(VLOOKUP($A103,IF('Index LA Gen'!$B$4=1,'Index LA Gen'!$A$9:$BZ$171,IF('Index LA Gen'!$B$4=2,'Index LA Gen'!$A$179:$BZ$341,IF('Index LA Gen'!$B$4=3,'Index LA Gen'!$A$349:$BZ$511,"Error"))),'Index LA Gen'!V$1,0),"Error")</f>
        <v>0.16</v>
      </c>
      <c r="W103" s="84" t="str">
        <f>IFERROR(VLOOKUP($A103,IF('Index LA Gen'!$B$4=1,'Index LA Gen'!$A$9:$BZ$171,IF('Index LA Gen'!$B$4=2,'Index LA Gen'!$A$179:$BZ$341,IF('Index LA Gen'!$B$4=3,'Index LA Gen'!$A$349:$BZ$511,"Error"))),'Index LA Gen'!W$1,0),"Error")</f>
        <v>x</v>
      </c>
      <c r="X103" s="84">
        <f>IFERROR(VLOOKUP($A103,IF('Index LA Gen'!$B$4=1,'Index LA Gen'!$A$9:$BZ$171,IF('Index LA Gen'!$B$4=2,'Index LA Gen'!$A$179:$BZ$341,IF('Index LA Gen'!$B$4=3,'Index LA Gen'!$A$349:$BZ$511,"Error"))),'Index LA Gen'!X$1,0),"Error")</f>
        <v>0.11</v>
      </c>
      <c r="Y103" s="84">
        <f>IFERROR(VLOOKUP($A103,IF('Index LA Gen'!$B$4=1,'Index LA Gen'!$A$9:$BZ$171,IF('Index LA Gen'!$B$4=2,'Index LA Gen'!$A$179:$BZ$341,IF('Index LA Gen'!$B$4=3,'Index LA Gen'!$A$349:$BZ$511,"Error"))),'Index LA Gen'!Y$1,0),"Error")</f>
        <v>0</v>
      </c>
      <c r="Z103" s="84">
        <f>IFERROR(VLOOKUP($A103,IF('Index LA Gen'!$B$4=1,'Index LA Gen'!$A$9:$BZ$171,IF('Index LA Gen'!$B$4=2,'Index LA Gen'!$A$179:$BZ$341,IF('Index LA Gen'!$B$4=3,'Index LA Gen'!$A$349:$BZ$511,"Error"))),'Index LA Gen'!Z$1,0),"Error")</f>
        <v>0</v>
      </c>
      <c r="AA103" s="84">
        <f>IFERROR(VLOOKUP($A103,IF('Index LA Gen'!$B$4=1,'Index LA Gen'!$A$9:$BZ$171,IF('Index LA Gen'!$B$4=2,'Index LA Gen'!$A$179:$BZ$341,IF('Index LA Gen'!$B$4=3,'Index LA Gen'!$A$349:$BZ$511,"Error"))),'Index LA Gen'!AA$1,0),"Error")</f>
        <v>0</v>
      </c>
      <c r="AB103" s="84">
        <f>IFERROR(VLOOKUP($A103,IF('Index LA Gen'!$B$4=1,'Index LA Gen'!$A$9:$BZ$171,IF('Index LA Gen'!$B$4=2,'Index LA Gen'!$A$179:$BZ$341,IF('Index LA Gen'!$B$4=3,'Index LA Gen'!$A$349:$BZ$511,"Error"))),'Index LA Gen'!AB$1,0),"Error")</f>
        <v>0</v>
      </c>
      <c r="AC103" s="84">
        <f>IFERROR(VLOOKUP($A103,IF('Index LA Gen'!$B$4=1,'Index LA Gen'!$A$9:$BZ$171,IF('Index LA Gen'!$B$4=2,'Index LA Gen'!$A$179:$BZ$341,IF('Index LA Gen'!$B$4=3,'Index LA Gen'!$A$349:$BZ$511,"Error"))),'Index LA Gen'!AC$1,0),"Error")</f>
        <v>0</v>
      </c>
      <c r="AD103" s="84">
        <f>IFERROR(VLOOKUP($A103,IF('Index LA Gen'!$B$4=1,'Index LA Gen'!$A$9:$BZ$171,IF('Index LA Gen'!$B$4=2,'Index LA Gen'!$A$179:$BZ$341,IF('Index LA Gen'!$B$4=3,'Index LA Gen'!$A$349:$BZ$511,"Error"))),'Index LA Gen'!AD$1,0),"Error")</f>
        <v>0</v>
      </c>
      <c r="AE103" s="84" t="str">
        <f>IFERROR(VLOOKUP($A103,IF('Index LA Gen'!$B$4=1,'Index LA Gen'!$A$9:$BZ$171,IF('Index LA Gen'!$B$4=2,'Index LA Gen'!$A$179:$BZ$341,IF('Index LA Gen'!$B$4=3,'Index LA Gen'!$A$349:$BZ$511,"Error"))),'Index LA Gen'!AE$1,0),"Error")</f>
        <v>x</v>
      </c>
      <c r="AF103" s="84" t="str">
        <f>IFERROR(VLOOKUP($A103,IF('Index LA Gen'!$B$4=1,'Index LA Gen'!$A$9:$BZ$171,IF('Index LA Gen'!$B$4=2,'Index LA Gen'!$A$179:$BZ$341,IF('Index LA Gen'!$B$4=3,'Index LA Gen'!$A$349:$BZ$511,"Error"))),'Index LA Gen'!AF$1,0),"Error")</f>
        <v>x</v>
      </c>
      <c r="AG103" s="84" t="str">
        <f>IFERROR(VLOOKUP($A103,IF('Index LA Gen'!$B$4=1,'Index LA Gen'!$A$9:$BZ$171,IF('Index LA Gen'!$B$4=2,'Index LA Gen'!$A$179:$BZ$341,IF('Index LA Gen'!$B$4=3,'Index LA Gen'!$A$349:$BZ$511,"Error"))),'Index LA Gen'!AG$1,0),"Error")</f>
        <v>x</v>
      </c>
      <c r="AH103" s="84">
        <f>IFERROR(VLOOKUP($A103,IF('Index LA Gen'!$B$4=1,'Index LA Gen'!$A$9:$BZ$171,IF('Index LA Gen'!$B$4=2,'Index LA Gen'!$A$179:$BZ$341,IF('Index LA Gen'!$B$4=3,'Index LA Gen'!$A$349:$BZ$511,"Error"))),'Index LA Gen'!AH$1,0),"Error")</f>
        <v>0.5</v>
      </c>
      <c r="AI103" s="84">
        <f>IFERROR(VLOOKUP($A103,IF('Index LA Gen'!$B$4=1,'Index LA Gen'!$A$9:$BZ$171,IF('Index LA Gen'!$B$4=2,'Index LA Gen'!$A$179:$BZ$341,IF('Index LA Gen'!$B$4=3,'Index LA Gen'!$A$349:$BZ$511,"Error"))),'Index LA Gen'!AI$1,0),"Error")</f>
        <v>0.72</v>
      </c>
      <c r="AJ103" s="84">
        <f>IFERROR(VLOOKUP($A103,IF('Index LA Gen'!$B$4=1,'Index LA Gen'!$A$9:$BZ$171,IF('Index LA Gen'!$B$4=2,'Index LA Gen'!$A$179:$BZ$341,IF('Index LA Gen'!$B$4=3,'Index LA Gen'!$A$349:$BZ$511,"Error"))),'Index LA Gen'!AJ$1,0),"Error")</f>
        <v>0.62</v>
      </c>
      <c r="AK103" s="84">
        <f>IFERROR(VLOOKUP($A103,IF('Index LA Gen'!$B$4=1,'Index LA Gen'!$A$9:$BZ$171,IF('Index LA Gen'!$B$4=2,'Index LA Gen'!$A$179:$BZ$341,IF('Index LA Gen'!$B$4=3,'Index LA Gen'!$A$349:$BZ$511,"Error"))),'Index LA Gen'!AK$1,0),"Error")</f>
        <v>0.1</v>
      </c>
      <c r="AL103" s="84">
        <f>IFERROR(VLOOKUP($A103,IF('Index LA Gen'!$B$4=1,'Index LA Gen'!$A$9:$BZ$171,IF('Index LA Gen'!$B$4=2,'Index LA Gen'!$A$179:$BZ$341,IF('Index LA Gen'!$B$4=3,'Index LA Gen'!$A$349:$BZ$511,"Error"))),'Index LA Gen'!AL$1,0),"Error")</f>
        <v>0.17</v>
      </c>
      <c r="AM103" s="84">
        <f>IFERROR(VLOOKUP($A103,IF('Index LA Gen'!$B$4=1,'Index LA Gen'!$A$9:$BZ$171,IF('Index LA Gen'!$B$4=2,'Index LA Gen'!$A$179:$BZ$341,IF('Index LA Gen'!$B$4=3,'Index LA Gen'!$A$349:$BZ$511,"Error"))),'Index LA Gen'!AM$1,0),"Error")</f>
        <v>0.14000000000000001</v>
      </c>
      <c r="AN103" s="84">
        <f>IFERROR(VLOOKUP($A103,IF('Index LA Gen'!$B$4=1,'Index LA Gen'!$A$9:$BZ$171,IF('Index LA Gen'!$B$4=2,'Index LA Gen'!$A$179:$BZ$341,IF('Index LA Gen'!$B$4=3,'Index LA Gen'!$A$349:$BZ$511,"Error"))),'Index LA Gen'!AN$1,0),"Error")</f>
        <v>0</v>
      </c>
      <c r="AO103" s="84">
        <f>IFERROR(VLOOKUP($A103,IF('Index LA Gen'!$B$4=1,'Index LA Gen'!$A$9:$BZ$171,IF('Index LA Gen'!$B$4=2,'Index LA Gen'!$A$179:$BZ$341,IF('Index LA Gen'!$B$4=3,'Index LA Gen'!$A$349:$BZ$511,"Error"))),'Index LA Gen'!AO$1,0),"Error")</f>
        <v>0</v>
      </c>
      <c r="AP103" s="84">
        <f>IFERROR(VLOOKUP($A103,IF('Index LA Gen'!$B$4=1,'Index LA Gen'!$A$9:$BZ$171,IF('Index LA Gen'!$B$4=2,'Index LA Gen'!$A$179:$BZ$341,IF('Index LA Gen'!$B$4=3,'Index LA Gen'!$A$349:$BZ$511,"Error"))),'Index LA Gen'!AP$1,0),"Error")</f>
        <v>0</v>
      </c>
      <c r="AQ103" s="84" t="str">
        <f>IFERROR(VLOOKUP($A103,IF('Index LA Gen'!$B$4=1,'Index LA Gen'!$A$9:$BZ$171,IF('Index LA Gen'!$B$4=2,'Index LA Gen'!$A$179:$BZ$341,IF('Index LA Gen'!$B$4=3,'Index LA Gen'!$A$349:$BZ$511,"Error"))),'Index LA Gen'!AQ$1,0),"Error")</f>
        <v>x</v>
      </c>
      <c r="AR103" s="84">
        <f>IFERROR(VLOOKUP($A103,IF('Index LA Gen'!$B$4=1,'Index LA Gen'!$A$9:$BZ$171,IF('Index LA Gen'!$B$4=2,'Index LA Gen'!$A$179:$BZ$341,IF('Index LA Gen'!$B$4=3,'Index LA Gen'!$A$349:$BZ$511,"Error"))),'Index LA Gen'!AR$1,0),"Error")</f>
        <v>0.1</v>
      </c>
      <c r="AS103" s="84">
        <f>IFERROR(VLOOKUP($A103,IF('Index LA Gen'!$B$4=1,'Index LA Gen'!$A$9:$BZ$171,IF('Index LA Gen'!$B$4=2,'Index LA Gen'!$A$179:$BZ$341,IF('Index LA Gen'!$B$4=3,'Index LA Gen'!$A$349:$BZ$511,"Error"))),'Index LA Gen'!AS$1,0),"Error")</f>
        <v>0.09</v>
      </c>
      <c r="AT103" s="84">
        <f>IFERROR(VLOOKUP($A103,IF('Index LA Gen'!$B$4=1,'Index LA Gen'!$A$9:$BZ$171,IF('Index LA Gen'!$B$4=2,'Index LA Gen'!$A$179:$BZ$341,IF('Index LA Gen'!$B$4=3,'Index LA Gen'!$A$349:$BZ$511,"Error"))),'Index LA Gen'!AT$1,0),"Error")</f>
        <v>0.34</v>
      </c>
      <c r="AU103" s="84">
        <f>IFERROR(VLOOKUP($A103,IF('Index LA Gen'!$B$4=1,'Index LA Gen'!$A$9:$BZ$171,IF('Index LA Gen'!$B$4=2,'Index LA Gen'!$A$179:$BZ$341,IF('Index LA Gen'!$B$4=3,'Index LA Gen'!$A$349:$BZ$511,"Error"))),'Index LA Gen'!AU$1,0),"Error")</f>
        <v>0.51</v>
      </c>
      <c r="AV103" s="84">
        <f>IFERROR(VLOOKUP($A103,IF('Index LA Gen'!$B$4=1,'Index LA Gen'!$A$9:$BZ$171,IF('Index LA Gen'!$B$4=2,'Index LA Gen'!$A$179:$BZ$341,IF('Index LA Gen'!$B$4=3,'Index LA Gen'!$A$349:$BZ$511,"Error"))),'Index LA Gen'!AV$1,0),"Error")</f>
        <v>0.44</v>
      </c>
      <c r="AW103" s="84" t="str">
        <f>IFERROR(VLOOKUP($A103,IF('Index LA Gen'!$B$4=1,'Index LA Gen'!$A$9:$BZ$171,IF('Index LA Gen'!$B$4=2,'Index LA Gen'!$A$179:$BZ$341,IF('Index LA Gen'!$B$4=3,'Index LA Gen'!$A$349:$BZ$511,"Error"))),'Index LA Gen'!AW$1,0),"Error")</f>
        <v>x</v>
      </c>
      <c r="AX103" s="84" t="str">
        <f>IFERROR(VLOOKUP($A103,IF('Index LA Gen'!$B$4=1,'Index LA Gen'!$A$9:$BZ$171,IF('Index LA Gen'!$B$4=2,'Index LA Gen'!$A$179:$BZ$341,IF('Index LA Gen'!$B$4=3,'Index LA Gen'!$A$349:$BZ$511,"Error"))),'Index LA Gen'!AX$1,0),"Error")</f>
        <v>x</v>
      </c>
      <c r="AY103" s="84">
        <f>IFERROR(VLOOKUP($A103,IF('Index LA Gen'!$B$4=1,'Index LA Gen'!$A$9:$BZ$171,IF('Index LA Gen'!$B$4=2,'Index LA Gen'!$A$179:$BZ$341,IF('Index LA Gen'!$B$4=3,'Index LA Gen'!$A$349:$BZ$511,"Error"))),'Index LA Gen'!AY$1,0),"Error")</f>
        <v>0.05</v>
      </c>
      <c r="AZ103" s="84">
        <f>IFERROR(VLOOKUP($A103,IF('Index LA Gen'!$B$4=1,'Index LA Gen'!$A$9:$BZ$171,IF('Index LA Gen'!$B$4=2,'Index LA Gen'!$A$179:$BZ$341,IF('Index LA Gen'!$B$4=3,'Index LA Gen'!$A$349:$BZ$511,"Error"))),'Index LA Gen'!AZ$1,0),"Error")</f>
        <v>0</v>
      </c>
      <c r="BA103" s="84">
        <f>IFERROR(VLOOKUP($A103,IF('Index LA Gen'!$B$4=1,'Index LA Gen'!$A$9:$BZ$171,IF('Index LA Gen'!$B$4=2,'Index LA Gen'!$A$179:$BZ$341,IF('Index LA Gen'!$B$4=3,'Index LA Gen'!$A$349:$BZ$511,"Error"))),'Index LA Gen'!BA$1,0),"Error")</f>
        <v>0</v>
      </c>
      <c r="BB103" s="84">
        <f>IFERROR(VLOOKUP($A103,IF('Index LA Gen'!$B$4=1,'Index LA Gen'!$A$9:$BZ$171,IF('Index LA Gen'!$B$4=2,'Index LA Gen'!$A$179:$BZ$341,IF('Index LA Gen'!$B$4=3,'Index LA Gen'!$A$349:$BZ$511,"Error"))),'Index LA Gen'!BB$1,0),"Error")</f>
        <v>0</v>
      </c>
      <c r="BC103" s="84" t="str">
        <f>IFERROR(VLOOKUP($A103,IF('Index LA Gen'!$B$4=1,'Index LA Gen'!$A$9:$BZ$171,IF('Index LA Gen'!$B$4=2,'Index LA Gen'!$A$179:$BZ$341,IF('Index LA Gen'!$B$4=3,'Index LA Gen'!$A$349:$BZ$511,"Error"))),'Index LA Gen'!BC$1,0),"Error")</f>
        <v>x</v>
      </c>
      <c r="BD103" s="84" t="str">
        <f>IFERROR(VLOOKUP($A103,IF('Index LA Gen'!$B$4=1,'Index LA Gen'!$A$9:$BZ$171,IF('Index LA Gen'!$B$4=2,'Index LA Gen'!$A$179:$BZ$341,IF('Index LA Gen'!$B$4=3,'Index LA Gen'!$A$349:$BZ$511,"Error"))),'Index LA Gen'!BD$1,0),"Error")</f>
        <v>x</v>
      </c>
      <c r="BE103" s="84" t="str">
        <f>IFERROR(VLOOKUP($A103,IF('Index LA Gen'!$B$4=1,'Index LA Gen'!$A$9:$BZ$171,IF('Index LA Gen'!$B$4=2,'Index LA Gen'!$A$179:$BZ$341,IF('Index LA Gen'!$B$4=3,'Index LA Gen'!$A$349:$BZ$511,"Error"))),'Index LA Gen'!BE$1,0),"Error")</f>
        <v>x</v>
      </c>
      <c r="BF103" s="84" t="str">
        <f>IFERROR(VLOOKUP($A103,IF('Index LA Gen'!$B$4=1,'Index LA Gen'!$A$9:$BZ$171,IF('Index LA Gen'!$B$4=2,'Index LA Gen'!$A$179:$BZ$341,IF('Index LA Gen'!$B$4=3,'Index LA Gen'!$A$349:$BZ$511,"Error"))),'Index LA Gen'!BF$1,0),"Error")</f>
        <v>x</v>
      </c>
      <c r="BG103" s="84" t="str">
        <f>IFERROR(VLOOKUP($A103,IF('Index LA Gen'!$B$4=1,'Index LA Gen'!$A$9:$BZ$171,IF('Index LA Gen'!$B$4=2,'Index LA Gen'!$A$179:$BZ$341,IF('Index LA Gen'!$B$4=3,'Index LA Gen'!$A$349:$BZ$511,"Error"))),'Index LA Gen'!BG$1,0),"Error")</f>
        <v>x</v>
      </c>
      <c r="BH103" s="84" t="str">
        <f>IFERROR(VLOOKUP($A103,IF('Index LA Gen'!$B$4=1,'Index LA Gen'!$A$9:$BZ$171,IF('Index LA Gen'!$B$4=2,'Index LA Gen'!$A$179:$BZ$341,IF('Index LA Gen'!$B$4=3,'Index LA Gen'!$A$349:$BZ$511,"Error"))),'Index LA Gen'!BH$1,0),"Error")</f>
        <v>x</v>
      </c>
      <c r="BI103" s="84" t="str">
        <f>IFERROR(VLOOKUP($A103,IF('Index LA Gen'!$B$4=1,'Index LA Gen'!$A$9:$BZ$171,IF('Index LA Gen'!$B$4=2,'Index LA Gen'!$A$179:$BZ$341,IF('Index LA Gen'!$B$4=3,'Index LA Gen'!$A$349:$BZ$511,"Error"))),'Index LA Gen'!BI$1,0),"Error")</f>
        <v>x</v>
      </c>
      <c r="BJ103" s="84">
        <f>IFERROR(VLOOKUP($A103,IF('Index LA Gen'!$B$4=1,'Index LA Gen'!$A$9:$BZ$171,IF('Index LA Gen'!$B$4=2,'Index LA Gen'!$A$179:$BZ$341,IF('Index LA Gen'!$B$4=3,'Index LA Gen'!$A$349:$BZ$511,"Error"))),'Index LA Gen'!BJ$1,0),"Error")</f>
        <v>0</v>
      </c>
      <c r="BK103" s="84" t="str">
        <f>IFERROR(VLOOKUP($A103,IF('Index LA Gen'!$B$4=1,'Index LA Gen'!$A$9:$BZ$171,IF('Index LA Gen'!$B$4=2,'Index LA Gen'!$A$179:$BZ$341,IF('Index LA Gen'!$B$4=3,'Index LA Gen'!$A$349:$BZ$511,"Error"))),'Index LA Gen'!BK$1,0),"Error")</f>
        <v>x</v>
      </c>
      <c r="BL103" s="84">
        <f>IFERROR(VLOOKUP($A103,IF('Index LA Gen'!$B$4=1,'Index LA Gen'!$A$9:$BZ$171,IF('Index LA Gen'!$B$4=2,'Index LA Gen'!$A$179:$BZ$341,IF('Index LA Gen'!$B$4=3,'Index LA Gen'!$A$349:$BZ$511,"Error"))),'Index LA Gen'!BL$1,0),"Error")</f>
        <v>0</v>
      </c>
      <c r="BM103" s="84">
        <f>IFERROR(VLOOKUP($A103,IF('Index LA Gen'!$B$4=1,'Index LA Gen'!$A$9:$BZ$171,IF('Index LA Gen'!$B$4=2,'Index LA Gen'!$A$179:$BZ$341,IF('Index LA Gen'!$B$4=3,'Index LA Gen'!$A$349:$BZ$511,"Error"))),'Index LA Gen'!BM$1,0),"Error")</f>
        <v>0</v>
      </c>
      <c r="BN103" s="84">
        <f>IFERROR(VLOOKUP($A103,IF('Index LA Gen'!$B$4=1,'Index LA Gen'!$A$9:$BZ$171,IF('Index LA Gen'!$B$4=2,'Index LA Gen'!$A$179:$BZ$341,IF('Index LA Gen'!$B$4=3,'Index LA Gen'!$A$349:$BZ$511,"Error"))),'Index LA Gen'!BN$1,0),"Error")</f>
        <v>0</v>
      </c>
      <c r="BO103" s="84" t="str">
        <f>IFERROR(VLOOKUP($A103,IF('Index LA Gen'!$B$4=1,'Index LA Gen'!$A$9:$BZ$171,IF('Index LA Gen'!$B$4=2,'Index LA Gen'!$A$179:$BZ$341,IF('Index LA Gen'!$B$4=3,'Index LA Gen'!$A$349:$BZ$511,"Error"))),'Index LA Gen'!BO$1,0),"Error")</f>
        <v>x</v>
      </c>
      <c r="BP103" s="84" t="str">
        <f>IFERROR(VLOOKUP($A103,IF('Index LA Gen'!$B$4=1,'Index LA Gen'!$A$9:$BZ$171,IF('Index LA Gen'!$B$4=2,'Index LA Gen'!$A$179:$BZ$341,IF('Index LA Gen'!$B$4=3,'Index LA Gen'!$A$349:$BZ$511,"Error"))),'Index LA Gen'!BP$1,0),"Error")</f>
        <v>x</v>
      </c>
      <c r="BQ103" s="84" t="str">
        <f>IFERROR(VLOOKUP($A103,IF('Index LA Gen'!$B$4=1,'Index LA Gen'!$A$9:$BZ$171,IF('Index LA Gen'!$B$4=2,'Index LA Gen'!$A$179:$BZ$341,IF('Index LA Gen'!$B$4=3,'Index LA Gen'!$A$349:$BZ$511,"Error"))),'Index LA Gen'!BQ$1,0),"Error")</f>
        <v>x</v>
      </c>
      <c r="BR103" s="84">
        <f>IFERROR(VLOOKUP($A103,IF('Index LA Gen'!$B$4=1,'Index LA Gen'!$A$9:$BZ$171,IF('Index LA Gen'!$B$4=2,'Index LA Gen'!$A$179:$BZ$341,IF('Index LA Gen'!$B$4=3,'Index LA Gen'!$A$349:$BZ$511,"Error"))),'Index LA Gen'!BR$1,0),"Error")</f>
        <v>0.12</v>
      </c>
      <c r="BS103" s="84" t="str">
        <f>IFERROR(VLOOKUP($A103,IF('Index LA Gen'!$B$4=1,'Index LA Gen'!$A$9:$BZ$171,IF('Index LA Gen'!$B$4=2,'Index LA Gen'!$A$179:$BZ$341,IF('Index LA Gen'!$B$4=3,'Index LA Gen'!$A$349:$BZ$511,"Error"))),'Index LA Gen'!BS$1,0),"Error")</f>
        <v>x</v>
      </c>
      <c r="BT103" s="84">
        <f>IFERROR(VLOOKUP($A103,IF('Index LA Gen'!$B$4=1,'Index LA Gen'!$A$9:$BZ$171,IF('Index LA Gen'!$B$4=2,'Index LA Gen'!$A$179:$BZ$341,IF('Index LA Gen'!$B$4=3,'Index LA Gen'!$A$349:$BZ$511,"Error"))),'Index LA Gen'!BT$1,0),"Error")</f>
        <v>0.08</v>
      </c>
      <c r="BU103" s="84" t="str">
        <f>IFERROR(VLOOKUP($A103,IF('Index LA Gen'!$B$4=1,'Index LA Gen'!$A$9:$BZ$171,IF('Index LA Gen'!$B$4=2,'Index LA Gen'!$A$179:$BZ$341,IF('Index LA Gen'!$B$4=3,'Index LA Gen'!$A$349:$BZ$511,"Error"))),'Index LA Gen'!BU$1,0),"Error")</f>
        <v>x</v>
      </c>
      <c r="BV103" s="84" t="str">
        <f>IFERROR(VLOOKUP($A103,IF('Index LA Gen'!$B$4=1,'Index LA Gen'!$A$9:$BZ$171,IF('Index LA Gen'!$B$4=2,'Index LA Gen'!$A$179:$BZ$341,IF('Index LA Gen'!$B$4=3,'Index LA Gen'!$A$349:$BZ$511,"Error"))),'Index LA Gen'!BV$1,0),"Error")</f>
        <v>x</v>
      </c>
      <c r="BW103" s="84" t="str">
        <f>IFERROR(VLOOKUP($A103,IF('Index LA Gen'!$B$4=1,'Index LA Gen'!$A$9:$BZ$171,IF('Index LA Gen'!$B$4=2,'Index LA Gen'!$A$179:$BZ$341,IF('Index LA Gen'!$B$4=3,'Index LA Gen'!$A$349:$BZ$511,"Error"))),'Index LA Gen'!BW$1,0),"Error")</f>
        <v>x</v>
      </c>
      <c r="BX103" s="84" t="str">
        <f>IFERROR(VLOOKUP($A103,IF('Index LA Gen'!$B$4=1,'Index LA Gen'!$A$9:$BZ$171,IF('Index LA Gen'!$B$4=2,'Index LA Gen'!$A$179:$BZ$341,IF('Index LA Gen'!$B$4=3,'Index LA Gen'!$A$349:$BZ$511,"Error"))),'Index LA Gen'!BX$1,0),"Error")</f>
        <v>x</v>
      </c>
      <c r="BY103" s="84" t="str">
        <f>IFERROR(VLOOKUP($A103,IF('Index LA Gen'!$B$4=1,'Index LA Gen'!$A$9:$BZ$171,IF('Index LA Gen'!$B$4=2,'Index LA Gen'!$A$179:$BZ$341,IF('Index LA Gen'!$B$4=3,'Index LA Gen'!$A$349:$BZ$511,"Error"))),'Index LA Gen'!BY$1,0),"Error")</f>
        <v>x</v>
      </c>
      <c r="BZ103" s="84" t="str">
        <f>IFERROR(VLOOKUP($A103,IF('Index LA Gen'!$B$4=1,'Index LA Gen'!$A$9:$BZ$171,IF('Index LA Gen'!$B$4=2,'Index LA Gen'!$A$179:$BZ$341,IF('Index LA Gen'!$B$4=3,'Index LA Gen'!$A$349:$BZ$511,"Error"))),'Index LA Gen'!BZ$1,0),"Error")</f>
        <v>x</v>
      </c>
    </row>
    <row r="104" spans="1:78" s="15" customFormat="1" x14ac:dyDescent="0.2">
      <c r="A104" s="20">
        <v>813</v>
      </c>
      <c r="B104" s="20" t="s">
        <v>255</v>
      </c>
      <c r="C104" s="45" t="s">
        <v>155</v>
      </c>
      <c r="D104" s="113">
        <f>IFERROR(VLOOKUP($A104,IF('Index LA Gen'!$B$4=1,'Index LA Gen'!$A$9:$BZ$171,IF('Index LA Gen'!$B$4=2,'Index LA Gen'!$A$179:$BZ$341,IF('Index LA Gen'!$B$4=3,'Index LA Gen'!$A$349:$BZ$511,"Error"))),'Index LA Gen'!D$1,0),"Error")</f>
        <v>30</v>
      </c>
      <c r="E104" s="113">
        <f>IFERROR(VLOOKUP($A104,IF('Index LA Gen'!$B$4=1,'Index LA Gen'!$A$9:$BZ$171,IF('Index LA Gen'!$B$4=2,'Index LA Gen'!$A$179:$BZ$341,IF('Index LA Gen'!$B$4=3,'Index LA Gen'!$A$349:$BZ$511,"Error"))),'Index LA Gen'!E$1,0),"Error")</f>
        <v>40</v>
      </c>
      <c r="F104" s="113">
        <f>IFERROR(VLOOKUP($A104,IF('Index LA Gen'!$B$4=1,'Index LA Gen'!$A$9:$BZ$171,IF('Index LA Gen'!$B$4=2,'Index LA Gen'!$A$179:$BZ$341,IF('Index LA Gen'!$B$4=3,'Index LA Gen'!$A$349:$BZ$511,"Error"))),'Index LA Gen'!F$1,0),"Error")</f>
        <v>70</v>
      </c>
      <c r="G104" s="84">
        <f>IFERROR(VLOOKUP($A104,IF('Index LA Gen'!$B$4=1,'Index LA Gen'!$A$9:$BZ$171,IF('Index LA Gen'!$B$4=2,'Index LA Gen'!$A$179:$BZ$341,IF('Index LA Gen'!$B$4=3,'Index LA Gen'!$A$349:$BZ$511,"Error"))),'Index LA Gen'!G$1,0),"Error")</f>
        <v>0.82</v>
      </c>
      <c r="H104" s="84">
        <f>IFERROR(VLOOKUP($A104,IF('Index LA Gen'!$B$4=1,'Index LA Gen'!$A$9:$BZ$171,IF('Index LA Gen'!$B$4=2,'Index LA Gen'!$A$179:$BZ$341,IF('Index LA Gen'!$B$4=3,'Index LA Gen'!$A$349:$BZ$511,"Error"))),'Index LA Gen'!H$1,0),"Error")</f>
        <v>0.74</v>
      </c>
      <c r="I104" s="84">
        <f>IFERROR(VLOOKUP($A104,IF('Index LA Gen'!$B$4=1,'Index LA Gen'!$A$9:$BZ$171,IF('Index LA Gen'!$B$4=2,'Index LA Gen'!$A$179:$BZ$341,IF('Index LA Gen'!$B$4=3,'Index LA Gen'!$A$349:$BZ$511,"Error"))),'Index LA Gen'!I$1,0),"Error")</f>
        <v>0.78</v>
      </c>
      <c r="J104" s="84">
        <f>IFERROR(VLOOKUP($A104,IF('Index LA Gen'!$B$4=1,'Index LA Gen'!$A$9:$BZ$171,IF('Index LA Gen'!$B$4=2,'Index LA Gen'!$A$179:$BZ$341,IF('Index LA Gen'!$B$4=3,'Index LA Gen'!$A$349:$BZ$511,"Error"))),'Index LA Gen'!J$1,0),"Error")</f>
        <v>0.68</v>
      </c>
      <c r="K104" s="84">
        <f>IFERROR(VLOOKUP($A104,IF('Index LA Gen'!$B$4=1,'Index LA Gen'!$A$9:$BZ$171,IF('Index LA Gen'!$B$4=2,'Index LA Gen'!$A$179:$BZ$341,IF('Index LA Gen'!$B$4=3,'Index LA Gen'!$A$349:$BZ$511,"Error"))),'Index LA Gen'!K$1,0),"Error")</f>
        <v>0.64</v>
      </c>
      <c r="L104" s="84">
        <f>IFERROR(VLOOKUP($A104,IF('Index LA Gen'!$B$4=1,'Index LA Gen'!$A$9:$BZ$171,IF('Index LA Gen'!$B$4=2,'Index LA Gen'!$A$179:$BZ$341,IF('Index LA Gen'!$B$4=3,'Index LA Gen'!$A$349:$BZ$511,"Error"))),'Index LA Gen'!L$1,0),"Error")</f>
        <v>0.66</v>
      </c>
      <c r="M104" s="84" t="str">
        <f>IFERROR(VLOOKUP($A104,IF('Index LA Gen'!$B$4=1,'Index LA Gen'!$A$9:$BZ$171,IF('Index LA Gen'!$B$4=2,'Index LA Gen'!$A$179:$BZ$341,IF('Index LA Gen'!$B$4=3,'Index LA Gen'!$A$349:$BZ$511,"Error"))),'Index LA Gen'!M$1,0),"Error")</f>
        <v>x</v>
      </c>
      <c r="N104" s="84" t="str">
        <f>IFERROR(VLOOKUP($A104,IF('Index LA Gen'!$B$4=1,'Index LA Gen'!$A$9:$BZ$171,IF('Index LA Gen'!$B$4=2,'Index LA Gen'!$A$179:$BZ$341,IF('Index LA Gen'!$B$4=3,'Index LA Gen'!$A$349:$BZ$511,"Error"))),'Index LA Gen'!N$1,0),"Error")</f>
        <v>x</v>
      </c>
      <c r="O104" s="84" t="str">
        <f>IFERROR(VLOOKUP($A104,IF('Index LA Gen'!$B$4=1,'Index LA Gen'!$A$9:$BZ$171,IF('Index LA Gen'!$B$4=2,'Index LA Gen'!$A$179:$BZ$341,IF('Index LA Gen'!$B$4=3,'Index LA Gen'!$A$349:$BZ$511,"Error"))),'Index LA Gen'!O$1,0),"Error")</f>
        <v>x</v>
      </c>
      <c r="P104" s="84">
        <f>IFERROR(VLOOKUP($A104,IF('Index LA Gen'!$B$4=1,'Index LA Gen'!$A$9:$BZ$171,IF('Index LA Gen'!$B$4=2,'Index LA Gen'!$A$179:$BZ$341,IF('Index LA Gen'!$B$4=3,'Index LA Gen'!$A$349:$BZ$511,"Error"))),'Index LA Gen'!P$1,0),"Error")</f>
        <v>0</v>
      </c>
      <c r="Q104" s="84">
        <f>IFERROR(VLOOKUP($A104,IF('Index LA Gen'!$B$4=1,'Index LA Gen'!$A$9:$BZ$171,IF('Index LA Gen'!$B$4=2,'Index LA Gen'!$A$179:$BZ$341,IF('Index LA Gen'!$B$4=3,'Index LA Gen'!$A$349:$BZ$511,"Error"))),'Index LA Gen'!Q$1,0),"Error")</f>
        <v>0</v>
      </c>
      <c r="R104" s="84">
        <f>IFERROR(VLOOKUP($A104,IF('Index LA Gen'!$B$4=1,'Index LA Gen'!$A$9:$BZ$171,IF('Index LA Gen'!$B$4=2,'Index LA Gen'!$A$179:$BZ$341,IF('Index LA Gen'!$B$4=3,'Index LA Gen'!$A$349:$BZ$511,"Error"))),'Index LA Gen'!R$1,0),"Error")</f>
        <v>0</v>
      </c>
      <c r="S104" s="84" t="str">
        <f>IFERROR(VLOOKUP($A104,IF('Index LA Gen'!$B$4=1,'Index LA Gen'!$A$9:$BZ$171,IF('Index LA Gen'!$B$4=2,'Index LA Gen'!$A$179:$BZ$341,IF('Index LA Gen'!$B$4=3,'Index LA Gen'!$A$349:$BZ$511,"Error"))),'Index LA Gen'!S$1,0),"Error")</f>
        <v>x</v>
      </c>
      <c r="T104" s="84">
        <f>IFERROR(VLOOKUP($A104,IF('Index LA Gen'!$B$4=1,'Index LA Gen'!$A$9:$BZ$171,IF('Index LA Gen'!$B$4=2,'Index LA Gen'!$A$179:$BZ$341,IF('Index LA Gen'!$B$4=3,'Index LA Gen'!$A$349:$BZ$511,"Error"))),'Index LA Gen'!T$1,0),"Error")</f>
        <v>0</v>
      </c>
      <c r="U104" s="84" t="str">
        <f>IFERROR(VLOOKUP($A104,IF('Index LA Gen'!$B$4=1,'Index LA Gen'!$A$9:$BZ$171,IF('Index LA Gen'!$B$4=2,'Index LA Gen'!$A$179:$BZ$341,IF('Index LA Gen'!$B$4=3,'Index LA Gen'!$A$349:$BZ$511,"Error"))),'Index LA Gen'!U$1,0),"Error")</f>
        <v>x</v>
      </c>
      <c r="V104" s="84" t="str">
        <f>IFERROR(VLOOKUP($A104,IF('Index LA Gen'!$B$4=1,'Index LA Gen'!$A$9:$BZ$171,IF('Index LA Gen'!$B$4=2,'Index LA Gen'!$A$179:$BZ$341,IF('Index LA Gen'!$B$4=3,'Index LA Gen'!$A$349:$BZ$511,"Error"))),'Index LA Gen'!V$1,0),"Error")</f>
        <v>x</v>
      </c>
      <c r="W104" s="84" t="str">
        <f>IFERROR(VLOOKUP($A104,IF('Index LA Gen'!$B$4=1,'Index LA Gen'!$A$9:$BZ$171,IF('Index LA Gen'!$B$4=2,'Index LA Gen'!$A$179:$BZ$341,IF('Index LA Gen'!$B$4=3,'Index LA Gen'!$A$349:$BZ$511,"Error"))),'Index LA Gen'!W$1,0),"Error")</f>
        <v>x</v>
      </c>
      <c r="X104" s="84">
        <f>IFERROR(VLOOKUP($A104,IF('Index LA Gen'!$B$4=1,'Index LA Gen'!$A$9:$BZ$171,IF('Index LA Gen'!$B$4=2,'Index LA Gen'!$A$179:$BZ$341,IF('Index LA Gen'!$B$4=3,'Index LA Gen'!$A$349:$BZ$511,"Error"))),'Index LA Gen'!X$1,0),"Error")</f>
        <v>0.1</v>
      </c>
      <c r="Y104" s="84">
        <f>IFERROR(VLOOKUP($A104,IF('Index LA Gen'!$B$4=1,'Index LA Gen'!$A$9:$BZ$171,IF('Index LA Gen'!$B$4=2,'Index LA Gen'!$A$179:$BZ$341,IF('Index LA Gen'!$B$4=3,'Index LA Gen'!$A$349:$BZ$511,"Error"))),'Index LA Gen'!Y$1,0),"Error")</f>
        <v>0</v>
      </c>
      <c r="Z104" s="84">
        <f>IFERROR(VLOOKUP($A104,IF('Index LA Gen'!$B$4=1,'Index LA Gen'!$A$9:$BZ$171,IF('Index LA Gen'!$B$4=2,'Index LA Gen'!$A$179:$BZ$341,IF('Index LA Gen'!$B$4=3,'Index LA Gen'!$A$349:$BZ$511,"Error"))),'Index LA Gen'!Z$1,0),"Error")</f>
        <v>0</v>
      </c>
      <c r="AA104" s="84">
        <f>IFERROR(VLOOKUP($A104,IF('Index LA Gen'!$B$4=1,'Index LA Gen'!$A$9:$BZ$171,IF('Index LA Gen'!$B$4=2,'Index LA Gen'!$A$179:$BZ$341,IF('Index LA Gen'!$B$4=3,'Index LA Gen'!$A$349:$BZ$511,"Error"))),'Index LA Gen'!AA$1,0),"Error")</f>
        <v>0</v>
      </c>
      <c r="AB104" s="84">
        <f>IFERROR(VLOOKUP($A104,IF('Index LA Gen'!$B$4=1,'Index LA Gen'!$A$9:$BZ$171,IF('Index LA Gen'!$B$4=2,'Index LA Gen'!$A$179:$BZ$341,IF('Index LA Gen'!$B$4=3,'Index LA Gen'!$A$349:$BZ$511,"Error"))),'Index LA Gen'!AB$1,0),"Error")</f>
        <v>0</v>
      </c>
      <c r="AC104" s="84">
        <f>IFERROR(VLOOKUP($A104,IF('Index LA Gen'!$B$4=1,'Index LA Gen'!$A$9:$BZ$171,IF('Index LA Gen'!$B$4=2,'Index LA Gen'!$A$179:$BZ$341,IF('Index LA Gen'!$B$4=3,'Index LA Gen'!$A$349:$BZ$511,"Error"))),'Index LA Gen'!AC$1,0),"Error")</f>
        <v>0</v>
      </c>
      <c r="AD104" s="84">
        <f>IFERROR(VLOOKUP($A104,IF('Index LA Gen'!$B$4=1,'Index LA Gen'!$A$9:$BZ$171,IF('Index LA Gen'!$B$4=2,'Index LA Gen'!$A$179:$BZ$341,IF('Index LA Gen'!$B$4=3,'Index LA Gen'!$A$349:$BZ$511,"Error"))),'Index LA Gen'!AD$1,0),"Error")</f>
        <v>0</v>
      </c>
      <c r="AE104" s="84" t="str">
        <f>IFERROR(VLOOKUP($A104,IF('Index LA Gen'!$B$4=1,'Index LA Gen'!$A$9:$BZ$171,IF('Index LA Gen'!$B$4=2,'Index LA Gen'!$A$179:$BZ$341,IF('Index LA Gen'!$B$4=3,'Index LA Gen'!$A$349:$BZ$511,"Error"))),'Index LA Gen'!AE$1,0),"Error")</f>
        <v>x</v>
      </c>
      <c r="AF104" s="84" t="str">
        <f>IFERROR(VLOOKUP($A104,IF('Index LA Gen'!$B$4=1,'Index LA Gen'!$A$9:$BZ$171,IF('Index LA Gen'!$B$4=2,'Index LA Gen'!$A$179:$BZ$341,IF('Index LA Gen'!$B$4=3,'Index LA Gen'!$A$349:$BZ$511,"Error"))),'Index LA Gen'!AF$1,0),"Error")</f>
        <v>x</v>
      </c>
      <c r="AG104" s="84" t="str">
        <f>IFERROR(VLOOKUP($A104,IF('Index LA Gen'!$B$4=1,'Index LA Gen'!$A$9:$BZ$171,IF('Index LA Gen'!$B$4=2,'Index LA Gen'!$A$179:$BZ$341,IF('Index LA Gen'!$B$4=3,'Index LA Gen'!$A$349:$BZ$511,"Error"))),'Index LA Gen'!AG$1,0),"Error")</f>
        <v>x</v>
      </c>
      <c r="AH104" s="84">
        <f>IFERROR(VLOOKUP($A104,IF('Index LA Gen'!$B$4=1,'Index LA Gen'!$A$9:$BZ$171,IF('Index LA Gen'!$B$4=2,'Index LA Gen'!$A$179:$BZ$341,IF('Index LA Gen'!$B$4=3,'Index LA Gen'!$A$349:$BZ$511,"Error"))),'Index LA Gen'!AH$1,0),"Error")</f>
        <v>0.39</v>
      </c>
      <c r="AI104" s="84">
        <f>IFERROR(VLOOKUP($A104,IF('Index LA Gen'!$B$4=1,'Index LA Gen'!$A$9:$BZ$171,IF('Index LA Gen'!$B$4=2,'Index LA Gen'!$A$179:$BZ$341,IF('Index LA Gen'!$B$4=3,'Index LA Gen'!$A$349:$BZ$511,"Error"))),'Index LA Gen'!AI$1,0),"Error")</f>
        <v>0.49</v>
      </c>
      <c r="AJ104" s="84">
        <f>IFERROR(VLOOKUP($A104,IF('Index LA Gen'!$B$4=1,'Index LA Gen'!$A$9:$BZ$171,IF('Index LA Gen'!$B$4=2,'Index LA Gen'!$A$179:$BZ$341,IF('Index LA Gen'!$B$4=3,'Index LA Gen'!$A$349:$BZ$511,"Error"))),'Index LA Gen'!AJ$1,0),"Error")</f>
        <v>0.45</v>
      </c>
      <c r="AK104" s="84" t="str">
        <f>IFERROR(VLOOKUP($A104,IF('Index LA Gen'!$B$4=1,'Index LA Gen'!$A$9:$BZ$171,IF('Index LA Gen'!$B$4=2,'Index LA Gen'!$A$179:$BZ$341,IF('Index LA Gen'!$B$4=3,'Index LA Gen'!$A$349:$BZ$511,"Error"))),'Index LA Gen'!AK$1,0),"Error")</f>
        <v>x</v>
      </c>
      <c r="AL104" s="84" t="str">
        <f>IFERROR(VLOOKUP($A104,IF('Index LA Gen'!$B$4=1,'Index LA Gen'!$A$9:$BZ$171,IF('Index LA Gen'!$B$4=2,'Index LA Gen'!$A$179:$BZ$341,IF('Index LA Gen'!$B$4=3,'Index LA Gen'!$A$349:$BZ$511,"Error"))),'Index LA Gen'!AL$1,0),"Error")</f>
        <v>x</v>
      </c>
      <c r="AM104" s="84" t="str">
        <f>IFERROR(VLOOKUP($A104,IF('Index LA Gen'!$B$4=1,'Index LA Gen'!$A$9:$BZ$171,IF('Index LA Gen'!$B$4=2,'Index LA Gen'!$A$179:$BZ$341,IF('Index LA Gen'!$B$4=3,'Index LA Gen'!$A$349:$BZ$511,"Error"))),'Index LA Gen'!AM$1,0),"Error")</f>
        <v>x</v>
      </c>
      <c r="AN104" s="84">
        <f>IFERROR(VLOOKUP($A104,IF('Index LA Gen'!$B$4=1,'Index LA Gen'!$A$9:$BZ$171,IF('Index LA Gen'!$B$4=2,'Index LA Gen'!$A$179:$BZ$341,IF('Index LA Gen'!$B$4=3,'Index LA Gen'!$A$349:$BZ$511,"Error"))),'Index LA Gen'!AN$1,0),"Error")</f>
        <v>0</v>
      </c>
      <c r="AO104" s="84">
        <f>IFERROR(VLOOKUP($A104,IF('Index LA Gen'!$B$4=1,'Index LA Gen'!$A$9:$BZ$171,IF('Index LA Gen'!$B$4=2,'Index LA Gen'!$A$179:$BZ$341,IF('Index LA Gen'!$B$4=3,'Index LA Gen'!$A$349:$BZ$511,"Error"))),'Index LA Gen'!AO$1,0),"Error")</f>
        <v>0</v>
      </c>
      <c r="AP104" s="84">
        <f>IFERROR(VLOOKUP($A104,IF('Index LA Gen'!$B$4=1,'Index LA Gen'!$A$9:$BZ$171,IF('Index LA Gen'!$B$4=2,'Index LA Gen'!$A$179:$BZ$341,IF('Index LA Gen'!$B$4=3,'Index LA Gen'!$A$349:$BZ$511,"Error"))),'Index LA Gen'!AP$1,0),"Error")</f>
        <v>0</v>
      </c>
      <c r="AQ104" s="84" t="str">
        <f>IFERROR(VLOOKUP($A104,IF('Index LA Gen'!$B$4=1,'Index LA Gen'!$A$9:$BZ$171,IF('Index LA Gen'!$B$4=2,'Index LA Gen'!$A$179:$BZ$341,IF('Index LA Gen'!$B$4=3,'Index LA Gen'!$A$349:$BZ$511,"Error"))),'Index LA Gen'!AQ$1,0),"Error")</f>
        <v>x</v>
      </c>
      <c r="AR104" s="84">
        <f>IFERROR(VLOOKUP($A104,IF('Index LA Gen'!$B$4=1,'Index LA Gen'!$A$9:$BZ$171,IF('Index LA Gen'!$B$4=2,'Index LA Gen'!$A$179:$BZ$341,IF('Index LA Gen'!$B$4=3,'Index LA Gen'!$A$349:$BZ$511,"Error"))),'Index LA Gen'!AR$1,0),"Error")</f>
        <v>0</v>
      </c>
      <c r="AS104" s="84" t="str">
        <f>IFERROR(VLOOKUP($A104,IF('Index LA Gen'!$B$4=1,'Index LA Gen'!$A$9:$BZ$171,IF('Index LA Gen'!$B$4=2,'Index LA Gen'!$A$179:$BZ$341,IF('Index LA Gen'!$B$4=3,'Index LA Gen'!$A$349:$BZ$511,"Error"))),'Index LA Gen'!AS$1,0),"Error")</f>
        <v>x</v>
      </c>
      <c r="AT104" s="84" t="str">
        <f>IFERROR(VLOOKUP($A104,IF('Index LA Gen'!$B$4=1,'Index LA Gen'!$A$9:$BZ$171,IF('Index LA Gen'!$B$4=2,'Index LA Gen'!$A$179:$BZ$341,IF('Index LA Gen'!$B$4=3,'Index LA Gen'!$A$349:$BZ$511,"Error"))),'Index LA Gen'!AT$1,0),"Error")</f>
        <v>x</v>
      </c>
      <c r="AU104" s="84">
        <f>IFERROR(VLOOKUP($A104,IF('Index LA Gen'!$B$4=1,'Index LA Gen'!$A$9:$BZ$171,IF('Index LA Gen'!$B$4=2,'Index LA Gen'!$A$179:$BZ$341,IF('Index LA Gen'!$B$4=3,'Index LA Gen'!$A$349:$BZ$511,"Error"))),'Index LA Gen'!AU$1,0),"Error")</f>
        <v>0.38</v>
      </c>
      <c r="AV104" s="84">
        <f>IFERROR(VLOOKUP($A104,IF('Index LA Gen'!$B$4=1,'Index LA Gen'!$A$9:$BZ$171,IF('Index LA Gen'!$B$4=2,'Index LA Gen'!$A$179:$BZ$341,IF('Index LA Gen'!$B$4=3,'Index LA Gen'!$A$349:$BZ$511,"Error"))),'Index LA Gen'!AV$1,0),"Error")</f>
        <v>0.28000000000000003</v>
      </c>
      <c r="AW104" s="84" t="str">
        <f>IFERROR(VLOOKUP($A104,IF('Index LA Gen'!$B$4=1,'Index LA Gen'!$A$9:$BZ$171,IF('Index LA Gen'!$B$4=2,'Index LA Gen'!$A$179:$BZ$341,IF('Index LA Gen'!$B$4=3,'Index LA Gen'!$A$349:$BZ$511,"Error"))),'Index LA Gen'!AW$1,0),"Error")</f>
        <v>x</v>
      </c>
      <c r="AX104" s="84" t="str">
        <f>IFERROR(VLOOKUP($A104,IF('Index LA Gen'!$B$4=1,'Index LA Gen'!$A$9:$BZ$171,IF('Index LA Gen'!$B$4=2,'Index LA Gen'!$A$179:$BZ$341,IF('Index LA Gen'!$B$4=3,'Index LA Gen'!$A$349:$BZ$511,"Error"))),'Index LA Gen'!AX$1,0),"Error")</f>
        <v>x</v>
      </c>
      <c r="AY104" s="84">
        <f>IFERROR(VLOOKUP($A104,IF('Index LA Gen'!$B$4=1,'Index LA Gen'!$A$9:$BZ$171,IF('Index LA Gen'!$B$4=2,'Index LA Gen'!$A$179:$BZ$341,IF('Index LA Gen'!$B$4=3,'Index LA Gen'!$A$349:$BZ$511,"Error"))),'Index LA Gen'!AY$1,0),"Error")</f>
        <v>0.12</v>
      </c>
      <c r="AZ104" s="84">
        <f>IFERROR(VLOOKUP($A104,IF('Index LA Gen'!$B$4=1,'Index LA Gen'!$A$9:$BZ$171,IF('Index LA Gen'!$B$4=2,'Index LA Gen'!$A$179:$BZ$341,IF('Index LA Gen'!$B$4=3,'Index LA Gen'!$A$349:$BZ$511,"Error"))),'Index LA Gen'!AZ$1,0),"Error")</f>
        <v>0</v>
      </c>
      <c r="BA104" s="84">
        <f>IFERROR(VLOOKUP($A104,IF('Index LA Gen'!$B$4=1,'Index LA Gen'!$A$9:$BZ$171,IF('Index LA Gen'!$B$4=2,'Index LA Gen'!$A$179:$BZ$341,IF('Index LA Gen'!$B$4=3,'Index LA Gen'!$A$349:$BZ$511,"Error"))),'Index LA Gen'!BA$1,0),"Error")</f>
        <v>0</v>
      </c>
      <c r="BB104" s="84">
        <f>IFERROR(VLOOKUP($A104,IF('Index LA Gen'!$B$4=1,'Index LA Gen'!$A$9:$BZ$171,IF('Index LA Gen'!$B$4=2,'Index LA Gen'!$A$179:$BZ$341,IF('Index LA Gen'!$B$4=3,'Index LA Gen'!$A$349:$BZ$511,"Error"))),'Index LA Gen'!BB$1,0),"Error")</f>
        <v>0</v>
      </c>
      <c r="BC104" s="84" t="str">
        <f>IFERROR(VLOOKUP($A104,IF('Index LA Gen'!$B$4=1,'Index LA Gen'!$A$9:$BZ$171,IF('Index LA Gen'!$B$4=2,'Index LA Gen'!$A$179:$BZ$341,IF('Index LA Gen'!$B$4=3,'Index LA Gen'!$A$349:$BZ$511,"Error"))),'Index LA Gen'!BC$1,0),"Error")</f>
        <v>x</v>
      </c>
      <c r="BD104" s="84" t="str">
        <f>IFERROR(VLOOKUP($A104,IF('Index LA Gen'!$B$4=1,'Index LA Gen'!$A$9:$BZ$171,IF('Index LA Gen'!$B$4=2,'Index LA Gen'!$A$179:$BZ$341,IF('Index LA Gen'!$B$4=3,'Index LA Gen'!$A$349:$BZ$511,"Error"))),'Index LA Gen'!BD$1,0),"Error")</f>
        <v>x</v>
      </c>
      <c r="BE104" s="84">
        <f>IFERROR(VLOOKUP($A104,IF('Index LA Gen'!$B$4=1,'Index LA Gen'!$A$9:$BZ$171,IF('Index LA Gen'!$B$4=2,'Index LA Gen'!$A$179:$BZ$341,IF('Index LA Gen'!$B$4=3,'Index LA Gen'!$A$349:$BZ$511,"Error"))),'Index LA Gen'!BE$1,0),"Error")</f>
        <v>0.1</v>
      </c>
      <c r="BF104" s="84" t="str">
        <f>IFERROR(VLOOKUP($A104,IF('Index LA Gen'!$B$4=1,'Index LA Gen'!$A$9:$BZ$171,IF('Index LA Gen'!$B$4=2,'Index LA Gen'!$A$179:$BZ$341,IF('Index LA Gen'!$B$4=3,'Index LA Gen'!$A$349:$BZ$511,"Error"))),'Index LA Gen'!BF$1,0),"Error")</f>
        <v>x</v>
      </c>
      <c r="BG104" s="84" t="str">
        <f>IFERROR(VLOOKUP($A104,IF('Index LA Gen'!$B$4=1,'Index LA Gen'!$A$9:$BZ$171,IF('Index LA Gen'!$B$4=2,'Index LA Gen'!$A$179:$BZ$341,IF('Index LA Gen'!$B$4=3,'Index LA Gen'!$A$349:$BZ$511,"Error"))),'Index LA Gen'!BG$1,0),"Error")</f>
        <v>x</v>
      </c>
      <c r="BH104" s="84">
        <f>IFERROR(VLOOKUP($A104,IF('Index LA Gen'!$B$4=1,'Index LA Gen'!$A$9:$BZ$171,IF('Index LA Gen'!$B$4=2,'Index LA Gen'!$A$179:$BZ$341,IF('Index LA Gen'!$B$4=3,'Index LA Gen'!$A$349:$BZ$511,"Error"))),'Index LA Gen'!BH$1,0),"Error")</f>
        <v>0.09</v>
      </c>
      <c r="BI104" s="84" t="str">
        <f>IFERROR(VLOOKUP($A104,IF('Index LA Gen'!$B$4=1,'Index LA Gen'!$A$9:$BZ$171,IF('Index LA Gen'!$B$4=2,'Index LA Gen'!$A$179:$BZ$341,IF('Index LA Gen'!$B$4=3,'Index LA Gen'!$A$349:$BZ$511,"Error"))),'Index LA Gen'!BI$1,0),"Error")</f>
        <v>x</v>
      </c>
      <c r="BJ104" s="84">
        <f>IFERROR(VLOOKUP($A104,IF('Index LA Gen'!$B$4=1,'Index LA Gen'!$A$9:$BZ$171,IF('Index LA Gen'!$B$4=2,'Index LA Gen'!$A$179:$BZ$341,IF('Index LA Gen'!$B$4=3,'Index LA Gen'!$A$349:$BZ$511,"Error"))),'Index LA Gen'!BJ$1,0),"Error")</f>
        <v>0</v>
      </c>
      <c r="BK104" s="84" t="str">
        <f>IFERROR(VLOOKUP($A104,IF('Index LA Gen'!$B$4=1,'Index LA Gen'!$A$9:$BZ$171,IF('Index LA Gen'!$B$4=2,'Index LA Gen'!$A$179:$BZ$341,IF('Index LA Gen'!$B$4=3,'Index LA Gen'!$A$349:$BZ$511,"Error"))),'Index LA Gen'!BK$1,0),"Error")</f>
        <v>x</v>
      </c>
      <c r="BL104" s="84">
        <f>IFERROR(VLOOKUP($A104,IF('Index LA Gen'!$B$4=1,'Index LA Gen'!$A$9:$BZ$171,IF('Index LA Gen'!$B$4=2,'Index LA Gen'!$A$179:$BZ$341,IF('Index LA Gen'!$B$4=3,'Index LA Gen'!$A$349:$BZ$511,"Error"))),'Index LA Gen'!BL$1,0),"Error")</f>
        <v>0</v>
      </c>
      <c r="BM104" s="84">
        <f>IFERROR(VLOOKUP($A104,IF('Index LA Gen'!$B$4=1,'Index LA Gen'!$A$9:$BZ$171,IF('Index LA Gen'!$B$4=2,'Index LA Gen'!$A$179:$BZ$341,IF('Index LA Gen'!$B$4=3,'Index LA Gen'!$A$349:$BZ$511,"Error"))),'Index LA Gen'!BM$1,0),"Error")</f>
        <v>0</v>
      </c>
      <c r="BN104" s="84">
        <f>IFERROR(VLOOKUP($A104,IF('Index LA Gen'!$B$4=1,'Index LA Gen'!$A$9:$BZ$171,IF('Index LA Gen'!$B$4=2,'Index LA Gen'!$A$179:$BZ$341,IF('Index LA Gen'!$B$4=3,'Index LA Gen'!$A$349:$BZ$511,"Error"))),'Index LA Gen'!BN$1,0),"Error")</f>
        <v>0</v>
      </c>
      <c r="BO104" s="84" t="str">
        <f>IFERROR(VLOOKUP($A104,IF('Index LA Gen'!$B$4=1,'Index LA Gen'!$A$9:$BZ$171,IF('Index LA Gen'!$B$4=2,'Index LA Gen'!$A$179:$BZ$341,IF('Index LA Gen'!$B$4=3,'Index LA Gen'!$A$349:$BZ$511,"Error"))),'Index LA Gen'!BO$1,0),"Error")</f>
        <v>x</v>
      </c>
      <c r="BP104" s="84">
        <f>IFERROR(VLOOKUP($A104,IF('Index LA Gen'!$B$4=1,'Index LA Gen'!$A$9:$BZ$171,IF('Index LA Gen'!$B$4=2,'Index LA Gen'!$A$179:$BZ$341,IF('Index LA Gen'!$B$4=3,'Index LA Gen'!$A$349:$BZ$511,"Error"))),'Index LA Gen'!BP$1,0),"Error")</f>
        <v>0</v>
      </c>
      <c r="BQ104" s="84" t="str">
        <f>IFERROR(VLOOKUP($A104,IF('Index LA Gen'!$B$4=1,'Index LA Gen'!$A$9:$BZ$171,IF('Index LA Gen'!$B$4=2,'Index LA Gen'!$A$179:$BZ$341,IF('Index LA Gen'!$B$4=3,'Index LA Gen'!$A$349:$BZ$511,"Error"))),'Index LA Gen'!BQ$1,0),"Error")</f>
        <v>x</v>
      </c>
      <c r="BR104" s="84" t="str">
        <f>IFERROR(VLOOKUP($A104,IF('Index LA Gen'!$B$4=1,'Index LA Gen'!$A$9:$BZ$171,IF('Index LA Gen'!$B$4=2,'Index LA Gen'!$A$179:$BZ$341,IF('Index LA Gen'!$B$4=3,'Index LA Gen'!$A$349:$BZ$511,"Error"))),'Index LA Gen'!BR$1,0),"Error")</f>
        <v>x</v>
      </c>
      <c r="BS104" s="84" t="str">
        <f>IFERROR(VLOOKUP($A104,IF('Index LA Gen'!$B$4=1,'Index LA Gen'!$A$9:$BZ$171,IF('Index LA Gen'!$B$4=2,'Index LA Gen'!$A$179:$BZ$341,IF('Index LA Gen'!$B$4=3,'Index LA Gen'!$A$349:$BZ$511,"Error"))),'Index LA Gen'!BS$1,0),"Error")</f>
        <v>x</v>
      </c>
      <c r="BT104" s="84" t="str">
        <f>IFERROR(VLOOKUP($A104,IF('Index LA Gen'!$B$4=1,'Index LA Gen'!$A$9:$BZ$171,IF('Index LA Gen'!$B$4=2,'Index LA Gen'!$A$179:$BZ$341,IF('Index LA Gen'!$B$4=3,'Index LA Gen'!$A$349:$BZ$511,"Error"))),'Index LA Gen'!BT$1,0),"Error")</f>
        <v>x</v>
      </c>
      <c r="BU104" s="84">
        <f>IFERROR(VLOOKUP($A104,IF('Index LA Gen'!$B$4=1,'Index LA Gen'!$A$9:$BZ$171,IF('Index LA Gen'!$B$4=2,'Index LA Gen'!$A$179:$BZ$341,IF('Index LA Gen'!$B$4=3,'Index LA Gen'!$A$349:$BZ$511,"Error"))),'Index LA Gen'!BU$1,0),"Error")</f>
        <v>0</v>
      </c>
      <c r="BV104" s="84" t="str">
        <f>IFERROR(VLOOKUP($A104,IF('Index LA Gen'!$B$4=1,'Index LA Gen'!$A$9:$BZ$171,IF('Index LA Gen'!$B$4=2,'Index LA Gen'!$A$179:$BZ$341,IF('Index LA Gen'!$B$4=3,'Index LA Gen'!$A$349:$BZ$511,"Error"))),'Index LA Gen'!BV$1,0),"Error")</f>
        <v>x</v>
      </c>
      <c r="BW104" s="84" t="str">
        <f>IFERROR(VLOOKUP($A104,IF('Index LA Gen'!$B$4=1,'Index LA Gen'!$A$9:$BZ$171,IF('Index LA Gen'!$B$4=2,'Index LA Gen'!$A$179:$BZ$341,IF('Index LA Gen'!$B$4=3,'Index LA Gen'!$A$349:$BZ$511,"Error"))),'Index LA Gen'!BW$1,0),"Error")</f>
        <v>x</v>
      </c>
      <c r="BX104" s="84" t="str">
        <f>IFERROR(VLOOKUP($A104,IF('Index LA Gen'!$B$4=1,'Index LA Gen'!$A$9:$BZ$171,IF('Index LA Gen'!$B$4=2,'Index LA Gen'!$A$179:$BZ$341,IF('Index LA Gen'!$B$4=3,'Index LA Gen'!$A$349:$BZ$511,"Error"))),'Index LA Gen'!BX$1,0),"Error")</f>
        <v>x</v>
      </c>
      <c r="BY104" s="84">
        <f>IFERROR(VLOOKUP($A104,IF('Index LA Gen'!$B$4=1,'Index LA Gen'!$A$9:$BZ$171,IF('Index LA Gen'!$B$4=2,'Index LA Gen'!$A$179:$BZ$341,IF('Index LA Gen'!$B$4=3,'Index LA Gen'!$A$349:$BZ$511,"Error"))),'Index LA Gen'!BY$1,0),"Error")</f>
        <v>0.15</v>
      </c>
      <c r="BZ104" s="84">
        <f>IFERROR(VLOOKUP($A104,IF('Index LA Gen'!$B$4=1,'Index LA Gen'!$A$9:$BZ$171,IF('Index LA Gen'!$B$4=2,'Index LA Gen'!$A$179:$BZ$341,IF('Index LA Gen'!$B$4=3,'Index LA Gen'!$A$349:$BZ$511,"Error"))),'Index LA Gen'!BZ$1,0),"Error")</f>
        <v>0.12</v>
      </c>
    </row>
    <row r="105" spans="1:78" s="15" customFormat="1" x14ac:dyDescent="0.2">
      <c r="A105" s="20">
        <v>802</v>
      </c>
      <c r="B105" s="20" t="s">
        <v>256</v>
      </c>
      <c r="C105" s="45" t="s">
        <v>169</v>
      </c>
      <c r="D105" s="113">
        <f>IFERROR(VLOOKUP($A105,IF('Index LA Gen'!$B$4=1,'Index LA Gen'!$A$9:$BZ$171,IF('Index LA Gen'!$B$4=2,'Index LA Gen'!$A$179:$BZ$341,IF('Index LA Gen'!$B$4=3,'Index LA Gen'!$A$349:$BZ$511,"Error"))),'Index LA Gen'!D$1,0),"Error")</f>
        <v>320</v>
      </c>
      <c r="E105" s="113">
        <f>IFERROR(VLOOKUP($A105,IF('Index LA Gen'!$B$4=1,'Index LA Gen'!$A$9:$BZ$171,IF('Index LA Gen'!$B$4=2,'Index LA Gen'!$A$179:$BZ$341,IF('Index LA Gen'!$B$4=3,'Index LA Gen'!$A$349:$BZ$511,"Error"))),'Index LA Gen'!E$1,0),"Error")</f>
        <v>380</v>
      </c>
      <c r="F105" s="113">
        <f>IFERROR(VLOOKUP($A105,IF('Index LA Gen'!$B$4=1,'Index LA Gen'!$A$9:$BZ$171,IF('Index LA Gen'!$B$4=2,'Index LA Gen'!$A$179:$BZ$341,IF('Index LA Gen'!$B$4=3,'Index LA Gen'!$A$349:$BZ$511,"Error"))),'Index LA Gen'!F$1,0),"Error")</f>
        <v>700</v>
      </c>
      <c r="G105" s="84">
        <f>IFERROR(VLOOKUP($A105,IF('Index LA Gen'!$B$4=1,'Index LA Gen'!$A$9:$BZ$171,IF('Index LA Gen'!$B$4=2,'Index LA Gen'!$A$179:$BZ$341,IF('Index LA Gen'!$B$4=3,'Index LA Gen'!$A$349:$BZ$511,"Error"))),'Index LA Gen'!G$1,0),"Error")</f>
        <v>0.79</v>
      </c>
      <c r="H105" s="84">
        <f>IFERROR(VLOOKUP($A105,IF('Index LA Gen'!$B$4=1,'Index LA Gen'!$A$9:$BZ$171,IF('Index LA Gen'!$B$4=2,'Index LA Gen'!$A$179:$BZ$341,IF('Index LA Gen'!$B$4=3,'Index LA Gen'!$A$349:$BZ$511,"Error"))),'Index LA Gen'!H$1,0),"Error")</f>
        <v>0.81</v>
      </c>
      <c r="I105" s="84">
        <f>IFERROR(VLOOKUP($A105,IF('Index LA Gen'!$B$4=1,'Index LA Gen'!$A$9:$BZ$171,IF('Index LA Gen'!$B$4=2,'Index LA Gen'!$A$179:$BZ$341,IF('Index LA Gen'!$B$4=3,'Index LA Gen'!$A$349:$BZ$511,"Error"))),'Index LA Gen'!I$1,0),"Error")</f>
        <v>0.8</v>
      </c>
      <c r="J105" s="84">
        <f>IFERROR(VLOOKUP($A105,IF('Index LA Gen'!$B$4=1,'Index LA Gen'!$A$9:$BZ$171,IF('Index LA Gen'!$B$4=2,'Index LA Gen'!$A$179:$BZ$341,IF('Index LA Gen'!$B$4=3,'Index LA Gen'!$A$349:$BZ$511,"Error"))),'Index LA Gen'!J$1,0),"Error")</f>
        <v>0.66</v>
      </c>
      <c r="K105" s="84">
        <f>IFERROR(VLOOKUP($A105,IF('Index LA Gen'!$B$4=1,'Index LA Gen'!$A$9:$BZ$171,IF('Index LA Gen'!$B$4=2,'Index LA Gen'!$A$179:$BZ$341,IF('Index LA Gen'!$B$4=3,'Index LA Gen'!$A$349:$BZ$511,"Error"))),'Index LA Gen'!K$1,0),"Error")</f>
        <v>0.66</v>
      </c>
      <c r="L105" s="84">
        <f>IFERROR(VLOOKUP($A105,IF('Index LA Gen'!$B$4=1,'Index LA Gen'!$A$9:$BZ$171,IF('Index LA Gen'!$B$4=2,'Index LA Gen'!$A$179:$BZ$341,IF('Index LA Gen'!$B$4=3,'Index LA Gen'!$A$349:$BZ$511,"Error"))),'Index LA Gen'!L$1,0),"Error")</f>
        <v>0.66</v>
      </c>
      <c r="M105" s="84">
        <f>IFERROR(VLOOKUP($A105,IF('Index LA Gen'!$B$4=1,'Index LA Gen'!$A$9:$BZ$171,IF('Index LA Gen'!$B$4=2,'Index LA Gen'!$A$179:$BZ$341,IF('Index LA Gen'!$B$4=3,'Index LA Gen'!$A$349:$BZ$511,"Error"))),'Index LA Gen'!M$1,0),"Error")</f>
        <v>0.1</v>
      </c>
      <c r="N105" s="84">
        <f>IFERROR(VLOOKUP($A105,IF('Index LA Gen'!$B$4=1,'Index LA Gen'!$A$9:$BZ$171,IF('Index LA Gen'!$B$4=2,'Index LA Gen'!$A$179:$BZ$341,IF('Index LA Gen'!$B$4=3,'Index LA Gen'!$A$349:$BZ$511,"Error"))),'Index LA Gen'!N$1,0),"Error")</f>
        <v>0.12</v>
      </c>
      <c r="O105" s="84">
        <f>IFERROR(VLOOKUP($A105,IF('Index LA Gen'!$B$4=1,'Index LA Gen'!$A$9:$BZ$171,IF('Index LA Gen'!$B$4=2,'Index LA Gen'!$A$179:$BZ$341,IF('Index LA Gen'!$B$4=3,'Index LA Gen'!$A$349:$BZ$511,"Error"))),'Index LA Gen'!O$1,0),"Error")</f>
        <v>0.11</v>
      </c>
      <c r="P105" s="84" t="str">
        <f>IFERROR(VLOOKUP($A105,IF('Index LA Gen'!$B$4=1,'Index LA Gen'!$A$9:$BZ$171,IF('Index LA Gen'!$B$4=2,'Index LA Gen'!$A$179:$BZ$341,IF('Index LA Gen'!$B$4=3,'Index LA Gen'!$A$349:$BZ$511,"Error"))),'Index LA Gen'!P$1,0),"Error")</f>
        <v>x</v>
      </c>
      <c r="Q105" s="84">
        <f>IFERROR(VLOOKUP($A105,IF('Index LA Gen'!$B$4=1,'Index LA Gen'!$A$9:$BZ$171,IF('Index LA Gen'!$B$4=2,'Index LA Gen'!$A$179:$BZ$341,IF('Index LA Gen'!$B$4=3,'Index LA Gen'!$A$349:$BZ$511,"Error"))),'Index LA Gen'!Q$1,0),"Error")</f>
        <v>0</v>
      </c>
      <c r="R105" s="84" t="str">
        <f>IFERROR(VLOOKUP($A105,IF('Index LA Gen'!$B$4=1,'Index LA Gen'!$A$9:$BZ$171,IF('Index LA Gen'!$B$4=2,'Index LA Gen'!$A$179:$BZ$341,IF('Index LA Gen'!$B$4=3,'Index LA Gen'!$A$349:$BZ$511,"Error"))),'Index LA Gen'!R$1,0),"Error")</f>
        <v>x</v>
      </c>
      <c r="S105" s="84" t="str">
        <f>IFERROR(VLOOKUP($A105,IF('Index LA Gen'!$B$4=1,'Index LA Gen'!$A$9:$BZ$171,IF('Index LA Gen'!$B$4=2,'Index LA Gen'!$A$179:$BZ$341,IF('Index LA Gen'!$B$4=3,'Index LA Gen'!$A$349:$BZ$511,"Error"))),'Index LA Gen'!S$1,0),"Error")</f>
        <v>x</v>
      </c>
      <c r="T105" s="84">
        <f>IFERROR(VLOOKUP($A105,IF('Index LA Gen'!$B$4=1,'Index LA Gen'!$A$9:$BZ$171,IF('Index LA Gen'!$B$4=2,'Index LA Gen'!$A$179:$BZ$341,IF('Index LA Gen'!$B$4=3,'Index LA Gen'!$A$349:$BZ$511,"Error"))),'Index LA Gen'!T$1,0),"Error")</f>
        <v>0.02</v>
      </c>
      <c r="U105" s="84">
        <f>IFERROR(VLOOKUP($A105,IF('Index LA Gen'!$B$4=1,'Index LA Gen'!$A$9:$BZ$171,IF('Index LA Gen'!$B$4=2,'Index LA Gen'!$A$179:$BZ$341,IF('Index LA Gen'!$B$4=3,'Index LA Gen'!$A$349:$BZ$511,"Error"))),'Index LA Gen'!U$1,0),"Error")</f>
        <v>0.01</v>
      </c>
      <c r="V105" s="84">
        <f>IFERROR(VLOOKUP($A105,IF('Index LA Gen'!$B$4=1,'Index LA Gen'!$A$9:$BZ$171,IF('Index LA Gen'!$B$4=2,'Index LA Gen'!$A$179:$BZ$341,IF('Index LA Gen'!$B$4=3,'Index LA Gen'!$A$349:$BZ$511,"Error"))),'Index LA Gen'!V$1,0),"Error")</f>
        <v>0.04</v>
      </c>
      <c r="W105" s="84">
        <f>IFERROR(VLOOKUP($A105,IF('Index LA Gen'!$B$4=1,'Index LA Gen'!$A$9:$BZ$171,IF('Index LA Gen'!$B$4=2,'Index LA Gen'!$A$179:$BZ$341,IF('Index LA Gen'!$B$4=3,'Index LA Gen'!$A$349:$BZ$511,"Error"))),'Index LA Gen'!W$1,0),"Error")</f>
        <v>0.03</v>
      </c>
      <c r="X105" s="84">
        <f>IFERROR(VLOOKUP($A105,IF('Index LA Gen'!$B$4=1,'Index LA Gen'!$A$9:$BZ$171,IF('Index LA Gen'!$B$4=2,'Index LA Gen'!$A$179:$BZ$341,IF('Index LA Gen'!$B$4=3,'Index LA Gen'!$A$349:$BZ$511,"Error"))),'Index LA Gen'!X$1,0),"Error")</f>
        <v>0.03</v>
      </c>
      <c r="Y105" s="84">
        <f>IFERROR(VLOOKUP($A105,IF('Index LA Gen'!$B$4=1,'Index LA Gen'!$A$9:$BZ$171,IF('Index LA Gen'!$B$4=2,'Index LA Gen'!$A$179:$BZ$341,IF('Index LA Gen'!$B$4=3,'Index LA Gen'!$A$349:$BZ$511,"Error"))),'Index LA Gen'!Y$1,0),"Error")</f>
        <v>0</v>
      </c>
      <c r="Z105" s="84">
        <f>IFERROR(VLOOKUP($A105,IF('Index LA Gen'!$B$4=1,'Index LA Gen'!$A$9:$BZ$171,IF('Index LA Gen'!$B$4=2,'Index LA Gen'!$A$179:$BZ$341,IF('Index LA Gen'!$B$4=3,'Index LA Gen'!$A$349:$BZ$511,"Error"))),'Index LA Gen'!Z$1,0),"Error")</f>
        <v>0</v>
      </c>
      <c r="AA105" s="84">
        <f>IFERROR(VLOOKUP($A105,IF('Index LA Gen'!$B$4=1,'Index LA Gen'!$A$9:$BZ$171,IF('Index LA Gen'!$B$4=2,'Index LA Gen'!$A$179:$BZ$341,IF('Index LA Gen'!$B$4=3,'Index LA Gen'!$A$349:$BZ$511,"Error"))),'Index LA Gen'!AA$1,0),"Error")</f>
        <v>0</v>
      </c>
      <c r="AB105" s="84">
        <f>IFERROR(VLOOKUP($A105,IF('Index LA Gen'!$B$4=1,'Index LA Gen'!$A$9:$BZ$171,IF('Index LA Gen'!$B$4=2,'Index LA Gen'!$A$179:$BZ$341,IF('Index LA Gen'!$B$4=3,'Index LA Gen'!$A$349:$BZ$511,"Error"))),'Index LA Gen'!AB$1,0),"Error")</f>
        <v>0</v>
      </c>
      <c r="AC105" s="84">
        <f>IFERROR(VLOOKUP($A105,IF('Index LA Gen'!$B$4=1,'Index LA Gen'!$A$9:$BZ$171,IF('Index LA Gen'!$B$4=2,'Index LA Gen'!$A$179:$BZ$341,IF('Index LA Gen'!$B$4=3,'Index LA Gen'!$A$349:$BZ$511,"Error"))),'Index LA Gen'!AC$1,0),"Error")</f>
        <v>0</v>
      </c>
      <c r="AD105" s="84">
        <f>IFERROR(VLOOKUP($A105,IF('Index LA Gen'!$B$4=1,'Index LA Gen'!$A$9:$BZ$171,IF('Index LA Gen'!$B$4=2,'Index LA Gen'!$A$179:$BZ$341,IF('Index LA Gen'!$B$4=3,'Index LA Gen'!$A$349:$BZ$511,"Error"))),'Index LA Gen'!AD$1,0),"Error")</f>
        <v>0</v>
      </c>
      <c r="AE105" s="84">
        <f>IFERROR(VLOOKUP($A105,IF('Index LA Gen'!$B$4=1,'Index LA Gen'!$A$9:$BZ$171,IF('Index LA Gen'!$B$4=2,'Index LA Gen'!$A$179:$BZ$341,IF('Index LA Gen'!$B$4=3,'Index LA Gen'!$A$349:$BZ$511,"Error"))),'Index LA Gen'!AE$1,0),"Error")</f>
        <v>7.0000000000000007E-2</v>
      </c>
      <c r="AF105" s="84">
        <f>IFERROR(VLOOKUP($A105,IF('Index LA Gen'!$B$4=1,'Index LA Gen'!$A$9:$BZ$171,IF('Index LA Gen'!$B$4=2,'Index LA Gen'!$A$179:$BZ$341,IF('Index LA Gen'!$B$4=3,'Index LA Gen'!$A$349:$BZ$511,"Error"))),'Index LA Gen'!AF$1,0),"Error")</f>
        <v>0.05</v>
      </c>
      <c r="AG105" s="84">
        <f>IFERROR(VLOOKUP($A105,IF('Index LA Gen'!$B$4=1,'Index LA Gen'!$A$9:$BZ$171,IF('Index LA Gen'!$B$4=2,'Index LA Gen'!$A$179:$BZ$341,IF('Index LA Gen'!$B$4=3,'Index LA Gen'!$A$349:$BZ$511,"Error"))),'Index LA Gen'!AG$1,0),"Error")</f>
        <v>0.06</v>
      </c>
      <c r="AH105" s="84">
        <f>IFERROR(VLOOKUP($A105,IF('Index LA Gen'!$B$4=1,'Index LA Gen'!$A$9:$BZ$171,IF('Index LA Gen'!$B$4=2,'Index LA Gen'!$A$179:$BZ$341,IF('Index LA Gen'!$B$4=3,'Index LA Gen'!$A$349:$BZ$511,"Error"))),'Index LA Gen'!AH$1,0),"Error")</f>
        <v>0.51</v>
      </c>
      <c r="AI105" s="84">
        <f>IFERROR(VLOOKUP($A105,IF('Index LA Gen'!$B$4=1,'Index LA Gen'!$A$9:$BZ$171,IF('Index LA Gen'!$B$4=2,'Index LA Gen'!$A$179:$BZ$341,IF('Index LA Gen'!$B$4=3,'Index LA Gen'!$A$349:$BZ$511,"Error"))),'Index LA Gen'!AI$1,0),"Error")</f>
        <v>0.5</v>
      </c>
      <c r="AJ105" s="84">
        <f>IFERROR(VLOOKUP($A105,IF('Index LA Gen'!$B$4=1,'Index LA Gen'!$A$9:$BZ$171,IF('Index LA Gen'!$B$4=2,'Index LA Gen'!$A$179:$BZ$341,IF('Index LA Gen'!$B$4=3,'Index LA Gen'!$A$349:$BZ$511,"Error"))),'Index LA Gen'!AJ$1,0),"Error")</f>
        <v>0.5</v>
      </c>
      <c r="AK105" s="84">
        <f>IFERROR(VLOOKUP($A105,IF('Index LA Gen'!$B$4=1,'Index LA Gen'!$A$9:$BZ$171,IF('Index LA Gen'!$B$4=2,'Index LA Gen'!$A$179:$BZ$341,IF('Index LA Gen'!$B$4=3,'Index LA Gen'!$A$349:$BZ$511,"Error"))),'Index LA Gen'!AK$1,0),"Error")</f>
        <v>0.3</v>
      </c>
      <c r="AL105" s="84">
        <f>IFERROR(VLOOKUP($A105,IF('Index LA Gen'!$B$4=1,'Index LA Gen'!$A$9:$BZ$171,IF('Index LA Gen'!$B$4=2,'Index LA Gen'!$A$179:$BZ$341,IF('Index LA Gen'!$B$4=3,'Index LA Gen'!$A$349:$BZ$511,"Error"))),'Index LA Gen'!AL$1,0),"Error")</f>
        <v>0.23</v>
      </c>
      <c r="AM105" s="84">
        <f>IFERROR(VLOOKUP($A105,IF('Index LA Gen'!$B$4=1,'Index LA Gen'!$A$9:$BZ$171,IF('Index LA Gen'!$B$4=2,'Index LA Gen'!$A$179:$BZ$341,IF('Index LA Gen'!$B$4=3,'Index LA Gen'!$A$349:$BZ$511,"Error"))),'Index LA Gen'!AM$1,0),"Error")</f>
        <v>0.26</v>
      </c>
      <c r="AN105" s="84" t="str">
        <f>IFERROR(VLOOKUP($A105,IF('Index LA Gen'!$B$4=1,'Index LA Gen'!$A$9:$BZ$171,IF('Index LA Gen'!$B$4=2,'Index LA Gen'!$A$179:$BZ$341,IF('Index LA Gen'!$B$4=3,'Index LA Gen'!$A$349:$BZ$511,"Error"))),'Index LA Gen'!AN$1,0),"Error")</f>
        <v>x</v>
      </c>
      <c r="AO105" s="84" t="str">
        <f>IFERROR(VLOOKUP($A105,IF('Index LA Gen'!$B$4=1,'Index LA Gen'!$A$9:$BZ$171,IF('Index LA Gen'!$B$4=2,'Index LA Gen'!$A$179:$BZ$341,IF('Index LA Gen'!$B$4=3,'Index LA Gen'!$A$349:$BZ$511,"Error"))),'Index LA Gen'!AO$1,0),"Error")</f>
        <v>x</v>
      </c>
      <c r="AP105" s="84">
        <f>IFERROR(VLOOKUP($A105,IF('Index LA Gen'!$B$4=1,'Index LA Gen'!$A$9:$BZ$171,IF('Index LA Gen'!$B$4=2,'Index LA Gen'!$A$179:$BZ$341,IF('Index LA Gen'!$B$4=3,'Index LA Gen'!$A$349:$BZ$511,"Error"))),'Index LA Gen'!AP$1,0),"Error")</f>
        <v>0.01</v>
      </c>
      <c r="AQ105" s="84">
        <f>IFERROR(VLOOKUP($A105,IF('Index LA Gen'!$B$4=1,'Index LA Gen'!$A$9:$BZ$171,IF('Index LA Gen'!$B$4=2,'Index LA Gen'!$A$179:$BZ$341,IF('Index LA Gen'!$B$4=3,'Index LA Gen'!$A$349:$BZ$511,"Error"))),'Index LA Gen'!AQ$1,0),"Error")</f>
        <v>0.21</v>
      </c>
      <c r="AR105" s="84">
        <f>IFERROR(VLOOKUP($A105,IF('Index LA Gen'!$B$4=1,'Index LA Gen'!$A$9:$BZ$171,IF('Index LA Gen'!$B$4=2,'Index LA Gen'!$A$179:$BZ$341,IF('Index LA Gen'!$B$4=3,'Index LA Gen'!$A$349:$BZ$511,"Error"))),'Index LA Gen'!AR$1,0),"Error")</f>
        <v>0.16</v>
      </c>
      <c r="AS105" s="84">
        <f>IFERROR(VLOOKUP($A105,IF('Index LA Gen'!$B$4=1,'Index LA Gen'!$A$9:$BZ$171,IF('Index LA Gen'!$B$4=2,'Index LA Gen'!$A$179:$BZ$341,IF('Index LA Gen'!$B$4=3,'Index LA Gen'!$A$349:$BZ$511,"Error"))),'Index LA Gen'!AS$1,0),"Error")</f>
        <v>0.18</v>
      </c>
      <c r="AT105" s="84">
        <f>IFERROR(VLOOKUP($A105,IF('Index LA Gen'!$B$4=1,'Index LA Gen'!$A$9:$BZ$171,IF('Index LA Gen'!$B$4=2,'Index LA Gen'!$A$179:$BZ$341,IF('Index LA Gen'!$B$4=3,'Index LA Gen'!$A$349:$BZ$511,"Error"))),'Index LA Gen'!AT$1,0),"Error")</f>
        <v>0.2</v>
      </c>
      <c r="AU105" s="84">
        <f>IFERROR(VLOOKUP($A105,IF('Index LA Gen'!$B$4=1,'Index LA Gen'!$A$9:$BZ$171,IF('Index LA Gen'!$B$4=2,'Index LA Gen'!$A$179:$BZ$341,IF('Index LA Gen'!$B$4=3,'Index LA Gen'!$A$349:$BZ$511,"Error"))),'Index LA Gen'!AU$1,0),"Error")</f>
        <v>0.26</v>
      </c>
      <c r="AV105" s="84">
        <f>IFERROR(VLOOKUP($A105,IF('Index LA Gen'!$B$4=1,'Index LA Gen'!$A$9:$BZ$171,IF('Index LA Gen'!$B$4=2,'Index LA Gen'!$A$179:$BZ$341,IF('Index LA Gen'!$B$4=3,'Index LA Gen'!$A$349:$BZ$511,"Error"))),'Index LA Gen'!AV$1,0),"Error")</f>
        <v>0.23</v>
      </c>
      <c r="AW105" s="84" t="str">
        <f>IFERROR(VLOOKUP($A105,IF('Index LA Gen'!$B$4=1,'Index LA Gen'!$A$9:$BZ$171,IF('Index LA Gen'!$B$4=2,'Index LA Gen'!$A$179:$BZ$341,IF('Index LA Gen'!$B$4=3,'Index LA Gen'!$A$349:$BZ$511,"Error"))),'Index LA Gen'!AW$1,0),"Error")</f>
        <v>x</v>
      </c>
      <c r="AX105" s="84">
        <f>IFERROR(VLOOKUP($A105,IF('Index LA Gen'!$B$4=1,'Index LA Gen'!$A$9:$BZ$171,IF('Index LA Gen'!$B$4=2,'Index LA Gen'!$A$179:$BZ$341,IF('Index LA Gen'!$B$4=3,'Index LA Gen'!$A$349:$BZ$511,"Error"))),'Index LA Gen'!AX$1,0),"Error")</f>
        <v>0.02</v>
      </c>
      <c r="AY105" s="84">
        <f>IFERROR(VLOOKUP($A105,IF('Index LA Gen'!$B$4=1,'Index LA Gen'!$A$9:$BZ$171,IF('Index LA Gen'!$B$4=2,'Index LA Gen'!$A$179:$BZ$341,IF('Index LA Gen'!$B$4=3,'Index LA Gen'!$A$349:$BZ$511,"Error"))),'Index LA Gen'!AY$1,0),"Error")</f>
        <v>0.01</v>
      </c>
      <c r="AZ105" s="84">
        <f>IFERROR(VLOOKUP($A105,IF('Index LA Gen'!$B$4=1,'Index LA Gen'!$A$9:$BZ$171,IF('Index LA Gen'!$B$4=2,'Index LA Gen'!$A$179:$BZ$341,IF('Index LA Gen'!$B$4=3,'Index LA Gen'!$A$349:$BZ$511,"Error"))),'Index LA Gen'!AZ$1,0),"Error")</f>
        <v>0</v>
      </c>
      <c r="BA105" s="84">
        <f>IFERROR(VLOOKUP($A105,IF('Index LA Gen'!$B$4=1,'Index LA Gen'!$A$9:$BZ$171,IF('Index LA Gen'!$B$4=2,'Index LA Gen'!$A$179:$BZ$341,IF('Index LA Gen'!$B$4=3,'Index LA Gen'!$A$349:$BZ$511,"Error"))),'Index LA Gen'!BA$1,0),"Error")</f>
        <v>0</v>
      </c>
      <c r="BB105" s="84">
        <f>IFERROR(VLOOKUP($A105,IF('Index LA Gen'!$B$4=1,'Index LA Gen'!$A$9:$BZ$171,IF('Index LA Gen'!$B$4=2,'Index LA Gen'!$A$179:$BZ$341,IF('Index LA Gen'!$B$4=3,'Index LA Gen'!$A$349:$BZ$511,"Error"))),'Index LA Gen'!BB$1,0),"Error")</f>
        <v>0</v>
      </c>
      <c r="BC105" s="84">
        <f>IFERROR(VLOOKUP($A105,IF('Index LA Gen'!$B$4=1,'Index LA Gen'!$A$9:$BZ$171,IF('Index LA Gen'!$B$4=2,'Index LA Gen'!$A$179:$BZ$341,IF('Index LA Gen'!$B$4=3,'Index LA Gen'!$A$349:$BZ$511,"Error"))),'Index LA Gen'!BC$1,0),"Error")</f>
        <v>0.1</v>
      </c>
      <c r="BD105" s="84">
        <f>IFERROR(VLOOKUP($A105,IF('Index LA Gen'!$B$4=1,'Index LA Gen'!$A$9:$BZ$171,IF('Index LA Gen'!$B$4=2,'Index LA Gen'!$A$179:$BZ$341,IF('Index LA Gen'!$B$4=3,'Index LA Gen'!$A$349:$BZ$511,"Error"))),'Index LA Gen'!BD$1,0),"Error")</f>
        <v>0.14000000000000001</v>
      </c>
      <c r="BE105" s="84">
        <f>IFERROR(VLOOKUP($A105,IF('Index LA Gen'!$B$4=1,'Index LA Gen'!$A$9:$BZ$171,IF('Index LA Gen'!$B$4=2,'Index LA Gen'!$A$179:$BZ$341,IF('Index LA Gen'!$B$4=3,'Index LA Gen'!$A$349:$BZ$511,"Error"))),'Index LA Gen'!BE$1,0),"Error")</f>
        <v>0.12</v>
      </c>
      <c r="BF105" s="84">
        <f>IFERROR(VLOOKUP($A105,IF('Index LA Gen'!$B$4=1,'Index LA Gen'!$A$9:$BZ$171,IF('Index LA Gen'!$B$4=2,'Index LA Gen'!$A$179:$BZ$341,IF('Index LA Gen'!$B$4=3,'Index LA Gen'!$A$349:$BZ$511,"Error"))),'Index LA Gen'!BF$1,0),"Error")</f>
        <v>0.08</v>
      </c>
      <c r="BG105" s="84">
        <f>IFERROR(VLOOKUP($A105,IF('Index LA Gen'!$B$4=1,'Index LA Gen'!$A$9:$BZ$171,IF('Index LA Gen'!$B$4=2,'Index LA Gen'!$A$179:$BZ$341,IF('Index LA Gen'!$B$4=3,'Index LA Gen'!$A$349:$BZ$511,"Error"))),'Index LA Gen'!BG$1,0),"Error")</f>
        <v>0.1</v>
      </c>
      <c r="BH105" s="84">
        <f>IFERROR(VLOOKUP($A105,IF('Index LA Gen'!$B$4=1,'Index LA Gen'!$A$9:$BZ$171,IF('Index LA Gen'!$B$4=2,'Index LA Gen'!$A$179:$BZ$341,IF('Index LA Gen'!$B$4=3,'Index LA Gen'!$A$349:$BZ$511,"Error"))),'Index LA Gen'!BH$1,0),"Error")</f>
        <v>0.09</v>
      </c>
      <c r="BI105" s="84">
        <f>IFERROR(VLOOKUP($A105,IF('Index LA Gen'!$B$4=1,'Index LA Gen'!$A$9:$BZ$171,IF('Index LA Gen'!$B$4=2,'Index LA Gen'!$A$179:$BZ$341,IF('Index LA Gen'!$B$4=3,'Index LA Gen'!$A$349:$BZ$511,"Error"))),'Index LA Gen'!BI$1,0),"Error")</f>
        <v>0.03</v>
      </c>
      <c r="BJ105" s="84">
        <f>IFERROR(VLOOKUP($A105,IF('Index LA Gen'!$B$4=1,'Index LA Gen'!$A$9:$BZ$171,IF('Index LA Gen'!$B$4=2,'Index LA Gen'!$A$179:$BZ$341,IF('Index LA Gen'!$B$4=3,'Index LA Gen'!$A$349:$BZ$511,"Error"))),'Index LA Gen'!BJ$1,0),"Error")</f>
        <v>0.03</v>
      </c>
      <c r="BK105" s="84">
        <f>IFERROR(VLOOKUP($A105,IF('Index LA Gen'!$B$4=1,'Index LA Gen'!$A$9:$BZ$171,IF('Index LA Gen'!$B$4=2,'Index LA Gen'!$A$179:$BZ$341,IF('Index LA Gen'!$B$4=3,'Index LA Gen'!$A$349:$BZ$511,"Error"))),'Index LA Gen'!BK$1,0),"Error")</f>
        <v>0.03</v>
      </c>
      <c r="BL105" s="84">
        <f>IFERROR(VLOOKUP($A105,IF('Index LA Gen'!$B$4=1,'Index LA Gen'!$A$9:$BZ$171,IF('Index LA Gen'!$B$4=2,'Index LA Gen'!$A$179:$BZ$341,IF('Index LA Gen'!$B$4=3,'Index LA Gen'!$A$349:$BZ$511,"Error"))),'Index LA Gen'!BL$1,0),"Error")</f>
        <v>0</v>
      </c>
      <c r="BM105" s="84">
        <f>IFERROR(VLOOKUP($A105,IF('Index LA Gen'!$B$4=1,'Index LA Gen'!$A$9:$BZ$171,IF('Index LA Gen'!$B$4=2,'Index LA Gen'!$A$179:$BZ$341,IF('Index LA Gen'!$B$4=3,'Index LA Gen'!$A$349:$BZ$511,"Error"))),'Index LA Gen'!BM$1,0),"Error")</f>
        <v>0</v>
      </c>
      <c r="BN105" s="84">
        <f>IFERROR(VLOOKUP($A105,IF('Index LA Gen'!$B$4=1,'Index LA Gen'!$A$9:$BZ$171,IF('Index LA Gen'!$B$4=2,'Index LA Gen'!$A$179:$BZ$341,IF('Index LA Gen'!$B$4=3,'Index LA Gen'!$A$349:$BZ$511,"Error"))),'Index LA Gen'!BN$1,0),"Error")</f>
        <v>0</v>
      </c>
      <c r="BO105" s="84">
        <f>IFERROR(VLOOKUP($A105,IF('Index LA Gen'!$B$4=1,'Index LA Gen'!$A$9:$BZ$171,IF('Index LA Gen'!$B$4=2,'Index LA Gen'!$A$179:$BZ$341,IF('Index LA Gen'!$B$4=3,'Index LA Gen'!$A$349:$BZ$511,"Error"))),'Index LA Gen'!BO$1,0),"Error")</f>
        <v>0.02</v>
      </c>
      <c r="BP105" s="84" t="str">
        <f>IFERROR(VLOOKUP($A105,IF('Index LA Gen'!$B$4=1,'Index LA Gen'!$A$9:$BZ$171,IF('Index LA Gen'!$B$4=2,'Index LA Gen'!$A$179:$BZ$341,IF('Index LA Gen'!$B$4=3,'Index LA Gen'!$A$349:$BZ$511,"Error"))),'Index LA Gen'!BP$1,0),"Error")</f>
        <v>x</v>
      </c>
      <c r="BQ105" s="84">
        <f>IFERROR(VLOOKUP($A105,IF('Index LA Gen'!$B$4=1,'Index LA Gen'!$A$9:$BZ$171,IF('Index LA Gen'!$B$4=2,'Index LA Gen'!$A$179:$BZ$341,IF('Index LA Gen'!$B$4=3,'Index LA Gen'!$A$349:$BZ$511,"Error"))),'Index LA Gen'!BQ$1,0),"Error")</f>
        <v>0.02</v>
      </c>
      <c r="BR105" s="84">
        <f>IFERROR(VLOOKUP($A105,IF('Index LA Gen'!$B$4=1,'Index LA Gen'!$A$9:$BZ$171,IF('Index LA Gen'!$B$4=2,'Index LA Gen'!$A$179:$BZ$341,IF('Index LA Gen'!$B$4=3,'Index LA Gen'!$A$349:$BZ$511,"Error"))),'Index LA Gen'!BR$1,0),"Error")</f>
        <v>0.06</v>
      </c>
      <c r="BS105" s="84">
        <f>IFERROR(VLOOKUP($A105,IF('Index LA Gen'!$B$4=1,'Index LA Gen'!$A$9:$BZ$171,IF('Index LA Gen'!$B$4=2,'Index LA Gen'!$A$179:$BZ$341,IF('Index LA Gen'!$B$4=3,'Index LA Gen'!$A$349:$BZ$511,"Error"))),'Index LA Gen'!BS$1,0),"Error")</f>
        <v>0.06</v>
      </c>
      <c r="BT105" s="84">
        <f>IFERROR(VLOOKUP($A105,IF('Index LA Gen'!$B$4=1,'Index LA Gen'!$A$9:$BZ$171,IF('Index LA Gen'!$B$4=2,'Index LA Gen'!$A$179:$BZ$341,IF('Index LA Gen'!$B$4=3,'Index LA Gen'!$A$349:$BZ$511,"Error"))),'Index LA Gen'!BT$1,0),"Error")</f>
        <v>0.06</v>
      </c>
      <c r="BU105" s="84">
        <f>IFERROR(VLOOKUP($A105,IF('Index LA Gen'!$B$4=1,'Index LA Gen'!$A$9:$BZ$171,IF('Index LA Gen'!$B$4=2,'Index LA Gen'!$A$179:$BZ$341,IF('Index LA Gen'!$B$4=3,'Index LA Gen'!$A$349:$BZ$511,"Error"))),'Index LA Gen'!BU$1,0),"Error")</f>
        <v>0.02</v>
      </c>
      <c r="BV105" s="84" t="str">
        <f>IFERROR(VLOOKUP($A105,IF('Index LA Gen'!$B$4=1,'Index LA Gen'!$A$9:$BZ$171,IF('Index LA Gen'!$B$4=2,'Index LA Gen'!$A$179:$BZ$341,IF('Index LA Gen'!$B$4=3,'Index LA Gen'!$A$349:$BZ$511,"Error"))),'Index LA Gen'!BV$1,0),"Error")</f>
        <v>x</v>
      </c>
      <c r="BW105" s="84">
        <f>IFERROR(VLOOKUP($A105,IF('Index LA Gen'!$B$4=1,'Index LA Gen'!$A$9:$BZ$171,IF('Index LA Gen'!$B$4=2,'Index LA Gen'!$A$179:$BZ$341,IF('Index LA Gen'!$B$4=3,'Index LA Gen'!$A$349:$BZ$511,"Error"))),'Index LA Gen'!BW$1,0),"Error")</f>
        <v>0.01</v>
      </c>
      <c r="BX105" s="84">
        <f>IFERROR(VLOOKUP($A105,IF('Index LA Gen'!$B$4=1,'Index LA Gen'!$A$9:$BZ$171,IF('Index LA Gen'!$B$4=2,'Index LA Gen'!$A$179:$BZ$341,IF('Index LA Gen'!$B$4=3,'Index LA Gen'!$A$349:$BZ$511,"Error"))),'Index LA Gen'!BX$1,0),"Error")</f>
        <v>0.14000000000000001</v>
      </c>
      <c r="BY105" s="84">
        <f>IFERROR(VLOOKUP($A105,IF('Index LA Gen'!$B$4=1,'Index LA Gen'!$A$9:$BZ$171,IF('Index LA Gen'!$B$4=2,'Index LA Gen'!$A$179:$BZ$341,IF('Index LA Gen'!$B$4=3,'Index LA Gen'!$A$349:$BZ$511,"Error"))),'Index LA Gen'!BY$1,0),"Error")</f>
        <v>0.13</v>
      </c>
      <c r="BZ105" s="84">
        <f>IFERROR(VLOOKUP($A105,IF('Index LA Gen'!$B$4=1,'Index LA Gen'!$A$9:$BZ$171,IF('Index LA Gen'!$B$4=2,'Index LA Gen'!$A$179:$BZ$341,IF('Index LA Gen'!$B$4=3,'Index LA Gen'!$A$349:$BZ$511,"Error"))),'Index LA Gen'!BZ$1,0),"Error")</f>
        <v>0.13</v>
      </c>
    </row>
    <row r="106" spans="1:78" s="15" customFormat="1" x14ac:dyDescent="0.2">
      <c r="A106" s="20">
        <v>392</v>
      </c>
      <c r="B106" s="20" t="s">
        <v>257</v>
      </c>
      <c r="C106" s="45" t="s">
        <v>151</v>
      </c>
      <c r="D106" s="113">
        <f>IFERROR(VLOOKUP($A106,IF('Index LA Gen'!$B$4=1,'Index LA Gen'!$A$9:$BZ$171,IF('Index LA Gen'!$B$4=2,'Index LA Gen'!$A$179:$BZ$341,IF('Index LA Gen'!$B$4=3,'Index LA Gen'!$A$349:$BZ$511,"Error"))),'Index LA Gen'!D$1,0),"Error")</f>
        <v>330</v>
      </c>
      <c r="E106" s="113">
        <f>IFERROR(VLOOKUP($A106,IF('Index LA Gen'!$B$4=1,'Index LA Gen'!$A$9:$BZ$171,IF('Index LA Gen'!$B$4=2,'Index LA Gen'!$A$179:$BZ$341,IF('Index LA Gen'!$B$4=3,'Index LA Gen'!$A$349:$BZ$511,"Error"))),'Index LA Gen'!E$1,0),"Error")</f>
        <v>400</v>
      </c>
      <c r="F106" s="113">
        <f>IFERROR(VLOOKUP($A106,IF('Index LA Gen'!$B$4=1,'Index LA Gen'!$A$9:$BZ$171,IF('Index LA Gen'!$B$4=2,'Index LA Gen'!$A$179:$BZ$341,IF('Index LA Gen'!$B$4=3,'Index LA Gen'!$A$349:$BZ$511,"Error"))),'Index LA Gen'!F$1,0),"Error")</f>
        <v>730</v>
      </c>
      <c r="G106" s="84">
        <f>IFERROR(VLOOKUP($A106,IF('Index LA Gen'!$B$4=1,'Index LA Gen'!$A$9:$BZ$171,IF('Index LA Gen'!$B$4=2,'Index LA Gen'!$A$179:$BZ$341,IF('Index LA Gen'!$B$4=3,'Index LA Gen'!$A$349:$BZ$511,"Error"))),'Index LA Gen'!G$1,0),"Error")</f>
        <v>0.85</v>
      </c>
      <c r="H106" s="84">
        <f>IFERROR(VLOOKUP($A106,IF('Index LA Gen'!$B$4=1,'Index LA Gen'!$A$9:$BZ$171,IF('Index LA Gen'!$B$4=2,'Index LA Gen'!$A$179:$BZ$341,IF('Index LA Gen'!$B$4=3,'Index LA Gen'!$A$349:$BZ$511,"Error"))),'Index LA Gen'!H$1,0),"Error")</f>
        <v>0.86</v>
      </c>
      <c r="I106" s="84">
        <f>IFERROR(VLOOKUP($A106,IF('Index LA Gen'!$B$4=1,'Index LA Gen'!$A$9:$BZ$171,IF('Index LA Gen'!$B$4=2,'Index LA Gen'!$A$179:$BZ$341,IF('Index LA Gen'!$B$4=3,'Index LA Gen'!$A$349:$BZ$511,"Error"))),'Index LA Gen'!I$1,0),"Error")</f>
        <v>0.86</v>
      </c>
      <c r="J106" s="84">
        <f>IFERROR(VLOOKUP($A106,IF('Index LA Gen'!$B$4=1,'Index LA Gen'!$A$9:$BZ$171,IF('Index LA Gen'!$B$4=2,'Index LA Gen'!$A$179:$BZ$341,IF('Index LA Gen'!$B$4=3,'Index LA Gen'!$A$349:$BZ$511,"Error"))),'Index LA Gen'!J$1,0),"Error")</f>
        <v>0.75</v>
      </c>
      <c r="K106" s="84">
        <f>IFERROR(VLOOKUP($A106,IF('Index LA Gen'!$B$4=1,'Index LA Gen'!$A$9:$BZ$171,IF('Index LA Gen'!$B$4=2,'Index LA Gen'!$A$179:$BZ$341,IF('Index LA Gen'!$B$4=3,'Index LA Gen'!$A$349:$BZ$511,"Error"))),'Index LA Gen'!K$1,0),"Error")</f>
        <v>0.81</v>
      </c>
      <c r="L106" s="84">
        <f>IFERROR(VLOOKUP($A106,IF('Index LA Gen'!$B$4=1,'Index LA Gen'!$A$9:$BZ$171,IF('Index LA Gen'!$B$4=2,'Index LA Gen'!$A$179:$BZ$341,IF('Index LA Gen'!$B$4=3,'Index LA Gen'!$A$349:$BZ$511,"Error"))),'Index LA Gen'!L$1,0),"Error")</f>
        <v>0.78</v>
      </c>
      <c r="M106" s="84">
        <f>IFERROR(VLOOKUP($A106,IF('Index LA Gen'!$B$4=1,'Index LA Gen'!$A$9:$BZ$171,IF('Index LA Gen'!$B$4=2,'Index LA Gen'!$A$179:$BZ$341,IF('Index LA Gen'!$B$4=3,'Index LA Gen'!$A$349:$BZ$511,"Error"))),'Index LA Gen'!M$1,0),"Error")</f>
        <v>0.09</v>
      </c>
      <c r="N106" s="84">
        <f>IFERROR(VLOOKUP($A106,IF('Index LA Gen'!$B$4=1,'Index LA Gen'!$A$9:$BZ$171,IF('Index LA Gen'!$B$4=2,'Index LA Gen'!$A$179:$BZ$341,IF('Index LA Gen'!$B$4=3,'Index LA Gen'!$A$349:$BZ$511,"Error"))),'Index LA Gen'!N$1,0),"Error")</f>
        <v>0.06</v>
      </c>
      <c r="O106" s="84">
        <f>IFERROR(VLOOKUP($A106,IF('Index LA Gen'!$B$4=1,'Index LA Gen'!$A$9:$BZ$171,IF('Index LA Gen'!$B$4=2,'Index LA Gen'!$A$179:$BZ$341,IF('Index LA Gen'!$B$4=3,'Index LA Gen'!$A$349:$BZ$511,"Error"))),'Index LA Gen'!O$1,0),"Error")</f>
        <v>7.0000000000000007E-2</v>
      </c>
      <c r="P106" s="84">
        <f>IFERROR(VLOOKUP($A106,IF('Index LA Gen'!$B$4=1,'Index LA Gen'!$A$9:$BZ$171,IF('Index LA Gen'!$B$4=2,'Index LA Gen'!$A$179:$BZ$341,IF('Index LA Gen'!$B$4=3,'Index LA Gen'!$A$349:$BZ$511,"Error"))),'Index LA Gen'!P$1,0),"Error")</f>
        <v>0</v>
      </c>
      <c r="Q106" s="84">
        <f>IFERROR(VLOOKUP($A106,IF('Index LA Gen'!$B$4=1,'Index LA Gen'!$A$9:$BZ$171,IF('Index LA Gen'!$B$4=2,'Index LA Gen'!$A$179:$BZ$341,IF('Index LA Gen'!$B$4=3,'Index LA Gen'!$A$349:$BZ$511,"Error"))),'Index LA Gen'!Q$1,0),"Error")</f>
        <v>0</v>
      </c>
      <c r="R106" s="84">
        <f>IFERROR(VLOOKUP($A106,IF('Index LA Gen'!$B$4=1,'Index LA Gen'!$A$9:$BZ$171,IF('Index LA Gen'!$B$4=2,'Index LA Gen'!$A$179:$BZ$341,IF('Index LA Gen'!$B$4=3,'Index LA Gen'!$A$349:$BZ$511,"Error"))),'Index LA Gen'!R$1,0),"Error")</f>
        <v>0</v>
      </c>
      <c r="S106" s="84">
        <f>IFERROR(VLOOKUP($A106,IF('Index LA Gen'!$B$4=1,'Index LA Gen'!$A$9:$BZ$171,IF('Index LA Gen'!$B$4=2,'Index LA Gen'!$A$179:$BZ$341,IF('Index LA Gen'!$B$4=3,'Index LA Gen'!$A$349:$BZ$511,"Error"))),'Index LA Gen'!S$1,0),"Error")</f>
        <v>0.04</v>
      </c>
      <c r="T106" s="84">
        <f>IFERROR(VLOOKUP($A106,IF('Index LA Gen'!$B$4=1,'Index LA Gen'!$A$9:$BZ$171,IF('Index LA Gen'!$B$4=2,'Index LA Gen'!$A$179:$BZ$341,IF('Index LA Gen'!$B$4=3,'Index LA Gen'!$A$349:$BZ$511,"Error"))),'Index LA Gen'!T$1,0),"Error")</f>
        <v>0.05</v>
      </c>
      <c r="U106" s="84">
        <f>IFERROR(VLOOKUP($A106,IF('Index LA Gen'!$B$4=1,'Index LA Gen'!$A$9:$BZ$171,IF('Index LA Gen'!$B$4=2,'Index LA Gen'!$A$179:$BZ$341,IF('Index LA Gen'!$B$4=3,'Index LA Gen'!$A$349:$BZ$511,"Error"))),'Index LA Gen'!U$1,0),"Error")</f>
        <v>0.04</v>
      </c>
      <c r="V106" s="84">
        <f>IFERROR(VLOOKUP($A106,IF('Index LA Gen'!$B$4=1,'Index LA Gen'!$A$9:$BZ$171,IF('Index LA Gen'!$B$4=2,'Index LA Gen'!$A$179:$BZ$341,IF('Index LA Gen'!$B$4=3,'Index LA Gen'!$A$349:$BZ$511,"Error"))),'Index LA Gen'!V$1,0),"Error")</f>
        <v>7.0000000000000007E-2</v>
      </c>
      <c r="W106" s="84">
        <f>IFERROR(VLOOKUP($A106,IF('Index LA Gen'!$B$4=1,'Index LA Gen'!$A$9:$BZ$171,IF('Index LA Gen'!$B$4=2,'Index LA Gen'!$A$179:$BZ$341,IF('Index LA Gen'!$B$4=3,'Index LA Gen'!$A$349:$BZ$511,"Error"))),'Index LA Gen'!W$1,0),"Error")</f>
        <v>0.04</v>
      </c>
      <c r="X106" s="84">
        <f>IFERROR(VLOOKUP($A106,IF('Index LA Gen'!$B$4=1,'Index LA Gen'!$A$9:$BZ$171,IF('Index LA Gen'!$B$4=2,'Index LA Gen'!$A$179:$BZ$341,IF('Index LA Gen'!$B$4=3,'Index LA Gen'!$A$349:$BZ$511,"Error"))),'Index LA Gen'!X$1,0),"Error")</f>
        <v>0.05</v>
      </c>
      <c r="Y106" s="84">
        <f>IFERROR(VLOOKUP($A106,IF('Index LA Gen'!$B$4=1,'Index LA Gen'!$A$9:$BZ$171,IF('Index LA Gen'!$B$4=2,'Index LA Gen'!$A$179:$BZ$341,IF('Index LA Gen'!$B$4=3,'Index LA Gen'!$A$349:$BZ$511,"Error"))),'Index LA Gen'!Y$1,0),"Error")</f>
        <v>0</v>
      </c>
      <c r="Z106" s="84">
        <f>IFERROR(VLOOKUP($A106,IF('Index LA Gen'!$B$4=1,'Index LA Gen'!$A$9:$BZ$171,IF('Index LA Gen'!$B$4=2,'Index LA Gen'!$A$179:$BZ$341,IF('Index LA Gen'!$B$4=3,'Index LA Gen'!$A$349:$BZ$511,"Error"))),'Index LA Gen'!Z$1,0),"Error")</f>
        <v>0</v>
      </c>
      <c r="AA106" s="84">
        <f>IFERROR(VLOOKUP($A106,IF('Index LA Gen'!$B$4=1,'Index LA Gen'!$A$9:$BZ$171,IF('Index LA Gen'!$B$4=2,'Index LA Gen'!$A$179:$BZ$341,IF('Index LA Gen'!$B$4=3,'Index LA Gen'!$A$349:$BZ$511,"Error"))),'Index LA Gen'!AA$1,0),"Error")</f>
        <v>0</v>
      </c>
      <c r="AB106" s="84">
        <f>IFERROR(VLOOKUP($A106,IF('Index LA Gen'!$B$4=1,'Index LA Gen'!$A$9:$BZ$171,IF('Index LA Gen'!$B$4=2,'Index LA Gen'!$A$179:$BZ$341,IF('Index LA Gen'!$B$4=3,'Index LA Gen'!$A$349:$BZ$511,"Error"))),'Index LA Gen'!AB$1,0),"Error")</f>
        <v>0</v>
      </c>
      <c r="AC106" s="84">
        <f>IFERROR(VLOOKUP($A106,IF('Index LA Gen'!$B$4=1,'Index LA Gen'!$A$9:$BZ$171,IF('Index LA Gen'!$B$4=2,'Index LA Gen'!$A$179:$BZ$341,IF('Index LA Gen'!$B$4=3,'Index LA Gen'!$A$349:$BZ$511,"Error"))),'Index LA Gen'!AC$1,0),"Error")</f>
        <v>0</v>
      </c>
      <c r="AD106" s="84">
        <f>IFERROR(VLOOKUP($A106,IF('Index LA Gen'!$B$4=1,'Index LA Gen'!$A$9:$BZ$171,IF('Index LA Gen'!$B$4=2,'Index LA Gen'!$A$179:$BZ$341,IF('Index LA Gen'!$B$4=3,'Index LA Gen'!$A$349:$BZ$511,"Error"))),'Index LA Gen'!AD$1,0),"Error")</f>
        <v>0</v>
      </c>
      <c r="AE106" s="84">
        <f>IFERROR(VLOOKUP($A106,IF('Index LA Gen'!$B$4=1,'Index LA Gen'!$A$9:$BZ$171,IF('Index LA Gen'!$B$4=2,'Index LA Gen'!$A$179:$BZ$341,IF('Index LA Gen'!$B$4=3,'Index LA Gen'!$A$349:$BZ$511,"Error"))),'Index LA Gen'!AE$1,0),"Error")</f>
        <v>0.1</v>
      </c>
      <c r="AF106" s="84">
        <f>IFERROR(VLOOKUP($A106,IF('Index LA Gen'!$B$4=1,'Index LA Gen'!$A$9:$BZ$171,IF('Index LA Gen'!$B$4=2,'Index LA Gen'!$A$179:$BZ$341,IF('Index LA Gen'!$B$4=3,'Index LA Gen'!$A$349:$BZ$511,"Error"))),'Index LA Gen'!AF$1,0),"Error")</f>
        <v>0.05</v>
      </c>
      <c r="AG106" s="84">
        <f>IFERROR(VLOOKUP($A106,IF('Index LA Gen'!$B$4=1,'Index LA Gen'!$A$9:$BZ$171,IF('Index LA Gen'!$B$4=2,'Index LA Gen'!$A$179:$BZ$341,IF('Index LA Gen'!$B$4=3,'Index LA Gen'!$A$349:$BZ$511,"Error"))),'Index LA Gen'!AG$1,0),"Error")</f>
        <v>7.0000000000000007E-2</v>
      </c>
      <c r="AH106" s="84">
        <f>IFERROR(VLOOKUP($A106,IF('Index LA Gen'!$B$4=1,'Index LA Gen'!$A$9:$BZ$171,IF('Index LA Gen'!$B$4=2,'Index LA Gen'!$A$179:$BZ$341,IF('Index LA Gen'!$B$4=3,'Index LA Gen'!$A$349:$BZ$511,"Error"))),'Index LA Gen'!AH$1,0),"Error")</f>
        <v>0.55000000000000004</v>
      </c>
      <c r="AI106" s="84">
        <f>IFERROR(VLOOKUP($A106,IF('Index LA Gen'!$B$4=1,'Index LA Gen'!$A$9:$BZ$171,IF('Index LA Gen'!$B$4=2,'Index LA Gen'!$A$179:$BZ$341,IF('Index LA Gen'!$B$4=3,'Index LA Gen'!$A$349:$BZ$511,"Error"))),'Index LA Gen'!AI$1,0),"Error")</f>
        <v>0.67</v>
      </c>
      <c r="AJ106" s="84">
        <f>IFERROR(VLOOKUP($A106,IF('Index LA Gen'!$B$4=1,'Index LA Gen'!$A$9:$BZ$171,IF('Index LA Gen'!$B$4=2,'Index LA Gen'!$A$179:$BZ$341,IF('Index LA Gen'!$B$4=3,'Index LA Gen'!$A$349:$BZ$511,"Error"))),'Index LA Gen'!AJ$1,0),"Error")</f>
        <v>0.62</v>
      </c>
      <c r="AK106" s="84">
        <f>IFERROR(VLOOKUP($A106,IF('Index LA Gen'!$B$4=1,'Index LA Gen'!$A$9:$BZ$171,IF('Index LA Gen'!$B$4=2,'Index LA Gen'!$A$179:$BZ$341,IF('Index LA Gen'!$B$4=3,'Index LA Gen'!$A$349:$BZ$511,"Error"))),'Index LA Gen'!AK$1,0),"Error")</f>
        <v>0.16</v>
      </c>
      <c r="AL106" s="84">
        <f>IFERROR(VLOOKUP($A106,IF('Index LA Gen'!$B$4=1,'Index LA Gen'!$A$9:$BZ$171,IF('Index LA Gen'!$B$4=2,'Index LA Gen'!$A$179:$BZ$341,IF('Index LA Gen'!$B$4=3,'Index LA Gen'!$A$349:$BZ$511,"Error"))),'Index LA Gen'!AL$1,0),"Error")</f>
        <v>0.23</v>
      </c>
      <c r="AM106" s="84">
        <f>IFERROR(VLOOKUP($A106,IF('Index LA Gen'!$B$4=1,'Index LA Gen'!$A$9:$BZ$171,IF('Index LA Gen'!$B$4=2,'Index LA Gen'!$A$179:$BZ$341,IF('Index LA Gen'!$B$4=3,'Index LA Gen'!$A$349:$BZ$511,"Error"))),'Index LA Gen'!AM$1,0),"Error")</f>
        <v>0.2</v>
      </c>
      <c r="AN106" s="84">
        <f>IFERROR(VLOOKUP($A106,IF('Index LA Gen'!$B$4=1,'Index LA Gen'!$A$9:$BZ$171,IF('Index LA Gen'!$B$4=2,'Index LA Gen'!$A$179:$BZ$341,IF('Index LA Gen'!$B$4=3,'Index LA Gen'!$A$349:$BZ$511,"Error"))),'Index LA Gen'!AN$1,0),"Error")</f>
        <v>0</v>
      </c>
      <c r="AO106" s="84" t="str">
        <f>IFERROR(VLOOKUP($A106,IF('Index LA Gen'!$B$4=1,'Index LA Gen'!$A$9:$BZ$171,IF('Index LA Gen'!$B$4=2,'Index LA Gen'!$A$179:$BZ$341,IF('Index LA Gen'!$B$4=3,'Index LA Gen'!$A$349:$BZ$511,"Error"))),'Index LA Gen'!AO$1,0),"Error")</f>
        <v>x</v>
      </c>
      <c r="AP106" s="84" t="str">
        <f>IFERROR(VLOOKUP($A106,IF('Index LA Gen'!$B$4=1,'Index LA Gen'!$A$9:$BZ$171,IF('Index LA Gen'!$B$4=2,'Index LA Gen'!$A$179:$BZ$341,IF('Index LA Gen'!$B$4=3,'Index LA Gen'!$A$349:$BZ$511,"Error"))),'Index LA Gen'!AP$1,0),"Error")</f>
        <v>x</v>
      </c>
      <c r="AQ106" s="84">
        <f>IFERROR(VLOOKUP($A106,IF('Index LA Gen'!$B$4=1,'Index LA Gen'!$A$9:$BZ$171,IF('Index LA Gen'!$B$4=2,'Index LA Gen'!$A$179:$BZ$341,IF('Index LA Gen'!$B$4=3,'Index LA Gen'!$A$349:$BZ$511,"Error"))),'Index LA Gen'!AQ$1,0),"Error")</f>
        <v>0.15</v>
      </c>
      <c r="AR106" s="84">
        <f>IFERROR(VLOOKUP($A106,IF('Index LA Gen'!$B$4=1,'Index LA Gen'!$A$9:$BZ$171,IF('Index LA Gen'!$B$4=2,'Index LA Gen'!$A$179:$BZ$341,IF('Index LA Gen'!$B$4=3,'Index LA Gen'!$A$349:$BZ$511,"Error"))),'Index LA Gen'!AR$1,0),"Error")</f>
        <v>0.2</v>
      </c>
      <c r="AS106" s="84">
        <f>IFERROR(VLOOKUP($A106,IF('Index LA Gen'!$B$4=1,'Index LA Gen'!$A$9:$BZ$171,IF('Index LA Gen'!$B$4=2,'Index LA Gen'!$A$179:$BZ$341,IF('Index LA Gen'!$B$4=3,'Index LA Gen'!$A$349:$BZ$511,"Error"))),'Index LA Gen'!AS$1,0),"Error")</f>
        <v>0.18</v>
      </c>
      <c r="AT106" s="84">
        <f>IFERROR(VLOOKUP($A106,IF('Index LA Gen'!$B$4=1,'Index LA Gen'!$A$9:$BZ$171,IF('Index LA Gen'!$B$4=2,'Index LA Gen'!$A$179:$BZ$341,IF('Index LA Gen'!$B$4=3,'Index LA Gen'!$A$349:$BZ$511,"Error"))),'Index LA Gen'!AT$1,0),"Error")</f>
        <v>0.36</v>
      </c>
      <c r="AU106" s="84">
        <f>IFERROR(VLOOKUP($A106,IF('Index LA Gen'!$B$4=1,'Index LA Gen'!$A$9:$BZ$171,IF('Index LA Gen'!$B$4=2,'Index LA Gen'!$A$179:$BZ$341,IF('Index LA Gen'!$B$4=3,'Index LA Gen'!$A$349:$BZ$511,"Error"))),'Index LA Gen'!AU$1,0),"Error")</f>
        <v>0.4</v>
      </c>
      <c r="AV106" s="84">
        <f>IFERROR(VLOOKUP($A106,IF('Index LA Gen'!$B$4=1,'Index LA Gen'!$A$9:$BZ$171,IF('Index LA Gen'!$B$4=2,'Index LA Gen'!$A$179:$BZ$341,IF('Index LA Gen'!$B$4=3,'Index LA Gen'!$A$349:$BZ$511,"Error"))),'Index LA Gen'!AV$1,0),"Error")</f>
        <v>0.38</v>
      </c>
      <c r="AW106" s="84">
        <f>IFERROR(VLOOKUP($A106,IF('Index LA Gen'!$B$4=1,'Index LA Gen'!$A$9:$BZ$171,IF('Index LA Gen'!$B$4=2,'Index LA Gen'!$A$179:$BZ$341,IF('Index LA Gen'!$B$4=3,'Index LA Gen'!$A$349:$BZ$511,"Error"))),'Index LA Gen'!AW$1,0),"Error")</f>
        <v>0.03</v>
      </c>
      <c r="AX106" s="84">
        <f>IFERROR(VLOOKUP($A106,IF('Index LA Gen'!$B$4=1,'Index LA Gen'!$A$9:$BZ$171,IF('Index LA Gen'!$B$4=2,'Index LA Gen'!$A$179:$BZ$341,IF('Index LA Gen'!$B$4=3,'Index LA Gen'!$A$349:$BZ$511,"Error"))),'Index LA Gen'!AX$1,0),"Error")</f>
        <v>0.05</v>
      </c>
      <c r="AY106" s="84">
        <f>IFERROR(VLOOKUP($A106,IF('Index LA Gen'!$B$4=1,'Index LA Gen'!$A$9:$BZ$171,IF('Index LA Gen'!$B$4=2,'Index LA Gen'!$A$179:$BZ$341,IF('Index LA Gen'!$B$4=3,'Index LA Gen'!$A$349:$BZ$511,"Error"))),'Index LA Gen'!AY$1,0),"Error")</f>
        <v>0.04</v>
      </c>
      <c r="AZ106" s="84">
        <f>IFERROR(VLOOKUP($A106,IF('Index LA Gen'!$B$4=1,'Index LA Gen'!$A$9:$BZ$171,IF('Index LA Gen'!$B$4=2,'Index LA Gen'!$A$179:$BZ$341,IF('Index LA Gen'!$B$4=3,'Index LA Gen'!$A$349:$BZ$511,"Error"))),'Index LA Gen'!AZ$1,0),"Error")</f>
        <v>0</v>
      </c>
      <c r="BA106" s="84">
        <f>IFERROR(VLOOKUP($A106,IF('Index LA Gen'!$B$4=1,'Index LA Gen'!$A$9:$BZ$171,IF('Index LA Gen'!$B$4=2,'Index LA Gen'!$A$179:$BZ$341,IF('Index LA Gen'!$B$4=3,'Index LA Gen'!$A$349:$BZ$511,"Error"))),'Index LA Gen'!BA$1,0),"Error")</f>
        <v>0</v>
      </c>
      <c r="BB106" s="84">
        <f>IFERROR(VLOOKUP($A106,IF('Index LA Gen'!$B$4=1,'Index LA Gen'!$A$9:$BZ$171,IF('Index LA Gen'!$B$4=2,'Index LA Gen'!$A$179:$BZ$341,IF('Index LA Gen'!$B$4=3,'Index LA Gen'!$A$349:$BZ$511,"Error"))),'Index LA Gen'!BB$1,0),"Error")</f>
        <v>0</v>
      </c>
      <c r="BC106" s="84">
        <f>IFERROR(VLOOKUP($A106,IF('Index LA Gen'!$B$4=1,'Index LA Gen'!$A$9:$BZ$171,IF('Index LA Gen'!$B$4=2,'Index LA Gen'!$A$179:$BZ$341,IF('Index LA Gen'!$B$4=3,'Index LA Gen'!$A$349:$BZ$511,"Error"))),'Index LA Gen'!BC$1,0),"Error")</f>
        <v>0.1</v>
      </c>
      <c r="BD106" s="84">
        <f>IFERROR(VLOOKUP($A106,IF('Index LA Gen'!$B$4=1,'Index LA Gen'!$A$9:$BZ$171,IF('Index LA Gen'!$B$4=2,'Index LA Gen'!$A$179:$BZ$341,IF('Index LA Gen'!$B$4=3,'Index LA Gen'!$A$349:$BZ$511,"Error"))),'Index LA Gen'!BD$1,0),"Error")</f>
        <v>0.04</v>
      </c>
      <c r="BE106" s="84">
        <f>IFERROR(VLOOKUP($A106,IF('Index LA Gen'!$B$4=1,'Index LA Gen'!$A$9:$BZ$171,IF('Index LA Gen'!$B$4=2,'Index LA Gen'!$A$179:$BZ$341,IF('Index LA Gen'!$B$4=3,'Index LA Gen'!$A$349:$BZ$511,"Error"))),'Index LA Gen'!BE$1,0),"Error")</f>
        <v>0.06</v>
      </c>
      <c r="BF106" s="84">
        <f>IFERROR(VLOOKUP($A106,IF('Index LA Gen'!$B$4=1,'Index LA Gen'!$A$9:$BZ$171,IF('Index LA Gen'!$B$4=2,'Index LA Gen'!$A$179:$BZ$341,IF('Index LA Gen'!$B$4=3,'Index LA Gen'!$A$349:$BZ$511,"Error"))),'Index LA Gen'!BF$1,0),"Error")</f>
        <v>0.05</v>
      </c>
      <c r="BG106" s="84">
        <f>IFERROR(VLOOKUP($A106,IF('Index LA Gen'!$B$4=1,'Index LA Gen'!$A$9:$BZ$171,IF('Index LA Gen'!$B$4=2,'Index LA Gen'!$A$179:$BZ$341,IF('Index LA Gen'!$B$4=3,'Index LA Gen'!$A$349:$BZ$511,"Error"))),'Index LA Gen'!BG$1,0),"Error")</f>
        <v>0.02</v>
      </c>
      <c r="BH106" s="84">
        <f>IFERROR(VLOOKUP($A106,IF('Index LA Gen'!$B$4=1,'Index LA Gen'!$A$9:$BZ$171,IF('Index LA Gen'!$B$4=2,'Index LA Gen'!$A$179:$BZ$341,IF('Index LA Gen'!$B$4=3,'Index LA Gen'!$A$349:$BZ$511,"Error"))),'Index LA Gen'!BH$1,0),"Error")</f>
        <v>0.04</v>
      </c>
      <c r="BI106" s="84">
        <f>IFERROR(VLOOKUP($A106,IF('Index LA Gen'!$B$4=1,'Index LA Gen'!$A$9:$BZ$171,IF('Index LA Gen'!$B$4=2,'Index LA Gen'!$A$179:$BZ$341,IF('Index LA Gen'!$B$4=3,'Index LA Gen'!$A$349:$BZ$511,"Error"))),'Index LA Gen'!BI$1,0),"Error")</f>
        <v>0.04</v>
      </c>
      <c r="BJ106" s="84">
        <f>IFERROR(VLOOKUP($A106,IF('Index LA Gen'!$B$4=1,'Index LA Gen'!$A$9:$BZ$171,IF('Index LA Gen'!$B$4=2,'Index LA Gen'!$A$179:$BZ$341,IF('Index LA Gen'!$B$4=3,'Index LA Gen'!$A$349:$BZ$511,"Error"))),'Index LA Gen'!BJ$1,0),"Error")</f>
        <v>0.02</v>
      </c>
      <c r="BK106" s="84">
        <f>IFERROR(VLOOKUP($A106,IF('Index LA Gen'!$B$4=1,'Index LA Gen'!$A$9:$BZ$171,IF('Index LA Gen'!$B$4=2,'Index LA Gen'!$A$179:$BZ$341,IF('Index LA Gen'!$B$4=3,'Index LA Gen'!$A$349:$BZ$511,"Error"))),'Index LA Gen'!BK$1,0),"Error")</f>
        <v>0.03</v>
      </c>
      <c r="BL106" s="84">
        <f>IFERROR(VLOOKUP($A106,IF('Index LA Gen'!$B$4=1,'Index LA Gen'!$A$9:$BZ$171,IF('Index LA Gen'!$B$4=2,'Index LA Gen'!$A$179:$BZ$341,IF('Index LA Gen'!$B$4=3,'Index LA Gen'!$A$349:$BZ$511,"Error"))),'Index LA Gen'!BL$1,0),"Error")</f>
        <v>0</v>
      </c>
      <c r="BM106" s="84">
        <f>IFERROR(VLOOKUP($A106,IF('Index LA Gen'!$B$4=1,'Index LA Gen'!$A$9:$BZ$171,IF('Index LA Gen'!$B$4=2,'Index LA Gen'!$A$179:$BZ$341,IF('Index LA Gen'!$B$4=3,'Index LA Gen'!$A$349:$BZ$511,"Error"))),'Index LA Gen'!BM$1,0),"Error")</f>
        <v>0</v>
      </c>
      <c r="BN106" s="84">
        <f>IFERROR(VLOOKUP($A106,IF('Index LA Gen'!$B$4=1,'Index LA Gen'!$A$9:$BZ$171,IF('Index LA Gen'!$B$4=2,'Index LA Gen'!$A$179:$BZ$341,IF('Index LA Gen'!$B$4=3,'Index LA Gen'!$A$349:$BZ$511,"Error"))),'Index LA Gen'!BN$1,0),"Error")</f>
        <v>0</v>
      </c>
      <c r="BO106" s="84" t="str">
        <f>IFERROR(VLOOKUP($A106,IF('Index LA Gen'!$B$4=1,'Index LA Gen'!$A$9:$BZ$171,IF('Index LA Gen'!$B$4=2,'Index LA Gen'!$A$179:$BZ$341,IF('Index LA Gen'!$B$4=3,'Index LA Gen'!$A$349:$BZ$511,"Error"))),'Index LA Gen'!BO$1,0),"Error")</f>
        <v>x</v>
      </c>
      <c r="BP106" s="84" t="str">
        <f>IFERROR(VLOOKUP($A106,IF('Index LA Gen'!$B$4=1,'Index LA Gen'!$A$9:$BZ$171,IF('Index LA Gen'!$B$4=2,'Index LA Gen'!$A$179:$BZ$341,IF('Index LA Gen'!$B$4=3,'Index LA Gen'!$A$349:$BZ$511,"Error"))),'Index LA Gen'!BP$1,0),"Error")</f>
        <v>x</v>
      </c>
      <c r="BQ106" s="84">
        <f>IFERROR(VLOOKUP($A106,IF('Index LA Gen'!$B$4=1,'Index LA Gen'!$A$9:$BZ$171,IF('Index LA Gen'!$B$4=2,'Index LA Gen'!$A$179:$BZ$341,IF('Index LA Gen'!$B$4=3,'Index LA Gen'!$A$349:$BZ$511,"Error"))),'Index LA Gen'!BQ$1,0),"Error")</f>
        <v>0.01</v>
      </c>
      <c r="BR106" s="84">
        <f>IFERROR(VLOOKUP($A106,IF('Index LA Gen'!$B$4=1,'Index LA Gen'!$A$9:$BZ$171,IF('Index LA Gen'!$B$4=2,'Index LA Gen'!$A$179:$BZ$341,IF('Index LA Gen'!$B$4=3,'Index LA Gen'!$A$349:$BZ$511,"Error"))),'Index LA Gen'!BR$1,0),"Error")</f>
        <v>0.03</v>
      </c>
      <c r="BS106" s="84">
        <f>IFERROR(VLOOKUP($A106,IF('Index LA Gen'!$B$4=1,'Index LA Gen'!$A$9:$BZ$171,IF('Index LA Gen'!$B$4=2,'Index LA Gen'!$A$179:$BZ$341,IF('Index LA Gen'!$B$4=3,'Index LA Gen'!$A$349:$BZ$511,"Error"))),'Index LA Gen'!BS$1,0),"Error")</f>
        <v>0.06</v>
      </c>
      <c r="BT106" s="84">
        <f>IFERROR(VLOOKUP($A106,IF('Index LA Gen'!$B$4=1,'Index LA Gen'!$A$9:$BZ$171,IF('Index LA Gen'!$B$4=2,'Index LA Gen'!$A$179:$BZ$341,IF('Index LA Gen'!$B$4=3,'Index LA Gen'!$A$349:$BZ$511,"Error"))),'Index LA Gen'!BT$1,0),"Error")</f>
        <v>0.05</v>
      </c>
      <c r="BU106" s="84">
        <f>IFERROR(VLOOKUP($A106,IF('Index LA Gen'!$B$4=1,'Index LA Gen'!$A$9:$BZ$171,IF('Index LA Gen'!$B$4=2,'Index LA Gen'!$A$179:$BZ$341,IF('Index LA Gen'!$B$4=3,'Index LA Gen'!$A$349:$BZ$511,"Error"))),'Index LA Gen'!BU$1,0),"Error")</f>
        <v>0.04</v>
      </c>
      <c r="BV106" s="84" t="str">
        <f>IFERROR(VLOOKUP($A106,IF('Index LA Gen'!$B$4=1,'Index LA Gen'!$A$9:$BZ$171,IF('Index LA Gen'!$B$4=2,'Index LA Gen'!$A$179:$BZ$341,IF('Index LA Gen'!$B$4=3,'Index LA Gen'!$A$349:$BZ$511,"Error"))),'Index LA Gen'!BV$1,0),"Error")</f>
        <v>x</v>
      </c>
      <c r="BW106" s="84">
        <f>IFERROR(VLOOKUP($A106,IF('Index LA Gen'!$B$4=1,'Index LA Gen'!$A$9:$BZ$171,IF('Index LA Gen'!$B$4=2,'Index LA Gen'!$A$179:$BZ$341,IF('Index LA Gen'!$B$4=3,'Index LA Gen'!$A$349:$BZ$511,"Error"))),'Index LA Gen'!BW$1,0),"Error")</f>
        <v>0.02</v>
      </c>
      <c r="BX106" s="84">
        <f>IFERROR(VLOOKUP($A106,IF('Index LA Gen'!$B$4=1,'Index LA Gen'!$A$9:$BZ$171,IF('Index LA Gen'!$B$4=2,'Index LA Gen'!$A$179:$BZ$341,IF('Index LA Gen'!$B$4=3,'Index LA Gen'!$A$349:$BZ$511,"Error"))),'Index LA Gen'!BX$1,0),"Error")</f>
        <v>0.08</v>
      </c>
      <c r="BY106" s="84">
        <f>IFERROR(VLOOKUP($A106,IF('Index LA Gen'!$B$4=1,'Index LA Gen'!$A$9:$BZ$171,IF('Index LA Gen'!$B$4=2,'Index LA Gen'!$A$179:$BZ$341,IF('Index LA Gen'!$B$4=3,'Index LA Gen'!$A$349:$BZ$511,"Error"))),'Index LA Gen'!BY$1,0),"Error")</f>
        <v>7.0000000000000007E-2</v>
      </c>
      <c r="BZ106" s="84">
        <f>IFERROR(VLOOKUP($A106,IF('Index LA Gen'!$B$4=1,'Index LA Gen'!$A$9:$BZ$171,IF('Index LA Gen'!$B$4=2,'Index LA Gen'!$A$179:$BZ$341,IF('Index LA Gen'!$B$4=3,'Index LA Gen'!$A$349:$BZ$511,"Error"))),'Index LA Gen'!BZ$1,0),"Error")</f>
        <v>7.0000000000000007E-2</v>
      </c>
    </row>
    <row r="107" spans="1:78" s="15" customFormat="1" x14ac:dyDescent="0.2">
      <c r="A107" s="20">
        <v>815</v>
      </c>
      <c r="B107" s="20" t="s">
        <v>258</v>
      </c>
      <c r="C107" s="45" t="s">
        <v>155</v>
      </c>
      <c r="D107" s="113">
        <f>IFERROR(VLOOKUP($A107,IF('Index LA Gen'!$B$4=1,'Index LA Gen'!$A$9:$BZ$171,IF('Index LA Gen'!$B$4=2,'Index LA Gen'!$A$179:$BZ$341,IF('Index LA Gen'!$B$4=3,'Index LA Gen'!$A$349:$BZ$511,"Error"))),'Index LA Gen'!D$1,0),"Error")</f>
        <v>1300</v>
      </c>
      <c r="E107" s="113">
        <f>IFERROR(VLOOKUP($A107,IF('Index LA Gen'!$B$4=1,'Index LA Gen'!$A$9:$BZ$171,IF('Index LA Gen'!$B$4=2,'Index LA Gen'!$A$179:$BZ$341,IF('Index LA Gen'!$B$4=3,'Index LA Gen'!$A$349:$BZ$511,"Error"))),'Index LA Gen'!E$1,0),"Error")</f>
        <v>1430</v>
      </c>
      <c r="F107" s="113">
        <f>IFERROR(VLOOKUP($A107,IF('Index LA Gen'!$B$4=1,'Index LA Gen'!$A$9:$BZ$171,IF('Index LA Gen'!$B$4=2,'Index LA Gen'!$A$179:$BZ$341,IF('Index LA Gen'!$B$4=3,'Index LA Gen'!$A$349:$BZ$511,"Error"))),'Index LA Gen'!F$1,0),"Error")</f>
        <v>2730</v>
      </c>
      <c r="G107" s="84">
        <f>IFERROR(VLOOKUP($A107,IF('Index LA Gen'!$B$4=1,'Index LA Gen'!$A$9:$BZ$171,IF('Index LA Gen'!$B$4=2,'Index LA Gen'!$A$179:$BZ$341,IF('Index LA Gen'!$B$4=3,'Index LA Gen'!$A$349:$BZ$511,"Error"))),'Index LA Gen'!G$1,0),"Error")</f>
        <v>0.83</v>
      </c>
      <c r="H107" s="84">
        <f>IFERROR(VLOOKUP($A107,IF('Index LA Gen'!$B$4=1,'Index LA Gen'!$A$9:$BZ$171,IF('Index LA Gen'!$B$4=2,'Index LA Gen'!$A$179:$BZ$341,IF('Index LA Gen'!$B$4=3,'Index LA Gen'!$A$349:$BZ$511,"Error"))),'Index LA Gen'!H$1,0),"Error")</f>
        <v>0.8</v>
      </c>
      <c r="I107" s="84">
        <f>IFERROR(VLOOKUP($A107,IF('Index LA Gen'!$B$4=1,'Index LA Gen'!$A$9:$BZ$171,IF('Index LA Gen'!$B$4=2,'Index LA Gen'!$A$179:$BZ$341,IF('Index LA Gen'!$B$4=3,'Index LA Gen'!$A$349:$BZ$511,"Error"))),'Index LA Gen'!I$1,0),"Error")</f>
        <v>0.82</v>
      </c>
      <c r="J107" s="84">
        <f>IFERROR(VLOOKUP($A107,IF('Index LA Gen'!$B$4=1,'Index LA Gen'!$A$9:$BZ$171,IF('Index LA Gen'!$B$4=2,'Index LA Gen'!$A$179:$BZ$341,IF('Index LA Gen'!$B$4=3,'Index LA Gen'!$A$349:$BZ$511,"Error"))),'Index LA Gen'!J$1,0),"Error")</f>
        <v>0.7</v>
      </c>
      <c r="K107" s="84">
        <f>IFERROR(VLOOKUP($A107,IF('Index LA Gen'!$B$4=1,'Index LA Gen'!$A$9:$BZ$171,IF('Index LA Gen'!$B$4=2,'Index LA Gen'!$A$179:$BZ$341,IF('Index LA Gen'!$B$4=3,'Index LA Gen'!$A$349:$BZ$511,"Error"))),'Index LA Gen'!K$1,0),"Error")</f>
        <v>0.7</v>
      </c>
      <c r="L107" s="84">
        <f>IFERROR(VLOOKUP($A107,IF('Index LA Gen'!$B$4=1,'Index LA Gen'!$A$9:$BZ$171,IF('Index LA Gen'!$B$4=2,'Index LA Gen'!$A$179:$BZ$341,IF('Index LA Gen'!$B$4=3,'Index LA Gen'!$A$349:$BZ$511,"Error"))),'Index LA Gen'!L$1,0),"Error")</f>
        <v>0.7</v>
      </c>
      <c r="M107" s="84">
        <f>IFERROR(VLOOKUP($A107,IF('Index LA Gen'!$B$4=1,'Index LA Gen'!$A$9:$BZ$171,IF('Index LA Gen'!$B$4=2,'Index LA Gen'!$A$179:$BZ$341,IF('Index LA Gen'!$B$4=3,'Index LA Gen'!$A$349:$BZ$511,"Error"))),'Index LA Gen'!M$1,0),"Error")</f>
        <v>0.06</v>
      </c>
      <c r="N107" s="84">
        <f>IFERROR(VLOOKUP($A107,IF('Index LA Gen'!$B$4=1,'Index LA Gen'!$A$9:$BZ$171,IF('Index LA Gen'!$B$4=2,'Index LA Gen'!$A$179:$BZ$341,IF('Index LA Gen'!$B$4=3,'Index LA Gen'!$A$349:$BZ$511,"Error"))),'Index LA Gen'!N$1,0),"Error")</f>
        <v>0.05</v>
      </c>
      <c r="O107" s="84">
        <f>IFERROR(VLOOKUP($A107,IF('Index LA Gen'!$B$4=1,'Index LA Gen'!$A$9:$BZ$171,IF('Index LA Gen'!$B$4=2,'Index LA Gen'!$A$179:$BZ$341,IF('Index LA Gen'!$B$4=3,'Index LA Gen'!$A$349:$BZ$511,"Error"))),'Index LA Gen'!O$1,0),"Error")</f>
        <v>0.06</v>
      </c>
      <c r="P107" s="84" t="str">
        <f>IFERROR(VLOOKUP($A107,IF('Index LA Gen'!$B$4=1,'Index LA Gen'!$A$9:$BZ$171,IF('Index LA Gen'!$B$4=2,'Index LA Gen'!$A$179:$BZ$341,IF('Index LA Gen'!$B$4=3,'Index LA Gen'!$A$349:$BZ$511,"Error"))),'Index LA Gen'!P$1,0),"Error")</f>
        <v>x</v>
      </c>
      <c r="Q107" s="84">
        <f>IFERROR(VLOOKUP($A107,IF('Index LA Gen'!$B$4=1,'Index LA Gen'!$A$9:$BZ$171,IF('Index LA Gen'!$B$4=2,'Index LA Gen'!$A$179:$BZ$341,IF('Index LA Gen'!$B$4=3,'Index LA Gen'!$A$349:$BZ$511,"Error"))),'Index LA Gen'!Q$1,0),"Error")</f>
        <v>0</v>
      </c>
      <c r="R107" s="84" t="str">
        <f>IFERROR(VLOOKUP($A107,IF('Index LA Gen'!$B$4=1,'Index LA Gen'!$A$9:$BZ$171,IF('Index LA Gen'!$B$4=2,'Index LA Gen'!$A$179:$BZ$341,IF('Index LA Gen'!$B$4=3,'Index LA Gen'!$A$349:$BZ$511,"Error"))),'Index LA Gen'!R$1,0),"Error")</f>
        <v>x</v>
      </c>
      <c r="S107" s="84">
        <f>IFERROR(VLOOKUP($A107,IF('Index LA Gen'!$B$4=1,'Index LA Gen'!$A$9:$BZ$171,IF('Index LA Gen'!$B$4=2,'Index LA Gen'!$A$179:$BZ$341,IF('Index LA Gen'!$B$4=3,'Index LA Gen'!$A$349:$BZ$511,"Error"))),'Index LA Gen'!S$1,0),"Error")</f>
        <v>0.03</v>
      </c>
      <c r="T107" s="84">
        <f>IFERROR(VLOOKUP($A107,IF('Index LA Gen'!$B$4=1,'Index LA Gen'!$A$9:$BZ$171,IF('Index LA Gen'!$B$4=2,'Index LA Gen'!$A$179:$BZ$341,IF('Index LA Gen'!$B$4=3,'Index LA Gen'!$A$349:$BZ$511,"Error"))),'Index LA Gen'!T$1,0),"Error")</f>
        <v>0.05</v>
      </c>
      <c r="U107" s="84">
        <f>IFERROR(VLOOKUP($A107,IF('Index LA Gen'!$B$4=1,'Index LA Gen'!$A$9:$BZ$171,IF('Index LA Gen'!$B$4=2,'Index LA Gen'!$A$179:$BZ$341,IF('Index LA Gen'!$B$4=3,'Index LA Gen'!$A$349:$BZ$511,"Error"))),'Index LA Gen'!U$1,0),"Error")</f>
        <v>0.04</v>
      </c>
      <c r="V107" s="84">
        <f>IFERROR(VLOOKUP($A107,IF('Index LA Gen'!$B$4=1,'Index LA Gen'!$A$9:$BZ$171,IF('Index LA Gen'!$B$4=2,'Index LA Gen'!$A$179:$BZ$341,IF('Index LA Gen'!$B$4=3,'Index LA Gen'!$A$349:$BZ$511,"Error"))),'Index LA Gen'!V$1,0),"Error")</f>
        <v>0.03</v>
      </c>
      <c r="W107" s="84">
        <f>IFERROR(VLOOKUP($A107,IF('Index LA Gen'!$B$4=1,'Index LA Gen'!$A$9:$BZ$171,IF('Index LA Gen'!$B$4=2,'Index LA Gen'!$A$179:$BZ$341,IF('Index LA Gen'!$B$4=3,'Index LA Gen'!$A$349:$BZ$511,"Error"))),'Index LA Gen'!W$1,0),"Error")</f>
        <v>0.03</v>
      </c>
      <c r="X107" s="84">
        <f>IFERROR(VLOOKUP($A107,IF('Index LA Gen'!$B$4=1,'Index LA Gen'!$A$9:$BZ$171,IF('Index LA Gen'!$B$4=2,'Index LA Gen'!$A$179:$BZ$341,IF('Index LA Gen'!$B$4=3,'Index LA Gen'!$A$349:$BZ$511,"Error"))),'Index LA Gen'!X$1,0),"Error")</f>
        <v>0.03</v>
      </c>
      <c r="Y107" s="84" t="str">
        <f>IFERROR(VLOOKUP($A107,IF('Index LA Gen'!$B$4=1,'Index LA Gen'!$A$9:$BZ$171,IF('Index LA Gen'!$B$4=2,'Index LA Gen'!$A$179:$BZ$341,IF('Index LA Gen'!$B$4=3,'Index LA Gen'!$A$349:$BZ$511,"Error"))),'Index LA Gen'!Y$1,0),"Error")</f>
        <v>x</v>
      </c>
      <c r="Z107" s="84" t="str">
        <f>IFERROR(VLOOKUP($A107,IF('Index LA Gen'!$B$4=1,'Index LA Gen'!$A$9:$BZ$171,IF('Index LA Gen'!$B$4=2,'Index LA Gen'!$A$179:$BZ$341,IF('Index LA Gen'!$B$4=3,'Index LA Gen'!$A$349:$BZ$511,"Error"))),'Index LA Gen'!Z$1,0),"Error")</f>
        <v>x</v>
      </c>
      <c r="AA107" s="84" t="str">
        <f>IFERROR(VLOOKUP($A107,IF('Index LA Gen'!$B$4=1,'Index LA Gen'!$A$9:$BZ$171,IF('Index LA Gen'!$B$4=2,'Index LA Gen'!$A$179:$BZ$341,IF('Index LA Gen'!$B$4=3,'Index LA Gen'!$A$349:$BZ$511,"Error"))),'Index LA Gen'!AA$1,0),"Error")</f>
        <v>x</v>
      </c>
      <c r="AB107" s="84">
        <f>IFERROR(VLOOKUP($A107,IF('Index LA Gen'!$B$4=1,'Index LA Gen'!$A$9:$BZ$171,IF('Index LA Gen'!$B$4=2,'Index LA Gen'!$A$179:$BZ$341,IF('Index LA Gen'!$B$4=3,'Index LA Gen'!$A$349:$BZ$511,"Error"))),'Index LA Gen'!AB$1,0),"Error")</f>
        <v>0</v>
      </c>
      <c r="AC107" s="84">
        <f>IFERROR(VLOOKUP($A107,IF('Index LA Gen'!$B$4=1,'Index LA Gen'!$A$9:$BZ$171,IF('Index LA Gen'!$B$4=2,'Index LA Gen'!$A$179:$BZ$341,IF('Index LA Gen'!$B$4=3,'Index LA Gen'!$A$349:$BZ$511,"Error"))),'Index LA Gen'!AC$1,0),"Error")</f>
        <v>0</v>
      </c>
      <c r="AD107" s="84">
        <f>IFERROR(VLOOKUP($A107,IF('Index LA Gen'!$B$4=1,'Index LA Gen'!$A$9:$BZ$171,IF('Index LA Gen'!$B$4=2,'Index LA Gen'!$A$179:$BZ$341,IF('Index LA Gen'!$B$4=3,'Index LA Gen'!$A$349:$BZ$511,"Error"))),'Index LA Gen'!AD$1,0),"Error")</f>
        <v>0</v>
      </c>
      <c r="AE107" s="84">
        <f>IFERROR(VLOOKUP($A107,IF('Index LA Gen'!$B$4=1,'Index LA Gen'!$A$9:$BZ$171,IF('Index LA Gen'!$B$4=2,'Index LA Gen'!$A$179:$BZ$341,IF('Index LA Gen'!$B$4=3,'Index LA Gen'!$A$349:$BZ$511,"Error"))),'Index LA Gen'!AE$1,0),"Error")</f>
        <v>0.05</v>
      </c>
      <c r="AF107" s="84">
        <f>IFERROR(VLOOKUP($A107,IF('Index LA Gen'!$B$4=1,'Index LA Gen'!$A$9:$BZ$171,IF('Index LA Gen'!$B$4=2,'Index LA Gen'!$A$179:$BZ$341,IF('Index LA Gen'!$B$4=3,'Index LA Gen'!$A$349:$BZ$511,"Error"))),'Index LA Gen'!AF$1,0),"Error")</f>
        <v>0.04</v>
      </c>
      <c r="AG107" s="84">
        <f>IFERROR(VLOOKUP($A107,IF('Index LA Gen'!$B$4=1,'Index LA Gen'!$A$9:$BZ$171,IF('Index LA Gen'!$B$4=2,'Index LA Gen'!$A$179:$BZ$341,IF('Index LA Gen'!$B$4=3,'Index LA Gen'!$A$349:$BZ$511,"Error"))),'Index LA Gen'!AG$1,0),"Error")</f>
        <v>0.05</v>
      </c>
      <c r="AH107" s="84">
        <f>IFERROR(VLOOKUP($A107,IF('Index LA Gen'!$B$4=1,'Index LA Gen'!$A$9:$BZ$171,IF('Index LA Gen'!$B$4=2,'Index LA Gen'!$A$179:$BZ$341,IF('Index LA Gen'!$B$4=3,'Index LA Gen'!$A$349:$BZ$511,"Error"))),'Index LA Gen'!AH$1,0),"Error")</f>
        <v>0.57999999999999996</v>
      </c>
      <c r="AI107" s="84">
        <f>IFERROR(VLOOKUP($A107,IF('Index LA Gen'!$B$4=1,'Index LA Gen'!$A$9:$BZ$171,IF('Index LA Gen'!$B$4=2,'Index LA Gen'!$A$179:$BZ$341,IF('Index LA Gen'!$B$4=3,'Index LA Gen'!$A$349:$BZ$511,"Error"))),'Index LA Gen'!AI$1,0),"Error")</f>
        <v>0.56999999999999995</v>
      </c>
      <c r="AJ107" s="84">
        <f>IFERROR(VLOOKUP($A107,IF('Index LA Gen'!$B$4=1,'Index LA Gen'!$A$9:$BZ$171,IF('Index LA Gen'!$B$4=2,'Index LA Gen'!$A$179:$BZ$341,IF('Index LA Gen'!$B$4=3,'Index LA Gen'!$A$349:$BZ$511,"Error"))),'Index LA Gen'!AJ$1,0),"Error")</f>
        <v>0.56999999999999995</v>
      </c>
      <c r="AK107" s="84">
        <f>IFERROR(VLOOKUP($A107,IF('Index LA Gen'!$B$4=1,'Index LA Gen'!$A$9:$BZ$171,IF('Index LA Gen'!$B$4=2,'Index LA Gen'!$A$179:$BZ$341,IF('Index LA Gen'!$B$4=3,'Index LA Gen'!$A$349:$BZ$511,"Error"))),'Index LA Gen'!AK$1,0),"Error")</f>
        <v>0.3</v>
      </c>
      <c r="AL107" s="84">
        <f>IFERROR(VLOOKUP($A107,IF('Index LA Gen'!$B$4=1,'Index LA Gen'!$A$9:$BZ$171,IF('Index LA Gen'!$B$4=2,'Index LA Gen'!$A$179:$BZ$341,IF('Index LA Gen'!$B$4=3,'Index LA Gen'!$A$349:$BZ$511,"Error"))),'Index LA Gen'!AL$1,0),"Error")</f>
        <v>0.24</v>
      </c>
      <c r="AM107" s="84">
        <f>IFERROR(VLOOKUP($A107,IF('Index LA Gen'!$B$4=1,'Index LA Gen'!$A$9:$BZ$171,IF('Index LA Gen'!$B$4=2,'Index LA Gen'!$A$179:$BZ$341,IF('Index LA Gen'!$B$4=3,'Index LA Gen'!$A$349:$BZ$511,"Error"))),'Index LA Gen'!AM$1,0),"Error")</f>
        <v>0.27</v>
      </c>
      <c r="AN107" s="84">
        <f>IFERROR(VLOOKUP($A107,IF('Index LA Gen'!$B$4=1,'Index LA Gen'!$A$9:$BZ$171,IF('Index LA Gen'!$B$4=2,'Index LA Gen'!$A$179:$BZ$341,IF('Index LA Gen'!$B$4=3,'Index LA Gen'!$A$349:$BZ$511,"Error"))),'Index LA Gen'!AN$1,0),"Error")</f>
        <v>0.02</v>
      </c>
      <c r="AO107" s="84">
        <f>IFERROR(VLOOKUP($A107,IF('Index LA Gen'!$B$4=1,'Index LA Gen'!$A$9:$BZ$171,IF('Index LA Gen'!$B$4=2,'Index LA Gen'!$A$179:$BZ$341,IF('Index LA Gen'!$B$4=3,'Index LA Gen'!$A$349:$BZ$511,"Error"))),'Index LA Gen'!AO$1,0),"Error")</f>
        <v>0.01</v>
      </c>
      <c r="AP107" s="84">
        <f>IFERROR(VLOOKUP($A107,IF('Index LA Gen'!$B$4=1,'Index LA Gen'!$A$9:$BZ$171,IF('Index LA Gen'!$B$4=2,'Index LA Gen'!$A$179:$BZ$341,IF('Index LA Gen'!$B$4=3,'Index LA Gen'!$A$349:$BZ$511,"Error"))),'Index LA Gen'!AP$1,0),"Error")</f>
        <v>0.02</v>
      </c>
      <c r="AQ107" s="84">
        <f>IFERROR(VLOOKUP($A107,IF('Index LA Gen'!$B$4=1,'Index LA Gen'!$A$9:$BZ$171,IF('Index LA Gen'!$B$4=2,'Index LA Gen'!$A$179:$BZ$341,IF('Index LA Gen'!$B$4=3,'Index LA Gen'!$A$349:$BZ$511,"Error"))),'Index LA Gen'!AQ$1,0),"Error")</f>
        <v>0.24</v>
      </c>
      <c r="AR107" s="84">
        <f>IFERROR(VLOOKUP($A107,IF('Index LA Gen'!$B$4=1,'Index LA Gen'!$A$9:$BZ$171,IF('Index LA Gen'!$B$4=2,'Index LA Gen'!$A$179:$BZ$341,IF('Index LA Gen'!$B$4=3,'Index LA Gen'!$A$349:$BZ$511,"Error"))),'Index LA Gen'!AR$1,0),"Error")</f>
        <v>0.19</v>
      </c>
      <c r="AS107" s="84">
        <f>IFERROR(VLOOKUP($A107,IF('Index LA Gen'!$B$4=1,'Index LA Gen'!$A$9:$BZ$171,IF('Index LA Gen'!$B$4=2,'Index LA Gen'!$A$179:$BZ$341,IF('Index LA Gen'!$B$4=3,'Index LA Gen'!$A$349:$BZ$511,"Error"))),'Index LA Gen'!AS$1,0),"Error")</f>
        <v>0.22</v>
      </c>
      <c r="AT107" s="84">
        <f>IFERROR(VLOOKUP($A107,IF('Index LA Gen'!$B$4=1,'Index LA Gen'!$A$9:$BZ$171,IF('Index LA Gen'!$B$4=2,'Index LA Gen'!$A$179:$BZ$341,IF('Index LA Gen'!$B$4=3,'Index LA Gen'!$A$349:$BZ$511,"Error"))),'Index LA Gen'!AT$1,0),"Error")</f>
        <v>0.27</v>
      </c>
      <c r="AU107" s="84">
        <f>IFERROR(VLOOKUP($A107,IF('Index LA Gen'!$B$4=1,'Index LA Gen'!$A$9:$BZ$171,IF('Index LA Gen'!$B$4=2,'Index LA Gen'!$A$179:$BZ$341,IF('Index LA Gen'!$B$4=3,'Index LA Gen'!$A$349:$BZ$511,"Error"))),'Index LA Gen'!AU$1,0),"Error")</f>
        <v>0.32</v>
      </c>
      <c r="AV107" s="84">
        <f>IFERROR(VLOOKUP($A107,IF('Index LA Gen'!$B$4=1,'Index LA Gen'!$A$9:$BZ$171,IF('Index LA Gen'!$B$4=2,'Index LA Gen'!$A$179:$BZ$341,IF('Index LA Gen'!$B$4=3,'Index LA Gen'!$A$349:$BZ$511,"Error"))),'Index LA Gen'!AV$1,0),"Error")</f>
        <v>0.3</v>
      </c>
      <c r="AW107" s="84">
        <f>IFERROR(VLOOKUP($A107,IF('Index LA Gen'!$B$4=1,'Index LA Gen'!$A$9:$BZ$171,IF('Index LA Gen'!$B$4=2,'Index LA Gen'!$A$179:$BZ$341,IF('Index LA Gen'!$B$4=3,'Index LA Gen'!$A$349:$BZ$511,"Error"))),'Index LA Gen'!AW$1,0),"Error")</f>
        <v>0.01</v>
      </c>
      <c r="AX107" s="84">
        <f>IFERROR(VLOOKUP($A107,IF('Index LA Gen'!$B$4=1,'Index LA Gen'!$A$9:$BZ$171,IF('Index LA Gen'!$B$4=2,'Index LA Gen'!$A$179:$BZ$341,IF('Index LA Gen'!$B$4=3,'Index LA Gen'!$A$349:$BZ$511,"Error"))),'Index LA Gen'!AX$1,0),"Error")</f>
        <v>0.01</v>
      </c>
      <c r="AY107" s="84">
        <f>IFERROR(VLOOKUP($A107,IF('Index LA Gen'!$B$4=1,'Index LA Gen'!$A$9:$BZ$171,IF('Index LA Gen'!$B$4=2,'Index LA Gen'!$A$179:$BZ$341,IF('Index LA Gen'!$B$4=3,'Index LA Gen'!$A$349:$BZ$511,"Error"))),'Index LA Gen'!AY$1,0),"Error")</f>
        <v>0.01</v>
      </c>
      <c r="AZ107" s="84">
        <f>IFERROR(VLOOKUP($A107,IF('Index LA Gen'!$B$4=1,'Index LA Gen'!$A$9:$BZ$171,IF('Index LA Gen'!$B$4=2,'Index LA Gen'!$A$179:$BZ$341,IF('Index LA Gen'!$B$4=3,'Index LA Gen'!$A$349:$BZ$511,"Error"))),'Index LA Gen'!AZ$1,0),"Error")</f>
        <v>0</v>
      </c>
      <c r="BA107" s="84" t="str">
        <f>IFERROR(VLOOKUP($A107,IF('Index LA Gen'!$B$4=1,'Index LA Gen'!$A$9:$BZ$171,IF('Index LA Gen'!$B$4=2,'Index LA Gen'!$A$179:$BZ$341,IF('Index LA Gen'!$B$4=3,'Index LA Gen'!$A$349:$BZ$511,"Error"))),'Index LA Gen'!BA$1,0),"Error")</f>
        <v>x</v>
      </c>
      <c r="BB107" s="84" t="str">
        <f>IFERROR(VLOOKUP($A107,IF('Index LA Gen'!$B$4=1,'Index LA Gen'!$A$9:$BZ$171,IF('Index LA Gen'!$B$4=2,'Index LA Gen'!$A$179:$BZ$341,IF('Index LA Gen'!$B$4=3,'Index LA Gen'!$A$349:$BZ$511,"Error"))),'Index LA Gen'!BB$1,0),"Error")</f>
        <v>x</v>
      </c>
      <c r="BC107" s="84">
        <f>IFERROR(VLOOKUP($A107,IF('Index LA Gen'!$B$4=1,'Index LA Gen'!$A$9:$BZ$171,IF('Index LA Gen'!$B$4=2,'Index LA Gen'!$A$179:$BZ$341,IF('Index LA Gen'!$B$4=3,'Index LA Gen'!$A$349:$BZ$511,"Error"))),'Index LA Gen'!BC$1,0),"Error")</f>
        <v>0.12</v>
      </c>
      <c r="BD107" s="84">
        <f>IFERROR(VLOOKUP($A107,IF('Index LA Gen'!$B$4=1,'Index LA Gen'!$A$9:$BZ$171,IF('Index LA Gen'!$B$4=2,'Index LA Gen'!$A$179:$BZ$341,IF('Index LA Gen'!$B$4=3,'Index LA Gen'!$A$349:$BZ$511,"Error"))),'Index LA Gen'!BD$1,0),"Error")</f>
        <v>0.09</v>
      </c>
      <c r="BE107" s="84">
        <f>IFERROR(VLOOKUP($A107,IF('Index LA Gen'!$B$4=1,'Index LA Gen'!$A$9:$BZ$171,IF('Index LA Gen'!$B$4=2,'Index LA Gen'!$A$179:$BZ$341,IF('Index LA Gen'!$B$4=3,'Index LA Gen'!$A$349:$BZ$511,"Error"))),'Index LA Gen'!BE$1,0),"Error")</f>
        <v>0.1</v>
      </c>
      <c r="BF107" s="84">
        <f>IFERROR(VLOOKUP($A107,IF('Index LA Gen'!$B$4=1,'Index LA Gen'!$A$9:$BZ$171,IF('Index LA Gen'!$B$4=2,'Index LA Gen'!$A$179:$BZ$341,IF('Index LA Gen'!$B$4=3,'Index LA Gen'!$A$349:$BZ$511,"Error"))),'Index LA Gen'!BF$1,0),"Error")</f>
        <v>0.04</v>
      </c>
      <c r="BG107" s="84">
        <f>IFERROR(VLOOKUP($A107,IF('Index LA Gen'!$B$4=1,'Index LA Gen'!$A$9:$BZ$171,IF('Index LA Gen'!$B$4=2,'Index LA Gen'!$A$179:$BZ$341,IF('Index LA Gen'!$B$4=3,'Index LA Gen'!$A$349:$BZ$511,"Error"))),'Index LA Gen'!BG$1,0),"Error")</f>
        <v>0.04</v>
      </c>
      <c r="BH107" s="84">
        <f>IFERROR(VLOOKUP($A107,IF('Index LA Gen'!$B$4=1,'Index LA Gen'!$A$9:$BZ$171,IF('Index LA Gen'!$B$4=2,'Index LA Gen'!$A$179:$BZ$341,IF('Index LA Gen'!$B$4=3,'Index LA Gen'!$A$349:$BZ$511,"Error"))),'Index LA Gen'!BH$1,0),"Error")</f>
        <v>0.04</v>
      </c>
      <c r="BI107" s="84">
        <f>IFERROR(VLOOKUP($A107,IF('Index LA Gen'!$B$4=1,'Index LA Gen'!$A$9:$BZ$171,IF('Index LA Gen'!$B$4=2,'Index LA Gen'!$A$179:$BZ$341,IF('Index LA Gen'!$B$4=3,'Index LA Gen'!$A$349:$BZ$511,"Error"))),'Index LA Gen'!BI$1,0),"Error")</f>
        <v>7.0000000000000007E-2</v>
      </c>
      <c r="BJ107" s="84">
        <f>IFERROR(VLOOKUP($A107,IF('Index LA Gen'!$B$4=1,'Index LA Gen'!$A$9:$BZ$171,IF('Index LA Gen'!$B$4=2,'Index LA Gen'!$A$179:$BZ$341,IF('Index LA Gen'!$B$4=3,'Index LA Gen'!$A$349:$BZ$511,"Error"))),'Index LA Gen'!BJ$1,0),"Error")</f>
        <v>0.06</v>
      </c>
      <c r="BK107" s="84">
        <f>IFERROR(VLOOKUP($A107,IF('Index LA Gen'!$B$4=1,'Index LA Gen'!$A$9:$BZ$171,IF('Index LA Gen'!$B$4=2,'Index LA Gen'!$A$179:$BZ$341,IF('Index LA Gen'!$B$4=3,'Index LA Gen'!$A$349:$BZ$511,"Error"))),'Index LA Gen'!BK$1,0),"Error")</f>
        <v>0.06</v>
      </c>
      <c r="BL107" s="84">
        <f>IFERROR(VLOOKUP($A107,IF('Index LA Gen'!$B$4=1,'Index LA Gen'!$A$9:$BZ$171,IF('Index LA Gen'!$B$4=2,'Index LA Gen'!$A$179:$BZ$341,IF('Index LA Gen'!$B$4=3,'Index LA Gen'!$A$349:$BZ$511,"Error"))),'Index LA Gen'!BL$1,0),"Error")</f>
        <v>0</v>
      </c>
      <c r="BM107" s="84" t="str">
        <f>IFERROR(VLOOKUP($A107,IF('Index LA Gen'!$B$4=1,'Index LA Gen'!$A$9:$BZ$171,IF('Index LA Gen'!$B$4=2,'Index LA Gen'!$A$179:$BZ$341,IF('Index LA Gen'!$B$4=3,'Index LA Gen'!$A$349:$BZ$511,"Error"))),'Index LA Gen'!BM$1,0),"Error")</f>
        <v>x</v>
      </c>
      <c r="BN107" s="84" t="str">
        <f>IFERROR(VLOOKUP($A107,IF('Index LA Gen'!$B$4=1,'Index LA Gen'!$A$9:$BZ$171,IF('Index LA Gen'!$B$4=2,'Index LA Gen'!$A$179:$BZ$341,IF('Index LA Gen'!$B$4=3,'Index LA Gen'!$A$349:$BZ$511,"Error"))),'Index LA Gen'!BN$1,0),"Error")</f>
        <v>x</v>
      </c>
      <c r="BO107" s="84">
        <f>IFERROR(VLOOKUP($A107,IF('Index LA Gen'!$B$4=1,'Index LA Gen'!$A$9:$BZ$171,IF('Index LA Gen'!$B$4=2,'Index LA Gen'!$A$179:$BZ$341,IF('Index LA Gen'!$B$4=3,'Index LA Gen'!$A$349:$BZ$511,"Error"))),'Index LA Gen'!BO$1,0),"Error")</f>
        <v>0.02</v>
      </c>
      <c r="BP107" s="84">
        <f>IFERROR(VLOOKUP($A107,IF('Index LA Gen'!$B$4=1,'Index LA Gen'!$A$9:$BZ$171,IF('Index LA Gen'!$B$4=2,'Index LA Gen'!$A$179:$BZ$341,IF('Index LA Gen'!$B$4=3,'Index LA Gen'!$A$349:$BZ$511,"Error"))),'Index LA Gen'!BP$1,0),"Error")</f>
        <v>0.01</v>
      </c>
      <c r="BQ107" s="84">
        <f>IFERROR(VLOOKUP($A107,IF('Index LA Gen'!$B$4=1,'Index LA Gen'!$A$9:$BZ$171,IF('Index LA Gen'!$B$4=2,'Index LA Gen'!$A$179:$BZ$341,IF('Index LA Gen'!$B$4=3,'Index LA Gen'!$A$349:$BZ$511,"Error"))),'Index LA Gen'!BQ$1,0),"Error")</f>
        <v>0.02</v>
      </c>
      <c r="BR107" s="84">
        <f>IFERROR(VLOOKUP($A107,IF('Index LA Gen'!$B$4=1,'Index LA Gen'!$A$9:$BZ$171,IF('Index LA Gen'!$B$4=2,'Index LA Gen'!$A$179:$BZ$341,IF('Index LA Gen'!$B$4=3,'Index LA Gen'!$A$349:$BZ$511,"Error"))),'Index LA Gen'!BR$1,0),"Error")</f>
        <v>0.03</v>
      </c>
      <c r="BS107" s="84">
        <f>IFERROR(VLOOKUP($A107,IF('Index LA Gen'!$B$4=1,'Index LA Gen'!$A$9:$BZ$171,IF('Index LA Gen'!$B$4=2,'Index LA Gen'!$A$179:$BZ$341,IF('Index LA Gen'!$B$4=3,'Index LA Gen'!$A$349:$BZ$511,"Error"))),'Index LA Gen'!BS$1,0),"Error")</f>
        <v>0.05</v>
      </c>
      <c r="BT107" s="84">
        <f>IFERROR(VLOOKUP($A107,IF('Index LA Gen'!$B$4=1,'Index LA Gen'!$A$9:$BZ$171,IF('Index LA Gen'!$B$4=2,'Index LA Gen'!$A$179:$BZ$341,IF('Index LA Gen'!$B$4=3,'Index LA Gen'!$A$349:$BZ$511,"Error"))),'Index LA Gen'!BT$1,0),"Error")</f>
        <v>0.04</v>
      </c>
      <c r="BU107" s="84">
        <f>IFERROR(VLOOKUP($A107,IF('Index LA Gen'!$B$4=1,'Index LA Gen'!$A$9:$BZ$171,IF('Index LA Gen'!$B$4=2,'Index LA Gen'!$A$179:$BZ$341,IF('Index LA Gen'!$B$4=3,'Index LA Gen'!$A$349:$BZ$511,"Error"))),'Index LA Gen'!BU$1,0),"Error")</f>
        <v>0.02</v>
      </c>
      <c r="BV107" s="84">
        <f>IFERROR(VLOOKUP($A107,IF('Index LA Gen'!$B$4=1,'Index LA Gen'!$A$9:$BZ$171,IF('Index LA Gen'!$B$4=2,'Index LA Gen'!$A$179:$BZ$341,IF('Index LA Gen'!$B$4=3,'Index LA Gen'!$A$349:$BZ$511,"Error"))),'Index LA Gen'!BV$1,0),"Error")</f>
        <v>0.01</v>
      </c>
      <c r="BW107" s="84">
        <f>IFERROR(VLOOKUP($A107,IF('Index LA Gen'!$B$4=1,'Index LA Gen'!$A$9:$BZ$171,IF('Index LA Gen'!$B$4=2,'Index LA Gen'!$A$179:$BZ$341,IF('Index LA Gen'!$B$4=3,'Index LA Gen'!$A$349:$BZ$511,"Error"))),'Index LA Gen'!BW$1,0),"Error")</f>
        <v>0.02</v>
      </c>
      <c r="BX107" s="84">
        <f>IFERROR(VLOOKUP($A107,IF('Index LA Gen'!$B$4=1,'Index LA Gen'!$A$9:$BZ$171,IF('Index LA Gen'!$B$4=2,'Index LA Gen'!$A$179:$BZ$341,IF('Index LA Gen'!$B$4=3,'Index LA Gen'!$A$349:$BZ$511,"Error"))),'Index LA Gen'!BX$1,0),"Error")</f>
        <v>0.11</v>
      </c>
      <c r="BY107" s="84">
        <f>IFERROR(VLOOKUP($A107,IF('Index LA Gen'!$B$4=1,'Index LA Gen'!$A$9:$BZ$171,IF('Index LA Gen'!$B$4=2,'Index LA Gen'!$A$179:$BZ$341,IF('Index LA Gen'!$B$4=3,'Index LA Gen'!$A$349:$BZ$511,"Error"))),'Index LA Gen'!BY$1,0),"Error")</f>
        <v>0.14000000000000001</v>
      </c>
      <c r="BZ107" s="84">
        <f>IFERROR(VLOOKUP($A107,IF('Index LA Gen'!$B$4=1,'Index LA Gen'!$A$9:$BZ$171,IF('Index LA Gen'!$B$4=2,'Index LA Gen'!$A$179:$BZ$341,IF('Index LA Gen'!$B$4=3,'Index LA Gen'!$A$349:$BZ$511,"Error"))),'Index LA Gen'!BZ$1,0),"Error")</f>
        <v>0.13</v>
      </c>
    </row>
    <row r="108" spans="1:78" s="15" customFormat="1" x14ac:dyDescent="0.2">
      <c r="A108" s="20">
        <v>928</v>
      </c>
      <c r="B108" s="20" t="s">
        <v>259</v>
      </c>
      <c r="C108" s="45" t="s">
        <v>157</v>
      </c>
      <c r="D108" s="113">
        <f>IFERROR(VLOOKUP($A108,IF('Index LA Gen'!$B$4=1,'Index LA Gen'!$A$9:$BZ$171,IF('Index LA Gen'!$B$4=2,'Index LA Gen'!$A$179:$BZ$341,IF('Index LA Gen'!$B$4=3,'Index LA Gen'!$A$349:$BZ$511,"Error"))),'Index LA Gen'!D$1,0),"Error")</f>
        <v>1360</v>
      </c>
      <c r="E108" s="113">
        <f>IFERROR(VLOOKUP($A108,IF('Index LA Gen'!$B$4=1,'Index LA Gen'!$A$9:$BZ$171,IF('Index LA Gen'!$B$4=2,'Index LA Gen'!$A$179:$BZ$341,IF('Index LA Gen'!$B$4=3,'Index LA Gen'!$A$349:$BZ$511,"Error"))),'Index LA Gen'!E$1,0),"Error")</f>
        <v>1660</v>
      </c>
      <c r="F108" s="113">
        <f>IFERROR(VLOOKUP($A108,IF('Index LA Gen'!$B$4=1,'Index LA Gen'!$A$9:$BZ$171,IF('Index LA Gen'!$B$4=2,'Index LA Gen'!$A$179:$BZ$341,IF('Index LA Gen'!$B$4=3,'Index LA Gen'!$A$349:$BZ$511,"Error"))),'Index LA Gen'!F$1,0),"Error")</f>
        <v>3010</v>
      </c>
      <c r="G108" s="84">
        <f>IFERROR(VLOOKUP($A108,IF('Index LA Gen'!$B$4=1,'Index LA Gen'!$A$9:$BZ$171,IF('Index LA Gen'!$B$4=2,'Index LA Gen'!$A$179:$BZ$341,IF('Index LA Gen'!$B$4=3,'Index LA Gen'!$A$349:$BZ$511,"Error"))),'Index LA Gen'!G$1,0),"Error")</f>
        <v>0.75</v>
      </c>
      <c r="H108" s="84">
        <f>IFERROR(VLOOKUP($A108,IF('Index LA Gen'!$B$4=1,'Index LA Gen'!$A$9:$BZ$171,IF('Index LA Gen'!$B$4=2,'Index LA Gen'!$A$179:$BZ$341,IF('Index LA Gen'!$B$4=3,'Index LA Gen'!$A$349:$BZ$511,"Error"))),'Index LA Gen'!H$1,0),"Error")</f>
        <v>0.77</v>
      </c>
      <c r="I108" s="84">
        <f>IFERROR(VLOOKUP($A108,IF('Index LA Gen'!$B$4=1,'Index LA Gen'!$A$9:$BZ$171,IF('Index LA Gen'!$B$4=2,'Index LA Gen'!$A$179:$BZ$341,IF('Index LA Gen'!$B$4=3,'Index LA Gen'!$A$349:$BZ$511,"Error"))),'Index LA Gen'!I$1,0),"Error")</f>
        <v>0.76</v>
      </c>
      <c r="J108" s="84">
        <f>IFERROR(VLOOKUP($A108,IF('Index LA Gen'!$B$4=1,'Index LA Gen'!$A$9:$BZ$171,IF('Index LA Gen'!$B$4=2,'Index LA Gen'!$A$179:$BZ$341,IF('Index LA Gen'!$B$4=3,'Index LA Gen'!$A$349:$BZ$511,"Error"))),'Index LA Gen'!J$1,0),"Error")</f>
        <v>0.7</v>
      </c>
      <c r="K108" s="84">
        <f>IFERROR(VLOOKUP($A108,IF('Index LA Gen'!$B$4=1,'Index LA Gen'!$A$9:$BZ$171,IF('Index LA Gen'!$B$4=2,'Index LA Gen'!$A$179:$BZ$341,IF('Index LA Gen'!$B$4=3,'Index LA Gen'!$A$349:$BZ$511,"Error"))),'Index LA Gen'!K$1,0),"Error")</f>
        <v>0.72</v>
      </c>
      <c r="L108" s="84">
        <f>IFERROR(VLOOKUP($A108,IF('Index LA Gen'!$B$4=1,'Index LA Gen'!$A$9:$BZ$171,IF('Index LA Gen'!$B$4=2,'Index LA Gen'!$A$179:$BZ$341,IF('Index LA Gen'!$B$4=3,'Index LA Gen'!$A$349:$BZ$511,"Error"))),'Index LA Gen'!L$1,0),"Error")</f>
        <v>0.71</v>
      </c>
      <c r="M108" s="84">
        <f>IFERROR(VLOOKUP($A108,IF('Index LA Gen'!$B$4=1,'Index LA Gen'!$A$9:$BZ$171,IF('Index LA Gen'!$B$4=2,'Index LA Gen'!$A$179:$BZ$341,IF('Index LA Gen'!$B$4=3,'Index LA Gen'!$A$349:$BZ$511,"Error"))),'Index LA Gen'!M$1,0),"Error")</f>
        <v>0.06</v>
      </c>
      <c r="N108" s="84">
        <f>IFERROR(VLOOKUP($A108,IF('Index LA Gen'!$B$4=1,'Index LA Gen'!$A$9:$BZ$171,IF('Index LA Gen'!$B$4=2,'Index LA Gen'!$A$179:$BZ$341,IF('Index LA Gen'!$B$4=3,'Index LA Gen'!$A$349:$BZ$511,"Error"))),'Index LA Gen'!N$1,0),"Error")</f>
        <v>7.0000000000000007E-2</v>
      </c>
      <c r="O108" s="84">
        <f>IFERROR(VLOOKUP($A108,IF('Index LA Gen'!$B$4=1,'Index LA Gen'!$A$9:$BZ$171,IF('Index LA Gen'!$B$4=2,'Index LA Gen'!$A$179:$BZ$341,IF('Index LA Gen'!$B$4=3,'Index LA Gen'!$A$349:$BZ$511,"Error"))),'Index LA Gen'!O$1,0),"Error")</f>
        <v>7.0000000000000007E-2</v>
      </c>
      <c r="P108" s="84" t="str">
        <f>IFERROR(VLOOKUP($A108,IF('Index LA Gen'!$B$4=1,'Index LA Gen'!$A$9:$BZ$171,IF('Index LA Gen'!$B$4=2,'Index LA Gen'!$A$179:$BZ$341,IF('Index LA Gen'!$B$4=3,'Index LA Gen'!$A$349:$BZ$511,"Error"))),'Index LA Gen'!P$1,0),"Error")</f>
        <v>-</v>
      </c>
      <c r="Q108" s="84" t="str">
        <f>IFERROR(VLOOKUP($A108,IF('Index LA Gen'!$B$4=1,'Index LA Gen'!$A$9:$BZ$171,IF('Index LA Gen'!$B$4=2,'Index LA Gen'!$A$179:$BZ$341,IF('Index LA Gen'!$B$4=3,'Index LA Gen'!$A$349:$BZ$511,"Error"))),'Index LA Gen'!Q$1,0),"Error")</f>
        <v>x</v>
      </c>
      <c r="R108" s="84" t="str">
        <f>IFERROR(VLOOKUP($A108,IF('Index LA Gen'!$B$4=1,'Index LA Gen'!$A$9:$BZ$171,IF('Index LA Gen'!$B$4=2,'Index LA Gen'!$A$179:$BZ$341,IF('Index LA Gen'!$B$4=3,'Index LA Gen'!$A$349:$BZ$511,"Error"))),'Index LA Gen'!R$1,0),"Error")</f>
        <v>-</v>
      </c>
      <c r="S108" s="84">
        <f>IFERROR(VLOOKUP($A108,IF('Index LA Gen'!$B$4=1,'Index LA Gen'!$A$9:$BZ$171,IF('Index LA Gen'!$B$4=2,'Index LA Gen'!$A$179:$BZ$341,IF('Index LA Gen'!$B$4=3,'Index LA Gen'!$A$349:$BZ$511,"Error"))),'Index LA Gen'!S$1,0),"Error")</f>
        <v>0.03</v>
      </c>
      <c r="T108" s="84">
        <f>IFERROR(VLOOKUP($A108,IF('Index LA Gen'!$B$4=1,'Index LA Gen'!$A$9:$BZ$171,IF('Index LA Gen'!$B$4=2,'Index LA Gen'!$A$179:$BZ$341,IF('Index LA Gen'!$B$4=3,'Index LA Gen'!$A$349:$BZ$511,"Error"))),'Index LA Gen'!T$1,0),"Error")</f>
        <v>0.03</v>
      </c>
      <c r="U108" s="84">
        <f>IFERROR(VLOOKUP($A108,IF('Index LA Gen'!$B$4=1,'Index LA Gen'!$A$9:$BZ$171,IF('Index LA Gen'!$B$4=2,'Index LA Gen'!$A$179:$BZ$341,IF('Index LA Gen'!$B$4=3,'Index LA Gen'!$A$349:$BZ$511,"Error"))),'Index LA Gen'!U$1,0),"Error")</f>
        <v>0.03</v>
      </c>
      <c r="V108" s="84">
        <f>IFERROR(VLOOKUP($A108,IF('Index LA Gen'!$B$4=1,'Index LA Gen'!$A$9:$BZ$171,IF('Index LA Gen'!$B$4=2,'Index LA Gen'!$A$179:$BZ$341,IF('Index LA Gen'!$B$4=3,'Index LA Gen'!$A$349:$BZ$511,"Error"))),'Index LA Gen'!V$1,0),"Error")</f>
        <v>0.03</v>
      </c>
      <c r="W108" s="84">
        <f>IFERROR(VLOOKUP($A108,IF('Index LA Gen'!$B$4=1,'Index LA Gen'!$A$9:$BZ$171,IF('Index LA Gen'!$B$4=2,'Index LA Gen'!$A$179:$BZ$341,IF('Index LA Gen'!$B$4=3,'Index LA Gen'!$A$349:$BZ$511,"Error"))),'Index LA Gen'!W$1,0),"Error")</f>
        <v>0.01</v>
      </c>
      <c r="X108" s="84">
        <f>IFERROR(VLOOKUP($A108,IF('Index LA Gen'!$B$4=1,'Index LA Gen'!$A$9:$BZ$171,IF('Index LA Gen'!$B$4=2,'Index LA Gen'!$A$179:$BZ$341,IF('Index LA Gen'!$B$4=3,'Index LA Gen'!$A$349:$BZ$511,"Error"))),'Index LA Gen'!X$1,0),"Error")</f>
        <v>0.02</v>
      </c>
      <c r="Y108" s="84">
        <f>IFERROR(VLOOKUP($A108,IF('Index LA Gen'!$B$4=1,'Index LA Gen'!$A$9:$BZ$171,IF('Index LA Gen'!$B$4=2,'Index LA Gen'!$A$179:$BZ$341,IF('Index LA Gen'!$B$4=3,'Index LA Gen'!$A$349:$BZ$511,"Error"))),'Index LA Gen'!Y$1,0),"Error")</f>
        <v>0</v>
      </c>
      <c r="Z108" s="84">
        <f>IFERROR(VLOOKUP($A108,IF('Index LA Gen'!$B$4=1,'Index LA Gen'!$A$9:$BZ$171,IF('Index LA Gen'!$B$4=2,'Index LA Gen'!$A$179:$BZ$341,IF('Index LA Gen'!$B$4=3,'Index LA Gen'!$A$349:$BZ$511,"Error"))),'Index LA Gen'!Z$1,0),"Error")</f>
        <v>0</v>
      </c>
      <c r="AA108" s="84">
        <f>IFERROR(VLOOKUP($A108,IF('Index LA Gen'!$B$4=1,'Index LA Gen'!$A$9:$BZ$171,IF('Index LA Gen'!$B$4=2,'Index LA Gen'!$A$179:$BZ$341,IF('Index LA Gen'!$B$4=3,'Index LA Gen'!$A$349:$BZ$511,"Error"))),'Index LA Gen'!AA$1,0),"Error")</f>
        <v>0</v>
      </c>
      <c r="AB108" s="84">
        <f>IFERROR(VLOOKUP($A108,IF('Index LA Gen'!$B$4=1,'Index LA Gen'!$A$9:$BZ$171,IF('Index LA Gen'!$B$4=2,'Index LA Gen'!$A$179:$BZ$341,IF('Index LA Gen'!$B$4=3,'Index LA Gen'!$A$349:$BZ$511,"Error"))),'Index LA Gen'!AB$1,0),"Error")</f>
        <v>0</v>
      </c>
      <c r="AC108" s="84">
        <f>IFERROR(VLOOKUP($A108,IF('Index LA Gen'!$B$4=1,'Index LA Gen'!$A$9:$BZ$171,IF('Index LA Gen'!$B$4=2,'Index LA Gen'!$A$179:$BZ$341,IF('Index LA Gen'!$B$4=3,'Index LA Gen'!$A$349:$BZ$511,"Error"))),'Index LA Gen'!AC$1,0),"Error")</f>
        <v>0</v>
      </c>
      <c r="AD108" s="84">
        <f>IFERROR(VLOOKUP($A108,IF('Index LA Gen'!$B$4=1,'Index LA Gen'!$A$9:$BZ$171,IF('Index LA Gen'!$B$4=2,'Index LA Gen'!$A$179:$BZ$341,IF('Index LA Gen'!$B$4=3,'Index LA Gen'!$A$349:$BZ$511,"Error"))),'Index LA Gen'!AD$1,0),"Error")</f>
        <v>0</v>
      </c>
      <c r="AE108" s="84">
        <f>IFERROR(VLOOKUP($A108,IF('Index LA Gen'!$B$4=1,'Index LA Gen'!$A$9:$BZ$171,IF('Index LA Gen'!$B$4=2,'Index LA Gen'!$A$179:$BZ$341,IF('Index LA Gen'!$B$4=3,'Index LA Gen'!$A$349:$BZ$511,"Error"))),'Index LA Gen'!AE$1,0),"Error")</f>
        <v>0.05</v>
      </c>
      <c r="AF108" s="84">
        <f>IFERROR(VLOOKUP($A108,IF('Index LA Gen'!$B$4=1,'Index LA Gen'!$A$9:$BZ$171,IF('Index LA Gen'!$B$4=2,'Index LA Gen'!$A$179:$BZ$341,IF('Index LA Gen'!$B$4=3,'Index LA Gen'!$A$349:$BZ$511,"Error"))),'Index LA Gen'!AF$1,0),"Error")</f>
        <v>0.04</v>
      </c>
      <c r="AG108" s="84">
        <f>IFERROR(VLOOKUP($A108,IF('Index LA Gen'!$B$4=1,'Index LA Gen'!$A$9:$BZ$171,IF('Index LA Gen'!$B$4=2,'Index LA Gen'!$A$179:$BZ$341,IF('Index LA Gen'!$B$4=3,'Index LA Gen'!$A$349:$BZ$511,"Error"))),'Index LA Gen'!AG$1,0),"Error")</f>
        <v>0.05</v>
      </c>
      <c r="AH108" s="84">
        <f>IFERROR(VLOOKUP($A108,IF('Index LA Gen'!$B$4=1,'Index LA Gen'!$A$9:$BZ$171,IF('Index LA Gen'!$B$4=2,'Index LA Gen'!$A$179:$BZ$341,IF('Index LA Gen'!$B$4=3,'Index LA Gen'!$A$349:$BZ$511,"Error"))),'Index LA Gen'!AH$1,0),"Error")</f>
        <v>0.57999999999999996</v>
      </c>
      <c r="AI108" s="84">
        <f>IFERROR(VLOOKUP($A108,IF('Index LA Gen'!$B$4=1,'Index LA Gen'!$A$9:$BZ$171,IF('Index LA Gen'!$B$4=2,'Index LA Gen'!$A$179:$BZ$341,IF('Index LA Gen'!$B$4=3,'Index LA Gen'!$A$349:$BZ$511,"Error"))),'Index LA Gen'!AI$1,0),"Error")</f>
        <v>0.6</v>
      </c>
      <c r="AJ108" s="84">
        <f>IFERROR(VLOOKUP($A108,IF('Index LA Gen'!$B$4=1,'Index LA Gen'!$A$9:$BZ$171,IF('Index LA Gen'!$B$4=2,'Index LA Gen'!$A$179:$BZ$341,IF('Index LA Gen'!$B$4=3,'Index LA Gen'!$A$349:$BZ$511,"Error"))),'Index LA Gen'!AJ$1,0),"Error")</f>
        <v>0.59</v>
      </c>
      <c r="AK108" s="84">
        <f>IFERROR(VLOOKUP($A108,IF('Index LA Gen'!$B$4=1,'Index LA Gen'!$A$9:$BZ$171,IF('Index LA Gen'!$B$4=2,'Index LA Gen'!$A$179:$BZ$341,IF('Index LA Gen'!$B$4=3,'Index LA Gen'!$A$349:$BZ$511,"Error"))),'Index LA Gen'!AK$1,0),"Error")</f>
        <v>0.22</v>
      </c>
      <c r="AL108" s="84">
        <f>IFERROR(VLOOKUP($A108,IF('Index LA Gen'!$B$4=1,'Index LA Gen'!$A$9:$BZ$171,IF('Index LA Gen'!$B$4=2,'Index LA Gen'!$A$179:$BZ$341,IF('Index LA Gen'!$B$4=3,'Index LA Gen'!$A$349:$BZ$511,"Error"))),'Index LA Gen'!AL$1,0),"Error")</f>
        <v>0.2</v>
      </c>
      <c r="AM108" s="84">
        <f>IFERROR(VLOOKUP($A108,IF('Index LA Gen'!$B$4=1,'Index LA Gen'!$A$9:$BZ$171,IF('Index LA Gen'!$B$4=2,'Index LA Gen'!$A$179:$BZ$341,IF('Index LA Gen'!$B$4=3,'Index LA Gen'!$A$349:$BZ$511,"Error"))),'Index LA Gen'!AM$1,0),"Error")</f>
        <v>0.21</v>
      </c>
      <c r="AN108" s="84">
        <f>IFERROR(VLOOKUP($A108,IF('Index LA Gen'!$B$4=1,'Index LA Gen'!$A$9:$BZ$171,IF('Index LA Gen'!$B$4=2,'Index LA Gen'!$A$179:$BZ$341,IF('Index LA Gen'!$B$4=3,'Index LA Gen'!$A$349:$BZ$511,"Error"))),'Index LA Gen'!AN$1,0),"Error")</f>
        <v>0.01</v>
      </c>
      <c r="AO108" s="84">
        <f>IFERROR(VLOOKUP($A108,IF('Index LA Gen'!$B$4=1,'Index LA Gen'!$A$9:$BZ$171,IF('Index LA Gen'!$B$4=2,'Index LA Gen'!$A$179:$BZ$341,IF('Index LA Gen'!$B$4=3,'Index LA Gen'!$A$349:$BZ$511,"Error"))),'Index LA Gen'!AO$1,0),"Error")</f>
        <v>0.01</v>
      </c>
      <c r="AP108" s="84">
        <f>IFERROR(VLOOKUP($A108,IF('Index LA Gen'!$B$4=1,'Index LA Gen'!$A$9:$BZ$171,IF('Index LA Gen'!$B$4=2,'Index LA Gen'!$A$179:$BZ$341,IF('Index LA Gen'!$B$4=3,'Index LA Gen'!$A$349:$BZ$511,"Error"))),'Index LA Gen'!AP$1,0),"Error")</f>
        <v>0.01</v>
      </c>
      <c r="AQ108" s="84">
        <f>IFERROR(VLOOKUP($A108,IF('Index LA Gen'!$B$4=1,'Index LA Gen'!$A$9:$BZ$171,IF('Index LA Gen'!$B$4=2,'Index LA Gen'!$A$179:$BZ$341,IF('Index LA Gen'!$B$4=3,'Index LA Gen'!$A$349:$BZ$511,"Error"))),'Index LA Gen'!AQ$1,0),"Error")</f>
        <v>0.12</v>
      </c>
      <c r="AR108" s="84">
        <f>IFERROR(VLOOKUP($A108,IF('Index LA Gen'!$B$4=1,'Index LA Gen'!$A$9:$BZ$171,IF('Index LA Gen'!$B$4=2,'Index LA Gen'!$A$179:$BZ$341,IF('Index LA Gen'!$B$4=3,'Index LA Gen'!$A$349:$BZ$511,"Error"))),'Index LA Gen'!AR$1,0),"Error")</f>
        <v>0.12</v>
      </c>
      <c r="AS108" s="84">
        <f>IFERROR(VLOOKUP($A108,IF('Index LA Gen'!$B$4=1,'Index LA Gen'!$A$9:$BZ$171,IF('Index LA Gen'!$B$4=2,'Index LA Gen'!$A$179:$BZ$341,IF('Index LA Gen'!$B$4=3,'Index LA Gen'!$A$349:$BZ$511,"Error"))),'Index LA Gen'!AS$1,0),"Error")</f>
        <v>0.12</v>
      </c>
      <c r="AT108" s="84">
        <f>IFERROR(VLOOKUP($A108,IF('Index LA Gen'!$B$4=1,'Index LA Gen'!$A$9:$BZ$171,IF('Index LA Gen'!$B$4=2,'Index LA Gen'!$A$179:$BZ$341,IF('Index LA Gen'!$B$4=3,'Index LA Gen'!$A$349:$BZ$511,"Error"))),'Index LA Gen'!AT$1,0),"Error")</f>
        <v>0.35</v>
      </c>
      <c r="AU108" s="84">
        <f>IFERROR(VLOOKUP($A108,IF('Index LA Gen'!$B$4=1,'Index LA Gen'!$A$9:$BZ$171,IF('Index LA Gen'!$B$4=2,'Index LA Gen'!$A$179:$BZ$341,IF('Index LA Gen'!$B$4=3,'Index LA Gen'!$A$349:$BZ$511,"Error"))),'Index LA Gen'!AU$1,0),"Error")</f>
        <v>0.4</v>
      </c>
      <c r="AV108" s="84">
        <f>IFERROR(VLOOKUP($A108,IF('Index LA Gen'!$B$4=1,'Index LA Gen'!$A$9:$BZ$171,IF('Index LA Gen'!$B$4=2,'Index LA Gen'!$A$179:$BZ$341,IF('Index LA Gen'!$B$4=3,'Index LA Gen'!$A$349:$BZ$511,"Error"))),'Index LA Gen'!AV$1,0),"Error")</f>
        <v>0.38</v>
      </c>
      <c r="AW108" s="84">
        <f>IFERROR(VLOOKUP($A108,IF('Index LA Gen'!$B$4=1,'Index LA Gen'!$A$9:$BZ$171,IF('Index LA Gen'!$B$4=2,'Index LA Gen'!$A$179:$BZ$341,IF('Index LA Gen'!$B$4=3,'Index LA Gen'!$A$349:$BZ$511,"Error"))),'Index LA Gen'!AW$1,0),"Error")</f>
        <v>0.01</v>
      </c>
      <c r="AX108" s="84">
        <f>IFERROR(VLOOKUP($A108,IF('Index LA Gen'!$B$4=1,'Index LA Gen'!$A$9:$BZ$171,IF('Index LA Gen'!$B$4=2,'Index LA Gen'!$A$179:$BZ$341,IF('Index LA Gen'!$B$4=3,'Index LA Gen'!$A$349:$BZ$511,"Error"))),'Index LA Gen'!AX$1,0),"Error")</f>
        <v>0.01</v>
      </c>
      <c r="AY108" s="84">
        <f>IFERROR(VLOOKUP($A108,IF('Index LA Gen'!$B$4=1,'Index LA Gen'!$A$9:$BZ$171,IF('Index LA Gen'!$B$4=2,'Index LA Gen'!$A$179:$BZ$341,IF('Index LA Gen'!$B$4=3,'Index LA Gen'!$A$349:$BZ$511,"Error"))),'Index LA Gen'!AY$1,0),"Error")</f>
        <v>0.01</v>
      </c>
      <c r="AZ108" s="84">
        <f>IFERROR(VLOOKUP($A108,IF('Index LA Gen'!$B$4=1,'Index LA Gen'!$A$9:$BZ$171,IF('Index LA Gen'!$B$4=2,'Index LA Gen'!$A$179:$BZ$341,IF('Index LA Gen'!$B$4=3,'Index LA Gen'!$A$349:$BZ$511,"Error"))),'Index LA Gen'!AZ$1,0),"Error")</f>
        <v>0</v>
      </c>
      <c r="BA108" s="84">
        <f>IFERROR(VLOOKUP($A108,IF('Index LA Gen'!$B$4=1,'Index LA Gen'!$A$9:$BZ$171,IF('Index LA Gen'!$B$4=2,'Index LA Gen'!$A$179:$BZ$341,IF('Index LA Gen'!$B$4=3,'Index LA Gen'!$A$349:$BZ$511,"Error"))),'Index LA Gen'!BA$1,0),"Error")</f>
        <v>0</v>
      </c>
      <c r="BB108" s="84">
        <f>IFERROR(VLOOKUP($A108,IF('Index LA Gen'!$B$4=1,'Index LA Gen'!$A$9:$BZ$171,IF('Index LA Gen'!$B$4=2,'Index LA Gen'!$A$179:$BZ$341,IF('Index LA Gen'!$B$4=3,'Index LA Gen'!$A$349:$BZ$511,"Error"))),'Index LA Gen'!BB$1,0),"Error")</f>
        <v>0</v>
      </c>
      <c r="BC108" s="84">
        <f>IFERROR(VLOOKUP($A108,IF('Index LA Gen'!$B$4=1,'Index LA Gen'!$A$9:$BZ$171,IF('Index LA Gen'!$B$4=2,'Index LA Gen'!$A$179:$BZ$341,IF('Index LA Gen'!$B$4=3,'Index LA Gen'!$A$349:$BZ$511,"Error"))),'Index LA Gen'!BC$1,0),"Error")</f>
        <v>0.04</v>
      </c>
      <c r="BD108" s="84">
        <f>IFERROR(VLOOKUP($A108,IF('Index LA Gen'!$B$4=1,'Index LA Gen'!$A$9:$BZ$171,IF('Index LA Gen'!$B$4=2,'Index LA Gen'!$A$179:$BZ$341,IF('Index LA Gen'!$B$4=3,'Index LA Gen'!$A$349:$BZ$511,"Error"))),'Index LA Gen'!BD$1,0),"Error")</f>
        <v>0.04</v>
      </c>
      <c r="BE108" s="84">
        <f>IFERROR(VLOOKUP($A108,IF('Index LA Gen'!$B$4=1,'Index LA Gen'!$A$9:$BZ$171,IF('Index LA Gen'!$B$4=2,'Index LA Gen'!$A$179:$BZ$341,IF('Index LA Gen'!$B$4=3,'Index LA Gen'!$A$349:$BZ$511,"Error"))),'Index LA Gen'!BE$1,0),"Error")</f>
        <v>0.04</v>
      </c>
      <c r="BF108" s="84">
        <f>IFERROR(VLOOKUP($A108,IF('Index LA Gen'!$B$4=1,'Index LA Gen'!$A$9:$BZ$171,IF('Index LA Gen'!$B$4=2,'Index LA Gen'!$A$179:$BZ$341,IF('Index LA Gen'!$B$4=3,'Index LA Gen'!$A$349:$BZ$511,"Error"))),'Index LA Gen'!BF$1,0),"Error")</f>
        <v>0.03</v>
      </c>
      <c r="BG108" s="84">
        <f>IFERROR(VLOOKUP($A108,IF('Index LA Gen'!$B$4=1,'Index LA Gen'!$A$9:$BZ$171,IF('Index LA Gen'!$B$4=2,'Index LA Gen'!$A$179:$BZ$341,IF('Index LA Gen'!$B$4=3,'Index LA Gen'!$A$349:$BZ$511,"Error"))),'Index LA Gen'!BG$1,0),"Error")</f>
        <v>0.03</v>
      </c>
      <c r="BH108" s="84">
        <f>IFERROR(VLOOKUP($A108,IF('Index LA Gen'!$B$4=1,'Index LA Gen'!$A$9:$BZ$171,IF('Index LA Gen'!$B$4=2,'Index LA Gen'!$A$179:$BZ$341,IF('Index LA Gen'!$B$4=3,'Index LA Gen'!$A$349:$BZ$511,"Error"))),'Index LA Gen'!BH$1,0),"Error")</f>
        <v>0.03</v>
      </c>
      <c r="BI108" s="84">
        <f>IFERROR(VLOOKUP($A108,IF('Index LA Gen'!$B$4=1,'Index LA Gen'!$A$9:$BZ$171,IF('Index LA Gen'!$B$4=2,'Index LA Gen'!$A$179:$BZ$341,IF('Index LA Gen'!$B$4=3,'Index LA Gen'!$A$349:$BZ$511,"Error"))),'Index LA Gen'!BI$1,0),"Error")</f>
        <v>0.01</v>
      </c>
      <c r="BJ108" s="84">
        <f>IFERROR(VLOOKUP($A108,IF('Index LA Gen'!$B$4=1,'Index LA Gen'!$A$9:$BZ$171,IF('Index LA Gen'!$B$4=2,'Index LA Gen'!$A$179:$BZ$341,IF('Index LA Gen'!$B$4=3,'Index LA Gen'!$A$349:$BZ$511,"Error"))),'Index LA Gen'!BJ$1,0),"Error")</f>
        <v>0.01</v>
      </c>
      <c r="BK108" s="84">
        <f>IFERROR(VLOOKUP($A108,IF('Index LA Gen'!$B$4=1,'Index LA Gen'!$A$9:$BZ$171,IF('Index LA Gen'!$B$4=2,'Index LA Gen'!$A$179:$BZ$341,IF('Index LA Gen'!$B$4=3,'Index LA Gen'!$A$349:$BZ$511,"Error"))),'Index LA Gen'!BK$1,0),"Error")</f>
        <v>0.01</v>
      </c>
      <c r="BL108" s="84" t="str">
        <f>IFERROR(VLOOKUP($A108,IF('Index LA Gen'!$B$4=1,'Index LA Gen'!$A$9:$BZ$171,IF('Index LA Gen'!$B$4=2,'Index LA Gen'!$A$179:$BZ$341,IF('Index LA Gen'!$B$4=3,'Index LA Gen'!$A$349:$BZ$511,"Error"))),'Index LA Gen'!BL$1,0),"Error")</f>
        <v>x</v>
      </c>
      <c r="BM108" s="84">
        <f>IFERROR(VLOOKUP($A108,IF('Index LA Gen'!$B$4=1,'Index LA Gen'!$A$9:$BZ$171,IF('Index LA Gen'!$B$4=2,'Index LA Gen'!$A$179:$BZ$341,IF('Index LA Gen'!$B$4=3,'Index LA Gen'!$A$349:$BZ$511,"Error"))),'Index LA Gen'!BM$1,0),"Error")</f>
        <v>0</v>
      </c>
      <c r="BN108" s="84" t="str">
        <f>IFERROR(VLOOKUP($A108,IF('Index LA Gen'!$B$4=1,'Index LA Gen'!$A$9:$BZ$171,IF('Index LA Gen'!$B$4=2,'Index LA Gen'!$A$179:$BZ$341,IF('Index LA Gen'!$B$4=3,'Index LA Gen'!$A$349:$BZ$511,"Error"))),'Index LA Gen'!BN$1,0),"Error")</f>
        <v>x</v>
      </c>
      <c r="BO108" s="84">
        <f>IFERROR(VLOOKUP($A108,IF('Index LA Gen'!$B$4=1,'Index LA Gen'!$A$9:$BZ$171,IF('Index LA Gen'!$B$4=2,'Index LA Gen'!$A$179:$BZ$341,IF('Index LA Gen'!$B$4=3,'Index LA Gen'!$A$349:$BZ$511,"Error"))),'Index LA Gen'!BO$1,0),"Error")</f>
        <v>0.01</v>
      </c>
      <c r="BP108" s="84">
        <f>IFERROR(VLOOKUP($A108,IF('Index LA Gen'!$B$4=1,'Index LA Gen'!$A$9:$BZ$171,IF('Index LA Gen'!$B$4=2,'Index LA Gen'!$A$179:$BZ$341,IF('Index LA Gen'!$B$4=3,'Index LA Gen'!$A$349:$BZ$511,"Error"))),'Index LA Gen'!BP$1,0),"Error")</f>
        <v>0.01</v>
      </c>
      <c r="BQ108" s="84">
        <f>IFERROR(VLOOKUP($A108,IF('Index LA Gen'!$B$4=1,'Index LA Gen'!$A$9:$BZ$171,IF('Index LA Gen'!$B$4=2,'Index LA Gen'!$A$179:$BZ$341,IF('Index LA Gen'!$B$4=3,'Index LA Gen'!$A$349:$BZ$511,"Error"))),'Index LA Gen'!BQ$1,0),"Error")</f>
        <v>0.01</v>
      </c>
      <c r="BR108" s="84">
        <f>IFERROR(VLOOKUP($A108,IF('Index LA Gen'!$B$4=1,'Index LA Gen'!$A$9:$BZ$171,IF('Index LA Gen'!$B$4=2,'Index LA Gen'!$A$179:$BZ$341,IF('Index LA Gen'!$B$4=3,'Index LA Gen'!$A$349:$BZ$511,"Error"))),'Index LA Gen'!BR$1,0),"Error")</f>
        <v>0.12</v>
      </c>
      <c r="BS108" s="84">
        <f>IFERROR(VLOOKUP($A108,IF('Index LA Gen'!$B$4=1,'Index LA Gen'!$A$9:$BZ$171,IF('Index LA Gen'!$B$4=2,'Index LA Gen'!$A$179:$BZ$341,IF('Index LA Gen'!$B$4=3,'Index LA Gen'!$A$349:$BZ$511,"Error"))),'Index LA Gen'!BS$1,0),"Error")</f>
        <v>0.12</v>
      </c>
      <c r="BT108" s="84">
        <f>IFERROR(VLOOKUP($A108,IF('Index LA Gen'!$B$4=1,'Index LA Gen'!$A$9:$BZ$171,IF('Index LA Gen'!$B$4=2,'Index LA Gen'!$A$179:$BZ$341,IF('Index LA Gen'!$B$4=3,'Index LA Gen'!$A$349:$BZ$511,"Error"))),'Index LA Gen'!BT$1,0),"Error")</f>
        <v>0.12</v>
      </c>
      <c r="BU108" s="84">
        <f>IFERROR(VLOOKUP($A108,IF('Index LA Gen'!$B$4=1,'Index LA Gen'!$A$9:$BZ$171,IF('Index LA Gen'!$B$4=2,'Index LA Gen'!$A$179:$BZ$341,IF('Index LA Gen'!$B$4=3,'Index LA Gen'!$A$349:$BZ$511,"Error"))),'Index LA Gen'!BU$1,0),"Error")</f>
        <v>0.02</v>
      </c>
      <c r="BV108" s="84">
        <f>IFERROR(VLOOKUP($A108,IF('Index LA Gen'!$B$4=1,'Index LA Gen'!$A$9:$BZ$171,IF('Index LA Gen'!$B$4=2,'Index LA Gen'!$A$179:$BZ$341,IF('Index LA Gen'!$B$4=3,'Index LA Gen'!$A$349:$BZ$511,"Error"))),'Index LA Gen'!BV$1,0),"Error")</f>
        <v>0.01</v>
      </c>
      <c r="BW108" s="84">
        <f>IFERROR(VLOOKUP($A108,IF('Index LA Gen'!$B$4=1,'Index LA Gen'!$A$9:$BZ$171,IF('Index LA Gen'!$B$4=2,'Index LA Gen'!$A$179:$BZ$341,IF('Index LA Gen'!$B$4=3,'Index LA Gen'!$A$349:$BZ$511,"Error"))),'Index LA Gen'!BW$1,0),"Error")</f>
        <v>0.02</v>
      </c>
      <c r="BX108" s="84">
        <f>IFERROR(VLOOKUP($A108,IF('Index LA Gen'!$B$4=1,'Index LA Gen'!$A$9:$BZ$171,IF('Index LA Gen'!$B$4=2,'Index LA Gen'!$A$179:$BZ$341,IF('Index LA Gen'!$B$4=3,'Index LA Gen'!$A$349:$BZ$511,"Error"))),'Index LA Gen'!BX$1,0),"Error")</f>
        <v>0.11</v>
      </c>
      <c r="BY108" s="84">
        <f>IFERROR(VLOOKUP($A108,IF('Index LA Gen'!$B$4=1,'Index LA Gen'!$A$9:$BZ$171,IF('Index LA Gen'!$B$4=2,'Index LA Gen'!$A$179:$BZ$341,IF('Index LA Gen'!$B$4=3,'Index LA Gen'!$A$349:$BZ$511,"Error"))),'Index LA Gen'!BY$1,0),"Error")</f>
        <v>0.1</v>
      </c>
      <c r="BZ108" s="84">
        <f>IFERROR(VLOOKUP($A108,IF('Index LA Gen'!$B$4=1,'Index LA Gen'!$A$9:$BZ$171,IF('Index LA Gen'!$B$4=2,'Index LA Gen'!$A$179:$BZ$341,IF('Index LA Gen'!$B$4=3,'Index LA Gen'!$A$349:$BZ$511,"Error"))),'Index LA Gen'!BZ$1,0),"Error")</f>
        <v>0.1</v>
      </c>
    </row>
    <row r="109" spans="1:78" s="15" customFormat="1" x14ac:dyDescent="0.2">
      <c r="A109" s="20">
        <v>929</v>
      </c>
      <c r="B109" s="20" t="s">
        <v>260</v>
      </c>
      <c r="C109" s="45" t="s">
        <v>151</v>
      </c>
      <c r="D109" s="113">
        <f>IFERROR(VLOOKUP($A109,IF('Index LA Gen'!$B$4=1,'Index LA Gen'!$A$9:$BZ$171,IF('Index LA Gen'!$B$4=2,'Index LA Gen'!$A$179:$BZ$341,IF('Index LA Gen'!$B$4=3,'Index LA Gen'!$A$349:$BZ$511,"Error"))),'Index LA Gen'!D$1,0),"Error")</f>
        <v>710</v>
      </c>
      <c r="E109" s="113">
        <f>IFERROR(VLOOKUP($A109,IF('Index LA Gen'!$B$4=1,'Index LA Gen'!$A$9:$BZ$171,IF('Index LA Gen'!$B$4=2,'Index LA Gen'!$A$179:$BZ$341,IF('Index LA Gen'!$B$4=3,'Index LA Gen'!$A$349:$BZ$511,"Error"))),'Index LA Gen'!E$1,0),"Error")</f>
        <v>820</v>
      </c>
      <c r="F109" s="113">
        <f>IFERROR(VLOOKUP($A109,IF('Index LA Gen'!$B$4=1,'Index LA Gen'!$A$9:$BZ$171,IF('Index LA Gen'!$B$4=2,'Index LA Gen'!$A$179:$BZ$341,IF('Index LA Gen'!$B$4=3,'Index LA Gen'!$A$349:$BZ$511,"Error"))),'Index LA Gen'!F$1,0),"Error")</f>
        <v>1520</v>
      </c>
      <c r="G109" s="84">
        <f>IFERROR(VLOOKUP($A109,IF('Index LA Gen'!$B$4=1,'Index LA Gen'!$A$9:$BZ$171,IF('Index LA Gen'!$B$4=2,'Index LA Gen'!$A$179:$BZ$341,IF('Index LA Gen'!$B$4=3,'Index LA Gen'!$A$349:$BZ$511,"Error"))),'Index LA Gen'!G$1,0),"Error")</f>
        <v>0.77</v>
      </c>
      <c r="H109" s="84">
        <f>IFERROR(VLOOKUP($A109,IF('Index LA Gen'!$B$4=1,'Index LA Gen'!$A$9:$BZ$171,IF('Index LA Gen'!$B$4=2,'Index LA Gen'!$A$179:$BZ$341,IF('Index LA Gen'!$B$4=3,'Index LA Gen'!$A$349:$BZ$511,"Error"))),'Index LA Gen'!H$1,0),"Error")</f>
        <v>0.78</v>
      </c>
      <c r="I109" s="84">
        <f>IFERROR(VLOOKUP($A109,IF('Index LA Gen'!$B$4=1,'Index LA Gen'!$A$9:$BZ$171,IF('Index LA Gen'!$B$4=2,'Index LA Gen'!$A$179:$BZ$341,IF('Index LA Gen'!$B$4=3,'Index LA Gen'!$A$349:$BZ$511,"Error"))),'Index LA Gen'!I$1,0),"Error")</f>
        <v>0.77</v>
      </c>
      <c r="J109" s="84">
        <f>IFERROR(VLOOKUP($A109,IF('Index LA Gen'!$B$4=1,'Index LA Gen'!$A$9:$BZ$171,IF('Index LA Gen'!$B$4=2,'Index LA Gen'!$A$179:$BZ$341,IF('Index LA Gen'!$B$4=3,'Index LA Gen'!$A$349:$BZ$511,"Error"))),'Index LA Gen'!J$1,0),"Error")</f>
        <v>0.72</v>
      </c>
      <c r="K109" s="84">
        <f>IFERROR(VLOOKUP($A109,IF('Index LA Gen'!$B$4=1,'Index LA Gen'!$A$9:$BZ$171,IF('Index LA Gen'!$B$4=2,'Index LA Gen'!$A$179:$BZ$341,IF('Index LA Gen'!$B$4=3,'Index LA Gen'!$A$349:$BZ$511,"Error"))),'Index LA Gen'!K$1,0),"Error")</f>
        <v>0.74</v>
      </c>
      <c r="L109" s="84">
        <f>IFERROR(VLOOKUP($A109,IF('Index LA Gen'!$B$4=1,'Index LA Gen'!$A$9:$BZ$171,IF('Index LA Gen'!$B$4=2,'Index LA Gen'!$A$179:$BZ$341,IF('Index LA Gen'!$B$4=3,'Index LA Gen'!$A$349:$BZ$511,"Error"))),'Index LA Gen'!L$1,0),"Error")</f>
        <v>0.73</v>
      </c>
      <c r="M109" s="84">
        <f>IFERROR(VLOOKUP($A109,IF('Index LA Gen'!$B$4=1,'Index LA Gen'!$A$9:$BZ$171,IF('Index LA Gen'!$B$4=2,'Index LA Gen'!$A$179:$BZ$341,IF('Index LA Gen'!$B$4=3,'Index LA Gen'!$A$349:$BZ$511,"Error"))),'Index LA Gen'!M$1,0),"Error")</f>
        <v>0.05</v>
      </c>
      <c r="N109" s="84">
        <f>IFERROR(VLOOKUP($A109,IF('Index LA Gen'!$B$4=1,'Index LA Gen'!$A$9:$BZ$171,IF('Index LA Gen'!$B$4=2,'Index LA Gen'!$A$179:$BZ$341,IF('Index LA Gen'!$B$4=3,'Index LA Gen'!$A$349:$BZ$511,"Error"))),'Index LA Gen'!N$1,0),"Error")</f>
        <v>0.08</v>
      </c>
      <c r="O109" s="84">
        <f>IFERROR(VLOOKUP($A109,IF('Index LA Gen'!$B$4=1,'Index LA Gen'!$A$9:$BZ$171,IF('Index LA Gen'!$B$4=2,'Index LA Gen'!$A$179:$BZ$341,IF('Index LA Gen'!$B$4=3,'Index LA Gen'!$A$349:$BZ$511,"Error"))),'Index LA Gen'!O$1,0),"Error")</f>
        <v>7.0000000000000007E-2</v>
      </c>
      <c r="P109" s="84">
        <f>IFERROR(VLOOKUP($A109,IF('Index LA Gen'!$B$4=1,'Index LA Gen'!$A$9:$BZ$171,IF('Index LA Gen'!$B$4=2,'Index LA Gen'!$A$179:$BZ$341,IF('Index LA Gen'!$B$4=3,'Index LA Gen'!$A$349:$BZ$511,"Error"))),'Index LA Gen'!P$1,0),"Error")</f>
        <v>0</v>
      </c>
      <c r="Q109" s="84">
        <f>IFERROR(VLOOKUP($A109,IF('Index LA Gen'!$B$4=1,'Index LA Gen'!$A$9:$BZ$171,IF('Index LA Gen'!$B$4=2,'Index LA Gen'!$A$179:$BZ$341,IF('Index LA Gen'!$B$4=3,'Index LA Gen'!$A$349:$BZ$511,"Error"))),'Index LA Gen'!Q$1,0),"Error")</f>
        <v>0</v>
      </c>
      <c r="R109" s="84">
        <f>IFERROR(VLOOKUP($A109,IF('Index LA Gen'!$B$4=1,'Index LA Gen'!$A$9:$BZ$171,IF('Index LA Gen'!$B$4=2,'Index LA Gen'!$A$179:$BZ$341,IF('Index LA Gen'!$B$4=3,'Index LA Gen'!$A$349:$BZ$511,"Error"))),'Index LA Gen'!R$1,0),"Error")</f>
        <v>0</v>
      </c>
      <c r="S109" s="84">
        <f>IFERROR(VLOOKUP($A109,IF('Index LA Gen'!$B$4=1,'Index LA Gen'!$A$9:$BZ$171,IF('Index LA Gen'!$B$4=2,'Index LA Gen'!$A$179:$BZ$341,IF('Index LA Gen'!$B$4=3,'Index LA Gen'!$A$349:$BZ$511,"Error"))),'Index LA Gen'!S$1,0),"Error")</f>
        <v>0.06</v>
      </c>
      <c r="T109" s="84">
        <f>IFERROR(VLOOKUP($A109,IF('Index LA Gen'!$B$4=1,'Index LA Gen'!$A$9:$BZ$171,IF('Index LA Gen'!$B$4=2,'Index LA Gen'!$A$179:$BZ$341,IF('Index LA Gen'!$B$4=3,'Index LA Gen'!$A$349:$BZ$511,"Error"))),'Index LA Gen'!T$1,0),"Error")</f>
        <v>0.06</v>
      </c>
      <c r="U109" s="84">
        <f>IFERROR(VLOOKUP($A109,IF('Index LA Gen'!$B$4=1,'Index LA Gen'!$A$9:$BZ$171,IF('Index LA Gen'!$B$4=2,'Index LA Gen'!$A$179:$BZ$341,IF('Index LA Gen'!$B$4=3,'Index LA Gen'!$A$349:$BZ$511,"Error"))),'Index LA Gen'!U$1,0),"Error")</f>
        <v>0.06</v>
      </c>
      <c r="V109" s="84">
        <f>IFERROR(VLOOKUP($A109,IF('Index LA Gen'!$B$4=1,'Index LA Gen'!$A$9:$BZ$171,IF('Index LA Gen'!$B$4=2,'Index LA Gen'!$A$179:$BZ$341,IF('Index LA Gen'!$B$4=3,'Index LA Gen'!$A$349:$BZ$511,"Error"))),'Index LA Gen'!V$1,0),"Error")</f>
        <v>0.02</v>
      </c>
      <c r="W109" s="84">
        <f>IFERROR(VLOOKUP($A109,IF('Index LA Gen'!$B$4=1,'Index LA Gen'!$A$9:$BZ$171,IF('Index LA Gen'!$B$4=2,'Index LA Gen'!$A$179:$BZ$341,IF('Index LA Gen'!$B$4=3,'Index LA Gen'!$A$349:$BZ$511,"Error"))),'Index LA Gen'!W$1,0),"Error")</f>
        <v>0.02</v>
      </c>
      <c r="X109" s="84">
        <f>IFERROR(VLOOKUP($A109,IF('Index LA Gen'!$B$4=1,'Index LA Gen'!$A$9:$BZ$171,IF('Index LA Gen'!$B$4=2,'Index LA Gen'!$A$179:$BZ$341,IF('Index LA Gen'!$B$4=3,'Index LA Gen'!$A$349:$BZ$511,"Error"))),'Index LA Gen'!X$1,0),"Error")</f>
        <v>0.02</v>
      </c>
      <c r="Y109" s="84">
        <f>IFERROR(VLOOKUP($A109,IF('Index LA Gen'!$B$4=1,'Index LA Gen'!$A$9:$BZ$171,IF('Index LA Gen'!$B$4=2,'Index LA Gen'!$A$179:$BZ$341,IF('Index LA Gen'!$B$4=3,'Index LA Gen'!$A$349:$BZ$511,"Error"))),'Index LA Gen'!Y$1,0),"Error")</f>
        <v>0</v>
      </c>
      <c r="Z109" s="84">
        <f>IFERROR(VLOOKUP($A109,IF('Index LA Gen'!$B$4=1,'Index LA Gen'!$A$9:$BZ$171,IF('Index LA Gen'!$B$4=2,'Index LA Gen'!$A$179:$BZ$341,IF('Index LA Gen'!$B$4=3,'Index LA Gen'!$A$349:$BZ$511,"Error"))),'Index LA Gen'!Z$1,0),"Error")</f>
        <v>0</v>
      </c>
      <c r="AA109" s="84">
        <f>IFERROR(VLOOKUP($A109,IF('Index LA Gen'!$B$4=1,'Index LA Gen'!$A$9:$BZ$171,IF('Index LA Gen'!$B$4=2,'Index LA Gen'!$A$179:$BZ$341,IF('Index LA Gen'!$B$4=3,'Index LA Gen'!$A$349:$BZ$511,"Error"))),'Index LA Gen'!AA$1,0),"Error")</f>
        <v>0</v>
      </c>
      <c r="AB109" s="84">
        <f>IFERROR(VLOOKUP($A109,IF('Index LA Gen'!$B$4=1,'Index LA Gen'!$A$9:$BZ$171,IF('Index LA Gen'!$B$4=2,'Index LA Gen'!$A$179:$BZ$341,IF('Index LA Gen'!$B$4=3,'Index LA Gen'!$A$349:$BZ$511,"Error"))),'Index LA Gen'!AB$1,0),"Error")</f>
        <v>0</v>
      </c>
      <c r="AC109" s="84">
        <f>IFERROR(VLOOKUP($A109,IF('Index LA Gen'!$B$4=1,'Index LA Gen'!$A$9:$BZ$171,IF('Index LA Gen'!$B$4=2,'Index LA Gen'!$A$179:$BZ$341,IF('Index LA Gen'!$B$4=3,'Index LA Gen'!$A$349:$BZ$511,"Error"))),'Index LA Gen'!AC$1,0),"Error")</f>
        <v>0</v>
      </c>
      <c r="AD109" s="84">
        <f>IFERROR(VLOOKUP($A109,IF('Index LA Gen'!$B$4=1,'Index LA Gen'!$A$9:$BZ$171,IF('Index LA Gen'!$B$4=2,'Index LA Gen'!$A$179:$BZ$341,IF('Index LA Gen'!$B$4=3,'Index LA Gen'!$A$349:$BZ$511,"Error"))),'Index LA Gen'!AD$1,0),"Error")</f>
        <v>0</v>
      </c>
      <c r="AE109" s="84">
        <f>IFERROR(VLOOKUP($A109,IF('Index LA Gen'!$B$4=1,'Index LA Gen'!$A$9:$BZ$171,IF('Index LA Gen'!$B$4=2,'Index LA Gen'!$A$179:$BZ$341,IF('Index LA Gen'!$B$4=3,'Index LA Gen'!$A$349:$BZ$511,"Error"))),'Index LA Gen'!AE$1,0),"Error")</f>
        <v>7.0000000000000007E-2</v>
      </c>
      <c r="AF109" s="84">
        <f>IFERROR(VLOOKUP($A109,IF('Index LA Gen'!$B$4=1,'Index LA Gen'!$A$9:$BZ$171,IF('Index LA Gen'!$B$4=2,'Index LA Gen'!$A$179:$BZ$341,IF('Index LA Gen'!$B$4=3,'Index LA Gen'!$A$349:$BZ$511,"Error"))),'Index LA Gen'!AF$1,0),"Error")</f>
        <v>7.0000000000000007E-2</v>
      </c>
      <c r="AG109" s="84">
        <f>IFERROR(VLOOKUP($A109,IF('Index LA Gen'!$B$4=1,'Index LA Gen'!$A$9:$BZ$171,IF('Index LA Gen'!$B$4=2,'Index LA Gen'!$A$179:$BZ$341,IF('Index LA Gen'!$B$4=3,'Index LA Gen'!$A$349:$BZ$511,"Error"))),'Index LA Gen'!AG$1,0),"Error")</f>
        <v>7.0000000000000007E-2</v>
      </c>
      <c r="AH109" s="84">
        <f>IFERROR(VLOOKUP($A109,IF('Index LA Gen'!$B$4=1,'Index LA Gen'!$A$9:$BZ$171,IF('Index LA Gen'!$B$4=2,'Index LA Gen'!$A$179:$BZ$341,IF('Index LA Gen'!$B$4=3,'Index LA Gen'!$A$349:$BZ$511,"Error"))),'Index LA Gen'!AH$1,0),"Error")</f>
        <v>0.57999999999999996</v>
      </c>
      <c r="AI109" s="84">
        <f>IFERROR(VLOOKUP($A109,IF('Index LA Gen'!$B$4=1,'Index LA Gen'!$A$9:$BZ$171,IF('Index LA Gen'!$B$4=2,'Index LA Gen'!$A$179:$BZ$341,IF('Index LA Gen'!$B$4=3,'Index LA Gen'!$A$349:$BZ$511,"Error"))),'Index LA Gen'!AI$1,0),"Error")</f>
        <v>0.56999999999999995</v>
      </c>
      <c r="AJ109" s="84">
        <f>IFERROR(VLOOKUP($A109,IF('Index LA Gen'!$B$4=1,'Index LA Gen'!$A$9:$BZ$171,IF('Index LA Gen'!$B$4=2,'Index LA Gen'!$A$179:$BZ$341,IF('Index LA Gen'!$B$4=3,'Index LA Gen'!$A$349:$BZ$511,"Error"))),'Index LA Gen'!AJ$1,0),"Error")</f>
        <v>0.57999999999999996</v>
      </c>
      <c r="AK109" s="84">
        <f>IFERROR(VLOOKUP($A109,IF('Index LA Gen'!$B$4=1,'Index LA Gen'!$A$9:$BZ$171,IF('Index LA Gen'!$B$4=2,'Index LA Gen'!$A$179:$BZ$341,IF('Index LA Gen'!$B$4=3,'Index LA Gen'!$A$349:$BZ$511,"Error"))),'Index LA Gen'!AK$1,0),"Error")</f>
        <v>0.21</v>
      </c>
      <c r="AL109" s="84">
        <f>IFERROR(VLOOKUP($A109,IF('Index LA Gen'!$B$4=1,'Index LA Gen'!$A$9:$BZ$171,IF('Index LA Gen'!$B$4=2,'Index LA Gen'!$A$179:$BZ$341,IF('Index LA Gen'!$B$4=3,'Index LA Gen'!$A$349:$BZ$511,"Error"))),'Index LA Gen'!AL$1,0),"Error")</f>
        <v>0.18</v>
      </c>
      <c r="AM109" s="84">
        <f>IFERROR(VLOOKUP($A109,IF('Index LA Gen'!$B$4=1,'Index LA Gen'!$A$9:$BZ$171,IF('Index LA Gen'!$B$4=2,'Index LA Gen'!$A$179:$BZ$341,IF('Index LA Gen'!$B$4=3,'Index LA Gen'!$A$349:$BZ$511,"Error"))),'Index LA Gen'!AM$1,0),"Error")</f>
        <v>0.19</v>
      </c>
      <c r="AN109" s="84">
        <f>IFERROR(VLOOKUP($A109,IF('Index LA Gen'!$B$4=1,'Index LA Gen'!$A$9:$BZ$171,IF('Index LA Gen'!$B$4=2,'Index LA Gen'!$A$179:$BZ$341,IF('Index LA Gen'!$B$4=3,'Index LA Gen'!$A$349:$BZ$511,"Error"))),'Index LA Gen'!AN$1,0),"Error")</f>
        <v>0.01</v>
      </c>
      <c r="AO109" s="84" t="str">
        <f>IFERROR(VLOOKUP($A109,IF('Index LA Gen'!$B$4=1,'Index LA Gen'!$A$9:$BZ$171,IF('Index LA Gen'!$B$4=2,'Index LA Gen'!$A$179:$BZ$341,IF('Index LA Gen'!$B$4=3,'Index LA Gen'!$A$349:$BZ$511,"Error"))),'Index LA Gen'!AO$1,0),"Error")</f>
        <v>x</v>
      </c>
      <c r="AP109" s="84">
        <f>IFERROR(VLOOKUP($A109,IF('Index LA Gen'!$B$4=1,'Index LA Gen'!$A$9:$BZ$171,IF('Index LA Gen'!$B$4=2,'Index LA Gen'!$A$179:$BZ$341,IF('Index LA Gen'!$B$4=3,'Index LA Gen'!$A$349:$BZ$511,"Error"))),'Index LA Gen'!AP$1,0),"Error")</f>
        <v>0.01</v>
      </c>
      <c r="AQ109" s="84">
        <f>IFERROR(VLOOKUP($A109,IF('Index LA Gen'!$B$4=1,'Index LA Gen'!$A$9:$BZ$171,IF('Index LA Gen'!$B$4=2,'Index LA Gen'!$A$179:$BZ$341,IF('Index LA Gen'!$B$4=3,'Index LA Gen'!$A$349:$BZ$511,"Error"))),'Index LA Gen'!AQ$1,0),"Error")</f>
        <v>0.16</v>
      </c>
      <c r="AR109" s="84">
        <f>IFERROR(VLOOKUP($A109,IF('Index LA Gen'!$B$4=1,'Index LA Gen'!$A$9:$BZ$171,IF('Index LA Gen'!$B$4=2,'Index LA Gen'!$A$179:$BZ$341,IF('Index LA Gen'!$B$4=3,'Index LA Gen'!$A$349:$BZ$511,"Error"))),'Index LA Gen'!AR$1,0),"Error")</f>
        <v>0.16</v>
      </c>
      <c r="AS109" s="84">
        <f>IFERROR(VLOOKUP($A109,IF('Index LA Gen'!$B$4=1,'Index LA Gen'!$A$9:$BZ$171,IF('Index LA Gen'!$B$4=2,'Index LA Gen'!$A$179:$BZ$341,IF('Index LA Gen'!$B$4=3,'Index LA Gen'!$A$349:$BZ$511,"Error"))),'Index LA Gen'!AS$1,0),"Error")</f>
        <v>0.16</v>
      </c>
      <c r="AT109" s="84">
        <f>IFERROR(VLOOKUP($A109,IF('Index LA Gen'!$B$4=1,'Index LA Gen'!$A$9:$BZ$171,IF('Index LA Gen'!$B$4=2,'Index LA Gen'!$A$179:$BZ$341,IF('Index LA Gen'!$B$4=3,'Index LA Gen'!$A$349:$BZ$511,"Error"))),'Index LA Gen'!AT$1,0),"Error")</f>
        <v>0.34</v>
      </c>
      <c r="AU109" s="84">
        <f>IFERROR(VLOOKUP($A109,IF('Index LA Gen'!$B$4=1,'Index LA Gen'!$A$9:$BZ$171,IF('Index LA Gen'!$B$4=2,'Index LA Gen'!$A$179:$BZ$341,IF('Index LA Gen'!$B$4=3,'Index LA Gen'!$A$349:$BZ$511,"Error"))),'Index LA Gen'!AU$1,0),"Error")</f>
        <v>0.36</v>
      </c>
      <c r="AV109" s="84">
        <f>IFERROR(VLOOKUP($A109,IF('Index LA Gen'!$B$4=1,'Index LA Gen'!$A$9:$BZ$171,IF('Index LA Gen'!$B$4=2,'Index LA Gen'!$A$179:$BZ$341,IF('Index LA Gen'!$B$4=3,'Index LA Gen'!$A$349:$BZ$511,"Error"))),'Index LA Gen'!AV$1,0),"Error")</f>
        <v>0.35</v>
      </c>
      <c r="AW109" s="84">
        <f>IFERROR(VLOOKUP($A109,IF('Index LA Gen'!$B$4=1,'Index LA Gen'!$A$9:$BZ$171,IF('Index LA Gen'!$B$4=2,'Index LA Gen'!$A$179:$BZ$341,IF('Index LA Gen'!$B$4=3,'Index LA Gen'!$A$349:$BZ$511,"Error"))),'Index LA Gen'!AW$1,0),"Error")</f>
        <v>0.03</v>
      </c>
      <c r="AX109" s="84">
        <f>IFERROR(VLOOKUP($A109,IF('Index LA Gen'!$B$4=1,'Index LA Gen'!$A$9:$BZ$171,IF('Index LA Gen'!$B$4=2,'Index LA Gen'!$A$179:$BZ$341,IF('Index LA Gen'!$B$4=3,'Index LA Gen'!$A$349:$BZ$511,"Error"))),'Index LA Gen'!AX$1,0),"Error")</f>
        <v>0.02</v>
      </c>
      <c r="AY109" s="84">
        <f>IFERROR(VLOOKUP($A109,IF('Index LA Gen'!$B$4=1,'Index LA Gen'!$A$9:$BZ$171,IF('Index LA Gen'!$B$4=2,'Index LA Gen'!$A$179:$BZ$341,IF('Index LA Gen'!$B$4=3,'Index LA Gen'!$A$349:$BZ$511,"Error"))),'Index LA Gen'!AY$1,0),"Error")</f>
        <v>0.03</v>
      </c>
      <c r="AZ109" s="84" t="str">
        <f>IFERROR(VLOOKUP($A109,IF('Index LA Gen'!$B$4=1,'Index LA Gen'!$A$9:$BZ$171,IF('Index LA Gen'!$B$4=2,'Index LA Gen'!$A$179:$BZ$341,IF('Index LA Gen'!$B$4=3,'Index LA Gen'!$A$349:$BZ$511,"Error"))),'Index LA Gen'!AZ$1,0),"Error")</f>
        <v>x</v>
      </c>
      <c r="BA109" s="84" t="str">
        <f>IFERROR(VLOOKUP($A109,IF('Index LA Gen'!$B$4=1,'Index LA Gen'!$A$9:$BZ$171,IF('Index LA Gen'!$B$4=2,'Index LA Gen'!$A$179:$BZ$341,IF('Index LA Gen'!$B$4=3,'Index LA Gen'!$A$349:$BZ$511,"Error"))),'Index LA Gen'!BA$1,0),"Error")</f>
        <v>x</v>
      </c>
      <c r="BB109" s="84" t="str">
        <f>IFERROR(VLOOKUP($A109,IF('Index LA Gen'!$B$4=1,'Index LA Gen'!$A$9:$BZ$171,IF('Index LA Gen'!$B$4=2,'Index LA Gen'!$A$179:$BZ$341,IF('Index LA Gen'!$B$4=3,'Index LA Gen'!$A$349:$BZ$511,"Error"))),'Index LA Gen'!BB$1,0),"Error")</f>
        <v>x</v>
      </c>
      <c r="BC109" s="84">
        <f>IFERROR(VLOOKUP($A109,IF('Index LA Gen'!$B$4=1,'Index LA Gen'!$A$9:$BZ$171,IF('Index LA Gen'!$B$4=2,'Index LA Gen'!$A$179:$BZ$341,IF('Index LA Gen'!$B$4=3,'Index LA Gen'!$A$349:$BZ$511,"Error"))),'Index LA Gen'!BC$1,0),"Error")</f>
        <v>0.05</v>
      </c>
      <c r="BD109" s="84">
        <f>IFERROR(VLOOKUP($A109,IF('Index LA Gen'!$B$4=1,'Index LA Gen'!$A$9:$BZ$171,IF('Index LA Gen'!$B$4=2,'Index LA Gen'!$A$179:$BZ$341,IF('Index LA Gen'!$B$4=3,'Index LA Gen'!$A$349:$BZ$511,"Error"))),'Index LA Gen'!BD$1,0),"Error")</f>
        <v>0.04</v>
      </c>
      <c r="BE109" s="84">
        <f>IFERROR(VLOOKUP($A109,IF('Index LA Gen'!$B$4=1,'Index LA Gen'!$A$9:$BZ$171,IF('Index LA Gen'!$B$4=2,'Index LA Gen'!$A$179:$BZ$341,IF('Index LA Gen'!$B$4=3,'Index LA Gen'!$A$349:$BZ$511,"Error"))),'Index LA Gen'!BE$1,0),"Error")</f>
        <v>0.04</v>
      </c>
      <c r="BF109" s="84">
        <f>IFERROR(VLOOKUP($A109,IF('Index LA Gen'!$B$4=1,'Index LA Gen'!$A$9:$BZ$171,IF('Index LA Gen'!$B$4=2,'Index LA Gen'!$A$179:$BZ$341,IF('Index LA Gen'!$B$4=3,'Index LA Gen'!$A$349:$BZ$511,"Error"))),'Index LA Gen'!BF$1,0),"Error")</f>
        <v>0.03</v>
      </c>
      <c r="BG109" s="84">
        <f>IFERROR(VLOOKUP($A109,IF('Index LA Gen'!$B$4=1,'Index LA Gen'!$A$9:$BZ$171,IF('Index LA Gen'!$B$4=2,'Index LA Gen'!$A$179:$BZ$341,IF('Index LA Gen'!$B$4=3,'Index LA Gen'!$A$349:$BZ$511,"Error"))),'Index LA Gen'!BG$1,0),"Error")</f>
        <v>0.02</v>
      </c>
      <c r="BH109" s="84">
        <f>IFERROR(VLOOKUP($A109,IF('Index LA Gen'!$B$4=1,'Index LA Gen'!$A$9:$BZ$171,IF('Index LA Gen'!$B$4=2,'Index LA Gen'!$A$179:$BZ$341,IF('Index LA Gen'!$B$4=3,'Index LA Gen'!$A$349:$BZ$511,"Error"))),'Index LA Gen'!BH$1,0),"Error")</f>
        <v>0.03</v>
      </c>
      <c r="BI109" s="84">
        <f>IFERROR(VLOOKUP($A109,IF('Index LA Gen'!$B$4=1,'Index LA Gen'!$A$9:$BZ$171,IF('Index LA Gen'!$B$4=2,'Index LA Gen'!$A$179:$BZ$341,IF('Index LA Gen'!$B$4=3,'Index LA Gen'!$A$349:$BZ$511,"Error"))),'Index LA Gen'!BI$1,0),"Error")</f>
        <v>0.01</v>
      </c>
      <c r="BJ109" s="84">
        <f>IFERROR(VLOOKUP($A109,IF('Index LA Gen'!$B$4=1,'Index LA Gen'!$A$9:$BZ$171,IF('Index LA Gen'!$B$4=2,'Index LA Gen'!$A$179:$BZ$341,IF('Index LA Gen'!$B$4=3,'Index LA Gen'!$A$349:$BZ$511,"Error"))),'Index LA Gen'!BJ$1,0),"Error")</f>
        <v>0.01</v>
      </c>
      <c r="BK109" s="84">
        <f>IFERROR(VLOOKUP($A109,IF('Index LA Gen'!$B$4=1,'Index LA Gen'!$A$9:$BZ$171,IF('Index LA Gen'!$B$4=2,'Index LA Gen'!$A$179:$BZ$341,IF('Index LA Gen'!$B$4=3,'Index LA Gen'!$A$349:$BZ$511,"Error"))),'Index LA Gen'!BK$1,0),"Error")</f>
        <v>0.01</v>
      </c>
      <c r="BL109" s="84" t="str">
        <f>IFERROR(VLOOKUP($A109,IF('Index LA Gen'!$B$4=1,'Index LA Gen'!$A$9:$BZ$171,IF('Index LA Gen'!$B$4=2,'Index LA Gen'!$A$179:$BZ$341,IF('Index LA Gen'!$B$4=3,'Index LA Gen'!$A$349:$BZ$511,"Error"))),'Index LA Gen'!BL$1,0),"Error")</f>
        <v>x</v>
      </c>
      <c r="BM109" s="84">
        <f>IFERROR(VLOOKUP($A109,IF('Index LA Gen'!$B$4=1,'Index LA Gen'!$A$9:$BZ$171,IF('Index LA Gen'!$B$4=2,'Index LA Gen'!$A$179:$BZ$341,IF('Index LA Gen'!$B$4=3,'Index LA Gen'!$A$349:$BZ$511,"Error"))),'Index LA Gen'!BM$1,0),"Error")</f>
        <v>0</v>
      </c>
      <c r="BN109" s="84" t="str">
        <f>IFERROR(VLOOKUP($A109,IF('Index LA Gen'!$B$4=1,'Index LA Gen'!$A$9:$BZ$171,IF('Index LA Gen'!$B$4=2,'Index LA Gen'!$A$179:$BZ$341,IF('Index LA Gen'!$B$4=3,'Index LA Gen'!$A$349:$BZ$511,"Error"))),'Index LA Gen'!BN$1,0),"Error")</f>
        <v>x</v>
      </c>
      <c r="BO109" s="84" t="str">
        <f>IFERROR(VLOOKUP($A109,IF('Index LA Gen'!$B$4=1,'Index LA Gen'!$A$9:$BZ$171,IF('Index LA Gen'!$B$4=2,'Index LA Gen'!$A$179:$BZ$341,IF('Index LA Gen'!$B$4=3,'Index LA Gen'!$A$349:$BZ$511,"Error"))),'Index LA Gen'!BO$1,0),"Error")</f>
        <v>x</v>
      </c>
      <c r="BP109" s="84" t="str">
        <f>IFERROR(VLOOKUP($A109,IF('Index LA Gen'!$B$4=1,'Index LA Gen'!$A$9:$BZ$171,IF('Index LA Gen'!$B$4=2,'Index LA Gen'!$A$179:$BZ$341,IF('Index LA Gen'!$B$4=3,'Index LA Gen'!$A$349:$BZ$511,"Error"))),'Index LA Gen'!BP$1,0),"Error")</f>
        <v>x</v>
      </c>
      <c r="BQ109" s="84">
        <f>IFERROR(VLOOKUP($A109,IF('Index LA Gen'!$B$4=1,'Index LA Gen'!$A$9:$BZ$171,IF('Index LA Gen'!$B$4=2,'Index LA Gen'!$A$179:$BZ$341,IF('Index LA Gen'!$B$4=3,'Index LA Gen'!$A$349:$BZ$511,"Error"))),'Index LA Gen'!BQ$1,0),"Error")</f>
        <v>0.01</v>
      </c>
      <c r="BR109" s="84">
        <f>IFERROR(VLOOKUP($A109,IF('Index LA Gen'!$B$4=1,'Index LA Gen'!$A$9:$BZ$171,IF('Index LA Gen'!$B$4=2,'Index LA Gen'!$A$179:$BZ$341,IF('Index LA Gen'!$B$4=3,'Index LA Gen'!$A$349:$BZ$511,"Error"))),'Index LA Gen'!BR$1,0),"Error")</f>
        <v>0.11</v>
      </c>
      <c r="BS109" s="84">
        <f>IFERROR(VLOOKUP($A109,IF('Index LA Gen'!$B$4=1,'Index LA Gen'!$A$9:$BZ$171,IF('Index LA Gen'!$B$4=2,'Index LA Gen'!$A$179:$BZ$341,IF('Index LA Gen'!$B$4=3,'Index LA Gen'!$A$349:$BZ$511,"Error"))),'Index LA Gen'!BS$1,0),"Error")</f>
        <v>0.12</v>
      </c>
      <c r="BT109" s="84">
        <f>IFERROR(VLOOKUP($A109,IF('Index LA Gen'!$B$4=1,'Index LA Gen'!$A$9:$BZ$171,IF('Index LA Gen'!$B$4=2,'Index LA Gen'!$A$179:$BZ$341,IF('Index LA Gen'!$B$4=3,'Index LA Gen'!$A$349:$BZ$511,"Error"))),'Index LA Gen'!BT$1,0),"Error")</f>
        <v>0.12</v>
      </c>
      <c r="BU109" s="84">
        <f>IFERROR(VLOOKUP($A109,IF('Index LA Gen'!$B$4=1,'Index LA Gen'!$A$9:$BZ$171,IF('Index LA Gen'!$B$4=2,'Index LA Gen'!$A$179:$BZ$341,IF('Index LA Gen'!$B$4=3,'Index LA Gen'!$A$349:$BZ$511,"Error"))),'Index LA Gen'!BU$1,0),"Error")</f>
        <v>0.01</v>
      </c>
      <c r="BV109" s="84">
        <f>IFERROR(VLOOKUP($A109,IF('Index LA Gen'!$B$4=1,'Index LA Gen'!$A$9:$BZ$171,IF('Index LA Gen'!$B$4=2,'Index LA Gen'!$A$179:$BZ$341,IF('Index LA Gen'!$B$4=3,'Index LA Gen'!$A$349:$BZ$511,"Error"))),'Index LA Gen'!BV$1,0),"Error")</f>
        <v>0.01</v>
      </c>
      <c r="BW109" s="84">
        <f>IFERROR(VLOOKUP($A109,IF('Index LA Gen'!$B$4=1,'Index LA Gen'!$A$9:$BZ$171,IF('Index LA Gen'!$B$4=2,'Index LA Gen'!$A$179:$BZ$341,IF('Index LA Gen'!$B$4=3,'Index LA Gen'!$A$349:$BZ$511,"Error"))),'Index LA Gen'!BW$1,0),"Error")</f>
        <v>0.01</v>
      </c>
      <c r="BX109" s="84">
        <f>IFERROR(VLOOKUP($A109,IF('Index LA Gen'!$B$4=1,'Index LA Gen'!$A$9:$BZ$171,IF('Index LA Gen'!$B$4=2,'Index LA Gen'!$A$179:$BZ$341,IF('Index LA Gen'!$B$4=3,'Index LA Gen'!$A$349:$BZ$511,"Error"))),'Index LA Gen'!BX$1,0),"Error")</f>
        <v>0.1</v>
      </c>
      <c r="BY109" s="84">
        <f>IFERROR(VLOOKUP($A109,IF('Index LA Gen'!$B$4=1,'Index LA Gen'!$A$9:$BZ$171,IF('Index LA Gen'!$B$4=2,'Index LA Gen'!$A$179:$BZ$341,IF('Index LA Gen'!$B$4=3,'Index LA Gen'!$A$349:$BZ$511,"Error"))),'Index LA Gen'!BY$1,0),"Error")</f>
        <v>0.09</v>
      </c>
      <c r="BZ109" s="84">
        <f>IFERROR(VLOOKUP($A109,IF('Index LA Gen'!$B$4=1,'Index LA Gen'!$A$9:$BZ$171,IF('Index LA Gen'!$B$4=2,'Index LA Gen'!$A$179:$BZ$341,IF('Index LA Gen'!$B$4=3,'Index LA Gen'!$A$349:$BZ$511,"Error"))),'Index LA Gen'!BZ$1,0),"Error")</f>
        <v>0.1</v>
      </c>
    </row>
    <row r="110" spans="1:78" s="15" customFormat="1" x14ac:dyDescent="0.2">
      <c r="A110" s="20">
        <v>892</v>
      </c>
      <c r="B110" s="20" t="s">
        <v>261</v>
      </c>
      <c r="C110" s="45" t="s">
        <v>157</v>
      </c>
      <c r="D110" s="113">
        <f>IFERROR(VLOOKUP($A110,IF('Index LA Gen'!$B$4=1,'Index LA Gen'!$A$9:$BZ$171,IF('Index LA Gen'!$B$4=2,'Index LA Gen'!$A$179:$BZ$341,IF('Index LA Gen'!$B$4=3,'Index LA Gen'!$A$349:$BZ$511,"Error"))),'Index LA Gen'!D$1,0),"Error")</f>
        <v>180</v>
      </c>
      <c r="E110" s="113">
        <f>IFERROR(VLOOKUP($A110,IF('Index LA Gen'!$B$4=1,'Index LA Gen'!$A$9:$BZ$171,IF('Index LA Gen'!$B$4=2,'Index LA Gen'!$A$179:$BZ$341,IF('Index LA Gen'!$B$4=3,'Index LA Gen'!$A$349:$BZ$511,"Error"))),'Index LA Gen'!E$1,0),"Error")</f>
        <v>270</v>
      </c>
      <c r="F110" s="113">
        <f>IFERROR(VLOOKUP($A110,IF('Index LA Gen'!$B$4=1,'Index LA Gen'!$A$9:$BZ$171,IF('Index LA Gen'!$B$4=2,'Index LA Gen'!$A$179:$BZ$341,IF('Index LA Gen'!$B$4=3,'Index LA Gen'!$A$349:$BZ$511,"Error"))),'Index LA Gen'!F$1,0),"Error")</f>
        <v>450</v>
      </c>
      <c r="G110" s="84">
        <f>IFERROR(VLOOKUP($A110,IF('Index LA Gen'!$B$4=1,'Index LA Gen'!$A$9:$BZ$171,IF('Index LA Gen'!$B$4=2,'Index LA Gen'!$A$179:$BZ$341,IF('Index LA Gen'!$B$4=3,'Index LA Gen'!$A$349:$BZ$511,"Error"))),'Index LA Gen'!G$1,0),"Error")</f>
        <v>0.8</v>
      </c>
      <c r="H110" s="84">
        <f>IFERROR(VLOOKUP($A110,IF('Index LA Gen'!$B$4=1,'Index LA Gen'!$A$9:$BZ$171,IF('Index LA Gen'!$B$4=2,'Index LA Gen'!$A$179:$BZ$341,IF('Index LA Gen'!$B$4=3,'Index LA Gen'!$A$349:$BZ$511,"Error"))),'Index LA Gen'!H$1,0),"Error")</f>
        <v>0.72</v>
      </c>
      <c r="I110" s="84">
        <f>IFERROR(VLOOKUP($A110,IF('Index LA Gen'!$B$4=1,'Index LA Gen'!$A$9:$BZ$171,IF('Index LA Gen'!$B$4=2,'Index LA Gen'!$A$179:$BZ$341,IF('Index LA Gen'!$B$4=3,'Index LA Gen'!$A$349:$BZ$511,"Error"))),'Index LA Gen'!I$1,0),"Error")</f>
        <v>0.75</v>
      </c>
      <c r="J110" s="84">
        <f>IFERROR(VLOOKUP($A110,IF('Index LA Gen'!$B$4=1,'Index LA Gen'!$A$9:$BZ$171,IF('Index LA Gen'!$B$4=2,'Index LA Gen'!$A$179:$BZ$341,IF('Index LA Gen'!$B$4=3,'Index LA Gen'!$A$349:$BZ$511,"Error"))),'Index LA Gen'!J$1,0),"Error")</f>
        <v>0.79</v>
      </c>
      <c r="K110" s="84">
        <f>IFERROR(VLOOKUP($A110,IF('Index LA Gen'!$B$4=1,'Index LA Gen'!$A$9:$BZ$171,IF('Index LA Gen'!$B$4=2,'Index LA Gen'!$A$179:$BZ$341,IF('Index LA Gen'!$B$4=3,'Index LA Gen'!$A$349:$BZ$511,"Error"))),'Index LA Gen'!K$1,0),"Error")</f>
        <v>0.69</v>
      </c>
      <c r="L110" s="84">
        <f>IFERROR(VLOOKUP($A110,IF('Index LA Gen'!$B$4=1,'Index LA Gen'!$A$9:$BZ$171,IF('Index LA Gen'!$B$4=2,'Index LA Gen'!$A$179:$BZ$341,IF('Index LA Gen'!$B$4=3,'Index LA Gen'!$A$349:$BZ$511,"Error"))),'Index LA Gen'!L$1,0),"Error")</f>
        <v>0.73</v>
      </c>
      <c r="M110" s="84">
        <f>IFERROR(VLOOKUP($A110,IF('Index LA Gen'!$B$4=1,'Index LA Gen'!$A$9:$BZ$171,IF('Index LA Gen'!$B$4=2,'Index LA Gen'!$A$179:$BZ$341,IF('Index LA Gen'!$B$4=3,'Index LA Gen'!$A$349:$BZ$511,"Error"))),'Index LA Gen'!M$1,0),"Error")</f>
        <v>0.12</v>
      </c>
      <c r="N110" s="84">
        <f>IFERROR(VLOOKUP($A110,IF('Index LA Gen'!$B$4=1,'Index LA Gen'!$A$9:$BZ$171,IF('Index LA Gen'!$B$4=2,'Index LA Gen'!$A$179:$BZ$341,IF('Index LA Gen'!$B$4=3,'Index LA Gen'!$A$349:$BZ$511,"Error"))),'Index LA Gen'!N$1,0),"Error")</f>
        <v>0.11</v>
      </c>
      <c r="O110" s="84">
        <f>IFERROR(VLOOKUP($A110,IF('Index LA Gen'!$B$4=1,'Index LA Gen'!$A$9:$BZ$171,IF('Index LA Gen'!$B$4=2,'Index LA Gen'!$A$179:$BZ$341,IF('Index LA Gen'!$B$4=3,'Index LA Gen'!$A$349:$BZ$511,"Error"))),'Index LA Gen'!O$1,0),"Error")</f>
        <v>0.11</v>
      </c>
      <c r="P110" s="84">
        <f>IFERROR(VLOOKUP($A110,IF('Index LA Gen'!$B$4=1,'Index LA Gen'!$A$9:$BZ$171,IF('Index LA Gen'!$B$4=2,'Index LA Gen'!$A$179:$BZ$341,IF('Index LA Gen'!$B$4=3,'Index LA Gen'!$A$349:$BZ$511,"Error"))),'Index LA Gen'!P$1,0),"Error")</f>
        <v>0</v>
      </c>
      <c r="Q110" s="84">
        <f>IFERROR(VLOOKUP($A110,IF('Index LA Gen'!$B$4=1,'Index LA Gen'!$A$9:$BZ$171,IF('Index LA Gen'!$B$4=2,'Index LA Gen'!$A$179:$BZ$341,IF('Index LA Gen'!$B$4=3,'Index LA Gen'!$A$349:$BZ$511,"Error"))),'Index LA Gen'!Q$1,0),"Error")</f>
        <v>0</v>
      </c>
      <c r="R110" s="84">
        <f>IFERROR(VLOOKUP($A110,IF('Index LA Gen'!$B$4=1,'Index LA Gen'!$A$9:$BZ$171,IF('Index LA Gen'!$B$4=2,'Index LA Gen'!$A$179:$BZ$341,IF('Index LA Gen'!$B$4=3,'Index LA Gen'!$A$349:$BZ$511,"Error"))),'Index LA Gen'!R$1,0),"Error")</f>
        <v>0</v>
      </c>
      <c r="S110" s="84">
        <f>IFERROR(VLOOKUP($A110,IF('Index LA Gen'!$B$4=1,'Index LA Gen'!$A$9:$BZ$171,IF('Index LA Gen'!$B$4=2,'Index LA Gen'!$A$179:$BZ$341,IF('Index LA Gen'!$B$4=3,'Index LA Gen'!$A$349:$BZ$511,"Error"))),'Index LA Gen'!S$1,0),"Error")</f>
        <v>0.05</v>
      </c>
      <c r="T110" s="84" t="str">
        <f>IFERROR(VLOOKUP($A110,IF('Index LA Gen'!$B$4=1,'Index LA Gen'!$A$9:$BZ$171,IF('Index LA Gen'!$B$4=2,'Index LA Gen'!$A$179:$BZ$341,IF('Index LA Gen'!$B$4=3,'Index LA Gen'!$A$349:$BZ$511,"Error"))),'Index LA Gen'!T$1,0),"Error")</f>
        <v>x</v>
      </c>
      <c r="U110" s="84">
        <f>IFERROR(VLOOKUP($A110,IF('Index LA Gen'!$B$4=1,'Index LA Gen'!$A$9:$BZ$171,IF('Index LA Gen'!$B$4=2,'Index LA Gen'!$A$179:$BZ$341,IF('Index LA Gen'!$B$4=3,'Index LA Gen'!$A$349:$BZ$511,"Error"))),'Index LA Gen'!U$1,0),"Error")</f>
        <v>0.03</v>
      </c>
      <c r="V110" s="84" t="str">
        <f>IFERROR(VLOOKUP($A110,IF('Index LA Gen'!$B$4=1,'Index LA Gen'!$A$9:$BZ$171,IF('Index LA Gen'!$B$4=2,'Index LA Gen'!$A$179:$BZ$341,IF('Index LA Gen'!$B$4=3,'Index LA Gen'!$A$349:$BZ$511,"Error"))),'Index LA Gen'!V$1,0),"Error")</f>
        <v>x</v>
      </c>
      <c r="W110" s="84">
        <f>IFERROR(VLOOKUP($A110,IF('Index LA Gen'!$B$4=1,'Index LA Gen'!$A$9:$BZ$171,IF('Index LA Gen'!$B$4=2,'Index LA Gen'!$A$179:$BZ$341,IF('Index LA Gen'!$B$4=3,'Index LA Gen'!$A$349:$BZ$511,"Error"))),'Index LA Gen'!W$1,0),"Error")</f>
        <v>0.03</v>
      </c>
      <c r="X110" s="84">
        <f>IFERROR(VLOOKUP($A110,IF('Index LA Gen'!$B$4=1,'Index LA Gen'!$A$9:$BZ$171,IF('Index LA Gen'!$B$4=2,'Index LA Gen'!$A$179:$BZ$341,IF('Index LA Gen'!$B$4=3,'Index LA Gen'!$A$349:$BZ$511,"Error"))),'Index LA Gen'!X$1,0),"Error")</f>
        <v>0.02</v>
      </c>
      <c r="Y110" s="84">
        <f>IFERROR(VLOOKUP($A110,IF('Index LA Gen'!$B$4=1,'Index LA Gen'!$A$9:$BZ$171,IF('Index LA Gen'!$B$4=2,'Index LA Gen'!$A$179:$BZ$341,IF('Index LA Gen'!$B$4=3,'Index LA Gen'!$A$349:$BZ$511,"Error"))),'Index LA Gen'!Y$1,0),"Error")</f>
        <v>0</v>
      </c>
      <c r="Z110" s="84">
        <f>IFERROR(VLOOKUP($A110,IF('Index LA Gen'!$B$4=1,'Index LA Gen'!$A$9:$BZ$171,IF('Index LA Gen'!$B$4=2,'Index LA Gen'!$A$179:$BZ$341,IF('Index LA Gen'!$B$4=3,'Index LA Gen'!$A$349:$BZ$511,"Error"))),'Index LA Gen'!Z$1,0),"Error")</f>
        <v>0</v>
      </c>
      <c r="AA110" s="84">
        <f>IFERROR(VLOOKUP($A110,IF('Index LA Gen'!$B$4=1,'Index LA Gen'!$A$9:$BZ$171,IF('Index LA Gen'!$B$4=2,'Index LA Gen'!$A$179:$BZ$341,IF('Index LA Gen'!$B$4=3,'Index LA Gen'!$A$349:$BZ$511,"Error"))),'Index LA Gen'!AA$1,0),"Error")</f>
        <v>0</v>
      </c>
      <c r="AB110" s="84">
        <f>IFERROR(VLOOKUP($A110,IF('Index LA Gen'!$B$4=1,'Index LA Gen'!$A$9:$BZ$171,IF('Index LA Gen'!$B$4=2,'Index LA Gen'!$A$179:$BZ$341,IF('Index LA Gen'!$B$4=3,'Index LA Gen'!$A$349:$BZ$511,"Error"))),'Index LA Gen'!AB$1,0),"Error")</f>
        <v>0</v>
      </c>
      <c r="AC110" s="84">
        <f>IFERROR(VLOOKUP($A110,IF('Index LA Gen'!$B$4=1,'Index LA Gen'!$A$9:$BZ$171,IF('Index LA Gen'!$B$4=2,'Index LA Gen'!$A$179:$BZ$341,IF('Index LA Gen'!$B$4=3,'Index LA Gen'!$A$349:$BZ$511,"Error"))),'Index LA Gen'!AC$1,0),"Error")</f>
        <v>0</v>
      </c>
      <c r="AD110" s="84">
        <f>IFERROR(VLOOKUP($A110,IF('Index LA Gen'!$B$4=1,'Index LA Gen'!$A$9:$BZ$171,IF('Index LA Gen'!$B$4=2,'Index LA Gen'!$A$179:$BZ$341,IF('Index LA Gen'!$B$4=3,'Index LA Gen'!$A$349:$BZ$511,"Error"))),'Index LA Gen'!AD$1,0),"Error")</f>
        <v>0</v>
      </c>
      <c r="AE110" s="84">
        <f>IFERROR(VLOOKUP($A110,IF('Index LA Gen'!$B$4=1,'Index LA Gen'!$A$9:$BZ$171,IF('Index LA Gen'!$B$4=2,'Index LA Gen'!$A$179:$BZ$341,IF('Index LA Gen'!$B$4=3,'Index LA Gen'!$A$349:$BZ$511,"Error"))),'Index LA Gen'!AE$1,0),"Error")</f>
        <v>7.0000000000000007E-2</v>
      </c>
      <c r="AF110" s="84">
        <f>IFERROR(VLOOKUP($A110,IF('Index LA Gen'!$B$4=1,'Index LA Gen'!$A$9:$BZ$171,IF('Index LA Gen'!$B$4=2,'Index LA Gen'!$A$179:$BZ$341,IF('Index LA Gen'!$B$4=3,'Index LA Gen'!$A$349:$BZ$511,"Error"))),'Index LA Gen'!AF$1,0),"Error")</f>
        <v>0.05</v>
      </c>
      <c r="AG110" s="84">
        <f>IFERROR(VLOOKUP($A110,IF('Index LA Gen'!$B$4=1,'Index LA Gen'!$A$9:$BZ$171,IF('Index LA Gen'!$B$4=2,'Index LA Gen'!$A$179:$BZ$341,IF('Index LA Gen'!$B$4=3,'Index LA Gen'!$A$349:$BZ$511,"Error"))),'Index LA Gen'!AG$1,0),"Error")</f>
        <v>0.06</v>
      </c>
      <c r="AH110" s="84">
        <f>IFERROR(VLOOKUP($A110,IF('Index LA Gen'!$B$4=1,'Index LA Gen'!$A$9:$BZ$171,IF('Index LA Gen'!$B$4=2,'Index LA Gen'!$A$179:$BZ$341,IF('Index LA Gen'!$B$4=3,'Index LA Gen'!$A$349:$BZ$511,"Error"))),'Index LA Gen'!AH$1,0),"Error")</f>
        <v>0.61</v>
      </c>
      <c r="AI110" s="84">
        <f>IFERROR(VLOOKUP($A110,IF('Index LA Gen'!$B$4=1,'Index LA Gen'!$A$9:$BZ$171,IF('Index LA Gen'!$B$4=2,'Index LA Gen'!$A$179:$BZ$341,IF('Index LA Gen'!$B$4=3,'Index LA Gen'!$A$349:$BZ$511,"Error"))),'Index LA Gen'!AI$1,0),"Error")</f>
        <v>0.54</v>
      </c>
      <c r="AJ110" s="84">
        <f>IFERROR(VLOOKUP($A110,IF('Index LA Gen'!$B$4=1,'Index LA Gen'!$A$9:$BZ$171,IF('Index LA Gen'!$B$4=2,'Index LA Gen'!$A$179:$BZ$341,IF('Index LA Gen'!$B$4=3,'Index LA Gen'!$A$349:$BZ$511,"Error"))),'Index LA Gen'!AJ$1,0),"Error")</f>
        <v>0.56999999999999995</v>
      </c>
      <c r="AK110" s="84">
        <f>IFERROR(VLOOKUP($A110,IF('Index LA Gen'!$B$4=1,'Index LA Gen'!$A$9:$BZ$171,IF('Index LA Gen'!$B$4=2,'Index LA Gen'!$A$179:$BZ$341,IF('Index LA Gen'!$B$4=3,'Index LA Gen'!$A$349:$BZ$511,"Error"))),'Index LA Gen'!AK$1,0),"Error")</f>
        <v>0.18</v>
      </c>
      <c r="AL110" s="84">
        <f>IFERROR(VLOOKUP($A110,IF('Index LA Gen'!$B$4=1,'Index LA Gen'!$A$9:$BZ$171,IF('Index LA Gen'!$B$4=2,'Index LA Gen'!$A$179:$BZ$341,IF('Index LA Gen'!$B$4=3,'Index LA Gen'!$A$349:$BZ$511,"Error"))),'Index LA Gen'!AL$1,0),"Error")</f>
        <v>0.17</v>
      </c>
      <c r="AM110" s="84">
        <f>IFERROR(VLOOKUP($A110,IF('Index LA Gen'!$B$4=1,'Index LA Gen'!$A$9:$BZ$171,IF('Index LA Gen'!$B$4=2,'Index LA Gen'!$A$179:$BZ$341,IF('Index LA Gen'!$B$4=3,'Index LA Gen'!$A$349:$BZ$511,"Error"))),'Index LA Gen'!AM$1,0),"Error")</f>
        <v>0.18</v>
      </c>
      <c r="AN110" s="84">
        <f>IFERROR(VLOOKUP($A110,IF('Index LA Gen'!$B$4=1,'Index LA Gen'!$A$9:$BZ$171,IF('Index LA Gen'!$B$4=2,'Index LA Gen'!$A$179:$BZ$341,IF('Index LA Gen'!$B$4=3,'Index LA Gen'!$A$349:$BZ$511,"Error"))),'Index LA Gen'!AN$1,0),"Error")</f>
        <v>0</v>
      </c>
      <c r="AO110" s="84" t="str">
        <f>IFERROR(VLOOKUP($A110,IF('Index LA Gen'!$B$4=1,'Index LA Gen'!$A$9:$BZ$171,IF('Index LA Gen'!$B$4=2,'Index LA Gen'!$A$179:$BZ$341,IF('Index LA Gen'!$B$4=3,'Index LA Gen'!$A$349:$BZ$511,"Error"))),'Index LA Gen'!AO$1,0),"Error")</f>
        <v>x</v>
      </c>
      <c r="AP110" s="84" t="str">
        <f>IFERROR(VLOOKUP($A110,IF('Index LA Gen'!$B$4=1,'Index LA Gen'!$A$9:$BZ$171,IF('Index LA Gen'!$B$4=2,'Index LA Gen'!$A$179:$BZ$341,IF('Index LA Gen'!$B$4=3,'Index LA Gen'!$A$349:$BZ$511,"Error"))),'Index LA Gen'!AP$1,0),"Error")</f>
        <v>x</v>
      </c>
      <c r="AQ110" s="84">
        <f>IFERROR(VLOOKUP($A110,IF('Index LA Gen'!$B$4=1,'Index LA Gen'!$A$9:$BZ$171,IF('Index LA Gen'!$B$4=2,'Index LA Gen'!$A$179:$BZ$341,IF('Index LA Gen'!$B$4=3,'Index LA Gen'!$A$349:$BZ$511,"Error"))),'Index LA Gen'!AQ$1,0),"Error")</f>
        <v>0.13</v>
      </c>
      <c r="AR110" s="84">
        <f>IFERROR(VLOOKUP($A110,IF('Index LA Gen'!$B$4=1,'Index LA Gen'!$A$9:$BZ$171,IF('Index LA Gen'!$B$4=2,'Index LA Gen'!$A$179:$BZ$341,IF('Index LA Gen'!$B$4=3,'Index LA Gen'!$A$349:$BZ$511,"Error"))),'Index LA Gen'!AR$1,0),"Error")</f>
        <v>0.13</v>
      </c>
      <c r="AS110" s="84">
        <f>IFERROR(VLOOKUP($A110,IF('Index LA Gen'!$B$4=1,'Index LA Gen'!$A$9:$BZ$171,IF('Index LA Gen'!$B$4=2,'Index LA Gen'!$A$179:$BZ$341,IF('Index LA Gen'!$B$4=3,'Index LA Gen'!$A$349:$BZ$511,"Error"))),'Index LA Gen'!AS$1,0),"Error")</f>
        <v>0.13</v>
      </c>
      <c r="AT110" s="84">
        <f>IFERROR(VLOOKUP($A110,IF('Index LA Gen'!$B$4=1,'Index LA Gen'!$A$9:$BZ$171,IF('Index LA Gen'!$B$4=2,'Index LA Gen'!$A$179:$BZ$341,IF('Index LA Gen'!$B$4=3,'Index LA Gen'!$A$349:$BZ$511,"Error"))),'Index LA Gen'!AT$1,0),"Error")</f>
        <v>0.42</v>
      </c>
      <c r="AU110" s="84">
        <f>IFERROR(VLOOKUP($A110,IF('Index LA Gen'!$B$4=1,'Index LA Gen'!$A$9:$BZ$171,IF('Index LA Gen'!$B$4=2,'Index LA Gen'!$A$179:$BZ$341,IF('Index LA Gen'!$B$4=3,'Index LA Gen'!$A$349:$BZ$511,"Error"))),'Index LA Gen'!AU$1,0),"Error")</f>
        <v>0.34</v>
      </c>
      <c r="AV110" s="84">
        <f>IFERROR(VLOOKUP($A110,IF('Index LA Gen'!$B$4=1,'Index LA Gen'!$A$9:$BZ$171,IF('Index LA Gen'!$B$4=2,'Index LA Gen'!$A$179:$BZ$341,IF('Index LA Gen'!$B$4=3,'Index LA Gen'!$A$349:$BZ$511,"Error"))),'Index LA Gen'!AV$1,0),"Error")</f>
        <v>0.37</v>
      </c>
      <c r="AW110" s="84" t="str">
        <f>IFERROR(VLOOKUP($A110,IF('Index LA Gen'!$B$4=1,'Index LA Gen'!$A$9:$BZ$171,IF('Index LA Gen'!$B$4=2,'Index LA Gen'!$A$179:$BZ$341,IF('Index LA Gen'!$B$4=3,'Index LA Gen'!$A$349:$BZ$511,"Error"))),'Index LA Gen'!AW$1,0),"Error")</f>
        <v>x</v>
      </c>
      <c r="AX110" s="84">
        <f>IFERROR(VLOOKUP($A110,IF('Index LA Gen'!$B$4=1,'Index LA Gen'!$A$9:$BZ$171,IF('Index LA Gen'!$B$4=2,'Index LA Gen'!$A$179:$BZ$341,IF('Index LA Gen'!$B$4=3,'Index LA Gen'!$A$349:$BZ$511,"Error"))),'Index LA Gen'!AX$1,0),"Error")</f>
        <v>0.03</v>
      </c>
      <c r="AY110" s="84">
        <f>IFERROR(VLOOKUP($A110,IF('Index LA Gen'!$B$4=1,'Index LA Gen'!$A$9:$BZ$171,IF('Index LA Gen'!$B$4=2,'Index LA Gen'!$A$179:$BZ$341,IF('Index LA Gen'!$B$4=3,'Index LA Gen'!$A$349:$BZ$511,"Error"))),'Index LA Gen'!AY$1,0),"Error")</f>
        <v>0.02</v>
      </c>
      <c r="AZ110" s="84">
        <f>IFERROR(VLOOKUP($A110,IF('Index LA Gen'!$B$4=1,'Index LA Gen'!$A$9:$BZ$171,IF('Index LA Gen'!$B$4=2,'Index LA Gen'!$A$179:$BZ$341,IF('Index LA Gen'!$B$4=3,'Index LA Gen'!$A$349:$BZ$511,"Error"))),'Index LA Gen'!AZ$1,0),"Error")</f>
        <v>0</v>
      </c>
      <c r="BA110" s="84">
        <f>IFERROR(VLOOKUP($A110,IF('Index LA Gen'!$B$4=1,'Index LA Gen'!$A$9:$BZ$171,IF('Index LA Gen'!$B$4=2,'Index LA Gen'!$A$179:$BZ$341,IF('Index LA Gen'!$B$4=3,'Index LA Gen'!$A$349:$BZ$511,"Error"))),'Index LA Gen'!BA$1,0),"Error")</f>
        <v>0</v>
      </c>
      <c r="BB110" s="84">
        <f>IFERROR(VLOOKUP($A110,IF('Index LA Gen'!$B$4=1,'Index LA Gen'!$A$9:$BZ$171,IF('Index LA Gen'!$B$4=2,'Index LA Gen'!$A$179:$BZ$341,IF('Index LA Gen'!$B$4=3,'Index LA Gen'!$A$349:$BZ$511,"Error"))),'Index LA Gen'!BB$1,0),"Error")</f>
        <v>0</v>
      </c>
      <c r="BC110" s="84" t="str">
        <f>IFERROR(VLOOKUP($A110,IF('Index LA Gen'!$B$4=1,'Index LA Gen'!$A$9:$BZ$171,IF('Index LA Gen'!$B$4=2,'Index LA Gen'!$A$179:$BZ$341,IF('Index LA Gen'!$B$4=3,'Index LA Gen'!$A$349:$BZ$511,"Error"))),'Index LA Gen'!BC$1,0),"Error")</f>
        <v>x</v>
      </c>
      <c r="BD110" s="84" t="str">
        <f>IFERROR(VLOOKUP($A110,IF('Index LA Gen'!$B$4=1,'Index LA Gen'!$A$9:$BZ$171,IF('Index LA Gen'!$B$4=2,'Index LA Gen'!$A$179:$BZ$341,IF('Index LA Gen'!$B$4=3,'Index LA Gen'!$A$349:$BZ$511,"Error"))),'Index LA Gen'!BD$1,0),"Error")</f>
        <v>x</v>
      </c>
      <c r="BE110" s="84">
        <f>IFERROR(VLOOKUP($A110,IF('Index LA Gen'!$B$4=1,'Index LA Gen'!$A$9:$BZ$171,IF('Index LA Gen'!$B$4=2,'Index LA Gen'!$A$179:$BZ$341,IF('Index LA Gen'!$B$4=3,'Index LA Gen'!$A$349:$BZ$511,"Error"))),'Index LA Gen'!BE$1,0),"Error")</f>
        <v>0.01</v>
      </c>
      <c r="BF110" s="84" t="str">
        <f>IFERROR(VLOOKUP($A110,IF('Index LA Gen'!$B$4=1,'Index LA Gen'!$A$9:$BZ$171,IF('Index LA Gen'!$B$4=2,'Index LA Gen'!$A$179:$BZ$341,IF('Index LA Gen'!$B$4=3,'Index LA Gen'!$A$349:$BZ$511,"Error"))),'Index LA Gen'!BF$1,0),"Error")</f>
        <v>x</v>
      </c>
      <c r="BG110" s="84" t="str">
        <f>IFERROR(VLOOKUP($A110,IF('Index LA Gen'!$B$4=1,'Index LA Gen'!$A$9:$BZ$171,IF('Index LA Gen'!$B$4=2,'Index LA Gen'!$A$179:$BZ$341,IF('Index LA Gen'!$B$4=3,'Index LA Gen'!$A$349:$BZ$511,"Error"))),'Index LA Gen'!BG$1,0),"Error")</f>
        <v>x</v>
      </c>
      <c r="BH110" s="84" t="str">
        <f>IFERROR(VLOOKUP($A110,IF('Index LA Gen'!$B$4=1,'Index LA Gen'!$A$9:$BZ$171,IF('Index LA Gen'!$B$4=2,'Index LA Gen'!$A$179:$BZ$341,IF('Index LA Gen'!$B$4=3,'Index LA Gen'!$A$349:$BZ$511,"Error"))),'Index LA Gen'!BH$1,0),"Error")</f>
        <v>x</v>
      </c>
      <c r="BI110" s="84">
        <f>IFERROR(VLOOKUP($A110,IF('Index LA Gen'!$B$4=1,'Index LA Gen'!$A$9:$BZ$171,IF('Index LA Gen'!$B$4=2,'Index LA Gen'!$A$179:$BZ$341,IF('Index LA Gen'!$B$4=3,'Index LA Gen'!$A$349:$BZ$511,"Error"))),'Index LA Gen'!BI$1,0),"Error")</f>
        <v>0</v>
      </c>
      <c r="BJ110" s="84" t="str">
        <f>IFERROR(VLOOKUP($A110,IF('Index LA Gen'!$B$4=1,'Index LA Gen'!$A$9:$BZ$171,IF('Index LA Gen'!$B$4=2,'Index LA Gen'!$A$179:$BZ$341,IF('Index LA Gen'!$B$4=3,'Index LA Gen'!$A$349:$BZ$511,"Error"))),'Index LA Gen'!BJ$1,0),"Error")</f>
        <v>x</v>
      </c>
      <c r="BK110" s="84" t="str">
        <f>IFERROR(VLOOKUP($A110,IF('Index LA Gen'!$B$4=1,'Index LA Gen'!$A$9:$BZ$171,IF('Index LA Gen'!$B$4=2,'Index LA Gen'!$A$179:$BZ$341,IF('Index LA Gen'!$B$4=3,'Index LA Gen'!$A$349:$BZ$511,"Error"))),'Index LA Gen'!BK$1,0),"Error")</f>
        <v>x</v>
      </c>
      <c r="BL110" s="84">
        <f>IFERROR(VLOOKUP($A110,IF('Index LA Gen'!$B$4=1,'Index LA Gen'!$A$9:$BZ$171,IF('Index LA Gen'!$B$4=2,'Index LA Gen'!$A$179:$BZ$341,IF('Index LA Gen'!$B$4=3,'Index LA Gen'!$A$349:$BZ$511,"Error"))),'Index LA Gen'!BL$1,0),"Error")</f>
        <v>0</v>
      </c>
      <c r="BM110" s="84" t="str">
        <f>IFERROR(VLOOKUP($A110,IF('Index LA Gen'!$B$4=1,'Index LA Gen'!$A$9:$BZ$171,IF('Index LA Gen'!$B$4=2,'Index LA Gen'!$A$179:$BZ$341,IF('Index LA Gen'!$B$4=3,'Index LA Gen'!$A$349:$BZ$511,"Error"))),'Index LA Gen'!BM$1,0),"Error")</f>
        <v>x</v>
      </c>
      <c r="BN110" s="84" t="str">
        <f>IFERROR(VLOOKUP($A110,IF('Index LA Gen'!$B$4=1,'Index LA Gen'!$A$9:$BZ$171,IF('Index LA Gen'!$B$4=2,'Index LA Gen'!$A$179:$BZ$341,IF('Index LA Gen'!$B$4=3,'Index LA Gen'!$A$349:$BZ$511,"Error"))),'Index LA Gen'!BN$1,0),"Error")</f>
        <v>x</v>
      </c>
      <c r="BO110" s="84" t="str">
        <f>IFERROR(VLOOKUP($A110,IF('Index LA Gen'!$B$4=1,'Index LA Gen'!$A$9:$BZ$171,IF('Index LA Gen'!$B$4=2,'Index LA Gen'!$A$179:$BZ$341,IF('Index LA Gen'!$B$4=3,'Index LA Gen'!$A$349:$BZ$511,"Error"))),'Index LA Gen'!BO$1,0),"Error")</f>
        <v>x</v>
      </c>
      <c r="BP110" s="84" t="str">
        <f>IFERROR(VLOOKUP($A110,IF('Index LA Gen'!$B$4=1,'Index LA Gen'!$A$9:$BZ$171,IF('Index LA Gen'!$B$4=2,'Index LA Gen'!$A$179:$BZ$341,IF('Index LA Gen'!$B$4=3,'Index LA Gen'!$A$349:$BZ$511,"Error"))),'Index LA Gen'!BP$1,0),"Error")</f>
        <v>x</v>
      </c>
      <c r="BQ110" s="84" t="str">
        <f>IFERROR(VLOOKUP($A110,IF('Index LA Gen'!$B$4=1,'Index LA Gen'!$A$9:$BZ$171,IF('Index LA Gen'!$B$4=2,'Index LA Gen'!$A$179:$BZ$341,IF('Index LA Gen'!$B$4=3,'Index LA Gen'!$A$349:$BZ$511,"Error"))),'Index LA Gen'!BQ$1,0),"Error")</f>
        <v>x</v>
      </c>
      <c r="BR110" s="84">
        <f>IFERROR(VLOOKUP($A110,IF('Index LA Gen'!$B$4=1,'Index LA Gen'!$A$9:$BZ$171,IF('Index LA Gen'!$B$4=2,'Index LA Gen'!$A$179:$BZ$341,IF('Index LA Gen'!$B$4=3,'Index LA Gen'!$A$349:$BZ$511,"Error"))),'Index LA Gen'!BR$1,0),"Error")</f>
        <v>0.06</v>
      </c>
      <c r="BS110" s="84">
        <f>IFERROR(VLOOKUP($A110,IF('Index LA Gen'!$B$4=1,'Index LA Gen'!$A$9:$BZ$171,IF('Index LA Gen'!$B$4=2,'Index LA Gen'!$A$179:$BZ$341,IF('Index LA Gen'!$B$4=3,'Index LA Gen'!$A$349:$BZ$511,"Error"))),'Index LA Gen'!BS$1,0),"Error")</f>
        <v>0.11</v>
      </c>
      <c r="BT110" s="84">
        <f>IFERROR(VLOOKUP($A110,IF('Index LA Gen'!$B$4=1,'Index LA Gen'!$A$9:$BZ$171,IF('Index LA Gen'!$B$4=2,'Index LA Gen'!$A$179:$BZ$341,IF('Index LA Gen'!$B$4=3,'Index LA Gen'!$A$349:$BZ$511,"Error"))),'Index LA Gen'!BT$1,0),"Error")</f>
        <v>0.09</v>
      </c>
      <c r="BU110" s="84">
        <f>IFERROR(VLOOKUP($A110,IF('Index LA Gen'!$B$4=1,'Index LA Gen'!$A$9:$BZ$171,IF('Index LA Gen'!$B$4=2,'Index LA Gen'!$A$179:$BZ$341,IF('Index LA Gen'!$B$4=3,'Index LA Gen'!$A$349:$BZ$511,"Error"))),'Index LA Gen'!BU$1,0),"Error")</f>
        <v>0</v>
      </c>
      <c r="BV110" s="84">
        <f>IFERROR(VLOOKUP($A110,IF('Index LA Gen'!$B$4=1,'Index LA Gen'!$A$9:$BZ$171,IF('Index LA Gen'!$B$4=2,'Index LA Gen'!$A$179:$BZ$341,IF('Index LA Gen'!$B$4=3,'Index LA Gen'!$A$349:$BZ$511,"Error"))),'Index LA Gen'!BV$1,0),"Error")</f>
        <v>0.03</v>
      </c>
      <c r="BW110" s="84">
        <f>IFERROR(VLOOKUP($A110,IF('Index LA Gen'!$B$4=1,'Index LA Gen'!$A$9:$BZ$171,IF('Index LA Gen'!$B$4=2,'Index LA Gen'!$A$179:$BZ$341,IF('Index LA Gen'!$B$4=3,'Index LA Gen'!$A$349:$BZ$511,"Error"))),'Index LA Gen'!BW$1,0),"Error")</f>
        <v>0.02</v>
      </c>
      <c r="BX110" s="84">
        <f>IFERROR(VLOOKUP($A110,IF('Index LA Gen'!$B$4=1,'Index LA Gen'!$A$9:$BZ$171,IF('Index LA Gen'!$B$4=2,'Index LA Gen'!$A$179:$BZ$341,IF('Index LA Gen'!$B$4=3,'Index LA Gen'!$A$349:$BZ$511,"Error"))),'Index LA Gen'!BX$1,0),"Error")</f>
        <v>0.14000000000000001</v>
      </c>
      <c r="BY110" s="84">
        <f>IFERROR(VLOOKUP($A110,IF('Index LA Gen'!$B$4=1,'Index LA Gen'!$A$9:$BZ$171,IF('Index LA Gen'!$B$4=2,'Index LA Gen'!$A$179:$BZ$341,IF('Index LA Gen'!$B$4=3,'Index LA Gen'!$A$349:$BZ$511,"Error"))),'Index LA Gen'!BY$1,0),"Error")</f>
        <v>0.15</v>
      </c>
      <c r="BZ110" s="84">
        <f>IFERROR(VLOOKUP($A110,IF('Index LA Gen'!$B$4=1,'Index LA Gen'!$A$9:$BZ$171,IF('Index LA Gen'!$B$4=2,'Index LA Gen'!$A$179:$BZ$341,IF('Index LA Gen'!$B$4=3,'Index LA Gen'!$A$349:$BZ$511,"Error"))),'Index LA Gen'!BZ$1,0),"Error")</f>
        <v>0.15</v>
      </c>
    </row>
    <row r="111" spans="1:78" s="15" customFormat="1" x14ac:dyDescent="0.2">
      <c r="A111" s="20">
        <v>891</v>
      </c>
      <c r="B111" s="20" t="s">
        <v>262</v>
      </c>
      <c r="C111" s="45" t="s">
        <v>157</v>
      </c>
      <c r="D111" s="113">
        <f>IFERROR(VLOOKUP($A111,IF('Index LA Gen'!$B$4=1,'Index LA Gen'!$A$9:$BZ$171,IF('Index LA Gen'!$B$4=2,'Index LA Gen'!$A$179:$BZ$341,IF('Index LA Gen'!$B$4=3,'Index LA Gen'!$A$349:$BZ$511,"Error"))),'Index LA Gen'!D$1,0),"Error")</f>
        <v>1310</v>
      </c>
      <c r="E111" s="113">
        <f>IFERROR(VLOOKUP($A111,IF('Index LA Gen'!$B$4=1,'Index LA Gen'!$A$9:$BZ$171,IF('Index LA Gen'!$B$4=2,'Index LA Gen'!$A$179:$BZ$341,IF('Index LA Gen'!$B$4=3,'Index LA Gen'!$A$349:$BZ$511,"Error"))),'Index LA Gen'!E$1,0),"Error")</f>
        <v>1500</v>
      </c>
      <c r="F111" s="113">
        <f>IFERROR(VLOOKUP($A111,IF('Index LA Gen'!$B$4=1,'Index LA Gen'!$A$9:$BZ$171,IF('Index LA Gen'!$B$4=2,'Index LA Gen'!$A$179:$BZ$341,IF('Index LA Gen'!$B$4=3,'Index LA Gen'!$A$349:$BZ$511,"Error"))),'Index LA Gen'!F$1,0),"Error")</f>
        <v>2810</v>
      </c>
      <c r="G111" s="84">
        <f>IFERROR(VLOOKUP($A111,IF('Index LA Gen'!$B$4=1,'Index LA Gen'!$A$9:$BZ$171,IF('Index LA Gen'!$B$4=2,'Index LA Gen'!$A$179:$BZ$341,IF('Index LA Gen'!$B$4=3,'Index LA Gen'!$A$349:$BZ$511,"Error"))),'Index LA Gen'!G$1,0),"Error")</f>
        <v>0.69</v>
      </c>
      <c r="H111" s="84">
        <f>IFERROR(VLOOKUP($A111,IF('Index LA Gen'!$B$4=1,'Index LA Gen'!$A$9:$BZ$171,IF('Index LA Gen'!$B$4=2,'Index LA Gen'!$A$179:$BZ$341,IF('Index LA Gen'!$B$4=3,'Index LA Gen'!$A$349:$BZ$511,"Error"))),'Index LA Gen'!H$1,0),"Error")</f>
        <v>0.75</v>
      </c>
      <c r="I111" s="84">
        <f>IFERROR(VLOOKUP($A111,IF('Index LA Gen'!$B$4=1,'Index LA Gen'!$A$9:$BZ$171,IF('Index LA Gen'!$B$4=2,'Index LA Gen'!$A$179:$BZ$341,IF('Index LA Gen'!$B$4=3,'Index LA Gen'!$A$349:$BZ$511,"Error"))),'Index LA Gen'!I$1,0),"Error")</f>
        <v>0.72</v>
      </c>
      <c r="J111" s="84">
        <f>IFERROR(VLOOKUP($A111,IF('Index LA Gen'!$B$4=1,'Index LA Gen'!$A$9:$BZ$171,IF('Index LA Gen'!$B$4=2,'Index LA Gen'!$A$179:$BZ$341,IF('Index LA Gen'!$B$4=3,'Index LA Gen'!$A$349:$BZ$511,"Error"))),'Index LA Gen'!J$1,0),"Error")</f>
        <v>0.67</v>
      </c>
      <c r="K111" s="84">
        <f>IFERROR(VLOOKUP($A111,IF('Index LA Gen'!$B$4=1,'Index LA Gen'!$A$9:$BZ$171,IF('Index LA Gen'!$B$4=2,'Index LA Gen'!$A$179:$BZ$341,IF('Index LA Gen'!$B$4=3,'Index LA Gen'!$A$349:$BZ$511,"Error"))),'Index LA Gen'!K$1,0),"Error")</f>
        <v>0.74</v>
      </c>
      <c r="L111" s="84">
        <f>IFERROR(VLOOKUP($A111,IF('Index LA Gen'!$B$4=1,'Index LA Gen'!$A$9:$BZ$171,IF('Index LA Gen'!$B$4=2,'Index LA Gen'!$A$179:$BZ$341,IF('Index LA Gen'!$B$4=3,'Index LA Gen'!$A$349:$BZ$511,"Error"))),'Index LA Gen'!L$1,0),"Error")</f>
        <v>0.71</v>
      </c>
      <c r="M111" s="84">
        <f>IFERROR(VLOOKUP($A111,IF('Index LA Gen'!$B$4=1,'Index LA Gen'!$A$9:$BZ$171,IF('Index LA Gen'!$B$4=2,'Index LA Gen'!$A$179:$BZ$341,IF('Index LA Gen'!$B$4=3,'Index LA Gen'!$A$349:$BZ$511,"Error"))),'Index LA Gen'!M$1,0),"Error")</f>
        <v>7.0000000000000007E-2</v>
      </c>
      <c r="N111" s="84">
        <f>IFERROR(VLOOKUP($A111,IF('Index LA Gen'!$B$4=1,'Index LA Gen'!$A$9:$BZ$171,IF('Index LA Gen'!$B$4=2,'Index LA Gen'!$A$179:$BZ$341,IF('Index LA Gen'!$B$4=3,'Index LA Gen'!$A$349:$BZ$511,"Error"))),'Index LA Gen'!N$1,0),"Error")</f>
        <v>0.1</v>
      </c>
      <c r="O111" s="84">
        <f>IFERROR(VLOOKUP($A111,IF('Index LA Gen'!$B$4=1,'Index LA Gen'!$A$9:$BZ$171,IF('Index LA Gen'!$B$4=2,'Index LA Gen'!$A$179:$BZ$341,IF('Index LA Gen'!$B$4=3,'Index LA Gen'!$A$349:$BZ$511,"Error"))),'Index LA Gen'!O$1,0),"Error")</f>
        <v>0.09</v>
      </c>
      <c r="P111" s="84">
        <f>IFERROR(VLOOKUP($A111,IF('Index LA Gen'!$B$4=1,'Index LA Gen'!$A$9:$BZ$171,IF('Index LA Gen'!$B$4=2,'Index LA Gen'!$A$179:$BZ$341,IF('Index LA Gen'!$B$4=3,'Index LA Gen'!$A$349:$BZ$511,"Error"))),'Index LA Gen'!P$1,0),"Error")</f>
        <v>0</v>
      </c>
      <c r="Q111" s="84" t="str">
        <f>IFERROR(VLOOKUP($A111,IF('Index LA Gen'!$B$4=1,'Index LA Gen'!$A$9:$BZ$171,IF('Index LA Gen'!$B$4=2,'Index LA Gen'!$A$179:$BZ$341,IF('Index LA Gen'!$B$4=3,'Index LA Gen'!$A$349:$BZ$511,"Error"))),'Index LA Gen'!Q$1,0),"Error")</f>
        <v>x</v>
      </c>
      <c r="R111" s="84" t="str">
        <f>IFERROR(VLOOKUP($A111,IF('Index LA Gen'!$B$4=1,'Index LA Gen'!$A$9:$BZ$171,IF('Index LA Gen'!$B$4=2,'Index LA Gen'!$A$179:$BZ$341,IF('Index LA Gen'!$B$4=3,'Index LA Gen'!$A$349:$BZ$511,"Error"))),'Index LA Gen'!R$1,0),"Error")</f>
        <v>x</v>
      </c>
      <c r="S111" s="84">
        <f>IFERROR(VLOOKUP($A111,IF('Index LA Gen'!$B$4=1,'Index LA Gen'!$A$9:$BZ$171,IF('Index LA Gen'!$B$4=2,'Index LA Gen'!$A$179:$BZ$341,IF('Index LA Gen'!$B$4=3,'Index LA Gen'!$A$349:$BZ$511,"Error"))),'Index LA Gen'!S$1,0),"Error")</f>
        <v>0.03</v>
      </c>
      <c r="T111" s="84">
        <f>IFERROR(VLOOKUP($A111,IF('Index LA Gen'!$B$4=1,'Index LA Gen'!$A$9:$BZ$171,IF('Index LA Gen'!$B$4=2,'Index LA Gen'!$A$179:$BZ$341,IF('Index LA Gen'!$B$4=3,'Index LA Gen'!$A$349:$BZ$511,"Error"))),'Index LA Gen'!T$1,0),"Error")</f>
        <v>0.03</v>
      </c>
      <c r="U111" s="84">
        <f>IFERROR(VLOOKUP($A111,IF('Index LA Gen'!$B$4=1,'Index LA Gen'!$A$9:$BZ$171,IF('Index LA Gen'!$B$4=2,'Index LA Gen'!$A$179:$BZ$341,IF('Index LA Gen'!$B$4=3,'Index LA Gen'!$A$349:$BZ$511,"Error"))),'Index LA Gen'!U$1,0),"Error")</f>
        <v>0.03</v>
      </c>
      <c r="V111" s="84">
        <f>IFERROR(VLOOKUP($A111,IF('Index LA Gen'!$B$4=1,'Index LA Gen'!$A$9:$BZ$171,IF('Index LA Gen'!$B$4=2,'Index LA Gen'!$A$179:$BZ$341,IF('Index LA Gen'!$B$4=3,'Index LA Gen'!$A$349:$BZ$511,"Error"))),'Index LA Gen'!V$1,0),"Error")</f>
        <v>0.04</v>
      </c>
      <c r="W111" s="84">
        <f>IFERROR(VLOOKUP($A111,IF('Index LA Gen'!$B$4=1,'Index LA Gen'!$A$9:$BZ$171,IF('Index LA Gen'!$B$4=2,'Index LA Gen'!$A$179:$BZ$341,IF('Index LA Gen'!$B$4=3,'Index LA Gen'!$A$349:$BZ$511,"Error"))),'Index LA Gen'!W$1,0),"Error")</f>
        <v>0.04</v>
      </c>
      <c r="X111" s="84">
        <f>IFERROR(VLOOKUP($A111,IF('Index LA Gen'!$B$4=1,'Index LA Gen'!$A$9:$BZ$171,IF('Index LA Gen'!$B$4=2,'Index LA Gen'!$A$179:$BZ$341,IF('Index LA Gen'!$B$4=3,'Index LA Gen'!$A$349:$BZ$511,"Error"))),'Index LA Gen'!X$1,0),"Error")</f>
        <v>0.04</v>
      </c>
      <c r="Y111" s="84">
        <f>IFERROR(VLOOKUP($A111,IF('Index LA Gen'!$B$4=1,'Index LA Gen'!$A$9:$BZ$171,IF('Index LA Gen'!$B$4=2,'Index LA Gen'!$A$179:$BZ$341,IF('Index LA Gen'!$B$4=3,'Index LA Gen'!$A$349:$BZ$511,"Error"))),'Index LA Gen'!Y$1,0),"Error")</f>
        <v>0</v>
      </c>
      <c r="Z111" s="84" t="str">
        <f>IFERROR(VLOOKUP($A111,IF('Index LA Gen'!$B$4=1,'Index LA Gen'!$A$9:$BZ$171,IF('Index LA Gen'!$B$4=2,'Index LA Gen'!$A$179:$BZ$341,IF('Index LA Gen'!$B$4=3,'Index LA Gen'!$A$349:$BZ$511,"Error"))),'Index LA Gen'!Z$1,0),"Error")</f>
        <v>x</v>
      </c>
      <c r="AA111" s="84" t="str">
        <f>IFERROR(VLOOKUP($A111,IF('Index LA Gen'!$B$4=1,'Index LA Gen'!$A$9:$BZ$171,IF('Index LA Gen'!$B$4=2,'Index LA Gen'!$A$179:$BZ$341,IF('Index LA Gen'!$B$4=3,'Index LA Gen'!$A$349:$BZ$511,"Error"))),'Index LA Gen'!AA$1,0),"Error")</f>
        <v>x</v>
      </c>
      <c r="AB111" s="84">
        <f>IFERROR(VLOOKUP($A111,IF('Index LA Gen'!$B$4=1,'Index LA Gen'!$A$9:$BZ$171,IF('Index LA Gen'!$B$4=2,'Index LA Gen'!$A$179:$BZ$341,IF('Index LA Gen'!$B$4=3,'Index LA Gen'!$A$349:$BZ$511,"Error"))),'Index LA Gen'!AB$1,0),"Error")</f>
        <v>0</v>
      </c>
      <c r="AC111" s="84">
        <f>IFERROR(VLOOKUP($A111,IF('Index LA Gen'!$B$4=1,'Index LA Gen'!$A$9:$BZ$171,IF('Index LA Gen'!$B$4=2,'Index LA Gen'!$A$179:$BZ$341,IF('Index LA Gen'!$B$4=3,'Index LA Gen'!$A$349:$BZ$511,"Error"))),'Index LA Gen'!AC$1,0),"Error")</f>
        <v>0</v>
      </c>
      <c r="AD111" s="84">
        <f>IFERROR(VLOOKUP($A111,IF('Index LA Gen'!$B$4=1,'Index LA Gen'!$A$9:$BZ$171,IF('Index LA Gen'!$B$4=2,'Index LA Gen'!$A$179:$BZ$341,IF('Index LA Gen'!$B$4=3,'Index LA Gen'!$A$349:$BZ$511,"Error"))),'Index LA Gen'!AD$1,0),"Error")</f>
        <v>0</v>
      </c>
      <c r="AE111" s="84">
        <f>IFERROR(VLOOKUP($A111,IF('Index LA Gen'!$B$4=1,'Index LA Gen'!$A$9:$BZ$171,IF('Index LA Gen'!$B$4=2,'Index LA Gen'!$A$179:$BZ$341,IF('Index LA Gen'!$B$4=3,'Index LA Gen'!$A$349:$BZ$511,"Error"))),'Index LA Gen'!AE$1,0),"Error")</f>
        <v>0.05</v>
      </c>
      <c r="AF111" s="84">
        <f>IFERROR(VLOOKUP($A111,IF('Index LA Gen'!$B$4=1,'Index LA Gen'!$A$9:$BZ$171,IF('Index LA Gen'!$B$4=2,'Index LA Gen'!$A$179:$BZ$341,IF('Index LA Gen'!$B$4=3,'Index LA Gen'!$A$349:$BZ$511,"Error"))),'Index LA Gen'!AF$1,0),"Error")</f>
        <v>0.05</v>
      </c>
      <c r="AG111" s="84">
        <f>IFERROR(VLOOKUP($A111,IF('Index LA Gen'!$B$4=1,'Index LA Gen'!$A$9:$BZ$171,IF('Index LA Gen'!$B$4=2,'Index LA Gen'!$A$179:$BZ$341,IF('Index LA Gen'!$B$4=3,'Index LA Gen'!$A$349:$BZ$511,"Error"))),'Index LA Gen'!AG$1,0),"Error")</f>
        <v>0.05</v>
      </c>
      <c r="AH111" s="84">
        <f>IFERROR(VLOOKUP($A111,IF('Index LA Gen'!$B$4=1,'Index LA Gen'!$A$9:$BZ$171,IF('Index LA Gen'!$B$4=2,'Index LA Gen'!$A$179:$BZ$341,IF('Index LA Gen'!$B$4=3,'Index LA Gen'!$A$349:$BZ$511,"Error"))),'Index LA Gen'!AH$1,0),"Error")</f>
        <v>0.54</v>
      </c>
      <c r="AI111" s="84">
        <f>IFERROR(VLOOKUP($A111,IF('Index LA Gen'!$B$4=1,'Index LA Gen'!$A$9:$BZ$171,IF('Index LA Gen'!$B$4=2,'Index LA Gen'!$A$179:$BZ$341,IF('Index LA Gen'!$B$4=3,'Index LA Gen'!$A$349:$BZ$511,"Error"))),'Index LA Gen'!AI$1,0),"Error")</f>
        <v>0.56000000000000005</v>
      </c>
      <c r="AJ111" s="84">
        <f>IFERROR(VLOOKUP($A111,IF('Index LA Gen'!$B$4=1,'Index LA Gen'!$A$9:$BZ$171,IF('Index LA Gen'!$B$4=2,'Index LA Gen'!$A$179:$BZ$341,IF('Index LA Gen'!$B$4=3,'Index LA Gen'!$A$349:$BZ$511,"Error"))),'Index LA Gen'!AJ$1,0),"Error")</f>
        <v>0.55000000000000004</v>
      </c>
      <c r="AK111" s="84">
        <f>IFERROR(VLOOKUP($A111,IF('Index LA Gen'!$B$4=1,'Index LA Gen'!$A$9:$BZ$171,IF('Index LA Gen'!$B$4=2,'Index LA Gen'!$A$179:$BZ$341,IF('Index LA Gen'!$B$4=3,'Index LA Gen'!$A$349:$BZ$511,"Error"))),'Index LA Gen'!AK$1,0),"Error")</f>
        <v>0.21</v>
      </c>
      <c r="AL111" s="84">
        <f>IFERROR(VLOOKUP($A111,IF('Index LA Gen'!$B$4=1,'Index LA Gen'!$A$9:$BZ$171,IF('Index LA Gen'!$B$4=2,'Index LA Gen'!$A$179:$BZ$341,IF('Index LA Gen'!$B$4=3,'Index LA Gen'!$A$349:$BZ$511,"Error"))),'Index LA Gen'!AL$1,0),"Error")</f>
        <v>0.2</v>
      </c>
      <c r="AM111" s="84">
        <f>IFERROR(VLOOKUP($A111,IF('Index LA Gen'!$B$4=1,'Index LA Gen'!$A$9:$BZ$171,IF('Index LA Gen'!$B$4=2,'Index LA Gen'!$A$179:$BZ$341,IF('Index LA Gen'!$B$4=3,'Index LA Gen'!$A$349:$BZ$511,"Error"))),'Index LA Gen'!AM$1,0),"Error")</f>
        <v>0.2</v>
      </c>
      <c r="AN111" s="84">
        <f>IFERROR(VLOOKUP($A111,IF('Index LA Gen'!$B$4=1,'Index LA Gen'!$A$9:$BZ$171,IF('Index LA Gen'!$B$4=2,'Index LA Gen'!$A$179:$BZ$341,IF('Index LA Gen'!$B$4=3,'Index LA Gen'!$A$349:$BZ$511,"Error"))),'Index LA Gen'!AN$1,0),"Error")</f>
        <v>0.01</v>
      </c>
      <c r="AO111" s="84" t="str">
        <f>IFERROR(VLOOKUP($A111,IF('Index LA Gen'!$B$4=1,'Index LA Gen'!$A$9:$BZ$171,IF('Index LA Gen'!$B$4=2,'Index LA Gen'!$A$179:$BZ$341,IF('Index LA Gen'!$B$4=3,'Index LA Gen'!$A$349:$BZ$511,"Error"))),'Index LA Gen'!AO$1,0),"Error")</f>
        <v>-</v>
      </c>
      <c r="AP111" s="84" t="str">
        <f>IFERROR(VLOOKUP($A111,IF('Index LA Gen'!$B$4=1,'Index LA Gen'!$A$9:$BZ$171,IF('Index LA Gen'!$B$4=2,'Index LA Gen'!$A$179:$BZ$341,IF('Index LA Gen'!$B$4=3,'Index LA Gen'!$A$349:$BZ$511,"Error"))),'Index LA Gen'!AP$1,0),"Error")</f>
        <v>-</v>
      </c>
      <c r="AQ111" s="84">
        <f>IFERROR(VLOOKUP($A111,IF('Index LA Gen'!$B$4=1,'Index LA Gen'!$A$9:$BZ$171,IF('Index LA Gen'!$B$4=2,'Index LA Gen'!$A$179:$BZ$341,IF('Index LA Gen'!$B$4=3,'Index LA Gen'!$A$349:$BZ$511,"Error"))),'Index LA Gen'!AQ$1,0),"Error")</f>
        <v>0.14000000000000001</v>
      </c>
      <c r="AR111" s="84">
        <f>IFERROR(VLOOKUP($A111,IF('Index LA Gen'!$B$4=1,'Index LA Gen'!$A$9:$BZ$171,IF('Index LA Gen'!$B$4=2,'Index LA Gen'!$A$179:$BZ$341,IF('Index LA Gen'!$B$4=3,'Index LA Gen'!$A$349:$BZ$511,"Error"))),'Index LA Gen'!AR$1,0),"Error")</f>
        <v>0.15</v>
      </c>
      <c r="AS111" s="84">
        <f>IFERROR(VLOOKUP($A111,IF('Index LA Gen'!$B$4=1,'Index LA Gen'!$A$9:$BZ$171,IF('Index LA Gen'!$B$4=2,'Index LA Gen'!$A$179:$BZ$341,IF('Index LA Gen'!$B$4=3,'Index LA Gen'!$A$349:$BZ$511,"Error"))),'Index LA Gen'!AS$1,0),"Error")</f>
        <v>0.15</v>
      </c>
      <c r="AT111" s="84">
        <f>IFERROR(VLOOKUP($A111,IF('Index LA Gen'!$B$4=1,'Index LA Gen'!$A$9:$BZ$171,IF('Index LA Gen'!$B$4=2,'Index LA Gen'!$A$179:$BZ$341,IF('Index LA Gen'!$B$4=3,'Index LA Gen'!$A$349:$BZ$511,"Error"))),'Index LA Gen'!AT$1,0),"Error")</f>
        <v>0.31</v>
      </c>
      <c r="AU111" s="84">
        <f>IFERROR(VLOOKUP($A111,IF('Index LA Gen'!$B$4=1,'Index LA Gen'!$A$9:$BZ$171,IF('Index LA Gen'!$B$4=2,'Index LA Gen'!$A$179:$BZ$341,IF('Index LA Gen'!$B$4=3,'Index LA Gen'!$A$349:$BZ$511,"Error"))),'Index LA Gen'!AU$1,0),"Error")</f>
        <v>0.35</v>
      </c>
      <c r="AV111" s="84">
        <f>IFERROR(VLOOKUP($A111,IF('Index LA Gen'!$B$4=1,'Index LA Gen'!$A$9:$BZ$171,IF('Index LA Gen'!$B$4=2,'Index LA Gen'!$A$179:$BZ$341,IF('Index LA Gen'!$B$4=3,'Index LA Gen'!$A$349:$BZ$511,"Error"))),'Index LA Gen'!AV$1,0),"Error")</f>
        <v>0.33</v>
      </c>
      <c r="AW111" s="84">
        <f>IFERROR(VLOOKUP($A111,IF('Index LA Gen'!$B$4=1,'Index LA Gen'!$A$9:$BZ$171,IF('Index LA Gen'!$B$4=2,'Index LA Gen'!$A$179:$BZ$341,IF('Index LA Gen'!$B$4=3,'Index LA Gen'!$A$349:$BZ$511,"Error"))),'Index LA Gen'!AW$1,0),"Error")</f>
        <v>0.02</v>
      </c>
      <c r="AX111" s="84">
        <f>IFERROR(VLOOKUP($A111,IF('Index LA Gen'!$B$4=1,'Index LA Gen'!$A$9:$BZ$171,IF('Index LA Gen'!$B$4=2,'Index LA Gen'!$A$179:$BZ$341,IF('Index LA Gen'!$B$4=3,'Index LA Gen'!$A$349:$BZ$511,"Error"))),'Index LA Gen'!AX$1,0),"Error")</f>
        <v>0.02</v>
      </c>
      <c r="AY111" s="84">
        <f>IFERROR(VLOOKUP($A111,IF('Index LA Gen'!$B$4=1,'Index LA Gen'!$A$9:$BZ$171,IF('Index LA Gen'!$B$4=2,'Index LA Gen'!$A$179:$BZ$341,IF('Index LA Gen'!$B$4=3,'Index LA Gen'!$A$349:$BZ$511,"Error"))),'Index LA Gen'!AY$1,0),"Error")</f>
        <v>0.02</v>
      </c>
      <c r="AZ111" s="84" t="str">
        <f>IFERROR(VLOOKUP($A111,IF('Index LA Gen'!$B$4=1,'Index LA Gen'!$A$9:$BZ$171,IF('Index LA Gen'!$B$4=2,'Index LA Gen'!$A$179:$BZ$341,IF('Index LA Gen'!$B$4=3,'Index LA Gen'!$A$349:$BZ$511,"Error"))),'Index LA Gen'!AZ$1,0),"Error")</f>
        <v>x</v>
      </c>
      <c r="BA111" s="84" t="str">
        <f>IFERROR(VLOOKUP($A111,IF('Index LA Gen'!$B$4=1,'Index LA Gen'!$A$9:$BZ$171,IF('Index LA Gen'!$B$4=2,'Index LA Gen'!$A$179:$BZ$341,IF('Index LA Gen'!$B$4=3,'Index LA Gen'!$A$349:$BZ$511,"Error"))),'Index LA Gen'!BA$1,0),"Error")</f>
        <v>x</v>
      </c>
      <c r="BB111" s="84" t="str">
        <f>IFERROR(VLOOKUP($A111,IF('Index LA Gen'!$B$4=1,'Index LA Gen'!$A$9:$BZ$171,IF('Index LA Gen'!$B$4=2,'Index LA Gen'!$A$179:$BZ$341,IF('Index LA Gen'!$B$4=3,'Index LA Gen'!$A$349:$BZ$511,"Error"))),'Index LA Gen'!BB$1,0),"Error")</f>
        <v>x</v>
      </c>
      <c r="BC111" s="84">
        <f>IFERROR(VLOOKUP($A111,IF('Index LA Gen'!$B$4=1,'Index LA Gen'!$A$9:$BZ$171,IF('Index LA Gen'!$B$4=2,'Index LA Gen'!$A$179:$BZ$341,IF('Index LA Gen'!$B$4=3,'Index LA Gen'!$A$349:$BZ$511,"Error"))),'Index LA Gen'!BC$1,0),"Error")</f>
        <v>0.02</v>
      </c>
      <c r="BD111" s="84">
        <f>IFERROR(VLOOKUP($A111,IF('Index LA Gen'!$B$4=1,'Index LA Gen'!$A$9:$BZ$171,IF('Index LA Gen'!$B$4=2,'Index LA Gen'!$A$179:$BZ$341,IF('Index LA Gen'!$B$4=3,'Index LA Gen'!$A$349:$BZ$511,"Error"))),'Index LA Gen'!BD$1,0),"Error")</f>
        <v>0.01</v>
      </c>
      <c r="BE111" s="84">
        <f>IFERROR(VLOOKUP($A111,IF('Index LA Gen'!$B$4=1,'Index LA Gen'!$A$9:$BZ$171,IF('Index LA Gen'!$B$4=2,'Index LA Gen'!$A$179:$BZ$341,IF('Index LA Gen'!$B$4=3,'Index LA Gen'!$A$349:$BZ$511,"Error"))),'Index LA Gen'!BE$1,0),"Error")</f>
        <v>0.01</v>
      </c>
      <c r="BF111" s="84">
        <f>IFERROR(VLOOKUP($A111,IF('Index LA Gen'!$B$4=1,'Index LA Gen'!$A$9:$BZ$171,IF('Index LA Gen'!$B$4=2,'Index LA Gen'!$A$179:$BZ$341,IF('Index LA Gen'!$B$4=3,'Index LA Gen'!$A$349:$BZ$511,"Error"))),'Index LA Gen'!BF$1,0),"Error")</f>
        <v>0.01</v>
      </c>
      <c r="BG111" s="84">
        <f>IFERROR(VLOOKUP($A111,IF('Index LA Gen'!$B$4=1,'Index LA Gen'!$A$9:$BZ$171,IF('Index LA Gen'!$B$4=2,'Index LA Gen'!$A$179:$BZ$341,IF('Index LA Gen'!$B$4=3,'Index LA Gen'!$A$349:$BZ$511,"Error"))),'Index LA Gen'!BG$1,0),"Error")</f>
        <v>0.01</v>
      </c>
      <c r="BH111" s="84">
        <f>IFERROR(VLOOKUP($A111,IF('Index LA Gen'!$B$4=1,'Index LA Gen'!$A$9:$BZ$171,IF('Index LA Gen'!$B$4=2,'Index LA Gen'!$A$179:$BZ$341,IF('Index LA Gen'!$B$4=3,'Index LA Gen'!$A$349:$BZ$511,"Error"))),'Index LA Gen'!BH$1,0),"Error")</f>
        <v>0.01</v>
      </c>
      <c r="BI111" s="84" t="str">
        <f>IFERROR(VLOOKUP($A111,IF('Index LA Gen'!$B$4=1,'Index LA Gen'!$A$9:$BZ$171,IF('Index LA Gen'!$B$4=2,'Index LA Gen'!$A$179:$BZ$341,IF('Index LA Gen'!$B$4=3,'Index LA Gen'!$A$349:$BZ$511,"Error"))),'Index LA Gen'!BI$1,0),"Error")</f>
        <v>x</v>
      </c>
      <c r="BJ111" s="84" t="str">
        <f>IFERROR(VLOOKUP($A111,IF('Index LA Gen'!$B$4=1,'Index LA Gen'!$A$9:$BZ$171,IF('Index LA Gen'!$B$4=2,'Index LA Gen'!$A$179:$BZ$341,IF('Index LA Gen'!$B$4=3,'Index LA Gen'!$A$349:$BZ$511,"Error"))),'Index LA Gen'!BJ$1,0),"Error")</f>
        <v>x</v>
      </c>
      <c r="BK111" s="84" t="str">
        <f>IFERROR(VLOOKUP($A111,IF('Index LA Gen'!$B$4=1,'Index LA Gen'!$A$9:$BZ$171,IF('Index LA Gen'!$B$4=2,'Index LA Gen'!$A$179:$BZ$341,IF('Index LA Gen'!$B$4=3,'Index LA Gen'!$A$349:$BZ$511,"Error"))),'Index LA Gen'!BK$1,0),"Error")</f>
        <v>-</v>
      </c>
      <c r="BL111" s="84" t="str">
        <f>IFERROR(VLOOKUP($A111,IF('Index LA Gen'!$B$4=1,'Index LA Gen'!$A$9:$BZ$171,IF('Index LA Gen'!$B$4=2,'Index LA Gen'!$A$179:$BZ$341,IF('Index LA Gen'!$B$4=3,'Index LA Gen'!$A$349:$BZ$511,"Error"))),'Index LA Gen'!BL$1,0),"Error")</f>
        <v>x</v>
      </c>
      <c r="BM111" s="84">
        <f>IFERROR(VLOOKUP($A111,IF('Index LA Gen'!$B$4=1,'Index LA Gen'!$A$9:$BZ$171,IF('Index LA Gen'!$B$4=2,'Index LA Gen'!$A$179:$BZ$341,IF('Index LA Gen'!$B$4=3,'Index LA Gen'!$A$349:$BZ$511,"Error"))),'Index LA Gen'!BM$1,0),"Error")</f>
        <v>0</v>
      </c>
      <c r="BN111" s="84" t="str">
        <f>IFERROR(VLOOKUP($A111,IF('Index LA Gen'!$B$4=1,'Index LA Gen'!$A$9:$BZ$171,IF('Index LA Gen'!$B$4=2,'Index LA Gen'!$A$179:$BZ$341,IF('Index LA Gen'!$B$4=3,'Index LA Gen'!$A$349:$BZ$511,"Error"))),'Index LA Gen'!BN$1,0),"Error")</f>
        <v>x</v>
      </c>
      <c r="BO111" s="84">
        <f>IFERROR(VLOOKUP($A111,IF('Index LA Gen'!$B$4=1,'Index LA Gen'!$A$9:$BZ$171,IF('Index LA Gen'!$B$4=2,'Index LA Gen'!$A$179:$BZ$341,IF('Index LA Gen'!$B$4=3,'Index LA Gen'!$A$349:$BZ$511,"Error"))),'Index LA Gen'!BO$1,0),"Error")</f>
        <v>0.01</v>
      </c>
      <c r="BP111" s="84" t="str">
        <f>IFERROR(VLOOKUP($A111,IF('Index LA Gen'!$B$4=1,'Index LA Gen'!$A$9:$BZ$171,IF('Index LA Gen'!$B$4=2,'Index LA Gen'!$A$179:$BZ$341,IF('Index LA Gen'!$B$4=3,'Index LA Gen'!$A$349:$BZ$511,"Error"))),'Index LA Gen'!BP$1,0),"Error")</f>
        <v>-</v>
      </c>
      <c r="BQ111" s="84" t="str">
        <f>IFERROR(VLOOKUP($A111,IF('Index LA Gen'!$B$4=1,'Index LA Gen'!$A$9:$BZ$171,IF('Index LA Gen'!$B$4=2,'Index LA Gen'!$A$179:$BZ$341,IF('Index LA Gen'!$B$4=3,'Index LA Gen'!$A$349:$BZ$511,"Error"))),'Index LA Gen'!BQ$1,0),"Error")</f>
        <v>-</v>
      </c>
      <c r="BR111" s="84">
        <f>IFERROR(VLOOKUP($A111,IF('Index LA Gen'!$B$4=1,'Index LA Gen'!$A$9:$BZ$171,IF('Index LA Gen'!$B$4=2,'Index LA Gen'!$A$179:$BZ$341,IF('Index LA Gen'!$B$4=3,'Index LA Gen'!$A$349:$BZ$511,"Error"))),'Index LA Gen'!BR$1,0),"Error")</f>
        <v>0.12</v>
      </c>
      <c r="BS111" s="84">
        <f>IFERROR(VLOOKUP($A111,IF('Index LA Gen'!$B$4=1,'Index LA Gen'!$A$9:$BZ$171,IF('Index LA Gen'!$B$4=2,'Index LA Gen'!$A$179:$BZ$341,IF('Index LA Gen'!$B$4=3,'Index LA Gen'!$A$349:$BZ$511,"Error"))),'Index LA Gen'!BS$1,0),"Error")</f>
        <v>0.1</v>
      </c>
      <c r="BT111" s="84">
        <f>IFERROR(VLOOKUP($A111,IF('Index LA Gen'!$B$4=1,'Index LA Gen'!$A$9:$BZ$171,IF('Index LA Gen'!$B$4=2,'Index LA Gen'!$A$179:$BZ$341,IF('Index LA Gen'!$B$4=3,'Index LA Gen'!$A$349:$BZ$511,"Error"))),'Index LA Gen'!BT$1,0),"Error")</f>
        <v>0.1</v>
      </c>
      <c r="BU111" s="84">
        <f>IFERROR(VLOOKUP($A111,IF('Index LA Gen'!$B$4=1,'Index LA Gen'!$A$9:$BZ$171,IF('Index LA Gen'!$B$4=2,'Index LA Gen'!$A$179:$BZ$341,IF('Index LA Gen'!$B$4=3,'Index LA Gen'!$A$349:$BZ$511,"Error"))),'Index LA Gen'!BU$1,0),"Error")</f>
        <v>0.01</v>
      </c>
      <c r="BV111" s="84" t="str">
        <f>IFERROR(VLOOKUP($A111,IF('Index LA Gen'!$B$4=1,'Index LA Gen'!$A$9:$BZ$171,IF('Index LA Gen'!$B$4=2,'Index LA Gen'!$A$179:$BZ$341,IF('Index LA Gen'!$B$4=3,'Index LA Gen'!$A$349:$BZ$511,"Error"))),'Index LA Gen'!BV$1,0),"Error")</f>
        <v>-</v>
      </c>
      <c r="BW111" s="84">
        <f>IFERROR(VLOOKUP($A111,IF('Index LA Gen'!$B$4=1,'Index LA Gen'!$A$9:$BZ$171,IF('Index LA Gen'!$B$4=2,'Index LA Gen'!$A$179:$BZ$341,IF('Index LA Gen'!$B$4=3,'Index LA Gen'!$A$349:$BZ$511,"Error"))),'Index LA Gen'!BW$1,0),"Error")</f>
        <v>0.01</v>
      </c>
      <c r="BX111" s="84">
        <f>IFERROR(VLOOKUP($A111,IF('Index LA Gen'!$B$4=1,'Index LA Gen'!$A$9:$BZ$171,IF('Index LA Gen'!$B$4=2,'Index LA Gen'!$A$179:$BZ$341,IF('Index LA Gen'!$B$4=3,'Index LA Gen'!$A$349:$BZ$511,"Error"))),'Index LA Gen'!BX$1,0),"Error")</f>
        <v>0.19</v>
      </c>
      <c r="BY111" s="84">
        <f>IFERROR(VLOOKUP($A111,IF('Index LA Gen'!$B$4=1,'Index LA Gen'!$A$9:$BZ$171,IF('Index LA Gen'!$B$4=2,'Index LA Gen'!$A$179:$BZ$341,IF('Index LA Gen'!$B$4=3,'Index LA Gen'!$A$349:$BZ$511,"Error"))),'Index LA Gen'!BY$1,0),"Error")</f>
        <v>0.15</v>
      </c>
      <c r="BZ111" s="84">
        <f>IFERROR(VLOOKUP($A111,IF('Index LA Gen'!$B$4=1,'Index LA Gen'!$A$9:$BZ$171,IF('Index LA Gen'!$B$4=2,'Index LA Gen'!$A$179:$BZ$341,IF('Index LA Gen'!$B$4=3,'Index LA Gen'!$A$349:$BZ$511,"Error"))),'Index LA Gen'!BZ$1,0),"Error")</f>
        <v>0.17</v>
      </c>
    </row>
    <row r="112" spans="1:78" s="15" customFormat="1" x14ac:dyDescent="0.2">
      <c r="A112" s="20">
        <v>353</v>
      </c>
      <c r="B112" s="20" t="s">
        <v>263</v>
      </c>
      <c r="C112" s="45" t="s">
        <v>153</v>
      </c>
      <c r="D112" s="113">
        <f>IFERROR(VLOOKUP($A112,IF('Index LA Gen'!$B$4=1,'Index LA Gen'!$A$9:$BZ$171,IF('Index LA Gen'!$B$4=2,'Index LA Gen'!$A$179:$BZ$341,IF('Index LA Gen'!$B$4=3,'Index LA Gen'!$A$349:$BZ$511,"Error"))),'Index LA Gen'!D$1,0),"Error")</f>
        <v>180</v>
      </c>
      <c r="E112" s="113">
        <f>IFERROR(VLOOKUP($A112,IF('Index LA Gen'!$B$4=1,'Index LA Gen'!$A$9:$BZ$171,IF('Index LA Gen'!$B$4=2,'Index LA Gen'!$A$179:$BZ$341,IF('Index LA Gen'!$B$4=3,'Index LA Gen'!$A$349:$BZ$511,"Error"))),'Index LA Gen'!E$1,0),"Error")</f>
        <v>230</v>
      </c>
      <c r="F112" s="113">
        <f>IFERROR(VLOOKUP($A112,IF('Index LA Gen'!$B$4=1,'Index LA Gen'!$A$9:$BZ$171,IF('Index LA Gen'!$B$4=2,'Index LA Gen'!$A$179:$BZ$341,IF('Index LA Gen'!$B$4=3,'Index LA Gen'!$A$349:$BZ$511,"Error"))),'Index LA Gen'!F$1,0),"Error")</f>
        <v>400</v>
      </c>
      <c r="G112" s="84">
        <f>IFERROR(VLOOKUP($A112,IF('Index LA Gen'!$B$4=1,'Index LA Gen'!$A$9:$BZ$171,IF('Index LA Gen'!$B$4=2,'Index LA Gen'!$A$179:$BZ$341,IF('Index LA Gen'!$B$4=3,'Index LA Gen'!$A$349:$BZ$511,"Error"))),'Index LA Gen'!G$1,0),"Error")</f>
        <v>0.84</v>
      </c>
      <c r="H112" s="84">
        <f>IFERROR(VLOOKUP($A112,IF('Index LA Gen'!$B$4=1,'Index LA Gen'!$A$9:$BZ$171,IF('Index LA Gen'!$B$4=2,'Index LA Gen'!$A$179:$BZ$341,IF('Index LA Gen'!$B$4=3,'Index LA Gen'!$A$349:$BZ$511,"Error"))),'Index LA Gen'!H$1,0),"Error")</f>
        <v>0.85</v>
      </c>
      <c r="I112" s="84">
        <f>IFERROR(VLOOKUP($A112,IF('Index LA Gen'!$B$4=1,'Index LA Gen'!$A$9:$BZ$171,IF('Index LA Gen'!$B$4=2,'Index LA Gen'!$A$179:$BZ$341,IF('Index LA Gen'!$B$4=3,'Index LA Gen'!$A$349:$BZ$511,"Error"))),'Index LA Gen'!I$1,0),"Error")</f>
        <v>0.85</v>
      </c>
      <c r="J112" s="84">
        <f>IFERROR(VLOOKUP($A112,IF('Index LA Gen'!$B$4=1,'Index LA Gen'!$A$9:$BZ$171,IF('Index LA Gen'!$B$4=2,'Index LA Gen'!$A$179:$BZ$341,IF('Index LA Gen'!$B$4=3,'Index LA Gen'!$A$349:$BZ$511,"Error"))),'Index LA Gen'!J$1,0),"Error")</f>
        <v>0.78</v>
      </c>
      <c r="K112" s="84">
        <f>IFERROR(VLOOKUP($A112,IF('Index LA Gen'!$B$4=1,'Index LA Gen'!$A$9:$BZ$171,IF('Index LA Gen'!$B$4=2,'Index LA Gen'!$A$179:$BZ$341,IF('Index LA Gen'!$B$4=3,'Index LA Gen'!$A$349:$BZ$511,"Error"))),'Index LA Gen'!K$1,0),"Error")</f>
        <v>0.81</v>
      </c>
      <c r="L112" s="84">
        <f>IFERROR(VLOOKUP($A112,IF('Index LA Gen'!$B$4=1,'Index LA Gen'!$A$9:$BZ$171,IF('Index LA Gen'!$B$4=2,'Index LA Gen'!$A$179:$BZ$341,IF('Index LA Gen'!$B$4=3,'Index LA Gen'!$A$349:$BZ$511,"Error"))),'Index LA Gen'!L$1,0),"Error")</f>
        <v>0.8</v>
      </c>
      <c r="M112" s="84">
        <f>IFERROR(VLOOKUP($A112,IF('Index LA Gen'!$B$4=1,'Index LA Gen'!$A$9:$BZ$171,IF('Index LA Gen'!$B$4=2,'Index LA Gen'!$A$179:$BZ$341,IF('Index LA Gen'!$B$4=3,'Index LA Gen'!$A$349:$BZ$511,"Error"))),'Index LA Gen'!M$1,0),"Error")</f>
        <v>0.04</v>
      </c>
      <c r="N112" s="84">
        <f>IFERROR(VLOOKUP($A112,IF('Index LA Gen'!$B$4=1,'Index LA Gen'!$A$9:$BZ$171,IF('Index LA Gen'!$B$4=2,'Index LA Gen'!$A$179:$BZ$341,IF('Index LA Gen'!$B$4=3,'Index LA Gen'!$A$349:$BZ$511,"Error"))),'Index LA Gen'!N$1,0),"Error")</f>
        <v>0.04</v>
      </c>
      <c r="O112" s="84">
        <f>IFERROR(VLOOKUP($A112,IF('Index LA Gen'!$B$4=1,'Index LA Gen'!$A$9:$BZ$171,IF('Index LA Gen'!$B$4=2,'Index LA Gen'!$A$179:$BZ$341,IF('Index LA Gen'!$B$4=3,'Index LA Gen'!$A$349:$BZ$511,"Error"))),'Index LA Gen'!O$1,0),"Error")</f>
        <v>0.04</v>
      </c>
      <c r="P112" s="84">
        <f>IFERROR(VLOOKUP($A112,IF('Index LA Gen'!$B$4=1,'Index LA Gen'!$A$9:$BZ$171,IF('Index LA Gen'!$B$4=2,'Index LA Gen'!$A$179:$BZ$341,IF('Index LA Gen'!$B$4=3,'Index LA Gen'!$A$349:$BZ$511,"Error"))),'Index LA Gen'!P$1,0),"Error")</f>
        <v>0</v>
      </c>
      <c r="Q112" s="84" t="str">
        <f>IFERROR(VLOOKUP($A112,IF('Index LA Gen'!$B$4=1,'Index LA Gen'!$A$9:$BZ$171,IF('Index LA Gen'!$B$4=2,'Index LA Gen'!$A$179:$BZ$341,IF('Index LA Gen'!$B$4=3,'Index LA Gen'!$A$349:$BZ$511,"Error"))),'Index LA Gen'!Q$1,0),"Error")</f>
        <v>x</v>
      </c>
      <c r="R112" s="84" t="str">
        <f>IFERROR(VLOOKUP($A112,IF('Index LA Gen'!$B$4=1,'Index LA Gen'!$A$9:$BZ$171,IF('Index LA Gen'!$B$4=2,'Index LA Gen'!$A$179:$BZ$341,IF('Index LA Gen'!$B$4=3,'Index LA Gen'!$A$349:$BZ$511,"Error"))),'Index LA Gen'!R$1,0),"Error")</f>
        <v>x</v>
      </c>
      <c r="S112" s="84">
        <f>IFERROR(VLOOKUP($A112,IF('Index LA Gen'!$B$4=1,'Index LA Gen'!$A$9:$BZ$171,IF('Index LA Gen'!$B$4=2,'Index LA Gen'!$A$179:$BZ$341,IF('Index LA Gen'!$B$4=3,'Index LA Gen'!$A$349:$BZ$511,"Error"))),'Index LA Gen'!S$1,0),"Error")</f>
        <v>7.0000000000000007E-2</v>
      </c>
      <c r="T112" s="84">
        <f>IFERROR(VLOOKUP($A112,IF('Index LA Gen'!$B$4=1,'Index LA Gen'!$A$9:$BZ$171,IF('Index LA Gen'!$B$4=2,'Index LA Gen'!$A$179:$BZ$341,IF('Index LA Gen'!$B$4=3,'Index LA Gen'!$A$349:$BZ$511,"Error"))),'Index LA Gen'!T$1,0),"Error")</f>
        <v>0.03</v>
      </c>
      <c r="U112" s="84">
        <f>IFERROR(VLOOKUP($A112,IF('Index LA Gen'!$B$4=1,'Index LA Gen'!$A$9:$BZ$171,IF('Index LA Gen'!$B$4=2,'Index LA Gen'!$A$179:$BZ$341,IF('Index LA Gen'!$B$4=3,'Index LA Gen'!$A$349:$BZ$511,"Error"))),'Index LA Gen'!U$1,0),"Error")</f>
        <v>0.05</v>
      </c>
      <c r="V112" s="84" t="str">
        <f>IFERROR(VLOOKUP($A112,IF('Index LA Gen'!$B$4=1,'Index LA Gen'!$A$9:$BZ$171,IF('Index LA Gen'!$B$4=2,'Index LA Gen'!$A$179:$BZ$341,IF('Index LA Gen'!$B$4=3,'Index LA Gen'!$A$349:$BZ$511,"Error"))),'Index LA Gen'!V$1,0),"Error")</f>
        <v>x</v>
      </c>
      <c r="W112" s="84" t="str">
        <f>IFERROR(VLOOKUP($A112,IF('Index LA Gen'!$B$4=1,'Index LA Gen'!$A$9:$BZ$171,IF('Index LA Gen'!$B$4=2,'Index LA Gen'!$A$179:$BZ$341,IF('Index LA Gen'!$B$4=3,'Index LA Gen'!$A$349:$BZ$511,"Error"))),'Index LA Gen'!W$1,0),"Error")</f>
        <v>x</v>
      </c>
      <c r="X112" s="84">
        <f>IFERROR(VLOOKUP($A112,IF('Index LA Gen'!$B$4=1,'Index LA Gen'!$A$9:$BZ$171,IF('Index LA Gen'!$B$4=2,'Index LA Gen'!$A$179:$BZ$341,IF('Index LA Gen'!$B$4=3,'Index LA Gen'!$A$349:$BZ$511,"Error"))),'Index LA Gen'!X$1,0),"Error")</f>
        <v>0.02</v>
      </c>
      <c r="Y112" s="84">
        <f>IFERROR(VLOOKUP($A112,IF('Index LA Gen'!$B$4=1,'Index LA Gen'!$A$9:$BZ$171,IF('Index LA Gen'!$B$4=2,'Index LA Gen'!$A$179:$BZ$341,IF('Index LA Gen'!$B$4=3,'Index LA Gen'!$A$349:$BZ$511,"Error"))),'Index LA Gen'!Y$1,0),"Error")</f>
        <v>0</v>
      </c>
      <c r="Z112" s="84">
        <f>IFERROR(VLOOKUP($A112,IF('Index LA Gen'!$B$4=1,'Index LA Gen'!$A$9:$BZ$171,IF('Index LA Gen'!$B$4=2,'Index LA Gen'!$A$179:$BZ$341,IF('Index LA Gen'!$B$4=3,'Index LA Gen'!$A$349:$BZ$511,"Error"))),'Index LA Gen'!Z$1,0),"Error")</f>
        <v>0</v>
      </c>
      <c r="AA112" s="84">
        <f>IFERROR(VLOOKUP($A112,IF('Index LA Gen'!$B$4=1,'Index LA Gen'!$A$9:$BZ$171,IF('Index LA Gen'!$B$4=2,'Index LA Gen'!$A$179:$BZ$341,IF('Index LA Gen'!$B$4=3,'Index LA Gen'!$A$349:$BZ$511,"Error"))),'Index LA Gen'!AA$1,0),"Error")</f>
        <v>0</v>
      </c>
      <c r="AB112" s="84">
        <f>IFERROR(VLOOKUP($A112,IF('Index LA Gen'!$B$4=1,'Index LA Gen'!$A$9:$BZ$171,IF('Index LA Gen'!$B$4=2,'Index LA Gen'!$A$179:$BZ$341,IF('Index LA Gen'!$B$4=3,'Index LA Gen'!$A$349:$BZ$511,"Error"))),'Index LA Gen'!AB$1,0),"Error")</f>
        <v>0</v>
      </c>
      <c r="AC112" s="84">
        <f>IFERROR(VLOOKUP($A112,IF('Index LA Gen'!$B$4=1,'Index LA Gen'!$A$9:$BZ$171,IF('Index LA Gen'!$B$4=2,'Index LA Gen'!$A$179:$BZ$341,IF('Index LA Gen'!$B$4=3,'Index LA Gen'!$A$349:$BZ$511,"Error"))),'Index LA Gen'!AC$1,0),"Error")</f>
        <v>0</v>
      </c>
      <c r="AD112" s="84">
        <f>IFERROR(VLOOKUP($A112,IF('Index LA Gen'!$B$4=1,'Index LA Gen'!$A$9:$BZ$171,IF('Index LA Gen'!$B$4=2,'Index LA Gen'!$A$179:$BZ$341,IF('Index LA Gen'!$B$4=3,'Index LA Gen'!$A$349:$BZ$511,"Error"))),'Index LA Gen'!AD$1,0),"Error")</f>
        <v>0</v>
      </c>
      <c r="AE112" s="84">
        <f>IFERROR(VLOOKUP($A112,IF('Index LA Gen'!$B$4=1,'Index LA Gen'!$A$9:$BZ$171,IF('Index LA Gen'!$B$4=2,'Index LA Gen'!$A$179:$BZ$341,IF('Index LA Gen'!$B$4=3,'Index LA Gen'!$A$349:$BZ$511,"Error"))),'Index LA Gen'!AE$1,0),"Error")</f>
        <v>7.0000000000000007E-2</v>
      </c>
      <c r="AF112" s="84" t="str">
        <f>IFERROR(VLOOKUP($A112,IF('Index LA Gen'!$B$4=1,'Index LA Gen'!$A$9:$BZ$171,IF('Index LA Gen'!$B$4=2,'Index LA Gen'!$A$179:$BZ$341,IF('Index LA Gen'!$B$4=3,'Index LA Gen'!$A$349:$BZ$511,"Error"))),'Index LA Gen'!AF$1,0),"Error")</f>
        <v>x</v>
      </c>
      <c r="AG112" s="84">
        <f>IFERROR(VLOOKUP($A112,IF('Index LA Gen'!$B$4=1,'Index LA Gen'!$A$9:$BZ$171,IF('Index LA Gen'!$B$4=2,'Index LA Gen'!$A$179:$BZ$341,IF('Index LA Gen'!$B$4=3,'Index LA Gen'!$A$349:$BZ$511,"Error"))),'Index LA Gen'!AG$1,0),"Error")</f>
        <v>0.04</v>
      </c>
      <c r="AH112" s="84">
        <f>IFERROR(VLOOKUP($A112,IF('Index LA Gen'!$B$4=1,'Index LA Gen'!$A$9:$BZ$171,IF('Index LA Gen'!$B$4=2,'Index LA Gen'!$A$179:$BZ$341,IF('Index LA Gen'!$B$4=3,'Index LA Gen'!$A$349:$BZ$511,"Error"))),'Index LA Gen'!AH$1,0),"Error")</f>
        <v>0.65</v>
      </c>
      <c r="AI112" s="84">
        <f>IFERROR(VLOOKUP($A112,IF('Index LA Gen'!$B$4=1,'Index LA Gen'!$A$9:$BZ$171,IF('Index LA Gen'!$B$4=2,'Index LA Gen'!$A$179:$BZ$341,IF('Index LA Gen'!$B$4=3,'Index LA Gen'!$A$349:$BZ$511,"Error"))),'Index LA Gen'!AI$1,0),"Error")</f>
        <v>0.72</v>
      </c>
      <c r="AJ112" s="84">
        <f>IFERROR(VLOOKUP($A112,IF('Index LA Gen'!$B$4=1,'Index LA Gen'!$A$9:$BZ$171,IF('Index LA Gen'!$B$4=2,'Index LA Gen'!$A$179:$BZ$341,IF('Index LA Gen'!$B$4=3,'Index LA Gen'!$A$349:$BZ$511,"Error"))),'Index LA Gen'!AJ$1,0),"Error")</f>
        <v>0.69</v>
      </c>
      <c r="AK112" s="84">
        <f>IFERROR(VLOOKUP($A112,IF('Index LA Gen'!$B$4=1,'Index LA Gen'!$A$9:$BZ$171,IF('Index LA Gen'!$B$4=2,'Index LA Gen'!$A$179:$BZ$341,IF('Index LA Gen'!$B$4=3,'Index LA Gen'!$A$349:$BZ$511,"Error"))),'Index LA Gen'!AK$1,0),"Error")</f>
        <v>0.26</v>
      </c>
      <c r="AL112" s="84">
        <f>IFERROR(VLOOKUP($A112,IF('Index LA Gen'!$B$4=1,'Index LA Gen'!$A$9:$BZ$171,IF('Index LA Gen'!$B$4=2,'Index LA Gen'!$A$179:$BZ$341,IF('Index LA Gen'!$B$4=3,'Index LA Gen'!$A$349:$BZ$511,"Error"))),'Index LA Gen'!AL$1,0),"Error")</f>
        <v>0.34</v>
      </c>
      <c r="AM112" s="84">
        <f>IFERROR(VLOOKUP($A112,IF('Index LA Gen'!$B$4=1,'Index LA Gen'!$A$9:$BZ$171,IF('Index LA Gen'!$B$4=2,'Index LA Gen'!$A$179:$BZ$341,IF('Index LA Gen'!$B$4=3,'Index LA Gen'!$A$349:$BZ$511,"Error"))),'Index LA Gen'!AM$1,0),"Error")</f>
        <v>0.3</v>
      </c>
      <c r="AN112" s="84">
        <f>IFERROR(VLOOKUP($A112,IF('Index LA Gen'!$B$4=1,'Index LA Gen'!$A$9:$BZ$171,IF('Index LA Gen'!$B$4=2,'Index LA Gen'!$A$179:$BZ$341,IF('Index LA Gen'!$B$4=3,'Index LA Gen'!$A$349:$BZ$511,"Error"))),'Index LA Gen'!AN$1,0),"Error")</f>
        <v>0</v>
      </c>
      <c r="AO112" s="84" t="str">
        <f>IFERROR(VLOOKUP($A112,IF('Index LA Gen'!$B$4=1,'Index LA Gen'!$A$9:$BZ$171,IF('Index LA Gen'!$B$4=2,'Index LA Gen'!$A$179:$BZ$341,IF('Index LA Gen'!$B$4=3,'Index LA Gen'!$A$349:$BZ$511,"Error"))),'Index LA Gen'!AO$1,0),"Error")</f>
        <v>x</v>
      </c>
      <c r="AP112" s="84" t="str">
        <f>IFERROR(VLOOKUP($A112,IF('Index LA Gen'!$B$4=1,'Index LA Gen'!$A$9:$BZ$171,IF('Index LA Gen'!$B$4=2,'Index LA Gen'!$A$179:$BZ$341,IF('Index LA Gen'!$B$4=3,'Index LA Gen'!$A$349:$BZ$511,"Error"))),'Index LA Gen'!AP$1,0),"Error")</f>
        <v>x</v>
      </c>
      <c r="AQ112" s="84">
        <f>IFERROR(VLOOKUP($A112,IF('Index LA Gen'!$B$4=1,'Index LA Gen'!$A$9:$BZ$171,IF('Index LA Gen'!$B$4=2,'Index LA Gen'!$A$179:$BZ$341,IF('Index LA Gen'!$B$4=3,'Index LA Gen'!$A$349:$BZ$511,"Error"))),'Index LA Gen'!AQ$1,0),"Error")</f>
        <v>0.17</v>
      </c>
      <c r="AR112" s="84">
        <f>IFERROR(VLOOKUP($A112,IF('Index LA Gen'!$B$4=1,'Index LA Gen'!$A$9:$BZ$171,IF('Index LA Gen'!$B$4=2,'Index LA Gen'!$A$179:$BZ$341,IF('Index LA Gen'!$B$4=3,'Index LA Gen'!$A$349:$BZ$511,"Error"))),'Index LA Gen'!AR$1,0),"Error")</f>
        <v>0.26</v>
      </c>
      <c r="AS112" s="84">
        <f>IFERROR(VLOOKUP($A112,IF('Index LA Gen'!$B$4=1,'Index LA Gen'!$A$9:$BZ$171,IF('Index LA Gen'!$B$4=2,'Index LA Gen'!$A$179:$BZ$341,IF('Index LA Gen'!$B$4=3,'Index LA Gen'!$A$349:$BZ$511,"Error"))),'Index LA Gen'!AS$1,0),"Error")</f>
        <v>0.22</v>
      </c>
      <c r="AT112" s="84">
        <f>IFERROR(VLOOKUP($A112,IF('Index LA Gen'!$B$4=1,'Index LA Gen'!$A$9:$BZ$171,IF('Index LA Gen'!$B$4=2,'Index LA Gen'!$A$179:$BZ$341,IF('Index LA Gen'!$B$4=3,'Index LA Gen'!$A$349:$BZ$511,"Error"))),'Index LA Gen'!AT$1,0),"Error")</f>
        <v>0.39</v>
      </c>
      <c r="AU112" s="84">
        <f>IFERROR(VLOOKUP($A112,IF('Index LA Gen'!$B$4=1,'Index LA Gen'!$A$9:$BZ$171,IF('Index LA Gen'!$B$4=2,'Index LA Gen'!$A$179:$BZ$341,IF('Index LA Gen'!$B$4=3,'Index LA Gen'!$A$349:$BZ$511,"Error"))),'Index LA Gen'!AU$1,0),"Error")</f>
        <v>0.36</v>
      </c>
      <c r="AV112" s="84">
        <f>IFERROR(VLOOKUP($A112,IF('Index LA Gen'!$B$4=1,'Index LA Gen'!$A$9:$BZ$171,IF('Index LA Gen'!$B$4=2,'Index LA Gen'!$A$179:$BZ$341,IF('Index LA Gen'!$B$4=3,'Index LA Gen'!$A$349:$BZ$511,"Error"))),'Index LA Gen'!AV$1,0),"Error")</f>
        <v>0.37</v>
      </c>
      <c r="AW112" s="84">
        <f>IFERROR(VLOOKUP($A112,IF('Index LA Gen'!$B$4=1,'Index LA Gen'!$A$9:$BZ$171,IF('Index LA Gen'!$B$4=2,'Index LA Gen'!$A$179:$BZ$341,IF('Index LA Gen'!$B$4=3,'Index LA Gen'!$A$349:$BZ$511,"Error"))),'Index LA Gen'!AW$1,0),"Error")</f>
        <v>0</v>
      </c>
      <c r="AX112" s="84" t="str">
        <f>IFERROR(VLOOKUP($A112,IF('Index LA Gen'!$B$4=1,'Index LA Gen'!$A$9:$BZ$171,IF('Index LA Gen'!$B$4=2,'Index LA Gen'!$A$179:$BZ$341,IF('Index LA Gen'!$B$4=3,'Index LA Gen'!$A$349:$BZ$511,"Error"))),'Index LA Gen'!AX$1,0),"Error")</f>
        <v>x</v>
      </c>
      <c r="AY112" s="84" t="str">
        <f>IFERROR(VLOOKUP($A112,IF('Index LA Gen'!$B$4=1,'Index LA Gen'!$A$9:$BZ$171,IF('Index LA Gen'!$B$4=2,'Index LA Gen'!$A$179:$BZ$341,IF('Index LA Gen'!$B$4=3,'Index LA Gen'!$A$349:$BZ$511,"Error"))),'Index LA Gen'!AY$1,0),"Error")</f>
        <v>x</v>
      </c>
      <c r="AZ112" s="84">
        <f>IFERROR(VLOOKUP($A112,IF('Index LA Gen'!$B$4=1,'Index LA Gen'!$A$9:$BZ$171,IF('Index LA Gen'!$B$4=2,'Index LA Gen'!$A$179:$BZ$341,IF('Index LA Gen'!$B$4=3,'Index LA Gen'!$A$349:$BZ$511,"Error"))),'Index LA Gen'!AZ$1,0),"Error")</f>
        <v>0</v>
      </c>
      <c r="BA112" s="84">
        <f>IFERROR(VLOOKUP($A112,IF('Index LA Gen'!$B$4=1,'Index LA Gen'!$A$9:$BZ$171,IF('Index LA Gen'!$B$4=2,'Index LA Gen'!$A$179:$BZ$341,IF('Index LA Gen'!$B$4=3,'Index LA Gen'!$A$349:$BZ$511,"Error"))),'Index LA Gen'!BA$1,0),"Error")</f>
        <v>0</v>
      </c>
      <c r="BB112" s="84">
        <f>IFERROR(VLOOKUP($A112,IF('Index LA Gen'!$B$4=1,'Index LA Gen'!$A$9:$BZ$171,IF('Index LA Gen'!$B$4=2,'Index LA Gen'!$A$179:$BZ$341,IF('Index LA Gen'!$B$4=3,'Index LA Gen'!$A$349:$BZ$511,"Error"))),'Index LA Gen'!BB$1,0),"Error")</f>
        <v>0</v>
      </c>
      <c r="BC112" s="84">
        <f>IFERROR(VLOOKUP($A112,IF('Index LA Gen'!$B$4=1,'Index LA Gen'!$A$9:$BZ$171,IF('Index LA Gen'!$B$4=2,'Index LA Gen'!$A$179:$BZ$341,IF('Index LA Gen'!$B$4=3,'Index LA Gen'!$A$349:$BZ$511,"Error"))),'Index LA Gen'!BC$1,0),"Error")</f>
        <v>0.05</v>
      </c>
      <c r="BD112" s="84">
        <f>IFERROR(VLOOKUP($A112,IF('Index LA Gen'!$B$4=1,'Index LA Gen'!$A$9:$BZ$171,IF('Index LA Gen'!$B$4=2,'Index LA Gen'!$A$179:$BZ$341,IF('Index LA Gen'!$B$4=3,'Index LA Gen'!$A$349:$BZ$511,"Error"))),'Index LA Gen'!BD$1,0),"Error")</f>
        <v>0.04</v>
      </c>
      <c r="BE112" s="84">
        <f>IFERROR(VLOOKUP($A112,IF('Index LA Gen'!$B$4=1,'Index LA Gen'!$A$9:$BZ$171,IF('Index LA Gen'!$B$4=2,'Index LA Gen'!$A$179:$BZ$341,IF('Index LA Gen'!$B$4=3,'Index LA Gen'!$A$349:$BZ$511,"Error"))),'Index LA Gen'!BE$1,0),"Error")</f>
        <v>0.04</v>
      </c>
      <c r="BF112" s="84">
        <f>IFERROR(VLOOKUP($A112,IF('Index LA Gen'!$B$4=1,'Index LA Gen'!$A$9:$BZ$171,IF('Index LA Gen'!$B$4=2,'Index LA Gen'!$A$179:$BZ$341,IF('Index LA Gen'!$B$4=3,'Index LA Gen'!$A$349:$BZ$511,"Error"))),'Index LA Gen'!BF$1,0),"Error")</f>
        <v>0.05</v>
      </c>
      <c r="BG112" s="84">
        <f>IFERROR(VLOOKUP($A112,IF('Index LA Gen'!$B$4=1,'Index LA Gen'!$A$9:$BZ$171,IF('Index LA Gen'!$B$4=2,'Index LA Gen'!$A$179:$BZ$341,IF('Index LA Gen'!$B$4=3,'Index LA Gen'!$A$349:$BZ$511,"Error"))),'Index LA Gen'!BG$1,0),"Error")</f>
        <v>0.03</v>
      </c>
      <c r="BH112" s="84">
        <f>IFERROR(VLOOKUP($A112,IF('Index LA Gen'!$B$4=1,'Index LA Gen'!$A$9:$BZ$171,IF('Index LA Gen'!$B$4=2,'Index LA Gen'!$A$179:$BZ$341,IF('Index LA Gen'!$B$4=3,'Index LA Gen'!$A$349:$BZ$511,"Error"))),'Index LA Gen'!BH$1,0),"Error")</f>
        <v>0.03</v>
      </c>
      <c r="BI112" s="84" t="str">
        <f>IFERROR(VLOOKUP($A112,IF('Index LA Gen'!$B$4=1,'Index LA Gen'!$A$9:$BZ$171,IF('Index LA Gen'!$B$4=2,'Index LA Gen'!$A$179:$BZ$341,IF('Index LA Gen'!$B$4=3,'Index LA Gen'!$A$349:$BZ$511,"Error"))),'Index LA Gen'!BI$1,0),"Error")</f>
        <v>x</v>
      </c>
      <c r="BJ112" s="84" t="str">
        <f>IFERROR(VLOOKUP($A112,IF('Index LA Gen'!$B$4=1,'Index LA Gen'!$A$9:$BZ$171,IF('Index LA Gen'!$B$4=2,'Index LA Gen'!$A$179:$BZ$341,IF('Index LA Gen'!$B$4=3,'Index LA Gen'!$A$349:$BZ$511,"Error"))),'Index LA Gen'!BJ$1,0),"Error")</f>
        <v>x</v>
      </c>
      <c r="BK112" s="84" t="str">
        <f>IFERROR(VLOOKUP($A112,IF('Index LA Gen'!$B$4=1,'Index LA Gen'!$A$9:$BZ$171,IF('Index LA Gen'!$B$4=2,'Index LA Gen'!$A$179:$BZ$341,IF('Index LA Gen'!$B$4=3,'Index LA Gen'!$A$349:$BZ$511,"Error"))),'Index LA Gen'!BK$1,0),"Error")</f>
        <v>x</v>
      </c>
      <c r="BL112" s="84">
        <f>IFERROR(VLOOKUP($A112,IF('Index LA Gen'!$B$4=1,'Index LA Gen'!$A$9:$BZ$171,IF('Index LA Gen'!$B$4=2,'Index LA Gen'!$A$179:$BZ$341,IF('Index LA Gen'!$B$4=3,'Index LA Gen'!$A$349:$BZ$511,"Error"))),'Index LA Gen'!BL$1,0),"Error")</f>
        <v>0</v>
      </c>
      <c r="BM112" s="84">
        <f>IFERROR(VLOOKUP($A112,IF('Index LA Gen'!$B$4=1,'Index LA Gen'!$A$9:$BZ$171,IF('Index LA Gen'!$B$4=2,'Index LA Gen'!$A$179:$BZ$341,IF('Index LA Gen'!$B$4=3,'Index LA Gen'!$A$349:$BZ$511,"Error"))),'Index LA Gen'!BM$1,0),"Error")</f>
        <v>0</v>
      </c>
      <c r="BN112" s="84">
        <f>IFERROR(VLOOKUP($A112,IF('Index LA Gen'!$B$4=1,'Index LA Gen'!$A$9:$BZ$171,IF('Index LA Gen'!$B$4=2,'Index LA Gen'!$A$179:$BZ$341,IF('Index LA Gen'!$B$4=3,'Index LA Gen'!$A$349:$BZ$511,"Error"))),'Index LA Gen'!BN$1,0),"Error")</f>
        <v>0</v>
      </c>
      <c r="BO112" s="84" t="str">
        <f>IFERROR(VLOOKUP($A112,IF('Index LA Gen'!$B$4=1,'Index LA Gen'!$A$9:$BZ$171,IF('Index LA Gen'!$B$4=2,'Index LA Gen'!$A$179:$BZ$341,IF('Index LA Gen'!$B$4=3,'Index LA Gen'!$A$349:$BZ$511,"Error"))),'Index LA Gen'!BO$1,0),"Error")</f>
        <v>x</v>
      </c>
      <c r="BP112" s="84">
        <f>IFERROR(VLOOKUP($A112,IF('Index LA Gen'!$B$4=1,'Index LA Gen'!$A$9:$BZ$171,IF('Index LA Gen'!$B$4=2,'Index LA Gen'!$A$179:$BZ$341,IF('Index LA Gen'!$B$4=3,'Index LA Gen'!$A$349:$BZ$511,"Error"))),'Index LA Gen'!BP$1,0),"Error")</f>
        <v>0</v>
      </c>
      <c r="BQ112" s="84" t="str">
        <f>IFERROR(VLOOKUP($A112,IF('Index LA Gen'!$B$4=1,'Index LA Gen'!$A$9:$BZ$171,IF('Index LA Gen'!$B$4=2,'Index LA Gen'!$A$179:$BZ$341,IF('Index LA Gen'!$B$4=3,'Index LA Gen'!$A$349:$BZ$511,"Error"))),'Index LA Gen'!BQ$1,0),"Error")</f>
        <v>x</v>
      </c>
      <c r="BR112" s="84">
        <f>IFERROR(VLOOKUP($A112,IF('Index LA Gen'!$B$4=1,'Index LA Gen'!$A$9:$BZ$171,IF('Index LA Gen'!$B$4=2,'Index LA Gen'!$A$179:$BZ$341,IF('Index LA Gen'!$B$4=3,'Index LA Gen'!$A$349:$BZ$511,"Error"))),'Index LA Gen'!BR$1,0),"Error")</f>
        <v>0.04</v>
      </c>
      <c r="BS112" s="84">
        <f>IFERROR(VLOOKUP($A112,IF('Index LA Gen'!$B$4=1,'Index LA Gen'!$A$9:$BZ$171,IF('Index LA Gen'!$B$4=2,'Index LA Gen'!$A$179:$BZ$341,IF('Index LA Gen'!$B$4=3,'Index LA Gen'!$A$349:$BZ$511,"Error"))),'Index LA Gen'!BS$1,0),"Error")</f>
        <v>0.05</v>
      </c>
      <c r="BT112" s="84">
        <f>IFERROR(VLOOKUP($A112,IF('Index LA Gen'!$B$4=1,'Index LA Gen'!$A$9:$BZ$171,IF('Index LA Gen'!$B$4=2,'Index LA Gen'!$A$179:$BZ$341,IF('Index LA Gen'!$B$4=3,'Index LA Gen'!$A$349:$BZ$511,"Error"))),'Index LA Gen'!BT$1,0),"Error")</f>
        <v>0.05</v>
      </c>
      <c r="BU112" s="84" t="str">
        <f>IFERROR(VLOOKUP($A112,IF('Index LA Gen'!$B$4=1,'Index LA Gen'!$A$9:$BZ$171,IF('Index LA Gen'!$B$4=2,'Index LA Gen'!$A$179:$BZ$341,IF('Index LA Gen'!$B$4=3,'Index LA Gen'!$A$349:$BZ$511,"Error"))),'Index LA Gen'!BU$1,0),"Error")</f>
        <v>x</v>
      </c>
      <c r="BV112" s="84" t="str">
        <f>IFERROR(VLOOKUP($A112,IF('Index LA Gen'!$B$4=1,'Index LA Gen'!$A$9:$BZ$171,IF('Index LA Gen'!$B$4=2,'Index LA Gen'!$A$179:$BZ$341,IF('Index LA Gen'!$B$4=3,'Index LA Gen'!$A$349:$BZ$511,"Error"))),'Index LA Gen'!BV$1,0),"Error")</f>
        <v>x</v>
      </c>
      <c r="BW112" s="84">
        <f>IFERROR(VLOOKUP($A112,IF('Index LA Gen'!$B$4=1,'Index LA Gen'!$A$9:$BZ$171,IF('Index LA Gen'!$B$4=2,'Index LA Gen'!$A$179:$BZ$341,IF('Index LA Gen'!$B$4=3,'Index LA Gen'!$A$349:$BZ$511,"Error"))),'Index LA Gen'!BW$1,0),"Error")</f>
        <v>0.02</v>
      </c>
      <c r="BX112" s="84">
        <f>IFERROR(VLOOKUP($A112,IF('Index LA Gen'!$B$4=1,'Index LA Gen'!$A$9:$BZ$171,IF('Index LA Gen'!$B$4=2,'Index LA Gen'!$A$179:$BZ$341,IF('Index LA Gen'!$B$4=3,'Index LA Gen'!$A$349:$BZ$511,"Error"))),'Index LA Gen'!BX$1,0),"Error")</f>
        <v>0.09</v>
      </c>
      <c r="BY112" s="84">
        <f>IFERROR(VLOOKUP($A112,IF('Index LA Gen'!$B$4=1,'Index LA Gen'!$A$9:$BZ$171,IF('Index LA Gen'!$B$4=2,'Index LA Gen'!$A$179:$BZ$341,IF('Index LA Gen'!$B$4=3,'Index LA Gen'!$A$349:$BZ$511,"Error"))),'Index LA Gen'!BY$1,0),"Error")</f>
        <v>0.08</v>
      </c>
      <c r="BZ112" s="84">
        <f>IFERROR(VLOOKUP($A112,IF('Index LA Gen'!$B$4=1,'Index LA Gen'!$A$9:$BZ$171,IF('Index LA Gen'!$B$4=2,'Index LA Gen'!$A$179:$BZ$341,IF('Index LA Gen'!$B$4=3,'Index LA Gen'!$A$349:$BZ$511,"Error"))),'Index LA Gen'!BZ$1,0),"Error")</f>
        <v>0.09</v>
      </c>
    </row>
    <row r="113" spans="1:78" s="15" customFormat="1" x14ac:dyDescent="0.2">
      <c r="A113" s="20">
        <v>931</v>
      </c>
      <c r="B113" s="20" t="s">
        <v>264</v>
      </c>
      <c r="C113" s="45" t="s">
        <v>167</v>
      </c>
      <c r="D113" s="113">
        <f>IFERROR(VLOOKUP($A113,IF('Index LA Gen'!$B$4=1,'Index LA Gen'!$A$9:$BZ$171,IF('Index LA Gen'!$B$4=2,'Index LA Gen'!$A$179:$BZ$341,IF('Index LA Gen'!$B$4=3,'Index LA Gen'!$A$349:$BZ$511,"Error"))),'Index LA Gen'!D$1,0),"Error")</f>
        <v>1130</v>
      </c>
      <c r="E113" s="113">
        <f>IFERROR(VLOOKUP($A113,IF('Index LA Gen'!$B$4=1,'Index LA Gen'!$A$9:$BZ$171,IF('Index LA Gen'!$B$4=2,'Index LA Gen'!$A$179:$BZ$341,IF('Index LA Gen'!$B$4=3,'Index LA Gen'!$A$349:$BZ$511,"Error"))),'Index LA Gen'!E$1,0),"Error")</f>
        <v>1210</v>
      </c>
      <c r="F113" s="113">
        <f>IFERROR(VLOOKUP($A113,IF('Index LA Gen'!$B$4=1,'Index LA Gen'!$A$9:$BZ$171,IF('Index LA Gen'!$B$4=2,'Index LA Gen'!$A$179:$BZ$341,IF('Index LA Gen'!$B$4=3,'Index LA Gen'!$A$349:$BZ$511,"Error"))),'Index LA Gen'!F$1,0),"Error")</f>
        <v>2330</v>
      </c>
      <c r="G113" s="84">
        <f>IFERROR(VLOOKUP($A113,IF('Index LA Gen'!$B$4=1,'Index LA Gen'!$A$9:$BZ$171,IF('Index LA Gen'!$B$4=2,'Index LA Gen'!$A$179:$BZ$341,IF('Index LA Gen'!$B$4=3,'Index LA Gen'!$A$349:$BZ$511,"Error"))),'Index LA Gen'!G$1,0),"Error")</f>
        <v>0.69</v>
      </c>
      <c r="H113" s="84">
        <f>IFERROR(VLOOKUP($A113,IF('Index LA Gen'!$B$4=1,'Index LA Gen'!$A$9:$BZ$171,IF('Index LA Gen'!$B$4=2,'Index LA Gen'!$A$179:$BZ$341,IF('Index LA Gen'!$B$4=3,'Index LA Gen'!$A$349:$BZ$511,"Error"))),'Index LA Gen'!H$1,0),"Error")</f>
        <v>0.68</v>
      </c>
      <c r="I113" s="84">
        <f>IFERROR(VLOOKUP($A113,IF('Index LA Gen'!$B$4=1,'Index LA Gen'!$A$9:$BZ$171,IF('Index LA Gen'!$B$4=2,'Index LA Gen'!$A$179:$BZ$341,IF('Index LA Gen'!$B$4=3,'Index LA Gen'!$A$349:$BZ$511,"Error"))),'Index LA Gen'!I$1,0),"Error")</f>
        <v>0.69</v>
      </c>
      <c r="J113" s="84">
        <f>IFERROR(VLOOKUP($A113,IF('Index LA Gen'!$B$4=1,'Index LA Gen'!$A$9:$BZ$171,IF('Index LA Gen'!$B$4=2,'Index LA Gen'!$A$179:$BZ$341,IF('Index LA Gen'!$B$4=3,'Index LA Gen'!$A$349:$BZ$511,"Error"))),'Index LA Gen'!J$1,0),"Error")</f>
        <v>0.63</v>
      </c>
      <c r="K113" s="84">
        <f>IFERROR(VLOOKUP($A113,IF('Index LA Gen'!$B$4=1,'Index LA Gen'!$A$9:$BZ$171,IF('Index LA Gen'!$B$4=2,'Index LA Gen'!$A$179:$BZ$341,IF('Index LA Gen'!$B$4=3,'Index LA Gen'!$A$349:$BZ$511,"Error"))),'Index LA Gen'!K$1,0),"Error")</f>
        <v>0.62</v>
      </c>
      <c r="L113" s="84">
        <f>IFERROR(VLOOKUP($A113,IF('Index LA Gen'!$B$4=1,'Index LA Gen'!$A$9:$BZ$171,IF('Index LA Gen'!$B$4=2,'Index LA Gen'!$A$179:$BZ$341,IF('Index LA Gen'!$B$4=3,'Index LA Gen'!$A$349:$BZ$511,"Error"))),'Index LA Gen'!L$1,0),"Error")</f>
        <v>0.62</v>
      </c>
      <c r="M113" s="84">
        <f>IFERROR(VLOOKUP($A113,IF('Index LA Gen'!$B$4=1,'Index LA Gen'!$A$9:$BZ$171,IF('Index LA Gen'!$B$4=2,'Index LA Gen'!$A$179:$BZ$341,IF('Index LA Gen'!$B$4=3,'Index LA Gen'!$A$349:$BZ$511,"Error"))),'Index LA Gen'!M$1,0),"Error")</f>
        <v>0.06</v>
      </c>
      <c r="N113" s="84">
        <f>IFERROR(VLOOKUP($A113,IF('Index LA Gen'!$B$4=1,'Index LA Gen'!$A$9:$BZ$171,IF('Index LA Gen'!$B$4=2,'Index LA Gen'!$A$179:$BZ$341,IF('Index LA Gen'!$B$4=3,'Index LA Gen'!$A$349:$BZ$511,"Error"))),'Index LA Gen'!N$1,0),"Error")</f>
        <v>0.09</v>
      </c>
      <c r="O113" s="84">
        <f>IFERROR(VLOOKUP($A113,IF('Index LA Gen'!$B$4=1,'Index LA Gen'!$A$9:$BZ$171,IF('Index LA Gen'!$B$4=2,'Index LA Gen'!$A$179:$BZ$341,IF('Index LA Gen'!$B$4=3,'Index LA Gen'!$A$349:$BZ$511,"Error"))),'Index LA Gen'!O$1,0),"Error")</f>
        <v>0.08</v>
      </c>
      <c r="P113" s="84" t="str">
        <f>IFERROR(VLOOKUP($A113,IF('Index LA Gen'!$B$4=1,'Index LA Gen'!$A$9:$BZ$171,IF('Index LA Gen'!$B$4=2,'Index LA Gen'!$A$179:$BZ$341,IF('Index LA Gen'!$B$4=3,'Index LA Gen'!$A$349:$BZ$511,"Error"))),'Index LA Gen'!P$1,0),"Error")</f>
        <v>x</v>
      </c>
      <c r="Q113" s="84" t="str">
        <f>IFERROR(VLOOKUP($A113,IF('Index LA Gen'!$B$4=1,'Index LA Gen'!$A$9:$BZ$171,IF('Index LA Gen'!$B$4=2,'Index LA Gen'!$A$179:$BZ$341,IF('Index LA Gen'!$B$4=3,'Index LA Gen'!$A$349:$BZ$511,"Error"))),'Index LA Gen'!Q$1,0),"Error")</f>
        <v>x</v>
      </c>
      <c r="R113" s="84" t="str">
        <f>IFERROR(VLOOKUP($A113,IF('Index LA Gen'!$B$4=1,'Index LA Gen'!$A$9:$BZ$171,IF('Index LA Gen'!$B$4=2,'Index LA Gen'!$A$179:$BZ$341,IF('Index LA Gen'!$B$4=3,'Index LA Gen'!$A$349:$BZ$511,"Error"))),'Index LA Gen'!R$1,0),"Error")</f>
        <v>x</v>
      </c>
      <c r="S113" s="84">
        <f>IFERROR(VLOOKUP($A113,IF('Index LA Gen'!$B$4=1,'Index LA Gen'!$A$9:$BZ$171,IF('Index LA Gen'!$B$4=2,'Index LA Gen'!$A$179:$BZ$341,IF('Index LA Gen'!$B$4=3,'Index LA Gen'!$A$349:$BZ$511,"Error"))),'Index LA Gen'!S$1,0),"Error")</f>
        <v>0.03</v>
      </c>
      <c r="T113" s="84">
        <f>IFERROR(VLOOKUP($A113,IF('Index LA Gen'!$B$4=1,'Index LA Gen'!$A$9:$BZ$171,IF('Index LA Gen'!$B$4=2,'Index LA Gen'!$A$179:$BZ$341,IF('Index LA Gen'!$B$4=3,'Index LA Gen'!$A$349:$BZ$511,"Error"))),'Index LA Gen'!T$1,0),"Error")</f>
        <v>0.02</v>
      </c>
      <c r="U113" s="84">
        <f>IFERROR(VLOOKUP($A113,IF('Index LA Gen'!$B$4=1,'Index LA Gen'!$A$9:$BZ$171,IF('Index LA Gen'!$B$4=2,'Index LA Gen'!$A$179:$BZ$341,IF('Index LA Gen'!$B$4=3,'Index LA Gen'!$A$349:$BZ$511,"Error"))),'Index LA Gen'!U$1,0),"Error")</f>
        <v>0.02</v>
      </c>
      <c r="V113" s="84">
        <f>IFERROR(VLOOKUP($A113,IF('Index LA Gen'!$B$4=1,'Index LA Gen'!$A$9:$BZ$171,IF('Index LA Gen'!$B$4=2,'Index LA Gen'!$A$179:$BZ$341,IF('Index LA Gen'!$B$4=3,'Index LA Gen'!$A$349:$BZ$511,"Error"))),'Index LA Gen'!V$1,0),"Error")</f>
        <v>0.04</v>
      </c>
      <c r="W113" s="84">
        <f>IFERROR(VLOOKUP($A113,IF('Index LA Gen'!$B$4=1,'Index LA Gen'!$A$9:$BZ$171,IF('Index LA Gen'!$B$4=2,'Index LA Gen'!$A$179:$BZ$341,IF('Index LA Gen'!$B$4=3,'Index LA Gen'!$A$349:$BZ$511,"Error"))),'Index LA Gen'!W$1,0),"Error")</f>
        <v>0.04</v>
      </c>
      <c r="X113" s="84">
        <f>IFERROR(VLOOKUP($A113,IF('Index LA Gen'!$B$4=1,'Index LA Gen'!$A$9:$BZ$171,IF('Index LA Gen'!$B$4=2,'Index LA Gen'!$A$179:$BZ$341,IF('Index LA Gen'!$B$4=3,'Index LA Gen'!$A$349:$BZ$511,"Error"))),'Index LA Gen'!X$1,0),"Error")</f>
        <v>0.04</v>
      </c>
      <c r="Y113" s="84" t="str">
        <f>IFERROR(VLOOKUP($A113,IF('Index LA Gen'!$B$4=1,'Index LA Gen'!$A$9:$BZ$171,IF('Index LA Gen'!$B$4=2,'Index LA Gen'!$A$179:$BZ$341,IF('Index LA Gen'!$B$4=3,'Index LA Gen'!$A$349:$BZ$511,"Error"))),'Index LA Gen'!Y$1,0),"Error")</f>
        <v>x</v>
      </c>
      <c r="Z113" s="84">
        <f>IFERROR(VLOOKUP($A113,IF('Index LA Gen'!$B$4=1,'Index LA Gen'!$A$9:$BZ$171,IF('Index LA Gen'!$B$4=2,'Index LA Gen'!$A$179:$BZ$341,IF('Index LA Gen'!$B$4=3,'Index LA Gen'!$A$349:$BZ$511,"Error"))),'Index LA Gen'!Z$1,0),"Error")</f>
        <v>0</v>
      </c>
      <c r="AA113" s="84" t="str">
        <f>IFERROR(VLOOKUP($A113,IF('Index LA Gen'!$B$4=1,'Index LA Gen'!$A$9:$BZ$171,IF('Index LA Gen'!$B$4=2,'Index LA Gen'!$A$179:$BZ$341,IF('Index LA Gen'!$B$4=3,'Index LA Gen'!$A$349:$BZ$511,"Error"))),'Index LA Gen'!AA$1,0),"Error")</f>
        <v>x</v>
      </c>
      <c r="AB113" s="84">
        <f>IFERROR(VLOOKUP($A113,IF('Index LA Gen'!$B$4=1,'Index LA Gen'!$A$9:$BZ$171,IF('Index LA Gen'!$B$4=2,'Index LA Gen'!$A$179:$BZ$341,IF('Index LA Gen'!$B$4=3,'Index LA Gen'!$A$349:$BZ$511,"Error"))),'Index LA Gen'!AB$1,0),"Error")</f>
        <v>0</v>
      </c>
      <c r="AC113" s="84">
        <f>IFERROR(VLOOKUP($A113,IF('Index LA Gen'!$B$4=1,'Index LA Gen'!$A$9:$BZ$171,IF('Index LA Gen'!$B$4=2,'Index LA Gen'!$A$179:$BZ$341,IF('Index LA Gen'!$B$4=3,'Index LA Gen'!$A$349:$BZ$511,"Error"))),'Index LA Gen'!AC$1,0),"Error")</f>
        <v>0</v>
      </c>
      <c r="AD113" s="84">
        <f>IFERROR(VLOOKUP($A113,IF('Index LA Gen'!$B$4=1,'Index LA Gen'!$A$9:$BZ$171,IF('Index LA Gen'!$B$4=2,'Index LA Gen'!$A$179:$BZ$341,IF('Index LA Gen'!$B$4=3,'Index LA Gen'!$A$349:$BZ$511,"Error"))),'Index LA Gen'!AD$1,0),"Error")</f>
        <v>0</v>
      </c>
      <c r="AE113" s="84">
        <f>IFERROR(VLOOKUP($A113,IF('Index LA Gen'!$B$4=1,'Index LA Gen'!$A$9:$BZ$171,IF('Index LA Gen'!$B$4=2,'Index LA Gen'!$A$179:$BZ$341,IF('Index LA Gen'!$B$4=3,'Index LA Gen'!$A$349:$BZ$511,"Error"))),'Index LA Gen'!AE$1,0),"Error")</f>
        <v>0.04</v>
      </c>
      <c r="AF113" s="84">
        <f>IFERROR(VLOOKUP($A113,IF('Index LA Gen'!$B$4=1,'Index LA Gen'!$A$9:$BZ$171,IF('Index LA Gen'!$B$4=2,'Index LA Gen'!$A$179:$BZ$341,IF('Index LA Gen'!$B$4=3,'Index LA Gen'!$A$349:$BZ$511,"Error"))),'Index LA Gen'!AF$1,0),"Error")</f>
        <v>0.03</v>
      </c>
      <c r="AG113" s="84">
        <f>IFERROR(VLOOKUP($A113,IF('Index LA Gen'!$B$4=1,'Index LA Gen'!$A$9:$BZ$171,IF('Index LA Gen'!$B$4=2,'Index LA Gen'!$A$179:$BZ$341,IF('Index LA Gen'!$B$4=3,'Index LA Gen'!$A$349:$BZ$511,"Error"))),'Index LA Gen'!AG$1,0),"Error")</f>
        <v>0.03</v>
      </c>
      <c r="AH113" s="84">
        <f>IFERROR(VLOOKUP($A113,IF('Index LA Gen'!$B$4=1,'Index LA Gen'!$A$9:$BZ$171,IF('Index LA Gen'!$B$4=2,'Index LA Gen'!$A$179:$BZ$341,IF('Index LA Gen'!$B$4=3,'Index LA Gen'!$A$349:$BZ$511,"Error"))),'Index LA Gen'!AH$1,0),"Error")</f>
        <v>0.5</v>
      </c>
      <c r="AI113" s="84">
        <f>IFERROR(VLOOKUP($A113,IF('Index LA Gen'!$B$4=1,'Index LA Gen'!$A$9:$BZ$171,IF('Index LA Gen'!$B$4=2,'Index LA Gen'!$A$179:$BZ$341,IF('Index LA Gen'!$B$4=3,'Index LA Gen'!$A$349:$BZ$511,"Error"))),'Index LA Gen'!AI$1,0),"Error")</f>
        <v>0.47</v>
      </c>
      <c r="AJ113" s="84">
        <f>IFERROR(VLOOKUP($A113,IF('Index LA Gen'!$B$4=1,'Index LA Gen'!$A$9:$BZ$171,IF('Index LA Gen'!$B$4=2,'Index LA Gen'!$A$179:$BZ$341,IF('Index LA Gen'!$B$4=3,'Index LA Gen'!$A$349:$BZ$511,"Error"))),'Index LA Gen'!AJ$1,0),"Error")</f>
        <v>0.49</v>
      </c>
      <c r="AK113" s="84">
        <f>IFERROR(VLOOKUP($A113,IF('Index LA Gen'!$B$4=1,'Index LA Gen'!$A$9:$BZ$171,IF('Index LA Gen'!$B$4=2,'Index LA Gen'!$A$179:$BZ$341,IF('Index LA Gen'!$B$4=3,'Index LA Gen'!$A$349:$BZ$511,"Error"))),'Index LA Gen'!AK$1,0),"Error")</f>
        <v>0.28000000000000003</v>
      </c>
      <c r="AL113" s="84">
        <f>IFERROR(VLOOKUP($A113,IF('Index LA Gen'!$B$4=1,'Index LA Gen'!$A$9:$BZ$171,IF('Index LA Gen'!$B$4=2,'Index LA Gen'!$A$179:$BZ$341,IF('Index LA Gen'!$B$4=3,'Index LA Gen'!$A$349:$BZ$511,"Error"))),'Index LA Gen'!AL$1,0),"Error")</f>
        <v>0.27</v>
      </c>
      <c r="AM113" s="84">
        <f>IFERROR(VLOOKUP($A113,IF('Index LA Gen'!$B$4=1,'Index LA Gen'!$A$9:$BZ$171,IF('Index LA Gen'!$B$4=2,'Index LA Gen'!$A$179:$BZ$341,IF('Index LA Gen'!$B$4=3,'Index LA Gen'!$A$349:$BZ$511,"Error"))),'Index LA Gen'!AM$1,0),"Error")</f>
        <v>0.27</v>
      </c>
      <c r="AN113" s="84">
        <f>IFERROR(VLOOKUP($A113,IF('Index LA Gen'!$B$4=1,'Index LA Gen'!$A$9:$BZ$171,IF('Index LA Gen'!$B$4=2,'Index LA Gen'!$A$179:$BZ$341,IF('Index LA Gen'!$B$4=3,'Index LA Gen'!$A$349:$BZ$511,"Error"))),'Index LA Gen'!AN$1,0),"Error")</f>
        <v>0.03</v>
      </c>
      <c r="AO113" s="84">
        <f>IFERROR(VLOOKUP($A113,IF('Index LA Gen'!$B$4=1,'Index LA Gen'!$A$9:$BZ$171,IF('Index LA Gen'!$B$4=2,'Index LA Gen'!$A$179:$BZ$341,IF('Index LA Gen'!$B$4=3,'Index LA Gen'!$A$349:$BZ$511,"Error"))),'Index LA Gen'!AO$1,0),"Error")</f>
        <v>0.01</v>
      </c>
      <c r="AP113" s="84">
        <f>IFERROR(VLOOKUP($A113,IF('Index LA Gen'!$B$4=1,'Index LA Gen'!$A$9:$BZ$171,IF('Index LA Gen'!$B$4=2,'Index LA Gen'!$A$179:$BZ$341,IF('Index LA Gen'!$B$4=3,'Index LA Gen'!$A$349:$BZ$511,"Error"))),'Index LA Gen'!AP$1,0),"Error")</f>
        <v>0.02</v>
      </c>
      <c r="AQ113" s="84">
        <f>IFERROR(VLOOKUP($A113,IF('Index LA Gen'!$B$4=1,'Index LA Gen'!$A$9:$BZ$171,IF('Index LA Gen'!$B$4=2,'Index LA Gen'!$A$179:$BZ$341,IF('Index LA Gen'!$B$4=3,'Index LA Gen'!$A$349:$BZ$511,"Error"))),'Index LA Gen'!AQ$1,0),"Error")</f>
        <v>0.18</v>
      </c>
      <c r="AR113" s="84">
        <f>IFERROR(VLOOKUP($A113,IF('Index LA Gen'!$B$4=1,'Index LA Gen'!$A$9:$BZ$171,IF('Index LA Gen'!$B$4=2,'Index LA Gen'!$A$179:$BZ$341,IF('Index LA Gen'!$B$4=3,'Index LA Gen'!$A$349:$BZ$511,"Error"))),'Index LA Gen'!AR$1,0),"Error")</f>
        <v>0.16</v>
      </c>
      <c r="AS113" s="84">
        <f>IFERROR(VLOOKUP($A113,IF('Index LA Gen'!$B$4=1,'Index LA Gen'!$A$9:$BZ$171,IF('Index LA Gen'!$B$4=2,'Index LA Gen'!$A$179:$BZ$341,IF('Index LA Gen'!$B$4=3,'Index LA Gen'!$A$349:$BZ$511,"Error"))),'Index LA Gen'!AS$1,0),"Error")</f>
        <v>0.17</v>
      </c>
      <c r="AT113" s="84">
        <f>IFERROR(VLOOKUP($A113,IF('Index LA Gen'!$B$4=1,'Index LA Gen'!$A$9:$BZ$171,IF('Index LA Gen'!$B$4=2,'Index LA Gen'!$A$179:$BZ$341,IF('Index LA Gen'!$B$4=3,'Index LA Gen'!$A$349:$BZ$511,"Error"))),'Index LA Gen'!AT$1,0),"Error")</f>
        <v>0.22</v>
      </c>
      <c r="AU113" s="84">
        <f>IFERROR(VLOOKUP($A113,IF('Index LA Gen'!$B$4=1,'Index LA Gen'!$A$9:$BZ$171,IF('Index LA Gen'!$B$4=2,'Index LA Gen'!$A$179:$BZ$341,IF('Index LA Gen'!$B$4=3,'Index LA Gen'!$A$349:$BZ$511,"Error"))),'Index LA Gen'!AU$1,0),"Error")</f>
        <v>0.2</v>
      </c>
      <c r="AV113" s="84">
        <f>IFERROR(VLOOKUP($A113,IF('Index LA Gen'!$B$4=1,'Index LA Gen'!$A$9:$BZ$171,IF('Index LA Gen'!$B$4=2,'Index LA Gen'!$A$179:$BZ$341,IF('Index LA Gen'!$B$4=3,'Index LA Gen'!$A$349:$BZ$511,"Error"))),'Index LA Gen'!AV$1,0),"Error")</f>
        <v>0.21</v>
      </c>
      <c r="AW113" s="84" t="str">
        <f>IFERROR(VLOOKUP($A113,IF('Index LA Gen'!$B$4=1,'Index LA Gen'!$A$9:$BZ$171,IF('Index LA Gen'!$B$4=2,'Index LA Gen'!$A$179:$BZ$341,IF('Index LA Gen'!$B$4=3,'Index LA Gen'!$A$349:$BZ$511,"Error"))),'Index LA Gen'!AW$1,0),"Error")</f>
        <v>x</v>
      </c>
      <c r="AX113" s="84" t="str">
        <f>IFERROR(VLOOKUP($A113,IF('Index LA Gen'!$B$4=1,'Index LA Gen'!$A$9:$BZ$171,IF('Index LA Gen'!$B$4=2,'Index LA Gen'!$A$179:$BZ$341,IF('Index LA Gen'!$B$4=3,'Index LA Gen'!$A$349:$BZ$511,"Error"))),'Index LA Gen'!AX$1,0),"Error")</f>
        <v>x</v>
      </c>
      <c r="AY113" s="84" t="str">
        <f>IFERROR(VLOOKUP($A113,IF('Index LA Gen'!$B$4=1,'Index LA Gen'!$A$9:$BZ$171,IF('Index LA Gen'!$B$4=2,'Index LA Gen'!$A$179:$BZ$341,IF('Index LA Gen'!$B$4=3,'Index LA Gen'!$A$349:$BZ$511,"Error"))),'Index LA Gen'!AY$1,0),"Error")</f>
        <v>-</v>
      </c>
      <c r="AZ113" s="84">
        <f>IFERROR(VLOOKUP($A113,IF('Index LA Gen'!$B$4=1,'Index LA Gen'!$A$9:$BZ$171,IF('Index LA Gen'!$B$4=2,'Index LA Gen'!$A$179:$BZ$341,IF('Index LA Gen'!$B$4=3,'Index LA Gen'!$A$349:$BZ$511,"Error"))),'Index LA Gen'!AZ$1,0),"Error")</f>
        <v>0</v>
      </c>
      <c r="BA113" s="84">
        <f>IFERROR(VLOOKUP($A113,IF('Index LA Gen'!$B$4=1,'Index LA Gen'!$A$9:$BZ$171,IF('Index LA Gen'!$B$4=2,'Index LA Gen'!$A$179:$BZ$341,IF('Index LA Gen'!$B$4=3,'Index LA Gen'!$A$349:$BZ$511,"Error"))),'Index LA Gen'!BA$1,0),"Error")</f>
        <v>0</v>
      </c>
      <c r="BB113" s="84">
        <f>IFERROR(VLOOKUP($A113,IF('Index LA Gen'!$B$4=1,'Index LA Gen'!$A$9:$BZ$171,IF('Index LA Gen'!$B$4=2,'Index LA Gen'!$A$179:$BZ$341,IF('Index LA Gen'!$B$4=3,'Index LA Gen'!$A$349:$BZ$511,"Error"))),'Index LA Gen'!BB$1,0),"Error")</f>
        <v>0</v>
      </c>
      <c r="BC113" s="84">
        <f>IFERROR(VLOOKUP($A113,IF('Index LA Gen'!$B$4=1,'Index LA Gen'!$A$9:$BZ$171,IF('Index LA Gen'!$B$4=2,'Index LA Gen'!$A$179:$BZ$341,IF('Index LA Gen'!$B$4=3,'Index LA Gen'!$A$349:$BZ$511,"Error"))),'Index LA Gen'!BC$1,0),"Error")</f>
        <v>0.06</v>
      </c>
      <c r="BD113" s="84">
        <f>IFERROR(VLOOKUP($A113,IF('Index LA Gen'!$B$4=1,'Index LA Gen'!$A$9:$BZ$171,IF('Index LA Gen'!$B$4=2,'Index LA Gen'!$A$179:$BZ$341,IF('Index LA Gen'!$B$4=3,'Index LA Gen'!$A$349:$BZ$511,"Error"))),'Index LA Gen'!BD$1,0),"Error")</f>
        <v>0.05</v>
      </c>
      <c r="BE113" s="84">
        <f>IFERROR(VLOOKUP($A113,IF('Index LA Gen'!$B$4=1,'Index LA Gen'!$A$9:$BZ$171,IF('Index LA Gen'!$B$4=2,'Index LA Gen'!$A$179:$BZ$341,IF('Index LA Gen'!$B$4=3,'Index LA Gen'!$A$349:$BZ$511,"Error"))),'Index LA Gen'!BE$1,0),"Error")</f>
        <v>0.06</v>
      </c>
      <c r="BF113" s="84">
        <f>IFERROR(VLOOKUP($A113,IF('Index LA Gen'!$B$4=1,'Index LA Gen'!$A$9:$BZ$171,IF('Index LA Gen'!$B$4=2,'Index LA Gen'!$A$179:$BZ$341,IF('Index LA Gen'!$B$4=3,'Index LA Gen'!$A$349:$BZ$511,"Error"))),'Index LA Gen'!BF$1,0),"Error")</f>
        <v>0.02</v>
      </c>
      <c r="BG113" s="84">
        <f>IFERROR(VLOOKUP($A113,IF('Index LA Gen'!$B$4=1,'Index LA Gen'!$A$9:$BZ$171,IF('Index LA Gen'!$B$4=2,'Index LA Gen'!$A$179:$BZ$341,IF('Index LA Gen'!$B$4=3,'Index LA Gen'!$A$349:$BZ$511,"Error"))),'Index LA Gen'!BG$1,0),"Error")</f>
        <v>0.02</v>
      </c>
      <c r="BH113" s="84">
        <f>IFERROR(VLOOKUP($A113,IF('Index LA Gen'!$B$4=1,'Index LA Gen'!$A$9:$BZ$171,IF('Index LA Gen'!$B$4=2,'Index LA Gen'!$A$179:$BZ$341,IF('Index LA Gen'!$B$4=3,'Index LA Gen'!$A$349:$BZ$511,"Error"))),'Index LA Gen'!BH$1,0),"Error")</f>
        <v>0.02</v>
      </c>
      <c r="BI113" s="84">
        <f>IFERROR(VLOOKUP($A113,IF('Index LA Gen'!$B$4=1,'Index LA Gen'!$A$9:$BZ$171,IF('Index LA Gen'!$B$4=2,'Index LA Gen'!$A$179:$BZ$341,IF('Index LA Gen'!$B$4=3,'Index LA Gen'!$A$349:$BZ$511,"Error"))),'Index LA Gen'!BI$1,0),"Error")</f>
        <v>0.03</v>
      </c>
      <c r="BJ113" s="84">
        <f>IFERROR(VLOOKUP($A113,IF('Index LA Gen'!$B$4=1,'Index LA Gen'!$A$9:$BZ$171,IF('Index LA Gen'!$B$4=2,'Index LA Gen'!$A$179:$BZ$341,IF('Index LA Gen'!$B$4=3,'Index LA Gen'!$A$349:$BZ$511,"Error"))),'Index LA Gen'!BJ$1,0),"Error")</f>
        <v>0.04</v>
      </c>
      <c r="BK113" s="84">
        <f>IFERROR(VLOOKUP($A113,IF('Index LA Gen'!$B$4=1,'Index LA Gen'!$A$9:$BZ$171,IF('Index LA Gen'!$B$4=2,'Index LA Gen'!$A$179:$BZ$341,IF('Index LA Gen'!$B$4=3,'Index LA Gen'!$A$349:$BZ$511,"Error"))),'Index LA Gen'!BK$1,0),"Error")</f>
        <v>0.04</v>
      </c>
      <c r="BL113" s="84">
        <f>IFERROR(VLOOKUP($A113,IF('Index LA Gen'!$B$4=1,'Index LA Gen'!$A$9:$BZ$171,IF('Index LA Gen'!$B$4=2,'Index LA Gen'!$A$179:$BZ$341,IF('Index LA Gen'!$B$4=3,'Index LA Gen'!$A$349:$BZ$511,"Error"))),'Index LA Gen'!BL$1,0),"Error")</f>
        <v>0</v>
      </c>
      <c r="BM113" s="84">
        <f>IFERROR(VLOOKUP($A113,IF('Index LA Gen'!$B$4=1,'Index LA Gen'!$A$9:$BZ$171,IF('Index LA Gen'!$B$4=2,'Index LA Gen'!$A$179:$BZ$341,IF('Index LA Gen'!$B$4=3,'Index LA Gen'!$A$349:$BZ$511,"Error"))),'Index LA Gen'!BM$1,0),"Error")</f>
        <v>0</v>
      </c>
      <c r="BN113" s="84">
        <f>IFERROR(VLOOKUP($A113,IF('Index LA Gen'!$B$4=1,'Index LA Gen'!$A$9:$BZ$171,IF('Index LA Gen'!$B$4=2,'Index LA Gen'!$A$179:$BZ$341,IF('Index LA Gen'!$B$4=3,'Index LA Gen'!$A$349:$BZ$511,"Error"))),'Index LA Gen'!BN$1,0),"Error")</f>
        <v>0</v>
      </c>
      <c r="BO113" s="84" t="str">
        <f>IFERROR(VLOOKUP($A113,IF('Index LA Gen'!$B$4=1,'Index LA Gen'!$A$9:$BZ$171,IF('Index LA Gen'!$B$4=2,'Index LA Gen'!$A$179:$BZ$341,IF('Index LA Gen'!$B$4=3,'Index LA Gen'!$A$349:$BZ$511,"Error"))),'Index LA Gen'!BO$1,0),"Error")</f>
        <v>x</v>
      </c>
      <c r="BP113" s="84">
        <f>IFERROR(VLOOKUP($A113,IF('Index LA Gen'!$B$4=1,'Index LA Gen'!$A$9:$BZ$171,IF('Index LA Gen'!$B$4=2,'Index LA Gen'!$A$179:$BZ$341,IF('Index LA Gen'!$B$4=3,'Index LA Gen'!$A$349:$BZ$511,"Error"))),'Index LA Gen'!BP$1,0),"Error")</f>
        <v>0.01</v>
      </c>
      <c r="BQ113" s="84">
        <f>IFERROR(VLOOKUP($A113,IF('Index LA Gen'!$B$4=1,'Index LA Gen'!$A$9:$BZ$171,IF('Index LA Gen'!$B$4=2,'Index LA Gen'!$A$179:$BZ$341,IF('Index LA Gen'!$B$4=3,'Index LA Gen'!$A$349:$BZ$511,"Error"))),'Index LA Gen'!BQ$1,0),"Error")</f>
        <v>0.01</v>
      </c>
      <c r="BR113" s="84">
        <f>IFERROR(VLOOKUP($A113,IF('Index LA Gen'!$B$4=1,'Index LA Gen'!$A$9:$BZ$171,IF('Index LA Gen'!$B$4=2,'Index LA Gen'!$A$179:$BZ$341,IF('Index LA Gen'!$B$4=3,'Index LA Gen'!$A$349:$BZ$511,"Error"))),'Index LA Gen'!BR$1,0),"Error")</f>
        <v>0.09</v>
      </c>
      <c r="BS113" s="84">
        <f>IFERROR(VLOOKUP($A113,IF('Index LA Gen'!$B$4=1,'Index LA Gen'!$A$9:$BZ$171,IF('Index LA Gen'!$B$4=2,'Index LA Gen'!$A$179:$BZ$341,IF('Index LA Gen'!$B$4=3,'Index LA Gen'!$A$349:$BZ$511,"Error"))),'Index LA Gen'!BS$1,0),"Error")</f>
        <v>0.09</v>
      </c>
      <c r="BT113" s="84">
        <f>IFERROR(VLOOKUP($A113,IF('Index LA Gen'!$B$4=1,'Index LA Gen'!$A$9:$BZ$171,IF('Index LA Gen'!$B$4=2,'Index LA Gen'!$A$179:$BZ$341,IF('Index LA Gen'!$B$4=3,'Index LA Gen'!$A$349:$BZ$511,"Error"))),'Index LA Gen'!BT$1,0),"Error")</f>
        <v>0.09</v>
      </c>
      <c r="BU113" s="84">
        <f>IFERROR(VLOOKUP($A113,IF('Index LA Gen'!$B$4=1,'Index LA Gen'!$A$9:$BZ$171,IF('Index LA Gen'!$B$4=2,'Index LA Gen'!$A$179:$BZ$341,IF('Index LA Gen'!$B$4=3,'Index LA Gen'!$A$349:$BZ$511,"Error"))),'Index LA Gen'!BU$1,0),"Error")</f>
        <v>0.02</v>
      </c>
      <c r="BV113" s="84">
        <f>IFERROR(VLOOKUP($A113,IF('Index LA Gen'!$B$4=1,'Index LA Gen'!$A$9:$BZ$171,IF('Index LA Gen'!$B$4=2,'Index LA Gen'!$A$179:$BZ$341,IF('Index LA Gen'!$B$4=3,'Index LA Gen'!$A$349:$BZ$511,"Error"))),'Index LA Gen'!BV$1,0),"Error")</f>
        <v>0.01</v>
      </c>
      <c r="BW113" s="84">
        <f>IFERROR(VLOOKUP($A113,IF('Index LA Gen'!$B$4=1,'Index LA Gen'!$A$9:$BZ$171,IF('Index LA Gen'!$B$4=2,'Index LA Gen'!$A$179:$BZ$341,IF('Index LA Gen'!$B$4=3,'Index LA Gen'!$A$349:$BZ$511,"Error"))),'Index LA Gen'!BW$1,0),"Error")</f>
        <v>0.02</v>
      </c>
      <c r="BX113" s="84">
        <f>IFERROR(VLOOKUP($A113,IF('Index LA Gen'!$B$4=1,'Index LA Gen'!$A$9:$BZ$171,IF('Index LA Gen'!$B$4=2,'Index LA Gen'!$A$179:$BZ$341,IF('Index LA Gen'!$B$4=3,'Index LA Gen'!$A$349:$BZ$511,"Error"))),'Index LA Gen'!BX$1,0),"Error")</f>
        <v>0.2</v>
      </c>
      <c r="BY113" s="84">
        <f>IFERROR(VLOOKUP($A113,IF('Index LA Gen'!$B$4=1,'Index LA Gen'!$A$9:$BZ$171,IF('Index LA Gen'!$B$4=2,'Index LA Gen'!$A$179:$BZ$341,IF('Index LA Gen'!$B$4=3,'Index LA Gen'!$A$349:$BZ$511,"Error"))),'Index LA Gen'!BY$1,0),"Error")</f>
        <v>0.21</v>
      </c>
      <c r="BZ113" s="84">
        <f>IFERROR(VLOOKUP($A113,IF('Index LA Gen'!$B$4=1,'Index LA Gen'!$A$9:$BZ$171,IF('Index LA Gen'!$B$4=2,'Index LA Gen'!$A$179:$BZ$341,IF('Index LA Gen'!$B$4=3,'Index LA Gen'!$A$349:$BZ$511,"Error"))),'Index LA Gen'!BZ$1,0),"Error")</f>
        <v>0.21</v>
      </c>
    </row>
    <row r="114" spans="1:78" s="15" customFormat="1" x14ac:dyDescent="0.2">
      <c r="A114" s="20">
        <v>874</v>
      </c>
      <c r="B114" s="20" t="s">
        <v>265</v>
      </c>
      <c r="C114" s="45" t="s">
        <v>161</v>
      </c>
      <c r="D114" s="113">
        <f>IFERROR(VLOOKUP($A114,IF('Index LA Gen'!$B$4=1,'Index LA Gen'!$A$9:$BZ$171,IF('Index LA Gen'!$B$4=2,'Index LA Gen'!$A$179:$BZ$341,IF('Index LA Gen'!$B$4=3,'Index LA Gen'!$A$349:$BZ$511,"Error"))),'Index LA Gen'!D$1,0),"Error")</f>
        <v>440</v>
      </c>
      <c r="E114" s="113">
        <f>IFERROR(VLOOKUP($A114,IF('Index LA Gen'!$B$4=1,'Index LA Gen'!$A$9:$BZ$171,IF('Index LA Gen'!$B$4=2,'Index LA Gen'!$A$179:$BZ$341,IF('Index LA Gen'!$B$4=3,'Index LA Gen'!$A$349:$BZ$511,"Error"))),'Index LA Gen'!E$1,0),"Error")</f>
        <v>590</v>
      </c>
      <c r="F114" s="113">
        <f>IFERROR(VLOOKUP($A114,IF('Index LA Gen'!$B$4=1,'Index LA Gen'!$A$9:$BZ$171,IF('Index LA Gen'!$B$4=2,'Index LA Gen'!$A$179:$BZ$341,IF('Index LA Gen'!$B$4=3,'Index LA Gen'!$A$349:$BZ$511,"Error"))),'Index LA Gen'!F$1,0),"Error")</f>
        <v>1030</v>
      </c>
      <c r="G114" s="84">
        <f>IFERROR(VLOOKUP($A114,IF('Index LA Gen'!$B$4=1,'Index LA Gen'!$A$9:$BZ$171,IF('Index LA Gen'!$B$4=2,'Index LA Gen'!$A$179:$BZ$341,IF('Index LA Gen'!$B$4=3,'Index LA Gen'!$A$349:$BZ$511,"Error"))),'Index LA Gen'!G$1,0),"Error")</f>
        <v>0.85</v>
      </c>
      <c r="H114" s="84">
        <f>IFERROR(VLOOKUP($A114,IF('Index LA Gen'!$B$4=1,'Index LA Gen'!$A$9:$BZ$171,IF('Index LA Gen'!$B$4=2,'Index LA Gen'!$A$179:$BZ$341,IF('Index LA Gen'!$B$4=3,'Index LA Gen'!$A$349:$BZ$511,"Error"))),'Index LA Gen'!H$1,0),"Error")</f>
        <v>0.87</v>
      </c>
      <c r="I114" s="84">
        <f>IFERROR(VLOOKUP($A114,IF('Index LA Gen'!$B$4=1,'Index LA Gen'!$A$9:$BZ$171,IF('Index LA Gen'!$B$4=2,'Index LA Gen'!$A$179:$BZ$341,IF('Index LA Gen'!$B$4=3,'Index LA Gen'!$A$349:$BZ$511,"Error"))),'Index LA Gen'!I$1,0),"Error")</f>
        <v>0.86</v>
      </c>
      <c r="J114" s="84">
        <f>IFERROR(VLOOKUP($A114,IF('Index LA Gen'!$B$4=1,'Index LA Gen'!$A$9:$BZ$171,IF('Index LA Gen'!$B$4=2,'Index LA Gen'!$A$179:$BZ$341,IF('Index LA Gen'!$B$4=3,'Index LA Gen'!$A$349:$BZ$511,"Error"))),'Index LA Gen'!J$1,0),"Error")</f>
        <v>0.7</v>
      </c>
      <c r="K114" s="84">
        <f>IFERROR(VLOOKUP($A114,IF('Index LA Gen'!$B$4=1,'Index LA Gen'!$A$9:$BZ$171,IF('Index LA Gen'!$B$4=2,'Index LA Gen'!$A$179:$BZ$341,IF('Index LA Gen'!$B$4=3,'Index LA Gen'!$A$349:$BZ$511,"Error"))),'Index LA Gen'!K$1,0),"Error")</f>
        <v>0.73</v>
      </c>
      <c r="L114" s="84">
        <f>IFERROR(VLOOKUP($A114,IF('Index LA Gen'!$B$4=1,'Index LA Gen'!$A$9:$BZ$171,IF('Index LA Gen'!$B$4=2,'Index LA Gen'!$A$179:$BZ$341,IF('Index LA Gen'!$B$4=3,'Index LA Gen'!$A$349:$BZ$511,"Error"))),'Index LA Gen'!L$1,0),"Error")</f>
        <v>0.72</v>
      </c>
      <c r="M114" s="84">
        <f>IFERROR(VLOOKUP($A114,IF('Index LA Gen'!$B$4=1,'Index LA Gen'!$A$9:$BZ$171,IF('Index LA Gen'!$B$4=2,'Index LA Gen'!$A$179:$BZ$341,IF('Index LA Gen'!$B$4=3,'Index LA Gen'!$A$349:$BZ$511,"Error"))),'Index LA Gen'!M$1,0),"Error")</f>
        <v>0.08</v>
      </c>
      <c r="N114" s="84">
        <f>IFERROR(VLOOKUP($A114,IF('Index LA Gen'!$B$4=1,'Index LA Gen'!$A$9:$BZ$171,IF('Index LA Gen'!$B$4=2,'Index LA Gen'!$A$179:$BZ$341,IF('Index LA Gen'!$B$4=3,'Index LA Gen'!$A$349:$BZ$511,"Error"))),'Index LA Gen'!N$1,0),"Error")</f>
        <v>0.08</v>
      </c>
      <c r="O114" s="84">
        <f>IFERROR(VLOOKUP($A114,IF('Index LA Gen'!$B$4=1,'Index LA Gen'!$A$9:$BZ$171,IF('Index LA Gen'!$B$4=2,'Index LA Gen'!$A$179:$BZ$341,IF('Index LA Gen'!$B$4=3,'Index LA Gen'!$A$349:$BZ$511,"Error"))),'Index LA Gen'!O$1,0),"Error")</f>
        <v>0.08</v>
      </c>
      <c r="P114" s="84" t="str">
        <f>IFERROR(VLOOKUP($A114,IF('Index LA Gen'!$B$4=1,'Index LA Gen'!$A$9:$BZ$171,IF('Index LA Gen'!$B$4=2,'Index LA Gen'!$A$179:$BZ$341,IF('Index LA Gen'!$B$4=3,'Index LA Gen'!$A$349:$BZ$511,"Error"))),'Index LA Gen'!P$1,0),"Error")</f>
        <v>x</v>
      </c>
      <c r="Q114" s="84" t="str">
        <f>IFERROR(VLOOKUP($A114,IF('Index LA Gen'!$B$4=1,'Index LA Gen'!$A$9:$BZ$171,IF('Index LA Gen'!$B$4=2,'Index LA Gen'!$A$179:$BZ$341,IF('Index LA Gen'!$B$4=3,'Index LA Gen'!$A$349:$BZ$511,"Error"))),'Index LA Gen'!Q$1,0),"Error")</f>
        <v>x</v>
      </c>
      <c r="R114" s="84">
        <f>IFERROR(VLOOKUP($A114,IF('Index LA Gen'!$B$4=1,'Index LA Gen'!$A$9:$BZ$171,IF('Index LA Gen'!$B$4=2,'Index LA Gen'!$A$179:$BZ$341,IF('Index LA Gen'!$B$4=3,'Index LA Gen'!$A$349:$BZ$511,"Error"))),'Index LA Gen'!R$1,0),"Error")</f>
        <v>0.01</v>
      </c>
      <c r="S114" s="84">
        <f>IFERROR(VLOOKUP($A114,IF('Index LA Gen'!$B$4=1,'Index LA Gen'!$A$9:$BZ$171,IF('Index LA Gen'!$B$4=2,'Index LA Gen'!$A$179:$BZ$341,IF('Index LA Gen'!$B$4=3,'Index LA Gen'!$A$349:$BZ$511,"Error"))),'Index LA Gen'!S$1,0),"Error")</f>
        <v>0.03</v>
      </c>
      <c r="T114" s="84">
        <f>IFERROR(VLOOKUP($A114,IF('Index LA Gen'!$B$4=1,'Index LA Gen'!$A$9:$BZ$171,IF('Index LA Gen'!$B$4=2,'Index LA Gen'!$A$179:$BZ$341,IF('Index LA Gen'!$B$4=3,'Index LA Gen'!$A$349:$BZ$511,"Error"))),'Index LA Gen'!T$1,0),"Error")</f>
        <v>0.02</v>
      </c>
      <c r="U114" s="84">
        <f>IFERROR(VLOOKUP($A114,IF('Index LA Gen'!$B$4=1,'Index LA Gen'!$A$9:$BZ$171,IF('Index LA Gen'!$B$4=2,'Index LA Gen'!$A$179:$BZ$341,IF('Index LA Gen'!$B$4=3,'Index LA Gen'!$A$349:$BZ$511,"Error"))),'Index LA Gen'!U$1,0),"Error")</f>
        <v>0.03</v>
      </c>
      <c r="V114" s="84">
        <f>IFERROR(VLOOKUP($A114,IF('Index LA Gen'!$B$4=1,'Index LA Gen'!$A$9:$BZ$171,IF('Index LA Gen'!$B$4=2,'Index LA Gen'!$A$179:$BZ$341,IF('Index LA Gen'!$B$4=3,'Index LA Gen'!$A$349:$BZ$511,"Error"))),'Index LA Gen'!V$1,0),"Error")</f>
        <v>0.03</v>
      </c>
      <c r="W114" s="84">
        <f>IFERROR(VLOOKUP($A114,IF('Index LA Gen'!$B$4=1,'Index LA Gen'!$A$9:$BZ$171,IF('Index LA Gen'!$B$4=2,'Index LA Gen'!$A$179:$BZ$341,IF('Index LA Gen'!$B$4=3,'Index LA Gen'!$A$349:$BZ$511,"Error"))),'Index LA Gen'!W$1,0),"Error")</f>
        <v>0.02</v>
      </c>
      <c r="X114" s="84">
        <f>IFERROR(VLOOKUP($A114,IF('Index LA Gen'!$B$4=1,'Index LA Gen'!$A$9:$BZ$171,IF('Index LA Gen'!$B$4=2,'Index LA Gen'!$A$179:$BZ$341,IF('Index LA Gen'!$B$4=3,'Index LA Gen'!$A$349:$BZ$511,"Error"))),'Index LA Gen'!X$1,0),"Error")</f>
        <v>0.02</v>
      </c>
      <c r="Y114" s="84">
        <f>IFERROR(VLOOKUP($A114,IF('Index LA Gen'!$B$4=1,'Index LA Gen'!$A$9:$BZ$171,IF('Index LA Gen'!$B$4=2,'Index LA Gen'!$A$179:$BZ$341,IF('Index LA Gen'!$B$4=3,'Index LA Gen'!$A$349:$BZ$511,"Error"))),'Index LA Gen'!Y$1,0),"Error")</f>
        <v>0</v>
      </c>
      <c r="Z114" s="84">
        <f>IFERROR(VLOOKUP($A114,IF('Index LA Gen'!$B$4=1,'Index LA Gen'!$A$9:$BZ$171,IF('Index LA Gen'!$B$4=2,'Index LA Gen'!$A$179:$BZ$341,IF('Index LA Gen'!$B$4=3,'Index LA Gen'!$A$349:$BZ$511,"Error"))),'Index LA Gen'!Z$1,0),"Error")</f>
        <v>0</v>
      </c>
      <c r="AA114" s="84">
        <f>IFERROR(VLOOKUP($A114,IF('Index LA Gen'!$B$4=1,'Index LA Gen'!$A$9:$BZ$171,IF('Index LA Gen'!$B$4=2,'Index LA Gen'!$A$179:$BZ$341,IF('Index LA Gen'!$B$4=3,'Index LA Gen'!$A$349:$BZ$511,"Error"))),'Index LA Gen'!AA$1,0),"Error")</f>
        <v>0</v>
      </c>
      <c r="AB114" s="84">
        <f>IFERROR(VLOOKUP($A114,IF('Index LA Gen'!$B$4=1,'Index LA Gen'!$A$9:$BZ$171,IF('Index LA Gen'!$B$4=2,'Index LA Gen'!$A$179:$BZ$341,IF('Index LA Gen'!$B$4=3,'Index LA Gen'!$A$349:$BZ$511,"Error"))),'Index LA Gen'!AB$1,0),"Error")</f>
        <v>0</v>
      </c>
      <c r="AC114" s="84">
        <f>IFERROR(VLOOKUP($A114,IF('Index LA Gen'!$B$4=1,'Index LA Gen'!$A$9:$BZ$171,IF('Index LA Gen'!$B$4=2,'Index LA Gen'!$A$179:$BZ$341,IF('Index LA Gen'!$B$4=3,'Index LA Gen'!$A$349:$BZ$511,"Error"))),'Index LA Gen'!AC$1,0),"Error")</f>
        <v>0</v>
      </c>
      <c r="AD114" s="84">
        <f>IFERROR(VLOOKUP($A114,IF('Index LA Gen'!$B$4=1,'Index LA Gen'!$A$9:$BZ$171,IF('Index LA Gen'!$B$4=2,'Index LA Gen'!$A$179:$BZ$341,IF('Index LA Gen'!$B$4=3,'Index LA Gen'!$A$349:$BZ$511,"Error"))),'Index LA Gen'!AD$1,0),"Error")</f>
        <v>0</v>
      </c>
      <c r="AE114" s="84">
        <f>IFERROR(VLOOKUP($A114,IF('Index LA Gen'!$B$4=1,'Index LA Gen'!$A$9:$BZ$171,IF('Index LA Gen'!$B$4=2,'Index LA Gen'!$A$179:$BZ$341,IF('Index LA Gen'!$B$4=3,'Index LA Gen'!$A$349:$BZ$511,"Error"))),'Index LA Gen'!AE$1,0),"Error")</f>
        <v>0.04</v>
      </c>
      <c r="AF114" s="84">
        <f>IFERROR(VLOOKUP($A114,IF('Index LA Gen'!$B$4=1,'Index LA Gen'!$A$9:$BZ$171,IF('Index LA Gen'!$B$4=2,'Index LA Gen'!$A$179:$BZ$341,IF('Index LA Gen'!$B$4=3,'Index LA Gen'!$A$349:$BZ$511,"Error"))),'Index LA Gen'!AF$1,0),"Error")</f>
        <v>0.04</v>
      </c>
      <c r="AG114" s="84">
        <f>IFERROR(VLOOKUP($A114,IF('Index LA Gen'!$B$4=1,'Index LA Gen'!$A$9:$BZ$171,IF('Index LA Gen'!$B$4=2,'Index LA Gen'!$A$179:$BZ$341,IF('Index LA Gen'!$B$4=3,'Index LA Gen'!$A$349:$BZ$511,"Error"))),'Index LA Gen'!AG$1,0),"Error")</f>
        <v>0.04</v>
      </c>
      <c r="AH114" s="84">
        <f>IFERROR(VLOOKUP($A114,IF('Index LA Gen'!$B$4=1,'Index LA Gen'!$A$9:$BZ$171,IF('Index LA Gen'!$B$4=2,'Index LA Gen'!$A$179:$BZ$341,IF('Index LA Gen'!$B$4=3,'Index LA Gen'!$A$349:$BZ$511,"Error"))),'Index LA Gen'!AH$1,0),"Error")</f>
        <v>0.56000000000000005</v>
      </c>
      <c r="AI114" s="84">
        <f>IFERROR(VLOOKUP($A114,IF('Index LA Gen'!$B$4=1,'Index LA Gen'!$A$9:$BZ$171,IF('Index LA Gen'!$B$4=2,'Index LA Gen'!$A$179:$BZ$341,IF('Index LA Gen'!$B$4=3,'Index LA Gen'!$A$349:$BZ$511,"Error"))),'Index LA Gen'!AI$1,0),"Error")</f>
        <v>0.6</v>
      </c>
      <c r="AJ114" s="84">
        <f>IFERROR(VLOOKUP($A114,IF('Index LA Gen'!$B$4=1,'Index LA Gen'!$A$9:$BZ$171,IF('Index LA Gen'!$B$4=2,'Index LA Gen'!$A$179:$BZ$341,IF('Index LA Gen'!$B$4=3,'Index LA Gen'!$A$349:$BZ$511,"Error"))),'Index LA Gen'!AJ$1,0),"Error")</f>
        <v>0.59</v>
      </c>
      <c r="AK114" s="84">
        <f>IFERROR(VLOOKUP($A114,IF('Index LA Gen'!$B$4=1,'Index LA Gen'!$A$9:$BZ$171,IF('Index LA Gen'!$B$4=2,'Index LA Gen'!$A$179:$BZ$341,IF('Index LA Gen'!$B$4=3,'Index LA Gen'!$A$349:$BZ$511,"Error"))),'Index LA Gen'!AK$1,0),"Error")</f>
        <v>0.23</v>
      </c>
      <c r="AL114" s="84">
        <f>IFERROR(VLOOKUP($A114,IF('Index LA Gen'!$B$4=1,'Index LA Gen'!$A$9:$BZ$171,IF('Index LA Gen'!$B$4=2,'Index LA Gen'!$A$179:$BZ$341,IF('Index LA Gen'!$B$4=3,'Index LA Gen'!$A$349:$BZ$511,"Error"))),'Index LA Gen'!AL$1,0),"Error")</f>
        <v>0.19</v>
      </c>
      <c r="AM114" s="84">
        <f>IFERROR(VLOOKUP($A114,IF('Index LA Gen'!$B$4=1,'Index LA Gen'!$A$9:$BZ$171,IF('Index LA Gen'!$B$4=2,'Index LA Gen'!$A$179:$BZ$341,IF('Index LA Gen'!$B$4=3,'Index LA Gen'!$A$349:$BZ$511,"Error"))),'Index LA Gen'!AM$1,0),"Error")</f>
        <v>0.21</v>
      </c>
      <c r="AN114" s="84" t="str">
        <f>IFERROR(VLOOKUP($A114,IF('Index LA Gen'!$B$4=1,'Index LA Gen'!$A$9:$BZ$171,IF('Index LA Gen'!$B$4=2,'Index LA Gen'!$A$179:$BZ$341,IF('Index LA Gen'!$B$4=3,'Index LA Gen'!$A$349:$BZ$511,"Error"))),'Index LA Gen'!AN$1,0),"Error")</f>
        <v>x</v>
      </c>
      <c r="AO114" s="84" t="str">
        <f>IFERROR(VLOOKUP($A114,IF('Index LA Gen'!$B$4=1,'Index LA Gen'!$A$9:$BZ$171,IF('Index LA Gen'!$B$4=2,'Index LA Gen'!$A$179:$BZ$341,IF('Index LA Gen'!$B$4=3,'Index LA Gen'!$A$349:$BZ$511,"Error"))),'Index LA Gen'!AO$1,0),"Error")</f>
        <v>x</v>
      </c>
      <c r="AP114" s="84" t="str">
        <f>IFERROR(VLOOKUP($A114,IF('Index LA Gen'!$B$4=1,'Index LA Gen'!$A$9:$BZ$171,IF('Index LA Gen'!$B$4=2,'Index LA Gen'!$A$179:$BZ$341,IF('Index LA Gen'!$B$4=3,'Index LA Gen'!$A$349:$BZ$511,"Error"))),'Index LA Gen'!AP$1,0),"Error")</f>
        <v>x</v>
      </c>
      <c r="AQ114" s="84">
        <f>IFERROR(VLOOKUP($A114,IF('Index LA Gen'!$B$4=1,'Index LA Gen'!$A$9:$BZ$171,IF('Index LA Gen'!$B$4=2,'Index LA Gen'!$A$179:$BZ$341,IF('Index LA Gen'!$B$4=3,'Index LA Gen'!$A$349:$BZ$511,"Error"))),'Index LA Gen'!AQ$1,0),"Error")</f>
        <v>0.14000000000000001</v>
      </c>
      <c r="AR114" s="84">
        <f>IFERROR(VLOOKUP($A114,IF('Index LA Gen'!$B$4=1,'Index LA Gen'!$A$9:$BZ$171,IF('Index LA Gen'!$B$4=2,'Index LA Gen'!$A$179:$BZ$341,IF('Index LA Gen'!$B$4=3,'Index LA Gen'!$A$349:$BZ$511,"Error"))),'Index LA Gen'!AR$1,0),"Error")</f>
        <v>0.14000000000000001</v>
      </c>
      <c r="AS114" s="84">
        <f>IFERROR(VLOOKUP($A114,IF('Index LA Gen'!$B$4=1,'Index LA Gen'!$A$9:$BZ$171,IF('Index LA Gen'!$B$4=2,'Index LA Gen'!$A$179:$BZ$341,IF('Index LA Gen'!$B$4=3,'Index LA Gen'!$A$349:$BZ$511,"Error"))),'Index LA Gen'!AS$1,0),"Error")</f>
        <v>0.14000000000000001</v>
      </c>
      <c r="AT114" s="84">
        <f>IFERROR(VLOOKUP($A114,IF('Index LA Gen'!$B$4=1,'Index LA Gen'!$A$9:$BZ$171,IF('Index LA Gen'!$B$4=2,'Index LA Gen'!$A$179:$BZ$341,IF('Index LA Gen'!$B$4=3,'Index LA Gen'!$A$349:$BZ$511,"Error"))),'Index LA Gen'!AT$1,0),"Error")</f>
        <v>0.33</v>
      </c>
      <c r="AU114" s="84">
        <f>IFERROR(VLOOKUP($A114,IF('Index LA Gen'!$B$4=1,'Index LA Gen'!$A$9:$BZ$171,IF('Index LA Gen'!$B$4=2,'Index LA Gen'!$A$179:$BZ$341,IF('Index LA Gen'!$B$4=3,'Index LA Gen'!$A$349:$BZ$511,"Error"))),'Index LA Gen'!AU$1,0),"Error")</f>
        <v>0.41</v>
      </c>
      <c r="AV114" s="84">
        <f>IFERROR(VLOOKUP($A114,IF('Index LA Gen'!$B$4=1,'Index LA Gen'!$A$9:$BZ$171,IF('Index LA Gen'!$B$4=2,'Index LA Gen'!$A$179:$BZ$341,IF('Index LA Gen'!$B$4=3,'Index LA Gen'!$A$349:$BZ$511,"Error"))),'Index LA Gen'!AV$1,0),"Error")</f>
        <v>0.38</v>
      </c>
      <c r="AW114" s="84" t="str">
        <f>IFERROR(VLOOKUP($A114,IF('Index LA Gen'!$B$4=1,'Index LA Gen'!$A$9:$BZ$171,IF('Index LA Gen'!$B$4=2,'Index LA Gen'!$A$179:$BZ$341,IF('Index LA Gen'!$B$4=3,'Index LA Gen'!$A$349:$BZ$511,"Error"))),'Index LA Gen'!AW$1,0),"Error")</f>
        <v>x</v>
      </c>
      <c r="AX114" s="84" t="str">
        <f>IFERROR(VLOOKUP($A114,IF('Index LA Gen'!$B$4=1,'Index LA Gen'!$A$9:$BZ$171,IF('Index LA Gen'!$B$4=2,'Index LA Gen'!$A$179:$BZ$341,IF('Index LA Gen'!$B$4=3,'Index LA Gen'!$A$349:$BZ$511,"Error"))),'Index LA Gen'!AX$1,0),"Error")</f>
        <v>x</v>
      </c>
      <c r="AY114" s="84" t="str">
        <f>IFERROR(VLOOKUP($A114,IF('Index LA Gen'!$B$4=1,'Index LA Gen'!$A$9:$BZ$171,IF('Index LA Gen'!$B$4=2,'Index LA Gen'!$A$179:$BZ$341,IF('Index LA Gen'!$B$4=3,'Index LA Gen'!$A$349:$BZ$511,"Error"))),'Index LA Gen'!AY$1,0),"Error")</f>
        <v>x</v>
      </c>
      <c r="AZ114" s="84">
        <f>IFERROR(VLOOKUP($A114,IF('Index LA Gen'!$B$4=1,'Index LA Gen'!$A$9:$BZ$171,IF('Index LA Gen'!$B$4=2,'Index LA Gen'!$A$179:$BZ$341,IF('Index LA Gen'!$B$4=3,'Index LA Gen'!$A$349:$BZ$511,"Error"))),'Index LA Gen'!AZ$1,0),"Error")</f>
        <v>0</v>
      </c>
      <c r="BA114" s="84">
        <f>IFERROR(VLOOKUP($A114,IF('Index LA Gen'!$B$4=1,'Index LA Gen'!$A$9:$BZ$171,IF('Index LA Gen'!$B$4=2,'Index LA Gen'!$A$179:$BZ$341,IF('Index LA Gen'!$B$4=3,'Index LA Gen'!$A$349:$BZ$511,"Error"))),'Index LA Gen'!BA$1,0),"Error")</f>
        <v>0</v>
      </c>
      <c r="BB114" s="84">
        <f>IFERROR(VLOOKUP($A114,IF('Index LA Gen'!$B$4=1,'Index LA Gen'!$A$9:$BZ$171,IF('Index LA Gen'!$B$4=2,'Index LA Gen'!$A$179:$BZ$341,IF('Index LA Gen'!$B$4=3,'Index LA Gen'!$A$349:$BZ$511,"Error"))),'Index LA Gen'!BB$1,0),"Error")</f>
        <v>0</v>
      </c>
      <c r="BC114" s="84">
        <f>IFERROR(VLOOKUP($A114,IF('Index LA Gen'!$B$4=1,'Index LA Gen'!$A$9:$BZ$171,IF('Index LA Gen'!$B$4=2,'Index LA Gen'!$A$179:$BZ$341,IF('Index LA Gen'!$B$4=3,'Index LA Gen'!$A$349:$BZ$511,"Error"))),'Index LA Gen'!BC$1,0),"Error")</f>
        <v>0.14000000000000001</v>
      </c>
      <c r="BD114" s="84">
        <f>IFERROR(VLOOKUP($A114,IF('Index LA Gen'!$B$4=1,'Index LA Gen'!$A$9:$BZ$171,IF('Index LA Gen'!$B$4=2,'Index LA Gen'!$A$179:$BZ$341,IF('Index LA Gen'!$B$4=3,'Index LA Gen'!$A$349:$BZ$511,"Error"))),'Index LA Gen'!BD$1,0),"Error")</f>
        <v>0.13</v>
      </c>
      <c r="BE114" s="84">
        <f>IFERROR(VLOOKUP($A114,IF('Index LA Gen'!$B$4=1,'Index LA Gen'!$A$9:$BZ$171,IF('Index LA Gen'!$B$4=2,'Index LA Gen'!$A$179:$BZ$341,IF('Index LA Gen'!$B$4=3,'Index LA Gen'!$A$349:$BZ$511,"Error"))),'Index LA Gen'!BE$1,0),"Error")</f>
        <v>0.13</v>
      </c>
      <c r="BF114" s="84">
        <f>IFERROR(VLOOKUP($A114,IF('Index LA Gen'!$B$4=1,'Index LA Gen'!$A$9:$BZ$171,IF('Index LA Gen'!$B$4=2,'Index LA Gen'!$A$179:$BZ$341,IF('Index LA Gen'!$B$4=3,'Index LA Gen'!$A$349:$BZ$511,"Error"))),'Index LA Gen'!BF$1,0),"Error")</f>
        <v>7.0000000000000007E-2</v>
      </c>
      <c r="BG114" s="84">
        <f>IFERROR(VLOOKUP($A114,IF('Index LA Gen'!$B$4=1,'Index LA Gen'!$A$9:$BZ$171,IF('Index LA Gen'!$B$4=2,'Index LA Gen'!$A$179:$BZ$341,IF('Index LA Gen'!$B$4=3,'Index LA Gen'!$A$349:$BZ$511,"Error"))),'Index LA Gen'!BG$1,0),"Error")</f>
        <v>7.0000000000000007E-2</v>
      </c>
      <c r="BH114" s="84">
        <f>IFERROR(VLOOKUP($A114,IF('Index LA Gen'!$B$4=1,'Index LA Gen'!$A$9:$BZ$171,IF('Index LA Gen'!$B$4=2,'Index LA Gen'!$A$179:$BZ$341,IF('Index LA Gen'!$B$4=3,'Index LA Gen'!$A$349:$BZ$511,"Error"))),'Index LA Gen'!BH$1,0),"Error")</f>
        <v>7.0000000000000007E-2</v>
      </c>
      <c r="BI114" s="84">
        <f>IFERROR(VLOOKUP($A114,IF('Index LA Gen'!$B$4=1,'Index LA Gen'!$A$9:$BZ$171,IF('Index LA Gen'!$B$4=2,'Index LA Gen'!$A$179:$BZ$341,IF('Index LA Gen'!$B$4=3,'Index LA Gen'!$A$349:$BZ$511,"Error"))),'Index LA Gen'!BI$1,0),"Error")</f>
        <v>7.0000000000000007E-2</v>
      </c>
      <c r="BJ114" s="84">
        <f>IFERROR(VLOOKUP($A114,IF('Index LA Gen'!$B$4=1,'Index LA Gen'!$A$9:$BZ$171,IF('Index LA Gen'!$B$4=2,'Index LA Gen'!$A$179:$BZ$341,IF('Index LA Gen'!$B$4=3,'Index LA Gen'!$A$349:$BZ$511,"Error"))),'Index LA Gen'!BJ$1,0),"Error")</f>
        <v>0.06</v>
      </c>
      <c r="BK114" s="84">
        <f>IFERROR(VLOOKUP($A114,IF('Index LA Gen'!$B$4=1,'Index LA Gen'!$A$9:$BZ$171,IF('Index LA Gen'!$B$4=2,'Index LA Gen'!$A$179:$BZ$341,IF('Index LA Gen'!$B$4=3,'Index LA Gen'!$A$349:$BZ$511,"Error"))),'Index LA Gen'!BK$1,0),"Error")</f>
        <v>0.06</v>
      </c>
      <c r="BL114" s="84" t="str">
        <f>IFERROR(VLOOKUP($A114,IF('Index LA Gen'!$B$4=1,'Index LA Gen'!$A$9:$BZ$171,IF('Index LA Gen'!$B$4=2,'Index LA Gen'!$A$179:$BZ$341,IF('Index LA Gen'!$B$4=3,'Index LA Gen'!$A$349:$BZ$511,"Error"))),'Index LA Gen'!BL$1,0),"Error")</f>
        <v>x</v>
      </c>
      <c r="BM114" s="84">
        <f>IFERROR(VLOOKUP($A114,IF('Index LA Gen'!$B$4=1,'Index LA Gen'!$A$9:$BZ$171,IF('Index LA Gen'!$B$4=2,'Index LA Gen'!$A$179:$BZ$341,IF('Index LA Gen'!$B$4=3,'Index LA Gen'!$A$349:$BZ$511,"Error"))),'Index LA Gen'!BM$1,0),"Error")</f>
        <v>0</v>
      </c>
      <c r="BN114" s="84" t="str">
        <f>IFERROR(VLOOKUP($A114,IF('Index LA Gen'!$B$4=1,'Index LA Gen'!$A$9:$BZ$171,IF('Index LA Gen'!$B$4=2,'Index LA Gen'!$A$179:$BZ$341,IF('Index LA Gen'!$B$4=3,'Index LA Gen'!$A$349:$BZ$511,"Error"))),'Index LA Gen'!BN$1,0),"Error")</f>
        <v>x</v>
      </c>
      <c r="BO114" s="84" t="str">
        <f>IFERROR(VLOOKUP($A114,IF('Index LA Gen'!$B$4=1,'Index LA Gen'!$A$9:$BZ$171,IF('Index LA Gen'!$B$4=2,'Index LA Gen'!$A$179:$BZ$341,IF('Index LA Gen'!$B$4=3,'Index LA Gen'!$A$349:$BZ$511,"Error"))),'Index LA Gen'!BO$1,0),"Error")</f>
        <v>x</v>
      </c>
      <c r="BP114" s="84" t="str">
        <f>IFERROR(VLOOKUP($A114,IF('Index LA Gen'!$B$4=1,'Index LA Gen'!$A$9:$BZ$171,IF('Index LA Gen'!$B$4=2,'Index LA Gen'!$A$179:$BZ$341,IF('Index LA Gen'!$B$4=3,'Index LA Gen'!$A$349:$BZ$511,"Error"))),'Index LA Gen'!BP$1,0),"Error")</f>
        <v>x</v>
      </c>
      <c r="BQ114" s="84" t="str">
        <f>IFERROR(VLOOKUP($A114,IF('Index LA Gen'!$B$4=1,'Index LA Gen'!$A$9:$BZ$171,IF('Index LA Gen'!$B$4=2,'Index LA Gen'!$A$179:$BZ$341,IF('Index LA Gen'!$B$4=3,'Index LA Gen'!$A$349:$BZ$511,"Error"))),'Index LA Gen'!BQ$1,0),"Error")</f>
        <v>x</v>
      </c>
      <c r="BR114" s="84">
        <f>IFERROR(VLOOKUP($A114,IF('Index LA Gen'!$B$4=1,'Index LA Gen'!$A$9:$BZ$171,IF('Index LA Gen'!$B$4=2,'Index LA Gen'!$A$179:$BZ$341,IF('Index LA Gen'!$B$4=3,'Index LA Gen'!$A$349:$BZ$511,"Error"))),'Index LA Gen'!BR$1,0),"Error")</f>
        <v>0.03</v>
      </c>
      <c r="BS114" s="84">
        <f>IFERROR(VLOOKUP($A114,IF('Index LA Gen'!$B$4=1,'Index LA Gen'!$A$9:$BZ$171,IF('Index LA Gen'!$B$4=2,'Index LA Gen'!$A$179:$BZ$341,IF('Index LA Gen'!$B$4=3,'Index LA Gen'!$A$349:$BZ$511,"Error"))),'Index LA Gen'!BS$1,0),"Error")</f>
        <v>0.04</v>
      </c>
      <c r="BT114" s="84">
        <f>IFERROR(VLOOKUP($A114,IF('Index LA Gen'!$B$4=1,'Index LA Gen'!$A$9:$BZ$171,IF('Index LA Gen'!$B$4=2,'Index LA Gen'!$A$179:$BZ$341,IF('Index LA Gen'!$B$4=3,'Index LA Gen'!$A$349:$BZ$511,"Error"))),'Index LA Gen'!BT$1,0),"Error")</f>
        <v>0.04</v>
      </c>
      <c r="BU114" s="84">
        <f>IFERROR(VLOOKUP($A114,IF('Index LA Gen'!$B$4=1,'Index LA Gen'!$A$9:$BZ$171,IF('Index LA Gen'!$B$4=2,'Index LA Gen'!$A$179:$BZ$341,IF('Index LA Gen'!$B$4=3,'Index LA Gen'!$A$349:$BZ$511,"Error"))),'Index LA Gen'!BU$1,0),"Error")</f>
        <v>0.03</v>
      </c>
      <c r="BV114" s="84">
        <f>IFERROR(VLOOKUP($A114,IF('Index LA Gen'!$B$4=1,'Index LA Gen'!$A$9:$BZ$171,IF('Index LA Gen'!$B$4=2,'Index LA Gen'!$A$179:$BZ$341,IF('Index LA Gen'!$B$4=3,'Index LA Gen'!$A$349:$BZ$511,"Error"))),'Index LA Gen'!BV$1,0),"Error")</f>
        <v>0.02</v>
      </c>
      <c r="BW114" s="84">
        <f>IFERROR(VLOOKUP($A114,IF('Index LA Gen'!$B$4=1,'Index LA Gen'!$A$9:$BZ$171,IF('Index LA Gen'!$B$4=2,'Index LA Gen'!$A$179:$BZ$341,IF('Index LA Gen'!$B$4=3,'Index LA Gen'!$A$349:$BZ$511,"Error"))),'Index LA Gen'!BW$1,0),"Error")</f>
        <v>0.02</v>
      </c>
      <c r="BX114" s="84">
        <f>IFERROR(VLOOKUP($A114,IF('Index LA Gen'!$B$4=1,'Index LA Gen'!$A$9:$BZ$171,IF('Index LA Gen'!$B$4=2,'Index LA Gen'!$A$179:$BZ$341,IF('Index LA Gen'!$B$4=3,'Index LA Gen'!$A$349:$BZ$511,"Error"))),'Index LA Gen'!BX$1,0),"Error")</f>
        <v>0.09</v>
      </c>
      <c r="BY114" s="84">
        <f>IFERROR(VLOOKUP($A114,IF('Index LA Gen'!$B$4=1,'Index LA Gen'!$A$9:$BZ$171,IF('Index LA Gen'!$B$4=2,'Index LA Gen'!$A$179:$BZ$341,IF('Index LA Gen'!$B$4=3,'Index LA Gen'!$A$349:$BZ$511,"Error"))),'Index LA Gen'!BY$1,0),"Error")</f>
        <v>0.08</v>
      </c>
      <c r="BZ114" s="84">
        <f>IFERROR(VLOOKUP($A114,IF('Index LA Gen'!$B$4=1,'Index LA Gen'!$A$9:$BZ$171,IF('Index LA Gen'!$B$4=2,'Index LA Gen'!$A$179:$BZ$341,IF('Index LA Gen'!$B$4=3,'Index LA Gen'!$A$349:$BZ$511,"Error"))),'Index LA Gen'!BZ$1,0),"Error")</f>
        <v>0.08</v>
      </c>
    </row>
    <row r="115" spans="1:78" s="15" customFormat="1" x14ac:dyDescent="0.2">
      <c r="A115" s="20">
        <v>879</v>
      </c>
      <c r="B115" s="20" t="s">
        <v>266</v>
      </c>
      <c r="C115" s="45" t="s">
        <v>169</v>
      </c>
      <c r="D115" s="113">
        <f>IFERROR(VLOOKUP($A115,IF('Index LA Gen'!$B$4=1,'Index LA Gen'!$A$9:$BZ$171,IF('Index LA Gen'!$B$4=2,'Index LA Gen'!$A$179:$BZ$341,IF('Index LA Gen'!$B$4=3,'Index LA Gen'!$A$349:$BZ$511,"Error"))),'Index LA Gen'!D$1,0),"Error")</f>
        <v>520</v>
      </c>
      <c r="E115" s="113">
        <f>IFERROR(VLOOKUP($A115,IF('Index LA Gen'!$B$4=1,'Index LA Gen'!$A$9:$BZ$171,IF('Index LA Gen'!$B$4=2,'Index LA Gen'!$A$179:$BZ$341,IF('Index LA Gen'!$B$4=3,'Index LA Gen'!$A$349:$BZ$511,"Error"))),'Index LA Gen'!E$1,0),"Error")</f>
        <v>660</v>
      </c>
      <c r="F115" s="113">
        <f>IFERROR(VLOOKUP($A115,IF('Index LA Gen'!$B$4=1,'Index LA Gen'!$A$9:$BZ$171,IF('Index LA Gen'!$B$4=2,'Index LA Gen'!$A$179:$BZ$341,IF('Index LA Gen'!$B$4=3,'Index LA Gen'!$A$349:$BZ$511,"Error"))),'Index LA Gen'!F$1,0),"Error")</f>
        <v>1180</v>
      </c>
      <c r="G115" s="84">
        <f>IFERROR(VLOOKUP($A115,IF('Index LA Gen'!$B$4=1,'Index LA Gen'!$A$9:$BZ$171,IF('Index LA Gen'!$B$4=2,'Index LA Gen'!$A$179:$BZ$341,IF('Index LA Gen'!$B$4=3,'Index LA Gen'!$A$349:$BZ$511,"Error"))),'Index LA Gen'!G$1,0),"Error")</f>
        <v>0.81</v>
      </c>
      <c r="H115" s="84">
        <f>IFERROR(VLOOKUP($A115,IF('Index LA Gen'!$B$4=1,'Index LA Gen'!$A$9:$BZ$171,IF('Index LA Gen'!$B$4=2,'Index LA Gen'!$A$179:$BZ$341,IF('Index LA Gen'!$B$4=3,'Index LA Gen'!$A$349:$BZ$511,"Error"))),'Index LA Gen'!H$1,0),"Error")</f>
        <v>0.83</v>
      </c>
      <c r="I115" s="84">
        <f>IFERROR(VLOOKUP($A115,IF('Index LA Gen'!$B$4=1,'Index LA Gen'!$A$9:$BZ$171,IF('Index LA Gen'!$B$4=2,'Index LA Gen'!$A$179:$BZ$341,IF('Index LA Gen'!$B$4=3,'Index LA Gen'!$A$349:$BZ$511,"Error"))),'Index LA Gen'!I$1,0),"Error")</f>
        <v>0.82</v>
      </c>
      <c r="J115" s="84">
        <f>IFERROR(VLOOKUP($A115,IF('Index LA Gen'!$B$4=1,'Index LA Gen'!$A$9:$BZ$171,IF('Index LA Gen'!$B$4=2,'Index LA Gen'!$A$179:$BZ$341,IF('Index LA Gen'!$B$4=3,'Index LA Gen'!$A$349:$BZ$511,"Error"))),'Index LA Gen'!J$1,0),"Error")</f>
        <v>0.7</v>
      </c>
      <c r="K115" s="84">
        <f>IFERROR(VLOOKUP($A115,IF('Index LA Gen'!$B$4=1,'Index LA Gen'!$A$9:$BZ$171,IF('Index LA Gen'!$B$4=2,'Index LA Gen'!$A$179:$BZ$341,IF('Index LA Gen'!$B$4=3,'Index LA Gen'!$A$349:$BZ$511,"Error"))),'Index LA Gen'!K$1,0),"Error")</f>
        <v>0.72</v>
      </c>
      <c r="L115" s="84">
        <f>IFERROR(VLOOKUP($A115,IF('Index LA Gen'!$B$4=1,'Index LA Gen'!$A$9:$BZ$171,IF('Index LA Gen'!$B$4=2,'Index LA Gen'!$A$179:$BZ$341,IF('Index LA Gen'!$B$4=3,'Index LA Gen'!$A$349:$BZ$511,"Error"))),'Index LA Gen'!L$1,0),"Error")</f>
        <v>0.71</v>
      </c>
      <c r="M115" s="84">
        <f>IFERROR(VLOOKUP($A115,IF('Index LA Gen'!$B$4=1,'Index LA Gen'!$A$9:$BZ$171,IF('Index LA Gen'!$B$4=2,'Index LA Gen'!$A$179:$BZ$341,IF('Index LA Gen'!$B$4=3,'Index LA Gen'!$A$349:$BZ$511,"Error"))),'Index LA Gen'!M$1,0),"Error")</f>
        <v>0.09</v>
      </c>
      <c r="N115" s="84">
        <f>IFERROR(VLOOKUP($A115,IF('Index LA Gen'!$B$4=1,'Index LA Gen'!$A$9:$BZ$171,IF('Index LA Gen'!$B$4=2,'Index LA Gen'!$A$179:$BZ$341,IF('Index LA Gen'!$B$4=3,'Index LA Gen'!$A$349:$BZ$511,"Error"))),'Index LA Gen'!N$1,0),"Error")</f>
        <v>7.0000000000000007E-2</v>
      </c>
      <c r="O115" s="84">
        <f>IFERROR(VLOOKUP($A115,IF('Index LA Gen'!$B$4=1,'Index LA Gen'!$A$9:$BZ$171,IF('Index LA Gen'!$B$4=2,'Index LA Gen'!$A$179:$BZ$341,IF('Index LA Gen'!$B$4=3,'Index LA Gen'!$A$349:$BZ$511,"Error"))),'Index LA Gen'!O$1,0),"Error")</f>
        <v>0.08</v>
      </c>
      <c r="P115" s="84">
        <f>IFERROR(VLOOKUP($A115,IF('Index LA Gen'!$B$4=1,'Index LA Gen'!$A$9:$BZ$171,IF('Index LA Gen'!$B$4=2,'Index LA Gen'!$A$179:$BZ$341,IF('Index LA Gen'!$B$4=3,'Index LA Gen'!$A$349:$BZ$511,"Error"))),'Index LA Gen'!P$1,0),"Error")</f>
        <v>0</v>
      </c>
      <c r="Q115" s="84">
        <f>IFERROR(VLOOKUP($A115,IF('Index LA Gen'!$B$4=1,'Index LA Gen'!$A$9:$BZ$171,IF('Index LA Gen'!$B$4=2,'Index LA Gen'!$A$179:$BZ$341,IF('Index LA Gen'!$B$4=3,'Index LA Gen'!$A$349:$BZ$511,"Error"))),'Index LA Gen'!Q$1,0),"Error")</f>
        <v>0</v>
      </c>
      <c r="R115" s="84">
        <f>IFERROR(VLOOKUP($A115,IF('Index LA Gen'!$B$4=1,'Index LA Gen'!$A$9:$BZ$171,IF('Index LA Gen'!$B$4=2,'Index LA Gen'!$A$179:$BZ$341,IF('Index LA Gen'!$B$4=3,'Index LA Gen'!$A$349:$BZ$511,"Error"))),'Index LA Gen'!R$1,0),"Error")</f>
        <v>0</v>
      </c>
      <c r="S115" s="84">
        <f>IFERROR(VLOOKUP($A115,IF('Index LA Gen'!$B$4=1,'Index LA Gen'!$A$9:$BZ$171,IF('Index LA Gen'!$B$4=2,'Index LA Gen'!$A$179:$BZ$341,IF('Index LA Gen'!$B$4=3,'Index LA Gen'!$A$349:$BZ$511,"Error"))),'Index LA Gen'!S$1,0),"Error")</f>
        <v>0.04</v>
      </c>
      <c r="T115" s="84">
        <f>IFERROR(VLOOKUP($A115,IF('Index LA Gen'!$B$4=1,'Index LA Gen'!$A$9:$BZ$171,IF('Index LA Gen'!$B$4=2,'Index LA Gen'!$A$179:$BZ$341,IF('Index LA Gen'!$B$4=3,'Index LA Gen'!$A$349:$BZ$511,"Error"))),'Index LA Gen'!T$1,0),"Error")</f>
        <v>0.08</v>
      </c>
      <c r="U115" s="84">
        <f>IFERROR(VLOOKUP($A115,IF('Index LA Gen'!$B$4=1,'Index LA Gen'!$A$9:$BZ$171,IF('Index LA Gen'!$B$4=2,'Index LA Gen'!$A$179:$BZ$341,IF('Index LA Gen'!$B$4=3,'Index LA Gen'!$A$349:$BZ$511,"Error"))),'Index LA Gen'!U$1,0),"Error")</f>
        <v>0.06</v>
      </c>
      <c r="V115" s="84">
        <f>IFERROR(VLOOKUP($A115,IF('Index LA Gen'!$B$4=1,'Index LA Gen'!$A$9:$BZ$171,IF('Index LA Gen'!$B$4=2,'Index LA Gen'!$A$179:$BZ$341,IF('Index LA Gen'!$B$4=3,'Index LA Gen'!$A$349:$BZ$511,"Error"))),'Index LA Gen'!V$1,0),"Error")</f>
        <v>0.05</v>
      </c>
      <c r="W115" s="84">
        <f>IFERROR(VLOOKUP($A115,IF('Index LA Gen'!$B$4=1,'Index LA Gen'!$A$9:$BZ$171,IF('Index LA Gen'!$B$4=2,'Index LA Gen'!$A$179:$BZ$341,IF('Index LA Gen'!$B$4=3,'Index LA Gen'!$A$349:$BZ$511,"Error"))),'Index LA Gen'!W$1,0),"Error")</f>
        <v>7.0000000000000007E-2</v>
      </c>
      <c r="X115" s="84">
        <f>IFERROR(VLOOKUP($A115,IF('Index LA Gen'!$B$4=1,'Index LA Gen'!$A$9:$BZ$171,IF('Index LA Gen'!$B$4=2,'Index LA Gen'!$A$179:$BZ$341,IF('Index LA Gen'!$B$4=3,'Index LA Gen'!$A$349:$BZ$511,"Error"))),'Index LA Gen'!X$1,0),"Error")</f>
        <v>0.06</v>
      </c>
      <c r="Y115" s="84">
        <f>IFERROR(VLOOKUP($A115,IF('Index LA Gen'!$B$4=1,'Index LA Gen'!$A$9:$BZ$171,IF('Index LA Gen'!$B$4=2,'Index LA Gen'!$A$179:$BZ$341,IF('Index LA Gen'!$B$4=3,'Index LA Gen'!$A$349:$BZ$511,"Error"))),'Index LA Gen'!Y$1,0),"Error")</f>
        <v>0</v>
      </c>
      <c r="Z115" s="84">
        <f>IFERROR(VLOOKUP($A115,IF('Index LA Gen'!$B$4=1,'Index LA Gen'!$A$9:$BZ$171,IF('Index LA Gen'!$B$4=2,'Index LA Gen'!$A$179:$BZ$341,IF('Index LA Gen'!$B$4=3,'Index LA Gen'!$A$349:$BZ$511,"Error"))),'Index LA Gen'!Z$1,0),"Error")</f>
        <v>0</v>
      </c>
      <c r="AA115" s="84">
        <f>IFERROR(VLOOKUP($A115,IF('Index LA Gen'!$B$4=1,'Index LA Gen'!$A$9:$BZ$171,IF('Index LA Gen'!$B$4=2,'Index LA Gen'!$A$179:$BZ$341,IF('Index LA Gen'!$B$4=3,'Index LA Gen'!$A$349:$BZ$511,"Error"))),'Index LA Gen'!AA$1,0),"Error")</f>
        <v>0</v>
      </c>
      <c r="AB115" s="84">
        <f>IFERROR(VLOOKUP($A115,IF('Index LA Gen'!$B$4=1,'Index LA Gen'!$A$9:$BZ$171,IF('Index LA Gen'!$B$4=2,'Index LA Gen'!$A$179:$BZ$341,IF('Index LA Gen'!$B$4=3,'Index LA Gen'!$A$349:$BZ$511,"Error"))),'Index LA Gen'!AB$1,0),"Error")</f>
        <v>0</v>
      </c>
      <c r="AC115" s="84">
        <f>IFERROR(VLOOKUP($A115,IF('Index LA Gen'!$B$4=1,'Index LA Gen'!$A$9:$BZ$171,IF('Index LA Gen'!$B$4=2,'Index LA Gen'!$A$179:$BZ$341,IF('Index LA Gen'!$B$4=3,'Index LA Gen'!$A$349:$BZ$511,"Error"))),'Index LA Gen'!AC$1,0),"Error")</f>
        <v>0</v>
      </c>
      <c r="AD115" s="84">
        <f>IFERROR(VLOOKUP($A115,IF('Index LA Gen'!$B$4=1,'Index LA Gen'!$A$9:$BZ$171,IF('Index LA Gen'!$B$4=2,'Index LA Gen'!$A$179:$BZ$341,IF('Index LA Gen'!$B$4=3,'Index LA Gen'!$A$349:$BZ$511,"Error"))),'Index LA Gen'!AD$1,0),"Error")</f>
        <v>0</v>
      </c>
      <c r="AE115" s="84">
        <f>IFERROR(VLOOKUP($A115,IF('Index LA Gen'!$B$4=1,'Index LA Gen'!$A$9:$BZ$171,IF('Index LA Gen'!$B$4=2,'Index LA Gen'!$A$179:$BZ$341,IF('Index LA Gen'!$B$4=3,'Index LA Gen'!$A$349:$BZ$511,"Error"))),'Index LA Gen'!AE$1,0),"Error")</f>
        <v>0.08</v>
      </c>
      <c r="AF115" s="84">
        <f>IFERROR(VLOOKUP($A115,IF('Index LA Gen'!$B$4=1,'Index LA Gen'!$A$9:$BZ$171,IF('Index LA Gen'!$B$4=2,'Index LA Gen'!$A$179:$BZ$341,IF('Index LA Gen'!$B$4=3,'Index LA Gen'!$A$349:$BZ$511,"Error"))),'Index LA Gen'!AF$1,0),"Error")</f>
        <v>7.0000000000000007E-2</v>
      </c>
      <c r="AG115" s="84">
        <f>IFERROR(VLOOKUP($A115,IF('Index LA Gen'!$B$4=1,'Index LA Gen'!$A$9:$BZ$171,IF('Index LA Gen'!$B$4=2,'Index LA Gen'!$A$179:$BZ$341,IF('Index LA Gen'!$B$4=3,'Index LA Gen'!$A$349:$BZ$511,"Error"))),'Index LA Gen'!AG$1,0),"Error")</f>
        <v>0.08</v>
      </c>
      <c r="AH115" s="84">
        <f>IFERROR(VLOOKUP($A115,IF('Index LA Gen'!$B$4=1,'Index LA Gen'!$A$9:$BZ$171,IF('Index LA Gen'!$B$4=2,'Index LA Gen'!$A$179:$BZ$341,IF('Index LA Gen'!$B$4=3,'Index LA Gen'!$A$349:$BZ$511,"Error"))),'Index LA Gen'!AH$1,0),"Error")</f>
        <v>0.52</v>
      </c>
      <c r="AI115" s="84">
        <f>IFERROR(VLOOKUP($A115,IF('Index LA Gen'!$B$4=1,'Index LA Gen'!$A$9:$BZ$171,IF('Index LA Gen'!$B$4=2,'Index LA Gen'!$A$179:$BZ$341,IF('Index LA Gen'!$B$4=3,'Index LA Gen'!$A$349:$BZ$511,"Error"))),'Index LA Gen'!AI$1,0),"Error")</f>
        <v>0.51</v>
      </c>
      <c r="AJ115" s="84">
        <f>IFERROR(VLOOKUP($A115,IF('Index LA Gen'!$B$4=1,'Index LA Gen'!$A$9:$BZ$171,IF('Index LA Gen'!$B$4=2,'Index LA Gen'!$A$179:$BZ$341,IF('Index LA Gen'!$B$4=3,'Index LA Gen'!$A$349:$BZ$511,"Error"))),'Index LA Gen'!AJ$1,0),"Error")</f>
        <v>0.51</v>
      </c>
      <c r="AK115" s="84">
        <f>IFERROR(VLOOKUP($A115,IF('Index LA Gen'!$B$4=1,'Index LA Gen'!$A$9:$BZ$171,IF('Index LA Gen'!$B$4=2,'Index LA Gen'!$A$179:$BZ$341,IF('Index LA Gen'!$B$4=3,'Index LA Gen'!$A$349:$BZ$511,"Error"))),'Index LA Gen'!AK$1,0),"Error")</f>
        <v>0.18</v>
      </c>
      <c r="AL115" s="84">
        <f>IFERROR(VLOOKUP($A115,IF('Index LA Gen'!$B$4=1,'Index LA Gen'!$A$9:$BZ$171,IF('Index LA Gen'!$B$4=2,'Index LA Gen'!$A$179:$BZ$341,IF('Index LA Gen'!$B$4=3,'Index LA Gen'!$A$349:$BZ$511,"Error"))),'Index LA Gen'!AL$1,0),"Error")</f>
        <v>0.14000000000000001</v>
      </c>
      <c r="AM115" s="84">
        <f>IFERROR(VLOOKUP($A115,IF('Index LA Gen'!$B$4=1,'Index LA Gen'!$A$9:$BZ$171,IF('Index LA Gen'!$B$4=2,'Index LA Gen'!$A$179:$BZ$341,IF('Index LA Gen'!$B$4=3,'Index LA Gen'!$A$349:$BZ$511,"Error"))),'Index LA Gen'!AM$1,0),"Error")</f>
        <v>0.16</v>
      </c>
      <c r="AN115" s="84">
        <f>IFERROR(VLOOKUP($A115,IF('Index LA Gen'!$B$4=1,'Index LA Gen'!$A$9:$BZ$171,IF('Index LA Gen'!$B$4=2,'Index LA Gen'!$A$179:$BZ$341,IF('Index LA Gen'!$B$4=3,'Index LA Gen'!$A$349:$BZ$511,"Error"))),'Index LA Gen'!AN$1,0),"Error")</f>
        <v>0.02</v>
      </c>
      <c r="AO115" s="84" t="str">
        <f>IFERROR(VLOOKUP($A115,IF('Index LA Gen'!$B$4=1,'Index LA Gen'!$A$9:$BZ$171,IF('Index LA Gen'!$B$4=2,'Index LA Gen'!$A$179:$BZ$341,IF('Index LA Gen'!$B$4=3,'Index LA Gen'!$A$349:$BZ$511,"Error"))),'Index LA Gen'!AO$1,0),"Error")</f>
        <v>x</v>
      </c>
      <c r="AP115" s="84">
        <f>IFERROR(VLOOKUP($A115,IF('Index LA Gen'!$B$4=1,'Index LA Gen'!$A$9:$BZ$171,IF('Index LA Gen'!$B$4=2,'Index LA Gen'!$A$179:$BZ$341,IF('Index LA Gen'!$B$4=3,'Index LA Gen'!$A$349:$BZ$511,"Error"))),'Index LA Gen'!AP$1,0),"Error")</f>
        <v>0.01</v>
      </c>
      <c r="AQ115" s="84">
        <f>IFERROR(VLOOKUP($A115,IF('Index LA Gen'!$B$4=1,'Index LA Gen'!$A$9:$BZ$171,IF('Index LA Gen'!$B$4=2,'Index LA Gen'!$A$179:$BZ$341,IF('Index LA Gen'!$B$4=3,'Index LA Gen'!$A$349:$BZ$511,"Error"))),'Index LA Gen'!AQ$1,0),"Error")</f>
        <v>0.13</v>
      </c>
      <c r="AR115" s="84">
        <f>IFERROR(VLOOKUP($A115,IF('Index LA Gen'!$B$4=1,'Index LA Gen'!$A$9:$BZ$171,IF('Index LA Gen'!$B$4=2,'Index LA Gen'!$A$179:$BZ$341,IF('Index LA Gen'!$B$4=3,'Index LA Gen'!$A$349:$BZ$511,"Error"))),'Index LA Gen'!AR$1,0),"Error")</f>
        <v>0.1</v>
      </c>
      <c r="AS115" s="84">
        <f>IFERROR(VLOOKUP($A115,IF('Index LA Gen'!$B$4=1,'Index LA Gen'!$A$9:$BZ$171,IF('Index LA Gen'!$B$4=2,'Index LA Gen'!$A$179:$BZ$341,IF('Index LA Gen'!$B$4=3,'Index LA Gen'!$A$349:$BZ$511,"Error"))),'Index LA Gen'!AS$1,0),"Error")</f>
        <v>0.12</v>
      </c>
      <c r="AT115" s="84">
        <f>IFERROR(VLOOKUP($A115,IF('Index LA Gen'!$B$4=1,'Index LA Gen'!$A$9:$BZ$171,IF('Index LA Gen'!$B$4=2,'Index LA Gen'!$A$179:$BZ$341,IF('Index LA Gen'!$B$4=3,'Index LA Gen'!$A$349:$BZ$511,"Error"))),'Index LA Gen'!AT$1,0),"Error")</f>
        <v>0.33</v>
      </c>
      <c r="AU115" s="84">
        <f>IFERROR(VLOOKUP($A115,IF('Index LA Gen'!$B$4=1,'Index LA Gen'!$A$9:$BZ$171,IF('Index LA Gen'!$B$4=2,'Index LA Gen'!$A$179:$BZ$341,IF('Index LA Gen'!$B$4=3,'Index LA Gen'!$A$349:$BZ$511,"Error"))),'Index LA Gen'!AU$1,0),"Error")</f>
        <v>0.35</v>
      </c>
      <c r="AV115" s="84">
        <f>IFERROR(VLOOKUP($A115,IF('Index LA Gen'!$B$4=1,'Index LA Gen'!$A$9:$BZ$171,IF('Index LA Gen'!$B$4=2,'Index LA Gen'!$A$179:$BZ$341,IF('Index LA Gen'!$B$4=3,'Index LA Gen'!$A$349:$BZ$511,"Error"))),'Index LA Gen'!AV$1,0),"Error")</f>
        <v>0.34</v>
      </c>
      <c r="AW115" s="84" t="str">
        <f>IFERROR(VLOOKUP($A115,IF('Index LA Gen'!$B$4=1,'Index LA Gen'!$A$9:$BZ$171,IF('Index LA Gen'!$B$4=2,'Index LA Gen'!$A$179:$BZ$341,IF('Index LA Gen'!$B$4=3,'Index LA Gen'!$A$349:$BZ$511,"Error"))),'Index LA Gen'!AW$1,0),"Error")</f>
        <v>x</v>
      </c>
      <c r="AX115" s="84">
        <f>IFERROR(VLOOKUP($A115,IF('Index LA Gen'!$B$4=1,'Index LA Gen'!$A$9:$BZ$171,IF('Index LA Gen'!$B$4=2,'Index LA Gen'!$A$179:$BZ$341,IF('Index LA Gen'!$B$4=3,'Index LA Gen'!$A$349:$BZ$511,"Error"))),'Index LA Gen'!AX$1,0),"Error")</f>
        <v>0.02</v>
      </c>
      <c r="AY115" s="84">
        <f>IFERROR(VLOOKUP($A115,IF('Index LA Gen'!$B$4=1,'Index LA Gen'!$A$9:$BZ$171,IF('Index LA Gen'!$B$4=2,'Index LA Gen'!$A$179:$BZ$341,IF('Index LA Gen'!$B$4=3,'Index LA Gen'!$A$349:$BZ$511,"Error"))),'Index LA Gen'!AY$1,0),"Error")</f>
        <v>0.01</v>
      </c>
      <c r="AZ115" s="84" t="str">
        <f>IFERROR(VLOOKUP($A115,IF('Index LA Gen'!$B$4=1,'Index LA Gen'!$A$9:$BZ$171,IF('Index LA Gen'!$B$4=2,'Index LA Gen'!$A$179:$BZ$341,IF('Index LA Gen'!$B$4=3,'Index LA Gen'!$A$349:$BZ$511,"Error"))),'Index LA Gen'!AZ$1,0),"Error")</f>
        <v>x</v>
      </c>
      <c r="BA115" s="84" t="str">
        <f>IFERROR(VLOOKUP($A115,IF('Index LA Gen'!$B$4=1,'Index LA Gen'!$A$9:$BZ$171,IF('Index LA Gen'!$B$4=2,'Index LA Gen'!$A$179:$BZ$341,IF('Index LA Gen'!$B$4=3,'Index LA Gen'!$A$349:$BZ$511,"Error"))),'Index LA Gen'!BA$1,0),"Error")</f>
        <v>x</v>
      </c>
      <c r="BB115" s="84" t="str">
        <f>IFERROR(VLOOKUP($A115,IF('Index LA Gen'!$B$4=1,'Index LA Gen'!$A$9:$BZ$171,IF('Index LA Gen'!$B$4=2,'Index LA Gen'!$A$179:$BZ$341,IF('Index LA Gen'!$B$4=3,'Index LA Gen'!$A$349:$BZ$511,"Error"))),'Index LA Gen'!BB$1,0),"Error")</f>
        <v>x</v>
      </c>
      <c r="BC115" s="84">
        <f>IFERROR(VLOOKUP($A115,IF('Index LA Gen'!$B$4=1,'Index LA Gen'!$A$9:$BZ$171,IF('Index LA Gen'!$B$4=2,'Index LA Gen'!$A$179:$BZ$341,IF('Index LA Gen'!$B$4=3,'Index LA Gen'!$A$349:$BZ$511,"Error"))),'Index LA Gen'!BC$1,0),"Error")</f>
        <v>0.1</v>
      </c>
      <c r="BD115" s="84">
        <f>IFERROR(VLOOKUP($A115,IF('Index LA Gen'!$B$4=1,'Index LA Gen'!$A$9:$BZ$171,IF('Index LA Gen'!$B$4=2,'Index LA Gen'!$A$179:$BZ$341,IF('Index LA Gen'!$B$4=3,'Index LA Gen'!$A$349:$BZ$511,"Error"))),'Index LA Gen'!BD$1,0),"Error")</f>
        <v>0.1</v>
      </c>
      <c r="BE115" s="84">
        <f>IFERROR(VLOOKUP($A115,IF('Index LA Gen'!$B$4=1,'Index LA Gen'!$A$9:$BZ$171,IF('Index LA Gen'!$B$4=2,'Index LA Gen'!$A$179:$BZ$341,IF('Index LA Gen'!$B$4=3,'Index LA Gen'!$A$349:$BZ$511,"Error"))),'Index LA Gen'!BE$1,0),"Error")</f>
        <v>0.1</v>
      </c>
      <c r="BF115" s="84">
        <f>IFERROR(VLOOKUP($A115,IF('Index LA Gen'!$B$4=1,'Index LA Gen'!$A$9:$BZ$171,IF('Index LA Gen'!$B$4=2,'Index LA Gen'!$A$179:$BZ$341,IF('Index LA Gen'!$B$4=3,'Index LA Gen'!$A$349:$BZ$511,"Error"))),'Index LA Gen'!BF$1,0),"Error")</f>
        <v>0.03</v>
      </c>
      <c r="BG115" s="84">
        <f>IFERROR(VLOOKUP($A115,IF('Index LA Gen'!$B$4=1,'Index LA Gen'!$A$9:$BZ$171,IF('Index LA Gen'!$B$4=2,'Index LA Gen'!$A$179:$BZ$341,IF('Index LA Gen'!$B$4=3,'Index LA Gen'!$A$349:$BZ$511,"Error"))),'Index LA Gen'!BG$1,0),"Error")</f>
        <v>0.03</v>
      </c>
      <c r="BH115" s="84">
        <f>IFERROR(VLOOKUP($A115,IF('Index LA Gen'!$B$4=1,'Index LA Gen'!$A$9:$BZ$171,IF('Index LA Gen'!$B$4=2,'Index LA Gen'!$A$179:$BZ$341,IF('Index LA Gen'!$B$4=3,'Index LA Gen'!$A$349:$BZ$511,"Error"))),'Index LA Gen'!BH$1,0),"Error")</f>
        <v>0.03</v>
      </c>
      <c r="BI115" s="84">
        <f>IFERROR(VLOOKUP($A115,IF('Index LA Gen'!$B$4=1,'Index LA Gen'!$A$9:$BZ$171,IF('Index LA Gen'!$B$4=2,'Index LA Gen'!$A$179:$BZ$341,IF('Index LA Gen'!$B$4=3,'Index LA Gen'!$A$349:$BZ$511,"Error"))),'Index LA Gen'!BI$1,0),"Error")</f>
        <v>7.0000000000000007E-2</v>
      </c>
      <c r="BJ115" s="84">
        <f>IFERROR(VLOOKUP($A115,IF('Index LA Gen'!$B$4=1,'Index LA Gen'!$A$9:$BZ$171,IF('Index LA Gen'!$B$4=2,'Index LA Gen'!$A$179:$BZ$341,IF('Index LA Gen'!$B$4=3,'Index LA Gen'!$A$349:$BZ$511,"Error"))),'Index LA Gen'!BJ$1,0),"Error")</f>
        <v>7.0000000000000007E-2</v>
      </c>
      <c r="BK115" s="84">
        <f>IFERROR(VLOOKUP($A115,IF('Index LA Gen'!$B$4=1,'Index LA Gen'!$A$9:$BZ$171,IF('Index LA Gen'!$B$4=2,'Index LA Gen'!$A$179:$BZ$341,IF('Index LA Gen'!$B$4=3,'Index LA Gen'!$A$349:$BZ$511,"Error"))),'Index LA Gen'!BK$1,0),"Error")</f>
        <v>7.0000000000000007E-2</v>
      </c>
      <c r="BL115" s="84" t="str">
        <f>IFERROR(VLOOKUP($A115,IF('Index LA Gen'!$B$4=1,'Index LA Gen'!$A$9:$BZ$171,IF('Index LA Gen'!$B$4=2,'Index LA Gen'!$A$179:$BZ$341,IF('Index LA Gen'!$B$4=3,'Index LA Gen'!$A$349:$BZ$511,"Error"))),'Index LA Gen'!BL$1,0),"Error")</f>
        <v>x</v>
      </c>
      <c r="BM115" s="84" t="str">
        <f>IFERROR(VLOOKUP($A115,IF('Index LA Gen'!$B$4=1,'Index LA Gen'!$A$9:$BZ$171,IF('Index LA Gen'!$B$4=2,'Index LA Gen'!$A$179:$BZ$341,IF('Index LA Gen'!$B$4=3,'Index LA Gen'!$A$349:$BZ$511,"Error"))),'Index LA Gen'!BM$1,0),"Error")</f>
        <v>x</v>
      </c>
      <c r="BN115" s="84" t="str">
        <f>IFERROR(VLOOKUP($A115,IF('Index LA Gen'!$B$4=1,'Index LA Gen'!$A$9:$BZ$171,IF('Index LA Gen'!$B$4=2,'Index LA Gen'!$A$179:$BZ$341,IF('Index LA Gen'!$B$4=3,'Index LA Gen'!$A$349:$BZ$511,"Error"))),'Index LA Gen'!BN$1,0),"Error")</f>
        <v>x</v>
      </c>
      <c r="BO115" s="84">
        <f>IFERROR(VLOOKUP($A115,IF('Index LA Gen'!$B$4=1,'Index LA Gen'!$A$9:$BZ$171,IF('Index LA Gen'!$B$4=2,'Index LA Gen'!$A$179:$BZ$341,IF('Index LA Gen'!$B$4=3,'Index LA Gen'!$A$349:$BZ$511,"Error"))),'Index LA Gen'!BO$1,0),"Error")</f>
        <v>0.02</v>
      </c>
      <c r="BP115" s="84">
        <f>IFERROR(VLOOKUP($A115,IF('Index LA Gen'!$B$4=1,'Index LA Gen'!$A$9:$BZ$171,IF('Index LA Gen'!$B$4=2,'Index LA Gen'!$A$179:$BZ$341,IF('Index LA Gen'!$B$4=3,'Index LA Gen'!$A$349:$BZ$511,"Error"))),'Index LA Gen'!BP$1,0),"Error")</f>
        <v>0.01</v>
      </c>
      <c r="BQ115" s="84">
        <f>IFERROR(VLOOKUP($A115,IF('Index LA Gen'!$B$4=1,'Index LA Gen'!$A$9:$BZ$171,IF('Index LA Gen'!$B$4=2,'Index LA Gen'!$A$179:$BZ$341,IF('Index LA Gen'!$B$4=3,'Index LA Gen'!$A$349:$BZ$511,"Error"))),'Index LA Gen'!BQ$1,0),"Error")</f>
        <v>0.01</v>
      </c>
      <c r="BR115" s="84">
        <f>IFERROR(VLOOKUP($A115,IF('Index LA Gen'!$B$4=1,'Index LA Gen'!$A$9:$BZ$171,IF('Index LA Gen'!$B$4=2,'Index LA Gen'!$A$179:$BZ$341,IF('Index LA Gen'!$B$4=3,'Index LA Gen'!$A$349:$BZ$511,"Error"))),'Index LA Gen'!BR$1,0),"Error")</f>
        <v>0.05</v>
      </c>
      <c r="BS115" s="84">
        <f>IFERROR(VLOOKUP($A115,IF('Index LA Gen'!$B$4=1,'Index LA Gen'!$A$9:$BZ$171,IF('Index LA Gen'!$B$4=2,'Index LA Gen'!$A$179:$BZ$341,IF('Index LA Gen'!$B$4=3,'Index LA Gen'!$A$349:$BZ$511,"Error"))),'Index LA Gen'!BS$1,0),"Error")</f>
        <v>0.08</v>
      </c>
      <c r="BT115" s="84">
        <f>IFERROR(VLOOKUP($A115,IF('Index LA Gen'!$B$4=1,'Index LA Gen'!$A$9:$BZ$171,IF('Index LA Gen'!$B$4=2,'Index LA Gen'!$A$179:$BZ$341,IF('Index LA Gen'!$B$4=3,'Index LA Gen'!$A$349:$BZ$511,"Error"))),'Index LA Gen'!BT$1,0),"Error")</f>
        <v>7.0000000000000007E-2</v>
      </c>
      <c r="BU115" s="84">
        <f>IFERROR(VLOOKUP($A115,IF('Index LA Gen'!$B$4=1,'Index LA Gen'!$A$9:$BZ$171,IF('Index LA Gen'!$B$4=2,'Index LA Gen'!$A$179:$BZ$341,IF('Index LA Gen'!$B$4=3,'Index LA Gen'!$A$349:$BZ$511,"Error"))),'Index LA Gen'!BU$1,0),"Error")</f>
        <v>0.04</v>
      </c>
      <c r="BV115" s="84">
        <f>IFERROR(VLOOKUP($A115,IF('Index LA Gen'!$B$4=1,'Index LA Gen'!$A$9:$BZ$171,IF('Index LA Gen'!$B$4=2,'Index LA Gen'!$A$179:$BZ$341,IF('Index LA Gen'!$B$4=3,'Index LA Gen'!$A$349:$BZ$511,"Error"))),'Index LA Gen'!BV$1,0),"Error")</f>
        <v>0.02</v>
      </c>
      <c r="BW115" s="84">
        <f>IFERROR(VLOOKUP($A115,IF('Index LA Gen'!$B$4=1,'Index LA Gen'!$A$9:$BZ$171,IF('Index LA Gen'!$B$4=2,'Index LA Gen'!$A$179:$BZ$341,IF('Index LA Gen'!$B$4=3,'Index LA Gen'!$A$349:$BZ$511,"Error"))),'Index LA Gen'!BW$1,0),"Error")</f>
        <v>0.02</v>
      </c>
      <c r="BX115" s="84">
        <f>IFERROR(VLOOKUP($A115,IF('Index LA Gen'!$B$4=1,'Index LA Gen'!$A$9:$BZ$171,IF('Index LA Gen'!$B$4=2,'Index LA Gen'!$A$179:$BZ$341,IF('Index LA Gen'!$B$4=3,'Index LA Gen'!$A$349:$BZ$511,"Error"))),'Index LA Gen'!BX$1,0),"Error")</f>
        <v>0.1</v>
      </c>
      <c r="BY115" s="84">
        <f>IFERROR(VLOOKUP($A115,IF('Index LA Gen'!$B$4=1,'Index LA Gen'!$A$9:$BZ$171,IF('Index LA Gen'!$B$4=2,'Index LA Gen'!$A$179:$BZ$341,IF('Index LA Gen'!$B$4=3,'Index LA Gen'!$A$349:$BZ$511,"Error"))),'Index LA Gen'!BY$1,0),"Error")</f>
        <v>7.0000000000000007E-2</v>
      </c>
      <c r="BZ115" s="84">
        <f>IFERROR(VLOOKUP($A115,IF('Index LA Gen'!$B$4=1,'Index LA Gen'!$A$9:$BZ$171,IF('Index LA Gen'!$B$4=2,'Index LA Gen'!$A$179:$BZ$341,IF('Index LA Gen'!$B$4=3,'Index LA Gen'!$A$349:$BZ$511,"Error"))),'Index LA Gen'!BZ$1,0),"Error")</f>
        <v>0.09</v>
      </c>
    </row>
    <row r="116" spans="1:78" s="15" customFormat="1" x14ac:dyDescent="0.2">
      <c r="A116" s="20">
        <v>836</v>
      </c>
      <c r="B116" s="20" t="s">
        <v>267</v>
      </c>
      <c r="C116" s="45" t="s">
        <v>169</v>
      </c>
      <c r="D116" s="113">
        <f>IFERROR(VLOOKUP($A116,IF('Index LA Gen'!$B$4=1,'Index LA Gen'!$A$9:$BZ$171,IF('Index LA Gen'!$B$4=2,'Index LA Gen'!$A$179:$BZ$341,IF('Index LA Gen'!$B$4=3,'Index LA Gen'!$A$349:$BZ$511,"Error"))),'Index LA Gen'!D$1,0),"Error")</f>
        <v>350</v>
      </c>
      <c r="E116" s="113">
        <f>IFERROR(VLOOKUP($A116,IF('Index LA Gen'!$B$4=1,'Index LA Gen'!$A$9:$BZ$171,IF('Index LA Gen'!$B$4=2,'Index LA Gen'!$A$179:$BZ$341,IF('Index LA Gen'!$B$4=3,'Index LA Gen'!$A$349:$BZ$511,"Error"))),'Index LA Gen'!E$1,0),"Error")</f>
        <v>360</v>
      </c>
      <c r="F116" s="113">
        <f>IFERROR(VLOOKUP($A116,IF('Index LA Gen'!$B$4=1,'Index LA Gen'!$A$9:$BZ$171,IF('Index LA Gen'!$B$4=2,'Index LA Gen'!$A$179:$BZ$341,IF('Index LA Gen'!$B$4=3,'Index LA Gen'!$A$349:$BZ$511,"Error"))),'Index LA Gen'!F$1,0),"Error")</f>
        <v>710</v>
      </c>
      <c r="G116" s="84">
        <f>IFERROR(VLOOKUP($A116,IF('Index LA Gen'!$B$4=1,'Index LA Gen'!$A$9:$BZ$171,IF('Index LA Gen'!$B$4=2,'Index LA Gen'!$A$179:$BZ$341,IF('Index LA Gen'!$B$4=3,'Index LA Gen'!$A$349:$BZ$511,"Error"))),'Index LA Gen'!G$1,0),"Error")</f>
        <v>0.68</v>
      </c>
      <c r="H116" s="84">
        <f>IFERROR(VLOOKUP($A116,IF('Index LA Gen'!$B$4=1,'Index LA Gen'!$A$9:$BZ$171,IF('Index LA Gen'!$B$4=2,'Index LA Gen'!$A$179:$BZ$341,IF('Index LA Gen'!$B$4=3,'Index LA Gen'!$A$349:$BZ$511,"Error"))),'Index LA Gen'!H$1,0),"Error")</f>
        <v>0.67</v>
      </c>
      <c r="I116" s="84">
        <f>IFERROR(VLOOKUP($A116,IF('Index LA Gen'!$B$4=1,'Index LA Gen'!$A$9:$BZ$171,IF('Index LA Gen'!$B$4=2,'Index LA Gen'!$A$179:$BZ$341,IF('Index LA Gen'!$B$4=3,'Index LA Gen'!$A$349:$BZ$511,"Error"))),'Index LA Gen'!I$1,0),"Error")</f>
        <v>0.67</v>
      </c>
      <c r="J116" s="84">
        <f>IFERROR(VLOOKUP($A116,IF('Index LA Gen'!$B$4=1,'Index LA Gen'!$A$9:$BZ$171,IF('Index LA Gen'!$B$4=2,'Index LA Gen'!$A$179:$BZ$341,IF('Index LA Gen'!$B$4=3,'Index LA Gen'!$A$349:$BZ$511,"Error"))),'Index LA Gen'!J$1,0),"Error")</f>
        <v>0.67</v>
      </c>
      <c r="K116" s="84">
        <f>IFERROR(VLOOKUP($A116,IF('Index LA Gen'!$B$4=1,'Index LA Gen'!$A$9:$BZ$171,IF('Index LA Gen'!$B$4=2,'Index LA Gen'!$A$179:$BZ$341,IF('Index LA Gen'!$B$4=3,'Index LA Gen'!$A$349:$BZ$511,"Error"))),'Index LA Gen'!K$1,0),"Error")</f>
        <v>0.67</v>
      </c>
      <c r="L116" s="84">
        <f>IFERROR(VLOOKUP($A116,IF('Index LA Gen'!$B$4=1,'Index LA Gen'!$A$9:$BZ$171,IF('Index LA Gen'!$B$4=2,'Index LA Gen'!$A$179:$BZ$341,IF('Index LA Gen'!$B$4=3,'Index LA Gen'!$A$349:$BZ$511,"Error"))),'Index LA Gen'!L$1,0),"Error")</f>
        <v>0.67</v>
      </c>
      <c r="M116" s="84">
        <f>IFERROR(VLOOKUP($A116,IF('Index LA Gen'!$B$4=1,'Index LA Gen'!$A$9:$BZ$171,IF('Index LA Gen'!$B$4=2,'Index LA Gen'!$A$179:$BZ$341,IF('Index LA Gen'!$B$4=3,'Index LA Gen'!$A$349:$BZ$511,"Error"))),'Index LA Gen'!M$1,0),"Error")</f>
        <v>7.0000000000000007E-2</v>
      </c>
      <c r="N116" s="84">
        <f>IFERROR(VLOOKUP($A116,IF('Index LA Gen'!$B$4=1,'Index LA Gen'!$A$9:$BZ$171,IF('Index LA Gen'!$B$4=2,'Index LA Gen'!$A$179:$BZ$341,IF('Index LA Gen'!$B$4=3,'Index LA Gen'!$A$349:$BZ$511,"Error"))),'Index LA Gen'!N$1,0),"Error")</f>
        <v>0.03</v>
      </c>
      <c r="O116" s="84">
        <f>IFERROR(VLOOKUP($A116,IF('Index LA Gen'!$B$4=1,'Index LA Gen'!$A$9:$BZ$171,IF('Index LA Gen'!$B$4=2,'Index LA Gen'!$A$179:$BZ$341,IF('Index LA Gen'!$B$4=3,'Index LA Gen'!$A$349:$BZ$511,"Error"))),'Index LA Gen'!O$1,0),"Error")</f>
        <v>0.05</v>
      </c>
      <c r="P116" s="84">
        <f>IFERROR(VLOOKUP($A116,IF('Index LA Gen'!$B$4=1,'Index LA Gen'!$A$9:$BZ$171,IF('Index LA Gen'!$B$4=2,'Index LA Gen'!$A$179:$BZ$341,IF('Index LA Gen'!$B$4=3,'Index LA Gen'!$A$349:$BZ$511,"Error"))),'Index LA Gen'!P$1,0),"Error")</f>
        <v>0</v>
      </c>
      <c r="Q116" s="84">
        <f>IFERROR(VLOOKUP($A116,IF('Index LA Gen'!$B$4=1,'Index LA Gen'!$A$9:$BZ$171,IF('Index LA Gen'!$B$4=2,'Index LA Gen'!$A$179:$BZ$341,IF('Index LA Gen'!$B$4=3,'Index LA Gen'!$A$349:$BZ$511,"Error"))),'Index LA Gen'!Q$1,0),"Error")</f>
        <v>0</v>
      </c>
      <c r="R116" s="84">
        <f>IFERROR(VLOOKUP($A116,IF('Index LA Gen'!$B$4=1,'Index LA Gen'!$A$9:$BZ$171,IF('Index LA Gen'!$B$4=2,'Index LA Gen'!$A$179:$BZ$341,IF('Index LA Gen'!$B$4=3,'Index LA Gen'!$A$349:$BZ$511,"Error"))),'Index LA Gen'!R$1,0),"Error")</f>
        <v>0</v>
      </c>
      <c r="S116" s="84">
        <f>IFERROR(VLOOKUP($A116,IF('Index LA Gen'!$B$4=1,'Index LA Gen'!$A$9:$BZ$171,IF('Index LA Gen'!$B$4=2,'Index LA Gen'!$A$179:$BZ$341,IF('Index LA Gen'!$B$4=3,'Index LA Gen'!$A$349:$BZ$511,"Error"))),'Index LA Gen'!S$1,0),"Error")</f>
        <v>0.04</v>
      </c>
      <c r="T116" s="84">
        <f>IFERROR(VLOOKUP($A116,IF('Index LA Gen'!$B$4=1,'Index LA Gen'!$A$9:$BZ$171,IF('Index LA Gen'!$B$4=2,'Index LA Gen'!$A$179:$BZ$341,IF('Index LA Gen'!$B$4=3,'Index LA Gen'!$A$349:$BZ$511,"Error"))),'Index LA Gen'!T$1,0),"Error")</f>
        <v>0.06</v>
      </c>
      <c r="U116" s="84">
        <f>IFERROR(VLOOKUP($A116,IF('Index LA Gen'!$B$4=1,'Index LA Gen'!$A$9:$BZ$171,IF('Index LA Gen'!$B$4=2,'Index LA Gen'!$A$179:$BZ$341,IF('Index LA Gen'!$B$4=3,'Index LA Gen'!$A$349:$BZ$511,"Error"))),'Index LA Gen'!U$1,0),"Error")</f>
        <v>0.05</v>
      </c>
      <c r="V116" s="84">
        <f>IFERROR(VLOOKUP($A116,IF('Index LA Gen'!$B$4=1,'Index LA Gen'!$A$9:$BZ$171,IF('Index LA Gen'!$B$4=2,'Index LA Gen'!$A$179:$BZ$341,IF('Index LA Gen'!$B$4=3,'Index LA Gen'!$A$349:$BZ$511,"Error"))),'Index LA Gen'!V$1,0),"Error")</f>
        <v>0.05</v>
      </c>
      <c r="W116" s="84">
        <f>IFERROR(VLOOKUP($A116,IF('Index LA Gen'!$B$4=1,'Index LA Gen'!$A$9:$BZ$171,IF('Index LA Gen'!$B$4=2,'Index LA Gen'!$A$179:$BZ$341,IF('Index LA Gen'!$B$4=3,'Index LA Gen'!$A$349:$BZ$511,"Error"))),'Index LA Gen'!W$1,0),"Error")</f>
        <v>0.04</v>
      </c>
      <c r="X116" s="84">
        <f>IFERROR(VLOOKUP($A116,IF('Index LA Gen'!$B$4=1,'Index LA Gen'!$A$9:$BZ$171,IF('Index LA Gen'!$B$4=2,'Index LA Gen'!$A$179:$BZ$341,IF('Index LA Gen'!$B$4=3,'Index LA Gen'!$A$349:$BZ$511,"Error"))),'Index LA Gen'!X$1,0),"Error")</f>
        <v>0.04</v>
      </c>
      <c r="Y116" s="84">
        <f>IFERROR(VLOOKUP($A116,IF('Index LA Gen'!$B$4=1,'Index LA Gen'!$A$9:$BZ$171,IF('Index LA Gen'!$B$4=2,'Index LA Gen'!$A$179:$BZ$341,IF('Index LA Gen'!$B$4=3,'Index LA Gen'!$A$349:$BZ$511,"Error"))),'Index LA Gen'!Y$1,0),"Error")</f>
        <v>0</v>
      </c>
      <c r="Z116" s="84">
        <f>IFERROR(VLOOKUP($A116,IF('Index LA Gen'!$B$4=1,'Index LA Gen'!$A$9:$BZ$171,IF('Index LA Gen'!$B$4=2,'Index LA Gen'!$A$179:$BZ$341,IF('Index LA Gen'!$B$4=3,'Index LA Gen'!$A$349:$BZ$511,"Error"))),'Index LA Gen'!Z$1,0),"Error")</f>
        <v>0</v>
      </c>
      <c r="AA116" s="84">
        <f>IFERROR(VLOOKUP($A116,IF('Index LA Gen'!$B$4=1,'Index LA Gen'!$A$9:$BZ$171,IF('Index LA Gen'!$B$4=2,'Index LA Gen'!$A$179:$BZ$341,IF('Index LA Gen'!$B$4=3,'Index LA Gen'!$A$349:$BZ$511,"Error"))),'Index LA Gen'!AA$1,0),"Error")</f>
        <v>0</v>
      </c>
      <c r="AB116" s="84">
        <f>IFERROR(VLOOKUP($A116,IF('Index LA Gen'!$B$4=1,'Index LA Gen'!$A$9:$BZ$171,IF('Index LA Gen'!$B$4=2,'Index LA Gen'!$A$179:$BZ$341,IF('Index LA Gen'!$B$4=3,'Index LA Gen'!$A$349:$BZ$511,"Error"))),'Index LA Gen'!AB$1,0),"Error")</f>
        <v>0</v>
      </c>
      <c r="AC116" s="84">
        <f>IFERROR(VLOOKUP($A116,IF('Index LA Gen'!$B$4=1,'Index LA Gen'!$A$9:$BZ$171,IF('Index LA Gen'!$B$4=2,'Index LA Gen'!$A$179:$BZ$341,IF('Index LA Gen'!$B$4=3,'Index LA Gen'!$A$349:$BZ$511,"Error"))),'Index LA Gen'!AC$1,0),"Error")</f>
        <v>0</v>
      </c>
      <c r="AD116" s="84">
        <f>IFERROR(VLOOKUP($A116,IF('Index LA Gen'!$B$4=1,'Index LA Gen'!$A$9:$BZ$171,IF('Index LA Gen'!$B$4=2,'Index LA Gen'!$A$179:$BZ$341,IF('Index LA Gen'!$B$4=3,'Index LA Gen'!$A$349:$BZ$511,"Error"))),'Index LA Gen'!AD$1,0),"Error")</f>
        <v>0</v>
      </c>
      <c r="AE116" s="84">
        <f>IFERROR(VLOOKUP($A116,IF('Index LA Gen'!$B$4=1,'Index LA Gen'!$A$9:$BZ$171,IF('Index LA Gen'!$B$4=2,'Index LA Gen'!$A$179:$BZ$341,IF('Index LA Gen'!$B$4=3,'Index LA Gen'!$A$349:$BZ$511,"Error"))),'Index LA Gen'!AE$1,0),"Error")</f>
        <v>0.06</v>
      </c>
      <c r="AF116" s="84">
        <f>IFERROR(VLOOKUP($A116,IF('Index LA Gen'!$B$4=1,'Index LA Gen'!$A$9:$BZ$171,IF('Index LA Gen'!$B$4=2,'Index LA Gen'!$A$179:$BZ$341,IF('Index LA Gen'!$B$4=3,'Index LA Gen'!$A$349:$BZ$511,"Error"))),'Index LA Gen'!AF$1,0),"Error")</f>
        <v>0.03</v>
      </c>
      <c r="AG116" s="84">
        <f>IFERROR(VLOOKUP($A116,IF('Index LA Gen'!$B$4=1,'Index LA Gen'!$A$9:$BZ$171,IF('Index LA Gen'!$B$4=2,'Index LA Gen'!$A$179:$BZ$341,IF('Index LA Gen'!$B$4=3,'Index LA Gen'!$A$349:$BZ$511,"Error"))),'Index LA Gen'!AG$1,0),"Error")</f>
        <v>0.04</v>
      </c>
      <c r="AH116" s="84">
        <f>IFERROR(VLOOKUP($A116,IF('Index LA Gen'!$B$4=1,'Index LA Gen'!$A$9:$BZ$171,IF('Index LA Gen'!$B$4=2,'Index LA Gen'!$A$179:$BZ$341,IF('Index LA Gen'!$B$4=3,'Index LA Gen'!$A$349:$BZ$511,"Error"))),'Index LA Gen'!AH$1,0),"Error")</f>
        <v>0.51</v>
      </c>
      <c r="AI116" s="84">
        <f>IFERROR(VLOOKUP($A116,IF('Index LA Gen'!$B$4=1,'Index LA Gen'!$A$9:$BZ$171,IF('Index LA Gen'!$B$4=2,'Index LA Gen'!$A$179:$BZ$341,IF('Index LA Gen'!$B$4=3,'Index LA Gen'!$A$349:$BZ$511,"Error"))),'Index LA Gen'!AI$1,0),"Error")</f>
        <v>0.54</v>
      </c>
      <c r="AJ116" s="84">
        <f>IFERROR(VLOOKUP($A116,IF('Index LA Gen'!$B$4=1,'Index LA Gen'!$A$9:$BZ$171,IF('Index LA Gen'!$B$4=2,'Index LA Gen'!$A$179:$BZ$341,IF('Index LA Gen'!$B$4=3,'Index LA Gen'!$A$349:$BZ$511,"Error"))),'Index LA Gen'!AJ$1,0),"Error")</f>
        <v>0.52</v>
      </c>
      <c r="AK116" s="84">
        <f>IFERROR(VLOOKUP($A116,IF('Index LA Gen'!$B$4=1,'Index LA Gen'!$A$9:$BZ$171,IF('Index LA Gen'!$B$4=2,'Index LA Gen'!$A$179:$BZ$341,IF('Index LA Gen'!$B$4=3,'Index LA Gen'!$A$349:$BZ$511,"Error"))),'Index LA Gen'!AK$1,0),"Error")</f>
        <v>0.27</v>
      </c>
      <c r="AL116" s="84">
        <f>IFERROR(VLOOKUP($A116,IF('Index LA Gen'!$B$4=1,'Index LA Gen'!$A$9:$BZ$171,IF('Index LA Gen'!$B$4=2,'Index LA Gen'!$A$179:$BZ$341,IF('Index LA Gen'!$B$4=3,'Index LA Gen'!$A$349:$BZ$511,"Error"))),'Index LA Gen'!AL$1,0),"Error")</f>
        <v>0.35</v>
      </c>
      <c r="AM116" s="84">
        <f>IFERROR(VLOOKUP($A116,IF('Index LA Gen'!$B$4=1,'Index LA Gen'!$A$9:$BZ$171,IF('Index LA Gen'!$B$4=2,'Index LA Gen'!$A$179:$BZ$341,IF('Index LA Gen'!$B$4=3,'Index LA Gen'!$A$349:$BZ$511,"Error"))),'Index LA Gen'!AM$1,0),"Error")</f>
        <v>0.31</v>
      </c>
      <c r="AN116" s="84" t="str">
        <f>IFERROR(VLOOKUP($A116,IF('Index LA Gen'!$B$4=1,'Index LA Gen'!$A$9:$BZ$171,IF('Index LA Gen'!$B$4=2,'Index LA Gen'!$A$179:$BZ$341,IF('Index LA Gen'!$B$4=3,'Index LA Gen'!$A$349:$BZ$511,"Error"))),'Index LA Gen'!AN$1,0),"Error")</f>
        <v>x</v>
      </c>
      <c r="AO116" s="84">
        <f>IFERROR(VLOOKUP($A116,IF('Index LA Gen'!$B$4=1,'Index LA Gen'!$A$9:$BZ$171,IF('Index LA Gen'!$B$4=2,'Index LA Gen'!$A$179:$BZ$341,IF('Index LA Gen'!$B$4=3,'Index LA Gen'!$A$349:$BZ$511,"Error"))),'Index LA Gen'!AO$1,0),"Error")</f>
        <v>0.02</v>
      </c>
      <c r="AP116" s="84">
        <f>IFERROR(VLOOKUP($A116,IF('Index LA Gen'!$B$4=1,'Index LA Gen'!$A$9:$BZ$171,IF('Index LA Gen'!$B$4=2,'Index LA Gen'!$A$179:$BZ$341,IF('Index LA Gen'!$B$4=3,'Index LA Gen'!$A$349:$BZ$511,"Error"))),'Index LA Gen'!AP$1,0),"Error")</f>
        <v>0.01</v>
      </c>
      <c r="AQ116" s="84">
        <f>IFERROR(VLOOKUP($A116,IF('Index LA Gen'!$B$4=1,'Index LA Gen'!$A$9:$BZ$171,IF('Index LA Gen'!$B$4=2,'Index LA Gen'!$A$179:$BZ$341,IF('Index LA Gen'!$B$4=3,'Index LA Gen'!$A$349:$BZ$511,"Error"))),'Index LA Gen'!AQ$1,0),"Error")</f>
        <v>0.16</v>
      </c>
      <c r="AR116" s="84">
        <f>IFERROR(VLOOKUP($A116,IF('Index LA Gen'!$B$4=1,'Index LA Gen'!$A$9:$BZ$171,IF('Index LA Gen'!$B$4=2,'Index LA Gen'!$A$179:$BZ$341,IF('Index LA Gen'!$B$4=3,'Index LA Gen'!$A$349:$BZ$511,"Error"))),'Index LA Gen'!AR$1,0),"Error")</f>
        <v>0.22</v>
      </c>
      <c r="AS116" s="84">
        <f>IFERROR(VLOOKUP($A116,IF('Index LA Gen'!$B$4=1,'Index LA Gen'!$A$9:$BZ$171,IF('Index LA Gen'!$B$4=2,'Index LA Gen'!$A$179:$BZ$341,IF('Index LA Gen'!$B$4=3,'Index LA Gen'!$A$349:$BZ$511,"Error"))),'Index LA Gen'!AS$1,0),"Error")</f>
        <v>0.19</v>
      </c>
      <c r="AT116" s="84">
        <f>IFERROR(VLOOKUP($A116,IF('Index LA Gen'!$B$4=1,'Index LA Gen'!$A$9:$BZ$171,IF('Index LA Gen'!$B$4=2,'Index LA Gen'!$A$179:$BZ$341,IF('Index LA Gen'!$B$4=3,'Index LA Gen'!$A$349:$BZ$511,"Error"))),'Index LA Gen'!AT$1,0),"Error")</f>
        <v>0.23</v>
      </c>
      <c r="AU116" s="84">
        <f>IFERROR(VLOOKUP($A116,IF('Index LA Gen'!$B$4=1,'Index LA Gen'!$A$9:$BZ$171,IF('Index LA Gen'!$B$4=2,'Index LA Gen'!$A$179:$BZ$341,IF('Index LA Gen'!$B$4=3,'Index LA Gen'!$A$349:$BZ$511,"Error"))),'Index LA Gen'!AU$1,0),"Error")</f>
        <v>0.19</v>
      </c>
      <c r="AV116" s="84">
        <f>IFERROR(VLOOKUP($A116,IF('Index LA Gen'!$B$4=1,'Index LA Gen'!$A$9:$BZ$171,IF('Index LA Gen'!$B$4=2,'Index LA Gen'!$A$179:$BZ$341,IF('Index LA Gen'!$B$4=3,'Index LA Gen'!$A$349:$BZ$511,"Error"))),'Index LA Gen'!AV$1,0),"Error")</f>
        <v>0.21</v>
      </c>
      <c r="AW116" s="84" t="str">
        <f>IFERROR(VLOOKUP($A116,IF('Index LA Gen'!$B$4=1,'Index LA Gen'!$A$9:$BZ$171,IF('Index LA Gen'!$B$4=2,'Index LA Gen'!$A$179:$BZ$341,IF('Index LA Gen'!$B$4=3,'Index LA Gen'!$A$349:$BZ$511,"Error"))),'Index LA Gen'!AW$1,0),"Error")</f>
        <v>x</v>
      </c>
      <c r="AX116" s="84" t="str">
        <f>IFERROR(VLOOKUP($A116,IF('Index LA Gen'!$B$4=1,'Index LA Gen'!$A$9:$BZ$171,IF('Index LA Gen'!$B$4=2,'Index LA Gen'!$A$179:$BZ$341,IF('Index LA Gen'!$B$4=3,'Index LA Gen'!$A$349:$BZ$511,"Error"))),'Index LA Gen'!AX$1,0),"Error")</f>
        <v>x</v>
      </c>
      <c r="AY116" s="84" t="str">
        <f>IFERROR(VLOOKUP($A116,IF('Index LA Gen'!$B$4=1,'Index LA Gen'!$A$9:$BZ$171,IF('Index LA Gen'!$B$4=2,'Index LA Gen'!$A$179:$BZ$341,IF('Index LA Gen'!$B$4=3,'Index LA Gen'!$A$349:$BZ$511,"Error"))),'Index LA Gen'!AY$1,0),"Error")</f>
        <v>x</v>
      </c>
      <c r="AZ116" s="84">
        <f>IFERROR(VLOOKUP($A116,IF('Index LA Gen'!$B$4=1,'Index LA Gen'!$A$9:$BZ$171,IF('Index LA Gen'!$B$4=2,'Index LA Gen'!$A$179:$BZ$341,IF('Index LA Gen'!$B$4=3,'Index LA Gen'!$A$349:$BZ$511,"Error"))),'Index LA Gen'!AZ$1,0),"Error")</f>
        <v>0</v>
      </c>
      <c r="BA116" s="84">
        <f>IFERROR(VLOOKUP($A116,IF('Index LA Gen'!$B$4=1,'Index LA Gen'!$A$9:$BZ$171,IF('Index LA Gen'!$B$4=2,'Index LA Gen'!$A$179:$BZ$341,IF('Index LA Gen'!$B$4=3,'Index LA Gen'!$A$349:$BZ$511,"Error"))),'Index LA Gen'!BA$1,0),"Error")</f>
        <v>0</v>
      </c>
      <c r="BB116" s="84">
        <f>IFERROR(VLOOKUP($A116,IF('Index LA Gen'!$B$4=1,'Index LA Gen'!$A$9:$BZ$171,IF('Index LA Gen'!$B$4=2,'Index LA Gen'!$A$179:$BZ$341,IF('Index LA Gen'!$B$4=3,'Index LA Gen'!$A$349:$BZ$511,"Error"))),'Index LA Gen'!BB$1,0),"Error")</f>
        <v>0</v>
      </c>
      <c r="BC116" s="84" t="str">
        <f>IFERROR(VLOOKUP($A116,IF('Index LA Gen'!$B$4=1,'Index LA Gen'!$A$9:$BZ$171,IF('Index LA Gen'!$B$4=2,'Index LA Gen'!$A$179:$BZ$341,IF('Index LA Gen'!$B$4=3,'Index LA Gen'!$A$349:$BZ$511,"Error"))),'Index LA Gen'!BC$1,0),"Error")</f>
        <v>x</v>
      </c>
      <c r="BD116" s="84">
        <f>IFERROR(VLOOKUP($A116,IF('Index LA Gen'!$B$4=1,'Index LA Gen'!$A$9:$BZ$171,IF('Index LA Gen'!$B$4=2,'Index LA Gen'!$A$179:$BZ$341,IF('Index LA Gen'!$B$4=3,'Index LA Gen'!$A$349:$BZ$511,"Error"))),'Index LA Gen'!BD$1,0),"Error")</f>
        <v>0</v>
      </c>
      <c r="BE116" s="84" t="str">
        <f>IFERROR(VLOOKUP($A116,IF('Index LA Gen'!$B$4=1,'Index LA Gen'!$A$9:$BZ$171,IF('Index LA Gen'!$B$4=2,'Index LA Gen'!$A$179:$BZ$341,IF('Index LA Gen'!$B$4=3,'Index LA Gen'!$A$349:$BZ$511,"Error"))),'Index LA Gen'!BE$1,0),"Error")</f>
        <v>x</v>
      </c>
      <c r="BF116" s="84">
        <f>IFERROR(VLOOKUP($A116,IF('Index LA Gen'!$B$4=1,'Index LA Gen'!$A$9:$BZ$171,IF('Index LA Gen'!$B$4=2,'Index LA Gen'!$A$179:$BZ$341,IF('Index LA Gen'!$B$4=3,'Index LA Gen'!$A$349:$BZ$511,"Error"))),'Index LA Gen'!BF$1,0),"Error")</f>
        <v>0</v>
      </c>
      <c r="BG116" s="84">
        <f>IFERROR(VLOOKUP($A116,IF('Index LA Gen'!$B$4=1,'Index LA Gen'!$A$9:$BZ$171,IF('Index LA Gen'!$B$4=2,'Index LA Gen'!$A$179:$BZ$341,IF('Index LA Gen'!$B$4=3,'Index LA Gen'!$A$349:$BZ$511,"Error"))),'Index LA Gen'!BG$1,0),"Error")</f>
        <v>0</v>
      </c>
      <c r="BH116" s="84">
        <f>IFERROR(VLOOKUP($A116,IF('Index LA Gen'!$B$4=1,'Index LA Gen'!$A$9:$BZ$171,IF('Index LA Gen'!$B$4=2,'Index LA Gen'!$A$179:$BZ$341,IF('Index LA Gen'!$B$4=3,'Index LA Gen'!$A$349:$BZ$511,"Error"))),'Index LA Gen'!BH$1,0),"Error")</f>
        <v>0</v>
      </c>
      <c r="BI116" s="84" t="str">
        <f>IFERROR(VLOOKUP($A116,IF('Index LA Gen'!$B$4=1,'Index LA Gen'!$A$9:$BZ$171,IF('Index LA Gen'!$B$4=2,'Index LA Gen'!$A$179:$BZ$341,IF('Index LA Gen'!$B$4=3,'Index LA Gen'!$A$349:$BZ$511,"Error"))),'Index LA Gen'!BI$1,0),"Error")</f>
        <v>x</v>
      </c>
      <c r="BJ116" s="84">
        <f>IFERROR(VLOOKUP($A116,IF('Index LA Gen'!$B$4=1,'Index LA Gen'!$A$9:$BZ$171,IF('Index LA Gen'!$B$4=2,'Index LA Gen'!$A$179:$BZ$341,IF('Index LA Gen'!$B$4=3,'Index LA Gen'!$A$349:$BZ$511,"Error"))),'Index LA Gen'!BJ$1,0),"Error")</f>
        <v>0</v>
      </c>
      <c r="BK116" s="84" t="str">
        <f>IFERROR(VLOOKUP($A116,IF('Index LA Gen'!$B$4=1,'Index LA Gen'!$A$9:$BZ$171,IF('Index LA Gen'!$B$4=2,'Index LA Gen'!$A$179:$BZ$341,IF('Index LA Gen'!$B$4=3,'Index LA Gen'!$A$349:$BZ$511,"Error"))),'Index LA Gen'!BK$1,0),"Error")</f>
        <v>x</v>
      </c>
      <c r="BL116" s="84">
        <f>IFERROR(VLOOKUP($A116,IF('Index LA Gen'!$B$4=1,'Index LA Gen'!$A$9:$BZ$171,IF('Index LA Gen'!$B$4=2,'Index LA Gen'!$A$179:$BZ$341,IF('Index LA Gen'!$B$4=3,'Index LA Gen'!$A$349:$BZ$511,"Error"))),'Index LA Gen'!BL$1,0),"Error")</f>
        <v>0</v>
      </c>
      <c r="BM116" s="84">
        <f>IFERROR(VLOOKUP($A116,IF('Index LA Gen'!$B$4=1,'Index LA Gen'!$A$9:$BZ$171,IF('Index LA Gen'!$B$4=2,'Index LA Gen'!$A$179:$BZ$341,IF('Index LA Gen'!$B$4=3,'Index LA Gen'!$A$349:$BZ$511,"Error"))),'Index LA Gen'!BM$1,0),"Error")</f>
        <v>0</v>
      </c>
      <c r="BN116" s="84">
        <f>IFERROR(VLOOKUP($A116,IF('Index LA Gen'!$B$4=1,'Index LA Gen'!$A$9:$BZ$171,IF('Index LA Gen'!$B$4=2,'Index LA Gen'!$A$179:$BZ$341,IF('Index LA Gen'!$B$4=3,'Index LA Gen'!$A$349:$BZ$511,"Error"))),'Index LA Gen'!BN$1,0),"Error")</f>
        <v>0</v>
      </c>
      <c r="BO116" s="84">
        <f>IFERROR(VLOOKUP($A116,IF('Index LA Gen'!$B$4=1,'Index LA Gen'!$A$9:$BZ$171,IF('Index LA Gen'!$B$4=2,'Index LA Gen'!$A$179:$BZ$341,IF('Index LA Gen'!$B$4=3,'Index LA Gen'!$A$349:$BZ$511,"Error"))),'Index LA Gen'!BO$1,0),"Error")</f>
        <v>0</v>
      </c>
      <c r="BP116" s="84">
        <f>IFERROR(VLOOKUP($A116,IF('Index LA Gen'!$B$4=1,'Index LA Gen'!$A$9:$BZ$171,IF('Index LA Gen'!$B$4=2,'Index LA Gen'!$A$179:$BZ$341,IF('Index LA Gen'!$B$4=3,'Index LA Gen'!$A$349:$BZ$511,"Error"))),'Index LA Gen'!BP$1,0),"Error")</f>
        <v>0</v>
      </c>
      <c r="BQ116" s="84">
        <f>IFERROR(VLOOKUP($A116,IF('Index LA Gen'!$B$4=1,'Index LA Gen'!$A$9:$BZ$171,IF('Index LA Gen'!$B$4=2,'Index LA Gen'!$A$179:$BZ$341,IF('Index LA Gen'!$B$4=3,'Index LA Gen'!$A$349:$BZ$511,"Error"))),'Index LA Gen'!BQ$1,0),"Error")</f>
        <v>0</v>
      </c>
      <c r="BR116" s="84">
        <f>IFERROR(VLOOKUP($A116,IF('Index LA Gen'!$B$4=1,'Index LA Gen'!$A$9:$BZ$171,IF('Index LA Gen'!$B$4=2,'Index LA Gen'!$A$179:$BZ$341,IF('Index LA Gen'!$B$4=3,'Index LA Gen'!$A$349:$BZ$511,"Error"))),'Index LA Gen'!BR$1,0),"Error")</f>
        <v>0.12</v>
      </c>
      <c r="BS116" s="84">
        <f>IFERROR(VLOOKUP($A116,IF('Index LA Gen'!$B$4=1,'Index LA Gen'!$A$9:$BZ$171,IF('Index LA Gen'!$B$4=2,'Index LA Gen'!$A$179:$BZ$341,IF('Index LA Gen'!$B$4=3,'Index LA Gen'!$A$349:$BZ$511,"Error"))),'Index LA Gen'!BS$1,0),"Error")</f>
        <v>0.13</v>
      </c>
      <c r="BT116" s="84">
        <f>IFERROR(VLOOKUP($A116,IF('Index LA Gen'!$B$4=1,'Index LA Gen'!$A$9:$BZ$171,IF('Index LA Gen'!$B$4=2,'Index LA Gen'!$A$179:$BZ$341,IF('Index LA Gen'!$B$4=3,'Index LA Gen'!$A$349:$BZ$511,"Error"))),'Index LA Gen'!BT$1,0),"Error")</f>
        <v>0.13</v>
      </c>
      <c r="BU116" s="84" t="str">
        <f>IFERROR(VLOOKUP($A116,IF('Index LA Gen'!$B$4=1,'Index LA Gen'!$A$9:$BZ$171,IF('Index LA Gen'!$B$4=2,'Index LA Gen'!$A$179:$BZ$341,IF('Index LA Gen'!$B$4=3,'Index LA Gen'!$A$349:$BZ$511,"Error"))),'Index LA Gen'!BU$1,0),"Error")</f>
        <v>x</v>
      </c>
      <c r="BV116" s="84" t="str">
        <f>IFERROR(VLOOKUP($A116,IF('Index LA Gen'!$B$4=1,'Index LA Gen'!$A$9:$BZ$171,IF('Index LA Gen'!$B$4=2,'Index LA Gen'!$A$179:$BZ$341,IF('Index LA Gen'!$B$4=3,'Index LA Gen'!$A$349:$BZ$511,"Error"))),'Index LA Gen'!BV$1,0),"Error")</f>
        <v>x</v>
      </c>
      <c r="BW116" s="84" t="str">
        <f>IFERROR(VLOOKUP($A116,IF('Index LA Gen'!$B$4=1,'Index LA Gen'!$A$9:$BZ$171,IF('Index LA Gen'!$B$4=2,'Index LA Gen'!$A$179:$BZ$341,IF('Index LA Gen'!$B$4=3,'Index LA Gen'!$A$349:$BZ$511,"Error"))),'Index LA Gen'!BW$1,0),"Error")</f>
        <v>x</v>
      </c>
      <c r="BX116" s="84">
        <f>IFERROR(VLOOKUP($A116,IF('Index LA Gen'!$B$4=1,'Index LA Gen'!$A$9:$BZ$171,IF('Index LA Gen'!$B$4=2,'Index LA Gen'!$A$179:$BZ$341,IF('Index LA Gen'!$B$4=3,'Index LA Gen'!$A$349:$BZ$511,"Error"))),'Index LA Gen'!BX$1,0),"Error")</f>
        <v>0.2</v>
      </c>
      <c r="BY116" s="84">
        <f>IFERROR(VLOOKUP($A116,IF('Index LA Gen'!$B$4=1,'Index LA Gen'!$A$9:$BZ$171,IF('Index LA Gen'!$B$4=2,'Index LA Gen'!$A$179:$BZ$341,IF('Index LA Gen'!$B$4=3,'Index LA Gen'!$A$349:$BZ$511,"Error"))),'Index LA Gen'!BY$1,0),"Error")</f>
        <v>0.2</v>
      </c>
      <c r="BZ116" s="84">
        <f>IFERROR(VLOOKUP($A116,IF('Index LA Gen'!$B$4=1,'Index LA Gen'!$A$9:$BZ$171,IF('Index LA Gen'!$B$4=2,'Index LA Gen'!$A$179:$BZ$341,IF('Index LA Gen'!$B$4=3,'Index LA Gen'!$A$349:$BZ$511,"Error"))),'Index LA Gen'!BZ$1,0),"Error")</f>
        <v>0.2</v>
      </c>
    </row>
    <row r="117" spans="1:78" s="15" customFormat="1" x14ac:dyDescent="0.2">
      <c r="A117" s="20">
        <v>851</v>
      </c>
      <c r="B117" s="20" t="s">
        <v>268</v>
      </c>
      <c r="C117" s="45" t="s">
        <v>167</v>
      </c>
      <c r="D117" s="113" t="str">
        <f>IFERROR(VLOOKUP($A117,IF('Index LA Gen'!$B$4=1,'Index LA Gen'!$A$9:$BZ$171,IF('Index LA Gen'!$B$4=2,'Index LA Gen'!$A$179:$BZ$341,IF('Index LA Gen'!$B$4=3,'Index LA Gen'!$A$349:$BZ$511,"Error"))),'Index LA Gen'!D$1,0),"Error")</f>
        <v>.</v>
      </c>
      <c r="E117" s="113" t="str">
        <f>IFERROR(VLOOKUP($A117,IF('Index LA Gen'!$B$4=1,'Index LA Gen'!$A$9:$BZ$171,IF('Index LA Gen'!$B$4=2,'Index LA Gen'!$A$179:$BZ$341,IF('Index LA Gen'!$B$4=3,'Index LA Gen'!$A$349:$BZ$511,"Error"))),'Index LA Gen'!E$1,0),"Error")</f>
        <v>.</v>
      </c>
      <c r="F117" s="113" t="str">
        <f>IFERROR(VLOOKUP($A117,IF('Index LA Gen'!$B$4=1,'Index LA Gen'!$A$9:$BZ$171,IF('Index LA Gen'!$B$4=2,'Index LA Gen'!$A$179:$BZ$341,IF('Index LA Gen'!$B$4=3,'Index LA Gen'!$A$349:$BZ$511,"Error"))),'Index LA Gen'!F$1,0),"Error")</f>
        <v>.</v>
      </c>
      <c r="G117" s="84" t="str">
        <f>IFERROR(VLOOKUP($A117,IF('Index LA Gen'!$B$4=1,'Index LA Gen'!$A$9:$BZ$171,IF('Index LA Gen'!$B$4=2,'Index LA Gen'!$A$179:$BZ$341,IF('Index LA Gen'!$B$4=3,'Index LA Gen'!$A$349:$BZ$511,"Error"))),'Index LA Gen'!G$1,0),"Error")</f>
        <v>.</v>
      </c>
      <c r="H117" s="84" t="str">
        <f>IFERROR(VLOOKUP($A117,IF('Index LA Gen'!$B$4=1,'Index LA Gen'!$A$9:$BZ$171,IF('Index LA Gen'!$B$4=2,'Index LA Gen'!$A$179:$BZ$341,IF('Index LA Gen'!$B$4=3,'Index LA Gen'!$A$349:$BZ$511,"Error"))),'Index LA Gen'!H$1,0),"Error")</f>
        <v>.</v>
      </c>
      <c r="I117" s="84" t="str">
        <f>IFERROR(VLOOKUP($A117,IF('Index LA Gen'!$B$4=1,'Index LA Gen'!$A$9:$BZ$171,IF('Index LA Gen'!$B$4=2,'Index LA Gen'!$A$179:$BZ$341,IF('Index LA Gen'!$B$4=3,'Index LA Gen'!$A$349:$BZ$511,"Error"))),'Index LA Gen'!I$1,0),"Error")</f>
        <v>.</v>
      </c>
      <c r="J117" s="84" t="str">
        <f>IFERROR(VLOOKUP($A117,IF('Index LA Gen'!$B$4=1,'Index LA Gen'!$A$9:$BZ$171,IF('Index LA Gen'!$B$4=2,'Index LA Gen'!$A$179:$BZ$341,IF('Index LA Gen'!$B$4=3,'Index LA Gen'!$A$349:$BZ$511,"Error"))),'Index LA Gen'!J$1,0),"Error")</f>
        <v>.</v>
      </c>
      <c r="K117" s="84" t="str">
        <f>IFERROR(VLOOKUP($A117,IF('Index LA Gen'!$B$4=1,'Index LA Gen'!$A$9:$BZ$171,IF('Index LA Gen'!$B$4=2,'Index LA Gen'!$A$179:$BZ$341,IF('Index LA Gen'!$B$4=3,'Index LA Gen'!$A$349:$BZ$511,"Error"))),'Index LA Gen'!K$1,0),"Error")</f>
        <v>.</v>
      </c>
      <c r="L117" s="84" t="str">
        <f>IFERROR(VLOOKUP($A117,IF('Index LA Gen'!$B$4=1,'Index LA Gen'!$A$9:$BZ$171,IF('Index LA Gen'!$B$4=2,'Index LA Gen'!$A$179:$BZ$341,IF('Index LA Gen'!$B$4=3,'Index LA Gen'!$A$349:$BZ$511,"Error"))),'Index LA Gen'!L$1,0),"Error")</f>
        <v>.</v>
      </c>
      <c r="M117" s="84" t="str">
        <f>IFERROR(VLOOKUP($A117,IF('Index LA Gen'!$B$4=1,'Index LA Gen'!$A$9:$BZ$171,IF('Index LA Gen'!$B$4=2,'Index LA Gen'!$A$179:$BZ$341,IF('Index LA Gen'!$B$4=3,'Index LA Gen'!$A$349:$BZ$511,"Error"))),'Index LA Gen'!M$1,0),"Error")</f>
        <v>.</v>
      </c>
      <c r="N117" s="84" t="str">
        <f>IFERROR(VLOOKUP($A117,IF('Index LA Gen'!$B$4=1,'Index LA Gen'!$A$9:$BZ$171,IF('Index LA Gen'!$B$4=2,'Index LA Gen'!$A$179:$BZ$341,IF('Index LA Gen'!$B$4=3,'Index LA Gen'!$A$349:$BZ$511,"Error"))),'Index LA Gen'!N$1,0),"Error")</f>
        <v>.</v>
      </c>
      <c r="O117" s="84" t="str">
        <f>IFERROR(VLOOKUP($A117,IF('Index LA Gen'!$B$4=1,'Index LA Gen'!$A$9:$BZ$171,IF('Index LA Gen'!$B$4=2,'Index LA Gen'!$A$179:$BZ$341,IF('Index LA Gen'!$B$4=3,'Index LA Gen'!$A$349:$BZ$511,"Error"))),'Index LA Gen'!O$1,0),"Error")</f>
        <v>.</v>
      </c>
      <c r="P117" s="84" t="str">
        <f>IFERROR(VLOOKUP($A117,IF('Index LA Gen'!$B$4=1,'Index LA Gen'!$A$9:$BZ$171,IF('Index LA Gen'!$B$4=2,'Index LA Gen'!$A$179:$BZ$341,IF('Index LA Gen'!$B$4=3,'Index LA Gen'!$A$349:$BZ$511,"Error"))),'Index LA Gen'!P$1,0),"Error")</f>
        <v>.</v>
      </c>
      <c r="Q117" s="84" t="str">
        <f>IFERROR(VLOOKUP($A117,IF('Index LA Gen'!$B$4=1,'Index LA Gen'!$A$9:$BZ$171,IF('Index LA Gen'!$B$4=2,'Index LA Gen'!$A$179:$BZ$341,IF('Index LA Gen'!$B$4=3,'Index LA Gen'!$A$349:$BZ$511,"Error"))),'Index LA Gen'!Q$1,0),"Error")</f>
        <v>.</v>
      </c>
      <c r="R117" s="84" t="str">
        <f>IFERROR(VLOOKUP($A117,IF('Index LA Gen'!$B$4=1,'Index LA Gen'!$A$9:$BZ$171,IF('Index LA Gen'!$B$4=2,'Index LA Gen'!$A$179:$BZ$341,IF('Index LA Gen'!$B$4=3,'Index LA Gen'!$A$349:$BZ$511,"Error"))),'Index LA Gen'!R$1,0),"Error")</f>
        <v>.</v>
      </c>
      <c r="S117" s="84" t="str">
        <f>IFERROR(VLOOKUP($A117,IF('Index LA Gen'!$B$4=1,'Index LA Gen'!$A$9:$BZ$171,IF('Index LA Gen'!$B$4=2,'Index LA Gen'!$A$179:$BZ$341,IF('Index LA Gen'!$B$4=3,'Index LA Gen'!$A$349:$BZ$511,"Error"))),'Index LA Gen'!S$1,0),"Error")</f>
        <v>.</v>
      </c>
      <c r="T117" s="84" t="str">
        <f>IFERROR(VLOOKUP($A117,IF('Index LA Gen'!$B$4=1,'Index LA Gen'!$A$9:$BZ$171,IF('Index LA Gen'!$B$4=2,'Index LA Gen'!$A$179:$BZ$341,IF('Index LA Gen'!$B$4=3,'Index LA Gen'!$A$349:$BZ$511,"Error"))),'Index LA Gen'!T$1,0),"Error")</f>
        <v>.</v>
      </c>
      <c r="U117" s="84" t="str">
        <f>IFERROR(VLOOKUP($A117,IF('Index LA Gen'!$B$4=1,'Index LA Gen'!$A$9:$BZ$171,IF('Index LA Gen'!$B$4=2,'Index LA Gen'!$A$179:$BZ$341,IF('Index LA Gen'!$B$4=3,'Index LA Gen'!$A$349:$BZ$511,"Error"))),'Index LA Gen'!U$1,0),"Error")</f>
        <v>.</v>
      </c>
      <c r="V117" s="84" t="str">
        <f>IFERROR(VLOOKUP($A117,IF('Index LA Gen'!$B$4=1,'Index LA Gen'!$A$9:$BZ$171,IF('Index LA Gen'!$B$4=2,'Index LA Gen'!$A$179:$BZ$341,IF('Index LA Gen'!$B$4=3,'Index LA Gen'!$A$349:$BZ$511,"Error"))),'Index LA Gen'!V$1,0),"Error")</f>
        <v>.</v>
      </c>
      <c r="W117" s="84" t="str">
        <f>IFERROR(VLOOKUP($A117,IF('Index LA Gen'!$B$4=1,'Index LA Gen'!$A$9:$BZ$171,IF('Index LA Gen'!$B$4=2,'Index LA Gen'!$A$179:$BZ$341,IF('Index LA Gen'!$B$4=3,'Index LA Gen'!$A$349:$BZ$511,"Error"))),'Index LA Gen'!W$1,0),"Error")</f>
        <v>.</v>
      </c>
      <c r="X117" s="84" t="str">
        <f>IFERROR(VLOOKUP($A117,IF('Index LA Gen'!$B$4=1,'Index LA Gen'!$A$9:$BZ$171,IF('Index LA Gen'!$B$4=2,'Index LA Gen'!$A$179:$BZ$341,IF('Index LA Gen'!$B$4=3,'Index LA Gen'!$A$349:$BZ$511,"Error"))),'Index LA Gen'!X$1,0),"Error")</f>
        <v>.</v>
      </c>
      <c r="Y117" s="84" t="str">
        <f>IFERROR(VLOOKUP($A117,IF('Index LA Gen'!$B$4=1,'Index LA Gen'!$A$9:$BZ$171,IF('Index LA Gen'!$B$4=2,'Index LA Gen'!$A$179:$BZ$341,IF('Index LA Gen'!$B$4=3,'Index LA Gen'!$A$349:$BZ$511,"Error"))),'Index LA Gen'!Y$1,0),"Error")</f>
        <v>.</v>
      </c>
      <c r="Z117" s="84" t="str">
        <f>IFERROR(VLOOKUP($A117,IF('Index LA Gen'!$B$4=1,'Index LA Gen'!$A$9:$BZ$171,IF('Index LA Gen'!$B$4=2,'Index LA Gen'!$A$179:$BZ$341,IF('Index LA Gen'!$B$4=3,'Index LA Gen'!$A$349:$BZ$511,"Error"))),'Index LA Gen'!Z$1,0),"Error")</f>
        <v>.</v>
      </c>
      <c r="AA117" s="84" t="str">
        <f>IFERROR(VLOOKUP($A117,IF('Index LA Gen'!$B$4=1,'Index LA Gen'!$A$9:$BZ$171,IF('Index LA Gen'!$B$4=2,'Index LA Gen'!$A$179:$BZ$341,IF('Index LA Gen'!$B$4=3,'Index LA Gen'!$A$349:$BZ$511,"Error"))),'Index LA Gen'!AA$1,0),"Error")</f>
        <v>.</v>
      </c>
      <c r="AB117" s="84" t="str">
        <f>IFERROR(VLOOKUP($A117,IF('Index LA Gen'!$B$4=1,'Index LA Gen'!$A$9:$BZ$171,IF('Index LA Gen'!$B$4=2,'Index LA Gen'!$A$179:$BZ$341,IF('Index LA Gen'!$B$4=3,'Index LA Gen'!$A$349:$BZ$511,"Error"))),'Index LA Gen'!AB$1,0),"Error")</f>
        <v>.</v>
      </c>
      <c r="AC117" s="84" t="str">
        <f>IFERROR(VLOOKUP($A117,IF('Index LA Gen'!$B$4=1,'Index LA Gen'!$A$9:$BZ$171,IF('Index LA Gen'!$B$4=2,'Index LA Gen'!$A$179:$BZ$341,IF('Index LA Gen'!$B$4=3,'Index LA Gen'!$A$349:$BZ$511,"Error"))),'Index LA Gen'!AC$1,0),"Error")</f>
        <v>.</v>
      </c>
      <c r="AD117" s="84" t="str">
        <f>IFERROR(VLOOKUP($A117,IF('Index LA Gen'!$B$4=1,'Index LA Gen'!$A$9:$BZ$171,IF('Index LA Gen'!$B$4=2,'Index LA Gen'!$A$179:$BZ$341,IF('Index LA Gen'!$B$4=3,'Index LA Gen'!$A$349:$BZ$511,"Error"))),'Index LA Gen'!AD$1,0),"Error")</f>
        <v>.</v>
      </c>
      <c r="AE117" s="84" t="str">
        <f>IFERROR(VLOOKUP($A117,IF('Index LA Gen'!$B$4=1,'Index LA Gen'!$A$9:$BZ$171,IF('Index LA Gen'!$B$4=2,'Index LA Gen'!$A$179:$BZ$341,IF('Index LA Gen'!$B$4=3,'Index LA Gen'!$A$349:$BZ$511,"Error"))),'Index LA Gen'!AE$1,0),"Error")</f>
        <v>.</v>
      </c>
      <c r="AF117" s="84" t="str">
        <f>IFERROR(VLOOKUP($A117,IF('Index LA Gen'!$B$4=1,'Index LA Gen'!$A$9:$BZ$171,IF('Index LA Gen'!$B$4=2,'Index LA Gen'!$A$179:$BZ$341,IF('Index LA Gen'!$B$4=3,'Index LA Gen'!$A$349:$BZ$511,"Error"))),'Index LA Gen'!AF$1,0),"Error")</f>
        <v>.</v>
      </c>
      <c r="AG117" s="84" t="str">
        <f>IFERROR(VLOOKUP($A117,IF('Index LA Gen'!$B$4=1,'Index LA Gen'!$A$9:$BZ$171,IF('Index LA Gen'!$B$4=2,'Index LA Gen'!$A$179:$BZ$341,IF('Index LA Gen'!$B$4=3,'Index LA Gen'!$A$349:$BZ$511,"Error"))),'Index LA Gen'!AG$1,0),"Error")</f>
        <v>.</v>
      </c>
      <c r="AH117" s="84" t="str">
        <f>IFERROR(VLOOKUP($A117,IF('Index LA Gen'!$B$4=1,'Index LA Gen'!$A$9:$BZ$171,IF('Index LA Gen'!$B$4=2,'Index LA Gen'!$A$179:$BZ$341,IF('Index LA Gen'!$B$4=3,'Index LA Gen'!$A$349:$BZ$511,"Error"))),'Index LA Gen'!AH$1,0),"Error")</f>
        <v>.</v>
      </c>
      <c r="AI117" s="84" t="str">
        <f>IFERROR(VLOOKUP($A117,IF('Index LA Gen'!$B$4=1,'Index LA Gen'!$A$9:$BZ$171,IF('Index LA Gen'!$B$4=2,'Index LA Gen'!$A$179:$BZ$341,IF('Index LA Gen'!$B$4=3,'Index LA Gen'!$A$349:$BZ$511,"Error"))),'Index LA Gen'!AI$1,0),"Error")</f>
        <v>.</v>
      </c>
      <c r="AJ117" s="84" t="str">
        <f>IFERROR(VLOOKUP($A117,IF('Index LA Gen'!$B$4=1,'Index LA Gen'!$A$9:$BZ$171,IF('Index LA Gen'!$B$4=2,'Index LA Gen'!$A$179:$BZ$341,IF('Index LA Gen'!$B$4=3,'Index LA Gen'!$A$349:$BZ$511,"Error"))),'Index LA Gen'!AJ$1,0),"Error")</f>
        <v>.</v>
      </c>
      <c r="AK117" s="84" t="str">
        <f>IFERROR(VLOOKUP($A117,IF('Index LA Gen'!$B$4=1,'Index LA Gen'!$A$9:$BZ$171,IF('Index LA Gen'!$B$4=2,'Index LA Gen'!$A$179:$BZ$341,IF('Index LA Gen'!$B$4=3,'Index LA Gen'!$A$349:$BZ$511,"Error"))),'Index LA Gen'!AK$1,0),"Error")</f>
        <v>.</v>
      </c>
      <c r="AL117" s="84" t="str">
        <f>IFERROR(VLOOKUP($A117,IF('Index LA Gen'!$B$4=1,'Index LA Gen'!$A$9:$BZ$171,IF('Index LA Gen'!$B$4=2,'Index LA Gen'!$A$179:$BZ$341,IF('Index LA Gen'!$B$4=3,'Index LA Gen'!$A$349:$BZ$511,"Error"))),'Index LA Gen'!AL$1,0),"Error")</f>
        <v>.</v>
      </c>
      <c r="AM117" s="84" t="str">
        <f>IFERROR(VLOOKUP($A117,IF('Index LA Gen'!$B$4=1,'Index LA Gen'!$A$9:$BZ$171,IF('Index LA Gen'!$B$4=2,'Index LA Gen'!$A$179:$BZ$341,IF('Index LA Gen'!$B$4=3,'Index LA Gen'!$A$349:$BZ$511,"Error"))),'Index LA Gen'!AM$1,0),"Error")</f>
        <v>.</v>
      </c>
      <c r="AN117" s="84" t="str">
        <f>IFERROR(VLOOKUP($A117,IF('Index LA Gen'!$B$4=1,'Index LA Gen'!$A$9:$BZ$171,IF('Index LA Gen'!$B$4=2,'Index LA Gen'!$A$179:$BZ$341,IF('Index LA Gen'!$B$4=3,'Index LA Gen'!$A$349:$BZ$511,"Error"))),'Index LA Gen'!AN$1,0),"Error")</f>
        <v>.</v>
      </c>
      <c r="AO117" s="84" t="str">
        <f>IFERROR(VLOOKUP($A117,IF('Index LA Gen'!$B$4=1,'Index LA Gen'!$A$9:$BZ$171,IF('Index LA Gen'!$B$4=2,'Index LA Gen'!$A$179:$BZ$341,IF('Index LA Gen'!$B$4=3,'Index LA Gen'!$A$349:$BZ$511,"Error"))),'Index LA Gen'!AO$1,0),"Error")</f>
        <v>.</v>
      </c>
      <c r="AP117" s="84" t="str">
        <f>IFERROR(VLOOKUP($A117,IF('Index LA Gen'!$B$4=1,'Index LA Gen'!$A$9:$BZ$171,IF('Index LA Gen'!$B$4=2,'Index LA Gen'!$A$179:$BZ$341,IF('Index LA Gen'!$B$4=3,'Index LA Gen'!$A$349:$BZ$511,"Error"))),'Index LA Gen'!AP$1,0),"Error")</f>
        <v>.</v>
      </c>
      <c r="AQ117" s="84" t="str">
        <f>IFERROR(VLOOKUP($A117,IF('Index LA Gen'!$B$4=1,'Index LA Gen'!$A$9:$BZ$171,IF('Index LA Gen'!$B$4=2,'Index LA Gen'!$A$179:$BZ$341,IF('Index LA Gen'!$B$4=3,'Index LA Gen'!$A$349:$BZ$511,"Error"))),'Index LA Gen'!AQ$1,0),"Error")</f>
        <v>.</v>
      </c>
      <c r="AR117" s="84" t="str">
        <f>IFERROR(VLOOKUP($A117,IF('Index LA Gen'!$B$4=1,'Index LA Gen'!$A$9:$BZ$171,IF('Index LA Gen'!$B$4=2,'Index LA Gen'!$A$179:$BZ$341,IF('Index LA Gen'!$B$4=3,'Index LA Gen'!$A$349:$BZ$511,"Error"))),'Index LA Gen'!AR$1,0),"Error")</f>
        <v>.</v>
      </c>
      <c r="AS117" s="84" t="str">
        <f>IFERROR(VLOOKUP($A117,IF('Index LA Gen'!$B$4=1,'Index LA Gen'!$A$9:$BZ$171,IF('Index LA Gen'!$B$4=2,'Index LA Gen'!$A$179:$BZ$341,IF('Index LA Gen'!$B$4=3,'Index LA Gen'!$A$349:$BZ$511,"Error"))),'Index LA Gen'!AS$1,0),"Error")</f>
        <v>.</v>
      </c>
      <c r="AT117" s="84" t="str">
        <f>IFERROR(VLOOKUP($A117,IF('Index LA Gen'!$B$4=1,'Index LA Gen'!$A$9:$BZ$171,IF('Index LA Gen'!$B$4=2,'Index LA Gen'!$A$179:$BZ$341,IF('Index LA Gen'!$B$4=3,'Index LA Gen'!$A$349:$BZ$511,"Error"))),'Index LA Gen'!AT$1,0),"Error")</f>
        <v>.</v>
      </c>
      <c r="AU117" s="84" t="str">
        <f>IFERROR(VLOOKUP($A117,IF('Index LA Gen'!$B$4=1,'Index LA Gen'!$A$9:$BZ$171,IF('Index LA Gen'!$B$4=2,'Index LA Gen'!$A$179:$BZ$341,IF('Index LA Gen'!$B$4=3,'Index LA Gen'!$A$349:$BZ$511,"Error"))),'Index LA Gen'!AU$1,0),"Error")</f>
        <v>.</v>
      </c>
      <c r="AV117" s="84" t="str">
        <f>IFERROR(VLOOKUP($A117,IF('Index LA Gen'!$B$4=1,'Index LA Gen'!$A$9:$BZ$171,IF('Index LA Gen'!$B$4=2,'Index LA Gen'!$A$179:$BZ$341,IF('Index LA Gen'!$B$4=3,'Index LA Gen'!$A$349:$BZ$511,"Error"))),'Index LA Gen'!AV$1,0),"Error")</f>
        <v>.</v>
      </c>
      <c r="AW117" s="84" t="str">
        <f>IFERROR(VLOOKUP($A117,IF('Index LA Gen'!$B$4=1,'Index LA Gen'!$A$9:$BZ$171,IF('Index LA Gen'!$B$4=2,'Index LA Gen'!$A$179:$BZ$341,IF('Index LA Gen'!$B$4=3,'Index LA Gen'!$A$349:$BZ$511,"Error"))),'Index LA Gen'!AW$1,0),"Error")</f>
        <v>.</v>
      </c>
      <c r="AX117" s="84" t="str">
        <f>IFERROR(VLOOKUP($A117,IF('Index LA Gen'!$B$4=1,'Index LA Gen'!$A$9:$BZ$171,IF('Index LA Gen'!$B$4=2,'Index LA Gen'!$A$179:$BZ$341,IF('Index LA Gen'!$B$4=3,'Index LA Gen'!$A$349:$BZ$511,"Error"))),'Index LA Gen'!AX$1,0),"Error")</f>
        <v>.</v>
      </c>
      <c r="AY117" s="84" t="str">
        <f>IFERROR(VLOOKUP($A117,IF('Index LA Gen'!$B$4=1,'Index LA Gen'!$A$9:$BZ$171,IF('Index LA Gen'!$B$4=2,'Index LA Gen'!$A$179:$BZ$341,IF('Index LA Gen'!$B$4=3,'Index LA Gen'!$A$349:$BZ$511,"Error"))),'Index LA Gen'!AY$1,0),"Error")</f>
        <v>.</v>
      </c>
      <c r="AZ117" s="84" t="str">
        <f>IFERROR(VLOOKUP($A117,IF('Index LA Gen'!$B$4=1,'Index LA Gen'!$A$9:$BZ$171,IF('Index LA Gen'!$B$4=2,'Index LA Gen'!$A$179:$BZ$341,IF('Index LA Gen'!$B$4=3,'Index LA Gen'!$A$349:$BZ$511,"Error"))),'Index LA Gen'!AZ$1,0),"Error")</f>
        <v>.</v>
      </c>
      <c r="BA117" s="84" t="str">
        <f>IFERROR(VLOOKUP($A117,IF('Index LA Gen'!$B$4=1,'Index LA Gen'!$A$9:$BZ$171,IF('Index LA Gen'!$B$4=2,'Index LA Gen'!$A$179:$BZ$341,IF('Index LA Gen'!$B$4=3,'Index LA Gen'!$A$349:$BZ$511,"Error"))),'Index LA Gen'!BA$1,0),"Error")</f>
        <v>.</v>
      </c>
      <c r="BB117" s="84" t="str">
        <f>IFERROR(VLOOKUP($A117,IF('Index LA Gen'!$B$4=1,'Index LA Gen'!$A$9:$BZ$171,IF('Index LA Gen'!$B$4=2,'Index LA Gen'!$A$179:$BZ$341,IF('Index LA Gen'!$B$4=3,'Index LA Gen'!$A$349:$BZ$511,"Error"))),'Index LA Gen'!BB$1,0),"Error")</f>
        <v>.</v>
      </c>
      <c r="BC117" s="84" t="str">
        <f>IFERROR(VLOOKUP($A117,IF('Index LA Gen'!$B$4=1,'Index LA Gen'!$A$9:$BZ$171,IF('Index LA Gen'!$B$4=2,'Index LA Gen'!$A$179:$BZ$341,IF('Index LA Gen'!$B$4=3,'Index LA Gen'!$A$349:$BZ$511,"Error"))),'Index LA Gen'!BC$1,0),"Error")</f>
        <v>.</v>
      </c>
      <c r="BD117" s="84" t="str">
        <f>IFERROR(VLOOKUP($A117,IF('Index LA Gen'!$B$4=1,'Index LA Gen'!$A$9:$BZ$171,IF('Index LA Gen'!$B$4=2,'Index LA Gen'!$A$179:$BZ$341,IF('Index LA Gen'!$B$4=3,'Index LA Gen'!$A$349:$BZ$511,"Error"))),'Index LA Gen'!BD$1,0),"Error")</f>
        <v>.</v>
      </c>
      <c r="BE117" s="84" t="str">
        <f>IFERROR(VLOOKUP($A117,IF('Index LA Gen'!$B$4=1,'Index LA Gen'!$A$9:$BZ$171,IF('Index LA Gen'!$B$4=2,'Index LA Gen'!$A$179:$BZ$341,IF('Index LA Gen'!$B$4=3,'Index LA Gen'!$A$349:$BZ$511,"Error"))),'Index LA Gen'!BE$1,0),"Error")</f>
        <v>.</v>
      </c>
      <c r="BF117" s="84" t="str">
        <f>IFERROR(VLOOKUP($A117,IF('Index LA Gen'!$B$4=1,'Index LA Gen'!$A$9:$BZ$171,IF('Index LA Gen'!$B$4=2,'Index LA Gen'!$A$179:$BZ$341,IF('Index LA Gen'!$B$4=3,'Index LA Gen'!$A$349:$BZ$511,"Error"))),'Index LA Gen'!BF$1,0),"Error")</f>
        <v>.</v>
      </c>
      <c r="BG117" s="84" t="str">
        <f>IFERROR(VLOOKUP($A117,IF('Index LA Gen'!$B$4=1,'Index LA Gen'!$A$9:$BZ$171,IF('Index LA Gen'!$B$4=2,'Index LA Gen'!$A$179:$BZ$341,IF('Index LA Gen'!$B$4=3,'Index LA Gen'!$A$349:$BZ$511,"Error"))),'Index LA Gen'!BG$1,0),"Error")</f>
        <v>.</v>
      </c>
      <c r="BH117" s="84" t="str">
        <f>IFERROR(VLOOKUP($A117,IF('Index LA Gen'!$B$4=1,'Index LA Gen'!$A$9:$BZ$171,IF('Index LA Gen'!$B$4=2,'Index LA Gen'!$A$179:$BZ$341,IF('Index LA Gen'!$B$4=3,'Index LA Gen'!$A$349:$BZ$511,"Error"))),'Index LA Gen'!BH$1,0),"Error")</f>
        <v>.</v>
      </c>
      <c r="BI117" s="84" t="str">
        <f>IFERROR(VLOOKUP($A117,IF('Index LA Gen'!$B$4=1,'Index LA Gen'!$A$9:$BZ$171,IF('Index LA Gen'!$B$4=2,'Index LA Gen'!$A$179:$BZ$341,IF('Index LA Gen'!$B$4=3,'Index LA Gen'!$A$349:$BZ$511,"Error"))),'Index LA Gen'!BI$1,0),"Error")</f>
        <v>.</v>
      </c>
      <c r="BJ117" s="84" t="str">
        <f>IFERROR(VLOOKUP($A117,IF('Index LA Gen'!$B$4=1,'Index LA Gen'!$A$9:$BZ$171,IF('Index LA Gen'!$B$4=2,'Index LA Gen'!$A$179:$BZ$341,IF('Index LA Gen'!$B$4=3,'Index LA Gen'!$A$349:$BZ$511,"Error"))),'Index LA Gen'!BJ$1,0),"Error")</f>
        <v>.</v>
      </c>
      <c r="BK117" s="84" t="str">
        <f>IFERROR(VLOOKUP($A117,IF('Index LA Gen'!$B$4=1,'Index LA Gen'!$A$9:$BZ$171,IF('Index LA Gen'!$B$4=2,'Index LA Gen'!$A$179:$BZ$341,IF('Index LA Gen'!$B$4=3,'Index LA Gen'!$A$349:$BZ$511,"Error"))),'Index LA Gen'!BK$1,0),"Error")</f>
        <v>.</v>
      </c>
      <c r="BL117" s="84" t="str">
        <f>IFERROR(VLOOKUP($A117,IF('Index LA Gen'!$B$4=1,'Index LA Gen'!$A$9:$BZ$171,IF('Index LA Gen'!$B$4=2,'Index LA Gen'!$A$179:$BZ$341,IF('Index LA Gen'!$B$4=3,'Index LA Gen'!$A$349:$BZ$511,"Error"))),'Index LA Gen'!BL$1,0),"Error")</f>
        <v>.</v>
      </c>
      <c r="BM117" s="84" t="str">
        <f>IFERROR(VLOOKUP($A117,IF('Index LA Gen'!$B$4=1,'Index LA Gen'!$A$9:$BZ$171,IF('Index LA Gen'!$B$4=2,'Index LA Gen'!$A$179:$BZ$341,IF('Index LA Gen'!$B$4=3,'Index LA Gen'!$A$349:$BZ$511,"Error"))),'Index LA Gen'!BM$1,0),"Error")</f>
        <v>.</v>
      </c>
      <c r="BN117" s="84" t="str">
        <f>IFERROR(VLOOKUP($A117,IF('Index LA Gen'!$B$4=1,'Index LA Gen'!$A$9:$BZ$171,IF('Index LA Gen'!$B$4=2,'Index LA Gen'!$A$179:$BZ$341,IF('Index LA Gen'!$B$4=3,'Index LA Gen'!$A$349:$BZ$511,"Error"))),'Index LA Gen'!BN$1,0),"Error")</f>
        <v>.</v>
      </c>
      <c r="BO117" s="84" t="str">
        <f>IFERROR(VLOOKUP($A117,IF('Index LA Gen'!$B$4=1,'Index LA Gen'!$A$9:$BZ$171,IF('Index LA Gen'!$B$4=2,'Index LA Gen'!$A$179:$BZ$341,IF('Index LA Gen'!$B$4=3,'Index LA Gen'!$A$349:$BZ$511,"Error"))),'Index LA Gen'!BO$1,0),"Error")</f>
        <v>.</v>
      </c>
      <c r="BP117" s="84" t="str">
        <f>IFERROR(VLOOKUP($A117,IF('Index LA Gen'!$B$4=1,'Index LA Gen'!$A$9:$BZ$171,IF('Index LA Gen'!$B$4=2,'Index LA Gen'!$A$179:$BZ$341,IF('Index LA Gen'!$B$4=3,'Index LA Gen'!$A$349:$BZ$511,"Error"))),'Index LA Gen'!BP$1,0),"Error")</f>
        <v>.</v>
      </c>
      <c r="BQ117" s="84" t="str">
        <f>IFERROR(VLOOKUP($A117,IF('Index LA Gen'!$B$4=1,'Index LA Gen'!$A$9:$BZ$171,IF('Index LA Gen'!$B$4=2,'Index LA Gen'!$A$179:$BZ$341,IF('Index LA Gen'!$B$4=3,'Index LA Gen'!$A$349:$BZ$511,"Error"))),'Index LA Gen'!BQ$1,0),"Error")</f>
        <v>.</v>
      </c>
      <c r="BR117" s="84" t="str">
        <f>IFERROR(VLOOKUP($A117,IF('Index LA Gen'!$B$4=1,'Index LA Gen'!$A$9:$BZ$171,IF('Index LA Gen'!$B$4=2,'Index LA Gen'!$A$179:$BZ$341,IF('Index LA Gen'!$B$4=3,'Index LA Gen'!$A$349:$BZ$511,"Error"))),'Index LA Gen'!BR$1,0),"Error")</f>
        <v>.</v>
      </c>
      <c r="BS117" s="84" t="str">
        <f>IFERROR(VLOOKUP($A117,IF('Index LA Gen'!$B$4=1,'Index LA Gen'!$A$9:$BZ$171,IF('Index LA Gen'!$B$4=2,'Index LA Gen'!$A$179:$BZ$341,IF('Index LA Gen'!$B$4=3,'Index LA Gen'!$A$349:$BZ$511,"Error"))),'Index LA Gen'!BS$1,0),"Error")</f>
        <v>.</v>
      </c>
      <c r="BT117" s="84" t="str">
        <f>IFERROR(VLOOKUP($A117,IF('Index LA Gen'!$B$4=1,'Index LA Gen'!$A$9:$BZ$171,IF('Index LA Gen'!$B$4=2,'Index LA Gen'!$A$179:$BZ$341,IF('Index LA Gen'!$B$4=3,'Index LA Gen'!$A$349:$BZ$511,"Error"))),'Index LA Gen'!BT$1,0),"Error")</f>
        <v>.</v>
      </c>
      <c r="BU117" s="84" t="str">
        <f>IFERROR(VLOOKUP($A117,IF('Index LA Gen'!$B$4=1,'Index LA Gen'!$A$9:$BZ$171,IF('Index LA Gen'!$B$4=2,'Index LA Gen'!$A$179:$BZ$341,IF('Index LA Gen'!$B$4=3,'Index LA Gen'!$A$349:$BZ$511,"Error"))),'Index LA Gen'!BU$1,0),"Error")</f>
        <v>.</v>
      </c>
      <c r="BV117" s="84" t="str">
        <f>IFERROR(VLOOKUP($A117,IF('Index LA Gen'!$B$4=1,'Index LA Gen'!$A$9:$BZ$171,IF('Index LA Gen'!$B$4=2,'Index LA Gen'!$A$179:$BZ$341,IF('Index LA Gen'!$B$4=3,'Index LA Gen'!$A$349:$BZ$511,"Error"))),'Index LA Gen'!BV$1,0),"Error")</f>
        <v>.</v>
      </c>
      <c r="BW117" s="84" t="str">
        <f>IFERROR(VLOOKUP($A117,IF('Index LA Gen'!$B$4=1,'Index LA Gen'!$A$9:$BZ$171,IF('Index LA Gen'!$B$4=2,'Index LA Gen'!$A$179:$BZ$341,IF('Index LA Gen'!$B$4=3,'Index LA Gen'!$A$349:$BZ$511,"Error"))),'Index LA Gen'!BW$1,0),"Error")</f>
        <v>.</v>
      </c>
      <c r="BX117" s="84" t="str">
        <f>IFERROR(VLOOKUP($A117,IF('Index LA Gen'!$B$4=1,'Index LA Gen'!$A$9:$BZ$171,IF('Index LA Gen'!$B$4=2,'Index LA Gen'!$A$179:$BZ$341,IF('Index LA Gen'!$B$4=3,'Index LA Gen'!$A$349:$BZ$511,"Error"))),'Index LA Gen'!BX$1,0),"Error")</f>
        <v>.</v>
      </c>
      <c r="BY117" s="84" t="str">
        <f>IFERROR(VLOOKUP($A117,IF('Index LA Gen'!$B$4=1,'Index LA Gen'!$A$9:$BZ$171,IF('Index LA Gen'!$B$4=2,'Index LA Gen'!$A$179:$BZ$341,IF('Index LA Gen'!$B$4=3,'Index LA Gen'!$A$349:$BZ$511,"Error"))),'Index LA Gen'!BY$1,0),"Error")</f>
        <v>.</v>
      </c>
      <c r="BZ117" s="84" t="str">
        <f>IFERROR(VLOOKUP($A117,IF('Index LA Gen'!$B$4=1,'Index LA Gen'!$A$9:$BZ$171,IF('Index LA Gen'!$B$4=2,'Index LA Gen'!$A$179:$BZ$341,IF('Index LA Gen'!$B$4=3,'Index LA Gen'!$A$349:$BZ$511,"Error"))),'Index LA Gen'!BZ$1,0),"Error")</f>
        <v>.</v>
      </c>
    </row>
    <row r="118" spans="1:78" s="15" customFormat="1" x14ac:dyDescent="0.2">
      <c r="A118" s="20">
        <v>870</v>
      </c>
      <c r="B118" s="20" t="s">
        <v>269</v>
      </c>
      <c r="C118" s="45" t="s">
        <v>167</v>
      </c>
      <c r="D118" s="113">
        <f>IFERROR(VLOOKUP($A118,IF('Index LA Gen'!$B$4=1,'Index LA Gen'!$A$9:$BZ$171,IF('Index LA Gen'!$B$4=2,'Index LA Gen'!$A$179:$BZ$341,IF('Index LA Gen'!$B$4=3,'Index LA Gen'!$A$349:$BZ$511,"Error"))),'Index LA Gen'!D$1,0),"Error")</f>
        <v>250</v>
      </c>
      <c r="E118" s="113">
        <f>IFERROR(VLOOKUP($A118,IF('Index LA Gen'!$B$4=1,'Index LA Gen'!$A$9:$BZ$171,IF('Index LA Gen'!$B$4=2,'Index LA Gen'!$A$179:$BZ$341,IF('Index LA Gen'!$B$4=3,'Index LA Gen'!$A$349:$BZ$511,"Error"))),'Index LA Gen'!E$1,0),"Error")</f>
        <v>220</v>
      </c>
      <c r="F118" s="113">
        <f>IFERROR(VLOOKUP($A118,IF('Index LA Gen'!$B$4=1,'Index LA Gen'!$A$9:$BZ$171,IF('Index LA Gen'!$B$4=2,'Index LA Gen'!$A$179:$BZ$341,IF('Index LA Gen'!$B$4=3,'Index LA Gen'!$A$349:$BZ$511,"Error"))),'Index LA Gen'!F$1,0),"Error")</f>
        <v>470</v>
      </c>
      <c r="G118" s="84">
        <f>IFERROR(VLOOKUP($A118,IF('Index LA Gen'!$B$4=1,'Index LA Gen'!$A$9:$BZ$171,IF('Index LA Gen'!$B$4=2,'Index LA Gen'!$A$179:$BZ$341,IF('Index LA Gen'!$B$4=3,'Index LA Gen'!$A$349:$BZ$511,"Error"))),'Index LA Gen'!G$1,0),"Error")</f>
        <v>0.77</v>
      </c>
      <c r="H118" s="84">
        <f>IFERROR(VLOOKUP($A118,IF('Index LA Gen'!$B$4=1,'Index LA Gen'!$A$9:$BZ$171,IF('Index LA Gen'!$B$4=2,'Index LA Gen'!$A$179:$BZ$341,IF('Index LA Gen'!$B$4=3,'Index LA Gen'!$A$349:$BZ$511,"Error"))),'Index LA Gen'!H$1,0),"Error")</f>
        <v>0.84</v>
      </c>
      <c r="I118" s="84">
        <f>IFERROR(VLOOKUP($A118,IF('Index LA Gen'!$B$4=1,'Index LA Gen'!$A$9:$BZ$171,IF('Index LA Gen'!$B$4=2,'Index LA Gen'!$A$179:$BZ$341,IF('Index LA Gen'!$B$4=3,'Index LA Gen'!$A$349:$BZ$511,"Error"))),'Index LA Gen'!I$1,0),"Error")</f>
        <v>0.8</v>
      </c>
      <c r="J118" s="84">
        <f>IFERROR(VLOOKUP($A118,IF('Index LA Gen'!$B$4=1,'Index LA Gen'!$A$9:$BZ$171,IF('Index LA Gen'!$B$4=2,'Index LA Gen'!$A$179:$BZ$341,IF('Index LA Gen'!$B$4=3,'Index LA Gen'!$A$349:$BZ$511,"Error"))),'Index LA Gen'!J$1,0),"Error")</f>
        <v>0.72</v>
      </c>
      <c r="K118" s="84">
        <f>IFERROR(VLOOKUP($A118,IF('Index LA Gen'!$B$4=1,'Index LA Gen'!$A$9:$BZ$171,IF('Index LA Gen'!$B$4=2,'Index LA Gen'!$A$179:$BZ$341,IF('Index LA Gen'!$B$4=3,'Index LA Gen'!$A$349:$BZ$511,"Error"))),'Index LA Gen'!K$1,0),"Error")</f>
        <v>0.77</v>
      </c>
      <c r="L118" s="84">
        <f>IFERROR(VLOOKUP($A118,IF('Index LA Gen'!$B$4=1,'Index LA Gen'!$A$9:$BZ$171,IF('Index LA Gen'!$B$4=2,'Index LA Gen'!$A$179:$BZ$341,IF('Index LA Gen'!$B$4=3,'Index LA Gen'!$A$349:$BZ$511,"Error"))),'Index LA Gen'!L$1,0),"Error")</f>
        <v>0.74</v>
      </c>
      <c r="M118" s="84">
        <f>IFERROR(VLOOKUP($A118,IF('Index LA Gen'!$B$4=1,'Index LA Gen'!$A$9:$BZ$171,IF('Index LA Gen'!$B$4=2,'Index LA Gen'!$A$179:$BZ$341,IF('Index LA Gen'!$B$4=3,'Index LA Gen'!$A$349:$BZ$511,"Error"))),'Index LA Gen'!M$1,0),"Error")</f>
        <v>0.04</v>
      </c>
      <c r="N118" s="84">
        <f>IFERROR(VLOOKUP($A118,IF('Index LA Gen'!$B$4=1,'Index LA Gen'!$A$9:$BZ$171,IF('Index LA Gen'!$B$4=2,'Index LA Gen'!$A$179:$BZ$341,IF('Index LA Gen'!$B$4=3,'Index LA Gen'!$A$349:$BZ$511,"Error"))),'Index LA Gen'!N$1,0),"Error")</f>
        <v>0.05</v>
      </c>
      <c r="O118" s="84">
        <f>IFERROR(VLOOKUP($A118,IF('Index LA Gen'!$B$4=1,'Index LA Gen'!$A$9:$BZ$171,IF('Index LA Gen'!$B$4=2,'Index LA Gen'!$A$179:$BZ$341,IF('Index LA Gen'!$B$4=3,'Index LA Gen'!$A$349:$BZ$511,"Error"))),'Index LA Gen'!O$1,0),"Error")</f>
        <v>0.05</v>
      </c>
      <c r="P118" s="84">
        <f>IFERROR(VLOOKUP($A118,IF('Index LA Gen'!$B$4=1,'Index LA Gen'!$A$9:$BZ$171,IF('Index LA Gen'!$B$4=2,'Index LA Gen'!$A$179:$BZ$341,IF('Index LA Gen'!$B$4=3,'Index LA Gen'!$A$349:$BZ$511,"Error"))),'Index LA Gen'!P$1,0),"Error")</f>
        <v>0</v>
      </c>
      <c r="Q118" s="84">
        <f>IFERROR(VLOOKUP($A118,IF('Index LA Gen'!$B$4=1,'Index LA Gen'!$A$9:$BZ$171,IF('Index LA Gen'!$B$4=2,'Index LA Gen'!$A$179:$BZ$341,IF('Index LA Gen'!$B$4=3,'Index LA Gen'!$A$349:$BZ$511,"Error"))),'Index LA Gen'!Q$1,0),"Error")</f>
        <v>0</v>
      </c>
      <c r="R118" s="84">
        <f>IFERROR(VLOOKUP($A118,IF('Index LA Gen'!$B$4=1,'Index LA Gen'!$A$9:$BZ$171,IF('Index LA Gen'!$B$4=2,'Index LA Gen'!$A$179:$BZ$341,IF('Index LA Gen'!$B$4=3,'Index LA Gen'!$A$349:$BZ$511,"Error"))),'Index LA Gen'!R$1,0),"Error")</f>
        <v>0</v>
      </c>
      <c r="S118" s="84" t="str">
        <f>IFERROR(VLOOKUP($A118,IF('Index LA Gen'!$B$4=1,'Index LA Gen'!$A$9:$BZ$171,IF('Index LA Gen'!$B$4=2,'Index LA Gen'!$A$179:$BZ$341,IF('Index LA Gen'!$B$4=3,'Index LA Gen'!$A$349:$BZ$511,"Error"))),'Index LA Gen'!S$1,0),"Error")</f>
        <v>x</v>
      </c>
      <c r="T118" s="84">
        <f>IFERROR(VLOOKUP($A118,IF('Index LA Gen'!$B$4=1,'Index LA Gen'!$A$9:$BZ$171,IF('Index LA Gen'!$B$4=2,'Index LA Gen'!$A$179:$BZ$341,IF('Index LA Gen'!$B$4=3,'Index LA Gen'!$A$349:$BZ$511,"Error"))),'Index LA Gen'!T$1,0),"Error")</f>
        <v>0.04</v>
      </c>
      <c r="U118" s="84">
        <f>IFERROR(VLOOKUP($A118,IF('Index LA Gen'!$B$4=1,'Index LA Gen'!$A$9:$BZ$171,IF('Index LA Gen'!$B$4=2,'Index LA Gen'!$A$179:$BZ$341,IF('Index LA Gen'!$B$4=3,'Index LA Gen'!$A$349:$BZ$511,"Error"))),'Index LA Gen'!U$1,0),"Error")</f>
        <v>0.03</v>
      </c>
      <c r="V118" s="84">
        <f>IFERROR(VLOOKUP($A118,IF('Index LA Gen'!$B$4=1,'Index LA Gen'!$A$9:$BZ$171,IF('Index LA Gen'!$B$4=2,'Index LA Gen'!$A$179:$BZ$341,IF('Index LA Gen'!$B$4=3,'Index LA Gen'!$A$349:$BZ$511,"Error"))),'Index LA Gen'!V$1,0),"Error")</f>
        <v>0</v>
      </c>
      <c r="W118" s="84" t="str">
        <f>IFERROR(VLOOKUP($A118,IF('Index LA Gen'!$B$4=1,'Index LA Gen'!$A$9:$BZ$171,IF('Index LA Gen'!$B$4=2,'Index LA Gen'!$A$179:$BZ$341,IF('Index LA Gen'!$B$4=3,'Index LA Gen'!$A$349:$BZ$511,"Error"))),'Index LA Gen'!W$1,0),"Error")</f>
        <v>x</v>
      </c>
      <c r="X118" s="84" t="str">
        <f>IFERROR(VLOOKUP($A118,IF('Index LA Gen'!$B$4=1,'Index LA Gen'!$A$9:$BZ$171,IF('Index LA Gen'!$B$4=2,'Index LA Gen'!$A$179:$BZ$341,IF('Index LA Gen'!$B$4=3,'Index LA Gen'!$A$349:$BZ$511,"Error"))),'Index LA Gen'!X$1,0),"Error")</f>
        <v>x</v>
      </c>
      <c r="Y118" s="84">
        <f>IFERROR(VLOOKUP($A118,IF('Index LA Gen'!$B$4=1,'Index LA Gen'!$A$9:$BZ$171,IF('Index LA Gen'!$B$4=2,'Index LA Gen'!$A$179:$BZ$341,IF('Index LA Gen'!$B$4=3,'Index LA Gen'!$A$349:$BZ$511,"Error"))),'Index LA Gen'!Y$1,0),"Error")</f>
        <v>0</v>
      </c>
      <c r="Z118" s="84" t="str">
        <f>IFERROR(VLOOKUP($A118,IF('Index LA Gen'!$B$4=1,'Index LA Gen'!$A$9:$BZ$171,IF('Index LA Gen'!$B$4=2,'Index LA Gen'!$A$179:$BZ$341,IF('Index LA Gen'!$B$4=3,'Index LA Gen'!$A$349:$BZ$511,"Error"))),'Index LA Gen'!Z$1,0),"Error")</f>
        <v>x</v>
      </c>
      <c r="AA118" s="84" t="str">
        <f>IFERROR(VLOOKUP($A118,IF('Index LA Gen'!$B$4=1,'Index LA Gen'!$A$9:$BZ$171,IF('Index LA Gen'!$B$4=2,'Index LA Gen'!$A$179:$BZ$341,IF('Index LA Gen'!$B$4=3,'Index LA Gen'!$A$349:$BZ$511,"Error"))),'Index LA Gen'!AA$1,0),"Error")</f>
        <v>x</v>
      </c>
      <c r="AB118" s="84">
        <f>IFERROR(VLOOKUP($A118,IF('Index LA Gen'!$B$4=1,'Index LA Gen'!$A$9:$BZ$171,IF('Index LA Gen'!$B$4=2,'Index LA Gen'!$A$179:$BZ$341,IF('Index LA Gen'!$B$4=3,'Index LA Gen'!$A$349:$BZ$511,"Error"))),'Index LA Gen'!AB$1,0),"Error")</f>
        <v>0</v>
      </c>
      <c r="AC118" s="84">
        <f>IFERROR(VLOOKUP($A118,IF('Index LA Gen'!$B$4=1,'Index LA Gen'!$A$9:$BZ$171,IF('Index LA Gen'!$B$4=2,'Index LA Gen'!$A$179:$BZ$341,IF('Index LA Gen'!$B$4=3,'Index LA Gen'!$A$349:$BZ$511,"Error"))),'Index LA Gen'!AC$1,0),"Error")</f>
        <v>0</v>
      </c>
      <c r="AD118" s="84">
        <f>IFERROR(VLOOKUP($A118,IF('Index LA Gen'!$B$4=1,'Index LA Gen'!$A$9:$BZ$171,IF('Index LA Gen'!$B$4=2,'Index LA Gen'!$A$179:$BZ$341,IF('Index LA Gen'!$B$4=3,'Index LA Gen'!$A$349:$BZ$511,"Error"))),'Index LA Gen'!AD$1,0),"Error")</f>
        <v>0</v>
      </c>
      <c r="AE118" s="84">
        <f>IFERROR(VLOOKUP($A118,IF('Index LA Gen'!$B$4=1,'Index LA Gen'!$A$9:$BZ$171,IF('Index LA Gen'!$B$4=2,'Index LA Gen'!$A$179:$BZ$341,IF('Index LA Gen'!$B$4=3,'Index LA Gen'!$A$349:$BZ$511,"Error"))),'Index LA Gen'!AE$1,0),"Error")</f>
        <v>0.02</v>
      </c>
      <c r="AF118" s="84">
        <f>IFERROR(VLOOKUP($A118,IF('Index LA Gen'!$B$4=1,'Index LA Gen'!$A$9:$BZ$171,IF('Index LA Gen'!$B$4=2,'Index LA Gen'!$A$179:$BZ$341,IF('Index LA Gen'!$B$4=3,'Index LA Gen'!$A$349:$BZ$511,"Error"))),'Index LA Gen'!AF$1,0),"Error")</f>
        <v>0.05</v>
      </c>
      <c r="AG118" s="84">
        <f>IFERROR(VLOOKUP($A118,IF('Index LA Gen'!$B$4=1,'Index LA Gen'!$A$9:$BZ$171,IF('Index LA Gen'!$B$4=2,'Index LA Gen'!$A$179:$BZ$341,IF('Index LA Gen'!$B$4=3,'Index LA Gen'!$A$349:$BZ$511,"Error"))),'Index LA Gen'!AG$1,0),"Error")</f>
        <v>0.03</v>
      </c>
      <c r="AH118" s="84">
        <f>IFERROR(VLOOKUP($A118,IF('Index LA Gen'!$B$4=1,'Index LA Gen'!$A$9:$BZ$171,IF('Index LA Gen'!$B$4=2,'Index LA Gen'!$A$179:$BZ$341,IF('Index LA Gen'!$B$4=3,'Index LA Gen'!$A$349:$BZ$511,"Error"))),'Index LA Gen'!AH$1,0),"Error")</f>
        <v>0.66</v>
      </c>
      <c r="AI118" s="84">
        <f>IFERROR(VLOOKUP($A118,IF('Index LA Gen'!$B$4=1,'Index LA Gen'!$A$9:$BZ$171,IF('Index LA Gen'!$B$4=2,'Index LA Gen'!$A$179:$BZ$341,IF('Index LA Gen'!$B$4=3,'Index LA Gen'!$A$349:$BZ$511,"Error"))),'Index LA Gen'!AI$1,0),"Error")</f>
        <v>0.66</v>
      </c>
      <c r="AJ118" s="84">
        <f>IFERROR(VLOOKUP($A118,IF('Index LA Gen'!$B$4=1,'Index LA Gen'!$A$9:$BZ$171,IF('Index LA Gen'!$B$4=2,'Index LA Gen'!$A$179:$BZ$341,IF('Index LA Gen'!$B$4=3,'Index LA Gen'!$A$349:$BZ$511,"Error"))),'Index LA Gen'!AJ$1,0),"Error")</f>
        <v>0.66</v>
      </c>
      <c r="AK118" s="84">
        <f>IFERROR(VLOOKUP($A118,IF('Index LA Gen'!$B$4=1,'Index LA Gen'!$A$9:$BZ$171,IF('Index LA Gen'!$B$4=2,'Index LA Gen'!$A$179:$BZ$341,IF('Index LA Gen'!$B$4=3,'Index LA Gen'!$A$349:$BZ$511,"Error"))),'Index LA Gen'!AK$1,0),"Error")</f>
        <v>0.51</v>
      </c>
      <c r="AL118" s="84">
        <f>IFERROR(VLOOKUP($A118,IF('Index LA Gen'!$B$4=1,'Index LA Gen'!$A$9:$BZ$171,IF('Index LA Gen'!$B$4=2,'Index LA Gen'!$A$179:$BZ$341,IF('Index LA Gen'!$B$4=3,'Index LA Gen'!$A$349:$BZ$511,"Error"))),'Index LA Gen'!AL$1,0),"Error")</f>
        <v>0.42</v>
      </c>
      <c r="AM118" s="84">
        <f>IFERROR(VLOOKUP($A118,IF('Index LA Gen'!$B$4=1,'Index LA Gen'!$A$9:$BZ$171,IF('Index LA Gen'!$B$4=2,'Index LA Gen'!$A$179:$BZ$341,IF('Index LA Gen'!$B$4=3,'Index LA Gen'!$A$349:$BZ$511,"Error"))),'Index LA Gen'!AM$1,0),"Error")</f>
        <v>0.47</v>
      </c>
      <c r="AN118" s="84">
        <f>IFERROR(VLOOKUP($A118,IF('Index LA Gen'!$B$4=1,'Index LA Gen'!$A$9:$BZ$171,IF('Index LA Gen'!$B$4=2,'Index LA Gen'!$A$179:$BZ$341,IF('Index LA Gen'!$B$4=3,'Index LA Gen'!$A$349:$BZ$511,"Error"))),'Index LA Gen'!AN$1,0),"Error")</f>
        <v>0.06</v>
      </c>
      <c r="AO118" s="84" t="str">
        <f>IFERROR(VLOOKUP($A118,IF('Index LA Gen'!$B$4=1,'Index LA Gen'!$A$9:$BZ$171,IF('Index LA Gen'!$B$4=2,'Index LA Gen'!$A$179:$BZ$341,IF('Index LA Gen'!$B$4=3,'Index LA Gen'!$A$349:$BZ$511,"Error"))),'Index LA Gen'!AO$1,0),"Error")</f>
        <v>x</v>
      </c>
      <c r="AP118" s="84">
        <f>IFERROR(VLOOKUP($A118,IF('Index LA Gen'!$B$4=1,'Index LA Gen'!$A$9:$BZ$171,IF('Index LA Gen'!$B$4=2,'Index LA Gen'!$A$179:$BZ$341,IF('Index LA Gen'!$B$4=3,'Index LA Gen'!$A$349:$BZ$511,"Error"))),'Index LA Gen'!AP$1,0),"Error")</f>
        <v>0.04</v>
      </c>
      <c r="AQ118" s="84">
        <f>IFERROR(VLOOKUP($A118,IF('Index LA Gen'!$B$4=1,'Index LA Gen'!$A$9:$BZ$171,IF('Index LA Gen'!$B$4=2,'Index LA Gen'!$A$179:$BZ$341,IF('Index LA Gen'!$B$4=3,'Index LA Gen'!$A$349:$BZ$511,"Error"))),'Index LA Gen'!AQ$1,0),"Error")</f>
        <v>0.39</v>
      </c>
      <c r="AR118" s="84">
        <f>IFERROR(VLOOKUP($A118,IF('Index LA Gen'!$B$4=1,'Index LA Gen'!$A$9:$BZ$171,IF('Index LA Gen'!$B$4=2,'Index LA Gen'!$A$179:$BZ$341,IF('Index LA Gen'!$B$4=3,'Index LA Gen'!$A$349:$BZ$511,"Error"))),'Index LA Gen'!AR$1,0),"Error")</f>
        <v>0.28999999999999998</v>
      </c>
      <c r="AS118" s="84">
        <f>IFERROR(VLOOKUP($A118,IF('Index LA Gen'!$B$4=1,'Index LA Gen'!$A$9:$BZ$171,IF('Index LA Gen'!$B$4=2,'Index LA Gen'!$A$179:$BZ$341,IF('Index LA Gen'!$B$4=3,'Index LA Gen'!$A$349:$BZ$511,"Error"))),'Index LA Gen'!AS$1,0),"Error")</f>
        <v>0.34</v>
      </c>
      <c r="AT118" s="84">
        <f>IFERROR(VLOOKUP($A118,IF('Index LA Gen'!$B$4=1,'Index LA Gen'!$A$9:$BZ$171,IF('Index LA Gen'!$B$4=2,'Index LA Gen'!$A$179:$BZ$341,IF('Index LA Gen'!$B$4=3,'Index LA Gen'!$A$349:$BZ$511,"Error"))),'Index LA Gen'!AT$1,0),"Error")</f>
        <v>0.15</v>
      </c>
      <c r="AU118" s="84">
        <f>IFERROR(VLOOKUP($A118,IF('Index LA Gen'!$B$4=1,'Index LA Gen'!$A$9:$BZ$171,IF('Index LA Gen'!$B$4=2,'Index LA Gen'!$A$179:$BZ$341,IF('Index LA Gen'!$B$4=3,'Index LA Gen'!$A$349:$BZ$511,"Error"))),'Index LA Gen'!AU$1,0),"Error")</f>
        <v>0.23</v>
      </c>
      <c r="AV118" s="84">
        <f>IFERROR(VLOOKUP($A118,IF('Index LA Gen'!$B$4=1,'Index LA Gen'!$A$9:$BZ$171,IF('Index LA Gen'!$B$4=2,'Index LA Gen'!$A$179:$BZ$341,IF('Index LA Gen'!$B$4=3,'Index LA Gen'!$A$349:$BZ$511,"Error"))),'Index LA Gen'!AV$1,0),"Error")</f>
        <v>0.19</v>
      </c>
      <c r="AW118" s="84" t="str">
        <f>IFERROR(VLOOKUP($A118,IF('Index LA Gen'!$B$4=1,'Index LA Gen'!$A$9:$BZ$171,IF('Index LA Gen'!$B$4=2,'Index LA Gen'!$A$179:$BZ$341,IF('Index LA Gen'!$B$4=3,'Index LA Gen'!$A$349:$BZ$511,"Error"))),'Index LA Gen'!AW$1,0),"Error")</f>
        <v>x</v>
      </c>
      <c r="AX118" s="84" t="str">
        <f>IFERROR(VLOOKUP($A118,IF('Index LA Gen'!$B$4=1,'Index LA Gen'!$A$9:$BZ$171,IF('Index LA Gen'!$B$4=2,'Index LA Gen'!$A$179:$BZ$341,IF('Index LA Gen'!$B$4=3,'Index LA Gen'!$A$349:$BZ$511,"Error"))),'Index LA Gen'!AX$1,0),"Error")</f>
        <v>x</v>
      </c>
      <c r="AY118" s="84" t="str">
        <f>IFERROR(VLOOKUP($A118,IF('Index LA Gen'!$B$4=1,'Index LA Gen'!$A$9:$BZ$171,IF('Index LA Gen'!$B$4=2,'Index LA Gen'!$A$179:$BZ$341,IF('Index LA Gen'!$B$4=3,'Index LA Gen'!$A$349:$BZ$511,"Error"))),'Index LA Gen'!AY$1,0),"Error")</f>
        <v>x</v>
      </c>
      <c r="AZ118" s="84">
        <f>IFERROR(VLOOKUP($A118,IF('Index LA Gen'!$B$4=1,'Index LA Gen'!$A$9:$BZ$171,IF('Index LA Gen'!$B$4=2,'Index LA Gen'!$A$179:$BZ$341,IF('Index LA Gen'!$B$4=3,'Index LA Gen'!$A$349:$BZ$511,"Error"))),'Index LA Gen'!AZ$1,0),"Error")</f>
        <v>0</v>
      </c>
      <c r="BA118" s="84">
        <f>IFERROR(VLOOKUP($A118,IF('Index LA Gen'!$B$4=1,'Index LA Gen'!$A$9:$BZ$171,IF('Index LA Gen'!$B$4=2,'Index LA Gen'!$A$179:$BZ$341,IF('Index LA Gen'!$B$4=3,'Index LA Gen'!$A$349:$BZ$511,"Error"))),'Index LA Gen'!BA$1,0),"Error")</f>
        <v>0</v>
      </c>
      <c r="BB118" s="84">
        <f>IFERROR(VLOOKUP($A118,IF('Index LA Gen'!$B$4=1,'Index LA Gen'!$A$9:$BZ$171,IF('Index LA Gen'!$B$4=2,'Index LA Gen'!$A$179:$BZ$341,IF('Index LA Gen'!$B$4=3,'Index LA Gen'!$A$349:$BZ$511,"Error"))),'Index LA Gen'!BB$1,0),"Error")</f>
        <v>0</v>
      </c>
      <c r="BC118" s="84">
        <f>IFERROR(VLOOKUP($A118,IF('Index LA Gen'!$B$4=1,'Index LA Gen'!$A$9:$BZ$171,IF('Index LA Gen'!$B$4=2,'Index LA Gen'!$A$179:$BZ$341,IF('Index LA Gen'!$B$4=3,'Index LA Gen'!$A$349:$BZ$511,"Error"))),'Index LA Gen'!BC$1,0),"Error")</f>
        <v>0.05</v>
      </c>
      <c r="BD118" s="84">
        <f>IFERROR(VLOOKUP($A118,IF('Index LA Gen'!$B$4=1,'Index LA Gen'!$A$9:$BZ$171,IF('Index LA Gen'!$B$4=2,'Index LA Gen'!$A$179:$BZ$341,IF('Index LA Gen'!$B$4=3,'Index LA Gen'!$A$349:$BZ$511,"Error"))),'Index LA Gen'!BD$1,0),"Error")</f>
        <v>0.06</v>
      </c>
      <c r="BE118" s="84">
        <f>IFERROR(VLOOKUP($A118,IF('Index LA Gen'!$B$4=1,'Index LA Gen'!$A$9:$BZ$171,IF('Index LA Gen'!$B$4=2,'Index LA Gen'!$A$179:$BZ$341,IF('Index LA Gen'!$B$4=3,'Index LA Gen'!$A$349:$BZ$511,"Error"))),'Index LA Gen'!BE$1,0),"Error")</f>
        <v>0.06</v>
      </c>
      <c r="BF118" s="84">
        <f>IFERROR(VLOOKUP($A118,IF('Index LA Gen'!$B$4=1,'Index LA Gen'!$A$9:$BZ$171,IF('Index LA Gen'!$B$4=2,'Index LA Gen'!$A$179:$BZ$341,IF('Index LA Gen'!$B$4=3,'Index LA Gen'!$A$349:$BZ$511,"Error"))),'Index LA Gen'!BF$1,0),"Error")</f>
        <v>0.03</v>
      </c>
      <c r="BG118" s="84">
        <f>IFERROR(VLOOKUP($A118,IF('Index LA Gen'!$B$4=1,'Index LA Gen'!$A$9:$BZ$171,IF('Index LA Gen'!$B$4=2,'Index LA Gen'!$A$179:$BZ$341,IF('Index LA Gen'!$B$4=3,'Index LA Gen'!$A$349:$BZ$511,"Error"))),'Index LA Gen'!BG$1,0),"Error")</f>
        <v>0.06</v>
      </c>
      <c r="BH118" s="84">
        <f>IFERROR(VLOOKUP($A118,IF('Index LA Gen'!$B$4=1,'Index LA Gen'!$A$9:$BZ$171,IF('Index LA Gen'!$B$4=2,'Index LA Gen'!$A$179:$BZ$341,IF('Index LA Gen'!$B$4=3,'Index LA Gen'!$A$349:$BZ$511,"Error"))),'Index LA Gen'!BH$1,0),"Error")</f>
        <v>0.04</v>
      </c>
      <c r="BI118" s="84">
        <f>IFERROR(VLOOKUP($A118,IF('Index LA Gen'!$B$4=1,'Index LA Gen'!$A$9:$BZ$171,IF('Index LA Gen'!$B$4=2,'Index LA Gen'!$A$179:$BZ$341,IF('Index LA Gen'!$B$4=3,'Index LA Gen'!$A$349:$BZ$511,"Error"))),'Index LA Gen'!BI$1,0),"Error")</f>
        <v>0.02</v>
      </c>
      <c r="BJ118" s="84" t="str">
        <f>IFERROR(VLOOKUP($A118,IF('Index LA Gen'!$B$4=1,'Index LA Gen'!$A$9:$BZ$171,IF('Index LA Gen'!$B$4=2,'Index LA Gen'!$A$179:$BZ$341,IF('Index LA Gen'!$B$4=3,'Index LA Gen'!$A$349:$BZ$511,"Error"))),'Index LA Gen'!BJ$1,0),"Error")</f>
        <v>x</v>
      </c>
      <c r="BK118" s="84">
        <f>IFERROR(VLOOKUP($A118,IF('Index LA Gen'!$B$4=1,'Index LA Gen'!$A$9:$BZ$171,IF('Index LA Gen'!$B$4=2,'Index LA Gen'!$A$179:$BZ$341,IF('Index LA Gen'!$B$4=3,'Index LA Gen'!$A$349:$BZ$511,"Error"))),'Index LA Gen'!BK$1,0),"Error")</f>
        <v>0.01</v>
      </c>
      <c r="BL118" s="84">
        <f>IFERROR(VLOOKUP($A118,IF('Index LA Gen'!$B$4=1,'Index LA Gen'!$A$9:$BZ$171,IF('Index LA Gen'!$B$4=2,'Index LA Gen'!$A$179:$BZ$341,IF('Index LA Gen'!$B$4=3,'Index LA Gen'!$A$349:$BZ$511,"Error"))),'Index LA Gen'!BL$1,0),"Error")</f>
        <v>0</v>
      </c>
      <c r="BM118" s="84">
        <f>IFERROR(VLOOKUP($A118,IF('Index LA Gen'!$B$4=1,'Index LA Gen'!$A$9:$BZ$171,IF('Index LA Gen'!$B$4=2,'Index LA Gen'!$A$179:$BZ$341,IF('Index LA Gen'!$B$4=3,'Index LA Gen'!$A$349:$BZ$511,"Error"))),'Index LA Gen'!BM$1,0),"Error")</f>
        <v>0</v>
      </c>
      <c r="BN118" s="84">
        <f>IFERROR(VLOOKUP($A118,IF('Index LA Gen'!$B$4=1,'Index LA Gen'!$A$9:$BZ$171,IF('Index LA Gen'!$B$4=2,'Index LA Gen'!$A$179:$BZ$341,IF('Index LA Gen'!$B$4=3,'Index LA Gen'!$A$349:$BZ$511,"Error"))),'Index LA Gen'!BN$1,0),"Error")</f>
        <v>0</v>
      </c>
      <c r="BO118" s="84" t="str">
        <f>IFERROR(VLOOKUP($A118,IF('Index LA Gen'!$B$4=1,'Index LA Gen'!$A$9:$BZ$171,IF('Index LA Gen'!$B$4=2,'Index LA Gen'!$A$179:$BZ$341,IF('Index LA Gen'!$B$4=3,'Index LA Gen'!$A$349:$BZ$511,"Error"))),'Index LA Gen'!BO$1,0),"Error")</f>
        <v>x</v>
      </c>
      <c r="BP118" s="84" t="str">
        <f>IFERROR(VLOOKUP($A118,IF('Index LA Gen'!$B$4=1,'Index LA Gen'!$A$9:$BZ$171,IF('Index LA Gen'!$B$4=2,'Index LA Gen'!$A$179:$BZ$341,IF('Index LA Gen'!$B$4=3,'Index LA Gen'!$A$349:$BZ$511,"Error"))),'Index LA Gen'!BP$1,0),"Error")</f>
        <v>x</v>
      </c>
      <c r="BQ118" s="84" t="str">
        <f>IFERROR(VLOOKUP($A118,IF('Index LA Gen'!$B$4=1,'Index LA Gen'!$A$9:$BZ$171,IF('Index LA Gen'!$B$4=2,'Index LA Gen'!$A$179:$BZ$341,IF('Index LA Gen'!$B$4=3,'Index LA Gen'!$A$349:$BZ$511,"Error"))),'Index LA Gen'!BQ$1,0),"Error")</f>
        <v>x</v>
      </c>
      <c r="BR118" s="84">
        <f>IFERROR(VLOOKUP($A118,IF('Index LA Gen'!$B$4=1,'Index LA Gen'!$A$9:$BZ$171,IF('Index LA Gen'!$B$4=2,'Index LA Gen'!$A$179:$BZ$341,IF('Index LA Gen'!$B$4=3,'Index LA Gen'!$A$349:$BZ$511,"Error"))),'Index LA Gen'!BR$1,0),"Error")</f>
        <v>0.04</v>
      </c>
      <c r="BS118" s="84" t="str">
        <f>IFERROR(VLOOKUP($A118,IF('Index LA Gen'!$B$4=1,'Index LA Gen'!$A$9:$BZ$171,IF('Index LA Gen'!$B$4=2,'Index LA Gen'!$A$179:$BZ$341,IF('Index LA Gen'!$B$4=3,'Index LA Gen'!$A$349:$BZ$511,"Error"))),'Index LA Gen'!BS$1,0),"Error")</f>
        <v>x</v>
      </c>
      <c r="BT118" s="84">
        <f>IFERROR(VLOOKUP($A118,IF('Index LA Gen'!$B$4=1,'Index LA Gen'!$A$9:$BZ$171,IF('Index LA Gen'!$B$4=2,'Index LA Gen'!$A$179:$BZ$341,IF('Index LA Gen'!$B$4=3,'Index LA Gen'!$A$349:$BZ$511,"Error"))),'Index LA Gen'!BT$1,0),"Error")</f>
        <v>0.03</v>
      </c>
      <c r="BU118" s="84">
        <f>IFERROR(VLOOKUP($A118,IF('Index LA Gen'!$B$4=1,'Index LA Gen'!$A$9:$BZ$171,IF('Index LA Gen'!$B$4=2,'Index LA Gen'!$A$179:$BZ$341,IF('Index LA Gen'!$B$4=3,'Index LA Gen'!$A$349:$BZ$511,"Error"))),'Index LA Gen'!BU$1,0),"Error")</f>
        <v>0.05</v>
      </c>
      <c r="BV118" s="84" t="str">
        <f>IFERROR(VLOOKUP($A118,IF('Index LA Gen'!$B$4=1,'Index LA Gen'!$A$9:$BZ$171,IF('Index LA Gen'!$B$4=2,'Index LA Gen'!$A$179:$BZ$341,IF('Index LA Gen'!$B$4=3,'Index LA Gen'!$A$349:$BZ$511,"Error"))),'Index LA Gen'!BV$1,0),"Error")</f>
        <v>x</v>
      </c>
      <c r="BW118" s="84">
        <f>IFERROR(VLOOKUP($A118,IF('Index LA Gen'!$B$4=1,'Index LA Gen'!$A$9:$BZ$171,IF('Index LA Gen'!$B$4=2,'Index LA Gen'!$A$179:$BZ$341,IF('Index LA Gen'!$B$4=3,'Index LA Gen'!$A$349:$BZ$511,"Error"))),'Index LA Gen'!BW$1,0),"Error")</f>
        <v>0.03</v>
      </c>
      <c r="BX118" s="84">
        <f>IFERROR(VLOOKUP($A118,IF('Index LA Gen'!$B$4=1,'Index LA Gen'!$A$9:$BZ$171,IF('Index LA Gen'!$B$4=2,'Index LA Gen'!$A$179:$BZ$341,IF('Index LA Gen'!$B$4=3,'Index LA Gen'!$A$349:$BZ$511,"Error"))),'Index LA Gen'!BX$1,0),"Error")</f>
        <v>0.14000000000000001</v>
      </c>
      <c r="BY118" s="84">
        <f>IFERROR(VLOOKUP($A118,IF('Index LA Gen'!$B$4=1,'Index LA Gen'!$A$9:$BZ$171,IF('Index LA Gen'!$B$4=2,'Index LA Gen'!$A$179:$BZ$341,IF('Index LA Gen'!$B$4=3,'Index LA Gen'!$A$349:$BZ$511,"Error"))),'Index LA Gen'!BY$1,0),"Error")</f>
        <v>0.13</v>
      </c>
      <c r="BZ118" s="84">
        <f>IFERROR(VLOOKUP($A118,IF('Index LA Gen'!$B$4=1,'Index LA Gen'!$A$9:$BZ$171,IF('Index LA Gen'!$B$4=2,'Index LA Gen'!$A$179:$BZ$341,IF('Index LA Gen'!$B$4=3,'Index LA Gen'!$A$349:$BZ$511,"Error"))),'Index LA Gen'!BZ$1,0),"Error")</f>
        <v>0.14000000000000001</v>
      </c>
    </row>
    <row r="119" spans="1:78" s="15" customFormat="1" x14ac:dyDescent="0.2">
      <c r="A119" s="20">
        <v>317</v>
      </c>
      <c r="B119" s="20" t="s">
        <v>270</v>
      </c>
      <c r="C119" s="45" t="s">
        <v>165</v>
      </c>
      <c r="D119" s="113">
        <f>IFERROR(VLOOKUP($A119,IF('Index LA Gen'!$B$4=1,'Index LA Gen'!$A$9:$BZ$171,IF('Index LA Gen'!$B$4=2,'Index LA Gen'!$A$179:$BZ$341,IF('Index LA Gen'!$B$4=3,'Index LA Gen'!$A$349:$BZ$511,"Error"))),'Index LA Gen'!D$1,0),"Error")</f>
        <v>1060</v>
      </c>
      <c r="E119" s="113">
        <f>IFERROR(VLOOKUP($A119,IF('Index LA Gen'!$B$4=1,'Index LA Gen'!$A$9:$BZ$171,IF('Index LA Gen'!$B$4=2,'Index LA Gen'!$A$179:$BZ$341,IF('Index LA Gen'!$B$4=3,'Index LA Gen'!$A$349:$BZ$511,"Error"))),'Index LA Gen'!E$1,0),"Error")</f>
        <v>1270</v>
      </c>
      <c r="F119" s="113">
        <f>IFERROR(VLOOKUP($A119,IF('Index LA Gen'!$B$4=1,'Index LA Gen'!$A$9:$BZ$171,IF('Index LA Gen'!$B$4=2,'Index LA Gen'!$A$179:$BZ$341,IF('Index LA Gen'!$B$4=3,'Index LA Gen'!$A$349:$BZ$511,"Error"))),'Index LA Gen'!F$1,0),"Error")</f>
        <v>2330</v>
      </c>
      <c r="G119" s="84">
        <f>IFERROR(VLOOKUP($A119,IF('Index LA Gen'!$B$4=1,'Index LA Gen'!$A$9:$BZ$171,IF('Index LA Gen'!$B$4=2,'Index LA Gen'!$A$179:$BZ$341,IF('Index LA Gen'!$B$4=3,'Index LA Gen'!$A$349:$BZ$511,"Error"))),'Index LA Gen'!G$1,0),"Error")</f>
        <v>0.84</v>
      </c>
      <c r="H119" s="84">
        <f>IFERROR(VLOOKUP($A119,IF('Index LA Gen'!$B$4=1,'Index LA Gen'!$A$9:$BZ$171,IF('Index LA Gen'!$B$4=2,'Index LA Gen'!$A$179:$BZ$341,IF('Index LA Gen'!$B$4=3,'Index LA Gen'!$A$349:$BZ$511,"Error"))),'Index LA Gen'!H$1,0),"Error")</f>
        <v>0.84</v>
      </c>
      <c r="I119" s="84">
        <f>IFERROR(VLOOKUP($A119,IF('Index LA Gen'!$B$4=1,'Index LA Gen'!$A$9:$BZ$171,IF('Index LA Gen'!$B$4=2,'Index LA Gen'!$A$179:$BZ$341,IF('Index LA Gen'!$B$4=3,'Index LA Gen'!$A$349:$BZ$511,"Error"))),'Index LA Gen'!I$1,0),"Error")</f>
        <v>0.84</v>
      </c>
      <c r="J119" s="84">
        <f>IFERROR(VLOOKUP($A119,IF('Index LA Gen'!$B$4=1,'Index LA Gen'!$A$9:$BZ$171,IF('Index LA Gen'!$B$4=2,'Index LA Gen'!$A$179:$BZ$341,IF('Index LA Gen'!$B$4=3,'Index LA Gen'!$A$349:$BZ$511,"Error"))),'Index LA Gen'!J$1,0),"Error")</f>
        <v>0.79</v>
      </c>
      <c r="K119" s="84">
        <f>IFERROR(VLOOKUP($A119,IF('Index LA Gen'!$B$4=1,'Index LA Gen'!$A$9:$BZ$171,IF('Index LA Gen'!$B$4=2,'Index LA Gen'!$A$179:$BZ$341,IF('Index LA Gen'!$B$4=3,'Index LA Gen'!$A$349:$BZ$511,"Error"))),'Index LA Gen'!K$1,0),"Error")</f>
        <v>0.8</v>
      </c>
      <c r="L119" s="84">
        <f>IFERROR(VLOOKUP($A119,IF('Index LA Gen'!$B$4=1,'Index LA Gen'!$A$9:$BZ$171,IF('Index LA Gen'!$B$4=2,'Index LA Gen'!$A$179:$BZ$341,IF('Index LA Gen'!$B$4=3,'Index LA Gen'!$A$349:$BZ$511,"Error"))),'Index LA Gen'!L$1,0),"Error")</f>
        <v>0.79</v>
      </c>
      <c r="M119" s="84">
        <f>IFERROR(VLOOKUP($A119,IF('Index LA Gen'!$B$4=1,'Index LA Gen'!$A$9:$BZ$171,IF('Index LA Gen'!$B$4=2,'Index LA Gen'!$A$179:$BZ$341,IF('Index LA Gen'!$B$4=3,'Index LA Gen'!$A$349:$BZ$511,"Error"))),'Index LA Gen'!M$1,0),"Error")</f>
        <v>0.03</v>
      </c>
      <c r="N119" s="84">
        <f>IFERROR(VLOOKUP($A119,IF('Index LA Gen'!$B$4=1,'Index LA Gen'!$A$9:$BZ$171,IF('Index LA Gen'!$B$4=2,'Index LA Gen'!$A$179:$BZ$341,IF('Index LA Gen'!$B$4=3,'Index LA Gen'!$A$349:$BZ$511,"Error"))),'Index LA Gen'!N$1,0),"Error")</f>
        <v>0.04</v>
      </c>
      <c r="O119" s="84">
        <f>IFERROR(VLOOKUP($A119,IF('Index LA Gen'!$B$4=1,'Index LA Gen'!$A$9:$BZ$171,IF('Index LA Gen'!$B$4=2,'Index LA Gen'!$A$179:$BZ$341,IF('Index LA Gen'!$B$4=3,'Index LA Gen'!$A$349:$BZ$511,"Error"))),'Index LA Gen'!O$1,0),"Error")</f>
        <v>0.03</v>
      </c>
      <c r="P119" s="84">
        <f>IFERROR(VLOOKUP($A119,IF('Index LA Gen'!$B$4=1,'Index LA Gen'!$A$9:$BZ$171,IF('Index LA Gen'!$B$4=2,'Index LA Gen'!$A$179:$BZ$341,IF('Index LA Gen'!$B$4=3,'Index LA Gen'!$A$349:$BZ$511,"Error"))),'Index LA Gen'!P$1,0),"Error")</f>
        <v>0.01</v>
      </c>
      <c r="Q119" s="84" t="str">
        <f>IFERROR(VLOOKUP($A119,IF('Index LA Gen'!$B$4=1,'Index LA Gen'!$A$9:$BZ$171,IF('Index LA Gen'!$B$4=2,'Index LA Gen'!$A$179:$BZ$341,IF('Index LA Gen'!$B$4=3,'Index LA Gen'!$A$349:$BZ$511,"Error"))),'Index LA Gen'!Q$1,0),"Error")</f>
        <v>x</v>
      </c>
      <c r="R119" s="84" t="str">
        <f>IFERROR(VLOOKUP($A119,IF('Index LA Gen'!$B$4=1,'Index LA Gen'!$A$9:$BZ$171,IF('Index LA Gen'!$B$4=2,'Index LA Gen'!$A$179:$BZ$341,IF('Index LA Gen'!$B$4=3,'Index LA Gen'!$A$349:$BZ$511,"Error"))),'Index LA Gen'!R$1,0),"Error")</f>
        <v>-</v>
      </c>
      <c r="S119" s="84">
        <f>IFERROR(VLOOKUP($A119,IF('Index LA Gen'!$B$4=1,'Index LA Gen'!$A$9:$BZ$171,IF('Index LA Gen'!$B$4=2,'Index LA Gen'!$A$179:$BZ$341,IF('Index LA Gen'!$B$4=3,'Index LA Gen'!$A$349:$BZ$511,"Error"))),'Index LA Gen'!S$1,0),"Error")</f>
        <v>0.02</v>
      </c>
      <c r="T119" s="84">
        <f>IFERROR(VLOOKUP($A119,IF('Index LA Gen'!$B$4=1,'Index LA Gen'!$A$9:$BZ$171,IF('Index LA Gen'!$B$4=2,'Index LA Gen'!$A$179:$BZ$341,IF('Index LA Gen'!$B$4=3,'Index LA Gen'!$A$349:$BZ$511,"Error"))),'Index LA Gen'!T$1,0),"Error")</f>
        <v>0.03</v>
      </c>
      <c r="U119" s="84">
        <f>IFERROR(VLOOKUP($A119,IF('Index LA Gen'!$B$4=1,'Index LA Gen'!$A$9:$BZ$171,IF('Index LA Gen'!$B$4=2,'Index LA Gen'!$A$179:$BZ$341,IF('Index LA Gen'!$B$4=3,'Index LA Gen'!$A$349:$BZ$511,"Error"))),'Index LA Gen'!U$1,0),"Error")</f>
        <v>0.02</v>
      </c>
      <c r="V119" s="84">
        <f>IFERROR(VLOOKUP($A119,IF('Index LA Gen'!$B$4=1,'Index LA Gen'!$A$9:$BZ$171,IF('Index LA Gen'!$B$4=2,'Index LA Gen'!$A$179:$BZ$341,IF('Index LA Gen'!$B$4=3,'Index LA Gen'!$A$349:$BZ$511,"Error"))),'Index LA Gen'!V$1,0),"Error")</f>
        <v>0.03</v>
      </c>
      <c r="W119" s="84">
        <f>IFERROR(VLOOKUP($A119,IF('Index LA Gen'!$B$4=1,'Index LA Gen'!$A$9:$BZ$171,IF('Index LA Gen'!$B$4=2,'Index LA Gen'!$A$179:$BZ$341,IF('Index LA Gen'!$B$4=3,'Index LA Gen'!$A$349:$BZ$511,"Error"))),'Index LA Gen'!W$1,0),"Error")</f>
        <v>0.02</v>
      </c>
      <c r="X119" s="84">
        <f>IFERROR(VLOOKUP($A119,IF('Index LA Gen'!$B$4=1,'Index LA Gen'!$A$9:$BZ$171,IF('Index LA Gen'!$B$4=2,'Index LA Gen'!$A$179:$BZ$341,IF('Index LA Gen'!$B$4=3,'Index LA Gen'!$A$349:$BZ$511,"Error"))),'Index LA Gen'!X$1,0),"Error")</f>
        <v>0.02</v>
      </c>
      <c r="Y119" s="84">
        <f>IFERROR(VLOOKUP($A119,IF('Index LA Gen'!$B$4=1,'Index LA Gen'!$A$9:$BZ$171,IF('Index LA Gen'!$B$4=2,'Index LA Gen'!$A$179:$BZ$341,IF('Index LA Gen'!$B$4=3,'Index LA Gen'!$A$349:$BZ$511,"Error"))),'Index LA Gen'!Y$1,0),"Error")</f>
        <v>0.01</v>
      </c>
      <c r="Z119" s="84" t="str">
        <f>IFERROR(VLOOKUP($A119,IF('Index LA Gen'!$B$4=1,'Index LA Gen'!$A$9:$BZ$171,IF('Index LA Gen'!$B$4=2,'Index LA Gen'!$A$179:$BZ$341,IF('Index LA Gen'!$B$4=3,'Index LA Gen'!$A$349:$BZ$511,"Error"))),'Index LA Gen'!Z$1,0),"Error")</f>
        <v>x</v>
      </c>
      <c r="AA119" s="84" t="str">
        <f>IFERROR(VLOOKUP($A119,IF('Index LA Gen'!$B$4=1,'Index LA Gen'!$A$9:$BZ$171,IF('Index LA Gen'!$B$4=2,'Index LA Gen'!$A$179:$BZ$341,IF('Index LA Gen'!$B$4=3,'Index LA Gen'!$A$349:$BZ$511,"Error"))),'Index LA Gen'!AA$1,0),"Error")</f>
        <v>-</v>
      </c>
      <c r="AB119" s="84">
        <f>IFERROR(VLOOKUP($A119,IF('Index LA Gen'!$B$4=1,'Index LA Gen'!$A$9:$BZ$171,IF('Index LA Gen'!$B$4=2,'Index LA Gen'!$A$179:$BZ$341,IF('Index LA Gen'!$B$4=3,'Index LA Gen'!$A$349:$BZ$511,"Error"))),'Index LA Gen'!AB$1,0),"Error")</f>
        <v>0</v>
      </c>
      <c r="AC119" s="84">
        <f>IFERROR(VLOOKUP($A119,IF('Index LA Gen'!$B$4=1,'Index LA Gen'!$A$9:$BZ$171,IF('Index LA Gen'!$B$4=2,'Index LA Gen'!$A$179:$BZ$341,IF('Index LA Gen'!$B$4=3,'Index LA Gen'!$A$349:$BZ$511,"Error"))),'Index LA Gen'!AC$1,0),"Error")</f>
        <v>0</v>
      </c>
      <c r="AD119" s="84">
        <f>IFERROR(VLOOKUP($A119,IF('Index LA Gen'!$B$4=1,'Index LA Gen'!$A$9:$BZ$171,IF('Index LA Gen'!$B$4=2,'Index LA Gen'!$A$179:$BZ$341,IF('Index LA Gen'!$B$4=3,'Index LA Gen'!$A$349:$BZ$511,"Error"))),'Index LA Gen'!AD$1,0),"Error")</f>
        <v>0</v>
      </c>
      <c r="AE119" s="84">
        <f>IFERROR(VLOOKUP($A119,IF('Index LA Gen'!$B$4=1,'Index LA Gen'!$A$9:$BZ$171,IF('Index LA Gen'!$B$4=2,'Index LA Gen'!$A$179:$BZ$341,IF('Index LA Gen'!$B$4=3,'Index LA Gen'!$A$349:$BZ$511,"Error"))),'Index LA Gen'!AE$1,0),"Error")</f>
        <v>0.03</v>
      </c>
      <c r="AF119" s="84">
        <f>IFERROR(VLOOKUP($A119,IF('Index LA Gen'!$B$4=1,'Index LA Gen'!$A$9:$BZ$171,IF('Index LA Gen'!$B$4=2,'Index LA Gen'!$A$179:$BZ$341,IF('Index LA Gen'!$B$4=3,'Index LA Gen'!$A$349:$BZ$511,"Error"))),'Index LA Gen'!AF$1,0),"Error")</f>
        <v>0.03</v>
      </c>
      <c r="AG119" s="84">
        <f>IFERROR(VLOOKUP($A119,IF('Index LA Gen'!$B$4=1,'Index LA Gen'!$A$9:$BZ$171,IF('Index LA Gen'!$B$4=2,'Index LA Gen'!$A$179:$BZ$341,IF('Index LA Gen'!$B$4=3,'Index LA Gen'!$A$349:$BZ$511,"Error"))),'Index LA Gen'!AG$1,0),"Error")</f>
        <v>0.03</v>
      </c>
      <c r="AH119" s="84">
        <f>IFERROR(VLOOKUP($A119,IF('Index LA Gen'!$B$4=1,'Index LA Gen'!$A$9:$BZ$171,IF('Index LA Gen'!$B$4=2,'Index LA Gen'!$A$179:$BZ$341,IF('Index LA Gen'!$B$4=3,'Index LA Gen'!$A$349:$BZ$511,"Error"))),'Index LA Gen'!AH$1,0),"Error")</f>
        <v>0.7</v>
      </c>
      <c r="AI119" s="84">
        <f>IFERROR(VLOOKUP($A119,IF('Index LA Gen'!$B$4=1,'Index LA Gen'!$A$9:$BZ$171,IF('Index LA Gen'!$B$4=2,'Index LA Gen'!$A$179:$BZ$341,IF('Index LA Gen'!$B$4=3,'Index LA Gen'!$A$349:$BZ$511,"Error"))),'Index LA Gen'!AI$1,0),"Error")</f>
        <v>0.71</v>
      </c>
      <c r="AJ119" s="84">
        <f>IFERROR(VLOOKUP($A119,IF('Index LA Gen'!$B$4=1,'Index LA Gen'!$A$9:$BZ$171,IF('Index LA Gen'!$B$4=2,'Index LA Gen'!$A$179:$BZ$341,IF('Index LA Gen'!$B$4=3,'Index LA Gen'!$A$349:$BZ$511,"Error"))),'Index LA Gen'!AJ$1,0),"Error")</f>
        <v>0.71</v>
      </c>
      <c r="AK119" s="84">
        <f>IFERROR(VLOOKUP($A119,IF('Index LA Gen'!$B$4=1,'Index LA Gen'!$A$9:$BZ$171,IF('Index LA Gen'!$B$4=2,'Index LA Gen'!$A$179:$BZ$341,IF('Index LA Gen'!$B$4=3,'Index LA Gen'!$A$349:$BZ$511,"Error"))),'Index LA Gen'!AK$1,0),"Error")</f>
        <v>0.38</v>
      </c>
      <c r="AL119" s="84">
        <f>IFERROR(VLOOKUP($A119,IF('Index LA Gen'!$B$4=1,'Index LA Gen'!$A$9:$BZ$171,IF('Index LA Gen'!$B$4=2,'Index LA Gen'!$A$179:$BZ$341,IF('Index LA Gen'!$B$4=3,'Index LA Gen'!$A$349:$BZ$511,"Error"))),'Index LA Gen'!AL$1,0),"Error")</f>
        <v>0.34</v>
      </c>
      <c r="AM119" s="84">
        <f>IFERROR(VLOOKUP($A119,IF('Index LA Gen'!$B$4=1,'Index LA Gen'!$A$9:$BZ$171,IF('Index LA Gen'!$B$4=2,'Index LA Gen'!$A$179:$BZ$341,IF('Index LA Gen'!$B$4=3,'Index LA Gen'!$A$349:$BZ$511,"Error"))),'Index LA Gen'!AM$1,0),"Error")</f>
        <v>0.36</v>
      </c>
      <c r="AN119" s="84">
        <f>IFERROR(VLOOKUP($A119,IF('Index LA Gen'!$B$4=1,'Index LA Gen'!$A$9:$BZ$171,IF('Index LA Gen'!$B$4=2,'Index LA Gen'!$A$179:$BZ$341,IF('Index LA Gen'!$B$4=3,'Index LA Gen'!$A$349:$BZ$511,"Error"))),'Index LA Gen'!AN$1,0),"Error")</f>
        <v>0.01</v>
      </c>
      <c r="AO119" s="84">
        <f>IFERROR(VLOOKUP($A119,IF('Index LA Gen'!$B$4=1,'Index LA Gen'!$A$9:$BZ$171,IF('Index LA Gen'!$B$4=2,'Index LA Gen'!$A$179:$BZ$341,IF('Index LA Gen'!$B$4=3,'Index LA Gen'!$A$349:$BZ$511,"Error"))),'Index LA Gen'!AO$1,0),"Error")</f>
        <v>0.01</v>
      </c>
      <c r="AP119" s="84">
        <f>IFERROR(VLOOKUP($A119,IF('Index LA Gen'!$B$4=1,'Index LA Gen'!$A$9:$BZ$171,IF('Index LA Gen'!$B$4=2,'Index LA Gen'!$A$179:$BZ$341,IF('Index LA Gen'!$B$4=3,'Index LA Gen'!$A$349:$BZ$511,"Error"))),'Index LA Gen'!AP$1,0),"Error")</f>
        <v>0.01</v>
      </c>
      <c r="AQ119" s="84">
        <f>IFERROR(VLOOKUP($A119,IF('Index LA Gen'!$B$4=1,'Index LA Gen'!$A$9:$BZ$171,IF('Index LA Gen'!$B$4=2,'Index LA Gen'!$A$179:$BZ$341,IF('Index LA Gen'!$B$4=3,'Index LA Gen'!$A$349:$BZ$511,"Error"))),'Index LA Gen'!AQ$1,0),"Error")</f>
        <v>0.23</v>
      </c>
      <c r="AR119" s="84">
        <f>IFERROR(VLOOKUP($A119,IF('Index LA Gen'!$B$4=1,'Index LA Gen'!$A$9:$BZ$171,IF('Index LA Gen'!$B$4=2,'Index LA Gen'!$A$179:$BZ$341,IF('Index LA Gen'!$B$4=3,'Index LA Gen'!$A$349:$BZ$511,"Error"))),'Index LA Gen'!AR$1,0),"Error")</f>
        <v>0.2</v>
      </c>
      <c r="AS119" s="84">
        <f>IFERROR(VLOOKUP($A119,IF('Index LA Gen'!$B$4=1,'Index LA Gen'!$A$9:$BZ$171,IF('Index LA Gen'!$B$4=2,'Index LA Gen'!$A$179:$BZ$341,IF('Index LA Gen'!$B$4=3,'Index LA Gen'!$A$349:$BZ$511,"Error"))),'Index LA Gen'!AS$1,0),"Error")</f>
        <v>0.21</v>
      </c>
      <c r="AT119" s="84">
        <f>IFERROR(VLOOKUP($A119,IF('Index LA Gen'!$B$4=1,'Index LA Gen'!$A$9:$BZ$171,IF('Index LA Gen'!$B$4=2,'Index LA Gen'!$A$179:$BZ$341,IF('Index LA Gen'!$B$4=3,'Index LA Gen'!$A$349:$BZ$511,"Error"))),'Index LA Gen'!AT$1,0),"Error")</f>
        <v>0.32</v>
      </c>
      <c r="AU119" s="84">
        <f>IFERROR(VLOOKUP($A119,IF('Index LA Gen'!$B$4=1,'Index LA Gen'!$A$9:$BZ$171,IF('Index LA Gen'!$B$4=2,'Index LA Gen'!$A$179:$BZ$341,IF('Index LA Gen'!$B$4=3,'Index LA Gen'!$A$349:$BZ$511,"Error"))),'Index LA Gen'!AU$1,0),"Error")</f>
        <v>0.37</v>
      </c>
      <c r="AV119" s="84">
        <f>IFERROR(VLOOKUP($A119,IF('Index LA Gen'!$B$4=1,'Index LA Gen'!$A$9:$BZ$171,IF('Index LA Gen'!$B$4=2,'Index LA Gen'!$A$179:$BZ$341,IF('Index LA Gen'!$B$4=3,'Index LA Gen'!$A$349:$BZ$511,"Error"))),'Index LA Gen'!AV$1,0),"Error")</f>
        <v>0.35</v>
      </c>
      <c r="AW119" s="84" t="str">
        <f>IFERROR(VLOOKUP($A119,IF('Index LA Gen'!$B$4=1,'Index LA Gen'!$A$9:$BZ$171,IF('Index LA Gen'!$B$4=2,'Index LA Gen'!$A$179:$BZ$341,IF('Index LA Gen'!$B$4=3,'Index LA Gen'!$A$349:$BZ$511,"Error"))),'Index LA Gen'!AW$1,0),"Error")</f>
        <v>x</v>
      </c>
      <c r="AX119" s="84" t="str">
        <f>IFERROR(VLOOKUP($A119,IF('Index LA Gen'!$B$4=1,'Index LA Gen'!$A$9:$BZ$171,IF('Index LA Gen'!$B$4=2,'Index LA Gen'!$A$179:$BZ$341,IF('Index LA Gen'!$B$4=3,'Index LA Gen'!$A$349:$BZ$511,"Error"))),'Index LA Gen'!AX$1,0),"Error")</f>
        <v>x</v>
      </c>
      <c r="AY119" s="84" t="str">
        <f>IFERROR(VLOOKUP($A119,IF('Index LA Gen'!$B$4=1,'Index LA Gen'!$A$9:$BZ$171,IF('Index LA Gen'!$B$4=2,'Index LA Gen'!$A$179:$BZ$341,IF('Index LA Gen'!$B$4=3,'Index LA Gen'!$A$349:$BZ$511,"Error"))),'Index LA Gen'!AY$1,0),"Error")</f>
        <v>x</v>
      </c>
      <c r="AZ119" s="84">
        <f>IFERROR(VLOOKUP($A119,IF('Index LA Gen'!$B$4=1,'Index LA Gen'!$A$9:$BZ$171,IF('Index LA Gen'!$B$4=2,'Index LA Gen'!$A$179:$BZ$341,IF('Index LA Gen'!$B$4=3,'Index LA Gen'!$A$349:$BZ$511,"Error"))),'Index LA Gen'!AZ$1,0),"Error")</f>
        <v>0</v>
      </c>
      <c r="BA119" s="84">
        <f>IFERROR(VLOOKUP($A119,IF('Index LA Gen'!$B$4=1,'Index LA Gen'!$A$9:$BZ$171,IF('Index LA Gen'!$B$4=2,'Index LA Gen'!$A$179:$BZ$341,IF('Index LA Gen'!$B$4=3,'Index LA Gen'!$A$349:$BZ$511,"Error"))),'Index LA Gen'!BA$1,0),"Error")</f>
        <v>0</v>
      </c>
      <c r="BB119" s="84">
        <f>IFERROR(VLOOKUP($A119,IF('Index LA Gen'!$B$4=1,'Index LA Gen'!$A$9:$BZ$171,IF('Index LA Gen'!$B$4=2,'Index LA Gen'!$A$179:$BZ$341,IF('Index LA Gen'!$B$4=3,'Index LA Gen'!$A$349:$BZ$511,"Error"))),'Index LA Gen'!BB$1,0),"Error")</f>
        <v>0</v>
      </c>
      <c r="BC119" s="84">
        <f>IFERROR(VLOOKUP($A119,IF('Index LA Gen'!$B$4=1,'Index LA Gen'!$A$9:$BZ$171,IF('Index LA Gen'!$B$4=2,'Index LA Gen'!$A$179:$BZ$341,IF('Index LA Gen'!$B$4=3,'Index LA Gen'!$A$349:$BZ$511,"Error"))),'Index LA Gen'!BC$1,0),"Error")</f>
        <v>0.04</v>
      </c>
      <c r="BD119" s="84">
        <f>IFERROR(VLOOKUP($A119,IF('Index LA Gen'!$B$4=1,'Index LA Gen'!$A$9:$BZ$171,IF('Index LA Gen'!$B$4=2,'Index LA Gen'!$A$179:$BZ$341,IF('Index LA Gen'!$B$4=3,'Index LA Gen'!$A$349:$BZ$511,"Error"))),'Index LA Gen'!BD$1,0),"Error")</f>
        <v>0.04</v>
      </c>
      <c r="BE119" s="84">
        <f>IFERROR(VLOOKUP($A119,IF('Index LA Gen'!$B$4=1,'Index LA Gen'!$A$9:$BZ$171,IF('Index LA Gen'!$B$4=2,'Index LA Gen'!$A$179:$BZ$341,IF('Index LA Gen'!$B$4=3,'Index LA Gen'!$A$349:$BZ$511,"Error"))),'Index LA Gen'!BE$1,0),"Error")</f>
        <v>0.04</v>
      </c>
      <c r="BF119" s="84">
        <f>IFERROR(VLOOKUP($A119,IF('Index LA Gen'!$B$4=1,'Index LA Gen'!$A$9:$BZ$171,IF('Index LA Gen'!$B$4=2,'Index LA Gen'!$A$179:$BZ$341,IF('Index LA Gen'!$B$4=3,'Index LA Gen'!$A$349:$BZ$511,"Error"))),'Index LA Gen'!BF$1,0),"Error")</f>
        <v>0.02</v>
      </c>
      <c r="BG119" s="84">
        <f>IFERROR(VLOOKUP($A119,IF('Index LA Gen'!$B$4=1,'Index LA Gen'!$A$9:$BZ$171,IF('Index LA Gen'!$B$4=2,'Index LA Gen'!$A$179:$BZ$341,IF('Index LA Gen'!$B$4=3,'Index LA Gen'!$A$349:$BZ$511,"Error"))),'Index LA Gen'!BG$1,0),"Error")</f>
        <v>0.02</v>
      </c>
      <c r="BH119" s="84">
        <f>IFERROR(VLOOKUP($A119,IF('Index LA Gen'!$B$4=1,'Index LA Gen'!$A$9:$BZ$171,IF('Index LA Gen'!$B$4=2,'Index LA Gen'!$A$179:$BZ$341,IF('Index LA Gen'!$B$4=3,'Index LA Gen'!$A$349:$BZ$511,"Error"))),'Index LA Gen'!BH$1,0),"Error")</f>
        <v>0.02</v>
      </c>
      <c r="BI119" s="84">
        <f>IFERROR(VLOOKUP($A119,IF('Index LA Gen'!$B$4=1,'Index LA Gen'!$A$9:$BZ$171,IF('Index LA Gen'!$B$4=2,'Index LA Gen'!$A$179:$BZ$341,IF('Index LA Gen'!$B$4=3,'Index LA Gen'!$A$349:$BZ$511,"Error"))),'Index LA Gen'!BI$1,0),"Error")</f>
        <v>0.02</v>
      </c>
      <c r="BJ119" s="84">
        <f>IFERROR(VLOOKUP($A119,IF('Index LA Gen'!$B$4=1,'Index LA Gen'!$A$9:$BZ$171,IF('Index LA Gen'!$B$4=2,'Index LA Gen'!$A$179:$BZ$341,IF('Index LA Gen'!$B$4=3,'Index LA Gen'!$A$349:$BZ$511,"Error"))),'Index LA Gen'!BJ$1,0),"Error")</f>
        <v>0.02</v>
      </c>
      <c r="BK119" s="84">
        <f>IFERROR(VLOOKUP($A119,IF('Index LA Gen'!$B$4=1,'Index LA Gen'!$A$9:$BZ$171,IF('Index LA Gen'!$B$4=2,'Index LA Gen'!$A$179:$BZ$341,IF('Index LA Gen'!$B$4=3,'Index LA Gen'!$A$349:$BZ$511,"Error"))),'Index LA Gen'!BK$1,0),"Error")</f>
        <v>0.02</v>
      </c>
      <c r="BL119" s="84" t="str">
        <f>IFERROR(VLOOKUP($A119,IF('Index LA Gen'!$B$4=1,'Index LA Gen'!$A$9:$BZ$171,IF('Index LA Gen'!$B$4=2,'Index LA Gen'!$A$179:$BZ$341,IF('Index LA Gen'!$B$4=3,'Index LA Gen'!$A$349:$BZ$511,"Error"))),'Index LA Gen'!BL$1,0),"Error")</f>
        <v>x</v>
      </c>
      <c r="BM119" s="84">
        <f>IFERROR(VLOOKUP($A119,IF('Index LA Gen'!$B$4=1,'Index LA Gen'!$A$9:$BZ$171,IF('Index LA Gen'!$B$4=2,'Index LA Gen'!$A$179:$BZ$341,IF('Index LA Gen'!$B$4=3,'Index LA Gen'!$A$349:$BZ$511,"Error"))),'Index LA Gen'!BM$1,0),"Error")</f>
        <v>0</v>
      </c>
      <c r="BN119" s="84" t="str">
        <f>IFERROR(VLOOKUP($A119,IF('Index LA Gen'!$B$4=1,'Index LA Gen'!$A$9:$BZ$171,IF('Index LA Gen'!$B$4=2,'Index LA Gen'!$A$179:$BZ$341,IF('Index LA Gen'!$B$4=3,'Index LA Gen'!$A$349:$BZ$511,"Error"))),'Index LA Gen'!BN$1,0),"Error")</f>
        <v>x</v>
      </c>
      <c r="BO119" s="84" t="str">
        <f>IFERROR(VLOOKUP($A119,IF('Index LA Gen'!$B$4=1,'Index LA Gen'!$A$9:$BZ$171,IF('Index LA Gen'!$B$4=2,'Index LA Gen'!$A$179:$BZ$341,IF('Index LA Gen'!$B$4=3,'Index LA Gen'!$A$349:$BZ$511,"Error"))),'Index LA Gen'!BO$1,0),"Error")</f>
        <v>x</v>
      </c>
      <c r="BP119" s="84">
        <f>IFERROR(VLOOKUP($A119,IF('Index LA Gen'!$B$4=1,'Index LA Gen'!$A$9:$BZ$171,IF('Index LA Gen'!$B$4=2,'Index LA Gen'!$A$179:$BZ$341,IF('Index LA Gen'!$B$4=3,'Index LA Gen'!$A$349:$BZ$511,"Error"))),'Index LA Gen'!BP$1,0),"Error")</f>
        <v>0.01</v>
      </c>
      <c r="BQ119" s="84">
        <f>IFERROR(VLOOKUP($A119,IF('Index LA Gen'!$B$4=1,'Index LA Gen'!$A$9:$BZ$171,IF('Index LA Gen'!$B$4=2,'Index LA Gen'!$A$179:$BZ$341,IF('Index LA Gen'!$B$4=3,'Index LA Gen'!$A$349:$BZ$511,"Error"))),'Index LA Gen'!BQ$1,0),"Error")</f>
        <v>0.01</v>
      </c>
      <c r="BR119" s="84">
        <f>IFERROR(VLOOKUP($A119,IF('Index LA Gen'!$B$4=1,'Index LA Gen'!$A$9:$BZ$171,IF('Index LA Gen'!$B$4=2,'Index LA Gen'!$A$179:$BZ$341,IF('Index LA Gen'!$B$4=3,'Index LA Gen'!$A$349:$BZ$511,"Error"))),'Index LA Gen'!BR$1,0),"Error")</f>
        <v>0.03</v>
      </c>
      <c r="BS119" s="84">
        <f>IFERROR(VLOOKUP($A119,IF('Index LA Gen'!$B$4=1,'Index LA Gen'!$A$9:$BZ$171,IF('Index LA Gen'!$B$4=2,'Index LA Gen'!$A$179:$BZ$341,IF('Index LA Gen'!$B$4=3,'Index LA Gen'!$A$349:$BZ$511,"Error"))),'Index LA Gen'!BS$1,0),"Error")</f>
        <v>0.04</v>
      </c>
      <c r="BT119" s="84">
        <f>IFERROR(VLOOKUP($A119,IF('Index LA Gen'!$B$4=1,'Index LA Gen'!$A$9:$BZ$171,IF('Index LA Gen'!$B$4=2,'Index LA Gen'!$A$179:$BZ$341,IF('Index LA Gen'!$B$4=3,'Index LA Gen'!$A$349:$BZ$511,"Error"))),'Index LA Gen'!BT$1,0),"Error")</f>
        <v>0.04</v>
      </c>
      <c r="BU119" s="84">
        <f>IFERROR(VLOOKUP($A119,IF('Index LA Gen'!$B$4=1,'Index LA Gen'!$A$9:$BZ$171,IF('Index LA Gen'!$B$4=2,'Index LA Gen'!$A$179:$BZ$341,IF('Index LA Gen'!$B$4=3,'Index LA Gen'!$A$349:$BZ$511,"Error"))),'Index LA Gen'!BU$1,0),"Error")</f>
        <v>0.03</v>
      </c>
      <c r="BV119" s="84">
        <f>IFERROR(VLOOKUP($A119,IF('Index LA Gen'!$B$4=1,'Index LA Gen'!$A$9:$BZ$171,IF('Index LA Gen'!$B$4=2,'Index LA Gen'!$A$179:$BZ$341,IF('Index LA Gen'!$B$4=3,'Index LA Gen'!$A$349:$BZ$511,"Error"))),'Index LA Gen'!BV$1,0),"Error")</f>
        <v>0.02</v>
      </c>
      <c r="BW119" s="84">
        <f>IFERROR(VLOOKUP($A119,IF('Index LA Gen'!$B$4=1,'Index LA Gen'!$A$9:$BZ$171,IF('Index LA Gen'!$B$4=2,'Index LA Gen'!$A$179:$BZ$341,IF('Index LA Gen'!$B$4=3,'Index LA Gen'!$A$349:$BZ$511,"Error"))),'Index LA Gen'!BW$1,0),"Error")</f>
        <v>0.02</v>
      </c>
      <c r="BX119" s="84">
        <f>IFERROR(VLOOKUP($A119,IF('Index LA Gen'!$B$4=1,'Index LA Gen'!$A$9:$BZ$171,IF('Index LA Gen'!$B$4=2,'Index LA Gen'!$A$179:$BZ$341,IF('Index LA Gen'!$B$4=3,'Index LA Gen'!$A$349:$BZ$511,"Error"))),'Index LA Gen'!BX$1,0),"Error")</f>
        <v>0.1</v>
      </c>
      <c r="BY119" s="84">
        <f>IFERROR(VLOOKUP($A119,IF('Index LA Gen'!$B$4=1,'Index LA Gen'!$A$9:$BZ$171,IF('Index LA Gen'!$B$4=2,'Index LA Gen'!$A$179:$BZ$341,IF('Index LA Gen'!$B$4=3,'Index LA Gen'!$A$349:$BZ$511,"Error"))),'Index LA Gen'!BY$1,0),"Error")</f>
        <v>0.1</v>
      </c>
      <c r="BZ119" s="84">
        <f>IFERROR(VLOOKUP($A119,IF('Index LA Gen'!$B$4=1,'Index LA Gen'!$A$9:$BZ$171,IF('Index LA Gen'!$B$4=2,'Index LA Gen'!$A$179:$BZ$341,IF('Index LA Gen'!$B$4=3,'Index LA Gen'!$A$349:$BZ$511,"Error"))),'Index LA Gen'!BZ$1,0),"Error")</f>
        <v>0.1</v>
      </c>
    </row>
    <row r="120" spans="1:78" s="15" customFormat="1" x14ac:dyDescent="0.2">
      <c r="A120" s="20">
        <v>807</v>
      </c>
      <c r="B120" s="20" t="s">
        <v>271</v>
      </c>
      <c r="C120" s="45" t="s">
        <v>151</v>
      </c>
      <c r="D120" s="113">
        <f>IFERROR(VLOOKUP($A120,IF('Index LA Gen'!$B$4=1,'Index LA Gen'!$A$9:$BZ$171,IF('Index LA Gen'!$B$4=2,'Index LA Gen'!$A$179:$BZ$341,IF('Index LA Gen'!$B$4=3,'Index LA Gen'!$A$349:$BZ$511,"Error"))),'Index LA Gen'!D$1,0),"Error")</f>
        <v>60</v>
      </c>
      <c r="E120" s="113">
        <f>IFERROR(VLOOKUP($A120,IF('Index LA Gen'!$B$4=1,'Index LA Gen'!$A$9:$BZ$171,IF('Index LA Gen'!$B$4=2,'Index LA Gen'!$A$179:$BZ$341,IF('Index LA Gen'!$B$4=3,'Index LA Gen'!$A$349:$BZ$511,"Error"))),'Index LA Gen'!E$1,0),"Error")</f>
        <v>80</v>
      </c>
      <c r="F120" s="113">
        <f>IFERROR(VLOOKUP($A120,IF('Index LA Gen'!$B$4=1,'Index LA Gen'!$A$9:$BZ$171,IF('Index LA Gen'!$B$4=2,'Index LA Gen'!$A$179:$BZ$341,IF('Index LA Gen'!$B$4=3,'Index LA Gen'!$A$349:$BZ$511,"Error"))),'Index LA Gen'!F$1,0),"Error")</f>
        <v>140</v>
      </c>
      <c r="G120" s="84">
        <f>IFERROR(VLOOKUP($A120,IF('Index LA Gen'!$B$4=1,'Index LA Gen'!$A$9:$BZ$171,IF('Index LA Gen'!$B$4=2,'Index LA Gen'!$A$179:$BZ$341,IF('Index LA Gen'!$B$4=3,'Index LA Gen'!$A$349:$BZ$511,"Error"))),'Index LA Gen'!G$1,0),"Error")</f>
        <v>0.84</v>
      </c>
      <c r="H120" s="84">
        <f>IFERROR(VLOOKUP($A120,IF('Index LA Gen'!$B$4=1,'Index LA Gen'!$A$9:$BZ$171,IF('Index LA Gen'!$B$4=2,'Index LA Gen'!$A$179:$BZ$341,IF('Index LA Gen'!$B$4=3,'Index LA Gen'!$A$349:$BZ$511,"Error"))),'Index LA Gen'!H$1,0),"Error")</f>
        <v>0.8</v>
      </c>
      <c r="I120" s="84">
        <f>IFERROR(VLOOKUP($A120,IF('Index LA Gen'!$B$4=1,'Index LA Gen'!$A$9:$BZ$171,IF('Index LA Gen'!$B$4=2,'Index LA Gen'!$A$179:$BZ$341,IF('Index LA Gen'!$B$4=3,'Index LA Gen'!$A$349:$BZ$511,"Error"))),'Index LA Gen'!I$1,0),"Error")</f>
        <v>0.82</v>
      </c>
      <c r="J120" s="84">
        <f>IFERROR(VLOOKUP($A120,IF('Index LA Gen'!$B$4=1,'Index LA Gen'!$A$9:$BZ$171,IF('Index LA Gen'!$B$4=2,'Index LA Gen'!$A$179:$BZ$341,IF('Index LA Gen'!$B$4=3,'Index LA Gen'!$A$349:$BZ$511,"Error"))),'Index LA Gen'!J$1,0),"Error")</f>
        <v>0.83</v>
      </c>
      <c r="K120" s="84">
        <f>IFERROR(VLOOKUP($A120,IF('Index LA Gen'!$B$4=1,'Index LA Gen'!$A$9:$BZ$171,IF('Index LA Gen'!$B$4=2,'Index LA Gen'!$A$179:$BZ$341,IF('Index LA Gen'!$B$4=3,'Index LA Gen'!$A$349:$BZ$511,"Error"))),'Index LA Gen'!K$1,0),"Error")</f>
        <v>0.72</v>
      </c>
      <c r="L120" s="84">
        <f>IFERROR(VLOOKUP($A120,IF('Index LA Gen'!$B$4=1,'Index LA Gen'!$A$9:$BZ$171,IF('Index LA Gen'!$B$4=2,'Index LA Gen'!$A$179:$BZ$341,IF('Index LA Gen'!$B$4=3,'Index LA Gen'!$A$349:$BZ$511,"Error"))),'Index LA Gen'!L$1,0),"Error")</f>
        <v>0.77</v>
      </c>
      <c r="M120" s="84" t="str">
        <f>IFERROR(VLOOKUP($A120,IF('Index LA Gen'!$B$4=1,'Index LA Gen'!$A$9:$BZ$171,IF('Index LA Gen'!$B$4=2,'Index LA Gen'!$A$179:$BZ$341,IF('Index LA Gen'!$B$4=3,'Index LA Gen'!$A$349:$BZ$511,"Error"))),'Index LA Gen'!M$1,0),"Error")</f>
        <v>x</v>
      </c>
      <c r="N120" s="84">
        <f>IFERROR(VLOOKUP($A120,IF('Index LA Gen'!$B$4=1,'Index LA Gen'!$A$9:$BZ$171,IF('Index LA Gen'!$B$4=2,'Index LA Gen'!$A$179:$BZ$341,IF('Index LA Gen'!$B$4=3,'Index LA Gen'!$A$349:$BZ$511,"Error"))),'Index LA Gen'!N$1,0),"Error")</f>
        <v>7.0000000000000007E-2</v>
      </c>
      <c r="O120" s="84">
        <f>IFERROR(VLOOKUP($A120,IF('Index LA Gen'!$B$4=1,'Index LA Gen'!$A$9:$BZ$171,IF('Index LA Gen'!$B$4=2,'Index LA Gen'!$A$179:$BZ$341,IF('Index LA Gen'!$B$4=3,'Index LA Gen'!$A$349:$BZ$511,"Error"))),'Index LA Gen'!O$1,0),"Error")</f>
        <v>7.0000000000000007E-2</v>
      </c>
      <c r="P120" s="84">
        <f>IFERROR(VLOOKUP($A120,IF('Index LA Gen'!$B$4=1,'Index LA Gen'!$A$9:$BZ$171,IF('Index LA Gen'!$B$4=2,'Index LA Gen'!$A$179:$BZ$341,IF('Index LA Gen'!$B$4=3,'Index LA Gen'!$A$349:$BZ$511,"Error"))),'Index LA Gen'!P$1,0),"Error")</f>
        <v>0</v>
      </c>
      <c r="Q120" s="84">
        <f>IFERROR(VLOOKUP($A120,IF('Index LA Gen'!$B$4=1,'Index LA Gen'!$A$9:$BZ$171,IF('Index LA Gen'!$B$4=2,'Index LA Gen'!$A$179:$BZ$341,IF('Index LA Gen'!$B$4=3,'Index LA Gen'!$A$349:$BZ$511,"Error"))),'Index LA Gen'!Q$1,0),"Error")</f>
        <v>0</v>
      </c>
      <c r="R120" s="84">
        <f>IFERROR(VLOOKUP($A120,IF('Index LA Gen'!$B$4=1,'Index LA Gen'!$A$9:$BZ$171,IF('Index LA Gen'!$B$4=2,'Index LA Gen'!$A$179:$BZ$341,IF('Index LA Gen'!$B$4=3,'Index LA Gen'!$A$349:$BZ$511,"Error"))),'Index LA Gen'!R$1,0),"Error")</f>
        <v>0</v>
      </c>
      <c r="S120" s="84" t="str">
        <f>IFERROR(VLOOKUP($A120,IF('Index LA Gen'!$B$4=1,'Index LA Gen'!$A$9:$BZ$171,IF('Index LA Gen'!$B$4=2,'Index LA Gen'!$A$179:$BZ$341,IF('Index LA Gen'!$B$4=3,'Index LA Gen'!$A$349:$BZ$511,"Error"))),'Index LA Gen'!S$1,0),"Error")</f>
        <v>x</v>
      </c>
      <c r="T120" s="84" t="str">
        <f>IFERROR(VLOOKUP($A120,IF('Index LA Gen'!$B$4=1,'Index LA Gen'!$A$9:$BZ$171,IF('Index LA Gen'!$B$4=2,'Index LA Gen'!$A$179:$BZ$341,IF('Index LA Gen'!$B$4=3,'Index LA Gen'!$A$349:$BZ$511,"Error"))),'Index LA Gen'!T$1,0),"Error")</f>
        <v>x</v>
      </c>
      <c r="U120" s="84" t="str">
        <f>IFERROR(VLOOKUP($A120,IF('Index LA Gen'!$B$4=1,'Index LA Gen'!$A$9:$BZ$171,IF('Index LA Gen'!$B$4=2,'Index LA Gen'!$A$179:$BZ$341,IF('Index LA Gen'!$B$4=3,'Index LA Gen'!$A$349:$BZ$511,"Error"))),'Index LA Gen'!U$1,0),"Error")</f>
        <v>x</v>
      </c>
      <c r="V120" s="84" t="str">
        <f>IFERROR(VLOOKUP($A120,IF('Index LA Gen'!$B$4=1,'Index LA Gen'!$A$9:$BZ$171,IF('Index LA Gen'!$B$4=2,'Index LA Gen'!$A$179:$BZ$341,IF('Index LA Gen'!$B$4=3,'Index LA Gen'!$A$349:$BZ$511,"Error"))),'Index LA Gen'!V$1,0),"Error")</f>
        <v>x</v>
      </c>
      <c r="W120" s="84">
        <f>IFERROR(VLOOKUP($A120,IF('Index LA Gen'!$B$4=1,'Index LA Gen'!$A$9:$BZ$171,IF('Index LA Gen'!$B$4=2,'Index LA Gen'!$A$179:$BZ$341,IF('Index LA Gen'!$B$4=3,'Index LA Gen'!$A$349:$BZ$511,"Error"))),'Index LA Gen'!W$1,0),"Error")</f>
        <v>0.1</v>
      </c>
      <c r="X120" s="84">
        <f>IFERROR(VLOOKUP($A120,IF('Index LA Gen'!$B$4=1,'Index LA Gen'!$A$9:$BZ$171,IF('Index LA Gen'!$B$4=2,'Index LA Gen'!$A$179:$BZ$341,IF('Index LA Gen'!$B$4=3,'Index LA Gen'!$A$349:$BZ$511,"Error"))),'Index LA Gen'!X$1,0),"Error")</f>
        <v>0.09</v>
      </c>
      <c r="Y120" s="84">
        <f>IFERROR(VLOOKUP($A120,IF('Index LA Gen'!$B$4=1,'Index LA Gen'!$A$9:$BZ$171,IF('Index LA Gen'!$B$4=2,'Index LA Gen'!$A$179:$BZ$341,IF('Index LA Gen'!$B$4=3,'Index LA Gen'!$A$349:$BZ$511,"Error"))),'Index LA Gen'!Y$1,0),"Error")</f>
        <v>0</v>
      </c>
      <c r="Z120" s="84">
        <f>IFERROR(VLOOKUP($A120,IF('Index LA Gen'!$B$4=1,'Index LA Gen'!$A$9:$BZ$171,IF('Index LA Gen'!$B$4=2,'Index LA Gen'!$A$179:$BZ$341,IF('Index LA Gen'!$B$4=3,'Index LA Gen'!$A$349:$BZ$511,"Error"))),'Index LA Gen'!Z$1,0),"Error")</f>
        <v>0</v>
      </c>
      <c r="AA120" s="84">
        <f>IFERROR(VLOOKUP($A120,IF('Index LA Gen'!$B$4=1,'Index LA Gen'!$A$9:$BZ$171,IF('Index LA Gen'!$B$4=2,'Index LA Gen'!$A$179:$BZ$341,IF('Index LA Gen'!$B$4=3,'Index LA Gen'!$A$349:$BZ$511,"Error"))),'Index LA Gen'!AA$1,0),"Error")</f>
        <v>0</v>
      </c>
      <c r="AB120" s="84">
        <f>IFERROR(VLOOKUP($A120,IF('Index LA Gen'!$B$4=1,'Index LA Gen'!$A$9:$BZ$171,IF('Index LA Gen'!$B$4=2,'Index LA Gen'!$A$179:$BZ$341,IF('Index LA Gen'!$B$4=3,'Index LA Gen'!$A$349:$BZ$511,"Error"))),'Index LA Gen'!AB$1,0),"Error")</f>
        <v>0</v>
      </c>
      <c r="AC120" s="84">
        <f>IFERROR(VLOOKUP($A120,IF('Index LA Gen'!$B$4=1,'Index LA Gen'!$A$9:$BZ$171,IF('Index LA Gen'!$B$4=2,'Index LA Gen'!$A$179:$BZ$341,IF('Index LA Gen'!$B$4=3,'Index LA Gen'!$A$349:$BZ$511,"Error"))),'Index LA Gen'!AC$1,0),"Error")</f>
        <v>0</v>
      </c>
      <c r="AD120" s="84">
        <f>IFERROR(VLOOKUP($A120,IF('Index LA Gen'!$B$4=1,'Index LA Gen'!$A$9:$BZ$171,IF('Index LA Gen'!$B$4=2,'Index LA Gen'!$A$179:$BZ$341,IF('Index LA Gen'!$B$4=3,'Index LA Gen'!$A$349:$BZ$511,"Error"))),'Index LA Gen'!AD$1,0),"Error")</f>
        <v>0</v>
      </c>
      <c r="AE120" s="84" t="str">
        <f>IFERROR(VLOOKUP($A120,IF('Index LA Gen'!$B$4=1,'Index LA Gen'!$A$9:$BZ$171,IF('Index LA Gen'!$B$4=2,'Index LA Gen'!$A$179:$BZ$341,IF('Index LA Gen'!$B$4=3,'Index LA Gen'!$A$349:$BZ$511,"Error"))),'Index LA Gen'!AE$1,0),"Error")</f>
        <v>x</v>
      </c>
      <c r="AF120" s="84" t="str">
        <f>IFERROR(VLOOKUP($A120,IF('Index LA Gen'!$B$4=1,'Index LA Gen'!$A$9:$BZ$171,IF('Index LA Gen'!$B$4=2,'Index LA Gen'!$A$179:$BZ$341,IF('Index LA Gen'!$B$4=3,'Index LA Gen'!$A$349:$BZ$511,"Error"))),'Index LA Gen'!AF$1,0),"Error")</f>
        <v>x</v>
      </c>
      <c r="AG120" s="84">
        <f>IFERROR(VLOOKUP($A120,IF('Index LA Gen'!$B$4=1,'Index LA Gen'!$A$9:$BZ$171,IF('Index LA Gen'!$B$4=2,'Index LA Gen'!$A$179:$BZ$341,IF('Index LA Gen'!$B$4=3,'Index LA Gen'!$A$349:$BZ$511,"Error"))),'Index LA Gen'!AG$1,0),"Error")</f>
        <v>0.06</v>
      </c>
      <c r="AH120" s="84">
        <f>IFERROR(VLOOKUP($A120,IF('Index LA Gen'!$B$4=1,'Index LA Gen'!$A$9:$BZ$171,IF('Index LA Gen'!$B$4=2,'Index LA Gen'!$A$179:$BZ$341,IF('Index LA Gen'!$B$4=3,'Index LA Gen'!$A$349:$BZ$511,"Error"))),'Index LA Gen'!AH$1,0),"Error")</f>
        <v>0.64</v>
      </c>
      <c r="AI120" s="84">
        <f>IFERROR(VLOOKUP($A120,IF('Index LA Gen'!$B$4=1,'Index LA Gen'!$A$9:$BZ$171,IF('Index LA Gen'!$B$4=2,'Index LA Gen'!$A$179:$BZ$341,IF('Index LA Gen'!$B$4=3,'Index LA Gen'!$A$349:$BZ$511,"Error"))),'Index LA Gen'!AI$1,0),"Error")</f>
        <v>0.52</v>
      </c>
      <c r="AJ120" s="84">
        <f>IFERROR(VLOOKUP($A120,IF('Index LA Gen'!$B$4=1,'Index LA Gen'!$A$9:$BZ$171,IF('Index LA Gen'!$B$4=2,'Index LA Gen'!$A$179:$BZ$341,IF('Index LA Gen'!$B$4=3,'Index LA Gen'!$A$349:$BZ$511,"Error"))),'Index LA Gen'!AJ$1,0),"Error")</f>
        <v>0.56999999999999995</v>
      </c>
      <c r="AK120" s="84">
        <f>IFERROR(VLOOKUP($A120,IF('Index LA Gen'!$B$4=1,'Index LA Gen'!$A$9:$BZ$171,IF('Index LA Gen'!$B$4=2,'Index LA Gen'!$A$179:$BZ$341,IF('Index LA Gen'!$B$4=3,'Index LA Gen'!$A$349:$BZ$511,"Error"))),'Index LA Gen'!AK$1,0),"Error")</f>
        <v>0.12</v>
      </c>
      <c r="AL120" s="84">
        <f>IFERROR(VLOOKUP($A120,IF('Index LA Gen'!$B$4=1,'Index LA Gen'!$A$9:$BZ$171,IF('Index LA Gen'!$B$4=2,'Index LA Gen'!$A$179:$BZ$341,IF('Index LA Gen'!$B$4=3,'Index LA Gen'!$A$349:$BZ$511,"Error"))),'Index LA Gen'!AL$1,0),"Error")</f>
        <v>0.14000000000000001</v>
      </c>
      <c r="AM120" s="84">
        <f>IFERROR(VLOOKUP($A120,IF('Index LA Gen'!$B$4=1,'Index LA Gen'!$A$9:$BZ$171,IF('Index LA Gen'!$B$4=2,'Index LA Gen'!$A$179:$BZ$341,IF('Index LA Gen'!$B$4=3,'Index LA Gen'!$A$349:$BZ$511,"Error"))),'Index LA Gen'!AM$1,0),"Error")</f>
        <v>0.13</v>
      </c>
      <c r="AN120" s="84">
        <f>IFERROR(VLOOKUP($A120,IF('Index LA Gen'!$B$4=1,'Index LA Gen'!$A$9:$BZ$171,IF('Index LA Gen'!$B$4=2,'Index LA Gen'!$A$179:$BZ$341,IF('Index LA Gen'!$B$4=3,'Index LA Gen'!$A$349:$BZ$511,"Error"))),'Index LA Gen'!AN$1,0),"Error")</f>
        <v>0</v>
      </c>
      <c r="AO120" s="84">
        <f>IFERROR(VLOOKUP($A120,IF('Index LA Gen'!$B$4=1,'Index LA Gen'!$A$9:$BZ$171,IF('Index LA Gen'!$B$4=2,'Index LA Gen'!$A$179:$BZ$341,IF('Index LA Gen'!$B$4=3,'Index LA Gen'!$A$349:$BZ$511,"Error"))),'Index LA Gen'!AO$1,0),"Error")</f>
        <v>0</v>
      </c>
      <c r="AP120" s="84">
        <f>IFERROR(VLOOKUP($A120,IF('Index LA Gen'!$B$4=1,'Index LA Gen'!$A$9:$BZ$171,IF('Index LA Gen'!$B$4=2,'Index LA Gen'!$A$179:$BZ$341,IF('Index LA Gen'!$B$4=3,'Index LA Gen'!$A$349:$BZ$511,"Error"))),'Index LA Gen'!AP$1,0),"Error")</f>
        <v>0</v>
      </c>
      <c r="AQ120" s="84">
        <f>IFERROR(VLOOKUP($A120,IF('Index LA Gen'!$B$4=1,'Index LA Gen'!$A$9:$BZ$171,IF('Index LA Gen'!$B$4=2,'Index LA Gen'!$A$179:$BZ$341,IF('Index LA Gen'!$B$4=3,'Index LA Gen'!$A$349:$BZ$511,"Error"))),'Index LA Gen'!AQ$1,0),"Error")</f>
        <v>0.1</v>
      </c>
      <c r="AR120" s="84">
        <f>IFERROR(VLOOKUP($A120,IF('Index LA Gen'!$B$4=1,'Index LA Gen'!$A$9:$BZ$171,IF('Index LA Gen'!$B$4=2,'Index LA Gen'!$A$179:$BZ$341,IF('Index LA Gen'!$B$4=3,'Index LA Gen'!$A$349:$BZ$511,"Error"))),'Index LA Gen'!AR$1,0),"Error")</f>
        <v>0.13</v>
      </c>
      <c r="AS120" s="84">
        <f>IFERROR(VLOOKUP($A120,IF('Index LA Gen'!$B$4=1,'Index LA Gen'!$A$9:$BZ$171,IF('Index LA Gen'!$B$4=2,'Index LA Gen'!$A$179:$BZ$341,IF('Index LA Gen'!$B$4=3,'Index LA Gen'!$A$349:$BZ$511,"Error"))),'Index LA Gen'!AS$1,0),"Error")</f>
        <v>0.12</v>
      </c>
      <c r="AT120" s="84">
        <f>IFERROR(VLOOKUP($A120,IF('Index LA Gen'!$B$4=1,'Index LA Gen'!$A$9:$BZ$171,IF('Index LA Gen'!$B$4=2,'Index LA Gen'!$A$179:$BZ$341,IF('Index LA Gen'!$B$4=3,'Index LA Gen'!$A$349:$BZ$511,"Error"))),'Index LA Gen'!AT$1,0),"Error")</f>
        <v>0.48</v>
      </c>
      <c r="AU120" s="84">
        <f>IFERROR(VLOOKUP($A120,IF('Index LA Gen'!$B$4=1,'Index LA Gen'!$A$9:$BZ$171,IF('Index LA Gen'!$B$4=2,'Index LA Gen'!$A$179:$BZ$341,IF('Index LA Gen'!$B$4=3,'Index LA Gen'!$A$349:$BZ$511,"Error"))),'Index LA Gen'!AU$1,0),"Error")</f>
        <v>0.35</v>
      </c>
      <c r="AV120" s="84">
        <f>IFERROR(VLOOKUP($A120,IF('Index LA Gen'!$B$4=1,'Index LA Gen'!$A$9:$BZ$171,IF('Index LA Gen'!$B$4=2,'Index LA Gen'!$A$179:$BZ$341,IF('Index LA Gen'!$B$4=3,'Index LA Gen'!$A$349:$BZ$511,"Error"))),'Index LA Gen'!AV$1,0),"Error")</f>
        <v>0.4</v>
      </c>
      <c r="AW120" s="84" t="str">
        <f>IFERROR(VLOOKUP($A120,IF('Index LA Gen'!$B$4=1,'Index LA Gen'!$A$9:$BZ$171,IF('Index LA Gen'!$B$4=2,'Index LA Gen'!$A$179:$BZ$341,IF('Index LA Gen'!$B$4=3,'Index LA Gen'!$A$349:$BZ$511,"Error"))),'Index LA Gen'!AW$1,0),"Error")</f>
        <v>x</v>
      </c>
      <c r="AX120" s="84" t="str">
        <f>IFERROR(VLOOKUP($A120,IF('Index LA Gen'!$B$4=1,'Index LA Gen'!$A$9:$BZ$171,IF('Index LA Gen'!$B$4=2,'Index LA Gen'!$A$179:$BZ$341,IF('Index LA Gen'!$B$4=3,'Index LA Gen'!$A$349:$BZ$511,"Error"))),'Index LA Gen'!AX$1,0),"Error")</f>
        <v>x</v>
      </c>
      <c r="AY120" s="84" t="str">
        <f>IFERROR(VLOOKUP($A120,IF('Index LA Gen'!$B$4=1,'Index LA Gen'!$A$9:$BZ$171,IF('Index LA Gen'!$B$4=2,'Index LA Gen'!$A$179:$BZ$341,IF('Index LA Gen'!$B$4=3,'Index LA Gen'!$A$349:$BZ$511,"Error"))),'Index LA Gen'!AY$1,0),"Error")</f>
        <v>x</v>
      </c>
      <c r="AZ120" s="84">
        <f>IFERROR(VLOOKUP($A120,IF('Index LA Gen'!$B$4=1,'Index LA Gen'!$A$9:$BZ$171,IF('Index LA Gen'!$B$4=2,'Index LA Gen'!$A$179:$BZ$341,IF('Index LA Gen'!$B$4=3,'Index LA Gen'!$A$349:$BZ$511,"Error"))),'Index LA Gen'!AZ$1,0),"Error")</f>
        <v>0</v>
      </c>
      <c r="BA120" s="84">
        <f>IFERROR(VLOOKUP($A120,IF('Index LA Gen'!$B$4=1,'Index LA Gen'!$A$9:$BZ$171,IF('Index LA Gen'!$B$4=2,'Index LA Gen'!$A$179:$BZ$341,IF('Index LA Gen'!$B$4=3,'Index LA Gen'!$A$349:$BZ$511,"Error"))),'Index LA Gen'!BA$1,0),"Error")</f>
        <v>0</v>
      </c>
      <c r="BB120" s="84">
        <f>IFERROR(VLOOKUP($A120,IF('Index LA Gen'!$B$4=1,'Index LA Gen'!$A$9:$BZ$171,IF('Index LA Gen'!$B$4=2,'Index LA Gen'!$A$179:$BZ$341,IF('Index LA Gen'!$B$4=3,'Index LA Gen'!$A$349:$BZ$511,"Error"))),'Index LA Gen'!BB$1,0),"Error")</f>
        <v>0</v>
      </c>
      <c r="BC120" s="84" t="str">
        <f>IFERROR(VLOOKUP($A120,IF('Index LA Gen'!$B$4=1,'Index LA Gen'!$A$9:$BZ$171,IF('Index LA Gen'!$B$4=2,'Index LA Gen'!$A$179:$BZ$341,IF('Index LA Gen'!$B$4=3,'Index LA Gen'!$A$349:$BZ$511,"Error"))),'Index LA Gen'!BC$1,0),"Error")</f>
        <v>x</v>
      </c>
      <c r="BD120" s="84">
        <f>IFERROR(VLOOKUP($A120,IF('Index LA Gen'!$B$4=1,'Index LA Gen'!$A$9:$BZ$171,IF('Index LA Gen'!$B$4=2,'Index LA Gen'!$A$179:$BZ$341,IF('Index LA Gen'!$B$4=3,'Index LA Gen'!$A$349:$BZ$511,"Error"))),'Index LA Gen'!BD$1,0),"Error")</f>
        <v>7.0000000000000007E-2</v>
      </c>
      <c r="BE120" s="84">
        <f>IFERROR(VLOOKUP($A120,IF('Index LA Gen'!$B$4=1,'Index LA Gen'!$A$9:$BZ$171,IF('Index LA Gen'!$B$4=2,'Index LA Gen'!$A$179:$BZ$341,IF('Index LA Gen'!$B$4=3,'Index LA Gen'!$A$349:$BZ$511,"Error"))),'Index LA Gen'!BE$1,0),"Error")</f>
        <v>0.05</v>
      </c>
      <c r="BF120" s="84" t="str">
        <f>IFERROR(VLOOKUP($A120,IF('Index LA Gen'!$B$4=1,'Index LA Gen'!$A$9:$BZ$171,IF('Index LA Gen'!$B$4=2,'Index LA Gen'!$A$179:$BZ$341,IF('Index LA Gen'!$B$4=3,'Index LA Gen'!$A$349:$BZ$511,"Error"))),'Index LA Gen'!BF$1,0),"Error")</f>
        <v>x</v>
      </c>
      <c r="BG120" s="84" t="str">
        <f>IFERROR(VLOOKUP($A120,IF('Index LA Gen'!$B$4=1,'Index LA Gen'!$A$9:$BZ$171,IF('Index LA Gen'!$B$4=2,'Index LA Gen'!$A$179:$BZ$341,IF('Index LA Gen'!$B$4=3,'Index LA Gen'!$A$349:$BZ$511,"Error"))),'Index LA Gen'!BG$1,0),"Error")</f>
        <v>x</v>
      </c>
      <c r="BH120" s="84" t="str">
        <f>IFERROR(VLOOKUP($A120,IF('Index LA Gen'!$B$4=1,'Index LA Gen'!$A$9:$BZ$171,IF('Index LA Gen'!$B$4=2,'Index LA Gen'!$A$179:$BZ$341,IF('Index LA Gen'!$B$4=3,'Index LA Gen'!$A$349:$BZ$511,"Error"))),'Index LA Gen'!BH$1,0),"Error")</f>
        <v>x</v>
      </c>
      <c r="BI120" s="84">
        <f>IFERROR(VLOOKUP($A120,IF('Index LA Gen'!$B$4=1,'Index LA Gen'!$A$9:$BZ$171,IF('Index LA Gen'!$B$4=2,'Index LA Gen'!$A$179:$BZ$341,IF('Index LA Gen'!$B$4=3,'Index LA Gen'!$A$349:$BZ$511,"Error"))),'Index LA Gen'!BI$1,0),"Error")</f>
        <v>0</v>
      </c>
      <c r="BJ120" s="84" t="str">
        <f>IFERROR(VLOOKUP($A120,IF('Index LA Gen'!$B$4=1,'Index LA Gen'!$A$9:$BZ$171,IF('Index LA Gen'!$B$4=2,'Index LA Gen'!$A$179:$BZ$341,IF('Index LA Gen'!$B$4=3,'Index LA Gen'!$A$349:$BZ$511,"Error"))),'Index LA Gen'!BJ$1,0),"Error")</f>
        <v>x</v>
      </c>
      <c r="BK120" s="84" t="str">
        <f>IFERROR(VLOOKUP($A120,IF('Index LA Gen'!$B$4=1,'Index LA Gen'!$A$9:$BZ$171,IF('Index LA Gen'!$B$4=2,'Index LA Gen'!$A$179:$BZ$341,IF('Index LA Gen'!$B$4=3,'Index LA Gen'!$A$349:$BZ$511,"Error"))),'Index LA Gen'!BK$1,0),"Error")</f>
        <v>x</v>
      </c>
      <c r="BL120" s="84">
        <f>IFERROR(VLOOKUP($A120,IF('Index LA Gen'!$B$4=1,'Index LA Gen'!$A$9:$BZ$171,IF('Index LA Gen'!$B$4=2,'Index LA Gen'!$A$179:$BZ$341,IF('Index LA Gen'!$B$4=3,'Index LA Gen'!$A$349:$BZ$511,"Error"))),'Index LA Gen'!BL$1,0),"Error")</f>
        <v>0</v>
      </c>
      <c r="BM120" s="84">
        <f>IFERROR(VLOOKUP($A120,IF('Index LA Gen'!$B$4=1,'Index LA Gen'!$A$9:$BZ$171,IF('Index LA Gen'!$B$4=2,'Index LA Gen'!$A$179:$BZ$341,IF('Index LA Gen'!$B$4=3,'Index LA Gen'!$A$349:$BZ$511,"Error"))),'Index LA Gen'!BM$1,0),"Error")</f>
        <v>0</v>
      </c>
      <c r="BN120" s="84">
        <f>IFERROR(VLOOKUP($A120,IF('Index LA Gen'!$B$4=1,'Index LA Gen'!$A$9:$BZ$171,IF('Index LA Gen'!$B$4=2,'Index LA Gen'!$A$179:$BZ$341,IF('Index LA Gen'!$B$4=3,'Index LA Gen'!$A$349:$BZ$511,"Error"))),'Index LA Gen'!BN$1,0),"Error")</f>
        <v>0</v>
      </c>
      <c r="BO120" s="84">
        <f>IFERROR(VLOOKUP($A120,IF('Index LA Gen'!$B$4=1,'Index LA Gen'!$A$9:$BZ$171,IF('Index LA Gen'!$B$4=2,'Index LA Gen'!$A$179:$BZ$341,IF('Index LA Gen'!$B$4=3,'Index LA Gen'!$A$349:$BZ$511,"Error"))),'Index LA Gen'!BO$1,0),"Error")</f>
        <v>0</v>
      </c>
      <c r="BP120" s="84">
        <f>IFERROR(VLOOKUP($A120,IF('Index LA Gen'!$B$4=1,'Index LA Gen'!$A$9:$BZ$171,IF('Index LA Gen'!$B$4=2,'Index LA Gen'!$A$179:$BZ$341,IF('Index LA Gen'!$B$4=3,'Index LA Gen'!$A$349:$BZ$511,"Error"))),'Index LA Gen'!BP$1,0),"Error")</f>
        <v>0</v>
      </c>
      <c r="BQ120" s="84">
        <f>IFERROR(VLOOKUP($A120,IF('Index LA Gen'!$B$4=1,'Index LA Gen'!$A$9:$BZ$171,IF('Index LA Gen'!$B$4=2,'Index LA Gen'!$A$179:$BZ$341,IF('Index LA Gen'!$B$4=3,'Index LA Gen'!$A$349:$BZ$511,"Error"))),'Index LA Gen'!BQ$1,0),"Error")</f>
        <v>0</v>
      </c>
      <c r="BR120" s="84" t="str">
        <f>IFERROR(VLOOKUP($A120,IF('Index LA Gen'!$B$4=1,'Index LA Gen'!$A$9:$BZ$171,IF('Index LA Gen'!$B$4=2,'Index LA Gen'!$A$179:$BZ$341,IF('Index LA Gen'!$B$4=3,'Index LA Gen'!$A$349:$BZ$511,"Error"))),'Index LA Gen'!BR$1,0),"Error")</f>
        <v>x</v>
      </c>
      <c r="BS120" s="84">
        <f>IFERROR(VLOOKUP($A120,IF('Index LA Gen'!$B$4=1,'Index LA Gen'!$A$9:$BZ$171,IF('Index LA Gen'!$B$4=2,'Index LA Gen'!$A$179:$BZ$341,IF('Index LA Gen'!$B$4=3,'Index LA Gen'!$A$349:$BZ$511,"Error"))),'Index LA Gen'!BS$1,0),"Error")</f>
        <v>0.11</v>
      </c>
      <c r="BT120" s="84">
        <f>IFERROR(VLOOKUP($A120,IF('Index LA Gen'!$B$4=1,'Index LA Gen'!$A$9:$BZ$171,IF('Index LA Gen'!$B$4=2,'Index LA Gen'!$A$179:$BZ$341,IF('Index LA Gen'!$B$4=3,'Index LA Gen'!$A$349:$BZ$511,"Error"))),'Index LA Gen'!BT$1,0),"Error")</f>
        <v>0.09</v>
      </c>
      <c r="BU120" s="84" t="str">
        <f>IFERROR(VLOOKUP($A120,IF('Index LA Gen'!$B$4=1,'Index LA Gen'!$A$9:$BZ$171,IF('Index LA Gen'!$B$4=2,'Index LA Gen'!$A$179:$BZ$341,IF('Index LA Gen'!$B$4=3,'Index LA Gen'!$A$349:$BZ$511,"Error"))),'Index LA Gen'!BU$1,0),"Error")</f>
        <v>x</v>
      </c>
      <c r="BV120" s="84" t="str">
        <f>IFERROR(VLOOKUP($A120,IF('Index LA Gen'!$B$4=1,'Index LA Gen'!$A$9:$BZ$171,IF('Index LA Gen'!$B$4=2,'Index LA Gen'!$A$179:$BZ$341,IF('Index LA Gen'!$B$4=3,'Index LA Gen'!$A$349:$BZ$511,"Error"))),'Index LA Gen'!BV$1,0),"Error")</f>
        <v>x</v>
      </c>
      <c r="BW120" s="84">
        <f>IFERROR(VLOOKUP($A120,IF('Index LA Gen'!$B$4=1,'Index LA Gen'!$A$9:$BZ$171,IF('Index LA Gen'!$B$4=2,'Index LA Gen'!$A$179:$BZ$341,IF('Index LA Gen'!$B$4=3,'Index LA Gen'!$A$349:$BZ$511,"Error"))),'Index LA Gen'!BW$1,0),"Error")</f>
        <v>0.06</v>
      </c>
      <c r="BX120" s="84" t="str">
        <f>IFERROR(VLOOKUP($A120,IF('Index LA Gen'!$B$4=1,'Index LA Gen'!$A$9:$BZ$171,IF('Index LA Gen'!$B$4=2,'Index LA Gen'!$A$179:$BZ$341,IF('Index LA Gen'!$B$4=3,'Index LA Gen'!$A$349:$BZ$511,"Error"))),'Index LA Gen'!BX$1,0),"Error")</f>
        <v>x</v>
      </c>
      <c r="BY120" s="84" t="str">
        <f>IFERROR(VLOOKUP($A120,IF('Index LA Gen'!$B$4=1,'Index LA Gen'!$A$9:$BZ$171,IF('Index LA Gen'!$B$4=2,'Index LA Gen'!$A$179:$BZ$341,IF('Index LA Gen'!$B$4=3,'Index LA Gen'!$A$349:$BZ$511,"Error"))),'Index LA Gen'!BY$1,0),"Error")</f>
        <v>x</v>
      </c>
      <c r="BZ120" s="84" t="str">
        <f>IFERROR(VLOOKUP($A120,IF('Index LA Gen'!$B$4=1,'Index LA Gen'!$A$9:$BZ$171,IF('Index LA Gen'!$B$4=2,'Index LA Gen'!$A$179:$BZ$341,IF('Index LA Gen'!$B$4=3,'Index LA Gen'!$A$349:$BZ$511,"Error"))),'Index LA Gen'!BZ$1,0),"Error")</f>
        <v>x</v>
      </c>
    </row>
    <row r="121" spans="1:78" s="15" customFormat="1" x14ac:dyDescent="0.2">
      <c r="A121" s="20">
        <v>318</v>
      </c>
      <c r="B121" s="20" t="s">
        <v>272</v>
      </c>
      <c r="C121" s="45" t="s">
        <v>165</v>
      </c>
      <c r="D121" s="113" t="str">
        <f>IFERROR(VLOOKUP($A121,IF('Index LA Gen'!$B$4=1,'Index LA Gen'!$A$9:$BZ$171,IF('Index LA Gen'!$B$4=2,'Index LA Gen'!$A$179:$BZ$341,IF('Index LA Gen'!$B$4=3,'Index LA Gen'!$A$349:$BZ$511,"Error"))),'Index LA Gen'!D$1,0),"Error")</f>
        <v>.</v>
      </c>
      <c r="E121" s="113" t="str">
        <f>IFERROR(VLOOKUP($A121,IF('Index LA Gen'!$B$4=1,'Index LA Gen'!$A$9:$BZ$171,IF('Index LA Gen'!$B$4=2,'Index LA Gen'!$A$179:$BZ$341,IF('Index LA Gen'!$B$4=3,'Index LA Gen'!$A$349:$BZ$511,"Error"))),'Index LA Gen'!E$1,0),"Error")</f>
        <v>.</v>
      </c>
      <c r="F121" s="113" t="str">
        <f>IFERROR(VLOOKUP($A121,IF('Index LA Gen'!$B$4=1,'Index LA Gen'!$A$9:$BZ$171,IF('Index LA Gen'!$B$4=2,'Index LA Gen'!$A$179:$BZ$341,IF('Index LA Gen'!$B$4=3,'Index LA Gen'!$A$349:$BZ$511,"Error"))),'Index LA Gen'!F$1,0),"Error")</f>
        <v>.</v>
      </c>
      <c r="G121" s="84" t="str">
        <f>IFERROR(VLOOKUP($A121,IF('Index LA Gen'!$B$4=1,'Index LA Gen'!$A$9:$BZ$171,IF('Index LA Gen'!$B$4=2,'Index LA Gen'!$A$179:$BZ$341,IF('Index LA Gen'!$B$4=3,'Index LA Gen'!$A$349:$BZ$511,"Error"))),'Index LA Gen'!G$1,0),"Error")</f>
        <v>.</v>
      </c>
      <c r="H121" s="84" t="str">
        <f>IFERROR(VLOOKUP($A121,IF('Index LA Gen'!$B$4=1,'Index LA Gen'!$A$9:$BZ$171,IF('Index LA Gen'!$B$4=2,'Index LA Gen'!$A$179:$BZ$341,IF('Index LA Gen'!$B$4=3,'Index LA Gen'!$A$349:$BZ$511,"Error"))),'Index LA Gen'!H$1,0),"Error")</f>
        <v>.</v>
      </c>
      <c r="I121" s="84" t="str">
        <f>IFERROR(VLOOKUP($A121,IF('Index LA Gen'!$B$4=1,'Index LA Gen'!$A$9:$BZ$171,IF('Index LA Gen'!$B$4=2,'Index LA Gen'!$A$179:$BZ$341,IF('Index LA Gen'!$B$4=3,'Index LA Gen'!$A$349:$BZ$511,"Error"))),'Index LA Gen'!I$1,0),"Error")</f>
        <v>.</v>
      </c>
      <c r="J121" s="84" t="str">
        <f>IFERROR(VLOOKUP($A121,IF('Index LA Gen'!$B$4=1,'Index LA Gen'!$A$9:$BZ$171,IF('Index LA Gen'!$B$4=2,'Index LA Gen'!$A$179:$BZ$341,IF('Index LA Gen'!$B$4=3,'Index LA Gen'!$A$349:$BZ$511,"Error"))),'Index LA Gen'!J$1,0),"Error")</f>
        <v>.</v>
      </c>
      <c r="K121" s="84" t="str">
        <f>IFERROR(VLOOKUP($A121,IF('Index LA Gen'!$B$4=1,'Index LA Gen'!$A$9:$BZ$171,IF('Index LA Gen'!$B$4=2,'Index LA Gen'!$A$179:$BZ$341,IF('Index LA Gen'!$B$4=3,'Index LA Gen'!$A$349:$BZ$511,"Error"))),'Index LA Gen'!K$1,0),"Error")</f>
        <v>.</v>
      </c>
      <c r="L121" s="84" t="str">
        <f>IFERROR(VLOOKUP($A121,IF('Index LA Gen'!$B$4=1,'Index LA Gen'!$A$9:$BZ$171,IF('Index LA Gen'!$B$4=2,'Index LA Gen'!$A$179:$BZ$341,IF('Index LA Gen'!$B$4=3,'Index LA Gen'!$A$349:$BZ$511,"Error"))),'Index LA Gen'!L$1,0),"Error")</f>
        <v>.</v>
      </c>
      <c r="M121" s="84" t="str">
        <f>IFERROR(VLOOKUP($A121,IF('Index LA Gen'!$B$4=1,'Index LA Gen'!$A$9:$BZ$171,IF('Index LA Gen'!$B$4=2,'Index LA Gen'!$A$179:$BZ$341,IF('Index LA Gen'!$B$4=3,'Index LA Gen'!$A$349:$BZ$511,"Error"))),'Index LA Gen'!M$1,0),"Error")</f>
        <v>.</v>
      </c>
      <c r="N121" s="84" t="str">
        <f>IFERROR(VLOOKUP($A121,IF('Index LA Gen'!$B$4=1,'Index LA Gen'!$A$9:$BZ$171,IF('Index LA Gen'!$B$4=2,'Index LA Gen'!$A$179:$BZ$341,IF('Index LA Gen'!$B$4=3,'Index LA Gen'!$A$349:$BZ$511,"Error"))),'Index LA Gen'!N$1,0),"Error")</f>
        <v>.</v>
      </c>
      <c r="O121" s="84" t="str">
        <f>IFERROR(VLOOKUP($A121,IF('Index LA Gen'!$B$4=1,'Index LA Gen'!$A$9:$BZ$171,IF('Index LA Gen'!$B$4=2,'Index LA Gen'!$A$179:$BZ$341,IF('Index LA Gen'!$B$4=3,'Index LA Gen'!$A$349:$BZ$511,"Error"))),'Index LA Gen'!O$1,0),"Error")</f>
        <v>.</v>
      </c>
      <c r="P121" s="84" t="str">
        <f>IFERROR(VLOOKUP($A121,IF('Index LA Gen'!$B$4=1,'Index LA Gen'!$A$9:$BZ$171,IF('Index LA Gen'!$B$4=2,'Index LA Gen'!$A$179:$BZ$341,IF('Index LA Gen'!$B$4=3,'Index LA Gen'!$A$349:$BZ$511,"Error"))),'Index LA Gen'!P$1,0),"Error")</f>
        <v>.</v>
      </c>
      <c r="Q121" s="84" t="str">
        <f>IFERROR(VLOOKUP($A121,IF('Index LA Gen'!$B$4=1,'Index LA Gen'!$A$9:$BZ$171,IF('Index LA Gen'!$B$4=2,'Index LA Gen'!$A$179:$BZ$341,IF('Index LA Gen'!$B$4=3,'Index LA Gen'!$A$349:$BZ$511,"Error"))),'Index LA Gen'!Q$1,0),"Error")</f>
        <v>.</v>
      </c>
      <c r="R121" s="84" t="str">
        <f>IFERROR(VLOOKUP($A121,IF('Index LA Gen'!$B$4=1,'Index LA Gen'!$A$9:$BZ$171,IF('Index LA Gen'!$B$4=2,'Index LA Gen'!$A$179:$BZ$341,IF('Index LA Gen'!$B$4=3,'Index LA Gen'!$A$349:$BZ$511,"Error"))),'Index LA Gen'!R$1,0),"Error")</f>
        <v>.</v>
      </c>
      <c r="S121" s="84" t="str">
        <f>IFERROR(VLOOKUP($A121,IF('Index LA Gen'!$B$4=1,'Index LA Gen'!$A$9:$BZ$171,IF('Index LA Gen'!$B$4=2,'Index LA Gen'!$A$179:$BZ$341,IF('Index LA Gen'!$B$4=3,'Index LA Gen'!$A$349:$BZ$511,"Error"))),'Index LA Gen'!S$1,0),"Error")</f>
        <v>.</v>
      </c>
      <c r="T121" s="84" t="str">
        <f>IFERROR(VLOOKUP($A121,IF('Index LA Gen'!$B$4=1,'Index LA Gen'!$A$9:$BZ$171,IF('Index LA Gen'!$B$4=2,'Index LA Gen'!$A$179:$BZ$341,IF('Index LA Gen'!$B$4=3,'Index LA Gen'!$A$349:$BZ$511,"Error"))),'Index LA Gen'!T$1,0),"Error")</f>
        <v>.</v>
      </c>
      <c r="U121" s="84" t="str">
        <f>IFERROR(VLOOKUP($A121,IF('Index LA Gen'!$B$4=1,'Index LA Gen'!$A$9:$BZ$171,IF('Index LA Gen'!$B$4=2,'Index LA Gen'!$A$179:$BZ$341,IF('Index LA Gen'!$B$4=3,'Index LA Gen'!$A$349:$BZ$511,"Error"))),'Index LA Gen'!U$1,0),"Error")</f>
        <v>.</v>
      </c>
      <c r="V121" s="84" t="str">
        <f>IFERROR(VLOOKUP($A121,IF('Index LA Gen'!$B$4=1,'Index LA Gen'!$A$9:$BZ$171,IF('Index LA Gen'!$B$4=2,'Index LA Gen'!$A$179:$BZ$341,IF('Index LA Gen'!$B$4=3,'Index LA Gen'!$A$349:$BZ$511,"Error"))),'Index LA Gen'!V$1,0),"Error")</f>
        <v>.</v>
      </c>
      <c r="W121" s="84" t="str">
        <f>IFERROR(VLOOKUP($A121,IF('Index LA Gen'!$B$4=1,'Index LA Gen'!$A$9:$BZ$171,IF('Index LA Gen'!$B$4=2,'Index LA Gen'!$A$179:$BZ$341,IF('Index LA Gen'!$B$4=3,'Index LA Gen'!$A$349:$BZ$511,"Error"))),'Index LA Gen'!W$1,0),"Error")</f>
        <v>.</v>
      </c>
      <c r="X121" s="84" t="str">
        <f>IFERROR(VLOOKUP($A121,IF('Index LA Gen'!$B$4=1,'Index LA Gen'!$A$9:$BZ$171,IF('Index LA Gen'!$B$4=2,'Index LA Gen'!$A$179:$BZ$341,IF('Index LA Gen'!$B$4=3,'Index LA Gen'!$A$349:$BZ$511,"Error"))),'Index LA Gen'!X$1,0),"Error")</f>
        <v>.</v>
      </c>
      <c r="Y121" s="84" t="str">
        <f>IFERROR(VLOOKUP($A121,IF('Index LA Gen'!$B$4=1,'Index LA Gen'!$A$9:$BZ$171,IF('Index LA Gen'!$B$4=2,'Index LA Gen'!$A$179:$BZ$341,IF('Index LA Gen'!$B$4=3,'Index LA Gen'!$A$349:$BZ$511,"Error"))),'Index LA Gen'!Y$1,0),"Error")</f>
        <v>.</v>
      </c>
      <c r="Z121" s="84" t="str">
        <f>IFERROR(VLOOKUP($A121,IF('Index LA Gen'!$B$4=1,'Index LA Gen'!$A$9:$BZ$171,IF('Index LA Gen'!$B$4=2,'Index LA Gen'!$A$179:$BZ$341,IF('Index LA Gen'!$B$4=3,'Index LA Gen'!$A$349:$BZ$511,"Error"))),'Index LA Gen'!Z$1,0),"Error")</f>
        <v>.</v>
      </c>
      <c r="AA121" s="84" t="str">
        <f>IFERROR(VLOOKUP($A121,IF('Index LA Gen'!$B$4=1,'Index LA Gen'!$A$9:$BZ$171,IF('Index LA Gen'!$B$4=2,'Index LA Gen'!$A$179:$BZ$341,IF('Index LA Gen'!$B$4=3,'Index LA Gen'!$A$349:$BZ$511,"Error"))),'Index LA Gen'!AA$1,0),"Error")</f>
        <v>.</v>
      </c>
      <c r="AB121" s="84" t="str">
        <f>IFERROR(VLOOKUP($A121,IF('Index LA Gen'!$B$4=1,'Index LA Gen'!$A$9:$BZ$171,IF('Index LA Gen'!$B$4=2,'Index LA Gen'!$A$179:$BZ$341,IF('Index LA Gen'!$B$4=3,'Index LA Gen'!$A$349:$BZ$511,"Error"))),'Index LA Gen'!AB$1,0),"Error")</f>
        <v>.</v>
      </c>
      <c r="AC121" s="84" t="str">
        <f>IFERROR(VLOOKUP($A121,IF('Index LA Gen'!$B$4=1,'Index LA Gen'!$A$9:$BZ$171,IF('Index LA Gen'!$B$4=2,'Index LA Gen'!$A$179:$BZ$341,IF('Index LA Gen'!$B$4=3,'Index LA Gen'!$A$349:$BZ$511,"Error"))),'Index LA Gen'!AC$1,0),"Error")</f>
        <v>.</v>
      </c>
      <c r="AD121" s="84" t="str">
        <f>IFERROR(VLOOKUP($A121,IF('Index LA Gen'!$B$4=1,'Index LA Gen'!$A$9:$BZ$171,IF('Index LA Gen'!$B$4=2,'Index LA Gen'!$A$179:$BZ$341,IF('Index LA Gen'!$B$4=3,'Index LA Gen'!$A$349:$BZ$511,"Error"))),'Index LA Gen'!AD$1,0),"Error")</f>
        <v>.</v>
      </c>
      <c r="AE121" s="84" t="str">
        <f>IFERROR(VLOOKUP($A121,IF('Index LA Gen'!$B$4=1,'Index LA Gen'!$A$9:$BZ$171,IF('Index LA Gen'!$B$4=2,'Index LA Gen'!$A$179:$BZ$341,IF('Index LA Gen'!$B$4=3,'Index LA Gen'!$A$349:$BZ$511,"Error"))),'Index LA Gen'!AE$1,0),"Error")</f>
        <v>.</v>
      </c>
      <c r="AF121" s="84" t="str">
        <f>IFERROR(VLOOKUP($A121,IF('Index LA Gen'!$B$4=1,'Index LA Gen'!$A$9:$BZ$171,IF('Index LA Gen'!$B$4=2,'Index LA Gen'!$A$179:$BZ$341,IF('Index LA Gen'!$B$4=3,'Index LA Gen'!$A$349:$BZ$511,"Error"))),'Index LA Gen'!AF$1,0),"Error")</f>
        <v>.</v>
      </c>
      <c r="AG121" s="84" t="str">
        <f>IFERROR(VLOOKUP($A121,IF('Index LA Gen'!$B$4=1,'Index LA Gen'!$A$9:$BZ$171,IF('Index LA Gen'!$B$4=2,'Index LA Gen'!$A$179:$BZ$341,IF('Index LA Gen'!$B$4=3,'Index LA Gen'!$A$349:$BZ$511,"Error"))),'Index LA Gen'!AG$1,0),"Error")</f>
        <v>.</v>
      </c>
      <c r="AH121" s="84" t="str">
        <f>IFERROR(VLOOKUP($A121,IF('Index LA Gen'!$B$4=1,'Index LA Gen'!$A$9:$BZ$171,IF('Index LA Gen'!$B$4=2,'Index LA Gen'!$A$179:$BZ$341,IF('Index LA Gen'!$B$4=3,'Index LA Gen'!$A$349:$BZ$511,"Error"))),'Index LA Gen'!AH$1,0),"Error")</f>
        <v>.</v>
      </c>
      <c r="AI121" s="84" t="str">
        <f>IFERROR(VLOOKUP($A121,IF('Index LA Gen'!$B$4=1,'Index LA Gen'!$A$9:$BZ$171,IF('Index LA Gen'!$B$4=2,'Index LA Gen'!$A$179:$BZ$341,IF('Index LA Gen'!$B$4=3,'Index LA Gen'!$A$349:$BZ$511,"Error"))),'Index LA Gen'!AI$1,0),"Error")</f>
        <v>.</v>
      </c>
      <c r="AJ121" s="84" t="str">
        <f>IFERROR(VLOOKUP($A121,IF('Index LA Gen'!$B$4=1,'Index LA Gen'!$A$9:$BZ$171,IF('Index LA Gen'!$B$4=2,'Index LA Gen'!$A$179:$BZ$341,IF('Index LA Gen'!$B$4=3,'Index LA Gen'!$A$349:$BZ$511,"Error"))),'Index LA Gen'!AJ$1,0),"Error")</f>
        <v>.</v>
      </c>
      <c r="AK121" s="84" t="str">
        <f>IFERROR(VLOOKUP($A121,IF('Index LA Gen'!$B$4=1,'Index LA Gen'!$A$9:$BZ$171,IF('Index LA Gen'!$B$4=2,'Index LA Gen'!$A$179:$BZ$341,IF('Index LA Gen'!$B$4=3,'Index LA Gen'!$A$349:$BZ$511,"Error"))),'Index LA Gen'!AK$1,0),"Error")</f>
        <v>.</v>
      </c>
      <c r="AL121" s="84" t="str">
        <f>IFERROR(VLOOKUP($A121,IF('Index LA Gen'!$B$4=1,'Index LA Gen'!$A$9:$BZ$171,IF('Index LA Gen'!$B$4=2,'Index LA Gen'!$A$179:$BZ$341,IF('Index LA Gen'!$B$4=3,'Index LA Gen'!$A$349:$BZ$511,"Error"))),'Index LA Gen'!AL$1,0),"Error")</f>
        <v>.</v>
      </c>
      <c r="AM121" s="84" t="str">
        <f>IFERROR(VLOOKUP($A121,IF('Index LA Gen'!$B$4=1,'Index LA Gen'!$A$9:$BZ$171,IF('Index LA Gen'!$B$4=2,'Index LA Gen'!$A$179:$BZ$341,IF('Index LA Gen'!$B$4=3,'Index LA Gen'!$A$349:$BZ$511,"Error"))),'Index LA Gen'!AM$1,0),"Error")</f>
        <v>.</v>
      </c>
      <c r="AN121" s="84" t="str">
        <f>IFERROR(VLOOKUP($A121,IF('Index LA Gen'!$B$4=1,'Index LA Gen'!$A$9:$BZ$171,IF('Index LA Gen'!$B$4=2,'Index LA Gen'!$A$179:$BZ$341,IF('Index LA Gen'!$B$4=3,'Index LA Gen'!$A$349:$BZ$511,"Error"))),'Index LA Gen'!AN$1,0),"Error")</f>
        <v>.</v>
      </c>
      <c r="AO121" s="84" t="str">
        <f>IFERROR(VLOOKUP($A121,IF('Index LA Gen'!$B$4=1,'Index LA Gen'!$A$9:$BZ$171,IF('Index LA Gen'!$B$4=2,'Index LA Gen'!$A$179:$BZ$341,IF('Index LA Gen'!$B$4=3,'Index LA Gen'!$A$349:$BZ$511,"Error"))),'Index LA Gen'!AO$1,0),"Error")</f>
        <v>.</v>
      </c>
      <c r="AP121" s="84" t="str">
        <f>IFERROR(VLOOKUP($A121,IF('Index LA Gen'!$B$4=1,'Index LA Gen'!$A$9:$BZ$171,IF('Index LA Gen'!$B$4=2,'Index LA Gen'!$A$179:$BZ$341,IF('Index LA Gen'!$B$4=3,'Index LA Gen'!$A$349:$BZ$511,"Error"))),'Index LA Gen'!AP$1,0),"Error")</f>
        <v>.</v>
      </c>
      <c r="AQ121" s="84" t="str">
        <f>IFERROR(VLOOKUP($A121,IF('Index LA Gen'!$B$4=1,'Index LA Gen'!$A$9:$BZ$171,IF('Index LA Gen'!$B$4=2,'Index LA Gen'!$A$179:$BZ$341,IF('Index LA Gen'!$B$4=3,'Index LA Gen'!$A$349:$BZ$511,"Error"))),'Index LA Gen'!AQ$1,0),"Error")</f>
        <v>.</v>
      </c>
      <c r="AR121" s="84" t="str">
        <f>IFERROR(VLOOKUP($A121,IF('Index LA Gen'!$B$4=1,'Index LA Gen'!$A$9:$BZ$171,IF('Index LA Gen'!$B$4=2,'Index LA Gen'!$A$179:$BZ$341,IF('Index LA Gen'!$B$4=3,'Index LA Gen'!$A$349:$BZ$511,"Error"))),'Index LA Gen'!AR$1,0),"Error")</f>
        <v>.</v>
      </c>
      <c r="AS121" s="84" t="str">
        <f>IFERROR(VLOOKUP($A121,IF('Index LA Gen'!$B$4=1,'Index LA Gen'!$A$9:$BZ$171,IF('Index LA Gen'!$B$4=2,'Index LA Gen'!$A$179:$BZ$341,IF('Index LA Gen'!$B$4=3,'Index LA Gen'!$A$349:$BZ$511,"Error"))),'Index LA Gen'!AS$1,0),"Error")</f>
        <v>.</v>
      </c>
      <c r="AT121" s="84" t="str">
        <f>IFERROR(VLOOKUP($A121,IF('Index LA Gen'!$B$4=1,'Index LA Gen'!$A$9:$BZ$171,IF('Index LA Gen'!$B$4=2,'Index LA Gen'!$A$179:$BZ$341,IF('Index LA Gen'!$B$4=3,'Index LA Gen'!$A$349:$BZ$511,"Error"))),'Index LA Gen'!AT$1,0),"Error")</f>
        <v>.</v>
      </c>
      <c r="AU121" s="84" t="str">
        <f>IFERROR(VLOOKUP($A121,IF('Index LA Gen'!$B$4=1,'Index LA Gen'!$A$9:$BZ$171,IF('Index LA Gen'!$B$4=2,'Index LA Gen'!$A$179:$BZ$341,IF('Index LA Gen'!$B$4=3,'Index LA Gen'!$A$349:$BZ$511,"Error"))),'Index LA Gen'!AU$1,0),"Error")</f>
        <v>.</v>
      </c>
      <c r="AV121" s="84" t="str">
        <f>IFERROR(VLOOKUP($A121,IF('Index LA Gen'!$B$4=1,'Index LA Gen'!$A$9:$BZ$171,IF('Index LA Gen'!$B$4=2,'Index LA Gen'!$A$179:$BZ$341,IF('Index LA Gen'!$B$4=3,'Index LA Gen'!$A$349:$BZ$511,"Error"))),'Index LA Gen'!AV$1,0),"Error")</f>
        <v>.</v>
      </c>
      <c r="AW121" s="84" t="str">
        <f>IFERROR(VLOOKUP($A121,IF('Index LA Gen'!$B$4=1,'Index LA Gen'!$A$9:$BZ$171,IF('Index LA Gen'!$B$4=2,'Index LA Gen'!$A$179:$BZ$341,IF('Index LA Gen'!$B$4=3,'Index LA Gen'!$A$349:$BZ$511,"Error"))),'Index LA Gen'!AW$1,0),"Error")</f>
        <v>.</v>
      </c>
      <c r="AX121" s="84" t="str">
        <f>IFERROR(VLOOKUP($A121,IF('Index LA Gen'!$B$4=1,'Index LA Gen'!$A$9:$BZ$171,IF('Index LA Gen'!$B$4=2,'Index LA Gen'!$A$179:$BZ$341,IF('Index LA Gen'!$B$4=3,'Index LA Gen'!$A$349:$BZ$511,"Error"))),'Index LA Gen'!AX$1,0),"Error")</f>
        <v>.</v>
      </c>
      <c r="AY121" s="84" t="str">
        <f>IFERROR(VLOOKUP($A121,IF('Index LA Gen'!$B$4=1,'Index LA Gen'!$A$9:$BZ$171,IF('Index LA Gen'!$B$4=2,'Index LA Gen'!$A$179:$BZ$341,IF('Index LA Gen'!$B$4=3,'Index LA Gen'!$A$349:$BZ$511,"Error"))),'Index LA Gen'!AY$1,0),"Error")</f>
        <v>.</v>
      </c>
      <c r="AZ121" s="84" t="str">
        <f>IFERROR(VLOOKUP($A121,IF('Index LA Gen'!$B$4=1,'Index LA Gen'!$A$9:$BZ$171,IF('Index LA Gen'!$B$4=2,'Index LA Gen'!$A$179:$BZ$341,IF('Index LA Gen'!$B$4=3,'Index LA Gen'!$A$349:$BZ$511,"Error"))),'Index LA Gen'!AZ$1,0),"Error")</f>
        <v>.</v>
      </c>
      <c r="BA121" s="84" t="str">
        <f>IFERROR(VLOOKUP($A121,IF('Index LA Gen'!$B$4=1,'Index LA Gen'!$A$9:$BZ$171,IF('Index LA Gen'!$B$4=2,'Index LA Gen'!$A$179:$BZ$341,IF('Index LA Gen'!$B$4=3,'Index LA Gen'!$A$349:$BZ$511,"Error"))),'Index LA Gen'!BA$1,0),"Error")</f>
        <v>.</v>
      </c>
      <c r="BB121" s="84" t="str">
        <f>IFERROR(VLOOKUP($A121,IF('Index LA Gen'!$B$4=1,'Index LA Gen'!$A$9:$BZ$171,IF('Index LA Gen'!$B$4=2,'Index LA Gen'!$A$179:$BZ$341,IF('Index LA Gen'!$B$4=3,'Index LA Gen'!$A$349:$BZ$511,"Error"))),'Index LA Gen'!BB$1,0),"Error")</f>
        <v>.</v>
      </c>
      <c r="BC121" s="84" t="str">
        <f>IFERROR(VLOOKUP($A121,IF('Index LA Gen'!$B$4=1,'Index LA Gen'!$A$9:$BZ$171,IF('Index LA Gen'!$B$4=2,'Index LA Gen'!$A$179:$BZ$341,IF('Index LA Gen'!$B$4=3,'Index LA Gen'!$A$349:$BZ$511,"Error"))),'Index LA Gen'!BC$1,0),"Error")</f>
        <v>.</v>
      </c>
      <c r="BD121" s="84" t="str">
        <f>IFERROR(VLOOKUP($A121,IF('Index LA Gen'!$B$4=1,'Index LA Gen'!$A$9:$BZ$171,IF('Index LA Gen'!$B$4=2,'Index LA Gen'!$A$179:$BZ$341,IF('Index LA Gen'!$B$4=3,'Index LA Gen'!$A$349:$BZ$511,"Error"))),'Index LA Gen'!BD$1,0),"Error")</f>
        <v>.</v>
      </c>
      <c r="BE121" s="84" t="str">
        <f>IFERROR(VLOOKUP($A121,IF('Index LA Gen'!$B$4=1,'Index LA Gen'!$A$9:$BZ$171,IF('Index LA Gen'!$B$4=2,'Index LA Gen'!$A$179:$BZ$341,IF('Index LA Gen'!$B$4=3,'Index LA Gen'!$A$349:$BZ$511,"Error"))),'Index LA Gen'!BE$1,0),"Error")</f>
        <v>.</v>
      </c>
      <c r="BF121" s="84" t="str">
        <f>IFERROR(VLOOKUP($A121,IF('Index LA Gen'!$B$4=1,'Index LA Gen'!$A$9:$BZ$171,IF('Index LA Gen'!$B$4=2,'Index LA Gen'!$A$179:$BZ$341,IF('Index LA Gen'!$B$4=3,'Index LA Gen'!$A$349:$BZ$511,"Error"))),'Index LA Gen'!BF$1,0),"Error")</f>
        <v>.</v>
      </c>
      <c r="BG121" s="84" t="str">
        <f>IFERROR(VLOOKUP($A121,IF('Index LA Gen'!$B$4=1,'Index LA Gen'!$A$9:$BZ$171,IF('Index LA Gen'!$B$4=2,'Index LA Gen'!$A$179:$BZ$341,IF('Index LA Gen'!$B$4=3,'Index LA Gen'!$A$349:$BZ$511,"Error"))),'Index LA Gen'!BG$1,0),"Error")</f>
        <v>.</v>
      </c>
      <c r="BH121" s="84" t="str">
        <f>IFERROR(VLOOKUP($A121,IF('Index LA Gen'!$B$4=1,'Index LA Gen'!$A$9:$BZ$171,IF('Index LA Gen'!$B$4=2,'Index LA Gen'!$A$179:$BZ$341,IF('Index LA Gen'!$B$4=3,'Index LA Gen'!$A$349:$BZ$511,"Error"))),'Index LA Gen'!BH$1,0),"Error")</f>
        <v>.</v>
      </c>
      <c r="BI121" s="84" t="str">
        <f>IFERROR(VLOOKUP($A121,IF('Index LA Gen'!$B$4=1,'Index LA Gen'!$A$9:$BZ$171,IF('Index LA Gen'!$B$4=2,'Index LA Gen'!$A$179:$BZ$341,IF('Index LA Gen'!$B$4=3,'Index LA Gen'!$A$349:$BZ$511,"Error"))),'Index LA Gen'!BI$1,0),"Error")</f>
        <v>.</v>
      </c>
      <c r="BJ121" s="84" t="str">
        <f>IFERROR(VLOOKUP($A121,IF('Index LA Gen'!$B$4=1,'Index LA Gen'!$A$9:$BZ$171,IF('Index LA Gen'!$B$4=2,'Index LA Gen'!$A$179:$BZ$341,IF('Index LA Gen'!$B$4=3,'Index LA Gen'!$A$349:$BZ$511,"Error"))),'Index LA Gen'!BJ$1,0),"Error")</f>
        <v>.</v>
      </c>
      <c r="BK121" s="84" t="str">
        <f>IFERROR(VLOOKUP($A121,IF('Index LA Gen'!$B$4=1,'Index LA Gen'!$A$9:$BZ$171,IF('Index LA Gen'!$B$4=2,'Index LA Gen'!$A$179:$BZ$341,IF('Index LA Gen'!$B$4=3,'Index LA Gen'!$A$349:$BZ$511,"Error"))),'Index LA Gen'!BK$1,0),"Error")</f>
        <v>.</v>
      </c>
      <c r="BL121" s="84" t="str">
        <f>IFERROR(VLOOKUP($A121,IF('Index LA Gen'!$B$4=1,'Index LA Gen'!$A$9:$BZ$171,IF('Index LA Gen'!$B$4=2,'Index LA Gen'!$A$179:$BZ$341,IF('Index LA Gen'!$B$4=3,'Index LA Gen'!$A$349:$BZ$511,"Error"))),'Index LA Gen'!BL$1,0),"Error")</f>
        <v>.</v>
      </c>
      <c r="BM121" s="84" t="str">
        <f>IFERROR(VLOOKUP($A121,IF('Index LA Gen'!$B$4=1,'Index LA Gen'!$A$9:$BZ$171,IF('Index LA Gen'!$B$4=2,'Index LA Gen'!$A$179:$BZ$341,IF('Index LA Gen'!$B$4=3,'Index LA Gen'!$A$349:$BZ$511,"Error"))),'Index LA Gen'!BM$1,0),"Error")</f>
        <v>.</v>
      </c>
      <c r="BN121" s="84" t="str">
        <f>IFERROR(VLOOKUP($A121,IF('Index LA Gen'!$B$4=1,'Index LA Gen'!$A$9:$BZ$171,IF('Index LA Gen'!$B$4=2,'Index LA Gen'!$A$179:$BZ$341,IF('Index LA Gen'!$B$4=3,'Index LA Gen'!$A$349:$BZ$511,"Error"))),'Index LA Gen'!BN$1,0),"Error")</f>
        <v>.</v>
      </c>
      <c r="BO121" s="84" t="str">
        <f>IFERROR(VLOOKUP($A121,IF('Index LA Gen'!$B$4=1,'Index LA Gen'!$A$9:$BZ$171,IF('Index LA Gen'!$B$4=2,'Index LA Gen'!$A$179:$BZ$341,IF('Index LA Gen'!$B$4=3,'Index LA Gen'!$A$349:$BZ$511,"Error"))),'Index LA Gen'!BO$1,0),"Error")</f>
        <v>.</v>
      </c>
      <c r="BP121" s="84" t="str">
        <f>IFERROR(VLOOKUP($A121,IF('Index LA Gen'!$B$4=1,'Index LA Gen'!$A$9:$BZ$171,IF('Index LA Gen'!$B$4=2,'Index LA Gen'!$A$179:$BZ$341,IF('Index LA Gen'!$B$4=3,'Index LA Gen'!$A$349:$BZ$511,"Error"))),'Index LA Gen'!BP$1,0),"Error")</f>
        <v>.</v>
      </c>
      <c r="BQ121" s="84" t="str">
        <f>IFERROR(VLOOKUP($A121,IF('Index LA Gen'!$B$4=1,'Index LA Gen'!$A$9:$BZ$171,IF('Index LA Gen'!$B$4=2,'Index LA Gen'!$A$179:$BZ$341,IF('Index LA Gen'!$B$4=3,'Index LA Gen'!$A$349:$BZ$511,"Error"))),'Index LA Gen'!BQ$1,0),"Error")</f>
        <v>.</v>
      </c>
      <c r="BR121" s="84" t="str">
        <f>IFERROR(VLOOKUP($A121,IF('Index LA Gen'!$B$4=1,'Index LA Gen'!$A$9:$BZ$171,IF('Index LA Gen'!$B$4=2,'Index LA Gen'!$A$179:$BZ$341,IF('Index LA Gen'!$B$4=3,'Index LA Gen'!$A$349:$BZ$511,"Error"))),'Index LA Gen'!BR$1,0),"Error")</f>
        <v>.</v>
      </c>
      <c r="BS121" s="84" t="str">
        <f>IFERROR(VLOOKUP($A121,IF('Index LA Gen'!$B$4=1,'Index LA Gen'!$A$9:$BZ$171,IF('Index LA Gen'!$B$4=2,'Index LA Gen'!$A$179:$BZ$341,IF('Index LA Gen'!$B$4=3,'Index LA Gen'!$A$349:$BZ$511,"Error"))),'Index LA Gen'!BS$1,0),"Error")</f>
        <v>.</v>
      </c>
      <c r="BT121" s="84" t="str">
        <f>IFERROR(VLOOKUP($A121,IF('Index LA Gen'!$B$4=1,'Index LA Gen'!$A$9:$BZ$171,IF('Index LA Gen'!$B$4=2,'Index LA Gen'!$A$179:$BZ$341,IF('Index LA Gen'!$B$4=3,'Index LA Gen'!$A$349:$BZ$511,"Error"))),'Index LA Gen'!BT$1,0),"Error")</f>
        <v>.</v>
      </c>
      <c r="BU121" s="84" t="str">
        <f>IFERROR(VLOOKUP($A121,IF('Index LA Gen'!$B$4=1,'Index LA Gen'!$A$9:$BZ$171,IF('Index LA Gen'!$B$4=2,'Index LA Gen'!$A$179:$BZ$341,IF('Index LA Gen'!$B$4=3,'Index LA Gen'!$A$349:$BZ$511,"Error"))),'Index LA Gen'!BU$1,0),"Error")</f>
        <v>.</v>
      </c>
      <c r="BV121" s="84" t="str">
        <f>IFERROR(VLOOKUP($A121,IF('Index LA Gen'!$B$4=1,'Index LA Gen'!$A$9:$BZ$171,IF('Index LA Gen'!$B$4=2,'Index LA Gen'!$A$179:$BZ$341,IF('Index LA Gen'!$B$4=3,'Index LA Gen'!$A$349:$BZ$511,"Error"))),'Index LA Gen'!BV$1,0),"Error")</f>
        <v>.</v>
      </c>
      <c r="BW121" s="84" t="str">
        <f>IFERROR(VLOOKUP($A121,IF('Index LA Gen'!$B$4=1,'Index LA Gen'!$A$9:$BZ$171,IF('Index LA Gen'!$B$4=2,'Index LA Gen'!$A$179:$BZ$341,IF('Index LA Gen'!$B$4=3,'Index LA Gen'!$A$349:$BZ$511,"Error"))),'Index LA Gen'!BW$1,0),"Error")</f>
        <v>.</v>
      </c>
      <c r="BX121" s="84" t="str">
        <f>IFERROR(VLOOKUP($A121,IF('Index LA Gen'!$B$4=1,'Index LA Gen'!$A$9:$BZ$171,IF('Index LA Gen'!$B$4=2,'Index LA Gen'!$A$179:$BZ$341,IF('Index LA Gen'!$B$4=3,'Index LA Gen'!$A$349:$BZ$511,"Error"))),'Index LA Gen'!BX$1,0),"Error")</f>
        <v>.</v>
      </c>
      <c r="BY121" s="84" t="str">
        <f>IFERROR(VLOOKUP($A121,IF('Index LA Gen'!$B$4=1,'Index LA Gen'!$A$9:$BZ$171,IF('Index LA Gen'!$B$4=2,'Index LA Gen'!$A$179:$BZ$341,IF('Index LA Gen'!$B$4=3,'Index LA Gen'!$A$349:$BZ$511,"Error"))),'Index LA Gen'!BY$1,0),"Error")</f>
        <v>.</v>
      </c>
      <c r="BZ121" s="84" t="str">
        <f>IFERROR(VLOOKUP($A121,IF('Index LA Gen'!$B$4=1,'Index LA Gen'!$A$9:$BZ$171,IF('Index LA Gen'!$B$4=2,'Index LA Gen'!$A$179:$BZ$341,IF('Index LA Gen'!$B$4=3,'Index LA Gen'!$A$349:$BZ$511,"Error"))),'Index LA Gen'!BZ$1,0),"Error")</f>
        <v>.</v>
      </c>
    </row>
    <row r="122" spans="1:78" s="15" customFormat="1" x14ac:dyDescent="0.2">
      <c r="A122" s="20">
        <v>354</v>
      </c>
      <c r="B122" s="20" t="s">
        <v>273</v>
      </c>
      <c r="C122" s="45" t="s">
        <v>153</v>
      </c>
      <c r="D122" s="113">
        <f>IFERROR(VLOOKUP($A122,IF('Index LA Gen'!$B$4=1,'Index LA Gen'!$A$9:$BZ$171,IF('Index LA Gen'!$B$4=2,'Index LA Gen'!$A$179:$BZ$341,IF('Index LA Gen'!$B$4=3,'Index LA Gen'!$A$349:$BZ$511,"Error"))),'Index LA Gen'!D$1,0),"Error")</f>
        <v>50</v>
      </c>
      <c r="E122" s="113">
        <f>IFERROR(VLOOKUP($A122,IF('Index LA Gen'!$B$4=1,'Index LA Gen'!$A$9:$BZ$171,IF('Index LA Gen'!$B$4=2,'Index LA Gen'!$A$179:$BZ$341,IF('Index LA Gen'!$B$4=3,'Index LA Gen'!$A$349:$BZ$511,"Error"))),'Index LA Gen'!E$1,0),"Error")</f>
        <v>50</v>
      </c>
      <c r="F122" s="113">
        <f>IFERROR(VLOOKUP($A122,IF('Index LA Gen'!$B$4=1,'Index LA Gen'!$A$9:$BZ$171,IF('Index LA Gen'!$B$4=2,'Index LA Gen'!$A$179:$BZ$341,IF('Index LA Gen'!$B$4=3,'Index LA Gen'!$A$349:$BZ$511,"Error"))),'Index LA Gen'!F$1,0),"Error")</f>
        <v>90</v>
      </c>
      <c r="G122" s="84">
        <f>IFERROR(VLOOKUP($A122,IF('Index LA Gen'!$B$4=1,'Index LA Gen'!$A$9:$BZ$171,IF('Index LA Gen'!$B$4=2,'Index LA Gen'!$A$179:$BZ$341,IF('Index LA Gen'!$B$4=3,'Index LA Gen'!$A$349:$BZ$511,"Error"))),'Index LA Gen'!G$1,0),"Error")</f>
        <v>0.76</v>
      </c>
      <c r="H122" s="84">
        <f>IFERROR(VLOOKUP($A122,IF('Index LA Gen'!$B$4=1,'Index LA Gen'!$A$9:$BZ$171,IF('Index LA Gen'!$B$4=2,'Index LA Gen'!$A$179:$BZ$341,IF('Index LA Gen'!$B$4=3,'Index LA Gen'!$A$349:$BZ$511,"Error"))),'Index LA Gen'!H$1,0),"Error")</f>
        <v>0.67</v>
      </c>
      <c r="I122" s="84">
        <f>IFERROR(VLOOKUP($A122,IF('Index LA Gen'!$B$4=1,'Index LA Gen'!$A$9:$BZ$171,IF('Index LA Gen'!$B$4=2,'Index LA Gen'!$A$179:$BZ$341,IF('Index LA Gen'!$B$4=3,'Index LA Gen'!$A$349:$BZ$511,"Error"))),'Index LA Gen'!I$1,0),"Error")</f>
        <v>0.71</v>
      </c>
      <c r="J122" s="84">
        <f>IFERROR(VLOOKUP($A122,IF('Index LA Gen'!$B$4=1,'Index LA Gen'!$A$9:$BZ$171,IF('Index LA Gen'!$B$4=2,'Index LA Gen'!$A$179:$BZ$341,IF('Index LA Gen'!$B$4=3,'Index LA Gen'!$A$349:$BZ$511,"Error"))),'Index LA Gen'!J$1,0),"Error")</f>
        <v>0.69</v>
      </c>
      <c r="K122" s="84">
        <f>IFERROR(VLOOKUP($A122,IF('Index LA Gen'!$B$4=1,'Index LA Gen'!$A$9:$BZ$171,IF('Index LA Gen'!$B$4=2,'Index LA Gen'!$A$179:$BZ$341,IF('Index LA Gen'!$B$4=3,'Index LA Gen'!$A$349:$BZ$511,"Error"))),'Index LA Gen'!K$1,0),"Error")</f>
        <v>0.61</v>
      </c>
      <c r="L122" s="84">
        <f>IFERROR(VLOOKUP($A122,IF('Index LA Gen'!$B$4=1,'Index LA Gen'!$A$9:$BZ$171,IF('Index LA Gen'!$B$4=2,'Index LA Gen'!$A$179:$BZ$341,IF('Index LA Gen'!$B$4=3,'Index LA Gen'!$A$349:$BZ$511,"Error"))),'Index LA Gen'!L$1,0),"Error")</f>
        <v>0.65</v>
      </c>
      <c r="M122" s="84" t="str">
        <f>IFERROR(VLOOKUP($A122,IF('Index LA Gen'!$B$4=1,'Index LA Gen'!$A$9:$BZ$171,IF('Index LA Gen'!$B$4=2,'Index LA Gen'!$A$179:$BZ$341,IF('Index LA Gen'!$B$4=3,'Index LA Gen'!$A$349:$BZ$511,"Error"))),'Index LA Gen'!M$1,0),"Error")</f>
        <v>x</v>
      </c>
      <c r="N122" s="84" t="str">
        <f>IFERROR(VLOOKUP($A122,IF('Index LA Gen'!$B$4=1,'Index LA Gen'!$A$9:$BZ$171,IF('Index LA Gen'!$B$4=2,'Index LA Gen'!$A$179:$BZ$341,IF('Index LA Gen'!$B$4=3,'Index LA Gen'!$A$349:$BZ$511,"Error"))),'Index LA Gen'!N$1,0),"Error")</f>
        <v>x</v>
      </c>
      <c r="O122" s="84">
        <f>IFERROR(VLOOKUP($A122,IF('Index LA Gen'!$B$4=1,'Index LA Gen'!$A$9:$BZ$171,IF('Index LA Gen'!$B$4=2,'Index LA Gen'!$A$179:$BZ$341,IF('Index LA Gen'!$B$4=3,'Index LA Gen'!$A$349:$BZ$511,"Error"))),'Index LA Gen'!O$1,0),"Error")</f>
        <v>7.0000000000000007E-2</v>
      </c>
      <c r="P122" s="84">
        <f>IFERROR(VLOOKUP($A122,IF('Index LA Gen'!$B$4=1,'Index LA Gen'!$A$9:$BZ$171,IF('Index LA Gen'!$B$4=2,'Index LA Gen'!$A$179:$BZ$341,IF('Index LA Gen'!$B$4=3,'Index LA Gen'!$A$349:$BZ$511,"Error"))),'Index LA Gen'!P$1,0),"Error")</f>
        <v>0</v>
      </c>
      <c r="Q122" s="84">
        <f>IFERROR(VLOOKUP($A122,IF('Index LA Gen'!$B$4=1,'Index LA Gen'!$A$9:$BZ$171,IF('Index LA Gen'!$B$4=2,'Index LA Gen'!$A$179:$BZ$341,IF('Index LA Gen'!$B$4=3,'Index LA Gen'!$A$349:$BZ$511,"Error"))),'Index LA Gen'!Q$1,0),"Error")</f>
        <v>0</v>
      </c>
      <c r="R122" s="84">
        <f>IFERROR(VLOOKUP($A122,IF('Index LA Gen'!$B$4=1,'Index LA Gen'!$A$9:$BZ$171,IF('Index LA Gen'!$B$4=2,'Index LA Gen'!$A$179:$BZ$341,IF('Index LA Gen'!$B$4=3,'Index LA Gen'!$A$349:$BZ$511,"Error"))),'Index LA Gen'!R$1,0),"Error")</f>
        <v>0</v>
      </c>
      <c r="S122" s="84" t="str">
        <f>IFERROR(VLOOKUP($A122,IF('Index LA Gen'!$B$4=1,'Index LA Gen'!$A$9:$BZ$171,IF('Index LA Gen'!$B$4=2,'Index LA Gen'!$A$179:$BZ$341,IF('Index LA Gen'!$B$4=3,'Index LA Gen'!$A$349:$BZ$511,"Error"))),'Index LA Gen'!S$1,0),"Error")</f>
        <v>x</v>
      </c>
      <c r="T122" s="84" t="str">
        <f>IFERROR(VLOOKUP($A122,IF('Index LA Gen'!$B$4=1,'Index LA Gen'!$A$9:$BZ$171,IF('Index LA Gen'!$B$4=2,'Index LA Gen'!$A$179:$BZ$341,IF('Index LA Gen'!$B$4=3,'Index LA Gen'!$A$349:$BZ$511,"Error"))),'Index LA Gen'!T$1,0),"Error")</f>
        <v>x</v>
      </c>
      <c r="U122" s="84" t="str">
        <f>IFERROR(VLOOKUP($A122,IF('Index LA Gen'!$B$4=1,'Index LA Gen'!$A$9:$BZ$171,IF('Index LA Gen'!$B$4=2,'Index LA Gen'!$A$179:$BZ$341,IF('Index LA Gen'!$B$4=3,'Index LA Gen'!$A$349:$BZ$511,"Error"))),'Index LA Gen'!U$1,0),"Error")</f>
        <v>x</v>
      </c>
      <c r="V122" s="84">
        <f>IFERROR(VLOOKUP($A122,IF('Index LA Gen'!$B$4=1,'Index LA Gen'!$A$9:$BZ$171,IF('Index LA Gen'!$B$4=2,'Index LA Gen'!$A$179:$BZ$341,IF('Index LA Gen'!$B$4=3,'Index LA Gen'!$A$349:$BZ$511,"Error"))),'Index LA Gen'!V$1,0),"Error")</f>
        <v>0</v>
      </c>
      <c r="W122" s="84">
        <f>IFERROR(VLOOKUP($A122,IF('Index LA Gen'!$B$4=1,'Index LA Gen'!$A$9:$BZ$171,IF('Index LA Gen'!$B$4=2,'Index LA Gen'!$A$179:$BZ$341,IF('Index LA Gen'!$B$4=3,'Index LA Gen'!$A$349:$BZ$511,"Error"))),'Index LA Gen'!W$1,0),"Error")</f>
        <v>0</v>
      </c>
      <c r="X122" s="84">
        <f>IFERROR(VLOOKUP($A122,IF('Index LA Gen'!$B$4=1,'Index LA Gen'!$A$9:$BZ$171,IF('Index LA Gen'!$B$4=2,'Index LA Gen'!$A$179:$BZ$341,IF('Index LA Gen'!$B$4=3,'Index LA Gen'!$A$349:$BZ$511,"Error"))),'Index LA Gen'!X$1,0),"Error")</f>
        <v>0</v>
      </c>
      <c r="Y122" s="84">
        <f>IFERROR(VLOOKUP($A122,IF('Index LA Gen'!$B$4=1,'Index LA Gen'!$A$9:$BZ$171,IF('Index LA Gen'!$B$4=2,'Index LA Gen'!$A$179:$BZ$341,IF('Index LA Gen'!$B$4=3,'Index LA Gen'!$A$349:$BZ$511,"Error"))),'Index LA Gen'!Y$1,0),"Error")</f>
        <v>0</v>
      </c>
      <c r="Z122" s="84">
        <f>IFERROR(VLOOKUP($A122,IF('Index LA Gen'!$B$4=1,'Index LA Gen'!$A$9:$BZ$171,IF('Index LA Gen'!$B$4=2,'Index LA Gen'!$A$179:$BZ$341,IF('Index LA Gen'!$B$4=3,'Index LA Gen'!$A$349:$BZ$511,"Error"))),'Index LA Gen'!Z$1,0),"Error")</f>
        <v>0</v>
      </c>
      <c r="AA122" s="84">
        <f>IFERROR(VLOOKUP($A122,IF('Index LA Gen'!$B$4=1,'Index LA Gen'!$A$9:$BZ$171,IF('Index LA Gen'!$B$4=2,'Index LA Gen'!$A$179:$BZ$341,IF('Index LA Gen'!$B$4=3,'Index LA Gen'!$A$349:$BZ$511,"Error"))),'Index LA Gen'!AA$1,0),"Error")</f>
        <v>0</v>
      </c>
      <c r="AB122" s="84">
        <f>IFERROR(VLOOKUP($A122,IF('Index LA Gen'!$B$4=1,'Index LA Gen'!$A$9:$BZ$171,IF('Index LA Gen'!$B$4=2,'Index LA Gen'!$A$179:$BZ$341,IF('Index LA Gen'!$B$4=3,'Index LA Gen'!$A$349:$BZ$511,"Error"))),'Index LA Gen'!AB$1,0),"Error")</f>
        <v>0</v>
      </c>
      <c r="AC122" s="84">
        <f>IFERROR(VLOOKUP($A122,IF('Index LA Gen'!$B$4=1,'Index LA Gen'!$A$9:$BZ$171,IF('Index LA Gen'!$B$4=2,'Index LA Gen'!$A$179:$BZ$341,IF('Index LA Gen'!$B$4=3,'Index LA Gen'!$A$349:$BZ$511,"Error"))),'Index LA Gen'!AC$1,0),"Error")</f>
        <v>0</v>
      </c>
      <c r="AD122" s="84">
        <f>IFERROR(VLOOKUP($A122,IF('Index LA Gen'!$B$4=1,'Index LA Gen'!$A$9:$BZ$171,IF('Index LA Gen'!$B$4=2,'Index LA Gen'!$A$179:$BZ$341,IF('Index LA Gen'!$B$4=3,'Index LA Gen'!$A$349:$BZ$511,"Error"))),'Index LA Gen'!AD$1,0),"Error")</f>
        <v>0</v>
      </c>
      <c r="AE122" s="84" t="str">
        <f>IFERROR(VLOOKUP($A122,IF('Index LA Gen'!$B$4=1,'Index LA Gen'!$A$9:$BZ$171,IF('Index LA Gen'!$B$4=2,'Index LA Gen'!$A$179:$BZ$341,IF('Index LA Gen'!$B$4=3,'Index LA Gen'!$A$349:$BZ$511,"Error"))),'Index LA Gen'!AE$1,0),"Error")</f>
        <v>x</v>
      </c>
      <c r="AF122" s="84">
        <f>IFERROR(VLOOKUP($A122,IF('Index LA Gen'!$B$4=1,'Index LA Gen'!$A$9:$BZ$171,IF('Index LA Gen'!$B$4=2,'Index LA Gen'!$A$179:$BZ$341,IF('Index LA Gen'!$B$4=3,'Index LA Gen'!$A$349:$BZ$511,"Error"))),'Index LA Gen'!AF$1,0),"Error")</f>
        <v>0.13</v>
      </c>
      <c r="AG122" s="84">
        <f>IFERROR(VLOOKUP($A122,IF('Index LA Gen'!$B$4=1,'Index LA Gen'!$A$9:$BZ$171,IF('Index LA Gen'!$B$4=2,'Index LA Gen'!$A$179:$BZ$341,IF('Index LA Gen'!$B$4=3,'Index LA Gen'!$A$349:$BZ$511,"Error"))),'Index LA Gen'!AG$1,0),"Error")</f>
        <v>0.09</v>
      </c>
      <c r="AH122" s="84">
        <f>IFERROR(VLOOKUP($A122,IF('Index LA Gen'!$B$4=1,'Index LA Gen'!$A$9:$BZ$171,IF('Index LA Gen'!$B$4=2,'Index LA Gen'!$A$179:$BZ$341,IF('Index LA Gen'!$B$4=3,'Index LA Gen'!$A$349:$BZ$511,"Error"))),'Index LA Gen'!AH$1,0),"Error")</f>
        <v>0.6</v>
      </c>
      <c r="AI122" s="84">
        <f>IFERROR(VLOOKUP($A122,IF('Index LA Gen'!$B$4=1,'Index LA Gen'!$A$9:$BZ$171,IF('Index LA Gen'!$B$4=2,'Index LA Gen'!$A$179:$BZ$341,IF('Index LA Gen'!$B$4=3,'Index LA Gen'!$A$349:$BZ$511,"Error"))),'Index LA Gen'!AI$1,0),"Error")</f>
        <v>0.46</v>
      </c>
      <c r="AJ122" s="84">
        <f>IFERROR(VLOOKUP($A122,IF('Index LA Gen'!$B$4=1,'Index LA Gen'!$A$9:$BZ$171,IF('Index LA Gen'!$B$4=2,'Index LA Gen'!$A$179:$BZ$341,IF('Index LA Gen'!$B$4=3,'Index LA Gen'!$A$349:$BZ$511,"Error"))),'Index LA Gen'!AJ$1,0),"Error")</f>
        <v>0.53</v>
      </c>
      <c r="AK122" s="84">
        <f>IFERROR(VLOOKUP($A122,IF('Index LA Gen'!$B$4=1,'Index LA Gen'!$A$9:$BZ$171,IF('Index LA Gen'!$B$4=2,'Index LA Gen'!$A$179:$BZ$341,IF('Index LA Gen'!$B$4=3,'Index LA Gen'!$A$349:$BZ$511,"Error"))),'Index LA Gen'!AK$1,0),"Error")</f>
        <v>0.16</v>
      </c>
      <c r="AL122" s="84" t="str">
        <f>IFERROR(VLOOKUP($A122,IF('Index LA Gen'!$B$4=1,'Index LA Gen'!$A$9:$BZ$171,IF('Index LA Gen'!$B$4=2,'Index LA Gen'!$A$179:$BZ$341,IF('Index LA Gen'!$B$4=3,'Index LA Gen'!$A$349:$BZ$511,"Error"))),'Index LA Gen'!AL$1,0),"Error")</f>
        <v>x</v>
      </c>
      <c r="AM122" s="84">
        <f>IFERROR(VLOOKUP($A122,IF('Index LA Gen'!$B$4=1,'Index LA Gen'!$A$9:$BZ$171,IF('Index LA Gen'!$B$4=2,'Index LA Gen'!$A$179:$BZ$341,IF('Index LA Gen'!$B$4=3,'Index LA Gen'!$A$349:$BZ$511,"Error"))),'Index LA Gen'!AM$1,0),"Error")</f>
        <v>0.1</v>
      </c>
      <c r="AN122" s="84" t="str">
        <f>IFERROR(VLOOKUP($A122,IF('Index LA Gen'!$B$4=1,'Index LA Gen'!$A$9:$BZ$171,IF('Index LA Gen'!$B$4=2,'Index LA Gen'!$A$179:$BZ$341,IF('Index LA Gen'!$B$4=3,'Index LA Gen'!$A$349:$BZ$511,"Error"))),'Index LA Gen'!AN$1,0),"Error")</f>
        <v>x</v>
      </c>
      <c r="AO122" s="84">
        <f>IFERROR(VLOOKUP($A122,IF('Index LA Gen'!$B$4=1,'Index LA Gen'!$A$9:$BZ$171,IF('Index LA Gen'!$B$4=2,'Index LA Gen'!$A$179:$BZ$341,IF('Index LA Gen'!$B$4=3,'Index LA Gen'!$A$349:$BZ$511,"Error"))),'Index LA Gen'!AO$1,0),"Error")</f>
        <v>0</v>
      </c>
      <c r="AP122" s="84" t="str">
        <f>IFERROR(VLOOKUP($A122,IF('Index LA Gen'!$B$4=1,'Index LA Gen'!$A$9:$BZ$171,IF('Index LA Gen'!$B$4=2,'Index LA Gen'!$A$179:$BZ$341,IF('Index LA Gen'!$B$4=3,'Index LA Gen'!$A$349:$BZ$511,"Error"))),'Index LA Gen'!AP$1,0),"Error")</f>
        <v>x</v>
      </c>
      <c r="AQ122" s="84">
        <f>IFERROR(VLOOKUP($A122,IF('Index LA Gen'!$B$4=1,'Index LA Gen'!$A$9:$BZ$171,IF('Index LA Gen'!$B$4=2,'Index LA Gen'!$A$179:$BZ$341,IF('Index LA Gen'!$B$4=3,'Index LA Gen'!$A$349:$BZ$511,"Error"))),'Index LA Gen'!AQ$1,0),"Error")</f>
        <v>0.13</v>
      </c>
      <c r="AR122" s="84" t="str">
        <f>IFERROR(VLOOKUP($A122,IF('Index LA Gen'!$B$4=1,'Index LA Gen'!$A$9:$BZ$171,IF('Index LA Gen'!$B$4=2,'Index LA Gen'!$A$179:$BZ$341,IF('Index LA Gen'!$B$4=3,'Index LA Gen'!$A$349:$BZ$511,"Error"))),'Index LA Gen'!AR$1,0),"Error")</f>
        <v>x</v>
      </c>
      <c r="AS122" s="84">
        <f>IFERROR(VLOOKUP($A122,IF('Index LA Gen'!$B$4=1,'Index LA Gen'!$A$9:$BZ$171,IF('Index LA Gen'!$B$4=2,'Index LA Gen'!$A$179:$BZ$341,IF('Index LA Gen'!$B$4=3,'Index LA Gen'!$A$349:$BZ$511,"Error"))),'Index LA Gen'!AS$1,0),"Error")</f>
        <v>0.09</v>
      </c>
      <c r="AT122" s="84">
        <f>IFERROR(VLOOKUP($A122,IF('Index LA Gen'!$B$4=1,'Index LA Gen'!$A$9:$BZ$171,IF('Index LA Gen'!$B$4=2,'Index LA Gen'!$A$179:$BZ$341,IF('Index LA Gen'!$B$4=3,'Index LA Gen'!$A$349:$BZ$511,"Error"))),'Index LA Gen'!AT$1,0),"Error")</f>
        <v>0.44</v>
      </c>
      <c r="AU122" s="84">
        <f>IFERROR(VLOOKUP($A122,IF('Index LA Gen'!$B$4=1,'Index LA Gen'!$A$9:$BZ$171,IF('Index LA Gen'!$B$4=2,'Index LA Gen'!$A$179:$BZ$341,IF('Index LA Gen'!$B$4=3,'Index LA Gen'!$A$349:$BZ$511,"Error"))),'Index LA Gen'!AU$1,0),"Error")</f>
        <v>0.37</v>
      </c>
      <c r="AV122" s="84">
        <f>IFERROR(VLOOKUP($A122,IF('Index LA Gen'!$B$4=1,'Index LA Gen'!$A$9:$BZ$171,IF('Index LA Gen'!$B$4=2,'Index LA Gen'!$A$179:$BZ$341,IF('Index LA Gen'!$B$4=3,'Index LA Gen'!$A$349:$BZ$511,"Error"))),'Index LA Gen'!AV$1,0),"Error")</f>
        <v>0.41</v>
      </c>
      <c r="AW122" s="84">
        <f>IFERROR(VLOOKUP($A122,IF('Index LA Gen'!$B$4=1,'Index LA Gen'!$A$9:$BZ$171,IF('Index LA Gen'!$B$4=2,'Index LA Gen'!$A$179:$BZ$341,IF('Index LA Gen'!$B$4=3,'Index LA Gen'!$A$349:$BZ$511,"Error"))),'Index LA Gen'!AW$1,0),"Error")</f>
        <v>0</v>
      </c>
      <c r="AX122" s="84" t="str">
        <f>IFERROR(VLOOKUP($A122,IF('Index LA Gen'!$B$4=1,'Index LA Gen'!$A$9:$BZ$171,IF('Index LA Gen'!$B$4=2,'Index LA Gen'!$A$179:$BZ$341,IF('Index LA Gen'!$B$4=3,'Index LA Gen'!$A$349:$BZ$511,"Error"))),'Index LA Gen'!AX$1,0),"Error")</f>
        <v>x</v>
      </c>
      <c r="AY122" s="84" t="str">
        <f>IFERROR(VLOOKUP($A122,IF('Index LA Gen'!$B$4=1,'Index LA Gen'!$A$9:$BZ$171,IF('Index LA Gen'!$B$4=2,'Index LA Gen'!$A$179:$BZ$341,IF('Index LA Gen'!$B$4=3,'Index LA Gen'!$A$349:$BZ$511,"Error"))),'Index LA Gen'!AY$1,0),"Error")</f>
        <v>x</v>
      </c>
      <c r="AZ122" s="84">
        <f>IFERROR(VLOOKUP($A122,IF('Index LA Gen'!$B$4=1,'Index LA Gen'!$A$9:$BZ$171,IF('Index LA Gen'!$B$4=2,'Index LA Gen'!$A$179:$BZ$341,IF('Index LA Gen'!$B$4=3,'Index LA Gen'!$A$349:$BZ$511,"Error"))),'Index LA Gen'!AZ$1,0),"Error")</f>
        <v>0</v>
      </c>
      <c r="BA122" s="84">
        <f>IFERROR(VLOOKUP($A122,IF('Index LA Gen'!$B$4=1,'Index LA Gen'!$A$9:$BZ$171,IF('Index LA Gen'!$B$4=2,'Index LA Gen'!$A$179:$BZ$341,IF('Index LA Gen'!$B$4=3,'Index LA Gen'!$A$349:$BZ$511,"Error"))),'Index LA Gen'!BA$1,0),"Error")</f>
        <v>0</v>
      </c>
      <c r="BB122" s="84">
        <f>IFERROR(VLOOKUP($A122,IF('Index LA Gen'!$B$4=1,'Index LA Gen'!$A$9:$BZ$171,IF('Index LA Gen'!$B$4=2,'Index LA Gen'!$A$179:$BZ$341,IF('Index LA Gen'!$B$4=3,'Index LA Gen'!$A$349:$BZ$511,"Error"))),'Index LA Gen'!BB$1,0),"Error")</f>
        <v>0</v>
      </c>
      <c r="BC122" s="84" t="str">
        <f>IFERROR(VLOOKUP($A122,IF('Index LA Gen'!$B$4=1,'Index LA Gen'!$A$9:$BZ$171,IF('Index LA Gen'!$B$4=2,'Index LA Gen'!$A$179:$BZ$341,IF('Index LA Gen'!$B$4=3,'Index LA Gen'!$A$349:$BZ$511,"Error"))),'Index LA Gen'!BC$1,0),"Error")</f>
        <v>x</v>
      </c>
      <c r="BD122" s="84" t="str">
        <f>IFERROR(VLOOKUP($A122,IF('Index LA Gen'!$B$4=1,'Index LA Gen'!$A$9:$BZ$171,IF('Index LA Gen'!$B$4=2,'Index LA Gen'!$A$179:$BZ$341,IF('Index LA Gen'!$B$4=3,'Index LA Gen'!$A$349:$BZ$511,"Error"))),'Index LA Gen'!BD$1,0),"Error")</f>
        <v>x</v>
      </c>
      <c r="BE122" s="84" t="str">
        <f>IFERROR(VLOOKUP($A122,IF('Index LA Gen'!$B$4=1,'Index LA Gen'!$A$9:$BZ$171,IF('Index LA Gen'!$B$4=2,'Index LA Gen'!$A$179:$BZ$341,IF('Index LA Gen'!$B$4=3,'Index LA Gen'!$A$349:$BZ$511,"Error"))),'Index LA Gen'!BE$1,0),"Error")</f>
        <v>x</v>
      </c>
      <c r="BF122" s="84">
        <f>IFERROR(VLOOKUP($A122,IF('Index LA Gen'!$B$4=1,'Index LA Gen'!$A$9:$BZ$171,IF('Index LA Gen'!$B$4=2,'Index LA Gen'!$A$179:$BZ$341,IF('Index LA Gen'!$B$4=3,'Index LA Gen'!$A$349:$BZ$511,"Error"))),'Index LA Gen'!BF$1,0),"Error")</f>
        <v>0</v>
      </c>
      <c r="BG122" s="84" t="str">
        <f>IFERROR(VLOOKUP($A122,IF('Index LA Gen'!$B$4=1,'Index LA Gen'!$A$9:$BZ$171,IF('Index LA Gen'!$B$4=2,'Index LA Gen'!$A$179:$BZ$341,IF('Index LA Gen'!$B$4=3,'Index LA Gen'!$A$349:$BZ$511,"Error"))),'Index LA Gen'!BG$1,0),"Error")</f>
        <v>x</v>
      </c>
      <c r="BH122" s="84" t="str">
        <f>IFERROR(VLOOKUP($A122,IF('Index LA Gen'!$B$4=1,'Index LA Gen'!$A$9:$BZ$171,IF('Index LA Gen'!$B$4=2,'Index LA Gen'!$A$179:$BZ$341,IF('Index LA Gen'!$B$4=3,'Index LA Gen'!$A$349:$BZ$511,"Error"))),'Index LA Gen'!BH$1,0),"Error")</f>
        <v>x</v>
      </c>
      <c r="BI122" s="84" t="str">
        <f>IFERROR(VLOOKUP($A122,IF('Index LA Gen'!$B$4=1,'Index LA Gen'!$A$9:$BZ$171,IF('Index LA Gen'!$B$4=2,'Index LA Gen'!$A$179:$BZ$341,IF('Index LA Gen'!$B$4=3,'Index LA Gen'!$A$349:$BZ$511,"Error"))),'Index LA Gen'!BI$1,0),"Error")</f>
        <v>x</v>
      </c>
      <c r="BJ122" s="84" t="str">
        <f>IFERROR(VLOOKUP($A122,IF('Index LA Gen'!$B$4=1,'Index LA Gen'!$A$9:$BZ$171,IF('Index LA Gen'!$B$4=2,'Index LA Gen'!$A$179:$BZ$341,IF('Index LA Gen'!$B$4=3,'Index LA Gen'!$A$349:$BZ$511,"Error"))),'Index LA Gen'!BJ$1,0),"Error")</f>
        <v>x</v>
      </c>
      <c r="BK122" s="84" t="str">
        <f>IFERROR(VLOOKUP($A122,IF('Index LA Gen'!$B$4=1,'Index LA Gen'!$A$9:$BZ$171,IF('Index LA Gen'!$B$4=2,'Index LA Gen'!$A$179:$BZ$341,IF('Index LA Gen'!$B$4=3,'Index LA Gen'!$A$349:$BZ$511,"Error"))),'Index LA Gen'!BK$1,0),"Error")</f>
        <v>x</v>
      </c>
      <c r="BL122" s="84">
        <f>IFERROR(VLOOKUP($A122,IF('Index LA Gen'!$B$4=1,'Index LA Gen'!$A$9:$BZ$171,IF('Index LA Gen'!$B$4=2,'Index LA Gen'!$A$179:$BZ$341,IF('Index LA Gen'!$B$4=3,'Index LA Gen'!$A$349:$BZ$511,"Error"))),'Index LA Gen'!BL$1,0),"Error")</f>
        <v>0</v>
      </c>
      <c r="BM122" s="84">
        <f>IFERROR(VLOOKUP($A122,IF('Index LA Gen'!$B$4=1,'Index LA Gen'!$A$9:$BZ$171,IF('Index LA Gen'!$B$4=2,'Index LA Gen'!$A$179:$BZ$341,IF('Index LA Gen'!$B$4=3,'Index LA Gen'!$A$349:$BZ$511,"Error"))),'Index LA Gen'!BM$1,0),"Error")</f>
        <v>0</v>
      </c>
      <c r="BN122" s="84">
        <f>IFERROR(VLOOKUP($A122,IF('Index LA Gen'!$B$4=1,'Index LA Gen'!$A$9:$BZ$171,IF('Index LA Gen'!$B$4=2,'Index LA Gen'!$A$179:$BZ$341,IF('Index LA Gen'!$B$4=3,'Index LA Gen'!$A$349:$BZ$511,"Error"))),'Index LA Gen'!BN$1,0),"Error")</f>
        <v>0</v>
      </c>
      <c r="BO122" s="84" t="str">
        <f>IFERROR(VLOOKUP($A122,IF('Index LA Gen'!$B$4=1,'Index LA Gen'!$A$9:$BZ$171,IF('Index LA Gen'!$B$4=2,'Index LA Gen'!$A$179:$BZ$341,IF('Index LA Gen'!$B$4=3,'Index LA Gen'!$A$349:$BZ$511,"Error"))),'Index LA Gen'!BO$1,0),"Error")</f>
        <v>x</v>
      </c>
      <c r="BP122" s="84" t="str">
        <f>IFERROR(VLOOKUP($A122,IF('Index LA Gen'!$B$4=1,'Index LA Gen'!$A$9:$BZ$171,IF('Index LA Gen'!$B$4=2,'Index LA Gen'!$A$179:$BZ$341,IF('Index LA Gen'!$B$4=3,'Index LA Gen'!$A$349:$BZ$511,"Error"))),'Index LA Gen'!BP$1,0),"Error")</f>
        <v>x</v>
      </c>
      <c r="BQ122" s="84" t="str">
        <f>IFERROR(VLOOKUP($A122,IF('Index LA Gen'!$B$4=1,'Index LA Gen'!$A$9:$BZ$171,IF('Index LA Gen'!$B$4=2,'Index LA Gen'!$A$179:$BZ$341,IF('Index LA Gen'!$B$4=3,'Index LA Gen'!$A$349:$BZ$511,"Error"))),'Index LA Gen'!BQ$1,0),"Error")</f>
        <v>x</v>
      </c>
      <c r="BR122" s="84">
        <f>IFERROR(VLOOKUP($A122,IF('Index LA Gen'!$B$4=1,'Index LA Gen'!$A$9:$BZ$171,IF('Index LA Gen'!$B$4=2,'Index LA Gen'!$A$179:$BZ$341,IF('Index LA Gen'!$B$4=3,'Index LA Gen'!$A$349:$BZ$511,"Error"))),'Index LA Gen'!BR$1,0),"Error")</f>
        <v>0.13</v>
      </c>
      <c r="BS122" s="84">
        <f>IFERROR(VLOOKUP($A122,IF('Index LA Gen'!$B$4=1,'Index LA Gen'!$A$9:$BZ$171,IF('Index LA Gen'!$B$4=2,'Index LA Gen'!$A$179:$BZ$341,IF('Index LA Gen'!$B$4=3,'Index LA Gen'!$A$349:$BZ$511,"Error"))),'Index LA Gen'!BS$1,0),"Error")</f>
        <v>0.22</v>
      </c>
      <c r="BT122" s="84">
        <f>IFERROR(VLOOKUP($A122,IF('Index LA Gen'!$B$4=1,'Index LA Gen'!$A$9:$BZ$171,IF('Index LA Gen'!$B$4=2,'Index LA Gen'!$A$179:$BZ$341,IF('Index LA Gen'!$B$4=3,'Index LA Gen'!$A$349:$BZ$511,"Error"))),'Index LA Gen'!BT$1,0),"Error")</f>
        <v>0.18</v>
      </c>
      <c r="BU122" s="84" t="str">
        <f>IFERROR(VLOOKUP($A122,IF('Index LA Gen'!$B$4=1,'Index LA Gen'!$A$9:$BZ$171,IF('Index LA Gen'!$B$4=2,'Index LA Gen'!$A$179:$BZ$341,IF('Index LA Gen'!$B$4=3,'Index LA Gen'!$A$349:$BZ$511,"Error"))),'Index LA Gen'!BU$1,0),"Error")</f>
        <v>x</v>
      </c>
      <c r="BV122" s="84">
        <f>IFERROR(VLOOKUP($A122,IF('Index LA Gen'!$B$4=1,'Index LA Gen'!$A$9:$BZ$171,IF('Index LA Gen'!$B$4=2,'Index LA Gen'!$A$179:$BZ$341,IF('Index LA Gen'!$B$4=3,'Index LA Gen'!$A$349:$BZ$511,"Error"))),'Index LA Gen'!BV$1,0),"Error")</f>
        <v>0</v>
      </c>
      <c r="BW122" s="84" t="str">
        <f>IFERROR(VLOOKUP($A122,IF('Index LA Gen'!$B$4=1,'Index LA Gen'!$A$9:$BZ$171,IF('Index LA Gen'!$B$4=2,'Index LA Gen'!$A$179:$BZ$341,IF('Index LA Gen'!$B$4=3,'Index LA Gen'!$A$349:$BZ$511,"Error"))),'Index LA Gen'!BW$1,0),"Error")</f>
        <v>x</v>
      </c>
      <c r="BX122" s="84" t="str">
        <f>IFERROR(VLOOKUP($A122,IF('Index LA Gen'!$B$4=1,'Index LA Gen'!$A$9:$BZ$171,IF('Index LA Gen'!$B$4=2,'Index LA Gen'!$A$179:$BZ$341,IF('Index LA Gen'!$B$4=3,'Index LA Gen'!$A$349:$BZ$511,"Error"))),'Index LA Gen'!BX$1,0),"Error")</f>
        <v>x</v>
      </c>
      <c r="BY122" s="84" t="str">
        <f>IFERROR(VLOOKUP($A122,IF('Index LA Gen'!$B$4=1,'Index LA Gen'!$A$9:$BZ$171,IF('Index LA Gen'!$B$4=2,'Index LA Gen'!$A$179:$BZ$341,IF('Index LA Gen'!$B$4=3,'Index LA Gen'!$A$349:$BZ$511,"Error"))),'Index LA Gen'!BY$1,0),"Error")</f>
        <v>x</v>
      </c>
      <c r="BZ122" s="84">
        <f>IFERROR(VLOOKUP($A122,IF('Index LA Gen'!$B$4=1,'Index LA Gen'!$A$9:$BZ$171,IF('Index LA Gen'!$B$4=2,'Index LA Gen'!$A$179:$BZ$341,IF('Index LA Gen'!$B$4=3,'Index LA Gen'!$A$349:$BZ$511,"Error"))),'Index LA Gen'!BZ$1,0),"Error")</f>
        <v>0.1</v>
      </c>
    </row>
    <row r="123" spans="1:78" s="15" customFormat="1" x14ac:dyDescent="0.2">
      <c r="A123" s="20">
        <v>372</v>
      </c>
      <c r="B123" s="20" t="s">
        <v>274</v>
      </c>
      <c r="C123" s="45" t="s">
        <v>155</v>
      </c>
      <c r="D123" s="113">
        <f>IFERROR(VLOOKUP($A123,IF('Index LA Gen'!$B$4=1,'Index LA Gen'!$A$9:$BZ$171,IF('Index LA Gen'!$B$4=2,'Index LA Gen'!$A$179:$BZ$341,IF('Index LA Gen'!$B$4=3,'Index LA Gen'!$A$349:$BZ$511,"Error"))),'Index LA Gen'!D$1,0),"Error")</f>
        <v>390</v>
      </c>
      <c r="E123" s="113">
        <f>IFERROR(VLOOKUP($A123,IF('Index LA Gen'!$B$4=1,'Index LA Gen'!$A$9:$BZ$171,IF('Index LA Gen'!$B$4=2,'Index LA Gen'!$A$179:$BZ$341,IF('Index LA Gen'!$B$4=3,'Index LA Gen'!$A$349:$BZ$511,"Error"))),'Index LA Gen'!E$1,0),"Error")</f>
        <v>480</v>
      </c>
      <c r="F123" s="113">
        <f>IFERROR(VLOOKUP($A123,IF('Index LA Gen'!$B$4=1,'Index LA Gen'!$A$9:$BZ$171,IF('Index LA Gen'!$B$4=2,'Index LA Gen'!$A$179:$BZ$341,IF('Index LA Gen'!$B$4=3,'Index LA Gen'!$A$349:$BZ$511,"Error"))),'Index LA Gen'!F$1,0),"Error")</f>
        <v>870</v>
      </c>
      <c r="G123" s="84">
        <f>IFERROR(VLOOKUP($A123,IF('Index LA Gen'!$B$4=1,'Index LA Gen'!$A$9:$BZ$171,IF('Index LA Gen'!$B$4=2,'Index LA Gen'!$A$179:$BZ$341,IF('Index LA Gen'!$B$4=3,'Index LA Gen'!$A$349:$BZ$511,"Error"))),'Index LA Gen'!G$1,0),"Error")</f>
        <v>0.86</v>
      </c>
      <c r="H123" s="84">
        <f>IFERROR(VLOOKUP($A123,IF('Index LA Gen'!$B$4=1,'Index LA Gen'!$A$9:$BZ$171,IF('Index LA Gen'!$B$4=2,'Index LA Gen'!$A$179:$BZ$341,IF('Index LA Gen'!$B$4=3,'Index LA Gen'!$A$349:$BZ$511,"Error"))),'Index LA Gen'!H$1,0),"Error")</f>
        <v>0.84</v>
      </c>
      <c r="I123" s="84">
        <f>IFERROR(VLOOKUP($A123,IF('Index LA Gen'!$B$4=1,'Index LA Gen'!$A$9:$BZ$171,IF('Index LA Gen'!$B$4=2,'Index LA Gen'!$A$179:$BZ$341,IF('Index LA Gen'!$B$4=3,'Index LA Gen'!$A$349:$BZ$511,"Error"))),'Index LA Gen'!I$1,0),"Error")</f>
        <v>0.85</v>
      </c>
      <c r="J123" s="84">
        <f>IFERROR(VLOOKUP($A123,IF('Index LA Gen'!$B$4=1,'Index LA Gen'!$A$9:$BZ$171,IF('Index LA Gen'!$B$4=2,'Index LA Gen'!$A$179:$BZ$341,IF('Index LA Gen'!$B$4=3,'Index LA Gen'!$A$349:$BZ$511,"Error"))),'Index LA Gen'!J$1,0),"Error")</f>
        <v>0.75</v>
      </c>
      <c r="K123" s="84">
        <f>IFERROR(VLOOKUP($A123,IF('Index LA Gen'!$B$4=1,'Index LA Gen'!$A$9:$BZ$171,IF('Index LA Gen'!$B$4=2,'Index LA Gen'!$A$179:$BZ$341,IF('Index LA Gen'!$B$4=3,'Index LA Gen'!$A$349:$BZ$511,"Error"))),'Index LA Gen'!K$1,0),"Error")</f>
        <v>0.74</v>
      </c>
      <c r="L123" s="84">
        <f>IFERROR(VLOOKUP($A123,IF('Index LA Gen'!$B$4=1,'Index LA Gen'!$A$9:$BZ$171,IF('Index LA Gen'!$B$4=2,'Index LA Gen'!$A$179:$BZ$341,IF('Index LA Gen'!$B$4=3,'Index LA Gen'!$A$349:$BZ$511,"Error"))),'Index LA Gen'!L$1,0),"Error")</f>
        <v>0.74</v>
      </c>
      <c r="M123" s="84">
        <f>IFERROR(VLOOKUP($A123,IF('Index LA Gen'!$B$4=1,'Index LA Gen'!$A$9:$BZ$171,IF('Index LA Gen'!$B$4=2,'Index LA Gen'!$A$179:$BZ$341,IF('Index LA Gen'!$B$4=3,'Index LA Gen'!$A$349:$BZ$511,"Error"))),'Index LA Gen'!M$1,0),"Error")</f>
        <v>0.06</v>
      </c>
      <c r="N123" s="84">
        <f>IFERROR(VLOOKUP($A123,IF('Index LA Gen'!$B$4=1,'Index LA Gen'!$A$9:$BZ$171,IF('Index LA Gen'!$B$4=2,'Index LA Gen'!$A$179:$BZ$341,IF('Index LA Gen'!$B$4=3,'Index LA Gen'!$A$349:$BZ$511,"Error"))),'Index LA Gen'!N$1,0),"Error")</f>
        <v>0.09</v>
      </c>
      <c r="O123" s="84">
        <f>IFERROR(VLOOKUP($A123,IF('Index LA Gen'!$B$4=1,'Index LA Gen'!$A$9:$BZ$171,IF('Index LA Gen'!$B$4=2,'Index LA Gen'!$A$179:$BZ$341,IF('Index LA Gen'!$B$4=3,'Index LA Gen'!$A$349:$BZ$511,"Error"))),'Index LA Gen'!O$1,0),"Error")</f>
        <v>0.08</v>
      </c>
      <c r="P123" s="84">
        <f>IFERROR(VLOOKUP($A123,IF('Index LA Gen'!$B$4=1,'Index LA Gen'!$A$9:$BZ$171,IF('Index LA Gen'!$B$4=2,'Index LA Gen'!$A$179:$BZ$341,IF('Index LA Gen'!$B$4=3,'Index LA Gen'!$A$349:$BZ$511,"Error"))),'Index LA Gen'!P$1,0),"Error")</f>
        <v>0</v>
      </c>
      <c r="Q123" s="84">
        <f>IFERROR(VLOOKUP($A123,IF('Index LA Gen'!$B$4=1,'Index LA Gen'!$A$9:$BZ$171,IF('Index LA Gen'!$B$4=2,'Index LA Gen'!$A$179:$BZ$341,IF('Index LA Gen'!$B$4=3,'Index LA Gen'!$A$349:$BZ$511,"Error"))),'Index LA Gen'!Q$1,0),"Error")</f>
        <v>0</v>
      </c>
      <c r="R123" s="84">
        <f>IFERROR(VLOOKUP($A123,IF('Index LA Gen'!$B$4=1,'Index LA Gen'!$A$9:$BZ$171,IF('Index LA Gen'!$B$4=2,'Index LA Gen'!$A$179:$BZ$341,IF('Index LA Gen'!$B$4=3,'Index LA Gen'!$A$349:$BZ$511,"Error"))),'Index LA Gen'!R$1,0),"Error")</f>
        <v>0</v>
      </c>
      <c r="S123" s="84">
        <f>IFERROR(VLOOKUP($A123,IF('Index LA Gen'!$B$4=1,'Index LA Gen'!$A$9:$BZ$171,IF('Index LA Gen'!$B$4=2,'Index LA Gen'!$A$179:$BZ$341,IF('Index LA Gen'!$B$4=3,'Index LA Gen'!$A$349:$BZ$511,"Error"))),'Index LA Gen'!S$1,0),"Error")</f>
        <v>7.0000000000000007E-2</v>
      </c>
      <c r="T123" s="84">
        <f>IFERROR(VLOOKUP($A123,IF('Index LA Gen'!$B$4=1,'Index LA Gen'!$A$9:$BZ$171,IF('Index LA Gen'!$B$4=2,'Index LA Gen'!$A$179:$BZ$341,IF('Index LA Gen'!$B$4=3,'Index LA Gen'!$A$349:$BZ$511,"Error"))),'Index LA Gen'!T$1,0),"Error")</f>
        <v>0.02</v>
      </c>
      <c r="U123" s="84">
        <f>IFERROR(VLOOKUP($A123,IF('Index LA Gen'!$B$4=1,'Index LA Gen'!$A$9:$BZ$171,IF('Index LA Gen'!$B$4=2,'Index LA Gen'!$A$179:$BZ$341,IF('Index LA Gen'!$B$4=3,'Index LA Gen'!$A$349:$BZ$511,"Error"))),'Index LA Gen'!U$1,0),"Error")</f>
        <v>0.04</v>
      </c>
      <c r="V123" s="84">
        <f>IFERROR(VLOOKUP($A123,IF('Index LA Gen'!$B$4=1,'Index LA Gen'!$A$9:$BZ$171,IF('Index LA Gen'!$B$4=2,'Index LA Gen'!$A$179:$BZ$341,IF('Index LA Gen'!$B$4=3,'Index LA Gen'!$A$349:$BZ$511,"Error"))),'Index LA Gen'!V$1,0),"Error")</f>
        <v>7.0000000000000007E-2</v>
      </c>
      <c r="W123" s="84">
        <f>IFERROR(VLOOKUP($A123,IF('Index LA Gen'!$B$4=1,'Index LA Gen'!$A$9:$BZ$171,IF('Index LA Gen'!$B$4=2,'Index LA Gen'!$A$179:$BZ$341,IF('Index LA Gen'!$B$4=3,'Index LA Gen'!$A$349:$BZ$511,"Error"))),'Index LA Gen'!W$1,0),"Error")</f>
        <v>0.05</v>
      </c>
      <c r="X123" s="84">
        <f>IFERROR(VLOOKUP($A123,IF('Index LA Gen'!$B$4=1,'Index LA Gen'!$A$9:$BZ$171,IF('Index LA Gen'!$B$4=2,'Index LA Gen'!$A$179:$BZ$341,IF('Index LA Gen'!$B$4=3,'Index LA Gen'!$A$349:$BZ$511,"Error"))),'Index LA Gen'!X$1,0),"Error")</f>
        <v>0.06</v>
      </c>
      <c r="Y123" s="84">
        <f>IFERROR(VLOOKUP($A123,IF('Index LA Gen'!$B$4=1,'Index LA Gen'!$A$9:$BZ$171,IF('Index LA Gen'!$B$4=2,'Index LA Gen'!$A$179:$BZ$341,IF('Index LA Gen'!$B$4=3,'Index LA Gen'!$A$349:$BZ$511,"Error"))),'Index LA Gen'!Y$1,0),"Error")</f>
        <v>0</v>
      </c>
      <c r="Z123" s="84" t="str">
        <f>IFERROR(VLOOKUP($A123,IF('Index LA Gen'!$B$4=1,'Index LA Gen'!$A$9:$BZ$171,IF('Index LA Gen'!$B$4=2,'Index LA Gen'!$A$179:$BZ$341,IF('Index LA Gen'!$B$4=3,'Index LA Gen'!$A$349:$BZ$511,"Error"))),'Index LA Gen'!Z$1,0),"Error")</f>
        <v>x</v>
      </c>
      <c r="AA123" s="84" t="str">
        <f>IFERROR(VLOOKUP($A123,IF('Index LA Gen'!$B$4=1,'Index LA Gen'!$A$9:$BZ$171,IF('Index LA Gen'!$B$4=2,'Index LA Gen'!$A$179:$BZ$341,IF('Index LA Gen'!$B$4=3,'Index LA Gen'!$A$349:$BZ$511,"Error"))),'Index LA Gen'!AA$1,0),"Error")</f>
        <v>x</v>
      </c>
      <c r="AB123" s="84">
        <f>IFERROR(VLOOKUP($A123,IF('Index LA Gen'!$B$4=1,'Index LA Gen'!$A$9:$BZ$171,IF('Index LA Gen'!$B$4=2,'Index LA Gen'!$A$179:$BZ$341,IF('Index LA Gen'!$B$4=3,'Index LA Gen'!$A$349:$BZ$511,"Error"))),'Index LA Gen'!AB$1,0),"Error")</f>
        <v>0</v>
      </c>
      <c r="AC123" s="84">
        <f>IFERROR(VLOOKUP($A123,IF('Index LA Gen'!$B$4=1,'Index LA Gen'!$A$9:$BZ$171,IF('Index LA Gen'!$B$4=2,'Index LA Gen'!$A$179:$BZ$341,IF('Index LA Gen'!$B$4=3,'Index LA Gen'!$A$349:$BZ$511,"Error"))),'Index LA Gen'!AC$1,0),"Error")</f>
        <v>0</v>
      </c>
      <c r="AD123" s="84">
        <f>IFERROR(VLOOKUP($A123,IF('Index LA Gen'!$B$4=1,'Index LA Gen'!$A$9:$BZ$171,IF('Index LA Gen'!$B$4=2,'Index LA Gen'!$A$179:$BZ$341,IF('Index LA Gen'!$B$4=3,'Index LA Gen'!$A$349:$BZ$511,"Error"))),'Index LA Gen'!AD$1,0),"Error")</f>
        <v>0</v>
      </c>
      <c r="AE123" s="84">
        <f>IFERROR(VLOOKUP($A123,IF('Index LA Gen'!$B$4=1,'Index LA Gen'!$A$9:$BZ$171,IF('Index LA Gen'!$B$4=2,'Index LA Gen'!$A$179:$BZ$341,IF('Index LA Gen'!$B$4=3,'Index LA Gen'!$A$349:$BZ$511,"Error"))),'Index LA Gen'!AE$1,0),"Error")</f>
        <v>0.1</v>
      </c>
      <c r="AF123" s="84">
        <f>IFERROR(VLOOKUP($A123,IF('Index LA Gen'!$B$4=1,'Index LA Gen'!$A$9:$BZ$171,IF('Index LA Gen'!$B$4=2,'Index LA Gen'!$A$179:$BZ$341,IF('Index LA Gen'!$B$4=3,'Index LA Gen'!$A$349:$BZ$511,"Error"))),'Index LA Gen'!AF$1,0),"Error")</f>
        <v>0.05</v>
      </c>
      <c r="AG123" s="84">
        <f>IFERROR(VLOOKUP($A123,IF('Index LA Gen'!$B$4=1,'Index LA Gen'!$A$9:$BZ$171,IF('Index LA Gen'!$B$4=2,'Index LA Gen'!$A$179:$BZ$341,IF('Index LA Gen'!$B$4=3,'Index LA Gen'!$A$349:$BZ$511,"Error"))),'Index LA Gen'!AG$1,0),"Error")</f>
        <v>7.0000000000000007E-2</v>
      </c>
      <c r="AH123" s="84">
        <f>IFERROR(VLOOKUP($A123,IF('Index LA Gen'!$B$4=1,'Index LA Gen'!$A$9:$BZ$171,IF('Index LA Gen'!$B$4=2,'Index LA Gen'!$A$179:$BZ$341,IF('Index LA Gen'!$B$4=3,'Index LA Gen'!$A$349:$BZ$511,"Error"))),'Index LA Gen'!AH$1,0),"Error")</f>
        <v>0.55000000000000004</v>
      </c>
      <c r="AI123" s="84">
        <f>IFERROR(VLOOKUP($A123,IF('Index LA Gen'!$B$4=1,'Index LA Gen'!$A$9:$BZ$171,IF('Index LA Gen'!$B$4=2,'Index LA Gen'!$A$179:$BZ$341,IF('Index LA Gen'!$B$4=3,'Index LA Gen'!$A$349:$BZ$511,"Error"))),'Index LA Gen'!AI$1,0),"Error")</f>
        <v>0.57999999999999996</v>
      </c>
      <c r="AJ123" s="84">
        <f>IFERROR(VLOOKUP($A123,IF('Index LA Gen'!$B$4=1,'Index LA Gen'!$A$9:$BZ$171,IF('Index LA Gen'!$B$4=2,'Index LA Gen'!$A$179:$BZ$341,IF('Index LA Gen'!$B$4=3,'Index LA Gen'!$A$349:$BZ$511,"Error"))),'Index LA Gen'!AJ$1,0),"Error")</f>
        <v>0.56000000000000005</v>
      </c>
      <c r="AK123" s="84">
        <f>IFERROR(VLOOKUP($A123,IF('Index LA Gen'!$B$4=1,'Index LA Gen'!$A$9:$BZ$171,IF('Index LA Gen'!$B$4=2,'Index LA Gen'!$A$179:$BZ$341,IF('Index LA Gen'!$B$4=3,'Index LA Gen'!$A$349:$BZ$511,"Error"))),'Index LA Gen'!AK$1,0),"Error")</f>
        <v>0.2</v>
      </c>
      <c r="AL123" s="84">
        <f>IFERROR(VLOOKUP($A123,IF('Index LA Gen'!$B$4=1,'Index LA Gen'!$A$9:$BZ$171,IF('Index LA Gen'!$B$4=2,'Index LA Gen'!$A$179:$BZ$341,IF('Index LA Gen'!$B$4=3,'Index LA Gen'!$A$349:$BZ$511,"Error"))),'Index LA Gen'!AL$1,0),"Error")</f>
        <v>0.19</v>
      </c>
      <c r="AM123" s="84">
        <f>IFERROR(VLOOKUP($A123,IF('Index LA Gen'!$B$4=1,'Index LA Gen'!$A$9:$BZ$171,IF('Index LA Gen'!$B$4=2,'Index LA Gen'!$A$179:$BZ$341,IF('Index LA Gen'!$B$4=3,'Index LA Gen'!$A$349:$BZ$511,"Error"))),'Index LA Gen'!AM$1,0),"Error")</f>
        <v>0.19</v>
      </c>
      <c r="AN123" s="84" t="str">
        <f>IFERROR(VLOOKUP($A123,IF('Index LA Gen'!$B$4=1,'Index LA Gen'!$A$9:$BZ$171,IF('Index LA Gen'!$B$4=2,'Index LA Gen'!$A$179:$BZ$341,IF('Index LA Gen'!$B$4=3,'Index LA Gen'!$A$349:$BZ$511,"Error"))),'Index LA Gen'!AN$1,0),"Error")</f>
        <v>x</v>
      </c>
      <c r="AO123" s="84">
        <f>IFERROR(VLOOKUP($A123,IF('Index LA Gen'!$B$4=1,'Index LA Gen'!$A$9:$BZ$171,IF('Index LA Gen'!$B$4=2,'Index LA Gen'!$A$179:$BZ$341,IF('Index LA Gen'!$B$4=3,'Index LA Gen'!$A$349:$BZ$511,"Error"))),'Index LA Gen'!AO$1,0),"Error")</f>
        <v>0</v>
      </c>
      <c r="AP123" s="84" t="str">
        <f>IFERROR(VLOOKUP($A123,IF('Index LA Gen'!$B$4=1,'Index LA Gen'!$A$9:$BZ$171,IF('Index LA Gen'!$B$4=2,'Index LA Gen'!$A$179:$BZ$341,IF('Index LA Gen'!$B$4=3,'Index LA Gen'!$A$349:$BZ$511,"Error"))),'Index LA Gen'!AP$1,0),"Error")</f>
        <v>x</v>
      </c>
      <c r="AQ123" s="84">
        <f>IFERROR(VLOOKUP($A123,IF('Index LA Gen'!$B$4=1,'Index LA Gen'!$A$9:$BZ$171,IF('Index LA Gen'!$B$4=2,'Index LA Gen'!$A$179:$BZ$341,IF('Index LA Gen'!$B$4=3,'Index LA Gen'!$A$349:$BZ$511,"Error"))),'Index LA Gen'!AQ$1,0),"Error")</f>
        <v>0.17</v>
      </c>
      <c r="AR123" s="84">
        <f>IFERROR(VLOOKUP($A123,IF('Index LA Gen'!$B$4=1,'Index LA Gen'!$A$9:$BZ$171,IF('Index LA Gen'!$B$4=2,'Index LA Gen'!$A$179:$BZ$341,IF('Index LA Gen'!$B$4=3,'Index LA Gen'!$A$349:$BZ$511,"Error"))),'Index LA Gen'!AR$1,0),"Error")</f>
        <v>0.17</v>
      </c>
      <c r="AS123" s="84">
        <f>IFERROR(VLOOKUP($A123,IF('Index LA Gen'!$B$4=1,'Index LA Gen'!$A$9:$BZ$171,IF('Index LA Gen'!$B$4=2,'Index LA Gen'!$A$179:$BZ$341,IF('Index LA Gen'!$B$4=3,'Index LA Gen'!$A$349:$BZ$511,"Error"))),'Index LA Gen'!AS$1,0),"Error")</f>
        <v>0.17</v>
      </c>
      <c r="AT123" s="84">
        <f>IFERROR(VLOOKUP($A123,IF('Index LA Gen'!$B$4=1,'Index LA Gen'!$A$9:$BZ$171,IF('Index LA Gen'!$B$4=2,'Index LA Gen'!$A$179:$BZ$341,IF('Index LA Gen'!$B$4=3,'Index LA Gen'!$A$349:$BZ$511,"Error"))),'Index LA Gen'!AT$1,0),"Error")</f>
        <v>0.34</v>
      </c>
      <c r="AU123" s="84">
        <f>IFERROR(VLOOKUP($A123,IF('Index LA Gen'!$B$4=1,'Index LA Gen'!$A$9:$BZ$171,IF('Index LA Gen'!$B$4=2,'Index LA Gen'!$A$179:$BZ$341,IF('Index LA Gen'!$B$4=3,'Index LA Gen'!$A$349:$BZ$511,"Error"))),'Index LA Gen'!AU$1,0),"Error")</f>
        <v>0.35</v>
      </c>
      <c r="AV123" s="84">
        <f>IFERROR(VLOOKUP($A123,IF('Index LA Gen'!$B$4=1,'Index LA Gen'!$A$9:$BZ$171,IF('Index LA Gen'!$B$4=2,'Index LA Gen'!$A$179:$BZ$341,IF('Index LA Gen'!$B$4=3,'Index LA Gen'!$A$349:$BZ$511,"Error"))),'Index LA Gen'!AV$1,0),"Error")</f>
        <v>0.34</v>
      </c>
      <c r="AW123" s="84">
        <f>IFERROR(VLOOKUP($A123,IF('Index LA Gen'!$B$4=1,'Index LA Gen'!$A$9:$BZ$171,IF('Index LA Gen'!$B$4=2,'Index LA Gen'!$A$179:$BZ$341,IF('Index LA Gen'!$B$4=3,'Index LA Gen'!$A$349:$BZ$511,"Error"))),'Index LA Gen'!AW$1,0),"Error")</f>
        <v>0.02</v>
      </c>
      <c r="AX123" s="84">
        <f>IFERROR(VLOOKUP($A123,IF('Index LA Gen'!$B$4=1,'Index LA Gen'!$A$9:$BZ$171,IF('Index LA Gen'!$B$4=2,'Index LA Gen'!$A$179:$BZ$341,IF('Index LA Gen'!$B$4=3,'Index LA Gen'!$A$349:$BZ$511,"Error"))),'Index LA Gen'!AX$1,0),"Error")</f>
        <v>0.04</v>
      </c>
      <c r="AY123" s="84">
        <f>IFERROR(VLOOKUP($A123,IF('Index LA Gen'!$B$4=1,'Index LA Gen'!$A$9:$BZ$171,IF('Index LA Gen'!$B$4=2,'Index LA Gen'!$A$179:$BZ$341,IF('Index LA Gen'!$B$4=3,'Index LA Gen'!$A$349:$BZ$511,"Error"))),'Index LA Gen'!AY$1,0),"Error")</f>
        <v>0.03</v>
      </c>
      <c r="AZ123" s="84">
        <f>IFERROR(VLOOKUP($A123,IF('Index LA Gen'!$B$4=1,'Index LA Gen'!$A$9:$BZ$171,IF('Index LA Gen'!$B$4=2,'Index LA Gen'!$A$179:$BZ$341,IF('Index LA Gen'!$B$4=3,'Index LA Gen'!$A$349:$BZ$511,"Error"))),'Index LA Gen'!AZ$1,0),"Error")</f>
        <v>0</v>
      </c>
      <c r="BA123" s="84">
        <f>IFERROR(VLOOKUP($A123,IF('Index LA Gen'!$B$4=1,'Index LA Gen'!$A$9:$BZ$171,IF('Index LA Gen'!$B$4=2,'Index LA Gen'!$A$179:$BZ$341,IF('Index LA Gen'!$B$4=3,'Index LA Gen'!$A$349:$BZ$511,"Error"))),'Index LA Gen'!BA$1,0),"Error")</f>
        <v>0</v>
      </c>
      <c r="BB123" s="84">
        <f>IFERROR(VLOOKUP($A123,IF('Index LA Gen'!$B$4=1,'Index LA Gen'!$A$9:$BZ$171,IF('Index LA Gen'!$B$4=2,'Index LA Gen'!$A$179:$BZ$341,IF('Index LA Gen'!$B$4=3,'Index LA Gen'!$A$349:$BZ$511,"Error"))),'Index LA Gen'!BB$1,0),"Error")</f>
        <v>0</v>
      </c>
      <c r="BC123" s="84">
        <f>IFERROR(VLOOKUP($A123,IF('Index LA Gen'!$B$4=1,'Index LA Gen'!$A$9:$BZ$171,IF('Index LA Gen'!$B$4=2,'Index LA Gen'!$A$179:$BZ$341,IF('Index LA Gen'!$B$4=3,'Index LA Gen'!$A$349:$BZ$511,"Error"))),'Index LA Gen'!BC$1,0),"Error")</f>
        <v>0.1</v>
      </c>
      <c r="BD123" s="84">
        <f>IFERROR(VLOOKUP($A123,IF('Index LA Gen'!$B$4=1,'Index LA Gen'!$A$9:$BZ$171,IF('Index LA Gen'!$B$4=2,'Index LA Gen'!$A$179:$BZ$341,IF('Index LA Gen'!$B$4=3,'Index LA Gen'!$A$349:$BZ$511,"Error"))),'Index LA Gen'!BD$1,0),"Error")</f>
        <v>0.09</v>
      </c>
      <c r="BE123" s="84">
        <f>IFERROR(VLOOKUP($A123,IF('Index LA Gen'!$B$4=1,'Index LA Gen'!$A$9:$BZ$171,IF('Index LA Gen'!$B$4=2,'Index LA Gen'!$A$179:$BZ$341,IF('Index LA Gen'!$B$4=3,'Index LA Gen'!$A$349:$BZ$511,"Error"))),'Index LA Gen'!BE$1,0),"Error")</f>
        <v>0.09</v>
      </c>
      <c r="BF123" s="84">
        <f>IFERROR(VLOOKUP($A123,IF('Index LA Gen'!$B$4=1,'Index LA Gen'!$A$9:$BZ$171,IF('Index LA Gen'!$B$4=2,'Index LA Gen'!$A$179:$BZ$341,IF('Index LA Gen'!$B$4=3,'Index LA Gen'!$A$349:$BZ$511,"Error"))),'Index LA Gen'!BF$1,0),"Error")</f>
        <v>7.0000000000000007E-2</v>
      </c>
      <c r="BG123" s="84">
        <f>IFERROR(VLOOKUP($A123,IF('Index LA Gen'!$B$4=1,'Index LA Gen'!$A$9:$BZ$171,IF('Index LA Gen'!$B$4=2,'Index LA Gen'!$A$179:$BZ$341,IF('Index LA Gen'!$B$4=3,'Index LA Gen'!$A$349:$BZ$511,"Error"))),'Index LA Gen'!BG$1,0),"Error")</f>
        <v>7.0000000000000007E-2</v>
      </c>
      <c r="BH123" s="84">
        <f>IFERROR(VLOOKUP($A123,IF('Index LA Gen'!$B$4=1,'Index LA Gen'!$A$9:$BZ$171,IF('Index LA Gen'!$B$4=2,'Index LA Gen'!$A$179:$BZ$341,IF('Index LA Gen'!$B$4=3,'Index LA Gen'!$A$349:$BZ$511,"Error"))),'Index LA Gen'!BH$1,0),"Error")</f>
        <v>7.0000000000000007E-2</v>
      </c>
      <c r="BI123" s="84">
        <f>IFERROR(VLOOKUP($A123,IF('Index LA Gen'!$B$4=1,'Index LA Gen'!$A$9:$BZ$171,IF('Index LA Gen'!$B$4=2,'Index LA Gen'!$A$179:$BZ$341,IF('Index LA Gen'!$B$4=3,'Index LA Gen'!$A$349:$BZ$511,"Error"))),'Index LA Gen'!BI$1,0),"Error")</f>
        <v>0.02</v>
      </c>
      <c r="BJ123" s="84">
        <f>IFERROR(VLOOKUP($A123,IF('Index LA Gen'!$B$4=1,'Index LA Gen'!$A$9:$BZ$171,IF('Index LA Gen'!$B$4=2,'Index LA Gen'!$A$179:$BZ$341,IF('Index LA Gen'!$B$4=3,'Index LA Gen'!$A$349:$BZ$511,"Error"))),'Index LA Gen'!BJ$1,0),"Error")</f>
        <v>0.01</v>
      </c>
      <c r="BK123" s="84">
        <f>IFERROR(VLOOKUP($A123,IF('Index LA Gen'!$B$4=1,'Index LA Gen'!$A$9:$BZ$171,IF('Index LA Gen'!$B$4=2,'Index LA Gen'!$A$179:$BZ$341,IF('Index LA Gen'!$B$4=3,'Index LA Gen'!$A$349:$BZ$511,"Error"))),'Index LA Gen'!BK$1,0),"Error")</f>
        <v>0.02</v>
      </c>
      <c r="BL123" s="84">
        <f>IFERROR(VLOOKUP($A123,IF('Index LA Gen'!$B$4=1,'Index LA Gen'!$A$9:$BZ$171,IF('Index LA Gen'!$B$4=2,'Index LA Gen'!$A$179:$BZ$341,IF('Index LA Gen'!$B$4=3,'Index LA Gen'!$A$349:$BZ$511,"Error"))),'Index LA Gen'!BL$1,0),"Error")</f>
        <v>0</v>
      </c>
      <c r="BM123" s="84" t="str">
        <f>IFERROR(VLOOKUP($A123,IF('Index LA Gen'!$B$4=1,'Index LA Gen'!$A$9:$BZ$171,IF('Index LA Gen'!$B$4=2,'Index LA Gen'!$A$179:$BZ$341,IF('Index LA Gen'!$B$4=3,'Index LA Gen'!$A$349:$BZ$511,"Error"))),'Index LA Gen'!BM$1,0),"Error")</f>
        <v>x</v>
      </c>
      <c r="BN123" s="84" t="str">
        <f>IFERROR(VLOOKUP($A123,IF('Index LA Gen'!$B$4=1,'Index LA Gen'!$A$9:$BZ$171,IF('Index LA Gen'!$B$4=2,'Index LA Gen'!$A$179:$BZ$341,IF('Index LA Gen'!$B$4=3,'Index LA Gen'!$A$349:$BZ$511,"Error"))),'Index LA Gen'!BN$1,0),"Error")</f>
        <v>x</v>
      </c>
      <c r="BO123" s="84">
        <f>IFERROR(VLOOKUP($A123,IF('Index LA Gen'!$B$4=1,'Index LA Gen'!$A$9:$BZ$171,IF('Index LA Gen'!$B$4=2,'Index LA Gen'!$A$179:$BZ$341,IF('Index LA Gen'!$B$4=3,'Index LA Gen'!$A$349:$BZ$511,"Error"))),'Index LA Gen'!BO$1,0),"Error")</f>
        <v>0.02</v>
      </c>
      <c r="BP123" s="84">
        <f>IFERROR(VLOOKUP($A123,IF('Index LA Gen'!$B$4=1,'Index LA Gen'!$A$9:$BZ$171,IF('Index LA Gen'!$B$4=2,'Index LA Gen'!$A$179:$BZ$341,IF('Index LA Gen'!$B$4=3,'Index LA Gen'!$A$349:$BZ$511,"Error"))),'Index LA Gen'!BP$1,0),"Error")</f>
        <v>0.01</v>
      </c>
      <c r="BQ123" s="84">
        <f>IFERROR(VLOOKUP($A123,IF('Index LA Gen'!$B$4=1,'Index LA Gen'!$A$9:$BZ$171,IF('Index LA Gen'!$B$4=2,'Index LA Gen'!$A$179:$BZ$341,IF('Index LA Gen'!$B$4=3,'Index LA Gen'!$A$349:$BZ$511,"Error"))),'Index LA Gen'!BQ$1,0),"Error")</f>
        <v>0.02</v>
      </c>
      <c r="BR123" s="84">
        <f>IFERROR(VLOOKUP($A123,IF('Index LA Gen'!$B$4=1,'Index LA Gen'!$A$9:$BZ$171,IF('Index LA Gen'!$B$4=2,'Index LA Gen'!$A$179:$BZ$341,IF('Index LA Gen'!$B$4=3,'Index LA Gen'!$A$349:$BZ$511,"Error"))),'Index LA Gen'!BR$1,0),"Error")</f>
        <v>0.04</v>
      </c>
      <c r="BS123" s="84">
        <f>IFERROR(VLOOKUP($A123,IF('Index LA Gen'!$B$4=1,'Index LA Gen'!$A$9:$BZ$171,IF('Index LA Gen'!$B$4=2,'Index LA Gen'!$A$179:$BZ$341,IF('Index LA Gen'!$B$4=3,'Index LA Gen'!$A$349:$BZ$511,"Error"))),'Index LA Gen'!BS$1,0),"Error")</f>
        <v>0.08</v>
      </c>
      <c r="BT123" s="84">
        <f>IFERROR(VLOOKUP($A123,IF('Index LA Gen'!$B$4=1,'Index LA Gen'!$A$9:$BZ$171,IF('Index LA Gen'!$B$4=2,'Index LA Gen'!$A$179:$BZ$341,IF('Index LA Gen'!$B$4=3,'Index LA Gen'!$A$349:$BZ$511,"Error"))),'Index LA Gen'!BT$1,0),"Error")</f>
        <v>0.06</v>
      </c>
      <c r="BU123" s="84" t="str">
        <f>IFERROR(VLOOKUP($A123,IF('Index LA Gen'!$B$4=1,'Index LA Gen'!$A$9:$BZ$171,IF('Index LA Gen'!$B$4=2,'Index LA Gen'!$A$179:$BZ$341,IF('Index LA Gen'!$B$4=3,'Index LA Gen'!$A$349:$BZ$511,"Error"))),'Index LA Gen'!BU$1,0),"Error")</f>
        <v>x</v>
      </c>
      <c r="BV123" s="84" t="str">
        <f>IFERROR(VLOOKUP($A123,IF('Index LA Gen'!$B$4=1,'Index LA Gen'!$A$9:$BZ$171,IF('Index LA Gen'!$B$4=2,'Index LA Gen'!$A$179:$BZ$341,IF('Index LA Gen'!$B$4=3,'Index LA Gen'!$A$349:$BZ$511,"Error"))),'Index LA Gen'!BV$1,0),"Error")</f>
        <v>x</v>
      </c>
      <c r="BW123" s="84">
        <f>IFERROR(VLOOKUP($A123,IF('Index LA Gen'!$B$4=1,'Index LA Gen'!$A$9:$BZ$171,IF('Index LA Gen'!$B$4=2,'Index LA Gen'!$A$179:$BZ$341,IF('Index LA Gen'!$B$4=3,'Index LA Gen'!$A$349:$BZ$511,"Error"))),'Index LA Gen'!BW$1,0),"Error")</f>
        <v>0.01</v>
      </c>
      <c r="BX123" s="84">
        <f>IFERROR(VLOOKUP($A123,IF('Index LA Gen'!$B$4=1,'Index LA Gen'!$A$9:$BZ$171,IF('Index LA Gen'!$B$4=2,'Index LA Gen'!$A$179:$BZ$341,IF('Index LA Gen'!$B$4=3,'Index LA Gen'!$A$349:$BZ$511,"Error"))),'Index LA Gen'!BX$1,0),"Error")</f>
        <v>0.09</v>
      </c>
      <c r="BY123" s="84">
        <f>IFERROR(VLOOKUP($A123,IF('Index LA Gen'!$B$4=1,'Index LA Gen'!$A$9:$BZ$171,IF('Index LA Gen'!$B$4=2,'Index LA Gen'!$A$179:$BZ$341,IF('Index LA Gen'!$B$4=3,'Index LA Gen'!$A$349:$BZ$511,"Error"))),'Index LA Gen'!BY$1,0),"Error")</f>
        <v>0.08</v>
      </c>
      <c r="BZ123" s="84">
        <f>IFERROR(VLOOKUP($A123,IF('Index LA Gen'!$B$4=1,'Index LA Gen'!$A$9:$BZ$171,IF('Index LA Gen'!$B$4=2,'Index LA Gen'!$A$179:$BZ$341,IF('Index LA Gen'!$B$4=3,'Index LA Gen'!$A$349:$BZ$511,"Error"))),'Index LA Gen'!BZ$1,0),"Error")</f>
        <v>0.08</v>
      </c>
    </row>
    <row r="124" spans="1:78" s="15" customFormat="1" x14ac:dyDescent="0.2">
      <c r="A124" s="20">
        <v>857</v>
      </c>
      <c r="B124" s="20" t="s">
        <v>275</v>
      </c>
      <c r="C124" s="45" t="s">
        <v>157</v>
      </c>
      <c r="D124" s="113">
        <f>IFERROR(VLOOKUP($A124,IF('Index LA Gen'!$B$4=1,'Index LA Gen'!$A$9:$BZ$171,IF('Index LA Gen'!$B$4=2,'Index LA Gen'!$A$179:$BZ$341,IF('Index LA Gen'!$B$4=3,'Index LA Gen'!$A$349:$BZ$511,"Error"))),'Index LA Gen'!D$1,0),"Error")</f>
        <v>30</v>
      </c>
      <c r="E124" s="113">
        <f>IFERROR(VLOOKUP($A124,IF('Index LA Gen'!$B$4=1,'Index LA Gen'!$A$9:$BZ$171,IF('Index LA Gen'!$B$4=2,'Index LA Gen'!$A$179:$BZ$341,IF('Index LA Gen'!$B$4=3,'Index LA Gen'!$A$349:$BZ$511,"Error"))),'Index LA Gen'!E$1,0),"Error")</f>
        <v>20</v>
      </c>
      <c r="F124" s="113">
        <f>IFERROR(VLOOKUP($A124,IF('Index LA Gen'!$B$4=1,'Index LA Gen'!$A$9:$BZ$171,IF('Index LA Gen'!$B$4=2,'Index LA Gen'!$A$179:$BZ$341,IF('Index LA Gen'!$B$4=3,'Index LA Gen'!$A$349:$BZ$511,"Error"))),'Index LA Gen'!F$1,0),"Error")</f>
        <v>50</v>
      </c>
      <c r="G124" s="84">
        <f>IFERROR(VLOOKUP($A124,IF('Index LA Gen'!$B$4=1,'Index LA Gen'!$A$9:$BZ$171,IF('Index LA Gen'!$B$4=2,'Index LA Gen'!$A$179:$BZ$341,IF('Index LA Gen'!$B$4=3,'Index LA Gen'!$A$349:$BZ$511,"Error"))),'Index LA Gen'!G$1,0),"Error")</f>
        <v>0.64</v>
      </c>
      <c r="H124" s="84">
        <f>IFERROR(VLOOKUP($A124,IF('Index LA Gen'!$B$4=1,'Index LA Gen'!$A$9:$BZ$171,IF('Index LA Gen'!$B$4=2,'Index LA Gen'!$A$179:$BZ$341,IF('Index LA Gen'!$B$4=3,'Index LA Gen'!$A$349:$BZ$511,"Error"))),'Index LA Gen'!H$1,0),"Error")</f>
        <v>0.83</v>
      </c>
      <c r="I124" s="84">
        <f>IFERROR(VLOOKUP($A124,IF('Index LA Gen'!$B$4=1,'Index LA Gen'!$A$9:$BZ$171,IF('Index LA Gen'!$B$4=2,'Index LA Gen'!$A$179:$BZ$341,IF('Index LA Gen'!$B$4=3,'Index LA Gen'!$A$349:$BZ$511,"Error"))),'Index LA Gen'!I$1,0),"Error")</f>
        <v>0.73</v>
      </c>
      <c r="J124" s="84">
        <f>IFERROR(VLOOKUP($A124,IF('Index LA Gen'!$B$4=1,'Index LA Gen'!$A$9:$BZ$171,IF('Index LA Gen'!$B$4=2,'Index LA Gen'!$A$179:$BZ$341,IF('Index LA Gen'!$B$4=3,'Index LA Gen'!$A$349:$BZ$511,"Error"))),'Index LA Gen'!J$1,0),"Error")</f>
        <v>0.54</v>
      </c>
      <c r="K124" s="84">
        <f>IFERROR(VLOOKUP($A124,IF('Index LA Gen'!$B$4=1,'Index LA Gen'!$A$9:$BZ$171,IF('Index LA Gen'!$B$4=2,'Index LA Gen'!$A$179:$BZ$341,IF('Index LA Gen'!$B$4=3,'Index LA Gen'!$A$349:$BZ$511,"Error"))),'Index LA Gen'!K$1,0),"Error")</f>
        <v>0.78</v>
      </c>
      <c r="L124" s="84">
        <f>IFERROR(VLOOKUP($A124,IF('Index LA Gen'!$B$4=1,'Index LA Gen'!$A$9:$BZ$171,IF('Index LA Gen'!$B$4=2,'Index LA Gen'!$A$179:$BZ$341,IF('Index LA Gen'!$B$4=3,'Index LA Gen'!$A$349:$BZ$511,"Error"))),'Index LA Gen'!L$1,0),"Error")</f>
        <v>0.65</v>
      </c>
      <c r="M124" s="84" t="str">
        <f>IFERROR(VLOOKUP($A124,IF('Index LA Gen'!$B$4=1,'Index LA Gen'!$A$9:$BZ$171,IF('Index LA Gen'!$B$4=2,'Index LA Gen'!$A$179:$BZ$341,IF('Index LA Gen'!$B$4=3,'Index LA Gen'!$A$349:$BZ$511,"Error"))),'Index LA Gen'!M$1,0),"Error")</f>
        <v>x</v>
      </c>
      <c r="N124" s="84" t="str">
        <f>IFERROR(VLOOKUP($A124,IF('Index LA Gen'!$B$4=1,'Index LA Gen'!$A$9:$BZ$171,IF('Index LA Gen'!$B$4=2,'Index LA Gen'!$A$179:$BZ$341,IF('Index LA Gen'!$B$4=3,'Index LA Gen'!$A$349:$BZ$511,"Error"))),'Index LA Gen'!N$1,0),"Error")</f>
        <v>x</v>
      </c>
      <c r="O124" s="84" t="str">
        <f>IFERROR(VLOOKUP($A124,IF('Index LA Gen'!$B$4=1,'Index LA Gen'!$A$9:$BZ$171,IF('Index LA Gen'!$B$4=2,'Index LA Gen'!$A$179:$BZ$341,IF('Index LA Gen'!$B$4=3,'Index LA Gen'!$A$349:$BZ$511,"Error"))),'Index LA Gen'!O$1,0),"Error")</f>
        <v>x</v>
      </c>
      <c r="P124" s="84">
        <f>IFERROR(VLOOKUP($A124,IF('Index LA Gen'!$B$4=1,'Index LA Gen'!$A$9:$BZ$171,IF('Index LA Gen'!$B$4=2,'Index LA Gen'!$A$179:$BZ$341,IF('Index LA Gen'!$B$4=3,'Index LA Gen'!$A$349:$BZ$511,"Error"))),'Index LA Gen'!P$1,0),"Error")</f>
        <v>0</v>
      </c>
      <c r="Q124" s="84">
        <f>IFERROR(VLOOKUP($A124,IF('Index LA Gen'!$B$4=1,'Index LA Gen'!$A$9:$BZ$171,IF('Index LA Gen'!$B$4=2,'Index LA Gen'!$A$179:$BZ$341,IF('Index LA Gen'!$B$4=3,'Index LA Gen'!$A$349:$BZ$511,"Error"))),'Index LA Gen'!Q$1,0),"Error")</f>
        <v>0</v>
      </c>
      <c r="R124" s="84">
        <f>IFERROR(VLOOKUP($A124,IF('Index LA Gen'!$B$4=1,'Index LA Gen'!$A$9:$BZ$171,IF('Index LA Gen'!$B$4=2,'Index LA Gen'!$A$179:$BZ$341,IF('Index LA Gen'!$B$4=3,'Index LA Gen'!$A$349:$BZ$511,"Error"))),'Index LA Gen'!R$1,0),"Error")</f>
        <v>0</v>
      </c>
      <c r="S124" s="84">
        <f>IFERROR(VLOOKUP($A124,IF('Index LA Gen'!$B$4=1,'Index LA Gen'!$A$9:$BZ$171,IF('Index LA Gen'!$B$4=2,'Index LA Gen'!$A$179:$BZ$341,IF('Index LA Gen'!$B$4=3,'Index LA Gen'!$A$349:$BZ$511,"Error"))),'Index LA Gen'!S$1,0),"Error")</f>
        <v>0</v>
      </c>
      <c r="T124" s="84" t="str">
        <f>IFERROR(VLOOKUP($A124,IF('Index LA Gen'!$B$4=1,'Index LA Gen'!$A$9:$BZ$171,IF('Index LA Gen'!$B$4=2,'Index LA Gen'!$A$179:$BZ$341,IF('Index LA Gen'!$B$4=3,'Index LA Gen'!$A$349:$BZ$511,"Error"))),'Index LA Gen'!T$1,0),"Error")</f>
        <v>x</v>
      </c>
      <c r="U124" s="84" t="str">
        <f>IFERROR(VLOOKUP($A124,IF('Index LA Gen'!$B$4=1,'Index LA Gen'!$A$9:$BZ$171,IF('Index LA Gen'!$B$4=2,'Index LA Gen'!$A$179:$BZ$341,IF('Index LA Gen'!$B$4=3,'Index LA Gen'!$A$349:$BZ$511,"Error"))),'Index LA Gen'!U$1,0),"Error")</f>
        <v>x</v>
      </c>
      <c r="V124" s="84" t="str">
        <f>IFERROR(VLOOKUP($A124,IF('Index LA Gen'!$B$4=1,'Index LA Gen'!$A$9:$BZ$171,IF('Index LA Gen'!$B$4=2,'Index LA Gen'!$A$179:$BZ$341,IF('Index LA Gen'!$B$4=3,'Index LA Gen'!$A$349:$BZ$511,"Error"))),'Index LA Gen'!V$1,0),"Error")</f>
        <v>x</v>
      </c>
      <c r="W124" s="84">
        <f>IFERROR(VLOOKUP($A124,IF('Index LA Gen'!$B$4=1,'Index LA Gen'!$A$9:$BZ$171,IF('Index LA Gen'!$B$4=2,'Index LA Gen'!$A$179:$BZ$341,IF('Index LA Gen'!$B$4=3,'Index LA Gen'!$A$349:$BZ$511,"Error"))),'Index LA Gen'!W$1,0),"Error")</f>
        <v>0.26</v>
      </c>
      <c r="X124" s="84">
        <f>IFERROR(VLOOKUP($A124,IF('Index LA Gen'!$B$4=1,'Index LA Gen'!$A$9:$BZ$171,IF('Index LA Gen'!$B$4=2,'Index LA Gen'!$A$179:$BZ$341,IF('Index LA Gen'!$B$4=3,'Index LA Gen'!$A$349:$BZ$511,"Error"))),'Index LA Gen'!X$1,0),"Error")</f>
        <v>0.16</v>
      </c>
      <c r="Y124" s="84">
        <f>IFERROR(VLOOKUP($A124,IF('Index LA Gen'!$B$4=1,'Index LA Gen'!$A$9:$BZ$171,IF('Index LA Gen'!$B$4=2,'Index LA Gen'!$A$179:$BZ$341,IF('Index LA Gen'!$B$4=3,'Index LA Gen'!$A$349:$BZ$511,"Error"))),'Index LA Gen'!Y$1,0),"Error")</f>
        <v>0</v>
      </c>
      <c r="Z124" s="84">
        <f>IFERROR(VLOOKUP($A124,IF('Index LA Gen'!$B$4=1,'Index LA Gen'!$A$9:$BZ$171,IF('Index LA Gen'!$B$4=2,'Index LA Gen'!$A$179:$BZ$341,IF('Index LA Gen'!$B$4=3,'Index LA Gen'!$A$349:$BZ$511,"Error"))),'Index LA Gen'!Z$1,0),"Error")</f>
        <v>0</v>
      </c>
      <c r="AA124" s="84">
        <f>IFERROR(VLOOKUP($A124,IF('Index LA Gen'!$B$4=1,'Index LA Gen'!$A$9:$BZ$171,IF('Index LA Gen'!$B$4=2,'Index LA Gen'!$A$179:$BZ$341,IF('Index LA Gen'!$B$4=3,'Index LA Gen'!$A$349:$BZ$511,"Error"))),'Index LA Gen'!AA$1,0),"Error")</f>
        <v>0</v>
      </c>
      <c r="AB124" s="84">
        <f>IFERROR(VLOOKUP($A124,IF('Index LA Gen'!$B$4=1,'Index LA Gen'!$A$9:$BZ$171,IF('Index LA Gen'!$B$4=2,'Index LA Gen'!$A$179:$BZ$341,IF('Index LA Gen'!$B$4=3,'Index LA Gen'!$A$349:$BZ$511,"Error"))),'Index LA Gen'!AB$1,0),"Error")</f>
        <v>0</v>
      </c>
      <c r="AC124" s="84">
        <f>IFERROR(VLOOKUP($A124,IF('Index LA Gen'!$B$4=1,'Index LA Gen'!$A$9:$BZ$171,IF('Index LA Gen'!$B$4=2,'Index LA Gen'!$A$179:$BZ$341,IF('Index LA Gen'!$B$4=3,'Index LA Gen'!$A$349:$BZ$511,"Error"))),'Index LA Gen'!AC$1,0),"Error")</f>
        <v>0</v>
      </c>
      <c r="AD124" s="84">
        <f>IFERROR(VLOOKUP($A124,IF('Index LA Gen'!$B$4=1,'Index LA Gen'!$A$9:$BZ$171,IF('Index LA Gen'!$B$4=2,'Index LA Gen'!$A$179:$BZ$341,IF('Index LA Gen'!$B$4=3,'Index LA Gen'!$A$349:$BZ$511,"Error"))),'Index LA Gen'!AD$1,0),"Error")</f>
        <v>0</v>
      </c>
      <c r="AE124" s="84" t="str">
        <f>IFERROR(VLOOKUP($A124,IF('Index LA Gen'!$B$4=1,'Index LA Gen'!$A$9:$BZ$171,IF('Index LA Gen'!$B$4=2,'Index LA Gen'!$A$179:$BZ$341,IF('Index LA Gen'!$B$4=3,'Index LA Gen'!$A$349:$BZ$511,"Error"))),'Index LA Gen'!AE$1,0),"Error")</f>
        <v>x</v>
      </c>
      <c r="AF124" s="84" t="str">
        <f>IFERROR(VLOOKUP($A124,IF('Index LA Gen'!$B$4=1,'Index LA Gen'!$A$9:$BZ$171,IF('Index LA Gen'!$B$4=2,'Index LA Gen'!$A$179:$BZ$341,IF('Index LA Gen'!$B$4=3,'Index LA Gen'!$A$349:$BZ$511,"Error"))),'Index LA Gen'!AF$1,0),"Error")</f>
        <v>x</v>
      </c>
      <c r="AG124" s="84" t="str">
        <f>IFERROR(VLOOKUP($A124,IF('Index LA Gen'!$B$4=1,'Index LA Gen'!$A$9:$BZ$171,IF('Index LA Gen'!$B$4=2,'Index LA Gen'!$A$179:$BZ$341,IF('Index LA Gen'!$B$4=3,'Index LA Gen'!$A$349:$BZ$511,"Error"))),'Index LA Gen'!AG$1,0),"Error")</f>
        <v>x</v>
      </c>
      <c r="AH124" s="84">
        <f>IFERROR(VLOOKUP($A124,IF('Index LA Gen'!$B$4=1,'Index LA Gen'!$A$9:$BZ$171,IF('Index LA Gen'!$B$4=2,'Index LA Gen'!$A$179:$BZ$341,IF('Index LA Gen'!$B$4=3,'Index LA Gen'!$A$349:$BZ$511,"Error"))),'Index LA Gen'!AH$1,0),"Error")</f>
        <v>0.39</v>
      </c>
      <c r="AI124" s="84">
        <f>IFERROR(VLOOKUP($A124,IF('Index LA Gen'!$B$4=1,'Index LA Gen'!$A$9:$BZ$171,IF('Index LA Gen'!$B$4=2,'Index LA Gen'!$A$179:$BZ$341,IF('Index LA Gen'!$B$4=3,'Index LA Gen'!$A$349:$BZ$511,"Error"))),'Index LA Gen'!AI$1,0),"Error")</f>
        <v>0.39</v>
      </c>
      <c r="AJ124" s="84">
        <f>IFERROR(VLOOKUP($A124,IF('Index LA Gen'!$B$4=1,'Index LA Gen'!$A$9:$BZ$171,IF('Index LA Gen'!$B$4=2,'Index LA Gen'!$A$179:$BZ$341,IF('Index LA Gen'!$B$4=3,'Index LA Gen'!$A$349:$BZ$511,"Error"))),'Index LA Gen'!AJ$1,0),"Error")</f>
        <v>0.39</v>
      </c>
      <c r="AK124" s="84" t="str">
        <f>IFERROR(VLOOKUP($A124,IF('Index LA Gen'!$B$4=1,'Index LA Gen'!$A$9:$BZ$171,IF('Index LA Gen'!$B$4=2,'Index LA Gen'!$A$179:$BZ$341,IF('Index LA Gen'!$B$4=3,'Index LA Gen'!$A$349:$BZ$511,"Error"))),'Index LA Gen'!AK$1,0),"Error")</f>
        <v>x</v>
      </c>
      <c r="AL124" s="84" t="str">
        <f>IFERROR(VLOOKUP($A124,IF('Index LA Gen'!$B$4=1,'Index LA Gen'!$A$9:$BZ$171,IF('Index LA Gen'!$B$4=2,'Index LA Gen'!$A$179:$BZ$341,IF('Index LA Gen'!$B$4=3,'Index LA Gen'!$A$349:$BZ$511,"Error"))),'Index LA Gen'!AL$1,0),"Error")</f>
        <v>x</v>
      </c>
      <c r="AM124" s="84">
        <f>IFERROR(VLOOKUP($A124,IF('Index LA Gen'!$B$4=1,'Index LA Gen'!$A$9:$BZ$171,IF('Index LA Gen'!$B$4=2,'Index LA Gen'!$A$179:$BZ$341,IF('Index LA Gen'!$B$4=3,'Index LA Gen'!$A$349:$BZ$511,"Error"))),'Index LA Gen'!AM$1,0),"Error")</f>
        <v>0.16</v>
      </c>
      <c r="AN124" s="84">
        <f>IFERROR(VLOOKUP($A124,IF('Index LA Gen'!$B$4=1,'Index LA Gen'!$A$9:$BZ$171,IF('Index LA Gen'!$B$4=2,'Index LA Gen'!$A$179:$BZ$341,IF('Index LA Gen'!$B$4=3,'Index LA Gen'!$A$349:$BZ$511,"Error"))),'Index LA Gen'!AN$1,0),"Error")</f>
        <v>0</v>
      </c>
      <c r="AO124" s="84">
        <f>IFERROR(VLOOKUP($A124,IF('Index LA Gen'!$B$4=1,'Index LA Gen'!$A$9:$BZ$171,IF('Index LA Gen'!$B$4=2,'Index LA Gen'!$A$179:$BZ$341,IF('Index LA Gen'!$B$4=3,'Index LA Gen'!$A$349:$BZ$511,"Error"))),'Index LA Gen'!AO$1,0),"Error")</f>
        <v>0</v>
      </c>
      <c r="AP124" s="84">
        <f>IFERROR(VLOOKUP($A124,IF('Index LA Gen'!$B$4=1,'Index LA Gen'!$A$9:$BZ$171,IF('Index LA Gen'!$B$4=2,'Index LA Gen'!$A$179:$BZ$341,IF('Index LA Gen'!$B$4=3,'Index LA Gen'!$A$349:$BZ$511,"Error"))),'Index LA Gen'!AP$1,0),"Error")</f>
        <v>0</v>
      </c>
      <c r="AQ124" s="84" t="str">
        <f>IFERROR(VLOOKUP($A124,IF('Index LA Gen'!$B$4=1,'Index LA Gen'!$A$9:$BZ$171,IF('Index LA Gen'!$B$4=2,'Index LA Gen'!$A$179:$BZ$341,IF('Index LA Gen'!$B$4=3,'Index LA Gen'!$A$349:$BZ$511,"Error"))),'Index LA Gen'!AQ$1,0),"Error")</f>
        <v>x</v>
      </c>
      <c r="AR124" s="84" t="str">
        <f>IFERROR(VLOOKUP($A124,IF('Index LA Gen'!$B$4=1,'Index LA Gen'!$A$9:$BZ$171,IF('Index LA Gen'!$B$4=2,'Index LA Gen'!$A$179:$BZ$341,IF('Index LA Gen'!$B$4=3,'Index LA Gen'!$A$349:$BZ$511,"Error"))),'Index LA Gen'!AR$1,0),"Error")</f>
        <v>x</v>
      </c>
      <c r="AS124" s="84" t="str">
        <f>IFERROR(VLOOKUP($A124,IF('Index LA Gen'!$B$4=1,'Index LA Gen'!$A$9:$BZ$171,IF('Index LA Gen'!$B$4=2,'Index LA Gen'!$A$179:$BZ$341,IF('Index LA Gen'!$B$4=3,'Index LA Gen'!$A$349:$BZ$511,"Error"))),'Index LA Gen'!AS$1,0),"Error")</f>
        <v>x</v>
      </c>
      <c r="AT124" s="84">
        <f>IFERROR(VLOOKUP($A124,IF('Index LA Gen'!$B$4=1,'Index LA Gen'!$A$9:$BZ$171,IF('Index LA Gen'!$B$4=2,'Index LA Gen'!$A$179:$BZ$341,IF('Index LA Gen'!$B$4=3,'Index LA Gen'!$A$349:$BZ$511,"Error"))),'Index LA Gen'!AT$1,0),"Error")</f>
        <v>0.25</v>
      </c>
      <c r="AU124" s="84" t="str">
        <f>IFERROR(VLOOKUP($A124,IF('Index LA Gen'!$B$4=1,'Index LA Gen'!$A$9:$BZ$171,IF('Index LA Gen'!$B$4=2,'Index LA Gen'!$A$179:$BZ$341,IF('Index LA Gen'!$B$4=3,'Index LA Gen'!$A$349:$BZ$511,"Error"))),'Index LA Gen'!AU$1,0),"Error")</f>
        <v>x</v>
      </c>
      <c r="AV124" s="84">
        <f>IFERROR(VLOOKUP($A124,IF('Index LA Gen'!$B$4=1,'Index LA Gen'!$A$9:$BZ$171,IF('Index LA Gen'!$B$4=2,'Index LA Gen'!$A$179:$BZ$341,IF('Index LA Gen'!$B$4=3,'Index LA Gen'!$A$349:$BZ$511,"Error"))),'Index LA Gen'!AV$1,0),"Error")</f>
        <v>0.24</v>
      </c>
      <c r="AW124" s="84">
        <f>IFERROR(VLOOKUP($A124,IF('Index LA Gen'!$B$4=1,'Index LA Gen'!$A$9:$BZ$171,IF('Index LA Gen'!$B$4=2,'Index LA Gen'!$A$179:$BZ$341,IF('Index LA Gen'!$B$4=3,'Index LA Gen'!$A$349:$BZ$511,"Error"))),'Index LA Gen'!AW$1,0),"Error")</f>
        <v>0</v>
      </c>
      <c r="AX124" s="84">
        <f>IFERROR(VLOOKUP($A124,IF('Index LA Gen'!$B$4=1,'Index LA Gen'!$A$9:$BZ$171,IF('Index LA Gen'!$B$4=2,'Index LA Gen'!$A$179:$BZ$341,IF('Index LA Gen'!$B$4=3,'Index LA Gen'!$A$349:$BZ$511,"Error"))),'Index LA Gen'!AX$1,0),"Error")</f>
        <v>0</v>
      </c>
      <c r="AY124" s="84">
        <f>IFERROR(VLOOKUP($A124,IF('Index LA Gen'!$B$4=1,'Index LA Gen'!$A$9:$BZ$171,IF('Index LA Gen'!$B$4=2,'Index LA Gen'!$A$179:$BZ$341,IF('Index LA Gen'!$B$4=3,'Index LA Gen'!$A$349:$BZ$511,"Error"))),'Index LA Gen'!AY$1,0),"Error")</f>
        <v>0</v>
      </c>
      <c r="AZ124" s="84">
        <f>IFERROR(VLOOKUP($A124,IF('Index LA Gen'!$B$4=1,'Index LA Gen'!$A$9:$BZ$171,IF('Index LA Gen'!$B$4=2,'Index LA Gen'!$A$179:$BZ$341,IF('Index LA Gen'!$B$4=3,'Index LA Gen'!$A$349:$BZ$511,"Error"))),'Index LA Gen'!AZ$1,0),"Error")</f>
        <v>0</v>
      </c>
      <c r="BA124" s="84">
        <f>IFERROR(VLOOKUP($A124,IF('Index LA Gen'!$B$4=1,'Index LA Gen'!$A$9:$BZ$171,IF('Index LA Gen'!$B$4=2,'Index LA Gen'!$A$179:$BZ$341,IF('Index LA Gen'!$B$4=3,'Index LA Gen'!$A$349:$BZ$511,"Error"))),'Index LA Gen'!BA$1,0),"Error")</f>
        <v>0</v>
      </c>
      <c r="BB124" s="84">
        <f>IFERROR(VLOOKUP($A124,IF('Index LA Gen'!$B$4=1,'Index LA Gen'!$A$9:$BZ$171,IF('Index LA Gen'!$B$4=2,'Index LA Gen'!$A$179:$BZ$341,IF('Index LA Gen'!$B$4=3,'Index LA Gen'!$A$349:$BZ$511,"Error"))),'Index LA Gen'!BB$1,0),"Error")</f>
        <v>0</v>
      </c>
      <c r="BC124" s="84" t="str">
        <f>IFERROR(VLOOKUP($A124,IF('Index LA Gen'!$B$4=1,'Index LA Gen'!$A$9:$BZ$171,IF('Index LA Gen'!$B$4=2,'Index LA Gen'!$A$179:$BZ$341,IF('Index LA Gen'!$B$4=3,'Index LA Gen'!$A$349:$BZ$511,"Error"))),'Index LA Gen'!BC$1,0),"Error")</f>
        <v>x</v>
      </c>
      <c r="BD124" s="84" t="str">
        <f>IFERROR(VLOOKUP($A124,IF('Index LA Gen'!$B$4=1,'Index LA Gen'!$A$9:$BZ$171,IF('Index LA Gen'!$B$4=2,'Index LA Gen'!$A$179:$BZ$341,IF('Index LA Gen'!$B$4=3,'Index LA Gen'!$A$349:$BZ$511,"Error"))),'Index LA Gen'!BD$1,0),"Error")</f>
        <v>x</v>
      </c>
      <c r="BE124" s="84" t="str">
        <f>IFERROR(VLOOKUP($A124,IF('Index LA Gen'!$B$4=1,'Index LA Gen'!$A$9:$BZ$171,IF('Index LA Gen'!$B$4=2,'Index LA Gen'!$A$179:$BZ$341,IF('Index LA Gen'!$B$4=3,'Index LA Gen'!$A$349:$BZ$511,"Error"))),'Index LA Gen'!BE$1,0),"Error")</f>
        <v>x</v>
      </c>
      <c r="BF124" s="84" t="str">
        <f>IFERROR(VLOOKUP($A124,IF('Index LA Gen'!$B$4=1,'Index LA Gen'!$A$9:$BZ$171,IF('Index LA Gen'!$B$4=2,'Index LA Gen'!$A$179:$BZ$341,IF('Index LA Gen'!$B$4=3,'Index LA Gen'!$A$349:$BZ$511,"Error"))),'Index LA Gen'!BF$1,0),"Error")</f>
        <v>x</v>
      </c>
      <c r="BG124" s="84" t="str">
        <f>IFERROR(VLOOKUP($A124,IF('Index LA Gen'!$B$4=1,'Index LA Gen'!$A$9:$BZ$171,IF('Index LA Gen'!$B$4=2,'Index LA Gen'!$A$179:$BZ$341,IF('Index LA Gen'!$B$4=3,'Index LA Gen'!$A$349:$BZ$511,"Error"))),'Index LA Gen'!BG$1,0),"Error")</f>
        <v>x</v>
      </c>
      <c r="BH124" s="84" t="str">
        <f>IFERROR(VLOOKUP($A124,IF('Index LA Gen'!$B$4=1,'Index LA Gen'!$A$9:$BZ$171,IF('Index LA Gen'!$B$4=2,'Index LA Gen'!$A$179:$BZ$341,IF('Index LA Gen'!$B$4=3,'Index LA Gen'!$A$349:$BZ$511,"Error"))),'Index LA Gen'!BH$1,0),"Error")</f>
        <v>x</v>
      </c>
      <c r="BI124" s="84">
        <f>IFERROR(VLOOKUP($A124,IF('Index LA Gen'!$B$4=1,'Index LA Gen'!$A$9:$BZ$171,IF('Index LA Gen'!$B$4=2,'Index LA Gen'!$A$179:$BZ$341,IF('Index LA Gen'!$B$4=3,'Index LA Gen'!$A$349:$BZ$511,"Error"))),'Index LA Gen'!BI$1,0),"Error")</f>
        <v>0</v>
      </c>
      <c r="BJ124" s="84">
        <f>IFERROR(VLOOKUP($A124,IF('Index LA Gen'!$B$4=1,'Index LA Gen'!$A$9:$BZ$171,IF('Index LA Gen'!$B$4=2,'Index LA Gen'!$A$179:$BZ$341,IF('Index LA Gen'!$B$4=3,'Index LA Gen'!$A$349:$BZ$511,"Error"))),'Index LA Gen'!BJ$1,0),"Error")</f>
        <v>0</v>
      </c>
      <c r="BK124" s="84">
        <f>IFERROR(VLOOKUP($A124,IF('Index LA Gen'!$B$4=1,'Index LA Gen'!$A$9:$BZ$171,IF('Index LA Gen'!$B$4=2,'Index LA Gen'!$A$179:$BZ$341,IF('Index LA Gen'!$B$4=3,'Index LA Gen'!$A$349:$BZ$511,"Error"))),'Index LA Gen'!BK$1,0),"Error")</f>
        <v>0</v>
      </c>
      <c r="BL124" s="84">
        <f>IFERROR(VLOOKUP($A124,IF('Index LA Gen'!$B$4=1,'Index LA Gen'!$A$9:$BZ$171,IF('Index LA Gen'!$B$4=2,'Index LA Gen'!$A$179:$BZ$341,IF('Index LA Gen'!$B$4=3,'Index LA Gen'!$A$349:$BZ$511,"Error"))),'Index LA Gen'!BL$1,0),"Error")</f>
        <v>0</v>
      </c>
      <c r="BM124" s="84">
        <f>IFERROR(VLOOKUP($A124,IF('Index LA Gen'!$B$4=1,'Index LA Gen'!$A$9:$BZ$171,IF('Index LA Gen'!$B$4=2,'Index LA Gen'!$A$179:$BZ$341,IF('Index LA Gen'!$B$4=3,'Index LA Gen'!$A$349:$BZ$511,"Error"))),'Index LA Gen'!BM$1,0),"Error")</f>
        <v>0</v>
      </c>
      <c r="BN124" s="84">
        <f>IFERROR(VLOOKUP($A124,IF('Index LA Gen'!$B$4=1,'Index LA Gen'!$A$9:$BZ$171,IF('Index LA Gen'!$B$4=2,'Index LA Gen'!$A$179:$BZ$341,IF('Index LA Gen'!$B$4=3,'Index LA Gen'!$A$349:$BZ$511,"Error"))),'Index LA Gen'!BN$1,0),"Error")</f>
        <v>0</v>
      </c>
      <c r="BO124" s="84" t="str">
        <f>IFERROR(VLOOKUP($A124,IF('Index LA Gen'!$B$4=1,'Index LA Gen'!$A$9:$BZ$171,IF('Index LA Gen'!$B$4=2,'Index LA Gen'!$A$179:$BZ$341,IF('Index LA Gen'!$B$4=3,'Index LA Gen'!$A$349:$BZ$511,"Error"))),'Index LA Gen'!BO$1,0),"Error")</f>
        <v>x</v>
      </c>
      <c r="BP124" s="84">
        <f>IFERROR(VLOOKUP($A124,IF('Index LA Gen'!$B$4=1,'Index LA Gen'!$A$9:$BZ$171,IF('Index LA Gen'!$B$4=2,'Index LA Gen'!$A$179:$BZ$341,IF('Index LA Gen'!$B$4=3,'Index LA Gen'!$A$349:$BZ$511,"Error"))),'Index LA Gen'!BP$1,0),"Error")</f>
        <v>0</v>
      </c>
      <c r="BQ124" s="84" t="str">
        <f>IFERROR(VLOOKUP($A124,IF('Index LA Gen'!$B$4=1,'Index LA Gen'!$A$9:$BZ$171,IF('Index LA Gen'!$B$4=2,'Index LA Gen'!$A$179:$BZ$341,IF('Index LA Gen'!$B$4=3,'Index LA Gen'!$A$349:$BZ$511,"Error"))),'Index LA Gen'!BQ$1,0),"Error")</f>
        <v>x</v>
      </c>
      <c r="BR124" s="84" t="str">
        <f>IFERROR(VLOOKUP($A124,IF('Index LA Gen'!$B$4=1,'Index LA Gen'!$A$9:$BZ$171,IF('Index LA Gen'!$B$4=2,'Index LA Gen'!$A$179:$BZ$341,IF('Index LA Gen'!$B$4=3,'Index LA Gen'!$A$349:$BZ$511,"Error"))),'Index LA Gen'!BR$1,0),"Error")</f>
        <v>x</v>
      </c>
      <c r="BS124" s="84" t="str">
        <f>IFERROR(VLOOKUP($A124,IF('Index LA Gen'!$B$4=1,'Index LA Gen'!$A$9:$BZ$171,IF('Index LA Gen'!$B$4=2,'Index LA Gen'!$A$179:$BZ$341,IF('Index LA Gen'!$B$4=3,'Index LA Gen'!$A$349:$BZ$511,"Error"))),'Index LA Gen'!BS$1,0),"Error")</f>
        <v>x</v>
      </c>
      <c r="BT124" s="84">
        <f>IFERROR(VLOOKUP($A124,IF('Index LA Gen'!$B$4=1,'Index LA Gen'!$A$9:$BZ$171,IF('Index LA Gen'!$B$4=2,'Index LA Gen'!$A$179:$BZ$341,IF('Index LA Gen'!$B$4=3,'Index LA Gen'!$A$349:$BZ$511,"Error"))),'Index LA Gen'!BT$1,0),"Error")</f>
        <v>0.12</v>
      </c>
      <c r="BU124" s="84" t="str">
        <f>IFERROR(VLOOKUP($A124,IF('Index LA Gen'!$B$4=1,'Index LA Gen'!$A$9:$BZ$171,IF('Index LA Gen'!$B$4=2,'Index LA Gen'!$A$179:$BZ$341,IF('Index LA Gen'!$B$4=3,'Index LA Gen'!$A$349:$BZ$511,"Error"))),'Index LA Gen'!BU$1,0),"Error")</f>
        <v>x</v>
      </c>
      <c r="BV124" s="84">
        <f>IFERROR(VLOOKUP($A124,IF('Index LA Gen'!$B$4=1,'Index LA Gen'!$A$9:$BZ$171,IF('Index LA Gen'!$B$4=2,'Index LA Gen'!$A$179:$BZ$341,IF('Index LA Gen'!$B$4=3,'Index LA Gen'!$A$349:$BZ$511,"Error"))),'Index LA Gen'!BV$1,0),"Error")</f>
        <v>0</v>
      </c>
      <c r="BW124" s="84" t="str">
        <f>IFERROR(VLOOKUP($A124,IF('Index LA Gen'!$B$4=1,'Index LA Gen'!$A$9:$BZ$171,IF('Index LA Gen'!$B$4=2,'Index LA Gen'!$A$179:$BZ$341,IF('Index LA Gen'!$B$4=3,'Index LA Gen'!$A$349:$BZ$511,"Error"))),'Index LA Gen'!BW$1,0),"Error")</f>
        <v>x</v>
      </c>
      <c r="BX124" s="84" t="str">
        <f>IFERROR(VLOOKUP($A124,IF('Index LA Gen'!$B$4=1,'Index LA Gen'!$A$9:$BZ$171,IF('Index LA Gen'!$B$4=2,'Index LA Gen'!$A$179:$BZ$341,IF('Index LA Gen'!$B$4=3,'Index LA Gen'!$A$349:$BZ$511,"Error"))),'Index LA Gen'!BX$1,0),"Error")</f>
        <v>x</v>
      </c>
      <c r="BY124" s="84" t="str">
        <f>IFERROR(VLOOKUP($A124,IF('Index LA Gen'!$B$4=1,'Index LA Gen'!$A$9:$BZ$171,IF('Index LA Gen'!$B$4=2,'Index LA Gen'!$A$179:$BZ$341,IF('Index LA Gen'!$B$4=3,'Index LA Gen'!$A$349:$BZ$511,"Error"))),'Index LA Gen'!BY$1,0),"Error")</f>
        <v>x</v>
      </c>
      <c r="BZ124" s="84">
        <f>IFERROR(VLOOKUP($A124,IF('Index LA Gen'!$B$4=1,'Index LA Gen'!$A$9:$BZ$171,IF('Index LA Gen'!$B$4=2,'Index LA Gen'!$A$179:$BZ$341,IF('Index LA Gen'!$B$4=3,'Index LA Gen'!$A$349:$BZ$511,"Error"))),'Index LA Gen'!BZ$1,0),"Error")</f>
        <v>0.14000000000000001</v>
      </c>
    </row>
    <row r="125" spans="1:78" s="15" customFormat="1" x14ac:dyDescent="0.2">
      <c r="A125" s="20">
        <v>355</v>
      </c>
      <c r="B125" s="20" t="s">
        <v>276</v>
      </c>
      <c r="C125" s="45" t="s">
        <v>153</v>
      </c>
      <c r="D125" s="113">
        <f>IFERROR(VLOOKUP($A125,IF('Index LA Gen'!$B$4=1,'Index LA Gen'!$A$9:$BZ$171,IF('Index LA Gen'!$B$4=2,'Index LA Gen'!$A$179:$BZ$341,IF('Index LA Gen'!$B$4=3,'Index LA Gen'!$A$349:$BZ$511,"Error"))),'Index LA Gen'!D$1,0),"Error")</f>
        <v>40</v>
      </c>
      <c r="E125" s="113">
        <f>IFERROR(VLOOKUP($A125,IF('Index LA Gen'!$B$4=1,'Index LA Gen'!$A$9:$BZ$171,IF('Index LA Gen'!$B$4=2,'Index LA Gen'!$A$179:$BZ$341,IF('Index LA Gen'!$B$4=3,'Index LA Gen'!$A$349:$BZ$511,"Error"))),'Index LA Gen'!E$1,0),"Error")</f>
        <v>30</v>
      </c>
      <c r="F125" s="113">
        <f>IFERROR(VLOOKUP($A125,IF('Index LA Gen'!$B$4=1,'Index LA Gen'!$A$9:$BZ$171,IF('Index LA Gen'!$B$4=2,'Index LA Gen'!$A$179:$BZ$341,IF('Index LA Gen'!$B$4=3,'Index LA Gen'!$A$349:$BZ$511,"Error"))),'Index LA Gen'!F$1,0),"Error")</f>
        <v>70</v>
      </c>
      <c r="G125" s="84">
        <f>IFERROR(VLOOKUP($A125,IF('Index LA Gen'!$B$4=1,'Index LA Gen'!$A$9:$BZ$171,IF('Index LA Gen'!$B$4=2,'Index LA Gen'!$A$179:$BZ$341,IF('Index LA Gen'!$B$4=3,'Index LA Gen'!$A$349:$BZ$511,"Error"))),'Index LA Gen'!G$1,0),"Error")</f>
        <v>0.8</v>
      </c>
      <c r="H125" s="84">
        <f>IFERROR(VLOOKUP($A125,IF('Index LA Gen'!$B$4=1,'Index LA Gen'!$A$9:$BZ$171,IF('Index LA Gen'!$B$4=2,'Index LA Gen'!$A$179:$BZ$341,IF('Index LA Gen'!$B$4=3,'Index LA Gen'!$A$349:$BZ$511,"Error"))),'Index LA Gen'!H$1,0),"Error")</f>
        <v>0.93</v>
      </c>
      <c r="I125" s="84">
        <f>IFERROR(VLOOKUP($A125,IF('Index LA Gen'!$B$4=1,'Index LA Gen'!$A$9:$BZ$171,IF('Index LA Gen'!$B$4=2,'Index LA Gen'!$A$179:$BZ$341,IF('Index LA Gen'!$B$4=3,'Index LA Gen'!$A$349:$BZ$511,"Error"))),'Index LA Gen'!I$1,0),"Error")</f>
        <v>0.86</v>
      </c>
      <c r="J125" s="84">
        <f>IFERROR(VLOOKUP($A125,IF('Index LA Gen'!$B$4=1,'Index LA Gen'!$A$9:$BZ$171,IF('Index LA Gen'!$B$4=2,'Index LA Gen'!$A$179:$BZ$341,IF('Index LA Gen'!$B$4=3,'Index LA Gen'!$A$349:$BZ$511,"Error"))),'Index LA Gen'!J$1,0),"Error")</f>
        <v>0.54</v>
      </c>
      <c r="K125" s="84">
        <f>IFERROR(VLOOKUP($A125,IF('Index LA Gen'!$B$4=1,'Index LA Gen'!$A$9:$BZ$171,IF('Index LA Gen'!$B$4=2,'Index LA Gen'!$A$179:$BZ$341,IF('Index LA Gen'!$B$4=3,'Index LA Gen'!$A$349:$BZ$511,"Error"))),'Index LA Gen'!K$1,0),"Error")</f>
        <v>0.86</v>
      </c>
      <c r="L125" s="84">
        <f>IFERROR(VLOOKUP($A125,IF('Index LA Gen'!$B$4=1,'Index LA Gen'!$A$9:$BZ$171,IF('Index LA Gen'!$B$4=2,'Index LA Gen'!$A$179:$BZ$341,IF('Index LA Gen'!$B$4=3,'Index LA Gen'!$A$349:$BZ$511,"Error"))),'Index LA Gen'!L$1,0),"Error")</f>
        <v>0.67</v>
      </c>
      <c r="M125" s="84" t="str">
        <f>IFERROR(VLOOKUP($A125,IF('Index LA Gen'!$B$4=1,'Index LA Gen'!$A$9:$BZ$171,IF('Index LA Gen'!$B$4=2,'Index LA Gen'!$A$179:$BZ$341,IF('Index LA Gen'!$B$4=3,'Index LA Gen'!$A$349:$BZ$511,"Error"))),'Index LA Gen'!M$1,0),"Error")</f>
        <v>x</v>
      </c>
      <c r="N125" s="84" t="str">
        <f>IFERROR(VLOOKUP($A125,IF('Index LA Gen'!$B$4=1,'Index LA Gen'!$A$9:$BZ$171,IF('Index LA Gen'!$B$4=2,'Index LA Gen'!$A$179:$BZ$341,IF('Index LA Gen'!$B$4=3,'Index LA Gen'!$A$349:$BZ$511,"Error"))),'Index LA Gen'!N$1,0),"Error")</f>
        <v>x</v>
      </c>
      <c r="O125" s="84" t="str">
        <f>IFERROR(VLOOKUP($A125,IF('Index LA Gen'!$B$4=1,'Index LA Gen'!$A$9:$BZ$171,IF('Index LA Gen'!$B$4=2,'Index LA Gen'!$A$179:$BZ$341,IF('Index LA Gen'!$B$4=3,'Index LA Gen'!$A$349:$BZ$511,"Error"))),'Index LA Gen'!O$1,0),"Error")</f>
        <v>x</v>
      </c>
      <c r="P125" s="84">
        <f>IFERROR(VLOOKUP($A125,IF('Index LA Gen'!$B$4=1,'Index LA Gen'!$A$9:$BZ$171,IF('Index LA Gen'!$B$4=2,'Index LA Gen'!$A$179:$BZ$341,IF('Index LA Gen'!$B$4=3,'Index LA Gen'!$A$349:$BZ$511,"Error"))),'Index LA Gen'!P$1,0),"Error")</f>
        <v>0</v>
      </c>
      <c r="Q125" s="84">
        <f>IFERROR(VLOOKUP($A125,IF('Index LA Gen'!$B$4=1,'Index LA Gen'!$A$9:$BZ$171,IF('Index LA Gen'!$B$4=2,'Index LA Gen'!$A$179:$BZ$341,IF('Index LA Gen'!$B$4=3,'Index LA Gen'!$A$349:$BZ$511,"Error"))),'Index LA Gen'!Q$1,0),"Error")</f>
        <v>0</v>
      </c>
      <c r="R125" s="84">
        <f>IFERROR(VLOOKUP($A125,IF('Index LA Gen'!$B$4=1,'Index LA Gen'!$A$9:$BZ$171,IF('Index LA Gen'!$B$4=2,'Index LA Gen'!$A$179:$BZ$341,IF('Index LA Gen'!$B$4=3,'Index LA Gen'!$A$349:$BZ$511,"Error"))),'Index LA Gen'!R$1,0),"Error")</f>
        <v>0</v>
      </c>
      <c r="S125" s="84" t="str">
        <f>IFERROR(VLOOKUP($A125,IF('Index LA Gen'!$B$4=1,'Index LA Gen'!$A$9:$BZ$171,IF('Index LA Gen'!$B$4=2,'Index LA Gen'!$A$179:$BZ$341,IF('Index LA Gen'!$B$4=3,'Index LA Gen'!$A$349:$BZ$511,"Error"))),'Index LA Gen'!S$1,0),"Error")</f>
        <v>x</v>
      </c>
      <c r="T125" s="84">
        <f>IFERROR(VLOOKUP($A125,IF('Index LA Gen'!$B$4=1,'Index LA Gen'!$A$9:$BZ$171,IF('Index LA Gen'!$B$4=2,'Index LA Gen'!$A$179:$BZ$341,IF('Index LA Gen'!$B$4=3,'Index LA Gen'!$A$349:$BZ$511,"Error"))),'Index LA Gen'!T$1,0),"Error")</f>
        <v>0</v>
      </c>
      <c r="U125" s="84" t="str">
        <f>IFERROR(VLOOKUP($A125,IF('Index LA Gen'!$B$4=1,'Index LA Gen'!$A$9:$BZ$171,IF('Index LA Gen'!$B$4=2,'Index LA Gen'!$A$179:$BZ$341,IF('Index LA Gen'!$B$4=3,'Index LA Gen'!$A$349:$BZ$511,"Error"))),'Index LA Gen'!U$1,0),"Error")</f>
        <v>x</v>
      </c>
      <c r="V125" s="84">
        <f>IFERROR(VLOOKUP($A125,IF('Index LA Gen'!$B$4=1,'Index LA Gen'!$A$9:$BZ$171,IF('Index LA Gen'!$B$4=2,'Index LA Gen'!$A$179:$BZ$341,IF('Index LA Gen'!$B$4=3,'Index LA Gen'!$A$349:$BZ$511,"Error"))),'Index LA Gen'!V$1,0),"Error")</f>
        <v>0.15</v>
      </c>
      <c r="W125" s="84">
        <f>IFERROR(VLOOKUP($A125,IF('Index LA Gen'!$B$4=1,'Index LA Gen'!$A$9:$BZ$171,IF('Index LA Gen'!$B$4=2,'Index LA Gen'!$A$179:$BZ$341,IF('Index LA Gen'!$B$4=3,'Index LA Gen'!$A$349:$BZ$511,"Error"))),'Index LA Gen'!W$1,0),"Error")</f>
        <v>0.21</v>
      </c>
      <c r="X125" s="84">
        <f>IFERROR(VLOOKUP($A125,IF('Index LA Gen'!$B$4=1,'Index LA Gen'!$A$9:$BZ$171,IF('Index LA Gen'!$B$4=2,'Index LA Gen'!$A$179:$BZ$341,IF('Index LA Gen'!$B$4=3,'Index LA Gen'!$A$349:$BZ$511,"Error"))),'Index LA Gen'!X$1,0),"Error")</f>
        <v>0.17</v>
      </c>
      <c r="Y125" s="84">
        <f>IFERROR(VLOOKUP($A125,IF('Index LA Gen'!$B$4=1,'Index LA Gen'!$A$9:$BZ$171,IF('Index LA Gen'!$B$4=2,'Index LA Gen'!$A$179:$BZ$341,IF('Index LA Gen'!$B$4=3,'Index LA Gen'!$A$349:$BZ$511,"Error"))),'Index LA Gen'!Y$1,0),"Error")</f>
        <v>0</v>
      </c>
      <c r="Z125" s="84">
        <f>IFERROR(VLOOKUP($A125,IF('Index LA Gen'!$B$4=1,'Index LA Gen'!$A$9:$BZ$171,IF('Index LA Gen'!$B$4=2,'Index LA Gen'!$A$179:$BZ$341,IF('Index LA Gen'!$B$4=3,'Index LA Gen'!$A$349:$BZ$511,"Error"))),'Index LA Gen'!Z$1,0),"Error")</f>
        <v>0</v>
      </c>
      <c r="AA125" s="84">
        <f>IFERROR(VLOOKUP($A125,IF('Index LA Gen'!$B$4=1,'Index LA Gen'!$A$9:$BZ$171,IF('Index LA Gen'!$B$4=2,'Index LA Gen'!$A$179:$BZ$341,IF('Index LA Gen'!$B$4=3,'Index LA Gen'!$A$349:$BZ$511,"Error"))),'Index LA Gen'!AA$1,0),"Error")</f>
        <v>0</v>
      </c>
      <c r="AB125" s="84">
        <f>IFERROR(VLOOKUP($A125,IF('Index LA Gen'!$B$4=1,'Index LA Gen'!$A$9:$BZ$171,IF('Index LA Gen'!$B$4=2,'Index LA Gen'!$A$179:$BZ$341,IF('Index LA Gen'!$B$4=3,'Index LA Gen'!$A$349:$BZ$511,"Error"))),'Index LA Gen'!AB$1,0),"Error")</f>
        <v>0</v>
      </c>
      <c r="AC125" s="84">
        <f>IFERROR(VLOOKUP($A125,IF('Index LA Gen'!$B$4=1,'Index LA Gen'!$A$9:$BZ$171,IF('Index LA Gen'!$B$4=2,'Index LA Gen'!$A$179:$BZ$341,IF('Index LA Gen'!$B$4=3,'Index LA Gen'!$A$349:$BZ$511,"Error"))),'Index LA Gen'!AC$1,0),"Error")</f>
        <v>0</v>
      </c>
      <c r="AD125" s="84">
        <f>IFERROR(VLOOKUP($A125,IF('Index LA Gen'!$B$4=1,'Index LA Gen'!$A$9:$BZ$171,IF('Index LA Gen'!$B$4=2,'Index LA Gen'!$A$179:$BZ$341,IF('Index LA Gen'!$B$4=3,'Index LA Gen'!$A$349:$BZ$511,"Error"))),'Index LA Gen'!AD$1,0),"Error")</f>
        <v>0</v>
      </c>
      <c r="AE125" s="84" t="str">
        <f>IFERROR(VLOOKUP($A125,IF('Index LA Gen'!$B$4=1,'Index LA Gen'!$A$9:$BZ$171,IF('Index LA Gen'!$B$4=2,'Index LA Gen'!$A$179:$BZ$341,IF('Index LA Gen'!$B$4=3,'Index LA Gen'!$A$349:$BZ$511,"Error"))),'Index LA Gen'!AE$1,0),"Error")</f>
        <v>x</v>
      </c>
      <c r="AF125" s="84">
        <f>IFERROR(VLOOKUP($A125,IF('Index LA Gen'!$B$4=1,'Index LA Gen'!$A$9:$BZ$171,IF('Index LA Gen'!$B$4=2,'Index LA Gen'!$A$179:$BZ$341,IF('Index LA Gen'!$B$4=3,'Index LA Gen'!$A$349:$BZ$511,"Error"))),'Index LA Gen'!AF$1,0),"Error")</f>
        <v>0</v>
      </c>
      <c r="AG125" s="84" t="str">
        <f>IFERROR(VLOOKUP($A125,IF('Index LA Gen'!$B$4=1,'Index LA Gen'!$A$9:$BZ$171,IF('Index LA Gen'!$B$4=2,'Index LA Gen'!$A$179:$BZ$341,IF('Index LA Gen'!$B$4=3,'Index LA Gen'!$A$349:$BZ$511,"Error"))),'Index LA Gen'!AG$1,0),"Error")</f>
        <v>x</v>
      </c>
      <c r="AH125" s="84">
        <f>IFERROR(VLOOKUP($A125,IF('Index LA Gen'!$B$4=1,'Index LA Gen'!$A$9:$BZ$171,IF('Index LA Gen'!$B$4=2,'Index LA Gen'!$A$179:$BZ$341,IF('Index LA Gen'!$B$4=3,'Index LA Gen'!$A$349:$BZ$511,"Error"))),'Index LA Gen'!AH$1,0),"Error")</f>
        <v>0.27</v>
      </c>
      <c r="AI125" s="84">
        <f>IFERROR(VLOOKUP($A125,IF('Index LA Gen'!$B$4=1,'Index LA Gen'!$A$9:$BZ$171,IF('Index LA Gen'!$B$4=2,'Index LA Gen'!$A$179:$BZ$341,IF('Index LA Gen'!$B$4=3,'Index LA Gen'!$A$349:$BZ$511,"Error"))),'Index LA Gen'!AI$1,0),"Error")</f>
        <v>0.59</v>
      </c>
      <c r="AJ125" s="84">
        <f>IFERROR(VLOOKUP($A125,IF('Index LA Gen'!$B$4=1,'Index LA Gen'!$A$9:$BZ$171,IF('Index LA Gen'!$B$4=2,'Index LA Gen'!$A$179:$BZ$341,IF('Index LA Gen'!$B$4=3,'Index LA Gen'!$A$349:$BZ$511,"Error"))),'Index LA Gen'!AJ$1,0),"Error")</f>
        <v>0.4</v>
      </c>
      <c r="AK125" s="84">
        <f>IFERROR(VLOOKUP($A125,IF('Index LA Gen'!$B$4=1,'Index LA Gen'!$A$9:$BZ$171,IF('Index LA Gen'!$B$4=2,'Index LA Gen'!$A$179:$BZ$341,IF('Index LA Gen'!$B$4=3,'Index LA Gen'!$A$349:$BZ$511,"Error"))),'Index LA Gen'!AK$1,0),"Error")</f>
        <v>0</v>
      </c>
      <c r="AL125" s="84">
        <f>IFERROR(VLOOKUP($A125,IF('Index LA Gen'!$B$4=1,'Index LA Gen'!$A$9:$BZ$171,IF('Index LA Gen'!$B$4=2,'Index LA Gen'!$A$179:$BZ$341,IF('Index LA Gen'!$B$4=3,'Index LA Gen'!$A$349:$BZ$511,"Error"))),'Index LA Gen'!AL$1,0),"Error")</f>
        <v>0</v>
      </c>
      <c r="AM125" s="84">
        <f>IFERROR(VLOOKUP($A125,IF('Index LA Gen'!$B$4=1,'Index LA Gen'!$A$9:$BZ$171,IF('Index LA Gen'!$B$4=2,'Index LA Gen'!$A$179:$BZ$341,IF('Index LA Gen'!$B$4=3,'Index LA Gen'!$A$349:$BZ$511,"Error"))),'Index LA Gen'!AM$1,0),"Error")</f>
        <v>0</v>
      </c>
      <c r="AN125" s="84">
        <f>IFERROR(VLOOKUP($A125,IF('Index LA Gen'!$B$4=1,'Index LA Gen'!$A$9:$BZ$171,IF('Index LA Gen'!$B$4=2,'Index LA Gen'!$A$179:$BZ$341,IF('Index LA Gen'!$B$4=3,'Index LA Gen'!$A$349:$BZ$511,"Error"))),'Index LA Gen'!AN$1,0),"Error")</f>
        <v>0</v>
      </c>
      <c r="AO125" s="84">
        <f>IFERROR(VLOOKUP($A125,IF('Index LA Gen'!$B$4=1,'Index LA Gen'!$A$9:$BZ$171,IF('Index LA Gen'!$B$4=2,'Index LA Gen'!$A$179:$BZ$341,IF('Index LA Gen'!$B$4=3,'Index LA Gen'!$A$349:$BZ$511,"Error"))),'Index LA Gen'!AO$1,0),"Error")</f>
        <v>0</v>
      </c>
      <c r="AP125" s="84">
        <f>IFERROR(VLOOKUP($A125,IF('Index LA Gen'!$B$4=1,'Index LA Gen'!$A$9:$BZ$171,IF('Index LA Gen'!$B$4=2,'Index LA Gen'!$A$179:$BZ$341,IF('Index LA Gen'!$B$4=3,'Index LA Gen'!$A$349:$BZ$511,"Error"))),'Index LA Gen'!AP$1,0),"Error")</f>
        <v>0</v>
      </c>
      <c r="AQ125" s="84">
        <f>IFERROR(VLOOKUP($A125,IF('Index LA Gen'!$B$4=1,'Index LA Gen'!$A$9:$BZ$171,IF('Index LA Gen'!$B$4=2,'Index LA Gen'!$A$179:$BZ$341,IF('Index LA Gen'!$B$4=3,'Index LA Gen'!$A$349:$BZ$511,"Error"))),'Index LA Gen'!AQ$1,0),"Error")</f>
        <v>0</v>
      </c>
      <c r="AR125" s="84">
        <f>IFERROR(VLOOKUP($A125,IF('Index LA Gen'!$B$4=1,'Index LA Gen'!$A$9:$BZ$171,IF('Index LA Gen'!$B$4=2,'Index LA Gen'!$A$179:$BZ$341,IF('Index LA Gen'!$B$4=3,'Index LA Gen'!$A$349:$BZ$511,"Error"))),'Index LA Gen'!AR$1,0),"Error")</f>
        <v>0</v>
      </c>
      <c r="AS125" s="84">
        <f>IFERROR(VLOOKUP($A125,IF('Index LA Gen'!$B$4=1,'Index LA Gen'!$A$9:$BZ$171,IF('Index LA Gen'!$B$4=2,'Index LA Gen'!$A$179:$BZ$341,IF('Index LA Gen'!$B$4=3,'Index LA Gen'!$A$349:$BZ$511,"Error"))),'Index LA Gen'!AS$1,0),"Error")</f>
        <v>0</v>
      </c>
      <c r="AT125" s="84">
        <f>IFERROR(VLOOKUP($A125,IF('Index LA Gen'!$B$4=1,'Index LA Gen'!$A$9:$BZ$171,IF('Index LA Gen'!$B$4=2,'Index LA Gen'!$A$179:$BZ$341,IF('Index LA Gen'!$B$4=3,'Index LA Gen'!$A$349:$BZ$511,"Error"))),'Index LA Gen'!AT$1,0),"Error")</f>
        <v>0.27</v>
      </c>
      <c r="AU125" s="84">
        <f>IFERROR(VLOOKUP($A125,IF('Index LA Gen'!$B$4=1,'Index LA Gen'!$A$9:$BZ$171,IF('Index LA Gen'!$B$4=2,'Index LA Gen'!$A$179:$BZ$341,IF('Index LA Gen'!$B$4=3,'Index LA Gen'!$A$349:$BZ$511,"Error"))),'Index LA Gen'!AU$1,0),"Error")</f>
        <v>0.59</v>
      </c>
      <c r="AV125" s="84">
        <f>IFERROR(VLOOKUP($A125,IF('Index LA Gen'!$B$4=1,'Index LA Gen'!$A$9:$BZ$171,IF('Index LA Gen'!$B$4=2,'Index LA Gen'!$A$179:$BZ$341,IF('Index LA Gen'!$B$4=3,'Index LA Gen'!$A$349:$BZ$511,"Error"))),'Index LA Gen'!AV$1,0),"Error")</f>
        <v>0.4</v>
      </c>
      <c r="AW125" s="84">
        <f>IFERROR(VLOOKUP($A125,IF('Index LA Gen'!$B$4=1,'Index LA Gen'!$A$9:$BZ$171,IF('Index LA Gen'!$B$4=2,'Index LA Gen'!$A$179:$BZ$341,IF('Index LA Gen'!$B$4=3,'Index LA Gen'!$A$349:$BZ$511,"Error"))),'Index LA Gen'!AW$1,0),"Error")</f>
        <v>0</v>
      </c>
      <c r="AX125" s="84">
        <f>IFERROR(VLOOKUP($A125,IF('Index LA Gen'!$B$4=1,'Index LA Gen'!$A$9:$BZ$171,IF('Index LA Gen'!$B$4=2,'Index LA Gen'!$A$179:$BZ$341,IF('Index LA Gen'!$B$4=3,'Index LA Gen'!$A$349:$BZ$511,"Error"))),'Index LA Gen'!AX$1,0),"Error")</f>
        <v>0</v>
      </c>
      <c r="AY125" s="84">
        <f>IFERROR(VLOOKUP($A125,IF('Index LA Gen'!$B$4=1,'Index LA Gen'!$A$9:$BZ$171,IF('Index LA Gen'!$B$4=2,'Index LA Gen'!$A$179:$BZ$341,IF('Index LA Gen'!$B$4=3,'Index LA Gen'!$A$349:$BZ$511,"Error"))),'Index LA Gen'!AY$1,0),"Error")</f>
        <v>0</v>
      </c>
      <c r="AZ125" s="84">
        <f>IFERROR(VLOOKUP($A125,IF('Index LA Gen'!$B$4=1,'Index LA Gen'!$A$9:$BZ$171,IF('Index LA Gen'!$B$4=2,'Index LA Gen'!$A$179:$BZ$341,IF('Index LA Gen'!$B$4=3,'Index LA Gen'!$A$349:$BZ$511,"Error"))),'Index LA Gen'!AZ$1,0),"Error")</f>
        <v>0</v>
      </c>
      <c r="BA125" s="84">
        <f>IFERROR(VLOOKUP($A125,IF('Index LA Gen'!$B$4=1,'Index LA Gen'!$A$9:$BZ$171,IF('Index LA Gen'!$B$4=2,'Index LA Gen'!$A$179:$BZ$341,IF('Index LA Gen'!$B$4=3,'Index LA Gen'!$A$349:$BZ$511,"Error"))),'Index LA Gen'!BA$1,0),"Error")</f>
        <v>0</v>
      </c>
      <c r="BB125" s="84">
        <f>IFERROR(VLOOKUP($A125,IF('Index LA Gen'!$B$4=1,'Index LA Gen'!$A$9:$BZ$171,IF('Index LA Gen'!$B$4=2,'Index LA Gen'!$A$179:$BZ$341,IF('Index LA Gen'!$B$4=3,'Index LA Gen'!$A$349:$BZ$511,"Error"))),'Index LA Gen'!BB$1,0),"Error")</f>
        <v>0</v>
      </c>
      <c r="BC125" s="84">
        <f>IFERROR(VLOOKUP($A125,IF('Index LA Gen'!$B$4=1,'Index LA Gen'!$A$9:$BZ$171,IF('Index LA Gen'!$B$4=2,'Index LA Gen'!$A$179:$BZ$341,IF('Index LA Gen'!$B$4=3,'Index LA Gen'!$A$349:$BZ$511,"Error"))),'Index LA Gen'!BC$1,0),"Error")</f>
        <v>0.24</v>
      </c>
      <c r="BD125" s="84" t="str">
        <f>IFERROR(VLOOKUP($A125,IF('Index LA Gen'!$B$4=1,'Index LA Gen'!$A$9:$BZ$171,IF('Index LA Gen'!$B$4=2,'Index LA Gen'!$A$179:$BZ$341,IF('Index LA Gen'!$B$4=3,'Index LA Gen'!$A$349:$BZ$511,"Error"))),'Index LA Gen'!BD$1,0),"Error")</f>
        <v>x</v>
      </c>
      <c r="BE125" s="84">
        <f>IFERROR(VLOOKUP($A125,IF('Index LA Gen'!$B$4=1,'Index LA Gen'!$A$9:$BZ$171,IF('Index LA Gen'!$B$4=2,'Index LA Gen'!$A$179:$BZ$341,IF('Index LA Gen'!$B$4=3,'Index LA Gen'!$A$349:$BZ$511,"Error"))),'Index LA Gen'!BE$1,0),"Error")</f>
        <v>0.17</v>
      </c>
      <c r="BF125" s="84">
        <f>IFERROR(VLOOKUP($A125,IF('Index LA Gen'!$B$4=1,'Index LA Gen'!$A$9:$BZ$171,IF('Index LA Gen'!$B$4=2,'Index LA Gen'!$A$179:$BZ$341,IF('Index LA Gen'!$B$4=3,'Index LA Gen'!$A$349:$BZ$511,"Error"))),'Index LA Gen'!BF$1,0),"Error")</f>
        <v>0.22</v>
      </c>
      <c r="BG125" s="84" t="str">
        <f>IFERROR(VLOOKUP($A125,IF('Index LA Gen'!$B$4=1,'Index LA Gen'!$A$9:$BZ$171,IF('Index LA Gen'!$B$4=2,'Index LA Gen'!$A$179:$BZ$341,IF('Index LA Gen'!$B$4=3,'Index LA Gen'!$A$349:$BZ$511,"Error"))),'Index LA Gen'!BG$1,0),"Error")</f>
        <v>x</v>
      </c>
      <c r="BH125" s="84">
        <f>IFERROR(VLOOKUP($A125,IF('Index LA Gen'!$B$4=1,'Index LA Gen'!$A$9:$BZ$171,IF('Index LA Gen'!$B$4=2,'Index LA Gen'!$A$179:$BZ$341,IF('Index LA Gen'!$B$4=3,'Index LA Gen'!$A$349:$BZ$511,"Error"))),'Index LA Gen'!BH$1,0),"Error")</f>
        <v>0.16</v>
      </c>
      <c r="BI125" s="84" t="str">
        <f>IFERROR(VLOOKUP($A125,IF('Index LA Gen'!$B$4=1,'Index LA Gen'!$A$9:$BZ$171,IF('Index LA Gen'!$B$4=2,'Index LA Gen'!$A$179:$BZ$341,IF('Index LA Gen'!$B$4=3,'Index LA Gen'!$A$349:$BZ$511,"Error"))),'Index LA Gen'!BI$1,0),"Error")</f>
        <v>x</v>
      </c>
      <c r="BJ125" s="84">
        <f>IFERROR(VLOOKUP($A125,IF('Index LA Gen'!$B$4=1,'Index LA Gen'!$A$9:$BZ$171,IF('Index LA Gen'!$B$4=2,'Index LA Gen'!$A$179:$BZ$341,IF('Index LA Gen'!$B$4=3,'Index LA Gen'!$A$349:$BZ$511,"Error"))),'Index LA Gen'!BJ$1,0),"Error")</f>
        <v>0</v>
      </c>
      <c r="BK125" s="84" t="str">
        <f>IFERROR(VLOOKUP($A125,IF('Index LA Gen'!$B$4=1,'Index LA Gen'!$A$9:$BZ$171,IF('Index LA Gen'!$B$4=2,'Index LA Gen'!$A$179:$BZ$341,IF('Index LA Gen'!$B$4=3,'Index LA Gen'!$A$349:$BZ$511,"Error"))),'Index LA Gen'!BK$1,0),"Error")</f>
        <v>x</v>
      </c>
      <c r="BL125" s="84">
        <f>IFERROR(VLOOKUP($A125,IF('Index LA Gen'!$B$4=1,'Index LA Gen'!$A$9:$BZ$171,IF('Index LA Gen'!$B$4=2,'Index LA Gen'!$A$179:$BZ$341,IF('Index LA Gen'!$B$4=3,'Index LA Gen'!$A$349:$BZ$511,"Error"))),'Index LA Gen'!BL$1,0),"Error")</f>
        <v>0</v>
      </c>
      <c r="BM125" s="84">
        <f>IFERROR(VLOOKUP($A125,IF('Index LA Gen'!$B$4=1,'Index LA Gen'!$A$9:$BZ$171,IF('Index LA Gen'!$B$4=2,'Index LA Gen'!$A$179:$BZ$341,IF('Index LA Gen'!$B$4=3,'Index LA Gen'!$A$349:$BZ$511,"Error"))),'Index LA Gen'!BM$1,0),"Error")</f>
        <v>0</v>
      </c>
      <c r="BN125" s="84">
        <f>IFERROR(VLOOKUP($A125,IF('Index LA Gen'!$B$4=1,'Index LA Gen'!$A$9:$BZ$171,IF('Index LA Gen'!$B$4=2,'Index LA Gen'!$A$179:$BZ$341,IF('Index LA Gen'!$B$4=3,'Index LA Gen'!$A$349:$BZ$511,"Error"))),'Index LA Gen'!BN$1,0),"Error")</f>
        <v>0</v>
      </c>
      <c r="BO125" s="84" t="str">
        <f>IFERROR(VLOOKUP($A125,IF('Index LA Gen'!$B$4=1,'Index LA Gen'!$A$9:$BZ$171,IF('Index LA Gen'!$B$4=2,'Index LA Gen'!$A$179:$BZ$341,IF('Index LA Gen'!$B$4=3,'Index LA Gen'!$A$349:$BZ$511,"Error"))),'Index LA Gen'!BO$1,0),"Error")</f>
        <v>x</v>
      </c>
      <c r="BP125" s="84">
        <f>IFERROR(VLOOKUP($A125,IF('Index LA Gen'!$B$4=1,'Index LA Gen'!$A$9:$BZ$171,IF('Index LA Gen'!$B$4=2,'Index LA Gen'!$A$179:$BZ$341,IF('Index LA Gen'!$B$4=3,'Index LA Gen'!$A$349:$BZ$511,"Error"))),'Index LA Gen'!BP$1,0),"Error")</f>
        <v>0</v>
      </c>
      <c r="BQ125" s="84" t="str">
        <f>IFERROR(VLOOKUP($A125,IF('Index LA Gen'!$B$4=1,'Index LA Gen'!$A$9:$BZ$171,IF('Index LA Gen'!$B$4=2,'Index LA Gen'!$A$179:$BZ$341,IF('Index LA Gen'!$B$4=3,'Index LA Gen'!$A$349:$BZ$511,"Error"))),'Index LA Gen'!BQ$1,0),"Error")</f>
        <v>x</v>
      </c>
      <c r="BR125" s="84" t="str">
        <f>IFERROR(VLOOKUP($A125,IF('Index LA Gen'!$B$4=1,'Index LA Gen'!$A$9:$BZ$171,IF('Index LA Gen'!$B$4=2,'Index LA Gen'!$A$179:$BZ$341,IF('Index LA Gen'!$B$4=3,'Index LA Gen'!$A$349:$BZ$511,"Error"))),'Index LA Gen'!BR$1,0),"Error")</f>
        <v>x</v>
      </c>
      <c r="BS125" s="84" t="str">
        <f>IFERROR(VLOOKUP($A125,IF('Index LA Gen'!$B$4=1,'Index LA Gen'!$A$9:$BZ$171,IF('Index LA Gen'!$B$4=2,'Index LA Gen'!$A$179:$BZ$341,IF('Index LA Gen'!$B$4=3,'Index LA Gen'!$A$349:$BZ$511,"Error"))),'Index LA Gen'!BS$1,0),"Error")</f>
        <v>x</v>
      </c>
      <c r="BT125" s="84">
        <f>IFERROR(VLOOKUP($A125,IF('Index LA Gen'!$B$4=1,'Index LA Gen'!$A$9:$BZ$171,IF('Index LA Gen'!$B$4=2,'Index LA Gen'!$A$179:$BZ$341,IF('Index LA Gen'!$B$4=3,'Index LA Gen'!$A$349:$BZ$511,"Error"))),'Index LA Gen'!BT$1,0),"Error")</f>
        <v>0.09</v>
      </c>
      <c r="BU125" s="84" t="str">
        <f>IFERROR(VLOOKUP($A125,IF('Index LA Gen'!$B$4=1,'Index LA Gen'!$A$9:$BZ$171,IF('Index LA Gen'!$B$4=2,'Index LA Gen'!$A$179:$BZ$341,IF('Index LA Gen'!$B$4=3,'Index LA Gen'!$A$349:$BZ$511,"Error"))),'Index LA Gen'!BU$1,0),"Error")</f>
        <v>x</v>
      </c>
      <c r="BV125" s="84">
        <f>IFERROR(VLOOKUP($A125,IF('Index LA Gen'!$B$4=1,'Index LA Gen'!$A$9:$BZ$171,IF('Index LA Gen'!$B$4=2,'Index LA Gen'!$A$179:$BZ$341,IF('Index LA Gen'!$B$4=3,'Index LA Gen'!$A$349:$BZ$511,"Error"))),'Index LA Gen'!BV$1,0),"Error")</f>
        <v>0</v>
      </c>
      <c r="BW125" s="84" t="str">
        <f>IFERROR(VLOOKUP($A125,IF('Index LA Gen'!$B$4=1,'Index LA Gen'!$A$9:$BZ$171,IF('Index LA Gen'!$B$4=2,'Index LA Gen'!$A$179:$BZ$341,IF('Index LA Gen'!$B$4=3,'Index LA Gen'!$A$349:$BZ$511,"Error"))),'Index LA Gen'!BW$1,0),"Error")</f>
        <v>x</v>
      </c>
      <c r="BX125" s="84" t="str">
        <f>IFERROR(VLOOKUP($A125,IF('Index LA Gen'!$B$4=1,'Index LA Gen'!$A$9:$BZ$171,IF('Index LA Gen'!$B$4=2,'Index LA Gen'!$A$179:$BZ$341,IF('Index LA Gen'!$B$4=3,'Index LA Gen'!$A$349:$BZ$511,"Error"))),'Index LA Gen'!BX$1,0),"Error")</f>
        <v>x</v>
      </c>
      <c r="BY125" s="84">
        <f>IFERROR(VLOOKUP($A125,IF('Index LA Gen'!$B$4=1,'Index LA Gen'!$A$9:$BZ$171,IF('Index LA Gen'!$B$4=2,'Index LA Gen'!$A$179:$BZ$341,IF('Index LA Gen'!$B$4=3,'Index LA Gen'!$A$349:$BZ$511,"Error"))),'Index LA Gen'!BY$1,0),"Error")</f>
        <v>0</v>
      </c>
      <c r="BZ125" s="84" t="str">
        <f>IFERROR(VLOOKUP($A125,IF('Index LA Gen'!$B$4=1,'Index LA Gen'!$A$9:$BZ$171,IF('Index LA Gen'!$B$4=2,'Index LA Gen'!$A$179:$BZ$341,IF('Index LA Gen'!$B$4=3,'Index LA Gen'!$A$349:$BZ$511,"Error"))),'Index LA Gen'!BZ$1,0),"Error")</f>
        <v>x</v>
      </c>
    </row>
    <row r="126" spans="1:78" s="15" customFormat="1" x14ac:dyDescent="0.2">
      <c r="A126" s="20">
        <v>333</v>
      </c>
      <c r="B126" s="20" t="s">
        <v>277</v>
      </c>
      <c r="C126" s="45" t="s">
        <v>159</v>
      </c>
      <c r="D126" s="113">
        <f>IFERROR(VLOOKUP($A126,IF('Index LA Gen'!$B$4=1,'Index LA Gen'!$A$9:$BZ$171,IF('Index LA Gen'!$B$4=2,'Index LA Gen'!$A$179:$BZ$341,IF('Index LA Gen'!$B$4=3,'Index LA Gen'!$A$349:$BZ$511,"Error"))),'Index LA Gen'!D$1,0),"Error")</f>
        <v>440</v>
      </c>
      <c r="E126" s="113">
        <f>IFERROR(VLOOKUP($A126,IF('Index LA Gen'!$B$4=1,'Index LA Gen'!$A$9:$BZ$171,IF('Index LA Gen'!$B$4=2,'Index LA Gen'!$A$179:$BZ$341,IF('Index LA Gen'!$B$4=3,'Index LA Gen'!$A$349:$BZ$511,"Error"))),'Index LA Gen'!E$1,0),"Error")</f>
        <v>520</v>
      </c>
      <c r="F126" s="113">
        <f>IFERROR(VLOOKUP($A126,IF('Index LA Gen'!$B$4=1,'Index LA Gen'!$A$9:$BZ$171,IF('Index LA Gen'!$B$4=2,'Index LA Gen'!$A$179:$BZ$341,IF('Index LA Gen'!$B$4=3,'Index LA Gen'!$A$349:$BZ$511,"Error"))),'Index LA Gen'!F$1,0),"Error")</f>
        <v>960</v>
      </c>
      <c r="G126" s="84">
        <f>IFERROR(VLOOKUP($A126,IF('Index LA Gen'!$B$4=1,'Index LA Gen'!$A$9:$BZ$171,IF('Index LA Gen'!$B$4=2,'Index LA Gen'!$A$179:$BZ$341,IF('Index LA Gen'!$B$4=3,'Index LA Gen'!$A$349:$BZ$511,"Error"))),'Index LA Gen'!G$1,0),"Error")</f>
        <v>0.83</v>
      </c>
      <c r="H126" s="84">
        <f>IFERROR(VLOOKUP($A126,IF('Index LA Gen'!$B$4=1,'Index LA Gen'!$A$9:$BZ$171,IF('Index LA Gen'!$B$4=2,'Index LA Gen'!$A$179:$BZ$341,IF('Index LA Gen'!$B$4=3,'Index LA Gen'!$A$349:$BZ$511,"Error"))),'Index LA Gen'!H$1,0),"Error")</f>
        <v>0.8</v>
      </c>
      <c r="I126" s="84">
        <f>IFERROR(VLOOKUP($A126,IF('Index LA Gen'!$B$4=1,'Index LA Gen'!$A$9:$BZ$171,IF('Index LA Gen'!$B$4=2,'Index LA Gen'!$A$179:$BZ$341,IF('Index LA Gen'!$B$4=3,'Index LA Gen'!$A$349:$BZ$511,"Error"))),'Index LA Gen'!I$1,0),"Error")</f>
        <v>0.82</v>
      </c>
      <c r="J126" s="84">
        <f>IFERROR(VLOOKUP($A126,IF('Index LA Gen'!$B$4=1,'Index LA Gen'!$A$9:$BZ$171,IF('Index LA Gen'!$B$4=2,'Index LA Gen'!$A$179:$BZ$341,IF('Index LA Gen'!$B$4=3,'Index LA Gen'!$A$349:$BZ$511,"Error"))),'Index LA Gen'!J$1,0),"Error")</f>
        <v>0.74</v>
      </c>
      <c r="K126" s="84">
        <f>IFERROR(VLOOKUP($A126,IF('Index LA Gen'!$B$4=1,'Index LA Gen'!$A$9:$BZ$171,IF('Index LA Gen'!$B$4=2,'Index LA Gen'!$A$179:$BZ$341,IF('Index LA Gen'!$B$4=3,'Index LA Gen'!$A$349:$BZ$511,"Error"))),'Index LA Gen'!K$1,0),"Error")</f>
        <v>0.72</v>
      </c>
      <c r="L126" s="84">
        <f>IFERROR(VLOOKUP($A126,IF('Index LA Gen'!$B$4=1,'Index LA Gen'!$A$9:$BZ$171,IF('Index LA Gen'!$B$4=2,'Index LA Gen'!$A$179:$BZ$341,IF('Index LA Gen'!$B$4=3,'Index LA Gen'!$A$349:$BZ$511,"Error"))),'Index LA Gen'!L$1,0),"Error")</f>
        <v>0.73</v>
      </c>
      <c r="M126" s="84">
        <f>IFERROR(VLOOKUP($A126,IF('Index LA Gen'!$B$4=1,'Index LA Gen'!$A$9:$BZ$171,IF('Index LA Gen'!$B$4=2,'Index LA Gen'!$A$179:$BZ$341,IF('Index LA Gen'!$B$4=3,'Index LA Gen'!$A$349:$BZ$511,"Error"))),'Index LA Gen'!M$1,0),"Error")</f>
        <v>0.09</v>
      </c>
      <c r="N126" s="84">
        <f>IFERROR(VLOOKUP($A126,IF('Index LA Gen'!$B$4=1,'Index LA Gen'!$A$9:$BZ$171,IF('Index LA Gen'!$B$4=2,'Index LA Gen'!$A$179:$BZ$341,IF('Index LA Gen'!$B$4=3,'Index LA Gen'!$A$349:$BZ$511,"Error"))),'Index LA Gen'!N$1,0),"Error")</f>
        <v>0.08</v>
      </c>
      <c r="O126" s="84">
        <f>IFERROR(VLOOKUP($A126,IF('Index LA Gen'!$B$4=1,'Index LA Gen'!$A$9:$BZ$171,IF('Index LA Gen'!$B$4=2,'Index LA Gen'!$A$179:$BZ$341,IF('Index LA Gen'!$B$4=3,'Index LA Gen'!$A$349:$BZ$511,"Error"))),'Index LA Gen'!O$1,0),"Error")</f>
        <v>0.08</v>
      </c>
      <c r="P126" s="84">
        <f>IFERROR(VLOOKUP($A126,IF('Index LA Gen'!$B$4=1,'Index LA Gen'!$A$9:$BZ$171,IF('Index LA Gen'!$B$4=2,'Index LA Gen'!$A$179:$BZ$341,IF('Index LA Gen'!$B$4=3,'Index LA Gen'!$A$349:$BZ$511,"Error"))),'Index LA Gen'!P$1,0),"Error")</f>
        <v>0</v>
      </c>
      <c r="Q126" s="84" t="str">
        <f>IFERROR(VLOOKUP($A126,IF('Index LA Gen'!$B$4=1,'Index LA Gen'!$A$9:$BZ$171,IF('Index LA Gen'!$B$4=2,'Index LA Gen'!$A$179:$BZ$341,IF('Index LA Gen'!$B$4=3,'Index LA Gen'!$A$349:$BZ$511,"Error"))),'Index LA Gen'!Q$1,0),"Error")</f>
        <v>x</v>
      </c>
      <c r="R126" s="84" t="str">
        <f>IFERROR(VLOOKUP($A126,IF('Index LA Gen'!$B$4=1,'Index LA Gen'!$A$9:$BZ$171,IF('Index LA Gen'!$B$4=2,'Index LA Gen'!$A$179:$BZ$341,IF('Index LA Gen'!$B$4=3,'Index LA Gen'!$A$349:$BZ$511,"Error"))),'Index LA Gen'!R$1,0),"Error")</f>
        <v>x</v>
      </c>
      <c r="S126" s="84">
        <f>IFERROR(VLOOKUP($A126,IF('Index LA Gen'!$B$4=1,'Index LA Gen'!$A$9:$BZ$171,IF('Index LA Gen'!$B$4=2,'Index LA Gen'!$A$179:$BZ$341,IF('Index LA Gen'!$B$4=3,'Index LA Gen'!$A$349:$BZ$511,"Error"))),'Index LA Gen'!S$1,0),"Error")</f>
        <v>0.04</v>
      </c>
      <c r="T126" s="84">
        <f>IFERROR(VLOOKUP($A126,IF('Index LA Gen'!$B$4=1,'Index LA Gen'!$A$9:$BZ$171,IF('Index LA Gen'!$B$4=2,'Index LA Gen'!$A$179:$BZ$341,IF('Index LA Gen'!$B$4=3,'Index LA Gen'!$A$349:$BZ$511,"Error"))),'Index LA Gen'!T$1,0),"Error")</f>
        <v>0.03</v>
      </c>
      <c r="U126" s="84">
        <f>IFERROR(VLOOKUP($A126,IF('Index LA Gen'!$B$4=1,'Index LA Gen'!$A$9:$BZ$171,IF('Index LA Gen'!$B$4=2,'Index LA Gen'!$A$179:$BZ$341,IF('Index LA Gen'!$B$4=3,'Index LA Gen'!$A$349:$BZ$511,"Error"))),'Index LA Gen'!U$1,0),"Error")</f>
        <v>0.04</v>
      </c>
      <c r="V126" s="84">
        <f>IFERROR(VLOOKUP($A126,IF('Index LA Gen'!$B$4=1,'Index LA Gen'!$A$9:$BZ$171,IF('Index LA Gen'!$B$4=2,'Index LA Gen'!$A$179:$BZ$341,IF('Index LA Gen'!$B$4=3,'Index LA Gen'!$A$349:$BZ$511,"Error"))),'Index LA Gen'!V$1,0),"Error")</f>
        <v>7.0000000000000007E-2</v>
      </c>
      <c r="W126" s="84">
        <f>IFERROR(VLOOKUP($A126,IF('Index LA Gen'!$B$4=1,'Index LA Gen'!$A$9:$BZ$171,IF('Index LA Gen'!$B$4=2,'Index LA Gen'!$A$179:$BZ$341,IF('Index LA Gen'!$B$4=3,'Index LA Gen'!$A$349:$BZ$511,"Error"))),'Index LA Gen'!W$1,0),"Error")</f>
        <v>0.08</v>
      </c>
      <c r="X126" s="84">
        <f>IFERROR(VLOOKUP($A126,IF('Index LA Gen'!$B$4=1,'Index LA Gen'!$A$9:$BZ$171,IF('Index LA Gen'!$B$4=2,'Index LA Gen'!$A$179:$BZ$341,IF('Index LA Gen'!$B$4=3,'Index LA Gen'!$A$349:$BZ$511,"Error"))),'Index LA Gen'!X$1,0),"Error")</f>
        <v>0.08</v>
      </c>
      <c r="Y126" s="84">
        <f>IFERROR(VLOOKUP($A126,IF('Index LA Gen'!$B$4=1,'Index LA Gen'!$A$9:$BZ$171,IF('Index LA Gen'!$B$4=2,'Index LA Gen'!$A$179:$BZ$341,IF('Index LA Gen'!$B$4=3,'Index LA Gen'!$A$349:$BZ$511,"Error"))),'Index LA Gen'!Y$1,0),"Error")</f>
        <v>0</v>
      </c>
      <c r="Z126" s="84">
        <f>IFERROR(VLOOKUP($A126,IF('Index LA Gen'!$B$4=1,'Index LA Gen'!$A$9:$BZ$171,IF('Index LA Gen'!$B$4=2,'Index LA Gen'!$A$179:$BZ$341,IF('Index LA Gen'!$B$4=3,'Index LA Gen'!$A$349:$BZ$511,"Error"))),'Index LA Gen'!Z$1,0),"Error")</f>
        <v>0</v>
      </c>
      <c r="AA126" s="84">
        <f>IFERROR(VLOOKUP($A126,IF('Index LA Gen'!$B$4=1,'Index LA Gen'!$A$9:$BZ$171,IF('Index LA Gen'!$B$4=2,'Index LA Gen'!$A$179:$BZ$341,IF('Index LA Gen'!$B$4=3,'Index LA Gen'!$A$349:$BZ$511,"Error"))),'Index LA Gen'!AA$1,0),"Error")</f>
        <v>0</v>
      </c>
      <c r="AB126" s="84">
        <f>IFERROR(VLOOKUP($A126,IF('Index LA Gen'!$B$4=1,'Index LA Gen'!$A$9:$BZ$171,IF('Index LA Gen'!$B$4=2,'Index LA Gen'!$A$179:$BZ$341,IF('Index LA Gen'!$B$4=3,'Index LA Gen'!$A$349:$BZ$511,"Error"))),'Index LA Gen'!AB$1,0),"Error")</f>
        <v>0</v>
      </c>
      <c r="AC126" s="84">
        <f>IFERROR(VLOOKUP($A126,IF('Index LA Gen'!$B$4=1,'Index LA Gen'!$A$9:$BZ$171,IF('Index LA Gen'!$B$4=2,'Index LA Gen'!$A$179:$BZ$341,IF('Index LA Gen'!$B$4=3,'Index LA Gen'!$A$349:$BZ$511,"Error"))),'Index LA Gen'!AC$1,0),"Error")</f>
        <v>0</v>
      </c>
      <c r="AD126" s="84">
        <f>IFERROR(VLOOKUP($A126,IF('Index LA Gen'!$B$4=1,'Index LA Gen'!$A$9:$BZ$171,IF('Index LA Gen'!$B$4=2,'Index LA Gen'!$A$179:$BZ$341,IF('Index LA Gen'!$B$4=3,'Index LA Gen'!$A$349:$BZ$511,"Error"))),'Index LA Gen'!AD$1,0),"Error")</f>
        <v>0</v>
      </c>
      <c r="AE126" s="84">
        <f>IFERROR(VLOOKUP($A126,IF('Index LA Gen'!$B$4=1,'Index LA Gen'!$A$9:$BZ$171,IF('Index LA Gen'!$B$4=2,'Index LA Gen'!$A$179:$BZ$341,IF('Index LA Gen'!$B$4=3,'Index LA Gen'!$A$349:$BZ$511,"Error"))),'Index LA Gen'!AE$1,0),"Error")</f>
        <v>0.1</v>
      </c>
      <c r="AF126" s="84">
        <f>IFERROR(VLOOKUP($A126,IF('Index LA Gen'!$B$4=1,'Index LA Gen'!$A$9:$BZ$171,IF('Index LA Gen'!$B$4=2,'Index LA Gen'!$A$179:$BZ$341,IF('Index LA Gen'!$B$4=3,'Index LA Gen'!$A$349:$BZ$511,"Error"))),'Index LA Gen'!AF$1,0),"Error")</f>
        <v>0.04</v>
      </c>
      <c r="AG126" s="84">
        <f>IFERROR(VLOOKUP($A126,IF('Index LA Gen'!$B$4=1,'Index LA Gen'!$A$9:$BZ$171,IF('Index LA Gen'!$B$4=2,'Index LA Gen'!$A$179:$BZ$341,IF('Index LA Gen'!$B$4=3,'Index LA Gen'!$A$349:$BZ$511,"Error"))),'Index LA Gen'!AG$1,0),"Error")</f>
        <v>7.0000000000000007E-2</v>
      </c>
      <c r="AH126" s="84">
        <f>IFERROR(VLOOKUP($A126,IF('Index LA Gen'!$B$4=1,'Index LA Gen'!$A$9:$BZ$171,IF('Index LA Gen'!$B$4=2,'Index LA Gen'!$A$179:$BZ$341,IF('Index LA Gen'!$B$4=3,'Index LA Gen'!$A$349:$BZ$511,"Error"))),'Index LA Gen'!AH$1,0),"Error")</f>
        <v>0.53</v>
      </c>
      <c r="AI126" s="84">
        <f>IFERROR(VLOOKUP($A126,IF('Index LA Gen'!$B$4=1,'Index LA Gen'!$A$9:$BZ$171,IF('Index LA Gen'!$B$4=2,'Index LA Gen'!$A$179:$BZ$341,IF('Index LA Gen'!$B$4=3,'Index LA Gen'!$A$349:$BZ$511,"Error"))),'Index LA Gen'!AI$1,0),"Error")</f>
        <v>0.53</v>
      </c>
      <c r="AJ126" s="84">
        <f>IFERROR(VLOOKUP($A126,IF('Index LA Gen'!$B$4=1,'Index LA Gen'!$A$9:$BZ$171,IF('Index LA Gen'!$B$4=2,'Index LA Gen'!$A$179:$BZ$341,IF('Index LA Gen'!$B$4=3,'Index LA Gen'!$A$349:$BZ$511,"Error"))),'Index LA Gen'!AJ$1,0),"Error")</f>
        <v>0.53</v>
      </c>
      <c r="AK126" s="84">
        <f>IFERROR(VLOOKUP($A126,IF('Index LA Gen'!$B$4=1,'Index LA Gen'!$A$9:$BZ$171,IF('Index LA Gen'!$B$4=2,'Index LA Gen'!$A$179:$BZ$341,IF('Index LA Gen'!$B$4=3,'Index LA Gen'!$A$349:$BZ$511,"Error"))),'Index LA Gen'!AK$1,0),"Error")</f>
        <v>0.13</v>
      </c>
      <c r="AL126" s="84">
        <f>IFERROR(VLOOKUP($A126,IF('Index LA Gen'!$B$4=1,'Index LA Gen'!$A$9:$BZ$171,IF('Index LA Gen'!$B$4=2,'Index LA Gen'!$A$179:$BZ$341,IF('Index LA Gen'!$B$4=3,'Index LA Gen'!$A$349:$BZ$511,"Error"))),'Index LA Gen'!AL$1,0),"Error")</f>
        <v>0.13</v>
      </c>
      <c r="AM126" s="84">
        <f>IFERROR(VLOOKUP($A126,IF('Index LA Gen'!$B$4=1,'Index LA Gen'!$A$9:$BZ$171,IF('Index LA Gen'!$B$4=2,'Index LA Gen'!$A$179:$BZ$341,IF('Index LA Gen'!$B$4=3,'Index LA Gen'!$A$349:$BZ$511,"Error"))),'Index LA Gen'!AM$1,0),"Error")</f>
        <v>0.13</v>
      </c>
      <c r="AN126" s="84">
        <f>IFERROR(VLOOKUP($A126,IF('Index LA Gen'!$B$4=1,'Index LA Gen'!$A$9:$BZ$171,IF('Index LA Gen'!$B$4=2,'Index LA Gen'!$A$179:$BZ$341,IF('Index LA Gen'!$B$4=3,'Index LA Gen'!$A$349:$BZ$511,"Error"))),'Index LA Gen'!AN$1,0),"Error")</f>
        <v>0</v>
      </c>
      <c r="AO126" s="84">
        <f>IFERROR(VLOOKUP($A126,IF('Index LA Gen'!$B$4=1,'Index LA Gen'!$A$9:$BZ$171,IF('Index LA Gen'!$B$4=2,'Index LA Gen'!$A$179:$BZ$341,IF('Index LA Gen'!$B$4=3,'Index LA Gen'!$A$349:$BZ$511,"Error"))),'Index LA Gen'!AO$1,0),"Error")</f>
        <v>0</v>
      </c>
      <c r="AP126" s="84">
        <f>IFERROR(VLOOKUP($A126,IF('Index LA Gen'!$B$4=1,'Index LA Gen'!$A$9:$BZ$171,IF('Index LA Gen'!$B$4=2,'Index LA Gen'!$A$179:$BZ$341,IF('Index LA Gen'!$B$4=3,'Index LA Gen'!$A$349:$BZ$511,"Error"))),'Index LA Gen'!AP$1,0),"Error")</f>
        <v>0</v>
      </c>
      <c r="AQ126" s="84">
        <f>IFERROR(VLOOKUP($A126,IF('Index LA Gen'!$B$4=1,'Index LA Gen'!$A$9:$BZ$171,IF('Index LA Gen'!$B$4=2,'Index LA Gen'!$A$179:$BZ$341,IF('Index LA Gen'!$B$4=3,'Index LA Gen'!$A$349:$BZ$511,"Error"))),'Index LA Gen'!AQ$1,0),"Error")</f>
        <v>0.05</v>
      </c>
      <c r="AR126" s="84">
        <f>IFERROR(VLOOKUP($A126,IF('Index LA Gen'!$B$4=1,'Index LA Gen'!$A$9:$BZ$171,IF('Index LA Gen'!$B$4=2,'Index LA Gen'!$A$179:$BZ$341,IF('Index LA Gen'!$B$4=3,'Index LA Gen'!$A$349:$BZ$511,"Error"))),'Index LA Gen'!AR$1,0),"Error")</f>
        <v>0.05</v>
      </c>
      <c r="AS126" s="84">
        <f>IFERROR(VLOOKUP($A126,IF('Index LA Gen'!$B$4=1,'Index LA Gen'!$A$9:$BZ$171,IF('Index LA Gen'!$B$4=2,'Index LA Gen'!$A$179:$BZ$341,IF('Index LA Gen'!$B$4=3,'Index LA Gen'!$A$349:$BZ$511,"Error"))),'Index LA Gen'!AS$1,0),"Error")</f>
        <v>0.05</v>
      </c>
      <c r="AT126" s="84">
        <f>IFERROR(VLOOKUP($A126,IF('Index LA Gen'!$B$4=1,'Index LA Gen'!$A$9:$BZ$171,IF('Index LA Gen'!$B$4=2,'Index LA Gen'!$A$179:$BZ$341,IF('Index LA Gen'!$B$4=3,'Index LA Gen'!$A$349:$BZ$511,"Error"))),'Index LA Gen'!AT$1,0),"Error")</f>
        <v>0.4</v>
      </c>
      <c r="AU126" s="84">
        <f>IFERROR(VLOOKUP($A126,IF('Index LA Gen'!$B$4=1,'Index LA Gen'!$A$9:$BZ$171,IF('Index LA Gen'!$B$4=2,'Index LA Gen'!$A$179:$BZ$341,IF('Index LA Gen'!$B$4=3,'Index LA Gen'!$A$349:$BZ$511,"Error"))),'Index LA Gen'!AU$1,0),"Error")</f>
        <v>0.4</v>
      </c>
      <c r="AV126" s="84">
        <f>IFERROR(VLOOKUP($A126,IF('Index LA Gen'!$B$4=1,'Index LA Gen'!$A$9:$BZ$171,IF('Index LA Gen'!$B$4=2,'Index LA Gen'!$A$179:$BZ$341,IF('Index LA Gen'!$B$4=3,'Index LA Gen'!$A$349:$BZ$511,"Error"))),'Index LA Gen'!AV$1,0),"Error")</f>
        <v>0.4</v>
      </c>
      <c r="AW126" s="84">
        <f>IFERROR(VLOOKUP($A126,IF('Index LA Gen'!$B$4=1,'Index LA Gen'!$A$9:$BZ$171,IF('Index LA Gen'!$B$4=2,'Index LA Gen'!$A$179:$BZ$341,IF('Index LA Gen'!$B$4=3,'Index LA Gen'!$A$349:$BZ$511,"Error"))),'Index LA Gen'!AW$1,0),"Error")</f>
        <v>0</v>
      </c>
      <c r="AX126" s="84" t="str">
        <f>IFERROR(VLOOKUP($A126,IF('Index LA Gen'!$B$4=1,'Index LA Gen'!$A$9:$BZ$171,IF('Index LA Gen'!$B$4=2,'Index LA Gen'!$A$179:$BZ$341,IF('Index LA Gen'!$B$4=3,'Index LA Gen'!$A$349:$BZ$511,"Error"))),'Index LA Gen'!AX$1,0),"Error")</f>
        <v>x</v>
      </c>
      <c r="AY126" s="84" t="str">
        <f>IFERROR(VLOOKUP($A126,IF('Index LA Gen'!$B$4=1,'Index LA Gen'!$A$9:$BZ$171,IF('Index LA Gen'!$B$4=2,'Index LA Gen'!$A$179:$BZ$341,IF('Index LA Gen'!$B$4=3,'Index LA Gen'!$A$349:$BZ$511,"Error"))),'Index LA Gen'!AY$1,0),"Error")</f>
        <v>x</v>
      </c>
      <c r="AZ126" s="84">
        <f>IFERROR(VLOOKUP($A126,IF('Index LA Gen'!$B$4=1,'Index LA Gen'!$A$9:$BZ$171,IF('Index LA Gen'!$B$4=2,'Index LA Gen'!$A$179:$BZ$341,IF('Index LA Gen'!$B$4=3,'Index LA Gen'!$A$349:$BZ$511,"Error"))),'Index LA Gen'!AZ$1,0),"Error")</f>
        <v>0</v>
      </c>
      <c r="BA126" s="84" t="str">
        <f>IFERROR(VLOOKUP($A126,IF('Index LA Gen'!$B$4=1,'Index LA Gen'!$A$9:$BZ$171,IF('Index LA Gen'!$B$4=2,'Index LA Gen'!$A$179:$BZ$341,IF('Index LA Gen'!$B$4=3,'Index LA Gen'!$A$349:$BZ$511,"Error"))),'Index LA Gen'!BA$1,0),"Error")</f>
        <v>x</v>
      </c>
      <c r="BB126" s="84" t="str">
        <f>IFERROR(VLOOKUP($A126,IF('Index LA Gen'!$B$4=1,'Index LA Gen'!$A$9:$BZ$171,IF('Index LA Gen'!$B$4=2,'Index LA Gen'!$A$179:$BZ$341,IF('Index LA Gen'!$B$4=3,'Index LA Gen'!$A$349:$BZ$511,"Error"))),'Index LA Gen'!BB$1,0),"Error")</f>
        <v>x</v>
      </c>
      <c r="BC126" s="84">
        <f>IFERROR(VLOOKUP($A126,IF('Index LA Gen'!$B$4=1,'Index LA Gen'!$A$9:$BZ$171,IF('Index LA Gen'!$B$4=2,'Index LA Gen'!$A$179:$BZ$341,IF('Index LA Gen'!$B$4=3,'Index LA Gen'!$A$349:$BZ$511,"Error"))),'Index LA Gen'!BC$1,0),"Error")</f>
        <v>7.0000000000000007E-2</v>
      </c>
      <c r="BD126" s="84">
        <f>IFERROR(VLOOKUP($A126,IF('Index LA Gen'!$B$4=1,'Index LA Gen'!$A$9:$BZ$171,IF('Index LA Gen'!$B$4=2,'Index LA Gen'!$A$179:$BZ$341,IF('Index LA Gen'!$B$4=3,'Index LA Gen'!$A$349:$BZ$511,"Error"))),'Index LA Gen'!BD$1,0),"Error")</f>
        <v>7.0000000000000007E-2</v>
      </c>
      <c r="BE126" s="84">
        <f>IFERROR(VLOOKUP($A126,IF('Index LA Gen'!$B$4=1,'Index LA Gen'!$A$9:$BZ$171,IF('Index LA Gen'!$B$4=2,'Index LA Gen'!$A$179:$BZ$341,IF('Index LA Gen'!$B$4=3,'Index LA Gen'!$A$349:$BZ$511,"Error"))),'Index LA Gen'!BE$1,0),"Error")</f>
        <v>7.0000000000000007E-2</v>
      </c>
      <c r="BF126" s="84">
        <f>IFERROR(VLOOKUP($A126,IF('Index LA Gen'!$B$4=1,'Index LA Gen'!$A$9:$BZ$171,IF('Index LA Gen'!$B$4=2,'Index LA Gen'!$A$179:$BZ$341,IF('Index LA Gen'!$B$4=3,'Index LA Gen'!$A$349:$BZ$511,"Error"))),'Index LA Gen'!BF$1,0),"Error")</f>
        <v>0.04</v>
      </c>
      <c r="BG126" s="84">
        <f>IFERROR(VLOOKUP($A126,IF('Index LA Gen'!$B$4=1,'Index LA Gen'!$A$9:$BZ$171,IF('Index LA Gen'!$B$4=2,'Index LA Gen'!$A$179:$BZ$341,IF('Index LA Gen'!$B$4=3,'Index LA Gen'!$A$349:$BZ$511,"Error"))),'Index LA Gen'!BG$1,0),"Error")</f>
        <v>0.04</v>
      </c>
      <c r="BH126" s="84">
        <f>IFERROR(VLOOKUP($A126,IF('Index LA Gen'!$B$4=1,'Index LA Gen'!$A$9:$BZ$171,IF('Index LA Gen'!$B$4=2,'Index LA Gen'!$A$179:$BZ$341,IF('Index LA Gen'!$B$4=3,'Index LA Gen'!$A$349:$BZ$511,"Error"))),'Index LA Gen'!BH$1,0),"Error")</f>
        <v>0.04</v>
      </c>
      <c r="BI126" s="84">
        <f>IFERROR(VLOOKUP($A126,IF('Index LA Gen'!$B$4=1,'Index LA Gen'!$A$9:$BZ$171,IF('Index LA Gen'!$B$4=2,'Index LA Gen'!$A$179:$BZ$341,IF('Index LA Gen'!$B$4=3,'Index LA Gen'!$A$349:$BZ$511,"Error"))),'Index LA Gen'!BI$1,0),"Error")</f>
        <v>0.03</v>
      </c>
      <c r="BJ126" s="84">
        <f>IFERROR(VLOOKUP($A126,IF('Index LA Gen'!$B$4=1,'Index LA Gen'!$A$9:$BZ$171,IF('Index LA Gen'!$B$4=2,'Index LA Gen'!$A$179:$BZ$341,IF('Index LA Gen'!$B$4=3,'Index LA Gen'!$A$349:$BZ$511,"Error"))),'Index LA Gen'!BJ$1,0),"Error")</f>
        <v>0.03</v>
      </c>
      <c r="BK126" s="84">
        <f>IFERROR(VLOOKUP($A126,IF('Index LA Gen'!$B$4=1,'Index LA Gen'!$A$9:$BZ$171,IF('Index LA Gen'!$B$4=2,'Index LA Gen'!$A$179:$BZ$341,IF('Index LA Gen'!$B$4=3,'Index LA Gen'!$A$349:$BZ$511,"Error"))),'Index LA Gen'!BK$1,0),"Error")</f>
        <v>0.03</v>
      </c>
      <c r="BL126" s="84" t="str">
        <f>IFERROR(VLOOKUP($A126,IF('Index LA Gen'!$B$4=1,'Index LA Gen'!$A$9:$BZ$171,IF('Index LA Gen'!$B$4=2,'Index LA Gen'!$A$179:$BZ$341,IF('Index LA Gen'!$B$4=3,'Index LA Gen'!$A$349:$BZ$511,"Error"))),'Index LA Gen'!BL$1,0),"Error")</f>
        <v>x</v>
      </c>
      <c r="BM126" s="84">
        <f>IFERROR(VLOOKUP($A126,IF('Index LA Gen'!$B$4=1,'Index LA Gen'!$A$9:$BZ$171,IF('Index LA Gen'!$B$4=2,'Index LA Gen'!$A$179:$BZ$341,IF('Index LA Gen'!$B$4=3,'Index LA Gen'!$A$349:$BZ$511,"Error"))),'Index LA Gen'!BM$1,0),"Error")</f>
        <v>0</v>
      </c>
      <c r="BN126" s="84" t="str">
        <f>IFERROR(VLOOKUP($A126,IF('Index LA Gen'!$B$4=1,'Index LA Gen'!$A$9:$BZ$171,IF('Index LA Gen'!$B$4=2,'Index LA Gen'!$A$179:$BZ$341,IF('Index LA Gen'!$B$4=3,'Index LA Gen'!$A$349:$BZ$511,"Error"))),'Index LA Gen'!BN$1,0),"Error")</f>
        <v>x</v>
      </c>
      <c r="BO126" s="84">
        <f>IFERROR(VLOOKUP($A126,IF('Index LA Gen'!$B$4=1,'Index LA Gen'!$A$9:$BZ$171,IF('Index LA Gen'!$B$4=2,'Index LA Gen'!$A$179:$BZ$341,IF('Index LA Gen'!$B$4=3,'Index LA Gen'!$A$349:$BZ$511,"Error"))),'Index LA Gen'!BO$1,0),"Error")</f>
        <v>0.03</v>
      </c>
      <c r="BP126" s="84">
        <f>IFERROR(VLOOKUP($A126,IF('Index LA Gen'!$B$4=1,'Index LA Gen'!$A$9:$BZ$171,IF('Index LA Gen'!$B$4=2,'Index LA Gen'!$A$179:$BZ$341,IF('Index LA Gen'!$B$4=3,'Index LA Gen'!$A$349:$BZ$511,"Error"))),'Index LA Gen'!BP$1,0),"Error")</f>
        <v>0.01</v>
      </c>
      <c r="BQ126" s="84">
        <f>IFERROR(VLOOKUP($A126,IF('Index LA Gen'!$B$4=1,'Index LA Gen'!$A$9:$BZ$171,IF('Index LA Gen'!$B$4=2,'Index LA Gen'!$A$179:$BZ$341,IF('Index LA Gen'!$B$4=3,'Index LA Gen'!$A$349:$BZ$511,"Error"))),'Index LA Gen'!BQ$1,0),"Error")</f>
        <v>0.02</v>
      </c>
      <c r="BR126" s="84">
        <f>IFERROR(VLOOKUP($A126,IF('Index LA Gen'!$B$4=1,'Index LA Gen'!$A$9:$BZ$171,IF('Index LA Gen'!$B$4=2,'Index LA Gen'!$A$179:$BZ$341,IF('Index LA Gen'!$B$4=3,'Index LA Gen'!$A$349:$BZ$511,"Error"))),'Index LA Gen'!BR$1,0),"Error")</f>
        <v>0.06</v>
      </c>
      <c r="BS126" s="84">
        <f>IFERROR(VLOOKUP($A126,IF('Index LA Gen'!$B$4=1,'Index LA Gen'!$A$9:$BZ$171,IF('Index LA Gen'!$B$4=2,'Index LA Gen'!$A$179:$BZ$341,IF('Index LA Gen'!$B$4=3,'Index LA Gen'!$A$349:$BZ$511,"Error"))),'Index LA Gen'!BS$1,0),"Error")</f>
        <v>0.06</v>
      </c>
      <c r="BT126" s="84">
        <f>IFERROR(VLOOKUP($A126,IF('Index LA Gen'!$B$4=1,'Index LA Gen'!$A$9:$BZ$171,IF('Index LA Gen'!$B$4=2,'Index LA Gen'!$A$179:$BZ$341,IF('Index LA Gen'!$B$4=3,'Index LA Gen'!$A$349:$BZ$511,"Error"))),'Index LA Gen'!BT$1,0),"Error")</f>
        <v>0.06</v>
      </c>
      <c r="BU126" s="84">
        <f>IFERROR(VLOOKUP($A126,IF('Index LA Gen'!$B$4=1,'Index LA Gen'!$A$9:$BZ$171,IF('Index LA Gen'!$B$4=2,'Index LA Gen'!$A$179:$BZ$341,IF('Index LA Gen'!$B$4=3,'Index LA Gen'!$A$349:$BZ$511,"Error"))),'Index LA Gen'!BU$1,0),"Error")</f>
        <v>0.03</v>
      </c>
      <c r="BV126" s="84">
        <f>IFERROR(VLOOKUP($A126,IF('Index LA Gen'!$B$4=1,'Index LA Gen'!$A$9:$BZ$171,IF('Index LA Gen'!$B$4=2,'Index LA Gen'!$A$179:$BZ$341,IF('Index LA Gen'!$B$4=3,'Index LA Gen'!$A$349:$BZ$511,"Error"))),'Index LA Gen'!BV$1,0),"Error")</f>
        <v>0.04</v>
      </c>
      <c r="BW126" s="84">
        <f>IFERROR(VLOOKUP($A126,IF('Index LA Gen'!$B$4=1,'Index LA Gen'!$A$9:$BZ$171,IF('Index LA Gen'!$B$4=2,'Index LA Gen'!$A$179:$BZ$341,IF('Index LA Gen'!$B$4=3,'Index LA Gen'!$A$349:$BZ$511,"Error"))),'Index LA Gen'!BW$1,0),"Error")</f>
        <v>0.04</v>
      </c>
      <c r="BX126" s="84">
        <f>IFERROR(VLOOKUP($A126,IF('Index LA Gen'!$B$4=1,'Index LA Gen'!$A$9:$BZ$171,IF('Index LA Gen'!$B$4=2,'Index LA Gen'!$A$179:$BZ$341,IF('Index LA Gen'!$B$4=3,'Index LA Gen'!$A$349:$BZ$511,"Error"))),'Index LA Gen'!BX$1,0),"Error")</f>
        <v>7.0000000000000007E-2</v>
      </c>
      <c r="BY126" s="84">
        <f>IFERROR(VLOOKUP($A126,IF('Index LA Gen'!$B$4=1,'Index LA Gen'!$A$9:$BZ$171,IF('Index LA Gen'!$B$4=2,'Index LA Gen'!$A$179:$BZ$341,IF('Index LA Gen'!$B$4=3,'Index LA Gen'!$A$349:$BZ$511,"Error"))),'Index LA Gen'!BY$1,0),"Error")</f>
        <v>0.1</v>
      </c>
      <c r="BZ126" s="84">
        <f>IFERROR(VLOOKUP($A126,IF('Index LA Gen'!$B$4=1,'Index LA Gen'!$A$9:$BZ$171,IF('Index LA Gen'!$B$4=2,'Index LA Gen'!$A$179:$BZ$341,IF('Index LA Gen'!$B$4=3,'Index LA Gen'!$A$349:$BZ$511,"Error"))),'Index LA Gen'!BZ$1,0),"Error")</f>
        <v>0.08</v>
      </c>
    </row>
    <row r="127" spans="1:78" s="15" customFormat="1" x14ac:dyDescent="0.2">
      <c r="A127" s="20">
        <v>343</v>
      </c>
      <c r="B127" s="20" t="s">
        <v>278</v>
      </c>
      <c r="C127" s="45" t="s">
        <v>153</v>
      </c>
      <c r="D127" s="113">
        <f>IFERROR(VLOOKUP($A127,IF('Index LA Gen'!$B$4=1,'Index LA Gen'!$A$9:$BZ$171,IF('Index LA Gen'!$B$4=2,'Index LA Gen'!$A$179:$BZ$341,IF('Index LA Gen'!$B$4=3,'Index LA Gen'!$A$349:$BZ$511,"Error"))),'Index LA Gen'!D$1,0),"Error")</f>
        <v>470</v>
      </c>
      <c r="E127" s="113">
        <f>IFERROR(VLOOKUP($A127,IF('Index LA Gen'!$B$4=1,'Index LA Gen'!$A$9:$BZ$171,IF('Index LA Gen'!$B$4=2,'Index LA Gen'!$A$179:$BZ$341,IF('Index LA Gen'!$B$4=3,'Index LA Gen'!$A$349:$BZ$511,"Error"))),'Index LA Gen'!E$1,0),"Error")</f>
        <v>530</v>
      </c>
      <c r="F127" s="113">
        <f>IFERROR(VLOOKUP($A127,IF('Index LA Gen'!$B$4=1,'Index LA Gen'!$A$9:$BZ$171,IF('Index LA Gen'!$B$4=2,'Index LA Gen'!$A$179:$BZ$341,IF('Index LA Gen'!$B$4=3,'Index LA Gen'!$A$349:$BZ$511,"Error"))),'Index LA Gen'!F$1,0),"Error")</f>
        <v>1000</v>
      </c>
      <c r="G127" s="84">
        <f>IFERROR(VLOOKUP($A127,IF('Index LA Gen'!$B$4=1,'Index LA Gen'!$A$9:$BZ$171,IF('Index LA Gen'!$B$4=2,'Index LA Gen'!$A$179:$BZ$341,IF('Index LA Gen'!$B$4=3,'Index LA Gen'!$A$349:$BZ$511,"Error"))),'Index LA Gen'!G$1,0),"Error")</f>
        <v>0.84</v>
      </c>
      <c r="H127" s="84">
        <f>IFERROR(VLOOKUP($A127,IF('Index LA Gen'!$B$4=1,'Index LA Gen'!$A$9:$BZ$171,IF('Index LA Gen'!$B$4=2,'Index LA Gen'!$A$179:$BZ$341,IF('Index LA Gen'!$B$4=3,'Index LA Gen'!$A$349:$BZ$511,"Error"))),'Index LA Gen'!H$1,0),"Error")</f>
        <v>0.84</v>
      </c>
      <c r="I127" s="84">
        <f>IFERROR(VLOOKUP($A127,IF('Index LA Gen'!$B$4=1,'Index LA Gen'!$A$9:$BZ$171,IF('Index LA Gen'!$B$4=2,'Index LA Gen'!$A$179:$BZ$341,IF('Index LA Gen'!$B$4=3,'Index LA Gen'!$A$349:$BZ$511,"Error"))),'Index LA Gen'!I$1,0),"Error")</f>
        <v>0.84</v>
      </c>
      <c r="J127" s="84">
        <f>IFERROR(VLOOKUP($A127,IF('Index LA Gen'!$B$4=1,'Index LA Gen'!$A$9:$BZ$171,IF('Index LA Gen'!$B$4=2,'Index LA Gen'!$A$179:$BZ$341,IF('Index LA Gen'!$B$4=3,'Index LA Gen'!$A$349:$BZ$511,"Error"))),'Index LA Gen'!J$1,0),"Error")</f>
        <v>0.74</v>
      </c>
      <c r="K127" s="84">
        <f>IFERROR(VLOOKUP($A127,IF('Index LA Gen'!$B$4=1,'Index LA Gen'!$A$9:$BZ$171,IF('Index LA Gen'!$B$4=2,'Index LA Gen'!$A$179:$BZ$341,IF('Index LA Gen'!$B$4=3,'Index LA Gen'!$A$349:$BZ$511,"Error"))),'Index LA Gen'!K$1,0),"Error")</f>
        <v>0.73</v>
      </c>
      <c r="L127" s="84">
        <f>IFERROR(VLOOKUP($A127,IF('Index LA Gen'!$B$4=1,'Index LA Gen'!$A$9:$BZ$171,IF('Index LA Gen'!$B$4=2,'Index LA Gen'!$A$179:$BZ$341,IF('Index LA Gen'!$B$4=3,'Index LA Gen'!$A$349:$BZ$511,"Error"))),'Index LA Gen'!L$1,0),"Error")</f>
        <v>0.73</v>
      </c>
      <c r="M127" s="84">
        <f>IFERROR(VLOOKUP($A127,IF('Index LA Gen'!$B$4=1,'Index LA Gen'!$A$9:$BZ$171,IF('Index LA Gen'!$B$4=2,'Index LA Gen'!$A$179:$BZ$341,IF('Index LA Gen'!$B$4=3,'Index LA Gen'!$A$349:$BZ$511,"Error"))),'Index LA Gen'!M$1,0),"Error")</f>
        <v>0.05</v>
      </c>
      <c r="N127" s="84">
        <f>IFERROR(VLOOKUP($A127,IF('Index LA Gen'!$B$4=1,'Index LA Gen'!$A$9:$BZ$171,IF('Index LA Gen'!$B$4=2,'Index LA Gen'!$A$179:$BZ$341,IF('Index LA Gen'!$B$4=3,'Index LA Gen'!$A$349:$BZ$511,"Error"))),'Index LA Gen'!N$1,0),"Error")</f>
        <v>0.09</v>
      </c>
      <c r="O127" s="84">
        <f>IFERROR(VLOOKUP($A127,IF('Index LA Gen'!$B$4=1,'Index LA Gen'!$A$9:$BZ$171,IF('Index LA Gen'!$B$4=2,'Index LA Gen'!$A$179:$BZ$341,IF('Index LA Gen'!$B$4=3,'Index LA Gen'!$A$349:$BZ$511,"Error"))),'Index LA Gen'!O$1,0),"Error")</f>
        <v>7.0000000000000007E-2</v>
      </c>
      <c r="P127" s="84">
        <f>IFERROR(VLOOKUP($A127,IF('Index LA Gen'!$B$4=1,'Index LA Gen'!$A$9:$BZ$171,IF('Index LA Gen'!$B$4=2,'Index LA Gen'!$A$179:$BZ$341,IF('Index LA Gen'!$B$4=3,'Index LA Gen'!$A$349:$BZ$511,"Error"))),'Index LA Gen'!P$1,0),"Error")</f>
        <v>0</v>
      </c>
      <c r="Q127" s="84" t="str">
        <f>IFERROR(VLOOKUP($A127,IF('Index LA Gen'!$B$4=1,'Index LA Gen'!$A$9:$BZ$171,IF('Index LA Gen'!$B$4=2,'Index LA Gen'!$A$179:$BZ$341,IF('Index LA Gen'!$B$4=3,'Index LA Gen'!$A$349:$BZ$511,"Error"))),'Index LA Gen'!Q$1,0),"Error")</f>
        <v>x</v>
      </c>
      <c r="R127" s="84" t="str">
        <f>IFERROR(VLOOKUP($A127,IF('Index LA Gen'!$B$4=1,'Index LA Gen'!$A$9:$BZ$171,IF('Index LA Gen'!$B$4=2,'Index LA Gen'!$A$179:$BZ$341,IF('Index LA Gen'!$B$4=3,'Index LA Gen'!$A$349:$BZ$511,"Error"))),'Index LA Gen'!R$1,0),"Error")</f>
        <v>x</v>
      </c>
      <c r="S127" s="84">
        <f>IFERROR(VLOOKUP($A127,IF('Index LA Gen'!$B$4=1,'Index LA Gen'!$A$9:$BZ$171,IF('Index LA Gen'!$B$4=2,'Index LA Gen'!$A$179:$BZ$341,IF('Index LA Gen'!$B$4=3,'Index LA Gen'!$A$349:$BZ$511,"Error"))),'Index LA Gen'!S$1,0),"Error")</f>
        <v>0.03</v>
      </c>
      <c r="T127" s="84">
        <f>IFERROR(VLOOKUP($A127,IF('Index LA Gen'!$B$4=1,'Index LA Gen'!$A$9:$BZ$171,IF('Index LA Gen'!$B$4=2,'Index LA Gen'!$A$179:$BZ$341,IF('Index LA Gen'!$B$4=3,'Index LA Gen'!$A$349:$BZ$511,"Error"))),'Index LA Gen'!T$1,0),"Error")</f>
        <v>0.03</v>
      </c>
      <c r="U127" s="84">
        <f>IFERROR(VLOOKUP($A127,IF('Index LA Gen'!$B$4=1,'Index LA Gen'!$A$9:$BZ$171,IF('Index LA Gen'!$B$4=2,'Index LA Gen'!$A$179:$BZ$341,IF('Index LA Gen'!$B$4=3,'Index LA Gen'!$A$349:$BZ$511,"Error"))),'Index LA Gen'!U$1,0),"Error")</f>
        <v>0.03</v>
      </c>
      <c r="V127" s="84">
        <f>IFERROR(VLOOKUP($A127,IF('Index LA Gen'!$B$4=1,'Index LA Gen'!$A$9:$BZ$171,IF('Index LA Gen'!$B$4=2,'Index LA Gen'!$A$179:$BZ$341,IF('Index LA Gen'!$B$4=3,'Index LA Gen'!$A$349:$BZ$511,"Error"))),'Index LA Gen'!V$1,0),"Error")</f>
        <v>0.04</v>
      </c>
      <c r="W127" s="84">
        <f>IFERROR(VLOOKUP($A127,IF('Index LA Gen'!$B$4=1,'Index LA Gen'!$A$9:$BZ$171,IF('Index LA Gen'!$B$4=2,'Index LA Gen'!$A$179:$BZ$341,IF('Index LA Gen'!$B$4=3,'Index LA Gen'!$A$349:$BZ$511,"Error"))),'Index LA Gen'!W$1,0),"Error")</f>
        <v>0.03</v>
      </c>
      <c r="X127" s="84">
        <f>IFERROR(VLOOKUP($A127,IF('Index LA Gen'!$B$4=1,'Index LA Gen'!$A$9:$BZ$171,IF('Index LA Gen'!$B$4=2,'Index LA Gen'!$A$179:$BZ$341,IF('Index LA Gen'!$B$4=3,'Index LA Gen'!$A$349:$BZ$511,"Error"))),'Index LA Gen'!X$1,0),"Error")</f>
        <v>0.03</v>
      </c>
      <c r="Y127" s="84" t="str">
        <f>IFERROR(VLOOKUP($A127,IF('Index LA Gen'!$B$4=1,'Index LA Gen'!$A$9:$BZ$171,IF('Index LA Gen'!$B$4=2,'Index LA Gen'!$A$179:$BZ$341,IF('Index LA Gen'!$B$4=3,'Index LA Gen'!$A$349:$BZ$511,"Error"))),'Index LA Gen'!Y$1,0),"Error")</f>
        <v>x</v>
      </c>
      <c r="Z127" s="84" t="str">
        <f>IFERROR(VLOOKUP($A127,IF('Index LA Gen'!$B$4=1,'Index LA Gen'!$A$9:$BZ$171,IF('Index LA Gen'!$B$4=2,'Index LA Gen'!$A$179:$BZ$341,IF('Index LA Gen'!$B$4=3,'Index LA Gen'!$A$349:$BZ$511,"Error"))),'Index LA Gen'!Z$1,0),"Error")</f>
        <v>x</v>
      </c>
      <c r="AA127" s="84" t="str">
        <f>IFERROR(VLOOKUP($A127,IF('Index LA Gen'!$B$4=1,'Index LA Gen'!$A$9:$BZ$171,IF('Index LA Gen'!$B$4=2,'Index LA Gen'!$A$179:$BZ$341,IF('Index LA Gen'!$B$4=3,'Index LA Gen'!$A$349:$BZ$511,"Error"))),'Index LA Gen'!AA$1,0),"Error")</f>
        <v>x</v>
      </c>
      <c r="AB127" s="84">
        <f>IFERROR(VLOOKUP($A127,IF('Index LA Gen'!$B$4=1,'Index LA Gen'!$A$9:$BZ$171,IF('Index LA Gen'!$B$4=2,'Index LA Gen'!$A$179:$BZ$341,IF('Index LA Gen'!$B$4=3,'Index LA Gen'!$A$349:$BZ$511,"Error"))),'Index LA Gen'!AB$1,0),"Error")</f>
        <v>0</v>
      </c>
      <c r="AC127" s="84">
        <f>IFERROR(VLOOKUP($A127,IF('Index LA Gen'!$B$4=1,'Index LA Gen'!$A$9:$BZ$171,IF('Index LA Gen'!$B$4=2,'Index LA Gen'!$A$179:$BZ$341,IF('Index LA Gen'!$B$4=3,'Index LA Gen'!$A$349:$BZ$511,"Error"))),'Index LA Gen'!AC$1,0),"Error")</f>
        <v>0</v>
      </c>
      <c r="AD127" s="84">
        <f>IFERROR(VLOOKUP($A127,IF('Index LA Gen'!$B$4=1,'Index LA Gen'!$A$9:$BZ$171,IF('Index LA Gen'!$B$4=2,'Index LA Gen'!$A$179:$BZ$341,IF('Index LA Gen'!$B$4=3,'Index LA Gen'!$A$349:$BZ$511,"Error"))),'Index LA Gen'!AD$1,0),"Error")</f>
        <v>0</v>
      </c>
      <c r="AE127" s="84">
        <f>IFERROR(VLOOKUP($A127,IF('Index LA Gen'!$B$4=1,'Index LA Gen'!$A$9:$BZ$171,IF('Index LA Gen'!$B$4=2,'Index LA Gen'!$A$179:$BZ$341,IF('Index LA Gen'!$B$4=3,'Index LA Gen'!$A$349:$BZ$511,"Error"))),'Index LA Gen'!AE$1,0),"Error")</f>
        <v>0.05</v>
      </c>
      <c r="AF127" s="84">
        <f>IFERROR(VLOOKUP($A127,IF('Index LA Gen'!$B$4=1,'Index LA Gen'!$A$9:$BZ$171,IF('Index LA Gen'!$B$4=2,'Index LA Gen'!$A$179:$BZ$341,IF('Index LA Gen'!$B$4=3,'Index LA Gen'!$A$349:$BZ$511,"Error"))),'Index LA Gen'!AF$1,0),"Error")</f>
        <v>0.06</v>
      </c>
      <c r="AG127" s="84">
        <f>IFERROR(VLOOKUP($A127,IF('Index LA Gen'!$B$4=1,'Index LA Gen'!$A$9:$BZ$171,IF('Index LA Gen'!$B$4=2,'Index LA Gen'!$A$179:$BZ$341,IF('Index LA Gen'!$B$4=3,'Index LA Gen'!$A$349:$BZ$511,"Error"))),'Index LA Gen'!AG$1,0),"Error")</f>
        <v>0.05</v>
      </c>
      <c r="AH127" s="84">
        <f>IFERROR(VLOOKUP($A127,IF('Index LA Gen'!$B$4=1,'Index LA Gen'!$A$9:$BZ$171,IF('Index LA Gen'!$B$4=2,'Index LA Gen'!$A$179:$BZ$341,IF('Index LA Gen'!$B$4=3,'Index LA Gen'!$A$349:$BZ$511,"Error"))),'Index LA Gen'!AH$1,0),"Error")</f>
        <v>0.61</v>
      </c>
      <c r="AI127" s="84">
        <f>IFERROR(VLOOKUP($A127,IF('Index LA Gen'!$B$4=1,'Index LA Gen'!$A$9:$BZ$171,IF('Index LA Gen'!$B$4=2,'Index LA Gen'!$A$179:$BZ$341,IF('Index LA Gen'!$B$4=3,'Index LA Gen'!$A$349:$BZ$511,"Error"))),'Index LA Gen'!AI$1,0),"Error")</f>
        <v>0.56999999999999995</v>
      </c>
      <c r="AJ127" s="84">
        <f>IFERROR(VLOOKUP($A127,IF('Index LA Gen'!$B$4=1,'Index LA Gen'!$A$9:$BZ$171,IF('Index LA Gen'!$B$4=2,'Index LA Gen'!$A$179:$BZ$341,IF('Index LA Gen'!$B$4=3,'Index LA Gen'!$A$349:$BZ$511,"Error"))),'Index LA Gen'!AJ$1,0),"Error")</f>
        <v>0.59</v>
      </c>
      <c r="AK127" s="84">
        <f>IFERROR(VLOOKUP($A127,IF('Index LA Gen'!$B$4=1,'Index LA Gen'!$A$9:$BZ$171,IF('Index LA Gen'!$B$4=2,'Index LA Gen'!$A$179:$BZ$341,IF('Index LA Gen'!$B$4=3,'Index LA Gen'!$A$349:$BZ$511,"Error"))),'Index LA Gen'!AK$1,0),"Error")</f>
        <v>0.18</v>
      </c>
      <c r="AL127" s="84">
        <f>IFERROR(VLOOKUP($A127,IF('Index LA Gen'!$B$4=1,'Index LA Gen'!$A$9:$BZ$171,IF('Index LA Gen'!$B$4=2,'Index LA Gen'!$A$179:$BZ$341,IF('Index LA Gen'!$B$4=3,'Index LA Gen'!$A$349:$BZ$511,"Error"))),'Index LA Gen'!AL$1,0),"Error")</f>
        <v>0.18</v>
      </c>
      <c r="AM127" s="84">
        <f>IFERROR(VLOOKUP($A127,IF('Index LA Gen'!$B$4=1,'Index LA Gen'!$A$9:$BZ$171,IF('Index LA Gen'!$B$4=2,'Index LA Gen'!$A$179:$BZ$341,IF('Index LA Gen'!$B$4=3,'Index LA Gen'!$A$349:$BZ$511,"Error"))),'Index LA Gen'!AM$1,0),"Error")</f>
        <v>0.18</v>
      </c>
      <c r="AN127" s="84" t="str">
        <f>IFERROR(VLOOKUP($A127,IF('Index LA Gen'!$B$4=1,'Index LA Gen'!$A$9:$BZ$171,IF('Index LA Gen'!$B$4=2,'Index LA Gen'!$A$179:$BZ$341,IF('Index LA Gen'!$B$4=3,'Index LA Gen'!$A$349:$BZ$511,"Error"))),'Index LA Gen'!AN$1,0),"Error")</f>
        <v>x</v>
      </c>
      <c r="AO127" s="84">
        <f>IFERROR(VLOOKUP($A127,IF('Index LA Gen'!$B$4=1,'Index LA Gen'!$A$9:$BZ$171,IF('Index LA Gen'!$B$4=2,'Index LA Gen'!$A$179:$BZ$341,IF('Index LA Gen'!$B$4=3,'Index LA Gen'!$A$349:$BZ$511,"Error"))),'Index LA Gen'!AO$1,0),"Error")</f>
        <v>0</v>
      </c>
      <c r="AP127" s="84" t="str">
        <f>IFERROR(VLOOKUP($A127,IF('Index LA Gen'!$B$4=1,'Index LA Gen'!$A$9:$BZ$171,IF('Index LA Gen'!$B$4=2,'Index LA Gen'!$A$179:$BZ$341,IF('Index LA Gen'!$B$4=3,'Index LA Gen'!$A$349:$BZ$511,"Error"))),'Index LA Gen'!AP$1,0),"Error")</f>
        <v>x</v>
      </c>
      <c r="AQ127" s="84">
        <f>IFERROR(VLOOKUP($A127,IF('Index LA Gen'!$B$4=1,'Index LA Gen'!$A$9:$BZ$171,IF('Index LA Gen'!$B$4=2,'Index LA Gen'!$A$179:$BZ$341,IF('Index LA Gen'!$B$4=3,'Index LA Gen'!$A$349:$BZ$511,"Error"))),'Index LA Gen'!AQ$1,0),"Error")</f>
        <v>0.14000000000000001</v>
      </c>
      <c r="AR127" s="84">
        <f>IFERROR(VLOOKUP($A127,IF('Index LA Gen'!$B$4=1,'Index LA Gen'!$A$9:$BZ$171,IF('Index LA Gen'!$B$4=2,'Index LA Gen'!$A$179:$BZ$341,IF('Index LA Gen'!$B$4=3,'Index LA Gen'!$A$349:$BZ$511,"Error"))),'Index LA Gen'!AR$1,0),"Error")</f>
        <v>0.15</v>
      </c>
      <c r="AS127" s="84">
        <f>IFERROR(VLOOKUP($A127,IF('Index LA Gen'!$B$4=1,'Index LA Gen'!$A$9:$BZ$171,IF('Index LA Gen'!$B$4=2,'Index LA Gen'!$A$179:$BZ$341,IF('Index LA Gen'!$B$4=3,'Index LA Gen'!$A$349:$BZ$511,"Error"))),'Index LA Gen'!AS$1,0),"Error")</f>
        <v>0.14000000000000001</v>
      </c>
      <c r="AT127" s="84">
        <f>IFERROR(VLOOKUP($A127,IF('Index LA Gen'!$B$4=1,'Index LA Gen'!$A$9:$BZ$171,IF('Index LA Gen'!$B$4=2,'Index LA Gen'!$A$179:$BZ$341,IF('Index LA Gen'!$B$4=3,'Index LA Gen'!$A$349:$BZ$511,"Error"))),'Index LA Gen'!AT$1,0),"Error")</f>
        <v>0.43</v>
      </c>
      <c r="AU127" s="84">
        <f>IFERROR(VLOOKUP($A127,IF('Index LA Gen'!$B$4=1,'Index LA Gen'!$A$9:$BZ$171,IF('Index LA Gen'!$B$4=2,'Index LA Gen'!$A$179:$BZ$341,IF('Index LA Gen'!$B$4=3,'Index LA Gen'!$A$349:$BZ$511,"Error"))),'Index LA Gen'!AU$1,0),"Error")</f>
        <v>0.39</v>
      </c>
      <c r="AV127" s="84">
        <f>IFERROR(VLOOKUP($A127,IF('Index LA Gen'!$B$4=1,'Index LA Gen'!$A$9:$BZ$171,IF('Index LA Gen'!$B$4=2,'Index LA Gen'!$A$179:$BZ$341,IF('Index LA Gen'!$B$4=3,'Index LA Gen'!$A$349:$BZ$511,"Error"))),'Index LA Gen'!AV$1,0),"Error")</f>
        <v>0.41</v>
      </c>
      <c r="AW127" s="84" t="str">
        <f>IFERROR(VLOOKUP($A127,IF('Index LA Gen'!$B$4=1,'Index LA Gen'!$A$9:$BZ$171,IF('Index LA Gen'!$B$4=2,'Index LA Gen'!$A$179:$BZ$341,IF('Index LA Gen'!$B$4=3,'Index LA Gen'!$A$349:$BZ$511,"Error"))),'Index LA Gen'!AW$1,0),"Error")</f>
        <v>x</v>
      </c>
      <c r="AX127" s="84" t="str">
        <f>IFERROR(VLOOKUP($A127,IF('Index LA Gen'!$B$4=1,'Index LA Gen'!$A$9:$BZ$171,IF('Index LA Gen'!$B$4=2,'Index LA Gen'!$A$179:$BZ$341,IF('Index LA Gen'!$B$4=3,'Index LA Gen'!$A$349:$BZ$511,"Error"))),'Index LA Gen'!AX$1,0),"Error")</f>
        <v>x</v>
      </c>
      <c r="AY127" s="84">
        <f>IFERROR(VLOOKUP($A127,IF('Index LA Gen'!$B$4=1,'Index LA Gen'!$A$9:$BZ$171,IF('Index LA Gen'!$B$4=2,'Index LA Gen'!$A$179:$BZ$341,IF('Index LA Gen'!$B$4=3,'Index LA Gen'!$A$349:$BZ$511,"Error"))),'Index LA Gen'!AY$1,0),"Error")</f>
        <v>0.01</v>
      </c>
      <c r="AZ127" s="84" t="str">
        <f>IFERROR(VLOOKUP($A127,IF('Index LA Gen'!$B$4=1,'Index LA Gen'!$A$9:$BZ$171,IF('Index LA Gen'!$B$4=2,'Index LA Gen'!$A$179:$BZ$341,IF('Index LA Gen'!$B$4=3,'Index LA Gen'!$A$349:$BZ$511,"Error"))),'Index LA Gen'!AZ$1,0),"Error")</f>
        <v>x</v>
      </c>
      <c r="BA127" s="84">
        <f>IFERROR(VLOOKUP($A127,IF('Index LA Gen'!$B$4=1,'Index LA Gen'!$A$9:$BZ$171,IF('Index LA Gen'!$B$4=2,'Index LA Gen'!$A$179:$BZ$341,IF('Index LA Gen'!$B$4=3,'Index LA Gen'!$A$349:$BZ$511,"Error"))),'Index LA Gen'!BA$1,0),"Error")</f>
        <v>0</v>
      </c>
      <c r="BB127" s="84" t="str">
        <f>IFERROR(VLOOKUP($A127,IF('Index LA Gen'!$B$4=1,'Index LA Gen'!$A$9:$BZ$171,IF('Index LA Gen'!$B$4=2,'Index LA Gen'!$A$179:$BZ$341,IF('Index LA Gen'!$B$4=3,'Index LA Gen'!$A$349:$BZ$511,"Error"))),'Index LA Gen'!BB$1,0),"Error")</f>
        <v>x</v>
      </c>
      <c r="BC127" s="84">
        <f>IFERROR(VLOOKUP($A127,IF('Index LA Gen'!$B$4=1,'Index LA Gen'!$A$9:$BZ$171,IF('Index LA Gen'!$B$4=2,'Index LA Gen'!$A$179:$BZ$341,IF('Index LA Gen'!$B$4=3,'Index LA Gen'!$A$349:$BZ$511,"Error"))),'Index LA Gen'!BC$1,0),"Error")</f>
        <v>0.09</v>
      </c>
      <c r="BD127" s="84">
        <f>IFERROR(VLOOKUP($A127,IF('Index LA Gen'!$B$4=1,'Index LA Gen'!$A$9:$BZ$171,IF('Index LA Gen'!$B$4=2,'Index LA Gen'!$A$179:$BZ$341,IF('Index LA Gen'!$B$4=3,'Index LA Gen'!$A$349:$BZ$511,"Error"))),'Index LA Gen'!BD$1,0),"Error")</f>
        <v>0.1</v>
      </c>
      <c r="BE127" s="84">
        <f>IFERROR(VLOOKUP($A127,IF('Index LA Gen'!$B$4=1,'Index LA Gen'!$A$9:$BZ$171,IF('Index LA Gen'!$B$4=2,'Index LA Gen'!$A$179:$BZ$341,IF('Index LA Gen'!$B$4=3,'Index LA Gen'!$A$349:$BZ$511,"Error"))),'Index LA Gen'!BE$1,0),"Error")</f>
        <v>0.1</v>
      </c>
      <c r="BF127" s="84">
        <f>IFERROR(VLOOKUP($A127,IF('Index LA Gen'!$B$4=1,'Index LA Gen'!$A$9:$BZ$171,IF('Index LA Gen'!$B$4=2,'Index LA Gen'!$A$179:$BZ$341,IF('Index LA Gen'!$B$4=3,'Index LA Gen'!$A$349:$BZ$511,"Error"))),'Index LA Gen'!BF$1,0),"Error")</f>
        <v>0.04</v>
      </c>
      <c r="BG127" s="84">
        <f>IFERROR(VLOOKUP($A127,IF('Index LA Gen'!$B$4=1,'Index LA Gen'!$A$9:$BZ$171,IF('Index LA Gen'!$B$4=2,'Index LA Gen'!$A$179:$BZ$341,IF('Index LA Gen'!$B$4=3,'Index LA Gen'!$A$349:$BZ$511,"Error"))),'Index LA Gen'!BG$1,0),"Error")</f>
        <v>0.04</v>
      </c>
      <c r="BH127" s="84">
        <f>IFERROR(VLOOKUP($A127,IF('Index LA Gen'!$B$4=1,'Index LA Gen'!$A$9:$BZ$171,IF('Index LA Gen'!$B$4=2,'Index LA Gen'!$A$179:$BZ$341,IF('Index LA Gen'!$B$4=3,'Index LA Gen'!$A$349:$BZ$511,"Error"))),'Index LA Gen'!BH$1,0),"Error")</f>
        <v>0.04</v>
      </c>
      <c r="BI127" s="84">
        <f>IFERROR(VLOOKUP($A127,IF('Index LA Gen'!$B$4=1,'Index LA Gen'!$A$9:$BZ$171,IF('Index LA Gen'!$B$4=2,'Index LA Gen'!$A$179:$BZ$341,IF('Index LA Gen'!$B$4=3,'Index LA Gen'!$A$349:$BZ$511,"Error"))),'Index LA Gen'!BI$1,0),"Error")</f>
        <v>0.05</v>
      </c>
      <c r="BJ127" s="84">
        <f>IFERROR(VLOOKUP($A127,IF('Index LA Gen'!$B$4=1,'Index LA Gen'!$A$9:$BZ$171,IF('Index LA Gen'!$B$4=2,'Index LA Gen'!$A$179:$BZ$341,IF('Index LA Gen'!$B$4=3,'Index LA Gen'!$A$349:$BZ$511,"Error"))),'Index LA Gen'!BJ$1,0),"Error")</f>
        <v>0.06</v>
      </c>
      <c r="BK127" s="84">
        <f>IFERROR(VLOOKUP($A127,IF('Index LA Gen'!$B$4=1,'Index LA Gen'!$A$9:$BZ$171,IF('Index LA Gen'!$B$4=2,'Index LA Gen'!$A$179:$BZ$341,IF('Index LA Gen'!$B$4=3,'Index LA Gen'!$A$349:$BZ$511,"Error"))),'Index LA Gen'!BK$1,0),"Error")</f>
        <v>0.05</v>
      </c>
      <c r="BL127" s="84">
        <f>IFERROR(VLOOKUP($A127,IF('Index LA Gen'!$B$4=1,'Index LA Gen'!$A$9:$BZ$171,IF('Index LA Gen'!$B$4=2,'Index LA Gen'!$A$179:$BZ$341,IF('Index LA Gen'!$B$4=3,'Index LA Gen'!$A$349:$BZ$511,"Error"))),'Index LA Gen'!BL$1,0),"Error")</f>
        <v>0</v>
      </c>
      <c r="BM127" s="84" t="str">
        <f>IFERROR(VLOOKUP($A127,IF('Index LA Gen'!$B$4=1,'Index LA Gen'!$A$9:$BZ$171,IF('Index LA Gen'!$B$4=2,'Index LA Gen'!$A$179:$BZ$341,IF('Index LA Gen'!$B$4=3,'Index LA Gen'!$A$349:$BZ$511,"Error"))),'Index LA Gen'!BM$1,0),"Error")</f>
        <v>x</v>
      </c>
      <c r="BN127" s="84" t="str">
        <f>IFERROR(VLOOKUP($A127,IF('Index LA Gen'!$B$4=1,'Index LA Gen'!$A$9:$BZ$171,IF('Index LA Gen'!$B$4=2,'Index LA Gen'!$A$179:$BZ$341,IF('Index LA Gen'!$B$4=3,'Index LA Gen'!$A$349:$BZ$511,"Error"))),'Index LA Gen'!BN$1,0),"Error")</f>
        <v>x</v>
      </c>
      <c r="BO127" s="84" t="str">
        <f>IFERROR(VLOOKUP($A127,IF('Index LA Gen'!$B$4=1,'Index LA Gen'!$A$9:$BZ$171,IF('Index LA Gen'!$B$4=2,'Index LA Gen'!$A$179:$BZ$341,IF('Index LA Gen'!$B$4=3,'Index LA Gen'!$A$349:$BZ$511,"Error"))),'Index LA Gen'!BO$1,0),"Error")</f>
        <v>x</v>
      </c>
      <c r="BP127" s="84" t="str">
        <f>IFERROR(VLOOKUP($A127,IF('Index LA Gen'!$B$4=1,'Index LA Gen'!$A$9:$BZ$171,IF('Index LA Gen'!$B$4=2,'Index LA Gen'!$A$179:$BZ$341,IF('Index LA Gen'!$B$4=3,'Index LA Gen'!$A$349:$BZ$511,"Error"))),'Index LA Gen'!BP$1,0),"Error")</f>
        <v>x</v>
      </c>
      <c r="BQ127" s="84">
        <f>IFERROR(VLOOKUP($A127,IF('Index LA Gen'!$B$4=1,'Index LA Gen'!$A$9:$BZ$171,IF('Index LA Gen'!$B$4=2,'Index LA Gen'!$A$179:$BZ$341,IF('Index LA Gen'!$B$4=3,'Index LA Gen'!$A$349:$BZ$511,"Error"))),'Index LA Gen'!BQ$1,0),"Error")</f>
        <v>0.01</v>
      </c>
      <c r="BR127" s="84">
        <f>IFERROR(VLOOKUP($A127,IF('Index LA Gen'!$B$4=1,'Index LA Gen'!$A$9:$BZ$171,IF('Index LA Gen'!$B$4=2,'Index LA Gen'!$A$179:$BZ$341,IF('Index LA Gen'!$B$4=3,'Index LA Gen'!$A$349:$BZ$511,"Error"))),'Index LA Gen'!BR$1,0),"Error")</f>
        <v>0.05</v>
      </c>
      <c r="BS127" s="84">
        <f>IFERROR(VLOOKUP($A127,IF('Index LA Gen'!$B$4=1,'Index LA Gen'!$A$9:$BZ$171,IF('Index LA Gen'!$B$4=2,'Index LA Gen'!$A$179:$BZ$341,IF('Index LA Gen'!$B$4=3,'Index LA Gen'!$A$349:$BZ$511,"Error"))),'Index LA Gen'!BS$1,0),"Error")</f>
        <v>0.06</v>
      </c>
      <c r="BT127" s="84">
        <f>IFERROR(VLOOKUP($A127,IF('Index LA Gen'!$B$4=1,'Index LA Gen'!$A$9:$BZ$171,IF('Index LA Gen'!$B$4=2,'Index LA Gen'!$A$179:$BZ$341,IF('Index LA Gen'!$B$4=3,'Index LA Gen'!$A$349:$BZ$511,"Error"))),'Index LA Gen'!BT$1,0),"Error")</f>
        <v>0.06</v>
      </c>
      <c r="BU127" s="84">
        <f>IFERROR(VLOOKUP($A127,IF('Index LA Gen'!$B$4=1,'Index LA Gen'!$A$9:$BZ$171,IF('Index LA Gen'!$B$4=2,'Index LA Gen'!$A$179:$BZ$341,IF('Index LA Gen'!$B$4=3,'Index LA Gen'!$A$349:$BZ$511,"Error"))),'Index LA Gen'!BU$1,0),"Error")</f>
        <v>0.05</v>
      </c>
      <c r="BV127" s="84">
        <f>IFERROR(VLOOKUP($A127,IF('Index LA Gen'!$B$4=1,'Index LA Gen'!$A$9:$BZ$171,IF('Index LA Gen'!$B$4=2,'Index LA Gen'!$A$179:$BZ$341,IF('Index LA Gen'!$B$4=3,'Index LA Gen'!$A$349:$BZ$511,"Error"))),'Index LA Gen'!BV$1,0),"Error")</f>
        <v>0.03</v>
      </c>
      <c r="BW127" s="84">
        <f>IFERROR(VLOOKUP($A127,IF('Index LA Gen'!$B$4=1,'Index LA Gen'!$A$9:$BZ$171,IF('Index LA Gen'!$B$4=2,'Index LA Gen'!$A$179:$BZ$341,IF('Index LA Gen'!$B$4=3,'Index LA Gen'!$A$349:$BZ$511,"Error"))),'Index LA Gen'!BW$1,0),"Error")</f>
        <v>0.04</v>
      </c>
      <c r="BX127" s="84">
        <f>IFERROR(VLOOKUP($A127,IF('Index LA Gen'!$B$4=1,'Index LA Gen'!$A$9:$BZ$171,IF('Index LA Gen'!$B$4=2,'Index LA Gen'!$A$179:$BZ$341,IF('Index LA Gen'!$B$4=3,'Index LA Gen'!$A$349:$BZ$511,"Error"))),'Index LA Gen'!BX$1,0),"Error")</f>
        <v>0.06</v>
      </c>
      <c r="BY127" s="84">
        <f>IFERROR(VLOOKUP($A127,IF('Index LA Gen'!$B$4=1,'Index LA Gen'!$A$9:$BZ$171,IF('Index LA Gen'!$B$4=2,'Index LA Gen'!$A$179:$BZ$341,IF('Index LA Gen'!$B$4=3,'Index LA Gen'!$A$349:$BZ$511,"Error"))),'Index LA Gen'!BY$1,0),"Error")</f>
        <v>7.0000000000000007E-2</v>
      </c>
      <c r="BZ127" s="84">
        <f>IFERROR(VLOOKUP($A127,IF('Index LA Gen'!$B$4=1,'Index LA Gen'!$A$9:$BZ$171,IF('Index LA Gen'!$B$4=2,'Index LA Gen'!$A$179:$BZ$341,IF('Index LA Gen'!$B$4=3,'Index LA Gen'!$A$349:$BZ$511,"Error"))),'Index LA Gen'!BZ$1,0),"Error")</f>
        <v>0.06</v>
      </c>
    </row>
    <row r="128" spans="1:78" s="15" customFormat="1" x14ac:dyDescent="0.2">
      <c r="A128" s="20">
        <v>373</v>
      </c>
      <c r="B128" s="20" t="s">
        <v>279</v>
      </c>
      <c r="C128" s="45" t="s">
        <v>155</v>
      </c>
      <c r="D128" s="113">
        <f>IFERROR(VLOOKUP($A128,IF('Index LA Gen'!$B$4=1,'Index LA Gen'!$A$9:$BZ$171,IF('Index LA Gen'!$B$4=2,'Index LA Gen'!$A$179:$BZ$341,IF('Index LA Gen'!$B$4=3,'Index LA Gen'!$A$349:$BZ$511,"Error"))),'Index LA Gen'!D$1,0),"Error")</f>
        <v>590</v>
      </c>
      <c r="E128" s="113">
        <f>IFERROR(VLOOKUP($A128,IF('Index LA Gen'!$B$4=1,'Index LA Gen'!$A$9:$BZ$171,IF('Index LA Gen'!$B$4=2,'Index LA Gen'!$A$179:$BZ$341,IF('Index LA Gen'!$B$4=3,'Index LA Gen'!$A$349:$BZ$511,"Error"))),'Index LA Gen'!E$1,0),"Error")</f>
        <v>680</v>
      </c>
      <c r="F128" s="113">
        <f>IFERROR(VLOOKUP($A128,IF('Index LA Gen'!$B$4=1,'Index LA Gen'!$A$9:$BZ$171,IF('Index LA Gen'!$B$4=2,'Index LA Gen'!$A$179:$BZ$341,IF('Index LA Gen'!$B$4=3,'Index LA Gen'!$A$349:$BZ$511,"Error"))),'Index LA Gen'!F$1,0),"Error")</f>
        <v>1270</v>
      </c>
      <c r="G128" s="84">
        <f>IFERROR(VLOOKUP($A128,IF('Index LA Gen'!$B$4=1,'Index LA Gen'!$A$9:$BZ$171,IF('Index LA Gen'!$B$4=2,'Index LA Gen'!$A$179:$BZ$341,IF('Index LA Gen'!$B$4=3,'Index LA Gen'!$A$349:$BZ$511,"Error"))),'Index LA Gen'!G$1,0),"Error")</f>
        <v>0.77</v>
      </c>
      <c r="H128" s="84">
        <f>IFERROR(VLOOKUP($A128,IF('Index LA Gen'!$B$4=1,'Index LA Gen'!$A$9:$BZ$171,IF('Index LA Gen'!$B$4=2,'Index LA Gen'!$A$179:$BZ$341,IF('Index LA Gen'!$B$4=3,'Index LA Gen'!$A$349:$BZ$511,"Error"))),'Index LA Gen'!H$1,0),"Error")</f>
        <v>0.74</v>
      </c>
      <c r="I128" s="84">
        <f>IFERROR(VLOOKUP($A128,IF('Index LA Gen'!$B$4=1,'Index LA Gen'!$A$9:$BZ$171,IF('Index LA Gen'!$B$4=2,'Index LA Gen'!$A$179:$BZ$341,IF('Index LA Gen'!$B$4=3,'Index LA Gen'!$A$349:$BZ$511,"Error"))),'Index LA Gen'!I$1,0),"Error")</f>
        <v>0.75</v>
      </c>
      <c r="J128" s="84">
        <f>IFERROR(VLOOKUP($A128,IF('Index LA Gen'!$B$4=1,'Index LA Gen'!$A$9:$BZ$171,IF('Index LA Gen'!$B$4=2,'Index LA Gen'!$A$179:$BZ$341,IF('Index LA Gen'!$B$4=3,'Index LA Gen'!$A$349:$BZ$511,"Error"))),'Index LA Gen'!J$1,0),"Error")</f>
        <v>0.74</v>
      </c>
      <c r="K128" s="84">
        <f>IFERROR(VLOOKUP($A128,IF('Index LA Gen'!$B$4=1,'Index LA Gen'!$A$9:$BZ$171,IF('Index LA Gen'!$B$4=2,'Index LA Gen'!$A$179:$BZ$341,IF('Index LA Gen'!$B$4=3,'Index LA Gen'!$A$349:$BZ$511,"Error"))),'Index LA Gen'!K$1,0),"Error")</f>
        <v>0.71</v>
      </c>
      <c r="L128" s="84">
        <f>IFERROR(VLOOKUP($A128,IF('Index LA Gen'!$B$4=1,'Index LA Gen'!$A$9:$BZ$171,IF('Index LA Gen'!$B$4=2,'Index LA Gen'!$A$179:$BZ$341,IF('Index LA Gen'!$B$4=3,'Index LA Gen'!$A$349:$BZ$511,"Error"))),'Index LA Gen'!L$1,0),"Error")</f>
        <v>0.72</v>
      </c>
      <c r="M128" s="84">
        <f>IFERROR(VLOOKUP($A128,IF('Index LA Gen'!$B$4=1,'Index LA Gen'!$A$9:$BZ$171,IF('Index LA Gen'!$B$4=2,'Index LA Gen'!$A$179:$BZ$341,IF('Index LA Gen'!$B$4=3,'Index LA Gen'!$A$349:$BZ$511,"Error"))),'Index LA Gen'!M$1,0),"Error")</f>
        <v>0.05</v>
      </c>
      <c r="N128" s="84">
        <f>IFERROR(VLOOKUP($A128,IF('Index LA Gen'!$B$4=1,'Index LA Gen'!$A$9:$BZ$171,IF('Index LA Gen'!$B$4=2,'Index LA Gen'!$A$179:$BZ$341,IF('Index LA Gen'!$B$4=3,'Index LA Gen'!$A$349:$BZ$511,"Error"))),'Index LA Gen'!N$1,0),"Error")</f>
        <v>0.08</v>
      </c>
      <c r="O128" s="84">
        <f>IFERROR(VLOOKUP($A128,IF('Index LA Gen'!$B$4=1,'Index LA Gen'!$A$9:$BZ$171,IF('Index LA Gen'!$B$4=2,'Index LA Gen'!$A$179:$BZ$341,IF('Index LA Gen'!$B$4=3,'Index LA Gen'!$A$349:$BZ$511,"Error"))),'Index LA Gen'!O$1,0),"Error")</f>
        <v>0.06</v>
      </c>
      <c r="P128" s="84">
        <f>IFERROR(VLOOKUP($A128,IF('Index LA Gen'!$B$4=1,'Index LA Gen'!$A$9:$BZ$171,IF('Index LA Gen'!$B$4=2,'Index LA Gen'!$A$179:$BZ$341,IF('Index LA Gen'!$B$4=3,'Index LA Gen'!$A$349:$BZ$511,"Error"))),'Index LA Gen'!P$1,0),"Error")</f>
        <v>0</v>
      </c>
      <c r="Q128" s="84">
        <f>IFERROR(VLOOKUP($A128,IF('Index LA Gen'!$B$4=1,'Index LA Gen'!$A$9:$BZ$171,IF('Index LA Gen'!$B$4=2,'Index LA Gen'!$A$179:$BZ$341,IF('Index LA Gen'!$B$4=3,'Index LA Gen'!$A$349:$BZ$511,"Error"))),'Index LA Gen'!Q$1,0),"Error")</f>
        <v>0</v>
      </c>
      <c r="R128" s="84">
        <f>IFERROR(VLOOKUP($A128,IF('Index LA Gen'!$B$4=1,'Index LA Gen'!$A$9:$BZ$171,IF('Index LA Gen'!$B$4=2,'Index LA Gen'!$A$179:$BZ$341,IF('Index LA Gen'!$B$4=3,'Index LA Gen'!$A$349:$BZ$511,"Error"))),'Index LA Gen'!R$1,0),"Error")</f>
        <v>0</v>
      </c>
      <c r="S128" s="84">
        <f>IFERROR(VLOOKUP($A128,IF('Index LA Gen'!$B$4=1,'Index LA Gen'!$A$9:$BZ$171,IF('Index LA Gen'!$B$4=2,'Index LA Gen'!$A$179:$BZ$341,IF('Index LA Gen'!$B$4=3,'Index LA Gen'!$A$349:$BZ$511,"Error"))),'Index LA Gen'!S$1,0),"Error")</f>
        <v>0.04</v>
      </c>
      <c r="T128" s="84">
        <f>IFERROR(VLOOKUP($A128,IF('Index LA Gen'!$B$4=1,'Index LA Gen'!$A$9:$BZ$171,IF('Index LA Gen'!$B$4=2,'Index LA Gen'!$A$179:$BZ$341,IF('Index LA Gen'!$B$4=3,'Index LA Gen'!$A$349:$BZ$511,"Error"))),'Index LA Gen'!T$1,0),"Error")</f>
        <v>0.02</v>
      </c>
      <c r="U128" s="84">
        <f>IFERROR(VLOOKUP($A128,IF('Index LA Gen'!$B$4=1,'Index LA Gen'!$A$9:$BZ$171,IF('Index LA Gen'!$B$4=2,'Index LA Gen'!$A$179:$BZ$341,IF('Index LA Gen'!$B$4=3,'Index LA Gen'!$A$349:$BZ$511,"Error"))),'Index LA Gen'!U$1,0),"Error")</f>
        <v>0.03</v>
      </c>
      <c r="V128" s="84">
        <f>IFERROR(VLOOKUP($A128,IF('Index LA Gen'!$B$4=1,'Index LA Gen'!$A$9:$BZ$171,IF('Index LA Gen'!$B$4=2,'Index LA Gen'!$A$179:$BZ$341,IF('Index LA Gen'!$B$4=3,'Index LA Gen'!$A$349:$BZ$511,"Error"))),'Index LA Gen'!V$1,0),"Error")</f>
        <v>0.04</v>
      </c>
      <c r="W128" s="84">
        <f>IFERROR(VLOOKUP($A128,IF('Index LA Gen'!$B$4=1,'Index LA Gen'!$A$9:$BZ$171,IF('Index LA Gen'!$B$4=2,'Index LA Gen'!$A$179:$BZ$341,IF('Index LA Gen'!$B$4=3,'Index LA Gen'!$A$349:$BZ$511,"Error"))),'Index LA Gen'!W$1,0),"Error")</f>
        <v>0.04</v>
      </c>
      <c r="X128" s="84">
        <f>IFERROR(VLOOKUP($A128,IF('Index LA Gen'!$B$4=1,'Index LA Gen'!$A$9:$BZ$171,IF('Index LA Gen'!$B$4=2,'Index LA Gen'!$A$179:$BZ$341,IF('Index LA Gen'!$B$4=3,'Index LA Gen'!$A$349:$BZ$511,"Error"))),'Index LA Gen'!X$1,0),"Error")</f>
        <v>0.04</v>
      </c>
      <c r="Y128" s="84" t="str">
        <f>IFERROR(VLOOKUP($A128,IF('Index LA Gen'!$B$4=1,'Index LA Gen'!$A$9:$BZ$171,IF('Index LA Gen'!$B$4=2,'Index LA Gen'!$A$179:$BZ$341,IF('Index LA Gen'!$B$4=3,'Index LA Gen'!$A$349:$BZ$511,"Error"))),'Index LA Gen'!Y$1,0),"Error")</f>
        <v>x</v>
      </c>
      <c r="Z128" s="84" t="str">
        <f>IFERROR(VLOOKUP($A128,IF('Index LA Gen'!$B$4=1,'Index LA Gen'!$A$9:$BZ$171,IF('Index LA Gen'!$B$4=2,'Index LA Gen'!$A$179:$BZ$341,IF('Index LA Gen'!$B$4=3,'Index LA Gen'!$A$349:$BZ$511,"Error"))),'Index LA Gen'!Z$1,0),"Error")</f>
        <v>x</v>
      </c>
      <c r="AA128" s="84" t="str">
        <f>IFERROR(VLOOKUP($A128,IF('Index LA Gen'!$B$4=1,'Index LA Gen'!$A$9:$BZ$171,IF('Index LA Gen'!$B$4=2,'Index LA Gen'!$A$179:$BZ$341,IF('Index LA Gen'!$B$4=3,'Index LA Gen'!$A$349:$BZ$511,"Error"))),'Index LA Gen'!AA$1,0),"Error")</f>
        <v>x</v>
      </c>
      <c r="AB128" s="84">
        <f>IFERROR(VLOOKUP($A128,IF('Index LA Gen'!$B$4=1,'Index LA Gen'!$A$9:$BZ$171,IF('Index LA Gen'!$B$4=2,'Index LA Gen'!$A$179:$BZ$341,IF('Index LA Gen'!$B$4=3,'Index LA Gen'!$A$349:$BZ$511,"Error"))),'Index LA Gen'!AB$1,0),"Error")</f>
        <v>0</v>
      </c>
      <c r="AC128" s="84">
        <f>IFERROR(VLOOKUP($A128,IF('Index LA Gen'!$B$4=1,'Index LA Gen'!$A$9:$BZ$171,IF('Index LA Gen'!$B$4=2,'Index LA Gen'!$A$179:$BZ$341,IF('Index LA Gen'!$B$4=3,'Index LA Gen'!$A$349:$BZ$511,"Error"))),'Index LA Gen'!AC$1,0),"Error")</f>
        <v>0</v>
      </c>
      <c r="AD128" s="84">
        <f>IFERROR(VLOOKUP($A128,IF('Index LA Gen'!$B$4=1,'Index LA Gen'!$A$9:$BZ$171,IF('Index LA Gen'!$B$4=2,'Index LA Gen'!$A$179:$BZ$341,IF('Index LA Gen'!$B$4=3,'Index LA Gen'!$A$349:$BZ$511,"Error"))),'Index LA Gen'!AD$1,0),"Error")</f>
        <v>0</v>
      </c>
      <c r="AE128" s="84">
        <f>IFERROR(VLOOKUP($A128,IF('Index LA Gen'!$B$4=1,'Index LA Gen'!$A$9:$BZ$171,IF('Index LA Gen'!$B$4=2,'Index LA Gen'!$A$179:$BZ$341,IF('Index LA Gen'!$B$4=3,'Index LA Gen'!$A$349:$BZ$511,"Error"))),'Index LA Gen'!AE$1,0),"Error")</f>
        <v>0.04</v>
      </c>
      <c r="AF128" s="84">
        <f>IFERROR(VLOOKUP($A128,IF('Index LA Gen'!$B$4=1,'Index LA Gen'!$A$9:$BZ$171,IF('Index LA Gen'!$B$4=2,'Index LA Gen'!$A$179:$BZ$341,IF('Index LA Gen'!$B$4=3,'Index LA Gen'!$A$349:$BZ$511,"Error"))),'Index LA Gen'!AF$1,0),"Error")</f>
        <v>0.02</v>
      </c>
      <c r="AG128" s="84">
        <f>IFERROR(VLOOKUP($A128,IF('Index LA Gen'!$B$4=1,'Index LA Gen'!$A$9:$BZ$171,IF('Index LA Gen'!$B$4=2,'Index LA Gen'!$A$179:$BZ$341,IF('Index LA Gen'!$B$4=3,'Index LA Gen'!$A$349:$BZ$511,"Error"))),'Index LA Gen'!AG$1,0),"Error")</f>
        <v>0.03</v>
      </c>
      <c r="AH128" s="84">
        <f>IFERROR(VLOOKUP($A128,IF('Index LA Gen'!$B$4=1,'Index LA Gen'!$A$9:$BZ$171,IF('Index LA Gen'!$B$4=2,'Index LA Gen'!$A$179:$BZ$341,IF('Index LA Gen'!$B$4=3,'Index LA Gen'!$A$349:$BZ$511,"Error"))),'Index LA Gen'!AH$1,0),"Error")</f>
        <v>0.6</v>
      </c>
      <c r="AI128" s="84">
        <f>IFERROR(VLOOKUP($A128,IF('Index LA Gen'!$B$4=1,'Index LA Gen'!$A$9:$BZ$171,IF('Index LA Gen'!$B$4=2,'Index LA Gen'!$A$179:$BZ$341,IF('Index LA Gen'!$B$4=3,'Index LA Gen'!$A$349:$BZ$511,"Error"))),'Index LA Gen'!AI$1,0),"Error")</f>
        <v>0.57999999999999996</v>
      </c>
      <c r="AJ128" s="84">
        <f>IFERROR(VLOOKUP($A128,IF('Index LA Gen'!$B$4=1,'Index LA Gen'!$A$9:$BZ$171,IF('Index LA Gen'!$B$4=2,'Index LA Gen'!$A$179:$BZ$341,IF('Index LA Gen'!$B$4=3,'Index LA Gen'!$A$349:$BZ$511,"Error"))),'Index LA Gen'!AJ$1,0),"Error")</f>
        <v>0.59</v>
      </c>
      <c r="AK128" s="84">
        <f>IFERROR(VLOOKUP($A128,IF('Index LA Gen'!$B$4=1,'Index LA Gen'!$A$9:$BZ$171,IF('Index LA Gen'!$B$4=2,'Index LA Gen'!$A$179:$BZ$341,IF('Index LA Gen'!$B$4=3,'Index LA Gen'!$A$349:$BZ$511,"Error"))),'Index LA Gen'!AK$1,0),"Error")</f>
        <v>0.28999999999999998</v>
      </c>
      <c r="AL128" s="84">
        <f>IFERROR(VLOOKUP($A128,IF('Index LA Gen'!$B$4=1,'Index LA Gen'!$A$9:$BZ$171,IF('Index LA Gen'!$B$4=2,'Index LA Gen'!$A$179:$BZ$341,IF('Index LA Gen'!$B$4=3,'Index LA Gen'!$A$349:$BZ$511,"Error"))),'Index LA Gen'!AL$1,0),"Error")</f>
        <v>0.26</v>
      </c>
      <c r="AM128" s="84">
        <f>IFERROR(VLOOKUP($A128,IF('Index LA Gen'!$B$4=1,'Index LA Gen'!$A$9:$BZ$171,IF('Index LA Gen'!$B$4=2,'Index LA Gen'!$A$179:$BZ$341,IF('Index LA Gen'!$B$4=3,'Index LA Gen'!$A$349:$BZ$511,"Error"))),'Index LA Gen'!AM$1,0),"Error")</f>
        <v>0.27</v>
      </c>
      <c r="AN128" s="84">
        <f>IFERROR(VLOOKUP($A128,IF('Index LA Gen'!$B$4=1,'Index LA Gen'!$A$9:$BZ$171,IF('Index LA Gen'!$B$4=2,'Index LA Gen'!$A$179:$BZ$341,IF('Index LA Gen'!$B$4=3,'Index LA Gen'!$A$349:$BZ$511,"Error"))),'Index LA Gen'!AN$1,0),"Error")</f>
        <v>0.03</v>
      </c>
      <c r="AO128" s="84" t="str">
        <f>IFERROR(VLOOKUP($A128,IF('Index LA Gen'!$B$4=1,'Index LA Gen'!$A$9:$BZ$171,IF('Index LA Gen'!$B$4=2,'Index LA Gen'!$A$179:$BZ$341,IF('Index LA Gen'!$B$4=3,'Index LA Gen'!$A$349:$BZ$511,"Error"))),'Index LA Gen'!AO$1,0),"Error")</f>
        <v>x</v>
      </c>
      <c r="AP128" s="84">
        <f>IFERROR(VLOOKUP($A128,IF('Index LA Gen'!$B$4=1,'Index LA Gen'!$A$9:$BZ$171,IF('Index LA Gen'!$B$4=2,'Index LA Gen'!$A$179:$BZ$341,IF('Index LA Gen'!$B$4=3,'Index LA Gen'!$A$349:$BZ$511,"Error"))),'Index LA Gen'!AP$1,0),"Error")</f>
        <v>0.02</v>
      </c>
      <c r="AQ128" s="84">
        <f>IFERROR(VLOOKUP($A128,IF('Index LA Gen'!$B$4=1,'Index LA Gen'!$A$9:$BZ$171,IF('Index LA Gen'!$B$4=2,'Index LA Gen'!$A$179:$BZ$341,IF('Index LA Gen'!$B$4=3,'Index LA Gen'!$A$349:$BZ$511,"Error"))),'Index LA Gen'!AQ$1,0),"Error")</f>
        <v>0.25</v>
      </c>
      <c r="AR128" s="84">
        <f>IFERROR(VLOOKUP($A128,IF('Index LA Gen'!$B$4=1,'Index LA Gen'!$A$9:$BZ$171,IF('Index LA Gen'!$B$4=2,'Index LA Gen'!$A$179:$BZ$341,IF('Index LA Gen'!$B$4=3,'Index LA Gen'!$A$349:$BZ$511,"Error"))),'Index LA Gen'!AR$1,0),"Error")</f>
        <v>0.22</v>
      </c>
      <c r="AS128" s="84">
        <f>IFERROR(VLOOKUP($A128,IF('Index LA Gen'!$B$4=1,'Index LA Gen'!$A$9:$BZ$171,IF('Index LA Gen'!$B$4=2,'Index LA Gen'!$A$179:$BZ$341,IF('Index LA Gen'!$B$4=3,'Index LA Gen'!$A$349:$BZ$511,"Error"))),'Index LA Gen'!AS$1,0),"Error")</f>
        <v>0.23</v>
      </c>
      <c r="AT128" s="84">
        <f>IFERROR(VLOOKUP($A128,IF('Index LA Gen'!$B$4=1,'Index LA Gen'!$A$9:$BZ$171,IF('Index LA Gen'!$B$4=2,'Index LA Gen'!$A$179:$BZ$341,IF('Index LA Gen'!$B$4=3,'Index LA Gen'!$A$349:$BZ$511,"Error"))),'Index LA Gen'!AT$1,0),"Error")</f>
        <v>0.31</v>
      </c>
      <c r="AU128" s="84">
        <f>IFERROR(VLOOKUP($A128,IF('Index LA Gen'!$B$4=1,'Index LA Gen'!$A$9:$BZ$171,IF('Index LA Gen'!$B$4=2,'Index LA Gen'!$A$179:$BZ$341,IF('Index LA Gen'!$B$4=3,'Index LA Gen'!$A$349:$BZ$511,"Error"))),'Index LA Gen'!AU$1,0),"Error")</f>
        <v>0.3</v>
      </c>
      <c r="AV128" s="84">
        <f>IFERROR(VLOOKUP($A128,IF('Index LA Gen'!$B$4=1,'Index LA Gen'!$A$9:$BZ$171,IF('Index LA Gen'!$B$4=2,'Index LA Gen'!$A$179:$BZ$341,IF('Index LA Gen'!$B$4=3,'Index LA Gen'!$A$349:$BZ$511,"Error"))),'Index LA Gen'!AV$1,0),"Error")</f>
        <v>0.31</v>
      </c>
      <c r="AW128" s="84" t="str">
        <f>IFERROR(VLOOKUP($A128,IF('Index LA Gen'!$B$4=1,'Index LA Gen'!$A$9:$BZ$171,IF('Index LA Gen'!$B$4=2,'Index LA Gen'!$A$179:$BZ$341,IF('Index LA Gen'!$B$4=3,'Index LA Gen'!$A$349:$BZ$511,"Error"))),'Index LA Gen'!AW$1,0),"Error")</f>
        <v>x</v>
      </c>
      <c r="AX128" s="84">
        <f>IFERROR(VLOOKUP($A128,IF('Index LA Gen'!$B$4=1,'Index LA Gen'!$A$9:$BZ$171,IF('Index LA Gen'!$B$4=2,'Index LA Gen'!$A$179:$BZ$341,IF('Index LA Gen'!$B$4=3,'Index LA Gen'!$A$349:$BZ$511,"Error"))),'Index LA Gen'!AX$1,0),"Error")</f>
        <v>0.01</v>
      </c>
      <c r="AY128" s="84">
        <f>IFERROR(VLOOKUP($A128,IF('Index LA Gen'!$B$4=1,'Index LA Gen'!$A$9:$BZ$171,IF('Index LA Gen'!$B$4=2,'Index LA Gen'!$A$179:$BZ$341,IF('Index LA Gen'!$B$4=3,'Index LA Gen'!$A$349:$BZ$511,"Error"))),'Index LA Gen'!AY$1,0),"Error")</f>
        <v>0.01</v>
      </c>
      <c r="AZ128" s="84">
        <f>IFERROR(VLOOKUP($A128,IF('Index LA Gen'!$B$4=1,'Index LA Gen'!$A$9:$BZ$171,IF('Index LA Gen'!$B$4=2,'Index LA Gen'!$A$179:$BZ$341,IF('Index LA Gen'!$B$4=3,'Index LA Gen'!$A$349:$BZ$511,"Error"))),'Index LA Gen'!AZ$1,0),"Error")</f>
        <v>0</v>
      </c>
      <c r="BA128" s="84">
        <f>IFERROR(VLOOKUP($A128,IF('Index LA Gen'!$B$4=1,'Index LA Gen'!$A$9:$BZ$171,IF('Index LA Gen'!$B$4=2,'Index LA Gen'!$A$179:$BZ$341,IF('Index LA Gen'!$B$4=3,'Index LA Gen'!$A$349:$BZ$511,"Error"))),'Index LA Gen'!BA$1,0),"Error")</f>
        <v>0</v>
      </c>
      <c r="BB128" s="84">
        <f>IFERROR(VLOOKUP($A128,IF('Index LA Gen'!$B$4=1,'Index LA Gen'!$A$9:$BZ$171,IF('Index LA Gen'!$B$4=2,'Index LA Gen'!$A$179:$BZ$341,IF('Index LA Gen'!$B$4=3,'Index LA Gen'!$A$349:$BZ$511,"Error"))),'Index LA Gen'!BB$1,0),"Error")</f>
        <v>0</v>
      </c>
      <c r="BC128" s="84">
        <f>IFERROR(VLOOKUP($A128,IF('Index LA Gen'!$B$4=1,'Index LA Gen'!$A$9:$BZ$171,IF('Index LA Gen'!$B$4=2,'Index LA Gen'!$A$179:$BZ$341,IF('Index LA Gen'!$B$4=3,'Index LA Gen'!$A$349:$BZ$511,"Error"))),'Index LA Gen'!BC$1,0),"Error")</f>
        <v>0.03</v>
      </c>
      <c r="BD128" s="84">
        <f>IFERROR(VLOOKUP($A128,IF('Index LA Gen'!$B$4=1,'Index LA Gen'!$A$9:$BZ$171,IF('Index LA Gen'!$B$4=2,'Index LA Gen'!$A$179:$BZ$341,IF('Index LA Gen'!$B$4=3,'Index LA Gen'!$A$349:$BZ$511,"Error"))),'Index LA Gen'!BD$1,0),"Error")</f>
        <v>0.03</v>
      </c>
      <c r="BE128" s="84">
        <f>IFERROR(VLOOKUP($A128,IF('Index LA Gen'!$B$4=1,'Index LA Gen'!$A$9:$BZ$171,IF('Index LA Gen'!$B$4=2,'Index LA Gen'!$A$179:$BZ$341,IF('Index LA Gen'!$B$4=3,'Index LA Gen'!$A$349:$BZ$511,"Error"))),'Index LA Gen'!BE$1,0),"Error")</f>
        <v>0.03</v>
      </c>
      <c r="BF128" s="84">
        <f>IFERROR(VLOOKUP($A128,IF('Index LA Gen'!$B$4=1,'Index LA Gen'!$A$9:$BZ$171,IF('Index LA Gen'!$B$4=2,'Index LA Gen'!$A$179:$BZ$341,IF('Index LA Gen'!$B$4=3,'Index LA Gen'!$A$349:$BZ$511,"Error"))),'Index LA Gen'!BF$1,0),"Error")</f>
        <v>0.02</v>
      </c>
      <c r="BG128" s="84">
        <f>IFERROR(VLOOKUP($A128,IF('Index LA Gen'!$B$4=1,'Index LA Gen'!$A$9:$BZ$171,IF('Index LA Gen'!$B$4=2,'Index LA Gen'!$A$179:$BZ$341,IF('Index LA Gen'!$B$4=3,'Index LA Gen'!$A$349:$BZ$511,"Error"))),'Index LA Gen'!BG$1,0),"Error")</f>
        <v>0.02</v>
      </c>
      <c r="BH128" s="84">
        <f>IFERROR(VLOOKUP($A128,IF('Index LA Gen'!$B$4=1,'Index LA Gen'!$A$9:$BZ$171,IF('Index LA Gen'!$B$4=2,'Index LA Gen'!$A$179:$BZ$341,IF('Index LA Gen'!$B$4=3,'Index LA Gen'!$A$349:$BZ$511,"Error"))),'Index LA Gen'!BH$1,0),"Error")</f>
        <v>0.02</v>
      </c>
      <c r="BI128" s="84">
        <f>IFERROR(VLOOKUP($A128,IF('Index LA Gen'!$B$4=1,'Index LA Gen'!$A$9:$BZ$171,IF('Index LA Gen'!$B$4=2,'Index LA Gen'!$A$179:$BZ$341,IF('Index LA Gen'!$B$4=3,'Index LA Gen'!$A$349:$BZ$511,"Error"))),'Index LA Gen'!BI$1,0),"Error")</f>
        <v>0.01</v>
      </c>
      <c r="BJ128" s="84">
        <f>IFERROR(VLOOKUP($A128,IF('Index LA Gen'!$B$4=1,'Index LA Gen'!$A$9:$BZ$171,IF('Index LA Gen'!$B$4=2,'Index LA Gen'!$A$179:$BZ$341,IF('Index LA Gen'!$B$4=3,'Index LA Gen'!$A$349:$BZ$511,"Error"))),'Index LA Gen'!BJ$1,0),"Error")</f>
        <v>0.01</v>
      </c>
      <c r="BK128" s="84">
        <f>IFERROR(VLOOKUP($A128,IF('Index LA Gen'!$B$4=1,'Index LA Gen'!$A$9:$BZ$171,IF('Index LA Gen'!$B$4=2,'Index LA Gen'!$A$179:$BZ$341,IF('Index LA Gen'!$B$4=3,'Index LA Gen'!$A$349:$BZ$511,"Error"))),'Index LA Gen'!BK$1,0),"Error")</f>
        <v>0.01</v>
      </c>
      <c r="BL128" s="84">
        <f>IFERROR(VLOOKUP($A128,IF('Index LA Gen'!$B$4=1,'Index LA Gen'!$A$9:$BZ$171,IF('Index LA Gen'!$B$4=2,'Index LA Gen'!$A$179:$BZ$341,IF('Index LA Gen'!$B$4=3,'Index LA Gen'!$A$349:$BZ$511,"Error"))),'Index LA Gen'!BL$1,0),"Error")</f>
        <v>0</v>
      </c>
      <c r="BM128" s="84">
        <f>IFERROR(VLOOKUP($A128,IF('Index LA Gen'!$B$4=1,'Index LA Gen'!$A$9:$BZ$171,IF('Index LA Gen'!$B$4=2,'Index LA Gen'!$A$179:$BZ$341,IF('Index LA Gen'!$B$4=3,'Index LA Gen'!$A$349:$BZ$511,"Error"))),'Index LA Gen'!BM$1,0),"Error")</f>
        <v>0</v>
      </c>
      <c r="BN128" s="84">
        <f>IFERROR(VLOOKUP($A128,IF('Index LA Gen'!$B$4=1,'Index LA Gen'!$A$9:$BZ$171,IF('Index LA Gen'!$B$4=2,'Index LA Gen'!$A$179:$BZ$341,IF('Index LA Gen'!$B$4=3,'Index LA Gen'!$A$349:$BZ$511,"Error"))),'Index LA Gen'!BN$1,0),"Error")</f>
        <v>0</v>
      </c>
      <c r="BO128" s="84" t="str">
        <f>IFERROR(VLOOKUP($A128,IF('Index LA Gen'!$B$4=1,'Index LA Gen'!$A$9:$BZ$171,IF('Index LA Gen'!$B$4=2,'Index LA Gen'!$A$179:$BZ$341,IF('Index LA Gen'!$B$4=3,'Index LA Gen'!$A$349:$BZ$511,"Error"))),'Index LA Gen'!BO$1,0),"Error")</f>
        <v>x</v>
      </c>
      <c r="BP128" s="84">
        <f>IFERROR(VLOOKUP($A128,IF('Index LA Gen'!$B$4=1,'Index LA Gen'!$A$9:$BZ$171,IF('Index LA Gen'!$B$4=2,'Index LA Gen'!$A$179:$BZ$341,IF('Index LA Gen'!$B$4=3,'Index LA Gen'!$A$349:$BZ$511,"Error"))),'Index LA Gen'!BP$1,0),"Error")</f>
        <v>0</v>
      </c>
      <c r="BQ128" s="84" t="str">
        <f>IFERROR(VLOOKUP($A128,IF('Index LA Gen'!$B$4=1,'Index LA Gen'!$A$9:$BZ$171,IF('Index LA Gen'!$B$4=2,'Index LA Gen'!$A$179:$BZ$341,IF('Index LA Gen'!$B$4=3,'Index LA Gen'!$A$349:$BZ$511,"Error"))),'Index LA Gen'!BQ$1,0),"Error")</f>
        <v>x</v>
      </c>
      <c r="BR128" s="84">
        <f>IFERROR(VLOOKUP($A128,IF('Index LA Gen'!$B$4=1,'Index LA Gen'!$A$9:$BZ$171,IF('Index LA Gen'!$B$4=2,'Index LA Gen'!$A$179:$BZ$341,IF('Index LA Gen'!$B$4=3,'Index LA Gen'!$A$349:$BZ$511,"Error"))),'Index LA Gen'!BR$1,0),"Error")</f>
        <v>0.09</v>
      </c>
      <c r="BS128" s="84">
        <f>IFERROR(VLOOKUP($A128,IF('Index LA Gen'!$B$4=1,'Index LA Gen'!$A$9:$BZ$171,IF('Index LA Gen'!$B$4=2,'Index LA Gen'!$A$179:$BZ$341,IF('Index LA Gen'!$B$4=3,'Index LA Gen'!$A$349:$BZ$511,"Error"))),'Index LA Gen'!BS$1,0),"Error")</f>
        <v>0.11</v>
      </c>
      <c r="BT128" s="84">
        <f>IFERROR(VLOOKUP($A128,IF('Index LA Gen'!$B$4=1,'Index LA Gen'!$A$9:$BZ$171,IF('Index LA Gen'!$B$4=2,'Index LA Gen'!$A$179:$BZ$341,IF('Index LA Gen'!$B$4=3,'Index LA Gen'!$A$349:$BZ$511,"Error"))),'Index LA Gen'!BT$1,0),"Error")</f>
        <v>0.1</v>
      </c>
      <c r="BU128" s="84">
        <f>IFERROR(VLOOKUP($A128,IF('Index LA Gen'!$B$4=1,'Index LA Gen'!$A$9:$BZ$171,IF('Index LA Gen'!$B$4=2,'Index LA Gen'!$A$179:$BZ$341,IF('Index LA Gen'!$B$4=3,'Index LA Gen'!$A$349:$BZ$511,"Error"))),'Index LA Gen'!BU$1,0),"Error")</f>
        <v>0.01</v>
      </c>
      <c r="BV128" s="84">
        <f>IFERROR(VLOOKUP($A128,IF('Index LA Gen'!$B$4=1,'Index LA Gen'!$A$9:$BZ$171,IF('Index LA Gen'!$B$4=2,'Index LA Gen'!$A$179:$BZ$341,IF('Index LA Gen'!$B$4=3,'Index LA Gen'!$A$349:$BZ$511,"Error"))),'Index LA Gen'!BV$1,0),"Error")</f>
        <v>0.01</v>
      </c>
      <c r="BW128" s="84">
        <f>IFERROR(VLOOKUP($A128,IF('Index LA Gen'!$B$4=1,'Index LA Gen'!$A$9:$BZ$171,IF('Index LA Gen'!$B$4=2,'Index LA Gen'!$A$179:$BZ$341,IF('Index LA Gen'!$B$4=3,'Index LA Gen'!$A$349:$BZ$511,"Error"))),'Index LA Gen'!BW$1,0),"Error")</f>
        <v>0.01</v>
      </c>
      <c r="BX128" s="84">
        <f>IFERROR(VLOOKUP($A128,IF('Index LA Gen'!$B$4=1,'Index LA Gen'!$A$9:$BZ$171,IF('Index LA Gen'!$B$4=2,'Index LA Gen'!$A$179:$BZ$341,IF('Index LA Gen'!$B$4=3,'Index LA Gen'!$A$349:$BZ$511,"Error"))),'Index LA Gen'!BX$1,0),"Error")</f>
        <v>0.13</v>
      </c>
      <c r="BY128" s="84">
        <f>IFERROR(VLOOKUP($A128,IF('Index LA Gen'!$B$4=1,'Index LA Gen'!$A$9:$BZ$171,IF('Index LA Gen'!$B$4=2,'Index LA Gen'!$A$179:$BZ$341,IF('Index LA Gen'!$B$4=3,'Index LA Gen'!$A$349:$BZ$511,"Error"))),'Index LA Gen'!BY$1,0),"Error")</f>
        <v>0.14000000000000001</v>
      </c>
      <c r="BZ128" s="84">
        <f>IFERROR(VLOOKUP($A128,IF('Index LA Gen'!$B$4=1,'Index LA Gen'!$A$9:$BZ$171,IF('Index LA Gen'!$B$4=2,'Index LA Gen'!$A$179:$BZ$341,IF('Index LA Gen'!$B$4=3,'Index LA Gen'!$A$349:$BZ$511,"Error"))),'Index LA Gen'!BZ$1,0),"Error")</f>
        <v>0.14000000000000001</v>
      </c>
    </row>
    <row r="129" spans="1:78" s="15" customFormat="1" x14ac:dyDescent="0.2">
      <c r="A129" s="20">
        <v>893</v>
      </c>
      <c r="B129" s="20" t="s">
        <v>280</v>
      </c>
      <c r="C129" s="45" t="s">
        <v>159</v>
      </c>
      <c r="D129" s="113">
        <f>IFERROR(VLOOKUP($A129,IF('Index LA Gen'!$B$4=1,'Index LA Gen'!$A$9:$BZ$171,IF('Index LA Gen'!$B$4=2,'Index LA Gen'!$A$179:$BZ$341,IF('Index LA Gen'!$B$4=3,'Index LA Gen'!$A$349:$BZ$511,"Error"))),'Index LA Gen'!D$1,0),"Error")</f>
        <v>230</v>
      </c>
      <c r="E129" s="113">
        <f>IFERROR(VLOOKUP($A129,IF('Index LA Gen'!$B$4=1,'Index LA Gen'!$A$9:$BZ$171,IF('Index LA Gen'!$B$4=2,'Index LA Gen'!$A$179:$BZ$341,IF('Index LA Gen'!$B$4=3,'Index LA Gen'!$A$349:$BZ$511,"Error"))),'Index LA Gen'!E$1,0),"Error")</f>
        <v>250</v>
      </c>
      <c r="F129" s="113">
        <f>IFERROR(VLOOKUP($A129,IF('Index LA Gen'!$B$4=1,'Index LA Gen'!$A$9:$BZ$171,IF('Index LA Gen'!$B$4=2,'Index LA Gen'!$A$179:$BZ$341,IF('Index LA Gen'!$B$4=3,'Index LA Gen'!$A$349:$BZ$511,"Error"))),'Index LA Gen'!F$1,0),"Error")</f>
        <v>480</v>
      </c>
      <c r="G129" s="84">
        <f>IFERROR(VLOOKUP($A129,IF('Index LA Gen'!$B$4=1,'Index LA Gen'!$A$9:$BZ$171,IF('Index LA Gen'!$B$4=2,'Index LA Gen'!$A$179:$BZ$341,IF('Index LA Gen'!$B$4=3,'Index LA Gen'!$A$349:$BZ$511,"Error"))),'Index LA Gen'!G$1,0),"Error")</f>
        <v>0.8</v>
      </c>
      <c r="H129" s="84">
        <f>IFERROR(VLOOKUP($A129,IF('Index LA Gen'!$B$4=1,'Index LA Gen'!$A$9:$BZ$171,IF('Index LA Gen'!$B$4=2,'Index LA Gen'!$A$179:$BZ$341,IF('Index LA Gen'!$B$4=3,'Index LA Gen'!$A$349:$BZ$511,"Error"))),'Index LA Gen'!H$1,0),"Error")</f>
        <v>0.81</v>
      </c>
      <c r="I129" s="84">
        <f>IFERROR(VLOOKUP($A129,IF('Index LA Gen'!$B$4=1,'Index LA Gen'!$A$9:$BZ$171,IF('Index LA Gen'!$B$4=2,'Index LA Gen'!$A$179:$BZ$341,IF('Index LA Gen'!$B$4=3,'Index LA Gen'!$A$349:$BZ$511,"Error"))),'Index LA Gen'!I$1,0),"Error")</f>
        <v>0.81</v>
      </c>
      <c r="J129" s="84">
        <f>IFERROR(VLOOKUP($A129,IF('Index LA Gen'!$B$4=1,'Index LA Gen'!$A$9:$BZ$171,IF('Index LA Gen'!$B$4=2,'Index LA Gen'!$A$179:$BZ$341,IF('Index LA Gen'!$B$4=3,'Index LA Gen'!$A$349:$BZ$511,"Error"))),'Index LA Gen'!J$1,0),"Error")</f>
        <v>0.7</v>
      </c>
      <c r="K129" s="84">
        <f>IFERROR(VLOOKUP($A129,IF('Index LA Gen'!$B$4=1,'Index LA Gen'!$A$9:$BZ$171,IF('Index LA Gen'!$B$4=2,'Index LA Gen'!$A$179:$BZ$341,IF('Index LA Gen'!$B$4=3,'Index LA Gen'!$A$349:$BZ$511,"Error"))),'Index LA Gen'!K$1,0),"Error")</f>
        <v>0.69</v>
      </c>
      <c r="L129" s="84">
        <f>IFERROR(VLOOKUP($A129,IF('Index LA Gen'!$B$4=1,'Index LA Gen'!$A$9:$BZ$171,IF('Index LA Gen'!$B$4=2,'Index LA Gen'!$A$179:$BZ$341,IF('Index LA Gen'!$B$4=3,'Index LA Gen'!$A$349:$BZ$511,"Error"))),'Index LA Gen'!L$1,0),"Error")</f>
        <v>0.7</v>
      </c>
      <c r="M129" s="84">
        <f>IFERROR(VLOOKUP($A129,IF('Index LA Gen'!$B$4=1,'Index LA Gen'!$A$9:$BZ$171,IF('Index LA Gen'!$B$4=2,'Index LA Gen'!$A$179:$BZ$341,IF('Index LA Gen'!$B$4=3,'Index LA Gen'!$A$349:$BZ$511,"Error"))),'Index LA Gen'!M$1,0),"Error")</f>
        <v>7.0000000000000007E-2</v>
      </c>
      <c r="N129" s="84">
        <f>IFERROR(VLOOKUP($A129,IF('Index LA Gen'!$B$4=1,'Index LA Gen'!$A$9:$BZ$171,IF('Index LA Gen'!$B$4=2,'Index LA Gen'!$A$179:$BZ$341,IF('Index LA Gen'!$B$4=3,'Index LA Gen'!$A$349:$BZ$511,"Error"))),'Index LA Gen'!N$1,0),"Error")</f>
        <v>0.08</v>
      </c>
      <c r="O129" s="84">
        <f>IFERROR(VLOOKUP($A129,IF('Index LA Gen'!$B$4=1,'Index LA Gen'!$A$9:$BZ$171,IF('Index LA Gen'!$B$4=2,'Index LA Gen'!$A$179:$BZ$341,IF('Index LA Gen'!$B$4=3,'Index LA Gen'!$A$349:$BZ$511,"Error"))),'Index LA Gen'!O$1,0),"Error")</f>
        <v>0.08</v>
      </c>
      <c r="P129" s="84">
        <f>IFERROR(VLOOKUP($A129,IF('Index LA Gen'!$B$4=1,'Index LA Gen'!$A$9:$BZ$171,IF('Index LA Gen'!$B$4=2,'Index LA Gen'!$A$179:$BZ$341,IF('Index LA Gen'!$B$4=3,'Index LA Gen'!$A$349:$BZ$511,"Error"))),'Index LA Gen'!P$1,0),"Error")</f>
        <v>0</v>
      </c>
      <c r="Q129" s="84">
        <f>IFERROR(VLOOKUP($A129,IF('Index LA Gen'!$B$4=1,'Index LA Gen'!$A$9:$BZ$171,IF('Index LA Gen'!$B$4=2,'Index LA Gen'!$A$179:$BZ$341,IF('Index LA Gen'!$B$4=3,'Index LA Gen'!$A$349:$BZ$511,"Error"))),'Index LA Gen'!Q$1,0),"Error")</f>
        <v>0</v>
      </c>
      <c r="R129" s="84">
        <f>IFERROR(VLOOKUP($A129,IF('Index LA Gen'!$B$4=1,'Index LA Gen'!$A$9:$BZ$171,IF('Index LA Gen'!$B$4=2,'Index LA Gen'!$A$179:$BZ$341,IF('Index LA Gen'!$B$4=3,'Index LA Gen'!$A$349:$BZ$511,"Error"))),'Index LA Gen'!R$1,0),"Error")</f>
        <v>0</v>
      </c>
      <c r="S129" s="84" t="str">
        <f>IFERROR(VLOOKUP($A129,IF('Index LA Gen'!$B$4=1,'Index LA Gen'!$A$9:$BZ$171,IF('Index LA Gen'!$B$4=2,'Index LA Gen'!$A$179:$BZ$341,IF('Index LA Gen'!$B$4=3,'Index LA Gen'!$A$349:$BZ$511,"Error"))),'Index LA Gen'!S$1,0),"Error")</f>
        <v>x</v>
      </c>
      <c r="T129" s="84">
        <f>IFERROR(VLOOKUP($A129,IF('Index LA Gen'!$B$4=1,'Index LA Gen'!$A$9:$BZ$171,IF('Index LA Gen'!$B$4=2,'Index LA Gen'!$A$179:$BZ$341,IF('Index LA Gen'!$B$4=3,'Index LA Gen'!$A$349:$BZ$511,"Error"))),'Index LA Gen'!T$1,0),"Error")</f>
        <v>0.02</v>
      </c>
      <c r="U129" s="84">
        <f>IFERROR(VLOOKUP($A129,IF('Index LA Gen'!$B$4=1,'Index LA Gen'!$A$9:$BZ$171,IF('Index LA Gen'!$B$4=2,'Index LA Gen'!$A$179:$BZ$341,IF('Index LA Gen'!$B$4=3,'Index LA Gen'!$A$349:$BZ$511,"Error"))),'Index LA Gen'!U$1,0),"Error")</f>
        <v>0.02</v>
      </c>
      <c r="V129" s="84">
        <f>IFERROR(VLOOKUP($A129,IF('Index LA Gen'!$B$4=1,'Index LA Gen'!$A$9:$BZ$171,IF('Index LA Gen'!$B$4=2,'Index LA Gen'!$A$179:$BZ$341,IF('Index LA Gen'!$B$4=3,'Index LA Gen'!$A$349:$BZ$511,"Error"))),'Index LA Gen'!V$1,0),"Error")</f>
        <v>0.05</v>
      </c>
      <c r="W129" s="84">
        <f>IFERROR(VLOOKUP($A129,IF('Index LA Gen'!$B$4=1,'Index LA Gen'!$A$9:$BZ$171,IF('Index LA Gen'!$B$4=2,'Index LA Gen'!$A$179:$BZ$341,IF('Index LA Gen'!$B$4=3,'Index LA Gen'!$A$349:$BZ$511,"Error"))),'Index LA Gen'!W$1,0),"Error")</f>
        <v>0.04</v>
      </c>
      <c r="X129" s="84">
        <f>IFERROR(VLOOKUP($A129,IF('Index LA Gen'!$B$4=1,'Index LA Gen'!$A$9:$BZ$171,IF('Index LA Gen'!$B$4=2,'Index LA Gen'!$A$179:$BZ$341,IF('Index LA Gen'!$B$4=3,'Index LA Gen'!$A$349:$BZ$511,"Error"))),'Index LA Gen'!X$1,0),"Error")</f>
        <v>0.04</v>
      </c>
      <c r="Y129" s="84" t="str">
        <f>IFERROR(VLOOKUP($A129,IF('Index LA Gen'!$B$4=1,'Index LA Gen'!$A$9:$BZ$171,IF('Index LA Gen'!$B$4=2,'Index LA Gen'!$A$179:$BZ$341,IF('Index LA Gen'!$B$4=3,'Index LA Gen'!$A$349:$BZ$511,"Error"))),'Index LA Gen'!Y$1,0),"Error")</f>
        <v>x</v>
      </c>
      <c r="Z129" s="84">
        <f>IFERROR(VLOOKUP($A129,IF('Index LA Gen'!$B$4=1,'Index LA Gen'!$A$9:$BZ$171,IF('Index LA Gen'!$B$4=2,'Index LA Gen'!$A$179:$BZ$341,IF('Index LA Gen'!$B$4=3,'Index LA Gen'!$A$349:$BZ$511,"Error"))),'Index LA Gen'!Z$1,0),"Error")</f>
        <v>0</v>
      </c>
      <c r="AA129" s="84" t="str">
        <f>IFERROR(VLOOKUP($A129,IF('Index LA Gen'!$B$4=1,'Index LA Gen'!$A$9:$BZ$171,IF('Index LA Gen'!$B$4=2,'Index LA Gen'!$A$179:$BZ$341,IF('Index LA Gen'!$B$4=3,'Index LA Gen'!$A$349:$BZ$511,"Error"))),'Index LA Gen'!AA$1,0),"Error")</f>
        <v>x</v>
      </c>
      <c r="AB129" s="84">
        <f>IFERROR(VLOOKUP($A129,IF('Index LA Gen'!$B$4=1,'Index LA Gen'!$A$9:$BZ$171,IF('Index LA Gen'!$B$4=2,'Index LA Gen'!$A$179:$BZ$341,IF('Index LA Gen'!$B$4=3,'Index LA Gen'!$A$349:$BZ$511,"Error"))),'Index LA Gen'!AB$1,0),"Error")</f>
        <v>0</v>
      </c>
      <c r="AC129" s="84">
        <f>IFERROR(VLOOKUP($A129,IF('Index LA Gen'!$B$4=1,'Index LA Gen'!$A$9:$BZ$171,IF('Index LA Gen'!$B$4=2,'Index LA Gen'!$A$179:$BZ$341,IF('Index LA Gen'!$B$4=3,'Index LA Gen'!$A$349:$BZ$511,"Error"))),'Index LA Gen'!AC$1,0),"Error")</f>
        <v>0</v>
      </c>
      <c r="AD129" s="84">
        <f>IFERROR(VLOOKUP($A129,IF('Index LA Gen'!$B$4=1,'Index LA Gen'!$A$9:$BZ$171,IF('Index LA Gen'!$B$4=2,'Index LA Gen'!$A$179:$BZ$341,IF('Index LA Gen'!$B$4=3,'Index LA Gen'!$A$349:$BZ$511,"Error"))),'Index LA Gen'!AD$1,0),"Error")</f>
        <v>0</v>
      </c>
      <c r="AE129" s="84">
        <f>IFERROR(VLOOKUP($A129,IF('Index LA Gen'!$B$4=1,'Index LA Gen'!$A$9:$BZ$171,IF('Index LA Gen'!$B$4=2,'Index LA Gen'!$A$179:$BZ$341,IF('Index LA Gen'!$B$4=3,'Index LA Gen'!$A$349:$BZ$511,"Error"))),'Index LA Gen'!AE$1,0),"Error")</f>
        <v>0.05</v>
      </c>
      <c r="AF129" s="84">
        <f>IFERROR(VLOOKUP($A129,IF('Index LA Gen'!$B$4=1,'Index LA Gen'!$A$9:$BZ$171,IF('Index LA Gen'!$B$4=2,'Index LA Gen'!$A$179:$BZ$341,IF('Index LA Gen'!$B$4=3,'Index LA Gen'!$A$349:$BZ$511,"Error"))),'Index LA Gen'!AF$1,0),"Error")</f>
        <v>0.08</v>
      </c>
      <c r="AG129" s="84">
        <f>IFERROR(VLOOKUP($A129,IF('Index LA Gen'!$B$4=1,'Index LA Gen'!$A$9:$BZ$171,IF('Index LA Gen'!$B$4=2,'Index LA Gen'!$A$179:$BZ$341,IF('Index LA Gen'!$B$4=3,'Index LA Gen'!$A$349:$BZ$511,"Error"))),'Index LA Gen'!AG$1,0),"Error")</f>
        <v>7.0000000000000007E-2</v>
      </c>
      <c r="AH129" s="84">
        <f>IFERROR(VLOOKUP($A129,IF('Index LA Gen'!$B$4=1,'Index LA Gen'!$A$9:$BZ$171,IF('Index LA Gen'!$B$4=2,'Index LA Gen'!$A$179:$BZ$341,IF('Index LA Gen'!$B$4=3,'Index LA Gen'!$A$349:$BZ$511,"Error"))),'Index LA Gen'!AH$1,0),"Error")</f>
        <v>0.56000000000000005</v>
      </c>
      <c r="AI129" s="84">
        <f>IFERROR(VLOOKUP($A129,IF('Index LA Gen'!$B$4=1,'Index LA Gen'!$A$9:$BZ$171,IF('Index LA Gen'!$B$4=2,'Index LA Gen'!$A$179:$BZ$341,IF('Index LA Gen'!$B$4=3,'Index LA Gen'!$A$349:$BZ$511,"Error"))),'Index LA Gen'!AI$1,0),"Error")</f>
        <v>0.55000000000000004</v>
      </c>
      <c r="AJ129" s="84">
        <f>IFERROR(VLOOKUP($A129,IF('Index LA Gen'!$B$4=1,'Index LA Gen'!$A$9:$BZ$171,IF('Index LA Gen'!$B$4=2,'Index LA Gen'!$A$179:$BZ$341,IF('Index LA Gen'!$B$4=3,'Index LA Gen'!$A$349:$BZ$511,"Error"))),'Index LA Gen'!AJ$1,0),"Error")</f>
        <v>0.55000000000000004</v>
      </c>
      <c r="AK129" s="84">
        <f>IFERROR(VLOOKUP($A129,IF('Index LA Gen'!$B$4=1,'Index LA Gen'!$A$9:$BZ$171,IF('Index LA Gen'!$B$4=2,'Index LA Gen'!$A$179:$BZ$341,IF('Index LA Gen'!$B$4=3,'Index LA Gen'!$A$349:$BZ$511,"Error"))),'Index LA Gen'!AK$1,0),"Error")</f>
        <v>0.22</v>
      </c>
      <c r="AL129" s="84">
        <f>IFERROR(VLOOKUP($A129,IF('Index LA Gen'!$B$4=1,'Index LA Gen'!$A$9:$BZ$171,IF('Index LA Gen'!$B$4=2,'Index LA Gen'!$A$179:$BZ$341,IF('Index LA Gen'!$B$4=3,'Index LA Gen'!$A$349:$BZ$511,"Error"))),'Index LA Gen'!AL$1,0),"Error")</f>
        <v>0.14000000000000001</v>
      </c>
      <c r="AM129" s="84">
        <f>IFERROR(VLOOKUP($A129,IF('Index LA Gen'!$B$4=1,'Index LA Gen'!$A$9:$BZ$171,IF('Index LA Gen'!$B$4=2,'Index LA Gen'!$A$179:$BZ$341,IF('Index LA Gen'!$B$4=3,'Index LA Gen'!$A$349:$BZ$511,"Error"))),'Index LA Gen'!AM$1,0),"Error")</f>
        <v>0.18</v>
      </c>
      <c r="AN129" s="84" t="str">
        <f>IFERROR(VLOOKUP($A129,IF('Index LA Gen'!$B$4=1,'Index LA Gen'!$A$9:$BZ$171,IF('Index LA Gen'!$B$4=2,'Index LA Gen'!$A$179:$BZ$341,IF('Index LA Gen'!$B$4=3,'Index LA Gen'!$A$349:$BZ$511,"Error"))),'Index LA Gen'!AN$1,0),"Error")</f>
        <v>x</v>
      </c>
      <c r="AO129" s="84">
        <f>IFERROR(VLOOKUP($A129,IF('Index LA Gen'!$B$4=1,'Index LA Gen'!$A$9:$BZ$171,IF('Index LA Gen'!$B$4=2,'Index LA Gen'!$A$179:$BZ$341,IF('Index LA Gen'!$B$4=3,'Index LA Gen'!$A$349:$BZ$511,"Error"))),'Index LA Gen'!AO$1,0),"Error")</f>
        <v>0</v>
      </c>
      <c r="AP129" s="84" t="str">
        <f>IFERROR(VLOOKUP($A129,IF('Index LA Gen'!$B$4=1,'Index LA Gen'!$A$9:$BZ$171,IF('Index LA Gen'!$B$4=2,'Index LA Gen'!$A$179:$BZ$341,IF('Index LA Gen'!$B$4=3,'Index LA Gen'!$A$349:$BZ$511,"Error"))),'Index LA Gen'!AP$1,0),"Error")</f>
        <v>x</v>
      </c>
      <c r="AQ129" s="84">
        <f>IFERROR(VLOOKUP($A129,IF('Index LA Gen'!$B$4=1,'Index LA Gen'!$A$9:$BZ$171,IF('Index LA Gen'!$B$4=2,'Index LA Gen'!$A$179:$BZ$341,IF('Index LA Gen'!$B$4=3,'Index LA Gen'!$A$349:$BZ$511,"Error"))),'Index LA Gen'!AQ$1,0),"Error")</f>
        <v>0.14000000000000001</v>
      </c>
      <c r="AR129" s="84">
        <f>IFERROR(VLOOKUP($A129,IF('Index LA Gen'!$B$4=1,'Index LA Gen'!$A$9:$BZ$171,IF('Index LA Gen'!$B$4=2,'Index LA Gen'!$A$179:$BZ$341,IF('Index LA Gen'!$B$4=3,'Index LA Gen'!$A$349:$BZ$511,"Error"))),'Index LA Gen'!AR$1,0),"Error")</f>
        <v>0.08</v>
      </c>
      <c r="AS129" s="84">
        <f>IFERROR(VLOOKUP($A129,IF('Index LA Gen'!$B$4=1,'Index LA Gen'!$A$9:$BZ$171,IF('Index LA Gen'!$B$4=2,'Index LA Gen'!$A$179:$BZ$341,IF('Index LA Gen'!$B$4=3,'Index LA Gen'!$A$349:$BZ$511,"Error"))),'Index LA Gen'!AS$1,0),"Error")</f>
        <v>0.11</v>
      </c>
      <c r="AT129" s="84">
        <f>IFERROR(VLOOKUP($A129,IF('Index LA Gen'!$B$4=1,'Index LA Gen'!$A$9:$BZ$171,IF('Index LA Gen'!$B$4=2,'Index LA Gen'!$A$179:$BZ$341,IF('Index LA Gen'!$B$4=3,'Index LA Gen'!$A$349:$BZ$511,"Error"))),'Index LA Gen'!AT$1,0),"Error")</f>
        <v>0.34</v>
      </c>
      <c r="AU129" s="84">
        <f>IFERROR(VLOOKUP($A129,IF('Index LA Gen'!$B$4=1,'Index LA Gen'!$A$9:$BZ$171,IF('Index LA Gen'!$B$4=2,'Index LA Gen'!$A$179:$BZ$341,IF('Index LA Gen'!$B$4=3,'Index LA Gen'!$A$349:$BZ$511,"Error"))),'Index LA Gen'!AU$1,0),"Error")</f>
        <v>0.41</v>
      </c>
      <c r="AV129" s="84">
        <f>IFERROR(VLOOKUP($A129,IF('Index LA Gen'!$B$4=1,'Index LA Gen'!$A$9:$BZ$171,IF('Index LA Gen'!$B$4=2,'Index LA Gen'!$A$179:$BZ$341,IF('Index LA Gen'!$B$4=3,'Index LA Gen'!$A$349:$BZ$511,"Error"))),'Index LA Gen'!AV$1,0),"Error")</f>
        <v>0.37</v>
      </c>
      <c r="AW129" s="84">
        <f>IFERROR(VLOOKUP($A129,IF('Index LA Gen'!$B$4=1,'Index LA Gen'!$A$9:$BZ$171,IF('Index LA Gen'!$B$4=2,'Index LA Gen'!$A$179:$BZ$341,IF('Index LA Gen'!$B$4=3,'Index LA Gen'!$A$349:$BZ$511,"Error"))),'Index LA Gen'!AW$1,0),"Error")</f>
        <v>0</v>
      </c>
      <c r="AX129" s="84" t="str">
        <f>IFERROR(VLOOKUP($A129,IF('Index LA Gen'!$B$4=1,'Index LA Gen'!$A$9:$BZ$171,IF('Index LA Gen'!$B$4=2,'Index LA Gen'!$A$179:$BZ$341,IF('Index LA Gen'!$B$4=3,'Index LA Gen'!$A$349:$BZ$511,"Error"))),'Index LA Gen'!AX$1,0),"Error")</f>
        <v>x</v>
      </c>
      <c r="AY129" s="84" t="str">
        <f>IFERROR(VLOOKUP($A129,IF('Index LA Gen'!$B$4=1,'Index LA Gen'!$A$9:$BZ$171,IF('Index LA Gen'!$B$4=2,'Index LA Gen'!$A$179:$BZ$341,IF('Index LA Gen'!$B$4=3,'Index LA Gen'!$A$349:$BZ$511,"Error"))),'Index LA Gen'!AY$1,0),"Error")</f>
        <v>x</v>
      </c>
      <c r="AZ129" s="84">
        <f>IFERROR(VLOOKUP($A129,IF('Index LA Gen'!$B$4=1,'Index LA Gen'!$A$9:$BZ$171,IF('Index LA Gen'!$B$4=2,'Index LA Gen'!$A$179:$BZ$341,IF('Index LA Gen'!$B$4=3,'Index LA Gen'!$A$349:$BZ$511,"Error"))),'Index LA Gen'!AZ$1,0),"Error")</f>
        <v>0</v>
      </c>
      <c r="BA129" s="84">
        <f>IFERROR(VLOOKUP($A129,IF('Index LA Gen'!$B$4=1,'Index LA Gen'!$A$9:$BZ$171,IF('Index LA Gen'!$B$4=2,'Index LA Gen'!$A$179:$BZ$341,IF('Index LA Gen'!$B$4=3,'Index LA Gen'!$A$349:$BZ$511,"Error"))),'Index LA Gen'!BA$1,0),"Error")</f>
        <v>0</v>
      </c>
      <c r="BB129" s="84">
        <f>IFERROR(VLOOKUP($A129,IF('Index LA Gen'!$B$4=1,'Index LA Gen'!$A$9:$BZ$171,IF('Index LA Gen'!$B$4=2,'Index LA Gen'!$A$179:$BZ$341,IF('Index LA Gen'!$B$4=3,'Index LA Gen'!$A$349:$BZ$511,"Error"))),'Index LA Gen'!BB$1,0),"Error")</f>
        <v>0</v>
      </c>
      <c r="BC129" s="84">
        <f>IFERROR(VLOOKUP($A129,IF('Index LA Gen'!$B$4=1,'Index LA Gen'!$A$9:$BZ$171,IF('Index LA Gen'!$B$4=2,'Index LA Gen'!$A$179:$BZ$341,IF('Index LA Gen'!$B$4=3,'Index LA Gen'!$A$349:$BZ$511,"Error"))),'Index LA Gen'!BC$1,0),"Error")</f>
        <v>0.09</v>
      </c>
      <c r="BD129" s="84">
        <f>IFERROR(VLOOKUP($A129,IF('Index LA Gen'!$B$4=1,'Index LA Gen'!$A$9:$BZ$171,IF('Index LA Gen'!$B$4=2,'Index LA Gen'!$A$179:$BZ$341,IF('Index LA Gen'!$B$4=3,'Index LA Gen'!$A$349:$BZ$511,"Error"))),'Index LA Gen'!BD$1,0),"Error")</f>
        <v>0.08</v>
      </c>
      <c r="BE129" s="84">
        <f>IFERROR(VLOOKUP($A129,IF('Index LA Gen'!$B$4=1,'Index LA Gen'!$A$9:$BZ$171,IF('Index LA Gen'!$B$4=2,'Index LA Gen'!$A$179:$BZ$341,IF('Index LA Gen'!$B$4=3,'Index LA Gen'!$A$349:$BZ$511,"Error"))),'Index LA Gen'!BE$1,0),"Error")</f>
        <v>0.08</v>
      </c>
      <c r="BF129" s="84">
        <f>IFERROR(VLOOKUP($A129,IF('Index LA Gen'!$B$4=1,'Index LA Gen'!$A$9:$BZ$171,IF('Index LA Gen'!$B$4=2,'Index LA Gen'!$A$179:$BZ$341,IF('Index LA Gen'!$B$4=3,'Index LA Gen'!$A$349:$BZ$511,"Error"))),'Index LA Gen'!BF$1,0),"Error")</f>
        <v>0.05</v>
      </c>
      <c r="BG129" s="84">
        <f>IFERROR(VLOOKUP($A129,IF('Index LA Gen'!$B$4=1,'Index LA Gen'!$A$9:$BZ$171,IF('Index LA Gen'!$B$4=2,'Index LA Gen'!$A$179:$BZ$341,IF('Index LA Gen'!$B$4=3,'Index LA Gen'!$A$349:$BZ$511,"Error"))),'Index LA Gen'!BG$1,0),"Error")</f>
        <v>0.05</v>
      </c>
      <c r="BH129" s="84">
        <f>IFERROR(VLOOKUP($A129,IF('Index LA Gen'!$B$4=1,'Index LA Gen'!$A$9:$BZ$171,IF('Index LA Gen'!$B$4=2,'Index LA Gen'!$A$179:$BZ$341,IF('Index LA Gen'!$B$4=3,'Index LA Gen'!$A$349:$BZ$511,"Error"))),'Index LA Gen'!BH$1,0),"Error")</f>
        <v>0.05</v>
      </c>
      <c r="BI129" s="84">
        <f>IFERROR(VLOOKUP($A129,IF('Index LA Gen'!$B$4=1,'Index LA Gen'!$A$9:$BZ$171,IF('Index LA Gen'!$B$4=2,'Index LA Gen'!$A$179:$BZ$341,IF('Index LA Gen'!$B$4=3,'Index LA Gen'!$A$349:$BZ$511,"Error"))),'Index LA Gen'!BI$1,0),"Error")</f>
        <v>0.04</v>
      </c>
      <c r="BJ129" s="84">
        <f>IFERROR(VLOOKUP($A129,IF('Index LA Gen'!$B$4=1,'Index LA Gen'!$A$9:$BZ$171,IF('Index LA Gen'!$B$4=2,'Index LA Gen'!$A$179:$BZ$341,IF('Index LA Gen'!$B$4=3,'Index LA Gen'!$A$349:$BZ$511,"Error"))),'Index LA Gen'!BJ$1,0),"Error")</f>
        <v>0.03</v>
      </c>
      <c r="BK129" s="84">
        <f>IFERROR(VLOOKUP($A129,IF('Index LA Gen'!$B$4=1,'Index LA Gen'!$A$9:$BZ$171,IF('Index LA Gen'!$B$4=2,'Index LA Gen'!$A$179:$BZ$341,IF('Index LA Gen'!$B$4=3,'Index LA Gen'!$A$349:$BZ$511,"Error"))),'Index LA Gen'!BK$1,0),"Error")</f>
        <v>0.03</v>
      </c>
      <c r="BL129" s="84">
        <f>IFERROR(VLOOKUP($A129,IF('Index LA Gen'!$B$4=1,'Index LA Gen'!$A$9:$BZ$171,IF('Index LA Gen'!$B$4=2,'Index LA Gen'!$A$179:$BZ$341,IF('Index LA Gen'!$B$4=3,'Index LA Gen'!$A$349:$BZ$511,"Error"))),'Index LA Gen'!BL$1,0),"Error")</f>
        <v>0</v>
      </c>
      <c r="BM129" s="84">
        <f>IFERROR(VLOOKUP($A129,IF('Index LA Gen'!$B$4=1,'Index LA Gen'!$A$9:$BZ$171,IF('Index LA Gen'!$B$4=2,'Index LA Gen'!$A$179:$BZ$341,IF('Index LA Gen'!$B$4=3,'Index LA Gen'!$A$349:$BZ$511,"Error"))),'Index LA Gen'!BM$1,0),"Error")</f>
        <v>0</v>
      </c>
      <c r="BN129" s="84">
        <f>IFERROR(VLOOKUP($A129,IF('Index LA Gen'!$B$4=1,'Index LA Gen'!$A$9:$BZ$171,IF('Index LA Gen'!$B$4=2,'Index LA Gen'!$A$179:$BZ$341,IF('Index LA Gen'!$B$4=3,'Index LA Gen'!$A$349:$BZ$511,"Error"))),'Index LA Gen'!BN$1,0),"Error")</f>
        <v>0</v>
      </c>
      <c r="BO129" s="84" t="str">
        <f>IFERROR(VLOOKUP($A129,IF('Index LA Gen'!$B$4=1,'Index LA Gen'!$A$9:$BZ$171,IF('Index LA Gen'!$B$4=2,'Index LA Gen'!$A$179:$BZ$341,IF('Index LA Gen'!$B$4=3,'Index LA Gen'!$A$349:$BZ$511,"Error"))),'Index LA Gen'!BO$1,0),"Error")</f>
        <v>x</v>
      </c>
      <c r="BP129" s="84">
        <f>IFERROR(VLOOKUP($A129,IF('Index LA Gen'!$B$4=1,'Index LA Gen'!$A$9:$BZ$171,IF('Index LA Gen'!$B$4=2,'Index LA Gen'!$A$179:$BZ$341,IF('Index LA Gen'!$B$4=3,'Index LA Gen'!$A$349:$BZ$511,"Error"))),'Index LA Gen'!BP$1,0),"Error")</f>
        <v>0.04</v>
      </c>
      <c r="BQ129" s="84">
        <f>IFERROR(VLOOKUP($A129,IF('Index LA Gen'!$B$4=1,'Index LA Gen'!$A$9:$BZ$171,IF('Index LA Gen'!$B$4=2,'Index LA Gen'!$A$179:$BZ$341,IF('Index LA Gen'!$B$4=3,'Index LA Gen'!$A$349:$BZ$511,"Error"))),'Index LA Gen'!BQ$1,0),"Error")</f>
        <v>0.03</v>
      </c>
      <c r="BR129" s="84">
        <f>IFERROR(VLOOKUP($A129,IF('Index LA Gen'!$B$4=1,'Index LA Gen'!$A$9:$BZ$171,IF('Index LA Gen'!$B$4=2,'Index LA Gen'!$A$179:$BZ$341,IF('Index LA Gen'!$B$4=3,'Index LA Gen'!$A$349:$BZ$511,"Error"))),'Index LA Gen'!BR$1,0),"Error")</f>
        <v>0.04</v>
      </c>
      <c r="BS129" s="84">
        <f>IFERROR(VLOOKUP($A129,IF('Index LA Gen'!$B$4=1,'Index LA Gen'!$A$9:$BZ$171,IF('Index LA Gen'!$B$4=2,'Index LA Gen'!$A$179:$BZ$341,IF('Index LA Gen'!$B$4=3,'Index LA Gen'!$A$349:$BZ$511,"Error"))),'Index LA Gen'!BS$1,0),"Error")</f>
        <v>7.0000000000000007E-2</v>
      </c>
      <c r="BT129" s="84">
        <f>IFERROR(VLOOKUP($A129,IF('Index LA Gen'!$B$4=1,'Index LA Gen'!$A$9:$BZ$171,IF('Index LA Gen'!$B$4=2,'Index LA Gen'!$A$179:$BZ$341,IF('Index LA Gen'!$B$4=3,'Index LA Gen'!$A$349:$BZ$511,"Error"))),'Index LA Gen'!BT$1,0),"Error")</f>
        <v>0.05</v>
      </c>
      <c r="BU129" s="84">
        <f>IFERROR(VLOOKUP($A129,IF('Index LA Gen'!$B$4=1,'Index LA Gen'!$A$9:$BZ$171,IF('Index LA Gen'!$B$4=2,'Index LA Gen'!$A$179:$BZ$341,IF('Index LA Gen'!$B$4=3,'Index LA Gen'!$A$349:$BZ$511,"Error"))),'Index LA Gen'!BU$1,0),"Error")</f>
        <v>0.03</v>
      </c>
      <c r="BV129" s="84" t="str">
        <f>IFERROR(VLOOKUP($A129,IF('Index LA Gen'!$B$4=1,'Index LA Gen'!$A$9:$BZ$171,IF('Index LA Gen'!$B$4=2,'Index LA Gen'!$A$179:$BZ$341,IF('Index LA Gen'!$B$4=3,'Index LA Gen'!$A$349:$BZ$511,"Error"))),'Index LA Gen'!BV$1,0),"Error")</f>
        <v>x</v>
      </c>
      <c r="BW129" s="84">
        <f>IFERROR(VLOOKUP($A129,IF('Index LA Gen'!$B$4=1,'Index LA Gen'!$A$9:$BZ$171,IF('Index LA Gen'!$B$4=2,'Index LA Gen'!$A$179:$BZ$341,IF('Index LA Gen'!$B$4=3,'Index LA Gen'!$A$349:$BZ$511,"Error"))),'Index LA Gen'!BW$1,0),"Error")</f>
        <v>0.02</v>
      </c>
      <c r="BX129" s="84">
        <f>IFERROR(VLOOKUP($A129,IF('Index LA Gen'!$B$4=1,'Index LA Gen'!$A$9:$BZ$171,IF('Index LA Gen'!$B$4=2,'Index LA Gen'!$A$179:$BZ$341,IF('Index LA Gen'!$B$4=3,'Index LA Gen'!$A$349:$BZ$511,"Error"))),'Index LA Gen'!BX$1,0),"Error")</f>
        <v>0.13</v>
      </c>
      <c r="BY129" s="84">
        <f>IFERROR(VLOOKUP($A129,IF('Index LA Gen'!$B$4=1,'Index LA Gen'!$A$9:$BZ$171,IF('Index LA Gen'!$B$4=2,'Index LA Gen'!$A$179:$BZ$341,IF('Index LA Gen'!$B$4=3,'Index LA Gen'!$A$349:$BZ$511,"Error"))),'Index LA Gen'!BY$1,0),"Error")</f>
        <v>0.1</v>
      </c>
      <c r="BZ129" s="84">
        <f>IFERROR(VLOOKUP($A129,IF('Index LA Gen'!$B$4=1,'Index LA Gen'!$A$9:$BZ$171,IF('Index LA Gen'!$B$4=2,'Index LA Gen'!$A$179:$BZ$341,IF('Index LA Gen'!$B$4=3,'Index LA Gen'!$A$349:$BZ$511,"Error"))),'Index LA Gen'!BZ$1,0),"Error")</f>
        <v>0.12</v>
      </c>
    </row>
    <row r="130" spans="1:78" s="15" customFormat="1" x14ac:dyDescent="0.2">
      <c r="A130" s="20">
        <v>871</v>
      </c>
      <c r="B130" s="20" t="s">
        <v>281</v>
      </c>
      <c r="C130" s="45" t="s">
        <v>167</v>
      </c>
      <c r="D130" s="113">
        <f>IFERROR(VLOOKUP($A130,IF('Index LA Gen'!$B$4=1,'Index LA Gen'!$A$9:$BZ$171,IF('Index LA Gen'!$B$4=2,'Index LA Gen'!$A$179:$BZ$341,IF('Index LA Gen'!$B$4=3,'Index LA Gen'!$A$349:$BZ$511,"Error"))),'Index LA Gen'!D$1,0),"Error")</f>
        <v>440</v>
      </c>
      <c r="E130" s="113">
        <f>IFERROR(VLOOKUP($A130,IF('Index LA Gen'!$B$4=1,'Index LA Gen'!$A$9:$BZ$171,IF('Index LA Gen'!$B$4=2,'Index LA Gen'!$A$179:$BZ$341,IF('Index LA Gen'!$B$4=3,'Index LA Gen'!$A$349:$BZ$511,"Error"))),'Index LA Gen'!E$1,0),"Error")</f>
        <v>460</v>
      </c>
      <c r="F130" s="113">
        <f>IFERROR(VLOOKUP($A130,IF('Index LA Gen'!$B$4=1,'Index LA Gen'!$A$9:$BZ$171,IF('Index LA Gen'!$B$4=2,'Index LA Gen'!$A$179:$BZ$341,IF('Index LA Gen'!$B$4=3,'Index LA Gen'!$A$349:$BZ$511,"Error"))),'Index LA Gen'!F$1,0),"Error")</f>
        <v>910</v>
      </c>
      <c r="G130" s="84">
        <f>IFERROR(VLOOKUP($A130,IF('Index LA Gen'!$B$4=1,'Index LA Gen'!$A$9:$BZ$171,IF('Index LA Gen'!$B$4=2,'Index LA Gen'!$A$179:$BZ$341,IF('Index LA Gen'!$B$4=3,'Index LA Gen'!$A$349:$BZ$511,"Error"))),'Index LA Gen'!G$1,0),"Error")</f>
        <v>0.82</v>
      </c>
      <c r="H130" s="84">
        <f>IFERROR(VLOOKUP($A130,IF('Index LA Gen'!$B$4=1,'Index LA Gen'!$A$9:$BZ$171,IF('Index LA Gen'!$B$4=2,'Index LA Gen'!$A$179:$BZ$341,IF('Index LA Gen'!$B$4=3,'Index LA Gen'!$A$349:$BZ$511,"Error"))),'Index LA Gen'!H$1,0),"Error")</f>
        <v>0.82</v>
      </c>
      <c r="I130" s="84">
        <f>IFERROR(VLOOKUP($A130,IF('Index LA Gen'!$B$4=1,'Index LA Gen'!$A$9:$BZ$171,IF('Index LA Gen'!$B$4=2,'Index LA Gen'!$A$179:$BZ$341,IF('Index LA Gen'!$B$4=3,'Index LA Gen'!$A$349:$BZ$511,"Error"))),'Index LA Gen'!I$1,0),"Error")</f>
        <v>0.82</v>
      </c>
      <c r="J130" s="84">
        <f>IFERROR(VLOOKUP($A130,IF('Index LA Gen'!$B$4=1,'Index LA Gen'!$A$9:$BZ$171,IF('Index LA Gen'!$B$4=2,'Index LA Gen'!$A$179:$BZ$341,IF('Index LA Gen'!$B$4=3,'Index LA Gen'!$A$349:$BZ$511,"Error"))),'Index LA Gen'!J$1,0),"Error")</f>
        <v>0.77</v>
      </c>
      <c r="K130" s="84">
        <f>IFERROR(VLOOKUP($A130,IF('Index LA Gen'!$B$4=1,'Index LA Gen'!$A$9:$BZ$171,IF('Index LA Gen'!$B$4=2,'Index LA Gen'!$A$179:$BZ$341,IF('Index LA Gen'!$B$4=3,'Index LA Gen'!$A$349:$BZ$511,"Error"))),'Index LA Gen'!K$1,0),"Error")</f>
        <v>0.78</v>
      </c>
      <c r="L130" s="84">
        <f>IFERROR(VLOOKUP($A130,IF('Index LA Gen'!$B$4=1,'Index LA Gen'!$A$9:$BZ$171,IF('Index LA Gen'!$B$4=2,'Index LA Gen'!$A$179:$BZ$341,IF('Index LA Gen'!$B$4=3,'Index LA Gen'!$A$349:$BZ$511,"Error"))),'Index LA Gen'!L$1,0),"Error")</f>
        <v>0.78</v>
      </c>
      <c r="M130" s="84">
        <f>IFERROR(VLOOKUP($A130,IF('Index LA Gen'!$B$4=1,'Index LA Gen'!$A$9:$BZ$171,IF('Index LA Gen'!$B$4=2,'Index LA Gen'!$A$179:$BZ$341,IF('Index LA Gen'!$B$4=3,'Index LA Gen'!$A$349:$BZ$511,"Error"))),'Index LA Gen'!M$1,0),"Error")</f>
        <v>0.05</v>
      </c>
      <c r="N130" s="84">
        <f>IFERROR(VLOOKUP($A130,IF('Index LA Gen'!$B$4=1,'Index LA Gen'!$A$9:$BZ$171,IF('Index LA Gen'!$B$4=2,'Index LA Gen'!$A$179:$BZ$341,IF('Index LA Gen'!$B$4=3,'Index LA Gen'!$A$349:$BZ$511,"Error"))),'Index LA Gen'!N$1,0),"Error")</f>
        <v>0.04</v>
      </c>
      <c r="O130" s="84">
        <f>IFERROR(VLOOKUP($A130,IF('Index LA Gen'!$B$4=1,'Index LA Gen'!$A$9:$BZ$171,IF('Index LA Gen'!$B$4=2,'Index LA Gen'!$A$179:$BZ$341,IF('Index LA Gen'!$B$4=3,'Index LA Gen'!$A$349:$BZ$511,"Error"))),'Index LA Gen'!O$1,0),"Error")</f>
        <v>0.04</v>
      </c>
      <c r="P130" s="84" t="str">
        <f>IFERROR(VLOOKUP($A130,IF('Index LA Gen'!$B$4=1,'Index LA Gen'!$A$9:$BZ$171,IF('Index LA Gen'!$B$4=2,'Index LA Gen'!$A$179:$BZ$341,IF('Index LA Gen'!$B$4=3,'Index LA Gen'!$A$349:$BZ$511,"Error"))),'Index LA Gen'!P$1,0),"Error")</f>
        <v>x</v>
      </c>
      <c r="Q130" s="84" t="str">
        <f>IFERROR(VLOOKUP($A130,IF('Index LA Gen'!$B$4=1,'Index LA Gen'!$A$9:$BZ$171,IF('Index LA Gen'!$B$4=2,'Index LA Gen'!$A$179:$BZ$341,IF('Index LA Gen'!$B$4=3,'Index LA Gen'!$A$349:$BZ$511,"Error"))),'Index LA Gen'!Q$1,0),"Error")</f>
        <v>x</v>
      </c>
      <c r="R130" s="84">
        <f>IFERROR(VLOOKUP($A130,IF('Index LA Gen'!$B$4=1,'Index LA Gen'!$A$9:$BZ$171,IF('Index LA Gen'!$B$4=2,'Index LA Gen'!$A$179:$BZ$341,IF('Index LA Gen'!$B$4=3,'Index LA Gen'!$A$349:$BZ$511,"Error"))),'Index LA Gen'!R$1,0),"Error")</f>
        <v>0.01</v>
      </c>
      <c r="S130" s="84">
        <f>IFERROR(VLOOKUP($A130,IF('Index LA Gen'!$B$4=1,'Index LA Gen'!$A$9:$BZ$171,IF('Index LA Gen'!$B$4=2,'Index LA Gen'!$A$179:$BZ$341,IF('Index LA Gen'!$B$4=3,'Index LA Gen'!$A$349:$BZ$511,"Error"))),'Index LA Gen'!S$1,0),"Error")</f>
        <v>0.01</v>
      </c>
      <c r="T130" s="84">
        <f>IFERROR(VLOOKUP($A130,IF('Index LA Gen'!$B$4=1,'Index LA Gen'!$A$9:$BZ$171,IF('Index LA Gen'!$B$4=2,'Index LA Gen'!$A$179:$BZ$341,IF('Index LA Gen'!$B$4=3,'Index LA Gen'!$A$349:$BZ$511,"Error"))),'Index LA Gen'!T$1,0),"Error")</f>
        <v>0.02</v>
      </c>
      <c r="U130" s="84">
        <f>IFERROR(VLOOKUP($A130,IF('Index LA Gen'!$B$4=1,'Index LA Gen'!$A$9:$BZ$171,IF('Index LA Gen'!$B$4=2,'Index LA Gen'!$A$179:$BZ$341,IF('Index LA Gen'!$B$4=3,'Index LA Gen'!$A$349:$BZ$511,"Error"))),'Index LA Gen'!U$1,0),"Error")</f>
        <v>0.02</v>
      </c>
      <c r="V130" s="84">
        <f>IFERROR(VLOOKUP($A130,IF('Index LA Gen'!$B$4=1,'Index LA Gen'!$A$9:$BZ$171,IF('Index LA Gen'!$B$4=2,'Index LA Gen'!$A$179:$BZ$341,IF('Index LA Gen'!$B$4=3,'Index LA Gen'!$A$349:$BZ$511,"Error"))),'Index LA Gen'!V$1,0),"Error")</f>
        <v>0.02</v>
      </c>
      <c r="W130" s="84" t="str">
        <f>IFERROR(VLOOKUP($A130,IF('Index LA Gen'!$B$4=1,'Index LA Gen'!$A$9:$BZ$171,IF('Index LA Gen'!$B$4=2,'Index LA Gen'!$A$179:$BZ$341,IF('Index LA Gen'!$B$4=3,'Index LA Gen'!$A$349:$BZ$511,"Error"))),'Index LA Gen'!W$1,0),"Error")</f>
        <v>x</v>
      </c>
      <c r="X130" s="84">
        <f>IFERROR(VLOOKUP($A130,IF('Index LA Gen'!$B$4=1,'Index LA Gen'!$A$9:$BZ$171,IF('Index LA Gen'!$B$4=2,'Index LA Gen'!$A$179:$BZ$341,IF('Index LA Gen'!$B$4=3,'Index LA Gen'!$A$349:$BZ$511,"Error"))),'Index LA Gen'!X$1,0),"Error")</f>
        <v>0.01</v>
      </c>
      <c r="Y130" s="84" t="str">
        <f>IFERROR(VLOOKUP($A130,IF('Index LA Gen'!$B$4=1,'Index LA Gen'!$A$9:$BZ$171,IF('Index LA Gen'!$B$4=2,'Index LA Gen'!$A$179:$BZ$341,IF('Index LA Gen'!$B$4=3,'Index LA Gen'!$A$349:$BZ$511,"Error"))),'Index LA Gen'!Y$1,0),"Error")</f>
        <v>x</v>
      </c>
      <c r="Z130" s="84">
        <f>IFERROR(VLOOKUP($A130,IF('Index LA Gen'!$B$4=1,'Index LA Gen'!$A$9:$BZ$171,IF('Index LA Gen'!$B$4=2,'Index LA Gen'!$A$179:$BZ$341,IF('Index LA Gen'!$B$4=3,'Index LA Gen'!$A$349:$BZ$511,"Error"))),'Index LA Gen'!Z$1,0),"Error")</f>
        <v>0</v>
      </c>
      <c r="AA130" s="84" t="str">
        <f>IFERROR(VLOOKUP($A130,IF('Index LA Gen'!$B$4=1,'Index LA Gen'!$A$9:$BZ$171,IF('Index LA Gen'!$B$4=2,'Index LA Gen'!$A$179:$BZ$341,IF('Index LA Gen'!$B$4=3,'Index LA Gen'!$A$349:$BZ$511,"Error"))),'Index LA Gen'!AA$1,0),"Error")</f>
        <v>x</v>
      </c>
      <c r="AB130" s="84">
        <f>IFERROR(VLOOKUP($A130,IF('Index LA Gen'!$B$4=1,'Index LA Gen'!$A$9:$BZ$171,IF('Index LA Gen'!$B$4=2,'Index LA Gen'!$A$179:$BZ$341,IF('Index LA Gen'!$B$4=3,'Index LA Gen'!$A$349:$BZ$511,"Error"))),'Index LA Gen'!AB$1,0),"Error")</f>
        <v>0</v>
      </c>
      <c r="AC130" s="84">
        <f>IFERROR(VLOOKUP($A130,IF('Index LA Gen'!$B$4=1,'Index LA Gen'!$A$9:$BZ$171,IF('Index LA Gen'!$B$4=2,'Index LA Gen'!$A$179:$BZ$341,IF('Index LA Gen'!$B$4=3,'Index LA Gen'!$A$349:$BZ$511,"Error"))),'Index LA Gen'!AC$1,0),"Error")</f>
        <v>0</v>
      </c>
      <c r="AD130" s="84">
        <f>IFERROR(VLOOKUP($A130,IF('Index LA Gen'!$B$4=1,'Index LA Gen'!$A$9:$BZ$171,IF('Index LA Gen'!$B$4=2,'Index LA Gen'!$A$179:$BZ$341,IF('Index LA Gen'!$B$4=3,'Index LA Gen'!$A$349:$BZ$511,"Error"))),'Index LA Gen'!AD$1,0),"Error")</f>
        <v>0</v>
      </c>
      <c r="AE130" s="84">
        <f>IFERROR(VLOOKUP($A130,IF('Index LA Gen'!$B$4=1,'Index LA Gen'!$A$9:$BZ$171,IF('Index LA Gen'!$B$4=2,'Index LA Gen'!$A$179:$BZ$341,IF('Index LA Gen'!$B$4=3,'Index LA Gen'!$A$349:$BZ$511,"Error"))),'Index LA Gen'!AE$1,0),"Error")</f>
        <v>0.03</v>
      </c>
      <c r="AF130" s="84">
        <f>IFERROR(VLOOKUP($A130,IF('Index LA Gen'!$B$4=1,'Index LA Gen'!$A$9:$BZ$171,IF('Index LA Gen'!$B$4=2,'Index LA Gen'!$A$179:$BZ$341,IF('Index LA Gen'!$B$4=3,'Index LA Gen'!$A$349:$BZ$511,"Error"))),'Index LA Gen'!AF$1,0),"Error")</f>
        <v>0.02</v>
      </c>
      <c r="AG130" s="84">
        <f>IFERROR(VLOOKUP($A130,IF('Index LA Gen'!$B$4=1,'Index LA Gen'!$A$9:$BZ$171,IF('Index LA Gen'!$B$4=2,'Index LA Gen'!$A$179:$BZ$341,IF('Index LA Gen'!$B$4=3,'Index LA Gen'!$A$349:$BZ$511,"Error"))),'Index LA Gen'!AG$1,0),"Error")</f>
        <v>0.02</v>
      </c>
      <c r="AH130" s="84">
        <f>IFERROR(VLOOKUP($A130,IF('Index LA Gen'!$B$4=1,'Index LA Gen'!$A$9:$BZ$171,IF('Index LA Gen'!$B$4=2,'Index LA Gen'!$A$179:$BZ$341,IF('Index LA Gen'!$B$4=3,'Index LA Gen'!$A$349:$BZ$511,"Error"))),'Index LA Gen'!AH$1,0),"Error")</f>
        <v>0.69</v>
      </c>
      <c r="AI130" s="84">
        <f>IFERROR(VLOOKUP($A130,IF('Index LA Gen'!$B$4=1,'Index LA Gen'!$A$9:$BZ$171,IF('Index LA Gen'!$B$4=2,'Index LA Gen'!$A$179:$BZ$341,IF('Index LA Gen'!$B$4=3,'Index LA Gen'!$A$349:$BZ$511,"Error"))),'Index LA Gen'!AI$1,0),"Error")</f>
        <v>0.71</v>
      </c>
      <c r="AJ130" s="84">
        <f>IFERROR(VLOOKUP($A130,IF('Index LA Gen'!$B$4=1,'Index LA Gen'!$A$9:$BZ$171,IF('Index LA Gen'!$B$4=2,'Index LA Gen'!$A$179:$BZ$341,IF('Index LA Gen'!$B$4=3,'Index LA Gen'!$A$349:$BZ$511,"Error"))),'Index LA Gen'!AJ$1,0),"Error")</f>
        <v>0.7</v>
      </c>
      <c r="AK130" s="84">
        <f>IFERROR(VLOOKUP($A130,IF('Index LA Gen'!$B$4=1,'Index LA Gen'!$A$9:$BZ$171,IF('Index LA Gen'!$B$4=2,'Index LA Gen'!$A$179:$BZ$341,IF('Index LA Gen'!$B$4=3,'Index LA Gen'!$A$349:$BZ$511,"Error"))),'Index LA Gen'!AK$1,0),"Error")</f>
        <v>0.41</v>
      </c>
      <c r="AL130" s="84">
        <f>IFERROR(VLOOKUP($A130,IF('Index LA Gen'!$B$4=1,'Index LA Gen'!$A$9:$BZ$171,IF('Index LA Gen'!$B$4=2,'Index LA Gen'!$A$179:$BZ$341,IF('Index LA Gen'!$B$4=3,'Index LA Gen'!$A$349:$BZ$511,"Error"))),'Index LA Gen'!AL$1,0),"Error")</f>
        <v>0.41</v>
      </c>
      <c r="AM130" s="84">
        <f>IFERROR(VLOOKUP($A130,IF('Index LA Gen'!$B$4=1,'Index LA Gen'!$A$9:$BZ$171,IF('Index LA Gen'!$B$4=2,'Index LA Gen'!$A$179:$BZ$341,IF('Index LA Gen'!$B$4=3,'Index LA Gen'!$A$349:$BZ$511,"Error"))),'Index LA Gen'!AM$1,0),"Error")</f>
        <v>0.41</v>
      </c>
      <c r="AN130" s="84">
        <f>IFERROR(VLOOKUP($A130,IF('Index LA Gen'!$B$4=1,'Index LA Gen'!$A$9:$BZ$171,IF('Index LA Gen'!$B$4=2,'Index LA Gen'!$A$179:$BZ$341,IF('Index LA Gen'!$B$4=3,'Index LA Gen'!$A$349:$BZ$511,"Error"))),'Index LA Gen'!AN$1,0),"Error")</f>
        <v>0.02</v>
      </c>
      <c r="AO130" s="84" t="str">
        <f>IFERROR(VLOOKUP($A130,IF('Index LA Gen'!$B$4=1,'Index LA Gen'!$A$9:$BZ$171,IF('Index LA Gen'!$B$4=2,'Index LA Gen'!$A$179:$BZ$341,IF('Index LA Gen'!$B$4=3,'Index LA Gen'!$A$349:$BZ$511,"Error"))),'Index LA Gen'!AO$1,0),"Error")</f>
        <v>x</v>
      </c>
      <c r="AP130" s="84">
        <f>IFERROR(VLOOKUP($A130,IF('Index LA Gen'!$B$4=1,'Index LA Gen'!$A$9:$BZ$171,IF('Index LA Gen'!$B$4=2,'Index LA Gen'!$A$179:$BZ$341,IF('Index LA Gen'!$B$4=3,'Index LA Gen'!$A$349:$BZ$511,"Error"))),'Index LA Gen'!AP$1,0),"Error")</f>
        <v>0.01</v>
      </c>
      <c r="AQ130" s="84">
        <f>IFERROR(VLOOKUP($A130,IF('Index LA Gen'!$B$4=1,'Index LA Gen'!$A$9:$BZ$171,IF('Index LA Gen'!$B$4=2,'Index LA Gen'!$A$179:$BZ$341,IF('Index LA Gen'!$B$4=3,'Index LA Gen'!$A$349:$BZ$511,"Error"))),'Index LA Gen'!AQ$1,0),"Error")</f>
        <v>0.25</v>
      </c>
      <c r="AR130" s="84">
        <f>IFERROR(VLOOKUP($A130,IF('Index LA Gen'!$B$4=1,'Index LA Gen'!$A$9:$BZ$171,IF('Index LA Gen'!$B$4=2,'Index LA Gen'!$A$179:$BZ$341,IF('Index LA Gen'!$B$4=3,'Index LA Gen'!$A$349:$BZ$511,"Error"))),'Index LA Gen'!AR$1,0),"Error")</f>
        <v>0.22</v>
      </c>
      <c r="AS130" s="84">
        <f>IFERROR(VLOOKUP($A130,IF('Index LA Gen'!$B$4=1,'Index LA Gen'!$A$9:$BZ$171,IF('Index LA Gen'!$B$4=2,'Index LA Gen'!$A$179:$BZ$341,IF('Index LA Gen'!$B$4=3,'Index LA Gen'!$A$349:$BZ$511,"Error"))),'Index LA Gen'!AS$1,0),"Error")</f>
        <v>0.23</v>
      </c>
      <c r="AT130" s="84">
        <f>IFERROR(VLOOKUP($A130,IF('Index LA Gen'!$B$4=1,'Index LA Gen'!$A$9:$BZ$171,IF('Index LA Gen'!$B$4=2,'Index LA Gen'!$A$179:$BZ$341,IF('Index LA Gen'!$B$4=3,'Index LA Gen'!$A$349:$BZ$511,"Error"))),'Index LA Gen'!AT$1,0),"Error")</f>
        <v>0.27</v>
      </c>
      <c r="AU130" s="84">
        <f>IFERROR(VLOOKUP($A130,IF('Index LA Gen'!$B$4=1,'Index LA Gen'!$A$9:$BZ$171,IF('Index LA Gen'!$B$4=2,'Index LA Gen'!$A$179:$BZ$341,IF('Index LA Gen'!$B$4=3,'Index LA Gen'!$A$349:$BZ$511,"Error"))),'Index LA Gen'!AU$1,0),"Error")</f>
        <v>0.3</v>
      </c>
      <c r="AV130" s="84">
        <f>IFERROR(VLOOKUP($A130,IF('Index LA Gen'!$B$4=1,'Index LA Gen'!$A$9:$BZ$171,IF('Index LA Gen'!$B$4=2,'Index LA Gen'!$A$179:$BZ$341,IF('Index LA Gen'!$B$4=3,'Index LA Gen'!$A$349:$BZ$511,"Error"))),'Index LA Gen'!AV$1,0),"Error")</f>
        <v>0.28999999999999998</v>
      </c>
      <c r="AW130" s="84">
        <f>IFERROR(VLOOKUP($A130,IF('Index LA Gen'!$B$4=1,'Index LA Gen'!$A$9:$BZ$171,IF('Index LA Gen'!$B$4=2,'Index LA Gen'!$A$179:$BZ$341,IF('Index LA Gen'!$B$4=3,'Index LA Gen'!$A$349:$BZ$511,"Error"))),'Index LA Gen'!AW$1,0),"Error")</f>
        <v>0</v>
      </c>
      <c r="AX130" s="84" t="str">
        <f>IFERROR(VLOOKUP($A130,IF('Index LA Gen'!$B$4=1,'Index LA Gen'!$A$9:$BZ$171,IF('Index LA Gen'!$B$4=2,'Index LA Gen'!$A$179:$BZ$341,IF('Index LA Gen'!$B$4=3,'Index LA Gen'!$A$349:$BZ$511,"Error"))),'Index LA Gen'!AX$1,0),"Error")</f>
        <v>x</v>
      </c>
      <c r="AY130" s="84" t="str">
        <f>IFERROR(VLOOKUP($A130,IF('Index LA Gen'!$B$4=1,'Index LA Gen'!$A$9:$BZ$171,IF('Index LA Gen'!$B$4=2,'Index LA Gen'!$A$179:$BZ$341,IF('Index LA Gen'!$B$4=3,'Index LA Gen'!$A$349:$BZ$511,"Error"))),'Index LA Gen'!AY$1,0),"Error")</f>
        <v>x</v>
      </c>
      <c r="AZ130" s="84">
        <f>IFERROR(VLOOKUP($A130,IF('Index LA Gen'!$B$4=1,'Index LA Gen'!$A$9:$BZ$171,IF('Index LA Gen'!$B$4=2,'Index LA Gen'!$A$179:$BZ$341,IF('Index LA Gen'!$B$4=3,'Index LA Gen'!$A$349:$BZ$511,"Error"))),'Index LA Gen'!AZ$1,0),"Error")</f>
        <v>0</v>
      </c>
      <c r="BA130" s="84">
        <f>IFERROR(VLOOKUP($A130,IF('Index LA Gen'!$B$4=1,'Index LA Gen'!$A$9:$BZ$171,IF('Index LA Gen'!$B$4=2,'Index LA Gen'!$A$179:$BZ$341,IF('Index LA Gen'!$B$4=3,'Index LA Gen'!$A$349:$BZ$511,"Error"))),'Index LA Gen'!BA$1,0),"Error")</f>
        <v>0</v>
      </c>
      <c r="BB130" s="84">
        <f>IFERROR(VLOOKUP($A130,IF('Index LA Gen'!$B$4=1,'Index LA Gen'!$A$9:$BZ$171,IF('Index LA Gen'!$B$4=2,'Index LA Gen'!$A$179:$BZ$341,IF('Index LA Gen'!$B$4=3,'Index LA Gen'!$A$349:$BZ$511,"Error"))),'Index LA Gen'!BB$1,0),"Error")</f>
        <v>0</v>
      </c>
      <c r="BC130" s="84">
        <f>IFERROR(VLOOKUP($A130,IF('Index LA Gen'!$B$4=1,'Index LA Gen'!$A$9:$BZ$171,IF('Index LA Gen'!$B$4=2,'Index LA Gen'!$A$179:$BZ$341,IF('Index LA Gen'!$B$4=3,'Index LA Gen'!$A$349:$BZ$511,"Error"))),'Index LA Gen'!BC$1,0),"Error")</f>
        <v>0.05</v>
      </c>
      <c r="BD130" s="84">
        <f>IFERROR(VLOOKUP($A130,IF('Index LA Gen'!$B$4=1,'Index LA Gen'!$A$9:$BZ$171,IF('Index LA Gen'!$B$4=2,'Index LA Gen'!$A$179:$BZ$341,IF('Index LA Gen'!$B$4=3,'Index LA Gen'!$A$349:$BZ$511,"Error"))),'Index LA Gen'!BD$1,0),"Error")</f>
        <v>0.03</v>
      </c>
      <c r="BE130" s="84">
        <f>IFERROR(VLOOKUP($A130,IF('Index LA Gen'!$B$4=1,'Index LA Gen'!$A$9:$BZ$171,IF('Index LA Gen'!$B$4=2,'Index LA Gen'!$A$179:$BZ$341,IF('Index LA Gen'!$B$4=3,'Index LA Gen'!$A$349:$BZ$511,"Error"))),'Index LA Gen'!BE$1,0),"Error")</f>
        <v>0.04</v>
      </c>
      <c r="BF130" s="84">
        <f>IFERROR(VLOOKUP($A130,IF('Index LA Gen'!$B$4=1,'Index LA Gen'!$A$9:$BZ$171,IF('Index LA Gen'!$B$4=2,'Index LA Gen'!$A$179:$BZ$341,IF('Index LA Gen'!$B$4=3,'Index LA Gen'!$A$349:$BZ$511,"Error"))),'Index LA Gen'!BF$1,0),"Error")</f>
        <v>0.02</v>
      </c>
      <c r="BG130" s="84" t="str">
        <f>IFERROR(VLOOKUP($A130,IF('Index LA Gen'!$B$4=1,'Index LA Gen'!$A$9:$BZ$171,IF('Index LA Gen'!$B$4=2,'Index LA Gen'!$A$179:$BZ$341,IF('Index LA Gen'!$B$4=3,'Index LA Gen'!$A$349:$BZ$511,"Error"))),'Index LA Gen'!BG$1,0),"Error")</f>
        <v>x</v>
      </c>
      <c r="BH130" s="84">
        <f>IFERROR(VLOOKUP($A130,IF('Index LA Gen'!$B$4=1,'Index LA Gen'!$A$9:$BZ$171,IF('Index LA Gen'!$B$4=2,'Index LA Gen'!$A$179:$BZ$341,IF('Index LA Gen'!$B$4=3,'Index LA Gen'!$A$349:$BZ$511,"Error"))),'Index LA Gen'!BH$1,0),"Error")</f>
        <v>0.01</v>
      </c>
      <c r="BI130" s="84">
        <f>IFERROR(VLOOKUP($A130,IF('Index LA Gen'!$B$4=1,'Index LA Gen'!$A$9:$BZ$171,IF('Index LA Gen'!$B$4=2,'Index LA Gen'!$A$179:$BZ$341,IF('Index LA Gen'!$B$4=3,'Index LA Gen'!$A$349:$BZ$511,"Error"))),'Index LA Gen'!BI$1,0),"Error")</f>
        <v>0.03</v>
      </c>
      <c r="BJ130" s="84">
        <f>IFERROR(VLOOKUP($A130,IF('Index LA Gen'!$B$4=1,'Index LA Gen'!$A$9:$BZ$171,IF('Index LA Gen'!$B$4=2,'Index LA Gen'!$A$179:$BZ$341,IF('Index LA Gen'!$B$4=3,'Index LA Gen'!$A$349:$BZ$511,"Error"))),'Index LA Gen'!BJ$1,0),"Error")</f>
        <v>0.02</v>
      </c>
      <c r="BK130" s="84">
        <f>IFERROR(VLOOKUP($A130,IF('Index LA Gen'!$B$4=1,'Index LA Gen'!$A$9:$BZ$171,IF('Index LA Gen'!$B$4=2,'Index LA Gen'!$A$179:$BZ$341,IF('Index LA Gen'!$B$4=3,'Index LA Gen'!$A$349:$BZ$511,"Error"))),'Index LA Gen'!BK$1,0),"Error")</f>
        <v>0.03</v>
      </c>
      <c r="BL130" s="84">
        <f>IFERROR(VLOOKUP($A130,IF('Index LA Gen'!$B$4=1,'Index LA Gen'!$A$9:$BZ$171,IF('Index LA Gen'!$B$4=2,'Index LA Gen'!$A$179:$BZ$341,IF('Index LA Gen'!$B$4=3,'Index LA Gen'!$A$349:$BZ$511,"Error"))),'Index LA Gen'!BL$1,0),"Error")</f>
        <v>0</v>
      </c>
      <c r="BM130" s="84">
        <f>IFERROR(VLOOKUP($A130,IF('Index LA Gen'!$B$4=1,'Index LA Gen'!$A$9:$BZ$171,IF('Index LA Gen'!$B$4=2,'Index LA Gen'!$A$179:$BZ$341,IF('Index LA Gen'!$B$4=3,'Index LA Gen'!$A$349:$BZ$511,"Error"))),'Index LA Gen'!BM$1,0),"Error")</f>
        <v>0</v>
      </c>
      <c r="BN130" s="84">
        <f>IFERROR(VLOOKUP($A130,IF('Index LA Gen'!$B$4=1,'Index LA Gen'!$A$9:$BZ$171,IF('Index LA Gen'!$B$4=2,'Index LA Gen'!$A$179:$BZ$341,IF('Index LA Gen'!$B$4=3,'Index LA Gen'!$A$349:$BZ$511,"Error"))),'Index LA Gen'!BN$1,0),"Error")</f>
        <v>0</v>
      </c>
      <c r="BO130" s="84" t="str">
        <f>IFERROR(VLOOKUP($A130,IF('Index LA Gen'!$B$4=1,'Index LA Gen'!$A$9:$BZ$171,IF('Index LA Gen'!$B$4=2,'Index LA Gen'!$A$179:$BZ$341,IF('Index LA Gen'!$B$4=3,'Index LA Gen'!$A$349:$BZ$511,"Error"))),'Index LA Gen'!BO$1,0),"Error")</f>
        <v>x</v>
      </c>
      <c r="BP130" s="84" t="str">
        <f>IFERROR(VLOOKUP($A130,IF('Index LA Gen'!$B$4=1,'Index LA Gen'!$A$9:$BZ$171,IF('Index LA Gen'!$B$4=2,'Index LA Gen'!$A$179:$BZ$341,IF('Index LA Gen'!$B$4=3,'Index LA Gen'!$A$349:$BZ$511,"Error"))),'Index LA Gen'!BP$1,0),"Error")</f>
        <v>x</v>
      </c>
      <c r="BQ130" s="84" t="str">
        <f>IFERROR(VLOOKUP($A130,IF('Index LA Gen'!$B$4=1,'Index LA Gen'!$A$9:$BZ$171,IF('Index LA Gen'!$B$4=2,'Index LA Gen'!$A$179:$BZ$341,IF('Index LA Gen'!$B$4=3,'Index LA Gen'!$A$349:$BZ$511,"Error"))),'Index LA Gen'!BQ$1,0),"Error")</f>
        <v>x</v>
      </c>
      <c r="BR130" s="84">
        <f>IFERROR(VLOOKUP($A130,IF('Index LA Gen'!$B$4=1,'Index LA Gen'!$A$9:$BZ$171,IF('Index LA Gen'!$B$4=2,'Index LA Gen'!$A$179:$BZ$341,IF('Index LA Gen'!$B$4=3,'Index LA Gen'!$A$349:$BZ$511,"Error"))),'Index LA Gen'!BR$1,0),"Error")</f>
        <v>0.04</v>
      </c>
      <c r="BS130" s="84">
        <f>IFERROR(VLOOKUP($A130,IF('Index LA Gen'!$B$4=1,'Index LA Gen'!$A$9:$BZ$171,IF('Index LA Gen'!$B$4=2,'Index LA Gen'!$A$179:$BZ$341,IF('Index LA Gen'!$B$4=3,'Index LA Gen'!$A$349:$BZ$511,"Error"))),'Index LA Gen'!BS$1,0),"Error")</f>
        <v>0.04</v>
      </c>
      <c r="BT130" s="84">
        <f>IFERROR(VLOOKUP($A130,IF('Index LA Gen'!$B$4=1,'Index LA Gen'!$A$9:$BZ$171,IF('Index LA Gen'!$B$4=2,'Index LA Gen'!$A$179:$BZ$341,IF('Index LA Gen'!$B$4=3,'Index LA Gen'!$A$349:$BZ$511,"Error"))),'Index LA Gen'!BT$1,0),"Error")</f>
        <v>0.04</v>
      </c>
      <c r="BU130" s="84">
        <f>IFERROR(VLOOKUP($A130,IF('Index LA Gen'!$B$4=1,'Index LA Gen'!$A$9:$BZ$171,IF('Index LA Gen'!$B$4=2,'Index LA Gen'!$A$179:$BZ$341,IF('Index LA Gen'!$B$4=3,'Index LA Gen'!$A$349:$BZ$511,"Error"))),'Index LA Gen'!BU$1,0),"Error")</f>
        <v>0.02</v>
      </c>
      <c r="BV130" s="84">
        <f>IFERROR(VLOOKUP($A130,IF('Index LA Gen'!$B$4=1,'Index LA Gen'!$A$9:$BZ$171,IF('Index LA Gen'!$B$4=2,'Index LA Gen'!$A$179:$BZ$341,IF('Index LA Gen'!$B$4=3,'Index LA Gen'!$A$349:$BZ$511,"Error"))),'Index LA Gen'!BV$1,0),"Error")</f>
        <v>0.03</v>
      </c>
      <c r="BW130" s="84">
        <f>IFERROR(VLOOKUP($A130,IF('Index LA Gen'!$B$4=1,'Index LA Gen'!$A$9:$BZ$171,IF('Index LA Gen'!$B$4=2,'Index LA Gen'!$A$179:$BZ$341,IF('Index LA Gen'!$B$4=3,'Index LA Gen'!$A$349:$BZ$511,"Error"))),'Index LA Gen'!BW$1,0),"Error")</f>
        <v>0.03</v>
      </c>
      <c r="BX130" s="84">
        <f>IFERROR(VLOOKUP($A130,IF('Index LA Gen'!$B$4=1,'Index LA Gen'!$A$9:$BZ$171,IF('Index LA Gen'!$B$4=2,'Index LA Gen'!$A$179:$BZ$341,IF('Index LA Gen'!$B$4=3,'Index LA Gen'!$A$349:$BZ$511,"Error"))),'Index LA Gen'!BX$1,0),"Error")</f>
        <v>0.11</v>
      </c>
      <c r="BY130" s="84">
        <f>IFERROR(VLOOKUP($A130,IF('Index LA Gen'!$B$4=1,'Index LA Gen'!$A$9:$BZ$171,IF('Index LA Gen'!$B$4=2,'Index LA Gen'!$A$179:$BZ$341,IF('Index LA Gen'!$B$4=3,'Index LA Gen'!$A$349:$BZ$511,"Error"))),'Index LA Gen'!BY$1,0),"Error")</f>
        <v>0.11</v>
      </c>
      <c r="BZ130" s="84">
        <f>IFERROR(VLOOKUP($A130,IF('Index LA Gen'!$B$4=1,'Index LA Gen'!$A$9:$BZ$171,IF('Index LA Gen'!$B$4=2,'Index LA Gen'!$A$179:$BZ$341,IF('Index LA Gen'!$B$4=3,'Index LA Gen'!$A$349:$BZ$511,"Error"))),'Index LA Gen'!BZ$1,0),"Error")</f>
        <v>0.11</v>
      </c>
    </row>
    <row r="131" spans="1:78" s="15" customFormat="1" x14ac:dyDescent="0.2">
      <c r="A131" s="20">
        <v>334</v>
      </c>
      <c r="B131" s="20" t="s">
        <v>282</v>
      </c>
      <c r="C131" s="45" t="s">
        <v>159</v>
      </c>
      <c r="D131" s="113">
        <f>IFERROR(VLOOKUP($A131,IF('Index LA Gen'!$B$4=1,'Index LA Gen'!$A$9:$BZ$171,IF('Index LA Gen'!$B$4=2,'Index LA Gen'!$A$179:$BZ$341,IF('Index LA Gen'!$B$4=3,'Index LA Gen'!$A$349:$BZ$511,"Error"))),'Index LA Gen'!D$1,0),"Error")</f>
        <v>310</v>
      </c>
      <c r="E131" s="113">
        <f>IFERROR(VLOOKUP($A131,IF('Index LA Gen'!$B$4=1,'Index LA Gen'!$A$9:$BZ$171,IF('Index LA Gen'!$B$4=2,'Index LA Gen'!$A$179:$BZ$341,IF('Index LA Gen'!$B$4=3,'Index LA Gen'!$A$349:$BZ$511,"Error"))),'Index LA Gen'!E$1,0),"Error")</f>
        <v>350</v>
      </c>
      <c r="F131" s="113">
        <f>IFERROR(VLOOKUP($A131,IF('Index LA Gen'!$B$4=1,'Index LA Gen'!$A$9:$BZ$171,IF('Index LA Gen'!$B$4=2,'Index LA Gen'!$A$179:$BZ$341,IF('Index LA Gen'!$B$4=3,'Index LA Gen'!$A$349:$BZ$511,"Error"))),'Index LA Gen'!F$1,0),"Error")</f>
        <v>660</v>
      </c>
      <c r="G131" s="84">
        <f>IFERROR(VLOOKUP($A131,IF('Index LA Gen'!$B$4=1,'Index LA Gen'!$A$9:$BZ$171,IF('Index LA Gen'!$B$4=2,'Index LA Gen'!$A$179:$BZ$341,IF('Index LA Gen'!$B$4=3,'Index LA Gen'!$A$349:$BZ$511,"Error"))),'Index LA Gen'!G$1,0),"Error")</f>
        <v>0.72</v>
      </c>
      <c r="H131" s="84">
        <f>IFERROR(VLOOKUP($A131,IF('Index LA Gen'!$B$4=1,'Index LA Gen'!$A$9:$BZ$171,IF('Index LA Gen'!$B$4=2,'Index LA Gen'!$A$179:$BZ$341,IF('Index LA Gen'!$B$4=3,'Index LA Gen'!$A$349:$BZ$511,"Error"))),'Index LA Gen'!H$1,0),"Error")</f>
        <v>0.72</v>
      </c>
      <c r="I131" s="84">
        <f>IFERROR(VLOOKUP($A131,IF('Index LA Gen'!$B$4=1,'Index LA Gen'!$A$9:$BZ$171,IF('Index LA Gen'!$B$4=2,'Index LA Gen'!$A$179:$BZ$341,IF('Index LA Gen'!$B$4=3,'Index LA Gen'!$A$349:$BZ$511,"Error"))),'Index LA Gen'!I$1,0),"Error")</f>
        <v>0.72</v>
      </c>
      <c r="J131" s="84">
        <f>IFERROR(VLOOKUP($A131,IF('Index LA Gen'!$B$4=1,'Index LA Gen'!$A$9:$BZ$171,IF('Index LA Gen'!$B$4=2,'Index LA Gen'!$A$179:$BZ$341,IF('Index LA Gen'!$B$4=3,'Index LA Gen'!$A$349:$BZ$511,"Error"))),'Index LA Gen'!J$1,0),"Error")</f>
        <v>0.71</v>
      </c>
      <c r="K131" s="84">
        <f>IFERROR(VLOOKUP($A131,IF('Index LA Gen'!$B$4=1,'Index LA Gen'!$A$9:$BZ$171,IF('Index LA Gen'!$B$4=2,'Index LA Gen'!$A$179:$BZ$341,IF('Index LA Gen'!$B$4=3,'Index LA Gen'!$A$349:$BZ$511,"Error"))),'Index LA Gen'!K$1,0),"Error")</f>
        <v>0.71</v>
      </c>
      <c r="L131" s="84">
        <f>IFERROR(VLOOKUP($A131,IF('Index LA Gen'!$B$4=1,'Index LA Gen'!$A$9:$BZ$171,IF('Index LA Gen'!$B$4=2,'Index LA Gen'!$A$179:$BZ$341,IF('Index LA Gen'!$B$4=3,'Index LA Gen'!$A$349:$BZ$511,"Error"))),'Index LA Gen'!L$1,0),"Error")</f>
        <v>0.71</v>
      </c>
      <c r="M131" s="84">
        <f>IFERROR(VLOOKUP($A131,IF('Index LA Gen'!$B$4=1,'Index LA Gen'!$A$9:$BZ$171,IF('Index LA Gen'!$B$4=2,'Index LA Gen'!$A$179:$BZ$341,IF('Index LA Gen'!$B$4=3,'Index LA Gen'!$A$349:$BZ$511,"Error"))),'Index LA Gen'!M$1,0),"Error")</f>
        <v>0.06</v>
      </c>
      <c r="N131" s="84">
        <f>IFERROR(VLOOKUP($A131,IF('Index LA Gen'!$B$4=1,'Index LA Gen'!$A$9:$BZ$171,IF('Index LA Gen'!$B$4=2,'Index LA Gen'!$A$179:$BZ$341,IF('Index LA Gen'!$B$4=3,'Index LA Gen'!$A$349:$BZ$511,"Error"))),'Index LA Gen'!N$1,0),"Error")</f>
        <v>0.05</v>
      </c>
      <c r="O131" s="84">
        <f>IFERROR(VLOOKUP($A131,IF('Index LA Gen'!$B$4=1,'Index LA Gen'!$A$9:$BZ$171,IF('Index LA Gen'!$B$4=2,'Index LA Gen'!$A$179:$BZ$341,IF('Index LA Gen'!$B$4=3,'Index LA Gen'!$A$349:$BZ$511,"Error"))),'Index LA Gen'!O$1,0),"Error")</f>
        <v>0.05</v>
      </c>
      <c r="P131" s="84">
        <f>IFERROR(VLOOKUP($A131,IF('Index LA Gen'!$B$4=1,'Index LA Gen'!$A$9:$BZ$171,IF('Index LA Gen'!$B$4=2,'Index LA Gen'!$A$179:$BZ$341,IF('Index LA Gen'!$B$4=3,'Index LA Gen'!$A$349:$BZ$511,"Error"))),'Index LA Gen'!P$1,0),"Error")</f>
        <v>0</v>
      </c>
      <c r="Q131" s="84">
        <f>IFERROR(VLOOKUP($A131,IF('Index LA Gen'!$B$4=1,'Index LA Gen'!$A$9:$BZ$171,IF('Index LA Gen'!$B$4=2,'Index LA Gen'!$A$179:$BZ$341,IF('Index LA Gen'!$B$4=3,'Index LA Gen'!$A$349:$BZ$511,"Error"))),'Index LA Gen'!Q$1,0),"Error")</f>
        <v>0</v>
      </c>
      <c r="R131" s="84">
        <f>IFERROR(VLOOKUP($A131,IF('Index LA Gen'!$B$4=1,'Index LA Gen'!$A$9:$BZ$171,IF('Index LA Gen'!$B$4=2,'Index LA Gen'!$A$179:$BZ$341,IF('Index LA Gen'!$B$4=3,'Index LA Gen'!$A$349:$BZ$511,"Error"))),'Index LA Gen'!R$1,0),"Error")</f>
        <v>0</v>
      </c>
      <c r="S131" s="84">
        <f>IFERROR(VLOOKUP($A131,IF('Index LA Gen'!$B$4=1,'Index LA Gen'!$A$9:$BZ$171,IF('Index LA Gen'!$B$4=2,'Index LA Gen'!$A$179:$BZ$341,IF('Index LA Gen'!$B$4=3,'Index LA Gen'!$A$349:$BZ$511,"Error"))),'Index LA Gen'!S$1,0),"Error")</f>
        <v>0.05</v>
      </c>
      <c r="T131" s="84">
        <f>IFERROR(VLOOKUP($A131,IF('Index LA Gen'!$B$4=1,'Index LA Gen'!$A$9:$BZ$171,IF('Index LA Gen'!$B$4=2,'Index LA Gen'!$A$179:$BZ$341,IF('Index LA Gen'!$B$4=3,'Index LA Gen'!$A$349:$BZ$511,"Error"))),'Index LA Gen'!T$1,0),"Error")</f>
        <v>0.03</v>
      </c>
      <c r="U131" s="84">
        <f>IFERROR(VLOOKUP($A131,IF('Index LA Gen'!$B$4=1,'Index LA Gen'!$A$9:$BZ$171,IF('Index LA Gen'!$B$4=2,'Index LA Gen'!$A$179:$BZ$341,IF('Index LA Gen'!$B$4=3,'Index LA Gen'!$A$349:$BZ$511,"Error"))),'Index LA Gen'!U$1,0),"Error")</f>
        <v>0.04</v>
      </c>
      <c r="V131" s="84">
        <f>IFERROR(VLOOKUP($A131,IF('Index LA Gen'!$B$4=1,'Index LA Gen'!$A$9:$BZ$171,IF('Index LA Gen'!$B$4=2,'Index LA Gen'!$A$179:$BZ$341,IF('Index LA Gen'!$B$4=3,'Index LA Gen'!$A$349:$BZ$511,"Error"))),'Index LA Gen'!V$1,0),"Error")</f>
        <v>0.04</v>
      </c>
      <c r="W131" s="84" t="str">
        <f>IFERROR(VLOOKUP($A131,IF('Index LA Gen'!$B$4=1,'Index LA Gen'!$A$9:$BZ$171,IF('Index LA Gen'!$B$4=2,'Index LA Gen'!$A$179:$BZ$341,IF('Index LA Gen'!$B$4=3,'Index LA Gen'!$A$349:$BZ$511,"Error"))),'Index LA Gen'!W$1,0),"Error")</f>
        <v>x</v>
      </c>
      <c r="X131" s="84">
        <f>IFERROR(VLOOKUP($A131,IF('Index LA Gen'!$B$4=1,'Index LA Gen'!$A$9:$BZ$171,IF('Index LA Gen'!$B$4=2,'Index LA Gen'!$A$179:$BZ$341,IF('Index LA Gen'!$B$4=3,'Index LA Gen'!$A$349:$BZ$511,"Error"))),'Index LA Gen'!X$1,0),"Error")</f>
        <v>0.03</v>
      </c>
      <c r="Y131" s="84">
        <f>IFERROR(VLOOKUP($A131,IF('Index LA Gen'!$B$4=1,'Index LA Gen'!$A$9:$BZ$171,IF('Index LA Gen'!$B$4=2,'Index LA Gen'!$A$179:$BZ$341,IF('Index LA Gen'!$B$4=3,'Index LA Gen'!$A$349:$BZ$511,"Error"))),'Index LA Gen'!Y$1,0),"Error")</f>
        <v>0</v>
      </c>
      <c r="Z131" s="84">
        <f>IFERROR(VLOOKUP($A131,IF('Index LA Gen'!$B$4=1,'Index LA Gen'!$A$9:$BZ$171,IF('Index LA Gen'!$B$4=2,'Index LA Gen'!$A$179:$BZ$341,IF('Index LA Gen'!$B$4=3,'Index LA Gen'!$A$349:$BZ$511,"Error"))),'Index LA Gen'!Z$1,0),"Error")</f>
        <v>0</v>
      </c>
      <c r="AA131" s="84">
        <f>IFERROR(VLOOKUP($A131,IF('Index LA Gen'!$B$4=1,'Index LA Gen'!$A$9:$BZ$171,IF('Index LA Gen'!$B$4=2,'Index LA Gen'!$A$179:$BZ$341,IF('Index LA Gen'!$B$4=3,'Index LA Gen'!$A$349:$BZ$511,"Error"))),'Index LA Gen'!AA$1,0),"Error")</f>
        <v>0</v>
      </c>
      <c r="AB131" s="84">
        <f>IFERROR(VLOOKUP($A131,IF('Index LA Gen'!$B$4=1,'Index LA Gen'!$A$9:$BZ$171,IF('Index LA Gen'!$B$4=2,'Index LA Gen'!$A$179:$BZ$341,IF('Index LA Gen'!$B$4=3,'Index LA Gen'!$A$349:$BZ$511,"Error"))),'Index LA Gen'!AB$1,0),"Error")</f>
        <v>0</v>
      </c>
      <c r="AC131" s="84">
        <f>IFERROR(VLOOKUP($A131,IF('Index LA Gen'!$B$4=1,'Index LA Gen'!$A$9:$BZ$171,IF('Index LA Gen'!$B$4=2,'Index LA Gen'!$A$179:$BZ$341,IF('Index LA Gen'!$B$4=3,'Index LA Gen'!$A$349:$BZ$511,"Error"))),'Index LA Gen'!AC$1,0),"Error")</f>
        <v>0</v>
      </c>
      <c r="AD131" s="84">
        <f>IFERROR(VLOOKUP($A131,IF('Index LA Gen'!$B$4=1,'Index LA Gen'!$A$9:$BZ$171,IF('Index LA Gen'!$B$4=2,'Index LA Gen'!$A$179:$BZ$341,IF('Index LA Gen'!$B$4=3,'Index LA Gen'!$A$349:$BZ$511,"Error"))),'Index LA Gen'!AD$1,0),"Error")</f>
        <v>0</v>
      </c>
      <c r="AE131" s="84">
        <f>IFERROR(VLOOKUP($A131,IF('Index LA Gen'!$B$4=1,'Index LA Gen'!$A$9:$BZ$171,IF('Index LA Gen'!$B$4=2,'Index LA Gen'!$A$179:$BZ$341,IF('Index LA Gen'!$B$4=3,'Index LA Gen'!$A$349:$BZ$511,"Error"))),'Index LA Gen'!AE$1,0),"Error")</f>
        <v>7.0000000000000007E-2</v>
      </c>
      <c r="AF131" s="84">
        <f>IFERROR(VLOOKUP($A131,IF('Index LA Gen'!$B$4=1,'Index LA Gen'!$A$9:$BZ$171,IF('Index LA Gen'!$B$4=2,'Index LA Gen'!$A$179:$BZ$341,IF('Index LA Gen'!$B$4=3,'Index LA Gen'!$A$349:$BZ$511,"Error"))),'Index LA Gen'!AF$1,0),"Error")</f>
        <v>0.04</v>
      </c>
      <c r="AG131" s="84">
        <f>IFERROR(VLOOKUP($A131,IF('Index LA Gen'!$B$4=1,'Index LA Gen'!$A$9:$BZ$171,IF('Index LA Gen'!$B$4=2,'Index LA Gen'!$A$179:$BZ$341,IF('Index LA Gen'!$B$4=3,'Index LA Gen'!$A$349:$BZ$511,"Error"))),'Index LA Gen'!AG$1,0),"Error")</f>
        <v>0.05</v>
      </c>
      <c r="AH131" s="84">
        <f>IFERROR(VLOOKUP($A131,IF('Index LA Gen'!$B$4=1,'Index LA Gen'!$A$9:$BZ$171,IF('Index LA Gen'!$B$4=2,'Index LA Gen'!$A$179:$BZ$341,IF('Index LA Gen'!$B$4=3,'Index LA Gen'!$A$349:$BZ$511,"Error"))),'Index LA Gen'!AH$1,0),"Error")</f>
        <v>0.56000000000000005</v>
      </c>
      <c r="AI131" s="84">
        <f>IFERROR(VLOOKUP($A131,IF('Index LA Gen'!$B$4=1,'Index LA Gen'!$A$9:$BZ$171,IF('Index LA Gen'!$B$4=2,'Index LA Gen'!$A$179:$BZ$341,IF('Index LA Gen'!$B$4=3,'Index LA Gen'!$A$349:$BZ$511,"Error"))),'Index LA Gen'!AI$1,0),"Error")</f>
        <v>0.62</v>
      </c>
      <c r="AJ131" s="84">
        <f>IFERROR(VLOOKUP($A131,IF('Index LA Gen'!$B$4=1,'Index LA Gen'!$A$9:$BZ$171,IF('Index LA Gen'!$B$4=2,'Index LA Gen'!$A$179:$BZ$341,IF('Index LA Gen'!$B$4=3,'Index LA Gen'!$A$349:$BZ$511,"Error"))),'Index LA Gen'!AJ$1,0),"Error")</f>
        <v>0.59</v>
      </c>
      <c r="AK131" s="84">
        <f>IFERROR(VLOOKUP($A131,IF('Index LA Gen'!$B$4=1,'Index LA Gen'!$A$9:$BZ$171,IF('Index LA Gen'!$B$4=2,'Index LA Gen'!$A$179:$BZ$341,IF('Index LA Gen'!$B$4=3,'Index LA Gen'!$A$349:$BZ$511,"Error"))),'Index LA Gen'!AK$1,0),"Error")</f>
        <v>0.21</v>
      </c>
      <c r="AL131" s="84">
        <f>IFERROR(VLOOKUP($A131,IF('Index LA Gen'!$B$4=1,'Index LA Gen'!$A$9:$BZ$171,IF('Index LA Gen'!$B$4=2,'Index LA Gen'!$A$179:$BZ$341,IF('Index LA Gen'!$B$4=3,'Index LA Gen'!$A$349:$BZ$511,"Error"))),'Index LA Gen'!AL$1,0),"Error")</f>
        <v>0.27</v>
      </c>
      <c r="AM131" s="84">
        <f>IFERROR(VLOOKUP($A131,IF('Index LA Gen'!$B$4=1,'Index LA Gen'!$A$9:$BZ$171,IF('Index LA Gen'!$B$4=2,'Index LA Gen'!$A$179:$BZ$341,IF('Index LA Gen'!$B$4=3,'Index LA Gen'!$A$349:$BZ$511,"Error"))),'Index LA Gen'!AM$1,0),"Error")</f>
        <v>0.24</v>
      </c>
      <c r="AN131" s="84" t="str">
        <f>IFERROR(VLOOKUP($A131,IF('Index LA Gen'!$B$4=1,'Index LA Gen'!$A$9:$BZ$171,IF('Index LA Gen'!$B$4=2,'Index LA Gen'!$A$179:$BZ$341,IF('Index LA Gen'!$B$4=3,'Index LA Gen'!$A$349:$BZ$511,"Error"))),'Index LA Gen'!AN$1,0),"Error")</f>
        <v>x</v>
      </c>
      <c r="AO131" s="84" t="str">
        <f>IFERROR(VLOOKUP($A131,IF('Index LA Gen'!$B$4=1,'Index LA Gen'!$A$9:$BZ$171,IF('Index LA Gen'!$B$4=2,'Index LA Gen'!$A$179:$BZ$341,IF('Index LA Gen'!$B$4=3,'Index LA Gen'!$A$349:$BZ$511,"Error"))),'Index LA Gen'!AO$1,0),"Error")</f>
        <v>x</v>
      </c>
      <c r="AP131" s="84" t="str">
        <f>IFERROR(VLOOKUP($A131,IF('Index LA Gen'!$B$4=1,'Index LA Gen'!$A$9:$BZ$171,IF('Index LA Gen'!$B$4=2,'Index LA Gen'!$A$179:$BZ$341,IF('Index LA Gen'!$B$4=3,'Index LA Gen'!$A$349:$BZ$511,"Error"))),'Index LA Gen'!AP$1,0),"Error")</f>
        <v>x</v>
      </c>
      <c r="AQ131" s="84">
        <f>IFERROR(VLOOKUP($A131,IF('Index LA Gen'!$B$4=1,'Index LA Gen'!$A$9:$BZ$171,IF('Index LA Gen'!$B$4=2,'Index LA Gen'!$A$179:$BZ$341,IF('Index LA Gen'!$B$4=3,'Index LA Gen'!$A$349:$BZ$511,"Error"))),'Index LA Gen'!AQ$1,0),"Error")</f>
        <v>0.16</v>
      </c>
      <c r="AR131" s="84">
        <f>IFERROR(VLOOKUP($A131,IF('Index LA Gen'!$B$4=1,'Index LA Gen'!$A$9:$BZ$171,IF('Index LA Gen'!$B$4=2,'Index LA Gen'!$A$179:$BZ$341,IF('Index LA Gen'!$B$4=3,'Index LA Gen'!$A$349:$BZ$511,"Error"))),'Index LA Gen'!AR$1,0),"Error")</f>
        <v>0.21</v>
      </c>
      <c r="AS131" s="84">
        <f>IFERROR(VLOOKUP($A131,IF('Index LA Gen'!$B$4=1,'Index LA Gen'!$A$9:$BZ$171,IF('Index LA Gen'!$B$4=2,'Index LA Gen'!$A$179:$BZ$341,IF('Index LA Gen'!$B$4=3,'Index LA Gen'!$A$349:$BZ$511,"Error"))),'Index LA Gen'!AS$1,0),"Error")</f>
        <v>0.18</v>
      </c>
      <c r="AT131" s="84">
        <f>IFERROR(VLOOKUP($A131,IF('Index LA Gen'!$B$4=1,'Index LA Gen'!$A$9:$BZ$171,IF('Index LA Gen'!$B$4=2,'Index LA Gen'!$A$179:$BZ$341,IF('Index LA Gen'!$B$4=3,'Index LA Gen'!$A$349:$BZ$511,"Error"))),'Index LA Gen'!AT$1,0),"Error")</f>
        <v>0.34</v>
      </c>
      <c r="AU131" s="84">
        <f>IFERROR(VLOOKUP($A131,IF('Index LA Gen'!$B$4=1,'Index LA Gen'!$A$9:$BZ$171,IF('Index LA Gen'!$B$4=2,'Index LA Gen'!$A$179:$BZ$341,IF('Index LA Gen'!$B$4=3,'Index LA Gen'!$A$349:$BZ$511,"Error"))),'Index LA Gen'!AU$1,0),"Error")</f>
        <v>0.35</v>
      </c>
      <c r="AV131" s="84">
        <f>IFERROR(VLOOKUP($A131,IF('Index LA Gen'!$B$4=1,'Index LA Gen'!$A$9:$BZ$171,IF('Index LA Gen'!$B$4=2,'Index LA Gen'!$A$179:$BZ$341,IF('Index LA Gen'!$B$4=3,'Index LA Gen'!$A$349:$BZ$511,"Error"))),'Index LA Gen'!AV$1,0),"Error")</f>
        <v>0.35</v>
      </c>
      <c r="AW131" s="84" t="str">
        <f>IFERROR(VLOOKUP($A131,IF('Index LA Gen'!$B$4=1,'Index LA Gen'!$A$9:$BZ$171,IF('Index LA Gen'!$B$4=2,'Index LA Gen'!$A$179:$BZ$341,IF('Index LA Gen'!$B$4=3,'Index LA Gen'!$A$349:$BZ$511,"Error"))),'Index LA Gen'!AW$1,0),"Error")</f>
        <v>x</v>
      </c>
      <c r="AX131" s="84" t="str">
        <f>IFERROR(VLOOKUP($A131,IF('Index LA Gen'!$B$4=1,'Index LA Gen'!$A$9:$BZ$171,IF('Index LA Gen'!$B$4=2,'Index LA Gen'!$A$179:$BZ$341,IF('Index LA Gen'!$B$4=3,'Index LA Gen'!$A$349:$BZ$511,"Error"))),'Index LA Gen'!AX$1,0),"Error")</f>
        <v>x</v>
      </c>
      <c r="AY131" s="84" t="str">
        <f>IFERROR(VLOOKUP($A131,IF('Index LA Gen'!$B$4=1,'Index LA Gen'!$A$9:$BZ$171,IF('Index LA Gen'!$B$4=2,'Index LA Gen'!$A$179:$BZ$341,IF('Index LA Gen'!$B$4=3,'Index LA Gen'!$A$349:$BZ$511,"Error"))),'Index LA Gen'!AY$1,0),"Error")</f>
        <v>x</v>
      </c>
      <c r="AZ131" s="84">
        <f>IFERROR(VLOOKUP($A131,IF('Index LA Gen'!$B$4=1,'Index LA Gen'!$A$9:$BZ$171,IF('Index LA Gen'!$B$4=2,'Index LA Gen'!$A$179:$BZ$341,IF('Index LA Gen'!$B$4=3,'Index LA Gen'!$A$349:$BZ$511,"Error"))),'Index LA Gen'!AZ$1,0),"Error")</f>
        <v>0</v>
      </c>
      <c r="BA131" s="84" t="str">
        <f>IFERROR(VLOOKUP($A131,IF('Index LA Gen'!$B$4=1,'Index LA Gen'!$A$9:$BZ$171,IF('Index LA Gen'!$B$4=2,'Index LA Gen'!$A$179:$BZ$341,IF('Index LA Gen'!$B$4=3,'Index LA Gen'!$A$349:$BZ$511,"Error"))),'Index LA Gen'!BA$1,0),"Error")</f>
        <v>x</v>
      </c>
      <c r="BB131" s="84" t="str">
        <f>IFERROR(VLOOKUP($A131,IF('Index LA Gen'!$B$4=1,'Index LA Gen'!$A$9:$BZ$171,IF('Index LA Gen'!$B$4=2,'Index LA Gen'!$A$179:$BZ$341,IF('Index LA Gen'!$B$4=3,'Index LA Gen'!$A$349:$BZ$511,"Error"))),'Index LA Gen'!BB$1,0),"Error")</f>
        <v>x</v>
      </c>
      <c r="BC131" s="84" t="str">
        <f>IFERROR(VLOOKUP($A131,IF('Index LA Gen'!$B$4=1,'Index LA Gen'!$A$9:$BZ$171,IF('Index LA Gen'!$B$4=2,'Index LA Gen'!$A$179:$BZ$341,IF('Index LA Gen'!$B$4=3,'Index LA Gen'!$A$349:$BZ$511,"Error"))),'Index LA Gen'!BC$1,0),"Error")</f>
        <v>x</v>
      </c>
      <c r="BD131" s="84" t="str">
        <f>IFERROR(VLOOKUP($A131,IF('Index LA Gen'!$B$4=1,'Index LA Gen'!$A$9:$BZ$171,IF('Index LA Gen'!$B$4=2,'Index LA Gen'!$A$179:$BZ$341,IF('Index LA Gen'!$B$4=3,'Index LA Gen'!$A$349:$BZ$511,"Error"))),'Index LA Gen'!BD$1,0),"Error")</f>
        <v>x</v>
      </c>
      <c r="BE131" s="84">
        <f>IFERROR(VLOOKUP($A131,IF('Index LA Gen'!$B$4=1,'Index LA Gen'!$A$9:$BZ$171,IF('Index LA Gen'!$B$4=2,'Index LA Gen'!$A$179:$BZ$341,IF('Index LA Gen'!$B$4=3,'Index LA Gen'!$A$349:$BZ$511,"Error"))),'Index LA Gen'!BE$1,0),"Error")</f>
        <v>0.01</v>
      </c>
      <c r="BF131" s="84" t="str">
        <f>IFERROR(VLOOKUP($A131,IF('Index LA Gen'!$B$4=1,'Index LA Gen'!$A$9:$BZ$171,IF('Index LA Gen'!$B$4=2,'Index LA Gen'!$A$179:$BZ$341,IF('Index LA Gen'!$B$4=3,'Index LA Gen'!$A$349:$BZ$511,"Error"))),'Index LA Gen'!BF$1,0),"Error")</f>
        <v>x</v>
      </c>
      <c r="BG131" s="84" t="str">
        <f>IFERROR(VLOOKUP($A131,IF('Index LA Gen'!$B$4=1,'Index LA Gen'!$A$9:$BZ$171,IF('Index LA Gen'!$B$4=2,'Index LA Gen'!$A$179:$BZ$341,IF('Index LA Gen'!$B$4=3,'Index LA Gen'!$A$349:$BZ$511,"Error"))),'Index LA Gen'!BG$1,0),"Error")</f>
        <v>x</v>
      </c>
      <c r="BH131" s="84" t="str">
        <f>IFERROR(VLOOKUP($A131,IF('Index LA Gen'!$B$4=1,'Index LA Gen'!$A$9:$BZ$171,IF('Index LA Gen'!$B$4=2,'Index LA Gen'!$A$179:$BZ$341,IF('Index LA Gen'!$B$4=3,'Index LA Gen'!$A$349:$BZ$511,"Error"))),'Index LA Gen'!BH$1,0),"Error")</f>
        <v>x</v>
      </c>
      <c r="BI131" s="84">
        <f>IFERROR(VLOOKUP($A131,IF('Index LA Gen'!$B$4=1,'Index LA Gen'!$A$9:$BZ$171,IF('Index LA Gen'!$B$4=2,'Index LA Gen'!$A$179:$BZ$341,IF('Index LA Gen'!$B$4=3,'Index LA Gen'!$A$349:$BZ$511,"Error"))),'Index LA Gen'!BI$1,0),"Error")</f>
        <v>0</v>
      </c>
      <c r="BJ131" s="84" t="str">
        <f>IFERROR(VLOOKUP($A131,IF('Index LA Gen'!$B$4=1,'Index LA Gen'!$A$9:$BZ$171,IF('Index LA Gen'!$B$4=2,'Index LA Gen'!$A$179:$BZ$341,IF('Index LA Gen'!$B$4=3,'Index LA Gen'!$A$349:$BZ$511,"Error"))),'Index LA Gen'!BJ$1,0),"Error")</f>
        <v>x</v>
      </c>
      <c r="BK131" s="84" t="str">
        <f>IFERROR(VLOOKUP($A131,IF('Index LA Gen'!$B$4=1,'Index LA Gen'!$A$9:$BZ$171,IF('Index LA Gen'!$B$4=2,'Index LA Gen'!$A$179:$BZ$341,IF('Index LA Gen'!$B$4=3,'Index LA Gen'!$A$349:$BZ$511,"Error"))),'Index LA Gen'!BK$1,0),"Error")</f>
        <v>x</v>
      </c>
      <c r="BL131" s="84" t="str">
        <f>IFERROR(VLOOKUP($A131,IF('Index LA Gen'!$B$4=1,'Index LA Gen'!$A$9:$BZ$171,IF('Index LA Gen'!$B$4=2,'Index LA Gen'!$A$179:$BZ$341,IF('Index LA Gen'!$B$4=3,'Index LA Gen'!$A$349:$BZ$511,"Error"))),'Index LA Gen'!BL$1,0),"Error")</f>
        <v>x</v>
      </c>
      <c r="BM131" s="84">
        <f>IFERROR(VLOOKUP($A131,IF('Index LA Gen'!$B$4=1,'Index LA Gen'!$A$9:$BZ$171,IF('Index LA Gen'!$B$4=2,'Index LA Gen'!$A$179:$BZ$341,IF('Index LA Gen'!$B$4=3,'Index LA Gen'!$A$349:$BZ$511,"Error"))),'Index LA Gen'!BM$1,0),"Error")</f>
        <v>0</v>
      </c>
      <c r="BN131" s="84" t="str">
        <f>IFERROR(VLOOKUP($A131,IF('Index LA Gen'!$B$4=1,'Index LA Gen'!$A$9:$BZ$171,IF('Index LA Gen'!$B$4=2,'Index LA Gen'!$A$179:$BZ$341,IF('Index LA Gen'!$B$4=3,'Index LA Gen'!$A$349:$BZ$511,"Error"))),'Index LA Gen'!BN$1,0),"Error")</f>
        <v>x</v>
      </c>
      <c r="BO131" s="84" t="str">
        <f>IFERROR(VLOOKUP($A131,IF('Index LA Gen'!$B$4=1,'Index LA Gen'!$A$9:$BZ$171,IF('Index LA Gen'!$B$4=2,'Index LA Gen'!$A$179:$BZ$341,IF('Index LA Gen'!$B$4=3,'Index LA Gen'!$A$349:$BZ$511,"Error"))),'Index LA Gen'!BO$1,0),"Error")</f>
        <v>x</v>
      </c>
      <c r="BP131" s="84">
        <f>IFERROR(VLOOKUP($A131,IF('Index LA Gen'!$B$4=1,'Index LA Gen'!$A$9:$BZ$171,IF('Index LA Gen'!$B$4=2,'Index LA Gen'!$A$179:$BZ$341,IF('Index LA Gen'!$B$4=3,'Index LA Gen'!$A$349:$BZ$511,"Error"))),'Index LA Gen'!BP$1,0),"Error")</f>
        <v>0</v>
      </c>
      <c r="BQ131" s="84" t="str">
        <f>IFERROR(VLOOKUP($A131,IF('Index LA Gen'!$B$4=1,'Index LA Gen'!$A$9:$BZ$171,IF('Index LA Gen'!$B$4=2,'Index LA Gen'!$A$179:$BZ$341,IF('Index LA Gen'!$B$4=3,'Index LA Gen'!$A$349:$BZ$511,"Error"))),'Index LA Gen'!BQ$1,0),"Error")</f>
        <v>x</v>
      </c>
      <c r="BR131" s="84">
        <f>IFERROR(VLOOKUP($A131,IF('Index LA Gen'!$B$4=1,'Index LA Gen'!$A$9:$BZ$171,IF('Index LA Gen'!$B$4=2,'Index LA Gen'!$A$179:$BZ$341,IF('Index LA Gen'!$B$4=3,'Index LA Gen'!$A$349:$BZ$511,"Error"))),'Index LA Gen'!BR$1,0),"Error")</f>
        <v>0.13</v>
      </c>
      <c r="BS131" s="84">
        <f>IFERROR(VLOOKUP($A131,IF('Index LA Gen'!$B$4=1,'Index LA Gen'!$A$9:$BZ$171,IF('Index LA Gen'!$B$4=2,'Index LA Gen'!$A$179:$BZ$341,IF('Index LA Gen'!$B$4=3,'Index LA Gen'!$A$349:$BZ$511,"Error"))),'Index LA Gen'!BS$1,0),"Error")</f>
        <v>0.14000000000000001</v>
      </c>
      <c r="BT131" s="84">
        <f>IFERROR(VLOOKUP($A131,IF('Index LA Gen'!$B$4=1,'Index LA Gen'!$A$9:$BZ$171,IF('Index LA Gen'!$B$4=2,'Index LA Gen'!$A$179:$BZ$341,IF('Index LA Gen'!$B$4=3,'Index LA Gen'!$A$349:$BZ$511,"Error"))),'Index LA Gen'!BT$1,0),"Error")</f>
        <v>0.13</v>
      </c>
      <c r="BU131" s="84">
        <f>IFERROR(VLOOKUP($A131,IF('Index LA Gen'!$B$4=1,'Index LA Gen'!$A$9:$BZ$171,IF('Index LA Gen'!$B$4=2,'Index LA Gen'!$A$179:$BZ$341,IF('Index LA Gen'!$B$4=3,'Index LA Gen'!$A$349:$BZ$511,"Error"))),'Index LA Gen'!BU$1,0),"Error")</f>
        <v>0.02</v>
      </c>
      <c r="BV131" s="84" t="str">
        <f>IFERROR(VLOOKUP($A131,IF('Index LA Gen'!$B$4=1,'Index LA Gen'!$A$9:$BZ$171,IF('Index LA Gen'!$B$4=2,'Index LA Gen'!$A$179:$BZ$341,IF('Index LA Gen'!$B$4=3,'Index LA Gen'!$A$349:$BZ$511,"Error"))),'Index LA Gen'!BV$1,0),"Error")</f>
        <v>x</v>
      </c>
      <c r="BW131" s="84">
        <f>IFERROR(VLOOKUP($A131,IF('Index LA Gen'!$B$4=1,'Index LA Gen'!$A$9:$BZ$171,IF('Index LA Gen'!$B$4=2,'Index LA Gen'!$A$179:$BZ$341,IF('Index LA Gen'!$B$4=3,'Index LA Gen'!$A$349:$BZ$511,"Error"))),'Index LA Gen'!BW$1,0),"Error")</f>
        <v>0.02</v>
      </c>
      <c r="BX131" s="84">
        <f>IFERROR(VLOOKUP($A131,IF('Index LA Gen'!$B$4=1,'Index LA Gen'!$A$9:$BZ$171,IF('Index LA Gen'!$B$4=2,'Index LA Gen'!$A$179:$BZ$341,IF('Index LA Gen'!$B$4=3,'Index LA Gen'!$A$349:$BZ$511,"Error"))),'Index LA Gen'!BX$1,0),"Error")</f>
        <v>0.13</v>
      </c>
      <c r="BY131" s="84">
        <f>IFERROR(VLOOKUP($A131,IF('Index LA Gen'!$B$4=1,'Index LA Gen'!$A$9:$BZ$171,IF('Index LA Gen'!$B$4=2,'Index LA Gen'!$A$179:$BZ$341,IF('Index LA Gen'!$B$4=3,'Index LA Gen'!$A$349:$BZ$511,"Error"))),'Index LA Gen'!BY$1,0),"Error")</f>
        <v>0.13</v>
      </c>
      <c r="BZ131" s="84">
        <f>IFERROR(VLOOKUP($A131,IF('Index LA Gen'!$B$4=1,'Index LA Gen'!$A$9:$BZ$171,IF('Index LA Gen'!$B$4=2,'Index LA Gen'!$A$179:$BZ$341,IF('Index LA Gen'!$B$4=3,'Index LA Gen'!$A$349:$BZ$511,"Error"))),'Index LA Gen'!BZ$1,0),"Error")</f>
        <v>0.13</v>
      </c>
    </row>
    <row r="132" spans="1:78" s="15" customFormat="1" x14ac:dyDescent="0.2">
      <c r="A132" s="20">
        <v>933</v>
      </c>
      <c r="B132" s="20" t="s">
        <v>283</v>
      </c>
      <c r="C132" s="45" t="s">
        <v>169</v>
      </c>
      <c r="D132" s="113">
        <f>IFERROR(VLOOKUP($A132,IF('Index LA Gen'!$B$4=1,'Index LA Gen'!$A$9:$BZ$171,IF('Index LA Gen'!$B$4=2,'Index LA Gen'!$A$179:$BZ$341,IF('Index LA Gen'!$B$4=3,'Index LA Gen'!$A$349:$BZ$511,"Error"))),'Index LA Gen'!D$1,0),"Error")</f>
        <v>390</v>
      </c>
      <c r="E132" s="113">
        <f>IFERROR(VLOOKUP($A132,IF('Index LA Gen'!$B$4=1,'Index LA Gen'!$A$9:$BZ$171,IF('Index LA Gen'!$B$4=2,'Index LA Gen'!$A$179:$BZ$341,IF('Index LA Gen'!$B$4=3,'Index LA Gen'!$A$349:$BZ$511,"Error"))),'Index LA Gen'!E$1,0),"Error")</f>
        <v>410</v>
      </c>
      <c r="F132" s="113">
        <f>IFERROR(VLOOKUP($A132,IF('Index LA Gen'!$B$4=1,'Index LA Gen'!$A$9:$BZ$171,IF('Index LA Gen'!$B$4=2,'Index LA Gen'!$A$179:$BZ$341,IF('Index LA Gen'!$B$4=3,'Index LA Gen'!$A$349:$BZ$511,"Error"))),'Index LA Gen'!F$1,0),"Error")</f>
        <v>810</v>
      </c>
      <c r="G132" s="84">
        <f>IFERROR(VLOOKUP($A132,IF('Index LA Gen'!$B$4=1,'Index LA Gen'!$A$9:$BZ$171,IF('Index LA Gen'!$B$4=2,'Index LA Gen'!$A$179:$BZ$341,IF('Index LA Gen'!$B$4=3,'Index LA Gen'!$A$349:$BZ$511,"Error"))),'Index LA Gen'!G$1,0),"Error")</f>
        <v>0.77</v>
      </c>
      <c r="H132" s="84">
        <f>IFERROR(VLOOKUP($A132,IF('Index LA Gen'!$B$4=1,'Index LA Gen'!$A$9:$BZ$171,IF('Index LA Gen'!$B$4=2,'Index LA Gen'!$A$179:$BZ$341,IF('Index LA Gen'!$B$4=3,'Index LA Gen'!$A$349:$BZ$511,"Error"))),'Index LA Gen'!H$1,0),"Error")</f>
        <v>0.78</v>
      </c>
      <c r="I132" s="84">
        <f>IFERROR(VLOOKUP($A132,IF('Index LA Gen'!$B$4=1,'Index LA Gen'!$A$9:$BZ$171,IF('Index LA Gen'!$B$4=2,'Index LA Gen'!$A$179:$BZ$341,IF('Index LA Gen'!$B$4=3,'Index LA Gen'!$A$349:$BZ$511,"Error"))),'Index LA Gen'!I$1,0),"Error")</f>
        <v>0.77</v>
      </c>
      <c r="J132" s="84">
        <f>IFERROR(VLOOKUP($A132,IF('Index LA Gen'!$B$4=1,'Index LA Gen'!$A$9:$BZ$171,IF('Index LA Gen'!$B$4=2,'Index LA Gen'!$A$179:$BZ$341,IF('Index LA Gen'!$B$4=3,'Index LA Gen'!$A$349:$BZ$511,"Error"))),'Index LA Gen'!J$1,0),"Error")</f>
        <v>0.59</v>
      </c>
      <c r="K132" s="84">
        <f>IFERROR(VLOOKUP($A132,IF('Index LA Gen'!$B$4=1,'Index LA Gen'!$A$9:$BZ$171,IF('Index LA Gen'!$B$4=2,'Index LA Gen'!$A$179:$BZ$341,IF('Index LA Gen'!$B$4=3,'Index LA Gen'!$A$349:$BZ$511,"Error"))),'Index LA Gen'!K$1,0),"Error")</f>
        <v>0.6</v>
      </c>
      <c r="L132" s="84">
        <f>IFERROR(VLOOKUP($A132,IF('Index LA Gen'!$B$4=1,'Index LA Gen'!$A$9:$BZ$171,IF('Index LA Gen'!$B$4=2,'Index LA Gen'!$A$179:$BZ$341,IF('Index LA Gen'!$B$4=3,'Index LA Gen'!$A$349:$BZ$511,"Error"))),'Index LA Gen'!L$1,0),"Error")</f>
        <v>0.59</v>
      </c>
      <c r="M132" s="84">
        <f>IFERROR(VLOOKUP($A132,IF('Index LA Gen'!$B$4=1,'Index LA Gen'!$A$9:$BZ$171,IF('Index LA Gen'!$B$4=2,'Index LA Gen'!$A$179:$BZ$341,IF('Index LA Gen'!$B$4=3,'Index LA Gen'!$A$349:$BZ$511,"Error"))),'Index LA Gen'!M$1,0),"Error")</f>
        <v>0.08</v>
      </c>
      <c r="N132" s="84">
        <f>IFERROR(VLOOKUP($A132,IF('Index LA Gen'!$B$4=1,'Index LA Gen'!$A$9:$BZ$171,IF('Index LA Gen'!$B$4=2,'Index LA Gen'!$A$179:$BZ$341,IF('Index LA Gen'!$B$4=3,'Index LA Gen'!$A$349:$BZ$511,"Error"))),'Index LA Gen'!N$1,0),"Error")</f>
        <v>0.08</v>
      </c>
      <c r="O132" s="84">
        <f>IFERROR(VLOOKUP($A132,IF('Index LA Gen'!$B$4=1,'Index LA Gen'!$A$9:$BZ$171,IF('Index LA Gen'!$B$4=2,'Index LA Gen'!$A$179:$BZ$341,IF('Index LA Gen'!$B$4=3,'Index LA Gen'!$A$349:$BZ$511,"Error"))),'Index LA Gen'!O$1,0),"Error")</f>
        <v>0.08</v>
      </c>
      <c r="P132" s="84">
        <f>IFERROR(VLOOKUP($A132,IF('Index LA Gen'!$B$4=1,'Index LA Gen'!$A$9:$BZ$171,IF('Index LA Gen'!$B$4=2,'Index LA Gen'!$A$179:$BZ$341,IF('Index LA Gen'!$B$4=3,'Index LA Gen'!$A$349:$BZ$511,"Error"))),'Index LA Gen'!P$1,0),"Error")</f>
        <v>0</v>
      </c>
      <c r="Q132" s="84">
        <f>IFERROR(VLOOKUP($A132,IF('Index LA Gen'!$B$4=1,'Index LA Gen'!$A$9:$BZ$171,IF('Index LA Gen'!$B$4=2,'Index LA Gen'!$A$179:$BZ$341,IF('Index LA Gen'!$B$4=3,'Index LA Gen'!$A$349:$BZ$511,"Error"))),'Index LA Gen'!Q$1,0),"Error")</f>
        <v>0</v>
      </c>
      <c r="R132" s="84">
        <f>IFERROR(VLOOKUP($A132,IF('Index LA Gen'!$B$4=1,'Index LA Gen'!$A$9:$BZ$171,IF('Index LA Gen'!$B$4=2,'Index LA Gen'!$A$179:$BZ$341,IF('Index LA Gen'!$B$4=3,'Index LA Gen'!$A$349:$BZ$511,"Error"))),'Index LA Gen'!R$1,0),"Error")</f>
        <v>0</v>
      </c>
      <c r="S132" s="84">
        <f>IFERROR(VLOOKUP($A132,IF('Index LA Gen'!$B$4=1,'Index LA Gen'!$A$9:$BZ$171,IF('Index LA Gen'!$B$4=2,'Index LA Gen'!$A$179:$BZ$341,IF('Index LA Gen'!$B$4=3,'Index LA Gen'!$A$349:$BZ$511,"Error"))),'Index LA Gen'!S$1,0),"Error")</f>
        <v>0.02</v>
      </c>
      <c r="T132" s="84">
        <f>IFERROR(VLOOKUP($A132,IF('Index LA Gen'!$B$4=1,'Index LA Gen'!$A$9:$BZ$171,IF('Index LA Gen'!$B$4=2,'Index LA Gen'!$A$179:$BZ$341,IF('Index LA Gen'!$B$4=3,'Index LA Gen'!$A$349:$BZ$511,"Error"))),'Index LA Gen'!T$1,0),"Error")</f>
        <v>0.03</v>
      </c>
      <c r="U132" s="84">
        <f>IFERROR(VLOOKUP($A132,IF('Index LA Gen'!$B$4=1,'Index LA Gen'!$A$9:$BZ$171,IF('Index LA Gen'!$B$4=2,'Index LA Gen'!$A$179:$BZ$341,IF('Index LA Gen'!$B$4=3,'Index LA Gen'!$A$349:$BZ$511,"Error"))),'Index LA Gen'!U$1,0),"Error")</f>
        <v>0.02</v>
      </c>
      <c r="V132" s="84">
        <f>IFERROR(VLOOKUP($A132,IF('Index LA Gen'!$B$4=1,'Index LA Gen'!$A$9:$BZ$171,IF('Index LA Gen'!$B$4=2,'Index LA Gen'!$A$179:$BZ$341,IF('Index LA Gen'!$B$4=3,'Index LA Gen'!$A$349:$BZ$511,"Error"))),'Index LA Gen'!V$1,0),"Error")</f>
        <v>0.06</v>
      </c>
      <c r="W132" s="84">
        <f>IFERROR(VLOOKUP($A132,IF('Index LA Gen'!$B$4=1,'Index LA Gen'!$A$9:$BZ$171,IF('Index LA Gen'!$B$4=2,'Index LA Gen'!$A$179:$BZ$341,IF('Index LA Gen'!$B$4=3,'Index LA Gen'!$A$349:$BZ$511,"Error"))),'Index LA Gen'!W$1,0),"Error")</f>
        <v>0.04</v>
      </c>
      <c r="X132" s="84">
        <f>IFERROR(VLOOKUP($A132,IF('Index LA Gen'!$B$4=1,'Index LA Gen'!$A$9:$BZ$171,IF('Index LA Gen'!$B$4=2,'Index LA Gen'!$A$179:$BZ$341,IF('Index LA Gen'!$B$4=3,'Index LA Gen'!$A$349:$BZ$511,"Error"))),'Index LA Gen'!X$1,0),"Error")</f>
        <v>0.05</v>
      </c>
      <c r="Y132" s="84">
        <f>IFERROR(VLOOKUP($A132,IF('Index LA Gen'!$B$4=1,'Index LA Gen'!$A$9:$BZ$171,IF('Index LA Gen'!$B$4=2,'Index LA Gen'!$A$179:$BZ$341,IF('Index LA Gen'!$B$4=3,'Index LA Gen'!$A$349:$BZ$511,"Error"))),'Index LA Gen'!Y$1,0),"Error")</f>
        <v>0</v>
      </c>
      <c r="Z132" s="84" t="str">
        <f>IFERROR(VLOOKUP($A132,IF('Index LA Gen'!$B$4=1,'Index LA Gen'!$A$9:$BZ$171,IF('Index LA Gen'!$B$4=2,'Index LA Gen'!$A$179:$BZ$341,IF('Index LA Gen'!$B$4=3,'Index LA Gen'!$A$349:$BZ$511,"Error"))),'Index LA Gen'!Z$1,0),"Error")</f>
        <v>x</v>
      </c>
      <c r="AA132" s="84" t="str">
        <f>IFERROR(VLOOKUP($A132,IF('Index LA Gen'!$B$4=1,'Index LA Gen'!$A$9:$BZ$171,IF('Index LA Gen'!$B$4=2,'Index LA Gen'!$A$179:$BZ$341,IF('Index LA Gen'!$B$4=3,'Index LA Gen'!$A$349:$BZ$511,"Error"))),'Index LA Gen'!AA$1,0),"Error")</f>
        <v>x</v>
      </c>
      <c r="AB132" s="84">
        <f>IFERROR(VLOOKUP($A132,IF('Index LA Gen'!$B$4=1,'Index LA Gen'!$A$9:$BZ$171,IF('Index LA Gen'!$B$4=2,'Index LA Gen'!$A$179:$BZ$341,IF('Index LA Gen'!$B$4=3,'Index LA Gen'!$A$349:$BZ$511,"Error"))),'Index LA Gen'!AB$1,0),"Error")</f>
        <v>0</v>
      </c>
      <c r="AC132" s="84">
        <f>IFERROR(VLOOKUP($A132,IF('Index LA Gen'!$B$4=1,'Index LA Gen'!$A$9:$BZ$171,IF('Index LA Gen'!$B$4=2,'Index LA Gen'!$A$179:$BZ$341,IF('Index LA Gen'!$B$4=3,'Index LA Gen'!$A$349:$BZ$511,"Error"))),'Index LA Gen'!AC$1,0),"Error")</f>
        <v>0</v>
      </c>
      <c r="AD132" s="84">
        <f>IFERROR(VLOOKUP($A132,IF('Index LA Gen'!$B$4=1,'Index LA Gen'!$A$9:$BZ$171,IF('Index LA Gen'!$B$4=2,'Index LA Gen'!$A$179:$BZ$341,IF('Index LA Gen'!$B$4=3,'Index LA Gen'!$A$349:$BZ$511,"Error"))),'Index LA Gen'!AD$1,0),"Error")</f>
        <v>0</v>
      </c>
      <c r="AE132" s="84">
        <f>IFERROR(VLOOKUP($A132,IF('Index LA Gen'!$B$4=1,'Index LA Gen'!$A$9:$BZ$171,IF('Index LA Gen'!$B$4=2,'Index LA Gen'!$A$179:$BZ$341,IF('Index LA Gen'!$B$4=3,'Index LA Gen'!$A$349:$BZ$511,"Error"))),'Index LA Gen'!AE$1,0),"Error")</f>
        <v>0.05</v>
      </c>
      <c r="AF132" s="84">
        <f>IFERROR(VLOOKUP($A132,IF('Index LA Gen'!$B$4=1,'Index LA Gen'!$A$9:$BZ$171,IF('Index LA Gen'!$B$4=2,'Index LA Gen'!$A$179:$BZ$341,IF('Index LA Gen'!$B$4=3,'Index LA Gen'!$A$349:$BZ$511,"Error"))),'Index LA Gen'!AF$1,0),"Error")</f>
        <v>0.06</v>
      </c>
      <c r="AG132" s="84">
        <f>IFERROR(VLOOKUP($A132,IF('Index LA Gen'!$B$4=1,'Index LA Gen'!$A$9:$BZ$171,IF('Index LA Gen'!$B$4=2,'Index LA Gen'!$A$179:$BZ$341,IF('Index LA Gen'!$B$4=3,'Index LA Gen'!$A$349:$BZ$511,"Error"))),'Index LA Gen'!AG$1,0),"Error")</f>
        <v>0.05</v>
      </c>
      <c r="AH132" s="84">
        <f>IFERROR(VLOOKUP($A132,IF('Index LA Gen'!$B$4=1,'Index LA Gen'!$A$9:$BZ$171,IF('Index LA Gen'!$B$4=2,'Index LA Gen'!$A$179:$BZ$341,IF('Index LA Gen'!$B$4=3,'Index LA Gen'!$A$349:$BZ$511,"Error"))),'Index LA Gen'!AH$1,0),"Error")</f>
        <v>0.43</v>
      </c>
      <c r="AI132" s="84">
        <f>IFERROR(VLOOKUP($A132,IF('Index LA Gen'!$B$4=1,'Index LA Gen'!$A$9:$BZ$171,IF('Index LA Gen'!$B$4=2,'Index LA Gen'!$A$179:$BZ$341,IF('Index LA Gen'!$B$4=3,'Index LA Gen'!$A$349:$BZ$511,"Error"))),'Index LA Gen'!AI$1,0),"Error")</f>
        <v>0.46</v>
      </c>
      <c r="AJ132" s="84">
        <f>IFERROR(VLOOKUP($A132,IF('Index LA Gen'!$B$4=1,'Index LA Gen'!$A$9:$BZ$171,IF('Index LA Gen'!$B$4=2,'Index LA Gen'!$A$179:$BZ$341,IF('Index LA Gen'!$B$4=3,'Index LA Gen'!$A$349:$BZ$511,"Error"))),'Index LA Gen'!AJ$1,0),"Error")</f>
        <v>0.44</v>
      </c>
      <c r="AK132" s="84">
        <f>IFERROR(VLOOKUP($A132,IF('Index LA Gen'!$B$4=1,'Index LA Gen'!$A$9:$BZ$171,IF('Index LA Gen'!$B$4=2,'Index LA Gen'!$A$179:$BZ$341,IF('Index LA Gen'!$B$4=3,'Index LA Gen'!$A$349:$BZ$511,"Error"))),'Index LA Gen'!AK$1,0),"Error")</f>
        <v>0.2</v>
      </c>
      <c r="AL132" s="84">
        <f>IFERROR(VLOOKUP($A132,IF('Index LA Gen'!$B$4=1,'Index LA Gen'!$A$9:$BZ$171,IF('Index LA Gen'!$B$4=2,'Index LA Gen'!$A$179:$BZ$341,IF('Index LA Gen'!$B$4=3,'Index LA Gen'!$A$349:$BZ$511,"Error"))),'Index LA Gen'!AL$1,0),"Error")</f>
        <v>0.18</v>
      </c>
      <c r="AM132" s="84">
        <f>IFERROR(VLOOKUP($A132,IF('Index LA Gen'!$B$4=1,'Index LA Gen'!$A$9:$BZ$171,IF('Index LA Gen'!$B$4=2,'Index LA Gen'!$A$179:$BZ$341,IF('Index LA Gen'!$B$4=3,'Index LA Gen'!$A$349:$BZ$511,"Error"))),'Index LA Gen'!AM$1,0),"Error")</f>
        <v>0.19</v>
      </c>
      <c r="AN132" s="84" t="str">
        <f>IFERROR(VLOOKUP($A132,IF('Index LA Gen'!$B$4=1,'Index LA Gen'!$A$9:$BZ$171,IF('Index LA Gen'!$B$4=2,'Index LA Gen'!$A$179:$BZ$341,IF('Index LA Gen'!$B$4=3,'Index LA Gen'!$A$349:$BZ$511,"Error"))),'Index LA Gen'!AN$1,0),"Error")</f>
        <v>x</v>
      </c>
      <c r="AO132" s="84" t="str">
        <f>IFERROR(VLOOKUP($A132,IF('Index LA Gen'!$B$4=1,'Index LA Gen'!$A$9:$BZ$171,IF('Index LA Gen'!$B$4=2,'Index LA Gen'!$A$179:$BZ$341,IF('Index LA Gen'!$B$4=3,'Index LA Gen'!$A$349:$BZ$511,"Error"))),'Index LA Gen'!AO$1,0),"Error")</f>
        <v>x</v>
      </c>
      <c r="AP132" s="84">
        <f>IFERROR(VLOOKUP($A132,IF('Index LA Gen'!$B$4=1,'Index LA Gen'!$A$9:$BZ$171,IF('Index LA Gen'!$B$4=2,'Index LA Gen'!$A$179:$BZ$341,IF('Index LA Gen'!$B$4=3,'Index LA Gen'!$A$349:$BZ$511,"Error"))),'Index LA Gen'!AP$1,0),"Error")</f>
        <v>0.01</v>
      </c>
      <c r="AQ132" s="84">
        <f>IFERROR(VLOOKUP($A132,IF('Index LA Gen'!$B$4=1,'Index LA Gen'!$A$9:$BZ$171,IF('Index LA Gen'!$B$4=2,'Index LA Gen'!$A$179:$BZ$341,IF('Index LA Gen'!$B$4=3,'Index LA Gen'!$A$349:$BZ$511,"Error"))),'Index LA Gen'!AQ$1,0),"Error")</f>
        <v>0.14000000000000001</v>
      </c>
      <c r="AR132" s="84">
        <f>IFERROR(VLOOKUP($A132,IF('Index LA Gen'!$B$4=1,'Index LA Gen'!$A$9:$BZ$171,IF('Index LA Gen'!$B$4=2,'Index LA Gen'!$A$179:$BZ$341,IF('Index LA Gen'!$B$4=3,'Index LA Gen'!$A$349:$BZ$511,"Error"))),'Index LA Gen'!AR$1,0),"Error")</f>
        <v>0.14000000000000001</v>
      </c>
      <c r="AS132" s="84">
        <f>IFERROR(VLOOKUP($A132,IF('Index LA Gen'!$B$4=1,'Index LA Gen'!$A$9:$BZ$171,IF('Index LA Gen'!$B$4=2,'Index LA Gen'!$A$179:$BZ$341,IF('Index LA Gen'!$B$4=3,'Index LA Gen'!$A$349:$BZ$511,"Error"))),'Index LA Gen'!AS$1,0),"Error")</f>
        <v>0.14000000000000001</v>
      </c>
      <c r="AT132" s="84">
        <f>IFERROR(VLOOKUP($A132,IF('Index LA Gen'!$B$4=1,'Index LA Gen'!$A$9:$BZ$171,IF('Index LA Gen'!$B$4=2,'Index LA Gen'!$A$179:$BZ$341,IF('Index LA Gen'!$B$4=3,'Index LA Gen'!$A$349:$BZ$511,"Error"))),'Index LA Gen'!AT$1,0),"Error")</f>
        <v>0.21</v>
      </c>
      <c r="AU132" s="84">
        <f>IFERROR(VLOOKUP($A132,IF('Index LA Gen'!$B$4=1,'Index LA Gen'!$A$9:$BZ$171,IF('Index LA Gen'!$B$4=2,'Index LA Gen'!$A$179:$BZ$341,IF('Index LA Gen'!$B$4=3,'Index LA Gen'!$A$349:$BZ$511,"Error"))),'Index LA Gen'!AU$1,0),"Error")</f>
        <v>0.25</v>
      </c>
      <c r="AV132" s="84">
        <f>IFERROR(VLOOKUP($A132,IF('Index LA Gen'!$B$4=1,'Index LA Gen'!$A$9:$BZ$171,IF('Index LA Gen'!$B$4=2,'Index LA Gen'!$A$179:$BZ$341,IF('Index LA Gen'!$B$4=3,'Index LA Gen'!$A$349:$BZ$511,"Error"))),'Index LA Gen'!AV$1,0),"Error")</f>
        <v>0.23</v>
      </c>
      <c r="AW132" s="84">
        <f>IFERROR(VLOOKUP($A132,IF('Index LA Gen'!$B$4=1,'Index LA Gen'!$A$9:$BZ$171,IF('Index LA Gen'!$B$4=2,'Index LA Gen'!$A$179:$BZ$341,IF('Index LA Gen'!$B$4=3,'Index LA Gen'!$A$349:$BZ$511,"Error"))),'Index LA Gen'!AW$1,0),"Error")</f>
        <v>0.02</v>
      </c>
      <c r="AX132" s="84">
        <f>IFERROR(VLOOKUP($A132,IF('Index LA Gen'!$B$4=1,'Index LA Gen'!$A$9:$BZ$171,IF('Index LA Gen'!$B$4=2,'Index LA Gen'!$A$179:$BZ$341,IF('Index LA Gen'!$B$4=3,'Index LA Gen'!$A$349:$BZ$511,"Error"))),'Index LA Gen'!AX$1,0),"Error")</f>
        <v>0.02</v>
      </c>
      <c r="AY132" s="84">
        <f>IFERROR(VLOOKUP($A132,IF('Index LA Gen'!$B$4=1,'Index LA Gen'!$A$9:$BZ$171,IF('Index LA Gen'!$B$4=2,'Index LA Gen'!$A$179:$BZ$341,IF('Index LA Gen'!$B$4=3,'Index LA Gen'!$A$349:$BZ$511,"Error"))),'Index LA Gen'!AY$1,0),"Error")</f>
        <v>0.02</v>
      </c>
      <c r="AZ132" s="84">
        <f>IFERROR(VLOOKUP($A132,IF('Index LA Gen'!$B$4=1,'Index LA Gen'!$A$9:$BZ$171,IF('Index LA Gen'!$B$4=2,'Index LA Gen'!$A$179:$BZ$341,IF('Index LA Gen'!$B$4=3,'Index LA Gen'!$A$349:$BZ$511,"Error"))),'Index LA Gen'!AZ$1,0),"Error")</f>
        <v>0</v>
      </c>
      <c r="BA132" s="84">
        <f>IFERROR(VLOOKUP($A132,IF('Index LA Gen'!$B$4=1,'Index LA Gen'!$A$9:$BZ$171,IF('Index LA Gen'!$B$4=2,'Index LA Gen'!$A$179:$BZ$341,IF('Index LA Gen'!$B$4=3,'Index LA Gen'!$A$349:$BZ$511,"Error"))),'Index LA Gen'!BA$1,0),"Error")</f>
        <v>0</v>
      </c>
      <c r="BB132" s="84">
        <f>IFERROR(VLOOKUP($A132,IF('Index LA Gen'!$B$4=1,'Index LA Gen'!$A$9:$BZ$171,IF('Index LA Gen'!$B$4=2,'Index LA Gen'!$A$179:$BZ$341,IF('Index LA Gen'!$B$4=3,'Index LA Gen'!$A$349:$BZ$511,"Error"))),'Index LA Gen'!BB$1,0),"Error")</f>
        <v>0</v>
      </c>
      <c r="BC132" s="84">
        <f>IFERROR(VLOOKUP($A132,IF('Index LA Gen'!$B$4=1,'Index LA Gen'!$A$9:$BZ$171,IF('Index LA Gen'!$B$4=2,'Index LA Gen'!$A$179:$BZ$341,IF('Index LA Gen'!$B$4=3,'Index LA Gen'!$A$349:$BZ$511,"Error"))),'Index LA Gen'!BC$1,0),"Error")</f>
        <v>0.17</v>
      </c>
      <c r="BD132" s="84">
        <f>IFERROR(VLOOKUP($A132,IF('Index LA Gen'!$B$4=1,'Index LA Gen'!$A$9:$BZ$171,IF('Index LA Gen'!$B$4=2,'Index LA Gen'!$A$179:$BZ$341,IF('Index LA Gen'!$B$4=3,'Index LA Gen'!$A$349:$BZ$511,"Error"))),'Index LA Gen'!BD$1,0),"Error")</f>
        <v>0.16</v>
      </c>
      <c r="BE132" s="84">
        <f>IFERROR(VLOOKUP($A132,IF('Index LA Gen'!$B$4=1,'Index LA Gen'!$A$9:$BZ$171,IF('Index LA Gen'!$B$4=2,'Index LA Gen'!$A$179:$BZ$341,IF('Index LA Gen'!$B$4=3,'Index LA Gen'!$A$349:$BZ$511,"Error"))),'Index LA Gen'!BE$1,0),"Error")</f>
        <v>0.16</v>
      </c>
      <c r="BF132" s="84">
        <f>IFERROR(VLOOKUP($A132,IF('Index LA Gen'!$B$4=1,'Index LA Gen'!$A$9:$BZ$171,IF('Index LA Gen'!$B$4=2,'Index LA Gen'!$A$179:$BZ$341,IF('Index LA Gen'!$B$4=3,'Index LA Gen'!$A$349:$BZ$511,"Error"))),'Index LA Gen'!BF$1,0),"Error")</f>
        <v>0.09</v>
      </c>
      <c r="BG132" s="84">
        <f>IFERROR(VLOOKUP($A132,IF('Index LA Gen'!$B$4=1,'Index LA Gen'!$A$9:$BZ$171,IF('Index LA Gen'!$B$4=2,'Index LA Gen'!$A$179:$BZ$341,IF('Index LA Gen'!$B$4=3,'Index LA Gen'!$A$349:$BZ$511,"Error"))),'Index LA Gen'!BG$1,0),"Error")</f>
        <v>0.09</v>
      </c>
      <c r="BH132" s="84">
        <f>IFERROR(VLOOKUP($A132,IF('Index LA Gen'!$B$4=1,'Index LA Gen'!$A$9:$BZ$171,IF('Index LA Gen'!$B$4=2,'Index LA Gen'!$A$179:$BZ$341,IF('Index LA Gen'!$B$4=3,'Index LA Gen'!$A$349:$BZ$511,"Error"))),'Index LA Gen'!BH$1,0),"Error")</f>
        <v>0.09</v>
      </c>
      <c r="BI132" s="84">
        <f>IFERROR(VLOOKUP($A132,IF('Index LA Gen'!$B$4=1,'Index LA Gen'!$A$9:$BZ$171,IF('Index LA Gen'!$B$4=2,'Index LA Gen'!$A$179:$BZ$341,IF('Index LA Gen'!$B$4=3,'Index LA Gen'!$A$349:$BZ$511,"Error"))),'Index LA Gen'!BI$1,0),"Error")</f>
        <v>0.08</v>
      </c>
      <c r="BJ132" s="84">
        <f>IFERROR(VLOOKUP($A132,IF('Index LA Gen'!$B$4=1,'Index LA Gen'!$A$9:$BZ$171,IF('Index LA Gen'!$B$4=2,'Index LA Gen'!$A$179:$BZ$341,IF('Index LA Gen'!$B$4=3,'Index LA Gen'!$A$349:$BZ$511,"Error"))),'Index LA Gen'!BJ$1,0),"Error")</f>
        <v>7.0000000000000007E-2</v>
      </c>
      <c r="BK132" s="84">
        <f>IFERROR(VLOOKUP($A132,IF('Index LA Gen'!$B$4=1,'Index LA Gen'!$A$9:$BZ$171,IF('Index LA Gen'!$B$4=2,'Index LA Gen'!$A$179:$BZ$341,IF('Index LA Gen'!$B$4=3,'Index LA Gen'!$A$349:$BZ$511,"Error"))),'Index LA Gen'!BK$1,0),"Error")</f>
        <v>7.0000000000000007E-2</v>
      </c>
      <c r="BL132" s="84">
        <f>IFERROR(VLOOKUP($A132,IF('Index LA Gen'!$B$4=1,'Index LA Gen'!$A$9:$BZ$171,IF('Index LA Gen'!$B$4=2,'Index LA Gen'!$A$179:$BZ$341,IF('Index LA Gen'!$B$4=3,'Index LA Gen'!$A$349:$BZ$511,"Error"))),'Index LA Gen'!BL$1,0),"Error")</f>
        <v>0</v>
      </c>
      <c r="BM132" s="84">
        <f>IFERROR(VLOOKUP($A132,IF('Index LA Gen'!$B$4=1,'Index LA Gen'!$A$9:$BZ$171,IF('Index LA Gen'!$B$4=2,'Index LA Gen'!$A$179:$BZ$341,IF('Index LA Gen'!$B$4=3,'Index LA Gen'!$A$349:$BZ$511,"Error"))),'Index LA Gen'!BM$1,0),"Error")</f>
        <v>0</v>
      </c>
      <c r="BN132" s="84">
        <f>IFERROR(VLOOKUP($A132,IF('Index LA Gen'!$B$4=1,'Index LA Gen'!$A$9:$BZ$171,IF('Index LA Gen'!$B$4=2,'Index LA Gen'!$A$179:$BZ$341,IF('Index LA Gen'!$B$4=3,'Index LA Gen'!$A$349:$BZ$511,"Error"))),'Index LA Gen'!BN$1,0),"Error")</f>
        <v>0</v>
      </c>
      <c r="BO132" s="84" t="str">
        <f>IFERROR(VLOOKUP($A132,IF('Index LA Gen'!$B$4=1,'Index LA Gen'!$A$9:$BZ$171,IF('Index LA Gen'!$B$4=2,'Index LA Gen'!$A$179:$BZ$341,IF('Index LA Gen'!$B$4=3,'Index LA Gen'!$A$349:$BZ$511,"Error"))),'Index LA Gen'!BO$1,0),"Error")</f>
        <v>x</v>
      </c>
      <c r="BP132" s="84">
        <f>IFERROR(VLOOKUP($A132,IF('Index LA Gen'!$B$4=1,'Index LA Gen'!$A$9:$BZ$171,IF('Index LA Gen'!$B$4=2,'Index LA Gen'!$A$179:$BZ$341,IF('Index LA Gen'!$B$4=3,'Index LA Gen'!$A$349:$BZ$511,"Error"))),'Index LA Gen'!BP$1,0),"Error")</f>
        <v>0.01</v>
      </c>
      <c r="BQ132" s="84">
        <f>IFERROR(VLOOKUP($A132,IF('Index LA Gen'!$B$4=1,'Index LA Gen'!$A$9:$BZ$171,IF('Index LA Gen'!$B$4=2,'Index LA Gen'!$A$179:$BZ$341,IF('Index LA Gen'!$B$4=3,'Index LA Gen'!$A$349:$BZ$511,"Error"))),'Index LA Gen'!BQ$1,0),"Error")</f>
        <v>0.01</v>
      </c>
      <c r="BR132" s="84">
        <f>IFERROR(VLOOKUP($A132,IF('Index LA Gen'!$B$4=1,'Index LA Gen'!$A$9:$BZ$171,IF('Index LA Gen'!$B$4=2,'Index LA Gen'!$A$179:$BZ$341,IF('Index LA Gen'!$B$4=3,'Index LA Gen'!$A$349:$BZ$511,"Error"))),'Index LA Gen'!BR$1,0),"Error")</f>
        <v>0.08</v>
      </c>
      <c r="BS132" s="84">
        <f>IFERROR(VLOOKUP($A132,IF('Index LA Gen'!$B$4=1,'Index LA Gen'!$A$9:$BZ$171,IF('Index LA Gen'!$B$4=2,'Index LA Gen'!$A$179:$BZ$341,IF('Index LA Gen'!$B$4=3,'Index LA Gen'!$A$349:$BZ$511,"Error"))),'Index LA Gen'!BS$1,0),"Error")</f>
        <v>0.09</v>
      </c>
      <c r="BT132" s="84">
        <f>IFERROR(VLOOKUP($A132,IF('Index LA Gen'!$B$4=1,'Index LA Gen'!$A$9:$BZ$171,IF('Index LA Gen'!$B$4=2,'Index LA Gen'!$A$179:$BZ$341,IF('Index LA Gen'!$B$4=3,'Index LA Gen'!$A$349:$BZ$511,"Error"))),'Index LA Gen'!BT$1,0),"Error")</f>
        <v>0.08</v>
      </c>
      <c r="BU132" s="84">
        <f>IFERROR(VLOOKUP($A132,IF('Index LA Gen'!$B$4=1,'Index LA Gen'!$A$9:$BZ$171,IF('Index LA Gen'!$B$4=2,'Index LA Gen'!$A$179:$BZ$341,IF('Index LA Gen'!$B$4=3,'Index LA Gen'!$A$349:$BZ$511,"Error"))),'Index LA Gen'!BU$1,0),"Error")</f>
        <v>0.03</v>
      </c>
      <c r="BV132" s="84">
        <f>IFERROR(VLOOKUP($A132,IF('Index LA Gen'!$B$4=1,'Index LA Gen'!$A$9:$BZ$171,IF('Index LA Gen'!$B$4=2,'Index LA Gen'!$A$179:$BZ$341,IF('Index LA Gen'!$B$4=3,'Index LA Gen'!$A$349:$BZ$511,"Error"))),'Index LA Gen'!BV$1,0),"Error")</f>
        <v>0.03</v>
      </c>
      <c r="BW132" s="84">
        <f>IFERROR(VLOOKUP($A132,IF('Index LA Gen'!$B$4=1,'Index LA Gen'!$A$9:$BZ$171,IF('Index LA Gen'!$B$4=2,'Index LA Gen'!$A$179:$BZ$341,IF('Index LA Gen'!$B$4=3,'Index LA Gen'!$A$349:$BZ$511,"Error"))),'Index LA Gen'!BW$1,0),"Error")</f>
        <v>0.03</v>
      </c>
      <c r="BX132" s="84">
        <f>IFERROR(VLOOKUP($A132,IF('Index LA Gen'!$B$4=1,'Index LA Gen'!$A$9:$BZ$171,IF('Index LA Gen'!$B$4=2,'Index LA Gen'!$A$179:$BZ$341,IF('Index LA Gen'!$B$4=3,'Index LA Gen'!$A$349:$BZ$511,"Error"))),'Index LA Gen'!BX$1,0),"Error")</f>
        <v>0.12</v>
      </c>
      <c r="BY132" s="84">
        <f>IFERROR(VLOOKUP($A132,IF('Index LA Gen'!$B$4=1,'Index LA Gen'!$A$9:$BZ$171,IF('Index LA Gen'!$B$4=2,'Index LA Gen'!$A$179:$BZ$341,IF('Index LA Gen'!$B$4=3,'Index LA Gen'!$A$349:$BZ$511,"Error"))),'Index LA Gen'!BY$1,0),"Error")</f>
        <v>0.1</v>
      </c>
      <c r="BZ132" s="84">
        <f>IFERROR(VLOOKUP($A132,IF('Index LA Gen'!$B$4=1,'Index LA Gen'!$A$9:$BZ$171,IF('Index LA Gen'!$B$4=2,'Index LA Gen'!$A$179:$BZ$341,IF('Index LA Gen'!$B$4=3,'Index LA Gen'!$A$349:$BZ$511,"Error"))),'Index LA Gen'!BZ$1,0),"Error")</f>
        <v>0.11</v>
      </c>
    </row>
    <row r="133" spans="1:78" s="15" customFormat="1" x14ac:dyDescent="0.2">
      <c r="A133" s="20">
        <v>803</v>
      </c>
      <c r="B133" s="20" t="s">
        <v>284</v>
      </c>
      <c r="C133" s="45" t="s">
        <v>169</v>
      </c>
      <c r="D133" s="113">
        <f>IFERROR(VLOOKUP($A133,IF('Index LA Gen'!$B$4=1,'Index LA Gen'!$A$9:$BZ$171,IF('Index LA Gen'!$B$4=2,'Index LA Gen'!$A$179:$BZ$341,IF('Index LA Gen'!$B$4=3,'Index LA Gen'!$A$349:$BZ$511,"Error"))),'Index LA Gen'!D$1,0),"Error")</f>
        <v>540</v>
      </c>
      <c r="E133" s="113">
        <f>IFERROR(VLOOKUP($A133,IF('Index LA Gen'!$B$4=1,'Index LA Gen'!$A$9:$BZ$171,IF('Index LA Gen'!$B$4=2,'Index LA Gen'!$A$179:$BZ$341,IF('Index LA Gen'!$B$4=3,'Index LA Gen'!$A$349:$BZ$511,"Error"))),'Index LA Gen'!E$1,0),"Error")</f>
        <v>620</v>
      </c>
      <c r="F133" s="113">
        <f>IFERROR(VLOOKUP($A133,IF('Index LA Gen'!$B$4=1,'Index LA Gen'!$A$9:$BZ$171,IF('Index LA Gen'!$B$4=2,'Index LA Gen'!$A$179:$BZ$341,IF('Index LA Gen'!$B$4=3,'Index LA Gen'!$A$349:$BZ$511,"Error"))),'Index LA Gen'!F$1,0),"Error")</f>
        <v>1160</v>
      </c>
      <c r="G133" s="84">
        <f>IFERROR(VLOOKUP($A133,IF('Index LA Gen'!$B$4=1,'Index LA Gen'!$A$9:$BZ$171,IF('Index LA Gen'!$B$4=2,'Index LA Gen'!$A$179:$BZ$341,IF('Index LA Gen'!$B$4=3,'Index LA Gen'!$A$349:$BZ$511,"Error"))),'Index LA Gen'!G$1,0),"Error")</f>
        <v>0.7</v>
      </c>
      <c r="H133" s="84">
        <f>IFERROR(VLOOKUP($A133,IF('Index LA Gen'!$B$4=1,'Index LA Gen'!$A$9:$BZ$171,IF('Index LA Gen'!$B$4=2,'Index LA Gen'!$A$179:$BZ$341,IF('Index LA Gen'!$B$4=3,'Index LA Gen'!$A$349:$BZ$511,"Error"))),'Index LA Gen'!H$1,0),"Error")</f>
        <v>0.73</v>
      </c>
      <c r="I133" s="84">
        <f>IFERROR(VLOOKUP($A133,IF('Index LA Gen'!$B$4=1,'Index LA Gen'!$A$9:$BZ$171,IF('Index LA Gen'!$B$4=2,'Index LA Gen'!$A$179:$BZ$341,IF('Index LA Gen'!$B$4=3,'Index LA Gen'!$A$349:$BZ$511,"Error"))),'Index LA Gen'!I$1,0),"Error")</f>
        <v>0.71</v>
      </c>
      <c r="J133" s="84">
        <f>IFERROR(VLOOKUP($A133,IF('Index LA Gen'!$B$4=1,'Index LA Gen'!$A$9:$BZ$171,IF('Index LA Gen'!$B$4=2,'Index LA Gen'!$A$179:$BZ$341,IF('Index LA Gen'!$B$4=3,'Index LA Gen'!$A$349:$BZ$511,"Error"))),'Index LA Gen'!J$1,0),"Error")</f>
        <v>0.66</v>
      </c>
      <c r="K133" s="84">
        <f>IFERROR(VLOOKUP($A133,IF('Index LA Gen'!$B$4=1,'Index LA Gen'!$A$9:$BZ$171,IF('Index LA Gen'!$B$4=2,'Index LA Gen'!$A$179:$BZ$341,IF('Index LA Gen'!$B$4=3,'Index LA Gen'!$A$349:$BZ$511,"Error"))),'Index LA Gen'!K$1,0),"Error")</f>
        <v>0.68</v>
      </c>
      <c r="L133" s="84">
        <f>IFERROR(VLOOKUP($A133,IF('Index LA Gen'!$B$4=1,'Index LA Gen'!$A$9:$BZ$171,IF('Index LA Gen'!$B$4=2,'Index LA Gen'!$A$179:$BZ$341,IF('Index LA Gen'!$B$4=3,'Index LA Gen'!$A$349:$BZ$511,"Error"))),'Index LA Gen'!L$1,0),"Error")</f>
        <v>0.67</v>
      </c>
      <c r="M133" s="84">
        <f>IFERROR(VLOOKUP($A133,IF('Index LA Gen'!$B$4=1,'Index LA Gen'!$A$9:$BZ$171,IF('Index LA Gen'!$B$4=2,'Index LA Gen'!$A$179:$BZ$341,IF('Index LA Gen'!$B$4=3,'Index LA Gen'!$A$349:$BZ$511,"Error"))),'Index LA Gen'!M$1,0),"Error")</f>
        <v>0.08</v>
      </c>
      <c r="N133" s="84">
        <f>IFERROR(VLOOKUP($A133,IF('Index LA Gen'!$B$4=1,'Index LA Gen'!$A$9:$BZ$171,IF('Index LA Gen'!$B$4=2,'Index LA Gen'!$A$179:$BZ$341,IF('Index LA Gen'!$B$4=3,'Index LA Gen'!$A$349:$BZ$511,"Error"))),'Index LA Gen'!N$1,0),"Error")</f>
        <v>0.09</v>
      </c>
      <c r="O133" s="84">
        <f>IFERROR(VLOOKUP($A133,IF('Index LA Gen'!$B$4=1,'Index LA Gen'!$A$9:$BZ$171,IF('Index LA Gen'!$B$4=2,'Index LA Gen'!$A$179:$BZ$341,IF('Index LA Gen'!$B$4=3,'Index LA Gen'!$A$349:$BZ$511,"Error"))),'Index LA Gen'!O$1,0),"Error")</f>
        <v>0.09</v>
      </c>
      <c r="P133" s="84">
        <f>IFERROR(VLOOKUP($A133,IF('Index LA Gen'!$B$4=1,'Index LA Gen'!$A$9:$BZ$171,IF('Index LA Gen'!$B$4=2,'Index LA Gen'!$A$179:$BZ$341,IF('Index LA Gen'!$B$4=3,'Index LA Gen'!$A$349:$BZ$511,"Error"))),'Index LA Gen'!P$1,0),"Error")</f>
        <v>0</v>
      </c>
      <c r="Q133" s="84" t="str">
        <f>IFERROR(VLOOKUP($A133,IF('Index LA Gen'!$B$4=1,'Index LA Gen'!$A$9:$BZ$171,IF('Index LA Gen'!$B$4=2,'Index LA Gen'!$A$179:$BZ$341,IF('Index LA Gen'!$B$4=3,'Index LA Gen'!$A$349:$BZ$511,"Error"))),'Index LA Gen'!Q$1,0),"Error")</f>
        <v>x</v>
      </c>
      <c r="R133" s="84" t="str">
        <f>IFERROR(VLOOKUP($A133,IF('Index LA Gen'!$B$4=1,'Index LA Gen'!$A$9:$BZ$171,IF('Index LA Gen'!$B$4=2,'Index LA Gen'!$A$179:$BZ$341,IF('Index LA Gen'!$B$4=3,'Index LA Gen'!$A$349:$BZ$511,"Error"))),'Index LA Gen'!R$1,0),"Error")</f>
        <v>x</v>
      </c>
      <c r="S133" s="84">
        <f>IFERROR(VLOOKUP($A133,IF('Index LA Gen'!$B$4=1,'Index LA Gen'!$A$9:$BZ$171,IF('Index LA Gen'!$B$4=2,'Index LA Gen'!$A$179:$BZ$341,IF('Index LA Gen'!$B$4=3,'Index LA Gen'!$A$349:$BZ$511,"Error"))),'Index LA Gen'!S$1,0),"Error")</f>
        <v>0.05</v>
      </c>
      <c r="T133" s="84">
        <f>IFERROR(VLOOKUP($A133,IF('Index LA Gen'!$B$4=1,'Index LA Gen'!$A$9:$BZ$171,IF('Index LA Gen'!$B$4=2,'Index LA Gen'!$A$179:$BZ$341,IF('Index LA Gen'!$B$4=3,'Index LA Gen'!$A$349:$BZ$511,"Error"))),'Index LA Gen'!T$1,0),"Error")</f>
        <v>0.03</v>
      </c>
      <c r="U133" s="84">
        <f>IFERROR(VLOOKUP($A133,IF('Index LA Gen'!$B$4=1,'Index LA Gen'!$A$9:$BZ$171,IF('Index LA Gen'!$B$4=2,'Index LA Gen'!$A$179:$BZ$341,IF('Index LA Gen'!$B$4=3,'Index LA Gen'!$A$349:$BZ$511,"Error"))),'Index LA Gen'!U$1,0),"Error")</f>
        <v>0.04</v>
      </c>
      <c r="V133" s="84">
        <f>IFERROR(VLOOKUP($A133,IF('Index LA Gen'!$B$4=1,'Index LA Gen'!$A$9:$BZ$171,IF('Index LA Gen'!$B$4=2,'Index LA Gen'!$A$179:$BZ$341,IF('Index LA Gen'!$B$4=3,'Index LA Gen'!$A$349:$BZ$511,"Error"))),'Index LA Gen'!V$1,0),"Error")</f>
        <v>0.06</v>
      </c>
      <c r="W133" s="84">
        <f>IFERROR(VLOOKUP($A133,IF('Index LA Gen'!$B$4=1,'Index LA Gen'!$A$9:$BZ$171,IF('Index LA Gen'!$B$4=2,'Index LA Gen'!$A$179:$BZ$341,IF('Index LA Gen'!$B$4=3,'Index LA Gen'!$A$349:$BZ$511,"Error"))),'Index LA Gen'!W$1,0),"Error")</f>
        <v>0.06</v>
      </c>
      <c r="X133" s="84">
        <f>IFERROR(VLOOKUP($A133,IF('Index LA Gen'!$B$4=1,'Index LA Gen'!$A$9:$BZ$171,IF('Index LA Gen'!$B$4=2,'Index LA Gen'!$A$179:$BZ$341,IF('Index LA Gen'!$B$4=3,'Index LA Gen'!$A$349:$BZ$511,"Error"))),'Index LA Gen'!X$1,0),"Error")</f>
        <v>0.06</v>
      </c>
      <c r="Y133" s="84" t="str">
        <f>IFERROR(VLOOKUP($A133,IF('Index LA Gen'!$B$4=1,'Index LA Gen'!$A$9:$BZ$171,IF('Index LA Gen'!$B$4=2,'Index LA Gen'!$A$179:$BZ$341,IF('Index LA Gen'!$B$4=3,'Index LA Gen'!$A$349:$BZ$511,"Error"))),'Index LA Gen'!Y$1,0),"Error")</f>
        <v>x</v>
      </c>
      <c r="Z133" s="84" t="str">
        <f>IFERROR(VLOOKUP($A133,IF('Index LA Gen'!$B$4=1,'Index LA Gen'!$A$9:$BZ$171,IF('Index LA Gen'!$B$4=2,'Index LA Gen'!$A$179:$BZ$341,IF('Index LA Gen'!$B$4=3,'Index LA Gen'!$A$349:$BZ$511,"Error"))),'Index LA Gen'!Z$1,0),"Error")</f>
        <v>x</v>
      </c>
      <c r="AA133" s="84" t="str">
        <f>IFERROR(VLOOKUP($A133,IF('Index LA Gen'!$B$4=1,'Index LA Gen'!$A$9:$BZ$171,IF('Index LA Gen'!$B$4=2,'Index LA Gen'!$A$179:$BZ$341,IF('Index LA Gen'!$B$4=3,'Index LA Gen'!$A$349:$BZ$511,"Error"))),'Index LA Gen'!AA$1,0),"Error")</f>
        <v>x</v>
      </c>
      <c r="AB133" s="84">
        <f>IFERROR(VLOOKUP($A133,IF('Index LA Gen'!$B$4=1,'Index LA Gen'!$A$9:$BZ$171,IF('Index LA Gen'!$B$4=2,'Index LA Gen'!$A$179:$BZ$341,IF('Index LA Gen'!$B$4=3,'Index LA Gen'!$A$349:$BZ$511,"Error"))),'Index LA Gen'!AB$1,0),"Error")</f>
        <v>0</v>
      </c>
      <c r="AC133" s="84">
        <f>IFERROR(VLOOKUP($A133,IF('Index LA Gen'!$B$4=1,'Index LA Gen'!$A$9:$BZ$171,IF('Index LA Gen'!$B$4=2,'Index LA Gen'!$A$179:$BZ$341,IF('Index LA Gen'!$B$4=3,'Index LA Gen'!$A$349:$BZ$511,"Error"))),'Index LA Gen'!AC$1,0),"Error")</f>
        <v>0</v>
      </c>
      <c r="AD133" s="84">
        <f>IFERROR(VLOOKUP($A133,IF('Index LA Gen'!$B$4=1,'Index LA Gen'!$A$9:$BZ$171,IF('Index LA Gen'!$B$4=2,'Index LA Gen'!$A$179:$BZ$341,IF('Index LA Gen'!$B$4=3,'Index LA Gen'!$A$349:$BZ$511,"Error"))),'Index LA Gen'!AD$1,0),"Error")</f>
        <v>0</v>
      </c>
      <c r="AE133" s="84">
        <f>IFERROR(VLOOKUP($A133,IF('Index LA Gen'!$B$4=1,'Index LA Gen'!$A$9:$BZ$171,IF('Index LA Gen'!$B$4=2,'Index LA Gen'!$A$179:$BZ$341,IF('Index LA Gen'!$B$4=3,'Index LA Gen'!$A$349:$BZ$511,"Error"))),'Index LA Gen'!AE$1,0),"Error")</f>
        <v>0.09</v>
      </c>
      <c r="AF133" s="84">
        <f>IFERROR(VLOOKUP($A133,IF('Index LA Gen'!$B$4=1,'Index LA Gen'!$A$9:$BZ$171,IF('Index LA Gen'!$B$4=2,'Index LA Gen'!$A$179:$BZ$341,IF('Index LA Gen'!$B$4=3,'Index LA Gen'!$A$349:$BZ$511,"Error"))),'Index LA Gen'!AF$1,0),"Error")</f>
        <v>7.0000000000000007E-2</v>
      </c>
      <c r="AG133" s="84">
        <f>IFERROR(VLOOKUP($A133,IF('Index LA Gen'!$B$4=1,'Index LA Gen'!$A$9:$BZ$171,IF('Index LA Gen'!$B$4=2,'Index LA Gen'!$A$179:$BZ$341,IF('Index LA Gen'!$B$4=3,'Index LA Gen'!$A$349:$BZ$511,"Error"))),'Index LA Gen'!AG$1,0),"Error")</f>
        <v>0.08</v>
      </c>
      <c r="AH133" s="84">
        <f>IFERROR(VLOOKUP($A133,IF('Index LA Gen'!$B$4=1,'Index LA Gen'!$A$9:$BZ$171,IF('Index LA Gen'!$B$4=2,'Index LA Gen'!$A$179:$BZ$341,IF('Index LA Gen'!$B$4=3,'Index LA Gen'!$A$349:$BZ$511,"Error"))),'Index LA Gen'!AH$1,0),"Error")</f>
        <v>0.46</v>
      </c>
      <c r="AI133" s="84">
        <f>IFERROR(VLOOKUP($A133,IF('Index LA Gen'!$B$4=1,'Index LA Gen'!$A$9:$BZ$171,IF('Index LA Gen'!$B$4=2,'Index LA Gen'!$A$179:$BZ$341,IF('Index LA Gen'!$B$4=3,'Index LA Gen'!$A$349:$BZ$511,"Error"))),'Index LA Gen'!AI$1,0),"Error")</f>
        <v>0.5</v>
      </c>
      <c r="AJ133" s="84">
        <f>IFERROR(VLOOKUP($A133,IF('Index LA Gen'!$B$4=1,'Index LA Gen'!$A$9:$BZ$171,IF('Index LA Gen'!$B$4=2,'Index LA Gen'!$A$179:$BZ$341,IF('Index LA Gen'!$B$4=3,'Index LA Gen'!$A$349:$BZ$511,"Error"))),'Index LA Gen'!AJ$1,0),"Error")</f>
        <v>0.48</v>
      </c>
      <c r="AK133" s="84">
        <f>IFERROR(VLOOKUP($A133,IF('Index LA Gen'!$B$4=1,'Index LA Gen'!$A$9:$BZ$171,IF('Index LA Gen'!$B$4=2,'Index LA Gen'!$A$179:$BZ$341,IF('Index LA Gen'!$B$4=3,'Index LA Gen'!$A$349:$BZ$511,"Error"))),'Index LA Gen'!AK$1,0),"Error")</f>
        <v>0.17</v>
      </c>
      <c r="AL133" s="84">
        <f>IFERROR(VLOOKUP($A133,IF('Index LA Gen'!$B$4=1,'Index LA Gen'!$A$9:$BZ$171,IF('Index LA Gen'!$B$4=2,'Index LA Gen'!$A$179:$BZ$341,IF('Index LA Gen'!$B$4=3,'Index LA Gen'!$A$349:$BZ$511,"Error"))),'Index LA Gen'!AL$1,0),"Error")</f>
        <v>0.17</v>
      </c>
      <c r="AM133" s="84">
        <f>IFERROR(VLOOKUP($A133,IF('Index LA Gen'!$B$4=1,'Index LA Gen'!$A$9:$BZ$171,IF('Index LA Gen'!$B$4=2,'Index LA Gen'!$A$179:$BZ$341,IF('Index LA Gen'!$B$4=3,'Index LA Gen'!$A$349:$BZ$511,"Error"))),'Index LA Gen'!AM$1,0),"Error")</f>
        <v>0.17</v>
      </c>
      <c r="AN133" s="84">
        <f>IFERROR(VLOOKUP($A133,IF('Index LA Gen'!$B$4=1,'Index LA Gen'!$A$9:$BZ$171,IF('Index LA Gen'!$B$4=2,'Index LA Gen'!$A$179:$BZ$341,IF('Index LA Gen'!$B$4=3,'Index LA Gen'!$A$349:$BZ$511,"Error"))),'Index LA Gen'!AN$1,0),"Error")</f>
        <v>0.01</v>
      </c>
      <c r="AO133" s="84" t="str">
        <f>IFERROR(VLOOKUP($A133,IF('Index LA Gen'!$B$4=1,'Index LA Gen'!$A$9:$BZ$171,IF('Index LA Gen'!$B$4=2,'Index LA Gen'!$A$179:$BZ$341,IF('Index LA Gen'!$B$4=3,'Index LA Gen'!$A$349:$BZ$511,"Error"))),'Index LA Gen'!AO$1,0),"Error")</f>
        <v>x</v>
      </c>
      <c r="AP133" s="84">
        <f>IFERROR(VLOOKUP($A133,IF('Index LA Gen'!$B$4=1,'Index LA Gen'!$A$9:$BZ$171,IF('Index LA Gen'!$B$4=2,'Index LA Gen'!$A$179:$BZ$341,IF('Index LA Gen'!$B$4=3,'Index LA Gen'!$A$349:$BZ$511,"Error"))),'Index LA Gen'!AP$1,0),"Error")</f>
        <v>0.01</v>
      </c>
      <c r="AQ133" s="84">
        <f>IFERROR(VLOOKUP($A133,IF('Index LA Gen'!$B$4=1,'Index LA Gen'!$A$9:$BZ$171,IF('Index LA Gen'!$B$4=2,'Index LA Gen'!$A$179:$BZ$341,IF('Index LA Gen'!$B$4=3,'Index LA Gen'!$A$349:$BZ$511,"Error"))),'Index LA Gen'!AQ$1,0),"Error")</f>
        <v>0.1</v>
      </c>
      <c r="AR133" s="84">
        <f>IFERROR(VLOOKUP($A133,IF('Index LA Gen'!$B$4=1,'Index LA Gen'!$A$9:$BZ$171,IF('Index LA Gen'!$B$4=2,'Index LA Gen'!$A$179:$BZ$341,IF('Index LA Gen'!$B$4=3,'Index LA Gen'!$A$349:$BZ$511,"Error"))),'Index LA Gen'!AR$1,0),"Error")</f>
        <v>0.11</v>
      </c>
      <c r="AS133" s="84">
        <f>IFERROR(VLOOKUP($A133,IF('Index LA Gen'!$B$4=1,'Index LA Gen'!$A$9:$BZ$171,IF('Index LA Gen'!$B$4=2,'Index LA Gen'!$A$179:$BZ$341,IF('Index LA Gen'!$B$4=3,'Index LA Gen'!$A$349:$BZ$511,"Error"))),'Index LA Gen'!AS$1,0),"Error")</f>
        <v>0.11</v>
      </c>
      <c r="AT133" s="84">
        <f>IFERROR(VLOOKUP($A133,IF('Index LA Gen'!$B$4=1,'Index LA Gen'!$A$9:$BZ$171,IF('Index LA Gen'!$B$4=2,'Index LA Gen'!$A$179:$BZ$341,IF('Index LA Gen'!$B$4=3,'Index LA Gen'!$A$349:$BZ$511,"Error"))),'Index LA Gen'!AT$1,0),"Error")</f>
        <v>0.28999999999999998</v>
      </c>
      <c r="AU133" s="84">
        <f>IFERROR(VLOOKUP($A133,IF('Index LA Gen'!$B$4=1,'Index LA Gen'!$A$9:$BZ$171,IF('Index LA Gen'!$B$4=2,'Index LA Gen'!$A$179:$BZ$341,IF('Index LA Gen'!$B$4=3,'Index LA Gen'!$A$349:$BZ$511,"Error"))),'Index LA Gen'!AU$1,0),"Error")</f>
        <v>0.31</v>
      </c>
      <c r="AV133" s="84">
        <f>IFERROR(VLOOKUP($A133,IF('Index LA Gen'!$B$4=1,'Index LA Gen'!$A$9:$BZ$171,IF('Index LA Gen'!$B$4=2,'Index LA Gen'!$A$179:$BZ$341,IF('Index LA Gen'!$B$4=3,'Index LA Gen'!$A$349:$BZ$511,"Error"))),'Index LA Gen'!AV$1,0),"Error")</f>
        <v>0.3</v>
      </c>
      <c r="AW133" s="84" t="str">
        <f>IFERROR(VLOOKUP($A133,IF('Index LA Gen'!$B$4=1,'Index LA Gen'!$A$9:$BZ$171,IF('Index LA Gen'!$B$4=2,'Index LA Gen'!$A$179:$BZ$341,IF('Index LA Gen'!$B$4=3,'Index LA Gen'!$A$349:$BZ$511,"Error"))),'Index LA Gen'!AW$1,0),"Error")</f>
        <v>x</v>
      </c>
      <c r="AX133" s="84">
        <f>IFERROR(VLOOKUP($A133,IF('Index LA Gen'!$B$4=1,'Index LA Gen'!$A$9:$BZ$171,IF('Index LA Gen'!$B$4=2,'Index LA Gen'!$A$179:$BZ$341,IF('Index LA Gen'!$B$4=3,'Index LA Gen'!$A$349:$BZ$511,"Error"))),'Index LA Gen'!AX$1,0),"Error")</f>
        <v>0.02</v>
      </c>
      <c r="AY133" s="84">
        <f>IFERROR(VLOOKUP($A133,IF('Index LA Gen'!$B$4=1,'Index LA Gen'!$A$9:$BZ$171,IF('Index LA Gen'!$B$4=2,'Index LA Gen'!$A$179:$BZ$341,IF('Index LA Gen'!$B$4=3,'Index LA Gen'!$A$349:$BZ$511,"Error"))),'Index LA Gen'!AY$1,0),"Error")</f>
        <v>0.01</v>
      </c>
      <c r="AZ133" s="84">
        <f>IFERROR(VLOOKUP($A133,IF('Index LA Gen'!$B$4=1,'Index LA Gen'!$A$9:$BZ$171,IF('Index LA Gen'!$B$4=2,'Index LA Gen'!$A$179:$BZ$341,IF('Index LA Gen'!$B$4=3,'Index LA Gen'!$A$349:$BZ$511,"Error"))),'Index LA Gen'!AZ$1,0),"Error")</f>
        <v>0</v>
      </c>
      <c r="BA133" s="84">
        <f>IFERROR(VLOOKUP($A133,IF('Index LA Gen'!$B$4=1,'Index LA Gen'!$A$9:$BZ$171,IF('Index LA Gen'!$B$4=2,'Index LA Gen'!$A$179:$BZ$341,IF('Index LA Gen'!$B$4=3,'Index LA Gen'!$A$349:$BZ$511,"Error"))),'Index LA Gen'!BA$1,0),"Error")</f>
        <v>0</v>
      </c>
      <c r="BB133" s="84">
        <f>IFERROR(VLOOKUP($A133,IF('Index LA Gen'!$B$4=1,'Index LA Gen'!$A$9:$BZ$171,IF('Index LA Gen'!$B$4=2,'Index LA Gen'!$A$179:$BZ$341,IF('Index LA Gen'!$B$4=3,'Index LA Gen'!$A$349:$BZ$511,"Error"))),'Index LA Gen'!BB$1,0),"Error")</f>
        <v>0</v>
      </c>
      <c r="BC133" s="84">
        <f>IFERROR(VLOOKUP($A133,IF('Index LA Gen'!$B$4=1,'Index LA Gen'!$A$9:$BZ$171,IF('Index LA Gen'!$B$4=2,'Index LA Gen'!$A$179:$BZ$341,IF('Index LA Gen'!$B$4=3,'Index LA Gen'!$A$349:$BZ$511,"Error"))),'Index LA Gen'!BC$1,0),"Error")</f>
        <v>0.03</v>
      </c>
      <c r="BD133" s="84">
        <f>IFERROR(VLOOKUP($A133,IF('Index LA Gen'!$B$4=1,'Index LA Gen'!$A$9:$BZ$171,IF('Index LA Gen'!$B$4=2,'Index LA Gen'!$A$179:$BZ$341,IF('Index LA Gen'!$B$4=3,'Index LA Gen'!$A$349:$BZ$511,"Error"))),'Index LA Gen'!BD$1,0),"Error")</f>
        <v>0.04</v>
      </c>
      <c r="BE133" s="84">
        <f>IFERROR(VLOOKUP($A133,IF('Index LA Gen'!$B$4=1,'Index LA Gen'!$A$9:$BZ$171,IF('Index LA Gen'!$B$4=2,'Index LA Gen'!$A$179:$BZ$341,IF('Index LA Gen'!$B$4=3,'Index LA Gen'!$A$349:$BZ$511,"Error"))),'Index LA Gen'!BE$1,0),"Error")</f>
        <v>0.04</v>
      </c>
      <c r="BF133" s="84">
        <f>IFERROR(VLOOKUP($A133,IF('Index LA Gen'!$B$4=1,'Index LA Gen'!$A$9:$BZ$171,IF('Index LA Gen'!$B$4=2,'Index LA Gen'!$A$179:$BZ$341,IF('Index LA Gen'!$B$4=3,'Index LA Gen'!$A$349:$BZ$511,"Error"))),'Index LA Gen'!BF$1,0),"Error")</f>
        <v>0.01</v>
      </c>
      <c r="BG133" s="84">
        <f>IFERROR(VLOOKUP($A133,IF('Index LA Gen'!$B$4=1,'Index LA Gen'!$A$9:$BZ$171,IF('Index LA Gen'!$B$4=2,'Index LA Gen'!$A$179:$BZ$341,IF('Index LA Gen'!$B$4=3,'Index LA Gen'!$A$349:$BZ$511,"Error"))),'Index LA Gen'!BG$1,0),"Error")</f>
        <v>0.02</v>
      </c>
      <c r="BH133" s="84">
        <f>IFERROR(VLOOKUP($A133,IF('Index LA Gen'!$B$4=1,'Index LA Gen'!$A$9:$BZ$171,IF('Index LA Gen'!$B$4=2,'Index LA Gen'!$A$179:$BZ$341,IF('Index LA Gen'!$B$4=3,'Index LA Gen'!$A$349:$BZ$511,"Error"))),'Index LA Gen'!BH$1,0),"Error")</f>
        <v>0.02</v>
      </c>
      <c r="BI133" s="84">
        <f>IFERROR(VLOOKUP($A133,IF('Index LA Gen'!$B$4=1,'Index LA Gen'!$A$9:$BZ$171,IF('Index LA Gen'!$B$4=2,'Index LA Gen'!$A$179:$BZ$341,IF('Index LA Gen'!$B$4=3,'Index LA Gen'!$A$349:$BZ$511,"Error"))),'Index LA Gen'!BI$1,0),"Error")</f>
        <v>0.01</v>
      </c>
      <c r="BJ133" s="84">
        <f>IFERROR(VLOOKUP($A133,IF('Index LA Gen'!$B$4=1,'Index LA Gen'!$A$9:$BZ$171,IF('Index LA Gen'!$B$4=2,'Index LA Gen'!$A$179:$BZ$341,IF('Index LA Gen'!$B$4=3,'Index LA Gen'!$A$349:$BZ$511,"Error"))),'Index LA Gen'!BJ$1,0),"Error")</f>
        <v>0.02</v>
      </c>
      <c r="BK133" s="84">
        <f>IFERROR(VLOOKUP($A133,IF('Index LA Gen'!$B$4=1,'Index LA Gen'!$A$9:$BZ$171,IF('Index LA Gen'!$B$4=2,'Index LA Gen'!$A$179:$BZ$341,IF('Index LA Gen'!$B$4=3,'Index LA Gen'!$A$349:$BZ$511,"Error"))),'Index LA Gen'!BK$1,0),"Error")</f>
        <v>0.02</v>
      </c>
      <c r="BL133" s="84" t="str">
        <f>IFERROR(VLOOKUP($A133,IF('Index LA Gen'!$B$4=1,'Index LA Gen'!$A$9:$BZ$171,IF('Index LA Gen'!$B$4=2,'Index LA Gen'!$A$179:$BZ$341,IF('Index LA Gen'!$B$4=3,'Index LA Gen'!$A$349:$BZ$511,"Error"))),'Index LA Gen'!BL$1,0),"Error")</f>
        <v>x</v>
      </c>
      <c r="BM133" s="84">
        <f>IFERROR(VLOOKUP($A133,IF('Index LA Gen'!$B$4=1,'Index LA Gen'!$A$9:$BZ$171,IF('Index LA Gen'!$B$4=2,'Index LA Gen'!$A$179:$BZ$341,IF('Index LA Gen'!$B$4=3,'Index LA Gen'!$A$349:$BZ$511,"Error"))),'Index LA Gen'!BM$1,0),"Error")</f>
        <v>0</v>
      </c>
      <c r="BN133" s="84" t="str">
        <f>IFERROR(VLOOKUP($A133,IF('Index LA Gen'!$B$4=1,'Index LA Gen'!$A$9:$BZ$171,IF('Index LA Gen'!$B$4=2,'Index LA Gen'!$A$179:$BZ$341,IF('Index LA Gen'!$B$4=3,'Index LA Gen'!$A$349:$BZ$511,"Error"))),'Index LA Gen'!BN$1,0),"Error")</f>
        <v>x</v>
      </c>
      <c r="BO133" s="84" t="str">
        <f>IFERROR(VLOOKUP($A133,IF('Index LA Gen'!$B$4=1,'Index LA Gen'!$A$9:$BZ$171,IF('Index LA Gen'!$B$4=2,'Index LA Gen'!$A$179:$BZ$341,IF('Index LA Gen'!$B$4=3,'Index LA Gen'!$A$349:$BZ$511,"Error"))),'Index LA Gen'!BO$1,0),"Error")</f>
        <v>x</v>
      </c>
      <c r="BP133" s="84" t="str">
        <f>IFERROR(VLOOKUP($A133,IF('Index LA Gen'!$B$4=1,'Index LA Gen'!$A$9:$BZ$171,IF('Index LA Gen'!$B$4=2,'Index LA Gen'!$A$179:$BZ$341,IF('Index LA Gen'!$B$4=3,'Index LA Gen'!$A$349:$BZ$511,"Error"))),'Index LA Gen'!BP$1,0),"Error")</f>
        <v>x</v>
      </c>
      <c r="BQ133" s="84">
        <f>IFERROR(VLOOKUP($A133,IF('Index LA Gen'!$B$4=1,'Index LA Gen'!$A$9:$BZ$171,IF('Index LA Gen'!$B$4=2,'Index LA Gen'!$A$179:$BZ$341,IF('Index LA Gen'!$B$4=3,'Index LA Gen'!$A$349:$BZ$511,"Error"))),'Index LA Gen'!BQ$1,0),"Error")</f>
        <v>0.01</v>
      </c>
      <c r="BR133" s="84">
        <f>IFERROR(VLOOKUP($A133,IF('Index LA Gen'!$B$4=1,'Index LA Gen'!$A$9:$BZ$171,IF('Index LA Gen'!$B$4=2,'Index LA Gen'!$A$179:$BZ$341,IF('Index LA Gen'!$B$4=3,'Index LA Gen'!$A$349:$BZ$511,"Error"))),'Index LA Gen'!BR$1,0),"Error")</f>
        <v>7.0000000000000007E-2</v>
      </c>
      <c r="BS133" s="84">
        <f>IFERROR(VLOOKUP($A133,IF('Index LA Gen'!$B$4=1,'Index LA Gen'!$A$9:$BZ$171,IF('Index LA Gen'!$B$4=2,'Index LA Gen'!$A$179:$BZ$341,IF('Index LA Gen'!$B$4=3,'Index LA Gen'!$A$349:$BZ$511,"Error"))),'Index LA Gen'!BS$1,0),"Error")</f>
        <v>0.06</v>
      </c>
      <c r="BT133" s="84">
        <f>IFERROR(VLOOKUP($A133,IF('Index LA Gen'!$B$4=1,'Index LA Gen'!$A$9:$BZ$171,IF('Index LA Gen'!$B$4=2,'Index LA Gen'!$A$179:$BZ$341,IF('Index LA Gen'!$B$4=3,'Index LA Gen'!$A$349:$BZ$511,"Error"))),'Index LA Gen'!BT$1,0),"Error")</f>
        <v>0.06</v>
      </c>
      <c r="BU133" s="84" t="str">
        <f>IFERROR(VLOOKUP($A133,IF('Index LA Gen'!$B$4=1,'Index LA Gen'!$A$9:$BZ$171,IF('Index LA Gen'!$B$4=2,'Index LA Gen'!$A$179:$BZ$341,IF('Index LA Gen'!$B$4=3,'Index LA Gen'!$A$349:$BZ$511,"Error"))),'Index LA Gen'!BU$1,0),"Error")</f>
        <v>x</v>
      </c>
      <c r="BV133" s="84" t="str">
        <f>IFERROR(VLOOKUP($A133,IF('Index LA Gen'!$B$4=1,'Index LA Gen'!$A$9:$BZ$171,IF('Index LA Gen'!$B$4=2,'Index LA Gen'!$A$179:$BZ$341,IF('Index LA Gen'!$B$4=3,'Index LA Gen'!$A$349:$BZ$511,"Error"))),'Index LA Gen'!BV$1,0),"Error")</f>
        <v>x</v>
      </c>
      <c r="BW133" s="84">
        <f>IFERROR(VLOOKUP($A133,IF('Index LA Gen'!$B$4=1,'Index LA Gen'!$A$9:$BZ$171,IF('Index LA Gen'!$B$4=2,'Index LA Gen'!$A$179:$BZ$341,IF('Index LA Gen'!$B$4=3,'Index LA Gen'!$A$349:$BZ$511,"Error"))),'Index LA Gen'!BW$1,0),"Error")</f>
        <v>0.01</v>
      </c>
      <c r="BX133" s="84">
        <f>IFERROR(VLOOKUP($A133,IF('Index LA Gen'!$B$4=1,'Index LA Gen'!$A$9:$BZ$171,IF('Index LA Gen'!$B$4=2,'Index LA Gen'!$A$179:$BZ$341,IF('Index LA Gen'!$B$4=3,'Index LA Gen'!$A$349:$BZ$511,"Error"))),'Index LA Gen'!BX$1,0),"Error")</f>
        <v>0.22</v>
      </c>
      <c r="BY133" s="84">
        <f>IFERROR(VLOOKUP($A133,IF('Index LA Gen'!$B$4=1,'Index LA Gen'!$A$9:$BZ$171,IF('Index LA Gen'!$B$4=2,'Index LA Gen'!$A$179:$BZ$341,IF('Index LA Gen'!$B$4=3,'Index LA Gen'!$A$349:$BZ$511,"Error"))),'Index LA Gen'!BY$1,0),"Error")</f>
        <v>0.21</v>
      </c>
      <c r="BZ133" s="84">
        <f>IFERROR(VLOOKUP($A133,IF('Index LA Gen'!$B$4=1,'Index LA Gen'!$A$9:$BZ$171,IF('Index LA Gen'!$B$4=2,'Index LA Gen'!$A$179:$BZ$341,IF('Index LA Gen'!$B$4=3,'Index LA Gen'!$A$349:$BZ$511,"Error"))),'Index LA Gen'!BZ$1,0),"Error")</f>
        <v>0.22</v>
      </c>
    </row>
    <row r="134" spans="1:78" s="15" customFormat="1" x14ac:dyDescent="0.2">
      <c r="A134" s="20">
        <v>393</v>
      </c>
      <c r="B134" s="20" t="s">
        <v>285</v>
      </c>
      <c r="C134" s="45" t="s">
        <v>151</v>
      </c>
      <c r="D134" s="113">
        <f>IFERROR(VLOOKUP($A134,IF('Index LA Gen'!$B$4=1,'Index LA Gen'!$A$9:$BZ$171,IF('Index LA Gen'!$B$4=2,'Index LA Gen'!$A$179:$BZ$341,IF('Index LA Gen'!$B$4=3,'Index LA Gen'!$A$349:$BZ$511,"Error"))),'Index LA Gen'!D$1,0),"Error")</f>
        <v>150</v>
      </c>
      <c r="E134" s="113">
        <f>IFERROR(VLOOKUP($A134,IF('Index LA Gen'!$B$4=1,'Index LA Gen'!$A$9:$BZ$171,IF('Index LA Gen'!$B$4=2,'Index LA Gen'!$A$179:$BZ$341,IF('Index LA Gen'!$B$4=3,'Index LA Gen'!$A$349:$BZ$511,"Error"))),'Index LA Gen'!E$1,0),"Error")</f>
        <v>180</v>
      </c>
      <c r="F134" s="113">
        <f>IFERROR(VLOOKUP($A134,IF('Index LA Gen'!$B$4=1,'Index LA Gen'!$A$9:$BZ$171,IF('Index LA Gen'!$B$4=2,'Index LA Gen'!$A$179:$BZ$341,IF('Index LA Gen'!$B$4=3,'Index LA Gen'!$A$349:$BZ$511,"Error"))),'Index LA Gen'!F$1,0),"Error")</f>
        <v>320</v>
      </c>
      <c r="G134" s="84">
        <f>IFERROR(VLOOKUP($A134,IF('Index LA Gen'!$B$4=1,'Index LA Gen'!$A$9:$BZ$171,IF('Index LA Gen'!$B$4=2,'Index LA Gen'!$A$179:$BZ$341,IF('Index LA Gen'!$B$4=3,'Index LA Gen'!$A$349:$BZ$511,"Error"))),'Index LA Gen'!G$1,0),"Error")</f>
        <v>0.85</v>
      </c>
      <c r="H134" s="84">
        <f>IFERROR(VLOOKUP($A134,IF('Index LA Gen'!$B$4=1,'Index LA Gen'!$A$9:$BZ$171,IF('Index LA Gen'!$B$4=2,'Index LA Gen'!$A$179:$BZ$341,IF('Index LA Gen'!$B$4=3,'Index LA Gen'!$A$349:$BZ$511,"Error"))),'Index LA Gen'!H$1,0),"Error")</f>
        <v>0.89</v>
      </c>
      <c r="I134" s="84">
        <f>IFERROR(VLOOKUP($A134,IF('Index LA Gen'!$B$4=1,'Index LA Gen'!$A$9:$BZ$171,IF('Index LA Gen'!$B$4=2,'Index LA Gen'!$A$179:$BZ$341,IF('Index LA Gen'!$B$4=3,'Index LA Gen'!$A$349:$BZ$511,"Error"))),'Index LA Gen'!I$1,0),"Error")</f>
        <v>0.87</v>
      </c>
      <c r="J134" s="84">
        <f>IFERROR(VLOOKUP($A134,IF('Index LA Gen'!$B$4=1,'Index LA Gen'!$A$9:$BZ$171,IF('Index LA Gen'!$B$4=2,'Index LA Gen'!$A$179:$BZ$341,IF('Index LA Gen'!$B$4=3,'Index LA Gen'!$A$349:$BZ$511,"Error"))),'Index LA Gen'!J$1,0),"Error")</f>
        <v>0.81</v>
      </c>
      <c r="K134" s="84">
        <f>IFERROR(VLOOKUP($A134,IF('Index LA Gen'!$B$4=1,'Index LA Gen'!$A$9:$BZ$171,IF('Index LA Gen'!$B$4=2,'Index LA Gen'!$A$179:$BZ$341,IF('Index LA Gen'!$B$4=3,'Index LA Gen'!$A$349:$BZ$511,"Error"))),'Index LA Gen'!K$1,0),"Error")</f>
        <v>0.85</v>
      </c>
      <c r="L134" s="84">
        <f>IFERROR(VLOOKUP($A134,IF('Index LA Gen'!$B$4=1,'Index LA Gen'!$A$9:$BZ$171,IF('Index LA Gen'!$B$4=2,'Index LA Gen'!$A$179:$BZ$341,IF('Index LA Gen'!$B$4=3,'Index LA Gen'!$A$349:$BZ$511,"Error"))),'Index LA Gen'!L$1,0),"Error")</f>
        <v>0.83</v>
      </c>
      <c r="M134" s="84">
        <f>IFERROR(VLOOKUP($A134,IF('Index LA Gen'!$B$4=1,'Index LA Gen'!$A$9:$BZ$171,IF('Index LA Gen'!$B$4=2,'Index LA Gen'!$A$179:$BZ$341,IF('Index LA Gen'!$B$4=3,'Index LA Gen'!$A$349:$BZ$511,"Error"))),'Index LA Gen'!M$1,0),"Error")</f>
        <v>0.08</v>
      </c>
      <c r="N134" s="84">
        <f>IFERROR(VLOOKUP($A134,IF('Index LA Gen'!$B$4=1,'Index LA Gen'!$A$9:$BZ$171,IF('Index LA Gen'!$B$4=2,'Index LA Gen'!$A$179:$BZ$341,IF('Index LA Gen'!$B$4=3,'Index LA Gen'!$A$349:$BZ$511,"Error"))),'Index LA Gen'!N$1,0),"Error")</f>
        <v>0.05</v>
      </c>
      <c r="O134" s="84">
        <f>IFERROR(VLOOKUP($A134,IF('Index LA Gen'!$B$4=1,'Index LA Gen'!$A$9:$BZ$171,IF('Index LA Gen'!$B$4=2,'Index LA Gen'!$A$179:$BZ$341,IF('Index LA Gen'!$B$4=3,'Index LA Gen'!$A$349:$BZ$511,"Error"))),'Index LA Gen'!O$1,0),"Error")</f>
        <v>0.06</v>
      </c>
      <c r="P134" s="84">
        <f>IFERROR(VLOOKUP($A134,IF('Index LA Gen'!$B$4=1,'Index LA Gen'!$A$9:$BZ$171,IF('Index LA Gen'!$B$4=2,'Index LA Gen'!$A$179:$BZ$341,IF('Index LA Gen'!$B$4=3,'Index LA Gen'!$A$349:$BZ$511,"Error"))),'Index LA Gen'!P$1,0),"Error")</f>
        <v>0</v>
      </c>
      <c r="Q134" s="84">
        <f>IFERROR(VLOOKUP($A134,IF('Index LA Gen'!$B$4=1,'Index LA Gen'!$A$9:$BZ$171,IF('Index LA Gen'!$B$4=2,'Index LA Gen'!$A$179:$BZ$341,IF('Index LA Gen'!$B$4=3,'Index LA Gen'!$A$349:$BZ$511,"Error"))),'Index LA Gen'!Q$1,0),"Error")</f>
        <v>0</v>
      </c>
      <c r="R134" s="84">
        <f>IFERROR(VLOOKUP($A134,IF('Index LA Gen'!$B$4=1,'Index LA Gen'!$A$9:$BZ$171,IF('Index LA Gen'!$B$4=2,'Index LA Gen'!$A$179:$BZ$341,IF('Index LA Gen'!$B$4=3,'Index LA Gen'!$A$349:$BZ$511,"Error"))),'Index LA Gen'!R$1,0),"Error")</f>
        <v>0</v>
      </c>
      <c r="S134" s="84">
        <f>IFERROR(VLOOKUP($A134,IF('Index LA Gen'!$B$4=1,'Index LA Gen'!$A$9:$BZ$171,IF('Index LA Gen'!$B$4=2,'Index LA Gen'!$A$179:$BZ$341,IF('Index LA Gen'!$B$4=3,'Index LA Gen'!$A$349:$BZ$511,"Error"))),'Index LA Gen'!S$1,0),"Error")</f>
        <v>0.04</v>
      </c>
      <c r="T134" s="84" t="str">
        <f>IFERROR(VLOOKUP($A134,IF('Index LA Gen'!$B$4=1,'Index LA Gen'!$A$9:$BZ$171,IF('Index LA Gen'!$B$4=2,'Index LA Gen'!$A$179:$BZ$341,IF('Index LA Gen'!$B$4=3,'Index LA Gen'!$A$349:$BZ$511,"Error"))),'Index LA Gen'!T$1,0),"Error")</f>
        <v>x</v>
      </c>
      <c r="U134" s="84">
        <f>IFERROR(VLOOKUP($A134,IF('Index LA Gen'!$B$4=1,'Index LA Gen'!$A$9:$BZ$171,IF('Index LA Gen'!$B$4=2,'Index LA Gen'!$A$179:$BZ$341,IF('Index LA Gen'!$B$4=3,'Index LA Gen'!$A$349:$BZ$511,"Error"))),'Index LA Gen'!U$1,0),"Error")</f>
        <v>0.03</v>
      </c>
      <c r="V134" s="84">
        <f>IFERROR(VLOOKUP($A134,IF('Index LA Gen'!$B$4=1,'Index LA Gen'!$A$9:$BZ$171,IF('Index LA Gen'!$B$4=2,'Index LA Gen'!$A$179:$BZ$341,IF('Index LA Gen'!$B$4=3,'Index LA Gen'!$A$349:$BZ$511,"Error"))),'Index LA Gen'!V$1,0),"Error")</f>
        <v>0.05</v>
      </c>
      <c r="W134" s="84">
        <f>IFERROR(VLOOKUP($A134,IF('Index LA Gen'!$B$4=1,'Index LA Gen'!$A$9:$BZ$171,IF('Index LA Gen'!$B$4=2,'Index LA Gen'!$A$179:$BZ$341,IF('Index LA Gen'!$B$4=3,'Index LA Gen'!$A$349:$BZ$511,"Error"))),'Index LA Gen'!W$1,0),"Error")</f>
        <v>0.06</v>
      </c>
      <c r="X134" s="84">
        <f>IFERROR(VLOOKUP($A134,IF('Index LA Gen'!$B$4=1,'Index LA Gen'!$A$9:$BZ$171,IF('Index LA Gen'!$B$4=2,'Index LA Gen'!$A$179:$BZ$341,IF('Index LA Gen'!$B$4=3,'Index LA Gen'!$A$349:$BZ$511,"Error"))),'Index LA Gen'!X$1,0),"Error")</f>
        <v>0.05</v>
      </c>
      <c r="Y134" s="84">
        <f>IFERROR(VLOOKUP($A134,IF('Index LA Gen'!$B$4=1,'Index LA Gen'!$A$9:$BZ$171,IF('Index LA Gen'!$B$4=2,'Index LA Gen'!$A$179:$BZ$341,IF('Index LA Gen'!$B$4=3,'Index LA Gen'!$A$349:$BZ$511,"Error"))),'Index LA Gen'!Y$1,0),"Error")</f>
        <v>0</v>
      </c>
      <c r="Z134" s="84">
        <f>IFERROR(VLOOKUP($A134,IF('Index LA Gen'!$B$4=1,'Index LA Gen'!$A$9:$BZ$171,IF('Index LA Gen'!$B$4=2,'Index LA Gen'!$A$179:$BZ$341,IF('Index LA Gen'!$B$4=3,'Index LA Gen'!$A$349:$BZ$511,"Error"))),'Index LA Gen'!Z$1,0),"Error")</f>
        <v>0</v>
      </c>
      <c r="AA134" s="84">
        <f>IFERROR(VLOOKUP($A134,IF('Index LA Gen'!$B$4=1,'Index LA Gen'!$A$9:$BZ$171,IF('Index LA Gen'!$B$4=2,'Index LA Gen'!$A$179:$BZ$341,IF('Index LA Gen'!$B$4=3,'Index LA Gen'!$A$349:$BZ$511,"Error"))),'Index LA Gen'!AA$1,0),"Error")</f>
        <v>0</v>
      </c>
      <c r="AB134" s="84">
        <f>IFERROR(VLOOKUP($A134,IF('Index LA Gen'!$B$4=1,'Index LA Gen'!$A$9:$BZ$171,IF('Index LA Gen'!$B$4=2,'Index LA Gen'!$A$179:$BZ$341,IF('Index LA Gen'!$B$4=3,'Index LA Gen'!$A$349:$BZ$511,"Error"))),'Index LA Gen'!AB$1,0),"Error")</f>
        <v>0</v>
      </c>
      <c r="AC134" s="84">
        <f>IFERROR(VLOOKUP($A134,IF('Index LA Gen'!$B$4=1,'Index LA Gen'!$A$9:$BZ$171,IF('Index LA Gen'!$B$4=2,'Index LA Gen'!$A$179:$BZ$341,IF('Index LA Gen'!$B$4=3,'Index LA Gen'!$A$349:$BZ$511,"Error"))),'Index LA Gen'!AC$1,0),"Error")</f>
        <v>0</v>
      </c>
      <c r="AD134" s="84">
        <f>IFERROR(VLOOKUP($A134,IF('Index LA Gen'!$B$4=1,'Index LA Gen'!$A$9:$BZ$171,IF('Index LA Gen'!$B$4=2,'Index LA Gen'!$A$179:$BZ$341,IF('Index LA Gen'!$B$4=3,'Index LA Gen'!$A$349:$BZ$511,"Error"))),'Index LA Gen'!AD$1,0),"Error")</f>
        <v>0</v>
      </c>
      <c r="AE134" s="84">
        <f>IFERROR(VLOOKUP($A134,IF('Index LA Gen'!$B$4=1,'Index LA Gen'!$A$9:$BZ$171,IF('Index LA Gen'!$B$4=2,'Index LA Gen'!$A$179:$BZ$341,IF('Index LA Gen'!$B$4=3,'Index LA Gen'!$A$349:$BZ$511,"Error"))),'Index LA Gen'!AE$1,0),"Error")</f>
        <v>0.08</v>
      </c>
      <c r="AF134" s="84">
        <f>IFERROR(VLOOKUP($A134,IF('Index LA Gen'!$B$4=1,'Index LA Gen'!$A$9:$BZ$171,IF('Index LA Gen'!$B$4=2,'Index LA Gen'!$A$179:$BZ$341,IF('Index LA Gen'!$B$4=3,'Index LA Gen'!$A$349:$BZ$511,"Error"))),'Index LA Gen'!AF$1,0),"Error")</f>
        <v>0.05</v>
      </c>
      <c r="AG134" s="84">
        <f>IFERROR(VLOOKUP($A134,IF('Index LA Gen'!$B$4=1,'Index LA Gen'!$A$9:$BZ$171,IF('Index LA Gen'!$B$4=2,'Index LA Gen'!$A$179:$BZ$341,IF('Index LA Gen'!$B$4=3,'Index LA Gen'!$A$349:$BZ$511,"Error"))),'Index LA Gen'!AG$1,0),"Error")</f>
        <v>0.06</v>
      </c>
      <c r="AH134" s="84">
        <f>IFERROR(VLOOKUP($A134,IF('Index LA Gen'!$B$4=1,'Index LA Gen'!$A$9:$BZ$171,IF('Index LA Gen'!$B$4=2,'Index LA Gen'!$A$179:$BZ$341,IF('Index LA Gen'!$B$4=3,'Index LA Gen'!$A$349:$BZ$511,"Error"))),'Index LA Gen'!AH$1,0),"Error")</f>
        <v>0.63</v>
      </c>
      <c r="AI134" s="84">
        <f>IFERROR(VLOOKUP($A134,IF('Index LA Gen'!$B$4=1,'Index LA Gen'!$A$9:$BZ$171,IF('Index LA Gen'!$B$4=2,'Index LA Gen'!$A$179:$BZ$341,IF('Index LA Gen'!$B$4=3,'Index LA Gen'!$A$349:$BZ$511,"Error"))),'Index LA Gen'!AI$1,0),"Error")</f>
        <v>0.71</v>
      </c>
      <c r="AJ134" s="84">
        <f>IFERROR(VLOOKUP($A134,IF('Index LA Gen'!$B$4=1,'Index LA Gen'!$A$9:$BZ$171,IF('Index LA Gen'!$B$4=2,'Index LA Gen'!$A$179:$BZ$341,IF('Index LA Gen'!$B$4=3,'Index LA Gen'!$A$349:$BZ$511,"Error"))),'Index LA Gen'!AJ$1,0),"Error")</f>
        <v>0.68</v>
      </c>
      <c r="AK134" s="84">
        <f>IFERROR(VLOOKUP($A134,IF('Index LA Gen'!$B$4=1,'Index LA Gen'!$A$9:$BZ$171,IF('Index LA Gen'!$B$4=2,'Index LA Gen'!$A$179:$BZ$341,IF('Index LA Gen'!$B$4=3,'Index LA Gen'!$A$349:$BZ$511,"Error"))),'Index LA Gen'!AK$1,0),"Error")</f>
        <v>0.17</v>
      </c>
      <c r="AL134" s="84">
        <f>IFERROR(VLOOKUP($A134,IF('Index LA Gen'!$B$4=1,'Index LA Gen'!$A$9:$BZ$171,IF('Index LA Gen'!$B$4=2,'Index LA Gen'!$A$179:$BZ$341,IF('Index LA Gen'!$B$4=3,'Index LA Gen'!$A$349:$BZ$511,"Error"))),'Index LA Gen'!AL$1,0),"Error")</f>
        <v>0.23</v>
      </c>
      <c r="AM134" s="84">
        <f>IFERROR(VLOOKUP($A134,IF('Index LA Gen'!$B$4=1,'Index LA Gen'!$A$9:$BZ$171,IF('Index LA Gen'!$B$4=2,'Index LA Gen'!$A$179:$BZ$341,IF('Index LA Gen'!$B$4=3,'Index LA Gen'!$A$349:$BZ$511,"Error"))),'Index LA Gen'!AM$1,0),"Error")</f>
        <v>0.21</v>
      </c>
      <c r="AN134" s="84" t="str">
        <f>IFERROR(VLOOKUP($A134,IF('Index LA Gen'!$B$4=1,'Index LA Gen'!$A$9:$BZ$171,IF('Index LA Gen'!$B$4=2,'Index LA Gen'!$A$179:$BZ$341,IF('Index LA Gen'!$B$4=3,'Index LA Gen'!$A$349:$BZ$511,"Error"))),'Index LA Gen'!AN$1,0),"Error")</f>
        <v>x</v>
      </c>
      <c r="AO134" s="84" t="str">
        <f>IFERROR(VLOOKUP($A134,IF('Index LA Gen'!$B$4=1,'Index LA Gen'!$A$9:$BZ$171,IF('Index LA Gen'!$B$4=2,'Index LA Gen'!$A$179:$BZ$341,IF('Index LA Gen'!$B$4=3,'Index LA Gen'!$A$349:$BZ$511,"Error"))),'Index LA Gen'!AO$1,0),"Error")</f>
        <v>x</v>
      </c>
      <c r="AP134" s="84" t="str">
        <f>IFERROR(VLOOKUP($A134,IF('Index LA Gen'!$B$4=1,'Index LA Gen'!$A$9:$BZ$171,IF('Index LA Gen'!$B$4=2,'Index LA Gen'!$A$179:$BZ$341,IF('Index LA Gen'!$B$4=3,'Index LA Gen'!$A$349:$BZ$511,"Error"))),'Index LA Gen'!AP$1,0),"Error")</f>
        <v>x</v>
      </c>
      <c r="AQ134" s="84">
        <f>IFERROR(VLOOKUP($A134,IF('Index LA Gen'!$B$4=1,'Index LA Gen'!$A$9:$BZ$171,IF('Index LA Gen'!$B$4=2,'Index LA Gen'!$A$179:$BZ$341,IF('Index LA Gen'!$B$4=3,'Index LA Gen'!$A$349:$BZ$511,"Error"))),'Index LA Gen'!AQ$1,0),"Error")</f>
        <v>0.14000000000000001</v>
      </c>
      <c r="AR134" s="84">
        <f>IFERROR(VLOOKUP($A134,IF('Index LA Gen'!$B$4=1,'Index LA Gen'!$A$9:$BZ$171,IF('Index LA Gen'!$B$4=2,'Index LA Gen'!$A$179:$BZ$341,IF('Index LA Gen'!$B$4=3,'Index LA Gen'!$A$349:$BZ$511,"Error"))),'Index LA Gen'!AR$1,0),"Error")</f>
        <v>0.22</v>
      </c>
      <c r="AS134" s="84">
        <f>IFERROR(VLOOKUP($A134,IF('Index LA Gen'!$B$4=1,'Index LA Gen'!$A$9:$BZ$171,IF('Index LA Gen'!$B$4=2,'Index LA Gen'!$A$179:$BZ$341,IF('Index LA Gen'!$B$4=3,'Index LA Gen'!$A$349:$BZ$511,"Error"))),'Index LA Gen'!AS$1,0),"Error")</f>
        <v>0.18</v>
      </c>
      <c r="AT134" s="84">
        <f>IFERROR(VLOOKUP($A134,IF('Index LA Gen'!$B$4=1,'Index LA Gen'!$A$9:$BZ$171,IF('Index LA Gen'!$B$4=2,'Index LA Gen'!$A$179:$BZ$341,IF('Index LA Gen'!$B$4=3,'Index LA Gen'!$A$349:$BZ$511,"Error"))),'Index LA Gen'!AT$1,0),"Error")</f>
        <v>0.46</v>
      </c>
      <c r="AU134" s="84">
        <f>IFERROR(VLOOKUP($A134,IF('Index LA Gen'!$B$4=1,'Index LA Gen'!$A$9:$BZ$171,IF('Index LA Gen'!$B$4=2,'Index LA Gen'!$A$179:$BZ$341,IF('Index LA Gen'!$B$4=3,'Index LA Gen'!$A$349:$BZ$511,"Error"))),'Index LA Gen'!AU$1,0),"Error")</f>
        <v>0.46</v>
      </c>
      <c r="AV134" s="84">
        <f>IFERROR(VLOOKUP($A134,IF('Index LA Gen'!$B$4=1,'Index LA Gen'!$A$9:$BZ$171,IF('Index LA Gen'!$B$4=2,'Index LA Gen'!$A$179:$BZ$341,IF('Index LA Gen'!$B$4=3,'Index LA Gen'!$A$349:$BZ$511,"Error"))),'Index LA Gen'!AV$1,0),"Error")</f>
        <v>0.46</v>
      </c>
      <c r="AW134" s="84">
        <f>IFERROR(VLOOKUP($A134,IF('Index LA Gen'!$B$4=1,'Index LA Gen'!$A$9:$BZ$171,IF('Index LA Gen'!$B$4=2,'Index LA Gen'!$A$179:$BZ$341,IF('Index LA Gen'!$B$4=3,'Index LA Gen'!$A$349:$BZ$511,"Error"))),'Index LA Gen'!AW$1,0),"Error")</f>
        <v>0</v>
      </c>
      <c r="AX134" s="84" t="str">
        <f>IFERROR(VLOOKUP($A134,IF('Index LA Gen'!$B$4=1,'Index LA Gen'!$A$9:$BZ$171,IF('Index LA Gen'!$B$4=2,'Index LA Gen'!$A$179:$BZ$341,IF('Index LA Gen'!$B$4=3,'Index LA Gen'!$A$349:$BZ$511,"Error"))),'Index LA Gen'!AX$1,0),"Error")</f>
        <v>x</v>
      </c>
      <c r="AY134" s="84" t="str">
        <f>IFERROR(VLOOKUP($A134,IF('Index LA Gen'!$B$4=1,'Index LA Gen'!$A$9:$BZ$171,IF('Index LA Gen'!$B$4=2,'Index LA Gen'!$A$179:$BZ$341,IF('Index LA Gen'!$B$4=3,'Index LA Gen'!$A$349:$BZ$511,"Error"))),'Index LA Gen'!AY$1,0),"Error")</f>
        <v>x</v>
      </c>
      <c r="AZ134" s="84" t="str">
        <f>IFERROR(VLOOKUP($A134,IF('Index LA Gen'!$B$4=1,'Index LA Gen'!$A$9:$BZ$171,IF('Index LA Gen'!$B$4=2,'Index LA Gen'!$A$179:$BZ$341,IF('Index LA Gen'!$B$4=3,'Index LA Gen'!$A$349:$BZ$511,"Error"))),'Index LA Gen'!AZ$1,0),"Error")</f>
        <v>x</v>
      </c>
      <c r="BA134" s="84" t="str">
        <f>IFERROR(VLOOKUP($A134,IF('Index LA Gen'!$B$4=1,'Index LA Gen'!$A$9:$BZ$171,IF('Index LA Gen'!$B$4=2,'Index LA Gen'!$A$179:$BZ$341,IF('Index LA Gen'!$B$4=3,'Index LA Gen'!$A$349:$BZ$511,"Error"))),'Index LA Gen'!BA$1,0),"Error")</f>
        <v>x</v>
      </c>
      <c r="BB134" s="84" t="str">
        <f>IFERROR(VLOOKUP($A134,IF('Index LA Gen'!$B$4=1,'Index LA Gen'!$A$9:$BZ$171,IF('Index LA Gen'!$B$4=2,'Index LA Gen'!$A$179:$BZ$341,IF('Index LA Gen'!$B$4=3,'Index LA Gen'!$A$349:$BZ$511,"Error"))),'Index LA Gen'!BB$1,0),"Error")</f>
        <v>x</v>
      </c>
      <c r="BC134" s="84" t="str">
        <f>IFERROR(VLOOKUP($A134,IF('Index LA Gen'!$B$4=1,'Index LA Gen'!$A$9:$BZ$171,IF('Index LA Gen'!$B$4=2,'Index LA Gen'!$A$179:$BZ$341,IF('Index LA Gen'!$B$4=3,'Index LA Gen'!$A$349:$BZ$511,"Error"))),'Index LA Gen'!BC$1,0),"Error")</f>
        <v>x</v>
      </c>
      <c r="BD134" s="84" t="str">
        <f>IFERROR(VLOOKUP($A134,IF('Index LA Gen'!$B$4=1,'Index LA Gen'!$A$9:$BZ$171,IF('Index LA Gen'!$B$4=2,'Index LA Gen'!$A$179:$BZ$341,IF('Index LA Gen'!$B$4=3,'Index LA Gen'!$A$349:$BZ$511,"Error"))),'Index LA Gen'!BD$1,0),"Error")</f>
        <v>x</v>
      </c>
      <c r="BE134" s="84">
        <f>IFERROR(VLOOKUP($A134,IF('Index LA Gen'!$B$4=1,'Index LA Gen'!$A$9:$BZ$171,IF('Index LA Gen'!$B$4=2,'Index LA Gen'!$A$179:$BZ$341,IF('Index LA Gen'!$B$4=3,'Index LA Gen'!$A$349:$BZ$511,"Error"))),'Index LA Gen'!BE$1,0),"Error")</f>
        <v>0.03</v>
      </c>
      <c r="BF134" s="84" t="str">
        <f>IFERROR(VLOOKUP($A134,IF('Index LA Gen'!$B$4=1,'Index LA Gen'!$A$9:$BZ$171,IF('Index LA Gen'!$B$4=2,'Index LA Gen'!$A$179:$BZ$341,IF('Index LA Gen'!$B$4=3,'Index LA Gen'!$A$349:$BZ$511,"Error"))),'Index LA Gen'!BF$1,0),"Error")</f>
        <v>x</v>
      </c>
      <c r="BG134" s="84" t="str">
        <f>IFERROR(VLOOKUP($A134,IF('Index LA Gen'!$B$4=1,'Index LA Gen'!$A$9:$BZ$171,IF('Index LA Gen'!$B$4=2,'Index LA Gen'!$A$179:$BZ$341,IF('Index LA Gen'!$B$4=3,'Index LA Gen'!$A$349:$BZ$511,"Error"))),'Index LA Gen'!BG$1,0),"Error")</f>
        <v>x</v>
      </c>
      <c r="BH134" s="84">
        <f>IFERROR(VLOOKUP($A134,IF('Index LA Gen'!$B$4=1,'Index LA Gen'!$A$9:$BZ$171,IF('Index LA Gen'!$B$4=2,'Index LA Gen'!$A$179:$BZ$341,IF('Index LA Gen'!$B$4=3,'Index LA Gen'!$A$349:$BZ$511,"Error"))),'Index LA Gen'!BH$1,0),"Error")</f>
        <v>0.03</v>
      </c>
      <c r="BI134" s="84" t="str">
        <f>IFERROR(VLOOKUP($A134,IF('Index LA Gen'!$B$4=1,'Index LA Gen'!$A$9:$BZ$171,IF('Index LA Gen'!$B$4=2,'Index LA Gen'!$A$179:$BZ$341,IF('Index LA Gen'!$B$4=3,'Index LA Gen'!$A$349:$BZ$511,"Error"))),'Index LA Gen'!BI$1,0),"Error")</f>
        <v>x</v>
      </c>
      <c r="BJ134" s="84">
        <f>IFERROR(VLOOKUP($A134,IF('Index LA Gen'!$B$4=1,'Index LA Gen'!$A$9:$BZ$171,IF('Index LA Gen'!$B$4=2,'Index LA Gen'!$A$179:$BZ$341,IF('Index LA Gen'!$B$4=3,'Index LA Gen'!$A$349:$BZ$511,"Error"))),'Index LA Gen'!BJ$1,0),"Error")</f>
        <v>0</v>
      </c>
      <c r="BK134" s="84" t="str">
        <f>IFERROR(VLOOKUP($A134,IF('Index LA Gen'!$B$4=1,'Index LA Gen'!$A$9:$BZ$171,IF('Index LA Gen'!$B$4=2,'Index LA Gen'!$A$179:$BZ$341,IF('Index LA Gen'!$B$4=3,'Index LA Gen'!$A$349:$BZ$511,"Error"))),'Index LA Gen'!BK$1,0),"Error")</f>
        <v>x</v>
      </c>
      <c r="BL134" s="84">
        <f>IFERROR(VLOOKUP($A134,IF('Index LA Gen'!$B$4=1,'Index LA Gen'!$A$9:$BZ$171,IF('Index LA Gen'!$B$4=2,'Index LA Gen'!$A$179:$BZ$341,IF('Index LA Gen'!$B$4=3,'Index LA Gen'!$A$349:$BZ$511,"Error"))),'Index LA Gen'!BL$1,0),"Error")</f>
        <v>0</v>
      </c>
      <c r="BM134" s="84">
        <f>IFERROR(VLOOKUP($A134,IF('Index LA Gen'!$B$4=1,'Index LA Gen'!$A$9:$BZ$171,IF('Index LA Gen'!$B$4=2,'Index LA Gen'!$A$179:$BZ$341,IF('Index LA Gen'!$B$4=3,'Index LA Gen'!$A$349:$BZ$511,"Error"))),'Index LA Gen'!BM$1,0),"Error")</f>
        <v>0</v>
      </c>
      <c r="BN134" s="84">
        <f>IFERROR(VLOOKUP($A134,IF('Index LA Gen'!$B$4=1,'Index LA Gen'!$A$9:$BZ$171,IF('Index LA Gen'!$B$4=2,'Index LA Gen'!$A$179:$BZ$341,IF('Index LA Gen'!$B$4=3,'Index LA Gen'!$A$349:$BZ$511,"Error"))),'Index LA Gen'!BN$1,0),"Error")</f>
        <v>0</v>
      </c>
      <c r="BO134" s="84" t="str">
        <f>IFERROR(VLOOKUP($A134,IF('Index LA Gen'!$B$4=1,'Index LA Gen'!$A$9:$BZ$171,IF('Index LA Gen'!$B$4=2,'Index LA Gen'!$A$179:$BZ$341,IF('Index LA Gen'!$B$4=3,'Index LA Gen'!$A$349:$BZ$511,"Error"))),'Index LA Gen'!BO$1,0),"Error")</f>
        <v>x</v>
      </c>
      <c r="BP134" s="84" t="str">
        <f>IFERROR(VLOOKUP($A134,IF('Index LA Gen'!$B$4=1,'Index LA Gen'!$A$9:$BZ$171,IF('Index LA Gen'!$B$4=2,'Index LA Gen'!$A$179:$BZ$341,IF('Index LA Gen'!$B$4=3,'Index LA Gen'!$A$349:$BZ$511,"Error"))),'Index LA Gen'!BP$1,0),"Error")</f>
        <v>x</v>
      </c>
      <c r="BQ134" s="84" t="str">
        <f>IFERROR(VLOOKUP($A134,IF('Index LA Gen'!$B$4=1,'Index LA Gen'!$A$9:$BZ$171,IF('Index LA Gen'!$B$4=2,'Index LA Gen'!$A$179:$BZ$341,IF('Index LA Gen'!$B$4=3,'Index LA Gen'!$A$349:$BZ$511,"Error"))),'Index LA Gen'!BQ$1,0),"Error")</f>
        <v>x</v>
      </c>
      <c r="BR134" s="84">
        <f>IFERROR(VLOOKUP($A134,IF('Index LA Gen'!$B$4=1,'Index LA Gen'!$A$9:$BZ$171,IF('Index LA Gen'!$B$4=2,'Index LA Gen'!$A$179:$BZ$341,IF('Index LA Gen'!$B$4=3,'Index LA Gen'!$A$349:$BZ$511,"Error"))),'Index LA Gen'!BR$1,0),"Error")</f>
        <v>7.0000000000000007E-2</v>
      </c>
      <c r="BS134" s="84">
        <f>IFERROR(VLOOKUP($A134,IF('Index LA Gen'!$B$4=1,'Index LA Gen'!$A$9:$BZ$171,IF('Index LA Gen'!$B$4=2,'Index LA Gen'!$A$179:$BZ$341,IF('Index LA Gen'!$B$4=3,'Index LA Gen'!$A$349:$BZ$511,"Error"))),'Index LA Gen'!BS$1,0),"Error")</f>
        <v>0.06</v>
      </c>
      <c r="BT134" s="84">
        <f>IFERROR(VLOOKUP($A134,IF('Index LA Gen'!$B$4=1,'Index LA Gen'!$A$9:$BZ$171,IF('Index LA Gen'!$B$4=2,'Index LA Gen'!$A$179:$BZ$341,IF('Index LA Gen'!$B$4=3,'Index LA Gen'!$A$349:$BZ$511,"Error"))),'Index LA Gen'!BT$1,0),"Error")</f>
        <v>7.0000000000000007E-2</v>
      </c>
      <c r="BU134" s="84" t="str">
        <f>IFERROR(VLOOKUP($A134,IF('Index LA Gen'!$B$4=1,'Index LA Gen'!$A$9:$BZ$171,IF('Index LA Gen'!$B$4=2,'Index LA Gen'!$A$179:$BZ$341,IF('Index LA Gen'!$B$4=3,'Index LA Gen'!$A$349:$BZ$511,"Error"))),'Index LA Gen'!BU$1,0),"Error")</f>
        <v>x</v>
      </c>
      <c r="BV134" s="84" t="str">
        <f>IFERROR(VLOOKUP($A134,IF('Index LA Gen'!$B$4=1,'Index LA Gen'!$A$9:$BZ$171,IF('Index LA Gen'!$B$4=2,'Index LA Gen'!$A$179:$BZ$341,IF('Index LA Gen'!$B$4=3,'Index LA Gen'!$A$349:$BZ$511,"Error"))),'Index LA Gen'!BV$1,0),"Error")</f>
        <v>x</v>
      </c>
      <c r="BW134" s="84">
        <f>IFERROR(VLOOKUP($A134,IF('Index LA Gen'!$B$4=1,'Index LA Gen'!$A$9:$BZ$171,IF('Index LA Gen'!$B$4=2,'Index LA Gen'!$A$179:$BZ$341,IF('Index LA Gen'!$B$4=3,'Index LA Gen'!$A$349:$BZ$511,"Error"))),'Index LA Gen'!BW$1,0),"Error")</f>
        <v>0.03</v>
      </c>
      <c r="BX134" s="84">
        <f>IFERROR(VLOOKUP($A134,IF('Index LA Gen'!$B$4=1,'Index LA Gen'!$A$9:$BZ$171,IF('Index LA Gen'!$B$4=2,'Index LA Gen'!$A$179:$BZ$341,IF('Index LA Gen'!$B$4=3,'Index LA Gen'!$A$349:$BZ$511,"Error"))),'Index LA Gen'!BX$1,0),"Error")</f>
        <v>0.05</v>
      </c>
      <c r="BY134" s="84">
        <f>IFERROR(VLOOKUP($A134,IF('Index LA Gen'!$B$4=1,'Index LA Gen'!$A$9:$BZ$171,IF('Index LA Gen'!$B$4=2,'Index LA Gen'!$A$179:$BZ$341,IF('Index LA Gen'!$B$4=3,'Index LA Gen'!$A$349:$BZ$511,"Error"))),'Index LA Gen'!BY$1,0),"Error")</f>
        <v>0.03</v>
      </c>
      <c r="BZ134" s="84">
        <f>IFERROR(VLOOKUP($A134,IF('Index LA Gen'!$B$4=1,'Index LA Gen'!$A$9:$BZ$171,IF('Index LA Gen'!$B$4=2,'Index LA Gen'!$A$179:$BZ$341,IF('Index LA Gen'!$B$4=3,'Index LA Gen'!$A$349:$BZ$511,"Error"))),'Index LA Gen'!BZ$1,0),"Error")</f>
        <v>0.04</v>
      </c>
    </row>
    <row r="135" spans="1:78" s="15" customFormat="1" x14ac:dyDescent="0.2">
      <c r="A135" s="20">
        <v>852</v>
      </c>
      <c r="B135" s="20" t="s">
        <v>286</v>
      </c>
      <c r="C135" s="45" t="s">
        <v>167</v>
      </c>
      <c r="D135" s="113">
        <f>IFERROR(VLOOKUP($A135,IF('Index LA Gen'!$B$4=1,'Index LA Gen'!$A$9:$BZ$171,IF('Index LA Gen'!$B$4=2,'Index LA Gen'!$A$179:$BZ$341,IF('Index LA Gen'!$B$4=3,'Index LA Gen'!$A$349:$BZ$511,"Error"))),'Index LA Gen'!D$1,0),"Error")</f>
        <v>30</v>
      </c>
      <c r="E135" s="113">
        <f>IFERROR(VLOOKUP($A135,IF('Index LA Gen'!$B$4=1,'Index LA Gen'!$A$9:$BZ$171,IF('Index LA Gen'!$B$4=2,'Index LA Gen'!$A$179:$BZ$341,IF('Index LA Gen'!$B$4=3,'Index LA Gen'!$A$349:$BZ$511,"Error"))),'Index LA Gen'!E$1,0),"Error")</f>
        <v>50</v>
      </c>
      <c r="F135" s="113">
        <f>IFERROR(VLOOKUP($A135,IF('Index LA Gen'!$B$4=1,'Index LA Gen'!$A$9:$BZ$171,IF('Index LA Gen'!$B$4=2,'Index LA Gen'!$A$179:$BZ$341,IF('Index LA Gen'!$B$4=3,'Index LA Gen'!$A$349:$BZ$511,"Error"))),'Index LA Gen'!F$1,0),"Error")</f>
        <v>80</v>
      </c>
      <c r="G135" s="84">
        <f>IFERROR(VLOOKUP($A135,IF('Index LA Gen'!$B$4=1,'Index LA Gen'!$A$9:$BZ$171,IF('Index LA Gen'!$B$4=2,'Index LA Gen'!$A$179:$BZ$341,IF('Index LA Gen'!$B$4=3,'Index LA Gen'!$A$349:$BZ$511,"Error"))),'Index LA Gen'!G$1,0),"Error")</f>
        <v>0.48</v>
      </c>
      <c r="H135" s="84">
        <f>IFERROR(VLOOKUP($A135,IF('Index LA Gen'!$B$4=1,'Index LA Gen'!$A$9:$BZ$171,IF('Index LA Gen'!$B$4=2,'Index LA Gen'!$A$179:$BZ$341,IF('Index LA Gen'!$B$4=3,'Index LA Gen'!$A$349:$BZ$511,"Error"))),'Index LA Gen'!H$1,0),"Error")</f>
        <v>0.73</v>
      </c>
      <c r="I135" s="84">
        <f>IFERROR(VLOOKUP($A135,IF('Index LA Gen'!$B$4=1,'Index LA Gen'!$A$9:$BZ$171,IF('Index LA Gen'!$B$4=2,'Index LA Gen'!$A$179:$BZ$341,IF('Index LA Gen'!$B$4=3,'Index LA Gen'!$A$349:$BZ$511,"Error"))),'Index LA Gen'!I$1,0),"Error")</f>
        <v>0.65</v>
      </c>
      <c r="J135" s="84">
        <f>IFERROR(VLOOKUP($A135,IF('Index LA Gen'!$B$4=1,'Index LA Gen'!$A$9:$BZ$171,IF('Index LA Gen'!$B$4=2,'Index LA Gen'!$A$179:$BZ$341,IF('Index LA Gen'!$B$4=3,'Index LA Gen'!$A$349:$BZ$511,"Error"))),'Index LA Gen'!J$1,0),"Error")</f>
        <v>0.48</v>
      </c>
      <c r="K135" s="84">
        <f>IFERROR(VLOOKUP($A135,IF('Index LA Gen'!$B$4=1,'Index LA Gen'!$A$9:$BZ$171,IF('Index LA Gen'!$B$4=2,'Index LA Gen'!$A$179:$BZ$341,IF('Index LA Gen'!$B$4=3,'Index LA Gen'!$A$349:$BZ$511,"Error"))),'Index LA Gen'!K$1,0),"Error")</f>
        <v>0.73</v>
      </c>
      <c r="L135" s="84">
        <f>IFERROR(VLOOKUP($A135,IF('Index LA Gen'!$B$4=1,'Index LA Gen'!$A$9:$BZ$171,IF('Index LA Gen'!$B$4=2,'Index LA Gen'!$A$179:$BZ$341,IF('Index LA Gen'!$B$4=3,'Index LA Gen'!$A$349:$BZ$511,"Error"))),'Index LA Gen'!L$1,0),"Error")</f>
        <v>0.65</v>
      </c>
      <c r="M135" s="84">
        <f>IFERROR(VLOOKUP($A135,IF('Index LA Gen'!$B$4=1,'Index LA Gen'!$A$9:$BZ$171,IF('Index LA Gen'!$B$4=2,'Index LA Gen'!$A$179:$BZ$341,IF('Index LA Gen'!$B$4=3,'Index LA Gen'!$A$349:$BZ$511,"Error"))),'Index LA Gen'!M$1,0),"Error")</f>
        <v>0</v>
      </c>
      <c r="N135" s="84" t="str">
        <f>IFERROR(VLOOKUP($A135,IF('Index LA Gen'!$B$4=1,'Index LA Gen'!$A$9:$BZ$171,IF('Index LA Gen'!$B$4=2,'Index LA Gen'!$A$179:$BZ$341,IF('Index LA Gen'!$B$4=3,'Index LA Gen'!$A$349:$BZ$511,"Error"))),'Index LA Gen'!N$1,0),"Error")</f>
        <v>x</v>
      </c>
      <c r="O135" s="84" t="str">
        <f>IFERROR(VLOOKUP($A135,IF('Index LA Gen'!$B$4=1,'Index LA Gen'!$A$9:$BZ$171,IF('Index LA Gen'!$B$4=2,'Index LA Gen'!$A$179:$BZ$341,IF('Index LA Gen'!$B$4=3,'Index LA Gen'!$A$349:$BZ$511,"Error"))),'Index LA Gen'!O$1,0),"Error")</f>
        <v>x</v>
      </c>
      <c r="P135" s="84">
        <f>IFERROR(VLOOKUP($A135,IF('Index LA Gen'!$B$4=1,'Index LA Gen'!$A$9:$BZ$171,IF('Index LA Gen'!$B$4=2,'Index LA Gen'!$A$179:$BZ$341,IF('Index LA Gen'!$B$4=3,'Index LA Gen'!$A$349:$BZ$511,"Error"))),'Index LA Gen'!P$1,0),"Error")</f>
        <v>0</v>
      </c>
      <c r="Q135" s="84">
        <f>IFERROR(VLOOKUP($A135,IF('Index LA Gen'!$B$4=1,'Index LA Gen'!$A$9:$BZ$171,IF('Index LA Gen'!$B$4=2,'Index LA Gen'!$A$179:$BZ$341,IF('Index LA Gen'!$B$4=3,'Index LA Gen'!$A$349:$BZ$511,"Error"))),'Index LA Gen'!Q$1,0),"Error")</f>
        <v>0</v>
      </c>
      <c r="R135" s="84">
        <f>IFERROR(VLOOKUP($A135,IF('Index LA Gen'!$B$4=1,'Index LA Gen'!$A$9:$BZ$171,IF('Index LA Gen'!$B$4=2,'Index LA Gen'!$A$179:$BZ$341,IF('Index LA Gen'!$B$4=3,'Index LA Gen'!$A$349:$BZ$511,"Error"))),'Index LA Gen'!R$1,0),"Error")</f>
        <v>0</v>
      </c>
      <c r="S135" s="84">
        <f>IFERROR(VLOOKUP($A135,IF('Index LA Gen'!$B$4=1,'Index LA Gen'!$A$9:$BZ$171,IF('Index LA Gen'!$B$4=2,'Index LA Gen'!$A$179:$BZ$341,IF('Index LA Gen'!$B$4=3,'Index LA Gen'!$A$349:$BZ$511,"Error"))),'Index LA Gen'!S$1,0),"Error")</f>
        <v>0</v>
      </c>
      <c r="T135" s="84" t="str">
        <f>IFERROR(VLOOKUP($A135,IF('Index LA Gen'!$B$4=1,'Index LA Gen'!$A$9:$BZ$171,IF('Index LA Gen'!$B$4=2,'Index LA Gen'!$A$179:$BZ$341,IF('Index LA Gen'!$B$4=3,'Index LA Gen'!$A$349:$BZ$511,"Error"))),'Index LA Gen'!T$1,0),"Error")</f>
        <v>x</v>
      </c>
      <c r="U135" s="84" t="str">
        <f>IFERROR(VLOOKUP($A135,IF('Index LA Gen'!$B$4=1,'Index LA Gen'!$A$9:$BZ$171,IF('Index LA Gen'!$B$4=2,'Index LA Gen'!$A$179:$BZ$341,IF('Index LA Gen'!$B$4=3,'Index LA Gen'!$A$349:$BZ$511,"Error"))),'Index LA Gen'!U$1,0),"Error")</f>
        <v>x</v>
      </c>
      <c r="V135" s="84" t="str">
        <f>IFERROR(VLOOKUP($A135,IF('Index LA Gen'!$B$4=1,'Index LA Gen'!$A$9:$BZ$171,IF('Index LA Gen'!$B$4=2,'Index LA Gen'!$A$179:$BZ$341,IF('Index LA Gen'!$B$4=3,'Index LA Gen'!$A$349:$BZ$511,"Error"))),'Index LA Gen'!V$1,0),"Error")</f>
        <v>x</v>
      </c>
      <c r="W135" s="84" t="str">
        <f>IFERROR(VLOOKUP($A135,IF('Index LA Gen'!$B$4=1,'Index LA Gen'!$A$9:$BZ$171,IF('Index LA Gen'!$B$4=2,'Index LA Gen'!$A$179:$BZ$341,IF('Index LA Gen'!$B$4=3,'Index LA Gen'!$A$349:$BZ$511,"Error"))),'Index LA Gen'!W$1,0),"Error")</f>
        <v>x</v>
      </c>
      <c r="X135" s="84" t="str">
        <f>IFERROR(VLOOKUP($A135,IF('Index LA Gen'!$B$4=1,'Index LA Gen'!$A$9:$BZ$171,IF('Index LA Gen'!$B$4=2,'Index LA Gen'!$A$179:$BZ$341,IF('Index LA Gen'!$B$4=3,'Index LA Gen'!$A$349:$BZ$511,"Error"))),'Index LA Gen'!X$1,0),"Error")</f>
        <v>x</v>
      </c>
      <c r="Y135" s="84" t="str">
        <f>IFERROR(VLOOKUP($A135,IF('Index LA Gen'!$B$4=1,'Index LA Gen'!$A$9:$BZ$171,IF('Index LA Gen'!$B$4=2,'Index LA Gen'!$A$179:$BZ$341,IF('Index LA Gen'!$B$4=3,'Index LA Gen'!$A$349:$BZ$511,"Error"))),'Index LA Gen'!Y$1,0),"Error")</f>
        <v>x</v>
      </c>
      <c r="Z135" s="84" t="str">
        <f>IFERROR(VLOOKUP($A135,IF('Index LA Gen'!$B$4=1,'Index LA Gen'!$A$9:$BZ$171,IF('Index LA Gen'!$B$4=2,'Index LA Gen'!$A$179:$BZ$341,IF('Index LA Gen'!$B$4=3,'Index LA Gen'!$A$349:$BZ$511,"Error"))),'Index LA Gen'!Z$1,0),"Error")</f>
        <v>x</v>
      </c>
      <c r="AA135" s="84" t="str">
        <f>IFERROR(VLOOKUP($A135,IF('Index LA Gen'!$B$4=1,'Index LA Gen'!$A$9:$BZ$171,IF('Index LA Gen'!$B$4=2,'Index LA Gen'!$A$179:$BZ$341,IF('Index LA Gen'!$B$4=3,'Index LA Gen'!$A$349:$BZ$511,"Error"))),'Index LA Gen'!AA$1,0),"Error")</f>
        <v>x</v>
      </c>
      <c r="AB135" s="84">
        <f>IFERROR(VLOOKUP($A135,IF('Index LA Gen'!$B$4=1,'Index LA Gen'!$A$9:$BZ$171,IF('Index LA Gen'!$B$4=2,'Index LA Gen'!$A$179:$BZ$341,IF('Index LA Gen'!$B$4=3,'Index LA Gen'!$A$349:$BZ$511,"Error"))),'Index LA Gen'!AB$1,0),"Error")</f>
        <v>0</v>
      </c>
      <c r="AC135" s="84">
        <f>IFERROR(VLOOKUP($A135,IF('Index LA Gen'!$B$4=1,'Index LA Gen'!$A$9:$BZ$171,IF('Index LA Gen'!$B$4=2,'Index LA Gen'!$A$179:$BZ$341,IF('Index LA Gen'!$B$4=3,'Index LA Gen'!$A$349:$BZ$511,"Error"))),'Index LA Gen'!AC$1,0),"Error")</f>
        <v>0</v>
      </c>
      <c r="AD135" s="84">
        <f>IFERROR(VLOOKUP($A135,IF('Index LA Gen'!$B$4=1,'Index LA Gen'!$A$9:$BZ$171,IF('Index LA Gen'!$B$4=2,'Index LA Gen'!$A$179:$BZ$341,IF('Index LA Gen'!$B$4=3,'Index LA Gen'!$A$349:$BZ$511,"Error"))),'Index LA Gen'!AD$1,0),"Error")</f>
        <v>0</v>
      </c>
      <c r="AE135" s="84" t="str">
        <f>IFERROR(VLOOKUP($A135,IF('Index LA Gen'!$B$4=1,'Index LA Gen'!$A$9:$BZ$171,IF('Index LA Gen'!$B$4=2,'Index LA Gen'!$A$179:$BZ$341,IF('Index LA Gen'!$B$4=3,'Index LA Gen'!$A$349:$BZ$511,"Error"))),'Index LA Gen'!AE$1,0),"Error")</f>
        <v>x</v>
      </c>
      <c r="AF135" s="84" t="str">
        <f>IFERROR(VLOOKUP($A135,IF('Index LA Gen'!$B$4=1,'Index LA Gen'!$A$9:$BZ$171,IF('Index LA Gen'!$B$4=2,'Index LA Gen'!$A$179:$BZ$341,IF('Index LA Gen'!$B$4=3,'Index LA Gen'!$A$349:$BZ$511,"Error"))),'Index LA Gen'!AF$1,0),"Error")</f>
        <v>x</v>
      </c>
      <c r="AG135" s="84" t="str">
        <f>IFERROR(VLOOKUP($A135,IF('Index LA Gen'!$B$4=1,'Index LA Gen'!$A$9:$BZ$171,IF('Index LA Gen'!$B$4=2,'Index LA Gen'!$A$179:$BZ$341,IF('Index LA Gen'!$B$4=3,'Index LA Gen'!$A$349:$BZ$511,"Error"))),'Index LA Gen'!AG$1,0),"Error")</f>
        <v>x</v>
      </c>
      <c r="AH135" s="84">
        <f>IFERROR(VLOOKUP($A135,IF('Index LA Gen'!$B$4=1,'Index LA Gen'!$A$9:$BZ$171,IF('Index LA Gen'!$B$4=2,'Index LA Gen'!$A$179:$BZ$341,IF('Index LA Gen'!$B$4=3,'Index LA Gen'!$A$349:$BZ$511,"Error"))),'Index LA Gen'!AH$1,0),"Error")</f>
        <v>0.33</v>
      </c>
      <c r="AI135" s="84">
        <f>IFERROR(VLOOKUP($A135,IF('Index LA Gen'!$B$4=1,'Index LA Gen'!$A$9:$BZ$171,IF('Index LA Gen'!$B$4=2,'Index LA Gen'!$A$179:$BZ$341,IF('Index LA Gen'!$B$4=3,'Index LA Gen'!$A$349:$BZ$511,"Error"))),'Index LA Gen'!AI$1,0),"Error")</f>
        <v>0.57999999999999996</v>
      </c>
      <c r="AJ135" s="84">
        <f>IFERROR(VLOOKUP($A135,IF('Index LA Gen'!$B$4=1,'Index LA Gen'!$A$9:$BZ$171,IF('Index LA Gen'!$B$4=2,'Index LA Gen'!$A$179:$BZ$341,IF('Index LA Gen'!$B$4=3,'Index LA Gen'!$A$349:$BZ$511,"Error"))),'Index LA Gen'!AJ$1,0),"Error")</f>
        <v>0.49</v>
      </c>
      <c r="AK135" s="84" t="str">
        <f>IFERROR(VLOOKUP($A135,IF('Index LA Gen'!$B$4=1,'Index LA Gen'!$A$9:$BZ$171,IF('Index LA Gen'!$B$4=2,'Index LA Gen'!$A$179:$BZ$341,IF('Index LA Gen'!$B$4=3,'Index LA Gen'!$A$349:$BZ$511,"Error"))),'Index LA Gen'!AK$1,0),"Error")</f>
        <v>x</v>
      </c>
      <c r="AL135" s="84">
        <f>IFERROR(VLOOKUP($A135,IF('Index LA Gen'!$B$4=1,'Index LA Gen'!$A$9:$BZ$171,IF('Index LA Gen'!$B$4=2,'Index LA Gen'!$A$179:$BZ$341,IF('Index LA Gen'!$B$4=3,'Index LA Gen'!$A$349:$BZ$511,"Error"))),'Index LA Gen'!AL$1,0),"Error")</f>
        <v>0.21</v>
      </c>
      <c r="AM135" s="84">
        <f>IFERROR(VLOOKUP($A135,IF('Index LA Gen'!$B$4=1,'Index LA Gen'!$A$9:$BZ$171,IF('Index LA Gen'!$B$4=2,'Index LA Gen'!$A$179:$BZ$341,IF('Index LA Gen'!$B$4=3,'Index LA Gen'!$A$349:$BZ$511,"Error"))),'Index LA Gen'!AM$1,0),"Error")</f>
        <v>0.16</v>
      </c>
      <c r="AN135" s="84">
        <f>IFERROR(VLOOKUP($A135,IF('Index LA Gen'!$B$4=1,'Index LA Gen'!$A$9:$BZ$171,IF('Index LA Gen'!$B$4=2,'Index LA Gen'!$A$179:$BZ$341,IF('Index LA Gen'!$B$4=3,'Index LA Gen'!$A$349:$BZ$511,"Error"))),'Index LA Gen'!AN$1,0),"Error")</f>
        <v>0</v>
      </c>
      <c r="AO135" s="84">
        <f>IFERROR(VLOOKUP($A135,IF('Index LA Gen'!$B$4=1,'Index LA Gen'!$A$9:$BZ$171,IF('Index LA Gen'!$B$4=2,'Index LA Gen'!$A$179:$BZ$341,IF('Index LA Gen'!$B$4=3,'Index LA Gen'!$A$349:$BZ$511,"Error"))),'Index LA Gen'!AO$1,0),"Error")</f>
        <v>0</v>
      </c>
      <c r="AP135" s="84">
        <f>IFERROR(VLOOKUP($A135,IF('Index LA Gen'!$B$4=1,'Index LA Gen'!$A$9:$BZ$171,IF('Index LA Gen'!$B$4=2,'Index LA Gen'!$A$179:$BZ$341,IF('Index LA Gen'!$B$4=3,'Index LA Gen'!$A$349:$BZ$511,"Error"))),'Index LA Gen'!AP$1,0),"Error")</f>
        <v>0</v>
      </c>
      <c r="AQ135" s="84" t="str">
        <f>IFERROR(VLOOKUP($A135,IF('Index LA Gen'!$B$4=1,'Index LA Gen'!$A$9:$BZ$171,IF('Index LA Gen'!$B$4=2,'Index LA Gen'!$A$179:$BZ$341,IF('Index LA Gen'!$B$4=3,'Index LA Gen'!$A$349:$BZ$511,"Error"))),'Index LA Gen'!AQ$1,0),"Error")</f>
        <v>x</v>
      </c>
      <c r="AR135" s="84">
        <f>IFERROR(VLOOKUP($A135,IF('Index LA Gen'!$B$4=1,'Index LA Gen'!$A$9:$BZ$171,IF('Index LA Gen'!$B$4=2,'Index LA Gen'!$A$179:$BZ$341,IF('Index LA Gen'!$B$4=3,'Index LA Gen'!$A$349:$BZ$511,"Error"))),'Index LA Gen'!AR$1,0),"Error")</f>
        <v>0.17</v>
      </c>
      <c r="AS135" s="84">
        <f>IFERROR(VLOOKUP($A135,IF('Index LA Gen'!$B$4=1,'Index LA Gen'!$A$9:$BZ$171,IF('Index LA Gen'!$B$4=2,'Index LA Gen'!$A$179:$BZ$341,IF('Index LA Gen'!$B$4=3,'Index LA Gen'!$A$349:$BZ$511,"Error"))),'Index LA Gen'!AS$1,0),"Error")</f>
        <v>0.14000000000000001</v>
      </c>
      <c r="AT135" s="84">
        <f>IFERROR(VLOOKUP($A135,IF('Index LA Gen'!$B$4=1,'Index LA Gen'!$A$9:$BZ$171,IF('Index LA Gen'!$B$4=2,'Index LA Gen'!$A$179:$BZ$341,IF('Index LA Gen'!$B$4=3,'Index LA Gen'!$A$349:$BZ$511,"Error"))),'Index LA Gen'!AT$1,0),"Error")</f>
        <v>0.26</v>
      </c>
      <c r="AU135" s="84">
        <f>IFERROR(VLOOKUP($A135,IF('Index LA Gen'!$B$4=1,'Index LA Gen'!$A$9:$BZ$171,IF('Index LA Gen'!$B$4=2,'Index LA Gen'!$A$179:$BZ$341,IF('Index LA Gen'!$B$4=3,'Index LA Gen'!$A$349:$BZ$511,"Error"))),'Index LA Gen'!AU$1,0),"Error")</f>
        <v>0.37</v>
      </c>
      <c r="AV135" s="84">
        <f>IFERROR(VLOOKUP($A135,IF('Index LA Gen'!$B$4=1,'Index LA Gen'!$A$9:$BZ$171,IF('Index LA Gen'!$B$4=2,'Index LA Gen'!$A$179:$BZ$341,IF('Index LA Gen'!$B$4=3,'Index LA Gen'!$A$349:$BZ$511,"Error"))),'Index LA Gen'!AV$1,0),"Error")</f>
        <v>0.33</v>
      </c>
      <c r="AW135" s="84">
        <f>IFERROR(VLOOKUP($A135,IF('Index LA Gen'!$B$4=1,'Index LA Gen'!$A$9:$BZ$171,IF('Index LA Gen'!$B$4=2,'Index LA Gen'!$A$179:$BZ$341,IF('Index LA Gen'!$B$4=3,'Index LA Gen'!$A$349:$BZ$511,"Error"))),'Index LA Gen'!AW$1,0),"Error")</f>
        <v>0</v>
      </c>
      <c r="AX135" s="84">
        <f>IFERROR(VLOOKUP($A135,IF('Index LA Gen'!$B$4=1,'Index LA Gen'!$A$9:$BZ$171,IF('Index LA Gen'!$B$4=2,'Index LA Gen'!$A$179:$BZ$341,IF('Index LA Gen'!$B$4=3,'Index LA Gen'!$A$349:$BZ$511,"Error"))),'Index LA Gen'!AX$1,0),"Error")</f>
        <v>0</v>
      </c>
      <c r="AY135" s="84">
        <f>IFERROR(VLOOKUP($A135,IF('Index LA Gen'!$B$4=1,'Index LA Gen'!$A$9:$BZ$171,IF('Index LA Gen'!$B$4=2,'Index LA Gen'!$A$179:$BZ$341,IF('Index LA Gen'!$B$4=3,'Index LA Gen'!$A$349:$BZ$511,"Error"))),'Index LA Gen'!AY$1,0),"Error")</f>
        <v>0</v>
      </c>
      <c r="AZ135" s="84">
        <f>IFERROR(VLOOKUP($A135,IF('Index LA Gen'!$B$4=1,'Index LA Gen'!$A$9:$BZ$171,IF('Index LA Gen'!$B$4=2,'Index LA Gen'!$A$179:$BZ$341,IF('Index LA Gen'!$B$4=3,'Index LA Gen'!$A$349:$BZ$511,"Error"))),'Index LA Gen'!AZ$1,0),"Error")</f>
        <v>0</v>
      </c>
      <c r="BA135" s="84">
        <f>IFERROR(VLOOKUP($A135,IF('Index LA Gen'!$B$4=1,'Index LA Gen'!$A$9:$BZ$171,IF('Index LA Gen'!$B$4=2,'Index LA Gen'!$A$179:$BZ$341,IF('Index LA Gen'!$B$4=3,'Index LA Gen'!$A$349:$BZ$511,"Error"))),'Index LA Gen'!BA$1,0),"Error")</f>
        <v>0</v>
      </c>
      <c r="BB135" s="84">
        <f>IFERROR(VLOOKUP($A135,IF('Index LA Gen'!$B$4=1,'Index LA Gen'!$A$9:$BZ$171,IF('Index LA Gen'!$B$4=2,'Index LA Gen'!$A$179:$BZ$341,IF('Index LA Gen'!$B$4=3,'Index LA Gen'!$A$349:$BZ$511,"Error"))),'Index LA Gen'!BB$1,0),"Error")</f>
        <v>0</v>
      </c>
      <c r="BC135" s="84">
        <f>IFERROR(VLOOKUP($A135,IF('Index LA Gen'!$B$4=1,'Index LA Gen'!$A$9:$BZ$171,IF('Index LA Gen'!$B$4=2,'Index LA Gen'!$A$179:$BZ$341,IF('Index LA Gen'!$B$4=3,'Index LA Gen'!$A$349:$BZ$511,"Error"))),'Index LA Gen'!BC$1,0),"Error")</f>
        <v>0</v>
      </c>
      <c r="BD135" s="84">
        <f>IFERROR(VLOOKUP($A135,IF('Index LA Gen'!$B$4=1,'Index LA Gen'!$A$9:$BZ$171,IF('Index LA Gen'!$B$4=2,'Index LA Gen'!$A$179:$BZ$341,IF('Index LA Gen'!$B$4=3,'Index LA Gen'!$A$349:$BZ$511,"Error"))),'Index LA Gen'!BD$1,0),"Error")</f>
        <v>0</v>
      </c>
      <c r="BE135" s="84">
        <f>IFERROR(VLOOKUP($A135,IF('Index LA Gen'!$B$4=1,'Index LA Gen'!$A$9:$BZ$171,IF('Index LA Gen'!$B$4=2,'Index LA Gen'!$A$179:$BZ$341,IF('Index LA Gen'!$B$4=3,'Index LA Gen'!$A$349:$BZ$511,"Error"))),'Index LA Gen'!BE$1,0),"Error")</f>
        <v>0</v>
      </c>
      <c r="BF135" s="84">
        <f>IFERROR(VLOOKUP($A135,IF('Index LA Gen'!$B$4=1,'Index LA Gen'!$A$9:$BZ$171,IF('Index LA Gen'!$B$4=2,'Index LA Gen'!$A$179:$BZ$341,IF('Index LA Gen'!$B$4=3,'Index LA Gen'!$A$349:$BZ$511,"Error"))),'Index LA Gen'!BF$1,0),"Error")</f>
        <v>0</v>
      </c>
      <c r="BG135" s="84">
        <f>IFERROR(VLOOKUP($A135,IF('Index LA Gen'!$B$4=1,'Index LA Gen'!$A$9:$BZ$171,IF('Index LA Gen'!$B$4=2,'Index LA Gen'!$A$179:$BZ$341,IF('Index LA Gen'!$B$4=3,'Index LA Gen'!$A$349:$BZ$511,"Error"))),'Index LA Gen'!BG$1,0),"Error")</f>
        <v>0</v>
      </c>
      <c r="BH135" s="84">
        <f>IFERROR(VLOOKUP($A135,IF('Index LA Gen'!$B$4=1,'Index LA Gen'!$A$9:$BZ$171,IF('Index LA Gen'!$B$4=2,'Index LA Gen'!$A$179:$BZ$341,IF('Index LA Gen'!$B$4=3,'Index LA Gen'!$A$349:$BZ$511,"Error"))),'Index LA Gen'!BH$1,0),"Error")</f>
        <v>0</v>
      </c>
      <c r="BI135" s="84">
        <f>IFERROR(VLOOKUP($A135,IF('Index LA Gen'!$B$4=1,'Index LA Gen'!$A$9:$BZ$171,IF('Index LA Gen'!$B$4=2,'Index LA Gen'!$A$179:$BZ$341,IF('Index LA Gen'!$B$4=3,'Index LA Gen'!$A$349:$BZ$511,"Error"))),'Index LA Gen'!BI$1,0),"Error")</f>
        <v>0</v>
      </c>
      <c r="BJ135" s="84">
        <f>IFERROR(VLOOKUP($A135,IF('Index LA Gen'!$B$4=1,'Index LA Gen'!$A$9:$BZ$171,IF('Index LA Gen'!$B$4=2,'Index LA Gen'!$A$179:$BZ$341,IF('Index LA Gen'!$B$4=3,'Index LA Gen'!$A$349:$BZ$511,"Error"))),'Index LA Gen'!BJ$1,0),"Error")</f>
        <v>0</v>
      </c>
      <c r="BK135" s="84">
        <f>IFERROR(VLOOKUP($A135,IF('Index LA Gen'!$B$4=1,'Index LA Gen'!$A$9:$BZ$171,IF('Index LA Gen'!$B$4=2,'Index LA Gen'!$A$179:$BZ$341,IF('Index LA Gen'!$B$4=3,'Index LA Gen'!$A$349:$BZ$511,"Error"))),'Index LA Gen'!BK$1,0),"Error")</f>
        <v>0</v>
      </c>
      <c r="BL135" s="84">
        <f>IFERROR(VLOOKUP($A135,IF('Index LA Gen'!$B$4=1,'Index LA Gen'!$A$9:$BZ$171,IF('Index LA Gen'!$B$4=2,'Index LA Gen'!$A$179:$BZ$341,IF('Index LA Gen'!$B$4=3,'Index LA Gen'!$A$349:$BZ$511,"Error"))),'Index LA Gen'!BL$1,0),"Error")</f>
        <v>0</v>
      </c>
      <c r="BM135" s="84">
        <f>IFERROR(VLOOKUP($A135,IF('Index LA Gen'!$B$4=1,'Index LA Gen'!$A$9:$BZ$171,IF('Index LA Gen'!$B$4=2,'Index LA Gen'!$A$179:$BZ$341,IF('Index LA Gen'!$B$4=3,'Index LA Gen'!$A$349:$BZ$511,"Error"))),'Index LA Gen'!BM$1,0),"Error")</f>
        <v>0</v>
      </c>
      <c r="BN135" s="84">
        <f>IFERROR(VLOOKUP($A135,IF('Index LA Gen'!$B$4=1,'Index LA Gen'!$A$9:$BZ$171,IF('Index LA Gen'!$B$4=2,'Index LA Gen'!$A$179:$BZ$341,IF('Index LA Gen'!$B$4=3,'Index LA Gen'!$A$349:$BZ$511,"Error"))),'Index LA Gen'!BN$1,0),"Error")</f>
        <v>0</v>
      </c>
      <c r="BO135" s="84">
        <f>IFERROR(VLOOKUP($A135,IF('Index LA Gen'!$B$4=1,'Index LA Gen'!$A$9:$BZ$171,IF('Index LA Gen'!$B$4=2,'Index LA Gen'!$A$179:$BZ$341,IF('Index LA Gen'!$B$4=3,'Index LA Gen'!$A$349:$BZ$511,"Error"))),'Index LA Gen'!BO$1,0),"Error")</f>
        <v>0</v>
      </c>
      <c r="BP135" s="84">
        <f>IFERROR(VLOOKUP($A135,IF('Index LA Gen'!$B$4=1,'Index LA Gen'!$A$9:$BZ$171,IF('Index LA Gen'!$B$4=2,'Index LA Gen'!$A$179:$BZ$341,IF('Index LA Gen'!$B$4=3,'Index LA Gen'!$A$349:$BZ$511,"Error"))),'Index LA Gen'!BP$1,0),"Error")</f>
        <v>0</v>
      </c>
      <c r="BQ135" s="84">
        <f>IFERROR(VLOOKUP($A135,IF('Index LA Gen'!$B$4=1,'Index LA Gen'!$A$9:$BZ$171,IF('Index LA Gen'!$B$4=2,'Index LA Gen'!$A$179:$BZ$341,IF('Index LA Gen'!$B$4=3,'Index LA Gen'!$A$349:$BZ$511,"Error"))),'Index LA Gen'!BQ$1,0),"Error")</f>
        <v>0</v>
      </c>
      <c r="BR135" s="84" t="str">
        <f>IFERROR(VLOOKUP($A135,IF('Index LA Gen'!$B$4=1,'Index LA Gen'!$A$9:$BZ$171,IF('Index LA Gen'!$B$4=2,'Index LA Gen'!$A$179:$BZ$341,IF('Index LA Gen'!$B$4=3,'Index LA Gen'!$A$349:$BZ$511,"Error"))),'Index LA Gen'!BR$1,0),"Error")</f>
        <v>x</v>
      </c>
      <c r="BS135" s="84" t="str">
        <f>IFERROR(VLOOKUP($A135,IF('Index LA Gen'!$B$4=1,'Index LA Gen'!$A$9:$BZ$171,IF('Index LA Gen'!$B$4=2,'Index LA Gen'!$A$179:$BZ$341,IF('Index LA Gen'!$B$4=3,'Index LA Gen'!$A$349:$BZ$511,"Error"))),'Index LA Gen'!BS$1,0),"Error")</f>
        <v>x</v>
      </c>
      <c r="BT135" s="84">
        <f>IFERROR(VLOOKUP($A135,IF('Index LA Gen'!$B$4=1,'Index LA Gen'!$A$9:$BZ$171,IF('Index LA Gen'!$B$4=2,'Index LA Gen'!$A$179:$BZ$341,IF('Index LA Gen'!$B$4=3,'Index LA Gen'!$A$349:$BZ$511,"Error"))),'Index LA Gen'!BT$1,0),"Error")</f>
        <v>0.1</v>
      </c>
      <c r="BU135" s="84">
        <f>IFERROR(VLOOKUP($A135,IF('Index LA Gen'!$B$4=1,'Index LA Gen'!$A$9:$BZ$171,IF('Index LA Gen'!$B$4=2,'Index LA Gen'!$A$179:$BZ$341,IF('Index LA Gen'!$B$4=3,'Index LA Gen'!$A$349:$BZ$511,"Error"))),'Index LA Gen'!BU$1,0),"Error")</f>
        <v>0</v>
      </c>
      <c r="BV135" s="84">
        <f>IFERROR(VLOOKUP($A135,IF('Index LA Gen'!$B$4=1,'Index LA Gen'!$A$9:$BZ$171,IF('Index LA Gen'!$B$4=2,'Index LA Gen'!$A$179:$BZ$341,IF('Index LA Gen'!$B$4=3,'Index LA Gen'!$A$349:$BZ$511,"Error"))),'Index LA Gen'!BV$1,0),"Error")</f>
        <v>0</v>
      </c>
      <c r="BW135" s="84">
        <f>IFERROR(VLOOKUP($A135,IF('Index LA Gen'!$B$4=1,'Index LA Gen'!$A$9:$BZ$171,IF('Index LA Gen'!$B$4=2,'Index LA Gen'!$A$179:$BZ$341,IF('Index LA Gen'!$B$4=3,'Index LA Gen'!$A$349:$BZ$511,"Error"))),'Index LA Gen'!BW$1,0),"Error")</f>
        <v>0</v>
      </c>
      <c r="BX135" s="84">
        <f>IFERROR(VLOOKUP($A135,IF('Index LA Gen'!$B$4=1,'Index LA Gen'!$A$9:$BZ$171,IF('Index LA Gen'!$B$4=2,'Index LA Gen'!$A$179:$BZ$341,IF('Index LA Gen'!$B$4=3,'Index LA Gen'!$A$349:$BZ$511,"Error"))),'Index LA Gen'!BX$1,0),"Error")</f>
        <v>0.37</v>
      </c>
      <c r="BY135" s="84">
        <f>IFERROR(VLOOKUP($A135,IF('Index LA Gen'!$B$4=1,'Index LA Gen'!$A$9:$BZ$171,IF('Index LA Gen'!$B$4=2,'Index LA Gen'!$A$179:$BZ$341,IF('Index LA Gen'!$B$4=3,'Index LA Gen'!$A$349:$BZ$511,"Error"))),'Index LA Gen'!BY$1,0),"Error")</f>
        <v>0.19</v>
      </c>
      <c r="BZ135" s="84">
        <f>IFERROR(VLOOKUP($A135,IF('Index LA Gen'!$B$4=1,'Index LA Gen'!$A$9:$BZ$171,IF('Index LA Gen'!$B$4=2,'Index LA Gen'!$A$179:$BZ$341,IF('Index LA Gen'!$B$4=3,'Index LA Gen'!$A$349:$BZ$511,"Error"))),'Index LA Gen'!BZ$1,0),"Error")</f>
        <v>0.25</v>
      </c>
    </row>
    <row r="136" spans="1:78" s="15" customFormat="1" x14ac:dyDescent="0.2">
      <c r="A136" s="20">
        <v>882</v>
      </c>
      <c r="B136" s="20" t="s">
        <v>287</v>
      </c>
      <c r="C136" s="45" t="s">
        <v>161</v>
      </c>
      <c r="D136" s="113">
        <f>IFERROR(VLOOKUP($A136,IF('Index LA Gen'!$B$4=1,'Index LA Gen'!$A$9:$BZ$171,IF('Index LA Gen'!$B$4=2,'Index LA Gen'!$A$179:$BZ$341,IF('Index LA Gen'!$B$4=3,'Index LA Gen'!$A$349:$BZ$511,"Error"))),'Index LA Gen'!D$1,0),"Error")</f>
        <v>540</v>
      </c>
      <c r="E136" s="113">
        <f>IFERROR(VLOOKUP($A136,IF('Index LA Gen'!$B$4=1,'Index LA Gen'!$A$9:$BZ$171,IF('Index LA Gen'!$B$4=2,'Index LA Gen'!$A$179:$BZ$341,IF('Index LA Gen'!$B$4=3,'Index LA Gen'!$A$349:$BZ$511,"Error"))),'Index LA Gen'!E$1,0),"Error")</f>
        <v>580</v>
      </c>
      <c r="F136" s="113">
        <f>IFERROR(VLOOKUP($A136,IF('Index LA Gen'!$B$4=1,'Index LA Gen'!$A$9:$BZ$171,IF('Index LA Gen'!$B$4=2,'Index LA Gen'!$A$179:$BZ$341,IF('Index LA Gen'!$B$4=3,'Index LA Gen'!$A$349:$BZ$511,"Error"))),'Index LA Gen'!F$1,0),"Error")</f>
        <v>1120</v>
      </c>
      <c r="G136" s="84">
        <f>IFERROR(VLOOKUP($A136,IF('Index LA Gen'!$B$4=1,'Index LA Gen'!$A$9:$BZ$171,IF('Index LA Gen'!$B$4=2,'Index LA Gen'!$A$179:$BZ$341,IF('Index LA Gen'!$B$4=3,'Index LA Gen'!$A$349:$BZ$511,"Error"))),'Index LA Gen'!G$1,0),"Error")</f>
        <v>0.76</v>
      </c>
      <c r="H136" s="84">
        <f>IFERROR(VLOOKUP($A136,IF('Index LA Gen'!$B$4=1,'Index LA Gen'!$A$9:$BZ$171,IF('Index LA Gen'!$B$4=2,'Index LA Gen'!$A$179:$BZ$341,IF('Index LA Gen'!$B$4=3,'Index LA Gen'!$A$349:$BZ$511,"Error"))),'Index LA Gen'!H$1,0),"Error")</f>
        <v>0.77</v>
      </c>
      <c r="I136" s="84">
        <f>IFERROR(VLOOKUP($A136,IF('Index LA Gen'!$B$4=1,'Index LA Gen'!$A$9:$BZ$171,IF('Index LA Gen'!$B$4=2,'Index LA Gen'!$A$179:$BZ$341,IF('Index LA Gen'!$B$4=3,'Index LA Gen'!$A$349:$BZ$511,"Error"))),'Index LA Gen'!I$1,0),"Error")</f>
        <v>0.76</v>
      </c>
      <c r="J136" s="84">
        <f>IFERROR(VLOOKUP($A136,IF('Index LA Gen'!$B$4=1,'Index LA Gen'!$A$9:$BZ$171,IF('Index LA Gen'!$B$4=2,'Index LA Gen'!$A$179:$BZ$341,IF('Index LA Gen'!$B$4=3,'Index LA Gen'!$A$349:$BZ$511,"Error"))),'Index LA Gen'!J$1,0),"Error")</f>
        <v>0.67</v>
      </c>
      <c r="K136" s="84">
        <f>IFERROR(VLOOKUP($A136,IF('Index LA Gen'!$B$4=1,'Index LA Gen'!$A$9:$BZ$171,IF('Index LA Gen'!$B$4=2,'Index LA Gen'!$A$179:$BZ$341,IF('Index LA Gen'!$B$4=3,'Index LA Gen'!$A$349:$BZ$511,"Error"))),'Index LA Gen'!K$1,0),"Error")</f>
        <v>0.71</v>
      </c>
      <c r="L136" s="84">
        <f>IFERROR(VLOOKUP($A136,IF('Index LA Gen'!$B$4=1,'Index LA Gen'!$A$9:$BZ$171,IF('Index LA Gen'!$B$4=2,'Index LA Gen'!$A$179:$BZ$341,IF('Index LA Gen'!$B$4=3,'Index LA Gen'!$A$349:$BZ$511,"Error"))),'Index LA Gen'!L$1,0),"Error")</f>
        <v>0.69</v>
      </c>
      <c r="M136" s="84">
        <f>IFERROR(VLOOKUP($A136,IF('Index LA Gen'!$B$4=1,'Index LA Gen'!$A$9:$BZ$171,IF('Index LA Gen'!$B$4=2,'Index LA Gen'!$A$179:$BZ$341,IF('Index LA Gen'!$B$4=3,'Index LA Gen'!$A$349:$BZ$511,"Error"))),'Index LA Gen'!M$1,0),"Error")</f>
        <v>0.04</v>
      </c>
      <c r="N136" s="84">
        <f>IFERROR(VLOOKUP($A136,IF('Index LA Gen'!$B$4=1,'Index LA Gen'!$A$9:$BZ$171,IF('Index LA Gen'!$B$4=2,'Index LA Gen'!$A$179:$BZ$341,IF('Index LA Gen'!$B$4=3,'Index LA Gen'!$A$349:$BZ$511,"Error"))),'Index LA Gen'!N$1,0),"Error")</f>
        <v>0.04</v>
      </c>
      <c r="O136" s="84">
        <f>IFERROR(VLOOKUP($A136,IF('Index LA Gen'!$B$4=1,'Index LA Gen'!$A$9:$BZ$171,IF('Index LA Gen'!$B$4=2,'Index LA Gen'!$A$179:$BZ$341,IF('Index LA Gen'!$B$4=3,'Index LA Gen'!$A$349:$BZ$511,"Error"))),'Index LA Gen'!O$1,0),"Error")</f>
        <v>0.04</v>
      </c>
      <c r="P136" s="84" t="str">
        <f>IFERROR(VLOOKUP($A136,IF('Index LA Gen'!$B$4=1,'Index LA Gen'!$A$9:$BZ$171,IF('Index LA Gen'!$B$4=2,'Index LA Gen'!$A$179:$BZ$341,IF('Index LA Gen'!$B$4=3,'Index LA Gen'!$A$349:$BZ$511,"Error"))),'Index LA Gen'!P$1,0),"Error")</f>
        <v>x</v>
      </c>
      <c r="Q136" s="84" t="str">
        <f>IFERROR(VLOOKUP($A136,IF('Index LA Gen'!$B$4=1,'Index LA Gen'!$A$9:$BZ$171,IF('Index LA Gen'!$B$4=2,'Index LA Gen'!$A$179:$BZ$341,IF('Index LA Gen'!$B$4=3,'Index LA Gen'!$A$349:$BZ$511,"Error"))),'Index LA Gen'!Q$1,0),"Error")</f>
        <v>x</v>
      </c>
      <c r="R136" s="84" t="str">
        <f>IFERROR(VLOOKUP($A136,IF('Index LA Gen'!$B$4=1,'Index LA Gen'!$A$9:$BZ$171,IF('Index LA Gen'!$B$4=2,'Index LA Gen'!$A$179:$BZ$341,IF('Index LA Gen'!$B$4=3,'Index LA Gen'!$A$349:$BZ$511,"Error"))),'Index LA Gen'!R$1,0),"Error")</f>
        <v>x</v>
      </c>
      <c r="S136" s="84">
        <f>IFERROR(VLOOKUP($A136,IF('Index LA Gen'!$B$4=1,'Index LA Gen'!$A$9:$BZ$171,IF('Index LA Gen'!$B$4=2,'Index LA Gen'!$A$179:$BZ$341,IF('Index LA Gen'!$B$4=3,'Index LA Gen'!$A$349:$BZ$511,"Error"))),'Index LA Gen'!S$1,0),"Error")</f>
        <v>0.02</v>
      </c>
      <c r="T136" s="84">
        <f>IFERROR(VLOOKUP($A136,IF('Index LA Gen'!$B$4=1,'Index LA Gen'!$A$9:$BZ$171,IF('Index LA Gen'!$B$4=2,'Index LA Gen'!$A$179:$BZ$341,IF('Index LA Gen'!$B$4=3,'Index LA Gen'!$A$349:$BZ$511,"Error"))),'Index LA Gen'!T$1,0),"Error")</f>
        <v>0.01</v>
      </c>
      <c r="U136" s="84">
        <f>IFERROR(VLOOKUP($A136,IF('Index LA Gen'!$B$4=1,'Index LA Gen'!$A$9:$BZ$171,IF('Index LA Gen'!$B$4=2,'Index LA Gen'!$A$179:$BZ$341,IF('Index LA Gen'!$B$4=3,'Index LA Gen'!$A$349:$BZ$511,"Error"))),'Index LA Gen'!U$1,0),"Error")</f>
        <v>0.01</v>
      </c>
      <c r="V136" s="84">
        <f>IFERROR(VLOOKUP($A136,IF('Index LA Gen'!$B$4=1,'Index LA Gen'!$A$9:$BZ$171,IF('Index LA Gen'!$B$4=2,'Index LA Gen'!$A$179:$BZ$341,IF('Index LA Gen'!$B$4=3,'Index LA Gen'!$A$349:$BZ$511,"Error"))),'Index LA Gen'!V$1,0),"Error")</f>
        <v>0.03</v>
      </c>
      <c r="W136" s="84">
        <f>IFERROR(VLOOKUP($A136,IF('Index LA Gen'!$B$4=1,'Index LA Gen'!$A$9:$BZ$171,IF('Index LA Gen'!$B$4=2,'Index LA Gen'!$A$179:$BZ$341,IF('Index LA Gen'!$B$4=3,'Index LA Gen'!$A$349:$BZ$511,"Error"))),'Index LA Gen'!W$1,0),"Error")</f>
        <v>0.03</v>
      </c>
      <c r="X136" s="84">
        <f>IFERROR(VLOOKUP($A136,IF('Index LA Gen'!$B$4=1,'Index LA Gen'!$A$9:$BZ$171,IF('Index LA Gen'!$B$4=2,'Index LA Gen'!$A$179:$BZ$341,IF('Index LA Gen'!$B$4=3,'Index LA Gen'!$A$349:$BZ$511,"Error"))),'Index LA Gen'!X$1,0),"Error")</f>
        <v>0.03</v>
      </c>
      <c r="Y136" s="84" t="str">
        <f>IFERROR(VLOOKUP($A136,IF('Index LA Gen'!$B$4=1,'Index LA Gen'!$A$9:$BZ$171,IF('Index LA Gen'!$B$4=2,'Index LA Gen'!$A$179:$BZ$341,IF('Index LA Gen'!$B$4=3,'Index LA Gen'!$A$349:$BZ$511,"Error"))),'Index LA Gen'!Y$1,0),"Error")</f>
        <v>x</v>
      </c>
      <c r="Z136" s="84" t="str">
        <f>IFERROR(VLOOKUP($A136,IF('Index LA Gen'!$B$4=1,'Index LA Gen'!$A$9:$BZ$171,IF('Index LA Gen'!$B$4=2,'Index LA Gen'!$A$179:$BZ$341,IF('Index LA Gen'!$B$4=3,'Index LA Gen'!$A$349:$BZ$511,"Error"))),'Index LA Gen'!Z$1,0),"Error")</f>
        <v>x</v>
      </c>
      <c r="AA136" s="84">
        <f>IFERROR(VLOOKUP($A136,IF('Index LA Gen'!$B$4=1,'Index LA Gen'!$A$9:$BZ$171,IF('Index LA Gen'!$B$4=2,'Index LA Gen'!$A$179:$BZ$341,IF('Index LA Gen'!$B$4=3,'Index LA Gen'!$A$349:$BZ$511,"Error"))),'Index LA Gen'!AA$1,0),"Error")</f>
        <v>0.01</v>
      </c>
      <c r="AB136" s="84">
        <f>IFERROR(VLOOKUP($A136,IF('Index LA Gen'!$B$4=1,'Index LA Gen'!$A$9:$BZ$171,IF('Index LA Gen'!$B$4=2,'Index LA Gen'!$A$179:$BZ$341,IF('Index LA Gen'!$B$4=3,'Index LA Gen'!$A$349:$BZ$511,"Error"))),'Index LA Gen'!AB$1,0),"Error")</f>
        <v>0</v>
      </c>
      <c r="AC136" s="84">
        <f>IFERROR(VLOOKUP($A136,IF('Index LA Gen'!$B$4=1,'Index LA Gen'!$A$9:$BZ$171,IF('Index LA Gen'!$B$4=2,'Index LA Gen'!$A$179:$BZ$341,IF('Index LA Gen'!$B$4=3,'Index LA Gen'!$A$349:$BZ$511,"Error"))),'Index LA Gen'!AC$1,0),"Error")</f>
        <v>0</v>
      </c>
      <c r="AD136" s="84">
        <f>IFERROR(VLOOKUP($A136,IF('Index LA Gen'!$B$4=1,'Index LA Gen'!$A$9:$BZ$171,IF('Index LA Gen'!$B$4=2,'Index LA Gen'!$A$179:$BZ$341,IF('Index LA Gen'!$B$4=3,'Index LA Gen'!$A$349:$BZ$511,"Error"))),'Index LA Gen'!AD$1,0),"Error")</f>
        <v>0</v>
      </c>
      <c r="AE136" s="84">
        <f>IFERROR(VLOOKUP($A136,IF('Index LA Gen'!$B$4=1,'Index LA Gen'!$A$9:$BZ$171,IF('Index LA Gen'!$B$4=2,'Index LA Gen'!$A$179:$BZ$341,IF('Index LA Gen'!$B$4=3,'Index LA Gen'!$A$349:$BZ$511,"Error"))),'Index LA Gen'!AE$1,0),"Error")</f>
        <v>0.03</v>
      </c>
      <c r="AF136" s="84">
        <f>IFERROR(VLOOKUP($A136,IF('Index LA Gen'!$B$4=1,'Index LA Gen'!$A$9:$BZ$171,IF('Index LA Gen'!$B$4=2,'Index LA Gen'!$A$179:$BZ$341,IF('Index LA Gen'!$B$4=3,'Index LA Gen'!$A$349:$BZ$511,"Error"))),'Index LA Gen'!AF$1,0),"Error")</f>
        <v>0.03</v>
      </c>
      <c r="AG136" s="84">
        <f>IFERROR(VLOOKUP($A136,IF('Index LA Gen'!$B$4=1,'Index LA Gen'!$A$9:$BZ$171,IF('Index LA Gen'!$B$4=2,'Index LA Gen'!$A$179:$BZ$341,IF('Index LA Gen'!$B$4=3,'Index LA Gen'!$A$349:$BZ$511,"Error"))),'Index LA Gen'!AG$1,0),"Error")</f>
        <v>0.03</v>
      </c>
      <c r="AH136" s="84">
        <f>IFERROR(VLOOKUP($A136,IF('Index LA Gen'!$B$4=1,'Index LA Gen'!$A$9:$BZ$171,IF('Index LA Gen'!$B$4=2,'Index LA Gen'!$A$179:$BZ$341,IF('Index LA Gen'!$B$4=3,'Index LA Gen'!$A$349:$BZ$511,"Error"))),'Index LA Gen'!AH$1,0),"Error")</f>
        <v>0.57999999999999996</v>
      </c>
      <c r="AI136" s="84">
        <f>IFERROR(VLOOKUP($A136,IF('Index LA Gen'!$B$4=1,'Index LA Gen'!$A$9:$BZ$171,IF('Index LA Gen'!$B$4=2,'Index LA Gen'!$A$179:$BZ$341,IF('Index LA Gen'!$B$4=3,'Index LA Gen'!$A$349:$BZ$511,"Error"))),'Index LA Gen'!AI$1,0),"Error")</f>
        <v>0.61</v>
      </c>
      <c r="AJ136" s="84">
        <f>IFERROR(VLOOKUP($A136,IF('Index LA Gen'!$B$4=1,'Index LA Gen'!$A$9:$BZ$171,IF('Index LA Gen'!$B$4=2,'Index LA Gen'!$A$179:$BZ$341,IF('Index LA Gen'!$B$4=3,'Index LA Gen'!$A$349:$BZ$511,"Error"))),'Index LA Gen'!AJ$1,0),"Error")</f>
        <v>0.59</v>
      </c>
      <c r="AK136" s="84">
        <f>IFERROR(VLOOKUP($A136,IF('Index LA Gen'!$B$4=1,'Index LA Gen'!$A$9:$BZ$171,IF('Index LA Gen'!$B$4=2,'Index LA Gen'!$A$179:$BZ$341,IF('Index LA Gen'!$B$4=3,'Index LA Gen'!$A$349:$BZ$511,"Error"))),'Index LA Gen'!AK$1,0),"Error")</f>
        <v>0.38</v>
      </c>
      <c r="AL136" s="84">
        <f>IFERROR(VLOOKUP($A136,IF('Index LA Gen'!$B$4=1,'Index LA Gen'!$A$9:$BZ$171,IF('Index LA Gen'!$B$4=2,'Index LA Gen'!$A$179:$BZ$341,IF('Index LA Gen'!$B$4=3,'Index LA Gen'!$A$349:$BZ$511,"Error"))),'Index LA Gen'!AL$1,0),"Error")</f>
        <v>0.36</v>
      </c>
      <c r="AM136" s="84">
        <f>IFERROR(VLOOKUP($A136,IF('Index LA Gen'!$B$4=1,'Index LA Gen'!$A$9:$BZ$171,IF('Index LA Gen'!$B$4=2,'Index LA Gen'!$A$179:$BZ$341,IF('Index LA Gen'!$B$4=3,'Index LA Gen'!$A$349:$BZ$511,"Error"))),'Index LA Gen'!AM$1,0),"Error")</f>
        <v>0.37</v>
      </c>
      <c r="AN136" s="84">
        <f>IFERROR(VLOOKUP($A136,IF('Index LA Gen'!$B$4=1,'Index LA Gen'!$A$9:$BZ$171,IF('Index LA Gen'!$B$4=2,'Index LA Gen'!$A$179:$BZ$341,IF('Index LA Gen'!$B$4=3,'Index LA Gen'!$A$349:$BZ$511,"Error"))),'Index LA Gen'!AN$1,0),"Error")</f>
        <v>0.01</v>
      </c>
      <c r="AO136" s="84">
        <f>IFERROR(VLOOKUP($A136,IF('Index LA Gen'!$B$4=1,'Index LA Gen'!$A$9:$BZ$171,IF('Index LA Gen'!$B$4=2,'Index LA Gen'!$A$179:$BZ$341,IF('Index LA Gen'!$B$4=3,'Index LA Gen'!$A$349:$BZ$511,"Error"))),'Index LA Gen'!AO$1,0),"Error")</f>
        <v>0.01</v>
      </c>
      <c r="AP136" s="84">
        <f>IFERROR(VLOOKUP($A136,IF('Index LA Gen'!$B$4=1,'Index LA Gen'!$A$9:$BZ$171,IF('Index LA Gen'!$B$4=2,'Index LA Gen'!$A$179:$BZ$341,IF('Index LA Gen'!$B$4=3,'Index LA Gen'!$A$349:$BZ$511,"Error"))),'Index LA Gen'!AP$1,0),"Error")</f>
        <v>0.01</v>
      </c>
      <c r="AQ136" s="84">
        <f>IFERROR(VLOOKUP($A136,IF('Index LA Gen'!$B$4=1,'Index LA Gen'!$A$9:$BZ$171,IF('Index LA Gen'!$B$4=2,'Index LA Gen'!$A$179:$BZ$341,IF('Index LA Gen'!$B$4=3,'Index LA Gen'!$A$349:$BZ$511,"Error"))),'Index LA Gen'!AQ$1,0),"Error")</f>
        <v>0.21</v>
      </c>
      <c r="AR136" s="84">
        <f>IFERROR(VLOOKUP($A136,IF('Index LA Gen'!$B$4=1,'Index LA Gen'!$A$9:$BZ$171,IF('Index LA Gen'!$B$4=2,'Index LA Gen'!$A$179:$BZ$341,IF('Index LA Gen'!$B$4=3,'Index LA Gen'!$A$349:$BZ$511,"Error"))),'Index LA Gen'!AR$1,0),"Error")</f>
        <v>0.21</v>
      </c>
      <c r="AS136" s="84">
        <f>IFERROR(VLOOKUP($A136,IF('Index LA Gen'!$B$4=1,'Index LA Gen'!$A$9:$BZ$171,IF('Index LA Gen'!$B$4=2,'Index LA Gen'!$A$179:$BZ$341,IF('Index LA Gen'!$B$4=3,'Index LA Gen'!$A$349:$BZ$511,"Error"))),'Index LA Gen'!AS$1,0),"Error")</f>
        <v>0.21</v>
      </c>
      <c r="AT136" s="84">
        <f>IFERROR(VLOOKUP($A136,IF('Index LA Gen'!$B$4=1,'Index LA Gen'!$A$9:$BZ$171,IF('Index LA Gen'!$B$4=2,'Index LA Gen'!$A$179:$BZ$341,IF('Index LA Gen'!$B$4=3,'Index LA Gen'!$A$349:$BZ$511,"Error"))),'Index LA Gen'!AT$1,0),"Error")</f>
        <v>0.2</v>
      </c>
      <c r="AU136" s="84">
        <f>IFERROR(VLOOKUP($A136,IF('Index LA Gen'!$B$4=1,'Index LA Gen'!$A$9:$BZ$171,IF('Index LA Gen'!$B$4=2,'Index LA Gen'!$A$179:$BZ$341,IF('Index LA Gen'!$B$4=3,'Index LA Gen'!$A$349:$BZ$511,"Error"))),'Index LA Gen'!AU$1,0),"Error")</f>
        <v>0.24</v>
      </c>
      <c r="AV136" s="84">
        <f>IFERROR(VLOOKUP($A136,IF('Index LA Gen'!$B$4=1,'Index LA Gen'!$A$9:$BZ$171,IF('Index LA Gen'!$B$4=2,'Index LA Gen'!$A$179:$BZ$341,IF('Index LA Gen'!$B$4=3,'Index LA Gen'!$A$349:$BZ$511,"Error"))),'Index LA Gen'!AV$1,0),"Error")</f>
        <v>0.22</v>
      </c>
      <c r="AW136" s="84" t="str">
        <f>IFERROR(VLOOKUP($A136,IF('Index LA Gen'!$B$4=1,'Index LA Gen'!$A$9:$BZ$171,IF('Index LA Gen'!$B$4=2,'Index LA Gen'!$A$179:$BZ$341,IF('Index LA Gen'!$B$4=3,'Index LA Gen'!$A$349:$BZ$511,"Error"))),'Index LA Gen'!AW$1,0),"Error")</f>
        <v>x</v>
      </c>
      <c r="AX136" s="84" t="str">
        <f>IFERROR(VLOOKUP($A136,IF('Index LA Gen'!$B$4=1,'Index LA Gen'!$A$9:$BZ$171,IF('Index LA Gen'!$B$4=2,'Index LA Gen'!$A$179:$BZ$341,IF('Index LA Gen'!$B$4=3,'Index LA Gen'!$A$349:$BZ$511,"Error"))),'Index LA Gen'!AX$1,0),"Error")</f>
        <v>x</v>
      </c>
      <c r="AY136" s="84" t="str">
        <f>IFERROR(VLOOKUP($A136,IF('Index LA Gen'!$B$4=1,'Index LA Gen'!$A$9:$BZ$171,IF('Index LA Gen'!$B$4=2,'Index LA Gen'!$A$179:$BZ$341,IF('Index LA Gen'!$B$4=3,'Index LA Gen'!$A$349:$BZ$511,"Error"))),'Index LA Gen'!AY$1,0),"Error")</f>
        <v>x</v>
      </c>
      <c r="AZ136" s="84">
        <f>IFERROR(VLOOKUP($A136,IF('Index LA Gen'!$B$4=1,'Index LA Gen'!$A$9:$BZ$171,IF('Index LA Gen'!$B$4=2,'Index LA Gen'!$A$179:$BZ$341,IF('Index LA Gen'!$B$4=3,'Index LA Gen'!$A$349:$BZ$511,"Error"))),'Index LA Gen'!AZ$1,0),"Error")</f>
        <v>0</v>
      </c>
      <c r="BA136" s="84">
        <f>IFERROR(VLOOKUP($A136,IF('Index LA Gen'!$B$4=1,'Index LA Gen'!$A$9:$BZ$171,IF('Index LA Gen'!$B$4=2,'Index LA Gen'!$A$179:$BZ$341,IF('Index LA Gen'!$B$4=3,'Index LA Gen'!$A$349:$BZ$511,"Error"))),'Index LA Gen'!BA$1,0),"Error")</f>
        <v>0</v>
      </c>
      <c r="BB136" s="84">
        <f>IFERROR(VLOOKUP($A136,IF('Index LA Gen'!$B$4=1,'Index LA Gen'!$A$9:$BZ$171,IF('Index LA Gen'!$B$4=2,'Index LA Gen'!$A$179:$BZ$341,IF('Index LA Gen'!$B$4=3,'Index LA Gen'!$A$349:$BZ$511,"Error"))),'Index LA Gen'!BB$1,0),"Error")</f>
        <v>0</v>
      </c>
      <c r="BC136" s="84">
        <f>IFERROR(VLOOKUP($A136,IF('Index LA Gen'!$B$4=1,'Index LA Gen'!$A$9:$BZ$171,IF('Index LA Gen'!$B$4=2,'Index LA Gen'!$A$179:$BZ$341,IF('Index LA Gen'!$B$4=3,'Index LA Gen'!$A$349:$BZ$511,"Error"))),'Index LA Gen'!BC$1,0),"Error")</f>
        <v>0.08</v>
      </c>
      <c r="BD136" s="84">
        <f>IFERROR(VLOOKUP($A136,IF('Index LA Gen'!$B$4=1,'Index LA Gen'!$A$9:$BZ$171,IF('Index LA Gen'!$B$4=2,'Index LA Gen'!$A$179:$BZ$341,IF('Index LA Gen'!$B$4=3,'Index LA Gen'!$A$349:$BZ$511,"Error"))),'Index LA Gen'!BD$1,0),"Error")</f>
        <v>0.06</v>
      </c>
      <c r="BE136" s="84">
        <f>IFERROR(VLOOKUP($A136,IF('Index LA Gen'!$B$4=1,'Index LA Gen'!$A$9:$BZ$171,IF('Index LA Gen'!$B$4=2,'Index LA Gen'!$A$179:$BZ$341,IF('Index LA Gen'!$B$4=3,'Index LA Gen'!$A$349:$BZ$511,"Error"))),'Index LA Gen'!BE$1,0),"Error")</f>
        <v>7.0000000000000007E-2</v>
      </c>
      <c r="BF136" s="84">
        <f>IFERROR(VLOOKUP($A136,IF('Index LA Gen'!$B$4=1,'Index LA Gen'!$A$9:$BZ$171,IF('Index LA Gen'!$B$4=2,'Index LA Gen'!$A$179:$BZ$341,IF('Index LA Gen'!$B$4=3,'Index LA Gen'!$A$349:$BZ$511,"Error"))),'Index LA Gen'!BF$1,0),"Error")</f>
        <v>0.05</v>
      </c>
      <c r="BG136" s="84">
        <f>IFERROR(VLOOKUP($A136,IF('Index LA Gen'!$B$4=1,'Index LA Gen'!$A$9:$BZ$171,IF('Index LA Gen'!$B$4=2,'Index LA Gen'!$A$179:$BZ$341,IF('Index LA Gen'!$B$4=3,'Index LA Gen'!$A$349:$BZ$511,"Error"))),'Index LA Gen'!BG$1,0),"Error")</f>
        <v>0.04</v>
      </c>
      <c r="BH136" s="84">
        <f>IFERROR(VLOOKUP($A136,IF('Index LA Gen'!$B$4=1,'Index LA Gen'!$A$9:$BZ$171,IF('Index LA Gen'!$B$4=2,'Index LA Gen'!$A$179:$BZ$341,IF('Index LA Gen'!$B$4=3,'Index LA Gen'!$A$349:$BZ$511,"Error"))),'Index LA Gen'!BH$1,0),"Error")</f>
        <v>0.04</v>
      </c>
      <c r="BI136" s="84">
        <f>IFERROR(VLOOKUP($A136,IF('Index LA Gen'!$B$4=1,'Index LA Gen'!$A$9:$BZ$171,IF('Index LA Gen'!$B$4=2,'Index LA Gen'!$A$179:$BZ$341,IF('Index LA Gen'!$B$4=3,'Index LA Gen'!$A$349:$BZ$511,"Error"))),'Index LA Gen'!BI$1,0),"Error")</f>
        <v>0.03</v>
      </c>
      <c r="BJ136" s="84">
        <f>IFERROR(VLOOKUP($A136,IF('Index LA Gen'!$B$4=1,'Index LA Gen'!$A$9:$BZ$171,IF('Index LA Gen'!$B$4=2,'Index LA Gen'!$A$179:$BZ$341,IF('Index LA Gen'!$B$4=3,'Index LA Gen'!$A$349:$BZ$511,"Error"))),'Index LA Gen'!BJ$1,0),"Error")</f>
        <v>0.02</v>
      </c>
      <c r="BK136" s="84">
        <f>IFERROR(VLOOKUP($A136,IF('Index LA Gen'!$B$4=1,'Index LA Gen'!$A$9:$BZ$171,IF('Index LA Gen'!$B$4=2,'Index LA Gen'!$A$179:$BZ$341,IF('Index LA Gen'!$B$4=3,'Index LA Gen'!$A$349:$BZ$511,"Error"))),'Index LA Gen'!BK$1,0),"Error")</f>
        <v>0.03</v>
      </c>
      <c r="BL136" s="84">
        <f>IFERROR(VLOOKUP($A136,IF('Index LA Gen'!$B$4=1,'Index LA Gen'!$A$9:$BZ$171,IF('Index LA Gen'!$B$4=2,'Index LA Gen'!$A$179:$BZ$341,IF('Index LA Gen'!$B$4=3,'Index LA Gen'!$A$349:$BZ$511,"Error"))),'Index LA Gen'!BL$1,0),"Error")</f>
        <v>0</v>
      </c>
      <c r="BM136" s="84">
        <f>IFERROR(VLOOKUP($A136,IF('Index LA Gen'!$B$4=1,'Index LA Gen'!$A$9:$BZ$171,IF('Index LA Gen'!$B$4=2,'Index LA Gen'!$A$179:$BZ$341,IF('Index LA Gen'!$B$4=3,'Index LA Gen'!$A$349:$BZ$511,"Error"))),'Index LA Gen'!BM$1,0),"Error")</f>
        <v>0</v>
      </c>
      <c r="BN136" s="84">
        <f>IFERROR(VLOOKUP($A136,IF('Index LA Gen'!$B$4=1,'Index LA Gen'!$A$9:$BZ$171,IF('Index LA Gen'!$B$4=2,'Index LA Gen'!$A$179:$BZ$341,IF('Index LA Gen'!$B$4=3,'Index LA Gen'!$A$349:$BZ$511,"Error"))),'Index LA Gen'!BN$1,0),"Error")</f>
        <v>0</v>
      </c>
      <c r="BO136" s="84" t="str">
        <f>IFERROR(VLOOKUP($A136,IF('Index LA Gen'!$B$4=1,'Index LA Gen'!$A$9:$BZ$171,IF('Index LA Gen'!$B$4=2,'Index LA Gen'!$A$179:$BZ$341,IF('Index LA Gen'!$B$4=3,'Index LA Gen'!$A$349:$BZ$511,"Error"))),'Index LA Gen'!BO$1,0),"Error")</f>
        <v>x</v>
      </c>
      <c r="BP136" s="84" t="str">
        <f>IFERROR(VLOOKUP($A136,IF('Index LA Gen'!$B$4=1,'Index LA Gen'!$A$9:$BZ$171,IF('Index LA Gen'!$B$4=2,'Index LA Gen'!$A$179:$BZ$341,IF('Index LA Gen'!$B$4=3,'Index LA Gen'!$A$349:$BZ$511,"Error"))),'Index LA Gen'!BP$1,0),"Error")</f>
        <v>x</v>
      </c>
      <c r="BQ136" s="84">
        <f>IFERROR(VLOOKUP($A136,IF('Index LA Gen'!$B$4=1,'Index LA Gen'!$A$9:$BZ$171,IF('Index LA Gen'!$B$4=2,'Index LA Gen'!$A$179:$BZ$341,IF('Index LA Gen'!$B$4=3,'Index LA Gen'!$A$349:$BZ$511,"Error"))),'Index LA Gen'!BQ$1,0),"Error")</f>
        <v>0.01</v>
      </c>
      <c r="BR136" s="84">
        <f>IFERROR(VLOOKUP($A136,IF('Index LA Gen'!$B$4=1,'Index LA Gen'!$A$9:$BZ$171,IF('Index LA Gen'!$B$4=2,'Index LA Gen'!$A$179:$BZ$341,IF('Index LA Gen'!$B$4=3,'Index LA Gen'!$A$349:$BZ$511,"Error"))),'Index LA Gen'!BR$1,0),"Error")</f>
        <v>7.0000000000000007E-2</v>
      </c>
      <c r="BS136" s="84">
        <f>IFERROR(VLOOKUP($A136,IF('Index LA Gen'!$B$4=1,'Index LA Gen'!$A$9:$BZ$171,IF('Index LA Gen'!$B$4=2,'Index LA Gen'!$A$179:$BZ$341,IF('Index LA Gen'!$B$4=3,'Index LA Gen'!$A$349:$BZ$511,"Error"))),'Index LA Gen'!BS$1,0),"Error")</f>
        <v>0.05</v>
      </c>
      <c r="BT136" s="84">
        <f>IFERROR(VLOOKUP($A136,IF('Index LA Gen'!$B$4=1,'Index LA Gen'!$A$9:$BZ$171,IF('Index LA Gen'!$B$4=2,'Index LA Gen'!$A$179:$BZ$341,IF('Index LA Gen'!$B$4=3,'Index LA Gen'!$A$349:$BZ$511,"Error"))),'Index LA Gen'!BT$1,0),"Error")</f>
        <v>0.06</v>
      </c>
      <c r="BU136" s="84">
        <f>IFERROR(VLOOKUP($A136,IF('Index LA Gen'!$B$4=1,'Index LA Gen'!$A$9:$BZ$171,IF('Index LA Gen'!$B$4=2,'Index LA Gen'!$A$179:$BZ$341,IF('Index LA Gen'!$B$4=3,'Index LA Gen'!$A$349:$BZ$511,"Error"))),'Index LA Gen'!BU$1,0),"Error")</f>
        <v>0.02</v>
      </c>
      <c r="BV136" s="84">
        <f>IFERROR(VLOOKUP($A136,IF('Index LA Gen'!$B$4=1,'Index LA Gen'!$A$9:$BZ$171,IF('Index LA Gen'!$B$4=2,'Index LA Gen'!$A$179:$BZ$341,IF('Index LA Gen'!$B$4=3,'Index LA Gen'!$A$349:$BZ$511,"Error"))),'Index LA Gen'!BV$1,0),"Error")</f>
        <v>0.01</v>
      </c>
      <c r="BW136" s="84">
        <f>IFERROR(VLOOKUP($A136,IF('Index LA Gen'!$B$4=1,'Index LA Gen'!$A$9:$BZ$171,IF('Index LA Gen'!$B$4=2,'Index LA Gen'!$A$179:$BZ$341,IF('Index LA Gen'!$B$4=3,'Index LA Gen'!$A$349:$BZ$511,"Error"))),'Index LA Gen'!BW$1,0),"Error")</f>
        <v>0.02</v>
      </c>
      <c r="BX136" s="84">
        <f>IFERROR(VLOOKUP($A136,IF('Index LA Gen'!$B$4=1,'Index LA Gen'!$A$9:$BZ$171,IF('Index LA Gen'!$B$4=2,'Index LA Gen'!$A$179:$BZ$341,IF('Index LA Gen'!$B$4=3,'Index LA Gen'!$A$349:$BZ$511,"Error"))),'Index LA Gen'!BX$1,0),"Error")</f>
        <v>0.16</v>
      </c>
      <c r="BY136" s="84">
        <f>IFERROR(VLOOKUP($A136,IF('Index LA Gen'!$B$4=1,'Index LA Gen'!$A$9:$BZ$171,IF('Index LA Gen'!$B$4=2,'Index LA Gen'!$A$179:$BZ$341,IF('Index LA Gen'!$B$4=3,'Index LA Gen'!$A$349:$BZ$511,"Error"))),'Index LA Gen'!BY$1,0),"Error")</f>
        <v>0.16</v>
      </c>
      <c r="BZ136" s="84">
        <f>IFERROR(VLOOKUP($A136,IF('Index LA Gen'!$B$4=1,'Index LA Gen'!$A$9:$BZ$171,IF('Index LA Gen'!$B$4=2,'Index LA Gen'!$A$179:$BZ$341,IF('Index LA Gen'!$B$4=3,'Index LA Gen'!$A$349:$BZ$511,"Error"))),'Index LA Gen'!BZ$1,0),"Error")</f>
        <v>0.16</v>
      </c>
    </row>
    <row r="137" spans="1:78" s="15" customFormat="1" x14ac:dyDescent="0.2">
      <c r="A137" s="20">
        <v>210</v>
      </c>
      <c r="B137" s="20" t="s">
        <v>288</v>
      </c>
      <c r="C137" s="45" t="s">
        <v>163</v>
      </c>
      <c r="D137" s="113">
        <f>IFERROR(VLOOKUP($A137,IF('Index LA Gen'!$B$4=1,'Index LA Gen'!$A$9:$BZ$171,IF('Index LA Gen'!$B$4=2,'Index LA Gen'!$A$179:$BZ$341,IF('Index LA Gen'!$B$4=3,'Index LA Gen'!$A$349:$BZ$511,"Error"))),'Index LA Gen'!D$1,0),"Error")</f>
        <v>220</v>
      </c>
      <c r="E137" s="113">
        <f>IFERROR(VLOOKUP($A137,IF('Index LA Gen'!$B$4=1,'Index LA Gen'!$A$9:$BZ$171,IF('Index LA Gen'!$B$4=2,'Index LA Gen'!$A$179:$BZ$341,IF('Index LA Gen'!$B$4=3,'Index LA Gen'!$A$349:$BZ$511,"Error"))),'Index LA Gen'!E$1,0),"Error")</f>
        <v>260</v>
      </c>
      <c r="F137" s="113">
        <f>IFERROR(VLOOKUP($A137,IF('Index LA Gen'!$B$4=1,'Index LA Gen'!$A$9:$BZ$171,IF('Index LA Gen'!$B$4=2,'Index LA Gen'!$A$179:$BZ$341,IF('Index LA Gen'!$B$4=3,'Index LA Gen'!$A$349:$BZ$511,"Error"))),'Index LA Gen'!F$1,0),"Error")</f>
        <v>480</v>
      </c>
      <c r="G137" s="84">
        <f>IFERROR(VLOOKUP($A137,IF('Index LA Gen'!$B$4=1,'Index LA Gen'!$A$9:$BZ$171,IF('Index LA Gen'!$B$4=2,'Index LA Gen'!$A$179:$BZ$341,IF('Index LA Gen'!$B$4=3,'Index LA Gen'!$A$349:$BZ$511,"Error"))),'Index LA Gen'!G$1,0),"Error")</f>
        <v>0.69</v>
      </c>
      <c r="H137" s="84">
        <f>IFERROR(VLOOKUP($A137,IF('Index LA Gen'!$B$4=1,'Index LA Gen'!$A$9:$BZ$171,IF('Index LA Gen'!$B$4=2,'Index LA Gen'!$A$179:$BZ$341,IF('Index LA Gen'!$B$4=3,'Index LA Gen'!$A$349:$BZ$511,"Error"))),'Index LA Gen'!H$1,0),"Error")</f>
        <v>0.8</v>
      </c>
      <c r="I137" s="84">
        <f>IFERROR(VLOOKUP($A137,IF('Index LA Gen'!$B$4=1,'Index LA Gen'!$A$9:$BZ$171,IF('Index LA Gen'!$B$4=2,'Index LA Gen'!$A$179:$BZ$341,IF('Index LA Gen'!$B$4=3,'Index LA Gen'!$A$349:$BZ$511,"Error"))),'Index LA Gen'!I$1,0),"Error")</f>
        <v>0.75</v>
      </c>
      <c r="J137" s="84">
        <f>IFERROR(VLOOKUP($A137,IF('Index LA Gen'!$B$4=1,'Index LA Gen'!$A$9:$BZ$171,IF('Index LA Gen'!$B$4=2,'Index LA Gen'!$A$179:$BZ$341,IF('Index LA Gen'!$B$4=3,'Index LA Gen'!$A$349:$BZ$511,"Error"))),'Index LA Gen'!J$1,0),"Error")</f>
        <v>0.65</v>
      </c>
      <c r="K137" s="84">
        <f>IFERROR(VLOOKUP($A137,IF('Index LA Gen'!$B$4=1,'Index LA Gen'!$A$9:$BZ$171,IF('Index LA Gen'!$B$4=2,'Index LA Gen'!$A$179:$BZ$341,IF('Index LA Gen'!$B$4=3,'Index LA Gen'!$A$349:$BZ$511,"Error"))),'Index LA Gen'!K$1,0),"Error")</f>
        <v>0.75</v>
      </c>
      <c r="L137" s="84">
        <f>IFERROR(VLOOKUP($A137,IF('Index LA Gen'!$B$4=1,'Index LA Gen'!$A$9:$BZ$171,IF('Index LA Gen'!$B$4=2,'Index LA Gen'!$A$179:$BZ$341,IF('Index LA Gen'!$B$4=3,'Index LA Gen'!$A$349:$BZ$511,"Error"))),'Index LA Gen'!L$1,0),"Error")</f>
        <v>0.71</v>
      </c>
      <c r="M137" s="84">
        <f>IFERROR(VLOOKUP($A137,IF('Index LA Gen'!$B$4=1,'Index LA Gen'!$A$9:$BZ$171,IF('Index LA Gen'!$B$4=2,'Index LA Gen'!$A$179:$BZ$341,IF('Index LA Gen'!$B$4=3,'Index LA Gen'!$A$349:$BZ$511,"Error"))),'Index LA Gen'!M$1,0),"Error")</f>
        <v>0.04</v>
      </c>
      <c r="N137" s="84">
        <f>IFERROR(VLOOKUP($A137,IF('Index LA Gen'!$B$4=1,'Index LA Gen'!$A$9:$BZ$171,IF('Index LA Gen'!$B$4=2,'Index LA Gen'!$A$179:$BZ$341,IF('Index LA Gen'!$B$4=3,'Index LA Gen'!$A$349:$BZ$511,"Error"))),'Index LA Gen'!N$1,0),"Error")</f>
        <v>0.03</v>
      </c>
      <c r="O137" s="84">
        <f>IFERROR(VLOOKUP($A137,IF('Index LA Gen'!$B$4=1,'Index LA Gen'!$A$9:$BZ$171,IF('Index LA Gen'!$B$4=2,'Index LA Gen'!$A$179:$BZ$341,IF('Index LA Gen'!$B$4=3,'Index LA Gen'!$A$349:$BZ$511,"Error"))),'Index LA Gen'!O$1,0),"Error")</f>
        <v>0.03</v>
      </c>
      <c r="P137" s="84">
        <f>IFERROR(VLOOKUP($A137,IF('Index LA Gen'!$B$4=1,'Index LA Gen'!$A$9:$BZ$171,IF('Index LA Gen'!$B$4=2,'Index LA Gen'!$A$179:$BZ$341,IF('Index LA Gen'!$B$4=3,'Index LA Gen'!$A$349:$BZ$511,"Error"))),'Index LA Gen'!P$1,0),"Error")</f>
        <v>0</v>
      </c>
      <c r="Q137" s="84" t="str">
        <f>IFERROR(VLOOKUP($A137,IF('Index LA Gen'!$B$4=1,'Index LA Gen'!$A$9:$BZ$171,IF('Index LA Gen'!$B$4=2,'Index LA Gen'!$A$179:$BZ$341,IF('Index LA Gen'!$B$4=3,'Index LA Gen'!$A$349:$BZ$511,"Error"))),'Index LA Gen'!Q$1,0),"Error")</f>
        <v>x</v>
      </c>
      <c r="R137" s="84" t="str">
        <f>IFERROR(VLOOKUP($A137,IF('Index LA Gen'!$B$4=1,'Index LA Gen'!$A$9:$BZ$171,IF('Index LA Gen'!$B$4=2,'Index LA Gen'!$A$179:$BZ$341,IF('Index LA Gen'!$B$4=3,'Index LA Gen'!$A$349:$BZ$511,"Error"))),'Index LA Gen'!R$1,0),"Error")</f>
        <v>x</v>
      </c>
      <c r="S137" s="84">
        <f>IFERROR(VLOOKUP($A137,IF('Index LA Gen'!$B$4=1,'Index LA Gen'!$A$9:$BZ$171,IF('Index LA Gen'!$B$4=2,'Index LA Gen'!$A$179:$BZ$341,IF('Index LA Gen'!$B$4=3,'Index LA Gen'!$A$349:$BZ$511,"Error"))),'Index LA Gen'!S$1,0),"Error")</f>
        <v>0.06</v>
      </c>
      <c r="T137" s="84">
        <f>IFERROR(VLOOKUP($A137,IF('Index LA Gen'!$B$4=1,'Index LA Gen'!$A$9:$BZ$171,IF('Index LA Gen'!$B$4=2,'Index LA Gen'!$A$179:$BZ$341,IF('Index LA Gen'!$B$4=3,'Index LA Gen'!$A$349:$BZ$511,"Error"))),'Index LA Gen'!T$1,0),"Error")</f>
        <v>7.0000000000000007E-2</v>
      </c>
      <c r="U137" s="84">
        <f>IFERROR(VLOOKUP($A137,IF('Index LA Gen'!$B$4=1,'Index LA Gen'!$A$9:$BZ$171,IF('Index LA Gen'!$B$4=2,'Index LA Gen'!$A$179:$BZ$341,IF('Index LA Gen'!$B$4=3,'Index LA Gen'!$A$349:$BZ$511,"Error"))),'Index LA Gen'!U$1,0),"Error")</f>
        <v>7.0000000000000007E-2</v>
      </c>
      <c r="V137" s="84" t="str">
        <f>IFERROR(VLOOKUP($A137,IF('Index LA Gen'!$B$4=1,'Index LA Gen'!$A$9:$BZ$171,IF('Index LA Gen'!$B$4=2,'Index LA Gen'!$A$179:$BZ$341,IF('Index LA Gen'!$B$4=3,'Index LA Gen'!$A$349:$BZ$511,"Error"))),'Index LA Gen'!V$1,0),"Error")</f>
        <v>x</v>
      </c>
      <c r="W137" s="84">
        <f>IFERROR(VLOOKUP($A137,IF('Index LA Gen'!$B$4=1,'Index LA Gen'!$A$9:$BZ$171,IF('Index LA Gen'!$B$4=2,'Index LA Gen'!$A$179:$BZ$341,IF('Index LA Gen'!$B$4=3,'Index LA Gen'!$A$349:$BZ$511,"Error"))),'Index LA Gen'!W$1,0),"Error")</f>
        <v>0.03</v>
      </c>
      <c r="X137" s="84">
        <f>IFERROR(VLOOKUP($A137,IF('Index LA Gen'!$B$4=1,'Index LA Gen'!$A$9:$BZ$171,IF('Index LA Gen'!$B$4=2,'Index LA Gen'!$A$179:$BZ$341,IF('Index LA Gen'!$B$4=3,'Index LA Gen'!$A$349:$BZ$511,"Error"))),'Index LA Gen'!X$1,0),"Error")</f>
        <v>0.02</v>
      </c>
      <c r="Y137" s="84" t="str">
        <f>IFERROR(VLOOKUP($A137,IF('Index LA Gen'!$B$4=1,'Index LA Gen'!$A$9:$BZ$171,IF('Index LA Gen'!$B$4=2,'Index LA Gen'!$A$179:$BZ$341,IF('Index LA Gen'!$B$4=3,'Index LA Gen'!$A$349:$BZ$511,"Error"))),'Index LA Gen'!Y$1,0),"Error")</f>
        <v>x</v>
      </c>
      <c r="Z137" s="84" t="str">
        <f>IFERROR(VLOOKUP($A137,IF('Index LA Gen'!$B$4=1,'Index LA Gen'!$A$9:$BZ$171,IF('Index LA Gen'!$B$4=2,'Index LA Gen'!$A$179:$BZ$341,IF('Index LA Gen'!$B$4=3,'Index LA Gen'!$A$349:$BZ$511,"Error"))),'Index LA Gen'!Z$1,0),"Error")</f>
        <v>x</v>
      </c>
      <c r="AA137" s="84" t="str">
        <f>IFERROR(VLOOKUP($A137,IF('Index LA Gen'!$B$4=1,'Index LA Gen'!$A$9:$BZ$171,IF('Index LA Gen'!$B$4=2,'Index LA Gen'!$A$179:$BZ$341,IF('Index LA Gen'!$B$4=3,'Index LA Gen'!$A$349:$BZ$511,"Error"))),'Index LA Gen'!AA$1,0),"Error")</f>
        <v>x</v>
      </c>
      <c r="AB137" s="84" t="str">
        <f>IFERROR(VLOOKUP($A137,IF('Index LA Gen'!$B$4=1,'Index LA Gen'!$A$9:$BZ$171,IF('Index LA Gen'!$B$4=2,'Index LA Gen'!$A$179:$BZ$341,IF('Index LA Gen'!$B$4=3,'Index LA Gen'!$A$349:$BZ$511,"Error"))),'Index LA Gen'!AB$1,0),"Error")</f>
        <v>x</v>
      </c>
      <c r="AC137" s="84">
        <f>IFERROR(VLOOKUP($A137,IF('Index LA Gen'!$B$4=1,'Index LA Gen'!$A$9:$BZ$171,IF('Index LA Gen'!$B$4=2,'Index LA Gen'!$A$179:$BZ$341,IF('Index LA Gen'!$B$4=3,'Index LA Gen'!$A$349:$BZ$511,"Error"))),'Index LA Gen'!AC$1,0),"Error")</f>
        <v>0</v>
      </c>
      <c r="AD137" s="84" t="str">
        <f>IFERROR(VLOOKUP($A137,IF('Index LA Gen'!$B$4=1,'Index LA Gen'!$A$9:$BZ$171,IF('Index LA Gen'!$B$4=2,'Index LA Gen'!$A$179:$BZ$341,IF('Index LA Gen'!$B$4=3,'Index LA Gen'!$A$349:$BZ$511,"Error"))),'Index LA Gen'!AD$1,0),"Error")</f>
        <v>x</v>
      </c>
      <c r="AE137" s="84">
        <f>IFERROR(VLOOKUP($A137,IF('Index LA Gen'!$B$4=1,'Index LA Gen'!$A$9:$BZ$171,IF('Index LA Gen'!$B$4=2,'Index LA Gen'!$A$179:$BZ$341,IF('Index LA Gen'!$B$4=3,'Index LA Gen'!$A$349:$BZ$511,"Error"))),'Index LA Gen'!AE$1,0),"Error")</f>
        <v>7.0000000000000007E-2</v>
      </c>
      <c r="AF137" s="84">
        <f>IFERROR(VLOOKUP($A137,IF('Index LA Gen'!$B$4=1,'Index LA Gen'!$A$9:$BZ$171,IF('Index LA Gen'!$B$4=2,'Index LA Gen'!$A$179:$BZ$341,IF('Index LA Gen'!$B$4=3,'Index LA Gen'!$A$349:$BZ$511,"Error"))),'Index LA Gen'!AF$1,0),"Error")</f>
        <v>0.04</v>
      </c>
      <c r="AG137" s="84">
        <f>IFERROR(VLOOKUP($A137,IF('Index LA Gen'!$B$4=1,'Index LA Gen'!$A$9:$BZ$171,IF('Index LA Gen'!$B$4=2,'Index LA Gen'!$A$179:$BZ$341,IF('Index LA Gen'!$B$4=3,'Index LA Gen'!$A$349:$BZ$511,"Error"))),'Index LA Gen'!AG$1,0),"Error")</f>
        <v>0.05</v>
      </c>
      <c r="AH137" s="84">
        <f>IFERROR(VLOOKUP($A137,IF('Index LA Gen'!$B$4=1,'Index LA Gen'!$A$9:$BZ$171,IF('Index LA Gen'!$B$4=2,'Index LA Gen'!$A$179:$BZ$341,IF('Index LA Gen'!$B$4=3,'Index LA Gen'!$A$349:$BZ$511,"Error"))),'Index LA Gen'!AH$1,0),"Error")</f>
        <v>0.52</v>
      </c>
      <c r="AI137" s="84">
        <f>IFERROR(VLOOKUP($A137,IF('Index LA Gen'!$B$4=1,'Index LA Gen'!$A$9:$BZ$171,IF('Index LA Gen'!$B$4=2,'Index LA Gen'!$A$179:$BZ$341,IF('Index LA Gen'!$B$4=3,'Index LA Gen'!$A$349:$BZ$511,"Error"))),'Index LA Gen'!AI$1,0),"Error")</f>
        <v>0.62</v>
      </c>
      <c r="AJ137" s="84">
        <f>IFERROR(VLOOKUP($A137,IF('Index LA Gen'!$B$4=1,'Index LA Gen'!$A$9:$BZ$171,IF('Index LA Gen'!$B$4=2,'Index LA Gen'!$A$179:$BZ$341,IF('Index LA Gen'!$B$4=3,'Index LA Gen'!$A$349:$BZ$511,"Error"))),'Index LA Gen'!AJ$1,0),"Error")</f>
        <v>0.56999999999999995</v>
      </c>
      <c r="AK137" s="84">
        <f>IFERROR(VLOOKUP($A137,IF('Index LA Gen'!$B$4=1,'Index LA Gen'!$A$9:$BZ$171,IF('Index LA Gen'!$B$4=2,'Index LA Gen'!$A$179:$BZ$341,IF('Index LA Gen'!$B$4=3,'Index LA Gen'!$A$349:$BZ$511,"Error"))),'Index LA Gen'!AK$1,0),"Error")</f>
        <v>0.19</v>
      </c>
      <c r="AL137" s="84">
        <f>IFERROR(VLOOKUP($A137,IF('Index LA Gen'!$B$4=1,'Index LA Gen'!$A$9:$BZ$171,IF('Index LA Gen'!$B$4=2,'Index LA Gen'!$A$179:$BZ$341,IF('Index LA Gen'!$B$4=3,'Index LA Gen'!$A$349:$BZ$511,"Error"))),'Index LA Gen'!AL$1,0),"Error")</f>
        <v>0.24</v>
      </c>
      <c r="AM137" s="84">
        <f>IFERROR(VLOOKUP($A137,IF('Index LA Gen'!$B$4=1,'Index LA Gen'!$A$9:$BZ$171,IF('Index LA Gen'!$B$4=2,'Index LA Gen'!$A$179:$BZ$341,IF('Index LA Gen'!$B$4=3,'Index LA Gen'!$A$349:$BZ$511,"Error"))),'Index LA Gen'!AM$1,0),"Error")</f>
        <v>0.21</v>
      </c>
      <c r="AN137" s="84" t="str">
        <f>IFERROR(VLOOKUP($A137,IF('Index LA Gen'!$B$4=1,'Index LA Gen'!$A$9:$BZ$171,IF('Index LA Gen'!$B$4=2,'Index LA Gen'!$A$179:$BZ$341,IF('Index LA Gen'!$B$4=3,'Index LA Gen'!$A$349:$BZ$511,"Error"))),'Index LA Gen'!AN$1,0),"Error")</f>
        <v>x</v>
      </c>
      <c r="AO137" s="84">
        <f>IFERROR(VLOOKUP($A137,IF('Index LA Gen'!$B$4=1,'Index LA Gen'!$A$9:$BZ$171,IF('Index LA Gen'!$B$4=2,'Index LA Gen'!$A$179:$BZ$341,IF('Index LA Gen'!$B$4=3,'Index LA Gen'!$A$349:$BZ$511,"Error"))),'Index LA Gen'!AO$1,0),"Error")</f>
        <v>0</v>
      </c>
      <c r="AP137" s="84" t="str">
        <f>IFERROR(VLOOKUP($A137,IF('Index LA Gen'!$B$4=1,'Index LA Gen'!$A$9:$BZ$171,IF('Index LA Gen'!$B$4=2,'Index LA Gen'!$A$179:$BZ$341,IF('Index LA Gen'!$B$4=3,'Index LA Gen'!$A$349:$BZ$511,"Error"))),'Index LA Gen'!AP$1,0),"Error")</f>
        <v>x</v>
      </c>
      <c r="AQ137" s="84">
        <f>IFERROR(VLOOKUP($A137,IF('Index LA Gen'!$B$4=1,'Index LA Gen'!$A$9:$BZ$171,IF('Index LA Gen'!$B$4=2,'Index LA Gen'!$A$179:$BZ$341,IF('Index LA Gen'!$B$4=3,'Index LA Gen'!$A$349:$BZ$511,"Error"))),'Index LA Gen'!AQ$1,0),"Error")</f>
        <v>0.08</v>
      </c>
      <c r="AR137" s="84">
        <f>IFERROR(VLOOKUP($A137,IF('Index LA Gen'!$B$4=1,'Index LA Gen'!$A$9:$BZ$171,IF('Index LA Gen'!$B$4=2,'Index LA Gen'!$A$179:$BZ$341,IF('Index LA Gen'!$B$4=3,'Index LA Gen'!$A$349:$BZ$511,"Error"))),'Index LA Gen'!AR$1,0),"Error")</f>
        <v>0.12</v>
      </c>
      <c r="AS137" s="84">
        <f>IFERROR(VLOOKUP($A137,IF('Index LA Gen'!$B$4=1,'Index LA Gen'!$A$9:$BZ$171,IF('Index LA Gen'!$B$4=2,'Index LA Gen'!$A$179:$BZ$341,IF('Index LA Gen'!$B$4=3,'Index LA Gen'!$A$349:$BZ$511,"Error"))),'Index LA Gen'!AS$1,0),"Error")</f>
        <v>0.1</v>
      </c>
      <c r="AT137" s="84">
        <f>IFERROR(VLOOKUP($A137,IF('Index LA Gen'!$B$4=1,'Index LA Gen'!$A$9:$BZ$171,IF('Index LA Gen'!$B$4=2,'Index LA Gen'!$A$179:$BZ$341,IF('Index LA Gen'!$B$4=3,'Index LA Gen'!$A$349:$BZ$511,"Error"))),'Index LA Gen'!AT$1,0),"Error")</f>
        <v>0.33</v>
      </c>
      <c r="AU137" s="84">
        <f>IFERROR(VLOOKUP($A137,IF('Index LA Gen'!$B$4=1,'Index LA Gen'!$A$9:$BZ$171,IF('Index LA Gen'!$B$4=2,'Index LA Gen'!$A$179:$BZ$341,IF('Index LA Gen'!$B$4=3,'Index LA Gen'!$A$349:$BZ$511,"Error"))),'Index LA Gen'!AU$1,0),"Error")</f>
        <v>0.37</v>
      </c>
      <c r="AV137" s="84">
        <f>IFERROR(VLOOKUP($A137,IF('Index LA Gen'!$B$4=1,'Index LA Gen'!$A$9:$BZ$171,IF('Index LA Gen'!$B$4=2,'Index LA Gen'!$A$179:$BZ$341,IF('Index LA Gen'!$B$4=3,'Index LA Gen'!$A$349:$BZ$511,"Error"))),'Index LA Gen'!AV$1,0),"Error")</f>
        <v>0.35</v>
      </c>
      <c r="AW137" s="84" t="str">
        <f>IFERROR(VLOOKUP($A137,IF('Index LA Gen'!$B$4=1,'Index LA Gen'!$A$9:$BZ$171,IF('Index LA Gen'!$B$4=2,'Index LA Gen'!$A$179:$BZ$341,IF('Index LA Gen'!$B$4=3,'Index LA Gen'!$A$349:$BZ$511,"Error"))),'Index LA Gen'!AW$1,0),"Error")</f>
        <v>x</v>
      </c>
      <c r="AX137" s="84" t="str">
        <f>IFERROR(VLOOKUP($A137,IF('Index LA Gen'!$B$4=1,'Index LA Gen'!$A$9:$BZ$171,IF('Index LA Gen'!$B$4=2,'Index LA Gen'!$A$179:$BZ$341,IF('Index LA Gen'!$B$4=3,'Index LA Gen'!$A$349:$BZ$511,"Error"))),'Index LA Gen'!AX$1,0),"Error")</f>
        <v>x</v>
      </c>
      <c r="AY137" s="84" t="str">
        <f>IFERROR(VLOOKUP($A137,IF('Index LA Gen'!$B$4=1,'Index LA Gen'!$A$9:$BZ$171,IF('Index LA Gen'!$B$4=2,'Index LA Gen'!$A$179:$BZ$341,IF('Index LA Gen'!$B$4=3,'Index LA Gen'!$A$349:$BZ$511,"Error"))),'Index LA Gen'!AY$1,0),"Error")</f>
        <v>x</v>
      </c>
      <c r="AZ137" s="84">
        <f>IFERROR(VLOOKUP($A137,IF('Index LA Gen'!$B$4=1,'Index LA Gen'!$A$9:$BZ$171,IF('Index LA Gen'!$B$4=2,'Index LA Gen'!$A$179:$BZ$341,IF('Index LA Gen'!$B$4=3,'Index LA Gen'!$A$349:$BZ$511,"Error"))),'Index LA Gen'!AZ$1,0),"Error")</f>
        <v>0</v>
      </c>
      <c r="BA137" s="84">
        <f>IFERROR(VLOOKUP($A137,IF('Index LA Gen'!$B$4=1,'Index LA Gen'!$A$9:$BZ$171,IF('Index LA Gen'!$B$4=2,'Index LA Gen'!$A$179:$BZ$341,IF('Index LA Gen'!$B$4=3,'Index LA Gen'!$A$349:$BZ$511,"Error"))),'Index LA Gen'!BA$1,0),"Error")</f>
        <v>0</v>
      </c>
      <c r="BB137" s="84">
        <f>IFERROR(VLOOKUP($A137,IF('Index LA Gen'!$B$4=1,'Index LA Gen'!$A$9:$BZ$171,IF('Index LA Gen'!$B$4=2,'Index LA Gen'!$A$179:$BZ$341,IF('Index LA Gen'!$B$4=3,'Index LA Gen'!$A$349:$BZ$511,"Error"))),'Index LA Gen'!BB$1,0),"Error")</f>
        <v>0</v>
      </c>
      <c r="BC137" s="84">
        <f>IFERROR(VLOOKUP($A137,IF('Index LA Gen'!$B$4=1,'Index LA Gen'!$A$9:$BZ$171,IF('Index LA Gen'!$B$4=2,'Index LA Gen'!$A$179:$BZ$341,IF('Index LA Gen'!$B$4=3,'Index LA Gen'!$A$349:$BZ$511,"Error"))),'Index LA Gen'!BC$1,0),"Error")</f>
        <v>0.03</v>
      </c>
      <c r="BD137" s="84">
        <f>IFERROR(VLOOKUP($A137,IF('Index LA Gen'!$B$4=1,'Index LA Gen'!$A$9:$BZ$171,IF('Index LA Gen'!$B$4=2,'Index LA Gen'!$A$179:$BZ$341,IF('Index LA Gen'!$B$4=3,'Index LA Gen'!$A$349:$BZ$511,"Error"))),'Index LA Gen'!BD$1,0),"Error")</f>
        <v>0.03</v>
      </c>
      <c r="BE137" s="84">
        <f>IFERROR(VLOOKUP($A137,IF('Index LA Gen'!$B$4=1,'Index LA Gen'!$A$9:$BZ$171,IF('Index LA Gen'!$B$4=2,'Index LA Gen'!$A$179:$BZ$341,IF('Index LA Gen'!$B$4=3,'Index LA Gen'!$A$349:$BZ$511,"Error"))),'Index LA Gen'!BE$1,0),"Error")</f>
        <v>0.03</v>
      </c>
      <c r="BF137" s="84">
        <f>IFERROR(VLOOKUP($A137,IF('Index LA Gen'!$B$4=1,'Index LA Gen'!$A$9:$BZ$171,IF('Index LA Gen'!$B$4=2,'Index LA Gen'!$A$179:$BZ$341,IF('Index LA Gen'!$B$4=3,'Index LA Gen'!$A$349:$BZ$511,"Error"))),'Index LA Gen'!BF$1,0),"Error")</f>
        <v>0</v>
      </c>
      <c r="BG137" s="84">
        <f>IFERROR(VLOOKUP($A137,IF('Index LA Gen'!$B$4=1,'Index LA Gen'!$A$9:$BZ$171,IF('Index LA Gen'!$B$4=2,'Index LA Gen'!$A$179:$BZ$341,IF('Index LA Gen'!$B$4=3,'Index LA Gen'!$A$349:$BZ$511,"Error"))),'Index LA Gen'!BG$1,0),"Error")</f>
        <v>0</v>
      </c>
      <c r="BH137" s="84">
        <f>IFERROR(VLOOKUP($A137,IF('Index LA Gen'!$B$4=1,'Index LA Gen'!$A$9:$BZ$171,IF('Index LA Gen'!$B$4=2,'Index LA Gen'!$A$179:$BZ$341,IF('Index LA Gen'!$B$4=3,'Index LA Gen'!$A$349:$BZ$511,"Error"))),'Index LA Gen'!BH$1,0),"Error")</f>
        <v>0</v>
      </c>
      <c r="BI137" s="84">
        <f>IFERROR(VLOOKUP($A137,IF('Index LA Gen'!$B$4=1,'Index LA Gen'!$A$9:$BZ$171,IF('Index LA Gen'!$B$4=2,'Index LA Gen'!$A$179:$BZ$341,IF('Index LA Gen'!$B$4=3,'Index LA Gen'!$A$349:$BZ$511,"Error"))),'Index LA Gen'!BI$1,0),"Error")</f>
        <v>0.03</v>
      </c>
      <c r="BJ137" s="84">
        <f>IFERROR(VLOOKUP($A137,IF('Index LA Gen'!$B$4=1,'Index LA Gen'!$A$9:$BZ$171,IF('Index LA Gen'!$B$4=2,'Index LA Gen'!$A$179:$BZ$341,IF('Index LA Gen'!$B$4=3,'Index LA Gen'!$A$349:$BZ$511,"Error"))),'Index LA Gen'!BJ$1,0),"Error")</f>
        <v>0.03</v>
      </c>
      <c r="BK137" s="84">
        <f>IFERROR(VLOOKUP($A137,IF('Index LA Gen'!$B$4=1,'Index LA Gen'!$A$9:$BZ$171,IF('Index LA Gen'!$B$4=2,'Index LA Gen'!$A$179:$BZ$341,IF('Index LA Gen'!$B$4=3,'Index LA Gen'!$A$349:$BZ$511,"Error"))),'Index LA Gen'!BK$1,0),"Error")</f>
        <v>0.03</v>
      </c>
      <c r="BL137" s="84">
        <f>IFERROR(VLOOKUP($A137,IF('Index LA Gen'!$B$4=1,'Index LA Gen'!$A$9:$BZ$171,IF('Index LA Gen'!$B$4=2,'Index LA Gen'!$A$179:$BZ$341,IF('Index LA Gen'!$B$4=3,'Index LA Gen'!$A$349:$BZ$511,"Error"))),'Index LA Gen'!BL$1,0),"Error")</f>
        <v>0</v>
      </c>
      <c r="BM137" s="84">
        <f>IFERROR(VLOOKUP($A137,IF('Index LA Gen'!$B$4=1,'Index LA Gen'!$A$9:$BZ$171,IF('Index LA Gen'!$B$4=2,'Index LA Gen'!$A$179:$BZ$341,IF('Index LA Gen'!$B$4=3,'Index LA Gen'!$A$349:$BZ$511,"Error"))),'Index LA Gen'!BM$1,0),"Error")</f>
        <v>0</v>
      </c>
      <c r="BN137" s="84">
        <f>IFERROR(VLOOKUP($A137,IF('Index LA Gen'!$B$4=1,'Index LA Gen'!$A$9:$BZ$171,IF('Index LA Gen'!$B$4=2,'Index LA Gen'!$A$179:$BZ$341,IF('Index LA Gen'!$B$4=3,'Index LA Gen'!$A$349:$BZ$511,"Error"))),'Index LA Gen'!BN$1,0),"Error")</f>
        <v>0</v>
      </c>
      <c r="BO137" s="84" t="str">
        <f>IFERROR(VLOOKUP($A137,IF('Index LA Gen'!$B$4=1,'Index LA Gen'!$A$9:$BZ$171,IF('Index LA Gen'!$B$4=2,'Index LA Gen'!$A$179:$BZ$341,IF('Index LA Gen'!$B$4=3,'Index LA Gen'!$A$349:$BZ$511,"Error"))),'Index LA Gen'!BO$1,0),"Error")</f>
        <v>x</v>
      </c>
      <c r="BP137" s="84" t="str">
        <f>IFERROR(VLOOKUP($A137,IF('Index LA Gen'!$B$4=1,'Index LA Gen'!$A$9:$BZ$171,IF('Index LA Gen'!$B$4=2,'Index LA Gen'!$A$179:$BZ$341,IF('Index LA Gen'!$B$4=3,'Index LA Gen'!$A$349:$BZ$511,"Error"))),'Index LA Gen'!BP$1,0),"Error")</f>
        <v>x</v>
      </c>
      <c r="BQ137" s="84" t="str">
        <f>IFERROR(VLOOKUP($A137,IF('Index LA Gen'!$B$4=1,'Index LA Gen'!$A$9:$BZ$171,IF('Index LA Gen'!$B$4=2,'Index LA Gen'!$A$179:$BZ$341,IF('Index LA Gen'!$B$4=3,'Index LA Gen'!$A$349:$BZ$511,"Error"))),'Index LA Gen'!BQ$1,0),"Error")</f>
        <v>x</v>
      </c>
      <c r="BR137" s="84">
        <f>IFERROR(VLOOKUP($A137,IF('Index LA Gen'!$B$4=1,'Index LA Gen'!$A$9:$BZ$171,IF('Index LA Gen'!$B$4=2,'Index LA Gen'!$A$179:$BZ$341,IF('Index LA Gen'!$B$4=3,'Index LA Gen'!$A$349:$BZ$511,"Error"))),'Index LA Gen'!BR$1,0),"Error")</f>
        <v>0.08</v>
      </c>
      <c r="BS137" s="84">
        <f>IFERROR(VLOOKUP($A137,IF('Index LA Gen'!$B$4=1,'Index LA Gen'!$A$9:$BZ$171,IF('Index LA Gen'!$B$4=2,'Index LA Gen'!$A$179:$BZ$341,IF('Index LA Gen'!$B$4=3,'Index LA Gen'!$A$349:$BZ$511,"Error"))),'Index LA Gen'!BS$1,0),"Error")</f>
        <v>0.05</v>
      </c>
      <c r="BT137" s="84">
        <f>IFERROR(VLOOKUP($A137,IF('Index LA Gen'!$B$4=1,'Index LA Gen'!$A$9:$BZ$171,IF('Index LA Gen'!$B$4=2,'Index LA Gen'!$A$179:$BZ$341,IF('Index LA Gen'!$B$4=3,'Index LA Gen'!$A$349:$BZ$511,"Error"))),'Index LA Gen'!BT$1,0),"Error")</f>
        <v>0.06</v>
      </c>
      <c r="BU137" s="84">
        <f>IFERROR(VLOOKUP($A137,IF('Index LA Gen'!$B$4=1,'Index LA Gen'!$A$9:$BZ$171,IF('Index LA Gen'!$B$4=2,'Index LA Gen'!$A$179:$BZ$341,IF('Index LA Gen'!$B$4=3,'Index LA Gen'!$A$349:$BZ$511,"Error"))),'Index LA Gen'!BU$1,0),"Error")</f>
        <v>0.05</v>
      </c>
      <c r="BV137" s="84">
        <f>IFERROR(VLOOKUP($A137,IF('Index LA Gen'!$B$4=1,'Index LA Gen'!$A$9:$BZ$171,IF('Index LA Gen'!$B$4=2,'Index LA Gen'!$A$179:$BZ$341,IF('Index LA Gen'!$B$4=3,'Index LA Gen'!$A$349:$BZ$511,"Error"))),'Index LA Gen'!BV$1,0),"Error")</f>
        <v>0.02</v>
      </c>
      <c r="BW137" s="84">
        <f>IFERROR(VLOOKUP($A137,IF('Index LA Gen'!$B$4=1,'Index LA Gen'!$A$9:$BZ$171,IF('Index LA Gen'!$B$4=2,'Index LA Gen'!$A$179:$BZ$341,IF('Index LA Gen'!$B$4=3,'Index LA Gen'!$A$349:$BZ$511,"Error"))),'Index LA Gen'!BW$1,0),"Error")</f>
        <v>0.04</v>
      </c>
      <c r="BX137" s="84">
        <f>IFERROR(VLOOKUP($A137,IF('Index LA Gen'!$B$4=1,'Index LA Gen'!$A$9:$BZ$171,IF('Index LA Gen'!$B$4=2,'Index LA Gen'!$A$179:$BZ$341,IF('Index LA Gen'!$B$4=3,'Index LA Gen'!$A$349:$BZ$511,"Error"))),'Index LA Gen'!BX$1,0),"Error")</f>
        <v>0.18</v>
      </c>
      <c r="BY137" s="84">
        <f>IFERROR(VLOOKUP($A137,IF('Index LA Gen'!$B$4=1,'Index LA Gen'!$A$9:$BZ$171,IF('Index LA Gen'!$B$4=2,'Index LA Gen'!$A$179:$BZ$341,IF('Index LA Gen'!$B$4=3,'Index LA Gen'!$A$349:$BZ$511,"Error"))),'Index LA Gen'!BY$1,0),"Error")</f>
        <v>0.13</v>
      </c>
      <c r="BZ137" s="84">
        <f>IFERROR(VLOOKUP($A137,IF('Index LA Gen'!$B$4=1,'Index LA Gen'!$A$9:$BZ$171,IF('Index LA Gen'!$B$4=2,'Index LA Gen'!$A$179:$BZ$341,IF('Index LA Gen'!$B$4=3,'Index LA Gen'!$A$349:$BZ$511,"Error"))),'Index LA Gen'!BZ$1,0),"Error")</f>
        <v>0.15</v>
      </c>
    </row>
    <row r="138" spans="1:78" s="15" customFormat="1" x14ac:dyDescent="0.2">
      <c r="A138" s="20">
        <v>342</v>
      </c>
      <c r="B138" s="20" t="s">
        <v>289</v>
      </c>
      <c r="C138" s="45" t="s">
        <v>153</v>
      </c>
      <c r="D138" s="113">
        <f>IFERROR(VLOOKUP($A138,IF('Index LA Gen'!$B$4=1,'Index LA Gen'!$A$9:$BZ$171,IF('Index LA Gen'!$B$4=2,'Index LA Gen'!$A$179:$BZ$341,IF('Index LA Gen'!$B$4=3,'Index LA Gen'!$A$349:$BZ$511,"Error"))),'Index LA Gen'!D$1,0),"Error")</f>
        <v>210</v>
      </c>
      <c r="E138" s="113">
        <f>IFERROR(VLOOKUP($A138,IF('Index LA Gen'!$B$4=1,'Index LA Gen'!$A$9:$BZ$171,IF('Index LA Gen'!$B$4=2,'Index LA Gen'!$A$179:$BZ$341,IF('Index LA Gen'!$B$4=3,'Index LA Gen'!$A$349:$BZ$511,"Error"))),'Index LA Gen'!E$1,0),"Error")</f>
        <v>250</v>
      </c>
      <c r="F138" s="113">
        <f>IFERROR(VLOOKUP($A138,IF('Index LA Gen'!$B$4=1,'Index LA Gen'!$A$9:$BZ$171,IF('Index LA Gen'!$B$4=2,'Index LA Gen'!$A$179:$BZ$341,IF('Index LA Gen'!$B$4=3,'Index LA Gen'!$A$349:$BZ$511,"Error"))),'Index LA Gen'!F$1,0),"Error")</f>
        <v>460</v>
      </c>
      <c r="G138" s="84">
        <f>IFERROR(VLOOKUP($A138,IF('Index LA Gen'!$B$4=1,'Index LA Gen'!$A$9:$BZ$171,IF('Index LA Gen'!$B$4=2,'Index LA Gen'!$A$179:$BZ$341,IF('Index LA Gen'!$B$4=3,'Index LA Gen'!$A$349:$BZ$511,"Error"))),'Index LA Gen'!G$1,0),"Error")</f>
        <v>0.79</v>
      </c>
      <c r="H138" s="84">
        <f>IFERROR(VLOOKUP($A138,IF('Index LA Gen'!$B$4=1,'Index LA Gen'!$A$9:$BZ$171,IF('Index LA Gen'!$B$4=2,'Index LA Gen'!$A$179:$BZ$341,IF('Index LA Gen'!$B$4=3,'Index LA Gen'!$A$349:$BZ$511,"Error"))),'Index LA Gen'!H$1,0),"Error")</f>
        <v>0.85</v>
      </c>
      <c r="I138" s="84">
        <f>IFERROR(VLOOKUP($A138,IF('Index LA Gen'!$B$4=1,'Index LA Gen'!$A$9:$BZ$171,IF('Index LA Gen'!$B$4=2,'Index LA Gen'!$A$179:$BZ$341,IF('Index LA Gen'!$B$4=3,'Index LA Gen'!$A$349:$BZ$511,"Error"))),'Index LA Gen'!I$1,0),"Error")</f>
        <v>0.82</v>
      </c>
      <c r="J138" s="84">
        <f>IFERROR(VLOOKUP($A138,IF('Index LA Gen'!$B$4=1,'Index LA Gen'!$A$9:$BZ$171,IF('Index LA Gen'!$B$4=2,'Index LA Gen'!$A$179:$BZ$341,IF('Index LA Gen'!$B$4=3,'Index LA Gen'!$A$349:$BZ$511,"Error"))),'Index LA Gen'!J$1,0),"Error")</f>
        <v>0.62</v>
      </c>
      <c r="K138" s="84">
        <f>IFERROR(VLOOKUP($A138,IF('Index LA Gen'!$B$4=1,'Index LA Gen'!$A$9:$BZ$171,IF('Index LA Gen'!$B$4=2,'Index LA Gen'!$A$179:$BZ$341,IF('Index LA Gen'!$B$4=3,'Index LA Gen'!$A$349:$BZ$511,"Error"))),'Index LA Gen'!K$1,0),"Error")</f>
        <v>0.63</v>
      </c>
      <c r="L138" s="84">
        <f>IFERROR(VLOOKUP($A138,IF('Index LA Gen'!$B$4=1,'Index LA Gen'!$A$9:$BZ$171,IF('Index LA Gen'!$B$4=2,'Index LA Gen'!$A$179:$BZ$341,IF('Index LA Gen'!$B$4=3,'Index LA Gen'!$A$349:$BZ$511,"Error"))),'Index LA Gen'!L$1,0),"Error")</f>
        <v>0.63</v>
      </c>
      <c r="M138" s="84">
        <f>IFERROR(VLOOKUP($A138,IF('Index LA Gen'!$B$4=1,'Index LA Gen'!$A$9:$BZ$171,IF('Index LA Gen'!$B$4=2,'Index LA Gen'!$A$179:$BZ$341,IF('Index LA Gen'!$B$4=3,'Index LA Gen'!$A$349:$BZ$511,"Error"))),'Index LA Gen'!M$1,0),"Error")</f>
        <v>0.09</v>
      </c>
      <c r="N138" s="84">
        <f>IFERROR(VLOOKUP($A138,IF('Index LA Gen'!$B$4=1,'Index LA Gen'!$A$9:$BZ$171,IF('Index LA Gen'!$B$4=2,'Index LA Gen'!$A$179:$BZ$341,IF('Index LA Gen'!$B$4=3,'Index LA Gen'!$A$349:$BZ$511,"Error"))),'Index LA Gen'!N$1,0),"Error")</f>
        <v>0.08</v>
      </c>
      <c r="O138" s="84">
        <f>IFERROR(VLOOKUP($A138,IF('Index LA Gen'!$B$4=1,'Index LA Gen'!$A$9:$BZ$171,IF('Index LA Gen'!$B$4=2,'Index LA Gen'!$A$179:$BZ$341,IF('Index LA Gen'!$B$4=3,'Index LA Gen'!$A$349:$BZ$511,"Error"))),'Index LA Gen'!O$1,0),"Error")</f>
        <v>0.08</v>
      </c>
      <c r="P138" s="84">
        <f>IFERROR(VLOOKUP($A138,IF('Index LA Gen'!$B$4=1,'Index LA Gen'!$A$9:$BZ$171,IF('Index LA Gen'!$B$4=2,'Index LA Gen'!$A$179:$BZ$341,IF('Index LA Gen'!$B$4=3,'Index LA Gen'!$A$349:$BZ$511,"Error"))),'Index LA Gen'!P$1,0),"Error")</f>
        <v>0</v>
      </c>
      <c r="Q138" s="84">
        <f>IFERROR(VLOOKUP($A138,IF('Index LA Gen'!$B$4=1,'Index LA Gen'!$A$9:$BZ$171,IF('Index LA Gen'!$B$4=2,'Index LA Gen'!$A$179:$BZ$341,IF('Index LA Gen'!$B$4=3,'Index LA Gen'!$A$349:$BZ$511,"Error"))),'Index LA Gen'!Q$1,0),"Error")</f>
        <v>0</v>
      </c>
      <c r="R138" s="84">
        <f>IFERROR(VLOOKUP($A138,IF('Index LA Gen'!$B$4=1,'Index LA Gen'!$A$9:$BZ$171,IF('Index LA Gen'!$B$4=2,'Index LA Gen'!$A$179:$BZ$341,IF('Index LA Gen'!$B$4=3,'Index LA Gen'!$A$349:$BZ$511,"Error"))),'Index LA Gen'!R$1,0),"Error")</f>
        <v>0</v>
      </c>
      <c r="S138" s="84">
        <f>IFERROR(VLOOKUP($A138,IF('Index LA Gen'!$B$4=1,'Index LA Gen'!$A$9:$BZ$171,IF('Index LA Gen'!$B$4=2,'Index LA Gen'!$A$179:$BZ$341,IF('Index LA Gen'!$B$4=3,'Index LA Gen'!$A$349:$BZ$511,"Error"))),'Index LA Gen'!S$1,0),"Error")</f>
        <v>0.05</v>
      </c>
      <c r="T138" s="84">
        <f>IFERROR(VLOOKUP($A138,IF('Index LA Gen'!$B$4=1,'Index LA Gen'!$A$9:$BZ$171,IF('Index LA Gen'!$B$4=2,'Index LA Gen'!$A$179:$BZ$341,IF('Index LA Gen'!$B$4=3,'Index LA Gen'!$A$349:$BZ$511,"Error"))),'Index LA Gen'!T$1,0),"Error")</f>
        <v>0.03</v>
      </c>
      <c r="U138" s="84">
        <f>IFERROR(VLOOKUP($A138,IF('Index LA Gen'!$B$4=1,'Index LA Gen'!$A$9:$BZ$171,IF('Index LA Gen'!$B$4=2,'Index LA Gen'!$A$179:$BZ$341,IF('Index LA Gen'!$B$4=3,'Index LA Gen'!$A$349:$BZ$511,"Error"))),'Index LA Gen'!U$1,0),"Error")</f>
        <v>0.04</v>
      </c>
      <c r="V138" s="84" t="str">
        <f>IFERROR(VLOOKUP($A138,IF('Index LA Gen'!$B$4=1,'Index LA Gen'!$A$9:$BZ$171,IF('Index LA Gen'!$B$4=2,'Index LA Gen'!$A$179:$BZ$341,IF('Index LA Gen'!$B$4=3,'Index LA Gen'!$A$349:$BZ$511,"Error"))),'Index LA Gen'!V$1,0),"Error")</f>
        <v>x</v>
      </c>
      <c r="W138" s="84" t="str">
        <f>IFERROR(VLOOKUP($A138,IF('Index LA Gen'!$B$4=1,'Index LA Gen'!$A$9:$BZ$171,IF('Index LA Gen'!$B$4=2,'Index LA Gen'!$A$179:$BZ$341,IF('Index LA Gen'!$B$4=3,'Index LA Gen'!$A$349:$BZ$511,"Error"))),'Index LA Gen'!W$1,0),"Error")</f>
        <v>x</v>
      </c>
      <c r="X138" s="84">
        <f>IFERROR(VLOOKUP($A138,IF('Index LA Gen'!$B$4=1,'Index LA Gen'!$A$9:$BZ$171,IF('Index LA Gen'!$B$4=2,'Index LA Gen'!$A$179:$BZ$341,IF('Index LA Gen'!$B$4=3,'Index LA Gen'!$A$349:$BZ$511,"Error"))),'Index LA Gen'!X$1,0),"Error")</f>
        <v>0.01</v>
      </c>
      <c r="Y138" s="84" t="str">
        <f>IFERROR(VLOOKUP($A138,IF('Index LA Gen'!$B$4=1,'Index LA Gen'!$A$9:$BZ$171,IF('Index LA Gen'!$B$4=2,'Index LA Gen'!$A$179:$BZ$341,IF('Index LA Gen'!$B$4=3,'Index LA Gen'!$A$349:$BZ$511,"Error"))),'Index LA Gen'!Y$1,0),"Error")</f>
        <v>x</v>
      </c>
      <c r="Z138" s="84">
        <f>IFERROR(VLOOKUP($A138,IF('Index LA Gen'!$B$4=1,'Index LA Gen'!$A$9:$BZ$171,IF('Index LA Gen'!$B$4=2,'Index LA Gen'!$A$179:$BZ$341,IF('Index LA Gen'!$B$4=3,'Index LA Gen'!$A$349:$BZ$511,"Error"))),'Index LA Gen'!Z$1,0),"Error")</f>
        <v>0.02</v>
      </c>
      <c r="AA138" s="84">
        <f>IFERROR(VLOOKUP($A138,IF('Index LA Gen'!$B$4=1,'Index LA Gen'!$A$9:$BZ$171,IF('Index LA Gen'!$B$4=2,'Index LA Gen'!$A$179:$BZ$341,IF('Index LA Gen'!$B$4=3,'Index LA Gen'!$A$349:$BZ$511,"Error"))),'Index LA Gen'!AA$1,0),"Error")</f>
        <v>0.02</v>
      </c>
      <c r="AB138" s="84">
        <f>IFERROR(VLOOKUP($A138,IF('Index LA Gen'!$B$4=1,'Index LA Gen'!$A$9:$BZ$171,IF('Index LA Gen'!$B$4=2,'Index LA Gen'!$A$179:$BZ$341,IF('Index LA Gen'!$B$4=3,'Index LA Gen'!$A$349:$BZ$511,"Error"))),'Index LA Gen'!AB$1,0),"Error")</f>
        <v>0</v>
      </c>
      <c r="AC138" s="84">
        <f>IFERROR(VLOOKUP($A138,IF('Index LA Gen'!$B$4=1,'Index LA Gen'!$A$9:$BZ$171,IF('Index LA Gen'!$B$4=2,'Index LA Gen'!$A$179:$BZ$341,IF('Index LA Gen'!$B$4=3,'Index LA Gen'!$A$349:$BZ$511,"Error"))),'Index LA Gen'!AC$1,0),"Error")</f>
        <v>0</v>
      </c>
      <c r="AD138" s="84">
        <f>IFERROR(VLOOKUP($A138,IF('Index LA Gen'!$B$4=1,'Index LA Gen'!$A$9:$BZ$171,IF('Index LA Gen'!$B$4=2,'Index LA Gen'!$A$179:$BZ$341,IF('Index LA Gen'!$B$4=3,'Index LA Gen'!$A$349:$BZ$511,"Error"))),'Index LA Gen'!AD$1,0),"Error")</f>
        <v>0</v>
      </c>
      <c r="AE138" s="84">
        <f>IFERROR(VLOOKUP($A138,IF('Index LA Gen'!$B$4=1,'Index LA Gen'!$A$9:$BZ$171,IF('Index LA Gen'!$B$4=2,'Index LA Gen'!$A$179:$BZ$341,IF('Index LA Gen'!$B$4=3,'Index LA Gen'!$A$349:$BZ$511,"Error"))),'Index LA Gen'!AE$1,0),"Error")</f>
        <v>0.1</v>
      </c>
      <c r="AF138" s="84">
        <f>IFERROR(VLOOKUP($A138,IF('Index LA Gen'!$B$4=1,'Index LA Gen'!$A$9:$BZ$171,IF('Index LA Gen'!$B$4=2,'Index LA Gen'!$A$179:$BZ$341,IF('Index LA Gen'!$B$4=3,'Index LA Gen'!$A$349:$BZ$511,"Error"))),'Index LA Gen'!AF$1,0),"Error")</f>
        <v>7.0000000000000007E-2</v>
      </c>
      <c r="AG138" s="84">
        <f>IFERROR(VLOOKUP($A138,IF('Index LA Gen'!$B$4=1,'Index LA Gen'!$A$9:$BZ$171,IF('Index LA Gen'!$B$4=2,'Index LA Gen'!$A$179:$BZ$341,IF('Index LA Gen'!$B$4=3,'Index LA Gen'!$A$349:$BZ$511,"Error"))),'Index LA Gen'!AG$1,0),"Error")</f>
        <v>0.08</v>
      </c>
      <c r="AH138" s="84">
        <f>IFERROR(VLOOKUP($A138,IF('Index LA Gen'!$B$4=1,'Index LA Gen'!$A$9:$BZ$171,IF('Index LA Gen'!$B$4=2,'Index LA Gen'!$A$179:$BZ$341,IF('Index LA Gen'!$B$4=3,'Index LA Gen'!$A$349:$BZ$511,"Error"))),'Index LA Gen'!AH$1,0),"Error")</f>
        <v>0.47</v>
      </c>
      <c r="AI138" s="84">
        <f>IFERROR(VLOOKUP($A138,IF('Index LA Gen'!$B$4=1,'Index LA Gen'!$A$9:$BZ$171,IF('Index LA Gen'!$B$4=2,'Index LA Gen'!$A$179:$BZ$341,IF('Index LA Gen'!$B$4=3,'Index LA Gen'!$A$349:$BZ$511,"Error"))),'Index LA Gen'!AI$1,0),"Error")</f>
        <v>0.48</v>
      </c>
      <c r="AJ138" s="84">
        <f>IFERROR(VLOOKUP($A138,IF('Index LA Gen'!$B$4=1,'Index LA Gen'!$A$9:$BZ$171,IF('Index LA Gen'!$B$4=2,'Index LA Gen'!$A$179:$BZ$341,IF('Index LA Gen'!$B$4=3,'Index LA Gen'!$A$349:$BZ$511,"Error"))),'Index LA Gen'!AJ$1,0),"Error")</f>
        <v>0.47</v>
      </c>
      <c r="AK138" s="84">
        <f>IFERROR(VLOOKUP($A138,IF('Index LA Gen'!$B$4=1,'Index LA Gen'!$A$9:$BZ$171,IF('Index LA Gen'!$B$4=2,'Index LA Gen'!$A$179:$BZ$341,IF('Index LA Gen'!$B$4=3,'Index LA Gen'!$A$349:$BZ$511,"Error"))),'Index LA Gen'!AK$1,0),"Error")</f>
        <v>0.1</v>
      </c>
      <c r="AL138" s="84">
        <f>IFERROR(VLOOKUP($A138,IF('Index LA Gen'!$B$4=1,'Index LA Gen'!$A$9:$BZ$171,IF('Index LA Gen'!$B$4=2,'Index LA Gen'!$A$179:$BZ$341,IF('Index LA Gen'!$B$4=3,'Index LA Gen'!$A$349:$BZ$511,"Error"))),'Index LA Gen'!AL$1,0),"Error")</f>
        <v>0.06</v>
      </c>
      <c r="AM138" s="84">
        <f>IFERROR(VLOOKUP($A138,IF('Index LA Gen'!$B$4=1,'Index LA Gen'!$A$9:$BZ$171,IF('Index LA Gen'!$B$4=2,'Index LA Gen'!$A$179:$BZ$341,IF('Index LA Gen'!$B$4=3,'Index LA Gen'!$A$349:$BZ$511,"Error"))),'Index LA Gen'!AM$1,0),"Error")</f>
        <v>0.08</v>
      </c>
      <c r="AN138" s="84">
        <f>IFERROR(VLOOKUP($A138,IF('Index LA Gen'!$B$4=1,'Index LA Gen'!$A$9:$BZ$171,IF('Index LA Gen'!$B$4=2,'Index LA Gen'!$A$179:$BZ$341,IF('Index LA Gen'!$B$4=3,'Index LA Gen'!$A$349:$BZ$511,"Error"))),'Index LA Gen'!AN$1,0),"Error")</f>
        <v>0</v>
      </c>
      <c r="AO138" s="84">
        <f>IFERROR(VLOOKUP($A138,IF('Index LA Gen'!$B$4=1,'Index LA Gen'!$A$9:$BZ$171,IF('Index LA Gen'!$B$4=2,'Index LA Gen'!$A$179:$BZ$341,IF('Index LA Gen'!$B$4=3,'Index LA Gen'!$A$349:$BZ$511,"Error"))),'Index LA Gen'!AO$1,0),"Error")</f>
        <v>0</v>
      </c>
      <c r="AP138" s="84">
        <f>IFERROR(VLOOKUP($A138,IF('Index LA Gen'!$B$4=1,'Index LA Gen'!$A$9:$BZ$171,IF('Index LA Gen'!$B$4=2,'Index LA Gen'!$A$179:$BZ$341,IF('Index LA Gen'!$B$4=3,'Index LA Gen'!$A$349:$BZ$511,"Error"))),'Index LA Gen'!AP$1,0),"Error")</f>
        <v>0</v>
      </c>
      <c r="AQ138" s="84">
        <f>IFERROR(VLOOKUP($A138,IF('Index LA Gen'!$B$4=1,'Index LA Gen'!$A$9:$BZ$171,IF('Index LA Gen'!$B$4=2,'Index LA Gen'!$A$179:$BZ$341,IF('Index LA Gen'!$B$4=3,'Index LA Gen'!$A$349:$BZ$511,"Error"))),'Index LA Gen'!AQ$1,0),"Error")</f>
        <v>0.06</v>
      </c>
      <c r="AR138" s="84">
        <f>IFERROR(VLOOKUP($A138,IF('Index LA Gen'!$B$4=1,'Index LA Gen'!$A$9:$BZ$171,IF('Index LA Gen'!$B$4=2,'Index LA Gen'!$A$179:$BZ$341,IF('Index LA Gen'!$B$4=3,'Index LA Gen'!$A$349:$BZ$511,"Error"))),'Index LA Gen'!AR$1,0),"Error")</f>
        <v>0.06</v>
      </c>
      <c r="AS138" s="84">
        <f>IFERROR(VLOOKUP($A138,IF('Index LA Gen'!$B$4=1,'Index LA Gen'!$A$9:$BZ$171,IF('Index LA Gen'!$B$4=2,'Index LA Gen'!$A$179:$BZ$341,IF('Index LA Gen'!$B$4=3,'Index LA Gen'!$A$349:$BZ$511,"Error"))),'Index LA Gen'!AS$1,0),"Error")</f>
        <v>0.06</v>
      </c>
      <c r="AT138" s="84">
        <f>IFERROR(VLOOKUP($A138,IF('Index LA Gen'!$B$4=1,'Index LA Gen'!$A$9:$BZ$171,IF('Index LA Gen'!$B$4=2,'Index LA Gen'!$A$179:$BZ$341,IF('Index LA Gen'!$B$4=3,'Index LA Gen'!$A$349:$BZ$511,"Error"))),'Index LA Gen'!AT$1,0),"Error")</f>
        <v>0.35</v>
      </c>
      <c r="AU138" s="84">
        <f>IFERROR(VLOOKUP($A138,IF('Index LA Gen'!$B$4=1,'Index LA Gen'!$A$9:$BZ$171,IF('Index LA Gen'!$B$4=2,'Index LA Gen'!$A$179:$BZ$341,IF('Index LA Gen'!$B$4=3,'Index LA Gen'!$A$349:$BZ$511,"Error"))),'Index LA Gen'!AU$1,0),"Error")</f>
        <v>0.4</v>
      </c>
      <c r="AV138" s="84">
        <f>IFERROR(VLOOKUP($A138,IF('Index LA Gen'!$B$4=1,'Index LA Gen'!$A$9:$BZ$171,IF('Index LA Gen'!$B$4=2,'Index LA Gen'!$A$179:$BZ$341,IF('Index LA Gen'!$B$4=3,'Index LA Gen'!$A$349:$BZ$511,"Error"))),'Index LA Gen'!AV$1,0),"Error")</f>
        <v>0.38</v>
      </c>
      <c r="AW138" s="84" t="str">
        <f>IFERROR(VLOOKUP($A138,IF('Index LA Gen'!$B$4=1,'Index LA Gen'!$A$9:$BZ$171,IF('Index LA Gen'!$B$4=2,'Index LA Gen'!$A$179:$BZ$341,IF('Index LA Gen'!$B$4=3,'Index LA Gen'!$A$349:$BZ$511,"Error"))),'Index LA Gen'!AW$1,0),"Error")</f>
        <v>x</v>
      </c>
      <c r="AX138" s="84" t="str">
        <f>IFERROR(VLOOKUP($A138,IF('Index LA Gen'!$B$4=1,'Index LA Gen'!$A$9:$BZ$171,IF('Index LA Gen'!$B$4=2,'Index LA Gen'!$A$179:$BZ$341,IF('Index LA Gen'!$B$4=3,'Index LA Gen'!$A$349:$BZ$511,"Error"))),'Index LA Gen'!AX$1,0),"Error")</f>
        <v>x</v>
      </c>
      <c r="AY138" s="84">
        <f>IFERROR(VLOOKUP($A138,IF('Index LA Gen'!$B$4=1,'Index LA Gen'!$A$9:$BZ$171,IF('Index LA Gen'!$B$4=2,'Index LA Gen'!$A$179:$BZ$341,IF('Index LA Gen'!$B$4=3,'Index LA Gen'!$A$349:$BZ$511,"Error"))),'Index LA Gen'!AY$1,0),"Error")</f>
        <v>0.02</v>
      </c>
      <c r="AZ138" s="84">
        <f>IFERROR(VLOOKUP($A138,IF('Index LA Gen'!$B$4=1,'Index LA Gen'!$A$9:$BZ$171,IF('Index LA Gen'!$B$4=2,'Index LA Gen'!$A$179:$BZ$341,IF('Index LA Gen'!$B$4=3,'Index LA Gen'!$A$349:$BZ$511,"Error"))),'Index LA Gen'!AZ$1,0),"Error")</f>
        <v>0</v>
      </c>
      <c r="BA138" s="84" t="str">
        <f>IFERROR(VLOOKUP($A138,IF('Index LA Gen'!$B$4=1,'Index LA Gen'!$A$9:$BZ$171,IF('Index LA Gen'!$B$4=2,'Index LA Gen'!$A$179:$BZ$341,IF('Index LA Gen'!$B$4=3,'Index LA Gen'!$A$349:$BZ$511,"Error"))),'Index LA Gen'!BA$1,0),"Error")</f>
        <v>x</v>
      </c>
      <c r="BB138" s="84" t="str">
        <f>IFERROR(VLOOKUP($A138,IF('Index LA Gen'!$B$4=1,'Index LA Gen'!$A$9:$BZ$171,IF('Index LA Gen'!$B$4=2,'Index LA Gen'!$A$179:$BZ$341,IF('Index LA Gen'!$B$4=3,'Index LA Gen'!$A$349:$BZ$511,"Error"))),'Index LA Gen'!BB$1,0),"Error")</f>
        <v>x</v>
      </c>
      <c r="BC138" s="84">
        <f>IFERROR(VLOOKUP($A138,IF('Index LA Gen'!$B$4=1,'Index LA Gen'!$A$9:$BZ$171,IF('Index LA Gen'!$B$4=2,'Index LA Gen'!$A$179:$BZ$341,IF('Index LA Gen'!$B$4=3,'Index LA Gen'!$A$349:$BZ$511,"Error"))),'Index LA Gen'!BC$1,0),"Error")</f>
        <v>0.14000000000000001</v>
      </c>
      <c r="BD138" s="84">
        <f>IFERROR(VLOOKUP($A138,IF('Index LA Gen'!$B$4=1,'Index LA Gen'!$A$9:$BZ$171,IF('Index LA Gen'!$B$4=2,'Index LA Gen'!$A$179:$BZ$341,IF('Index LA Gen'!$B$4=3,'Index LA Gen'!$A$349:$BZ$511,"Error"))),'Index LA Gen'!BD$1,0),"Error")</f>
        <v>0.17</v>
      </c>
      <c r="BE138" s="84">
        <f>IFERROR(VLOOKUP($A138,IF('Index LA Gen'!$B$4=1,'Index LA Gen'!$A$9:$BZ$171,IF('Index LA Gen'!$B$4=2,'Index LA Gen'!$A$179:$BZ$341,IF('Index LA Gen'!$B$4=3,'Index LA Gen'!$A$349:$BZ$511,"Error"))),'Index LA Gen'!BE$1,0),"Error")</f>
        <v>0.16</v>
      </c>
      <c r="BF138" s="84">
        <f>IFERROR(VLOOKUP($A138,IF('Index LA Gen'!$B$4=1,'Index LA Gen'!$A$9:$BZ$171,IF('Index LA Gen'!$B$4=2,'Index LA Gen'!$A$179:$BZ$341,IF('Index LA Gen'!$B$4=3,'Index LA Gen'!$A$349:$BZ$511,"Error"))),'Index LA Gen'!BF$1,0),"Error")</f>
        <v>7.0000000000000007E-2</v>
      </c>
      <c r="BG138" s="84">
        <f>IFERROR(VLOOKUP($A138,IF('Index LA Gen'!$B$4=1,'Index LA Gen'!$A$9:$BZ$171,IF('Index LA Gen'!$B$4=2,'Index LA Gen'!$A$179:$BZ$341,IF('Index LA Gen'!$B$4=3,'Index LA Gen'!$A$349:$BZ$511,"Error"))),'Index LA Gen'!BG$1,0),"Error")</f>
        <v>0.08</v>
      </c>
      <c r="BH138" s="84">
        <f>IFERROR(VLOOKUP($A138,IF('Index LA Gen'!$B$4=1,'Index LA Gen'!$A$9:$BZ$171,IF('Index LA Gen'!$B$4=2,'Index LA Gen'!$A$179:$BZ$341,IF('Index LA Gen'!$B$4=3,'Index LA Gen'!$A$349:$BZ$511,"Error"))),'Index LA Gen'!BH$1,0),"Error")</f>
        <v>7.0000000000000007E-2</v>
      </c>
      <c r="BI138" s="84">
        <f>IFERROR(VLOOKUP($A138,IF('Index LA Gen'!$B$4=1,'Index LA Gen'!$A$9:$BZ$171,IF('Index LA Gen'!$B$4=2,'Index LA Gen'!$A$179:$BZ$341,IF('Index LA Gen'!$B$4=3,'Index LA Gen'!$A$349:$BZ$511,"Error"))),'Index LA Gen'!BI$1,0),"Error")</f>
        <v>7.0000000000000007E-2</v>
      </c>
      <c r="BJ138" s="84">
        <f>IFERROR(VLOOKUP($A138,IF('Index LA Gen'!$B$4=1,'Index LA Gen'!$A$9:$BZ$171,IF('Index LA Gen'!$B$4=2,'Index LA Gen'!$A$179:$BZ$341,IF('Index LA Gen'!$B$4=3,'Index LA Gen'!$A$349:$BZ$511,"Error"))),'Index LA Gen'!BJ$1,0),"Error")</f>
        <v>0.09</v>
      </c>
      <c r="BK138" s="84">
        <f>IFERROR(VLOOKUP($A138,IF('Index LA Gen'!$B$4=1,'Index LA Gen'!$A$9:$BZ$171,IF('Index LA Gen'!$B$4=2,'Index LA Gen'!$A$179:$BZ$341,IF('Index LA Gen'!$B$4=3,'Index LA Gen'!$A$349:$BZ$511,"Error"))),'Index LA Gen'!BK$1,0),"Error")</f>
        <v>0.08</v>
      </c>
      <c r="BL138" s="84" t="str">
        <f>IFERROR(VLOOKUP($A138,IF('Index LA Gen'!$B$4=1,'Index LA Gen'!$A$9:$BZ$171,IF('Index LA Gen'!$B$4=2,'Index LA Gen'!$A$179:$BZ$341,IF('Index LA Gen'!$B$4=3,'Index LA Gen'!$A$349:$BZ$511,"Error"))),'Index LA Gen'!BL$1,0),"Error")</f>
        <v>x</v>
      </c>
      <c r="BM138" s="84" t="str">
        <f>IFERROR(VLOOKUP($A138,IF('Index LA Gen'!$B$4=1,'Index LA Gen'!$A$9:$BZ$171,IF('Index LA Gen'!$B$4=2,'Index LA Gen'!$A$179:$BZ$341,IF('Index LA Gen'!$B$4=3,'Index LA Gen'!$A$349:$BZ$511,"Error"))),'Index LA Gen'!BM$1,0),"Error")</f>
        <v>x</v>
      </c>
      <c r="BN138" s="84" t="str">
        <f>IFERROR(VLOOKUP($A138,IF('Index LA Gen'!$B$4=1,'Index LA Gen'!$A$9:$BZ$171,IF('Index LA Gen'!$B$4=2,'Index LA Gen'!$A$179:$BZ$341,IF('Index LA Gen'!$B$4=3,'Index LA Gen'!$A$349:$BZ$511,"Error"))),'Index LA Gen'!BN$1,0),"Error")</f>
        <v>x</v>
      </c>
      <c r="BO138" s="84">
        <f>IFERROR(VLOOKUP($A138,IF('Index LA Gen'!$B$4=1,'Index LA Gen'!$A$9:$BZ$171,IF('Index LA Gen'!$B$4=2,'Index LA Gen'!$A$179:$BZ$341,IF('Index LA Gen'!$B$4=3,'Index LA Gen'!$A$349:$BZ$511,"Error"))),'Index LA Gen'!BO$1,0),"Error")</f>
        <v>0.03</v>
      </c>
      <c r="BP138" s="84">
        <f>IFERROR(VLOOKUP($A138,IF('Index LA Gen'!$B$4=1,'Index LA Gen'!$A$9:$BZ$171,IF('Index LA Gen'!$B$4=2,'Index LA Gen'!$A$179:$BZ$341,IF('Index LA Gen'!$B$4=3,'Index LA Gen'!$A$349:$BZ$511,"Error"))),'Index LA Gen'!BP$1,0),"Error")</f>
        <v>0.04</v>
      </c>
      <c r="BQ138" s="84">
        <f>IFERROR(VLOOKUP($A138,IF('Index LA Gen'!$B$4=1,'Index LA Gen'!$A$9:$BZ$171,IF('Index LA Gen'!$B$4=2,'Index LA Gen'!$A$179:$BZ$341,IF('Index LA Gen'!$B$4=3,'Index LA Gen'!$A$349:$BZ$511,"Error"))),'Index LA Gen'!BQ$1,0),"Error")</f>
        <v>0.04</v>
      </c>
      <c r="BR138" s="84">
        <f>IFERROR(VLOOKUP($A138,IF('Index LA Gen'!$B$4=1,'Index LA Gen'!$A$9:$BZ$171,IF('Index LA Gen'!$B$4=2,'Index LA Gen'!$A$179:$BZ$341,IF('Index LA Gen'!$B$4=3,'Index LA Gen'!$A$349:$BZ$511,"Error"))),'Index LA Gen'!BR$1,0),"Error")</f>
        <v>7.0000000000000007E-2</v>
      </c>
      <c r="BS138" s="84">
        <f>IFERROR(VLOOKUP($A138,IF('Index LA Gen'!$B$4=1,'Index LA Gen'!$A$9:$BZ$171,IF('Index LA Gen'!$B$4=2,'Index LA Gen'!$A$179:$BZ$341,IF('Index LA Gen'!$B$4=3,'Index LA Gen'!$A$349:$BZ$511,"Error"))),'Index LA Gen'!BS$1,0),"Error")</f>
        <v>0.06</v>
      </c>
      <c r="BT138" s="84">
        <f>IFERROR(VLOOKUP($A138,IF('Index LA Gen'!$B$4=1,'Index LA Gen'!$A$9:$BZ$171,IF('Index LA Gen'!$B$4=2,'Index LA Gen'!$A$179:$BZ$341,IF('Index LA Gen'!$B$4=3,'Index LA Gen'!$A$349:$BZ$511,"Error"))),'Index LA Gen'!BT$1,0),"Error")</f>
        <v>0.06</v>
      </c>
      <c r="BU138" s="84">
        <f>IFERROR(VLOOKUP($A138,IF('Index LA Gen'!$B$4=1,'Index LA Gen'!$A$9:$BZ$171,IF('Index LA Gen'!$B$4=2,'Index LA Gen'!$A$179:$BZ$341,IF('Index LA Gen'!$B$4=3,'Index LA Gen'!$A$349:$BZ$511,"Error"))),'Index LA Gen'!BU$1,0),"Error")</f>
        <v>7.0000000000000007E-2</v>
      </c>
      <c r="BV138" s="84">
        <f>IFERROR(VLOOKUP($A138,IF('Index LA Gen'!$B$4=1,'Index LA Gen'!$A$9:$BZ$171,IF('Index LA Gen'!$B$4=2,'Index LA Gen'!$A$179:$BZ$341,IF('Index LA Gen'!$B$4=3,'Index LA Gen'!$A$349:$BZ$511,"Error"))),'Index LA Gen'!BV$1,0),"Error")</f>
        <v>0.03</v>
      </c>
      <c r="BW138" s="84">
        <f>IFERROR(VLOOKUP($A138,IF('Index LA Gen'!$B$4=1,'Index LA Gen'!$A$9:$BZ$171,IF('Index LA Gen'!$B$4=2,'Index LA Gen'!$A$179:$BZ$341,IF('Index LA Gen'!$B$4=3,'Index LA Gen'!$A$349:$BZ$511,"Error"))),'Index LA Gen'!BW$1,0),"Error")</f>
        <v>0.05</v>
      </c>
      <c r="BX138" s="84">
        <f>IFERROR(VLOOKUP($A138,IF('Index LA Gen'!$B$4=1,'Index LA Gen'!$A$9:$BZ$171,IF('Index LA Gen'!$B$4=2,'Index LA Gen'!$A$179:$BZ$341,IF('Index LA Gen'!$B$4=3,'Index LA Gen'!$A$349:$BZ$511,"Error"))),'Index LA Gen'!BX$1,0),"Error")</f>
        <v>0.08</v>
      </c>
      <c r="BY138" s="84">
        <f>IFERROR(VLOOKUP($A138,IF('Index LA Gen'!$B$4=1,'Index LA Gen'!$A$9:$BZ$171,IF('Index LA Gen'!$B$4=2,'Index LA Gen'!$A$179:$BZ$341,IF('Index LA Gen'!$B$4=3,'Index LA Gen'!$A$349:$BZ$511,"Error"))),'Index LA Gen'!BY$1,0),"Error")</f>
        <v>0.06</v>
      </c>
      <c r="BZ138" s="84">
        <f>IFERROR(VLOOKUP($A138,IF('Index LA Gen'!$B$4=1,'Index LA Gen'!$A$9:$BZ$171,IF('Index LA Gen'!$B$4=2,'Index LA Gen'!$A$179:$BZ$341,IF('Index LA Gen'!$B$4=3,'Index LA Gen'!$A$349:$BZ$511,"Error"))),'Index LA Gen'!BZ$1,0),"Error")</f>
        <v>7.0000000000000007E-2</v>
      </c>
    </row>
    <row r="139" spans="1:78" s="15" customFormat="1" x14ac:dyDescent="0.2">
      <c r="A139" s="20">
        <v>860</v>
      </c>
      <c r="B139" s="20" t="s">
        <v>290</v>
      </c>
      <c r="C139" s="45" t="s">
        <v>159</v>
      </c>
      <c r="D139" s="113">
        <f>IFERROR(VLOOKUP($A139,IF('Index LA Gen'!$B$4=1,'Index LA Gen'!$A$9:$BZ$171,IF('Index LA Gen'!$B$4=2,'Index LA Gen'!$A$179:$BZ$341,IF('Index LA Gen'!$B$4=3,'Index LA Gen'!$A$349:$BZ$511,"Error"))),'Index LA Gen'!D$1,0),"Error")</f>
        <v>1350</v>
      </c>
      <c r="E139" s="113">
        <f>IFERROR(VLOOKUP($A139,IF('Index LA Gen'!$B$4=1,'Index LA Gen'!$A$9:$BZ$171,IF('Index LA Gen'!$B$4=2,'Index LA Gen'!$A$179:$BZ$341,IF('Index LA Gen'!$B$4=3,'Index LA Gen'!$A$349:$BZ$511,"Error"))),'Index LA Gen'!E$1,0),"Error")</f>
        <v>1500</v>
      </c>
      <c r="F139" s="113">
        <f>IFERROR(VLOOKUP($A139,IF('Index LA Gen'!$B$4=1,'Index LA Gen'!$A$9:$BZ$171,IF('Index LA Gen'!$B$4=2,'Index LA Gen'!$A$179:$BZ$341,IF('Index LA Gen'!$B$4=3,'Index LA Gen'!$A$349:$BZ$511,"Error"))),'Index LA Gen'!F$1,0),"Error")</f>
        <v>2850</v>
      </c>
      <c r="G139" s="84">
        <f>IFERROR(VLOOKUP($A139,IF('Index LA Gen'!$B$4=1,'Index LA Gen'!$A$9:$BZ$171,IF('Index LA Gen'!$B$4=2,'Index LA Gen'!$A$179:$BZ$341,IF('Index LA Gen'!$B$4=3,'Index LA Gen'!$A$349:$BZ$511,"Error"))),'Index LA Gen'!G$1,0),"Error")</f>
        <v>0.83</v>
      </c>
      <c r="H139" s="84">
        <f>IFERROR(VLOOKUP($A139,IF('Index LA Gen'!$B$4=1,'Index LA Gen'!$A$9:$BZ$171,IF('Index LA Gen'!$B$4=2,'Index LA Gen'!$A$179:$BZ$341,IF('Index LA Gen'!$B$4=3,'Index LA Gen'!$A$349:$BZ$511,"Error"))),'Index LA Gen'!H$1,0),"Error")</f>
        <v>0.86</v>
      </c>
      <c r="I139" s="84">
        <f>IFERROR(VLOOKUP($A139,IF('Index LA Gen'!$B$4=1,'Index LA Gen'!$A$9:$BZ$171,IF('Index LA Gen'!$B$4=2,'Index LA Gen'!$A$179:$BZ$341,IF('Index LA Gen'!$B$4=3,'Index LA Gen'!$A$349:$BZ$511,"Error"))),'Index LA Gen'!I$1,0),"Error")</f>
        <v>0.85</v>
      </c>
      <c r="J139" s="84">
        <f>IFERROR(VLOOKUP($A139,IF('Index LA Gen'!$B$4=1,'Index LA Gen'!$A$9:$BZ$171,IF('Index LA Gen'!$B$4=2,'Index LA Gen'!$A$179:$BZ$341,IF('Index LA Gen'!$B$4=3,'Index LA Gen'!$A$349:$BZ$511,"Error"))),'Index LA Gen'!J$1,0),"Error")</f>
        <v>0.71</v>
      </c>
      <c r="K139" s="84">
        <f>IFERROR(VLOOKUP($A139,IF('Index LA Gen'!$B$4=1,'Index LA Gen'!$A$9:$BZ$171,IF('Index LA Gen'!$B$4=2,'Index LA Gen'!$A$179:$BZ$341,IF('Index LA Gen'!$B$4=3,'Index LA Gen'!$A$349:$BZ$511,"Error"))),'Index LA Gen'!K$1,0),"Error")</f>
        <v>0.77</v>
      </c>
      <c r="L139" s="84">
        <f>IFERROR(VLOOKUP($A139,IF('Index LA Gen'!$B$4=1,'Index LA Gen'!$A$9:$BZ$171,IF('Index LA Gen'!$B$4=2,'Index LA Gen'!$A$179:$BZ$341,IF('Index LA Gen'!$B$4=3,'Index LA Gen'!$A$349:$BZ$511,"Error"))),'Index LA Gen'!L$1,0),"Error")</f>
        <v>0.74</v>
      </c>
      <c r="M139" s="84">
        <f>IFERROR(VLOOKUP($A139,IF('Index LA Gen'!$B$4=1,'Index LA Gen'!$A$9:$BZ$171,IF('Index LA Gen'!$B$4=2,'Index LA Gen'!$A$179:$BZ$341,IF('Index LA Gen'!$B$4=3,'Index LA Gen'!$A$349:$BZ$511,"Error"))),'Index LA Gen'!M$1,0),"Error")</f>
        <v>7.0000000000000007E-2</v>
      </c>
      <c r="N139" s="84">
        <f>IFERROR(VLOOKUP($A139,IF('Index LA Gen'!$B$4=1,'Index LA Gen'!$A$9:$BZ$171,IF('Index LA Gen'!$B$4=2,'Index LA Gen'!$A$179:$BZ$341,IF('Index LA Gen'!$B$4=3,'Index LA Gen'!$A$349:$BZ$511,"Error"))),'Index LA Gen'!N$1,0),"Error")</f>
        <v>7.0000000000000007E-2</v>
      </c>
      <c r="O139" s="84">
        <f>IFERROR(VLOOKUP($A139,IF('Index LA Gen'!$B$4=1,'Index LA Gen'!$A$9:$BZ$171,IF('Index LA Gen'!$B$4=2,'Index LA Gen'!$A$179:$BZ$341,IF('Index LA Gen'!$B$4=3,'Index LA Gen'!$A$349:$BZ$511,"Error"))),'Index LA Gen'!O$1,0),"Error")</f>
        <v>7.0000000000000007E-2</v>
      </c>
      <c r="P139" s="84">
        <f>IFERROR(VLOOKUP($A139,IF('Index LA Gen'!$B$4=1,'Index LA Gen'!$A$9:$BZ$171,IF('Index LA Gen'!$B$4=2,'Index LA Gen'!$A$179:$BZ$341,IF('Index LA Gen'!$B$4=3,'Index LA Gen'!$A$349:$BZ$511,"Error"))),'Index LA Gen'!P$1,0),"Error")</f>
        <v>0</v>
      </c>
      <c r="Q139" s="84" t="str">
        <f>IFERROR(VLOOKUP($A139,IF('Index LA Gen'!$B$4=1,'Index LA Gen'!$A$9:$BZ$171,IF('Index LA Gen'!$B$4=2,'Index LA Gen'!$A$179:$BZ$341,IF('Index LA Gen'!$B$4=3,'Index LA Gen'!$A$349:$BZ$511,"Error"))),'Index LA Gen'!Q$1,0),"Error")</f>
        <v>x</v>
      </c>
      <c r="R139" s="84" t="str">
        <f>IFERROR(VLOOKUP($A139,IF('Index LA Gen'!$B$4=1,'Index LA Gen'!$A$9:$BZ$171,IF('Index LA Gen'!$B$4=2,'Index LA Gen'!$A$179:$BZ$341,IF('Index LA Gen'!$B$4=3,'Index LA Gen'!$A$349:$BZ$511,"Error"))),'Index LA Gen'!R$1,0),"Error")</f>
        <v>x</v>
      </c>
      <c r="S139" s="84">
        <f>IFERROR(VLOOKUP($A139,IF('Index LA Gen'!$B$4=1,'Index LA Gen'!$A$9:$BZ$171,IF('Index LA Gen'!$B$4=2,'Index LA Gen'!$A$179:$BZ$341,IF('Index LA Gen'!$B$4=3,'Index LA Gen'!$A$349:$BZ$511,"Error"))),'Index LA Gen'!S$1,0),"Error")</f>
        <v>0.03</v>
      </c>
      <c r="T139" s="84">
        <f>IFERROR(VLOOKUP($A139,IF('Index LA Gen'!$B$4=1,'Index LA Gen'!$A$9:$BZ$171,IF('Index LA Gen'!$B$4=2,'Index LA Gen'!$A$179:$BZ$341,IF('Index LA Gen'!$B$4=3,'Index LA Gen'!$A$349:$BZ$511,"Error"))),'Index LA Gen'!T$1,0),"Error")</f>
        <v>0.04</v>
      </c>
      <c r="U139" s="84">
        <f>IFERROR(VLOOKUP($A139,IF('Index LA Gen'!$B$4=1,'Index LA Gen'!$A$9:$BZ$171,IF('Index LA Gen'!$B$4=2,'Index LA Gen'!$A$179:$BZ$341,IF('Index LA Gen'!$B$4=3,'Index LA Gen'!$A$349:$BZ$511,"Error"))),'Index LA Gen'!U$1,0),"Error")</f>
        <v>0.03</v>
      </c>
      <c r="V139" s="84">
        <f>IFERROR(VLOOKUP($A139,IF('Index LA Gen'!$B$4=1,'Index LA Gen'!$A$9:$BZ$171,IF('Index LA Gen'!$B$4=2,'Index LA Gen'!$A$179:$BZ$341,IF('Index LA Gen'!$B$4=3,'Index LA Gen'!$A$349:$BZ$511,"Error"))),'Index LA Gen'!V$1,0),"Error")</f>
        <v>0.03</v>
      </c>
      <c r="W139" s="84">
        <f>IFERROR(VLOOKUP($A139,IF('Index LA Gen'!$B$4=1,'Index LA Gen'!$A$9:$BZ$171,IF('Index LA Gen'!$B$4=2,'Index LA Gen'!$A$179:$BZ$341,IF('Index LA Gen'!$B$4=3,'Index LA Gen'!$A$349:$BZ$511,"Error"))),'Index LA Gen'!W$1,0),"Error")</f>
        <v>0.02</v>
      </c>
      <c r="X139" s="84">
        <f>IFERROR(VLOOKUP($A139,IF('Index LA Gen'!$B$4=1,'Index LA Gen'!$A$9:$BZ$171,IF('Index LA Gen'!$B$4=2,'Index LA Gen'!$A$179:$BZ$341,IF('Index LA Gen'!$B$4=3,'Index LA Gen'!$A$349:$BZ$511,"Error"))),'Index LA Gen'!X$1,0),"Error")</f>
        <v>0.03</v>
      </c>
      <c r="Y139" s="84">
        <f>IFERROR(VLOOKUP($A139,IF('Index LA Gen'!$B$4=1,'Index LA Gen'!$A$9:$BZ$171,IF('Index LA Gen'!$B$4=2,'Index LA Gen'!$A$179:$BZ$341,IF('Index LA Gen'!$B$4=3,'Index LA Gen'!$A$349:$BZ$511,"Error"))),'Index LA Gen'!Y$1,0),"Error")</f>
        <v>0</v>
      </c>
      <c r="Z139" s="84">
        <f>IFERROR(VLOOKUP($A139,IF('Index LA Gen'!$B$4=1,'Index LA Gen'!$A$9:$BZ$171,IF('Index LA Gen'!$B$4=2,'Index LA Gen'!$A$179:$BZ$341,IF('Index LA Gen'!$B$4=3,'Index LA Gen'!$A$349:$BZ$511,"Error"))),'Index LA Gen'!Z$1,0),"Error")</f>
        <v>0</v>
      </c>
      <c r="AA139" s="84">
        <f>IFERROR(VLOOKUP($A139,IF('Index LA Gen'!$B$4=1,'Index LA Gen'!$A$9:$BZ$171,IF('Index LA Gen'!$B$4=2,'Index LA Gen'!$A$179:$BZ$341,IF('Index LA Gen'!$B$4=3,'Index LA Gen'!$A$349:$BZ$511,"Error"))),'Index LA Gen'!AA$1,0),"Error")</f>
        <v>0</v>
      </c>
      <c r="AB139" s="84">
        <f>IFERROR(VLOOKUP($A139,IF('Index LA Gen'!$B$4=1,'Index LA Gen'!$A$9:$BZ$171,IF('Index LA Gen'!$B$4=2,'Index LA Gen'!$A$179:$BZ$341,IF('Index LA Gen'!$B$4=3,'Index LA Gen'!$A$349:$BZ$511,"Error"))),'Index LA Gen'!AB$1,0),"Error")</f>
        <v>0</v>
      </c>
      <c r="AC139" s="84">
        <f>IFERROR(VLOOKUP($A139,IF('Index LA Gen'!$B$4=1,'Index LA Gen'!$A$9:$BZ$171,IF('Index LA Gen'!$B$4=2,'Index LA Gen'!$A$179:$BZ$341,IF('Index LA Gen'!$B$4=3,'Index LA Gen'!$A$349:$BZ$511,"Error"))),'Index LA Gen'!AC$1,0),"Error")</f>
        <v>0</v>
      </c>
      <c r="AD139" s="84">
        <f>IFERROR(VLOOKUP($A139,IF('Index LA Gen'!$B$4=1,'Index LA Gen'!$A$9:$BZ$171,IF('Index LA Gen'!$B$4=2,'Index LA Gen'!$A$179:$BZ$341,IF('Index LA Gen'!$B$4=3,'Index LA Gen'!$A$349:$BZ$511,"Error"))),'Index LA Gen'!AD$1,0),"Error")</f>
        <v>0</v>
      </c>
      <c r="AE139" s="84">
        <f>IFERROR(VLOOKUP($A139,IF('Index LA Gen'!$B$4=1,'Index LA Gen'!$A$9:$BZ$171,IF('Index LA Gen'!$B$4=2,'Index LA Gen'!$A$179:$BZ$341,IF('Index LA Gen'!$B$4=3,'Index LA Gen'!$A$349:$BZ$511,"Error"))),'Index LA Gen'!AE$1,0),"Error")</f>
        <v>0.06</v>
      </c>
      <c r="AF139" s="84">
        <f>IFERROR(VLOOKUP($A139,IF('Index LA Gen'!$B$4=1,'Index LA Gen'!$A$9:$BZ$171,IF('Index LA Gen'!$B$4=2,'Index LA Gen'!$A$179:$BZ$341,IF('Index LA Gen'!$B$4=3,'Index LA Gen'!$A$349:$BZ$511,"Error"))),'Index LA Gen'!AF$1,0),"Error")</f>
        <v>0.05</v>
      </c>
      <c r="AG139" s="84">
        <f>IFERROR(VLOOKUP($A139,IF('Index LA Gen'!$B$4=1,'Index LA Gen'!$A$9:$BZ$171,IF('Index LA Gen'!$B$4=2,'Index LA Gen'!$A$179:$BZ$341,IF('Index LA Gen'!$B$4=3,'Index LA Gen'!$A$349:$BZ$511,"Error"))),'Index LA Gen'!AG$1,0),"Error")</f>
        <v>0.06</v>
      </c>
      <c r="AH139" s="84">
        <f>IFERROR(VLOOKUP($A139,IF('Index LA Gen'!$B$4=1,'Index LA Gen'!$A$9:$BZ$171,IF('Index LA Gen'!$B$4=2,'Index LA Gen'!$A$179:$BZ$341,IF('Index LA Gen'!$B$4=3,'Index LA Gen'!$A$349:$BZ$511,"Error"))),'Index LA Gen'!AH$1,0),"Error")</f>
        <v>0.57999999999999996</v>
      </c>
      <c r="AI139" s="84">
        <f>IFERROR(VLOOKUP($A139,IF('Index LA Gen'!$B$4=1,'Index LA Gen'!$A$9:$BZ$171,IF('Index LA Gen'!$B$4=2,'Index LA Gen'!$A$179:$BZ$341,IF('Index LA Gen'!$B$4=3,'Index LA Gen'!$A$349:$BZ$511,"Error"))),'Index LA Gen'!AI$1,0),"Error")</f>
        <v>0.64</v>
      </c>
      <c r="AJ139" s="84">
        <f>IFERROR(VLOOKUP($A139,IF('Index LA Gen'!$B$4=1,'Index LA Gen'!$A$9:$BZ$171,IF('Index LA Gen'!$B$4=2,'Index LA Gen'!$A$179:$BZ$341,IF('Index LA Gen'!$B$4=3,'Index LA Gen'!$A$349:$BZ$511,"Error"))),'Index LA Gen'!AJ$1,0),"Error")</f>
        <v>0.61</v>
      </c>
      <c r="AK139" s="84">
        <f>IFERROR(VLOOKUP($A139,IF('Index LA Gen'!$B$4=1,'Index LA Gen'!$A$9:$BZ$171,IF('Index LA Gen'!$B$4=2,'Index LA Gen'!$A$179:$BZ$341,IF('Index LA Gen'!$B$4=3,'Index LA Gen'!$A$349:$BZ$511,"Error"))),'Index LA Gen'!AK$1,0),"Error")</f>
        <v>0.21</v>
      </c>
      <c r="AL139" s="84">
        <f>IFERROR(VLOOKUP($A139,IF('Index LA Gen'!$B$4=1,'Index LA Gen'!$A$9:$BZ$171,IF('Index LA Gen'!$B$4=2,'Index LA Gen'!$A$179:$BZ$341,IF('Index LA Gen'!$B$4=3,'Index LA Gen'!$A$349:$BZ$511,"Error"))),'Index LA Gen'!AL$1,0),"Error")</f>
        <v>0.22</v>
      </c>
      <c r="AM139" s="84">
        <f>IFERROR(VLOOKUP($A139,IF('Index LA Gen'!$B$4=1,'Index LA Gen'!$A$9:$BZ$171,IF('Index LA Gen'!$B$4=2,'Index LA Gen'!$A$179:$BZ$341,IF('Index LA Gen'!$B$4=3,'Index LA Gen'!$A$349:$BZ$511,"Error"))),'Index LA Gen'!AM$1,0),"Error")</f>
        <v>0.21</v>
      </c>
      <c r="AN139" s="84" t="str">
        <f>IFERROR(VLOOKUP($A139,IF('Index LA Gen'!$B$4=1,'Index LA Gen'!$A$9:$BZ$171,IF('Index LA Gen'!$B$4=2,'Index LA Gen'!$A$179:$BZ$341,IF('Index LA Gen'!$B$4=3,'Index LA Gen'!$A$349:$BZ$511,"Error"))),'Index LA Gen'!AN$1,0),"Error")</f>
        <v>-</v>
      </c>
      <c r="AO139" s="84" t="str">
        <f>IFERROR(VLOOKUP($A139,IF('Index LA Gen'!$B$4=1,'Index LA Gen'!$A$9:$BZ$171,IF('Index LA Gen'!$B$4=2,'Index LA Gen'!$A$179:$BZ$341,IF('Index LA Gen'!$B$4=3,'Index LA Gen'!$A$349:$BZ$511,"Error"))),'Index LA Gen'!AO$1,0),"Error")</f>
        <v>-</v>
      </c>
      <c r="AP139" s="84" t="str">
        <f>IFERROR(VLOOKUP($A139,IF('Index LA Gen'!$B$4=1,'Index LA Gen'!$A$9:$BZ$171,IF('Index LA Gen'!$B$4=2,'Index LA Gen'!$A$179:$BZ$341,IF('Index LA Gen'!$B$4=3,'Index LA Gen'!$A$349:$BZ$511,"Error"))),'Index LA Gen'!AP$1,0),"Error")</f>
        <v>-</v>
      </c>
      <c r="AQ139" s="84">
        <f>IFERROR(VLOOKUP($A139,IF('Index LA Gen'!$B$4=1,'Index LA Gen'!$A$9:$BZ$171,IF('Index LA Gen'!$B$4=2,'Index LA Gen'!$A$179:$BZ$341,IF('Index LA Gen'!$B$4=3,'Index LA Gen'!$A$349:$BZ$511,"Error"))),'Index LA Gen'!AQ$1,0),"Error")</f>
        <v>0.11</v>
      </c>
      <c r="AR139" s="84">
        <f>IFERROR(VLOOKUP($A139,IF('Index LA Gen'!$B$4=1,'Index LA Gen'!$A$9:$BZ$171,IF('Index LA Gen'!$B$4=2,'Index LA Gen'!$A$179:$BZ$341,IF('Index LA Gen'!$B$4=3,'Index LA Gen'!$A$349:$BZ$511,"Error"))),'Index LA Gen'!AR$1,0),"Error")</f>
        <v>0.13</v>
      </c>
      <c r="AS139" s="84">
        <f>IFERROR(VLOOKUP($A139,IF('Index LA Gen'!$B$4=1,'Index LA Gen'!$A$9:$BZ$171,IF('Index LA Gen'!$B$4=2,'Index LA Gen'!$A$179:$BZ$341,IF('Index LA Gen'!$B$4=3,'Index LA Gen'!$A$349:$BZ$511,"Error"))),'Index LA Gen'!AS$1,0),"Error")</f>
        <v>0.12</v>
      </c>
      <c r="AT139" s="84">
        <f>IFERROR(VLOOKUP($A139,IF('Index LA Gen'!$B$4=1,'Index LA Gen'!$A$9:$BZ$171,IF('Index LA Gen'!$B$4=2,'Index LA Gen'!$A$179:$BZ$341,IF('Index LA Gen'!$B$4=3,'Index LA Gen'!$A$349:$BZ$511,"Error"))),'Index LA Gen'!AT$1,0),"Error")</f>
        <v>0.37</v>
      </c>
      <c r="AU139" s="84">
        <f>IFERROR(VLOOKUP($A139,IF('Index LA Gen'!$B$4=1,'Index LA Gen'!$A$9:$BZ$171,IF('Index LA Gen'!$B$4=2,'Index LA Gen'!$A$179:$BZ$341,IF('Index LA Gen'!$B$4=3,'Index LA Gen'!$A$349:$BZ$511,"Error"))),'Index LA Gen'!AU$1,0),"Error")</f>
        <v>0.41</v>
      </c>
      <c r="AV139" s="84">
        <f>IFERROR(VLOOKUP($A139,IF('Index LA Gen'!$B$4=1,'Index LA Gen'!$A$9:$BZ$171,IF('Index LA Gen'!$B$4=2,'Index LA Gen'!$A$179:$BZ$341,IF('Index LA Gen'!$B$4=3,'Index LA Gen'!$A$349:$BZ$511,"Error"))),'Index LA Gen'!AV$1,0),"Error")</f>
        <v>0.39</v>
      </c>
      <c r="AW139" s="84">
        <f>IFERROR(VLOOKUP($A139,IF('Index LA Gen'!$B$4=1,'Index LA Gen'!$A$9:$BZ$171,IF('Index LA Gen'!$B$4=2,'Index LA Gen'!$A$179:$BZ$341,IF('Index LA Gen'!$B$4=3,'Index LA Gen'!$A$349:$BZ$511,"Error"))),'Index LA Gen'!AW$1,0),"Error")</f>
        <v>0.01</v>
      </c>
      <c r="AX139" s="84">
        <f>IFERROR(VLOOKUP($A139,IF('Index LA Gen'!$B$4=1,'Index LA Gen'!$A$9:$BZ$171,IF('Index LA Gen'!$B$4=2,'Index LA Gen'!$A$179:$BZ$341,IF('Index LA Gen'!$B$4=3,'Index LA Gen'!$A$349:$BZ$511,"Error"))),'Index LA Gen'!AX$1,0),"Error")</f>
        <v>0.01</v>
      </c>
      <c r="AY139" s="84">
        <f>IFERROR(VLOOKUP($A139,IF('Index LA Gen'!$B$4=1,'Index LA Gen'!$A$9:$BZ$171,IF('Index LA Gen'!$B$4=2,'Index LA Gen'!$A$179:$BZ$341,IF('Index LA Gen'!$B$4=3,'Index LA Gen'!$A$349:$BZ$511,"Error"))),'Index LA Gen'!AY$1,0),"Error")</f>
        <v>0.01</v>
      </c>
      <c r="AZ139" s="84" t="str">
        <f>IFERROR(VLOOKUP($A139,IF('Index LA Gen'!$B$4=1,'Index LA Gen'!$A$9:$BZ$171,IF('Index LA Gen'!$B$4=2,'Index LA Gen'!$A$179:$BZ$341,IF('Index LA Gen'!$B$4=3,'Index LA Gen'!$A$349:$BZ$511,"Error"))),'Index LA Gen'!AZ$1,0),"Error")</f>
        <v>x</v>
      </c>
      <c r="BA139" s="84" t="str">
        <f>IFERROR(VLOOKUP($A139,IF('Index LA Gen'!$B$4=1,'Index LA Gen'!$A$9:$BZ$171,IF('Index LA Gen'!$B$4=2,'Index LA Gen'!$A$179:$BZ$341,IF('Index LA Gen'!$B$4=3,'Index LA Gen'!$A$349:$BZ$511,"Error"))),'Index LA Gen'!BA$1,0),"Error")</f>
        <v>x</v>
      </c>
      <c r="BB139" s="84" t="str">
        <f>IFERROR(VLOOKUP($A139,IF('Index LA Gen'!$B$4=1,'Index LA Gen'!$A$9:$BZ$171,IF('Index LA Gen'!$B$4=2,'Index LA Gen'!$A$179:$BZ$341,IF('Index LA Gen'!$B$4=3,'Index LA Gen'!$A$349:$BZ$511,"Error"))),'Index LA Gen'!BB$1,0),"Error")</f>
        <v>x</v>
      </c>
      <c r="BC139" s="84">
        <f>IFERROR(VLOOKUP($A139,IF('Index LA Gen'!$B$4=1,'Index LA Gen'!$A$9:$BZ$171,IF('Index LA Gen'!$B$4=2,'Index LA Gen'!$A$179:$BZ$341,IF('Index LA Gen'!$B$4=3,'Index LA Gen'!$A$349:$BZ$511,"Error"))),'Index LA Gen'!BC$1,0),"Error")</f>
        <v>0.1</v>
      </c>
      <c r="BD139" s="84">
        <f>IFERROR(VLOOKUP($A139,IF('Index LA Gen'!$B$4=1,'Index LA Gen'!$A$9:$BZ$171,IF('Index LA Gen'!$B$4=2,'Index LA Gen'!$A$179:$BZ$341,IF('Index LA Gen'!$B$4=3,'Index LA Gen'!$A$349:$BZ$511,"Error"))),'Index LA Gen'!BD$1,0),"Error")</f>
        <v>0.08</v>
      </c>
      <c r="BE139" s="84">
        <f>IFERROR(VLOOKUP($A139,IF('Index LA Gen'!$B$4=1,'Index LA Gen'!$A$9:$BZ$171,IF('Index LA Gen'!$B$4=2,'Index LA Gen'!$A$179:$BZ$341,IF('Index LA Gen'!$B$4=3,'Index LA Gen'!$A$349:$BZ$511,"Error"))),'Index LA Gen'!BE$1,0),"Error")</f>
        <v>0.09</v>
      </c>
      <c r="BF139" s="84">
        <f>IFERROR(VLOOKUP($A139,IF('Index LA Gen'!$B$4=1,'Index LA Gen'!$A$9:$BZ$171,IF('Index LA Gen'!$B$4=2,'Index LA Gen'!$A$179:$BZ$341,IF('Index LA Gen'!$B$4=3,'Index LA Gen'!$A$349:$BZ$511,"Error"))),'Index LA Gen'!BF$1,0),"Error")</f>
        <v>0.06</v>
      </c>
      <c r="BG139" s="84">
        <f>IFERROR(VLOOKUP($A139,IF('Index LA Gen'!$B$4=1,'Index LA Gen'!$A$9:$BZ$171,IF('Index LA Gen'!$B$4=2,'Index LA Gen'!$A$179:$BZ$341,IF('Index LA Gen'!$B$4=3,'Index LA Gen'!$A$349:$BZ$511,"Error"))),'Index LA Gen'!BG$1,0),"Error")</f>
        <v>0.05</v>
      </c>
      <c r="BH139" s="84">
        <f>IFERROR(VLOOKUP($A139,IF('Index LA Gen'!$B$4=1,'Index LA Gen'!$A$9:$BZ$171,IF('Index LA Gen'!$B$4=2,'Index LA Gen'!$A$179:$BZ$341,IF('Index LA Gen'!$B$4=3,'Index LA Gen'!$A$349:$BZ$511,"Error"))),'Index LA Gen'!BH$1,0),"Error")</f>
        <v>0.06</v>
      </c>
      <c r="BI139" s="84">
        <f>IFERROR(VLOOKUP($A139,IF('Index LA Gen'!$B$4=1,'Index LA Gen'!$A$9:$BZ$171,IF('Index LA Gen'!$B$4=2,'Index LA Gen'!$A$179:$BZ$341,IF('Index LA Gen'!$B$4=3,'Index LA Gen'!$A$349:$BZ$511,"Error"))),'Index LA Gen'!BI$1,0),"Error")</f>
        <v>0.04</v>
      </c>
      <c r="BJ139" s="84">
        <f>IFERROR(VLOOKUP($A139,IF('Index LA Gen'!$B$4=1,'Index LA Gen'!$A$9:$BZ$171,IF('Index LA Gen'!$B$4=2,'Index LA Gen'!$A$179:$BZ$341,IF('Index LA Gen'!$B$4=3,'Index LA Gen'!$A$349:$BZ$511,"Error"))),'Index LA Gen'!BJ$1,0),"Error")</f>
        <v>0.03</v>
      </c>
      <c r="BK139" s="84">
        <f>IFERROR(VLOOKUP($A139,IF('Index LA Gen'!$B$4=1,'Index LA Gen'!$A$9:$BZ$171,IF('Index LA Gen'!$B$4=2,'Index LA Gen'!$A$179:$BZ$341,IF('Index LA Gen'!$B$4=3,'Index LA Gen'!$A$349:$BZ$511,"Error"))),'Index LA Gen'!BK$1,0),"Error")</f>
        <v>0.03</v>
      </c>
      <c r="BL139" s="84" t="str">
        <f>IFERROR(VLOOKUP($A139,IF('Index LA Gen'!$B$4=1,'Index LA Gen'!$A$9:$BZ$171,IF('Index LA Gen'!$B$4=2,'Index LA Gen'!$A$179:$BZ$341,IF('Index LA Gen'!$B$4=3,'Index LA Gen'!$A$349:$BZ$511,"Error"))),'Index LA Gen'!BL$1,0),"Error")</f>
        <v>x</v>
      </c>
      <c r="BM139" s="84">
        <f>IFERROR(VLOOKUP($A139,IF('Index LA Gen'!$B$4=1,'Index LA Gen'!$A$9:$BZ$171,IF('Index LA Gen'!$B$4=2,'Index LA Gen'!$A$179:$BZ$341,IF('Index LA Gen'!$B$4=3,'Index LA Gen'!$A$349:$BZ$511,"Error"))),'Index LA Gen'!BM$1,0),"Error")</f>
        <v>0</v>
      </c>
      <c r="BN139" s="84" t="str">
        <f>IFERROR(VLOOKUP($A139,IF('Index LA Gen'!$B$4=1,'Index LA Gen'!$A$9:$BZ$171,IF('Index LA Gen'!$B$4=2,'Index LA Gen'!$A$179:$BZ$341,IF('Index LA Gen'!$B$4=3,'Index LA Gen'!$A$349:$BZ$511,"Error"))),'Index LA Gen'!BN$1,0),"Error")</f>
        <v>x</v>
      </c>
      <c r="BO139" s="84">
        <f>IFERROR(VLOOKUP($A139,IF('Index LA Gen'!$B$4=1,'Index LA Gen'!$A$9:$BZ$171,IF('Index LA Gen'!$B$4=2,'Index LA Gen'!$A$179:$BZ$341,IF('Index LA Gen'!$B$4=3,'Index LA Gen'!$A$349:$BZ$511,"Error"))),'Index LA Gen'!BO$1,0),"Error")</f>
        <v>0.01</v>
      </c>
      <c r="BP139" s="84">
        <f>IFERROR(VLOOKUP($A139,IF('Index LA Gen'!$B$4=1,'Index LA Gen'!$A$9:$BZ$171,IF('Index LA Gen'!$B$4=2,'Index LA Gen'!$A$179:$BZ$341,IF('Index LA Gen'!$B$4=3,'Index LA Gen'!$A$349:$BZ$511,"Error"))),'Index LA Gen'!BP$1,0),"Error")</f>
        <v>0.01</v>
      </c>
      <c r="BQ139" s="84">
        <f>IFERROR(VLOOKUP($A139,IF('Index LA Gen'!$B$4=1,'Index LA Gen'!$A$9:$BZ$171,IF('Index LA Gen'!$B$4=2,'Index LA Gen'!$A$179:$BZ$341,IF('Index LA Gen'!$B$4=3,'Index LA Gen'!$A$349:$BZ$511,"Error"))),'Index LA Gen'!BQ$1,0),"Error")</f>
        <v>0.01</v>
      </c>
      <c r="BR139" s="84">
        <f>IFERROR(VLOOKUP($A139,IF('Index LA Gen'!$B$4=1,'Index LA Gen'!$A$9:$BZ$171,IF('Index LA Gen'!$B$4=2,'Index LA Gen'!$A$179:$BZ$341,IF('Index LA Gen'!$B$4=3,'Index LA Gen'!$A$349:$BZ$511,"Error"))),'Index LA Gen'!BR$1,0),"Error")</f>
        <v>7.0000000000000007E-2</v>
      </c>
      <c r="BS139" s="84">
        <f>IFERROR(VLOOKUP($A139,IF('Index LA Gen'!$B$4=1,'Index LA Gen'!$A$9:$BZ$171,IF('Index LA Gen'!$B$4=2,'Index LA Gen'!$A$179:$BZ$341,IF('Index LA Gen'!$B$4=3,'Index LA Gen'!$A$349:$BZ$511,"Error"))),'Index LA Gen'!BS$1,0),"Error")</f>
        <v>0.05</v>
      </c>
      <c r="BT139" s="84">
        <f>IFERROR(VLOOKUP($A139,IF('Index LA Gen'!$B$4=1,'Index LA Gen'!$A$9:$BZ$171,IF('Index LA Gen'!$B$4=2,'Index LA Gen'!$A$179:$BZ$341,IF('Index LA Gen'!$B$4=3,'Index LA Gen'!$A$349:$BZ$511,"Error"))),'Index LA Gen'!BT$1,0),"Error")</f>
        <v>0.06</v>
      </c>
      <c r="BU139" s="84">
        <f>IFERROR(VLOOKUP($A139,IF('Index LA Gen'!$B$4=1,'Index LA Gen'!$A$9:$BZ$171,IF('Index LA Gen'!$B$4=2,'Index LA Gen'!$A$179:$BZ$341,IF('Index LA Gen'!$B$4=3,'Index LA Gen'!$A$349:$BZ$511,"Error"))),'Index LA Gen'!BU$1,0),"Error")</f>
        <v>0.02</v>
      </c>
      <c r="BV139" s="84">
        <f>IFERROR(VLOOKUP($A139,IF('Index LA Gen'!$B$4=1,'Index LA Gen'!$A$9:$BZ$171,IF('Index LA Gen'!$B$4=2,'Index LA Gen'!$A$179:$BZ$341,IF('Index LA Gen'!$B$4=3,'Index LA Gen'!$A$349:$BZ$511,"Error"))),'Index LA Gen'!BV$1,0),"Error")</f>
        <v>0.02</v>
      </c>
      <c r="BW139" s="84">
        <f>IFERROR(VLOOKUP($A139,IF('Index LA Gen'!$B$4=1,'Index LA Gen'!$A$9:$BZ$171,IF('Index LA Gen'!$B$4=2,'Index LA Gen'!$A$179:$BZ$341,IF('Index LA Gen'!$B$4=3,'Index LA Gen'!$A$349:$BZ$511,"Error"))),'Index LA Gen'!BW$1,0),"Error")</f>
        <v>0.02</v>
      </c>
      <c r="BX139" s="84">
        <f>IFERROR(VLOOKUP($A139,IF('Index LA Gen'!$B$4=1,'Index LA Gen'!$A$9:$BZ$171,IF('Index LA Gen'!$B$4=2,'Index LA Gen'!$A$179:$BZ$341,IF('Index LA Gen'!$B$4=3,'Index LA Gen'!$A$349:$BZ$511,"Error"))),'Index LA Gen'!BX$1,0),"Error")</f>
        <v>0.08</v>
      </c>
      <c r="BY139" s="84">
        <f>IFERROR(VLOOKUP($A139,IF('Index LA Gen'!$B$4=1,'Index LA Gen'!$A$9:$BZ$171,IF('Index LA Gen'!$B$4=2,'Index LA Gen'!$A$179:$BZ$341,IF('Index LA Gen'!$B$4=3,'Index LA Gen'!$A$349:$BZ$511,"Error"))),'Index LA Gen'!BY$1,0),"Error")</f>
        <v>7.0000000000000007E-2</v>
      </c>
      <c r="BZ139" s="84">
        <f>IFERROR(VLOOKUP($A139,IF('Index LA Gen'!$B$4=1,'Index LA Gen'!$A$9:$BZ$171,IF('Index LA Gen'!$B$4=2,'Index LA Gen'!$A$179:$BZ$341,IF('Index LA Gen'!$B$4=3,'Index LA Gen'!$A$349:$BZ$511,"Error"))),'Index LA Gen'!BZ$1,0),"Error")</f>
        <v>0.08</v>
      </c>
    </row>
    <row r="140" spans="1:78" s="15" customFormat="1" x14ac:dyDescent="0.2">
      <c r="A140" s="20">
        <v>356</v>
      </c>
      <c r="B140" s="20" t="s">
        <v>291</v>
      </c>
      <c r="C140" s="45" t="s">
        <v>153</v>
      </c>
      <c r="D140" s="113">
        <f>IFERROR(VLOOKUP($A140,IF('Index LA Gen'!$B$4=1,'Index LA Gen'!$A$9:$BZ$171,IF('Index LA Gen'!$B$4=2,'Index LA Gen'!$A$179:$BZ$341,IF('Index LA Gen'!$B$4=3,'Index LA Gen'!$A$349:$BZ$511,"Error"))),'Index LA Gen'!D$1,0),"Error")</f>
        <v>10</v>
      </c>
      <c r="E140" s="113">
        <f>IFERROR(VLOOKUP($A140,IF('Index LA Gen'!$B$4=1,'Index LA Gen'!$A$9:$BZ$171,IF('Index LA Gen'!$B$4=2,'Index LA Gen'!$A$179:$BZ$341,IF('Index LA Gen'!$B$4=3,'Index LA Gen'!$A$349:$BZ$511,"Error"))),'Index LA Gen'!E$1,0),"Error")</f>
        <v>10</v>
      </c>
      <c r="F140" s="113">
        <f>IFERROR(VLOOKUP($A140,IF('Index LA Gen'!$B$4=1,'Index LA Gen'!$A$9:$BZ$171,IF('Index LA Gen'!$B$4=2,'Index LA Gen'!$A$179:$BZ$341,IF('Index LA Gen'!$B$4=3,'Index LA Gen'!$A$349:$BZ$511,"Error"))),'Index LA Gen'!F$1,0),"Error")</f>
        <v>20</v>
      </c>
      <c r="G140" s="84">
        <f>IFERROR(VLOOKUP($A140,IF('Index LA Gen'!$B$4=1,'Index LA Gen'!$A$9:$BZ$171,IF('Index LA Gen'!$B$4=2,'Index LA Gen'!$A$179:$BZ$341,IF('Index LA Gen'!$B$4=3,'Index LA Gen'!$A$349:$BZ$511,"Error"))),'Index LA Gen'!G$1,0),"Error")</f>
        <v>0.64</v>
      </c>
      <c r="H140" s="84">
        <f>IFERROR(VLOOKUP($A140,IF('Index LA Gen'!$B$4=1,'Index LA Gen'!$A$9:$BZ$171,IF('Index LA Gen'!$B$4=2,'Index LA Gen'!$A$179:$BZ$341,IF('Index LA Gen'!$B$4=3,'Index LA Gen'!$A$349:$BZ$511,"Error"))),'Index LA Gen'!H$1,0),"Error")</f>
        <v>0.73</v>
      </c>
      <c r="I140" s="84">
        <f>IFERROR(VLOOKUP($A140,IF('Index LA Gen'!$B$4=1,'Index LA Gen'!$A$9:$BZ$171,IF('Index LA Gen'!$B$4=2,'Index LA Gen'!$A$179:$BZ$341,IF('Index LA Gen'!$B$4=3,'Index LA Gen'!$A$349:$BZ$511,"Error"))),'Index LA Gen'!I$1,0),"Error")</f>
        <v>0.68</v>
      </c>
      <c r="J140" s="84">
        <f>IFERROR(VLOOKUP($A140,IF('Index LA Gen'!$B$4=1,'Index LA Gen'!$A$9:$BZ$171,IF('Index LA Gen'!$B$4=2,'Index LA Gen'!$A$179:$BZ$341,IF('Index LA Gen'!$B$4=3,'Index LA Gen'!$A$349:$BZ$511,"Error"))),'Index LA Gen'!J$1,0),"Error")</f>
        <v>0.64</v>
      </c>
      <c r="K140" s="84">
        <f>IFERROR(VLOOKUP($A140,IF('Index LA Gen'!$B$4=1,'Index LA Gen'!$A$9:$BZ$171,IF('Index LA Gen'!$B$4=2,'Index LA Gen'!$A$179:$BZ$341,IF('Index LA Gen'!$B$4=3,'Index LA Gen'!$A$349:$BZ$511,"Error"))),'Index LA Gen'!K$1,0),"Error")</f>
        <v>0.73</v>
      </c>
      <c r="L140" s="84">
        <f>IFERROR(VLOOKUP($A140,IF('Index LA Gen'!$B$4=1,'Index LA Gen'!$A$9:$BZ$171,IF('Index LA Gen'!$B$4=2,'Index LA Gen'!$A$179:$BZ$341,IF('Index LA Gen'!$B$4=3,'Index LA Gen'!$A$349:$BZ$511,"Error"))),'Index LA Gen'!L$1,0),"Error")</f>
        <v>0.68</v>
      </c>
      <c r="M140" s="84" t="str">
        <f>IFERROR(VLOOKUP($A140,IF('Index LA Gen'!$B$4=1,'Index LA Gen'!$A$9:$BZ$171,IF('Index LA Gen'!$B$4=2,'Index LA Gen'!$A$179:$BZ$341,IF('Index LA Gen'!$B$4=3,'Index LA Gen'!$A$349:$BZ$511,"Error"))),'Index LA Gen'!M$1,0),"Error")</f>
        <v>x</v>
      </c>
      <c r="N140" s="84" t="str">
        <f>IFERROR(VLOOKUP($A140,IF('Index LA Gen'!$B$4=1,'Index LA Gen'!$A$9:$BZ$171,IF('Index LA Gen'!$B$4=2,'Index LA Gen'!$A$179:$BZ$341,IF('Index LA Gen'!$B$4=3,'Index LA Gen'!$A$349:$BZ$511,"Error"))),'Index LA Gen'!N$1,0),"Error")</f>
        <v>x</v>
      </c>
      <c r="O140" s="84" t="str">
        <f>IFERROR(VLOOKUP($A140,IF('Index LA Gen'!$B$4=1,'Index LA Gen'!$A$9:$BZ$171,IF('Index LA Gen'!$B$4=2,'Index LA Gen'!$A$179:$BZ$341,IF('Index LA Gen'!$B$4=3,'Index LA Gen'!$A$349:$BZ$511,"Error"))),'Index LA Gen'!O$1,0),"Error")</f>
        <v>x</v>
      </c>
      <c r="P140" s="84">
        <f>IFERROR(VLOOKUP($A140,IF('Index LA Gen'!$B$4=1,'Index LA Gen'!$A$9:$BZ$171,IF('Index LA Gen'!$B$4=2,'Index LA Gen'!$A$179:$BZ$341,IF('Index LA Gen'!$B$4=3,'Index LA Gen'!$A$349:$BZ$511,"Error"))),'Index LA Gen'!P$1,0),"Error")</f>
        <v>0</v>
      </c>
      <c r="Q140" s="84">
        <f>IFERROR(VLOOKUP($A140,IF('Index LA Gen'!$B$4=1,'Index LA Gen'!$A$9:$BZ$171,IF('Index LA Gen'!$B$4=2,'Index LA Gen'!$A$179:$BZ$341,IF('Index LA Gen'!$B$4=3,'Index LA Gen'!$A$349:$BZ$511,"Error"))),'Index LA Gen'!Q$1,0),"Error")</f>
        <v>0</v>
      </c>
      <c r="R140" s="84">
        <f>IFERROR(VLOOKUP($A140,IF('Index LA Gen'!$B$4=1,'Index LA Gen'!$A$9:$BZ$171,IF('Index LA Gen'!$B$4=2,'Index LA Gen'!$A$179:$BZ$341,IF('Index LA Gen'!$B$4=3,'Index LA Gen'!$A$349:$BZ$511,"Error"))),'Index LA Gen'!R$1,0),"Error")</f>
        <v>0</v>
      </c>
      <c r="S140" s="84">
        <f>IFERROR(VLOOKUP($A140,IF('Index LA Gen'!$B$4=1,'Index LA Gen'!$A$9:$BZ$171,IF('Index LA Gen'!$B$4=2,'Index LA Gen'!$A$179:$BZ$341,IF('Index LA Gen'!$B$4=3,'Index LA Gen'!$A$349:$BZ$511,"Error"))),'Index LA Gen'!S$1,0),"Error")</f>
        <v>0</v>
      </c>
      <c r="T140" s="84" t="str">
        <f>IFERROR(VLOOKUP($A140,IF('Index LA Gen'!$B$4=1,'Index LA Gen'!$A$9:$BZ$171,IF('Index LA Gen'!$B$4=2,'Index LA Gen'!$A$179:$BZ$341,IF('Index LA Gen'!$B$4=3,'Index LA Gen'!$A$349:$BZ$511,"Error"))),'Index LA Gen'!T$1,0),"Error")</f>
        <v>x</v>
      </c>
      <c r="U140" s="84" t="str">
        <f>IFERROR(VLOOKUP($A140,IF('Index LA Gen'!$B$4=1,'Index LA Gen'!$A$9:$BZ$171,IF('Index LA Gen'!$B$4=2,'Index LA Gen'!$A$179:$BZ$341,IF('Index LA Gen'!$B$4=3,'Index LA Gen'!$A$349:$BZ$511,"Error"))),'Index LA Gen'!U$1,0),"Error")</f>
        <v>x</v>
      </c>
      <c r="V140" s="84">
        <f>IFERROR(VLOOKUP($A140,IF('Index LA Gen'!$B$4=1,'Index LA Gen'!$A$9:$BZ$171,IF('Index LA Gen'!$B$4=2,'Index LA Gen'!$A$179:$BZ$341,IF('Index LA Gen'!$B$4=3,'Index LA Gen'!$A$349:$BZ$511,"Error"))),'Index LA Gen'!V$1,0),"Error")</f>
        <v>0</v>
      </c>
      <c r="W140" s="84">
        <f>IFERROR(VLOOKUP($A140,IF('Index LA Gen'!$B$4=1,'Index LA Gen'!$A$9:$BZ$171,IF('Index LA Gen'!$B$4=2,'Index LA Gen'!$A$179:$BZ$341,IF('Index LA Gen'!$B$4=3,'Index LA Gen'!$A$349:$BZ$511,"Error"))),'Index LA Gen'!W$1,0),"Error")</f>
        <v>0</v>
      </c>
      <c r="X140" s="84">
        <f>IFERROR(VLOOKUP($A140,IF('Index LA Gen'!$B$4=1,'Index LA Gen'!$A$9:$BZ$171,IF('Index LA Gen'!$B$4=2,'Index LA Gen'!$A$179:$BZ$341,IF('Index LA Gen'!$B$4=3,'Index LA Gen'!$A$349:$BZ$511,"Error"))),'Index LA Gen'!X$1,0),"Error")</f>
        <v>0</v>
      </c>
      <c r="Y140" s="84">
        <f>IFERROR(VLOOKUP($A140,IF('Index LA Gen'!$B$4=1,'Index LA Gen'!$A$9:$BZ$171,IF('Index LA Gen'!$B$4=2,'Index LA Gen'!$A$179:$BZ$341,IF('Index LA Gen'!$B$4=3,'Index LA Gen'!$A$349:$BZ$511,"Error"))),'Index LA Gen'!Y$1,0),"Error")</f>
        <v>0</v>
      </c>
      <c r="Z140" s="84">
        <f>IFERROR(VLOOKUP($A140,IF('Index LA Gen'!$B$4=1,'Index LA Gen'!$A$9:$BZ$171,IF('Index LA Gen'!$B$4=2,'Index LA Gen'!$A$179:$BZ$341,IF('Index LA Gen'!$B$4=3,'Index LA Gen'!$A$349:$BZ$511,"Error"))),'Index LA Gen'!Z$1,0),"Error")</f>
        <v>0</v>
      </c>
      <c r="AA140" s="84">
        <f>IFERROR(VLOOKUP($A140,IF('Index LA Gen'!$B$4=1,'Index LA Gen'!$A$9:$BZ$171,IF('Index LA Gen'!$B$4=2,'Index LA Gen'!$A$179:$BZ$341,IF('Index LA Gen'!$B$4=3,'Index LA Gen'!$A$349:$BZ$511,"Error"))),'Index LA Gen'!AA$1,0),"Error")</f>
        <v>0</v>
      </c>
      <c r="AB140" s="84">
        <f>IFERROR(VLOOKUP($A140,IF('Index LA Gen'!$B$4=1,'Index LA Gen'!$A$9:$BZ$171,IF('Index LA Gen'!$B$4=2,'Index LA Gen'!$A$179:$BZ$341,IF('Index LA Gen'!$B$4=3,'Index LA Gen'!$A$349:$BZ$511,"Error"))),'Index LA Gen'!AB$1,0),"Error")</f>
        <v>0</v>
      </c>
      <c r="AC140" s="84">
        <f>IFERROR(VLOOKUP($A140,IF('Index LA Gen'!$B$4=1,'Index LA Gen'!$A$9:$BZ$171,IF('Index LA Gen'!$B$4=2,'Index LA Gen'!$A$179:$BZ$341,IF('Index LA Gen'!$B$4=3,'Index LA Gen'!$A$349:$BZ$511,"Error"))),'Index LA Gen'!AC$1,0),"Error")</f>
        <v>0</v>
      </c>
      <c r="AD140" s="84">
        <f>IFERROR(VLOOKUP($A140,IF('Index LA Gen'!$B$4=1,'Index LA Gen'!$A$9:$BZ$171,IF('Index LA Gen'!$B$4=2,'Index LA Gen'!$A$179:$BZ$341,IF('Index LA Gen'!$B$4=3,'Index LA Gen'!$A$349:$BZ$511,"Error"))),'Index LA Gen'!AD$1,0),"Error")</f>
        <v>0</v>
      </c>
      <c r="AE140" s="84">
        <f>IFERROR(VLOOKUP($A140,IF('Index LA Gen'!$B$4=1,'Index LA Gen'!$A$9:$BZ$171,IF('Index LA Gen'!$B$4=2,'Index LA Gen'!$A$179:$BZ$341,IF('Index LA Gen'!$B$4=3,'Index LA Gen'!$A$349:$BZ$511,"Error"))),'Index LA Gen'!AE$1,0),"Error")</f>
        <v>0</v>
      </c>
      <c r="AF140" s="84" t="str">
        <f>IFERROR(VLOOKUP($A140,IF('Index LA Gen'!$B$4=1,'Index LA Gen'!$A$9:$BZ$171,IF('Index LA Gen'!$B$4=2,'Index LA Gen'!$A$179:$BZ$341,IF('Index LA Gen'!$B$4=3,'Index LA Gen'!$A$349:$BZ$511,"Error"))),'Index LA Gen'!AF$1,0),"Error")</f>
        <v>x</v>
      </c>
      <c r="AG140" s="84" t="str">
        <f>IFERROR(VLOOKUP($A140,IF('Index LA Gen'!$B$4=1,'Index LA Gen'!$A$9:$BZ$171,IF('Index LA Gen'!$B$4=2,'Index LA Gen'!$A$179:$BZ$341,IF('Index LA Gen'!$B$4=3,'Index LA Gen'!$A$349:$BZ$511,"Error"))),'Index LA Gen'!AG$1,0),"Error")</f>
        <v>x</v>
      </c>
      <c r="AH140" s="84">
        <f>IFERROR(VLOOKUP($A140,IF('Index LA Gen'!$B$4=1,'Index LA Gen'!$A$9:$BZ$171,IF('Index LA Gen'!$B$4=2,'Index LA Gen'!$A$179:$BZ$341,IF('Index LA Gen'!$B$4=3,'Index LA Gen'!$A$349:$BZ$511,"Error"))),'Index LA Gen'!AH$1,0),"Error")</f>
        <v>0.55000000000000004</v>
      </c>
      <c r="AI140" s="84" t="str">
        <f>IFERROR(VLOOKUP($A140,IF('Index LA Gen'!$B$4=1,'Index LA Gen'!$A$9:$BZ$171,IF('Index LA Gen'!$B$4=2,'Index LA Gen'!$A$179:$BZ$341,IF('Index LA Gen'!$B$4=3,'Index LA Gen'!$A$349:$BZ$511,"Error"))),'Index LA Gen'!AI$1,0),"Error")</f>
        <v>x</v>
      </c>
      <c r="AJ140" s="84">
        <f>IFERROR(VLOOKUP($A140,IF('Index LA Gen'!$B$4=1,'Index LA Gen'!$A$9:$BZ$171,IF('Index LA Gen'!$B$4=2,'Index LA Gen'!$A$179:$BZ$341,IF('Index LA Gen'!$B$4=3,'Index LA Gen'!$A$349:$BZ$511,"Error"))),'Index LA Gen'!AJ$1,0),"Error")</f>
        <v>0.5</v>
      </c>
      <c r="AK140" s="84">
        <f>IFERROR(VLOOKUP($A140,IF('Index LA Gen'!$B$4=1,'Index LA Gen'!$A$9:$BZ$171,IF('Index LA Gen'!$B$4=2,'Index LA Gen'!$A$179:$BZ$341,IF('Index LA Gen'!$B$4=3,'Index LA Gen'!$A$349:$BZ$511,"Error"))),'Index LA Gen'!AK$1,0),"Error")</f>
        <v>0</v>
      </c>
      <c r="AL140" s="84">
        <f>IFERROR(VLOOKUP($A140,IF('Index LA Gen'!$B$4=1,'Index LA Gen'!$A$9:$BZ$171,IF('Index LA Gen'!$B$4=2,'Index LA Gen'!$A$179:$BZ$341,IF('Index LA Gen'!$B$4=3,'Index LA Gen'!$A$349:$BZ$511,"Error"))),'Index LA Gen'!AL$1,0),"Error")</f>
        <v>0</v>
      </c>
      <c r="AM140" s="84">
        <f>IFERROR(VLOOKUP($A140,IF('Index LA Gen'!$B$4=1,'Index LA Gen'!$A$9:$BZ$171,IF('Index LA Gen'!$B$4=2,'Index LA Gen'!$A$179:$BZ$341,IF('Index LA Gen'!$B$4=3,'Index LA Gen'!$A$349:$BZ$511,"Error"))),'Index LA Gen'!AM$1,0),"Error")</f>
        <v>0</v>
      </c>
      <c r="AN140" s="84">
        <f>IFERROR(VLOOKUP($A140,IF('Index LA Gen'!$B$4=1,'Index LA Gen'!$A$9:$BZ$171,IF('Index LA Gen'!$B$4=2,'Index LA Gen'!$A$179:$BZ$341,IF('Index LA Gen'!$B$4=3,'Index LA Gen'!$A$349:$BZ$511,"Error"))),'Index LA Gen'!AN$1,0),"Error")</f>
        <v>0</v>
      </c>
      <c r="AO140" s="84">
        <f>IFERROR(VLOOKUP($A140,IF('Index LA Gen'!$B$4=1,'Index LA Gen'!$A$9:$BZ$171,IF('Index LA Gen'!$B$4=2,'Index LA Gen'!$A$179:$BZ$341,IF('Index LA Gen'!$B$4=3,'Index LA Gen'!$A$349:$BZ$511,"Error"))),'Index LA Gen'!AO$1,0),"Error")</f>
        <v>0</v>
      </c>
      <c r="AP140" s="84">
        <f>IFERROR(VLOOKUP($A140,IF('Index LA Gen'!$B$4=1,'Index LA Gen'!$A$9:$BZ$171,IF('Index LA Gen'!$B$4=2,'Index LA Gen'!$A$179:$BZ$341,IF('Index LA Gen'!$B$4=3,'Index LA Gen'!$A$349:$BZ$511,"Error"))),'Index LA Gen'!AP$1,0),"Error")</f>
        <v>0</v>
      </c>
      <c r="AQ140" s="84">
        <f>IFERROR(VLOOKUP($A140,IF('Index LA Gen'!$B$4=1,'Index LA Gen'!$A$9:$BZ$171,IF('Index LA Gen'!$B$4=2,'Index LA Gen'!$A$179:$BZ$341,IF('Index LA Gen'!$B$4=3,'Index LA Gen'!$A$349:$BZ$511,"Error"))),'Index LA Gen'!AQ$1,0),"Error")</f>
        <v>0</v>
      </c>
      <c r="AR140" s="84">
        <f>IFERROR(VLOOKUP($A140,IF('Index LA Gen'!$B$4=1,'Index LA Gen'!$A$9:$BZ$171,IF('Index LA Gen'!$B$4=2,'Index LA Gen'!$A$179:$BZ$341,IF('Index LA Gen'!$B$4=3,'Index LA Gen'!$A$349:$BZ$511,"Error"))),'Index LA Gen'!AR$1,0),"Error")</f>
        <v>0</v>
      </c>
      <c r="AS140" s="84">
        <f>IFERROR(VLOOKUP($A140,IF('Index LA Gen'!$B$4=1,'Index LA Gen'!$A$9:$BZ$171,IF('Index LA Gen'!$B$4=2,'Index LA Gen'!$A$179:$BZ$341,IF('Index LA Gen'!$B$4=3,'Index LA Gen'!$A$349:$BZ$511,"Error"))),'Index LA Gen'!AS$1,0),"Error")</f>
        <v>0</v>
      </c>
      <c r="AT140" s="84">
        <f>IFERROR(VLOOKUP($A140,IF('Index LA Gen'!$B$4=1,'Index LA Gen'!$A$9:$BZ$171,IF('Index LA Gen'!$B$4=2,'Index LA Gen'!$A$179:$BZ$341,IF('Index LA Gen'!$B$4=3,'Index LA Gen'!$A$349:$BZ$511,"Error"))),'Index LA Gen'!AT$1,0),"Error")</f>
        <v>0.55000000000000004</v>
      </c>
      <c r="AU140" s="84" t="str">
        <f>IFERROR(VLOOKUP($A140,IF('Index LA Gen'!$B$4=1,'Index LA Gen'!$A$9:$BZ$171,IF('Index LA Gen'!$B$4=2,'Index LA Gen'!$A$179:$BZ$341,IF('Index LA Gen'!$B$4=3,'Index LA Gen'!$A$349:$BZ$511,"Error"))),'Index LA Gen'!AU$1,0),"Error")</f>
        <v>x</v>
      </c>
      <c r="AV140" s="84">
        <f>IFERROR(VLOOKUP($A140,IF('Index LA Gen'!$B$4=1,'Index LA Gen'!$A$9:$BZ$171,IF('Index LA Gen'!$B$4=2,'Index LA Gen'!$A$179:$BZ$341,IF('Index LA Gen'!$B$4=3,'Index LA Gen'!$A$349:$BZ$511,"Error"))),'Index LA Gen'!AV$1,0),"Error")</f>
        <v>0.5</v>
      </c>
      <c r="AW140" s="84">
        <f>IFERROR(VLOOKUP($A140,IF('Index LA Gen'!$B$4=1,'Index LA Gen'!$A$9:$BZ$171,IF('Index LA Gen'!$B$4=2,'Index LA Gen'!$A$179:$BZ$341,IF('Index LA Gen'!$B$4=3,'Index LA Gen'!$A$349:$BZ$511,"Error"))),'Index LA Gen'!AW$1,0),"Error")</f>
        <v>0</v>
      </c>
      <c r="AX140" s="84">
        <f>IFERROR(VLOOKUP($A140,IF('Index LA Gen'!$B$4=1,'Index LA Gen'!$A$9:$BZ$171,IF('Index LA Gen'!$B$4=2,'Index LA Gen'!$A$179:$BZ$341,IF('Index LA Gen'!$B$4=3,'Index LA Gen'!$A$349:$BZ$511,"Error"))),'Index LA Gen'!AX$1,0),"Error")</f>
        <v>0</v>
      </c>
      <c r="AY140" s="84">
        <f>IFERROR(VLOOKUP($A140,IF('Index LA Gen'!$B$4=1,'Index LA Gen'!$A$9:$BZ$171,IF('Index LA Gen'!$B$4=2,'Index LA Gen'!$A$179:$BZ$341,IF('Index LA Gen'!$B$4=3,'Index LA Gen'!$A$349:$BZ$511,"Error"))),'Index LA Gen'!AY$1,0),"Error")</f>
        <v>0</v>
      </c>
      <c r="AZ140" s="84">
        <f>IFERROR(VLOOKUP($A140,IF('Index LA Gen'!$B$4=1,'Index LA Gen'!$A$9:$BZ$171,IF('Index LA Gen'!$B$4=2,'Index LA Gen'!$A$179:$BZ$341,IF('Index LA Gen'!$B$4=3,'Index LA Gen'!$A$349:$BZ$511,"Error"))),'Index LA Gen'!AZ$1,0),"Error")</f>
        <v>0</v>
      </c>
      <c r="BA140" s="84">
        <f>IFERROR(VLOOKUP($A140,IF('Index LA Gen'!$B$4=1,'Index LA Gen'!$A$9:$BZ$171,IF('Index LA Gen'!$B$4=2,'Index LA Gen'!$A$179:$BZ$341,IF('Index LA Gen'!$B$4=3,'Index LA Gen'!$A$349:$BZ$511,"Error"))),'Index LA Gen'!BA$1,0),"Error")</f>
        <v>0</v>
      </c>
      <c r="BB140" s="84">
        <f>IFERROR(VLOOKUP($A140,IF('Index LA Gen'!$B$4=1,'Index LA Gen'!$A$9:$BZ$171,IF('Index LA Gen'!$B$4=2,'Index LA Gen'!$A$179:$BZ$341,IF('Index LA Gen'!$B$4=3,'Index LA Gen'!$A$349:$BZ$511,"Error"))),'Index LA Gen'!BB$1,0),"Error")</f>
        <v>0</v>
      </c>
      <c r="BC140" s="84">
        <f>IFERROR(VLOOKUP($A140,IF('Index LA Gen'!$B$4=1,'Index LA Gen'!$A$9:$BZ$171,IF('Index LA Gen'!$B$4=2,'Index LA Gen'!$A$179:$BZ$341,IF('Index LA Gen'!$B$4=3,'Index LA Gen'!$A$349:$BZ$511,"Error"))),'Index LA Gen'!BC$1,0),"Error")</f>
        <v>0</v>
      </c>
      <c r="BD140" s="84">
        <f>IFERROR(VLOOKUP($A140,IF('Index LA Gen'!$B$4=1,'Index LA Gen'!$A$9:$BZ$171,IF('Index LA Gen'!$B$4=2,'Index LA Gen'!$A$179:$BZ$341,IF('Index LA Gen'!$B$4=3,'Index LA Gen'!$A$349:$BZ$511,"Error"))),'Index LA Gen'!BD$1,0),"Error")</f>
        <v>0</v>
      </c>
      <c r="BE140" s="84">
        <f>IFERROR(VLOOKUP($A140,IF('Index LA Gen'!$B$4=1,'Index LA Gen'!$A$9:$BZ$171,IF('Index LA Gen'!$B$4=2,'Index LA Gen'!$A$179:$BZ$341,IF('Index LA Gen'!$B$4=3,'Index LA Gen'!$A$349:$BZ$511,"Error"))),'Index LA Gen'!BE$1,0),"Error")</f>
        <v>0</v>
      </c>
      <c r="BF140" s="84">
        <f>IFERROR(VLOOKUP($A140,IF('Index LA Gen'!$B$4=1,'Index LA Gen'!$A$9:$BZ$171,IF('Index LA Gen'!$B$4=2,'Index LA Gen'!$A$179:$BZ$341,IF('Index LA Gen'!$B$4=3,'Index LA Gen'!$A$349:$BZ$511,"Error"))),'Index LA Gen'!BF$1,0),"Error")</f>
        <v>0</v>
      </c>
      <c r="BG140" s="84">
        <f>IFERROR(VLOOKUP($A140,IF('Index LA Gen'!$B$4=1,'Index LA Gen'!$A$9:$BZ$171,IF('Index LA Gen'!$B$4=2,'Index LA Gen'!$A$179:$BZ$341,IF('Index LA Gen'!$B$4=3,'Index LA Gen'!$A$349:$BZ$511,"Error"))),'Index LA Gen'!BG$1,0),"Error")</f>
        <v>0</v>
      </c>
      <c r="BH140" s="84">
        <f>IFERROR(VLOOKUP($A140,IF('Index LA Gen'!$B$4=1,'Index LA Gen'!$A$9:$BZ$171,IF('Index LA Gen'!$B$4=2,'Index LA Gen'!$A$179:$BZ$341,IF('Index LA Gen'!$B$4=3,'Index LA Gen'!$A$349:$BZ$511,"Error"))),'Index LA Gen'!BH$1,0),"Error")</f>
        <v>0</v>
      </c>
      <c r="BI140" s="84">
        <f>IFERROR(VLOOKUP($A140,IF('Index LA Gen'!$B$4=1,'Index LA Gen'!$A$9:$BZ$171,IF('Index LA Gen'!$B$4=2,'Index LA Gen'!$A$179:$BZ$341,IF('Index LA Gen'!$B$4=3,'Index LA Gen'!$A$349:$BZ$511,"Error"))),'Index LA Gen'!BI$1,0),"Error")</f>
        <v>0</v>
      </c>
      <c r="BJ140" s="84">
        <f>IFERROR(VLOOKUP($A140,IF('Index LA Gen'!$B$4=1,'Index LA Gen'!$A$9:$BZ$171,IF('Index LA Gen'!$B$4=2,'Index LA Gen'!$A$179:$BZ$341,IF('Index LA Gen'!$B$4=3,'Index LA Gen'!$A$349:$BZ$511,"Error"))),'Index LA Gen'!BJ$1,0),"Error")</f>
        <v>0</v>
      </c>
      <c r="BK140" s="84">
        <f>IFERROR(VLOOKUP($A140,IF('Index LA Gen'!$B$4=1,'Index LA Gen'!$A$9:$BZ$171,IF('Index LA Gen'!$B$4=2,'Index LA Gen'!$A$179:$BZ$341,IF('Index LA Gen'!$B$4=3,'Index LA Gen'!$A$349:$BZ$511,"Error"))),'Index LA Gen'!BK$1,0),"Error")</f>
        <v>0</v>
      </c>
      <c r="BL140" s="84">
        <f>IFERROR(VLOOKUP($A140,IF('Index LA Gen'!$B$4=1,'Index LA Gen'!$A$9:$BZ$171,IF('Index LA Gen'!$B$4=2,'Index LA Gen'!$A$179:$BZ$341,IF('Index LA Gen'!$B$4=3,'Index LA Gen'!$A$349:$BZ$511,"Error"))),'Index LA Gen'!BL$1,0),"Error")</f>
        <v>0</v>
      </c>
      <c r="BM140" s="84">
        <f>IFERROR(VLOOKUP($A140,IF('Index LA Gen'!$B$4=1,'Index LA Gen'!$A$9:$BZ$171,IF('Index LA Gen'!$B$4=2,'Index LA Gen'!$A$179:$BZ$341,IF('Index LA Gen'!$B$4=3,'Index LA Gen'!$A$349:$BZ$511,"Error"))),'Index LA Gen'!BM$1,0),"Error")</f>
        <v>0</v>
      </c>
      <c r="BN140" s="84">
        <f>IFERROR(VLOOKUP($A140,IF('Index LA Gen'!$B$4=1,'Index LA Gen'!$A$9:$BZ$171,IF('Index LA Gen'!$B$4=2,'Index LA Gen'!$A$179:$BZ$341,IF('Index LA Gen'!$B$4=3,'Index LA Gen'!$A$349:$BZ$511,"Error"))),'Index LA Gen'!BN$1,0),"Error")</f>
        <v>0</v>
      </c>
      <c r="BO140" s="84">
        <f>IFERROR(VLOOKUP($A140,IF('Index LA Gen'!$B$4=1,'Index LA Gen'!$A$9:$BZ$171,IF('Index LA Gen'!$B$4=2,'Index LA Gen'!$A$179:$BZ$341,IF('Index LA Gen'!$B$4=3,'Index LA Gen'!$A$349:$BZ$511,"Error"))),'Index LA Gen'!BO$1,0),"Error")</f>
        <v>0</v>
      </c>
      <c r="BP140" s="84">
        <f>IFERROR(VLOOKUP($A140,IF('Index LA Gen'!$B$4=1,'Index LA Gen'!$A$9:$BZ$171,IF('Index LA Gen'!$B$4=2,'Index LA Gen'!$A$179:$BZ$341,IF('Index LA Gen'!$B$4=3,'Index LA Gen'!$A$349:$BZ$511,"Error"))),'Index LA Gen'!BP$1,0),"Error")</f>
        <v>0</v>
      </c>
      <c r="BQ140" s="84">
        <f>IFERROR(VLOOKUP($A140,IF('Index LA Gen'!$B$4=1,'Index LA Gen'!$A$9:$BZ$171,IF('Index LA Gen'!$B$4=2,'Index LA Gen'!$A$179:$BZ$341,IF('Index LA Gen'!$B$4=3,'Index LA Gen'!$A$349:$BZ$511,"Error"))),'Index LA Gen'!BQ$1,0),"Error")</f>
        <v>0</v>
      </c>
      <c r="BR140" s="84" t="str">
        <f>IFERROR(VLOOKUP($A140,IF('Index LA Gen'!$B$4=1,'Index LA Gen'!$A$9:$BZ$171,IF('Index LA Gen'!$B$4=2,'Index LA Gen'!$A$179:$BZ$341,IF('Index LA Gen'!$B$4=3,'Index LA Gen'!$A$349:$BZ$511,"Error"))),'Index LA Gen'!BR$1,0),"Error")</f>
        <v>x</v>
      </c>
      <c r="BS140" s="84" t="str">
        <f>IFERROR(VLOOKUP($A140,IF('Index LA Gen'!$B$4=1,'Index LA Gen'!$A$9:$BZ$171,IF('Index LA Gen'!$B$4=2,'Index LA Gen'!$A$179:$BZ$341,IF('Index LA Gen'!$B$4=3,'Index LA Gen'!$A$349:$BZ$511,"Error"))),'Index LA Gen'!BS$1,0),"Error")</f>
        <v>x</v>
      </c>
      <c r="BT140" s="84" t="str">
        <f>IFERROR(VLOOKUP($A140,IF('Index LA Gen'!$B$4=1,'Index LA Gen'!$A$9:$BZ$171,IF('Index LA Gen'!$B$4=2,'Index LA Gen'!$A$179:$BZ$341,IF('Index LA Gen'!$B$4=3,'Index LA Gen'!$A$349:$BZ$511,"Error"))),'Index LA Gen'!BT$1,0),"Error")</f>
        <v>x</v>
      </c>
      <c r="BU140" s="84">
        <f>IFERROR(VLOOKUP($A140,IF('Index LA Gen'!$B$4=1,'Index LA Gen'!$A$9:$BZ$171,IF('Index LA Gen'!$B$4=2,'Index LA Gen'!$A$179:$BZ$341,IF('Index LA Gen'!$B$4=3,'Index LA Gen'!$A$349:$BZ$511,"Error"))),'Index LA Gen'!BU$1,0),"Error")</f>
        <v>0</v>
      </c>
      <c r="BV140" s="84">
        <f>IFERROR(VLOOKUP($A140,IF('Index LA Gen'!$B$4=1,'Index LA Gen'!$A$9:$BZ$171,IF('Index LA Gen'!$B$4=2,'Index LA Gen'!$A$179:$BZ$341,IF('Index LA Gen'!$B$4=3,'Index LA Gen'!$A$349:$BZ$511,"Error"))),'Index LA Gen'!BV$1,0),"Error")</f>
        <v>0</v>
      </c>
      <c r="BW140" s="84">
        <f>IFERROR(VLOOKUP($A140,IF('Index LA Gen'!$B$4=1,'Index LA Gen'!$A$9:$BZ$171,IF('Index LA Gen'!$B$4=2,'Index LA Gen'!$A$179:$BZ$341,IF('Index LA Gen'!$B$4=3,'Index LA Gen'!$A$349:$BZ$511,"Error"))),'Index LA Gen'!BW$1,0),"Error")</f>
        <v>0</v>
      </c>
      <c r="BX140" s="84" t="str">
        <f>IFERROR(VLOOKUP($A140,IF('Index LA Gen'!$B$4=1,'Index LA Gen'!$A$9:$BZ$171,IF('Index LA Gen'!$B$4=2,'Index LA Gen'!$A$179:$BZ$341,IF('Index LA Gen'!$B$4=3,'Index LA Gen'!$A$349:$BZ$511,"Error"))),'Index LA Gen'!BX$1,0),"Error")</f>
        <v>x</v>
      </c>
      <c r="BY140" s="84" t="str">
        <f>IFERROR(VLOOKUP($A140,IF('Index LA Gen'!$B$4=1,'Index LA Gen'!$A$9:$BZ$171,IF('Index LA Gen'!$B$4=2,'Index LA Gen'!$A$179:$BZ$341,IF('Index LA Gen'!$B$4=3,'Index LA Gen'!$A$349:$BZ$511,"Error"))),'Index LA Gen'!BY$1,0),"Error")</f>
        <v>x</v>
      </c>
      <c r="BZ140" s="84" t="str">
        <f>IFERROR(VLOOKUP($A140,IF('Index LA Gen'!$B$4=1,'Index LA Gen'!$A$9:$BZ$171,IF('Index LA Gen'!$B$4=2,'Index LA Gen'!$A$179:$BZ$341,IF('Index LA Gen'!$B$4=3,'Index LA Gen'!$A$349:$BZ$511,"Error"))),'Index LA Gen'!BZ$1,0),"Error")</f>
        <v>x</v>
      </c>
    </row>
    <row r="141" spans="1:78" s="15" customFormat="1" x14ac:dyDescent="0.2">
      <c r="A141" s="20">
        <v>808</v>
      </c>
      <c r="B141" s="20" t="s">
        <v>292</v>
      </c>
      <c r="C141" s="45" t="s">
        <v>151</v>
      </c>
      <c r="D141" s="113">
        <f>IFERROR(VLOOKUP($A141,IF('Index LA Gen'!$B$4=1,'Index LA Gen'!$A$9:$BZ$171,IF('Index LA Gen'!$B$4=2,'Index LA Gen'!$A$179:$BZ$341,IF('Index LA Gen'!$B$4=3,'Index LA Gen'!$A$349:$BZ$511,"Error"))),'Index LA Gen'!D$1,0),"Error")</f>
        <v>90</v>
      </c>
      <c r="E141" s="113">
        <f>IFERROR(VLOOKUP($A141,IF('Index LA Gen'!$B$4=1,'Index LA Gen'!$A$9:$BZ$171,IF('Index LA Gen'!$B$4=2,'Index LA Gen'!$A$179:$BZ$341,IF('Index LA Gen'!$B$4=3,'Index LA Gen'!$A$349:$BZ$511,"Error"))),'Index LA Gen'!E$1,0),"Error")</f>
        <v>120</v>
      </c>
      <c r="F141" s="113">
        <f>IFERROR(VLOOKUP($A141,IF('Index LA Gen'!$B$4=1,'Index LA Gen'!$A$9:$BZ$171,IF('Index LA Gen'!$B$4=2,'Index LA Gen'!$A$179:$BZ$341,IF('Index LA Gen'!$B$4=3,'Index LA Gen'!$A$349:$BZ$511,"Error"))),'Index LA Gen'!F$1,0),"Error")</f>
        <v>210</v>
      </c>
      <c r="G141" s="84">
        <f>IFERROR(VLOOKUP($A141,IF('Index LA Gen'!$B$4=1,'Index LA Gen'!$A$9:$BZ$171,IF('Index LA Gen'!$B$4=2,'Index LA Gen'!$A$179:$BZ$341,IF('Index LA Gen'!$B$4=3,'Index LA Gen'!$A$349:$BZ$511,"Error"))),'Index LA Gen'!G$1,0),"Error")</f>
        <v>0.88</v>
      </c>
      <c r="H141" s="84">
        <f>IFERROR(VLOOKUP($A141,IF('Index LA Gen'!$B$4=1,'Index LA Gen'!$A$9:$BZ$171,IF('Index LA Gen'!$B$4=2,'Index LA Gen'!$A$179:$BZ$341,IF('Index LA Gen'!$B$4=3,'Index LA Gen'!$A$349:$BZ$511,"Error"))),'Index LA Gen'!H$1,0),"Error")</f>
        <v>0.91</v>
      </c>
      <c r="I141" s="84">
        <f>IFERROR(VLOOKUP($A141,IF('Index LA Gen'!$B$4=1,'Index LA Gen'!$A$9:$BZ$171,IF('Index LA Gen'!$B$4=2,'Index LA Gen'!$A$179:$BZ$341,IF('Index LA Gen'!$B$4=3,'Index LA Gen'!$A$349:$BZ$511,"Error"))),'Index LA Gen'!I$1,0),"Error")</f>
        <v>0.9</v>
      </c>
      <c r="J141" s="84">
        <f>IFERROR(VLOOKUP($A141,IF('Index LA Gen'!$B$4=1,'Index LA Gen'!$A$9:$BZ$171,IF('Index LA Gen'!$B$4=2,'Index LA Gen'!$A$179:$BZ$341,IF('Index LA Gen'!$B$4=3,'Index LA Gen'!$A$349:$BZ$511,"Error"))),'Index LA Gen'!J$1,0),"Error")</f>
        <v>0.82</v>
      </c>
      <c r="K141" s="84">
        <f>IFERROR(VLOOKUP($A141,IF('Index LA Gen'!$B$4=1,'Index LA Gen'!$A$9:$BZ$171,IF('Index LA Gen'!$B$4=2,'Index LA Gen'!$A$179:$BZ$341,IF('Index LA Gen'!$B$4=3,'Index LA Gen'!$A$349:$BZ$511,"Error"))),'Index LA Gen'!K$1,0),"Error")</f>
        <v>0.84</v>
      </c>
      <c r="L141" s="84">
        <f>IFERROR(VLOOKUP($A141,IF('Index LA Gen'!$B$4=1,'Index LA Gen'!$A$9:$BZ$171,IF('Index LA Gen'!$B$4=2,'Index LA Gen'!$A$179:$BZ$341,IF('Index LA Gen'!$B$4=3,'Index LA Gen'!$A$349:$BZ$511,"Error"))),'Index LA Gen'!L$1,0),"Error")</f>
        <v>0.83</v>
      </c>
      <c r="M141" s="84">
        <f>IFERROR(VLOOKUP($A141,IF('Index LA Gen'!$B$4=1,'Index LA Gen'!$A$9:$BZ$171,IF('Index LA Gen'!$B$4=2,'Index LA Gen'!$A$179:$BZ$341,IF('Index LA Gen'!$B$4=3,'Index LA Gen'!$A$349:$BZ$511,"Error"))),'Index LA Gen'!M$1,0),"Error")</f>
        <v>0.09</v>
      </c>
      <c r="N141" s="84" t="str">
        <f>IFERROR(VLOOKUP($A141,IF('Index LA Gen'!$B$4=1,'Index LA Gen'!$A$9:$BZ$171,IF('Index LA Gen'!$B$4=2,'Index LA Gen'!$A$179:$BZ$341,IF('Index LA Gen'!$B$4=3,'Index LA Gen'!$A$349:$BZ$511,"Error"))),'Index LA Gen'!N$1,0),"Error")</f>
        <v>x</v>
      </c>
      <c r="O141" s="84">
        <f>IFERROR(VLOOKUP($A141,IF('Index LA Gen'!$B$4=1,'Index LA Gen'!$A$9:$BZ$171,IF('Index LA Gen'!$B$4=2,'Index LA Gen'!$A$179:$BZ$341,IF('Index LA Gen'!$B$4=3,'Index LA Gen'!$A$349:$BZ$511,"Error"))),'Index LA Gen'!O$1,0),"Error")</f>
        <v>0.05</v>
      </c>
      <c r="P141" s="84">
        <f>IFERROR(VLOOKUP($A141,IF('Index LA Gen'!$B$4=1,'Index LA Gen'!$A$9:$BZ$171,IF('Index LA Gen'!$B$4=2,'Index LA Gen'!$A$179:$BZ$341,IF('Index LA Gen'!$B$4=3,'Index LA Gen'!$A$349:$BZ$511,"Error"))),'Index LA Gen'!P$1,0),"Error")</f>
        <v>0</v>
      </c>
      <c r="Q141" s="84">
        <f>IFERROR(VLOOKUP($A141,IF('Index LA Gen'!$B$4=1,'Index LA Gen'!$A$9:$BZ$171,IF('Index LA Gen'!$B$4=2,'Index LA Gen'!$A$179:$BZ$341,IF('Index LA Gen'!$B$4=3,'Index LA Gen'!$A$349:$BZ$511,"Error"))),'Index LA Gen'!Q$1,0),"Error")</f>
        <v>0</v>
      </c>
      <c r="R141" s="84">
        <f>IFERROR(VLOOKUP($A141,IF('Index LA Gen'!$B$4=1,'Index LA Gen'!$A$9:$BZ$171,IF('Index LA Gen'!$B$4=2,'Index LA Gen'!$A$179:$BZ$341,IF('Index LA Gen'!$B$4=3,'Index LA Gen'!$A$349:$BZ$511,"Error"))),'Index LA Gen'!R$1,0),"Error")</f>
        <v>0</v>
      </c>
      <c r="S141" s="84" t="str">
        <f>IFERROR(VLOOKUP($A141,IF('Index LA Gen'!$B$4=1,'Index LA Gen'!$A$9:$BZ$171,IF('Index LA Gen'!$B$4=2,'Index LA Gen'!$A$179:$BZ$341,IF('Index LA Gen'!$B$4=3,'Index LA Gen'!$A$349:$BZ$511,"Error"))),'Index LA Gen'!S$1,0),"Error")</f>
        <v>x</v>
      </c>
      <c r="T141" s="84" t="str">
        <f>IFERROR(VLOOKUP($A141,IF('Index LA Gen'!$B$4=1,'Index LA Gen'!$A$9:$BZ$171,IF('Index LA Gen'!$B$4=2,'Index LA Gen'!$A$179:$BZ$341,IF('Index LA Gen'!$B$4=3,'Index LA Gen'!$A$349:$BZ$511,"Error"))),'Index LA Gen'!T$1,0),"Error")</f>
        <v>x</v>
      </c>
      <c r="U141" s="84" t="str">
        <f>IFERROR(VLOOKUP($A141,IF('Index LA Gen'!$B$4=1,'Index LA Gen'!$A$9:$BZ$171,IF('Index LA Gen'!$B$4=2,'Index LA Gen'!$A$179:$BZ$341,IF('Index LA Gen'!$B$4=3,'Index LA Gen'!$A$349:$BZ$511,"Error"))),'Index LA Gen'!U$1,0),"Error")</f>
        <v>x</v>
      </c>
      <c r="V141" s="84" t="str">
        <f>IFERROR(VLOOKUP($A141,IF('Index LA Gen'!$B$4=1,'Index LA Gen'!$A$9:$BZ$171,IF('Index LA Gen'!$B$4=2,'Index LA Gen'!$A$179:$BZ$341,IF('Index LA Gen'!$B$4=3,'Index LA Gen'!$A$349:$BZ$511,"Error"))),'Index LA Gen'!V$1,0),"Error")</f>
        <v>x</v>
      </c>
      <c r="W141" s="84">
        <f>IFERROR(VLOOKUP($A141,IF('Index LA Gen'!$B$4=1,'Index LA Gen'!$A$9:$BZ$171,IF('Index LA Gen'!$B$4=2,'Index LA Gen'!$A$179:$BZ$341,IF('Index LA Gen'!$B$4=3,'Index LA Gen'!$A$349:$BZ$511,"Error"))),'Index LA Gen'!W$1,0),"Error")</f>
        <v>0.05</v>
      </c>
      <c r="X141" s="84">
        <f>IFERROR(VLOOKUP($A141,IF('Index LA Gen'!$B$4=1,'Index LA Gen'!$A$9:$BZ$171,IF('Index LA Gen'!$B$4=2,'Index LA Gen'!$A$179:$BZ$341,IF('Index LA Gen'!$B$4=3,'Index LA Gen'!$A$349:$BZ$511,"Error"))),'Index LA Gen'!X$1,0),"Error")</f>
        <v>0.05</v>
      </c>
      <c r="Y141" s="84">
        <f>IFERROR(VLOOKUP($A141,IF('Index LA Gen'!$B$4=1,'Index LA Gen'!$A$9:$BZ$171,IF('Index LA Gen'!$B$4=2,'Index LA Gen'!$A$179:$BZ$341,IF('Index LA Gen'!$B$4=3,'Index LA Gen'!$A$349:$BZ$511,"Error"))),'Index LA Gen'!Y$1,0),"Error")</f>
        <v>0</v>
      </c>
      <c r="Z141" s="84">
        <f>IFERROR(VLOOKUP($A141,IF('Index LA Gen'!$B$4=1,'Index LA Gen'!$A$9:$BZ$171,IF('Index LA Gen'!$B$4=2,'Index LA Gen'!$A$179:$BZ$341,IF('Index LA Gen'!$B$4=3,'Index LA Gen'!$A$349:$BZ$511,"Error"))),'Index LA Gen'!Z$1,0),"Error")</f>
        <v>0</v>
      </c>
      <c r="AA141" s="84">
        <f>IFERROR(VLOOKUP($A141,IF('Index LA Gen'!$B$4=1,'Index LA Gen'!$A$9:$BZ$171,IF('Index LA Gen'!$B$4=2,'Index LA Gen'!$A$179:$BZ$341,IF('Index LA Gen'!$B$4=3,'Index LA Gen'!$A$349:$BZ$511,"Error"))),'Index LA Gen'!AA$1,0),"Error")</f>
        <v>0</v>
      </c>
      <c r="AB141" s="84">
        <f>IFERROR(VLOOKUP($A141,IF('Index LA Gen'!$B$4=1,'Index LA Gen'!$A$9:$BZ$171,IF('Index LA Gen'!$B$4=2,'Index LA Gen'!$A$179:$BZ$341,IF('Index LA Gen'!$B$4=3,'Index LA Gen'!$A$349:$BZ$511,"Error"))),'Index LA Gen'!AB$1,0),"Error")</f>
        <v>0</v>
      </c>
      <c r="AC141" s="84">
        <f>IFERROR(VLOOKUP($A141,IF('Index LA Gen'!$B$4=1,'Index LA Gen'!$A$9:$BZ$171,IF('Index LA Gen'!$B$4=2,'Index LA Gen'!$A$179:$BZ$341,IF('Index LA Gen'!$B$4=3,'Index LA Gen'!$A$349:$BZ$511,"Error"))),'Index LA Gen'!AC$1,0),"Error")</f>
        <v>0</v>
      </c>
      <c r="AD141" s="84">
        <f>IFERROR(VLOOKUP($A141,IF('Index LA Gen'!$B$4=1,'Index LA Gen'!$A$9:$BZ$171,IF('Index LA Gen'!$B$4=2,'Index LA Gen'!$A$179:$BZ$341,IF('Index LA Gen'!$B$4=3,'Index LA Gen'!$A$349:$BZ$511,"Error"))),'Index LA Gen'!AD$1,0),"Error")</f>
        <v>0</v>
      </c>
      <c r="AE141" s="84" t="str">
        <f>IFERROR(VLOOKUP($A141,IF('Index LA Gen'!$B$4=1,'Index LA Gen'!$A$9:$BZ$171,IF('Index LA Gen'!$B$4=2,'Index LA Gen'!$A$179:$BZ$341,IF('Index LA Gen'!$B$4=3,'Index LA Gen'!$A$349:$BZ$511,"Error"))),'Index LA Gen'!AE$1,0),"Error")</f>
        <v>x</v>
      </c>
      <c r="AF141" s="84" t="str">
        <f>IFERROR(VLOOKUP($A141,IF('Index LA Gen'!$B$4=1,'Index LA Gen'!$A$9:$BZ$171,IF('Index LA Gen'!$B$4=2,'Index LA Gen'!$A$179:$BZ$341,IF('Index LA Gen'!$B$4=3,'Index LA Gen'!$A$349:$BZ$511,"Error"))),'Index LA Gen'!AF$1,0),"Error")</f>
        <v>x</v>
      </c>
      <c r="AG141" s="84" t="str">
        <f>IFERROR(VLOOKUP($A141,IF('Index LA Gen'!$B$4=1,'Index LA Gen'!$A$9:$BZ$171,IF('Index LA Gen'!$B$4=2,'Index LA Gen'!$A$179:$BZ$341,IF('Index LA Gen'!$B$4=3,'Index LA Gen'!$A$349:$BZ$511,"Error"))),'Index LA Gen'!AG$1,0),"Error")</f>
        <v>x</v>
      </c>
      <c r="AH141" s="84">
        <f>IFERROR(VLOOKUP($A141,IF('Index LA Gen'!$B$4=1,'Index LA Gen'!$A$9:$BZ$171,IF('Index LA Gen'!$B$4=2,'Index LA Gen'!$A$179:$BZ$341,IF('Index LA Gen'!$B$4=3,'Index LA Gen'!$A$349:$BZ$511,"Error"))),'Index LA Gen'!AH$1,0),"Error")</f>
        <v>0.67</v>
      </c>
      <c r="AI141" s="84">
        <f>IFERROR(VLOOKUP($A141,IF('Index LA Gen'!$B$4=1,'Index LA Gen'!$A$9:$BZ$171,IF('Index LA Gen'!$B$4=2,'Index LA Gen'!$A$179:$BZ$341,IF('Index LA Gen'!$B$4=3,'Index LA Gen'!$A$349:$BZ$511,"Error"))),'Index LA Gen'!AI$1,0),"Error")</f>
        <v>0.76</v>
      </c>
      <c r="AJ141" s="84">
        <f>IFERROR(VLOOKUP($A141,IF('Index LA Gen'!$B$4=1,'Index LA Gen'!$A$9:$BZ$171,IF('Index LA Gen'!$B$4=2,'Index LA Gen'!$A$179:$BZ$341,IF('Index LA Gen'!$B$4=3,'Index LA Gen'!$A$349:$BZ$511,"Error"))),'Index LA Gen'!AJ$1,0),"Error")</f>
        <v>0.72</v>
      </c>
      <c r="AK141" s="84">
        <f>IFERROR(VLOOKUP($A141,IF('Index LA Gen'!$B$4=1,'Index LA Gen'!$A$9:$BZ$171,IF('Index LA Gen'!$B$4=2,'Index LA Gen'!$A$179:$BZ$341,IF('Index LA Gen'!$B$4=3,'Index LA Gen'!$A$349:$BZ$511,"Error"))),'Index LA Gen'!AK$1,0),"Error")</f>
        <v>0.32</v>
      </c>
      <c r="AL141" s="84">
        <f>IFERROR(VLOOKUP($A141,IF('Index LA Gen'!$B$4=1,'Index LA Gen'!$A$9:$BZ$171,IF('Index LA Gen'!$B$4=2,'Index LA Gen'!$A$179:$BZ$341,IF('Index LA Gen'!$B$4=3,'Index LA Gen'!$A$349:$BZ$511,"Error"))),'Index LA Gen'!AL$1,0),"Error")</f>
        <v>0.28000000000000003</v>
      </c>
      <c r="AM141" s="84">
        <f>IFERROR(VLOOKUP($A141,IF('Index LA Gen'!$B$4=1,'Index LA Gen'!$A$9:$BZ$171,IF('Index LA Gen'!$B$4=2,'Index LA Gen'!$A$179:$BZ$341,IF('Index LA Gen'!$B$4=3,'Index LA Gen'!$A$349:$BZ$511,"Error"))),'Index LA Gen'!AM$1,0),"Error")</f>
        <v>0.3</v>
      </c>
      <c r="AN141" s="84" t="str">
        <f>IFERROR(VLOOKUP($A141,IF('Index LA Gen'!$B$4=1,'Index LA Gen'!$A$9:$BZ$171,IF('Index LA Gen'!$B$4=2,'Index LA Gen'!$A$179:$BZ$341,IF('Index LA Gen'!$B$4=3,'Index LA Gen'!$A$349:$BZ$511,"Error"))),'Index LA Gen'!AN$1,0),"Error")</f>
        <v>x</v>
      </c>
      <c r="AO141" s="84">
        <f>IFERROR(VLOOKUP($A141,IF('Index LA Gen'!$B$4=1,'Index LA Gen'!$A$9:$BZ$171,IF('Index LA Gen'!$B$4=2,'Index LA Gen'!$A$179:$BZ$341,IF('Index LA Gen'!$B$4=3,'Index LA Gen'!$A$349:$BZ$511,"Error"))),'Index LA Gen'!AO$1,0),"Error")</f>
        <v>0</v>
      </c>
      <c r="AP141" s="84" t="str">
        <f>IFERROR(VLOOKUP($A141,IF('Index LA Gen'!$B$4=1,'Index LA Gen'!$A$9:$BZ$171,IF('Index LA Gen'!$B$4=2,'Index LA Gen'!$A$179:$BZ$341,IF('Index LA Gen'!$B$4=3,'Index LA Gen'!$A$349:$BZ$511,"Error"))),'Index LA Gen'!AP$1,0),"Error")</f>
        <v>x</v>
      </c>
      <c r="AQ141" s="84">
        <f>IFERROR(VLOOKUP($A141,IF('Index LA Gen'!$B$4=1,'Index LA Gen'!$A$9:$BZ$171,IF('Index LA Gen'!$B$4=2,'Index LA Gen'!$A$179:$BZ$341,IF('Index LA Gen'!$B$4=3,'Index LA Gen'!$A$349:$BZ$511,"Error"))),'Index LA Gen'!AQ$1,0),"Error")</f>
        <v>0.3</v>
      </c>
      <c r="AR141" s="84">
        <f>IFERROR(VLOOKUP($A141,IF('Index LA Gen'!$B$4=1,'Index LA Gen'!$A$9:$BZ$171,IF('Index LA Gen'!$B$4=2,'Index LA Gen'!$A$179:$BZ$341,IF('Index LA Gen'!$B$4=3,'Index LA Gen'!$A$349:$BZ$511,"Error"))),'Index LA Gen'!AR$1,0),"Error")</f>
        <v>0.23</v>
      </c>
      <c r="AS141" s="84">
        <f>IFERROR(VLOOKUP($A141,IF('Index LA Gen'!$B$4=1,'Index LA Gen'!$A$9:$BZ$171,IF('Index LA Gen'!$B$4=2,'Index LA Gen'!$A$179:$BZ$341,IF('Index LA Gen'!$B$4=3,'Index LA Gen'!$A$349:$BZ$511,"Error"))),'Index LA Gen'!AS$1,0),"Error")</f>
        <v>0.26</v>
      </c>
      <c r="AT141" s="84">
        <f>IFERROR(VLOOKUP($A141,IF('Index LA Gen'!$B$4=1,'Index LA Gen'!$A$9:$BZ$171,IF('Index LA Gen'!$B$4=2,'Index LA Gen'!$A$179:$BZ$341,IF('Index LA Gen'!$B$4=3,'Index LA Gen'!$A$349:$BZ$511,"Error"))),'Index LA Gen'!AT$1,0),"Error")</f>
        <v>0.34</v>
      </c>
      <c r="AU141" s="84">
        <f>IFERROR(VLOOKUP($A141,IF('Index LA Gen'!$B$4=1,'Index LA Gen'!$A$9:$BZ$171,IF('Index LA Gen'!$B$4=2,'Index LA Gen'!$A$179:$BZ$341,IF('Index LA Gen'!$B$4=3,'Index LA Gen'!$A$349:$BZ$511,"Error"))),'Index LA Gen'!AU$1,0),"Error")</f>
        <v>0.46</v>
      </c>
      <c r="AV141" s="84">
        <f>IFERROR(VLOOKUP($A141,IF('Index LA Gen'!$B$4=1,'Index LA Gen'!$A$9:$BZ$171,IF('Index LA Gen'!$B$4=2,'Index LA Gen'!$A$179:$BZ$341,IF('Index LA Gen'!$B$4=3,'Index LA Gen'!$A$349:$BZ$511,"Error"))),'Index LA Gen'!AV$1,0),"Error")</f>
        <v>0.4</v>
      </c>
      <c r="AW141" s="84" t="str">
        <f>IFERROR(VLOOKUP($A141,IF('Index LA Gen'!$B$4=1,'Index LA Gen'!$A$9:$BZ$171,IF('Index LA Gen'!$B$4=2,'Index LA Gen'!$A$179:$BZ$341,IF('Index LA Gen'!$B$4=3,'Index LA Gen'!$A$349:$BZ$511,"Error"))),'Index LA Gen'!AW$1,0),"Error")</f>
        <v>x</v>
      </c>
      <c r="AX141" s="84" t="str">
        <f>IFERROR(VLOOKUP($A141,IF('Index LA Gen'!$B$4=1,'Index LA Gen'!$A$9:$BZ$171,IF('Index LA Gen'!$B$4=2,'Index LA Gen'!$A$179:$BZ$341,IF('Index LA Gen'!$B$4=3,'Index LA Gen'!$A$349:$BZ$511,"Error"))),'Index LA Gen'!AX$1,0),"Error")</f>
        <v>x</v>
      </c>
      <c r="AY141" s="84" t="str">
        <f>IFERROR(VLOOKUP($A141,IF('Index LA Gen'!$B$4=1,'Index LA Gen'!$A$9:$BZ$171,IF('Index LA Gen'!$B$4=2,'Index LA Gen'!$A$179:$BZ$341,IF('Index LA Gen'!$B$4=3,'Index LA Gen'!$A$349:$BZ$511,"Error"))),'Index LA Gen'!AY$1,0),"Error")</f>
        <v>x</v>
      </c>
      <c r="AZ141" s="84">
        <f>IFERROR(VLOOKUP($A141,IF('Index LA Gen'!$B$4=1,'Index LA Gen'!$A$9:$BZ$171,IF('Index LA Gen'!$B$4=2,'Index LA Gen'!$A$179:$BZ$341,IF('Index LA Gen'!$B$4=3,'Index LA Gen'!$A$349:$BZ$511,"Error"))),'Index LA Gen'!AZ$1,0),"Error")</f>
        <v>0</v>
      </c>
      <c r="BA141" s="84">
        <f>IFERROR(VLOOKUP($A141,IF('Index LA Gen'!$B$4=1,'Index LA Gen'!$A$9:$BZ$171,IF('Index LA Gen'!$B$4=2,'Index LA Gen'!$A$179:$BZ$341,IF('Index LA Gen'!$B$4=3,'Index LA Gen'!$A$349:$BZ$511,"Error"))),'Index LA Gen'!BA$1,0),"Error")</f>
        <v>0</v>
      </c>
      <c r="BB141" s="84">
        <f>IFERROR(VLOOKUP($A141,IF('Index LA Gen'!$B$4=1,'Index LA Gen'!$A$9:$BZ$171,IF('Index LA Gen'!$B$4=2,'Index LA Gen'!$A$179:$BZ$341,IF('Index LA Gen'!$B$4=3,'Index LA Gen'!$A$349:$BZ$511,"Error"))),'Index LA Gen'!BB$1,0),"Error")</f>
        <v>0</v>
      </c>
      <c r="BC141" s="84">
        <f>IFERROR(VLOOKUP($A141,IF('Index LA Gen'!$B$4=1,'Index LA Gen'!$A$9:$BZ$171,IF('Index LA Gen'!$B$4=2,'Index LA Gen'!$A$179:$BZ$341,IF('Index LA Gen'!$B$4=3,'Index LA Gen'!$A$349:$BZ$511,"Error"))),'Index LA Gen'!BC$1,0),"Error")</f>
        <v>0.06</v>
      </c>
      <c r="BD141" s="84" t="str">
        <f>IFERROR(VLOOKUP($A141,IF('Index LA Gen'!$B$4=1,'Index LA Gen'!$A$9:$BZ$171,IF('Index LA Gen'!$B$4=2,'Index LA Gen'!$A$179:$BZ$341,IF('Index LA Gen'!$B$4=3,'Index LA Gen'!$A$349:$BZ$511,"Error"))),'Index LA Gen'!BD$1,0),"Error")</f>
        <v>x</v>
      </c>
      <c r="BE141" s="84">
        <f>IFERROR(VLOOKUP($A141,IF('Index LA Gen'!$B$4=1,'Index LA Gen'!$A$9:$BZ$171,IF('Index LA Gen'!$B$4=2,'Index LA Gen'!$A$179:$BZ$341,IF('Index LA Gen'!$B$4=3,'Index LA Gen'!$A$349:$BZ$511,"Error"))),'Index LA Gen'!BE$1,0),"Error")</f>
        <v>0.05</v>
      </c>
      <c r="BF141" s="84" t="str">
        <f>IFERROR(VLOOKUP($A141,IF('Index LA Gen'!$B$4=1,'Index LA Gen'!$A$9:$BZ$171,IF('Index LA Gen'!$B$4=2,'Index LA Gen'!$A$179:$BZ$341,IF('Index LA Gen'!$B$4=3,'Index LA Gen'!$A$349:$BZ$511,"Error"))),'Index LA Gen'!BF$1,0),"Error")</f>
        <v>x</v>
      </c>
      <c r="BG141" s="84" t="str">
        <f>IFERROR(VLOOKUP($A141,IF('Index LA Gen'!$B$4=1,'Index LA Gen'!$A$9:$BZ$171,IF('Index LA Gen'!$B$4=2,'Index LA Gen'!$A$179:$BZ$341,IF('Index LA Gen'!$B$4=3,'Index LA Gen'!$A$349:$BZ$511,"Error"))),'Index LA Gen'!BG$1,0),"Error")</f>
        <v>x</v>
      </c>
      <c r="BH141" s="84">
        <f>IFERROR(VLOOKUP($A141,IF('Index LA Gen'!$B$4=1,'Index LA Gen'!$A$9:$BZ$171,IF('Index LA Gen'!$B$4=2,'Index LA Gen'!$A$179:$BZ$341,IF('Index LA Gen'!$B$4=3,'Index LA Gen'!$A$349:$BZ$511,"Error"))),'Index LA Gen'!BH$1,0),"Error")</f>
        <v>0.03</v>
      </c>
      <c r="BI141" s="84" t="str">
        <f>IFERROR(VLOOKUP($A141,IF('Index LA Gen'!$B$4=1,'Index LA Gen'!$A$9:$BZ$171,IF('Index LA Gen'!$B$4=2,'Index LA Gen'!$A$179:$BZ$341,IF('Index LA Gen'!$B$4=3,'Index LA Gen'!$A$349:$BZ$511,"Error"))),'Index LA Gen'!BI$1,0),"Error")</f>
        <v>x</v>
      </c>
      <c r="BJ141" s="84" t="str">
        <f>IFERROR(VLOOKUP($A141,IF('Index LA Gen'!$B$4=1,'Index LA Gen'!$A$9:$BZ$171,IF('Index LA Gen'!$B$4=2,'Index LA Gen'!$A$179:$BZ$341,IF('Index LA Gen'!$B$4=3,'Index LA Gen'!$A$349:$BZ$511,"Error"))),'Index LA Gen'!BJ$1,0),"Error")</f>
        <v>x</v>
      </c>
      <c r="BK141" s="84" t="str">
        <f>IFERROR(VLOOKUP($A141,IF('Index LA Gen'!$B$4=1,'Index LA Gen'!$A$9:$BZ$171,IF('Index LA Gen'!$B$4=2,'Index LA Gen'!$A$179:$BZ$341,IF('Index LA Gen'!$B$4=3,'Index LA Gen'!$A$349:$BZ$511,"Error"))),'Index LA Gen'!BK$1,0),"Error")</f>
        <v>x</v>
      </c>
      <c r="BL141" s="84">
        <f>IFERROR(VLOOKUP($A141,IF('Index LA Gen'!$B$4=1,'Index LA Gen'!$A$9:$BZ$171,IF('Index LA Gen'!$B$4=2,'Index LA Gen'!$A$179:$BZ$341,IF('Index LA Gen'!$B$4=3,'Index LA Gen'!$A$349:$BZ$511,"Error"))),'Index LA Gen'!BL$1,0),"Error")</f>
        <v>0</v>
      </c>
      <c r="BM141" s="84">
        <f>IFERROR(VLOOKUP($A141,IF('Index LA Gen'!$B$4=1,'Index LA Gen'!$A$9:$BZ$171,IF('Index LA Gen'!$B$4=2,'Index LA Gen'!$A$179:$BZ$341,IF('Index LA Gen'!$B$4=3,'Index LA Gen'!$A$349:$BZ$511,"Error"))),'Index LA Gen'!BM$1,0),"Error")</f>
        <v>0</v>
      </c>
      <c r="BN141" s="84">
        <f>IFERROR(VLOOKUP($A141,IF('Index LA Gen'!$B$4=1,'Index LA Gen'!$A$9:$BZ$171,IF('Index LA Gen'!$B$4=2,'Index LA Gen'!$A$179:$BZ$341,IF('Index LA Gen'!$B$4=3,'Index LA Gen'!$A$349:$BZ$511,"Error"))),'Index LA Gen'!BN$1,0),"Error")</f>
        <v>0</v>
      </c>
      <c r="BO141" s="84">
        <f>IFERROR(VLOOKUP($A141,IF('Index LA Gen'!$B$4=1,'Index LA Gen'!$A$9:$BZ$171,IF('Index LA Gen'!$B$4=2,'Index LA Gen'!$A$179:$BZ$341,IF('Index LA Gen'!$B$4=3,'Index LA Gen'!$A$349:$BZ$511,"Error"))),'Index LA Gen'!BO$1,0),"Error")</f>
        <v>0</v>
      </c>
      <c r="BP141" s="84" t="str">
        <f>IFERROR(VLOOKUP($A141,IF('Index LA Gen'!$B$4=1,'Index LA Gen'!$A$9:$BZ$171,IF('Index LA Gen'!$B$4=2,'Index LA Gen'!$A$179:$BZ$341,IF('Index LA Gen'!$B$4=3,'Index LA Gen'!$A$349:$BZ$511,"Error"))),'Index LA Gen'!BP$1,0),"Error")</f>
        <v>x</v>
      </c>
      <c r="BQ141" s="84" t="str">
        <f>IFERROR(VLOOKUP($A141,IF('Index LA Gen'!$B$4=1,'Index LA Gen'!$A$9:$BZ$171,IF('Index LA Gen'!$B$4=2,'Index LA Gen'!$A$179:$BZ$341,IF('Index LA Gen'!$B$4=3,'Index LA Gen'!$A$349:$BZ$511,"Error"))),'Index LA Gen'!BQ$1,0),"Error")</f>
        <v>x</v>
      </c>
      <c r="BR141" s="84">
        <f>IFERROR(VLOOKUP($A141,IF('Index LA Gen'!$B$4=1,'Index LA Gen'!$A$9:$BZ$171,IF('Index LA Gen'!$B$4=2,'Index LA Gen'!$A$179:$BZ$341,IF('Index LA Gen'!$B$4=3,'Index LA Gen'!$A$349:$BZ$511,"Error"))),'Index LA Gen'!BR$1,0),"Error")</f>
        <v>0.09</v>
      </c>
      <c r="BS141" s="84">
        <f>IFERROR(VLOOKUP($A141,IF('Index LA Gen'!$B$4=1,'Index LA Gen'!$A$9:$BZ$171,IF('Index LA Gen'!$B$4=2,'Index LA Gen'!$A$179:$BZ$341,IF('Index LA Gen'!$B$4=3,'Index LA Gen'!$A$349:$BZ$511,"Error"))),'Index LA Gen'!BS$1,0),"Error")</f>
        <v>0.06</v>
      </c>
      <c r="BT141" s="84">
        <f>IFERROR(VLOOKUP($A141,IF('Index LA Gen'!$B$4=1,'Index LA Gen'!$A$9:$BZ$171,IF('Index LA Gen'!$B$4=2,'Index LA Gen'!$A$179:$BZ$341,IF('Index LA Gen'!$B$4=3,'Index LA Gen'!$A$349:$BZ$511,"Error"))),'Index LA Gen'!BT$1,0),"Error")</f>
        <v>7.0000000000000007E-2</v>
      </c>
      <c r="BU141" s="84" t="str">
        <f>IFERROR(VLOOKUP($A141,IF('Index LA Gen'!$B$4=1,'Index LA Gen'!$A$9:$BZ$171,IF('Index LA Gen'!$B$4=2,'Index LA Gen'!$A$179:$BZ$341,IF('Index LA Gen'!$B$4=3,'Index LA Gen'!$A$349:$BZ$511,"Error"))),'Index LA Gen'!BU$1,0),"Error")</f>
        <v>x</v>
      </c>
      <c r="BV141" s="84" t="str">
        <f>IFERROR(VLOOKUP($A141,IF('Index LA Gen'!$B$4=1,'Index LA Gen'!$A$9:$BZ$171,IF('Index LA Gen'!$B$4=2,'Index LA Gen'!$A$179:$BZ$341,IF('Index LA Gen'!$B$4=3,'Index LA Gen'!$A$349:$BZ$511,"Error"))),'Index LA Gen'!BV$1,0),"Error")</f>
        <v>x</v>
      </c>
      <c r="BW141" s="84" t="str">
        <f>IFERROR(VLOOKUP($A141,IF('Index LA Gen'!$B$4=1,'Index LA Gen'!$A$9:$BZ$171,IF('Index LA Gen'!$B$4=2,'Index LA Gen'!$A$179:$BZ$341,IF('Index LA Gen'!$B$4=3,'Index LA Gen'!$A$349:$BZ$511,"Error"))),'Index LA Gen'!BW$1,0),"Error")</f>
        <v>x</v>
      </c>
      <c r="BX141" s="84" t="str">
        <f>IFERROR(VLOOKUP($A141,IF('Index LA Gen'!$B$4=1,'Index LA Gen'!$A$9:$BZ$171,IF('Index LA Gen'!$B$4=2,'Index LA Gen'!$A$179:$BZ$341,IF('Index LA Gen'!$B$4=3,'Index LA Gen'!$A$349:$BZ$511,"Error"))),'Index LA Gen'!BX$1,0),"Error")</f>
        <v>x</v>
      </c>
      <c r="BY141" s="84" t="str">
        <f>IFERROR(VLOOKUP($A141,IF('Index LA Gen'!$B$4=1,'Index LA Gen'!$A$9:$BZ$171,IF('Index LA Gen'!$B$4=2,'Index LA Gen'!$A$179:$BZ$341,IF('Index LA Gen'!$B$4=3,'Index LA Gen'!$A$349:$BZ$511,"Error"))),'Index LA Gen'!BY$1,0),"Error")</f>
        <v>x</v>
      </c>
      <c r="BZ141" s="84" t="str">
        <f>IFERROR(VLOOKUP($A141,IF('Index LA Gen'!$B$4=1,'Index LA Gen'!$A$9:$BZ$171,IF('Index LA Gen'!$B$4=2,'Index LA Gen'!$A$179:$BZ$341,IF('Index LA Gen'!$B$4=3,'Index LA Gen'!$A$349:$BZ$511,"Error"))),'Index LA Gen'!BZ$1,0),"Error")</f>
        <v>x</v>
      </c>
    </row>
    <row r="142" spans="1:78" s="15" customFormat="1" x14ac:dyDescent="0.2">
      <c r="A142" s="20">
        <v>861</v>
      </c>
      <c r="B142" s="20" t="s">
        <v>293</v>
      </c>
      <c r="C142" s="45" t="s">
        <v>159</v>
      </c>
      <c r="D142" s="113">
        <f>IFERROR(VLOOKUP($A142,IF('Index LA Gen'!$B$4=1,'Index LA Gen'!$A$9:$BZ$171,IF('Index LA Gen'!$B$4=2,'Index LA Gen'!$A$179:$BZ$341,IF('Index LA Gen'!$B$4=3,'Index LA Gen'!$A$349:$BZ$511,"Error"))),'Index LA Gen'!D$1,0),"Error")</f>
        <v>130</v>
      </c>
      <c r="E142" s="113">
        <f>IFERROR(VLOOKUP($A142,IF('Index LA Gen'!$B$4=1,'Index LA Gen'!$A$9:$BZ$171,IF('Index LA Gen'!$B$4=2,'Index LA Gen'!$A$179:$BZ$341,IF('Index LA Gen'!$B$4=3,'Index LA Gen'!$A$349:$BZ$511,"Error"))),'Index LA Gen'!E$1,0),"Error")</f>
        <v>160</v>
      </c>
      <c r="F142" s="113">
        <f>IFERROR(VLOOKUP($A142,IF('Index LA Gen'!$B$4=1,'Index LA Gen'!$A$9:$BZ$171,IF('Index LA Gen'!$B$4=2,'Index LA Gen'!$A$179:$BZ$341,IF('Index LA Gen'!$B$4=3,'Index LA Gen'!$A$349:$BZ$511,"Error"))),'Index LA Gen'!F$1,0),"Error")</f>
        <v>290</v>
      </c>
      <c r="G142" s="84">
        <f>IFERROR(VLOOKUP($A142,IF('Index LA Gen'!$B$4=1,'Index LA Gen'!$A$9:$BZ$171,IF('Index LA Gen'!$B$4=2,'Index LA Gen'!$A$179:$BZ$341,IF('Index LA Gen'!$B$4=3,'Index LA Gen'!$A$349:$BZ$511,"Error"))),'Index LA Gen'!G$1,0),"Error")</f>
        <v>0.88</v>
      </c>
      <c r="H142" s="84">
        <f>IFERROR(VLOOKUP($A142,IF('Index LA Gen'!$B$4=1,'Index LA Gen'!$A$9:$BZ$171,IF('Index LA Gen'!$B$4=2,'Index LA Gen'!$A$179:$BZ$341,IF('Index LA Gen'!$B$4=3,'Index LA Gen'!$A$349:$BZ$511,"Error"))),'Index LA Gen'!H$1,0),"Error")</f>
        <v>0.88</v>
      </c>
      <c r="I142" s="84">
        <f>IFERROR(VLOOKUP($A142,IF('Index LA Gen'!$B$4=1,'Index LA Gen'!$A$9:$BZ$171,IF('Index LA Gen'!$B$4=2,'Index LA Gen'!$A$179:$BZ$341,IF('Index LA Gen'!$B$4=3,'Index LA Gen'!$A$349:$BZ$511,"Error"))),'Index LA Gen'!I$1,0),"Error")</f>
        <v>0.88</v>
      </c>
      <c r="J142" s="84">
        <f>IFERROR(VLOOKUP($A142,IF('Index LA Gen'!$B$4=1,'Index LA Gen'!$A$9:$BZ$171,IF('Index LA Gen'!$B$4=2,'Index LA Gen'!$A$179:$BZ$341,IF('Index LA Gen'!$B$4=3,'Index LA Gen'!$A$349:$BZ$511,"Error"))),'Index LA Gen'!J$1,0),"Error")</f>
        <v>0.83</v>
      </c>
      <c r="K142" s="84">
        <f>IFERROR(VLOOKUP($A142,IF('Index LA Gen'!$B$4=1,'Index LA Gen'!$A$9:$BZ$171,IF('Index LA Gen'!$B$4=2,'Index LA Gen'!$A$179:$BZ$341,IF('Index LA Gen'!$B$4=3,'Index LA Gen'!$A$349:$BZ$511,"Error"))),'Index LA Gen'!K$1,0),"Error")</f>
        <v>0.83</v>
      </c>
      <c r="L142" s="84">
        <f>IFERROR(VLOOKUP($A142,IF('Index LA Gen'!$B$4=1,'Index LA Gen'!$A$9:$BZ$171,IF('Index LA Gen'!$B$4=2,'Index LA Gen'!$A$179:$BZ$341,IF('Index LA Gen'!$B$4=3,'Index LA Gen'!$A$349:$BZ$511,"Error"))),'Index LA Gen'!L$1,0),"Error")</f>
        <v>0.83</v>
      </c>
      <c r="M142" s="84">
        <f>IFERROR(VLOOKUP($A142,IF('Index LA Gen'!$B$4=1,'Index LA Gen'!$A$9:$BZ$171,IF('Index LA Gen'!$B$4=2,'Index LA Gen'!$A$179:$BZ$341,IF('Index LA Gen'!$B$4=3,'Index LA Gen'!$A$349:$BZ$511,"Error"))),'Index LA Gen'!M$1,0),"Error")</f>
        <v>7.0000000000000007E-2</v>
      </c>
      <c r="N142" s="84">
        <f>IFERROR(VLOOKUP($A142,IF('Index LA Gen'!$B$4=1,'Index LA Gen'!$A$9:$BZ$171,IF('Index LA Gen'!$B$4=2,'Index LA Gen'!$A$179:$BZ$341,IF('Index LA Gen'!$B$4=3,'Index LA Gen'!$A$349:$BZ$511,"Error"))),'Index LA Gen'!N$1,0),"Error")</f>
        <v>0.06</v>
      </c>
      <c r="O142" s="84">
        <f>IFERROR(VLOOKUP($A142,IF('Index LA Gen'!$B$4=1,'Index LA Gen'!$A$9:$BZ$171,IF('Index LA Gen'!$B$4=2,'Index LA Gen'!$A$179:$BZ$341,IF('Index LA Gen'!$B$4=3,'Index LA Gen'!$A$349:$BZ$511,"Error"))),'Index LA Gen'!O$1,0),"Error")</f>
        <v>7.0000000000000007E-2</v>
      </c>
      <c r="P142" s="84">
        <f>IFERROR(VLOOKUP($A142,IF('Index LA Gen'!$B$4=1,'Index LA Gen'!$A$9:$BZ$171,IF('Index LA Gen'!$B$4=2,'Index LA Gen'!$A$179:$BZ$341,IF('Index LA Gen'!$B$4=3,'Index LA Gen'!$A$349:$BZ$511,"Error"))),'Index LA Gen'!P$1,0),"Error")</f>
        <v>0</v>
      </c>
      <c r="Q142" s="84">
        <f>IFERROR(VLOOKUP($A142,IF('Index LA Gen'!$B$4=1,'Index LA Gen'!$A$9:$BZ$171,IF('Index LA Gen'!$B$4=2,'Index LA Gen'!$A$179:$BZ$341,IF('Index LA Gen'!$B$4=3,'Index LA Gen'!$A$349:$BZ$511,"Error"))),'Index LA Gen'!Q$1,0),"Error")</f>
        <v>0</v>
      </c>
      <c r="R142" s="84">
        <f>IFERROR(VLOOKUP($A142,IF('Index LA Gen'!$B$4=1,'Index LA Gen'!$A$9:$BZ$171,IF('Index LA Gen'!$B$4=2,'Index LA Gen'!$A$179:$BZ$341,IF('Index LA Gen'!$B$4=3,'Index LA Gen'!$A$349:$BZ$511,"Error"))),'Index LA Gen'!R$1,0),"Error")</f>
        <v>0</v>
      </c>
      <c r="S142" s="84" t="str">
        <f>IFERROR(VLOOKUP($A142,IF('Index LA Gen'!$B$4=1,'Index LA Gen'!$A$9:$BZ$171,IF('Index LA Gen'!$B$4=2,'Index LA Gen'!$A$179:$BZ$341,IF('Index LA Gen'!$B$4=3,'Index LA Gen'!$A$349:$BZ$511,"Error"))),'Index LA Gen'!S$1,0),"Error")</f>
        <v>x</v>
      </c>
      <c r="T142" s="84">
        <f>IFERROR(VLOOKUP($A142,IF('Index LA Gen'!$B$4=1,'Index LA Gen'!$A$9:$BZ$171,IF('Index LA Gen'!$B$4=2,'Index LA Gen'!$A$179:$BZ$341,IF('Index LA Gen'!$B$4=3,'Index LA Gen'!$A$349:$BZ$511,"Error"))),'Index LA Gen'!T$1,0),"Error")</f>
        <v>0.04</v>
      </c>
      <c r="U142" s="84">
        <f>IFERROR(VLOOKUP($A142,IF('Index LA Gen'!$B$4=1,'Index LA Gen'!$A$9:$BZ$171,IF('Index LA Gen'!$B$4=2,'Index LA Gen'!$A$179:$BZ$341,IF('Index LA Gen'!$B$4=3,'Index LA Gen'!$A$349:$BZ$511,"Error"))),'Index LA Gen'!U$1,0),"Error")</f>
        <v>0.03</v>
      </c>
      <c r="V142" s="84">
        <f>IFERROR(VLOOKUP($A142,IF('Index LA Gen'!$B$4=1,'Index LA Gen'!$A$9:$BZ$171,IF('Index LA Gen'!$B$4=2,'Index LA Gen'!$A$179:$BZ$341,IF('Index LA Gen'!$B$4=3,'Index LA Gen'!$A$349:$BZ$511,"Error"))),'Index LA Gen'!V$1,0),"Error")</f>
        <v>0.09</v>
      </c>
      <c r="W142" s="84">
        <f>IFERROR(VLOOKUP($A142,IF('Index LA Gen'!$B$4=1,'Index LA Gen'!$A$9:$BZ$171,IF('Index LA Gen'!$B$4=2,'Index LA Gen'!$A$179:$BZ$341,IF('Index LA Gen'!$B$4=3,'Index LA Gen'!$A$349:$BZ$511,"Error"))),'Index LA Gen'!W$1,0),"Error")</f>
        <v>0.04</v>
      </c>
      <c r="X142" s="84">
        <f>IFERROR(VLOOKUP($A142,IF('Index LA Gen'!$B$4=1,'Index LA Gen'!$A$9:$BZ$171,IF('Index LA Gen'!$B$4=2,'Index LA Gen'!$A$179:$BZ$341,IF('Index LA Gen'!$B$4=3,'Index LA Gen'!$A$349:$BZ$511,"Error"))),'Index LA Gen'!X$1,0),"Error")</f>
        <v>0.06</v>
      </c>
      <c r="Y142" s="84">
        <f>IFERROR(VLOOKUP($A142,IF('Index LA Gen'!$B$4=1,'Index LA Gen'!$A$9:$BZ$171,IF('Index LA Gen'!$B$4=2,'Index LA Gen'!$A$179:$BZ$341,IF('Index LA Gen'!$B$4=3,'Index LA Gen'!$A$349:$BZ$511,"Error"))),'Index LA Gen'!Y$1,0),"Error")</f>
        <v>0</v>
      </c>
      <c r="Z142" s="84">
        <f>IFERROR(VLOOKUP($A142,IF('Index LA Gen'!$B$4=1,'Index LA Gen'!$A$9:$BZ$171,IF('Index LA Gen'!$B$4=2,'Index LA Gen'!$A$179:$BZ$341,IF('Index LA Gen'!$B$4=3,'Index LA Gen'!$A$349:$BZ$511,"Error"))),'Index LA Gen'!Z$1,0),"Error")</f>
        <v>0</v>
      </c>
      <c r="AA142" s="84">
        <f>IFERROR(VLOOKUP($A142,IF('Index LA Gen'!$B$4=1,'Index LA Gen'!$A$9:$BZ$171,IF('Index LA Gen'!$B$4=2,'Index LA Gen'!$A$179:$BZ$341,IF('Index LA Gen'!$B$4=3,'Index LA Gen'!$A$349:$BZ$511,"Error"))),'Index LA Gen'!AA$1,0),"Error")</f>
        <v>0</v>
      </c>
      <c r="AB142" s="84">
        <f>IFERROR(VLOOKUP($A142,IF('Index LA Gen'!$B$4=1,'Index LA Gen'!$A$9:$BZ$171,IF('Index LA Gen'!$B$4=2,'Index LA Gen'!$A$179:$BZ$341,IF('Index LA Gen'!$B$4=3,'Index LA Gen'!$A$349:$BZ$511,"Error"))),'Index LA Gen'!AB$1,0),"Error")</f>
        <v>0</v>
      </c>
      <c r="AC142" s="84">
        <f>IFERROR(VLOOKUP($A142,IF('Index LA Gen'!$B$4=1,'Index LA Gen'!$A$9:$BZ$171,IF('Index LA Gen'!$B$4=2,'Index LA Gen'!$A$179:$BZ$341,IF('Index LA Gen'!$B$4=3,'Index LA Gen'!$A$349:$BZ$511,"Error"))),'Index LA Gen'!AC$1,0),"Error")</f>
        <v>0</v>
      </c>
      <c r="AD142" s="84">
        <f>IFERROR(VLOOKUP($A142,IF('Index LA Gen'!$B$4=1,'Index LA Gen'!$A$9:$BZ$171,IF('Index LA Gen'!$B$4=2,'Index LA Gen'!$A$179:$BZ$341,IF('Index LA Gen'!$B$4=3,'Index LA Gen'!$A$349:$BZ$511,"Error"))),'Index LA Gen'!AD$1,0),"Error")</f>
        <v>0</v>
      </c>
      <c r="AE142" s="84">
        <f>IFERROR(VLOOKUP($A142,IF('Index LA Gen'!$B$4=1,'Index LA Gen'!$A$9:$BZ$171,IF('Index LA Gen'!$B$4=2,'Index LA Gen'!$A$179:$BZ$341,IF('Index LA Gen'!$B$4=3,'Index LA Gen'!$A$349:$BZ$511,"Error"))),'Index LA Gen'!AE$1,0),"Error")</f>
        <v>7.0000000000000007E-2</v>
      </c>
      <c r="AF142" s="84">
        <f>IFERROR(VLOOKUP($A142,IF('Index LA Gen'!$B$4=1,'Index LA Gen'!$A$9:$BZ$171,IF('Index LA Gen'!$B$4=2,'Index LA Gen'!$A$179:$BZ$341,IF('Index LA Gen'!$B$4=3,'Index LA Gen'!$A$349:$BZ$511,"Error"))),'Index LA Gen'!AF$1,0),"Error")</f>
        <v>7.0000000000000007E-2</v>
      </c>
      <c r="AG142" s="84">
        <f>IFERROR(VLOOKUP($A142,IF('Index LA Gen'!$B$4=1,'Index LA Gen'!$A$9:$BZ$171,IF('Index LA Gen'!$B$4=2,'Index LA Gen'!$A$179:$BZ$341,IF('Index LA Gen'!$B$4=3,'Index LA Gen'!$A$349:$BZ$511,"Error"))),'Index LA Gen'!AG$1,0),"Error")</f>
        <v>7.0000000000000007E-2</v>
      </c>
      <c r="AH142" s="84">
        <f>IFERROR(VLOOKUP($A142,IF('Index LA Gen'!$B$4=1,'Index LA Gen'!$A$9:$BZ$171,IF('Index LA Gen'!$B$4=2,'Index LA Gen'!$A$179:$BZ$341,IF('Index LA Gen'!$B$4=3,'Index LA Gen'!$A$349:$BZ$511,"Error"))),'Index LA Gen'!AH$1,0),"Error")</f>
        <v>0.65</v>
      </c>
      <c r="AI142" s="84">
        <f>IFERROR(VLOOKUP($A142,IF('Index LA Gen'!$B$4=1,'Index LA Gen'!$A$9:$BZ$171,IF('Index LA Gen'!$B$4=2,'Index LA Gen'!$A$179:$BZ$341,IF('Index LA Gen'!$B$4=3,'Index LA Gen'!$A$349:$BZ$511,"Error"))),'Index LA Gen'!AI$1,0),"Error")</f>
        <v>0.69</v>
      </c>
      <c r="AJ142" s="84">
        <f>IFERROR(VLOOKUP($A142,IF('Index LA Gen'!$B$4=1,'Index LA Gen'!$A$9:$BZ$171,IF('Index LA Gen'!$B$4=2,'Index LA Gen'!$A$179:$BZ$341,IF('Index LA Gen'!$B$4=3,'Index LA Gen'!$A$349:$BZ$511,"Error"))),'Index LA Gen'!AJ$1,0),"Error")</f>
        <v>0.67</v>
      </c>
      <c r="AK142" s="84">
        <f>IFERROR(VLOOKUP($A142,IF('Index LA Gen'!$B$4=1,'Index LA Gen'!$A$9:$BZ$171,IF('Index LA Gen'!$B$4=2,'Index LA Gen'!$A$179:$BZ$341,IF('Index LA Gen'!$B$4=3,'Index LA Gen'!$A$349:$BZ$511,"Error"))),'Index LA Gen'!AK$1,0),"Error")</f>
        <v>0.37</v>
      </c>
      <c r="AL142" s="84">
        <f>IFERROR(VLOOKUP($A142,IF('Index LA Gen'!$B$4=1,'Index LA Gen'!$A$9:$BZ$171,IF('Index LA Gen'!$B$4=2,'Index LA Gen'!$A$179:$BZ$341,IF('Index LA Gen'!$B$4=3,'Index LA Gen'!$A$349:$BZ$511,"Error"))),'Index LA Gen'!AL$1,0),"Error")</f>
        <v>0.36</v>
      </c>
      <c r="AM142" s="84">
        <f>IFERROR(VLOOKUP($A142,IF('Index LA Gen'!$B$4=1,'Index LA Gen'!$A$9:$BZ$171,IF('Index LA Gen'!$B$4=2,'Index LA Gen'!$A$179:$BZ$341,IF('Index LA Gen'!$B$4=3,'Index LA Gen'!$A$349:$BZ$511,"Error"))),'Index LA Gen'!AM$1,0),"Error")</f>
        <v>0.36</v>
      </c>
      <c r="AN142" s="84" t="str">
        <f>IFERROR(VLOOKUP($A142,IF('Index LA Gen'!$B$4=1,'Index LA Gen'!$A$9:$BZ$171,IF('Index LA Gen'!$B$4=2,'Index LA Gen'!$A$179:$BZ$341,IF('Index LA Gen'!$B$4=3,'Index LA Gen'!$A$349:$BZ$511,"Error"))),'Index LA Gen'!AN$1,0),"Error")</f>
        <v>x</v>
      </c>
      <c r="AO142" s="84">
        <f>IFERROR(VLOOKUP($A142,IF('Index LA Gen'!$B$4=1,'Index LA Gen'!$A$9:$BZ$171,IF('Index LA Gen'!$B$4=2,'Index LA Gen'!$A$179:$BZ$341,IF('Index LA Gen'!$B$4=3,'Index LA Gen'!$A$349:$BZ$511,"Error"))),'Index LA Gen'!AO$1,0),"Error")</f>
        <v>0</v>
      </c>
      <c r="AP142" s="84" t="str">
        <f>IFERROR(VLOOKUP($A142,IF('Index LA Gen'!$B$4=1,'Index LA Gen'!$A$9:$BZ$171,IF('Index LA Gen'!$B$4=2,'Index LA Gen'!$A$179:$BZ$341,IF('Index LA Gen'!$B$4=3,'Index LA Gen'!$A$349:$BZ$511,"Error"))),'Index LA Gen'!AP$1,0),"Error")</f>
        <v>x</v>
      </c>
      <c r="AQ142" s="84">
        <f>IFERROR(VLOOKUP($A142,IF('Index LA Gen'!$B$4=1,'Index LA Gen'!$A$9:$BZ$171,IF('Index LA Gen'!$B$4=2,'Index LA Gen'!$A$179:$BZ$341,IF('Index LA Gen'!$B$4=3,'Index LA Gen'!$A$349:$BZ$511,"Error"))),'Index LA Gen'!AQ$1,0),"Error")</f>
        <v>0.18</v>
      </c>
      <c r="AR142" s="84">
        <f>IFERROR(VLOOKUP($A142,IF('Index LA Gen'!$B$4=1,'Index LA Gen'!$A$9:$BZ$171,IF('Index LA Gen'!$B$4=2,'Index LA Gen'!$A$179:$BZ$341,IF('Index LA Gen'!$B$4=3,'Index LA Gen'!$A$349:$BZ$511,"Error"))),'Index LA Gen'!AR$1,0),"Error")</f>
        <v>0.2</v>
      </c>
      <c r="AS142" s="84">
        <f>IFERROR(VLOOKUP($A142,IF('Index LA Gen'!$B$4=1,'Index LA Gen'!$A$9:$BZ$171,IF('Index LA Gen'!$B$4=2,'Index LA Gen'!$A$179:$BZ$341,IF('Index LA Gen'!$B$4=3,'Index LA Gen'!$A$349:$BZ$511,"Error"))),'Index LA Gen'!AS$1,0),"Error")</f>
        <v>0.19</v>
      </c>
      <c r="AT142" s="84">
        <f>IFERROR(VLOOKUP($A142,IF('Index LA Gen'!$B$4=1,'Index LA Gen'!$A$9:$BZ$171,IF('Index LA Gen'!$B$4=2,'Index LA Gen'!$A$179:$BZ$341,IF('Index LA Gen'!$B$4=3,'Index LA Gen'!$A$349:$BZ$511,"Error"))),'Index LA Gen'!AT$1,0),"Error")</f>
        <v>0.27</v>
      </c>
      <c r="AU142" s="84">
        <f>IFERROR(VLOOKUP($A142,IF('Index LA Gen'!$B$4=1,'Index LA Gen'!$A$9:$BZ$171,IF('Index LA Gen'!$B$4=2,'Index LA Gen'!$A$179:$BZ$341,IF('Index LA Gen'!$B$4=3,'Index LA Gen'!$A$349:$BZ$511,"Error"))),'Index LA Gen'!AU$1,0),"Error")</f>
        <v>0.33</v>
      </c>
      <c r="AV142" s="84">
        <f>IFERROR(VLOOKUP($A142,IF('Index LA Gen'!$B$4=1,'Index LA Gen'!$A$9:$BZ$171,IF('Index LA Gen'!$B$4=2,'Index LA Gen'!$A$179:$BZ$341,IF('Index LA Gen'!$B$4=3,'Index LA Gen'!$A$349:$BZ$511,"Error"))),'Index LA Gen'!AV$1,0),"Error")</f>
        <v>0.3</v>
      </c>
      <c r="AW142" s="84" t="str">
        <f>IFERROR(VLOOKUP($A142,IF('Index LA Gen'!$B$4=1,'Index LA Gen'!$A$9:$BZ$171,IF('Index LA Gen'!$B$4=2,'Index LA Gen'!$A$179:$BZ$341,IF('Index LA Gen'!$B$4=3,'Index LA Gen'!$A$349:$BZ$511,"Error"))),'Index LA Gen'!AW$1,0),"Error")</f>
        <v>x</v>
      </c>
      <c r="AX142" s="84">
        <f>IFERROR(VLOOKUP($A142,IF('Index LA Gen'!$B$4=1,'Index LA Gen'!$A$9:$BZ$171,IF('Index LA Gen'!$B$4=2,'Index LA Gen'!$A$179:$BZ$341,IF('Index LA Gen'!$B$4=3,'Index LA Gen'!$A$349:$BZ$511,"Error"))),'Index LA Gen'!AX$1,0),"Error")</f>
        <v>0</v>
      </c>
      <c r="AY142" s="84" t="str">
        <f>IFERROR(VLOOKUP($A142,IF('Index LA Gen'!$B$4=1,'Index LA Gen'!$A$9:$BZ$171,IF('Index LA Gen'!$B$4=2,'Index LA Gen'!$A$179:$BZ$341,IF('Index LA Gen'!$B$4=3,'Index LA Gen'!$A$349:$BZ$511,"Error"))),'Index LA Gen'!AY$1,0),"Error")</f>
        <v>x</v>
      </c>
      <c r="AZ142" s="84">
        <f>IFERROR(VLOOKUP($A142,IF('Index LA Gen'!$B$4=1,'Index LA Gen'!$A$9:$BZ$171,IF('Index LA Gen'!$B$4=2,'Index LA Gen'!$A$179:$BZ$341,IF('Index LA Gen'!$B$4=3,'Index LA Gen'!$A$349:$BZ$511,"Error"))),'Index LA Gen'!AZ$1,0),"Error")</f>
        <v>0</v>
      </c>
      <c r="BA142" s="84">
        <f>IFERROR(VLOOKUP($A142,IF('Index LA Gen'!$B$4=1,'Index LA Gen'!$A$9:$BZ$171,IF('Index LA Gen'!$B$4=2,'Index LA Gen'!$A$179:$BZ$341,IF('Index LA Gen'!$B$4=3,'Index LA Gen'!$A$349:$BZ$511,"Error"))),'Index LA Gen'!BA$1,0),"Error")</f>
        <v>0</v>
      </c>
      <c r="BB142" s="84">
        <f>IFERROR(VLOOKUP($A142,IF('Index LA Gen'!$B$4=1,'Index LA Gen'!$A$9:$BZ$171,IF('Index LA Gen'!$B$4=2,'Index LA Gen'!$A$179:$BZ$341,IF('Index LA Gen'!$B$4=3,'Index LA Gen'!$A$349:$BZ$511,"Error"))),'Index LA Gen'!BB$1,0),"Error")</f>
        <v>0</v>
      </c>
      <c r="BC142" s="84">
        <f>IFERROR(VLOOKUP($A142,IF('Index LA Gen'!$B$4=1,'Index LA Gen'!$A$9:$BZ$171,IF('Index LA Gen'!$B$4=2,'Index LA Gen'!$A$179:$BZ$341,IF('Index LA Gen'!$B$4=3,'Index LA Gen'!$A$349:$BZ$511,"Error"))),'Index LA Gen'!BC$1,0),"Error")</f>
        <v>0.05</v>
      </c>
      <c r="BD142" s="84">
        <f>IFERROR(VLOOKUP($A142,IF('Index LA Gen'!$B$4=1,'Index LA Gen'!$A$9:$BZ$171,IF('Index LA Gen'!$B$4=2,'Index LA Gen'!$A$179:$BZ$341,IF('Index LA Gen'!$B$4=3,'Index LA Gen'!$A$349:$BZ$511,"Error"))),'Index LA Gen'!BD$1,0),"Error")</f>
        <v>0.04</v>
      </c>
      <c r="BE142" s="84">
        <f>IFERROR(VLOOKUP($A142,IF('Index LA Gen'!$B$4=1,'Index LA Gen'!$A$9:$BZ$171,IF('Index LA Gen'!$B$4=2,'Index LA Gen'!$A$179:$BZ$341,IF('Index LA Gen'!$B$4=3,'Index LA Gen'!$A$349:$BZ$511,"Error"))),'Index LA Gen'!BE$1,0),"Error")</f>
        <v>0.05</v>
      </c>
      <c r="BF142" s="84" t="str">
        <f>IFERROR(VLOOKUP($A142,IF('Index LA Gen'!$B$4=1,'Index LA Gen'!$A$9:$BZ$171,IF('Index LA Gen'!$B$4=2,'Index LA Gen'!$A$179:$BZ$341,IF('Index LA Gen'!$B$4=3,'Index LA Gen'!$A$349:$BZ$511,"Error"))),'Index LA Gen'!BF$1,0),"Error")</f>
        <v>x</v>
      </c>
      <c r="BG142" s="84" t="str">
        <f>IFERROR(VLOOKUP($A142,IF('Index LA Gen'!$B$4=1,'Index LA Gen'!$A$9:$BZ$171,IF('Index LA Gen'!$B$4=2,'Index LA Gen'!$A$179:$BZ$341,IF('Index LA Gen'!$B$4=3,'Index LA Gen'!$A$349:$BZ$511,"Error"))),'Index LA Gen'!BG$1,0),"Error")</f>
        <v>x</v>
      </c>
      <c r="BH142" s="84">
        <f>IFERROR(VLOOKUP($A142,IF('Index LA Gen'!$B$4=1,'Index LA Gen'!$A$9:$BZ$171,IF('Index LA Gen'!$B$4=2,'Index LA Gen'!$A$179:$BZ$341,IF('Index LA Gen'!$B$4=3,'Index LA Gen'!$A$349:$BZ$511,"Error"))),'Index LA Gen'!BH$1,0),"Error")</f>
        <v>0.02</v>
      </c>
      <c r="BI142" s="84" t="str">
        <f>IFERROR(VLOOKUP($A142,IF('Index LA Gen'!$B$4=1,'Index LA Gen'!$A$9:$BZ$171,IF('Index LA Gen'!$B$4=2,'Index LA Gen'!$A$179:$BZ$341,IF('Index LA Gen'!$B$4=3,'Index LA Gen'!$A$349:$BZ$511,"Error"))),'Index LA Gen'!BI$1,0),"Error")</f>
        <v>x</v>
      </c>
      <c r="BJ142" s="84" t="str">
        <f>IFERROR(VLOOKUP($A142,IF('Index LA Gen'!$B$4=1,'Index LA Gen'!$A$9:$BZ$171,IF('Index LA Gen'!$B$4=2,'Index LA Gen'!$A$179:$BZ$341,IF('Index LA Gen'!$B$4=3,'Index LA Gen'!$A$349:$BZ$511,"Error"))),'Index LA Gen'!BJ$1,0),"Error")</f>
        <v>x</v>
      </c>
      <c r="BK142" s="84">
        <f>IFERROR(VLOOKUP($A142,IF('Index LA Gen'!$B$4=1,'Index LA Gen'!$A$9:$BZ$171,IF('Index LA Gen'!$B$4=2,'Index LA Gen'!$A$179:$BZ$341,IF('Index LA Gen'!$B$4=3,'Index LA Gen'!$A$349:$BZ$511,"Error"))),'Index LA Gen'!BK$1,0),"Error")</f>
        <v>0.02</v>
      </c>
      <c r="BL142" s="84">
        <f>IFERROR(VLOOKUP($A142,IF('Index LA Gen'!$B$4=1,'Index LA Gen'!$A$9:$BZ$171,IF('Index LA Gen'!$B$4=2,'Index LA Gen'!$A$179:$BZ$341,IF('Index LA Gen'!$B$4=3,'Index LA Gen'!$A$349:$BZ$511,"Error"))),'Index LA Gen'!BL$1,0),"Error")</f>
        <v>0</v>
      </c>
      <c r="BM142" s="84">
        <f>IFERROR(VLOOKUP($A142,IF('Index LA Gen'!$B$4=1,'Index LA Gen'!$A$9:$BZ$171,IF('Index LA Gen'!$B$4=2,'Index LA Gen'!$A$179:$BZ$341,IF('Index LA Gen'!$B$4=3,'Index LA Gen'!$A$349:$BZ$511,"Error"))),'Index LA Gen'!BM$1,0),"Error")</f>
        <v>0</v>
      </c>
      <c r="BN142" s="84">
        <f>IFERROR(VLOOKUP($A142,IF('Index LA Gen'!$B$4=1,'Index LA Gen'!$A$9:$BZ$171,IF('Index LA Gen'!$B$4=2,'Index LA Gen'!$A$179:$BZ$341,IF('Index LA Gen'!$B$4=3,'Index LA Gen'!$A$349:$BZ$511,"Error"))),'Index LA Gen'!BN$1,0),"Error")</f>
        <v>0</v>
      </c>
      <c r="BO142" s="84">
        <f>IFERROR(VLOOKUP($A142,IF('Index LA Gen'!$B$4=1,'Index LA Gen'!$A$9:$BZ$171,IF('Index LA Gen'!$B$4=2,'Index LA Gen'!$A$179:$BZ$341,IF('Index LA Gen'!$B$4=3,'Index LA Gen'!$A$349:$BZ$511,"Error"))),'Index LA Gen'!BO$1,0),"Error")</f>
        <v>0</v>
      </c>
      <c r="BP142" s="84">
        <f>IFERROR(VLOOKUP($A142,IF('Index LA Gen'!$B$4=1,'Index LA Gen'!$A$9:$BZ$171,IF('Index LA Gen'!$B$4=2,'Index LA Gen'!$A$179:$BZ$341,IF('Index LA Gen'!$B$4=3,'Index LA Gen'!$A$349:$BZ$511,"Error"))),'Index LA Gen'!BP$1,0),"Error")</f>
        <v>0</v>
      </c>
      <c r="BQ142" s="84">
        <f>IFERROR(VLOOKUP($A142,IF('Index LA Gen'!$B$4=1,'Index LA Gen'!$A$9:$BZ$171,IF('Index LA Gen'!$B$4=2,'Index LA Gen'!$A$179:$BZ$341,IF('Index LA Gen'!$B$4=3,'Index LA Gen'!$A$349:$BZ$511,"Error"))),'Index LA Gen'!BQ$1,0),"Error")</f>
        <v>0</v>
      </c>
      <c r="BR142" s="84" t="str">
        <f>IFERROR(VLOOKUP($A142,IF('Index LA Gen'!$B$4=1,'Index LA Gen'!$A$9:$BZ$171,IF('Index LA Gen'!$B$4=2,'Index LA Gen'!$A$179:$BZ$341,IF('Index LA Gen'!$B$4=3,'Index LA Gen'!$A$349:$BZ$511,"Error"))),'Index LA Gen'!BR$1,0),"Error")</f>
        <v>x</v>
      </c>
      <c r="BS142" s="84" t="str">
        <f>IFERROR(VLOOKUP($A142,IF('Index LA Gen'!$B$4=1,'Index LA Gen'!$A$9:$BZ$171,IF('Index LA Gen'!$B$4=2,'Index LA Gen'!$A$179:$BZ$341,IF('Index LA Gen'!$B$4=3,'Index LA Gen'!$A$349:$BZ$511,"Error"))),'Index LA Gen'!BS$1,0),"Error")</f>
        <v>x</v>
      </c>
      <c r="BT142" s="84">
        <f>IFERROR(VLOOKUP($A142,IF('Index LA Gen'!$B$4=1,'Index LA Gen'!$A$9:$BZ$171,IF('Index LA Gen'!$B$4=2,'Index LA Gen'!$A$179:$BZ$341,IF('Index LA Gen'!$B$4=3,'Index LA Gen'!$A$349:$BZ$511,"Error"))),'Index LA Gen'!BT$1,0),"Error")</f>
        <v>0.03</v>
      </c>
      <c r="BU142" s="84" t="str">
        <f>IFERROR(VLOOKUP($A142,IF('Index LA Gen'!$B$4=1,'Index LA Gen'!$A$9:$BZ$171,IF('Index LA Gen'!$B$4=2,'Index LA Gen'!$A$179:$BZ$341,IF('Index LA Gen'!$B$4=3,'Index LA Gen'!$A$349:$BZ$511,"Error"))),'Index LA Gen'!BU$1,0),"Error")</f>
        <v>x</v>
      </c>
      <c r="BV142" s="84">
        <f>IFERROR(VLOOKUP($A142,IF('Index LA Gen'!$B$4=1,'Index LA Gen'!$A$9:$BZ$171,IF('Index LA Gen'!$B$4=2,'Index LA Gen'!$A$179:$BZ$341,IF('Index LA Gen'!$B$4=3,'Index LA Gen'!$A$349:$BZ$511,"Error"))),'Index LA Gen'!BV$1,0),"Error")</f>
        <v>0</v>
      </c>
      <c r="BW142" s="84" t="str">
        <f>IFERROR(VLOOKUP($A142,IF('Index LA Gen'!$B$4=1,'Index LA Gen'!$A$9:$BZ$171,IF('Index LA Gen'!$B$4=2,'Index LA Gen'!$A$179:$BZ$341,IF('Index LA Gen'!$B$4=3,'Index LA Gen'!$A$349:$BZ$511,"Error"))),'Index LA Gen'!BW$1,0),"Error")</f>
        <v>x</v>
      </c>
      <c r="BX142" s="84">
        <f>IFERROR(VLOOKUP($A142,IF('Index LA Gen'!$B$4=1,'Index LA Gen'!$A$9:$BZ$171,IF('Index LA Gen'!$B$4=2,'Index LA Gen'!$A$179:$BZ$341,IF('Index LA Gen'!$B$4=3,'Index LA Gen'!$A$349:$BZ$511,"Error"))),'Index LA Gen'!BX$1,0),"Error")</f>
        <v>0.08</v>
      </c>
      <c r="BY142" s="84">
        <f>IFERROR(VLOOKUP($A142,IF('Index LA Gen'!$B$4=1,'Index LA Gen'!$A$9:$BZ$171,IF('Index LA Gen'!$B$4=2,'Index LA Gen'!$A$179:$BZ$341,IF('Index LA Gen'!$B$4=3,'Index LA Gen'!$A$349:$BZ$511,"Error"))),'Index LA Gen'!BY$1,0),"Error")</f>
        <v>0.09</v>
      </c>
      <c r="BZ142" s="84">
        <f>IFERROR(VLOOKUP($A142,IF('Index LA Gen'!$B$4=1,'Index LA Gen'!$A$9:$BZ$171,IF('Index LA Gen'!$B$4=2,'Index LA Gen'!$A$179:$BZ$341,IF('Index LA Gen'!$B$4=3,'Index LA Gen'!$A$349:$BZ$511,"Error"))),'Index LA Gen'!BZ$1,0),"Error")</f>
        <v>0.09</v>
      </c>
    </row>
    <row r="143" spans="1:78" s="15" customFormat="1" x14ac:dyDescent="0.2">
      <c r="A143" s="20">
        <v>935</v>
      </c>
      <c r="B143" s="20" t="s">
        <v>294</v>
      </c>
      <c r="C143" s="45" t="s">
        <v>161</v>
      </c>
      <c r="D143" s="113">
        <f>IFERROR(VLOOKUP($A143,IF('Index LA Gen'!$B$4=1,'Index LA Gen'!$A$9:$BZ$171,IF('Index LA Gen'!$B$4=2,'Index LA Gen'!$A$179:$BZ$341,IF('Index LA Gen'!$B$4=3,'Index LA Gen'!$A$349:$BZ$511,"Error"))),'Index LA Gen'!D$1,0),"Error")</f>
        <v>1270</v>
      </c>
      <c r="E143" s="113">
        <f>IFERROR(VLOOKUP($A143,IF('Index LA Gen'!$B$4=1,'Index LA Gen'!$A$9:$BZ$171,IF('Index LA Gen'!$B$4=2,'Index LA Gen'!$A$179:$BZ$341,IF('Index LA Gen'!$B$4=3,'Index LA Gen'!$A$349:$BZ$511,"Error"))),'Index LA Gen'!E$1,0),"Error")</f>
        <v>1540</v>
      </c>
      <c r="F143" s="113">
        <f>IFERROR(VLOOKUP($A143,IF('Index LA Gen'!$B$4=1,'Index LA Gen'!$A$9:$BZ$171,IF('Index LA Gen'!$B$4=2,'Index LA Gen'!$A$179:$BZ$341,IF('Index LA Gen'!$B$4=3,'Index LA Gen'!$A$349:$BZ$511,"Error"))),'Index LA Gen'!F$1,0),"Error")</f>
        <v>2810</v>
      </c>
      <c r="G143" s="84">
        <f>IFERROR(VLOOKUP($A143,IF('Index LA Gen'!$B$4=1,'Index LA Gen'!$A$9:$BZ$171,IF('Index LA Gen'!$B$4=2,'Index LA Gen'!$A$179:$BZ$341,IF('Index LA Gen'!$B$4=3,'Index LA Gen'!$A$349:$BZ$511,"Error"))),'Index LA Gen'!G$1,0),"Error")</f>
        <v>0.79</v>
      </c>
      <c r="H143" s="84">
        <f>IFERROR(VLOOKUP($A143,IF('Index LA Gen'!$B$4=1,'Index LA Gen'!$A$9:$BZ$171,IF('Index LA Gen'!$B$4=2,'Index LA Gen'!$A$179:$BZ$341,IF('Index LA Gen'!$B$4=3,'Index LA Gen'!$A$349:$BZ$511,"Error"))),'Index LA Gen'!H$1,0),"Error")</f>
        <v>0.78</v>
      </c>
      <c r="I143" s="84">
        <f>IFERROR(VLOOKUP($A143,IF('Index LA Gen'!$B$4=1,'Index LA Gen'!$A$9:$BZ$171,IF('Index LA Gen'!$B$4=2,'Index LA Gen'!$A$179:$BZ$341,IF('Index LA Gen'!$B$4=3,'Index LA Gen'!$A$349:$BZ$511,"Error"))),'Index LA Gen'!I$1,0),"Error")</f>
        <v>0.78</v>
      </c>
      <c r="J143" s="84">
        <f>IFERROR(VLOOKUP($A143,IF('Index LA Gen'!$B$4=1,'Index LA Gen'!$A$9:$BZ$171,IF('Index LA Gen'!$B$4=2,'Index LA Gen'!$A$179:$BZ$341,IF('Index LA Gen'!$B$4=3,'Index LA Gen'!$A$349:$BZ$511,"Error"))),'Index LA Gen'!J$1,0),"Error")</f>
        <v>0.65</v>
      </c>
      <c r="K143" s="84">
        <f>IFERROR(VLOOKUP($A143,IF('Index LA Gen'!$B$4=1,'Index LA Gen'!$A$9:$BZ$171,IF('Index LA Gen'!$B$4=2,'Index LA Gen'!$A$179:$BZ$341,IF('Index LA Gen'!$B$4=3,'Index LA Gen'!$A$349:$BZ$511,"Error"))),'Index LA Gen'!K$1,0),"Error")</f>
        <v>0.66</v>
      </c>
      <c r="L143" s="84">
        <f>IFERROR(VLOOKUP($A143,IF('Index LA Gen'!$B$4=1,'Index LA Gen'!$A$9:$BZ$171,IF('Index LA Gen'!$B$4=2,'Index LA Gen'!$A$179:$BZ$341,IF('Index LA Gen'!$B$4=3,'Index LA Gen'!$A$349:$BZ$511,"Error"))),'Index LA Gen'!L$1,0),"Error")</f>
        <v>0.66</v>
      </c>
      <c r="M143" s="84">
        <f>IFERROR(VLOOKUP($A143,IF('Index LA Gen'!$B$4=1,'Index LA Gen'!$A$9:$BZ$171,IF('Index LA Gen'!$B$4=2,'Index LA Gen'!$A$179:$BZ$341,IF('Index LA Gen'!$B$4=3,'Index LA Gen'!$A$349:$BZ$511,"Error"))),'Index LA Gen'!M$1,0),"Error")</f>
        <v>7.0000000000000007E-2</v>
      </c>
      <c r="N143" s="84">
        <f>IFERROR(VLOOKUP($A143,IF('Index LA Gen'!$B$4=1,'Index LA Gen'!$A$9:$BZ$171,IF('Index LA Gen'!$B$4=2,'Index LA Gen'!$A$179:$BZ$341,IF('Index LA Gen'!$B$4=3,'Index LA Gen'!$A$349:$BZ$511,"Error"))),'Index LA Gen'!N$1,0),"Error")</f>
        <v>0.08</v>
      </c>
      <c r="O143" s="84">
        <f>IFERROR(VLOOKUP($A143,IF('Index LA Gen'!$B$4=1,'Index LA Gen'!$A$9:$BZ$171,IF('Index LA Gen'!$B$4=2,'Index LA Gen'!$A$179:$BZ$341,IF('Index LA Gen'!$B$4=3,'Index LA Gen'!$A$349:$BZ$511,"Error"))),'Index LA Gen'!O$1,0),"Error")</f>
        <v>0.08</v>
      </c>
      <c r="P143" s="84" t="str">
        <f>IFERROR(VLOOKUP($A143,IF('Index LA Gen'!$B$4=1,'Index LA Gen'!$A$9:$BZ$171,IF('Index LA Gen'!$B$4=2,'Index LA Gen'!$A$179:$BZ$341,IF('Index LA Gen'!$B$4=3,'Index LA Gen'!$A$349:$BZ$511,"Error"))),'Index LA Gen'!P$1,0),"Error")</f>
        <v>x</v>
      </c>
      <c r="Q143" s="84" t="str">
        <f>IFERROR(VLOOKUP($A143,IF('Index LA Gen'!$B$4=1,'Index LA Gen'!$A$9:$BZ$171,IF('Index LA Gen'!$B$4=2,'Index LA Gen'!$A$179:$BZ$341,IF('Index LA Gen'!$B$4=3,'Index LA Gen'!$A$349:$BZ$511,"Error"))),'Index LA Gen'!Q$1,0),"Error")</f>
        <v>x</v>
      </c>
      <c r="R143" s="84" t="str">
        <f>IFERROR(VLOOKUP($A143,IF('Index LA Gen'!$B$4=1,'Index LA Gen'!$A$9:$BZ$171,IF('Index LA Gen'!$B$4=2,'Index LA Gen'!$A$179:$BZ$341,IF('Index LA Gen'!$B$4=3,'Index LA Gen'!$A$349:$BZ$511,"Error"))),'Index LA Gen'!R$1,0),"Error")</f>
        <v>x</v>
      </c>
      <c r="S143" s="84">
        <f>IFERROR(VLOOKUP($A143,IF('Index LA Gen'!$B$4=1,'Index LA Gen'!$A$9:$BZ$171,IF('Index LA Gen'!$B$4=2,'Index LA Gen'!$A$179:$BZ$341,IF('Index LA Gen'!$B$4=3,'Index LA Gen'!$A$349:$BZ$511,"Error"))),'Index LA Gen'!S$1,0),"Error")</f>
        <v>0.06</v>
      </c>
      <c r="T143" s="84">
        <f>IFERROR(VLOOKUP($A143,IF('Index LA Gen'!$B$4=1,'Index LA Gen'!$A$9:$BZ$171,IF('Index LA Gen'!$B$4=2,'Index LA Gen'!$A$179:$BZ$341,IF('Index LA Gen'!$B$4=3,'Index LA Gen'!$A$349:$BZ$511,"Error"))),'Index LA Gen'!T$1,0),"Error")</f>
        <v>0.04</v>
      </c>
      <c r="U143" s="84">
        <f>IFERROR(VLOOKUP($A143,IF('Index LA Gen'!$B$4=1,'Index LA Gen'!$A$9:$BZ$171,IF('Index LA Gen'!$B$4=2,'Index LA Gen'!$A$179:$BZ$341,IF('Index LA Gen'!$B$4=3,'Index LA Gen'!$A$349:$BZ$511,"Error"))),'Index LA Gen'!U$1,0),"Error")</f>
        <v>0.04</v>
      </c>
      <c r="V143" s="84">
        <f>IFERROR(VLOOKUP($A143,IF('Index LA Gen'!$B$4=1,'Index LA Gen'!$A$9:$BZ$171,IF('Index LA Gen'!$B$4=2,'Index LA Gen'!$A$179:$BZ$341,IF('Index LA Gen'!$B$4=3,'Index LA Gen'!$A$349:$BZ$511,"Error"))),'Index LA Gen'!V$1,0),"Error")</f>
        <v>0.02</v>
      </c>
      <c r="W143" s="84">
        <f>IFERROR(VLOOKUP($A143,IF('Index LA Gen'!$B$4=1,'Index LA Gen'!$A$9:$BZ$171,IF('Index LA Gen'!$B$4=2,'Index LA Gen'!$A$179:$BZ$341,IF('Index LA Gen'!$B$4=3,'Index LA Gen'!$A$349:$BZ$511,"Error"))),'Index LA Gen'!W$1,0),"Error")</f>
        <v>0.03</v>
      </c>
      <c r="X143" s="84">
        <f>IFERROR(VLOOKUP($A143,IF('Index LA Gen'!$B$4=1,'Index LA Gen'!$A$9:$BZ$171,IF('Index LA Gen'!$B$4=2,'Index LA Gen'!$A$179:$BZ$341,IF('Index LA Gen'!$B$4=3,'Index LA Gen'!$A$349:$BZ$511,"Error"))),'Index LA Gen'!X$1,0),"Error")</f>
        <v>0.03</v>
      </c>
      <c r="Y143" s="84">
        <f>IFERROR(VLOOKUP($A143,IF('Index LA Gen'!$B$4=1,'Index LA Gen'!$A$9:$BZ$171,IF('Index LA Gen'!$B$4=2,'Index LA Gen'!$A$179:$BZ$341,IF('Index LA Gen'!$B$4=3,'Index LA Gen'!$A$349:$BZ$511,"Error"))),'Index LA Gen'!Y$1,0),"Error")</f>
        <v>0</v>
      </c>
      <c r="Z143" s="84" t="str">
        <f>IFERROR(VLOOKUP($A143,IF('Index LA Gen'!$B$4=1,'Index LA Gen'!$A$9:$BZ$171,IF('Index LA Gen'!$B$4=2,'Index LA Gen'!$A$179:$BZ$341,IF('Index LA Gen'!$B$4=3,'Index LA Gen'!$A$349:$BZ$511,"Error"))),'Index LA Gen'!Z$1,0),"Error")</f>
        <v>x</v>
      </c>
      <c r="AA143" s="84" t="str">
        <f>IFERROR(VLOOKUP($A143,IF('Index LA Gen'!$B$4=1,'Index LA Gen'!$A$9:$BZ$171,IF('Index LA Gen'!$B$4=2,'Index LA Gen'!$A$179:$BZ$341,IF('Index LA Gen'!$B$4=3,'Index LA Gen'!$A$349:$BZ$511,"Error"))),'Index LA Gen'!AA$1,0),"Error")</f>
        <v>x</v>
      </c>
      <c r="AB143" s="84">
        <f>IFERROR(VLOOKUP($A143,IF('Index LA Gen'!$B$4=1,'Index LA Gen'!$A$9:$BZ$171,IF('Index LA Gen'!$B$4=2,'Index LA Gen'!$A$179:$BZ$341,IF('Index LA Gen'!$B$4=3,'Index LA Gen'!$A$349:$BZ$511,"Error"))),'Index LA Gen'!AB$1,0),"Error")</f>
        <v>0</v>
      </c>
      <c r="AC143" s="84">
        <f>IFERROR(VLOOKUP($A143,IF('Index LA Gen'!$B$4=1,'Index LA Gen'!$A$9:$BZ$171,IF('Index LA Gen'!$B$4=2,'Index LA Gen'!$A$179:$BZ$341,IF('Index LA Gen'!$B$4=3,'Index LA Gen'!$A$349:$BZ$511,"Error"))),'Index LA Gen'!AC$1,0),"Error")</f>
        <v>0</v>
      </c>
      <c r="AD143" s="84">
        <f>IFERROR(VLOOKUP($A143,IF('Index LA Gen'!$B$4=1,'Index LA Gen'!$A$9:$BZ$171,IF('Index LA Gen'!$B$4=2,'Index LA Gen'!$A$179:$BZ$341,IF('Index LA Gen'!$B$4=3,'Index LA Gen'!$A$349:$BZ$511,"Error"))),'Index LA Gen'!AD$1,0),"Error")</f>
        <v>0</v>
      </c>
      <c r="AE143" s="84">
        <f>IFERROR(VLOOKUP($A143,IF('Index LA Gen'!$B$4=1,'Index LA Gen'!$A$9:$BZ$171,IF('Index LA Gen'!$B$4=2,'Index LA Gen'!$A$179:$BZ$341,IF('Index LA Gen'!$B$4=3,'Index LA Gen'!$A$349:$BZ$511,"Error"))),'Index LA Gen'!AE$1,0),"Error")</f>
        <v>0.09</v>
      </c>
      <c r="AF143" s="84">
        <f>IFERROR(VLOOKUP($A143,IF('Index LA Gen'!$B$4=1,'Index LA Gen'!$A$9:$BZ$171,IF('Index LA Gen'!$B$4=2,'Index LA Gen'!$A$179:$BZ$341,IF('Index LA Gen'!$B$4=3,'Index LA Gen'!$A$349:$BZ$511,"Error"))),'Index LA Gen'!AF$1,0),"Error")</f>
        <v>7.0000000000000007E-2</v>
      </c>
      <c r="AG143" s="84">
        <f>IFERROR(VLOOKUP($A143,IF('Index LA Gen'!$B$4=1,'Index LA Gen'!$A$9:$BZ$171,IF('Index LA Gen'!$B$4=2,'Index LA Gen'!$A$179:$BZ$341,IF('Index LA Gen'!$B$4=3,'Index LA Gen'!$A$349:$BZ$511,"Error"))),'Index LA Gen'!AG$1,0),"Error")</f>
        <v>0.08</v>
      </c>
      <c r="AH143" s="84">
        <f>IFERROR(VLOOKUP($A143,IF('Index LA Gen'!$B$4=1,'Index LA Gen'!$A$9:$BZ$171,IF('Index LA Gen'!$B$4=2,'Index LA Gen'!$A$179:$BZ$341,IF('Index LA Gen'!$B$4=3,'Index LA Gen'!$A$349:$BZ$511,"Error"))),'Index LA Gen'!AH$1,0),"Error")</f>
        <v>0.49</v>
      </c>
      <c r="AI143" s="84">
        <f>IFERROR(VLOOKUP($A143,IF('Index LA Gen'!$B$4=1,'Index LA Gen'!$A$9:$BZ$171,IF('Index LA Gen'!$B$4=2,'Index LA Gen'!$A$179:$BZ$341,IF('Index LA Gen'!$B$4=3,'Index LA Gen'!$A$349:$BZ$511,"Error"))),'Index LA Gen'!AI$1,0),"Error")</f>
        <v>0.52</v>
      </c>
      <c r="AJ143" s="84">
        <f>IFERROR(VLOOKUP($A143,IF('Index LA Gen'!$B$4=1,'Index LA Gen'!$A$9:$BZ$171,IF('Index LA Gen'!$B$4=2,'Index LA Gen'!$A$179:$BZ$341,IF('Index LA Gen'!$B$4=3,'Index LA Gen'!$A$349:$BZ$511,"Error"))),'Index LA Gen'!AJ$1,0),"Error")</f>
        <v>0.51</v>
      </c>
      <c r="AK143" s="84">
        <f>IFERROR(VLOOKUP($A143,IF('Index LA Gen'!$B$4=1,'Index LA Gen'!$A$9:$BZ$171,IF('Index LA Gen'!$B$4=2,'Index LA Gen'!$A$179:$BZ$341,IF('Index LA Gen'!$B$4=3,'Index LA Gen'!$A$349:$BZ$511,"Error"))),'Index LA Gen'!AK$1,0),"Error")</f>
        <v>0.22</v>
      </c>
      <c r="AL143" s="84">
        <f>IFERROR(VLOOKUP($A143,IF('Index LA Gen'!$B$4=1,'Index LA Gen'!$A$9:$BZ$171,IF('Index LA Gen'!$B$4=2,'Index LA Gen'!$A$179:$BZ$341,IF('Index LA Gen'!$B$4=3,'Index LA Gen'!$A$349:$BZ$511,"Error"))),'Index LA Gen'!AL$1,0),"Error")</f>
        <v>0.23</v>
      </c>
      <c r="AM143" s="84">
        <f>IFERROR(VLOOKUP($A143,IF('Index LA Gen'!$B$4=1,'Index LA Gen'!$A$9:$BZ$171,IF('Index LA Gen'!$B$4=2,'Index LA Gen'!$A$179:$BZ$341,IF('Index LA Gen'!$B$4=3,'Index LA Gen'!$A$349:$BZ$511,"Error"))),'Index LA Gen'!AM$1,0),"Error")</f>
        <v>0.23</v>
      </c>
      <c r="AN143" s="84">
        <f>IFERROR(VLOOKUP($A143,IF('Index LA Gen'!$B$4=1,'Index LA Gen'!$A$9:$BZ$171,IF('Index LA Gen'!$B$4=2,'Index LA Gen'!$A$179:$BZ$341,IF('Index LA Gen'!$B$4=3,'Index LA Gen'!$A$349:$BZ$511,"Error"))),'Index LA Gen'!AN$1,0),"Error")</f>
        <v>0.01</v>
      </c>
      <c r="AO143" s="84">
        <f>IFERROR(VLOOKUP($A143,IF('Index LA Gen'!$B$4=1,'Index LA Gen'!$A$9:$BZ$171,IF('Index LA Gen'!$B$4=2,'Index LA Gen'!$A$179:$BZ$341,IF('Index LA Gen'!$B$4=3,'Index LA Gen'!$A$349:$BZ$511,"Error"))),'Index LA Gen'!AO$1,0),"Error")</f>
        <v>0.01</v>
      </c>
      <c r="AP143" s="84">
        <f>IFERROR(VLOOKUP($A143,IF('Index LA Gen'!$B$4=1,'Index LA Gen'!$A$9:$BZ$171,IF('Index LA Gen'!$B$4=2,'Index LA Gen'!$A$179:$BZ$341,IF('Index LA Gen'!$B$4=3,'Index LA Gen'!$A$349:$BZ$511,"Error"))),'Index LA Gen'!AP$1,0),"Error")</f>
        <v>0.01</v>
      </c>
      <c r="AQ143" s="84">
        <f>IFERROR(VLOOKUP($A143,IF('Index LA Gen'!$B$4=1,'Index LA Gen'!$A$9:$BZ$171,IF('Index LA Gen'!$B$4=2,'Index LA Gen'!$A$179:$BZ$341,IF('Index LA Gen'!$B$4=3,'Index LA Gen'!$A$349:$BZ$511,"Error"))),'Index LA Gen'!AQ$1,0),"Error")</f>
        <v>0.12</v>
      </c>
      <c r="AR143" s="84">
        <f>IFERROR(VLOOKUP($A143,IF('Index LA Gen'!$B$4=1,'Index LA Gen'!$A$9:$BZ$171,IF('Index LA Gen'!$B$4=2,'Index LA Gen'!$A$179:$BZ$341,IF('Index LA Gen'!$B$4=3,'Index LA Gen'!$A$349:$BZ$511,"Error"))),'Index LA Gen'!AR$1,0),"Error")</f>
        <v>0.13</v>
      </c>
      <c r="AS143" s="84">
        <f>IFERROR(VLOOKUP($A143,IF('Index LA Gen'!$B$4=1,'Index LA Gen'!$A$9:$BZ$171,IF('Index LA Gen'!$B$4=2,'Index LA Gen'!$A$179:$BZ$341,IF('Index LA Gen'!$B$4=3,'Index LA Gen'!$A$349:$BZ$511,"Error"))),'Index LA Gen'!AS$1,0),"Error")</f>
        <v>0.12</v>
      </c>
      <c r="AT143" s="84">
        <f>IFERROR(VLOOKUP($A143,IF('Index LA Gen'!$B$4=1,'Index LA Gen'!$A$9:$BZ$171,IF('Index LA Gen'!$B$4=2,'Index LA Gen'!$A$179:$BZ$341,IF('Index LA Gen'!$B$4=3,'Index LA Gen'!$A$349:$BZ$511,"Error"))),'Index LA Gen'!AT$1,0),"Error")</f>
        <v>0.27</v>
      </c>
      <c r="AU143" s="84">
        <f>IFERROR(VLOOKUP($A143,IF('Index LA Gen'!$B$4=1,'Index LA Gen'!$A$9:$BZ$171,IF('Index LA Gen'!$B$4=2,'Index LA Gen'!$A$179:$BZ$341,IF('Index LA Gen'!$B$4=3,'Index LA Gen'!$A$349:$BZ$511,"Error"))),'Index LA Gen'!AU$1,0),"Error")</f>
        <v>0.28000000000000003</v>
      </c>
      <c r="AV143" s="84">
        <f>IFERROR(VLOOKUP($A143,IF('Index LA Gen'!$B$4=1,'Index LA Gen'!$A$9:$BZ$171,IF('Index LA Gen'!$B$4=2,'Index LA Gen'!$A$179:$BZ$341,IF('Index LA Gen'!$B$4=3,'Index LA Gen'!$A$349:$BZ$511,"Error"))),'Index LA Gen'!AV$1,0),"Error")</f>
        <v>0.27</v>
      </c>
      <c r="AW143" s="84" t="str">
        <f>IFERROR(VLOOKUP($A143,IF('Index LA Gen'!$B$4=1,'Index LA Gen'!$A$9:$BZ$171,IF('Index LA Gen'!$B$4=2,'Index LA Gen'!$A$179:$BZ$341,IF('Index LA Gen'!$B$4=3,'Index LA Gen'!$A$349:$BZ$511,"Error"))),'Index LA Gen'!AW$1,0),"Error")</f>
        <v>x</v>
      </c>
      <c r="AX143" s="84">
        <f>IFERROR(VLOOKUP($A143,IF('Index LA Gen'!$B$4=1,'Index LA Gen'!$A$9:$BZ$171,IF('Index LA Gen'!$B$4=2,'Index LA Gen'!$A$179:$BZ$341,IF('Index LA Gen'!$B$4=3,'Index LA Gen'!$A$349:$BZ$511,"Error"))),'Index LA Gen'!AX$1,0),"Error")</f>
        <v>0.01</v>
      </c>
      <c r="AY143" s="84" t="str">
        <f>IFERROR(VLOOKUP($A143,IF('Index LA Gen'!$B$4=1,'Index LA Gen'!$A$9:$BZ$171,IF('Index LA Gen'!$B$4=2,'Index LA Gen'!$A$179:$BZ$341,IF('Index LA Gen'!$B$4=3,'Index LA Gen'!$A$349:$BZ$511,"Error"))),'Index LA Gen'!AY$1,0),"Error")</f>
        <v>-</v>
      </c>
      <c r="AZ143" s="84">
        <f>IFERROR(VLOOKUP($A143,IF('Index LA Gen'!$B$4=1,'Index LA Gen'!$A$9:$BZ$171,IF('Index LA Gen'!$B$4=2,'Index LA Gen'!$A$179:$BZ$341,IF('Index LA Gen'!$B$4=3,'Index LA Gen'!$A$349:$BZ$511,"Error"))),'Index LA Gen'!AZ$1,0),"Error")</f>
        <v>0</v>
      </c>
      <c r="BA143" s="84">
        <f>IFERROR(VLOOKUP($A143,IF('Index LA Gen'!$B$4=1,'Index LA Gen'!$A$9:$BZ$171,IF('Index LA Gen'!$B$4=2,'Index LA Gen'!$A$179:$BZ$341,IF('Index LA Gen'!$B$4=3,'Index LA Gen'!$A$349:$BZ$511,"Error"))),'Index LA Gen'!BA$1,0),"Error")</f>
        <v>0</v>
      </c>
      <c r="BB143" s="84">
        <f>IFERROR(VLOOKUP($A143,IF('Index LA Gen'!$B$4=1,'Index LA Gen'!$A$9:$BZ$171,IF('Index LA Gen'!$B$4=2,'Index LA Gen'!$A$179:$BZ$341,IF('Index LA Gen'!$B$4=3,'Index LA Gen'!$A$349:$BZ$511,"Error"))),'Index LA Gen'!BB$1,0),"Error")</f>
        <v>0</v>
      </c>
      <c r="BC143" s="84">
        <f>IFERROR(VLOOKUP($A143,IF('Index LA Gen'!$B$4=1,'Index LA Gen'!$A$9:$BZ$171,IF('Index LA Gen'!$B$4=2,'Index LA Gen'!$A$179:$BZ$341,IF('Index LA Gen'!$B$4=3,'Index LA Gen'!$A$349:$BZ$511,"Error"))),'Index LA Gen'!BC$1,0),"Error")</f>
        <v>0.12</v>
      </c>
      <c r="BD143" s="84">
        <f>IFERROR(VLOOKUP($A143,IF('Index LA Gen'!$B$4=1,'Index LA Gen'!$A$9:$BZ$171,IF('Index LA Gen'!$B$4=2,'Index LA Gen'!$A$179:$BZ$341,IF('Index LA Gen'!$B$4=3,'Index LA Gen'!$A$349:$BZ$511,"Error"))),'Index LA Gen'!BD$1,0),"Error")</f>
        <v>0.11</v>
      </c>
      <c r="BE143" s="84">
        <f>IFERROR(VLOOKUP($A143,IF('Index LA Gen'!$B$4=1,'Index LA Gen'!$A$9:$BZ$171,IF('Index LA Gen'!$B$4=2,'Index LA Gen'!$A$179:$BZ$341,IF('Index LA Gen'!$B$4=3,'Index LA Gen'!$A$349:$BZ$511,"Error"))),'Index LA Gen'!BE$1,0),"Error")</f>
        <v>0.11</v>
      </c>
      <c r="BF143" s="84">
        <f>IFERROR(VLOOKUP($A143,IF('Index LA Gen'!$B$4=1,'Index LA Gen'!$A$9:$BZ$171,IF('Index LA Gen'!$B$4=2,'Index LA Gen'!$A$179:$BZ$341,IF('Index LA Gen'!$B$4=3,'Index LA Gen'!$A$349:$BZ$511,"Error"))),'Index LA Gen'!BF$1,0),"Error")</f>
        <v>0.04</v>
      </c>
      <c r="BG143" s="84">
        <f>IFERROR(VLOOKUP($A143,IF('Index LA Gen'!$B$4=1,'Index LA Gen'!$A$9:$BZ$171,IF('Index LA Gen'!$B$4=2,'Index LA Gen'!$A$179:$BZ$341,IF('Index LA Gen'!$B$4=3,'Index LA Gen'!$A$349:$BZ$511,"Error"))),'Index LA Gen'!BG$1,0),"Error")</f>
        <v>0.04</v>
      </c>
      <c r="BH143" s="84">
        <f>IFERROR(VLOOKUP($A143,IF('Index LA Gen'!$B$4=1,'Index LA Gen'!$A$9:$BZ$171,IF('Index LA Gen'!$B$4=2,'Index LA Gen'!$A$179:$BZ$341,IF('Index LA Gen'!$B$4=3,'Index LA Gen'!$A$349:$BZ$511,"Error"))),'Index LA Gen'!BH$1,0),"Error")</f>
        <v>0.04</v>
      </c>
      <c r="BI143" s="84">
        <f>IFERROR(VLOOKUP($A143,IF('Index LA Gen'!$B$4=1,'Index LA Gen'!$A$9:$BZ$171,IF('Index LA Gen'!$B$4=2,'Index LA Gen'!$A$179:$BZ$341,IF('Index LA Gen'!$B$4=3,'Index LA Gen'!$A$349:$BZ$511,"Error"))),'Index LA Gen'!BI$1,0),"Error")</f>
        <v>0.08</v>
      </c>
      <c r="BJ143" s="84">
        <f>IFERROR(VLOOKUP($A143,IF('Index LA Gen'!$B$4=1,'Index LA Gen'!$A$9:$BZ$171,IF('Index LA Gen'!$B$4=2,'Index LA Gen'!$A$179:$BZ$341,IF('Index LA Gen'!$B$4=3,'Index LA Gen'!$A$349:$BZ$511,"Error"))),'Index LA Gen'!BJ$1,0),"Error")</f>
        <v>7.0000000000000007E-2</v>
      </c>
      <c r="BK143" s="84">
        <f>IFERROR(VLOOKUP($A143,IF('Index LA Gen'!$B$4=1,'Index LA Gen'!$A$9:$BZ$171,IF('Index LA Gen'!$B$4=2,'Index LA Gen'!$A$179:$BZ$341,IF('Index LA Gen'!$B$4=3,'Index LA Gen'!$A$349:$BZ$511,"Error"))),'Index LA Gen'!BK$1,0),"Error")</f>
        <v>0.08</v>
      </c>
      <c r="BL143" s="84">
        <f>IFERROR(VLOOKUP($A143,IF('Index LA Gen'!$B$4=1,'Index LA Gen'!$A$9:$BZ$171,IF('Index LA Gen'!$B$4=2,'Index LA Gen'!$A$179:$BZ$341,IF('Index LA Gen'!$B$4=3,'Index LA Gen'!$A$349:$BZ$511,"Error"))),'Index LA Gen'!BL$1,0),"Error")</f>
        <v>0</v>
      </c>
      <c r="BM143" s="84">
        <f>IFERROR(VLOOKUP($A143,IF('Index LA Gen'!$B$4=1,'Index LA Gen'!$A$9:$BZ$171,IF('Index LA Gen'!$B$4=2,'Index LA Gen'!$A$179:$BZ$341,IF('Index LA Gen'!$B$4=3,'Index LA Gen'!$A$349:$BZ$511,"Error"))),'Index LA Gen'!BM$1,0),"Error")</f>
        <v>0</v>
      </c>
      <c r="BN143" s="84">
        <f>IFERROR(VLOOKUP($A143,IF('Index LA Gen'!$B$4=1,'Index LA Gen'!$A$9:$BZ$171,IF('Index LA Gen'!$B$4=2,'Index LA Gen'!$A$179:$BZ$341,IF('Index LA Gen'!$B$4=3,'Index LA Gen'!$A$349:$BZ$511,"Error"))),'Index LA Gen'!BN$1,0),"Error")</f>
        <v>0</v>
      </c>
      <c r="BO143" s="84">
        <f>IFERROR(VLOOKUP($A143,IF('Index LA Gen'!$B$4=1,'Index LA Gen'!$A$9:$BZ$171,IF('Index LA Gen'!$B$4=2,'Index LA Gen'!$A$179:$BZ$341,IF('Index LA Gen'!$B$4=3,'Index LA Gen'!$A$349:$BZ$511,"Error"))),'Index LA Gen'!BO$1,0),"Error")</f>
        <v>0.01</v>
      </c>
      <c r="BP143" s="84">
        <f>IFERROR(VLOOKUP($A143,IF('Index LA Gen'!$B$4=1,'Index LA Gen'!$A$9:$BZ$171,IF('Index LA Gen'!$B$4=2,'Index LA Gen'!$A$179:$BZ$341,IF('Index LA Gen'!$B$4=3,'Index LA Gen'!$A$349:$BZ$511,"Error"))),'Index LA Gen'!BP$1,0),"Error")</f>
        <v>0.01</v>
      </c>
      <c r="BQ143" s="84">
        <f>IFERROR(VLOOKUP($A143,IF('Index LA Gen'!$B$4=1,'Index LA Gen'!$A$9:$BZ$171,IF('Index LA Gen'!$B$4=2,'Index LA Gen'!$A$179:$BZ$341,IF('Index LA Gen'!$B$4=3,'Index LA Gen'!$A$349:$BZ$511,"Error"))),'Index LA Gen'!BQ$1,0),"Error")</f>
        <v>0.01</v>
      </c>
      <c r="BR143" s="84">
        <f>IFERROR(VLOOKUP($A143,IF('Index LA Gen'!$B$4=1,'Index LA Gen'!$A$9:$BZ$171,IF('Index LA Gen'!$B$4=2,'Index LA Gen'!$A$179:$BZ$341,IF('Index LA Gen'!$B$4=3,'Index LA Gen'!$A$349:$BZ$511,"Error"))),'Index LA Gen'!BR$1,0),"Error")</f>
        <v>0.04</v>
      </c>
      <c r="BS143" s="84">
        <f>IFERROR(VLOOKUP($A143,IF('Index LA Gen'!$B$4=1,'Index LA Gen'!$A$9:$BZ$171,IF('Index LA Gen'!$B$4=2,'Index LA Gen'!$A$179:$BZ$341,IF('Index LA Gen'!$B$4=3,'Index LA Gen'!$A$349:$BZ$511,"Error"))),'Index LA Gen'!BS$1,0),"Error")</f>
        <v>0.06</v>
      </c>
      <c r="BT143" s="84">
        <f>IFERROR(VLOOKUP($A143,IF('Index LA Gen'!$B$4=1,'Index LA Gen'!$A$9:$BZ$171,IF('Index LA Gen'!$B$4=2,'Index LA Gen'!$A$179:$BZ$341,IF('Index LA Gen'!$B$4=3,'Index LA Gen'!$A$349:$BZ$511,"Error"))),'Index LA Gen'!BT$1,0),"Error")</f>
        <v>0.05</v>
      </c>
      <c r="BU143" s="84">
        <f>IFERROR(VLOOKUP($A143,IF('Index LA Gen'!$B$4=1,'Index LA Gen'!$A$9:$BZ$171,IF('Index LA Gen'!$B$4=2,'Index LA Gen'!$A$179:$BZ$341,IF('Index LA Gen'!$B$4=3,'Index LA Gen'!$A$349:$BZ$511,"Error"))),'Index LA Gen'!BU$1,0),"Error")</f>
        <v>0.04</v>
      </c>
      <c r="BV143" s="84">
        <f>IFERROR(VLOOKUP($A143,IF('Index LA Gen'!$B$4=1,'Index LA Gen'!$A$9:$BZ$171,IF('Index LA Gen'!$B$4=2,'Index LA Gen'!$A$179:$BZ$341,IF('Index LA Gen'!$B$4=3,'Index LA Gen'!$A$349:$BZ$511,"Error"))),'Index LA Gen'!BV$1,0),"Error")</f>
        <v>0.02</v>
      </c>
      <c r="BW143" s="84">
        <f>IFERROR(VLOOKUP($A143,IF('Index LA Gen'!$B$4=1,'Index LA Gen'!$A$9:$BZ$171,IF('Index LA Gen'!$B$4=2,'Index LA Gen'!$A$179:$BZ$341,IF('Index LA Gen'!$B$4=3,'Index LA Gen'!$A$349:$BZ$511,"Error"))),'Index LA Gen'!BW$1,0),"Error")</f>
        <v>0.03</v>
      </c>
      <c r="BX143" s="84">
        <f>IFERROR(VLOOKUP($A143,IF('Index LA Gen'!$B$4=1,'Index LA Gen'!$A$9:$BZ$171,IF('Index LA Gen'!$B$4=2,'Index LA Gen'!$A$179:$BZ$341,IF('Index LA Gen'!$B$4=3,'Index LA Gen'!$A$349:$BZ$511,"Error"))),'Index LA Gen'!BX$1,0),"Error")</f>
        <v>0.13</v>
      </c>
      <c r="BY143" s="84">
        <f>IFERROR(VLOOKUP($A143,IF('Index LA Gen'!$B$4=1,'Index LA Gen'!$A$9:$BZ$171,IF('Index LA Gen'!$B$4=2,'Index LA Gen'!$A$179:$BZ$341,IF('Index LA Gen'!$B$4=3,'Index LA Gen'!$A$349:$BZ$511,"Error"))),'Index LA Gen'!BY$1,0),"Error")</f>
        <v>0.14000000000000001</v>
      </c>
      <c r="BZ143" s="84">
        <f>IFERROR(VLOOKUP($A143,IF('Index LA Gen'!$B$4=1,'Index LA Gen'!$A$9:$BZ$171,IF('Index LA Gen'!$B$4=2,'Index LA Gen'!$A$179:$BZ$341,IF('Index LA Gen'!$B$4=3,'Index LA Gen'!$A$349:$BZ$511,"Error"))),'Index LA Gen'!BZ$1,0),"Error")</f>
        <v>0.14000000000000001</v>
      </c>
    </row>
    <row r="144" spans="1:78" s="15" customFormat="1" x14ac:dyDescent="0.2">
      <c r="A144" s="20">
        <v>394</v>
      </c>
      <c r="B144" s="20" t="s">
        <v>295</v>
      </c>
      <c r="C144" s="45" t="s">
        <v>151</v>
      </c>
      <c r="D144" s="113">
        <f>IFERROR(VLOOKUP($A144,IF('Index LA Gen'!$B$4=1,'Index LA Gen'!$A$9:$BZ$171,IF('Index LA Gen'!$B$4=2,'Index LA Gen'!$A$179:$BZ$341,IF('Index LA Gen'!$B$4=3,'Index LA Gen'!$A$349:$BZ$511,"Error"))),'Index LA Gen'!D$1,0),"Error")</f>
        <v>180</v>
      </c>
      <c r="E144" s="113">
        <f>IFERROR(VLOOKUP($A144,IF('Index LA Gen'!$B$4=1,'Index LA Gen'!$A$9:$BZ$171,IF('Index LA Gen'!$B$4=2,'Index LA Gen'!$A$179:$BZ$341,IF('Index LA Gen'!$B$4=3,'Index LA Gen'!$A$349:$BZ$511,"Error"))),'Index LA Gen'!E$1,0),"Error")</f>
        <v>270</v>
      </c>
      <c r="F144" s="113">
        <f>IFERROR(VLOOKUP($A144,IF('Index LA Gen'!$B$4=1,'Index LA Gen'!$A$9:$BZ$171,IF('Index LA Gen'!$B$4=2,'Index LA Gen'!$A$179:$BZ$341,IF('Index LA Gen'!$B$4=3,'Index LA Gen'!$A$349:$BZ$511,"Error"))),'Index LA Gen'!F$1,0),"Error")</f>
        <v>450</v>
      </c>
      <c r="G144" s="84">
        <f>IFERROR(VLOOKUP($A144,IF('Index LA Gen'!$B$4=1,'Index LA Gen'!$A$9:$BZ$171,IF('Index LA Gen'!$B$4=2,'Index LA Gen'!$A$179:$BZ$341,IF('Index LA Gen'!$B$4=3,'Index LA Gen'!$A$349:$BZ$511,"Error"))),'Index LA Gen'!G$1,0),"Error")</f>
        <v>0.9</v>
      </c>
      <c r="H144" s="84">
        <f>IFERROR(VLOOKUP($A144,IF('Index LA Gen'!$B$4=1,'Index LA Gen'!$A$9:$BZ$171,IF('Index LA Gen'!$B$4=2,'Index LA Gen'!$A$179:$BZ$341,IF('Index LA Gen'!$B$4=3,'Index LA Gen'!$A$349:$BZ$511,"Error"))),'Index LA Gen'!H$1,0),"Error")</f>
        <v>0.91</v>
      </c>
      <c r="I144" s="84">
        <f>IFERROR(VLOOKUP($A144,IF('Index LA Gen'!$B$4=1,'Index LA Gen'!$A$9:$BZ$171,IF('Index LA Gen'!$B$4=2,'Index LA Gen'!$A$179:$BZ$341,IF('Index LA Gen'!$B$4=3,'Index LA Gen'!$A$349:$BZ$511,"Error"))),'Index LA Gen'!I$1,0),"Error")</f>
        <v>0.91</v>
      </c>
      <c r="J144" s="84">
        <f>IFERROR(VLOOKUP($A144,IF('Index LA Gen'!$B$4=1,'Index LA Gen'!$A$9:$BZ$171,IF('Index LA Gen'!$B$4=2,'Index LA Gen'!$A$179:$BZ$341,IF('Index LA Gen'!$B$4=3,'Index LA Gen'!$A$349:$BZ$511,"Error"))),'Index LA Gen'!J$1,0),"Error")</f>
        <v>0.81</v>
      </c>
      <c r="K144" s="84">
        <f>IFERROR(VLOOKUP($A144,IF('Index LA Gen'!$B$4=1,'Index LA Gen'!$A$9:$BZ$171,IF('Index LA Gen'!$B$4=2,'Index LA Gen'!$A$179:$BZ$341,IF('Index LA Gen'!$B$4=3,'Index LA Gen'!$A$349:$BZ$511,"Error"))),'Index LA Gen'!K$1,0),"Error")</f>
        <v>0.82</v>
      </c>
      <c r="L144" s="84">
        <f>IFERROR(VLOOKUP($A144,IF('Index LA Gen'!$B$4=1,'Index LA Gen'!$A$9:$BZ$171,IF('Index LA Gen'!$B$4=2,'Index LA Gen'!$A$179:$BZ$341,IF('Index LA Gen'!$B$4=3,'Index LA Gen'!$A$349:$BZ$511,"Error"))),'Index LA Gen'!L$1,0),"Error")</f>
        <v>0.82</v>
      </c>
      <c r="M144" s="84">
        <f>IFERROR(VLOOKUP($A144,IF('Index LA Gen'!$B$4=1,'Index LA Gen'!$A$9:$BZ$171,IF('Index LA Gen'!$B$4=2,'Index LA Gen'!$A$179:$BZ$341,IF('Index LA Gen'!$B$4=3,'Index LA Gen'!$A$349:$BZ$511,"Error"))),'Index LA Gen'!M$1,0),"Error")</f>
        <v>0.04</v>
      </c>
      <c r="N144" s="84">
        <f>IFERROR(VLOOKUP($A144,IF('Index LA Gen'!$B$4=1,'Index LA Gen'!$A$9:$BZ$171,IF('Index LA Gen'!$B$4=2,'Index LA Gen'!$A$179:$BZ$341,IF('Index LA Gen'!$B$4=3,'Index LA Gen'!$A$349:$BZ$511,"Error"))),'Index LA Gen'!N$1,0),"Error")</f>
        <v>0.03</v>
      </c>
      <c r="O144" s="84">
        <f>IFERROR(VLOOKUP($A144,IF('Index LA Gen'!$B$4=1,'Index LA Gen'!$A$9:$BZ$171,IF('Index LA Gen'!$B$4=2,'Index LA Gen'!$A$179:$BZ$341,IF('Index LA Gen'!$B$4=3,'Index LA Gen'!$A$349:$BZ$511,"Error"))),'Index LA Gen'!O$1,0),"Error")</f>
        <v>0.04</v>
      </c>
      <c r="P144" s="84">
        <f>IFERROR(VLOOKUP($A144,IF('Index LA Gen'!$B$4=1,'Index LA Gen'!$A$9:$BZ$171,IF('Index LA Gen'!$B$4=2,'Index LA Gen'!$A$179:$BZ$341,IF('Index LA Gen'!$B$4=3,'Index LA Gen'!$A$349:$BZ$511,"Error"))),'Index LA Gen'!P$1,0),"Error")</f>
        <v>0</v>
      </c>
      <c r="Q144" s="84">
        <f>IFERROR(VLOOKUP($A144,IF('Index LA Gen'!$B$4=1,'Index LA Gen'!$A$9:$BZ$171,IF('Index LA Gen'!$B$4=2,'Index LA Gen'!$A$179:$BZ$341,IF('Index LA Gen'!$B$4=3,'Index LA Gen'!$A$349:$BZ$511,"Error"))),'Index LA Gen'!Q$1,0),"Error")</f>
        <v>0</v>
      </c>
      <c r="R144" s="84">
        <f>IFERROR(VLOOKUP($A144,IF('Index LA Gen'!$B$4=1,'Index LA Gen'!$A$9:$BZ$171,IF('Index LA Gen'!$B$4=2,'Index LA Gen'!$A$179:$BZ$341,IF('Index LA Gen'!$B$4=3,'Index LA Gen'!$A$349:$BZ$511,"Error"))),'Index LA Gen'!R$1,0),"Error")</f>
        <v>0</v>
      </c>
      <c r="S144" s="84" t="str">
        <f>IFERROR(VLOOKUP($A144,IF('Index LA Gen'!$B$4=1,'Index LA Gen'!$A$9:$BZ$171,IF('Index LA Gen'!$B$4=2,'Index LA Gen'!$A$179:$BZ$341,IF('Index LA Gen'!$B$4=3,'Index LA Gen'!$A$349:$BZ$511,"Error"))),'Index LA Gen'!S$1,0),"Error")</f>
        <v>x</v>
      </c>
      <c r="T144" s="84">
        <f>IFERROR(VLOOKUP($A144,IF('Index LA Gen'!$B$4=1,'Index LA Gen'!$A$9:$BZ$171,IF('Index LA Gen'!$B$4=2,'Index LA Gen'!$A$179:$BZ$341,IF('Index LA Gen'!$B$4=3,'Index LA Gen'!$A$349:$BZ$511,"Error"))),'Index LA Gen'!T$1,0),"Error")</f>
        <v>0.06</v>
      </c>
      <c r="U144" s="84">
        <f>IFERROR(VLOOKUP($A144,IF('Index LA Gen'!$B$4=1,'Index LA Gen'!$A$9:$BZ$171,IF('Index LA Gen'!$B$4=2,'Index LA Gen'!$A$179:$BZ$341,IF('Index LA Gen'!$B$4=3,'Index LA Gen'!$A$349:$BZ$511,"Error"))),'Index LA Gen'!U$1,0),"Error")</f>
        <v>0.04</v>
      </c>
      <c r="V144" s="84" t="str">
        <f>IFERROR(VLOOKUP($A144,IF('Index LA Gen'!$B$4=1,'Index LA Gen'!$A$9:$BZ$171,IF('Index LA Gen'!$B$4=2,'Index LA Gen'!$A$179:$BZ$341,IF('Index LA Gen'!$B$4=3,'Index LA Gen'!$A$349:$BZ$511,"Error"))),'Index LA Gen'!V$1,0),"Error")</f>
        <v>x</v>
      </c>
      <c r="W144" s="84" t="str">
        <f>IFERROR(VLOOKUP($A144,IF('Index LA Gen'!$B$4=1,'Index LA Gen'!$A$9:$BZ$171,IF('Index LA Gen'!$B$4=2,'Index LA Gen'!$A$179:$BZ$341,IF('Index LA Gen'!$B$4=3,'Index LA Gen'!$A$349:$BZ$511,"Error"))),'Index LA Gen'!W$1,0),"Error")</f>
        <v>x</v>
      </c>
      <c r="X144" s="84">
        <f>IFERROR(VLOOKUP($A144,IF('Index LA Gen'!$B$4=1,'Index LA Gen'!$A$9:$BZ$171,IF('Index LA Gen'!$B$4=2,'Index LA Gen'!$A$179:$BZ$341,IF('Index LA Gen'!$B$4=3,'Index LA Gen'!$A$349:$BZ$511,"Error"))),'Index LA Gen'!X$1,0),"Error")</f>
        <v>0.02</v>
      </c>
      <c r="Y144" s="84">
        <f>IFERROR(VLOOKUP($A144,IF('Index LA Gen'!$B$4=1,'Index LA Gen'!$A$9:$BZ$171,IF('Index LA Gen'!$B$4=2,'Index LA Gen'!$A$179:$BZ$341,IF('Index LA Gen'!$B$4=3,'Index LA Gen'!$A$349:$BZ$511,"Error"))),'Index LA Gen'!Y$1,0),"Error")</f>
        <v>0</v>
      </c>
      <c r="Z144" s="84">
        <f>IFERROR(VLOOKUP($A144,IF('Index LA Gen'!$B$4=1,'Index LA Gen'!$A$9:$BZ$171,IF('Index LA Gen'!$B$4=2,'Index LA Gen'!$A$179:$BZ$341,IF('Index LA Gen'!$B$4=3,'Index LA Gen'!$A$349:$BZ$511,"Error"))),'Index LA Gen'!Z$1,0),"Error")</f>
        <v>0</v>
      </c>
      <c r="AA144" s="84">
        <f>IFERROR(VLOOKUP($A144,IF('Index LA Gen'!$B$4=1,'Index LA Gen'!$A$9:$BZ$171,IF('Index LA Gen'!$B$4=2,'Index LA Gen'!$A$179:$BZ$341,IF('Index LA Gen'!$B$4=3,'Index LA Gen'!$A$349:$BZ$511,"Error"))),'Index LA Gen'!AA$1,0),"Error")</f>
        <v>0</v>
      </c>
      <c r="AB144" s="84">
        <f>IFERROR(VLOOKUP($A144,IF('Index LA Gen'!$B$4=1,'Index LA Gen'!$A$9:$BZ$171,IF('Index LA Gen'!$B$4=2,'Index LA Gen'!$A$179:$BZ$341,IF('Index LA Gen'!$B$4=3,'Index LA Gen'!$A$349:$BZ$511,"Error"))),'Index LA Gen'!AB$1,0),"Error")</f>
        <v>0</v>
      </c>
      <c r="AC144" s="84">
        <f>IFERROR(VLOOKUP($A144,IF('Index LA Gen'!$B$4=1,'Index LA Gen'!$A$9:$BZ$171,IF('Index LA Gen'!$B$4=2,'Index LA Gen'!$A$179:$BZ$341,IF('Index LA Gen'!$B$4=3,'Index LA Gen'!$A$349:$BZ$511,"Error"))),'Index LA Gen'!AC$1,0),"Error")</f>
        <v>0</v>
      </c>
      <c r="AD144" s="84">
        <f>IFERROR(VLOOKUP($A144,IF('Index LA Gen'!$B$4=1,'Index LA Gen'!$A$9:$BZ$171,IF('Index LA Gen'!$B$4=2,'Index LA Gen'!$A$179:$BZ$341,IF('Index LA Gen'!$B$4=3,'Index LA Gen'!$A$349:$BZ$511,"Error"))),'Index LA Gen'!AD$1,0),"Error")</f>
        <v>0</v>
      </c>
      <c r="AE144" s="84">
        <f>IFERROR(VLOOKUP($A144,IF('Index LA Gen'!$B$4=1,'Index LA Gen'!$A$9:$BZ$171,IF('Index LA Gen'!$B$4=2,'Index LA Gen'!$A$179:$BZ$341,IF('Index LA Gen'!$B$4=3,'Index LA Gen'!$A$349:$BZ$511,"Error"))),'Index LA Gen'!AE$1,0),"Error")</f>
        <v>0.06</v>
      </c>
      <c r="AF144" s="84">
        <f>IFERROR(VLOOKUP($A144,IF('Index LA Gen'!$B$4=1,'Index LA Gen'!$A$9:$BZ$171,IF('Index LA Gen'!$B$4=2,'Index LA Gen'!$A$179:$BZ$341,IF('Index LA Gen'!$B$4=3,'Index LA Gen'!$A$349:$BZ$511,"Error"))),'Index LA Gen'!AF$1,0),"Error")</f>
        <v>0.04</v>
      </c>
      <c r="AG144" s="84">
        <f>IFERROR(VLOOKUP($A144,IF('Index LA Gen'!$B$4=1,'Index LA Gen'!$A$9:$BZ$171,IF('Index LA Gen'!$B$4=2,'Index LA Gen'!$A$179:$BZ$341,IF('Index LA Gen'!$B$4=3,'Index LA Gen'!$A$349:$BZ$511,"Error"))),'Index LA Gen'!AG$1,0),"Error")</f>
        <v>0.05</v>
      </c>
      <c r="AH144" s="84">
        <f>IFERROR(VLOOKUP($A144,IF('Index LA Gen'!$B$4=1,'Index LA Gen'!$A$9:$BZ$171,IF('Index LA Gen'!$B$4=2,'Index LA Gen'!$A$179:$BZ$341,IF('Index LA Gen'!$B$4=3,'Index LA Gen'!$A$349:$BZ$511,"Error"))),'Index LA Gen'!AH$1,0),"Error")</f>
        <v>0.72</v>
      </c>
      <c r="AI144" s="84">
        <f>IFERROR(VLOOKUP($A144,IF('Index LA Gen'!$B$4=1,'Index LA Gen'!$A$9:$BZ$171,IF('Index LA Gen'!$B$4=2,'Index LA Gen'!$A$179:$BZ$341,IF('Index LA Gen'!$B$4=3,'Index LA Gen'!$A$349:$BZ$511,"Error"))),'Index LA Gen'!AI$1,0),"Error")</f>
        <v>0.72</v>
      </c>
      <c r="AJ144" s="84">
        <f>IFERROR(VLOOKUP($A144,IF('Index LA Gen'!$B$4=1,'Index LA Gen'!$A$9:$BZ$171,IF('Index LA Gen'!$B$4=2,'Index LA Gen'!$A$179:$BZ$341,IF('Index LA Gen'!$B$4=3,'Index LA Gen'!$A$349:$BZ$511,"Error"))),'Index LA Gen'!AJ$1,0),"Error")</f>
        <v>0.72</v>
      </c>
      <c r="AK144" s="84">
        <f>IFERROR(VLOOKUP($A144,IF('Index LA Gen'!$B$4=1,'Index LA Gen'!$A$9:$BZ$171,IF('Index LA Gen'!$B$4=2,'Index LA Gen'!$A$179:$BZ$341,IF('Index LA Gen'!$B$4=3,'Index LA Gen'!$A$349:$BZ$511,"Error"))),'Index LA Gen'!AK$1,0),"Error")</f>
        <v>0.26</v>
      </c>
      <c r="AL144" s="84">
        <f>IFERROR(VLOOKUP($A144,IF('Index LA Gen'!$B$4=1,'Index LA Gen'!$A$9:$BZ$171,IF('Index LA Gen'!$B$4=2,'Index LA Gen'!$A$179:$BZ$341,IF('Index LA Gen'!$B$4=3,'Index LA Gen'!$A$349:$BZ$511,"Error"))),'Index LA Gen'!AL$1,0),"Error")</f>
        <v>0.21</v>
      </c>
      <c r="AM144" s="84">
        <f>IFERROR(VLOOKUP($A144,IF('Index LA Gen'!$B$4=1,'Index LA Gen'!$A$9:$BZ$171,IF('Index LA Gen'!$B$4=2,'Index LA Gen'!$A$179:$BZ$341,IF('Index LA Gen'!$B$4=3,'Index LA Gen'!$A$349:$BZ$511,"Error"))),'Index LA Gen'!AM$1,0),"Error")</f>
        <v>0.23</v>
      </c>
      <c r="AN144" s="84" t="str">
        <f>IFERROR(VLOOKUP($A144,IF('Index LA Gen'!$B$4=1,'Index LA Gen'!$A$9:$BZ$171,IF('Index LA Gen'!$B$4=2,'Index LA Gen'!$A$179:$BZ$341,IF('Index LA Gen'!$B$4=3,'Index LA Gen'!$A$349:$BZ$511,"Error"))),'Index LA Gen'!AN$1,0),"Error")</f>
        <v>x</v>
      </c>
      <c r="AO144" s="84" t="str">
        <f>IFERROR(VLOOKUP($A144,IF('Index LA Gen'!$B$4=1,'Index LA Gen'!$A$9:$BZ$171,IF('Index LA Gen'!$B$4=2,'Index LA Gen'!$A$179:$BZ$341,IF('Index LA Gen'!$B$4=3,'Index LA Gen'!$A$349:$BZ$511,"Error"))),'Index LA Gen'!AO$1,0),"Error")</f>
        <v>x</v>
      </c>
      <c r="AP144" s="84">
        <f>IFERROR(VLOOKUP($A144,IF('Index LA Gen'!$B$4=1,'Index LA Gen'!$A$9:$BZ$171,IF('Index LA Gen'!$B$4=2,'Index LA Gen'!$A$179:$BZ$341,IF('Index LA Gen'!$B$4=3,'Index LA Gen'!$A$349:$BZ$511,"Error"))),'Index LA Gen'!AP$1,0),"Error")</f>
        <v>0.02</v>
      </c>
      <c r="AQ144" s="84">
        <f>IFERROR(VLOOKUP($A144,IF('Index LA Gen'!$B$4=1,'Index LA Gen'!$A$9:$BZ$171,IF('Index LA Gen'!$B$4=2,'Index LA Gen'!$A$179:$BZ$341,IF('Index LA Gen'!$B$4=3,'Index LA Gen'!$A$349:$BZ$511,"Error"))),'Index LA Gen'!AQ$1,0),"Error")</f>
        <v>0.24</v>
      </c>
      <c r="AR144" s="84">
        <f>IFERROR(VLOOKUP($A144,IF('Index LA Gen'!$B$4=1,'Index LA Gen'!$A$9:$BZ$171,IF('Index LA Gen'!$B$4=2,'Index LA Gen'!$A$179:$BZ$341,IF('Index LA Gen'!$B$4=3,'Index LA Gen'!$A$349:$BZ$511,"Error"))),'Index LA Gen'!AR$1,0),"Error")</f>
        <v>0.2</v>
      </c>
      <c r="AS144" s="84">
        <f>IFERROR(VLOOKUP($A144,IF('Index LA Gen'!$B$4=1,'Index LA Gen'!$A$9:$BZ$171,IF('Index LA Gen'!$B$4=2,'Index LA Gen'!$A$179:$BZ$341,IF('Index LA Gen'!$B$4=3,'Index LA Gen'!$A$349:$BZ$511,"Error"))),'Index LA Gen'!AS$1,0),"Error")</f>
        <v>0.22</v>
      </c>
      <c r="AT144" s="84">
        <f>IFERROR(VLOOKUP($A144,IF('Index LA Gen'!$B$4=1,'Index LA Gen'!$A$9:$BZ$171,IF('Index LA Gen'!$B$4=2,'Index LA Gen'!$A$179:$BZ$341,IF('Index LA Gen'!$B$4=3,'Index LA Gen'!$A$349:$BZ$511,"Error"))),'Index LA Gen'!AT$1,0),"Error")</f>
        <v>0.45</v>
      </c>
      <c r="AU144" s="84">
        <f>IFERROR(VLOOKUP($A144,IF('Index LA Gen'!$B$4=1,'Index LA Gen'!$A$9:$BZ$171,IF('Index LA Gen'!$B$4=2,'Index LA Gen'!$A$179:$BZ$341,IF('Index LA Gen'!$B$4=3,'Index LA Gen'!$A$349:$BZ$511,"Error"))),'Index LA Gen'!AU$1,0),"Error")</f>
        <v>0.5</v>
      </c>
      <c r="AV144" s="84">
        <f>IFERROR(VLOOKUP($A144,IF('Index LA Gen'!$B$4=1,'Index LA Gen'!$A$9:$BZ$171,IF('Index LA Gen'!$B$4=2,'Index LA Gen'!$A$179:$BZ$341,IF('Index LA Gen'!$B$4=3,'Index LA Gen'!$A$349:$BZ$511,"Error"))),'Index LA Gen'!AV$1,0),"Error")</f>
        <v>0.48</v>
      </c>
      <c r="AW144" s="84" t="str">
        <f>IFERROR(VLOOKUP($A144,IF('Index LA Gen'!$B$4=1,'Index LA Gen'!$A$9:$BZ$171,IF('Index LA Gen'!$B$4=2,'Index LA Gen'!$A$179:$BZ$341,IF('Index LA Gen'!$B$4=3,'Index LA Gen'!$A$349:$BZ$511,"Error"))),'Index LA Gen'!AW$1,0),"Error")</f>
        <v>x</v>
      </c>
      <c r="AX144" s="84" t="str">
        <f>IFERROR(VLOOKUP($A144,IF('Index LA Gen'!$B$4=1,'Index LA Gen'!$A$9:$BZ$171,IF('Index LA Gen'!$B$4=2,'Index LA Gen'!$A$179:$BZ$341,IF('Index LA Gen'!$B$4=3,'Index LA Gen'!$A$349:$BZ$511,"Error"))),'Index LA Gen'!AX$1,0),"Error")</f>
        <v>x</v>
      </c>
      <c r="AY144" s="84" t="str">
        <f>IFERROR(VLOOKUP($A144,IF('Index LA Gen'!$B$4=1,'Index LA Gen'!$A$9:$BZ$171,IF('Index LA Gen'!$B$4=2,'Index LA Gen'!$A$179:$BZ$341,IF('Index LA Gen'!$B$4=3,'Index LA Gen'!$A$349:$BZ$511,"Error"))),'Index LA Gen'!AY$1,0),"Error")</f>
        <v>x</v>
      </c>
      <c r="AZ144" s="84">
        <f>IFERROR(VLOOKUP($A144,IF('Index LA Gen'!$B$4=1,'Index LA Gen'!$A$9:$BZ$171,IF('Index LA Gen'!$B$4=2,'Index LA Gen'!$A$179:$BZ$341,IF('Index LA Gen'!$B$4=3,'Index LA Gen'!$A$349:$BZ$511,"Error"))),'Index LA Gen'!AZ$1,0),"Error")</f>
        <v>0</v>
      </c>
      <c r="BA144" s="84">
        <f>IFERROR(VLOOKUP($A144,IF('Index LA Gen'!$B$4=1,'Index LA Gen'!$A$9:$BZ$171,IF('Index LA Gen'!$B$4=2,'Index LA Gen'!$A$179:$BZ$341,IF('Index LA Gen'!$B$4=3,'Index LA Gen'!$A$349:$BZ$511,"Error"))),'Index LA Gen'!BA$1,0),"Error")</f>
        <v>0</v>
      </c>
      <c r="BB144" s="84">
        <f>IFERROR(VLOOKUP($A144,IF('Index LA Gen'!$B$4=1,'Index LA Gen'!$A$9:$BZ$171,IF('Index LA Gen'!$B$4=2,'Index LA Gen'!$A$179:$BZ$341,IF('Index LA Gen'!$B$4=3,'Index LA Gen'!$A$349:$BZ$511,"Error"))),'Index LA Gen'!BB$1,0),"Error")</f>
        <v>0</v>
      </c>
      <c r="BC144" s="84">
        <f>IFERROR(VLOOKUP($A144,IF('Index LA Gen'!$B$4=1,'Index LA Gen'!$A$9:$BZ$171,IF('Index LA Gen'!$B$4=2,'Index LA Gen'!$A$179:$BZ$341,IF('Index LA Gen'!$B$4=3,'Index LA Gen'!$A$349:$BZ$511,"Error"))),'Index LA Gen'!BC$1,0),"Error")</f>
        <v>7.0000000000000007E-2</v>
      </c>
      <c r="BD144" s="84">
        <f>IFERROR(VLOOKUP($A144,IF('Index LA Gen'!$B$4=1,'Index LA Gen'!$A$9:$BZ$171,IF('Index LA Gen'!$B$4=2,'Index LA Gen'!$A$179:$BZ$341,IF('Index LA Gen'!$B$4=3,'Index LA Gen'!$A$349:$BZ$511,"Error"))),'Index LA Gen'!BD$1,0),"Error")</f>
        <v>7.0000000000000007E-2</v>
      </c>
      <c r="BE144" s="84">
        <f>IFERROR(VLOOKUP($A144,IF('Index LA Gen'!$B$4=1,'Index LA Gen'!$A$9:$BZ$171,IF('Index LA Gen'!$B$4=2,'Index LA Gen'!$A$179:$BZ$341,IF('Index LA Gen'!$B$4=3,'Index LA Gen'!$A$349:$BZ$511,"Error"))),'Index LA Gen'!BE$1,0),"Error")</f>
        <v>7.0000000000000007E-2</v>
      </c>
      <c r="BF144" s="84">
        <f>IFERROR(VLOOKUP($A144,IF('Index LA Gen'!$B$4=1,'Index LA Gen'!$A$9:$BZ$171,IF('Index LA Gen'!$B$4=2,'Index LA Gen'!$A$179:$BZ$341,IF('Index LA Gen'!$B$4=3,'Index LA Gen'!$A$349:$BZ$511,"Error"))),'Index LA Gen'!BF$1,0),"Error")</f>
        <v>7.0000000000000007E-2</v>
      </c>
      <c r="BG144" s="84">
        <f>IFERROR(VLOOKUP($A144,IF('Index LA Gen'!$B$4=1,'Index LA Gen'!$A$9:$BZ$171,IF('Index LA Gen'!$B$4=2,'Index LA Gen'!$A$179:$BZ$341,IF('Index LA Gen'!$B$4=3,'Index LA Gen'!$A$349:$BZ$511,"Error"))),'Index LA Gen'!BG$1,0),"Error")</f>
        <v>0.06</v>
      </c>
      <c r="BH144" s="84">
        <f>IFERROR(VLOOKUP($A144,IF('Index LA Gen'!$B$4=1,'Index LA Gen'!$A$9:$BZ$171,IF('Index LA Gen'!$B$4=2,'Index LA Gen'!$A$179:$BZ$341,IF('Index LA Gen'!$B$4=3,'Index LA Gen'!$A$349:$BZ$511,"Error"))),'Index LA Gen'!BH$1,0),"Error")</f>
        <v>0.06</v>
      </c>
      <c r="BI144" s="84">
        <f>IFERROR(VLOOKUP($A144,IF('Index LA Gen'!$B$4=1,'Index LA Gen'!$A$9:$BZ$171,IF('Index LA Gen'!$B$4=2,'Index LA Gen'!$A$179:$BZ$341,IF('Index LA Gen'!$B$4=3,'Index LA Gen'!$A$349:$BZ$511,"Error"))),'Index LA Gen'!BI$1,0),"Error")</f>
        <v>0</v>
      </c>
      <c r="BJ144" s="84" t="str">
        <f>IFERROR(VLOOKUP($A144,IF('Index LA Gen'!$B$4=1,'Index LA Gen'!$A$9:$BZ$171,IF('Index LA Gen'!$B$4=2,'Index LA Gen'!$A$179:$BZ$341,IF('Index LA Gen'!$B$4=3,'Index LA Gen'!$A$349:$BZ$511,"Error"))),'Index LA Gen'!BJ$1,0),"Error")</f>
        <v>x</v>
      </c>
      <c r="BK144" s="84" t="str">
        <f>IFERROR(VLOOKUP($A144,IF('Index LA Gen'!$B$4=1,'Index LA Gen'!$A$9:$BZ$171,IF('Index LA Gen'!$B$4=2,'Index LA Gen'!$A$179:$BZ$341,IF('Index LA Gen'!$B$4=3,'Index LA Gen'!$A$349:$BZ$511,"Error"))),'Index LA Gen'!BK$1,0),"Error")</f>
        <v>x</v>
      </c>
      <c r="BL144" s="84">
        <f>IFERROR(VLOOKUP($A144,IF('Index LA Gen'!$B$4=1,'Index LA Gen'!$A$9:$BZ$171,IF('Index LA Gen'!$B$4=2,'Index LA Gen'!$A$179:$BZ$341,IF('Index LA Gen'!$B$4=3,'Index LA Gen'!$A$349:$BZ$511,"Error"))),'Index LA Gen'!BL$1,0),"Error")</f>
        <v>0</v>
      </c>
      <c r="BM144" s="84">
        <f>IFERROR(VLOOKUP($A144,IF('Index LA Gen'!$B$4=1,'Index LA Gen'!$A$9:$BZ$171,IF('Index LA Gen'!$B$4=2,'Index LA Gen'!$A$179:$BZ$341,IF('Index LA Gen'!$B$4=3,'Index LA Gen'!$A$349:$BZ$511,"Error"))),'Index LA Gen'!BM$1,0),"Error")</f>
        <v>0</v>
      </c>
      <c r="BN144" s="84">
        <f>IFERROR(VLOOKUP($A144,IF('Index LA Gen'!$B$4=1,'Index LA Gen'!$A$9:$BZ$171,IF('Index LA Gen'!$B$4=2,'Index LA Gen'!$A$179:$BZ$341,IF('Index LA Gen'!$B$4=3,'Index LA Gen'!$A$349:$BZ$511,"Error"))),'Index LA Gen'!BN$1,0),"Error")</f>
        <v>0</v>
      </c>
      <c r="BO144" s="84" t="str">
        <f>IFERROR(VLOOKUP($A144,IF('Index LA Gen'!$B$4=1,'Index LA Gen'!$A$9:$BZ$171,IF('Index LA Gen'!$B$4=2,'Index LA Gen'!$A$179:$BZ$341,IF('Index LA Gen'!$B$4=3,'Index LA Gen'!$A$349:$BZ$511,"Error"))),'Index LA Gen'!BO$1,0),"Error")</f>
        <v>x</v>
      </c>
      <c r="BP144" s="84" t="str">
        <f>IFERROR(VLOOKUP($A144,IF('Index LA Gen'!$B$4=1,'Index LA Gen'!$A$9:$BZ$171,IF('Index LA Gen'!$B$4=2,'Index LA Gen'!$A$179:$BZ$341,IF('Index LA Gen'!$B$4=3,'Index LA Gen'!$A$349:$BZ$511,"Error"))),'Index LA Gen'!BP$1,0),"Error")</f>
        <v>x</v>
      </c>
      <c r="BQ144" s="84">
        <f>IFERROR(VLOOKUP($A144,IF('Index LA Gen'!$B$4=1,'Index LA Gen'!$A$9:$BZ$171,IF('Index LA Gen'!$B$4=2,'Index LA Gen'!$A$179:$BZ$341,IF('Index LA Gen'!$B$4=3,'Index LA Gen'!$A$349:$BZ$511,"Error"))),'Index LA Gen'!BQ$1,0),"Error")</f>
        <v>0.01</v>
      </c>
      <c r="BR144" s="84">
        <f>IFERROR(VLOOKUP($A144,IF('Index LA Gen'!$B$4=1,'Index LA Gen'!$A$9:$BZ$171,IF('Index LA Gen'!$B$4=2,'Index LA Gen'!$A$179:$BZ$341,IF('Index LA Gen'!$B$4=3,'Index LA Gen'!$A$349:$BZ$511,"Error"))),'Index LA Gen'!BR$1,0),"Error")</f>
        <v>0.06</v>
      </c>
      <c r="BS144" s="84">
        <f>IFERROR(VLOOKUP($A144,IF('Index LA Gen'!$B$4=1,'Index LA Gen'!$A$9:$BZ$171,IF('Index LA Gen'!$B$4=2,'Index LA Gen'!$A$179:$BZ$341,IF('Index LA Gen'!$B$4=3,'Index LA Gen'!$A$349:$BZ$511,"Error"))),'Index LA Gen'!BS$1,0),"Error")</f>
        <v>0.05</v>
      </c>
      <c r="BT144" s="84">
        <f>IFERROR(VLOOKUP($A144,IF('Index LA Gen'!$B$4=1,'Index LA Gen'!$A$9:$BZ$171,IF('Index LA Gen'!$B$4=2,'Index LA Gen'!$A$179:$BZ$341,IF('Index LA Gen'!$B$4=3,'Index LA Gen'!$A$349:$BZ$511,"Error"))),'Index LA Gen'!BT$1,0),"Error")</f>
        <v>0.05</v>
      </c>
      <c r="BU144" s="84" t="str">
        <f>IFERROR(VLOOKUP($A144,IF('Index LA Gen'!$B$4=1,'Index LA Gen'!$A$9:$BZ$171,IF('Index LA Gen'!$B$4=2,'Index LA Gen'!$A$179:$BZ$341,IF('Index LA Gen'!$B$4=3,'Index LA Gen'!$A$349:$BZ$511,"Error"))),'Index LA Gen'!BU$1,0),"Error")</f>
        <v>x</v>
      </c>
      <c r="BV144" s="84" t="str">
        <f>IFERROR(VLOOKUP($A144,IF('Index LA Gen'!$B$4=1,'Index LA Gen'!$A$9:$BZ$171,IF('Index LA Gen'!$B$4=2,'Index LA Gen'!$A$179:$BZ$341,IF('Index LA Gen'!$B$4=3,'Index LA Gen'!$A$349:$BZ$511,"Error"))),'Index LA Gen'!BV$1,0),"Error")</f>
        <v>x</v>
      </c>
      <c r="BW144" s="84">
        <f>IFERROR(VLOOKUP($A144,IF('Index LA Gen'!$B$4=1,'Index LA Gen'!$A$9:$BZ$171,IF('Index LA Gen'!$B$4=2,'Index LA Gen'!$A$179:$BZ$341,IF('Index LA Gen'!$B$4=3,'Index LA Gen'!$A$349:$BZ$511,"Error"))),'Index LA Gen'!BW$1,0),"Error")</f>
        <v>0.02</v>
      </c>
      <c r="BX144" s="84" t="str">
        <f>IFERROR(VLOOKUP($A144,IF('Index LA Gen'!$B$4=1,'Index LA Gen'!$A$9:$BZ$171,IF('Index LA Gen'!$B$4=2,'Index LA Gen'!$A$179:$BZ$341,IF('Index LA Gen'!$B$4=3,'Index LA Gen'!$A$349:$BZ$511,"Error"))),'Index LA Gen'!BX$1,0),"Error")</f>
        <v>x</v>
      </c>
      <c r="BY144" s="84">
        <f>IFERROR(VLOOKUP($A144,IF('Index LA Gen'!$B$4=1,'Index LA Gen'!$A$9:$BZ$171,IF('Index LA Gen'!$B$4=2,'Index LA Gen'!$A$179:$BZ$341,IF('Index LA Gen'!$B$4=3,'Index LA Gen'!$A$349:$BZ$511,"Error"))),'Index LA Gen'!BY$1,0),"Error")</f>
        <v>0.03</v>
      </c>
      <c r="BZ144" s="84">
        <f>IFERROR(VLOOKUP($A144,IF('Index LA Gen'!$B$4=1,'Index LA Gen'!$A$9:$BZ$171,IF('Index LA Gen'!$B$4=2,'Index LA Gen'!$A$179:$BZ$341,IF('Index LA Gen'!$B$4=3,'Index LA Gen'!$A$349:$BZ$511,"Error"))),'Index LA Gen'!BZ$1,0),"Error")</f>
        <v>0.02</v>
      </c>
    </row>
    <row r="145" spans="1:78" s="15" customFormat="1" x14ac:dyDescent="0.2">
      <c r="A145" s="20">
        <v>936</v>
      </c>
      <c r="B145" s="20" t="s">
        <v>296</v>
      </c>
      <c r="C145" s="45" t="s">
        <v>167</v>
      </c>
      <c r="D145" s="113">
        <f>IFERROR(VLOOKUP($A145,IF('Index LA Gen'!$B$4=1,'Index LA Gen'!$A$9:$BZ$171,IF('Index LA Gen'!$B$4=2,'Index LA Gen'!$A$179:$BZ$341,IF('Index LA Gen'!$B$4=3,'Index LA Gen'!$A$349:$BZ$511,"Error"))),'Index LA Gen'!D$1,0),"Error")</f>
        <v>1560</v>
      </c>
      <c r="E145" s="113">
        <f>IFERROR(VLOOKUP($A145,IF('Index LA Gen'!$B$4=1,'Index LA Gen'!$A$9:$BZ$171,IF('Index LA Gen'!$B$4=2,'Index LA Gen'!$A$179:$BZ$341,IF('Index LA Gen'!$B$4=3,'Index LA Gen'!$A$349:$BZ$511,"Error"))),'Index LA Gen'!E$1,0),"Error")</f>
        <v>1480</v>
      </c>
      <c r="F145" s="113">
        <f>IFERROR(VLOOKUP($A145,IF('Index LA Gen'!$B$4=1,'Index LA Gen'!$A$9:$BZ$171,IF('Index LA Gen'!$B$4=2,'Index LA Gen'!$A$179:$BZ$341,IF('Index LA Gen'!$B$4=3,'Index LA Gen'!$A$349:$BZ$511,"Error"))),'Index LA Gen'!F$1,0),"Error")</f>
        <v>3040</v>
      </c>
      <c r="G145" s="84">
        <f>IFERROR(VLOOKUP($A145,IF('Index LA Gen'!$B$4=1,'Index LA Gen'!$A$9:$BZ$171,IF('Index LA Gen'!$B$4=2,'Index LA Gen'!$A$179:$BZ$341,IF('Index LA Gen'!$B$4=3,'Index LA Gen'!$A$349:$BZ$511,"Error"))),'Index LA Gen'!G$1,0),"Error")</f>
        <v>0.67</v>
      </c>
      <c r="H145" s="84">
        <f>IFERROR(VLOOKUP($A145,IF('Index LA Gen'!$B$4=1,'Index LA Gen'!$A$9:$BZ$171,IF('Index LA Gen'!$B$4=2,'Index LA Gen'!$A$179:$BZ$341,IF('Index LA Gen'!$B$4=3,'Index LA Gen'!$A$349:$BZ$511,"Error"))),'Index LA Gen'!H$1,0),"Error")</f>
        <v>0.68</v>
      </c>
      <c r="I145" s="84">
        <f>IFERROR(VLOOKUP($A145,IF('Index LA Gen'!$B$4=1,'Index LA Gen'!$A$9:$BZ$171,IF('Index LA Gen'!$B$4=2,'Index LA Gen'!$A$179:$BZ$341,IF('Index LA Gen'!$B$4=3,'Index LA Gen'!$A$349:$BZ$511,"Error"))),'Index LA Gen'!I$1,0),"Error")</f>
        <v>0.67</v>
      </c>
      <c r="J145" s="84">
        <f>IFERROR(VLOOKUP($A145,IF('Index LA Gen'!$B$4=1,'Index LA Gen'!$A$9:$BZ$171,IF('Index LA Gen'!$B$4=2,'Index LA Gen'!$A$179:$BZ$341,IF('Index LA Gen'!$B$4=3,'Index LA Gen'!$A$349:$BZ$511,"Error"))),'Index LA Gen'!J$1,0),"Error")</f>
        <v>0.65</v>
      </c>
      <c r="K145" s="84">
        <f>IFERROR(VLOOKUP($A145,IF('Index LA Gen'!$B$4=1,'Index LA Gen'!$A$9:$BZ$171,IF('Index LA Gen'!$B$4=2,'Index LA Gen'!$A$179:$BZ$341,IF('Index LA Gen'!$B$4=3,'Index LA Gen'!$A$349:$BZ$511,"Error"))),'Index LA Gen'!K$1,0),"Error")</f>
        <v>0.67</v>
      </c>
      <c r="L145" s="84">
        <f>IFERROR(VLOOKUP($A145,IF('Index LA Gen'!$B$4=1,'Index LA Gen'!$A$9:$BZ$171,IF('Index LA Gen'!$B$4=2,'Index LA Gen'!$A$179:$BZ$341,IF('Index LA Gen'!$B$4=3,'Index LA Gen'!$A$349:$BZ$511,"Error"))),'Index LA Gen'!L$1,0),"Error")</f>
        <v>0.66</v>
      </c>
      <c r="M145" s="84">
        <f>IFERROR(VLOOKUP($A145,IF('Index LA Gen'!$B$4=1,'Index LA Gen'!$A$9:$BZ$171,IF('Index LA Gen'!$B$4=2,'Index LA Gen'!$A$179:$BZ$341,IF('Index LA Gen'!$B$4=3,'Index LA Gen'!$A$349:$BZ$511,"Error"))),'Index LA Gen'!M$1,0),"Error")</f>
        <v>0.04</v>
      </c>
      <c r="N145" s="84">
        <f>IFERROR(VLOOKUP($A145,IF('Index LA Gen'!$B$4=1,'Index LA Gen'!$A$9:$BZ$171,IF('Index LA Gen'!$B$4=2,'Index LA Gen'!$A$179:$BZ$341,IF('Index LA Gen'!$B$4=3,'Index LA Gen'!$A$349:$BZ$511,"Error"))),'Index LA Gen'!N$1,0),"Error")</f>
        <v>0.03</v>
      </c>
      <c r="O145" s="84">
        <f>IFERROR(VLOOKUP($A145,IF('Index LA Gen'!$B$4=1,'Index LA Gen'!$A$9:$BZ$171,IF('Index LA Gen'!$B$4=2,'Index LA Gen'!$A$179:$BZ$341,IF('Index LA Gen'!$B$4=3,'Index LA Gen'!$A$349:$BZ$511,"Error"))),'Index LA Gen'!O$1,0),"Error")</f>
        <v>0.04</v>
      </c>
      <c r="P145" s="84" t="str">
        <f>IFERROR(VLOOKUP($A145,IF('Index LA Gen'!$B$4=1,'Index LA Gen'!$A$9:$BZ$171,IF('Index LA Gen'!$B$4=2,'Index LA Gen'!$A$179:$BZ$341,IF('Index LA Gen'!$B$4=3,'Index LA Gen'!$A$349:$BZ$511,"Error"))),'Index LA Gen'!P$1,0),"Error")</f>
        <v>x</v>
      </c>
      <c r="Q145" s="84" t="str">
        <f>IFERROR(VLOOKUP($A145,IF('Index LA Gen'!$B$4=1,'Index LA Gen'!$A$9:$BZ$171,IF('Index LA Gen'!$B$4=2,'Index LA Gen'!$A$179:$BZ$341,IF('Index LA Gen'!$B$4=3,'Index LA Gen'!$A$349:$BZ$511,"Error"))),'Index LA Gen'!Q$1,0),"Error")</f>
        <v>x</v>
      </c>
      <c r="R145" s="84" t="str">
        <f>IFERROR(VLOOKUP($A145,IF('Index LA Gen'!$B$4=1,'Index LA Gen'!$A$9:$BZ$171,IF('Index LA Gen'!$B$4=2,'Index LA Gen'!$A$179:$BZ$341,IF('Index LA Gen'!$B$4=3,'Index LA Gen'!$A$349:$BZ$511,"Error"))),'Index LA Gen'!R$1,0),"Error")</f>
        <v>x</v>
      </c>
      <c r="S145" s="84">
        <f>IFERROR(VLOOKUP($A145,IF('Index LA Gen'!$B$4=1,'Index LA Gen'!$A$9:$BZ$171,IF('Index LA Gen'!$B$4=2,'Index LA Gen'!$A$179:$BZ$341,IF('Index LA Gen'!$B$4=3,'Index LA Gen'!$A$349:$BZ$511,"Error"))),'Index LA Gen'!S$1,0),"Error")</f>
        <v>0.04</v>
      </c>
      <c r="T145" s="84">
        <f>IFERROR(VLOOKUP($A145,IF('Index LA Gen'!$B$4=1,'Index LA Gen'!$A$9:$BZ$171,IF('Index LA Gen'!$B$4=2,'Index LA Gen'!$A$179:$BZ$341,IF('Index LA Gen'!$B$4=3,'Index LA Gen'!$A$349:$BZ$511,"Error"))),'Index LA Gen'!T$1,0),"Error")</f>
        <v>0.06</v>
      </c>
      <c r="U145" s="84">
        <f>IFERROR(VLOOKUP($A145,IF('Index LA Gen'!$B$4=1,'Index LA Gen'!$A$9:$BZ$171,IF('Index LA Gen'!$B$4=2,'Index LA Gen'!$A$179:$BZ$341,IF('Index LA Gen'!$B$4=3,'Index LA Gen'!$A$349:$BZ$511,"Error"))),'Index LA Gen'!U$1,0),"Error")</f>
        <v>0.05</v>
      </c>
      <c r="V145" s="84">
        <f>IFERROR(VLOOKUP($A145,IF('Index LA Gen'!$B$4=1,'Index LA Gen'!$A$9:$BZ$171,IF('Index LA Gen'!$B$4=2,'Index LA Gen'!$A$179:$BZ$341,IF('Index LA Gen'!$B$4=3,'Index LA Gen'!$A$349:$BZ$511,"Error"))),'Index LA Gen'!V$1,0),"Error")</f>
        <v>0.03</v>
      </c>
      <c r="W145" s="84">
        <f>IFERROR(VLOOKUP($A145,IF('Index LA Gen'!$B$4=1,'Index LA Gen'!$A$9:$BZ$171,IF('Index LA Gen'!$B$4=2,'Index LA Gen'!$A$179:$BZ$341,IF('Index LA Gen'!$B$4=3,'Index LA Gen'!$A$349:$BZ$511,"Error"))),'Index LA Gen'!W$1,0),"Error")</f>
        <v>0.02</v>
      </c>
      <c r="X145" s="84">
        <f>IFERROR(VLOOKUP($A145,IF('Index LA Gen'!$B$4=1,'Index LA Gen'!$A$9:$BZ$171,IF('Index LA Gen'!$B$4=2,'Index LA Gen'!$A$179:$BZ$341,IF('Index LA Gen'!$B$4=3,'Index LA Gen'!$A$349:$BZ$511,"Error"))),'Index LA Gen'!X$1,0),"Error")</f>
        <v>0.02</v>
      </c>
      <c r="Y145" s="84">
        <f>IFERROR(VLOOKUP($A145,IF('Index LA Gen'!$B$4=1,'Index LA Gen'!$A$9:$BZ$171,IF('Index LA Gen'!$B$4=2,'Index LA Gen'!$A$179:$BZ$341,IF('Index LA Gen'!$B$4=3,'Index LA Gen'!$A$349:$BZ$511,"Error"))),'Index LA Gen'!Y$1,0),"Error")</f>
        <v>0</v>
      </c>
      <c r="Z145" s="84" t="str">
        <f>IFERROR(VLOOKUP($A145,IF('Index LA Gen'!$B$4=1,'Index LA Gen'!$A$9:$BZ$171,IF('Index LA Gen'!$B$4=2,'Index LA Gen'!$A$179:$BZ$341,IF('Index LA Gen'!$B$4=3,'Index LA Gen'!$A$349:$BZ$511,"Error"))),'Index LA Gen'!Z$1,0),"Error")</f>
        <v>x</v>
      </c>
      <c r="AA145" s="84" t="str">
        <f>IFERROR(VLOOKUP($A145,IF('Index LA Gen'!$B$4=1,'Index LA Gen'!$A$9:$BZ$171,IF('Index LA Gen'!$B$4=2,'Index LA Gen'!$A$179:$BZ$341,IF('Index LA Gen'!$B$4=3,'Index LA Gen'!$A$349:$BZ$511,"Error"))),'Index LA Gen'!AA$1,0),"Error")</f>
        <v>x</v>
      </c>
      <c r="AB145" s="84">
        <f>IFERROR(VLOOKUP($A145,IF('Index LA Gen'!$B$4=1,'Index LA Gen'!$A$9:$BZ$171,IF('Index LA Gen'!$B$4=2,'Index LA Gen'!$A$179:$BZ$341,IF('Index LA Gen'!$B$4=3,'Index LA Gen'!$A$349:$BZ$511,"Error"))),'Index LA Gen'!AB$1,0),"Error")</f>
        <v>0</v>
      </c>
      <c r="AC145" s="84">
        <f>IFERROR(VLOOKUP($A145,IF('Index LA Gen'!$B$4=1,'Index LA Gen'!$A$9:$BZ$171,IF('Index LA Gen'!$B$4=2,'Index LA Gen'!$A$179:$BZ$341,IF('Index LA Gen'!$B$4=3,'Index LA Gen'!$A$349:$BZ$511,"Error"))),'Index LA Gen'!AC$1,0),"Error")</f>
        <v>0</v>
      </c>
      <c r="AD145" s="84">
        <f>IFERROR(VLOOKUP($A145,IF('Index LA Gen'!$B$4=1,'Index LA Gen'!$A$9:$BZ$171,IF('Index LA Gen'!$B$4=2,'Index LA Gen'!$A$179:$BZ$341,IF('Index LA Gen'!$B$4=3,'Index LA Gen'!$A$349:$BZ$511,"Error"))),'Index LA Gen'!AD$1,0),"Error")</f>
        <v>0</v>
      </c>
      <c r="AE145" s="84">
        <f>IFERROR(VLOOKUP($A145,IF('Index LA Gen'!$B$4=1,'Index LA Gen'!$A$9:$BZ$171,IF('Index LA Gen'!$B$4=2,'Index LA Gen'!$A$179:$BZ$341,IF('Index LA Gen'!$B$4=3,'Index LA Gen'!$A$349:$BZ$511,"Error"))),'Index LA Gen'!AE$1,0),"Error")</f>
        <v>0.03</v>
      </c>
      <c r="AF145" s="84">
        <f>IFERROR(VLOOKUP($A145,IF('Index LA Gen'!$B$4=1,'Index LA Gen'!$A$9:$BZ$171,IF('Index LA Gen'!$B$4=2,'Index LA Gen'!$A$179:$BZ$341,IF('Index LA Gen'!$B$4=3,'Index LA Gen'!$A$349:$BZ$511,"Error"))),'Index LA Gen'!AF$1,0),"Error")</f>
        <v>0.02</v>
      </c>
      <c r="AG145" s="84">
        <f>IFERROR(VLOOKUP($A145,IF('Index LA Gen'!$B$4=1,'Index LA Gen'!$A$9:$BZ$171,IF('Index LA Gen'!$B$4=2,'Index LA Gen'!$A$179:$BZ$341,IF('Index LA Gen'!$B$4=3,'Index LA Gen'!$A$349:$BZ$511,"Error"))),'Index LA Gen'!AG$1,0),"Error")</f>
        <v>0.03</v>
      </c>
      <c r="AH145" s="84">
        <f>IFERROR(VLOOKUP($A145,IF('Index LA Gen'!$B$4=1,'Index LA Gen'!$A$9:$BZ$171,IF('Index LA Gen'!$B$4=2,'Index LA Gen'!$A$179:$BZ$341,IF('Index LA Gen'!$B$4=3,'Index LA Gen'!$A$349:$BZ$511,"Error"))),'Index LA Gen'!AH$1,0),"Error")</f>
        <v>0.54</v>
      </c>
      <c r="AI145" s="84">
        <f>IFERROR(VLOOKUP($A145,IF('Index LA Gen'!$B$4=1,'Index LA Gen'!$A$9:$BZ$171,IF('Index LA Gen'!$B$4=2,'Index LA Gen'!$A$179:$BZ$341,IF('Index LA Gen'!$B$4=3,'Index LA Gen'!$A$349:$BZ$511,"Error"))),'Index LA Gen'!AI$1,0),"Error")</f>
        <v>0.56000000000000005</v>
      </c>
      <c r="AJ145" s="84">
        <f>IFERROR(VLOOKUP($A145,IF('Index LA Gen'!$B$4=1,'Index LA Gen'!$A$9:$BZ$171,IF('Index LA Gen'!$B$4=2,'Index LA Gen'!$A$179:$BZ$341,IF('Index LA Gen'!$B$4=3,'Index LA Gen'!$A$349:$BZ$511,"Error"))),'Index LA Gen'!AJ$1,0),"Error")</f>
        <v>0.55000000000000004</v>
      </c>
      <c r="AK145" s="84">
        <f>IFERROR(VLOOKUP($A145,IF('Index LA Gen'!$B$4=1,'Index LA Gen'!$A$9:$BZ$171,IF('Index LA Gen'!$B$4=2,'Index LA Gen'!$A$179:$BZ$341,IF('Index LA Gen'!$B$4=3,'Index LA Gen'!$A$349:$BZ$511,"Error"))),'Index LA Gen'!AK$1,0),"Error")</f>
        <v>0.28999999999999998</v>
      </c>
      <c r="AL145" s="84">
        <f>IFERROR(VLOOKUP($A145,IF('Index LA Gen'!$B$4=1,'Index LA Gen'!$A$9:$BZ$171,IF('Index LA Gen'!$B$4=2,'Index LA Gen'!$A$179:$BZ$341,IF('Index LA Gen'!$B$4=3,'Index LA Gen'!$A$349:$BZ$511,"Error"))),'Index LA Gen'!AL$1,0),"Error")</f>
        <v>0.3</v>
      </c>
      <c r="AM145" s="84">
        <f>IFERROR(VLOOKUP($A145,IF('Index LA Gen'!$B$4=1,'Index LA Gen'!$A$9:$BZ$171,IF('Index LA Gen'!$B$4=2,'Index LA Gen'!$A$179:$BZ$341,IF('Index LA Gen'!$B$4=3,'Index LA Gen'!$A$349:$BZ$511,"Error"))),'Index LA Gen'!AM$1,0),"Error")</f>
        <v>0.28999999999999998</v>
      </c>
      <c r="AN145" s="84">
        <f>IFERROR(VLOOKUP($A145,IF('Index LA Gen'!$B$4=1,'Index LA Gen'!$A$9:$BZ$171,IF('Index LA Gen'!$B$4=2,'Index LA Gen'!$A$179:$BZ$341,IF('Index LA Gen'!$B$4=3,'Index LA Gen'!$A$349:$BZ$511,"Error"))),'Index LA Gen'!AN$1,0),"Error")</f>
        <v>0.01</v>
      </c>
      <c r="AO145" s="84">
        <f>IFERROR(VLOOKUP($A145,IF('Index LA Gen'!$B$4=1,'Index LA Gen'!$A$9:$BZ$171,IF('Index LA Gen'!$B$4=2,'Index LA Gen'!$A$179:$BZ$341,IF('Index LA Gen'!$B$4=3,'Index LA Gen'!$A$349:$BZ$511,"Error"))),'Index LA Gen'!AO$1,0),"Error")</f>
        <v>0.01</v>
      </c>
      <c r="AP145" s="84">
        <f>IFERROR(VLOOKUP($A145,IF('Index LA Gen'!$B$4=1,'Index LA Gen'!$A$9:$BZ$171,IF('Index LA Gen'!$B$4=2,'Index LA Gen'!$A$179:$BZ$341,IF('Index LA Gen'!$B$4=3,'Index LA Gen'!$A$349:$BZ$511,"Error"))),'Index LA Gen'!AP$1,0),"Error")</f>
        <v>0.01</v>
      </c>
      <c r="AQ145" s="84">
        <f>IFERROR(VLOOKUP($A145,IF('Index LA Gen'!$B$4=1,'Index LA Gen'!$A$9:$BZ$171,IF('Index LA Gen'!$B$4=2,'Index LA Gen'!$A$179:$BZ$341,IF('Index LA Gen'!$B$4=3,'Index LA Gen'!$A$349:$BZ$511,"Error"))),'Index LA Gen'!AQ$1,0),"Error")</f>
        <v>0.17</v>
      </c>
      <c r="AR145" s="84">
        <f>IFERROR(VLOOKUP($A145,IF('Index LA Gen'!$B$4=1,'Index LA Gen'!$A$9:$BZ$171,IF('Index LA Gen'!$B$4=2,'Index LA Gen'!$A$179:$BZ$341,IF('Index LA Gen'!$B$4=3,'Index LA Gen'!$A$349:$BZ$511,"Error"))),'Index LA Gen'!AR$1,0),"Error")</f>
        <v>0.17</v>
      </c>
      <c r="AS145" s="84">
        <f>IFERROR(VLOOKUP($A145,IF('Index LA Gen'!$B$4=1,'Index LA Gen'!$A$9:$BZ$171,IF('Index LA Gen'!$B$4=2,'Index LA Gen'!$A$179:$BZ$341,IF('Index LA Gen'!$B$4=3,'Index LA Gen'!$A$349:$BZ$511,"Error"))),'Index LA Gen'!AS$1,0),"Error")</f>
        <v>0.17</v>
      </c>
      <c r="AT145" s="84">
        <f>IFERROR(VLOOKUP($A145,IF('Index LA Gen'!$B$4=1,'Index LA Gen'!$A$9:$BZ$171,IF('Index LA Gen'!$B$4=2,'Index LA Gen'!$A$179:$BZ$341,IF('Index LA Gen'!$B$4=3,'Index LA Gen'!$A$349:$BZ$511,"Error"))),'Index LA Gen'!AT$1,0),"Error")</f>
        <v>0.24</v>
      </c>
      <c r="AU145" s="84">
        <f>IFERROR(VLOOKUP($A145,IF('Index LA Gen'!$B$4=1,'Index LA Gen'!$A$9:$BZ$171,IF('Index LA Gen'!$B$4=2,'Index LA Gen'!$A$179:$BZ$341,IF('Index LA Gen'!$B$4=3,'Index LA Gen'!$A$349:$BZ$511,"Error"))),'Index LA Gen'!AU$1,0),"Error")</f>
        <v>0.25</v>
      </c>
      <c r="AV145" s="84">
        <f>IFERROR(VLOOKUP($A145,IF('Index LA Gen'!$B$4=1,'Index LA Gen'!$A$9:$BZ$171,IF('Index LA Gen'!$B$4=2,'Index LA Gen'!$A$179:$BZ$341,IF('Index LA Gen'!$B$4=3,'Index LA Gen'!$A$349:$BZ$511,"Error"))),'Index LA Gen'!AV$1,0),"Error")</f>
        <v>0.25</v>
      </c>
      <c r="AW145" s="84">
        <f>IFERROR(VLOOKUP($A145,IF('Index LA Gen'!$B$4=1,'Index LA Gen'!$A$9:$BZ$171,IF('Index LA Gen'!$B$4=2,'Index LA Gen'!$A$179:$BZ$341,IF('Index LA Gen'!$B$4=3,'Index LA Gen'!$A$349:$BZ$511,"Error"))),'Index LA Gen'!AW$1,0),"Error")</f>
        <v>0.01</v>
      </c>
      <c r="AX145" s="84">
        <f>IFERROR(VLOOKUP($A145,IF('Index LA Gen'!$B$4=1,'Index LA Gen'!$A$9:$BZ$171,IF('Index LA Gen'!$B$4=2,'Index LA Gen'!$A$179:$BZ$341,IF('Index LA Gen'!$B$4=3,'Index LA Gen'!$A$349:$BZ$511,"Error"))),'Index LA Gen'!AX$1,0),"Error")</f>
        <v>0.01</v>
      </c>
      <c r="AY145" s="84">
        <f>IFERROR(VLOOKUP($A145,IF('Index LA Gen'!$B$4=1,'Index LA Gen'!$A$9:$BZ$171,IF('Index LA Gen'!$B$4=2,'Index LA Gen'!$A$179:$BZ$341,IF('Index LA Gen'!$B$4=3,'Index LA Gen'!$A$349:$BZ$511,"Error"))),'Index LA Gen'!AY$1,0),"Error")</f>
        <v>0.01</v>
      </c>
      <c r="AZ145" s="84">
        <f>IFERROR(VLOOKUP($A145,IF('Index LA Gen'!$B$4=1,'Index LA Gen'!$A$9:$BZ$171,IF('Index LA Gen'!$B$4=2,'Index LA Gen'!$A$179:$BZ$341,IF('Index LA Gen'!$B$4=3,'Index LA Gen'!$A$349:$BZ$511,"Error"))),'Index LA Gen'!AZ$1,0),"Error")</f>
        <v>0</v>
      </c>
      <c r="BA145" s="84">
        <f>IFERROR(VLOOKUP($A145,IF('Index LA Gen'!$B$4=1,'Index LA Gen'!$A$9:$BZ$171,IF('Index LA Gen'!$B$4=2,'Index LA Gen'!$A$179:$BZ$341,IF('Index LA Gen'!$B$4=3,'Index LA Gen'!$A$349:$BZ$511,"Error"))),'Index LA Gen'!BA$1,0),"Error")</f>
        <v>0</v>
      </c>
      <c r="BB145" s="84">
        <f>IFERROR(VLOOKUP($A145,IF('Index LA Gen'!$B$4=1,'Index LA Gen'!$A$9:$BZ$171,IF('Index LA Gen'!$B$4=2,'Index LA Gen'!$A$179:$BZ$341,IF('Index LA Gen'!$B$4=3,'Index LA Gen'!$A$349:$BZ$511,"Error"))),'Index LA Gen'!BB$1,0),"Error")</f>
        <v>0</v>
      </c>
      <c r="BC145" s="84">
        <f>IFERROR(VLOOKUP($A145,IF('Index LA Gen'!$B$4=1,'Index LA Gen'!$A$9:$BZ$171,IF('Index LA Gen'!$B$4=2,'Index LA Gen'!$A$179:$BZ$341,IF('Index LA Gen'!$B$4=3,'Index LA Gen'!$A$349:$BZ$511,"Error"))),'Index LA Gen'!BC$1,0),"Error")</f>
        <v>0.02</v>
      </c>
      <c r="BD145" s="84">
        <f>IFERROR(VLOOKUP($A145,IF('Index LA Gen'!$B$4=1,'Index LA Gen'!$A$9:$BZ$171,IF('Index LA Gen'!$B$4=2,'Index LA Gen'!$A$179:$BZ$341,IF('Index LA Gen'!$B$4=3,'Index LA Gen'!$A$349:$BZ$511,"Error"))),'Index LA Gen'!BD$1,0),"Error")</f>
        <v>0.01</v>
      </c>
      <c r="BE145" s="84">
        <f>IFERROR(VLOOKUP($A145,IF('Index LA Gen'!$B$4=1,'Index LA Gen'!$A$9:$BZ$171,IF('Index LA Gen'!$B$4=2,'Index LA Gen'!$A$179:$BZ$341,IF('Index LA Gen'!$B$4=3,'Index LA Gen'!$A$349:$BZ$511,"Error"))),'Index LA Gen'!BE$1,0),"Error")</f>
        <v>0.01</v>
      </c>
      <c r="BF145" s="84">
        <f>IFERROR(VLOOKUP($A145,IF('Index LA Gen'!$B$4=1,'Index LA Gen'!$A$9:$BZ$171,IF('Index LA Gen'!$B$4=2,'Index LA Gen'!$A$179:$BZ$341,IF('Index LA Gen'!$B$4=3,'Index LA Gen'!$A$349:$BZ$511,"Error"))),'Index LA Gen'!BF$1,0),"Error")</f>
        <v>0.01</v>
      </c>
      <c r="BG145" s="84">
        <f>IFERROR(VLOOKUP($A145,IF('Index LA Gen'!$B$4=1,'Index LA Gen'!$A$9:$BZ$171,IF('Index LA Gen'!$B$4=2,'Index LA Gen'!$A$179:$BZ$341,IF('Index LA Gen'!$B$4=3,'Index LA Gen'!$A$349:$BZ$511,"Error"))),'Index LA Gen'!BG$1,0),"Error")</f>
        <v>0.01</v>
      </c>
      <c r="BH145" s="84">
        <f>IFERROR(VLOOKUP($A145,IF('Index LA Gen'!$B$4=1,'Index LA Gen'!$A$9:$BZ$171,IF('Index LA Gen'!$B$4=2,'Index LA Gen'!$A$179:$BZ$341,IF('Index LA Gen'!$B$4=3,'Index LA Gen'!$A$349:$BZ$511,"Error"))),'Index LA Gen'!BH$1,0),"Error")</f>
        <v>0.01</v>
      </c>
      <c r="BI145" s="84">
        <f>IFERROR(VLOOKUP($A145,IF('Index LA Gen'!$B$4=1,'Index LA Gen'!$A$9:$BZ$171,IF('Index LA Gen'!$B$4=2,'Index LA Gen'!$A$179:$BZ$341,IF('Index LA Gen'!$B$4=3,'Index LA Gen'!$A$349:$BZ$511,"Error"))),'Index LA Gen'!BI$1,0),"Error")</f>
        <v>0.01</v>
      </c>
      <c r="BJ145" s="84" t="str">
        <f>IFERROR(VLOOKUP($A145,IF('Index LA Gen'!$B$4=1,'Index LA Gen'!$A$9:$BZ$171,IF('Index LA Gen'!$B$4=2,'Index LA Gen'!$A$179:$BZ$341,IF('Index LA Gen'!$B$4=3,'Index LA Gen'!$A$349:$BZ$511,"Error"))),'Index LA Gen'!BJ$1,0),"Error")</f>
        <v>x</v>
      </c>
      <c r="BK145" s="84" t="str">
        <f>IFERROR(VLOOKUP($A145,IF('Index LA Gen'!$B$4=1,'Index LA Gen'!$A$9:$BZ$171,IF('Index LA Gen'!$B$4=2,'Index LA Gen'!$A$179:$BZ$341,IF('Index LA Gen'!$B$4=3,'Index LA Gen'!$A$349:$BZ$511,"Error"))),'Index LA Gen'!BK$1,0),"Error")</f>
        <v>-</v>
      </c>
      <c r="BL145" s="84" t="str">
        <f>IFERROR(VLOOKUP($A145,IF('Index LA Gen'!$B$4=1,'Index LA Gen'!$A$9:$BZ$171,IF('Index LA Gen'!$B$4=2,'Index LA Gen'!$A$179:$BZ$341,IF('Index LA Gen'!$B$4=3,'Index LA Gen'!$A$349:$BZ$511,"Error"))),'Index LA Gen'!BL$1,0),"Error")</f>
        <v>x</v>
      </c>
      <c r="BM145" s="84" t="str">
        <f>IFERROR(VLOOKUP($A145,IF('Index LA Gen'!$B$4=1,'Index LA Gen'!$A$9:$BZ$171,IF('Index LA Gen'!$B$4=2,'Index LA Gen'!$A$179:$BZ$341,IF('Index LA Gen'!$B$4=3,'Index LA Gen'!$A$349:$BZ$511,"Error"))),'Index LA Gen'!BM$1,0),"Error")</f>
        <v>x</v>
      </c>
      <c r="BN145" s="84" t="str">
        <f>IFERROR(VLOOKUP($A145,IF('Index LA Gen'!$B$4=1,'Index LA Gen'!$A$9:$BZ$171,IF('Index LA Gen'!$B$4=2,'Index LA Gen'!$A$179:$BZ$341,IF('Index LA Gen'!$B$4=3,'Index LA Gen'!$A$349:$BZ$511,"Error"))),'Index LA Gen'!BN$1,0),"Error")</f>
        <v>x</v>
      </c>
      <c r="BO145" s="84" t="str">
        <f>IFERROR(VLOOKUP($A145,IF('Index LA Gen'!$B$4=1,'Index LA Gen'!$A$9:$BZ$171,IF('Index LA Gen'!$B$4=2,'Index LA Gen'!$A$179:$BZ$341,IF('Index LA Gen'!$B$4=3,'Index LA Gen'!$A$349:$BZ$511,"Error"))),'Index LA Gen'!BO$1,0),"Error")</f>
        <v>x</v>
      </c>
      <c r="BP145" s="84" t="str">
        <f>IFERROR(VLOOKUP($A145,IF('Index LA Gen'!$B$4=1,'Index LA Gen'!$A$9:$BZ$171,IF('Index LA Gen'!$B$4=2,'Index LA Gen'!$A$179:$BZ$341,IF('Index LA Gen'!$B$4=3,'Index LA Gen'!$A$349:$BZ$511,"Error"))),'Index LA Gen'!BP$1,0),"Error")</f>
        <v>x</v>
      </c>
      <c r="BQ145" s="84" t="str">
        <f>IFERROR(VLOOKUP($A145,IF('Index LA Gen'!$B$4=1,'Index LA Gen'!$A$9:$BZ$171,IF('Index LA Gen'!$B$4=2,'Index LA Gen'!$A$179:$BZ$341,IF('Index LA Gen'!$B$4=3,'Index LA Gen'!$A$349:$BZ$511,"Error"))),'Index LA Gen'!BQ$1,0),"Error")</f>
        <v>x</v>
      </c>
      <c r="BR145" s="84">
        <f>IFERROR(VLOOKUP($A145,IF('Index LA Gen'!$B$4=1,'Index LA Gen'!$A$9:$BZ$171,IF('Index LA Gen'!$B$4=2,'Index LA Gen'!$A$179:$BZ$341,IF('Index LA Gen'!$B$4=3,'Index LA Gen'!$A$349:$BZ$511,"Error"))),'Index LA Gen'!BR$1,0),"Error")</f>
        <v>0.11</v>
      </c>
      <c r="BS145" s="84">
        <f>IFERROR(VLOOKUP($A145,IF('Index LA Gen'!$B$4=1,'Index LA Gen'!$A$9:$BZ$171,IF('Index LA Gen'!$B$4=2,'Index LA Gen'!$A$179:$BZ$341,IF('Index LA Gen'!$B$4=3,'Index LA Gen'!$A$349:$BZ$511,"Error"))),'Index LA Gen'!BS$1,0),"Error")</f>
        <v>0.11</v>
      </c>
      <c r="BT145" s="84">
        <f>IFERROR(VLOOKUP($A145,IF('Index LA Gen'!$B$4=1,'Index LA Gen'!$A$9:$BZ$171,IF('Index LA Gen'!$B$4=2,'Index LA Gen'!$A$179:$BZ$341,IF('Index LA Gen'!$B$4=3,'Index LA Gen'!$A$349:$BZ$511,"Error"))),'Index LA Gen'!BT$1,0),"Error")</f>
        <v>0.11</v>
      </c>
      <c r="BU145" s="84">
        <f>IFERROR(VLOOKUP($A145,IF('Index LA Gen'!$B$4=1,'Index LA Gen'!$A$9:$BZ$171,IF('Index LA Gen'!$B$4=2,'Index LA Gen'!$A$179:$BZ$341,IF('Index LA Gen'!$B$4=3,'Index LA Gen'!$A$349:$BZ$511,"Error"))),'Index LA Gen'!BU$1,0),"Error")</f>
        <v>0.01</v>
      </c>
      <c r="BV145" s="84" t="str">
        <f>IFERROR(VLOOKUP($A145,IF('Index LA Gen'!$B$4=1,'Index LA Gen'!$A$9:$BZ$171,IF('Index LA Gen'!$B$4=2,'Index LA Gen'!$A$179:$BZ$341,IF('Index LA Gen'!$B$4=3,'Index LA Gen'!$A$349:$BZ$511,"Error"))),'Index LA Gen'!BV$1,0),"Error")</f>
        <v>x</v>
      </c>
      <c r="BW145" s="84" t="str">
        <f>IFERROR(VLOOKUP($A145,IF('Index LA Gen'!$B$4=1,'Index LA Gen'!$A$9:$BZ$171,IF('Index LA Gen'!$B$4=2,'Index LA Gen'!$A$179:$BZ$341,IF('Index LA Gen'!$B$4=3,'Index LA Gen'!$A$349:$BZ$511,"Error"))),'Index LA Gen'!BW$1,0),"Error")</f>
        <v>-</v>
      </c>
      <c r="BX145" s="84">
        <f>IFERROR(VLOOKUP($A145,IF('Index LA Gen'!$B$4=1,'Index LA Gen'!$A$9:$BZ$171,IF('Index LA Gen'!$B$4=2,'Index LA Gen'!$A$179:$BZ$341,IF('Index LA Gen'!$B$4=3,'Index LA Gen'!$A$349:$BZ$511,"Error"))),'Index LA Gen'!BX$1,0),"Error")</f>
        <v>0.22</v>
      </c>
      <c r="BY145" s="84">
        <f>IFERROR(VLOOKUP($A145,IF('Index LA Gen'!$B$4=1,'Index LA Gen'!$A$9:$BZ$171,IF('Index LA Gen'!$B$4=2,'Index LA Gen'!$A$179:$BZ$341,IF('Index LA Gen'!$B$4=3,'Index LA Gen'!$A$349:$BZ$511,"Error"))),'Index LA Gen'!BY$1,0),"Error")</f>
        <v>0.21</v>
      </c>
      <c r="BZ145" s="84">
        <f>IFERROR(VLOOKUP($A145,IF('Index LA Gen'!$B$4=1,'Index LA Gen'!$A$9:$BZ$171,IF('Index LA Gen'!$B$4=2,'Index LA Gen'!$A$179:$BZ$341,IF('Index LA Gen'!$B$4=3,'Index LA Gen'!$A$349:$BZ$511,"Error"))),'Index LA Gen'!BZ$1,0),"Error")</f>
        <v>0.22</v>
      </c>
    </row>
    <row r="146" spans="1:78" s="15" customFormat="1" x14ac:dyDescent="0.2">
      <c r="A146" s="20">
        <v>319</v>
      </c>
      <c r="B146" s="20" t="s">
        <v>297</v>
      </c>
      <c r="C146" s="45" t="s">
        <v>165</v>
      </c>
      <c r="D146" s="113">
        <f>IFERROR(VLOOKUP($A146,IF('Index LA Gen'!$B$4=1,'Index LA Gen'!$A$9:$BZ$171,IF('Index LA Gen'!$B$4=2,'Index LA Gen'!$A$179:$BZ$341,IF('Index LA Gen'!$B$4=3,'Index LA Gen'!$A$349:$BZ$511,"Error"))),'Index LA Gen'!D$1,0),"Error")</f>
        <v>850</v>
      </c>
      <c r="E146" s="113">
        <f>IFERROR(VLOOKUP($A146,IF('Index LA Gen'!$B$4=1,'Index LA Gen'!$A$9:$BZ$171,IF('Index LA Gen'!$B$4=2,'Index LA Gen'!$A$179:$BZ$341,IF('Index LA Gen'!$B$4=3,'Index LA Gen'!$A$349:$BZ$511,"Error"))),'Index LA Gen'!E$1,0),"Error")</f>
        <v>900</v>
      </c>
      <c r="F146" s="113">
        <f>IFERROR(VLOOKUP($A146,IF('Index LA Gen'!$B$4=1,'Index LA Gen'!$A$9:$BZ$171,IF('Index LA Gen'!$B$4=2,'Index LA Gen'!$A$179:$BZ$341,IF('Index LA Gen'!$B$4=3,'Index LA Gen'!$A$349:$BZ$511,"Error"))),'Index LA Gen'!F$1,0),"Error")</f>
        <v>1750</v>
      </c>
      <c r="G146" s="84">
        <f>IFERROR(VLOOKUP($A146,IF('Index LA Gen'!$B$4=1,'Index LA Gen'!$A$9:$BZ$171,IF('Index LA Gen'!$B$4=2,'Index LA Gen'!$A$179:$BZ$341,IF('Index LA Gen'!$B$4=3,'Index LA Gen'!$A$349:$BZ$511,"Error"))),'Index LA Gen'!G$1,0),"Error")</f>
        <v>0.8</v>
      </c>
      <c r="H146" s="84">
        <f>IFERROR(VLOOKUP($A146,IF('Index LA Gen'!$B$4=1,'Index LA Gen'!$A$9:$BZ$171,IF('Index LA Gen'!$B$4=2,'Index LA Gen'!$A$179:$BZ$341,IF('Index LA Gen'!$B$4=3,'Index LA Gen'!$A$349:$BZ$511,"Error"))),'Index LA Gen'!H$1,0),"Error")</f>
        <v>0.82</v>
      </c>
      <c r="I146" s="84">
        <f>IFERROR(VLOOKUP($A146,IF('Index LA Gen'!$B$4=1,'Index LA Gen'!$A$9:$BZ$171,IF('Index LA Gen'!$B$4=2,'Index LA Gen'!$A$179:$BZ$341,IF('Index LA Gen'!$B$4=3,'Index LA Gen'!$A$349:$BZ$511,"Error"))),'Index LA Gen'!I$1,0),"Error")</f>
        <v>0.81</v>
      </c>
      <c r="J146" s="84">
        <f>IFERROR(VLOOKUP($A146,IF('Index LA Gen'!$B$4=1,'Index LA Gen'!$A$9:$BZ$171,IF('Index LA Gen'!$B$4=2,'Index LA Gen'!$A$179:$BZ$341,IF('Index LA Gen'!$B$4=3,'Index LA Gen'!$A$349:$BZ$511,"Error"))),'Index LA Gen'!J$1,0),"Error")</f>
        <v>0.76</v>
      </c>
      <c r="K146" s="84">
        <f>IFERROR(VLOOKUP($A146,IF('Index LA Gen'!$B$4=1,'Index LA Gen'!$A$9:$BZ$171,IF('Index LA Gen'!$B$4=2,'Index LA Gen'!$A$179:$BZ$341,IF('Index LA Gen'!$B$4=3,'Index LA Gen'!$A$349:$BZ$511,"Error"))),'Index LA Gen'!K$1,0),"Error")</f>
        <v>0.78</v>
      </c>
      <c r="L146" s="84">
        <f>IFERROR(VLOOKUP($A146,IF('Index LA Gen'!$B$4=1,'Index LA Gen'!$A$9:$BZ$171,IF('Index LA Gen'!$B$4=2,'Index LA Gen'!$A$179:$BZ$341,IF('Index LA Gen'!$B$4=3,'Index LA Gen'!$A$349:$BZ$511,"Error"))),'Index LA Gen'!L$1,0),"Error")</f>
        <v>0.77</v>
      </c>
      <c r="M146" s="84">
        <f>IFERROR(VLOOKUP($A146,IF('Index LA Gen'!$B$4=1,'Index LA Gen'!$A$9:$BZ$171,IF('Index LA Gen'!$B$4=2,'Index LA Gen'!$A$179:$BZ$341,IF('Index LA Gen'!$B$4=3,'Index LA Gen'!$A$349:$BZ$511,"Error"))),'Index LA Gen'!M$1,0),"Error")</f>
        <v>0.03</v>
      </c>
      <c r="N146" s="84">
        <f>IFERROR(VLOOKUP($A146,IF('Index LA Gen'!$B$4=1,'Index LA Gen'!$A$9:$BZ$171,IF('Index LA Gen'!$B$4=2,'Index LA Gen'!$A$179:$BZ$341,IF('Index LA Gen'!$B$4=3,'Index LA Gen'!$A$349:$BZ$511,"Error"))),'Index LA Gen'!N$1,0),"Error")</f>
        <v>0.02</v>
      </c>
      <c r="O146" s="84">
        <f>IFERROR(VLOOKUP($A146,IF('Index LA Gen'!$B$4=1,'Index LA Gen'!$A$9:$BZ$171,IF('Index LA Gen'!$B$4=2,'Index LA Gen'!$A$179:$BZ$341,IF('Index LA Gen'!$B$4=3,'Index LA Gen'!$A$349:$BZ$511,"Error"))),'Index LA Gen'!O$1,0),"Error")</f>
        <v>0.03</v>
      </c>
      <c r="P146" s="84" t="str">
        <f>IFERROR(VLOOKUP($A146,IF('Index LA Gen'!$B$4=1,'Index LA Gen'!$A$9:$BZ$171,IF('Index LA Gen'!$B$4=2,'Index LA Gen'!$A$179:$BZ$341,IF('Index LA Gen'!$B$4=3,'Index LA Gen'!$A$349:$BZ$511,"Error"))),'Index LA Gen'!P$1,0),"Error")</f>
        <v>x</v>
      </c>
      <c r="Q146" s="84" t="str">
        <f>IFERROR(VLOOKUP($A146,IF('Index LA Gen'!$B$4=1,'Index LA Gen'!$A$9:$BZ$171,IF('Index LA Gen'!$B$4=2,'Index LA Gen'!$A$179:$BZ$341,IF('Index LA Gen'!$B$4=3,'Index LA Gen'!$A$349:$BZ$511,"Error"))),'Index LA Gen'!Q$1,0),"Error")</f>
        <v>x</v>
      </c>
      <c r="R146" s="84" t="str">
        <f>IFERROR(VLOOKUP($A146,IF('Index LA Gen'!$B$4=1,'Index LA Gen'!$A$9:$BZ$171,IF('Index LA Gen'!$B$4=2,'Index LA Gen'!$A$179:$BZ$341,IF('Index LA Gen'!$B$4=3,'Index LA Gen'!$A$349:$BZ$511,"Error"))),'Index LA Gen'!R$1,0),"Error")</f>
        <v>-</v>
      </c>
      <c r="S146" s="84">
        <f>IFERROR(VLOOKUP($A146,IF('Index LA Gen'!$B$4=1,'Index LA Gen'!$A$9:$BZ$171,IF('Index LA Gen'!$B$4=2,'Index LA Gen'!$A$179:$BZ$341,IF('Index LA Gen'!$B$4=3,'Index LA Gen'!$A$349:$BZ$511,"Error"))),'Index LA Gen'!S$1,0),"Error")</f>
        <v>0.03</v>
      </c>
      <c r="T146" s="84">
        <f>IFERROR(VLOOKUP($A146,IF('Index LA Gen'!$B$4=1,'Index LA Gen'!$A$9:$BZ$171,IF('Index LA Gen'!$B$4=2,'Index LA Gen'!$A$179:$BZ$341,IF('Index LA Gen'!$B$4=3,'Index LA Gen'!$A$349:$BZ$511,"Error"))),'Index LA Gen'!T$1,0),"Error")</f>
        <v>0.05</v>
      </c>
      <c r="U146" s="84">
        <f>IFERROR(VLOOKUP($A146,IF('Index LA Gen'!$B$4=1,'Index LA Gen'!$A$9:$BZ$171,IF('Index LA Gen'!$B$4=2,'Index LA Gen'!$A$179:$BZ$341,IF('Index LA Gen'!$B$4=3,'Index LA Gen'!$A$349:$BZ$511,"Error"))),'Index LA Gen'!U$1,0),"Error")</f>
        <v>0.04</v>
      </c>
      <c r="V146" s="84">
        <f>IFERROR(VLOOKUP($A146,IF('Index LA Gen'!$B$4=1,'Index LA Gen'!$A$9:$BZ$171,IF('Index LA Gen'!$B$4=2,'Index LA Gen'!$A$179:$BZ$341,IF('Index LA Gen'!$B$4=3,'Index LA Gen'!$A$349:$BZ$511,"Error"))),'Index LA Gen'!V$1,0),"Error")</f>
        <v>0.02</v>
      </c>
      <c r="W146" s="84">
        <f>IFERROR(VLOOKUP($A146,IF('Index LA Gen'!$B$4=1,'Index LA Gen'!$A$9:$BZ$171,IF('Index LA Gen'!$B$4=2,'Index LA Gen'!$A$179:$BZ$341,IF('Index LA Gen'!$B$4=3,'Index LA Gen'!$A$349:$BZ$511,"Error"))),'Index LA Gen'!W$1,0),"Error")</f>
        <v>0.04</v>
      </c>
      <c r="X146" s="84">
        <f>IFERROR(VLOOKUP($A146,IF('Index LA Gen'!$B$4=1,'Index LA Gen'!$A$9:$BZ$171,IF('Index LA Gen'!$B$4=2,'Index LA Gen'!$A$179:$BZ$341,IF('Index LA Gen'!$B$4=3,'Index LA Gen'!$A$349:$BZ$511,"Error"))),'Index LA Gen'!X$1,0),"Error")</f>
        <v>0.03</v>
      </c>
      <c r="Y146" s="84">
        <f>IFERROR(VLOOKUP($A146,IF('Index LA Gen'!$B$4=1,'Index LA Gen'!$A$9:$BZ$171,IF('Index LA Gen'!$B$4=2,'Index LA Gen'!$A$179:$BZ$341,IF('Index LA Gen'!$B$4=3,'Index LA Gen'!$A$349:$BZ$511,"Error"))),'Index LA Gen'!Y$1,0),"Error")</f>
        <v>0</v>
      </c>
      <c r="Z146" s="84">
        <f>IFERROR(VLOOKUP($A146,IF('Index LA Gen'!$B$4=1,'Index LA Gen'!$A$9:$BZ$171,IF('Index LA Gen'!$B$4=2,'Index LA Gen'!$A$179:$BZ$341,IF('Index LA Gen'!$B$4=3,'Index LA Gen'!$A$349:$BZ$511,"Error"))),'Index LA Gen'!Z$1,0),"Error")</f>
        <v>0</v>
      </c>
      <c r="AA146" s="84">
        <f>IFERROR(VLOOKUP($A146,IF('Index LA Gen'!$B$4=1,'Index LA Gen'!$A$9:$BZ$171,IF('Index LA Gen'!$B$4=2,'Index LA Gen'!$A$179:$BZ$341,IF('Index LA Gen'!$B$4=3,'Index LA Gen'!$A$349:$BZ$511,"Error"))),'Index LA Gen'!AA$1,0),"Error")</f>
        <v>0</v>
      </c>
      <c r="AB146" s="84">
        <f>IFERROR(VLOOKUP($A146,IF('Index LA Gen'!$B$4=1,'Index LA Gen'!$A$9:$BZ$171,IF('Index LA Gen'!$B$4=2,'Index LA Gen'!$A$179:$BZ$341,IF('Index LA Gen'!$B$4=3,'Index LA Gen'!$A$349:$BZ$511,"Error"))),'Index LA Gen'!AB$1,0),"Error")</f>
        <v>0</v>
      </c>
      <c r="AC146" s="84">
        <f>IFERROR(VLOOKUP($A146,IF('Index LA Gen'!$B$4=1,'Index LA Gen'!$A$9:$BZ$171,IF('Index LA Gen'!$B$4=2,'Index LA Gen'!$A$179:$BZ$341,IF('Index LA Gen'!$B$4=3,'Index LA Gen'!$A$349:$BZ$511,"Error"))),'Index LA Gen'!AC$1,0),"Error")</f>
        <v>0</v>
      </c>
      <c r="AD146" s="84">
        <f>IFERROR(VLOOKUP($A146,IF('Index LA Gen'!$B$4=1,'Index LA Gen'!$A$9:$BZ$171,IF('Index LA Gen'!$B$4=2,'Index LA Gen'!$A$179:$BZ$341,IF('Index LA Gen'!$B$4=3,'Index LA Gen'!$A$349:$BZ$511,"Error"))),'Index LA Gen'!AD$1,0),"Error")</f>
        <v>0</v>
      </c>
      <c r="AE146" s="84">
        <f>IFERROR(VLOOKUP($A146,IF('Index LA Gen'!$B$4=1,'Index LA Gen'!$A$9:$BZ$171,IF('Index LA Gen'!$B$4=2,'Index LA Gen'!$A$179:$BZ$341,IF('Index LA Gen'!$B$4=3,'Index LA Gen'!$A$349:$BZ$511,"Error"))),'Index LA Gen'!AE$1,0),"Error")</f>
        <v>0.03</v>
      </c>
      <c r="AF146" s="84">
        <f>IFERROR(VLOOKUP($A146,IF('Index LA Gen'!$B$4=1,'Index LA Gen'!$A$9:$BZ$171,IF('Index LA Gen'!$B$4=2,'Index LA Gen'!$A$179:$BZ$341,IF('Index LA Gen'!$B$4=3,'Index LA Gen'!$A$349:$BZ$511,"Error"))),'Index LA Gen'!AF$1,0),"Error")</f>
        <v>0.01</v>
      </c>
      <c r="AG146" s="84">
        <f>IFERROR(VLOOKUP($A146,IF('Index LA Gen'!$B$4=1,'Index LA Gen'!$A$9:$BZ$171,IF('Index LA Gen'!$B$4=2,'Index LA Gen'!$A$179:$BZ$341,IF('Index LA Gen'!$B$4=3,'Index LA Gen'!$A$349:$BZ$511,"Error"))),'Index LA Gen'!AG$1,0),"Error")</f>
        <v>0.02</v>
      </c>
      <c r="AH146" s="84">
        <f>IFERROR(VLOOKUP($A146,IF('Index LA Gen'!$B$4=1,'Index LA Gen'!$A$9:$BZ$171,IF('Index LA Gen'!$B$4=2,'Index LA Gen'!$A$179:$BZ$341,IF('Index LA Gen'!$B$4=3,'Index LA Gen'!$A$349:$BZ$511,"Error"))),'Index LA Gen'!AH$1,0),"Error")</f>
        <v>0.67</v>
      </c>
      <c r="AI146" s="84">
        <f>IFERROR(VLOOKUP($A146,IF('Index LA Gen'!$B$4=1,'Index LA Gen'!$A$9:$BZ$171,IF('Index LA Gen'!$B$4=2,'Index LA Gen'!$A$179:$BZ$341,IF('Index LA Gen'!$B$4=3,'Index LA Gen'!$A$349:$BZ$511,"Error"))),'Index LA Gen'!AI$1,0),"Error")</f>
        <v>0.67</v>
      </c>
      <c r="AJ146" s="84">
        <f>IFERROR(VLOOKUP($A146,IF('Index LA Gen'!$B$4=1,'Index LA Gen'!$A$9:$BZ$171,IF('Index LA Gen'!$B$4=2,'Index LA Gen'!$A$179:$BZ$341,IF('Index LA Gen'!$B$4=3,'Index LA Gen'!$A$349:$BZ$511,"Error"))),'Index LA Gen'!AJ$1,0),"Error")</f>
        <v>0.67</v>
      </c>
      <c r="AK146" s="84">
        <f>IFERROR(VLOOKUP($A146,IF('Index LA Gen'!$B$4=1,'Index LA Gen'!$A$9:$BZ$171,IF('Index LA Gen'!$B$4=2,'Index LA Gen'!$A$179:$BZ$341,IF('Index LA Gen'!$B$4=3,'Index LA Gen'!$A$349:$BZ$511,"Error"))),'Index LA Gen'!AK$1,0),"Error")</f>
        <v>0.47</v>
      </c>
      <c r="AL146" s="84">
        <f>IFERROR(VLOOKUP($A146,IF('Index LA Gen'!$B$4=1,'Index LA Gen'!$A$9:$BZ$171,IF('Index LA Gen'!$B$4=2,'Index LA Gen'!$A$179:$BZ$341,IF('Index LA Gen'!$B$4=3,'Index LA Gen'!$A$349:$BZ$511,"Error"))),'Index LA Gen'!AL$1,0),"Error")</f>
        <v>0.43</v>
      </c>
      <c r="AM146" s="84">
        <f>IFERROR(VLOOKUP($A146,IF('Index LA Gen'!$B$4=1,'Index LA Gen'!$A$9:$BZ$171,IF('Index LA Gen'!$B$4=2,'Index LA Gen'!$A$179:$BZ$341,IF('Index LA Gen'!$B$4=3,'Index LA Gen'!$A$349:$BZ$511,"Error"))),'Index LA Gen'!AM$1,0),"Error")</f>
        <v>0.45</v>
      </c>
      <c r="AN146" s="84">
        <f>IFERROR(VLOOKUP($A146,IF('Index LA Gen'!$B$4=1,'Index LA Gen'!$A$9:$BZ$171,IF('Index LA Gen'!$B$4=2,'Index LA Gen'!$A$179:$BZ$341,IF('Index LA Gen'!$B$4=3,'Index LA Gen'!$A$349:$BZ$511,"Error"))),'Index LA Gen'!AN$1,0),"Error")</f>
        <v>0.05</v>
      </c>
      <c r="AO146" s="84">
        <f>IFERROR(VLOOKUP($A146,IF('Index LA Gen'!$B$4=1,'Index LA Gen'!$A$9:$BZ$171,IF('Index LA Gen'!$B$4=2,'Index LA Gen'!$A$179:$BZ$341,IF('Index LA Gen'!$B$4=3,'Index LA Gen'!$A$349:$BZ$511,"Error"))),'Index LA Gen'!AO$1,0),"Error")</f>
        <v>0.02</v>
      </c>
      <c r="AP146" s="84">
        <f>IFERROR(VLOOKUP($A146,IF('Index LA Gen'!$B$4=1,'Index LA Gen'!$A$9:$BZ$171,IF('Index LA Gen'!$B$4=2,'Index LA Gen'!$A$179:$BZ$341,IF('Index LA Gen'!$B$4=3,'Index LA Gen'!$A$349:$BZ$511,"Error"))),'Index LA Gen'!AP$1,0),"Error")</f>
        <v>0.03</v>
      </c>
      <c r="AQ146" s="84">
        <f>IFERROR(VLOOKUP($A146,IF('Index LA Gen'!$B$4=1,'Index LA Gen'!$A$9:$BZ$171,IF('Index LA Gen'!$B$4=2,'Index LA Gen'!$A$179:$BZ$341,IF('Index LA Gen'!$B$4=3,'Index LA Gen'!$A$349:$BZ$511,"Error"))),'Index LA Gen'!AQ$1,0),"Error")</f>
        <v>0.34</v>
      </c>
      <c r="AR146" s="84">
        <f>IFERROR(VLOOKUP($A146,IF('Index LA Gen'!$B$4=1,'Index LA Gen'!$A$9:$BZ$171,IF('Index LA Gen'!$B$4=2,'Index LA Gen'!$A$179:$BZ$341,IF('Index LA Gen'!$B$4=3,'Index LA Gen'!$A$349:$BZ$511,"Error"))),'Index LA Gen'!AR$1,0),"Error")</f>
        <v>0.28000000000000003</v>
      </c>
      <c r="AS146" s="84">
        <f>IFERROR(VLOOKUP($A146,IF('Index LA Gen'!$B$4=1,'Index LA Gen'!$A$9:$BZ$171,IF('Index LA Gen'!$B$4=2,'Index LA Gen'!$A$179:$BZ$341,IF('Index LA Gen'!$B$4=3,'Index LA Gen'!$A$349:$BZ$511,"Error"))),'Index LA Gen'!AS$1,0),"Error")</f>
        <v>0.31</v>
      </c>
      <c r="AT146" s="84">
        <f>IFERROR(VLOOKUP($A146,IF('Index LA Gen'!$B$4=1,'Index LA Gen'!$A$9:$BZ$171,IF('Index LA Gen'!$B$4=2,'Index LA Gen'!$A$179:$BZ$341,IF('Index LA Gen'!$B$4=3,'Index LA Gen'!$A$349:$BZ$511,"Error"))),'Index LA Gen'!AT$1,0),"Error")</f>
        <v>0.19</v>
      </c>
      <c r="AU146" s="84">
        <f>IFERROR(VLOOKUP($A146,IF('Index LA Gen'!$B$4=1,'Index LA Gen'!$A$9:$BZ$171,IF('Index LA Gen'!$B$4=2,'Index LA Gen'!$A$179:$BZ$341,IF('Index LA Gen'!$B$4=3,'Index LA Gen'!$A$349:$BZ$511,"Error"))),'Index LA Gen'!AU$1,0),"Error")</f>
        <v>0.23</v>
      </c>
      <c r="AV146" s="84">
        <f>IFERROR(VLOOKUP($A146,IF('Index LA Gen'!$B$4=1,'Index LA Gen'!$A$9:$BZ$171,IF('Index LA Gen'!$B$4=2,'Index LA Gen'!$A$179:$BZ$341,IF('Index LA Gen'!$B$4=3,'Index LA Gen'!$A$349:$BZ$511,"Error"))),'Index LA Gen'!AV$1,0),"Error")</f>
        <v>0.21</v>
      </c>
      <c r="AW146" s="84" t="str">
        <f>IFERROR(VLOOKUP($A146,IF('Index LA Gen'!$B$4=1,'Index LA Gen'!$A$9:$BZ$171,IF('Index LA Gen'!$B$4=2,'Index LA Gen'!$A$179:$BZ$341,IF('Index LA Gen'!$B$4=3,'Index LA Gen'!$A$349:$BZ$511,"Error"))),'Index LA Gen'!AW$1,0),"Error")</f>
        <v>x</v>
      </c>
      <c r="AX146" s="84" t="str">
        <f>IFERROR(VLOOKUP($A146,IF('Index LA Gen'!$B$4=1,'Index LA Gen'!$A$9:$BZ$171,IF('Index LA Gen'!$B$4=2,'Index LA Gen'!$A$179:$BZ$341,IF('Index LA Gen'!$B$4=3,'Index LA Gen'!$A$349:$BZ$511,"Error"))),'Index LA Gen'!AX$1,0),"Error")</f>
        <v>x</v>
      </c>
      <c r="AY146" s="84" t="str">
        <f>IFERROR(VLOOKUP($A146,IF('Index LA Gen'!$B$4=1,'Index LA Gen'!$A$9:$BZ$171,IF('Index LA Gen'!$B$4=2,'Index LA Gen'!$A$179:$BZ$341,IF('Index LA Gen'!$B$4=3,'Index LA Gen'!$A$349:$BZ$511,"Error"))),'Index LA Gen'!AY$1,0),"Error")</f>
        <v>-</v>
      </c>
      <c r="AZ146" s="84">
        <f>IFERROR(VLOOKUP($A146,IF('Index LA Gen'!$B$4=1,'Index LA Gen'!$A$9:$BZ$171,IF('Index LA Gen'!$B$4=2,'Index LA Gen'!$A$179:$BZ$341,IF('Index LA Gen'!$B$4=3,'Index LA Gen'!$A$349:$BZ$511,"Error"))),'Index LA Gen'!AZ$1,0),"Error")</f>
        <v>0</v>
      </c>
      <c r="BA146" s="84" t="str">
        <f>IFERROR(VLOOKUP($A146,IF('Index LA Gen'!$B$4=1,'Index LA Gen'!$A$9:$BZ$171,IF('Index LA Gen'!$B$4=2,'Index LA Gen'!$A$179:$BZ$341,IF('Index LA Gen'!$B$4=3,'Index LA Gen'!$A$349:$BZ$511,"Error"))),'Index LA Gen'!BA$1,0),"Error")</f>
        <v>x</v>
      </c>
      <c r="BB146" s="84" t="str">
        <f>IFERROR(VLOOKUP($A146,IF('Index LA Gen'!$B$4=1,'Index LA Gen'!$A$9:$BZ$171,IF('Index LA Gen'!$B$4=2,'Index LA Gen'!$A$179:$BZ$341,IF('Index LA Gen'!$B$4=3,'Index LA Gen'!$A$349:$BZ$511,"Error"))),'Index LA Gen'!BB$1,0),"Error")</f>
        <v>x</v>
      </c>
      <c r="BC146" s="84">
        <f>IFERROR(VLOOKUP($A146,IF('Index LA Gen'!$B$4=1,'Index LA Gen'!$A$9:$BZ$171,IF('Index LA Gen'!$B$4=2,'Index LA Gen'!$A$179:$BZ$341,IF('Index LA Gen'!$B$4=3,'Index LA Gen'!$A$349:$BZ$511,"Error"))),'Index LA Gen'!BC$1,0),"Error")</f>
        <v>0.04</v>
      </c>
      <c r="BD146" s="84">
        <f>IFERROR(VLOOKUP($A146,IF('Index LA Gen'!$B$4=1,'Index LA Gen'!$A$9:$BZ$171,IF('Index LA Gen'!$B$4=2,'Index LA Gen'!$A$179:$BZ$341,IF('Index LA Gen'!$B$4=3,'Index LA Gen'!$A$349:$BZ$511,"Error"))),'Index LA Gen'!BD$1,0),"Error")</f>
        <v>0.04</v>
      </c>
      <c r="BE146" s="84">
        <f>IFERROR(VLOOKUP($A146,IF('Index LA Gen'!$B$4=1,'Index LA Gen'!$A$9:$BZ$171,IF('Index LA Gen'!$B$4=2,'Index LA Gen'!$A$179:$BZ$341,IF('Index LA Gen'!$B$4=3,'Index LA Gen'!$A$349:$BZ$511,"Error"))),'Index LA Gen'!BE$1,0),"Error")</f>
        <v>0.04</v>
      </c>
      <c r="BF146" s="84">
        <f>IFERROR(VLOOKUP($A146,IF('Index LA Gen'!$B$4=1,'Index LA Gen'!$A$9:$BZ$171,IF('Index LA Gen'!$B$4=2,'Index LA Gen'!$A$179:$BZ$341,IF('Index LA Gen'!$B$4=3,'Index LA Gen'!$A$349:$BZ$511,"Error"))),'Index LA Gen'!BF$1,0),"Error")</f>
        <v>0.01</v>
      </c>
      <c r="BG146" s="84">
        <f>IFERROR(VLOOKUP($A146,IF('Index LA Gen'!$B$4=1,'Index LA Gen'!$A$9:$BZ$171,IF('Index LA Gen'!$B$4=2,'Index LA Gen'!$A$179:$BZ$341,IF('Index LA Gen'!$B$4=3,'Index LA Gen'!$A$349:$BZ$511,"Error"))),'Index LA Gen'!BG$1,0),"Error")</f>
        <v>0.02</v>
      </c>
      <c r="BH146" s="84">
        <f>IFERROR(VLOOKUP($A146,IF('Index LA Gen'!$B$4=1,'Index LA Gen'!$A$9:$BZ$171,IF('Index LA Gen'!$B$4=2,'Index LA Gen'!$A$179:$BZ$341,IF('Index LA Gen'!$B$4=3,'Index LA Gen'!$A$349:$BZ$511,"Error"))),'Index LA Gen'!BH$1,0),"Error")</f>
        <v>0.01</v>
      </c>
      <c r="BI146" s="84">
        <f>IFERROR(VLOOKUP($A146,IF('Index LA Gen'!$B$4=1,'Index LA Gen'!$A$9:$BZ$171,IF('Index LA Gen'!$B$4=2,'Index LA Gen'!$A$179:$BZ$341,IF('Index LA Gen'!$B$4=3,'Index LA Gen'!$A$349:$BZ$511,"Error"))),'Index LA Gen'!BI$1,0),"Error")</f>
        <v>0.02</v>
      </c>
      <c r="BJ146" s="84">
        <f>IFERROR(VLOOKUP($A146,IF('Index LA Gen'!$B$4=1,'Index LA Gen'!$A$9:$BZ$171,IF('Index LA Gen'!$B$4=2,'Index LA Gen'!$A$179:$BZ$341,IF('Index LA Gen'!$B$4=3,'Index LA Gen'!$A$349:$BZ$511,"Error"))),'Index LA Gen'!BJ$1,0),"Error")</f>
        <v>0.03</v>
      </c>
      <c r="BK146" s="84">
        <f>IFERROR(VLOOKUP($A146,IF('Index LA Gen'!$B$4=1,'Index LA Gen'!$A$9:$BZ$171,IF('Index LA Gen'!$B$4=2,'Index LA Gen'!$A$179:$BZ$341,IF('Index LA Gen'!$B$4=3,'Index LA Gen'!$A$349:$BZ$511,"Error"))),'Index LA Gen'!BK$1,0),"Error")</f>
        <v>0.03</v>
      </c>
      <c r="BL146" s="84">
        <f>IFERROR(VLOOKUP($A146,IF('Index LA Gen'!$B$4=1,'Index LA Gen'!$A$9:$BZ$171,IF('Index LA Gen'!$B$4=2,'Index LA Gen'!$A$179:$BZ$341,IF('Index LA Gen'!$B$4=3,'Index LA Gen'!$A$349:$BZ$511,"Error"))),'Index LA Gen'!BL$1,0),"Error")</f>
        <v>0</v>
      </c>
      <c r="BM146" s="84">
        <f>IFERROR(VLOOKUP($A146,IF('Index LA Gen'!$B$4=1,'Index LA Gen'!$A$9:$BZ$171,IF('Index LA Gen'!$B$4=2,'Index LA Gen'!$A$179:$BZ$341,IF('Index LA Gen'!$B$4=3,'Index LA Gen'!$A$349:$BZ$511,"Error"))),'Index LA Gen'!BM$1,0),"Error")</f>
        <v>0</v>
      </c>
      <c r="BN146" s="84">
        <f>IFERROR(VLOOKUP($A146,IF('Index LA Gen'!$B$4=1,'Index LA Gen'!$A$9:$BZ$171,IF('Index LA Gen'!$B$4=2,'Index LA Gen'!$A$179:$BZ$341,IF('Index LA Gen'!$B$4=3,'Index LA Gen'!$A$349:$BZ$511,"Error"))),'Index LA Gen'!BN$1,0),"Error")</f>
        <v>0</v>
      </c>
      <c r="BO146" s="84">
        <f>IFERROR(VLOOKUP($A146,IF('Index LA Gen'!$B$4=1,'Index LA Gen'!$A$9:$BZ$171,IF('Index LA Gen'!$B$4=2,'Index LA Gen'!$A$179:$BZ$341,IF('Index LA Gen'!$B$4=3,'Index LA Gen'!$A$349:$BZ$511,"Error"))),'Index LA Gen'!BO$1,0),"Error")</f>
        <v>0.01</v>
      </c>
      <c r="BP146" s="84" t="str">
        <f>IFERROR(VLOOKUP($A146,IF('Index LA Gen'!$B$4=1,'Index LA Gen'!$A$9:$BZ$171,IF('Index LA Gen'!$B$4=2,'Index LA Gen'!$A$179:$BZ$341,IF('Index LA Gen'!$B$4=3,'Index LA Gen'!$A$349:$BZ$511,"Error"))),'Index LA Gen'!BP$1,0),"Error")</f>
        <v>x</v>
      </c>
      <c r="BQ146" s="84" t="str">
        <f>IFERROR(VLOOKUP($A146,IF('Index LA Gen'!$B$4=1,'Index LA Gen'!$A$9:$BZ$171,IF('Index LA Gen'!$B$4=2,'Index LA Gen'!$A$179:$BZ$341,IF('Index LA Gen'!$B$4=3,'Index LA Gen'!$A$349:$BZ$511,"Error"))),'Index LA Gen'!BQ$1,0),"Error")</f>
        <v>-</v>
      </c>
      <c r="BR146" s="84">
        <f>IFERROR(VLOOKUP($A146,IF('Index LA Gen'!$B$4=1,'Index LA Gen'!$A$9:$BZ$171,IF('Index LA Gen'!$B$4=2,'Index LA Gen'!$A$179:$BZ$341,IF('Index LA Gen'!$B$4=3,'Index LA Gen'!$A$349:$BZ$511,"Error"))),'Index LA Gen'!BR$1,0),"Error")</f>
        <v>0.05</v>
      </c>
      <c r="BS146" s="84">
        <f>IFERROR(VLOOKUP($A146,IF('Index LA Gen'!$B$4=1,'Index LA Gen'!$A$9:$BZ$171,IF('Index LA Gen'!$B$4=2,'Index LA Gen'!$A$179:$BZ$341,IF('Index LA Gen'!$B$4=3,'Index LA Gen'!$A$349:$BZ$511,"Error"))),'Index LA Gen'!BS$1,0),"Error")</f>
        <v>0.06</v>
      </c>
      <c r="BT146" s="84">
        <f>IFERROR(VLOOKUP($A146,IF('Index LA Gen'!$B$4=1,'Index LA Gen'!$A$9:$BZ$171,IF('Index LA Gen'!$B$4=2,'Index LA Gen'!$A$179:$BZ$341,IF('Index LA Gen'!$B$4=3,'Index LA Gen'!$A$349:$BZ$511,"Error"))),'Index LA Gen'!BT$1,0),"Error")</f>
        <v>0.05</v>
      </c>
      <c r="BU146" s="84">
        <f>IFERROR(VLOOKUP($A146,IF('Index LA Gen'!$B$4=1,'Index LA Gen'!$A$9:$BZ$171,IF('Index LA Gen'!$B$4=2,'Index LA Gen'!$A$179:$BZ$341,IF('Index LA Gen'!$B$4=3,'Index LA Gen'!$A$349:$BZ$511,"Error"))),'Index LA Gen'!BU$1,0),"Error")</f>
        <v>0.02</v>
      </c>
      <c r="BV146" s="84">
        <f>IFERROR(VLOOKUP($A146,IF('Index LA Gen'!$B$4=1,'Index LA Gen'!$A$9:$BZ$171,IF('Index LA Gen'!$B$4=2,'Index LA Gen'!$A$179:$BZ$341,IF('Index LA Gen'!$B$4=3,'Index LA Gen'!$A$349:$BZ$511,"Error"))),'Index LA Gen'!BV$1,0),"Error")</f>
        <v>0.01</v>
      </c>
      <c r="BW146" s="84">
        <f>IFERROR(VLOOKUP($A146,IF('Index LA Gen'!$B$4=1,'Index LA Gen'!$A$9:$BZ$171,IF('Index LA Gen'!$B$4=2,'Index LA Gen'!$A$179:$BZ$341,IF('Index LA Gen'!$B$4=3,'Index LA Gen'!$A$349:$BZ$511,"Error"))),'Index LA Gen'!BW$1,0),"Error")</f>
        <v>0.01</v>
      </c>
      <c r="BX146" s="84">
        <f>IFERROR(VLOOKUP($A146,IF('Index LA Gen'!$B$4=1,'Index LA Gen'!$A$9:$BZ$171,IF('Index LA Gen'!$B$4=2,'Index LA Gen'!$A$179:$BZ$341,IF('Index LA Gen'!$B$4=3,'Index LA Gen'!$A$349:$BZ$511,"Error"))),'Index LA Gen'!BX$1,0),"Error")</f>
        <v>0.14000000000000001</v>
      </c>
      <c r="BY146" s="84">
        <f>IFERROR(VLOOKUP($A146,IF('Index LA Gen'!$B$4=1,'Index LA Gen'!$A$9:$BZ$171,IF('Index LA Gen'!$B$4=2,'Index LA Gen'!$A$179:$BZ$341,IF('Index LA Gen'!$B$4=3,'Index LA Gen'!$A$349:$BZ$511,"Error"))),'Index LA Gen'!BY$1,0),"Error")</f>
        <v>0.11</v>
      </c>
      <c r="BZ146" s="84">
        <f>IFERROR(VLOOKUP($A146,IF('Index LA Gen'!$B$4=1,'Index LA Gen'!$A$9:$BZ$171,IF('Index LA Gen'!$B$4=2,'Index LA Gen'!$A$179:$BZ$341,IF('Index LA Gen'!$B$4=3,'Index LA Gen'!$A$349:$BZ$511,"Error"))),'Index LA Gen'!BZ$1,0),"Error")</f>
        <v>0.12</v>
      </c>
    </row>
    <row r="147" spans="1:78" s="15" customFormat="1" x14ac:dyDescent="0.2">
      <c r="A147" s="20">
        <v>866</v>
      </c>
      <c r="B147" s="20" t="s">
        <v>298</v>
      </c>
      <c r="C147" s="45" t="s">
        <v>169</v>
      </c>
      <c r="D147" s="113">
        <f>IFERROR(VLOOKUP($A147,IF('Index LA Gen'!$B$4=1,'Index LA Gen'!$A$9:$BZ$171,IF('Index LA Gen'!$B$4=2,'Index LA Gen'!$A$179:$BZ$341,IF('Index LA Gen'!$B$4=3,'Index LA Gen'!$A$349:$BZ$511,"Error"))),'Index LA Gen'!D$1,0),"Error")</f>
        <v>220</v>
      </c>
      <c r="E147" s="113">
        <f>IFERROR(VLOOKUP($A147,IF('Index LA Gen'!$B$4=1,'Index LA Gen'!$A$9:$BZ$171,IF('Index LA Gen'!$B$4=2,'Index LA Gen'!$A$179:$BZ$341,IF('Index LA Gen'!$B$4=3,'Index LA Gen'!$A$349:$BZ$511,"Error"))),'Index LA Gen'!E$1,0),"Error")</f>
        <v>120</v>
      </c>
      <c r="F147" s="113">
        <f>IFERROR(VLOOKUP($A147,IF('Index LA Gen'!$B$4=1,'Index LA Gen'!$A$9:$BZ$171,IF('Index LA Gen'!$B$4=2,'Index LA Gen'!$A$179:$BZ$341,IF('Index LA Gen'!$B$4=3,'Index LA Gen'!$A$349:$BZ$511,"Error"))),'Index LA Gen'!F$1,0),"Error")</f>
        <v>340</v>
      </c>
      <c r="G147" s="84">
        <f>IFERROR(VLOOKUP($A147,IF('Index LA Gen'!$B$4=1,'Index LA Gen'!$A$9:$BZ$171,IF('Index LA Gen'!$B$4=2,'Index LA Gen'!$A$179:$BZ$341,IF('Index LA Gen'!$B$4=3,'Index LA Gen'!$A$349:$BZ$511,"Error"))),'Index LA Gen'!G$1,0),"Error")</f>
        <v>0.63</v>
      </c>
      <c r="H147" s="84">
        <f>IFERROR(VLOOKUP($A147,IF('Index LA Gen'!$B$4=1,'Index LA Gen'!$A$9:$BZ$171,IF('Index LA Gen'!$B$4=2,'Index LA Gen'!$A$179:$BZ$341,IF('Index LA Gen'!$B$4=3,'Index LA Gen'!$A$349:$BZ$511,"Error"))),'Index LA Gen'!H$1,0),"Error")</f>
        <v>0.77</v>
      </c>
      <c r="I147" s="84">
        <f>IFERROR(VLOOKUP($A147,IF('Index LA Gen'!$B$4=1,'Index LA Gen'!$A$9:$BZ$171,IF('Index LA Gen'!$B$4=2,'Index LA Gen'!$A$179:$BZ$341,IF('Index LA Gen'!$B$4=3,'Index LA Gen'!$A$349:$BZ$511,"Error"))),'Index LA Gen'!I$1,0),"Error")</f>
        <v>0.68</v>
      </c>
      <c r="J147" s="84">
        <f>IFERROR(VLOOKUP($A147,IF('Index LA Gen'!$B$4=1,'Index LA Gen'!$A$9:$BZ$171,IF('Index LA Gen'!$B$4=2,'Index LA Gen'!$A$179:$BZ$341,IF('Index LA Gen'!$B$4=3,'Index LA Gen'!$A$349:$BZ$511,"Error"))),'Index LA Gen'!J$1,0),"Error")</f>
        <v>0.5</v>
      </c>
      <c r="K147" s="84">
        <f>IFERROR(VLOOKUP($A147,IF('Index LA Gen'!$B$4=1,'Index LA Gen'!$A$9:$BZ$171,IF('Index LA Gen'!$B$4=2,'Index LA Gen'!$A$179:$BZ$341,IF('Index LA Gen'!$B$4=3,'Index LA Gen'!$A$349:$BZ$511,"Error"))),'Index LA Gen'!K$1,0),"Error")</f>
        <v>0.68</v>
      </c>
      <c r="L147" s="84">
        <f>IFERROR(VLOOKUP($A147,IF('Index LA Gen'!$B$4=1,'Index LA Gen'!$A$9:$BZ$171,IF('Index LA Gen'!$B$4=2,'Index LA Gen'!$A$179:$BZ$341,IF('Index LA Gen'!$B$4=3,'Index LA Gen'!$A$349:$BZ$511,"Error"))),'Index LA Gen'!L$1,0),"Error")</f>
        <v>0.56000000000000005</v>
      </c>
      <c r="M147" s="84">
        <f>IFERROR(VLOOKUP($A147,IF('Index LA Gen'!$B$4=1,'Index LA Gen'!$A$9:$BZ$171,IF('Index LA Gen'!$B$4=2,'Index LA Gen'!$A$179:$BZ$341,IF('Index LA Gen'!$B$4=3,'Index LA Gen'!$A$349:$BZ$511,"Error"))),'Index LA Gen'!M$1,0),"Error")</f>
        <v>0.11</v>
      </c>
      <c r="N147" s="84">
        <f>IFERROR(VLOOKUP($A147,IF('Index LA Gen'!$B$4=1,'Index LA Gen'!$A$9:$BZ$171,IF('Index LA Gen'!$B$4=2,'Index LA Gen'!$A$179:$BZ$341,IF('Index LA Gen'!$B$4=3,'Index LA Gen'!$A$349:$BZ$511,"Error"))),'Index LA Gen'!N$1,0),"Error")</f>
        <v>0.17</v>
      </c>
      <c r="O147" s="84">
        <f>IFERROR(VLOOKUP($A147,IF('Index LA Gen'!$B$4=1,'Index LA Gen'!$A$9:$BZ$171,IF('Index LA Gen'!$B$4=2,'Index LA Gen'!$A$179:$BZ$341,IF('Index LA Gen'!$B$4=3,'Index LA Gen'!$A$349:$BZ$511,"Error"))),'Index LA Gen'!O$1,0),"Error")</f>
        <v>0.13</v>
      </c>
      <c r="P147" s="84">
        <f>IFERROR(VLOOKUP($A147,IF('Index LA Gen'!$B$4=1,'Index LA Gen'!$A$9:$BZ$171,IF('Index LA Gen'!$B$4=2,'Index LA Gen'!$A$179:$BZ$341,IF('Index LA Gen'!$B$4=3,'Index LA Gen'!$A$349:$BZ$511,"Error"))),'Index LA Gen'!P$1,0),"Error")</f>
        <v>0</v>
      </c>
      <c r="Q147" s="84">
        <f>IFERROR(VLOOKUP($A147,IF('Index LA Gen'!$B$4=1,'Index LA Gen'!$A$9:$BZ$171,IF('Index LA Gen'!$B$4=2,'Index LA Gen'!$A$179:$BZ$341,IF('Index LA Gen'!$B$4=3,'Index LA Gen'!$A$349:$BZ$511,"Error"))),'Index LA Gen'!Q$1,0),"Error")</f>
        <v>0</v>
      </c>
      <c r="R147" s="84">
        <f>IFERROR(VLOOKUP($A147,IF('Index LA Gen'!$B$4=1,'Index LA Gen'!$A$9:$BZ$171,IF('Index LA Gen'!$B$4=2,'Index LA Gen'!$A$179:$BZ$341,IF('Index LA Gen'!$B$4=3,'Index LA Gen'!$A$349:$BZ$511,"Error"))),'Index LA Gen'!R$1,0),"Error")</f>
        <v>0</v>
      </c>
      <c r="S147" s="84">
        <f>IFERROR(VLOOKUP($A147,IF('Index LA Gen'!$B$4=1,'Index LA Gen'!$A$9:$BZ$171,IF('Index LA Gen'!$B$4=2,'Index LA Gen'!$A$179:$BZ$341,IF('Index LA Gen'!$B$4=3,'Index LA Gen'!$A$349:$BZ$511,"Error"))),'Index LA Gen'!S$1,0),"Error")</f>
        <v>0.03</v>
      </c>
      <c r="T147" s="84" t="str">
        <f>IFERROR(VLOOKUP($A147,IF('Index LA Gen'!$B$4=1,'Index LA Gen'!$A$9:$BZ$171,IF('Index LA Gen'!$B$4=2,'Index LA Gen'!$A$179:$BZ$341,IF('Index LA Gen'!$B$4=3,'Index LA Gen'!$A$349:$BZ$511,"Error"))),'Index LA Gen'!T$1,0),"Error")</f>
        <v>x</v>
      </c>
      <c r="U147" s="84">
        <f>IFERROR(VLOOKUP($A147,IF('Index LA Gen'!$B$4=1,'Index LA Gen'!$A$9:$BZ$171,IF('Index LA Gen'!$B$4=2,'Index LA Gen'!$A$179:$BZ$341,IF('Index LA Gen'!$B$4=3,'Index LA Gen'!$A$349:$BZ$511,"Error"))),'Index LA Gen'!U$1,0),"Error")</f>
        <v>0.03</v>
      </c>
      <c r="V147" s="84">
        <f>IFERROR(VLOOKUP($A147,IF('Index LA Gen'!$B$4=1,'Index LA Gen'!$A$9:$BZ$171,IF('Index LA Gen'!$B$4=2,'Index LA Gen'!$A$179:$BZ$341,IF('Index LA Gen'!$B$4=3,'Index LA Gen'!$A$349:$BZ$511,"Error"))),'Index LA Gen'!V$1,0),"Error")</f>
        <v>0.05</v>
      </c>
      <c r="W147" s="84">
        <f>IFERROR(VLOOKUP($A147,IF('Index LA Gen'!$B$4=1,'Index LA Gen'!$A$9:$BZ$171,IF('Index LA Gen'!$B$4=2,'Index LA Gen'!$A$179:$BZ$341,IF('Index LA Gen'!$B$4=3,'Index LA Gen'!$A$349:$BZ$511,"Error"))),'Index LA Gen'!W$1,0),"Error")</f>
        <v>0.06</v>
      </c>
      <c r="X147" s="84">
        <f>IFERROR(VLOOKUP($A147,IF('Index LA Gen'!$B$4=1,'Index LA Gen'!$A$9:$BZ$171,IF('Index LA Gen'!$B$4=2,'Index LA Gen'!$A$179:$BZ$341,IF('Index LA Gen'!$B$4=3,'Index LA Gen'!$A$349:$BZ$511,"Error"))),'Index LA Gen'!X$1,0),"Error")</f>
        <v>0.05</v>
      </c>
      <c r="Y147" s="84">
        <f>IFERROR(VLOOKUP($A147,IF('Index LA Gen'!$B$4=1,'Index LA Gen'!$A$9:$BZ$171,IF('Index LA Gen'!$B$4=2,'Index LA Gen'!$A$179:$BZ$341,IF('Index LA Gen'!$B$4=3,'Index LA Gen'!$A$349:$BZ$511,"Error"))),'Index LA Gen'!Y$1,0),"Error")</f>
        <v>0</v>
      </c>
      <c r="Z147" s="84">
        <f>IFERROR(VLOOKUP($A147,IF('Index LA Gen'!$B$4=1,'Index LA Gen'!$A$9:$BZ$171,IF('Index LA Gen'!$B$4=2,'Index LA Gen'!$A$179:$BZ$341,IF('Index LA Gen'!$B$4=3,'Index LA Gen'!$A$349:$BZ$511,"Error"))),'Index LA Gen'!Z$1,0),"Error")</f>
        <v>0</v>
      </c>
      <c r="AA147" s="84">
        <f>IFERROR(VLOOKUP($A147,IF('Index LA Gen'!$B$4=1,'Index LA Gen'!$A$9:$BZ$171,IF('Index LA Gen'!$B$4=2,'Index LA Gen'!$A$179:$BZ$341,IF('Index LA Gen'!$B$4=3,'Index LA Gen'!$A$349:$BZ$511,"Error"))),'Index LA Gen'!AA$1,0),"Error")</f>
        <v>0</v>
      </c>
      <c r="AB147" s="84">
        <f>IFERROR(VLOOKUP($A147,IF('Index LA Gen'!$B$4=1,'Index LA Gen'!$A$9:$BZ$171,IF('Index LA Gen'!$B$4=2,'Index LA Gen'!$A$179:$BZ$341,IF('Index LA Gen'!$B$4=3,'Index LA Gen'!$A$349:$BZ$511,"Error"))),'Index LA Gen'!AB$1,0),"Error")</f>
        <v>0</v>
      </c>
      <c r="AC147" s="84">
        <f>IFERROR(VLOOKUP($A147,IF('Index LA Gen'!$B$4=1,'Index LA Gen'!$A$9:$BZ$171,IF('Index LA Gen'!$B$4=2,'Index LA Gen'!$A$179:$BZ$341,IF('Index LA Gen'!$B$4=3,'Index LA Gen'!$A$349:$BZ$511,"Error"))),'Index LA Gen'!AC$1,0),"Error")</f>
        <v>0</v>
      </c>
      <c r="AD147" s="84">
        <f>IFERROR(VLOOKUP($A147,IF('Index LA Gen'!$B$4=1,'Index LA Gen'!$A$9:$BZ$171,IF('Index LA Gen'!$B$4=2,'Index LA Gen'!$A$179:$BZ$341,IF('Index LA Gen'!$B$4=3,'Index LA Gen'!$A$349:$BZ$511,"Error"))),'Index LA Gen'!AD$1,0),"Error")</f>
        <v>0</v>
      </c>
      <c r="AE147" s="84">
        <f>IFERROR(VLOOKUP($A147,IF('Index LA Gen'!$B$4=1,'Index LA Gen'!$A$9:$BZ$171,IF('Index LA Gen'!$B$4=2,'Index LA Gen'!$A$179:$BZ$341,IF('Index LA Gen'!$B$4=3,'Index LA Gen'!$A$349:$BZ$511,"Error"))),'Index LA Gen'!AE$1,0),"Error")</f>
        <v>0.06</v>
      </c>
      <c r="AF147" s="84" t="str">
        <f>IFERROR(VLOOKUP($A147,IF('Index LA Gen'!$B$4=1,'Index LA Gen'!$A$9:$BZ$171,IF('Index LA Gen'!$B$4=2,'Index LA Gen'!$A$179:$BZ$341,IF('Index LA Gen'!$B$4=3,'Index LA Gen'!$A$349:$BZ$511,"Error"))),'Index LA Gen'!AF$1,0),"Error")</f>
        <v>x</v>
      </c>
      <c r="AG147" s="84">
        <f>IFERROR(VLOOKUP($A147,IF('Index LA Gen'!$B$4=1,'Index LA Gen'!$A$9:$BZ$171,IF('Index LA Gen'!$B$4=2,'Index LA Gen'!$A$179:$BZ$341,IF('Index LA Gen'!$B$4=3,'Index LA Gen'!$A$349:$BZ$511,"Error"))),'Index LA Gen'!AG$1,0),"Error")</f>
        <v>0.05</v>
      </c>
      <c r="AH147" s="84">
        <f>IFERROR(VLOOKUP($A147,IF('Index LA Gen'!$B$4=1,'Index LA Gen'!$A$9:$BZ$171,IF('Index LA Gen'!$B$4=2,'Index LA Gen'!$A$179:$BZ$341,IF('Index LA Gen'!$B$4=3,'Index LA Gen'!$A$349:$BZ$511,"Error"))),'Index LA Gen'!AH$1,0),"Error")</f>
        <v>0.31</v>
      </c>
      <c r="AI147" s="84">
        <f>IFERROR(VLOOKUP($A147,IF('Index LA Gen'!$B$4=1,'Index LA Gen'!$A$9:$BZ$171,IF('Index LA Gen'!$B$4=2,'Index LA Gen'!$A$179:$BZ$341,IF('Index LA Gen'!$B$4=3,'Index LA Gen'!$A$349:$BZ$511,"Error"))),'Index LA Gen'!AI$1,0),"Error")</f>
        <v>0.43</v>
      </c>
      <c r="AJ147" s="84">
        <f>IFERROR(VLOOKUP($A147,IF('Index LA Gen'!$B$4=1,'Index LA Gen'!$A$9:$BZ$171,IF('Index LA Gen'!$B$4=2,'Index LA Gen'!$A$179:$BZ$341,IF('Index LA Gen'!$B$4=3,'Index LA Gen'!$A$349:$BZ$511,"Error"))),'Index LA Gen'!AJ$1,0),"Error")</f>
        <v>0.35</v>
      </c>
      <c r="AK147" s="84">
        <f>IFERROR(VLOOKUP($A147,IF('Index LA Gen'!$B$4=1,'Index LA Gen'!$A$9:$BZ$171,IF('Index LA Gen'!$B$4=2,'Index LA Gen'!$A$179:$BZ$341,IF('Index LA Gen'!$B$4=3,'Index LA Gen'!$A$349:$BZ$511,"Error"))),'Index LA Gen'!AK$1,0),"Error")</f>
        <v>0.08</v>
      </c>
      <c r="AL147" s="84">
        <f>IFERROR(VLOOKUP($A147,IF('Index LA Gen'!$B$4=1,'Index LA Gen'!$A$9:$BZ$171,IF('Index LA Gen'!$B$4=2,'Index LA Gen'!$A$179:$BZ$341,IF('Index LA Gen'!$B$4=3,'Index LA Gen'!$A$349:$BZ$511,"Error"))),'Index LA Gen'!AL$1,0),"Error")</f>
        <v>0.17</v>
      </c>
      <c r="AM147" s="84">
        <f>IFERROR(VLOOKUP($A147,IF('Index LA Gen'!$B$4=1,'Index LA Gen'!$A$9:$BZ$171,IF('Index LA Gen'!$B$4=2,'Index LA Gen'!$A$179:$BZ$341,IF('Index LA Gen'!$B$4=3,'Index LA Gen'!$A$349:$BZ$511,"Error"))),'Index LA Gen'!AM$1,0),"Error")</f>
        <v>0.11</v>
      </c>
      <c r="AN147" s="84" t="str">
        <f>IFERROR(VLOOKUP($A147,IF('Index LA Gen'!$B$4=1,'Index LA Gen'!$A$9:$BZ$171,IF('Index LA Gen'!$B$4=2,'Index LA Gen'!$A$179:$BZ$341,IF('Index LA Gen'!$B$4=3,'Index LA Gen'!$A$349:$BZ$511,"Error"))),'Index LA Gen'!AN$1,0),"Error")</f>
        <v>x</v>
      </c>
      <c r="AO147" s="84">
        <f>IFERROR(VLOOKUP($A147,IF('Index LA Gen'!$B$4=1,'Index LA Gen'!$A$9:$BZ$171,IF('Index LA Gen'!$B$4=2,'Index LA Gen'!$A$179:$BZ$341,IF('Index LA Gen'!$B$4=3,'Index LA Gen'!$A$349:$BZ$511,"Error"))),'Index LA Gen'!AO$1,0),"Error")</f>
        <v>0</v>
      </c>
      <c r="AP147" s="84" t="str">
        <f>IFERROR(VLOOKUP($A147,IF('Index LA Gen'!$B$4=1,'Index LA Gen'!$A$9:$BZ$171,IF('Index LA Gen'!$B$4=2,'Index LA Gen'!$A$179:$BZ$341,IF('Index LA Gen'!$B$4=3,'Index LA Gen'!$A$349:$BZ$511,"Error"))),'Index LA Gen'!AP$1,0),"Error")</f>
        <v>x</v>
      </c>
      <c r="AQ147" s="84">
        <f>IFERROR(VLOOKUP($A147,IF('Index LA Gen'!$B$4=1,'Index LA Gen'!$A$9:$BZ$171,IF('Index LA Gen'!$B$4=2,'Index LA Gen'!$A$179:$BZ$341,IF('Index LA Gen'!$B$4=3,'Index LA Gen'!$A$349:$BZ$511,"Error"))),'Index LA Gen'!AQ$1,0),"Error")</f>
        <v>0.06</v>
      </c>
      <c r="AR147" s="84">
        <f>IFERROR(VLOOKUP($A147,IF('Index LA Gen'!$B$4=1,'Index LA Gen'!$A$9:$BZ$171,IF('Index LA Gen'!$B$4=2,'Index LA Gen'!$A$179:$BZ$341,IF('Index LA Gen'!$B$4=3,'Index LA Gen'!$A$349:$BZ$511,"Error"))),'Index LA Gen'!AR$1,0),"Error")</f>
        <v>0.09</v>
      </c>
      <c r="AS147" s="84">
        <f>IFERROR(VLOOKUP($A147,IF('Index LA Gen'!$B$4=1,'Index LA Gen'!$A$9:$BZ$171,IF('Index LA Gen'!$B$4=2,'Index LA Gen'!$A$179:$BZ$341,IF('Index LA Gen'!$B$4=3,'Index LA Gen'!$A$349:$BZ$511,"Error"))),'Index LA Gen'!AS$1,0),"Error")</f>
        <v>7.0000000000000007E-2</v>
      </c>
      <c r="AT147" s="84">
        <f>IFERROR(VLOOKUP($A147,IF('Index LA Gen'!$B$4=1,'Index LA Gen'!$A$9:$BZ$171,IF('Index LA Gen'!$B$4=2,'Index LA Gen'!$A$179:$BZ$341,IF('Index LA Gen'!$B$4=3,'Index LA Gen'!$A$349:$BZ$511,"Error"))),'Index LA Gen'!AT$1,0),"Error")</f>
        <v>0.2</v>
      </c>
      <c r="AU147" s="84">
        <f>IFERROR(VLOOKUP($A147,IF('Index LA Gen'!$B$4=1,'Index LA Gen'!$A$9:$BZ$171,IF('Index LA Gen'!$B$4=2,'Index LA Gen'!$A$179:$BZ$341,IF('Index LA Gen'!$B$4=3,'Index LA Gen'!$A$349:$BZ$511,"Error"))),'Index LA Gen'!AU$1,0),"Error")</f>
        <v>0.25</v>
      </c>
      <c r="AV147" s="84">
        <f>IFERROR(VLOOKUP($A147,IF('Index LA Gen'!$B$4=1,'Index LA Gen'!$A$9:$BZ$171,IF('Index LA Gen'!$B$4=2,'Index LA Gen'!$A$179:$BZ$341,IF('Index LA Gen'!$B$4=3,'Index LA Gen'!$A$349:$BZ$511,"Error"))),'Index LA Gen'!AV$1,0),"Error")</f>
        <v>0.22</v>
      </c>
      <c r="AW147" s="84" t="str">
        <f>IFERROR(VLOOKUP($A147,IF('Index LA Gen'!$B$4=1,'Index LA Gen'!$A$9:$BZ$171,IF('Index LA Gen'!$B$4=2,'Index LA Gen'!$A$179:$BZ$341,IF('Index LA Gen'!$B$4=3,'Index LA Gen'!$A$349:$BZ$511,"Error"))),'Index LA Gen'!AW$1,0),"Error")</f>
        <v>x</v>
      </c>
      <c r="AX147" s="84" t="str">
        <f>IFERROR(VLOOKUP($A147,IF('Index LA Gen'!$B$4=1,'Index LA Gen'!$A$9:$BZ$171,IF('Index LA Gen'!$B$4=2,'Index LA Gen'!$A$179:$BZ$341,IF('Index LA Gen'!$B$4=3,'Index LA Gen'!$A$349:$BZ$511,"Error"))),'Index LA Gen'!AX$1,0),"Error")</f>
        <v>x</v>
      </c>
      <c r="AY147" s="84">
        <f>IFERROR(VLOOKUP($A147,IF('Index LA Gen'!$B$4=1,'Index LA Gen'!$A$9:$BZ$171,IF('Index LA Gen'!$B$4=2,'Index LA Gen'!$A$179:$BZ$341,IF('Index LA Gen'!$B$4=3,'Index LA Gen'!$A$349:$BZ$511,"Error"))),'Index LA Gen'!AY$1,0),"Error")</f>
        <v>0.02</v>
      </c>
      <c r="AZ147" s="84">
        <f>IFERROR(VLOOKUP($A147,IF('Index LA Gen'!$B$4=1,'Index LA Gen'!$A$9:$BZ$171,IF('Index LA Gen'!$B$4=2,'Index LA Gen'!$A$179:$BZ$341,IF('Index LA Gen'!$B$4=3,'Index LA Gen'!$A$349:$BZ$511,"Error"))),'Index LA Gen'!AZ$1,0),"Error")</f>
        <v>0</v>
      </c>
      <c r="BA147" s="84">
        <f>IFERROR(VLOOKUP($A147,IF('Index LA Gen'!$B$4=1,'Index LA Gen'!$A$9:$BZ$171,IF('Index LA Gen'!$B$4=2,'Index LA Gen'!$A$179:$BZ$341,IF('Index LA Gen'!$B$4=3,'Index LA Gen'!$A$349:$BZ$511,"Error"))),'Index LA Gen'!BA$1,0),"Error")</f>
        <v>0</v>
      </c>
      <c r="BB147" s="84">
        <f>IFERROR(VLOOKUP($A147,IF('Index LA Gen'!$B$4=1,'Index LA Gen'!$A$9:$BZ$171,IF('Index LA Gen'!$B$4=2,'Index LA Gen'!$A$179:$BZ$341,IF('Index LA Gen'!$B$4=3,'Index LA Gen'!$A$349:$BZ$511,"Error"))),'Index LA Gen'!BB$1,0),"Error")</f>
        <v>0</v>
      </c>
      <c r="BC147" s="84">
        <f>IFERROR(VLOOKUP($A147,IF('Index LA Gen'!$B$4=1,'Index LA Gen'!$A$9:$BZ$171,IF('Index LA Gen'!$B$4=2,'Index LA Gen'!$A$179:$BZ$341,IF('Index LA Gen'!$B$4=3,'Index LA Gen'!$A$349:$BZ$511,"Error"))),'Index LA Gen'!BC$1,0),"Error")</f>
        <v>0.12</v>
      </c>
      <c r="BD147" s="84">
        <f>IFERROR(VLOOKUP($A147,IF('Index LA Gen'!$B$4=1,'Index LA Gen'!$A$9:$BZ$171,IF('Index LA Gen'!$B$4=2,'Index LA Gen'!$A$179:$BZ$341,IF('Index LA Gen'!$B$4=3,'Index LA Gen'!$A$349:$BZ$511,"Error"))),'Index LA Gen'!BD$1,0),"Error")</f>
        <v>7.0000000000000007E-2</v>
      </c>
      <c r="BE147" s="84">
        <f>IFERROR(VLOOKUP($A147,IF('Index LA Gen'!$B$4=1,'Index LA Gen'!$A$9:$BZ$171,IF('Index LA Gen'!$B$4=2,'Index LA Gen'!$A$179:$BZ$341,IF('Index LA Gen'!$B$4=3,'Index LA Gen'!$A$349:$BZ$511,"Error"))),'Index LA Gen'!BE$1,0),"Error")</f>
        <v>0.1</v>
      </c>
      <c r="BF147" s="84">
        <f>IFERROR(VLOOKUP($A147,IF('Index LA Gen'!$B$4=1,'Index LA Gen'!$A$9:$BZ$171,IF('Index LA Gen'!$B$4=2,'Index LA Gen'!$A$179:$BZ$341,IF('Index LA Gen'!$B$4=3,'Index LA Gen'!$A$349:$BZ$511,"Error"))),'Index LA Gen'!BF$1,0),"Error")</f>
        <v>0.08</v>
      </c>
      <c r="BG147" s="84" t="str">
        <f>IFERROR(VLOOKUP($A147,IF('Index LA Gen'!$B$4=1,'Index LA Gen'!$A$9:$BZ$171,IF('Index LA Gen'!$B$4=2,'Index LA Gen'!$A$179:$BZ$341,IF('Index LA Gen'!$B$4=3,'Index LA Gen'!$A$349:$BZ$511,"Error"))),'Index LA Gen'!BG$1,0),"Error")</f>
        <v>x</v>
      </c>
      <c r="BH147" s="84">
        <f>IFERROR(VLOOKUP($A147,IF('Index LA Gen'!$B$4=1,'Index LA Gen'!$A$9:$BZ$171,IF('Index LA Gen'!$B$4=2,'Index LA Gen'!$A$179:$BZ$341,IF('Index LA Gen'!$B$4=3,'Index LA Gen'!$A$349:$BZ$511,"Error"))),'Index LA Gen'!BH$1,0),"Error")</f>
        <v>0.06</v>
      </c>
      <c r="BI147" s="84">
        <f>IFERROR(VLOOKUP($A147,IF('Index LA Gen'!$B$4=1,'Index LA Gen'!$A$9:$BZ$171,IF('Index LA Gen'!$B$4=2,'Index LA Gen'!$A$179:$BZ$341,IF('Index LA Gen'!$B$4=3,'Index LA Gen'!$A$349:$BZ$511,"Error"))),'Index LA Gen'!BI$1,0),"Error")</f>
        <v>0.04</v>
      </c>
      <c r="BJ147" s="84" t="str">
        <f>IFERROR(VLOOKUP($A147,IF('Index LA Gen'!$B$4=1,'Index LA Gen'!$A$9:$BZ$171,IF('Index LA Gen'!$B$4=2,'Index LA Gen'!$A$179:$BZ$341,IF('Index LA Gen'!$B$4=3,'Index LA Gen'!$A$349:$BZ$511,"Error"))),'Index LA Gen'!BJ$1,0),"Error")</f>
        <v>x</v>
      </c>
      <c r="BK147" s="84">
        <f>IFERROR(VLOOKUP($A147,IF('Index LA Gen'!$B$4=1,'Index LA Gen'!$A$9:$BZ$171,IF('Index LA Gen'!$B$4=2,'Index LA Gen'!$A$179:$BZ$341,IF('Index LA Gen'!$B$4=3,'Index LA Gen'!$A$349:$BZ$511,"Error"))),'Index LA Gen'!BK$1,0),"Error")</f>
        <v>0.04</v>
      </c>
      <c r="BL147" s="84">
        <f>IFERROR(VLOOKUP($A147,IF('Index LA Gen'!$B$4=1,'Index LA Gen'!$A$9:$BZ$171,IF('Index LA Gen'!$B$4=2,'Index LA Gen'!$A$179:$BZ$341,IF('Index LA Gen'!$B$4=3,'Index LA Gen'!$A$349:$BZ$511,"Error"))),'Index LA Gen'!BL$1,0),"Error")</f>
        <v>0</v>
      </c>
      <c r="BM147" s="84">
        <f>IFERROR(VLOOKUP($A147,IF('Index LA Gen'!$B$4=1,'Index LA Gen'!$A$9:$BZ$171,IF('Index LA Gen'!$B$4=2,'Index LA Gen'!$A$179:$BZ$341,IF('Index LA Gen'!$B$4=3,'Index LA Gen'!$A$349:$BZ$511,"Error"))),'Index LA Gen'!BM$1,0),"Error")</f>
        <v>0</v>
      </c>
      <c r="BN147" s="84">
        <f>IFERROR(VLOOKUP($A147,IF('Index LA Gen'!$B$4=1,'Index LA Gen'!$A$9:$BZ$171,IF('Index LA Gen'!$B$4=2,'Index LA Gen'!$A$179:$BZ$341,IF('Index LA Gen'!$B$4=3,'Index LA Gen'!$A$349:$BZ$511,"Error"))),'Index LA Gen'!BN$1,0),"Error")</f>
        <v>0</v>
      </c>
      <c r="BO147" s="84" t="str">
        <f>IFERROR(VLOOKUP($A147,IF('Index LA Gen'!$B$4=1,'Index LA Gen'!$A$9:$BZ$171,IF('Index LA Gen'!$B$4=2,'Index LA Gen'!$A$179:$BZ$341,IF('Index LA Gen'!$B$4=3,'Index LA Gen'!$A$349:$BZ$511,"Error"))),'Index LA Gen'!BO$1,0),"Error")</f>
        <v>x</v>
      </c>
      <c r="BP147" s="84" t="str">
        <f>IFERROR(VLOOKUP($A147,IF('Index LA Gen'!$B$4=1,'Index LA Gen'!$A$9:$BZ$171,IF('Index LA Gen'!$B$4=2,'Index LA Gen'!$A$179:$BZ$341,IF('Index LA Gen'!$B$4=3,'Index LA Gen'!$A$349:$BZ$511,"Error"))),'Index LA Gen'!BP$1,0),"Error")</f>
        <v>x</v>
      </c>
      <c r="BQ147" s="84" t="str">
        <f>IFERROR(VLOOKUP($A147,IF('Index LA Gen'!$B$4=1,'Index LA Gen'!$A$9:$BZ$171,IF('Index LA Gen'!$B$4=2,'Index LA Gen'!$A$179:$BZ$341,IF('Index LA Gen'!$B$4=3,'Index LA Gen'!$A$349:$BZ$511,"Error"))),'Index LA Gen'!BQ$1,0),"Error")</f>
        <v>x</v>
      </c>
      <c r="BR147" s="84">
        <f>IFERROR(VLOOKUP($A147,IF('Index LA Gen'!$B$4=1,'Index LA Gen'!$A$9:$BZ$171,IF('Index LA Gen'!$B$4=2,'Index LA Gen'!$A$179:$BZ$341,IF('Index LA Gen'!$B$4=3,'Index LA Gen'!$A$349:$BZ$511,"Error"))),'Index LA Gen'!BR$1,0),"Error")</f>
        <v>0.14000000000000001</v>
      </c>
      <c r="BS147" s="84">
        <f>IFERROR(VLOOKUP($A147,IF('Index LA Gen'!$B$4=1,'Index LA Gen'!$A$9:$BZ$171,IF('Index LA Gen'!$B$4=2,'Index LA Gen'!$A$179:$BZ$341,IF('Index LA Gen'!$B$4=3,'Index LA Gen'!$A$349:$BZ$511,"Error"))),'Index LA Gen'!BS$1,0),"Error")</f>
        <v>0.06</v>
      </c>
      <c r="BT147" s="84">
        <f>IFERROR(VLOOKUP($A147,IF('Index LA Gen'!$B$4=1,'Index LA Gen'!$A$9:$BZ$171,IF('Index LA Gen'!$B$4=2,'Index LA Gen'!$A$179:$BZ$341,IF('Index LA Gen'!$B$4=3,'Index LA Gen'!$A$349:$BZ$511,"Error"))),'Index LA Gen'!BT$1,0),"Error")</f>
        <v>0.11</v>
      </c>
      <c r="BU147" s="84">
        <f>IFERROR(VLOOKUP($A147,IF('Index LA Gen'!$B$4=1,'Index LA Gen'!$A$9:$BZ$171,IF('Index LA Gen'!$B$4=2,'Index LA Gen'!$A$179:$BZ$341,IF('Index LA Gen'!$B$4=3,'Index LA Gen'!$A$349:$BZ$511,"Error"))),'Index LA Gen'!BU$1,0),"Error")</f>
        <v>0.06</v>
      </c>
      <c r="BV147" s="84" t="str">
        <f>IFERROR(VLOOKUP($A147,IF('Index LA Gen'!$B$4=1,'Index LA Gen'!$A$9:$BZ$171,IF('Index LA Gen'!$B$4=2,'Index LA Gen'!$A$179:$BZ$341,IF('Index LA Gen'!$B$4=3,'Index LA Gen'!$A$349:$BZ$511,"Error"))),'Index LA Gen'!BV$1,0),"Error")</f>
        <v>x</v>
      </c>
      <c r="BW147" s="84">
        <f>IFERROR(VLOOKUP($A147,IF('Index LA Gen'!$B$4=1,'Index LA Gen'!$A$9:$BZ$171,IF('Index LA Gen'!$B$4=2,'Index LA Gen'!$A$179:$BZ$341,IF('Index LA Gen'!$B$4=3,'Index LA Gen'!$A$349:$BZ$511,"Error"))),'Index LA Gen'!BW$1,0),"Error")</f>
        <v>0.04</v>
      </c>
      <c r="BX147" s="84">
        <f>IFERROR(VLOOKUP($A147,IF('Index LA Gen'!$B$4=1,'Index LA Gen'!$A$9:$BZ$171,IF('Index LA Gen'!$B$4=2,'Index LA Gen'!$A$179:$BZ$341,IF('Index LA Gen'!$B$4=3,'Index LA Gen'!$A$349:$BZ$511,"Error"))),'Index LA Gen'!BX$1,0),"Error")</f>
        <v>0.17</v>
      </c>
      <c r="BY147" s="84">
        <f>IFERROR(VLOOKUP($A147,IF('Index LA Gen'!$B$4=1,'Index LA Gen'!$A$9:$BZ$171,IF('Index LA Gen'!$B$4=2,'Index LA Gen'!$A$179:$BZ$341,IF('Index LA Gen'!$B$4=3,'Index LA Gen'!$A$349:$BZ$511,"Error"))),'Index LA Gen'!BY$1,0),"Error")</f>
        <v>0.16</v>
      </c>
      <c r="BZ147" s="84">
        <f>IFERROR(VLOOKUP($A147,IF('Index LA Gen'!$B$4=1,'Index LA Gen'!$A$9:$BZ$171,IF('Index LA Gen'!$B$4=2,'Index LA Gen'!$A$179:$BZ$341,IF('Index LA Gen'!$B$4=3,'Index LA Gen'!$A$349:$BZ$511,"Error"))),'Index LA Gen'!BZ$1,0),"Error")</f>
        <v>0.17</v>
      </c>
    </row>
    <row r="148" spans="1:78" s="15" customFormat="1" x14ac:dyDescent="0.2">
      <c r="A148" s="20">
        <v>357</v>
      </c>
      <c r="B148" s="20" t="s">
        <v>299</v>
      </c>
      <c r="C148" s="45" t="s">
        <v>153</v>
      </c>
      <c r="D148" s="113">
        <f>IFERROR(VLOOKUP($A148,IF('Index LA Gen'!$B$4=1,'Index LA Gen'!$A$9:$BZ$171,IF('Index LA Gen'!$B$4=2,'Index LA Gen'!$A$179:$BZ$341,IF('Index LA Gen'!$B$4=3,'Index LA Gen'!$A$349:$BZ$511,"Error"))),'Index LA Gen'!D$1,0),"Error")</f>
        <v>110</v>
      </c>
      <c r="E148" s="113">
        <f>IFERROR(VLOOKUP($A148,IF('Index LA Gen'!$B$4=1,'Index LA Gen'!$A$9:$BZ$171,IF('Index LA Gen'!$B$4=2,'Index LA Gen'!$A$179:$BZ$341,IF('Index LA Gen'!$B$4=3,'Index LA Gen'!$A$349:$BZ$511,"Error"))),'Index LA Gen'!E$1,0),"Error")</f>
        <v>90</v>
      </c>
      <c r="F148" s="113">
        <f>IFERROR(VLOOKUP($A148,IF('Index LA Gen'!$B$4=1,'Index LA Gen'!$A$9:$BZ$171,IF('Index LA Gen'!$B$4=2,'Index LA Gen'!$A$179:$BZ$341,IF('Index LA Gen'!$B$4=3,'Index LA Gen'!$A$349:$BZ$511,"Error"))),'Index LA Gen'!F$1,0),"Error")</f>
        <v>190</v>
      </c>
      <c r="G148" s="84">
        <f>IFERROR(VLOOKUP($A148,IF('Index LA Gen'!$B$4=1,'Index LA Gen'!$A$9:$BZ$171,IF('Index LA Gen'!$B$4=2,'Index LA Gen'!$A$179:$BZ$341,IF('Index LA Gen'!$B$4=3,'Index LA Gen'!$A$349:$BZ$511,"Error"))),'Index LA Gen'!G$1,0),"Error")</f>
        <v>0.77</v>
      </c>
      <c r="H148" s="84">
        <f>IFERROR(VLOOKUP($A148,IF('Index LA Gen'!$B$4=1,'Index LA Gen'!$A$9:$BZ$171,IF('Index LA Gen'!$B$4=2,'Index LA Gen'!$A$179:$BZ$341,IF('Index LA Gen'!$B$4=3,'Index LA Gen'!$A$349:$BZ$511,"Error"))),'Index LA Gen'!H$1,0),"Error")</f>
        <v>0.88</v>
      </c>
      <c r="I148" s="84">
        <f>IFERROR(VLOOKUP($A148,IF('Index LA Gen'!$B$4=1,'Index LA Gen'!$A$9:$BZ$171,IF('Index LA Gen'!$B$4=2,'Index LA Gen'!$A$179:$BZ$341,IF('Index LA Gen'!$B$4=3,'Index LA Gen'!$A$349:$BZ$511,"Error"))),'Index LA Gen'!I$1,0),"Error")</f>
        <v>0.82</v>
      </c>
      <c r="J148" s="84">
        <f>IFERROR(VLOOKUP($A148,IF('Index LA Gen'!$B$4=1,'Index LA Gen'!$A$9:$BZ$171,IF('Index LA Gen'!$B$4=2,'Index LA Gen'!$A$179:$BZ$341,IF('Index LA Gen'!$B$4=3,'Index LA Gen'!$A$349:$BZ$511,"Error"))),'Index LA Gen'!J$1,0),"Error")</f>
        <v>0.76</v>
      </c>
      <c r="K148" s="84">
        <f>IFERROR(VLOOKUP($A148,IF('Index LA Gen'!$B$4=1,'Index LA Gen'!$A$9:$BZ$171,IF('Index LA Gen'!$B$4=2,'Index LA Gen'!$A$179:$BZ$341,IF('Index LA Gen'!$B$4=3,'Index LA Gen'!$A$349:$BZ$511,"Error"))),'Index LA Gen'!K$1,0),"Error")</f>
        <v>0.86</v>
      </c>
      <c r="L148" s="84">
        <f>IFERROR(VLOOKUP($A148,IF('Index LA Gen'!$B$4=1,'Index LA Gen'!$A$9:$BZ$171,IF('Index LA Gen'!$B$4=2,'Index LA Gen'!$A$179:$BZ$341,IF('Index LA Gen'!$B$4=3,'Index LA Gen'!$A$349:$BZ$511,"Error"))),'Index LA Gen'!L$1,0),"Error")</f>
        <v>0.81</v>
      </c>
      <c r="M148" s="84" t="str">
        <f>IFERROR(VLOOKUP($A148,IF('Index LA Gen'!$B$4=1,'Index LA Gen'!$A$9:$BZ$171,IF('Index LA Gen'!$B$4=2,'Index LA Gen'!$A$179:$BZ$341,IF('Index LA Gen'!$B$4=3,'Index LA Gen'!$A$349:$BZ$511,"Error"))),'Index LA Gen'!M$1,0),"Error")</f>
        <v>x</v>
      </c>
      <c r="N148" s="84" t="str">
        <f>IFERROR(VLOOKUP($A148,IF('Index LA Gen'!$B$4=1,'Index LA Gen'!$A$9:$BZ$171,IF('Index LA Gen'!$B$4=2,'Index LA Gen'!$A$179:$BZ$341,IF('Index LA Gen'!$B$4=3,'Index LA Gen'!$A$349:$BZ$511,"Error"))),'Index LA Gen'!N$1,0),"Error")</f>
        <v>x</v>
      </c>
      <c r="O148" s="84" t="str">
        <f>IFERROR(VLOOKUP($A148,IF('Index LA Gen'!$B$4=1,'Index LA Gen'!$A$9:$BZ$171,IF('Index LA Gen'!$B$4=2,'Index LA Gen'!$A$179:$BZ$341,IF('Index LA Gen'!$B$4=3,'Index LA Gen'!$A$349:$BZ$511,"Error"))),'Index LA Gen'!O$1,0),"Error")</f>
        <v>x</v>
      </c>
      <c r="P148" s="84">
        <f>IFERROR(VLOOKUP($A148,IF('Index LA Gen'!$B$4=1,'Index LA Gen'!$A$9:$BZ$171,IF('Index LA Gen'!$B$4=2,'Index LA Gen'!$A$179:$BZ$341,IF('Index LA Gen'!$B$4=3,'Index LA Gen'!$A$349:$BZ$511,"Error"))),'Index LA Gen'!P$1,0),"Error")</f>
        <v>0</v>
      </c>
      <c r="Q148" s="84">
        <f>IFERROR(VLOOKUP($A148,IF('Index LA Gen'!$B$4=1,'Index LA Gen'!$A$9:$BZ$171,IF('Index LA Gen'!$B$4=2,'Index LA Gen'!$A$179:$BZ$341,IF('Index LA Gen'!$B$4=3,'Index LA Gen'!$A$349:$BZ$511,"Error"))),'Index LA Gen'!Q$1,0),"Error")</f>
        <v>0</v>
      </c>
      <c r="R148" s="84">
        <f>IFERROR(VLOOKUP($A148,IF('Index LA Gen'!$B$4=1,'Index LA Gen'!$A$9:$BZ$171,IF('Index LA Gen'!$B$4=2,'Index LA Gen'!$A$179:$BZ$341,IF('Index LA Gen'!$B$4=3,'Index LA Gen'!$A$349:$BZ$511,"Error"))),'Index LA Gen'!R$1,0),"Error")</f>
        <v>0</v>
      </c>
      <c r="S148" s="84" t="str">
        <f>IFERROR(VLOOKUP($A148,IF('Index LA Gen'!$B$4=1,'Index LA Gen'!$A$9:$BZ$171,IF('Index LA Gen'!$B$4=2,'Index LA Gen'!$A$179:$BZ$341,IF('Index LA Gen'!$B$4=3,'Index LA Gen'!$A$349:$BZ$511,"Error"))),'Index LA Gen'!S$1,0),"Error")</f>
        <v>x</v>
      </c>
      <c r="T148" s="84" t="str">
        <f>IFERROR(VLOOKUP($A148,IF('Index LA Gen'!$B$4=1,'Index LA Gen'!$A$9:$BZ$171,IF('Index LA Gen'!$B$4=2,'Index LA Gen'!$A$179:$BZ$341,IF('Index LA Gen'!$B$4=3,'Index LA Gen'!$A$349:$BZ$511,"Error"))),'Index LA Gen'!T$1,0),"Error")</f>
        <v>x</v>
      </c>
      <c r="U148" s="84">
        <f>IFERROR(VLOOKUP($A148,IF('Index LA Gen'!$B$4=1,'Index LA Gen'!$A$9:$BZ$171,IF('Index LA Gen'!$B$4=2,'Index LA Gen'!$A$179:$BZ$341,IF('Index LA Gen'!$B$4=3,'Index LA Gen'!$A$349:$BZ$511,"Error"))),'Index LA Gen'!U$1,0),"Error")</f>
        <v>0.04</v>
      </c>
      <c r="V148" s="84">
        <f>IFERROR(VLOOKUP($A148,IF('Index LA Gen'!$B$4=1,'Index LA Gen'!$A$9:$BZ$171,IF('Index LA Gen'!$B$4=2,'Index LA Gen'!$A$179:$BZ$341,IF('Index LA Gen'!$B$4=3,'Index LA Gen'!$A$349:$BZ$511,"Error"))),'Index LA Gen'!V$1,0),"Error")</f>
        <v>0</v>
      </c>
      <c r="W148" s="84">
        <f>IFERROR(VLOOKUP($A148,IF('Index LA Gen'!$B$4=1,'Index LA Gen'!$A$9:$BZ$171,IF('Index LA Gen'!$B$4=2,'Index LA Gen'!$A$179:$BZ$341,IF('Index LA Gen'!$B$4=3,'Index LA Gen'!$A$349:$BZ$511,"Error"))),'Index LA Gen'!W$1,0),"Error")</f>
        <v>0</v>
      </c>
      <c r="X148" s="84">
        <f>IFERROR(VLOOKUP($A148,IF('Index LA Gen'!$B$4=1,'Index LA Gen'!$A$9:$BZ$171,IF('Index LA Gen'!$B$4=2,'Index LA Gen'!$A$179:$BZ$341,IF('Index LA Gen'!$B$4=3,'Index LA Gen'!$A$349:$BZ$511,"Error"))),'Index LA Gen'!X$1,0),"Error")</f>
        <v>0</v>
      </c>
      <c r="Y148" s="84">
        <f>IFERROR(VLOOKUP($A148,IF('Index LA Gen'!$B$4=1,'Index LA Gen'!$A$9:$BZ$171,IF('Index LA Gen'!$B$4=2,'Index LA Gen'!$A$179:$BZ$341,IF('Index LA Gen'!$B$4=3,'Index LA Gen'!$A$349:$BZ$511,"Error"))),'Index LA Gen'!Y$1,0),"Error")</f>
        <v>0</v>
      </c>
      <c r="Z148" s="84">
        <f>IFERROR(VLOOKUP($A148,IF('Index LA Gen'!$B$4=1,'Index LA Gen'!$A$9:$BZ$171,IF('Index LA Gen'!$B$4=2,'Index LA Gen'!$A$179:$BZ$341,IF('Index LA Gen'!$B$4=3,'Index LA Gen'!$A$349:$BZ$511,"Error"))),'Index LA Gen'!Z$1,0),"Error")</f>
        <v>0</v>
      </c>
      <c r="AA148" s="84">
        <f>IFERROR(VLOOKUP($A148,IF('Index LA Gen'!$B$4=1,'Index LA Gen'!$A$9:$BZ$171,IF('Index LA Gen'!$B$4=2,'Index LA Gen'!$A$179:$BZ$341,IF('Index LA Gen'!$B$4=3,'Index LA Gen'!$A$349:$BZ$511,"Error"))),'Index LA Gen'!AA$1,0),"Error")</f>
        <v>0</v>
      </c>
      <c r="AB148" s="84">
        <f>IFERROR(VLOOKUP($A148,IF('Index LA Gen'!$B$4=1,'Index LA Gen'!$A$9:$BZ$171,IF('Index LA Gen'!$B$4=2,'Index LA Gen'!$A$179:$BZ$341,IF('Index LA Gen'!$B$4=3,'Index LA Gen'!$A$349:$BZ$511,"Error"))),'Index LA Gen'!AB$1,0),"Error")</f>
        <v>0</v>
      </c>
      <c r="AC148" s="84">
        <f>IFERROR(VLOOKUP($A148,IF('Index LA Gen'!$B$4=1,'Index LA Gen'!$A$9:$BZ$171,IF('Index LA Gen'!$B$4=2,'Index LA Gen'!$A$179:$BZ$341,IF('Index LA Gen'!$B$4=3,'Index LA Gen'!$A$349:$BZ$511,"Error"))),'Index LA Gen'!AC$1,0),"Error")</f>
        <v>0</v>
      </c>
      <c r="AD148" s="84">
        <f>IFERROR(VLOOKUP($A148,IF('Index LA Gen'!$B$4=1,'Index LA Gen'!$A$9:$BZ$171,IF('Index LA Gen'!$B$4=2,'Index LA Gen'!$A$179:$BZ$341,IF('Index LA Gen'!$B$4=3,'Index LA Gen'!$A$349:$BZ$511,"Error"))),'Index LA Gen'!AD$1,0),"Error")</f>
        <v>0</v>
      </c>
      <c r="AE148" s="84">
        <f>IFERROR(VLOOKUP($A148,IF('Index LA Gen'!$B$4=1,'Index LA Gen'!$A$9:$BZ$171,IF('Index LA Gen'!$B$4=2,'Index LA Gen'!$A$179:$BZ$341,IF('Index LA Gen'!$B$4=3,'Index LA Gen'!$A$349:$BZ$511,"Error"))),'Index LA Gen'!AE$1,0),"Error")</f>
        <v>0.06</v>
      </c>
      <c r="AF148" s="84" t="str">
        <f>IFERROR(VLOOKUP($A148,IF('Index LA Gen'!$B$4=1,'Index LA Gen'!$A$9:$BZ$171,IF('Index LA Gen'!$B$4=2,'Index LA Gen'!$A$179:$BZ$341,IF('Index LA Gen'!$B$4=3,'Index LA Gen'!$A$349:$BZ$511,"Error"))),'Index LA Gen'!AF$1,0),"Error")</f>
        <v>x</v>
      </c>
      <c r="AG148" s="84">
        <f>IFERROR(VLOOKUP($A148,IF('Index LA Gen'!$B$4=1,'Index LA Gen'!$A$9:$BZ$171,IF('Index LA Gen'!$B$4=2,'Index LA Gen'!$A$179:$BZ$341,IF('Index LA Gen'!$B$4=3,'Index LA Gen'!$A$349:$BZ$511,"Error"))),'Index LA Gen'!AG$1,0),"Error")</f>
        <v>0.05</v>
      </c>
      <c r="AH148" s="84">
        <f>IFERROR(VLOOKUP($A148,IF('Index LA Gen'!$B$4=1,'Index LA Gen'!$A$9:$BZ$171,IF('Index LA Gen'!$B$4=2,'Index LA Gen'!$A$179:$BZ$341,IF('Index LA Gen'!$B$4=3,'Index LA Gen'!$A$349:$BZ$511,"Error"))),'Index LA Gen'!AH$1,0),"Error")</f>
        <v>0.68</v>
      </c>
      <c r="AI148" s="84">
        <f>IFERROR(VLOOKUP($A148,IF('Index LA Gen'!$B$4=1,'Index LA Gen'!$A$9:$BZ$171,IF('Index LA Gen'!$B$4=2,'Index LA Gen'!$A$179:$BZ$341,IF('Index LA Gen'!$B$4=3,'Index LA Gen'!$A$349:$BZ$511,"Error"))),'Index LA Gen'!AI$1,0),"Error")</f>
        <v>0.81</v>
      </c>
      <c r="AJ148" s="84">
        <f>IFERROR(VLOOKUP($A148,IF('Index LA Gen'!$B$4=1,'Index LA Gen'!$A$9:$BZ$171,IF('Index LA Gen'!$B$4=2,'Index LA Gen'!$A$179:$BZ$341,IF('Index LA Gen'!$B$4=3,'Index LA Gen'!$A$349:$BZ$511,"Error"))),'Index LA Gen'!AJ$1,0),"Error")</f>
        <v>0.74</v>
      </c>
      <c r="AK148" s="84">
        <f>IFERROR(VLOOKUP($A148,IF('Index LA Gen'!$B$4=1,'Index LA Gen'!$A$9:$BZ$171,IF('Index LA Gen'!$B$4=2,'Index LA Gen'!$A$179:$BZ$341,IF('Index LA Gen'!$B$4=3,'Index LA Gen'!$A$349:$BZ$511,"Error"))),'Index LA Gen'!AK$1,0),"Error")</f>
        <v>0.26</v>
      </c>
      <c r="AL148" s="84">
        <f>IFERROR(VLOOKUP($A148,IF('Index LA Gen'!$B$4=1,'Index LA Gen'!$A$9:$BZ$171,IF('Index LA Gen'!$B$4=2,'Index LA Gen'!$A$179:$BZ$341,IF('Index LA Gen'!$B$4=3,'Index LA Gen'!$A$349:$BZ$511,"Error"))),'Index LA Gen'!AL$1,0),"Error")</f>
        <v>0.42</v>
      </c>
      <c r="AM148" s="84">
        <f>IFERROR(VLOOKUP($A148,IF('Index LA Gen'!$B$4=1,'Index LA Gen'!$A$9:$BZ$171,IF('Index LA Gen'!$B$4=2,'Index LA Gen'!$A$179:$BZ$341,IF('Index LA Gen'!$B$4=3,'Index LA Gen'!$A$349:$BZ$511,"Error"))),'Index LA Gen'!AM$1,0),"Error")</f>
        <v>0.34</v>
      </c>
      <c r="AN148" s="84">
        <f>IFERROR(VLOOKUP($A148,IF('Index LA Gen'!$B$4=1,'Index LA Gen'!$A$9:$BZ$171,IF('Index LA Gen'!$B$4=2,'Index LA Gen'!$A$179:$BZ$341,IF('Index LA Gen'!$B$4=3,'Index LA Gen'!$A$349:$BZ$511,"Error"))),'Index LA Gen'!AN$1,0),"Error")</f>
        <v>0</v>
      </c>
      <c r="AO148" s="84" t="str">
        <f>IFERROR(VLOOKUP($A148,IF('Index LA Gen'!$B$4=1,'Index LA Gen'!$A$9:$BZ$171,IF('Index LA Gen'!$B$4=2,'Index LA Gen'!$A$179:$BZ$341,IF('Index LA Gen'!$B$4=3,'Index LA Gen'!$A$349:$BZ$511,"Error"))),'Index LA Gen'!AO$1,0),"Error")</f>
        <v>x</v>
      </c>
      <c r="AP148" s="84" t="str">
        <f>IFERROR(VLOOKUP($A148,IF('Index LA Gen'!$B$4=1,'Index LA Gen'!$A$9:$BZ$171,IF('Index LA Gen'!$B$4=2,'Index LA Gen'!$A$179:$BZ$341,IF('Index LA Gen'!$B$4=3,'Index LA Gen'!$A$349:$BZ$511,"Error"))),'Index LA Gen'!AP$1,0),"Error")</f>
        <v>x</v>
      </c>
      <c r="AQ148" s="84">
        <f>IFERROR(VLOOKUP($A148,IF('Index LA Gen'!$B$4=1,'Index LA Gen'!$A$9:$BZ$171,IF('Index LA Gen'!$B$4=2,'Index LA Gen'!$A$179:$BZ$341,IF('Index LA Gen'!$B$4=3,'Index LA Gen'!$A$349:$BZ$511,"Error"))),'Index LA Gen'!AQ$1,0),"Error")</f>
        <v>0.19</v>
      </c>
      <c r="AR148" s="84">
        <f>IFERROR(VLOOKUP($A148,IF('Index LA Gen'!$B$4=1,'Index LA Gen'!$A$9:$BZ$171,IF('Index LA Gen'!$B$4=2,'Index LA Gen'!$A$179:$BZ$341,IF('Index LA Gen'!$B$4=3,'Index LA Gen'!$A$349:$BZ$511,"Error"))),'Index LA Gen'!AR$1,0),"Error")</f>
        <v>0.34</v>
      </c>
      <c r="AS148" s="84">
        <f>IFERROR(VLOOKUP($A148,IF('Index LA Gen'!$B$4=1,'Index LA Gen'!$A$9:$BZ$171,IF('Index LA Gen'!$B$4=2,'Index LA Gen'!$A$179:$BZ$341,IF('Index LA Gen'!$B$4=3,'Index LA Gen'!$A$349:$BZ$511,"Error"))),'Index LA Gen'!AS$1,0),"Error")</f>
        <v>0.26</v>
      </c>
      <c r="AT148" s="84">
        <f>IFERROR(VLOOKUP($A148,IF('Index LA Gen'!$B$4=1,'Index LA Gen'!$A$9:$BZ$171,IF('Index LA Gen'!$B$4=2,'Index LA Gen'!$A$179:$BZ$341,IF('Index LA Gen'!$B$4=3,'Index LA Gen'!$A$349:$BZ$511,"Error"))),'Index LA Gen'!AT$1,0),"Error")</f>
        <v>0.42</v>
      </c>
      <c r="AU148" s="84">
        <f>IFERROR(VLOOKUP($A148,IF('Index LA Gen'!$B$4=1,'Index LA Gen'!$A$9:$BZ$171,IF('Index LA Gen'!$B$4=2,'Index LA Gen'!$A$179:$BZ$341,IF('Index LA Gen'!$B$4=3,'Index LA Gen'!$A$349:$BZ$511,"Error"))),'Index LA Gen'!AU$1,0),"Error")</f>
        <v>0.39</v>
      </c>
      <c r="AV148" s="84">
        <f>IFERROR(VLOOKUP($A148,IF('Index LA Gen'!$B$4=1,'Index LA Gen'!$A$9:$BZ$171,IF('Index LA Gen'!$B$4=2,'Index LA Gen'!$A$179:$BZ$341,IF('Index LA Gen'!$B$4=3,'Index LA Gen'!$A$349:$BZ$511,"Error"))),'Index LA Gen'!AV$1,0),"Error")</f>
        <v>0.4</v>
      </c>
      <c r="AW148" s="84">
        <f>IFERROR(VLOOKUP($A148,IF('Index LA Gen'!$B$4=1,'Index LA Gen'!$A$9:$BZ$171,IF('Index LA Gen'!$B$4=2,'Index LA Gen'!$A$179:$BZ$341,IF('Index LA Gen'!$B$4=3,'Index LA Gen'!$A$349:$BZ$511,"Error"))),'Index LA Gen'!AW$1,0),"Error")</f>
        <v>0</v>
      </c>
      <c r="AX148" s="84">
        <f>IFERROR(VLOOKUP($A148,IF('Index LA Gen'!$B$4=1,'Index LA Gen'!$A$9:$BZ$171,IF('Index LA Gen'!$B$4=2,'Index LA Gen'!$A$179:$BZ$341,IF('Index LA Gen'!$B$4=3,'Index LA Gen'!$A$349:$BZ$511,"Error"))),'Index LA Gen'!AX$1,0),"Error")</f>
        <v>0</v>
      </c>
      <c r="AY148" s="84">
        <f>IFERROR(VLOOKUP($A148,IF('Index LA Gen'!$B$4=1,'Index LA Gen'!$A$9:$BZ$171,IF('Index LA Gen'!$B$4=2,'Index LA Gen'!$A$179:$BZ$341,IF('Index LA Gen'!$B$4=3,'Index LA Gen'!$A$349:$BZ$511,"Error"))),'Index LA Gen'!AY$1,0),"Error")</f>
        <v>0</v>
      </c>
      <c r="AZ148" s="84">
        <f>IFERROR(VLOOKUP($A148,IF('Index LA Gen'!$B$4=1,'Index LA Gen'!$A$9:$BZ$171,IF('Index LA Gen'!$B$4=2,'Index LA Gen'!$A$179:$BZ$341,IF('Index LA Gen'!$B$4=3,'Index LA Gen'!$A$349:$BZ$511,"Error"))),'Index LA Gen'!AZ$1,0),"Error")</f>
        <v>0</v>
      </c>
      <c r="BA148" s="84">
        <f>IFERROR(VLOOKUP($A148,IF('Index LA Gen'!$B$4=1,'Index LA Gen'!$A$9:$BZ$171,IF('Index LA Gen'!$B$4=2,'Index LA Gen'!$A$179:$BZ$341,IF('Index LA Gen'!$B$4=3,'Index LA Gen'!$A$349:$BZ$511,"Error"))),'Index LA Gen'!BA$1,0),"Error")</f>
        <v>0</v>
      </c>
      <c r="BB148" s="84">
        <f>IFERROR(VLOOKUP($A148,IF('Index LA Gen'!$B$4=1,'Index LA Gen'!$A$9:$BZ$171,IF('Index LA Gen'!$B$4=2,'Index LA Gen'!$A$179:$BZ$341,IF('Index LA Gen'!$B$4=3,'Index LA Gen'!$A$349:$BZ$511,"Error"))),'Index LA Gen'!BB$1,0),"Error")</f>
        <v>0</v>
      </c>
      <c r="BC148" s="84" t="str">
        <f>IFERROR(VLOOKUP($A148,IF('Index LA Gen'!$B$4=1,'Index LA Gen'!$A$9:$BZ$171,IF('Index LA Gen'!$B$4=2,'Index LA Gen'!$A$179:$BZ$341,IF('Index LA Gen'!$B$4=3,'Index LA Gen'!$A$349:$BZ$511,"Error"))),'Index LA Gen'!BC$1,0),"Error")</f>
        <v>x</v>
      </c>
      <c r="BD148" s="84" t="str">
        <f>IFERROR(VLOOKUP($A148,IF('Index LA Gen'!$B$4=1,'Index LA Gen'!$A$9:$BZ$171,IF('Index LA Gen'!$B$4=2,'Index LA Gen'!$A$179:$BZ$341,IF('Index LA Gen'!$B$4=3,'Index LA Gen'!$A$349:$BZ$511,"Error"))),'Index LA Gen'!BD$1,0),"Error")</f>
        <v>x</v>
      </c>
      <c r="BE148" s="84" t="str">
        <f>IFERROR(VLOOKUP($A148,IF('Index LA Gen'!$B$4=1,'Index LA Gen'!$A$9:$BZ$171,IF('Index LA Gen'!$B$4=2,'Index LA Gen'!$A$179:$BZ$341,IF('Index LA Gen'!$B$4=3,'Index LA Gen'!$A$349:$BZ$511,"Error"))),'Index LA Gen'!BE$1,0),"Error")</f>
        <v>x</v>
      </c>
      <c r="BF148" s="84">
        <f>IFERROR(VLOOKUP($A148,IF('Index LA Gen'!$B$4=1,'Index LA Gen'!$A$9:$BZ$171,IF('Index LA Gen'!$B$4=2,'Index LA Gen'!$A$179:$BZ$341,IF('Index LA Gen'!$B$4=3,'Index LA Gen'!$A$349:$BZ$511,"Error"))),'Index LA Gen'!BF$1,0),"Error")</f>
        <v>0</v>
      </c>
      <c r="BG148" s="84">
        <f>IFERROR(VLOOKUP($A148,IF('Index LA Gen'!$B$4=1,'Index LA Gen'!$A$9:$BZ$171,IF('Index LA Gen'!$B$4=2,'Index LA Gen'!$A$179:$BZ$341,IF('Index LA Gen'!$B$4=3,'Index LA Gen'!$A$349:$BZ$511,"Error"))),'Index LA Gen'!BG$1,0),"Error")</f>
        <v>0</v>
      </c>
      <c r="BH148" s="84">
        <f>IFERROR(VLOOKUP($A148,IF('Index LA Gen'!$B$4=1,'Index LA Gen'!$A$9:$BZ$171,IF('Index LA Gen'!$B$4=2,'Index LA Gen'!$A$179:$BZ$341,IF('Index LA Gen'!$B$4=3,'Index LA Gen'!$A$349:$BZ$511,"Error"))),'Index LA Gen'!BH$1,0),"Error")</f>
        <v>0</v>
      </c>
      <c r="BI148" s="84" t="str">
        <f>IFERROR(VLOOKUP($A148,IF('Index LA Gen'!$B$4=1,'Index LA Gen'!$A$9:$BZ$171,IF('Index LA Gen'!$B$4=2,'Index LA Gen'!$A$179:$BZ$341,IF('Index LA Gen'!$B$4=3,'Index LA Gen'!$A$349:$BZ$511,"Error"))),'Index LA Gen'!BI$1,0),"Error")</f>
        <v>x</v>
      </c>
      <c r="BJ148" s="84" t="str">
        <f>IFERROR(VLOOKUP($A148,IF('Index LA Gen'!$B$4=1,'Index LA Gen'!$A$9:$BZ$171,IF('Index LA Gen'!$B$4=2,'Index LA Gen'!$A$179:$BZ$341,IF('Index LA Gen'!$B$4=3,'Index LA Gen'!$A$349:$BZ$511,"Error"))),'Index LA Gen'!BJ$1,0),"Error")</f>
        <v>x</v>
      </c>
      <c r="BK148" s="84" t="str">
        <f>IFERROR(VLOOKUP($A148,IF('Index LA Gen'!$B$4=1,'Index LA Gen'!$A$9:$BZ$171,IF('Index LA Gen'!$B$4=2,'Index LA Gen'!$A$179:$BZ$341,IF('Index LA Gen'!$B$4=3,'Index LA Gen'!$A$349:$BZ$511,"Error"))),'Index LA Gen'!BK$1,0),"Error")</f>
        <v>x</v>
      </c>
      <c r="BL148" s="84">
        <f>IFERROR(VLOOKUP($A148,IF('Index LA Gen'!$B$4=1,'Index LA Gen'!$A$9:$BZ$171,IF('Index LA Gen'!$B$4=2,'Index LA Gen'!$A$179:$BZ$341,IF('Index LA Gen'!$B$4=3,'Index LA Gen'!$A$349:$BZ$511,"Error"))),'Index LA Gen'!BL$1,0),"Error")</f>
        <v>0</v>
      </c>
      <c r="BM148" s="84">
        <f>IFERROR(VLOOKUP($A148,IF('Index LA Gen'!$B$4=1,'Index LA Gen'!$A$9:$BZ$171,IF('Index LA Gen'!$B$4=2,'Index LA Gen'!$A$179:$BZ$341,IF('Index LA Gen'!$B$4=3,'Index LA Gen'!$A$349:$BZ$511,"Error"))),'Index LA Gen'!BM$1,0),"Error")</f>
        <v>0</v>
      </c>
      <c r="BN148" s="84">
        <f>IFERROR(VLOOKUP($A148,IF('Index LA Gen'!$B$4=1,'Index LA Gen'!$A$9:$BZ$171,IF('Index LA Gen'!$B$4=2,'Index LA Gen'!$A$179:$BZ$341,IF('Index LA Gen'!$B$4=3,'Index LA Gen'!$A$349:$BZ$511,"Error"))),'Index LA Gen'!BN$1,0),"Error")</f>
        <v>0</v>
      </c>
      <c r="BO148" s="84">
        <f>IFERROR(VLOOKUP($A148,IF('Index LA Gen'!$B$4=1,'Index LA Gen'!$A$9:$BZ$171,IF('Index LA Gen'!$B$4=2,'Index LA Gen'!$A$179:$BZ$341,IF('Index LA Gen'!$B$4=3,'Index LA Gen'!$A$349:$BZ$511,"Error"))),'Index LA Gen'!BO$1,0),"Error")</f>
        <v>0</v>
      </c>
      <c r="BP148" s="84">
        <f>IFERROR(VLOOKUP($A148,IF('Index LA Gen'!$B$4=1,'Index LA Gen'!$A$9:$BZ$171,IF('Index LA Gen'!$B$4=2,'Index LA Gen'!$A$179:$BZ$341,IF('Index LA Gen'!$B$4=3,'Index LA Gen'!$A$349:$BZ$511,"Error"))),'Index LA Gen'!BP$1,0),"Error")</f>
        <v>0</v>
      </c>
      <c r="BQ148" s="84">
        <f>IFERROR(VLOOKUP($A148,IF('Index LA Gen'!$B$4=1,'Index LA Gen'!$A$9:$BZ$171,IF('Index LA Gen'!$B$4=2,'Index LA Gen'!$A$179:$BZ$341,IF('Index LA Gen'!$B$4=3,'Index LA Gen'!$A$349:$BZ$511,"Error"))),'Index LA Gen'!BQ$1,0),"Error")</f>
        <v>0</v>
      </c>
      <c r="BR148" s="84" t="str">
        <f>IFERROR(VLOOKUP($A148,IF('Index LA Gen'!$B$4=1,'Index LA Gen'!$A$9:$BZ$171,IF('Index LA Gen'!$B$4=2,'Index LA Gen'!$A$179:$BZ$341,IF('Index LA Gen'!$B$4=3,'Index LA Gen'!$A$349:$BZ$511,"Error"))),'Index LA Gen'!BR$1,0),"Error")</f>
        <v>x</v>
      </c>
      <c r="BS148" s="84" t="str">
        <f>IFERROR(VLOOKUP($A148,IF('Index LA Gen'!$B$4=1,'Index LA Gen'!$A$9:$BZ$171,IF('Index LA Gen'!$B$4=2,'Index LA Gen'!$A$179:$BZ$341,IF('Index LA Gen'!$B$4=3,'Index LA Gen'!$A$349:$BZ$511,"Error"))),'Index LA Gen'!BS$1,0),"Error")</f>
        <v>x</v>
      </c>
      <c r="BT148" s="84">
        <f>IFERROR(VLOOKUP($A148,IF('Index LA Gen'!$B$4=1,'Index LA Gen'!$A$9:$BZ$171,IF('Index LA Gen'!$B$4=2,'Index LA Gen'!$A$179:$BZ$341,IF('Index LA Gen'!$B$4=3,'Index LA Gen'!$A$349:$BZ$511,"Error"))),'Index LA Gen'!BT$1,0),"Error")</f>
        <v>0.05</v>
      </c>
      <c r="BU148" s="84" t="str">
        <f>IFERROR(VLOOKUP($A148,IF('Index LA Gen'!$B$4=1,'Index LA Gen'!$A$9:$BZ$171,IF('Index LA Gen'!$B$4=2,'Index LA Gen'!$A$179:$BZ$341,IF('Index LA Gen'!$B$4=3,'Index LA Gen'!$A$349:$BZ$511,"Error"))),'Index LA Gen'!BU$1,0),"Error")</f>
        <v>x</v>
      </c>
      <c r="BV148" s="84" t="str">
        <f>IFERROR(VLOOKUP($A148,IF('Index LA Gen'!$B$4=1,'Index LA Gen'!$A$9:$BZ$171,IF('Index LA Gen'!$B$4=2,'Index LA Gen'!$A$179:$BZ$341,IF('Index LA Gen'!$B$4=3,'Index LA Gen'!$A$349:$BZ$511,"Error"))),'Index LA Gen'!BV$1,0),"Error")</f>
        <v>x</v>
      </c>
      <c r="BW148" s="84" t="str">
        <f>IFERROR(VLOOKUP($A148,IF('Index LA Gen'!$B$4=1,'Index LA Gen'!$A$9:$BZ$171,IF('Index LA Gen'!$B$4=2,'Index LA Gen'!$A$179:$BZ$341,IF('Index LA Gen'!$B$4=3,'Index LA Gen'!$A$349:$BZ$511,"Error"))),'Index LA Gen'!BW$1,0),"Error")</f>
        <v>x</v>
      </c>
      <c r="BX148" s="84">
        <f>IFERROR(VLOOKUP($A148,IF('Index LA Gen'!$B$4=1,'Index LA Gen'!$A$9:$BZ$171,IF('Index LA Gen'!$B$4=2,'Index LA Gen'!$A$179:$BZ$341,IF('Index LA Gen'!$B$4=3,'Index LA Gen'!$A$349:$BZ$511,"Error"))),'Index LA Gen'!BX$1,0),"Error")</f>
        <v>0.17</v>
      </c>
      <c r="BY148" s="84" t="str">
        <f>IFERROR(VLOOKUP($A148,IF('Index LA Gen'!$B$4=1,'Index LA Gen'!$A$9:$BZ$171,IF('Index LA Gen'!$B$4=2,'Index LA Gen'!$A$179:$BZ$341,IF('Index LA Gen'!$B$4=3,'Index LA Gen'!$A$349:$BZ$511,"Error"))),'Index LA Gen'!BY$1,0),"Error")</f>
        <v>x</v>
      </c>
      <c r="BZ148" s="84">
        <f>IFERROR(VLOOKUP($A148,IF('Index LA Gen'!$B$4=1,'Index LA Gen'!$A$9:$BZ$171,IF('Index LA Gen'!$B$4=2,'Index LA Gen'!$A$179:$BZ$341,IF('Index LA Gen'!$B$4=3,'Index LA Gen'!$A$349:$BZ$511,"Error"))),'Index LA Gen'!BZ$1,0),"Error")</f>
        <v>0.12</v>
      </c>
    </row>
    <row r="149" spans="1:78" s="15" customFormat="1" x14ac:dyDescent="0.2">
      <c r="A149" s="20">
        <v>894</v>
      </c>
      <c r="B149" s="20" t="s">
        <v>300</v>
      </c>
      <c r="C149" s="45" t="s">
        <v>159</v>
      </c>
      <c r="D149" s="113">
        <f>IFERROR(VLOOKUP($A149,IF('Index LA Gen'!$B$4=1,'Index LA Gen'!$A$9:$BZ$171,IF('Index LA Gen'!$B$4=2,'Index LA Gen'!$A$179:$BZ$341,IF('Index LA Gen'!$B$4=3,'Index LA Gen'!$A$349:$BZ$511,"Error"))),'Index LA Gen'!D$1,0),"Error")</f>
        <v>240</v>
      </c>
      <c r="E149" s="113">
        <f>IFERROR(VLOOKUP($A149,IF('Index LA Gen'!$B$4=1,'Index LA Gen'!$A$9:$BZ$171,IF('Index LA Gen'!$B$4=2,'Index LA Gen'!$A$179:$BZ$341,IF('Index LA Gen'!$B$4=3,'Index LA Gen'!$A$349:$BZ$511,"Error"))),'Index LA Gen'!E$1,0),"Error")</f>
        <v>260</v>
      </c>
      <c r="F149" s="113">
        <f>IFERROR(VLOOKUP($A149,IF('Index LA Gen'!$B$4=1,'Index LA Gen'!$A$9:$BZ$171,IF('Index LA Gen'!$B$4=2,'Index LA Gen'!$A$179:$BZ$341,IF('Index LA Gen'!$B$4=3,'Index LA Gen'!$A$349:$BZ$511,"Error"))),'Index LA Gen'!F$1,0),"Error")</f>
        <v>500</v>
      </c>
      <c r="G149" s="84">
        <f>IFERROR(VLOOKUP($A149,IF('Index LA Gen'!$B$4=1,'Index LA Gen'!$A$9:$BZ$171,IF('Index LA Gen'!$B$4=2,'Index LA Gen'!$A$179:$BZ$341,IF('Index LA Gen'!$B$4=3,'Index LA Gen'!$A$349:$BZ$511,"Error"))),'Index LA Gen'!G$1,0),"Error")</f>
        <v>0.86</v>
      </c>
      <c r="H149" s="84">
        <f>IFERROR(VLOOKUP($A149,IF('Index LA Gen'!$B$4=1,'Index LA Gen'!$A$9:$BZ$171,IF('Index LA Gen'!$B$4=2,'Index LA Gen'!$A$179:$BZ$341,IF('Index LA Gen'!$B$4=3,'Index LA Gen'!$A$349:$BZ$511,"Error"))),'Index LA Gen'!H$1,0),"Error")</f>
        <v>0.83</v>
      </c>
      <c r="I149" s="84">
        <f>IFERROR(VLOOKUP($A149,IF('Index LA Gen'!$B$4=1,'Index LA Gen'!$A$9:$BZ$171,IF('Index LA Gen'!$B$4=2,'Index LA Gen'!$A$179:$BZ$341,IF('Index LA Gen'!$B$4=3,'Index LA Gen'!$A$349:$BZ$511,"Error"))),'Index LA Gen'!I$1,0),"Error")</f>
        <v>0.84</v>
      </c>
      <c r="J149" s="84">
        <f>IFERROR(VLOOKUP($A149,IF('Index LA Gen'!$B$4=1,'Index LA Gen'!$A$9:$BZ$171,IF('Index LA Gen'!$B$4=2,'Index LA Gen'!$A$179:$BZ$341,IF('Index LA Gen'!$B$4=3,'Index LA Gen'!$A$349:$BZ$511,"Error"))),'Index LA Gen'!J$1,0),"Error")</f>
        <v>0.8</v>
      </c>
      <c r="K149" s="84">
        <f>IFERROR(VLOOKUP($A149,IF('Index LA Gen'!$B$4=1,'Index LA Gen'!$A$9:$BZ$171,IF('Index LA Gen'!$B$4=2,'Index LA Gen'!$A$179:$BZ$341,IF('Index LA Gen'!$B$4=3,'Index LA Gen'!$A$349:$BZ$511,"Error"))),'Index LA Gen'!K$1,0),"Error")</f>
        <v>0.77</v>
      </c>
      <c r="L149" s="84">
        <f>IFERROR(VLOOKUP($A149,IF('Index LA Gen'!$B$4=1,'Index LA Gen'!$A$9:$BZ$171,IF('Index LA Gen'!$B$4=2,'Index LA Gen'!$A$179:$BZ$341,IF('Index LA Gen'!$B$4=3,'Index LA Gen'!$A$349:$BZ$511,"Error"))),'Index LA Gen'!L$1,0),"Error")</f>
        <v>0.78</v>
      </c>
      <c r="M149" s="84">
        <f>IFERROR(VLOOKUP($A149,IF('Index LA Gen'!$B$4=1,'Index LA Gen'!$A$9:$BZ$171,IF('Index LA Gen'!$B$4=2,'Index LA Gen'!$A$179:$BZ$341,IF('Index LA Gen'!$B$4=3,'Index LA Gen'!$A$349:$BZ$511,"Error"))),'Index LA Gen'!M$1,0),"Error")</f>
        <v>0.04</v>
      </c>
      <c r="N149" s="84">
        <f>IFERROR(VLOOKUP($A149,IF('Index LA Gen'!$B$4=1,'Index LA Gen'!$A$9:$BZ$171,IF('Index LA Gen'!$B$4=2,'Index LA Gen'!$A$179:$BZ$341,IF('Index LA Gen'!$B$4=3,'Index LA Gen'!$A$349:$BZ$511,"Error"))),'Index LA Gen'!N$1,0),"Error")</f>
        <v>7.0000000000000007E-2</v>
      </c>
      <c r="O149" s="84">
        <f>IFERROR(VLOOKUP($A149,IF('Index LA Gen'!$B$4=1,'Index LA Gen'!$A$9:$BZ$171,IF('Index LA Gen'!$B$4=2,'Index LA Gen'!$A$179:$BZ$341,IF('Index LA Gen'!$B$4=3,'Index LA Gen'!$A$349:$BZ$511,"Error"))),'Index LA Gen'!O$1,0),"Error")</f>
        <v>0.06</v>
      </c>
      <c r="P149" s="84">
        <f>IFERROR(VLOOKUP($A149,IF('Index LA Gen'!$B$4=1,'Index LA Gen'!$A$9:$BZ$171,IF('Index LA Gen'!$B$4=2,'Index LA Gen'!$A$179:$BZ$341,IF('Index LA Gen'!$B$4=3,'Index LA Gen'!$A$349:$BZ$511,"Error"))),'Index LA Gen'!P$1,0),"Error")</f>
        <v>0</v>
      </c>
      <c r="Q149" s="84">
        <f>IFERROR(VLOOKUP($A149,IF('Index LA Gen'!$B$4=1,'Index LA Gen'!$A$9:$BZ$171,IF('Index LA Gen'!$B$4=2,'Index LA Gen'!$A$179:$BZ$341,IF('Index LA Gen'!$B$4=3,'Index LA Gen'!$A$349:$BZ$511,"Error"))),'Index LA Gen'!Q$1,0),"Error")</f>
        <v>0</v>
      </c>
      <c r="R149" s="84">
        <f>IFERROR(VLOOKUP($A149,IF('Index LA Gen'!$B$4=1,'Index LA Gen'!$A$9:$BZ$171,IF('Index LA Gen'!$B$4=2,'Index LA Gen'!$A$179:$BZ$341,IF('Index LA Gen'!$B$4=3,'Index LA Gen'!$A$349:$BZ$511,"Error"))),'Index LA Gen'!R$1,0),"Error")</f>
        <v>0</v>
      </c>
      <c r="S149" s="84">
        <f>IFERROR(VLOOKUP($A149,IF('Index LA Gen'!$B$4=1,'Index LA Gen'!$A$9:$BZ$171,IF('Index LA Gen'!$B$4=2,'Index LA Gen'!$A$179:$BZ$341,IF('Index LA Gen'!$B$4=3,'Index LA Gen'!$A$349:$BZ$511,"Error"))),'Index LA Gen'!S$1,0),"Error")</f>
        <v>0.04</v>
      </c>
      <c r="T149" s="84" t="str">
        <f>IFERROR(VLOOKUP($A149,IF('Index LA Gen'!$B$4=1,'Index LA Gen'!$A$9:$BZ$171,IF('Index LA Gen'!$B$4=2,'Index LA Gen'!$A$179:$BZ$341,IF('Index LA Gen'!$B$4=3,'Index LA Gen'!$A$349:$BZ$511,"Error"))),'Index LA Gen'!T$1,0),"Error")</f>
        <v>x</v>
      </c>
      <c r="U149" s="84">
        <f>IFERROR(VLOOKUP($A149,IF('Index LA Gen'!$B$4=1,'Index LA Gen'!$A$9:$BZ$171,IF('Index LA Gen'!$B$4=2,'Index LA Gen'!$A$179:$BZ$341,IF('Index LA Gen'!$B$4=3,'Index LA Gen'!$A$349:$BZ$511,"Error"))),'Index LA Gen'!U$1,0),"Error")</f>
        <v>0.02</v>
      </c>
      <c r="V149" s="84" t="str">
        <f>IFERROR(VLOOKUP($A149,IF('Index LA Gen'!$B$4=1,'Index LA Gen'!$A$9:$BZ$171,IF('Index LA Gen'!$B$4=2,'Index LA Gen'!$A$179:$BZ$341,IF('Index LA Gen'!$B$4=3,'Index LA Gen'!$A$349:$BZ$511,"Error"))),'Index LA Gen'!V$1,0),"Error")</f>
        <v>x</v>
      </c>
      <c r="W149" s="84" t="str">
        <f>IFERROR(VLOOKUP($A149,IF('Index LA Gen'!$B$4=1,'Index LA Gen'!$A$9:$BZ$171,IF('Index LA Gen'!$B$4=2,'Index LA Gen'!$A$179:$BZ$341,IF('Index LA Gen'!$B$4=3,'Index LA Gen'!$A$349:$BZ$511,"Error"))),'Index LA Gen'!W$1,0),"Error")</f>
        <v>x</v>
      </c>
      <c r="X149" s="84">
        <f>IFERROR(VLOOKUP($A149,IF('Index LA Gen'!$B$4=1,'Index LA Gen'!$A$9:$BZ$171,IF('Index LA Gen'!$B$4=2,'Index LA Gen'!$A$179:$BZ$341,IF('Index LA Gen'!$B$4=3,'Index LA Gen'!$A$349:$BZ$511,"Error"))),'Index LA Gen'!X$1,0),"Error")</f>
        <v>0.01</v>
      </c>
      <c r="Y149" s="84" t="str">
        <f>IFERROR(VLOOKUP($A149,IF('Index LA Gen'!$B$4=1,'Index LA Gen'!$A$9:$BZ$171,IF('Index LA Gen'!$B$4=2,'Index LA Gen'!$A$179:$BZ$341,IF('Index LA Gen'!$B$4=3,'Index LA Gen'!$A$349:$BZ$511,"Error"))),'Index LA Gen'!Y$1,0),"Error")</f>
        <v>x</v>
      </c>
      <c r="Z149" s="84">
        <f>IFERROR(VLOOKUP($A149,IF('Index LA Gen'!$B$4=1,'Index LA Gen'!$A$9:$BZ$171,IF('Index LA Gen'!$B$4=2,'Index LA Gen'!$A$179:$BZ$341,IF('Index LA Gen'!$B$4=3,'Index LA Gen'!$A$349:$BZ$511,"Error"))),'Index LA Gen'!Z$1,0),"Error")</f>
        <v>0</v>
      </c>
      <c r="AA149" s="84" t="str">
        <f>IFERROR(VLOOKUP($A149,IF('Index LA Gen'!$B$4=1,'Index LA Gen'!$A$9:$BZ$171,IF('Index LA Gen'!$B$4=2,'Index LA Gen'!$A$179:$BZ$341,IF('Index LA Gen'!$B$4=3,'Index LA Gen'!$A$349:$BZ$511,"Error"))),'Index LA Gen'!AA$1,0),"Error")</f>
        <v>x</v>
      </c>
      <c r="AB149" s="84">
        <f>IFERROR(VLOOKUP($A149,IF('Index LA Gen'!$B$4=1,'Index LA Gen'!$A$9:$BZ$171,IF('Index LA Gen'!$B$4=2,'Index LA Gen'!$A$179:$BZ$341,IF('Index LA Gen'!$B$4=3,'Index LA Gen'!$A$349:$BZ$511,"Error"))),'Index LA Gen'!AB$1,0),"Error")</f>
        <v>0</v>
      </c>
      <c r="AC149" s="84">
        <f>IFERROR(VLOOKUP($A149,IF('Index LA Gen'!$B$4=1,'Index LA Gen'!$A$9:$BZ$171,IF('Index LA Gen'!$B$4=2,'Index LA Gen'!$A$179:$BZ$341,IF('Index LA Gen'!$B$4=3,'Index LA Gen'!$A$349:$BZ$511,"Error"))),'Index LA Gen'!AC$1,0),"Error")</f>
        <v>0</v>
      </c>
      <c r="AD149" s="84">
        <f>IFERROR(VLOOKUP($A149,IF('Index LA Gen'!$B$4=1,'Index LA Gen'!$A$9:$BZ$171,IF('Index LA Gen'!$B$4=2,'Index LA Gen'!$A$179:$BZ$341,IF('Index LA Gen'!$B$4=3,'Index LA Gen'!$A$349:$BZ$511,"Error"))),'Index LA Gen'!AD$1,0),"Error")</f>
        <v>0</v>
      </c>
      <c r="AE149" s="84">
        <f>IFERROR(VLOOKUP($A149,IF('Index LA Gen'!$B$4=1,'Index LA Gen'!$A$9:$BZ$171,IF('Index LA Gen'!$B$4=2,'Index LA Gen'!$A$179:$BZ$341,IF('Index LA Gen'!$B$4=3,'Index LA Gen'!$A$349:$BZ$511,"Error"))),'Index LA Gen'!AE$1,0),"Error")</f>
        <v>7.0000000000000007E-2</v>
      </c>
      <c r="AF149" s="84">
        <f>IFERROR(VLOOKUP($A149,IF('Index LA Gen'!$B$4=1,'Index LA Gen'!$A$9:$BZ$171,IF('Index LA Gen'!$B$4=2,'Index LA Gen'!$A$179:$BZ$341,IF('Index LA Gen'!$B$4=3,'Index LA Gen'!$A$349:$BZ$511,"Error"))),'Index LA Gen'!AF$1,0),"Error")</f>
        <v>0.05</v>
      </c>
      <c r="AG149" s="84">
        <f>IFERROR(VLOOKUP($A149,IF('Index LA Gen'!$B$4=1,'Index LA Gen'!$A$9:$BZ$171,IF('Index LA Gen'!$B$4=2,'Index LA Gen'!$A$179:$BZ$341,IF('Index LA Gen'!$B$4=3,'Index LA Gen'!$A$349:$BZ$511,"Error"))),'Index LA Gen'!AG$1,0),"Error")</f>
        <v>0.06</v>
      </c>
      <c r="AH149" s="84">
        <f>IFERROR(VLOOKUP($A149,IF('Index LA Gen'!$B$4=1,'Index LA Gen'!$A$9:$BZ$171,IF('Index LA Gen'!$B$4=2,'Index LA Gen'!$A$179:$BZ$341,IF('Index LA Gen'!$B$4=3,'Index LA Gen'!$A$349:$BZ$511,"Error"))),'Index LA Gen'!AH$1,0),"Error")</f>
        <v>0.7</v>
      </c>
      <c r="AI149" s="84">
        <f>IFERROR(VLOOKUP($A149,IF('Index LA Gen'!$B$4=1,'Index LA Gen'!$A$9:$BZ$171,IF('Index LA Gen'!$B$4=2,'Index LA Gen'!$A$179:$BZ$341,IF('Index LA Gen'!$B$4=3,'Index LA Gen'!$A$349:$BZ$511,"Error"))),'Index LA Gen'!AI$1,0),"Error")</f>
        <v>0.67</v>
      </c>
      <c r="AJ149" s="84">
        <f>IFERROR(VLOOKUP($A149,IF('Index LA Gen'!$B$4=1,'Index LA Gen'!$A$9:$BZ$171,IF('Index LA Gen'!$B$4=2,'Index LA Gen'!$A$179:$BZ$341,IF('Index LA Gen'!$B$4=3,'Index LA Gen'!$A$349:$BZ$511,"Error"))),'Index LA Gen'!AJ$1,0),"Error")</f>
        <v>0.68</v>
      </c>
      <c r="AK149" s="84">
        <f>IFERROR(VLOOKUP($A149,IF('Index LA Gen'!$B$4=1,'Index LA Gen'!$A$9:$BZ$171,IF('Index LA Gen'!$B$4=2,'Index LA Gen'!$A$179:$BZ$341,IF('Index LA Gen'!$B$4=3,'Index LA Gen'!$A$349:$BZ$511,"Error"))),'Index LA Gen'!AK$1,0),"Error")</f>
        <v>0.38</v>
      </c>
      <c r="AL149" s="84">
        <f>IFERROR(VLOOKUP($A149,IF('Index LA Gen'!$B$4=1,'Index LA Gen'!$A$9:$BZ$171,IF('Index LA Gen'!$B$4=2,'Index LA Gen'!$A$179:$BZ$341,IF('Index LA Gen'!$B$4=3,'Index LA Gen'!$A$349:$BZ$511,"Error"))),'Index LA Gen'!AL$1,0),"Error")</f>
        <v>0.39</v>
      </c>
      <c r="AM149" s="84">
        <f>IFERROR(VLOOKUP($A149,IF('Index LA Gen'!$B$4=1,'Index LA Gen'!$A$9:$BZ$171,IF('Index LA Gen'!$B$4=2,'Index LA Gen'!$A$179:$BZ$341,IF('Index LA Gen'!$B$4=3,'Index LA Gen'!$A$349:$BZ$511,"Error"))),'Index LA Gen'!AM$1,0),"Error")</f>
        <v>0.39</v>
      </c>
      <c r="AN149" s="84" t="str">
        <f>IFERROR(VLOOKUP($A149,IF('Index LA Gen'!$B$4=1,'Index LA Gen'!$A$9:$BZ$171,IF('Index LA Gen'!$B$4=2,'Index LA Gen'!$A$179:$BZ$341,IF('Index LA Gen'!$B$4=3,'Index LA Gen'!$A$349:$BZ$511,"Error"))),'Index LA Gen'!AN$1,0),"Error")</f>
        <v>x</v>
      </c>
      <c r="AO149" s="84" t="str">
        <f>IFERROR(VLOOKUP($A149,IF('Index LA Gen'!$B$4=1,'Index LA Gen'!$A$9:$BZ$171,IF('Index LA Gen'!$B$4=2,'Index LA Gen'!$A$179:$BZ$341,IF('Index LA Gen'!$B$4=3,'Index LA Gen'!$A$349:$BZ$511,"Error"))),'Index LA Gen'!AO$1,0),"Error")</f>
        <v>x</v>
      </c>
      <c r="AP149" s="84">
        <f>IFERROR(VLOOKUP($A149,IF('Index LA Gen'!$B$4=1,'Index LA Gen'!$A$9:$BZ$171,IF('Index LA Gen'!$B$4=2,'Index LA Gen'!$A$179:$BZ$341,IF('Index LA Gen'!$B$4=3,'Index LA Gen'!$A$349:$BZ$511,"Error"))),'Index LA Gen'!AP$1,0),"Error")</f>
        <v>0.01</v>
      </c>
      <c r="AQ149" s="84">
        <f>IFERROR(VLOOKUP($A149,IF('Index LA Gen'!$B$4=1,'Index LA Gen'!$A$9:$BZ$171,IF('Index LA Gen'!$B$4=2,'Index LA Gen'!$A$179:$BZ$341,IF('Index LA Gen'!$B$4=3,'Index LA Gen'!$A$349:$BZ$511,"Error"))),'Index LA Gen'!AQ$1,0),"Error")</f>
        <v>0.3</v>
      </c>
      <c r="AR149" s="84">
        <f>IFERROR(VLOOKUP($A149,IF('Index LA Gen'!$B$4=1,'Index LA Gen'!$A$9:$BZ$171,IF('Index LA Gen'!$B$4=2,'Index LA Gen'!$A$179:$BZ$341,IF('Index LA Gen'!$B$4=3,'Index LA Gen'!$A$349:$BZ$511,"Error"))),'Index LA Gen'!AR$1,0),"Error")</f>
        <v>0.28999999999999998</v>
      </c>
      <c r="AS149" s="84">
        <f>IFERROR(VLOOKUP($A149,IF('Index LA Gen'!$B$4=1,'Index LA Gen'!$A$9:$BZ$171,IF('Index LA Gen'!$B$4=2,'Index LA Gen'!$A$179:$BZ$341,IF('Index LA Gen'!$B$4=3,'Index LA Gen'!$A$349:$BZ$511,"Error"))),'Index LA Gen'!AS$1,0),"Error")</f>
        <v>0.28999999999999998</v>
      </c>
      <c r="AT149" s="84">
        <f>IFERROR(VLOOKUP($A149,IF('Index LA Gen'!$B$4=1,'Index LA Gen'!$A$9:$BZ$171,IF('Index LA Gen'!$B$4=2,'Index LA Gen'!$A$179:$BZ$341,IF('Index LA Gen'!$B$4=3,'Index LA Gen'!$A$349:$BZ$511,"Error"))),'Index LA Gen'!AT$1,0),"Error")</f>
        <v>0.3</v>
      </c>
      <c r="AU149" s="84">
        <f>IFERROR(VLOOKUP($A149,IF('Index LA Gen'!$B$4=1,'Index LA Gen'!$A$9:$BZ$171,IF('Index LA Gen'!$B$4=2,'Index LA Gen'!$A$179:$BZ$341,IF('Index LA Gen'!$B$4=3,'Index LA Gen'!$A$349:$BZ$511,"Error"))),'Index LA Gen'!AU$1,0),"Error")</f>
        <v>0.28000000000000003</v>
      </c>
      <c r="AV149" s="84">
        <f>IFERROR(VLOOKUP($A149,IF('Index LA Gen'!$B$4=1,'Index LA Gen'!$A$9:$BZ$171,IF('Index LA Gen'!$B$4=2,'Index LA Gen'!$A$179:$BZ$341,IF('Index LA Gen'!$B$4=3,'Index LA Gen'!$A$349:$BZ$511,"Error"))),'Index LA Gen'!AV$1,0),"Error")</f>
        <v>0.28999999999999998</v>
      </c>
      <c r="AW149" s="84" t="str">
        <f>IFERROR(VLOOKUP($A149,IF('Index LA Gen'!$B$4=1,'Index LA Gen'!$A$9:$BZ$171,IF('Index LA Gen'!$B$4=2,'Index LA Gen'!$A$179:$BZ$341,IF('Index LA Gen'!$B$4=3,'Index LA Gen'!$A$349:$BZ$511,"Error"))),'Index LA Gen'!AW$1,0),"Error")</f>
        <v>x</v>
      </c>
      <c r="AX149" s="84">
        <f>IFERROR(VLOOKUP($A149,IF('Index LA Gen'!$B$4=1,'Index LA Gen'!$A$9:$BZ$171,IF('Index LA Gen'!$B$4=2,'Index LA Gen'!$A$179:$BZ$341,IF('Index LA Gen'!$B$4=3,'Index LA Gen'!$A$349:$BZ$511,"Error"))),'Index LA Gen'!AX$1,0),"Error")</f>
        <v>0</v>
      </c>
      <c r="AY149" s="84" t="str">
        <f>IFERROR(VLOOKUP($A149,IF('Index LA Gen'!$B$4=1,'Index LA Gen'!$A$9:$BZ$171,IF('Index LA Gen'!$B$4=2,'Index LA Gen'!$A$179:$BZ$341,IF('Index LA Gen'!$B$4=3,'Index LA Gen'!$A$349:$BZ$511,"Error"))),'Index LA Gen'!AY$1,0),"Error")</f>
        <v>x</v>
      </c>
      <c r="AZ149" s="84">
        <f>IFERROR(VLOOKUP($A149,IF('Index LA Gen'!$B$4=1,'Index LA Gen'!$A$9:$BZ$171,IF('Index LA Gen'!$B$4=2,'Index LA Gen'!$A$179:$BZ$341,IF('Index LA Gen'!$B$4=3,'Index LA Gen'!$A$349:$BZ$511,"Error"))),'Index LA Gen'!AZ$1,0),"Error")</f>
        <v>0</v>
      </c>
      <c r="BA149" s="84">
        <f>IFERROR(VLOOKUP($A149,IF('Index LA Gen'!$B$4=1,'Index LA Gen'!$A$9:$BZ$171,IF('Index LA Gen'!$B$4=2,'Index LA Gen'!$A$179:$BZ$341,IF('Index LA Gen'!$B$4=3,'Index LA Gen'!$A$349:$BZ$511,"Error"))),'Index LA Gen'!BA$1,0),"Error")</f>
        <v>0</v>
      </c>
      <c r="BB149" s="84">
        <f>IFERROR(VLOOKUP($A149,IF('Index LA Gen'!$B$4=1,'Index LA Gen'!$A$9:$BZ$171,IF('Index LA Gen'!$B$4=2,'Index LA Gen'!$A$179:$BZ$341,IF('Index LA Gen'!$B$4=3,'Index LA Gen'!$A$349:$BZ$511,"Error"))),'Index LA Gen'!BB$1,0),"Error")</f>
        <v>0</v>
      </c>
      <c r="BC149" s="84">
        <f>IFERROR(VLOOKUP($A149,IF('Index LA Gen'!$B$4=1,'Index LA Gen'!$A$9:$BZ$171,IF('Index LA Gen'!$B$4=2,'Index LA Gen'!$A$179:$BZ$341,IF('Index LA Gen'!$B$4=3,'Index LA Gen'!$A$349:$BZ$511,"Error"))),'Index LA Gen'!BC$1,0),"Error")</f>
        <v>0.05</v>
      </c>
      <c r="BD149" s="84">
        <f>IFERROR(VLOOKUP($A149,IF('Index LA Gen'!$B$4=1,'Index LA Gen'!$A$9:$BZ$171,IF('Index LA Gen'!$B$4=2,'Index LA Gen'!$A$179:$BZ$341,IF('Index LA Gen'!$B$4=3,'Index LA Gen'!$A$349:$BZ$511,"Error"))),'Index LA Gen'!BD$1,0),"Error")</f>
        <v>0.05</v>
      </c>
      <c r="BE149" s="84">
        <f>IFERROR(VLOOKUP($A149,IF('Index LA Gen'!$B$4=1,'Index LA Gen'!$A$9:$BZ$171,IF('Index LA Gen'!$B$4=2,'Index LA Gen'!$A$179:$BZ$341,IF('Index LA Gen'!$B$4=3,'Index LA Gen'!$A$349:$BZ$511,"Error"))),'Index LA Gen'!BE$1,0),"Error")</f>
        <v>0.05</v>
      </c>
      <c r="BF149" s="84">
        <f>IFERROR(VLOOKUP($A149,IF('Index LA Gen'!$B$4=1,'Index LA Gen'!$A$9:$BZ$171,IF('Index LA Gen'!$B$4=2,'Index LA Gen'!$A$179:$BZ$341,IF('Index LA Gen'!$B$4=3,'Index LA Gen'!$A$349:$BZ$511,"Error"))),'Index LA Gen'!BF$1,0),"Error")</f>
        <v>0.04</v>
      </c>
      <c r="BG149" s="84" t="str">
        <f>IFERROR(VLOOKUP($A149,IF('Index LA Gen'!$B$4=1,'Index LA Gen'!$A$9:$BZ$171,IF('Index LA Gen'!$B$4=2,'Index LA Gen'!$A$179:$BZ$341,IF('Index LA Gen'!$B$4=3,'Index LA Gen'!$A$349:$BZ$511,"Error"))),'Index LA Gen'!BG$1,0),"Error")</f>
        <v>x</v>
      </c>
      <c r="BH149" s="84">
        <f>IFERROR(VLOOKUP($A149,IF('Index LA Gen'!$B$4=1,'Index LA Gen'!$A$9:$BZ$171,IF('Index LA Gen'!$B$4=2,'Index LA Gen'!$A$179:$BZ$341,IF('Index LA Gen'!$B$4=3,'Index LA Gen'!$A$349:$BZ$511,"Error"))),'Index LA Gen'!BH$1,0),"Error")</f>
        <v>0.03</v>
      </c>
      <c r="BI149" s="84" t="str">
        <f>IFERROR(VLOOKUP($A149,IF('Index LA Gen'!$B$4=1,'Index LA Gen'!$A$9:$BZ$171,IF('Index LA Gen'!$B$4=2,'Index LA Gen'!$A$179:$BZ$341,IF('Index LA Gen'!$B$4=3,'Index LA Gen'!$A$349:$BZ$511,"Error"))),'Index LA Gen'!BI$1,0),"Error")</f>
        <v>x</v>
      </c>
      <c r="BJ149" s="84">
        <f>IFERROR(VLOOKUP($A149,IF('Index LA Gen'!$B$4=1,'Index LA Gen'!$A$9:$BZ$171,IF('Index LA Gen'!$B$4=2,'Index LA Gen'!$A$179:$BZ$341,IF('Index LA Gen'!$B$4=3,'Index LA Gen'!$A$349:$BZ$511,"Error"))),'Index LA Gen'!BJ$1,0),"Error")</f>
        <v>0.04</v>
      </c>
      <c r="BK149" s="84">
        <f>IFERROR(VLOOKUP($A149,IF('Index LA Gen'!$B$4=1,'Index LA Gen'!$A$9:$BZ$171,IF('Index LA Gen'!$B$4=2,'Index LA Gen'!$A$179:$BZ$341,IF('Index LA Gen'!$B$4=3,'Index LA Gen'!$A$349:$BZ$511,"Error"))),'Index LA Gen'!BK$1,0),"Error")</f>
        <v>0.02</v>
      </c>
      <c r="BL149" s="84">
        <f>IFERROR(VLOOKUP($A149,IF('Index LA Gen'!$B$4=1,'Index LA Gen'!$A$9:$BZ$171,IF('Index LA Gen'!$B$4=2,'Index LA Gen'!$A$179:$BZ$341,IF('Index LA Gen'!$B$4=3,'Index LA Gen'!$A$349:$BZ$511,"Error"))),'Index LA Gen'!BL$1,0),"Error")</f>
        <v>0</v>
      </c>
      <c r="BM149" s="84">
        <f>IFERROR(VLOOKUP($A149,IF('Index LA Gen'!$B$4=1,'Index LA Gen'!$A$9:$BZ$171,IF('Index LA Gen'!$B$4=2,'Index LA Gen'!$A$179:$BZ$341,IF('Index LA Gen'!$B$4=3,'Index LA Gen'!$A$349:$BZ$511,"Error"))),'Index LA Gen'!BM$1,0),"Error")</f>
        <v>0</v>
      </c>
      <c r="BN149" s="84">
        <f>IFERROR(VLOOKUP($A149,IF('Index LA Gen'!$B$4=1,'Index LA Gen'!$A$9:$BZ$171,IF('Index LA Gen'!$B$4=2,'Index LA Gen'!$A$179:$BZ$341,IF('Index LA Gen'!$B$4=3,'Index LA Gen'!$A$349:$BZ$511,"Error"))),'Index LA Gen'!BN$1,0),"Error")</f>
        <v>0</v>
      </c>
      <c r="BO149" s="84" t="str">
        <f>IFERROR(VLOOKUP($A149,IF('Index LA Gen'!$B$4=1,'Index LA Gen'!$A$9:$BZ$171,IF('Index LA Gen'!$B$4=2,'Index LA Gen'!$A$179:$BZ$341,IF('Index LA Gen'!$B$4=3,'Index LA Gen'!$A$349:$BZ$511,"Error"))),'Index LA Gen'!BO$1,0),"Error")</f>
        <v>x</v>
      </c>
      <c r="BP149" s="84" t="str">
        <f>IFERROR(VLOOKUP($A149,IF('Index LA Gen'!$B$4=1,'Index LA Gen'!$A$9:$BZ$171,IF('Index LA Gen'!$B$4=2,'Index LA Gen'!$A$179:$BZ$341,IF('Index LA Gen'!$B$4=3,'Index LA Gen'!$A$349:$BZ$511,"Error"))),'Index LA Gen'!BP$1,0),"Error")</f>
        <v>x</v>
      </c>
      <c r="BQ149" s="84" t="str">
        <f>IFERROR(VLOOKUP($A149,IF('Index LA Gen'!$B$4=1,'Index LA Gen'!$A$9:$BZ$171,IF('Index LA Gen'!$B$4=2,'Index LA Gen'!$A$179:$BZ$341,IF('Index LA Gen'!$B$4=3,'Index LA Gen'!$A$349:$BZ$511,"Error"))),'Index LA Gen'!BQ$1,0),"Error")</f>
        <v>x</v>
      </c>
      <c r="BR149" s="84">
        <f>IFERROR(VLOOKUP($A149,IF('Index LA Gen'!$B$4=1,'Index LA Gen'!$A$9:$BZ$171,IF('Index LA Gen'!$B$4=2,'Index LA Gen'!$A$179:$BZ$341,IF('Index LA Gen'!$B$4=3,'Index LA Gen'!$A$349:$BZ$511,"Error"))),'Index LA Gen'!BR$1,0),"Error")</f>
        <v>0.02</v>
      </c>
      <c r="BS149" s="84">
        <f>IFERROR(VLOOKUP($A149,IF('Index LA Gen'!$B$4=1,'Index LA Gen'!$A$9:$BZ$171,IF('Index LA Gen'!$B$4=2,'Index LA Gen'!$A$179:$BZ$341,IF('Index LA Gen'!$B$4=3,'Index LA Gen'!$A$349:$BZ$511,"Error"))),'Index LA Gen'!BS$1,0),"Error")</f>
        <v>0.05</v>
      </c>
      <c r="BT149" s="84">
        <f>IFERROR(VLOOKUP($A149,IF('Index LA Gen'!$B$4=1,'Index LA Gen'!$A$9:$BZ$171,IF('Index LA Gen'!$B$4=2,'Index LA Gen'!$A$179:$BZ$341,IF('Index LA Gen'!$B$4=3,'Index LA Gen'!$A$349:$BZ$511,"Error"))),'Index LA Gen'!BT$1,0),"Error")</f>
        <v>0.04</v>
      </c>
      <c r="BU149" s="84" t="str">
        <f>IFERROR(VLOOKUP($A149,IF('Index LA Gen'!$B$4=1,'Index LA Gen'!$A$9:$BZ$171,IF('Index LA Gen'!$B$4=2,'Index LA Gen'!$A$179:$BZ$341,IF('Index LA Gen'!$B$4=3,'Index LA Gen'!$A$349:$BZ$511,"Error"))),'Index LA Gen'!BU$1,0),"Error")</f>
        <v>x</v>
      </c>
      <c r="BV149" s="84">
        <f>IFERROR(VLOOKUP($A149,IF('Index LA Gen'!$B$4=1,'Index LA Gen'!$A$9:$BZ$171,IF('Index LA Gen'!$B$4=2,'Index LA Gen'!$A$179:$BZ$341,IF('Index LA Gen'!$B$4=3,'Index LA Gen'!$A$349:$BZ$511,"Error"))),'Index LA Gen'!BV$1,0),"Error")</f>
        <v>0</v>
      </c>
      <c r="BW149" s="84" t="str">
        <f>IFERROR(VLOOKUP($A149,IF('Index LA Gen'!$B$4=1,'Index LA Gen'!$A$9:$BZ$171,IF('Index LA Gen'!$B$4=2,'Index LA Gen'!$A$179:$BZ$341,IF('Index LA Gen'!$B$4=3,'Index LA Gen'!$A$349:$BZ$511,"Error"))),'Index LA Gen'!BW$1,0),"Error")</f>
        <v>x</v>
      </c>
      <c r="BX149" s="84">
        <f>IFERROR(VLOOKUP($A149,IF('Index LA Gen'!$B$4=1,'Index LA Gen'!$A$9:$BZ$171,IF('Index LA Gen'!$B$4=2,'Index LA Gen'!$A$179:$BZ$341,IF('Index LA Gen'!$B$4=3,'Index LA Gen'!$A$349:$BZ$511,"Error"))),'Index LA Gen'!BX$1,0),"Error")</f>
        <v>0.09</v>
      </c>
      <c r="BY149" s="84">
        <f>IFERROR(VLOOKUP($A149,IF('Index LA Gen'!$B$4=1,'Index LA Gen'!$A$9:$BZ$171,IF('Index LA Gen'!$B$4=2,'Index LA Gen'!$A$179:$BZ$341,IF('Index LA Gen'!$B$4=3,'Index LA Gen'!$A$349:$BZ$511,"Error"))),'Index LA Gen'!BY$1,0),"Error")</f>
        <v>0.12</v>
      </c>
      <c r="BZ149" s="84">
        <f>IFERROR(VLOOKUP($A149,IF('Index LA Gen'!$B$4=1,'Index LA Gen'!$A$9:$BZ$171,IF('Index LA Gen'!$B$4=2,'Index LA Gen'!$A$179:$BZ$341,IF('Index LA Gen'!$B$4=3,'Index LA Gen'!$A$349:$BZ$511,"Error"))),'Index LA Gen'!BZ$1,0),"Error")</f>
        <v>0.11</v>
      </c>
    </row>
    <row r="150" spans="1:78" s="15" customFormat="1" x14ac:dyDescent="0.2">
      <c r="A150" s="20">
        <v>883</v>
      </c>
      <c r="B150" s="20" t="s">
        <v>301</v>
      </c>
      <c r="C150" s="45" t="s">
        <v>161</v>
      </c>
      <c r="D150" s="113">
        <f>IFERROR(VLOOKUP($A150,IF('Index LA Gen'!$B$4=1,'Index LA Gen'!$A$9:$BZ$171,IF('Index LA Gen'!$B$4=2,'Index LA Gen'!$A$179:$BZ$341,IF('Index LA Gen'!$B$4=3,'Index LA Gen'!$A$349:$BZ$511,"Error"))),'Index LA Gen'!D$1,0),"Error")</f>
        <v>50</v>
      </c>
      <c r="E150" s="113">
        <f>IFERROR(VLOOKUP($A150,IF('Index LA Gen'!$B$4=1,'Index LA Gen'!$A$9:$BZ$171,IF('Index LA Gen'!$B$4=2,'Index LA Gen'!$A$179:$BZ$341,IF('Index LA Gen'!$B$4=3,'Index LA Gen'!$A$349:$BZ$511,"Error"))),'Index LA Gen'!E$1,0),"Error")</f>
        <v>70</v>
      </c>
      <c r="F150" s="113">
        <f>IFERROR(VLOOKUP($A150,IF('Index LA Gen'!$B$4=1,'Index LA Gen'!$A$9:$BZ$171,IF('Index LA Gen'!$B$4=2,'Index LA Gen'!$A$179:$BZ$341,IF('Index LA Gen'!$B$4=3,'Index LA Gen'!$A$349:$BZ$511,"Error"))),'Index LA Gen'!F$1,0),"Error")</f>
        <v>120</v>
      </c>
      <c r="G150" s="84">
        <f>IFERROR(VLOOKUP($A150,IF('Index LA Gen'!$B$4=1,'Index LA Gen'!$A$9:$BZ$171,IF('Index LA Gen'!$B$4=2,'Index LA Gen'!$A$179:$BZ$341,IF('Index LA Gen'!$B$4=3,'Index LA Gen'!$A$349:$BZ$511,"Error"))),'Index LA Gen'!G$1,0),"Error")</f>
        <v>0.78</v>
      </c>
      <c r="H150" s="84">
        <f>IFERROR(VLOOKUP($A150,IF('Index LA Gen'!$B$4=1,'Index LA Gen'!$A$9:$BZ$171,IF('Index LA Gen'!$B$4=2,'Index LA Gen'!$A$179:$BZ$341,IF('Index LA Gen'!$B$4=3,'Index LA Gen'!$A$349:$BZ$511,"Error"))),'Index LA Gen'!H$1,0),"Error")</f>
        <v>0.83</v>
      </c>
      <c r="I150" s="84">
        <f>IFERROR(VLOOKUP($A150,IF('Index LA Gen'!$B$4=1,'Index LA Gen'!$A$9:$BZ$171,IF('Index LA Gen'!$B$4=2,'Index LA Gen'!$A$179:$BZ$341,IF('Index LA Gen'!$B$4=3,'Index LA Gen'!$A$349:$BZ$511,"Error"))),'Index LA Gen'!I$1,0),"Error")</f>
        <v>0.81</v>
      </c>
      <c r="J150" s="84">
        <f>IFERROR(VLOOKUP($A150,IF('Index LA Gen'!$B$4=1,'Index LA Gen'!$A$9:$BZ$171,IF('Index LA Gen'!$B$4=2,'Index LA Gen'!$A$179:$BZ$341,IF('Index LA Gen'!$B$4=3,'Index LA Gen'!$A$349:$BZ$511,"Error"))),'Index LA Gen'!J$1,0),"Error")</f>
        <v>0.57999999999999996</v>
      </c>
      <c r="K150" s="84">
        <f>IFERROR(VLOOKUP($A150,IF('Index LA Gen'!$B$4=1,'Index LA Gen'!$A$9:$BZ$171,IF('Index LA Gen'!$B$4=2,'Index LA Gen'!$A$179:$BZ$341,IF('Index LA Gen'!$B$4=3,'Index LA Gen'!$A$349:$BZ$511,"Error"))),'Index LA Gen'!K$1,0),"Error")</f>
        <v>0.61</v>
      </c>
      <c r="L150" s="84">
        <f>IFERROR(VLOOKUP($A150,IF('Index LA Gen'!$B$4=1,'Index LA Gen'!$A$9:$BZ$171,IF('Index LA Gen'!$B$4=2,'Index LA Gen'!$A$179:$BZ$341,IF('Index LA Gen'!$B$4=3,'Index LA Gen'!$A$349:$BZ$511,"Error"))),'Index LA Gen'!L$1,0),"Error")</f>
        <v>0.6</v>
      </c>
      <c r="M150" s="84" t="str">
        <f>IFERROR(VLOOKUP($A150,IF('Index LA Gen'!$B$4=1,'Index LA Gen'!$A$9:$BZ$171,IF('Index LA Gen'!$B$4=2,'Index LA Gen'!$A$179:$BZ$341,IF('Index LA Gen'!$B$4=3,'Index LA Gen'!$A$349:$BZ$511,"Error"))),'Index LA Gen'!M$1,0),"Error")</f>
        <v>x</v>
      </c>
      <c r="N150" s="84" t="str">
        <f>IFERROR(VLOOKUP($A150,IF('Index LA Gen'!$B$4=1,'Index LA Gen'!$A$9:$BZ$171,IF('Index LA Gen'!$B$4=2,'Index LA Gen'!$A$179:$BZ$341,IF('Index LA Gen'!$B$4=3,'Index LA Gen'!$A$349:$BZ$511,"Error"))),'Index LA Gen'!N$1,0),"Error")</f>
        <v>x</v>
      </c>
      <c r="O150" s="84" t="str">
        <f>IFERROR(VLOOKUP($A150,IF('Index LA Gen'!$B$4=1,'Index LA Gen'!$A$9:$BZ$171,IF('Index LA Gen'!$B$4=2,'Index LA Gen'!$A$179:$BZ$341,IF('Index LA Gen'!$B$4=3,'Index LA Gen'!$A$349:$BZ$511,"Error"))),'Index LA Gen'!O$1,0),"Error")</f>
        <v>x</v>
      </c>
      <c r="P150" s="84">
        <f>IFERROR(VLOOKUP($A150,IF('Index LA Gen'!$B$4=1,'Index LA Gen'!$A$9:$BZ$171,IF('Index LA Gen'!$B$4=2,'Index LA Gen'!$A$179:$BZ$341,IF('Index LA Gen'!$B$4=3,'Index LA Gen'!$A$349:$BZ$511,"Error"))),'Index LA Gen'!P$1,0),"Error")</f>
        <v>0</v>
      </c>
      <c r="Q150" s="84">
        <f>IFERROR(VLOOKUP($A150,IF('Index LA Gen'!$B$4=1,'Index LA Gen'!$A$9:$BZ$171,IF('Index LA Gen'!$B$4=2,'Index LA Gen'!$A$179:$BZ$341,IF('Index LA Gen'!$B$4=3,'Index LA Gen'!$A$349:$BZ$511,"Error"))),'Index LA Gen'!Q$1,0),"Error")</f>
        <v>0</v>
      </c>
      <c r="R150" s="84">
        <f>IFERROR(VLOOKUP($A150,IF('Index LA Gen'!$B$4=1,'Index LA Gen'!$A$9:$BZ$171,IF('Index LA Gen'!$B$4=2,'Index LA Gen'!$A$179:$BZ$341,IF('Index LA Gen'!$B$4=3,'Index LA Gen'!$A$349:$BZ$511,"Error"))),'Index LA Gen'!R$1,0),"Error")</f>
        <v>0</v>
      </c>
      <c r="S150" s="84" t="str">
        <f>IFERROR(VLOOKUP($A150,IF('Index LA Gen'!$B$4=1,'Index LA Gen'!$A$9:$BZ$171,IF('Index LA Gen'!$B$4=2,'Index LA Gen'!$A$179:$BZ$341,IF('Index LA Gen'!$B$4=3,'Index LA Gen'!$A$349:$BZ$511,"Error"))),'Index LA Gen'!S$1,0),"Error")</f>
        <v>x</v>
      </c>
      <c r="T150" s="84">
        <f>IFERROR(VLOOKUP($A150,IF('Index LA Gen'!$B$4=1,'Index LA Gen'!$A$9:$BZ$171,IF('Index LA Gen'!$B$4=2,'Index LA Gen'!$A$179:$BZ$341,IF('Index LA Gen'!$B$4=3,'Index LA Gen'!$A$349:$BZ$511,"Error"))),'Index LA Gen'!T$1,0),"Error")</f>
        <v>0</v>
      </c>
      <c r="U150" s="84" t="str">
        <f>IFERROR(VLOOKUP($A150,IF('Index LA Gen'!$B$4=1,'Index LA Gen'!$A$9:$BZ$171,IF('Index LA Gen'!$B$4=2,'Index LA Gen'!$A$179:$BZ$341,IF('Index LA Gen'!$B$4=3,'Index LA Gen'!$A$349:$BZ$511,"Error"))),'Index LA Gen'!U$1,0),"Error")</f>
        <v>x</v>
      </c>
      <c r="V150" s="84">
        <f>IFERROR(VLOOKUP($A150,IF('Index LA Gen'!$B$4=1,'Index LA Gen'!$A$9:$BZ$171,IF('Index LA Gen'!$B$4=2,'Index LA Gen'!$A$179:$BZ$341,IF('Index LA Gen'!$B$4=3,'Index LA Gen'!$A$349:$BZ$511,"Error"))),'Index LA Gen'!V$1,0),"Error")</f>
        <v>0.14000000000000001</v>
      </c>
      <c r="W150" s="84" t="str">
        <f>IFERROR(VLOOKUP($A150,IF('Index LA Gen'!$B$4=1,'Index LA Gen'!$A$9:$BZ$171,IF('Index LA Gen'!$B$4=2,'Index LA Gen'!$A$179:$BZ$341,IF('Index LA Gen'!$B$4=3,'Index LA Gen'!$A$349:$BZ$511,"Error"))),'Index LA Gen'!W$1,0),"Error")</f>
        <v>x</v>
      </c>
      <c r="X150" s="84">
        <f>IFERROR(VLOOKUP($A150,IF('Index LA Gen'!$B$4=1,'Index LA Gen'!$A$9:$BZ$171,IF('Index LA Gen'!$B$4=2,'Index LA Gen'!$A$179:$BZ$341,IF('Index LA Gen'!$B$4=3,'Index LA Gen'!$A$349:$BZ$511,"Error"))),'Index LA Gen'!X$1,0),"Error")</f>
        <v>0.09</v>
      </c>
      <c r="Y150" s="84" t="str">
        <f>IFERROR(VLOOKUP($A150,IF('Index LA Gen'!$B$4=1,'Index LA Gen'!$A$9:$BZ$171,IF('Index LA Gen'!$B$4=2,'Index LA Gen'!$A$179:$BZ$341,IF('Index LA Gen'!$B$4=3,'Index LA Gen'!$A$349:$BZ$511,"Error"))),'Index LA Gen'!Y$1,0),"Error")</f>
        <v>x</v>
      </c>
      <c r="Z150" s="84">
        <f>IFERROR(VLOOKUP($A150,IF('Index LA Gen'!$B$4=1,'Index LA Gen'!$A$9:$BZ$171,IF('Index LA Gen'!$B$4=2,'Index LA Gen'!$A$179:$BZ$341,IF('Index LA Gen'!$B$4=3,'Index LA Gen'!$A$349:$BZ$511,"Error"))),'Index LA Gen'!Z$1,0),"Error")</f>
        <v>0</v>
      </c>
      <c r="AA150" s="84" t="str">
        <f>IFERROR(VLOOKUP($A150,IF('Index LA Gen'!$B$4=1,'Index LA Gen'!$A$9:$BZ$171,IF('Index LA Gen'!$B$4=2,'Index LA Gen'!$A$179:$BZ$341,IF('Index LA Gen'!$B$4=3,'Index LA Gen'!$A$349:$BZ$511,"Error"))),'Index LA Gen'!AA$1,0),"Error")</f>
        <v>x</v>
      </c>
      <c r="AB150" s="84">
        <f>IFERROR(VLOOKUP($A150,IF('Index LA Gen'!$B$4=1,'Index LA Gen'!$A$9:$BZ$171,IF('Index LA Gen'!$B$4=2,'Index LA Gen'!$A$179:$BZ$341,IF('Index LA Gen'!$B$4=3,'Index LA Gen'!$A$349:$BZ$511,"Error"))),'Index LA Gen'!AB$1,0),"Error")</f>
        <v>0</v>
      </c>
      <c r="AC150" s="84">
        <f>IFERROR(VLOOKUP($A150,IF('Index LA Gen'!$B$4=1,'Index LA Gen'!$A$9:$BZ$171,IF('Index LA Gen'!$B$4=2,'Index LA Gen'!$A$179:$BZ$341,IF('Index LA Gen'!$B$4=3,'Index LA Gen'!$A$349:$BZ$511,"Error"))),'Index LA Gen'!AC$1,0),"Error")</f>
        <v>0</v>
      </c>
      <c r="AD150" s="84">
        <f>IFERROR(VLOOKUP($A150,IF('Index LA Gen'!$B$4=1,'Index LA Gen'!$A$9:$BZ$171,IF('Index LA Gen'!$B$4=2,'Index LA Gen'!$A$179:$BZ$341,IF('Index LA Gen'!$B$4=3,'Index LA Gen'!$A$349:$BZ$511,"Error"))),'Index LA Gen'!AD$1,0),"Error")</f>
        <v>0</v>
      </c>
      <c r="AE150" s="84" t="str">
        <f>IFERROR(VLOOKUP($A150,IF('Index LA Gen'!$B$4=1,'Index LA Gen'!$A$9:$BZ$171,IF('Index LA Gen'!$B$4=2,'Index LA Gen'!$A$179:$BZ$341,IF('Index LA Gen'!$B$4=3,'Index LA Gen'!$A$349:$BZ$511,"Error"))),'Index LA Gen'!AE$1,0),"Error")</f>
        <v>x</v>
      </c>
      <c r="AF150" s="84" t="str">
        <f>IFERROR(VLOOKUP($A150,IF('Index LA Gen'!$B$4=1,'Index LA Gen'!$A$9:$BZ$171,IF('Index LA Gen'!$B$4=2,'Index LA Gen'!$A$179:$BZ$341,IF('Index LA Gen'!$B$4=3,'Index LA Gen'!$A$349:$BZ$511,"Error"))),'Index LA Gen'!AF$1,0),"Error")</f>
        <v>x</v>
      </c>
      <c r="AG150" s="84" t="str">
        <f>IFERROR(VLOOKUP($A150,IF('Index LA Gen'!$B$4=1,'Index LA Gen'!$A$9:$BZ$171,IF('Index LA Gen'!$B$4=2,'Index LA Gen'!$A$179:$BZ$341,IF('Index LA Gen'!$B$4=3,'Index LA Gen'!$A$349:$BZ$511,"Error"))),'Index LA Gen'!AG$1,0),"Error")</f>
        <v>x</v>
      </c>
      <c r="AH150" s="84">
        <f>IFERROR(VLOOKUP($A150,IF('Index LA Gen'!$B$4=1,'Index LA Gen'!$A$9:$BZ$171,IF('Index LA Gen'!$B$4=2,'Index LA Gen'!$A$179:$BZ$341,IF('Index LA Gen'!$B$4=3,'Index LA Gen'!$A$349:$BZ$511,"Error"))),'Index LA Gen'!AH$1,0),"Error")</f>
        <v>0.36</v>
      </c>
      <c r="AI150" s="84">
        <f>IFERROR(VLOOKUP($A150,IF('Index LA Gen'!$B$4=1,'Index LA Gen'!$A$9:$BZ$171,IF('Index LA Gen'!$B$4=2,'Index LA Gen'!$A$179:$BZ$341,IF('Index LA Gen'!$B$4=3,'Index LA Gen'!$A$349:$BZ$511,"Error"))),'Index LA Gen'!AI$1,0),"Error")</f>
        <v>0.54</v>
      </c>
      <c r="AJ150" s="84">
        <f>IFERROR(VLOOKUP($A150,IF('Index LA Gen'!$B$4=1,'Index LA Gen'!$A$9:$BZ$171,IF('Index LA Gen'!$B$4=2,'Index LA Gen'!$A$179:$BZ$341,IF('Index LA Gen'!$B$4=3,'Index LA Gen'!$A$349:$BZ$511,"Error"))),'Index LA Gen'!AJ$1,0),"Error")</f>
        <v>0.46</v>
      </c>
      <c r="AK150" s="84">
        <f>IFERROR(VLOOKUP($A150,IF('Index LA Gen'!$B$4=1,'Index LA Gen'!$A$9:$BZ$171,IF('Index LA Gen'!$B$4=2,'Index LA Gen'!$A$179:$BZ$341,IF('Index LA Gen'!$B$4=3,'Index LA Gen'!$A$349:$BZ$511,"Error"))),'Index LA Gen'!AK$1,0),"Error")</f>
        <v>0.12</v>
      </c>
      <c r="AL150" s="84">
        <f>IFERROR(VLOOKUP($A150,IF('Index LA Gen'!$B$4=1,'Index LA Gen'!$A$9:$BZ$171,IF('Index LA Gen'!$B$4=2,'Index LA Gen'!$A$179:$BZ$341,IF('Index LA Gen'!$B$4=3,'Index LA Gen'!$A$349:$BZ$511,"Error"))),'Index LA Gen'!AL$1,0),"Error")</f>
        <v>0.25</v>
      </c>
      <c r="AM150" s="84">
        <f>IFERROR(VLOOKUP($A150,IF('Index LA Gen'!$B$4=1,'Index LA Gen'!$A$9:$BZ$171,IF('Index LA Gen'!$B$4=2,'Index LA Gen'!$A$179:$BZ$341,IF('Index LA Gen'!$B$4=3,'Index LA Gen'!$A$349:$BZ$511,"Error"))),'Index LA Gen'!AM$1,0),"Error")</f>
        <v>0.19</v>
      </c>
      <c r="AN150" s="84">
        <f>IFERROR(VLOOKUP($A150,IF('Index LA Gen'!$B$4=1,'Index LA Gen'!$A$9:$BZ$171,IF('Index LA Gen'!$B$4=2,'Index LA Gen'!$A$179:$BZ$341,IF('Index LA Gen'!$B$4=3,'Index LA Gen'!$A$349:$BZ$511,"Error"))),'Index LA Gen'!AN$1,0),"Error")</f>
        <v>0</v>
      </c>
      <c r="AO150" s="84">
        <f>IFERROR(VLOOKUP($A150,IF('Index LA Gen'!$B$4=1,'Index LA Gen'!$A$9:$BZ$171,IF('Index LA Gen'!$B$4=2,'Index LA Gen'!$A$179:$BZ$341,IF('Index LA Gen'!$B$4=3,'Index LA Gen'!$A$349:$BZ$511,"Error"))),'Index LA Gen'!AO$1,0),"Error")</f>
        <v>0</v>
      </c>
      <c r="AP150" s="84">
        <f>IFERROR(VLOOKUP($A150,IF('Index LA Gen'!$B$4=1,'Index LA Gen'!$A$9:$BZ$171,IF('Index LA Gen'!$B$4=2,'Index LA Gen'!$A$179:$BZ$341,IF('Index LA Gen'!$B$4=3,'Index LA Gen'!$A$349:$BZ$511,"Error"))),'Index LA Gen'!AP$1,0),"Error")</f>
        <v>0</v>
      </c>
      <c r="AQ150" s="84" t="str">
        <f>IFERROR(VLOOKUP($A150,IF('Index LA Gen'!$B$4=1,'Index LA Gen'!$A$9:$BZ$171,IF('Index LA Gen'!$B$4=2,'Index LA Gen'!$A$179:$BZ$341,IF('Index LA Gen'!$B$4=3,'Index LA Gen'!$A$349:$BZ$511,"Error"))),'Index LA Gen'!AQ$1,0),"Error")</f>
        <v>x</v>
      </c>
      <c r="AR150" s="84">
        <f>IFERROR(VLOOKUP($A150,IF('Index LA Gen'!$B$4=1,'Index LA Gen'!$A$9:$BZ$171,IF('Index LA Gen'!$B$4=2,'Index LA Gen'!$A$179:$BZ$341,IF('Index LA Gen'!$B$4=3,'Index LA Gen'!$A$349:$BZ$511,"Error"))),'Index LA Gen'!AR$1,0),"Error")</f>
        <v>0.1</v>
      </c>
      <c r="AS150" s="84">
        <f>IFERROR(VLOOKUP($A150,IF('Index LA Gen'!$B$4=1,'Index LA Gen'!$A$9:$BZ$171,IF('Index LA Gen'!$B$4=2,'Index LA Gen'!$A$179:$BZ$341,IF('Index LA Gen'!$B$4=3,'Index LA Gen'!$A$349:$BZ$511,"Error"))),'Index LA Gen'!AS$1,0),"Error")</f>
        <v>0.08</v>
      </c>
      <c r="AT150" s="84">
        <f>IFERROR(VLOOKUP($A150,IF('Index LA Gen'!$B$4=1,'Index LA Gen'!$A$9:$BZ$171,IF('Index LA Gen'!$B$4=2,'Index LA Gen'!$A$179:$BZ$341,IF('Index LA Gen'!$B$4=3,'Index LA Gen'!$A$349:$BZ$511,"Error"))),'Index LA Gen'!AT$1,0),"Error")</f>
        <v>0.22</v>
      </c>
      <c r="AU150" s="84">
        <f>IFERROR(VLOOKUP($A150,IF('Index LA Gen'!$B$4=1,'Index LA Gen'!$A$9:$BZ$171,IF('Index LA Gen'!$B$4=2,'Index LA Gen'!$A$179:$BZ$341,IF('Index LA Gen'!$B$4=3,'Index LA Gen'!$A$349:$BZ$511,"Error"))),'Index LA Gen'!AU$1,0),"Error")</f>
        <v>0.28000000000000003</v>
      </c>
      <c r="AV150" s="84">
        <f>IFERROR(VLOOKUP($A150,IF('Index LA Gen'!$B$4=1,'Index LA Gen'!$A$9:$BZ$171,IF('Index LA Gen'!$B$4=2,'Index LA Gen'!$A$179:$BZ$341,IF('Index LA Gen'!$B$4=3,'Index LA Gen'!$A$349:$BZ$511,"Error"))),'Index LA Gen'!AV$1,0),"Error")</f>
        <v>0.25</v>
      </c>
      <c r="AW150" s="84" t="str">
        <f>IFERROR(VLOOKUP($A150,IF('Index LA Gen'!$B$4=1,'Index LA Gen'!$A$9:$BZ$171,IF('Index LA Gen'!$B$4=2,'Index LA Gen'!$A$179:$BZ$341,IF('Index LA Gen'!$B$4=3,'Index LA Gen'!$A$349:$BZ$511,"Error"))),'Index LA Gen'!AW$1,0),"Error")</f>
        <v>x</v>
      </c>
      <c r="AX150" s="84" t="str">
        <f>IFERROR(VLOOKUP($A150,IF('Index LA Gen'!$B$4=1,'Index LA Gen'!$A$9:$BZ$171,IF('Index LA Gen'!$B$4=2,'Index LA Gen'!$A$179:$BZ$341,IF('Index LA Gen'!$B$4=3,'Index LA Gen'!$A$349:$BZ$511,"Error"))),'Index LA Gen'!AX$1,0),"Error")</f>
        <v>x</v>
      </c>
      <c r="AY150" s="84" t="str">
        <f>IFERROR(VLOOKUP($A150,IF('Index LA Gen'!$B$4=1,'Index LA Gen'!$A$9:$BZ$171,IF('Index LA Gen'!$B$4=2,'Index LA Gen'!$A$179:$BZ$341,IF('Index LA Gen'!$B$4=3,'Index LA Gen'!$A$349:$BZ$511,"Error"))),'Index LA Gen'!AY$1,0),"Error")</f>
        <v>x</v>
      </c>
      <c r="AZ150" s="84">
        <f>IFERROR(VLOOKUP($A150,IF('Index LA Gen'!$B$4=1,'Index LA Gen'!$A$9:$BZ$171,IF('Index LA Gen'!$B$4=2,'Index LA Gen'!$A$179:$BZ$341,IF('Index LA Gen'!$B$4=3,'Index LA Gen'!$A$349:$BZ$511,"Error"))),'Index LA Gen'!AZ$1,0),"Error")</f>
        <v>0</v>
      </c>
      <c r="BA150" s="84">
        <f>IFERROR(VLOOKUP($A150,IF('Index LA Gen'!$B$4=1,'Index LA Gen'!$A$9:$BZ$171,IF('Index LA Gen'!$B$4=2,'Index LA Gen'!$A$179:$BZ$341,IF('Index LA Gen'!$B$4=3,'Index LA Gen'!$A$349:$BZ$511,"Error"))),'Index LA Gen'!BA$1,0),"Error")</f>
        <v>0</v>
      </c>
      <c r="BB150" s="84">
        <f>IFERROR(VLOOKUP($A150,IF('Index LA Gen'!$B$4=1,'Index LA Gen'!$A$9:$BZ$171,IF('Index LA Gen'!$B$4=2,'Index LA Gen'!$A$179:$BZ$341,IF('Index LA Gen'!$B$4=3,'Index LA Gen'!$A$349:$BZ$511,"Error"))),'Index LA Gen'!BB$1,0),"Error")</f>
        <v>0</v>
      </c>
      <c r="BC150" s="84">
        <f>IFERROR(VLOOKUP($A150,IF('Index LA Gen'!$B$4=1,'Index LA Gen'!$A$9:$BZ$171,IF('Index LA Gen'!$B$4=2,'Index LA Gen'!$A$179:$BZ$341,IF('Index LA Gen'!$B$4=3,'Index LA Gen'!$A$349:$BZ$511,"Error"))),'Index LA Gen'!BC$1,0),"Error")</f>
        <v>0.2</v>
      </c>
      <c r="BD150" s="84">
        <f>IFERROR(VLOOKUP($A150,IF('Index LA Gen'!$B$4=1,'Index LA Gen'!$A$9:$BZ$171,IF('Index LA Gen'!$B$4=2,'Index LA Gen'!$A$179:$BZ$341,IF('Index LA Gen'!$B$4=3,'Index LA Gen'!$A$349:$BZ$511,"Error"))),'Index LA Gen'!BD$1,0),"Error")</f>
        <v>0.2</v>
      </c>
      <c r="BE150" s="84">
        <f>IFERROR(VLOOKUP($A150,IF('Index LA Gen'!$B$4=1,'Index LA Gen'!$A$9:$BZ$171,IF('Index LA Gen'!$B$4=2,'Index LA Gen'!$A$179:$BZ$341,IF('Index LA Gen'!$B$4=3,'Index LA Gen'!$A$349:$BZ$511,"Error"))),'Index LA Gen'!BE$1,0),"Error")</f>
        <v>0.2</v>
      </c>
      <c r="BF150" s="84">
        <f>IFERROR(VLOOKUP($A150,IF('Index LA Gen'!$B$4=1,'Index LA Gen'!$A$9:$BZ$171,IF('Index LA Gen'!$B$4=2,'Index LA Gen'!$A$179:$BZ$341,IF('Index LA Gen'!$B$4=3,'Index LA Gen'!$A$349:$BZ$511,"Error"))),'Index LA Gen'!BF$1,0),"Error")</f>
        <v>0.12</v>
      </c>
      <c r="BG150" s="84">
        <f>IFERROR(VLOOKUP($A150,IF('Index LA Gen'!$B$4=1,'Index LA Gen'!$A$9:$BZ$171,IF('Index LA Gen'!$B$4=2,'Index LA Gen'!$A$179:$BZ$341,IF('Index LA Gen'!$B$4=3,'Index LA Gen'!$A$349:$BZ$511,"Error"))),'Index LA Gen'!BG$1,0),"Error")</f>
        <v>0.13</v>
      </c>
      <c r="BH150" s="84">
        <f>IFERROR(VLOOKUP($A150,IF('Index LA Gen'!$B$4=1,'Index LA Gen'!$A$9:$BZ$171,IF('Index LA Gen'!$B$4=2,'Index LA Gen'!$A$179:$BZ$341,IF('Index LA Gen'!$B$4=3,'Index LA Gen'!$A$349:$BZ$511,"Error"))),'Index LA Gen'!BH$1,0),"Error")</f>
        <v>0.13</v>
      </c>
      <c r="BI150" s="84" t="str">
        <f>IFERROR(VLOOKUP($A150,IF('Index LA Gen'!$B$4=1,'Index LA Gen'!$A$9:$BZ$171,IF('Index LA Gen'!$B$4=2,'Index LA Gen'!$A$179:$BZ$341,IF('Index LA Gen'!$B$4=3,'Index LA Gen'!$A$349:$BZ$511,"Error"))),'Index LA Gen'!BI$1,0),"Error")</f>
        <v>x</v>
      </c>
      <c r="BJ150" s="84" t="str">
        <f>IFERROR(VLOOKUP($A150,IF('Index LA Gen'!$B$4=1,'Index LA Gen'!$A$9:$BZ$171,IF('Index LA Gen'!$B$4=2,'Index LA Gen'!$A$179:$BZ$341,IF('Index LA Gen'!$B$4=3,'Index LA Gen'!$A$349:$BZ$511,"Error"))),'Index LA Gen'!BJ$1,0),"Error")</f>
        <v>x</v>
      </c>
      <c r="BK150" s="84">
        <f>IFERROR(VLOOKUP($A150,IF('Index LA Gen'!$B$4=1,'Index LA Gen'!$A$9:$BZ$171,IF('Index LA Gen'!$B$4=2,'Index LA Gen'!$A$179:$BZ$341,IF('Index LA Gen'!$B$4=3,'Index LA Gen'!$A$349:$BZ$511,"Error"))),'Index LA Gen'!BK$1,0),"Error")</f>
        <v>0.08</v>
      </c>
      <c r="BL150" s="84">
        <f>IFERROR(VLOOKUP($A150,IF('Index LA Gen'!$B$4=1,'Index LA Gen'!$A$9:$BZ$171,IF('Index LA Gen'!$B$4=2,'Index LA Gen'!$A$179:$BZ$341,IF('Index LA Gen'!$B$4=3,'Index LA Gen'!$A$349:$BZ$511,"Error"))),'Index LA Gen'!BL$1,0),"Error")</f>
        <v>0</v>
      </c>
      <c r="BM150" s="84">
        <f>IFERROR(VLOOKUP($A150,IF('Index LA Gen'!$B$4=1,'Index LA Gen'!$A$9:$BZ$171,IF('Index LA Gen'!$B$4=2,'Index LA Gen'!$A$179:$BZ$341,IF('Index LA Gen'!$B$4=3,'Index LA Gen'!$A$349:$BZ$511,"Error"))),'Index LA Gen'!BM$1,0),"Error")</f>
        <v>0</v>
      </c>
      <c r="BN150" s="84">
        <f>IFERROR(VLOOKUP($A150,IF('Index LA Gen'!$B$4=1,'Index LA Gen'!$A$9:$BZ$171,IF('Index LA Gen'!$B$4=2,'Index LA Gen'!$A$179:$BZ$341,IF('Index LA Gen'!$B$4=3,'Index LA Gen'!$A$349:$BZ$511,"Error"))),'Index LA Gen'!BN$1,0),"Error")</f>
        <v>0</v>
      </c>
      <c r="BO150" s="84">
        <f>IFERROR(VLOOKUP($A150,IF('Index LA Gen'!$B$4=1,'Index LA Gen'!$A$9:$BZ$171,IF('Index LA Gen'!$B$4=2,'Index LA Gen'!$A$179:$BZ$341,IF('Index LA Gen'!$B$4=3,'Index LA Gen'!$A$349:$BZ$511,"Error"))),'Index LA Gen'!BO$1,0),"Error")</f>
        <v>0</v>
      </c>
      <c r="BP150" s="84" t="str">
        <f>IFERROR(VLOOKUP($A150,IF('Index LA Gen'!$B$4=1,'Index LA Gen'!$A$9:$BZ$171,IF('Index LA Gen'!$B$4=2,'Index LA Gen'!$A$179:$BZ$341,IF('Index LA Gen'!$B$4=3,'Index LA Gen'!$A$349:$BZ$511,"Error"))),'Index LA Gen'!BP$1,0),"Error")</f>
        <v>x</v>
      </c>
      <c r="BQ150" s="84" t="str">
        <f>IFERROR(VLOOKUP($A150,IF('Index LA Gen'!$B$4=1,'Index LA Gen'!$A$9:$BZ$171,IF('Index LA Gen'!$B$4=2,'Index LA Gen'!$A$179:$BZ$341,IF('Index LA Gen'!$B$4=3,'Index LA Gen'!$A$349:$BZ$511,"Error"))),'Index LA Gen'!BQ$1,0),"Error")</f>
        <v>x</v>
      </c>
      <c r="BR150" s="84" t="str">
        <f>IFERROR(VLOOKUP($A150,IF('Index LA Gen'!$B$4=1,'Index LA Gen'!$A$9:$BZ$171,IF('Index LA Gen'!$B$4=2,'Index LA Gen'!$A$179:$BZ$341,IF('Index LA Gen'!$B$4=3,'Index LA Gen'!$A$349:$BZ$511,"Error"))),'Index LA Gen'!BR$1,0),"Error")</f>
        <v>x</v>
      </c>
      <c r="BS150" s="84">
        <f>IFERROR(VLOOKUP($A150,IF('Index LA Gen'!$B$4=1,'Index LA Gen'!$A$9:$BZ$171,IF('Index LA Gen'!$B$4=2,'Index LA Gen'!$A$179:$BZ$341,IF('Index LA Gen'!$B$4=3,'Index LA Gen'!$A$349:$BZ$511,"Error"))),'Index LA Gen'!BS$1,0),"Error")</f>
        <v>0.09</v>
      </c>
      <c r="BT150" s="84">
        <f>IFERROR(VLOOKUP($A150,IF('Index LA Gen'!$B$4=1,'Index LA Gen'!$A$9:$BZ$171,IF('Index LA Gen'!$B$4=2,'Index LA Gen'!$A$179:$BZ$341,IF('Index LA Gen'!$B$4=3,'Index LA Gen'!$A$349:$BZ$511,"Error"))),'Index LA Gen'!BT$1,0),"Error")</f>
        <v>0.08</v>
      </c>
      <c r="BU150" s="84" t="str">
        <f>IFERROR(VLOOKUP($A150,IF('Index LA Gen'!$B$4=1,'Index LA Gen'!$A$9:$BZ$171,IF('Index LA Gen'!$B$4=2,'Index LA Gen'!$A$179:$BZ$341,IF('Index LA Gen'!$B$4=3,'Index LA Gen'!$A$349:$BZ$511,"Error"))),'Index LA Gen'!BU$1,0),"Error")</f>
        <v>x</v>
      </c>
      <c r="BV150" s="84" t="str">
        <f>IFERROR(VLOOKUP($A150,IF('Index LA Gen'!$B$4=1,'Index LA Gen'!$A$9:$BZ$171,IF('Index LA Gen'!$B$4=2,'Index LA Gen'!$A$179:$BZ$341,IF('Index LA Gen'!$B$4=3,'Index LA Gen'!$A$349:$BZ$511,"Error"))),'Index LA Gen'!BV$1,0),"Error")</f>
        <v>x</v>
      </c>
      <c r="BW150" s="84">
        <f>IFERROR(VLOOKUP($A150,IF('Index LA Gen'!$B$4=1,'Index LA Gen'!$A$9:$BZ$171,IF('Index LA Gen'!$B$4=2,'Index LA Gen'!$A$179:$BZ$341,IF('Index LA Gen'!$B$4=3,'Index LA Gen'!$A$349:$BZ$511,"Error"))),'Index LA Gen'!BW$1,0),"Error")</f>
        <v>0.05</v>
      </c>
      <c r="BX150" s="84" t="str">
        <f>IFERROR(VLOOKUP($A150,IF('Index LA Gen'!$B$4=1,'Index LA Gen'!$A$9:$BZ$171,IF('Index LA Gen'!$B$4=2,'Index LA Gen'!$A$179:$BZ$341,IF('Index LA Gen'!$B$4=3,'Index LA Gen'!$A$349:$BZ$511,"Error"))),'Index LA Gen'!BX$1,0),"Error")</f>
        <v>x</v>
      </c>
      <c r="BY150" s="84" t="str">
        <f>IFERROR(VLOOKUP($A150,IF('Index LA Gen'!$B$4=1,'Index LA Gen'!$A$9:$BZ$171,IF('Index LA Gen'!$B$4=2,'Index LA Gen'!$A$179:$BZ$341,IF('Index LA Gen'!$B$4=3,'Index LA Gen'!$A$349:$BZ$511,"Error"))),'Index LA Gen'!BY$1,0),"Error")</f>
        <v>x</v>
      </c>
      <c r="BZ150" s="84">
        <f>IFERROR(VLOOKUP($A150,IF('Index LA Gen'!$B$4=1,'Index LA Gen'!$A$9:$BZ$171,IF('Index LA Gen'!$B$4=2,'Index LA Gen'!$A$179:$BZ$341,IF('Index LA Gen'!$B$4=3,'Index LA Gen'!$A$349:$BZ$511,"Error"))),'Index LA Gen'!BZ$1,0),"Error")</f>
        <v>7.0000000000000007E-2</v>
      </c>
    </row>
    <row r="151" spans="1:78" s="15" customFormat="1" x14ac:dyDescent="0.2">
      <c r="A151" s="20">
        <v>880</v>
      </c>
      <c r="B151" s="20" t="s">
        <v>302</v>
      </c>
      <c r="C151" s="45" t="s">
        <v>169</v>
      </c>
      <c r="D151" s="113">
        <f>IFERROR(VLOOKUP($A151,IF('Index LA Gen'!$B$4=1,'Index LA Gen'!$A$9:$BZ$171,IF('Index LA Gen'!$B$4=2,'Index LA Gen'!$A$179:$BZ$341,IF('Index LA Gen'!$B$4=3,'Index LA Gen'!$A$349:$BZ$511,"Error"))),'Index LA Gen'!D$1,0),"Error")</f>
        <v>310</v>
      </c>
      <c r="E151" s="113">
        <f>IFERROR(VLOOKUP($A151,IF('Index LA Gen'!$B$4=1,'Index LA Gen'!$A$9:$BZ$171,IF('Index LA Gen'!$B$4=2,'Index LA Gen'!$A$179:$BZ$341,IF('Index LA Gen'!$B$4=3,'Index LA Gen'!$A$349:$BZ$511,"Error"))),'Index LA Gen'!E$1,0),"Error")</f>
        <v>290</v>
      </c>
      <c r="F151" s="113">
        <f>IFERROR(VLOOKUP($A151,IF('Index LA Gen'!$B$4=1,'Index LA Gen'!$A$9:$BZ$171,IF('Index LA Gen'!$B$4=2,'Index LA Gen'!$A$179:$BZ$341,IF('Index LA Gen'!$B$4=3,'Index LA Gen'!$A$349:$BZ$511,"Error"))),'Index LA Gen'!F$1,0),"Error")</f>
        <v>600</v>
      </c>
      <c r="G151" s="84">
        <f>IFERROR(VLOOKUP($A151,IF('Index LA Gen'!$B$4=1,'Index LA Gen'!$A$9:$BZ$171,IF('Index LA Gen'!$B$4=2,'Index LA Gen'!$A$179:$BZ$341,IF('Index LA Gen'!$B$4=3,'Index LA Gen'!$A$349:$BZ$511,"Error"))),'Index LA Gen'!G$1,0),"Error")</f>
        <v>0.78</v>
      </c>
      <c r="H151" s="84">
        <f>IFERROR(VLOOKUP($A151,IF('Index LA Gen'!$B$4=1,'Index LA Gen'!$A$9:$BZ$171,IF('Index LA Gen'!$B$4=2,'Index LA Gen'!$A$179:$BZ$341,IF('Index LA Gen'!$B$4=3,'Index LA Gen'!$A$349:$BZ$511,"Error"))),'Index LA Gen'!H$1,0),"Error")</f>
        <v>0.76</v>
      </c>
      <c r="I151" s="84">
        <f>IFERROR(VLOOKUP($A151,IF('Index LA Gen'!$B$4=1,'Index LA Gen'!$A$9:$BZ$171,IF('Index LA Gen'!$B$4=2,'Index LA Gen'!$A$179:$BZ$341,IF('Index LA Gen'!$B$4=3,'Index LA Gen'!$A$349:$BZ$511,"Error"))),'Index LA Gen'!I$1,0),"Error")</f>
        <v>0.77</v>
      </c>
      <c r="J151" s="84">
        <f>IFERROR(VLOOKUP($A151,IF('Index LA Gen'!$B$4=1,'Index LA Gen'!$A$9:$BZ$171,IF('Index LA Gen'!$B$4=2,'Index LA Gen'!$A$179:$BZ$341,IF('Index LA Gen'!$B$4=3,'Index LA Gen'!$A$349:$BZ$511,"Error"))),'Index LA Gen'!J$1,0),"Error")</f>
        <v>0.68</v>
      </c>
      <c r="K151" s="84">
        <f>IFERROR(VLOOKUP($A151,IF('Index LA Gen'!$B$4=1,'Index LA Gen'!$A$9:$BZ$171,IF('Index LA Gen'!$B$4=2,'Index LA Gen'!$A$179:$BZ$341,IF('Index LA Gen'!$B$4=3,'Index LA Gen'!$A$349:$BZ$511,"Error"))),'Index LA Gen'!K$1,0),"Error")</f>
        <v>0.66</v>
      </c>
      <c r="L151" s="84">
        <f>IFERROR(VLOOKUP($A151,IF('Index LA Gen'!$B$4=1,'Index LA Gen'!$A$9:$BZ$171,IF('Index LA Gen'!$B$4=2,'Index LA Gen'!$A$179:$BZ$341,IF('Index LA Gen'!$B$4=3,'Index LA Gen'!$A$349:$BZ$511,"Error"))),'Index LA Gen'!L$1,0),"Error")</f>
        <v>0.67</v>
      </c>
      <c r="M151" s="84">
        <f>IFERROR(VLOOKUP($A151,IF('Index LA Gen'!$B$4=1,'Index LA Gen'!$A$9:$BZ$171,IF('Index LA Gen'!$B$4=2,'Index LA Gen'!$A$179:$BZ$341,IF('Index LA Gen'!$B$4=3,'Index LA Gen'!$A$349:$BZ$511,"Error"))),'Index LA Gen'!M$1,0),"Error")</f>
        <v>0.06</v>
      </c>
      <c r="N151" s="84">
        <f>IFERROR(VLOOKUP($A151,IF('Index LA Gen'!$B$4=1,'Index LA Gen'!$A$9:$BZ$171,IF('Index LA Gen'!$B$4=2,'Index LA Gen'!$A$179:$BZ$341,IF('Index LA Gen'!$B$4=3,'Index LA Gen'!$A$349:$BZ$511,"Error"))),'Index LA Gen'!N$1,0),"Error")</f>
        <v>0.03</v>
      </c>
      <c r="O151" s="84">
        <f>IFERROR(VLOOKUP($A151,IF('Index LA Gen'!$B$4=1,'Index LA Gen'!$A$9:$BZ$171,IF('Index LA Gen'!$B$4=2,'Index LA Gen'!$A$179:$BZ$341,IF('Index LA Gen'!$B$4=3,'Index LA Gen'!$A$349:$BZ$511,"Error"))),'Index LA Gen'!O$1,0),"Error")</f>
        <v>0.05</v>
      </c>
      <c r="P151" s="84">
        <f>IFERROR(VLOOKUP($A151,IF('Index LA Gen'!$B$4=1,'Index LA Gen'!$A$9:$BZ$171,IF('Index LA Gen'!$B$4=2,'Index LA Gen'!$A$179:$BZ$341,IF('Index LA Gen'!$B$4=3,'Index LA Gen'!$A$349:$BZ$511,"Error"))),'Index LA Gen'!P$1,0),"Error")</f>
        <v>0</v>
      </c>
      <c r="Q151" s="84">
        <f>IFERROR(VLOOKUP($A151,IF('Index LA Gen'!$B$4=1,'Index LA Gen'!$A$9:$BZ$171,IF('Index LA Gen'!$B$4=2,'Index LA Gen'!$A$179:$BZ$341,IF('Index LA Gen'!$B$4=3,'Index LA Gen'!$A$349:$BZ$511,"Error"))),'Index LA Gen'!Q$1,0),"Error")</f>
        <v>0</v>
      </c>
      <c r="R151" s="84">
        <f>IFERROR(VLOOKUP($A151,IF('Index LA Gen'!$B$4=1,'Index LA Gen'!$A$9:$BZ$171,IF('Index LA Gen'!$B$4=2,'Index LA Gen'!$A$179:$BZ$341,IF('Index LA Gen'!$B$4=3,'Index LA Gen'!$A$349:$BZ$511,"Error"))),'Index LA Gen'!R$1,0),"Error")</f>
        <v>0</v>
      </c>
      <c r="S151" s="84">
        <f>IFERROR(VLOOKUP($A151,IF('Index LA Gen'!$B$4=1,'Index LA Gen'!$A$9:$BZ$171,IF('Index LA Gen'!$B$4=2,'Index LA Gen'!$A$179:$BZ$341,IF('Index LA Gen'!$B$4=3,'Index LA Gen'!$A$349:$BZ$511,"Error"))),'Index LA Gen'!S$1,0),"Error")</f>
        <v>0.02</v>
      </c>
      <c r="T151" s="84">
        <f>IFERROR(VLOOKUP($A151,IF('Index LA Gen'!$B$4=1,'Index LA Gen'!$A$9:$BZ$171,IF('Index LA Gen'!$B$4=2,'Index LA Gen'!$A$179:$BZ$341,IF('Index LA Gen'!$B$4=3,'Index LA Gen'!$A$349:$BZ$511,"Error"))),'Index LA Gen'!T$1,0),"Error")</f>
        <v>0.04</v>
      </c>
      <c r="U151" s="84">
        <f>IFERROR(VLOOKUP($A151,IF('Index LA Gen'!$B$4=1,'Index LA Gen'!$A$9:$BZ$171,IF('Index LA Gen'!$B$4=2,'Index LA Gen'!$A$179:$BZ$341,IF('Index LA Gen'!$B$4=3,'Index LA Gen'!$A$349:$BZ$511,"Error"))),'Index LA Gen'!U$1,0),"Error")</f>
        <v>0.03</v>
      </c>
      <c r="V151" s="84">
        <f>IFERROR(VLOOKUP($A151,IF('Index LA Gen'!$B$4=1,'Index LA Gen'!$A$9:$BZ$171,IF('Index LA Gen'!$B$4=2,'Index LA Gen'!$A$179:$BZ$341,IF('Index LA Gen'!$B$4=3,'Index LA Gen'!$A$349:$BZ$511,"Error"))),'Index LA Gen'!V$1,0),"Error")</f>
        <v>0.06</v>
      </c>
      <c r="W151" s="84">
        <f>IFERROR(VLOOKUP($A151,IF('Index LA Gen'!$B$4=1,'Index LA Gen'!$A$9:$BZ$171,IF('Index LA Gen'!$B$4=2,'Index LA Gen'!$A$179:$BZ$341,IF('Index LA Gen'!$B$4=3,'Index LA Gen'!$A$349:$BZ$511,"Error"))),'Index LA Gen'!W$1,0),"Error")</f>
        <v>0.08</v>
      </c>
      <c r="X151" s="84">
        <f>IFERROR(VLOOKUP($A151,IF('Index LA Gen'!$B$4=1,'Index LA Gen'!$A$9:$BZ$171,IF('Index LA Gen'!$B$4=2,'Index LA Gen'!$A$179:$BZ$341,IF('Index LA Gen'!$B$4=3,'Index LA Gen'!$A$349:$BZ$511,"Error"))),'Index LA Gen'!X$1,0),"Error")</f>
        <v>7.0000000000000007E-2</v>
      </c>
      <c r="Y151" s="84">
        <f>IFERROR(VLOOKUP($A151,IF('Index LA Gen'!$B$4=1,'Index LA Gen'!$A$9:$BZ$171,IF('Index LA Gen'!$B$4=2,'Index LA Gen'!$A$179:$BZ$341,IF('Index LA Gen'!$B$4=3,'Index LA Gen'!$A$349:$BZ$511,"Error"))),'Index LA Gen'!Y$1,0),"Error")</f>
        <v>0</v>
      </c>
      <c r="Z151" s="84">
        <f>IFERROR(VLOOKUP($A151,IF('Index LA Gen'!$B$4=1,'Index LA Gen'!$A$9:$BZ$171,IF('Index LA Gen'!$B$4=2,'Index LA Gen'!$A$179:$BZ$341,IF('Index LA Gen'!$B$4=3,'Index LA Gen'!$A$349:$BZ$511,"Error"))),'Index LA Gen'!Z$1,0),"Error")</f>
        <v>0</v>
      </c>
      <c r="AA151" s="84">
        <f>IFERROR(VLOOKUP($A151,IF('Index LA Gen'!$B$4=1,'Index LA Gen'!$A$9:$BZ$171,IF('Index LA Gen'!$B$4=2,'Index LA Gen'!$A$179:$BZ$341,IF('Index LA Gen'!$B$4=3,'Index LA Gen'!$A$349:$BZ$511,"Error"))),'Index LA Gen'!AA$1,0),"Error")</f>
        <v>0</v>
      </c>
      <c r="AB151" s="84">
        <f>IFERROR(VLOOKUP($A151,IF('Index LA Gen'!$B$4=1,'Index LA Gen'!$A$9:$BZ$171,IF('Index LA Gen'!$B$4=2,'Index LA Gen'!$A$179:$BZ$341,IF('Index LA Gen'!$B$4=3,'Index LA Gen'!$A$349:$BZ$511,"Error"))),'Index LA Gen'!AB$1,0),"Error")</f>
        <v>0</v>
      </c>
      <c r="AC151" s="84">
        <f>IFERROR(VLOOKUP($A151,IF('Index LA Gen'!$B$4=1,'Index LA Gen'!$A$9:$BZ$171,IF('Index LA Gen'!$B$4=2,'Index LA Gen'!$A$179:$BZ$341,IF('Index LA Gen'!$B$4=3,'Index LA Gen'!$A$349:$BZ$511,"Error"))),'Index LA Gen'!AC$1,0),"Error")</f>
        <v>0</v>
      </c>
      <c r="AD151" s="84">
        <f>IFERROR(VLOOKUP($A151,IF('Index LA Gen'!$B$4=1,'Index LA Gen'!$A$9:$BZ$171,IF('Index LA Gen'!$B$4=2,'Index LA Gen'!$A$179:$BZ$341,IF('Index LA Gen'!$B$4=3,'Index LA Gen'!$A$349:$BZ$511,"Error"))),'Index LA Gen'!AD$1,0),"Error")</f>
        <v>0</v>
      </c>
      <c r="AE151" s="84">
        <f>IFERROR(VLOOKUP($A151,IF('Index LA Gen'!$B$4=1,'Index LA Gen'!$A$9:$BZ$171,IF('Index LA Gen'!$B$4=2,'Index LA Gen'!$A$179:$BZ$341,IF('Index LA Gen'!$B$4=3,'Index LA Gen'!$A$349:$BZ$511,"Error"))),'Index LA Gen'!AE$1,0),"Error")</f>
        <v>0.05</v>
      </c>
      <c r="AF151" s="84">
        <f>IFERROR(VLOOKUP($A151,IF('Index LA Gen'!$B$4=1,'Index LA Gen'!$A$9:$BZ$171,IF('Index LA Gen'!$B$4=2,'Index LA Gen'!$A$179:$BZ$341,IF('Index LA Gen'!$B$4=3,'Index LA Gen'!$A$349:$BZ$511,"Error"))),'Index LA Gen'!AF$1,0),"Error")</f>
        <v>0.03</v>
      </c>
      <c r="AG151" s="84">
        <f>IFERROR(VLOOKUP($A151,IF('Index LA Gen'!$B$4=1,'Index LA Gen'!$A$9:$BZ$171,IF('Index LA Gen'!$B$4=2,'Index LA Gen'!$A$179:$BZ$341,IF('Index LA Gen'!$B$4=3,'Index LA Gen'!$A$349:$BZ$511,"Error"))),'Index LA Gen'!AG$1,0),"Error")</f>
        <v>0.04</v>
      </c>
      <c r="AH151" s="84">
        <f>IFERROR(VLOOKUP($A151,IF('Index LA Gen'!$B$4=1,'Index LA Gen'!$A$9:$BZ$171,IF('Index LA Gen'!$B$4=2,'Index LA Gen'!$A$179:$BZ$341,IF('Index LA Gen'!$B$4=3,'Index LA Gen'!$A$349:$BZ$511,"Error"))),'Index LA Gen'!AH$1,0),"Error")</f>
        <v>0.54</v>
      </c>
      <c r="AI151" s="84">
        <f>IFERROR(VLOOKUP($A151,IF('Index LA Gen'!$B$4=1,'Index LA Gen'!$A$9:$BZ$171,IF('Index LA Gen'!$B$4=2,'Index LA Gen'!$A$179:$BZ$341,IF('Index LA Gen'!$B$4=3,'Index LA Gen'!$A$349:$BZ$511,"Error"))),'Index LA Gen'!AI$1,0),"Error")</f>
        <v>0.51</v>
      </c>
      <c r="AJ151" s="84">
        <f>IFERROR(VLOOKUP($A151,IF('Index LA Gen'!$B$4=1,'Index LA Gen'!$A$9:$BZ$171,IF('Index LA Gen'!$B$4=2,'Index LA Gen'!$A$179:$BZ$341,IF('Index LA Gen'!$B$4=3,'Index LA Gen'!$A$349:$BZ$511,"Error"))),'Index LA Gen'!AJ$1,0),"Error")</f>
        <v>0.52</v>
      </c>
      <c r="AK151" s="84">
        <f>IFERROR(VLOOKUP($A151,IF('Index LA Gen'!$B$4=1,'Index LA Gen'!$A$9:$BZ$171,IF('Index LA Gen'!$B$4=2,'Index LA Gen'!$A$179:$BZ$341,IF('Index LA Gen'!$B$4=3,'Index LA Gen'!$A$349:$BZ$511,"Error"))),'Index LA Gen'!AK$1,0),"Error")</f>
        <v>0.33</v>
      </c>
      <c r="AL151" s="84">
        <f>IFERROR(VLOOKUP($A151,IF('Index LA Gen'!$B$4=1,'Index LA Gen'!$A$9:$BZ$171,IF('Index LA Gen'!$B$4=2,'Index LA Gen'!$A$179:$BZ$341,IF('Index LA Gen'!$B$4=3,'Index LA Gen'!$A$349:$BZ$511,"Error"))),'Index LA Gen'!AL$1,0),"Error")</f>
        <v>0.28999999999999998</v>
      </c>
      <c r="AM151" s="84">
        <f>IFERROR(VLOOKUP($A151,IF('Index LA Gen'!$B$4=1,'Index LA Gen'!$A$9:$BZ$171,IF('Index LA Gen'!$B$4=2,'Index LA Gen'!$A$179:$BZ$341,IF('Index LA Gen'!$B$4=3,'Index LA Gen'!$A$349:$BZ$511,"Error"))),'Index LA Gen'!AM$1,0),"Error")</f>
        <v>0.31</v>
      </c>
      <c r="AN151" s="84">
        <f>IFERROR(VLOOKUP($A151,IF('Index LA Gen'!$B$4=1,'Index LA Gen'!$A$9:$BZ$171,IF('Index LA Gen'!$B$4=2,'Index LA Gen'!$A$179:$BZ$341,IF('Index LA Gen'!$B$4=3,'Index LA Gen'!$A$349:$BZ$511,"Error"))),'Index LA Gen'!AN$1,0),"Error")</f>
        <v>0.02</v>
      </c>
      <c r="AO151" s="84" t="str">
        <f>IFERROR(VLOOKUP($A151,IF('Index LA Gen'!$B$4=1,'Index LA Gen'!$A$9:$BZ$171,IF('Index LA Gen'!$B$4=2,'Index LA Gen'!$A$179:$BZ$341,IF('Index LA Gen'!$B$4=3,'Index LA Gen'!$A$349:$BZ$511,"Error"))),'Index LA Gen'!AO$1,0),"Error")</f>
        <v>x</v>
      </c>
      <c r="AP151" s="84">
        <f>IFERROR(VLOOKUP($A151,IF('Index LA Gen'!$B$4=1,'Index LA Gen'!$A$9:$BZ$171,IF('Index LA Gen'!$B$4=2,'Index LA Gen'!$A$179:$BZ$341,IF('Index LA Gen'!$B$4=3,'Index LA Gen'!$A$349:$BZ$511,"Error"))),'Index LA Gen'!AP$1,0),"Error")</f>
        <v>0.02</v>
      </c>
      <c r="AQ151" s="84">
        <f>IFERROR(VLOOKUP($A151,IF('Index LA Gen'!$B$4=1,'Index LA Gen'!$A$9:$BZ$171,IF('Index LA Gen'!$B$4=2,'Index LA Gen'!$A$179:$BZ$341,IF('Index LA Gen'!$B$4=3,'Index LA Gen'!$A$349:$BZ$511,"Error"))),'Index LA Gen'!AQ$1,0),"Error")</f>
        <v>0.23</v>
      </c>
      <c r="AR151" s="84">
        <f>IFERROR(VLOOKUP($A151,IF('Index LA Gen'!$B$4=1,'Index LA Gen'!$A$9:$BZ$171,IF('Index LA Gen'!$B$4=2,'Index LA Gen'!$A$179:$BZ$341,IF('Index LA Gen'!$B$4=3,'Index LA Gen'!$A$349:$BZ$511,"Error"))),'Index LA Gen'!AR$1,0),"Error")</f>
        <v>0.22</v>
      </c>
      <c r="AS151" s="84">
        <f>IFERROR(VLOOKUP($A151,IF('Index LA Gen'!$B$4=1,'Index LA Gen'!$A$9:$BZ$171,IF('Index LA Gen'!$B$4=2,'Index LA Gen'!$A$179:$BZ$341,IF('Index LA Gen'!$B$4=3,'Index LA Gen'!$A$349:$BZ$511,"Error"))),'Index LA Gen'!AS$1,0),"Error")</f>
        <v>0.23</v>
      </c>
      <c r="AT151" s="84">
        <f>IFERROR(VLOOKUP($A151,IF('Index LA Gen'!$B$4=1,'Index LA Gen'!$A$9:$BZ$171,IF('Index LA Gen'!$B$4=2,'Index LA Gen'!$A$179:$BZ$341,IF('Index LA Gen'!$B$4=3,'Index LA Gen'!$A$349:$BZ$511,"Error"))),'Index LA Gen'!AT$1,0),"Error")</f>
        <v>0.2</v>
      </c>
      <c r="AU151" s="84">
        <f>IFERROR(VLOOKUP($A151,IF('Index LA Gen'!$B$4=1,'Index LA Gen'!$A$9:$BZ$171,IF('Index LA Gen'!$B$4=2,'Index LA Gen'!$A$179:$BZ$341,IF('Index LA Gen'!$B$4=3,'Index LA Gen'!$A$349:$BZ$511,"Error"))),'Index LA Gen'!AU$1,0),"Error")</f>
        <v>0.21</v>
      </c>
      <c r="AV151" s="84">
        <f>IFERROR(VLOOKUP($A151,IF('Index LA Gen'!$B$4=1,'Index LA Gen'!$A$9:$BZ$171,IF('Index LA Gen'!$B$4=2,'Index LA Gen'!$A$179:$BZ$341,IF('Index LA Gen'!$B$4=3,'Index LA Gen'!$A$349:$BZ$511,"Error"))),'Index LA Gen'!AV$1,0),"Error")</f>
        <v>0.21</v>
      </c>
      <c r="AW151" s="84" t="str">
        <f>IFERROR(VLOOKUP($A151,IF('Index LA Gen'!$B$4=1,'Index LA Gen'!$A$9:$BZ$171,IF('Index LA Gen'!$B$4=2,'Index LA Gen'!$A$179:$BZ$341,IF('Index LA Gen'!$B$4=3,'Index LA Gen'!$A$349:$BZ$511,"Error"))),'Index LA Gen'!AW$1,0),"Error")</f>
        <v>x</v>
      </c>
      <c r="AX151" s="84" t="str">
        <f>IFERROR(VLOOKUP($A151,IF('Index LA Gen'!$B$4=1,'Index LA Gen'!$A$9:$BZ$171,IF('Index LA Gen'!$B$4=2,'Index LA Gen'!$A$179:$BZ$341,IF('Index LA Gen'!$B$4=3,'Index LA Gen'!$A$349:$BZ$511,"Error"))),'Index LA Gen'!AX$1,0),"Error")</f>
        <v>x</v>
      </c>
      <c r="AY151" s="84" t="str">
        <f>IFERROR(VLOOKUP($A151,IF('Index LA Gen'!$B$4=1,'Index LA Gen'!$A$9:$BZ$171,IF('Index LA Gen'!$B$4=2,'Index LA Gen'!$A$179:$BZ$341,IF('Index LA Gen'!$B$4=3,'Index LA Gen'!$A$349:$BZ$511,"Error"))),'Index LA Gen'!AY$1,0),"Error")</f>
        <v>x</v>
      </c>
      <c r="AZ151" s="84" t="str">
        <f>IFERROR(VLOOKUP($A151,IF('Index LA Gen'!$B$4=1,'Index LA Gen'!$A$9:$BZ$171,IF('Index LA Gen'!$B$4=2,'Index LA Gen'!$A$179:$BZ$341,IF('Index LA Gen'!$B$4=3,'Index LA Gen'!$A$349:$BZ$511,"Error"))),'Index LA Gen'!AZ$1,0),"Error")</f>
        <v>x</v>
      </c>
      <c r="BA151" s="84">
        <f>IFERROR(VLOOKUP($A151,IF('Index LA Gen'!$B$4=1,'Index LA Gen'!$A$9:$BZ$171,IF('Index LA Gen'!$B$4=2,'Index LA Gen'!$A$179:$BZ$341,IF('Index LA Gen'!$B$4=3,'Index LA Gen'!$A$349:$BZ$511,"Error"))),'Index LA Gen'!BA$1,0),"Error")</f>
        <v>0</v>
      </c>
      <c r="BB151" s="84" t="str">
        <f>IFERROR(VLOOKUP($A151,IF('Index LA Gen'!$B$4=1,'Index LA Gen'!$A$9:$BZ$171,IF('Index LA Gen'!$B$4=2,'Index LA Gen'!$A$179:$BZ$341,IF('Index LA Gen'!$B$4=3,'Index LA Gen'!$A$349:$BZ$511,"Error"))),'Index LA Gen'!BB$1,0),"Error")</f>
        <v>x</v>
      </c>
      <c r="BC151" s="84">
        <f>IFERROR(VLOOKUP($A151,IF('Index LA Gen'!$B$4=1,'Index LA Gen'!$A$9:$BZ$171,IF('Index LA Gen'!$B$4=2,'Index LA Gen'!$A$179:$BZ$341,IF('Index LA Gen'!$B$4=3,'Index LA Gen'!$A$349:$BZ$511,"Error"))),'Index LA Gen'!BC$1,0),"Error")</f>
        <v>0.09</v>
      </c>
      <c r="BD151" s="84">
        <f>IFERROR(VLOOKUP($A151,IF('Index LA Gen'!$B$4=1,'Index LA Gen'!$A$9:$BZ$171,IF('Index LA Gen'!$B$4=2,'Index LA Gen'!$A$179:$BZ$341,IF('Index LA Gen'!$B$4=3,'Index LA Gen'!$A$349:$BZ$511,"Error"))),'Index LA Gen'!BD$1,0),"Error")</f>
        <v>0.1</v>
      </c>
      <c r="BE151" s="84">
        <f>IFERROR(VLOOKUP($A151,IF('Index LA Gen'!$B$4=1,'Index LA Gen'!$A$9:$BZ$171,IF('Index LA Gen'!$B$4=2,'Index LA Gen'!$A$179:$BZ$341,IF('Index LA Gen'!$B$4=3,'Index LA Gen'!$A$349:$BZ$511,"Error"))),'Index LA Gen'!BE$1,0),"Error")</f>
        <v>0.1</v>
      </c>
      <c r="BF151" s="84">
        <f>IFERROR(VLOOKUP($A151,IF('Index LA Gen'!$B$4=1,'Index LA Gen'!$A$9:$BZ$171,IF('Index LA Gen'!$B$4=2,'Index LA Gen'!$A$179:$BZ$341,IF('Index LA Gen'!$B$4=3,'Index LA Gen'!$A$349:$BZ$511,"Error"))),'Index LA Gen'!BF$1,0),"Error")</f>
        <v>0.04</v>
      </c>
      <c r="BG151" s="84">
        <f>IFERROR(VLOOKUP($A151,IF('Index LA Gen'!$B$4=1,'Index LA Gen'!$A$9:$BZ$171,IF('Index LA Gen'!$B$4=2,'Index LA Gen'!$A$179:$BZ$341,IF('Index LA Gen'!$B$4=3,'Index LA Gen'!$A$349:$BZ$511,"Error"))),'Index LA Gen'!BG$1,0),"Error")</f>
        <v>0.05</v>
      </c>
      <c r="BH151" s="84">
        <f>IFERROR(VLOOKUP($A151,IF('Index LA Gen'!$B$4=1,'Index LA Gen'!$A$9:$BZ$171,IF('Index LA Gen'!$B$4=2,'Index LA Gen'!$A$179:$BZ$341,IF('Index LA Gen'!$B$4=3,'Index LA Gen'!$A$349:$BZ$511,"Error"))),'Index LA Gen'!BH$1,0),"Error")</f>
        <v>0.04</v>
      </c>
      <c r="BI151" s="84">
        <f>IFERROR(VLOOKUP($A151,IF('Index LA Gen'!$B$4=1,'Index LA Gen'!$A$9:$BZ$171,IF('Index LA Gen'!$B$4=2,'Index LA Gen'!$A$179:$BZ$341,IF('Index LA Gen'!$B$4=3,'Index LA Gen'!$A$349:$BZ$511,"Error"))),'Index LA Gen'!BI$1,0),"Error")</f>
        <v>0.05</v>
      </c>
      <c r="BJ151" s="84">
        <f>IFERROR(VLOOKUP($A151,IF('Index LA Gen'!$B$4=1,'Index LA Gen'!$A$9:$BZ$171,IF('Index LA Gen'!$B$4=2,'Index LA Gen'!$A$179:$BZ$341,IF('Index LA Gen'!$B$4=3,'Index LA Gen'!$A$349:$BZ$511,"Error"))),'Index LA Gen'!BJ$1,0),"Error")</f>
        <v>0.05</v>
      </c>
      <c r="BK151" s="84">
        <f>IFERROR(VLOOKUP($A151,IF('Index LA Gen'!$B$4=1,'Index LA Gen'!$A$9:$BZ$171,IF('Index LA Gen'!$B$4=2,'Index LA Gen'!$A$179:$BZ$341,IF('Index LA Gen'!$B$4=3,'Index LA Gen'!$A$349:$BZ$511,"Error"))),'Index LA Gen'!BK$1,0),"Error")</f>
        <v>0.05</v>
      </c>
      <c r="BL151" s="84">
        <f>IFERROR(VLOOKUP($A151,IF('Index LA Gen'!$B$4=1,'Index LA Gen'!$A$9:$BZ$171,IF('Index LA Gen'!$B$4=2,'Index LA Gen'!$A$179:$BZ$341,IF('Index LA Gen'!$B$4=3,'Index LA Gen'!$A$349:$BZ$511,"Error"))),'Index LA Gen'!BL$1,0),"Error")</f>
        <v>0</v>
      </c>
      <c r="BM151" s="84">
        <f>IFERROR(VLOOKUP($A151,IF('Index LA Gen'!$B$4=1,'Index LA Gen'!$A$9:$BZ$171,IF('Index LA Gen'!$B$4=2,'Index LA Gen'!$A$179:$BZ$341,IF('Index LA Gen'!$B$4=3,'Index LA Gen'!$A$349:$BZ$511,"Error"))),'Index LA Gen'!BM$1,0),"Error")</f>
        <v>0</v>
      </c>
      <c r="BN151" s="84">
        <f>IFERROR(VLOOKUP($A151,IF('Index LA Gen'!$B$4=1,'Index LA Gen'!$A$9:$BZ$171,IF('Index LA Gen'!$B$4=2,'Index LA Gen'!$A$179:$BZ$341,IF('Index LA Gen'!$B$4=3,'Index LA Gen'!$A$349:$BZ$511,"Error"))),'Index LA Gen'!BN$1,0),"Error")</f>
        <v>0</v>
      </c>
      <c r="BO151" s="84" t="str">
        <f>IFERROR(VLOOKUP($A151,IF('Index LA Gen'!$B$4=1,'Index LA Gen'!$A$9:$BZ$171,IF('Index LA Gen'!$B$4=2,'Index LA Gen'!$A$179:$BZ$341,IF('Index LA Gen'!$B$4=3,'Index LA Gen'!$A$349:$BZ$511,"Error"))),'Index LA Gen'!BO$1,0),"Error")</f>
        <v>x</v>
      </c>
      <c r="BP151" s="84" t="str">
        <f>IFERROR(VLOOKUP($A151,IF('Index LA Gen'!$B$4=1,'Index LA Gen'!$A$9:$BZ$171,IF('Index LA Gen'!$B$4=2,'Index LA Gen'!$A$179:$BZ$341,IF('Index LA Gen'!$B$4=3,'Index LA Gen'!$A$349:$BZ$511,"Error"))),'Index LA Gen'!BP$1,0),"Error")</f>
        <v>x</v>
      </c>
      <c r="BQ151" s="84" t="str">
        <f>IFERROR(VLOOKUP($A151,IF('Index LA Gen'!$B$4=1,'Index LA Gen'!$A$9:$BZ$171,IF('Index LA Gen'!$B$4=2,'Index LA Gen'!$A$179:$BZ$341,IF('Index LA Gen'!$B$4=3,'Index LA Gen'!$A$349:$BZ$511,"Error"))),'Index LA Gen'!BQ$1,0),"Error")</f>
        <v>x</v>
      </c>
      <c r="BR151" s="84">
        <f>IFERROR(VLOOKUP($A151,IF('Index LA Gen'!$B$4=1,'Index LA Gen'!$A$9:$BZ$171,IF('Index LA Gen'!$B$4=2,'Index LA Gen'!$A$179:$BZ$341,IF('Index LA Gen'!$B$4=3,'Index LA Gen'!$A$349:$BZ$511,"Error"))),'Index LA Gen'!BR$1,0),"Error")</f>
        <v>0.04</v>
      </c>
      <c r="BS151" s="84">
        <f>IFERROR(VLOOKUP($A151,IF('Index LA Gen'!$B$4=1,'Index LA Gen'!$A$9:$BZ$171,IF('Index LA Gen'!$B$4=2,'Index LA Gen'!$A$179:$BZ$341,IF('Index LA Gen'!$B$4=3,'Index LA Gen'!$A$349:$BZ$511,"Error"))),'Index LA Gen'!BS$1,0),"Error")</f>
        <v>0.09</v>
      </c>
      <c r="BT151" s="84">
        <f>IFERROR(VLOOKUP($A151,IF('Index LA Gen'!$B$4=1,'Index LA Gen'!$A$9:$BZ$171,IF('Index LA Gen'!$B$4=2,'Index LA Gen'!$A$179:$BZ$341,IF('Index LA Gen'!$B$4=3,'Index LA Gen'!$A$349:$BZ$511,"Error"))),'Index LA Gen'!BT$1,0),"Error")</f>
        <v>0.06</v>
      </c>
      <c r="BU151" s="84">
        <f>IFERROR(VLOOKUP($A151,IF('Index LA Gen'!$B$4=1,'Index LA Gen'!$A$9:$BZ$171,IF('Index LA Gen'!$B$4=2,'Index LA Gen'!$A$179:$BZ$341,IF('Index LA Gen'!$B$4=3,'Index LA Gen'!$A$349:$BZ$511,"Error"))),'Index LA Gen'!BU$1,0),"Error")</f>
        <v>0.03</v>
      </c>
      <c r="BV151" s="84">
        <f>IFERROR(VLOOKUP($A151,IF('Index LA Gen'!$B$4=1,'Index LA Gen'!$A$9:$BZ$171,IF('Index LA Gen'!$B$4=2,'Index LA Gen'!$A$179:$BZ$341,IF('Index LA Gen'!$B$4=3,'Index LA Gen'!$A$349:$BZ$511,"Error"))),'Index LA Gen'!BV$1,0),"Error")</f>
        <v>0.02</v>
      </c>
      <c r="BW151" s="84">
        <f>IFERROR(VLOOKUP($A151,IF('Index LA Gen'!$B$4=1,'Index LA Gen'!$A$9:$BZ$171,IF('Index LA Gen'!$B$4=2,'Index LA Gen'!$A$179:$BZ$341,IF('Index LA Gen'!$B$4=3,'Index LA Gen'!$A$349:$BZ$511,"Error"))),'Index LA Gen'!BW$1,0),"Error")</f>
        <v>0.02</v>
      </c>
      <c r="BX151" s="84">
        <f>IFERROR(VLOOKUP($A151,IF('Index LA Gen'!$B$4=1,'Index LA Gen'!$A$9:$BZ$171,IF('Index LA Gen'!$B$4=2,'Index LA Gen'!$A$179:$BZ$341,IF('Index LA Gen'!$B$4=3,'Index LA Gen'!$A$349:$BZ$511,"Error"))),'Index LA Gen'!BX$1,0),"Error")</f>
        <v>0.15</v>
      </c>
      <c r="BY151" s="84">
        <f>IFERROR(VLOOKUP($A151,IF('Index LA Gen'!$B$4=1,'Index LA Gen'!$A$9:$BZ$171,IF('Index LA Gen'!$B$4=2,'Index LA Gen'!$A$179:$BZ$341,IF('Index LA Gen'!$B$4=3,'Index LA Gen'!$A$349:$BZ$511,"Error"))),'Index LA Gen'!BY$1,0),"Error")</f>
        <v>0.13</v>
      </c>
      <c r="BZ151" s="84">
        <f>IFERROR(VLOOKUP($A151,IF('Index LA Gen'!$B$4=1,'Index LA Gen'!$A$9:$BZ$171,IF('Index LA Gen'!$B$4=2,'Index LA Gen'!$A$179:$BZ$341,IF('Index LA Gen'!$B$4=3,'Index LA Gen'!$A$349:$BZ$511,"Error"))),'Index LA Gen'!BZ$1,0),"Error")</f>
        <v>0.14000000000000001</v>
      </c>
    </row>
    <row r="152" spans="1:78" s="15" customFormat="1" x14ac:dyDescent="0.2">
      <c r="A152" s="20">
        <v>211</v>
      </c>
      <c r="B152" s="20" t="s">
        <v>303</v>
      </c>
      <c r="C152" s="45" t="s">
        <v>163</v>
      </c>
      <c r="D152" s="113">
        <f>IFERROR(VLOOKUP($A152,IF('Index LA Gen'!$B$4=1,'Index LA Gen'!$A$9:$BZ$171,IF('Index LA Gen'!$B$4=2,'Index LA Gen'!$A$179:$BZ$341,IF('Index LA Gen'!$B$4=3,'Index LA Gen'!$A$349:$BZ$511,"Error"))),'Index LA Gen'!D$1,0),"Error")</f>
        <v>330</v>
      </c>
      <c r="E152" s="113">
        <f>IFERROR(VLOOKUP($A152,IF('Index LA Gen'!$B$4=1,'Index LA Gen'!$A$9:$BZ$171,IF('Index LA Gen'!$B$4=2,'Index LA Gen'!$A$179:$BZ$341,IF('Index LA Gen'!$B$4=3,'Index LA Gen'!$A$349:$BZ$511,"Error"))),'Index LA Gen'!E$1,0),"Error")</f>
        <v>500</v>
      </c>
      <c r="F152" s="113">
        <f>IFERROR(VLOOKUP($A152,IF('Index LA Gen'!$B$4=1,'Index LA Gen'!$A$9:$BZ$171,IF('Index LA Gen'!$B$4=2,'Index LA Gen'!$A$179:$BZ$341,IF('Index LA Gen'!$B$4=3,'Index LA Gen'!$A$349:$BZ$511,"Error"))),'Index LA Gen'!F$1,0),"Error")</f>
        <v>830</v>
      </c>
      <c r="G152" s="84">
        <f>IFERROR(VLOOKUP($A152,IF('Index LA Gen'!$B$4=1,'Index LA Gen'!$A$9:$BZ$171,IF('Index LA Gen'!$B$4=2,'Index LA Gen'!$A$179:$BZ$341,IF('Index LA Gen'!$B$4=3,'Index LA Gen'!$A$349:$BZ$511,"Error"))),'Index LA Gen'!G$1,0),"Error")</f>
        <v>0.8</v>
      </c>
      <c r="H152" s="84">
        <f>IFERROR(VLOOKUP($A152,IF('Index LA Gen'!$B$4=1,'Index LA Gen'!$A$9:$BZ$171,IF('Index LA Gen'!$B$4=2,'Index LA Gen'!$A$179:$BZ$341,IF('Index LA Gen'!$B$4=3,'Index LA Gen'!$A$349:$BZ$511,"Error"))),'Index LA Gen'!H$1,0),"Error")</f>
        <v>0.82</v>
      </c>
      <c r="I152" s="84">
        <f>IFERROR(VLOOKUP($A152,IF('Index LA Gen'!$B$4=1,'Index LA Gen'!$A$9:$BZ$171,IF('Index LA Gen'!$B$4=2,'Index LA Gen'!$A$179:$BZ$341,IF('Index LA Gen'!$B$4=3,'Index LA Gen'!$A$349:$BZ$511,"Error"))),'Index LA Gen'!I$1,0),"Error")</f>
        <v>0.81</v>
      </c>
      <c r="J152" s="84">
        <f>IFERROR(VLOOKUP($A152,IF('Index LA Gen'!$B$4=1,'Index LA Gen'!$A$9:$BZ$171,IF('Index LA Gen'!$B$4=2,'Index LA Gen'!$A$179:$BZ$341,IF('Index LA Gen'!$B$4=3,'Index LA Gen'!$A$349:$BZ$511,"Error"))),'Index LA Gen'!J$1,0),"Error")</f>
        <v>0.76</v>
      </c>
      <c r="K152" s="84">
        <f>IFERROR(VLOOKUP($A152,IF('Index LA Gen'!$B$4=1,'Index LA Gen'!$A$9:$BZ$171,IF('Index LA Gen'!$B$4=2,'Index LA Gen'!$A$179:$BZ$341,IF('Index LA Gen'!$B$4=3,'Index LA Gen'!$A$349:$BZ$511,"Error"))),'Index LA Gen'!K$1,0),"Error")</f>
        <v>0.79</v>
      </c>
      <c r="L152" s="84">
        <f>IFERROR(VLOOKUP($A152,IF('Index LA Gen'!$B$4=1,'Index LA Gen'!$A$9:$BZ$171,IF('Index LA Gen'!$B$4=2,'Index LA Gen'!$A$179:$BZ$341,IF('Index LA Gen'!$B$4=3,'Index LA Gen'!$A$349:$BZ$511,"Error"))),'Index LA Gen'!L$1,0),"Error")</f>
        <v>0.78</v>
      </c>
      <c r="M152" s="84">
        <f>IFERROR(VLOOKUP($A152,IF('Index LA Gen'!$B$4=1,'Index LA Gen'!$A$9:$BZ$171,IF('Index LA Gen'!$B$4=2,'Index LA Gen'!$A$179:$BZ$341,IF('Index LA Gen'!$B$4=3,'Index LA Gen'!$A$349:$BZ$511,"Error"))),'Index LA Gen'!M$1,0),"Error")</f>
        <v>0.05</v>
      </c>
      <c r="N152" s="84">
        <f>IFERROR(VLOOKUP($A152,IF('Index LA Gen'!$B$4=1,'Index LA Gen'!$A$9:$BZ$171,IF('Index LA Gen'!$B$4=2,'Index LA Gen'!$A$179:$BZ$341,IF('Index LA Gen'!$B$4=3,'Index LA Gen'!$A$349:$BZ$511,"Error"))),'Index LA Gen'!N$1,0),"Error")</f>
        <v>0.02</v>
      </c>
      <c r="O152" s="84">
        <f>IFERROR(VLOOKUP($A152,IF('Index LA Gen'!$B$4=1,'Index LA Gen'!$A$9:$BZ$171,IF('Index LA Gen'!$B$4=2,'Index LA Gen'!$A$179:$BZ$341,IF('Index LA Gen'!$B$4=3,'Index LA Gen'!$A$349:$BZ$511,"Error"))),'Index LA Gen'!O$1,0),"Error")</f>
        <v>0.03</v>
      </c>
      <c r="P152" s="84" t="str">
        <f>IFERROR(VLOOKUP($A152,IF('Index LA Gen'!$B$4=1,'Index LA Gen'!$A$9:$BZ$171,IF('Index LA Gen'!$B$4=2,'Index LA Gen'!$A$179:$BZ$341,IF('Index LA Gen'!$B$4=3,'Index LA Gen'!$A$349:$BZ$511,"Error"))),'Index LA Gen'!P$1,0),"Error")</f>
        <v>x</v>
      </c>
      <c r="Q152" s="84">
        <f>IFERROR(VLOOKUP($A152,IF('Index LA Gen'!$B$4=1,'Index LA Gen'!$A$9:$BZ$171,IF('Index LA Gen'!$B$4=2,'Index LA Gen'!$A$179:$BZ$341,IF('Index LA Gen'!$B$4=3,'Index LA Gen'!$A$349:$BZ$511,"Error"))),'Index LA Gen'!Q$1,0),"Error")</f>
        <v>0</v>
      </c>
      <c r="R152" s="84" t="str">
        <f>IFERROR(VLOOKUP($A152,IF('Index LA Gen'!$B$4=1,'Index LA Gen'!$A$9:$BZ$171,IF('Index LA Gen'!$B$4=2,'Index LA Gen'!$A$179:$BZ$341,IF('Index LA Gen'!$B$4=3,'Index LA Gen'!$A$349:$BZ$511,"Error"))),'Index LA Gen'!R$1,0),"Error")</f>
        <v>x</v>
      </c>
      <c r="S152" s="84">
        <f>IFERROR(VLOOKUP($A152,IF('Index LA Gen'!$B$4=1,'Index LA Gen'!$A$9:$BZ$171,IF('Index LA Gen'!$B$4=2,'Index LA Gen'!$A$179:$BZ$341,IF('Index LA Gen'!$B$4=3,'Index LA Gen'!$A$349:$BZ$511,"Error"))),'Index LA Gen'!S$1,0),"Error")</f>
        <v>0.02</v>
      </c>
      <c r="T152" s="84">
        <f>IFERROR(VLOOKUP($A152,IF('Index LA Gen'!$B$4=1,'Index LA Gen'!$A$9:$BZ$171,IF('Index LA Gen'!$B$4=2,'Index LA Gen'!$A$179:$BZ$341,IF('Index LA Gen'!$B$4=3,'Index LA Gen'!$A$349:$BZ$511,"Error"))),'Index LA Gen'!T$1,0),"Error")</f>
        <v>0.05</v>
      </c>
      <c r="U152" s="84">
        <f>IFERROR(VLOOKUP($A152,IF('Index LA Gen'!$B$4=1,'Index LA Gen'!$A$9:$BZ$171,IF('Index LA Gen'!$B$4=2,'Index LA Gen'!$A$179:$BZ$341,IF('Index LA Gen'!$B$4=3,'Index LA Gen'!$A$349:$BZ$511,"Error"))),'Index LA Gen'!U$1,0),"Error")</f>
        <v>0.04</v>
      </c>
      <c r="V152" s="84">
        <f>IFERROR(VLOOKUP($A152,IF('Index LA Gen'!$B$4=1,'Index LA Gen'!$A$9:$BZ$171,IF('Index LA Gen'!$B$4=2,'Index LA Gen'!$A$179:$BZ$341,IF('Index LA Gen'!$B$4=3,'Index LA Gen'!$A$349:$BZ$511,"Error"))),'Index LA Gen'!V$1,0),"Error")</f>
        <v>0.03</v>
      </c>
      <c r="W152" s="84">
        <f>IFERROR(VLOOKUP($A152,IF('Index LA Gen'!$B$4=1,'Index LA Gen'!$A$9:$BZ$171,IF('Index LA Gen'!$B$4=2,'Index LA Gen'!$A$179:$BZ$341,IF('Index LA Gen'!$B$4=3,'Index LA Gen'!$A$349:$BZ$511,"Error"))),'Index LA Gen'!W$1,0),"Error")</f>
        <v>0.04</v>
      </c>
      <c r="X152" s="84">
        <f>IFERROR(VLOOKUP($A152,IF('Index LA Gen'!$B$4=1,'Index LA Gen'!$A$9:$BZ$171,IF('Index LA Gen'!$B$4=2,'Index LA Gen'!$A$179:$BZ$341,IF('Index LA Gen'!$B$4=3,'Index LA Gen'!$A$349:$BZ$511,"Error"))),'Index LA Gen'!X$1,0),"Error")</f>
        <v>0.03</v>
      </c>
      <c r="Y152" s="84">
        <f>IFERROR(VLOOKUP($A152,IF('Index LA Gen'!$B$4=1,'Index LA Gen'!$A$9:$BZ$171,IF('Index LA Gen'!$B$4=2,'Index LA Gen'!$A$179:$BZ$341,IF('Index LA Gen'!$B$4=3,'Index LA Gen'!$A$349:$BZ$511,"Error"))),'Index LA Gen'!Y$1,0),"Error")</f>
        <v>0</v>
      </c>
      <c r="Z152" s="84" t="str">
        <f>IFERROR(VLOOKUP($A152,IF('Index LA Gen'!$B$4=1,'Index LA Gen'!$A$9:$BZ$171,IF('Index LA Gen'!$B$4=2,'Index LA Gen'!$A$179:$BZ$341,IF('Index LA Gen'!$B$4=3,'Index LA Gen'!$A$349:$BZ$511,"Error"))),'Index LA Gen'!Z$1,0),"Error")</f>
        <v>x</v>
      </c>
      <c r="AA152" s="84" t="str">
        <f>IFERROR(VLOOKUP($A152,IF('Index LA Gen'!$B$4=1,'Index LA Gen'!$A$9:$BZ$171,IF('Index LA Gen'!$B$4=2,'Index LA Gen'!$A$179:$BZ$341,IF('Index LA Gen'!$B$4=3,'Index LA Gen'!$A$349:$BZ$511,"Error"))),'Index LA Gen'!AA$1,0),"Error")</f>
        <v>x</v>
      </c>
      <c r="AB152" s="84">
        <f>IFERROR(VLOOKUP($A152,IF('Index LA Gen'!$B$4=1,'Index LA Gen'!$A$9:$BZ$171,IF('Index LA Gen'!$B$4=2,'Index LA Gen'!$A$179:$BZ$341,IF('Index LA Gen'!$B$4=3,'Index LA Gen'!$A$349:$BZ$511,"Error"))),'Index LA Gen'!AB$1,0),"Error")</f>
        <v>0</v>
      </c>
      <c r="AC152" s="84">
        <f>IFERROR(VLOOKUP($A152,IF('Index LA Gen'!$B$4=1,'Index LA Gen'!$A$9:$BZ$171,IF('Index LA Gen'!$B$4=2,'Index LA Gen'!$A$179:$BZ$341,IF('Index LA Gen'!$B$4=3,'Index LA Gen'!$A$349:$BZ$511,"Error"))),'Index LA Gen'!AC$1,0),"Error")</f>
        <v>0</v>
      </c>
      <c r="AD152" s="84">
        <f>IFERROR(VLOOKUP($A152,IF('Index LA Gen'!$B$4=1,'Index LA Gen'!$A$9:$BZ$171,IF('Index LA Gen'!$B$4=2,'Index LA Gen'!$A$179:$BZ$341,IF('Index LA Gen'!$B$4=3,'Index LA Gen'!$A$349:$BZ$511,"Error"))),'Index LA Gen'!AD$1,0),"Error")</f>
        <v>0</v>
      </c>
      <c r="AE152" s="84">
        <f>IFERROR(VLOOKUP($A152,IF('Index LA Gen'!$B$4=1,'Index LA Gen'!$A$9:$BZ$171,IF('Index LA Gen'!$B$4=2,'Index LA Gen'!$A$179:$BZ$341,IF('Index LA Gen'!$B$4=3,'Index LA Gen'!$A$349:$BZ$511,"Error"))),'Index LA Gen'!AE$1,0),"Error")</f>
        <v>0.06</v>
      </c>
      <c r="AF152" s="84">
        <f>IFERROR(VLOOKUP($A152,IF('Index LA Gen'!$B$4=1,'Index LA Gen'!$A$9:$BZ$171,IF('Index LA Gen'!$B$4=2,'Index LA Gen'!$A$179:$BZ$341,IF('Index LA Gen'!$B$4=3,'Index LA Gen'!$A$349:$BZ$511,"Error"))),'Index LA Gen'!AF$1,0),"Error")</f>
        <v>0.06</v>
      </c>
      <c r="AG152" s="84">
        <f>IFERROR(VLOOKUP($A152,IF('Index LA Gen'!$B$4=1,'Index LA Gen'!$A$9:$BZ$171,IF('Index LA Gen'!$B$4=2,'Index LA Gen'!$A$179:$BZ$341,IF('Index LA Gen'!$B$4=3,'Index LA Gen'!$A$349:$BZ$511,"Error"))),'Index LA Gen'!AG$1,0),"Error")</f>
        <v>0.06</v>
      </c>
      <c r="AH152" s="84">
        <f>IFERROR(VLOOKUP($A152,IF('Index LA Gen'!$B$4=1,'Index LA Gen'!$A$9:$BZ$171,IF('Index LA Gen'!$B$4=2,'Index LA Gen'!$A$179:$BZ$341,IF('Index LA Gen'!$B$4=3,'Index LA Gen'!$A$349:$BZ$511,"Error"))),'Index LA Gen'!AH$1,0),"Error")</f>
        <v>0.66</v>
      </c>
      <c r="AI152" s="84">
        <f>IFERROR(VLOOKUP($A152,IF('Index LA Gen'!$B$4=1,'Index LA Gen'!$A$9:$BZ$171,IF('Index LA Gen'!$B$4=2,'Index LA Gen'!$A$179:$BZ$341,IF('Index LA Gen'!$B$4=3,'Index LA Gen'!$A$349:$BZ$511,"Error"))),'Index LA Gen'!AI$1,0),"Error")</f>
        <v>0.67</v>
      </c>
      <c r="AJ152" s="84">
        <f>IFERROR(VLOOKUP($A152,IF('Index LA Gen'!$B$4=1,'Index LA Gen'!$A$9:$BZ$171,IF('Index LA Gen'!$B$4=2,'Index LA Gen'!$A$179:$BZ$341,IF('Index LA Gen'!$B$4=3,'Index LA Gen'!$A$349:$BZ$511,"Error"))),'Index LA Gen'!AJ$1,0),"Error")</f>
        <v>0.67</v>
      </c>
      <c r="AK152" s="84">
        <f>IFERROR(VLOOKUP($A152,IF('Index LA Gen'!$B$4=1,'Index LA Gen'!$A$9:$BZ$171,IF('Index LA Gen'!$B$4=2,'Index LA Gen'!$A$179:$BZ$341,IF('Index LA Gen'!$B$4=3,'Index LA Gen'!$A$349:$BZ$511,"Error"))),'Index LA Gen'!AK$1,0),"Error")</f>
        <v>0.24</v>
      </c>
      <c r="AL152" s="84">
        <f>IFERROR(VLOOKUP($A152,IF('Index LA Gen'!$B$4=1,'Index LA Gen'!$A$9:$BZ$171,IF('Index LA Gen'!$B$4=2,'Index LA Gen'!$A$179:$BZ$341,IF('Index LA Gen'!$B$4=3,'Index LA Gen'!$A$349:$BZ$511,"Error"))),'Index LA Gen'!AL$1,0),"Error")</f>
        <v>0.25</v>
      </c>
      <c r="AM152" s="84">
        <f>IFERROR(VLOOKUP($A152,IF('Index LA Gen'!$B$4=1,'Index LA Gen'!$A$9:$BZ$171,IF('Index LA Gen'!$B$4=2,'Index LA Gen'!$A$179:$BZ$341,IF('Index LA Gen'!$B$4=3,'Index LA Gen'!$A$349:$BZ$511,"Error"))),'Index LA Gen'!AM$1,0),"Error")</f>
        <v>0.25</v>
      </c>
      <c r="AN152" s="84">
        <f>IFERROR(VLOOKUP($A152,IF('Index LA Gen'!$B$4=1,'Index LA Gen'!$A$9:$BZ$171,IF('Index LA Gen'!$B$4=2,'Index LA Gen'!$A$179:$BZ$341,IF('Index LA Gen'!$B$4=3,'Index LA Gen'!$A$349:$BZ$511,"Error"))),'Index LA Gen'!AN$1,0),"Error")</f>
        <v>0</v>
      </c>
      <c r="AO152" s="84">
        <f>IFERROR(VLOOKUP($A152,IF('Index LA Gen'!$B$4=1,'Index LA Gen'!$A$9:$BZ$171,IF('Index LA Gen'!$B$4=2,'Index LA Gen'!$A$179:$BZ$341,IF('Index LA Gen'!$B$4=3,'Index LA Gen'!$A$349:$BZ$511,"Error"))),'Index LA Gen'!AO$1,0),"Error")</f>
        <v>0</v>
      </c>
      <c r="AP152" s="84">
        <f>IFERROR(VLOOKUP($A152,IF('Index LA Gen'!$B$4=1,'Index LA Gen'!$A$9:$BZ$171,IF('Index LA Gen'!$B$4=2,'Index LA Gen'!$A$179:$BZ$341,IF('Index LA Gen'!$B$4=3,'Index LA Gen'!$A$349:$BZ$511,"Error"))),'Index LA Gen'!AP$1,0),"Error")</f>
        <v>0</v>
      </c>
      <c r="AQ152" s="84">
        <f>IFERROR(VLOOKUP($A152,IF('Index LA Gen'!$B$4=1,'Index LA Gen'!$A$9:$BZ$171,IF('Index LA Gen'!$B$4=2,'Index LA Gen'!$A$179:$BZ$341,IF('Index LA Gen'!$B$4=3,'Index LA Gen'!$A$349:$BZ$511,"Error"))),'Index LA Gen'!AQ$1,0),"Error")</f>
        <v>0.11</v>
      </c>
      <c r="AR152" s="84">
        <f>IFERROR(VLOOKUP($A152,IF('Index LA Gen'!$B$4=1,'Index LA Gen'!$A$9:$BZ$171,IF('Index LA Gen'!$B$4=2,'Index LA Gen'!$A$179:$BZ$341,IF('Index LA Gen'!$B$4=3,'Index LA Gen'!$A$349:$BZ$511,"Error"))),'Index LA Gen'!AR$1,0),"Error")</f>
        <v>0.13</v>
      </c>
      <c r="AS152" s="84">
        <f>IFERROR(VLOOKUP($A152,IF('Index LA Gen'!$B$4=1,'Index LA Gen'!$A$9:$BZ$171,IF('Index LA Gen'!$B$4=2,'Index LA Gen'!$A$179:$BZ$341,IF('Index LA Gen'!$B$4=3,'Index LA Gen'!$A$349:$BZ$511,"Error"))),'Index LA Gen'!AS$1,0),"Error")</f>
        <v>0.12</v>
      </c>
      <c r="AT152" s="84">
        <f>IFERROR(VLOOKUP($A152,IF('Index LA Gen'!$B$4=1,'Index LA Gen'!$A$9:$BZ$171,IF('Index LA Gen'!$B$4=2,'Index LA Gen'!$A$179:$BZ$341,IF('Index LA Gen'!$B$4=3,'Index LA Gen'!$A$349:$BZ$511,"Error"))),'Index LA Gen'!AT$1,0),"Error")</f>
        <v>0.41</v>
      </c>
      <c r="AU152" s="84">
        <f>IFERROR(VLOOKUP($A152,IF('Index LA Gen'!$B$4=1,'Index LA Gen'!$A$9:$BZ$171,IF('Index LA Gen'!$B$4=2,'Index LA Gen'!$A$179:$BZ$341,IF('Index LA Gen'!$B$4=3,'Index LA Gen'!$A$349:$BZ$511,"Error"))),'Index LA Gen'!AU$1,0),"Error")</f>
        <v>0.42</v>
      </c>
      <c r="AV152" s="84">
        <f>IFERROR(VLOOKUP($A152,IF('Index LA Gen'!$B$4=1,'Index LA Gen'!$A$9:$BZ$171,IF('Index LA Gen'!$B$4=2,'Index LA Gen'!$A$179:$BZ$341,IF('Index LA Gen'!$B$4=3,'Index LA Gen'!$A$349:$BZ$511,"Error"))),'Index LA Gen'!AV$1,0),"Error")</f>
        <v>0.42</v>
      </c>
      <c r="AW152" s="84" t="str">
        <f>IFERROR(VLOOKUP($A152,IF('Index LA Gen'!$B$4=1,'Index LA Gen'!$A$9:$BZ$171,IF('Index LA Gen'!$B$4=2,'Index LA Gen'!$A$179:$BZ$341,IF('Index LA Gen'!$B$4=3,'Index LA Gen'!$A$349:$BZ$511,"Error"))),'Index LA Gen'!AW$1,0),"Error")</f>
        <v>x</v>
      </c>
      <c r="AX152" s="84" t="str">
        <f>IFERROR(VLOOKUP($A152,IF('Index LA Gen'!$B$4=1,'Index LA Gen'!$A$9:$BZ$171,IF('Index LA Gen'!$B$4=2,'Index LA Gen'!$A$179:$BZ$341,IF('Index LA Gen'!$B$4=3,'Index LA Gen'!$A$349:$BZ$511,"Error"))),'Index LA Gen'!AX$1,0),"Error")</f>
        <v>x</v>
      </c>
      <c r="AY152" s="84" t="str">
        <f>IFERROR(VLOOKUP($A152,IF('Index LA Gen'!$B$4=1,'Index LA Gen'!$A$9:$BZ$171,IF('Index LA Gen'!$B$4=2,'Index LA Gen'!$A$179:$BZ$341,IF('Index LA Gen'!$B$4=3,'Index LA Gen'!$A$349:$BZ$511,"Error"))),'Index LA Gen'!AY$1,0),"Error")</f>
        <v>x</v>
      </c>
      <c r="AZ152" s="84">
        <f>IFERROR(VLOOKUP($A152,IF('Index LA Gen'!$B$4=1,'Index LA Gen'!$A$9:$BZ$171,IF('Index LA Gen'!$B$4=2,'Index LA Gen'!$A$179:$BZ$341,IF('Index LA Gen'!$B$4=3,'Index LA Gen'!$A$349:$BZ$511,"Error"))),'Index LA Gen'!AZ$1,0),"Error")</f>
        <v>0</v>
      </c>
      <c r="BA152" s="84">
        <f>IFERROR(VLOOKUP($A152,IF('Index LA Gen'!$B$4=1,'Index LA Gen'!$A$9:$BZ$171,IF('Index LA Gen'!$B$4=2,'Index LA Gen'!$A$179:$BZ$341,IF('Index LA Gen'!$B$4=3,'Index LA Gen'!$A$349:$BZ$511,"Error"))),'Index LA Gen'!BA$1,0),"Error")</f>
        <v>0</v>
      </c>
      <c r="BB152" s="84">
        <f>IFERROR(VLOOKUP($A152,IF('Index LA Gen'!$B$4=1,'Index LA Gen'!$A$9:$BZ$171,IF('Index LA Gen'!$B$4=2,'Index LA Gen'!$A$179:$BZ$341,IF('Index LA Gen'!$B$4=3,'Index LA Gen'!$A$349:$BZ$511,"Error"))),'Index LA Gen'!BB$1,0),"Error")</f>
        <v>0</v>
      </c>
      <c r="BC152" s="84">
        <f>IFERROR(VLOOKUP($A152,IF('Index LA Gen'!$B$4=1,'Index LA Gen'!$A$9:$BZ$171,IF('Index LA Gen'!$B$4=2,'Index LA Gen'!$A$179:$BZ$341,IF('Index LA Gen'!$B$4=3,'Index LA Gen'!$A$349:$BZ$511,"Error"))),'Index LA Gen'!BC$1,0),"Error")</f>
        <v>0.03</v>
      </c>
      <c r="BD152" s="84">
        <f>IFERROR(VLOOKUP($A152,IF('Index LA Gen'!$B$4=1,'Index LA Gen'!$A$9:$BZ$171,IF('Index LA Gen'!$B$4=2,'Index LA Gen'!$A$179:$BZ$341,IF('Index LA Gen'!$B$4=3,'Index LA Gen'!$A$349:$BZ$511,"Error"))),'Index LA Gen'!BD$1,0),"Error")</f>
        <v>0.02</v>
      </c>
      <c r="BE152" s="84">
        <f>IFERROR(VLOOKUP($A152,IF('Index LA Gen'!$B$4=1,'Index LA Gen'!$A$9:$BZ$171,IF('Index LA Gen'!$B$4=2,'Index LA Gen'!$A$179:$BZ$341,IF('Index LA Gen'!$B$4=3,'Index LA Gen'!$A$349:$BZ$511,"Error"))),'Index LA Gen'!BE$1,0),"Error")</f>
        <v>0.02</v>
      </c>
      <c r="BF152" s="84">
        <f>IFERROR(VLOOKUP($A152,IF('Index LA Gen'!$B$4=1,'Index LA Gen'!$A$9:$BZ$171,IF('Index LA Gen'!$B$4=2,'Index LA Gen'!$A$179:$BZ$341,IF('Index LA Gen'!$B$4=3,'Index LA Gen'!$A$349:$BZ$511,"Error"))),'Index LA Gen'!BF$1,0),"Error")</f>
        <v>0.02</v>
      </c>
      <c r="BG152" s="84">
        <f>IFERROR(VLOOKUP($A152,IF('Index LA Gen'!$B$4=1,'Index LA Gen'!$A$9:$BZ$171,IF('Index LA Gen'!$B$4=2,'Index LA Gen'!$A$179:$BZ$341,IF('Index LA Gen'!$B$4=3,'Index LA Gen'!$A$349:$BZ$511,"Error"))),'Index LA Gen'!BG$1,0),"Error")</f>
        <v>0.01</v>
      </c>
      <c r="BH152" s="84">
        <f>IFERROR(VLOOKUP($A152,IF('Index LA Gen'!$B$4=1,'Index LA Gen'!$A$9:$BZ$171,IF('Index LA Gen'!$B$4=2,'Index LA Gen'!$A$179:$BZ$341,IF('Index LA Gen'!$B$4=3,'Index LA Gen'!$A$349:$BZ$511,"Error"))),'Index LA Gen'!BH$1,0),"Error")</f>
        <v>0.02</v>
      </c>
      <c r="BI152" s="84" t="str">
        <f>IFERROR(VLOOKUP($A152,IF('Index LA Gen'!$B$4=1,'Index LA Gen'!$A$9:$BZ$171,IF('Index LA Gen'!$B$4=2,'Index LA Gen'!$A$179:$BZ$341,IF('Index LA Gen'!$B$4=3,'Index LA Gen'!$A$349:$BZ$511,"Error"))),'Index LA Gen'!BI$1,0),"Error")</f>
        <v>x</v>
      </c>
      <c r="BJ152" s="84" t="str">
        <f>IFERROR(VLOOKUP($A152,IF('Index LA Gen'!$B$4=1,'Index LA Gen'!$A$9:$BZ$171,IF('Index LA Gen'!$B$4=2,'Index LA Gen'!$A$179:$BZ$341,IF('Index LA Gen'!$B$4=3,'Index LA Gen'!$A$349:$BZ$511,"Error"))),'Index LA Gen'!BJ$1,0),"Error")</f>
        <v>x</v>
      </c>
      <c r="BK152" s="84" t="str">
        <f>IFERROR(VLOOKUP($A152,IF('Index LA Gen'!$B$4=1,'Index LA Gen'!$A$9:$BZ$171,IF('Index LA Gen'!$B$4=2,'Index LA Gen'!$A$179:$BZ$341,IF('Index LA Gen'!$B$4=3,'Index LA Gen'!$A$349:$BZ$511,"Error"))),'Index LA Gen'!BK$1,0),"Error")</f>
        <v>x</v>
      </c>
      <c r="BL152" s="84" t="str">
        <f>IFERROR(VLOOKUP($A152,IF('Index LA Gen'!$B$4=1,'Index LA Gen'!$A$9:$BZ$171,IF('Index LA Gen'!$B$4=2,'Index LA Gen'!$A$179:$BZ$341,IF('Index LA Gen'!$B$4=3,'Index LA Gen'!$A$349:$BZ$511,"Error"))),'Index LA Gen'!BL$1,0),"Error")</f>
        <v>x</v>
      </c>
      <c r="BM152" s="84">
        <f>IFERROR(VLOOKUP($A152,IF('Index LA Gen'!$B$4=1,'Index LA Gen'!$A$9:$BZ$171,IF('Index LA Gen'!$B$4=2,'Index LA Gen'!$A$179:$BZ$341,IF('Index LA Gen'!$B$4=3,'Index LA Gen'!$A$349:$BZ$511,"Error"))),'Index LA Gen'!BM$1,0),"Error")</f>
        <v>0</v>
      </c>
      <c r="BN152" s="84" t="str">
        <f>IFERROR(VLOOKUP($A152,IF('Index LA Gen'!$B$4=1,'Index LA Gen'!$A$9:$BZ$171,IF('Index LA Gen'!$B$4=2,'Index LA Gen'!$A$179:$BZ$341,IF('Index LA Gen'!$B$4=3,'Index LA Gen'!$A$349:$BZ$511,"Error"))),'Index LA Gen'!BN$1,0),"Error")</f>
        <v>x</v>
      </c>
      <c r="BO152" s="84" t="str">
        <f>IFERROR(VLOOKUP($A152,IF('Index LA Gen'!$B$4=1,'Index LA Gen'!$A$9:$BZ$171,IF('Index LA Gen'!$B$4=2,'Index LA Gen'!$A$179:$BZ$341,IF('Index LA Gen'!$B$4=3,'Index LA Gen'!$A$349:$BZ$511,"Error"))),'Index LA Gen'!BO$1,0),"Error")</f>
        <v>x</v>
      </c>
      <c r="BP152" s="84">
        <f>IFERROR(VLOOKUP($A152,IF('Index LA Gen'!$B$4=1,'Index LA Gen'!$A$9:$BZ$171,IF('Index LA Gen'!$B$4=2,'Index LA Gen'!$A$179:$BZ$341,IF('Index LA Gen'!$B$4=3,'Index LA Gen'!$A$349:$BZ$511,"Error"))),'Index LA Gen'!BP$1,0),"Error")</f>
        <v>0.01</v>
      </c>
      <c r="BQ152" s="84">
        <f>IFERROR(VLOOKUP($A152,IF('Index LA Gen'!$B$4=1,'Index LA Gen'!$A$9:$BZ$171,IF('Index LA Gen'!$B$4=2,'Index LA Gen'!$A$179:$BZ$341,IF('Index LA Gen'!$B$4=3,'Index LA Gen'!$A$349:$BZ$511,"Error"))),'Index LA Gen'!BQ$1,0),"Error")</f>
        <v>0.01</v>
      </c>
      <c r="BR152" s="84">
        <f>IFERROR(VLOOKUP($A152,IF('Index LA Gen'!$B$4=1,'Index LA Gen'!$A$9:$BZ$171,IF('Index LA Gen'!$B$4=2,'Index LA Gen'!$A$179:$BZ$341,IF('Index LA Gen'!$B$4=3,'Index LA Gen'!$A$349:$BZ$511,"Error"))),'Index LA Gen'!BR$1,0),"Error")</f>
        <v>0.08</v>
      </c>
      <c r="BS152" s="84">
        <f>IFERROR(VLOOKUP($A152,IF('Index LA Gen'!$B$4=1,'Index LA Gen'!$A$9:$BZ$171,IF('Index LA Gen'!$B$4=2,'Index LA Gen'!$A$179:$BZ$341,IF('Index LA Gen'!$B$4=3,'Index LA Gen'!$A$349:$BZ$511,"Error"))),'Index LA Gen'!BS$1,0),"Error")</f>
        <v>7.0000000000000007E-2</v>
      </c>
      <c r="BT152" s="84">
        <f>IFERROR(VLOOKUP($A152,IF('Index LA Gen'!$B$4=1,'Index LA Gen'!$A$9:$BZ$171,IF('Index LA Gen'!$B$4=2,'Index LA Gen'!$A$179:$BZ$341,IF('Index LA Gen'!$B$4=3,'Index LA Gen'!$A$349:$BZ$511,"Error"))),'Index LA Gen'!BT$1,0),"Error")</f>
        <v>7.0000000000000007E-2</v>
      </c>
      <c r="BU152" s="84" t="str">
        <f>IFERROR(VLOOKUP($A152,IF('Index LA Gen'!$B$4=1,'Index LA Gen'!$A$9:$BZ$171,IF('Index LA Gen'!$B$4=2,'Index LA Gen'!$A$179:$BZ$341,IF('Index LA Gen'!$B$4=3,'Index LA Gen'!$A$349:$BZ$511,"Error"))),'Index LA Gen'!BU$1,0),"Error")</f>
        <v>x</v>
      </c>
      <c r="BV152" s="84">
        <f>IFERROR(VLOOKUP($A152,IF('Index LA Gen'!$B$4=1,'Index LA Gen'!$A$9:$BZ$171,IF('Index LA Gen'!$B$4=2,'Index LA Gen'!$A$179:$BZ$341,IF('Index LA Gen'!$B$4=3,'Index LA Gen'!$A$349:$BZ$511,"Error"))),'Index LA Gen'!BV$1,0),"Error")</f>
        <v>0.02</v>
      </c>
      <c r="BW152" s="84">
        <f>IFERROR(VLOOKUP($A152,IF('Index LA Gen'!$B$4=1,'Index LA Gen'!$A$9:$BZ$171,IF('Index LA Gen'!$B$4=2,'Index LA Gen'!$A$179:$BZ$341,IF('Index LA Gen'!$B$4=3,'Index LA Gen'!$A$349:$BZ$511,"Error"))),'Index LA Gen'!BW$1,0),"Error")</f>
        <v>0.02</v>
      </c>
      <c r="BX152" s="84">
        <f>IFERROR(VLOOKUP($A152,IF('Index LA Gen'!$B$4=1,'Index LA Gen'!$A$9:$BZ$171,IF('Index LA Gen'!$B$4=2,'Index LA Gen'!$A$179:$BZ$341,IF('Index LA Gen'!$B$4=3,'Index LA Gen'!$A$349:$BZ$511,"Error"))),'Index LA Gen'!BX$1,0),"Error")</f>
        <v>0.1</v>
      </c>
      <c r="BY152" s="84">
        <f>IFERROR(VLOOKUP($A152,IF('Index LA Gen'!$B$4=1,'Index LA Gen'!$A$9:$BZ$171,IF('Index LA Gen'!$B$4=2,'Index LA Gen'!$A$179:$BZ$341,IF('Index LA Gen'!$B$4=3,'Index LA Gen'!$A$349:$BZ$511,"Error"))),'Index LA Gen'!BY$1,0),"Error")</f>
        <v>0.09</v>
      </c>
      <c r="BZ152" s="84">
        <f>IFERROR(VLOOKUP($A152,IF('Index LA Gen'!$B$4=1,'Index LA Gen'!$A$9:$BZ$171,IF('Index LA Gen'!$B$4=2,'Index LA Gen'!$A$179:$BZ$341,IF('Index LA Gen'!$B$4=3,'Index LA Gen'!$A$349:$BZ$511,"Error"))),'Index LA Gen'!BZ$1,0),"Error")</f>
        <v>0.09</v>
      </c>
    </row>
    <row r="153" spans="1:78" s="15" customFormat="1" x14ac:dyDescent="0.2">
      <c r="A153" s="20">
        <v>358</v>
      </c>
      <c r="B153" s="20" t="s">
        <v>304</v>
      </c>
      <c r="C153" s="45" t="s">
        <v>153</v>
      </c>
      <c r="D153" s="113">
        <f>IFERROR(VLOOKUP($A153,IF('Index LA Gen'!$B$4=1,'Index LA Gen'!$A$9:$BZ$171,IF('Index LA Gen'!$B$4=2,'Index LA Gen'!$A$179:$BZ$341,IF('Index LA Gen'!$B$4=3,'Index LA Gen'!$A$349:$BZ$511,"Error"))),'Index LA Gen'!D$1,0),"Error")</f>
        <v>600</v>
      </c>
      <c r="E153" s="113">
        <f>IFERROR(VLOOKUP($A153,IF('Index LA Gen'!$B$4=1,'Index LA Gen'!$A$9:$BZ$171,IF('Index LA Gen'!$B$4=2,'Index LA Gen'!$A$179:$BZ$341,IF('Index LA Gen'!$B$4=3,'Index LA Gen'!$A$349:$BZ$511,"Error"))),'Index LA Gen'!E$1,0),"Error")</f>
        <v>550</v>
      </c>
      <c r="F153" s="113">
        <f>IFERROR(VLOOKUP($A153,IF('Index LA Gen'!$B$4=1,'Index LA Gen'!$A$9:$BZ$171,IF('Index LA Gen'!$B$4=2,'Index LA Gen'!$A$179:$BZ$341,IF('Index LA Gen'!$B$4=3,'Index LA Gen'!$A$349:$BZ$511,"Error"))),'Index LA Gen'!F$1,0),"Error")</f>
        <v>1150</v>
      </c>
      <c r="G153" s="84">
        <f>IFERROR(VLOOKUP($A153,IF('Index LA Gen'!$B$4=1,'Index LA Gen'!$A$9:$BZ$171,IF('Index LA Gen'!$B$4=2,'Index LA Gen'!$A$179:$BZ$341,IF('Index LA Gen'!$B$4=3,'Index LA Gen'!$A$349:$BZ$511,"Error"))),'Index LA Gen'!G$1,0),"Error")</f>
        <v>0.8</v>
      </c>
      <c r="H153" s="84">
        <f>IFERROR(VLOOKUP($A153,IF('Index LA Gen'!$B$4=1,'Index LA Gen'!$A$9:$BZ$171,IF('Index LA Gen'!$B$4=2,'Index LA Gen'!$A$179:$BZ$341,IF('Index LA Gen'!$B$4=3,'Index LA Gen'!$A$349:$BZ$511,"Error"))),'Index LA Gen'!H$1,0),"Error")</f>
        <v>0.85</v>
      </c>
      <c r="I153" s="84">
        <f>IFERROR(VLOOKUP($A153,IF('Index LA Gen'!$B$4=1,'Index LA Gen'!$A$9:$BZ$171,IF('Index LA Gen'!$B$4=2,'Index LA Gen'!$A$179:$BZ$341,IF('Index LA Gen'!$B$4=3,'Index LA Gen'!$A$349:$BZ$511,"Error"))),'Index LA Gen'!I$1,0),"Error")</f>
        <v>0.82</v>
      </c>
      <c r="J153" s="84">
        <f>IFERROR(VLOOKUP($A153,IF('Index LA Gen'!$B$4=1,'Index LA Gen'!$A$9:$BZ$171,IF('Index LA Gen'!$B$4=2,'Index LA Gen'!$A$179:$BZ$341,IF('Index LA Gen'!$B$4=3,'Index LA Gen'!$A$349:$BZ$511,"Error"))),'Index LA Gen'!J$1,0),"Error")</f>
        <v>0.74</v>
      </c>
      <c r="K153" s="84">
        <f>IFERROR(VLOOKUP($A153,IF('Index LA Gen'!$B$4=1,'Index LA Gen'!$A$9:$BZ$171,IF('Index LA Gen'!$B$4=2,'Index LA Gen'!$A$179:$BZ$341,IF('Index LA Gen'!$B$4=3,'Index LA Gen'!$A$349:$BZ$511,"Error"))),'Index LA Gen'!K$1,0),"Error")</f>
        <v>0.82</v>
      </c>
      <c r="L153" s="84">
        <f>IFERROR(VLOOKUP($A153,IF('Index LA Gen'!$B$4=1,'Index LA Gen'!$A$9:$BZ$171,IF('Index LA Gen'!$B$4=2,'Index LA Gen'!$A$179:$BZ$341,IF('Index LA Gen'!$B$4=3,'Index LA Gen'!$A$349:$BZ$511,"Error"))),'Index LA Gen'!L$1,0),"Error")</f>
        <v>0.78</v>
      </c>
      <c r="M153" s="84">
        <f>IFERROR(VLOOKUP($A153,IF('Index LA Gen'!$B$4=1,'Index LA Gen'!$A$9:$BZ$171,IF('Index LA Gen'!$B$4=2,'Index LA Gen'!$A$179:$BZ$341,IF('Index LA Gen'!$B$4=3,'Index LA Gen'!$A$349:$BZ$511,"Error"))),'Index LA Gen'!M$1,0),"Error")</f>
        <v>0.03</v>
      </c>
      <c r="N153" s="84">
        <f>IFERROR(VLOOKUP($A153,IF('Index LA Gen'!$B$4=1,'Index LA Gen'!$A$9:$BZ$171,IF('Index LA Gen'!$B$4=2,'Index LA Gen'!$A$179:$BZ$341,IF('Index LA Gen'!$B$4=3,'Index LA Gen'!$A$349:$BZ$511,"Error"))),'Index LA Gen'!N$1,0),"Error")</f>
        <v>0.02</v>
      </c>
      <c r="O153" s="84">
        <f>IFERROR(VLOOKUP($A153,IF('Index LA Gen'!$B$4=1,'Index LA Gen'!$A$9:$BZ$171,IF('Index LA Gen'!$B$4=2,'Index LA Gen'!$A$179:$BZ$341,IF('Index LA Gen'!$B$4=3,'Index LA Gen'!$A$349:$BZ$511,"Error"))),'Index LA Gen'!O$1,0),"Error")</f>
        <v>0.02</v>
      </c>
      <c r="P153" s="84">
        <f>IFERROR(VLOOKUP($A153,IF('Index LA Gen'!$B$4=1,'Index LA Gen'!$A$9:$BZ$171,IF('Index LA Gen'!$B$4=2,'Index LA Gen'!$A$179:$BZ$341,IF('Index LA Gen'!$B$4=3,'Index LA Gen'!$A$349:$BZ$511,"Error"))),'Index LA Gen'!P$1,0),"Error")</f>
        <v>0</v>
      </c>
      <c r="Q153" s="84" t="str">
        <f>IFERROR(VLOOKUP($A153,IF('Index LA Gen'!$B$4=1,'Index LA Gen'!$A$9:$BZ$171,IF('Index LA Gen'!$B$4=2,'Index LA Gen'!$A$179:$BZ$341,IF('Index LA Gen'!$B$4=3,'Index LA Gen'!$A$349:$BZ$511,"Error"))),'Index LA Gen'!Q$1,0),"Error")</f>
        <v>x</v>
      </c>
      <c r="R153" s="84" t="str">
        <f>IFERROR(VLOOKUP($A153,IF('Index LA Gen'!$B$4=1,'Index LA Gen'!$A$9:$BZ$171,IF('Index LA Gen'!$B$4=2,'Index LA Gen'!$A$179:$BZ$341,IF('Index LA Gen'!$B$4=3,'Index LA Gen'!$A$349:$BZ$511,"Error"))),'Index LA Gen'!R$1,0),"Error")</f>
        <v>x</v>
      </c>
      <c r="S153" s="84">
        <f>IFERROR(VLOOKUP($A153,IF('Index LA Gen'!$B$4=1,'Index LA Gen'!$A$9:$BZ$171,IF('Index LA Gen'!$B$4=2,'Index LA Gen'!$A$179:$BZ$341,IF('Index LA Gen'!$B$4=3,'Index LA Gen'!$A$349:$BZ$511,"Error"))),'Index LA Gen'!S$1,0),"Error")</f>
        <v>0.03</v>
      </c>
      <c r="T153" s="84">
        <f>IFERROR(VLOOKUP($A153,IF('Index LA Gen'!$B$4=1,'Index LA Gen'!$A$9:$BZ$171,IF('Index LA Gen'!$B$4=2,'Index LA Gen'!$A$179:$BZ$341,IF('Index LA Gen'!$B$4=3,'Index LA Gen'!$A$349:$BZ$511,"Error"))),'Index LA Gen'!T$1,0),"Error")</f>
        <v>0.03</v>
      </c>
      <c r="U153" s="84">
        <f>IFERROR(VLOOKUP($A153,IF('Index LA Gen'!$B$4=1,'Index LA Gen'!$A$9:$BZ$171,IF('Index LA Gen'!$B$4=2,'Index LA Gen'!$A$179:$BZ$341,IF('Index LA Gen'!$B$4=3,'Index LA Gen'!$A$349:$BZ$511,"Error"))),'Index LA Gen'!U$1,0),"Error")</f>
        <v>0.03</v>
      </c>
      <c r="V153" s="84" t="str">
        <f>IFERROR(VLOOKUP($A153,IF('Index LA Gen'!$B$4=1,'Index LA Gen'!$A$9:$BZ$171,IF('Index LA Gen'!$B$4=2,'Index LA Gen'!$A$179:$BZ$341,IF('Index LA Gen'!$B$4=3,'Index LA Gen'!$A$349:$BZ$511,"Error"))),'Index LA Gen'!V$1,0),"Error")</f>
        <v>x</v>
      </c>
      <c r="W153" s="84" t="str">
        <f>IFERROR(VLOOKUP($A153,IF('Index LA Gen'!$B$4=1,'Index LA Gen'!$A$9:$BZ$171,IF('Index LA Gen'!$B$4=2,'Index LA Gen'!$A$179:$BZ$341,IF('Index LA Gen'!$B$4=3,'Index LA Gen'!$A$349:$BZ$511,"Error"))),'Index LA Gen'!W$1,0),"Error")</f>
        <v>x</v>
      </c>
      <c r="X153" s="84">
        <f>IFERROR(VLOOKUP($A153,IF('Index LA Gen'!$B$4=1,'Index LA Gen'!$A$9:$BZ$171,IF('Index LA Gen'!$B$4=2,'Index LA Gen'!$A$179:$BZ$341,IF('Index LA Gen'!$B$4=3,'Index LA Gen'!$A$349:$BZ$511,"Error"))),'Index LA Gen'!X$1,0),"Error")</f>
        <v>0.01</v>
      </c>
      <c r="Y153" s="84">
        <f>IFERROR(VLOOKUP($A153,IF('Index LA Gen'!$B$4=1,'Index LA Gen'!$A$9:$BZ$171,IF('Index LA Gen'!$B$4=2,'Index LA Gen'!$A$179:$BZ$341,IF('Index LA Gen'!$B$4=3,'Index LA Gen'!$A$349:$BZ$511,"Error"))),'Index LA Gen'!Y$1,0),"Error")</f>
        <v>0</v>
      </c>
      <c r="Z153" s="84">
        <f>IFERROR(VLOOKUP($A153,IF('Index LA Gen'!$B$4=1,'Index LA Gen'!$A$9:$BZ$171,IF('Index LA Gen'!$B$4=2,'Index LA Gen'!$A$179:$BZ$341,IF('Index LA Gen'!$B$4=3,'Index LA Gen'!$A$349:$BZ$511,"Error"))),'Index LA Gen'!Z$1,0),"Error")</f>
        <v>0</v>
      </c>
      <c r="AA153" s="84">
        <f>IFERROR(VLOOKUP($A153,IF('Index LA Gen'!$B$4=1,'Index LA Gen'!$A$9:$BZ$171,IF('Index LA Gen'!$B$4=2,'Index LA Gen'!$A$179:$BZ$341,IF('Index LA Gen'!$B$4=3,'Index LA Gen'!$A$349:$BZ$511,"Error"))),'Index LA Gen'!AA$1,0),"Error")</f>
        <v>0</v>
      </c>
      <c r="AB153" s="84">
        <f>IFERROR(VLOOKUP($A153,IF('Index LA Gen'!$B$4=1,'Index LA Gen'!$A$9:$BZ$171,IF('Index LA Gen'!$B$4=2,'Index LA Gen'!$A$179:$BZ$341,IF('Index LA Gen'!$B$4=3,'Index LA Gen'!$A$349:$BZ$511,"Error"))),'Index LA Gen'!AB$1,0),"Error")</f>
        <v>0</v>
      </c>
      <c r="AC153" s="84">
        <f>IFERROR(VLOOKUP($A153,IF('Index LA Gen'!$B$4=1,'Index LA Gen'!$A$9:$BZ$171,IF('Index LA Gen'!$B$4=2,'Index LA Gen'!$A$179:$BZ$341,IF('Index LA Gen'!$B$4=3,'Index LA Gen'!$A$349:$BZ$511,"Error"))),'Index LA Gen'!AC$1,0),"Error")</f>
        <v>0</v>
      </c>
      <c r="AD153" s="84">
        <f>IFERROR(VLOOKUP($A153,IF('Index LA Gen'!$B$4=1,'Index LA Gen'!$A$9:$BZ$171,IF('Index LA Gen'!$B$4=2,'Index LA Gen'!$A$179:$BZ$341,IF('Index LA Gen'!$B$4=3,'Index LA Gen'!$A$349:$BZ$511,"Error"))),'Index LA Gen'!AD$1,0),"Error")</f>
        <v>0</v>
      </c>
      <c r="AE153" s="84">
        <f>IFERROR(VLOOKUP($A153,IF('Index LA Gen'!$B$4=1,'Index LA Gen'!$A$9:$BZ$171,IF('Index LA Gen'!$B$4=2,'Index LA Gen'!$A$179:$BZ$341,IF('Index LA Gen'!$B$4=3,'Index LA Gen'!$A$349:$BZ$511,"Error"))),'Index LA Gen'!AE$1,0),"Error")</f>
        <v>0.03</v>
      </c>
      <c r="AF153" s="84">
        <f>IFERROR(VLOOKUP($A153,IF('Index LA Gen'!$B$4=1,'Index LA Gen'!$A$9:$BZ$171,IF('Index LA Gen'!$B$4=2,'Index LA Gen'!$A$179:$BZ$341,IF('Index LA Gen'!$B$4=3,'Index LA Gen'!$A$349:$BZ$511,"Error"))),'Index LA Gen'!AF$1,0),"Error")</f>
        <v>0.02</v>
      </c>
      <c r="AG153" s="84">
        <f>IFERROR(VLOOKUP($A153,IF('Index LA Gen'!$B$4=1,'Index LA Gen'!$A$9:$BZ$171,IF('Index LA Gen'!$B$4=2,'Index LA Gen'!$A$179:$BZ$341,IF('Index LA Gen'!$B$4=3,'Index LA Gen'!$A$349:$BZ$511,"Error"))),'Index LA Gen'!AG$1,0),"Error")</f>
        <v>0.03</v>
      </c>
      <c r="AH153" s="84">
        <f>IFERROR(VLOOKUP($A153,IF('Index LA Gen'!$B$4=1,'Index LA Gen'!$A$9:$BZ$171,IF('Index LA Gen'!$B$4=2,'Index LA Gen'!$A$179:$BZ$341,IF('Index LA Gen'!$B$4=3,'Index LA Gen'!$A$349:$BZ$511,"Error"))),'Index LA Gen'!AH$1,0),"Error")</f>
        <v>0.67</v>
      </c>
      <c r="AI153" s="84">
        <f>IFERROR(VLOOKUP($A153,IF('Index LA Gen'!$B$4=1,'Index LA Gen'!$A$9:$BZ$171,IF('Index LA Gen'!$B$4=2,'Index LA Gen'!$A$179:$BZ$341,IF('Index LA Gen'!$B$4=3,'Index LA Gen'!$A$349:$BZ$511,"Error"))),'Index LA Gen'!AI$1,0),"Error")</f>
        <v>0.75</v>
      </c>
      <c r="AJ153" s="84">
        <f>IFERROR(VLOOKUP($A153,IF('Index LA Gen'!$B$4=1,'Index LA Gen'!$A$9:$BZ$171,IF('Index LA Gen'!$B$4=2,'Index LA Gen'!$A$179:$BZ$341,IF('Index LA Gen'!$B$4=3,'Index LA Gen'!$A$349:$BZ$511,"Error"))),'Index LA Gen'!AJ$1,0),"Error")</f>
        <v>0.71</v>
      </c>
      <c r="AK153" s="84">
        <f>IFERROR(VLOOKUP($A153,IF('Index LA Gen'!$B$4=1,'Index LA Gen'!$A$9:$BZ$171,IF('Index LA Gen'!$B$4=2,'Index LA Gen'!$A$179:$BZ$341,IF('Index LA Gen'!$B$4=3,'Index LA Gen'!$A$349:$BZ$511,"Error"))),'Index LA Gen'!AK$1,0),"Error")</f>
        <v>0.37</v>
      </c>
      <c r="AL153" s="84">
        <f>IFERROR(VLOOKUP($A153,IF('Index LA Gen'!$B$4=1,'Index LA Gen'!$A$9:$BZ$171,IF('Index LA Gen'!$B$4=2,'Index LA Gen'!$A$179:$BZ$341,IF('Index LA Gen'!$B$4=3,'Index LA Gen'!$A$349:$BZ$511,"Error"))),'Index LA Gen'!AL$1,0),"Error")</f>
        <v>0.49</v>
      </c>
      <c r="AM153" s="84">
        <f>IFERROR(VLOOKUP($A153,IF('Index LA Gen'!$B$4=1,'Index LA Gen'!$A$9:$BZ$171,IF('Index LA Gen'!$B$4=2,'Index LA Gen'!$A$179:$BZ$341,IF('Index LA Gen'!$B$4=3,'Index LA Gen'!$A$349:$BZ$511,"Error"))),'Index LA Gen'!AM$1,0),"Error")</f>
        <v>0.43</v>
      </c>
      <c r="AN153" s="84">
        <f>IFERROR(VLOOKUP($A153,IF('Index LA Gen'!$B$4=1,'Index LA Gen'!$A$9:$BZ$171,IF('Index LA Gen'!$B$4=2,'Index LA Gen'!$A$179:$BZ$341,IF('Index LA Gen'!$B$4=3,'Index LA Gen'!$A$349:$BZ$511,"Error"))),'Index LA Gen'!AN$1,0),"Error")</f>
        <v>0.02</v>
      </c>
      <c r="AO153" s="84">
        <f>IFERROR(VLOOKUP($A153,IF('Index LA Gen'!$B$4=1,'Index LA Gen'!$A$9:$BZ$171,IF('Index LA Gen'!$B$4=2,'Index LA Gen'!$A$179:$BZ$341,IF('Index LA Gen'!$B$4=3,'Index LA Gen'!$A$349:$BZ$511,"Error"))),'Index LA Gen'!AO$1,0),"Error")</f>
        <v>0.05</v>
      </c>
      <c r="AP153" s="84">
        <f>IFERROR(VLOOKUP($A153,IF('Index LA Gen'!$B$4=1,'Index LA Gen'!$A$9:$BZ$171,IF('Index LA Gen'!$B$4=2,'Index LA Gen'!$A$179:$BZ$341,IF('Index LA Gen'!$B$4=3,'Index LA Gen'!$A$349:$BZ$511,"Error"))),'Index LA Gen'!AP$1,0),"Error")</f>
        <v>0.03</v>
      </c>
      <c r="AQ153" s="84">
        <f>IFERROR(VLOOKUP($A153,IF('Index LA Gen'!$B$4=1,'Index LA Gen'!$A$9:$BZ$171,IF('Index LA Gen'!$B$4=2,'Index LA Gen'!$A$179:$BZ$341,IF('Index LA Gen'!$B$4=3,'Index LA Gen'!$A$349:$BZ$511,"Error"))),'Index LA Gen'!AQ$1,0),"Error")</f>
        <v>0.31</v>
      </c>
      <c r="AR153" s="84">
        <f>IFERROR(VLOOKUP($A153,IF('Index LA Gen'!$B$4=1,'Index LA Gen'!$A$9:$BZ$171,IF('Index LA Gen'!$B$4=2,'Index LA Gen'!$A$179:$BZ$341,IF('Index LA Gen'!$B$4=3,'Index LA Gen'!$A$349:$BZ$511,"Error"))),'Index LA Gen'!AR$1,0),"Error")</f>
        <v>0.44</v>
      </c>
      <c r="AS153" s="84">
        <f>IFERROR(VLOOKUP($A153,IF('Index LA Gen'!$B$4=1,'Index LA Gen'!$A$9:$BZ$171,IF('Index LA Gen'!$B$4=2,'Index LA Gen'!$A$179:$BZ$341,IF('Index LA Gen'!$B$4=3,'Index LA Gen'!$A$349:$BZ$511,"Error"))),'Index LA Gen'!AS$1,0),"Error")</f>
        <v>0.37</v>
      </c>
      <c r="AT153" s="84">
        <f>IFERROR(VLOOKUP($A153,IF('Index LA Gen'!$B$4=1,'Index LA Gen'!$A$9:$BZ$171,IF('Index LA Gen'!$B$4=2,'Index LA Gen'!$A$179:$BZ$341,IF('Index LA Gen'!$B$4=3,'Index LA Gen'!$A$349:$BZ$511,"Error"))),'Index LA Gen'!AT$1,0),"Error")</f>
        <v>0.3</v>
      </c>
      <c r="AU153" s="84">
        <f>IFERROR(VLOOKUP($A153,IF('Index LA Gen'!$B$4=1,'Index LA Gen'!$A$9:$BZ$171,IF('Index LA Gen'!$B$4=2,'Index LA Gen'!$A$179:$BZ$341,IF('Index LA Gen'!$B$4=3,'Index LA Gen'!$A$349:$BZ$511,"Error"))),'Index LA Gen'!AU$1,0),"Error")</f>
        <v>0.26</v>
      </c>
      <c r="AV153" s="84">
        <f>IFERROR(VLOOKUP($A153,IF('Index LA Gen'!$B$4=1,'Index LA Gen'!$A$9:$BZ$171,IF('Index LA Gen'!$B$4=2,'Index LA Gen'!$A$179:$BZ$341,IF('Index LA Gen'!$B$4=3,'Index LA Gen'!$A$349:$BZ$511,"Error"))),'Index LA Gen'!AV$1,0),"Error")</f>
        <v>0.28000000000000003</v>
      </c>
      <c r="AW153" s="84" t="str">
        <f>IFERROR(VLOOKUP($A153,IF('Index LA Gen'!$B$4=1,'Index LA Gen'!$A$9:$BZ$171,IF('Index LA Gen'!$B$4=2,'Index LA Gen'!$A$179:$BZ$341,IF('Index LA Gen'!$B$4=3,'Index LA Gen'!$A$349:$BZ$511,"Error"))),'Index LA Gen'!AW$1,0),"Error")</f>
        <v>x</v>
      </c>
      <c r="AX153" s="84" t="str">
        <f>IFERROR(VLOOKUP($A153,IF('Index LA Gen'!$B$4=1,'Index LA Gen'!$A$9:$BZ$171,IF('Index LA Gen'!$B$4=2,'Index LA Gen'!$A$179:$BZ$341,IF('Index LA Gen'!$B$4=3,'Index LA Gen'!$A$349:$BZ$511,"Error"))),'Index LA Gen'!AX$1,0),"Error")</f>
        <v>x</v>
      </c>
      <c r="AY153" s="84" t="str">
        <f>IFERROR(VLOOKUP($A153,IF('Index LA Gen'!$B$4=1,'Index LA Gen'!$A$9:$BZ$171,IF('Index LA Gen'!$B$4=2,'Index LA Gen'!$A$179:$BZ$341,IF('Index LA Gen'!$B$4=3,'Index LA Gen'!$A$349:$BZ$511,"Error"))),'Index LA Gen'!AY$1,0),"Error")</f>
        <v>x</v>
      </c>
      <c r="AZ153" s="84">
        <f>IFERROR(VLOOKUP($A153,IF('Index LA Gen'!$B$4=1,'Index LA Gen'!$A$9:$BZ$171,IF('Index LA Gen'!$B$4=2,'Index LA Gen'!$A$179:$BZ$341,IF('Index LA Gen'!$B$4=3,'Index LA Gen'!$A$349:$BZ$511,"Error"))),'Index LA Gen'!AZ$1,0),"Error")</f>
        <v>0</v>
      </c>
      <c r="BA153" s="84">
        <f>IFERROR(VLOOKUP($A153,IF('Index LA Gen'!$B$4=1,'Index LA Gen'!$A$9:$BZ$171,IF('Index LA Gen'!$B$4=2,'Index LA Gen'!$A$179:$BZ$341,IF('Index LA Gen'!$B$4=3,'Index LA Gen'!$A$349:$BZ$511,"Error"))),'Index LA Gen'!BA$1,0),"Error")</f>
        <v>0</v>
      </c>
      <c r="BB153" s="84">
        <f>IFERROR(VLOOKUP($A153,IF('Index LA Gen'!$B$4=1,'Index LA Gen'!$A$9:$BZ$171,IF('Index LA Gen'!$B$4=2,'Index LA Gen'!$A$179:$BZ$341,IF('Index LA Gen'!$B$4=3,'Index LA Gen'!$A$349:$BZ$511,"Error"))),'Index LA Gen'!BB$1,0),"Error")</f>
        <v>0</v>
      </c>
      <c r="BC153" s="84">
        <f>IFERROR(VLOOKUP($A153,IF('Index LA Gen'!$B$4=1,'Index LA Gen'!$A$9:$BZ$171,IF('Index LA Gen'!$B$4=2,'Index LA Gen'!$A$179:$BZ$341,IF('Index LA Gen'!$B$4=3,'Index LA Gen'!$A$349:$BZ$511,"Error"))),'Index LA Gen'!BC$1,0),"Error")</f>
        <v>0.06</v>
      </c>
      <c r="BD153" s="84">
        <f>IFERROR(VLOOKUP($A153,IF('Index LA Gen'!$B$4=1,'Index LA Gen'!$A$9:$BZ$171,IF('Index LA Gen'!$B$4=2,'Index LA Gen'!$A$179:$BZ$341,IF('Index LA Gen'!$B$4=3,'Index LA Gen'!$A$349:$BZ$511,"Error"))),'Index LA Gen'!BD$1,0),"Error")</f>
        <v>0.03</v>
      </c>
      <c r="BE153" s="84">
        <f>IFERROR(VLOOKUP($A153,IF('Index LA Gen'!$B$4=1,'Index LA Gen'!$A$9:$BZ$171,IF('Index LA Gen'!$B$4=2,'Index LA Gen'!$A$179:$BZ$341,IF('Index LA Gen'!$B$4=3,'Index LA Gen'!$A$349:$BZ$511,"Error"))),'Index LA Gen'!BE$1,0),"Error")</f>
        <v>0.04</v>
      </c>
      <c r="BF153" s="84">
        <f>IFERROR(VLOOKUP($A153,IF('Index LA Gen'!$B$4=1,'Index LA Gen'!$A$9:$BZ$171,IF('Index LA Gen'!$B$4=2,'Index LA Gen'!$A$179:$BZ$341,IF('Index LA Gen'!$B$4=3,'Index LA Gen'!$A$349:$BZ$511,"Error"))),'Index LA Gen'!BF$1,0),"Error")</f>
        <v>0.05</v>
      </c>
      <c r="BG153" s="84">
        <f>IFERROR(VLOOKUP($A153,IF('Index LA Gen'!$B$4=1,'Index LA Gen'!$A$9:$BZ$171,IF('Index LA Gen'!$B$4=2,'Index LA Gen'!$A$179:$BZ$341,IF('Index LA Gen'!$B$4=3,'Index LA Gen'!$A$349:$BZ$511,"Error"))),'Index LA Gen'!BG$1,0),"Error")</f>
        <v>0.02</v>
      </c>
      <c r="BH153" s="84">
        <f>IFERROR(VLOOKUP($A153,IF('Index LA Gen'!$B$4=1,'Index LA Gen'!$A$9:$BZ$171,IF('Index LA Gen'!$B$4=2,'Index LA Gen'!$A$179:$BZ$341,IF('Index LA Gen'!$B$4=3,'Index LA Gen'!$A$349:$BZ$511,"Error"))),'Index LA Gen'!BH$1,0),"Error")</f>
        <v>0.03</v>
      </c>
      <c r="BI153" s="84" t="str">
        <f>IFERROR(VLOOKUP($A153,IF('Index LA Gen'!$B$4=1,'Index LA Gen'!$A$9:$BZ$171,IF('Index LA Gen'!$B$4=2,'Index LA Gen'!$A$179:$BZ$341,IF('Index LA Gen'!$B$4=3,'Index LA Gen'!$A$349:$BZ$511,"Error"))),'Index LA Gen'!BI$1,0),"Error")</f>
        <v>x</v>
      </c>
      <c r="BJ153" s="84" t="str">
        <f>IFERROR(VLOOKUP($A153,IF('Index LA Gen'!$B$4=1,'Index LA Gen'!$A$9:$BZ$171,IF('Index LA Gen'!$B$4=2,'Index LA Gen'!$A$179:$BZ$341,IF('Index LA Gen'!$B$4=3,'Index LA Gen'!$A$349:$BZ$511,"Error"))),'Index LA Gen'!BJ$1,0),"Error")</f>
        <v>x</v>
      </c>
      <c r="BK153" s="84">
        <f>IFERROR(VLOOKUP($A153,IF('Index LA Gen'!$B$4=1,'Index LA Gen'!$A$9:$BZ$171,IF('Index LA Gen'!$B$4=2,'Index LA Gen'!$A$179:$BZ$341,IF('Index LA Gen'!$B$4=3,'Index LA Gen'!$A$349:$BZ$511,"Error"))),'Index LA Gen'!BK$1,0),"Error")</f>
        <v>0.01</v>
      </c>
      <c r="BL153" s="84">
        <f>IFERROR(VLOOKUP($A153,IF('Index LA Gen'!$B$4=1,'Index LA Gen'!$A$9:$BZ$171,IF('Index LA Gen'!$B$4=2,'Index LA Gen'!$A$179:$BZ$341,IF('Index LA Gen'!$B$4=3,'Index LA Gen'!$A$349:$BZ$511,"Error"))),'Index LA Gen'!BL$1,0),"Error")</f>
        <v>0</v>
      </c>
      <c r="BM153" s="84">
        <f>IFERROR(VLOOKUP($A153,IF('Index LA Gen'!$B$4=1,'Index LA Gen'!$A$9:$BZ$171,IF('Index LA Gen'!$B$4=2,'Index LA Gen'!$A$179:$BZ$341,IF('Index LA Gen'!$B$4=3,'Index LA Gen'!$A$349:$BZ$511,"Error"))),'Index LA Gen'!BM$1,0),"Error")</f>
        <v>0</v>
      </c>
      <c r="BN153" s="84">
        <f>IFERROR(VLOOKUP($A153,IF('Index LA Gen'!$B$4=1,'Index LA Gen'!$A$9:$BZ$171,IF('Index LA Gen'!$B$4=2,'Index LA Gen'!$A$179:$BZ$341,IF('Index LA Gen'!$B$4=3,'Index LA Gen'!$A$349:$BZ$511,"Error"))),'Index LA Gen'!BN$1,0),"Error")</f>
        <v>0</v>
      </c>
      <c r="BO153" s="84">
        <f>IFERROR(VLOOKUP($A153,IF('Index LA Gen'!$B$4=1,'Index LA Gen'!$A$9:$BZ$171,IF('Index LA Gen'!$B$4=2,'Index LA Gen'!$A$179:$BZ$341,IF('Index LA Gen'!$B$4=3,'Index LA Gen'!$A$349:$BZ$511,"Error"))),'Index LA Gen'!BO$1,0),"Error")</f>
        <v>0</v>
      </c>
      <c r="BP153" s="84" t="str">
        <f>IFERROR(VLOOKUP($A153,IF('Index LA Gen'!$B$4=1,'Index LA Gen'!$A$9:$BZ$171,IF('Index LA Gen'!$B$4=2,'Index LA Gen'!$A$179:$BZ$341,IF('Index LA Gen'!$B$4=3,'Index LA Gen'!$A$349:$BZ$511,"Error"))),'Index LA Gen'!BP$1,0),"Error")</f>
        <v>x</v>
      </c>
      <c r="BQ153" s="84" t="str">
        <f>IFERROR(VLOOKUP($A153,IF('Index LA Gen'!$B$4=1,'Index LA Gen'!$A$9:$BZ$171,IF('Index LA Gen'!$B$4=2,'Index LA Gen'!$A$179:$BZ$341,IF('Index LA Gen'!$B$4=3,'Index LA Gen'!$A$349:$BZ$511,"Error"))),'Index LA Gen'!BQ$1,0),"Error")</f>
        <v>x</v>
      </c>
      <c r="BR153" s="84">
        <f>IFERROR(VLOOKUP($A153,IF('Index LA Gen'!$B$4=1,'Index LA Gen'!$A$9:$BZ$171,IF('Index LA Gen'!$B$4=2,'Index LA Gen'!$A$179:$BZ$341,IF('Index LA Gen'!$B$4=3,'Index LA Gen'!$A$349:$BZ$511,"Error"))),'Index LA Gen'!BR$1,0),"Error")</f>
        <v>0.05</v>
      </c>
      <c r="BS153" s="84">
        <f>IFERROR(VLOOKUP($A153,IF('Index LA Gen'!$B$4=1,'Index LA Gen'!$A$9:$BZ$171,IF('Index LA Gen'!$B$4=2,'Index LA Gen'!$A$179:$BZ$341,IF('Index LA Gen'!$B$4=3,'Index LA Gen'!$A$349:$BZ$511,"Error"))),'Index LA Gen'!BS$1,0),"Error")</f>
        <v>0.05</v>
      </c>
      <c r="BT153" s="84">
        <f>IFERROR(VLOOKUP($A153,IF('Index LA Gen'!$B$4=1,'Index LA Gen'!$A$9:$BZ$171,IF('Index LA Gen'!$B$4=2,'Index LA Gen'!$A$179:$BZ$341,IF('Index LA Gen'!$B$4=3,'Index LA Gen'!$A$349:$BZ$511,"Error"))),'Index LA Gen'!BT$1,0),"Error")</f>
        <v>0.05</v>
      </c>
      <c r="BU153" s="84" t="str">
        <f>IFERROR(VLOOKUP($A153,IF('Index LA Gen'!$B$4=1,'Index LA Gen'!$A$9:$BZ$171,IF('Index LA Gen'!$B$4=2,'Index LA Gen'!$A$179:$BZ$341,IF('Index LA Gen'!$B$4=3,'Index LA Gen'!$A$349:$BZ$511,"Error"))),'Index LA Gen'!BU$1,0),"Error")</f>
        <v>x</v>
      </c>
      <c r="BV153" s="84" t="str">
        <f>IFERROR(VLOOKUP($A153,IF('Index LA Gen'!$B$4=1,'Index LA Gen'!$A$9:$BZ$171,IF('Index LA Gen'!$B$4=2,'Index LA Gen'!$A$179:$BZ$341,IF('Index LA Gen'!$B$4=3,'Index LA Gen'!$A$349:$BZ$511,"Error"))),'Index LA Gen'!BV$1,0),"Error")</f>
        <v>x</v>
      </c>
      <c r="BW153" s="84">
        <f>IFERROR(VLOOKUP($A153,IF('Index LA Gen'!$B$4=1,'Index LA Gen'!$A$9:$BZ$171,IF('Index LA Gen'!$B$4=2,'Index LA Gen'!$A$179:$BZ$341,IF('Index LA Gen'!$B$4=3,'Index LA Gen'!$A$349:$BZ$511,"Error"))),'Index LA Gen'!BW$1,0),"Error")</f>
        <v>0.01</v>
      </c>
      <c r="BX153" s="84">
        <f>IFERROR(VLOOKUP($A153,IF('Index LA Gen'!$B$4=1,'Index LA Gen'!$A$9:$BZ$171,IF('Index LA Gen'!$B$4=2,'Index LA Gen'!$A$179:$BZ$341,IF('Index LA Gen'!$B$4=3,'Index LA Gen'!$A$349:$BZ$511,"Error"))),'Index LA Gen'!BX$1,0),"Error")</f>
        <v>0.15</v>
      </c>
      <c r="BY153" s="84">
        <f>IFERROR(VLOOKUP($A153,IF('Index LA Gen'!$B$4=1,'Index LA Gen'!$A$9:$BZ$171,IF('Index LA Gen'!$B$4=2,'Index LA Gen'!$A$179:$BZ$341,IF('Index LA Gen'!$B$4=3,'Index LA Gen'!$A$349:$BZ$511,"Error"))),'Index LA Gen'!BY$1,0),"Error")</f>
        <v>0.1</v>
      </c>
      <c r="BZ153" s="84">
        <f>IFERROR(VLOOKUP($A153,IF('Index LA Gen'!$B$4=1,'Index LA Gen'!$A$9:$BZ$171,IF('Index LA Gen'!$B$4=2,'Index LA Gen'!$A$179:$BZ$341,IF('Index LA Gen'!$B$4=3,'Index LA Gen'!$A$349:$BZ$511,"Error"))),'Index LA Gen'!BZ$1,0),"Error")</f>
        <v>0.13</v>
      </c>
    </row>
    <row r="154" spans="1:78" s="15" customFormat="1" x14ac:dyDescent="0.2">
      <c r="A154" s="20">
        <v>384</v>
      </c>
      <c r="B154" s="20" t="s">
        <v>305</v>
      </c>
      <c r="C154" s="45" t="s">
        <v>155</v>
      </c>
      <c r="D154" s="113">
        <f>IFERROR(VLOOKUP($A154,IF('Index LA Gen'!$B$4=1,'Index LA Gen'!$A$9:$BZ$171,IF('Index LA Gen'!$B$4=2,'Index LA Gen'!$A$179:$BZ$341,IF('Index LA Gen'!$B$4=3,'Index LA Gen'!$A$349:$BZ$511,"Error"))),'Index LA Gen'!D$1,0),"Error")</f>
        <v>330</v>
      </c>
      <c r="E154" s="113">
        <f>IFERROR(VLOOKUP($A154,IF('Index LA Gen'!$B$4=1,'Index LA Gen'!$A$9:$BZ$171,IF('Index LA Gen'!$B$4=2,'Index LA Gen'!$A$179:$BZ$341,IF('Index LA Gen'!$B$4=3,'Index LA Gen'!$A$349:$BZ$511,"Error"))),'Index LA Gen'!E$1,0),"Error")</f>
        <v>340</v>
      </c>
      <c r="F154" s="113">
        <f>IFERROR(VLOOKUP($A154,IF('Index LA Gen'!$B$4=1,'Index LA Gen'!$A$9:$BZ$171,IF('Index LA Gen'!$B$4=2,'Index LA Gen'!$A$179:$BZ$341,IF('Index LA Gen'!$B$4=3,'Index LA Gen'!$A$349:$BZ$511,"Error"))),'Index LA Gen'!F$1,0),"Error")</f>
        <v>660</v>
      </c>
      <c r="G154" s="84">
        <f>IFERROR(VLOOKUP($A154,IF('Index LA Gen'!$B$4=1,'Index LA Gen'!$A$9:$BZ$171,IF('Index LA Gen'!$B$4=2,'Index LA Gen'!$A$179:$BZ$341,IF('Index LA Gen'!$B$4=3,'Index LA Gen'!$A$349:$BZ$511,"Error"))),'Index LA Gen'!G$1,0),"Error")</f>
        <v>0.8</v>
      </c>
      <c r="H154" s="84">
        <f>IFERROR(VLOOKUP($A154,IF('Index LA Gen'!$B$4=1,'Index LA Gen'!$A$9:$BZ$171,IF('Index LA Gen'!$B$4=2,'Index LA Gen'!$A$179:$BZ$341,IF('Index LA Gen'!$B$4=3,'Index LA Gen'!$A$349:$BZ$511,"Error"))),'Index LA Gen'!H$1,0),"Error")</f>
        <v>0.83</v>
      </c>
      <c r="I154" s="84">
        <f>IFERROR(VLOOKUP($A154,IF('Index LA Gen'!$B$4=1,'Index LA Gen'!$A$9:$BZ$171,IF('Index LA Gen'!$B$4=2,'Index LA Gen'!$A$179:$BZ$341,IF('Index LA Gen'!$B$4=3,'Index LA Gen'!$A$349:$BZ$511,"Error"))),'Index LA Gen'!I$1,0),"Error")</f>
        <v>0.81</v>
      </c>
      <c r="J154" s="84">
        <f>IFERROR(VLOOKUP($A154,IF('Index LA Gen'!$B$4=1,'Index LA Gen'!$A$9:$BZ$171,IF('Index LA Gen'!$B$4=2,'Index LA Gen'!$A$179:$BZ$341,IF('Index LA Gen'!$B$4=3,'Index LA Gen'!$A$349:$BZ$511,"Error"))),'Index LA Gen'!J$1,0),"Error")</f>
        <v>0.66</v>
      </c>
      <c r="K154" s="84">
        <f>IFERROR(VLOOKUP($A154,IF('Index LA Gen'!$B$4=1,'Index LA Gen'!$A$9:$BZ$171,IF('Index LA Gen'!$B$4=2,'Index LA Gen'!$A$179:$BZ$341,IF('Index LA Gen'!$B$4=3,'Index LA Gen'!$A$349:$BZ$511,"Error"))),'Index LA Gen'!K$1,0),"Error")</f>
        <v>0.7</v>
      </c>
      <c r="L154" s="84">
        <f>IFERROR(VLOOKUP($A154,IF('Index LA Gen'!$B$4=1,'Index LA Gen'!$A$9:$BZ$171,IF('Index LA Gen'!$B$4=2,'Index LA Gen'!$A$179:$BZ$341,IF('Index LA Gen'!$B$4=3,'Index LA Gen'!$A$349:$BZ$511,"Error"))),'Index LA Gen'!L$1,0),"Error")</f>
        <v>0.68</v>
      </c>
      <c r="M154" s="84">
        <f>IFERROR(VLOOKUP($A154,IF('Index LA Gen'!$B$4=1,'Index LA Gen'!$A$9:$BZ$171,IF('Index LA Gen'!$B$4=2,'Index LA Gen'!$A$179:$BZ$341,IF('Index LA Gen'!$B$4=3,'Index LA Gen'!$A$349:$BZ$511,"Error"))),'Index LA Gen'!M$1,0),"Error")</f>
        <v>0.06</v>
      </c>
      <c r="N154" s="84">
        <f>IFERROR(VLOOKUP($A154,IF('Index LA Gen'!$B$4=1,'Index LA Gen'!$A$9:$BZ$171,IF('Index LA Gen'!$B$4=2,'Index LA Gen'!$A$179:$BZ$341,IF('Index LA Gen'!$B$4=3,'Index LA Gen'!$A$349:$BZ$511,"Error"))),'Index LA Gen'!N$1,0),"Error")</f>
        <v>0.03</v>
      </c>
      <c r="O154" s="84">
        <f>IFERROR(VLOOKUP($A154,IF('Index LA Gen'!$B$4=1,'Index LA Gen'!$A$9:$BZ$171,IF('Index LA Gen'!$B$4=2,'Index LA Gen'!$A$179:$BZ$341,IF('Index LA Gen'!$B$4=3,'Index LA Gen'!$A$349:$BZ$511,"Error"))),'Index LA Gen'!O$1,0),"Error")</f>
        <v>0.04</v>
      </c>
      <c r="P154" s="84">
        <f>IFERROR(VLOOKUP($A154,IF('Index LA Gen'!$B$4=1,'Index LA Gen'!$A$9:$BZ$171,IF('Index LA Gen'!$B$4=2,'Index LA Gen'!$A$179:$BZ$341,IF('Index LA Gen'!$B$4=3,'Index LA Gen'!$A$349:$BZ$511,"Error"))),'Index LA Gen'!P$1,0),"Error")</f>
        <v>0</v>
      </c>
      <c r="Q154" s="84">
        <f>IFERROR(VLOOKUP($A154,IF('Index LA Gen'!$B$4=1,'Index LA Gen'!$A$9:$BZ$171,IF('Index LA Gen'!$B$4=2,'Index LA Gen'!$A$179:$BZ$341,IF('Index LA Gen'!$B$4=3,'Index LA Gen'!$A$349:$BZ$511,"Error"))),'Index LA Gen'!Q$1,0),"Error")</f>
        <v>0</v>
      </c>
      <c r="R154" s="84">
        <f>IFERROR(VLOOKUP($A154,IF('Index LA Gen'!$B$4=1,'Index LA Gen'!$A$9:$BZ$171,IF('Index LA Gen'!$B$4=2,'Index LA Gen'!$A$179:$BZ$341,IF('Index LA Gen'!$B$4=3,'Index LA Gen'!$A$349:$BZ$511,"Error"))),'Index LA Gen'!R$1,0),"Error")</f>
        <v>0</v>
      </c>
      <c r="S154" s="84">
        <f>IFERROR(VLOOKUP($A154,IF('Index LA Gen'!$B$4=1,'Index LA Gen'!$A$9:$BZ$171,IF('Index LA Gen'!$B$4=2,'Index LA Gen'!$A$179:$BZ$341,IF('Index LA Gen'!$B$4=3,'Index LA Gen'!$A$349:$BZ$511,"Error"))),'Index LA Gen'!S$1,0),"Error")</f>
        <v>0.04</v>
      </c>
      <c r="T154" s="84">
        <f>IFERROR(VLOOKUP($A154,IF('Index LA Gen'!$B$4=1,'Index LA Gen'!$A$9:$BZ$171,IF('Index LA Gen'!$B$4=2,'Index LA Gen'!$A$179:$BZ$341,IF('Index LA Gen'!$B$4=3,'Index LA Gen'!$A$349:$BZ$511,"Error"))),'Index LA Gen'!T$1,0),"Error")</f>
        <v>0.05</v>
      </c>
      <c r="U154" s="84">
        <f>IFERROR(VLOOKUP($A154,IF('Index LA Gen'!$B$4=1,'Index LA Gen'!$A$9:$BZ$171,IF('Index LA Gen'!$B$4=2,'Index LA Gen'!$A$179:$BZ$341,IF('Index LA Gen'!$B$4=3,'Index LA Gen'!$A$349:$BZ$511,"Error"))),'Index LA Gen'!U$1,0),"Error")</f>
        <v>0.05</v>
      </c>
      <c r="V154" s="84" t="str">
        <f>IFERROR(VLOOKUP($A154,IF('Index LA Gen'!$B$4=1,'Index LA Gen'!$A$9:$BZ$171,IF('Index LA Gen'!$B$4=2,'Index LA Gen'!$A$179:$BZ$341,IF('Index LA Gen'!$B$4=3,'Index LA Gen'!$A$349:$BZ$511,"Error"))),'Index LA Gen'!V$1,0),"Error")</f>
        <v>x</v>
      </c>
      <c r="W154" s="84">
        <f>IFERROR(VLOOKUP($A154,IF('Index LA Gen'!$B$4=1,'Index LA Gen'!$A$9:$BZ$171,IF('Index LA Gen'!$B$4=2,'Index LA Gen'!$A$179:$BZ$341,IF('Index LA Gen'!$B$4=3,'Index LA Gen'!$A$349:$BZ$511,"Error"))),'Index LA Gen'!W$1,0),"Error")</f>
        <v>0.02</v>
      </c>
      <c r="X154" s="84">
        <f>IFERROR(VLOOKUP($A154,IF('Index LA Gen'!$B$4=1,'Index LA Gen'!$A$9:$BZ$171,IF('Index LA Gen'!$B$4=2,'Index LA Gen'!$A$179:$BZ$341,IF('Index LA Gen'!$B$4=3,'Index LA Gen'!$A$349:$BZ$511,"Error"))),'Index LA Gen'!X$1,0),"Error")</f>
        <v>0.02</v>
      </c>
      <c r="Y154" s="84">
        <f>IFERROR(VLOOKUP($A154,IF('Index LA Gen'!$B$4=1,'Index LA Gen'!$A$9:$BZ$171,IF('Index LA Gen'!$B$4=2,'Index LA Gen'!$A$179:$BZ$341,IF('Index LA Gen'!$B$4=3,'Index LA Gen'!$A$349:$BZ$511,"Error"))),'Index LA Gen'!Y$1,0),"Error")</f>
        <v>0</v>
      </c>
      <c r="Z154" s="84" t="str">
        <f>IFERROR(VLOOKUP($A154,IF('Index LA Gen'!$B$4=1,'Index LA Gen'!$A$9:$BZ$171,IF('Index LA Gen'!$B$4=2,'Index LA Gen'!$A$179:$BZ$341,IF('Index LA Gen'!$B$4=3,'Index LA Gen'!$A$349:$BZ$511,"Error"))),'Index LA Gen'!Z$1,0),"Error")</f>
        <v>x</v>
      </c>
      <c r="AA154" s="84" t="str">
        <f>IFERROR(VLOOKUP($A154,IF('Index LA Gen'!$B$4=1,'Index LA Gen'!$A$9:$BZ$171,IF('Index LA Gen'!$B$4=2,'Index LA Gen'!$A$179:$BZ$341,IF('Index LA Gen'!$B$4=3,'Index LA Gen'!$A$349:$BZ$511,"Error"))),'Index LA Gen'!AA$1,0),"Error")</f>
        <v>x</v>
      </c>
      <c r="AB154" s="84">
        <f>IFERROR(VLOOKUP($A154,IF('Index LA Gen'!$B$4=1,'Index LA Gen'!$A$9:$BZ$171,IF('Index LA Gen'!$B$4=2,'Index LA Gen'!$A$179:$BZ$341,IF('Index LA Gen'!$B$4=3,'Index LA Gen'!$A$349:$BZ$511,"Error"))),'Index LA Gen'!AB$1,0),"Error")</f>
        <v>0</v>
      </c>
      <c r="AC154" s="84">
        <f>IFERROR(VLOOKUP($A154,IF('Index LA Gen'!$B$4=1,'Index LA Gen'!$A$9:$BZ$171,IF('Index LA Gen'!$B$4=2,'Index LA Gen'!$A$179:$BZ$341,IF('Index LA Gen'!$B$4=3,'Index LA Gen'!$A$349:$BZ$511,"Error"))),'Index LA Gen'!AC$1,0),"Error")</f>
        <v>0</v>
      </c>
      <c r="AD154" s="84">
        <f>IFERROR(VLOOKUP($A154,IF('Index LA Gen'!$B$4=1,'Index LA Gen'!$A$9:$BZ$171,IF('Index LA Gen'!$B$4=2,'Index LA Gen'!$A$179:$BZ$341,IF('Index LA Gen'!$B$4=3,'Index LA Gen'!$A$349:$BZ$511,"Error"))),'Index LA Gen'!AD$1,0),"Error")</f>
        <v>0</v>
      </c>
      <c r="AE154" s="84">
        <f>IFERROR(VLOOKUP($A154,IF('Index LA Gen'!$B$4=1,'Index LA Gen'!$A$9:$BZ$171,IF('Index LA Gen'!$B$4=2,'Index LA Gen'!$A$179:$BZ$341,IF('Index LA Gen'!$B$4=3,'Index LA Gen'!$A$349:$BZ$511,"Error"))),'Index LA Gen'!AE$1,0),"Error")</f>
        <v>7.0000000000000007E-2</v>
      </c>
      <c r="AF154" s="84">
        <f>IFERROR(VLOOKUP($A154,IF('Index LA Gen'!$B$4=1,'Index LA Gen'!$A$9:$BZ$171,IF('Index LA Gen'!$B$4=2,'Index LA Gen'!$A$179:$BZ$341,IF('Index LA Gen'!$B$4=3,'Index LA Gen'!$A$349:$BZ$511,"Error"))),'Index LA Gen'!AF$1,0),"Error")</f>
        <v>7.0000000000000007E-2</v>
      </c>
      <c r="AG154" s="84">
        <f>IFERROR(VLOOKUP($A154,IF('Index LA Gen'!$B$4=1,'Index LA Gen'!$A$9:$BZ$171,IF('Index LA Gen'!$B$4=2,'Index LA Gen'!$A$179:$BZ$341,IF('Index LA Gen'!$B$4=3,'Index LA Gen'!$A$349:$BZ$511,"Error"))),'Index LA Gen'!AG$1,0),"Error")</f>
        <v>7.0000000000000007E-2</v>
      </c>
      <c r="AH154" s="84">
        <f>IFERROR(VLOOKUP($A154,IF('Index LA Gen'!$B$4=1,'Index LA Gen'!$A$9:$BZ$171,IF('Index LA Gen'!$B$4=2,'Index LA Gen'!$A$179:$BZ$341,IF('Index LA Gen'!$B$4=3,'Index LA Gen'!$A$349:$BZ$511,"Error"))),'Index LA Gen'!AH$1,0),"Error")</f>
        <v>0.55000000000000004</v>
      </c>
      <c r="AI154" s="84">
        <f>IFERROR(VLOOKUP($A154,IF('Index LA Gen'!$B$4=1,'Index LA Gen'!$A$9:$BZ$171,IF('Index LA Gen'!$B$4=2,'Index LA Gen'!$A$179:$BZ$341,IF('Index LA Gen'!$B$4=3,'Index LA Gen'!$A$349:$BZ$511,"Error"))),'Index LA Gen'!AI$1,0),"Error")</f>
        <v>0.59</v>
      </c>
      <c r="AJ154" s="84">
        <f>IFERROR(VLOOKUP($A154,IF('Index LA Gen'!$B$4=1,'Index LA Gen'!$A$9:$BZ$171,IF('Index LA Gen'!$B$4=2,'Index LA Gen'!$A$179:$BZ$341,IF('Index LA Gen'!$B$4=3,'Index LA Gen'!$A$349:$BZ$511,"Error"))),'Index LA Gen'!AJ$1,0),"Error")</f>
        <v>0.56999999999999995</v>
      </c>
      <c r="AK154" s="84">
        <f>IFERROR(VLOOKUP($A154,IF('Index LA Gen'!$B$4=1,'Index LA Gen'!$A$9:$BZ$171,IF('Index LA Gen'!$B$4=2,'Index LA Gen'!$A$179:$BZ$341,IF('Index LA Gen'!$B$4=3,'Index LA Gen'!$A$349:$BZ$511,"Error"))),'Index LA Gen'!AK$1,0),"Error")</f>
        <v>0.13</v>
      </c>
      <c r="AL154" s="84">
        <f>IFERROR(VLOOKUP($A154,IF('Index LA Gen'!$B$4=1,'Index LA Gen'!$A$9:$BZ$171,IF('Index LA Gen'!$B$4=2,'Index LA Gen'!$A$179:$BZ$341,IF('Index LA Gen'!$B$4=3,'Index LA Gen'!$A$349:$BZ$511,"Error"))),'Index LA Gen'!AL$1,0),"Error")</f>
        <v>0.12</v>
      </c>
      <c r="AM154" s="84">
        <f>IFERROR(VLOOKUP($A154,IF('Index LA Gen'!$B$4=1,'Index LA Gen'!$A$9:$BZ$171,IF('Index LA Gen'!$B$4=2,'Index LA Gen'!$A$179:$BZ$341,IF('Index LA Gen'!$B$4=3,'Index LA Gen'!$A$349:$BZ$511,"Error"))),'Index LA Gen'!AM$1,0),"Error")</f>
        <v>0.12</v>
      </c>
      <c r="AN154" s="84" t="str">
        <f>IFERROR(VLOOKUP($A154,IF('Index LA Gen'!$B$4=1,'Index LA Gen'!$A$9:$BZ$171,IF('Index LA Gen'!$B$4=2,'Index LA Gen'!$A$179:$BZ$341,IF('Index LA Gen'!$B$4=3,'Index LA Gen'!$A$349:$BZ$511,"Error"))),'Index LA Gen'!AN$1,0),"Error")</f>
        <v>x</v>
      </c>
      <c r="AO154" s="84" t="str">
        <f>IFERROR(VLOOKUP($A154,IF('Index LA Gen'!$B$4=1,'Index LA Gen'!$A$9:$BZ$171,IF('Index LA Gen'!$B$4=2,'Index LA Gen'!$A$179:$BZ$341,IF('Index LA Gen'!$B$4=3,'Index LA Gen'!$A$349:$BZ$511,"Error"))),'Index LA Gen'!AO$1,0),"Error")</f>
        <v>x</v>
      </c>
      <c r="AP154" s="84" t="str">
        <f>IFERROR(VLOOKUP($A154,IF('Index LA Gen'!$B$4=1,'Index LA Gen'!$A$9:$BZ$171,IF('Index LA Gen'!$B$4=2,'Index LA Gen'!$A$179:$BZ$341,IF('Index LA Gen'!$B$4=3,'Index LA Gen'!$A$349:$BZ$511,"Error"))),'Index LA Gen'!AP$1,0),"Error")</f>
        <v>x</v>
      </c>
      <c r="AQ154" s="84">
        <f>IFERROR(VLOOKUP($A154,IF('Index LA Gen'!$B$4=1,'Index LA Gen'!$A$9:$BZ$171,IF('Index LA Gen'!$B$4=2,'Index LA Gen'!$A$179:$BZ$341,IF('Index LA Gen'!$B$4=3,'Index LA Gen'!$A$349:$BZ$511,"Error"))),'Index LA Gen'!AQ$1,0),"Error")</f>
        <v>0.12</v>
      </c>
      <c r="AR154" s="84">
        <f>IFERROR(VLOOKUP($A154,IF('Index LA Gen'!$B$4=1,'Index LA Gen'!$A$9:$BZ$171,IF('Index LA Gen'!$B$4=2,'Index LA Gen'!$A$179:$BZ$341,IF('Index LA Gen'!$B$4=3,'Index LA Gen'!$A$349:$BZ$511,"Error"))),'Index LA Gen'!AR$1,0),"Error")</f>
        <v>0.11</v>
      </c>
      <c r="AS154" s="84">
        <f>IFERROR(VLOOKUP($A154,IF('Index LA Gen'!$B$4=1,'Index LA Gen'!$A$9:$BZ$171,IF('Index LA Gen'!$B$4=2,'Index LA Gen'!$A$179:$BZ$341,IF('Index LA Gen'!$B$4=3,'Index LA Gen'!$A$349:$BZ$511,"Error"))),'Index LA Gen'!AS$1,0),"Error")</f>
        <v>0.11</v>
      </c>
      <c r="AT154" s="84">
        <f>IFERROR(VLOOKUP($A154,IF('Index LA Gen'!$B$4=1,'Index LA Gen'!$A$9:$BZ$171,IF('Index LA Gen'!$B$4=2,'Index LA Gen'!$A$179:$BZ$341,IF('Index LA Gen'!$B$4=3,'Index LA Gen'!$A$349:$BZ$511,"Error"))),'Index LA Gen'!AT$1,0),"Error")</f>
        <v>0.41</v>
      </c>
      <c r="AU154" s="84">
        <f>IFERROR(VLOOKUP($A154,IF('Index LA Gen'!$B$4=1,'Index LA Gen'!$A$9:$BZ$171,IF('Index LA Gen'!$B$4=2,'Index LA Gen'!$A$179:$BZ$341,IF('Index LA Gen'!$B$4=3,'Index LA Gen'!$A$349:$BZ$511,"Error"))),'Index LA Gen'!AU$1,0),"Error")</f>
        <v>0.43</v>
      </c>
      <c r="AV154" s="84">
        <f>IFERROR(VLOOKUP($A154,IF('Index LA Gen'!$B$4=1,'Index LA Gen'!$A$9:$BZ$171,IF('Index LA Gen'!$B$4=2,'Index LA Gen'!$A$179:$BZ$341,IF('Index LA Gen'!$B$4=3,'Index LA Gen'!$A$349:$BZ$511,"Error"))),'Index LA Gen'!AV$1,0),"Error")</f>
        <v>0.42</v>
      </c>
      <c r="AW154" s="84" t="str">
        <f>IFERROR(VLOOKUP($A154,IF('Index LA Gen'!$B$4=1,'Index LA Gen'!$A$9:$BZ$171,IF('Index LA Gen'!$B$4=2,'Index LA Gen'!$A$179:$BZ$341,IF('Index LA Gen'!$B$4=3,'Index LA Gen'!$A$349:$BZ$511,"Error"))),'Index LA Gen'!AW$1,0),"Error")</f>
        <v>x</v>
      </c>
      <c r="AX154" s="84">
        <f>IFERROR(VLOOKUP($A154,IF('Index LA Gen'!$B$4=1,'Index LA Gen'!$A$9:$BZ$171,IF('Index LA Gen'!$B$4=2,'Index LA Gen'!$A$179:$BZ$341,IF('Index LA Gen'!$B$4=3,'Index LA Gen'!$A$349:$BZ$511,"Error"))),'Index LA Gen'!AX$1,0),"Error")</f>
        <v>0.04</v>
      </c>
      <c r="AY154" s="84">
        <f>IFERROR(VLOOKUP($A154,IF('Index LA Gen'!$B$4=1,'Index LA Gen'!$A$9:$BZ$171,IF('Index LA Gen'!$B$4=2,'Index LA Gen'!$A$179:$BZ$341,IF('Index LA Gen'!$B$4=3,'Index LA Gen'!$A$349:$BZ$511,"Error"))),'Index LA Gen'!AY$1,0),"Error")</f>
        <v>0.02</v>
      </c>
      <c r="AZ154" s="84">
        <f>IFERROR(VLOOKUP($A154,IF('Index LA Gen'!$B$4=1,'Index LA Gen'!$A$9:$BZ$171,IF('Index LA Gen'!$B$4=2,'Index LA Gen'!$A$179:$BZ$341,IF('Index LA Gen'!$B$4=3,'Index LA Gen'!$A$349:$BZ$511,"Error"))),'Index LA Gen'!AZ$1,0),"Error")</f>
        <v>0</v>
      </c>
      <c r="BA154" s="84">
        <f>IFERROR(VLOOKUP($A154,IF('Index LA Gen'!$B$4=1,'Index LA Gen'!$A$9:$BZ$171,IF('Index LA Gen'!$B$4=2,'Index LA Gen'!$A$179:$BZ$341,IF('Index LA Gen'!$B$4=3,'Index LA Gen'!$A$349:$BZ$511,"Error"))),'Index LA Gen'!BA$1,0),"Error")</f>
        <v>0</v>
      </c>
      <c r="BB154" s="84">
        <f>IFERROR(VLOOKUP($A154,IF('Index LA Gen'!$B$4=1,'Index LA Gen'!$A$9:$BZ$171,IF('Index LA Gen'!$B$4=2,'Index LA Gen'!$A$179:$BZ$341,IF('Index LA Gen'!$B$4=3,'Index LA Gen'!$A$349:$BZ$511,"Error"))),'Index LA Gen'!BB$1,0),"Error")</f>
        <v>0</v>
      </c>
      <c r="BC154" s="84">
        <f>IFERROR(VLOOKUP($A154,IF('Index LA Gen'!$B$4=1,'Index LA Gen'!$A$9:$BZ$171,IF('Index LA Gen'!$B$4=2,'Index LA Gen'!$A$179:$BZ$341,IF('Index LA Gen'!$B$4=3,'Index LA Gen'!$A$349:$BZ$511,"Error"))),'Index LA Gen'!BC$1,0),"Error")</f>
        <v>0.13</v>
      </c>
      <c r="BD154" s="84">
        <f>IFERROR(VLOOKUP($A154,IF('Index LA Gen'!$B$4=1,'Index LA Gen'!$A$9:$BZ$171,IF('Index LA Gen'!$B$4=2,'Index LA Gen'!$A$179:$BZ$341,IF('Index LA Gen'!$B$4=3,'Index LA Gen'!$A$349:$BZ$511,"Error"))),'Index LA Gen'!BD$1,0),"Error")</f>
        <v>0.11</v>
      </c>
      <c r="BE154" s="84">
        <f>IFERROR(VLOOKUP($A154,IF('Index LA Gen'!$B$4=1,'Index LA Gen'!$A$9:$BZ$171,IF('Index LA Gen'!$B$4=2,'Index LA Gen'!$A$179:$BZ$341,IF('Index LA Gen'!$B$4=3,'Index LA Gen'!$A$349:$BZ$511,"Error"))),'Index LA Gen'!BE$1,0),"Error")</f>
        <v>0.12</v>
      </c>
      <c r="BF154" s="84">
        <f>IFERROR(VLOOKUP($A154,IF('Index LA Gen'!$B$4=1,'Index LA Gen'!$A$9:$BZ$171,IF('Index LA Gen'!$B$4=2,'Index LA Gen'!$A$179:$BZ$341,IF('Index LA Gen'!$B$4=3,'Index LA Gen'!$A$349:$BZ$511,"Error"))),'Index LA Gen'!BF$1,0),"Error")</f>
        <v>0.09</v>
      </c>
      <c r="BG154" s="84">
        <f>IFERROR(VLOOKUP($A154,IF('Index LA Gen'!$B$4=1,'Index LA Gen'!$A$9:$BZ$171,IF('Index LA Gen'!$B$4=2,'Index LA Gen'!$A$179:$BZ$341,IF('Index LA Gen'!$B$4=3,'Index LA Gen'!$A$349:$BZ$511,"Error"))),'Index LA Gen'!BG$1,0),"Error")</f>
        <v>0.05</v>
      </c>
      <c r="BH154" s="84">
        <f>IFERROR(VLOOKUP($A154,IF('Index LA Gen'!$B$4=1,'Index LA Gen'!$A$9:$BZ$171,IF('Index LA Gen'!$B$4=2,'Index LA Gen'!$A$179:$BZ$341,IF('Index LA Gen'!$B$4=3,'Index LA Gen'!$A$349:$BZ$511,"Error"))),'Index LA Gen'!BH$1,0),"Error")</f>
        <v>7.0000000000000007E-2</v>
      </c>
      <c r="BI154" s="84">
        <f>IFERROR(VLOOKUP($A154,IF('Index LA Gen'!$B$4=1,'Index LA Gen'!$A$9:$BZ$171,IF('Index LA Gen'!$B$4=2,'Index LA Gen'!$A$179:$BZ$341,IF('Index LA Gen'!$B$4=3,'Index LA Gen'!$A$349:$BZ$511,"Error"))),'Index LA Gen'!BI$1,0),"Error")</f>
        <v>0.04</v>
      </c>
      <c r="BJ154" s="84">
        <f>IFERROR(VLOOKUP($A154,IF('Index LA Gen'!$B$4=1,'Index LA Gen'!$A$9:$BZ$171,IF('Index LA Gen'!$B$4=2,'Index LA Gen'!$A$179:$BZ$341,IF('Index LA Gen'!$B$4=3,'Index LA Gen'!$A$349:$BZ$511,"Error"))),'Index LA Gen'!BJ$1,0),"Error")</f>
        <v>0.06</v>
      </c>
      <c r="BK154" s="84">
        <f>IFERROR(VLOOKUP($A154,IF('Index LA Gen'!$B$4=1,'Index LA Gen'!$A$9:$BZ$171,IF('Index LA Gen'!$B$4=2,'Index LA Gen'!$A$179:$BZ$341,IF('Index LA Gen'!$B$4=3,'Index LA Gen'!$A$349:$BZ$511,"Error"))),'Index LA Gen'!BK$1,0),"Error")</f>
        <v>0.05</v>
      </c>
      <c r="BL154" s="84">
        <f>IFERROR(VLOOKUP($A154,IF('Index LA Gen'!$B$4=1,'Index LA Gen'!$A$9:$BZ$171,IF('Index LA Gen'!$B$4=2,'Index LA Gen'!$A$179:$BZ$341,IF('Index LA Gen'!$B$4=3,'Index LA Gen'!$A$349:$BZ$511,"Error"))),'Index LA Gen'!BL$1,0),"Error")</f>
        <v>0</v>
      </c>
      <c r="BM154" s="84" t="str">
        <f>IFERROR(VLOOKUP($A154,IF('Index LA Gen'!$B$4=1,'Index LA Gen'!$A$9:$BZ$171,IF('Index LA Gen'!$B$4=2,'Index LA Gen'!$A$179:$BZ$341,IF('Index LA Gen'!$B$4=3,'Index LA Gen'!$A$349:$BZ$511,"Error"))),'Index LA Gen'!BM$1,0),"Error")</f>
        <v>x</v>
      </c>
      <c r="BN154" s="84" t="str">
        <f>IFERROR(VLOOKUP($A154,IF('Index LA Gen'!$B$4=1,'Index LA Gen'!$A$9:$BZ$171,IF('Index LA Gen'!$B$4=2,'Index LA Gen'!$A$179:$BZ$341,IF('Index LA Gen'!$B$4=3,'Index LA Gen'!$A$349:$BZ$511,"Error"))),'Index LA Gen'!BN$1,0),"Error")</f>
        <v>x</v>
      </c>
      <c r="BO154" s="84">
        <f>IFERROR(VLOOKUP($A154,IF('Index LA Gen'!$B$4=1,'Index LA Gen'!$A$9:$BZ$171,IF('Index LA Gen'!$B$4=2,'Index LA Gen'!$A$179:$BZ$341,IF('Index LA Gen'!$B$4=3,'Index LA Gen'!$A$349:$BZ$511,"Error"))),'Index LA Gen'!BO$1,0),"Error")</f>
        <v>0.02</v>
      </c>
      <c r="BP154" s="84">
        <f>IFERROR(VLOOKUP($A154,IF('Index LA Gen'!$B$4=1,'Index LA Gen'!$A$9:$BZ$171,IF('Index LA Gen'!$B$4=2,'Index LA Gen'!$A$179:$BZ$341,IF('Index LA Gen'!$B$4=3,'Index LA Gen'!$A$349:$BZ$511,"Error"))),'Index LA Gen'!BP$1,0),"Error")</f>
        <v>0.02</v>
      </c>
      <c r="BQ154" s="84">
        <f>IFERROR(VLOOKUP($A154,IF('Index LA Gen'!$B$4=1,'Index LA Gen'!$A$9:$BZ$171,IF('Index LA Gen'!$B$4=2,'Index LA Gen'!$A$179:$BZ$341,IF('Index LA Gen'!$B$4=3,'Index LA Gen'!$A$349:$BZ$511,"Error"))),'Index LA Gen'!BQ$1,0),"Error")</f>
        <v>0.02</v>
      </c>
      <c r="BR154" s="84">
        <f>IFERROR(VLOOKUP($A154,IF('Index LA Gen'!$B$4=1,'Index LA Gen'!$A$9:$BZ$171,IF('Index LA Gen'!$B$4=2,'Index LA Gen'!$A$179:$BZ$341,IF('Index LA Gen'!$B$4=3,'Index LA Gen'!$A$349:$BZ$511,"Error"))),'Index LA Gen'!BR$1,0),"Error")</f>
        <v>0.09</v>
      </c>
      <c r="BS154" s="84">
        <f>IFERROR(VLOOKUP($A154,IF('Index LA Gen'!$B$4=1,'Index LA Gen'!$A$9:$BZ$171,IF('Index LA Gen'!$B$4=2,'Index LA Gen'!$A$179:$BZ$341,IF('Index LA Gen'!$B$4=3,'Index LA Gen'!$A$349:$BZ$511,"Error"))),'Index LA Gen'!BS$1,0),"Error")</f>
        <v>7.0000000000000007E-2</v>
      </c>
      <c r="BT154" s="84">
        <f>IFERROR(VLOOKUP($A154,IF('Index LA Gen'!$B$4=1,'Index LA Gen'!$A$9:$BZ$171,IF('Index LA Gen'!$B$4=2,'Index LA Gen'!$A$179:$BZ$341,IF('Index LA Gen'!$B$4=3,'Index LA Gen'!$A$349:$BZ$511,"Error"))),'Index LA Gen'!BT$1,0),"Error")</f>
        <v>0.08</v>
      </c>
      <c r="BU154" s="84">
        <f>IFERROR(VLOOKUP($A154,IF('Index LA Gen'!$B$4=1,'Index LA Gen'!$A$9:$BZ$171,IF('Index LA Gen'!$B$4=2,'Index LA Gen'!$A$179:$BZ$341,IF('Index LA Gen'!$B$4=3,'Index LA Gen'!$A$349:$BZ$511,"Error"))),'Index LA Gen'!BU$1,0),"Error")</f>
        <v>0.02</v>
      </c>
      <c r="BV154" s="84" t="str">
        <f>IFERROR(VLOOKUP($A154,IF('Index LA Gen'!$B$4=1,'Index LA Gen'!$A$9:$BZ$171,IF('Index LA Gen'!$B$4=2,'Index LA Gen'!$A$179:$BZ$341,IF('Index LA Gen'!$B$4=3,'Index LA Gen'!$A$349:$BZ$511,"Error"))),'Index LA Gen'!BV$1,0),"Error")</f>
        <v>x</v>
      </c>
      <c r="BW154" s="84">
        <f>IFERROR(VLOOKUP($A154,IF('Index LA Gen'!$B$4=1,'Index LA Gen'!$A$9:$BZ$171,IF('Index LA Gen'!$B$4=2,'Index LA Gen'!$A$179:$BZ$341,IF('Index LA Gen'!$B$4=3,'Index LA Gen'!$A$349:$BZ$511,"Error"))),'Index LA Gen'!BW$1,0),"Error")</f>
        <v>0.02</v>
      </c>
      <c r="BX154" s="84">
        <f>IFERROR(VLOOKUP($A154,IF('Index LA Gen'!$B$4=1,'Index LA Gen'!$A$9:$BZ$171,IF('Index LA Gen'!$B$4=2,'Index LA Gen'!$A$179:$BZ$341,IF('Index LA Gen'!$B$4=3,'Index LA Gen'!$A$349:$BZ$511,"Error"))),'Index LA Gen'!BX$1,0),"Error")</f>
        <v>0.09</v>
      </c>
      <c r="BY154" s="84">
        <f>IFERROR(VLOOKUP($A154,IF('Index LA Gen'!$B$4=1,'Index LA Gen'!$A$9:$BZ$171,IF('Index LA Gen'!$B$4=2,'Index LA Gen'!$A$179:$BZ$341,IF('Index LA Gen'!$B$4=3,'Index LA Gen'!$A$349:$BZ$511,"Error"))),'Index LA Gen'!BY$1,0),"Error")</f>
        <v>0.1</v>
      </c>
      <c r="BZ154" s="84">
        <f>IFERROR(VLOOKUP($A154,IF('Index LA Gen'!$B$4=1,'Index LA Gen'!$A$9:$BZ$171,IF('Index LA Gen'!$B$4=2,'Index LA Gen'!$A$179:$BZ$341,IF('Index LA Gen'!$B$4=3,'Index LA Gen'!$A$349:$BZ$511,"Error"))),'Index LA Gen'!BZ$1,0),"Error")</f>
        <v>0.09</v>
      </c>
    </row>
    <row r="155" spans="1:78" s="15" customFormat="1" x14ac:dyDescent="0.2">
      <c r="A155" s="20">
        <v>335</v>
      </c>
      <c r="B155" s="20" t="s">
        <v>306</v>
      </c>
      <c r="C155" s="45" t="s">
        <v>159</v>
      </c>
      <c r="D155" s="113">
        <f>IFERROR(VLOOKUP($A155,IF('Index LA Gen'!$B$4=1,'Index LA Gen'!$A$9:$BZ$171,IF('Index LA Gen'!$B$4=2,'Index LA Gen'!$A$179:$BZ$341,IF('Index LA Gen'!$B$4=3,'Index LA Gen'!$A$349:$BZ$511,"Error"))),'Index LA Gen'!D$1,0),"Error")</f>
        <v>610</v>
      </c>
      <c r="E155" s="113">
        <f>IFERROR(VLOOKUP($A155,IF('Index LA Gen'!$B$4=1,'Index LA Gen'!$A$9:$BZ$171,IF('Index LA Gen'!$B$4=2,'Index LA Gen'!$A$179:$BZ$341,IF('Index LA Gen'!$B$4=3,'Index LA Gen'!$A$349:$BZ$511,"Error"))),'Index LA Gen'!E$1,0),"Error")</f>
        <v>710</v>
      </c>
      <c r="F155" s="113">
        <f>IFERROR(VLOOKUP($A155,IF('Index LA Gen'!$B$4=1,'Index LA Gen'!$A$9:$BZ$171,IF('Index LA Gen'!$B$4=2,'Index LA Gen'!$A$179:$BZ$341,IF('Index LA Gen'!$B$4=3,'Index LA Gen'!$A$349:$BZ$511,"Error"))),'Index LA Gen'!F$1,0),"Error")</f>
        <v>1320</v>
      </c>
      <c r="G155" s="84">
        <f>IFERROR(VLOOKUP($A155,IF('Index LA Gen'!$B$4=1,'Index LA Gen'!$A$9:$BZ$171,IF('Index LA Gen'!$B$4=2,'Index LA Gen'!$A$179:$BZ$341,IF('Index LA Gen'!$B$4=3,'Index LA Gen'!$A$349:$BZ$511,"Error"))),'Index LA Gen'!G$1,0),"Error")</f>
        <v>0.84</v>
      </c>
      <c r="H155" s="84">
        <f>IFERROR(VLOOKUP($A155,IF('Index LA Gen'!$B$4=1,'Index LA Gen'!$A$9:$BZ$171,IF('Index LA Gen'!$B$4=2,'Index LA Gen'!$A$179:$BZ$341,IF('Index LA Gen'!$B$4=3,'Index LA Gen'!$A$349:$BZ$511,"Error"))),'Index LA Gen'!H$1,0),"Error")</f>
        <v>0.84</v>
      </c>
      <c r="I155" s="84">
        <f>IFERROR(VLOOKUP($A155,IF('Index LA Gen'!$B$4=1,'Index LA Gen'!$A$9:$BZ$171,IF('Index LA Gen'!$B$4=2,'Index LA Gen'!$A$179:$BZ$341,IF('Index LA Gen'!$B$4=3,'Index LA Gen'!$A$349:$BZ$511,"Error"))),'Index LA Gen'!I$1,0),"Error")</f>
        <v>0.84</v>
      </c>
      <c r="J155" s="84">
        <f>IFERROR(VLOOKUP($A155,IF('Index LA Gen'!$B$4=1,'Index LA Gen'!$A$9:$BZ$171,IF('Index LA Gen'!$B$4=2,'Index LA Gen'!$A$179:$BZ$341,IF('Index LA Gen'!$B$4=3,'Index LA Gen'!$A$349:$BZ$511,"Error"))),'Index LA Gen'!J$1,0),"Error")</f>
        <v>0.77</v>
      </c>
      <c r="K155" s="84">
        <f>IFERROR(VLOOKUP($A155,IF('Index LA Gen'!$B$4=1,'Index LA Gen'!$A$9:$BZ$171,IF('Index LA Gen'!$B$4=2,'Index LA Gen'!$A$179:$BZ$341,IF('Index LA Gen'!$B$4=3,'Index LA Gen'!$A$349:$BZ$511,"Error"))),'Index LA Gen'!K$1,0),"Error")</f>
        <v>0.79</v>
      </c>
      <c r="L155" s="84">
        <f>IFERROR(VLOOKUP($A155,IF('Index LA Gen'!$B$4=1,'Index LA Gen'!$A$9:$BZ$171,IF('Index LA Gen'!$B$4=2,'Index LA Gen'!$A$179:$BZ$341,IF('Index LA Gen'!$B$4=3,'Index LA Gen'!$A$349:$BZ$511,"Error"))),'Index LA Gen'!L$1,0),"Error")</f>
        <v>0.78</v>
      </c>
      <c r="M155" s="84">
        <f>IFERROR(VLOOKUP($A155,IF('Index LA Gen'!$B$4=1,'Index LA Gen'!$A$9:$BZ$171,IF('Index LA Gen'!$B$4=2,'Index LA Gen'!$A$179:$BZ$341,IF('Index LA Gen'!$B$4=3,'Index LA Gen'!$A$349:$BZ$511,"Error"))),'Index LA Gen'!M$1,0),"Error")</f>
        <v>7.0000000000000007E-2</v>
      </c>
      <c r="N155" s="84">
        <f>IFERROR(VLOOKUP($A155,IF('Index LA Gen'!$B$4=1,'Index LA Gen'!$A$9:$BZ$171,IF('Index LA Gen'!$B$4=2,'Index LA Gen'!$A$179:$BZ$341,IF('Index LA Gen'!$B$4=3,'Index LA Gen'!$A$349:$BZ$511,"Error"))),'Index LA Gen'!N$1,0),"Error")</f>
        <v>0.08</v>
      </c>
      <c r="O155" s="84">
        <f>IFERROR(VLOOKUP($A155,IF('Index LA Gen'!$B$4=1,'Index LA Gen'!$A$9:$BZ$171,IF('Index LA Gen'!$B$4=2,'Index LA Gen'!$A$179:$BZ$341,IF('Index LA Gen'!$B$4=3,'Index LA Gen'!$A$349:$BZ$511,"Error"))),'Index LA Gen'!O$1,0),"Error")</f>
        <v>0.08</v>
      </c>
      <c r="P155" s="84">
        <f>IFERROR(VLOOKUP($A155,IF('Index LA Gen'!$B$4=1,'Index LA Gen'!$A$9:$BZ$171,IF('Index LA Gen'!$B$4=2,'Index LA Gen'!$A$179:$BZ$341,IF('Index LA Gen'!$B$4=3,'Index LA Gen'!$A$349:$BZ$511,"Error"))),'Index LA Gen'!P$1,0),"Error")</f>
        <v>0</v>
      </c>
      <c r="Q155" s="84" t="str">
        <f>IFERROR(VLOOKUP($A155,IF('Index LA Gen'!$B$4=1,'Index LA Gen'!$A$9:$BZ$171,IF('Index LA Gen'!$B$4=2,'Index LA Gen'!$A$179:$BZ$341,IF('Index LA Gen'!$B$4=3,'Index LA Gen'!$A$349:$BZ$511,"Error"))),'Index LA Gen'!Q$1,0),"Error")</f>
        <v>x</v>
      </c>
      <c r="R155" s="84" t="str">
        <f>IFERROR(VLOOKUP($A155,IF('Index LA Gen'!$B$4=1,'Index LA Gen'!$A$9:$BZ$171,IF('Index LA Gen'!$B$4=2,'Index LA Gen'!$A$179:$BZ$341,IF('Index LA Gen'!$B$4=3,'Index LA Gen'!$A$349:$BZ$511,"Error"))),'Index LA Gen'!R$1,0),"Error")</f>
        <v>x</v>
      </c>
      <c r="S155" s="84">
        <f>IFERROR(VLOOKUP($A155,IF('Index LA Gen'!$B$4=1,'Index LA Gen'!$A$9:$BZ$171,IF('Index LA Gen'!$B$4=2,'Index LA Gen'!$A$179:$BZ$341,IF('Index LA Gen'!$B$4=3,'Index LA Gen'!$A$349:$BZ$511,"Error"))),'Index LA Gen'!S$1,0),"Error")</f>
        <v>0.04</v>
      </c>
      <c r="T155" s="84">
        <f>IFERROR(VLOOKUP($A155,IF('Index LA Gen'!$B$4=1,'Index LA Gen'!$A$9:$BZ$171,IF('Index LA Gen'!$B$4=2,'Index LA Gen'!$A$179:$BZ$341,IF('Index LA Gen'!$B$4=3,'Index LA Gen'!$A$349:$BZ$511,"Error"))),'Index LA Gen'!T$1,0),"Error")</f>
        <v>0.03</v>
      </c>
      <c r="U155" s="84">
        <f>IFERROR(VLOOKUP($A155,IF('Index LA Gen'!$B$4=1,'Index LA Gen'!$A$9:$BZ$171,IF('Index LA Gen'!$B$4=2,'Index LA Gen'!$A$179:$BZ$341,IF('Index LA Gen'!$B$4=3,'Index LA Gen'!$A$349:$BZ$511,"Error"))),'Index LA Gen'!U$1,0),"Error")</f>
        <v>0.04</v>
      </c>
      <c r="V155" s="84">
        <f>IFERROR(VLOOKUP($A155,IF('Index LA Gen'!$B$4=1,'Index LA Gen'!$A$9:$BZ$171,IF('Index LA Gen'!$B$4=2,'Index LA Gen'!$A$179:$BZ$341,IF('Index LA Gen'!$B$4=3,'Index LA Gen'!$A$349:$BZ$511,"Error"))),'Index LA Gen'!V$1,0),"Error")</f>
        <v>0.01</v>
      </c>
      <c r="W155" s="84">
        <f>IFERROR(VLOOKUP($A155,IF('Index LA Gen'!$B$4=1,'Index LA Gen'!$A$9:$BZ$171,IF('Index LA Gen'!$B$4=2,'Index LA Gen'!$A$179:$BZ$341,IF('Index LA Gen'!$B$4=3,'Index LA Gen'!$A$349:$BZ$511,"Error"))),'Index LA Gen'!W$1,0),"Error")</f>
        <v>0.01</v>
      </c>
      <c r="X155" s="84">
        <f>IFERROR(VLOOKUP($A155,IF('Index LA Gen'!$B$4=1,'Index LA Gen'!$A$9:$BZ$171,IF('Index LA Gen'!$B$4=2,'Index LA Gen'!$A$179:$BZ$341,IF('Index LA Gen'!$B$4=3,'Index LA Gen'!$A$349:$BZ$511,"Error"))),'Index LA Gen'!X$1,0),"Error")</f>
        <v>0.01</v>
      </c>
      <c r="Y155" s="84">
        <f>IFERROR(VLOOKUP($A155,IF('Index LA Gen'!$B$4=1,'Index LA Gen'!$A$9:$BZ$171,IF('Index LA Gen'!$B$4=2,'Index LA Gen'!$A$179:$BZ$341,IF('Index LA Gen'!$B$4=3,'Index LA Gen'!$A$349:$BZ$511,"Error"))),'Index LA Gen'!Y$1,0),"Error")</f>
        <v>0</v>
      </c>
      <c r="Z155" s="84">
        <f>IFERROR(VLOOKUP($A155,IF('Index LA Gen'!$B$4=1,'Index LA Gen'!$A$9:$BZ$171,IF('Index LA Gen'!$B$4=2,'Index LA Gen'!$A$179:$BZ$341,IF('Index LA Gen'!$B$4=3,'Index LA Gen'!$A$349:$BZ$511,"Error"))),'Index LA Gen'!Z$1,0),"Error")</f>
        <v>0</v>
      </c>
      <c r="AA155" s="84">
        <f>IFERROR(VLOOKUP($A155,IF('Index LA Gen'!$B$4=1,'Index LA Gen'!$A$9:$BZ$171,IF('Index LA Gen'!$B$4=2,'Index LA Gen'!$A$179:$BZ$341,IF('Index LA Gen'!$B$4=3,'Index LA Gen'!$A$349:$BZ$511,"Error"))),'Index LA Gen'!AA$1,0),"Error")</f>
        <v>0</v>
      </c>
      <c r="AB155" s="84">
        <f>IFERROR(VLOOKUP($A155,IF('Index LA Gen'!$B$4=1,'Index LA Gen'!$A$9:$BZ$171,IF('Index LA Gen'!$B$4=2,'Index LA Gen'!$A$179:$BZ$341,IF('Index LA Gen'!$B$4=3,'Index LA Gen'!$A$349:$BZ$511,"Error"))),'Index LA Gen'!AB$1,0),"Error")</f>
        <v>0</v>
      </c>
      <c r="AC155" s="84">
        <f>IFERROR(VLOOKUP($A155,IF('Index LA Gen'!$B$4=1,'Index LA Gen'!$A$9:$BZ$171,IF('Index LA Gen'!$B$4=2,'Index LA Gen'!$A$179:$BZ$341,IF('Index LA Gen'!$B$4=3,'Index LA Gen'!$A$349:$BZ$511,"Error"))),'Index LA Gen'!AC$1,0),"Error")</f>
        <v>0</v>
      </c>
      <c r="AD155" s="84">
        <f>IFERROR(VLOOKUP($A155,IF('Index LA Gen'!$B$4=1,'Index LA Gen'!$A$9:$BZ$171,IF('Index LA Gen'!$B$4=2,'Index LA Gen'!$A$179:$BZ$341,IF('Index LA Gen'!$B$4=3,'Index LA Gen'!$A$349:$BZ$511,"Error"))),'Index LA Gen'!AD$1,0),"Error")</f>
        <v>0</v>
      </c>
      <c r="AE155" s="84">
        <f>IFERROR(VLOOKUP($A155,IF('Index LA Gen'!$B$4=1,'Index LA Gen'!$A$9:$BZ$171,IF('Index LA Gen'!$B$4=2,'Index LA Gen'!$A$179:$BZ$341,IF('Index LA Gen'!$B$4=3,'Index LA Gen'!$A$349:$BZ$511,"Error"))),'Index LA Gen'!AE$1,0),"Error")</f>
        <v>0.08</v>
      </c>
      <c r="AF155" s="84">
        <f>IFERROR(VLOOKUP($A155,IF('Index LA Gen'!$B$4=1,'Index LA Gen'!$A$9:$BZ$171,IF('Index LA Gen'!$B$4=2,'Index LA Gen'!$A$179:$BZ$341,IF('Index LA Gen'!$B$4=3,'Index LA Gen'!$A$349:$BZ$511,"Error"))),'Index LA Gen'!AF$1,0),"Error")</f>
        <v>0.05</v>
      </c>
      <c r="AG155" s="84">
        <f>IFERROR(VLOOKUP($A155,IF('Index LA Gen'!$B$4=1,'Index LA Gen'!$A$9:$BZ$171,IF('Index LA Gen'!$B$4=2,'Index LA Gen'!$A$179:$BZ$341,IF('Index LA Gen'!$B$4=3,'Index LA Gen'!$A$349:$BZ$511,"Error"))),'Index LA Gen'!AG$1,0),"Error")</f>
        <v>7.0000000000000007E-2</v>
      </c>
      <c r="AH155" s="84">
        <f>IFERROR(VLOOKUP($A155,IF('Index LA Gen'!$B$4=1,'Index LA Gen'!$A$9:$BZ$171,IF('Index LA Gen'!$B$4=2,'Index LA Gen'!$A$179:$BZ$341,IF('Index LA Gen'!$B$4=3,'Index LA Gen'!$A$349:$BZ$511,"Error"))),'Index LA Gen'!AH$1,0),"Error")</f>
        <v>0.64</v>
      </c>
      <c r="AI155" s="84">
        <f>IFERROR(VLOOKUP($A155,IF('Index LA Gen'!$B$4=1,'Index LA Gen'!$A$9:$BZ$171,IF('Index LA Gen'!$B$4=2,'Index LA Gen'!$A$179:$BZ$341,IF('Index LA Gen'!$B$4=3,'Index LA Gen'!$A$349:$BZ$511,"Error"))),'Index LA Gen'!AI$1,0),"Error")</f>
        <v>0.66</v>
      </c>
      <c r="AJ155" s="84">
        <f>IFERROR(VLOOKUP($A155,IF('Index LA Gen'!$B$4=1,'Index LA Gen'!$A$9:$BZ$171,IF('Index LA Gen'!$B$4=2,'Index LA Gen'!$A$179:$BZ$341,IF('Index LA Gen'!$B$4=3,'Index LA Gen'!$A$349:$BZ$511,"Error"))),'Index LA Gen'!AJ$1,0),"Error")</f>
        <v>0.65</v>
      </c>
      <c r="AK155" s="84">
        <f>IFERROR(VLOOKUP($A155,IF('Index LA Gen'!$B$4=1,'Index LA Gen'!$A$9:$BZ$171,IF('Index LA Gen'!$B$4=2,'Index LA Gen'!$A$179:$BZ$341,IF('Index LA Gen'!$B$4=3,'Index LA Gen'!$A$349:$BZ$511,"Error"))),'Index LA Gen'!AK$1,0),"Error")</f>
        <v>0.25</v>
      </c>
      <c r="AL155" s="84">
        <f>IFERROR(VLOOKUP($A155,IF('Index LA Gen'!$B$4=1,'Index LA Gen'!$A$9:$BZ$171,IF('Index LA Gen'!$B$4=2,'Index LA Gen'!$A$179:$BZ$341,IF('Index LA Gen'!$B$4=3,'Index LA Gen'!$A$349:$BZ$511,"Error"))),'Index LA Gen'!AL$1,0),"Error")</f>
        <v>0.22</v>
      </c>
      <c r="AM155" s="84">
        <f>IFERROR(VLOOKUP($A155,IF('Index LA Gen'!$B$4=1,'Index LA Gen'!$A$9:$BZ$171,IF('Index LA Gen'!$B$4=2,'Index LA Gen'!$A$179:$BZ$341,IF('Index LA Gen'!$B$4=3,'Index LA Gen'!$A$349:$BZ$511,"Error"))),'Index LA Gen'!AM$1,0),"Error")</f>
        <v>0.24</v>
      </c>
      <c r="AN155" s="84" t="str">
        <f>IFERROR(VLOOKUP($A155,IF('Index LA Gen'!$B$4=1,'Index LA Gen'!$A$9:$BZ$171,IF('Index LA Gen'!$B$4=2,'Index LA Gen'!$A$179:$BZ$341,IF('Index LA Gen'!$B$4=3,'Index LA Gen'!$A$349:$BZ$511,"Error"))),'Index LA Gen'!AN$1,0),"Error")</f>
        <v>x</v>
      </c>
      <c r="AO155" s="84" t="str">
        <f>IFERROR(VLOOKUP($A155,IF('Index LA Gen'!$B$4=1,'Index LA Gen'!$A$9:$BZ$171,IF('Index LA Gen'!$B$4=2,'Index LA Gen'!$A$179:$BZ$341,IF('Index LA Gen'!$B$4=3,'Index LA Gen'!$A$349:$BZ$511,"Error"))),'Index LA Gen'!AO$1,0),"Error")</f>
        <v>x</v>
      </c>
      <c r="AP155" s="84">
        <f>IFERROR(VLOOKUP($A155,IF('Index LA Gen'!$B$4=1,'Index LA Gen'!$A$9:$BZ$171,IF('Index LA Gen'!$B$4=2,'Index LA Gen'!$A$179:$BZ$341,IF('Index LA Gen'!$B$4=3,'Index LA Gen'!$A$349:$BZ$511,"Error"))),'Index LA Gen'!AP$1,0),"Error")</f>
        <v>0.01</v>
      </c>
      <c r="AQ155" s="84">
        <f>IFERROR(VLOOKUP($A155,IF('Index LA Gen'!$B$4=1,'Index LA Gen'!$A$9:$BZ$171,IF('Index LA Gen'!$B$4=2,'Index LA Gen'!$A$179:$BZ$341,IF('Index LA Gen'!$B$4=3,'Index LA Gen'!$A$349:$BZ$511,"Error"))),'Index LA Gen'!AQ$1,0),"Error")</f>
        <v>0.14000000000000001</v>
      </c>
      <c r="AR155" s="84">
        <f>IFERROR(VLOOKUP($A155,IF('Index LA Gen'!$B$4=1,'Index LA Gen'!$A$9:$BZ$171,IF('Index LA Gen'!$B$4=2,'Index LA Gen'!$A$179:$BZ$341,IF('Index LA Gen'!$B$4=3,'Index LA Gen'!$A$349:$BZ$511,"Error"))),'Index LA Gen'!AR$1,0),"Error")</f>
        <v>0.12</v>
      </c>
      <c r="AS155" s="84">
        <f>IFERROR(VLOOKUP($A155,IF('Index LA Gen'!$B$4=1,'Index LA Gen'!$A$9:$BZ$171,IF('Index LA Gen'!$B$4=2,'Index LA Gen'!$A$179:$BZ$341,IF('Index LA Gen'!$B$4=3,'Index LA Gen'!$A$349:$BZ$511,"Error"))),'Index LA Gen'!AS$1,0),"Error")</f>
        <v>0.13</v>
      </c>
      <c r="AT155" s="84">
        <f>IFERROR(VLOOKUP($A155,IF('Index LA Gen'!$B$4=1,'Index LA Gen'!$A$9:$BZ$171,IF('Index LA Gen'!$B$4=2,'Index LA Gen'!$A$179:$BZ$341,IF('Index LA Gen'!$B$4=3,'Index LA Gen'!$A$349:$BZ$511,"Error"))),'Index LA Gen'!AT$1,0),"Error")</f>
        <v>0.39</v>
      </c>
      <c r="AU155" s="84">
        <f>IFERROR(VLOOKUP($A155,IF('Index LA Gen'!$B$4=1,'Index LA Gen'!$A$9:$BZ$171,IF('Index LA Gen'!$B$4=2,'Index LA Gen'!$A$179:$BZ$341,IF('Index LA Gen'!$B$4=3,'Index LA Gen'!$A$349:$BZ$511,"Error"))),'Index LA Gen'!AU$1,0),"Error")</f>
        <v>0.43</v>
      </c>
      <c r="AV155" s="84">
        <f>IFERROR(VLOOKUP($A155,IF('Index LA Gen'!$B$4=1,'Index LA Gen'!$A$9:$BZ$171,IF('Index LA Gen'!$B$4=2,'Index LA Gen'!$A$179:$BZ$341,IF('Index LA Gen'!$B$4=3,'Index LA Gen'!$A$349:$BZ$511,"Error"))),'Index LA Gen'!AV$1,0),"Error")</f>
        <v>0.41</v>
      </c>
      <c r="AW155" s="84" t="str">
        <f>IFERROR(VLOOKUP($A155,IF('Index LA Gen'!$B$4=1,'Index LA Gen'!$A$9:$BZ$171,IF('Index LA Gen'!$B$4=2,'Index LA Gen'!$A$179:$BZ$341,IF('Index LA Gen'!$B$4=3,'Index LA Gen'!$A$349:$BZ$511,"Error"))),'Index LA Gen'!AW$1,0),"Error")</f>
        <v>x</v>
      </c>
      <c r="AX155" s="84" t="str">
        <f>IFERROR(VLOOKUP($A155,IF('Index LA Gen'!$B$4=1,'Index LA Gen'!$A$9:$BZ$171,IF('Index LA Gen'!$B$4=2,'Index LA Gen'!$A$179:$BZ$341,IF('Index LA Gen'!$B$4=3,'Index LA Gen'!$A$349:$BZ$511,"Error"))),'Index LA Gen'!AX$1,0),"Error")</f>
        <v>x</v>
      </c>
      <c r="AY155" s="84" t="str">
        <f>IFERROR(VLOOKUP($A155,IF('Index LA Gen'!$B$4=1,'Index LA Gen'!$A$9:$BZ$171,IF('Index LA Gen'!$B$4=2,'Index LA Gen'!$A$179:$BZ$341,IF('Index LA Gen'!$B$4=3,'Index LA Gen'!$A$349:$BZ$511,"Error"))),'Index LA Gen'!AY$1,0),"Error")</f>
        <v>x</v>
      </c>
      <c r="AZ155" s="84">
        <f>IFERROR(VLOOKUP($A155,IF('Index LA Gen'!$B$4=1,'Index LA Gen'!$A$9:$BZ$171,IF('Index LA Gen'!$B$4=2,'Index LA Gen'!$A$179:$BZ$341,IF('Index LA Gen'!$B$4=3,'Index LA Gen'!$A$349:$BZ$511,"Error"))),'Index LA Gen'!AZ$1,0),"Error")</f>
        <v>0</v>
      </c>
      <c r="BA155" s="84" t="str">
        <f>IFERROR(VLOOKUP($A155,IF('Index LA Gen'!$B$4=1,'Index LA Gen'!$A$9:$BZ$171,IF('Index LA Gen'!$B$4=2,'Index LA Gen'!$A$179:$BZ$341,IF('Index LA Gen'!$B$4=3,'Index LA Gen'!$A$349:$BZ$511,"Error"))),'Index LA Gen'!BA$1,0),"Error")</f>
        <v>x</v>
      </c>
      <c r="BB155" s="84" t="str">
        <f>IFERROR(VLOOKUP($A155,IF('Index LA Gen'!$B$4=1,'Index LA Gen'!$A$9:$BZ$171,IF('Index LA Gen'!$B$4=2,'Index LA Gen'!$A$179:$BZ$341,IF('Index LA Gen'!$B$4=3,'Index LA Gen'!$A$349:$BZ$511,"Error"))),'Index LA Gen'!BB$1,0),"Error")</f>
        <v>x</v>
      </c>
      <c r="BC155" s="84">
        <f>IFERROR(VLOOKUP($A155,IF('Index LA Gen'!$B$4=1,'Index LA Gen'!$A$9:$BZ$171,IF('Index LA Gen'!$B$4=2,'Index LA Gen'!$A$179:$BZ$341,IF('Index LA Gen'!$B$4=3,'Index LA Gen'!$A$349:$BZ$511,"Error"))),'Index LA Gen'!BC$1,0),"Error")</f>
        <v>0.05</v>
      </c>
      <c r="BD155" s="84">
        <f>IFERROR(VLOOKUP($A155,IF('Index LA Gen'!$B$4=1,'Index LA Gen'!$A$9:$BZ$171,IF('Index LA Gen'!$B$4=2,'Index LA Gen'!$A$179:$BZ$341,IF('Index LA Gen'!$B$4=3,'Index LA Gen'!$A$349:$BZ$511,"Error"))),'Index LA Gen'!BD$1,0),"Error")</f>
        <v>0.04</v>
      </c>
      <c r="BE155" s="84">
        <f>IFERROR(VLOOKUP($A155,IF('Index LA Gen'!$B$4=1,'Index LA Gen'!$A$9:$BZ$171,IF('Index LA Gen'!$B$4=2,'Index LA Gen'!$A$179:$BZ$341,IF('Index LA Gen'!$B$4=3,'Index LA Gen'!$A$349:$BZ$511,"Error"))),'Index LA Gen'!BE$1,0),"Error")</f>
        <v>0.04</v>
      </c>
      <c r="BF155" s="84">
        <f>IFERROR(VLOOKUP($A155,IF('Index LA Gen'!$B$4=1,'Index LA Gen'!$A$9:$BZ$171,IF('Index LA Gen'!$B$4=2,'Index LA Gen'!$A$179:$BZ$341,IF('Index LA Gen'!$B$4=3,'Index LA Gen'!$A$349:$BZ$511,"Error"))),'Index LA Gen'!BF$1,0),"Error")</f>
        <v>0.04</v>
      </c>
      <c r="BG155" s="84">
        <f>IFERROR(VLOOKUP($A155,IF('Index LA Gen'!$B$4=1,'Index LA Gen'!$A$9:$BZ$171,IF('Index LA Gen'!$B$4=2,'Index LA Gen'!$A$179:$BZ$341,IF('Index LA Gen'!$B$4=3,'Index LA Gen'!$A$349:$BZ$511,"Error"))),'Index LA Gen'!BG$1,0),"Error")</f>
        <v>0.03</v>
      </c>
      <c r="BH155" s="84">
        <f>IFERROR(VLOOKUP($A155,IF('Index LA Gen'!$B$4=1,'Index LA Gen'!$A$9:$BZ$171,IF('Index LA Gen'!$B$4=2,'Index LA Gen'!$A$179:$BZ$341,IF('Index LA Gen'!$B$4=3,'Index LA Gen'!$A$349:$BZ$511,"Error"))),'Index LA Gen'!BH$1,0),"Error")</f>
        <v>0.03</v>
      </c>
      <c r="BI155" s="84">
        <f>IFERROR(VLOOKUP($A155,IF('Index LA Gen'!$B$4=1,'Index LA Gen'!$A$9:$BZ$171,IF('Index LA Gen'!$B$4=2,'Index LA Gen'!$A$179:$BZ$341,IF('Index LA Gen'!$B$4=3,'Index LA Gen'!$A$349:$BZ$511,"Error"))),'Index LA Gen'!BI$1,0),"Error")</f>
        <v>0.01</v>
      </c>
      <c r="BJ155" s="84">
        <f>IFERROR(VLOOKUP($A155,IF('Index LA Gen'!$B$4=1,'Index LA Gen'!$A$9:$BZ$171,IF('Index LA Gen'!$B$4=2,'Index LA Gen'!$A$179:$BZ$341,IF('Index LA Gen'!$B$4=3,'Index LA Gen'!$A$349:$BZ$511,"Error"))),'Index LA Gen'!BJ$1,0),"Error")</f>
        <v>0.01</v>
      </c>
      <c r="BK155" s="84">
        <f>IFERROR(VLOOKUP($A155,IF('Index LA Gen'!$B$4=1,'Index LA Gen'!$A$9:$BZ$171,IF('Index LA Gen'!$B$4=2,'Index LA Gen'!$A$179:$BZ$341,IF('Index LA Gen'!$B$4=3,'Index LA Gen'!$A$349:$BZ$511,"Error"))),'Index LA Gen'!BK$1,0),"Error")</f>
        <v>0.01</v>
      </c>
      <c r="BL155" s="84">
        <f>IFERROR(VLOOKUP($A155,IF('Index LA Gen'!$B$4=1,'Index LA Gen'!$A$9:$BZ$171,IF('Index LA Gen'!$B$4=2,'Index LA Gen'!$A$179:$BZ$341,IF('Index LA Gen'!$B$4=3,'Index LA Gen'!$A$349:$BZ$511,"Error"))),'Index LA Gen'!BL$1,0),"Error")</f>
        <v>0</v>
      </c>
      <c r="BM155" s="84">
        <f>IFERROR(VLOOKUP($A155,IF('Index LA Gen'!$B$4=1,'Index LA Gen'!$A$9:$BZ$171,IF('Index LA Gen'!$B$4=2,'Index LA Gen'!$A$179:$BZ$341,IF('Index LA Gen'!$B$4=3,'Index LA Gen'!$A$349:$BZ$511,"Error"))),'Index LA Gen'!BM$1,0),"Error")</f>
        <v>0</v>
      </c>
      <c r="BN155" s="84">
        <f>IFERROR(VLOOKUP($A155,IF('Index LA Gen'!$B$4=1,'Index LA Gen'!$A$9:$BZ$171,IF('Index LA Gen'!$B$4=2,'Index LA Gen'!$A$179:$BZ$341,IF('Index LA Gen'!$B$4=3,'Index LA Gen'!$A$349:$BZ$511,"Error"))),'Index LA Gen'!BN$1,0),"Error")</f>
        <v>0</v>
      </c>
      <c r="BO155" s="84">
        <f>IFERROR(VLOOKUP($A155,IF('Index LA Gen'!$B$4=1,'Index LA Gen'!$A$9:$BZ$171,IF('Index LA Gen'!$B$4=2,'Index LA Gen'!$A$179:$BZ$341,IF('Index LA Gen'!$B$4=3,'Index LA Gen'!$A$349:$BZ$511,"Error"))),'Index LA Gen'!BO$1,0),"Error")</f>
        <v>0.02</v>
      </c>
      <c r="BP155" s="84">
        <f>IFERROR(VLOOKUP($A155,IF('Index LA Gen'!$B$4=1,'Index LA Gen'!$A$9:$BZ$171,IF('Index LA Gen'!$B$4=2,'Index LA Gen'!$A$179:$BZ$341,IF('Index LA Gen'!$B$4=3,'Index LA Gen'!$A$349:$BZ$511,"Error"))),'Index LA Gen'!BP$1,0),"Error")</f>
        <v>0.01</v>
      </c>
      <c r="BQ155" s="84">
        <f>IFERROR(VLOOKUP($A155,IF('Index LA Gen'!$B$4=1,'Index LA Gen'!$A$9:$BZ$171,IF('Index LA Gen'!$B$4=2,'Index LA Gen'!$A$179:$BZ$341,IF('Index LA Gen'!$B$4=3,'Index LA Gen'!$A$349:$BZ$511,"Error"))),'Index LA Gen'!BQ$1,0),"Error")</f>
        <v>0.02</v>
      </c>
      <c r="BR155" s="84">
        <f>IFERROR(VLOOKUP($A155,IF('Index LA Gen'!$B$4=1,'Index LA Gen'!$A$9:$BZ$171,IF('Index LA Gen'!$B$4=2,'Index LA Gen'!$A$179:$BZ$341,IF('Index LA Gen'!$B$4=3,'Index LA Gen'!$A$349:$BZ$511,"Error"))),'Index LA Gen'!BR$1,0),"Error")</f>
        <v>7.0000000000000007E-2</v>
      </c>
      <c r="BS155" s="84">
        <f>IFERROR(VLOOKUP($A155,IF('Index LA Gen'!$B$4=1,'Index LA Gen'!$A$9:$BZ$171,IF('Index LA Gen'!$B$4=2,'Index LA Gen'!$A$179:$BZ$341,IF('Index LA Gen'!$B$4=3,'Index LA Gen'!$A$349:$BZ$511,"Error"))),'Index LA Gen'!BS$1,0),"Error")</f>
        <v>0.06</v>
      </c>
      <c r="BT155" s="84">
        <f>IFERROR(VLOOKUP($A155,IF('Index LA Gen'!$B$4=1,'Index LA Gen'!$A$9:$BZ$171,IF('Index LA Gen'!$B$4=2,'Index LA Gen'!$A$179:$BZ$341,IF('Index LA Gen'!$B$4=3,'Index LA Gen'!$A$349:$BZ$511,"Error"))),'Index LA Gen'!BT$1,0),"Error")</f>
        <v>0.06</v>
      </c>
      <c r="BU155" s="84">
        <f>IFERROR(VLOOKUP($A155,IF('Index LA Gen'!$B$4=1,'Index LA Gen'!$A$9:$BZ$171,IF('Index LA Gen'!$B$4=2,'Index LA Gen'!$A$179:$BZ$341,IF('Index LA Gen'!$B$4=3,'Index LA Gen'!$A$349:$BZ$511,"Error"))),'Index LA Gen'!BU$1,0),"Error")</f>
        <v>0.02</v>
      </c>
      <c r="BV155" s="84" t="str">
        <f>IFERROR(VLOOKUP($A155,IF('Index LA Gen'!$B$4=1,'Index LA Gen'!$A$9:$BZ$171,IF('Index LA Gen'!$B$4=2,'Index LA Gen'!$A$179:$BZ$341,IF('Index LA Gen'!$B$4=3,'Index LA Gen'!$A$349:$BZ$511,"Error"))),'Index LA Gen'!BV$1,0),"Error")</f>
        <v>x</v>
      </c>
      <c r="BW155" s="84">
        <f>IFERROR(VLOOKUP($A155,IF('Index LA Gen'!$B$4=1,'Index LA Gen'!$A$9:$BZ$171,IF('Index LA Gen'!$B$4=2,'Index LA Gen'!$A$179:$BZ$341,IF('Index LA Gen'!$B$4=3,'Index LA Gen'!$A$349:$BZ$511,"Error"))),'Index LA Gen'!BW$1,0),"Error")</f>
        <v>0.01</v>
      </c>
      <c r="BX155" s="84">
        <f>IFERROR(VLOOKUP($A155,IF('Index LA Gen'!$B$4=1,'Index LA Gen'!$A$9:$BZ$171,IF('Index LA Gen'!$B$4=2,'Index LA Gen'!$A$179:$BZ$341,IF('Index LA Gen'!$B$4=3,'Index LA Gen'!$A$349:$BZ$511,"Error"))),'Index LA Gen'!BX$1,0),"Error")</f>
        <v>7.0000000000000007E-2</v>
      </c>
      <c r="BY155" s="84">
        <f>IFERROR(VLOOKUP($A155,IF('Index LA Gen'!$B$4=1,'Index LA Gen'!$A$9:$BZ$171,IF('Index LA Gen'!$B$4=2,'Index LA Gen'!$A$179:$BZ$341,IF('Index LA Gen'!$B$4=3,'Index LA Gen'!$A$349:$BZ$511,"Error"))),'Index LA Gen'!BY$1,0),"Error")</f>
        <v>0.09</v>
      </c>
      <c r="BZ155" s="84">
        <f>IFERROR(VLOOKUP($A155,IF('Index LA Gen'!$B$4=1,'Index LA Gen'!$A$9:$BZ$171,IF('Index LA Gen'!$B$4=2,'Index LA Gen'!$A$179:$BZ$341,IF('Index LA Gen'!$B$4=3,'Index LA Gen'!$A$349:$BZ$511,"Error"))),'Index LA Gen'!BZ$1,0),"Error")</f>
        <v>0.08</v>
      </c>
    </row>
    <row r="156" spans="1:78" s="15" customFormat="1" x14ac:dyDescent="0.2">
      <c r="A156" s="20">
        <v>320</v>
      </c>
      <c r="B156" s="20" t="s">
        <v>307</v>
      </c>
      <c r="C156" s="45" t="s">
        <v>165</v>
      </c>
      <c r="D156" s="113">
        <f>IFERROR(VLOOKUP($A156,IF('Index LA Gen'!$B$4=1,'Index LA Gen'!$A$9:$BZ$171,IF('Index LA Gen'!$B$4=2,'Index LA Gen'!$A$179:$BZ$341,IF('Index LA Gen'!$B$4=3,'Index LA Gen'!$A$349:$BZ$511,"Error"))),'Index LA Gen'!D$1,0),"Error")</f>
        <v>240</v>
      </c>
      <c r="E156" s="113">
        <f>IFERROR(VLOOKUP($A156,IF('Index LA Gen'!$B$4=1,'Index LA Gen'!$A$9:$BZ$171,IF('Index LA Gen'!$B$4=2,'Index LA Gen'!$A$179:$BZ$341,IF('Index LA Gen'!$B$4=3,'Index LA Gen'!$A$349:$BZ$511,"Error"))),'Index LA Gen'!E$1,0),"Error")</f>
        <v>280</v>
      </c>
      <c r="F156" s="113">
        <f>IFERROR(VLOOKUP($A156,IF('Index LA Gen'!$B$4=1,'Index LA Gen'!$A$9:$BZ$171,IF('Index LA Gen'!$B$4=2,'Index LA Gen'!$A$179:$BZ$341,IF('Index LA Gen'!$B$4=3,'Index LA Gen'!$A$349:$BZ$511,"Error"))),'Index LA Gen'!F$1,0),"Error")</f>
        <v>520</v>
      </c>
      <c r="G156" s="84">
        <f>IFERROR(VLOOKUP($A156,IF('Index LA Gen'!$B$4=1,'Index LA Gen'!$A$9:$BZ$171,IF('Index LA Gen'!$B$4=2,'Index LA Gen'!$A$179:$BZ$341,IF('Index LA Gen'!$B$4=3,'Index LA Gen'!$A$349:$BZ$511,"Error"))),'Index LA Gen'!G$1,0),"Error")</f>
        <v>0.72</v>
      </c>
      <c r="H156" s="84">
        <f>IFERROR(VLOOKUP($A156,IF('Index LA Gen'!$B$4=1,'Index LA Gen'!$A$9:$BZ$171,IF('Index LA Gen'!$B$4=2,'Index LA Gen'!$A$179:$BZ$341,IF('Index LA Gen'!$B$4=3,'Index LA Gen'!$A$349:$BZ$511,"Error"))),'Index LA Gen'!H$1,0),"Error")</f>
        <v>0.81</v>
      </c>
      <c r="I156" s="84">
        <f>IFERROR(VLOOKUP($A156,IF('Index LA Gen'!$B$4=1,'Index LA Gen'!$A$9:$BZ$171,IF('Index LA Gen'!$B$4=2,'Index LA Gen'!$A$179:$BZ$341,IF('Index LA Gen'!$B$4=3,'Index LA Gen'!$A$349:$BZ$511,"Error"))),'Index LA Gen'!I$1,0),"Error")</f>
        <v>0.77</v>
      </c>
      <c r="J156" s="84">
        <f>IFERROR(VLOOKUP($A156,IF('Index LA Gen'!$B$4=1,'Index LA Gen'!$A$9:$BZ$171,IF('Index LA Gen'!$B$4=2,'Index LA Gen'!$A$179:$BZ$341,IF('Index LA Gen'!$B$4=3,'Index LA Gen'!$A$349:$BZ$511,"Error"))),'Index LA Gen'!J$1,0),"Error")</f>
        <v>0.66</v>
      </c>
      <c r="K156" s="84">
        <f>IFERROR(VLOOKUP($A156,IF('Index LA Gen'!$B$4=1,'Index LA Gen'!$A$9:$BZ$171,IF('Index LA Gen'!$B$4=2,'Index LA Gen'!$A$179:$BZ$341,IF('Index LA Gen'!$B$4=3,'Index LA Gen'!$A$349:$BZ$511,"Error"))),'Index LA Gen'!K$1,0),"Error")</f>
        <v>0.71</v>
      </c>
      <c r="L156" s="84">
        <f>IFERROR(VLOOKUP($A156,IF('Index LA Gen'!$B$4=1,'Index LA Gen'!$A$9:$BZ$171,IF('Index LA Gen'!$B$4=2,'Index LA Gen'!$A$179:$BZ$341,IF('Index LA Gen'!$B$4=3,'Index LA Gen'!$A$349:$BZ$511,"Error"))),'Index LA Gen'!L$1,0),"Error")</f>
        <v>0.68</v>
      </c>
      <c r="M156" s="84" t="str">
        <f>IFERROR(VLOOKUP($A156,IF('Index LA Gen'!$B$4=1,'Index LA Gen'!$A$9:$BZ$171,IF('Index LA Gen'!$B$4=2,'Index LA Gen'!$A$179:$BZ$341,IF('Index LA Gen'!$B$4=3,'Index LA Gen'!$A$349:$BZ$511,"Error"))),'Index LA Gen'!M$1,0),"Error")</f>
        <v>x</v>
      </c>
      <c r="N156" s="84" t="str">
        <f>IFERROR(VLOOKUP($A156,IF('Index LA Gen'!$B$4=1,'Index LA Gen'!$A$9:$BZ$171,IF('Index LA Gen'!$B$4=2,'Index LA Gen'!$A$179:$BZ$341,IF('Index LA Gen'!$B$4=3,'Index LA Gen'!$A$349:$BZ$511,"Error"))),'Index LA Gen'!N$1,0),"Error")</f>
        <v>x</v>
      </c>
      <c r="O156" s="84">
        <f>IFERROR(VLOOKUP($A156,IF('Index LA Gen'!$B$4=1,'Index LA Gen'!$A$9:$BZ$171,IF('Index LA Gen'!$B$4=2,'Index LA Gen'!$A$179:$BZ$341,IF('Index LA Gen'!$B$4=3,'Index LA Gen'!$A$349:$BZ$511,"Error"))),'Index LA Gen'!O$1,0),"Error")</f>
        <v>0.02</v>
      </c>
      <c r="P156" s="84">
        <f>IFERROR(VLOOKUP($A156,IF('Index LA Gen'!$B$4=1,'Index LA Gen'!$A$9:$BZ$171,IF('Index LA Gen'!$B$4=2,'Index LA Gen'!$A$179:$BZ$341,IF('Index LA Gen'!$B$4=3,'Index LA Gen'!$A$349:$BZ$511,"Error"))),'Index LA Gen'!P$1,0),"Error")</f>
        <v>0</v>
      </c>
      <c r="Q156" s="84">
        <f>IFERROR(VLOOKUP($A156,IF('Index LA Gen'!$B$4=1,'Index LA Gen'!$A$9:$BZ$171,IF('Index LA Gen'!$B$4=2,'Index LA Gen'!$A$179:$BZ$341,IF('Index LA Gen'!$B$4=3,'Index LA Gen'!$A$349:$BZ$511,"Error"))),'Index LA Gen'!Q$1,0),"Error")</f>
        <v>0</v>
      </c>
      <c r="R156" s="84">
        <f>IFERROR(VLOOKUP($A156,IF('Index LA Gen'!$B$4=1,'Index LA Gen'!$A$9:$BZ$171,IF('Index LA Gen'!$B$4=2,'Index LA Gen'!$A$179:$BZ$341,IF('Index LA Gen'!$B$4=3,'Index LA Gen'!$A$349:$BZ$511,"Error"))),'Index LA Gen'!R$1,0),"Error")</f>
        <v>0</v>
      </c>
      <c r="S156" s="84">
        <f>IFERROR(VLOOKUP($A156,IF('Index LA Gen'!$B$4=1,'Index LA Gen'!$A$9:$BZ$171,IF('Index LA Gen'!$B$4=2,'Index LA Gen'!$A$179:$BZ$341,IF('Index LA Gen'!$B$4=3,'Index LA Gen'!$A$349:$BZ$511,"Error"))),'Index LA Gen'!S$1,0),"Error")</f>
        <v>0.03</v>
      </c>
      <c r="T156" s="84">
        <f>IFERROR(VLOOKUP($A156,IF('Index LA Gen'!$B$4=1,'Index LA Gen'!$A$9:$BZ$171,IF('Index LA Gen'!$B$4=2,'Index LA Gen'!$A$179:$BZ$341,IF('Index LA Gen'!$B$4=3,'Index LA Gen'!$A$349:$BZ$511,"Error"))),'Index LA Gen'!T$1,0),"Error")</f>
        <v>0.05</v>
      </c>
      <c r="U156" s="84">
        <f>IFERROR(VLOOKUP($A156,IF('Index LA Gen'!$B$4=1,'Index LA Gen'!$A$9:$BZ$171,IF('Index LA Gen'!$B$4=2,'Index LA Gen'!$A$179:$BZ$341,IF('Index LA Gen'!$B$4=3,'Index LA Gen'!$A$349:$BZ$511,"Error"))),'Index LA Gen'!U$1,0),"Error")</f>
        <v>0.04</v>
      </c>
      <c r="V156" s="84">
        <f>IFERROR(VLOOKUP($A156,IF('Index LA Gen'!$B$4=1,'Index LA Gen'!$A$9:$BZ$171,IF('Index LA Gen'!$B$4=2,'Index LA Gen'!$A$179:$BZ$341,IF('Index LA Gen'!$B$4=3,'Index LA Gen'!$A$349:$BZ$511,"Error"))),'Index LA Gen'!V$1,0),"Error")</f>
        <v>7.0000000000000007E-2</v>
      </c>
      <c r="W156" s="84">
        <f>IFERROR(VLOOKUP($A156,IF('Index LA Gen'!$B$4=1,'Index LA Gen'!$A$9:$BZ$171,IF('Index LA Gen'!$B$4=2,'Index LA Gen'!$A$179:$BZ$341,IF('Index LA Gen'!$B$4=3,'Index LA Gen'!$A$349:$BZ$511,"Error"))),'Index LA Gen'!W$1,0),"Error")</f>
        <v>0.05</v>
      </c>
      <c r="X156" s="84">
        <f>IFERROR(VLOOKUP($A156,IF('Index LA Gen'!$B$4=1,'Index LA Gen'!$A$9:$BZ$171,IF('Index LA Gen'!$B$4=2,'Index LA Gen'!$A$179:$BZ$341,IF('Index LA Gen'!$B$4=3,'Index LA Gen'!$A$349:$BZ$511,"Error"))),'Index LA Gen'!X$1,0),"Error")</f>
        <v>0.06</v>
      </c>
      <c r="Y156" s="84">
        <f>IFERROR(VLOOKUP($A156,IF('Index LA Gen'!$B$4=1,'Index LA Gen'!$A$9:$BZ$171,IF('Index LA Gen'!$B$4=2,'Index LA Gen'!$A$179:$BZ$341,IF('Index LA Gen'!$B$4=3,'Index LA Gen'!$A$349:$BZ$511,"Error"))),'Index LA Gen'!Y$1,0),"Error")</f>
        <v>0</v>
      </c>
      <c r="Z156" s="84" t="str">
        <f>IFERROR(VLOOKUP($A156,IF('Index LA Gen'!$B$4=1,'Index LA Gen'!$A$9:$BZ$171,IF('Index LA Gen'!$B$4=2,'Index LA Gen'!$A$179:$BZ$341,IF('Index LA Gen'!$B$4=3,'Index LA Gen'!$A$349:$BZ$511,"Error"))),'Index LA Gen'!Z$1,0),"Error")</f>
        <v>x</v>
      </c>
      <c r="AA156" s="84" t="str">
        <f>IFERROR(VLOOKUP($A156,IF('Index LA Gen'!$B$4=1,'Index LA Gen'!$A$9:$BZ$171,IF('Index LA Gen'!$B$4=2,'Index LA Gen'!$A$179:$BZ$341,IF('Index LA Gen'!$B$4=3,'Index LA Gen'!$A$349:$BZ$511,"Error"))),'Index LA Gen'!AA$1,0),"Error")</f>
        <v>x</v>
      </c>
      <c r="AB156" s="84">
        <f>IFERROR(VLOOKUP($A156,IF('Index LA Gen'!$B$4=1,'Index LA Gen'!$A$9:$BZ$171,IF('Index LA Gen'!$B$4=2,'Index LA Gen'!$A$179:$BZ$341,IF('Index LA Gen'!$B$4=3,'Index LA Gen'!$A$349:$BZ$511,"Error"))),'Index LA Gen'!AB$1,0),"Error")</f>
        <v>0</v>
      </c>
      <c r="AC156" s="84">
        <f>IFERROR(VLOOKUP($A156,IF('Index LA Gen'!$B$4=1,'Index LA Gen'!$A$9:$BZ$171,IF('Index LA Gen'!$B$4=2,'Index LA Gen'!$A$179:$BZ$341,IF('Index LA Gen'!$B$4=3,'Index LA Gen'!$A$349:$BZ$511,"Error"))),'Index LA Gen'!AC$1,0),"Error")</f>
        <v>0</v>
      </c>
      <c r="AD156" s="84">
        <f>IFERROR(VLOOKUP($A156,IF('Index LA Gen'!$B$4=1,'Index LA Gen'!$A$9:$BZ$171,IF('Index LA Gen'!$B$4=2,'Index LA Gen'!$A$179:$BZ$341,IF('Index LA Gen'!$B$4=3,'Index LA Gen'!$A$349:$BZ$511,"Error"))),'Index LA Gen'!AD$1,0),"Error")</f>
        <v>0</v>
      </c>
      <c r="AE156" s="84">
        <f>IFERROR(VLOOKUP($A156,IF('Index LA Gen'!$B$4=1,'Index LA Gen'!$A$9:$BZ$171,IF('Index LA Gen'!$B$4=2,'Index LA Gen'!$A$179:$BZ$341,IF('Index LA Gen'!$B$4=3,'Index LA Gen'!$A$349:$BZ$511,"Error"))),'Index LA Gen'!AE$1,0),"Error")</f>
        <v>0.03</v>
      </c>
      <c r="AF156" s="84">
        <f>IFERROR(VLOOKUP($A156,IF('Index LA Gen'!$B$4=1,'Index LA Gen'!$A$9:$BZ$171,IF('Index LA Gen'!$B$4=2,'Index LA Gen'!$A$179:$BZ$341,IF('Index LA Gen'!$B$4=3,'Index LA Gen'!$A$349:$BZ$511,"Error"))),'Index LA Gen'!AF$1,0),"Error")</f>
        <v>0.05</v>
      </c>
      <c r="AG156" s="84">
        <f>IFERROR(VLOOKUP($A156,IF('Index LA Gen'!$B$4=1,'Index LA Gen'!$A$9:$BZ$171,IF('Index LA Gen'!$B$4=2,'Index LA Gen'!$A$179:$BZ$341,IF('Index LA Gen'!$B$4=3,'Index LA Gen'!$A$349:$BZ$511,"Error"))),'Index LA Gen'!AG$1,0),"Error")</f>
        <v>0.04</v>
      </c>
      <c r="AH156" s="84">
        <f>IFERROR(VLOOKUP($A156,IF('Index LA Gen'!$B$4=1,'Index LA Gen'!$A$9:$BZ$171,IF('Index LA Gen'!$B$4=2,'Index LA Gen'!$A$179:$BZ$341,IF('Index LA Gen'!$B$4=3,'Index LA Gen'!$A$349:$BZ$511,"Error"))),'Index LA Gen'!AH$1,0),"Error")</f>
        <v>0.54</v>
      </c>
      <c r="AI156" s="84">
        <f>IFERROR(VLOOKUP($A156,IF('Index LA Gen'!$B$4=1,'Index LA Gen'!$A$9:$BZ$171,IF('Index LA Gen'!$B$4=2,'Index LA Gen'!$A$179:$BZ$341,IF('Index LA Gen'!$B$4=3,'Index LA Gen'!$A$349:$BZ$511,"Error"))),'Index LA Gen'!AI$1,0),"Error")</f>
        <v>0.59</v>
      </c>
      <c r="AJ156" s="84">
        <f>IFERROR(VLOOKUP($A156,IF('Index LA Gen'!$B$4=1,'Index LA Gen'!$A$9:$BZ$171,IF('Index LA Gen'!$B$4=2,'Index LA Gen'!$A$179:$BZ$341,IF('Index LA Gen'!$B$4=3,'Index LA Gen'!$A$349:$BZ$511,"Error"))),'Index LA Gen'!AJ$1,0),"Error")</f>
        <v>0.56999999999999995</v>
      </c>
      <c r="AK156" s="84">
        <f>IFERROR(VLOOKUP($A156,IF('Index LA Gen'!$B$4=1,'Index LA Gen'!$A$9:$BZ$171,IF('Index LA Gen'!$B$4=2,'Index LA Gen'!$A$179:$BZ$341,IF('Index LA Gen'!$B$4=3,'Index LA Gen'!$A$349:$BZ$511,"Error"))),'Index LA Gen'!AK$1,0),"Error")</f>
        <v>0.16</v>
      </c>
      <c r="AL156" s="84">
        <f>IFERROR(VLOOKUP($A156,IF('Index LA Gen'!$B$4=1,'Index LA Gen'!$A$9:$BZ$171,IF('Index LA Gen'!$B$4=2,'Index LA Gen'!$A$179:$BZ$341,IF('Index LA Gen'!$B$4=3,'Index LA Gen'!$A$349:$BZ$511,"Error"))),'Index LA Gen'!AL$1,0),"Error")</f>
        <v>0.22</v>
      </c>
      <c r="AM156" s="84">
        <f>IFERROR(VLOOKUP($A156,IF('Index LA Gen'!$B$4=1,'Index LA Gen'!$A$9:$BZ$171,IF('Index LA Gen'!$B$4=2,'Index LA Gen'!$A$179:$BZ$341,IF('Index LA Gen'!$B$4=3,'Index LA Gen'!$A$349:$BZ$511,"Error"))),'Index LA Gen'!AM$1,0),"Error")</f>
        <v>0.19</v>
      </c>
      <c r="AN156" s="84" t="str">
        <f>IFERROR(VLOOKUP($A156,IF('Index LA Gen'!$B$4=1,'Index LA Gen'!$A$9:$BZ$171,IF('Index LA Gen'!$B$4=2,'Index LA Gen'!$A$179:$BZ$341,IF('Index LA Gen'!$B$4=3,'Index LA Gen'!$A$349:$BZ$511,"Error"))),'Index LA Gen'!AN$1,0),"Error")</f>
        <v>x</v>
      </c>
      <c r="AO156" s="84" t="str">
        <f>IFERROR(VLOOKUP($A156,IF('Index LA Gen'!$B$4=1,'Index LA Gen'!$A$9:$BZ$171,IF('Index LA Gen'!$B$4=2,'Index LA Gen'!$A$179:$BZ$341,IF('Index LA Gen'!$B$4=3,'Index LA Gen'!$A$349:$BZ$511,"Error"))),'Index LA Gen'!AO$1,0),"Error")</f>
        <v>x</v>
      </c>
      <c r="AP156" s="84" t="str">
        <f>IFERROR(VLOOKUP($A156,IF('Index LA Gen'!$B$4=1,'Index LA Gen'!$A$9:$BZ$171,IF('Index LA Gen'!$B$4=2,'Index LA Gen'!$A$179:$BZ$341,IF('Index LA Gen'!$B$4=3,'Index LA Gen'!$A$349:$BZ$511,"Error"))),'Index LA Gen'!AP$1,0),"Error")</f>
        <v>x</v>
      </c>
      <c r="AQ156" s="84">
        <f>IFERROR(VLOOKUP($A156,IF('Index LA Gen'!$B$4=1,'Index LA Gen'!$A$9:$BZ$171,IF('Index LA Gen'!$B$4=2,'Index LA Gen'!$A$179:$BZ$341,IF('Index LA Gen'!$B$4=3,'Index LA Gen'!$A$349:$BZ$511,"Error"))),'Index LA Gen'!AQ$1,0),"Error")</f>
        <v>0.09</v>
      </c>
      <c r="AR156" s="84">
        <f>IFERROR(VLOOKUP($A156,IF('Index LA Gen'!$B$4=1,'Index LA Gen'!$A$9:$BZ$171,IF('Index LA Gen'!$B$4=2,'Index LA Gen'!$A$179:$BZ$341,IF('Index LA Gen'!$B$4=3,'Index LA Gen'!$A$349:$BZ$511,"Error"))),'Index LA Gen'!AR$1,0),"Error")</f>
        <v>0.13</v>
      </c>
      <c r="AS156" s="84">
        <f>IFERROR(VLOOKUP($A156,IF('Index LA Gen'!$B$4=1,'Index LA Gen'!$A$9:$BZ$171,IF('Index LA Gen'!$B$4=2,'Index LA Gen'!$A$179:$BZ$341,IF('Index LA Gen'!$B$4=3,'Index LA Gen'!$A$349:$BZ$511,"Error"))),'Index LA Gen'!AS$1,0),"Error")</f>
        <v>0.11</v>
      </c>
      <c r="AT156" s="84">
        <f>IFERROR(VLOOKUP($A156,IF('Index LA Gen'!$B$4=1,'Index LA Gen'!$A$9:$BZ$171,IF('Index LA Gen'!$B$4=2,'Index LA Gen'!$A$179:$BZ$341,IF('Index LA Gen'!$B$4=3,'Index LA Gen'!$A$349:$BZ$511,"Error"))),'Index LA Gen'!AT$1,0),"Error")</f>
        <v>0.38</v>
      </c>
      <c r="AU156" s="84">
        <f>IFERROR(VLOOKUP($A156,IF('Index LA Gen'!$B$4=1,'Index LA Gen'!$A$9:$BZ$171,IF('Index LA Gen'!$B$4=2,'Index LA Gen'!$A$179:$BZ$341,IF('Index LA Gen'!$B$4=3,'Index LA Gen'!$A$349:$BZ$511,"Error"))),'Index LA Gen'!AU$1,0),"Error")</f>
        <v>0.38</v>
      </c>
      <c r="AV156" s="84">
        <f>IFERROR(VLOOKUP($A156,IF('Index LA Gen'!$B$4=1,'Index LA Gen'!$A$9:$BZ$171,IF('Index LA Gen'!$B$4=2,'Index LA Gen'!$A$179:$BZ$341,IF('Index LA Gen'!$B$4=3,'Index LA Gen'!$A$349:$BZ$511,"Error"))),'Index LA Gen'!AV$1,0),"Error")</f>
        <v>0.38</v>
      </c>
      <c r="AW156" s="84">
        <f>IFERROR(VLOOKUP($A156,IF('Index LA Gen'!$B$4=1,'Index LA Gen'!$A$9:$BZ$171,IF('Index LA Gen'!$B$4=2,'Index LA Gen'!$A$179:$BZ$341,IF('Index LA Gen'!$B$4=3,'Index LA Gen'!$A$349:$BZ$511,"Error"))),'Index LA Gen'!AW$1,0),"Error")</f>
        <v>0</v>
      </c>
      <c r="AX156" s="84">
        <f>IFERROR(VLOOKUP($A156,IF('Index LA Gen'!$B$4=1,'Index LA Gen'!$A$9:$BZ$171,IF('Index LA Gen'!$B$4=2,'Index LA Gen'!$A$179:$BZ$341,IF('Index LA Gen'!$B$4=3,'Index LA Gen'!$A$349:$BZ$511,"Error"))),'Index LA Gen'!AX$1,0),"Error")</f>
        <v>0</v>
      </c>
      <c r="AY156" s="84">
        <f>IFERROR(VLOOKUP($A156,IF('Index LA Gen'!$B$4=1,'Index LA Gen'!$A$9:$BZ$171,IF('Index LA Gen'!$B$4=2,'Index LA Gen'!$A$179:$BZ$341,IF('Index LA Gen'!$B$4=3,'Index LA Gen'!$A$349:$BZ$511,"Error"))),'Index LA Gen'!AY$1,0),"Error")</f>
        <v>0</v>
      </c>
      <c r="AZ156" s="84">
        <f>IFERROR(VLOOKUP($A156,IF('Index LA Gen'!$B$4=1,'Index LA Gen'!$A$9:$BZ$171,IF('Index LA Gen'!$B$4=2,'Index LA Gen'!$A$179:$BZ$341,IF('Index LA Gen'!$B$4=3,'Index LA Gen'!$A$349:$BZ$511,"Error"))),'Index LA Gen'!AZ$1,0),"Error")</f>
        <v>0</v>
      </c>
      <c r="BA156" s="84">
        <f>IFERROR(VLOOKUP($A156,IF('Index LA Gen'!$B$4=1,'Index LA Gen'!$A$9:$BZ$171,IF('Index LA Gen'!$B$4=2,'Index LA Gen'!$A$179:$BZ$341,IF('Index LA Gen'!$B$4=3,'Index LA Gen'!$A$349:$BZ$511,"Error"))),'Index LA Gen'!BA$1,0),"Error")</f>
        <v>0</v>
      </c>
      <c r="BB156" s="84">
        <f>IFERROR(VLOOKUP($A156,IF('Index LA Gen'!$B$4=1,'Index LA Gen'!$A$9:$BZ$171,IF('Index LA Gen'!$B$4=2,'Index LA Gen'!$A$179:$BZ$341,IF('Index LA Gen'!$B$4=3,'Index LA Gen'!$A$349:$BZ$511,"Error"))),'Index LA Gen'!BB$1,0),"Error")</f>
        <v>0</v>
      </c>
      <c r="BC156" s="84">
        <f>IFERROR(VLOOKUP($A156,IF('Index LA Gen'!$B$4=1,'Index LA Gen'!$A$9:$BZ$171,IF('Index LA Gen'!$B$4=2,'Index LA Gen'!$A$179:$BZ$341,IF('Index LA Gen'!$B$4=3,'Index LA Gen'!$A$349:$BZ$511,"Error"))),'Index LA Gen'!BC$1,0),"Error")</f>
        <v>0.06</v>
      </c>
      <c r="BD156" s="84">
        <f>IFERROR(VLOOKUP($A156,IF('Index LA Gen'!$B$4=1,'Index LA Gen'!$A$9:$BZ$171,IF('Index LA Gen'!$B$4=2,'Index LA Gen'!$A$179:$BZ$341,IF('Index LA Gen'!$B$4=3,'Index LA Gen'!$A$349:$BZ$511,"Error"))),'Index LA Gen'!BD$1,0),"Error")</f>
        <v>0.09</v>
      </c>
      <c r="BE156" s="84">
        <f>IFERROR(VLOOKUP($A156,IF('Index LA Gen'!$B$4=1,'Index LA Gen'!$A$9:$BZ$171,IF('Index LA Gen'!$B$4=2,'Index LA Gen'!$A$179:$BZ$341,IF('Index LA Gen'!$B$4=3,'Index LA Gen'!$A$349:$BZ$511,"Error"))),'Index LA Gen'!BE$1,0),"Error")</f>
        <v>0.08</v>
      </c>
      <c r="BF156" s="84">
        <f>IFERROR(VLOOKUP($A156,IF('Index LA Gen'!$B$4=1,'Index LA Gen'!$A$9:$BZ$171,IF('Index LA Gen'!$B$4=2,'Index LA Gen'!$A$179:$BZ$341,IF('Index LA Gen'!$B$4=3,'Index LA Gen'!$A$349:$BZ$511,"Error"))),'Index LA Gen'!BF$1,0),"Error")</f>
        <v>0.03</v>
      </c>
      <c r="BG156" s="84">
        <f>IFERROR(VLOOKUP($A156,IF('Index LA Gen'!$B$4=1,'Index LA Gen'!$A$9:$BZ$171,IF('Index LA Gen'!$B$4=2,'Index LA Gen'!$A$179:$BZ$341,IF('Index LA Gen'!$B$4=3,'Index LA Gen'!$A$349:$BZ$511,"Error"))),'Index LA Gen'!BG$1,0),"Error")</f>
        <v>0.04</v>
      </c>
      <c r="BH156" s="84">
        <f>IFERROR(VLOOKUP($A156,IF('Index LA Gen'!$B$4=1,'Index LA Gen'!$A$9:$BZ$171,IF('Index LA Gen'!$B$4=2,'Index LA Gen'!$A$179:$BZ$341,IF('Index LA Gen'!$B$4=3,'Index LA Gen'!$A$349:$BZ$511,"Error"))),'Index LA Gen'!BH$1,0),"Error")</f>
        <v>0.03</v>
      </c>
      <c r="BI156" s="84">
        <f>IFERROR(VLOOKUP($A156,IF('Index LA Gen'!$B$4=1,'Index LA Gen'!$A$9:$BZ$171,IF('Index LA Gen'!$B$4=2,'Index LA Gen'!$A$179:$BZ$341,IF('Index LA Gen'!$B$4=3,'Index LA Gen'!$A$349:$BZ$511,"Error"))),'Index LA Gen'!BI$1,0),"Error")</f>
        <v>0.03</v>
      </c>
      <c r="BJ156" s="84">
        <f>IFERROR(VLOOKUP($A156,IF('Index LA Gen'!$B$4=1,'Index LA Gen'!$A$9:$BZ$171,IF('Index LA Gen'!$B$4=2,'Index LA Gen'!$A$179:$BZ$341,IF('Index LA Gen'!$B$4=3,'Index LA Gen'!$A$349:$BZ$511,"Error"))),'Index LA Gen'!BJ$1,0),"Error")</f>
        <v>0.05</v>
      </c>
      <c r="BK156" s="84">
        <f>IFERROR(VLOOKUP($A156,IF('Index LA Gen'!$B$4=1,'Index LA Gen'!$A$9:$BZ$171,IF('Index LA Gen'!$B$4=2,'Index LA Gen'!$A$179:$BZ$341,IF('Index LA Gen'!$B$4=3,'Index LA Gen'!$A$349:$BZ$511,"Error"))),'Index LA Gen'!BK$1,0),"Error")</f>
        <v>0.04</v>
      </c>
      <c r="BL156" s="84">
        <f>IFERROR(VLOOKUP($A156,IF('Index LA Gen'!$B$4=1,'Index LA Gen'!$A$9:$BZ$171,IF('Index LA Gen'!$B$4=2,'Index LA Gen'!$A$179:$BZ$341,IF('Index LA Gen'!$B$4=3,'Index LA Gen'!$A$349:$BZ$511,"Error"))),'Index LA Gen'!BL$1,0),"Error")</f>
        <v>0</v>
      </c>
      <c r="BM156" s="84">
        <f>IFERROR(VLOOKUP($A156,IF('Index LA Gen'!$B$4=1,'Index LA Gen'!$A$9:$BZ$171,IF('Index LA Gen'!$B$4=2,'Index LA Gen'!$A$179:$BZ$341,IF('Index LA Gen'!$B$4=3,'Index LA Gen'!$A$349:$BZ$511,"Error"))),'Index LA Gen'!BM$1,0),"Error")</f>
        <v>0</v>
      </c>
      <c r="BN156" s="84">
        <f>IFERROR(VLOOKUP($A156,IF('Index LA Gen'!$B$4=1,'Index LA Gen'!$A$9:$BZ$171,IF('Index LA Gen'!$B$4=2,'Index LA Gen'!$A$179:$BZ$341,IF('Index LA Gen'!$B$4=3,'Index LA Gen'!$A$349:$BZ$511,"Error"))),'Index LA Gen'!BN$1,0),"Error")</f>
        <v>0</v>
      </c>
      <c r="BO156" s="84" t="str">
        <f>IFERROR(VLOOKUP($A156,IF('Index LA Gen'!$B$4=1,'Index LA Gen'!$A$9:$BZ$171,IF('Index LA Gen'!$B$4=2,'Index LA Gen'!$A$179:$BZ$341,IF('Index LA Gen'!$B$4=3,'Index LA Gen'!$A$349:$BZ$511,"Error"))),'Index LA Gen'!BO$1,0),"Error")</f>
        <v>x</v>
      </c>
      <c r="BP156" s="84" t="str">
        <f>IFERROR(VLOOKUP($A156,IF('Index LA Gen'!$B$4=1,'Index LA Gen'!$A$9:$BZ$171,IF('Index LA Gen'!$B$4=2,'Index LA Gen'!$A$179:$BZ$341,IF('Index LA Gen'!$B$4=3,'Index LA Gen'!$A$349:$BZ$511,"Error"))),'Index LA Gen'!BP$1,0),"Error")</f>
        <v>x</v>
      </c>
      <c r="BQ156" s="84" t="str">
        <f>IFERROR(VLOOKUP($A156,IF('Index LA Gen'!$B$4=1,'Index LA Gen'!$A$9:$BZ$171,IF('Index LA Gen'!$B$4=2,'Index LA Gen'!$A$179:$BZ$341,IF('Index LA Gen'!$B$4=3,'Index LA Gen'!$A$349:$BZ$511,"Error"))),'Index LA Gen'!BQ$1,0),"Error")</f>
        <v>x</v>
      </c>
      <c r="BR156" s="84">
        <f>IFERROR(VLOOKUP($A156,IF('Index LA Gen'!$B$4=1,'Index LA Gen'!$A$9:$BZ$171,IF('Index LA Gen'!$B$4=2,'Index LA Gen'!$A$179:$BZ$341,IF('Index LA Gen'!$B$4=3,'Index LA Gen'!$A$349:$BZ$511,"Error"))),'Index LA Gen'!BR$1,0),"Error")</f>
        <v>0.06</v>
      </c>
      <c r="BS156" s="84">
        <f>IFERROR(VLOOKUP($A156,IF('Index LA Gen'!$B$4=1,'Index LA Gen'!$A$9:$BZ$171,IF('Index LA Gen'!$B$4=2,'Index LA Gen'!$A$179:$BZ$341,IF('Index LA Gen'!$B$4=3,'Index LA Gen'!$A$349:$BZ$511,"Error"))),'Index LA Gen'!BS$1,0),"Error")</f>
        <v>0.08</v>
      </c>
      <c r="BT156" s="84">
        <f>IFERROR(VLOOKUP($A156,IF('Index LA Gen'!$B$4=1,'Index LA Gen'!$A$9:$BZ$171,IF('Index LA Gen'!$B$4=2,'Index LA Gen'!$A$179:$BZ$341,IF('Index LA Gen'!$B$4=3,'Index LA Gen'!$A$349:$BZ$511,"Error"))),'Index LA Gen'!BT$1,0),"Error")</f>
        <v>7.0000000000000007E-2</v>
      </c>
      <c r="BU156" s="84">
        <f>IFERROR(VLOOKUP($A156,IF('Index LA Gen'!$B$4=1,'Index LA Gen'!$A$9:$BZ$171,IF('Index LA Gen'!$B$4=2,'Index LA Gen'!$A$179:$BZ$341,IF('Index LA Gen'!$B$4=3,'Index LA Gen'!$A$349:$BZ$511,"Error"))),'Index LA Gen'!BU$1,0),"Error")</f>
        <v>0.04</v>
      </c>
      <c r="BV156" s="84" t="str">
        <f>IFERROR(VLOOKUP($A156,IF('Index LA Gen'!$B$4=1,'Index LA Gen'!$A$9:$BZ$171,IF('Index LA Gen'!$B$4=2,'Index LA Gen'!$A$179:$BZ$341,IF('Index LA Gen'!$B$4=3,'Index LA Gen'!$A$349:$BZ$511,"Error"))),'Index LA Gen'!BV$1,0),"Error")</f>
        <v>x</v>
      </c>
      <c r="BW156" s="84">
        <f>IFERROR(VLOOKUP($A156,IF('Index LA Gen'!$B$4=1,'Index LA Gen'!$A$9:$BZ$171,IF('Index LA Gen'!$B$4=2,'Index LA Gen'!$A$179:$BZ$341,IF('Index LA Gen'!$B$4=3,'Index LA Gen'!$A$349:$BZ$511,"Error"))),'Index LA Gen'!BW$1,0),"Error")</f>
        <v>0.02</v>
      </c>
      <c r="BX156" s="84">
        <f>IFERROR(VLOOKUP($A156,IF('Index LA Gen'!$B$4=1,'Index LA Gen'!$A$9:$BZ$171,IF('Index LA Gen'!$B$4=2,'Index LA Gen'!$A$179:$BZ$341,IF('Index LA Gen'!$B$4=3,'Index LA Gen'!$A$349:$BZ$511,"Error"))),'Index LA Gen'!BX$1,0),"Error")</f>
        <v>0.18</v>
      </c>
      <c r="BY156" s="84">
        <f>IFERROR(VLOOKUP($A156,IF('Index LA Gen'!$B$4=1,'Index LA Gen'!$A$9:$BZ$171,IF('Index LA Gen'!$B$4=2,'Index LA Gen'!$A$179:$BZ$341,IF('Index LA Gen'!$B$4=3,'Index LA Gen'!$A$349:$BZ$511,"Error"))),'Index LA Gen'!BY$1,0),"Error")</f>
        <v>0.1</v>
      </c>
      <c r="BZ156" s="84">
        <f>IFERROR(VLOOKUP($A156,IF('Index LA Gen'!$B$4=1,'Index LA Gen'!$A$9:$BZ$171,IF('Index LA Gen'!$B$4=2,'Index LA Gen'!$A$179:$BZ$341,IF('Index LA Gen'!$B$4=3,'Index LA Gen'!$A$349:$BZ$511,"Error"))),'Index LA Gen'!BZ$1,0),"Error")</f>
        <v>0.14000000000000001</v>
      </c>
    </row>
    <row r="157" spans="1:78" s="15" customFormat="1" x14ac:dyDescent="0.2">
      <c r="A157" s="20">
        <v>212</v>
      </c>
      <c r="B157" s="20" t="s">
        <v>308</v>
      </c>
      <c r="C157" s="45" t="s">
        <v>163</v>
      </c>
      <c r="D157" s="113">
        <f>IFERROR(VLOOKUP($A157,IF('Index LA Gen'!$B$4=1,'Index LA Gen'!$A$9:$BZ$171,IF('Index LA Gen'!$B$4=2,'Index LA Gen'!$A$179:$BZ$341,IF('Index LA Gen'!$B$4=3,'Index LA Gen'!$A$349:$BZ$511,"Error"))),'Index LA Gen'!D$1,0),"Error")</f>
        <v>470</v>
      </c>
      <c r="E157" s="113">
        <f>IFERROR(VLOOKUP($A157,IF('Index LA Gen'!$B$4=1,'Index LA Gen'!$A$9:$BZ$171,IF('Index LA Gen'!$B$4=2,'Index LA Gen'!$A$179:$BZ$341,IF('Index LA Gen'!$B$4=3,'Index LA Gen'!$A$349:$BZ$511,"Error"))),'Index LA Gen'!E$1,0),"Error")</f>
        <v>550</v>
      </c>
      <c r="F157" s="113">
        <f>IFERROR(VLOOKUP($A157,IF('Index LA Gen'!$B$4=1,'Index LA Gen'!$A$9:$BZ$171,IF('Index LA Gen'!$B$4=2,'Index LA Gen'!$A$179:$BZ$341,IF('Index LA Gen'!$B$4=3,'Index LA Gen'!$A$349:$BZ$511,"Error"))),'Index LA Gen'!F$1,0),"Error")</f>
        <v>1020</v>
      </c>
      <c r="G157" s="84">
        <f>IFERROR(VLOOKUP($A157,IF('Index LA Gen'!$B$4=1,'Index LA Gen'!$A$9:$BZ$171,IF('Index LA Gen'!$B$4=2,'Index LA Gen'!$A$179:$BZ$341,IF('Index LA Gen'!$B$4=3,'Index LA Gen'!$A$349:$BZ$511,"Error"))),'Index LA Gen'!G$1,0),"Error")</f>
        <v>0.75</v>
      </c>
      <c r="H157" s="84">
        <f>IFERROR(VLOOKUP($A157,IF('Index LA Gen'!$B$4=1,'Index LA Gen'!$A$9:$BZ$171,IF('Index LA Gen'!$B$4=2,'Index LA Gen'!$A$179:$BZ$341,IF('Index LA Gen'!$B$4=3,'Index LA Gen'!$A$349:$BZ$511,"Error"))),'Index LA Gen'!H$1,0),"Error")</f>
        <v>0.8</v>
      </c>
      <c r="I157" s="84">
        <f>IFERROR(VLOOKUP($A157,IF('Index LA Gen'!$B$4=1,'Index LA Gen'!$A$9:$BZ$171,IF('Index LA Gen'!$B$4=2,'Index LA Gen'!$A$179:$BZ$341,IF('Index LA Gen'!$B$4=3,'Index LA Gen'!$A$349:$BZ$511,"Error"))),'Index LA Gen'!I$1,0),"Error")</f>
        <v>0.78</v>
      </c>
      <c r="J157" s="84">
        <f>IFERROR(VLOOKUP($A157,IF('Index LA Gen'!$B$4=1,'Index LA Gen'!$A$9:$BZ$171,IF('Index LA Gen'!$B$4=2,'Index LA Gen'!$A$179:$BZ$341,IF('Index LA Gen'!$B$4=3,'Index LA Gen'!$A$349:$BZ$511,"Error"))),'Index LA Gen'!J$1,0),"Error")</f>
        <v>0.72</v>
      </c>
      <c r="K157" s="84">
        <f>IFERROR(VLOOKUP($A157,IF('Index LA Gen'!$B$4=1,'Index LA Gen'!$A$9:$BZ$171,IF('Index LA Gen'!$B$4=2,'Index LA Gen'!$A$179:$BZ$341,IF('Index LA Gen'!$B$4=3,'Index LA Gen'!$A$349:$BZ$511,"Error"))),'Index LA Gen'!K$1,0),"Error")</f>
        <v>0.77</v>
      </c>
      <c r="L157" s="84">
        <f>IFERROR(VLOOKUP($A157,IF('Index LA Gen'!$B$4=1,'Index LA Gen'!$A$9:$BZ$171,IF('Index LA Gen'!$B$4=2,'Index LA Gen'!$A$179:$BZ$341,IF('Index LA Gen'!$B$4=3,'Index LA Gen'!$A$349:$BZ$511,"Error"))),'Index LA Gen'!L$1,0),"Error")</f>
        <v>0.75</v>
      </c>
      <c r="M157" s="84">
        <f>IFERROR(VLOOKUP($A157,IF('Index LA Gen'!$B$4=1,'Index LA Gen'!$A$9:$BZ$171,IF('Index LA Gen'!$B$4=2,'Index LA Gen'!$A$179:$BZ$341,IF('Index LA Gen'!$B$4=3,'Index LA Gen'!$A$349:$BZ$511,"Error"))),'Index LA Gen'!M$1,0),"Error")</f>
        <v>0.04</v>
      </c>
      <c r="N157" s="84">
        <f>IFERROR(VLOOKUP($A157,IF('Index LA Gen'!$B$4=1,'Index LA Gen'!$A$9:$BZ$171,IF('Index LA Gen'!$B$4=2,'Index LA Gen'!$A$179:$BZ$341,IF('Index LA Gen'!$B$4=3,'Index LA Gen'!$A$349:$BZ$511,"Error"))),'Index LA Gen'!N$1,0),"Error")</f>
        <v>0.03</v>
      </c>
      <c r="O157" s="84">
        <f>IFERROR(VLOOKUP($A157,IF('Index LA Gen'!$B$4=1,'Index LA Gen'!$A$9:$BZ$171,IF('Index LA Gen'!$B$4=2,'Index LA Gen'!$A$179:$BZ$341,IF('Index LA Gen'!$B$4=3,'Index LA Gen'!$A$349:$BZ$511,"Error"))),'Index LA Gen'!O$1,0),"Error")</f>
        <v>0.04</v>
      </c>
      <c r="P157" s="84">
        <f>IFERROR(VLOOKUP($A157,IF('Index LA Gen'!$B$4=1,'Index LA Gen'!$A$9:$BZ$171,IF('Index LA Gen'!$B$4=2,'Index LA Gen'!$A$179:$BZ$341,IF('Index LA Gen'!$B$4=3,'Index LA Gen'!$A$349:$BZ$511,"Error"))),'Index LA Gen'!P$1,0),"Error")</f>
        <v>0.02</v>
      </c>
      <c r="Q157" s="84" t="str">
        <f>IFERROR(VLOOKUP($A157,IF('Index LA Gen'!$B$4=1,'Index LA Gen'!$A$9:$BZ$171,IF('Index LA Gen'!$B$4=2,'Index LA Gen'!$A$179:$BZ$341,IF('Index LA Gen'!$B$4=3,'Index LA Gen'!$A$349:$BZ$511,"Error"))),'Index LA Gen'!Q$1,0),"Error")</f>
        <v>x</v>
      </c>
      <c r="R157" s="84">
        <f>IFERROR(VLOOKUP($A157,IF('Index LA Gen'!$B$4=1,'Index LA Gen'!$A$9:$BZ$171,IF('Index LA Gen'!$B$4=2,'Index LA Gen'!$A$179:$BZ$341,IF('Index LA Gen'!$B$4=3,'Index LA Gen'!$A$349:$BZ$511,"Error"))),'Index LA Gen'!R$1,0),"Error")</f>
        <v>0.01</v>
      </c>
      <c r="S157" s="84">
        <f>IFERROR(VLOOKUP($A157,IF('Index LA Gen'!$B$4=1,'Index LA Gen'!$A$9:$BZ$171,IF('Index LA Gen'!$B$4=2,'Index LA Gen'!$A$179:$BZ$341,IF('Index LA Gen'!$B$4=3,'Index LA Gen'!$A$349:$BZ$511,"Error"))),'Index LA Gen'!S$1,0),"Error")</f>
        <v>0.03</v>
      </c>
      <c r="T157" s="84">
        <f>IFERROR(VLOOKUP($A157,IF('Index LA Gen'!$B$4=1,'Index LA Gen'!$A$9:$BZ$171,IF('Index LA Gen'!$B$4=2,'Index LA Gen'!$A$179:$BZ$341,IF('Index LA Gen'!$B$4=3,'Index LA Gen'!$A$349:$BZ$511,"Error"))),'Index LA Gen'!T$1,0),"Error")</f>
        <v>0.06</v>
      </c>
      <c r="U157" s="84">
        <f>IFERROR(VLOOKUP($A157,IF('Index LA Gen'!$B$4=1,'Index LA Gen'!$A$9:$BZ$171,IF('Index LA Gen'!$B$4=2,'Index LA Gen'!$A$179:$BZ$341,IF('Index LA Gen'!$B$4=3,'Index LA Gen'!$A$349:$BZ$511,"Error"))),'Index LA Gen'!U$1,0),"Error")</f>
        <v>0.05</v>
      </c>
      <c r="V157" s="84">
        <f>IFERROR(VLOOKUP($A157,IF('Index LA Gen'!$B$4=1,'Index LA Gen'!$A$9:$BZ$171,IF('Index LA Gen'!$B$4=2,'Index LA Gen'!$A$179:$BZ$341,IF('Index LA Gen'!$B$4=3,'Index LA Gen'!$A$349:$BZ$511,"Error"))),'Index LA Gen'!V$1,0),"Error")</f>
        <v>0.06</v>
      </c>
      <c r="W157" s="84">
        <f>IFERROR(VLOOKUP($A157,IF('Index LA Gen'!$B$4=1,'Index LA Gen'!$A$9:$BZ$171,IF('Index LA Gen'!$B$4=2,'Index LA Gen'!$A$179:$BZ$341,IF('Index LA Gen'!$B$4=3,'Index LA Gen'!$A$349:$BZ$511,"Error"))),'Index LA Gen'!W$1,0),"Error")</f>
        <v>0.02</v>
      </c>
      <c r="X157" s="84">
        <f>IFERROR(VLOOKUP($A157,IF('Index LA Gen'!$B$4=1,'Index LA Gen'!$A$9:$BZ$171,IF('Index LA Gen'!$B$4=2,'Index LA Gen'!$A$179:$BZ$341,IF('Index LA Gen'!$B$4=3,'Index LA Gen'!$A$349:$BZ$511,"Error"))),'Index LA Gen'!X$1,0),"Error")</f>
        <v>0.03</v>
      </c>
      <c r="Y157" s="84">
        <f>IFERROR(VLOOKUP($A157,IF('Index LA Gen'!$B$4=1,'Index LA Gen'!$A$9:$BZ$171,IF('Index LA Gen'!$B$4=2,'Index LA Gen'!$A$179:$BZ$341,IF('Index LA Gen'!$B$4=3,'Index LA Gen'!$A$349:$BZ$511,"Error"))),'Index LA Gen'!Y$1,0),"Error")</f>
        <v>0</v>
      </c>
      <c r="Z157" s="84">
        <f>IFERROR(VLOOKUP($A157,IF('Index LA Gen'!$B$4=1,'Index LA Gen'!$A$9:$BZ$171,IF('Index LA Gen'!$B$4=2,'Index LA Gen'!$A$179:$BZ$341,IF('Index LA Gen'!$B$4=3,'Index LA Gen'!$A$349:$BZ$511,"Error"))),'Index LA Gen'!Z$1,0),"Error")</f>
        <v>0</v>
      </c>
      <c r="AA157" s="84">
        <f>IFERROR(VLOOKUP($A157,IF('Index LA Gen'!$B$4=1,'Index LA Gen'!$A$9:$BZ$171,IF('Index LA Gen'!$B$4=2,'Index LA Gen'!$A$179:$BZ$341,IF('Index LA Gen'!$B$4=3,'Index LA Gen'!$A$349:$BZ$511,"Error"))),'Index LA Gen'!AA$1,0),"Error")</f>
        <v>0</v>
      </c>
      <c r="AB157" s="84">
        <f>IFERROR(VLOOKUP($A157,IF('Index LA Gen'!$B$4=1,'Index LA Gen'!$A$9:$BZ$171,IF('Index LA Gen'!$B$4=2,'Index LA Gen'!$A$179:$BZ$341,IF('Index LA Gen'!$B$4=3,'Index LA Gen'!$A$349:$BZ$511,"Error"))),'Index LA Gen'!AB$1,0),"Error")</f>
        <v>0</v>
      </c>
      <c r="AC157" s="84">
        <f>IFERROR(VLOOKUP($A157,IF('Index LA Gen'!$B$4=1,'Index LA Gen'!$A$9:$BZ$171,IF('Index LA Gen'!$B$4=2,'Index LA Gen'!$A$179:$BZ$341,IF('Index LA Gen'!$B$4=3,'Index LA Gen'!$A$349:$BZ$511,"Error"))),'Index LA Gen'!AC$1,0),"Error")</f>
        <v>0</v>
      </c>
      <c r="AD157" s="84">
        <f>IFERROR(VLOOKUP($A157,IF('Index LA Gen'!$B$4=1,'Index LA Gen'!$A$9:$BZ$171,IF('Index LA Gen'!$B$4=2,'Index LA Gen'!$A$179:$BZ$341,IF('Index LA Gen'!$B$4=3,'Index LA Gen'!$A$349:$BZ$511,"Error"))),'Index LA Gen'!AD$1,0),"Error")</f>
        <v>0</v>
      </c>
      <c r="AE157" s="84">
        <f>IFERROR(VLOOKUP($A157,IF('Index LA Gen'!$B$4=1,'Index LA Gen'!$A$9:$BZ$171,IF('Index LA Gen'!$B$4=2,'Index LA Gen'!$A$179:$BZ$341,IF('Index LA Gen'!$B$4=3,'Index LA Gen'!$A$349:$BZ$511,"Error"))),'Index LA Gen'!AE$1,0),"Error")</f>
        <v>0.03</v>
      </c>
      <c r="AF157" s="84">
        <f>IFERROR(VLOOKUP($A157,IF('Index LA Gen'!$B$4=1,'Index LA Gen'!$A$9:$BZ$171,IF('Index LA Gen'!$B$4=2,'Index LA Gen'!$A$179:$BZ$341,IF('Index LA Gen'!$B$4=3,'Index LA Gen'!$A$349:$BZ$511,"Error"))),'Index LA Gen'!AF$1,0),"Error")</f>
        <v>0.03</v>
      </c>
      <c r="AG157" s="84">
        <f>IFERROR(VLOOKUP($A157,IF('Index LA Gen'!$B$4=1,'Index LA Gen'!$A$9:$BZ$171,IF('Index LA Gen'!$B$4=2,'Index LA Gen'!$A$179:$BZ$341,IF('Index LA Gen'!$B$4=3,'Index LA Gen'!$A$349:$BZ$511,"Error"))),'Index LA Gen'!AG$1,0),"Error")</f>
        <v>0.03</v>
      </c>
      <c r="AH157" s="84">
        <f>IFERROR(VLOOKUP($A157,IF('Index LA Gen'!$B$4=1,'Index LA Gen'!$A$9:$BZ$171,IF('Index LA Gen'!$B$4=2,'Index LA Gen'!$A$179:$BZ$341,IF('Index LA Gen'!$B$4=3,'Index LA Gen'!$A$349:$BZ$511,"Error"))),'Index LA Gen'!AH$1,0),"Error")</f>
        <v>0.56999999999999995</v>
      </c>
      <c r="AI157" s="84">
        <f>IFERROR(VLOOKUP($A157,IF('Index LA Gen'!$B$4=1,'Index LA Gen'!$A$9:$BZ$171,IF('Index LA Gen'!$B$4=2,'Index LA Gen'!$A$179:$BZ$341,IF('Index LA Gen'!$B$4=3,'Index LA Gen'!$A$349:$BZ$511,"Error"))),'Index LA Gen'!AI$1,0),"Error")</f>
        <v>0.66</v>
      </c>
      <c r="AJ157" s="84">
        <f>IFERROR(VLOOKUP($A157,IF('Index LA Gen'!$B$4=1,'Index LA Gen'!$A$9:$BZ$171,IF('Index LA Gen'!$B$4=2,'Index LA Gen'!$A$179:$BZ$341,IF('Index LA Gen'!$B$4=3,'Index LA Gen'!$A$349:$BZ$511,"Error"))),'Index LA Gen'!AJ$1,0),"Error")</f>
        <v>0.62</v>
      </c>
      <c r="AK157" s="84">
        <f>IFERROR(VLOOKUP($A157,IF('Index LA Gen'!$B$4=1,'Index LA Gen'!$A$9:$BZ$171,IF('Index LA Gen'!$B$4=2,'Index LA Gen'!$A$179:$BZ$341,IF('Index LA Gen'!$B$4=3,'Index LA Gen'!$A$349:$BZ$511,"Error"))),'Index LA Gen'!AK$1,0),"Error")</f>
        <v>0.23</v>
      </c>
      <c r="AL157" s="84">
        <f>IFERROR(VLOOKUP($A157,IF('Index LA Gen'!$B$4=1,'Index LA Gen'!$A$9:$BZ$171,IF('Index LA Gen'!$B$4=2,'Index LA Gen'!$A$179:$BZ$341,IF('Index LA Gen'!$B$4=3,'Index LA Gen'!$A$349:$BZ$511,"Error"))),'Index LA Gen'!AL$1,0),"Error")</f>
        <v>0.28999999999999998</v>
      </c>
      <c r="AM157" s="84">
        <f>IFERROR(VLOOKUP($A157,IF('Index LA Gen'!$B$4=1,'Index LA Gen'!$A$9:$BZ$171,IF('Index LA Gen'!$B$4=2,'Index LA Gen'!$A$179:$BZ$341,IF('Index LA Gen'!$B$4=3,'Index LA Gen'!$A$349:$BZ$511,"Error"))),'Index LA Gen'!AM$1,0),"Error")</f>
        <v>0.26</v>
      </c>
      <c r="AN157" s="84" t="str">
        <f>IFERROR(VLOOKUP($A157,IF('Index LA Gen'!$B$4=1,'Index LA Gen'!$A$9:$BZ$171,IF('Index LA Gen'!$B$4=2,'Index LA Gen'!$A$179:$BZ$341,IF('Index LA Gen'!$B$4=3,'Index LA Gen'!$A$349:$BZ$511,"Error"))),'Index LA Gen'!AN$1,0),"Error")</f>
        <v>x</v>
      </c>
      <c r="AO157" s="84">
        <f>IFERROR(VLOOKUP($A157,IF('Index LA Gen'!$B$4=1,'Index LA Gen'!$A$9:$BZ$171,IF('Index LA Gen'!$B$4=2,'Index LA Gen'!$A$179:$BZ$341,IF('Index LA Gen'!$B$4=3,'Index LA Gen'!$A$349:$BZ$511,"Error"))),'Index LA Gen'!AO$1,0),"Error")</f>
        <v>0.02</v>
      </c>
      <c r="AP157" s="84">
        <f>IFERROR(VLOOKUP($A157,IF('Index LA Gen'!$B$4=1,'Index LA Gen'!$A$9:$BZ$171,IF('Index LA Gen'!$B$4=2,'Index LA Gen'!$A$179:$BZ$341,IF('Index LA Gen'!$B$4=3,'Index LA Gen'!$A$349:$BZ$511,"Error"))),'Index LA Gen'!AP$1,0),"Error")</f>
        <v>0.01</v>
      </c>
      <c r="AQ157" s="84">
        <f>IFERROR(VLOOKUP($A157,IF('Index LA Gen'!$B$4=1,'Index LA Gen'!$A$9:$BZ$171,IF('Index LA Gen'!$B$4=2,'Index LA Gen'!$A$179:$BZ$341,IF('Index LA Gen'!$B$4=3,'Index LA Gen'!$A$349:$BZ$511,"Error"))),'Index LA Gen'!AQ$1,0),"Error")</f>
        <v>0.13</v>
      </c>
      <c r="AR157" s="84">
        <f>IFERROR(VLOOKUP($A157,IF('Index LA Gen'!$B$4=1,'Index LA Gen'!$A$9:$BZ$171,IF('Index LA Gen'!$B$4=2,'Index LA Gen'!$A$179:$BZ$341,IF('Index LA Gen'!$B$4=3,'Index LA Gen'!$A$349:$BZ$511,"Error"))),'Index LA Gen'!AR$1,0),"Error")</f>
        <v>0.19</v>
      </c>
      <c r="AS157" s="84">
        <f>IFERROR(VLOOKUP($A157,IF('Index LA Gen'!$B$4=1,'Index LA Gen'!$A$9:$BZ$171,IF('Index LA Gen'!$B$4=2,'Index LA Gen'!$A$179:$BZ$341,IF('Index LA Gen'!$B$4=3,'Index LA Gen'!$A$349:$BZ$511,"Error"))),'Index LA Gen'!AS$1,0),"Error")</f>
        <v>0.17</v>
      </c>
      <c r="AT157" s="84">
        <f>IFERROR(VLOOKUP($A157,IF('Index LA Gen'!$B$4=1,'Index LA Gen'!$A$9:$BZ$171,IF('Index LA Gen'!$B$4=2,'Index LA Gen'!$A$179:$BZ$341,IF('Index LA Gen'!$B$4=3,'Index LA Gen'!$A$349:$BZ$511,"Error"))),'Index LA Gen'!AT$1,0),"Error")</f>
        <v>0.33</v>
      </c>
      <c r="AU157" s="84">
        <f>IFERROR(VLOOKUP($A157,IF('Index LA Gen'!$B$4=1,'Index LA Gen'!$A$9:$BZ$171,IF('Index LA Gen'!$B$4=2,'Index LA Gen'!$A$179:$BZ$341,IF('Index LA Gen'!$B$4=3,'Index LA Gen'!$A$349:$BZ$511,"Error"))),'Index LA Gen'!AU$1,0),"Error")</f>
        <v>0.37</v>
      </c>
      <c r="AV157" s="84">
        <f>IFERROR(VLOOKUP($A157,IF('Index LA Gen'!$B$4=1,'Index LA Gen'!$A$9:$BZ$171,IF('Index LA Gen'!$B$4=2,'Index LA Gen'!$A$179:$BZ$341,IF('Index LA Gen'!$B$4=3,'Index LA Gen'!$A$349:$BZ$511,"Error"))),'Index LA Gen'!AV$1,0),"Error")</f>
        <v>0.35</v>
      </c>
      <c r="AW157" s="84" t="str">
        <f>IFERROR(VLOOKUP($A157,IF('Index LA Gen'!$B$4=1,'Index LA Gen'!$A$9:$BZ$171,IF('Index LA Gen'!$B$4=2,'Index LA Gen'!$A$179:$BZ$341,IF('Index LA Gen'!$B$4=3,'Index LA Gen'!$A$349:$BZ$511,"Error"))),'Index LA Gen'!AW$1,0),"Error")</f>
        <v>x</v>
      </c>
      <c r="AX157" s="84" t="str">
        <f>IFERROR(VLOOKUP($A157,IF('Index LA Gen'!$B$4=1,'Index LA Gen'!$A$9:$BZ$171,IF('Index LA Gen'!$B$4=2,'Index LA Gen'!$A$179:$BZ$341,IF('Index LA Gen'!$B$4=3,'Index LA Gen'!$A$349:$BZ$511,"Error"))),'Index LA Gen'!AX$1,0),"Error")</f>
        <v>x</v>
      </c>
      <c r="AY157" s="84" t="str">
        <f>IFERROR(VLOOKUP($A157,IF('Index LA Gen'!$B$4=1,'Index LA Gen'!$A$9:$BZ$171,IF('Index LA Gen'!$B$4=2,'Index LA Gen'!$A$179:$BZ$341,IF('Index LA Gen'!$B$4=3,'Index LA Gen'!$A$349:$BZ$511,"Error"))),'Index LA Gen'!AY$1,0),"Error")</f>
        <v>x</v>
      </c>
      <c r="AZ157" s="84" t="str">
        <f>IFERROR(VLOOKUP($A157,IF('Index LA Gen'!$B$4=1,'Index LA Gen'!$A$9:$BZ$171,IF('Index LA Gen'!$B$4=2,'Index LA Gen'!$A$179:$BZ$341,IF('Index LA Gen'!$B$4=3,'Index LA Gen'!$A$349:$BZ$511,"Error"))),'Index LA Gen'!AZ$1,0),"Error")</f>
        <v>x</v>
      </c>
      <c r="BA157" s="84">
        <f>IFERROR(VLOOKUP($A157,IF('Index LA Gen'!$B$4=1,'Index LA Gen'!$A$9:$BZ$171,IF('Index LA Gen'!$B$4=2,'Index LA Gen'!$A$179:$BZ$341,IF('Index LA Gen'!$B$4=3,'Index LA Gen'!$A$349:$BZ$511,"Error"))),'Index LA Gen'!BA$1,0),"Error")</f>
        <v>0</v>
      </c>
      <c r="BB157" s="84" t="str">
        <f>IFERROR(VLOOKUP($A157,IF('Index LA Gen'!$B$4=1,'Index LA Gen'!$A$9:$BZ$171,IF('Index LA Gen'!$B$4=2,'Index LA Gen'!$A$179:$BZ$341,IF('Index LA Gen'!$B$4=3,'Index LA Gen'!$A$349:$BZ$511,"Error"))),'Index LA Gen'!BB$1,0),"Error")</f>
        <v>x</v>
      </c>
      <c r="BC157" s="84">
        <f>IFERROR(VLOOKUP($A157,IF('Index LA Gen'!$B$4=1,'Index LA Gen'!$A$9:$BZ$171,IF('Index LA Gen'!$B$4=2,'Index LA Gen'!$A$179:$BZ$341,IF('Index LA Gen'!$B$4=3,'Index LA Gen'!$A$349:$BZ$511,"Error"))),'Index LA Gen'!BC$1,0),"Error")</f>
        <v>0.03</v>
      </c>
      <c r="BD157" s="84">
        <f>IFERROR(VLOOKUP($A157,IF('Index LA Gen'!$B$4=1,'Index LA Gen'!$A$9:$BZ$171,IF('Index LA Gen'!$B$4=2,'Index LA Gen'!$A$179:$BZ$341,IF('Index LA Gen'!$B$4=3,'Index LA Gen'!$A$349:$BZ$511,"Error"))),'Index LA Gen'!BD$1,0),"Error")</f>
        <v>0.02</v>
      </c>
      <c r="BE157" s="84">
        <f>IFERROR(VLOOKUP($A157,IF('Index LA Gen'!$B$4=1,'Index LA Gen'!$A$9:$BZ$171,IF('Index LA Gen'!$B$4=2,'Index LA Gen'!$A$179:$BZ$341,IF('Index LA Gen'!$B$4=3,'Index LA Gen'!$A$349:$BZ$511,"Error"))),'Index LA Gen'!BE$1,0),"Error")</f>
        <v>0.02</v>
      </c>
      <c r="BF157" s="84" t="str">
        <f>IFERROR(VLOOKUP($A157,IF('Index LA Gen'!$B$4=1,'Index LA Gen'!$A$9:$BZ$171,IF('Index LA Gen'!$B$4=2,'Index LA Gen'!$A$179:$BZ$341,IF('Index LA Gen'!$B$4=3,'Index LA Gen'!$A$349:$BZ$511,"Error"))),'Index LA Gen'!BF$1,0),"Error")</f>
        <v>x</v>
      </c>
      <c r="BG157" s="84" t="str">
        <f>IFERROR(VLOOKUP($A157,IF('Index LA Gen'!$B$4=1,'Index LA Gen'!$A$9:$BZ$171,IF('Index LA Gen'!$B$4=2,'Index LA Gen'!$A$179:$BZ$341,IF('Index LA Gen'!$B$4=3,'Index LA Gen'!$A$349:$BZ$511,"Error"))),'Index LA Gen'!BG$1,0),"Error")</f>
        <v>x</v>
      </c>
      <c r="BH157" s="84">
        <f>IFERROR(VLOOKUP($A157,IF('Index LA Gen'!$B$4=1,'Index LA Gen'!$A$9:$BZ$171,IF('Index LA Gen'!$B$4=2,'Index LA Gen'!$A$179:$BZ$341,IF('Index LA Gen'!$B$4=3,'Index LA Gen'!$A$349:$BZ$511,"Error"))),'Index LA Gen'!BH$1,0),"Error")</f>
        <v>0.01</v>
      </c>
      <c r="BI157" s="84">
        <f>IFERROR(VLOOKUP($A157,IF('Index LA Gen'!$B$4=1,'Index LA Gen'!$A$9:$BZ$171,IF('Index LA Gen'!$B$4=2,'Index LA Gen'!$A$179:$BZ$341,IF('Index LA Gen'!$B$4=3,'Index LA Gen'!$A$349:$BZ$511,"Error"))),'Index LA Gen'!BI$1,0),"Error")</f>
        <v>0.02</v>
      </c>
      <c r="BJ157" s="84">
        <f>IFERROR(VLOOKUP($A157,IF('Index LA Gen'!$B$4=1,'Index LA Gen'!$A$9:$BZ$171,IF('Index LA Gen'!$B$4=2,'Index LA Gen'!$A$179:$BZ$341,IF('Index LA Gen'!$B$4=3,'Index LA Gen'!$A$349:$BZ$511,"Error"))),'Index LA Gen'!BJ$1,0),"Error")</f>
        <v>0.02</v>
      </c>
      <c r="BK157" s="84">
        <f>IFERROR(VLOOKUP($A157,IF('Index LA Gen'!$B$4=1,'Index LA Gen'!$A$9:$BZ$171,IF('Index LA Gen'!$B$4=2,'Index LA Gen'!$A$179:$BZ$341,IF('Index LA Gen'!$B$4=3,'Index LA Gen'!$A$349:$BZ$511,"Error"))),'Index LA Gen'!BK$1,0),"Error")</f>
        <v>0.02</v>
      </c>
      <c r="BL157" s="84">
        <f>IFERROR(VLOOKUP($A157,IF('Index LA Gen'!$B$4=1,'Index LA Gen'!$A$9:$BZ$171,IF('Index LA Gen'!$B$4=2,'Index LA Gen'!$A$179:$BZ$341,IF('Index LA Gen'!$B$4=3,'Index LA Gen'!$A$349:$BZ$511,"Error"))),'Index LA Gen'!BL$1,0),"Error")</f>
        <v>0</v>
      </c>
      <c r="BM157" s="84">
        <f>IFERROR(VLOOKUP($A157,IF('Index LA Gen'!$B$4=1,'Index LA Gen'!$A$9:$BZ$171,IF('Index LA Gen'!$B$4=2,'Index LA Gen'!$A$179:$BZ$341,IF('Index LA Gen'!$B$4=3,'Index LA Gen'!$A$349:$BZ$511,"Error"))),'Index LA Gen'!BM$1,0),"Error")</f>
        <v>0</v>
      </c>
      <c r="BN157" s="84">
        <f>IFERROR(VLOOKUP($A157,IF('Index LA Gen'!$B$4=1,'Index LA Gen'!$A$9:$BZ$171,IF('Index LA Gen'!$B$4=2,'Index LA Gen'!$A$179:$BZ$341,IF('Index LA Gen'!$B$4=3,'Index LA Gen'!$A$349:$BZ$511,"Error"))),'Index LA Gen'!BN$1,0),"Error")</f>
        <v>0</v>
      </c>
      <c r="BO157" s="84" t="str">
        <f>IFERROR(VLOOKUP($A157,IF('Index LA Gen'!$B$4=1,'Index LA Gen'!$A$9:$BZ$171,IF('Index LA Gen'!$B$4=2,'Index LA Gen'!$A$179:$BZ$341,IF('Index LA Gen'!$B$4=3,'Index LA Gen'!$A$349:$BZ$511,"Error"))),'Index LA Gen'!BO$1,0),"Error")</f>
        <v>x</v>
      </c>
      <c r="BP157" s="84" t="str">
        <f>IFERROR(VLOOKUP($A157,IF('Index LA Gen'!$B$4=1,'Index LA Gen'!$A$9:$BZ$171,IF('Index LA Gen'!$B$4=2,'Index LA Gen'!$A$179:$BZ$341,IF('Index LA Gen'!$B$4=3,'Index LA Gen'!$A$349:$BZ$511,"Error"))),'Index LA Gen'!BP$1,0),"Error")</f>
        <v>x</v>
      </c>
      <c r="BQ157" s="84">
        <f>IFERROR(VLOOKUP($A157,IF('Index LA Gen'!$B$4=1,'Index LA Gen'!$A$9:$BZ$171,IF('Index LA Gen'!$B$4=2,'Index LA Gen'!$A$179:$BZ$341,IF('Index LA Gen'!$B$4=3,'Index LA Gen'!$A$349:$BZ$511,"Error"))),'Index LA Gen'!BQ$1,0),"Error")</f>
        <v>0.01</v>
      </c>
      <c r="BR157" s="84">
        <f>IFERROR(VLOOKUP($A157,IF('Index LA Gen'!$B$4=1,'Index LA Gen'!$A$9:$BZ$171,IF('Index LA Gen'!$B$4=2,'Index LA Gen'!$A$179:$BZ$341,IF('Index LA Gen'!$B$4=3,'Index LA Gen'!$A$349:$BZ$511,"Error"))),'Index LA Gen'!BR$1,0),"Error")</f>
        <v>7.0000000000000007E-2</v>
      </c>
      <c r="BS157" s="84">
        <f>IFERROR(VLOOKUP($A157,IF('Index LA Gen'!$B$4=1,'Index LA Gen'!$A$9:$BZ$171,IF('Index LA Gen'!$B$4=2,'Index LA Gen'!$A$179:$BZ$341,IF('Index LA Gen'!$B$4=3,'Index LA Gen'!$A$349:$BZ$511,"Error"))),'Index LA Gen'!BS$1,0),"Error")</f>
        <v>0.05</v>
      </c>
      <c r="BT157" s="84">
        <f>IFERROR(VLOOKUP($A157,IF('Index LA Gen'!$B$4=1,'Index LA Gen'!$A$9:$BZ$171,IF('Index LA Gen'!$B$4=2,'Index LA Gen'!$A$179:$BZ$341,IF('Index LA Gen'!$B$4=3,'Index LA Gen'!$A$349:$BZ$511,"Error"))),'Index LA Gen'!BT$1,0),"Error")</f>
        <v>0.06</v>
      </c>
      <c r="BU157" s="84">
        <f>IFERROR(VLOOKUP($A157,IF('Index LA Gen'!$B$4=1,'Index LA Gen'!$A$9:$BZ$171,IF('Index LA Gen'!$B$4=2,'Index LA Gen'!$A$179:$BZ$341,IF('Index LA Gen'!$B$4=3,'Index LA Gen'!$A$349:$BZ$511,"Error"))),'Index LA Gen'!BU$1,0),"Error")</f>
        <v>0.03</v>
      </c>
      <c r="BV157" s="84">
        <f>IFERROR(VLOOKUP($A157,IF('Index LA Gen'!$B$4=1,'Index LA Gen'!$A$9:$BZ$171,IF('Index LA Gen'!$B$4=2,'Index LA Gen'!$A$179:$BZ$341,IF('Index LA Gen'!$B$4=3,'Index LA Gen'!$A$349:$BZ$511,"Error"))),'Index LA Gen'!BV$1,0),"Error")</f>
        <v>0.01</v>
      </c>
      <c r="BW157" s="84">
        <f>IFERROR(VLOOKUP($A157,IF('Index LA Gen'!$B$4=1,'Index LA Gen'!$A$9:$BZ$171,IF('Index LA Gen'!$B$4=2,'Index LA Gen'!$A$179:$BZ$341,IF('Index LA Gen'!$B$4=3,'Index LA Gen'!$A$349:$BZ$511,"Error"))),'Index LA Gen'!BW$1,0),"Error")</f>
        <v>0.02</v>
      </c>
      <c r="BX157" s="84">
        <f>IFERROR(VLOOKUP($A157,IF('Index LA Gen'!$B$4=1,'Index LA Gen'!$A$9:$BZ$171,IF('Index LA Gen'!$B$4=2,'Index LA Gen'!$A$179:$BZ$341,IF('Index LA Gen'!$B$4=3,'Index LA Gen'!$A$349:$BZ$511,"Error"))),'Index LA Gen'!BX$1,0),"Error")</f>
        <v>0.15</v>
      </c>
      <c r="BY157" s="84">
        <f>IFERROR(VLOOKUP($A157,IF('Index LA Gen'!$B$4=1,'Index LA Gen'!$A$9:$BZ$171,IF('Index LA Gen'!$B$4=2,'Index LA Gen'!$A$179:$BZ$341,IF('Index LA Gen'!$B$4=3,'Index LA Gen'!$A$349:$BZ$511,"Error"))),'Index LA Gen'!BY$1,0),"Error")</f>
        <v>0.13</v>
      </c>
      <c r="BZ157" s="84">
        <f>IFERROR(VLOOKUP($A157,IF('Index LA Gen'!$B$4=1,'Index LA Gen'!$A$9:$BZ$171,IF('Index LA Gen'!$B$4=2,'Index LA Gen'!$A$179:$BZ$341,IF('Index LA Gen'!$B$4=3,'Index LA Gen'!$A$349:$BZ$511,"Error"))),'Index LA Gen'!BZ$1,0),"Error")</f>
        <v>0.14000000000000001</v>
      </c>
    </row>
    <row r="158" spans="1:78" s="15" customFormat="1" x14ac:dyDescent="0.2">
      <c r="A158" s="20">
        <v>877</v>
      </c>
      <c r="B158" s="20" t="s">
        <v>309</v>
      </c>
      <c r="C158" s="45" t="s">
        <v>153</v>
      </c>
      <c r="D158" s="113">
        <f>IFERROR(VLOOKUP($A158,IF('Index LA Gen'!$B$4=1,'Index LA Gen'!$A$9:$BZ$171,IF('Index LA Gen'!$B$4=2,'Index LA Gen'!$A$179:$BZ$341,IF('Index LA Gen'!$B$4=3,'Index LA Gen'!$A$349:$BZ$511,"Error"))),'Index LA Gen'!D$1,0),"Error")</f>
        <v>270</v>
      </c>
      <c r="E158" s="113">
        <f>IFERROR(VLOOKUP($A158,IF('Index LA Gen'!$B$4=1,'Index LA Gen'!$A$9:$BZ$171,IF('Index LA Gen'!$B$4=2,'Index LA Gen'!$A$179:$BZ$341,IF('Index LA Gen'!$B$4=3,'Index LA Gen'!$A$349:$BZ$511,"Error"))),'Index LA Gen'!E$1,0),"Error")</f>
        <v>310</v>
      </c>
      <c r="F158" s="113">
        <f>IFERROR(VLOOKUP($A158,IF('Index LA Gen'!$B$4=1,'Index LA Gen'!$A$9:$BZ$171,IF('Index LA Gen'!$B$4=2,'Index LA Gen'!$A$179:$BZ$341,IF('Index LA Gen'!$B$4=3,'Index LA Gen'!$A$349:$BZ$511,"Error"))),'Index LA Gen'!F$1,0),"Error")</f>
        <v>570</v>
      </c>
      <c r="G158" s="84">
        <f>IFERROR(VLOOKUP($A158,IF('Index LA Gen'!$B$4=1,'Index LA Gen'!$A$9:$BZ$171,IF('Index LA Gen'!$B$4=2,'Index LA Gen'!$A$179:$BZ$341,IF('Index LA Gen'!$B$4=3,'Index LA Gen'!$A$349:$BZ$511,"Error"))),'Index LA Gen'!G$1,0),"Error")</f>
        <v>0.82</v>
      </c>
      <c r="H158" s="84">
        <f>IFERROR(VLOOKUP($A158,IF('Index LA Gen'!$B$4=1,'Index LA Gen'!$A$9:$BZ$171,IF('Index LA Gen'!$B$4=2,'Index LA Gen'!$A$179:$BZ$341,IF('Index LA Gen'!$B$4=3,'Index LA Gen'!$A$349:$BZ$511,"Error"))),'Index LA Gen'!H$1,0),"Error")</f>
        <v>0.84</v>
      </c>
      <c r="I158" s="84">
        <f>IFERROR(VLOOKUP($A158,IF('Index LA Gen'!$B$4=1,'Index LA Gen'!$A$9:$BZ$171,IF('Index LA Gen'!$B$4=2,'Index LA Gen'!$A$179:$BZ$341,IF('Index LA Gen'!$B$4=3,'Index LA Gen'!$A$349:$BZ$511,"Error"))),'Index LA Gen'!I$1,0),"Error")</f>
        <v>0.83</v>
      </c>
      <c r="J158" s="84">
        <f>IFERROR(VLOOKUP($A158,IF('Index LA Gen'!$B$4=1,'Index LA Gen'!$A$9:$BZ$171,IF('Index LA Gen'!$B$4=2,'Index LA Gen'!$A$179:$BZ$341,IF('Index LA Gen'!$B$4=3,'Index LA Gen'!$A$349:$BZ$511,"Error"))),'Index LA Gen'!J$1,0),"Error")</f>
        <v>0.68</v>
      </c>
      <c r="K158" s="84">
        <f>IFERROR(VLOOKUP($A158,IF('Index LA Gen'!$B$4=1,'Index LA Gen'!$A$9:$BZ$171,IF('Index LA Gen'!$B$4=2,'Index LA Gen'!$A$179:$BZ$341,IF('Index LA Gen'!$B$4=3,'Index LA Gen'!$A$349:$BZ$511,"Error"))),'Index LA Gen'!K$1,0),"Error")</f>
        <v>0.73</v>
      </c>
      <c r="L158" s="84">
        <f>IFERROR(VLOOKUP($A158,IF('Index LA Gen'!$B$4=1,'Index LA Gen'!$A$9:$BZ$171,IF('Index LA Gen'!$B$4=2,'Index LA Gen'!$A$179:$BZ$341,IF('Index LA Gen'!$B$4=3,'Index LA Gen'!$A$349:$BZ$511,"Error"))),'Index LA Gen'!L$1,0),"Error")</f>
        <v>0.71</v>
      </c>
      <c r="M158" s="84">
        <f>IFERROR(VLOOKUP($A158,IF('Index LA Gen'!$B$4=1,'Index LA Gen'!$A$9:$BZ$171,IF('Index LA Gen'!$B$4=2,'Index LA Gen'!$A$179:$BZ$341,IF('Index LA Gen'!$B$4=3,'Index LA Gen'!$A$349:$BZ$511,"Error"))),'Index LA Gen'!M$1,0),"Error")</f>
        <v>0.04</v>
      </c>
      <c r="N158" s="84">
        <f>IFERROR(VLOOKUP($A158,IF('Index LA Gen'!$B$4=1,'Index LA Gen'!$A$9:$BZ$171,IF('Index LA Gen'!$B$4=2,'Index LA Gen'!$A$179:$BZ$341,IF('Index LA Gen'!$B$4=3,'Index LA Gen'!$A$349:$BZ$511,"Error"))),'Index LA Gen'!N$1,0),"Error")</f>
        <v>0.04</v>
      </c>
      <c r="O158" s="84">
        <f>IFERROR(VLOOKUP($A158,IF('Index LA Gen'!$B$4=1,'Index LA Gen'!$A$9:$BZ$171,IF('Index LA Gen'!$B$4=2,'Index LA Gen'!$A$179:$BZ$341,IF('Index LA Gen'!$B$4=3,'Index LA Gen'!$A$349:$BZ$511,"Error"))),'Index LA Gen'!O$1,0),"Error")</f>
        <v>0.04</v>
      </c>
      <c r="P158" s="84" t="str">
        <f>IFERROR(VLOOKUP($A158,IF('Index LA Gen'!$B$4=1,'Index LA Gen'!$A$9:$BZ$171,IF('Index LA Gen'!$B$4=2,'Index LA Gen'!$A$179:$BZ$341,IF('Index LA Gen'!$B$4=3,'Index LA Gen'!$A$349:$BZ$511,"Error"))),'Index LA Gen'!P$1,0),"Error")</f>
        <v>x</v>
      </c>
      <c r="Q158" s="84">
        <f>IFERROR(VLOOKUP($A158,IF('Index LA Gen'!$B$4=1,'Index LA Gen'!$A$9:$BZ$171,IF('Index LA Gen'!$B$4=2,'Index LA Gen'!$A$179:$BZ$341,IF('Index LA Gen'!$B$4=3,'Index LA Gen'!$A$349:$BZ$511,"Error"))),'Index LA Gen'!Q$1,0),"Error")</f>
        <v>0</v>
      </c>
      <c r="R158" s="84" t="str">
        <f>IFERROR(VLOOKUP($A158,IF('Index LA Gen'!$B$4=1,'Index LA Gen'!$A$9:$BZ$171,IF('Index LA Gen'!$B$4=2,'Index LA Gen'!$A$179:$BZ$341,IF('Index LA Gen'!$B$4=3,'Index LA Gen'!$A$349:$BZ$511,"Error"))),'Index LA Gen'!R$1,0),"Error")</f>
        <v>x</v>
      </c>
      <c r="S158" s="84">
        <f>IFERROR(VLOOKUP($A158,IF('Index LA Gen'!$B$4=1,'Index LA Gen'!$A$9:$BZ$171,IF('Index LA Gen'!$B$4=2,'Index LA Gen'!$A$179:$BZ$341,IF('Index LA Gen'!$B$4=3,'Index LA Gen'!$A$349:$BZ$511,"Error"))),'Index LA Gen'!S$1,0),"Error")</f>
        <v>0.04</v>
      </c>
      <c r="T158" s="84">
        <f>IFERROR(VLOOKUP($A158,IF('Index LA Gen'!$B$4=1,'Index LA Gen'!$A$9:$BZ$171,IF('Index LA Gen'!$B$4=2,'Index LA Gen'!$A$179:$BZ$341,IF('Index LA Gen'!$B$4=3,'Index LA Gen'!$A$349:$BZ$511,"Error"))),'Index LA Gen'!T$1,0),"Error")</f>
        <v>0.02</v>
      </c>
      <c r="U158" s="84">
        <f>IFERROR(VLOOKUP($A158,IF('Index LA Gen'!$B$4=1,'Index LA Gen'!$A$9:$BZ$171,IF('Index LA Gen'!$B$4=2,'Index LA Gen'!$A$179:$BZ$341,IF('Index LA Gen'!$B$4=3,'Index LA Gen'!$A$349:$BZ$511,"Error"))),'Index LA Gen'!U$1,0),"Error")</f>
        <v>0.03</v>
      </c>
      <c r="V158" s="84">
        <f>IFERROR(VLOOKUP($A158,IF('Index LA Gen'!$B$4=1,'Index LA Gen'!$A$9:$BZ$171,IF('Index LA Gen'!$B$4=2,'Index LA Gen'!$A$179:$BZ$341,IF('Index LA Gen'!$B$4=3,'Index LA Gen'!$A$349:$BZ$511,"Error"))),'Index LA Gen'!V$1,0),"Error")</f>
        <v>0.03</v>
      </c>
      <c r="W158" s="84">
        <f>IFERROR(VLOOKUP($A158,IF('Index LA Gen'!$B$4=1,'Index LA Gen'!$A$9:$BZ$171,IF('Index LA Gen'!$B$4=2,'Index LA Gen'!$A$179:$BZ$341,IF('Index LA Gen'!$B$4=3,'Index LA Gen'!$A$349:$BZ$511,"Error"))),'Index LA Gen'!W$1,0),"Error")</f>
        <v>0.04</v>
      </c>
      <c r="X158" s="84">
        <f>IFERROR(VLOOKUP($A158,IF('Index LA Gen'!$B$4=1,'Index LA Gen'!$A$9:$BZ$171,IF('Index LA Gen'!$B$4=2,'Index LA Gen'!$A$179:$BZ$341,IF('Index LA Gen'!$B$4=3,'Index LA Gen'!$A$349:$BZ$511,"Error"))),'Index LA Gen'!X$1,0),"Error")</f>
        <v>0.04</v>
      </c>
      <c r="Y158" s="84" t="str">
        <f>IFERROR(VLOOKUP($A158,IF('Index LA Gen'!$B$4=1,'Index LA Gen'!$A$9:$BZ$171,IF('Index LA Gen'!$B$4=2,'Index LA Gen'!$A$179:$BZ$341,IF('Index LA Gen'!$B$4=3,'Index LA Gen'!$A$349:$BZ$511,"Error"))),'Index LA Gen'!Y$1,0),"Error")</f>
        <v>x</v>
      </c>
      <c r="Z158" s="84">
        <f>IFERROR(VLOOKUP($A158,IF('Index LA Gen'!$B$4=1,'Index LA Gen'!$A$9:$BZ$171,IF('Index LA Gen'!$B$4=2,'Index LA Gen'!$A$179:$BZ$341,IF('Index LA Gen'!$B$4=3,'Index LA Gen'!$A$349:$BZ$511,"Error"))),'Index LA Gen'!Z$1,0),"Error")</f>
        <v>0.03</v>
      </c>
      <c r="AA158" s="84">
        <f>IFERROR(VLOOKUP($A158,IF('Index LA Gen'!$B$4=1,'Index LA Gen'!$A$9:$BZ$171,IF('Index LA Gen'!$B$4=2,'Index LA Gen'!$A$179:$BZ$341,IF('Index LA Gen'!$B$4=3,'Index LA Gen'!$A$349:$BZ$511,"Error"))),'Index LA Gen'!AA$1,0),"Error")</f>
        <v>0.02</v>
      </c>
      <c r="AB158" s="84">
        <f>IFERROR(VLOOKUP($A158,IF('Index LA Gen'!$B$4=1,'Index LA Gen'!$A$9:$BZ$171,IF('Index LA Gen'!$B$4=2,'Index LA Gen'!$A$179:$BZ$341,IF('Index LA Gen'!$B$4=3,'Index LA Gen'!$A$349:$BZ$511,"Error"))),'Index LA Gen'!AB$1,0),"Error")</f>
        <v>0</v>
      </c>
      <c r="AC158" s="84">
        <f>IFERROR(VLOOKUP($A158,IF('Index LA Gen'!$B$4=1,'Index LA Gen'!$A$9:$BZ$171,IF('Index LA Gen'!$B$4=2,'Index LA Gen'!$A$179:$BZ$341,IF('Index LA Gen'!$B$4=3,'Index LA Gen'!$A$349:$BZ$511,"Error"))),'Index LA Gen'!AC$1,0),"Error")</f>
        <v>0</v>
      </c>
      <c r="AD158" s="84">
        <f>IFERROR(VLOOKUP($A158,IF('Index LA Gen'!$B$4=1,'Index LA Gen'!$A$9:$BZ$171,IF('Index LA Gen'!$B$4=2,'Index LA Gen'!$A$179:$BZ$341,IF('Index LA Gen'!$B$4=3,'Index LA Gen'!$A$349:$BZ$511,"Error"))),'Index LA Gen'!AD$1,0),"Error")</f>
        <v>0</v>
      </c>
      <c r="AE158" s="84">
        <f>IFERROR(VLOOKUP($A158,IF('Index LA Gen'!$B$4=1,'Index LA Gen'!$A$9:$BZ$171,IF('Index LA Gen'!$B$4=2,'Index LA Gen'!$A$179:$BZ$341,IF('Index LA Gen'!$B$4=3,'Index LA Gen'!$A$349:$BZ$511,"Error"))),'Index LA Gen'!AE$1,0),"Error")</f>
        <v>0.06</v>
      </c>
      <c r="AF158" s="84">
        <f>IFERROR(VLOOKUP($A158,IF('Index LA Gen'!$B$4=1,'Index LA Gen'!$A$9:$BZ$171,IF('Index LA Gen'!$B$4=2,'Index LA Gen'!$A$179:$BZ$341,IF('Index LA Gen'!$B$4=3,'Index LA Gen'!$A$349:$BZ$511,"Error"))),'Index LA Gen'!AF$1,0),"Error")</f>
        <v>0.05</v>
      </c>
      <c r="AG158" s="84">
        <f>IFERROR(VLOOKUP($A158,IF('Index LA Gen'!$B$4=1,'Index LA Gen'!$A$9:$BZ$171,IF('Index LA Gen'!$B$4=2,'Index LA Gen'!$A$179:$BZ$341,IF('Index LA Gen'!$B$4=3,'Index LA Gen'!$A$349:$BZ$511,"Error"))),'Index LA Gen'!AG$1,0),"Error")</f>
        <v>0.05</v>
      </c>
      <c r="AH158" s="84">
        <f>IFERROR(VLOOKUP($A158,IF('Index LA Gen'!$B$4=1,'Index LA Gen'!$A$9:$BZ$171,IF('Index LA Gen'!$B$4=2,'Index LA Gen'!$A$179:$BZ$341,IF('Index LA Gen'!$B$4=3,'Index LA Gen'!$A$349:$BZ$511,"Error"))),'Index LA Gen'!AH$1,0),"Error")</f>
        <v>0.55000000000000004</v>
      </c>
      <c r="AI158" s="84">
        <f>IFERROR(VLOOKUP($A158,IF('Index LA Gen'!$B$4=1,'Index LA Gen'!$A$9:$BZ$171,IF('Index LA Gen'!$B$4=2,'Index LA Gen'!$A$179:$BZ$341,IF('Index LA Gen'!$B$4=3,'Index LA Gen'!$A$349:$BZ$511,"Error"))),'Index LA Gen'!AI$1,0),"Error")</f>
        <v>0.59</v>
      </c>
      <c r="AJ158" s="84">
        <f>IFERROR(VLOOKUP($A158,IF('Index LA Gen'!$B$4=1,'Index LA Gen'!$A$9:$BZ$171,IF('Index LA Gen'!$B$4=2,'Index LA Gen'!$A$179:$BZ$341,IF('Index LA Gen'!$B$4=3,'Index LA Gen'!$A$349:$BZ$511,"Error"))),'Index LA Gen'!AJ$1,0),"Error")</f>
        <v>0.56999999999999995</v>
      </c>
      <c r="AK158" s="84">
        <f>IFERROR(VLOOKUP($A158,IF('Index LA Gen'!$B$4=1,'Index LA Gen'!$A$9:$BZ$171,IF('Index LA Gen'!$B$4=2,'Index LA Gen'!$A$179:$BZ$341,IF('Index LA Gen'!$B$4=3,'Index LA Gen'!$A$349:$BZ$511,"Error"))),'Index LA Gen'!AK$1,0),"Error")</f>
        <v>0.2</v>
      </c>
      <c r="AL158" s="84">
        <f>IFERROR(VLOOKUP($A158,IF('Index LA Gen'!$B$4=1,'Index LA Gen'!$A$9:$BZ$171,IF('Index LA Gen'!$B$4=2,'Index LA Gen'!$A$179:$BZ$341,IF('Index LA Gen'!$B$4=3,'Index LA Gen'!$A$349:$BZ$511,"Error"))),'Index LA Gen'!AL$1,0),"Error")</f>
        <v>0.19</v>
      </c>
      <c r="AM158" s="84">
        <f>IFERROR(VLOOKUP($A158,IF('Index LA Gen'!$B$4=1,'Index LA Gen'!$A$9:$BZ$171,IF('Index LA Gen'!$B$4=2,'Index LA Gen'!$A$179:$BZ$341,IF('Index LA Gen'!$B$4=3,'Index LA Gen'!$A$349:$BZ$511,"Error"))),'Index LA Gen'!AM$1,0),"Error")</f>
        <v>0.19</v>
      </c>
      <c r="AN158" s="84" t="str">
        <f>IFERROR(VLOOKUP($A158,IF('Index LA Gen'!$B$4=1,'Index LA Gen'!$A$9:$BZ$171,IF('Index LA Gen'!$B$4=2,'Index LA Gen'!$A$179:$BZ$341,IF('Index LA Gen'!$B$4=3,'Index LA Gen'!$A$349:$BZ$511,"Error"))),'Index LA Gen'!AN$1,0),"Error")</f>
        <v>x</v>
      </c>
      <c r="AO158" s="84" t="str">
        <f>IFERROR(VLOOKUP($A158,IF('Index LA Gen'!$B$4=1,'Index LA Gen'!$A$9:$BZ$171,IF('Index LA Gen'!$B$4=2,'Index LA Gen'!$A$179:$BZ$341,IF('Index LA Gen'!$B$4=3,'Index LA Gen'!$A$349:$BZ$511,"Error"))),'Index LA Gen'!AO$1,0),"Error")</f>
        <v>x</v>
      </c>
      <c r="AP158" s="84" t="str">
        <f>IFERROR(VLOOKUP($A158,IF('Index LA Gen'!$B$4=1,'Index LA Gen'!$A$9:$BZ$171,IF('Index LA Gen'!$B$4=2,'Index LA Gen'!$A$179:$BZ$341,IF('Index LA Gen'!$B$4=3,'Index LA Gen'!$A$349:$BZ$511,"Error"))),'Index LA Gen'!AP$1,0),"Error")</f>
        <v>x</v>
      </c>
      <c r="AQ158" s="84">
        <f>IFERROR(VLOOKUP($A158,IF('Index LA Gen'!$B$4=1,'Index LA Gen'!$A$9:$BZ$171,IF('Index LA Gen'!$B$4=2,'Index LA Gen'!$A$179:$BZ$341,IF('Index LA Gen'!$B$4=3,'Index LA Gen'!$A$349:$BZ$511,"Error"))),'Index LA Gen'!AQ$1,0),"Error")</f>
        <v>0.15</v>
      </c>
      <c r="AR158" s="84">
        <f>IFERROR(VLOOKUP($A158,IF('Index LA Gen'!$B$4=1,'Index LA Gen'!$A$9:$BZ$171,IF('Index LA Gen'!$B$4=2,'Index LA Gen'!$A$179:$BZ$341,IF('Index LA Gen'!$B$4=3,'Index LA Gen'!$A$349:$BZ$511,"Error"))),'Index LA Gen'!AR$1,0),"Error")</f>
        <v>0.13</v>
      </c>
      <c r="AS158" s="84">
        <f>IFERROR(VLOOKUP($A158,IF('Index LA Gen'!$B$4=1,'Index LA Gen'!$A$9:$BZ$171,IF('Index LA Gen'!$B$4=2,'Index LA Gen'!$A$179:$BZ$341,IF('Index LA Gen'!$B$4=3,'Index LA Gen'!$A$349:$BZ$511,"Error"))),'Index LA Gen'!AS$1,0),"Error")</f>
        <v>0.14000000000000001</v>
      </c>
      <c r="AT158" s="84">
        <f>IFERROR(VLOOKUP($A158,IF('Index LA Gen'!$B$4=1,'Index LA Gen'!$A$9:$BZ$171,IF('Index LA Gen'!$B$4=2,'Index LA Gen'!$A$179:$BZ$341,IF('Index LA Gen'!$B$4=3,'Index LA Gen'!$A$349:$BZ$511,"Error"))),'Index LA Gen'!AT$1,0),"Error")</f>
        <v>0.35</v>
      </c>
      <c r="AU158" s="84">
        <f>IFERROR(VLOOKUP($A158,IF('Index LA Gen'!$B$4=1,'Index LA Gen'!$A$9:$BZ$171,IF('Index LA Gen'!$B$4=2,'Index LA Gen'!$A$179:$BZ$341,IF('Index LA Gen'!$B$4=3,'Index LA Gen'!$A$349:$BZ$511,"Error"))),'Index LA Gen'!AU$1,0),"Error")</f>
        <v>0.39</v>
      </c>
      <c r="AV158" s="84">
        <f>IFERROR(VLOOKUP($A158,IF('Index LA Gen'!$B$4=1,'Index LA Gen'!$A$9:$BZ$171,IF('Index LA Gen'!$B$4=2,'Index LA Gen'!$A$179:$BZ$341,IF('Index LA Gen'!$B$4=3,'Index LA Gen'!$A$349:$BZ$511,"Error"))),'Index LA Gen'!AV$1,0),"Error")</f>
        <v>0.37</v>
      </c>
      <c r="AW158" s="84" t="str">
        <f>IFERROR(VLOOKUP($A158,IF('Index LA Gen'!$B$4=1,'Index LA Gen'!$A$9:$BZ$171,IF('Index LA Gen'!$B$4=2,'Index LA Gen'!$A$179:$BZ$341,IF('Index LA Gen'!$B$4=3,'Index LA Gen'!$A$349:$BZ$511,"Error"))),'Index LA Gen'!AW$1,0),"Error")</f>
        <v>x</v>
      </c>
      <c r="AX158" s="84" t="str">
        <f>IFERROR(VLOOKUP($A158,IF('Index LA Gen'!$B$4=1,'Index LA Gen'!$A$9:$BZ$171,IF('Index LA Gen'!$B$4=2,'Index LA Gen'!$A$179:$BZ$341,IF('Index LA Gen'!$B$4=3,'Index LA Gen'!$A$349:$BZ$511,"Error"))),'Index LA Gen'!AX$1,0),"Error")</f>
        <v>x</v>
      </c>
      <c r="AY158" s="84">
        <f>IFERROR(VLOOKUP($A158,IF('Index LA Gen'!$B$4=1,'Index LA Gen'!$A$9:$BZ$171,IF('Index LA Gen'!$B$4=2,'Index LA Gen'!$A$179:$BZ$341,IF('Index LA Gen'!$B$4=3,'Index LA Gen'!$A$349:$BZ$511,"Error"))),'Index LA Gen'!AY$1,0),"Error")</f>
        <v>0.01</v>
      </c>
      <c r="AZ158" s="84">
        <f>IFERROR(VLOOKUP($A158,IF('Index LA Gen'!$B$4=1,'Index LA Gen'!$A$9:$BZ$171,IF('Index LA Gen'!$B$4=2,'Index LA Gen'!$A$179:$BZ$341,IF('Index LA Gen'!$B$4=3,'Index LA Gen'!$A$349:$BZ$511,"Error"))),'Index LA Gen'!AZ$1,0),"Error")</f>
        <v>0</v>
      </c>
      <c r="BA158" s="84" t="str">
        <f>IFERROR(VLOOKUP($A158,IF('Index LA Gen'!$B$4=1,'Index LA Gen'!$A$9:$BZ$171,IF('Index LA Gen'!$B$4=2,'Index LA Gen'!$A$179:$BZ$341,IF('Index LA Gen'!$B$4=3,'Index LA Gen'!$A$349:$BZ$511,"Error"))),'Index LA Gen'!BA$1,0),"Error")</f>
        <v>x</v>
      </c>
      <c r="BB158" s="84" t="str">
        <f>IFERROR(VLOOKUP($A158,IF('Index LA Gen'!$B$4=1,'Index LA Gen'!$A$9:$BZ$171,IF('Index LA Gen'!$B$4=2,'Index LA Gen'!$A$179:$BZ$341,IF('Index LA Gen'!$B$4=3,'Index LA Gen'!$A$349:$BZ$511,"Error"))),'Index LA Gen'!BB$1,0),"Error")</f>
        <v>x</v>
      </c>
      <c r="BC158" s="84">
        <f>IFERROR(VLOOKUP($A158,IF('Index LA Gen'!$B$4=1,'Index LA Gen'!$A$9:$BZ$171,IF('Index LA Gen'!$B$4=2,'Index LA Gen'!$A$179:$BZ$341,IF('Index LA Gen'!$B$4=3,'Index LA Gen'!$A$349:$BZ$511,"Error"))),'Index LA Gen'!BC$1,0),"Error")</f>
        <v>0.14000000000000001</v>
      </c>
      <c r="BD158" s="84">
        <f>IFERROR(VLOOKUP($A158,IF('Index LA Gen'!$B$4=1,'Index LA Gen'!$A$9:$BZ$171,IF('Index LA Gen'!$B$4=2,'Index LA Gen'!$A$179:$BZ$341,IF('Index LA Gen'!$B$4=3,'Index LA Gen'!$A$349:$BZ$511,"Error"))),'Index LA Gen'!BD$1,0),"Error")</f>
        <v>0.1</v>
      </c>
      <c r="BE158" s="84">
        <f>IFERROR(VLOOKUP($A158,IF('Index LA Gen'!$B$4=1,'Index LA Gen'!$A$9:$BZ$171,IF('Index LA Gen'!$B$4=2,'Index LA Gen'!$A$179:$BZ$341,IF('Index LA Gen'!$B$4=3,'Index LA Gen'!$A$349:$BZ$511,"Error"))),'Index LA Gen'!BE$1,0),"Error")</f>
        <v>0.12</v>
      </c>
      <c r="BF158" s="84">
        <f>IFERROR(VLOOKUP($A158,IF('Index LA Gen'!$B$4=1,'Index LA Gen'!$A$9:$BZ$171,IF('Index LA Gen'!$B$4=2,'Index LA Gen'!$A$179:$BZ$341,IF('Index LA Gen'!$B$4=3,'Index LA Gen'!$A$349:$BZ$511,"Error"))),'Index LA Gen'!BF$1,0),"Error")</f>
        <v>0.11</v>
      </c>
      <c r="BG158" s="84">
        <f>IFERROR(VLOOKUP($A158,IF('Index LA Gen'!$B$4=1,'Index LA Gen'!$A$9:$BZ$171,IF('Index LA Gen'!$B$4=2,'Index LA Gen'!$A$179:$BZ$341,IF('Index LA Gen'!$B$4=3,'Index LA Gen'!$A$349:$BZ$511,"Error"))),'Index LA Gen'!BG$1,0),"Error")</f>
        <v>0.08</v>
      </c>
      <c r="BH158" s="84">
        <f>IFERROR(VLOOKUP($A158,IF('Index LA Gen'!$B$4=1,'Index LA Gen'!$A$9:$BZ$171,IF('Index LA Gen'!$B$4=2,'Index LA Gen'!$A$179:$BZ$341,IF('Index LA Gen'!$B$4=3,'Index LA Gen'!$A$349:$BZ$511,"Error"))),'Index LA Gen'!BH$1,0),"Error")</f>
        <v>0.09</v>
      </c>
      <c r="BI158" s="84">
        <f>IFERROR(VLOOKUP($A158,IF('Index LA Gen'!$B$4=1,'Index LA Gen'!$A$9:$BZ$171,IF('Index LA Gen'!$B$4=2,'Index LA Gen'!$A$179:$BZ$341,IF('Index LA Gen'!$B$4=3,'Index LA Gen'!$A$349:$BZ$511,"Error"))),'Index LA Gen'!BI$1,0),"Error")</f>
        <v>0.03</v>
      </c>
      <c r="BJ158" s="84">
        <f>IFERROR(VLOOKUP($A158,IF('Index LA Gen'!$B$4=1,'Index LA Gen'!$A$9:$BZ$171,IF('Index LA Gen'!$B$4=2,'Index LA Gen'!$A$179:$BZ$341,IF('Index LA Gen'!$B$4=3,'Index LA Gen'!$A$349:$BZ$511,"Error"))),'Index LA Gen'!BJ$1,0),"Error")</f>
        <v>0.02</v>
      </c>
      <c r="BK158" s="84">
        <f>IFERROR(VLOOKUP($A158,IF('Index LA Gen'!$B$4=1,'Index LA Gen'!$A$9:$BZ$171,IF('Index LA Gen'!$B$4=2,'Index LA Gen'!$A$179:$BZ$341,IF('Index LA Gen'!$B$4=3,'Index LA Gen'!$A$349:$BZ$511,"Error"))),'Index LA Gen'!BK$1,0),"Error")</f>
        <v>0.02</v>
      </c>
      <c r="BL158" s="84">
        <f>IFERROR(VLOOKUP($A158,IF('Index LA Gen'!$B$4=1,'Index LA Gen'!$A$9:$BZ$171,IF('Index LA Gen'!$B$4=2,'Index LA Gen'!$A$179:$BZ$341,IF('Index LA Gen'!$B$4=3,'Index LA Gen'!$A$349:$BZ$511,"Error"))),'Index LA Gen'!BL$1,0),"Error")</f>
        <v>0</v>
      </c>
      <c r="BM158" s="84">
        <f>IFERROR(VLOOKUP($A158,IF('Index LA Gen'!$B$4=1,'Index LA Gen'!$A$9:$BZ$171,IF('Index LA Gen'!$B$4=2,'Index LA Gen'!$A$179:$BZ$341,IF('Index LA Gen'!$B$4=3,'Index LA Gen'!$A$349:$BZ$511,"Error"))),'Index LA Gen'!BM$1,0),"Error")</f>
        <v>0</v>
      </c>
      <c r="BN158" s="84">
        <f>IFERROR(VLOOKUP($A158,IF('Index LA Gen'!$B$4=1,'Index LA Gen'!$A$9:$BZ$171,IF('Index LA Gen'!$B$4=2,'Index LA Gen'!$A$179:$BZ$341,IF('Index LA Gen'!$B$4=3,'Index LA Gen'!$A$349:$BZ$511,"Error"))),'Index LA Gen'!BN$1,0),"Error")</f>
        <v>0</v>
      </c>
      <c r="BO158" s="84" t="str">
        <f>IFERROR(VLOOKUP($A158,IF('Index LA Gen'!$B$4=1,'Index LA Gen'!$A$9:$BZ$171,IF('Index LA Gen'!$B$4=2,'Index LA Gen'!$A$179:$BZ$341,IF('Index LA Gen'!$B$4=3,'Index LA Gen'!$A$349:$BZ$511,"Error"))),'Index LA Gen'!BO$1,0),"Error")</f>
        <v>x</v>
      </c>
      <c r="BP158" s="84" t="str">
        <f>IFERROR(VLOOKUP($A158,IF('Index LA Gen'!$B$4=1,'Index LA Gen'!$A$9:$BZ$171,IF('Index LA Gen'!$B$4=2,'Index LA Gen'!$A$179:$BZ$341,IF('Index LA Gen'!$B$4=3,'Index LA Gen'!$A$349:$BZ$511,"Error"))),'Index LA Gen'!BP$1,0),"Error")</f>
        <v>x</v>
      </c>
      <c r="BQ158" s="84">
        <f>IFERROR(VLOOKUP($A158,IF('Index LA Gen'!$B$4=1,'Index LA Gen'!$A$9:$BZ$171,IF('Index LA Gen'!$B$4=2,'Index LA Gen'!$A$179:$BZ$341,IF('Index LA Gen'!$B$4=3,'Index LA Gen'!$A$349:$BZ$511,"Error"))),'Index LA Gen'!BQ$1,0),"Error")</f>
        <v>0.01</v>
      </c>
      <c r="BR158" s="84">
        <f>IFERROR(VLOOKUP($A158,IF('Index LA Gen'!$B$4=1,'Index LA Gen'!$A$9:$BZ$171,IF('Index LA Gen'!$B$4=2,'Index LA Gen'!$A$179:$BZ$341,IF('Index LA Gen'!$B$4=3,'Index LA Gen'!$A$349:$BZ$511,"Error"))),'Index LA Gen'!BR$1,0),"Error")</f>
        <v>0.05</v>
      </c>
      <c r="BS158" s="84">
        <f>IFERROR(VLOOKUP($A158,IF('Index LA Gen'!$B$4=1,'Index LA Gen'!$A$9:$BZ$171,IF('Index LA Gen'!$B$4=2,'Index LA Gen'!$A$179:$BZ$341,IF('Index LA Gen'!$B$4=3,'Index LA Gen'!$A$349:$BZ$511,"Error"))),'Index LA Gen'!BS$1,0),"Error")</f>
        <v>0.06</v>
      </c>
      <c r="BT158" s="84">
        <f>IFERROR(VLOOKUP($A158,IF('Index LA Gen'!$B$4=1,'Index LA Gen'!$A$9:$BZ$171,IF('Index LA Gen'!$B$4=2,'Index LA Gen'!$A$179:$BZ$341,IF('Index LA Gen'!$B$4=3,'Index LA Gen'!$A$349:$BZ$511,"Error"))),'Index LA Gen'!BT$1,0),"Error")</f>
        <v>0.06</v>
      </c>
      <c r="BU158" s="84">
        <f>IFERROR(VLOOKUP($A158,IF('Index LA Gen'!$B$4=1,'Index LA Gen'!$A$9:$BZ$171,IF('Index LA Gen'!$B$4=2,'Index LA Gen'!$A$179:$BZ$341,IF('Index LA Gen'!$B$4=3,'Index LA Gen'!$A$349:$BZ$511,"Error"))),'Index LA Gen'!BU$1,0),"Error")</f>
        <v>0.04</v>
      </c>
      <c r="BV158" s="84" t="str">
        <f>IFERROR(VLOOKUP($A158,IF('Index LA Gen'!$B$4=1,'Index LA Gen'!$A$9:$BZ$171,IF('Index LA Gen'!$B$4=2,'Index LA Gen'!$A$179:$BZ$341,IF('Index LA Gen'!$B$4=3,'Index LA Gen'!$A$349:$BZ$511,"Error"))),'Index LA Gen'!BV$1,0),"Error")</f>
        <v>x</v>
      </c>
      <c r="BW158" s="84">
        <f>IFERROR(VLOOKUP($A158,IF('Index LA Gen'!$B$4=1,'Index LA Gen'!$A$9:$BZ$171,IF('Index LA Gen'!$B$4=2,'Index LA Gen'!$A$179:$BZ$341,IF('Index LA Gen'!$B$4=3,'Index LA Gen'!$A$349:$BZ$511,"Error"))),'Index LA Gen'!BW$1,0),"Error")</f>
        <v>0.02</v>
      </c>
      <c r="BX158" s="84">
        <f>IFERROR(VLOOKUP($A158,IF('Index LA Gen'!$B$4=1,'Index LA Gen'!$A$9:$BZ$171,IF('Index LA Gen'!$B$4=2,'Index LA Gen'!$A$179:$BZ$341,IF('Index LA Gen'!$B$4=3,'Index LA Gen'!$A$349:$BZ$511,"Error"))),'Index LA Gen'!BX$1,0),"Error")</f>
        <v>0.09</v>
      </c>
      <c r="BY158" s="84">
        <f>IFERROR(VLOOKUP($A158,IF('Index LA Gen'!$B$4=1,'Index LA Gen'!$A$9:$BZ$171,IF('Index LA Gen'!$B$4=2,'Index LA Gen'!$A$179:$BZ$341,IF('Index LA Gen'!$B$4=3,'Index LA Gen'!$A$349:$BZ$511,"Error"))),'Index LA Gen'!BY$1,0),"Error")</f>
        <v>0.09</v>
      </c>
      <c r="BZ158" s="84">
        <f>IFERROR(VLOOKUP($A158,IF('Index LA Gen'!$B$4=1,'Index LA Gen'!$A$9:$BZ$171,IF('Index LA Gen'!$B$4=2,'Index LA Gen'!$A$179:$BZ$341,IF('Index LA Gen'!$B$4=3,'Index LA Gen'!$A$349:$BZ$511,"Error"))),'Index LA Gen'!BZ$1,0),"Error")</f>
        <v>0.09</v>
      </c>
    </row>
    <row r="159" spans="1:78" s="15" customFormat="1" x14ac:dyDescent="0.2">
      <c r="A159" s="20">
        <v>937</v>
      </c>
      <c r="B159" s="20" t="s">
        <v>310</v>
      </c>
      <c r="C159" s="45" t="s">
        <v>159</v>
      </c>
      <c r="D159" s="113">
        <f>IFERROR(VLOOKUP($A159,IF('Index LA Gen'!$B$4=1,'Index LA Gen'!$A$9:$BZ$171,IF('Index LA Gen'!$B$4=2,'Index LA Gen'!$A$179:$BZ$341,IF('Index LA Gen'!$B$4=3,'Index LA Gen'!$A$349:$BZ$511,"Error"))),'Index LA Gen'!D$1,0),"Error")</f>
        <v>900</v>
      </c>
      <c r="E159" s="113">
        <f>IFERROR(VLOOKUP($A159,IF('Index LA Gen'!$B$4=1,'Index LA Gen'!$A$9:$BZ$171,IF('Index LA Gen'!$B$4=2,'Index LA Gen'!$A$179:$BZ$341,IF('Index LA Gen'!$B$4=3,'Index LA Gen'!$A$349:$BZ$511,"Error"))),'Index LA Gen'!E$1,0),"Error")</f>
        <v>1160</v>
      </c>
      <c r="F159" s="113">
        <f>IFERROR(VLOOKUP($A159,IF('Index LA Gen'!$B$4=1,'Index LA Gen'!$A$9:$BZ$171,IF('Index LA Gen'!$B$4=2,'Index LA Gen'!$A$179:$BZ$341,IF('Index LA Gen'!$B$4=3,'Index LA Gen'!$A$349:$BZ$511,"Error"))),'Index LA Gen'!F$1,0),"Error")</f>
        <v>2060</v>
      </c>
      <c r="G159" s="84">
        <f>IFERROR(VLOOKUP($A159,IF('Index LA Gen'!$B$4=1,'Index LA Gen'!$A$9:$BZ$171,IF('Index LA Gen'!$B$4=2,'Index LA Gen'!$A$179:$BZ$341,IF('Index LA Gen'!$B$4=3,'Index LA Gen'!$A$349:$BZ$511,"Error"))),'Index LA Gen'!G$1,0),"Error")</f>
        <v>0.78</v>
      </c>
      <c r="H159" s="84">
        <f>IFERROR(VLOOKUP($A159,IF('Index LA Gen'!$B$4=1,'Index LA Gen'!$A$9:$BZ$171,IF('Index LA Gen'!$B$4=2,'Index LA Gen'!$A$179:$BZ$341,IF('Index LA Gen'!$B$4=3,'Index LA Gen'!$A$349:$BZ$511,"Error"))),'Index LA Gen'!H$1,0),"Error")</f>
        <v>0.79</v>
      </c>
      <c r="I159" s="84">
        <f>IFERROR(VLOOKUP($A159,IF('Index LA Gen'!$B$4=1,'Index LA Gen'!$A$9:$BZ$171,IF('Index LA Gen'!$B$4=2,'Index LA Gen'!$A$179:$BZ$341,IF('Index LA Gen'!$B$4=3,'Index LA Gen'!$A$349:$BZ$511,"Error"))),'Index LA Gen'!I$1,0),"Error")</f>
        <v>0.78</v>
      </c>
      <c r="J159" s="84">
        <f>IFERROR(VLOOKUP($A159,IF('Index LA Gen'!$B$4=1,'Index LA Gen'!$A$9:$BZ$171,IF('Index LA Gen'!$B$4=2,'Index LA Gen'!$A$179:$BZ$341,IF('Index LA Gen'!$B$4=3,'Index LA Gen'!$A$349:$BZ$511,"Error"))),'Index LA Gen'!J$1,0),"Error")</f>
        <v>0.74</v>
      </c>
      <c r="K159" s="84">
        <f>IFERROR(VLOOKUP($A159,IF('Index LA Gen'!$B$4=1,'Index LA Gen'!$A$9:$BZ$171,IF('Index LA Gen'!$B$4=2,'Index LA Gen'!$A$179:$BZ$341,IF('Index LA Gen'!$B$4=3,'Index LA Gen'!$A$349:$BZ$511,"Error"))),'Index LA Gen'!K$1,0),"Error")</f>
        <v>0.74</v>
      </c>
      <c r="L159" s="84">
        <f>IFERROR(VLOOKUP($A159,IF('Index LA Gen'!$B$4=1,'Index LA Gen'!$A$9:$BZ$171,IF('Index LA Gen'!$B$4=2,'Index LA Gen'!$A$179:$BZ$341,IF('Index LA Gen'!$B$4=3,'Index LA Gen'!$A$349:$BZ$511,"Error"))),'Index LA Gen'!L$1,0),"Error")</f>
        <v>0.74</v>
      </c>
      <c r="M159" s="84">
        <f>IFERROR(VLOOKUP($A159,IF('Index LA Gen'!$B$4=1,'Index LA Gen'!$A$9:$BZ$171,IF('Index LA Gen'!$B$4=2,'Index LA Gen'!$A$179:$BZ$341,IF('Index LA Gen'!$B$4=3,'Index LA Gen'!$A$349:$BZ$511,"Error"))),'Index LA Gen'!M$1,0),"Error")</f>
        <v>7.0000000000000007E-2</v>
      </c>
      <c r="N159" s="84">
        <f>IFERROR(VLOOKUP($A159,IF('Index LA Gen'!$B$4=1,'Index LA Gen'!$A$9:$BZ$171,IF('Index LA Gen'!$B$4=2,'Index LA Gen'!$A$179:$BZ$341,IF('Index LA Gen'!$B$4=3,'Index LA Gen'!$A$349:$BZ$511,"Error"))),'Index LA Gen'!N$1,0),"Error")</f>
        <v>7.0000000000000007E-2</v>
      </c>
      <c r="O159" s="84">
        <f>IFERROR(VLOOKUP($A159,IF('Index LA Gen'!$B$4=1,'Index LA Gen'!$A$9:$BZ$171,IF('Index LA Gen'!$B$4=2,'Index LA Gen'!$A$179:$BZ$341,IF('Index LA Gen'!$B$4=3,'Index LA Gen'!$A$349:$BZ$511,"Error"))),'Index LA Gen'!O$1,0),"Error")</f>
        <v>7.0000000000000007E-2</v>
      </c>
      <c r="P159" s="84">
        <f>IFERROR(VLOOKUP($A159,IF('Index LA Gen'!$B$4=1,'Index LA Gen'!$A$9:$BZ$171,IF('Index LA Gen'!$B$4=2,'Index LA Gen'!$A$179:$BZ$341,IF('Index LA Gen'!$B$4=3,'Index LA Gen'!$A$349:$BZ$511,"Error"))),'Index LA Gen'!P$1,0),"Error")</f>
        <v>0</v>
      </c>
      <c r="Q159" s="84" t="str">
        <f>IFERROR(VLOOKUP($A159,IF('Index LA Gen'!$B$4=1,'Index LA Gen'!$A$9:$BZ$171,IF('Index LA Gen'!$B$4=2,'Index LA Gen'!$A$179:$BZ$341,IF('Index LA Gen'!$B$4=3,'Index LA Gen'!$A$349:$BZ$511,"Error"))),'Index LA Gen'!Q$1,0),"Error")</f>
        <v>x</v>
      </c>
      <c r="R159" s="84" t="str">
        <f>IFERROR(VLOOKUP($A159,IF('Index LA Gen'!$B$4=1,'Index LA Gen'!$A$9:$BZ$171,IF('Index LA Gen'!$B$4=2,'Index LA Gen'!$A$179:$BZ$341,IF('Index LA Gen'!$B$4=3,'Index LA Gen'!$A$349:$BZ$511,"Error"))),'Index LA Gen'!R$1,0),"Error")</f>
        <v>x</v>
      </c>
      <c r="S159" s="84">
        <f>IFERROR(VLOOKUP($A159,IF('Index LA Gen'!$B$4=1,'Index LA Gen'!$A$9:$BZ$171,IF('Index LA Gen'!$B$4=2,'Index LA Gen'!$A$179:$BZ$341,IF('Index LA Gen'!$B$4=3,'Index LA Gen'!$A$349:$BZ$511,"Error"))),'Index LA Gen'!S$1,0),"Error")</f>
        <v>0.02</v>
      </c>
      <c r="T159" s="84">
        <f>IFERROR(VLOOKUP($A159,IF('Index LA Gen'!$B$4=1,'Index LA Gen'!$A$9:$BZ$171,IF('Index LA Gen'!$B$4=2,'Index LA Gen'!$A$179:$BZ$341,IF('Index LA Gen'!$B$4=3,'Index LA Gen'!$A$349:$BZ$511,"Error"))),'Index LA Gen'!T$1,0),"Error")</f>
        <v>0.02</v>
      </c>
      <c r="U159" s="84">
        <f>IFERROR(VLOOKUP($A159,IF('Index LA Gen'!$B$4=1,'Index LA Gen'!$A$9:$BZ$171,IF('Index LA Gen'!$B$4=2,'Index LA Gen'!$A$179:$BZ$341,IF('Index LA Gen'!$B$4=3,'Index LA Gen'!$A$349:$BZ$511,"Error"))),'Index LA Gen'!U$1,0),"Error")</f>
        <v>0.02</v>
      </c>
      <c r="V159" s="84">
        <f>IFERROR(VLOOKUP($A159,IF('Index LA Gen'!$B$4=1,'Index LA Gen'!$A$9:$BZ$171,IF('Index LA Gen'!$B$4=2,'Index LA Gen'!$A$179:$BZ$341,IF('Index LA Gen'!$B$4=3,'Index LA Gen'!$A$349:$BZ$511,"Error"))),'Index LA Gen'!V$1,0),"Error")</f>
        <v>0.02</v>
      </c>
      <c r="W159" s="84">
        <f>IFERROR(VLOOKUP($A159,IF('Index LA Gen'!$B$4=1,'Index LA Gen'!$A$9:$BZ$171,IF('Index LA Gen'!$B$4=2,'Index LA Gen'!$A$179:$BZ$341,IF('Index LA Gen'!$B$4=3,'Index LA Gen'!$A$349:$BZ$511,"Error"))),'Index LA Gen'!W$1,0),"Error")</f>
        <v>0.02</v>
      </c>
      <c r="X159" s="84">
        <f>IFERROR(VLOOKUP($A159,IF('Index LA Gen'!$B$4=1,'Index LA Gen'!$A$9:$BZ$171,IF('Index LA Gen'!$B$4=2,'Index LA Gen'!$A$179:$BZ$341,IF('Index LA Gen'!$B$4=3,'Index LA Gen'!$A$349:$BZ$511,"Error"))),'Index LA Gen'!X$1,0),"Error")</f>
        <v>0.02</v>
      </c>
      <c r="Y159" s="84">
        <f>IFERROR(VLOOKUP($A159,IF('Index LA Gen'!$B$4=1,'Index LA Gen'!$A$9:$BZ$171,IF('Index LA Gen'!$B$4=2,'Index LA Gen'!$A$179:$BZ$341,IF('Index LA Gen'!$B$4=3,'Index LA Gen'!$A$349:$BZ$511,"Error"))),'Index LA Gen'!Y$1,0),"Error")</f>
        <v>0</v>
      </c>
      <c r="Z159" s="84" t="str">
        <f>IFERROR(VLOOKUP($A159,IF('Index LA Gen'!$B$4=1,'Index LA Gen'!$A$9:$BZ$171,IF('Index LA Gen'!$B$4=2,'Index LA Gen'!$A$179:$BZ$341,IF('Index LA Gen'!$B$4=3,'Index LA Gen'!$A$349:$BZ$511,"Error"))),'Index LA Gen'!Z$1,0),"Error")</f>
        <v>x</v>
      </c>
      <c r="AA159" s="84" t="str">
        <f>IFERROR(VLOOKUP($A159,IF('Index LA Gen'!$B$4=1,'Index LA Gen'!$A$9:$BZ$171,IF('Index LA Gen'!$B$4=2,'Index LA Gen'!$A$179:$BZ$341,IF('Index LA Gen'!$B$4=3,'Index LA Gen'!$A$349:$BZ$511,"Error"))),'Index LA Gen'!AA$1,0),"Error")</f>
        <v>x</v>
      </c>
      <c r="AB159" s="84">
        <f>IFERROR(VLOOKUP($A159,IF('Index LA Gen'!$B$4=1,'Index LA Gen'!$A$9:$BZ$171,IF('Index LA Gen'!$B$4=2,'Index LA Gen'!$A$179:$BZ$341,IF('Index LA Gen'!$B$4=3,'Index LA Gen'!$A$349:$BZ$511,"Error"))),'Index LA Gen'!AB$1,0),"Error")</f>
        <v>0</v>
      </c>
      <c r="AC159" s="84">
        <f>IFERROR(VLOOKUP($A159,IF('Index LA Gen'!$B$4=1,'Index LA Gen'!$A$9:$BZ$171,IF('Index LA Gen'!$B$4=2,'Index LA Gen'!$A$179:$BZ$341,IF('Index LA Gen'!$B$4=3,'Index LA Gen'!$A$349:$BZ$511,"Error"))),'Index LA Gen'!AC$1,0),"Error")</f>
        <v>0</v>
      </c>
      <c r="AD159" s="84">
        <f>IFERROR(VLOOKUP($A159,IF('Index LA Gen'!$B$4=1,'Index LA Gen'!$A$9:$BZ$171,IF('Index LA Gen'!$B$4=2,'Index LA Gen'!$A$179:$BZ$341,IF('Index LA Gen'!$B$4=3,'Index LA Gen'!$A$349:$BZ$511,"Error"))),'Index LA Gen'!AD$1,0),"Error")</f>
        <v>0</v>
      </c>
      <c r="AE159" s="84">
        <f>IFERROR(VLOOKUP($A159,IF('Index LA Gen'!$B$4=1,'Index LA Gen'!$A$9:$BZ$171,IF('Index LA Gen'!$B$4=2,'Index LA Gen'!$A$179:$BZ$341,IF('Index LA Gen'!$B$4=3,'Index LA Gen'!$A$349:$BZ$511,"Error"))),'Index LA Gen'!AE$1,0),"Error")</f>
        <v>0.05</v>
      </c>
      <c r="AF159" s="84">
        <f>IFERROR(VLOOKUP($A159,IF('Index LA Gen'!$B$4=1,'Index LA Gen'!$A$9:$BZ$171,IF('Index LA Gen'!$B$4=2,'Index LA Gen'!$A$179:$BZ$341,IF('Index LA Gen'!$B$4=3,'Index LA Gen'!$A$349:$BZ$511,"Error"))),'Index LA Gen'!AF$1,0),"Error")</f>
        <v>0.03</v>
      </c>
      <c r="AG159" s="84">
        <f>IFERROR(VLOOKUP($A159,IF('Index LA Gen'!$B$4=1,'Index LA Gen'!$A$9:$BZ$171,IF('Index LA Gen'!$B$4=2,'Index LA Gen'!$A$179:$BZ$341,IF('Index LA Gen'!$B$4=3,'Index LA Gen'!$A$349:$BZ$511,"Error"))),'Index LA Gen'!AG$1,0),"Error")</f>
        <v>0.04</v>
      </c>
      <c r="AH159" s="84">
        <f>IFERROR(VLOOKUP($A159,IF('Index LA Gen'!$B$4=1,'Index LA Gen'!$A$9:$BZ$171,IF('Index LA Gen'!$B$4=2,'Index LA Gen'!$A$179:$BZ$341,IF('Index LA Gen'!$B$4=3,'Index LA Gen'!$A$349:$BZ$511,"Error"))),'Index LA Gen'!AH$1,0),"Error")</f>
        <v>0.62</v>
      </c>
      <c r="AI159" s="84">
        <f>IFERROR(VLOOKUP($A159,IF('Index LA Gen'!$B$4=1,'Index LA Gen'!$A$9:$BZ$171,IF('Index LA Gen'!$B$4=2,'Index LA Gen'!$A$179:$BZ$341,IF('Index LA Gen'!$B$4=3,'Index LA Gen'!$A$349:$BZ$511,"Error"))),'Index LA Gen'!AI$1,0),"Error")</f>
        <v>0.61</v>
      </c>
      <c r="AJ159" s="84">
        <f>IFERROR(VLOOKUP($A159,IF('Index LA Gen'!$B$4=1,'Index LA Gen'!$A$9:$BZ$171,IF('Index LA Gen'!$B$4=2,'Index LA Gen'!$A$179:$BZ$341,IF('Index LA Gen'!$B$4=3,'Index LA Gen'!$A$349:$BZ$511,"Error"))),'Index LA Gen'!AJ$1,0),"Error")</f>
        <v>0.62</v>
      </c>
      <c r="AK159" s="84">
        <f>IFERROR(VLOOKUP($A159,IF('Index LA Gen'!$B$4=1,'Index LA Gen'!$A$9:$BZ$171,IF('Index LA Gen'!$B$4=2,'Index LA Gen'!$A$179:$BZ$341,IF('Index LA Gen'!$B$4=3,'Index LA Gen'!$A$349:$BZ$511,"Error"))),'Index LA Gen'!AK$1,0),"Error")</f>
        <v>0.34</v>
      </c>
      <c r="AL159" s="84">
        <f>IFERROR(VLOOKUP($A159,IF('Index LA Gen'!$B$4=1,'Index LA Gen'!$A$9:$BZ$171,IF('Index LA Gen'!$B$4=2,'Index LA Gen'!$A$179:$BZ$341,IF('Index LA Gen'!$B$4=3,'Index LA Gen'!$A$349:$BZ$511,"Error"))),'Index LA Gen'!AL$1,0),"Error")</f>
        <v>0.33</v>
      </c>
      <c r="AM159" s="84">
        <f>IFERROR(VLOOKUP($A159,IF('Index LA Gen'!$B$4=1,'Index LA Gen'!$A$9:$BZ$171,IF('Index LA Gen'!$B$4=2,'Index LA Gen'!$A$179:$BZ$341,IF('Index LA Gen'!$B$4=3,'Index LA Gen'!$A$349:$BZ$511,"Error"))),'Index LA Gen'!AM$1,0),"Error")</f>
        <v>0.33</v>
      </c>
      <c r="AN159" s="84">
        <f>IFERROR(VLOOKUP($A159,IF('Index LA Gen'!$B$4=1,'Index LA Gen'!$A$9:$BZ$171,IF('Index LA Gen'!$B$4=2,'Index LA Gen'!$A$179:$BZ$341,IF('Index LA Gen'!$B$4=3,'Index LA Gen'!$A$349:$BZ$511,"Error"))),'Index LA Gen'!AN$1,0),"Error")</f>
        <v>0.01</v>
      </c>
      <c r="AO159" s="84">
        <f>IFERROR(VLOOKUP($A159,IF('Index LA Gen'!$B$4=1,'Index LA Gen'!$A$9:$BZ$171,IF('Index LA Gen'!$B$4=2,'Index LA Gen'!$A$179:$BZ$341,IF('Index LA Gen'!$B$4=3,'Index LA Gen'!$A$349:$BZ$511,"Error"))),'Index LA Gen'!AO$1,0),"Error")</f>
        <v>0.02</v>
      </c>
      <c r="AP159" s="84">
        <f>IFERROR(VLOOKUP($A159,IF('Index LA Gen'!$B$4=1,'Index LA Gen'!$A$9:$BZ$171,IF('Index LA Gen'!$B$4=2,'Index LA Gen'!$A$179:$BZ$341,IF('Index LA Gen'!$B$4=3,'Index LA Gen'!$A$349:$BZ$511,"Error"))),'Index LA Gen'!AP$1,0),"Error")</f>
        <v>0.02</v>
      </c>
      <c r="AQ159" s="84">
        <f>IFERROR(VLOOKUP($A159,IF('Index LA Gen'!$B$4=1,'Index LA Gen'!$A$9:$BZ$171,IF('Index LA Gen'!$B$4=2,'Index LA Gen'!$A$179:$BZ$341,IF('Index LA Gen'!$B$4=3,'Index LA Gen'!$A$349:$BZ$511,"Error"))),'Index LA Gen'!AQ$1,0),"Error")</f>
        <v>0.21</v>
      </c>
      <c r="AR159" s="84">
        <f>IFERROR(VLOOKUP($A159,IF('Index LA Gen'!$B$4=1,'Index LA Gen'!$A$9:$BZ$171,IF('Index LA Gen'!$B$4=2,'Index LA Gen'!$A$179:$BZ$341,IF('Index LA Gen'!$B$4=3,'Index LA Gen'!$A$349:$BZ$511,"Error"))),'Index LA Gen'!AR$1,0),"Error")</f>
        <v>0.24</v>
      </c>
      <c r="AS159" s="84">
        <f>IFERROR(VLOOKUP($A159,IF('Index LA Gen'!$B$4=1,'Index LA Gen'!$A$9:$BZ$171,IF('Index LA Gen'!$B$4=2,'Index LA Gen'!$A$179:$BZ$341,IF('Index LA Gen'!$B$4=3,'Index LA Gen'!$A$349:$BZ$511,"Error"))),'Index LA Gen'!AS$1,0),"Error")</f>
        <v>0.23</v>
      </c>
      <c r="AT159" s="84">
        <f>IFERROR(VLOOKUP($A159,IF('Index LA Gen'!$B$4=1,'Index LA Gen'!$A$9:$BZ$171,IF('Index LA Gen'!$B$4=2,'Index LA Gen'!$A$179:$BZ$341,IF('Index LA Gen'!$B$4=3,'Index LA Gen'!$A$349:$BZ$511,"Error"))),'Index LA Gen'!AT$1,0),"Error")</f>
        <v>0.28000000000000003</v>
      </c>
      <c r="AU159" s="84">
        <f>IFERROR(VLOOKUP($A159,IF('Index LA Gen'!$B$4=1,'Index LA Gen'!$A$9:$BZ$171,IF('Index LA Gen'!$B$4=2,'Index LA Gen'!$A$179:$BZ$341,IF('Index LA Gen'!$B$4=3,'Index LA Gen'!$A$349:$BZ$511,"Error"))),'Index LA Gen'!AU$1,0),"Error")</f>
        <v>0.27</v>
      </c>
      <c r="AV159" s="84">
        <f>IFERROR(VLOOKUP($A159,IF('Index LA Gen'!$B$4=1,'Index LA Gen'!$A$9:$BZ$171,IF('Index LA Gen'!$B$4=2,'Index LA Gen'!$A$179:$BZ$341,IF('Index LA Gen'!$B$4=3,'Index LA Gen'!$A$349:$BZ$511,"Error"))),'Index LA Gen'!AV$1,0),"Error")</f>
        <v>0.27</v>
      </c>
      <c r="AW159" s="84" t="str">
        <f>IFERROR(VLOOKUP($A159,IF('Index LA Gen'!$B$4=1,'Index LA Gen'!$A$9:$BZ$171,IF('Index LA Gen'!$B$4=2,'Index LA Gen'!$A$179:$BZ$341,IF('Index LA Gen'!$B$4=3,'Index LA Gen'!$A$349:$BZ$511,"Error"))),'Index LA Gen'!AW$1,0),"Error")</f>
        <v>x</v>
      </c>
      <c r="AX159" s="84">
        <f>IFERROR(VLOOKUP($A159,IF('Index LA Gen'!$B$4=1,'Index LA Gen'!$A$9:$BZ$171,IF('Index LA Gen'!$B$4=2,'Index LA Gen'!$A$179:$BZ$341,IF('Index LA Gen'!$B$4=3,'Index LA Gen'!$A$349:$BZ$511,"Error"))),'Index LA Gen'!AX$1,0),"Error")</f>
        <v>0.01</v>
      </c>
      <c r="AY159" s="84">
        <f>IFERROR(VLOOKUP($A159,IF('Index LA Gen'!$B$4=1,'Index LA Gen'!$A$9:$BZ$171,IF('Index LA Gen'!$B$4=2,'Index LA Gen'!$A$179:$BZ$341,IF('Index LA Gen'!$B$4=3,'Index LA Gen'!$A$349:$BZ$511,"Error"))),'Index LA Gen'!AY$1,0),"Error")</f>
        <v>0.01</v>
      </c>
      <c r="AZ159" s="84">
        <f>IFERROR(VLOOKUP($A159,IF('Index LA Gen'!$B$4=1,'Index LA Gen'!$A$9:$BZ$171,IF('Index LA Gen'!$B$4=2,'Index LA Gen'!$A$179:$BZ$341,IF('Index LA Gen'!$B$4=3,'Index LA Gen'!$A$349:$BZ$511,"Error"))),'Index LA Gen'!AZ$1,0),"Error")</f>
        <v>0</v>
      </c>
      <c r="BA159" s="84" t="str">
        <f>IFERROR(VLOOKUP($A159,IF('Index LA Gen'!$B$4=1,'Index LA Gen'!$A$9:$BZ$171,IF('Index LA Gen'!$B$4=2,'Index LA Gen'!$A$179:$BZ$341,IF('Index LA Gen'!$B$4=3,'Index LA Gen'!$A$349:$BZ$511,"Error"))),'Index LA Gen'!BA$1,0),"Error")</f>
        <v>x</v>
      </c>
      <c r="BB159" s="84" t="str">
        <f>IFERROR(VLOOKUP($A159,IF('Index LA Gen'!$B$4=1,'Index LA Gen'!$A$9:$BZ$171,IF('Index LA Gen'!$B$4=2,'Index LA Gen'!$A$179:$BZ$341,IF('Index LA Gen'!$B$4=3,'Index LA Gen'!$A$349:$BZ$511,"Error"))),'Index LA Gen'!BB$1,0),"Error")</f>
        <v>x</v>
      </c>
      <c r="BC159" s="84">
        <f>IFERROR(VLOOKUP($A159,IF('Index LA Gen'!$B$4=1,'Index LA Gen'!$A$9:$BZ$171,IF('Index LA Gen'!$B$4=2,'Index LA Gen'!$A$179:$BZ$341,IF('Index LA Gen'!$B$4=3,'Index LA Gen'!$A$349:$BZ$511,"Error"))),'Index LA Gen'!BC$1,0),"Error")</f>
        <v>0.04</v>
      </c>
      <c r="BD159" s="84">
        <f>IFERROR(VLOOKUP($A159,IF('Index LA Gen'!$B$4=1,'Index LA Gen'!$A$9:$BZ$171,IF('Index LA Gen'!$B$4=2,'Index LA Gen'!$A$179:$BZ$341,IF('Index LA Gen'!$B$4=3,'Index LA Gen'!$A$349:$BZ$511,"Error"))),'Index LA Gen'!BD$1,0),"Error")</f>
        <v>0.04</v>
      </c>
      <c r="BE159" s="84">
        <f>IFERROR(VLOOKUP($A159,IF('Index LA Gen'!$B$4=1,'Index LA Gen'!$A$9:$BZ$171,IF('Index LA Gen'!$B$4=2,'Index LA Gen'!$A$179:$BZ$341,IF('Index LA Gen'!$B$4=3,'Index LA Gen'!$A$349:$BZ$511,"Error"))),'Index LA Gen'!BE$1,0),"Error")</f>
        <v>0.04</v>
      </c>
      <c r="BF159" s="84">
        <f>IFERROR(VLOOKUP($A159,IF('Index LA Gen'!$B$4=1,'Index LA Gen'!$A$9:$BZ$171,IF('Index LA Gen'!$B$4=2,'Index LA Gen'!$A$179:$BZ$341,IF('Index LA Gen'!$B$4=3,'Index LA Gen'!$A$349:$BZ$511,"Error"))),'Index LA Gen'!BF$1,0),"Error")</f>
        <v>0.02</v>
      </c>
      <c r="BG159" s="84">
        <f>IFERROR(VLOOKUP($A159,IF('Index LA Gen'!$B$4=1,'Index LA Gen'!$A$9:$BZ$171,IF('Index LA Gen'!$B$4=2,'Index LA Gen'!$A$179:$BZ$341,IF('Index LA Gen'!$B$4=3,'Index LA Gen'!$A$349:$BZ$511,"Error"))),'Index LA Gen'!BG$1,0),"Error")</f>
        <v>0.02</v>
      </c>
      <c r="BH159" s="84">
        <f>IFERROR(VLOOKUP($A159,IF('Index LA Gen'!$B$4=1,'Index LA Gen'!$A$9:$BZ$171,IF('Index LA Gen'!$B$4=2,'Index LA Gen'!$A$179:$BZ$341,IF('Index LA Gen'!$B$4=3,'Index LA Gen'!$A$349:$BZ$511,"Error"))),'Index LA Gen'!BH$1,0),"Error")</f>
        <v>0.02</v>
      </c>
      <c r="BI159" s="84">
        <f>IFERROR(VLOOKUP($A159,IF('Index LA Gen'!$B$4=1,'Index LA Gen'!$A$9:$BZ$171,IF('Index LA Gen'!$B$4=2,'Index LA Gen'!$A$179:$BZ$341,IF('Index LA Gen'!$B$4=3,'Index LA Gen'!$A$349:$BZ$511,"Error"))),'Index LA Gen'!BI$1,0),"Error")</f>
        <v>0.02</v>
      </c>
      <c r="BJ159" s="84">
        <f>IFERROR(VLOOKUP($A159,IF('Index LA Gen'!$B$4=1,'Index LA Gen'!$A$9:$BZ$171,IF('Index LA Gen'!$B$4=2,'Index LA Gen'!$A$179:$BZ$341,IF('Index LA Gen'!$B$4=3,'Index LA Gen'!$A$349:$BZ$511,"Error"))),'Index LA Gen'!BJ$1,0),"Error")</f>
        <v>0.02</v>
      </c>
      <c r="BK159" s="84">
        <f>IFERROR(VLOOKUP($A159,IF('Index LA Gen'!$B$4=1,'Index LA Gen'!$A$9:$BZ$171,IF('Index LA Gen'!$B$4=2,'Index LA Gen'!$A$179:$BZ$341,IF('Index LA Gen'!$B$4=3,'Index LA Gen'!$A$349:$BZ$511,"Error"))),'Index LA Gen'!BK$1,0),"Error")</f>
        <v>0.02</v>
      </c>
      <c r="BL159" s="84">
        <f>IFERROR(VLOOKUP($A159,IF('Index LA Gen'!$B$4=1,'Index LA Gen'!$A$9:$BZ$171,IF('Index LA Gen'!$B$4=2,'Index LA Gen'!$A$179:$BZ$341,IF('Index LA Gen'!$B$4=3,'Index LA Gen'!$A$349:$BZ$511,"Error"))),'Index LA Gen'!BL$1,0),"Error")</f>
        <v>0</v>
      </c>
      <c r="BM159" s="84">
        <f>IFERROR(VLOOKUP($A159,IF('Index LA Gen'!$B$4=1,'Index LA Gen'!$A$9:$BZ$171,IF('Index LA Gen'!$B$4=2,'Index LA Gen'!$A$179:$BZ$341,IF('Index LA Gen'!$B$4=3,'Index LA Gen'!$A$349:$BZ$511,"Error"))),'Index LA Gen'!BM$1,0),"Error")</f>
        <v>0</v>
      </c>
      <c r="BN159" s="84">
        <f>IFERROR(VLOOKUP($A159,IF('Index LA Gen'!$B$4=1,'Index LA Gen'!$A$9:$BZ$171,IF('Index LA Gen'!$B$4=2,'Index LA Gen'!$A$179:$BZ$341,IF('Index LA Gen'!$B$4=3,'Index LA Gen'!$A$349:$BZ$511,"Error"))),'Index LA Gen'!BN$1,0),"Error")</f>
        <v>0</v>
      </c>
      <c r="BO159" s="84" t="str">
        <f>IFERROR(VLOOKUP($A159,IF('Index LA Gen'!$B$4=1,'Index LA Gen'!$A$9:$BZ$171,IF('Index LA Gen'!$B$4=2,'Index LA Gen'!$A$179:$BZ$341,IF('Index LA Gen'!$B$4=3,'Index LA Gen'!$A$349:$BZ$511,"Error"))),'Index LA Gen'!BO$1,0),"Error")</f>
        <v>x</v>
      </c>
      <c r="BP159" s="84" t="str">
        <f>IFERROR(VLOOKUP($A159,IF('Index LA Gen'!$B$4=1,'Index LA Gen'!$A$9:$BZ$171,IF('Index LA Gen'!$B$4=2,'Index LA Gen'!$A$179:$BZ$341,IF('Index LA Gen'!$B$4=3,'Index LA Gen'!$A$349:$BZ$511,"Error"))),'Index LA Gen'!BP$1,0),"Error")</f>
        <v>x</v>
      </c>
      <c r="BQ159" s="84" t="str">
        <f>IFERROR(VLOOKUP($A159,IF('Index LA Gen'!$B$4=1,'Index LA Gen'!$A$9:$BZ$171,IF('Index LA Gen'!$B$4=2,'Index LA Gen'!$A$179:$BZ$341,IF('Index LA Gen'!$B$4=3,'Index LA Gen'!$A$349:$BZ$511,"Error"))),'Index LA Gen'!BQ$1,0),"Error")</f>
        <v>-</v>
      </c>
      <c r="BR159" s="84">
        <f>IFERROR(VLOOKUP($A159,IF('Index LA Gen'!$B$4=1,'Index LA Gen'!$A$9:$BZ$171,IF('Index LA Gen'!$B$4=2,'Index LA Gen'!$A$179:$BZ$341,IF('Index LA Gen'!$B$4=3,'Index LA Gen'!$A$349:$BZ$511,"Error"))),'Index LA Gen'!BR$1,0),"Error")</f>
        <v>0.06</v>
      </c>
      <c r="BS159" s="84">
        <f>IFERROR(VLOOKUP($A159,IF('Index LA Gen'!$B$4=1,'Index LA Gen'!$A$9:$BZ$171,IF('Index LA Gen'!$B$4=2,'Index LA Gen'!$A$179:$BZ$341,IF('Index LA Gen'!$B$4=3,'Index LA Gen'!$A$349:$BZ$511,"Error"))),'Index LA Gen'!BS$1,0),"Error")</f>
        <v>0.06</v>
      </c>
      <c r="BT159" s="84">
        <f>IFERROR(VLOOKUP($A159,IF('Index LA Gen'!$B$4=1,'Index LA Gen'!$A$9:$BZ$171,IF('Index LA Gen'!$B$4=2,'Index LA Gen'!$A$179:$BZ$341,IF('Index LA Gen'!$B$4=3,'Index LA Gen'!$A$349:$BZ$511,"Error"))),'Index LA Gen'!BT$1,0),"Error")</f>
        <v>0.06</v>
      </c>
      <c r="BU159" s="84">
        <f>IFERROR(VLOOKUP($A159,IF('Index LA Gen'!$B$4=1,'Index LA Gen'!$A$9:$BZ$171,IF('Index LA Gen'!$B$4=2,'Index LA Gen'!$A$179:$BZ$341,IF('Index LA Gen'!$B$4=3,'Index LA Gen'!$A$349:$BZ$511,"Error"))),'Index LA Gen'!BU$1,0),"Error")</f>
        <v>0.02</v>
      </c>
      <c r="BV159" s="84">
        <f>IFERROR(VLOOKUP($A159,IF('Index LA Gen'!$B$4=1,'Index LA Gen'!$A$9:$BZ$171,IF('Index LA Gen'!$B$4=2,'Index LA Gen'!$A$179:$BZ$341,IF('Index LA Gen'!$B$4=3,'Index LA Gen'!$A$349:$BZ$511,"Error"))),'Index LA Gen'!BV$1,0),"Error")</f>
        <v>0.02</v>
      </c>
      <c r="BW159" s="84">
        <f>IFERROR(VLOOKUP($A159,IF('Index LA Gen'!$B$4=1,'Index LA Gen'!$A$9:$BZ$171,IF('Index LA Gen'!$B$4=2,'Index LA Gen'!$A$179:$BZ$341,IF('Index LA Gen'!$B$4=3,'Index LA Gen'!$A$349:$BZ$511,"Error"))),'Index LA Gen'!BW$1,0),"Error")</f>
        <v>0.02</v>
      </c>
      <c r="BX159" s="84">
        <f>IFERROR(VLOOKUP($A159,IF('Index LA Gen'!$B$4=1,'Index LA Gen'!$A$9:$BZ$171,IF('Index LA Gen'!$B$4=2,'Index LA Gen'!$A$179:$BZ$341,IF('Index LA Gen'!$B$4=3,'Index LA Gen'!$A$349:$BZ$511,"Error"))),'Index LA Gen'!BX$1,0),"Error")</f>
        <v>0.14000000000000001</v>
      </c>
      <c r="BY159" s="84">
        <f>IFERROR(VLOOKUP($A159,IF('Index LA Gen'!$B$4=1,'Index LA Gen'!$A$9:$BZ$171,IF('Index LA Gen'!$B$4=2,'Index LA Gen'!$A$179:$BZ$341,IF('Index LA Gen'!$B$4=3,'Index LA Gen'!$A$349:$BZ$511,"Error"))),'Index LA Gen'!BY$1,0),"Error")</f>
        <v>0.13</v>
      </c>
      <c r="BZ159" s="84">
        <f>IFERROR(VLOOKUP($A159,IF('Index LA Gen'!$B$4=1,'Index LA Gen'!$A$9:$BZ$171,IF('Index LA Gen'!$B$4=2,'Index LA Gen'!$A$179:$BZ$341,IF('Index LA Gen'!$B$4=3,'Index LA Gen'!$A$349:$BZ$511,"Error"))),'Index LA Gen'!BZ$1,0),"Error")</f>
        <v>0.14000000000000001</v>
      </c>
    </row>
    <row r="160" spans="1:78" s="15" customFormat="1" x14ac:dyDescent="0.2">
      <c r="A160" s="20">
        <v>869</v>
      </c>
      <c r="B160" s="20" t="s">
        <v>311</v>
      </c>
      <c r="C160" s="45" t="s">
        <v>167</v>
      </c>
      <c r="D160" s="113">
        <f>IFERROR(VLOOKUP($A160,IF('Index LA Gen'!$B$4=1,'Index LA Gen'!$A$9:$BZ$171,IF('Index LA Gen'!$B$4=2,'Index LA Gen'!$A$179:$BZ$341,IF('Index LA Gen'!$B$4=3,'Index LA Gen'!$A$349:$BZ$511,"Error"))),'Index LA Gen'!D$1,0),"Error")</f>
        <v>450</v>
      </c>
      <c r="E160" s="113">
        <f>IFERROR(VLOOKUP($A160,IF('Index LA Gen'!$B$4=1,'Index LA Gen'!$A$9:$BZ$171,IF('Index LA Gen'!$B$4=2,'Index LA Gen'!$A$179:$BZ$341,IF('Index LA Gen'!$B$4=3,'Index LA Gen'!$A$349:$BZ$511,"Error"))),'Index LA Gen'!E$1,0),"Error")</f>
        <v>540</v>
      </c>
      <c r="F160" s="113">
        <f>IFERROR(VLOOKUP($A160,IF('Index LA Gen'!$B$4=1,'Index LA Gen'!$A$9:$BZ$171,IF('Index LA Gen'!$B$4=2,'Index LA Gen'!$A$179:$BZ$341,IF('Index LA Gen'!$B$4=3,'Index LA Gen'!$A$349:$BZ$511,"Error"))),'Index LA Gen'!F$1,0),"Error")</f>
        <v>990</v>
      </c>
      <c r="G160" s="84">
        <f>IFERROR(VLOOKUP($A160,IF('Index LA Gen'!$B$4=1,'Index LA Gen'!$A$9:$BZ$171,IF('Index LA Gen'!$B$4=2,'Index LA Gen'!$A$179:$BZ$341,IF('Index LA Gen'!$B$4=3,'Index LA Gen'!$A$349:$BZ$511,"Error"))),'Index LA Gen'!G$1,0),"Error")</f>
        <v>0.81</v>
      </c>
      <c r="H160" s="84">
        <f>IFERROR(VLOOKUP($A160,IF('Index LA Gen'!$B$4=1,'Index LA Gen'!$A$9:$BZ$171,IF('Index LA Gen'!$B$4=2,'Index LA Gen'!$A$179:$BZ$341,IF('Index LA Gen'!$B$4=3,'Index LA Gen'!$A$349:$BZ$511,"Error"))),'Index LA Gen'!H$1,0),"Error")</f>
        <v>0.83</v>
      </c>
      <c r="I160" s="84">
        <f>IFERROR(VLOOKUP($A160,IF('Index LA Gen'!$B$4=1,'Index LA Gen'!$A$9:$BZ$171,IF('Index LA Gen'!$B$4=2,'Index LA Gen'!$A$179:$BZ$341,IF('Index LA Gen'!$B$4=3,'Index LA Gen'!$A$349:$BZ$511,"Error"))),'Index LA Gen'!I$1,0),"Error")</f>
        <v>0.82</v>
      </c>
      <c r="J160" s="84">
        <f>IFERROR(VLOOKUP($A160,IF('Index LA Gen'!$B$4=1,'Index LA Gen'!$A$9:$BZ$171,IF('Index LA Gen'!$B$4=2,'Index LA Gen'!$A$179:$BZ$341,IF('Index LA Gen'!$B$4=3,'Index LA Gen'!$A$349:$BZ$511,"Error"))),'Index LA Gen'!J$1,0),"Error")</f>
        <v>0.67</v>
      </c>
      <c r="K160" s="84">
        <f>IFERROR(VLOOKUP($A160,IF('Index LA Gen'!$B$4=1,'Index LA Gen'!$A$9:$BZ$171,IF('Index LA Gen'!$B$4=2,'Index LA Gen'!$A$179:$BZ$341,IF('Index LA Gen'!$B$4=3,'Index LA Gen'!$A$349:$BZ$511,"Error"))),'Index LA Gen'!K$1,0),"Error")</f>
        <v>0.69</v>
      </c>
      <c r="L160" s="84">
        <f>IFERROR(VLOOKUP($A160,IF('Index LA Gen'!$B$4=1,'Index LA Gen'!$A$9:$BZ$171,IF('Index LA Gen'!$B$4=2,'Index LA Gen'!$A$179:$BZ$341,IF('Index LA Gen'!$B$4=3,'Index LA Gen'!$A$349:$BZ$511,"Error"))),'Index LA Gen'!L$1,0),"Error")</f>
        <v>0.68</v>
      </c>
      <c r="M160" s="84">
        <f>IFERROR(VLOOKUP($A160,IF('Index LA Gen'!$B$4=1,'Index LA Gen'!$A$9:$BZ$171,IF('Index LA Gen'!$B$4=2,'Index LA Gen'!$A$179:$BZ$341,IF('Index LA Gen'!$B$4=3,'Index LA Gen'!$A$349:$BZ$511,"Error"))),'Index LA Gen'!M$1,0),"Error")</f>
        <v>0.05</v>
      </c>
      <c r="N160" s="84">
        <f>IFERROR(VLOOKUP($A160,IF('Index LA Gen'!$B$4=1,'Index LA Gen'!$A$9:$BZ$171,IF('Index LA Gen'!$B$4=2,'Index LA Gen'!$A$179:$BZ$341,IF('Index LA Gen'!$B$4=3,'Index LA Gen'!$A$349:$BZ$511,"Error"))),'Index LA Gen'!N$1,0),"Error")</f>
        <v>7.0000000000000007E-2</v>
      </c>
      <c r="O160" s="84">
        <f>IFERROR(VLOOKUP($A160,IF('Index LA Gen'!$B$4=1,'Index LA Gen'!$A$9:$BZ$171,IF('Index LA Gen'!$B$4=2,'Index LA Gen'!$A$179:$BZ$341,IF('Index LA Gen'!$B$4=3,'Index LA Gen'!$A$349:$BZ$511,"Error"))),'Index LA Gen'!O$1,0),"Error")</f>
        <v>0.06</v>
      </c>
      <c r="P160" s="84">
        <f>IFERROR(VLOOKUP($A160,IF('Index LA Gen'!$B$4=1,'Index LA Gen'!$A$9:$BZ$171,IF('Index LA Gen'!$B$4=2,'Index LA Gen'!$A$179:$BZ$341,IF('Index LA Gen'!$B$4=3,'Index LA Gen'!$A$349:$BZ$511,"Error"))),'Index LA Gen'!P$1,0),"Error")</f>
        <v>0</v>
      </c>
      <c r="Q160" s="84" t="str">
        <f>IFERROR(VLOOKUP($A160,IF('Index LA Gen'!$B$4=1,'Index LA Gen'!$A$9:$BZ$171,IF('Index LA Gen'!$B$4=2,'Index LA Gen'!$A$179:$BZ$341,IF('Index LA Gen'!$B$4=3,'Index LA Gen'!$A$349:$BZ$511,"Error"))),'Index LA Gen'!Q$1,0),"Error")</f>
        <v>x</v>
      </c>
      <c r="R160" s="84" t="str">
        <f>IFERROR(VLOOKUP($A160,IF('Index LA Gen'!$B$4=1,'Index LA Gen'!$A$9:$BZ$171,IF('Index LA Gen'!$B$4=2,'Index LA Gen'!$A$179:$BZ$341,IF('Index LA Gen'!$B$4=3,'Index LA Gen'!$A$349:$BZ$511,"Error"))),'Index LA Gen'!R$1,0),"Error")</f>
        <v>x</v>
      </c>
      <c r="S160" s="84">
        <f>IFERROR(VLOOKUP($A160,IF('Index LA Gen'!$B$4=1,'Index LA Gen'!$A$9:$BZ$171,IF('Index LA Gen'!$B$4=2,'Index LA Gen'!$A$179:$BZ$341,IF('Index LA Gen'!$B$4=3,'Index LA Gen'!$A$349:$BZ$511,"Error"))),'Index LA Gen'!S$1,0),"Error")</f>
        <v>0.04</v>
      </c>
      <c r="T160" s="84">
        <f>IFERROR(VLOOKUP($A160,IF('Index LA Gen'!$B$4=1,'Index LA Gen'!$A$9:$BZ$171,IF('Index LA Gen'!$B$4=2,'Index LA Gen'!$A$179:$BZ$341,IF('Index LA Gen'!$B$4=3,'Index LA Gen'!$A$349:$BZ$511,"Error"))),'Index LA Gen'!T$1,0),"Error")</f>
        <v>0.04</v>
      </c>
      <c r="U160" s="84">
        <f>IFERROR(VLOOKUP($A160,IF('Index LA Gen'!$B$4=1,'Index LA Gen'!$A$9:$BZ$171,IF('Index LA Gen'!$B$4=2,'Index LA Gen'!$A$179:$BZ$341,IF('Index LA Gen'!$B$4=3,'Index LA Gen'!$A$349:$BZ$511,"Error"))),'Index LA Gen'!U$1,0),"Error")</f>
        <v>0.04</v>
      </c>
      <c r="V160" s="84">
        <f>IFERROR(VLOOKUP($A160,IF('Index LA Gen'!$B$4=1,'Index LA Gen'!$A$9:$BZ$171,IF('Index LA Gen'!$B$4=2,'Index LA Gen'!$A$179:$BZ$341,IF('Index LA Gen'!$B$4=3,'Index LA Gen'!$A$349:$BZ$511,"Error"))),'Index LA Gen'!V$1,0),"Error")</f>
        <v>0.05</v>
      </c>
      <c r="W160" s="84">
        <f>IFERROR(VLOOKUP($A160,IF('Index LA Gen'!$B$4=1,'Index LA Gen'!$A$9:$BZ$171,IF('Index LA Gen'!$B$4=2,'Index LA Gen'!$A$179:$BZ$341,IF('Index LA Gen'!$B$4=3,'Index LA Gen'!$A$349:$BZ$511,"Error"))),'Index LA Gen'!W$1,0),"Error")</f>
        <v>0.04</v>
      </c>
      <c r="X160" s="84">
        <f>IFERROR(VLOOKUP($A160,IF('Index LA Gen'!$B$4=1,'Index LA Gen'!$A$9:$BZ$171,IF('Index LA Gen'!$B$4=2,'Index LA Gen'!$A$179:$BZ$341,IF('Index LA Gen'!$B$4=3,'Index LA Gen'!$A$349:$BZ$511,"Error"))),'Index LA Gen'!X$1,0),"Error")</f>
        <v>0.04</v>
      </c>
      <c r="Y160" s="84">
        <f>IFERROR(VLOOKUP($A160,IF('Index LA Gen'!$B$4=1,'Index LA Gen'!$A$9:$BZ$171,IF('Index LA Gen'!$B$4=2,'Index LA Gen'!$A$179:$BZ$341,IF('Index LA Gen'!$B$4=3,'Index LA Gen'!$A$349:$BZ$511,"Error"))),'Index LA Gen'!Y$1,0),"Error")</f>
        <v>0</v>
      </c>
      <c r="Z160" s="84" t="str">
        <f>IFERROR(VLOOKUP($A160,IF('Index LA Gen'!$B$4=1,'Index LA Gen'!$A$9:$BZ$171,IF('Index LA Gen'!$B$4=2,'Index LA Gen'!$A$179:$BZ$341,IF('Index LA Gen'!$B$4=3,'Index LA Gen'!$A$349:$BZ$511,"Error"))),'Index LA Gen'!Z$1,0),"Error")</f>
        <v>x</v>
      </c>
      <c r="AA160" s="84" t="str">
        <f>IFERROR(VLOOKUP($A160,IF('Index LA Gen'!$B$4=1,'Index LA Gen'!$A$9:$BZ$171,IF('Index LA Gen'!$B$4=2,'Index LA Gen'!$A$179:$BZ$341,IF('Index LA Gen'!$B$4=3,'Index LA Gen'!$A$349:$BZ$511,"Error"))),'Index LA Gen'!AA$1,0),"Error")</f>
        <v>x</v>
      </c>
      <c r="AB160" s="84">
        <f>IFERROR(VLOOKUP($A160,IF('Index LA Gen'!$B$4=1,'Index LA Gen'!$A$9:$BZ$171,IF('Index LA Gen'!$B$4=2,'Index LA Gen'!$A$179:$BZ$341,IF('Index LA Gen'!$B$4=3,'Index LA Gen'!$A$349:$BZ$511,"Error"))),'Index LA Gen'!AB$1,0),"Error")</f>
        <v>0</v>
      </c>
      <c r="AC160" s="84">
        <f>IFERROR(VLOOKUP($A160,IF('Index LA Gen'!$B$4=1,'Index LA Gen'!$A$9:$BZ$171,IF('Index LA Gen'!$B$4=2,'Index LA Gen'!$A$179:$BZ$341,IF('Index LA Gen'!$B$4=3,'Index LA Gen'!$A$349:$BZ$511,"Error"))),'Index LA Gen'!AC$1,0),"Error")</f>
        <v>0</v>
      </c>
      <c r="AD160" s="84">
        <f>IFERROR(VLOOKUP($A160,IF('Index LA Gen'!$B$4=1,'Index LA Gen'!$A$9:$BZ$171,IF('Index LA Gen'!$B$4=2,'Index LA Gen'!$A$179:$BZ$341,IF('Index LA Gen'!$B$4=3,'Index LA Gen'!$A$349:$BZ$511,"Error"))),'Index LA Gen'!AD$1,0),"Error")</f>
        <v>0</v>
      </c>
      <c r="AE160" s="84">
        <f>IFERROR(VLOOKUP($A160,IF('Index LA Gen'!$B$4=1,'Index LA Gen'!$A$9:$BZ$171,IF('Index LA Gen'!$B$4=2,'Index LA Gen'!$A$179:$BZ$341,IF('Index LA Gen'!$B$4=3,'Index LA Gen'!$A$349:$BZ$511,"Error"))),'Index LA Gen'!AE$1,0),"Error")</f>
        <v>0.05</v>
      </c>
      <c r="AF160" s="84">
        <f>IFERROR(VLOOKUP($A160,IF('Index LA Gen'!$B$4=1,'Index LA Gen'!$A$9:$BZ$171,IF('Index LA Gen'!$B$4=2,'Index LA Gen'!$A$179:$BZ$341,IF('Index LA Gen'!$B$4=3,'Index LA Gen'!$A$349:$BZ$511,"Error"))),'Index LA Gen'!AF$1,0),"Error")</f>
        <v>0.05</v>
      </c>
      <c r="AG160" s="84">
        <f>IFERROR(VLOOKUP($A160,IF('Index LA Gen'!$B$4=1,'Index LA Gen'!$A$9:$BZ$171,IF('Index LA Gen'!$B$4=2,'Index LA Gen'!$A$179:$BZ$341,IF('Index LA Gen'!$B$4=3,'Index LA Gen'!$A$349:$BZ$511,"Error"))),'Index LA Gen'!AG$1,0),"Error")</f>
        <v>0.05</v>
      </c>
      <c r="AH160" s="84">
        <f>IFERROR(VLOOKUP($A160,IF('Index LA Gen'!$B$4=1,'Index LA Gen'!$A$9:$BZ$171,IF('Index LA Gen'!$B$4=2,'Index LA Gen'!$A$179:$BZ$341,IF('Index LA Gen'!$B$4=3,'Index LA Gen'!$A$349:$BZ$511,"Error"))),'Index LA Gen'!AH$1,0),"Error")</f>
        <v>0.54</v>
      </c>
      <c r="AI160" s="84">
        <f>IFERROR(VLOOKUP($A160,IF('Index LA Gen'!$B$4=1,'Index LA Gen'!$A$9:$BZ$171,IF('Index LA Gen'!$B$4=2,'Index LA Gen'!$A$179:$BZ$341,IF('Index LA Gen'!$B$4=3,'Index LA Gen'!$A$349:$BZ$511,"Error"))),'Index LA Gen'!AI$1,0),"Error")</f>
        <v>0.53</v>
      </c>
      <c r="AJ160" s="84">
        <f>IFERROR(VLOOKUP($A160,IF('Index LA Gen'!$B$4=1,'Index LA Gen'!$A$9:$BZ$171,IF('Index LA Gen'!$B$4=2,'Index LA Gen'!$A$179:$BZ$341,IF('Index LA Gen'!$B$4=3,'Index LA Gen'!$A$349:$BZ$511,"Error"))),'Index LA Gen'!AJ$1,0),"Error")</f>
        <v>0.54</v>
      </c>
      <c r="AK160" s="84">
        <f>IFERROR(VLOOKUP($A160,IF('Index LA Gen'!$B$4=1,'Index LA Gen'!$A$9:$BZ$171,IF('Index LA Gen'!$B$4=2,'Index LA Gen'!$A$179:$BZ$341,IF('Index LA Gen'!$B$4=3,'Index LA Gen'!$A$349:$BZ$511,"Error"))),'Index LA Gen'!AK$1,0),"Error")</f>
        <v>0.28999999999999998</v>
      </c>
      <c r="AL160" s="84">
        <f>IFERROR(VLOOKUP($A160,IF('Index LA Gen'!$B$4=1,'Index LA Gen'!$A$9:$BZ$171,IF('Index LA Gen'!$B$4=2,'Index LA Gen'!$A$179:$BZ$341,IF('Index LA Gen'!$B$4=3,'Index LA Gen'!$A$349:$BZ$511,"Error"))),'Index LA Gen'!AL$1,0),"Error")</f>
        <v>0.27</v>
      </c>
      <c r="AM160" s="84">
        <f>IFERROR(VLOOKUP($A160,IF('Index LA Gen'!$B$4=1,'Index LA Gen'!$A$9:$BZ$171,IF('Index LA Gen'!$B$4=2,'Index LA Gen'!$A$179:$BZ$341,IF('Index LA Gen'!$B$4=3,'Index LA Gen'!$A$349:$BZ$511,"Error"))),'Index LA Gen'!AM$1,0),"Error")</f>
        <v>0.28000000000000003</v>
      </c>
      <c r="AN160" s="84" t="str">
        <f>IFERROR(VLOOKUP($A160,IF('Index LA Gen'!$B$4=1,'Index LA Gen'!$A$9:$BZ$171,IF('Index LA Gen'!$B$4=2,'Index LA Gen'!$A$179:$BZ$341,IF('Index LA Gen'!$B$4=3,'Index LA Gen'!$A$349:$BZ$511,"Error"))),'Index LA Gen'!AN$1,0),"Error")</f>
        <v>x</v>
      </c>
      <c r="AO160" s="84">
        <f>IFERROR(VLOOKUP($A160,IF('Index LA Gen'!$B$4=1,'Index LA Gen'!$A$9:$BZ$171,IF('Index LA Gen'!$B$4=2,'Index LA Gen'!$A$179:$BZ$341,IF('Index LA Gen'!$B$4=3,'Index LA Gen'!$A$349:$BZ$511,"Error"))),'Index LA Gen'!AO$1,0),"Error")</f>
        <v>0.01</v>
      </c>
      <c r="AP160" s="84">
        <f>IFERROR(VLOOKUP($A160,IF('Index LA Gen'!$B$4=1,'Index LA Gen'!$A$9:$BZ$171,IF('Index LA Gen'!$B$4=2,'Index LA Gen'!$A$179:$BZ$341,IF('Index LA Gen'!$B$4=3,'Index LA Gen'!$A$349:$BZ$511,"Error"))),'Index LA Gen'!AP$1,0),"Error")</f>
        <v>0.01</v>
      </c>
      <c r="AQ160" s="84">
        <f>IFERROR(VLOOKUP($A160,IF('Index LA Gen'!$B$4=1,'Index LA Gen'!$A$9:$BZ$171,IF('Index LA Gen'!$B$4=2,'Index LA Gen'!$A$179:$BZ$341,IF('Index LA Gen'!$B$4=3,'Index LA Gen'!$A$349:$BZ$511,"Error"))),'Index LA Gen'!AQ$1,0),"Error")</f>
        <v>0.18</v>
      </c>
      <c r="AR160" s="84">
        <f>IFERROR(VLOOKUP($A160,IF('Index LA Gen'!$B$4=1,'Index LA Gen'!$A$9:$BZ$171,IF('Index LA Gen'!$B$4=2,'Index LA Gen'!$A$179:$BZ$341,IF('Index LA Gen'!$B$4=3,'Index LA Gen'!$A$349:$BZ$511,"Error"))),'Index LA Gen'!AR$1,0),"Error")</f>
        <v>0.17</v>
      </c>
      <c r="AS160" s="84">
        <f>IFERROR(VLOOKUP($A160,IF('Index LA Gen'!$B$4=1,'Index LA Gen'!$A$9:$BZ$171,IF('Index LA Gen'!$B$4=2,'Index LA Gen'!$A$179:$BZ$341,IF('Index LA Gen'!$B$4=3,'Index LA Gen'!$A$349:$BZ$511,"Error"))),'Index LA Gen'!AS$1,0),"Error")</f>
        <v>0.17</v>
      </c>
      <c r="AT160" s="84">
        <f>IFERROR(VLOOKUP($A160,IF('Index LA Gen'!$B$4=1,'Index LA Gen'!$A$9:$BZ$171,IF('Index LA Gen'!$B$4=2,'Index LA Gen'!$A$179:$BZ$341,IF('Index LA Gen'!$B$4=3,'Index LA Gen'!$A$349:$BZ$511,"Error"))),'Index LA Gen'!AT$1,0),"Error")</f>
        <v>0.24</v>
      </c>
      <c r="AU160" s="84">
        <f>IFERROR(VLOOKUP($A160,IF('Index LA Gen'!$B$4=1,'Index LA Gen'!$A$9:$BZ$171,IF('Index LA Gen'!$B$4=2,'Index LA Gen'!$A$179:$BZ$341,IF('Index LA Gen'!$B$4=3,'Index LA Gen'!$A$349:$BZ$511,"Error"))),'Index LA Gen'!AU$1,0),"Error")</f>
        <v>0.25</v>
      </c>
      <c r="AV160" s="84">
        <f>IFERROR(VLOOKUP($A160,IF('Index LA Gen'!$B$4=1,'Index LA Gen'!$A$9:$BZ$171,IF('Index LA Gen'!$B$4=2,'Index LA Gen'!$A$179:$BZ$341,IF('Index LA Gen'!$B$4=3,'Index LA Gen'!$A$349:$BZ$511,"Error"))),'Index LA Gen'!AV$1,0),"Error")</f>
        <v>0.24</v>
      </c>
      <c r="AW160" s="84" t="str">
        <f>IFERROR(VLOOKUP($A160,IF('Index LA Gen'!$B$4=1,'Index LA Gen'!$A$9:$BZ$171,IF('Index LA Gen'!$B$4=2,'Index LA Gen'!$A$179:$BZ$341,IF('Index LA Gen'!$B$4=3,'Index LA Gen'!$A$349:$BZ$511,"Error"))),'Index LA Gen'!AW$1,0),"Error")</f>
        <v>x</v>
      </c>
      <c r="AX160" s="84">
        <f>IFERROR(VLOOKUP($A160,IF('Index LA Gen'!$B$4=1,'Index LA Gen'!$A$9:$BZ$171,IF('Index LA Gen'!$B$4=2,'Index LA Gen'!$A$179:$BZ$341,IF('Index LA Gen'!$B$4=3,'Index LA Gen'!$A$349:$BZ$511,"Error"))),'Index LA Gen'!AX$1,0),"Error")</f>
        <v>0.01</v>
      </c>
      <c r="AY160" s="84">
        <f>IFERROR(VLOOKUP($A160,IF('Index LA Gen'!$B$4=1,'Index LA Gen'!$A$9:$BZ$171,IF('Index LA Gen'!$B$4=2,'Index LA Gen'!$A$179:$BZ$341,IF('Index LA Gen'!$B$4=3,'Index LA Gen'!$A$349:$BZ$511,"Error"))),'Index LA Gen'!AY$1,0),"Error")</f>
        <v>0.01</v>
      </c>
      <c r="AZ160" s="84" t="str">
        <f>IFERROR(VLOOKUP($A160,IF('Index LA Gen'!$B$4=1,'Index LA Gen'!$A$9:$BZ$171,IF('Index LA Gen'!$B$4=2,'Index LA Gen'!$A$179:$BZ$341,IF('Index LA Gen'!$B$4=3,'Index LA Gen'!$A$349:$BZ$511,"Error"))),'Index LA Gen'!AZ$1,0),"Error")</f>
        <v>x</v>
      </c>
      <c r="BA160" s="84">
        <f>IFERROR(VLOOKUP($A160,IF('Index LA Gen'!$B$4=1,'Index LA Gen'!$A$9:$BZ$171,IF('Index LA Gen'!$B$4=2,'Index LA Gen'!$A$179:$BZ$341,IF('Index LA Gen'!$B$4=3,'Index LA Gen'!$A$349:$BZ$511,"Error"))),'Index LA Gen'!BA$1,0),"Error")</f>
        <v>0</v>
      </c>
      <c r="BB160" s="84" t="str">
        <f>IFERROR(VLOOKUP($A160,IF('Index LA Gen'!$B$4=1,'Index LA Gen'!$A$9:$BZ$171,IF('Index LA Gen'!$B$4=2,'Index LA Gen'!$A$179:$BZ$341,IF('Index LA Gen'!$B$4=3,'Index LA Gen'!$A$349:$BZ$511,"Error"))),'Index LA Gen'!BB$1,0),"Error")</f>
        <v>x</v>
      </c>
      <c r="BC160" s="84">
        <f>IFERROR(VLOOKUP($A160,IF('Index LA Gen'!$B$4=1,'Index LA Gen'!$A$9:$BZ$171,IF('Index LA Gen'!$B$4=2,'Index LA Gen'!$A$179:$BZ$341,IF('Index LA Gen'!$B$4=3,'Index LA Gen'!$A$349:$BZ$511,"Error"))),'Index LA Gen'!BC$1,0),"Error")</f>
        <v>0.12</v>
      </c>
      <c r="BD160" s="84">
        <f>IFERROR(VLOOKUP($A160,IF('Index LA Gen'!$B$4=1,'Index LA Gen'!$A$9:$BZ$171,IF('Index LA Gen'!$B$4=2,'Index LA Gen'!$A$179:$BZ$341,IF('Index LA Gen'!$B$4=3,'Index LA Gen'!$A$349:$BZ$511,"Error"))),'Index LA Gen'!BD$1,0),"Error")</f>
        <v>0.12</v>
      </c>
      <c r="BE160" s="84">
        <f>IFERROR(VLOOKUP($A160,IF('Index LA Gen'!$B$4=1,'Index LA Gen'!$A$9:$BZ$171,IF('Index LA Gen'!$B$4=2,'Index LA Gen'!$A$179:$BZ$341,IF('Index LA Gen'!$B$4=3,'Index LA Gen'!$A$349:$BZ$511,"Error"))),'Index LA Gen'!BE$1,0),"Error")</f>
        <v>0.12</v>
      </c>
      <c r="BF160" s="84">
        <f>IFERROR(VLOOKUP($A160,IF('Index LA Gen'!$B$4=1,'Index LA Gen'!$A$9:$BZ$171,IF('Index LA Gen'!$B$4=2,'Index LA Gen'!$A$179:$BZ$341,IF('Index LA Gen'!$B$4=3,'Index LA Gen'!$A$349:$BZ$511,"Error"))),'Index LA Gen'!BF$1,0),"Error")</f>
        <v>0.1</v>
      </c>
      <c r="BG160" s="84">
        <f>IFERROR(VLOOKUP($A160,IF('Index LA Gen'!$B$4=1,'Index LA Gen'!$A$9:$BZ$171,IF('Index LA Gen'!$B$4=2,'Index LA Gen'!$A$179:$BZ$341,IF('Index LA Gen'!$B$4=3,'Index LA Gen'!$A$349:$BZ$511,"Error"))),'Index LA Gen'!BG$1,0),"Error")</f>
        <v>0.11</v>
      </c>
      <c r="BH160" s="84">
        <f>IFERROR(VLOOKUP($A160,IF('Index LA Gen'!$B$4=1,'Index LA Gen'!$A$9:$BZ$171,IF('Index LA Gen'!$B$4=2,'Index LA Gen'!$A$179:$BZ$341,IF('Index LA Gen'!$B$4=3,'Index LA Gen'!$A$349:$BZ$511,"Error"))),'Index LA Gen'!BH$1,0),"Error")</f>
        <v>0.1</v>
      </c>
      <c r="BI160" s="84">
        <f>IFERROR(VLOOKUP($A160,IF('Index LA Gen'!$B$4=1,'Index LA Gen'!$A$9:$BZ$171,IF('Index LA Gen'!$B$4=2,'Index LA Gen'!$A$179:$BZ$341,IF('Index LA Gen'!$B$4=3,'Index LA Gen'!$A$349:$BZ$511,"Error"))),'Index LA Gen'!BI$1,0),"Error")</f>
        <v>0.02</v>
      </c>
      <c r="BJ160" s="84">
        <f>IFERROR(VLOOKUP($A160,IF('Index LA Gen'!$B$4=1,'Index LA Gen'!$A$9:$BZ$171,IF('Index LA Gen'!$B$4=2,'Index LA Gen'!$A$179:$BZ$341,IF('Index LA Gen'!$B$4=3,'Index LA Gen'!$A$349:$BZ$511,"Error"))),'Index LA Gen'!BJ$1,0),"Error")</f>
        <v>0.02</v>
      </c>
      <c r="BK160" s="84">
        <f>IFERROR(VLOOKUP($A160,IF('Index LA Gen'!$B$4=1,'Index LA Gen'!$A$9:$BZ$171,IF('Index LA Gen'!$B$4=2,'Index LA Gen'!$A$179:$BZ$341,IF('Index LA Gen'!$B$4=3,'Index LA Gen'!$A$349:$BZ$511,"Error"))),'Index LA Gen'!BK$1,0),"Error")</f>
        <v>0.02</v>
      </c>
      <c r="BL160" s="84" t="str">
        <f>IFERROR(VLOOKUP($A160,IF('Index LA Gen'!$B$4=1,'Index LA Gen'!$A$9:$BZ$171,IF('Index LA Gen'!$B$4=2,'Index LA Gen'!$A$179:$BZ$341,IF('Index LA Gen'!$B$4=3,'Index LA Gen'!$A$349:$BZ$511,"Error"))),'Index LA Gen'!BL$1,0),"Error")</f>
        <v>x</v>
      </c>
      <c r="BM160" s="84">
        <f>IFERROR(VLOOKUP($A160,IF('Index LA Gen'!$B$4=1,'Index LA Gen'!$A$9:$BZ$171,IF('Index LA Gen'!$B$4=2,'Index LA Gen'!$A$179:$BZ$341,IF('Index LA Gen'!$B$4=3,'Index LA Gen'!$A$349:$BZ$511,"Error"))),'Index LA Gen'!BM$1,0),"Error")</f>
        <v>0</v>
      </c>
      <c r="BN160" s="84" t="str">
        <f>IFERROR(VLOOKUP($A160,IF('Index LA Gen'!$B$4=1,'Index LA Gen'!$A$9:$BZ$171,IF('Index LA Gen'!$B$4=2,'Index LA Gen'!$A$179:$BZ$341,IF('Index LA Gen'!$B$4=3,'Index LA Gen'!$A$349:$BZ$511,"Error"))),'Index LA Gen'!BN$1,0),"Error")</f>
        <v>x</v>
      </c>
      <c r="BO160" s="84">
        <f>IFERROR(VLOOKUP($A160,IF('Index LA Gen'!$B$4=1,'Index LA Gen'!$A$9:$BZ$171,IF('Index LA Gen'!$B$4=2,'Index LA Gen'!$A$179:$BZ$341,IF('Index LA Gen'!$B$4=3,'Index LA Gen'!$A$349:$BZ$511,"Error"))),'Index LA Gen'!BO$1,0),"Error")</f>
        <v>0.02</v>
      </c>
      <c r="BP160" s="84">
        <f>IFERROR(VLOOKUP($A160,IF('Index LA Gen'!$B$4=1,'Index LA Gen'!$A$9:$BZ$171,IF('Index LA Gen'!$B$4=2,'Index LA Gen'!$A$179:$BZ$341,IF('Index LA Gen'!$B$4=3,'Index LA Gen'!$A$349:$BZ$511,"Error"))),'Index LA Gen'!BP$1,0),"Error")</f>
        <v>0.02</v>
      </c>
      <c r="BQ160" s="84">
        <f>IFERROR(VLOOKUP($A160,IF('Index LA Gen'!$B$4=1,'Index LA Gen'!$A$9:$BZ$171,IF('Index LA Gen'!$B$4=2,'Index LA Gen'!$A$179:$BZ$341,IF('Index LA Gen'!$B$4=3,'Index LA Gen'!$A$349:$BZ$511,"Error"))),'Index LA Gen'!BQ$1,0),"Error")</f>
        <v>0.02</v>
      </c>
      <c r="BR160" s="84">
        <f>IFERROR(VLOOKUP($A160,IF('Index LA Gen'!$B$4=1,'Index LA Gen'!$A$9:$BZ$171,IF('Index LA Gen'!$B$4=2,'Index LA Gen'!$A$179:$BZ$341,IF('Index LA Gen'!$B$4=3,'Index LA Gen'!$A$349:$BZ$511,"Error"))),'Index LA Gen'!BR$1,0),"Error")</f>
        <v>0.04</v>
      </c>
      <c r="BS160" s="84">
        <f>IFERROR(VLOOKUP($A160,IF('Index LA Gen'!$B$4=1,'Index LA Gen'!$A$9:$BZ$171,IF('Index LA Gen'!$B$4=2,'Index LA Gen'!$A$179:$BZ$341,IF('Index LA Gen'!$B$4=3,'Index LA Gen'!$A$349:$BZ$511,"Error"))),'Index LA Gen'!BS$1,0),"Error")</f>
        <v>0.04</v>
      </c>
      <c r="BT160" s="84">
        <f>IFERROR(VLOOKUP($A160,IF('Index LA Gen'!$B$4=1,'Index LA Gen'!$A$9:$BZ$171,IF('Index LA Gen'!$B$4=2,'Index LA Gen'!$A$179:$BZ$341,IF('Index LA Gen'!$B$4=3,'Index LA Gen'!$A$349:$BZ$511,"Error"))),'Index LA Gen'!BT$1,0),"Error")</f>
        <v>0.04</v>
      </c>
      <c r="BU160" s="84">
        <f>IFERROR(VLOOKUP($A160,IF('Index LA Gen'!$B$4=1,'Index LA Gen'!$A$9:$BZ$171,IF('Index LA Gen'!$B$4=2,'Index LA Gen'!$A$179:$BZ$341,IF('Index LA Gen'!$B$4=3,'Index LA Gen'!$A$349:$BZ$511,"Error"))),'Index LA Gen'!BU$1,0),"Error")</f>
        <v>0.01</v>
      </c>
      <c r="BV160" s="84" t="str">
        <f>IFERROR(VLOOKUP($A160,IF('Index LA Gen'!$B$4=1,'Index LA Gen'!$A$9:$BZ$171,IF('Index LA Gen'!$B$4=2,'Index LA Gen'!$A$179:$BZ$341,IF('Index LA Gen'!$B$4=3,'Index LA Gen'!$A$349:$BZ$511,"Error"))),'Index LA Gen'!BV$1,0),"Error")</f>
        <v>x</v>
      </c>
      <c r="BW160" s="84">
        <f>IFERROR(VLOOKUP($A160,IF('Index LA Gen'!$B$4=1,'Index LA Gen'!$A$9:$BZ$171,IF('Index LA Gen'!$B$4=2,'Index LA Gen'!$A$179:$BZ$341,IF('Index LA Gen'!$B$4=3,'Index LA Gen'!$A$349:$BZ$511,"Error"))),'Index LA Gen'!BW$1,0),"Error")</f>
        <v>0.01</v>
      </c>
      <c r="BX160" s="84">
        <f>IFERROR(VLOOKUP($A160,IF('Index LA Gen'!$B$4=1,'Index LA Gen'!$A$9:$BZ$171,IF('Index LA Gen'!$B$4=2,'Index LA Gen'!$A$179:$BZ$341,IF('Index LA Gen'!$B$4=3,'Index LA Gen'!$A$349:$BZ$511,"Error"))),'Index LA Gen'!BX$1,0),"Error")</f>
        <v>0.14000000000000001</v>
      </c>
      <c r="BY160" s="84">
        <f>IFERROR(VLOOKUP($A160,IF('Index LA Gen'!$B$4=1,'Index LA Gen'!$A$9:$BZ$171,IF('Index LA Gen'!$B$4=2,'Index LA Gen'!$A$179:$BZ$341,IF('Index LA Gen'!$B$4=3,'Index LA Gen'!$A$349:$BZ$511,"Error"))),'Index LA Gen'!BY$1,0),"Error")</f>
        <v>0.13</v>
      </c>
      <c r="BZ160" s="84">
        <f>IFERROR(VLOOKUP($A160,IF('Index LA Gen'!$B$4=1,'Index LA Gen'!$A$9:$BZ$171,IF('Index LA Gen'!$B$4=2,'Index LA Gen'!$A$179:$BZ$341,IF('Index LA Gen'!$B$4=3,'Index LA Gen'!$A$349:$BZ$511,"Error"))),'Index LA Gen'!BZ$1,0),"Error")</f>
        <v>0.13</v>
      </c>
    </row>
    <row r="161" spans="1:78" s="15" customFormat="1" x14ac:dyDescent="0.2">
      <c r="A161" s="20">
        <v>938</v>
      </c>
      <c r="B161" s="20" t="s">
        <v>312</v>
      </c>
      <c r="C161" s="45" t="s">
        <v>167</v>
      </c>
      <c r="D161" s="113">
        <f>IFERROR(VLOOKUP($A161,IF('Index LA Gen'!$B$4=1,'Index LA Gen'!$A$9:$BZ$171,IF('Index LA Gen'!$B$4=2,'Index LA Gen'!$A$179:$BZ$341,IF('Index LA Gen'!$B$4=3,'Index LA Gen'!$A$349:$BZ$511,"Error"))),'Index LA Gen'!D$1,0),"Error")</f>
        <v>990</v>
      </c>
      <c r="E161" s="113">
        <f>IFERROR(VLOOKUP($A161,IF('Index LA Gen'!$B$4=1,'Index LA Gen'!$A$9:$BZ$171,IF('Index LA Gen'!$B$4=2,'Index LA Gen'!$A$179:$BZ$341,IF('Index LA Gen'!$B$4=3,'Index LA Gen'!$A$349:$BZ$511,"Error"))),'Index LA Gen'!E$1,0),"Error")</f>
        <v>1030</v>
      </c>
      <c r="F161" s="113">
        <f>IFERROR(VLOOKUP($A161,IF('Index LA Gen'!$B$4=1,'Index LA Gen'!$A$9:$BZ$171,IF('Index LA Gen'!$B$4=2,'Index LA Gen'!$A$179:$BZ$341,IF('Index LA Gen'!$B$4=3,'Index LA Gen'!$A$349:$BZ$511,"Error"))),'Index LA Gen'!F$1,0),"Error")</f>
        <v>2010</v>
      </c>
      <c r="G161" s="84">
        <f>IFERROR(VLOOKUP($A161,IF('Index LA Gen'!$B$4=1,'Index LA Gen'!$A$9:$BZ$171,IF('Index LA Gen'!$B$4=2,'Index LA Gen'!$A$179:$BZ$341,IF('Index LA Gen'!$B$4=3,'Index LA Gen'!$A$349:$BZ$511,"Error"))),'Index LA Gen'!G$1,0),"Error")</f>
        <v>0.71</v>
      </c>
      <c r="H161" s="84">
        <f>IFERROR(VLOOKUP($A161,IF('Index LA Gen'!$B$4=1,'Index LA Gen'!$A$9:$BZ$171,IF('Index LA Gen'!$B$4=2,'Index LA Gen'!$A$179:$BZ$341,IF('Index LA Gen'!$B$4=3,'Index LA Gen'!$A$349:$BZ$511,"Error"))),'Index LA Gen'!H$1,0),"Error")</f>
        <v>0.76</v>
      </c>
      <c r="I161" s="84">
        <f>IFERROR(VLOOKUP($A161,IF('Index LA Gen'!$B$4=1,'Index LA Gen'!$A$9:$BZ$171,IF('Index LA Gen'!$B$4=2,'Index LA Gen'!$A$179:$BZ$341,IF('Index LA Gen'!$B$4=3,'Index LA Gen'!$A$349:$BZ$511,"Error"))),'Index LA Gen'!I$1,0),"Error")</f>
        <v>0.74</v>
      </c>
      <c r="J161" s="84">
        <f>IFERROR(VLOOKUP($A161,IF('Index LA Gen'!$B$4=1,'Index LA Gen'!$A$9:$BZ$171,IF('Index LA Gen'!$B$4=2,'Index LA Gen'!$A$179:$BZ$341,IF('Index LA Gen'!$B$4=3,'Index LA Gen'!$A$349:$BZ$511,"Error"))),'Index LA Gen'!J$1,0),"Error")</f>
        <v>0.62</v>
      </c>
      <c r="K161" s="84">
        <f>IFERROR(VLOOKUP($A161,IF('Index LA Gen'!$B$4=1,'Index LA Gen'!$A$9:$BZ$171,IF('Index LA Gen'!$B$4=2,'Index LA Gen'!$A$179:$BZ$341,IF('Index LA Gen'!$B$4=3,'Index LA Gen'!$A$349:$BZ$511,"Error"))),'Index LA Gen'!K$1,0),"Error")</f>
        <v>0.68</v>
      </c>
      <c r="L161" s="84">
        <f>IFERROR(VLOOKUP($A161,IF('Index LA Gen'!$B$4=1,'Index LA Gen'!$A$9:$BZ$171,IF('Index LA Gen'!$B$4=2,'Index LA Gen'!$A$179:$BZ$341,IF('Index LA Gen'!$B$4=3,'Index LA Gen'!$A$349:$BZ$511,"Error"))),'Index LA Gen'!L$1,0),"Error")</f>
        <v>0.65</v>
      </c>
      <c r="M161" s="84">
        <f>IFERROR(VLOOKUP($A161,IF('Index LA Gen'!$B$4=1,'Index LA Gen'!$A$9:$BZ$171,IF('Index LA Gen'!$B$4=2,'Index LA Gen'!$A$179:$BZ$341,IF('Index LA Gen'!$B$4=3,'Index LA Gen'!$A$349:$BZ$511,"Error"))),'Index LA Gen'!M$1,0),"Error")</f>
        <v>0.08</v>
      </c>
      <c r="N161" s="84">
        <f>IFERROR(VLOOKUP($A161,IF('Index LA Gen'!$B$4=1,'Index LA Gen'!$A$9:$BZ$171,IF('Index LA Gen'!$B$4=2,'Index LA Gen'!$A$179:$BZ$341,IF('Index LA Gen'!$B$4=3,'Index LA Gen'!$A$349:$BZ$511,"Error"))),'Index LA Gen'!N$1,0),"Error")</f>
        <v>0.12</v>
      </c>
      <c r="O161" s="84">
        <f>IFERROR(VLOOKUP($A161,IF('Index LA Gen'!$B$4=1,'Index LA Gen'!$A$9:$BZ$171,IF('Index LA Gen'!$B$4=2,'Index LA Gen'!$A$179:$BZ$341,IF('Index LA Gen'!$B$4=3,'Index LA Gen'!$A$349:$BZ$511,"Error"))),'Index LA Gen'!O$1,0),"Error")</f>
        <v>0.1</v>
      </c>
      <c r="P161" s="84">
        <f>IFERROR(VLOOKUP($A161,IF('Index LA Gen'!$B$4=1,'Index LA Gen'!$A$9:$BZ$171,IF('Index LA Gen'!$B$4=2,'Index LA Gen'!$A$179:$BZ$341,IF('Index LA Gen'!$B$4=3,'Index LA Gen'!$A$349:$BZ$511,"Error"))),'Index LA Gen'!P$1,0),"Error")</f>
        <v>0</v>
      </c>
      <c r="Q161" s="84" t="str">
        <f>IFERROR(VLOOKUP($A161,IF('Index LA Gen'!$B$4=1,'Index LA Gen'!$A$9:$BZ$171,IF('Index LA Gen'!$B$4=2,'Index LA Gen'!$A$179:$BZ$341,IF('Index LA Gen'!$B$4=3,'Index LA Gen'!$A$349:$BZ$511,"Error"))),'Index LA Gen'!Q$1,0),"Error")</f>
        <v>x</v>
      </c>
      <c r="R161" s="84" t="str">
        <f>IFERROR(VLOOKUP($A161,IF('Index LA Gen'!$B$4=1,'Index LA Gen'!$A$9:$BZ$171,IF('Index LA Gen'!$B$4=2,'Index LA Gen'!$A$179:$BZ$341,IF('Index LA Gen'!$B$4=3,'Index LA Gen'!$A$349:$BZ$511,"Error"))),'Index LA Gen'!R$1,0),"Error")</f>
        <v>x</v>
      </c>
      <c r="S161" s="84">
        <f>IFERROR(VLOOKUP($A161,IF('Index LA Gen'!$B$4=1,'Index LA Gen'!$A$9:$BZ$171,IF('Index LA Gen'!$B$4=2,'Index LA Gen'!$A$179:$BZ$341,IF('Index LA Gen'!$B$4=3,'Index LA Gen'!$A$349:$BZ$511,"Error"))),'Index LA Gen'!S$1,0),"Error")</f>
        <v>0.02</v>
      </c>
      <c r="T161" s="84">
        <f>IFERROR(VLOOKUP($A161,IF('Index LA Gen'!$B$4=1,'Index LA Gen'!$A$9:$BZ$171,IF('Index LA Gen'!$B$4=2,'Index LA Gen'!$A$179:$BZ$341,IF('Index LA Gen'!$B$4=3,'Index LA Gen'!$A$349:$BZ$511,"Error"))),'Index LA Gen'!T$1,0),"Error")</f>
        <v>0.02</v>
      </c>
      <c r="U161" s="84">
        <f>IFERROR(VLOOKUP($A161,IF('Index LA Gen'!$B$4=1,'Index LA Gen'!$A$9:$BZ$171,IF('Index LA Gen'!$B$4=2,'Index LA Gen'!$A$179:$BZ$341,IF('Index LA Gen'!$B$4=3,'Index LA Gen'!$A$349:$BZ$511,"Error"))),'Index LA Gen'!U$1,0),"Error")</f>
        <v>0.02</v>
      </c>
      <c r="V161" s="84">
        <f>IFERROR(VLOOKUP($A161,IF('Index LA Gen'!$B$4=1,'Index LA Gen'!$A$9:$BZ$171,IF('Index LA Gen'!$B$4=2,'Index LA Gen'!$A$179:$BZ$341,IF('Index LA Gen'!$B$4=3,'Index LA Gen'!$A$349:$BZ$511,"Error"))),'Index LA Gen'!V$1,0),"Error")</f>
        <v>0.06</v>
      </c>
      <c r="W161" s="84">
        <f>IFERROR(VLOOKUP($A161,IF('Index LA Gen'!$B$4=1,'Index LA Gen'!$A$9:$BZ$171,IF('Index LA Gen'!$B$4=2,'Index LA Gen'!$A$179:$BZ$341,IF('Index LA Gen'!$B$4=3,'Index LA Gen'!$A$349:$BZ$511,"Error"))),'Index LA Gen'!W$1,0),"Error")</f>
        <v>0.05</v>
      </c>
      <c r="X161" s="84">
        <f>IFERROR(VLOOKUP($A161,IF('Index LA Gen'!$B$4=1,'Index LA Gen'!$A$9:$BZ$171,IF('Index LA Gen'!$B$4=2,'Index LA Gen'!$A$179:$BZ$341,IF('Index LA Gen'!$B$4=3,'Index LA Gen'!$A$349:$BZ$511,"Error"))),'Index LA Gen'!X$1,0),"Error")</f>
        <v>0.05</v>
      </c>
      <c r="Y161" s="84">
        <f>IFERROR(VLOOKUP($A161,IF('Index LA Gen'!$B$4=1,'Index LA Gen'!$A$9:$BZ$171,IF('Index LA Gen'!$B$4=2,'Index LA Gen'!$A$179:$BZ$341,IF('Index LA Gen'!$B$4=3,'Index LA Gen'!$A$349:$BZ$511,"Error"))),'Index LA Gen'!Y$1,0),"Error")</f>
        <v>0</v>
      </c>
      <c r="Z161" s="84" t="str">
        <f>IFERROR(VLOOKUP($A161,IF('Index LA Gen'!$B$4=1,'Index LA Gen'!$A$9:$BZ$171,IF('Index LA Gen'!$B$4=2,'Index LA Gen'!$A$179:$BZ$341,IF('Index LA Gen'!$B$4=3,'Index LA Gen'!$A$349:$BZ$511,"Error"))),'Index LA Gen'!Z$1,0),"Error")</f>
        <v>x</v>
      </c>
      <c r="AA161" s="84" t="str">
        <f>IFERROR(VLOOKUP($A161,IF('Index LA Gen'!$B$4=1,'Index LA Gen'!$A$9:$BZ$171,IF('Index LA Gen'!$B$4=2,'Index LA Gen'!$A$179:$BZ$341,IF('Index LA Gen'!$B$4=3,'Index LA Gen'!$A$349:$BZ$511,"Error"))),'Index LA Gen'!AA$1,0),"Error")</f>
        <v>x</v>
      </c>
      <c r="AB161" s="84">
        <f>IFERROR(VLOOKUP($A161,IF('Index LA Gen'!$B$4=1,'Index LA Gen'!$A$9:$BZ$171,IF('Index LA Gen'!$B$4=2,'Index LA Gen'!$A$179:$BZ$341,IF('Index LA Gen'!$B$4=3,'Index LA Gen'!$A$349:$BZ$511,"Error"))),'Index LA Gen'!AB$1,0),"Error")</f>
        <v>0</v>
      </c>
      <c r="AC161" s="84">
        <f>IFERROR(VLOOKUP($A161,IF('Index LA Gen'!$B$4=1,'Index LA Gen'!$A$9:$BZ$171,IF('Index LA Gen'!$B$4=2,'Index LA Gen'!$A$179:$BZ$341,IF('Index LA Gen'!$B$4=3,'Index LA Gen'!$A$349:$BZ$511,"Error"))),'Index LA Gen'!AC$1,0),"Error")</f>
        <v>0</v>
      </c>
      <c r="AD161" s="84">
        <f>IFERROR(VLOOKUP($A161,IF('Index LA Gen'!$B$4=1,'Index LA Gen'!$A$9:$BZ$171,IF('Index LA Gen'!$B$4=2,'Index LA Gen'!$A$179:$BZ$341,IF('Index LA Gen'!$B$4=3,'Index LA Gen'!$A$349:$BZ$511,"Error"))),'Index LA Gen'!AD$1,0),"Error")</f>
        <v>0</v>
      </c>
      <c r="AE161" s="84">
        <f>IFERROR(VLOOKUP($A161,IF('Index LA Gen'!$B$4=1,'Index LA Gen'!$A$9:$BZ$171,IF('Index LA Gen'!$B$4=2,'Index LA Gen'!$A$179:$BZ$341,IF('Index LA Gen'!$B$4=3,'Index LA Gen'!$A$349:$BZ$511,"Error"))),'Index LA Gen'!AE$1,0),"Error")</f>
        <v>0.04</v>
      </c>
      <c r="AF161" s="84">
        <f>IFERROR(VLOOKUP($A161,IF('Index LA Gen'!$B$4=1,'Index LA Gen'!$A$9:$BZ$171,IF('Index LA Gen'!$B$4=2,'Index LA Gen'!$A$179:$BZ$341,IF('Index LA Gen'!$B$4=3,'Index LA Gen'!$A$349:$BZ$511,"Error"))),'Index LA Gen'!AF$1,0),"Error")</f>
        <v>0.02</v>
      </c>
      <c r="AG161" s="84">
        <f>IFERROR(VLOOKUP($A161,IF('Index LA Gen'!$B$4=1,'Index LA Gen'!$A$9:$BZ$171,IF('Index LA Gen'!$B$4=2,'Index LA Gen'!$A$179:$BZ$341,IF('Index LA Gen'!$B$4=3,'Index LA Gen'!$A$349:$BZ$511,"Error"))),'Index LA Gen'!AG$1,0),"Error")</f>
        <v>0.03</v>
      </c>
      <c r="AH161" s="84">
        <f>IFERROR(VLOOKUP($A161,IF('Index LA Gen'!$B$4=1,'Index LA Gen'!$A$9:$BZ$171,IF('Index LA Gen'!$B$4=2,'Index LA Gen'!$A$179:$BZ$341,IF('Index LA Gen'!$B$4=3,'Index LA Gen'!$A$349:$BZ$511,"Error"))),'Index LA Gen'!AH$1,0),"Error")</f>
        <v>0.46</v>
      </c>
      <c r="AI161" s="84">
        <f>IFERROR(VLOOKUP($A161,IF('Index LA Gen'!$B$4=1,'Index LA Gen'!$A$9:$BZ$171,IF('Index LA Gen'!$B$4=2,'Index LA Gen'!$A$179:$BZ$341,IF('Index LA Gen'!$B$4=3,'Index LA Gen'!$A$349:$BZ$511,"Error"))),'Index LA Gen'!AI$1,0),"Error")</f>
        <v>0.5</v>
      </c>
      <c r="AJ161" s="84">
        <f>IFERROR(VLOOKUP($A161,IF('Index LA Gen'!$B$4=1,'Index LA Gen'!$A$9:$BZ$171,IF('Index LA Gen'!$B$4=2,'Index LA Gen'!$A$179:$BZ$341,IF('Index LA Gen'!$B$4=3,'Index LA Gen'!$A$349:$BZ$511,"Error"))),'Index LA Gen'!AJ$1,0),"Error")</f>
        <v>0.48</v>
      </c>
      <c r="AK161" s="84">
        <f>IFERROR(VLOOKUP($A161,IF('Index LA Gen'!$B$4=1,'Index LA Gen'!$A$9:$BZ$171,IF('Index LA Gen'!$B$4=2,'Index LA Gen'!$A$179:$BZ$341,IF('Index LA Gen'!$B$4=3,'Index LA Gen'!$A$349:$BZ$511,"Error"))),'Index LA Gen'!AK$1,0),"Error")</f>
        <v>0.24</v>
      </c>
      <c r="AL161" s="84">
        <f>IFERROR(VLOOKUP($A161,IF('Index LA Gen'!$B$4=1,'Index LA Gen'!$A$9:$BZ$171,IF('Index LA Gen'!$B$4=2,'Index LA Gen'!$A$179:$BZ$341,IF('Index LA Gen'!$B$4=3,'Index LA Gen'!$A$349:$BZ$511,"Error"))),'Index LA Gen'!AL$1,0),"Error")</f>
        <v>0.21</v>
      </c>
      <c r="AM161" s="84">
        <f>IFERROR(VLOOKUP($A161,IF('Index LA Gen'!$B$4=1,'Index LA Gen'!$A$9:$BZ$171,IF('Index LA Gen'!$B$4=2,'Index LA Gen'!$A$179:$BZ$341,IF('Index LA Gen'!$B$4=3,'Index LA Gen'!$A$349:$BZ$511,"Error"))),'Index LA Gen'!AM$1,0),"Error")</f>
        <v>0.23</v>
      </c>
      <c r="AN161" s="84">
        <f>IFERROR(VLOOKUP($A161,IF('Index LA Gen'!$B$4=1,'Index LA Gen'!$A$9:$BZ$171,IF('Index LA Gen'!$B$4=2,'Index LA Gen'!$A$179:$BZ$341,IF('Index LA Gen'!$B$4=3,'Index LA Gen'!$A$349:$BZ$511,"Error"))),'Index LA Gen'!AN$1,0),"Error")</f>
        <v>0.01</v>
      </c>
      <c r="AO161" s="84">
        <f>IFERROR(VLOOKUP($A161,IF('Index LA Gen'!$B$4=1,'Index LA Gen'!$A$9:$BZ$171,IF('Index LA Gen'!$B$4=2,'Index LA Gen'!$A$179:$BZ$341,IF('Index LA Gen'!$B$4=3,'Index LA Gen'!$A$349:$BZ$511,"Error"))),'Index LA Gen'!AO$1,0),"Error")</f>
        <v>0.01</v>
      </c>
      <c r="AP161" s="84">
        <f>IFERROR(VLOOKUP($A161,IF('Index LA Gen'!$B$4=1,'Index LA Gen'!$A$9:$BZ$171,IF('Index LA Gen'!$B$4=2,'Index LA Gen'!$A$179:$BZ$341,IF('Index LA Gen'!$B$4=3,'Index LA Gen'!$A$349:$BZ$511,"Error"))),'Index LA Gen'!AP$1,0),"Error")</f>
        <v>0.01</v>
      </c>
      <c r="AQ161" s="84">
        <f>IFERROR(VLOOKUP($A161,IF('Index LA Gen'!$B$4=1,'Index LA Gen'!$A$9:$BZ$171,IF('Index LA Gen'!$B$4=2,'Index LA Gen'!$A$179:$BZ$341,IF('Index LA Gen'!$B$4=3,'Index LA Gen'!$A$349:$BZ$511,"Error"))),'Index LA Gen'!AQ$1,0),"Error")</f>
        <v>0.11</v>
      </c>
      <c r="AR161" s="84">
        <f>IFERROR(VLOOKUP($A161,IF('Index LA Gen'!$B$4=1,'Index LA Gen'!$A$9:$BZ$171,IF('Index LA Gen'!$B$4=2,'Index LA Gen'!$A$179:$BZ$341,IF('Index LA Gen'!$B$4=3,'Index LA Gen'!$A$349:$BZ$511,"Error"))),'Index LA Gen'!AR$1,0),"Error")</f>
        <v>0.11</v>
      </c>
      <c r="AS161" s="84">
        <f>IFERROR(VLOOKUP($A161,IF('Index LA Gen'!$B$4=1,'Index LA Gen'!$A$9:$BZ$171,IF('Index LA Gen'!$B$4=2,'Index LA Gen'!$A$179:$BZ$341,IF('Index LA Gen'!$B$4=3,'Index LA Gen'!$A$349:$BZ$511,"Error"))),'Index LA Gen'!AS$1,0),"Error")</f>
        <v>0.11</v>
      </c>
      <c r="AT161" s="84">
        <f>IFERROR(VLOOKUP($A161,IF('Index LA Gen'!$B$4=1,'Index LA Gen'!$A$9:$BZ$171,IF('Index LA Gen'!$B$4=2,'Index LA Gen'!$A$179:$BZ$341,IF('Index LA Gen'!$B$4=3,'Index LA Gen'!$A$349:$BZ$511,"Error"))),'Index LA Gen'!AT$1,0),"Error")</f>
        <v>0.21</v>
      </c>
      <c r="AU161" s="84">
        <f>IFERROR(VLOOKUP($A161,IF('Index LA Gen'!$B$4=1,'Index LA Gen'!$A$9:$BZ$171,IF('Index LA Gen'!$B$4=2,'Index LA Gen'!$A$179:$BZ$341,IF('Index LA Gen'!$B$4=3,'Index LA Gen'!$A$349:$BZ$511,"Error"))),'Index LA Gen'!AU$1,0),"Error")</f>
        <v>0.27</v>
      </c>
      <c r="AV161" s="84">
        <f>IFERROR(VLOOKUP($A161,IF('Index LA Gen'!$B$4=1,'Index LA Gen'!$A$9:$BZ$171,IF('Index LA Gen'!$B$4=2,'Index LA Gen'!$A$179:$BZ$341,IF('Index LA Gen'!$B$4=3,'Index LA Gen'!$A$349:$BZ$511,"Error"))),'Index LA Gen'!AV$1,0),"Error")</f>
        <v>0.24</v>
      </c>
      <c r="AW161" s="84">
        <f>IFERROR(VLOOKUP($A161,IF('Index LA Gen'!$B$4=1,'Index LA Gen'!$A$9:$BZ$171,IF('Index LA Gen'!$B$4=2,'Index LA Gen'!$A$179:$BZ$341,IF('Index LA Gen'!$B$4=3,'Index LA Gen'!$A$349:$BZ$511,"Error"))),'Index LA Gen'!AW$1,0),"Error")</f>
        <v>0.01</v>
      </c>
      <c r="AX161" s="84">
        <f>IFERROR(VLOOKUP($A161,IF('Index LA Gen'!$B$4=1,'Index LA Gen'!$A$9:$BZ$171,IF('Index LA Gen'!$B$4=2,'Index LA Gen'!$A$179:$BZ$341,IF('Index LA Gen'!$B$4=3,'Index LA Gen'!$A$349:$BZ$511,"Error"))),'Index LA Gen'!AX$1,0),"Error")</f>
        <v>0.01</v>
      </c>
      <c r="AY161" s="84">
        <f>IFERROR(VLOOKUP($A161,IF('Index LA Gen'!$B$4=1,'Index LA Gen'!$A$9:$BZ$171,IF('Index LA Gen'!$B$4=2,'Index LA Gen'!$A$179:$BZ$341,IF('Index LA Gen'!$B$4=3,'Index LA Gen'!$A$349:$BZ$511,"Error"))),'Index LA Gen'!AY$1,0),"Error")</f>
        <v>0.01</v>
      </c>
      <c r="AZ161" s="84" t="str">
        <f>IFERROR(VLOOKUP($A161,IF('Index LA Gen'!$B$4=1,'Index LA Gen'!$A$9:$BZ$171,IF('Index LA Gen'!$B$4=2,'Index LA Gen'!$A$179:$BZ$341,IF('Index LA Gen'!$B$4=3,'Index LA Gen'!$A$349:$BZ$511,"Error"))),'Index LA Gen'!AZ$1,0),"Error")</f>
        <v>x</v>
      </c>
      <c r="BA161" s="84">
        <f>IFERROR(VLOOKUP($A161,IF('Index LA Gen'!$B$4=1,'Index LA Gen'!$A$9:$BZ$171,IF('Index LA Gen'!$B$4=2,'Index LA Gen'!$A$179:$BZ$341,IF('Index LA Gen'!$B$4=3,'Index LA Gen'!$A$349:$BZ$511,"Error"))),'Index LA Gen'!BA$1,0),"Error")</f>
        <v>0</v>
      </c>
      <c r="BB161" s="84" t="str">
        <f>IFERROR(VLOOKUP($A161,IF('Index LA Gen'!$B$4=1,'Index LA Gen'!$A$9:$BZ$171,IF('Index LA Gen'!$B$4=2,'Index LA Gen'!$A$179:$BZ$341,IF('Index LA Gen'!$B$4=3,'Index LA Gen'!$A$349:$BZ$511,"Error"))),'Index LA Gen'!BB$1,0),"Error")</f>
        <v>x</v>
      </c>
      <c r="BC161" s="84">
        <f>IFERROR(VLOOKUP($A161,IF('Index LA Gen'!$B$4=1,'Index LA Gen'!$A$9:$BZ$171,IF('Index LA Gen'!$B$4=2,'Index LA Gen'!$A$179:$BZ$341,IF('Index LA Gen'!$B$4=3,'Index LA Gen'!$A$349:$BZ$511,"Error"))),'Index LA Gen'!BC$1,0),"Error")</f>
        <v>0.09</v>
      </c>
      <c r="BD161" s="84">
        <f>IFERROR(VLOOKUP($A161,IF('Index LA Gen'!$B$4=1,'Index LA Gen'!$A$9:$BZ$171,IF('Index LA Gen'!$B$4=2,'Index LA Gen'!$A$179:$BZ$341,IF('Index LA Gen'!$B$4=3,'Index LA Gen'!$A$349:$BZ$511,"Error"))),'Index LA Gen'!BD$1,0),"Error")</f>
        <v>7.0000000000000007E-2</v>
      </c>
      <c r="BE161" s="84">
        <f>IFERROR(VLOOKUP($A161,IF('Index LA Gen'!$B$4=1,'Index LA Gen'!$A$9:$BZ$171,IF('Index LA Gen'!$B$4=2,'Index LA Gen'!$A$179:$BZ$341,IF('Index LA Gen'!$B$4=3,'Index LA Gen'!$A$349:$BZ$511,"Error"))),'Index LA Gen'!BE$1,0),"Error")</f>
        <v>0.08</v>
      </c>
      <c r="BF161" s="84">
        <f>IFERROR(VLOOKUP($A161,IF('Index LA Gen'!$B$4=1,'Index LA Gen'!$A$9:$BZ$171,IF('Index LA Gen'!$B$4=2,'Index LA Gen'!$A$179:$BZ$341,IF('Index LA Gen'!$B$4=3,'Index LA Gen'!$A$349:$BZ$511,"Error"))),'Index LA Gen'!BF$1,0),"Error")</f>
        <v>0.04</v>
      </c>
      <c r="BG161" s="84">
        <f>IFERROR(VLOOKUP($A161,IF('Index LA Gen'!$B$4=1,'Index LA Gen'!$A$9:$BZ$171,IF('Index LA Gen'!$B$4=2,'Index LA Gen'!$A$179:$BZ$341,IF('Index LA Gen'!$B$4=3,'Index LA Gen'!$A$349:$BZ$511,"Error"))),'Index LA Gen'!BG$1,0),"Error")</f>
        <v>0.04</v>
      </c>
      <c r="BH161" s="84">
        <f>IFERROR(VLOOKUP($A161,IF('Index LA Gen'!$B$4=1,'Index LA Gen'!$A$9:$BZ$171,IF('Index LA Gen'!$B$4=2,'Index LA Gen'!$A$179:$BZ$341,IF('Index LA Gen'!$B$4=3,'Index LA Gen'!$A$349:$BZ$511,"Error"))),'Index LA Gen'!BH$1,0),"Error")</f>
        <v>0.04</v>
      </c>
      <c r="BI161" s="84">
        <f>IFERROR(VLOOKUP($A161,IF('Index LA Gen'!$B$4=1,'Index LA Gen'!$A$9:$BZ$171,IF('Index LA Gen'!$B$4=2,'Index LA Gen'!$A$179:$BZ$341,IF('Index LA Gen'!$B$4=3,'Index LA Gen'!$A$349:$BZ$511,"Error"))),'Index LA Gen'!BI$1,0),"Error")</f>
        <v>0.05</v>
      </c>
      <c r="BJ161" s="84">
        <f>IFERROR(VLOOKUP($A161,IF('Index LA Gen'!$B$4=1,'Index LA Gen'!$A$9:$BZ$171,IF('Index LA Gen'!$B$4=2,'Index LA Gen'!$A$179:$BZ$341,IF('Index LA Gen'!$B$4=3,'Index LA Gen'!$A$349:$BZ$511,"Error"))),'Index LA Gen'!BJ$1,0),"Error")</f>
        <v>0.04</v>
      </c>
      <c r="BK161" s="84">
        <f>IFERROR(VLOOKUP($A161,IF('Index LA Gen'!$B$4=1,'Index LA Gen'!$A$9:$BZ$171,IF('Index LA Gen'!$B$4=2,'Index LA Gen'!$A$179:$BZ$341,IF('Index LA Gen'!$B$4=3,'Index LA Gen'!$A$349:$BZ$511,"Error"))),'Index LA Gen'!BK$1,0),"Error")</f>
        <v>0.04</v>
      </c>
      <c r="BL161" s="84">
        <f>IFERROR(VLOOKUP($A161,IF('Index LA Gen'!$B$4=1,'Index LA Gen'!$A$9:$BZ$171,IF('Index LA Gen'!$B$4=2,'Index LA Gen'!$A$179:$BZ$341,IF('Index LA Gen'!$B$4=3,'Index LA Gen'!$A$349:$BZ$511,"Error"))),'Index LA Gen'!BL$1,0),"Error")</f>
        <v>0</v>
      </c>
      <c r="BM161" s="84">
        <f>IFERROR(VLOOKUP($A161,IF('Index LA Gen'!$B$4=1,'Index LA Gen'!$A$9:$BZ$171,IF('Index LA Gen'!$B$4=2,'Index LA Gen'!$A$179:$BZ$341,IF('Index LA Gen'!$B$4=3,'Index LA Gen'!$A$349:$BZ$511,"Error"))),'Index LA Gen'!BM$1,0),"Error")</f>
        <v>0</v>
      </c>
      <c r="BN161" s="84">
        <f>IFERROR(VLOOKUP($A161,IF('Index LA Gen'!$B$4=1,'Index LA Gen'!$A$9:$BZ$171,IF('Index LA Gen'!$B$4=2,'Index LA Gen'!$A$179:$BZ$341,IF('Index LA Gen'!$B$4=3,'Index LA Gen'!$A$349:$BZ$511,"Error"))),'Index LA Gen'!BN$1,0),"Error")</f>
        <v>0</v>
      </c>
      <c r="BO161" s="84" t="str">
        <f>IFERROR(VLOOKUP($A161,IF('Index LA Gen'!$B$4=1,'Index LA Gen'!$A$9:$BZ$171,IF('Index LA Gen'!$B$4=2,'Index LA Gen'!$A$179:$BZ$341,IF('Index LA Gen'!$B$4=3,'Index LA Gen'!$A$349:$BZ$511,"Error"))),'Index LA Gen'!BO$1,0),"Error")</f>
        <v>x</v>
      </c>
      <c r="BP161" s="84" t="str">
        <f>IFERROR(VLOOKUP($A161,IF('Index LA Gen'!$B$4=1,'Index LA Gen'!$A$9:$BZ$171,IF('Index LA Gen'!$B$4=2,'Index LA Gen'!$A$179:$BZ$341,IF('Index LA Gen'!$B$4=3,'Index LA Gen'!$A$349:$BZ$511,"Error"))),'Index LA Gen'!BP$1,0),"Error")</f>
        <v>x</v>
      </c>
      <c r="BQ161" s="84" t="str">
        <f>IFERROR(VLOOKUP($A161,IF('Index LA Gen'!$B$4=1,'Index LA Gen'!$A$9:$BZ$171,IF('Index LA Gen'!$B$4=2,'Index LA Gen'!$A$179:$BZ$341,IF('Index LA Gen'!$B$4=3,'Index LA Gen'!$A$349:$BZ$511,"Error"))),'Index LA Gen'!BQ$1,0),"Error")</f>
        <v>-</v>
      </c>
      <c r="BR161" s="84">
        <f>IFERROR(VLOOKUP($A161,IF('Index LA Gen'!$B$4=1,'Index LA Gen'!$A$9:$BZ$171,IF('Index LA Gen'!$B$4=2,'Index LA Gen'!$A$179:$BZ$341,IF('Index LA Gen'!$B$4=3,'Index LA Gen'!$A$349:$BZ$511,"Error"))),'Index LA Gen'!BR$1,0),"Error")</f>
        <v>0.05</v>
      </c>
      <c r="BS161" s="84">
        <f>IFERROR(VLOOKUP($A161,IF('Index LA Gen'!$B$4=1,'Index LA Gen'!$A$9:$BZ$171,IF('Index LA Gen'!$B$4=2,'Index LA Gen'!$A$179:$BZ$341,IF('Index LA Gen'!$B$4=3,'Index LA Gen'!$A$349:$BZ$511,"Error"))),'Index LA Gen'!BS$1,0),"Error")</f>
        <v>0.06</v>
      </c>
      <c r="BT161" s="84">
        <f>IFERROR(VLOOKUP($A161,IF('Index LA Gen'!$B$4=1,'Index LA Gen'!$A$9:$BZ$171,IF('Index LA Gen'!$B$4=2,'Index LA Gen'!$A$179:$BZ$341,IF('Index LA Gen'!$B$4=3,'Index LA Gen'!$A$349:$BZ$511,"Error"))),'Index LA Gen'!BT$1,0),"Error")</f>
        <v>0.06</v>
      </c>
      <c r="BU161" s="84">
        <f>IFERROR(VLOOKUP($A161,IF('Index LA Gen'!$B$4=1,'Index LA Gen'!$A$9:$BZ$171,IF('Index LA Gen'!$B$4=2,'Index LA Gen'!$A$179:$BZ$341,IF('Index LA Gen'!$B$4=3,'Index LA Gen'!$A$349:$BZ$511,"Error"))),'Index LA Gen'!BU$1,0),"Error")</f>
        <v>0.03</v>
      </c>
      <c r="BV161" s="84">
        <f>IFERROR(VLOOKUP($A161,IF('Index LA Gen'!$B$4=1,'Index LA Gen'!$A$9:$BZ$171,IF('Index LA Gen'!$B$4=2,'Index LA Gen'!$A$179:$BZ$341,IF('Index LA Gen'!$B$4=3,'Index LA Gen'!$A$349:$BZ$511,"Error"))),'Index LA Gen'!BV$1,0),"Error")</f>
        <v>0.01</v>
      </c>
      <c r="BW161" s="84">
        <f>IFERROR(VLOOKUP($A161,IF('Index LA Gen'!$B$4=1,'Index LA Gen'!$A$9:$BZ$171,IF('Index LA Gen'!$B$4=2,'Index LA Gen'!$A$179:$BZ$341,IF('Index LA Gen'!$B$4=3,'Index LA Gen'!$A$349:$BZ$511,"Error"))),'Index LA Gen'!BW$1,0),"Error")</f>
        <v>0.02</v>
      </c>
      <c r="BX161" s="84">
        <f>IFERROR(VLOOKUP($A161,IF('Index LA Gen'!$B$4=1,'Index LA Gen'!$A$9:$BZ$171,IF('Index LA Gen'!$B$4=2,'Index LA Gen'!$A$179:$BZ$341,IF('Index LA Gen'!$B$4=3,'Index LA Gen'!$A$349:$BZ$511,"Error"))),'Index LA Gen'!BX$1,0),"Error")</f>
        <v>0.2</v>
      </c>
      <c r="BY161" s="84">
        <f>IFERROR(VLOOKUP($A161,IF('Index LA Gen'!$B$4=1,'Index LA Gen'!$A$9:$BZ$171,IF('Index LA Gen'!$B$4=2,'Index LA Gen'!$A$179:$BZ$341,IF('Index LA Gen'!$B$4=3,'Index LA Gen'!$A$349:$BZ$511,"Error"))),'Index LA Gen'!BY$1,0),"Error")</f>
        <v>0.17</v>
      </c>
      <c r="BZ161" s="84">
        <f>IFERROR(VLOOKUP($A161,IF('Index LA Gen'!$B$4=1,'Index LA Gen'!$A$9:$BZ$171,IF('Index LA Gen'!$B$4=2,'Index LA Gen'!$A$179:$BZ$341,IF('Index LA Gen'!$B$4=3,'Index LA Gen'!$A$349:$BZ$511,"Error"))),'Index LA Gen'!BZ$1,0),"Error")</f>
        <v>0.19</v>
      </c>
    </row>
    <row r="162" spans="1:78" s="15" customFormat="1" x14ac:dyDescent="0.2">
      <c r="A162" s="20">
        <v>213</v>
      </c>
      <c r="B162" s="20" t="s">
        <v>313</v>
      </c>
      <c r="C162" s="45" t="s">
        <v>163</v>
      </c>
      <c r="D162" s="113">
        <f>IFERROR(VLOOKUP($A162,IF('Index LA Gen'!$B$4=1,'Index LA Gen'!$A$9:$BZ$171,IF('Index LA Gen'!$B$4=2,'Index LA Gen'!$A$179:$BZ$341,IF('Index LA Gen'!$B$4=3,'Index LA Gen'!$A$349:$BZ$511,"Error"))),'Index LA Gen'!D$1,0),"Error")</f>
        <v>270</v>
      </c>
      <c r="E162" s="113">
        <f>IFERROR(VLOOKUP($A162,IF('Index LA Gen'!$B$4=1,'Index LA Gen'!$A$9:$BZ$171,IF('Index LA Gen'!$B$4=2,'Index LA Gen'!$A$179:$BZ$341,IF('Index LA Gen'!$B$4=3,'Index LA Gen'!$A$349:$BZ$511,"Error"))),'Index LA Gen'!E$1,0),"Error")</f>
        <v>450</v>
      </c>
      <c r="F162" s="113">
        <f>IFERROR(VLOOKUP($A162,IF('Index LA Gen'!$B$4=1,'Index LA Gen'!$A$9:$BZ$171,IF('Index LA Gen'!$B$4=2,'Index LA Gen'!$A$179:$BZ$341,IF('Index LA Gen'!$B$4=3,'Index LA Gen'!$A$349:$BZ$511,"Error"))),'Index LA Gen'!F$1,0),"Error")</f>
        <v>720</v>
      </c>
      <c r="G162" s="84">
        <f>IFERROR(VLOOKUP($A162,IF('Index LA Gen'!$B$4=1,'Index LA Gen'!$A$9:$BZ$171,IF('Index LA Gen'!$B$4=2,'Index LA Gen'!$A$179:$BZ$341,IF('Index LA Gen'!$B$4=3,'Index LA Gen'!$A$349:$BZ$511,"Error"))),'Index LA Gen'!G$1,0),"Error")</f>
        <v>0.79</v>
      </c>
      <c r="H162" s="84">
        <f>IFERROR(VLOOKUP($A162,IF('Index LA Gen'!$B$4=1,'Index LA Gen'!$A$9:$BZ$171,IF('Index LA Gen'!$B$4=2,'Index LA Gen'!$A$179:$BZ$341,IF('Index LA Gen'!$B$4=3,'Index LA Gen'!$A$349:$BZ$511,"Error"))),'Index LA Gen'!H$1,0),"Error")</f>
        <v>0.81</v>
      </c>
      <c r="I162" s="84">
        <f>IFERROR(VLOOKUP($A162,IF('Index LA Gen'!$B$4=1,'Index LA Gen'!$A$9:$BZ$171,IF('Index LA Gen'!$B$4=2,'Index LA Gen'!$A$179:$BZ$341,IF('Index LA Gen'!$B$4=3,'Index LA Gen'!$A$349:$BZ$511,"Error"))),'Index LA Gen'!I$1,0),"Error")</f>
        <v>0.8</v>
      </c>
      <c r="J162" s="84">
        <f>IFERROR(VLOOKUP($A162,IF('Index LA Gen'!$B$4=1,'Index LA Gen'!$A$9:$BZ$171,IF('Index LA Gen'!$B$4=2,'Index LA Gen'!$A$179:$BZ$341,IF('Index LA Gen'!$B$4=3,'Index LA Gen'!$A$349:$BZ$511,"Error"))),'Index LA Gen'!J$1,0),"Error")</f>
        <v>0.79</v>
      </c>
      <c r="K162" s="84">
        <f>IFERROR(VLOOKUP($A162,IF('Index LA Gen'!$B$4=1,'Index LA Gen'!$A$9:$BZ$171,IF('Index LA Gen'!$B$4=2,'Index LA Gen'!$A$179:$BZ$341,IF('Index LA Gen'!$B$4=3,'Index LA Gen'!$A$349:$BZ$511,"Error"))),'Index LA Gen'!K$1,0),"Error")</f>
        <v>0.78</v>
      </c>
      <c r="L162" s="84">
        <f>IFERROR(VLOOKUP($A162,IF('Index LA Gen'!$B$4=1,'Index LA Gen'!$A$9:$BZ$171,IF('Index LA Gen'!$B$4=2,'Index LA Gen'!$A$179:$BZ$341,IF('Index LA Gen'!$B$4=3,'Index LA Gen'!$A$349:$BZ$511,"Error"))),'Index LA Gen'!L$1,0),"Error")</f>
        <v>0.78</v>
      </c>
      <c r="M162" s="84">
        <f>IFERROR(VLOOKUP($A162,IF('Index LA Gen'!$B$4=1,'Index LA Gen'!$A$9:$BZ$171,IF('Index LA Gen'!$B$4=2,'Index LA Gen'!$A$179:$BZ$341,IF('Index LA Gen'!$B$4=3,'Index LA Gen'!$A$349:$BZ$511,"Error"))),'Index LA Gen'!M$1,0),"Error")</f>
        <v>0.05</v>
      </c>
      <c r="N162" s="84">
        <f>IFERROR(VLOOKUP($A162,IF('Index LA Gen'!$B$4=1,'Index LA Gen'!$A$9:$BZ$171,IF('Index LA Gen'!$B$4=2,'Index LA Gen'!$A$179:$BZ$341,IF('Index LA Gen'!$B$4=3,'Index LA Gen'!$A$349:$BZ$511,"Error"))),'Index LA Gen'!N$1,0),"Error")</f>
        <v>0.03</v>
      </c>
      <c r="O162" s="84">
        <f>IFERROR(VLOOKUP($A162,IF('Index LA Gen'!$B$4=1,'Index LA Gen'!$A$9:$BZ$171,IF('Index LA Gen'!$B$4=2,'Index LA Gen'!$A$179:$BZ$341,IF('Index LA Gen'!$B$4=3,'Index LA Gen'!$A$349:$BZ$511,"Error"))),'Index LA Gen'!O$1,0),"Error")</f>
        <v>0.04</v>
      </c>
      <c r="P162" s="84" t="str">
        <f>IFERROR(VLOOKUP($A162,IF('Index LA Gen'!$B$4=1,'Index LA Gen'!$A$9:$BZ$171,IF('Index LA Gen'!$B$4=2,'Index LA Gen'!$A$179:$BZ$341,IF('Index LA Gen'!$B$4=3,'Index LA Gen'!$A$349:$BZ$511,"Error"))),'Index LA Gen'!P$1,0),"Error")</f>
        <v>x</v>
      </c>
      <c r="Q162" s="84">
        <f>IFERROR(VLOOKUP($A162,IF('Index LA Gen'!$B$4=1,'Index LA Gen'!$A$9:$BZ$171,IF('Index LA Gen'!$B$4=2,'Index LA Gen'!$A$179:$BZ$341,IF('Index LA Gen'!$B$4=3,'Index LA Gen'!$A$349:$BZ$511,"Error"))),'Index LA Gen'!Q$1,0),"Error")</f>
        <v>0.02</v>
      </c>
      <c r="R162" s="84">
        <f>IFERROR(VLOOKUP($A162,IF('Index LA Gen'!$B$4=1,'Index LA Gen'!$A$9:$BZ$171,IF('Index LA Gen'!$B$4=2,'Index LA Gen'!$A$179:$BZ$341,IF('Index LA Gen'!$B$4=3,'Index LA Gen'!$A$349:$BZ$511,"Error"))),'Index LA Gen'!R$1,0),"Error")</f>
        <v>0.01</v>
      </c>
      <c r="S162" s="84">
        <f>IFERROR(VLOOKUP($A162,IF('Index LA Gen'!$B$4=1,'Index LA Gen'!$A$9:$BZ$171,IF('Index LA Gen'!$B$4=2,'Index LA Gen'!$A$179:$BZ$341,IF('Index LA Gen'!$B$4=3,'Index LA Gen'!$A$349:$BZ$511,"Error"))),'Index LA Gen'!S$1,0),"Error")</f>
        <v>0.02</v>
      </c>
      <c r="T162" s="84">
        <f>IFERROR(VLOOKUP($A162,IF('Index LA Gen'!$B$4=1,'Index LA Gen'!$A$9:$BZ$171,IF('Index LA Gen'!$B$4=2,'Index LA Gen'!$A$179:$BZ$341,IF('Index LA Gen'!$B$4=3,'Index LA Gen'!$A$349:$BZ$511,"Error"))),'Index LA Gen'!T$1,0),"Error")</f>
        <v>0.08</v>
      </c>
      <c r="U162" s="84">
        <f>IFERROR(VLOOKUP($A162,IF('Index LA Gen'!$B$4=1,'Index LA Gen'!$A$9:$BZ$171,IF('Index LA Gen'!$B$4=2,'Index LA Gen'!$A$179:$BZ$341,IF('Index LA Gen'!$B$4=3,'Index LA Gen'!$A$349:$BZ$511,"Error"))),'Index LA Gen'!U$1,0),"Error")</f>
        <v>0.06</v>
      </c>
      <c r="V162" s="84">
        <f>IFERROR(VLOOKUP($A162,IF('Index LA Gen'!$B$4=1,'Index LA Gen'!$A$9:$BZ$171,IF('Index LA Gen'!$B$4=2,'Index LA Gen'!$A$179:$BZ$341,IF('Index LA Gen'!$B$4=3,'Index LA Gen'!$A$349:$BZ$511,"Error"))),'Index LA Gen'!V$1,0),"Error")</f>
        <v>0.06</v>
      </c>
      <c r="W162" s="84">
        <f>IFERROR(VLOOKUP($A162,IF('Index LA Gen'!$B$4=1,'Index LA Gen'!$A$9:$BZ$171,IF('Index LA Gen'!$B$4=2,'Index LA Gen'!$A$179:$BZ$341,IF('Index LA Gen'!$B$4=3,'Index LA Gen'!$A$349:$BZ$511,"Error"))),'Index LA Gen'!W$1,0),"Error")</f>
        <v>0.04</v>
      </c>
      <c r="X162" s="84">
        <f>IFERROR(VLOOKUP($A162,IF('Index LA Gen'!$B$4=1,'Index LA Gen'!$A$9:$BZ$171,IF('Index LA Gen'!$B$4=2,'Index LA Gen'!$A$179:$BZ$341,IF('Index LA Gen'!$B$4=3,'Index LA Gen'!$A$349:$BZ$511,"Error"))),'Index LA Gen'!X$1,0),"Error")</f>
        <v>0.04</v>
      </c>
      <c r="Y162" s="84">
        <f>IFERROR(VLOOKUP($A162,IF('Index LA Gen'!$B$4=1,'Index LA Gen'!$A$9:$BZ$171,IF('Index LA Gen'!$B$4=2,'Index LA Gen'!$A$179:$BZ$341,IF('Index LA Gen'!$B$4=3,'Index LA Gen'!$A$349:$BZ$511,"Error"))),'Index LA Gen'!Y$1,0),"Error")</f>
        <v>0</v>
      </c>
      <c r="Z162" s="84" t="str">
        <f>IFERROR(VLOOKUP($A162,IF('Index LA Gen'!$B$4=1,'Index LA Gen'!$A$9:$BZ$171,IF('Index LA Gen'!$B$4=2,'Index LA Gen'!$A$179:$BZ$341,IF('Index LA Gen'!$B$4=3,'Index LA Gen'!$A$349:$BZ$511,"Error"))),'Index LA Gen'!Z$1,0),"Error")</f>
        <v>x</v>
      </c>
      <c r="AA162" s="84" t="str">
        <f>IFERROR(VLOOKUP($A162,IF('Index LA Gen'!$B$4=1,'Index LA Gen'!$A$9:$BZ$171,IF('Index LA Gen'!$B$4=2,'Index LA Gen'!$A$179:$BZ$341,IF('Index LA Gen'!$B$4=3,'Index LA Gen'!$A$349:$BZ$511,"Error"))),'Index LA Gen'!AA$1,0),"Error")</f>
        <v>x</v>
      </c>
      <c r="AB162" s="84">
        <f>IFERROR(VLOOKUP($A162,IF('Index LA Gen'!$B$4=1,'Index LA Gen'!$A$9:$BZ$171,IF('Index LA Gen'!$B$4=2,'Index LA Gen'!$A$179:$BZ$341,IF('Index LA Gen'!$B$4=3,'Index LA Gen'!$A$349:$BZ$511,"Error"))),'Index LA Gen'!AB$1,0),"Error")</f>
        <v>0</v>
      </c>
      <c r="AC162" s="84">
        <f>IFERROR(VLOOKUP($A162,IF('Index LA Gen'!$B$4=1,'Index LA Gen'!$A$9:$BZ$171,IF('Index LA Gen'!$B$4=2,'Index LA Gen'!$A$179:$BZ$341,IF('Index LA Gen'!$B$4=3,'Index LA Gen'!$A$349:$BZ$511,"Error"))),'Index LA Gen'!AC$1,0),"Error")</f>
        <v>0</v>
      </c>
      <c r="AD162" s="84">
        <f>IFERROR(VLOOKUP($A162,IF('Index LA Gen'!$B$4=1,'Index LA Gen'!$A$9:$BZ$171,IF('Index LA Gen'!$B$4=2,'Index LA Gen'!$A$179:$BZ$341,IF('Index LA Gen'!$B$4=3,'Index LA Gen'!$A$349:$BZ$511,"Error"))),'Index LA Gen'!AD$1,0),"Error")</f>
        <v>0</v>
      </c>
      <c r="AE162" s="84" t="str">
        <f>IFERROR(VLOOKUP($A162,IF('Index LA Gen'!$B$4=1,'Index LA Gen'!$A$9:$BZ$171,IF('Index LA Gen'!$B$4=2,'Index LA Gen'!$A$179:$BZ$341,IF('Index LA Gen'!$B$4=3,'Index LA Gen'!$A$349:$BZ$511,"Error"))),'Index LA Gen'!AE$1,0),"Error")</f>
        <v>x</v>
      </c>
      <c r="AF162" s="84">
        <f>IFERROR(VLOOKUP($A162,IF('Index LA Gen'!$B$4=1,'Index LA Gen'!$A$9:$BZ$171,IF('Index LA Gen'!$B$4=2,'Index LA Gen'!$A$179:$BZ$341,IF('Index LA Gen'!$B$4=3,'Index LA Gen'!$A$349:$BZ$511,"Error"))),'Index LA Gen'!AF$1,0),"Error")</f>
        <v>0.02</v>
      </c>
      <c r="AG162" s="84">
        <f>IFERROR(VLOOKUP($A162,IF('Index LA Gen'!$B$4=1,'Index LA Gen'!$A$9:$BZ$171,IF('Index LA Gen'!$B$4=2,'Index LA Gen'!$A$179:$BZ$341,IF('Index LA Gen'!$B$4=3,'Index LA Gen'!$A$349:$BZ$511,"Error"))),'Index LA Gen'!AG$1,0),"Error")</f>
        <v>0.02</v>
      </c>
      <c r="AH162" s="84">
        <f>IFERROR(VLOOKUP($A162,IF('Index LA Gen'!$B$4=1,'Index LA Gen'!$A$9:$BZ$171,IF('Index LA Gen'!$B$4=2,'Index LA Gen'!$A$179:$BZ$341,IF('Index LA Gen'!$B$4=3,'Index LA Gen'!$A$349:$BZ$511,"Error"))),'Index LA Gen'!AH$1,0),"Error")</f>
        <v>0.65</v>
      </c>
      <c r="AI162" s="84">
        <f>IFERROR(VLOOKUP($A162,IF('Index LA Gen'!$B$4=1,'Index LA Gen'!$A$9:$BZ$171,IF('Index LA Gen'!$B$4=2,'Index LA Gen'!$A$179:$BZ$341,IF('Index LA Gen'!$B$4=3,'Index LA Gen'!$A$349:$BZ$511,"Error"))),'Index LA Gen'!AI$1,0),"Error")</f>
        <v>0.62</v>
      </c>
      <c r="AJ162" s="84">
        <f>IFERROR(VLOOKUP($A162,IF('Index LA Gen'!$B$4=1,'Index LA Gen'!$A$9:$BZ$171,IF('Index LA Gen'!$B$4=2,'Index LA Gen'!$A$179:$BZ$341,IF('Index LA Gen'!$B$4=3,'Index LA Gen'!$A$349:$BZ$511,"Error"))),'Index LA Gen'!AJ$1,0),"Error")</f>
        <v>0.63</v>
      </c>
      <c r="AK162" s="84">
        <f>IFERROR(VLOOKUP($A162,IF('Index LA Gen'!$B$4=1,'Index LA Gen'!$A$9:$BZ$171,IF('Index LA Gen'!$B$4=2,'Index LA Gen'!$A$179:$BZ$341,IF('Index LA Gen'!$B$4=3,'Index LA Gen'!$A$349:$BZ$511,"Error"))),'Index LA Gen'!AK$1,0),"Error")</f>
        <v>0.27</v>
      </c>
      <c r="AL162" s="84">
        <f>IFERROR(VLOOKUP($A162,IF('Index LA Gen'!$B$4=1,'Index LA Gen'!$A$9:$BZ$171,IF('Index LA Gen'!$B$4=2,'Index LA Gen'!$A$179:$BZ$341,IF('Index LA Gen'!$B$4=3,'Index LA Gen'!$A$349:$BZ$511,"Error"))),'Index LA Gen'!AL$1,0),"Error")</f>
        <v>0.31</v>
      </c>
      <c r="AM162" s="84">
        <f>IFERROR(VLOOKUP($A162,IF('Index LA Gen'!$B$4=1,'Index LA Gen'!$A$9:$BZ$171,IF('Index LA Gen'!$B$4=2,'Index LA Gen'!$A$179:$BZ$341,IF('Index LA Gen'!$B$4=3,'Index LA Gen'!$A$349:$BZ$511,"Error"))),'Index LA Gen'!AM$1,0),"Error")</f>
        <v>0.3</v>
      </c>
      <c r="AN162" s="84" t="str">
        <f>IFERROR(VLOOKUP($A162,IF('Index LA Gen'!$B$4=1,'Index LA Gen'!$A$9:$BZ$171,IF('Index LA Gen'!$B$4=2,'Index LA Gen'!$A$179:$BZ$341,IF('Index LA Gen'!$B$4=3,'Index LA Gen'!$A$349:$BZ$511,"Error"))),'Index LA Gen'!AN$1,0),"Error")</f>
        <v>x</v>
      </c>
      <c r="AO162" s="84">
        <f>IFERROR(VLOOKUP($A162,IF('Index LA Gen'!$B$4=1,'Index LA Gen'!$A$9:$BZ$171,IF('Index LA Gen'!$B$4=2,'Index LA Gen'!$A$179:$BZ$341,IF('Index LA Gen'!$B$4=3,'Index LA Gen'!$A$349:$BZ$511,"Error"))),'Index LA Gen'!AO$1,0),"Error")</f>
        <v>0.02</v>
      </c>
      <c r="AP162" s="84">
        <f>IFERROR(VLOOKUP($A162,IF('Index LA Gen'!$B$4=1,'Index LA Gen'!$A$9:$BZ$171,IF('Index LA Gen'!$B$4=2,'Index LA Gen'!$A$179:$BZ$341,IF('Index LA Gen'!$B$4=3,'Index LA Gen'!$A$349:$BZ$511,"Error"))),'Index LA Gen'!AP$1,0),"Error")</f>
        <v>0.01</v>
      </c>
      <c r="AQ162" s="84">
        <f>IFERROR(VLOOKUP($A162,IF('Index LA Gen'!$B$4=1,'Index LA Gen'!$A$9:$BZ$171,IF('Index LA Gen'!$B$4=2,'Index LA Gen'!$A$179:$BZ$341,IF('Index LA Gen'!$B$4=3,'Index LA Gen'!$A$349:$BZ$511,"Error"))),'Index LA Gen'!AQ$1,0),"Error")</f>
        <v>0.19</v>
      </c>
      <c r="AR162" s="84">
        <f>IFERROR(VLOOKUP($A162,IF('Index LA Gen'!$B$4=1,'Index LA Gen'!$A$9:$BZ$171,IF('Index LA Gen'!$B$4=2,'Index LA Gen'!$A$179:$BZ$341,IF('Index LA Gen'!$B$4=3,'Index LA Gen'!$A$349:$BZ$511,"Error"))),'Index LA Gen'!AR$1,0),"Error")</f>
        <v>0.19</v>
      </c>
      <c r="AS162" s="84">
        <f>IFERROR(VLOOKUP($A162,IF('Index LA Gen'!$B$4=1,'Index LA Gen'!$A$9:$BZ$171,IF('Index LA Gen'!$B$4=2,'Index LA Gen'!$A$179:$BZ$341,IF('Index LA Gen'!$B$4=3,'Index LA Gen'!$A$349:$BZ$511,"Error"))),'Index LA Gen'!AS$1,0),"Error")</f>
        <v>0.19</v>
      </c>
      <c r="AT162" s="84">
        <f>IFERROR(VLOOKUP($A162,IF('Index LA Gen'!$B$4=1,'Index LA Gen'!$A$9:$BZ$171,IF('Index LA Gen'!$B$4=2,'Index LA Gen'!$A$179:$BZ$341,IF('Index LA Gen'!$B$4=3,'Index LA Gen'!$A$349:$BZ$511,"Error"))),'Index LA Gen'!AT$1,0),"Error")</f>
        <v>0.37</v>
      </c>
      <c r="AU162" s="84">
        <f>IFERROR(VLOOKUP($A162,IF('Index LA Gen'!$B$4=1,'Index LA Gen'!$A$9:$BZ$171,IF('Index LA Gen'!$B$4=2,'Index LA Gen'!$A$179:$BZ$341,IF('Index LA Gen'!$B$4=3,'Index LA Gen'!$A$349:$BZ$511,"Error"))),'Index LA Gen'!AU$1,0),"Error")</f>
        <v>0.31</v>
      </c>
      <c r="AV162" s="84">
        <f>IFERROR(VLOOKUP($A162,IF('Index LA Gen'!$B$4=1,'Index LA Gen'!$A$9:$BZ$171,IF('Index LA Gen'!$B$4=2,'Index LA Gen'!$A$179:$BZ$341,IF('Index LA Gen'!$B$4=3,'Index LA Gen'!$A$349:$BZ$511,"Error"))),'Index LA Gen'!AV$1,0),"Error")</f>
        <v>0.33</v>
      </c>
      <c r="AW162" s="84" t="str">
        <f>IFERROR(VLOOKUP($A162,IF('Index LA Gen'!$B$4=1,'Index LA Gen'!$A$9:$BZ$171,IF('Index LA Gen'!$B$4=2,'Index LA Gen'!$A$179:$BZ$341,IF('Index LA Gen'!$B$4=3,'Index LA Gen'!$A$349:$BZ$511,"Error"))),'Index LA Gen'!AW$1,0),"Error")</f>
        <v>x</v>
      </c>
      <c r="AX162" s="84" t="str">
        <f>IFERROR(VLOOKUP($A162,IF('Index LA Gen'!$B$4=1,'Index LA Gen'!$A$9:$BZ$171,IF('Index LA Gen'!$B$4=2,'Index LA Gen'!$A$179:$BZ$341,IF('Index LA Gen'!$B$4=3,'Index LA Gen'!$A$349:$BZ$511,"Error"))),'Index LA Gen'!AX$1,0),"Error")</f>
        <v>x</v>
      </c>
      <c r="AY162" s="84" t="str">
        <f>IFERROR(VLOOKUP($A162,IF('Index LA Gen'!$B$4=1,'Index LA Gen'!$A$9:$BZ$171,IF('Index LA Gen'!$B$4=2,'Index LA Gen'!$A$179:$BZ$341,IF('Index LA Gen'!$B$4=3,'Index LA Gen'!$A$349:$BZ$511,"Error"))),'Index LA Gen'!AY$1,0),"Error")</f>
        <v>x</v>
      </c>
      <c r="AZ162" s="84">
        <f>IFERROR(VLOOKUP($A162,IF('Index LA Gen'!$B$4=1,'Index LA Gen'!$A$9:$BZ$171,IF('Index LA Gen'!$B$4=2,'Index LA Gen'!$A$179:$BZ$341,IF('Index LA Gen'!$B$4=3,'Index LA Gen'!$A$349:$BZ$511,"Error"))),'Index LA Gen'!AZ$1,0),"Error")</f>
        <v>0</v>
      </c>
      <c r="BA162" s="84">
        <f>IFERROR(VLOOKUP($A162,IF('Index LA Gen'!$B$4=1,'Index LA Gen'!$A$9:$BZ$171,IF('Index LA Gen'!$B$4=2,'Index LA Gen'!$A$179:$BZ$341,IF('Index LA Gen'!$B$4=3,'Index LA Gen'!$A$349:$BZ$511,"Error"))),'Index LA Gen'!BA$1,0),"Error")</f>
        <v>0</v>
      </c>
      <c r="BB162" s="84">
        <f>IFERROR(VLOOKUP($A162,IF('Index LA Gen'!$B$4=1,'Index LA Gen'!$A$9:$BZ$171,IF('Index LA Gen'!$B$4=2,'Index LA Gen'!$A$179:$BZ$341,IF('Index LA Gen'!$B$4=3,'Index LA Gen'!$A$349:$BZ$511,"Error"))),'Index LA Gen'!BB$1,0),"Error")</f>
        <v>0</v>
      </c>
      <c r="BC162" s="84" t="str">
        <f>IFERROR(VLOOKUP($A162,IF('Index LA Gen'!$B$4=1,'Index LA Gen'!$A$9:$BZ$171,IF('Index LA Gen'!$B$4=2,'Index LA Gen'!$A$179:$BZ$341,IF('Index LA Gen'!$B$4=3,'Index LA Gen'!$A$349:$BZ$511,"Error"))),'Index LA Gen'!BC$1,0),"Error")</f>
        <v>x</v>
      </c>
      <c r="BD162" s="84">
        <f>IFERROR(VLOOKUP($A162,IF('Index LA Gen'!$B$4=1,'Index LA Gen'!$A$9:$BZ$171,IF('Index LA Gen'!$B$4=2,'Index LA Gen'!$A$179:$BZ$341,IF('Index LA Gen'!$B$4=3,'Index LA Gen'!$A$349:$BZ$511,"Error"))),'Index LA Gen'!BD$1,0),"Error")</f>
        <v>0.02</v>
      </c>
      <c r="BE162" s="84">
        <f>IFERROR(VLOOKUP($A162,IF('Index LA Gen'!$B$4=1,'Index LA Gen'!$A$9:$BZ$171,IF('Index LA Gen'!$B$4=2,'Index LA Gen'!$A$179:$BZ$341,IF('Index LA Gen'!$B$4=3,'Index LA Gen'!$A$349:$BZ$511,"Error"))),'Index LA Gen'!BE$1,0),"Error")</f>
        <v>0.02</v>
      </c>
      <c r="BF162" s="84">
        <f>IFERROR(VLOOKUP($A162,IF('Index LA Gen'!$B$4=1,'Index LA Gen'!$A$9:$BZ$171,IF('Index LA Gen'!$B$4=2,'Index LA Gen'!$A$179:$BZ$341,IF('Index LA Gen'!$B$4=3,'Index LA Gen'!$A$349:$BZ$511,"Error"))),'Index LA Gen'!BF$1,0),"Error")</f>
        <v>0</v>
      </c>
      <c r="BG162" s="84" t="str">
        <f>IFERROR(VLOOKUP($A162,IF('Index LA Gen'!$B$4=1,'Index LA Gen'!$A$9:$BZ$171,IF('Index LA Gen'!$B$4=2,'Index LA Gen'!$A$179:$BZ$341,IF('Index LA Gen'!$B$4=3,'Index LA Gen'!$A$349:$BZ$511,"Error"))),'Index LA Gen'!BG$1,0),"Error")</f>
        <v>x</v>
      </c>
      <c r="BH162" s="84" t="str">
        <f>IFERROR(VLOOKUP($A162,IF('Index LA Gen'!$B$4=1,'Index LA Gen'!$A$9:$BZ$171,IF('Index LA Gen'!$B$4=2,'Index LA Gen'!$A$179:$BZ$341,IF('Index LA Gen'!$B$4=3,'Index LA Gen'!$A$349:$BZ$511,"Error"))),'Index LA Gen'!BH$1,0),"Error")</f>
        <v>x</v>
      </c>
      <c r="BI162" s="84" t="str">
        <f>IFERROR(VLOOKUP($A162,IF('Index LA Gen'!$B$4=1,'Index LA Gen'!$A$9:$BZ$171,IF('Index LA Gen'!$B$4=2,'Index LA Gen'!$A$179:$BZ$341,IF('Index LA Gen'!$B$4=3,'Index LA Gen'!$A$349:$BZ$511,"Error"))),'Index LA Gen'!BI$1,0),"Error")</f>
        <v>x</v>
      </c>
      <c r="BJ162" s="84">
        <f>IFERROR(VLOOKUP($A162,IF('Index LA Gen'!$B$4=1,'Index LA Gen'!$A$9:$BZ$171,IF('Index LA Gen'!$B$4=2,'Index LA Gen'!$A$179:$BZ$341,IF('Index LA Gen'!$B$4=3,'Index LA Gen'!$A$349:$BZ$511,"Error"))),'Index LA Gen'!BJ$1,0),"Error")</f>
        <v>0.02</v>
      </c>
      <c r="BK162" s="84">
        <f>IFERROR(VLOOKUP($A162,IF('Index LA Gen'!$B$4=1,'Index LA Gen'!$A$9:$BZ$171,IF('Index LA Gen'!$B$4=2,'Index LA Gen'!$A$179:$BZ$341,IF('Index LA Gen'!$B$4=3,'Index LA Gen'!$A$349:$BZ$511,"Error"))),'Index LA Gen'!BK$1,0),"Error")</f>
        <v>0.01</v>
      </c>
      <c r="BL162" s="84">
        <f>IFERROR(VLOOKUP($A162,IF('Index LA Gen'!$B$4=1,'Index LA Gen'!$A$9:$BZ$171,IF('Index LA Gen'!$B$4=2,'Index LA Gen'!$A$179:$BZ$341,IF('Index LA Gen'!$B$4=3,'Index LA Gen'!$A$349:$BZ$511,"Error"))),'Index LA Gen'!BL$1,0),"Error")</f>
        <v>0</v>
      </c>
      <c r="BM162" s="84">
        <f>IFERROR(VLOOKUP($A162,IF('Index LA Gen'!$B$4=1,'Index LA Gen'!$A$9:$BZ$171,IF('Index LA Gen'!$B$4=2,'Index LA Gen'!$A$179:$BZ$341,IF('Index LA Gen'!$B$4=3,'Index LA Gen'!$A$349:$BZ$511,"Error"))),'Index LA Gen'!BM$1,0),"Error")</f>
        <v>0</v>
      </c>
      <c r="BN162" s="84">
        <f>IFERROR(VLOOKUP($A162,IF('Index LA Gen'!$B$4=1,'Index LA Gen'!$A$9:$BZ$171,IF('Index LA Gen'!$B$4=2,'Index LA Gen'!$A$179:$BZ$341,IF('Index LA Gen'!$B$4=3,'Index LA Gen'!$A$349:$BZ$511,"Error"))),'Index LA Gen'!BN$1,0),"Error")</f>
        <v>0</v>
      </c>
      <c r="BO162" s="84">
        <f>IFERROR(VLOOKUP($A162,IF('Index LA Gen'!$B$4=1,'Index LA Gen'!$A$9:$BZ$171,IF('Index LA Gen'!$B$4=2,'Index LA Gen'!$A$179:$BZ$341,IF('Index LA Gen'!$B$4=3,'Index LA Gen'!$A$349:$BZ$511,"Error"))),'Index LA Gen'!BO$1,0),"Error")</f>
        <v>0</v>
      </c>
      <c r="BP162" s="84" t="str">
        <f>IFERROR(VLOOKUP($A162,IF('Index LA Gen'!$B$4=1,'Index LA Gen'!$A$9:$BZ$171,IF('Index LA Gen'!$B$4=2,'Index LA Gen'!$A$179:$BZ$341,IF('Index LA Gen'!$B$4=3,'Index LA Gen'!$A$349:$BZ$511,"Error"))),'Index LA Gen'!BP$1,0),"Error")</f>
        <v>x</v>
      </c>
      <c r="BQ162" s="84" t="str">
        <f>IFERROR(VLOOKUP($A162,IF('Index LA Gen'!$B$4=1,'Index LA Gen'!$A$9:$BZ$171,IF('Index LA Gen'!$B$4=2,'Index LA Gen'!$A$179:$BZ$341,IF('Index LA Gen'!$B$4=3,'Index LA Gen'!$A$349:$BZ$511,"Error"))),'Index LA Gen'!BQ$1,0),"Error")</f>
        <v>x</v>
      </c>
      <c r="BR162" s="84">
        <f>IFERROR(VLOOKUP($A162,IF('Index LA Gen'!$B$4=1,'Index LA Gen'!$A$9:$BZ$171,IF('Index LA Gen'!$B$4=2,'Index LA Gen'!$A$179:$BZ$341,IF('Index LA Gen'!$B$4=3,'Index LA Gen'!$A$349:$BZ$511,"Error"))),'Index LA Gen'!BR$1,0),"Error")</f>
        <v>0.04</v>
      </c>
      <c r="BS162" s="84">
        <f>IFERROR(VLOOKUP($A162,IF('Index LA Gen'!$B$4=1,'Index LA Gen'!$A$9:$BZ$171,IF('Index LA Gen'!$B$4=2,'Index LA Gen'!$A$179:$BZ$341,IF('Index LA Gen'!$B$4=3,'Index LA Gen'!$A$349:$BZ$511,"Error"))),'Index LA Gen'!BS$1,0),"Error")</f>
        <v>0.05</v>
      </c>
      <c r="BT162" s="84">
        <f>IFERROR(VLOOKUP($A162,IF('Index LA Gen'!$B$4=1,'Index LA Gen'!$A$9:$BZ$171,IF('Index LA Gen'!$B$4=2,'Index LA Gen'!$A$179:$BZ$341,IF('Index LA Gen'!$B$4=3,'Index LA Gen'!$A$349:$BZ$511,"Error"))),'Index LA Gen'!BT$1,0),"Error")</f>
        <v>0.05</v>
      </c>
      <c r="BU162" s="84">
        <f>IFERROR(VLOOKUP($A162,IF('Index LA Gen'!$B$4=1,'Index LA Gen'!$A$9:$BZ$171,IF('Index LA Gen'!$B$4=2,'Index LA Gen'!$A$179:$BZ$341,IF('Index LA Gen'!$B$4=3,'Index LA Gen'!$A$349:$BZ$511,"Error"))),'Index LA Gen'!BU$1,0),"Error")</f>
        <v>0.03</v>
      </c>
      <c r="BV162" s="84" t="str">
        <f>IFERROR(VLOOKUP($A162,IF('Index LA Gen'!$B$4=1,'Index LA Gen'!$A$9:$BZ$171,IF('Index LA Gen'!$B$4=2,'Index LA Gen'!$A$179:$BZ$341,IF('Index LA Gen'!$B$4=3,'Index LA Gen'!$A$349:$BZ$511,"Error"))),'Index LA Gen'!BV$1,0),"Error")</f>
        <v>x</v>
      </c>
      <c r="BW162" s="84">
        <f>IFERROR(VLOOKUP($A162,IF('Index LA Gen'!$B$4=1,'Index LA Gen'!$A$9:$BZ$171,IF('Index LA Gen'!$B$4=2,'Index LA Gen'!$A$179:$BZ$341,IF('Index LA Gen'!$B$4=3,'Index LA Gen'!$A$349:$BZ$511,"Error"))),'Index LA Gen'!BW$1,0),"Error")</f>
        <v>0.01</v>
      </c>
      <c r="BX162" s="84">
        <f>IFERROR(VLOOKUP($A162,IF('Index LA Gen'!$B$4=1,'Index LA Gen'!$A$9:$BZ$171,IF('Index LA Gen'!$B$4=2,'Index LA Gen'!$A$179:$BZ$341,IF('Index LA Gen'!$B$4=3,'Index LA Gen'!$A$349:$BZ$511,"Error"))),'Index LA Gen'!BX$1,0),"Error")</f>
        <v>0.14000000000000001</v>
      </c>
      <c r="BY162" s="84">
        <f>IFERROR(VLOOKUP($A162,IF('Index LA Gen'!$B$4=1,'Index LA Gen'!$A$9:$BZ$171,IF('Index LA Gen'!$B$4=2,'Index LA Gen'!$A$179:$BZ$341,IF('Index LA Gen'!$B$4=3,'Index LA Gen'!$A$349:$BZ$511,"Error"))),'Index LA Gen'!BY$1,0),"Error")</f>
        <v>0.13</v>
      </c>
      <c r="BZ162" s="84">
        <f>IFERROR(VLOOKUP($A162,IF('Index LA Gen'!$B$4=1,'Index LA Gen'!$A$9:$BZ$171,IF('Index LA Gen'!$B$4=2,'Index LA Gen'!$A$179:$BZ$341,IF('Index LA Gen'!$B$4=3,'Index LA Gen'!$A$349:$BZ$511,"Error"))),'Index LA Gen'!BZ$1,0),"Error")</f>
        <v>0.14000000000000001</v>
      </c>
    </row>
    <row r="163" spans="1:78" s="15" customFormat="1" x14ac:dyDescent="0.2">
      <c r="A163" s="20">
        <v>359</v>
      </c>
      <c r="B163" s="20" t="s">
        <v>314</v>
      </c>
      <c r="C163" s="45" t="s">
        <v>153</v>
      </c>
      <c r="D163" s="113">
        <f>IFERROR(VLOOKUP($A163,IF('Index LA Gen'!$B$4=1,'Index LA Gen'!$A$9:$BZ$171,IF('Index LA Gen'!$B$4=2,'Index LA Gen'!$A$179:$BZ$341,IF('Index LA Gen'!$B$4=3,'Index LA Gen'!$A$349:$BZ$511,"Error"))),'Index LA Gen'!D$1,0),"Error")</f>
        <v>100</v>
      </c>
      <c r="E163" s="113">
        <f>IFERROR(VLOOKUP($A163,IF('Index LA Gen'!$B$4=1,'Index LA Gen'!$A$9:$BZ$171,IF('Index LA Gen'!$B$4=2,'Index LA Gen'!$A$179:$BZ$341,IF('Index LA Gen'!$B$4=3,'Index LA Gen'!$A$349:$BZ$511,"Error"))),'Index LA Gen'!E$1,0),"Error")</f>
        <v>90</v>
      </c>
      <c r="F163" s="113">
        <f>IFERROR(VLOOKUP($A163,IF('Index LA Gen'!$B$4=1,'Index LA Gen'!$A$9:$BZ$171,IF('Index LA Gen'!$B$4=2,'Index LA Gen'!$A$179:$BZ$341,IF('Index LA Gen'!$B$4=3,'Index LA Gen'!$A$349:$BZ$511,"Error"))),'Index LA Gen'!F$1,0),"Error")</f>
        <v>190</v>
      </c>
      <c r="G163" s="84">
        <f>IFERROR(VLOOKUP($A163,IF('Index LA Gen'!$B$4=1,'Index LA Gen'!$A$9:$BZ$171,IF('Index LA Gen'!$B$4=2,'Index LA Gen'!$A$179:$BZ$341,IF('Index LA Gen'!$B$4=3,'Index LA Gen'!$A$349:$BZ$511,"Error"))),'Index LA Gen'!G$1,0),"Error")</f>
        <v>0.75</v>
      </c>
      <c r="H163" s="84">
        <f>IFERROR(VLOOKUP($A163,IF('Index LA Gen'!$B$4=1,'Index LA Gen'!$A$9:$BZ$171,IF('Index LA Gen'!$B$4=2,'Index LA Gen'!$A$179:$BZ$341,IF('Index LA Gen'!$B$4=3,'Index LA Gen'!$A$349:$BZ$511,"Error"))),'Index LA Gen'!H$1,0),"Error")</f>
        <v>0.76</v>
      </c>
      <c r="I163" s="84">
        <f>IFERROR(VLOOKUP($A163,IF('Index LA Gen'!$B$4=1,'Index LA Gen'!$A$9:$BZ$171,IF('Index LA Gen'!$B$4=2,'Index LA Gen'!$A$179:$BZ$341,IF('Index LA Gen'!$B$4=3,'Index LA Gen'!$A$349:$BZ$511,"Error"))),'Index LA Gen'!I$1,0),"Error")</f>
        <v>0.76</v>
      </c>
      <c r="J163" s="84">
        <f>IFERROR(VLOOKUP($A163,IF('Index LA Gen'!$B$4=1,'Index LA Gen'!$A$9:$BZ$171,IF('Index LA Gen'!$B$4=2,'Index LA Gen'!$A$179:$BZ$341,IF('Index LA Gen'!$B$4=3,'Index LA Gen'!$A$349:$BZ$511,"Error"))),'Index LA Gen'!J$1,0),"Error")</f>
        <v>0.66</v>
      </c>
      <c r="K163" s="84">
        <f>IFERROR(VLOOKUP($A163,IF('Index LA Gen'!$B$4=1,'Index LA Gen'!$A$9:$BZ$171,IF('Index LA Gen'!$B$4=2,'Index LA Gen'!$A$179:$BZ$341,IF('Index LA Gen'!$B$4=3,'Index LA Gen'!$A$349:$BZ$511,"Error"))),'Index LA Gen'!K$1,0),"Error")</f>
        <v>0.69</v>
      </c>
      <c r="L163" s="84">
        <f>IFERROR(VLOOKUP($A163,IF('Index LA Gen'!$B$4=1,'Index LA Gen'!$A$9:$BZ$171,IF('Index LA Gen'!$B$4=2,'Index LA Gen'!$A$179:$BZ$341,IF('Index LA Gen'!$B$4=3,'Index LA Gen'!$A$349:$BZ$511,"Error"))),'Index LA Gen'!L$1,0),"Error")</f>
        <v>0.68</v>
      </c>
      <c r="M163" s="84" t="str">
        <f>IFERROR(VLOOKUP($A163,IF('Index LA Gen'!$B$4=1,'Index LA Gen'!$A$9:$BZ$171,IF('Index LA Gen'!$B$4=2,'Index LA Gen'!$A$179:$BZ$341,IF('Index LA Gen'!$B$4=3,'Index LA Gen'!$A$349:$BZ$511,"Error"))),'Index LA Gen'!M$1,0),"Error")</f>
        <v>x</v>
      </c>
      <c r="N163" s="84" t="str">
        <f>IFERROR(VLOOKUP($A163,IF('Index LA Gen'!$B$4=1,'Index LA Gen'!$A$9:$BZ$171,IF('Index LA Gen'!$B$4=2,'Index LA Gen'!$A$179:$BZ$341,IF('Index LA Gen'!$B$4=3,'Index LA Gen'!$A$349:$BZ$511,"Error"))),'Index LA Gen'!N$1,0),"Error")</f>
        <v>x</v>
      </c>
      <c r="O163" s="84">
        <f>IFERROR(VLOOKUP($A163,IF('Index LA Gen'!$B$4=1,'Index LA Gen'!$A$9:$BZ$171,IF('Index LA Gen'!$B$4=2,'Index LA Gen'!$A$179:$BZ$341,IF('Index LA Gen'!$B$4=3,'Index LA Gen'!$A$349:$BZ$511,"Error"))),'Index LA Gen'!O$1,0),"Error")</f>
        <v>0.04</v>
      </c>
      <c r="P163" s="84">
        <f>IFERROR(VLOOKUP($A163,IF('Index LA Gen'!$B$4=1,'Index LA Gen'!$A$9:$BZ$171,IF('Index LA Gen'!$B$4=2,'Index LA Gen'!$A$179:$BZ$341,IF('Index LA Gen'!$B$4=3,'Index LA Gen'!$A$349:$BZ$511,"Error"))),'Index LA Gen'!P$1,0),"Error")</f>
        <v>0</v>
      </c>
      <c r="Q163" s="84">
        <f>IFERROR(VLOOKUP($A163,IF('Index LA Gen'!$B$4=1,'Index LA Gen'!$A$9:$BZ$171,IF('Index LA Gen'!$B$4=2,'Index LA Gen'!$A$179:$BZ$341,IF('Index LA Gen'!$B$4=3,'Index LA Gen'!$A$349:$BZ$511,"Error"))),'Index LA Gen'!Q$1,0),"Error")</f>
        <v>0</v>
      </c>
      <c r="R163" s="84">
        <f>IFERROR(VLOOKUP($A163,IF('Index LA Gen'!$B$4=1,'Index LA Gen'!$A$9:$BZ$171,IF('Index LA Gen'!$B$4=2,'Index LA Gen'!$A$179:$BZ$341,IF('Index LA Gen'!$B$4=3,'Index LA Gen'!$A$349:$BZ$511,"Error"))),'Index LA Gen'!R$1,0),"Error")</f>
        <v>0</v>
      </c>
      <c r="S163" s="84">
        <f>IFERROR(VLOOKUP($A163,IF('Index LA Gen'!$B$4=1,'Index LA Gen'!$A$9:$BZ$171,IF('Index LA Gen'!$B$4=2,'Index LA Gen'!$A$179:$BZ$341,IF('Index LA Gen'!$B$4=3,'Index LA Gen'!$A$349:$BZ$511,"Error"))),'Index LA Gen'!S$1,0),"Error")</f>
        <v>0.06</v>
      </c>
      <c r="T163" s="84" t="str">
        <f>IFERROR(VLOOKUP($A163,IF('Index LA Gen'!$B$4=1,'Index LA Gen'!$A$9:$BZ$171,IF('Index LA Gen'!$B$4=2,'Index LA Gen'!$A$179:$BZ$341,IF('Index LA Gen'!$B$4=3,'Index LA Gen'!$A$349:$BZ$511,"Error"))),'Index LA Gen'!T$1,0),"Error")</f>
        <v>x</v>
      </c>
      <c r="U163" s="84">
        <f>IFERROR(VLOOKUP($A163,IF('Index LA Gen'!$B$4=1,'Index LA Gen'!$A$9:$BZ$171,IF('Index LA Gen'!$B$4=2,'Index LA Gen'!$A$179:$BZ$341,IF('Index LA Gen'!$B$4=3,'Index LA Gen'!$A$349:$BZ$511,"Error"))),'Index LA Gen'!U$1,0),"Error")</f>
        <v>0.04</v>
      </c>
      <c r="V163" s="84" t="str">
        <f>IFERROR(VLOOKUP($A163,IF('Index LA Gen'!$B$4=1,'Index LA Gen'!$A$9:$BZ$171,IF('Index LA Gen'!$B$4=2,'Index LA Gen'!$A$179:$BZ$341,IF('Index LA Gen'!$B$4=3,'Index LA Gen'!$A$349:$BZ$511,"Error"))),'Index LA Gen'!V$1,0),"Error")</f>
        <v>x</v>
      </c>
      <c r="W163" s="84" t="str">
        <f>IFERROR(VLOOKUP($A163,IF('Index LA Gen'!$B$4=1,'Index LA Gen'!$A$9:$BZ$171,IF('Index LA Gen'!$B$4=2,'Index LA Gen'!$A$179:$BZ$341,IF('Index LA Gen'!$B$4=3,'Index LA Gen'!$A$349:$BZ$511,"Error"))),'Index LA Gen'!W$1,0),"Error")</f>
        <v>x</v>
      </c>
      <c r="X163" s="84" t="str">
        <f>IFERROR(VLOOKUP($A163,IF('Index LA Gen'!$B$4=1,'Index LA Gen'!$A$9:$BZ$171,IF('Index LA Gen'!$B$4=2,'Index LA Gen'!$A$179:$BZ$341,IF('Index LA Gen'!$B$4=3,'Index LA Gen'!$A$349:$BZ$511,"Error"))),'Index LA Gen'!X$1,0),"Error")</f>
        <v>x</v>
      </c>
      <c r="Y163" s="84" t="str">
        <f>IFERROR(VLOOKUP($A163,IF('Index LA Gen'!$B$4=1,'Index LA Gen'!$A$9:$BZ$171,IF('Index LA Gen'!$B$4=2,'Index LA Gen'!$A$179:$BZ$341,IF('Index LA Gen'!$B$4=3,'Index LA Gen'!$A$349:$BZ$511,"Error"))),'Index LA Gen'!Y$1,0),"Error")</f>
        <v>x</v>
      </c>
      <c r="Z163" s="84">
        <f>IFERROR(VLOOKUP($A163,IF('Index LA Gen'!$B$4=1,'Index LA Gen'!$A$9:$BZ$171,IF('Index LA Gen'!$B$4=2,'Index LA Gen'!$A$179:$BZ$341,IF('Index LA Gen'!$B$4=3,'Index LA Gen'!$A$349:$BZ$511,"Error"))),'Index LA Gen'!Z$1,0),"Error")</f>
        <v>0</v>
      </c>
      <c r="AA163" s="84" t="str">
        <f>IFERROR(VLOOKUP($A163,IF('Index LA Gen'!$B$4=1,'Index LA Gen'!$A$9:$BZ$171,IF('Index LA Gen'!$B$4=2,'Index LA Gen'!$A$179:$BZ$341,IF('Index LA Gen'!$B$4=3,'Index LA Gen'!$A$349:$BZ$511,"Error"))),'Index LA Gen'!AA$1,0),"Error")</f>
        <v>x</v>
      </c>
      <c r="AB163" s="84">
        <f>IFERROR(VLOOKUP($A163,IF('Index LA Gen'!$B$4=1,'Index LA Gen'!$A$9:$BZ$171,IF('Index LA Gen'!$B$4=2,'Index LA Gen'!$A$179:$BZ$341,IF('Index LA Gen'!$B$4=3,'Index LA Gen'!$A$349:$BZ$511,"Error"))),'Index LA Gen'!AB$1,0),"Error")</f>
        <v>0</v>
      </c>
      <c r="AC163" s="84">
        <f>IFERROR(VLOOKUP($A163,IF('Index LA Gen'!$B$4=1,'Index LA Gen'!$A$9:$BZ$171,IF('Index LA Gen'!$B$4=2,'Index LA Gen'!$A$179:$BZ$341,IF('Index LA Gen'!$B$4=3,'Index LA Gen'!$A$349:$BZ$511,"Error"))),'Index LA Gen'!AC$1,0),"Error")</f>
        <v>0</v>
      </c>
      <c r="AD163" s="84">
        <f>IFERROR(VLOOKUP($A163,IF('Index LA Gen'!$B$4=1,'Index LA Gen'!$A$9:$BZ$171,IF('Index LA Gen'!$B$4=2,'Index LA Gen'!$A$179:$BZ$341,IF('Index LA Gen'!$B$4=3,'Index LA Gen'!$A$349:$BZ$511,"Error"))),'Index LA Gen'!AD$1,0),"Error")</f>
        <v>0</v>
      </c>
      <c r="AE163" s="84">
        <f>IFERROR(VLOOKUP($A163,IF('Index LA Gen'!$B$4=1,'Index LA Gen'!$A$9:$BZ$171,IF('Index LA Gen'!$B$4=2,'Index LA Gen'!$A$179:$BZ$341,IF('Index LA Gen'!$B$4=3,'Index LA Gen'!$A$349:$BZ$511,"Error"))),'Index LA Gen'!AE$1,0),"Error")</f>
        <v>7.0000000000000007E-2</v>
      </c>
      <c r="AF163" s="84" t="str">
        <f>IFERROR(VLOOKUP($A163,IF('Index LA Gen'!$B$4=1,'Index LA Gen'!$A$9:$BZ$171,IF('Index LA Gen'!$B$4=2,'Index LA Gen'!$A$179:$BZ$341,IF('Index LA Gen'!$B$4=3,'Index LA Gen'!$A$349:$BZ$511,"Error"))),'Index LA Gen'!AF$1,0),"Error")</f>
        <v>x</v>
      </c>
      <c r="AG163" s="84">
        <f>IFERROR(VLOOKUP($A163,IF('Index LA Gen'!$B$4=1,'Index LA Gen'!$A$9:$BZ$171,IF('Index LA Gen'!$B$4=2,'Index LA Gen'!$A$179:$BZ$341,IF('Index LA Gen'!$B$4=3,'Index LA Gen'!$A$349:$BZ$511,"Error"))),'Index LA Gen'!AG$1,0),"Error")</f>
        <v>0.06</v>
      </c>
      <c r="AH163" s="84">
        <f>IFERROR(VLOOKUP($A163,IF('Index LA Gen'!$B$4=1,'Index LA Gen'!$A$9:$BZ$171,IF('Index LA Gen'!$B$4=2,'Index LA Gen'!$A$179:$BZ$341,IF('Index LA Gen'!$B$4=3,'Index LA Gen'!$A$349:$BZ$511,"Error"))),'Index LA Gen'!AH$1,0),"Error")</f>
        <v>0.53</v>
      </c>
      <c r="AI163" s="84">
        <f>IFERROR(VLOOKUP($A163,IF('Index LA Gen'!$B$4=1,'Index LA Gen'!$A$9:$BZ$171,IF('Index LA Gen'!$B$4=2,'Index LA Gen'!$A$179:$BZ$341,IF('Index LA Gen'!$B$4=3,'Index LA Gen'!$A$349:$BZ$511,"Error"))),'Index LA Gen'!AI$1,0),"Error")</f>
        <v>0.61</v>
      </c>
      <c r="AJ163" s="84">
        <f>IFERROR(VLOOKUP($A163,IF('Index LA Gen'!$B$4=1,'Index LA Gen'!$A$9:$BZ$171,IF('Index LA Gen'!$B$4=2,'Index LA Gen'!$A$179:$BZ$341,IF('Index LA Gen'!$B$4=3,'Index LA Gen'!$A$349:$BZ$511,"Error"))),'Index LA Gen'!AJ$1,0),"Error")</f>
        <v>0.56999999999999995</v>
      </c>
      <c r="AK163" s="84">
        <f>IFERROR(VLOOKUP($A163,IF('Index LA Gen'!$B$4=1,'Index LA Gen'!$A$9:$BZ$171,IF('Index LA Gen'!$B$4=2,'Index LA Gen'!$A$179:$BZ$341,IF('Index LA Gen'!$B$4=3,'Index LA Gen'!$A$349:$BZ$511,"Error"))),'Index LA Gen'!AK$1,0),"Error")</f>
        <v>0.19</v>
      </c>
      <c r="AL163" s="84">
        <f>IFERROR(VLOOKUP($A163,IF('Index LA Gen'!$B$4=1,'Index LA Gen'!$A$9:$BZ$171,IF('Index LA Gen'!$B$4=2,'Index LA Gen'!$A$179:$BZ$341,IF('Index LA Gen'!$B$4=3,'Index LA Gen'!$A$349:$BZ$511,"Error"))),'Index LA Gen'!AL$1,0),"Error")</f>
        <v>0.16</v>
      </c>
      <c r="AM163" s="84">
        <f>IFERROR(VLOOKUP($A163,IF('Index LA Gen'!$B$4=1,'Index LA Gen'!$A$9:$BZ$171,IF('Index LA Gen'!$B$4=2,'Index LA Gen'!$A$179:$BZ$341,IF('Index LA Gen'!$B$4=3,'Index LA Gen'!$A$349:$BZ$511,"Error"))),'Index LA Gen'!AM$1,0),"Error")</f>
        <v>0.17</v>
      </c>
      <c r="AN163" s="84" t="str">
        <f>IFERROR(VLOOKUP($A163,IF('Index LA Gen'!$B$4=1,'Index LA Gen'!$A$9:$BZ$171,IF('Index LA Gen'!$B$4=2,'Index LA Gen'!$A$179:$BZ$341,IF('Index LA Gen'!$B$4=3,'Index LA Gen'!$A$349:$BZ$511,"Error"))),'Index LA Gen'!AN$1,0),"Error")</f>
        <v>x</v>
      </c>
      <c r="AO163" s="84">
        <f>IFERROR(VLOOKUP($A163,IF('Index LA Gen'!$B$4=1,'Index LA Gen'!$A$9:$BZ$171,IF('Index LA Gen'!$B$4=2,'Index LA Gen'!$A$179:$BZ$341,IF('Index LA Gen'!$B$4=3,'Index LA Gen'!$A$349:$BZ$511,"Error"))),'Index LA Gen'!AO$1,0),"Error")</f>
        <v>0</v>
      </c>
      <c r="AP163" s="84" t="str">
        <f>IFERROR(VLOOKUP($A163,IF('Index LA Gen'!$B$4=1,'Index LA Gen'!$A$9:$BZ$171,IF('Index LA Gen'!$B$4=2,'Index LA Gen'!$A$179:$BZ$341,IF('Index LA Gen'!$B$4=3,'Index LA Gen'!$A$349:$BZ$511,"Error"))),'Index LA Gen'!AP$1,0),"Error")</f>
        <v>x</v>
      </c>
      <c r="AQ163" s="84">
        <f>IFERROR(VLOOKUP($A163,IF('Index LA Gen'!$B$4=1,'Index LA Gen'!$A$9:$BZ$171,IF('Index LA Gen'!$B$4=2,'Index LA Gen'!$A$179:$BZ$341,IF('Index LA Gen'!$B$4=3,'Index LA Gen'!$A$349:$BZ$511,"Error"))),'Index LA Gen'!AQ$1,0),"Error")</f>
        <v>0.12</v>
      </c>
      <c r="AR163" s="84">
        <f>IFERROR(VLOOKUP($A163,IF('Index LA Gen'!$B$4=1,'Index LA Gen'!$A$9:$BZ$171,IF('Index LA Gen'!$B$4=2,'Index LA Gen'!$A$179:$BZ$341,IF('Index LA Gen'!$B$4=3,'Index LA Gen'!$A$349:$BZ$511,"Error"))),'Index LA Gen'!AR$1,0),"Error")</f>
        <v>0.1</v>
      </c>
      <c r="AS163" s="84">
        <f>IFERROR(VLOOKUP($A163,IF('Index LA Gen'!$B$4=1,'Index LA Gen'!$A$9:$BZ$171,IF('Index LA Gen'!$B$4=2,'Index LA Gen'!$A$179:$BZ$341,IF('Index LA Gen'!$B$4=3,'Index LA Gen'!$A$349:$BZ$511,"Error"))),'Index LA Gen'!AS$1,0),"Error")</f>
        <v>0.11</v>
      </c>
      <c r="AT163" s="84">
        <f>IFERROR(VLOOKUP($A163,IF('Index LA Gen'!$B$4=1,'Index LA Gen'!$A$9:$BZ$171,IF('Index LA Gen'!$B$4=2,'Index LA Gen'!$A$179:$BZ$341,IF('Index LA Gen'!$B$4=3,'Index LA Gen'!$A$349:$BZ$511,"Error"))),'Index LA Gen'!AT$1,0),"Error")</f>
        <v>0.34</v>
      </c>
      <c r="AU163" s="84">
        <f>IFERROR(VLOOKUP($A163,IF('Index LA Gen'!$B$4=1,'Index LA Gen'!$A$9:$BZ$171,IF('Index LA Gen'!$B$4=2,'Index LA Gen'!$A$179:$BZ$341,IF('Index LA Gen'!$B$4=3,'Index LA Gen'!$A$349:$BZ$511,"Error"))),'Index LA Gen'!AU$1,0),"Error")</f>
        <v>0.44</v>
      </c>
      <c r="AV163" s="84">
        <f>IFERROR(VLOOKUP($A163,IF('Index LA Gen'!$B$4=1,'Index LA Gen'!$A$9:$BZ$171,IF('Index LA Gen'!$B$4=2,'Index LA Gen'!$A$179:$BZ$341,IF('Index LA Gen'!$B$4=3,'Index LA Gen'!$A$349:$BZ$511,"Error"))),'Index LA Gen'!AV$1,0),"Error")</f>
        <v>0.39</v>
      </c>
      <c r="AW163" s="84" t="str">
        <f>IFERROR(VLOOKUP($A163,IF('Index LA Gen'!$B$4=1,'Index LA Gen'!$A$9:$BZ$171,IF('Index LA Gen'!$B$4=2,'Index LA Gen'!$A$179:$BZ$341,IF('Index LA Gen'!$B$4=3,'Index LA Gen'!$A$349:$BZ$511,"Error"))),'Index LA Gen'!AW$1,0),"Error")</f>
        <v>x</v>
      </c>
      <c r="AX163" s="84" t="str">
        <f>IFERROR(VLOOKUP($A163,IF('Index LA Gen'!$B$4=1,'Index LA Gen'!$A$9:$BZ$171,IF('Index LA Gen'!$B$4=2,'Index LA Gen'!$A$179:$BZ$341,IF('Index LA Gen'!$B$4=3,'Index LA Gen'!$A$349:$BZ$511,"Error"))),'Index LA Gen'!AX$1,0),"Error")</f>
        <v>x</v>
      </c>
      <c r="AY163" s="84" t="str">
        <f>IFERROR(VLOOKUP($A163,IF('Index LA Gen'!$B$4=1,'Index LA Gen'!$A$9:$BZ$171,IF('Index LA Gen'!$B$4=2,'Index LA Gen'!$A$179:$BZ$341,IF('Index LA Gen'!$B$4=3,'Index LA Gen'!$A$349:$BZ$511,"Error"))),'Index LA Gen'!AY$1,0),"Error")</f>
        <v>x</v>
      </c>
      <c r="AZ163" s="84">
        <f>IFERROR(VLOOKUP($A163,IF('Index LA Gen'!$B$4=1,'Index LA Gen'!$A$9:$BZ$171,IF('Index LA Gen'!$B$4=2,'Index LA Gen'!$A$179:$BZ$341,IF('Index LA Gen'!$B$4=3,'Index LA Gen'!$A$349:$BZ$511,"Error"))),'Index LA Gen'!AZ$1,0),"Error")</f>
        <v>0</v>
      </c>
      <c r="BA163" s="84">
        <f>IFERROR(VLOOKUP($A163,IF('Index LA Gen'!$B$4=1,'Index LA Gen'!$A$9:$BZ$171,IF('Index LA Gen'!$B$4=2,'Index LA Gen'!$A$179:$BZ$341,IF('Index LA Gen'!$B$4=3,'Index LA Gen'!$A$349:$BZ$511,"Error"))),'Index LA Gen'!BA$1,0),"Error")</f>
        <v>0</v>
      </c>
      <c r="BB163" s="84">
        <f>IFERROR(VLOOKUP($A163,IF('Index LA Gen'!$B$4=1,'Index LA Gen'!$A$9:$BZ$171,IF('Index LA Gen'!$B$4=2,'Index LA Gen'!$A$179:$BZ$341,IF('Index LA Gen'!$B$4=3,'Index LA Gen'!$A$349:$BZ$511,"Error"))),'Index LA Gen'!BB$1,0),"Error")</f>
        <v>0</v>
      </c>
      <c r="BC163" s="84">
        <f>IFERROR(VLOOKUP($A163,IF('Index LA Gen'!$B$4=1,'Index LA Gen'!$A$9:$BZ$171,IF('Index LA Gen'!$B$4=2,'Index LA Gen'!$A$179:$BZ$341,IF('Index LA Gen'!$B$4=3,'Index LA Gen'!$A$349:$BZ$511,"Error"))),'Index LA Gen'!BC$1,0),"Error")</f>
        <v>7.0000000000000007E-2</v>
      </c>
      <c r="BD163" s="84" t="str">
        <f>IFERROR(VLOOKUP($A163,IF('Index LA Gen'!$B$4=1,'Index LA Gen'!$A$9:$BZ$171,IF('Index LA Gen'!$B$4=2,'Index LA Gen'!$A$179:$BZ$341,IF('Index LA Gen'!$B$4=3,'Index LA Gen'!$A$349:$BZ$511,"Error"))),'Index LA Gen'!BD$1,0),"Error")</f>
        <v>x</v>
      </c>
      <c r="BE163" s="84">
        <f>IFERROR(VLOOKUP($A163,IF('Index LA Gen'!$B$4=1,'Index LA Gen'!$A$9:$BZ$171,IF('Index LA Gen'!$B$4=2,'Index LA Gen'!$A$179:$BZ$341,IF('Index LA Gen'!$B$4=3,'Index LA Gen'!$A$349:$BZ$511,"Error"))),'Index LA Gen'!BE$1,0),"Error")</f>
        <v>0.06</v>
      </c>
      <c r="BF163" s="84" t="str">
        <f>IFERROR(VLOOKUP($A163,IF('Index LA Gen'!$B$4=1,'Index LA Gen'!$A$9:$BZ$171,IF('Index LA Gen'!$B$4=2,'Index LA Gen'!$A$179:$BZ$341,IF('Index LA Gen'!$B$4=3,'Index LA Gen'!$A$349:$BZ$511,"Error"))),'Index LA Gen'!BF$1,0),"Error")</f>
        <v>x</v>
      </c>
      <c r="BG163" s="84" t="str">
        <f>IFERROR(VLOOKUP($A163,IF('Index LA Gen'!$B$4=1,'Index LA Gen'!$A$9:$BZ$171,IF('Index LA Gen'!$B$4=2,'Index LA Gen'!$A$179:$BZ$341,IF('Index LA Gen'!$B$4=3,'Index LA Gen'!$A$349:$BZ$511,"Error"))),'Index LA Gen'!BG$1,0),"Error")</f>
        <v>x</v>
      </c>
      <c r="BH163" s="84">
        <f>IFERROR(VLOOKUP($A163,IF('Index LA Gen'!$B$4=1,'Index LA Gen'!$A$9:$BZ$171,IF('Index LA Gen'!$B$4=2,'Index LA Gen'!$A$179:$BZ$341,IF('Index LA Gen'!$B$4=3,'Index LA Gen'!$A$349:$BZ$511,"Error"))),'Index LA Gen'!BH$1,0),"Error")</f>
        <v>0.04</v>
      </c>
      <c r="BI163" s="84" t="str">
        <f>IFERROR(VLOOKUP($A163,IF('Index LA Gen'!$B$4=1,'Index LA Gen'!$A$9:$BZ$171,IF('Index LA Gen'!$B$4=2,'Index LA Gen'!$A$179:$BZ$341,IF('Index LA Gen'!$B$4=3,'Index LA Gen'!$A$349:$BZ$511,"Error"))),'Index LA Gen'!BI$1,0),"Error")</f>
        <v>x</v>
      </c>
      <c r="BJ163" s="84" t="str">
        <f>IFERROR(VLOOKUP($A163,IF('Index LA Gen'!$B$4=1,'Index LA Gen'!$A$9:$BZ$171,IF('Index LA Gen'!$B$4=2,'Index LA Gen'!$A$179:$BZ$341,IF('Index LA Gen'!$B$4=3,'Index LA Gen'!$A$349:$BZ$511,"Error"))),'Index LA Gen'!BJ$1,0),"Error")</f>
        <v>x</v>
      </c>
      <c r="BK163" s="84" t="str">
        <f>IFERROR(VLOOKUP($A163,IF('Index LA Gen'!$B$4=1,'Index LA Gen'!$A$9:$BZ$171,IF('Index LA Gen'!$B$4=2,'Index LA Gen'!$A$179:$BZ$341,IF('Index LA Gen'!$B$4=3,'Index LA Gen'!$A$349:$BZ$511,"Error"))),'Index LA Gen'!BK$1,0),"Error")</f>
        <v>x</v>
      </c>
      <c r="BL163" s="84">
        <f>IFERROR(VLOOKUP($A163,IF('Index LA Gen'!$B$4=1,'Index LA Gen'!$A$9:$BZ$171,IF('Index LA Gen'!$B$4=2,'Index LA Gen'!$A$179:$BZ$341,IF('Index LA Gen'!$B$4=3,'Index LA Gen'!$A$349:$BZ$511,"Error"))),'Index LA Gen'!BL$1,0),"Error")</f>
        <v>0</v>
      </c>
      <c r="BM163" s="84">
        <f>IFERROR(VLOOKUP($A163,IF('Index LA Gen'!$B$4=1,'Index LA Gen'!$A$9:$BZ$171,IF('Index LA Gen'!$B$4=2,'Index LA Gen'!$A$179:$BZ$341,IF('Index LA Gen'!$B$4=3,'Index LA Gen'!$A$349:$BZ$511,"Error"))),'Index LA Gen'!BM$1,0),"Error")</f>
        <v>0</v>
      </c>
      <c r="BN163" s="84">
        <f>IFERROR(VLOOKUP($A163,IF('Index LA Gen'!$B$4=1,'Index LA Gen'!$A$9:$BZ$171,IF('Index LA Gen'!$B$4=2,'Index LA Gen'!$A$179:$BZ$341,IF('Index LA Gen'!$B$4=3,'Index LA Gen'!$A$349:$BZ$511,"Error"))),'Index LA Gen'!BN$1,0),"Error")</f>
        <v>0</v>
      </c>
      <c r="BO163" s="84" t="str">
        <f>IFERROR(VLOOKUP($A163,IF('Index LA Gen'!$B$4=1,'Index LA Gen'!$A$9:$BZ$171,IF('Index LA Gen'!$B$4=2,'Index LA Gen'!$A$179:$BZ$341,IF('Index LA Gen'!$B$4=3,'Index LA Gen'!$A$349:$BZ$511,"Error"))),'Index LA Gen'!BO$1,0),"Error")</f>
        <v>x</v>
      </c>
      <c r="BP163" s="84" t="str">
        <f>IFERROR(VLOOKUP($A163,IF('Index LA Gen'!$B$4=1,'Index LA Gen'!$A$9:$BZ$171,IF('Index LA Gen'!$B$4=2,'Index LA Gen'!$A$179:$BZ$341,IF('Index LA Gen'!$B$4=3,'Index LA Gen'!$A$349:$BZ$511,"Error"))),'Index LA Gen'!BP$1,0),"Error")</f>
        <v>x</v>
      </c>
      <c r="BQ163" s="84" t="str">
        <f>IFERROR(VLOOKUP($A163,IF('Index LA Gen'!$B$4=1,'Index LA Gen'!$A$9:$BZ$171,IF('Index LA Gen'!$B$4=2,'Index LA Gen'!$A$179:$BZ$341,IF('Index LA Gen'!$B$4=3,'Index LA Gen'!$A$349:$BZ$511,"Error"))),'Index LA Gen'!BQ$1,0),"Error")</f>
        <v>x</v>
      </c>
      <c r="BR163" s="84">
        <f>IFERROR(VLOOKUP($A163,IF('Index LA Gen'!$B$4=1,'Index LA Gen'!$A$9:$BZ$171,IF('Index LA Gen'!$B$4=2,'Index LA Gen'!$A$179:$BZ$341,IF('Index LA Gen'!$B$4=3,'Index LA Gen'!$A$349:$BZ$511,"Error"))),'Index LA Gen'!BR$1,0),"Error")</f>
        <v>0.12</v>
      </c>
      <c r="BS163" s="84">
        <f>IFERROR(VLOOKUP($A163,IF('Index LA Gen'!$B$4=1,'Index LA Gen'!$A$9:$BZ$171,IF('Index LA Gen'!$B$4=2,'Index LA Gen'!$A$179:$BZ$341,IF('Index LA Gen'!$B$4=3,'Index LA Gen'!$A$349:$BZ$511,"Error"))),'Index LA Gen'!BS$1,0),"Error")</f>
        <v>0.1</v>
      </c>
      <c r="BT163" s="84">
        <f>IFERROR(VLOOKUP($A163,IF('Index LA Gen'!$B$4=1,'Index LA Gen'!$A$9:$BZ$171,IF('Index LA Gen'!$B$4=2,'Index LA Gen'!$A$179:$BZ$341,IF('Index LA Gen'!$B$4=3,'Index LA Gen'!$A$349:$BZ$511,"Error"))),'Index LA Gen'!BT$1,0),"Error")</f>
        <v>0.11</v>
      </c>
      <c r="BU163" s="84" t="str">
        <f>IFERROR(VLOOKUP($A163,IF('Index LA Gen'!$B$4=1,'Index LA Gen'!$A$9:$BZ$171,IF('Index LA Gen'!$B$4=2,'Index LA Gen'!$A$179:$BZ$341,IF('Index LA Gen'!$B$4=3,'Index LA Gen'!$A$349:$BZ$511,"Error"))),'Index LA Gen'!BU$1,0),"Error")</f>
        <v>x</v>
      </c>
      <c r="BV163" s="84" t="str">
        <f>IFERROR(VLOOKUP($A163,IF('Index LA Gen'!$B$4=1,'Index LA Gen'!$A$9:$BZ$171,IF('Index LA Gen'!$B$4=2,'Index LA Gen'!$A$179:$BZ$341,IF('Index LA Gen'!$B$4=3,'Index LA Gen'!$A$349:$BZ$511,"Error"))),'Index LA Gen'!BV$1,0),"Error")</f>
        <v>x</v>
      </c>
      <c r="BW163" s="84" t="str">
        <f>IFERROR(VLOOKUP($A163,IF('Index LA Gen'!$B$4=1,'Index LA Gen'!$A$9:$BZ$171,IF('Index LA Gen'!$B$4=2,'Index LA Gen'!$A$179:$BZ$341,IF('Index LA Gen'!$B$4=3,'Index LA Gen'!$A$349:$BZ$511,"Error"))),'Index LA Gen'!BW$1,0),"Error")</f>
        <v>x</v>
      </c>
      <c r="BX163" s="84">
        <f>IFERROR(VLOOKUP($A163,IF('Index LA Gen'!$B$4=1,'Index LA Gen'!$A$9:$BZ$171,IF('Index LA Gen'!$B$4=2,'Index LA Gen'!$A$179:$BZ$341,IF('Index LA Gen'!$B$4=3,'Index LA Gen'!$A$349:$BZ$511,"Error"))),'Index LA Gen'!BX$1,0),"Error")</f>
        <v>0.1</v>
      </c>
      <c r="BY163" s="84">
        <f>IFERROR(VLOOKUP($A163,IF('Index LA Gen'!$B$4=1,'Index LA Gen'!$A$9:$BZ$171,IF('Index LA Gen'!$B$4=2,'Index LA Gen'!$A$179:$BZ$341,IF('Index LA Gen'!$B$4=3,'Index LA Gen'!$A$349:$BZ$511,"Error"))),'Index LA Gen'!BY$1,0),"Error")</f>
        <v>0.13</v>
      </c>
      <c r="BZ163" s="84">
        <f>IFERROR(VLOOKUP($A163,IF('Index LA Gen'!$B$4=1,'Index LA Gen'!$A$9:$BZ$171,IF('Index LA Gen'!$B$4=2,'Index LA Gen'!$A$179:$BZ$341,IF('Index LA Gen'!$B$4=3,'Index LA Gen'!$A$349:$BZ$511,"Error"))),'Index LA Gen'!BZ$1,0),"Error")</f>
        <v>0.11</v>
      </c>
    </row>
    <row r="164" spans="1:78" s="15" customFormat="1" x14ac:dyDescent="0.2">
      <c r="A164" s="20">
        <v>865</v>
      </c>
      <c r="B164" s="20" t="s">
        <v>315</v>
      </c>
      <c r="C164" s="45" t="s">
        <v>169</v>
      </c>
      <c r="D164" s="113">
        <f>IFERROR(VLOOKUP($A164,IF('Index LA Gen'!$B$4=1,'Index LA Gen'!$A$9:$BZ$171,IF('Index LA Gen'!$B$4=2,'Index LA Gen'!$A$179:$BZ$341,IF('Index LA Gen'!$B$4=3,'Index LA Gen'!$A$349:$BZ$511,"Error"))),'Index LA Gen'!D$1,0),"Error")</f>
        <v>930</v>
      </c>
      <c r="E164" s="113">
        <f>IFERROR(VLOOKUP($A164,IF('Index LA Gen'!$B$4=1,'Index LA Gen'!$A$9:$BZ$171,IF('Index LA Gen'!$B$4=2,'Index LA Gen'!$A$179:$BZ$341,IF('Index LA Gen'!$B$4=3,'Index LA Gen'!$A$349:$BZ$511,"Error"))),'Index LA Gen'!E$1,0),"Error")</f>
        <v>1110</v>
      </c>
      <c r="F164" s="113">
        <f>IFERROR(VLOOKUP($A164,IF('Index LA Gen'!$B$4=1,'Index LA Gen'!$A$9:$BZ$171,IF('Index LA Gen'!$B$4=2,'Index LA Gen'!$A$179:$BZ$341,IF('Index LA Gen'!$B$4=3,'Index LA Gen'!$A$349:$BZ$511,"Error"))),'Index LA Gen'!F$1,0),"Error")</f>
        <v>2040</v>
      </c>
      <c r="G164" s="84">
        <f>IFERROR(VLOOKUP($A164,IF('Index LA Gen'!$B$4=1,'Index LA Gen'!$A$9:$BZ$171,IF('Index LA Gen'!$B$4=2,'Index LA Gen'!$A$179:$BZ$341,IF('Index LA Gen'!$B$4=3,'Index LA Gen'!$A$349:$BZ$511,"Error"))),'Index LA Gen'!G$1,0),"Error")</f>
        <v>0.72</v>
      </c>
      <c r="H164" s="84">
        <f>IFERROR(VLOOKUP($A164,IF('Index LA Gen'!$B$4=1,'Index LA Gen'!$A$9:$BZ$171,IF('Index LA Gen'!$B$4=2,'Index LA Gen'!$A$179:$BZ$341,IF('Index LA Gen'!$B$4=3,'Index LA Gen'!$A$349:$BZ$511,"Error"))),'Index LA Gen'!H$1,0),"Error")</f>
        <v>0.71</v>
      </c>
      <c r="I164" s="84">
        <f>IFERROR(VLOOKUP($A164,IF('Index LA Gen'!$B$4=1,'Index LA Gen'!$A$9:$BZ$171,IF('Index LA Gen'!$B$4=2,'Index LA Gen'!$A$179:$BZ$341,IF('Index LA Gen'!$B$4=3,'Index LA Gen'!$A$349:$BZ$511,"Error"))),'Index LA Gen'!I$1,0),"Error")</f>
        <v>0.71</v>
      </c>
      <c r="J164" s="84">
        <f>IFERROR(VLOOKUP($A164,IF('Index LA Gen'!$B$4=1,'Index LA Gen'!$A$9:$BZ$171,IF('Index LA Gen'!$B$4=2,'Index LA Gen'!$A$179:$BZ$341,IF('Index LA Gen'!$B$4=3,'Index LA Gen'!$A$349:$BZ$511,"Error"))),'Index LA Gen'!J$1,0),"Error")</f>
        <v>0.67</v>
      </c>
      <c r="K164" s="84">
        <f>IFERROR(VLOOKUP($A164,IF('Index LA Gen'!$B$4=1,'Index LA Gen'!$A$9:$BZ$171,IF('Index LA Gen'!$B$4=2,'Index LA Gen'!$A$179:$BZ$341,IF('Index LA Gen'!$B$4=3,'Index LA Gen'!$A$349:$BZ$511,"Error"))),'Index LA Gen'!K$1,0),"Error")</f>
        <v>0.66</v>
      </c>
      <c r="L164" s="84">
        <f>IFERROR(VLOOKUP($A164,IF('Index LA Gen'!$B$4=1,'Index LA Gen'!$A$9:$BZ$171,IF('Index LA Gen'!$B$4=2,'Index LA Gen'!$A$179:$BZ$341,IF('Index LA Gen'!$B$4=3,'Index LA Gen'!$A$349:$BZ$511,"Error"))),'Index LA Gen'!L$1,0),"Error")</f>
        <v>0.66</v>
      </c>
      <c r="M164" s="84">
        <f>IFERROR(VLOOKUP($A164,IF('Index LA Gen'!$B$4=1,'Index LA Gen'!$A$9:$BZ$171,IF('Index LA Gen'!$B$4=2,'Index LA Gen'!$A$179:$BZ$341,IF('Index LA Gen'!$B$4=3,'Index LA Gen'!$A$349:$BZ$511,"Error"))),'Index LA Gen'!M$1,0),"Error")</f>
        <v>0.06</v>
      </c>
      <c r="N164" s="84">
        <f>IFERROR(VLOOKUP($A164,IF('Index LA Gen'!$B$4=1,'Index LA Gen'!$A$9:$BZ$171,IF('Index LA Gen'!$B$4=2,'Index LA Gen'!$A$179:$BZ$341,IF('Index LA Gen'!$B$4=3,'Index LA Gen'!$A$349:$BZ$511,"Error"))),'Index LA Gen'!N$1,0),"Error")</f>
        <v>0.09</v>
      </c>
      <c r="O164" s="84">
        <f>IFERROR(VLOOKUP($A164,IF('Index LA Gen'!$B$4=1,'Index LA Gen'!$A$9:$BZ$171,IF('Index LA Gen'!$B$4=2,'Index LA Gen'!$A$179:$BZ$341,IF('Index LA Gen'!$B$4=3,'Index LA Gen'!$A$349:$BZ$511,"Error"))),'Index LA Gen'!O$1,0),"Error")</f>
        <v>7.0000000000000007E-2</v>
      </c>
      <c r="P164" s="84" t="str">
        <f>IFERROR(VLOOKUP($A164,IF('Index LA Gen'!$B$4=1,'Index LA Gen'!$A$9:$BZ$171,IF('Index LA Gen'!$B$4=2,'Index LA Gen'!$A$179:$BZ$341,IF('Index LA Gen'!$B$4=3,'Index LA Gen'!$A$349:$BZ$511,"Error"))),'Index LA Gen'!P$1,0),"Error")</f>
        <v>x</v>
      </c>
      <c r="Q164" s="84" t="str">
        <f>IFERROR(VLOOKUP($A164,IF('Index LA Gen'!$B$4=1,'Index LA Gen'!$A$9:$BZ$171,IF('Index LA Gen'!$B$4=2,'Index LA Gen'!$A$179:$BZ$341,IF('Index LA Gen'!$B$4=3,'Index LA Gen'!$A$349:$BZ$511,"Error"))),'Index LA Gen'!Q$1,0),"Error")</f>
        <v>x</v>
      </c>
      <c r="R164" s="84" t="str">
        <f>IFERROR(VLOOKUP($A164,IF('Index LA Gen'!$B$4=1,'Index LA Gen'!$A$9:$BZ$171,IF('Index LA Gen'!$B$4=2,'Index LA Gen'!$A$179:$BZ$341,IF('Index LA Gen'!$B$4=3,'Index LA Gen'!$A$349:$BZ$511,"Error"))),'Index LA Gen'!R$1,0),"Error")</f>
        <v>x</v>
      </c>
      <c r="S164" s="84">
        <f>IFERROR(VLOOKUP($A164,IF('Index LA Gen'!$B$4=1,'Index LA Gen'!$A$9:$BZ$171,IF('Index LA Gen'!$B$4=2,'Index LA Gen'!$A$179:$BZ$341,IF('Index LA Gen'!$B$4=3,'Index LA Gen'!$A$349:$BZ$511,"Error"))),'Index LA Gen'!S$1,0),"Error")</f>
        <v>0.02</v>
      </c>
      <c r="T164" s="84">
        <f>IFERROR(VLOOKUP($A164,IF('Index LA Gen'!$B$4=1,'Index LA Gen'!$A$9:$BZ$171,IF('Index LA Gen'!$B$4=2,'Index LA Gen'!$A$179:$BZ$341,IF('Index LA Gen'!$B$4=3,'Index LA Gen'!$A$349:$BZ$511,"Error"))),'Index LA Gen'!T$1,0),"Error")</f>
        <v>0.02</v>
      </c>
      <c r="U164" s="84">
        <f>IFERROR(VLOOKUP($A164,IF('Index LA Gen'!$B$4=1,'Index LA Gen'!$A$9:$BZ$171,IF('Index LA Gen'!$B$4=2,'Index LA Gen'!$A$179:$BZ$341,IF('Index LA Gen'!$B$4=3,'Index LA Gen'!$A$349:$BZ$511,"Error"))),'Index LA Gen'!U$1,0),"Error")</f>
        <v>0.02</v>
      </c>
      <c r="V164" s="84">
        <f>IFERROR(VLOOKUP($A164,IF('Index LA Gen'!$B$4=1,'Index LA Gen'!$A$9:$BZ$171,IF('Index LA Gen'!$B$4=2,'Index LA Gen'!$A$179:$BZ$341,IF('Index LA Gen'!$B$4=3,'Index LA Gen'!$A$349:$BZ$511,"Error"))),'Index LA Gen'!V$1,0),"Error")</f>
        <v>0.04</v>
      </c>
      <c r="W164" s="84">
        <f>IFERROR(VLOOKUP($A164,IF('Index LA Gen'!$B$4=1,'Index LA Gen'!$A$9:$BZ$171,IF('Index LA Gen'!$B$4=2,'Index LA Gen'!$A$179:$BZ$341,IF('Index LA Gen'!$B$4=3,'Index LA Gen'!$A$349:$BZ$511,"Error"))),'Index LA Gen'!W$1,0),"Error")</f>
        <v>0.03</v>
      </c>
      <c r="X164" s="84">
        <f>IFERROR(VLOOKUP($A164,IF('Index LA Gen'!$B$4=1,'Index LA Gen'!$A$9:$BZ$171,IF('Index LA Gen'!$B$4=2,'Index LA Gen'!$A$179:$BZ$341,IF('Index LA Gen'!$B$4=3,'Index LA Gen'!$A$349:$BZ$511,"Error"))),'Index LA Gen'!X$1,0),"Error")</f>
        <v>0.03</v>
      </c>
      <c r="Y164" s="84" t="str">
        <f>IFERROR(VLOOKUP($A164,IF('Index LA Gen'!$B$4=1,'Index LA Gen'!$A$9:$BZ$171,IF('Index LA Gen'!$B$4=2,'Index LA Gen'!$A$179:$BZ$341,IF('Index LA Gen'!$B$4=3,'Index LA Gen'!$A$349:$BZ$511,"Error"))),'Index LA Gen'!Y$1,0),"Error")</f>
        <v>x</v>
      </c>
      <c r="Z164" s="84">
        <f>IFERROR(VLOOKUP($A164,IF('Index LA Gen'!$B$4=1,'Index LA Gen'!$A$9:$BZ$171,IF('Index LA Gen'!$B$4=2,'Index LA Gen'!$A$179:$BZ$341,IF('Index LA Gen'!$B$4=3,'Index LA Gen'!$A$349:$BZ$511,"Error"))),'Index LA Gen'!Z$1,0),"Error")</f>
        <v>0</v>
      </c>
      <c r="AA164" s="84" t="str">
        <f>IFERROR(VLOOKUP($A164,IF('Index LA Gen'!$B$4=1,'Index LA Gen'!$A$9:$BZ$171,IF('Index LA Gen'!$B$4=2,'Index LA Gen'!$A$179:$BZ$341,IF('Index LA Gen'!$B$4=3,'Index LA Gen'!$A$349:$BZ$511,"Error"))),'Index LA Gen'!AA$1,0),"Error")</f>
        <v>x</v>
      </c>
      <c r="AB164" s="84">
        <f>IFERROR(VLOOKUP($A164,IF('Index LA Gen'!$B$4=1,'Index LA Gen'!$A$9:$BZ$171,IF('Index LA Gen'!$B$4=2,'Index LA Gen'!$A$179:$BZ$341,IF('Index LA Gen'!$B$4=3,'Index LA Gen'!$A$349:$BZ$511,"Error"))),'Index LA Gen'!AB$1,0),"Error")</f>
        <v>0</v>
      </c>
      <c r="AC164" s="84">
        <f>IFERROR(VLOOKUP($A164,IF('Index LA Gen'!$B$4=1,'Index LA Gen'!$A$9:$BZ$171,IF('Index LA Gen'!$B$4=2,'Index LA Gen'!$A$179:$BZ$341,IF('Index LA Gen'!$B$4=3,'Index LA Gen'!$A$349:$BZ$511,"Error"))),'Index LA Gen'!AC$1,0),"Error")</f>
        <v>0</v>
      </c>
      <c r="AD164" s="84">
        <f>IFERROR(VLOOKUP($A164,IF('Index LA Gen'!$B$4=1,'Index LA Gen'!$A$9:$BZ$171,IF('Index LA Gen'!$B$4=2,'Index LA Gen'!$A$179:$BZ$341,IF('Index LA Gen'!$B$4=3,'Index LA Gen'!$A$349:$BZ$511,"Error"))),'Index LA Gen'!AD$1,0),"Error")</f>
        <v>0</v>
      </c>
      <c r="AE164" s="84">
        <f>IFERROR(VLOOKUP($A164,IF('Index LA Gen'!$B$4=1,'Index LA Gen'!$A$9:$BZ$171,IF('Index LA Gen'!$B$4=2,'Index LA Gen'!$A$179:$BZ$341,IF('Index LA Gen'!$B$4=3,'Index LA Gen'!$A$349:$BZ$511,"Error"))),'Index LA Gen'!AE$1,0),"Error")</f>
        <v>0.03</v>
      </c>
      <c r="AF164" s="84">
        <f>IFERROR(VLOOKUP($A164,IF('Index LA Gen'!$B$4=1,'Index LA Gen'!$A$9:$BZ$171,IF('Index LA Gen'!$B$4=2,'Index LA Gen'!$A$179:$BZ$341,IF('Index LA Gen'!$B$4=3,'Index LA Gen'!$A$349:$BZ$511,"Error"))),'Index LA Gen'!AF$1,0),"Error")</f>
        <v>0.03</v>
      </c>
      <c r="AG164" s="84">
        <f>IFERROR(VLOOKUP($A164,IF('Index LA Gen'!$B$4=1,'Index LA Gen'!$A$9:$BZ$171,IF('Index LA Gen'!$B$4=2,'Index LA Gen'!$A$179:$BZ$341,IF('Index LA Gen'!$B$4=3,'Index LA Gen'!$A$349:$BZ$511,"Error"))),'Index LA Gen'!AG$1,0),"Error")</f>
        <v>0.03</v>
      </c>
      <c r="AH164" s="84">
        <f>IFERROR(VLOOKUP($A164,IF('Index LA Gen'!$B$4=1,'Index LA Gen'!$A$9:$BZ$171,IF('Index LA Gen'!$B$4=2,'Index LA Gen'!$A$179:$BZ$341,IF('Index LA Gen'!$B$4=3,'Index LA Gen'!$A$349:$BZ$511,"Error"))),'Index LA Gen'!AH$1,0),"Error")</f>
        <v>0.55000000000000004</v>
      </c>
      <c r="AI164" s="84">
        <f>IFERROR(VLOOKUP($A164,IF('Index LA Gen'!$B$4=1,'Index LA Gen'!$A$9:$BZ$171,IF('Index LA Gen'!$B$4=2,'Index LA Gen'!$A$179:$BZ$341,IF('Index LA Gen'!$B$4=3,'Index LA Gen'!$A$349:$BZ$511,"Error"))),'Index LA Gen'!AI$1,0),"Error")</f>
        <v>0.53</v>
      </c>
      <c r="AJ164" s="84">
        <f>IFERROR(VLOOKUP($A164,IF('Index LA Gen'!$B$4=1,'Index LA Gen'!$A$9:$BZ$171,IF('Index LA Gen'!$B$4=2,'Index LA Gen'!$A$179:$BZ$341,IF('Index LA Gen'!$B$4=3,'Index LA Gen'!$A$349:$BZ$511,"Error"))),'Index LA Gen'!AJ$1,0),"Error")</f>
        <v>0.54</v>
      </c>
      <c r="AK164" s="84">
        <f>IFERROR(VLOOKUP($A164,IF('Index LA Gen'!$B$4=1,'Index LA Gen'!$A$9:$BZ$171,IF('Index LA Gen'!$B$4=2,'Index LA Gen'!$A$179:$BZ$341,IF('Index LA Gen'!$B$4=3,'Index LA Gen'!$A$349:$BZ$511,"Error"))),'Index LA Gen'!AK$1,0),"Error")</f>
        <v>0.31</v>
      </c>
      <c r="AL164" s="84">
        <f>IFERROR(VLOOKUP($A164,IF('Index LA Gen'!$B$4=1,'Index LA Gen'!$A$9:$BZ$171,IF('Index LA Gen'!$B$4=2,'Index LA Gen'!$A$179:$BZ$341,IF('Index LA Gen'!$B$4=3,'Index LA Gen'!$A$349:$BZ$511,"Error"))),'Index LA Gen'!AL$1,0),"Error")</f>
        <v>0.28000000000000003</v>
      </c>
      <c r="AM164" s="84">
        <f>IFERROR(VLOOKUP($A164,IF('Index LA Gen'!$B$4=1,'Index LA Gen'!$A$9:$BZ$171,IF('Index LA Gen'!$B$4=2,'Index LA Gen'!$A$179:$BZ$341,IF('Index LA Gen'!$B$4=3,'Index LA Gen'!$A$349:$BZ$511,"Error"))),'Index LA Gen'!AM$1,0),"Error")</f>
        <v>0.28999999999999998</v>
      </c>
      <c r="AN164" s="84">
        <f>IFERROR(VLOOKUP($A164,IF('Index LA Gen'!$B$4=1,'Index LA Gen'!$A$9:$BZ$171,IF('Index LA Gen'!$B$4=2,'Index LA Gen'!$A$179:$BZ$341,IF('Index LA Gen'!$B$4=3,'Index LA Gen'!$A$349:$BZ$511,"Error"))),'Index LA Gen'!AN$1,0),"Error")</f>
        <v>0.02</v>
      </c>
      <c r="AO164" s="84">
        <f>IFERROR(VLOOKUP($A164,IF('Index LA Gen'!$B$4=1,'Index LA Gen'!$A$9:$BZ$171,IF('Index LA Gen'!$B$4=2,'Index LA Gen'!$A$179:$BZ$341,IF('Index LA Gen'!$B$4=3,'Index LA Gen'!$A$349:$BZ$511,"Error"))),'Index LA Gen'!AO$1,0),"Error")</f>
        <v>0.02</v>
      </c>
      <c r="AP164" s="84">
        <f>IFERROR(VLOOKUP($A164,IF('Index LA Gen'!$B$4=1,'Index LA Gen'!$A$9:$BZ$171,IF('Index LA Gen'!$B$4=2,'Index LA Gen'!$A$179:$BZ$341,IF('Index LA Gen'!$B$4=3,'Index LA Gen'!$A$349:$BZ$511,"Error"))),'Index LA Gen'!AP$1,0),"Error")</f>
        <v>0.02</v>
      </c>
      <c r="AQ164" s="84">
        <f>IFERROR(VLOOKUP($A164,IF('Index LA Gen'!$B$4=1,'Index LA Gen'!$A$9:$BZ$171,IF('Index LA Gen'!$B$4=2,'Index LA Gen'!$A$179:$BZ$341,IF('Index LA Gen'!$B$4=3,'Index LA Gen'!$A$349:$BZ$511,"Error"))),'Index LA Gen'!AQ$1,0),"Error")</f>
        <v>0.21</v>
      </c>
      <c r="AR164" s="84">
        <f>IFERROR(VLOOKUP($A164,IF('Index LA Gen'!$B$4=1,'Index LA Gen'!$A$9:$BZ$171,IF('Index LA Gen'!$B$4=2,'Index LA Gen'!$A$179:$BZ$341,IF('Index LA Gen'!$B$4=3,'Index LA Gen'!$A$349:$BZ$511,"Error"))),'Index LA Gen'!AR$1,0),"Error")</f>
        <v>0.18</v>
      </c>
      <c r="AS164" s="84">
        <f>IFERROR(VLOOKUP($A164,IF('Index LA Gen'!$B$4=1,'Index LA Gen'!$A$9:$BZ$171,IF('Index LA Gen'!$B$4=2,'Index LA Gen'!$A$179:$BZ$341,IF('Index LA Gen'!$B$4=3,'Index LA Gen'!$A$349:$BZ$511,"Error"))),'Index LA Gen'!AS$1,0),"Error")</f>
        <v>0.19</v>
      </c>
      <c r="AT164" s="84">
        <f>IFERROR(VLOOKUP($A164,IF('Index LA Gen'!$B$4=1,'Index LA Gen'!$A$9:$BZ$171,IF('Index LA Gen'!$B$4=2,'Index LA Gen'!$A$179:$BZ$341,IF('Index LA Gen'!$B$4=3,'Index LA Gen'!$A$349:$BZ$511,"Error"))),'Index LA Gen'!AT$1,0),"Error")</f>
        <v>0.23</v>
      </c>
      <c r="AU164" s="84">
        <f>IFERROR(VLOOKUP($A164,IF('Index LA Gen'!$B$4=1,'Index LA Gen'!$A$9:$BZ$171,IF('Index LA Gen'!$B$4=2,'Index LA Gen'!$A$179:$BZ$341,IF('Index LA Gen'!$B$4=3,'Index LA Gen'!$A$349:$BZ$511,"Error"))),'Index LA Gen'!AU$1,0),"Error")</f>
        <v>0.23</v>
      </c>
      <c r="AV164" s="84">
        <f>IFERROR(VLOOKUP($A164,IF('Index LA Gen'!$B$4=1,'Index LA Gen'!$A$9:$BZ$171,IF('Index LA Gen'!$B$4=2,'Index LA Gen'!$A$179:$BZ$341,IF('Index LA Gen'!$B$4=3,'Index LA Gen'!$A$349:$BZ$511,"Error"))),'Index LA Gen'!AV$1,0),"Error")</f>
        <v>0.23</v>
      </c>
      <c r="AW164" s="84">
        <f>IFERROR(VLOOKUP($A164,IF('Index LA Gen'!$B$4=1,'Index LA Gen'!$A$9:$BZ$171,IF('Index LA Gen'!$B$4=2,'Index LA Gen'!$A$179:$BZ$341,IF('Index LA Gen'!$B$4=3,'Index LA Gen'!$A$349:$BZ$511,"Error"))),'Index LA Gen'!AW$1,0),"Error")</f>
        <v>0.01</v>
      </c>
      <c r="AX164" s="84">
        <f>IFERROR(VLOOKUP($A164,IF('Index LA Gen'!$B$4=1,'Index LA Gen'!$A$9:$BZ$171,IF('Index LA Gen'!$B$4=2,'Index LA Gen'!$A$179:$BZ$341,IF('Index LA Gen'!$B$4=3,'Index LA Gen'!$A$349:$BZ$511,"Error"))),'Index LA Gen'!AX$1,0),"Error")</f>
        <v>0.01</v>
      </c>
      <c r="AY164" s="84">
        <f>IFERROR(VLOOKUP($A164,IF('Index LA Gen'!$B$4=1,'Index LA Gen'!$A$9:$BZ$171,IF('Index LA Gen'!$B$4=2,'Index LA Gen'!$A$179:$BZ$341,IF('Index LA Gen'!$B$4=3,'Index LA Gen'!$A$349:$BZ$511,"Error"))),'Index LA Gen'!AY$1,0),"Error")</f>
        <v>0.01</v>
      </c>
      <c r="AZ164" s="84">
        <f>IFERROR(VLOOKUP($A164,IF('Index LA Gen'!$B$4=1,'Index LA Gen'!$A$9:$BZ$171,IF('Index LA Gen'!$B$4=2,'Index LA Gen'!$A$179:$BZ$341,IF('Index LA Gen'!$B$4=3,'Index LA Gen'!$A$349:$BZ$511,"Error"))),'Index LA Gen'!AZ$1,0),"Error")</f>
        <v>0</v>
      </c>
      <c r="BA164" s="84">
        <f>IFERROR(VLOOKUP($A164,IF('Index LA Gen'!$B$4=1,'Index LA Gen'!$A$9:$BZ$171,IF('Index LA Gen'!$B$4=2,'Index LA Gen'!$A$179:$BZ$341,IF('Index LA Gen'!$B$4=3,'Index LA Gen'!$A$349:$BZ$511,"Error"))),'Index LA Gen'!BA$1,0),"Error")</f>
        <v>0</v>
      </c>
      <c r="BB164" s="84">
        <f>IFERROR(VLOOKUP($A164,IF('Index LA Gen'!$B$4=1,'Index LA Gen'!$A$9:$BZ$171,IF('Index LA Gen'!$B$4=2,'Index LA Gen'!$A$179:$BZ$341,IF('Index LA Gen'!$B$4=3,'Index LA Gen'!$A$349:$BZ$511,"Error"))),'Index LA Gen'!BB$1,0),"Error")</f>
        <v>0</v>
      </c>
      <c r="BC164" s="84">
        <f>IFERROR(VLOOKUP($A164,IF('Index LA Gen'!$B$4=1,'Index LA Gen'!$A$9:$BZ$171,IF('Index LA Gen'!$B$4=2,'Index LA Gen'!$A$179:$BZ$341,IF('Index LA Gen'!$B$4=3,'Index LA Gen'!$A$349:$BZ$511,"Error"))),'Index LA Gen'!BC$1,0),"Error")</f>
        <v>0.05</v>
      </c>
      <c r="BD164" s="84">
        <f>IFERROR(VLOOKUP($A164,IF('Index LA Gen'!$B$4=1,'Index LA Gen'!$A$9:$BZ$171,IF('Index LA Gen'!$B$4=2,'Index LA Gen'!$A$179:$BZ$341,IF('Index LA Gen'!$B$4=3,'Index LA Gen'!$A$349:$BZ$511,"Error"))),'Index LA Gen'!BD$1,0),"Error")</f>
        <v>0.04</v>
      </c>
      <c r="BE164" s="84">
        <f>IFERROR(VLOOKUP($A164,IF('Index LA Gen'!$B$4=1,'Index LA Gen'!$A$9:$BZ$171,IF('Index LA Gen'!$B$4=2,'Index LA Gen'!$A$179:$BZ$341,IF('Index LA Gen'!$B$4=3,'Index LA Gen'!$A$349:$BZ$511,"Error"))),'Index LA Gen'!BE$1,0),"Error")</f>
        <v>0.05</v>
      </c>
      <c r="BF164" s="84">
        <f>IFERROR(VLOOKUP($A164,IF('Index LA Gen'!$B$4=1,'Index LA Gen'!$A$9:$BZ$171,IF('Index LA Gen'!$B$4=2,'Index LA Gen'!$A$179:$BZ$341,IF('Index LA Gen'!$B$4=3,'Index LA Gen'!$A$349:$BZ$511,"Error"))),'Index LA Gen'!BF$1,0),"Error")</f>
        <v>0.02</v>
      </c>
      <c r="BG164" s="84">
        <f>IFERROR(VLOOKUP($A164,IF('Index LA Gen'!$B$4=1,'Index LA Gen'!$A$9:$BZ$171,IF('Index LA Gen'!$B$4=2,'Index LA Gen'!$A$179:$BZ$341,IF('Index LA Gen'!$B$4=3,'Index LA Gen'!$A$349:$BZ$511,"Error"))),'Index LA Gen'!BG$1,0),"Error")</f>
        <v>0.02</v>
      </c>
      <c r="BH164" s="84">
        <f>IFERROR(VLOOKUP($A164,IF('Index LA Gen'!$B$4=1,'Index LA Gen'!$A$9:$BZ$171,IF('Index LA Gen'!$B$4=2,'Index LA Gen'!$A$179:$BZ$341,IF('Index LA Gen'!$B$4=3,'Index LA Gen'!$A$349:$BZ$511,"Error"))),'Index LA Gen'!BH$1,0),"Error")</f>
        <v>0.02</v>
      </c>
      <c r="BI164" s="84">
        <f>IFERROR(VLOOKUP($A164,IF('Index LA Gen'!$B$4=1,'Index LA Gen'!$A$9:$BZ$171,IF('Index LA Gen'!$B$4=2,'Index LA Gen'!$A$179:$BZ$341,IF('Index LA Gen'!$B$4=3,'Index LA Gen'!$A$349:$BZ$511,"Error"))),'Index LA Gen'!BI$1,0),"Error")</f>
        <v>0.02</v>
      </c>
      <c r="BJ164" s="84">
        <f>IFERROR(VLOOKUP($A164,IF('Index LA Gen'!$B$4=1,'Index LA Gen'!$A$9:$BZ$171,IF('Index LA Gen'!$B$4=2,'Index LA Gen'!$A$179:$BZ$341,IF('Index LA Gen'!$B$4=3,'Index LA Gen'!$A$349:$BZ$511,"Error"))),'Index LA Gen'!BJ$1,0),"Error")</f>
        <v>0.03</v>
      </c>
      <c r="BK164" s="84">
        <f>IFERROR(VLOOKUP($A164,IF('Index LA Gen'!$B$4=1,'Index LA Gen'!$A$9:$BZ$171,IF('Index LA Gen'!$B$4=2,'Index LA Gen'!$A$179:$BZ$341,IF('Index LA Gen'!$B$4=3,'Index LA Gen'!$A$349:$BZ$511,"Error"))),'Index LA Gen'!BK$1,0),"Error")</f>
        <v>0.03</v>
      </c>
      <c r="BL164" s="84">
        <f>IFERROR(VLOOKUP($A164,IF('Index LA Gen'!$B$4=1,'Index LA Gen'!$A$9:$BZ$171,IF('Index LA Gen'!$B$4=2,'Index LA Gen'!$A$179:$BZ$341,IF('Index LA Gen'!$B$4=3,'Index LA Gen'!$A$349:$BZ$511,"Error"))),'Index LA Gen'!BL$1,0),"Error")</f>
        <v>0</v>
      </c>
      <c r="BM164" s="84">
        <f>IFERROR(VLOOKUP($A164,IF('Index LA Gen'!$B$4=1,'Index LA Gen'!$A$9:$BZ$171,IF('Index LA Gen'!$B$4=2,'Index LA Gen'!$A$179:$BZ$341,IF('Index LA Gen'!$B$4=3,'Index LA Gen'!$A$349:$BZ$511,"Error"))),'Index LA Gen'!BM$1,0),"Error")</f>
        <v>0</v>
      </c>
      <c r="BN164" s="84">
        <f>IFERROR(VLOOKUP($A164,IF('Index LA Gen'!$B$4=1,'Index LA Gen'!$A$9:$BZ$171,IF('Index LA Gen'!$B$4=2,'Index LA Gen'!$A$179:$BZ$341,IF('Index LA Gen'!$B$4=3,'Index LA Gen'!$A$349:$BZ$511,"Error"))),'Index LA Gen'!BN$1,0),"Error")</f>
        <v>0</v>
      </c>
      <c r="BO164" s="84" t="str">
        <f>IFERROR(VLOOKUP($A164,IF('Index LA Gen'!$B$4=1,'Index LA Gen'!$A$9:$BZ$171,IF('Index LA Gen'!$B$4=2,'Index LA Gen'!$A$179:$BZ$341,IF('Index LA Gen'!$B$4=3,'Index LA Gen'!$A$349:$BZ$511,"Error"))),'Index LA Gen'!BO$1,0),"Error")</f>
        <v>x</v>
      </c>
      <c r="BP164" s="84">
        <f>IFERROR(VLOOKUP($A164,IF('Index LA Gen'!$B$4=1,'Index LA Gen'!$A$9:$BZ$171,IF('Index LA Gen'!$B$4=2,'Index LA Gen'!$A$179:$BZ$341,IF('Index LA Gen'!$B$4=3,'Index LA Gen'!$A$349:$BZ$511,"Error"))),'Index LA Gen'!BP$1,0),"Error")</f>
        <v>0.01</v>
      </c>
      <c r="BQ164" s="84" t="str">
        <f>IFERROR(VLOOKUP($A164,IF('Index LA Gen'!$B$4=1,'Index LA Gen'!$A$9:$BZ$171,IF('Index LA Gen'!$B$4=2,'Index LA Gen'!$A$179:$BZ$341,IF('Index LA Gen'!$B$4=3,'Index LA Gen'!$A$349:$BZ$511,"Error"))),'Index LA Gen'!BQ$1,0),"Error")</f>
        <v>-</v>
      </c>
      <c r="BR164" s="84">
        <f>IFERROR(VLOOKUP($A164,IF('Index LA Gen'!$B$4=1,'Index LA Gen'!$A$9:$BZ$171,IF('Index LA Gen'!$B$4=2,'Index LA Gen'!$A$179:$BZ$341,IF('Index LA Gen'!$B$4=3,'Index LA Gen'!$A$349:$BZ$511,"Error"))),'Index LA Gen'!BR$1,0),"Error")</f>
        <v>0.1</v>
      </c>
      <c r="BS164" s="84">
        <f>IFERROR(VLOOKUP($A164,IF('Index LA Gen'!$B$4=1,'Index LA Gen'!$A$9:$BZ$171,IF('Index LA Gen'!$B$4=2,'Index LA Gen'!$A$179:$BZ$341,IF('Index LA Gen'!$B$4=3,'Index LA Gen'!$A$349:$BZ$511,"Error"))),'Index LA Gen'!BS$1,0),"Error")</f>
        <v>0.11</v>
      </c>
      <c r="BT164" s="84">
        <f>IFERROR(VLOOKUP($A164,IF('Index LA Gen'!$B$4=1,'Index LA Gen'!$A$9:$BZ$171,IF('Index LA Gen'!$B$4=2,'Index LA Gen'!$A$179:$BZ$341,IF('Index LA Gen'!$B$4=3,'Index LA Gen'!$A$349:$BZ$511,"Error"))),'Index LA Gen'!BT$1,0),"Error")</f>
        <v>0.1</v>
      </c>
      <c r="BU164" s="84">
        <f>IFERROR(VLOOKUP($A164,IF('Index LA Gen'!$B$4=1,'Index LA Gen'!$A$9:$BZ$171,IF('Index LA Gen'!$B$4=2,'Index LA Gen'!$A$179:$BZ$341,IF('Index LA Gen'!$B$4=3,'Index LA Gen'!$A$349:$BZ$511,"Error"))),'Index LA Gen'!BU$1,0),"Error")</f>
        <v>0.01</v>
      </c>
      <c r="BV164" s="84" t="str">
        <f>IFERROR(VLOOKUP($A164,IF('Index LA Gen'!$B$4=1,'Index LA Gen'!$A$9:$BZ$171,IF('Index LA Gen'!$B$4=2,'Index LA Gen'!$A$179:$BZ$341,IF('Index LA Gen'!$B$4=3,'Index LA Gen'!$A$349:$BZ$511,"Error"))),'Index LA Gen'!BV$1,0),"Error")</f>
        <v>x</v>
      </c>
      <c r="BW164" s="84" t="str">
        <f>IFERROR(VLOOKUP($A164,IF('Index LA Gen'!$B$4=1,'Index LA Gen'!$A$9:$BZ$171,IF('Index LA Gen'!$B$4=2,'Index LA Gen'!$A$179:$BZ$341,IF('Index LA Gen'!$B$4=3,'Index LA Gen'!$A$349:$BZ$511,"Error"))),'Index LA Gen'!BW$1,0),"Error")</f>
        <v>-</v>
      </c>
      <c r="BX164" s="84">
        <f>IFERROR(VLOOKUP($A164,IF('Index LA Gen'!$B$4=1,'Index LA Gen'!$A$9:$BZ$171,IF('Index LA Gen'!$B$4=2,'Index LA Gen'!$A$179:$BZ$341,IF('Index LA Gen'!$B$4=3,'Index LA Gen'!$A$349:$BZ$511,"Error"))),'Index LA Gen'!BX$1,0),"Error")</f>
        <v>0.18</v>
      </c>
      <c r="BY164" s="84">
        <f>IFERROR(VLOOKUP($A164,IF('Index LA Gen'!$B$4=1,'Index LA Gen'!$A$9:$BZ$171,IF('Index LA Gen'!$B$4=2,'Index LA Gen'!$A$179:$BZ$341,IF('Index LA Gen'!$B$4=3,'Index LA Gen'!$A$349:$BZ$511,"Error"))),'Index LA Gen'!BY$1,0),"Error")</f>
        <v>0.17</v>
      </c>
      <c r="BZ164" s="84">
        <f>IFERROR(VLOOKUP($A164,IF('Index LA Gen'!$B$4=1,'Index LA Gen'!$A$9:$BZ$171,IF('Index LA Gen'!$B$4=2,'Index LA Gen'!$A$179:$BZ$341,IF('Index LA Gen'!$B$4=3,'Index LA Gen'!$A$349:$BZ$511,"Error"))),'Index LA Gen'!BZ$1,0),"Error")</f>
        <v>0.18</v>
      </c>
    </row>
    <row r="165" spans="1:78" s="15" customFormat="1" x14ac:dyDescent="0.2">
      <c r="A165" s="20">
        <v>868</v>
      </c>
      <c r="B165" s="20" t="s">
        <v>316</v>
      </c>
      <c r="C165" s="45" t="s">
        <v>167</v>
      </c>
      <c r="D165" s="113">
        <f>IFERROR(VLOOKUP($A165,IF('Index LA Gen'!$B$4=1,'Index LA Gen'!$A$9:$BZ$171,IF('Index LA Gen'!$B$4=2,'Index LA Gen'!$A$179:$BZ$341,IF('Index LA Gen'!$B$4=3,'Index LA Gen'!$A$349:$BZ$511,"Error"))),'Index LA Gen'!D$1,0),"Error")</f>
        <v>400</v>
      </c>
      <c r="E165" s="113">
        <f>IFERROR(VLOOKUP($A165,IF('Index LA Gen'!$B$4=1,'Index LA Gen'!$A$9:$BZ$171,IF('Index LA Gen'!$B$4=2,'Index LA Gen'!$A$179:$BZ$341,IF('Index LA Gen'!$B$4=3,'Index LA Gen'!$A$349:$BZ$511,"Error"))),'Index LA Gen'!E$1,0),"Error")</f>
        <v>350</v>
      </c>
      <c r="F165" s="113">
        <f>IFERROR(VLOOKUP($A165,IF('Index LA Gen'!$B$4=1,'Index LA Gen'!$A$9:$BZ$171,IF('Index LA Gen'!$B$4=2,'Index LA Gen'!$A$179:$BZ$341,IF('Index LA Gen'!$B$4=3,'Index LA Gen'!$A$349:$BZ$511,"Error"))),'Index LA Gen'!F$1,0),"Error")</f>
        <v>750</v>
      </c>
      <c r="G165" s="84">
        <f>IFERROR(VLOOKUP($A165,IF('Index LA Gen'!$B$4=1,'Index LA Gen'!$A$9:$BZ$171,IF('Index LA Gen'!$B$4=2,'Index LA Gen'!$A$179:$BZ$341,IF('Index LA Gen'!$B$4=3,'Index LA Gen'!$A$349:$BZ$511,"Error"))),'Index LA Gen'!G$1,0),"Error")</f>
        <v>0.75</v>
      </c>
      <c r="H165" s="84">
        <f>IFERROR(VLOOKUP($A165,IF('Index LA Gen'!$B$4=1,'Index LA Gen'!$A$9:$BZ$171,IF('Index LA Gen'!$B$4=2,'Index LA Gen'!$A$179:$BZ$341,IF('Index LA Gen'!$B$4=3,'Index LA Gen'!$A$349:$BZ$511,"Error"))),'Index LA Gen'!H$1,0),"Error")</f>
        <v>0.76</v>
      </c>
      <c r="I165" s="84">
        <f>IFERROR(VLOOKUP($A165,IF('Index LA Gen'!$B$4=1,'Index LA Gen'!$A$9:$BZ$171,IF('Index LA Gen'!$B$4=2,'Index LA Gen'!$A$179:$BZ$341,IF('Index LA Gen'!$B$4=3,'Index LA Gen'!$A$349:$BZ$511,"Error"))),'Index LA Gen'!I$1,0),"Error")</f>
        <v>0.76</v>
      </c>
      <c r="J165" s="84">
        <f>IFERROR(VLOOKUP($A165,IF('Index LA Gen'!$B$4=1,'Index LA Gen'!$A$9:$BZ$171,IF('Index LA Gen'!$B$4=2,'Index LA Gen'!$A$179:$BZ$341,IF('Index LA Gen'!$B$4=3,'Index LA Gen'!$A$349:$BZ$511,"Error"))),'Index LA Gen'!J$1,0),"Error")</f>
        <v>0.67</v>
      </c>
      <c r="K165" s="84">
        <f>IFERROR(VLOOKUP($A165,IF('Index LA Gen'!$B$4=1,'Index LA Gen'!$A$9:$BZ$171,IF('Index LA Gen'!$B$4=2,'Index LA Gen'!$A$179:$BZ$341,IF('Index LA Gen'!$B$4=3,'Index LA Gen'!$A$349:$BZ$511,"Error"))),'Index LA Gen'!K$1,0),"Error")</f>
        <v>0.69</v>
      </c>
      <c r="L165" s="84">
        <f>IFERROR(VLOOKUP($A165,IF('Index LA Gen'!$B$4=1,'Index LA Gen'!$A$9:$BZ$171,IF('Index LA Gen'!$B$4=2,'Index LA Gen'!$A$179:$BZ$341,IF('Index LA Gen'!$B$4=3,'Index LA Gen'!$A$349:$BZ$511,"Error"))),'Index LA Gen'!L$1,0),"Error")</f>
        <v>0.68</v>
      </c>
      <c r="M165" s="84">
        <f>IFERROR(VLOOKUP($A165,IF('Index LA Gen'!$B$4=1,'Index LA Gen'!$A$9:$BZ$171,IF('Index LA Gen'!$B$4=2,'Index LA Gen'!$A$179:$BZ$341,IF('Index LA Gen'!$B$4=3,'Index LA Gen'!$A$349:$BZ$511,"Error"))),'Index LA Gen'!M$1,0),"Error")</f>
        <v>0.05</v>
      </c>
      <c r="N165" s="84">
        <f>IFERROR(VLOOKUP($A165,IF('Index LA Gen'!$B$4=1,'Index LA Gen'!$A$9:$BZ$171,IF('Index LA Gen'!$B$4=2,'Index LA Gen'!$A$179:$BZ$341,IF('Index LA Gen'!$B$4=3,'Index LA Gen'!$A$349:$BZ$511,"Error"))),'Index LA Gen'!N$1,0),"Error")</f>
        <v>0.04</v>
      </c>
      <c r="O165" s="84">
        <f>IFERROR(VLOOKUP($A165,IF('Index LA Gen'!$B$4=1,'Index LA Gen'!$A$9:$BZ$171,IF('Index LA Gen'!$B$4=2,'Index LA Gen'!$A$179:$BZ$341,IF('Index LA Gen'!$B$4=3,'Index LA Gen'!$A$349:$BZ$511,"Error"))),'Index LA Gen'!O$1,0),"Error")</f>
        <v>0.04</v>
      </c>
      <c r="P165" s="84" t="str">
        <f>IFERROR(VLOOKUP($A165,IF('Index LA Gen'!$B$4=1,'Index LA Gen'!$A$9:$BZ$171,IF('Index LA Gen'!$B$4=2,'Index LA Gen'!$A$179:$BZ$341,IF('Index LA Gen'!$B$4=3,'Index LA Gen'!$A$349:$BZ$511,"Error"))),'Index LA Gen'!P$1,0),"Error")</f>
        <v>x</v>
      </c>
      <c r="Q165" s="84">
        <f>IFERROR(VLOOKUP($A165,IF('Index LA Gen'!$B$4=1,'Index LA Gen'!$A$9:$BZ$171,IF('Index LA Gen'!$B$4=2,'Index LA Gen'!$A$179:$BZ$341,IF('Index LA Gen'!$B$4=3,'Index LA Gen'!$A$349:$BZ$511,"Error"))),'Index LA Gen'!Q$1,0),"Error")</f>
        <v>0</v>
      </c>
      <c r="R165" s="84" t="str">
        <f>IFERROR(VLOOKUP($A165,IF('Index LA Gen'!$B$4=1,'Index LA Gen'!$A$9:$BZ$171,IF('Index LA Gen'!$B$4=2,'Index LA Gen'!$A$179:$BZ$341,IF('Index LA Gen'!$B$4=3,'Index LA Gen'!$A$349:$BZ$511,"Error"))),'Index LA Gen'!R$1,0),"Error")</f>
        <v>x</v>
      </c>
      <c r="S165" s="84">
        <f>IFERROR(VLOOKUP($A165,IF('Index LA Gen'!$B$4=1,'Index LA Gen'!$A$9:$BZ$171,IF('Index LA Gen'!$B$4=2,'Index LA Gen'!$A$179:$BZ$341,IF('Index LA Gen'!$B$4=3,'Index LA Gen'!$A$349:$BZ$511,"Error"))),'Index LA Gen'!S$1,0),"Error")</f>
        <v>0.04</v>
      </c>
      <c r="T165" s="84">
        <f>IFERROR(VLOOKUP($A165,IF('Index LA Gen'!$B$4=1,'Index LA Gen'!$A$9:$BZ$171,IF('Index LA Gen'!$B$4=2,'Index LA Gen'!$A$179:$BZ$341,IF('Index LA Gen'!$B$4=3,'Index LA Gen'!$A$349:$BZ$511,"Error"))),'Index LA Gen'!T$1,0),"Error")</f>
        <v>0.04</v>
      </c>
      <c r="U165" s="84">
        <f>IFERROR(VLOOKUP($A165,IF('Index LA Gen'!$B$4=1,'Index LA Gen'!$A$9:$BZ$171,IF('Index LA Gen'!$B$4=2,'Index LA Gen'!$A$179:$BZ$341,IF('Index LA Gen'!$B$4=3,'Index LA Gen'!$A$349:$BZ$511,"Error"))),'Index LA Gen'!U$1,0),"Error")</f>
        <v>0.04</v>
      </c>
      <c r="V165" s="84">
        <f>IFERROR(VLOOKUP($A165,IF('Index LA Gen'!$B$4=1,'Index LA Gen'!$A$9:$BZ$171,IF('Index LA Gen'!$B$4=2,'Index LA Gen'!$A$179:$BZ$341,IF('Index LA Gen'!$B$4=3,'Index LA Gen'!$A$349:$BZ$511,"Error"))),'Index LA Gen'!V$1,0),"Error")</f>
        <v>0.08</v>
      </c>
      <c r="W165" s="84" t="str">
        <f>IFERROR(VLOOKUP($A165,IF('Index LA Gen'!$B$4=1,'Index LA Gen'!$A$9:$BZ$171,IF('Index LA Gen'!$B$4=2,'Index LA Gen'!$A$179:$BZ$341,IF('Index LA Gen'!$B$4=3,'Index LA Gen'!$A$349:$BZ$511,"Error"))),'Index LA Gen'!W$1,0),"Error")</f>
        <v>x</v>
      </c>
      <c r="X165" s="84">
        <f>IFERROR(VLOOKUP($A165,IF('Index LA Gen'!$B$4=1,'Index LA Gen'!$A$9:$BZ$171,IF('Index LA Gen'!$B$4=2,'Index LA Gen'!$A$179:$BZ$341,IF('Index LA Gen'!$B$4=3,'Index LA Gen'!$A$349:$BZ$511,"Error"))),'Index LA Gen'!X$1,0),"Error")</f>
        <v>0.05</v>
      </c>
      <c r="Y165" s="84" t="str">
        <f>IFERROR(VLOOKUP($A165,IF('Index LA Gen'!$B$4=1,'Index LA Gen'!$A$9:$BZ$171,IF('Index LA Gen'!$B$4=2,'Index LA Gen'!$A$179:$BZ$341,IF('Index LA Gen'!$B$4=3,'Index LA Gen'!$A$349:$BZ$511,"Error"))),'Index LA Gen'!Y$1,0),"Error")</f>
        <v>x</v>
      </c>
      <c r="Z165" s="84">
        <f>IFERROR(VLOOKUP($A165,IF('Index LA Gen'!$B$4=1,'Index LA Gen'!$A$9:$BZ$171,IF('Index LA Gen'!$B$4=2,'Index LA Gen'!$A$179:$BZ$341,IF('Index LA Gen'!$B$4=3,'Index LA Gen'!$A$349:$BZ$511,"Error"))),'Index LA Gen'!Z$1,0),"Error")</f>
        <v>0</v>
      </c>
      <c r="AA165" s="84" t="str">
        <f>IFERROR(VLOOKUP($A165,IF('Index LA Gen'!$B$4=1,'Index LA Gen'!$A$9:$BZ$171,IF('Index LA Gen'!$B$4=2,'Index LA Gen'!$A$179:$BZ$341,IF('Index LA Gen'!$B$4=3,'Index LA Gen'!$A$349:$BZ$511,"Error"))),'Index LA Gen'!AA$1,0),"Error")</f>
        <v>x</v>
      </c>
      <c r="AB165" s="84">
        <f>IFERROR(VLOOKUP($A165,IF('Index LA Gen'!$B$4=1,'Index LA Gen'!$A$9:$BZ$171,IF('Index LA Gen'!$B$4=2,'Index LA Gen'!$A$179:$BZ$341,IF('Index LA Gen'!$B$4=3,'Index LA Gen'!$A$349:$BZ$511,"Error"))),'Index LA Gen'!AB$1,0),"Error")</f>
        <v>0</v>
      </c>
      <c r="AC165" s="84">
        <f>IFERROR(VLOOKUP($A165,IF('Index LA Gen'!$B$4=1,'Index LA Gen'!$A$9:$BZ$171,IF('Index LA Gen'!$B$4=2,'Index LA Gen'!$A$179:$BZ$341,IF('Index LA Gen'!$B$4=3,'Index LA Gen'!$A$349:$BZ$511,"Error"))),'Index LA Gen'!AC$1,0),"Error")</f>
        <v>0</v>
      </c>
      <c r="AD165" s="84">
        <f>IFERROR(VLOOKUP($A165,IF('Index LA Gen'!$B$4=1,'Index LA Gen'!$A$9:$BZ$171,IF('Index LA Gen'!$B$4=2,'Index LA Gen'!$A$179:$BZ$341,IF('Index LA Gen'!$B$4=3,'Index LA Gen'!$A$349:$BZ$511,"Error"))),'Index LA Gen'!AD$1,0),"Error")</f>
        <v>0</v>
      </c>
      <c r="AE165" s="84">
        <f>IFERROR(VLOOKUP($A165,IF('Index LA Gen'!$B$4=1,'Index LA Gen'!$A$9:$BZ$171,IF('Index LA Gen'!$B$4=2,'Index LA Gen'!$A$179:$BZ$341,IF('Index LA Gen'!$B$4=3,'Index LA Gen'!$A$349:$BZ$511,"Error"))),'Index LA Gen'!AE$1,0),"Error")</f>
        <v>7.0000000000000007E-2</v>
      </c>
      <c r="AF165" s="84">
        <f>IFERROR(VLOOKUP($A165,IF('Index LA Gen'!$B$4=1,'Index LA Gen'!$A$9:$BZ$171,IF('Index LA Gen'!$B$4=2,'Index LA Gen'!$A$179:$BZ$341,IF('Index LA Gen'!$B$4=3,'Index LA Gen'!$A$349:$BZ$511,"Error"))),'Index LA Gen'!AF$1,0),"Error")</f>
        <v>0.03</v>
      </c>
      <c r="AG165" s="84">
        <f>IFERROR(VLOOKUP($A165,IF('Index LA Gen'!$B$4=1,'Index LA Gen'!$A$9:$BZ$171,IF('Index LA Gen'!$B$4=2,'Index LA Gen'!$A$179:$BZ$341,IF('Index LA Gen'!$B$4=3,'Index LA Gen'!$A$349:$BZ$511,"Error"))),'Index LA Gen'!AG$1,0),"Error")</f>
        <v>0.05</v>
      </c>
      <c r="AH165" s="84">
        <f>IFERROR(VLOOKUP($A165,IF('Index LA Gen'!$B$4=1,'Index LA Gen'!$A$9:$BZ$171,IF('Index LA Gen'!$B$4=2,'Index LA Gen'!$A$179:$BZ$341,IF('Index LA Gen'!$B$4=3,'Index LA Gen'!$A$349:$BZ$511,"Error"))),'Index LA Gen'!AH$1,0),"Error")</f>
        <v>0.49</v>
      </c>
      <c r="AI165" s="84">
        <f>IFERROR(VLOOKUP($A165,IF('Index LA Gen'!$B$4=1,'Index LA Gen'!$A$9:$BZ$171,IF('Index LA Gen'!$B$4=2,'Index LA Gen'!$A$179:$BZ$341,IF('Index LA Gen'!$B$4=3,'Index LA Gen'!$A$349:$BZ$511,"Error"))),'Index LA Gen'!AI$1,0),"Error")</f>
        <v>0.61</v>
      </c>
      <c r="AJ165" s="84">
        <f>IFERROR(VLOOKUP($A165,IF('Index LA Gen'!$B$4=1,'Index LA Gen'!$A$9:$BZ$171,IF('Index LA Gen'!$B$4=2,'Index LA Gen'!$A$179:$BZ$341,IF('Index LA Gen'!$B$4=3,'Index LA Gen'!$A$349:$BZ$511,"Error"))),'Index LA Gen'!AJ$1,0),"Error")</f>
        <v>0.55000000000000004</v>
      </c>
      <c r="AK165" s="84">
        <f>IFERROR(VLOOKUP($A165,IF('Index LA Gen'!$B$4=1,'Index LA Gen'!$A$9:$BZ$171,IF('Index LA Gen'!$B$4=2,'Index LA Gen'!$A$179:$BZ$341,IF('Index LA Gen'!$B$4=3,'Index LA Gen'!$A$349:$BZ$511,"Error"))),'Index LA Gen'!AK$1,0),"Error")</f>
        <v>0.23</v>
      </c>
      <c r="AL165" s="84">
        <f>IFERROR(VLOOKUP($A165,IF('Index LA Gen'!$B$4=1,'Index LA Gen'!$A$9:$BZ$171,IF('Index LA Gen'!$B$4=2,'Index LA Gen'!$A$179:$BZ$341,IF('Index LA Gen'!$B$4=3,'Index LA Gen'!$A$349:$BZ$511,"Error"))),'Index LA Gen'!AL$1,0),"Error")</f>
        <v>0.28999999999999998</v>
      </c>
      <c r="AM165" s="84">
        <f>IFERROR(VLOOKUP($A165,IF('Index LA Gen'!$B$4=1,'Index LA Gen'!$A$9:$BZ$171,IF('Index LA Gen'!$B$4=2,'Index LA Gen'!$A$179:$BZ$341,IF('Index LA Gen'!$B$4=3,'Index LA Gen'!$A$349:$BZ$511,"Error"))),'Index LA Gen'!AM$1,0),"Error")</f>
        <v>0.26</v>
      </c>
      <c r="AN165" s="84">
        <f>IFERROR(VLOOKUP($A165,IF('Index LA Gen'!$B$4=1,'Index LA Gen'!$A$9:$BZ$171,IF('Index LA Gen'!$B$4=2,'Index LA Gen'!$A$179:$BZ$341,IF('Index LA Gen'!$B$4=3,'Index LA Gen'!$A$349:$BZ$511,"Error"))),'Index LA Gen'!AN$1,0),"Error")</f>
        <v>0.02</v>
      </c>
      <c r="AO165" s="84" t="str">
        <f>IFERROR(VLOOKUP($A165,IF('Index LA Gen'!$B$4=1,'Index LA Gen'!$A$9:$BZ$171,IF('Index LA Gen'!$B$4=2,'Index LA Gen'!$A$179:$BZ$341,IF('Index LA Gen'!$B$4=3,'Index LA Gen'!$A$349:$BZ$511,"Error"))),'Index LA Gen'!AO$1,0),"Error")</f>
        <v>x</v>
      </c>
      <c r="AP165" s="84">
        <f>IFERROR(VLOOKUP($A165,IF('Index LA Gen'!$B$4=1,'Index LA Gen'!$A$9:$BZ$171,IF('Index LA Gen'!$B$4=2,'Index LA Gen'!$A$179:$BZ$341,IF('Index LA Gen'!$B$4=3,'Index LA Gen'!$A$349:$BZ$511,"Error"))),'Index LA Gen'!AP$1,0),"Error")</f>
        <v>0.02</v>
      </c>
      <c r="AQ165" s="84">
        <f>IFERROR(VLOOKUP($A165,IF('Index LA Gen'!$B$4=1,'Index LA Gen'!$A$9:$BZ$171,IF('Index LA Gen'!$B$4=2,'Index LA Gen'!$A$179:$BZ$341,IF('Index LA Gen'!$B$4=3,'Index LA Gen'!$A$349:$BZ$511,"Error"))),'Index LA Gen'!AQ$1,0),"Error")</f>
        <v>0.12</v>
      </c>
      <c r="AR165" s="84">
        <f>IFERROR(VLOOKUP($A165,IF('Index LA Gen'!$B$4=1,'Index LA Gen'!$A$9:$BZ$171,IF('Index LA Gen'!$B$4=2,'Index LA Gen'!$A$179:$BZ$341,IF('Index LA Gen'!$B$4=3,'Index LA Gen'!$A$349:$BZ$511,"Error"))),'Index LA Gen'!AR$1,0),"Error")</f>
        <v>0.18</v>
      </c>
      <c r="AS165" s="84">
        <f>IFERROR(VLOOKUP($A165,IF('Index LA Gen'!$B$4=1,'Index LA Gen'!$A$9:$BZ$171,IF('Index LA Gen'!$B$4=2,'Index LA Gen'!$A$179:$BZ$341,IF('Index LA Gen'!$B$4=3,'Index LA Gen'!$A$349:$BZ$511,"Error"))),'Index LA Gen'!AS$1,0),"Error")</f>
        <v>0.15</v>
      </c>
      <c r="AT165" s="84">
        <f>IFERROR(VLOOKUP($A165,IF('Index LA Gen'!$B$4=1,'Index LA Gen'!$A$9:$BZ$171,IF('Index LA Gen'!$B$4=2,'Index LA Gen'!$A$179:$BZ$341,IF('Index LA Gen'!$B$4=3,'Index LA Gen'!$A$349:$BZ$511,"Error"))),'Index LA Gen'!AT$1,0),"Error")</f>
        <v>0.25</v>
      </c>
      <c r="AU165" s="84">
        <f>IFERROR(VLOOKUP($A165,IF('Index LA Gen'!$B$4=1,'Index LA Gen'!$A$9:$BZ$171,IF('Index LA Gen'!$B$4=2,'Index LA Gen'!$A$179:$BZ$341,IF('Index LA Gen'!$B$4=3,'Index LA Gen'!$A$349:$BZ$511,"Error"))),'Index LA Gen'!AU$1,0),"Error")</f>
        <v>0.31</v>
      </c>
      <c r="AV165" s="84">
        <f>IFERROR(VLOOKUP($A165,IF('Index LA Gen'!$B$4=1,'Index LA Gen'!$A$9:$BZ$171,IF('Index LA Gen'!$B$4=2,'Index LA Gen'!$A$179:$BZ$341,IF('Index LA Gen'!$B$4=3,'Index LA Gen'!$A$349:$BZ$511,"Error"))),'Index LA Gen'!AV$1,0),"Error")</f>
        <v>0.28000000000000003</v>
      </c>
      <c r="AW165" s="84" t="str">
        <f>IFERROR(VLOOKUP($A165,IF('Index LA Gen'!$B$4=1,'Index LA Gen'!$A$9:$BZ$171,IF('Index LA Gen'!$B$4=2,'Index LA Gen'!$A$179:$BZ$341,IF('Index LA Gen'!$B$4=3,'Index LA Gen'!$A$349:$BZ$511,"Error"))),'Index LA Gen'!AW$1,0),"Error")</f>
        <v>x</v>
      </c>
      <c r="AX165" s="84" t="str">
        <f>IFERROR(VLOOKUP($A165,IF('Index LA Gen'!$B$4=1,'Index LA Gen'!$A$9:$BZ$171,IF('Index LA Gen'!$B$4=2,'Index LA Gen'!$A$179:$BZ$341,IF('Index LA Gen'!$B$4=3,'Index LA Gen'!$A$349:$BZ$511,"Error"))),'Index LA Gen'!AX$1,0),"Error")</f>
        <v>x</v>
      </c>
      <c r="AY165" s="84" t="str">
        <f>IFERROR(VLOOKUP($A165,IF('Index LA Gen'!$B$4=1,'Index LA Gen'!$A$9:$BZ$171,IF('Index LA Gen'!$B$4=2,'Index LA Gen'!$A$179:$BZ$341,IF('Index LA Gen'!$B$4=3,'Index LA Gen'!$A$349:$BZ$511,"Error"))),'Index LA Gen'!AY$1,0),"Error")</f>
        <v>x</v>
      </c>
      <c r="AZ165" s="84" t="str">
        <f>IFERROR(VLOOKUP($A165,IF('Index LA Gen'!$B$4=1,'Index LA Gen'!$A$9:$BZ$171,IF('Index LA Gen'!$B$4=2,'Index LA Gen'!$A$179:$BZ$341,IF('Index LA Gen'!$B$4=3,'Index LA Gen'!$A$349:$BZ$511,"Error"))),'Index LA Gen'!AZ$1,0),"Error")</f>
        <v>x</v>
      </c>
      <c r="BA165" s="84">
        <f>IFERROR(VLOOKUP($A165,IF('Index LA Gen'!$B$4=1,'Index LA Gen'!$A$9:$BZ$171,IF('Index LA Gen'!$B$4=2,'Index LA Gen'!$A$179:$BZ$341,IF('Index LA Gen'!$B$4=3,'Index LA Gen'!$A$349:$BZ$511,"Error"))),'Index LA Gen'!BA$1,0),"Error")</f>
        <v>0</v>
      </c>
      <c r="BB165" s="84" t="str">
        <f>IFERROR(VLOOKUP($A165,IF('Index LA Gen'!$B$4=1,'Index LA Gen'!$A$9:$BZ$171,IF('Index LA Gen'!$B$4=2,'Index LA Gen'!$A$179:$BZ$341,IF('Index LA Gen'!$B$4=3,'Index LA Gen'!$A$349:$BZ$511,"Error"))),'Index LA Gen'!BB$1,0),"Error")</f>
        <v>x</v>
      </c>
      <c r="BC165" s="84">
        <f>IFERROR(VLOOKUP($A165,IF('Index LA Gen'!$B$4=1,'Index LA Gen'!$A$9:$BZ$171,IF('Index LA Gen'!$B$4=2,'Index LA Gen'!$A$179:$BZ$341,IF('Index LA Gen'!$B$4=3,'Index LA Gen'!$A$349:$BZ$511,"Error"))),'Index LA Gen'!BC$1,0),"Error")</f>
        <v>7.0000000000000007E-2</v>
      </c>
      <c r="BD165" s="84">
        <f>IFERROR(VLOOKUP($A165,IF('Index LA Gen'!$B$4=1,'Index LA Gen'!$A$9:$BZ$171,IF('Index LA Gen'!$B$4=2,'Index LA Gen'!$A$179:$BZ$341,IF('Index LA Gen'!$B$4=3,'Index LA Gen'!$A$349:$BZ$511,"Error"))),'Index LA Gen'!BD$1,0),"Error")</f>
        <v>0.06</v>
      </c>
      <c r="BE165" s="84">
        <f>IFERROR(VLOOKUP($A165,IF('Index LA Gen'!$B$4=1,'Index LA Gen'!$A$9:$BZ$171,IF('Index LA Gen'!$B$4=2,'Index LA Gen'!$A$179:$BZ$341,IF('Index LA Gen'!$B$4=3,'Index LA Gen'!$A$349:$BZ$511,"Error"))),'Index LA Gen'!BE$1,0),"Error")</f>
        <v>7.0000000000000007E-2</v>
      </c>
      <c r="BF165" s="84">
        <f>IFERROR(VLOOKUP($A165,IF('Index LA Gen'!$B$4=1,'Index LA Gen'!$A$9:$BZ$171,IF('Index LA Gen'!$B$4=2,'Index LA Gen'!$A$179:$BZ$341,IF('Index LA Gen'!$B$4=3,'Index LA Gen'!$A$349:$BZ$511,"Error"))),'Index LA Gen'!BF$1,0),"Error")</f>
        <v>0.04</v>
      </c>
      <c r="BG165" s="84">
        <f>IFERROR(VLOOKUP($A165,IF('Index LA Gen'!$B$4=1,'Index LA Gen'!$A$9:$BZ$171,IF('Index LA Gen'!$B$4=2,'Index LA Gen'!$A$179:$BZ$341,IF('Index LA Gen'!$B$4=3,'Index LA Gen'!$A$349:$BZ$511,"Error"))),'Index LA Gen'!BG$1,0),"Error")</f>
        <v>0.03</v>
      </c>
      <c r="BH165" s="84">
        <f>IFERROR(VLOOKUP($A165,IF('Index LA Gen'!$B$4=1,'Index LA Gen'!$A$9:$BZ$171,IF('Index LA Gen'!$B$4=2,'Index LA Gen'!$A$179:$BZ$341,IF('Index LA Gen'!$B$4=3,'Index LA Gen'!$A$349:$BZ$511,"Error"))),'Index LA Gen'!BH$1,0),"Error")</f>
        <v>0.03</v>
      </c>
      <c r="BI165" s="84">
        <f>IFERROR(VLOOKUP($A165,IF('Index LA Gen'!$B$4=1,'Index LA Gen'!$A$9:$BZ$171,IF('Index LA Gen'!$B$4=2,'Index LA Gen'!$A$179:$BZ$341,IF('Index LA Gen'!$B$4=3,'Index LA Gen'!$A$349:$BZ$511,"Error"))),'Index LA Gen'!BI$1,0),"Error")</f>
        <v>0.03</v>
      </c>
      <c r="BJ165" s="84">
        <f>IFERROR(VLOOKUP($A165,IF('Index LA Gen'!$B$4=1,'Index LA Gen'!$A$9:$BZ$171,IF('Index LA Gen'!$B$4=2,'Index LA Gen'!$A$179:$BZ$341,IF('Index LA Gen'!$B$4=3,'Index LA Gen'!$A$349:$BZ$511,"Error"))),'Index LA Gen'!BJ$1,0),"Error")</f>
        <v>0.04</v>
      </c>
      <c r="BK165" s="84">
        <f>IFERROR(VLOOKUP($A165,IF('Index LA Gen'!$B$4=1,'Index LA Gen'!$A$9:$BZ$171,IF('Index LA Gen'!$B$4=2,'Index LA Gen'!$A$179:$BZ$341,IF('Index LA Gen'!$B$4=3,'Index LA Gen'!$A$349:$BZ$511,"Error"))),'Index LA Gen'!BK$1,0),"Error")</f>
        <v>0.03</v>
      </c>
      <c r="BL165" s="84" t="str">
        <f>IFERROR(VLOOKUP($A165,IF('Index LA Gen'!$B$4=1,'Index LA Gen'!$A$9:$BZ$171,IF('Index LA Gen'!$B$4=2,'Index LA Gen'!$A$179:$BZ$341,IF('Index LA Gen'!$B$4=3,'Index LA Gen'!$A$349:$BZ$511,"Error"))),'Index LA Gen'!BL$1,0),"Error")</f>
        <v>x</v>
      </c>
      <c r="BM165" s="84">
        <f>IFERROR(VLOOKUP($A165,IF('Index LA Gen'!$B$4=1,'Index LA Gen'!$A$9:$BZ$171,IF('Index LA Gen'!$B$4=2,'Index LA Gen'!$A$179:$BZ$341,IF('Index LA Gen'!$B$4=3,'Index LA Gen'!$A$349:$BZ$511,"Error"))),'Index LA Gen'!BM$1,0),"Error")</f>
        <v>0</v>
      </c>
      <c r="BN165" s="84" t="str">
        <f>IFERROR(VLOOKUP($A165,IF('Index LA Gen'!$B$4=1,'Index LA Gen'!$A$9:$BZ$171,IF('Index LA Gen'!$B$4=2,'Index LA Gen'!$A$179:$BZ$341,IF('Index LA Gen'!$B$4=3,'Index LA Gen'!$A$349:$BZ$511,"Error"))),'Index LA Gen'!BN$1,0),"Error")</f>
        <v>x</v>
      </c>
      <c r="BO165" s="84" t="str">
        <f>IFERROR(VLOOKUP($A165,IF('Index LA Gen'!$B$4=1,'Index LA Gen'!$A$9:$BZ$171,IF('Index LA Gen'!$B$4=2,'Index LA Gen'!$A$179:$BZ$341,IF('Index LA Gen'!$B$4=3,'Index LA Gen'!$A$349:$BZ$511,"Error"))),'Index LA Gen'!BO$1,0),"Error")</f>
        <v>x</v>
      </c>
      <c r="BP165" s="84" t="str">
        <f>IFERROR(VLOOKUP($A165,IF('Index LA Gen'!$B$4=1,'Index LA Gen'!$A$9:$BZ$171,IF('Index LA Gen'!$B$4=2,'Index LA Gen'!$A$179:$BZ$341,IF('Index LA Gen'!$B$4=3,'Index LA Gen'!$A$349:$BZ$511,"Error"))),'Index LA Gen'!BP$1,0),"Error")</f>
        <v>x</v>
      </c>
      <c r="BQ165" s="84">
        <f>IFERROR(VLOOKUP($A165,IF('Index LA Gen'!$B$4=1,'Index LA Gen'!$A$9:$BZ$171,IF('Index LA Gen'!$B$4=2,'Index LA Gen'!$A$179:$BZ$341,IF('Index LA Gen'!$B$4=3,'Index LA Gen'!$A$349:$BZ$511,"Error"))),'Index LA Gen'!BQ$1,0),"Error")</f>
        <v>0.01</v>
      </c>
      <c r="BR165" s="84">
        <f>IFERROR(VLOOKUP($A165,IF('Index LA Gen'!$B$4=1,'Index LA Gen'!$A$9:$BZ$171,IF('Index LA Gen'!$B$4=2,'Index LA Gen'!$A$179:$BZ$341,IF('Index LA Gen'!$B$4=3,'Index LA Gen'!$A$349:$BZ$511,"Error"))),'Index LA Gen'!BR$1,0),"Error")</f>
        <v>0.06</v>
      </c>
      <c r="BS165" s="84">
        <f>IFERROR(VLOOKUP($A165,IF('Index LA Gen'!$B$4=1,'Index LA Gen'!$A$9:$BZ$171,IF('Index LA Gen'!$B$4=2,'Index LA Gen'!$A$179:$BZ$341,IF('Index LA Gen'!$B$4=3,'Index LA Gen'!$A$349:$BZ$511,"Error"))),'Index LA Gen'!BS$1,0),"Error")</f>
        <v>0.04</v>
      </c>
      <c r="BT165" s="84">
        <f>IFERROR(VLOOKUP($A165,IF('Index LA Gen'!$B$4=1,'Index LA Gen'!$A$9:$BZ$171,IF('Index LA Gen'!$B$4=2,'Index LA Gen'!$A$179:$BZ$341,IF('Index LA Gen'!$B$4=3,'Index LA Gen'!$A$349:$BZ$511,"Error"))),'Index LA Gen'!BT$1,0),"Error")</f>
        <v>0.05</v>
      </c>
      <c r="BU165" s="84" t="str">
        <f>IFERROR(VLOOKUP($A165,IF('Index LA Gen'!$B$4=1,'Index LA Gen'!$A$9:$BZ$171,IF('Index LA Gen'!$B$4=2,'Index LA Gen'!$A$179:$BZ$341,IF('Index LA Gen'!$B$4=3,'Index LA Gen'!$A$349:$BZ$511,"Error"))),'Index LA Gen'!BU$1,0),"Error")</f>
        <v>x</v>
      </c>
      <c r="BV165" s="84">
        <f>IFERROR(VLOOKUP($A165,IF('Index LA Gen'!$B$4=1,'Index LA Gen'!$A$9:$BZ$171,IF('Index LA Gen'!$B$4=2,'Index LA Gen'!$A$179:$BZ$341,IF('Index LA Gen'!$B$4=3,'Index LA Gen'!$A$349:$BZ$511,"Error"))),'Index LA Gen'!BV$1,0),"Error")</f>
        <v>0.02</v>
      </c>
      <c r="BW165" s="84">
        <f>IFERROR(VLOOKUP($A165,IF('Index LA Gen'!$B$4=1,'Index LA Gen'!$A$9:$BZ$171,IF('Index LA Gen'!$B$4=2,'Index LA Gen'!$A$179:$BZ$341,IF('Index LA Gen'!$B$4=3,'Index LA Gen'!$A$349:$BZ$511,"Error"))),'Index LA Gen'!BW$1,0),"Error")</f>
        <v>0.02</v>
      </c>
      <c r="BX165" s="84">
        <f>IFERROR(VLOOKUP($A165,IF('Index LA Gen'!$B$4=1,'Index LA Gen'!$A$9:$BZ$171,IF('Index LA Gen'!$B$4=2,'Index LA Gen'!$A$179:$BZ$341,IF('Index LA Gen'!$B$4=3,'Index LA Gen'!$A$349:$BZ$511,"Error"))),'Index LA Gen'!BX$1,0),"Error")</f>
        <v>0.18</v>
      </c>
      <c r="BY165" s="84">
        <f>IFERROR(VLOOKUP($A165,IF('Index LA Gen'!$B$4=1,'Index LA Gen'!$A$9:$BZ$171,IF('Index LA Gen'!$B$4=2,'Index LA Gen'!$A$179:$BZ$341,IF('Index LA Gen'!$B$4=3,'Index LA Gen'!$A$349:$BZ$511,"Error"))),'Index LA Gen'!BY$1,0),"Error")</f>
        <v>0.17</v>
      </c>
      <c r="BZ165" s="84">
        <f>IFERROR(VLOOKUP($A165,IF('Index LA Gen'!$B$4=1,'Index LA Gen'!$A$9:$BZ$171,IF('Index LA Gen'!$B$4=2,'Index LA Gen'!$A$179:$BZ$341,IF('Index LA Gen'!$B$4=3,'Index LA Gen'!$A$349:$BZ$511,"Error"))),'Index LA Gen'!BZ$1,0),"Error")</f>
        <v>0.18</v>
      </c>
    </row>
    <row r="166" spans="1:78" s="15" customFormat="1" x14ac:dyDescent="0.2">
      <c r="A166" s="20">
        <v>344</v>
      </c>
      <c r="B166" s="20" t="s">
        <v>317</v>
      </c>
      <c r="C166" s="45" t="s">
        <v>153</v>
      </c>
      <c r="D166" s="113">
        <f>IFERROR(VLOOKUP($A166,IF('Index LA Gen'!$B$4=1,'Index LA Gen'!$A$9:$BZ$171,IF('Index LA Gen'!$B$4=2,'Index LA Gen'!$A$179:$BZ$341,IF('Index LA Gen'!$B$4=3,'Index LA Gen'!$A$349:$BZ$511,"Error"))),'Index LA Gen'!D$1,0),"Error")</f>
        <v>750</v>
      </c>
      <c r="E166" s="113">
        <f>IFERROR(VLOOKUP($A166,IF('Index LA Gen'!$B$4=1,'Index LA Gen'!$A$9:$BZ$171,IF('Index LA Gen'!$B$4=2,'Index LA Gen'!$A$179:$BZ$341,IF('Index LA Gen'!$B$4=3,'Index LA Gen'!$A$349:$BZ$511,"Error"))),'Index LA Gen'!E$1,0),"Error")</f>
        <v>870</v>
      </c>
      <c r="F166" s="113">
        <f>IFERROR(VLOOKUP($A166,IF('Index LA Gen'!$B$4=1,'Index LA Gen'!$A$9:$BZ$171,IF('Index LA Gen'!$B$4=2,'Index LA Gen'!$A$179:$BZ$341,IF('Index LA Gen'!$B$4=3,'Index LA Gen'!$A$349:$BZ$511,"Error"))),'Index LA Gen'!F$1,0),"Error")</f>
        <v>1610</v>
      </c>
      <c r="G166" s="84">
        <f>IFERROR(VLOOKUP($A166,IF('Index LA Gen'!$B$4=1,'Index LA Gen'!$A$9:$BZ$171,IF('Index LA Gen'!$B$4=2,'Index LA Gen'!$A$179:$BZ$341,IF('Index LA Gen'!$B$4=3,'Index LA Gen'!$A$349:$BZ$511,"Error"))),'Index LA Gen'!G$1,0),"Error")</f>
        <v>0.84</v>
      </c>
      <c r="H166" s="84">
        <f>IFERROR(VLOOKUP($A166,IF('Index LA Gen'!$B$4=1,'Index LA Gen'!$A$9:$BZ$171,IF('Index LA Gen'!$B$4=2,'Index LA Gen'!$A$179:$BZ$341,IF('Index LA Gen'!$B$4=3,'Index LA Gen'!$A$349:$BZ$511,"Error"))),'Index LA Gen'!H$1,0),"Error")</f>
        <v>0.83</v>
      </c>
      <c r="I166" s="84">
        <f>IFERROR(VLOOKUP($A166,IF('Index LA Gen'!$B$4=1,'Index LA Gen'!$A$9:$BZ$171,IF('Index LA Gen'!$B$4=2,'Index LA Gen'!$A$179:$BZ$341,IF('Index LA Gen'!$B$4=3,'Index LA Gen'!$A$349:$BZ$511,"Error"))),'Index LA Gen'!I$1,0),"Error")</f>
        <v>0.84</v>
      </c>
      <c r="J166" s="84">
        <f>IFERROR(VLOOKUP($A166,IF('Index LA Gen'!$B$4=1,'Index LA Gen'!$A$9:$BZ$171,IF('Index LA Gen'!$B$4=2,'Index LA Gen'!$A$179:$BZ$341,IF('Index LA Gen'!$B$4=3,'Index LA Gen'!$A$349:$BZ$511,"Error"))),'Index LA Gen'!J$1,0),"Error")</f>
        <v>0.77</v>
      </c>
      <c r="K166" s="84">
        <f>IFERROR(VLOOKUP($A166,IF('Index LA Gen'!$B$4=1,'Index LA Gen'!$A$9:$BZ$171,IF('Index LA Gen'!$B$4=2,'Index LA Gen'!$A$179:$BZ$341,IF('Index LA Gen'!$B$4=3,'Index LA Gen'!$A$349:$BZ$511,"Error"))),'Index LA Gen'!K$1,0),"Error")</f>
        <v>0.78</v>
      </c>
      <c r="L166" s="84">
        <f>IFERROR(VLOOKUP($A166,IF('Index LA Gen'!$B$4=1,'Index LA Gen'!$A$9:$BZ$171,IF('Index LA Gen'!$B$4=2,'Index LA Gen'!$A$179:$BZ$341,IF('Index LA Gen'!$B$4=3,'Index LA Gen'!$A$349:$BZ$511,"Error"))),'Index LA Gen'!L$1,0),"Error")</f>
        <v>0.77</v>
      </c>
      <c r="M166" s="84">
        <f>IFERROR(VLOOKUP($A166,IF('Index LA Gen'!$B$4=1,'Index LA Gen'!$A$9:$BZ$171,IF('Index LA Gen'!$B$4=2,'Index LA Gen'!$A$179:$BZ$341,IF('Index LA Gen'!$B$4=3,'Index LA Gen'!$A$349:$BZ$511,"Error"))),'Index LA Gen'!M$1,0),"Error")</f>
        <v>0.08</v>
      </c>
      <c r="N166" s="84">
        <f>IFERROR(VLOOKUP($A166,IF('Index LA Gen'!$B$4=1,'Index LA Gen'!$A$9:$BZ$171,IF('Index LA Gen'!$B$4=2,'Index LA Gen'!$A$179:$BZ$341,IF('Index LA Gen'!$B$4=3,'Index LA Gen'!$A$349:$BZ$511,"Error"))),'Index LA Gen'!N$1,0),"Error")</f>
        <v>0.09</v>
      </c>
      <c r="O166" s="84">
        <f>IFERROR(VLOOKUP($A166,IF('Index LA Gen'!$B$4=1,'Index LA Gen'!$A$9:$BZ$171,IF('Index LA Gen'!$B$4=2,'Index LA Gen'!$A$179:$BZ$341,IF('Index LA Gen'!$B$4=3,'Index LA Gen'!$A$349:$BZ$511,"Error"))),'Index LA Gen'!O$1,0),"Error")</f>
        <v>0.09</v>
      </c>
      <c r="P166" s="84">
        <f>IFERROR(VLOOKUP($A166,IF('Index LA Gen'!$B$4=1,'Index LA Gen'!$A$9:$BZ$171,IF('Index LA Gen'!$B$4=2,'Index LA Gen'!$A$179:$BZ$341,IF('Index LA Gen'!$B$4=3,'Index LA Gen'!$A$349:$BZ$511,"Error"))),'Index LA Gen'!P$1,0),"Error")</f>
        <v>0</v>
      </c>
      <c r="Q166" s="84" t="str">
        <f>IFERROR(VLOOKUP($A166,IF('Index LA Gen'!$B$4=1,'Index LA Gen'!$A$9:$BZ$171,IF('Index LA Gen'!$B$4=2,'Index LA Gen'!$A$179:$BZ$341,IF('Index LA Gen'!$B$4=3,'Index LA Gen'!$A$349:$BZ$511,"Error"))),'Index LA Gen'!Q$1,0),"Error")</f>
        <v>x</v>
      </c>
      <c r="R166" s="84" t="str">
        <f>IFERROR(VLOOKUP($A166,IF('Index LA Gen'!$B$4=1,'Index LA Gen'!$A$9:$BZ$171,IF('Index LA Gen'!$B$4=2,'Index LA Gen'!$A$179:$BZ$341,IF('Index LA Gen'!$B$4=3,'Index LA Gen'!$A$349:$BZ$511,"Error"))),'Index LA Gen'!R$1,0),"Error")</f>
        <v>x</v>
      </c>
      <c r="S166" s="84">
        <f>IFERROR(VLOOKUP($A166,IF('Index LA Gen'!$B$4=1,'Index LA Gen'!$A$9:$BZ$171,IF('Index LA Gen'!$B$4=2,'Index LA Gen'!$A$179:$BZ$341,IF('Index LA Gen'!$B$4=3,'Index LA Gen'!$A$349:$BZ$511,"Error"))),'Index LA Gen'!S$1,0),"Error")</f>
        <v>0.05</v>
      </c>
      <c r="T166" s="84">
        <f>IFERROR(VLOOKUP($A166,IF('Index LA Gen'!$B$4=1,'Index LA Gen'!$A$9:$BZ$171,IF('Index LA Gen'!$B$4=2,'Index LA Gen'!$A$179:$BZ$341,IF('Index LA Gen'!$B$4=3,'Index LA Gen'!$A$349:$BZ$511,"Error"))),'Index LA Gen'!T$1,0),"Error")</f>
        <v>0.02</v>
      </c>
      <c r="U166" s="84">
        <f>IFERROR(VLOOKUP($A166,IF('Index LA Gen'!$B$4=1,'Index LA Gen'!$A$9:$BZ$171,IF('Index LA Gen'!$B$4=2,'Index LA Gen'!$A$179:$BZ$341,IF('Index LA Gen'!$B$4=3,'Index LA Gen'!$A$349:$BZ$511,"Error"))),'Index LA Gen'!U$1,0),"Error")</f>
        <v>0.03</v>
      </c>
      <c r="V166" s="84">
        <f>IFERROR(VLOOKUP($A166,IF('Index LA Gen'!$B$4=1,'Index LA Gen'!$A$9:$BZ$171,IF('Index LA Gen'!$B$4=2,'Index LA Gen'!$A$179:$BZ$341,IF('Index LA Gen'!$B$4=3,'Index LA Gen'!$A$349:$BZ$511,"Error"))),'Index LA Gen'!V$1,0),"Error")</f>
        <v>0.02</v>
      </c>
      <c r="W166" s="84">
        <f>IFERROR(VLOOKUP($A166,IF('Index LA Gen'!$B$4=1,'Index LA Gen'!$A$9:$BZ$171,IF('Index LA Gen'!$B$4=2,'Index LA Gen'!$A$179:$BZ$341,IF('Index LA Gen'!$B$4=3,'Index LA Gen'!$A$349:$BZ$511,"Error"))),'Index LA Gen'!W$1,0),"Error")</f>
        <v>0.03</v>
      </c>
      <c r="X166" s="84">
        <f>IFERROR(VLOOKUP($A166,IF('Index LA Gen'!$B$4=1,'Index LA Gen'!$A$9:$BZ$171,IF('Index LA Gen'!$B$4=2,'Index LA Gen'!$A$179:$BZ$341,IF('Index LA Gen'!$B$4=3,'Index LA Gen'!$A$349:$BZ$511,"Error"))),'Index LA Gen'!X$1,0),"Error")</f>
        <v>0.03</v>
      </c>
      <c r="Y166" s="84" t="str">
        <f>IFERROR(VLOOKUP($A166,IF('Index LA Gen'!$B$4=1,'Index LA Gen'!$A$9:$BZ$171,IF('Index LA Gen'!$B$4=2,'Index LA Gen'!$A$179:$BZ$341,IF('Index LA Gen'!$B$4=3,'Index LA Gen'!$A$349:$BZ$511,"Error"))),'Index LA Gen'!Y$1,0),"Error")</f>
        <v>x</v>
      </c>
      <c r="Z166" s="84" t="str">
        <f>IFERROR(VLOOKUP($A166,IF('Index LA Gen'!$B$4=1,'Index LA Gen'!$A$9:$BZ$171,IF('Index LA Gen'!$B$4=2,'Index LA Gen'!$A$179:$BZ$341,IF('Index LA Gen'!$B$4=3,'Index LA Gen'!$A$349:$BZ$511,"Error"))),'Index LA Gen'!Z$1,0),"Error")</f>
        <v>x</v>
      </c>
      <c r="AA166" s="84" t="str">
        <f>IFERROR(VLOOKUP($A166,IF('Index LA Gen'!$B$4=1,'Index LA Gen'!$A$9:$BZ$171,IF('Index LA Gen'!$B$4=2,'Index LA Gen'!$A$179:$BZ$341,IF('Index LA Gen'!$B$4=3,'Index LA Gen'!$A$349:$BZ$511,"Error"))),'Index LA Gen'!AA$1,0),"Error")</f>
        <v>x</v>
      </c>
      <c r="AB166" s="84">
        <f>IFERROR(VLOOKUP($A166,IF('Index LA Gen'!$B$4=1,'Index LA Gen'!$A$9:$BZ$171,IF('Index LA Gen'!$B$4=2,'Index LA Gen'!$A$179:$BZ$341,IF('Index LA Gen'!$B$4=3,'Index LA Gen'!$A$349:$BZ$511,"Error"))),'Index LA Gen'!AB$1,0),"Error")</f>
        <v>0</v>
      </c>
      <c r="AC166" s="84" t="str">
        <f>IFERROR(VLOOKUP($A166,IF('Index LA Gen'!$B$4=1,'Index LA Gen'!$A$9:$BZ$171,IF('Index LA Gen'!$B$4=2,'Index LA Gen'!$A$179:$BZ$341,IF('Index LA Gen'!$B$4=3,'Index LA Gen'!$A$349:$BZ$511,"Error"))),'Index LA Gen'!AC$1,0),"Error")</f>
        <v>x</v>
      </c>
      <c r="AD166" s="84" t="str">
        <f>IFERROR(VLOOKUP($A166,IF('Index LA Gen'!$B$4=1,'Index LA Gen'!$A$9:$BZ$171,IF('Index LA Gen'!$B$4=2,'Index LA Gen'!$A$179:$BZ$341,IF('Index LA Gen'!$B$4=3,'Index LA Gen'!$A$349:$BZ$511,"Error"))),'Index LA Gen'!AD$1,0),"Error")</f>
        <v>x</v>
      </c>
      <c r="AE166" s="84">
        <f>IFERROR(VLOOKUP($A166,IF('Index LA Gen'!$B$4=1,'Index LA Gen'!$A$9:$BZ$171,IF('Index LA Gen'!$B$4=2,'Index LA Gen'!$A$179:$BZ$341,IF('Index LA Gen'!$B$4=3,'Index LA Gen'!$A$349:$BZ$511,"Error"))),'Index LA Gen'!AE$1,0),"Error")</f>
        <v>0.05</v>
      </c>
      <c r="AF166" s="84">
        <f>IFERROR(VLOOKUP($A166,IF('Index LA Gen'!$B$4=1,'Index LA Gen'!$A$9:$BZ$171,IF('Index LA Gen'!$B$4=2,'Index LA Gen'!$A$179:$BZ$341,IF('Index LA Gen'!$B$4=3,'Index LA Gen'!$A$349:$BZ$511,"Error"))),'Index LA Gen'!AF$1,0),"Error")</f>
        <v>0.04</v>
      </c>
      <c r="AG166" s="84">
        <f>IFERROR(VLOOKUP($A166,IF('Index LA Gen'!$B$4=1,'Index LA Gen'!$A$9:$BZ$171,IF('Index LA Gen'!$B$4=2,'Index LA Gen'!$A$179:$BZ$341,IF('Index LA Gen'!$B$4=3,'Index LA Gen'!$A$349:$BZ$511,"Error"))),'Index LA Gen'!AG$1,0),"Error")</f>
        <v>0.05</v>
      </c>
      <c r="AH166" s="84">
        <f>IFERROR(VLOOKUP($A166,IF('Index LA Gen'!$B$4=1,'Index LA Gen'!$A$9:$BZ$171,IF('Index LA Gen'!$B$4=2,'Index LA Gen'!$A$179:$BZ$341,IF('Index LA Gen'!$B$4=3,'Index LA Gen'!$A$349:$BZ$511,"Error"))),'Index LA Gen'!AH$1,0),"Error")</f>
        <v>0.61</v>
      </c>
      <c r="AI166" s="84">
        <f>IFERROR(VLOOKUP($A166,IF('Index LA Gen'!$B$4=1,'Index LA Gen'!$A$9:$BZ$171,IF('Index LA Gen'!$B$4=2,'Index LA Gen'!$A$179:$BZ$341,IF('Index LA Gen'!$B$4=3,'Index LA Gen'!$A$349:$BZ$511,"Error"))),'Index LA Gen'!AI$1,0),"Error")</f>
        <v>0.63</v>
      </c>
      <c r="AJ166" s="84">
        <f>IFERROR(VLOOKUP($A166,IF('Index LA Gen'!$B$4=1,'Index LA Gen'!$A$9:$BZ$171,IF('Index LA Gen'!$B$4=2,'Index LA Gen'!$A$179:$BZ$341,IF('Index LA Gen'!$B$4=3,'Index LA Gen'!$A$349:$BZ$511,"Error"))),'Index LA Gen'!AJ$1,0),"Error")</f>
        <v>0.62</v>
      </c>
      <c r="AK166" s="84">
        <f>IFERROR(VLOOKUP($A166,IF('Index LA Gen'!$B$4=1,'Index LA Gen'!$A$9:$BZ$171,IF('Index LA Gen'!$B$4=2,'Index LA Gen'!$A$179:$BZ$341,IF('Index LA Gen'!$B$4=3,'Index LA Gen'!$A$349:$BZ$511,"Error"))),'Index LA Gen'!AK$1,0),"Error")</f>
        <v>0.28000000000000003</v>
      </c>
      <c r="AL166" s="84">
        <f>IFERROR(VLOOKUP($A166,IF('Index LA Gen'!$B$4=1,'Index LA Gen'!$A$9:$BZ$171,IF('Index LA Gen'!$B$4=2,'Index LA Gen'!$A$179:$BZ$341,IF('Index LA Gen'!$B$4=3,'Index LA Gen'!$A$349:$BZ$511,"Error"))),'Index LA Gen'!AL$1,0),"Error")</f>
        <v>0.27</v>
      </c>
      <c r="AM166" s="84">
        <f>IFERROR(VLOOKUP($A166,IF('Index LA Gen'!$B$4=1,'Index LA Gen'!$A$9:$BZ$171,IF('Index LA Gen'!$B$4=2,'Index LA Gen'!$A$179:$BZ$341,IF('Index LA Gen'!$B$4=3,'Index LA Gen'!$A$349:$BZ$511,"Error"))),'Index LA Gen'!AM$1,0),"Error")</f>
        <v>0.27</v>
      </c>
      <c r="AN166" s="84">
        <f>IFERROR(VLOOKUP($A166,IF('Index LA Gen'!$B$4=1,'Index LA Gen'!$A$9:$BZ$171,IF('Index LA Gen'!$B$4=2,'Index LA Gen'!$A$179:$BZ$341,IF('Index LA Gen'!$B$4=3,'Index LA Gen'!$A$349:$BZ$511,"Error"))),'Index LA Gen'!AN$1,0),"Error")</f>
        <v>0.01</v>
      </c>
      <c r="AO166" s="84">
        <f>IFERROR(VLOOKUP($A166,IF('Index LA Gen'!$B$4=1,'Index LA Gen'!$A$9:$BZ$171,IF('Index LA Gen'!$B$4=2,'Index LA Gen'!$A$179:$BZ$341,IF('Index LA Gen'!$B$4=3,'Index LA Gen'!$A$349:$BZ$511,"Error"))),'Index LA Gen'!AO$1,0),"Error")</f>
        <v>0.01</v>
      </c>
      <c r="AP166" s="84">
        <f>IFERROR(VLOOKUP($A166,IF('Index LA Gen'!$B$4=1,'Index LA Gen'!$A$9:$BZ$171,IF('Index LA Gen'!$B$4=2,'Index LA Gen'!$A$179:$BZ$341,IF('Index LA Gen'!$B$4=3,'Index LA Gen'!$A$349:$BZ$511,"Error"))),'Index LA Gen'!AP$1,0),"Error")</f>
        <v>0.01</v>
      </c>
      <c r="AQ166" s="84">
        <f>IFERROR(VLOOKUP($A166,IF('Index LA Gen'!$B$4=1,'Index LA Gen'!$A$9:$BZ$171,IF('Index LA Gen'!$B$4=2,'Index LA Gen'!$A$179:$BZ$341,IF('Index LA Gen'!$B$4=3,'Index LA Gen'!$A$349:$BZ$511,"Error"))),'Index LA Gen'!AQ$1,0),"Error")</f>
        <v>0.23</v>
      </c>
      <c r="AR166" s="84">
        <f>IFERROR(VLOOKUP($A166,IF('Index LA Gen'!$B$4=1,'Index LA Gen'!$A$9:$BZ$171,IF('Index LA Gen'!$B$4=2,'Index LA Gen'!$A$179:$BZ$341,IF('Index LA Gen'!$B$4=3,'Index LA Gen'!$A$349:$BZ$511,"Error"))),'Index LA Gen'!AR$1,0),"Error")</f>
        <v>0.23</v>
      </c>
      <c r="AS166" s="84">
        <f>IFERROR(VLOOKUP($A166,IF('Index LA Gen'!$B$4=1,'Index LA Gen'!$A$9:$BZ$171,IF('Index LA Gen'!$B$4=2,'Index LA Gen'!$A$179:$BZ$341,IF('Index LA Gen'!$B$4=3,'Index LA Gen'!$A$349:$BZ$511,"Error"))),'Index LA Gen'!AS$1,0),"Error")</f>
        <v>0.23</v>
      </c>
      <c r="AT166" s="84">
        <f>IFERROR(VLOOKUP($A166,IF('Index LA Gen'!$B$4=1,'Index LA Gen'!$A$9:$BZ$171,IF('Index LA Gen'!$B$4=2,'Index LA Gen'!$A$179:$BZ$341,IF('Index LA Gen'!$B$4=3,'Index LA Gen'!$A$349:$BZ$511,"Error"))),'Index LA Gen'!AT$1,0),"Error")</f>
        <v>0.33</v>
      </c>
      <c r="AU166" s="84">
        <f>IFERROR(VLOOKUP($A166,IF('Index LA Gen'!$B$4=1,'Index LA Gen'!$A$9:$BZ$171,IF('Index LA Gen'!$B$4=2,'Index LA Gen'!$A$179:$BZ$341,IF('Index LA Gen'!$B$4=3,'Index LA Gen'!$A$349:$BZ$511,"Error"))),'Index LA Gen'!AU$1,0),"Error")</f>
        <v>0.35</v>
      </c>
      <c r="AV166" s="84">
        <f>IFERROR(VLOOKUP($A166,IF('Index LA Gen'!$B$4=1,'Index LA Gen'!$A$9:$BZ$171,IF('Index LA Gen'!$B$4=2,'Index LA Gen'!$A$179:$BZ$341,IF('Index LA Gen'!$B$4=3,'Index LA Gen'!$A$349:$BZ$511,"Error"))),'Index LA Gen'!AV$1,0),"Error")</f>
        <v>0.34</v>
      </c>
      <c r="AW166" s="84" t="str">
        <f>IFERROR(VLOOKUP($A166,IF('Index LA Gen'!$B$4=1,'Index LA Gen'!$A$9:$BZ$171,IF('Index LA Gen'!$B$4=2,'Index LA Gen'!$A$179:$BZ$341,IF('Index LA Gen'!$B$4=3,'Index LA Gen'!$A$349:$BZ$511,"Error"))),'Index LA Gen'!AW$1,0),"Error")</f>
        <v>x</v>
      </c>
      <c r="AX166" s="84">
        <f>IFERROR(VLOOKUP($A166,IF('Index LA Gen'!$B$4=1,'Index LA Gen'!$A$9:$BZ$171,IF('Index LA Gen'!$B$4=2,'Index LA Gen'!$A$179:$BZ$341,IF('Index LA Gen'!$B$4=3,'Index LA Gen'!$A$349:$BZ$511,"Error"))),'Index LA Gen'!AX$1,0),"Error")</f>
        <v>0.01</v>
      </c>
      <c r="AY166" s="84">
        <f>IFERROR(VLOOKUP($A166,IF('Index LA Gen'!$B$4=1,'Index LA Gen'!$A$9:$BZ$171,IF('Index LA Gen'!$B$4=2,'Index LA Gen'!$A$179:$BZ$341,IF('Index LA Gen'!$B$4=3,'Index LA Gen'!$A$349:$BZ$511,"Error"))),'Index LA Gen'!AY$1,0),"Error")</f>
        <v>0.01</v>
      </c>
      <c r="AZ166" s="84">
        <f>IFERROR(VLOOKUP($A166,IF('Index LA Gen'!$B$4=1,'Index LA Gen'!$A$9:$BZ$171,IF('Index LA Gen'!$B$4=2,'Index LA Gen'!$A$179:$BZ$341,IF('Index LA Gen'!$B$4=3,'Index LA Gen'!$A$349:$BZ$511,"Error"))),'Index LA Gen'!AZ$1,0),"Error")</f>
        <v>0</v>
      </c>
      <c r="BA166" s="84" t="str">
        <f>IFERROR(VLOOKUP($A166,IF('Index LA Gen'!$B$4=1,'Index LA Gen'!$A$9:$BZ$171,IF('Index LA Gen'!$B$4=2,'Index LA Gen'!$A$179:$BZ$341,IF('Index LA Gen'!$B$4=3,'Index LA Gen'!$A$349:$BZ$511,"Error"))),'Index LA Gen'!BA$1,0),"Error")</f>
        <v>x</v>
      </c>
      <c r="BB166" s="84" t="str">
        <f>IFERROR(VLOOKUP($A166,IF('Index LA Gen'!$B$4=1,'Index LA Gen'!$A$9:$BZ$171,IF('Index LA Gen'!$B$4=2,'Index LA Gen'!$A$179:$BZ$341,IF('Index LA Gen'!$B$4=3,'Index LA Gen'!$A$349:$BZ$511,"Error"))),'Index LA Gen'!BB$1,0),"Error")</f>
        <v>x</v>
      </c>
      <c r="BC166" s="84">
        <f>IFERROR(VLOOKUP($A166,IF('Index LA Gen'!$B$4=1,'Index LA Gen'!$A$9:$BZ$171,IF('Index LA Gen'!$B$4=2,'Index LA Gen'!$A$179:$BZ$341,IF('Index LA Gen'!$B$4=3,'Index LA Gen'!$A$349:$BZ$511,"Error"))),'Index LA Gen'!BC$1,0),"Error")</f>
        <v>0.06</v>
      </c>
      <c r="BD166" s="84">
        <f>IFERROR(VLOOKUP($A166,IF('Index LA Gen'!$B$4=1,'Index LA Gen'!$A$9:$BZ$171,IF('Index LA Gen'!$B$4=2,'Index LA Gen'!$A$179:$BZ$341,IF('Index LA Gen'!$B$4=3,'Index LA Gen'!$A$349:$BZ$511,"Error"))),'Index LA Gen'!BD$1,0),"Error")</f>
        <v>0.04</v>
      </c>
      <c r="BE166" s="84">
        <f>IFERROR(VLOOKUP($A166,IF('Index LA Gen'!$B$4=1,'Index LA Gen'!$A$9:$BZ$171,IF('Index LA Gen'!$B$4=2,'Index LA Gen'!$A$179:$BZ$341,IF('Index LA Gen'!$B$4=3,'Index LA Gen'!$A$349:$BZ$511,"Error"))),'Index LA Gen'!BE$1,0),"Error")</f>
        <v>0.05</v>
      </c>
      <c r="BF166" s="84">
        <f>IFERROR(VLOOKUP($A166,IF('Index LA Gen'!$B$4=1,'Index LA Gen'!$A$9:$BZ$171,IF('Index LA Gen'!$B$4=2,'Index LA Gen'!$A$179:$BZ$341,IF('Index LA Gen'!$B$4=3,'Index LA Gen'!$A$349:$BZ$511,"Error"))),'Index LA Gen'!BF$1,0),"Error")</f>
        <v>0.04</v>
      </c>
      <c r="BG166" s="84">
        <f>IFERROR(VLOOKUP($A166,IF('Index LA Gen'!$B$4=1,'Index LA Gen'!$A$9:$BZ$171,IF('Index LA Gen'!$B$4=2,'Index LA Gen'!$A$179:$BZ$341,IF('Index LA Gen'!$B$4=3,'Index LA Gen'!$A$349:$BZ$511,"Error"))),'Index LA Gen'!BG$1,0),"Error")</f>
        <v>0.02</v>
      </c>
      <c r="BH166" s="84">
        <f>IFERROR(VLOOKUP($A166,IF('Index LA Gen'!$B$4=1,'Index LA Gen'!$A$9:$BZ$171,IF('Index LA Gen'!$B$4=2,'Index LA Gen'!$A$179:$BZ$341,IF('Index LA Gen'!$B$4=3,'Index LA Gen'!$A$349:$BZ$511,"Error"))),'Index LA Gen'!BH$1,0),"Error")</f>
        <v>0.03</v>
      </c>
      <c r="BI166" s="84">
        <f>IFERROR(VLOOKUP($A166,IF('Index LA Gen'!$B$4=1,'Index LA Gen'!$A$9:$BZ$171,IF('Index LA Gen'!$B$4=2,'Index LA Gen'!$A$179:$BZ$341,IF('Index LA Gen'!$B$4=3,'Index LA Gen'!$A$349:$BZ$511,"Error"))),'Index LA Gen'!BI$1,0),"Error")</f>
        <v>0.02</v>
      </c>
      <c r="BJ166" s="84">
        <f>IFERROR(VLOOKUP($A166,IF('Index LA Gen'!$B$4=1,'Index LA Gen'!$A$9:$BZ$171,IF('Index LA Gen'!$B$4=2,'Index LA Gen'!$A$179:$BZ$341,IF('Index LA Gen'!$B$4=3,'Index LA Gen'!$A$349:$BZ$511,"Error"))),'Index LA Gen'!BJ$1,0),"Error")</f>
        <v>0.02</v>
      </c>
      <c r="BK166" s="84">
        <f>IFERROR(VLOOKUP($A166,IF('Index LA Gen'!$B$4=1,'Index LA Gen'!$A$9:$BZ$171,IF('Index LA Gen'!$B$4=2,'Index LA Gen'!$A$179:$BZ$341,IF('Index LA Gen'!$B$4=3,'Index LA Gen'!$A$349:$BZ$511,"Error"))),'Index LA Gen'!BK$1,0),"Error")</f>
        <v>0.02</v>
      </c>
      <c r="BL166" s="84" t="str">
        <f>IFERROR(VLOOKUP($A166,IF('Index LA Gen'!$B$4=1,'Index LA Gen'!$A$9:$BZ$171,IF('Index LA Gen'!$B$4=2,'Index LA Gen'!$A$179:$BZ$341,IF('Index LA Gen'!$B$4=3,'Index LA Gen'!$A$349:$BZ$511,"Error"))),'Index LA Gen'!BL$1,0),"Error")</f>
        <v>x</v>
      </c>
      <c r="BM166" s="84">
        <f>IFERROR(VLOOKUP($A166,IF('Index LA Gen'!$B$4=1,'Index LA Gen'!$A$9:$BZ$171,IF('Index LA Gen'!$B$4=2,'Index LA Gen'!$A$179:$BZ$341,IF('Index LA Gen'!$B$4=3,'Index LA Gen'!$A$349:$BZ$511,"Error"))),'Index LA Gen'!BM$1,0),"Error")</f>
        <v>0</v>
      </c>
      <c r="BN166" s="84" t="str">
        <f>IFERROR(VLOOKUP($A166,IF('Index LA Gen'!$B$4=1,'Index LA Gen'!$A$9:$BZ$171,IF('Index LA Gen'!$B$4=2,'Index LA Gen'!$A$179:$BZ$341,IF('Index LA Gen'!$B$4=3,'Index LA Gen'!$A$349:$BZ$511,"Error"))),'Index LA Gen'!BN$1,0),"Error")</f>
        <v>x</v>
      </c>
      <c r="BO166" s="84">
        <f>IFERROR(VLOOKUP($A166,IF('Index LA Gen'!$B$4=1,'Index LA Gen'!$A$9:$BZ$171,IF('Index LA Gen'!$B$4=2,'Index LA Gen'!$A$179:$BZ$341,IF('Index LA Gen'!$B$4=3,'Index LA Gen'!$A$349:$BZ$511,"Error"))),'Index LA Gen'!BO$1,0),"Error")</f>
        <v>0.01</v>
      </c>
      <c r="BP166" s="84">
        <f>IFERROR(VLOOKUP($A166,IF('Index LA Gen'!$B$4=1,'Index LA Gen'!$A$9:$BZ$171,IF('Index LA Gen'!$B$4=2,'Index LA Gen'!$A$179:$BZ$341,IF('Index LA Gen'!$B$4=3,'Index LA Gen'!$A$349:$BZ$511,"Error"))),'Index LA Gen'!BP$1,0),"Error")</f>
        <v>0.01</v>
      </c>
      <c r="BQ166" s="84">
        <f>IFERROR(VLOOKUP($A166,IF('Index LA Gen'!$B$4=1,'Index LA Gen'!$A$9:$BZ$171,IF('Index LA Gen'!$B$4=2,'Index LA Gen'!$A$179:$BZ$341,IF('Index LA Gen'!$B$4=3,'Index LA Gen'!$A$349:$BZ$511,"Error"))),'Index LA Gen'!BQ$1,0),"Error")</f>
        <v>0.01</v>
      </c>
      <c r="BR166" s="84">
        <f>IFERROR(VLOOKUP($A166,IF('Index LA Gen'!$B$4=1,'Index LA Gen'!$A$9:$BZ$171,IF('Index LA Gen'!$B$4=2,'Index LA Gen'!$A$179:$BZ$341,IF('Index LA Gen'!$B$4=3,'Index LA Gen'!$A$349:$BZ$511,"Error"))),'Index LA Gen'!BR$1,0),"Error")</f>
        <v>0.05</v>
      </c>
      <c r="BS166" s="84">
        <f>IFERROR(VLOOKUP($A166,IF('Index LA Gen'!$B$4=1,'Index LA Gen'!$A$9:$BZ$171,IF('Index LA Gen'!$B$4=2,'Index LA Gen'!$A$179:$BZ$341,IF('Index LA Gen'!$B$4=3,'Index LA Gen'!$A$349:$BZ$511,"Error"))),'Index LA Gen'!BS$1,0),"Error")</f>
        <v>0.05</v>
      </c>
      <c r="BT166" s="84">
        <f>IFERROR(VLOOKUP($A166,IF('Index LA Gen'!$B$4=1,'Index LA Gen'!$A$9:$BZ$171,IF('Index LA Gen'!$B$4=2,'Index LA Gen'!$A$179:$BZ$341,IF('Index LA Gen'!$B$4=3,'Index LA Gen'!$A$349:$BZ$511,"Error"))),'Index LA Gen'!BT$1,0),"Error")</f>
        <v>0.05</v>
      </c>
      <c r="BU166" s="84">
        <f>IFERROR(VLOOKUP($A166,IF('Index LA Gen'!$B$4=1,'Index LA Gen'!$A$9:$BZ$171,IF('Index LA Gen'!$B$4=2,'Index LA Gen'!$A$179:$BZ$341,IF('Index LA Gen'!$B$4=3,'Index LA Gen'!$A$349:$BZ$511,"Error"))),'Index LA Gen'!BU$1,0),"Error")</f>
        <v>0.03</v>
      </c>
      <c r="BV166" s="84">
        <f>IFERROR(VLOOKUP($A166,IF('Index LA Gen'!$B$4=1,'Index LA Gen'!$A$9:$BZ$171,IF('Index LA Gen'!$B$4=2,'Index LA Gen'!$A$179:$BZ$341,IF('Index LA Gen'!$B$4=3,'Index LA Gen'!$A$349:$BZ$511,"Error"))),'Index LA Gen'!BV$1,0),"Error")</f>
        <v>0.02</v>
      </c>
      <c r="BW166" s="84">
        <f>IFERROR(VLOOKUP($A166,IF('Index LA Gen'!$B$4=1,'Index LA Gen'!$A$9:$BZ$171,IF('Index LA Gen'!$B$4=2,'Index LA Gen'!$A$179:$BZ$341,IF('Index LA Gen'!$B$4=3,'Index LA Gen'!$A$349:$BZ$511,"Error"))),'Index LA Gen'!BW$1,0),"Error")</f>
        <v>0.02</v>
      </c>
      <c r="BX166" s="84">
        <f>IFERROR(VLOOKUP($A166,IF('Index LA Gen'!$B$4=1,'Index LA Gen'!$A$9:$BZ$171,IF('Index LA Gen'!$B$4=2,'Index LA Gen'!$A$179:$BZ$341,IF('Index LA Gen'!$B$4=3,'Index LA Gen'!$A$349:$BZ$511,"Error"))),'Index LA Gen'!BX$1,0),"Error")</f>
        <v>0.08</v>
      </c>
      <c r="BY166" s="84">
        <f>IFERROR(VLOOKUP($A166,IF('Index LA Gen'!$B$4=1,'Index LA Gen'!$A$9:$BZ$171,IF('Index LA Gen'!$B$4=2,'Index LA Gen'!$A$179:$BZ$341,IF('Index LA Gen'!$B$4=3,'Index LA Gen'!$A$349:$BZ$511,"Error"))),'Index LA Gen'!BY$1,0),"Error")</f>
        <v>0.09</v>
      </c>
      <c r="BZ166" s="84">
        <f>IFERROR(VLOOKUP($A166,IF('Index LA Gen'!$B$4=1,'Index LA Gen'!$A$9:$BZ$171,IF('Index LA Gen'!$B$4=2,'Index LA Gen'!$A$179:$BZ$341,IF('Index LA Gen'!$B$4=3,'Index LA Gen'!$A$349:$BZ$511,"Error"))),'Index LA Gen'!BZ$1,0),"Error")</f>
        <v>0.09</v>
      </c>
    </row>
    <row r="167" spans="1:78" s="15" customFormat="1" x14ac:dyDescent="0.2">
      <c r="A167" s="20">
        <v>872</v>
      </c>
      <c r="B167" s="20" t="s">
        <v>318</v>
      </c>
      <c r="C167" s="45" t="s">
        <v>167</v>
      </c>
      <c r="D167" s="113">
        <f>IFERROR(VLOOKUP($A167,IF('Index LA Gen'!$B$4=1,'Index LA Gen'!$A$9:$BZ$171,IF('Index LA Gen'!$B$4=2,'Index LA Gen'!$A$179:$BZ$341,IF('Index LA Gen'!$B$4=3,'Index LA Gen'!$A$349:$BZ$511,"Error"))),'Index LA Gen'!D$1,0),"Error")</f>
        <v>400</v>
      </c>
      <c r="E167" s="113">
        <f>IFERROR(VLOOKUP($A167,IF('Index LA Gen'!$B$4=1,'Index LA Gen'!$A$9:$BZ$171,IF('Index LA Gen'!$B$4=2,'Index LA Gen'!$A$179:$BZ$341,IF('Index LA Gen'!$B$4=3,'Index LA Gen'!$A$349:$BZ$511,"Error"))),'Index LA Gen'!E$1,0),"Error")</f>
        <v>460</v>
      </c>
      <c r="F167" s="113">
        <f>IFERROR(VLOOKUP($A167,IF('Index LA Gen'!$B$4=1,'Index LA Gen'!$A$9:$BZ$171,IF('Index LA Gen'!$B$4=2,'Index LA Gen'!$A$179:$BZ$341,IF('Index LA Gen'!$B$4=3,'Index LA Gen'!$A$349:$BZ$511,"Error"))),'Index LA Gen'!F$1,0),"Error")</f>
        <v>870</v>
      </c>
      <c r="G167" s="84">
        <f>IFERROR(VLOOKUP($A167,IF('Index LA Gen'!$B$4=1,'Index LA Gen'!$A$9:$BZ$171,IF('Index LA Gen'!$B$4=2,'Index LA Gen'!$A$179:$BZ$341,IF('Index LA Gen'!$B$4=3,'Index LA Gen'!$A$349:$BZ$511,"Error"))),'Index LA Gen'!G$1,0),"Error")</f>
        <v>0.8</v>
      </c>
      <c r="H167" s="84">
        <f>IFERROR(VLOOKUP($A167,IF('Index LA Gen'!$B$4=1,'Index LA Gen'!$A$9:$BZ$171,IF('Index LA Gen'!$B$4=2,'Index LA Gen'!$A$179:$BZ$341,IF('Index LA Gen'!$B$4=3,'Index LA Gen'!$A$349:$BZ$511,"Error"))),'Index LA Gen'!H$1,0),"Error")</f>
        <v>0.86</v>
      </c>
      <c r="I167" s="84">
        <f>IFERROR(VLOOKUP($A167,IF('Index LA Gen'!$B$4=1,'Index LA Gen'!$A$9:$BZ$171,IF('Index LA Gen'!$B$4=2,'Index LA Gen'!$A$179:$BZ$341,IF('Index LA Gen'!$B$4=3,'Index LA Gen'!$A$349:$BZ$511,"Error"))),'Index LA Gen'!I$1,0),"Error")</f>
        <v>0.83</v>
      </c>
      <c r="J167" s="84">
        <f>IFERROR(VLOOKUP($A167,IF('Index LA Gen'!$B$4=1,'Index LA Gen'!$A$9:$BZ$171,IF('Index LA Gen'!$B$4=2,'Index LA Gen'!$A$179:$BZ$341,IF('Index LA Gen'!$B$4=3,'Index LA Gen'!$A$349:$BZ$511,"Error"))),'Index LA Gen'!J$1,0),"Error")</f>
        <v>0.72</v>
      </c>
      <c r="K167" s="84">
        <f>IFERROR(VLOOKUP($A167,IF('Index LA Gen'!$B$4=1,'Index LA Gen'!$A$9:$BZ$171,IF('Index LA Gen'!$B$4=2,'Index LA Gen'!$A$179:$BZ$341,IF('Index LA Gen'!$B$4=3,'Index LA Gen'!$A$349:$BZ$511,"Error"))),'Index LA Gen'!K$1,0),"Error")</f>
        <v>0.78</v>
      </c>
      <c r="L167" s="84">
        <f>IFERROR(VLOOKUP($A167,IF('Index LA Gen'!$B$4=1,'Index LA Gen'!$A$9:$BZ$171,IF('Index LA Gen'!$B$4=2,'Index LA Gen'!$A$179:$BZ$341,IF('Index LA Gen'!$B$4=3,'Index LA Gen'!$A$349:$BZ$511,"Error"))),'Index LA Gen'!L$1,0),"Error")</f>
        <v>0.75</v>
      </c>
      <c r="M167" s="84">
        <f>IFERROR(VLOOKUP($A167,IF('Index LA Gen'!$B$4=1,'Index LA Gen'!$A$9:$BZ$171,IF('Index LA Gen'!$B$4=2,'Index LA Gen'!$A$179:$BZ$341,IF('Index LA Gen'!$B$4=3,'Index LA Gen'!$A$349:$BZ$511,"Error"))),'Index LA Gen'!M$1,0),"Error")</f>
        <v>0.06</v>
      </c>
      <c r="N167" s="84">
        <f>IFERROR(VLOOKUP($A167,IF('Index LA Gen'!$B$4=1,'Index LA Gen'!$A$9:$BZ$171,IF('Index LA Gen'!$B$4=2,'Index LA Gen'!$A$179:$BZ$341,IF('Index LA Gen'!$B$4=3,'Index LA Gen'!$A$349:$BZ$511,"Error"))),'Index LA Gen'!N$1,0),"Error")</f>
        <v>7.0000000000000007E-2</v>
      </c>
      <c r="O167" s="84">
        <f>IFERROR(VLOOKUP($A167,IF('Index LA Gen'!$B$4=1,'Index LA Gen'!$A$9:$BZ$171,IF('Index LA Gen'!$B$4=2,'Index LA Gen'!$A$179:$BZ$341,IF('Index LA Gen'!$B$4=3,'Index LA Gen'!$A$349:$BZ$511,"Error"))),'Index LA Gen'!O$1,0),"Error")</f>
        <v>0.06</v>
      </c>
      <c r="P167" s="84">
        <f>IFERROR(VLOOKUP($A167,IF('Index LA Gen'!$B$4=1,'Index LA Gen'!$A$9:$BZ$171,IF('Index LA Gen'!$B$4=2,'Index LA Gen'!$A$179:$BZ$341,IF('Index LA Gen'!$B$4=3,'Index LA Gen'!$A$349:$BZ$511,"Error"))),'Index LA Gen'!P$1,0),"Error")</f>
        <v>0</v>
      </c>
      <c r="Q167" s="84">
        <f>IFERROR(VLOOKUP($A167,IF('Index LA Gen'!$B$4=1,'Index LA Gen'!$A$9:$BZ$171,IF('Index LA Gen'!$B$4=2,'Index LA Gen'!$A$179:$BZ$341,IF('Index LA Gen'!$B$4=3,'Index LA Gen'!$A$349:$BZ$511,"Error"))),'Index LA Gen'!Q$1,0),"Error")</f>
        <v>0</v>
      </c>
      <c r="R167" s="84">
        <f>IFERROR(VLOOKUP($A167,IF('Index LA Gen'!$B$4=1,'Index LA Gen'!$A$9:$BZ$171,IF('Index LA Gen'!$B$4=2,'Index LA Gen'!$A$179:$BZ$341,IF('Index LA Gen'!$B$4=3,'Index LA Gen'!$A$349:$BZ$511,"Error"))),'Index LA Gen'!R$1,0),"Error")</f>
        <v>0</v>
      </c>
      <c r="S167" s="84">
        <f>IFERROR(VLOOKUP($A167,IF('Index LA Gen'!$B$4=1,'Index LA Gen'!$A$9:$BZ$171,IF('Index LA Gen'!$B$4=2,'Index LA Gen'!$A$179:$BZ$341,IF('Index LA Gen'!$B$4=3,'Index LA Gen'!$A$349:$BZ$511,"Error"))),'Index LA Gen'!S$1,0),"Error")</f>
        <v>0.02</v>
      </c>
      <c r="T167" s="84">
        <f>IFERROR(VLOOKUP($A167,IF('Index LA Gen'!$B$4=1,'Index LA Gen'!$A$9:$BZ$171,IF('Index LA Gen'!$B$4=2,'Index LA Gen'!$A$179:$BZ$341,IF('Index LA Gen'!$B$4=3,'Index LA Gen'!$A$349:$BZ$511,"Error"))),'Index LA Gen'!T$1,0),"Error")</f>
        <v>0.02</v>
      </c>
      <c r="U167" s="84">
        <f>IFERROR(VLOOKUP($A167,IF('Index LA Gen'!$B$4=1,'Index LA Gen'!$A$9:$BZ$171,IF('Index LA Gen'!$B$4=2,'Index LA Gen'!$A$179:$BZ$341,IF('Index LA Gen'!$B$4=3,'Index LA Gen'!$A$349:$BZ$511,"Error"))),'Index LA Gen'!U$1,0),"Error")</f>
        <v>0.02</v>
      </c>
      <c r="V167" s="84">
        <f>IFERROR(VLOOKUP($A167,IF('Index LA Gen'!$B$4=1,'Index LA Gen'!$A$9:$BZ$171,IF('Index LA Gen'!$B$4=2,'Index LA Gen'!$A$179:$BZ$341,IF('Index LA Gen'!$B$4=3,'Index LA Gen'!$A$349:$BZ$511,"Error"))),'Index LA Gen'!V$1,0),"Error")</f>
        <v>0.03</v>
      </c>
      <c r="W167" s="84">
        <f>IFERROR(VLOOKUP($A167,IF('Index LA Gen'!$B$4=1,'Index LA Gen'!$A$9:$BZ$171,IF('Index LA Gen'!$B$4=2,'Index LA Gen'!$A$179:$BZ$341,IF('Index LA Gen'!$B$4=3,'Index LA Gen'!$A$349:$BZ$511,"Error"))),'Index LA Gen'!W$1,0),"Error")</f>
        <v>0.02</v>
      </c>
      <c r="X167" s="84">
        <f>IFERROR(VLOOKUP($A167,IF('Index LA Gen'!$B$4=1,'Index LA Gen'!$A$9:$BZ$171,IF('Index LA Gen'!$B$4=2,'Index LA Gen'!$A$179:$BZ$341,IF('Index LA Gen'!$B$4=3,'Index LA Gen'!$A$349:$BZ$511,"Error"))),'Index LA Gen'!X$1,0),"Error")</f>
        <v>0.03</v>
      </c>
      <c r="Y167" s="84" t="str">
        <f>IFERROR(VLOOKUP($A167,IF('Index LA Gen'!$B$4=1,'Index LA Gen'!$A$9:$BZ$171,IF('Index LA Gen'!$B$4=2,'Index LA Gen'!$A$179:$BZ$341,IF('Index LA Gen'!$B$4=3,'Index LA Gen'!$A$349:$BZ$511,"Error"))),'Index LA Gen'!Y$1,0),"Error")</f>
        <v>x</v>
      </c>
      <c r="Z167" s="84">
        <f>IFERROR(VLOOKUP($A167,IF('Index LA Gen'!$B$4=1,'Index LA Gen'!$A$9:$BZ$171,IF('Index LA Gen'!$B$4=2,'Index LA Gen'!$A$179:$BZ$341,IF('Index LA Gen'!$B$4=3,'Index LA Gen'!$A$349:$BZ$511,"Error"))),'Index LA Gen'!Z$1,0),"Error")</f>
        <v>0</v>
      </c>
      <c r="AA167" s="84" t="str">
        <f>IFERROR(VLOOKUP($A167,IF('Index LA Gen'!$B$4=1,'Index LA Gen'!$A$9:$BZ$171,IF('Index LA Gen'!$B$4=2,'Index LA Gen'!$A$179:$BZ$341,IF('Index LA Gen'!$B$4=3,'Index LA Gen'!$A$349:$BZ$511,"Error"))),'Index LA Gen'!AA$1,0),"Error")</f>
        <v>x</v>
      </c>
      <c r="AB167" s="84">
        <f>IFERROR(VLOOKUP($A167,IF('Index LA Gen'!$B$4=1,'Index LA Gen'!$A$9:$BZ$171,IF('Index LA Gen'!$B$4=2,'Index LA Gen'!$A$179:$BZ$341,IF('Index LA Gen'!$B$4=3,'Index LA Gen'!$A$349:$BZ$511,"Error"))),'Index LA Gen'!AB$1,0),"Error")</f>
        <v>0</v>
      </c>
      <c r="AC167" s="84">
        <f>IFERROR(VLOOKUP($A167,IF('Index LA Gen'!$B$4=1,'Index LA Gen'!$A$9:$BZ$171,IF('Index LA Gen'!$B$4=2,'Index LA Gen'!$A$179:$BZ$341,IF('Index LA Gen'!$B$4=3,'Index LA Gen'!$A$349:$BZ$511,"Error"))),'Index LA Gen'!AC$1,0),"Error")</f>
        <v>0</v>
      </c>
      <c r="AD167" s="84">
        <f>IFERROR(VLOOKUP($A167,IF('Index LA Gen'!$B$4=1,'Index LA Gen'!$A$9:$BZ$171,IF('Index LA Gen'!$B$4=2,'Index LA Gen'!$A$179:$BZ$341,IF('Index LA Gen'!$B$4=3,'Index LA Gen'!$A$349:$BZ$511,"Error"))),'Index LA Gen'!AD$1,0),"Error")</f>
        <v>0</v>
      </c>
      <c r="AE167" s="84">
        <f>IFERROR(VLOOKUP($A167,IF('Index LA Gen'!$B$4=1,'Index LA Gen'!$A$9:$BZ$171,IF('Index LA Gen'!$B$4=2,'Index LA Gen'!$A$179:$BZ$341,IF('Index LA Gen'!$B$4=3,'Index LA Gen'!$A$349:$BZ$511,"Error"))),'Index LA Gen'!AE$1,0),"Error")</f>
        <v>0.04</v>
      </c>
      <c r="AF167" s="84">
        <f>IFERROR(VLOOKUP($A167,IF('Index LA Gen'!$B$4=1,'Index LA Gen'!$A$9:$BZ$171,IF('Index LA Gen'!$B$4=2,'Index LA Gen'!$A$179:$BZ$341,IF('Index LA Gen'!$B$4=3,'Index LA Gen'!$A$349:$BZ$511,"Error"))),'Index LA Gen'!AF$1,0),"Error")</f>
        <v>0.03</v>
      </c>
      <c r="AG167" s="84">
        <f>IFERROR(VLOOKUP($A167,IF('Index LA Gen'!$B$4=1,'Index LA Gen'!$A$9:$BZ$171,IF('Index LA Gen'!$B$4=2,'Index LA Gen'!$A$179:$BZ$341,IF('Index LA Gen'!$B$4=3,'Index LA Gen'!$A$349:$BZ$511,"Error"))),'Index LA Gen'!AG$1,0),"Error")</f>
        <v>0.04</v>
      </c>
      <c r="AH167" s="84">
        <f>IFERROR(VLOOKUP($A167,IF('Index LA Gen'!$B$4=1,'Index LA Gen'!$A$9:$BZ$171,IF('Index LA Gen'!$B$4=2,'Index LA Gen'!$A$179:$BZ$341,IF('Index LA Gen'!$B$4=3,'Index LA Gen'!$A$349:$BZ$511,"Error"))),'Index LA Gen'!AH$1,0),"Error")</f>
        <v>0.59</v>
      </c>
      <c r="AI167" s="84">
        <f>IFERROR(VLOOKUP($A167,IF('Index LA Gen'!$B$4=1,'Index LA Gen'!$A$9:$BZ$171,IF('Index LA Gen'!$B$4=2,'Index LA Gen'!$A$179:$BZ$341,IF('Index LA Gen'!$B$4=3,'Index LA Gen'!$A$349:$BZ$511,"Error"))),'Index LA Gen'!AI$1,0),"Error")</f>
        <v>0.66</v>
      </c>
      <c r="AJ167" s="84">
        <f>IFERROR(VLOOKUP($A167,IF('Index LA Gen'!$B$4=1,'Index LA Gen'!$A$9:$BZ$171,IF('Index LA Gen'!$B$4=2,'Index LA Gen'!$A$179:$BZ$341,IF('Index LA Gen'!$B$4=3,'Index LA Gen'!$A$349:$BZ$511,"Error"))),'Index LA Gen'!AJ$1,0),"Error")</f>
        <v>0.63</v>
      </c>
      <c r="AK167" s="84">
        <f>IFERROR(VLOOKUP($A167,IF('Index LA Gen'!$B$4=1,'Index LA Gen'!$A$9:$BZ$171,IF('Index LA Gen'!$B$4=2,'Index LA Gen'!$A$179:$BZ$341,IF('Index LA Gen'!$B$4=3,'Index LA Gen'!$A$349:$BZ$511,"Error"))),'Index LA Gen'!AK$1,0),"Error")</f>
        <v>0.35</v>
      </c>
      <c r="AL167" s="84">
        <f>IFERROR(VLOOKUP($A167,IF('Index LA Gen'!$B$4=1,'Index LA Gen'!$A$9:$BZ$171,IF('Index LA Gen'!$B$4=2,'Index LA Gen'!$A$179:$BZ$341,IF('Index LA Gen'!$B$4=3,'Index LA Gen'!$A$349:$BZ$511,"Error"))),'Index LA Gen'!AL$1,0),"Error")</f>
        <v>0.36</v>
      </c>
      <c r="AM167" s="84">
        <f>IFERROR(VLOOKUP($A167,IF('Index LA Gen'!$B$4=1,'Index LA Gen'!$A$9:$BZ$171,IF('Index LA Gen'!$B$4=2,'Index LA Gen'!$A$179:$BZ$341,IF('Index LA Gen'!$B$4=3,'Index LA Gen'!$A$349:$BZ$511,"Error"))),'Index LA Gen'!AM$1,0),"Error")</f>
        <v>0.36</v>
      </c>
      <c r="AN167" s="84">
        <f>IFERROR(VLOOKUP($A167,IF('Index LA Gen'!$B$4=1,'Index LA Gen'!$A$9:$BZ$171,IF('Index LA Gen'!$B$4=2,'Index LA Gen'!$A$179:$BZ$341,IF('Index LA Gen'!$B$4=3,'Index LA Gen'!$A$349:$BZ$511,"Error"))),'Index LA Gen'!AN$1,0),"Error")</f>
        <v>0.01</v>
      </c>
      <c r="AO167" s="84">
        <f>IFERROR(VLOOKUP($A167,IF('Index LA Gen'!$B$4=1,'Index LA Gen'!$A$9:$BZ$171,IF('Index LA Gen'!$B$4=2,'Index LA Gen'!$A$179:$BZ$341,IF('Index LA Gen'!$B$4=3,'Index LA Gen'!$A$349:$BZ$511,"Error"))),'Index LA Gen'!AO$1,0),"Error")</f>
        <v>0.02</v>
      </c>
      <c r="AP167" s="84">
        <f>IFERROR(VLOOKUP($A167,IF('Index LA Gen'!$B$4=1,'Index LA Gen'!$A$9:$BZ$171,IF('Index LA Gen'!$B$4=2,'Index LA Gen'!$A$179:$BZ$341,IF('Index LA Gen'!$B$4=3,'Index LA Gen'!$A$349:$BZ$511,"Error"))),'Index LA Gen'!AP$1,0),"Error")</f>
        <v>0.02</v>
      </c>
      <c r="AQ167" s="84">
        <f>IFERROR(VLOOKUP($A167,IF('Index LA Gen'!$B$4=1,'Index LA Gen'!$A$9:$BZ$171,IF('Index LA Gen'!$B$4=2,'Index LA Gen'!$A$179:$BZ$341,IF('Index LA Gen'!$B$4=3,'Index LA Gen'!$A$349:$BZ$511,"Error"))),'Index LA Gen'!AQ$1,0),"Error")</f>
        <v>0.14000000000000001</v>
      </c>
      <c r="AR167" s="84">
        <f>IFERROR(VLOOKUP($A167,IF('Index LA Gen'!$B$4=1,'Index LA Gen'!$A$9:$BZ$171,IF('Index LA Gen'!$B$4=2,'Index LA Gen'!$A$179:$BZ$341,IF('Index LA Gen'!$B$4=3,'Index LA Gen'!$A$349:$BZ$511,"Error"))),'Index LA Gen'!AR$1,0),"Error")</f>
        <v>0.21</v>
      </c>
      <c r="AS167" s="84">
        <f>IFERROR(VLOOKUP($A167,IF('Index LA Gen'!$B$4=1,'Index LA Gen'!$A$9:$BZ$171,IF('Index LA Gen'!$B$4=2,'Index LA Gen'!$A$179:$BZ$341,IF('Index LA Gen'!$B$4=3,'Index LA Gen'!$A$349:$BZ$511,"Error"))),'Index LA Gen'!AS$1,0),"Error")</f>
        <v>0.18</v>
      </c>
      <c r="AT167" s="84">
        <f>IFERROR(VLOOKUP($A167,IF('Index LA Gen'!$B$4=1,'Index LA Gen'!$A$9:$BZ$171,IF('Index LA Gen'!$B$4=2,'Index LA Gen'!$A$179:$BZ$341,IF('Index LA Gen'!$B$4=3,'Index LA Gen'!$A$349:$BZ$511,"Error"))),'Index LA Gen'!AT$1,0),"Error")</f>
        <v>0.24</v>
      </c>
      <c r="AU167" s="84">
        <f>IFERROR(VLOOKUP($A167,IF('Index LA Gen'!$B$4=1,'Index LA Gen'!$A$9:$BZ$171,IF('Index LA Gen'!$B$4=2,'Index LA Gen'!$A$179:$BZ$341,IF('Index LA Gen'!$B$4=3,'Index LA Gen'!$A$349:$BZ$511,"Error"))),'Index LA Gen'!AU$1,0),"Error")</f>
        <v>0.28999999999999998</v>
      </c>
      <c r="AV167" s="84">
        <f>IFERROR(VLOOKUP($A167,IF('Index LA Gen'!$B$4=1,'Index LA Gen'!$A$9:$BZ$171,IF('Index LA Gen'!$B$4=2,'Index LA Gen'!$A$179:$BZ$341,IF('Index LA Gen'!$B$4=3,'Index LA Gen'!$A$349:$BZ$511,"Error"))),'Index LA Gen'!AV$1,0),"Error")</f>
        <v>0.27</v>
      </c>
      <c r="AW167" s="84" t="str">
        <f>IFERROR(VLOOKUP($A167,IF('Index LA Gen'!$B$4=1,'Index LA Gen'!$A$9:$BZ$171,IF('Index LA Gen'!$B$4=2,'Index LA Gen'!$A$179:$BZ$341,IF('Index LA Gen'!$B$4=3,'Index LA Gen'!$A$349:$BZ$511,"Error"))),'Index LA Gen'!AW$1,0),"Error")</f>
        <v>x</v>
      </c>
      <c r="AX167" s="84" t="str">
        <f>IFERROR(VLOOKUP($A167,IF('Index LA Gen'!$B$4=1,'Index LA Gen'!$A$9:$BZ$171,IF('Index LA Gen'!$B$4=2,'Index LA Gen'!$A$179:$BZ$341,IF('Index LA Gen'!$B$4=3,'Index LA Gen'!$A$349:$BZ$511,"Error"))),'Index LA Gen'!AX$1,0),"Error")</f>
        <v>x</v>
      </c>
      <c r="AY167" s="84">
        <f>IFERROR(VLOOKUP($A167,IF('Index LA Gen'!$B$4=1,'Index LA Gen'!$A$9:$BZ$171,IF('Index LA Gen'!$B$4=2,'Index LA Gen'!$A$179:$BZ$341,IF('Index LA Gen'!$B$4=3,'Index LA Gen'!$A$349:$BZ$511,"Error"))),'Index LA Gen'!AY$1,0),"Error")</f>
        <v>0.01</v>
      </c>
      <c r="AZ167" s="84">
        <f>IFERROR(VLOOKUP($A167,IF('Index LA Gen'!$B$4=1,'Index LA Gen'!$A$9:$BZ$171,IF('Index LA Gen'!$B$4=2,'Index LA Gen'!$A$179:$BZ$341,IF('Index LA Gen'!$B$4=3,'Index LA Gen'!$A$349:$BZ$511,"Error"))),'Index LA Gen'!AZ$1,0),"Error")</f>
        <v>0</v>
      </c>
      <c r="BA167" s="84">
        <f>IFERROR(VLOOKUP($A167,IF('Index LA Gen'!$B$4=1,'Index LA Gen'!$A$9:$BZ$171,IF('Index LA Gen'!$B$4=2,'Index LA Gen'!$A$179:$BZ$341,IF('Index LA Gen'!$B$4=3,'Index LA Gen'!$A$349:$BZ$511,"Error"))),'Index LA Gen'!BA$1,0),"Error")</f>
        <v>0</v>
      </c>
      <c r="BB167" s="84">
        <f>IFERROR(VLOOKUP($A167,IF('Index LA Gen'!$B$4=1,'Index LA Gen'!$A$9:$BZ$171,IF('Index LA Gen'!$B$4=2,'Index LA Gen'!$A$179:$BZ$341,IF('Index LA Gen'!$B$4=3,'Index LA Gen'!$A$349:$BZ$511,"Error"))),'Index LA Gen'!BB$1,0),"Error")</f>
        <v>0</v>
      </c>
      <c r="BC167" s="84">
        <f>IFERROR(VLOOKUP($A167,IF('Index LA Gen'!$B$4=1,'Index LA Gen'!$A$9:$BZ$171,IF('Index LA Gen'!$B$4=2,'Index LA Gen'!$A$179:$BZ$341,IF('Index LA Gen'!$B$4=3,'Index LA Gen'!$A$349:$BZ$511,"Error"))),'Index LA Gen'!BC$1,0),"Error")</f>
        <v>0.08</v>
      </c>
      <c r="BD167" s="84">
        <f>IFERROR(VLOOKUP($A167,IF('Index LA Gen'!$B$4=1,'Index LA Gen'!$A$9:$BZ$171,IF('Index LA Gen'!$B$4=2,'Index LA Gen'!$A$179:$BZ$341,IF('Index LA Gen'!$B$4=3,'Index LA Gen'!$A$349:$BZ$511,"Error"))),'Index LA Gen'!BD$1,0),"Error")</f>
        <v>0.08</v>
      </c>
      <c r="BE167" s="84">
        <f>IFERROR(VLOOKUP($A167,IF('Index LA Gen'!$B$4=1,'Index LA Gen'!$A$9:$BZ$171,IF('Index LA Gen'!$B$4=2,'Index LA Gen'!$A$179:$BZ$341,IF('Index LA Gen'!$B$4=3,'Index LA Gen'!$A$349:$BZ$511,"Error"))),'Index LA Gen'!BE$1,0),"Error")</f>
        <v>0.08</v>
      </c>
      <c r="BF167" s="84">
        <f>IFERROR(VLOOKUP($A167,IF('Index LA Gen'!$B$4=1,'Index LA Gen'!$A$9:$BZ$171,IF('Index LA Gen'!$B$4=2,'Index LA Gen'!$A$179:$BZ$341,IF('Index LA Gen'!$B$4=3,'Index LA Gen'!$A$349:$BZ$511,"Error"))),'Index LA Gen'!BF$1,0),"Error")</f>
        <v>0.03</v>
      </c>
      <c r="BG167" s="84">
        <f>IFERROR(VLOOKUP($A167,IF('Index LA Gen'!$B$4=1,'Index LA Gen'!$A$9:$BZ$171,IF('Index LA Gen'!$B$4=2,'Index LA Gen'!$A$179:$BZ$341,IF('Index LA Gen'!$B$4=3,'Index LA Gen'!$A$349:$BZ$511,"Error"))),'Index LA Gen'!BG$1,0),"Error")</f>
        <v>0.03</v>
      </c>
      <c r="BH167" s="84">
        <f>IFERROR(VLOOKUP($A167,IF('Index LA Gen'!$B$4=1,'Index LA Gen'!$A$9:$BZ$171,IF('Index LA Gen'!$B$4=2,'Index LA Gen'!$A$179:$BZ$341,IF('Index LA Gen'!$B$4=3,'Index LA Gen'!$A$349:$BZ$511,"Error"))),'Index LA Gen'!BH$1,0),"Error")</f>
        <v>0.03</v>
      </c>
      <c r="BI167" s="84">
        <f>IFERROR(VLOOKUP($A167,IF('Index LA Gen'!$B$4=1,'Index LA Gen'!$A$9:$BZ$171,IF('Index LA Gen'!$B$4=2,'Index LA Gen'!$A$179:$BZ$341,IF('Index LA Gen'!$B$4=3,'Index LA Gen'!$A$349:$BZ$511,"Error"))),'Index LA Gen'!BI$1,0),"Error")</f>
        <v>0.05</v>
      </c>
      <c r="BJ167" s="84">
        <f>IFERROR(VLOOKUP($A167,IF('Index LA Gen'!$B$4=1,'Index LA Gen'!$A$9:$BZ$171,IF('Index LA Gen'!$B$4=2,'Index LA Gen'!$A$179:$BZ$341,IF('Index LA Gen'!$B$4=3,'Index LA Gen'!$A$349:$BZ$511,"Error"))),'Index LA Gen'!BJ$1,0),"Error")</f>
        <v>0.06</v>
      </c>
      <c r="BK167" s="84">
        <f>IFERROR(VLOOKUP($A167,IF('Index LA Gen'!$B$4=1,'Index LA Gen'!$A$9:$BZ$171,IF('Index LA Gen'!$B$4=2,'Index LA Gen'!$A$179:$BZ$341,IF('Index LA Gen'!$B$4=3,'Index LA Gen'!$A$349:$BZ$511,"Error"))),'Index LA Gen'!BK$1,0),"Error")</f>
        <v>0.05</v>
      </c>
      <c r="BL167" s="84">
        <f>IFERROR(VLOOKUP($A167,IF('Index LA Gen'!$B$4=1,'Index LA Gen'!$A$9:$BZ$171,IF('Index LA Gen'!$B$4=2,'Index LA Gen'!$A$179:$BZ$341,IF('Index LA Gen'!$B$4=3,'Index LA Gen'!$A$349:$BZ$511,"Error"))),'Index LA Gen'!BL$1,0),"Error")</f>
        <v>0</v>
      </c>
      <c r="BM167" s="84">
        <f>IFERROR(VLOOKUP($A167,IF('Index LA Gen'!$B$4=1,'Index LA Gen'!$A$9:$BZ$171,IF('Index LA Gen'!$B$4=2,'Index LA Gen'!$A$179:$BZ$341,IF('Index LA Gen'!$B$4=3,'Index LA Gen'!$A$349:$BZ$511,"Error"))),'Index LA Gen'!BM$1,0),"Error")</f>
        <v>0</v>
      </c>
      <c r="BN167" s="84">
        <f>IFERROR(VLOOKUP($A167,IF('Index LA Gen'!$B$4=1,'Index LA Gen'!$A$9:$BZ$171,IF('Index LA Gen'!$B$4=2,'Index LA Gen'!$A$179:$BZ$341,IF('Index LA Gen'!$B$4=3,'Index LA Gen'!$A$349:$BZ$511,"Error"))),'Index LA Gen'!BN$1,0),"Error")</f>
        <v>0</v>
      </c>
      <c r="BO167" s="84" t="str">
        <f>IFERROR(VLOOKUP($A167,IF('Index LA Gen'!$B$4=1,'Index LA Gen'!$A$9:$BZ$171,IF('Index LA Gen'!$B$4=2,'Index LA Gen'!$A$179:$BZ$341,IF('Index LA Gen'!$B$4=3,'Index LA Gen'!$A$349:$BZ$511,"Error"))),'Index LA Gen'!BO$1,0),"Error")</f>
        <v>x</v>
      </c>
      <c r="BP167" s="84" t="str">
        <f>IFERROR(VLOOKUP($A167,IF('Index LA Gen'!$B$4=1,'Index LA Gen'!$A$9:$BZ$171,IF('Index LA Gen'!$B$4=2,'Index LA Gen'!$A$179:$BZ$341,IF('Index LA Gen'!$B$4=3,'Index LA Gen'!$A$349:$BZ$511,"Error"))),'Index LA Gen'!BP$1,0),"Error")</f>
        <v>x</v>
      </c>
      <c r="BQ167" s="84" t="str">
        <f>IFERROR(VLOOKUP($A167,IF('Index LA Gen'!$B$4=1,'Index LA Gen'!$A$9:$BZ$171,IF('Index LA Gen'!$B$4=2,'Index LA Gen'!$A$179:$BZ$341,IF('Index LA Gen'!$B$4=3,'Index LA Gen'!$A$349:$BZ$511,"Error"))),'Index LA Gen'!BQ$1,0),"Error")</f>
        <v>x</v>
      </c>
      <c r="BR167" s="84">
        <f>IFERROR(VLOOKUP($A167,IF('Index LA Gen'!$B$4=1,'Index LA Gen'!$A$9:$BZ$171,IF('Index LA Gen'!$B$4=2,'Index LA Gen'!$A$179:$BZ$341,IF('Index LA Gen'!$B$4=3,'Index LA Gen'!$A$349:$BZ$511,"Error"))),'Index LA Gen'!BR$1,0),"Error")</f>
        <v>0.04</v>
      </c>
      <c r="BS167" s="84">
        <f>IFERROR(VLOOKUP($A167,IF('Index LA Gen'!$B$4=1,'Index LA Gen'!$A$9:$BZ$171,IF('Index LA Gen'!$B$4=2,'Index LA Gen'!$A$179:$BZ$341,IF('Index LA Gen'!$B$4=3,'Index LA Gen'!$A$349:$BZ$511,"Error"))),'Index LA Gen'!BS$1,0),"Error")</f>
        <v>0.05</v>
      </c>
      <c r="BT167" s="84">
        <f>IFERROR(VLOOKUP($A167,IF('Index LA Gen'!$B$4=1,'Index LA Gen'!$A$9:$BZ$171,IF('Index LA Gen'!$B$4=2,'Index LA Gen'!$A$179:$BZ$341,IF('Index LA Gen'!$B$4=3,'Index LA Gen'!$A$349:$BZ$511,"Error"))),'Index LA Gen'!BT$1,0),"Error")</f>
        <v>0.05</v>
      </c>
      <c r="BU167" s="84">
        <f>IFERROR(VLOOKUP($A167,IF('Index LA Gen'!$B$4=1,'Index LA Gen'!$A$9:$BZ$171,IF('Index LA Gen'!$B$4=2,'Index LA Gen'!$A$179:$BZ$341,IF('Index LA Gen'!$B$4=3,'Index LA Gen'!$A$349:$BZ$511,"Error"))),'Index LA Gen'!BU$1,0),"Error")</f>
        <v>0.01</v>
      </c>
      <c r="BV167" s="84">
        <f>IFERROR(VLOOKUP($A167,IF('Index LA Gen'!$B$4=1,'Index LA Gen'!$A$9:$BZ$171,IF('Index LA Gen'!$B$4=2,'Index LA Gen'!$A$179:$BZ$341,IF('Index LA Gen'!$B$4=3,'Index LA Gen'!$A$349:$BZ$511,"Error"))),'Index LA Gen'!BV$1,0),"Error")</f>
        <v>0.01</v>
      </c>
      <c r="BW167" s="84">
        <f>IFERROR(VLOOKUP($A167,IF('Index LA Gen'!$B$4=1,'Index LA Gen'!$A$9:$BZ$171,IF('Index LA Gen'!$B$4=2,'Index LA Gen'!$A$179:$BZ$341,IF('Index LA Gen'!$B$4=3,'Index LA Gen'!$A$349:$BZ$511,"Error"))),'Index LA Gen'!BW$1,0),"Error")</f>
        <v>0.01</v>
      </c>
      <c r="BX167" s="84">
        <f>IFERROR(VLOOKUP($A167,IF('Index LA Gen'!$B$4=1,'Index LA Gen'!$A$9:$BZ$171,IF('Index LA Gen'!$B$4=2,'Index LA Gen'!$A$179:$BZ$341,IF('Index LA Gen'!$B$4=3,'Index LA Gen'!$A$349:$BZ$511,"Error"))),'Index LA Gen'!BX$1,0),"Error")</f>
        <v>0.14000000000000001</v>
      </c>
      <c r="BY167" s="84">
        <f>IFERROR(VLOOKUP($A167,IF('Index LA Gen'!$B$4=1,'Index LA Gen'!$A$9:$BZ$171,IF('Index LA Gen'!$B$4=2,'Index LA Gen'!$A$179:$BZ$341,IF('Index LA Gen'!$B$4=3,'Index LA Gen'!$A$349:$BZ$511,"Error"))),'Index LA Gen'!BY$1,0),"Error")</f>
        <v>0.08</v>
      </c>
      <c r="BZ167" s="84">
        <f>IFERROR(VLOOKUP($A167,IF('Index LA Gen'!$B$4=1,'Index LA Gen'!$A$9:$BZ$171,IF('Index LA Gen'!$B$4=2,'Index LA Gen'!$A$179:$BZ$341,IF('Index LA Gen'!$B$4=3,'Index LA Gen'!$A$349:$BZ$511,"Error"))),'Index LA Gen'!BZ$1,0),"Error")</f>
        <v>0.11</v>
      </c>
    </row>
    <row r="168" spans="1:78" s="15" customFormat="1" x14ac:dyDescent="0.2">
      <c r="A168" s="20">
        <v>336</v>
      </c>
      <c r="B168" s="20" t="s">
        <v>319</v>
      </c>
      <c r="C168" s="45" t="s">
        <v>159</v>
      </c>
      <c r="D168" s="113">
        <f>IFERROR(VLOOKUP($A168,IF('Index LA Gen'!$B$4=1,'Index LA Gen'!$A$9:$BZ$171,IF('Index LA Gen'!$B$4=2,'Index LA Gen'!$A$179:$BZ$341,IF('Index LA Gen'!$B$4=3,'Index LA Gen'!$A$349:$BZ$511,"Error"))),'Index LA Gen'!D$1,0),"Error")</f>
        <v>420</v>
      </c>
      <c r="E168" s="113">
        <f>IFERROR(VLOOKUP($A168,IF('Index LA Gen'!$B$4=1,'Index LA Gen'!$A$9:$BZ$171,IF('Index LA Gen'!$B$4=2,'Index LA Gen'!$A$179:$BZ$341,IF('Index LA Gen'!$B$4=3,'Index LA Gen'!$A$349:$BZ$511,"Error"))),'Index LA Gen'!E$1,0),"Error")</f>
        <v>570</v>
      </c>
      <c r="F168" s="113">
        <f>IFERROR(VLOOKUP($A168,IF('Index LA Gen'!$B$4=1,'Index LA Gen'!$A$9:$BZ$171,IF('Index LA Gen'!$B$4=2,'Index LA Gen'!$A$179:$BZ$341,IF('Index LA Gen'!$B$4=3,'Index LA Gen'!$A$349:$BZ$511,"Error"))),'Index LA Gen'!F$1,0),"Error")</f>
        <v>1000</v>
      </c>
      <c r="G168" s="84">
        <f>IFERROR(VLOOKUP($A168,IF('Index LA Gen'!$B$4=1,'Index LA Gen'!$A$9:$BZ$171,IF('Index LA Gen'!$B$4=2,'Index LA Gen'!$A$179:$BZ$341,IF('Index LA Gen'!$B$4=3,'Index LA Gen'!$A$349:$BZ$511,"Error"))),'Index LA Gen'!G$1,0),"Error")</f>
        <v>0.81</v>
      </c>
      <c r="H168" s="84">
        <f>IFERROR(VLOOKUP($A168,IF('Index LA Gen'!$B$4=1,'Index LA Gen'!$A$9:$BZ$171,IF('Index LA Gen'!$B$4=2,'Index LA Gen'!$A$179:$BZ$341,IF('Index LA Gen'!$B$4=3,'Index LA Gen'!$A$349:$BZ$511,"Error"))),'Index LA Gen'!H$1,0),"Error")</f>
        <v>0.83</v>
      </c>
      <c r="I168" s="84">
        <f>IFERROR(VLOOKUP($A168,IF('Index LA Gen'!$B$4=1,'Index LA Gen'!$A$9:$BZ$171,IF('Index LA Gen'!$B$4=2,'Index LA Gen'!$A$179:$BZ$341,IF('Index LA Gen'!$B$4=3,'Index LA Gen'!$A$349:$BZ$511,"Error"))),'Index LA Gen'!I$1,0),"Error")</f>
        <v>0.82</v>
      </c>
      <c r="J168" s="84">
        <f>IFERROR(VLOOKUP($A168,IF('Index LA Gen'!$B$4=1,'Index LA Gen'!$A$9:$BZ$171,IF('Index LA Gen'!$B$4=2,'Index LA Gen'!$A$179:$BZ$341,IF('Index LA Gen'!$B$4=3,'Index LA Gen'!$A$349:$BZ$511,"Error"))),'Index LA Gen'!J$1,0),"Error")</f>
        <v>0.78</v>
      </c>
      <c r="K168" s="84">
        <f>IFERROR(VLOOKUP($A168,IF('Index LA Gen'!$B$4=1,'Index LA Gen'!$A$9:$BZ$171,IF('Index LA Gen'!$B$4=2,'Index LA Gen'!$A$179:$BZ$341,IF('Index LA Gen'!$B$4=3,'Index LA Gen'!$A$349:$BZ$511,"Error"))),'Index LA Gen'!K$1,0),"Error")</f>
        <v>0.78</v>
      </c>
      <c r="L168" s="84">
        <f>IFERROR(VLOOKUP($A168,IF('Index LA Gen'!$B$4=1,'Index LA Gen'!$A$9:$BZ$171,IF('Index LA Gen'!$B$4=2,'Index LA Gen'!$A$179:$BZ$341,IF('Index LA Gen'!$B$4=3,'Index LA Gen'!$A$349:$BZ$511,"Error"))),'Index LA Gen'!L$1,0),"Error")</f>
        <v>0.78</v>
      </c>
      <c r="M168" s="84">
        <f>IFERROR(VLOOKUP($A168,IF('Index LA Gen'!$B$4=1,'Index LA Gen'!$A$9:$BZ$171,IF('Index LA Gen'!$B$4=2,'Index LA Gen'!$A$179:$BZ$341,IF('Index LA Gen'!$B$4=3,'Index LA Gen'!$A$349:$BZ$511,"Error"))),'Index LA Gen'!M$1,0),"Error")</f>
        <v>7.0000000000000007E-2</v>
      </c>
      <c r="N168" s="84">
        <f>IFERROR(VLOOKUP($A168,IF('Index LA Gen'!$B$4=1,'Index LA Gen'!$A$9:$BZ$171,IF('Index LA Gen'!$B$4=2,'Index LA Gen'!$A$179:$BZ$341,IF('Index LA Gen'!$B$4=3,'Index LA Gen'!$A$349:$BZ$511,"Error"))),'Index LA Gen'!N$1,0),"Error")</f>
        <v>7.0000000000000007E-2</v>
      </c>
      <c r="O168" s="84">
        <f>IFERROR(VLOOKUP($A168,IF('Index LA Gen'!$B$4=1,'Index LA Gen'!$A$9:$BZ$171,IF('Index LA Gen'!$B$4=2,'Index LA Gen'!$A$179:$BZ$341,IF('Index LA Gen'!$B$4=3,'Index LA Gen'!$A$349:$BZ$511,"Error"))),'Index LA Gen'!O$1,0),"Error")</f>
        <v>7.0000000000000007E-2</v>
      </c>
      <c r="P168" s="84">
        <f>IFERROR(VLOOKUP($A168,IF('Index LA Gen'!$B$4=1,'Index LA Gen'!$A$9:$BZ$171,IF('Index LA Gen'!$B$4=2,'Index LA Gen'!$A$179:$BZ$341,IF('Index LA Gen'!$B$4=3,'Index LA Gen'!$A$349:$BZ$511,"Error"))),'Index LA Gen'!P$1,0),"Error")</f>
        <v>0</v>
      </c>
      <c r="Q168" s="84" t="str">
        <f>IFERROR(VLOOKUP($A168,IF('Index LA Gen'!$B$4=1,'Index LA Gen'!$A$9:$BZ$171,IF('Index LA Gen'!$B$4=2,'Index LA Gen'!$A$179:$BZ$341,IF('Index LA Gen'!$B$4=3,'Index LA Gen'!$A$349:$BZ$511,"Error"))),'Index LA Gen'!Q$1,0),"Error")</f>
        <v>x</v>
      </c>
      <c r="R168" s="84" t="str">
        <f>IFERROR(VLOOKUP($A168,IF('Index LA Gen'!$B$4=1,'Index LA Gen'!$A$9:$BZ$171,IF('Index LA Gen'!$B$4=2,'Index LA Gen'!$A$179:$BZ$341,IF('Index LA Gen'!$B$4=3,'Index LA Gen'!$A$349:$BZ$511,"Error"))),'Index LA Gen'!R$1,0),"Error")</f>
        <v>x</v>
      </c>
      <c r="S168" s="84">
        <f>IFERROR(VLOOKUP($A168,IF('Index LA Gen'!$B$4=1,'Index LA Gen'!$A$9:$BZ$171,IF('Index LA Gen'!$B$4=2,'Index LA Gen'!$A$179:$BZ$341,IF('Index LA Gen'!$B$4=3,'Index LA Gen'!$A$349:$BZ$511,"Error"))),'Index LA Gen'!S$1,0),"Error")</f>
        <v>0.02</v>
      </c>
      <c r="T168" s="84">
        <f>IFERROR(VLOOKUP($A168,IF('Index LA Gen'!$B$4=1,'Index LA Gen'!$A$9:$BZ$171,IF('Index LA Gen'!$B$4=2,'Index LA Gen'!$A$179:$BZ$341,IF('Index LA Gen'!$B$4=3,'Index LA Gen'!$A$349:$BZ$511,"Error"))),'Index LA Gen'!T$1,0),"Error")</f>
        <v>0.02</v>
      </c>
      <c r="U168" s="84">
        <f>IFERROR(VLOOKUP($A168,IF('Index LA Gen'!$B$4=1,'Index LA Gen'!$A$9:$BZ$171,IF('Index LA Gen'!$B$4=2,'Index LA Gen'!$A$179:$BZ$341,IF('Index LA Gen'!$B$4=3,'Index LA Gen'!$A$349:$BZ$511,"Error"))),'Index LA Gen'!U$1,0),"Error")</f>
        <v>0.02</v>
      </c>
      <c r="V168" s="84">
        <f>IFERROR(VLOOKUP($A168,IF('Index LA Gen'!$B$4=1,'Index LA Gen'!$A$9:$BZ$171,IF('Index LA Gen'!$B$4=2,'Index LA Gen'!$A$179:$BZ$341,IF('Index LA Gen'!$B$4=3,'Index LA Gen'!$A$349:$BZ$511,"Error"))),'Index LA Gen'!V$1,0),"Error")</f>
        <v>0.04</v>
      </c>
      <c r="W168" s="84">
        <f>IFERROR(VLOOKUP($A168,IF('Index LA Gen'!$B$4=1,'Index LA Gen'!$A$9:$BZ$171,IF('Index LA Gen'!$B$4=2,'Index LA Gen'!$A$179:$BZ$341,IF('Index LA Gen'!$B$4=3,'Index LA Gen'!$A$349:$BZ$511,"Error"))),'Index LA Gen'!W$1,0),"Error")</f>
        <v>0.03</v>
      </c>
      <c r="X168" s="84">
        <f>IFERROR(VLOOKUP($A168,IF('Index LA Gen'!$B$4=1,'Index LA Gen'!$A$9:$BZ$171,IF('Index LA Gen'!$B$4=2,'Index LA Gen'!$A$179:$BZ$341,IF('Index LA Gen'!$B$4=3,'Index LA Gen'!$A$349:$BZ$511,"Error"))),'Index LA Gen'!X$1,0),"Error")</f>
        <v>0.03</v>
      </c>
      <c r="Y168" s="84" t="str">
        <f>IFERROR(VLOOKUP($A168,IF('Index LA Gen'!$B$4=1,'Index LA Gen'!$A$9:$BZ$171,IF('Index LA Gen'!$B$4=2,'Index LA Gen'!$A$179:$BZ$341,IF('Index LA Gen'!$B$4=3,'Index LA Gen'!$A$349:$BZ$511,"Error"))),'Index LA Gen'!Y$1,0),"Error")</f>
        <v>x</v>
      </c>
      <c r="Z168" s="84">
        <f>IFERROR(VLOOKUP($A168,IF('Index LA Gen'!$B$4=1,'Index LA Gen'!$A$9:$BZ$171,IF('Index LA Gen'!$B$4=2,'Index LA Gen'!$A$179:$BZ$341,IF('Index LA Gen'!$B$4=3,'Index LA Gen'!$A$349:$BZ$511,"Error"))),'Index LA Gen'!Z$1,0),"Error")</f>
        <v>0</v>
      </c>
      <c r="AA168" s="84" t="str">
        <f>IFERROR(VLOOKUP($A168,IF('Index LA Gen'!$B$4=1,'Index LA Gen'!$A$9:$BZ$171,IF('Index LA Gen'!$B$4=2,'Index LA Gen'!$A$179:$BZ$341,IF('Index LA Gen'!$B$4=3,'Index LA Gen'!$A$349:$BZ$511,"Error"))),'Index LA Gen'!AA$1,0),"Error")</f>
        <v>x</v>
      </c>
      <c r="AB168" s="84">
        <f>IFERROR(VLOOKUP($A168,IF('Index LA Gen'!$B$4=1,'Index LA Gen'!$A$9:$BZ$171,IF('Index LA Gen'!$B$4=2,'Index LA Gen'!$A$179:$BZ$341,IF('Index LA Gen'!$B$4=3,'Index LA Gen'!$A$349:$BZ$511,"Error"))),'Index LA Gen'!AB$1,0),"Error")</f>
        <v>0</v>
      </c>
      <c r="AC168" s="84">
        <f>IFERROR(VLOOKUP($A168,IF('Index LA Gen'!$B$4=1,'Index LA Gen'!$A$9:$BZ$171,IF('Index LA Gen'!$B$4=2,'Index LA Gen'!$A$179:$BZ$341,IF('Index LA Gen'!$B$4=3,'Index LA Gen'!$A$349:$BZ$511,"Error"))),'Index LA Gen'!AC$1,0),"Error")</f>
        <v>0</v>
      </c>
      <c r="AD168" s="84">
        <f>IFERROR(VLOOKUP($A168,IF('Index LA Gen'!$B$4=1,'Index LA Gen'!$A$9:$BZ$171,IF('Index LA Gen'!$B$4=2,'Index LA Gen'!$A$179:$BZ$341,IF('Index LA Gen'!$B$4=3,'Index LA Gen'!$A$349:$BZ$511,"Error"))),'Index LA Gen'!AD$1,0),"Error")</f>
        <v>0</v>
      </c>
      <c r="AE168" s="84">
        <f>IFERROR(VLOOKUP($A168,IF('Index LA Gen'!$B$4=1,'Index LA Gen'!$A$9:$BZ$171,IF('Index LA Gen'!$B$4=2,'Index LA Gen'!$A$179:$BZ$341,IF('Index LA Gen'!$B$4=3,'Index LA Gen'!$A$349:$BZ$511,"Error"))),'Index LA Gen'!AE$1,0),"Error")</f>
        <v>7.0000000000000007E-2</v>
      </c>
      <c r="AF168" s="84">
        <f>IFERROR(VLOOKUP($A168,IF('Index LA Gen'!$B$4=1,'Index LA Gen'!$A$9:$BZ$171,IF('Index LA Gen'!$B$4=2,'Index LA Gen'!$A$179:$BZ$341,IF('Index LA Gen'!$B$4=3,'Index LA Gen'!$A$349:$BZ$511,"Error"))),'Index LA Gen'!AF$1,0),"Error")</f>
        <v>0.04</v>
      </c>
      <c r="AG168" s="84">
        <f>IFERROR(VLOOKUP($A168,IF('Index LA Gen'!$B$4=1,'Index LA Gen'!$A$9:$BZ$171,IF('Index LA Gen'!$B$4=2,'Index LA Gen'!$A$179:$BZ$341,IF('Index LA Gen'!$B$4=3,'Index LA Gen'!$A$349:$BZ$511,"Error"))),'Index LA Gen'!AG$1,0),"Error")</f>
        <v>0.05</v>
      </c>
      <c r="AH168" s="84">
        <f>IFERROR(VLOOKUP($A168,IF('Index LA Gen'!$B$4=1,'Index LA Gen'!$A$9:$BZ$171,IF('Index LA Gen'!$B$4=2,'Index LA Gen'!$A$179:$BZ$341,IF('Index LA Gen'!$B$4=3,'Index LA Gen'!$A$349:$BZ$511,"Error"))),'Index LA Gen'!AH$1,0),"Error")</f>
        <v>0.64</v>
      </c>
      <c r="AI168" s="84">
        <f>IFERROR(VLOOKUP($A168,IF('Index LA Gen'!$B$4=1,'Index LA Gen'!$A$9:$BZ$171,IF('Index LA Gen'!$B$4=2,'Index LA Gen'!$A$179:$BZ$341,IF('Index LA Gen'!$B$4=3,'Index LA Gen'!$A$349:$BZ$511,"Error"))),'Index LA Gen'!AI$1,0),"Error")</f>
        <v>0.66</v>
      </c>
      <c r="AJ168" s="84">
        <f>IFERROR(VLOOKUP($A168,IF('Index LA Gen'!$B$4=1,'Index LA Gen'!$A$9:$BZ$171,IF('Index LA Gen'!$B$4=2,'Index LA Gen'!$A$179:$BZ$341,IF('Index LA Gen'!$B$4=3,'Index LA Gen'!$A$349:$BZ$511,"Error"))),'Index LA Gen'!AJ$1,0),"Error")</f>
        <v>0.65</v>
      </c>
      <c r="AK168" s="84">
        <f>IFERROR(VLOOKUP($A168,IF('Index LA Gen'!$B$4=1,'Index LA Gen'!$A$9:$BZ$171,IF('Index LA Gen'!$B$4=2,'Index LA Gen'!$A$179:$BZ$341,IF('Index LA Gen'!$B$4=3,'Index LA Gen'!$A$349:$BZ$511,"Error"))),'Index LA Gen'!AK$1,0),"Error")</f>
        <v>0.2</v>
      </c>
      <c r="AL168" s="84">
        <f>IFERROR(VLOOKUP($A168,IF('Index LA Gen'!$B$4=1,'Index LA Gen'!$A$9:$BZ$171,IF('Index LA Gen'!$B$4=2,'Index LA Gen'!$A$179:$BZ$341,IF('Index LA Gen'!$B$4=3,'Index LA Gen'!$A$349:$BZ$511,"Error"))),'Index LA Gen'!AL$1,0),"Error")</f>
        <v>0.25</v>
      </c>
      <c r="AM168" s="84">
        <f>IFERROR(VLOOKUP($A168,IF('Index LA Gen'!$B$4=1,'Index LA Gen'!$A$9:$BZ$171,IF('Index LA Gen'!$B$4=2,'Index LA Gen'!$A$179:$BZ$341,IF('Index LA Gen'!$B$4=3,'Index LA Gen'!$A$349:$BZ$511,"Error"))),'Index LA Gen'!AM$1,0),"Error")</f>
        <v>0.23</v>
      </c>
      <c r="AN168" s="84">
        <f>IFERROR(VLOOKUP($A168,IF('Index LA Gen'!$B$4=1,'Index LA Gen'!$A$9:$BZ$171,IF('Index LA Gen'!$B$4=2,'Index LA Gen'!$A$179:$BZ$341,IF('Index LA Gen'!$B$4=3,'Index LA Gen'!$A$349:$BZ$511,"Error"))),'Index LA Gen'!AN$1,0),"Error")</f>
        <v>0</v>
      </c>
      <c r="AO168" s="84">
        <f>IFERROR(VLOOKUP($A168,IF('Index LA Gen'!$B$4=1,'Index LA Gen'!$A$9:$BZ$171,IF('Index LA Gen'!$B$4=2,'Index LA Gen'!$A$179:$BZ$341,IF('Index LA Gen'!$B$4=3,'Index LA Gen'!$A$349:$BZ$511,"Error"))),'Index LA Gen'!AO$1,0),"Error")</f>
        <v>0.02</v>
      </c>
      <c r="AP168" s="84">
        <f>IFERROR(VLOOKUP($A168,IF('Index LA Gen'!$B$4=1,'Index LA Gen'!$A$9:$BZ$171,IF('Index LA Gen'!$B$4=2,'Index LA Gen'!$A$179:$BZ$341,IF('Index LA Gen'!$B$4=3,'Index LA Gen'!$A$349:$BZ$511,"Error"))),'Index LA Gen'!AP$1,0),"Error")</f>
        <v>0.01</v>
      </c>
      <c r="AQ168" s="84">
        <f>IFERROR(VLOOKUP($A168,IF('Index LA Gen'!$B$4=1,'Index LA Gen'!$A$9:$BZ$171,IF('Index LA Gen'!$B$4=2,'Index LA Gen'!$A$179:$BZ$341,IF('Index LA Gen'!$B$4=3,'Index LA Gen'!$A$349:$BZ$511,"Error"))),'Index LA Gen'!AQ$1,0),"Error")</f>
        <v>0.11</v>
      </c>
      <c r="AR168" s="84">
        <f>IFERROR(VLOOKUP($A168,IF('Index LA Gen'!$B$4=1,'Index LA Gen'!$A$9:$BZ$171,IF('Index LA Gen'!$B$4=2,'Index LA Gen'!$A$179:$BZ$341,IF('Index LA Gen'!$B$4=3,'Index LA Gen'!$A$349:$BZ$511,"Error"))),'Index LA Gen'!AR$1,0),"Error")</f>
        <v>0.16</v>
      </c>
      <c r="AS168" s="84">
        <f>IFERROR(VLOOKUP($A168,IF('Index LA Gen'!$B$4=1,'Index LA Gen'!$A$9:$BZ$171,IF('Index LA Gen'!$B$4=2,'Index LA Gen'!$A$179:$BZ$341,IF('Index LA Gen'!$B$4=3,'Index LA Gen'!$A$349:$BZ$511,"Error"))),'Index LA Gen'!AS$1,0),"Error")</f>
        <v>0.14000000000000001</v>
      </c>
      <c r="AT168" s="84">
        <f>IFERROR(VLOOKUP($A168,IF('Index LA Gen'!$B$4=1,'Index LA Gen'!$A$9:$BZ$171,IF('Index LA Gen'!$B$4=2,'Index LA Gen'!$A$179:$BZ$341,IF('Index LA Gen'!$B$4=3,'Index LA Gen'!$A$349:$BZ$511,"Error"))),'Index LA Gen'!AT$1,0),"Error")</f>
        <v>0.43</v>
      </c>
      <c r="AU168" s="84">
        <f>IFERROR(VLOOKUP($A168,IF('Index LA Gen'!$B$4=1,'Index LA Gen'!$A$9:$BZ$171,IF('Index LA Gen'!$B$4=2,'Index LA Gen'!$A$179:$BZ$341,IF('Index LA Gen'!$B$4=3,'Index LA Gen'!$A$349:$BZ$511,"Error"))),'Index LA Gen'!AU$1,0),"Error")</f>
        <v>0.41</v>
      </c>
      <c r="AV168" s="84">
        <f>IFERROR(VLOOKUP($A168,IF('Index LA Gen'!$B$4=1,'Index LA Gen'!$A$9:$BZ$171,IF('Index LA Gen'!$B$4=2,'Index LA Gen'!$A$179:$BZ$341,IF('Index LA Gen'!$B$4=3,'Index LA Gen'!$A$349:$BZ$511,"Error"))),'Index LA Gen'!AV$1,0),"Error")</f>
        <v>0.42</v>
      </c>
      <c r="AW168" s="84" t="str">
        <f>IFERROR(VLOOKUP($A168,IF('Index LA Gen'!$B$4=1,'Index LA Gen'!$A$9:$BZ$171,IF('Index LA Gen'!$B$4=2,'Index LA Gen'!$A$179:$BZ$341,IF('Index LA Gen'!$B$4=3,'Index LA Gen'!$A$349:$BZ$511,"Error"))),'Index LA Gen'!AW$1,0),"Error")</f>
        <v>x</v>
      </c>
      <c r="AX168" s="84" t="str">
        <f>IFERROR(VLOOKUP($A168,IF('Index LA Gen'!$B$4=1,'Index LA Gen'!$A$9:$BZ$171,IF('Index LA Gen'!$B$4=2,'Index LA Gen'!$A$179:$BZ$341,IF('Index LA Gen'!$B$4=3,'Index LA Gen'!$A$349:$BZ$511,"Error"))),'Index LA Gen'!AX$1,0),"Error")</f>
        <v>x</v>
      </c>
      <c r="AY168" s="84">
        <f>IFERROR(VLOOKUP($A168,IF('Index LA Gen'!$B$4=1,'Index LA Gen'!$A$9:$BZ$171,IF('Index LA Gen'!$B$4=2,'Index LA Gen'!$A$179:$BZ$341,IF('Index LA Gen'!$B$4=3,'Index LA Gen'!$A$349:$BZ$511,"Error"))),'Index LA Gen'!AY$1,0),"Error")</f>
        <v>0.01</v>
      </c>
      <c r="AZ168" s="84" t="str">
        <f>IFERROR(VLOOKUP($A168,IF('Index LA Gen'!$B$4=1,'Index LA Gen'!$A$9:$BZ$171,IF('Index LA Gen'!$B$4=2,'Index LA Gen'!$A$179:$BZ$341,IF('Index LA Gen'!$B$4=3,'Index LA Gen'!$A$349:$BZ$511,"Error"))),'Index LA Gen'!AZ$1,0),"Error")</f>
        <v>x</v>
      </c>
      <c r="BA168" s="84">
        <f>IFERROR(VLOOKUP($A168,IF('Index LA Gen'!$B$4=1,'Index LA Gen'!$A$9:$BZ$171,IF('Index LA Gen'!$B$4=2,'Index LA Gen'!$A$179:$BZ$341,IF('Index LA Gen'!$B$4=3,'Index LA Gen'!$A$349:$BZ$511,"Error"))),'Index LA Gen'!BA$1,0),"Error")</f>
        <v>0</v>
      </c>
      <c r="BB168" s="84" t="str">
        <f>IFERROR(VLOOKUP($A168,IF('Index LA Gen'!$B$4=1,'Index LA Gen'!$A$9:$BZ$171,IF('Index LA Gen'!$B$4=2,'Index LA Gen'!$A$179:$BZ$341,IF('Index LA Gen'!$B$4=3,'Index LA Gen'!$A$349:$BZ$511,"Error"))),'Index LA Gen'!BB$1,0),"Error")</f>
        <v>x</v>
      </c>
      <c r="BC168" s="84">
        <f>IFERROR(VLOOKUP($A168,IF('Index LA Gen'!$B$4=1,'Index LA Gen'!$A$9:$BZ$171,IF('Index LA Gen'!$B$4=2,'Index LA Gen'!$A$179:$BZ$341,IF('Index LA Gen'!$B$4=3,'Index LA Gen'!$A$349:$BZ$511,"Error"))),'Index LA Gen'!BC$1,0),"Error")</f>
        <v>0.03</v>
      </c>
      <c r="BD168" s="84">
        <f>IFERROR(VLOOKUP($A168,IF('Index LA Gen'!$B$4=1,'Index LA Gen'!$A$9:$BZ$171,IF('Index LA Gen'!$B$4=2,'Index LA Gen'!$A$179:$BZ$341,IF('Index LA Gen'!$B$4=3,'Index LA Gen'!$A$349:$BZ$511,"Error"))),'Index LA Gen'!BD$1,0),"Error")</f>
        <v>0.04</v>
      </c>
      <c r="BE168" s="84">
        <f>IFERROR(VLOOKUP($A168,IF('Index LA Gen'!$B$4=1,'Index LA Gen'!$A$9:$BZ$171,IF('Index LA Gen'!$B$4=2,'Index LA Gen'!$A$179:$BZ$341,IF('Index LA Gen'!$B$4=3,'Index LA Gen'!$A$349:$BZ$511,"Error"))),'Index LA Gen'!BE$1,0),"Error")</f>
        <v>0.03</v>
      </c>
      <c r="BF168" s="84">
        <f>IFERROR(VLOOKUP($A168,IF('Index LA Gen'!$B$4=1,'Index LA Gen'!$A$9:$BZ$171,IF('Index LA Gen'!$B$4=2,'Index LA Gen'!$A$179:$BZ$341,IF('Index LA Gen'!$B$4=3,'Index LA Gen'!$A$349:$BZ$511,"Error"))),'Index LA Gen'!BF$1,0),"Error")</f>
        <v>0.02</v>
      </c>
      <c r="BG168" s="84">
        <f>IFERROR(VLOOKUP($A168,IF('Index LA Gen'!$B$4=1,'Index LA Gen'!$A$9:$BZ$171,IF('Index LA Gen'!$B$4=2,'Index LA Gen'!$A$179:$BZ$341,IF('Index LA Gen'!$B$4=3,'Index LA Gen'!$A$349:$BZ$511,"Error"))),'Index LA Gen'!BG$1,0),"Error")</f>
        <v>0.02</v>
      </c>
      <c r="BH168" s="84">
        <f>IFERROR(VLOOKUP($A168,IF('Index LA Gen'!$B$4=1,'Index LA Gen'!$A$9:$BZ$171,IF('Index LA Gen'!$B$4=2,'Index LA Gen'!$A$179:$BZ$341,IF('Index LA Gen'!$B$4=3,'Index LA Gen'!$A$349:$BZ$511,"Error"))),'Index LA Gen'!BH$1,0),"Error")</f>
        <v>0.02</v>
      </c>
      <c r="BI168" s="84" t="str">
        <f>IFERROR(VLOOKUP($A168,IF('Index LA Gen'!$B$4=1,'Index LA Gen'!$A$9:$BZ$171,IF('Index LA Gen'!$B$4=2,'Index LA Gen'!$A$179:$BZ$341,IF('Index LA Gen'!$B$4=3,'Index LA Gen'!$A$349:$BZ$511,"Error"))),'Index LA Gen'!BI$1,0),"Error")</f>
        <v>x</v>
      </c>
      <c r="BJ168" s="84">
        <f>IFERROR(VLOOKUP($A168,IF('Index LA Gen'!$B$4=1,'Index LA Gen'!$A$9:$BZ$171,IF('Index LA Gen'!$B$4=2,'Index LA Gen'!$A$179:$BZ$341,IF('Index LA Gen'!$B$4=3,'Index LA Gen'!$A$349:$BZ$511,"Error"))),'Index LA Gen'!BJ$1,0),"Error")</f>
        <v>0.02</v>
      </c>
      <c r="BK168" s="84">
        <f>IFERROR(VLOOKUP($A168,IF('Index LA Gen'!$B$4=1,'Index LA Gen'!$A$9:$BZ$171,IF('Index LA Gen'!$B$4=2,'Index LA Gen'!$A$179:$BZ$341,IF('Index LA Gen'!$B$4=3,'Index LA Gen'!$A$349:$BZ$511,"Error"))),'Index LA Gen'!BK$1,0),"Error")</f>
        <v>0.02</v>
      </c>
      <c r="BL168" s="84">
        <f>IFERROR(VLOOKUP($A168,IF('Index LA Gen'!$B$4=1,'Index LA Gen'!$A$9:$BZ$171,IF('Index LA Gen'!$B$4=2,'Index LA Gen'!$A$179:$BZ$341,IF('Index LA Gen'!$B$4=3,'Index LA Gen'!$A$349:$BZ$511,"Error"))),'Index LA Gen'!BL$1,0),"Error")</f>
        <v>0</v>
      </c>
      <c r="BM168" s="84">
        <f>IFERROR(VLOOKUP($A168,IF('Index LA Gen'!$B$4=1,'Index LA Gen'!$A$9:$BZ$171,IF('Index LA Gen'!$B$4=2,'Index LA Gen'!$A$179:$BZ$341,IF('Index LA Gen'!$B$4=3,'Index LA Gen'!$A$349:$BZ$511,"Error"))),'Index LA Gen'!BM$1,0),"Error")</f>
        <v>0</v>
      </c>
      <c r="BN168" s="84">
        <f>IFERROR(VLOOKUP($A168,IF('Index LA Gen'!$B$4=1,'Index LA Gen'!$A$9:$BZ$171,IF('Index LA Gen'!$B$4=2,'Index LA Gen'!$A$179:$BZ$341,IF('Index LA Gen'!$B$4=3,'Index LA Gen'!$A$349:$BZ$511,"Error"))),'Index LA Gen'!BN$1,0),"Error")</f>
        <v>0</v>
      </c>
      <c r="BO168" s="84" t="str">
        <f>IFERROR(VLOOKUP($A168,IF('Index LA Gen'!$B$4=1,'Index LA Gen'!$A$9:$BZ$171,IF('Index LA Gen'!$B$4=2,'Index LA Gen'!$A$179:$BZ$341,IF('Index LA Gen'!$B$4=3,'Index LA Gen'!$A$349:$BZ$511,"Error"))),'Index LA Gen'!BO$1,0),"Error")</f>
        <v>x</v>
      </c>
      <c r="BP168" s="84" t="str">
        <f>IFERROR(VLOOKUP($A168,IF('Index LA Gen'!$B$4=1,'Index LA Gen'!$A$9:$BZ$171,IF('Index LA Gen'!$B$4=2,'Index LA Gen'!$A$179:$BZ$341,IF('Index LA Gen'!$B$4=3,'Index LA Gen'!$A$349:$BZ$511,"Error"))),'Index LA Gen'!BP$1,0),"Error")</f>
        <v>x</v>
      </c>
      <c r="BQ168" s="84">
        <f>IFERROR(VLOOKUP($A168,IF('Index LA Gen'!$B$4=1,'Index LA Gen'!$A$9:$BZ$171,IF('Index LA Gen'!$B$4=2,'Index LA Gen'!$A$179:$BZ$341,IF('Index LA Gen'!$B$4=3,'Index LA Gen'!$A$349:$BZ$511,"Error"))),'Index LA Gen'!BQ$1,0),"Error")</f>
        <v>0.01</v>
      </c>
      <c r="BR168" s="84">
        <f>IFERROR(VLOOKUP($A168,IF('Index LA Gen'!$B$4=1,'Index LA Gen'!$A$9:$BZ$171,IF('Index LA Gen'!$B$4=2,'Index LA Gen'!$A$179:$BZ$341,IF('Index LA Gen'!$B$4=3,'Index LA Gen'!$A$349:$BZ$511,"Error"))),'Index LA Gen'!BR$1,0),"Error")</f>
        <v>0.08</v>
      </c>
      <c r="BS168" s="84">
        <f>IFERROR(VLOOKUP($A168,IF('Index LA Gen'!$B$4=1,'Index LA Gen'!$A$9:$BZ$171,IF('Index LA Gen'!$B$4=2,'Index LA Gen'!$A$179:$BZ$341,IF('Index LA Gen'!$B$4=3,'Index LA Gen'!$A$349:$BZ$511,"Error"))),'Index LA Gen'!BS$1,0),"Error")</f>
        <v>7.0000000000000007E-2</v>
      </c>
      <c r="BT168" s="84">
        <f>IFERROR(VLOOKUP($A168,IF('Index LA Gen'!$B$4=1,'Index LA Gen'!$A$9:$BZ$171,IF('Index LA Gen'!$B$4=2,'Index LA Gen'!$A$179:$BZ$341,IF('Index LA Gen'!$B$4=3,'Index LA Gen'!$A$349:$BZ$511,"Error"))),'Index LA Gen'!BT$1,0),"Error")</f>
        <v>7.0000000000000007E-2</v>
      </c>
      <c r="BU168" s="84">
        <f>IFERROR(VLOOKUP($A168,IF('Index LA Gen'!$B$4=1,'Index LA Gen'!$A$9:$BZ$171,IF('Index LA Gen'!$B$4=2,'Index LA Gen'!$A$179:$BZ$341,IF('Index LA Gen'!$B$4=3,'Index LA Gen'!$A$349:$BZ$511,"Error"))),'Index LA Gen'!BU$1,0),"Error")</f>
        <v>0.03</v>
      </c>
      <c r="BV168" s="84">
        <f>IFERROR(VLOOKUP($A168,IF('Index LA Gen'!$B$4=1,'Index LA Gen'!$A$9:$BZ$171,IF('Index LA Gen'!$B$4=2,'Index LA Gen'!$A$179:$BZ$341,IF('Index LA Gen'!$B$4=3,'Index LA Gen'!$A$349:$BZ$511,"Error"))),'Index LA Gen'!BV$1,0),"Error")</f>
        <v>0.03</v>
      </c>
      <c r="BW168" s="84">
        <f>IFERROR(VLOOKUP($A168,IF('Index LA Gen'!$B$4=1,'Index LA Gen'!$A$9:$BZ$171,IF('Index LA Gen'!$B$4=2,'Index LA Gen'!$A$179:$BZ$341,IF('Index LA Gen'!$B$4=3,'Index LA Gen'!$A$349:$BZ$511,"Error"))),'Index LA Gen'!BW$1,0),"Error")</f>
        <v>0.03</v>
      </c>
      <c r="BX168" s="84">
        <f>IFERROR(VLOOKUP($A168,IF('Index LA Gen'!$B$4=1,'Index LA Gen'!$A$9:$BZ$171,IF('Index LA Gen'!$B$4=2,'Index LA Gen'!$A$179:$BZ$341,IF('Index LA Gen'!$B$4=3,'Index LA Gen'!$A$349:$BZ$511,"Error"))),'Index LA Gen'!BX$1,0),"Error")</f>
        <v>0.08</v>
      </c>
      <c r="BY168" s="84">
        <f>IFERROR(VLOOKUP($A168,IF('Index LA Gen'!$B$4=1,'Index LA Gen'!$A$9:$BZ$171,IF('Index LA Gen'!$B$4=2,'Index LA Gen'!$A$179:$BZ$341,IF('Index LA Gen'!$B$4=3,'Index LA Gen'!$A$349:$BZ$511,"Error"))),'Index LA Gen'!BY$1,0),"Error")</f>
        <v>0.08</v>
      </c>
      <c r="BZ168" s="84">
        <f>IFERROR(VLOOKUP($A168,IF('Index LA Gen'!$B$4=1,'Index LA Gen'!$A$9:$BZ$171,IF('Index LA Gen'!$B$4=2,'Index LA Gen'!$A$179:$BZ$341,IF('Index LA Gen'!$B$4=3,'Index LA Gen'!$A$349:$BZ$511,"Error"))),'Index LA Gen'!BZ$1,0),"Error")</f>
        <v>0.08</v>
      </c>
    </row>
    <row r="169" spans="1:78" s="15" customFormat="1" x14ac:dyDescent="0.2">
      <c r="A169" s="20">
        <v>885</v>
      </c>
      <c r="B169" s="20" t="s">
        <v>320</v>
      </c>
      <c r="C169" s="45" t="s">
        <v>159</v>
      </c>
      <c r="D169" s="113">
        <f>IFERROR(VLOOKUP($A169,IF('Index LA Gen'!$B$4=1,'Index LA Gen'!$A$9:$BZ$171,IF('Index LA Gen'!$B$4=2,'Index LA Gen'!$A$179:$BZ$341,IF('Index LA Gen'!$B$4=3,'Index LA Gen'!$A$349:$BZ$511,"Error"))),'Index LA Gen'!D$1,0),"Error")</f>
        <v>940</v>
      </c>
      <c r="E169" s="113">
        <f>IFERROR(VLOOKUP($A169,IF('Index LA Gen'!$B$4=1,'Index LA Gen'!$A$9:$BZ$171,IF('Index LA Gen'!$B$4=2,'Index LA Gen'!$A$179:$BZ$341,IF('Index LA Gen'!$B$4=3,'Index LA Gen'!$A$349:$BZ$511,"Error"))),'Index LA Gen'!E$1,0),"Error")</f>
        <v>1010</v>
      </c>
      <c r="F169" s="113">
        <f>IFERROR(VLOOKUP($A169,IF('Index LA Gen'!$B$4=1,'Index LA Gen'!$A$9:$BZ$171,IF('Index LA Gen'!$B$4=2,'Index LA Gen'!$A$179:$BZ$341,IF('Index LA Gen'!$B$4=3,'Index LA Gen'!$A$349:$BZ$511,"Error"))),'Index LA Gen'!F$1,0),"Error")</f>
        <v>1950</v>
      </c>
      <c r="G169" s="84">
        <f>IFERROR(VLOOKUP($A169,IF('Index LA Gen'!$B$4=1,'Index LA Gen'!$A$9:$BZ$171,IF('Index LA Gen'!$B$4=2,'Index LA Gen'!$A$179:$BZ$341,IF('Index LA Gen'!$B$4=3,'Index LA Gen'!$A$349:$BZ$511,"Error"))),'Index LA Gen'!G$1,0),"Error")</f>
        <v>0.74</v>
      </c>
      <c r="H169" s="84">
        <f>IFERROR(VLOOKUP($A169,IF('Index LA Gen'!$B$4=1,'Index LA Gen'!$A$9:$BZ$171,IF('Index LA Gen'!$B$4=2,'Index LA Gen'!$A$179:$BZ$341,IF('Index LA Gen'!$B$4=3,'Index LA Gen'!$A$349:$BZ$511,"Error"))),'Index LA Gen'!H$1,0),"Error")</f>
        <v>0.75</v>
      </c>
      <c r="I169" s="84">
        <f>IFERROR(VLOOKUP($A169,IF('Index LA Gen'!$B$4=1,'Index LA Gen'!$A$9:$BZ$171,IF('Index LA Gen'!$B$4=2,'Index LA Gen'!$A$179:$BZ$341,IF('Index LA Gen'!$B$4=3,'Index LA Gen'!$A$349:$BZ$511,"Error"))),'Index LA Gen'!I$1,0),"Error")</f>
        <v>0.75</v>
      </c>
      <c r="J169" s="84">
        <f>IFERROR(VLOOKUP($A169,IF('Index LA Gen'!$B$4=1,'Index LA Gen'!$A$9:$BZ$171,IF('Index LA Gen'!$B$4=2,'Index LA Gen'!$A$179:$BZ$341,IF('Index LA Gen'!$B$4=3,'Index LA Gen'!$A$349:$BZ$511,"Error"))),'Index LA Gen'!J$1,0),"Error")</f>
        <v>0.71</v>
      </c>
      <c r="K169" s="84">
        <f>IFERROR(VLOOKUP($A169,IF('Index LA Gen'!$B$4=1,'Index LA Gen'!$A$9:$BZ$171,IF('Index LA Gen'!$B$4=2,'Index LA Gen'!$A$179:$BZ$341,IF('Index LA Gen'!$B$4=3,'Index LA Gen'!$A$349:$BZ$511,"Error"))),'Index LA Gen'!K$1,0),"Error")</f>
        <v>0.73</v>
      </c>
      <c r="L169" s="84">
        <f>IFERROR(VLOOKUP($A169,IF('Index LA Gen'!$B$4=1,'Index LA Gen'!$A$9:$BZ$171,IF('Index LA Gen'!$B$4=2,'Index LA Gen'!$A$179:$BZ$341,IF('Index LA Gen'!$B$4=3,'Index LA Gen'!$A$349:$BZ$511,"Error"))),'Index LA Gen'!L$1,0),"Error")</f>
        <v>0.72</v>
      </c>
      <c r="M169" s="84">
        <f>IFERROR(VLOOKUP($A169,IF('Index LA Gen'!$B$4=1,'Index LA Gen'!$A$9:$BZ$171,IF('Index LA Gen'!$B$4=2,'Index LA Gen'!$A$179:$BZ$341,IF('Index LA Gen'!$B$4=3,'Index LA Gen'!$A$349:$BZ$511,"Error"))),'Index LA Gen'!M$1,0),"Error")</f>
        <v>7.0000000000000007E-2</v>
      </c>
      <c r="N169" s="84">
        <f>IFERROR(VLOOKUP($A169,IF('Index LA Gen'!$B$4=1,'Index LA Gen'!$A$9:$BZ$171,IF('Index LA Gen'!$B$4=2,'Index LA Gen'!$A$179:$BZ$341,IF('Index LA Gen'!$B$4=3,'Index LA Gen'!$A$349:$BZ$511,"Error"))),'Index LA Gen'!N$1,0),"Error")</f>
        <v>0.09</v>
      </c>
      <c r="O169" s="84">
        <f>IFERROR(VLOOKUP($A169,IF('Index LA Gen'!$B$4=1,'Index LA Gen'!$A$9:$BZ$171,IF('Index LA Gen'!$B$4=2,'Index LA Gen'!$A$179:$BZ$341,IF('Index LA Gen'!$B$4=3,'Index LA Gen'!$A$349:$BZ$511,"Error"))),'Index LA Gen'!O$1,0),"Error")</f>
        <v>0.08</v>
      </c>
      <c r="P169" s="84">
        <f>IFERROR(VLOOKUP($A169,IF('Index LA Gen'!$B$4=1,'Index LA Gen'!$A$9:$BZ$171,IF('Index LA Gen'!$B$4=2,'Index LA Gen'!$A$179:$BZ$341,IF('Index LA Gen'!$B$4=3,'Index LA Gen'!$A$349:$BZ$511,"Error"))),'Index LA Gen'!P$1,0),"Error")</f>
        <v>0</v>
      </c>
      <c r="Q169" s="84" t="str">
        <f>IFERROR(VLOOKUP($A169,IF('Index LA Gen'!$B$4=1,'Index LA Gen'!$A$9:$BZ$171,IF('Index LA Gen'!$B$4=2,'Index LA Gen'!$A$179:$BZ$341,IF('Index LA Gen'!$B$4=3,'Index LA Gen'!$A$349:$BZ$511,"Error"))),'Index LA Gen'!Q$1,0),"Error")</f>
        <v>x</v>
      </c>
      <c r="R169" s="84" t="str">
        <f>IFERROR(VLOOKUP($A169,IF('Index LA Gen'!$B$4=1,'Index LA Gen'!$A$9:$BZ$171,IF('Index LA Gen'!$B$4=2,'Index LA Gen'!$A$179:$BZ$341,IF('Index LA Gen'!$B$4=3,'Index LA Gen'!$A$349:$BZ$511,"Error"))),'Index LA Gen'!R$1,0),"Error")</f>
        <v>x</v>
      </c>
      <c r="S169" s="84">
        <f>IFERROR(VLOOKUP($A169,IF('Index LA Gen'!$B$4=1,'Index LA Gen'!$A$9:$BZ$171,IF('Index LA Gen'!$B$4=2,'Index LA Gen'!$A$179:$BZ$341,IF('Index LA Gen'!$B$4=3,'Index LA Gen'!$A$349:$BZ$511,"Error"))),'Index LA Gen'!S$1,0),"Error")</f>
        <v>0.03</v>
      </c>
      <c r="T169" s="84">
        <f>IFERROR(VLOOKUP($A169,IF('Index LA Gen'!$B$4=1,'Index LA Gen'!$A$9:$BZ$171,IF('Index LA Gen'!$B$4=2,'Index LA Gen'!$A$179:$BZ$341,IF('Index LA Gen'!$B$4=3,'Index LA Gen'!$A$349:$BZ$511,"Error"))),'Index LA Gen'!T$1,0),"Error")</f>
        <v>0.03</v>
      </c>
      <c r="U169" s="84">
        <f>IFERROR(VLOOKUP($A169,IF('Index LA Gen'!$B$4=1,'Index LA Gen'!$A$9:$BZ$171,IF('Index LA Gen'!$B$4=2,'Index LA Gen'!$A$179:$BZ$341,IF('Index LA Gen'!$B$4=3,'Index LA Gen'!$A$349:$BZ$511,"Error"))),'Index LA Gen'!U$1,0),"Error")</f>
        <v>0.03</v>
      </c>
      <c r="V169" s="84">
        <f>IFERROR(VLOOKUP($A169,IF('Index LA Gen'!$B$4=1,'Index LA Gen'!$A$9:$BZ$171,IF('Index LA Gen'!$B$4=2,'Index LA Gen'!$A$179:$BZ$341,IF('Index LA Gen'!$B$4=3,'Index LA Gen'!$A$349:$BZ$511,"Error"))),'Index LA Gen'!V$1,0),"Error")</f>
        <v>0.01</v>
      </c>
      <c r="W169" s="84">
        <f>IFERROR(VLOOKUP($A169,IF('Index LA Gen'!$B$4=1,'Index LA Gen'!$A$9:$BZ$171,IF('Index LA Gen'!$B$4=2,'Index LA Gen'!$A$179:$BZ$341,IF('Index LA Gen'!$B$4=3,'Index LA Gen'!$A$349:$BZ$511,"Error"))),'Index LA Gen'!W$1,0),"Error")</f>
        <v>0.01</v>
      </c>
      <c r="X169" s="84">
        <f>IFERROR(VLOOKUP($A169,IF('Index LA Gen'!$B$4=1,'Index LA Gen'!$A$9:$BZ$171,IF('Index LA Gen'!$B$4=2,'Index LA Gen'!$A$179:$BZ$341,IF('Index LA Gen'!$B$4=3,'Index LA Gen'!$A$349:$BZ$511,"Error"))),'Index LA Gen'!X$1,0),"Error")</f>
        <v>0.01</v>
      </c>
      <c r="Y169" s="84" t="str">
        <f>IFERROR(VLOOKUP($A169,IF('Index LA Gen'!$B$4=1,'Index LA Gen'!$A$9:$BZ$171,IF('Index LA Gen'!$B$4=2,'Index LA Gen'!$A$179:$BZ$341,IF('Index LA Gen'!$B$4=3,'Index LA Gen'!$A$349:$BZ$511,"Error"))),'Index LA Gen'!Y$1,0),"Error")</f>
        <v>x</v>
      </c>
      <c r="Z169" s="84" t="str">
        <f>IFERROR(VLOOKUP($A169,IF('Index LA Gen'!$B$4=1,'Index LA Gen'!$A$9:$BZ$171,IF('Index LA Gen'!$B$4=2,'Index LA Gen'!$A$179:$BZ$341,IF('Index LA Gen'!$B$4=3,'Index LA Gen'!$A$349:$BZ$511,"Error"))),'Index LA Gen'!Z$1,0),"Error")</f>
        <v>x</v>
      </c>
      <c r="AA169" s="84" t="str">
        <f>IFERROR(VLOOKUP($A169,IF('Index LA Gen'!$B$4=1,'Index LA Gen'!$A$9:$BZ$171,IF('Index LA Gen'!$B$4=2,'Index LA Gen'!$A$179:$BZ$341,IF('Index LA Gen'!$B$4=3,'Index LA Gen'!$A$349:$BZ$511,"Error"))),'Index LA Gen'!AA$1,0),"Error")</f>
        <v>x</v>
      </c>
      <c r="AB169" s="84">
        <f>IFERROR(VLOOKUP($A169,IF('Index LA Gen'!$B$4=1,'Index LA Gen'!$A$9:$BZ$171,IF('Index LA Gen'!$B$4=2,'Index LA Gen'!$A$179:$BZ$341,IF('Index LA Gen'!$B$4=3,'Index LA Gen'!$A$349:$BZ$511,"Error"))),'Index LA Gen'!AB$1,0),"Error")</f>
        <v>0</v>
      </c>
      <c r="AC169" s="84">
        <f>IFERROR(VLOOKUP($A169,IF('Index LA Gen'!$B$4=1,'Index LA Gen'!$A$9:$BZ$171,IF('Index LA Gen'!$B$4=2,'Index LA Gen'!$A$179:$BZ$341,IF('Index LA Gen'!$B$4=3,'Index LA Gen'!$A$349:$BZ$511,"Error"))),'Index LA Gen'!AC$1,0),"Error")</f>
        <v>0</v>
      </c>
      <c r="AD169" s="84">
        <f>IFERROR(VLOOKUP($A169,IF('Index LA Gen'!$B$4=1,'Index LA Gen'!$A$9:$BZ$171,IF('Index LA Gen'!$B$4=2,'Index LA Gen'!$A$179:$BZ$341,IF('Index LA Gen'!$B$4=3,'Index LA Gen'!$A$349:$BZ$511,"Error"))),'Index LA Gen'!AD$1,0),"Error")</f>
        <v>0</v>
      </c>
      <c r="AE169" s="84">
        <f>IFERROR(VLOOKUP($A169,IF('Index LA Gen'!$B$4=1,'Index LA Gen'!$A$9:$BZ$171,IF('Index LA Gen'!$B$4=2,'Index LA Gen'!$A$179:$BZ$341,IF('Index LA Gen'!$B$4=3,'Index LA Gen'!$A$349:$BZ$511,"Error"))),'Index LA Gen'!AE$1,0),"Error")</f>
        <v>0.05</v>
      </c>
      <c r="AF169" s="84">
        <f>IFERROR(VLOOKUP($A169,IF('Index LA Gen'!$B$4=1,'Index LA Gen'!$A$9:$BZ$171,IF('Index LA Gen'!$B$4=2,'Index LA Gen'!$A$179:$BZ$341,IF('Index LA Gen'!$B$4=3,'Index LA Gen'!$A$349:$BZ$511,"Error"))),'Index LA Gen'!AF$1,0),"Error")</f>
        <v>0.05</v>
      </c>
      <c r="AG169" s="84">
        <f>IFERROR(VLOOKUP($A169,IF('Index LA Gen'!$B$4=1,'Index LA Gen'!$A$9:$BZ$171,IF('Index LA Gen'!$B$4=2,'Index LA Gen'!$A$179:$BZ$341,IF('Index LA Gen'!$B$4=3,'Index LA Gen'!$A$349:$BZ$511,"Error"))),'Index LA Gen'!AG$1,0),"Error")</f>
        <v>0.05</v>
      </c>
      <c r="AH169" s="84">
        <f>IFERROR(VLOOKUP($A169,IF('Index LA Gen'!$B$4=1,'Index LA Gen'!$A$9:$BZ$171,IF('Index LA Gen'!$B$4=2,'Index LA Gen'!$A$179:$BZ$341,IF('Index LA Gen'!$B$4=3,'Index LA Gen'!$A$349:$BZ$511,"Error"))),'Index LA Gen'!AH$1,0),"Error")</f>
        <v>0.59</v>
      </c>
      <c r="AI169" s="84">
        <f>IFERROR(VLOOKUP($A169,IF('Index LA Gen'!$B$4=1,'Index LA Gen'!$A$9:$BZ$171,IF('Index LA Gen'!$B$4=2,'Index LA Gen'!$A$179:$BZ$341,IF('Index LA Gen'!$B$4=3,'Index LA Gen'!$A$349:$BZ$511,"Error"))),'Index LA Gen'!AI$1,0),"Error")</f>
        <v>0.6</v>
      </c>
      <c r="AJ169" s="84">
        <f>IFERROR(VLOOKUP($A169,IF('Index LA Gen'!$B$4=1,'Index LA Gen'!$A$9:$BZ$171,IF('Index LA Gen'!$B$4=2,'Index LA Gen'!$A$179:$BZ$341,IF('Index LA Gen'!$B$4=3,'Index LA Gen'!$A$349:$BZ$511,"Error"))),'Index LA Gen'!AJ$1,0),"Error")</f>
        <v>0.59</v>
      </c>
      <c r="AK169" s="84">
        <f>IFERROR(VLOOKUP($A169,IF('Index LA Gen'!$B$4=1,'Index LA Gen'!$A$9:$BZ$171,IF('Index LA Gen'!$B$4=2,'Index LA Gen'!$A$179:$BZ$341,IF('Index LA Gen'!$B$4=3,'Index LA Gen'!$A$349:$BZ$511,"Error"))),'Index LA Gen'!AK$1,0),"Error")</f>
        <v>0.24</v>
      </c>
      <c r="AL169" s="84">
        <f>IFERROR(VLOOKUP($A169,IF('Index LA Gen'!$B$4=1,'Index LA Gen'!$A$9:$BZ$171,IF('Index LA Gen'!$B$4=2,'Index LA Gen'!$A$179:$BZ$341,IF('Index LA Gen'!$B$4=3,'Index LA Gen'!$A$349:$BZ$511,"Error"))),'Index LA Gen'!AL$1,0),"Error")</f>
        <v>0.2</v>
      </c>
      <c r="AM169" s="84">
        <f>IFERROR(VLOOKUP($A169,IF('Index LA Gen'!$B$4=1,'Index LA Gen'!$A$9:$BZ$171,IF('Index LA Gen'!$B$4=2,'Index LA Gen'!$A$179:$BZ$341,IF('Index LA Gen'!$B$4=3,'Index LA Gen'!$A$349:$BZ$511,"Error"))),'Index LA Gen'!AM$1,0),"Error")</f>
        <v>0.22</v>
      </c>
      <c r="AN169" s="84">
        <f>IFERROR(VLOOKUP($A169,IF('Index LA Gen'!$B$4=1,'Index LA Gen'!$A$9:$BZ$171,IF('Index LA Gen'!$B$4=2,'Index LA Gen'!$A$179:$BZ$341,IF('Index LA Gen'!$B$4=3,'Index LA Gen'!$A$349:$BZ$511,"Error"))),'Index LA Gen'!AN$1,0),"Error")</f>
        <v>0.01</v>
      </c>
      <c r="AO169" s="84" t="str">
        <f>IFERROR(VLOOKUP($A169,IF('Index LA Gen'!$B$4=1,'Index LA Gen'!$A$9:$BZ$171,IF('Index LA Gen'!$B$4=2,'Index LA Gen'!$A$179:$BZ$341,IF('Index LA Gen'!$B$4=3,'Index LA Gen'!$A$349:$BZ$511,"Error"))),'Index LA Gen'!AO$1,0),"Error")</f>
        <v>x</v>
      </c>
      <c r="AP169" s="84">
        <f>IFERROR(VLOOKUP($A169,IF('Index LA Gen'!$B$4=1,'Index LA Gen'!$A$9:$BZ$171,IF('Index LA Gen'!$B$4=2,'Index LA Gen'!$A$179:$BZ$341,IF('Index LA Gen'!$B$4=3,'Index LA Gen'!$A$349:$BZ$511,"Error"))),'Index LA Gen'!AP$1,0),"Error")</f>
        <v>0.01</v>
      </c>
      <c r="AQ169" s="84">
        <f>IFERROR(VLOOKUP($A169,IF('Index LA Gen'!$B$4=1,'Index LA Gen'!$A$9:$BZ$171,IF('Index LA Gen'!$B$4=2,'Index LA Gen'!$A$179:$BZ$341,IF('Index LA Gen'!$B$4=3,'Index LA Gen'!$A$349:$BZ$511,"Error"))),'Index LA Gen'!AQ$1,0),"Error")</f>
        <v>0.14000000000000001</v>
      </c>
      <c r="AR169" s="84">
        <f>IFERROR(VLOOKUP($A169,IF('Index LA Gen'!$B$4=1,'Index LA Gen'!$A$9:$BZ$171,IF('Index LA Gen'!$B$4=2,'Index LA Gen'!$A$179:$BZ$341,IF('Index LA Gen'!$B$4=3,'Index LA Gen'!$A$349:$BZ$511,"Error"))),'Index LA Gen'!AR$1,0),"Error")</f>
        <v>0.13</v>
      </c>
      <c r="AS169" s="84">
        <f>IFERROR(VLOOKUP($A169,IF('Index LA Gen'!$B$4=1,'Index LA Gen'!$A$9:$BZ$171,IF('Index LA Gen'!$B$4=2,'Index LA Gen'!$A$179:$BZ$341,IF('Index LA Gen'!$B$4=3,'Index LA Gen'!$A$349:$BZ$511,"Error"))),'Index LA Gen'!AS$1,0),"Error")</f>
        <v>0.13</v>
      </c>
      <c r="AT169" s="84">
        <f>IFERROR(VLOOKUP($A169,IF('Index LA Gen'!$B$4=1,'Index LA Gen'!$A$9:$BZ$171,IF('Index LA Gen'!$B$4=2,'Index LA Gen'!$A$179:$BZ$341,IF('Index LA Gen'!$B$4=3,'Index LA Gen'!$A$349:$BZ$511,"Error"))),'Index LA Gen'!AT$1,0),"Error")</f>
        <v>0.34</v>
      </c>
      <c r="AU169" s="84">
        <f>IFERROR(VLOOKUP($A169,IF('Index LA Gen'!$B$4=1,'Index LA Gen'!$A$9:$BZ$171,IF('Index LA Gen'!$B$4=2,'Index LA Gen'!$A$179:$BZ$341,IF('Index LA Gen'!$B$4=3,'Index LA Gen'!$A$349:$BZ$511,"Error"))),'Index LA Gen'!AU$1,0),"Error")</f>
        <v>0.38</v>
      </c>
      <c r="AV169" s="84">
        <f>IFERROR(VLOOKUP($A169,IF('Index LA Gen'!$B$4=1,'Index LA Gen'!$A$9:$BZ$171,IF('Index LA Gen'!$B$4=2,'Index LA Gen'!$A$179:$BZ$341,IF('Index LA Gen'!$B$4=3,'Index LA Gen'!$A$349:$BZ$511,"Error"))),'Index LA Gen'!AV$1,0),"Error")</f>
        <v>0.36</v>
      </c>
      <c r="AW169" s="84">
        <f>IFERROR(VLOOKUP($A169,IF('Index LA Gen'!$B$4=1,'Index LA Gen'!$A$9:$BZ$171,IF('Index LA Gen'!$B$4=2,'Index LA Gen'!$A$179:$BZ$341,IF('Index LA Gen'!$B$4=3,'Index LA Gen'!$A$349:$BZ$511,"Error"))),'Index LA Gen'!AW$1,0),"Error")</f>
        <v>0.02</v>
      </c>
      <c r="AX169" s="84">
        <f>IFERROR(VLOOKUP($A169,IF('Index LA Gen'!$B$4=1,'Index LA Gen'!$A$9:$BZ$171,IF('Index LA Gen'!$B$4=2,'Index LA Gen'!$A$179:$BZ$341,IF('Index LA Gen'!$B$4=3,'Index LA Gen'!$A$349:$BZ$511,"Error"))),'Index LA Gen'!AX$1,0),"Error")</f>
        <v>0.02</v>
      </c>
      <c r="AY169" s="84">
        <f>IFERROR(VLOOKUP($A169,IF('Index LA Gen'!$B$4=1,'Index LA Gen'!$A$9:$BZ$171,IF('Index LA Gen'!$B$4=2,'Index LA Gen'!$A$179:$BZ$341,IF('Index LA Gen'!$B$4=3,'Index LA Gen'!$A$349:$BZ$511,"Error"))),'Index LA Gen'!AY$1,0),"Error")</f>
        <v>0.02</v>
      </c>
      <c r="AZ169" s="84">
        <f>IFERROR(VLOOKUP($A169,IF('Index LA Gen'!$B$4=1,'Index LA Gen'!$A$9:$BZ$171,IF('Index LA Gen'!$B$4=2,'Index LA Gen'!$A$179:$BZ$341,IF('Index LA Gen'!$B$4=3,'Index LA Gen'!$A$349:$BZ$511,"Error"))),'Index LA Gen'!AZ$1,0),"Error")</f>
        <v>0</v>
      </c>
      <c r="BA169" s="84">
        <f>IFERROR(VLOOKUP($A169,IF('Index LA Gen'!$B$4=1,'Index LA Gen'!$A$9:$BZ$171,IF('Index LA Gen'!$B$4=2,'Index LA Gen'!$A$179:$BZ$341,IF('Index LA Gen'!$B$4=3,'Index LA Gen'!$A$349:$BZ$511,"Error"))),'Index LA Gen'!BA$1,0),"Error")</f>
        <v>0</v>
      </c>
      <c r="BB169" s="84">
        <f>IFERROR(VLOOKUP($A169,IF('Index LA Gen'!$B$4=1,'Index LA Gen'!$A$9:$BZ$171,IF('Index LA Gen'!$B$4=2,'Index LA Gen'!$A$179:$BZ$341,IF('Index LA Gen'!$B$4=3,'Index LA Gen'!$A$349:$BZ$511,"Error"))),'Index LA Gen'!BB$1,0),"Error")</f>
        <v>0</v>
      </c>
      <c r="BC169" s="84">
        <f>IFERROR(VLOOKUP($A169,IF('Index LA Gen'!$B$4=1,'Index LA Gen'!$A$9:$BZ$171,IF('Index LA Gen'!$B$4=2,'Index LA Gen'!$A$179:$BZ$341,IF('Index LA Gen'!$B$4=3,'Index LA Gen'!$A$349:$BZ$511,"Error"))),'Index LA Gen'!BC$1,0),"Error")</f>
        <v>0.02</v>
      </c>
      <c r="BD169" s="84">
        <f>IFERROR(VLOOKUP($A169,IF('Index LA Gen'!$B$4=1,'Index LA Gen'!$A$9:$BZ$171,IF('Index LA Gen'!$B$4=2,'Index LA Gen'!$A$179:$BZ$341,IF('Index LA Gen'!$B$4=3,'Index LA Gen'!$A$349:$BZ$511,"Error"))),'Index LA Gen'!BD$1,0),"Error")</f>
        <v>0.02</v>
      </c>
      <c r="BE169" s="84">
        <f>IFERROR(VLOOKUP($A169,IF('Index LA Gen'!$B$4=1,'Index LA Gen'!$A$9:$BZ$171,IF('Index LA Gen'!$B$4=2,'Index LA Gen'!$A$179:$BZ$341,IF('Index LA Gen'!$B$4=3,'Index LA Gen'!$A$349:$BZ$511,"Error"))),'Index LA Gen'!BE$1,0),"Error")</f>
        <v>0.02</v>
      </c>
      <c r="BF169" s="84">
        <f>IFERROR(VLOOKUP($A169,IF('Index LA Gen'!$B$4=1,'Index LA Gen'!$A$9:$BZ$171,IF('Index LA Gen'!$B$4=2,'Index LA Gen'!$A$179:$BZ$341,IF('Index LA Gen'!$B$4=3,'Index LA Gen'!$A$349:$BZ$511,"Error"))),'Index LA Gen'!BF$1,0),"Error")</f>
        <v>0.01</v>
      </c>
      <c r="BG169" s="84" t="str">
        <f>IFERROR(VLOOKUP($A169,IF('Index LA Gen'!$B$4=1,'Index LA Gen'!$A$9:$BZ$171,IF('Index LA Gen'!$B$4=2,'Index LA Gen'!$A$179:$BZ$341,IF('Index LA Gen'!$B$4=3,'Index LA Gen'!$A$349:$BZ$511,"Error"))),'Index LA Gen'!BG$1,0),"Error")</f>
        <v>x</v>
      </c>
      <c r="BH169" s="84">
        <f>IFERROR(VLOOKUP($A169,IF('Index LA Gen'!$B$4=1,'Index LA Gen'!$A$9:$BZ$171,IF('Index LA Gen'!$B$4=2,'Index LA Gen'!$A$179:$BZ$341,IF('Index LA Gen'!$B$4=3,'Index LA Gen'!$A$349:$BZ$511,"Error"))),'Index LA Gen'!BH$1,0),"Error")</f>
        <v>0.01</v>
      </c>
      <c r="BI169" s="84">
        <f>IFERROR(VLOOKUP($A169,IF('Index LA Gen'!$B$4=1,'Index LA Gen'!$A$9:$BZ$171,IF('Index LA Gen'!$B$4=2,'Index LA Gen'!$A$179:$BZ$341,IF('Index LA Gen'!$B$4=3,'Index LA Gen'!$A$349:$BZ$511,"Error"))),'Index LA Gen'!BI$1,0),"Error")</f>
        <v>0.01</v>
      </c>
      <c r="BJ169" s="84">
        <f>IFERROR(VLOOKUP($A169,IF('Index LA Gen'!$B$4=1,'Index LA Gen'!$A$9:$BZ$171,IF('Index LA Gen'!$B$4=2,'Index LA Gen'!$A$179:$BZ$341,IF('Index LA Gen'!$B$4=3,'Index LA Gen'!$A$349:$BZ$511,"Error"))),'Index LA Gen'!BJ$1,0),"Error")</f>
        <v>0.01</v>
      </c>
      <c r="BK169" s="84">
        <f>IFERROR(VLOOKUP($A169,IF('Index LA Gen'!$B$4=1,'Index LA Gen'!$A$9:$BZ$171,IF('Index LA Gen'!$B$4=2,'Index LA Gen'!$A$179:$BZ$341,IF('Index LA Gen'!$B$4=3,'Index LA Gen'!$A$349:$BZ$511,"Error"))),'Index LA Gen'!BK$1,0),"Error")</f>
        <v>0.01</v>
      </c>
      <c r="BL169" s="84">
        <f>IFERROR(VLOOKUP($A169,IF('Index LA Gen'!$B$4=1,'Index LA Gen'!$A$9:$BZ$171,IF('Index LA Gen'!$B$4=2,'Index LA Gen'!$A$179:$BZ$341,IF('Index LA Gen'!$B$4=3,'Index LA Gen'!$A$349:$BZ$511,"Error"))),'Index LA Gen'!BL$1,0),"Error")</f>
        <v>0</v>
      </c>
      <c r="BM169" s="84">
        <f>IFERROR(VLOOKUP($A169,IF('Index LA Gen'!$B$4=1,'Index LA Gen'!$A$9:$BZ$171,IF('Index LA Gen'!$B$4=2,'Index LA Gen'!$A$179:$BZ$341,IF('Index LA Gen'!$B$4=3,'Index LA Gen'!$A$349:$BZ$511,"Error"))),'Index LA Gen'!BM$1,0),"Error")</f>
        <v>0</v>
      </c>
      <c r="BN169" s="84">
        <f>IFERROR(VLOOKUP($A169,IF('Index LA Gen'!$B$4=1,'Index LA Gen'!$A$9:$BZ$171,IF('Index LA Gen'!$B$4=2,'Index LA Gen'!$A$179:$BZ$341,IF('Index LA Gen'!$B$4=3,'Index LA Gen'!$A$349:$BZ$511,"Error"))),'Index LA Gen'!BN$1,0),"Error")</f>
        <v>0</v>
      </c>
      <c r="BO169" s="84" t="str">
        <f>IFERROR(VLOOKUP($A169,IF('Index LA Gen'!$B$4=1,'Index LA Gen'!$A$9:$BZ$171,IF('Index LA Gen'!$B$4=2,'Index LA Gen'!$A$179:$BZ$341,IF('Index LA Gen'!$B$4=3,'Index LA Gen'!$A$349:$BZ$511,"Error"))),'Index LA Gen'!BO$1,0),"Error")</f>
        <v>x</v>
      </c>
      <c r="BP169" s="84" t="str">
        <f>IFERROR(VLOOKUP($A169,IF('Index LA Gen'!$B$4=1,'Index LA Gen'!$A$9:$BZ$171,IF('Index LA Gen'!$B$4=2,'Index LA Gen'!$A$179:$BZ$341,IF('Index LA Gen'!$B$4=3,'Index LA Gen'!$A$349:$BZ$511,"Error"))),'Index LA Gen'!BP$1,0),"Error")</f>
        <v>x</v>
      </c>
      <c r="BQ169" s="84" t="str">
        <f>IFERROR(VLOOKUP($A169,IF('Index LA Gen'!$B$4=1,'Index LA Gen'!$A$9:$BZ$171,IF('Index LA Gen'!$B$4=2,'Index LA Gen'!$A$179:$BZ$341,IF('Index LA Gen'!$B$4=3,'Index LA Gen'!$A$349:$BZ$511,"Error"))),'Index LA Gen'!BQ$1,0),"Error")</f>
        <v>x</v>
      </c>
      <c r="BR169" s="84">
        <f>IFERROR(VLOOKUP($A169,IF('Index LA Gen'!$B$4=1,'Index LA Gen'!$A$9:$BZ$171,IF('Index LA Gen'!$B$4=2,'Index LA Gen'!$A$179:$BZ$341,IF('Index LA Gen'!$B$4=3,'Index LA Gen'!$A$349:$BZ$511,"Error"))),'Index LA Gen'!BR$1,0),"Error")</f>
        <v>0.05</v>
      </c>
      <c r="BS169" s="84">
        <f>IFERROR(VLOOKUP($A169,IF('Index LA Gen'!$B$4=1,'Index LA Gen'!$A$9:$BZ$171,IF('Index LA Gen'!$B$4=2,'Index LA Gen'!$A$179:$BZ$341,IF('Index LA Gen'!$B$4=3,'Index LA Gen'!$A$349:$BZ$511,"Error"))),'Index LA Gen'!BS$1,0),"Error")</f>
        <v>7.0000000000000007E-2</v>
      </c>
      <c r="BT169" s="84">
        <f>IFERROR(VLOOKUP($A169,IF('Index LA Gen'!$B$4=1,'Index LA Gen'!$A$9:$BZ$171,IF('Index LA Gen'!$B$4=2,'Index LA Gen'!$A$179:$BZ$341,IF('Index LA Gen'!$B$4=3,'Index LA Gen'!$A$349:$BZ$511,"Error"))),'Index LA Gen'!BT$1,0),"Error")</f>
        <v>0.06</v>
      </c>
      <c r="BU169" s="84">
        <f>IFERROR(VLOOKUP($A169,IF('Index LA Gen'!$B$4=1,'Index LA Gen'!$A$9:$BZ$171,IF('Index LA Gen'!$B$4=2,'Index LA Gen'!$A$179:$BZ$341,IF('Index LA Gen'!$B$4=3,'Index LA Gen'!$A$349:$BZ$511,"Error"))),'Index LA Gen'!BU$1,0),"Error")</f>
        <v>0.01</v>
      </c>
      <c r="BV169" s="84">
        <f>IFERROR(VLOOKUP($A169,IF('Index LA Gen'!$B$4=1,'Index LA Gen'!$A$9:$BZ$171,IF('Index LA Gen'!$B$4=2,'Index LA Gen'!$A$179:$BZ$341,IF('Index LA Gen'!$B$4=3,'Index LA Gen'!$A$349:$BZ$511,"Error"))),'Index LA Gen'!BV$1,0),"Error")</f>
        <v>0.01</v>
      </c>
      <c r="BW169" s="84">
        <f>IFERROR(VLOOKUP($A169,IF('Index LA Gen'!$B$4=1,'Index LA Gen'!$A$9:$BZ$171,IF('Index LA Gen'!$B$4=2,'Index LA Gen'!$A$179:$BZ$341,IF('Index LA Gen'!$B$4=3,'Index LA Gen'!$A$349:$BZ$511,"Error"))),'Index LA Gen'!BW$1,0),"Error")</f>
        <v>0.01</v>
      </c>
      <c r="BX169" s="84">
        <f>IFERROR(VLOOKUP($A169,IF('Index LA Gen'!$B$4=1,'Index LA Gen'!$A$9:$BZ$171,IF('Index LA Gen'!$B$4=2,'Index LA Gen'!$A$179:$BZ$341,IF('Index LA Gen'!$B$4=3,'Index LA Gen'!$A$349:$BZ$511,"Error"))),'Index LA Gen'!BX$1,0),"Error")</f>
        <v>0.2</v>
      </c>
      <c r="BY169" s="84">
        <f>IFERROR(VLOOKUP($A169,IF('Index LA Gen'!$B$4=1,'Index LA Gen'!$A$9:$BZ$171,IF('Index LA Gen'!$B$4=2,'Index LA Gen'!$A$179:$BZ$341,IF('Index LA Gen'!$B$4=3,'Index LA Gen'!$A$349:$BZ$511,"Error"))),'Index LA Gen'!BY$1,0),"Error")</f>
        <v>0.17</v>
      </c>
      <c r="BZ169" s="84">
        <f>IFERROR(VLOOKUP($A169,IF('Index LA Gen'!$B$4=1,'Index LA Gen'!$A$9:$BZ$171,IF('Index LA Gen'!$B$4=2,'Index LA Gen'!$A$179:$BZ$341,IF('Index LA Gen'!$B$4=3,'Index LA Gen'!$A$349:$BZ$511,"Error"))),'Index LA Gen'!BZ$1,0),"Error")</f>
        <v>0.18</v>
      </c>
    </row>
    <row r="170" spans="1:78" s="15" customFormat="1" x14ac:dyDescent="0.2">
      <c r="A170" s="20">
        <v>816</v>
      </c>
      <c r="B170" s="20" t="s">
        <v>321</v>
      </c>
      <c r="C170" s="45" t="s">
        <v>155</v>
      </c>
      <c r="D170" s="113">
        <f>IFERROR(VLOOKUP($A170,IF('Index LA Gen'!$B$4=1,'Index LA Gen'!$A$9:$BZ$171,IF('Index LA Gen'!$B$4=2,'Index LA Gen'!$A$179:$BZ$341,IF('Index LA Gen'!$B$4=3,'Index LA Gen'!$A$349:$BZ$511,"Error"))),'Index LA Gen'!D$1,0),"Error")</f>
        <v>250</v>
      </c>
      <c r="E170" s="113">
        <f>IFERROR(VLOOKUP($A170,IF('Index LA Gen'!$B$4=1,'Index LA Gen'!$A$9:$BZ$171,IF('Index LA Gen'!$B$4=2,'Index LA Gen'!$A$179:$BZ$341,IF('Index LA Gen'!$B$4=3,'Index LA Gen'!$A$349:$BZ$511,"Error"))),'Index LA Gen'!E$1,0),"Error")</f>
        <v>310</v>
      </c>
      <c r="F170" s="113">
        <f>IFERROR(VLOOKUP($A170,IF('Index LA Gen'!$B$4=1,'Index LA Gen'!$A$9:$BZ$171,IF('Index LA Gen'!$B$4=2,'Index LA Gen'!$A$179:$BZ$341,IF('Index LA Gen'!$B$4=3,'Index LA Gen'!$A$349:$BZ$511,"Error"))),'Index LA Gen'!F$1,0),"Error")</f>
        <v>560</v>
      </c>
      <c r="G170" s="84">
        <f>IFERROR(VLOOKUP($A170,IF('Index LA Gen'!$B$4=1,'Index LA Gen'!$A$9:$BZ$171,IF('Index LA Gen'!$B$4=2,'Index LA Gen'!$A$179:$BZ$341,IF('Index LA Gen'!$B$4=3,'Index LA Gen'!$A$349:$BZ$511,"Error"))),'Index LA Gen'!G$1,0),"Error")</f>
        <v>0.81</v>
      </c>
      <c r="H170" s="84">
        <f>IFERROR(VLOOKUP($A170,IF('Index LA Gen'!$B$4=1,'Index LA Gen'!$A$9:$BZ$171,IF('Index LA Gen'!$B$4=2,'Index LA Gen'!$A$179:$BZ$341,IF('Index LA Gen'!$B$4=3,'Index LA Gen'!$A$349:$BZ$511,"Error"))),'Index LA Gen'!H$1,0),"Error")</f>
        <v>0.8</v>
      </c>
      <c r="I170" s="84">
        <f>IFERROR(VLOOKUP($A170,IF('Index LA Gen'!$B$4=1,'Index LA Gen'!$A$9:$BZ$171,IF('Index LA Gen'!$B$4=2,'Index LA Gen'!$A$179:$BZ$341,IF('Index LA Gen'!$B$4=3,'Index LA Gen'!$A$349:$BZ$511,"Error"))),'Index LA Gen'!I$1,0),"Error")</f>
        <v>0.8</v>
      </c>
      <c r="J170" s="84">
        <f>IFERROR(VLOOKUP($A170,IF('Index LA Gen'!$B$4=1,'Index LA Gen'!$A$9:$BZ$171,IF('Index LA Gen'!$B$4=2,'Index LA Gen'!$A$179:$BZ$341,IF('Index LA Gen'!$B$4=3,'Index LA Gen'!$A$349:$BZ$511,"Error"))),'Index LA Gen'!J$1,0),"Error")</f>
        <v>0.73</v>
      </c>
      <c r="K170" s="84">
        <f>IFERROR(VLOOKUP($A170,IF('Index LA Gen'!$B$4=1,'Index LA Gen'!$A$9:$BZ$171,IF('Index LA Gen'!$B$4=2,'Index LA Gen'!$A$179:$BZ$341,IF('Index LA Gen'!$B$4=3,'Index LA Gen'!$A$349:$BZ$511,"Error"))),'Index LA Gen'!K$1,0),"Error")</f>
        <v>0.7</v>
      </c>
      <c r="L170" s="84">
        <f>IFERROR(VLOOKUP($A170,IF('Index LA Gen'!$B$4=1,'Index LA Gen'!$A$9:$BZ$171,IF('Index LA Gen'!$B$4=2,'Index LA Gen'!$A$179:$BZ$341,IF('Index LA Gen'!$B$4=3,'Index LA Gen'!$A$349:$BZ$511,"Error"))),'Index LA Gen'!L$1,0),"Error")</f>
        <v>0.72</v>
      </c>
      <c r="M170" s="84">
        <f>IFERROR(VLOOKUP($A170,IF('Index LA Gen'!$B$4=1,'Index LA Gen'!$A$9:$BZ$171,IF('Index LA Gen'!$B$4=2,'Index LA Gen'!$A$179:$BZ$341,IF('Index LA Gen'!$B$4=3,'Index LA Gen'!$A$349:$BZ$511,"Error"))),'Index LA Gen'!M$1,0),"Error")</f>
        <v>0.09</v>
      </c>
      <c r="N170" s="84">
        <f>IFERROR(VLOOKUP($A170,IF('Index LA Gen'!$B$4=1,'Index LA Gen'!$A$9:$BZ$171,IF('Index LA Gen'!$B$4=2,'Index LA Gen'!$A$179:$BZ$341,IF('Index LA Gen'!$B$4=3,'Index LA Gen'!$A$349:$BZ$511,"Error"))),'Index LA Gen'!N$1,0),"Error")</f>
        <v>0.08</v>
      </c>
      <c r="O170" s="84">
        <f>IFERROR(VLOOKUP($A170,IF('Index LA Gen'!$B$4=1,'Index LA Gen'!$A$9:$BZ$171,IF('Index LA Gen'!$B$4=2,'Index LA Gen'!$A$179:$BZ$341,IF('Index LA Gen'!$B$4=3,'Index LA Gen'!$A$349:$BZ$511,"Error"))),'Index LA Gen'!O$1,0),"Error")</f>
        <v>0.09</v>
      </c>
      <c r="P170" s="84" t="str">
        <f>IFERROR(VLOOKUP($A170,IF('Index LA Gen'!$B$4=1,'Index LA Gen'!$A$9:$BZ$171,IF('Index LA Gen'!$B$4=2,'Index LA Gen'!$A$179:$BZ$341,IF('Index LA Gen'!$B$4=3,'Index LA Gen'!$A$349:$BZ$511,"Error"))),'Index LA Gen'!P$1,0),"Error")</f>
        <v>x</v>
      </c>
      <c r="Q170" s="84">
        <f>IFERROR(VLOOKUP($A170,IF('Index LA Gen'!$B$4=1,'Index LA Gen'!$A$9:$BZ$171,IF('Index LA Gen'!$B$4=2,'Index LA Gen'!$A$179:$BZ$341,IF('Index LA Gen'!$B$4=3,'Index LA Gen'!$A$349:$BZ$511,"Error"))),'Index LA Gen'!Q$1,0),"Error")</f>
        <v>0</v>
      </c>
      <c r="R170" s="84" t="str">
        <f>IFERROR(VLOOKUP($A170,IF('Index LA Gen'!$B$4=1,'Index LA Gen'!$A$9:$BZ$171,IF('Index LA Gen'!$B$4=2,'Index LA Gen'!$A$179:$BZ$341,IF('Index LA Gen'!$B$4=3,'Index LA Gen'!$A$349:$BZ$511,"Error"))),'Index LA Gen'!R$1,0),"Error")</f>
        <v>x</v>
      </c>
      <c r="S170" s="84">
        <f>IFERROR(VLOOKUP($A170,IF('Index LA Gen'!$B$4=1,'Index LA Gen'!$A$9:$BZ$171,IF('Index LA Gen'!$B$4=2,'Index LA Gen'!$A$179:$BZ$341,IF('Index LA Gen'!$B$4=3,'Index LA Gen'!$A$349:$BZ$511,"Error"))),'Index LA Gen'!S$1,0),"Error")</f>
        <v>0.03</v>
      </c>
      <c r="T170" s="84">
        <f>IFERROR(VLOOKUP($A170,IF('Index LA Gen'!$B$4=1,'Index LA Gen'!$A$9:$BZ$171,IF('Index LA Gen'!$B$4=2,'Index LA Gen'!$A$179:$BZ$341,IF('Index LA Gen'!$B$4=3,'Index LA Gen'!$A$349:$BZ$511,"Error"))),'Index LA Gen'!T$1,0),"Error")</f>
        <v>0.05</v>
      </c>
      <c r="U170" s="84">
        <f>IFERROR(VLOOKUP($A170,IF('Index LA Gen'!$B$4=1,'Index LA Gen'!$A$9:$BZ$171,IF('Index LA Gen'!$B$4=2,'Index LA Gen'!$A$179:$BZ$341,IF('Index LA Gen'!$B$4=3,'Index LA Gen'!$A$349:$BZ$511,"Error"))),'Index LA Gen'!U$1,0),"Error")</f>
        <v>0.04</v>
      </c>
      <c r="V170" s="84" t="str">
        <f>IFERROR(VLOOKUP($A170,IF('Index LA Gen'!$B$4=1,'Index LA Gen'!$A$9:$BZ$171,IF('Index LA Gen'!$B$4=2,'Index LA Gen'!$A$179:$BZ$341,IF('Index LA Gen'!$B$4=3,'Index LA Gen'!$A$349:$BZ$511,"Error"))),'Index LA Gen'!V$1,0),"Error")</f>
        <v>x</v>
      </c>
      <c r="W170" s="84">
        <f>IFERROR(VLOOKUP($A170,IF('Index LA Gen'!$B$4=1,'Index LA Gen'!$A$9:$BZ$171,IF('Index LA Gen'!$B$4=2,'Index LA Gen'!$A$179:$BZ$341,IF('Index LA Gen'!$B$4=3,'Index LA Gen'!$A$349:$BZ$511,"Error"))),'Index LA Gen'!W$1,0),"Error")</f>
        <v>0.03</v>
      </c>
      <c r="X170" s="84">
        <f>IFERROR(VLOOKUP($A170,IF('Index LA Gen'!$B$4=1,'Index LA Gen'!$A$9:$BZ$171,IF('Index LA Gen'!$B$4=2,'Index LA Gen'!$A$179:$BZ$341,IF('Index LA Gen'!$B$4=3,'Index LA Gen'!$A$349:$BZ$511,"Error"))),'Index LA Gen'!X$1,0),"Error")</f>
        <v>0.02</v>
      </c>
      <c r="Y170" s="84">
        <f>IFERROR(VLOOKUP($A170,IF('Index LA Gen'!$B$4=1,'Index LA Gen'!$A$9:$BZ$171,IF('Index LA Gen'!$B$4=2,'Index LA Gen'!$A$179:$BZ$341,IF('Index LA Gen'!$B$4=3,'Index LA Gen'!$A$349:$BZ$511,"Error"))),'Index LA Gen'!Y$1,0),"Error")</f>
        <v>0</v>
      </c>
      <c r="Z170" s="84">
        <f>IFERROR(VLOOKUP($A170,IF('Index LA Gen'!$B$4=1,'Index LA Gen'!$A$9:$BZ$171,IF('Index LA Gen'!$B$4=2,'Index LA Gen'!$A$179:$BZ$341,IF('Index LA Gen'!$B$4=3,'Index LA Gen'!$A$349:$BZ$511,"Error"))),'Index LA Gen'!Z$1,0),"Error")</f>
        <v>0</v>
      </c>
      <c r="AA170" s="84">
        <f>IFERROR(VLOOKUP($A170,IF('Index LA Gen'!$B$4=1,'Index LA Gen'!$A$9:$BZ$171,IF('Index LA Gen'!$B$4=2,'Index LA Gen'!$A$179:$BZ$341,IF('Index LA Gen'!$B$4=3,'Index LA Gen'!$A$349:$BZ$511,"Error"))),'Index LA Gen'!AA$1,0),"Error")</f>
        <v>0</v>
      </c>
      <c r="AB170" s="84">
        <f>IFERROR(VLOOKUP($A170,IF('Index LA Gen'!$B$4=1,'Index LA Gen'!$A$9:$BZ$171,IF('Index LA Gen'!$B$4=2,'Index LA Gen'!$A$179:$BZ$341,IF('Index LA Gen'!$B$4=3,'Index LA Gen'!$A$349:$BZ$511,"Error"))),'Index LA Gen'!AB$1,0),"Error")</f>
        <v>0</v>
      </c>
      <c r="AC170" s="84">
        <f>IFERROR(VLOOKUP($A170,IF('Index LA Gen'!$B$4=1,'Index LA Gen'!$A$9:$BZ$171,IF('Index LA Gen'!$B$4=2,'Index LA Gen'!$A$179:$BZ$341,IF('Index LA Gen'!$B$4=3,'Index LA Gen'!$A$349:$BZ$511,"Error"))),'Index LA Gen'!AC$1,0),"Error")</f>
        <v>0</v>
      </c>
      <c r="AD170" s="84">
        <f>IFERROR(VLOOKUP($A170,IF('Index LA Gen'!$B$4=1,'Index LA Gen'!$A$9:$BZ$171,IF('Index LA Gen'!$B$4=2,'Index LA Gen'!$A$179:$BZ$341,IF('Index LA Gen'!$B$4=3,'Index LA Gen'!$A$349:$BZ$511,"Error"))),'Index LA Gen'!AD$1,0),"Error")</f>
        <v>0</v>
      </c>
      <c r="AE170" s="84">
        <f>IFERROR(VLOOKUP($A170,IF('Index LA Gen'!$B$4=1,'Index LA Gen'!$A$9:$BZ$171,IF('Index LA Gen'!$B$4=2,'Index LA Gen'!$A$179:$BZ$341,IF('Index LA Gen'!$B$4=3,'Index LA Gen'!$A$349:$BZ$511,"Error"))),'Index LA Gen'!AE$1,0),"Error")</f>
        <v>0.04</v>
      </c>
      <c r="AF170" s="84">
        <f>IFERROR(VLOOKUP($A170,IF('Index LA Gen'!$B$4=1,'Index LA Gen'!$A$9:$BZ$171,IF('Index LA Gen'!$B$4=2,'Index LA Gen'!$A$179:$BZ$341,IF('Index LA Gen'!$B$4=3,'Index LA Gen'!$A$349:$BZ$511,"Error"))),'Index LA Gen'!AF$1,0),"Error")</f>
        <v>0.06</v>
      </c>
      <c r="AG170" s="84">
        <f>IFERROR(VLOOKUP($A170,IF('Index LA Gen'!$B$4=1,'Index LA Gen'!$A$9:$BZ$171,IF('Index LA Gen'!$B$4=2,'Index LA Gen'!$A$179:$BZ$341,IF('Index LA Gen'!$B$4=3,'Index LA Gen'!$A$349:$BZ$511,"Error"))),'Index LA Gen'!AG$1,0),"Error")</f>
        <v>0.06</v>
      </c>
      <c r="AH170" s="84">
        <f>IFERROR(VLOOKUP($A170,IF('Index LA Gen'!$B$4=1,'Index LA Gen'!$A$9:$BZ$171,IF('Index LA Gen'!$B$4=2,'Index LA Gen'!$A$179:$BZ$341,IF('Index LA Gen'!$B$4=3,'Index LA Gen'!$A$349:$BZ$511,"Error"))),'Index LA Gen'!AH$1,0),"Error")</f>
        <v>0.6</v>
      </c>
      <c r="AI170" s="84">
        <f>IFERROR(VLOOKUP($A170,IF('Index LA Gen'!$B$4=1,'Index LA Gen'!$A$9:$BZ$171,IF('Index LA Gen'!$B$4=2,'Index LA Gen'!$A$179:$BZ$341,IF('Index LA Gen'!$B$4=3,'Index LA Gen'!$A$349:$BZ$511,"Error"))),'Index LA Gen'!AI$1,0),"Error")</f>
        <v>0.54</v>
      </c>
      <c r="AJ170" s="84">
        <f>IFERROR(VLOOKUP($A170,IF('Index LA Gen'!$B$4=1,'Index LA Gen'!$A$9:$BZ$171,IF('Index LA Gen'!$B$4=2,'Index LA Gen'!$A$179:$BZ$341,IF('Index LA Gen'!$B$4=3,'Index LA Gen'!$A$349:$BZ$511,"Error"))),'Index LA Gen'!AJ$1,0),"Error")</f>
        <v>0.56999999999999995</v>
      </c>
      <c r="AK170" s="84">
        <f>IFERROR(VLOOKUP($A170,IF('Index LA Gen'!$B$4=1,'Index LA Gen'!$A$9:$BZ$171,IF('Index LA Gen'!$B$4=2,'Index LA Gen'!$A$179:$BZ$341,IF('Index LA Gen'!$B$4=3,'Index LA Gen'!$A$349:$BZ$511,"Error"))),'Index LA Gen'!AK$1,0),"Error")</f>
        <v>0.35</v>
      </c>
      <c r="AL170" s="84">
        <f>IFERROR(VLOOKUP($A170,IF('Index LA Gen'!$B$4=1,'Index LA Gen'!$A$9:$BZ$171,IF('Index LA Gen'!$B$4=2,'Index LA Gen'!$A$179:$BZ$341,IF('Index LA Gen'!$B$4=3,'Index LA Gen'!$A$349:$BZ$511,"Error"))),'Index LA Gen'!AL$1,0),"Error")</f>
        <v>0.3</v>
      </c>
      <c r="AM170" s="84">
        <f>IFERROR(VLOOKUP($A170,IF('Index LA Gen'!$B$4=1,'Index LA Gen'!$A$9:$BZ$171,IF('Index LA Gen'!$B$4=2,'Index LA Gen'!$A$179:$BZ$341,IF('Index LA Gen'!$B$4=3,'Index LA Gen'!$A$349:$BZ$511,"Error"))),'Index LA Gen'!AM$1,0),"Error")</f>
        <v>0.32</v>
      </c>
      <c r="AN170" s="84">
        <f>IFERROR(VLOOKUP($A170,IF('Index LA Gen'!$B$4=1,'Index LA Gen'!$A$9:$BZ$171,IF('Index LA Gen'!$B$4=2,'Index LA Gen'!$A$179:$BZ$341,IF('Index LA Gen'!$B$4=3,'Index LA Gen'!$A$349:$BZ$511,"Error"))),'Index LA Gen'!AN$1,0),"Error")</f>
        <v>0.03</v>
      </c>
      <c r="AO170" s="84" t="str">
        <f>IFERROR(VLOOKUP($A170,IF('Index LA Gen'!$B$4=1,'Index LA Gen'!$A$9:$BZ$171,IF('Index LA Gen'!$B$4=2,'Index LA Gen'!$A$179:$BZ$341,IF('Index LA Gen'!$B$4=3,'Index LA Gen'!$A$349:$BZ$511,"Error"))),'Index LA Gen'!AO$1,0),"Error")</f>
        <v>x</v>
      </c>
      <c r="AP170" s="84">
        <f>IFERROR(VLOOKUP($A170,IF('Index LA Gen'!$B$4=1,'Index LA Gen'!$A$9:$BZ$171,IF('Index LA Gen'!$B$4=2,'Index LA Gen'!$A$179:$BZ$341,IF('Index LA Gen'!$B$4=3,'Index LA Gen'!$A$349:$BZ$511,"Error"))),'Index LA Gen'!AP$1,0),"Error")</f>
        <v>0.02</v>
      </c>
      <c r="AQ170" s="84">
        <f>IFERROR(VLOOKUP($A170,IF('Index LA Gen'!$B$4=1,'Index LA Gen'!$A$9:$BZ$171,IF('Index LA Gen'!$B$4=2,'Index LA Gen'!$A$179:$BZ$341,IF('Index LA Gen'!$B$4=3,'Index LA Gen'!$A$349:$BZ$511,"Error"))),'Index LA Gen'!AQ$1,0),"Error")</f>
        <v>0.28999999999999998</v>
      </c>
      <c r="AR170" s="84">
        <f>IFERROR(VLOOKUP($A170,IF('Index LA Gen'!$B$4=1,'Index LA Gen'!$A$9:$BZ$171,IF('Index LA Gen'!$B$4=2,'Index LA Gen'!$A$179:$BZ$341,IF('Index LA Gen'!$B$4=3,'Index LA Gen'!$A$349:$BZ$511,"Error"))),'Index LA Gen'!AR$1,0),"Error")</f>
        <v>0.26</v>
      </c>
      <c r="AS170" s="84">
        <f>IFERROR(VLOOKUP($A170,IF('Index LA Gen'!$B$4=1,'Index LA Gen'!$A$9:$BZ$171,IF('Index LA Gen'!$B$4=2,'Index LA Gen'!$A$179:$BZ$341,IF('Index LA Gen'!$B$4=3,'Index LA Gen'!$A$349:$BZ$511,"Error"))),'Index LA Gen'!AS$1,0),"Error")</f>
        <v>0.27</v>
      </c>
      <c r="AT170" s="84">
        <f>IFERROR(VLOOKUP($A170,IF('Index LA Gen'!$B$4=1,'Index LA Gen'!$A$9:$BZ$171,IF('Index LA Gen'!$B$4=2,'Index LA Gen'!$A$179:$BZ$341,IF('Index LA Gen'!$B$4=3,'Index LA Gen'!$A$349:$BZ$511,"Error"))),'Index LA Gen'!AT$1,0),"Error")</f>
        <v>0.24</v>
      </c>
      <c r="AU170" s="84">
        <f>IFERROR(VLOOKUP($A170,IF('Index LA Gen'!$B$4=1,'Index LA Gen'!$A$9:$BZ$171,IF('Index LA Gen'!$B$4=2,'Index LA Gen'!$A$179:$BZ$341,IF('Index LA Gen'!$B$4=3,'Index LA Gen'!$A$349:$BZ$511,"Error"))),'Index LA Gen'!AU$1,0),"Error")</f>
        <v>0.23</v>
      </c>
      <c r="AV170" s="84">
        <f>IFERROR(VLOOKUP($A170,IF('Index LA Gen'!$B$4=1,'Index LA Gen'!$A$9:$BZ$171,IF('Index LA Gen'!$B$4=2,'Index LA Gen'!$A$179:$BZ$341,IF('Index LA Gen'!$B$4=3,'Index LA Gen'!$A$349:$BZ$511,"Error"))),'Index LA Gen'!AV$1,0),"Error")</f>
        <v>0.23</v>
      </c>
      <c r="AW170" s="84" t="str">
        <f>IFERROR(VLOOKUP($A170,IF('Index LA Gen'!$B$4=1,'Index LA Gen'!$A$9:$BZ$171,IF('Index LA Gen'!$B$4=2,'Index LA Gen'!$A$179:$BZ$341,IF('Index LA Gen'!$B$4=3,'Index LA Gen'!$A$349:$BZ$511,"Error"))),'Index LA Gen'!AW$1,0),"Error")</f>
        <v>x</v>
      </c>
      <c r="AX170" s="84" t="str">
        <f>IFERROR(VLOOKUP($A170,IF('Index LA Gen'!$B$4=1,'Index LA Gen'!$A$9:$BZ$171,IF('Index LA Gen'!$B$4=2,'Index LA Gen'!$A$179:$BZ$341,IF('Index LA Gen'!$B$4=3,'Index LA Gen'!$A$349:$BZ$511,"Error"))),'Index LA Gen'!AX$1,0),"Error")</f>
        <v>x</v>
      </c>
      <c r="AY170" s="84">
        <f>IFERROR(VLOOKUP($A170,IF('Index LA Gen'!$B$4=1,'Index LA Gen'!$A$9:$BZ$171,IF('Index LA Gen'!$B$4=2,'Index LA Gen'!$A$179:$BZ$341,IF('Index LA Gen'!$B$4=3,'Index LA Gen'!$A$349:$BZ$511,"Error"))),'Index LA Gen'!AY$1,0),"Error")</f>
        <v>0.01</v>
      </c>
      <c r="AZ170" s="84">
        <f>IFERROR(VLOOKUP($A170,IF('Index LA Gen'!$B$4=1,'Index LA Gen'!$A$9:$BZ$171,IF('Index LA Gen'!$B$4=2,'Index LA Gen'!$A$179:$BZ$341,IF('Index LA Gen'!$B$4=3,'Index LA Gen'!$A$349:$BZ$511,"Error"))),'Index LA Gen'!AZ$1,0),"Error")</f>
        <v>0</v>
      </c>
      <c r="BA170" s="84">
        <f>IFERROR(VLOOKUP($A170,IF('Index LA Gen'!$B$4=1,'Index LA Gen'!$A$9:$BZ$171,IF('Index LA Gen'!$B$4=2,'Index LA Gen'!$A$179:$BZ$341,IF('Index LA Gen'!$B$4=3,'Index LA Gen'!$A$349:$BZ$511,"Error"))),'Index LA Gen'!BA$1,0),"Error")</f>
        <v>0</v>
      </c>
      <c r="BB170" s="84">
        <f>IFERROR(VLOOKUP($A170,IF('Index LA Gen'!$B$4=1,'Index LA Gen'!$A$9:$BZ$171,IF('Index LA Gen'!$B$4=2,'Index LA Gen'!$A$179:$BZ$341,IF('Index LA Gen'!$B$4=3,'Index LA Gen'!$A$349:$BZ$511,"Error"))),'Index LA Gen'!BB$1,0),"Error")</f>
        <v>0</v>
      </c>
      <c r="BC170" s="84">
        <f>IFERROR(VLOOKUP($A170,IF('Index LA Gen'!$B$4=1,'Index LA Gen'!$A$9:$BZ$171,IF('Index LA Gen'!$B$4=2,'Index LA Gen'!$A$179:$BZ$341,IF('Index LA Gen'!$B$4=3,'Index LA Gen'!$A$349:$BZ$511,"Error"))),'Index LA Gen'!BC$1,0),"Error")</f>
        <v>0.06</v>
      </c>
      <c r="BD170" s="84">
        <f>IFERROR(VLOOKUP($A170,IF('Index LA Gen'!$B$4=1,'Index LA Gen'!$A$9:$BZ$171,IF('Index LA Gen'!$B$4=2,'Index LA Gen'!$A$179:$BZ$341,IF('Index LA Gen'!$B$4=3,'Index LA Gen'!$A$349:$BZ$511,"Error"))),'Index LA Gen'!BD$1,0),"Error")</f>
        <v>7.0000000000000007E-2</v>
      </c>
      <c r="BE170" s="84">
        <f>IFERROR(VLOOKUP($A170,IF('Index LA Gen'!$B$4=1,'Index LA Gen'!$A$9:$BZ$171,IF('Index LA Gen'!$B$4=2,'Index LA Gen'!$A$179:$BZ$341,IF('Index LA Gen'!$B$4=3,'Index LA Gen'!$A$349:$BZ$511,"Error"))),'Index LA Gen'!BE$1,0),"Error")</f>
        <v>7.0000000000000007E-2</v>
      </c>
      <c r="BF170" s="84">
        <f>IFERROR(VLOOKUP($A170,IF('Index LA Gen'!$B$4=1,'Index LA Gen'!$A$9:$BZ$171,IF('Index LA Gen'!$B$4=2,'Index LA Gen'!$A$179:$BZ$341,IF('Index LA Gen'!$B$4=3,'Index LA Gen'!$A$349:$BZ$511,"Error"))),'Index LA Gen'!BF$1,0),"Error")</f>
        <v>0.06</v>
      </c>
      <c r="BG170" s="84">
        <f>IFERROR(VLOOKUP($A170,IF('Index LA Gen'!$B$4=1,'Index LA Gen'!$A$9:$BZ$171,IF('Index LA Gen'!$B$4=2,'Index LA Gen'!$A$179:$BZ$341,IF('Index LA Gen'!$B$4=3,'Index LA Gen'!$A$349:$BZ$511,"Error"))),'Index LA Gen'!BG$1,0),"Error")</f>
        <v>7.0000000000000007E-2</v>
      </c>
      <c r="BH170" s="84">
        <f>IFERROR(VLOOKUP($A170,IF('Index LA Gen'!$B$4=1,'Index LA Gen'!$A$9:$BZ$171,IF('Index LA Gen'!$B$4=2,'Index LA Gen'!$A$179:$BZ$341,IF('Index LA Gen'!$B$4=3,'Index LA Gen'!$A$349:$BZ$511,"Error"))),'Index LA Gen'!BH$1,0),"Error")</f>
        <v>7.0000000000000007E-2</v>
      </c>
      <c r="BI170" s="84">
        <f>IFERROR(VLOOKUP($A170,IF('Index LA Gen'!$B$4=1,'Index LA Gen'!$A$9:$BZ$171,IF('Index LA Gen'!$B$4=2,'Index LA Gen'!$A$179:$BZ$341,IF('Index LA Gen'!$B$4=3,'Index LA Gen'!$A$349:$BZ$511,"Error"))),'Index LA Gen'!BI$1,0),"Error")</f>
        <v>0</v>
      </c>
      <c r="BJ170" s="84">
        <f>IFERROR(VLOOKUP($A170,IF('Index LA Gen'!$B$4=1,'Index LA Gen'!$A$9:$BZ$171,IF('Index LA Gen'!$B$4=2,'Index LA Gen'!$A$179:$BZ$341,IF('Index LA Gen'!$B$4=3,'Index LA Gen'!$A$349:$BZ$511,"Error"))),'Index LA Gen'!BJ$1,0),"Error")</f>
        <v>0</v>
      </c>
      <c r="BK170" s="84">
        <f>IFERROR(VLOOKUP($A170,IF('Index LA Gen'!$B$4=1,'Index LA Gen'!$A$9:$BZ$171,IF('Index LA Gen'!$B$4=2,'Index LA Gen'!$A$179:$BZ$341,IF('Index LA Gen'!$B$4=3,'Index LA Gen'!$A$349:$BZ$511,"Error"))),'Index LA Gen'!BK$1,0),"Error")</f>
        <v>0</v>
      </c>
      <c r="BL170" s="84">
        <f>IFERROR(VLOOKUP($A170,IF('Index LA Gen'!$B$4=1,'Index LA Gen'!$A$9:$BZ$171,IF('Index LA Gen'!$B$4=2,'Index LA Gen'!$A$179:$BZ$341,IF('Index LA Gen'!$B$4=3,'Index LA Gen'!$A$349:$BZ$511,"Error"))),'Index LA Gen'!BL$1,0),"Error")</f>
        <v>0</v>
      </c>
      <c r="BM170" s="84">
        <f>IFERROR(VLOOKUP($A170,IF('Index LA Gen'!$B$4=1,'Index LA Gen'!$A$9:$BZ$171,IF('Index LA Gen'!$B$4=2,'Index LA Gen'!$A$179:$BZ$341,IF('Index LA Gen'!$B$4=3,'Index LA Gen'!$A$349:$BZ$511,"Error"))),'Index LA Gen'!BM$1,0),"Error")</f>
        <v>0</v>
      </c>
      <c r="BN170" s="84">
        <f>IFERROR(VLOOKUP($A170,IF('Index LA Gen'!$B$4=1,'Index LA Gen'!$A$9:$BZ$171,IF('Index LA Gen'!$B$4=2,'Index LA Gen'!$A$179:$BZ$341,IF('Index LA Gen'!$B$4=3,'Index LA Gen'!$A$349:$BZ$511,"Error"))),'Index LA Gen'!BN$1,0),"Error")</f>
        <v>0</v>
      </c>
      <c r="BO170" s="84" t="str">
        <f>IFERROR(VLOOKUP($A170,IF('Index LA Gen'!$B$4=1,'Index LA Gen'!$A$9:$BZ$171,IF('Index LA Gen'!$B$4=2,'Index LA Gen'!$A$179:$BZ$341,IF('Index LA Gen'!$B$4=3,'Index LA Gen'!$A$349:$BZ$511,"Error"))),'Index LA Gen'!BO$1,0),"Error")</f>
        <v>x</v>
      </c>
      <c r="BP170" s="84">
        <f>IFERROR(VLOOKUP($A170,IF('Index LA Gen'!$B$4=1,'Index LA Gen'!$A$9:$BZ$171,IF('Index LA Gen'!$B$4=2,'Index LA Gen'!$A$179:$BZ$341,IF('Index LA Gen'!$B$4=3,'Index LA Gen'!$A$349:$BZ$511,"Error"))),'Index LA Gen'!BP$1,0),"Error")</f>
        <v>0.03</v>
      </c>
      <c r="BQ170" s="84">
        <f>IFERROR(VLOOKUP($A170,IF('Index LA Gen'!$B$4=1,'Index LA Gen'!$A$9:$BZ$171,IF('Index LA Gen'!$B$4=2,'Index LA Gen'!$A$179:$BZ$341,IF('Index LA Gen'!$B$4=3,'Index LA Gen'!$A$349:$BZ$511,"Error"))),'Index LA Gen'!BQ$1,0),"Error")</f>
        <v>0.02</v>
      </c>
      <c r="BR170" s="84" t="str">
        <f>IFERROR(VLOOKUP($A170,IF('Index LA Gen'!$B$4=1,'Index LA Gen'!$A$9:$BZ$171,IF('Index LA Gen'!$B$4=2,'Index LA Gen'!$A$179:$BZ$341,IF('Index LA Gen'!$B$4=3,'Index LA Gen'!$A$349:$BZ$511,"Error"))),'Index LA Gen'!BR$1,0),"Error")</f>
        <v>x</v>
      </c>
      <c r="BS170" s="84">
        <f>IFERROR(VLOOKUP($A170,IF('Index LA Gen'!$B$4=1,'Index LA Gen'!$A$9:$BZ$171,IF('Index LA Gen'!$B$4=2,'Index LA Gen'!$A$179:$BZ$341,IF('Index LA Gen'!$B$4=3,'Index LA Gen'!$A$349:$BZ$511,"Error"))),'Index LA Gen'!BS$1,0),"Error")</f>
        <v>0.04</v>
      </c>
      <c r="BT170" s="84">
        <f>IFERROR(VLOOKUP($A170,IF('Index LA Gen'!$B$4=1,'Index LA Gen'!$A$9:$BZ$171,IF('Index LA Gen'!$B$4=2,'Index LA Gen'!$A$179:$BZ$341,IF('Index LA Gen'!$B$4=3,'Index LA Gen'!$A$349:$BZ$511,"Error"))),'Index LA Gen'!BT$1,0),"Error")</f>
        <v>0.03</v>
      </c>
      <c r="BU170" s="84" t="str">
        <f>IFERROR(VLOOKUP($A170,IF('Index LA Gen'!$B$4=1,'Index LA Gen'!$A$9:$BZ$171,IF('Index LA Gen'!$B$4=2,'Index LA Gen'!$A$179:$BZ$341,IF('Index LA Gen'!$B$4=3,'Index LA Gen'!$A$349:$BZ$511,"Error"))),'Index LA Gen'!BU$1,0),"Error")</f>
        <v>x</v>
      </c>
      <c r="BV170" s="84" t="str">
        <f>IFERROR(VLOOKUP($A170,IF('Index LA Gen'!$B$4=1,'Index LA Gen'!$A$9:$BZ$171,IF('Index LA Gen'!$B$4=2,'Index LA Gen'!$A$179:$BZ$341,IF('Index LA Gen'!$B$4=3,'Index LA Gen'!$A$349:$BZ$511,"Error"))),'Index LA Gen'!BV$1,0),"Error")</f>
        <v>x</v>
      </c>
      <c r="BW170" s="84" t="str">
        <f>IFERROR(VLOOKUP($A170,IF('Index LA Gen'!$B$4=1,'Index LA Gen'!$A$9:$BZ$171,IF('Index LA Gen'!$B$4=2,'Index LA Gen'!$A$179:$BZ$341,IF('Index LA Gen'!$B$4=3,'Index LA Gen'!$A$349:$BZ$511,"Error"))),'Index LA Gen'!BW$1,0),"Error")</f>
        <v>x</v>
      </c>
      <c r="BX170" s="84">
        <f>IFERROR(VLOOKUP($A170,IF('Index LA Gen'!$B$4=1,'Index LA Gen'!$A$9:$BZ$171,IF('Index LA Gen'!$B$4=2,'Index LA Gen'!$A$179:$BZ$341,IF('Index LA Gen'!$B$4=3,'Index LA Gen'!$A$349:$BZ$511,"Error"))),'Index LA Gen'!BX$1,0),"Error")</f>
        <v>0.16</v>
      </c>
      <c r="BY170" s="84">
        <f>IFERROR(VLOOKUP($A170,IF('Index LA Gen'!$B$4=1,'Index LA Gen'!$A$9:$BZ$171,IF('Index LA Gen'!$B$4=2,'Index LA Gen'!$A$179:$BZ$341,IF('Index LA Gen'!$B$4=3,'Index LA Gen'!$A$349:$BZ$511,"Error"))),'Index LA Gen'!BY$1,0),"Error")</f>
        <v>0.15</v>
      </c>
      <c r="BZ170" s="84">
        <f>IFERROR(VLOOKUP($A170,IF('Index LA Gen'!$B$4=1,'Index LA Gen'!$A$9:$BZ$171,IF('Index LA Gen'!$B$4=2,'Index LA Gen'!$A$179:$BZ$341,IF('Index LA Gen'!$B$4=3,'Index LA Gen'!$A$349:$BZ$511,"Error"))),'Index LA Gen'!BZ$1,0),"Error")</f>
        <v>0.16</v>
      </c>
    </row>
    <row r="171" spans="1:78" x14ac:dyDescent="0.2">
      <c r="A171" s="20"/>
      <c r="B171" s="20"/>
      <c r="C171" s="46"/>
    </row>
    <row r="172" spans="1:78" x14ac:dyDescent="0.2">
      <c r="A172" s="24"/>
      <c r="B172" s="24" t="s">
        <v>36</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5" t="s">
        <v>37</v>
      </c>
    </row>
  </sheetData>
  <sheetProtection password="FB27" sheet="1" objects="1" scenarios="1" sort="0" autoFilter="0"/>
  <mergeCells count="31">
    <mergeCell ref="A1:V1"/>
    <mergeCell ref="J4:BB4"/>
    <mergeCell ref="Y6:AA6"/>
    <mergeCell ref="AB6:AD6"/>
    <mergeCell ref="AE6:AG6"/>
    <mergeCell ref="BC4:BN4"/>
    <mergeCell ref="BR4:BZ4"/>
    <mergeCell ref="AN5:AV5"/>
    <mergeCell ref="D6:F6"/>
    <mergeCell ref="G6:I6"/>
    <mergeCell ref="J6:L6"/>
    <mergeCell ref="M6:O6"/>
    <mergeCell ref="P6:R6"/>
    <mergeCell ref="S6:U6"/>
    <mergeCell ref="V6:X6"/>
    <mergeCell ref="BR6:BT6"/>
    <mergeCell ref="BU6:BW6"/>
    <mergeCell ref="BX6:BZ6"/>
    <mergeCell ref="BL6:BN6"/>
    <mergeCell ref="BO6:BQ6"/>
    <mergeCell ref="B8:C8"/>
    <mergeCell ref="AZ6:BB6"/>
    <mergeCell ref="BC6:BE6"/>
    <mergeCell ref="BF6:BH6"/>
    <mergeCell ref="BI6:BK6"/>
    <mergeCell ref="AH6:AJ6"/>
    <mergeCell ref="AK6:AM6"/>
    <mergeCell ref="AN6:AP6"/>
    <mergeCell ref="AQ6:AS6"/>
    <mergeCell ref="AT6:AV6"/>
    <mergeCell ref="AW6:AY6"/>
  </mergeCells>
  <pageMargins left="0.7" right="0.7" top="0.75" bottom="0.75" header="0.3" footer="0.3"/>
  <pageSetup paperSize="9" scale="16"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nchor moveWithCells="1">
                  <from>
                    <xdr:col>1</xdr:col>
                    <xdr:colOff>95250</xdr:colOff>
                    <xdr:row>3</xdr:row>
                    <xdr:rowOff>38100</xdr:rowOff>
                  </from>
                  <to>
                    <xdr:col>2</xdr:col>
                    <xdr:colOff>1285875</xdr:colOff>
                    <xdr:row>4</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Z511"/>
  <sheetViews>
    <sheetView workbookViewId="0">
      <selection activeCell="A2" sqref="A2"/>
    </sheetView>
  </sheetViews>
  <sheetFormatPr defaultRowHeight="15" x14ac:dyDescent="0.25"/>
  <sheetData>
    <row r="1" spans="1:78" x14ac:dyDescent="0.25">
      <c r="A1">
        <v>1</v>
      </c>
      <c r="B1">
        <v>2</v>
      </c>
      <c r="C1">
        <v>3</v>
      </c>
      <c r="D1">
        <v>4</v>
      </c>
      <c r="E1" s="14">
        <v>5</v>
      </c>
      <c r="F1" s="14">
        <v>6</v>
      </c>
      <c r="G1" s="14">
        <v>7</v>
      </c>
      <c r="H1" s="14">
        <v>8</v>
      </c>
      <c r="I1" s="14">
        <v>9</v>
      </c>
      <c r="J1" s="14">
        <v>10</v>
      </c>
      <c r="K1" s="14">
        <v>11</v>
      </c>
      <c r="L1" s="14">
        <v>12</v>
      </c>
      <c r="M1" s="14">
        <v>13</v>
      </c>
      <c r="N1" s="14">
        <v>14</v>
      </c>
      <c r="O1" s="14">
        <v>15</v>
      </c>
      <c r="P1" s="14">
        <v>16</v>
      </c>
      <c r="Q1" s="14">
        <v>17</v>
      </c>
      <c r="R1" s="14">
        <v>18</v>
      </c>
      <c r="S1" s="14">
        <v>19</v>
      </c>
      <c r="T1" s="14">
        <v>20</v>
      </c>
      <c r="U1" s="14">
        <v>21</v>
      </c>
      <c r="V1" s="14">
        <v>22</v>
      </c>
      <c r="W1" s="14">
        <v>23</v>
      </c>
      <c r="X1" s="14">
        <v>24</v>
      </c>
      <c r="Y1" s="14">
        <v>25</v>
      </c>
      <c r="Z1" s="14">
        <v>26</v>
      </c>
      <c r="AA1" s="14">
        <v>27</v>
      </c>
      <c r="AB1" s="14">
        <v>28</v>
      </c>
      <c r="AC1" s="14">
        <v>29</v>
      </c>
      <c r="AD1" s="14">
        <v>30</v>
      </c>
      <c r="AE1" s="14">
        <v>31</v>
      </c>
      <c r="AF1" s="14">
        <v>32</v>
      </c>
      <c r="AG1" s="14">
        <v>33</v>
      </c>
      <c r="AH1" s="14">
        <v>34</v>
      </c>
      <c r="AI1" s="14">
        <v>35</v>
      </c>
      <c r="AJ1" s="14">
        <v>36</v>
      </c>
      <c r="AK1" s="14">
        <v>37</v>
      </c>
      <c r="AL1" s="14">
        <v>38</v>
      </c>
      <c r="AM1" s="14">
        <v>39</v>
      </c>
      <c r="AN1" s="14">
        <v>40</v>
      </c>
      <c r="AO1" s="14">
        <v>41</v>
      </c>
      <c r="AP1" s="14">
        <v>42</v>
      </c>
      <c r="AQ1" s="14">
        <v>43</v>
      </c>
      <c r="AR1" s="14">
        <v>44</v>
      </c>
      <c r="AS1" s="14">
        <v>45</v>
      </c>
      <c r="AT1" s="14">
        <v>46</v>
      </c>
      <c r="AU1" s="14">
        <v>47</v>
      </c>
      <c r="AV1" s="14">
        <v>48</v>
      </c>
      <c r="AW1" s="14">
        <v>49</v>
      </c>
      <c r="AX1" s="14">
        <v>50</v>
      </c>
      <c r="AY1" s="14">
        <v>51</v>
      </c>
      <c r="AZ1" s="14">
        <v>52</v>
      </c>
      <c r="BA1" s="14">
        <v>53</v>
      </c>
      <c r="BB1" s="14">
        <v>54</v>
      </c>
      <c r="BC1" s="14">
        <v>55</v>
      </c>
      <c r="BD1" s="14">
        <v>56</v>
      </c>
      <c r="BE1" s="14">
        <v>57</v>
      </c>
      <c r="BF1" s="14">
        <v>58</v>
      </c>
      <c r="BG1" s="14">
        <v>59</v>
      </c>
      <c r="BH1" s="14">
        <v>60</v>
      </c>
      <c r="BI1" s="14">
        <v>61</v>
      </c>
      <c r="BJ1" s="14">
        <v>62</v>
      </c>
      <c r="BK1" s="14">
        <v>63</v>
      </c>
      <c r="BL1" s="14">
        <v>64</v>
      </c>
      <c r="BM1" s="14">
        <v>65</v>
      </c>
      <c r="BN1" s="14">
        <v>66</v>
      </c>
      <c r="BO1" s="14">
        <v>67</v>
      </c>
      <c r="BP1" s="14">
        <v>68</v>
      </c>
      <c r="BQ1" s="14">
        <v>69</v>
      </c>
      <c r="BR1" s="14">
        <v>70</v>
      </c>
      <c r="BS1" s="14">
        <v>71</v>
      </c>
      <c r="BT1" s="14">
        <v>72</v>
      </c>
      <c r="BU1" s="14">
        <v>73</v>
      </c>
      <c r="BV1" s="14">
        <v>74</v>
      </c>
      <c r="BW1" s="14">
        <v>75</v>
      </c>
      <c r="BX1" s="14">
        <v>76</v>
      </c>
      <c r="BY1" s="14">
        <v>77</v>
      </c>
      <c r="BZ1" s="14">
        <v>78</v>
      </c>
    </row>
    <row r="3" spans="1:78" ht="15.75" thickBot="1" x14ac:dyDescent="0.3">
      <c r="F3" t="s">
        <v>352</v>
      </c>
    </row>
    <row r="4" spans="1:78" ht="15.75" thickBot="1" x14ac:dyDescent="0.3">
      <c r="A4" s="11" t="s">
        <v>41</v>
      </c>
      <c r="B4" s="13">
        <v>1</v>
      </c>
      <c r="F4" t="s">
        <v>353</v>
      </c>
    </row>
    <row r="5" spans="1:78" x14ac:dyDescent="0.25">
      <c r="F5" t="s">
        <v>354</v>
      </c>
    </row>
    <row r="6" spans="1:78" x14ac:dyDescent="0.25">
      <c r="A6" t="s">
        <v>351</v>
      </c>
    </row>
    <row r="7" spans="1:78" x14ac:dyDescent="0.25">
      <c r="A7" t="s">
        <v>136</v>
      </c>
      <c r="B7" t="s">
        <v>137</v>
      </c>
      <c r="C7" t="s">
        <v>138</v>
      </c>
      <c r="D7" t="s">
        <v>323</v>
      </c>
      <c r="G7" t="s">
        <v>324</v>
      </c>
      <c r="J7" t="s">
        <v>325</v>
      </c>
      <c r="M7" t="s">
        <v>12</v>
      </c>
      <c r="P7" t="s">
        <v>13</v>
      </c>
      <c r="S7" t="s">
        <v>326</v>
      </c>
      <c r="V7" t="s">
        <v>15</v>
      </c>
      <c r="Y7" t="s">
        <v>16</v>
      </c>
      <c r="AB7" t="s">
        <v>327</v>
      </c>
      <c r="AE7" t="s">
        <v>328</v>
      </c>
      <c r="AH7" t="s">
        <v>19</v>
      </c>
      <c r="AK7" t="s">
        <v>329</v>
      </c>
      <c r="AN7" t="s">
        <v>143</v>
      </c>
      <c r="AQ7" t="s">
        <v>144</v>
      </c>
      <c r="AT7" t="s">
        <v>145</v>
      </c>
      <c r="AW7" t="s">
        <v>330</v>
      </c>
      <c r="AZ7" t="s">
        <v>331</v>
      </c>
      <c r="BC7" t="s">
        <v>332</v>
      </c>
      <c r="BF7" t="s">
        <v>333</v>
      </c>
      <c r="BI7" t="s">
        <v>334</v>
      </c>
      <c r="BL7" t="s">
        <v>335</v>
      </c>
      <c r="BO7" t="s">
        <v>336</v>
      </c>
      <c r="BR7" t="s">
        <v>337</v>
      </c>
      <c r="BU7" t="s">
        <v>338</v>
      </c>
      <c r="BX7" t="s">
        <v>339</v>
      </c>
    </row>
    <row r="8" spans="1:78" x14ac:dyDescent="0.25">
      <c r="D8" t="s">
        <v>350</v>
      </c>
      <c r="E8" t="s">
        <v>82</v>
      </c>
      <c r="F8" t="s">
        <v>83</v>
      </c>
      <c r="G8" t="s">
        <v>350</v>
      </c>
      <c r="H8" t="s">
        <v>82</v>
      </c>
      <c r="I8" t="s">
        <v>83</v>
      </c>
      <c r="J8" t="s">
        <v>350</v>
      </c>
      <c r="K8" t="s">
        <v>82</v>
      </c>
      <c r="L8" t="s">
        <v>83</v>
      </c>
      <c r="M8" t="s">
        <v>350</v>
      </c>
      <c r="N8" t="s">
        <v>82</v>
      </c>
      <c r="O8" t="s">
        <v>83</v>
      </c>
      <c r="P8" t="s">
        <v>350</v>
      </c>
      <c r="Q8" t="s">
        <v>82</v>
      </c>
      <c r="R8" t="s">
        <v>83</v>
      </c>
      <c r="S8" t="s">
        <v>350</v>
      </c>
      <c r="T8" t="s">
        <v>82</v>
      </c>
      <c r="U8" t="s">
        <v>83</v>
      </c>
      <c r="V8" t="s">
        <v>350</v>
      </c>
      <c r="W8" t="s">
        <v>82</v>
      </c>
      <c r="X8" t="s">
        <v>83</v>
      </c>
      <c r="Y8" t="s">
        <v>350</v>
      </c>
      <c r="Z8" t="s">
        <v>82</v>
      </c>
      <c r="AA8" t="s">
        <v>83</v>
      </c>
      <c r="AB8" t="s">
        <v>350</v>
      </c>
      <c r="AC8" t="s">
        <v>82</v>
      </c>
      <c r="AD8" t="s">
        <v>83</v>
      </c>
      <c r="AE8" t="s">
        <v>350</v>
      </c>
      <c r="AF8" t="s">
        <v>82</v>
      </c>
      <c r="AG8" t="s">
        <v>83</v>
      </c>
      <c r="AH8" t="s">
        <v>350</v>
      </c>
      <c r="AI8" t="s">
        <v>82</v>
      </c>
      <c r="AJ8" t="s">
        <v>83</v>
      </c>
      <c r="AK8" t="s">
        <v>350</v>
      </c>
      <c r="AL8" t="s">
        <v>82</v>
      </c>
      <c r="AM8" t="s">
        <v>83</v>
      </c>
      <c r="AN8" t="s">
        <v>350</v>
      </c>
      <c r="AO8" t="s">
        <v>82</v>
      </c>
      <c r="AP8" t="s">
        <v>83</v>
      </c>
      <c r="AQ8" t="s">
        <v>350</v>
      </c>
      <c r="AR8" t="s">
        <v>82</v>
      </c>
      <c r="AS8" t="s">
        <v>83</v>
      </c>
      <c r="AT8" t="s">
        <v>350</v>
      </c>
      <c r="AU8" t="s">
        <v>82</v>
      </c>
      <c r="AV8" t="s">
        <v>83</v>
      </c>
      <c r="AW8" t="s">
        <v>350</v>
      </c>
      <c r="AX8" t="s">
        <v>82</v>
      </c>
      <c r="AY8" t="s">
        <v>83</v>
      </c>
      <c r="AZ8" t="s">
        <v>350</v>
      </c>
      <c r="BA8" t="s">
        <v>82</v>
      </c>
      <c r="BB8" t="s">
        <v>83</v>
      </c>
      <c r="BC8" t="s">
        <v>350</v>
      </c>
      <c r="BD8" t="s">
        <v>82</v>
      </c>
      <c r="BE8" t="s">
        <v>83</v>
      </c>
      <c r="BF8" t="s">
        <v>350</v>
      </c>
      <c r="BG8" t="s">
        <v>82</v>
      </c>
      <c r="BH8" t="s">
        <v>83</v>
      </c>
      <c r="BI8" t="s">
        <v>350</v>
      </c>
      <c r="BJ8" t="s">
        <v>82</v>
      </c>
      <c r="BK8" t="s">
        <v>83</v>
      </c>
      <c r="BL8" t="s">
        <v>350</v>
      </c>
      <c r="BM8" t="s">
        <v>82</v>
      </c>
      <c r="BN8" t="s">
        <v>83</v>
      </c>
      <c r="BO8" t="s">
        <v>350</v>
      </c>
      <c r="BP8" t="s">
        <v>82</v>
      </c>
      <c r="BQ8" t="s">
        <v>83</v>
      </c>
      <c r="BR8" t="s">
        <v>350</v>
      </c>
      <c r="BS8" t="s">
        <v>82</v>
      </c>
      <c r="BT8" t="s">
        <v>83</v>
      </c>
      <c r="BU8" t="s">
        <v>350</v>
      </c>
      <c r="BV8" t="s">
        <v>82</v>
      </c>
      <c r="BW8" t="s">
        <v>83</v>
      </c>
      <c r="BX8" t="s">
        <v>350</v>
      </c>
      <c r="BY8" t="s">
        <v>82</v>
      </c>
      <c r="BZ8" t="s">
        <v>83</v>
      </c>
    </row>
    <row r="9" spans="1:78" x14ac:dyDescent="0.25">
      <c r="A9" t="s">
        <v>322</v>
      </c>
      <c r="B9" t="s">
        <v>341</v>
      </c>
      <c r="D9" s="32">
        <v>80270</v>
      </c>
      <c r="E9" s="32">
        <v>92370</v>
      </c>
      <c r="F9" s="32">
        <v>172640</v>
      </c>
      <c r="G9" s="31">
        <v>0.78</v>
      </c>
      <c r="H9" s="31">
        <v>0.8</v>
      </c>
      <c r="I9" s="31">
        <v>0.79</v>
      </c>
      <c r="J9" s="31">
        <v>0.7</v>
      </c>
      <c r="K9" s="31">
        <v>0.73</v>
      </c>
      <c r="L9" s="31">
        <v>0.72</v>
      </c>
      <c r="M9" s="31">
        <v>0.06</v>
      </c>
      <c r="N9" s="31">
        <v>0.06</v>
      </c>
      <c r="O9" s="31">
        <v>0.06</v>
      </c>
      <c r="P9" s="31" t="s">
        <v>38</v>
      </c>
      <c r="Q9" s="31" t="s">
        <v>38</v>
      </c>
      <c r="R9" s="31" t="s">
        <v>38</v>
      </c>
      <c r="S9" s="31">
        <v>0.03</v>
      </c>
      <c r="T9" s="31">
        <v>0.04</v>
      </c>
      <c r="U9" s="31">
        <v>0.04</v>
      </c>
      <c r="V9" s="31">
        <v>0.03</v>
      </c>
      <c r="W9" s="31">
        <v>0.03</v>
      </c>
      <c r="X9" s="31">
        <v>0.03</v>
      </c>
      <c r="Y9" s="31" t="s">
        <v>38</v>
      </c>
      <c r="Z9" s="31" t="s">
        <v>38</v>
      </c>
      <c r="AA9" s="31" t="s">
        <v>38</v>
      </c>
      <c r="AB9" s="31" t="s">
        <v>39</v>
      </c>
      <c r="AC9" s="31" t="s">
        <v>39</v>
      </c>
      <c r="AD9" s="31" t="s">
        <v>38</v>
      </c>
      <c r="AE9" s="31">
        <v>0.05</v>
      </c>
      <c r="AF9" s="31">
        <v>0.04</v>
      </c>
      <c r="AG9" s="31">
        <v>0.05</v>
      </c>
      <c r="AH9" s="31">
        <v>0.56999999999999995</v>
      </c>
      <c r="AI9" s="31">
        <v>0.59</v>
      </c>
      <c r="AJ9" s="31">
        <v>0.57999999999999996</v>
      </c>
      <c r="AK9" s="31">
        <v>0.26</v>
      </c>
      <c r="AL9" s="31">
        <v>0.25</v>
      </c>
      <c r="AM9" s="31">
        <v>0.26</v>
      </c>
      <c r="AN9" s="31">
        <v>0.01</v>
      </c>
      <c r="AO9" s="31">
        <v>0.01</v>
      </c>
      <c r="AP9" s="31">
        <v>0.01</v>
      </c>
      <c r="AQ9" s="31">
        <v>0.17</v>
      </c>
      <c r="AR9" s="31">
        <v>0.17</v>
      </c>
      <c r="AS9" s="31">
        <v>0.17</v>
      </c>
      <c r="AT9" s="31">
        <v>0.3</v>
      </c>
      <c r="AU9" s="31">
        <v>0.33</v>
      </c>
      <c r="AV9" s="31">
        <v>0.32</v>
      </c>
      <c r="AW9" s="31">
        <v>0.01</v>
      </c>
      <c r="AX9" s="31">
        <v>0.01</v>
      </c>
      <c r="AY9" s="31">
        <v>0.01</v>
      </c>
      <c r="AZ9" s="31" t="s">
        <v>38</v>
      </c>
      <c r="BA9" s="31" t="s">
        <v>38</v>
      </c>
      <c r="BB9" s="31" t="s">
        <v>38</v>
      </c>
      <c r="BC9" s="31">
        <v>7.0000000000000007E-2</v>
      </c>
      <c r="BD9" s="31">
        <v>0.06</v>
      </c>
      <c r="BE9" s="31">
        <v>7.0000000000000007E-2</v>
      </c>
      <c r="BF9" s="31">
        <v>0.04</v>
      </c>
      <c r="BG9" s="31">
        <v>0.03</v>
      </c>
      <c r="BH9" s="31">
        <v>0.03</v>
      </c>
      <c r="BI9" s="31">
        <v>0.03</v>
      </c>
      <c r="BJ9" s="31">
        <v>0.03</v>
      </c>
      <c r="BK9" s="31">
        <v>0.03</v>
      </c>
      <c r="BL9" s="31" t="s">
        <v>38</v>
      </c>
      <c r="BM9" s="31" t="s">
        <v>38</v>
      </c>
      <c r="BN9" s="31" t="s">
        <v>38</v>
      </c>
      <c r="BO9" s="31">
        <v>0.01</v>
      </c>
      <c r="BP9" s="31">
        <v>0.01</v>
      </c>
      <c r="BQ9" s="31">
        <v>0.01</v>
      </c>
      <c r="BR9" s="31">
        <v>7.0000000000000007E-2</v>
      </c>
      <c r="BS9" s="31">
        <v>7.0000000000000007E-2</v>
      </c>
      <c r="BT9" s="31">
        <v>7.0000000000000007E-2</v>
      </c>
      <c r="BU9" s="31">
        <v>0.02</v>
      </c>
      <c r="BV9" s="31">
        <v>0.01</v>
      </c>
      <c r="BW9" s="31">
        <v>0.02</v>
      </c>
      <c r="BX9" s="31">
        <v>0.13</v>
      </c>
      <c r="BY9" s="31">
        <v>0.12</v>
      </c>
      <c r="BZ9" s="31">
        <v>0.13</v>
      </c>
    </row>
    <row r="10" spans="1:78" x14ac:dyDescent="0.25">
      <c r="A10" t="s">
        <v>150</v>
      </c>
      <c r="B10" t="s">
        <v>151</v>
      </c>
      <c r="D10" s="32">
        <v>3320</v>
      </c>
      <c r="E10" s="32">
        <v>3960</v>
      </c>
      <c r="F10" s="32">
        <v>7280</v>
      </c>
      <c r="G10" s="31">
        <v>0.82</v>
      </c>
      <c r="H10" s="31">
        <v>0.84</v>
      </c>
      <c r="I10" s="31">
        <v>0.83</v>
      </c>
      <c r="J10" s="31">
        <v>0.75</v>
      </c>
      <c r="K10" s="31">
        <v>0.78</v>
      </c>
      <c r="L10" s="31">
        <v>0.76</v>
      </c>
      <c r="M10" s="31">
        <v>7.0000000000000007E-2</v>
      </c>
      <c r="N10" s="31">
        <v>7.0000000000000007E-2</v>
      </c>
      <c r="O10" s="31">
        <v>7.0000000000000007E-2</v>
      </c>
      <c r="P10" s="31">
        <v>0</v>
      </c>
      <c r="Q10" s="31" t="s">
        <v>39</v>
      </c>
      <c r="R10" s="31" t="s">
        <v>39</v>
      </c>
      <c r="S10" s="31">
        <v>0.05</v>
      </c>
      <c r="T10" s="31">
        <v>0.04</v>
      </c>
      <c r="U10" s="31">
        <v>0.05</v>
      </c>
      <c r="V10" s="31">
        <v>0.04</v>
      </c>
      <c r="W10" s="31">
        <v>0.04</v>
      </c>
      <c r="X10" s="31">
        <v>0.04</v>
      </c>
      <c r="Y10" s="31" t="s">
        <v>39</v>
      </c>
      <c r="Z10" s="31" t="s">
        <v>38</v>
      </c>
      <c r="AA10" s="31" t="s">
        <v>38</v>
      </c>
      <c r="AB10" s="31" t="s">
        <v>39</v>
      </c>
      <c r="AC10" s="31">
        <v>0</v>
      </c>
      <c r="AD10" s="31" t="s">
        <v>39</v>
      </c>
      <c r="AE10" s="31">
        <v>0.08</v>
      </c>
      <c r="AF10" s="31">
        <v>0.05</v>
      </c>
      <c r="AG10" s="31">
        <v>7.0000000000000007E-2</v>
      </c>
      <c r="AH10" s="31">
        <v>0.57999999999999996</v>
      </c>
      <c r="AI10" s="31">
        <v>0.62</v>
      </c>
      <c r="AJ10" s="31">
        <v>0.6</v>
      </c>
      <c r="AK10" s="31">
        <v>0.2</v>
      </c>
      <c r="AL10" s="31">
        <v>0.2</v>
      </c>
      <c r="AM10" s="31">
        <v>0.2</v>
      </c>
      <c r="AN10" s="31">
        <v>0.01</v>
      </c>
      <c r="AO10" s="31">
        <v>0.01</v>
      </c>
      <c r="AP10" s="31">
        <v>0.01</v>
      </c>
      <c r="AQ10" s="31">
        <v>0.17</v>
      </c>
      <c r="AR10" s="31">
        <v>0.17</v>
      </c>
      <c r="AS10" s="31">
        <v>0.17</v>
      </c>
      <c r="AT10" s="31">
        <v>0.36</v>
      </c>
      <c r="AU10" s="31">
        <v>0.4</v>
      </c>
      <c r="AV10" s="31">
        <v>0.38</v>
      </c>
      <c r="AW10" s="31">
        <v>0.03</v>
      </c>
      <c r="AX10" s="31">
        <v>0.03</v>
      </c>
      <c r="AY10" s="31">
        <v>0.03</v>
      </c>
      <c r="AZ10" s="31" t="s">
        <v>39</v>
      </c>
      <c r="BA10" s="31" t="s">
        <v>39</v>
      </c>
      <c r="BB10" s="31" t="s">
        <v>38</v>
      </c>
      <c r="BC10" s="31">
        <v>0.06</v>
      </c>
      <c r="BD10" s="31">
        <v>0.05</v>
      </c>
      <c r="BE10" s="31">
        <v>0.06</v>
      </c>
      <c r="BF10" s="31">
        <v>0.04</v>
      </c>
      <c r="BG10" s="31">
        <v>0.03</v>
      </c>
      <c r="BH10" s="31">
        <v>0.03</v>
      </c>
      <c r="BI10" s="31">
        <v>0.02</v>
      </c>
      <c r="BJ10" s="31">
        <v>0.02</v>
      </c>
      <c r="BK10" s="31">
        <v>0.02</v>
      </c>
      <c r="BL10" s="31" t="s">
        <v>39</v>
      </c>
      <c r="BM10" s="31" t="s">
        <v>39</v>
      </c>
      <c r="BN10" s="31" t="s">
        <v>39</v>
      </c>
      <c r="BO10" s="31">
        <v>0.01</v>
      </c>
      <c r="BP10" s="31">
        <v>0.01</v>
      </c>
      <c r="BQ10" s="31">
        <v>0.01</v>
      </c>
      <c r="BR10" s="31">
        <v>0.08</v>
      </c>
      <c r="BS10" s="31">
        <v>0.08</v>
      </c>
      <c r="BT10" s="31">
        <v>0.08</v>
      </c>
      <c r="BU10" s="31">
        <v>0.03</v>
      </c>
      <c r="BV10" s="31">
        <v>0.02</v>
      </c>
      <c r="BW10" s="31">
        <v>0.02</v>
      </c>
      <c r="BX10" s="31">
        <v>7.0000000000000007E-2</v>
      </c>
      <c r="BY10" s="31">
        <v>7.0000000000000007E-2</v>
      </c>
      <c r="BZ10" s="31">
        <v>7.0000000000000007E-2</v>
      </c>
    </row>
    <row r="11" spans="1:78" x14ac:dyDescent="0.25">
      <c r="A11" t="s">
        <v>152</v>
      </c>
      <c r="B11" t="s">
        <v>153</v>
      </c>
      <c r="D11" s="32">
        <v>7740</v>
      </c>
      <c r="E11" s="32">
        <v>8920</v>
      </c>
      <c r="F11" s="32">
        <v>16660</v>
      </c>
      <c r="G11" s="31">
        <v>0.79</v>
      </c>
      <c r="H11" s="31">
        <v>0.82</v>
      </c>
      <c r="I11" s="31">
        <v>0.81</v>
      </c>
      <c r="J11" s="31">
        <v>0.73</v>
      </c>
      <c r="K11" s="31">
        <v>0.75</v>
      </c>
      <c r="L11" s="31">
        <v>0.74</v>
      </c>
      <c r="M11" s="31">
        <v>0.06</v>
      </c>
      <c r="N11" s="31">
        <v>7.0000000000000007E-2</v>
      </c>
      <c r="O11" s="31">
        <v>0.06</v>
      </c>
      <c r="P11" s="31" t="s">
        <v>39</v>
      </c>
      <c r="Q11" s="31" t="s">
        <v>38</v>
      </c>
      <c r="R11" s="31" t="s">
        <v>38</v>
      </c>
      <c r="S11" s="31">
        <v>0.04</v>
      </c>
      <c r="T11" s="31">
        <v>0.04</v>
      </c>
      <c r="U11" s="31">
        <v>0.04</v>
      </c>
      <c r="V11" s="31">
        <v>0.04</v>
      </c>
      <c r="W11" s="31">
        <v>0.03</v>
      </c>
      <c r="X11" s="31">
        <v>0.04</v>
      </c>
      <c r="Y11" s="31" t="s">
        <v>38</v>
      </c>
      <c r="Z11" s="31" t="s">
        <v>38</v>
      </c>
      <c r="AA11" s="31" t="s">
        <v>38</v>
      </c>
      <c r="AB11" s="31">
        <v>0</v>
      </c>
      <c r="AC11" s="31" t="s">
        <v>39</v>
      </c>
      <c r="AD11" s="31" t="s">
        <v>39</v>
      </c>
      <c r="AE11" s="31">
        <v>0.06</v>
      </c>
      <c r="AF11" s="31">
        <v>0.05</v>
      </c>
      <c r="AG11" s="31">
        <v>0.05</v>
      </c>
      <c r="AH11" s="31">
        <v>0.59</v>
      </c>
      <c r="AI11" s="31">
        <v>0.61</v>
      </c>
      <c r="AJ11" s="31">
        <v>0.6</v>
      </c>
      <c r="AK11" s="31">
        <v>0.24</v>
      </c>
      <c r="AL11" s="31">
        <v>0.23</v>
      </c>
      <c r="AM11" s="31">
        <v>0.23</v>
      </c>
      <c r="AN11" s="31">
        <v>0.01</v>
      </c>
      <c r="AO11" s="31">
        <v>0.01</v>
      </c>
      <c r="AP11" s="31">
        <v>0.01</v>
      </c>
      <c r="AQ11" s="31">
        <v>0.19</v>
      </c>
      <c r="AR11" s="31">
        <v>0.19</v>
      </c>
      <c r="AS11" s="31">
        <v>0.19</v>
      </c>
      <c r="AT11" s="31">
        <v>0.34</v>
      </c>
      <c r="AU11" s="31">
        <v>0.36</v>
      </c>
      <c r="AV11" s="31">
        <v>0.35</v>
      </c>
      <c r="AW11" s="31">
        <v>0.01</v>
      </c>
      <c r="AX11" s="31">
        <v>0.01</v>
      </c>
      <c r="AY11" s="31">
        <v>0.01</v>
      </c>
      <c r="AZ11" s="31" t="s">
        <v>39</v>
      </c>
      <c r="BA11" s="31" t="s">
        <v>39</v>
      </c>
      <c r="BB11" s="31" t="s">
        <v>39</v>
      </c>
      <c r="BC11" s="31">
        <v>0.06</v>
      </c>
      <c r="BD11" s="31">
        <v>0.06</v>
      </c>
      <c r="BE11" s="31">
        <v>0.06</v>
      </c>
      <c r="BF11" s="31">
        <v>0.04</v>
      </c>
      <c r="BG11" s="31">
        <v>0.03</v>
      </c>
      <c r="BH11" s="31">
        <v>0.04</v>
      </c>
      <c r="BI11" s="31">
        <v>0.02</v>
      </c>
      <c r="BJ11" s="31">
        <v>0.02</v>
      </c>
      <c r="BK11" s="31">
        <v>0.02</v>
      </c>
      <c r="BL11" s="31" t="s">
        <v>38</v>
      </c>
      <c r="BM11" s="31" t="s">
        <v>39</v>
      </c>
      <c r="BN11" s="31" t="s">
        <v>38</v>
      </c>
      <c r="BO11" s="31">
        <v>0.01</v>
      </c>
      <c r="BP11" s="31">
        <v>0.01</v>
      </c>
      <c r="BQ11" s="31">
        <v>0.01</v>
      </c>
      <c r="BR11" s="31">
        <v>7.0000000000000007E-2</v>
      </c>
      <c r="BS11" s="31">
        <v>7.0000000000000007E-2</v>
      </c>
      <c r="BT11" s="31">
        <v>7.0000000000000007E-2</v>
      </c>
      <c r="BU11" s="31">
        <v>0.02</v>
      </c>
      <c r="BV11" s="31">
        <v>0.01</v>
      </c>
      <c r="BW11" s="31">
        <v>0.02</v>
      </c>
      <c r="BX11" s="31">
        <v>0.11</v>
      </c>
      <c r="BY11" s="31">
        <v>0.1</v>
      </c>
      <c r="BZ11" s="31">
        <v>0.1</v>
      </c>
    </row>
    <row r="12" spans="1:78" x14ac:dyDescent="0.25">
      <c r="A12" t="s">
        <v>154</v>
      </c>
      <c r="B12" t="s">
        <v>155</v>
      </c>
      <c r="D12" s="32">
        <v>7290</v>
      </c>
      <c r="E12" s="32">
        <v>8560</v>
      </c>
      <c r="F12" s="32">
        <v>15850</v>
      </c>
      <c r="G12" s="31">
        <v>0.82</v>
      </c>
      <c r="H12" s="31">
        <v>0.82</v>
      </c>
      <c r="I12" s="31">
        <v>0.82</v>
      </c>
      <c r="J12" s="31">
        <v>0.73</v>
      </c>
      <c r="K12" s="31">
        <v>0.74</v>
      </c>
      <c r="L12" s="31">
        <v>0.74</v>
      </c>
      <c r="M12" s="31">
        <v>7.0000000000000007E-2</v>
      </c>
      <c r="N12" s="31">
        <v>7.0000000000000007E-2</v>
      </c>
      <c r="O12" s="31">
        <v>7.0000000000000007E-2</v>
      </c>
      <c r="P12" s="31" t="s">
        <v>39</v>
      </c>
      <c r="Q12" s="31" t="s">
        <v>39</v>
      </c>
      <c r="R12" s="31" t="s">
        <v>39</v>
      </c>
      <c r="S12" s="31">
        <v>0.04</v>
      </c>
      <c r="T12" s="31">
        <v>0.04</v>
      </c>
      <c r="U12" s="31">
        <v>0.04</v>
      </c>
      <c r="V12" s="31">
        <v>0.04</v>
      </c>
      <c r="W12" s="31">
        <v>0.03</v>
      </c>
      <c r="X12" s="31">
        <v>0.03</v>
      </c>
      <c r="Y12" s="31" t="s">
        <v>39</v>
      </c>
      <c r="Z12" s="31" t="s">
        <v>38</v>
      </c>
      <c r="AA12" s="31" t="s">
        <v>38</v>
      </c>
      <c r="AB12" s="31">
        <v>0</v>
      </c>
      <c r="AC12" s="31">
        <v>0</v>
      </c>
      <c r="AD12" s="31">
        <v>0</v>
      </c>
      <c r="AE12" s="31">
        <v>0.06</v>
      </c>
      <c r="AF12" s="31">
        <v>0.05</v>
      </c>
      <c r="AG12" s="31">
        <v>0.05</v>
      </c>
      <c r="AH12" s="31">
        <v>0.59</v>
      </c>
      <c r="AI12" s="31">
        <v>0.61</v>
      </c>
      <c r="AJ12" s="31">
        <v>0.6</v>
      </c>
      <c r="AK12" s="31">
        <v>0.2</v>
      </c>
      <c r="AL12" s="31">
        <v>0.19</v>
      </c>
      <c r="AM12" s="31">
        <v>0.2</v>
      </c>
      <c r="AN12" s="31">
        <v>0.01</v>
      </c>
      <c r="AO12" s="31">
        <v>0.01</v>
      </c>
      <c r="AP12" s="31">
        <v>0.01</v>
      </c>
      <c r="AQ12" s="31">
        <v>0.17</v>
      </c>
      <c r="AR12" s="31">
        <v>0.16</v>
      </c>
      <c r="AS12" s="31">
        <v>0.16</v>
      </c>
      <c r="AT12" s="31">
        <v>0.37</v>
      </c>
      <c r="AU12" s="31">
        <v>0.4</v>
      </c>
      <c r="AV12" s="31">
        <v>0.39</v>
      </c>
      <c r="AW12" s="31">
        <v>0.02</v>
      </c>
      <c r="AX12" s="31">
        <v>0.02</v>
      </c>
      <c r="AY12" s="31">
        <v>0.02</v>
      </c>
      <c r="AZ12" s="31" t="s">
        <v>39</v>
      </c>
      <c r="BA12" s="31" t="s">
        <v>38</v>
      </c>
      <c r="BB12" s="31" t="s">
        <v>38</v>
      </c>
      <c r="BC12" s="31">
        <v>0.08</v>
      </c>
      <c r="BD12" s="31">
        <v>0.06</v>
      </c>
      <c r="BE12" s="31">
        <v>7.0000000000000007E-2</v>
      </c>
      <c r="BF12" s="31">
        <v>0.04</v>
      </c>
      <c r="BG12" s="31">
        <v>0.03</v>
      </c>
      <c r="BH12" s="31">
        <v>0.04</v>
      </c>
      <c r="BI12" s="31">
        <v>0.03</v>
      </c>
      <c r="BJ12" s="31">
        <v>0.03</v>
      </c>
      <c r="BK12" s="31">
        <v>0.03</v>
      </c>
      <c r="BL12" s="31" t="s">
        <v>39</v>
      </c>
      <c r="BM12" s="31" t="s">
        <v>38</v>
      </c>
      <c r="BN12" s="31" t="s">
        <v>38</v>
      </c>
      <c r="BO12" s="31">
        <v>0.01</v>
      </c>
      <c r="BP12" s="31">
        <v>0.01</v>
      </c>
      <c r="BQ12" s="31">
        <v>0.01</v>
      </c>
      <c r="BR12" s="31">
        <v>0.06</v>
      </c>
      <c r="BS12" s="31">
        <v>0.06</v>
      </c>
      <c r="BT12" s="31">
        <v>0.06</v>
      </c>
      <c r="BU12" s="31">
        <v>0.02</v>
      </c>
      <c r="BV12" s="31">
        <v>0.01</v>
      </c>
      <c r="BW12" s="31">
        <v>0.02</v>
      </c>
      <c r="BX12" s="31">
        <v>0.1</v>
      </c>
      <c r="BY12" s="31">
        <v>0.11</v>
      </c>
      <c r="BZ12" s="31">
        <v>0.1</v>
      </c>
    </row>
    <row r="13" spans="1:78" x14ac:dyDescent="0.25">
      <c r="A13" t="s">
        <v>156</v>
      </c>
      <c r="B13" t="s">
        <v>157</v>
      </c>
      <c r="D13" s="32">
        <v>7620</v>
      </c>
      <c r="E13" s="32">
        <v>8790</v>
      </c>
      <c r="F13" s="32">
        <v>16400</v>
      </c>
      <c r="G13" s="31">
        <v>0.78</v>
      </c>
      <c r="H13" s="31">
        <v>0.81</v>
      </c>
      <c r="I13" s="31">
        <v>0.8</v>
      </c>
      <c r="J13" s="31">
        <v>0.71</v>
      </c>
      <c r="K13" s="31">
        <v>0.74</v>
      </c>
      <c r="L13" s="31">
        <v>0.73</v>
      </c>
      <c r="M13" s="31">
        <v>0.06</v>
      </c>
      <c r="N13" s="31">
        <v>0.08</v>
      </c>
      <c r="O13" s="31">
        <v>7.0000000000000007E-2</v>
      </c>
      <c r="P13" s="31" t="s">
        <v>38</v>
      </c>
      <c r="Q13" s="31" t="s">
        <v>38</v>
      </c>
      <c r="R13" s="31" t="s">
        <v>38</v>
      </c>
      <c r="S13" s="31">
        <v>0.04</v>
      </c>
      <c r="T13" s="31">
        <v>0.04</v>
      </c>
      <c r="U13" s="31">
        <v>0.04</v>
      </c>
      <c r="V13" s="31">
        <v>0.03</v>
      </c>
      <c r="W13" s="31">
        <v>0.03</v>
      </c>
      <c r="X13" s="31">
        <v>0.03</v>
      </c>
      <c r="Y13" s="31" t="s">
        <v>39</v>
      </c>
      <c r="Z13" s="31" t="s">
        <v>38</v>
      </c>
      <c r="AA13" s="31" t="s">
        <v>38</v>
      </c>
      <c r="AB13" s="31" t="s">
        <v>39</v>
      </c>
      <c r="AC13" s="31">
        <v>0</v>
      </c>
      <c r="AD13" s="31" t="s">
        <v>39</v>
      </c>
      <c r="AE13" s="31">
        <v>0.06</v>
      </c>
      <c r="AF13" s="31">
        <v>0.05</v>
      </c>
      <c r="AG13" s="31">
        <v>0.06</v>
      </c>
      <c r="AH13" s="31">
        <v>0.57999999999999996</v>
      </c>
      <c r="AI13" s="31">
        <v>0.59</v>
      </c>
      <c r="AJ13" s="31">
        <v>0.59</v>
      </c>
      <c r="AK13" s="31">
        <v>0.24</v>
      </c>
      <c r="AL13" s="31">
        <v>0.21</v>
      </c>
      <c r="AM13" s="31">
        <v>0.22</v>
      </c>
      <c r="AN13" s="31">
        <v>0.01</v>
      </c>
      <c r="AO13" s="31">
        <v>0.01</v>
      </c>
      <c r="AP13" s="31">
        <v>0.01</v>
      </c>
      <c r="AQ13" s="31">
        <v>0.15</v>
      </c>
      <c r="AR13" s="31">
        <v>0.15</v>
      </c>
      <c r="AS13" s="31">
        <v>0.15</v>
      </c>
      <c r="AT13" s="31">
        <v>0.33</v>
      </c>
      <c r="AU13" s="31">
        <v>0.37</v>
      </c>
      <c r="AV13" s="31">
        <v>0.35</v>
      </c>
      <c r="AW13" s="31">
        <v>0.01</v>
      </c>
      <c r="AX13" s="31">
        <v>0.01</v>
      </c>
      <c r="AY13" s="31">
        <v>0.01</v>
      </c>
      <c r="AZ13" s="31" t="s">
        <v>39</v>
      </c>
      <c r="BA13" s="31" t="s">
        <v>39</v>
      </c>
      <c r="BB13" s="31" t="s">
        <v>39</v>
      </c>
      <c r="BC13" s="31">
        <v>0.06</v>
      </c>
      <c r="BD13" s="31">
        <v>0.06</v>
      </c>
      <c r="BE13" s="31">
        <v>0.06</v>
      </c>
      <c r="BF13" s="31">
        <v>0.03</v>
      </c>
      <c r="BG13" s="31">
        <v>0.03</v>
      </c>
      <c r="BH13" s="31">
        <v>0.03</v>
      </c>
      <c r="BI13" s="31">
        <v>0.03</v>
      </c>
      <c r="BJ13" s="31">
        <v>0.03</v>
      </c>
      <c r="BK13" s="31">
        <v>0.03</v>
      </c>
      <c r="BL13" s="31" t="s">
        <v>38</v>
      </c>
      <c r="BM13" s="31" t="s">
        <v>39</v>
      </c>
      <c r="BN13" s="31" t="s">
        <v>38</v>
      </c>
      <c r="BO13" s="31">
        <v>0.01</v>
      </c>
      <c r="BP13" s="31">
        <v>0.01</v>
      </c>
      <c r="BQ13" s="31">
        <v>0.01</v>
      </c>
      <c r="BR13" s="31">
        <v>0.09</v>
      </c>
      <c r="BS13" s="31">
        <v>0.08</v>
      </c>
      <c r="BT13" s="31">
        <v>0.08</v>
      </c>
      <c r="BU13" s="31">
        <v>0.02</v>
      </c>
      <c r="BV13" s="31">
        <v>0.01</v>
      </c>
      <c r="BW13" s="31">
        <v>0.02</v>
      </c>
      <c r="BX13" s="31">
        <v>0.11</v>
      </c>
      <c r="BY13" s="31">
        <v>0.1</v>
      </c>
      <c r="BZ13" s="31">
        <v>0.1</v>
      </c>
    </row>
    <row r="14" spans="1:78" x14ac:dyDescent="0.25">
      <c r="A14" t="s">
        <v>158</v>
      </c>
      <c r="B14" t="s">
        <v>159</v>
      </c>
      <c r="D14" s="32">
        <v>8000</v>
      </c>
      <c r="E14" s="32">
        <v>9590</v>
      </c>
      <c r="F14" s="32">
        <v>17590</v>
      </c>
      <c r="G14" s="31">
        <v>0.79</v>
      </c>
      <c r="H14" s="31">
        <v>0.8</v>
      </c>
      <c r="I14" s="31">
        <v>0.79</v>
      </c>
      <c r="J14" s="31">
        <v>0.73</v>
      </c>
      <c r="K14" s="31">
        <v>0.75</v>
      </c>
      <c r="L14" s="31">
        <v>0.74</v>
      </c>
      <c r="M14" s="31">
        <v>7.0000000000000007E-2</v>
      </c>
      <c r="N14" s="31">
        <v>7.0000000000000007E-2</v>
      </c>
      <c r="O14" s="31">
        <v>7.0000000000000007E-2</v>
      </c>
      <c r="P14" s="31" t="s">
        <v>39</v>
      </c>
      <c r="Q14" s="31" t="s">
        <v>38</v>
      </c>
      <c r="R14" s="31" t="s">
        <v>38</v>
      </c>
      <c r="S14" s="31">
        <v>0.03</v>
      </c>
      <c r="T14" s="31">
        <v>0.03</v>
      </c>
      <c r="U14" s="31">
        <v>0.03</v>
      </c>
      <c r="V14" s="31">
        <v>0.03</v>
      </c>
      <c r="W14" s="31">
        <v>0.02</v>
      </c>
      <c r="X14" s="31">
        <v>0.03</v>
      </c>
      <c r="Y14" s="31" t="s">
        <v>38</v>
      </c>
      <c r="Z14" s="31" t="s">
        <v>38</v>
      </c>
      <c r="AA14" s="31" t="s">
        <v>38</v>
      </c>
      <c r="AB14" s="31">
        <v>0</v>
      </c>
      <c r="AC14" s="31">
        <v>0</v>
      </c>
      <c r="AD14" s="31">
        <v>0</v>
      </c>
      <c r="AE14" s="31">
        <v>0.06</v>
      </c>
      <c r="AF14" s="31">
        <v>0.04</v>
      </c>
      <c r="AG14" s="31">
        <v>0.05</v>
      </c>
      <c r="AH14" s="31">
        <v>0.6</v>
      </c>
      <c r="AI14" s="31">
        <v>0.63</v>
      </c>
      <c r="AJ14" s="31">
        <v>0.62</v>
      </c>
      <c r="AK14" s="31">
        <v>0.26</v>
      </c>
      <c r="AL14" s="31">
        <v>0.25</v>
      </c>
      <c r="AM14" s="31">
        <v>0.25</v>
      </c>
      <c r="AN14" s="31">
        <v>0.01</v>
      </c>
      <c r="AO14" s="31">
        <v>0.01</v>
      </c>
      <c r="AP14" s="31">
        <v>0.01</v>
      </c>
      <c r="AQ14" s="31">
        <v>0.16</v>
      </c>
      <c r="AR14" s="31">
        <v>0.17</v>
      </c>
      <c r="AS14" s="31">
        <v>0.16</v>
      </c>
      <c r="AT14" s="31">
        <v>0.34</v>
      </c>
      <c r="AU14" s="31">
        <v>0.37</v>
      </c>
      <c r="AV14" s="31">
        <v>0.36</v>
      </c>
      <c r="AW14" s="31">
        <v>0.01</v>
      </c>
      <c r="AX14" s="31">
        <v>0.01</v>
      </c>
      <c r="AY14" s="31">
        <v>0.01</v>
      </c>
      <c r="AZ14" s="31" t="s">
        <v>39</v>
      </c>
      <c r="BA14" s="31" t="s">
        <v>38</v>
      </c>
      <c r="BB14" s="31" t="s">
        <v>38</v>
      </c>
      <c r="BC14" s="31">
        <v>0.05</v>
      </c>
      <c r="BD14" s="31">
        <v>0.04</v>
      </c>
      <c r="BE14" s="31">
        <v>0.04</v>
      </c>
      <c r="BF14" s="31">
        <v>0.03</v>
      </c>
      <c r="BG14" s="31">
        <v>0.02</v>
      </c>
      <c r="BH14" s="31">
        <v>0.02</v>
      </c>
      <c r="BI14" s="31">
        <v>0.02</v>
      </c>
      <c r="BJ14" s="31">
        <v>0.02</v>
      </c>
      <c r="BK14" s="31">
        <v>0.02</v>
      </c>
      <c r="BL14" s="31" t="s">
        <v>38</v>
      </c>
      <c r="BM14" s="31" t="s">
        <v>38</v>
      </c>
      <c r="BN14" s="31" t="s">
        <v>38</v>
      </c>
      <c r="BO14" s="31">
        <v>0.01</v>
      </c>
      <c r="BP14" s="31">
        <v>0.01</v>
      </c>
      <c r="BQ14" s="31">
        <v>0.01</v>
      </c>
      <c r="BR14" s="31">
        <v>7.0000000000000007E-2</v>
      </c>
      <c r="BS14" s="31">
        <v>7.0000000000000007E-2</v>
      </c>
      <c r="BT14" s="31">
        <v>7.0000000000000007E-2</v>
      </c>
      <c r="BU14" s="31">
        <v>0.02</v>
      </c>
      <c r="BV14" s="31">
        <v>0.01</v>
      </c>
      <c r="BW14" s="31">
        <v>0.02</v>
      </c>
      <c r="BX14" s="31">
        <v>0.12</v>
      </c>
      <c r="BY14" s="31">
        <v>0.12</v>
      </c>
      <c r="BZ14" s="31">
        <v>0.12</v>
      </c>
    </row>
    <row r="15" spans="1:78" x14ac:dyDescent="0.25">
      <c r="A15" t="s">
        <v>160</v>
      </c>
      <c r="B15" t="s">
        <v>161</v>
      </c>
      <c r="D15" s="32">
        <v>10340</v>
      </c>
      <c r="E15" s="32">
        <v>11900</v>
      </c>
      <c r="F15" s="32">
        <v>22240</v>
      </c>
      <c r="G15" s="31">
        <v>0.8</v>
      </c>
      <c r="H15" s="31">
        <v>0.81</v>
      </c>
      <c r="I15" s="31">
        <v>0.81</v>
      </c>
      <c r="J15" s="31">
        <v>0.68</v>
      </c>
      <c r="K15" s="31">
        <v>0.71</v>
      </c>
      <c r="L15" s="31">
        <v>0.69</v>
      </c>
      <c r="M15" s="31">
        <v>0.06</v>
      </c>
      <c r="N15" s="31">
        <v>7.0000000000000007E-2</v>
      </c>
      <c r="O15" s="31">
        <v>0.06</v>
      </c>
      <c r="P15" s="31" t="s">
        <v>38</v>
      </c>
      <c r="Q15" s="31" t="s">
        <v>38</v>
      </c>
      <c r="R15" s="31" t="s">
        <v>38</v>
      </c>
      <c r="S15" s="31">
        <v>0.03</v>
      </c>
      <c r="T15" s="31">
        <v>0.03</v>
      </c>
      <c r="U15" s="31">
        <v>0.03</v>
      </c>
      <c r="V15" s="31">
        <v>0.03</v>
      </c>
      <c r="W15" s="31">
        <v>0.02</v>
      </c>
      <c r="X15" s="31">
        <v>0.03</v>
      </c>
      <c r="Y15" s="31" t="s">
        <v>38</v>
      </c>
      <c r="Z15" s="31" t="s">
        <v>38</v>
      </c>
      <c r="AA15" s="31" t="s">
        <v>38</v>
      </c>
      <c r="AB15" s="31">
        <v>0</v>
      </c>
      <c r="AC15" s="31">
        <v>0</v>
      </c>
      <c r="AD15" s="31">
        <v>0</v>
      </c>
      <c r="AE15" s="31">
        <v>0.05</v>
      </c>
      <c r="AF15" s="31">
        <v>0.04</v>
      </c>
      <c r="AG15" s="31">
        <v>0.05</v>
      </c>
      <c r="AH15" s="31">
        <v>0.56000000000000005</v>
      </c>
      <c r="AI15" s="31">
        <v>0.59</v>
      </c>
      <c r="AJ15" s="31">
        <v>0.56999999999999995</v>
      </c>
      <c r="AK15" s="31">
        <v>0.27</v>
      </c>
      <c r="AL15" s="31">
        <v>0.27</v>
      </c>
      <c r="AM15" s="31">
        <v>0.27</v>
      </c>
      <c r="AN15" s="31">
        <v>0.01</v>
      </c>
      <c r="AO15" s="31">
        <v>0.01</v>
      </c>
      <c r="AP15" s="31">
        <v>0.01</v>
      </c>
      <c r="AQ15" s="31">
        <v>0.16</v>
      </c>
      <c r="AR15" s="31">
        <v>0.16</v>
      </c>
      <c r="AS15" s="31">
        <v>0.16</v>
      </c>
      <c r="AT15" s="31">
        <v>0.28000000000000003</v>
      </c>
      <c r="AU15" s="31">
        <v>0.31</v>
      </c>
      <c r="AV15" s="31">
        <v>0.3</v>
      </c>
      <c r="AW15" s="31">
        <v>0.01</v>
      </c>
      <c r="AX15" s="31">
        <v>0.01</v>
      </c>
      <c r="AY15" s="31">
        <v>0.01</v>
      </c>
      <c r="AZ15" s="31" t="s">
        <v>39</v>
      </c>
      <c r="BA15" s="31" t="s">
        <v>39</v>
      </c>
      <c r="BB15" s="31" t="s">
        <v>39</v>
      </c>
      <c r="BC15" s="31">
        <v>0.11</v>
      </c>
      <c r="BD15" s="31">
        <v>0.1</v>
      </c>
      <c r="BE15" s="31">
        <v>0.1</v>
      </c>
      <c r="BF15" s="31">
        <v>0.05</v>
      </c>
      <c r="BG15" s="31">
        <v>0.04</v>
      </c>
      <c r="BH15" s="31">
        <v>0.04</v>
      </c>
      <c r="BI15" s="31">
        <v>0.06</v>
      </c>
      <c r="BJ15" s="31">
        <v>0.05</v>
      </c>
      <c r="BK15" s="31">
        <v>0.06</v>
      </c>
      <c r="BL15" s="31" t="s">
        <v>39</v>
      </c>
      <c r="BM15" s="31">
        <v>0</v>
      </c>
      <c r="BN15" s="31" t="s">
        <v>39</v>
      </c>
      <c r="BO15" s="31">
        <v>0.01</v>
      </c>
      <c r="BP15" s="31">
        <v>0.01</v>
      </c>
      <c r="BQ15" s="31">
        <v>0.01</v>
      </c>
      <c r="BR15" s="31">
        <v>0.06</v>
      </c>
      <c r="BS15" s="31">
        <v>0.06</v>
      </c>
      <c r="BT15" s="31">
        <v>0.06</v>
      </c>
      <c r="BU15" s="31">
        <v>0.03</v>
      </c>
      <c r="BV15" s="31">
        <v>0.01</v>
      </c>
      <c r="BW15" s="31">
        <v>0.02</v>
      </c>
      <c r="BX15" s="31">
        <v>0.12</v>
      </c>
      <c r="BY15" s="31">
        <v>0.12</v>
      </c>
      <c r="BZ15" s="31">
        <v>0.12</v>
      </c>
    </row>
    <row r="16" spans="1:78" x14ac:dyDescent="0.25">
      <c r="A16" t="s">
        <v>162</v>
      </c>
      <c r="B16" t="s">
        <v>163</v>
      </c>
      <c r="D16" s="32">
        <v>3490</v>
      </c>
      <c r="E16" s="32">
        <v>4660</v>
      </c>
      <c r="F16" s="32">
        <v>8140</v>
      </c>
      <c r="G16" s="31">
        <v>0.75</v>
      </c>
      <c r="H16" s="31">
        <v>0.79</v>
      </c>
      <c r="I16" s="31">
        <v>0.78</v>
      </c>
      <c r="J16" s="31">
        <v>0.72</v>
      </c>
      <c r="K16" s="31">
        <v>0.76</v>
      </c>
      <c r="L16" s="31">
        <v>0.75</v>
      </c>
      <c r="M16" s="31">
        <v>0.04</v>
      </c>
      <c r="N16" s="31">
        <v>0.03</v>
      </c>
      <c r="O16" s="31">
        <v>0.03</v>
      </c>
      <c r="P16" s="31">
        <v>0.01</v>
      </c>
      <c r="Q16" s="31">
        <v>0.01</v>
      </c>
      <c r="R16" s="31">
        <v>0.01</v>
      </c>
      <c r="S16" s="31">
        <v>0.03</v>
      </c>
      <c r="T16" s="31">
        <v>0.06</v>
      </c>
      <c r="U16" s="31">
        <v>0.05</v>
      </c>
      <c r="V16" s="31">
        <v>0.04</v>
      </c>
      <c r="W16" s="31">
        <v>0.03</v>
      </c>
      <c r="X16" s="31">
        <v>0.04</v>
      </c>
      <c r="Y16" s="31" t="s">
        <v>38</v>
      </c>
      <c r="Z16" s="31" t="s">
        <v>38</v>
      </c>
      <c r="AA16" s="31" t="s">
        <v>38</v>
      </c>
      <c r="AB16" s="31" t="s">
        <v>39</v>
      </c>
      <c r="AC16" s="31">
        <v>0</v>
      </c>
      <c r="AD16" s="31" t="s">
        <v>39</v>
      </c>
      <c r="AE16" s="31">
        <v>0.03</v>
      </c>
      <c r="AF16" s="31">
        <v>0.03</v>
      </c>
      <c r="AG16" s="31">
        <v>0.03</v>
      </c>
      <c r="AH16" s="31">
        <v>0.6</v>
      </c>
      <c r="AI16" s="31">
        <v>0.63</v>
      </c>
      <c r="AJ16" s="31">
        <v>0.62</v>
      </c>
      <c r="AK16" s="31">
        <v>0.25</v>
      </c>
      <c r="AL16" s="31">
        <v>0.25</v>
      </c>
      <c r="AM16" s="31">
        <v>0.25</v>
      </c>
      <c r="AN16" s="31">
        <v>0.01</v>
      </c>
      <c r="AO16" s="31">
        <v>0.01</v>
      </c>
      <c r="AP16" s="31">
        <v>0.01</v>
      </c>
      <c r="AQ16" s="31">
        <v>0.15</v>
      </c>
      <c r="AR16" s="31">
        <v>0.15</v>
      </c>
      <c r="AS16" s="31">
        <v>0.15</v>
      </c>
      <c r="AT16" s="31">
        <v>0.34</v>
      </c>
      <c r="AU16" s="31">
        <v>0.38</v>
      </c>
      <c r="AV16" s="31">
        <v>0.36</v>
      </c>
      <c r="AW16" s="31" t="s">
        <v>38</v>
      </c>
      <c r="AX16" s="31" t="s">
        <v>38</v>
      </c>
      <c r="AY16" s="31" t="s">
        <v>38</v>
      </c>
      <c r="AZ16" s="31" t="s">
        <v>39</v>
      </c>
      <c r="BA16" s="31" t="s">
        <v>39</v>
      </c>
      <c r="BB16" s="31" t="s">
        <v>39</v>
      </c>
      <c r="BC16" s="31">
        <v>0.03</v>
      </c>
      <c r="BD16" s="31">
        <v>0.02</v>
      </c>
      <c r="BE16" s="31">
        <v>0.02</v>
      </c>
      <c r="BF16" s="31">
        <v>0.01</v>
      </c>
      <c r="BG16" s="31">
        <v>0.01</v>
      </c>
      <c r="BH16" s="31">
        <v>0.01</v>
      </c>
      <c r="BI16" s="31">
        <v>0.02</v>
      </c>
      <c r="BJ16" s="31">
        <v>0.02</v>
      </c>
      <c r="BK16" s="31">
        <v>0.02</v>
      </c>
      <c r="BL16" s="31" t="s">
        <v>39</v>
      </c>
      <c r="BM16" s="31">
        <v>0</v>
      </c>
      <c r="BN16" s="31" t="s">
        <v>39</v>
      </c>
      <c r="BO16" s="31">
        <v>0.01</v>
      </c>
      <c r="BP16" s="31">
        <v>0.01</v>
      </c>
      <c r="BQ16" s="31">
        <v>0.01</v>
      </c>
      <c r="BR16" s="31">
        <v>0.06</v>
      </c>
      <c r="BS16" s="31">
        <v>0.05</v>
      </c>
      <c r="BT16" s="31">
        <v>0.06</v>
      </c>
      <c r="BU16" s="31">
        <v>0.02</v>
      </c>
      <c r="BV16" s="31">
        <v>0.01</v>
      </c>
      <c r="BW16" s="31">
        <v>0.02</v>
      </c>
      <c r="BX16" s="31">
        <v>0.16</v>
      </c>
      <c r="BY16" s="31">
        <v>0.14000000000000001</v>
      </c>
      <c r="BZ16" s="31">
        <v>0.15</v>
      </c>
    </row>
    <row r="17" spans="1:78" x14ac:dyDescent="0.25">
      <c r="A17" t="s">
        <v>164</v>
      </c>
      <c r="B17" t="s">
        <v>165</v>
      </c>
      <c r="D17" s="32">
        <v>11020</v>
      </c>
      <c r="E17" s="32">
        <v>12130</v>
      </c>
      <c r="F17" s="32">
        <v>23150</v>
      </c>
      <c r="G17" s="31">
        <v>0.78</v>
      </c>
      <c r="H17" s="31">
        <v>0.8</v>
      </c>
      <c r="I17" s="31">
        <v>0.79</v>
      </c>
      <c r="J17" s="31">
        <v>0.73</v>
      </c>
      <c r="K17" s="31">
        <v>0.76</v>
      </c>
      <c r="L17" s="31">
        <v>0.75</v>
      </c>
      <c r="M17" s="31">
        <v>0.03</v>
      </c>
      <c r="N17" s="31">
        <v>0.04</v>
      </c>
      <c r="O17" s="31">
        <v>0.04</v>
      </c>
      <c r="P17" s="31">
        <v>0.01</v>
      </c>
      <c r="Q17" s="31" t="s">
        <v>38</v>
      </c>
      <c r="R17" s="31" t="s">
        <v>38</v>
      </c>
      <c r="S17" s="31">
        <v>0.03</v>
      </c>
      <c r="T17" s="31">
        <v>0.04</v>
      </c>
      <c r="U17" s="31">
        <v>0.03</v>
      </c>
      <c r="V17" s="31">
        <v>0.03</v>
      </c>
      <c r="W17" s="31">
        <v>0.03</v>
      </c>
      <c r="X17" s="31">
        <v>0.03</v>
      </c>
      <c r="Y17" s="31" t="s">
        <v>38</v>
      </c>
      <c r="Z17" s="31" t="s">
        <v>38</v>
      </c>
      <c r="AA17" s="31" t="s">
        <v>38</v>
      </c>
      <c r="AB17" s="31">
        <v>0</v>
      </c>
      <c r="AC17" s="31" t="s">
        <v>39</v>
      </c>
      <c r="AD17" s="31" t="s">
        <v>39</v>
      </c>
      <c r="AE17" s="31">
        <v>0.03</v>
      </c>
      <c r="AF17" s="31">
        <v>0.03</v>
      </c>
      <c r="AG17" s="31">
        <v>0.03</v>
      </c>
      <c r="AH17" s="31">
        <v>0.63</v>
      </c>
      <c r="AI17" s="31">
        <v>0.64</v>
      </c>
      <c r="AJ17" s="31">
        <v>0.64</v>
      </c>
      <c r="AK17" s="31">
        <v>0.32</v>
      </c>
      <c r="AL17" s="31">
        <v>0.3</v>
      </c>
      <c r="AM17" s="31">
        <v>0.31</v>
      </c>
      <c r="AN17" s="31">
        <v>0.02</v>
      </c>
      <c r="AO17" s="31">
        <v>0.01</v>
      </c>
      <c r="AP17" s="31">
        <v>0.01</v>
      </c>
      <c r="AQ17" s="31">
        <v>0.19</v>
      </c>
      <c r="AR17" s="31">
        <v>0.17</v>
      </c>
      <c r="AS17" s="31">
        <v>0.18</v>
      </c>
      <c r="AT17" s="31">
        <v>0.31</v>
      </c>
      <c r="AU17" s="31">
        <v>0.34</v>
      </c>
      <c r="AV17" s="31">
        <v>0.33</v>
      </c>
      <c r="AW17" s="31" t="s">
        <v>38</v>
      </c>
      <c r="AX17" s="31" t="s">
        <v>38</v>
      </c>
      <c r="AY17" s="31" t="s">
        <v>38</v>
      </c>
      <c r="AZ17" s="31" t="s">
        <v>38</v>
      </c>
      <c r="BA17" s="31" t="s">
        <v>39</v>
      </c>
      <c r="BB17" s="31" t="s">
        <v>38</v>
      </c>
      <c r="BC17" s="31">
        <v>0.05</v>
      </c>
      <c r="BD17" s="31">
        <v>0.04</v>
      </c>
      <c r="BE17" s="31">
        <v>0.04</v>
      </c>
      <c r="BF17" s="31">
        <v>0.02</v>
      </c>
      <c r="BG17" s="31">
        <v>0.02</v>
      </c>
      <c r="BH17" s="31">
        <v>0.02</v>
      </c>
      <c r="BI17" s="31">
        <v>0.03</v>
      </c>
      <c r="BJ17" s="31">
        <v>0.02</v>
      </c>
      <c r="BK17" s="31">
        <v>0.02</v>
      </c>
      <c r="BL17" s="31" t="s">
        <v>38</v>
      </c>
      <c r="BM17" s="31" t="s">
        <v>39</v>
      </c>
      <c r="BN17" s="31" t="s">
        <v>38</v>
      </c>
      <c r="BO17" s="31">
        <v>0.01</v>
      </c>
      <c r="BP17" s="31" t="s">
        <v>38</v>
      </c>
      <c r="BQ17" s="31">
        <v>0.01</v>
      </c>
      <c r="BR17" s="31">
        <v>0.05</v>
      </c>
      <c r="BS17" s="31">
        <v>0.05</v>
      </c>
      <c r="BT17" s="31">
        <v>0.05</v>
      </c>
      <c r="BU17" s="31">
        <v>0.02</v>
      </c>
      <c r="BV17" s="31">
        <v>0.02</v>
      </c>
      <c r="BW17" s="31">
        <v>0.02</v>
      </c>
      <c r="BX17" s="31">
        <v>0.14000000000000001</v>
      </c>
      <c r="BY17" s="31">
        <v>0.13</v>
      </c>
      <c r="BZ17" s="31">
        <v>0.13</v>
      </c>
    </row>
    <row r="18" spans="1:78" x14ac:dyDescent="0.25">
      <c r="A18" t="s">
        <v>166</v>
      </c>
      <c r="B18" t="s">
        <v>167</v>
      </c>
      <c r="D18" s="32">
        <v>13300</v>
      </c>
      <c r="E18" s="32">
        <v>14420</v>
      </c>
      <c r="F18" s="32">
        <v>27710</v>
      </c>
      <c r="G18" s="31">
        <v>0.76</v>
      </c>
      <c r="H18" s="31">
        <v>0.78</v>
      </c>
      <c r="I18" s="31">
        <v>0.77</v>
      </c>
      <c r="J18" s="31">
        <v>0.66</v>
      </c>
      <c r="K18" s="31">
        <v>0.7</v>
      </c>
      <c r="L18" s="31">
        <v>0.68</v>
      </c>
      <c r="M18" s="31">
        <v>0.06</v>
      </c>
      <c r="N18" s="31">
        <v>0.06</v>
      </c>
      <c r="O18" s="31">
        <v>0.06</v>
      </c>
      <c r="P18" s="31" t="s">
        <v>38</v>
      </c>
      <c r="Q18" s="31" t="s">
        <v>38</v>
      </c>
      <c r="R18" s="31" t="s">
        <v>38</v>
      </c>
      <c r="S18" s="31">
        <v>0.03</v>
      </c>
      <c r="T18" s="31">
        <v>0.04</v>
      </c>
      <c r="U18" s="31">
        <v>0.04</v>
      </c>
      <c r="V18" s="31">
        <v>0.03</v>
      </c>
      <c r="W18" s="31">
        <v>0.03</v>
      </c>
      <c r="X18" s="31">
        <v>0.03</v>
      </c>
      <c r="Y18" s="31" t="s">
        <v>38</v>
      </c>
      <c r="Z18" s="31" t="s">
        <v>38</v>
      </c>
      <c r="AA18" s="31" t="s">
        <v>38</v>
      </c>
      <c r="AB18" s="31">
        <v>0</v>
      </c>
      <c r="AC18" s="31">
        <v>0</v>
      </c>
      <c r="AD18" s="31">
        <v>0</v>
      </c>
      <c r="AE18" s="31">
        <v>0.04</v>
      </c>
      <c r="AF18" s="31">
        <v>0.03</v>
      </c>
      <c r="AG18" s="31">
        <v>0.04</v>
      </c>
      <c r="AH18" s="31">
        <v>0.54</v>
      </c>
      <c r="AI18" s="31">
        <v>0.56000000000000005</v>
      </c>
      <c r="AJ18" s="31">
        <v>0.55000000000000004</v>
      </c>
      <c r="AK18" s="31">
        <v>0.3</v>
      </c>
      <c r="AL18" s="31">
        <v>0.3</v>
      </c>
      <c r="AM18" s="31">
        <v>0.3</v>
      </c>
      <c r="AN18" s="31">
        <v>0.02</v>
      </c>
      <c r="AO18" s="31">
        <v>0.01</v>
      </c>
      <c r="AP18" s="31">
        <v>0.01</v>
      </c>
      <c r="AQ18" s="31">
        <v>0.17</v>
      </c>
      <c r="AR18" s="31">
        <v>0.17</v>
      </c>
      <c r="AS18" s="31">
        <v>0.17</v>
      </c>
      <c r="AT18" s="31">
        <v>0.23</v>
      </c>
      <c r="AU18" s="31">
        <v>0.26</v>
      </c>
      <c r="AV18" s="31">
        <v>0.25</v>
      </c>
      <c r="AW18" s="31">
        <v>0.01</v>
      </c>
      <c r="AX18" s="31">
        <v>0.01</v>
      </c>
      <c r="AY18" s="31">
        <v>0.01</v>
      </c>
      <c r="AZ18" s="31" t="s">
        <v>39</v>
      </c>
      <c r="BA18" s="31" t="s">
        <v>39</v>
      </c>
      <c r="BB18" s="31" t="s">
        <v>38</v>
      </c>
      <c r="BC18" s="31">
        <v>0.08</v>
      </c>
      <c r="BD18" s="31">
        <v>7.0000000000000007E-2</v>
      </c>
      <c r="BE18" s="31">
        <v>0.08</v>
      </c>
      <c r="BF18" s="31">
        <v>0.05</v>
      </c>
      <c r="BG18" s="31">
        <v>0.05</v>
      </c>
      <c r="BH18" s="31">
        <v>0.05</v>
      </c>
      <c r="BI18" s="31">
        <v>0.03</v>
      </c>
      <c r="BJ18" s="31">
        <v>0.03</v>
      </c>
      <c r="BK18" s="31">
        <v>0.03</v>
      </c>
      <c r="BL18" s="31" t="s">
        <v>38</v>
      </c>
      <c r="BM18" s="31" t="s">
        <v>39</v>
      </c>
      <c r="BN18" s="31" t="s">
        <v>38</v>
      </c>
      <c r="BO18" s="31">
        <v>0.01</v>
      </c>
      <c r="BP18" s="31">
        <v>0.01</v>
      </c>
      <c r="BQ18" s="31">
        <v>0.01</v>
      </c>
      <c r="BR18" s="31">
        <v>0.06</v>
      </c>
      <c r="BS18" s="31">
        <v>0.06</v>
      </c>
      <c r="BT18" s="31">
        <v>0.06</v>
      </c>
      <c r="BU18" s="31">
        <v>0.02</v>
      </c>
      <c r="BV18" s="31">
        <v>0.01</v>
      </c>
      <c r="BW18" s="31">
        <v>0.02</v>
      </c>
      <c r="BX18" s="31">
        <v>0.16</v>
      </c>
      <c r="BY18" s="31">
        <v>0.15</v>
      </c>
      <c r="BZ18" s="31">
        <v>0.16</v>
      </c>
    </row>
    <row r="19" spans="1:78" x14ac:dyDescent="0.25">
      <c r="A19" t="s">
        <v>168</v>
      </c>
      <c r="B19" t="s">
        <v>169</v>
      </c>
      <c r="D19" s="32">
        <v>8160</v>
      </c>
      <c r="E19" s="32">
        <v>9450</v>
      </c>
      <c r="F19" s="32">
        <v>17610</v>
      </c>
      <c r="G19" s="31">
        <v>0.73</v>
      </c>
      <c r="H19" s="31">
        <v>0.74</v>
      </c>
      <c r="I19" s="31">
        <v>0.74</v>
      </c>
      <c r="J19" s="31">
        <v>0.64</v>
      </c>
      <c r="K19" s="31">
        <v>0.65</v>
      </c>
      <c r="L19" s="31">
        <v>0.65</v>
      </c>
      <c r="M19" s="31">
        <v>0.08</v>
      </c>
      <c r="N19" s="31">
        <v>0.08</v>
      </c>
      <c r="O19" s="31">
        <v>0.08</v>
      </c>
      <c r="P19" s="31" t="s">
        <v>38</v>
      </c>
      <c r="Q19" s="31" t="s">
        <v>38</v>
      </c>
      <c r="R19" s="31" t="s">
        <v>38</v>
      </c>
      <c r="S19" s="31">
        <v>0.03</v>
      </c>
      <c r="T19" s="31">
        <v>0.04</v>
      </c>
      <c r="U19" s="31">
        <v>0.03</v>
      </c>
      <c r="V19" s="31">
        <v>0.05</v>
      </c>
      <c r="W19" s="31">
        <v>0.04</v>
      </c>
      <c r="X19" s="31">
        <v>0.04</v>
      </c>
      <c r="Y19" s="31" t="s">
        <v>38</v>
      </c>
      <c r="Z19" s="31" t="s">
        <v>38</v>
      </c>
      <c r="AA19" s="31" t="s">
        <v>38</v>
      </c>
      <c r="AB19" s="31">
        <v>0</v>
      </c>
      <c r="AC19" s="31">
        <v>0</v>
      </c>
      <c r="AD19" s="31">
        <v>0</v>
      </c>
      <c r="AE19" s="31">
        <v>0.06</v>
      </c>
      <c r="AF19" s="31">
        <v>0.04</v>
      </c>
      <c r="AG19" s="31">
        <v>0.05</v>
      </c>
      <c r="AH19" s="31">
        <v>0.48</v>
      </c>
      <c r="AI19" s="31">
        <v>0.5</v>
      </c>
      <c r="AJ19" s="31">
        <v>0.49</v>
      </c>
      <c r="AK19" s="31">
        <v>0.24</v>
      </c>
      <c r="AL19" s="31">
        <v>0.23</v>
      </c>
      <c r="AM19" s="31">
        <v>0.23</v>
      </c>
      <c r="AN19" s="31">
        <v>0.01</v>
      </c>
      <c r="AO19" s="31">
        <v>0.01</v>
      </c>
      <c r="AP19" s="31">
        <v>0.01</v>
      </c>
      <c r="AQ19" s="31">
        <v>0.16</v>
      </c>
      <c r="AR19" s="31">
        <v>0.16</v>
      </c>
      <c r="AS19" s="31">
        <v>0.16</v>
      </c>
      <c r="AT19" s="31">
        <v>0.23</v>
      </c>
      <c r="AU19" s="31">
        <v>0.26</v>
      </c>
      <c r="AV19" s="31">
        <v>0.25</v>
      </c>
      <c r="AW19" s="31">
        <v>0.01</v>
      </c>
      <c r="AX19" s="31">
        <v>0.01</v>
      </c>
      <c r="AY19" s="31">
        <v>0.01</v>
      </c>
      <c r="AZ19" s="31" t="s">
        <v>39</v>
      </c>
      <c r="BA19" s="31" t="s">
        <v>39</v>
      </c>
      <c r="BB19" s="31" t="s">
        <v>38</v>
      </c>
      <c r="BC19" s="31">
        <v>0.09</v>
      </c>
      <c r="BD19" s="31">
        <v>0.08</v>
      </c>
      <c r="BE19" s="31">
        <v>0.08</v>
      </c>
      <c r="BF19" s="31">
        <v>0.04</v>
      </c>
      <c r="BG19" s="31">
        <v>0.04</v>
      </c>
      <c r="BH19" s="31">
        <v>0.04</v>
      </c>
      <c r="BI19" s="31">
        <v>0.05</v>
      </c>
      <c r="BJ19" s="31">
        <v>0.05</v>
      </c>
      <c r="BK19" s="31">
        <v>0.05</v>
      </c>
      <c r="BL19" s="31" t="s">
        <v>39</v>
      </c>
      <c r="BM19" s="31" t="s">
        <v>39</v>
      </c>
      <c r="BN19" s="31" t="s">
        <v>39</v>
      </c>
      <c r="BO19" s="31">
        <v>0.01</v>
      </c>
      <c r="BP19" s="31">
        <v>0.01</v>
      </c>
      <c r="BQ19" s="31">
        <v>0.01</v>
      </c>
      <c r="BR19" s="31">
        <v>0.08</v>
      </c>
      <c r="BS19" s="31">
        <v>0.09</v>
      </c>
      <c r="BT19" s="31">
        <v>0.08</v>
      </c>
      <c r="BU19" s="31">
        <v>0.02</v>
      </c>
      <c r="BV19" s="31">
        <v>0.01</v>
      </c>
      <c r="BW19" s="31">
        <v>0.02</v>
      </c>
      <c r="BX19" s="31">
        <v>0.16</v>
      </c>
      <c r="BY19" s="31">
        <v>0.16</v>
      </c>
      <c r="BZ19" s="31">
        <v>0.16</v>
      </c>
    </row>
    <row r="20" spans="1:78" x14ac:dyDescent="0.25">
      <c r="A20">
        <v>301</v>
      </c>
      <c r="B20" t="s">
        <v>170</v>
      </c>
      <c r="C20" t="s">
        <v>165</v>
      </c>
      <c r="D20" s="32">
        <v>420</v>
      </c>
      <c r="E20" s="32">
        <v>450</v>
      </c>
      <c r="F20" s="32">
        <v>870</v>
      </c>
      <c r="G20" s="31">
        <v>0.77</v>
      </c>
      <c r="H20" s="31">
        <v>0.78</v>
      </c>
      <c r="I20" s="31">
        <v>0.77</v>
      </c>
      <c r="J20" s="31">
        <v>0.74</v>
      </c>
      <c r="K20" s="31">
        <v>0.74</v>
      </c>
      <c r="L20" s="31">
        <v>0.74</v>
      </c>
      <c r="M20" s="31">
        <v>0.04</v>
      </c>
      <c r="N20" s="31">
        <v>7.0000000000000007E-2</v>
      </c>
      <c r="O20" s="31">
        <v>0.06</v>
      </c>
      <c r="P20" s="31">
        <v>0</v>
      </c>
      <c r="Q20" s="31">
        <v>0</v>
      </c>
      <c r="R20" s="31">
        <v>0</v>
      </c>
      <c r="S20" s="31">
        <v>0.03</v>
      </c>
      <c r="T20" s="31">
        <v>0.03</v>
      </c>
      <c r="U20" s="31">
        <v>0.03</v>
      </c>
      <c r="V20" s="31">
        <v>0.03</v>
      </c>
      <c r="W20" s="31">
        <v>0.02</v>
      </c>
      <c r="X20" s="31">
        <v>0.03</v>
      </c>
      <c r="Y20" s="31" t="s">
        <v>39</v>
      </c>
      <c r="Z20" s="31" t="s">
        <v>39</v>
      </c>
      <c r="AA20" s="31" t="s">
        <v>39</v>
      </c>
      <c r="AB20" s="31">
        <v>0</v>
      </c>
      <c r="AC20" s="31">
        <v>0</v>
      </c>
      <c r="AD20" s="31">
        <v>0</v>
      </c>
      <c r="AE20" s="31">
        <v>0.03</v>
      </c>
      <c r="AF20" s="31">
        <v>0.03</v>
      </c>
      <c r="AG20" s="31">
        <v>0.03</v>
      </c>
      <c r="AH20" s="31">
        <v>0.64</v>
      </c>
      <c r="AI20" s="31">
        <v>0.61</v>
      </c>
      <c r="AJ20" s="31">
        <v>0.62</v>
      </c>
      <c r="AK20" s="31">
        <v>0.22</v>
      </c>
      <c r="AL20" s="31">
        <v>0.15</v>
      </c>
      <c r="AM20" s="31">
        <v>0.18</v>
      </c>
      <c r="AN20" s="31">
        <v>0</v>
      </c>
      <c r="AO20" s="31">
        <v>0</v>
      </c>
      <c r="AP20" s="31">
        <v>0</v>
      </c>
      <c r="AQ20" s="31">
        <v>0.11</v>
      </c>
      <c r="AR20" s="31">
        <v>0.06</v>
      </c>
      <c r="AS20" s="31">
        <v>0.08</v>
      </c>
      <c r="AT20" s="31">
        <v>0.42</v>
      </c>
      <c r="AU20" s="31">
        <v>0.46</v>
      </c>
      <c r="AV20" s="31">
        <v>0.44</v>
      </c>
      <c r="AW20" s="31" t="s">
        <v>39</v>
      </c>
      <c r="AX20" s="31">
        <v>0</v>
      </c>
      <c r="AY20" s="31" t="s">
        <v>39</v>
      </c>
      <c r="AZ20" s="31" t="s">
        <v>39</v>
      </c>
      <c r="BA20" s="31">
        <v>0</v>
      </c>
      <c r="BB20" s="31" t="s">
        <v>39</v>
      </c>
      <c r="BC20" s="31">
        <v>0.02</v>
      </c>
      <c r="BD20" s="31">
        <v>0.03</v>
      </c>
      <c r="BE20" s="31">
        <v>0.02</v>
      </c>
      <c r="BF20" s="31" t="s">
        <v>39</v>
      </c>
      <c r="BG20" s="31">
        <v>0.01</v>
      </c>
      <c r="BH20" s="31">
        <v>0.01</v>
      </c>
      <c r="BI20" s="31">
        <v>0.01</v>
      </c>
      <c r="BJ20" s="31">
        <v>0.01</v>
      </c>
      <c r="BK20" s="31">
        <v>0.01</v>
      </c>
      <c r="BL20" s="31">
        <v>0</v>
      </c>
      <c r="BM20" s="31">
        <v>0</v>
      </c>
      <c r="BN20" s="31">
        <v>0</v>
      </c>
      <c r="BO20" s="31" t="s">
        <v>39</v>
      </c>
      <c r="BP20" s="31" t="s">
        <v>39</v>
      </c>
      <c r="BQ20" s="31">
        <v>0.01</v>
      </c>
      <c r="BR20" s="31">
        <v>0.09</v>
      </c>
      <c r="BS20" s="31">
        <v>0.08</v>
      </c>
      <c r="BT20" s="31">
        <v>0.08</v>
      </c>
      <c r="BU20" s="31">
        <v>0.01</v>
      </c>
      <c r="BV20" s="31">
        <v>0.01</v>
      </c>
      <c r="BW20" s="31">
        <v>0.01</v>
      </c>
      <c r="BX20" s="31">
        <v>0.13</v>
      </c>
      <c r="BY20" s="31">
        <v>0.13</v>
      </c>
      <c r="BZ20" s="31">
        <v>0.13</v>
      </c>
    </row>
    <row r="21" spans="1:78" x14ac:dyDescent="0.25">
      <c r="A21">
        <v>302</v>
      </c>
      <c r="B21" t="s">
        <v>171</v>
      </c>
      <c r="C21" t="s">
        <v>165</v>
      </c>
      <c r="D21" s="32">
        <v>910</v>
      </c>
      <c r="E21" s="32">
        <v>970</v>
      </c>
      <c r="F21" s="32">
        <v>1880</v>
      </c>
      <c r="G21" s="31">
        <v>0.77</v>
      </c>
      <c r="H21" s="31">
        <v>0.78</v>
      </c>
      <c r="I21" s="31">
        <v>0.77</v>
      </c>
      <c r="J21" s="31">
        <v>0.73</v>
      </c>
      <c r="K21" s="31">
        <v>0.76</v>
      </c>
      <c r="L21" s="31">
        <v>0.75</v>
      </c>
      <c r="M21" s="31">
        <v>0.04</v>
      </c>
      <c r="N21" s="31">
        <v>0.03</v>
      </c>
      <c r="O21" s="31">
        <v>0.04</v>
      </c>
      <c r="P21" s="31">
        <v>0.01</v>
      </c>
      <c r="Q21" s="31">
        <v>0.01</v>
      </c>
      <c r="R21" s="31">
        <v>0.01</v>
      </c>
      <c r="S21" s="31">
        <v>0.01</v>
      </c>
      <c r="T21" s="31">
        <v>0.02</v>
      </c>
      <c r="U21" s="31">
        <v>0.02</v>
      </c>
      <c r="V21" s="31">
        <v>0.03</v>
      </c>
      <c r="W21" s="31">
        <v>0.02</v>
      </c>
      <c r="X21" s="31">
        <v>0.02</v>
      </c>
      <c r="Y21" s="31">
        <v>0</v>
      </c>
      <c r="Z21" s="31">
        <v>0</v>
      </c>
      <c r="AA21" s="31">
        <v>0</v>
      </c>
      <c r="AB21" s="31">
        <v>0</v>
      </c>
      <c r="AC21" s="31">
        <v>0</v>
      </c>
      <c r="AD21" s="31">
        <v>0</v>
      </c>
      <c r="AE21" s="31">
        <v>0.01</v>
      </c>
      <c r="AF21" s="31" t="s">
        <v>39</v>
      </c>
      <c r="AG21" s="31">
        <v>0.01</v>
      </c>
      <c r="AH21" s="31">
        <v>0.64</v>
      </c>
      <c r="AI21" s="31">
        <v>0.68</v>
      </c>
      <c r="AJ21" s="31">
        <v>0.66</v>
      </c>
      <c r="AK21" s="31">
        <v>0.4</v>
      </c>
      <c r="AL21" s="31">
        <v>0.38</v>
      </c>
      <c r="AM21" s="31">
        <v>0.39</v>
      </c>
      <c r="AN21" s="31">
        <v>0.03</v>
      </c>
      <c r="AO21" s="31">
        <v>0.03</v>
      </c>
      <c r="AP21" s="31">
        <v>0.03</v>
      </c>
      <c r="AQ21" s="31">
        <v>0.27</v>
      </c>
      <c r="AR21" s="31">
        <v>0.26</v>
      </c>
      <c r="AS21" s="31">
        <v>0.27</v>
      </c>
      <c r="AT21" s="31">
        <v>0.24</v>
      </c>
      <c r="AU21" s="31">
        <v>0.28999999999999998</v>
      </c>
      <c r="AV21" s="31">
        <v>0.27</v>
      </c>
      <c r="AW21" s="31">
        <v>0</v>
      </c>
      <c r="AX21" s="31" t="s">
        <v>39</v>
      </c>
      <c r="AY21" s="31" t="s">
        <v>39</v>
      </c>
      <c r="AZ21" s="31">
        <v>0</v>
      </c>
      <c r="BA21" s="31" t="s">
        <v>39</v>
      </c>
      <c r="BB21" s="31" t="s">
        <v>39</v>
      </c>
      <c r="BC21" s="31">
        <v>0.03</v>
      </c>
      <c r="BD21" s="31">
        <v>0.02</v>
      </c>
      <c r="BE21" s="31">
        <v>0.02</v>
      </c>
      <c r="BF21" s="31">
        <v>0.01</v>
      </c>
      <c r="BG21" s="31">
        <v>0.01</v>
      </c>
      <c r="BH21" s="31">
        <v>0.01</v>
      </c>
      <c r="BI21" s="31">
        <v>0.01</v>
      </c>
      <c r="BJ21" s="31">
        <v>0.01</v>
      </c>
      <c r="BK21" s="31">
        <v>0.01</v>
      </c>
      <c r="BL21" s="31" t="s">
        <v>39</v>
      </c>
      <c r="BM21" s="31">
        <v>0</v>
      </c>
      <c r="BN21" s="31" t="s">
        <v>39</v>
      </c>
      <c r="BO21" s="31">
        <v>0.01</v>
      </c>
      <c r="BP21" s="31" t="s">
        <v>39</v>
      </c>
      <c r="BQ21" s="31" t="s">
        <v>38</v>
      </c>
      <c r="BR21" s="31">
        <v>0.04</v>
      </c>
      <c r="BS21" s="31">
        <v>0.03</v>
      </c>
      <c r="BT21" s="31">
        <v>0.04</v>
      </c>
      <c r="BU21" s="31" t="s">
        <v>39</v>
      </c>
      <c r="BV21" s="31">
        <v>0.01</v>
      </c>
      <c r="BW21" s="31">
        <v>0.01</v>
      </c>
      <c r="BX21" s="31">
        <v>0.19</v>
      </c>
      <c r="BY21" s="31">
        <v>0.18</v>
      </c>
      <c r="BZ21" s="31">
        <v>0.18</v>
      </c>
    </row>
    <row r="22" spans="1:78" x14ac:dyDescent="0.25">
      <c r="A22">
        <v>370</v>
      </c>
      <c r="B22" t="s">
        <v>172</v>
      </c>
      <c r="C22" t="s">
        <v>155</v>
      </c>
      <c r="D22" s="32">
        <v>50</v>
      </c>
      <c r="E22" s="32">
        <v>90</v>
      </c>
      <c r="F22" s="32">
        <v>140</v>
      </c>
      <c r="G22" s="31">
        <v>0.9</v>
      </c>
      <c r="H22" s="31">
        <v>0.82</v>
      </c>
      <c r="I22" s="31">
        <v>0.85</v>
      </c>
      <c r="J22" s="31">
        <v>0.83</v>
      </c>
      <c r="K22" s="31">
        <v>0.8</v>
      </c>
      <c r="L22" s="31">
        <v>0.81</v>
      </c>
      <c r="M22" s="31" t="s">
        <v>39</v>
      </c>
      <c r="N22" s="31" t="s">
        <v>39</v>
      </c>
      <c r="O22" s="31">
        <v>0.04</v>
      </c>
      <c r="P22" s="31">
        <v>0</v>
      </c>
      <c r="Q22" s="31">
        <v>0</v>
      </c>
      <c r="R22" s="31">
        <v>0</v>
      </c>
      <c r="S22" s="31" t="s">
        <v>39</v>
      </c>
      <c r="T22" s="31">
        <v>7.0000000000000007E-2</v>
      </c>
      <c r="U22" s="31">
        <v>7.0000000000000007E-2</v>
      </c>
      <c r="V22" s="31">
        <v>0</v>
      </c>
      <c r="W22" s="31" t="s">
        <v>39</v>
      </c>
      <c r="X22" s="31" t="s">
        <v>39</v>
      </c>
      <c r="Y22" s="31">
        <v>0</v>
      </c>
      <c r="Z22" s="31">
        <v>0</v>
      </c>
      <c r="AA22" s="31">
        <v>0</v>
      </c>
      <c r="AB22" s="31">
        <v>0</v>
      </c>
      <c r="AC22" s="31">
        <v>0</v>
      </c>
      <c r="AD22" s="31">
        <v>0</v>
      </c>
      <c r="AE22" s="31">
        <v>0.12</v>
      </c>
      <c r="AF22" s="31">
        <v>0.09</v>
      </c>
      <c r="AG22" s="31">
        <v>0.1</v>
      </c>
      <c r="AH22" s="31">
        <v>0.69</v>
      </c>
      <c r="AI22" s="31">
        <v>0.65</v>
      </c>
      <c r="AJ22" s="31">
        <v>0.66</v>
      </c>
      <c r="AK22" s="31">
        <v>0.28999999999999998</v>
      </c>
      <c r="AL22" s="31">
        <v>0.19</v>
      </c>
      <c r="AM22" s="31">
        <v>0.23</v>
      </c>
      <c r="AN22" s="31">
        <v>0</v>
      </c>
      <c r="AO22" s="31" t="s">
        <v>39</v>
      </c>
      <c r="AP22" s="31" t="s">
        <v>39</v>
      </c>
      <c r="AQ22" s="31">
        <v>0.27</v>
      </c>
      <c r="AR22" s="31">
        <v>0.16</v>
      </c>
      <c r="AS22" s="31">
        <v>0.2</v>
      </c>
      <c r="AT22" s="31">
        <v>0.4</v>
      </c>
      <c r="AU22" s="31">
        <v>0.45</v>
      </c>
      <c r="AV22" s="31">
        <v>0.43</v>
      </c>
      <c r="AW22" s="31">
        <v>0</v>
      </c>
      <c r="AX22" s="31" t="s">
        <v>39</v>
      </c>
      <c r="AY22" s="31" t="s">
        <v>39</v>
      </c>
      <c r="AZ22" s="31">
        <v>0</v>
      </c>
      <c r="BA22" s="31">
        <v>0</v>
      </c>
      <c r="BB22" s="31">
        <v>0</v>
      </c>
      <c r="BC22" s="31" t="s">
        <v>39</v>
      </c>
      <c r="BD22" s="31" t="s">
        <v>39</v>
      </c>
      <c r="BE22" s="31" t="s">
        <v>39</v>
      </c>
      <c r="BF22" s="31" t="s">
        <v>39</v>
      </c>
      <c r="BG22" s="31" t="s">
        <v>39</v>
      </c>
      <c r="BH22" s="31" t="s">
        <v>39</v>
      </c>
      <c r="BI22" s="31">
        <v>0</v>
      </c>
      <c r="BJ22" s="31">
        <v>0</v>
      </c>
      <c r="BK22" s="31">
        <v>0</v>
      </c>
      <c r="BL22" s="31">
        <v>0</v>
      </c>
      <c r="BM22" s="31">
        <v>0</v>
      </c>
      <c r="BN22" s="31">
        <v>0</v>
      </c>
      <c r="BO22" s="31" t="s">
        <v>39</v>
      </c>
      <c r="BP22" s="31">
        <v>0</v>
      </c>
      <c r="BQ22" s="31" t="s">
        <v>39</v>
      </c>
      <c r="BR22" s="31" t="s">
        <v>39</v>
      </c>
      <c r="BS22" s="31">
        <v>7.0000000000000007E-2</v>
      </c>
      <c r="BT22" s="31">
        <v>7.0000000000000007E-2</v>
      </c>
      <c r="BU22" s="31">
        <v>0</v>
      </c>
      <c r="BV22" s="31">
        <v>0</v>
      </c>
      <c r="BW22" s="31">
        <v>0</v>
      </c>
      <c r="BX22" s="31" t="s">
        <v>39</v>
      </c>
      <c r="BY22" s="31">
        <v>0.11</v>
      </c>
      <c r="BZ22" s="31">
        <v>0.08</v>
      </c>
    </row>
    <row r="23" spans="1:78" x14ac:dyDescent="0.25">
      <c r="A23">
        <v>800</v>
      </c>
      <c r="B23" t="s">
        <v>173</v>
      </c>
      <c r="C23" t="s">
        <v>169</v>
      </c>
      <c r="D23" s="32">
        <v>370</v>
      </c>
      <c r="E23" s="32">
        <v>490</v>
      </c>
      <c r="F23" s="32">
        <v>860</v>
      </c>
      <c r="G23" s="31">
        <v>0.7</v>
      </c>
      <c r="H23" s="31">
        <v>0.76</v>
      </c>
      <c r="I23" s="31">
        <v>0.74</v>
      </c>
      <c r="J23" s="31">
        <v>0.56999999999999995</v>
      </c>
      <c r="K23" s="31">
        <v>0.63</v>
      </c>
      <c r="L23" s="31">
        <v>0.61</v>
      </c>
      <c r="M23" s="31">
        <v>0.08</v>
      </c>
      <c r="N23" s="31">
        <v>0.1</v>
      </c>
      <c r="O23" s="31">
        <v>0.09</v>
      </c>
      <c r="P23" s="31" t="s">
        <v>39</v>
      </c>
      <c r="Q23" s="31">
        <v>0</v>
      </c>
      <c r="R23" s="31" t="s">
        <v>39</v>
      </c>
      <c r="S23" s="31" t="s">
        <v>39</v>
      </c>
      <c r="T23" s="31">
        <v>0.02</v>
      </c>
      <c r="U23" s="31">
        <v>0.01</v>
      </c>
      <c r="V23" s="31">
        <v>0.04</v>
      </c>
      <c r="W23" s="31">
        <v>0.02</v>
      </c>
      <c r="X23" s="31">
        <v>0.03</v>
      </c>
      <c r="Y23" s="31" t="s">
        <v>39</v>
      </c>
      <c r="Z23" s="31">
        <v>0</v>
      </c>
      <c r="AA23" s="31" t="s">
        <v>39</v>
      </c>
      <c r="AB23" s="31">
        <v>0</v>
      </c>
      <c r="AC23" s="31">
        <v>0</v>
      </c>
      <c r="AD23" s="31">
        <v>0</v>
      </c>
      <c r="AE23" s="31">
        <v>0.04</v>
      </c>
      <c r="AF23" s="31">
        <v>0.03</v>
      </c>
      <c r="AG23" s="31">
        <v>0.03</v>
      </c>
      <c r="AH23" s="31">
        <v>0.44</v>
      </c>
      <c r="AI23" s="31">
        <v>0.49</v>
      </c>
      <c r="AJ23" s="31">
        <v>0.47</v>
      </c>
      <c r="AK23" s="31">
        <v>0.22</v>
      </c>
      <c r="AL23" s="31">
        <v>0.24</v>
      </c>
      <c r="AM23" s="31">
        <v>0.23</v>
      </c>
      <c r="AN23" s="31" t="s">
        <v>39</v>
      </c>
      <c r="AO23" s="31" t="s">
        <v>39</v>
      </c>
      <c r="AP23" s="31">
        <v>0.01</v>
      </c>
      <c r="AQ23" s="31">
        <v>0.16</v>
      </c>
      <c r="AR23" s="31">
        <v>0.17</v>
      </c>
      <c r="AS23" s="31">
        <v>0.16</v>
      </c>
      <c r="AT23" s="31">
        <v>0.22</v>
      </c>
      <c r="AU23" s="31">
        <v>0.24</v>
      </c>
      <c r="AV23" s="31">
        <v>0.23</v>
      </c>
      <c r="AW23" s="31">
        <v>0</v>
      </c>
      <c r="AX23" s="31" t="s">
        <v>39</v>
      </c>
      <c r="AY23" s="31" t="s">
        <v>39</v>
      </c>
      <c r="AZ23" s="31">
        <v>0</v>
      </c>
      <c r="BA23" s="31">
        <v>0</v>
      </c>
      <c r="BB23" s="31">
        <v>0</v>
      </c>
      <c r="BC23" s="31">
        <v>0.12</v>
      </c>
      <c r="BD23" s="31">
        <v>0.12</v>
      </c>
      <c r="BE23" s="31">
        <v>0.12</v>
      </c>
      <c r="BF23" s="31">
        <v>0.11</v>
      </c>
      <c r="BG23" s="31">
        <v>0.09</v>
      </c>
      <c r="BH23" s="31">
        <v>0.1</v>
      </c>
      <c r="BI23" s="31" t="s">
        <v>39</v>
      </c>
      <c r="BJ23" s="31">
        <v>0.03</v>
      </c>
      <c r="BK23" s="31">
        <v>0.02</v>
      </c>
      <c r="BL23" s="31">
        <v>0</v>
      </c>
      <c r="BM23" s="31">
        <v>0</v>
      </c>
      <c r="BN23" s="31">
        <v>0</v>
      </c>
      <c r="BO23" s="31" t="s">
        <v>39</v>
      </c>
      <c r="BP23" s="31">
        <v>0.02</v>
      </c>
      <c r="BQ23" s="31">
        <v>0.01</v>
      </c>
      <c r="BR23" s="31">
        <v>0.05</v>
      </c>
      <c r="BS23" s="31">
        <v>0.04</v>
      </c>
      <c r="BT23" s="31">
        <v>0.04</v>
      </c>
      <c r="BU23" s="31">
        <v>0.02</v>
      </c>
      <c r="BV23" s="31" t="s">
        <v>39</v>
      </c>
      <c r="BW23" s="31">
        <v>0.01</v>
      </c>
      <c r="BX23" s="31">
        <v>0.23</v>
      </c>
      <c r="BY23" s="31">
        <v>0.19</v>
      </c>
      <c r="BZ23" s="31">
        <v>0.21</v>
      </c>
    </row>
    <row r="24" spans="1:78" x14ac:dyDescent="0.25">
      <c r="A24">
        <v>822</v>
      </c>
      <c r="B24" t="s">
        <v>174</v>
      </c>
      <c r="C24" t="s">
        <v>161</v>
      </c>
      <c r="D24" s="32">
        <v>420</v>
      </c>
      <c r="E24" s="32">
        <v>480</v>
      </c>
      <c r="F24" s="32">
        <v>890</v>
      </c>
      <c r="G24" s="31">
        <v>0.79</v>
      </c>
      <c r="H24" s="31">
        <v>0.82</v>
      </c>
      <c r="I24" s="31">
        <v>0.81</v>
      </c>
      <c r="J24" s="31">
        <v>0.71</v>
      </c>
      <c r="K24" s="31">
        <v>0.77</v>
      </c>
      <c r="L24" s="31">
        <v>0.74</v>
      </c>
      <c r="M24" s="31">
        <v>7.0000000000000007E-2</v>
      </c>
      <c r="N24" s="31">
        <v>0.09</v>
      </c>
      <c r="O24" s="31">
        <v>0.08</v>
      </c>
      <c r="P24" s="31" t="s">
        <v>39</v>
      </c>
      <c r="Q24" s="31">
        <v>0</v>
      </c>
      <c r="R24" s="31" t="s">
        <v>39</v>
      </c>
      <c r="S24" s="31">
        <v>0.02</v>
      </c>
      <c r="T24" s="31" t="s">
        <v>39</v>
      </c>
      <c r="U24" s="31">
        <v>0.02</v>
      </c>
      <c r="V24" s="31">
        <v>0.03</v>
      </c>
      <c r="W24" s="31">
        <v>0.04</v>
      </c>
      <c r="X24" s="31">
        <v>0.04</v>
      </c>
      <c r="Y24" s="31">
        <v>0</v>
      </c>
      <c r="Z24" s="31">
        <v>0</v>
      </c>
      <c r="AA24" s="31">
        <v>0</v>
      </c>
      <c r="AB24" s="31">
        <v>0</v>
      </c>
      <c r="AC24" s="31">
        <v>0</v>
      </c>
      <c r="AD24" s="31">
        <v>0</v>
      </c>
      <c r="AE24" s="31">
        <v>0.06</v>
      </c>
      <c r="AF24" s="31">
        <v>0.03</v>
      </c>
      <c r="AG24" s="31">
        <v>0.05</v>
      </c>
      <c r="AH24" s="31">
        <v>0.57999999999999996</v>
      </c>
      <c r="AI24" s="31">
        <v>0.63</v>
      </c>
      <c r="AJ24" s="31">
        <v>0.6</v>
      </c>
      <c r="AK24" s="31">
        <v>0.23</v>
      </c>
      <c r="AL24" s="31">
        <v>0.21</v>
      </c>
      <c r="AM24" s="31">
        <v>0.22</v>
      </c>
      <c r="AN24" s="31" t="s">
        <v>39</v>
      </c>
      <c r="AO24" s="31" t="s">
        <v>39</v>
      </c>
      <c r="AP24" s="31">
        <v>0.01</v>
      </c>
      <c r="AQ24" s="31">
        <v>0.13</v>
      </c>
      <c r="AR24" s="31">
        <v>0.14000000000000001</v>
      </c>
      <c r="AS24" s="31">
        <v>0.13</v>
      </c>
      <c r="AT24" s="31">
        <v>0.34</v>
      </c>
      <c r="AU24" s="31">
        <v>0.41</v>
      </c>
      <c r="AV24" s="31">
        <v>0.37</v>
      </c>
      <c r="AW24" s="31" t="s">
        <v>39</v>
      </c>
      <c r="AX24" s="31">
        <v>0.01</v>
      </c>
      <c r="AY24" s="31">
        <v>0.01</v>
      </c>
      <c r="AZ24" s="31">
        <v>0</v>
      </c>
      <c r="BA24" s="31">
        <v>0</v>
      </c>
      <c r="BB24" s="31">
        <v>0</v>
      </c>
      <c r="BC24" s="31">
        <v>0.08</v>
      </c>
      <c r="BD24" s="31">
        <v>0.05</v>
      </c>
      <c r="BE24" s="31">
        <v>0.06</v>
      </c>
      <c r="BF24" s="31">
        <v>0.02</v>
      </c>
      <c r="BG24" s="31">
        <v>0.02</v>
      </c>
      <c r="BH24" s="31">
        <v>0.02</v>
      </c>
      <c r="BI24" s="31">
        <v>0.06</v>
      </c>
      <c r="BJ24" s="31">
        <v>0.03</v>
      </c>
      <c r="BK24" s="31">
        <v>0.04</v>
      </c>
      <c r="BL24" s="31">
        <v>0</v>
      </c>
      <c r="BM24" s="31">
        <v>0</v>
      </c>
      <c r="BN24" s="31">
        <v>0</v>
      </c>
      <c r="BO24" s="31" t="s">
        <v>39</v>
      </c>
      <c r="BP24" s="31" t="s">
        <v>39</v>
      </c>
      <c r="BQ24" s="31" t="s">
        <v>39</v>
      </c>
      <c r="BR24" s="31">
        <v>0.05</v>
      </c>
      <c r="BS24" s="31">
        <v>0.05</v>
      </c>
      <c r="BT24" s="31">
        <v>0.05</v>
      </c>
      <c r="BU24" s="31">
        <v>0.03</v>
      </c>
      <c r="BV24" s="31">
        <v>0.01</v>
      </c>
      <c r="BW24" s="31">
        <v>0.02</v>
      </c>
      <c r="BX24" s="31">
        <v>0.14000000000000001</v>
      </c>
      <c r="BY24" s="31">
        <v>0.11</v>
      </c>
      <c r="BZ24" s="31">
        <v>0.12</v>
      </c>
    </row>
    <row r="25" spans="1:78" x14ac:dyDescent="0.25">
      <c r="A25">
        <v>303</v>
      </c>
      <c r="B25" t="s">
        <v>175</v>
      </c>
      <c r="C25" t="s">
        <v>165</v>
      </c>
      <c r="D25" s="32">
        <v>720</v>
      </c>
      <c r="E25" s="32">
        <v>780</v>
      </c>
      <c r="F25" s="32">
        <v>1500</v>
      </c>
      <c r="G25" s="31">
        <v>0.85</v>
      </c>
      <c r="H25" s="31">
        <v>0.87</v>
      </c>
      <c r="I25" s="31">
        <v>0.86</v>
      </c>
      <c r="J25" s="31">
        <v>0.73</v>
      </c>
      <c r="K25" s="31">
        <v>0.78</v>
      </c>
      <c r="L25" s="31">
        <v>0.76</v>
      </c>
      <c r="M25" s="31">
        <v>0.03</v>
      </c>
      <c r="N25" s="31">
        <v>0.05</v>
      </c>
      <c r="O25" s="31">
        <v>0.04</v>
      </c>
      <c r="P25" s="31" t="s">
        <v>39</v>
      </c>
      <c r="Q25" s="31">
        <v>0</v>
      </c>
      <c r="R25" s="31" t="s">
        <v>39</v>
      </c>
      <c r="S25" s="31">
        <v>0.06</v>
      </c>
      <c r="T25" s="31">
        <v>0.1</v>
      </c>
      <c r="U25" s="31">
        <v>0.08</v>
      </c>
      <c r="V25" s="31">
        <v>0.04</v>
      </c>
      <c r="W25" s="31">
        <v>0.02</v>
      </c>
      <c r="X25" s="31">
        <v>0.03</v>
      </c>
      <c r="Y25" s="31">
        <v>0</v>
      </c>
      <c r="Z25" s="31">
        <v>0</v>
      </c>
      <c r="AA25" s="31">
        <v>0</v>
      </c>
      <c r="AB25" s="31">
        <v>0</v>
      </c>
      <c r="AC25" s="31">
        <v>0</v>
      </c>
      <c r="AD25" s="31">
        <v>0</v>
      </c>
      <c r="AE25" s="31">
        <v>7.0000000000000007E-2</v>
      </c>
      <c r="AF25" s="31">
        <v>0.06</v>
      </c>
      <c r="AG25" s="31">
        <v>0.06</v>
      </c>
      <c r="AH25" s="31">
        <v>0.61</v>
      </c>
      <c r="AI25" s="31">
        <v>0.61</v>
      </c>
      <c r="AJ25" s="31">
        <v>0.61</v>
      </c>
      <c r="AK25" s="31">
        <v>0.32</v>
      </c>
      <c r="AL25" s="31">
        <v>0.3</v>
      </c>
      <c r="AM25" s="31">
        <v>0.31</v>
      </c>
      <c r="AN25" s="31">
        <v>0.01</v>
      </c>
      <c r="AO25" s="31">
        <v>0.01</v>
      </c>
      <c r="AP25" s="31">
        <v>0.01</v>
      </c>
      <c r="AQ25" s="31">
        <v>0.15</v>
      </c>
      <c r="AR25" s="31">
        <v>0.15</v>
      </c>
      <c r="AS25" s="31">
        <v>0.15</v>
      </c>
      <c r="AT25" s="31">
        <v>0.28999999999999998</v>
      </c>
      <c r="AU25" s="31">
        <v>0.31</v>
      </c>
      <c r="AV25" s="31">
        <v>0.3</v>
      </c>
      <c r="AW25" s="31" t="s">
        <v>39</v>
      </c>
      <c r="AX25" s="31" t="s">
        <v>39</v>
      </c>
      <c r="AY25" s="31" t="s">
        <v>39</v>
      </c>
      <c r="AZ25" s="31">
        <v>0</v>
      </c>
      <c r="BA25" s="31">
        <v>0</v>
      </c>
      <c r="BB25" s="31">
        <v>0</v>
      </c>
      <c r="BC25" s="31">
        <v>0.09</v>
      </c>
      <c r="BD25" s="31">
        <v>0.08</v>
      </c>
      <c r="BE25" s="31">
        <v>0.09</v>
      </c>
      <c r="BF25" s="31">
        <v>7.0000000000000007E-2</v>
      </c>
      <c r="BG25" s="31">
        <v>0.06</v>
      </c>
      <c r="BH25" s="31">
        <v>0.06</v>
      </c>
      <c r="BI25" s="31">
        <v>0.02</v>
      </c>
      <c r="BJ25" s="31">
        <v>0.02</v>
      </c>
      <c r="BK25" s="31">
        <v>0.02</v>
      </c>
      <c r="BL25" s="31" t="s">
        <v>39</v>
      </c>
      <c r="BM25" s="31">
        <v>0</v>
      </c>
      <c r="BN25" s="31" t="s">
        <v>39</v>
      </c>
      <c r="BO25" s="31">
        <v>0.02</v>
      </c>
      <c r="BP25" s="31">
        <v>0.01</v>
      </c>
      <c r="BQ25" s="31">
        <v>0.02</v>
      </c>
      <c r="BR25" s="31">
        <v>0.05</v>
      </c>
      <c r="BS25" s="31">
        <v>0.05</v>
      </c>
      <c r="BT25" s="31">
        <v>0.05</v>
      </c>
      <c r="BU25" s="31">
        <v>0.01</v>
      </c>
      <c r="BV25" s="31">
        <v>0.01</v>
      </c>
      <c r="BW25" s="31">
        <v>0.01</v>
      </c>
      <c r="BX25" s="31">
        <v>0.09</v>
      </c>
      <c r="BY25" s="31">
        <v>7.0000000000000007E-2</v>
      </c>
      <c r="BZ25" s="31">
        <v>0.08</v>
      </c>
    </row>
    <row r="26" spans="1:78" x14ac:dyDescent="0.25">
      <c r="A26">
        <v>330</v>
      </c>
      <c r="B26" t="s">
        <v>176</v>
      </c>
      <c r="C26" t="s">
        <v>159</v>
      </c>
      <c r="D26" s="32">
        <v>1580</v>
      </c>
      <c r="E26" s="32">
        <v>2080</v>
      </c>
      <c r="F26" s="32">
        <v>3660</v>
      </c>
      <c r="G26" s="31">
        <v>0.73</v>
      </c>
      <c r="H26" s="31">
        <v>0.76</v>
      </c>
      <c r="I26" s="31">
        <v>0.75</v>
      </c>
      <c r="J26" s="31">
        <v>0.72</v>
      </c>
      <c r="K26" s="31">
        <v>0.76</v>
      </c>
      <c r="L26" s="31">
        <v>0.74</v>
      </c>
      <c r="M26" s="31">
        <v>0.05</v>
      </c>
      <c r="N26" s="31">
        <v>0.04</v>
      </c>
      <c r="O26" s="31">
        <v>0.05</v>
      </c>
      <c r="P26" s="31" t="s">
        <v>39</v>
      </c>
      <c r="Q26" s="31" t="s">
        <v>38</v>
      </c>
      <c r="R26" s="31" t="s">
        <v>38</v>
      </c>
      <c r="S26" s="31">
        <v>0.02</v>
      </c>
      <c r="T26" s="31">
        <v>0.03</v>
      </c>
      <c r="U26" s="31">
        <v>0.03</v>
      </c>
      <c r="V26" s="31">
        <v>0.03</v>
      </c>
      <c r="W26" s="31">
        <v>0.02</v>
      </c>
      <c r="X26" s="31">
        <v>0.02</v>
      </c>
      <c r="Y26" s="31" t="s">
        <v>39</v>
      </c>
      <c r="Z26" s="31" t="s">
        <v>39</v>
      </c>
      <c r="AA26" s="31" t="s">
        <v>39</v>
      </c>
      <c r="AB26" s="31">
        <v>0</v>
      </c>
      <c r="AC26" s="31">
        <v>0</v>
      </c>
      <c r="AD26" s="31">
        <v>0</v>
      </c>
      <c r="AE26" s="31">
        <v>0.04</v>
      </c>
      <c r="AF26" s="31">
        <v>0.02</v>
      </c>
      <c r="AG26" s="31">
        <v>0.03</v>
      </c>
      <c r="AH26" s="31">
        <v>0.61</v>
      </c>
      <c r="AI26" s="31">
        <v>0.66</v>
      </c>
      <c r="AJ26" s="31">
        <v>0.64</v>
      </c>
      <c r="AK26" s="31">
        <v>0.32</v>
      </c>
      <c r="AL26" s="31">
        <v>0.3</v>
      </c>
      <c r="AM26" s="31">
        <v>0.31</v>
      </c>
      <c r="AN26" s="31">
        <v>0.01</v>
      </c>
      <c r="AO26" s="31">
        <v>0.01</v>
      </c>
      <c r="AP26" s="31">
        <v>0.01</v>
      </c>
      <c r="AQ26" s="31">
        <v>0.23</v>
      </c>
      <c r="AR26" s="31">
        <v>0.21</v>
      </c>
      <c r="AS26" s="31">
        <v>0.22</v>
      </c>
      <c r="AT26" s="31">
        <v>0.28999999999999998</v>
      </c>
      <c r="AU26" s="31">
        <v>0.35</v>
      </c>
      <c r="AV26" s="31">
        <v>0.32</v>
      </c>
      <c r="AW26" s="31">
        <v>0.01</v>
      </c>
      <c r="AX26" s="31">
        <v>0.01</v>
      </c>
      <c r="AY26" s="31">
        <v>0.01</v>
      </c>
      <c r="AZ26" s="31">
        <v>0</v>
      </c>
      <c r="BA26" s="31" t="s">
        <v>39</v>
      </c>
      <c r="BB26" s="31" t="s">
        <v>39</v>
      </c>
      <c r="BC26" s="31">
        <v>0.01</v>
      </c>
      <c r="BD26" s="31" t="s">
        <v>38</v>
      </c>
      <c r="BE26" s="31">
        <v>0.01</v>
      </c>
      <c r="BF26" s="31" t="s">
        <v>38</v>
      </c>
      <c r="BG26" s="31" t="s">
        <v>39</v>
      </c>
      <c r="BH26" s="31" t="s">
        <v>38</v>
      </c>
      <c r="BI26" s="31" t="s">
        <v>39</v>
      </c>
      <c r="BJ26" s="31" t="s">
        <v>39</v>
      </c>
      <c r="BK26" s="31" t="s">
        <v>38</v>
      </c>
      <c r="BL26" s="31" t="s">
        <v>38</v>
      </c>
      <c r="BM26" s="31" t="s">
        <v>39</v>
      </c>
      <c r="BN26" s="31" t="s">
        <v>38</v>
      </c>
      <c r="BO26" s="31" t="s">
        <v>38</v>
      </c>
      <c r="BP26" s="31" t="s">
        <v>39</v>
      </c>
      <c r="BQ26" s="31" t="s">
        <v>38</v>
      </c>
      <c r="BR26" s="31">
        <v>0.1</v>
      </c>
      <c r="BS26" s="31">
        <v>0.08</v>
      </c>
      <c r="BT26" s="31">
        <v>0.09</v>
      </c>
      <c r="BU26" s="31">
        <v>0.01</v>
      </c>
      <c r="BV26" s="31">
        <v>0.01</v>
      </c>
      <c r="BW26" s="31">
        <v>0.01</v>
      </c>
      <c r="BX26" s="31">
        <v>0.17</v>
      </c>
      <c r="BY26" s="31">
        <v>0.15</v>
      </c>
      <c r="BZ26" s="31">
        <v>0.16</v>
      </c>
    </row>
    <row r="27" spans="1:78" x14ac:dyDescent="0.25">
      <c r="A27">
        <v>889</v>
      </c>
      <c r="B27" t="s">
        <v>177</v>
      </c>
      <c r="C27" t="s">
        <v>153</v>
      </c>
      <c r="D27" s="32">
        <v>80</v>
      </c>
      <c r="E27" s="32">
        <v>200</v>
      </c>
      <c r="F27" s="32">
        <v>280</v>
      </c>
      <c r="G27" s="31">
        <v>0.81</v>
      </c>
      <c r="H27" s="31">
        <v>0.76</v>
      </c>
      <c r="I27" s="31">
        <v>0.77</v>
      </c>
      <c r="J27" s="31">
        <v>0.73</v>
      </c>
      <c r="K27" s="31">
        <v>0.71</v>
      </c>
      <c r="L27" s="31">
        <v>0.71</v>
      </c>
      <c r="M27" s="31" t="s">
        <v>39</v>
      </c>
      <c r="N27" s="31">
        <v>0.03</v>
      </c>
      <c r="O27" s="31">
        <v>0.04</v>
      </c>
      <c r="P27" s="31">
        <v>0</v>
      </c>
      <c r="Q27" s="31">
        <v>0</v>
      </c>
      <c r="R27" s="31">
        <v>0</v>
      </c>
      <c r="S27" s="31" t="s">
        <v>39</v>
      </c>
      <c r="T27" s="31">
        <v>0.03</v>
      </c>
      <c r="U27" s="31">
        <v>0.02</v>
      </c>
      <c r="V27" s="31" t="s">
        <v>39</v>
      </c>
      <c r="W27" s="31" t="s">
        <v>39</v>
      </c>
      <c r="X27" s="31">
        <v>0.03</v>
      </c>
      <c r="Y27" s="31">
        <v>0</v>
      </c>
      <c r="Z27" s="31" t="s">
        <v>39</v>
      </c>
      <c r="AA27" s="31" t="s">
        <v>39</v>
      </c>
      <c r="AB27" s="31">
        <v>0</v>
      </c>
      <c r="AC27" s="31">
        <v>0</v>
      </c>
      <c r="AD27" s="31">
        <v>0</v>
      </c>
      <c r="AE27" s="31" t="s">
        <v>39</v>
      </c>
      <c r="AF27" s="31">
        <v>0.04</v>
      </c>
      <c r="AG27" s="31">
        <v>0.05</v>
      </c>
      <c r="AH27" s="31">
        <v>0.61</v>
      </c>
      <c r="AI27" s="31">
        <v>0.62</v>
      </c>
      <c r="AJ27" s="31">
        <v>0.62</v>
      </c>
      <c r="AK27" s="31">
        <v>0.08</v>
      </c>
      <c r="AL27" s="31">
        <v>0.08</v>
      </c>
      <c r="AM27" s="31">
        <v>0.08</v>
      </c>
      <c r="AN27" s="31">
        <v>0</v>
      </c>
      <c r="AO27" s="31" t="s">
        <v>39</v>
      </c>
      <c r="AP27" s="31" t="s">
        <v>39</v>
      </c>
      <c r="AQ27" s="31" t="s">
        <v>39</v>
      </c>
      <c r="AR27" s="31">
        <v>0.06</v>
      </c>
      <c r="AS27" s="31">
        <v>0.06</v>
      </c>
      <c r="AT27" s="31">
        <v>0.51</v>
      </c>
      <c r="AU27" s="31">
        <v>0.48</v>
      </c>
      <c r="AV27" s="31">
        <v>0.49</v>
      </c>
      <c r="AW27" s="31" t="s">
        <v>39</v>
      </c>
      <c r="AX27" s="31">
        <v>0.06</v>
      </c>
      <c r="AY27" s="31">
        <v>0.05</v>
      </c>
      <c r="AZ27" s="31">
        <v>0</v>
      </c>
      <c r="BA27" s="31">
        <v>0</v>
      </c>
      <c r="BB27" s="31">
        <v>0</v>
      </c>
      <c r="BC27" s="31">
        <v>0.09</v>
      </c>
      <c r="BD27" s="31">
        <v>0.04</v>
      </c>
      <c r="BE27" s="31">
        <v>0.05</v>
      </c>
      <c r="BF27" s="31" t="s">
        <v>39</v>
      </c>
      <c r="BG27" s="31" t="s">
        <v>39</v>
      </c>
      <c r="BH27" s="31">
        <v>0.03</v>
      </c>
      <c r="BI27" s="31" t="s">
        <v>39</v>
      </c>
      <c r="BJ27" s="31" t="s">
        <v>39</v>
      </c>
      <c r="BK27" s="31">
        <v>0.02</v>
      </c>
      <c r="BL27" s="31">
        <v>0</v>
      </c>
      <c r="BM27" s="31">
        <v>0</v>
      </c>
      <c r="BN27" s="31">
        <v>0</v>
      </c>
      <c r="BO27" s="31">
        <v>0</v>
      </c>
      <c r="BP27" s="31" t="s">
        <v>39</v>
      </c>
      <c r="BQ27" s="31" t="s">
        <v>39</v>
      </c>
      <c r="BR27" s="31">
        <v>0.14000000000000001</v>
      </c>
      <c r="BS27" s="31">
        <v>0.11</v>
      </c>
      <c r="BT27" s="31">
        <v>0.12</v>
      </c>
      <c r="BU27" s="31">
        <v>0</v>
      </c>
      <c r="BV27" s="31" t="s">
        <v>39</v>
      </c>
      <c r="BW27" s="31" t="s">
        <v>39</v>
      </c>
      <c r="BX27" s="31" t="s">
        <v>39</v>
      </c>
      <c r="BY27" s="31">
        <v>0.12</v>
      </c>
      <c r="BZ27" s="31">
        <v>0.1</v>
      </c>
    </row>
    <row r="28" spans="1:78" x14ac:dyDescent="0.25">
      <c r="A28">
        <v>890</v>
      </c>
      <c r="B28" t="s">
        <v>178</v>
      </c>
      <c r="C28" t="s">
        <v>153</v>
      </c>
      <c r="D28" s="32">
        <v>30</v>
      </c>
      <c r="E28" s="32">
        <v>30</v>
      </c>
      <c r="F28" s="32">
        <v>60</v>
      </c>
      <c r="G28" s="31">
        <v>0.81</v>
      </c>
      <c r="H28" s="31">
        <v>0.68</v>
      </c>
      <c r="I28" s="31">
        <v>0.73</v>
      </c>
      <c r="J28" s="31">
        <v>0.81</v>
      </c>
      <c r="K28" s="31">
        <v>0.68</v>
      </c>
      <c r="L28" s="31">
        <v>0.73</v>
      </c>
      <c r="M28" s="31">
        <v>0</v>
      </c>
      <c r="N28" s="31" t="s">
        <v>39</v>
      </c>
      <c r="O28" s="31" t="s">
        <v>39</v>
      </c>
      <c r="P28" s="31">
        <v>0</v>
      </c>
      <c r="Q28" s="31">
        <v>0</v>
      </c>
      <c r="R28" s="31">
        <v>0</v>
      </c>
      <c r="S28" s="31" t="s">
        <v>39</v>
      </c>
      <c r="T28" s="31">
        <v>0</v>
      </c>
      <c r="U28" s="31" t="s">
        <v>39</v>
      </c>
      <c r="V28" s="31">
        <v>0</v>
      </c>
      <c r="W28" s="31">
        <v>0</v>
      </c>
      <c r="X28" s="31">
        <v>0</v>
      </c>
      <c r="Y28" s="31">
        <v>0</v>
      </c>
      <c r="Z28" s="31">
        <v>0</v>
      </c>
      <c r="AA28" s="31">
        <v>0</v>
      </c>
      <c r="AB28" s="31">
        <v>0</v>
      </c>
      <c r="AC28" s="31">
        <v>0</v>
      </c>
      <c r="AD28" s="31">
        <v>0</v>
      </c>
      <c r="AE28" s="31" t="s">
        <v>39</v>
      </c>
      <c r="AF28" s="31">
        <v>0</v>
      </c>
      <c r="AG28" s="31" t="s">
        <v>39</v>
      </c>
      <c r="AH28" s="31">
        <v>0.77</v>
      </c>
      <c r="AI28" s="31">
        <v>0.59</v>
      </c>
      <c r="AJ28" s="31">
        <v>0.67</v>
      </c>
      <c r="AK28" s="31">
        <v>0.35</v>
      </c>
      <c r="AL28" s="31" t="s">
        <v>39</v>
      </c>
      <c r="AM28" s="31">
        <v>0.2</v>
      </c>
      <c r="AN28" s="31" t="s">
        <v>39</v>
      </c>
      <c r="AO28" s="31">
        <v>0</v>
      </c>
      <c r="AP28" s="31" t="s">
        <v>39</v>
      </c>
      <c r="AQ28" s="31" t="s">
        <v>39</v>
      </c>
      <c r="AR28" s="31" t="s">
        <v>39</v>
      </c>
      <c r="AS28" s="31" t="s">
        <v>39</v>
      </c>
      <c r="AT28" s="31">
        <v>0.42</v>
      </c>
      <c r="AU28" s="31">
        <v>0.47</v>
      </c>
      <c r="AV28" s="31">
        <v>0.45</v>
      </c>
      <c r="AW28" s="31">
        <v>0</v>
      </c>
      <c r="AX28" s="31" t="s">
        <v>39</v>
      </c>
      <c r="AY28" s="31" t="s">
        <v>39</v>
      </c>
      <c r="AZ28" s="31">
        <v>0</v>
      </c>
      <c r="BA28" s="31">
        <v>0</v>
      </c>
      <c r="BB28" s="31">
        <v>0</v>
      </c>
      <c r="BC28" s="31">
        <v>0</v>
      </c>
      <c r="BD28" s="31">
        <v>0</v>
      </c>
      <c r="BE28" s="31">
        <v>0</v>
      </c>
      <c r="BF28" s="31">
        <v>0</v>
      </c>
      <c r="BG28" s="31">
        <v>0</v>
      </c>
      <c r="BH28" s="31">
        <v>0</v>
      </c>
      <c r="BI28" s="31">
        <v>0</v>
      </c>
      <c r="BJ28" s="31">
        <v>0</v>
      </c>
      <c r="BK28" s="31">
        <v>0</v>
      </c>
      <c r="BL28" s="31">
        <v>0</v>
      </c>
      <c r="BM28" s="31">
        <v>0</v>
      </c>
      <c r="BN28" s="31">
        <v>0</v>
      </c>
      <c r="BO28" s="31">
        <v>0</v>
      </c>
      <c r="BP28" s="31">
        <v>0</v>
      </c>
      <c r="BQ28" s="31">
        <v>0</v>
      </c>
      <c r="BR28" s="31" t="s">
        <v>39</v>
      </c>
      <c r="BS28" s="31">
        <v>0.21</v>
      </c>
      <c r="BT28" s="31">
        <v>0.13</v>
      </c>
      <c r="BU28" s="31">
        <v>0</v>
      </c>
      <c r="BV28" s="31">
        <v>0</v>
      </c>
      <c r="BW28" s="31">
        <v>0</v>
      </c>
      <c r="BX28" s="31" t="s">
        <v>39</v>
      </c>
      <c r="BY28" s="31" t="s">
        <v>39</v>
      </c>
      <c r="BZ28" s="31">
        <v>0.13</v>
      </c>
    </row>
    <row r="29" spans="1:78" x14ac:dyDescent="0.25">
      <c r="A29">
        <v>350</v>
      </c>
      <c r="B29" t="s">
        <v>179</v>
      </c>
      <c r="C29" t="s">
        <v>153</v>
      </c>
      <c r="D29" s="32">
        <v>320</v>
      </c>
      <c r="E29" s="32">
        <v>360</v>
      </c>
      <c r="F29" s="32">
        <v>680</v>
      </c>
      <c r="G29" s="31">
        <v>0.8</v>
      </c>
      <c r="H29" s="31">
        <v>0.82</v>
      </c>
      <c r="I29" s="31">
        <v>0.81</v>
      </c>
      <c r="J29" s="31">
        <v>0.73</v>
      </c>
      <c r="K29" s="31">
        <v>0.73</v>
      </c>
      <c r="L29" s="31">
        <v>0.73</v>
      </c>
      <c r="M29" s="31">
        <v>0.04</v>
      </c>
      <c r="N29" s="31">
        <v>7.0000000000000007E-2</v>
      </c>
      <c r="O29" s="31">
        <v>0.06</v>
      </c>
      <c r="P29" s="31">
        <v>0</v>
      </c>
      <c r="Q29" s="31" t="s">
        <v>39</v>
      </c>
      <c r="R29" s="31" t="s">
        <v>39</v>
      </c>
      <c r="S29" s="31">
        <v>0.03</v>
      </c>
      <c r="T29" s="31">
        <v>0.03</v>
      </c>
      <c r="U29" s="31">
        <v>0.03</v>
      </c>
      <c r="V29" s="31">
        <v>0.03</v>
      </c>
      <c r="W29" s="31">
        <v>0.04</v>
      </c>
      <c r="X29" s="31">
        <v>0.04</v>
      </c>
      <c r="Y29" s="31" t="s">
        <v>39</v>
      </c>
      <c r="Z29" s="31" t="s">
        <v>39</v>
      </c>
      <c r="AA29" s="31" t="s">
        <v>39</v>
      </c>
      <c r="AB29" s="31">
        <v>0</v>
      </c>
      <c r="AC29" s="31">
        <v>0</v>
      </c>
      <c r="AD29" s="31">
        <v>0</v>
      </c>
      <c r="AE29" s="31">
        <v>0.05</v>
      </c>
      <c r="AF29" s="31">
        <v>0.06</v>
      </c>
      <c r="AG29" s="31">
        <v>0.05</v>
      </c>
      <c r="AH29" s="31">
        <v>0.61</v>
      </c>
      <c r="AI29" s="31">
        <v>0.59</v>
      </c>
      <c r="AJ29" s="31">
        <v>0.6</v>
      </c>
      <c r="AK29" s="31">
        <v>0.16</v>
      </c>
      <c r="AL29" s="31">
        <v>0.19</v>
      </c>
      <c r="AM29" s="31">
        <v>0.18</v>
      </c>
      <c r="AN29" s="31" t="s">
        <v>39</v>
      </c>
      <c r="AO29" s="31" t="s">
        <v>39</v>
      </c>
      <c r="AP29" s="31" t="s">
        <v>39</v>
      </c>
      <c r="AQ29" s="31">
        <v>0.12</v>
      </c>
      <c r="AR29" s="31">
        <v>0.13</v>
      </c>
      <c r="AS29" s="31">
        <v>0.13</v>
      </c>
      <c r="AT29" s="31">
        <v>0.42</v>
      </c>
      <c r="AU29" s="31">
        <v>0.39</v>
      </c>
      <c r="AV29" s="31">
        <v>0.4</v>
      </c>
      <c r="AW29" s="31">
        <v>0.03</v>
      </c>
      <c r="AX29" s="31" t="s">
        <v>39</v>
      </c>
      <c r="AY29" s="31">
        <v>0.02</v>
      </c>
      <c r="AZ29" s="31">
        <v>0</v>
      </c>
      <c r="BA29" s="31">
        <v>0</v>
      </c>
      <c r="BB29" s="31">
        <v>0</v>
      </c>
      <c r="BC29" s="31">
        <v>7.0000000000000007E-2</v>
      </c>
      <c r="BD29" s="31">
        <v>0.08</v>
      </c>
      <c r="BE29" s="31">
        <v>0.08</v>
      </c>
      <c r="BF29" s="31" t="s">
        <v>39</v>
      </c>
      <c r="BG29" s="31">
        <v>0.04</v>
      </c>
      <c r="BH29" s="31">
        <v>0.03</v>
      </c>
      <c r="BI29" s="31">
        <v>0.06</v>
      </c>
      <c r="BJ29" s="31">
        <v>0.04</v>
      </c>
      <c r="BK29" s="31">
        <v>0.05</v>
      </c>
      <c r="BL29" s="31">
        <v>0</v>
      </c>
      <c r="BM29" s="31">
        <v>0</v>
      </c>
      <c r="BN29" s="31">
        <v>0</v>
      </c>
      <c r="BO29" s="31" t="s">
        <v>39</v>
      </c>
      <c r="BP29" s="31" t="s">
        <v>39</v>
      </c>
      <c r="BQ29" s="31" t="s">
        <v>39</v>
      </c>
      <c r="BR29" s="31">
        <v>0.09</v>
      </c>
      <c r="BS29" s="31">
        <v>7.0000000000000007E-2</v>
      </c>
      <c r="BT29" s="31">
        <v>0.08</v>
      </c>
      <c r="BU29" s="31">
        <v>0.03</v>
      </c>
      <c r="BV29" s="31">
        <v>0.02</v>
      </c>
      <c r="BW29" s="31">
        <v>0.02</v>
      </c>
      <c r="BX29" s="31">
        <v>0.09</v>
      </c>
      <c r="BY29" s="31">
        <v>0.09</v>
      </c>
      <c r="BZ29" s="31">
        <v>0.09</v>
      </c>
    </row>
    <row r="30" spans="1:78" x14ac:dyDescent="0.25">
      <c r="A30">
        <v>837</v>
      </c>
      <c r="B30" t="s">
        <v>180</v>
      </c>
      <c r="C30" t="s">
        <v>169</v>
      </c>
      <c r="D30" s="32">
        <v>280</v>
      </c>
      <c r="E30" s="32">
        <v>250</v>
      </c>
      <c r="F30" s="32">
        <v>530</v>
      </c>
      <c r="G30" s="31">
        <v>0.66</v>
      </c>
      <c r="H30" s="31">
        <v>0.74</v>
      </c>
      <c r="I30" s="31">
        <v>0.7</v>
      </c>
      <c r="J30" s="31">
        <v>0.56000000000000005</v>
      </c>
      <c r="K30" s="31">
        <v>0.62</v>
      </c>
      <c r="L30" s="31">
        <v>0.59</v>
      </c>
      <c r="M30" s="31">
        <v>0.02</v>
      </c>
      <c r="N30" s="31">
        <v>0.04</v>
      </c>
      <c r="O30" s="31">
        <v>0.03</v>
      </c>
      <c r="P30" s="31" t="s">
        <v>39</v>
      </c>
      <c r="Q30" s="31">
        <v>0</v>
      </c>
      <c r="R30" s="31" t="s">
        <v>39</v>
      </c>
      <c r="S30" s="31" t="s">
        <v>39</v>
      </c>
      <c r="T30" s="31">
        <v>0.05</v>
      </c>
      <c r="U30" s="31">
        <v>0.03</v>
      </c>
      <c r="V30" s="31">
        <v>0.03</v>
      </c>
      <c r="W30" s="31" t="s">
        <v>39</v>
      </c>
      <c r="X30" s="31">
        <v>0.03</v>
      </c>
      <c r="Y30" s="31">
        <v>0</v>
      </c>
      <c r="Z30" s="31">
        <v>0</v>
      </c>
      <c r="AA30" s="31">
        <v>0</v>
      </c>
      <c r="AB30" s="31">
        <v>0</v>
      </c>
      <c r="AC30" s="31">
        <v>0</v>
      </c>
      <c r="AD30" s="31">
        <v>0</v>
      </c>
      <c r="AE30" s="31">
        <v>0.03</v>
      </c>
      <c r="AF30" s="31">
        <v>0.04</v>
      </c>
      <c r="AG30" s="31">
        <v>0.03</v>
      </c>
      <c r="AH30" s="31">
        <v>0.48</v>
      </c>
      <c r="AI30" s="31">
        <v>0.52</v>
      </c>
      <c r="AJ30" s="31">
        <v>0.5</v>
      </c>
      <c r="AK30" s="31">
        <v>0.3</v>
      </c>
      <c r="AL30" s="31">
        <v>0.28000000000000003</v>
      </c>
      <c r="AM30" s="31">
        <v>0.28999999999999998</v>
      </c>
      <c r="AN30" s="31" t="s">
        <v>39</v>
      </c>
      <c r="AO30" s="31">
        <v>0.02</v>
      </c>
      <c r="AP30" s="31">
        <v>0.02</v>
      </c>
      <c r="AQ30" s="31">
        <v>0.18</v>
      </c>
      <c r="AR30" s="31">
        <v>0.2</v>
      </c>
      <c r="AS30" s="31">
        <v>0.19</v>
      </c>
      <c r="AT30" s="31">
        <v>0.17</v>
      </c>
      <c r="AU30" s="31">
        <v>0.23</v>
      </c>
      <c r="AV30" s="31">
        <v>0.2</v>
      </c>
      <c r="AW30" s="31" t="s">
        <v>39</v>
      </c>
      <c r="AX30" s="31" t="s">
        <v>39</v>
      </c>
      <c r="AY30" s="31" t="s">
        <v>39</v>
      </c>
      <c r="AZ30" s="31">
        <v>0</v>
      </c>
      <c r="BA30" s="31">
        <v>0</v>
      </c>
      <c r="BB30" s="31">
        <v>0</v>
      </c>
      <c r="BC30" s="31">
        <v>0.09</v>
      </c>
      <c r="BD30" s="31">
        <v>0.11</v>
      </c>
      <c r="BE30" s="31">
        <v>0.1</v>
      </c>
      <c r="BF30" s="31">
        <v>0.06</v>
      </c>
      <c r="BG30" s="31">
        <v>0.06</v>
      </c>
      <c r="BH30" s="31">
        <v>0.06</v>
      </c>
      <c r="BI30" s="31">
        <v>0.04</v>
      </c>
      <c r="BJ30" s="31">
        <v>0.06</v>
      </c>
      <c r="BK30" s="31">
        <v>0.05</v>
      </c>
      <c r="BL30" s="31">
        <v>0</v>
      </c>
      <c r="BM30" s="31">
        <v>0</v>
      </c>
      <c r="BN30" s="31">
        <v>0</v>
      </c>
      <c r="BO30" s="31" t="s">
        <v>39</v>
      </c>
      <c r="BP30" s="31">
        <v>0</v>
      </c>
      <c r="BQ30" s="31" t="s">
        <v>39</v>
      </c>
      <c r="BR30" s="31">
        <v>0.09</v>
      </c>
      <c r="BS30" s="31">
        <v>0.08</v>
      </c>
      <c r="BT30" s="31">
        <v>0.09</v>
      </c>
      <c r="BU30" s="31" t="s">
        <v>39</v>
      </c>
      <c r="BV30" s="31" t="s">
        <v>39</v>
      </c>
      <c r="BW30" s="31">
        <v>0.01</v>
      </c>
      <c r="BX30" s="31">
        <v>0.23</v>
      </c>
      <c r="BY30" s="31">
        <v>0.17</v>
      </c>
      <c r="BZ30" s="31">
        <v>0.2</v>
      </c>
    </row>
    <row r="31" spans="1:78" x14ac:dyDescent="0.25">
      <c r="A31">
        <v>867</v>
      </c>
      <c r="B31" t="s">
        <v>181</v>
      </c>
      <c r="C31" t="s">
        <v>167</v>
      </c>
      <c r="D31" s="32">
        <v>180</v>
      </c>
      <c r="E31" s="32">
        <v>210</v>
      </c>
      <c r="F31" s="32">
        <v>390</v>
      </c>
      <c r="G31" s="31">
        <v>0.83</v>
      </c>
      <c r="H31" s="31">
        <v>0.83</v>
      </c>
      <c r="I31" s="31">
        <v>0.83</v>
      </c>
      <c r="J31" s="31">
        <v>0.7</v>
      </c>
      <c r="K31" s="31">
        <v>0.7</v>
      </c>
      <c r="L31" s="31">
        <v>0.7</v>
      </c>
      <c r="M31" s="31">
        <v>0.09</v>
      </c>
      <c r="N31" s="31">
        <v>7.0000000000000007E-2</v>
      </c>
      <c r="O31" s="31">
        <v>0.08</v>
      </c>
      <c r="P31" s="31">
        <v>0</v>
      </c>
      <c r="Q31" s="31">
        <v>0</v>
      </c>
      <c r="R31" s="31">
        <v>0</v>
      </c>
      <c r="S31" s="31">
        <v>0.04</v>
      </c>
      <c r="T31" s="31">
        <v>0.05</v>
      </c>
      <c r="U31" s="31">
        <v>0.04</v>
      </c>
      <c r="V31" s="31">
        <v>0.04</v>
      </c>
      <c r="W31" s="31">
        <v>0.04</v>
      </c>
      <c r="X31" s="31">
        <v>0.04</v>
      </c>
      <c r="Y31" s="31">
        <v>0</v>
      </c>
      <c r="Z31" s="31">
        <v>0</v>
      </c>
      <c r="AA31" s="31">
        <v>0</v>
      </c>
      <c r="AB31" s="31">
        <v>0</v>
      </c>
      <c r="AC31" s="31">
        <v>0</v>
      </c>
      <c r="AD31" s="31">
        <v>0</v>
      </c>
      <c r="AE31" s="31">
        <v>0.05</v>
      </c>
      <c r="AF31" s="31">
        <v>0.06</v>
      </c>
      <c r="AG31" s="31">
        <v>0.05</v>
      </c>
      <c r="AH31" s="31">
        <v>0.54</v>
      </c>
      <c r="AI31" s="31">
        <v>0.53</v>
      </c>
      <c r="AJ31" s="31">
        <v>0.53</v>
      </c>
      <c r="AK31" s="31">
        <v>0.26</v>
      </c>
      <c r="AL31" s="31">
        <v>0.28000000000000003</v>
      </c>
      <c r="AM31" s="31">
        <v>0.27</v>
      </c>
      <c r="AN31" s="31" t="s">
        <v>39</v>
      </c>
      <c r="AO31" s="31" t="s">
        <v>39</v>
      </c>
      <c r="AP31" s="31">
        <v>0.02</v>
      </c>
      <c r="AQ31" s="31">
        <v>0.16</v>
      </c>
      <c r="AR31" s="31">
        <v>0.15</v>
      </c>
      <c r="AS31" s="31">
        <v>0.15</v>
      </c>
      <c r="AT31" s="31">
        <v>0.27</v>
      </c>
      <c r="AU31" s="31">
        <v>0.25</v>
      </c>
      <c r="AV31" s="31">
        <v>0.26</v>
      </c>
      <c r="AW31" s="31" t="s">
        <v>39</v>
      </c>
      <c r="AX31" s="31" t="s">
        <v>39</v>
      </c>
      <c r="AY31" s="31" t="s">
        <v>39</v>
      </c>
      <c r="AZ31" s="31">
        <v>0</v>
      </c>
      <c r="BA31" s="31" t="s">
        <v>39</v>
      </c>
      <c r="BB31" s="31" t="s">
        <v>39</v>
      </c>
      <c r="BC31" s="31">
        <v>0.1</v>
      </c>
      <c r="BD31" s="31">
        <v>0.11</v>
      </c>
      <c r="BE31" s="31">
        <v>0.11</v>
      </c>
      <c r="BF31" s="31">
        <v>7.0000000000000007E-2</v>
      </c>
      <c r="BG31" s="31">
        <v>0.08</v>
      </c>
      <c r="BH31" s="31">
        <v>7.0000000000000007E-2</v>
      </c>
      <c r="BI31" s="31">
        <v>0.03</v>
      </c>
      <c r="BJ31" s="31">
        <v>0.03</v>
      </c>
      <c r="BK31" s="31">
        <v>0.03</v>
      </c>
      <c r="BL31" s="31">
        <v>0</v>
      </c>
      <c r="BM31" s="31">
        <v>0</v>
      </c>
      <c r="BN31" s="31">
        <v>0</v>
      </c>
      <c r="BO31" s="31" t="s">
        <v>39</v>
      </c>
      <c r="BP31" s="31" t="s">
        <v>39</v>
      </c>
      <c r="BQ31" s="31">
        <v>0.02</v>
      </c>
      <c r="BR31" s="31" t="s">
        <v>39</v>
      </c>
      <c r="BS31" s="31">
        <v>0.04</v>
      </c>
      <c r="BT31" s="31">
        <v>0.03</v>
      </c>
      <c r="BU31" s="31">
        <v>0</v>
      </c>
      <c r="BV31" s="31" t="s">
        <v>39</v>
      </c>
      <c r="BW31" s="31" t="s">
        <v>39</v>
      </c>
      <c r="BX31" s="31">
        <v>0.15</v>
      </c>
      <c r="BY31" s="31">
        <v>0.11</v>
      </c>
      <c r="BZ31" s="31">
        <v>0.13</v>
      </c>
    </row>
    <row r="32" spans="1:78" x14ac:dyDescent="0.25">
      <c r="A32">
        <v>380</v>
      </c>
      <c r="B32" t="s">
        <v>182</v>
      </c>
      <c r="C32" t="s">
        <v>155</v>
      </c>
      <c r="D32" s="32">
        <v>1070</v>
      </c>
      <c r="E32" s="32">
        <v>1240</v>
      </c>
      <c r="F32" s="32">
        <v>2310</v>
      </c>
      <c r="G32" s="31">
        <v>0.86</v>
      </c>
      <c r="H32" s="31">
        <v>0.85</v>
      </c>
      <c r="I32" s="31">
        <v>0.85</v>
      </c>
      <c r="J32" s="31">
        <v>0.77</v>
      </c>
      <c r="K32" s="31">
        <v>0.79</v>
      </c>
      <c r="L32" s="31">
        <v>0.78</v>
      </c>
      <c r="M32" s="31">
        <v>0.09</v>
      </c>
      <c r="N32" s="31">
        <v>0.09</v>
      </c>
      <c r="O32" s="31">
        <v>0.09</v>
      </c>
      <c r="P32" s="31">
        <v>0</v>
      </c>
      <c r="Q32" s="31" t="s">
        <v>39</v>
      </c>
      <c r="R32" s="31" t="s">
        <v>39</v>
      </c>
      <c r="S32" s="31">
        <v>0.02</v>
      </c>
      <c r="T32" s="31">
        <v>0.03</v>
      </c>
      <c r="U32" s="31">
        <v>0.02</v>
      </c>
      <c r="V32" s="31">
        <v>0.02</v>
      </c>
      <c r="W32" s="31">
        <v>0.03</v>
      </c>
      <c r="X32" s="31">
        <v>0.03</v>
      </c>
      <c r="Y32" s="31">
        <v>0</v>
      </c>
      <c r="Z32" s="31">
        <v>0</v>
      </c>
      <c r="AA32" s="31">
        <v>0</v>
      </c>
      <c r="AB32" s="31">
        <v>0</v>
      </c>
      <c r="AC32" s="31">
        <v>0</v>
      </c>
      <c r="AD32" s="31">
        <v>0</v>
      </c>
      <c r="AE32" s="31">
        <v>0.04</v>
      </c>
      <c r="AF32" s="31">
        <v>0.04</v>
      </c>
      <c r="AG32" s="31">
        <v>0.04</v>
      </c>
      <c r="AH32" s="31">
        <v>0.64</v>
      </c>
      <c r="AI32" s="31">
        <v>0.64</v>
      </c>
      <c r="AJ32" s="31">
        <v>0.64</v>
      </c>
      <c r="AK32" s="31">
        <v>0.14000000000000001</v>
      </c>
      <c r="AL32" s="31">
        <v>0.12</v>
      </c>
      <c r="AM32" s="31">
        <v>0.13</v>
      </c>
      <c r="AN32" s="31" t="s">
        <v>39</v>
      </c>
      <c r="AO32" s="31" t="s">
        <v>39</v>
      </c>
      <c r="AP32" s="31" t="s">
        <v>38</v>
      </c>
      <c r="AQ32" s="31">
        <v>0.12</v>
      </c>
      <c r="AR32" s="31">
        <v>0.1</v>
      </c>
      <c r="AS32" s="31">
        <v>0.11</v>
      </c>
      <c r="AT32" s="31">
        <v>0.46</v>
      </c>
      <c r="AU32" s="31">
        <v>0.48</v>
      </c>
      <c r="AV32" s="31">
        <v>0.47</v>
      </c>
      <c r="AW32" s="31">
        <v>0.03</v>
      </c>
      <c r="AX32" s="31">
        <v>0.04</v>
      </c>
      <c r="AY32" s="31">
        <v>0.04</v>
      </c>
      <c r="AZ32" s="31" t="s">
        <v>39</v>
      </c>
      <c r="BA32" s="31" t="s">
        <v>39</v>
      </c>
      <c r="BB32" s="31" t="s">
        <v>39</v>
      </c>
      <c r="BC32" s="31">
        <v>0.08</v>
      </c>
      <c r="BD32" s="31">
        <v>0.05</v>
      </c>
      <c r="BE32" s="31">
        <v>0.06</v>
      </c>
      <c r="BF32" s="31">
        <v>7.0000000000000007E-2</v>
      </c>
      <c r="BG32" s="31">
        <v>0.04</v>
      </c>
      <c r="BH32" s="31">
        <v>0.05</v>
      </c>
      <c r="BI32" s="31">
        <v>0.01</v>
      </c>
      <c r="BJ32" s="31">
        <v>0.01</v>
      </c>
      <c r="BK32" s="31">
        <v>0.01</v>
      </c>
      <c r="BL32" s="31">
        <v>0</v>
      </c>
      <c r="BM32" s="31">
        <v>0</v>
      </c>
      <c r="BN32" s="31">
        <v>0</v>
      </c>
      <c r="BO32" s="31">
        <v>0.01</v>
      </c>
      <c r="BP32" s="31">
        <v>0.01</v>
      </c>
      <c r="BQ32" s="31">
        <v>0.01</v>
      </c>
      <c r="BR32" s="31">
        <v>0.05</v>
      </c>
      <c r="BS32" s="31">
        <v>0.05</v>
      </c>
      <c r="BT32" s="31">
        <v>0.05</v>
      </c>
      <c r="BU32" s="31">
        <v>0.02</v>
      </c>
      <c r="BV32" s="31">
        <v>0.03</v>
      </c>
      <c r="BW32" s="31">
        <v>0.02</v>
      </c>
      <c r="BX32" s="31">
        <v>0.08</v>
      </c>
      <c r="BY32" s="31">
        <v>7.0000000000000007E-2</v>
      </c>
      <c r="BZ32" s="31">
        <v>0.08</v>
      </c>
    </row>
    <row r="33" spans="1:78" x14ac:dyDescent="0.25">
      <c r="A33">
        <v>304</v>
      </c>
      <c r="B33" t="s">
        <v>183</v>
      </c>
      <c r="C33" t="s">
        <v>165</v>
      </c>
      <c r="D33" s="32">
        <v>610</v>
      </c>
      <c r="E33" s="32">
        <v>660</v>
      </c>
      <c r="F33" s="32">
        <v>1280</v>
      </c>
      <c r="G33" s="31">
        <v>0.81</v>
      </c>
      <c r="H33" s="31">
        <v>0.79</v>
      </c>
      <c r="I33" s="31">
        <v>0.8</v>
      </c>
      <c r="J33" s="31">
        <v>0.8</v>
      </c>
      <c r="K33" s="31">
        <v>0.79</v>
      </c>
      <c r="L33" s="31">
        <v>0.79</v>
      </c>
      <c r="M33" s="31">
        <v>0.03</v>
      </c>
      <c r="N33" s="31">
        <v>0.04</v>
      </c>
      <c r="O33" s="31">
        <v>0.04</v>
      </c>
      <c r="P33" s="31">
        <v>0.01</v>
      </c>
      <c r="Q33" s="31" t="s">
        <v>39</v>
      </c>
      <c r="R33" s="31">
        <v>0.01</v>
      </c>
      <c r="S33" s="31">
        <v>0.01</v>
      </c>
      <c r="T33" s="31">
        <v>0.02</v>
      </c>
      <c r="U33" s="31">
        <v>0.02</v>
      </c>
      <c r="V33" s="31">
        <v>0.02</v>
      </c>
      <c r="W33" s="31">
        <v>0.01</v>
      </c>
      <c r="X33" s="31">
        <v>0.02</v>
      </c>
      <c r="Y33" s="31">
        <v>0</v>
      </c>
      <c r="Z33" s="31" t="s">
        <v>39</v>
      </c>
      <c r="AA33" s="31" t="s">
        <v>39</v>
      </c>
      <c r="AB33" s="31">
        <v>0</v>
      </c>
      <c r="AC33" s="31">
        <v>0</v>
      </c>
      <c r="AD33" s="31">
        <v>0</v>
      </c>
      <c r="AE33" s="31" t="s">
        <v>39</v>
      </c>
      <c r="AF33" s="31">
        <v>0.01</v>
      </c>
      <c r="AG33" s="31">
        <v>0.01</v>
      </c>
      <c r="AH33" s="31">
        <v>0.72</v>
      </c>
      <c r="AI33" s="31">
        <v>0.72</v>
      </c>
      <c r="AJ33" s="31">
        <v>0.72</v>
      </c>
      <c r="AK33" s="31">
        <v>0.36</v>
      </c>
      <c r="AL33" s="31">
        <v>0.34</v>
      </c>
      <c r="AM33" s="31">
        <v>0.35</v>
      </c>
      <c r="AN33" s="31">
        <v>0.01</v>
      </c>
      <c r="AO33" s="31">
        <v>0.01</v>
      </c>
      <c r="AP33" s="31">
        <v>0.01</v>
      </c>
      <c r="AQ33" s="31">
        <v>0.21</v>
      </c>
      <c r="AR33" s="31">
        <v>0.2</v>
      </c>
      <c r="AS33" s="31">
        <v>0.21</v>
      </c>
      <c r="AT33" s="31">
        <v>0.36</v>
      </c>
      <c r="AU33" s="31">
        <v>0.38</v>
      </c>
      <c r="AV33" s="31">
        <v>0.37</v>
      </c>
      <c r="AW33" s="31" t="s">
        <v>39</v>
      </c>
      <c r="AX33" s="31" t="s">
        <v>39</v>
      </c>
      <c r="AY33" s="31" t="s">
        <v>39</v>
      </c>
      <c r="AZ33" s="31">
        <v>0</v>
      </c>
      <c r="BA33" s="31">
        <v>0</v>
      </c>
      <c r="BB33" s="31">
        <v>0</v>
      </c>
      <c r="BC33" s="31">
        <v>0.01</v>
      </c>
      <c r="BD33" s="31" t="s">
        <v>39</v>
      </c>
      <c r="BE33" s="31">
        <v>0.01</v>
      </c>
      <c r="BF33" s="31" t="s">
        <v>39</v>
      </c>
      <c r="BG33" s="31" t="s">
        <v>39</v>
      </c>
      <c r="BH33" s="31" t="s">
        <v>39</v>
      </c>
      <c r="BI33" s="31">
        <v>0.01</v>
      </c>
      <c r="BJ33" s="31">
        <v>0</v>
      </c>
      <c r="BK33" s="31" t="s">
        <v>38</v>
      </c>
      <c r="BL33" s="31">
        <v>0</v>
      </c>
      <c r="BM33" s="31">
        <v>0</v>
      </c>
      <c r="BN33" s="31">
        <v>0</v>
      </c>
      <c r="BO33" s="31" t="s">
        <v>39</v>
      </c>
      <c r="BP33" s="31">
        <v>0</v>
      </c>
      <c r="BQ33" s="31" t="s">
        <v>39</v>
      </c>
      <c r="BR33" s="31">
        <v>0.04</v>
      </c>
      <c r="BS33" s="31">
        <v>0.04</v>
      </c>
      <c r="BT33" s="31">
        <v>0.04</v>
      </c>
      <c r="BU33" s="31" t="s">
        <v>39</v>
      </c>
      <c r="BV33" s="31">
        <v>0.01</v>
      </c>
      <c r="BW33" s="31">
        <v>0.01</v>
      </c>
      <c r="BX33" s="31">
        <v>0.14000000000000001</v>
      </c>
      <c r="BY33" s="31">
        <v>0.15</v>
      </c>
      <c r="BZ33" s="31">
        <v>0.15</v>
      </c>
    </row>
    <row r="34" spans="1:78" x14ac:dyDescent="0.25">
      <c r="A34">
        <v>846</v>
      </c>
      <c r="B34" t="s">
        <v>184</v>
      </c>
      <c r="C34" t="s">
        <v>167</v>
      </c>
      <c r="D34" s="32">
        <v>120</v>
      </c>
      <c r="E34" s="32">
        <v>140</v>
      </c>
      <c r="F34" s="32">
        <v>260</v>
      </c>
      <c r="G34" s="31">
        <v>0.73</v>
      </c>
      <c r="H34" s="31">
        <v>0.68</v>
      </c>
      <c r="I34" s="31">
        <v>0.71</v>
      </c>
      <c r="J34" s="31">
        <v>0.65</v>
      </c>
      <c r="K34" s="31">
        <v>0.6</v>
      </c>
      <c r="L34" s="31">
        <v>0.62</v>
      </c>
      <c r="M34" s="31">
        <v>7.0000000000000007E-2</v>
      </c>
      <c r="N34" s="31">
        <v>0.12</v>
      </c>
      <c r="O34" s="31">
        <v>0.1</v>
      </c>
      <c r="P34" s="31">
        <v>0</v>
      </c>
      <c r="Q34" s="31">
        <v>0</v>
      </c>
      <c r="R34" s="31">
        <v>0</v>
      </c>
      <c r="S34" s="31" t="s">
        <v>39</v>
      </c>
      <c r="T34" s="31" t="s">
        <v>39</v>
      </c>
      <c r="U34" s="31">
        <v>0.03</v>
      </c>
      <c r="V34" s="31">
        <v>0.09</v>
      </c>
      <c r="W34" s="31">
        <v>0.05</v>
      </c>
      <c r="X34" s="31">
        <v>7.0000000000000007E-2</v>
      </c>
      <c r="Y34" s="31" t="s">
        <v>39</v>
      </c>
      <c r="Z34" s="31">
        <v>0</v>
      </c>
      <c r="AA34" s="31" t="s">
        <v>39</v>
      </c>
      <c r="AB34" s="31">
        <v>0</v>
      </c>
      <c r="AC34" s="31">
        <v>0</v>
      </c>
      <c r="AD34" s="31">
        <v>0</v>
      </c>
      <c r="AE34" s="31">
        <v>0.06</v>
      </c>
      <c r="AF34" s="31">
        <v>0.08</v>
      </c>
      <c r="AG34" s="31">
        <v>7.0000000000000007E-2</v>
      </c>
      <c r="AH34" s="31">
        <v>0.44</v>
      </c>
      <c r="AI34" s="31">
        <v>0.4</v>
      </c>
      <c r="AJ34" s="31">
        <v>0.42</v>
      </c>
      <c r="AK34" s="31">
        <v>0.19</v>
      </c>
      <c r="AL34" s="31">
        <v>0.16</v>
      </c>
      <c r="AM34" s="31">
        <v>0.17</v>
      </c>
      <c r="AN34" s="31">
        <v>0</v>
      </c>
      <c r="AO34" s="31" t="s">
        <v>39</v>
      </c>
      <c r="AP34" s="31" t="s">
        <v>39</v>
      </c>
      <c r="AQ34" s="31">
        <v>0.11</v>
      </c>
      <c r="AR34" s="31">
        <v>0.06</v>
      </c>
      <c r="AS34" s="31">
        <v>0.08</v>
      </c>
      <c r="AT34" s="31">
        <v>0.23</v>
      </c>
      <c r="AU34" s="31">
        <v>0.22</v>
      </c>
      <c r="AV34" s="31">
        <v>0.22</v>
      </c>
      <c r="AW34" s="31" t="s">
        <v>39</v>
      </c>
      <c r="AX34" s="31" t="s">
        <v>39</v>
      </c>
      <c r="AY34" s="31">
        <v>0.02</v>
      </c>
      <c r="AZ34" s="31">
        <v>0</v>
      </c>
      <c r="BA34" s="31">
        <v>0</v>
      </c>
      <c r="BB34" s="31">
        <v>0</v>
      </c>
      <c r="BC34" s="31">
        <v>7.0000000000000007E-2</v>
      </c>
      <c r="BD34" s="31">
        <v>7.0000000000000007E-2</v>
      </c>
      <c r="BE34" s="31">
        <v>7.0000000000000007E-2</v>
      </c>
      <c r="BF34" s="31" t="s">
        <v>39</v>
      </c>
      <c r="BG34" s="31" t="s">
        <v>39</v>
      </c>
      <c r="BH34" s="31" t="s">
        <v>39</v>
      </c>
      <c r="BI34" s="31">
        <v>0.06</v>
      </c>
      <c r="BJ34" s="31">
        <v>0.06</v>
      </c>
      <c r="BK34" s="31">
        <v>0.06</v>
      </c>
      <c r="BL34" s="31">
        <v>0</v>
      </c>
      <c r="BM34" s="31">
        <v>0</v>
      </c>
      <c r="BN34" s="31">
        <v>0</v>
      </c>
      <c r="BO34" s="31" t="s">
        <v>39</v>
      </c>
      <c r="BP34" s="31" t="s">
        <v>39</v>
      </c>
      <c r="BQ34" s="31" t="s">
        <v>39</v>
      </c>
      <c r="BR34" s="31">
        <v>0.06</v>
      </c>
      <c r="BS34" s="31">
        <v>0.05</v>
      </c>
      <c r="BT34" s="31">
        <v>0.05</v>
      </c>
      <c r="BU34" s="31" t="s">
        <v>39</v>
      </c>
      <c r="BV34" s="31" t="s">
        <v>39</v>
      </c>
      <c r="BW34" s="31">
        <v>0.03</v>
      </c>
      <c r="BX34" s="31">
        <v>0.19</v>
      </c>
      <c r="BY34" s="31">
        <v>0.23</v>
      </c>
      <c r="BZ34" s="31">
        <v>0.21</v>
      </c>
    </row>
    <row r="35" spans="1:78" x14ac:dyDescent="0.25">
      <c r="A35">
        <v>801</v>
      </c>
      <c r="B35" t="s">
        <v>185</v>
      </c>
      <c r="C35" t="s">
        <v>169</v>
      </c>
      <c r="D35" s="32">
        <v>400</v>
      </c>
      <c r="E35" s="32">
        <v>480</v>
      </c>
      <c r="F35" s="32">
        <v>880</v>
      </c>
      <c r="G35" s="31">
        <v>0.67</v>
      </c>
      <c r="H35" s="31">
        <v>0.68</v>
      </c>
      <c r="I35" s="31">
        <v>0.68</v>
      </c>
      <c r="J35" s="31">
        <v>0.56999999999999995</v>
      </c>
      <c r="K35" s="31">
        <v>0.56000000000000005</v>
      </c>
      <c r="L35" s="31">
        <v>0.56000000000000005</v>
      </c>
      <c r="M35" s="31">
        <v>0.11</v>
      </c>
      <c r="N35" s="31">
        <v>0.12</v>
      </c>
      <c r="O35" s="31">
        <v>0.12</v>
      </c>
      <c r="P35" s="31">
        <v>0</v>
      </c>
      <c r="Q35" s="31">
        <v>0</v>
      </c>
      <c r="R35" s="31">
        <v>0</v>
      </c>
      <c r="S35" s="31">
        <v>0.02</v>
      </c>
      <c r="T35" s="31">
        <v>0.02</v>
      </c>
      <c r="U35" s="31">
        <v>0.02</v>
      </c>
      <c r="V35" s="31">
        <v>0.02</v>
      </c>
      <c r="W35" s="31">
        <v>0.02</v>
      </c>
      <c r="X35" s="31">
        <v>0.02</v>
      </c>
      <c r="Y35" s="31" t="s">
        <v>39</v>
      </c>
      <c r="Z35" s="31">
        <v>0</v>
      </c>
      <c r="AA35" s="31" t="s">
        <v>39</v>
      </c>
      <c r="AB35" s="31">
        <v>0</v>
      </c>
      <c r="AC35" s="31">
        <v>0</v>
      </c>
      <c r="AD35" s="31">
        <v>0</v>
      </c>
      <c r="AE35" s="31">
        <v>0.04</v>
      </c>
      <c r="AF35" s="31">
        <v>0.04</v>
      </c>
      <c r="AG35" s="31">
        <v>0.04</v>
      </c>
      <c r="AH35" s="31">
        <v>0.42</v>
      </c>
      <c r="AI35" s="31">
        <v>0.39</v>
      </c>
      <c r="AJ35" s="31">
        <v>0.4</v>
      </c>
      <c r="AK35" s="31">
        <v>0.23</v>
      </c>
      <c r="AL35" s="31">
        <v>0.18</v>
      </c>
      <c r="AM35" s="31">
        <v>0.2</v>
      </c>
      <c r="AN35" s="31">
        <v>0.02</v>
      </c>
      <c r="AO35" s="31">
        <v>0.01</v>
      </c>
      <c r="AP35" s="31">
        <v>0.02</v>
      </c>
      <c r="AQ35" s="31">
        <v>0.18</v>
      </c>
      <c r="AR35" s="31">
        <v>0.16</v>
      </c>
      <c r="AS35" s="31">
        <v>0.17</v>
      </c>
      <c r="AT35" s="31">
        <v>0.17</v>
      </c>
      <c r="AU35" s="31">
        <v>0.2</v>
      </c>
      <c r="AV35" s="31">
        <v>0.19</v>
      </c>
      <c r="AW35" s="31">
        <v>0.02</v>
      </c>
      <c r="AX35" s="31" t="s">
        <v>39</v>
      </c>
      <c r="AY35" s="31">
        <v>0.01</v>
      </c>
      <c r="AZ35" s="31">
        <v>0</v>
      </c>
      <c r="BA35" s="31">
        <v>0</v>
      </c>
      <c r="BB35" s="31">
        <v>0</v>
      </c>
      <c r="BC35" s="31">
        <v>0.1</v>
      </c>
      <c r="BD35" s="31">
        <v>0.11</v>
      </c>
      <c r="BE35" s="31">
        <v>0.1</v>
      </c>
      <c r="BF35" s="31">
        <v>0.06</v>
      </c>
      <c r="BG35" s="31">
        <v>7.0000000000000007E-2</v>
      </c>
      <c r="BH35" s="31">
        <v>7.0000000000000007E-2</v>
      </c>
      <c r="BI35" s="31">
        <v>0.04</v>
      </c>
      <c r="BJ35" s="31">
        <v>0.04</v>
      </c>
      <c r="BK35" s="31">
        <v>0.04</v>
      </c>
      <c r="BL35" s="31">
        <v>0</v>
      </c>
      <c r="BM35" s="31">
        <v>0</v>
      </c>
      <c r="BN35" s="31">
        <v>0</v>
      </c>
      <c r="BO35" s="31" t="s">
        <v>39</v>
      </c>
      <c r="BP35" s="31">
        <v>0.01</v>
      </c>
      <c r="BQ35" s="31">
        <v>0.01</v>
      </c>
      <c r="BR35" s="31">
        <v>0.11</v>
      </c>
      <c r="BS35" s="31">
        <v>0.12</v>
      </c>
      <c r="BT35" s="31">
        <v>0.12</v>
      </c>
      <c r="BU35" s="31">
        <v>0.03</v>
      </c>
      <c r="BV35" s="31">
        <v>0.03</v>
      </c>
      <c r="BW35" s="31">
        <v>0.03</v>
      </c>
      <c r="BX35" s="31">
        <v>0.18</v>
      </c>
      <c r="BY35" s="31">
        <v>0.17</v>
      </c>
      <c r="BZ35" s="31">
        <v>0.18</v>
      </c>
    </row>
    <row r="36" spans="1:78" x14ac:dyDescent="0.25">
      <c r="A36">
        <v>305</v>
      </c>
      <c r="B36" t="s">
        <v>186</v>
      </c>
      <c r="C36" t="s">
        <v>165</v>
      </c>
      <c r="D36" s="32">
        <v>1110</v>
      </c>
      <c r="E36" s="32">
        <v>1220</v>
      </c>
      <c r="F36" s="32">
        <v>2320</v>
      </c>
      <c r="G36" s="31">
        <v>0.77</v>
      </c>
      <c r="H36" s="31">
        <v>0.8</v>
      </c>
      <c r="I36" s="31">
        <v>0.79</v>
      </c>
      <c r="J36" s="31">
        <v>0.68</v>
      </c>
      <c r="K36" s="31">
        <v>0.72</v>
      </c>
      <c r="L36" s="31">
        <v>0.7</v>
      </c>
      <c r="M36" s="31">
        <v>0.04</v>
      </c>
      <c r="N36" s="31">
        <v>0.05</v>
      </c>
      <c r="O36" s="31">
        <v>0.04</v>
      </c>
      <c r="P36" s="31">
        <v>0</v>
      </c>
      <c r="Q36" s="31" t="s">
        <v>39</v>
      </c>
      <c r="R36" s="31" t="s">
        <v>39</v>
      </c>
      <c r="S36" s="31">
        <v>0.04</v>
      </c>
      <c r="T36" s="31">
        <v>0.06</v>
      </c>
      <c r="U36" s="31">
        <v>0.05</v>
      </c>
      <c r="V36" s="31">
        <v>0.02</v>
      </c>
      <c r="W36" s="31">
        <v>0.01</v>
      </c>
      <c r="X36" s="31">
        <v>0.02</v>
      </c>
      <c r="Y36" s="31">
        <v>0</v>
      </c>
      <c r="Z36" s="31">
        <v>0</v>
      </c>
      <c r="AA36" s="31">
        <v>0</v>
      </c>
      <c r="AB36" s="31">
        <v>0</v>
      </c>
      <c r="AC36" s="31" t="s">
        <v>39</v>
      </c>
      <c r="AD36" s="31" t="s">
        <v>39</v>
      </c>
      <c r="AE36" s="31">
        <v>0.05</v>
      </c>
      <c r="AF36" s="31">
        <v>0.04</v>
      </c>
      <c r="AG36" s="31">
        <v>0.04</v>
      </c>
      <c r="AH36" s="31">
        <v>0.59</v>
      </c>
      <c r="AI36" s="31">
        <v>0.6</v>
      </c>
      <c r="AJ36" s="31">
        <v>0.59</v>
      </c>
      <c r="AK36" s="31">
        <v>0.3</v>
      </c>
      <c r="AL36" s="31">
        <v>0.32</v>
      </c>
      <c r="AM36" s="31">
        <v>0.31</v>
      </c>
      <c r="AN36" s="31">
        <v>0.02</v>
      </c>
      <c r="AO36" s="31">
        <v>0.01</v>
      </c>
      <c r="AP36" s="31">
        <v>0.01</v>
      </c>
      <c r="AQ36" s="31">
        <v>0.18</v>
      </c>
      <c r="AR36" s="31">
        <v>0.19</v>
      </c>
      <c r="AS36" s="31">
        <v>0.19</v>
      </c>
      <c r="AT36" s="31">
        <v>0.28999999999999998</v>
      </c>
      <c r="AU36" s="31">
        <v>0.26</v>
      </c>
      <c r="AV36" s="31">
        <v>0.28000000000000003</v>
      </c>
      <c r="AW36" s="31">
        <v>0.01</v>
      </c>
      <c r="AX36" s="31">
        <v>0.01</v>
      </c>
      <c r="AY36" s="31">
        <v>0.01</v>
      </c>
      <c r="AZ36" s="31" t="s">
        <v>39</v>
      </c>
      <c r="BA36" s="31">
        <v>0</v>
      </c>
      <c r="BB36" s="31" t="s">
        <v>39</v>
      </c>
      <c r="BC36" s="31">
        <v>0.08</v>
      </c>
      <c r="BD36" s="31">
        <v>7.0000000000000007E-2</v>
      </c>
      <c r="BE36" s="31">
        <v>0.08</v>
      </c>
      <c r="BF36" s="31">
        <v>0.03</v>
      </c>
      <c r="BG36" s="31">
        <v>0.01</v>
      </c>
      <c r="BH36" s="31">
        <v>0.02</v>
      </c>
      <c r="BI36" s="31">
        <v>0.05</v>
      </c>
      <c r="BJ36" s="31">
        <v>0.06</v>
      </c>
      <c r="BK36" s="31">
        <v>0.05</v>
      </c>
      <c r="BL36" s="31">
        <v>0</v>
      </c>
      <c r="BM36" s="31" t="s">
        <v>39</v>
      </c>
      <c r="BN36" s="31" t="s">
        <v>39</v>
      </c>
      <c r="BO36" s="31">
        <v>0.01</v>
      </c>
      <c r="BP36" s="31">
        <v>0.01</v>
      </c>
      <c r="BQ36" s="31">
        <v>0.01</v>
      </c>
      <c r="BR36" s="31">
        <v>0.06</v>
      </c>
      <c r="BS36" s="31">
        <v>0.06</v>
      </c>
      <c r="BT36" s="31">
        <v>0.06</v>
      </c>
      <c r="BU36" s="31">
        <v>0.04</v>
      </c>
      <c r="BV36" s="31">
        <v>0.02</v>
      </c>
      <c r="BW36" s="31">
        <v>0.03</v>
      </c>
      <c r="BX36" s="31">
        <v>0.13</v>
      </c>
      <c r="BY36" s="31">
        <v>0.13</v>
      </c>
      <c r="BZ36" s="31">
        <v>0.13</v>
      </c>
    </row>
    <row r="37" spans="1:78" x14ac:dyDescent="0.25">
      <c r="A37">
        <v>825</v>
      </c>
      <c r="B37" t="s">
        <v>187</v>
      </c>
      <c r="C37" t="s">
        <v>167</v>
      </c>
      <c r="D37" s="32">
        <v>1610</v>
      </c>
      <c r="E37" s="32">
        <v>1750</v>
      </c>
      <c r="F37" s="32">
        <v>3360</v>
      </c>
      <c r="G37" s="31">
        <v>0.79</v>
      </c>
      <c r="H37" s="31">
        <v>0.8</v>
      </c>
      <c r="I37" s="31">
        <v>0.79</v>
      </c>
      <c r="J37" s="31">
        <v>0.7</v>
      </c>
      <c r="K37" s="31">
        <v>0.72</v>
      </c>
      <c r="L37" s="31">
        <v>0.71</v>
      </c>
      <c r="M37" s="31">
        <v>0.03</v>
      </c>
      <c r="N37" s="31">
        <v>0.03</v>
      </c>
      <c r="O37" s="31">
        <v>0.03</v>
      </c>
      <c r="P37" s="31" t="s">
        <v>39</v>
      </c>
      <c r="Q37" s="31" t="s">
        <v>39</v>
      </c>
      <c r="R37" s="31" t="s">
        <v>38</v>
      </c>
      <c r="S37" s="31">
        <v>0.03</v>
      </c>
      <c r="T37" s="31">
        <v>0.04</v>
      </c>
      <c r="U37" s="31">
        <v>0.04</v>
      </c>
      <c r="V37" s="31">
        <v>0.02</v>
      </c>
      <c r="W37" s="31">
        <v>0.02</v>
      </c>
      <c r="X37" s="31">
        <v>0.02</v>
      </c>
      <c r="Y37" s="31">
        <v>0</v>
      </c>
      <c r="Z37" s="31" t="s">
        <v>39</v>
      </c>
      <c r="AA37" s="31" t="s">
        <v>39</v>
      </c>
      <c r="AB37" s="31">
        <v>0</v>
      </c>
      <c r="AC37" s="31">
        <v>0</v>
      </c>
      <c r="AD37" s="31">
        <v>0</v>
      </c>
      <c r="AE37" s="31">
        <v>0.03</v>
      </c>
      <c r="AF37" s="31">
        <v>0.02</v>
      </c>
      <c r="AG37" s="31">
        <v>0.02</v>
      </c>
      <c r="AH37" s="31">
        <v>0.63</v>
      </c>
      <c r="AI37" s="31">
        <v>0.62</v>
      </c>
      <c r="AJ37" s="31">
        <v>0.63</v>
      </c>
      <c r="AK37" s="31">
        <v>0.42</v>
      </c>
      <c r="AL37" s="31">
        <v>0.41</v>
      </c>
      <c r="AM37" s="31">
        <v>0.42</v>
      </c>
      <c r="AN37" s="31">
        <v>0.03</v>
      </c>
      <c r="AO37" s="31">
        <v>0.02</v>
      </c>
      <c r="AP37" s="31">
        <v>0.03</v>
      </c>
      <c r="AQ37" s="31">
        <v>0.28999999999999998</v>
      </c>
      <c r="AR37" s="31">
        <v>0.28999999999999998</v>
      </c>
      <c r="AS37" s="31">
        <v>0.28999999999999998</v>
      </c>
      <c r="AT37" s="31">
        <v>0.2</v>
      </c>
      <c r="AU37" s="31">
        <v>0.21</v>
      </c>
      <c r="AV37" s="31">
        <v>0.2</v>
      </c>
      <c r="AW37" s="31" t="s">
        <v>38</v>
      </c>
      <c r="AX37" s="31" t="s">
        <v>38</v>
      </c>
      <c r="AY37" s="31" t="s">
        <v>38</v>
      </c>
      <c r="AZ37" s="31">
        <v>0</v>
      </c>
      <c r="BA37" s="31">
        <v>0</v>
      </c>
      <c r="BB37" s="31">
        <v>0</v>
      </c>
      <c r="BC37" s="31">
        <v>0.08</v>
      </c>
      <c r="BD37" s="31">
        <v>7.0000000000000007E-2</v>
      </c>
      <c r="BE37" s="31">
        <v>7.0000000000000007E-2</v>
      </c>
      <c r="BF37" s="31">
        <v>0.04</v>
      </c>
      <c r="BG37" s="31">
        <v>0.05</v>
      </c>
      <c r="BH37" s="31">
        <v>0.04</v>
      </c>
      <c r="BI37" s="31">
        <v>0.03</v>
      </c>
      <c r="BJ37" s="31">
        <v>0.03</v>
      </c>
      <c r="BK37" s="31">
        <v>0.03</v>
      </c>
      <c r="BL37" s="31" t="s">
        <v>39</v>
      </c>
      <c r="BM37" s="31">
        <v>0</v>
      </c>
      <c r="BN37" s="31" t="s">
        <v>39</v>
      </c>
      <c r="BO37" s="31">
        <v>0.01</v>
      </c>
      <c r="BP37" s="31">
        <v>0.01</v>
      </c>
      <c r="BQ37" s="31">
        <v>0.01</v>
      </c>
      <c r="BR37" s="31">
        <v>0.03</v>
      </c>
      <c r="BS37" s="31">
        <v>0.03</v>
      </c>
      <c r="BT37" s="31">
        <v>0.03</v>
      </c>
      <c r="BU37" s="31">
        <v>0.01</v>
      </c>
      <c r="BV37" s="31">
        <v>0.01</v>
      </c>
      <c r="BW37" s="31">
        <v>0.01</v>
      </c>
      <c r="BX37" s="31">
        <v>0.17</v>
      </c>
      <c r="BY37" s="31">
        <v>0.16</v>
      </c>
      <c r="BZ37" s="31">
        <v>0.17</v>
      </c>
    </row>
    <row r="38" spans="1:78" x14ac:dyDescent="0.25">
      <c r="A38">
        <v>351</v>
      </c>
      <c r="B38" t="s">
        <v>188</v>
      </c>
      <c r="C38" t="s">
        <v>153</v>
      </c>
      <c r="D38" s="32">
        <v>20</v>
      </c>
      <c r="E38" s="32">
        <v>20</v>
      </c>
      <c r="F38" s="32">
        <v>40</v>
      </c>
      <c r="G38" s="31">
        <v>0.45</v>
      </c>
      <c r="H38" s="31">
        <v>0.52</v>
      </c>
      <c r="I38" s="31">
        <v>0.49</v>
      </c>
      <c r="J38" s="31">
        <v>0.41</v>
      </c>
      <c r="K38" s="31">
        <v>0.48</v>
      </c>
      <c r="L38" s="31">
        <v>0.44</v>
      </c>
      <c r="M38" s="31" t="s">
        <v>39</v>
      </c>
      <c r="N38" s="31" t="s">
        <v>39</v>
      </c>
      <c r="O38" s="31" t="s">
        <v>39</v>
      </c>
      <c r="P38" s="31">
        <v>0</v>
      </c>
      <c r="Q38" s="31">
        <v>0</v>
      </c>
      <c r="R38" s="31">
        <v>0</v>
      </c>
      <c r="S38" s="31" t="s">
        <v>39</v>
      </c>
      <c r="T38" s="31">
        <v>0</v>
      </c>
      <c r="U38" s="31" t="s">
        <v>39</v>
      </c>
      <c r="V38" s="31">
        <v>0</v>
      </c>
      <c r="W38" s="31" t="s">
        <v>39</v>
      </c>
      <c r="X38" s="31" t="s">
        <v>39</v>
      </c>
      <c r="Y38" s="31">
        <v>0</v>
      </c>
      <c r="Z38" s="31">
        <v>0</v>
      </c>
      <c r="AA38" s="31">
        <v>0</v>
      </c>
      <c r="AB38" s="31">
        <v>0</v>
      </c>
      <c r="AC38" s="31">
        <v>0</v>
      </c>
      <c r="AD38" s="31">
        <v>0</v>
      </c>
      <c r="AE38" s="31" t="s">
        <v>39</v>
      </c>
      <c r="AF38" s="31" t="s">
        <v>39</v>
      </c>
      <c r="AG38" s="31" t="s">
        <v>39</v>
      </c>
      <c r="AH38" s="31">
        <v>0.32</v>
      </c>
      <c r="AI38" s="31">
        <v>0.38</v>
      </c>
      <c r="AJ38" s="31">
        <v>0.35</v>
      </c>
      <c r="AK38" s="31">
        <v>0</v>
      </c>
      <c r="AL38" s="31">
        <v>0</v>
      </c>
      <c r="AM38" s="31">
        <v>0</v>
      </c>
      <c r="AN38" s="31">
        <v>0</v>
      </c>
      <c r="AO38" s="31">
        <v>0</v>
      </c>
      <c r="AP38" s="31">
        <v>0</v>
      </c>
      <c r="AQ38" s="31">
        <v>0</v>
      </c>
      <c r="AR38" s="31">
        <v>0</v>
      </c>
      <c r="AS38" s="31">
        <v>0</v>
      </c>
      <c r="AT38" s="31">
        <v>0.32</v>
      </c>
      <c r="AU38" s="31">
        <v>0.38</v>
      </c>
      <c r="AV38" s="31">
        <v>0.35</v>
      </c>
      <c r="AW38" s="31">
        <v>0</v>
      </c>
      <c r="AX38" s="31">
        <v>0</v>
      </c>
      <c r="AY38" s="31">
        <v>0</v>
      </c>
      <c r="AZ38" s="31">
        <v>0</v>
      </c>
      <c r="BA38" s="31">
        <v>0</v>
      </c>
      <c r="BB38" s="31">
        <v>0</v>
      </c>
      <c r="BC38" s="31" t="s">
        <v>39</v>
      </c>
      <c r="BD38" s="31" t="s">
        <v>39</v>
      </c>
      <c r="BE38" s="31" t="s">
        <v>39</v>
      </c>
      <c r="BF38" s="31" t="s">
        <v>39</v>
      </c>
      <c r="BG38" s="31" t="s">
        <v>39</v>
      </c>
      <c r="BH38" s="31" t="s">
        <v>39</v>
      </c>
      <c r="BI38" s="31">
        <v>0</v>
      </c>
      <c r="BJ38" s="31">
        <v>0</v>
      </c>
      <c r="BK38" s="31">
        <v>0</v>
      </c>
      <c r="BL38" s="31">
        <v>0</v>
      </c>
      <c r="BM38" s="31">
        <v>0</v>
      </c>
      <c r="BN38" s="31">
        <v>0</v>
      </c>
      <c r="BO38" s="31">
        <v>0</v>
      </c>
      <c r="BP38" s="31">
        <v>0</v>
      </c>
      <c r="BQ38" s="31">
        <v>0</v>
      </c>
      <c r="BR38" s="31">
        <v>0.36</v>
      </c>
      <c r="BS38" s="31">
        <v>0.33</v>
      </c>
      <c r="BT38" s="31">
        <v>0.35</v>
      </c>
      <c r="BU38" s="31" t="s">
        <v>39</v>
      </c>
      <c r="BV38" s="31">
        <v>0</v>
      </c>
      <c r="BW38" s="31" t="s">
        <v>39</v>
      </c>
      <c r="BX38" s="31" t="s">
        <v>39</v>
      </c>
      <c r="BY38" s="31" t="s">
        <v>39</v>
      </c>
      <c r="BZ38" s="31">
        <v>0.14000000000000001</v>
      </c>
    </row>
    <row r="39" spans="1:78" x14ac:dyDescent="0.25">
      <c r="A39">
        <v>381</v>
      </c>
      <c r="B39" t="s">
        <v>189</v>
      </c>
      <c r="C39" t="s">
        <v>155</v>
      </c>
      <c r="D39" s="32">
        <v>500</v>
      </c>
      <c r="E39" s="32">
        <v>550</v>
      </c>
      <c r="F39" s="32">
        <v>1060</v>
      </c>
      <c r="G39" s="31">
        <v>0.88</v>
      </c>
      <c r="H39" s="31">
        <v>0.88</v>
      </c>
      <c r="I39" s="31">
        <v>0.88</v>
      </c>
      <c r="J39" s="31">
        <v>0.78</v>
      </c>
      <c r="K39" s="31">
        <v>0.81</v>
      </c>
      <c r="L39" s="31">
        <v>0.8</v>
      </c>
      <c r="M39" s="31">
        <v>0.06</v>
      </c>
      <c r="N39" s="31">
        <v>7.0000000000000007E-2</v>
      </c>
      <c r="O39" s="31">
        <v>0.06</v>
      </c>
      <c r="P39" s="31">
        <v>0</v>
      </c>
      <c r="Q39" s="31">
        <v>0</v>
      </c>
      <c r="R39" s="31">
        <v>0</v>
      </c>
      <c r="S39" s="31">
        <v>0.02</v>
      </c>
      <c r="T39" s="31">
        <v>0.02</v>
      </c>
      <c r="U39" s="31">
        <v>0.02</v>
      </c>
      <c r="V39" s="31">
        <v>0.04</v>
      </c>
      <c r="W39" s="31">
        <v>0.03</v>
      </c>
      <c r="X39" s="31">
        <v>0.03</v>
      </c>
      <c r="Y39" s="31">
        <v>0</v>
      </c>
      <c r="Z39" s="31">
        <v>0</v>
      </c>
      <c r="AA39" s="31">
        <v>0</v>
      </c>
      <c r="AB39" s="31">
        <v>0</v>
      </c>
      <c r="AC39" s="31">
        <v>0</v>
      </c>
      <c r="AD39" s="31">
        <v>0</v>
      </c>
      <c r="AE39" s="31">
        <v>0.06</v>
      </c>
      <c r="AF39" s="31">
        <v>0.04</v>
      </c>
      <c r="AG39" s="31">
        <v>0.05</v>
      </c>
      <c r="AH39" s="31">
        <v>0.67</v>
      </c>
      <c r="AI39" s="31">
        <v>0.68</v>
      </c>
      <c r="AJ39" s="31">
        <v>0.68</v>
      </c>
      <c r="AK39" s="31">
        <v>0.15</v>
      </c>
      <c r="AL39" s="31">
        <v>0.19</v>
      </c>
      <c r="AM39" s="31">
        <v>0.17</v>
      </c>
      <c r="AN39" s="31" t="s">
        <v>39</v>
      </c>
      <c r="AO39" s="31" t="s">
        <v>39</v>
      </c>
      <c r="AP39" s="31">
        <v>0.01</v>
      </c>
      <c r="AQ39" s="31">
        <v>0.11</v>
      </c>
      <c r="AR39" s="31">
        <v>0.14000000000000001</v>
      </c>
      <c r="AS39" s="31">
        <v>0.12</v>
      </c>
      <c r="AT39" s="31">
        <v>0.51</v>
      </c>
      <c r="AU39" s="31">
        <v>0.48</v>
      </c>
      <c r="AV39" s="31">
        <v>0.49</v>
      </c>
      <c r="AW39" s="31">
        <v>0.02</v>
      </c>
      <c r="AX39" s="31">
        <v>0.01</v>
      </c>
      <c r="AY39" s="31">
        <v>0.02</v>
      </c>
      <c r="AZ39" s="31">
        <v>0</v>
      </c>
      <c r="BA39" s="31" t="s">
        <v>39</v>
      </c>
      <c r="BB39" s="31" t="s">
        <v>39</v>
      </c>
      <c r="BC39" s="31">
        <v>0.08</v>
      </c>
      <c r="BD39" s="31">
        <v>0.06</v>
      </c>
      <c r="BE39" s="31">
        <v>7.0000000000000007E-2</v>
      </c>
      <c r="BF39" s="31">
        <v>0.05</v>
      </c>
      <c r="BG39" s="31">
        <v>0.04</v>
      </c>
      <c r="BH39" s="31">
        <v>0.05</v>
      </c>
      <c r="BI39" s="31">
        <v>0.03</v>
      </c>
      <c r="BJ39" s="31">
        <v>0.02</v>
      </c>
      <c r="BK39" s="31">
        <v>0.02</v>
      </c>
      <c r="BL39" s="31" t="s">
        <v>39</v>
      </c>
      <c r="BM39" s="31">
        <v>0</v>
      </c>
      <c r="BN39" s="31" t="s">
        <v>39</v>
      </c>
      <c r="BO39" s="31">
        <v>0.01</v>
      </c>
      <c r="BP39" s="31">
        <v>0.01</v>
      </c>
      <c r="BQ39" s="31">
        <v>0.01</v>
      </c>
      <c r="BR39" s="31">
        <v>0.03</v>
      </c>
      <c r="BS39" s="31">
        <v>0.03</v>
      </c>
      <c r="BT39" s="31">
        <v>0.03</v>
      </c>
      <c r="BU39" s="31">
        <v>0.02</v>
      </c>
      <c r="BV39" s="31">
        <v>0.01</v>
      </c>
      <c r="BW39" s="31">
        <v>0.02</v>
      </c>
      <c r="BX39" s="31">
        <v>7.0000000000000007E-2</v>
      </c>
      <c r="BY39" s="31">
        <v>7.0000000000000007E-2</v>
      </c>
      <c r="BZ39" s="31">
        <v>7.0000000000000007E-2</v>
      </c>
    </row>
    <row r="40" spans="1:78" x14ac:dyDescent="0.25">
      <c r="A40">
        <v>873</v>
      </c>
      <c r="B40" t="s">
        <v>190</v>
      </c>
      <c r="C40" t="s">
        <v>161</v>
      </c>
      <c r="D40" s="32">
        <v>630</v>
      </c>
      <c r="E40" s="32">
        <v>690</v>
      </c>
      <c r="F40" s="32">
        <v>1330</v>
      </c>
      <c r="G40" s="31">
        <v>0.82</v>
      </c>
      <c r="H40" s="31">
        <v>0.85</v>
      </c>
      <c r="I40" s="31">
        <v>0.83</v>
      </c>
      <c r="J40" s="31">
        <v>0.65</v>
      </c>
      <c r="K40" s="31">
        <v>0.68</v>
      </c>
      <c r="L40" s="31">
        <v>0.66</v>
      </c>
      <c r="M40" s="31">
        <v>0.05</v>
      </c>
      <c r="N40" s="31">
        <v>0.09</v>
      </c>
      <c r="O40" s="31">
        <v>7.0000000000000007E-2</v>
      </c>
      <c r="P40" s="31" t="s">
        <v>39</v>
      </c>
      <c r="Q40" s="31" t="s">
        <v>39</v>
      </c>
      <c r="R40" s="31" t="s">
        <v>38</v>
      </c>
      <c r="S40" s="31">
        <v>0.02</v>
      </c>
      <c r="T40" s="31">
        <v>0.02</v>
      </c>
      <c r="U40" s="31">
        <v>0.02</v>
      </c>
      <c r="V40" s="31">
        <v>0.03</v>
      </c>
      <c r="W40" s="31">
        <v>0.04</v>
      </c>
      <c r="X40" s="31">
        <v>0.04</v>
      </c>
      <c r="Y40" s="31">
        <v>0</v>
      </c>
      <c r="Z40" s="31">
        <v>0</v>
      </c>
      <c r="AA40" s="31">
        <v>0</v>
      </c>
      <c r="AB40" s="31">
        <v>0</v>
      </c>
      <c r="AC40" s="31">
        <v>0</v>
      </c>
      <c r="AD40" s="31">
        <v>0</v>
      </c>
      <c r="AE40" s="31">
        <v>0.05</v>
      </c>
      <c r="AF40" s="31">
        <v>0.06</v>
      </c>
      <c r="AG40" s="31">
        <v>0.06</v>
      </c>
      <c r="AH40" s="31">
        <v>0.54</v>
      </c>
      <c r="AI40" s="31">
        <v>0.53</v>
      </c>
      <c r="AJ40" s="31">
        <v>0.53</v>
      </c>
      <c r="AK40" s="31">
        <v>0.19</v>
      </c>
      <c r="AL40" s="31">
        <v>0.17</v>
      </c>
      <c r="AM40" s="31">
        <v>0.18</v>
      </c>
      <c r="AN40" s="31" t="s">
        <v>39</v>
      </c>
      <c r="AO40" s="31" t="s">
        <v>39</v>
      </c>
      <c r="AP40" s="31">
        <v>0.01</v>
      </c>
      <c r="AQ40" s="31">
        <v>0.11</v>
      </c>
      <c r="AR40" s="31">
        <v>0.1</v>
      </c>
      <c r="AS40" s="31">
        <v>0.1</v>
      </c>
      <c r="AT40" s="31">
        <v>0.33</v>
      </c>
      <c r="AU40" s="31">
        <v>0.35</v>
      </c>
      <c r="AV40" s="31">
        <v>0.34</v>
      </c>
      <c r="AW40" s="31">
        <v>0.01</v>
      </c>
      <c r="AX40" s="31" t="s">
        <v>39</v>
      </c>
      <c r="AY40" s="31">
        <v>0.01</v>
      </c>
      <c r="AZ40" s="31">
        <v>0</v>
      </c>
      <c r="BA40" s="31">
        <v>0</v>
      </c>
      <c r="BB40" s="31">
        <v>0</v>
      </c>
      <c r="BC40" s="31">
        <v>0.15</v>
      </c>
      <c r="BD40" s="31">
        <v>0.15</v>
      </c>
      <c r="BE40" s="31">
        <v>0.15</v>
      </c>
      <c r="BF40" s="31">
        <v>7.0000000000000007E-2</v>
      </c>
      <c r="BG40" s="31">
        <v>7.0000000000000007E-2</v>
      </c>
      <c r="BH40" s="31">
        <v>7.0000000000000007E-2</v>
      </c>
      <c r="BI40" s="31">
        <v>0.08</v>
      </c>
      <c r="BJ40" s="31">
        <v>0.08</v>
      </c>
      <c r="BK40" s="31">
        <v>0.08</v>
      </c>
      <c r="BL40" s="31">
        <v>0</v>
      </c>
      <c r="BM40" s="31">
        <v>0</v>
      </c>
      <c r="BN40" s="31">
        <v>0</v>
      </c>
      <c r="BO40" s="31">
        <v>0.02</v>
      </c>
      <c r="BP40" s="31">
        <v>0.02</v>
      </c>
      <c r="BQ40" s="31">
        <v>0.02</v>
      </c>
      <c r="BR40" s="31">
        <v>0.03</v>
      </c>
      <c r="BS40" s="31">
        <v>0.03</v>
      </c>
      <c r="BT40" s="31">
        <v>0.03</v>
      </c>
      <c r="BU40" s="31">
        <v>0.02</v>
      </c>
      <c r="BV40" s="31">
        <v>0.01</v>
      </c>
      <c r="BW40" s="31">
        <v>0.02</v>
      </c>
      <c r="BX40" s="31">
        <v>0.14000000000000001</v>
      </c>
      <c r="BY40" s="31">
        <v>0.11</v>
      </c>
      <c r="BZ40" s="31">
        <v>0.12</v>
      </c>
    </row>
    <row r="41" spans="1:78" x14ac:dyDescent="0.25">
      <c r="A41">
        <v>202</v>
      </c>
      <c r="B41" t="s">
        <v>191</v>
      </c>
      <c r="C41" t="s">
        <v>163</v>
      </c>
      <c r="D41" s="32">
        <v>350</v>
      </c>
      <c r="E41" s="32">
        <v>590</v>
      </c>
      <c r="F41" s="32">
        <v>940</v>
      </c>
      <c r="G41" s="31">
        <v>0.65</v>
      </c>
      <c r="H41" s="31">
        <v>0.74</v>
      </c>
      <c r="I41" s="31">
        <v>0.7</v>
      </c>
      <c r="J41" s="31">
        <v>0.63</v>
      </c>
      <c r="K41" s="31">
        <v>0.7</v>
      </c>
      <c r="L41" s="31">
        <v>0.67</v>
      </c>
      <c r="M41" s="31">
        <v>0.03</v>
      </c>
      <c r="N41" s="31">
        <v>0.05</v>
      </c>
      <c r="O41" s="31">
        <v>0.04</v>
      </c>
      <c r="P41" s="31" t="s">
        <v>39</v>
      </c>
      <c r="Q41" s="31" t="s">
        <v>39</v>
      </c>
      <c r="R41" s="31" t="s">
        <v>39</v>
      </c>
      <c r="S41" s="31">
        <v>0.03</v>
      </c>
      <c r="T41" s="31">
        <v>7.0000000000000007E-2</v>
      </c>
      <c r="U41" s="31">
        <v>0.06</v>
      </c>
      <c r="V41" s="31">
        <v>0.02</v>
      </c>
      <c r="W41" s="31">
        <v>0.03</v>
      </c>
      <c r="X41" s="31">
        <v>0.03</v>
      </c>
      <c r="Y41" s="31" t="s">
        <v>39</v>
      </c>
      <c r="Z41" s="31" t="s">
        <v>39</v>
      </c>
      <c r="AA41" s="31">
        <v>0.01</v>
      </c>
      <c r="AB41" s="31">
        <v>0</v>
      </c>
      <c r="AC41" s="31">
        <v>0</v>
      </c>
      <c r="AD41" s="31">
        <v>0</v>
      </c>
      <c r="AE41" s="31">
        <v>0.02</v>
      </c>
      <c r="AF41" s="31">
        <v>0.02</v>
      </c>
      <c r="AG41" s="31">
        <v>0.02</v>
      </c>
      <c r="AH41" s="31">
        <v>0.52</v>
      </c>
      <c r="AI41" s="31">
        <v>0.54</v>
      </c>
      <c r="AJ41" s="31">
        <v>0.53</v>
      </c>
      <c r="AK41" s="31">
        <v>0.21</v>
      </c>
      <c r="AL41" s="31">
        <v>0.21</v>
      </c>
      <c r="AM41" s="31">
        <v>0.21</v>
      </c>
      <c r="AN41" s="31">
        <v>0.02</v>
      </c>
      <c r="AO41" s="31">
        <v>0.01</v>
      </c>
      <c r="AP41" s="31">
        <v>0.02</v>
      </c>
      <c r="AQ41" s="31">
        <v>0.15</v>
      </c>
      <c r="AR41" s="31">
        <v>0.14000000000000001</v>
      </c>
      <c r="AS41" s="31">
        <v>0.15</v>
      </c>
      <c r="AT41" s="31">
        <v>0.31</v>
      </c>
      <c r="AU41" s="31">
        <v>0.32</v>
      </c>
      <c r="AV41" s="31">
        <v>0.32</v>
      </c>
      <c r="AW41" s="31" t="s">
        <v>39</v>
      </c>
      <c r="AX41" s="31" t="s">
        <v>39</v>
      </c>
      <c r="AY41" s="31" t="s">
        <v>39</v>
      </c>
      <c r="AZ41" s="31">
        <v>0</v>
      </c>
      <c r="BA41" s="31">
        <v>0</v>
      </c>
      <c r="BB41" s="31">
        <v>0</v>
      </c>
      <c r="BC41" s="31">
        <v>0.02</v>
      </c>
      <c r="BD41" s="31">
        <v>0.03</v>
      </c>
      <c r="BE41" s="31">
        <v>0.02</v>
      </c>
      <c r="BF41" s="31" t="s">
        <v>39</v>
      </c>
      <c r="BG41" s="31" t="s">
        <v>39</v>
      </c>
      <c r="BH41" s="31" t="s">
        <v>39</v>
      </c>
      <c r="BI41" s="31" t="s">
        <v>39</v>
      </c>
      <c r="BJ41" s="31">
        <v>0.02</v>
      </c>
      <c r="BK41" s="31">
        <v>0.02</v>
      </c>
      <c r="BL41" s="31">
        <v>0</v>
      </c>
      <c r="BM41" s="31">
        <v>0</v>
      </c>
      <c r="BN41" s="31">
        <v>0</v>
      </c>
      <c r="BO41" s="31" t="s">
        <v>39</v>
      </c>
      <c r="BP41" s="31" t="s">
        <v>39</v>
      </c>
      <c r="BQ41" s="31">
        <v>0.01</v>
      </c>
      <c r="BR41" s="31">
        <v>7.0000000000000007E-2</v>
      </c>
      <c r="BS41" s="31">
        <v>0.05</v>
      </c>
      <c r="BT41" s="31">
        <v>0.06</v>
      </c>
      <c r="BU41" s="31">
        <v>0.02</v>
      </c>
      <c r="BV41" s="31" t="s">
        <v>39</v>
      </c>
      <c r="BW41" s="31">
        <v>0.01</v>
      </c>
      <c r="BX41" s="31">
        <v>0.26</v>
      </c>
      <c r="BY41" s="31">
        <v>0.2</v>
      </c>
      <c r="BZ41" s="31">
        <v>0.22</v>
      </c>
    </row>
    <row r="42" spans="1:78" x14ac:dyDescent="0.25">
      <c r="A42">
        <v>823</v>
      </c>
      <c r="B42" t="s">
        <v>192</v>
      </c>
      <c r="C42" t="s">
        <v>161</v>
      </c>
      <c r="D42" s="32">
        <v>540</v>
      </c>
      <c r="E42" s="32">
        <v>610</v>
      </c>
      <c r="F42" s="32">
        <v>1150</v>
      </c>
      <c r="G42" s="31">
        <v>0.8</v>
      </c>
      <c r="H42" s="31">
        <v>0.81</v>
      </c>
      <c r="I42" s="31">
        <v>0.81</v>
      </c>
      <c r="J42" s="31">
        <v>0.69</v>
      </c>
      <c r="K42" s="31">
        <v>0.72</v>
      </c>
      <c r="L42" s="31">
        <v>0.71</v>
      </c>
      <c r="M42" s="31">
        <v>0.09</v>
      </c>
      <c r="N42" s="31">
        <v>0.09</v>
      </c>
      <c r="O42" s="31">
        <v>0.09</v>
      </c>
      <c r="P42" s="31">
        <v>0</v>
      </c>
      <c r="Q42" s="31">
        <v>0</v>
      </c>
      <c r="R42" s="31">
        <v>0</v>
      </c>
      <c r="S42" s="31">
        <v>0.03</v>
      </c>
      <c r="T42" s="31">
        <v>0.02</v>
      </c>
      <c r="U42" s="31">
        <v>0.03</v>
      </c>
      <c r="V42" s="31">
        <v>0.04</v>
      </c>
      <c r="W42" s="31">
        <v>0.03</v>
      </c>
      <c r="X42" s="31">
        <v>0.03</v>
      </c>
      <c r="Y42" s="31">
        <v>0</v>
      </c>
      <c r="Z42" s="31">
        <v>0</v>
      </c>
      <c r="AA42" s="31">
        <v>0</v>
      </c>
      <c r="AB42" s="31">
        <v>0</v>
      </c>
      <c r="AC42" s="31">
        <v>0</v>
      </c>
      <c r="AD42" s="31">
        <v>0</v>
      </c>
      <c r="AE42" s="31">
        <v>0.09</v>
      </c>
      <c r="AF42" s="31">
        <v>0.05</v>
      </c>
      <c r="AG42" s="31">
        <v>7.0000000000000007E-2</v>
      </c>
      <c r="AH42" s="31">
        <v>0.54</v>
      </c>
      <c r="AI42" s="31">
        <v>0.57999999999999996</v>
      </c>
      <c r="AJ42" s="31">
        <v>0.56000000000000005</v>
      </c>
      <c r="AK42" s="31">
        <v>0.21</v>
      </c>
      <c r="AL42" s="31">
        <v>0.19</v>
      </c>
      <c r="AM42" s="31">
        <v>0.2</v>
      </c>
      <c r="AN42" s="31" t="s">
        <v>39</v>
      </c>
      <c r="AO42" s="31" t="s">
        <v>39</v>
      </c>
      <c r="AP42" s="31">
        <v>0.01</v>
      </c>
      <c r="AQ42" s="31">
        <v>0.14000000000000001</v>
      </c>
      <c r="AR42" s="31">
        <v>0.12</v>
      </c>
      <c r="AS42" s="31">
        <v>0.13</v>
      </c>
      <c r="AT42" s="31">
        <v>0.32</v>
      </c>
      <c r="AU42" s="31">
        <v>0.38</v>
      </c>
      <c r="AV42" s="31">
        <v>0.35</v>
      </c>
      <c r="AW42" s="31" t="s">
        <v>39</v>
      </c>
      <c r="AX42" s="31">
        <v>0.02</v>
      </c>
      <c r="AY42" s="31">
        <v>0.01</v>
      </c>
      <c r="AZ42" s="31">
        <v>0</v>
      </c>
      <c r="BA42" s="31" t="s">
        <v>39</v>
      </c>
      <c r="BB42" s="31" t="s">
        <v>39</v>
      </c>
      <c r="BC42" s="31">
        <v>0.09</v>
      </c>
      <c r="BD42" s="31">
        <v>0.09</v>
      </c>
      <c r="BE42" s="31">
        <v>0.09</v>
      </c>
      <c r="BF42" s="31">
        <v>0.03</v>
      </c>
      <c r="BG42" s="31">
        <v>0.03</v>
      </c>
      <c r="BH42" s="31">
        <v>0.03</v>
      </c>
      <c r="BI42" s="31">
        <v>0.06</v>
      </c>
      <c r="BJ42" s="31">
        <v>0.06</v>
      </c>
      <c r="BK42" s="31">
        <v>0.06</v>
      </c>
      <c r="BL42" s="31">
        <v>0</v>
      </c>
      <c r="BM42" s="31">
        <v>0</v>
      </c>
      <c r="BN42" s="31">
        <v>0</v>
      </c>
      <c r="BO42" s="31">
        <v>0.02</v>
      </c>
      <c r="BP42" s="31" t="s">
        <v>39</v>
      </c>
      <c r="BQ42" s="31">
        <v>0.01</v>
      </c>
      <c r="BR42" s="31">
        <v>7.0000000000000007E-2</v>
      </c>
      <c r="BS42" s="31">
        <v>7.0000000000000007E-2</v>
      </c>
      <c r="BT42" s="31">
        <v>7.0000000000000007E-2</v>
      </c>
      <c r="BU42" s="31">
        <v>0.03</v>
      </c>
      <c r="BV42" s="31">
        <v>0.03</v>
      </c>
      <c r="BW42" s="31">
        <v>0.03</v>
      </c>
      <c r="BX42" s="31">
        <v>0.1</v>
      </c>
      <c r="BY42" s="31">
        <v>0.09</v>
      </c>
      <c r="BZ42" s="31">
        <v>0.1</v>
      </c>
    </row>
    <row r="43" spans="1:78" x14ac:dyDescent="0.25">
      <c r="A43">
        <v>895</v>
      </c>
      <c r="B43" t="s">
        <v>193</v>
      </c>
      <c r="C43" t="s">
        <v>153</v>
      </c>
      <c r="D43" s="32">
        <v>700</v>
      </c>
      <c r="E43" s="32">
        <v>790</v>
      </c>
      <c r="F43" s="32">
        <v>1490</v>
      </c>
      <c r="G43" s="31">
        <v>0.79</v>
      </c>
      <c r="H43" s="31">
        <v>0.8</v>
      </c>
      <c r="I43" s="31">
        <v>0.8</v>
      </c>
      <c r="J43" s="31">
        <v>0.75</v>
      </c>
      <c r="K43" s="31">
        <v>0.75</v>
      </c>
      <c r="L43" s="31">
        <v>0.75</v>
      </c>
      <c r="M43" s="31">
        <v>0.04</v>
      </c>
      <c r="N43" s="31">
        <v>0.04</v>
      </c>
      <c r="O43" s="31">
        <v>0.04</v>
      </c>
      <c r="P43" s="31" t="s">
        <v>39</v>
      </c>
      <c r="Q43" s="31">
        <v>0</v>
      </c>
      <c r="R43" s="31" t="s">
        <v>39</v>
      </c>
      <c r="S43" s="31">
        <v>0.04</v>
      </c>
      <c r="T43" s="31">
        <v>0.03</v>
      </c>
      <c r="U43" s="31">
        <v>0.04</v>
      </c>
      <c r="V43" s="31">
        <v>0.02</v>
      </c>
      <c r="W43" s="31">
        <v>0.04</v>
      </c>
      <c r="X43" s="31">
        <v>0.03</v>
      </c>
      <c r="Y43" s="31" t="s">
        <v>39</v>
      </c>
      <c r="Z43" s="31" t="s">
        <v>39</v>
      </c>
      <c r="AA43" s="31" t="s">
        <v>39</v>
      </c>
      <c r="AB43" s="31">
        <v>0</v>
      </c>
      <c r="AC43" s="31">
        <v>0</v>
      </c>
      <c r="AD43" s="31">
        <v>0</v>
      </c>
      <c r="AE43" s="31">
        <v>0.06</v>
      </c>
      <c r="AF43" s="31">
        <v>0.04</v>
      </c>
      <c r="AG43" s="31">
        <v>0.05</v>
      </c>
      <c r="AH43" s="31">
        <v>0.65</v>
      </c>
      <c r="AI43" s="31">
        <v>0.63</v>
      </c>
      <c r="AJ43" s="31">
        <v>0.64</v>
      </c>
      <c r="AK43" s="31">
        <v>0.28000000000000003</v>
      </c>
      <c r="AL43" s="31">
        <v>0.28000000000000003</v>
      </c>
      <c r="AM43" s="31">
        <v>0.28000000000000003</v>
      </c>
      <c r="AN43" s="31">
        <v>0.01</v>
      </c>
      <c r="AO43" s="31" t="s">
        <v>39</v>
      </c>
      <c r="AP43" s="31">
        <v>0.01</v>
      </c>
      <c r="AQ43" s="31">
        <v>0.18</v>
      </c>
      <c r="AR43" s="31">
        <v>0.23</v>
      </c>
      <c r="AS43" s="31">
        <v>0.21</v>
      </c>
      <c r="AT43" s="31">
        <v>0.36</v>
      </c>
      <c r="AU43" s="31">
        <v>0.34</v>
      </c>
      <c r="AV43" s="31">
        <v>0.35</v>
      </c>
      <c r="AW43" s="31">
        <v>0.01</v>
      </c>
      <c r="AX43" s="31">
        <v>0.01</v>
      </c>
      <c r="AY43" s="31">
        <v>0.01</v>
      </c>
      <c r="AZ43" s="31">
        <v>0</v>
      </c>
      <c r="BA43" s="31">
        <v>0</v>
      </c>
      <c r="BB43" s="31">
        <v>0</v>
      </c>
      <c r="BC43" s="31">
        <v>0.03</v>
      </c>
      <c r="BD43" s="31">
        <v>0.05</v>
      </c>
      <c r="BE43" s="31">
        <v>0.04</v>
      </c>
      <c r="BF43" s="31">
        <v>0.02</v>
      </c>
      <c r="BG43" s="31">
        <v>0.03</v>
      </c>
      <c r="BH43" s="31">
        <v>0.02</v>
      </c>
      <c r="BI43" s="31">
        <v>0.01</v>
      </c>
      <c r="BJ43" s="31">
        <v>0.03</v>
      </c>
      <c r="BK43" s="31">
        <v>0.02</v>
      </c>
      <c r="BL43" s="31">
        <v>0</v>
      </c>
      <c r="BM43" s="31">
        <v>0</v>
      </c>
      <c r="BN43" s="31">
        <v>0</v>
      </c>
      <c r="BO43" s="31" t="s">
        <v>39</v>
      </c>
      <c r="BP43" s="31" t="s">
        <v>39</v>
      </c>
      <c r="BQ43" s="31" t="s">
        <v>38</v>
      </c>
      <c r="BR43" s="31">
        <v>0.09</v>
      </c>
      <c r="BS43" s="31">
        <v>0.08</v>
      </c>
      <c r="BT43" s="31">
        <v>0.08</v>
      </c>
      <c r="BU43" s="31" t="s">
        <v>39</v>
      </c>
      <c r="BV43" s="31" t="s">
        <v>39</v>
      </c>
      <c r="BW43" s="31">
        <v>0.01</v>
      </c>
      <c r="BX43" s="31">
        <v>0.11</v>
      </c>
      <c r="BY43" s="31">
        <v>0.11</v>
      </c>
      <c r="BZ43" s="31">
        <v>0.11</v>
      </c>
    </row>
    <row r="44" spans="1:78" x14ac:dyDescent="0.25">
      <c r="A44">
        <v>896</v>
      </c>
      <c r="B44" t="s">
        <v>194</v>
      </c>
      <c r="C44" t="s">
        <v>153</v>
      </c>
      <c r="D44" s="32">
        <v>610</v>
      </c>
      <c r="E44" s="32">
        <v>660</v>
      </c>
      <c r="F44" s="32">
        <v>1280</v>
      </c>
      <c r="G44" s="31">
        <v>0.79</v>
      </c>
      <c r="H44" s="31">
        <v>0.82</v>
      </c>
      <c r="I44" s="31">
        <v>0.81</v>
      </c>
      <c r="J44" s="31">
        <v>0.73</v>
      </c>
      <c r="K44" s="31">
        <v>0.77</v>
      </c>
      <c r="L44" s="31">
        <v>0.75</v>
      </c>
      <c r="M44" s="31">
        <v>7.0000000000000007E-2</v>
      </c>
      <c r="N44" s="31">
        <v>7.0000000000000007E-2</v>
      </c>
      <c r="O44" s="31">
        <v>7.0000000000000007E-2</v>
      </c>
      <c r="P44" s="31">
        <v>0</v>
      </c>
      <c r="Q44" s="31">
        <v>0</v>
      </c>
      <c r="R44" s="31">
        <v>0</v>
      </c>
      <c r="S44" s="31">
        <v>0.03</v>
      </c>
      <c r="T44" s="31">
        <v>0.05</v>
      </c>
      <c r="U44" s="31">
        <v>0.04</v>
      </c>
      <c r="V44" s="31">
        <v>7.0000000000000007E-2</v>
      </c>
      <c r="W44" s="31">
        <v>0.04</v>
      </c>
      <c r="X44" s="31">
        <v>0.05</v>
      </c>
      <c r="Y44" s="31">
        <v>0</v>
      </c>
      <c r="Z44" s="31">
        <v>0</v>
      </c>
      <c r="AA44" s="31">
        <v>0</v>
      </c>
      <c r="AB44" s="31">
        <v>0</v>
      </c>
      <c r="AC44" s="31">
        <v>0</v>
      </c>
      <c r="AD44" s="31">
        <v>0</v>
      </c>
      <c r="AE44" s="31">
        <v>0.03</v>
      </c>
      <c r="AF44" s="31">
        <v>0.04</v>
      </c>
      <c r="AG44" s="31">
        <v>0.04</v>
      </c>
      <c r="AH44" s="31">
        <v>0.56000000000000005</v>
      </c>
      <c r="AI44" s="31">
        <v>0.6</v>
      </c>
      <c r="AJ44" s="31">
        <v>0.57999999999999996</v>
      </c>
      <c r="AK44" s="31">
        <v>0.24</v>
      </c>
      <c r="AL44" s="31">
        <v>0.26</v>
      </c>
      <c r="AM44" s="31">
        <v>0.25</v>
      </c>
      <c r="AN44" s="31">
        <v>0.01</v>
      </c>
      <c r="AO44" s="31">
        <v>0.02</v>
      </c>
      <c r="AP44" s="31">
        <v>0.01</v>
      </c>
      <c r="AQ44" s="31">
        <v>0.18</v>
      </c>
      <c r="AR44" s="31">
        <v>0.2</v>
      </c>
      <c r="AS44" s="31">
        <v>0.19</v>
      </c>
      <c r="AT44" s="31">
        <v>0.3</v>
      </c>
      <c r="AU44" s="31">
        <v>0.33</v>
      </c>
      <c r="AV44" s="31">
        <v>0.31</v>
      </c>
      <c r="AW44" s="31">
        <v>0.02</v>
      </c>
      <c r="AX44" s="31">
        <v>0.02</v>
      </c>
      <c r="AY44" s="31">
        <v>0.02</v>
      </c>
      <c r="AZ44" s="31">
        <v>0</v>
      </c>
      <c r="BA44" s="31">
        <v>0</v>
      </c>
      <c r="BB44" s="31">
        <v>0</v>
      </c>
      <c r="BC44" s="31">
        <v>0.06</v>
      </c>
      <c r="BD44" s="31">
        <v>0.06</v>
      </c>
      <c r="BE44" s="31">
        <v>0.06</v>
      </c>
      <c r="BF44" s="31">
        <v>0.04</v>
      </c>
      <c r="BG44" s="31">
        <v>0.03</v>
      </c>
      <c r="BH44" s="31">
        <v>0.04</v>
      </c>
      <c r="BI44" s="31">
        <v>0.01</v>
      </c>
      <c r="BJ44" s="31">
        <v>0.02</v>
      </c>
      <c r="BK44" s="31">
        <v>0.02</v>
      </c>
      <c r="BL44" s="31">
        <v>0</v>
      </c>
      <c r="BM44" s="31" t="s">
        <v>39</v>
      </c>
      <c r="BN44" s="31" t="s">
        <v>39</v>
      </c>
      <c r="BO44" s="31" t="s">
        <v>39</v>
      </c>
      <c r="BP44" s="31">
        <v>0</v>
      </c>
      <c r="BQ44" s="31" t="s">
        <v>39</v>
      </c>
      <c r="BR44" s="31">
        <v>0.09</v>
      </c>
      <c r="BS44" s="31">
        <v>7.0000000000000007E-2</v>
      </c>
      <c r="BT44" s="31">
        <v>0.08</v>
      </c>
      <c r="BU44" s="31" t="s">
        <v>39</v>
      </c>
      <c r="BV44" s="31">
        <v>0.01</v>
      </c>
      <c r="BW44" s="31">
        <v>0.01</v>
      </c>
      <c r="BX44" s="31">
        <v>0.12</v>
      </c>
      <c r="BY44" s="31">
        <v>0.1</v>
      </c>
      <c r="BZ44" s="31">
        <v>0.11</v>
      </c>
    </row>
    <row r="45" spans="1:78" x14ac:dyDescent="0.25">
      <c r="A45">
        <v>201</v>
      </c>
      <c r="B45" t="s">
        <v>195</v>
      </c>
      <c r="C45" t="s">
        <v>163</v>
      </c>
      <c r="D45" s="32" t="s">
        <v>342</v>
      </c>
      <c r="E45" s="32" t="s">
        <v>342</v>
      </c>
      <c r="F45" s="32" t="s">
        <v>342</v>
      </c>
      <c r="G45" s="31" t="s">
        <v>342</v>
      </c>
      <c r="H45" s="31" t="s">
        <v>342</v>
      </c>
      <c r="I45" s="31" t="s">
        <v>342</v>
      </c>
      <c r="J45" s="31" t="s">
        <v>342</v>
      </c>
      <c r="K45" s="31" t="s">
        <v>342</v>
      </c>
      <c r="L45" s="31" t="s">
        <v>342</v>
      </c>
      <c r="M45" s="31" t="s">
        <v>342</v>
      </c>
      <c r="N45" s="31" t="s">
        <v>342</v>
      </c>
      <c r="O45" s="31" t="s">
        <v>342</v>
      </c>
      <c r="P45" s="31" t="s">
        <v>342</v>
      </c>
      <c r="Q45" s="31" t="s">
        <v>342</v>
      </c>
      <c r="R45" s="31" t="s">
        <v>342</v>
      </c>
      <c r="S45" s="31" t="s">
        <v>342</v>
      </c>
      <c r="T45" s="31" t="s">
        <v>342</v>
      </c>
      <c r="U45" s="31" t="s">
        <v>342</v>
      </c>
      <c r="V45" s="31" t="s">
        <v>342</v>
      </c>
      <c r="W45" s="31" t="s">
        <v>342</v>
      </c>
      <c r="X45" s="31" t="s">
        <v>342</v>
      </c>
      <c r="Y45" s="31" t="s">
        <v>342</v>
      </c>
      <c r="Z45" s="31" t="s">
        <v>342</v>
      </c>
      <c r="AA45" s="31" t="s">
        <v>342</v>
      </c>
      <c r="AB45" s="31" t="s">
        <v>342</v>
      </c>
      <c r="AC45" s="31" t="s">
        <v>342</v>
      </c>
      <c r="AD45" s="31" t="s">
        <v>342</v>
      </c>
      <c r="AE45" s="31" t="s">
        <v>342</v>
      </c>
      <c r="AF45" s="31" t="s">
        <v>342</v>
      </c>
      <c r="AG45" s="31" t="s">
        <v>342</v>
      </c>
      <c r="AH45" s="31" t="s">
        <v>342</v>
      </c>
      <c r="AI45" s="31" t="s">
        <v>342</v>
      </c>
      <c r="AJ45" s="31" t="s">
        <v>342</v>
      </c>
      <c r="AK45" s="31" t="s">
        <v>342</v>
      </c>
      <c r="AL45" s="31" t="s">
        <v>342</v>
      </c>
      <c r="AM45" s="31" t="s">
        <v>342</v>
      </c>
      <c r="AN45" s="31" t="s">
        <v>342</v>
      </c>
      <c r="AO45" s="31" t="s">
        <v>342</v>
      </c>
      <c r="AP45" s="31" t="s">
        <v>342</v>
      </c>
      <c r="AQ45" s="31" t="s">
        <v>342</v>
      </c>
      <c r="AR45" s="31" t="s">
        <v>342</v>
      </c>
      <c r="AS45" s="31" t="s">
        <v>342</v>
      </c>
      <c r="AT45" s="31" t="s">
        <v>342</v>
      </c>
      <c r="AU45" s="31" t="s">
        <v>342</v>
      </c>
      <c r="AV45" s="31" t="s">
        <v>342</v>
      </c>
      <c r="AW45" s="31" t="s">
        <v>342</v>
      </c>
      <c r="AX45" s="31" t="s">
        <v>342</v>
      </c>
      <c r="AY45" s="31" t="s">
        <v>342</v>
      </c>
      <c r="AZ45" s="31" t="s">
        <v>342</v>
      </c>
      <c r="BA45" s="31" t="s">
        <v>342</v>
      </c>
      <c r="BB45" s="31" t="s">
        <v>342</v>
      </c>
      <c r="BC45" s="31" t="s">
        <v>342</v>
      </c>
      <c r="BD45" s="31" t="s">
        <v>342</v>
      </c>
      <c r="BE45" s="31" t="s">
        <v>342</v>
      </c>
      <c r="BF45" s="31" t="s">
        <v>342</v>
      </c>
      <c r="BG45" s="31" t="s">
        <v>342</v>
      </c>
      <c r="BH45" s="31" t="s">
        <v>342</v>
      </c>
      <c r="BI45" s="31" t="s">
        <v>342</v>
      </c>
      <c r="BJ45" s="31" t="s">
        <v>342</v>
      </c>
      <c r="BK45" s="31" t="s">
        <v>342</v>
      </c>
      <c r="BL45" s="31" t="s">
        <v>342</v>
      </c>
      <c r="BM45" s="31" t="s">
        <v>342</v>
      </c>
      <c r="BN45" s="31" t="s">
        <v>342</v>
      </c>
      <c r="BO45" s="31" t="s">
        <v>342</v>
      </c>
      <c r="BP45" s="31" t="s">
        <v>342</v>
      </c>
      <c r="BQ45" s="31" t="s">
        <v>342</v>
      </c>
      <c r="BR45" s="31" t="s">
        <v>342</v>
      </c>
      <c r="BS45" s="31" t="s">
        <v>342</v>
      </c>
      <c r="BT45" s="31" t="s">
        <v>342</v>
      </c>
      <c r="BU45" s="31" t="s">
        <v>342</v>
      </c>
      <c r="BV45" s="31" t="s">
        <v>342</v>
      </c>
      <c r="BW45" s="31" t="s">
        <v>342</v>
      </c>
      <c r="BX45" s="31" t="s">
        <v>342</v>
      </c>
      <c r="BY45" s="31" t="s">
        <v>342</v>
      </c>
      <c r="BZ45" s="31" t="s">
        <v>342</v>
      </c>
    </row>
    <row r="46" spans="1:78" x14ac:dyDescent="0.25">
      <c r="A46">
        <v>908</v>
      </c>
      <c r="B46" t="s">
        <v>196</v>
      </c>
      <c r="C46" t="s">
        <v>169</v>
      </c>
      <c r="D46" s="32">
        <v>560</v>
      </c>
      <c r="E46" s="32">
        <v>640</v>
      </c>
      <c r="F46" s="32">
        <v>1200</v>
      </c>
      <c r="G46" s="31">
        <v>0.75</v>
      </c>
      <c r="H46" s="31">
        <v>0.76</v>
      </c>
      <c r="I46" s="31">
        <v>0.75</v>
      </c>
      <c r="J46" s="31">
        <v>0.61</v>
      </c>
      <c r="K46" s="31">
        <v>0.65</v>
      </c>
      <c r="L46" s="31">
        <v>0.63</v>
      </c>
      <c r="M46" s="31">
        <v>0.09</v>
      </c>
      <c r="N46" s="31">
        <v>7.0000000000000007E-2</v>
      </c>
      <c r="O46" s="31">
        <v>0.08</v>
      </c>
      <c r="P46" s="31">
        <v>0</v>
      </c>
      <c r="Q46" s="31">
        <v>0</v>
      </c>
      <c r="R46" s="31">
        <v>0</v>
      </c>
      <c r="S46" s="31">
        <v>0.03</v>
      </c>
      <c r="T46" s="31">
        <v>0.05</v>
      </c>
      <c r="U46" s="31">
        <v>0.04</v>
      </c>
      <c r="V46" s="31">
        <v>0.05</v>
      </c>
      <c r="W46" s="31">
        <v>0.03</v>
      </c>
      <c r="X46" s="31">
        <v>0.04</v>
      </c>
      <c r="Y46" s="31">
        <v>0</v>
      </c>
      <c r="Z46" s="31">
        <v>0</v>
      </c>
      <c r="AA46" s="31">
        <v>0</v>
      </c>
      <c r="AB46" s="31">
        <v>0</v>
      </c>
      <c r="AC46" s="31">
        <v>0</v>
      </c>
      <c r="AD46" s="31">
        <v>0</v>
      </c>
      <c r="AE46" s="31">
        <v>0.06</v>
      </c>
      <c r="AF46" s="31">
        <v>0.06</v>
      </c>
      <c r="AG46" s="31">
        <v>0.06</v>
      </c>
      <c r="AH46" s="31">
        <v>0.43</v>
      </c>
      <c r="AI46" s="31">
        <v>0.51</v>
      </c>
      <c r="AJ46" s="31">
        <v>0.47</v>
      </c>
      <c r="AK46" s="31">
        <v>0.16</v>
      </c>
      <c r="AL46" s="31">
        <v>0.14000000000000001</v>
      </c>
      <c r="AM46" s="31">
        <v>0.15</v>
      </c>
      <c r="AN46" s="31" t="s">
        <v>39</v>
      </c>
      <c r="AO46" s="31" t="s">
        <v>39</v>
      </c>
      <c r="AP46" s="31" t="s">
        <v>39</v>
      </c>
      <c r="AQ46" s="31">
        <v>0.1</v>
      </c>
      <c r="AR46" s="31">
        <v>0.09</v>
      </c>
      <c r="AS46" s="31">
        <v>0.1</v>
      </c>
      <c r="AT46" s="31">
        <v>0.27</v>
      </c>
      <c r="AU46" s="31">
        <v>0.35</v>
      </c>
      <c r="AV46" s="31">
        <v>0.31</v>
      </c>
      <c r="AW46" s="31" t="s">
        <v>39</v>
      </c>
      <c r="AX46" s="31">
        <v>0.02</v>
      </c>
      <c r="AY46" s="31">
        <v>0.02</v>
      </c>
      <c r="AZ46" s="31" t="s">
        <v>39</v>
      </c>
      <c r="BA46" s="31" t="s">
        <v>39</v>
      </c>
      <c r="BB46" s="31" t="s">
        <v>39</v>
      </c>
      <c r="BC46" s="31">
        <v>0.13</v>
      </c>
      <c r="BD46" s="31">
        <v>0.1</v>
      </c>
      <c r="BE46" s="31">
        <v>0.11</v>
      </c>
      <c r="BF46" s="31">
        <v>0.05</v>
      </c>
      <c r="BG46" s="31">
        <v>0.05</v>
      </c>
      <c r="BH46" s="31">
        <v>0.05</v>
      </c>
      <c r="BI46" s="31">
        <v>0.08</v>
      </c>
      <c r="BJ46" s="31">
        <v>0.05</v>
      </c>
      <c r="BK46" s="31">
        <v>7.0000000000000007E-2</v>
      </c>
      <c r="BL46" s="31">
        <v>0</v>
      </c>
      <c r="BM46" s="31">
        <v>0</v>
      </c>
      <c r="BN46" s="31">
        <v>0</v>
      </c>
      <c r="BO46" s="31">
        <v>0.01</v>
      </c>
      <c r="BP46" s="31">
        <v>0.01</v>
      </c>
      <c r="BQ46" s="31">
        <v>0.01</v>
      </c>
      <c r="BR46" s="31">
        <v>0.1</v>
      </c>
      <c r="BS46" s="31">
        <v>0.1</v>
      </c>
      <c r="BT46" s="31">
        <v>0.1</v>
      </c>
      <c r="BU46" s="31">
        <v>0.03</v>
      </c>
      <c r="BV46" s="31">
        <v>0.02</v>
      </c>
      <c r="BW46" s="31">
        <v>0.02</v>
      </c>
      <c r="BX46" s="31">
        <v>0.12</v>
      </c>
      <c r="BY46" s="31">
        <v>0.12</v>
      </c>
      <c r="BZ46" s="31">
        <v>0.12</v>
      </c>
    </row>
    <row r="47" spans="1:78" x14ac:dyDescent="0.25">
      <c r="A47">
        <v>331</v>
      </c>
      <c r="B47" t="s">
        <v>197</v>
      </c>
      <c r="C47" t="s">
        <v>159</v>
      </c>
      <c r="D47" s="32">
        <v>560</v>
      </c>
      <c r="E47" s="32">
        <v>750</v>
      </c>
      <c r="F47" s="32">
        <v>1310</v>
      </c>
      <c r="G47" s="31">
        <v>0.78</v>
      </c>
      <c r="H47" s="31">
        <v>0.83</v>
      </c>
      <c r="I47" s="31">
        <v>0.81</v>
      </c>
      <c r="J47" s="31">
        <v>0.71</v>
      </c>
      <c r="K47" s="31">
        <v>0.76</v>
      </c>
      <c r="L47" s="31">
        <v>0.74</v>
      </c>
      <c r="M47" s="31">
        <v>0.06</v>
      </c>
      <c r="N47" s="31">
        <v>0.06</v>
      </c>
      <c r="O47" s="31">
        <v>0.06</v>
      </c>
      <c r="P47" s="31">
        <v>0</v>
      </c>
      <c r="Q47" s="31">
        <v>0</v>
      </c>
      <c r="R47" s="31">
        <v>0</v>
      </c>
      <c r="S47" s="31">
        <v>0.03</v>
      </c>
      <c r="T47" s="31">
        <v>0.05</v>
      </c>
      <c r="U47" s="31">
        <v>0.04</v>
      </c>
      <c r="V47" s="31">
        <v>0.01</v>
      </c>
      <c r="W47" s="31">
        <v>0.01</v>
      </c>
      <c r="X47" s="31">
        <v>0.01</v>
      </c>
      <c r="Y47" s="31">
        <v>0</v>
      </c>
      <c r="Z47" s="31">
        <v>0</v>
      </c>
      <c r="AA47" s="31">
        <v>0</v>
      </c>
      <c r="AB47" s="31">
        <v>0</v>
      </c>
      <c r="AC47" s="31">
        <v>0</v>
      </c>
      <c r="AD47" s="31">
        <v>0</v>
      </c>
      <c r="AE47" s="31">
        <v>0.05</v>
      </c>
      <c r="AF47" s="31">
        <v>0.05</v>
      </c>
      <c r="AG47" s="31">
        <v>0.05</v>
      </c>
      <c r="AH47" s="31">
        <v>0.6</v>
      </c>
      <c r="AI47" s="31">
        <v>0.64</v>
      </c>
      <c r="AJ47" s="31">
        <v>0.62</v>
      </c>
      <c r="AK47" s="31">
        <v>0.18</v>
      </c>
      <c r="AL47" s="31">
        <v>0.2</v>
      </c>
      <c r="AM47" s="31">
        <v>0.19</v>
      </c>
      <c r="AN47" s="31" t="s">
        <v>39</v>
      </c>
      <c r="AO47" s="31" t="s">
        <v>39</v>
      </c>
      <c r="AP47" s="31" t="s">
        <v>38</v>
      </c>
      <c r="AQ47" s="31">
        <v>0.1</v>
      </c>
      <c r="AR47" s="31">
        <v>0.13</v>
      </c>
      <c r="AS47" s="31">
        <v>0.12</v>
      </c>
      <c r="AT47" s="31">
        <v>0.41</v>
      </c>
      <c r="AU47" s="31">
        <v>0.43</v>
      </c>
      <c r="AV47" s="31">
        <v>0.42</v>
      </c>
      <c r="AW47" s="31" t="s">
        <v>39</v>
      </c>
      <c r="AX47" s="31">
        <v>0.01</v>
      </c>
      <c r="AY47" s="31">
        <v>0.01</v>
      </c>
      <c r="AZ47" s="31">
        <v>0</v>
      </c>
      <c r="BA47" s="31">
        <v>0</v>
      </c>
      <c r="BB47" s="31">
        <v>0</v>
      </c>
      <c r="BC47" s="31">
        <v>0.06</v>
      </c>
      <c r="BD47" s="31">
        <v>0.06</v>
      </c>
      <c r="BE47" s="31">
        <v>0.06</v>
      </c>
      <c r="BF47" s="31">
        <v>0.04</v>
      </c>
      <c r="BG47" s="31">
        <v>0.03</v>
      </c>
      <c r="BH47" s="31">
        <v>0.03</v>
      </c>
      <c r="BI47" s="31">
        <v>0.02</v>
      </c>
      <c r="BJ47" s="31">
        <v>0.03</v>
      </c>
      <c r="BK47" s="31">
        <v>0.03</v>
      </c>
      <c r="BL47" s="31">
        <v>0</v>
      </c>
      <c r="BM47" s="31">
        <v>0</v>
      </c>
      <c r="BN47" s="31">
        <v>0</v>
      </c>
      <c r="BO47" s="31" t="s">
        <v>39</v>
      </c>
      <c r="BP47" s="31">
        <v>0.01</v>
      </c>
      <c r="BQ47" s="31">
        <v>0.01</v>
      </c>
      <c r="BR47" s="31">
        <v>7.0000000000000007E-2</v>
      </c>
      <c r="BS47" s="31">
        <v>0.06</v>
      </c>
      <c r="BT47" s="31">
        <v>0.06</v>
      </c>
      <c r="BU47" s="31">
        <v>0.05</v>
      </c>
      <c r="BV47" s="31">
        <v>0.02</v>
      </c>
      <c r="BW47" s="31">
        <v>0.03</v>
      </c>
      <c r="BX47" s="31">
        <v>0.11</v>
      </c>
      <c r="BY47" s="31">
        <v>0.09</v>
      </c>
      <c r="BZ47" s="31">
        <v>0.1</v>
      </c>
    </row>
    <row r="48" spans="1:78" x14ac:dyDescent="0.25">
      <c r="A48">
        <v>306</v>
      </c>
      <c r="B48" t="s">
        <v>198</v>
      </c>
      <c r="C48" t="s">
        <v>165</v>
      </c>
      <c r="D48" s="32">
        <v>650</v>
      </c>
      <c r="E48" s="32">
        <v>850</v>
      </c>
      <c r="F48" s="32">
        <v>1500</v>
      </c>
      <c r="G48" s="31">
        <v>0.71</v>
      </c>
      <c r="H48" s="31">
        <v>0.71</v>
      </c>
      <c r="I48" s="31">
        <v>0.71</v>
      </c>
      <c r="J48" s="31">
        <v>0.67</v>
      </c>
      <c r="K48" s="31">
        <v>0.68</v>
      </c>
      <c r="L48" s="31">
        <v>0.67</v>
      </c>
      <c r="M48" s="31">
        <v>0.03</v>
      </c>
      <c r="N48" s="31">
        <v>0.03</v>
      </c>
      <c r="O48" s="31">
        <v>0.03</v>
      </c>
      <c r="P48" s="31">
        <v>0</v>
      </c>
      <c r="Q48" s="31">
        <v>0</v>
      </c>
      <c r="R48" s="31">
        <v>0</v>
      </c>
      <c r="S48" s="31">
        <v>0.03</v>
      </c>
      <c r="T48" s="31">
        <v>0.04</v>
      </c>
      <c r="U48" s="31">
        <v>0.03</v>
      </c>
      <c r="V48" s="31">
        <v>0.03</v>
      </c>
      <c r="W48" s="31">
        <v>0.03</v>
      </c>
      <c r="X48" s="31">
        <v>0.03</v>
      </c>
      <c r="Y48" s="31" t="s">
        <v>39</v>
      </c>
      <c r="Z48" s="31" t="s">
        <v>39</v>
      </c>
      <c r="AA48" s="31" t="s">
        <v>39</v>
      </c>
      <c r="AB48" s="31">
        <v>0</v>
      </c>
      <c r="AC48" s="31">
        <v>0</v>
      </c>
      <c r="AD48" s="31">
        <v>0</v>
      </c>
      <c r="AE48" s="31">
        <v>0.02</v>
      </c>
      <c r="AF48" s="31">
        <v>0.02</v>
      </c>
      <c r="AG48" s="31">
        <v>0.02</v>
      </c>
      <c r="AH48" s="31">
        <v>0.57999999999999996</v>
      </c>
      <c r="AI48" s="31">
        <v>0.57999999999999996</v>
      </c>
      <c r="AJ48" s="31">
        <v>0.57999999999999996</v>
      </c>
      <c r="AK48" s="31">
        <v>0.18</v>
      </c>
      <c r="AL48" s="31">
        <v>0.21</v>
      </c>
      <c r="AM48" s="31">
        <v>0.2</v>
      </c>
      <c r="AN48" s="31" t="s">
        <v>39</v>
      </c>
      <c r="AO48" s="31" t="s">
        <v>39</v>
      </c>
      <c r="AP48" s="31" t="s">
        <v>39</v>
      </c>
      <c r="AQ48" s="31">
        <v>0.06</v>
      </c>
      <c r="AR48" s="31">
        <v>0.1</v>
      </c>
      <c r="AS48" s="31">
        <v>0.08</v>
      </c>
      <c r="AT48" s="31">
        <v>0.4</v>
      </c>
      <c r="AU48" s="31">
        <v>0.36</v>
      </c>
      <c r="AV48" s="31">
        <v>0.38</v>
      </c>
      <c r="AW48" s="31" t="s">
        <v>39</v>
      </c>
      <c r="AX48" s="31" t="s">
        <v>39</v>
      </c>
      <c r="AY48" s="31">
        <v>0.01</v>
      </c>
      <c r="AZ48" s="31" t="s">
        <v>39</v>
      </c>
      <c r="BA48" s="31">
        <v>0</v>
      </c>
      <c r="BB48" s="31" t="s">
        <v>39</v>
      </c>
      <c r="BC48" s="31">
        <v>0.05</v>
      </c>
      <c r="BD48" s="31">
        <v>0.03</v>
      </c>
      <c r="BE48" s="31">
        <v>0.04</v>
      </c>
      <c r="BF48" s="31">
        <v>0.01</v>
      </c>
      <c r="BG48" s="31" t="s">
        <v>39</v>
      </c>
      <c r="BH48" s="31">
        <v>0.01</v>
      </c>
      <c r="BI48" s="31">
        <v>0.03</v>
      </c>
      <c r="BJ48" s="31">
        <v>0.02</v>
      </c>
      <c r="BK48" s="31">
        <v>0.03</v>
      </c>
      <c r="BL48" s="31">
        <v>0</v>
      </c>
      <c r="BM48" s="31">
        <v>0</v>
      </c>
      <c r="BN48" s="31">
        <v>0</v>
      </c>
      <c r="BO48" s="31">
        <v>0</v>
      </c>
      <c r="BP48" s="31" t="s">
        <v>39</v>
      </c>
      <c r="BQ48" s="31" t="s">
        <v>39</v>
      </c>
      <c r="BR48" s="31">
        <v>0.08</v>
      </c>
      <c r="BS48" s="31">
        <v>0.08</v>
      </c>
      <c r="BT48" s="31">
        <v>0.08</v>
      </c>
      <c r="BU48" s="31">
        <v>0.02</v>
      </c>
      <c r="BV48" s="31">
        <v>0.01</v>
      </c>
      <c r="BW48" s="31">
        <v>0.02</v>
      </c>
      <c r="BX48" s="31">
        <v>0.19</v>
      </c>
      <c r="BY48" s="31">
        <v>0.2</v>
      </c>
      <c r="BZ48" s="31">
        <v>0.2</v>
      </c>
    </row>
    <row r="49" spans="1:78" x14ac:dyDescent="0.25">
      <c r="A49">
        <v>909</v>
      </c>
      <c r="B49" t="s">
        <v>199</v>
      </c>
      <c r="C49" t="s">
        <v>153</v>
      </c>
      <c r="D49" s="32">
        <v>870</v>
      </c>
      <c r="E49" s="32">
        <v>1150</v>
      </c>
      <c r="F49" s="32">
        <v>2020</v>
      </c>
      <c r="G49" s="31">
        <v>0.81</v>
      </c>
      <c r="H49" s="31">
        <v>0.81</v>
      </c>
      <c r="I49" s="31">
        <v>0.81</v>
      </c>
      <c r="J49" s="31">
        <v>0.69</v>
      </c>
      <c r="K49" s="31">
        <v>0.71</v>
      </c>
      <c r="L49" s="31">
        <v>0.7</v>
      </c>
      <c r="M49" s="31">
        <v>0.05</v>
      </c>
      <c r="N49" s="31">
        <v>0.09</v>
      </c>
      <c r="O49" s="31">
        <v>7.0000000000000007E-2</v>
      </c>
      <c r="P49" s="31">
        <v>0</v>
      </c>
      <c r="Q49" s="31">
        <v>0</v>
      </c>
      <c r="R49" s="31">
        <v>0</v>
      </c>
      <c r="S49" s="31">
        <v>0.09</v>
      </c>
      <c r="T49" s="31">
        <v>0.05</v>
      </c>
      <c r="U49" s="31">
        <v>7.0000000000000007E-2</v>
      </c>
      <c r="V49" s="31">
        <v>0.04</v>
      </c>
      <c r="W49" s="31">
        <v>0.02</v>
      </c>
      <c r="X49" s="31">
        <v>0.03</v>
      </c>
      <c r="Y49" s="31" t="s">
        <v>39</v>
      </c>
      <c r="Z49" s="31" t="s">
        <v>39</v>
      </c>
      <c r="AA49" s="31" t="s">
        <v>39</v>
      </c>
      <c r="AB49" s="31">
        <v>0</v>
      </c>
      <c r="AC49" s="31">
        <v>0</v>
      </c>
      <c r="AD49" s="31">
        <v>0</v>
      </c>
      <c r="AE49" s="31">
        <v>0.11</v>
      </c>
      <c r="AF49" s="31">
        <v>0.08</v>
      </c>
      <c r="AG49" s="31">
        <v>0.09</v>
      </c>
      <c r="AH49" s="31">
        <v>0.52</v>
      </c>
      <c r="AI49" s="31">
        <v>0.55000000000000004</v>
      </c>
      <c r="AJ49" s="31">
        <v>0.54</v>
      </c>
      <c r="AK49" s="31">
        <v>0.23</v>
      </c>
      <c r="AL49" s="31">
        <v>0.19</v>
      </c>
      <c r="AM49" s="31">
        <v>0.21</v>
      </c>
      <c r="AN49" s="31">
        <v>0.01</v>
      </c>
      <c r="AO49" s="31">
        <v>0.01</v>
      </c>
      <c r="AP49" s="31">
        <v>0.01</v>
      </c>
      <c r="AQ49" s="31">
        <v>0.17</v>
      </c>
      <c r="AR49" s="31">
        <v>0.16</v>
      </c>
      <c r="AS49" s="31">
        <v>0.16</v>
      </c>
      <c r="AT49" s="31">
        <v>0.27</v>
      </c>
      <c r="AU49" s="31">
        <v>0.35</v>
      </c>
      <c r="AV49" s="31">
        <v>0.32</v>
      </c>
      <c r="AW49" s="31">
        <v>0.02</v>
      </c>
      <c r="AX49" s="31">
        <v>0.01</v>
      </c>
      <c r="AY49" s="31">
        <v>0.01</v>
      </c>
      <c r="AZ49" s="31">
        <v>0</v>
      </c>
      <c r="BA49" s="31">
        <v>0</v>
      </c>
      <c r="BB49" s="31">
        <v>0</v>
      </c>
      <c r="BC49" s="31">
        <v>0.1</v>
      </c>
      <c r="BD49" s="31">
        <v>0.09</v>
      </c>
      <c r="BE49" s="31">
        <v>0.1</v>
      </c>
      <c r="BF49" s="31">
        <v>7.0000000000000007E-2</v>
      </c>
      <c r="BG49" s="31">
        <v>7.0000000000000007E-2</v>
      </c>
      <c r="BH49" s="31">
        <v>7.0000000000000007E-2</v>
      </c>
      <c r="BI49" s="31">
        <v>0.03</v>
      </c>
      <c r="BJ49" s="31">
        <v>0.02</v>
      </c>
      <c r="BK49" s="31">
        <v>0.03</v>
      </c>
      <c r="BL49" s="31" t="s">
        <v>39</v>
      </c>
      <c r="BM49" s="31">
        <v>0</v>
      </c>
      <c r="BN49" s="31" t="s">
        <v>39</v>
      </c>
      <c r="BO49" s="31">
        <v>0.01</v>
      </c>
      <c r="BP49" s="31">
        <v>0.01</v>
      </c>
      <c r="BQ49" s="31">
        <v>0.01</v>
      </c>
      <c r="BR49" s="31">
        <v>0.06</v>
      </c>
      <c r="BS49" s="31">
        <v>7.0000000000000007E-2</v>
      </c>
      <c r="BT49" s="31">
        <v>7.0000000000000007E-2</v>
      </c>
      <c r="BU49" s="31">
        <v>0.02</v>
      </c>
      <c r="BV49" s="31">
        <v>0.01</v>
      </c>
      <c r="BW49" s="31">
        <v>0.01</v>
      </c>
      <c r="BX49" s="31">
        <v>0.11</v>
      </c>
      <c r="BY49" s="31">
        <v>0.11</v>
      </c>
      <c r="BZ49" s="31">
        <v>0.11</v>
      </c>
    </row>
    <row r="50" spans="1:78" x14ac:dyDescent="0.25">
      <c r="A50">
        <v>841</v>
      </c>
      <c r="B50" t="s">
        <v>200</v>
      </c>
      <c r="C50" t="s">
        <v>151</v>
      </c>
      <c r="D50" s="32">
        <v>60</v>
      </c>
      <c r="E50" s="32">
        <v>60</v>
      </c>
      <c r="F50" s="32">
        <v>120</v>
      </c>
      <c r="G50" s="31">
        <v>0.69</v>
      </c>
      <c r="H50" s="31">
        <v>0.97</v>
      </c>
      <c r="I50" s="31">
        <v>0.82</v>
      </c>
      <c r="J50" s="31">
        <v>0.64</v>
      </c>
      <c r="K50" s="31">
        <v>0.86</v>
      </c>
      <c r="L50" s="31">
        <v>0.75</v>
      </c>
      <c r="M50" s="31">
        <v>0.1</v>
      </c>
      <c r="N50" s="31">
        <v>0.12</v>
      </c>
      <c r="O50" s="31">
        <v>0.11</v>
      </c>
      <c r="P50" s="31">
        <v>0</v>
      </c>
      <c r="Q50" s="31">
        <v>0</v>
      </c>
      <c r="R50" s="31">
        <v>0</v>
      </c>
      <c r="S50" s="31" t="s">
        <v>39</v>
      </c>
      <c r="T50" s="31" t="s">
        <v>39</v>
      </c>
      <c r="U50" s="31" t="s">
        <v>39</v>
      </c>
      <c r="V50" s="31">
        <v>0</v>
      </c>
      <c r="W50" s="31">
        <v>0</v>
      </c>
      <c r="X50" s="31">
        <v>0</v>
      </c>
      <c r="Y50" s="31">
        <v>0</v>
      </c>
      <c r="Z50" s="31" t="s">
        <v>39</v>
      </c>
      <c r="AA50" s="31" t="s">
        <v>39</v>
      </c>
      <c r="AB50" s="31">
        <v>0</v>
      </c>
      <c r="AC50" s="31">
        <v>0</v>
      </c>
      <c r="AD50" s="31">
        <v>0</v>
      </c>
      <c r="AE50" s="31" t="s">
        <v>39</v>
      </c>
      <c r="AF50" s="31" t="s">
        <v>39</v>
      </c>
      <c r="AG50" s="31">
        <v>0.05</v>
      </c>
      <c r="AH50" s="31">
        <v>0.51</v>
      </c>
      <c r="AI50" s="31">
        <v>0.66</v>
      </c>
      <c r="AJ50" s="31">
        <v>0.57999999999999996</v>
      </c>
      <c r="AK50" s="31">
        <v>0.21</v>
      </c>
      <c r="AL50" s="31">
        <v>0.19</v>
      </c>
      <c r="AM50" s="31">
        <v>0.2</v>
      </c>
      <c r="AN50" s="31">
        <v>0</v>
      </c>
      <c r="AO50" s="31" t="s">
        <v>39</v>
      </c>
      <c r="AP50" s="31" t="s">
        <v>39</v>
      </c>
      <c r="AQ50" s="31">
        <v>0.2</v>
      </c>
      <c r="AR50" s="31">
        <v>0.17</v>
      </c>
      <c r="AS50" s="31">
        <v>0.18</v>
      </c>
      <c r="AT50" s="31">
        <v>0.3</v>
      </c>
      <c r="AU50" s="31">
        <v>0.41</v>
      </c>
      <c r="AV50" s="31">
        <v>0.35</v>
      </c>
      <c r="AW50" s="31">
        <v>0</v>
      </c>
      <c r="AX50" s="31" t="s">
        <v>39</v>
      </c>
      <c r="AY50" s="31" t="s">
        <v>39</v>
      </c>
      <c r="AZ50" s="31">
        <v>0</v>
      </c>
      <c r="BA50" s="31">
        <v>0</v>
      </c>
      <c r="BB50" s="31">
        <v>0</v>
      </c>
      <c r="BC50" s="31" t="s">
        <v>39</v>
      </c>
      <c r="BD50" s="31">
        <v>0.1</v>
      </c>
      <c r="BE50" s="31">
        <v>7.0000000000000007E-2</v>
      </c>
      <c r="BF50" s="31" t="s">
        <v>39</v>
      </c>
      <c r="BG50" s="31" t="s">
        <v>39</v>
      </c>
      <c r="BH50" s="31">
        <v>0.06</v>
      </c>
      <c r="BI50" s="31">
        <v>0</v>
      </c>
      <c r="BJ50" s="31" t="s">
        <v>39</v>
      </c>
      <c r="BK50" s="31" t="s">
        <v>39</v>
      </c>
      <c r="BL50" s="31">
        <v>0</v>
      </c>
      <c r="BM50" s="31">
        <v>0</v>
      </c>
      <c r="BN50" s="31">
        <v>0</v>
      </c>
      <c r="BO50" s="31" t="s">
        <v>39</v>
      </c>
      <c r="BP50" s="31">
        <v>0</v>
      </c>
      <c r="BQ50" s="31" t="s">
        <v>39</v>
      </c>
      <c r="BR50" s="31">
        <v>0.15</v>
      </c>
      <c r="BS50" s="31">
        <v>0</v>
      </c>
      <c r="BT50" s="31">
        <v>0.08</v>
      </c>
      <c r="BU50" s="31" t="s">
        <v>39</v>
      </c>
      <c r="BV50" s="31">
        <v>0</v>
      </c>
      <c r="BW50" s="31" t="s">
        <v>39</v>
      </c>
      <c r="BX50" s="31">
        <v>0.15</v>
      </c>
      <c r="BY50" s="31" t="s">
        <v>39</v>
      </c>
      <c r="BZ50" s="31">
        <v>0.09</v>
      </c>
    </row>
    <row r="51" spans="1:78" x14ac:dyDescent="0.25">
      <c r="A51">
        <v>831</v>
      </c>
      <c r="B51" t="s">
        <v>201</v>
      </c>
      <c r="C51" t="s">
        <v>157</v>
      </c>
      <c r="D51" s="32">
        <v>370</v>
      </c>
      <c r="E51" s="32">
        <v>380</v>
      </c>
      <c r="F51" s="32">
        <v>760</v>
      </c>
      <c r="G51" s="31">
        <v>0.79</v>
      </c>
      <c r="H51" s="31">
        <v>0.79</v>
      </c>
      <c r="I51" s="31">
        <v>0.79</v>
      </c>
      <c r="J51" s="31">
        <v>0.72</v>
      </c>
      <c r="K51" s="31">
        <v>0.71</v>
      </c>
      <c r="L51" s="31">
        <v>0.72</v>
      </c>
      <c r="M51" s="31">
        <v>0.05</v>
      </c>
      <c r="N51" s="31">
        <v>7.0000000000000007E-2</v>
      </c>
      <c r="O51" s="31">
        <v>0.06</v>
      </c>
      <c r="P51" s="31">
        <v>0</v>
      </c>
      <c r="Q51" s="31">
        <v>0</v>
      </c>
      <c r="R51" s="31">
        <v>0</v>
      </c>
      <c r="S51" s="31">
        <v>0.02</v>
      </c>
      <c r="T51" s="31">
        <v>0.03</v>
      </c>
      <c r="U51" s="31">
        <v>0.03</v>
      </c>
      <c r="V51" s="31">
        <v>0.04</v>
      </c>
      <c r="W51" s="31" t="s">
        <v>39</v>
      </c>
      <c r="X51" s="31">
        <v>0.02</v>
      </c>
      <c r="Y51" s="31">
        <v>0</v>
      </c>
      <c r="Z51" s="31">
        <v>0</v>
      </c>
      <c r="AA51" s="31">
        <v>0</v>
      </c>
      <c r="AB51" s="31">
        <v>0</v>
      </c>
      <c r="AC51" s="31">
        <v>0</v>
      </c>
      <c r="AD51" s="31">
        <v>0</v>
      </c>
      <c r="AE51" s="31">
        <v>0.04</v>
      </c>
      <c r="AF51" s="31">
        <v>7.0000000000000007E-2</v>
      </c>
      <c r="AG51" s="31">
        <v>0.06</v>
      </c>
      <c r="AH51" s="31">
        <v>0.62</v>
      </c>
      <c r="AI51" s="31">
        <v>0.6</v>
      </c>
      <c r="AJ51" s="31">
        <v>0.61</v>
      </c>
      <c r="AK51" s="31">
        <v>0.28999999999999998</v>
      </c>
      <c r="AL51" s="31">
        <v>0.23</v>
      </c>
      <c r="AM51" s="31">
        <v>0.26</v>
      </c>
      <c r="AN51" s="31" t="s">
        <v>39</v>
      </c>
      <c r="AO51" s="31" t="s">
        <v>39</v>
      </c>
      <c r="AP51" s="31">
        <v>0.01</v>
      </c>
      <c r="AQ51" s="31">
        <v>0.2</v>
      </c>
      <c r="AR51" s="31">
        <v>0.17</v>
      </c>
      <c r="AS51" s="31">
        <v>0.19</v>
      </c>
      <c r="AT51" s="31">
        <v>0.32</v>
      </c>
      <c r="AU51" s="31">
        <v>0.36</v>
      </c>
      <c r="AV51" s="31">
        <v>0.34</v>
      </c>
      <c r="AW51" s="31" t="s">
        <v>39</v>
      </c>
      <c r="AX51" s="31" t="s">
        <v>39</v>
      </c>
      <c r="AY51" s="31">
        <v>0.01</v>
      </c>
      <c r="AZ51" s="31">
        <v>0</v>
      </c>
      <c r="BA51" s="31">
        <v>0</v>
      </c>
      <c r="BB51" s="31">
        <v>0</v>
      </c>
      <c r="BC51" s="31">
        <v>0.06</v>
      </c>
      <c r="BD51" s="31">
        <v>0.06</v>
      </c>
      <c r="BE51" s="31">
        <v>0.06</v>
      </c>
      <c r="BF51" s="31">
        <v>0.03</v>
      </c>
      <c r="BG51" s="31">
        <v>0.04</v>
      </c>
      <c r="BH51" s="31">
        <v>0.04</v>
      </c>
      <c r="BI51" s="31">
        <v>0.02</v>
      </c>
      <c r="BJ51" s="31">
        <v>0.02</v>
      </c>
      <c r="BK51" s="31">
        <v>0.02</v>
      </c>
      <c r="BL51" s="31" t="s">
        <v>39</v>
      </c>
      <c r="BM51" s="31">
        <v>0</v>
      </c>
      <c r="BN51" s="31" t="s">
        <v>39</v>
      </c>
      <c r="BO51" s="31" t="s">
        <v>39</v>
      </c>
      <c r="BP51" s="31">
        <v>0.02</v>
      </c>
      <c r="BQ51" s="31">
        <v>0.01</v>
      </c>
      <c r="BR51" s="31">
        <v>0.08</v>
      </c>
      <c r="BS51" s="31">
        <v>0.06</v>
      </c>
      <c r="BT51" s="31">
        <v>7.0000000000000007E-2</v>
      </c>
      <c r="BU51" s="31">
        <v>0.05</v>
      </c>
      <c r="BV51" s="31">
        <v>0.04</v>
      </c>
      <c r="BW51" s="31">
        <v>0.04</v>
      </c>
      <c r="BX51" s="31">
        <v>0.08</v>
      </c>
      <c r="BY51" s="31">
        <v>0.11</v>
      </c>
      <c r="BZ51" s="31">
        <v>0.1</v>
      </c>
    </row>
    <row r="52" spans="1:78" x14ac:dyDescent="0.25">
      <c r="A52">
        <v>830</v>
      </c>
      <c r="B52" t="s">
        <v>202</v>
      </c>
      <c r="C52" t="s">
        <v>157</v>
      </c>
      <c r="D52" s="32">
        <v>1230</v>
      </c>
      <c r="E52" s="32">
        <v>1450</v>
      </c>
      <c r="F52" s="32">
        <v>2680</v>
      </c>
      <c r="G52" s="31">
        <v>0.84</v>
      </c>
      <c r="H52" s="31">
        <v>0.83</v>
      </c>
      <c r="I52" s="31">
        <v>0.84</v>
      </c>
      <c r="J52" s="31">
        <v>0.73</v>
      </c>
      <c r="K52" s="31">
        <v>0.73</v>
      </c>
      <c r="L52" s="31">
        <v>0.73</v>
      </c>
      <c r="M52" s="31">
        <v>7.0000000000000007E-2</v>
      </c>
      <c r="N52" s="31">
        <v>0.09</v>
      </c>
      <c r="O52" s="31">
        <v>0.08</v>
      </c>
      <c r="P52" s="31">
        <v>0</v>
      </c>
      <c r="Q52" s="31">
        <v>0</v>
      </c>
      <c r="R52" s="31">
        <v>0</v>
      </c>
      <c r="S52" s="31">
        <v>0.06</v>
      </c>
      <c r="T52" s="31">
        <v>0.05</v>
      </c>
      <c r="U52" s="31">
        <v>0.05</v>
      </c>
      <c r="V52" s="31">
        <v>0.03</v>
      </c>
      <c r="W52" s="31">
        <v>0.03</v>
      </c>
      <c r="X52" s="31">
        <v>0.03</v>
      </c>
      <c r="Y52" s="31">
        <v>0</v>
      </c>
      <c r="Z52" s="31">
        <v>0</v>
      </c>
      <c r="AA52" s="31">
        <v>0</v>
      </c>
      <c r="AB52" s="31">
        <v>0</v>
      </c>
      <c r="AC52" s="31">
        <v>0</v>
      </c>
      <c r="AD52" s="31">
        <v>0</v>
      </c>
      <c r="AE52" s="31">
        <v>0.09</v>
      </c>
      <c r="AF52" s="31">
        <v>0.08</v>
      </c>
      <c r="AG52" s="31">
        <v>0.08</v>
      </c>
      <c r="AH52" s="31">
        <v>0.57999999999999996</v>
      </c>
      <c r="AI52" s="31">
        <v>0.56000000000000005</v>
      </c>
      <c r="AJ52" s="31">
        <v>0.56999999999999995</v>
      </c>
      <c r="AK52" s="31">
        <v>0.23</v>
      </c>
      <c r="AL52" s="31">
        <v>0.21</v>
      </c>
      <c r="AM52" s="31">
        <v>0.22</v>
      </c>
      <c r="AN52" s="31">
        <v>0.01</v>
      </c>
      <c r="AO52" s="31">
        <v>0.01</v>
      </c>
      <c r="AP52" s="31">
        <v>0.01</v>
      </c>
      <c r="AQ52" s="31">
        <v>0.16</v>
      </c>
      <c r="AR52" s="31">
        <v>0.17</v>
      </c>
      <c r="AS52" s="31">
        <v>0.17</v>
      </c>
      <c r="AT52" s="31">
        <v>0.34</v>
      </c>
      <c r="AU52" s="31">
        <v>0.33</v>
      </c>
      <c r="AV52" s="31">
        <v>0.33</v>
      </c>
      <c r="AW52" s="31">
        <v>0.01</v>
      </c>
      <c r="AX52" s="31">
        <v>0.02</v>
      </c>
      <c r="AY52" s="31">
        <v>0.01</v>
      </c>
      <c r="AZ52" s="31">
        <v>0</v>
      </c>
      <c r="BA52" s="31">
        <v>0</v>
      </c>
      <c r="BB52" s="31">
        <v>0</v>
      </c>
      <c r="BC52" s="31">
        <v>0.1</v>
      </c>
      <c r="BD52" s="31">
        <v>0.09</v>
      </c>
      <c r="BE52" s="31">
        <v>0.09</v>
      </c>
      <c r="BF52" s="31">
        <v>0.03</v>
      </c>
      <c r="BG52" s="31">
        <v>0.04</v>
      </c>
      <c r="BH52" s="31">
        <v>0.04</v>
      </c>
      <c r="BI52" s="31">
        <v>0.06</v>
      </c>
      <c r="BJ52" s="31">
        <v>0.05</v>
      </c>
      <c r="BK52" s="31">
        <v>0.06</v>
      </c>
      <c r="BL52" s="31" t="s">
        <v>39</v>
      </c>
      <c r="BM52" s="31" t="s">
        <v>39</v>
      </c>
      <c r="BN52" s="31" t="s">
        <v>39</v>
      </c>
      <c r="BO52" s="31">
        <v>0.01</v>
      </c>
      <c r="BP52" s="31">
        <v>0.01</v>
      </c>
      <c r="BQ52" s="31">
        <v>0.01</v>
      </c>
      <c r="BR52" s="31">
        <v>0.06</v>
      </c>
      <c r="BS52" s="31">
        <v>0.06</v>
      </c>
      <c r="BT52" s="31">
        <v>0.06</v>
      </c>
      <c r="BU52" s="31">
        <v>0.02</v>
      </c>
      <c r="BV52" s="31">
        <v>0.01</v>
      </c>
      <c r="BW52" s="31">
        <v>0.01</v>
      </c>
      <c r="BX52" s="31">
        <v>0.08</v>
      </c>
      <c r="BY52" s="31">
        <v>0.1</v>
      </c>
      <c r="BZ52" s="31">
        <v>0.09</v>
      </c>
    </row>
    <row r="53" spans="1:78" x14ac:dyDescent="0.25">
      <c r="A53">
        <v>878</v>
      </c>
      <c r="B53" t="s">
        <v>203</v>
      </c>
      <c r="C53" t="s">
        <v>169</v>
      </c>
      <c r="D53" s="32">
        <v>850</v>
      </c>
      <c r="E53" s="32">
        <v>1090</v>
      </c>
      <c r="F53" s="32">
        <v>1940</v>
      </c>
      <c r="G53" s="31">
        <v>0.77</v>
      </c>
      <c r="H53" s="31">
        <v>0.78</v>
      </c>
      <c r="I53" s="31">
        <v>0.78</v>
      </c>
      <c r="J53" s="31">
        <v>0.62</v>
      </c>
      <c r="K53" s="31">
        <v>0.63</v>
      </c>
      <c r="L53" s="31">
        <v>0.62</v>
      </c>
      <c r="M53" s="31">
        <v>0.09</v>
      </c>
      <c r="N53" s="31">
        <v>0.08</v>
      </c>
      <c r="O53" s="31">
        <v>0.08</v>
      </c>
      <c r="P53" s="31" t="s">
        <v>39</v>
      </c>
      <c r="Q53" s="31" t="s">
        <v>39</v>
      </c>
      <c r="R53" s="31" t="s">
        <v>39</v>
      </c>
      <c r="S53" s="31">
        <v>0.02</v>
      </c>
      <c r="T53" s="31">
        <v>0.03</v>
      </c>
      <c r="U53" s="31">
        <v>0.03</v>
      </c>
      <c r="V53" s="31">
        <v>7.0000000000000007E-2</v>
      </c>
      <c r="W53" s="31">
        <v>7.0000000000000007E-2</v>
      </c>
      <c r="X53" s="31">
        <v>7.0000000000000007E-2</v>
      </c>
      <c r="Y53" s="31">
        <v>0</v>
      </c>
      <c r="Z53" s="31">
        <v>0</v>
      </c>
      <c r="AA53" s="31">
        <v>0</v>
      </c>
      <c r="AB53" s="31">
        <v>0</v>
      </c>
      <c r="AC53" s="31">
        <v>0</v>
      </c>
      <c r="AD53" s="31">
        <v>0</v>
      </c>
      <c r="AE53" s="31">
        <v>0.06</v>
      </c>
      <c r="AF53" s="31">
        <v>0.04</v>
      </c>
      <c r="AG53" s="31">
        <v>0.05</v>
      </c>
      <c r="AH53" s="31">
        <v>0.44</v>
      </c>
      <c r="AI53" s="31">
        <v>0.44</v>
      </c>
      <c r="AJ53" s="31">
        <v>0.44</v>
      </c>
      <c r="AK53" s="31">
        <v>0.18</v>
      </c>
      <c r="AL53" s="31">
        <v>0.18</v>
      </c>
      <c r="AM53" s="31">
        <v>0.18</v>
      </c>
      <c r="AN53" s="31">
        <v>0.01</v>
      </c>
      <c r="AO53" s="31">
        <v>0.01</v>
      </c>
      <c r="AP53" s="31">
        <v>0.01</v>
      </c>
      <c r="AQ53" s="31">
        <v>0.12</v>
      </c>
      <c r="AR53" s="31">
        <v>0.13</v>
      </c>
      <c r="AS53" s="31">
        <v>0.13</v>
      </c>
      <c r="AT53" s="31">
        <v>0.24</v>
      </c>
      <c r="AU53" s="31">
        <v>0.25</v>
      </c>
      <c r="AV53" s="31">
        <v>0.25</v>
      </c>
      <c r="AW53" s="31">
        <v>0.02</v>
      </c>
      <c r="AX53" s="31">
        <v>0.01</v>
      </c>
      <c r="AY53" s="31">
        <v>0.02</v>
      </c>
      <c r="AZ53" s="31" t="s">
        <v>39</v>
      </c>
      <c r="BA53" s="31" t="s">
        <v>39</v>
      </c>
      <c r="BB53" s="31" t="s">
        <v>39</v>
      </c>
      <c r="BC53" s="31">
        <v>0.14000000000000001</v>
      </c>
      <c r="BD53" s="31">
        <v>0.15</v>
      </c>
      <c r="BE53" s="31">
        <v>0.14000000000000001</v>
      </c>
      <c r="BF53" s="31">
        <v>0.04</v>
      </c>
      <c r="BG53" s="31">
        <v>0.05</v>
      </c>
      <c r="BH53" s="31">
        <v>0.04</v>
      </c>
      <c r="BI53" s="31">
        <v>0.1</v>
      </c>
      <c r="BJ53" s="31">
        <v>0.1</v>
      </c>
      <c r="BK53" s="31">
        <v>0.1</v>
      </c>
      <c r="BL53" s="31">
        <v>0</v>
      </c>
      <c r="BM53" s="31">
        <v>0</v>
      </c>
      <c r="BN53" s="31">
        <v>0</v>
      </c>
      <c r="BO53" s="31">
        <v>0.01</v>
      </c>
      <c r="BP53" s="31">
        <v>0.01</v>
      </c>
      <c r="BQ53" s="31">
        <v>0.01</v>
      </c>
      <c r="BR53" s="31">
        <v>0.06</v>
      </c>
      <c r="BS53" s="31">
        <v>7.0000000000000007E-2</v>
      </c>
      <c r="BT53" s="31">
        <v>0.06</v>
      </c>
      <c r="BU53" s="31">
        <v>0.03</v>
      </c>
      <c r="BV53" s="31">
        <v>0.02</v>
      </c>
      <c r="BW53" s="31">
        <v>0.02</v>
      </c>
      <c r="BX53" s="31">
        <v>0.15</v>
      </c>
      <c r="BY53" s="31">
        <v>0.13</v>
      </c>
      <c r="BZ53" s="31">
        <v>0.14000000000000001</v>
      </c>
    </row>
    <row r="54" spans="1:78" x14ac:dyDescent="0.25">
      <c r="A54">
        <v>371</v>
      </c>
      <c r="B54" t="s">
        <v>204</v>
      </c>
      <c r="C54" t="s">
        <v>155</v>
      </c>
      <c r="D54" s="32">
        <v>590</v>
      </c>
      <c r="E54" s="32">
        <v>730</v>
      </c>
      <c r="F54" s="32">
        <v>1320</v>
      </c>
      <c r="G54" s="31">
        <v>0.76</v>
      </c>
      <c r="H54" s="31">
        <v>0.78</v>
      </c>
      <c r="I54" s="31">
        <v>0.77</v>
      </c>
      <c r="J54" s="31">
        <v>0.73</v>
      </c>
      <c r="K54" s="31">
        <v>0.75</v>
      </c>
      <c r="L54" s="31">
        <v>0.74</v>
      </c>
      <c r="M54" s="31">
        <v>0.06</v>
      </c>
      <c r="N54" s="31">
        <v>7.0000000000000007E-2</v>
      </c>
      <c r="O54" s="31">
        <v>7.0000000000000007E-2</v>
      </c>
      <c r="P54" s="31">
        <v>0</v>
      </c>
      <c r="Q54" s="31">
        <v>0</v>
      </c>
      <c r="R54" s="31">
        <v>0</v>
      </c>
      <c r="S54" s="31">
        <v>0.04</v>
      </c>
      <c r="T54" s="31">
        <v>0.03</v>
      </c>
      <c r="U54" s="31">
        <v>0.03</v>
      </c>
      <c r="V54" s="31">
        <v>0.05</v>
      </c>
      <c r="W54" s="31">
        <v>0.05</v>
      </c>
      <c r="X54" s="31">
        <v>0.05</v>
      </c>
      <c r="Y54" s="31">
        <v>0</v>
      </c>
      <c r="Z54" s="31">
        <v>0</v>
      </c>
      <c r="AA54" s="31">
        <v>0</v>
      </c>
      <c r="AB54" s="31">
        <v>0</v>
      </c>
      <c r="AC54" s="31">
        <v>0</v>
      </c>
      <c r="AD54" s="31">
        <v>0</v>
      </c>
      <c r="AE54" s="31">
        <v>0.06</v>
      </c>
      <c r="AF54" s="31">
        <v>0.04</v>
      </c>
      <c r="AG54" s="31">
        <v>0.05</v>
      </c>
      <c r="AH54" s="31">
        <v>0.57999999999999996</v>
      </c>
      <c r="AI54" s="31">
        <v>0.6</v>
      </c>
      <c r="AJ54" s="31">
        <v>0.59</v>
      </c>
      <c r="AK54" s="31">
        <v>0.16</v>
      </c>
      <c r="AL54" s="31">
        <v>0.15</v>
      </c>
      <c r="AM54" s="31">
        <v>0.16</v>
      </c>
      <c r="AN54" s="31" t="s">
        <v>39</v>
      </c>
      <c r="AO54" s="31" t="s">
        <v>39</v>
      </c>
      <c r="AP54" s="31" t="s">
        <v>39</v>
      </c>
      <c r="AQ54" s="31">
        <v>0.12</v>
      </c>
      <c r="AR54" s="31">
        <v>0.12</v>
      </c>
      <c r="AS54" s="31">
        <v>0.12</v>
      </c>
      <c r="AT54" s="31">
        <v>0.4</v>
      </c>
      <c r="AU54" s="31">
        <v>0.41</v>
      </c>
      <c r="AV54" s="31">
        <v>0.41</v>
      </c>
      <c r="AW54" s="31">
        <v>0.02</v>
      </c>
      <c r="AX54" s="31">
        <v>0.03</v>
      </c>
      <c r="AY54" s="31">
        <v>0.03</v>
      </c>
      <c r="AZ54" s="31">
        <v>0</v>
      </c>
      <c r="BA54" s="31" t="s">
        <v>39</v>
      </c>
      <c r="BB54" s="31" t="s">
        <v>39</v>
      </c>
      <c r="BC54" s="31">
        <v>0.03</v>
      </c>
      <c r="BD54" s="31">
        <v>0.03</v>
      </c>
      <c r="BE54" s="31">
        <v>0.03</v>
      </c>
      <c r="BF54" s="31">
        <v>0.02</v>
      </c>
      <c r="BG54" s="31">
        <v>0.01</v>
      </c>
      <c r="BH54" s="31">
        <v>0.01</v>
      </c>
      <c r="BI54" s="31">
        <v>0.01</v>
      </c>
      <c r="BJ54" s="31">
        <v>0.02</v>
      </c>
      <c r="BK54" s="31">
        <v>0.02</v>
      </c>
      <c r="BL54" s="31" t="s">
        <v>39</v>
      </c>
      <c r="BM54" s="31">
        <v>0</v>
      </c>
      <c r="BN54" s="31" t="s">
        <v>39</v>
      </c>
      <c r="BO54" s="31" t="s">
        <v>39</v>
      </c>
      <c r="BP54" s="31" t="s">
        <v>39</v>
      </c>
      <c r="BQ54" s="31" t="s">
        <v>39</v>
      </c>
      <c r="BR54" s="31">
        <v>0.15</v>
      </c>
      <c r="BS54" s="31">
        <v>0.12</v>
      </c>
      <c r="BT54" s="31">
        <v>0.13</v>
      </c>
      <c r="BU54" s="31">
        <v>0.01</v>
      </c>
      <c r="BV54" s="31" t="s">
        <v>39</v>
      </c>
      <c r="BW54" s="31">
        <v>0.01</v>
      </c>
      <c r="BX54" s="31">
        <v>0.08</v>
      </c>
      <c r="BY54" s="31">
        <v>0.1</v>
      </c>
      <c r="BZ54" s="31">
        <v>0.09</v>
      </c>
    </row>
    <row r="55" spans="1:78" x14ac:dyDescent="0.25">
      <c r="A55">
        <v>835</v>
      </c>
      <c r="B55" t="s">
        <v>205</v>
      </c>
      <c r="C55" t="s">
        <v>169</v>
      </c>
      <c r="D55" s="32">
        <v>910</v>
      </c>
      <c r="E55" s="32">
        <v>1060</v>
      </c>
      <c r="F55" s="32">
        <v>1970</v>
      </c>
      <c r="G55" s="31">
        <v>0.68</v>
      </c>
      <c r="H55" s="31">
        <v>0.66</v>
      </c>
      <c r="I55" s="31">
        <v>0.67</v>
      </c>
      <c r="J55" s="31">
        <v>0.66</v>
      </c>
      <c r="K55" s="31">
        <v>0.64</v>
      </c>
      <c r="L55" s="31">
        <v>0.65</v>
      </c>
      <c r="M55" s="31">
        <v>7.0000000000000007E-2</v>
      </c>
      <c r="N55" s="31">
        <v>0.06</v>
      </c>
      <c r="O55" s="31">
        <v>7.0000000000000007E-2</v>
      </c>
      <c r="P55" s="31" t="s">
        <v>39</v>
      </c>
      <c r="Q55" s="31" t="s">
        <v>39</v>
      </c>
      <c r="R55" s="31" t="s">
        <v>39</v>
      </c>
      <c r="S55" s="31">
        <v>0.04</v>
      </c>
      <c r="T55" s="31">
        <v>0.06</v>
      </c>
      <c r="U55" s="31">
        <v>0.05</v>
      </c>
      <c r="V55" s="31">
        <v>0.06</v>
      </c>
      <c r="W55" s="31">
        <v>0.03</v>
      </c>
      <c r="X55" s="31">
        <v>0.04</v>
      </c>
      <c r="Y55" s="31">
        <v>0</v>
      </c>
      <c r="Z55" s="31" t="s">
        <v>39</v>
      </c>
      <c r="AA55" s="31" t="s">
        <v>39</v>
      </c>
      <c r="AB55" s="31">
        <v>0</v>
      </c>
      <c r="AC55" s="31">
        <v>0</v>
      </c>
      <c r="AD55" s="31">
        <v>0</v>
      </c>
      <c r="AE55" s="31">
        <v>0.06</v>
      </c>
      <c r="AF55" s="31">
        <v>0.04</v>
      </c>
      <c r="AG55" s="31">
        <v>0.05</v>
      </c>
      <c r="AH55" s="31">
        <v>0.49</v>
      </c>
      <c r="AI55" s="31">
        <v>0.48</v>
      </c>
      <c r="AJ55" s="31">
        <v>0.49</v>
      </c>
      <c r="AK55" s="31">
        <v>0.22</v>
      </c>
      <c r="AL55" s="31">
        <v>0.22</v>
      </c>
      <c r="AM55" s="31">
        <v>0.22</v>
      </c>
      <c r="AN55" s="31" t="s">
        <v>39</v>
      </c>
      <c r="AO55" s="31">
        <v>0.01</v>
      </c>
      <c r="AP55" s="31">
        <v>0.01</v>
      </c>
      <c r="AQ55" s="31">
        <v>0.14000000000000001</v>
      </c>
      <c r="AR55" s="31">
        <v>0.14000000000000001</v>
      </c>
      <c r="AS55" s="31">
        <v>0.14000000000000001</v>
      </c>
      <c r="AT55" s="31">
        <v>0.26</v>
      </c>
      <c r="AU55" s="31">
        <v>0.25</v>
      </c>
      <c r="AV55" s="31">
        <v>0.25</v>
      </c>
      <c r="AW55" s="31">
        <v>0.01</v>
      </c>
      <c r="AX55" s="31">
        <v>0.02</v>
      </c>
      <c r="AY55" s="31">
        <v>0.01</v>
      </c>
      <c r="AZ55" s="31">
        <v>0</v>
      </c>
      <c r="BA55" s="31" t="s">
        <v>39</v>
      </c>
      <c r="BB55" s="31" t="s">
        <v>39</v>
      </c>
      <c r="BC55" s="31">
        <v>0.01</v>
      </c>
      <c r="BD55" s="31">
        <v>0.02</v>
      </c>
      <c r="BE55" s="31">
        <v>0.02</v>
      </c>
      <c r="BF55" s="31">
        <v>0.01</v>
      </c>
      <c r="BG55" s="31">
        <v>0.01</v>
      </c>
      <c r="BH55" s="31">
        <v>0.01</v>
      </c>
      <c r="BI55" s="31">
        <v>0.01</v>
      </c>
      <c r="BJ55" s="31">
        <v>0.01</v>
      </c>
      <c r="BK55" s="31">
        <v>0.01</v>
      </c>
      <c r="BL55" s="31">
        <v>0</v>
      </c>
      <c r="BM55" s="31">
        <v>0</v>
      </c>
      <c r="BN55" s="31">
        <v>0</v>
      </c>
      <c r="BO55" s="31">
        <v>0.01</v>
      </c>
      <c r="BP55" s="31" t="s">
        <v>39</v>
      </c>
      <c r="BQ55" s="31">
        <v>0.01</v>
      </c>
      <c r="BR55" s="31">
        <v>0.15</v>
      </c>
      <c r="BS55" s="31">
        <v>0.16</v>
      </c>
      <c r="BT55" s="31">
        <v>0.15</v>
      </c>
      <c r="BU55" s="31">
        <v>0.01</v>
      </c>
      <c r="BV55" s="31">
        <v>0.01</v>
      </c>
      <c r="BW55" s="31">
        <v>0.01</v>
      </c>
      <c r="BX55" s="31">
        <v>0.16</v>
      </c>
      <c r="BY55" s="31">
        <v>0.18</v>
      </c>
      <c r="BZ55" s="31">
        <v>0.17</v>
      </c>
    </row>
    <row r="56" spans="1:78" x14ac:dyDescent="0.25">
      <c r="A56">
        <v>332</v>
      </c>
      <c r="B56" t="s">
        <v>206</v>
      </c>
      <c r="C56" t="s">
        <v>159</v>
      </c>
      <c r="D56" s="32">
        <v>180</v>
      </c>
      <c r="E56" s="32">
        <v>140</v>
      </c>
      <c r="F56" s="32">
        <v>320</v>
      </c>
      <c r="G56" s="31">
        <v>0.76</v>
      </c>
      <c r="H56" s="31">
        <v>0.84</v>
      </c>
      <c r="I56" s="31">
        <v>0.8</v>
      </c>
      <c r="J56" s="31">
        <v>0.72</v>
      </c>
      <c r="K56" s="31">
        <v>0.8</v>
      </c>
      <c r="L56" s="31">
        <v>0.75</v>
      </c>
      <c r="M56" s="31">
        <v>0.05</v>
      </c>
      <c r="N56" s="31">
        <v>0.05</v>
      </c>
      <c r="O56" s="31">
        <v>0.05</v>
      </c>
      <c r="P56" s="31" t="s">
        <v>39</v>
      </c>
      <c r="Q56" s="31">
        <v>0</v>
      </c>
      <c r="R56" s="31" t="s">
        <v>39</v>
      </c>
      <c r="S56" s="31" t="s">
        <v>39</v>
      </c>
      <c r="T56" s="31" t="s">
        <v>39</v>
      </c>
      <c r="U56" s="31">
        <v>0.03</v>
      </c>
      <c r="V56" s="31" t="s">
        <v>39</v>
      </c>
      <c r="W56" s="31" t="s">
        <v>39</v>
      </c>
      <c r="X56" s="31">
        <v>0.02</v>
      </c>
      <c r="Y56" s="31">
        <v>0</v>
      </c>
      <c r="Z56" s="31">
        <v>0</v>
      </c>
      <c r="AA56" s="31">
        <v>0</v>
      </c>
      <c r="AB56" s="31">
        <v>0</v>
      </c>
      <c r="AC56" s="31">
        <v>0</v>
      </c>
      <c r="AD56" s="31">
        <v>0</v>
      </c>
      <c r="AE56" s="31">
        <v>0.06</v>
      </c>
      <c r="AF56" s="31" t="s">
        <v>39</v>
      </c>
      <c r="AG56" s="31">
        <v>0.05</v>
      </c>
      <c r="AH56" s="31">
        <v>0.63</v>
      </c>
      <c r="AI56" s="31">
        <v>0.69</v>
      </c>
      <c r="AJ56" s="31">
        <v>0.65</v>
      </c>
      <c r="AK56" s="31">
        <v>0.27</v>
      </c>
      <c r="AL56" s="31">
        <v>0.24</v>
      </c>
      <c r="AM56" s="31">
        <v>0.26</v>
      </c>
      <c r="AN56" s="31">
        <v>0</v>
      </c>
      <c r="AO56" s="31">
        <v>0</v>
      </c>
      <c r="AP56" s="31">
        <v>0</v>
      </c>
      <c r="AQ56" s="31">
        <v>0.21</v>
      </c>
      <c r="AR56" s="31">
        <v>0.19</v>
      </c>
      <c r="AS56" s="31">
        <v>0.2</v>
      </c>
      <c r="AT56" s="31">
        <v>0.34</v>
      </c>
      <c r="AU56" s="31">
        <v>0.44</v>
      </c>
      <c r="AV56" s="31">
        <v>0.38</v>
      </c>
      <c r="AW56" s="31" t="s">
        <v>39</v>
      </c>
      <c r="AX56" s="31" t="s">
        <v>39</v>
      </c>
      <c r="AY56" s="31" t="s">
        <v>39</v>
      </c>
      <c r="AZ56" s="31">
        <v>0</v>
      </c>
      <c r="BA56" s="31">
        <v>0</v>
      </c>
      <c r="BB56" s="31">
        <v>0</v>
      </c>
      <c r="BC56" s="31" t="s">
        <v>39</v>
      </c>
      <c r="BD56" s="31" t="s">
        <v>39</v>
      </c>
      <c r="BE56" s="31">
        <v>0.03</v>
      </c>
      <c r="BF56" s="31" t="s">
        <v>39</v>
      </c>
      <c r="BG56" s="31" t="s">
        <v>39</v>
      </c>
      <c r="BH56" s="31" t="s">
        <v>39</v>
      </c>
      <c r="BI56" s="31" t="s">
        <v>39</v>
      </c>
      <c r="BJ56" s="31" t="s">
        <v>39</v>
      </c>
      <c r="BK56" s="31" t="s">
        <v>39</v>
      </c>
      <c r="BL56" s="31">
        <v>0</v>
      </c>
      <c r="BM56" s="31" t="s">
        <v>39</v>
      </c>
      <c r="BN56" s="31" t="s">
        <v>39</v>
      </c>
      <c r="BO56" s="31" t="s">
        <v>39</v>
      </c>
      <c r="BP56" s="31" t="s">
        <v>39</v>
      </c>
      <c r="BQ56" s="31" t="s">
        <v>39</v>
      </c>
      <c r="BR56" s="31">
        <v>0.03</v>
      </c>
      <c r="BS56" s="31">
        <v>0.06</v>
      </c>
      <c r="BT56" s="31">
        <v>0.04</v>
      </c>
      <c r="BU56" s="31" t="s">
        <v>39</v>
      </c>
      <c r="BV56" s="31" t="s">
        <v>39</v>
      </c>
      <c r="BW56" s="31">
        <v>0.02</v>
      </c>
      <c r="BX56" s="31">
        <v>0.18</v>
      </c>
      <c r="BY56" s="31">
        <v>0.08</v>
      </c>
      <c r="BZ56" s="31">
        <v>0.14000000000000001</v>
      </c>
    </row>
    <row r="57" spans="1:78" x14ac:dyDescent="0.25">
      <c r="A57">
        <v>840</v>
      </c>
      <c r="B57" t="s">
        <v>207</v>
      </c>
      <c r="C57" t="s">
        <v>151</v>
      </c>
      <c r="D57" s="32">
        <v>660</v>
      </c>
      <c r="E57" s="32">
        <v>800</v>
      </c>
      <c r="F57" s="32">
        <v>1450</v>
      </c>
      <c r="G57" s="31">
        <v>0.86</v>
      </c>
      <c r="H57" s="31">
        <v>0.85</v>
      </c>
      <c r="I57" s="31">
        <v>0.85</v>
      </c>
      <c r="J57" s="31">
        <v>0.77</v>
      </c>
      <c r="K57" s="31">
        <v>0.78</v>
      </c>
      <c r="L57" s="31">
        <v>0.78</v>
      </c>
      <c r="M57" s="31">
        <v>0.05</v>
      </c>
      <c r="N57" s="31">
        <v>7.0000000000000007E-2</v>
      </c>
      <c r="O57" s="31">
        <v>0.06</v>
      </c>
      <c r="P57" s="31">
        <v>0</v>
      </c>
      <c r="Q57" s="31">
        <v>0</v>
      </c>
      <c r="R57" s="31">
        <v>0</v>
      </c>
      <c r="S57" s="31">
        <v>0.04</v>
      </c>
      <c r="T57" s="31">
        <v>0.03</v>
      </c>
      <c r="U57" s="31">
        <v>0.04</v>
      </c>
      <c r="V57" s="31">
        <v>0.02</v>
      </c>
      <c r="W57" s="31">
        <v>0.03</v>
      </c>
      <c r="X57" s="31">
        <v>0.03</v>
      </c>
      <c r="Y57" s="31" t="s">
        <v>39</v>
      </c>
      <c r="Z57" s="31" t="s">
        <v>39</v>
      </c>
      <c r="AA57" s="31" t="s">
        <v>39</v>
      </c>
      <c r="AB57" s="31">
        <v>0</v>
      </c>
      <c r="AC57" s="31">
        <v>0</v>
      </c>
      <c r="AD57" s="31">
        <v>0</v>
      </c>
      <c r="AE57" s="31">
        <v>0.08</v>
      </c>
      <c r="AF57" s="31">
        <v>0.06</v>
      </c>
      <c r="AG57" s="31">
        <v>7.0000000000000007E-2</v>
      </c>
      <c r="AH57" s="31">
        <v>0.65</v>
      </c>
      <c r="AI57" s="31">
        <v>0.65</v>
      </c>
      <c r="AJ57" s="31">
        <v>0.65</v>
      </c>
      <c r="AK57" s="31">
        <v>0.22</v>
      </c>
      <c r="AL57" s="31">
        <v>0.21</v>
      </c>
      <c r="AM57" s="31">
        <v>0.22</v>
      </c>
      <c r="AN57" s="31">
        <v>0.01</v>
      </c>
      <c r="AO57" s="31">
        <v>0.01</v>
      </c>
      <c r="AP57" s="31">
        <v>0.01</v>
      </c>
      <c r="AQ57" s="31">
        <v>0.2</v>
      </c>
      <c r="AR57" s="31">
        <v>0.19</v>
      </c>
      <c r="AS57" s="31">
        <v>0.19</v>
      </c>
      <c r="AT57" s="31">
        <v>0.41</v>
      </c>
      <c r="AU57" s="31">
        <v>0.41</v>
      </c>
      <c r="AV57" s="31">
        <v>0.41</v>
      </c>
      <c r="AW57" s="31">
        <v>0.02</v>
      </c>
      <c r="AX57" s="31">
        <v>0.03</v>
      </c>
      <c r="AY57" s="31">
        <v>0.03</v>
      </c>
      <c r="AZ57" s="31" t="s">
        <v>39</v>
      </c>
      <c r="BA57" s="31">
        <v>0</v>
      </c>
      <c r="BB57" s="31" t="s">
        <v>39</v>
      </c>
      <c r="BC57" s="31">
        <v>7.0000000000000007E-2</v>
      </c>
      <c r="BD57" s="31">
        <v>0.06</v>
      </c>
      <c r="BE57" s="31">
        <v>0.06</v>
      </c>
      <c r="BF57" s="31">
        <v>0.02</v>
      </c>
      <c r="BG57" s="31">
        <v>0.02</v>
      </c>
      <c r="BH57" s="31">
        <v>0.02</v>
      </c>
      <c r="BI57" s="31">
        <v>0.05</v>
      </c>
      <c r="BJ57" s="31">
        <v>0.04</v>
      </c>
      <c r="BK57" s="31">
        <v>0.04</v>
      </c>
      <c r="BL57" s="31">
        <v>0</v>
      </c>
      <c r="BM57" s="31">
        <v>0</v>
      </c>
      <c r="BN57" s="31">
        <v>0</v>
      </c>
      <c r="BO57" s="31">
        <v>0.02</v>
      </c>
      <c r="BP57" s="31">
        <v>0.01</v>
      </c>
      <c r="BQ57" s="31">
        <v>0.02</v>
      </c>
      <c r="BR57" s="31">
        <v>7.0000000000000007E-2</v>
      </c>
      <c r="BS57" s="31">
        <v>0.08</v>
      </c>
      <c r="BT57" s="31">
        <v>7.0000000000000007E-2</v>
      </c>
      <c r="BU57" s="31">
        <v>0.03</v>
      </c>
      <c r="BV57" s="31">
        <v>0.02</v>
      </c>
      <c r="BW57" s="31">
        <v>0.02</v>
      </c>
      <c r="BX57" s="31">
        <v>0.05</v>
      </c>
      <c r="BY57" s="31">
        <v>0.05</v>
      </c>
      <c r="BZ57" s="31">
        <v>0.05</v>
      </c>
    </row>
    <row r="58" spans="1:78" x14ac:dyDescent="0.25">
      <c r="A58">
        <v>307</v>
      </c>
      <c r="B58" t="s">
        <v>208</v>
      </c>
      <c r="C58" t="s">
        <v>165</v>
      </c>
      <c r="D58" s="32">
        <v>610</v>
      </c>
      <c r="E58" s="32">
        <v>720</v>
      </c>
      <c r="F58" s="32">
        <v>1330</v>
      </c>
      <c r="G58" s="31">
        <v>0.76</v>
      </c>
      <c r="H58" s="31">
        <v>0.79</v>
      </c>
      <c r="I58" s="31">
        <v>0.78</v>
      </c>
      <c r="J58" s="31">
        <v>0.75</v>
      </c>
      <c r="K58" s="31">
        <v>0.78</v>
      </c>
      <c r="L58" s="31">
        <v>0.77</v>
      </c>
      <c r="M58" s="31">
        <v>0.03</v>
      </c>
      <c r="N58" s="31">
        <v>0.05</v>
      </c>
      <c r="O58" s="31">
        <v>0.04</v>
      </c>
      <c r="P58" s="31">
        <v>0.02</v>
      </c>
      <c r="Q58" s="31">
        <v>0.01</v>
      </c>
      <c r="R58" s="31">
        <v>0.02</v>
      </c>
      <c r="S58" s="31">
        <v>0.01</v>
      </c>
      <c r="T58" s="31">
        <v>0.02</v>
      </c>
      <c r="U58" s="31">
        <v>0.02</v>
      </c>
      <c r="V58" s="31">
        <v>0.02</v>
      </c>
      <c r="W58" s="31">
        <v>0.03</v>
      </c>
      <c r="X58" s="31">
        <v>0.03</v>
      </c>
      <c r="Y58" s="31">
        <v>0</v>
      </c>
      <c r="Z58" s="31" t="s">
        <v>39</v>
      </c>
      <c r="AA58" s="31" t="s">
        <v>39</v>
      </c>
      <c r="AB58" s="31">
        <v>0</v>
      </c>
      <c r="AC58" s="31">
        <v>0</v>
      </c>
      <c r="AD58" s="31">
        <v>0</v>
      </c>
      <c r="AE58" s="31">
        <v>0.01</v>
      </c>
      <c r="AF58" s="31">
        <v>0.01</v>
      </c>
      <c r="AG58" s="31">
        <v>0.01</v>
      </c>
      <c r="AH58" s="31">
        <v>0.67</v>
      </c>
      <c r="AI58" s="31">
        <v>0.67</v>
      </c>
      <c r="AJ58" s="31">
        <v>0.67</v>
      </c>
      <c r="AK58" s="31">
        <v>0.28000000000000003</v>
      </c>
      <c r="AL58" s="31">
        <v>0.3</v>
      </c>
      <c r="AM58" s="31">
        <v>0.28999999999999998</v>
      </c>
      <c r="AN58" s="31" t="s">
        <v>39</v>
      </c>
      <c r="AO58" s="31">
        <v>0.01</v>
      </c>
      <c r="AP58" s="31">
        <v>0.01</v>
      </c>
      <c r="AQ58" s="31">
        <v>0.17</v>
      </c>
      <c r="AR58" s="31">
        <v>0.17</v>
      </c>
      <c r="AS58" s="31">
        <v>0.17</v>
      </c>
      <c r="AT58" s="31">
        <v>0.38</v>
      </c>
      <c r="AU58" s="31">
        <v>0.36</v>
      </c>
      <c r="AV58" s="31">
        <v>0.37</v>
      </c>
      <c r="AW58" s="31" t="s">
        <v>39</v>
      </c>
      <c r="AX58" s="31" t="s">
        <v>39</v>
      </c>
      <c r="AY58" s="31">
        <v>0.01</v>
      </c>
      <c r="AZ58" s="31">
        <v>0</v>
      </c>
      <c r="BA58" s="31">
        <v>0</v>
      </c>
      <c r="BB58" s="31">
        <v>0</v>
      </c>
      <c r="BC58" s="31">
        <v>0.01</v>
      </c>
      <c r="BD58" s="31" t="s">
        <v>39</v>
      </c>
      <c r="BE58" s="31">
        <v>0.01</v>
      </c>
      <c r="BF58" s="31" t="s">
        <v>39</v>
      </c>
      <c r="BG58" s="31" t="s">
        <v>39</v>
      </c>
      <c r="BH58" s="31">
        <v>0.01</v>
      </c>
      <c r="BI58" s="31" t="s">
        <v>39</v>
      </c>
      <c r="BJ58" s="31">
        <v>0</v>
      </c>
      <c r="BK58" s="31" t="s">
        <v>39</v>
      </c>
      <c r="BL58" s="31">
        <v>0</v>
      </c>
      <c r="BM58" s="31">
        <v>0</v>
      </c>
      <c r="BN58" s="31">
        <v>0</v>
      </c>
      <c r="BO58" s="31">
        <v>0</v>
      </c>
      <c r="BP58" s="31">
        <v>0</v>
      </c>
      <c r="BQ58" s="31">
        <v>0</v>
      </c>
      <c r="BR58" s="31">
        <v>7.0000000000000007E-2</v>
      </c>
      <c r="BS58" s="31">
        <v>0.06</v>
      </c>
      <c r="BT58" s="31">
        <v>0.06</v>
      </c>
      <c r="BU58" s="31">
        <v>0.01</v>
      </c>
      <c r="BV58" s="31">
        <v>0.02</v>
      </c>
      <c r="BW58" s="31">
        <v>0.02</v>
      </c>
      <c r="BX58" s="31">
        <v>0.16</v>
      </c>
      <c r="BY58" s="31">
        <v>0.14000000000000001</v>
      </c>
      <c r="BZ58" s="31">
        <v>0.15</v>
      </c>
    </row>
    <row r="59" spans="1:78" x14ac:dyDescent="0.25">
      <c r="A59">
        <v>811</v>
      </c>
      <c r="B59" t="s">
        <v>209</v>
      </c>
      <c r="C59" t="s">
        <v>155</v>
      </c>
      <c r="D59" s="32">
        <v>560</v>
      </c>
      <c r="E59" s="32">
        <v>670</v>
      </c>
      <c r="F59" s="32">
        <v>1220</v>
      </c>
      <c r="G59" s="31">
        <v>0.81</v>
      </c>
      <c r="H59" s="31">
        <v>0.84</v>
      </c>
      <c r="I59" s="31">
        <v>0.83</v>
      </c>
      <c r="J59" s="31">
        <v>0.77</v>
      </c>
      <c r="K59" s="31">
        <v>0.78</v>
      </c>
      <c r="L59" s="31">
        <v>0.78</v>
      </c>
      <c r="M59" s="31">
        <v>0.06</v>
      </c>
      <c r="N59" s="31">
        <v>7.0000000000000007E-2</v>
      </c>
      <c r="O59" s="31">
        <v>7.0000000000000007E-2</v>
      </c>
      <c r="P59" s="31">
        <v>0</v>
      </c>
      <c r="Q59" s="31">
        <v>0</v>
      </c>
      <c r="R59" s="31">
        <v>0</v>
      </c>
      <c r="S59" s="31">
        <v>7.0000000000000007E-2</v>
      </c>
      <c r="T59" s="31">
        <v>0.02</v>
      </c>
      <c r="U59" s="31">
        <v>0.04</v>
      </c>
      <c r="V59" s="31">
        <v>0.06</v>
      </c>
      <c r="W59" s="31">
        <v>0.05</v>
      </c>
      <c r="X59" s="31">
        <v>0.05</v>
      </c>
      <c r="Y59" s="31" t="s">
        <v>39</v>
      </c>
      <c r="Z59" s="31" t="s">
        <v>39</v>
      </c>
      <c r="AA59" s="31" t="s">
        <v>39</v>
      </c>
      <c r="AB59" s="31">
        <v>0</v>
      </c>
      <c r="AC59" s="31">
        <v>0</v>
      </c>
      <c r="AD59" s="31">
        <v>0</v>
      </c>
      <c r="AE59" s="31">
        <v>0.08</v>
      </c>
      <c r="AF59" s="31">
        <v>0.04</v>
      </c>
      <c r="AG59" s="31">
        <v>0.06</v>
      </c>
      <c r="AH59" s="31">
        <v>0.56999999999999995</v>
      </c>
      <c r="AI59" s="31">
        <v>0.63</v>
      </c>
      <c r="AJ59" s="31">
        <v>0.61</v>
      </c>
      <c r="AK59" s="31">
        <v>0.17</v>
      </c>
      <c r="AL59" s="31">
        <v>0.17</v>
      </c>
      <c r="AM59" s="31">
        <v>0.17</v>
      </c>
      <c r="AN59" s="31" t="s">
        <v>39</v>
      </c>
      <c r="AO59" s="31" t="s">
        <v>39</v>
      </c>
      <c r="AP59" s="31">
        <v>0.01</v>
      </c>
      <c r="AQ59" s="31">
        <v>0.13</v>
      </c>
      <c r="AR59" s="31">
        <v>0.14000000000000001</v>
      </c>
      <c r="AS59" s="31">
        <v>0.13</v>
      </c>
      <c r="AT59" s="31">
        <v>0.37</v>
      </c>
      <c r="AU59" s="31">
        <v>0.45</v>
      </c>
      <c r="AV59" s="31">
        <v>0.41</v>
      </c>
      <c r="AW59" s="31">
        <v>0.04</v>
      </c>
      <c r="AX59" s="31">
        <v>0.02</v>
      </c>
      <c r="AY59" s="31">
        <v>0.03</v>
      </c>
      <c r="AZ59" s="31">
        <v>0</v>
      </c>
      <c r="BA59" s="31" t="s">
        <v>39</v>
      </c>
      <c r="BB59" s="31" t="s">
        <v>39</v>
      </c>
      <c r="BC59" s="31">
        <v>0.03</v>
      </c>
      <c r="BD59" s="31">
        <v>0.05</v>
      </c>
      <c r="BE59" s="31">
        <v>0.04</v>
      </c>
      <c r="BF59" s="31">
        <v>0.02</v>
      </c>
      <c r="BG59" s="31">
        <v>0.04</v>
      </c>
      <c r="BH59" s="31">
        <v>0.03</v>
      </c>
      <c r="BI59" s="31">
        <v>0.01</v>
      </c>
      <c r="BJ59" s="31">
        <v>0.01</v>
      </c>
      <c r="BK59" s="31">
        <v>0.01</v>
      </c>
      <c r="BL59" s="31">
        <v>0</v>
      </c>
      <c r="BM59" s="31">
        <v>0</v>
      </c>
      <c r="BN59" s="31">
        <v>0</v>
      </c>
      <c r="BO59" s="31" t="s">
        <v>39</v>
      </c>
      <c r="BP59" s="31" t="s">
        <v>39</v>
      </c>
      <c r="BQ59" s="31">
        <v>0.01</v>
      </c>
      <c r="BR59" s="31">
        <v>0.05</v>
      </c>
      <c r="BS59" s="31">
        <v>0.04</v>
      </c>
      <c r="BT59" s="31">
        <v>0.04</v>
      </c>
      <c r="BU59" s="31">
        <v>0.02</v>
      </c>
      <c r="BV59" s="31" t="s">
        <v>39</v>
      </c>
      <c r="BW59" s="31">
        <v>0.01</v>
      </c>
      <c r="BX59" s="31">
        <v>0.11</v>
      </c>
      <c r="BY59" s="31">
        <v>0.12</v>
      </c>
      <c r="BZ59" s="31">
        <v>0.12</v>
      </c>
    </row>
    <row r="60" spans="1:78" x14ac:dyDescent="0.25">
      <c r="A60">
        <v>845</v>
      </c>
      <c r="B60" t="s">
        <v>210</v>
      </c>
      <c r="C60" t="s">
        <v>167</v>
      </c>
      <c r="D60" s="32">
        <v>330</v>
      </c>
      <c r="E60" s="32">
        <v>340</v>
      </c>
      <c r="F60" s="32">
        <v>670</v>
      </c>
      <c r="G60" s="31">
        <v>0.7</v>
      </c>
      <c r="H60" s="31">
        <v>0.72</v>
      </c>
      <c r="I60" s="31">
        <v>0.71</v>
      </c>
      <c r="J60" s="31">
        <v>0.57999999999999996</v>
      </c>
      <c r="K60" s="31">
        <v>0.62</v>
      </c>
      <c r="L60" s="31">
        <v>0.6</v>
      </c>
      <c r="M60" s="31">
        <v>7.0000000000000007E-2</v>
      </c>
      <c r="N60" s="31">
        <v>0.1</v>
      </c>
      <c r="O60" s="31">
        <v>0.09</v>
      </c>
      <c r="P60" s="31">
        <v>0</v>
      </c>
      <c r="Q60" s="31">
        <v>0</v>
      </c>
      <c r="R60" s="31">
        <v>0</v>
      </c>
      <c r="S60" s="31" t="s">
        <v>39</v>
      </c>
      <c r="T60" s="31">
        <v>0.02</v>
      </c>
      <c r="U60" s="31">
        <v>0.02</v>
      </c>
      <c r="V60" s="31">
        <v>0.09</v>
      </c>
      <c r="W60" s="31">
        <v>0.03</v>
      </c>
      <c r="X60" s="31">
        <v>0.06</v>
      </c>
      <c r="Y60" s="31" t="s">
        <v>39</v>
      </c>
      <c r="Z60" s="31" t="s">
        <v>39</v>
      </c>
      <c r="AA60" s="31" t="s">
        <v>39</v>
      </c>
      <c r="AB60" s="31">
        <v>0</v>
      </c>
      <c r="AC60" s="31">
        <v>0</v>
      </c>
      <c r="AD60" s="31">
        <v>0</v>
      </c>
      <c r="AE60" s="31">
        <v>0.02</v>
      </c>
      <c r="AF60" s="31">
        <v>0.02</v>
      </c>
      <c r="AG60" s="31">
        <v>0.02</v>
      </c>
      <c r="AH60" s="31">
        <v>0.4</v>
      </c>
      <c r="AI60" s="31">
        <v>0.46</v>
      </c>
      <c r="AJ60" s="31">
        <v>0.43</v>
      </c>
      <c r="AK60" s="31">
        <v>0.18</v>
      </c>
      <c r="AL60" s="31">
        <v>0.21</v>
      </c>
      <c r="AM60" s="31">
        <v>0.2</v>
      </c>
      <c r="AN60" s="31" t="s">
        <v>39</v>
      </c>
      <c r="AO60" s="31">
        <v>0</v>
      </c>
      <c r="AP60" s="31" t="s">
        <v>39</v>
      </c>
      <c r="AQ60" s="31">
        <v>7.0000000000000007E-2</v>
      </c>
      <c r="AR60" s="31">
        <v>0.1</v>
      </c>
      <c r="AS60" s="31">
        <v>0.08</v>
      </c>
      <c r="AT60" s="31">
        <v>0.22</v>
      </c>
      <c r="AU60" s="31">
        <v>0.25</v>
      </c>
      <c r="AV60" s="31">
        <v>0.23</v>
      </c>
      <c r="AW60" s="31" t="s">
        <v>39</v>
      </c>
      <c r="AX60" s="31" t="s">
        <v>39</v>
      </c>
      <c r="AY60" s="31" t="s">
        <v>39</v>
      </c>
      <c r="AZ60" s="31">
        <v>0</v>
      </c>
      <c r="BA60" s="31">
        <v>0</v>
      </c>
      <c r="BB60" s="31">
        <v>0</v>
      </c>
      <c r="BC60" s="31">
        <v>0.11</v>
      </c>
      <c r="BD60" s="31">
        <v>0.1</v>
      </c>
      <c r="BE60" s="31">
        <v>0.11</v>
      </c>
      <c r="BF60" s="31">
        <v>0.02</v>
      </c>
      <c r="BG60" s="31" t="s">
        <v>39</v>
      </c>
      <c r="BH60" s="31">
        <v>0.02</v>
      </c>
      <c r="BI60" s="31">
        <v>0.1</v>
      </c>
      <c r="BJ60" s="31">
        <v>0.09</v>
      </c>
      <c r="BK60" s="31">
        <v>0.09</v>
      </c>
      <c r="BL60" s="31">
        <v>0</v>
      </c>
      <c r="BM60" s="31">
        <v>0</v>
      </c>
      <c r="BN60" s="31">
        <v>0</v>
      </c>
      <c r="BO60" s="31" t="s">
        <v>39</v>
      </c>
      <c r="BP60" s="31" t="s">
        <v>39</v>
      </c>
      <c r="BQ60" s="31" t="s">
        <v>39</v>
      </c>
      <c r="BR60" s="31">
        <v>0.04</v>
      </c>
      <c r="BS60" s="31">
        <v>7.0000000000000007E-2</v>
      </c>
      <c r="BT60" s="31">
        <v>0.05</v>
      </c>
      <c r="BU60" s="31">
        <v>0.03</v>
      </c>
      <c r="BV60" s="31" t="s">
        <v>39</v>
      </c>
      <c r="BW60" s="31">
        <v>0.02</v>
      </c>
      <c r="BX60" s="31">
        <v>0.23</v>
      </c>
      <c r="BY60" s="31">
        <v>0.2</v>
      </c>
      <c r="BZ60" s="31">
        <v>0.21</v>
      </c>
    </row>
    <row r="61" spans="1:78" x14ac:dyDescent="0.25">
      <c r="A61">
        <v>308</v>
      </c>
      <c r="B61" t="s">
        <v>211</v>
      </c>
      <c r="C61" t="s">
        <v>165</v>
      </c>
      <c r="D61" s="32">
        <v>840</v>
      </c>
      <c r="E61" s="32">
        <v>770</v>
      </c>
      <c r="F61" s="32">
        <v>1620</v>
      </c>
      <c r="G61" s="31">
        <v>0.81</v>
      </c>
      <c r="H61" s="31">
        <v>0.85</v>
      </c>
      <c r="I61" s="31">
        <v>0.83</v>
      </c>
      <c r="J61" s="31">
        <v>0.76</v>
      </c>
      <c r="K61" s="31">
        <v>0.8</v>
      </c>
      <c r="L61" s="31">
        <v>0.78</v>
      </c>
      <c r="M61" s="31">
        <v>0.04</v>
      </c>
      <c r="N61" s="31">
        <v>0.06</v>
      </c>
      <c r="O61" s="31">
        <v>0.05</v>
      </c>
      <c r="P61" s="31">
        <v>0</v>
      </c>
      <c r="Q61" s="31" t="s">
        <v>39</v>
      </c>
      <c r="R61" s="31" t="s">
        <v>39</v>
      </c>
      <c r="S61" s="31">
        <v>0.02</v>
      </c>
      <c r="T61" s="31">
        <v>0.03</v>
      </c>
      <c r="U61" s="31">
        <v>0.02</v>
      </c>
      <c r="V61" s="31">
        <v>0.05</v>
      </c>
      <c r="W61" s="31">
        <v>0.05</v>
      </c>
      <c r="X61" s="31">
        <v>0.05</v>
      </c>
      <c r="Y61" s="31">
        <v>0</v>
      </c>
      <c r="Z61" s="31">
        <v>0</v>
      </c>
      <c r="AA61" s="31">
        <v>0</v>
      </c>
      <c r="AB61" s="31">
        <v>0</v>
      </c>
      <c r="AC61" s="31">
        <v>0</v>
      </c>
      <c r="AD61" s="31">
        <v>0</v>
      </c>
      <c r="AE61" s="31">
        <v>0.03</v>
      </c>
      <c r="AF61" s="31">
        <v>0.02</v>
      </c>
      <c r="AG61" s="31">
        <v>0.03</v>
      </c>
      <c r="AH61" s="31">
        <v>0.65</v>
      </c>
      <c r="AI61" s="31">
        <v>0.66</v>
      </c>
      <c r="AJ61" s="31">
        <v>0.65</v>
      </c>
      <c r="AK61" s="31">
        <v>0.28000000000000003</v>
      </c>
      <c r="AL61" s="31">
        <v>0.27</v>
      </c>
      <c r="AM61" s="31">
        <v>0.28000000000000003</v>
      </c>
      <c r="AN61" s="31">
        <v>0.02</v>
      </c>
      <c r="AO61" s="31">
        <v>0.02</v>
      </c>
      <c r="AP61" s="31">
        <v>0.02</v>
      </c>
      <c r="AQ61" s="31">
        <v>0.17</v>
      </c>
      <c r="AR61" s="31">
        <v>0.15</v>
      </c>
      <c r="AS61" s="31">
        <v>0.16</v>
      </c>
      <c r="AT61" s="31">
        <v>0.36</v>
      </c>
      <c r="AU61" s="31">
        <v>0.39</v>
      </c>
      <c r="AV61" s="31">
        <v>0.38</v>
      </c>
      <c r="AW61" s="31" t="s">
        <v>39</v>
      </c>
      <c r="AX61" s="31">
        <v>0</v>
      </c>
      <c r="AY61" s="31" t="s">
        <v>39</v>
      </c>
      <c r="AZ61" s="31">
        <v>0</v>
      </c>
      <c r="BA61" s="31">
        <v>0</v>
      </c>
      <c r="BB61" s="31">
        <v>0</v>
      </c>
      <c r="BC61" s="31">
        <v>0.05</v>
      </c>
      <c r="BD61" s="31">
        <v>0.04</v>
      </c>
      <c r="BE61" s="31">
        <v>0.04</v>
      </c>
      <c r="BF61" s="31">
        <v>0.01</v>
      </c>
      <c r="BG61" s="31">
        <v>0.01</v>
      </c>
      <c r="BH61" s="31">
        <v>0.01</v>
      </c>
      <c r="BI61" s="31">
        <v>0.04</v>
      </c>
      <c r="BJ61" s="31">
        <v>0.03</v>
      </c>
      <c r="BK61" s="31">
        <v>0.03</v>
      </c>
      <c r="BL61" s="31">
        <v>0</v>
      </c>
      <c r="BM61" s="31">
        <v>0</v>
      </c>
      <c r="BN61" s="31">
        <v>0</v>
      </c>
      <c r="BO61" s="31" t="s">
        <v>39</v>
      </c>
      <c r="BP61" s="31" t="s">
        <v>39</v>
      </c>
      <c r="BQ61" s="31" t="s">
        <v>38</v>
      </c>
      <c r="BR61" s="31">
        <v>0.05</v>
      </c>
      <c r="BS61" s="31">
        <v>0.04</v>
      </c>
      <c r="BT61" s="31">
        <v>0.05</v>
      </c>
      <c r="BU61" s="31">
        <v>0.03</v>
      </c>
      <c r="BV61" s="31">
        <v>0.03</v>
      </c>
      <c r="BW61" s="31">
        <v>0.03</v>
      </c>
      <c r="BX61" s="31">
        <v>0.11</v>
      </c>
      <c r="BY61" s="31">
        <v>0.09</v>
      </c>
      <c r="BZ61" s="31">
        <v>0.1</v>
      </c>
    </row>
    <row r="62" spans="1:78" x14ac:dyDescent="0.25">
      <c r="A62">
        <v>881</v>
      </c>
      <c r="B62" t="s">
        <v>212</v>
      </c>
      <c r="C62" t="s">
        <v>161</v>
      </c>
      <c r="D62" s="32">
        <v>2190</v>
      </c>
      <c r="E62" s="32">
        <v>2400</v>
      </c>
      <c r="F62" s="32">
        <v>4590</v>
      </c>
      <c r="G62" s="31">
        <v>0.78</v>
      </c>
      <c r="H62" s="31">
        <v>0.83</v>
      </c>
      <c r="I62" s="31">
        <v>0.8</v>
      </c>
      <c r="J62" s="31">
        <v>0.63</v>
      </c>
      <c r="K62" s="31">
        <v>0.71</v>
      </c>
      <c r="L62" s="31">
        <v>0.67</v>
      </c>
      <c r="M62" s="31">
        <v>0.05</v>
      </c>
      <c r="N62" s="31">
        <v>0.06</v>
      </c>
      <c r="O62" s="31">
        <v>0.05</v>
      </c>
      <c r="P62" s="31" t="s">
        <v>39</v>
      </c>
      <c r="Q62" s="31" t="s">
        <v>39</v>
      </c>
      <c r="R62" s="31" t="s">
        <v>39</v>
      </c>
      <c r="S62" s="31">
        <v>0.03</v>
      </c>
      <c r="T62" s="31">
        <v>0.04</v>
      </c>
      <c r="U62" s="31">
        <v>0.04</v>
      </c>
      <c r="V62" s="31">
        <v>0.02</v>
      </c>
      <c r="W62" s="31">
        <v>0.02</v>
      </c>
      <c r="X62" s="31">
        <v>0.02</v>
      </c>
      <c r="Y62" s="31" t="s">
        <v>38</v>
      </c>
      <c r="Z62" s="31" t="s">
        <v>38</v>
      </c>
      <c r="AA62" s="31" t="s">
        <v>38</v>
      </c>
      <c r="AB62" s="31">
        <v>0</v>
      </c>
      <c r="AC62" s="31">
        <v>0</v>
      </c>
      <c r="AD62" s="31">
        <v>0</v>
      </c>
      <c r="AE62" s="31">
        <v>7.0000000000000007E-2</v>
      </c>
      <c r="AF62" s="31">
        <v>0.05</v>
      </c>
      <c r="AG62" s="31">
        <v>0.06</v>
      </c>
      <c r="AH62" s="31">
        <v>0.53</v>
      </c>
      <c r="AI62" s="31">
        <v>0.59</v>
      </c>
      <c r="AJ62" s="31">
        <v>0.56000000000000005</v>
      </c>
      <c r="AK62" s="31">
        <v>0.24</v>
      </c>
      <c r="AL62" s="31">
        <v>0.28000000000000003</v>
      </c>
      <c r="AM62" s="31">
        <v>0.26</v>
      </c>
      <c r="AN62" s="31">
        <v>0.01</v>
      </c>
      <c r="AO62" s="31">
        <v>0.02</v>
      </c>
      <c r="AP62" s="31">
        <v>0.02</v>
      </c>
      <c r="AQ62" s="31">
        <v>0.15</v>
      </c>
      <c r="AR62" s="31">
        <v>0.17</v>
      </c>
      <c r="AS62" s="31">
        <v>0.16</v>
      </c>
      <c r="AT62" s="31">
        <v>0.28000000000000003</v>
      </c>
      <c r="AU62" s="31">
        <v>0.3</v>
      </c>
      <c r="AV62" s="31">
        <v>0.28999999999999998</v>
      </c>
      <c r="AW62" s="31">
        <v>0.01</v>
      </c>
      <c r="AX62" s="31">
        <v>0.01</v>
      </c>
      <c r="AY62" s="31">
        <v>0.01</v>
      </c>
      <c r="AZ62" s="31">
        <v>0</v>
      </c>
      <c r="BA62" s="31" t="s">
        <v>39</v>
      </c>
      <c r="BB62" s="31" t="s">
        <v>39</v>
      </c>
      <c r="BC62" s="31">
        <v>0.12</v>
      </c>
      <c r="BD62" s="31">
        <v>0.11</v>
      </c>
      <c r="BE62" s="31">
        <v>0.12</v>
      </c>
      <c r="BF62" s="31">
        <v>7.0000000000000007E-2</v>
      </c>
      <c r="BG62" s="31">
        <v>0.06</v>
      </c>
      <c r="BH62" s="31">
        <v>0.06</v>
      </c>
      <c r="BI62" s="31">
        <v>0.05</v>
      </c>
      <c r="BJ62" s="31">
        <v>0.05</v>
      </c>
      <c r="BK62" s="31">
        <v>0.05</v>
      </c>
      <c r="BL62" s="31" t="s">
        <v>39</v>
      </c>
      <c r="BM62" s="31">
        <v>0</v>
      </c>
      <c r="BN62" s="31" t="s">
        <v>39</v>
      </c>
      <c r="BO62" s="31">
        <v>0.02</v>
      </c>
      <c r="BP62" s="31">
        <v>0.01</v>
      </c>
      <c r="BQ62" s="31">
        <v>0.02</v>
      </c>
      <c r="BR62" s="31">
        <v>0.06</v>
      </c>
      <c r="BS62" s="31">
        <v>0.06</v>
      </c>
      <c r="BT62" s="31">
        <v>0.06</v>
      </c>
      <c r="BU62" s="31">
        <v>0.04</v>
      </c>
      <c r="BV62" s="31">
        <v>0.02</v>
      </c>
      <c r="BW62" s="31">
        <v>0.03</v>
      </c>
      <c r="BX62" s="31">
        <v>0.12</v>
      </c>
      <c r="BY62" s="31">
        <v>0.1</v>
      </c>
      <c r="BZ62" s="31">
        <v>0.11</v>
      </c>
    </row>
    <row r="63" spans="1:78" x14ac:dyDescent="0.25">
      <c r="A63">
        <v>390</v>
      </c>
      <c r="B63" t="s">
        <v>213</v>
      </c>
      <c r="C63" t="s">
        <v>151</v>
      </c>
      <c r="D63" s="32">
        <v>400</v>
      </c>
      <c r="E63" s="32">
        <v>470</v>
      </c>
      <c r="F63" s="32">
        <v>870</v>
      </c>
      <c r="G63" s="31">
        <v>0.85</v>
      </c>
      <c r="H63" s="31">
        <v>0.85</v>
      </c>
      <c r="I63" s="31">
        <v>0.85</v>
      </c>
      <c r="J63" s="31">
        <v>0.75</v>
      </c>
      <c r="K63" s="31">
        <v>0.76</v>
      </c>
      <c r="L63" s="31">
        <v>0.75</v>
      </c>
      <c r="M63" s="31">
        <v>0.09</v>
      </c>
      <c r="N63" s="31">
        <v>0.08</v>
      </c>
      <c r="O63" s="31">
        <v>0.08</v>
      </c>
      <c r="P63" s="31">
        <v>0</v>
      </c>
      <c r="Q63" s="31">
        <v>0</v>
      </c>
      <c r="R63" s="31">
        <v>0</v>
      </c>
      <c r="S63" s="31">
        <v>0.11</v>
      </c>
      <c r="T63" s="31">
        <v>0.05</v>
      </c>
      <c r="U63" s="31">
        <v>0.08</v>
      </c>
      <c r="V63" s="31">
        <v>0.04</v>
      </c>
      <c r="W63" s="31">
        <v>0.03</v>
      </c>
      <c r="X63" s="31">
        <v>0.03</v>
      </c>
      <c r="Y63" s="31">
        <v>0</v>
      </c>
      <c r="Z63" s="31">
        <v>0</v>
      </c>
      <c r="AA63" s="31">
        <v>0</v>
      </c>
      <c r="AB63" s="31">
        <v>0</v>
      </c>
      <c r="AC63" s="31">
        <v>0</v>
      </c>
      <c r="AD63" s="31">
        <v>0</v>
      </c>
      <c r="AE63" s="31">
        <v>0.16</v>
      </c>
      <c r="AF63" s="31">
        <v>0.06</v>
      </c>
      <c r="AG63" s="31">
        <v>0.1</v>
      </c>
      <c r="AH63" s="31">
        <v>0.51</v>
      </c>
      <c r="AI63" s="31">
        <v>0.6</v>
      </c>
      <c r="AJ63" s="31">
        <v>0.56000000000000005</v>
      </c>
      <c r="AK63" s="31">
        <v>0.21</v>
      </c>
      <c r="AL63" s="31">
        <v>0.19</v>
      </c>
      <c r="AM63" s="31">
        <v>0.2</v>
      </c>
      <c r="AN63" s="31">
        <v>0.02</v>
      </c>
      <c r="AO63" s="31">
        <v>0.02</v>
      </c>
      <c r="AP63" s="31">
        <v>0.02</v>
      </c>
      <c r="AQ63" s="31">
        <v>0.19</v>
      </c>
      <c r="AR63" s="31">
        <v>0.16</v>
      </c>
      <c r="AS63" s="31">
        <v>0.17</v>
      </c>
      <c r="AT63" s="31">
        <v>0.28999999999999998</v>
      </c>
      <c r="AU63" s="31">
        <v>0.38</v>
      </c>
      <c r="AV63" s="31">
        <v>0.34</v>
      </c>
      <c r="AW63" s="31">
        <v>0.02</v>
      </c>
      <c r="AX63" s="31">
        <v>0.03</v>
      </c>
      <c r="AY63" s="31">
        <v>0.03</v>
      </c>
      <c r="AZ63" s="31">
        <v>0</v>
      </c>
      <c r="BA63" s="31">
        <v>0</v>
      </c>
      <c r="BB63" s="31">
        <v>0</v>
      </c>
      <c r="BC63" s="31">
        <v>0.08</v>
      </c>
      <c r="BD63" s="31">
        <v>0.08</v>
      </c>
      <c r="BE63" s="31">
        <v>0.08</v>
      </c>
      <c r="BF63" s="31">
        <v>0.05</v>
      </c>
      <c r="BG63" s="31">
        <v>0.06</v>
      </c>
      <c r="BH63" s="31">
        <v>0.05</v>
      </c>
      <c r="BI63" s="31">
        <v>0.03</v>
      </c>
      <c r="BJ63" s="31">
        <v>0.03</v>
      </c>
      <c r="BK63" s="31">
        <v>0.03</v>
      </c>
      <c r="BL63" s="31" t="s">
        <v>39</v>
      </c>
      <c r="BM63" s="31">
        <v>0</v>
      </c>
      <c r="BN63" s="31" t="s">
        <v>39</v>
      </c>
      <c r="BO63" s="31">
        <v>0.03</v>
      </c>
      <c r="BP63" s="31" t="s">
        <v>39</v>
      </c>
      <c r="BQ63" s="31">
        <v>0.01</v>
      </c>
      <c r="BR63" s="31">
        <v>0.09</v>
      </c>
      <c r="BS63" s="31">
        <v>0.06</v>
      </c>
      <c r="BT63" s="31">
        <v>7.0000000000000007E-2</v>
      </c>
      <c r="BU63" s="31">
        <v>0.03</v>
      </c>
      <c r="BV63" s="31">
        <v>0.03</v>
      </c>
      <c r="BW63" s="31">
        <v>0.03</v>
      </c>
      <c r="BX63" s="31">
        <v>0.03</v>
      </c>
      <c r="BY63" s="31">
        <v>0.06</v>
      </c>
      <c r="BZ63" s="31">
        <v>0.05</v>
      </c>
    </row>
    <row r="64" spans="1:78" x14ac:dyDescent="0.25">
      <c r="A64">
        <v>916</v>
      </c>
      <c r="B64" t="s">
        <v>214</v>
      </c>
      <c r="C64" t="s">
        <v>169</v>
      </c>
      <c r="D64" s="32">
        <v>1230</v>
      </c>
      <c r="E64" s="32">
        <v>1480</v>
      </c>
      <c r="F64" s="32">
        <v>2700</v>
      </c>
      <c r="G64" s="31">
        <v>0.78</v>
      </c>
      <c r="H64" s="31">
        <v>0.77</v>
      </c>
      <c r="I64" s="31">
        <v>0.77</v>
      </c>
      <c r="J64" s="31">
        <v>0.67</v>
      </c>
      <c r="K64" s="31">
        <v>0.69</v>
      </c>
      <c r="L64" s="31">
        <v>0.68</v>
      </c>
      <c r="M64" s="31">
        <v>0.09</v>
      </c>
      <c r="N64" s="31">
        <v>0.09</v>
      </c>
      <c r="O64" s="31">
        <v>0.09</v>
      </c>
      <c r="P64" s="31">
        <v>0</v>
      </c>
      <c r="Q64" s="31" t="s">
        <v>39</v>
      </c>
      <c r="R64" s="31" t="s">
        <v>39</v>
      </c>
      <c r="S64" s="31">
        <v>0.02</v>
      </c>
      <c r="T64" s="31">
        <v>0.02</v>
      </c>
      <c r="U64" s="31">
        <v>0.02</v>
      </c>
      <c r="V64" s="31">
        <v>0.03</v>
      </c>
      <c r="W64" s="31">
        <v>0.03</v>
      </c>
      <c r="X64" s="31">
        <v>0.03</v>
      </c>
      <c r="Y64" s="31">
        <v>0.01</v>
      </c>
      <c r="Z64" s="31" t="s">
        <v>39</v>
      </c>
      <c r="AA64" s="31" t="s">
        <v>38</v>
      </c>
      <c r="AB64" s="31">
        <v>0</v>
      </c>
      <c r="AC64" s="31">
        <v>0</v>
      </c>
      <c r="AD64" s="31">
        <v>0</v>
      </c>
      <c r="AE64" s="31">
        <v>7.0000000000000007E-2</v>
      </c>
      <c r="AF64" s="31">
        <v>0.04</v>
      </c>
      <c r="AG64" s="31">
        <v>0.05</v>
      </c>
      <c r="AH64" s="31">
        <v>0.52</v>
      </c>
      <c r="AI64" s="31">
        <v>0.54</v>
      </c>
      <c r="AJ64" s="31">
        <v>0.53</v>
      </c>
      <c r="AK64" s="31">
        <v>0.32</v>
      </c>
      <c r="AL64" s="31">
        <v>0.3</v>
      </c>
      <c r="AM64" s="31">
        <v>0.31</v>
      </c>
      <c r="AN64" s="31">
        <v>0.02</v>
      </c>
      <c r="AO64" s="31">
        <v>0.02</v>
      </c>
      <c r="AP64" s="31">
        <v>0.02</v>
      </c>
      <c r="AQ64" s="31">
        <v>0.22</v>
      </c>
      <c r="AR64" s="31">
        <v>0.22</v>
      </c>
      <c r="AS64" s="31">
        <v>0.22</v>
      </c>
      <c r="AT64" s="31">
        <v>0.19</v>
      </c>
      <c r="AU64" s="31">
        <v>0.24</v>
      </c>
      <c r="AV64" s="31">
        <v>0.22</v>
      </c>
      <c r="AW64" s="31">
        <v>0.01</v>
      </c>
      <c r="AX64" s="31">
        <v>0.01</v>
      </c>
      <c r="AY64" s="31">
        <v>0.01</v>
      </c>
      <c r="AZ64" s="31">
        <v>0</v>
      </c>
      <c r="BA64" s="31">
        <v>0</v>
      </c>
      <c r="BB64" s="31">
        <v>0</v>
      </c>
      <c r="BC64" s="31">
        <v>0.1</v>
      </c>
      <c r="BD64" s="31">
        <v>0.08</v>
      </c>
      <c r="BE64" s="31">
        <v>0.09</v>
      </c>
      <c r="BF64" s="31">
        <v>0.04</v>
      </c>
      <c r="BG64" s="31">
        <v>0.02</v>
      </c>
      <c r="BH64" s="31">
        <v>0.03</v>
      </c>
      <c r="BI64" s="31">
        <v>0.06</v>
      </c>
      <c r="BJ64" s="31">
        <v>0.05</v>
      </c>
      <c r="BK64" s="31">
        <v>0.06</v>
      </c>
      <c r="BL64" s="31" t="s">
        <v>39</v>
      </c>
      <c r="BM64" s="31">
        <v>0</v>
      </c>
      <c r="BN64" s="31" t="s">
        <v>39</v>
      </c>
      <c r="BO64" s="31">
        <v>0.01</v>
      </c>
      <c r="BP64" s="31" t="s">
        <v>38</v>
      </c>
      <c r="BQ64" s="31">
        <v>0.01</v>
      </c>
      <c r="BR64" s="31">
        <v>0.04</v>
      </c>
      <c r="BS64" s="31">
        <v>0.05</v>
      </c>
      <c r="BT64" s="31">
        <v>0.05</v>
      </c>
      <c r="BU64" s="31">
        <v>0.02</v>
      </c>
      <c r="BV64" s="31">
        <v>0.01</v>
      </c>
      <c r="BW64" s="31">
        <v>0.02</v>
      </c>
      <c r="BX64" s="31">
        <v>0.16</v>
      </c>
      <c r="BY64" s="31">
        <v>0.17</v>
      </c>
      <c r="BZ64" s="31">
        <v>0.16</v>
      </c>
    </row>
    <row r="65" spans="1:78" x14ac:dyDescent="0.25">
      <c r="A65">
        <v>203</v>
      </c>
      <c r="B65" t="s">
        <v>215</v>
      </c>
      <c r="C65" t="s">
        <v>165</v>
      </c>
      <c r="D65" s="32">
        <v>370</v>
      </c>
      <c r="E65" s="32">
        <v>390</v>
      </c>
      <c r="F65" s="32">
        <v>760</v>
      </c>
      <c r="G65" s="31">
        <v>0.76</v>
      </c>
      <c r="H65" s="31">
        <v>0.75</v>
      </c>
      <c r="I65" s="31">
        <v>0.75</v>
      </c>
      <c r="J65" s="31">
        <v>0.68</v>
      </c>
      <c r="K65" s="31">
        <v>0.72</v>
      </c>
      <c r="L65" s="31">
        <v>0.7</v>
      </c>
      <c r="M65" s="31">
        <v>0.04</v>
      </c>
      <c r="N65" s="31">
        <v>0.03</v>
      </c>
      <c r="O65" s="31">
        <v>0.04</v>
      </c>
      <c r="P65" s="31">
        <v>0</v>
      </c>
      <c r="Q65" s="31" t="s">
        <v>39</v>
      </c>
      <c r="R65" s="31" t="s">
        <v>39</v>
      </c>
      <c r="S65" s="31">
        <v>0.04</v>
      </c>
      <c r="T65" s="31">
        <v>0.08</v>
      </c>
      <c r="U65" s="31">
        <v>0.06</v>
      </c>
      <c r="V65" s="31">
        <v>0.04</v>
      </c>
      <c r="W65" s="31">
        <v>0.05</v>
      </c>
      <c r="X65" s="31">
        <v>0.04</v>
      </c>
      <c r="Y65" s="31">
        <v>0</v>
      </c>
      <c r="Z65" s="31">
        <v>0</v>
      </c>
      <c r="AA65" s="31">
        <v>0</v>
      </c>
      <c r="AB65" s="31">
        <v>0</v>
      </c>
      <c r="AC65" s="31">
        <v>0</v>
      </c>
      <c r="AD65" s="31">
        <v>0</v>
      </c>
      <c r="AE65" s="31">
        <v>0.06</v>
      </c>
      <c r="AF65" s="31">
        <v>0.03</v>
      </c>
      <c r="AG65" s="31">
        <v>0.04</v>
      </c>
      <c r="AH65" s="31">
        <v>0.56000000000000005</v>
      </c>
      <c r="AI65" s="31">
        <v>0.56000000000000005</v>
      </c>
      <c r="AJ65" s="31">
        <v>0.56000000000000005</v>
      </c>
      <c r="AK65" s="31">
        <v>0.17</v>
      </c>
      <c r="AL65" s="31">
        <v>0.15</v>
      </c>
      <c r="AM65" s="31">
        <v>0.16</v>
      </c>
      <c r="AN65" s="31" t="s">
        <v>39</v>
      </c>
      <c r="AO65" s="31" t="s">
        <v>39</v>
      </c>
      <c r="AP65" s="31" t="s">
        <v>39</v>
      </c>
      <c r="AQ65" s="31">
        <v>0.09</v>
      </c>
      <c r="AR65" s="31">
        <v>0.06</v>
      </c>
      <c r="AS65" s="31">
        <v>0.08</v>
      </c>
      <c r="AT65" s="31">
        <v>0.38</v>
      </c>
      <c r="AU65" s="31">
        <v>0.4</v>
      </c>
      <c r="AV65" s="31">
        <v>0.39</v>
      </c>
      <c r="AW65" s="31" t="s">
        <v>39</v>
      </c>
      <c r="AX65" s="31" t="s">
        <v>39</v>
      </c>
      <c r="AY65" s="31" t="s">
        <v>39</v>
      </c>
      <c r="AZ65" s="31">
        <v>0</v>
      </c>
      <c r="BA65" s="31">
        <v>0</v>
      </c>
      <c r="BB65" s="31">
        <v>0</v>
      </c>
      <c r="BC65" s="31">
        <v>0.06</v>
      </c>
      <c r="BD65" s="31">
        <v>0.02</v>
      </c>
      <c r="BE65" s="31">
        <v>0.04</v>
      </c>
      <c r="BF65" s="31">
        <v>0.03</v>
      </c>
      <c r="BG65" s="31" t="s">
        <v>39</v>
      </c>
      <c r="BH65" s="31">
        <v>0.02</v>
      </c>
      <c r="BI65" s="31">
        <v>0.03</v>
      </c>
      <c r="BJ65" s="31" t="s">
        <v>39</v>
      </c>
      <c r="BK65" s="31">
        <v>0.02</v>
      </c>
      <c r="BL65" s="31">
        <v>0</v>
      </c>
      <c r="BM65" s="31">
        <v>0</v>
      </c>
      <c r="BN65" s="31">
        <v>0</v>
      </c>
      <c r="BO65" s="31">
        <v>0.02</v>
      </c>
      <c r="BP65" s="31" t="s">
        <v>39</v>
      </c>
      <c r="BQ65" s="31">
        <v>0.01</v>
      </c>
      <c r="BR65" s="31">
        <v>0.06</v>
      </c>
      <c r="BS65" s="31">
        <v>7.0000000000000007E-2</v>
      </c>
      <c r="BT65" s="31">
        <v>7.0000000000000007E-2</v>
      </c>
      <c r="BU65" s="31">
        <v>0.03</v>
      </c>
      <c r="BV65" s="31">
        <v>0.03</v>
      </c>
      <c r="BW65" s="31">
        <v>0.03</v>
      </c>
      <c r="BX65" s="31">
        <v>0.14000000000000001</v>
      </c>
      <c r="BY65" s="31">
        <v>0.16</v>
      </c>
      <c r="BZ65" s="31">
        <v>0.15</v>
      </c>
    </row>
    <row r="66" spans="1:78" x14ac:dyDescent="0.25">
      <c r="A66">
        <v>204</v>
      </c>
      <c r="B66" t="s">
        <v>216</v>
      </c>
      <c r="C66" t="s">
        <v>163</v>
      </c>
      <c r="D66" s="32">
        <v>130</v>
      </c>
      <c r="E66" s="32">
        <v>330</v>
      </c>
      <c r="F66" s="32">
        <v>460</v>
      </c>
      <c r="G66" s="31">
        <v>0.78</v>
      </c>
      <c r="H66" s="31">
        <v>0.82</v>
      </c>
      <c r="I66" s="31">
        <v>0.81</v>
      </c>
      <c r="J66" s="31">
        <v>0.74</v>
      </c>
      <c r="K66" s="31">
        <v>0.8</v>
      </c>
      <c r="L66" s="31">
        <v>0.78</v>
      </c>
      <c r="M66" s="31" t="s">
        <v>39</v>
      </c>
      <c r="N66" s="31">
        <v>0.05</v>
      </c>
      <c r="O66" s="31">
        <v>0.05</v>
      </c>
      <c r="P66" s="31">
        <v>0</v>
      </c>
      <c r="Q66" s="31">
        <v>0</v>
      </c>
      <c r="R66" s="31">
        <v>0</v>
      </c>
      <c r="S66" s="31" t="s">
        <v>39</v>
      </c>
      <c r="T66" s="31">
        <v>0.05</v>
      </c>
      <c r="U66" s="31">
        <v>0.04</v>
      </c>
      <c r="V66" s="31" t="s">
        <v>39</v>
      </c>
      <c r="W66" s="31" t="s">
        <v>39</v>
      </c>
      <c r="X66" s="31">
        <v>0.02</v>
      </c>
      <c r="Y66" s="31">
        <v>0</v>
      </c>
      <c r="Z66" s="31" t="s">
        <v>39</v>
      </c>
      <c r="AA66" s="31" t="s">
        <v>39</v>
      </c>
      <c r="AB66" s="31">
        <v>0</v>
      </c>
      <c r="AC66" s="31">
        <v>0</v>
      </c>
      <c r="AD66" s="31">
        <v>0</v>
      </c>
      <c r="AE66" s="31" t="s">
        <v>39</v>
      </c>
      <c r="AF66" s="31">
        <v>0.04</v>
      </c>
      <c r="AG66" s="31">
        <v>0.03</v>
      </c>
      <c r="AH66" s="31">
        <v>0.65</v>
      </c>
      <c r="AI66" s="31">
        <v>0.68</v>
      </c>
      <c r="AJ66" s="31">
        <v>0.67</v>
      </c>
      <c r="AK66" s="31">
        <v>0.39</v>
      </c>
      <c r="AL66" s="31">
        <v>0.24</v>
      </c>
      <c r="AM66" s="31">
        <v>0.28000000000000003</v>
      </c>
      <c r="AN66" s="31" t="s">
        <v>39</v>
      </c>
      <c r="AO66" s="31" t="s">
        <v>39</v>
      </c>
      <c r="AP66" s="31">
        <v>0.02</v>
      </c>
      <c r="AQ66" s="31">
        <v>0.21</v>
      </c>
      <c r="AR66" s="31">
        <v>0.15</v>
      </c>
      <c r="AS66" s="31">
        <v>0.17</v>
      </c>
      <c r="AT66" s="31">
        <v>0.26</v>
      </c>
      <c r="AU66" s="31">
        <v>0.44</v>
      </c>
      <c r="AV66" s="31">
        <v>0.39</v>
      </c>
      <c r="AW66" s="31">
        <v>0</v>
      </c>
      <c r="AX66" s="31" t="s">
        <v>39</v>
      </c>
      <c r="AY66" s="31" t="s">
        <v>39</v>
      </c>
      <c r="AZ66" s="31">
        <v>0</v>
      </c>
      <c r="BA66" s="31">
        <v>0</v>
      </c>
      <c r="BB66" s="31">
        <v>0</v>
      </c>
      <c r="BC66" s="31" t="s">
        <v>39</v>
      </c>
      <c r="BD66" s="31">
        <v>0.02</v>
      </c>
      <c r="BE66" s="31">
        <v>0.02</v>
      </c>
      <c r="BF66" s="31" t="s">
        <v>39</v>
      </c>
      <c r="BG66" s="31" t="s">
        <v>39</v>
      </c>
      <c r="BH66" s="31" t="s">
        <v>39</v>
      </c>
      <c r="BI66" s="31" t="s">
        <v>39</v>
      </c>
      <c r="BJ66" s="31" t="s">
        <v>39</v>
      </c>
      <c r="BK66" s="31">
        <v>0.02</v>
      </c>
      <c r="BL66" s="31">
        <v>0</v>
      </c>
      <c r="BM66" s="31">
        <v>0</v>
      </c>
      <c r="BN66" s="31">
        <v>0</v>
      </c>
      <c r="BO66" s="31">
        <v>0</v>
      </c>
      <c r="BP66" s="31" t="s">
        <v>39</v>
      </c>
      <c r="BQ66" s="31" t="s">
        <v>39</v>
      </c>
      <c r="BR66" s="31">
        <v>0.05</v>
      </c>
      <c r="BS66" s="31">
        <v>0.05</v>
      </c>
      <c r="BT66" s="31">
        <v>0.05</v>
      </c>
      <c r="BU66" s="31" t="s">
        <v>39</v>
      </c>
      <c r="BV66" s="31">
        <v>0.02</v>
      </c>
      <c r="BW66" s="31">
        <v>0.02</v>
      </c>
      <c r="BX66" s="31">
        <v>0.15</v>
      </c>
      <c r="BY66" s="31">
        <v>0.12</v>
      </c>
      <c r="BZ66" s="31">
        <v>0.13</v>
      </c>
    </row>
    <row r="67" spans="1:78" x14ac:dyDescent="0.25">
      <c r="A67">
        <v>876</v>
      </c>
      <c r="B67" t="s">
        <v>217</v>
      </c>
      <c r="C67" t="s">
        <v>153</v>
      </c>
      <c r="D67" s="32">
        <v>70</v>
      </c>
      <c r="E67" s="32">
        <v>90</v>
      </c>
      <c r="F67" s="32">
        <v>160</v>
      </c>
      <c r="G67" s="31">
        <v>0.75</v>
      </c>
      <c r="H67" s="31">
        <v>0.84</v>
      </c>
      <c r="I67" s="31">
        <v>0.8</v>
      </c>
      <c r="J67" s="31">
        <v>0.57999999999999996</v>
      </c>
      <c r="K67" s="31">
        <v>0.73</v>
      </c>
      <c r="L67" s="31">
        <v>0.67</v>
      </c>
      <c r="M67" s="31" t="s">
        <v>39</v>
      </c>
      <c r="N67" s="31" t="s">
        <v>39</v>
      </c>
      <c r="O67" s="31">
        <v>0.04</v>
      </c>
      <c r="P67" s="31">
        <v>0</v>
      </c>
      <c r="Q67" s="31">
        <v>0</v>
      </c>
      <c r="R67" s="31">
        <v>0</v>
      </c>
      <c r="S67" s="31" t="s">
        <v>39</v>
      </c>
      <c r="T67" s="31">
        <v>0.06</v>
      </c>
      <c r="U67" s="31">
        <v>0.06</v>
      </c>
      <c r="V67" s="31" t="s">
        <v>39</v>
      </c>
      <c r="W67" s="31">
        <v>0.14000000000000001</v>
      </c>
      <c r="X67" s="31">
        <v>0.11</v>
      </c>
      <c r="Y67" s="31">
        <v>0</v>
      </c>
      <c r="Z67" s="31">
        <v>0</v>
      </c>
      <c r="AA67" s="31">
        <v>0</v>
      </c>
      <c r="AB67" s="31">
        <v>0</v>
      </c>
      <c r="AC67" s="31">
        <v>0</v>
      </c>
      <c r="AD67" s="31">
        <v>0</v>
      </c>
      <c r="AE67" s="31" t="s">
        <v>39</v>
      </c>
      <c r="AF67" s="31">
        <v>0.13</v>
      </c>
      <c r="AG67" s="31">
        <v>0.11</v>
      </c>
      <c r="AH67" s="31">
        <v>0.43</v>
      </c>
      <c r="AI67" s="31">
        <v>0.47</v>
      </c>
      <c r="AJ67" s="31">
        <v>0.46</v>
      </c>
      <c r="AK67" s="31" t="s">
        <v>39</v>
      </c>
      <c r="AL67" s="31" t="s">
        <v>39</v>
      </c>
      <c r="AM67" s="31">
        <v>0.06</v>
      </c>
      <c r="AN67" s="31">
        <v>0</v>
      </c>
      <c r="AO67" s="31">
        <v>0</v>
      </c>
      <c r="AP67" s="31">
        <v>0</v>
      </c>
      <c r="AQ67" s="31" t="s">
        <v>39</v>
      </c>
      <c r="AR67" s="31" t="s">
        <v>39</v>
      </c>
      <c r="AS67" s="31">
        <v>0.04</v>
      </c>
      <c r="AT67" s="31">
        <v>0.37</v>
      </c>
      <c r="AU67" s="31">
        <v>0.4</v>
      </c>
      <c r="AV67" s="31">
        <v>0.39</v>
      </c>
      <c r="AW67" s="31">
        <v>0</v>
      </c>
      <c r="AX67" s="31" t="s">
        <v>39</v>
      </c>
      <c r="AY67" s="31" t="s">
        <v>39</v>
      </c>
      <c r="AZ67" s="31">
        <v>0</v>
      </c>
      <c r="BA67" s="31">
        <v>0</v>
      </c>
      <c r="BB67" s="31">
        <v>0</v>
      </c>
      <c r="BC67" s="31">
        <v>0.17</v>
      </c>
      <c r="BD67" s="31">
        <v>0.08</v>
      </c>
      <c r="BE67" s="31">
        <v>0.11</v>
      </c>
      <c r="BF67" s="31" t="s">
        <v>39</v>
      </c>
      <c r="BG67" s="31" t="s">
        <v>39</v>
      </c>
      <c r="BH67" s="31">
        <v>0.06</v>
      </c>
      <c r="BI67" s="31">
        <v>0.09</v>
      </c>
      <c r="BJ67" s="31" t="s">
        <v>39</v>
      </c>
      <c r="BK67" s="31">
        <v>0.06</v>
      </c>
      <c r="BL67" s="31">
        <v>0</v>
      </c>
      <c r="BM67" s="31">
        <v>0</v>
      </c>
      <c r="BN67" s="31">
        <v>0</v>
      </c>
      <c r="BO67" s="31">
        <v>0</v>
      </c>
      <c r="BP67" s="31" t="s">
        <v>39</v>
      </c>
      <c r="BQ67" s="31" t="s">
        <v>39</v>
      </c>
      <c r="BR67" s="31" t="s">
        <v>39</v>
      </c>
      <c r="BS67" s="31" t="s">
        <v>39</v>
      </c>
      <c r="BT67" s="31">
        <v>0.06</v>
      </c>
      <c r="BU67" s="31">
        <v>0.09</v>
      </c>
      <c r="BV67" s="31" t="s">
        <v>39</v>
      </c>
      <c r="BW67" s="31">
        <v>0.06</v>
      </c>
      <c r="BX67" s="31" t="s">
        <v>39</v>
      </c>
      <c r="BY67" s="31">
        <v>0.06</v>
      </c>
      <c r="BZ67" s="31">
        <v>7.0000000000000007E-2</v>
      </c>
    </row>
    <row r="68" spans="1:78" x14ac:dyDescent="0.25">
      <c r="A68">
        <v>205</v>
      </c>
      <c r="B68" t="s">
        <v>218</v>
      </c>
      <c r="C68" t="s">
        <v>163</v>
      </c>
      <c r="D68" s="32">
        <v>310</v>
      </c>
      <c r="E68" s="32">
        <v>410</v>
      </c>
      <c r="F68" s="32">
        <v>710</v>
      </c>
      <c r="G68" s="31">
        <v>0.79</v>
      </c>
      <c r="H68" s="31">
        <v>0.77</v>
      </c>
      <c r="I68" s="31">
        <v>0.78</v>
      </c>
      <c r="J68" s="31">
        <v>0.78</v>
      </c>
      <c r="K68" s="31">
        <v>0.75</v>
      </c>
      <c r="L68" s="31">
        <v>0.77</v>
      </c>
      <c r="M68" s="31">
        <v>0.02</v>
      </c>
      <c r="N68" s="31">
        <v>0.02</v>
      </c>
      <c r="O68" s="31">
        <v>0.02</v>
      </c>
      <c r="P68" s="31">
        <v>0.02</v>
      </c>
      <c r="Q68" s="31">
        <v>0.02</v>
      </c>
      <c r="R68" s="31">
        <v>0.02</v>
      </c>
      <c r="S68" s="31">
        <v>0.02</v>
      </c>
      <c r="T68" s="31">
        <v>0.03</v>
      </c>
      <c r="U68" s="31">
        <v>0.03</v>
      </c>
      <c r="V68" s="31">
        <v>0.04</v>
      </c>
      <c r="W68" s="31">
        <v>0.04</v>
      </c>
      <c r="X68" s="31">
        <v>0.04</v>
      </c>
      <c r="Y68" s="31">
        <v>0</v>
      </c>
      <c r="Z68" s="31" t="s">
        <v>39</v>
      </c>
      <c r="AA68" s="31" t="s">
        <v>39</v>
      </c>
      <c r="AB68" s="31">
        <v>0</v>
      </c>
      <c r="AC68" s="31">
        <v>0</v>
      </c>
      <c r="AD68" s="31">
        <v>0</v>
      </c>
      <c r="AE68" s="31" t="s">
        <v>39</v>
      </c>
      <c r="AF68" s="31" t="s">
        <v>39</v>
      </c>
      <c r="AG68" s="31">
        <v>0.01</v>
      </c>
      <c r="AH68" s="31">
        <v>0.68</v>
      </c>
      <c r="AI68" s="31">
        <v>0.64</v>
      </c>
      <c r="AJ68" s="31">
        <v>0.66</v>
      </c>
      <c r="AK68" s="31">
        <v>0.35</v>
      </c>
      <c r="AL68" s="31">
        <v>0.21</v>
      </c>
      <c r="AM68" s="31">
        <v>0.27</v>
      </c>
      <c r="AN68" s="31" t="s">
        <v>39</v>
      </c>
      <c r="AO68" s="31">
        <v>0.02</v>
      </c>
      <c r="AP68" s="31">
        <v>0.01</v>
      </c>
      <c r="AQ68" s="31">
        <v>0.23</v>
      </c>
      <c r="AR68" s="31">
        <v>0.15</v>
      </c>
      <c r="AS68" s="31">
        <v>0.19</v>
      </c>
      <c r="AT68" s="31">
        <v>0.32</v>
      </c>
      <c r="AU68" s="31">
        <v>0.43</v>
      </c>
      <c r="AV68" s="31">
        <v>0.38</v>
      </c>
      <c r="AW68" s="31" t="s">
        <v>39</v>
      </c>
      <c r="AX68" s="31" t="s">
        <v>39</v>
      </c>
      <c r="AY68" s="31" t="s">
        <v>39</v>
      </c>
      <c r="AZ68" s="31">
        <v>0</v>
      </c>
      <c r="BA68" s="31">
        <v>0</v>
      </c>
      <c r="BB68" s="31">
        <v>0</v>
      </c>
      <c r="BC68" s="31" t="s">
        <v>39</v>
      </c>
      <c r="BD68" s="31">
        <v>0.02</v>
      </c>
      <c r="BE68" s="31">
        <v>0.01</v>
      </c>
      <c r="BF68" s="31">
        <v>0</v>
      </c>
      <c r="BG68" s="31">
        <v>0</v>
      </c>
      <c r="BH68" s="31">
        <v>0</v>
      </c>
      <c r="BI68" s="31" t="s">
        <v>39</v>
      </c>
      <c r="BJ68" s="31">
        <v>0.02</v>
      </c>
      <c r="BK68" s="31">
        <v>0.01</v>
      </c>
      <c r="BL68" s="31">
        <v>0</v>
      </c>
      <c r="BM68" s="31">
        <v>0</v>
      </c>
      <c r="BN68" s="31">
        <v>0</v>
      </c>
      <c r="BO68" s="31">
        <v>0</v>
      </c>
      <c r="BP68" s="31">
        <v>0</v>
      </c>
      <c r="BQ68" s="31">
        <v>0</v>
      </c>
      <c r="BR68" s="31">
        <v>0.04</v>
      </c>
      <c r="BS68" s="31">
        <v>0.03</v>
      </c>
      <c r="BT68" s="31">
        <v>0.03</v>
      </c>
      <c r="BU68" s="31" t="s">
        <v>39</v>
      </c>
      <c r="BV68" s="31" t="s">
        <v>39</v>
      </c>
      <c r="BW68" s="31">
        <v>0.01</v>
      </c>
      <c r="BX68" s="31">
        <v>0.16</v>
      </c>
      <c r="BY68" s="31">
        <v>0.19</v>
      </c>
      <c r="BZ68" s="31">
        <v>0.18</v>
      </c>
    </row>
    <row r="69" spans="1:78" x14ac:dyDescent="0.25">
      <c r="A69">
        <v>850</v>
      </c>
      <c r="B69" t="s">
        <v>219</v>
      </c>
      <c r="C69" t="s">
        <v>167</v>
      </c>
      <c r="D69" s="32">
        <v>370</v>
      </c>
      <c r="E69" s="32">
        <v>410</v>
      </c>
      <c r="F69" s="32">
        <v>780</v>
      </c>
      <c r="G69" s="31">
        <v>0.71</v>
      </c>
      <c r="H69" s="31">
        <v>0.67</v>
      </c>
      <c r="I69" s="31">
        <v>0.69</v>
      </c>
      <c r="J69" s="31">
        <v>0.65</v>
      </c>
      <c r="K69" s="31">
        <v>0.63</v>
      </c>
      <c r="L69" s="31">
        <v>0.64</v>
      </c>
      <c r="M69" s="31">
        <v>0.05</v>
      </c>
      <c r="N69" s="31">
        <v>0.04</v>
      </c>
      <c r="O69" s="31">
        <v>0.04</v>
      </c>
      <c r="P69" s="31">
        <v>0</v>
      </c>
      <c r="Q69" s="31">
        <v>0</v>
      </c>
      <c r="R69" s="31">
        <v>0</v>
      </c>
      <c r="S69" s="31">
        <v>0.05</v>
      </c>
      <c r="T69" s="31">
        <v>0.06</v>
      </c>
      <c r="U69" s="31">
        <v>0.06</v>
      </c>
      <c r="V69" s="31">
        <v>0.04</v>
      </c>
      <c r="W69" s="31">
        <v>0.05</v>
      </c>
      <c r="X69" s="31">
        <v>0.04</v>
      </c>
      <c r="Y69" s="31" t="s">
        <v>39</v>
      </c>
      <c r="Z69" s="31" t="s">
        <v>39</v>
      </c>
      <c r="AA69" s="31" t="s">
        <v>39</v>
      </c>
      <c r="AB69" s="31">
        <v>0</v>
      </c>
      <c r="AC69" s="31">
        <v>0</v>
      </c>
      <c r="AD69" s="31">
        <v>0</v>
      </c>
      <c r="AE69" s="31">
        <v>7.0000000000000007E-2</v>
      </c>
      <c r="AF69" s="31">
        <v>0.03</v>
      </c>
      <c r="AG69" s="31">
        <v>0.05</v>
      </c>
      <c r="AH69" s="31">
        <v>0.51</v>
      </c>
      <c r="AI69" s="31">
        <v>0.49</v>
      </c>
      <c r="AJ69" s="31">
        <v>0.5</v>
      </c>
      <c r="AK69" s="31">
        <v>0.28000000000000003</v>
      </c>
      <c r="AL69" s="31">
        <v>0.26</v>
      </c>
      <c r="AM69" s="31">
        <v>0.27</v>
      </c>
      <c r="AN69" s="31" t="s">
        <v>39</v>
      </c>
      <c r="AO69" s="31" t="s">
        <v>39</v>
      </c>
      <c r="AP69" s="31" t="s">
        <v>39</v>
      </c>
      <c r="AQ69" s="31">
        <v>0.18</v>
      </c>
      <c r="AR69" s="31">
        <v>0.16</v>
      </c>
      <c r="AS69" s="31">
        <v>0.17</v>
      </c>
      <c r="AT69" s="31">
        <v>0.22</v>
      </c>
      <c r="AU69" s="31">
        <v>0.23</v>
      </c>
      <c r="AV69" s="31">
        <v>0.22</v>
      </c>
      <c r="AW69" s="31" t="s">
        <v>39</v>
      </c>
      <c r="AX69" s="31" t="s">
        <v>39</v>
      </c>
      <c r="AY69" s="31" t="s">
        <v>39</v>
      </c>
      <c r="AZ69" s="31">
        <v>0</v>
      </c>
      <c r="BA69" s="31">
        <v>0</v>
      </c>
      <c r="BB69" s="31">
        <v>0</v>
      </c>
      <c r="BC69" s="31">
        <v>0.05</v>
      </c>
      <c r="BD69" s="31">
        <v>0.04</v>
      </c>
      <c r="BE69" s="31">
        <v>0.05</v>
      </c>
      <c r="BF69" s="31">
        <v>0.02</v>
      </c>
      <c r="BG69" s="31" t="s">
        <v>39</v>
      </c>
      <c r="BH69" s="31">
        <v>0.01</v>
      </c>
      <c r="BI69" s="31">
        <v>0.04</v>
      </c>
      <c r="BJ69" s="31">
        <v>0.03</v>
      </c>
      <c r="BK69" s="31">
        <v>0.03</v>
      </c>
      <c r="BL69" s="31">
        <v>0</v>
      </c>
      <c r="BM69" s="31">
        <v>0</v>
      </c>
      <c r="BN69" s="31">
        <v>0</v>
      </c>
      <c r="BO69" s="31" t="s">
        <v>39</v>
      </c>
      <c r="BP69" s="31" t="s">
        <v>39</v>
      </c>
      <c r="BQ69" s="31" t="s">
        <v>39</v>
      </c>
      <c r="BR69" s="31">
        <v>0.1</v>
      </c>
      <c r="BS69" s="31">
        <v>0.13</v>
      </c>
      <c r="BT69" s="31">
        <v>0.11</v>
      </c>
      <c r="BU69" s="31">
        <v>0.02</v>
      </c>
      <c r="BV69" s="31">
        <v>0.01</v>
      </c>
      <c r="BW69" s="31">
        <v>0.02</v>
      </c>
      <c r="BX69" s="31">
        <v>0.17</v>
      </c>
      <c r="BY69" s="31">
        <v>0.18</v>
      </c>
      <c r="BZ69" s="31">
        <v>0.18</v>
      </c>
    </row>
    <row r="70" spans="1:78" x14ac:dyDescent="0.25">
      <c r="A70">
        <v>309</v>
      </c>
      <c r="B70" t="s">
        <v>220</v>
      </c>
      <c r="C70" t="s">
        <v>163</v>
      </c>
      <c r="D70" s="32">
        <v>440</v>
      </c>
      <c r="E70" s="32">
        <v>440</v>
      </c>
      <c r="F70" s="32">
        <v>880</v>
      </c>
      <c r="G70" s="31">
        <v>0.77</v>
      </c>
      <c r="H70" s="31">
        <v>0.8</v>
      </c>
      <c r="I70" s="31">
        <v>0.78</v>
      </c>
      <c r="J70" s="31">
        <v>0.72</v>
      </c>
      <c r="K70" s="31">
        <v>0.76</v>
      </c>
      <c r="L70" s="31">
        <v>0.74</v>
      </c>
      <c r="M70" s="31">
        <v>0.03</v>
      </c>
      <c r="N70" s="31">
        <v>0.02</v>
      </c>
      <c r="O70" s="31">
        <v>0.02</v>
      </c>
      <c r="P70" s="31" t="s">
        <v>39</v>
      </c>
      <c r="Q70" s="31">
        <v>0</v>
      </c>
      <c r="R70" s="31" t="s">
        <v>39</v>
      </c>
      <c r="S70" s="31">
        <v>0.05</v>
      </c>
      <c r="T70" s="31">
        <v>0.04</v>
      </c>
      <c r="U70" s="31">
        <v>0.04</v>
      </c>
      <c r="V70" s="31">
        <v>0.08</v>
      </c>
      <c r="W70" s="31">
        <v>0.06</v>
      </c>
      <c r="X70" s="31">
        <v>7.0000000000000007E-2</v>
      </c>
      <c r="Y70" s="31">
        <v>0</v>
      </c>
      <c r="Z70" s="31" t="s">
        <v>39</v>
      </c>
      <c r="AA70" s="31" t="s">
        <v>39</v>
      </c>
      <c r="AB70" s="31">
        <v>0</v>
      </c>
      <c r="AC70" s="31">
        <v>0</v>
      </c>
      <c r="AD70" s="31">
        <v>0</v>
      </c>
      <c r="AE70" s="31">
        <v>0.02</v>
      </c>
      <c r="AF70" s="31">
        <v>0.02</v>
      </c>
      <c r="AG70" s="31">
        <v>0.02</v>
      </c>
      <c r="AH70" s="31">
        <v>0.56000000000000005</v>
      </c>
      <c r="AI70" s="31">
        <v>0.64</v>
      </c>
      <c r="AJ70" s="31">
        <v>0.6</v>
      </c>
      <c r="AK70" s="31">
        <v>0.17</v>
      </c>
      <c r="AL70" s="31">
        <v>0.2</v>
      </c>
      <c r="AM70" s="31">
        <v>0.19</v>
      </c>
      <c r="AN70" s="31" t="s">
        <v>39</v>
      </c>
      <c r="AO70" s="31">
        <v>0.02</v>
      </c>
      <c r="AP70" s="31">
        <v>0.01</v>
      </c>
      <c r="AQ70" s="31">
        <v>0.1</v>
      </c>
      <c r="AR70" s="31">
        <v>0.1</v>
      </c>
      <c r="AS70" s="31">
        <v>0.1</v>
      </c>
      <c r="AT70" s="31">
        <v>0.38</v>
      </c>
      <c r="AU70" s="31">
        <v>0.45</v>
      </c>
      <c r="AV70" s="31">
        <v>0.41</v>
      </c>
      <c r="AW70" s="31" t="s">
        <v>39</v>
      </c>
      <c r="AX70" s="31" t="s">
        <v>39</v>
      </c>
      <c r="AY70" s="31" t="s">
        <v>39</v>
      </c>
      <c r="AZ70" s="31">
        <v>0</v>
      </c>
      <c r="BA70" s="31">
        <v>0</v>
      </c>
      <c r="BB70" s="31">
        <v>0</v>
      </c>
      <c r="BC70" s="31">
        <v>0.05</v>
      </c>
      <c r="BD70" s="31">
        <v>0.03</v>
      </c>
      <c r="BE70" s="31">
        <v>0.04</v>
      </c>
      <c r="BF70" s="31">
        <v>0.02</v>
      </c>
      <c r="BG70" s="31" t="s">
        <v>39</v>
      </c>
      <c r="BH70" s="31">
        <v>0.01</v>
      </c>
      <c r="BI70" s="31">
        <v>0.03</v>
      </c>
      <c r="BJ70" s="31">
        <v>0.02</v>
      </c>
      <c r="BK70" s="31">
        <v>0.03</v>
      </c>
      <c r="BL70" s="31">
        <v>0</v>
      </c>
      <c r="BM70" s="31">
        <v>0</v>
      </c>
      <c r="BN70" s="31">
        <v>0</v>
      </c>
      <c r="BO70" s="31" t="s">
        <v>39</v>
      </c>
      <c r="BP70" s="31" t="s">
        <v>39</v>
      </c>
      <c r="BQ70" s="31" t="s">
        <v>39</v>
      </c>
      <c r="BR70" s="31">
        <v>0.06</v>
      </c>
      <c r="BS70" s="31">
        <v>0.03</v>
      </c>
      <c r="BT70" s="31">
        <v>0.05</v>
      </c>
      <c r="BU70" s="31" t="s">
        <v>39</v>
      </c>
      <c r="BV70" s="31">
        <v>0.02</v>
      </c>
      <c r="BW70" s="31">
        <v>0.01</v>
      </c>
      <c r="BX70" s="31">
        <v>0.16</v>
      </c>
      <c r="BY70" s="31">
        <v>0.15</v>
      </c>
      <c r="BZ70" s="31">
        <v>0.16</v>
      </c>
    </row>
    <row r="71" spans="1:78" x14ac:dyDescent="0.25">
      <c r="A71">
        <v>310</v>
      </c>
      <c r="B71" t="s">
        <v>221</v>
      </c>
      <c r="C71" t="s">
        <v>165</v>
      </c>
      <c r="D71" s="32">
        <v>330</v>
      </c>
      <c r="E71" s="32">
        <v>350</v>
      </c>
      <c r="F71" s="32">
        <v>680</v>
      </c>
      <c r="G71" s="31">
        <v>0.83</v>
      </c>
      <c r="H71" s="31">
        <v>0.83</v>
      </c>
      <c r="I71" s="31">
        <v>0.83</v>
      </c>
      <c r="J71" s="31">
        <v>0.83</v>
      </c>
      <c r="K71" s="31">
        <v>0.82</v>
      </c>
      <c r="L71" s="31">
        <v>0.82</v>
      </c>
      <c r="M71" s="31" t="s">
        <v>39</v>
      </c>
      <c r="N71" s="31">
        <v>0.04</v>
      </c>
      <c r="O71" s="31">
        <v>0.03</v>
      </c>
      <c r="P71" s="31" t="s">
        <v>39</v>
      </c>
      <c r="Q71" s="31" t="s">
        <v>39</v>
      </c>
      <c r="R71" s="31" t="s">
        <v>39</v>
      </c>
      <c r="S71" s="31" t="s">
        <v>39</v>
      </c>
      <c r="T71" s="31" t="s">
        <v>39</v>
      </c>
      <c r="U71" s="31" t="s">
        <v>39</v>
      </c>
      <c r="V71" s="31" t="s">
        <v>39</v>
      </c>
      <c r="W71" s="31" t="s">
        <v>39</v>
      </c>
      <c r="X71" s="31">
        <v>0.01</v>
      </c>
      <c r="Y71" s="31">
        <v>0</v>
      </c>
      <c r="Z71" s="31">
        <v>0</v>
      </c>
      <c r="AA71" s="31">
        <v>0</v>
      </c>
      <c r="AB71" s="31">
        <v>0</v>
      </c>
      <c r="AC71" s="31">
        <v>0</v>
      </c>
      <c r="AD71" s="31">
        <v>0</v>
      </c>
      <c r="AE71" s="31" t="s">
        <v>39</v>
      </c>
      <c r="AF71" s="31" t="s">
        <v>39</v>
      </c>
      <c r="AG71" s="31" t="s">
        <v>39</v>
      </c>
      <c r="AH71" s="31">
        <v>0.8</v>
      </c>
      <c r="AI71" s="31">
        <v>0.75</v>
      </c>
      <c r="AJ71" s="31">
        <v>0.78</v>
      </c>
      <c r="AK71" s="31">
        <v>0.35</v>
      </c>
      <c r="AL71" s="31">
        <v>0.31</v>
      </c>
      <c r="AM71" s="31">
        <v>0.33</v>
      </c>
      <c r="AN71" s="31" t="s">
        <v>39</v>
      </c>
      <c r="AO71" s="31">
        <v>0</v>
      </c>
      <c r="AP71" s="31" t="s">
        <v>39</v>
      </c>
      <c r="AQ71" s="31">
        <v>0.18</v>
      </c>
      <c r="AR71" s="31">
        <v>0.18</v>
      </c>
      <c r="AS71" s="31">
        <v>0.18</v>
      </c>
      <c r="AT71" s="31">
        <v>0.44</v>
      </c>
      <c r="AU71" s="31">
        <v>0.44</v>
      </c>
      <c r="AV71" s="31">
        <v>0.44</v>
      </c>
      <c r="AW71" s="31">
        <v>0</v>
      </c>
      <c r="AX71" s="31" t="s">
        <v>39</v>
      </c>
      <c r="AY71" s="31" t="s">
        <v>39</v>
      </c>
      <c r="AZ71" s="31">
        <v>0</v>
      </c>
      <c r="BA71" s="31">
        <v>0</v>
      </c>
      <c r="BB71" s="31">
        <v>0</v>
      </c>
      <c r="BC71" s="31" t="s">
        <v>39</v>
      </c>
      <c r="BD71" s="31" t="s">
        <v>39</v>
      </c>
      <c r="BE71" s="31">
        <v>0.01</v>
      </c>
      <c r="BF71" s="31" t="s">
        <v>39</v>
      </c>
      <c r="BG71" s="31" t="s">
        <v>39</v>
      </c>
      <c r="BH71" s="31" t="s">
        <v>39</v>
      </c>
      <c r="BI71" s="31" t="s">
        <v>39</v>
      </c>
      <c r="BJ71" s="31" t="s">
        <v>39</v>
      </c>
      <c r="BK71" s="31" t="s">
        <v>39</v>
      </c>
      <c r="BL71" s="31">
        <v>0</v>
      </c>
      <c r="BM71" s="31">
        <v>0</v>
      </c>
      <c r="BN71" s="31">
        <v>0</v>
      </c>
      <c r="BO71" s="31">
        <v>0</v>
      </c>
      <c r="BP71" s="31">
        <v>0</v>
      </c>
      <c r="BQ71" s="31">
        <v>0</v>
      </c>
      <c r="BR71" s="31">
        <v>0.04</v>
      </c>
      <c r="BS71" s="31">
        <v>0.04</v>
      </c>
      <c r="BT71" s="31">
        <v>0.04</v>
      </c>
      <c r="BU71" s="31" t="s">
        <v>39</v>
      </c>
      <c r="BV71" s="31" t="s">
        <v>39</v>
      </c>
      <c r="BW71" s="31">
        <v>0.01</v>
      </c>
      <c r="BX71" s="31">
        <v>0.11</v>
      </c>
      <c r="BY71" s="31">
        <v>0.12</v>
      </c>
      <c r="BZ71" s="31">
        <v>0.12</v>
      </c>
    </row>
    <row r="72" spans="1:78" x14ac:dyDescent="0.25">
      <c r="A72">
        <v>805</v>
      </c>
      <c r="B72" t="s">
        <v>222</v>
      </c>
      <c r="C72" t="s">
        <v>151</v>
      </c>
      <c r="D72" s="32">
        <v>80</v>
      </c>
      <c r="E72" s="32">
        <v>100</v>
      </c>
      <c r="F72" s="32">
        <v>180</v>
      </c>
      <c r="G72" s="31">
        <v>0.84</v>
      </c>
      <c r="H72" s="31">
        <v>0.81</v>
      </c>
      <c r="I72" s="31">
        <v>0.82</v>
      </c>
      <c r="J72" s="31">
        <v>0.82</v>
      </c>
      <c r="K72" s="31">
        <v>0.74</v>
      </c>
      <c r="L72" s="31">
        <v>0.77</v>
      </c>
      <c r="M72" s="31">
        <v>0.08</v>
      </c>
      <c r="N72" s="31">
        <v>0.11</v>
      </c>
      <c r="O72" s="31">
        <v>0.09</v>
      </c>
      <c r="P72" s="31">
        <v>0</v>
      </c>
      <c r="Q72" s="31">
        <v>0</v>
      </c>
      <c r="R72" s="31">
        <v>0</v>
      </c>
      <c r="S72" s="31" t="s">
        <v>39</v>
      </c>
      <c r="T72" s="31" t="s">
        <v>39</v>
      </c>
      <c r="U72" s="31" t="s">
        <v>39</v>
      </c>
      <c r="V72" s="31">
        <v>0</v>
      </c>
      <c r="W72" s="31">
        <v>0</v>
      </c>
      <c r="X72" s="31">
        <v>0</v>
      </c>
      <c r="Y72" s="31">
        <v>0</v>
      </c>
      <c r="Z72" s="31">
        <v>0</v>
      </c>
      <c r="AA72" s="31">
        <v>0</v>
      </c>
      <c r="AB72" s="31">
        <v>0</v>
      </c>
      <c r="AC72" s="31">
        <v>0</v>
      </c>
      <c r="AD72" s="31">
        <v>0</v>
      </c>
      <c r="AE72" s="31" t="s">
        <v>39</v>
      </c>
      <c r="AF72" s="31">
        <v>7.0000000000000007E-2</v>
      </c>
      <c r="AG72" s="31">
        <v>0.04</v>
      </c>
      <c r="AH72" s="31">
        <v>0.72</v>
      </c>
      <c r="AI72" s="31">
        <v>0.62</v>
      </c>
      <c r="AJ72" s="31">
        <v>0.66</v>
      </c>
      <c r="AK72" s="31">
        <v>0.24</v>
      </c>
      <c r="AL72" s="31">
        <v>0.19</v>
      </c>
      <c r="AM72" s="31">
        <v>0.21</v>
      </c>
      <c r="AN72" s="31" t="s">
        <v>39</v>
      </c>
      <c r="AO72" s="31" t="s">
        <v>39</v>
      </c>
      <c r="AP72" s="31" t="s">
        <v>39</v>
      </c>
      <c r="AQ72" s="31">
        <v>0.17</v>
      </c>
      <c r="AR72" s="31">
        <v>0.18</v>
      </c>
      <c r="AS72" s="31">
        <v>0.18</v>
      </c>
      <c r="AT72" s="31">
        <v>0.47</v>
      </c>
      <c r="AU72" s="31">
        <v>0.41</v>
      </c>
      <c r="AV72" s="31">
        <v>0.44</v>
      </c>
      <c r="AW72" s="31" t="s">
        <v>39</v>
      </c>
      <c r="AX72" s="31" t="s">
        <v>39</v>
      </c>
      <c r="AY72" s="31" t="s">
        <v>39</v>
      </c>
      <c r="AZ72" s="31">
        <v>0</v>
      </c>
      <c r="BA72" s="31">
        <v>0</v>
      </c>
      <c r="BB72" s="31">
        <v>0</v>
      </c>
      <c r="BC72" s="31" t="s">
        <v>39</v>
      </c>
      <c r="BD72" s="31">
        <v>0.06</v>
      </c>
      <c r="BE72" s="31">
        <v>0.04</v>
      </c>
      <c r="BF72" s="31" t="s">
        <v>39</v>
      </c>
      <c r="BG72" s="31" t="s">
        <v>39</v>
      </c>
      <c r="BH72" s="31" t="s">
        <v>39</v>
      </c>
      <c r="BI72" s="31">
        <v>0</v>
      </c>
      <c r="BJ72" s="31" t="s">
        <v>39</v>
      </c>
      <c r="BK72" s="31" t="s">
        <v>39</v>
      </c>
      <c r="BL72" s="31">
        <v>0</v>
      </c>
      <c r="BM72" s="31">
        <v>0</v>
      </c>
      <c r="BN72" s="31">
        <v>0</v>
      </c>
      <c r="BO72" s="31">
        <v>0</v>
      </c>
      <c r="BP72" s="31" t="s">
        <v>39</v>
      </c>
      <c r="BQ72" s="31" t="s">
        <v>39</v>
      </c>
      <c r="BR72" s="31" t="s">
        <v>39</v>
      </c>
      <c r="BS72" s="31">
        <v>0.1</v>
      </c>
      <c r="BT72" s="31">
        <v>0.08</v>
      </c>
      <c r="BU72" s="31">
        <v>0</v>
      </c>
      <c r="BV72" s="31" t="s">
        <v>39</v>
      </c>
      <c r="BW72" s="31" t="s">
        <v>39</v>
      </c>
      <c r="BX72" s="31">
        <v>0.09</v>
      </c>
      <c r="BY72" s="31">
        <v>0.09</v>
      </c>
      <c r="BZ72" s="31">
        <v>0.09</v>
      </c>
    </row>
    <row r="73" spans="1:78" x14ac:dyDescent="0.25">
      <c r="A73">
        <v>311</v>
      </c>
      <c r="B73" t="s">
        <v>223</v>
      </c>
      <c r="C73" t="s">
        <v>165</v>
      </c>
      <c r="D73" s="32">
        <v>260</v>
      </c>
      <c r="E73" s="32">
        <v>370</v>
      </c>
      <c r="F73" s="32">
        <v>630</v>
      </c>
      <c r="G73" s="31">
        <v>0.83</v>
      </c>
      <c r="H73" s="31">
        <v>0.83</v>
      </c>
      <c r="I73" s="31">
        <v>0.83</v>
      </c>
      <c r="J73" s="31">
        <v>0.72</v>
      </c>
      <c r="K73" s="31">
        <v>0.74</v>
      </c>
      <c r="L73" s="31">
        <v>0.73</v>
      </c>
      <c r="M73" s="31">
        <v>0.03</v>
      </c>
      <c r="N73" s="31">
        <v>0.06</v>
      </c>
      <c r="O73" s="31">
        <v>0.05</v>
      </c>
      <c r="P73" s="31" t="s">
        <v>39</v>
      </c>
      <c r="Q73" s="31">
        <v>0</v>
      </c>
      <c r="R73" s="31" t="s">
        <v>39</v>
      </c>
      <c r="S73" s="31">
        <v>0.03</v>
      </c>
      <c r="T73" s="31">
        <v>0.04</v>
      </c>
      <c r="U73" s="31">
        <v>0.04</v>
      </c>
      <c r="V73" s="31">
        <v>0</v>
      </c>
      <c r="W73" s="31">
        <v>0.02</v>
      </c>
      <c r="X73" s="31">
        <v>0.01</v>
      </c>
      <c r="Y73" s="31">
        <v>0</v>
      </c>
      <c r="Z73" s="31" t="s">
        <v>39</v>
      </c>
      <c r="AA73" s="31" t="s">
        <v>39</v>
      </c>
      <c r="AB73" s="31">
        <v>0</v>
      </c>
      <c r="AC73" s="31">
        <v>0</v>
      </c>
      <c r="AD73" s="31">
        <v>0</v>
      </c>
      <c r="AE73" s="31">
        <v>0.05</v>
      </c>
      <c r="AF73" s="31">
        <v>0.04</v>
      </c>
      <c r="AG73" s="31">
        <v>0.04</v>
      </c>
      <c r="AH73" s="31">
        <v>0.65</v>
      </c>
      <c r="AI73" s="31">
        <v>0.62</v>
      </c>
      <c r="AJ73" s="31">
        <v>0.63</v>
      </c>
      <c r="AK73" s="31">
        <v>0.39</v>
      </c>
      <c r="AL73" s="31">
        <v>0.3</v>
      </c>
      <c r="AM73" s="31">
        <v>0.34</v>
      </c>
      <c r="AN73" s="31" t="s">
        <v>39</v>
      </c>
      <c r="AO73" s="31" t="s">
        <v>39</v>
      </c>
      <c r="AP73" s="31">
        <v>0.01</v>
      </c>
      <c r="AQ73" s="31">
        <v>0.22</v>
      </c>
      <c r="AR73" s="31">
        <v>0.14000000000000001</v>
      </c>
      <c r="AS73" s="31">
        <v>0.17</v>
      </c>
      <c r="AT73" s="31">
        <v>0.25</v>
      </c>
      <c r="AU73" s="31">
        <v>0.32</v>
      </c>
      <c r="AV73" s="31">
        <v>0.28999999999999998</v>
      </c>
      <c r="AW73" s="31">
        <v>0</v>
      </c>
      <c r="AX73" s="31">
        <v>0</v>
      </c>
      <c r="AY73" s="31">
        <v>0</v>
      </c>
      <c r="AZ73" s="31">
        <v>0</v>
      </c>
      <c r="BA73" s="31">
        <v>0</v>
      </c>
      <c r="BB73" s="31">
        <v>0</v>
      </c>
      <c r="BC73" s="31">
        <v>0.1</v>
      </c>
      <c r="BD73" s="31">
        <v>0.09</v>
      </c>
      <c r="BE73" s="31">
        <v>0.09</v>
      </c>
      <c r="BF73" s="31">
        <v>7.0000000000000007E-2</v>
      </c>
      <c r="BG73" s="31">
        <v>0.04</v>
      </c>
      <c r="BH73" s="31">
        <v>0.06</v>
      </c>
      <c r="BI73" s="31">
        <v>0.03</v>
      </c>
      <c r="BJ73" s="31">
        <v>0.04</v>
      </c>
      <c r="BK73" s="31">
        <v>0.04</v>
      </c>
      <c r="BL73" s="31">
        <v>0</v>
      </c>
      <c r="BM73" s="31">
        <v>0</v>
      </c>
      <c r="BN73" s="31">
        <v>0</v>
      </c>
      <c r="BO73" s="31" t="s">
        <v>39</v>
      </c>
      <c r="BP73" s="31" t="s">
        <v>39</v>
      </c>
      <c r="BQ73" s="31" t="s">
        <v>39</v>
      </c>
      <c r="BR73" s="31">
        <v>0.06</v>
      </c>
      <c r="BS73" s="31">
        <v>0.04</v>
      </c>
      <c r="BT73" s="31">
        <v>0.05</v>
      </c>
      <c r="BU73" s="31">
        <v>0.02</v>
      </c>
      <c r="BV73" s="31">
        <v>0.02</v>
      </c>
      <c r="BW73" s="31">
        <v>0.02</v>
      </c>
      <c r="BX73" s="31">
        <v>0.08</v>
      </c>
      <c r="BY73" s="31">
        <v>0.11</v>
      </c>
      <c r="BZ73" s="31">
        <v>0.1</v>
      </c>
    </row>
    <row r="74" spans="1:78" x14ac:dyDescent="0.25">
      <c r="A74">
        <v>884</v>
      </c>
      <c r="B74" t="s">
        <v>224</v>
      </c>
      <c r="C74" t="s">
        <v>159</v>
      </c>
      <c r="D74" s="32">
        <v>110</v>
      </c>
      <c r="E74" s="32">
        <v>130</v>
      </c>
      <c r="F74" s="32">
        <v>250</v>
      </c>
      <c r="G74" s="31">
        <v>0.81</v>
      </c>
      <c r="H74" s="31">
        <v>0.74</v>
      </c>
      <c r="I74" s="31">
        <v>0.77</v>
      </c>
      <c r="J74" s="31">
        <v>0.68</v>
      </c>
      <c r="K74" s="31">
        <v>0.61</v>
      </c>
      <c r="L74" s="31">
        <v>0.64</v>
      </c>
      <c r="M74" s="31" t="s">
        <v>39</v>
      </c>
      <c r="N74" s="31">
        <v>0.05</v>
      </c>
      <c r="O74" s="31">
        <v>0.05</v>
      </c>
      <c r="P74" s="31">
        <v>0</v>
      </c>
      <c r="Q74" s="31">
        <v>0</v>
      </c>
      <c r="R74" s="31">
        <v>0</v>
      </c>
      <c r="S74" s="31" t="s">
        <v>39</v>
      </c>
      <c r="T74" s="31" t="s">
        <v>39</v>
      </c>
      <c r="U74" s="31">
        <v>0.03</v>
      </c>
      <c r="V74" s="31" t="s">
        <v>39</v>
      </c>
      <c r="W74" s="31" t="s">
        <v>39</v>
      </c>
      <c r="X74" s="31" t="s">
        <v>39</v>
      </c>
      <c r="Y74" s="31">
        <v>0</v>
      </c>
      <c r="Z74" s="31">
        <v>0</v>
      </c>
      <c r="AA74" s="31">
        <v>0</v>
      </c>
      <c r="AB74" s="31">
        <v>0</v>
      </c>
      <c r="AC74" s="31">
        <v>0</v>
      </c>
      <c r="AD74" s="31">
        <v>0</v>
      </c>
      <c r="AE74" s="31">
        <v>0.05</v>
      </c>
      <c r="AF74" s="31">
        <v>7.0000000000000007E-2</v>
      </c>
      <c r="AG74" s="31">
        <v>0.06</v>
      </c>
      <c r="AH74" s="31">
        <v>0.6</v>
      </c>
      <c r="AI74" s="31">
        <v>0.51</v>
      </c>
      <c r="AJ74" s="31">
        <v>0.55000000000000004</v>
      </c>
      <c r="AK74" s="31">
        <v>0.31</v>
      </c>
      <c r="AL74" s="31">
        <v>0.16</v>
      </c>
      <c r="AM74" s="31">
        <v>0.23</v>
      </c>
      <c r="AN74" s="31" t="s">
        <v>39</v>
      </c>
      <c r="AO74" s="31">
        <v>0</v>
      </c>
      <c r="AP74" s="31" t="s">
        <v>39</v>
      </c>
      <c r="AQ74" s="31">
        <v>0.18</v>
      </c>
      <c r="AR74" s="31">
        <v>0.1</v>
      </c>
      <c r="AS74" s="31">
        <v>0.14000000000000001</v>
      </c>
      <c r="AT74" s="31">
        <v>0.27</v>
      </c>
      <c r="AU74" s="31">
        <v>0.34</v>
      </c>
      <c r="AV74" s="31">
        <v>0.31</v>
      </c>
      <c r="AW74" s="31" t="s">
        <v>39</v>
      </c>
      <c r="AX74" s="31" t="s">
        <v>39</v>
      </c>
      <c r="AY74" s="31" t="s">
        <v>39</v>
      </c>
      <c r="AZ74" s="31">
        <v>0</v>
      </c>
      <c r="BA74" s="31">
        <v>0</v>
      </c>
      <c r="BB74" s="31">
        <v>0</v>
      </c>
      <c r="BC74" s="31">
        <v>0.1</v>
      </c>
      <c r="BD74" s="31">
        <v>0.1</v>
      </c>
      <c r="BE74" s="31">
        <v>0.1</v>
      </c>
      <c r="BF74" s="31">
        <v>0</v>
      </c>
      <c r="BG74" s="31" t="s">
        <v>39</v>
      </c>
      <c r="BH74" s="31" t="s">
        <v>39</v>
      </c>
      <c r="BI74" s="31">
        <v>0.1</v>
      </c>
      <c r="BJ74" s="31">
        <v>0.09</v>
      </c>
      <c r="BK74" s="31">
        <v>0.09</v>
      </c>
      <c r="BL74" s="31">
        <v>0</v>
      </c>
      <c r="BM74" s="31">
        <v>0</v>
      </c>
      <c r="BN74" s="31">
        <v>0</v>
      </c>
      <c r="BO74" s="31" t="s">
        <v>39</v>
      </c>
      <c r="BP74" s="31" t="s">
        <v>39</v>
      </c>
      <c r="BQ74" s="31">
        <v>0.03</v>
      </c>
      <c r="BR74" s="31">
        <v>0.09</v>
      </c>
      <c r="BS74" s="31">
        <v>7.0000000000000007E-2</v>
      </c>
      <c r="BT74" s="31">
        <v>0.08</v>
      </c>
      <c r="BU74" s="31" t="s">
        <v>39</v>
      </c>
      <c r="BV74" s="31">
        <v>0.05</v>
      </c>
      <c r="BW74" s="31">
        <v>0.04</v>
      </c>
      <c r="BX74" s="31">
        <v>7.0000000000000007E-2</v>
      </c>
      <c r="BY74" s="31">
        <v>0.14000000000000001</v>
      </c>
      <c r="BZ74" s="31">
        <v>0.11</v>
      </c>
    </row>
    <row r="75" spans="1:78" x14ac:dyDescent="0.25">
      <c r="A75">
        <v>919</v>
      </c>
      <c r="B75" t="s">
        <v>225</v>
      </c>
      <c r="C75" t="s">
        <v>161</v>
      </c>
      <c r="D75" s="32">
        <v>3190</v>
      </c>
      <c r="E75" s="32">
        <v>3620</v>
      </c>
      <c r="F75" s="32">
        <v>6810</v>
      </c>
      <c r="G75" s="31">
        <v>0.82</v>
      </c>
      <c r="H75" s="31">
        <v>0.83</v>
      </c>
      <c r="I75" s="31">
        <v>0.83</v>
      </c>
      <c r="J75" s="31">
        <v>0.72</v>
      </c>
      <c r="K75" s="31">
        <v>0.75</v>
      </c>
      <c r="L75" s="31">
        <v>0.74</v>
      </c>
      <c r="M75" s="31">
        <v>0.05</v>
      </c>
      <c r="N75" s="31">
        <v>0.06</v>
      </c>
      <c r="O75" s="31">
        <v>0.06</v>
      </c>
      <c r="P75" s="31" t="s">
        <v>38</v>
      </c>
      <c r="Q75" s="31" t="s">
        <v>38</v>
      </c>
      <c r="R75" s="31" t="s">
        <v>38</v>
      </c>
      <c r="S75" s="31">
        <v>0.02</v>
      </c>
      <c r="T75" s="31">
        <v>0.03</v>
      </c>
      <c r="U75" s="31">
        <v>0.02</v>
      </c>
      <c r="V75" s="31">
        <v>0.03</v>
      </c>
      <c r="W75" s="31">
        <v>0.02</v>
      </c>
      <c r="X75" s="31">
        <v>0.02</v>
      </c>
      <c r="Y75" s="31" t="s">
        <v>39</v>
      </c>
      <c r="Z75" s="31">
        <v>0</v>
      </c>
      <c r="AA75" s="31" t="s">
        <v>39</v>
      </c>
      <c r="AB75" s="31">
        <v>0</v>
      </c>
      <c r="AC75" s="31">
        <v>0</v>
      </c>
      <c r="AD75" s="31">
        <v>0</v>
      </c>
      <c r="AE75" s="31">
        <v>0.03</v>
      </c>
      <c r="AF75" s="31">
        <v>0.02</v>
      </c>
      <c r="AG75" s="31">
        <v>0.03</v>
      </c>
      <c r="AH75" s="31">
        <v>0.61</v>
      </c>
      <c r="AI75" s="31">
        <v>0.64</v>
      </c>
      <c r="AJ75" s="31">
        <v>0.63</v>
      </c>
      <c r="AK75" s="31">
        <v>0.33</v>
      </c>
      <c r="AL75" s="31">
        <v>0.34</v>
      </c>
      <c r="AM75" s="31">
        <v>0.33</v>
      </c>
      <c r="AN75" s="31">
        <v>0.02</v>
      </c>
      <c r="AO75" s="31">
        <v>0.02</v>
      </c>
      <c r="AP75" s="31">
        <v>0.02</v>
      </c>
      <c r="AQ75" s="31">
        <v>0.21</v>
      </c>
      <c r="AR75" s="31">
        <v>0.22</v>
      </c>
      <c r="AS75" s="31">
        <v>0.21</v>
      </c>
      <c r="AT75" s="31">
        <v>0.28000000000000003</v>
      </c>
      <c r="AU75" s="31">
        <v>0.3</v>
      </c>
      <c r="AV75" s="31">
        <v>0.3</v>
      </c>
      <c r="AW75" s="31" t="s">
        <v>38</v>
      </c>
      <c r="AX75" s="31" t="s">
        <v>38</v>
      </c>
      <c r="AY75" s="31" t="s">
        <v>38</v>
      </c>
      <c r="AZ75" s="31" t="s">
        <v>39</v>
      </c>
      <c r="BA75" s="31">
        <v>0</v>
      </c>
      <c r="BB75" s="31" t="s">
        <v>39</v>
      </c>
      <c r="BC75" s="31">
        <v>0.1</v>
      </c>
      <c r="BD75" s="31">
        <v>7.0000000000000007E-2</v>
      </c>
      <c r="BE75" s="31">
        <v>0.09</v>
      </c>
      <c r="BF75" s="31">
        <v>0.04</v>
      </c>
      <c r="BG75" s="31">
        <v>0.03</v>
      </c>
      <c r="BH75" s="31">
        <v>0.03</v>
      </c>
      <c r="BI75" s="31">
        <v>0.06</v>
      </c>
      <c r="BJ75" s="31">
        <v>0.05</v>
      </c>
      <c r="BK75" s="31">
        <v>0.05</v>
      </c>
      <c r="BL75" s="31" t="s">
        <v>39</v>
      </c>
      <c r="BM75" s="31">
        <v>0</v>
      </c>
      <c r="BN75" s="31" t="s">
        <v>39</v>
      </c>
      <c r="BO75" s="31">
        <v>0.01</v>
      </c>
      <c r="BP75" s="31">
        <v>0.01</v>
      </c>
      <c r="BQ75" s="31">
        <v>0.01</v>
      </c>
      <c r="BR75" s="31">
        <v>0.05</v>
      </c>
      <c r="BS75" s="31">
        <v>0.05</v>
      </c>
      <c r="BT75" s="31">
        <v>0.05</v>
      </c>
      <c r="BU75" s="31">
        <v>0.01</v>
      </c>
      <c r="BV75" s="31">
        <v>0.01</v>
      </c>
      <c r="BW75" s="31">
        <v>0.01</v>
      </c>
      <c r="BX75" s="31">
        <v>0.12</v>
      </c>
      <c r="BY75" s="31">
        <v>0.11</v>
      </c>
      <c r="BZ75" s="31">
        <v>0.12</v>
      </c>
    </row>
    <row r="76" spans="1:78" x14ac:dyDescent="0.25">
      <c r="A76">
        <v>312</v>
      </c>
      <c r="B76" t="s">
        <v>226</v>
      </c>
      <c r="C76" t="s">
        <v>165</v>
      </c>
      <c r="D76" s="32">
        <v>730</v>
      </c>
      <c r="E76" s="32">
        <v>750</v>
      </c>
      <c r="F76" s="32">
        <v>1470</v>
      </c>
      <c r="G76" s="31">
        <v>0.77</v>
      </c>
      <c r="H76" s="31">
        <v>0.81</v>
      </c>
      <c r="I76" s="31">
        <v>0.79</v>
      </c>
      <c r="J76" s="31">
        <v>0.68</v>
      </c>
      <c r="K76" s="31">
        <v>0.73</v>
      </c>
      <c r="L76" s="31">
        <v>0.71</v>
      </c>
      <c r="M76" s="31">
        <v>0.05</v>
      </c>
      <c r="N76" s="31">
        <v>0.06</v>
      </c>
      <c r="O76" s="31">
        <v>0.05</v>
      </c>
      <c r="P76" s="31" t="s">
        <v>39</v>
      </c>
      <c r="Q76" s="31" t="s">
        <v>39</v>
      </c>
      <c r="R76" s="31" t="s">
        <v>38</v>
      </c>
      <c r="S76" s="31">
        <v>0.04</v>
      </c>
      <c r="T76" s="31">
        <v>0.05</v>
      </c>
      <c r="U76" s="31">
        <v>0.04</v>
      </c>
      <c r="V76" s="31">
        <v>0.05</v>
      </c>
      <c r="W76" s="31">
        <v>0.03</v>
      </c>
      <c r="X76" s="31">
        <v>0.04</v>
      </c>
      <c r="Y76" s="31">
        <v>0</v>
      </c>
      <c r="Z76" s="31">
        <v>0</v>
      </c>
      <c r="AA76" s="31">
        <v>0</v>
      </c>
      <c r="AB76" s="31">
        <v>0</v>
      </c>
      <c r="AC76" s="31">
        <v>0</v>
      </c>
      <c r="AD76" s="31">
        <v>0</v>
      </c>
      <c r="AE76" s="31">
        <v>0.03</v>
      </c>
      <c r="AF76" s="31">
        <v>0.04</v>
      </c>
      <c r="AG76" s="31">
        <v>0.03</v>
      </c>
      <c r="AH76" s="31">
        <v>0.54</v>
      </c>
      <c r="AI76" s="31">
        <v>0.6</v>
      </c>
      <c r="AJ76" s="31">
        <v>0.56999999999999995</v>
      </c>
      <c r="AK76" s="31">
        <v>0.24</v>
      </c>
      <c r="AL76" s="31">
        <v>0.25</v>
      </c>
      <c r="AM76" s="31">
        <v>0.25</v>
      </c>
      <c r="AN76" s="31">
        <v>0.01</v>
      </c>
      <c r="AO76" s="31" t="s">
        <v>39</v>
      </c>
      <c r="AP76" s="31">
        <v>0.01</v>
      </c>
      <c r="AQ76" s="31">
        <v>0.12</v>
      </c>
      <c r="AR76" s="31">
        <v>0.11</v>
      </c>
      <c r="AS76" s="31">
        <v>0.12</v>
      </c>
      <c r="AT76" s="31">
        <v>0.28999999999999998</v>
      </c>
      <c r="AU76" s="31">
        <v>0.34</v>
      </c>
      <c r="AV76" s="31">
        <v>0.32</v>
      </c>
      <c r="AW76" s="31" t="s">
        <v>39</v>
      </c>
      <c r="AX76" s="31" t="s">
        <v>39</v>
      </c>
      <c r="AY76" s="31">
        <v>0.01</v>
      </c>
      <c r="AZ76" s="31">
        <v>0</v>
      </c>
      <c r="BA76" s="31">
        <v>0</v>
      </c>
      <c r="BB76" s="31">
        <v>0</v>
      </c>
      <c r="BC76" s="31">
        <v>0.08</v>
      </c>
      <c r="BD76" s="31">
        <v>7.0000000000000007E-2</v>
      </c>
      <c r="BE76" s="31">
        <v>0.08</v>
      </c>
      <c r="BF76" s="31">
        <v>0.05</v>
      </c>
      <c r="BG76" s="31">
        <v>0.06</v>
      </c>
      <c r="BH76" s="31">
        <v>0.06</v>
      </c>
      <c r="BI76" s="31">
        <v>0.03</v>
      </c>
      <c r="BJ76" s="31">
        <v>0.02</v>
      </c>
      <c r="BK76" s="31">
        <v>0.02</v>
      </c>
      <c r="BL76" s="31">
        <v>0</v>
      </c>
      <c r="BM76" s="31" t="s">
        <v>39</v>
      </c>
      <c r="BN76" s="31" t="s">
        <v>39</v>
      </c>
      <c r="BO76" s="31" t="s">
        <v>39</v>
      </c>
      <c r="BP76" s="31" t="s">
        <v>39</v>
      </c>
      <c r="BQ76" s="31" t="s">
        <v>39</v>
      </c>
      <c r="BR76" s="31">
        <v>0.06</v>
      </c>
      <c r="BS76" s="31">
        <v>0.06</v>
      </c>
      <c r="BT76" s="31">
        <v>0.06</v>
      </c>
      <c r="BU76" s="31">
        <v>0.02</v>
      </c>
      <c r="BV76" s="31">
        <v>0.01</v>
      </c>
      <c r="BW76" s="31">
        <v>0.01</v>
      </c>
      <c r="BX76" s="31">
        <v>0.16</v>
      </c>
      <c r="BY76" s="31">
        <v>0.13</v>
      </c>
      <c r="BZ76" s="31">
        <v>0.14000000000000001</v>
      </c>
    </row>
    <row r="77" spans="1:78" x14ac:dyDescent="0.25">
      <c r="A77">
        <v>313</v>
      </c>
      <c r="B77" t="s">
        <v>227</v>
      </c>
      <c r="C77" t="s">
        <v>165</v>
      </c>
      <c r="D77" s="32">
        <v>680</v>
      </c>
      <c r="E77" s="32">
        <v>710</v>
      </c>
      <c r="F77" s="32">
        <v>1380</v>
      </c>
      <c r="G77" s="31">
        <v>0.74</v>
      </c>
      <c r="H77" s="31">
        <v>0.79</v>
      </c>
      <c r="I77" s="31">
        <v>0.77</v>
      </c>
      <c r="J77" s="31">
        <v>0.71</v>
      </c>
      <c r="K77" s="31">
        <v>0.78</v>
      </c>
      <c r="L77" s="31">
        <v>0.74</v>
      </c>
      <c r="M77" s="31">
        <v>0.03</v>
      </c>
      <c r="N77" s="31">
        <v>0.05</v>
      </c>
      <c r="O77" s="31">
        <v>0.04</v>
      </c>
      <c r="P77" s="31">
        <v>0.01</v>
      </c>
      <c r="Q77" s="31">
        <v>0.01</v>
      </c>
      <c r="R77" s="31">
        <v>0.01</v>
      </c>
      <c r="S77" s="31">
        <v>0.03</v>
      </c>
      <c r="T77" s="31">
        <v>0.03</v>
      </c>
      <c r="U77" s="31">
        <v>0.03</v>
      </c>
      <c r="V77" s="31">
        <v>0.03</v>
      </c>
      <c r="W77" s="31">
        <v>0.04</v>
      </c>
      <c r="X77" s="31">
        <v>0.03</v>
      </c>
      <c r="Y77" s="31">
        <v>0</v>
      </c>
      <c r="Z77" s="31">
        <v>0</v>
      </c>
      <c r="AA77" s="31">
        <v>0</v>
      </c>
      <c r="AB77" s="31">
        <v>0</v>
      </c>
      <c r="AC77" s="31">
        <v>0</v>
      </c>
      <c r="AD77" s="31">
        <v>0</v>
      </c>
      <c r="AE77" s="31">
        <v>0.03</v>
      </c>
      <c r="AF77" s="31">
        <v>0.03</v>
      </c>
      <c r="AG77" s="31">
        <v>0.03</v>
      </c>
      <c r="AH77" s="31">
        <v>0.62</v>
      </c>
      <c r="AI77" s="31">
        <v>0.65</v>
      </c>
      <c r="AJ77" s="31">
        <v>0.64</v>
      </c>
      <c r="AK77" s="31">
        <v>0.3</v>
      </c>
      <c r="AL77" s="31">
        <v>0.28000000000000003</v>
      </c>
      <c r="AM77" s="31">
        <v>0.28999999999999998</v>
      </c>
      <c r="AN77" s="31">
        <v>0.01</v>
      </c>
      <c r="AO77" s="31" t="s">
        <v>39</v>
      </c>
      <c r="AP77" s="31">
        <v>0.01</v>
      </c>
      <c r="AQ77" s="31">
        <v>0.17</v>
      </c>
      <c r="AR77" s="31">
        <v>0.13</v>
      </c>
      <c r="AS77" s="31">
        <v>0.15</v>
      </c>
      <c r="AT77" s="31">
        <v>0.31</v>
      </c>
      <c r="AU77" s="31">
        <v>0.36</v>
      </c>
      <c r="AV77" s="31">
        <v>0.34</v>
      </c>
      <c r="AW77" s="31" t="s">
        <v>39</v>
      </c>
      <c r="AX77" s="31" t="s">
        <v>39</v>
      </c>
      <c r="AY77" s="31">
        <v>0.01</v>
      </c>
      <c r="AZ77" s="31" t="s">
        <v>39</v>
      </c>
      <c r="BA77" s="31" t="s">
        <v>39</v>
      </c>
      <c r="BB77" s="31" t="s">
        <v>39</v>
      </c>
      <c r="BC77" s="31">
        <v>0.03</v>
      </c>
      <c r="BD77" s="31">
        <v>0.01</v>
      </c>
      <c r="BE77" s="31">
        <v>0.02</v>
      </c>
      <c r="BF77" s="31" t="s">
        <v>39</v>
      </c>
      <c r="BG77" s="31" t="s">
        <v>39</v>
      </c>
      <c r="BH77" s="31" t="s">
        <v>39</v>
      </c>
      <c r="BI77" s="31">
        <v>0.02</v>
      </c>
      <c r="BJ77" s="31">
        <v>0.01</v>
      </c>
      <c r="BK77" s="31">
        <v>0.02</v>
      </c>
      <c r="BL77" s="31" t="s">
        <v>39</v>
      </c>
      <c r="BM77" s="31" t="s">
        <v>39</v>
      </c>
      <c r="BN77" s="31" t="s">
        <v>39</v>
      </c>
      <c r="BO77" s="31" t="s">
        <v>39</v>
      </c>
      <c r="BP77" s="31" t="s">
        <v>39</v>
      </c>
      <c r="BQ77" s="31" t="s">
        <v>39</v>
      </c>
      <c r="BR77" s="31">
        <v>0.06</v>
      </c>
      <c r="BS77" s="31">
        <v>0.05</v>
      </c>
      <c r="BT77" s="31">
        <v>0.06</v>
      </c>
      <c r="BU77" s="31">
        <v>0.03</v>
      </c>
      <c r="BV77" s="31">
        <v>0.02</v>
      </c>
      <c r="BW77" s="31">
        <v>0.02</v>
      </c>
      <c r="BX77" s="31">
        <v>0.17</v>
      </c>
      <c r="BY77" s="31">
        <v>0.14000000000000001</v>
      </c>
      <c r="BZ77" s="31">
        <v>0.15</v>
      </c>
    </row>
    <row r="78" spans="1:78" x14ac:dyDescent="0.25">
      <c r="A78">
        <v>921</v>
      </c>
      <c r="B78" t="s">
        <v>228</v>
      </c>
      <c r="C78" t="s">
        <v>167</v>
      </c>
      <c r="D78" s="32">
        <v>200</v>
      </c>
      <c r="E78" s="32">
        <v>220</v>
      </c>
      <c r="F78" s="32">
        <v>420</v>
      </c>
      <c r="G78" s="31">
        <v>0.76</v>
      </c>
      <c r="H78" s="31">
        <v>0.73</v>
      </c>
      <c r="I78" s="31">
        <v>0.74</v>
      </c>
      <c r="J78" s="31">
        <v>0.74</v>
      </c>
      <c r="K78" s="31">
        <v>0.7</v>
      </c>
      <c r="L78" s="31">
        <v>0.72</v>
      </c>
      <c r="M78" s="31">
        <v>0.1</v>
      </c>
      <c r="N78" s="31">
        <v>0.08</v>
      </c>
      <c r="O78" s="31">
        <v>0.09</v>
      </c>
      <c r="P78" s="31">
        <v>0</v>
      </c>
      <c r="Q78" s="31">
        <v>0</v>
      </c>
      <c r="R78" s="31">
        <v>0</v>
      </c>
      <c r="S78" s="31" t="s">
        <v>39</v>
      </c>
      <c r="T78" s="31">
        <v>0.05</v>
      </c>
      <c r="U78" s="31">
        <v>0.04</v>
      </c>
      <c r="V78" s="31">
        <v>0.06</v>
      </c>
      <c r="W78" s="31">
        <v>0.04</v>
      </c>
      <c r="X78" s="31">
        <v>0.05</v>
      </c>
      <c r="Y78" s="31" t="s">
        <v>39</v>
      </c>
      <c r="Z78" s="31" t="s">
        <v>39</v>
      </c>
      <c r="AA78" s="31" t="s">
        <v>39</v>
      </c>
      <c r="AB78" s="31">
        <v>0</v>
      </c>
      <c r="AC78" s="31">
        <v>0</v>
      </c>
      <c r="AD78" s="31">
        <v>0</v>
      </c>
      <c r="AE78" s="31">
        <v>0.04</v>
      </c>
      <c r="AF78" s="31">
        <v>0.04</v>
      </c>
      <c r="AG78" s="31">
        <v>0.04</v>
      </c>
      <c r="AH78" s="31">
        <v>0.55000000000000004</v>
      </c>
      <c r="AI78" s="31">
        <v>0.52</v>
      </c>
      <c r="AJ78" s="31">
        <v>0.53</v>
      </c>
      <c r="AK78" s="31">
        <v>0.21</v>
      </c>
      <c r="AL78" s="31">
        <v>0.18</v>
      </c>
      <c r="AM78" s="31">
        <v>0.2</v>
      </c>
      <c r="AN78" s="31" t="s">
        <v>39</v>
      </c>
      <c r="AO78" s="31" t="s">
        <v>39</v>
      </c>
      <c r="AP78" s="31" t="s">
        <v>39</v>
      </c>
      <c r="AQ78" s="31">
        <v>0.11</v>
      </c>
      <c r="AR78" s="31">
        <v>7.0000000000000007E-2</v>
      </c>
      <c r="AS78" s="31">
        <v>0.09</v>
      </c>
      <c r="AT78" s="31">
        <v>0.32</v>
      </c>
      <c r="AU78" s="31">
        <v>0.33</v>
      </c>
      <c r="AV78" s="31">
        <v>0.33</v>
      </c>
      <c r="AW78" s="31" t="s">
        <v>39</v>
      </c>
      <c r="AX78" s="31" t="s">
        <v>39</v>
      </c>
      <c r="AY78" s="31" t="s">
        <v>39</v>
      </c>
      <c r="AZ78" s="31">
        <v>0</v>
      </c>
      <c r="BA78" s="31">
        <v>0</v>
      </c>
      <c r="BB78" s="31">
        <v>0</v>
      </c>
      <c r="BC78" s="31" t="s">
        <v>39</v>
      </c>
      <c r="BD78" s="31">
        <v>0.03</v>
      </c>
      <c r="BE78" s="31">
        <v>0.03</v>
      </c>
      <c r="BF78" s="31" t="s">
        <v>39</v>
      </c>
      <c r="BG78" s="31" t="s">
        <v>39</v>
      </c>
      <c r="BH78" s="31" t="s">
        <v>39</v>
      </c>
      <c r="BI78" s="31" t="s">
        <v>39</v>
      </c>
      <c r="BJ78" s="31" t="s">
        <v>39</v>
      </c>
      <c r="BK78" s="31">
        <v>0.01</v>
      </c>
      <c r="BL78" s="31">
        <v>0</v>
      </c>
      <c r="BM78" s="31">
        <v>0</v>
      </c>
      <c r="BN78" s="31">
        <v>0</v>
      </c>
      <c r="BO78" s="31">
        <v>0</v>
      </c>
      <c r="BP78" s="31">
        <v>0</v>
      </c>
      <c r="BQ78" s="31">
        <v>0</v>
      </c>
      <c r="BR78" s="31">
        <v>7.0000000000000007E-2</v>
      </c>
      <c r="BS78" s="31">
        <v>0.11</v>
      </c>
      <c r="BT78" s="31">
        <v>0.09</v>
      </c>
      <c r="BU78" s="31" t="s">
        <v>39</v>
      </c>
      <c r="BV78" s="31" t="s">
        <v>39</v>
      </c>
      <c r="BW78" s="31" t="s">
        <v>39</v>
      </c>
      <c r="BX78" s="31">
        <v>0.16</v>
      </c>
      <c r="BY78" s="31">
        <v>0.16</v>
      </c>
      <c r="BZ78" s="31">
        <v>0.16</v>
      </c>
    </row>
    <row r="79" spans="1:78" x14ac:dyDescent="0.25">
      <c r="A79">
        <v>420</v>
      </c>
      <c r="B79" t="s">
        <v>229</v>
      </c>
      <c r="C79" t="s">
        <v>169</v>
      </c>
      <c r="D79" s="32" t="s">
        <v>342</v>
      </c>
      <c r="E79" s="32" t="s">
        <v>342</v>
      </c>
      <c r="F79" s="32" t="s">
        <v>342</v>
      </c>
      <c r="G79" s="31" t="s">
        <v>342</v>
      </c>
      <c r="H79" s="31" t="s">
        <v>342</v>
      </c>
      <c r="I79" s="31" t="s">
        <v>342</v>
      </c>
      <c r="J79" s="31" t="s">
        <v>342</v>
      </c>
      <c r="K79" s="31" t="s">
        <v>342</v>
      </c>
      <c r="L79" s="31" t="s">
        <v>342</v>
      </c>
      <c r="M79" s="31" t="s">
        <v>342</v>
      </c>
      <c r="N79" s="31" t="s">
        <v>342</v>
      </c>
      <c r="O79" s="31" t="s">
        <v>342</v>
      </c>
      <c r="P79" s="31" t="s">
        <v>342</v>
      </c>
      <c r="Q79" s="31" t="s">
        <v>342</v>
      </c>
      <c r="R79" s="31" t="s">
        <v>342</v>
      </c>
      <c r="S79" s="31" t="s">
        <v>342</v>
      </c>
      <c r="T79" s="31" t="s">
        <v>342</v>
      </c>
      <c r="U79" s="31" t="s">
        <v>342</v>
      </c>
      <c r="V79" s="31" t="s">
        <v>342</v>
      </c>
      <c r="W79" s="31" t="s">
        <v>342</v>
      </c>
      <c r="X79" s="31" t="s">
        <v>342</v>
      </c>
      <c r="Y79" s="31" t="s">
        <v>342</v>
      </c>
      <c r="Z79" s="31" t="s">
        <v>342</v>
      </c>
      <c r="AA79" s="31" t="s">
        <v>342</v>
      </c>
      <c r="AB79" s="31" t="s">
        <v>342</v>
      </c>
      <c r="AC79" s="31" t="s">
        <v>342</v>
      </c>
      <c r="AD79" s="31" t="s">
        <v>342</v>
      </c>
      <c r="AE79" s="31" t="s">
        <v>342</v>
      </c>
      <c r="AF79" s="31" t="s">
        <v>342</v>
      </c>
      <c r="AG79" s="31" t="s">
        <v>342</v>
      </c>
      <c r="AH79" s="31" t="s">
        <v>342</v>
      </c>
      <c r="AI79" s="31" t="s">
        <v>342</v>
      </c>
      <c r="AJ79" s="31" t="s">
        <v>342</v>
      </c>
      <c r="AK79" s="31" t="s">
        <v>342</v>
      </c>
      <c r="AL79" s="31" t="s">
        <v>342</v>
      </c>
      <c r="AM79" s="31" t="s">
        <v>342</v>
      </c>
      <c r="AN79" s="31" t="s">
        <v>342</v>
      </c>
      <c r="AO79" s="31" t="s">
        <v>342</v>
      </c>
      <c r="AP79" s="31" t="s">
        <v>342</v>
      </c>
      <c r="AQ79" s="31" t="s">
        <v>342</v>
      </c>
      <c r="AR79" s="31" t="s">
        <v>342</v>
      </c>
      <c r="AS79" s="31" t="s">
        <v>342</v>
      </c>
      <c r="AT79" s="31" t="s">
        <v>342</v>
      </c>
      <c r="AU79" s="31" t="s">
        <v>342</v>
      </c>
      <c r="AV79" s="31" t="s">
        <v>342</v>
      </c>
      <c r="AW79" s="31" t="s">
        <v>342</v>
      </c>
      <c r="AX79" s="31" t="s">
        <v>342</v>
      </c>
      <c r="AY79" s="31" t="s">
        <v>342</v>
      </c>
      <c r="AZ79" s="31" t="s">
        <v>342</v>
      </c>
      <c r="BA79" s="31" t="s">
        <v>342</v>
      </c>
      <c r="BB79" s="31" t="s">
        <v>342</v>
      </c>
      <c r="BC79" s="31" t="s">
        <v>342</v>
      </c>
      <c r="BD79" s="31" t="s">
        <v>342</v>
      </c>
      <c r="BE79" s="31" t="s">
        <v>342</v>
      </c>
      <c r="BF79" s="31" t="s">
        <v>342</v>
      </c>
      <c r="BG79" s="31" t="s">
        <v>342</v>
      </c>
      <c r="BH79" s="31" t="s">
        <v>342</v>
      </c>
      <c r="BI79" s="31" t="s">
        <v>342</v>
      </c>
      <c r="BJ79" s="31" t="s">
        <v>342</v>
      </c>
      <c r="BK79" s="31" t="s">
        <v>342</v>
      </c>
      <c r="BL79" s="31" t="s">
        <v>342</v>
      </c>
      <c r="BM79" s="31" t="s">
        <v>342</v>
      </c>
      <c r="BN79" s="31" t="s">
        <v>342</v>
      </c>
      <c r="BO79" s="31" t="s">
        <v>342</v>
      </c>
      <c r="BP79" s="31" t="s">
        <v>342</v>
      </c>
      <c r="BQ79" s="31" t="s">
        <v>342</v>
      </c>
      <c r="BR79" s="31" t="s">
        <v>342</v>
      </c>
      <c r="BS79" s="31" t="s">
        <v>342</v>
      </c>
      <c r="BT79" s="31" t="s">
        <v>342</v>
      </c>
      <c r="BU79" s="31" t="s">
        <v>342</v>
      </c>
      <c r="BV79" s="31" t="s">
        <v>342</v>
      </c>
      <c r="BW79" s="31" t="s">
        <v>342</v>
      </c>
      <c r="BX79" s="31" t="s">
        <v>342</v>
      </c>
      <c r="BY79" s="31" t="s">
        <v>342</v>
      </c>
      <c r="BZ79" s="31" t="s">
        <v>342</v>
      </c>
    </row>
    <row r="80" spans="1:78" x14ac:dyDescent="0.25">
      <c r="A80">
        <v>206</v>
      </c>
      <c r="B80" t="s">
        <v>230</v>
      </c>
      <c r="C80" t="s">
        <v>163</v>
      </c>
      <c r="D80" s="32">
        <v>170</v>
      </c>
      <c r="E80" s="32">
        <v>100</v>
      </c>
      <c r="F80" s="32">
        <v>260</v>
      </c>
      <c r="G80" s="31">
        <v>0.7</v>
      </c>
      <c r="H80" s="31">
        <v>0.73</v>
      </c>
      <c r="I80" s="31">
        <v>0.71</v>
      </c>
      <c r="J80" s="31">
        <v>0.7</v>
      </c>
      <c r="K80" s="31">
        <v>0.73</v>
      </c>
      <c r="L80" s="31">
        <v>0.71</v>
      </c>
      <c r="M80" s="31">
        <v>0.04</v>
      </c>
      <c r="N80" s="31" t="s">
        <v>39</v>
      </c>
      <c r="O80" s="31">
        <v>0.03</v>
      </c>
      <c r="P80" s="31">
        <v>0</v>
      </c>
      <c r="Q80" s="31">
        <v>0</v>
      </c>
      <c r="R80" s="31">
        <v>0</v>
      </c>
      <c r="S80" s="31" t="s">
        <v>39</v>
      </c>
      <c r="T80" s="31" t="s">
        <v>39</v>
      </c>
      <c r="U80" s="31">
        <v>0.02</v>
      </c>
      <c r="V80" s="31">
        <v>0.06</v>
      </c>
      <c r="W80" s="31">
        <v>0.06</v>
      </c>
      <c r="X80" s="31">
        <v>0.06</v>
      </c>
      <c r="Y80" s="31" t="s">
        <v>39</v>
      </c>
      <c r="Z80" s="31" t="s">
        <v>39</v>
      </c>
      <c r="AA80" s="31" t="s">
        <v>39</v>
      </c>
      <c r="AB80" s="31">
        <v>0</v>
      </c>
      <c r="AC80" s="31">
        <v>0</v>
      </c>
      <c r="AD80" s="31">
        <v>0</v>
      </c>
      <c r="AE80" s="31" t="s">
        <v>39</v>
      </c>
      <c r="AF80" s="31">
        <v>0</v>
      </c>
      <c r="AG80" s="31" t="s">
        <v>39</v>
      </c>
      <c r="AH80" s="31">
        <v>0.57999999999999996</v>
      </c>
      <c r="AI80" s="31">
        <v>0.63</v>
      </c>
      <c r="AJ80" s="31">
        <v>0.6</v>
      </c>
      <c r="AK80" s="31">
        <v>0.15</v>
      </c>
      <c r="AL80" s="31">
        <v>0.23</v>
      </c>
      <c r="AM80" s="31">
        <v>0.18</v>
      </c>
      <c r="AN80" s="31">
        <v>0</v>
      </c>
      <c r="AO80" s="31">
        <v>0</v>
      </c>
      <c r="AP80" s="31">
        <v>0</v>
      </c>
      <c r="AQ80" s="31">
        <v>7.0000000000000007E-2</v>
      </c>
      <c r="AR80" s="31">
        <v>0.13</v>
      </c>
      <c r="AS80" s="31">
        <v>0.09</v>
      </c>
      <c r="AT80" s="31">
        <v>0.42</v>
      </c>
      <c r="AU80" s="31">
        <v>0.4</v>
      </c>
      <c r="AV80" s="31">
        <v>0.41</v>
      </c>
      <c r="AW80" s="31" t="s">
        <v>39</v>
      </c>
      <c r="AX80" s="31">
        <v>0</v>
      </c>
      <c r="AY80" s="31" t="s">
        <v>39</v>
      </c>
      <c r="AZ80" s="31">
        <v>0</v>
      </c>
      <c r="BA80" s="31">
        <v>0</v>
      </c>
      <c r="BB80" s="31">
        <v>0</v>
      </c>
      <c r="BC80" s="31">
        <v>0</v>
      </c>
      <c r="BD80" s="31">
        <v>0</v>
      </c>
      <c r="BE80" s="31">
        <v>0</v>
      </c>
      <c r="BF80" s="31">
        <v>0</v>
      </c>
      <c r="BG80" s="31">
        <v>0</v>
      </c>
      <c r="BH80" s="31">
        <v>0</v>
      </c>
      <c r="BI80" s="31">
        <v>0</v>
      </c>
      <c r="BJ80" s="31">
        <v>0</v>
      </c>
      <c r="BK80" s="31">
        <v>0</v>
      </c>
      <c r="BL80" s="31">
        <v>0</v>
      </c>
      <c r="BM80" s="31">
        <v>0</v>
      </c>
      <c r="BN80" s="31">
        <v>0</v>
      </c>
      <c r="BO80" s="31">
        <v>0</v>
      </c>
      <c r="BP80" s="31">
        <v>0</v>
      </c>
      <c r="BQ80" s="31">
        <v>0</v>
      </c>
      <c r="BR80" s="31">
        <v>7.0000000000000007E-2</v>
      </c>
      <c r="BS80" s="31">
        <v>0.13</v>
      </c>
      <c r="BT80" s="31">
        <v>0.09</v>
      </c>
      <c r="BU80" s="31" t="s">
        <v>39</v>
      </c>
      <c r="BV80" s="31">
        <v>0</v>
      </c>
      <c r="BW80" s="31" t="s">
        <v>39</v>
      </c>
      <c r="BX80" s="31">
        <v>0.22</v>
      </c>
      <c r="BY80" s="31">
        <v>0.13</v>
      </c>
      <c r="BZ80" s="31">
        <v>0.19</v>
      </c>
    </row>
    <row r="81" spans="1:78" x14ac:dyDescent="0.25">
      <c r="A81">
        <v>207</v>
      </c>
      <c r="B81" t="s">
        <v>231</v>
      </c>
      <c r="C81" t="s">
        <v>163</v>
      </c>
      <c r="D81" s="32">
        <v>160</v>
      </c>
      <c r="E81" s="32">
        <v>140</v>
      </c>
      <c r="F81" s="32">
        <v>300</v>
      </c>
      <c r="G81" s="31">
        <v>0.78</v>
      </c>
      <c r="H81" s="31">
        <v>0.86</v>
      </c>
      <c r="I81" s="31">
        <v>0.82</v>
      </c>
      <c r="J81" s="31">
        <v>0.75</v>
      </c>
      <c r="K81" s="31">
        <v>0.85</v>
      </c>
      <c r="L81" s="31">
        <v>0.8</v>
      </c>
      <c r="M81" s="31" t="s">
        <v>39</v>
      </c>
      <c r="N81" s="31" t="s">
        <v>39</v>
      </c>
      <c r="O81" s="31">
        <v>0.02</v>
      </c>
      <c r="P81" s="31" t="s">
        <v>39</v>
      </c>
      <c r="Q81" s="31" t="s">
        <v>39</v>
      </c>
      <c r="R81" s="31" t="s">
        <v>39</v>
      </c>
      <c r="S81" s="31" t="s">
        <v>39</v>
      </c>
      <c r="T81" s="31" t="s">
        <v>39</v>
      </c>
      <c r="U81" s="31" t="s">
        <v>39</v>
      </c>
      <c r="V81" s="31">
        <v>0</v>
      </c>
      <c r="W81" s="31" t="s">
        <v>39</v>
      </c>
      <c r="X81" s="31" t="s">
        <v>39</v>
      </c>
      <c r="Y81" s="31">
        <v>0</v>
      </c>
      <c r="Z81" s="31" t="s">
        <v>39</v>
      </c>
      <c r="AA81" s="31" t="s">
        <v>39</v>
      </c>
      <c r="AB81" s="31">
        <v>0</v>
      </c>
      <c r="AC81" s="31">
        <v>0</v>
      </c>
      <c r="AD81" s="31">
        <v>0</v>
      </c>
      <c r="AE81" s="31" t="s">
        <v>39</v>
      </c>
      <c r="AF81" s="31">
        <v>0</v>
      </c>
      <c r="AG81" s="31" t="s">
        <v>39</v>
      </c>
      <c r="AH81" s="31">
        <v>0.71</v>
      </c>
      <c r="AI81" s="31">
        <v>0.79</v>
      </c>
      <c r="AJ81" s="31">
        <v>0.75</v>
      </c>
      <c r="AK81" s="31">
        <v>0.56999999999999995</v>
      </c>
      <c r="AL81" s="31">
        <v>0.61</v>
      </c>
      <c r="AM81" s="31">
        <v>0.59</v>
      </c>
      <c r="AN81" s="31" t="s">
        <v>39</v>
      </c>
      <c r="AO81" s="31">
        <v>7.0000000000000007E-2</v>
      </c>
      <c r="AP81" s="31">
        <v>0.04</v>
      </c>
      <c r="AQ81" s="31">
        <v>0.43</v>
      </c>
      <c r="AR81" s="31">
        <v>0.41</v>
      </c>
      <c r="AS81" s="31">
        <v>0.42</v>
      </c>
      <c r="AT81" s="31">
        <v>0.14000000000000001</v>
      </c>
      <c r="AU81" s="31">
        <v>0.18</v>
      </c>
      <c r="AV81" s="31">
        <v>0.16</v>
      </c>
      <c r="AW81" s="31">
        <v>0</v>
      </c>
      <c r="AX81" s="31">
        <v>0</v>
      </c>
      <c r="AY81" s="31">
        <v>0</v>
      </c>
      <c r="AZ81" s="31">
        <v>0</v>
      </c>
      <c r="BA81" s="31">
        <v>0</v>
      </c>
      <c r="BB81" s="31">
        <v>0</v>
      </c>
      <c r="BC81" s="31" t="s">
        <v>39</v>
      </c>
      <c r="BD81" s="31" t="s">
        <v>39</v>
      </c>
      <c r="BE81" s="31">
        <v>0.02</v>
      </c>
      <c r="BF81" s="31" t="s">
        <v>39</v>
      </c>
      <c r="BG81" s="31">
        <v>0</v>
      </c>
      <c r="BH81" s="31" t="s">
        <v>39</v>
      </c>
      <c r="BI81" s="31" t="s">
        <v>39</v>
      </c>
      <c r="BJ81" s="31" t="s">
        <v>39</v>
      </c>
      <c r="BK81" s="31" t="s">
        <v>39</v>
      </c>
      <c r="BL81" s="31">
        <v>0</v>
      </c>
      <c r="BM81" s="31">
        <v>0</v>
      </c>
      <c r="BN81" s="31">
        <v>0</v>
      </c>
      <c r="BO81" s="31" t="s">
        <v>39</v>
      </c>
      <c r="BP81" s="31">
        <v>0</v>
      </c>
      <c r="BQ81" s="31" t="s">
        <v>39</v>
      </c>
      <c r="BR81" s="31" t="s">
        <v>39</v>
      </c>
      <c r="BS81" s="31" t="s">
        <v>39</v>
      </c>
      <c r="BT81" s="31">
        <v>0.03</v>
      </c>
      <c r="BU81" s="31" t="s">
        <v>39</v>
      </c>
      <c r="BV81" s="31" t="s">
        <v>39</v>
      </c>
      <c r="BW81" s="31" t="s">
        <v>39</v>
      </c>
      <c r="BX81" s="31">
        <v>0.16</v>
      </c>
      <c r="BY81" s="31">
        <v>0.1</v>
      </c>
      <c r="BZ81" s="31">
        <v>0.13</v>
      </c>
    </row>
    <row r="82" spans="1:78" x14ac:dyDescent="0.25">
      <c r="A82">
        <v>886</v>
      </c>
      <c r="B82" t="s">
        <v>232</v>
      </c>
      <c r="C82" t="s">
        <v>167</v>
      </c>
      <c r="D82" s="32">
        <v>3640</v>
      </c>
      <c r="E82" s="32">
        <v>4090</v>
      </c>
      <c r="F82" s="32">
        <v>7730</v>
      </c>
      <c r="G82" s="31">
        <v>0.79</v>
      </c>
      <c r="H82" s="31">
        <v>0.82</v>
      </c>
      <c r="I82" s="31">
        <v>0.81</v>
      </c>
      <c r="J82" s="31">
        <v>0.66</v>
      </c>
      <c r="K82" s="31">
        <v>0.7</v>
      </c>
      <c r="L82" s="31">
        <v>0.68</v>
      </c>
      <c r="M82" s="31">
        <v>7.0000000000000007E-2</v>
      </c>
      <c r="N82" s="31">
        <v>0.06</v>
      </c>
      <c r="O82" s="31">
        <v>0.06</v>
      </c>
      <c r="P82" s="31" t="s">
        <v>38</v>
      </c>
      <c r="Q82" s="31" t="s">
        <v>39</v>
      </c>
      <c r="R82" s="31" t="s">
        <v>38</v>
      </c>
      <c r="S82" s="31">
        <v>0.04</v>
      </c>
      <c r="T82" s="31">
        <v>0.06</v>
      </c>
      <c r="U82" s="31">
        <v>0.05</v>
      </c>
      <c r="V82" s="31">
        <v>0.03</v>
      </c>
      <c r="W82" s="31">
        <v>0.02</v>
      </c>
      <c r="X82" s="31">
        <v>0.02</v>
      </c>
      <c r="Y82" s="31">
        <v>0</v>
      </c>
      <c r="Z82" s="31" t="s">
        <v>39</v>
      </c>
      <c r="AA82" s="31" t="s">
        <v>39</v>
      </c>
      <c r="AB82" s="31">
        <v>0</v>
      </c>
      <c r="AC82" s="31">
        <v>0</v>
      </c>
      <c r="AD82" s="31">
        <v>0</v>
      </c>
      <c r="AE82" s="31">
        <v>0.04</v>
      </c>
      <c r="AF82" s="31">
        <v>0.04</v>
      </c>
      <c r="AG82" s="31">
        <v>0.04</v>
      </c>
      <c r="AH82" s="31">
        <v>0.52</v>
      </c>
      <c r="AI82" s="31">
        <v>0.56000000000000005</v>
      </c>
      <c r="AJ82" s="31">
        <v>0.54</v>
      </c>
      <c r="AK82" s="31">
        <v>0.28999999999999998</v>
      </c>
      <c r="AL82" s="31">
        <v>0.28999999999999998</v>
      </c>
      <c r="AM82" s="31">
        <v>0.28999999999999998</v>
      </c>
      <c r="AN82" s="31">
        <v>0.02</v>
      </c>
      <c r="AO82" s="31">
        <v>0.01</v>
      </c>
      <c r="AP82" s="31">
        <v>0.01</v>
      </c>
      <c r="AQ82" s="31">
        <v>0.16</v>
      </c>
      <c r="AR82" s="31">
        <v>0.15</v>
      </c>
      <c r="AS82" s="31">
        <v>0.16</v>
      </c>
      <c r="AT82" s="31">
        <v>0.22</v>
      </c>
      <c r="AU82" s="31">
        <v>0.27</v>
      </c>
      <c r="AV82" s="31">
        <v>0.25</v>
      </c>
      <c r="AW82" s="31">
        <v>0.01</v>
      </c>
      <c r="AX82" s="31">
        <v>0.01</v>
      </c>
      <c r="AY82" s="31">
        <v>0.01</v>
      </c>
      <c r="AZ82" s="31" t="s">
        <v>39</v>
      </c>
      <c r="BA82" s="31" t="s">
        <v>39</v>
      </c>
      <c r="BB82" s="31" t="s">
        <v>39</v>
      </c>
      <c r="BC82" s="31">
        <v>0.12</v>
      </c>
      <c r="BD82" s="31">
        <v>0.11</v>
      </c>
      <c r="BE82" s="31">
        <v>0.12</v>
      </c>
      <c r="BF82" s="31">
        <v>0.1</v>
      </c>
      <c r="BG82" s="31">
        <v>0.08</v>
      </c>
      <c r="BH82" s="31">
        <v>0.09</v>
      </c>
      <c r="BI82" s="31">
        <v>0.03</v>
      </c>
      <c r="BJ82" s="31">
        <v>0.03</v>
      </c>
      <c r="BK82" s="31">
        <v>0.03</v>
      </c>
      <c r="BL82" s="31" t="s">
        <v>39</v>
      </c>
      <c r="BM82" s="31" t="s">
        <v>39</v>
      </c>
      <c r="BN82" s="31" t="s">
        <v>39</v>
      </c>
      <c r="BO82" s="31">
        <v>0.01</v>
      </c>
      <c r="BP82" s="31">
        <v>0.01</v>
      </c>
      <c r="BQ82" s="31">
        <v>0.01</v>
      </c>
      <c r="BR82" s="31">
        <v>0.05</v>
      </c>
      <c r="BS82" s="31">
        <v>0.05</v>
      </c>
      <c r="BT82" s="31">
        <v>0.05</v>
      </c>
      <c r="BU82" s="31">
        <v>0.03</v>
      </c>
      <c r="BV82" s="31">
        <v>0.02</v>
      </c>
      <c r="BW82" s="31">
        <v>0.02</v>
      </c>
      <c r="BX82" s="31">
        <v>0.13</v>
      </c>
      <c r="BY82" s="31">
        <v>0.12</v>
      </c>
      <c r="BZ82" s="31">
        <v>0.12</v>
      </c>
    </row>
    <row r="83" spans="1:78" x14ac:dyDescent="0.25">
      <c r="A83">
        <v>810</v>
      </c>
      <c r="B83" t="s">
        <v>233</v>
      </c>
      <c r="C83" t="s">
        <v>155</v>
      </c>
      <c r="D83" s="32">
        <v>80</v>
      </c>
      <c r="E83" s="32">
        <v>90</v>
      </c>
      <c r="F83" s="32">
        <v>170</v>
      </c>
      <c r="G83" s="31">
        <v>0.79</v>
      </c>
      <c r="H83" s="31">
        <v>0.74</v>
      </c>
      <c r="I83" s="31">
        <v>0.77</v>
      </c>
      <c r="J83" s="31">
        <v>0.78</v>
      </c>
      <c r="K83" s="31">
        <v>0.71</v>
      </c>
      <c r="L83" s="31">
        <v>0.74</v>
      </c>
      <c r="M83" s="31">
        <v>0.09</v>
      </c>
      <c r="N83" s="31" t="s">
        <v>39</v>
      </c>
      <c r="O83" s="31">
        <v>7.0000000000000007E-2</v>
      </c>
      <c r="P83" s="31">
        <v>0</v>
      </c>
      <c r="Q83" s="31">
        <v>0</v>
      </c>
      <c r="R83" s="31">
        <v>0</v>
      </c>
      <c r="S83" s="31" t="s">
        <v>39</v>
      </c>
      <c r="T83" s="31">
        <v>0.08</v>
      </c>
      <c r="U83" s="31">
        <v>7.0000000000000007E-2</v>
      </c>
      <c r="V83" s="31">
        <v>0</v>
      </c>
      <c r="W83" s="31">
        <v>0</v>
      </c>
      <c r="X83" s="31">
        <v>0</v>
      </c>
      <c r="Y83" s="31" t="s">
        <v>39</v>
      </c>
      <c r="Z83" s="31">
        <v>0</v>
      </c>
      <c r="AA83" s="31" t="s">
        <v>39</v>
      </c>
      <c r="AB83" s="31">
        <v>0</v>
      </c>
      <c r="AC83" s="31">
        <v>0</v>
      </c>
      <c r="AD83" s="31">
        <v>0</v>
      </c>
      <c r="AE83" s="31">
        <v>0.1</v>
      </c>
      <c r="AF83" s="31">
        <v>7.0000000000000007E-2</v>
      </c>
      <c r="AG83" s="31">
        <v>0.08</v>
      </c>
      <c r="AH83" s="31">
        <v>0.63</v>
      </c>
      <c r="AI83" s="31">
        <v>0.57999999999999996</v>
      </c>
      <c r="AJ83" s="31">
        <v>0.6</v>
      </c>
      <c r="AK83" s="31" t="s">
        <v>39</v>
      </c>
      <c r="AL83" s="31">
        <v>0.14000000000000001</v>
      </c>
      <c r="AM83" s="31">
        <v>0.1</v>
      </c>
      <c r="AN83" s="31">
        <v>0</v>
      </c>
      <c r="AO83" s="31">
        <v>0</v>
      </c>
      <c r="AP83" s="31">
        <v>0</v>
      </c>
      <c r="AQ83" s="31" t="s">
        <v>39</v>
      </c>
      <c r="AR83" s="31">
        <v>0.1</v>
      </c>
      <c r="AS83" s="31">
        <v>0.08</v>
      </c>
      <c r="AT83" s="31">
        <v>0.48</v>
      </c>
      <c r="AU83" s="31">
        <v>0.44</v>
      </c>
      <c r="AV83" s="31">
        <v>0.46</v>
      </c>
      <c r="AW83" s="31">
        <v>0.09</v>
      </c>
      <c r="AX83" s="31">
        <v>0</v>
      </c>
      <c r="AY83" s="31">
        <v>0.04</v>
      </c>
      <c r="AZ83" s="31">
        <v>0</v>
      </c>
      <c r="BA83" s="31">
        <v>0</v>
      </c>
      <c r="BB83" s="31">
        <v>0</v>
      </c>
      <c r="BC83" s="31">
        <v>0</v>
      </c>
      <c r="BD83" s="31" t="s">
        <v>39</v>
      </c>
      <c r="BE83" s="31" t="s">
        <v>39</v>
      </c>
      <c r="BF83" s="31">
        <v>0</v>
      </c>
      <c r="BG83" s="31" t="s">
        <v>39</v>
      </c>
      <c r="BH83" s="31" t="s">
        <v>39</v>
      </c>
      <c r="BI83" s="31">
        <v>0</v>
      </c>
      <c r="BJ83" s="31">
        <v>0</v>
      </c>
      <c r="BK83" s="31">
        <v>0</v>
      </c>
      <c r="BL83" s="31">
        <v>0</v>
      </c>
      <c r="BM83" s="31">
        <v>0</v>
      </c>
      <c r="BN83" s="31">
        <v>0</v>
      </c>
      <c r="BO83" s="31" t="s">
        <v>39</v>
      </c>
      <c r="BP83" s="31">
        <v>0</v>
      </c>
      <c r="BQ83" s="31" t="s">
        <v>39</v>
      </c>
      <c r="BR83" s="31">
        <v>7.0000000000000007E-2</v>
      </c>
      <c r="BS83" s="31">
        <v>0.09</v>
      </c>
      <c r="BT83" s="31">
        <v>0.08</v>
      </c>
      <c r="BU83" s="31" t="s">
        <v>39</v>
      </c>
      <c r="BV83" s="31" t="s">
        <v>39</v>
      </c>
      <c r="BW83" s="31" t="s">
        <v>39</v>
      </c>
      <c r="BX83" s="31">
        <v>0.11</v>
      </c>
      <c r="BY83" s="31">
        <v>0.15</v>
      </c>
      <c r="BZ83" s="31">
        <v>0.13</v>
      </c>
    </row>
    <row r="84" spans="1:78" x14ac:dyDescent="0.25">
      <c r="A84">
        <v>314</v>
      </c>
      <c r="B84" t="s">
        <v>234</v>
      </c>
      <c r="C84" t="s">
        <v>165</v>
      </c>
      <c r="D84" s="32">
        <v>470</v>
      </c>
      <c r="E84" s="32">
        <v>520</v>
      </c>
      <c r="F84" s="32">
        <v>990</v>
      </c>
      <c r="G84" s="31">
        <v>0.74</v>
      </c>
      <c r="H84" s="31">
        <v>0.78</v>
      </c>
      <c r="I84" s="31">
        <v>0.76</v>
      </c>
      <c r="J84" s="31">
        <v>0.69</v>
      </c>
      <c r="K84" s="31">
        <v>0.75</v>
      </c>
      <c r="L84" s="31">
        <v>0.72</v>
      </c>
      <c r="M84" s="31">
        <v>0.03</v>
      </c>
      <c r="N84" s="31">
        <v>0.03</v>
      </c>
      <c r="O84" s="31">
        <v>0.03</v>
      </c>
      <c r="P84" s="31" t="s">
        <v>39</v>
      </c>
      <c r="Q84" s="31" t="s">
        <v>39</v>
      </c>
      <c r="R84" s="31" t="s">
        <v>39</v>
      </c>
      <c r="S84" s="31">
        <v>0.03</v>
      </c>
      <c r="T84" s="31">
        <v>0.06</v>
      </c>
      <c r="U84" s="31">
        <v>0.04</v>
      </c>
      <c r="V84" s="31">
        <v>0.04</v>
      </c>
      <c r="W84" s="31">
        <v>0.03</v>
      </c>
      <c r="X84" s="31">
        <v>0.04</v>
      </c>
      <c r="Y84" s="31">
        <v>0</v>
      </c>
      <c r="Z84" s="31">
        <v>0</v>
      </c>
      <c r="AA84" s="31">
        <v>0</v>
      </c>
      <c r="AB84" s="31">
        <v>0</v>
      </c>
      <c r="AC84" s="31">
        <v>0</v>
      </c>
      <c r="AD84" s="31">
        <v>0</v>
      </c>
      <c r="AE84" s="31" t="s">
        <v>39</v>
      </c>
      <c r="AF84" s="31">
        <v>0.01</v>
      </c>
      <c r="AG84" s="31">
        <v>0.01</v>
      </c>
      <c r="AH84" s="31">
        <v>0.59</v>
      </c>
      <c r="AI84" s="31">
        <v>0.62</v>
      </c>
      <c r="AJ84" s="31">
        <v>0.61</v>
      </c>
      <c r="AK84" s="31">
        <v>0.37</v>
      </c>
      <c r="AL84" s="31">
        <v>0.37</v>
      </c>
      <c r="AM84" s="31">
        <v>0.37</v>
      </c>
      <c r="AN84" s="31">
        <v>0.03</v>
      </c>
      <c r="AO84" s="31">
        <v>0.05</v>
      </c>
      <c r="AP84" s="31">
        <v>0.04</v>
      </c>
      <c r="AQ84" s="31">
        <v>0.27</v>
      </c>
      <c r="AR84" s="31">
        <v>0.26</v>
      </c>
      <c r="AS84" s="31">
        <v>0.26</v>
      </c>
      <c r="AT84" s="31">
        <v>0.21</v>
      </c>
      <c r="AU84" s="31">
        <v>0.24</v>
      </c>
      <c r="AV84" s="31">
        <v>0.23</v>
      </c>
      <c r="AW84" s="31" t="s">
        <v>39</v>
      </c>
      <c r="AX84" s="31">
        <v>0.01</v>
      </c>
      <c r="AY84" s="31">
        <v>0.01</v>
      </c>
      <c r="AZ84" s="31">
        <v>0</v>
      </c>
      <c r="BA84" s="31">
        <v>0</v>
      </c>
      <c r="BB84" s="31">
        <v>0</v>
      </c>
      <c r="BC84" s="31">
        <v>0.05</v>
      </c>
      <c r="BD84" s="31">
        <v>0.03</v>
      </c>
      <c r="BE84" s="31">
        <v>0.04</v>
      </c>
      <c r="BF84" s="31" t="s">
        <v>39</v>
      </c>
      <c r="BG84" s="31">
        <v>0.01</v>
      </c>
      <c r="BH84" s="31">
        <v>0.01</v>
      </c>
      <c r="BI84" s="31">
        <v>0.04</v>
      </c>
      <c r="BJ84" s="31">
        <v>0.02</v>
      </c>
      <c r="BK84" s="31">
        <v>0.03</v>
      </c>
      <c r="BL84" s="31">
        <v>0</v>
      </c>
      <c r="BM84" s="31">
        <v>0</v>
      </c>
      <c r="BN84" s="31">
        <v>0</v>
      </c>
      <c r="BO84" s="31" t="s">
        <v>39</v>
      </c>
      <c r="BP84" s="31" t="s">
        <v>39</v>
      </c>
      <c r="BQ84" s="31" t="s">
        <v>39</v>
      </c>
      <c r="BR84" s="31">
        <v>0.04</v>
      </c>
      <c r="BS84" s="31">
        <v>0.05</v>
      </c>
      <c r="BT84" s="31">
        <v>0.05</v>
      </c>
      <c r="BU84" s="31">
        <v>0.03</v>
      </c>
      <c r="BV84" s="31">
        <v>0.03</v>
      </c>
      <c r="BW84" s="31">
        <v>0.03</v>
      </c>
      <c r="BX84" s="31">
        <v>0.19</v>
      </c>
      <c r="BY84" s="31">
        <v>0.14000000000000001</v>
      </c>
      <c r="BZ84" s="31">
        <v>0.16</v>
      </c>
    </row>
    <row r="85" spans="1:78" x14ac:dyDescent="0.25">
      <c r="A85">
        <v>382</v>
      </c>
      <c r="B85" t="s">
        <v>235</v>
      </c>
      <c r="C85" t="s">
        <v>155</v>
      </c>
      <c r="D85" s="32">
        <v>300</v>
      </c>
      <c r="E85" s="32">
        <v>460</v>
      </c>
      <c r="F85" s="32">
        <v>760</v>
      </c>
      <c r="G85" s="31">
        <v>0.87</v>
      </c>
      <c r="H85" s="31">
        <v>0.85</v>
      </c>
      <c r="I85" s="31">
        <v>0.86</v>
      </c>
      <c r="J85" s="31">
        <v>0.79</v>
      </c>
      <c r="K85" s="31">
        <v>0.79</v>
      </c>
      <c r="L85" s="31">
        <v>0.79</v>
      </c>
      <c r="M85" s="31">
        <v>0.05</v>
      </c>
      <c r="N85" s="31">
        <v>0.04</v>
      </c>
      <c r="O85" s="31">
        <v>0.04</v>
      </c>
      <c r="P85" s="31" t="s">
        <v>39</v>
      </c>
      <c r="Q85" s="31">
        <v>0</v>
      </c>
      <c r="R85" s="31" t="s">
        <v>39</v>
      </c>
      <c r="S85" s="31" t="s">
        <v>39</v>
      </c>
      <c r="T85" s="31">
        <v>0.04</v>
      </c>
      <c r="U85" s="31">
        <v>0.03</v>
      </c>
      <c r="V85" s="31">
        <v>0.03</v>
      </c>
      <c r="W85" s="31">
        <v>0.03</v>
      </c>
      <c r="X85" s="31">
        <v>0.03</v>
      </c>
      <c r="Y85" s="31">
        <v>0</v>
      </c>
      <c r="Z85" s="31">
        <v>0</v>
      </c>
      <c r="AA85" s="31">
        <v>0</v>
      </c>
      <c r="AB85" s="31">
        <v>0</v>
      </c>
      <c r="AC85" s="31">
        <v>0</v>
      </c>
      <c r="AD85" s="31">
        <v>0</v>
      </c>
      <c r="AE85" s="31">
        <v>0.06</v>
      </c>
      <c r="AF85" s="31">
        <v>0.05</v>
      </c>
      <c r="AG85" s="31">
        <v>0.06</v>
      </c>
      <c r="AH85" s="31">
        <v>0.7</v>
      </c>
      <c r="AI85" s="31">
        <v>0.68</v>
      </c>
      <c r="AJ85" s="31">
        <v>0.69</v>
      </c>
      <c r="AK85" s="31">
        <v>0.2</v>
      </c>
      <c r="AL85" s="31">
        <v>0.16</v>
      </c>
      <c r="AM85" s="31">
        <v>0.17</v>
      </c>
      <c r="AN85" s="31" t="s">
        <v>39</v>
      </c>
      <c r="AO85" s="31" t="s">
        <v>39</v>
      </c>
      <c r="AP85" s="31">
        <v>0.01</v>
      </c>
      <c r="AQ85" s="31">
        <v>0.16</v>
      </c>
      <c r="AR85" s="31">
        <v>0.14000000000000001</v>
      </c>
      <c r="AS85" s="31">
        <v>0.14000000000000001</v>
      </c>
      <c r="AT85" s="31">
        <v>0.49</v>
      </c>
      <c r="AU85" s="31">
        <v>0.51</v>
      </c>
      <c r="AV85" s="31">
        <v>0.5</v>
      </c>
      <c r="AW85" s="31" t="s">
        <v>39</v>
      </c>
      <c r="AX85" s="31">
        <v>0.02</v>
      </c>
      <c r="AY85" s="31">
        <v>0.01</v>
      </c>
      <c r="AZ85" s="31">
        <v>0</v>
      </c>
      <c r="BA85" s="31">
        <v>0</v>
      </c>
      <c r="BB85" s="31">
        <v>0</v>
      </c>
      <c r="BC85" s="31">
        <v>7.0000000000000007E-2</v>
      </c>
      <c r="BD85" s="31">
        <v>0.05</v>
      </c>
      <c r="BE85" s="31">
        <v>0.06</v>
      </c>
      <c r="BF85" s="31">
        <v>0.03</v>
      </c>
      <c r="BG85" s="31">
        <v>0.03</v>
      </c>
      <c r="BH85" s="31">
        <v>0.03</v>
      </c>
      <c r="BI85" s="31">
        <v>0.04</v>
      </c>
      <c r="BJ85" s="31">
        <v>0.03</v>
      </c>
      <c r="BK85" s="31">
        <v>0.03</v>
      </c>
      <c r="BL85" s="31">
        <v>0</v>
      </c>
      <c r="BM85" s="31">
        <v>0</v>
      </c>
      <c r="BN85" s="31">
        <v>0</v>
      </c>
      <c r="BO85" s="31" t="s">
        <v>39</v>
      </c>
      <c r="BP85" s="31" t="s">
        <v>39</v>
      </c>
      <c r="BQ85" s="31">
        <v>0.01</v>
      </c>
      <c r="BR85" s="31">
        <v>0.04</v>
      </c>
      <c r="BS85" s="31">
        <v>0.05</v>
      </c>
      <c r="BT85" s="31">
        <v>0.04</v>
      </c>
      <c r="BU85" s="31">
        <v>0.03</v>
      </c>
      <c r="BV85" s="31">
        <v>0.02</v>
      </c>
      <c r="BW85" s="31">
        <v>0.02</v>
      </c>
      <c r="BX85" s="31">
        <v>7.0000000000000007E-2</v>
      </c>
      <c r="BY85" s="31">
        <v>0.08</v>
      </c>
      <c r="BZ85" s="31">
        <v>7.0000000000000007E-2</v>
      </c>
    </row>
    <row r="86" spans="1:78" x14ac:dyDescent="0.25">
      <c r="A86">
        <v>340</v>
      </c>
      <c r="B86" t="s">
        <v>236</v>
      </c>
      <c r="C86" t="s">
        <v>153</v>
      </c>
      <c r="D86" s="32">
        <v>50</v>
      </c>
      <c r="E86" s="32">
        <v>40</v>
      </c>
      <c r="F86" s="32">
        <v>100</v>
      </c>
      <c r="G86" s="31">
        <v>0.9</v>
      </c>
      <c r="H86" s="31">
        <v>0.86</v>
      </c>
      <c r="I86" s="31">
        <v>0.88</v>
      </c>
      <c r="J86" s="31">
        <v>0.81</v>
      </c>
      <c r="K86" s="31">
        <v>0.86</v>
      </c>
      <c r="L86" s="31">
        <v>0.83</v>
      </c>
      <c r="M86" s="31">
        <v>0.17</v>
      </c>
      <c r="N86" s="31" t="s">
        <v>39</v>
      </c>
      <c r="O86" s="31">
        <v>0.15</v>
      </c>
      <c r="P86" s="31">
        <v>0</v>
      </c>
      <c r="Q86" s="31">
        <v>0</v>
      </c>
      <c r="R86" s="31">
        <v>0</v>
      </c>
      <c r="S86" s="31" t="s">
        <v>39</v>
      </c>
      <c r="T86" s="31" t="s">
        <v>39</v>
      </c>
      <c r="U86" s="31">
        <v>7.0000000000000007E-2</v>
      </c>
      <c r="V86" s="31" t="s">
        <v>39</v>
      </c>
      <c r="W86" s="31" t="s">
        <v>39</v>
      </c>
      <c r="X86" s="31" t="s">
        <v>39</v>
      </c>
      <c r="Y86" s="31">
        <v>0</v>
      </c>
      <c r="Z86" s="31">
        <v>0</v>
      </c>
      <c r="AA86" s="31">
        <v>0</v>
      </c>
      <c r="AB86" s="31">
        <v>0</v>
      </c>
      <c r="AC86" s="31">
        <v>0</v>
      </c>
      <c r="AD86" s="31">
        <v>0</v>
      </c>
      <c r="AE86" s="31" t="s">
        <v>39</v>
      </c>
      <c r="AF86" s="31">
        <v>0.14000000000000001</v>
      </c>
      <c r="AG86" s="31">
        <v>0.11</v>
      </c>
      <c r="AH86" s="31">
        <v>0.56000000000000005</v>
      </c>
      <c r="AI86" s="31">
        <v>0.57999999999999996</v>
      </c>
      <c r="AJ86" s="31">
        <v>0.56999999999999995</v>
      </c>
      <c r="AK86" s="31">
        <v>0.12</v>
      </c>
      <c r="AL86" s="31" t="s">
        <v>39</v>
      </c>
      <c r="AM86" s="31">
        <v>7.0000000000000007E-2</v>
      </c>
      <c r="AN86" s="31">
        <v>0</v>
      </c>
      <c r="AO86" s="31">
        <v>0</v>
      </c>
      <c r="AP86" s="31">
        <v>0</v>
      </c>
      <c r="AQ86" s="31">
        <v>0.12</v>
      </c>
      <c r="AR86" s="31" t="s">
        <v>39</v>
      </c>
      <c r="AS86" s="31">
        <v>7.0000000000000007E-2</v>
      </c>
      <c r="AT86" s="31">
        <v>0.42</v>
      </c>
      <c r="AU86" s="31">
        <v>0.56000000000000005</v>
      </c>
      <c r="AV86" s="31">
        <v>0.48</v>
      </c>
      <c r="AW86" s="31" t="s">
        <v>39</v>
      </c>
      <c r="AX86" s="31">
        <v>0</v>
      </c>
      <c r="AY86" s="31" t="s">
        <v>39</v>
      </c>
      <c r="AZ86" s="31">
        <v>0</v>
      </c>
      <c r="BA86" s="31">
        <v>0</v>
      </c>
      <c r="BB86" s="31">
        <v>0</v>
      </c>
      <c r="BC86" s="31" t="s">
        <v>39</v>
      </c>
      <c r="BD86" s="31">
        <v>0</v>
      </c>
      <c r="BE86" s="31" t="s">
        <v>39</v>
      </c>
      <c r="BF86" s="31" t="s">
        <v>39</v>
      </c>
      <c r="BG86" s="31">
        <v>0</v>
      </c>
      <c r="BH86" s="31" t="s">
        <v>39</v>
      </c>
      <c r="BI86" s="31" t="s">
        <v>39</v>
      </c>
      <c r="BJ86" s="31">
        <v>0</v>
      </c>
      <c r="BK86" s="31" t="s">
        <v>39</v>
      </c>
      <c r="BL86" s="31">
        <v>0</v>
      </c>
      <c r="BM86" s="31">
        <v>0</v>
      </c>
      <c r="BN86" s="31">
        <v>0</v>
      </c>
      <c r="BO86" s="31">
        <v>0</v>
      </c>
      <c r="BP86" s="31">
        <v>0</v>
      </c>
      <c r="BQ86" s="31">
        <v>0</v>
      </c>
      <c r="BR86" s="31" t="s">
        <v>39</v>
      </c>
      <c r="BS86" s="31" t="s">
        <v>39</v>
      </c>
      <c r="BT86" s="31" t="s">
        <v>39</v>
      </c>
      <c r="BU86" s="31" t="s">
        <v>39</v>
      </c>
      <c r="BV86" s="31" t="s">
        <v>39</v>
      </c>
      <c r="BW86" s="31" t="s">
        <v>39</v>
      </c>
      <c r="BX86" s="31">
        <v>0</v>
      </c>
      <c r="BY86" s="31" t="s">
        <v>39</v>
      </c>
      <c r="BZ86" s="31" t="s">
        <v>39</v>
      </c>
    </row>
    <row r="87" spans="1:78" x14ac:dyDescent="0.25">
      <c r="A87">
        <v>208</v>
      </c>
      <c r="B87" t="s">
        <v>237</v>
      </c>
      <c r="C87" t="s">
        <v>163</v>
      </c>
      <c r="D87" s="32">
        <v>190</v>
      </c>
      <c r="E87" s="32">
        <v>260</v>
      </c>
      <c r="F87" s="32">
        <v>440</v>
      </c>
      <c r="G87" s="31">
        <v>0.74</v>
      </c>
      <c r="H87" s="31">
        <v>0.76</v>
      </c>
      <c r="I87" s="31">
        <v>0.75</v>
      </c>
      <c r="J87" s="31">
        <v>0.71</v>
      </c>
      <c r="K87" s="31">
        <v>0.75</v>
      </c>
      <c r="L87" s="31">
        <v>0.73</v>
      </c>
      <c r="M87" s="31" t="s">
        <v>39</v>
      </c>
      <c r="N87" s="31">
        <v>0.04</v>
      </c>
      <c r="O87" s="31">
        <v>0.03</v>
      </c>
      <c r="P87" s="31" t="s">
        <v>39</v>
      </c>
      <c r="Q87" s="31">
        <v>0</v>
      </c>
      <c r="R87" s="31" t="s">
        <v>39</v>
      </c>
      <c r="S87" s="31">
        <v>0.04</v>
      </c>
      <c r="T87" s="31">
        <v>0.06</v>
      </c>
      <c r="U87" s="31">
        <v>0.05</v>
      </c>
      <c r="V87" s="31" t="s">
        <v>39</v>
      </c>
      <c r="W87" s="31">
        <v>0.04</v>
      </c>
      <c r="X87" s="31">
        <v>0.02</v>
      </c>
      <c r="Y87" s="31" t="s">
        <v>39</v>
      </c>
      <c r="Z87" s="31">
        <v>0</v>
      </c>
      <c r="AA87" s="31" t="s">
        <v>39</v>
      </c>
      <c r="AB87" s="31">
        <v>0</v>
      </c>
      <c r="AC87" s="31">
        <v>0</v>
      </c>
      <c r="AD87" s="31">
        <v>0</v>
      </c>
      <c r="AE87" s="31">
        <v>0.05</v>
      </c>
      <c r="AF87" s="31">
        <v>0.03</v>
      </c>
      <c r="AG87" s="31">
        <v>0.04</v>
      </c>
      <c r="AH87" s="31">
        <v>0.63</v>
      </c>
      <c r="AI87" s="31">
        <v>0.61</v>
      </c>
      <c r="AJ87" s="31">
        <v>0.62</v>
      </c>
      <c r="AK87" s="31">
        <v>0.24</v>
      </c>
      <c r="AL87" s="31">
        <v>0.23</v>
      </c>
      <c r="AM87" s="31">
        <v>0.23</v>
      </c>
      <c r="AN87" s="31" t="s">
        <v>39</v>
      </c>
      <c r="AO87" s="31" t="s">
        <v>39</v>
      </c>
      <c r="AP87" s="31" t="s">
        <v>39</v>
      </c>
      <c r="AQ87" s="31">
        <v>0.1</v>
      </c>
      <c r="AR87" s="31">
        <v>0.11</v>
      </c>
      <c r="AS87" s="31">
        <v>0.11</v>
      </c>
      <c r="AT87" s="31">
        <v>0.39</v>
      </c>
      <c r="AU87" s="31">
        <v>0.39</v>
      </c>
      <c r="AV87" s="31">
        <v>0.39</v>
      </c>
      <c r="AW87" s="31">
        <v>0</v>
      </c>
      <c r="AX87" s="31">
        <v>0</v>
      </c>
      <c r="AY87" s="31">
        <v>0</v>
      </c>
      <c r="AZ87" s="31">
        <v>0</v>
      </c>
      <c r="BA87" s="31">
        <v>0</v>
      </c>
      <c r="BB87" s="31">
        <v>0</v>
      </c>
      <c r="BC87" s="31" t="s">
        <v>39</v>
      </c>
      <c r="BD87" s="31" t="s">
        <v>39</v>
      </c>
      <c r="BE87" s="31">
        <v>0.01</v>
      </c>
      <c r="BF87" s="31" t="s">
        <v>39</v>
      </c>
      <c r="BG87" s="31">
        <v>0</v>
      </c>
      <c r="BH87" s="31" t="s">
        <v>39</v>
      </c>
      <c r="BI87" s="31" t="s">
        <v>39</v>
      </c>
      <c r="BJ87" s="31" t="s">
        <v>39</v>
      </c>
      <c r="BK87" s="31" t="s">
        <v>39</v>
      </c>
      <c r="BL87" s="31">
        <v>0</v>
      </c>
      <c r="BM87" s="31">
        <v>0</v>
      </c>
      <c r="BN87" s="31">
        <v>0</v>
      </c>
      <c r="BO87" s="31" t="s">
        <v>39</v>
      </c>
      <c r="BP87" s="31" t="s">
        <v>39</v>
      </c>
      <c r="BQ87" s="31" t="s">
        <v>39</v>
      </c>
      <c r="BR87" s="31">
        <v>0.06</v>
      </c>
      <c r="BS87" s="31">
        <v>0.11</v>
      </c>
      <c r="BT87" s="31">
        <v>0.09</v>
      </c>
      <c r="BU87" s="31" t="s">
        <v>39</v>
      </c>
      <c r="BV87" s="31" t="s">
        <v>39</v>
      </c>
      <c r="BW87" s="31">
        <v>0.01</v>
      </c>
      <c r="BX87" s="31">
        <v>0.18</v>
      </c>
      <c r="BY87" s="31">
        <v>0.12</v>
      </c>
      <c r="BZ87" s="31">
        <v>0.14000000000000001</v>
      </c>
    </row>
    <row r="88" spans="1:78" x14ac:dyDescent="0.25">
      <c r="A88">
        <v>888</v>
      </c>
      <c r="B88" t="s">
        <v>238</v>
      </c>
      <c r="C88" t="s">
        <v>153</v>
      </c>
      <c r="D88" s="32">
        <v>1120</v>
      </c>
      <c r="E88" s="32">
        <v>1130</v>
      </c>
      <c r="F88" s="32">
        <v>2250</v>
      </c>
      <c r="G88" s="31">
        <v>0.74</v>
      </c>
      <c r="H88" s="31">
        <v>0.77</v>
      </c>
      <c r="I88" s="31">
        <v>0.75</v>
      </c>
      <c r="J88" s="31">
        <v>0.73</v>
      </c>
      <c r="K88" s="31">
        <v>0.77</v>
      </c>
      <c r="L88" s="31">
        <v>0.75</v>
      </c>
      <c r="M88" s="31">
        <v>0.05</v>
      </c>
      <c r="N88" s="31">
        <v>0.06</v>
      </c>
      <c r="O88" s="31">
        <v>0.05</v>
      </c>
      <c r="P88" s="31">
        <v>0</v>
      </c>
      <c r="Q88" s="31" t="s">
        <v>39</v>
      </c>
      <c r="R88" s="31" t="s">
        <v>39</v>
      </c>
      <c r="S88" s="31">
        <v>0.03</v>
      </c>
      <c r="T88" s="31">
        <v>0.02</v>
      </c>
      <c r="U88" s="31">
        <v>0.02</v>
      </c>
      <c r="V88" s="31">
        <v>0.03</v>
      </c>
      <c r="W88" s="31">
        <v>0.03</v>
      </c>
      <c r="X88" s="31">
        <v>0.03</v>
      </c>
      <c r="Y88" s="31">
        <v>0</v>
      </c>
      <c r="Z88" s="31" t="s">
        <v>39</v>
      </c>
      <c r="AA88" s="31" t="s">
        <v>39</v>
      </c>
      <c r="AB88" s="31">
        <v>0</v>
      </c>
      <c r="AC88" s="31">
        <v>0</v>
      </c>
      <c r="AD88" s="31">
        <v>0</v>
      </c>
      <c r="AE88" s="31">
        <v>0.04</v>
      </c>
      <c r="AF88" s="31">
        <v>0.03</v>
      </c>
      <c r="AG88" s="31">
        <v>0.04</v>
      </c>
      <c r="AH88" s="31">
        <v>0.62</v>
      </c>
      <c r="AI88" s="31">
        <v>0.65</v>
      </c>
      <c r="AJ88" s="31">
        <v>0.64</v>
      </c>
      <c r="AK88" s="31">
        <v>0.28999999999999998</v>
      </c>
      <c r="AL88" s="31">
        <v>0.26</v>
      </c>
      <c r="AM88" s="31">
        <v>0.27</v>
      </c>
      <c r="AN88" s="31">
        <v>0.03</v>
      </c>
      <c r="AO88" s="31">
        <v>0.01</v>
      </c>
      <c r="AP88" s="31">
        <v>0.02</v>
      </c>
      <c r="AQ88" s="31">
        <v>0.22</v>
      </c>
      <c r="AR88" s="31">
        <v>0.19</v>
      </c>
      <c r="AS88" s="31">
        <v>0.21</v>
      </c>
      <c r="AT88" s="31">
        <v>0.32</v>
      </c>
      <c r="AU88" s="31">
        <v>0.39</v>
      </c>
      <c r="AV88" s="31">
        <v>0.35</v>
      </c>
      <c r="AW88" s="31">
        <v>0.01</v>
      </c>
      <c r="AX88" s="31">
        <v>0.01</v>
      </c>
      <c r="AY88" s="31">
        <v>0.01</v>
      </c>
      <c r="AZ88" s="31">
        <v>0</v>
      </c>
      <c r="BA88" s="31">
        <v>0</v>
      </c>
      <c r="BB88" s="31">
        <v>0</v>
      </c>
      <c r="BC88" s="31">
        <v>0.01</v>
      </c>
      <c r="BD88" s="31" t="s">
        <v>39</v>
      </c>
      <c r="BE88" s="31">
        <v>0.01</v>
      </c>
      <c r="BF88" s="31">
        <v>0.01</v>
      </c>
      <c r="BG88" s="31" t="s">
        <v>39</v>
      </c>
      <c r="BH88" s="31" t="s">
        <v>38</v>
      </c>
      <c r="BI88" s="31" t="s">
        <v>39</v>
      </c>
      <c r="BJ88" s="31">
        <v>0</v>
      </c>
      <c r="BK88" s="31" t="s">
        <v>39</v>
      </c>
      <c r="BL88" s="31">
        <v>0</v>
      </c>
      <c r="BM88" s="31" t="s">
        <v>39</v>
      </c>
      <c r="BN88" s="31" t="s">
        <v>39</v>
      </c>
      <c r="BO88" s="31" t="s">
        <v>39</v>
      </c>
      <c r="BP88" s="31" t="s">
        <v>39</v>
      </c>
      <c r="BQ88" s="31" t="s">
        <v>39</v>
      </c>
      <c r="BR88" s="31">
        <v>0.11</v>
      </c>
      <c r="BS88" s="31">
        <v>0.1</v>
      </c>
      <c r="BT88" s="31">
        <v>0.11</v>
      </c>
      <c r="BU88" s="31">
        <v>0.01</v>
      </c>
      <c r="BV88" s="31">
        <v>0.01</v>
      </c>
      <c r="BW88" s="31">
        <v>0.01</v>
      </c>
      <c r="BX88" s="31">
        <v>0.14000000000000001</v>
      </c>
      <c r="BY88" s="31">
        <v>0.12</v>
      </c>
      <c r="BZ88" s="31">
        <v>0.13</v>
      </c>
    </row>
    <row r="89" spans="1:78" x14ac:dyDescent="0.25">
      <c r="A89">
        <v>383</v>
      </c>
      <c r="B89" t="s">
        <v>239</v>
      </c>
      <c r="C89" t="s">
        <v>155</v>
      </c>
      <c r="D89" s="32">
        <v>1200</v>
      </c>
      <c r="E89" s="32">
        <v>1390</v>
      </c>
      <c r="F89" s="32">
        <v>2590</v>
      </c>
      <c r="G89" s="31">
        <v>0.8</v>
      </c>
      <c r="H89" s="31">
        <v>0.81</v>
      </c>
      <c r="I89" s="31">
        <v>0.81</v>
      </c>
      <c r="J89" s="31">
        <v>0.69</v>
      </c>
      <c r="K89" s="31">
        <v>0.72</v>
      </c>
      <c r="L89" s="31">
        <v>0.71</v>
      </c>
      <c r="M89" s="31">
        <v>7.0000000000000007E-2</v>
      </c>
      <c r="N89" s="31">
        <v>0.05</v>
      </c>
      <c r="O89" s="31">
        <v>0.06</v>
      </c>
      <c r="P89" s="31">
        <v>0</v>
      </c>
      <c r="Q89" s="31">
        <v>0</v>
      </c>
      <c r="R89" s="31">
        <v>0</v>
      </c>
      <c r="S89" s="31">
        <v>0.05</v>
      </c>
      <c r="T89" s="31">
        <v>0.05</v>
      </c>
      <c r="U89" s="31">
        <v>0.05</v>
      </c>
      <c r="V89" s="31">
        <v>0.03</v>
      </c>
      <c r="W89" s="31">
        <v>0.02</v>
      </c>
      <c r="X89" s="31">
        <v>0.02</v>
      </c>
      <c r="Y89" s="31">
        <v>0</v>
      </c>
      <c r="Z89" s="31" t="s">
        <v>39</v>
      </c>
      <c r="AA89" s="31" t="s">
        <v>39</v>
      </c>
      <c r="AB89" s="31">
        <v>0</v>
      </c>
      <c r="AC89" s="31">
        <v>0</v>
      </c>
      <c r="AD89" s="31">
        <v>0</v>
      </c>
      <c r="AE89" s="31">
        <v>7.0000000000000007E-2</v>
      </c>
      <c r="AF89" s="31">
        <v>0.05</v>
      </c>
      <c r="AG89" s="31">
        <v>0.06</v>
      </c>
      <c r="AH89" s="31">
        <v>0.55000000000000004</v>
      </c>
      <c r="AI89" s="31">
        <v>0.59</v>
      </c>
      <c r="AJ89" s="31">
        <v>0.57999999999999996</v>
      </c>
      <c r="AK89" s="31">
        <v>0.19</v>
      </c>
      <c r="AL89" s="31">
        <v>0.2</v>
      </c>
      <c r="AM89" s="31">
        <v>0.19</v>
      </c>
      <c r="AN89" s="31">
        <v>0.01</v>
      </c>
      <c r="AO89" s="31">
        <v>0.01</v>
      </c>
      <c r="AP89" s="31">
        <v>0.01</v>
      </c>
      <c r="AQ89" s="31">
        <v>0.15</v>
      </c>
      <c r="AR89" s="31">
        <v>0.18</v>
      </c>
      <c r="AS89" s="31">
        <v>0.16</v>
      </c>
      <c r="AT89" s="31">
        <v>0.36</v>
      </c>
      <c r="AU89" s="31">
        <v>0.38</v>
      </c>
      <c r="AV89" s="31">
        <v>0.37</v>
      </c>
      <c r="AW89" s="31">
        <v>0.01</v>
      </c>
      <c r="AX89" s="31">
        <v>0.02</v>
      </c>
      <c r="AY89" s="31">
        <v>0.01</v>
      </c>
      <c r="AZ89" s="31" t="s">
        <v>39</v>
      </c>
      <c r="BA89" s="31">
        <v>0</v>
      </c>
      <c r="BB89" s="31" t="s">
        <v>39</v>
      </c>
      <c r="BC89" s="31">
        <v>0.1</v>
      </c>
      <c r="BD89" s="31">
        <v>0.08</v>
      </c>
      <c r="BE89" s="31">
        <v>0.09</v>
      </c>
      <c r="BF89" s="31">
        <v>0.04</v>
      </c>
      <c r="BG89" s="31">
        <v>0.03</v>
      </c>
      <c r="BH89" s="31">
        <v>0.03</v>
      </c>
      <c r="BI89" s="31">
        <v>0.06</v>
      </c>
      <c r="BJ89" s="31">
        <v>0.05</v>
      </c>
      <c r="BK89" s="31">
        <v>0.05</v>
      </c>
      <c r="BL89" s="31" t="s">
        <v>39</v>
      </c>
      <c r="BM89" s="31" t="s">
        <v>39</v>
      </c>
      <c r="BN89" s="31" t="s">
        <v>39</v>
      </c>
      <c r="BO89" s="31">
        <v>0.01</v>
      </c>
      <c r="BP89" s="31">
        <v>0.01</v>
      </c>
      <c r="BQ89" s="31">
        <v>0.01</v>
      </c>
      <c r="BR89" s="31">
        <v>0.06</v>
      </c>
      <c r="BS89" s="31">
        <v>0.06</v>
      </c>
      <c r="BT89" s="31">
        <v>0.06</v>
      </c>
      <c r="BU89" s="31">
        <v>0.03</v>
      </c>
      <c r="BV89" s="31">
        <v>0.01</v>
      </c>
      <c r="BW89" s="31">
        <v>0.02</v>
      </c>
      <c r="BX89" s="31">
        <v>0.12</v>
      </c>
      <c r="BY89" s="31">
        <v>0.12</v>
      </c>
      <c r="BZ89" s="31">
        <v>0.12</v>
      </c>
    </row>
    <row r="90" spans="1:78" x14ac:dyDescent="0.25">
      <c r="A90">
        <v>856</v>
      </c>
      <c r="B90" t="s">
        <v>240</v>
      </c>
      <c r="C90" t="s">
        <v>157</v>
      </c>
      <c r="D90" s="32">
        <v>120</v>
      </c>
      <c r="E90" s="32">
        <v>140</v>
      </c>
      <c r="F90" s="32">
        <v>260</v>
      </c>
      <c r="G90" s="31">
        <v>0.85</v>
      </c>
      <c r="H90" s="31">
        <v>0.82</v>
      </c>
      <c r="I90" s="31">
        <v>0.83</v>
      </c>
      <c r="J90" s="31">
        <v>0.79</v>
      </c>
      <c r="K90" s="31">
        <v>0.79</v>
      </c>
      <c r="L90" s="31">
        <v>0.79</v>
      </c>
      <c r="M90" s="31">
        <v>0.05</v>
      </c>
      <c r="N90" s="31" t="s">
        <v>39</v>
      </c>
      <c r="O90" s="31">
        <v>0.03</v>
      </c>
      <c r="P90" s="31" t="s">
        <v>39</v>
      </c>
      <c r="Q90" s="31" t="s">
        <v>39</v>
      </c>
      <c r="R90" s="31" t="s">
        <v>39</v>
      </c>
      <c r="S90" s="31" t="s">
        <v>39</v>
      </c>
      <c r="T90" s="31">
        <v>0.06</v>
      </c>
      <c r="U90" s="31">
        <v>0.03</v>
      </c>
      <c r="V90" s="31" t="s">
        <v>39</v>
      </c>
      <c r="W90" s="31" t="s">
        <v>39</v>
      </c>
      <c r="X90" s="31">
        <v>0.02</v>
      </c>
      <c r="Y90" s="31">
        <v>0</v>
      </c>
      <c r="Z90" s="31">
        <v>0</v>
      </c>
      <c r="AA90" s="31">
        <v>0</v>
      </c>
      <c r="AB90" s="31">
        <v>0</v>
      </c>
      <c r="AC90" s="31">
        <v>0</v>
      </c>
      <c r="AD90" s="31">
        <v>0</v>
      </c>
      <c r="AE90" s="31" t="s">
        <v>39</v>
      </c>
      <c r="AF90" s="31" t="s">
        <v>39</v>
      </c>
      <c r="AG90" s="31">
        <v>0.03</v>
      </c>
      <c r="AH90" s="31">
        <v>0.7</v>
      </c>
      <c r="AI90" s="31">
        <v>0.69</v>
      </c>
      <c r="AJ90" s="31">
        <v>0.69</v>
      </c>
      <c r="AK90" s="31">
        <v>0.32</v>
      </c>
      <c r="AL90" s="31">
        <v>0.18</v>
      </c>
      <c r="AM90" s="31">
        <v>0.24</v>
      </c>
      <c r="AN90" s="31">
        <v>0</v>
      </c>
      <c r="AO90" s="31">
        <v>0</v>
      </c>
      <c r="AP90" s="31">
        <v>0</v>
      </c>
      <c r="AQ90" s="31">
        <v>0.15</v>
      </c>
      <c r="AR90" s="31">
        <v>7.0000000000000007E-2</v>
      </c>
      <c r="AS90" s="31">
        <v>0.1</v>
      </c>
      <c r="AT90" s="31">
        <v>0.38</v>
      </c>
      <c r="AU90" s="31">
        <v>0.5</v>
      </c>
      <c r="AV90" s="31">
        <v>0.45</v>
      </c>
      <c r="AW90" s="31">
        <v>0</v>
      </c>
      <c r="AX90" s="31" t="s">
        <v>39</v>
      </c>
      <c r="AY90" s="31" t="s">
        <v>39</v>
      </c>
      <c r="AZ90" s="31">
        <v>0</v>
      </c>
      <c r="BA90" s="31">
        <v>0</v>
      </c>
      <c r="BB90" s="31">
        <v>0</v>
      </c>
      <c r="BC90" s="31" t="s">
        <v>39</v>
      </c>
      <c r="BD90" s="31" t="s">
        <v>39</v>
      </c>
      <c r="BE90" s="31">
        <v>0.03</v>
      </c>
      <c r="BF90" s="31" t="s">
        <v>39</v>
      </c>
      <c r="BG90" s="31">
        <v>0</v>
      </c>
      <c r="BH90" s="31" t="s">
        <v>39</v>
      </c>
      <c r="BI90" s="31" t="s">
        <v>39</v>
      </c>
      <c r="BJ90" s="31" t="s">
        <v>39</v>
      </c>
      <c r="BK90" s="31">
        <v>0.02</v>
      </c>
      <c r="BL90" s="31">
        <v>0</v>
      </c>
      <c r="BM90" s="31">
        <v>0</v>
      </c>
      <c r="BN90" s="31">
        <v>0</v>
      </c>
      <c r="BO90" s="31" t="s">
        <v>39</v>
      </c>
      <c r="BP90" s="31" t="s">
        <v>39</v>
      </c>
      <c r="BQ90" s="31" t="s">
        <v>39</v>
      </c>
      <c r="BR90" s="31" t="s">
        <v>39</v>
      </c>
      <c r="BS90" s="31">
        <v>0.06</v>
      </c>
      <c r="BT90" s="31">
        <v>0.04</v>
      </c>
      <c r="BU90" s="31" t="s">
        <v>39</v>
      </c>
      <c r="BV90" s="31" t="s">
        <v>39</v>
      </c>
      <c r="BW90" s="31">
        <v>0.02</v>
      </c>
      <c r="BX90" s="31">
        <v>0.1</v>
      </c>
      <c r="BY90" s="31">
        <v>0.1</v>
      </c>
      <c r="BZ90" s="31">
        <v>0.1</v>
      </c>
    </row>
    <row r="91" spans="1:78" x14ac:dyDescent="0.25">
      <c r="A91">
        <v>855</v>
      </c>
      <c r="B91" t="s">
        <v>241</v>
      </c>
      <c r="C91" t="s">
        <v>157</v>
      </c>
      <c r="D91" s="32">
        <v>1490</v>
      </c>
      <c r="E91" s="32">
        <v>1600</v>
      </c>
      <c r="F91" s="32">
        <v>3090</v>
      </c>
      <c r="G91" s="31">
        <v>0.84</v>
      </c>
      <c r="H91" s="31">
        <v>0.88</v>
      </c>
      <c r="I91" s="31">
        <v>0.86</v>
      </c>
      <c r="J91" s="31">
        <v>0.72</v>
      </c>
      <c r="K91" s="31">
        <v>0.78</v>
      </c>
      <c r="L91" s="31">
        <v>0.75</v>
      </c>
      <c r="M91" s="31">
        <v>0.06</v>
      </c>
      <c r="N91" s="31">
        <v>0.06</v>
      </c>
      <c r="O91" s="31">
        <v>0.06</v>
      </c>
      <c r="P91" s="31">
        <v>0</v>
      </c>
      <c r="Q91" s="31" t="s">
        <v>39</v>
      </c>
      <c r="R91" s="31" t="s">
        <v>39</v>
      </c>
      <c r="S91" s="31">
        <v>0.05</v>
      </c>
      <c r="T91" s="31">
        <v>7.0000000000000007E-2</v>
      </c>
      <c r="U91" s="31">
        <v>0.06</v>
      </c>
      <c r="V91" s="31">
        <v>0.03</v>
      </c>
      <c r="W91" s="31">
        <v>0.02</v>
      </c>
      <c r="X91" s="31">
        <v>0.03</v>
      </c>
      <c r="Y91" s="31" t="s">
        <v>39</v>
      </c>
      <c r="Z91" s="31" t="s">
        <v>38</v>
      </c>
      <c r="AA91" s="31" t="s">
        <v>38</v>
      </c>
      <c r="AB91" s="31" t="s">
        <v>39</v>
      </c>
      <c r="AC91" s="31">
        <v>0</v>
      </c>
      <c r="AD91" s="31" t="s">
        <v>39</v>
      </c>
      <c r="AE91" s="31">
        <v>7.0000000000000007E-2</v>
      </c>
      <c r="AF91" s="31">
        <v>0.05</v>
      </c>
      <c r="AG91" s="31">
        <v>0.06</v>
      </c>
      <c r="AH91" s="31">
        <v>0.59</v>
      </c>
      <c r="AI91" s="31">
        <v>0.62</v>
      </c>
      <c r="AJ91" s="31">
        <v>0.6</v>
      </c>
      <c r="AK91" s="31">
        <v>0.24</v>
      </c>
      <c r="AL91" s="31">
        <v>0.22</v>
      </c>
      <c r="AM91" s="31">
        <v>0.23</v>
      </c>
      <c r="AN91" s="31">
        <v>0.01</v>
      </c>
      <c r="AO91" s="31">
        <v>0.01</v>
      </c>
      <c r="AP91" s="31">
        <v>0.01</v>
      </c>
      <c r="AQ91" s="31">
        <v>0.13</v>
      </c>
      <c r="AR91" s="31">
        <v>0.14000000000000001</v>
      </c>
      <c r="AS91" s="31">
        <v>0.13</v>
      </c>
      <c r="AT91" s="31">
        <v>0.33</v>
      </c>
      <c r="AU91" s="31">
        <v>0.39</v>
      </c>
      <c r="AV91" s="31">
        <v>0.36</v>
      </c>
      <c r="AW91" s="31">
        <v>0.01</v>
      </c>
      <c r="AX91" s="31">
        <v>0.01</v>
      </c>
      <c r="AY91" s="31">
        <v>0.01</v>
      </c>
      <c r="AZ91" s="31">
        <v>0</v>
      </c>
      <c r="BA91" s="31" t="s">
        <v>39</v>
      </c>
      <c r="BB91" s="31" t="s">
        <v>39</v>
      </c>
      <c r="BC91" s="31">
        <v>0.1</v>
      </c>
      <c r="BD91" s="31">
        <v>0.09</v>
      </c>
      <c r="BE91" s="31">
        <v>0.09</v>
      </c>
      <c r="BF91" s="31">
        <v>0.04</v>
      </c>
      <c r="BG91" s="31">
        <v>0.04</v>
      </c>
      <c r="BH91" s="31">
        <v>0.04</v>
      </c>
      <c r="BI91" s="31">
        <v>0.05</v>
      </c>
      <c r="BJ91" s="31">
        <v>0.05</v>
      </c>
      <c r="BK91" s="31">
        <v>0.05</v>
      </c>
      <c r="BL91" s="31" t="s">
        <v>39</v>
      </c>
      <c r="BM91" s="31" t="s">
        <v>39</v>
      </c>
      <c r="BN91" s="31" t="s">
        <v>39</v>
      </c>
      <c r="BO91" s="31">
        <v>0.02</v>
      </c>
      <c r="BP91" s="31">
        <v>0.01</v>
      </c>
      <c r="BQ91" s="31">
        <v>0.01</v>
      </c>
      <c r="BR91" s="31">
        <v>0.05</v>
      </c>
      <c r="BS91" s="31">
        <v>0.04</v>
      </c>
      <c r="BT91" s="31">
        <v>0.05</v>
      </c>
      <c r="BU91" s="31">
        <v>0.02</v>
      </c>
      <c r="BV91" s="31">
        <v>0.01</v>
      </c>
      <c r="BW91" s="31">
        <v>0.01</v>
      </c>
      <c r="BX91" s="31">
        <v>0.09</v>
      </c>
      <c r="BY91" s="31">
        <v>7.0000000000000007E-2</v>
      </c>
      <c r="BZ91" s="31">
        <v>0.08</v>
      </c>
    </row>
    <row r="92" spans="1:78" x14ac:dyDescent="0.25">
      <c r="A92">
        <v>209</v>
      </c>
      <c r="B92" t="s">
        <v>242</v>
      </c>
      <c r="C92" t="s">
        <v>163</v>
      </c>
      <c r="D92" s="32">
        <v>310</v>
      </c>
      <c r="E92" s="32">
        <v>430</v>
      </c>
      <c r="F92" s="32">
        <v>730</v>
      </c>
      <c r="G92" s="31">
        <v>0.74</v>
      </c>
      <c r="H92" s="31">
        <v>0.75</v>
      </c>
      <c r="I92" s="31">
        <v>0.74</v>
      </c>
      <c r="J92" s="31">
        <v>0.67</v>
      </c>
      <c r="K92" s="31">
        <v>0.7</v>
      </c>
      <c r="L92" s="31">
        <v>0.69</v>
      </c>
      <c r="M92" s="31">
        <v>0.05</v>
      </c>
      <c r="N92" s="31">
        <v>0.05</v>
      </c>
      <c r="O92" s="31">
        <v>0.05</v>
      </c>
      <c r="P92" s="31">
        <v>0</v>
      </c>
      <c r="Q92" s="31">
        <v>0</v>
      </c>
      <c r="R92" s="31">
        <v>0</v>
      </c>
      <c r="S92" s="31">
        <v>0.05</v>
      </c>
      <c r="T92" s="31">
        <v>0.08</v>
      </c>
      <c r="U92" s="31">
        <v>7.0000000000000007E-2</v>
      </c>
      <c r="V92" s="31">
        <v>0.06</v>
      </c>
      <c r="W92" s="31">
        <v>0.06</v>
      </c>
      <c r="X92" s="31">
        <v>0.06</v>
      </c>
      <c r="Y92" s="31">
        <v>0.02</v>
      </c>
      <c r="Z92" s="31" t="s">
        <v>39</v>
      </c>
      <c r="AA92" s="31">
        <v>0.02</v>
      </c>
      <c r="AB92" s="31">
        <v>0</v>
      </c>
      <c r="AC92" s="31">
        <v>0</v>
      </c>
      <c r="AD92" s="31">
        <v>0</v>
      </c>
      <c r="AE92" s="31">
        <v>0.04</v>
      </c>
      <c r="AF92" s="31">
        <v>0.03</v>
      </c>
      <c r="AG92" s="31">
        <v>0.03</v>
      </c>
      <c r="AH92" s="31">
        <v>0.49</v>
      </c>
      <c r="AI92" s="31">
        <v>0.49</v>
      </c>
      <c r="AJ92" s="31">
        <v>0.49</v>
      </c>
      <c r="AK92" s="31">
        <v>0.2</v>
      </c>
      <c r="AL92" s="31">
        <v>0.19</v>
      </c>
      <c r="AM92" s="31">
        <v>0.19</v>
      </c>
      <c r="AN92" s="31" t="s">
        <v>39</v>
      </c>
      <c r="AO92" s="31" t="s">
        <v>39</v>
      </c>
      <c r="AP92" s="31" t="s">
        <v>39</v>
      </c>
      <c r="AQ92" s="31">
        <v>0.1</v>
      </c>
      <c r="AR92" s="31">
        <v>0.12</v>
      </c>
      <c r="AS92" s="31">
        <v>0.11</v>
      </c>
      <c r="AT92" s="31">
        <v>0.28999999999999998</v>
      </c>
      <c r="AU92" s="31">
        <v>0.3</v>
      </c>
      <c r="AV92" s="31">
        <v>0.28999999999999998</v>
      </c>
      <c r="AW92" s="31" t="s">
        <v>39</v>
      </c>
      <c r="AX92" s="31" t="s">
        <v>39</v>
      </c>
      <c r="AY92" s="31" t="s">
        <v>39</v>
      </c>
      <c r="AZ92" s="31">
        <v>0</v>
      </c>
      <c r="BA92" s="31">
        <v>0</v>
      </c>
      <c r="BB92" s="31">
        <v>0</v>
      </c>
      <c r="BC92" s="31">
        <v>0.05</v>
      </c>
      <c r="BD92" s="31">
        <v>0.04</v>
      </c>
      <c r="BE92" s="31">
        <v>0.05</v>
      </c>
      <c r="BF92" s="31">
        <v>0.03</v>
      </c>
      <c r="BG92" s="31" t="s">
        <v>39</v>
      </c>
      <c r="BH92" s="31">
        <v>0.02</v>
      </c>
      <c r="BI92" s="31">
        <v>0.03</v>
      </c>
      <c r="BJ92" s="31">
        <v>0.03</v>
      </c>
      <c r="BK92" s="31">
        <v>0.03</v>
      </c>
      <c r="BL92" s="31">
        <v>0</v>
      </c>
      <c r="BM92" s="31">
        <v>0</v>
      </c>
      <c r="BN92" s="31">
        <v>0</v>
      </c>
      <c r="BO92" s="31" t="s">
        <v>39</v>
      </c>
      <c r="BP92" s="31" t="s">
        <v>39</v>
      </c>
      <c r="BQ92" s="31">
        <v>0.01</v>
      </c>
      <c r="BR92" s="31">
        <v>0.05</v>
      </c>
      <c r="BS92" s="31">
        <v>7.0000000000000007E-2</v>
      </c>
      <c r="BT92" s="31">
        <v>0.06</v>
      </c>
      <c r="BU92" s="31">
        <v>0.04</v>
      </c>
      <c r="BV92" s="31" t="s">
        <v>39</v>
      </c>
      <c r="BW92" s="31">
        <v>0.02</v>
      </c>
      <c r="BX92" s="31">
        <v>0.18</v>
      </c>
      <c r="BY92" s="31">
        <v>0.17</v>
      </c>
      <c r="BZ92" s="31">
        <v>0.17</v>
      </c>
    </row>
    <row r="93" spans="1:78" x14ac:dyDescent="0.25">
      <c r="A93">
        <v>925</v>
      </c>
      <c r="B93" t="s">
        <v>243</v>
      </c>
      <c r="C93" t="s">
        <v>157</v>
      </c>
      <c r="D93" s="32">
        <v>1530</v>
      </c>
      <c r="E93" s="32">
        <v>1770</v>
      </c>
      <c r="F93" s="32">
        <v>3300</v>
      </c>
      <c r="G93" s="31">
        <v>0.8</v>
      </c>
      <c r="H93" s="31">
        <v>0.82</v>
      </c>
      <c r="I93" s="31">
        <v>0.81</v>
      </c>
      <c r="J93" s="31">
        <v>0.71</v>
      </c>
      <c r="K93" s="31">
        <v>0.74</v>
      </c>
      <c r="L93" s="31">
        <v>0.73</v>
      </c>
      <c r="M93" s="31">
        <v>0.06</v>
      </c>
      <c r="N93" s="31">
        <v>0.08</v>
      </c>
      <c r="O93" s="31">
        <v>7.0000000000000007E-2</v>
      </c>
      <c r="P93" s="31">
        <v>0</v>
      </c>
      <c r="Q93" s="31" t="s">
        <v>39</v>
      </c>
      <c r="R93" s="31" t="s">
        <v>39</v>
      </c>
      <c r="S93" s="31">
        <v>0.04</v>
      </c>
      <c r="T93" s="31">
        <v>0.03</v>
      </c>
      <c r="U93" s="31">
        <v>0.03</v>
      </c>
      <c r="V93" s="31">
        <v>0.03</v>
      </c>
      <c r="W93" s="31">
        <v>0.03</v>
      </c>
      <c r="X93" s="31">
        <v>0.03</v>
      </c>
      <c r="Y93" s="31">
        <v>0</v>
      </c>
      <c r="Z93" s="31" t="s">
        <v>39</v>
      </c>
      <c r="AA93" s="31" t="s">
        <v>39</v>
      </c>
      <c r="AB93" s="31">
        <v>0</v>
      </c>
      <c r="AC93" s="31">
        <v>0</v>
      </c>
      <c r="AD93" s="31">
        <v>0</v>
      </c>
      <c r="AE93" s="31">
        <v>0.05</v>
      </c>
      <c r="AF93" s="31">
        <v>0.05</v>
      </c>
      <c r="AG93" s="31">
        <v>0.05</v>
      </c>
      <c r="AH93" s="31">
        <v>0.59</v>
      </c>
      <c r="AI93" s="31">
        <v>0.61</v>
      </c>
      <c r="AJ93" s="31">
        <v>0.6</v>
      </c>
      <c r="AK93" s="31">
        <v>0.27</v>
      </c>
      <c r="AL93" s="31">
        <v>0.24</v>
      </c>
      <c r="AM93" s="31">
        <v>0.25</v>
      </c>
      <c r="AN93" s="31">
        <v>0.01</v>
      </c>
      <c r="AO93" s="31">
        <v>0.01</v>
      </c>
      <c r="AP93" s="31">
        <v>0.01</v>
      </c>
      <c r="AQ93" s="31">
        <v>0.19</v>
      </c>
      <c r="AR93" s="31">
        <v>0.17</v>
      </c>
      <c r="AS93" s="31">
        <v>0.18</v>
      </c>
      <c r="AT93" s="31">
        <v>0.31</v>
      </c>
      <c r="AU93" s="31">
        <v>0.36</v>
      </c>
      <c r="AV93" s="31">
        <v>0.33</v>
      </c>
      <c r="AW93" s="31">
        <v>0.02</v>
      </c>
      <c r="AX93" s="31">
        <v>0.01</v>
      </c>
      <c r="AY93" s="31">
        <v>0.01</v>
      </c>
      <c r="AZ93" s="31">
        <v>0</v>
      </c>
      <c r="BA93" s="31" t="s">
        <v>39</v>
      </c>
      <c r="BB93" s="31" t="s">
        <v>39</v>
      </c>
      <c r="BC93" s="31">
        <v>0.08</v>
      </c>
      <c r="BD93" s="31">
        <v>7.0000000000000007E-2</v>
      </c>
      <c r="BE93" s="31">
        <v>7.0000000000000007E-2</v>
      </c>
      <c r="BF93" s="31">
        <v>0.03</v>
      </c>
      <c r="BG93" s="31">
        <v>0.02</v>
      </c>
      <c r="BH93" s="31">
        <v>0.02</v>
      </c>
      <c r="BI93" s="31">
        <v>0.05</v>
      </c>
      <c r="BJ93" s="31">
        <v>0.05</v>
      </c>
      <c r="BK93" s="31">
        <v>0.05</v>
      </c>
      <c r="BL93" s="31">
        <v>0</v>
      </c>
      <c r="BM93" s="31" t="s">
        <v>39</v>
      </c>
      <c r="BN93" s="31" t="s">
        <v>39</v>
      </c>
      <c r="BO93" s="31">
        <v>0.01</v>
      </c>
      <c r="BP93" s="31">
        <v>0.01</v>
      </c>
      <c r="BQ93" s="31">
        <v>0.01</v>
      </c>
      <c r="BR93" s="31">
        <v>0.09</v>
      </c>
      <c r="BS93" s="31">
        <v>0.08</v>
      </c>
      <c r="BT93" s="31">
        <v>0.08</v>
      </c>
      <c r="BU93" s="31">
        <v>0.03</v>
      </c>
      <c r="BV93" s="31">
        <v>0.02</v>
      </c>
      <c r="BW93" s="31">
        <v>0.02</v>
      </c>
      <c r="BX93" s="31">
        <v>0.08</v>
      </c>
      <c r="BY93" s="31">
        <v>0.09</v>
      </c>
      <c r="BZ93" s="31">
        <v>0.08</v>
      </c>
    </row>
    <row r="94" spans="1:78" x14ac:dyDescent="0.25">
      <c r="A94">
        <v>341</v>
      </c>
      <c r="B94" t="s">
        <v>244</v>
      </c>
      <c r="C94" t="s">
        <v>153</v>
      </c>
      <c r="D94" s="32">
        <v>910</v>
      </c>
      <c r="E94" s="32">
        <v>1160</v>
      </c>
      <c r="F94" s="32">
        <v>2070</v>
      </c>
      <c r="G94" s="31">
        <v>0.83</v>
      </c>
      <c r="H94" s="31">
        <v>0.87</v>
      </c>
      <c r="I94" s="31">
        <v>0.85</v>
      </c>
      <c r="J94" s="31">
        <v>0.77</v>
      </c>
      <c r="K94" s="31">
        <v>0.79</v>
      </c>
      <c r="L94" s="31">
        <v>0.78</v>
      </c>
      <c r="M94" s="31">
        <v>0.09</v>
      </c>
      <c r="N94" s="31">
        <v>0.13</v>
      </c>
      <c r="O94" s="31">
        <v>0.11</v>
      </c>
      <c r="P94" s="31">
        <v>0</v>
      </c>
      <c r="Q94" s="31" t="s">
        <v>39</v>
      </c>
      <c r="R94" s="31" t="s">
        <v>39</v>
      </c>
      <c r="S94" s="31">
        <v>0.05</v>
      </c>
      <c r="T94" s="31">
        <v>0.04</v>
      </c>
      <c r="U94" s="31">
        <v>0.04</v>
      </c>
      <c r="V94" s="31">
        <v>0.09</v>
      </c>
      <c r="W94" s="31">
        <v>0.06</v>
      </c>
      <c r="X94" s="31">
        <v>7.0000000000000007E-2</v>
      </c>
      <c r="Y94" s="31">
        <v>0</v>
      </c>
      <c r="Z94" s="31" t="s">
        <v>39</v>
      </c>
      <c r="AA94" s="31" t="s">
        <v>39</v>
      </c>
      <c r="AB94" s="31">
        <v>0</v>
      </c>
      <c r="AC94" s="31">
        <v>0</v>
      </c>
      <c r="AD94" s="31">
        <v>0</v>
      </c>
      <c r="AE94" s="31">
        <v>0.06</v>
      </c>
      <c r="AF94" s="31">
        <v>0.05</v>
      </c>
      <c r="AG94" s="31">
        <v>0.05</v>
      </c>
      <c r="AH94" s="31">
        <v>0.54</v>
      </c>
      <c r="AI94" s="31">
        <v>0.55000000000000004</v>
      </c>
      <c r="AJ94" s="31">
        <v>0.55000000000000004</v>
      </c>
      <c r="AK94" s="31">
        <v>0.21</v>
      </c>
      <c r="AL94" s="31">
        <v>0.17</v>
      </c>
      <c r="AM94" s="31">
        <v>0.19</v>
      </c>
      <c r="AN94" s="31">
        <v>0.01</v>
      </c>
      <c r="AO94" s="31" t="s">
        <v>39</v>
      </c>
      <c r="AP94" s="31">
        <v>0.01</v>
      </c>
      <c r="AQ94" s="31">
        <v>0.19</v>
      </c>
      <c r="AR94" s="31">
        <v>0.15</v>
      </c>
      <c r="AS94" s="31">
        <v>0.17</v>
      </c>
      <c r="AT94" s="31">
        <v>0.33</v>
      </c>
      <c r="AU94" s="31">
        <v>0.38</v>
      </c>
      <c r="AV94" s="31">
        <v>0.36</v>
      </c>
      <c r="AW94" s="31" t="s">
        <v>39</v>
      </c>
      <c r="AX94" s="31">
        <v>0.01</v>
      </c>
      <c r="AY94" s="31">
        <v>0.01</v>
      </c>
      <c r="AZ94" s="31" t="s">
        <v>39</v>
      </c>
      <c r="BA94" s="31">
        <v>0</v>
      </c>
      <c r="BB94" s="31" t="s">
        <v>39</v>
      </c>
      <c r="BC94" s="31">
        <v>0.06</v>
      </c>
      <c r="BD94" s="31">
        <v>7.0000000000000007E-2</v>
      </c>
      <c r="BE94" s="31">
        <v>0.06</v>
      </c>
      <c r="BF94" s="31">
        <v>0.04</v>
      </c>
      <c r="BG94" s="31">
        <v>0.04</v>
      </c>
      <c r="BH94" s="31">
        <v>0.04</v>
      </c>
      <c r="BI94" s="31">
        <v>0.02</v>
      </c>
      <c r="BJ94" s="31">
        <v>0.02</v>
      </c>
      <c r="BK94" s="31">
        <v>0.02</v>
      </c>
      <c r="BL94" s="31" t="s">
        <v>39</v>
      </c>
      <c r="BM94" s="31">
        <v>0</v>
      </c>
      <c r="BN94" s="31" t="s">
        <v>39</v>
      </c>
      <c r="BO94" s="31">
        <v>0.01</v>
      </c>
      <c r="BP94" s="31">
        <v>0.01</v>
      </c>
      <c r="BQ94" s="31">
        <v>0.01</v>
      </c>
      <c r="BR94" s="31">
        <v>0.05</v>
      </c>
      <c r="BS94" s="31">
        <v>0.05</v>
      </c>
      <c r="BT94" s="31">
        <v>0.05</v>
      </c>
      <c r="BU94" s="31">
        <v>0.04</v>
      </c>
      <c r="BV94" s="31">
        <v>0.02</v>
      </c>
      <c r="BW94" s="31">
        <v>0.03</v>
      </c>
      <c r="BX94" s="31">
        <v>0.08</v>
      </c>
      <c r="BY94" s="31">
        <v>7.0000000000000007E-2</v>
      </c>
      <c r="BZ94" s="31">
        <v>7.0000000000000007E-2</v>
      </c>
    </row>
    <row r="95" spans="1:78" x14ac:dyDescent="0.25">
      <c r="A95">
        <v>821</v>
      </c>
      <c r="B95" t="s">
        <v>245</v>
      </c>
      <c r="C95" t="s">
        <v>161</v>
      </c>
      <c r="D95" s="32">
        <v>80</v>
      </c>
      <c r="E95" s="32">
        <v>80</v>
      </c>
      <c r="F95" s="32">
        <v>170</v>
      </c>
      <c r="G95" s="31">
        <v>0.92</v>
      </c>
      <c r="H95" s="31">
        <v>0.83</v>
      </c>
      <c r="I95" s="31">
        <v>0.87</v>
      </c>
      <c r="J95" s="31">
        <v>0.88</v>
      </c>
      <c r="K95" s="31">
        <v>0.77</v>
      </c>
      <c r="L95" s="31">
        <v>0.83</v>
      </c>
      <c r="M95" s="31" t="s">
        <v>39</v>
      </c>
      <c r="N95" s="31">
        <v>7.0000000000000007E-2</v>
      </c>
      <c r="O95" s="31">
        <v>0.06</v>
      </c>
      <c r="P95" s="31">
        <v>0</v>
      </c>
      <c r="Q95" s="31">
        <v>0</v>
      </c>
      <c r="R95" s="31">
        <v>0</v>
      </c>
      <c r="S95" s="31" t="s">
        <v>39</v>
      </c>
      <c r="T95" s="31" t="s">
        <v>39</v>
      </c>
      <c r="U95" s="31" t="s">
        <v>39</v>
      </c>
      <c r="V95" s="31" t="s">
        <v>39</v>
      </c>
      <c r="W95" s="31">
        <v>0</v>
      </c>
      <c r="X95" s="31" t="s">
        <v>39</v>
      </c>
      <c r="Y95" s="31">
        <v>0</v>
      </c>
      <c r="Z95" s="31">
        <v>0</v>
      </c>
      <c r="AA95" s="31">
        <v>0</v>
      </c>
      <c r="AB95" s="31">
        <v>0</v>
      </c>
      <c r="AC95" s="31">
        <v>0</v>
      </c>
      <c r="AD95" s="31">
        <v>0</v>
      </c>
      <c r="AE95" s="31" t="s">
        <v>39</v>
      </c>
      <c r="AF95" s="31" t="s">
        <v>39</v>
      </c>
      <c r="AG95" s="31">
        <v>0.04</v>
      </c>
      <c r="AH95" s="31">
        <v>0.81</v>
      </c>
      <c r="AI95" s="31">
        <v>0.68</v>
      </c>
      <c r="AJ95" s="31">
        <v>0.74</v>
      </c>
      <c r="AK95" s="31">
        <v>0.13</v>
      </c>
      <c r="AL95" s="31">
        <v>0.14000000000000001</v>
      </c>
      <c r="AM95" s="31">
        <v>0.14000000000000001</v>
      </c>
      <c r="AN95" s="31">
        <v>0</v>
      </c>
      <c r="AO95" s="31" t="s">
        <v>39</v>
      </c>
      <c r="AP95" s="31" t="s">
        <v>39</v>
      </c>
      <c r="AQ95" s="31" t="s">
        <v>39</v>
      </c>
      <c r="AR95" s="31">
        <v>7.0000000000000007E-2</v>
      </c>
      <c r="AS95" s="31">
        <v>0.05</v>
      </c>
      <c r="AT95" s="31">
        <v>0.65</v>
      </c>
      <c r="AU95" s="31">
        <v>0.52</v>
      </c>
      <c r="AV95" s="31">
        <v>0.59</v>
      </c>
      <c r="AW95" s="31" t="s">
        <v>39</v>
      </c>
      <c r="AX95" s="31" t="s">
        <v>39</v>
      </c>
      <c r="AY95" s="31" t="s">
        <v>39</v>
      </c>
      <c r="AZ95" s="31">
        <v>0</v>
      </c>
      <c r="BA95" s="31" t="s">
        <v>39</v>
      </c>
      <c r="BB95" s="31" t="s">
        <v>39</v>
      </c>
      <c r="BC95" s="31" t="s">
        <v>39</v>
      </c>
      <c r="BD95" s="31" t="s">
        <v>39</v>
      </c>
      <c r="BE95" s="31">
        <v>0.04</v>
      </c>
      <c r="BF95" s="31" t="s">
        <v>39</v>
      </c>
      <c r="BG95" s="31">
        <v>0</v>
      </c>
      <c r="BH95" s="31" t="s">
        <v>39</v>
      </c>
      <c r="BI95" s="31" t="s">
        <v>39</v>
      </c>
      <c r="BJ95" s="31" t="s">
        <v>39</v>
      </c>
      <c r="BK95" s="31">
        <v>0.04</v>
      </c>
      <c r="BL95" s="31">
        <v>0</v>
      </c>
      <c r="BM95" s="31">
        <v>0</v>
      </c>
      <c r="BN95" s="31">
        <v>0</v>
      </c>
      <c r="BO95" s="31">
        <v>0</v>
      </c>
      <c r="BP95" s="31" t="s">
        <v>39</v>
      </c>
      <c r="BQ95" s="31" t="s">
        <v>39</v>
      </c>
      <c r="BR95" s="31" t="s">
        <v>39</v>
      </c>
      <c r="BS95" s="31" t="s">
        <v>39</v>
      </c>
      <c r="BT95" s="31">
        <v>0.04</v>
      </c>
      <c r="BU95" s="31" t="s">
        <v>39</v>
      </c>
      <c r="BV95" s="31" t="s">
        <v>39</v>
      </c>
      <c r="BW95" s="31">
        <v>0.04</v>
      </c>
      <c r="BX95" s="31" t="s">
        <v>39</v>
      </c>
      <c r="BY95" s="31">
        <v>7.0000000000000007E-2</v>
      </c>
      <c r="BZ95" s="31">
        <v>0.05</v>
      </c>
    </row>
    <row r="96" spans="1:78" x14ac:dyDescent="0.25">
      <c r="A96">
        <v>352</v>
      </c>
      <c r="B96" t="s">
        <v>246</v>
      </c>
      <c r="C96" t="s">
        <v>153</v>
      </c>
      <c r="D96" s="32">
        <v>210</v>
      </c>
      <c r="E96" s="32">
        <v>280</v>
      </c>
      <c r="F96" s="32">
        <v>490</v>
      </c>
      <c r="G96" s="31">
        <v>0.63</v>
      </c>
      <c r="H96" s="31">
        <v>0.7</v>
      </c>
      <c r="I96" s="31">
        <v>0.67</v>
      </c>
      <c r="J96" s="31">
        <v>0.6</v>
      </c>
      <c r="K96" s="31">
        <v>0.67</v>
      </c>
      <c r="L96" s="31">
        <v>0.64</v>
      </c>
      <c r="M96" s="31" t="s">
        <v>39</v>
      </c>
      <c r="N96" s="31">
        <v>0.05</v>
      </c>
      <c r="O96" s="31">
        <v>0.03</v>
      </c>
      <c r="P96" s="31">
        <v>0</v>
      </c>
      <c r="Q96" s="31" t="s">
        <v>39</v>
      </c>
      <c r="R96" s="31" t="s">
        <v>39</v>
      </c>
      <c r="S96" s="31">
        <v>0.03</v>
      </c>
      <c r="T96" s="31">
        <v>0.04</v>
      </c>
      <c r="U96" s="31">
        <v>0.03</v>
      </c>
      <c r="V96" s="31">
        <v>0.04</v>
      </c>
      <c r="W96" s="31">
        <v>0.03</v>
      </c>
      <c r="X96" s="31">
        <v>0.03</v>
      </c>
      <c r="Y96" s="31" t="s">
        <v>39</v>
      </c>
      <c r="Z96" s="31">
        <v>0</v>
      </c>
      <c r="AA96" s="31" t="s">
        <v>39</v>
      </c>
      <c r="AB96" s="31">
        <v>0</v>
      </c>
      <c r="AC96" s="31">
        <v>0</v>
      </c>
      <c r="AD96" s="31">
        <v>0</v>
      </c>
      <c r="AE96" s="31">
        <v>0.03</v>
      </c>
      <c r="AF96" s="31">
        <v>0.03</v>
      </c>
      <c r="AG96" s="31">
        <v>0.03</v>
      </c>
      <c r="AH96" s="31">
        <v>0.5</v>
      </c>
      <c r="AI96" s="31">
        <v>0.54</v>
      </c>
      <c r="AJ96" s="31">
        <v>0.53</v>
      </c>
      <c r="AK96" s="31">
        <v>0.17</v>
      </c>
      <c r="AL96" s="31">
        <v>0.18</v>
      </c>
      <c r="AM96" s="31">
        <v>0.18</v>
      </c>
      <c r="AN96" s="31" t="s">
        <v>39</v>
      </c>
      <c r="AO96" s="31" t="s">
        <v>39</v>
      </c>
      <c r="AP96" s="31" t="s">
        <v>39</v>
      </c>
      <c r="AQ96" s="31">
        <v>0.14000000000000001</v>
      </c>
      <c r="AR96" s="31">
        <v>0.16</v>
      </c>
      <c r="AS96" s="31">
        <v>0.15</v>
      </c>
      <c r="AT96" s="31">
        <v>0.32</v>
      </c>
      <c r="AU96" s="31">
        <v>0.36</v>
      </c>
      <c r="AV96" s="31">
        <v>0.34</v>
      </c>
      <c r="AW96" s="31" t="s">
        <v>39</v>
      </c>
      <c r="AX96" s="31" t="s">
        <v>39</v>
      </c>
      <c r="AY96" s="31" t="s">
        <v>39</v>
      </c>
      <c r="AZ96" s="31">
        <v>0</v>
      </c>
      <c r="BA96" s="31">
        <v>0</v>
      </c>
      <c r="BB96" s="31">
        <v>0</v>
      </c>
      <c r="BC96" s="31" t="s">
        <v>39</v>
      </c>
      <c r="BD96" s="31">
        <v>0.02</v>
      </c>
      <c r="BE96" s="31">
        <v>0.02</v>
      </c>
      <c r="BF96" s="31" t="s">
        <v>39</v>
      </c>
      <c r="BG96" s="31" t="s">
        <v>39</v>
      </c>
      <c r="BH96" s="31">
        <v>0.02</v>
      </c>
      <c r="BI96" s="31" t="s">
        <v>39</v>
      </c>
      <c r="BJ96" s="31" t="s">
        <v>39</v>
      </c>
      <c r="BK96" s="31" t="s">
        <v>39</v>
      </c>
      <c r="BL96" s="31">
        <v>0</v>
      </c>
      <c r="BM96" s="31">
        <v>0</v>
      </c>
      <c r="BN96" s="31">
        <v>0</v>
      </c>
      <c r="BO96" s="31" t="s">
        <v>39</v>
      </c>
      <c r="BP96" s="31" t="s">
        <v>39</v>
      </c>
      <c r="BQ96" s="31" t="s">
        <v>39</v>
      </c>
      <c r="BR96" s="31">
        <v>0.09</v>
      </c>
      <c r="BS96" s="31">
        <v>0.08</v>
      </c>
      <c r="BT96" s="31">
        <v>0.08</v>
      </c>
      <c r="BU96" s="31" t="s">
        <v>39</v>
      </c>
      <c r="BV96" s="31">
        <v>0.02</v>
      </c>
      <c r="BW96" s="31">
        <v>0.02</v>
      </c>
      <c r="BX96" s="31">
        <v>0.27</v>
      </c>
      <c r="BY96" s="31">
        <v>0.19</v>
      </c>
      <c r="BZ96" s="31">
        <v>0.22</v>
      </c>
    </row>
    <row r="97" spans="1:78" x14ac:dyDescent="0.25">
      <c r="A97">
        <v>887</v>
      </c>
      <c r="B97" t="s">
        <v>247</v>
      </c>
      <c r="C97" t="s">
        <v>167</v>
      </c>
      <c r="D97" s="32">
        <v>600</v>
      </c>
      <c r="E97" s="32">
        <v>770</v>
      </c>
      <c r="F97" s="32">
        <v>1370</v>
      </c>
      <c r="G97" s="31">
        <v>0.75</v>
      </c>
      <c r="H97" s="31">
        <v>0.79</v>
      </c>
      <c r="I97" s="31">
        <v>0.77</v>
      </c>
      <c r="J97" s="31">
        <v>0.66</v>
      </c>
      <c r="K97" s="31">
        <v>0.73</v>
      </c>
      <c r="L97" s="31">
        <v>0.7</v>
      </c>
      <c r="M97" s="31">
        <v>0.05</v>
      </c>
      <c r="N97" s="31">
        <v>0.06</v>
      </c>
      <c r="O97" s="31">
        <v>0.05</v>
      </c>
      <c r="P97" s="31">
        <v>0</v>
      </c>
      <c r="Q97" s="31" t="s">
        <v>39</v>
      </c>
      <c r="R97" s="31" t="s">
        <v>39</v>
      </c>
      <c r="S97" s="31">
        <v>0.04</v>
      </c>
      <c r="T97" s="31">
        <v>0.06</v>
      </c>
      <c r="U97" s="31">
        <v>0.05</v>
      </c>
      <c r="V97" s="31">
        <v>0.03</v>
      </c>
      <c r="W97" s="31">
        <v>0.03</v>
      </c>
      <c r="X97" s="31">
        <v>0.03</v>
      </c>
      <c r="Y97" s="31">
        <v>0</v>
      </c>
      <c r="Z97" s="31">
        <v>0</v>
      </c>
      <c r="AA97" s="31">
        <v>0</v>
      </c>
      <c r="AB97" s="31">
        <v>0</v>
      </c>
      <c r="AC97" s="31">
        <v>0</v>
      </c>
      <c r="AD97" s="31">
        <v>0</v>
      </c>
      <c r="AE97" s="31">
        <v>0.05</v>
      </c>
      <c r="AF97" s="31">
        <v>0.05</v>
      </c>
      <c r="AG97" s="31">
        <v>0.05</v>
      </c>
      <c r="AH97" s="31">
        <v>0.54</v>
      </c>
      <c r="AI97" s="31">
        <v>0.57999999999999996</v>
      </c>
      <c r="AJ97" s="31">
        <v>0.56000000000000005</v>
      </c>
      <c r="AK97" s="31">
        <v>0.28000000000000003</v>
      </c>
      <c r="AL97" s="31">
        <v>0.27</v>
      </c>
      <c r="AM97" s="31">
        <v>0.27</v>
      </c>
      <c r="AN97" s="31">
        <v>0.01</v>
      </c>
      <c r="AO97" s="31">
        <v>0.01</v>
      </c>
      <c r="AP97" s="31">
        <v>0.01</v>
      </c>
      <c r="AQ97" s="31">
        <v>0.11</v>
      </c>
      <c r="AR97" s="31">
        <v>0.11</v>
      </c>
      <c r="AS97" s="31">
        <v>0.11</v>
      </c>
      <c r="AT97" s="31">
        <v>0.25</v>
      </c>
      <c r="AU97" s="31">
        <v>0.3</v>
      </c>
      <c r="AV97" s="31">
        <v>0.28000000000000003</v>
      </c>
      <c r="AW97" s="31">
        <v>0.01</v>
      </c>
      <c r="AX97" s="31">
        <v>0.01</v>
      </c>
      <c r="AY97" s="31">
        <v>0.01</v>
      </c>
      <c r="AZ97" s="31">
        <v>0</v>
      </c>
      <c r="BA97" s="31" t="s">
        <v>39</v>
      </c>
      <c r="BB97" s="31" t="s">
        <v>39</v>
      </c>
      <c r="BC97" s="31">
        <v>0.08</v>
      </c>
      <c r="BD97" s="31">
        <v>0.06</v>
      </c>
      <c r="BE97" s="31">
        <v>7.0000000000000007E-2</v>
      </c>
      <c r="BF97" s="31">
        <v>0.04</v>
      </c>
      <c r="BG97" s="31">
        <v>0.04</v>
      </c>
      <c r="BH97" s="31">
        <v>0.04</v>
      </c>
      <c r="BI97" s="31">
        <v>0.03</v>
      </c>
      <c r="BJ97" s="31">
        <v>0.02</v>
      </c>
      <c r="BK97" s="31">
        <v>0.03</v>
      </c>
      <c r="BL97" s="31">
        <v>0</v>
      </c>
      <c r="BM97" s="31">
        <v>0</v>
      </c>
      <c r="BN97" s="31">
        <v>0</v>
      </c>
      <c r="BO97" s="31">
        <v>0.01</v>
      </c>
      <c r="BP97" s="31" t="s">
        <v>39</v>
      </c>
      <c r="BQ97" s="31">
        <v>0.01</v>
      </c>
      <c r="BR97" s="31">
        <v>7.0000000000000007E-2</v>
      </c>
      <c r="BS97" s="31">
        <v>7.0000000000000007E-2</v>
      </c>
      <c r="BT97" s="31">
        <v>7.0000000000000007E-2</v>
      </c>
      <c r="BU97" s="31">
        <v>0.02</v>
      </c>
      <c r="BV97" s="31">
        <v>0.02</v>
      </c>
      <c r="BW97" s="31">
        <v>0.02</v>
      </c>
      <c r="BX97" s="31">
        <v>0.16</v>
      </c>
      <c r="BY97" s="31">
        <v>0.12</v>
      </c>
      <c r="BZ97" s="31">
        <v>0.14000000000000001</v>
      </c>
    </row>
    <row r="98" spans="1:78" x14ac:dyDescent="0.25">
      <c r="A98">
        <v>315</v>
      </c>
      <c r="B98" t="s">
        <v>248</v>
      </c>
      <c r="C98" t="s">
        <v>165</v>
      </c>
      <c r="D98" s="32">
        <v>160</v>
      </c>
      <c r="E98" s="32">
        <v>170</v>
      </c>
      <c r="F98" s="32">
        <v>330</v>
      </c>
      <c r="G98" s="31">
        <v>0.74</v>
      </c>
      <c r="H98" s="31">
        <v>0.79</v>
      </c>
      <c r="I98" s="31">
        <v>0.77</v>
      </c>
      <c r="J98" s="31">
        <v>0.72</v>
      </c>
      <c r="K98" s="31">
        <v>0.76</v>
      </c>
      <c r="L98" s="31">
        <v>0.74</v>
      </c>
      <c r="M98" s="31" t="s">
        <v>39</v>
      </c>
      <c r="N98" s="31" t="s">
        <v>39</v>
      </c>
      <c r="O98" s="31">
        <v>0.02</v>
      </c>
      <c r="P98" s="31">
        <v>0</v>
      </c>
      <c r="Q98" s="31">
        <v>0</v>
      </c>
      <c r="R98" s="31">
        <v>0</v>
      </c>
      <c r="S98" s="31" t="s">
        <v>39</v>
      </c>
      <c r="T98" s="31">
        <v>0.04</v>
      </c>
      <c r="U98" s="31">
        <v>0.03</v>
      </c>
      <c r="V98" s="31" t="s">
        <v>39</v>
      </c>
      <c r="W98" s="31" t="s">
        <v>39</v>
      </c>
      <c r="X98" s="31" t="s">
        <v>39</v>
      </c>
      <c r="Y98" s="31">
        <v>0</v>
      </c>
      <c r="Z98" s="31">
        <v>0</v>
      </c>
      <c r="AA98" s="31">
        <v>0</v>
      </c>
      <c r="AB98" s="31">
        <v>0</v>
      </c>
      <c r="AC98" s="31">
        <v>0</v>
      </c>
      <c r="AD98" s="31">
        <v>0</v>
      </c>
      <c r="AE98" s="31" t="s">
        <v>39</v>
      </c>
      <c r="AF98" s="31" t="s">
        <v>39</v>
      </c>
      <c r="AG98" s="31" t="s">
        <v>39</v>
      </c>
      <c r="AH98" s="31">
        <v>0.67</v>
      </c>
      <c r="AI98" s="31">
        <v>0.69</v>
      </c>
      <c r="AJ98" s="31">
        <v>0.68</v>
      </c>
      <c r="AK98" s="31">
        <v>0.27</v>
      </c>
      <c r="AL98" s="31">
        <v>0.3</v>
      </c>
      <c r="AM98" s="31">
        <v>0.28999999999999998</v>
      </c>
      <c r="AN98" s="31" t="s">
        <v>39</v>
      </c>
      <c r="AO98" s="31" t="s">
        <v>39</v>
      </c>
      <c r="AP98" s="31" t="s">
        <v>39</v>
      </c>
      <c r="AQ98" s="31">
        <v>0.16</v>
      </c>
      <c r="AR98" s="31">
        <v>0.19</v>
      </c>
      <c r="AS98" s="31">
        <v>0.18</v>
      </c>
      <c r="AT98" s="31">
        <v>0.39</v>
      </c>
      <c r="AU98" s="31">
        <v>0.39</v>
      </c>
      <c r="AV98" s="31">
        <v>0.39</v>
      </c>
      <c r="AW98" s="31" t="s">
        <v>39</v>
      </c>
      <c r="AX98" s="31">
        <v>0</v>
      </c>
      <c r="AY98" s="31" t="s">
        <v>39</v>
      </c>
      <c r="AZ98" s="31">
        <v>0</v>
      </c>
      <c r="BA98" s="31">
        <v>0</v>
      </c>
      <c r="BB98" s="31">
        <v>0</v>
      </c>
      <c r="BC98" s="31" t="s">
        <v>39</v>
      </c>
      <c r="BD98" s="31" t="s">
        <v>39</v>
      </c>
      <c r="BE98" s="31">
        <v>0.02</v>
      </c>
      <c r="BF98" s="31" t="s">
        <v>39</v>
      </c>
      <c r="BG98" s="31" t="s">
        <v>39</v>
      </c>
      <c r="BH98" s="31">
        <v>0.02</v>
      </c>
      <c r="BI98" s="31" t="s">
        <v>39</v>
      </c>
      <c r="BJ98" s="31">
        <v>0</v>
      </c>
      <c r="BK98" s="31" t="s">
        <v>39</v>
      </c>
      <c r="BL98" s="31">
        <v>0</v>
      </c>
      <c r="BM98" s="31">
        <v>0</v>
      </c>
      <c r="BN98" s="31">
        <v>0</v>
      </c>
      <c r="BO98" s="31">
        <v>0</v>
      </c>
      <c r="BP98" s="31" t="s">
        <v>39</v>
      </c>
      <c r="BQ98" s="31" t="s">
        <v>39</v>
      </c>
      <c r="BR98" s="31">
        <v>7.0000000000000007E-2</v>
      </c>
      <c r="BS98" s="31">
        <v>7.0000000000000007E-2</v>
      </c>
      <c r="BT98" s="31">
        <v>7.0000000000000007E-2</v>
      </c>
      <c r="BU98" s="31" t="s">
        <v>39</v>
      </c>
      <c r="BV98" s="31" t="s">
        <v>39</v>
      </c>
      <c r="BW98" s="31">
        <v>0.02</v>
      </c>
      <c r="BX98" s="31">
        <v>0.17</v>
      </c>
      <c r="BY98" s="31">
        <v>0.12</v>
      </c>
      <c r="BZ98" s="31">
        <v>0.15</v>
      </c>
    </row>
    <row r="99" spans="1:78" x14ac:dyDescent="0.25">
      <c r="A99">
        <v>806</v>
      </c>
      <c r="B99" t="s">
        <v>249</v>
      </c>
      <c r="C99" t="s">
        <v>151</v>
      </c>
      <c r="D99" s="32">
        <v>130</v>
      </c>
      <c r="E99" s="32">
        <v>160</v>
      </c>
      <c r="F99" s="32">
        <v>290</v>
      </c>
      <c r="G99" s="31">
        <v>0.79</v>
      </c>
      <c r="H99" s="31">
        <v>0.8</v>
      </c>
      <c r="I99" s="31">
        <v>0.8</v>
      </c>
      <c r="J99" s="31">
        <v>0.75</v>
      </c>
      <c r="K99" s="31">
        <v>0.77</v>
      </c>
      <c r="L99" s="31">
        <v>0.76</v>
      </c>
      <c r="M99" s="31">
        <v>0.06</v>
      </c>
      <c r="N99" s="31">
        <v>0.04</v>
      </c>
      <c r="O99" s="31">
        <v>0.05</v>
      </c>
      <c r="P99" s="31">
        <v>0</v>
      </c>
      <c r="Q99" s="31">
        <v>0</v>
      </c>
      <c r="R99" s="31">
        <v>0</v>
      </c>
      <c r="S99" s="31">
        <v>0.05</v>
      </c>
      <c r="T99" s="31" t="s">
        <v>39</v>
      </c>
      <c r="U99" s="31">
        <v>0.03</v>
      </c>
      <c r="V99" s="31">
        <v>7.0000000000000007E-2</v>
      </c>
      <c r="W99" s="31">
        <v>0.06</v>
      </c>
      <c r="X99" s="31">
        <v>7.0000000000000007E-2</v>
      </c>
      <c r="Y99" s="31" t="s">
        <v>39</v>
      </c>
      <c r="Z99" s="31">
        <v>0</v>
      </c>
      <c r="AA99" s="31" t="s">
        <v>39</v>
      </c>
      <c r="AB99" s="31">
        <v>0</v>
      </c>
      <c r="AC99" s="31">
        <v>0</v>
      </c>
      <c r="AD99" s="31">
        <v>0</v>
      </c>
      <c r="AE99" s="31">
        <v>7.0000000000000007E-2</v>
      </c>
      <c r="AF99" s="31" t="s">
        <v>39</v>
      </c>
      <c r="AG99" s="31">
        <v>0.04</v>
      </c>
      <c r="AH99" s="31">
        <v>0.56000000000000005</v>
      </c>
      <c r="AI99" s="31">
        <v>0.66</v>
      </c>
      <c r="AJ99" s="31">
        <v>0.62</v>
      </c>
      <c r="AK99" s="31">
        <v>0.16</v>
      </c>
      <c r="AL99" s="31">
        <v>0.18</v>
      </c>
      <c r="AM99" s="31">
        <v>0.17</v>
      </c>
      <c r="AN99" s="31">
        <v>0</v>
      </c>
      <c r="AO99" s="31">
        <v>0</v>
      </c>
      <c r="AP99" s="31">
        <v>0</v>
      </c>
      <c r="AQ99" s="31">
        <v>0.14000000000000001</v>
      </c>
      <c r="AR99" s="31">
        <v>0.15</v>
      </c>
      <c r="AS99" s="31">
        <v>0.15</v>
      </c>
      <c r="AT99" s="31">
        <v>0.4</v>
      </c>
      <c r="AU99" s="31">
        <v>0.47</v>
      </c>
      <c r="AV99" s="31">
        <v>0.44</v>
      </c>
      <c r="AW99" s="31">
        <v>0</v>
      </c>
      <c r="AX99" s="31">
        <v>0</v>
      </c>
      <c r="AY99" s="31">
        <v>0</v>
      </c>
      <c r="AZ99" s="31">
        <v>0</v>
      </c>
      <c r="BA99" s="31">
        <v>0</v>
      </c>
      <c r="BB99" s="31">
        <v>0</v>
      </c>
      <c r="BC99" s="31" t="s">
        <v>39</v>
      </c>
      <c r="BD99" s="31" t="s">
        <v>39</v>
      </c>
      <c r="BE99" s="31">
        <v>0.03</v>
      </c>
      <c r="BF99" s="31" t="s">
        <v>39</v>
      </c>
      <c r="BG99" s="31" t="s">
        <v>39</v>
      </c>
      <c r="BH99" s="31" t="s">
        <v>39</v>
      </c>
      <c r="BI99" s="31" t="s">
        <v>39</v>
      </c>
      <c r="BJ99" s="31" t="s">
        <v>39</v>
      </c>
      <c r="BK99" s="31">
        <v>0.02</v>
      </c>
      <c r="BL99" s="31">
        <v>0</v>
      </c>
      <c r="BM99" s="31">
        <v>0</v>
      </c>
      <c r="BN99" s="31">
        <v>0</v>
      </c>
      <c r="BO99" s="31" t="s">
        <v>39</v>
      </c>
      <c r="BP99" s="31">
        <v>0</v>
      </c>
      <c r="BQ99" s="31" t="s">
        <v>39</v>
      </c>
      <c r="BR99" s="31">
        <v>7.0000000000000007E-2</v>
      </c>
      <c r="BS99" s="31">
        <v>0.12</v>
      </c>
      <c r="BT99" s="31">
        <v>0.1</v>
      </c>
      <c r="BU99" s="31">
        <v>0.06</v>
      </c>
      <c r="BV99" s="31" t="s">
        <v>39</v>
      </c>
      <c r="BW99" s="31">
        <v>0.04</v>
      </c>
      <c r="BX99" s="31">
        <v>7.0000000000000007E-2</v>
      </c>
      <c r="BY99" s="31">
        <v>0.06</v>
      </c>
      <c r="BZ99" s="31">
        <v>0.06</v>
      </c>
    </row>
    <row r="100" spans="1:78" x14ac:dyDescent="0.25">
      <c r="A100">
        <v>826</v>
      </c>
      <c r="B100" t="s">
        <v>250</v>
      </c>
      <c r="C100" t="s">
        <v>167</v>
      </c>
      <c r="D100" s="32">
        <v>590</v>
      </c>
      <c r="E100" s="32">
        <v>690</v>
      </c>
      <c r="F100" s="32">
        <v>1280</v>
      </c>
      <c r="G100" s="31">
        <v>0.82</v>
      </c>
      <c r="H100" s="31">
        <v>0.84</v>
      </c>
      <c r="I100" s="31">
        <v>0.83</v>
      </c>
      <c r="J100" s="31">
        <v>0.69</v>
      </c>
      <c r="K100" s="31">
        <v>0.75</v>
      </c>
      <c r="L100" s="31">
        <v>0.72</v>
      </c>
      <c r="M100" s="31">
        <v>0.06</v>
      </c>
      <c r="N100" s="31">
        <v>7.0000000000000007E-2</v>
      </c>
      <c r="O100" s="31">
        <v>0.06</v>
      </c>
      <c r="P100" s="31">
        <v>0</v>
      </c>
      <c r="Q100" s="31">
        <v>0</v>
      </c>
      <c r="R100" s="31">
        <v>0</v>
      </c>
      <c r="S100" s="31">
        <v>0.02</v>
      </c>
      <c r="T100" s="31">
        <v>0.02</v>
      </c>
      <c r="U100" s="31">
        <v>0.02</v>
      </c>
      <c r="V100" s="31">
        <v>0.03</v>
      </c>
      <c r="W100" s="31">
        <v>0.03</v>
      </c>
      <c r="X100" s="31">
        <v>0.03</v>
      </c>
      <c r="Y100" s="31">
        <v>0</v>
      </c>
      <c r="Z100" s="31">
        <v>0</v>
      </c>
      <c r="AA100" s="31">
        <v>0</v>
      </c>
      <c r="AB100" s="31">
        <v>0</v>
      </c>
      <c r="AC100" s="31">
        <v>0</v>
      </c>
      <c r="AD100" s="31">
        <v>0</v>
      </c>
      <c r="AE100" s="31">
        <v>0.04</v>
      </c>
      <c r="AF100" s="31">
        <v>0.03</v>
      </c>
      <c r="AG100" s="31">
        <v>0.04</v>
      </c>
      <c r="AH100" s="31">
        <v>0.59</v>
      </c>
      <c r="AI100" s="31">
        <v>0.63</v>
      </c>
      <c r="AJ100" s="31">
        <v>0.61</v>
      </c>
      <c r="AK100" s="31">
        <v>0.22</v>
      </c>
      <c r="AL100" s="31">
        <v>0.25</v>
      </c>
      <c r="AM100" s="31">
        <v>0.24</v>
      </c>
      <c r="AN100" s="31" t="s">
        <v>39</v>
      </c>
      <c r="AO100" s="31" t="s">
        <v>39</v>
      </c>
      <c r="AP100" s="31" t="s">
        <v>39</v>
      </c>
      <c r="AQ100" s="31">
        <v>0.14000000000000001</v>
      </c>
      <c r="AR100" s="31">
        <v>0.14000000000000001</v>
      </c>
      <c r="AS100" s="31">
        <v>0.14000000000000001</v>
      </c>
      <c r="AT100" s="31">
        <v>0.36</v>
      </c>
      <c r="AU100" s="31">
        <v>0.37</v>
      </c>
      <c r="AV100" s="31">
        <v>0.36</v>
      </c>
      <c r="AW100" s="31" t="s">
        <v>39</v>
      </c>
      <c r="AX100" s="31">
        <v>0.01</v>
      </c>
      <c r="AY100" s="31">
        <v>0.01</v>
      </c>
      <c r="AZ100" s="31">
        <v>0</v>
      </c>
      <c r="BA100" s="31" t="s">
        <v>39</v>
      </c>
      <c r="BB100" s="31" t="s">
        <v>39</v>
      </c>
      <c r="BC100" s="31">
        <v>0.12</v>
      </c>
      <c r="BD100" s="31">
        <v>0.08</v>
      </c>
      <c r="BE100" s="31">
        <v>0.1</v>
      </c>
      <c r="BF100" s="31">
        <v>0.09</v>
      </c>
      <c r="BG100" s="31">
        <v>0.06</v>
      </c>
      <c r="BH100" s="31">
        <v>0.08</v>
      </c>
      <c r="BI100" s="31">
        <v>0.03</v>
      </c>
      <c r="BJ100" s="31">
        <v>0.02</v>
      </c>
      <c r="BK100" s="31">
        <v>0.02</v>
      </c>
      <c r="BL100" s="31">
        <v>0</v>
      </c>
      <c r="BM100" s="31" t="s">
        <v>39</v>
      </c>
      <c r="BN100" s="31" t="s">
        <v>39</v>
      </c>
      <c r="BO100" s="31">
        <v>0.01</v>
      </c>
      <c r="BP100" s="31">
        <v>0.01</v>
      </c>
      <c r="BQ100" s="31">
        <v>0.01</v>
      </c>
      <c r="BR100" s="31">
        <v>0.05</v>
      </c>
      <c r="BS100" s="31">
        <v>0.05</v>
      </c>
      <c r="BT100" s="31">
        <v>0.05</v>
      </c>
      <c r="BU100" s="31">
        <v>0.02</v>
      </c>
      <c r="BV100" s="31" t="s">
        <v>39</v>
      </c>
      <c r="BW100" s="31">
        <v>0.01</v>
      </c>
      <c r="BX100" s="31">
        <v>0.11</v>
      </c>
      <c r="BY100" s="31">
        <v>0.1</v>
      </c>
      <c r="BZ100" s="31">
        <v>0.1</v>
      </c>
    </row>
    <row r="101" spans="1:78" x14ac:dyDescent="0.25">
      <c r="A101">
        <v>391</v>
      </c>
      <c r="B101" t="s">
        <v>251</v>
      </c>
      <c r="C101" t="s">
        <v>151</v>
      </c>
      <c r="D101" s="32">
        <v>480</v>
      </c>
      <c r="E101" s="32">
        <v>510</v>
      </c>
      <c r="F101" s="32">
        <v>990</v>
      </c>
      <c r="G101" s="31">
        <v>0.78</v>
      </c>
      <c r="H101" s="31">
        <v>0.81</v>
      </c>
      <c r="I101" s="31">
        <v>0.79</v>
      </c>
      <c r="J101" s="31">
        <v>0.69</v>
      </c>
      <c r="K101" s="31">
        <v>0.75</v>
      </c>
      <c r="L101" s="31">
        <v>0.72</v>
      </c>
      <c r="M101" s="31">
        <v>0.08</v>
      </c>
      <c r="N101" s="31">
        <v>0.1</v>
      </c>
      <c r="O101" s="31">
        <v>0.09</v>
      </c>
      <c r="P101" s="31">
        <v>0</v>
      </c>
      <c r="Q101" s="31" t="s">
        <v>39</v>
      </c>
      <c r="R101" s="31" t="s">
        <v>39</v>
      </c>
      <c r="S101" s="31">
        <v>0.03</v>
      </c>
      <c r="T101" s="31">
        <v>0.05</v>
      </c>
      <c r="U101" s="31">
        <v>0.04</v>
      </c>
      <c r="V101" s="31">
        <v>0.09</v>
      </c>
      <c r="W101" s="31">
        <v>7.0000000000000007E-2</v>
      </c>
      <c r="X101" s="31">
        <v>0.08</v>
      </c>
      <c r="Y101" s="31">
        <v>0</v>
      </c>
      <c r="Z101" s="31">
        <v>0</v>
      </c>
      <c r="AA101" s="31">
        <v>0</v>
      </c>
      <c r="AB101" s="31" t="s">
        <v>39</v>
      </c>
      <c r="AC101" s="31">
        <v>0</v>
      </c>
      <c r="AD101" s="31" t="s">
        <v>39</v>
      </c>
      <c r="AE101" s="31">
        <v>0.06</v>
      </c>
      <c r="AF101" s="31">
        <v>7.0000000000000007E-2</v>
      </c>
      <c r="AG101" s="31">
        <v>0.06</v>
      </c>
      <c r="AH101" s="31">
        <v>0.49</v>
      </c>
      <c r="AI101" s="31">
        <v>0.52</v>
      </c>
      <c r="AJ101" s="31">
        <v>0.51</v>
      </c>
      <c r="AK101" s="31">
        <v>0.16</v>
      </c>
      <c r="AL101" s="31">
        <v>0.16</v>
      </c>
      <c r="AM101" s="31">
        <v>0.16</v>
      </c>
      <c r="AN101" s="31" t="s">
        <v>39</v>
      </c>
      <c r="AO101" s="31" t="s">
        <v>39</v>
      </c>
      <c r="AP101" s="31" t="s">
        <v>39</v>
      </c>
      <c r="AQ101" s="31">
        <v>0.13</v>
      </c>
      <c r="AR101" s="31">
        <v>0.14000000000000001</v>
      </c>
      <c r="AS101" s="31">
        <v>0.14000000000000001</v>
      </c>
      <c r="AT101" s="31">
        <v>0.28999999999999998</v>
      </c>
      <c r="AU101" s="31">
        <v>0.31</v>
      </c>
      <c r="AV101" s="31">
        <v>0.3</v>
      </c>
      <c r="AW101" s="31">
        <v>0.05</v>
      </c>
      <c r="AX101" s="31">
        <v>0.05</v>
      </c>
      <c r="AY101" s="31">
        <v>0.05</v>
      </c>
      <c r="AZ101" s="31">
        <v>0</v>
      </c>
      <c r="BA101" s="31" t="s">
        <v>39</v>
      </c>
      <c r="BB101" s="31" t="s">
        <v>39</v>
      </c>
      <c r="BC101" s="31">
        <v>7.0000000000000007E-2</v>
      </c>
      <c r="BD101" s="31">
        <v>0.05</v>
      </c>
      <c r="BE101" s="31">
        <v>0.06</v>
      </c>
      <c r="BF101" s="31">
        <v>0.04</v>
      </c>
      <c r="BG101" s="31">
        <v>0.03</v>
      </c>
      <c r="BH101" s="31">
        <v>0.03</v>
      </c>
      <c r="BI101" s="31">
        <v>0.02</v>
      </c>
      <c r="BJ101" s="31">
        <v>0.02</v>
      </c>
      <c r="BK101" s="31">
        <v>0.02</v>
      </c>
      <c r="BL101" s="31">
        <v>0</v>
      </c>
      <c r="BM101" s="31" t="s">
        <v>39</v>
      </c>
      <c r="BN101" s="31" t="s">
        <v>39</v>
      </c>
      <c r="BO101" s="31">
        <v>0.02</v>
      </c>
      <c r="BP101" s="31" t="s">
        <v>39</v>
      </c>
      <c r="BQ101" s="31">
        <v>0.01</v>
      </c>
      <c r="BR101" s="31">
        <v>0.08</v>
      </c>
      <c r="BS101" s="31">
        <v>7.0000000000000007E-2</v>
      </c>
      <c r="BT101" s="31">
        <v>0.08</v>
      </c>
      <c r="BU101" s="31">
        <v>0.05</v>
      </c>
      <c r="BV101" s="31">
        <v>0.01</v>
      </c>
      <c r="BW101" s="31">
        <v>0.03</v>
      </c>
      <c r="BX101" s="31">
        <v>0.1</v>
      </c>
      <c r="BY101" s="31">
        <v>0.11</v>
      </c>
      <c r="BZ101" s="31">
        <v>0.1</v>
      </c>
    </row>
    <row r="102" spans="1:78" x14ac:dyDescent="0.25">
      <c r="A102">
        <v>316</v>
      </c>
      <c r="B102" t="s">
        <v>252</v>
      </c>
      <c r="C102" t="s">
        <v>163</v>
      </c>
      <c r="D102" s="32">
        <v>150</v>
      </c>
      <c r="E102" s="32">
        <v>210</v>
      </c>
      <c r="F102" s="32">
        <v>370</v>
      </c>
      <c r="G102" s="31">
        <v>0.86</v>
      </c>
      <c r="H102" s="31">
        <v>0.93</v>
      </c>
      <c r="I102" s="31">
        <v>0.9</v>
      </c>
      <c r="J102" s="31">
        <v>0.84</v>
      </c>
      <c r="K102" s="31">
        <v>0.91</v>
      </c>
      <c r="L102" s="31">
        <v>0.88</v>
      </c>
      <c r="M102" s="31" t="s">
        <v>39</v>
      </c>
      <c r="N102" s="31" t="s">
        <v>39</v>
      </c>
      <c r="O102" s="31">
        <v>0.02</v>
      </c>
      <c r="P102" s="31" t="s">
        <v>39</v>
      </c>
      <c r="Q102" s="31" t="s">
        <v>39</v>
      </c>
      <c r="R102" s="31" t="s">
        <v>39</v>
      </c>
      <c r="S102" s="31" t="s">
        <v>39</v>
      </c>
      <c r="T102" s="31">
        <v>0.04</v>
      </c>
      <c r="U102" s="31">
        <v>0.03</v>
      </c>
      <c r="V102" s="31" t="s">
        <v>39</v>
      </c>
      <c r="W102" s="31" t="s">
        <v>39</v>
      </c>
      <c r="X102" s="31">
        <v>0.02</v>
      </c>
      <c r="Y102" s="31">
        <v>0</v>
      </c>
      <c r="Z102" s="31" t="s">
        <v>39</v>
      </c>
      <c r="AA102" s="31" t="s">
        <v>39</v>
      </c>
      <c r="AB102" s="31">
        <v>0</v>
      </c>
      <c r="AC102" s="31">
        <v>0</v>
      </c>
      <c r="AD102" s="31">
        <v>0</v>
      </c>
      <c r="AE102" s="31">
        <v>0.04</v>
      </c>
      <c r="AF102" s="31" t="s">
        <v>39</v>
      </c>
      <c r="AG102" s="31">
        <v>0.03</v>
      </c>
      <c r="AH102" s="31">
        <v>0.76</v>
      </c>
      <c r="AI102" s="31">
        <v>0.83</v>
      </c>
      <c r="AJ102" s="31">
        <v>0.8</v>
      </c>
      <c r="AK102" s="31">
        <v>0.26</v>
      </c>
      <c r="AL102" s="31">
        <v>0.25</v>
      </c>
      <c r="AM102" s="31">
        <v>0.25</v>
      </c>
      <c r="AN102" s="31">
        <v>0</v>
      </c>
      <c r="AO102" s="31" t="s">
        <v>39</v>
      </c>
      <c r="AP102" s="31" t="s">
        <v>39</v>
      </c>
      <c r="AQ102" s="31">
        <v>0.14000000000000001</v>
      </c>
      <c r="AR102" s="31">
        <v>0.14000000000000001</v>
      </c>
      <c r="AS102" s="31">
        <v>0.14000000000000001</v>
      </c>
      <c r="AT102" s="31">
        <v>0.49</v>
      </c>
      <c r="AU102" s="31">
        <v>0.57999999999999996</v>
      </c>
      <c r="AV102" s="31">
        <v>0.54</v>
      </c>
      <c r="AW102" s="31" t="s">
        <v>39</v>
      </c>
      <c r="AX102" s="31">
        <v>0</v>
      </c>
      <c r="AY102" s="31" t="s">
        <v>39</v>
      </c>
      <c r="AZ102" s="31">
        <v>0</v>
      </c>
      <c r="BA102" s="31" t="s">
        <v>39</v>
      </c>
      <c r="BB102" s="31" t="s">
        <v>39</v>
      </c>
      <c r="BC102" s="31" t="s">
        <v>39</v>
      </c>
      <c r="BD102" s="31" t="s">
        <v>39</v>
      </c>
      <c r="BE102" s="31">
        <v>0.02</v>
      </c>
      <c r="BF102" s="31" t="s">
        <v>39</v>
      </c>
      <c r="BG102" s="31" t="s">
        <v>39</v>
      </c>
      <c r="BH102" s="31" t="s">
        <v>39</v>
      </c>
      <c r="BI102" s="31" t="s">
        <v>39</v>
      </c>
      <c r="BJ102" s="31" t="s">
        <v>39</v>
      </c>
      <c r="BK102" s="31" t="s">
        <v>39</v>
      </c>
      <c r="BL102" s="31">
        <v>0</v>
      </c>
      <c r="BM102" s="31">
        <v>0</v>
      </c>
      <c r="BN102" s="31">
        <v>0</v>
      </c>
      <c r="BO102" s="31" t="s">
        <v>39</v>
      </c>
      <c r="BP102" s="31">
        <v>0</v>
      </c>
      <c r="BQ102" s="31" t="s">
        <v>39</v>
      </c>
      <c r="BR102" s="31" t="s">
        <v>39</v>
      </c>
      <c r="BS102" s="31" t="s">
        <v>39</v>
      </c>
      <c r="BT102" s="31">
        <v>0.02</v>
      </c>
      <c r="BU102" s="31" t="s">
        <v>39</v>
      </c>
      <c r="BV102" s="31" t="s">
        <v>39</v>
      </c>
      <c r="BW102" s="31" t="s">
        <v>39</v>
      </c>
      <c r="BX102" s="31">
        <v>0.09</v>
      </c>
      <c r="BY102" s="31">
        <v>0.05</v>
      </c>
      <c r="BZ102" s="31">
        <v>0.06</v>
      </c>
    </row>
    <row r="103" spans="1:78" x14ac:dyDescent="0.25">
      <c r="A103">
        <v>926</v>
      </c>
      <c r="B103" t="s">
        <v>253</v>
      </c>
      <c r="C103" t="s">
        <v>161</v>
      </c>
      <c r="D103" s="32">
        <v>990</v>
      </c>
      <c r="E103" s="32">
        <v>1240</v>
      </c>
      <c r="F103" s="32">
        <v>2240</v>
      </c>
      <c r="G103" s="31">
        <v>0.74</v>
      </c>
      <c r="H103" s="31">
        <v>0.75</v>
      </c>
      <c r="I103" s="31">
        <v>0.75</v>
      </c>
      <c r="J103" s="31">
        <v>0.64</v>
      </c>
      <c r="K103" s="31">
        <v>0.63</v>
      </c>
      <c r="L103" s="31">
        <v>0.64</v>
      </c>
      <c r="M103" s="31">
        <v>0.05</v>
      </c>
      <c r="N103" s="31">
        <v>0.06</v>
      </c>
      <c r="O103" s="31">
        <v>0.05</v>
      </c>
      <c r="P103" s="31">
        <v>0</v>
      </c>
      <c r="Q103" s="31">
        <v>0</v>
      </c>
      <c r="R103" s="31">
        <v>0</v>
      </c>
      <c r="S103" s="31">
        <v>0.03</v>
      </c>
      <c r="T103" s="31">
        <v>0.03</v>
      </c>
      <c r="U103" s="31">
        <v>0.03</v>
      </c>
      <c r="V103" s="31">
        <v>0.04</v>
      </c>
      <c r="W103" s="31">
        <v>0.02</v>
      </c>
      <c r="X103" s="31">
        <v>0.03</v>
      </c>
      <c r="Y103" s="31">
        <v>0</v>
      </c>
      <c r="Z103" s="31" t="s">
        <v>39</v>
      </c>
      <c r="AA103" s="31" t="s">
        <v>39</v>
      </c>
      <c r="AB103" s="31">
        <v>0</v>
      </c>
      <c r="AC103" s="31">
        <v>0</v>
      </c>
      <c r="AD103" s="31">
        <v>0</v>
      </c>
      <c r="AE103" s="31">
        <v>0.04</v>
      </c>
      <c r="AF103" s="31">
        <v>0.03</v>
      </c>
      <c r="AG103" s="31">
        <v>0.04</v>
      </c>
      <c r="AH103" s="31">
        <v>0.52</v>
      </c>
      <c r="AI103" s="31">
        <v>0.52</v>
      </c>
      <c r="AJ103" s="31">
        <v>0.52</v>
      </c>
      <c r="AK103" s="31">
        <v>0.26</v>
      </c>
      <c r="AL103" s="31">
        <v>0.23</v>
      </c>
      <c r="AM103" s="31">
        <v>0.24</v>
      </c>
      <c r="AN103" s="31">
        <v>0.01</v>
      </c>
      <c r="AO103" s="31">
        <v>0.01</v>
      </c>
      <c r="AP103" s="31">
        <v>0.01</v>
      </c>
      <c r="AQ103" s="31">
        <v>0.14000000000000001</v>
      </c>
      <c r="AR103" s="31">
        <v>0.1</v>
      </c>
      <c r="AS103" s="31">
        <v>0.12</v>
      </c>
      <c r="AT103" s="31">
        <v>0.25</v>
      </c>
      <c r="AU103" s="31">
        <v>0.28000000000000003</v>
      </c>
      <c r="AV103" s="31">
        <v>0.27</v>
      </c>
      <c r="AW103" s="31">
        <v>0.01</v>
      </c>
      <c r="AX103" s="31">
        <v>0.01</v>
      </c>
      <c r="AY103" s="31">
        <v>0.01</v>
      </c>
      <c r="AZ103" s="31">
        <v>0</v>
      </c>
      <c r="BA103" s="31" t="s">
        <v>39</v>
      </c>
      <c r="BB103" s="31" t="s">
        <v>39</v>
      </c>
      <c r="BC103" s="31">
        <v>0.09</v>
      </c>
      <c r="BD103" s="31">
        <v>0.12</v>
      </c>
      <c r="BE103" s="31">
        <v>0.11</v>
      </c>
      <c r="BF103" s="31">
        <v>0.04</v>
      </c>
      <c r="BG103" s="31">
        <v>0.04</v>
      </c>
      <c r="BH103" s="31">
        <v>0.04</v>
      </c>
      <c r="BI103" s="31">
        <v>0.05</v>
      </c>
      <c r="BJ103" s="31">
        <v>7.0000000000000007E-2</v>
      </c>
      <c r="BK103" s="31">
        <v>0.06</v>
      </c>
      <c r="BL103" s="31">
        <v>0</v>
      </c>
      <c r="BM103" s="31">
        <v>0</v>
      </c>
      <c r="BN103" s="31">
        <v>0</v>
      </c>
      <c r="BO103" s="31" t="s">
        <v>39</v>
      </c>
      <c r="BP103" s="31" t="s">
        <v>38</v>
      </c>
      <c r="BQ103" s="31" t="s">
        <v>38</v>
      </c>
      <c r="BR103" s="31">
        <v>0.11</v>
      </c>
      <c r="BS103" s="31">
        <v>0.1</v>
      </c>
      <c r="BT103" s="31">
        <v>0.1</v>
      </c>
      <c r="BU103" s="31">
        <v>0.02</v>
      </c>
      <c r="BV103" s="31">
        <v>0.01</v>
      </c>
      <c r="BW103" s="31">
        <v>0.02</v>
      </c>
      <c r="BX103" s="31">
        <v>0.13</v>
      </c>
      <c r="BY103" s="31">
        <v>0.14000000000000001</v>
      </c>
      <c r="BZ103" s="31">
        <v>0.13</v>
      </c>
    </row>
    <row r="104" spans="1:78" x14ac:dyDescent="0.25">
      <c r="A104">
        <v>812</v>
      </c>
      <c r="B104" t="s">
        <v>254</v>
      </c>
      <c r="C104" t="s">
        <v>155</v>
      </c>
      <c r="D104" s="32">
        <v>60</v>
      </c>
      <c r="E104" s="32">
        <v>70</v>
      </c>
      <c r="F104" s="32">
        <v>130</v>
      </c>
      <c r="G104" s="31">
        <v>0.83</v>
      </c>
      <c r="H104" s="31">
        <v>0.9</v>
      </c>
      <c r="I104" s="31">
        <v>0.87</v>
      </c>
      <c r="J104" s="31">
        <v>0.74</v>
      </c>
      <c r="K104" s="31">
        <v>0.88</v>
      </c>
      <c r="L104" s="31">
        <v>0.82</v>
      </c>
      <c r="M104" s="31" t="s">
        <v>39</v>
      </c>
      <c r="N104" s="31" t="s">
        <v>39</v>
      </c>
      <c r="O104" s="31">
        <v>0.06</v>
      </c>
      <c r="P104" s="31">
        <v>0</v>
      </c>
      <c r="Q104" s="31">
        <v>0</v>
      </c>
      <c r="R104" s="31">
        <v>0</v>
      </c>
      <c r="S104" s="31" t="s">
        <v>39</v>
      </c>
      <c r="T104" s="31" t="s">
        <v>39</v>
      </c>
      <c r="U104" s="31" t="s">
        <v>39</v>
      </c>
      <c r="V104" s="31">
        <v>0.16</v>
      </c>
      <c r="W104" s="31" t="s">
        <v>39</v>
      </c>
      <c r="X104" s="31">
        <v>0.11</v>
      </c>
      <c r="Y104" s="31">
        <v>0</v>
      </c>
      <c r="Z104" s="31">
        <v>0</v>
      </c>
      <c r="AA104" s="31">
        <v>0</v>
      </c>
      <c r="AB104" s="31">
        <v>0</v>
      </c>
      <c r="AC104" s="31">
        <v>0</v>
      </c>
      <c r="AD104" s="31">
        <v>0</v>
      </c>
      <c r="AE104" s="31" t="s">
        <v>39</v>
      </c>
      <c r="AF104" s="31" t="s">
        <v>39</v>
      </c>
      <c r="AG104" s="31" t="s">
        <v>39</v>
      </c>
      <c r="AH104" s="31">
        <v>0.5</v>
      </c>
      <c r="AI104" s="31">
        <v>0.72</v>
      </c>
      <c r="AJ104" s="31">
        <v>0.62</v>
      </c>
      <c r="AK104" s="31">
        <v>0.1</v>
      </c>
      <c r="AL104" s="31">
        <v>0.17</v>
      </c>
      <c r="AM104" s="31">
        <v>0.14000000000000001</v>
      </c>
      <c r="AN104" s="31">
        <v>0</v>
      </c>
      <c r="AO104" s="31">
        <v>0</v>
      </c>
      <c r="AP104" s="31">
        <v>0</v>
      </c>
      <c r="AQ104" s="31" t="s">
        <v>39</v>
      </c>
      <c r="AR104" s="31">
        <v>0.1</v>
      </c>
      <c r="AS104" s="31">
        <v>0.09</v>
      </c>
      <c r="AT104" s="31">
        <v>0.34</v>
      </c>
      <c r="AU104" s="31">
        <v>0.51</v>
      </c>
      <c r="AV104" s="31">
        <v>0.44</v>
      </c>
      <c r="AW104" s="31" t="s">
        <v>39</v>
      </c>
      <c r="AX104" s="31" t="s">
        <v>39</v>
      </c>
      <c r="AY104" s="31">
        <v>0.05</v>
      </c>
      <c r="AZ104" s="31">
        <v>0</v>
      </c>
      <c r="BA104" s="31">
        <v>0</v>
      </c>
      <c r="BB104" s="31">
        <v>0</v>
      </c>
      <c r="BC104" s="31" t="s">
        <v>39</v>
      </c>
      <c r="BD104" s="31" t="s">
        <v>39</v>
      </c>
      <c r="BE104" s="31" t="s">
        <v>39</v>
      </c>
      <c r="BF104" s="31" t="s">
        <v>39</v>
      </c>
      <c r="BG104" s="31" t="s">
        <v>39</v>
      </c>
      <c r="BH104" s="31" t="s">
        <v>39</v>
      </c>
      <c r="BI104" s="31" t="s">
        <v>39</v>
      </c>
      <c r="BJ104" s="31">
        <v>0</v>
      </c>
      <c r="BK104" s="31" t="s">
        <v>39</v>
      </c>
      <c r="BL104" s="31">
        <v>0</v>
      </c>
      <c r="BM104" s="31">
        <v>0</v>
      </c>
      <c r="BN104" s="31">
        <v>0</v>
      </c>
      <c r="BO104" s="31" t="s">
        <v>39</v>
      </c>
      <c r="BP104" s="31" t="s">
        <v>39</v>
      </c>
      <c r="BQ104" s="31" t="s">
        <v>39</v>
      </c>
      <c r="BR104" s="31">
        <v>0.12</v>
      </c>
      <c r="BS104" s="31" t="s">
        <v>39</v>
      </c>
      <c r="BT104" s="31">
        <v>0.08</v>
      </c>
      <c r="BU104" s="31" t="s">
        <v>39</v>
      </c>
      <c r="BV104" s="31" t="s">
        <v>39</v>
      </c>
      <c r="BW104" s="31" t="s">
        <v>39</v>
      </c>
      <c r="BX104" s="31" t="s">
        <v>39</v>
      </c>
      <c r="BY104" s="31" t="s">
        <v>39</v>
      </c>
      <c r="BZ104" s="31" t="s">
        <v>39</v>
      </c>
    </row>
    <row r="105" spans="1:78" x14ac:dyDescent="0.25">
      <c r="A105">
        <v>813</v>
      </c>
      <c r="B105" t="s">
        <v>255</v>
      </c>
      <c r="C105" t="s">
        <v>155</v>
      </c>
      <c r="D105" s="32">
        <v>30</v>
      </c>
      <c r="E105" s="32">
        <v>40</v>
      </c>
      <c r="F105" s="32">
        <v>70</v>
      </c>
      <c r="G105" s="31">
        <v>0.82</v>
      </c>
      <c r="H105" s="31">
        <v>0.74</v>
      </c>
      <c r="I105" s="31">
        <v>0.78</v>
      </c>
      <c r="J105" s="31">
        <v>0.68</v>
      </c>
      <c r="K105" s="31">
        <v>0.64</v>
      </c>
      <c r="L105" s="31">
        <v>0.66</v>
      </c>
      <c r="M105" s="31" t="s">
        <v>39</v>
      </c>
      <c r="N105" s="31" t="s">
        <v>39</v>
      </c>
      <c r="O105" s="31" t="s">
        <v>39</v>
      </c>
      <c r="P105" s="31">
        <v>0</v>
      </c>
      <c r="Q105" s="31">
        <v>0</v>
      </c>
      <c r="R105" s="31">
        <v>0</v>
      </c>
      <c r="S105" s="31" t="s">
        <v>39</v>
      </c>
      <c r="T105" s="31">
        <v>0</v>
      </c>
      <c r="U105" s="31" t="s">
        <v>39</v>
      </c>
      <c r="V105" s="31" t="s">
        <v>39</v>
      </c>
      <c r="W105" s="31" t="s">
        <v>39</v>
      </c>
      <c r="X105" s="31">
        <v>0.1</v>
      </c>
      <c r="Y105" s="31">
        <v>0</v>
      </c>
      <c r="Z105" s="31">
        <v>0</v>
      </c>
      <c r="AA105" s="31">
        <v>0</v>
      </c>
      <c r="AB105" s="31">
        <v>0</v>
      </c>
      <c r="AC105" s="31">
        <v>0</v>
      </c>
      <c r="AD105" s="31">
        <v>0</v>
      </c>
      <c r="AE105" s="31" t="s">
        <v>39</v>
      </c>
      <c r="AF105" s="31" t="s">
        <v>39</v>
      </c>
      <c r="AG105" s="31" t="s">
        <v>39</v>
      </c>
      <c r="AH105" s="31">
        <v>0.39</v>
      </c>
      <c r="AI105" s="31">
        <v>0.49</v>
      </c>
      <c r="AJ105" s="31">
        <v>0.45</v>
      </c>
      <c r="AK105" s="31" t="s">
        <v>39</v>
      </c>
      <c r="AL105" s="31" t="s">
        <v>39</v>
      </c>
      <c r="AM105" s="31" t="s">
        <v>39</v>
      </c>
      <c r="AN105" s="31">
        <v>0</v>
      </c>
      <c r="AO105" s="31">
        <v>0</v>
      </c>
      <c r="AP105" s="31">
        <v>0</v>
      </c>
      <c r="AQ105" s="31" t="s">
        <v>39</v>
      </c>
      <c r="AR105" s="31">
        <v>0</v>
      </c>
      <c r="AS105" s="31" t="s">
        <v>39</v>
      </c>
      <c r="AT105" s="31" t="s">
        <v>39</v>
      </c>
      <c r="AU105" s="31">
        <v>0.38</v>
      </c>
      <c r="AV105" s="31">
        <v>0.28000000000000003</v>
      </c>
      <c r="AW105" s="31" t="s">
        <v>39</v>
      </c>
      <c r="AX105" s="31" t="s">
        <v>39</v>
      </c>
      <c r="AY105" s="31">
        <v>0.12</v>
      </c>
      <c r="AZ105" s="31">
        <v>0</v>
      </c>
      <c r="BA105" s="31">
        <v>0</v>
      </c>
      <c r="BB105" s="31">
        <v>0</v>
      </c>
      <c r="BC105" s="31" t="s">
        <v>39</v>
      </c>
      <c r="BD105" s="31" t="s">
        <v>39</v>
      </c>
      <c r="BE105" s="31">
        <v>0.1</v>
      </c>
      <c r="BF105" s="31" t="s">
        <v>39</v>
      </c>
      <c r="BG105" s="31" t="s">
        <v>39</v>
      </c>
      <c r="BH105" s="31">
        <v>0.09</v>
      </c>
      <c r="BI105" s="31" t="s">
        <v>39</v>
      </c>
      <c r="BJ105" s="31">
        <v>0</v>
      </c>
      <c r="BK105" s="31" t="s">
        <v>39</v>
      </c>
      <c r="BL105" s="31">
        <v>0</v>
      </c>
      <c r="BM105" s="31">
        <v>0</v>
      </c>
      <c r="BN105" s="31">
        <v>0</v>
      </c>
      <c r="BO105" s="31" t="s">
        <v>39</v>
      </c>
      <c r="BP105" s="31">
        <v>0</v>
      </c>
      <c r="BQ105" s="31" t="s">
        <v>39</v>
      </c>
      <c r="BR105" s="31" t="s">
        <v>39</v>
      </c>
      <c r="BS105" s="31" t="s">
        <v>39</v>
      </c>
      <c r="BT105" s="31" t="s">
        <v>39</v>
      </c>
      <c r="BU105" s="31">
        <v>0</v>
      </c>
      <c r="BV105" s="31" t="s">
        <v>39</v>
      </c>
      <c r="BW105" s="31" t="s">
        <v>39</v>
      </c>
      <c r="BX105" s="31" t="s">
        <v>39</v>
      </c>
      <c r="BY105" s="31">
        <v>0.15</v>
      </c>
      <c r="BZ105" s="31">
        <v>0.12</v>
      </c>
    </row>
    <row r="106" spans="1:78" x14ac:dyDescent="0.25">
      <c r="A106">
        <v>802</v>
      </c>
      <c r="B106" t="s">
        <v>256</v>
      </c>
      <c r="C106" t="s">
        <v>169</v>
      </c>
      <c r="D106" s="32">
        <v>320</v>
      </c>
      <c r="E106" s="32">
        <v>380</v>
      </c>
      <c r="F106" s="32">
        <v>700</v>
      </c>
      <c r="G106" s="31">
        <v>0.79</v>
      </c>
      <c r="H106" s="31">
        <v>0.81</v>
      </c>
      <c r="I106" s="31">
        <v>0.8</v>
      </c>
      <c r="J106" s="31">
        <v>0.66</v>
      </c>
      <c r="K106" s="31">
        <v>0.66</v>
      </c>
      <c r="L106" s="31">
        <v>0.66</v>
      </c>
      <c r="M106" s="31">
        <v>0.1</v>
      </c>
      <c r="N106" s="31">
        <v>0.12</v>
      </c>
      <c r="O106" s="31">
        <v>0.11</v>
      </c>
      <c r="P106" s="31" t="s">
        <v>39</v>
      </c>
      <c r="Q106" s="31">
        <v>0</v>
      </c>
      <c r="R106" s="31" t="s">
        <v>39</v>
      </c>
      <c r="S106" s="31" t="s">
        <v>39</v>
      </c>
      <c r="T106" s="31">
        <v>0.02</v>
      </c>
      <c r="U106" s="31">
        <v>0.01</v>
      </c>
      <c r="V106" s="31">
        <v>0.04</v>
      </c>
      <c r="W106" s="31">
        <v>0.03</v>
      </c>
      <c r="X106" s="31">
        <v>0.03</v>
      </c>
      <c r="Y106" s="31">
        <v>0</v>
      </c>
      <c r="Z106" s="31">
        <v>0</v>
      </c>
      <c r="AA106" s="31">
        <v>0</v>
      </c>
      <c r="AB106" s="31">
        <v>0</v>
      </c>
      <c r="AC106" s="31">
        <v>0</v>
      </c>
      <c r="AD106" s="31">
        <v>0</v>
      </c>
      <c r="AE106" s="31">
        <v>7.0000000000000007E-2</v>
      </c>
      <c r="AF106" s="31">
        <v>0.05</v>
      </c>
      <c r="AG106" s="31">
        <v>0.06</v>
      </c>
      <c r="AH106" s="31">
        <v>0.51</v>
      </c>
      <c r="AI106" s="31">
        <v>0.5</v>
      </c>
      <c r="AJ106" s="31">
        <v>0.5</v>
      </c>
      <c r="AK106" s="31">
        <v>0.3</v>
      </c>
      <c r="AL106" s="31">
        <v>0.23</v>
      </c>
      <c r="AM106" s="31">
        <v>0.26</v>
      </c>
      <c r="AN106" s="31" t="s">
        <v>39</v>
      </c>
      <c r="AO106" s="31" t="s">
        <v>39</v>
      </c>
      <c r="AP106" s="31">
        <v>0.01</v>
      </c>
      <c r="AQ106" s="31">
        <v>0.21</v>
      </c>
      <c r="AR106" s="31">
        <v>0.16</v>
      </c>
      <c r="AS106" s="31">
        <v>0.18</v>
      </c>
      <c r="AT106" s="31">
        <v>0.2</v>
      </c>
      <c r="AU106" s="31">
        <v>0.26</v>
      </c>
      <c r="AV106" s="31">
        <v>0.23</v>
      </c>
      <c r="AW106" s="31" t="s">
        <v>39</v>
      </c>
      <c r="AX106" s="31">
        <v>0.02</v>
      </c>
      <c r="AY106" s="31">
        <v>0.01</v>
      </c>
      <c r="AZ106" s="31">
        <v>0</v>
      </c>
      <c r="BA106" s="31">
        <v>0</v>
      </c>
      <c r="BB106" s="31">
        <v>0</v>
      </c>
      <c r="BC106" s="31">
        <v>0.1</v>
      </c>
      <c r="BD106" s="31">
        <v>0.14000000000000001</v>
      </c>
      <c r="BE106" s="31">
        <v>0.12</v>
      </c>
      <c r="BF106" s="31">
        <v>0.08</v>
      </c>
      <c r="BG106" s="31">
        <v>0.1</v>
      </c>
      <c r="BH106" s="31">
        <v>0.09</v>
      </c>
      <c r="BI106" s="31">
        <v>0.03</v>
      </c>
      <c r="BJ106" s="31">
        <v>0.03</v>
      </c>
      <c r="BK106" s="31">
        <v>0.03</v>
      </c>
      <c r="BL106" s="31">
        <v>0</v>
      </c>
      <c r="BM106" s="31">
        <v>0</v>
      </c>
      <c r="BN106" s="31">
        <v>0</v>
      </c>
      <c r="BO106" s="31">
        <v>0.02</v>
      </c>
      <c r="BP106" s="31" t="s">
        <v>39</v>
      </c>
      <c r="BQ106" s="31">
        <v>0.02</v>
      </c>
      <c r="BR106" s="31">
        <v>0.06</v>
      </c>
      <c r="BS106" s="31">
        <v>0.06</v>
      </c>
      <c r="BT106" s="31">
        <v>0.06</v>
      </c>
      <c r="BU106" s="31">
        <v>0.02</v>
      </c>
      <c r="BV106" s="31" t="s">
        <v>39</v>
      </c>
      <c r="BW106" s="31">
        <v>0.01</v>
      </c>
      <c r="BX106" s="31">
        <v>0.14000000000000001</v>
      </c>
      <c r="BY106" s="31">
        <v>0.13</v>
      </c>
      <c r="BZ106" s="31">
        <v>0.13</v>
      </c>
    </row>
    <row r="107" spans="1:78" x14ac:dyDescent="0.25">
      <c r="A107">
        <v>392</v>
      </c>
      <c r="B107" t="s">
        <v>257</v>
      </c>
      <c r="C107" t="s">
        <v>151</v>
      </c>
      <c r="D107" s="32">
        <v>330</v>
      </c>
      <c r="E107" s="32">
        <v>400</v>
      </c>
      <c r="F107" s="32">
        <v>730</v>
      </c>
      <c r="G107" s="31">
        <v>0.85</v>
      </c>
      <c r="H107" s="31">
        <v>0.86</v>
      </c>
      <c r="I107" s="31">
        <v>0.86</v>
      </c>
      <c r="J107" s="31">
        <v>0.75</v>
      </c>
      <c r="K107" s="31">
        <v>0.81</v>
      </c>
      <c r="L107" s="31">
        <v>0.78</v>
      </c>
      <c r="M107" s="31">
        <v>0.09</v>
      </c>
      <c r="N107" s="31">
        <v>0.06</v>
      </c>
      <c r="O107" s="31">
        <v>7.0000000000000007E-2</v>
      </c>
      <c r="P107" s="31">
        <v>0</v>
      </c>
      <c r="Q107" s="31">
        <v>0</v>
      </c>
      <c r="R107" s="31">
        <v>0</v>
      </c>
      <c r="S107" s="31">
        <v>0.04</v>
      </c>
      <c r="T107" s="31">
        <v>0.05</v>
      </c>
      <c r="U107" s="31">
        <v>0.04</v>
      </c>
      <c r="V107" s="31">
        <v>7.0000000000000007E-2</v>
      </c>
      <c r="W107" s="31">
        <v>0.04</v>
      </c>
      <c r="X107" s="31">
        <v>0.05</v>
      </c>
      <c r="Y107" s="31">
        <v>0</v>
      </c>
      <c r="Z107" s="31">
        <v>0</v>
      </c>
      <c r="AA107" s="31">
        <v>0</v>
      </c>
      <c r="AB107" s="31">
        <v>0</v>
      </c>
      <c r="AC107" s="31">
        <v>0</v>
      </c>
      <c r="AD107" s="31">
        <v>0</v>
      </c>
      <c r="AE107" s="31">
        <v>0.1</v>
      </c>
      <c r="AF107" s="31">
        <v>0.05</v>
      </c>
      <c r="AG107" s="31">
        <v>7.0000000000000007E-2</v>
      </c>
      <c r="AH107" s="31">
        <v>0.55000000000000004</v>
      </c>
      <c r="AI107" s="31">
        <v>0.67</v>
      </c>
      <c r="AJ107" s="31">
        <v>0.62</v>
      </c>
      <c r="AK107" s="31">
        <v>0.16</v>
      </c>
      <c r="AL107" s="31">
        <v>0.23</v>
      </c>
      <c r="AM107" s="31">
        <v>0.2</v>
      </c>
      <c r="AN107" s="31">
        <v>0</v>
      </c>
      <c r="AO107" s="31" t="s">
        <v>39</v>
      </c>
      <c r="AP107" s="31" t="s">
        <v>39</v>
      </c>
      <c r="AQ107" s="31">
        <v>0.15</v>
      </c>
      <c r="AR107" s="31">
        <v>0.2</v>
      </c>
      <c r="AS107" s="31">
        <v>0.18</v>
      </c>
      <c r="AT107" s="31">
        <v>0.36</v>
      </c>
      <c r="AU107" s="31">
        <v>0.4</v>
      </c>
      <c r="AV107" s="31">
        <v>0.38</v>
      </c>
      <c r="AW107" s="31">
        <v>0.03</v>
      </c>
      <c r="AX107" s="31">
        <v>0.05</v>
      </c>
      <c r="AY107" s="31">
        <v>0.04</v>
      </c>
      <c r="AZ107" s="31">
        <v>0</v>
      </c>
      <c r="BA107" s="31">
        <v>0</v>
      </c>
      <c r="BB107" s="31">
        <v>0</v>
      </c>
      <c r="BC107" s="31">
        <v>0.1</v>
      </c>
      <c r="BD107" s="31">
        <v>0.04</v>
      </c>
      <c r="BE107" s="31">
        <v>0.06</v>
      </c>
      <c r="BF107" s="31">
        <v>0.05</v>
      </c>
      <c r="BG107" s="31">
        <v>0.02</v>
      </c>
      <c r="BH107" s="31">
        <v>0.04</v>
      </c>
      <c r="BI107" s="31">
        <v>0.04</v>
      </c>
      <c r="BJ107" s="31">
        <v>0.02</v>
      </c>
      <c r="BK107" s="31">
        <v>0.03</v>
      </c>
      <c r="BL107" s="31">
        <v>0</v>
      </c>
      <c r="BM107" s="31">
        <v>0</v>
      </c>
      <c r="BN107" s="31">
        <v>0</v>
      </c>
      <c r="BO107" s="31" t="s">
        <v>39</v>
      </c>
      <c r="BP107" s="31" t="s">
        <v>39</v>
      </c>
      <c r="BQ107" s="31">
        <v>0.01</v>
      </c>
      <c r="BR107" s="31">
        <v>0.03</v>
      </c>
      <c r="BS107" s="31">
        <v>0.06</v>
      </c>
      <c r="BT107" s="31">
        <v>0.05</v>
      </c>
      <c r="BU107" s="31">
        <v>0.04</v>
      </c>
      <c r="BV107" s="31" t="s">
        <v>39</v>
      </c>
      <c r="BW107" s="31">
        <v>0.02</v>
      </c>
      <c r="BX107" s="31">
        <v>0.08</v>
      </c>
      <c r="BY107" s="31">
        <v>7.0000000000000007E-2</v>
      </c>
      <c r="BZ107" s="31">
        <v>7.0000000000000007E-2</v>
      </c>
    </row>
    <row r="108" spans="1:78" x14ac:dyDescent="0.25">
      <c r="A108">
        <v>815</v>
      </c>
      <c r="B108" t="s">
        <v>258</v>
      </c>
      <c r="C108" t="s">
        <v>155</v>
      </c>
      <c r="D108" s="32">
        <v>1300</v>
      </c>
      <c r="E108" s="32">
        <v>1430</v>
      </c>
      <c r="F108" s="32">
        <v>2730</v>
      </c>
      <c r="G108" s="31">
        <v>0.83</v>
      </c>
      <c r="H108" s="31">
        <v>0.8</v>
      </c>
      <c r="I108" s="31">
        <v>0.82</v>
      </c>
      <c r="J108" s="31">
        <v>0.7</v>
      </c>
      <c r="K108" s="31">
        <v>0.7</v>
      </c>
      <c r="L108" s="31">
        <v>0.7</v>
      </c>
      <c r="M108" s="31">
        <v>0.06</v>
      </c>
      <c r="N108" s="31">
        <v>0.05</v>
      </c>
      <c r="O108" s="31">
        <v>0.06</v>
      </c>
      <c r="P108" s="31" t="s">
        <v>39</v>
      </c>
      <c r="Q108" s="31">
        <v>0</v>
      </c>
      <c r="R108" s="31" t="s">
        <v>39</v>
      </c>
      <c r="S108" s="31">
        <v>0.03</v>
      </c>
      <c r="T108" s="31">
        <v>0.05</v>
      </c>
      <c r="U108" s="31">
        <v>0.04</v>
      </c>
      <c r="V108" s="31">
        <v>0.03</v>
      </c>
      <c r="W108" s="31">
        <v>0.03</v>
      </c>
      <c r="X108" s="31">
        <v>0.03</v>
      </c>
      <c r="Y108" s="31" t="s">
        <v>39</v>
      </c>
      <c r="Z108" s="31" t="s">
        <v>39</v>
      </c>
      <c r="AA108" s="31" t="s">
        <v>39</v>
      </c>
      <c r="AB108" s="31">
        <v>0</v>
      </c>
      <c r="AC108" s="31">
        <v>0</v>
      </c>
      <c r="AD108" s="31">
        <v>0</v>
      </c>
      <c r="AE108" s="31">
        <v>0.05</v>
      </c>
      <c r="AF108" s="31">
        <v>0.04</v>
      </c>
      <c r="AG108" s="31">
        <v>0.05</v>
      </c>
      <c r="AH108" s="31">
        <v>0.57999999999999996</v>
      </c>
      <c r="AI108" s="31">
        <v>0.56999999999999995</v>
      </c>
      <c r="AJ108" s="31">
        <v>0.56999999999999995</v>
      </c>
      <c r="AK108" s="31">
        <v>0.3</v>
      </c>
      <c r="AL108" s="31">
        <v>0.24</v>
      </c>
      <c r="AM108" s="31">
        <v>0.27</v>
      </c>
      <c r="AN108" s="31">
        <v>0.02</v>
      </c>
      <c r="AO108" s="31">
        <v>0.01</v>
      </c>
      <c r="AP108" s="31">
        <v>0.02</v>
      </c>
      <c r="AQ108" s="31">
        <v>0.24</v>
      </c>
      <c r="AR108" s="31">
        <v>0.19</v>
      </c>
      <c r="AS108" s="31">
        <v>0.22</v>
      </c>
      <c r="AT108" s="31">
        <v>0.27</v>
      </c>
      <c r="AU108" s="31">
        <v>0.32</v>
      </c>
      <c r="AV108" s="31">
        <v>0.3</v>
      </c>
      <c r="AW108" s="31">
        <v>0.01</v>
      </c>
      <c r="AX108" s="31">
        <v>0.01</v>
      </c>
      <c r="AY108" s="31">
        <v>0.01</v>
      </c>
      <c r="AZ108" s="31">
        <v>0</v>
      </c>
      <c r="BA108" s="31" t="s">
        <v>39</v>
      </c>
      <c r="BB108" s="31" t="s">
        <v>39</v>
      </c>
      <c r="BC108" s="31">
        <v>0.12</v>
      </c>
      <c r="BD108" s="31">
        <v>0.09</v>
      </c>
      <c r="BE108" s="31">
        <v>0.1</v>
      </c>
      <c r="BF108" s="31">
        <v>0.04</v>
      </c>
      <c r="BG108" s="31">
        <v>0.04</v>
      </c>
      <c r="BH108" s="31">
        <v>0.04</v>
      </c>
      <c r="BI108" s="31">
        <v>7.0000000000000007E-2</v>
      </c>
      <c r="BJ108" s="31">
        <v>0.06</v>
      </c>
      <c r="BK108" s="31">
        <v>0.06</v>
      </c>
      <c r="BL108" s="31">
        <v>0</v>
      </c>
      <c r="BM108" s="31" t="s">
        <v>39</v>
      </c>
      <c r="BN108" s="31" t="s">
        <v>39</v>
      </c>
      <c r="BO108" s="31">
        <v>0.02</v>
      </c>
      <c r="BP108" s="31">
        <v>0.01</v>
      </c>
      <c r="BQ108" s="31">
        <v>0.02</v>
      </c>
      <c r="BR108" s="31">
        <v>0.03</v>
      </c>
      <c r="BS108" s="31">
        <v>0.05</v>
      </c>
      <c r="BT108" s="31">
        <v>0.04</v>
      </c>
      <c r="BU108" s="31">
        <v>0.02</v>
      </c>
      <c r="BV108" s="31">
        <v>0.01</v>
      </c>
      <c r="BW108" s="31">
        <v>0.02</v>
      </c>
      <c r="BX108" s="31">
        <v>0.11</v>
      </c>
      <c r="BY108" s="31">
        <v>0.14000000000000001</v>
      </c>
      <c r="BZ108" s="31">
        <v>0.13</v>
      </c>
    </row>
    <row r="109" spans="1:78" x14ac:dyDescent="0.25">
      <c r="A109">
        <v>928</v>
      </c>
      <c r="B109" t="s">
        <v>259</v>
      </c>
      <c r="C109" t="s">
        <v>157</v>
      </c>
      <c r="D109" s="32">
        <v>1360</v>
      </c>
      <c r="E109" s="32">
        <v>1660</v>
      </c>
      <c r="F109" s="32">
        <v>3010</v>
      </c>
      <c r="G109" s="31">
        <v>0.75</v>
      </c>
      <c r="H109" s="31">
        <v>0.77</v>
      </c>
      <c r="I109" s="31">
        <v>0.76</v>
      </c>
      <c r="J109" s="31">
        <v>0.7</v>
      </c>
      <c r="K109" s="31">
        <v>0.72</v>
      </c>
      <c r="L109" s="31">
        <v>0.71</v>
      </c>
      <c r="M109" s="31">
        <v>0.06</v>
      </c>
      <c r="N109" s="31">
        <v>7.0000000000000007E-2</v>
      </c>
      <c r="O109" s="31">
        <v>7.0000000000000007E-2</v>
      </c>
      <c r="P109" s="31" t="s">
        <v>38</v>
      </c>
      <c r="Q109" s="31" t="s">
        <v>39</v>
      </c>
      <c r="R109" s="31" t="s">
        <v>38</v>
      </c>
      <c r="S109" s="31">
        <v>0.03</v>
      </c>
      <c r="T109" s="31">
        <v>0.03</v>
      </c>
      <c r="U109" s="31">
        <v>0.03</v>
      </c>
      <c r="V109" s="31">
        <v>0.03</v>
      </c>
      <c r="W109" s="31">
        <v>0.01</v>
      </c>
      <c r="X109" s="31">
        <v>0.02</v>
      </c>
      <c r="Y109" s="31">
        <v>0</v>
      </c>
      <c r="Z109" s="31">
        <v>0</v>
      </c>
      <c r="AA109" s="31">
        <v>0</v>
      </c>
      <c r="AB109" s="31">
        <v>0</v>
      </c>
      <c r="AC109" s="31">
        <v>0</v>
      </c>
      <c r="AD109" s="31">
        <v>0</v>
      </c>
      <c r="AE109" s="31">
        <v>0.05</v>
      </c>
      <c r="AF109" s="31">
        <v>0.04</v>
      </c>
      <c r="AG109" s="31">
        <v>0.05</v>
      </c>
      <c r="AH109" s="31">
        <v>0.57999999999999996</v>
      </c>
      <c r="AI109" s="31">
        <v>0.6</v>
      </c>
      <c r="AJ109" s="31">
        <v>0.59</v>
      </c>
      <c r="AK109" s="31">
        <v>0.22</v>
      </c>
      <c r="AL109" s="31">
        <v>0.2</v>
      </c>
      <c r="AM109" s="31">
        <v>0.21</v>
      </c>
      <c r="AN109" s="31">
        <v>0.01</v>
      </c>
      <c r="AO109" s="31">
        <v>0.01</v>
      </c>
      <c r="AP109" s="31">
        <v>0.01</v>
      </c>
      <c r="AQ109" s="31">
        <v>0.12</v>
      </c>
      <c r="AR109" s="31">
        <v>0.12</v>
      </c>
      <c r="AS109" s="31">
        <v>0.12</v>
      </c>
      <c r="AT109" s="31">
        <v>0.35</v>
      </c>
      <c r="AU109" s="31">
        <v>0.4</v>
      </c>
      <c r="AV109" s="31">
        <v>0.38</v>
      </c>
      <c r="AW109" s="31">
        <v>0.01</v>
      </c>
      <c r="AX109" s="31">
        <v>0.01</v>
      </c>
      <c r="AY109" s="31">
        <v>0.01</v>
      </c>
      <c r="AZ109" s="31">
        <v>0</v>
      </c>
      <c r="BA109" s="31">
        <v>0</v>
      </c>
      <c r="BB109" s="31">
        <v>0</v>
      </c>
      <c r="BC109" s="31">
        <v>0.04</v>
      </c>
      <c r="BD109" s="31">
        <v>0.04</v>
      </c>
      <c r="BE109" s="31">
        <v>0.04</v>
      </c>
      <c r="BF109" s="31">
        <v>0.03</v>
      </c>
      <c r="BG109" s="31">
        <v>0.03</v>
      </c>
      <c r="BH109" s="31">
        <v>0.03</v>
      </c>
      <c r="BI109" s="31">
        <v>0.01</v>
      </c>
      <c r="BJ109" s="31">
        <v>0.01</v>
      </c>
      <c r="BK109" s="31">
        <v>0.01</v>
      </c>
      <c r="BL109" s="31" t="s">
        <v>39</v>
      </c>
      <c r="BM109" s="31">
        <v>0</v>
      </c>
      <c r="BN109" s="31" t="s">
        <v>39</v>
      </c>
      <c r="BO109" s="31">
        <v>0.01</v>
      </c>
      <c r="BP109" s="31">
        <v>0.01</v>
      </c>
      <c r="BQ109" s="31">
        <v>0.01</v>
      </c>
      <c r="BR109" s="31">
        <v>0.12</v>
      </c>
      <c r="BS109" s="31">
        <v>0.12</v>
      </c>
      <c r="BT109" s="31">
        <v>0.12</v>
      </c>
      <c r="BU109" s="31">
        <v>0.02</v>
      </c>
      <c r="BV109" s="31">
        <v>0.01</v>
      </c>
      <c r="BW109" s="31">
        <v>0.02</v>
      </c>
      <c r="BX109" s="31">
        <v>0.11</v>
      </c>
      <c r="BY109" s="31">
        <v>0.1</v>
      </c>
      <c r="BZ109" s="31">
        <v>0.1</v>
      </c>
    </row>
    <row r="110" spans="1:78" x14ac:dyDescent="0.25">
      <c r="A110">
        <v>929</v>
      </c>
      <c r="B110" t="s">
        <v>260</v>
      </c>
      <c r="C110" t="s">
        <v>151</v>
      </c>
      <c r="D110" s="32">
        <v>710</v>
      </c>
      <c r="E110" s="32">
        <v>820</v>
      </c>
      <c r="F110" s="32">
        <v>1520</v>
      </c>
      <c r="G110" s="31">
        <v>0.77</v>
      </c>
      <c r="H110" s="31">
        <v>0.78</v>
      </c>
      <c r="I110" s="31">
        <v>0.77</v>
      </c>
      <c r="J110" s="31">
        <v>0.72</v>
      </c>
      <c r="K110" s="31">
        <v>0.74</v>
      </c>
      <c r="L110" s="31">
        <v>0.73</v>
      </c>
      <c r="M110" s="31">
        <v>0.05</v>
      </c>
      <c r="N110" s="31">
        <v>0.08</v>
      </c>
      <c r="O110" s="31">
        <v>7.0000000000000007E-2</v>
      </c>
      <c r="P110" s="31">
        <v>0</v>
      </c>
      <c r="Q110" s="31">
        <v>0</v>
      </c>
      <c r="R110" s="31">
        <v>0</v>
      </c>
      <c r="S110" s="31">
        <v>0.06</v>
      </c>
      <c r="T110" s="31">
        <v>0.06</v>
      </c>
      <c r="U110" s="31">
        <v>0.06</v>
      </c>
      <c r="V110" s="31">
        <v>0.02</v>
      </c>
      <c r="W110" s="31">
        <v>0.02</v>
      </c>
      <c r="X110" s="31">
        <v>0.02</v>
      </c>
      <c r="Y110" s="31">
        <v>0</v>
      </c>
      <c r="Z110" s="31">
        <v>0</v>
      </c>
      <c r="AA110" s="31">
        <v>0</v>
      </c>
      <c r="AB110" s="31">
        <v>0</v>
      </c>
      <c r="AC110" s="31">
        <v>0</v>
      </c>
      <c r="AD110" s="31">
        <v>0</v>
      </c>
      <c r="AE110" s="31">
        <v>7.0000000000000007E-2</v>
      </c>
      <c r="AF110" s="31">
        <v>7.0000000000000007E-2</v>
      </c>
      <c r="AG110" s="31">
        <v>7.0000000000000007E-2</v>
      </c>
      <c r="AH110" s="31">
        <v>0.57999999999999996</v>
      </c>
      <c r="AI110" s="31">
        <v>0.56999999999999995</v>
      </c>
      <c r="AJ110" s="31">
        <v>0.57999999999999996</v>
      </c>
      <c r="AK110" s="31">
        <v>0.21</v>
      </c>
      <c r="AL110" s="31">
        <v>0.18</v>
      </c>
      <c r="AM110" s="31">
        <v>0.19</v>
      </c>
      <c r="AN110" s="31">
        <v>0.01</v>
      </c>
      <c r="AO110" s="31" t="s">
        <v>39</v>
      </c>
      <c r="AP110" s="31">
        <v>0.01</v>
      </c>
      <c r="AQ110" s="31">
        <v>0.16</v>
      </c>
      <c r="AR110" s="31">
        <v>0.16</v>
      </c>
      <c r="AS110" s="31">
        <v>0.16</v>
      </c>
      <c r="AT110" s="31">
        <v>0.34</v>
      </c>
      <c r="AU110" s="31">
        <v>0.36</v>
      </c>
      <c r="AV110" s="31">
        <v>0.35</v>
      </c>
      <c r="AW110" s="31">
        <v>0.03</v>
      </c>
      <c r="AX110" s="31">
        <v>0.02</v>
      </c>
      <c r="AY110" s="31">
        <v>0.03</v>
      </c>
      <c r="AZ110" s="31" t="s">
        <v>39</v>
      </c>
      <c r="BA110" s="31" t="s">
        <v>39</v>
      </c>
      <c r="BB110" s="31" t="s">
        <v>39</v>
      </c>
      <c r="BC110" s="31">
        <v>0.05</v>
      </c>
      <c r="BD110" s="31">
        <v>0.04</v>
      </c>
      <c r="BE110" s="31">
        <v>0.04</v>
      </c>
      <c r="BF110" s="31">
        <v>0.03</v>
      </c>
      <c r="BG110" s="31">
        <v>0.02</v>
      </c>
      <c r="BH110" s="31">
        <v>0.03</v>
      </c>
      <c r="BI110" s="31">
        <v>0.01</v>
      </c>
      <c r="BJ110" s="31">
        <v>0.01</v>
      </c>
      <c r="BK110" s="31">
        <v>0.01</v>
      </c>
      <c r="BL110" s="31" t="s">
        <v>39</v>
      </c>
      <c r="BM110" s="31">
        <v>0</v>
      </c>
      <c r="BN110" s="31" t="s">
        <v>39</v>
      </c>
      <c r="BO110" s="31" t="s">
        <v>39</v>
      </c>
      <c r="BP110" s="31" t="s">
        <v>39</v>
      </c>
      <c r="BQ110" s="31">
        <v>0.01</v>
      </c>
      <c r="BR110" s="31">
        <v>0.11</v>
      </c>
      <c r="BS110" s="31">
        <v>0.12</v>
      </c>
      <c r="BT110" s="31">
        <v>0.12</v>
      </c>
      <c r="BU110" s="31">
        <v>0.01</v>
      </c>
      <c r="BV110" s="31">
        <v>0.01</v>
      </c>
      <c r="BW110" s="31">
        <v>0.01</v>
      </c>
      <c r="BX110" s="31">
        <v>0.1</v>
      </c>
      <c r="BY110" s="31">
        <v>0.09</v>
      </c>
      <c r="BZ110" s="31">
        <v>0.1</v>
      </c>
    </row>
    <row r="111" spans="1:78" x14ac:dyDescent="0.25">
      <c r="A111">
        <v>892</v>
      </c>
      <c r="B111" t="s">
        <v>261</v>
      </c>
      <c r="C111" t="s">
        <v>157</v>
      </c>
      <c r="D111" s="32">
        <v>180</v>
      </c>
      <c r="E111" s="32">
        <v>270</v>
      </c>
      <c r="F111" s="32">
        <v>450</v>
      </c>
      <c r="G111" s="31">
        <v>0.8</v>
      </c>
      <c r="H111" s="31">
        <v>0.72</v>
      </c>
      <c r="I111" s="31">
        <v>0.75</v>
      </c>
      <c r="J111" s="31">
        <v>0.79</v>
      </c>
      <c r="K111" s="31">
        <v>0.69</v>
      </c>
      <c r="L111" s="31">
        <v>0.73</v>
      </c>
      <c r="M111" s="31">
        <v>0.12</v>
      </c>
      <c r="N111" s="31">
        <v>0.11</v>
      </c>
      <c r="O111" s="31">
        <v>0.11</v>
      </c>
      <c r="P111" s="31">
        <v>0</v>
      </c>
      <c r="Q111" s="31">
        <v>0</v>
      </c>
      <c r="R111" s="31">
        <v>0</v>
      </c>
      <c r="S111" s="31">
        <v>0.05</v>
      </c>
      <c r="T111" s="31" t="s">
        <v>39</v>
      </c>
      <c r="U111" s="31">
        <v>0.03</v>
      </c>
      <c r="V111" s="31" t="s">
        <v>39</v>
      </c>
      <c r="W111" s="31">
        <v>0.03</v>
      </c>
      <c r="X111" s="31">
        <v>0.02</v>
      </c>
      <c r="Y111" s="31">
        <v>0</v>
      </c>
      <c r="Z111" s="31">
        <v>0</v>
      </c>
      <c r="AA111" s="31">
        <v>0</v>
      </c>
      <c r="AB111" s="31">
        <v>0</v>
      </c>
      <c r="AC111" s="31">
        <v>0</v>
      </c>
      <c r="AD111" s="31">
        <v>0</v>
      </c>
      <c r="AE111" s="31">
        <v>7.0000000000000007E-2</v>
      </c>
      <c r="AF111" s="31">
        <v>0.05</v>
      </c>
      <c r="AG111" s="31">
        <v>0.06</v>
      </c>
      <c r="AH111" s="31">
        <v>0.61</v>
      </c>
      <c r="AI111" s="31">
        <v>0.54</v>
      </c>
      <c r="AJ111" s="31">
        <v>0.56999999999999995</v>
      </c>
      <c r="AK111" s="31">
        <v>0.18</v>
      </c>
      <c r="AL111" s="31">
        <v>0.17</v>
      </c>
      <c r="AM111" s="31">
        <v>0.18</v>
      </c>
      <c r="AN111" s="31">
        <v>0</v>
      </c>
      <c r="AO111" s="31" t="s">
        <v>39</v>
      </c>
      <c r="AP111" s="31" t="s">
        <v>39</v>
      </c>
      <c r="AQ111" s="31">
        <v>0.13</v>
      </c>
      <c r="AR111" s="31">
        <v>0.13</v>
      </c>
      <c r="AS111" s="31">
        <v>0.13</v>
      </c>
      <c r="AT111" s="31">
        <v>0.42</v>
      </c>
      <c r="AU111" s="31">
        <v>0.34</v>
      </c>
      <c r="AV111" s="31">
        <v>0.37</v>
      </c>
      <c r="AW111" s="31" t="s">
        <v>39</v>
      </c>
      <c r="AX111" s="31">
        <v>0.03</v>
      </c>
      <c r="AY111" s="31">
        <v>0.02</v>
      </c>
      <c r="AZ111" s="31">
        <v>0</v>
      </c>
      <c r="BA111" s="31">
        <v>0</v>
      </c>
      <c r="BB111" s="31">
        <v>0</v>
      </c>
      <c r="BC111" s="31" t="s">
        <v>39</v>
      </c>
      <c r="BD111" s="31" t="s">
        <v>39</v>
      </c>
      <c r="BE111" s="31">
        <v>0.01</v>
      </c>
      <c r="BF111" s="31" t="s">
        <v>39</v>
      </c>
      <c r="BG111" s="31" t="s">
        <v>39</v>
      </c>
      <c r="BH111" s="31" t="s">
        <v>39</v>
      </c>
      <c r="BI111" s="31">
        <v>0</v>
      </c>
      <c r="BJ111" s="31" t="s">
        <v>39</v>
      </c>
      <c r="BK111" s="31" t="s">
        <v>39</v>
      </c>
      <c r="BL111" s="31">
        <v>0</v>
      </c>
      <c r="BM111" s="31" t="s">
        <v>39</v>
      </c>
      <c r="BN111" s="31" t="s">
        <v>39</v>
      </c>
      <c r="BO111" s="31" t="s">
        <v>39</v>
      </c>
      <c r="BP111" s="31" t="s">
        <v>39</v>
      </c>
      <c r="BQ111" s="31" t="s">
        <v>39</v>
      </c>
      <c r="BR111" s="31">
        <v>0.06</v>
      </c>
      <c r="BS111" s="31">
        <v>0.11</v>
      </c>
      <c r="BT111" s="31">
        <v>0.09</v>
      </c>
      <c r="BU111" s="31">
        <v>0</v>
      </c>
      <c r="BV111" s="31">
        <v>0.03</v>
      </c>
      <c r="BW111" s="31">
        <v>0.02</v>
      </c>
      <c r="BX111" s="31">
        <v>0.14000000000000001</v>
      </c>
      <c r="BY111" s="31">
        <v>0.15</v>
      </c>
      <c r="BZ111" s="31">
        <v>0.15</v>
      </c>
    </row>
    <row r="112" spans="1:78" x14ac:dyDescent="0.25">
      <c r="A112">
        <v>891</v>
      </c>
      <c r="B112" t="s">
        <v>262</v>
      </c>
      <c r="C112" t="s">
        <v>157</v>
      </c>
      <c r="D112" s="32">
        <v>1310</v>
      </c>
      <c r="E112" s="32">
        <v>1500</v>
      </c>
      <c r="F112" s="32">
        <v>2810</v>
      </c>
      <c r="G112" s="31">
        <v>0.69</v>
      </c>
      <c r="H112" s="31">
        <v>0.75</v>
      </c>
      <c r="I112" s="31">
        <v>0.72</v>
      </c>
      <c r="J112" s="31">
        <v>0.67</v>
      </c>
      <c r="K112" s="31">
        <v>0.74</v>
      </c>
      <c r="L112" s="31">
        <v>0.71</v>
      </c>
      <c r="M112" s="31">
        <v>7.0000000000000007E-2</v>
      </c>
      <c r="N112" s="31">
        <v>0.1</v>
      </c>
      <c r="O112" s="31">
        <v>0.09</v>
      </c>
      <c r="P112" s="31">
        <v>0</v>
      </c>
      <c r="Q112" s="31" t="s">
        <v>39</v>
      </c>
      <c r="R112" s="31" t="s">
        <v>39</v>
      </c>
      <c r="S112" s="31">
        <v>0.03</v>
      </c>
      <c r="T112" s="31">
        <v>0.03</v>
      </c>
      <c r="U112" s="31">
        <v>0.03</v>
      </c>
      <c r="V112" s="31">
        <v>0.04</v>
      </c>
      <c r="W112" s="31">
        <v>0.04</v>
      </c>
      <c r="X112" s="31">
        <v>0.04</v>
      </c>
      <c r="Y112" s="31">
        <v>0</v>
      </c>
      <c r="Z112" s="31" t="s">
        <v>39</v>
      </c>
      <c r="AA112" s="31" t="s">
        <v>39</v>
      </c>
      <c r="AB112" s="31">
        <v>0</v>
      </c>
      <c r="AC112" s="31">
        <v>0</v>
      </c>
      <c r="AD112" s="31">
        <v>0</v>
      </c>
      <c r="AE112" s="31">
        <v>0.05</v>
      </c>
      <c r="AF112" s="31">
        <v>0.05</v>
      </c>
      <c r="AG112" s="31">
        <v>0.05</v>
      </c>
      <c r="AH112" s="31">
        <v>0.54</v>
      </c>
      <c r="AI112" s="31">
        <v>0.56000000000000005</v>
      </c>
      <c r="AJ112" s="31">
        <v>0.55000000000000004</v>
      </c>
      <c r="AK112" s="31">
        <v>0.21</v>
      </c>
      <c r="AL112" s="31">
        <v>0.2</v>
      </c>
      <c r="AM112" s="31">
        <v>0.2</v>
      </c>
      <c r="AN112" s="31">
        <v>0.01</v>
      </c>
      <c r="AO112" s="31" t="s">
        <v>38</v>
      </c>
      <c r="AP112" s="31" t="s">
        <v>38</v>
      </c>
      <c r="AQ112" s="31">
        <v>0.14000000000000001</v>
      </c>
      <c r="AR112" s="31">
        <v>0.15</v>
      </c>
      <c r="AS112" s="31">
        <v>0.15</v>
      </c>
      <c r="AT112" s="31">
        <v>0.31</v>
      </c>
      <c r="AU112" s="31">
        <v>0.35</v>
      </c>
      <c r="AV112" s="31">
        <v>0.33</v>
      </c>
      <c r="AW112" s="31">
        <v>0.02</v>
      </c>
      <c r="AX112" s="31">
        <v>0.02</v>
      </c>
      <c r="AY112" s="31">
        <v>0.02</v>
      </c>
      <c r="AZ112" s="31" t="s">
        <v>39</v>
      </c>
      <c r="BA112" s="31" t="s">
        <v>39</v>
      </c>
      <c r="BB112" s="31" t="s">
        <v>39</v>
      </c>
      <c r="BC112" s="31">
        <v>0.02</v>
      </c>
      <c r="BD112" s="31">
        <v>0.01</v>
      </c>
      <c r="BE112" s="31">
        <v>0.01</v>
      </c>
      <c r="BF112" s="31">
        <v>0.01</v>
      </c>
      <c r="BG112" s="31">
        <v>0.01</v>
      </c>
      <c r="BH112" s="31">
        <v>0.01</v>
      </c>
      <c r="BI112" s="31" t="s">
        <v>39</v>
      </c>
      <c r="BJ112" s="31" t="s">
        <v>39</v>
      </c>
      <c r="BK112" s="31" t="s">
        <v>38</v>
      </c>
      <c r="BL112" s="31" t="s">
        <v>39</v>
      </c>
      <c r="BM112" s="31">
        <v>0</v>
      </c>
      <c r="BN112" s="31" t="s">
        <v>39</v>
      </c>
      <c r="BO112" s="31">
        <v>0.01</v>
      </c>
      <c r="BP112" s="31" t="s">
        <v>38</v>
      </c>
      <c r="BQ112" s="31" t="s">
        <v>38</v>
      </c>
      <c r="BR112" s="31">
        <v>0.12</v>
      </c>
      <c r="BS112" s="31">
        <v>0.1</v>
      </c>
      <c r="BT112" s="31">
        <v>0.1</v>
      </c>
      <c r="BU112" s="31">
        <v>0.01</v>
      </c>
      <c r="BV112" s="31" t="s">
        <v>38</v>
      </c>
      <c r="BW112" s="31">
        <v>0.01</v>
      </c>
      <c r="BX112" s="31">
        <v>0.19</v>
      </c>
      <c r="BY112" s="31">
        <v>0.15</v>
      </c>
      <c r="BZ112" s="31">
        <v>0.17</v>
      </c>
    </row>
    <row r="113" spans="1:78" x14ac:dyDescent="0.25">
      <c r="A113">
        <v>353</v>
      </c>
      <c r="B113" t="s">
        <v>263</v>
      </c>
      <c r="C113" t="s">
        <v>153</v>
      </c>
      <c r="D113" s="32">
        <v>180</v>
      </c>
      <c r="E113" s="32">
        <v>230</v>
      </c>
      <c r="F113" s="32">
        <v>400</v>
      </c>
      <c r="G113" s="31">
        <v>0.84</v>
      </c>
      <c r="H113" s="31">
        <v>0.85</v>
      </c>
      <c r="I113" s="31">
        <v>0.85</v>
      </c>
      <c r="J113" s="31">
        <v>0.78</v>
      </c>
      <c r="K113" s="31">
        <v>0.81</v>
      </c>
      <c r="L113" s="31">
        <v>0.8</v>
      </c>
      <c r="M113" s="31">
        <v>0.04</v>
      </c>
      <c r="N113" s="31">
        <v>0.04</v>
      </c>
      <c r="O113" s="31">
        <v>0.04</v>
      </c>
      <c r="P113" s="31">
        <v>0</v>
      </c>
      <c r="Q113" s="31" t="s">
        <v>39</v>
      </c>
      <c r="R113" s="31" t="s">
        <v>39</v>
      </c>
      <c r="S113" s="31">
        <v>7.0000000000000007E-2</v>
      </c>
      <c r="T113" s="31">
        <v>0.03</v>
      </c>
      <c r="U113" s="31">
        <v>0.05</v>
      </c>
      <c r="V113" s="31" t="s">
        <v>39</v>
      </c>
      <c r="W113" s="31" t="s">
        <v>39</v>
      </c>
      <c r="X113" s="31">
        <v>0.02</v>
      </c>
      <c r="Y113" s="31">
        <v>0</v>
      </c>
      <c r="Z113" s="31">
        <v>0</v>
      </c>
      <c r="AA113" s="31">
        <v>0</v>
      </c>
      <c r="AB113" s="31">
        <v>0</v>
      </c>
      <c r="AC113" s="31">
        <v>0</v>
      </c>
      <c r="AD113" s="31">
        <v>0</v>
      </c>
      <c r="AE113" s="31">
        <v>7.0000000000000007E-2</v>
      </c>
      <c r="AF113" s="31" t="s">
        <v>39</v>
      </c>
      <c r="AG113" s="31">
        <v>0.04</v>
      </c>
      <c r="AH113" s="31">
        <v>0.65</v>
      </c>
      <c r="AI113" s="31">
        <v>0.72</v>
      </c>
      <c r="AJ113" s="31">
        <v>0.69</v>
      </c>
      <c r="AK113" s="31">
        <v>0.26</v>
      </c>
      <c r="AL113" s="31">
        <v>0.34</v>
      </c>
      <c r="AM113" s="31">
        <v>0.3</v>
      </c>
      <c r="AN113" s="31">
        <v>0</v>
      </c>
      <c r="AO113" s="31" t="s">
        <v>39</v>
      </c>
      <c r="AP113" s="31" t="s">
        <v>39</v>
      </c>
      <c r="AQ113" s="31">
        <v>0.17</v>
      </c>
      <c r="AR113" s="31">
        <v>0.26</v>
      </c>
      <c r="AS113" s="31">
        <v>0.22</v>
      </c>
      <c r="AT113" s="31">
        <v>0.39</v>
      </c>
      <c r="AU113" s="31">
        <v>0.36</v>
      </c>
      <c r="AV113" s="31">
        <v>0.37</v>
      </c>
      <c r="AW113" s="31">
        <v>0</v>
      </c>
      <c r="AX113" s="31" t="s">
        <v>39</v>
      </c>
      <c r="AY113" s="31" t="s">
        <v>39</v>
      </c>
      <c r="AZ113" s="31">
        <v>0</v>
      </c>
      <c r="BA113" s="31">
        <v>0</v>
      </c>
      <c r="BB113" s="31">
        <v>0</v>
      </c>
      <c r="BC113" s="31">
        <v>0.05</v>
      </c>
      <c r="BD113" s="31">
        <v>0.04</v>
      </c>
      <c r="BE113" s="31">
        <v>0.04</v>
      </c>
      <c r="BF113" s="31">
        <v>0.05</v>
      </c>
      <c r="BG113" s="31">
        <v>0.03</v>
      </c>
      <c r="BH113" s="31">
        <v>0.03</v>
      </c>
      <c r="BI113" s="31" t="s">
        <v>39</v>
      </c>
      <c r="BJ113" s="31" t="s">
        <v>39</v>
      </c>
      <c r="BK113" s="31" t="s">
        <v>39</v>
      </c>
      <c r="BL113" s="31">
        <v>0</v>
      </c>
      <c r="BM113" s="31">
        <v>0</v>
      </c>
      <c r="BN113" s="31">
        <v>0</v>
      </c>
      <c r="BO113" s="31" t="s">
        <v>39</v>
      </c>
      <c r="BP113" s="31">
        <v>0</v>
      </c>
      <c r="BQ113" s="31" t="s">
        <v>39</v>
      </c>
      <c r="BR113" s="31">
        <v>0.04</v>
      </c>
      <c r="BS113" s="31">
        <v>0.05</v>
      </c>
      <c r="BT113" s="31">
        <v>0.05</v>
      </c>
      <c r="BU113" s="31" t="s">
        <v>39</v>
      </c>
      <c r="BV113" s="31" t="s">
        <v>39</v>
      </c>
      <c r="BW113" s="31">
        <v>0.02</v>
      </c>
      <c r="BX113" s="31">
        <v>0.09</v>
      </c>
      <c r="BY113" s="31">
        <v>0.08</v>
      </c>
      <c r="BZ113" s="31">
        <v>0.09</v>
      </c>
    </row>
    <row r="114" spans="1:78" x14ac:dyDescent="0.25">
      <c r="A114">
        <v>931</v>
      </c>
      <c r="B114" t="s">
        <v>264</v>
      </c>
      <c r="C114" t="s">
        <v>167</v>
      </c>
      <c r="D114" s="32">
        <v>1130</v>
      </c>
      <c r="E114" s="32">
        <v>1210</v>
      </c>
      <c r="F114" s="32">
        <v>2330</v>
      </c>
      <c r="G114" s="31">
        <v>0.69</v>
      </c>
      <c r="H114" s="31">
        <v>0.68</v>
      </c>
      <c r="I114" s="31">
        <v>0.69</v>
      </c>
      <c r="J114" s="31">
        <v>0.63</v>
      </c>
      <c r="K114" s="31">
        <v>0.62</v>
      </c>
      <c r="L114" s="31">
        <v>0.62</v>
      </c>
      <c r="M114" s="31">
        <v>0.06</v>
      </c>
      <c r="N114" s="31">
        <v>0.09</v>
      </c>
      <c r="O114" s="31">
        <v>0.08</v>
      </c>
      <c r="P114" s="31" t="s">
        <v>39</v>
      </c>
      <c r="Q114" s="31" t="s">
        <v>39</v>
      </c>
      <c r="R114" s="31" t="s">
        <v>39</v>
      </c>
      <c r="S114" s="31">
        <v>0.03</v>
      </c>
      <c r="T114" s="31">
        <v>0.02</v>
      </c>
      <c r="U114" s="31">
        <v>0.02</v>
      </c>
      <c r="V114" s="31">
        <v>0.04</v>
      </c>
      <c r="W114" s="31">
        <v>0.04</v>
      </c>
      <c r="X114" s="31">
        <v>0.04</v>
      </c>
      <c r="Y114" s="31" t="s">
        <v>39</v>
      </c>
      <c r="Z114" s="31">
        <v>0</v>
      </c>
      <c r="AA114" s="31" t="s">
        <v>39</v>
      </c>
      <c r="AB114" s="31">
        <v>0</v>
      </c>
      <c r="AC114" s="31">
        <v>0</v>
      </c>
      <c r="AD114" s="31">
        <v>0</v>
      </c>
      <c r="AE114" s="31">
        <v>0.04</v>
      </c>
      <c r="AF114" s="31">
        <v>0.03</v>
      </c>
      <c r="AG114" s="31">
        <v>0.03</v>
      </c>
      <c r="AH114" s="31">
        <v>0.5</v>
      </c>
      <c r="AI114" s="31">
        <v>0.47</v>
      </c>
      <c r="AJ114" s="31">
        <v>0.49</v>
      </c>
      <c r="AK114" s="31">
        <v>0.28000000000000003</v>
      </c>
      <c r="AL114" s="31">
        <v>0.27</v>
      </c>
      <c r="AM114" s="31">
        <v>0.27</v>
      </c>
      <c r="AN114" s="31">
        <v>0.03</v>
      </c>
      <c r="AO114" s="31">
        <v>0.01</v>
      </c>
      <c r="AP114" s="31">
        <v>0.02</v>
      </c>
      <c r="AQ114" s="31">
        <v>0.18</v>
      </c>
      <c r="AR114" s="31">
        <v>0.16</v>
      </c>
      <c r="AS114" s="31">
        <v>0.17</v>
      </c>
      <c r="AT114" s="31">
        <v>0.22</v>
      </c>
      <c r="AU114" s="31">
        <v>0.2</v>
      </c>
      <c r="AV114" s="31">
        <v>0.21</v>
      </c>
      <c r="AW114" s="31" t="s">
        <v>39</v>
      </c>
      <c r="AX114" s="31" t="s">
        <v>39</v>
      </c>
      <c r="AY114" s="31" t="s">
        <v>38</v>
      </c>
      <c r="AZ114" s="31">
        <v>0</v>
      </c>
      <c r="BA114" s="31">
        <v>0</v>
      </c>
      <c r="BB114" s="31">
        <v>0</v>
      </c>
      <c r="BC114" s="31">
        <v>0.06</v>
      </c>
      <c r="BD114" s="31">
        <v>0.05</v>
      </c>
      <c r="BE114" s="31">
        <v>0.06</v>
      </c>
      <c r="BF114" s="31">
        <v>0.02</v>
      </c>
      <c r="BG114" s="31">
        <v>0.02</v>
      </c>
      <c r="BH114" s="31">
        <v>0.02</v>
      </c>
      <c r="BI114" s="31">
        <v>0.03</v>
      </c>
      <c r="BJ114" s="31">
        <v>0.04</v>
      </c>
      <c r="BK114" s="31">
        <v>0.04</v>
      </c>
      <c r="BL114" s="31">
        <v>0</v>
      </c>
      <c r="BM114" s="31">
        <v>0</v>
      </c>
      <c r="BN114" s="31">
        <v>0</v>
      </c>
      <c r="BO114" s="31" t="s">
        <v>39</v>
      </c>
      <c r="BP114" s="31">
        <v>0.01</v>
      </c>
      <c r="BQ114" s="31">
        <v>0.01</v>
      </c>
      <c r="BR114" s="31">
        <v>0.09</v>
      </c>
      <c r="BS114" s="31">
        <v>0.09</v>
      </c>
      <c r="BT114" s="31">
        <v>0.09</v>
      </c>
      <c r="BU114" s="31">
        <v>0.02</v>
      </c>
      <c r="BV114" s="31">
        <v>0.01</v>
      </c>
      <c r="BW114" s="31">
        <v>0.02</v>
      </c>
      <c r="BX114" s="31">
        <v>0.2</v>
      </c>
      <c r="BY114" s="31">
        <v>0.21</v>
      </c>
      <c r="BZ114" s="31">
        <v>0.21</v>
      </c>
    </row>
    <row r="115" spans="1:78" x14ac:dyDescent="0.25">
      <c r="A115">
        <v>874</v>
      </c>
      <c r="B115" t="s">
        <v>265</v>
      </c>
      <c r="C115" t="s">
        <v>161</v>
      </c>
      <c r="D115" s="32">
        <v>440</v>
      </c>
      <c r="E115" s="32">
        <v>590</v>
      </c>
      <c r="F115" s="32">
        <v>1030</v>
      </c>
      <c r="G115" s="31">
        <v>0.85</v>
      </c>
      <c r="H115" s="31">
        <v>0.87</v>
      </c>
      <c r="I115" s="31">
        <v>0.86</v>
      </c>
      <c r="J115" s="31">
        <v>0.7</v>
      </c>
      <c r="K115" s="31">
        <v>0.73</v>
      </c>
      <c r="L115" s="31">
        <v>0.72</v>
      </c>
      <c r="M115" s="31">
        <v>0.08</v>
      </c>
      <c r="N115" s="31">
        <v>0.08</v>
      </c>
      <c r="O115" s="31">
        <v>0.08</v>
      </c>
      <c r="P115" s="31" t="s">
        <v>39</v>
      </c>
      <c r="Q115" s="31" t="s">
        <v>39</v>
      </c>
      <c r="R115" s="31">
        <v>0.01</v>
      </c>
      <c r="S115" s="31">
        <v>0.03</v>
      </c>
      <c r="T115" s="31">
        <v>0.02</v>
      </c>
      <c r="U115" s="31">
        <v>0.03</v>
      </c>
      <c r="V115" s="31">
        <v>0.03</v>
      </c>
      <c r="W115" s="31">
        <v>0.02</v>
      </c>
      <c r="X115" s="31">
        <v>0.02</v>
      </c>
      <c r="Y115" s="31">
        <v>0</v>
      </c>
      <c r="Z115" s="31">
        <v>0</v>
      </c>
      <c r="AA115" s="31">
        <v>0</v>
      </c>
      <c r="AB115" s="31">
        <v>0</v>
      </c>
      <c r="AC115" s="31">
        <v>0</v>
      </c>
      <c r="AD115" s="31">
        <v>0</v>
      </c>
      <c r="AE115" s="31">
        <v>0.04</v>
      </c>
      <c r="AF115" s="31">
        <v>0.04</v>
      </c>
      <c r="AG115" s="31">
        <v>0.04</v>
      </c>
      <c r="AH115" s="31">
        <v>0.56000000000000005</v>
      </c>
      <c r="AI115" s="31">
        <v>0.6</v>
      </c>
      <c r="AJ115" s="31">
        <v>0.59</v>
      </c>
      <c r="AK115" s="31">
        <v>0.23</v>
      </c>
      <c r="AL115" s="31">
        <v>0.19</v>
      </c>
      <c r="AM115" s="31">
        <v>0.21</v>
      </c>
      <c r="AN115" s="31" t="s">
        <v>39</v>
      </c>
      <c r="AO115" s="31" t="s">
        <v>39</v>
      </c>
      <c r="AP115" s="31" t="s">
        <v>39</v>
      </c>
      <c r="AQ115" s="31">
        <v>0.14000000000000001</v>
      </c>
      <c r="AR115" s="31">
        <v>0.14000000000000001</v>
      </c>
      <c r="AS115" s="31">
        <v>0.14000000000000001</v>
      </c>
      <c r="AT115" s="31">
        <v>0.33</v>
      </c>
      <c r="AU115" s="31">
        <v>0.41</v>
      </c>
      <c r="AV115" s="31">
        <v>0.38</v>
      </c>
      <c r="AW115" s="31" t="s">
        <v>39</v>
      </c>
      <c r="AX115" s="31" t="s">
        <v>39</v>
      </c>
      <c r="AY115" s="31" t="s">
        <v>39</v>
      </c>
      <c r="AZ115" s="31">
        <v>0</v>
      </c>
      <c r="BA115" s="31">
        <v>0</v>
      </c>
      <c r="BB115" s="31">
        <v>0</v>
      </c>
      <c r="BC115" s="31">
        <v>0.14000000000000001</v>
      </c>
      <c r="BD115" s="31">
        <v>0.13</v>
      </c>
      <c r="BE115" s="31">
        <v>0.13</v>
      </c>
      <c r="BF115" s="31">
        <v>7.0000000000000007E-2</v>
      </c>
      <c r="BG115" s="31">
        <v>7.0000000000000007E-2</v>
      </c>
      <c r="BH115" s="31">
        <v>7.0000000000000007E-2</v>
      </c>
      <c r="BI115" s="31">
        <v>7.0000000000000007E-2</v>
      </c>
      <c r="BJ115" s="31">
        <v>0.06</v>
      </c>
      <c r="BK115" s="31">
        <v>0.06</v>
      </c>
      <c r="BL115" s="31" t="s">
        <v>39</v>
      </c>
      <c r="BM115" s="31">
        <v>0</v>
      </c>
      <c r="BN115" s="31" t="s">
        <v>39</v>
      </c>
      <c r="BO115" s="31" t="s">
        <v>39</v>
      </c>
      <c r="BP115" s="31" t="s">
        <v>39</v>
      </c>
      <c r="BQ115" s="31" t="s">
        <v>39</v>
      </c>
      <c r="BR115" s="31">
        <v>0.03</v>
      </c>
      <c r="BS115" s="31">
        <v>0.04</v>
      </c>
      <c r="BT115" s="31">
        <v>0.04</v>
      </c>
      <c r="BU115" s="31">
        <v>0.03</v>
      </c>
      <c r="BV115" s="31">
        <v>0.02</v>
      </c>
      <c r="BW115" s="31">
        <v>0.02</v>
      </c>
      <c r="BX115" s="31">
        <v>0.09</v>
      </c>
      <c r="BY115" s="31">
        <v>0.08</v>
      </c>
      <c r="BZ115" s="31">
        <v>0.08</v>
      </c>
    </row>
    <row r="116" spans="1:78" x14ac:dyDescent="0.25">
      <c r="A116">
        <v>879</v>
      </c>
      <c r="B116" t="s">
        <v>266</v>
      </c>
      <c r="C116" t="s">
        <v>169</v>
      </c>
      <c r="D116" s="32">
        <v>520</v>
      </c>
      <c r="E116" s="32">
        <v>660</v>
      </c>
      <c r="F116" s="32">
        <v>1180</v>
      </c>
      <c r="G116" s="31">
        <v>0.81</v>
      </c>
      <c r="H116" s="31">
        <v>0.83</v>
      </c>
      <c r="I116" s="31">
        <v>0.82</v>
      </c>
      <c r="J116" s="31">
        <v>0.7</v>
      </c>
      <c r="K116" s="31">
        <v>0.72</v>
      </c>
      <c r="L116" s="31">
        <v>0.71</v>
      </c>
      <c r="M116" s="31">
        <v>0.09</v>
      </c>
      <c r="N116" s="31">
        <v>7.0000000000000007E-2</v>
      </c>
      <c r="O116" s="31">
        <v>0.08</v>
      </c>
      <c r="P116" s="31">
        <v>0</v>
      </c>
      <c r="Q116" s="31">
        <v>0</v>
      </c>
      <c r="R116" s="31">
        <v>0</v>
      </c>
      <c r="S116" s="31">
        <v>0.04</v>
      </c>
      <c r="T116" s="31">
        <v>0.08</v>
      </c>
      <c r="U116" s="31">
        <v>0.06</v>
      </c>
      <c r="V116" s="31">
        <v>0.05</v>
      </c>
      <c r="W116" s="31">
        <v>7.0000000000000007E-2</v>
      </c>
      <c r="X116" s="31">
        <v>0.06</v>
      </c>
      <c r="Y116" s="31">
        <v>0</v>
      </c>
      <c r="Z116" s="31">
        <v>0</v>
      </c>
      <c r="AA116" s="31">
        <v>0</v>
      </c>
      <c r="AB116" s="31">
        <v>0</v>
      </c>
      <c r="AC116" s="31">
        <v>0</v>
      </c>
      <c r="AD116" s="31">
        <v>0</v>
      </c>
      <c r="AE116" s="31">
        <v>0.08</v>
      </c>
      <c r="AF116" s="31">
        <v>7.0000000000000007E-2</v>
      </c>
      <c r="AG116" s="31">
        <v>0.08</v>
      </c>
      <c r="AH116" s="31">
        <v>0.52</v>
      </c>
      <c r="AI116" s="31">
        <v>0.51</v>
      </c>
      <c r="AJ116" s="31">
        <v>0.51</v>
      </c>
      <c r="AK116" s="31">
        <v>0.18</v>
      </c>
      <c r="AL116" s="31">
        <v>0.14000000000000001</v>
      </c>
      <c r="AM116" s="31">
        <v>0.16</v>
      </c>
      <c r="AN116" s="31">
        <v>0.02</v>
      </c>
      <c r="AO116" s="31" t="s">
        <v>39</v>
      </c>
      <c r="AP116" s="31">
        <v>0.01</v>
      </c>
      <c r="AQ116" s="31">
        <v>0.13</v>
      </c>
      <c r="AR116" s="31">
        <v>0.1</v>
      </c>
      <c r="AS116" s="31">
        <v>0.12</v>
      </c>
      <c r="AT116" s="31">
        <v>0.33</v>
      </c>
      <c r="AU116" s="31">
        <v>0.35</v>
      </c>
      <c r="AV116" s="31">
        <v>0.34</v>
      </c>
      <c r="AW116" s="31" t="s">
        <v>39</v>
      </c>
      <c r="AX116" s="31">
        <v>0.02</v>
      </c>
      <c r="AY116" s="31">
        <v>0.01</v>
      </c>
      <c r="AZ116" s="31" t="s">
        <v>39</v>
      </c>
      <c r="BA116" s="31" t="s">
        <v>39</v>
      </c>
      <c r="BB116" s="31" t="s">
        <v>39</v>
      </c>
      <c r="BC116" s="31">
        <v>0.1</v>
      </c>
      <c r="BD116" s="31">
        <v>0.1</v>
      </c>
      <c r="BE116" s="31">
        <v>0.1</v>
      </c>
      <c r="BF116" s="31">
        <v>0.03</v>
      </c>
      <c r="BG116" s="31">
        <v>0.03</v>
      </c>
      <c r="BH116" s="31">
        <v>0.03</v>
      </c>
      <c r="BI116" s="31">
        <v>7.0000000000000007E-2</v>
      </c>
      <c r="BJ116" s="31">
        <v>7.0000000000000007E-2</v>
      </c>
      <c r="BK116" s="31">
        <v>7.0000000000000007E-2</v>
      </c>
      <c r="BL116" s="31" t="s">
        <v>39</v>
      </c>
      <c r="BM116" s="31" t="s">
        <v>39</v>
      </c>
      <c r="BN116" s="31" t="s">
        <v>39</v>
      </c>
      <c r="BO116" s="31">
        <v>0.02</v>
      </c>
      <c r="BP116" s="31">
        <v>0.01</v>
      </c>
      <c r="BQ116" s="31">
        <v>0.01</v>
      </c>
      <c r="BR116" s="31">
        <v>0.05</v>
      </c>
      <c r="BS116" s="31">
        <v>0.08</v>
      </c>
      <c r="BT116" s="31">
        <v>7.0000000000000007E-2</v>
      </c>
      <c r="BU116" s="31">
        <v>0.04</v>
      </c>
      <c r="BV116" s="31">
        <v>0.02</v>
      </c>
      <c r="BW116" s="31">
        <v>0.02</v>
      </c>
      <c r="BX116" s="31">
        <v>0.1</v>
      </c>
      <c r="BY116" s="31">
        <v>7.0000000000000007E-2</v>
      </c>
      <c r="BZ116" s="31">
        <v>0.09</v>
      </c>
    </row>
    <row r="117" spans="1:78" x14ac:dyDescent="0.25">
      <c r="A117">
        <v>836</v>
      </c>
      <c r="B117" t="s">
        <v>267</v>
      </c>
      <c r="C117" t="s">
        <v>169</v>
      </c>
      <c r="D117" s="32">
        <v>350</v>
      </c>
      <c r="E117" s="32">
        <v>360</v>
      </c>
      <c r="F117" s="32">
        <v>710</v>
      </c>
      <c r="G117" s="31">
        <v>0.68</v>
      </c>
      <c r="H117" s="31">
        <v>0.67</v>
      </c>
      <c r="I117" s="31">
        <v>0.67</v>
      </c>
      <c r="J117" s="31">
        <v>0.67</v>
      </c>
      <c r="K117" s="31">
        <v>0.67</v>
      </c>
      <c r="L117" s="31">
        <v>0.67</v>
      </c>
      <c r="M117" s="31">
        <v>7.0000000000000007E-2</v>
      </c>
      <c r="N117" s="31">
        <v>0.03</v>
      </c>
      <c r="O117" s="31">
        <v>0.05</v>
      </c>
      <c r="P117" s="31">
        <v>0</v>
      </c>
      <c r="Q117" s="31">
        <v>0</v>
      </c>
      <c r="R117" s="31">
        <v>0</v>
      </c>
      <c r="S117" s="31">
        <v>0.04</v>
      </c>
      <c r="T117" s="31">
        <v>0.06</v>
      </c>
      <c r="U117" s="31">
        <v>0.05</v>
      </c>
      <c r="V117" s="31">
        <v>0.05</v>
      </c>
      <c r="W117" s="31">
        <v>0.04</v>
      </c>
      <c r="X117" s="31">
        <v>0.04</v>
      </c>
      <c r="Y117" s="31">
        <v>0</v>
      </c>
      <c r="Z117" s="31">
        <v>0</v>
      </c>
      <c r="AA117" s="31">
        <v>0</v>
      </c>
      <c r="AB117" s="31">
        <v>0</v>
      </c>
      <c r="AC117" s="31">
        <v>0</v>
      </c>
      <c r="AD117" s="31">
        <v>0</v>
      </c>
      <c r="AE117" s="31">
        <v>0.06</v>
      </c>
      <c r="AF117" s="31">
        <v>0.03</v>
      </c>
      <c r="AG117" s="31">
        <v>0.04</v>
      </c>
      <c r="AH117" s="31">
        <v>0.51</v>
      </c>
      <c r="AI117" s="31">
        <v>0.54</v>
      </c>
      <c r="AJ117" s="31">
        <v>0.52</v>
      </c>
      <c r="AK117" s="31">
        <v>0.27</v>
      </c>
      <c r="AL117" s="31">
        <v>0.35</v>
      </c>
      <c r="AM117" s="31">
        <v>0.31</v>
      </c>
      <c r="AN117" s="31" t="s">
        <v>39</v>
      </c>
      <c r="AO117" s="31">
        <v>0.02</v>
      </c>
      <c r="AP117" s="31">
        <v>0.01</v>
      </c>
      <c r="AQ117" s="31">
        <v>0.16</v>
      </c>
      <c r="AR117" s="31">
        <v>0.22</v>
      </c>
      <c r="AS117" s="31">
        <v>0.19</v>
      </c>
      <c r="AT117" s="31">
        <v>0.23</v>
      </c>
      <c r="AU117" s="31">
        <v>0.19</v>
      </c>
      <c r="AV117" s="31">
        <v>0.21</v>
      </c>
      <c r="AW117" s="31" t="s">
        <v>39</v>
      </c>
      <c r="AX117" s="31" t="s">
        <v>39</v>
      </c>
      <c r="AY117" s="31" t="s">
        <v>39</v>
      </c>
      <c r="AZ117" s="31">
        <v>0</v>
      </c>
      <c r="BA117" s="31">
        <v>0</v>
      </c>
      <c r="BB117" s="31">
        <v>0</v>
      </c>
      <c r="BC117" s="31" t="s">
        <v>39</v>
      </c>
      <c r="BD117" s="31">
        <v>0</v>
      </c>
      <c r="BE117" s="31" t="s">
        <v>39</v>
      </c>
      <c r="BF117" s="31">
        <v>0</v>
      </c>
      <c r="BG117" s="31">
        <v>0</v>
      </c>
      <c r="BH117" s="31">
        <v>0</v>
      </c>
      <c r="BI117" s="31" t="s">
        <v>39</v>
      </c>
      <c r="BJ117" s="31">
        <v>0</v>
      </c>
      <c r="BK117" s="31" t="s">
        <v>39</v>
      </c>
      <c r="BL117" s="31">
        <v>0</v>
      </c>
      <c r="BM117" s="31">
        <v>0</v>
      </c>
      <c r="BN117" s="31">
        <v>0</v>
      </c>
      <c r="BO117" s="31">
        <v>0</v>
      </c>
      <c r="BP117" s="31">
        <v>0</v>
      </c>
      <c r="BQ117" s="31">
        <v>0</v>
      </c>
      <c r="BR117" s="31">
        <v>0.12</v>
      </c>
      <c r="BS117" s="31">
        <v>0.13</v>
      </c>
      <c r="BT117" s="31">
        <v>0.13</v>
      </c>
      <c r="BU117" s="31" t="s">
        <v>39</v>
      </c>
      <c r="BV117" s="31" t="s">
        <v>39</v>
      </c>
      <c r="BW117" s="31" t="s">
        <v>39</v>
      </c>
      <c r="BX117" s="31">
        <v>0.2</v>
      </c>
      <c r="BY117" s="31">
        <v>0.2</v>
      </c>
      <c r="BZ117" s="31">
        <v>0.2</v>
      </c>
    </row>
    <row r="118" spans="1:78" x14ac:dyDescent="0.25">
      <c r="A118">
        <v>851</v>
      </c>
      <c r="B118" t="s">
        <v>268</v>
      </c>
      <c r="C118" t="s">
        <v>167</v>
      </c>
      <c r="D118" s="32" t="s">
        <v>342</v>
      </c>
      <c r="E118" s="32" t="s">
        <v>342</v>
      </c>
      <c r="F118" s="32" t="s">
        <v>342</v>
      </c>
      <c r="G118" s="31" t="s">
        <v>342</v>
      </c>
      <c r="H118" s="31" t="s">
        <v>342</v>
      </c>
      <c r="I118" s="31" t="s">
        <v>342</v>
      </c>
      <c r="J118" s="31" t="s">
        <v>342</v>
      </c>
      <c r="K118" s="31" t="s">
        <v>342</v>
      </c>
      <c r="L118" s="31" t="s">
        <v>342</v>
      </c>
      <c r="M118" s="31" t="s">
        <v>342</v>
      </c>
      <c r="N118" s="31" t="s">
        <v>342</v>
      </c>
      <c r="O118" s="31" t="s">
        <v>342</v>
      </c>
      <c r="P118" s="31" t="s">
        <v>342</v>
      </c>
      <c r="Q118" s="31" t="s">
        <v>342</v>
      </c>
      <c r="R118" s="31" t="s">
        <v>342</v>
      </c>
      <c r="S118" s="31" t="s">
        <v>342</v>
      </c>
      <c r="T118" s="31" t="s">
        <v>342</v>
      </c>
      <c r="U118" s="31" t="s">
        <v>342</v>
      </c>
      <c r="V118" s="31" t="s">
        <v>342</v>
      </c>
      <c r="W118" s="31" t="s">
        <v>342</v>
      </c>
      <c r="X118" s="31" t="s">
        <v>342</v>
      </c>
      <c r="Y118" s="31" t="s">
        <v>342</v>
      </c>
      <c r="Z118" s="31" t="s">
        <v>342</v>
      </c>
      <c r="AA118" s="31" t="s">
        <v>342</v>
      </c>
      <c r="AB118" s="31" t="s">
        <v>342</v>
      </c>
      <c r="AC118" s="31" t="s">
        <v>342</v>
      </c>
      <c r="AD118" s="31" t="s">
        <v>342</v>
      </c>
      <c r="AE118" s="31" t="s">
        <v>342</v>
      </c>
      <c r="AF118" s="31" t="s">
        <v>342</v>
      </c>
      <c r="AG118" s="31" t="s">
        <v>342</v>
      </c>
      <c r="AH118" s="31" t="s">
        <v>342</v>
      </c>
      <c r="AI118" s="31" t="s">
        <v>342</v>
      </c>
      <c r="AJ118" s="31" t="s">
        <v>342</v>
      </c>
      <c r="AK118" s="31" t="s">
        <v>342</v>
      </c>
      <c r="AL118" s="31" t="s">
        <v>342</v>
      </c>
      <c r="AM118" s="31" t="s">
        <v>342</v>
      </c>
      <c r="AN118" s="31" t="s">
        <v>342</v>
      </c>
      <c r="AO118" s="31" t="s">
        <v>342</v>
      </c>
      <c r="AP118" s="31" t="s">
        <v>342</v>
      </c>
      <c r="AQ118" s="31" t="s">
        <v>342</v>
      </c>
      <c r="AR118" s="31" t="s">
        <v>342</v>
      </c>
      <c r="AS118" s="31" t="s">
        <v>342</v>
      </c>
      <c r="AT118" s="31" t="s">
        <v>342</v>
      </c>
      <c r="AU118" s="31" t="s">
        <v>342</v>
      </c>
      <c r="AV118" s="31" t="s">
        <v>342</v>
      </c>
      <c r="AW118" s="31" t="s">
        <v>342</v>
      </c>
      <c r="AX118" s="31" t="s">
        <v>342</v>
      </c>
      <c r="AY118" s="31" t="s">
        <v>342</v>
      </c>
      <c r="AZ118" s="31" t="s">
        <v>342</v>
      </c>
      <c r="BA118" s="31" t="s">
        <v>342</v>
      </c>
      <c r="BB118" s="31" t="s">
        <v>342</v>
      </c>
      <c r="BC118" s="31" t="s">
        <v>342</v>
      </c>
      <c r="BD118" s="31" t="s">
        <v>342</v>
      </c>
      <c r="BE118" s="31" t="s">
        <v>342</v>
      </c>
      <c r="BF118" s="31" t="s">
        <v>342</v>
      </c>
      <c r="BG118" s="31" t="s">
        <v>342</v>
      </c>
      <c r="BH118" s="31" t="s">
        <v>342</v>
      </c>
      <c r="BI118" s="31" t="s">
        <v>342</v>
      </c>
      <c r="BJ118" s="31" t="s">
        <v>342</v>
      </c>
      <c r="BK118" s="31" t="s">
        <v>342</v>
      </c>
      <c r="BL118" s="31" t="s">
        <v>342</v>
      </c>
      <c r="BM118" s="31" t="s">
        <v>342</v>
      </c>
      <c r="BN118" s="31" t="s">
        <v>342</v>
      </c>
      <c r="BO118" s="31" t="s">
        <v>342</v>
      </c>
      <c r="BP118" s="31" t="s">
        <v>342</v>
      </c>
      <c r="BQ118" s="31" t="s">
        <v>342</v>
      </c>
      <c r="BR118" s="31" t="s">
        <v>342</v>
      </c>
      <c r="BS118" s="31" t="s">
        <v>342</v>
      </c>
      <c r="BT118" s="31" t="s">
        <v>342</v>
      </c>
      <c r="BU118" s="31" t="s">
        <v>342</v>
      </c>
      <c r="BV118" s="31" t="s">
        <v>342</v>
      </c>
      <c r="BW118" s="31" t="s">
        <v>342</v>
      </c>
      <c r="BX118" s="31" t="s">
        <v>342</v>
      </c>
      <c r="BY118" s="31" t="s">
        <v>342</v>
      </c>
      <c r="BZ118" s="31" t="s">
        <v>342</v>
      </c>
    </row>
    <row r="119" spans="1:78" x14ac:dyDescent="0.25">
      <c r="A119">
        <v>870</v>
      </c>
      <c r="B119" t="s">
        <v>269</v>
      </c>
      <c r="C119" t="s">
        <v>167</v>
      </c>
      <c r="D119" s="32">
        <v>250</v>
      </c>
      <c r="E119" s="32">
        <v>220</v>
      </c>
      <c r="F119" s="32">
        <v>470</v>
      </c>
      <c r="G119" s="31">
        <v>0.77</v>
      </c>
      <c r="H119" s="31">
        <v>0.84</v>
      </c>
      <c r="I119" s="31">
        <v>0.8</v>
      </c>
      <c r="J119" s="31">
        <v>0.72</v>
      </c>
      <c r="K119" s="31">
        <v>0.77</v>
      </c>
      <c r="L119" s="31">
        <v>0.74</v>
      </c>
      <c r="M119" s="31">
        <v>0.04</v>
      </c>
      <c r="N119" s="31">
        <v>0.05</v>
      </c>
      <c r="O119" s="31">
        <v>0.05</v>
      </c>
      <c r="P119" s="31">
        <v>0</v>
      </c>
      <c r="Q119" s="31">
        <v>0</v>
      </c>
      <c r="R119" s="31">
        <v>0</v>
      </c>
      <c r="S119" s="31" t="s">
        <v>39</v>
      </c>
      <c r="T119" s="31">
        <v>0.04</v>
      </c>
      <c r="U119" s="31">
        <v>0.03</v>
      </c>
      <c r="V119" s="31">
        <v>0</v>
      </c>
      <c r="W119" s="31" t="s">
        <v>39</v>
      </c>
      <c r="X119" s="31" t="s">
        <v>39</v>
      </c>
      <c r="Y119" s="31">
        <v>0</v>
      </c>
      <c r="Z119" s="31" t="s">
        <v>39</v>
      </c>
      <c r="AA119" s="31" t="s">
        <v>39</v>
      </c>
      <c r="AB119" s="31">
        <v>0</v>
      </c>
      <c r="AC119" s="31">
        <v>0</v>
      </c>
      <c r="AD119" s="31">
        <v>0</v>
      </c>
      <c r="AE119" s="31">
        <v>0.02</v>
      </c>
      <c r="AF119" s="31">
        <v>0.05</v>
      </c>
      <c r="AG119" s="31">
        <v>0.03</v>
      </c>
      <c r="AH119" s="31">
        <v>0.66</v>
      </c>
      <c r="AI119" s="31">
        <v>0.66</v>
      </c>
      <c r="AJ119" s="31">
        <v>0.66</v>
      </c>
      <c r="AK119" s="31">
        <v>0.51</v>
      </c>
      <c r="AL119" s="31">
        <v>0.42</v>
      </c>
      <c r="AM119" s="31">
        <v>0.47</v>
      </c>
      <c r="AN119" s="31">
        <v>0.06</v>
      </c>
      <c r="AO119" s="31" t="s">
        <v>39</v>
      </c>
      <c r="AP119" s="31">
        <v>0.04</v>
      </c>
      <c r="AQ119" s="31">
        <v>0.39</v>
      </c>
      <c r="AR119" s="31">
        <v>0.28999999999999998</v>
      </c>
      <c r="AS119" s="31">
        <v>0.34</v>
      </c>
      <c r="AT119" s="31">
        <v>0.15</v>
      </c>
      <c r="AU119" s="31">
        <v>0.23</v>
      </c>
      <c r="AV119" s="31">
        <v>0.19</v>
      </c>
      <c r="AW119" s="31" t="s">
        <v>39</v>
      </c>
      <c r="AX119" s="31" t="s">
        <v>39</v>
      </c>
      <c r="AY119" s="31" t="s">
        <v>39</v>
      </c>
      <c r="AZ119" s="31">
        <v>0</v>
      </c>
      <c r="BA119" s="31">
        <v>0</v>
      </c>
      <c r="BB119" s="31">
        <v>0</v>
      </c>
      <c r="BC119" s="31">
        <v>0.05</v>
      </c>
      <c r="BD119" s="31">
        <v>0.06</v>
      </c>
      <c r="BE119" s="31">
        <v>0.06</v>
      </c>
      <c r="BF119" s="31">
        <v>0.03</v>
      </c>
      <c r="BG119" s="31">
        <v>0.06</v>
      </c>
      <c r="BH119" s="31">
        <v>0.04</v>
      </c>
      <c r="BI119" s="31">
        <v>0.02</v>
      </c>
      <c r="BJ119" s="31" t="s">
        <v>39</v>
      </c>
      <c r="BK119" s="31">
        <v>0.01</v>
      </c>
      <c r="BL119" s="31">
        <v>0</v>
      </c>
      <c r="BM119" s="31">
        <v>0</v>
      </c>
      <c r="BN119" s="31">
        <v>0</v>
      </c>
      <c r="BO119" s="31" t="s">
        <v>39</v>
      </c>
      <c r="BP119" s="31" t="s">
        <v>39</v>
      </c>
      <c r="BQ119" s="31" t="s">
        <v>39</v>
      </c>
      <c r="BR119" s="31">
        <v>0.04</v>
      </c>
      <c r="BS119" s="31" t="s">
        <v>39</v>
      </c>
      <c r="BT119" s="31">
        <v>0.03</v>
      </c>
      <c r="BU119" s="31">
        <v>0.05</v>
      </c>
      <c r="BV119" s="31" t="s">
        <v>39</v>
      </c>
      <c r="BW119" s="31">
        <v>0.03</v>
      </c>
      <c r="BX119" s="31">
        <v>0.14000000000000001</v>
      </c>
      <c r="BY119" s="31">
        <v>0.13</v>
      </c>
      <c r="BZ119" s="31">
        <v>0.14000000000000001</v>
      </c>
    </row>
    <row r="120" spans="1:78" x14ac:dyDescent="0.25">
      <c r="A120">
        <v>317</v>
      </c>
      <c r="B120" t="s">
        <v>270</v>
      </c>
      <c r="C120" t="s">
        <v>165</v>
      </c>
      <c r="D120" s="32">
        <v>1060</v>
      </c>
      <c r="E120" s="32">
        <v>1270</v>
      </c>
      <c r="F120" s="32">
        <v>2330</v>
      </c>
      <c r="G120" s="31">
        <v>0.84</v>
      </c>
      <c r="H120" s="31">
        <v>0.84</v>
      </c>
      <c r="I120" s="31">
        <v>0.84</v>
      </c>
      <c r="J120" s="31">
        <v>0.79</v>
      </c>
      <c r="K120" s="31">
        <v>0.8</v>
      </c>
      <c r="L120" s="31">
        <v>0.79</v>
      </c>
      <c r="M120" s="31">
        <v>0.03</v>
      </c>
      <c r="N120" s="31">
        <v>0.04</v>
      </c>
      <c r="O120" s="31">
        <v>0.03</v>
      </c>
      <c r="P120" s="31">
        <v>0.01</v>
      </c>
      <c r="Q120" s="31" t="s">
        <v>39</v>
      </c>
      <c r="R120" s="31" t="s">
        <v>38</v>
      </c>
      <c r="S120" s="31">
        <v>0.02</v>
      </c>
      <c r="T120" s="31">
        <v>0.03</v>
      </c>
      <c r="U120" s="31">
        <v>0.02</v>
      </c>
      <c r="V120" s="31">
        <v>0.03</v>
      </c>
      <c r="W120" s="31">
        <v>0.02</v>
      </c>
      <c r="X120" s="31">
        <v>0.02</v>
      </c>
      <c r="Y120" s="31">
        <v>0.01</v>
      </c>
      <c r="Z120" s="31" t="s">
        <v>39</v>
      </c>
      <c r="AA120" s="31" t="s">
        <v>38</v>
      </c>
      <c r="AB120" s="31">
        <v>0</v>
      </c>
      <c r="AC120" s="31">
        <v>0</v>
      </c>
      <c r="AD120" s="31">
        <v>0</v>
      </c>
      <c r="AE120" s="31">
        <v>0.03</v>
      </c>
      <c r="AF120" s="31">
        <v>0.03</v>
      </c>
      <c r="AG120" s="31">
        <v>0.03</v>
      </c>
      <c r="AH120" s="31">
        <v>0.7</v>
      </c>
      <c r="AI120" s="31">
        <v>0.71</v>
      </c>
      <c r="AJ120" s="31">
        <v>0.71</v>
      </c>
      <c r="AK120" s="31">
        <v>0.38</v>
      </c>
      <c r="AL120" s="31">
        <v>0.34</v>
      </c>
      <c r="AM120" s="31">
        <v>0.36</v>
      </c>
      <c r="AN120" s="31">
        <v>0.01</v>
      </c>
      <c r="AO120" s="31">
        <v>0.01</v>
      </c>
      <c r="AP120" s="31">
        <v>0.01</v>
      </c>
      <c r="AQ120" s="31">
        <v>0.23</v>
      </c>
      <c r="AR120" s="31">
        <v>0.2</v>
      </c>
      <c r="AS120" s="31">
        <v>0.21</v>
      </c>
      <c r="AT120" s="31">
        <v>0.32</v>
      </c>
      <c r="AU120" s="31">
        <v>0.37</v>
      </c>
      <c r="AV120" s="31">
        <v>0.35</v>
      </c>
      <c r="AW120" s="31" t="s">
        <v>39</v>
      </c>
      <c r="AX120" s="31" t="s">
        <v>39</v>
      </c>
      <c r="AY120" s="31" t="s">
        <v>39</v>
      </c>
      <c r="AZ120" s="31">
        <v>0</v>
      </c>
      <c r="BA120" s="31">
        <v>0</v>
      </c>
      <c r="BB120" s="31">
        <v>0</v>
      </c>
      <c r="BC120" s="31">
        <v>0.04</v>
      </c>
      <c r="BD120" s="31">
        <v>0.04</v>
      </c>
      <c r="BE120" s="31">
        <v>0.04</v>
      </c>
      <c r="BF120" s="31">
        <v>0.02</v>
      </c>
      <c r="BG120" s="31">
        <v>0.02</v>
      </c>
      <c r="BH120" s="31">
        <v>0.02</v>
      </c>
      <c r="BI120" s="31">
        <v>0.02</v>
      </c>
      <c r="BJ120" s="31">
        <v>0.02</v>
      </c>
      <c r="BK120" s="31">
        <v>0.02</v>
      </c>
      <c r="BL120" s="31" t="s">
        <v>39</v>
      </c>
      <c r="BM120" s="31">
        <v>0</v>
      </c>
      <c r="BN120" s="31" t="s">
        <v>39</v>
      </c>
      <c r="BO120" s="31" t="s">
        <v>39</v>
      </c>
      <c r="BP120" s="31">
        <v>0.01</v>
      </c>
      <c r="BQ120" s="31">
        <v>0.01</v>
      </c>
      <c r="BR120" s="31">
        <v>0.03</v>
      </c>
      <c r="BS120" s="31">
        <v>0.04</v>
      </c>
      <c r="BT120" s="31">
        <v>0.04</v>
      </c>
      <c r="BU120" s="31">
        <v>0.03</v>
      </c>
      <c r="BV120" s="31">
        <v>0.02</v>
      </c>
      <c r="BW120" s="31">
        <v>0.02</v>
      </c>
      <c r="BX120" s="31">
        <v>0.1</v>
      </c>
      <c r="BY120" s="31">
        <v>0.1</v>
      </c>
      <c r="BZ120" s="31">
        <v>0.1</v>
      </c>
    </row>
    <row r="121" spans="1:78" x14ac:dyDescent="0.25">
      <c r="A121">
        <v>807</v>
      </c>
      <c r="B121" t="s">
        <v>271</v>
      </c>
      <c r="C121" t="s">
        <v>151</v>
      </c>
      <c r="D121" s="32">
        <v>60</v>
      </c>
      <c r="E121" s="32">
        <v>80</v>
      </c>
      <c r="F121" s="32">
        <v>140</v>
      </c>
      <c r="G121" s="31">
        <v>0.84</v>
      </c>
      <c r="H121" s="31">
        <v>0.8</v>
      </c>
      <c r="I121" s="31">
        <v>0.82</v>
      </c>
      <c r="J121" s="31">
        <v>0.83</v>
      </c>
      <c r="K121" s="31">
        <v>0.72</v>
      </c>
      <c r="L121" s="31">
        <v>0.77</v>
      </c>
      <c r="M121" s="31" t="s">
        <v>39</v>
      </c>
      <c r="N121" s="31">
        <v>7.0000000000000007E-2</v>
      </c>
      <c r="O121" s="31">
        <v>7.0000000000000007E-2</v>
      </c>
      <c r="P121" s="31">
        <v>0</v>
      </c>
      <c r="Q121" s="31">
        <v>0</v>
      </c>
      <c r="R121" s="31">
        <v>0</v>
      </c>
      <c r="S121" s="31" t="s">
        <v>39</v>
      </c>
      <c r="T121" s="31" t="s">
        <v>39</v>
      </c>
      <c r="U121" s="31" t="s">
        <v>39</v>
      </c>
      <c r="V121" s="31" t="s">
        <v>39</v>
      </c>
      <c r="W121" s="31">
        <v>0.1</v>
      </c>
      <c r="X121" s="31">
        <v>0.09</v>
      </c>
      <c r="Y121" s="31">
        <v>0</v>
      </c>
      <c r="Z121" s="31">
        <v>0</v>
      </c>
      <c r="AA121" s="31">
        <v>0</v>
      </c>
      <c r="AB121" s="31">
        <v>0</v>
      </c>
      <c r="AC121" s="31">
        <v>0</v>
      </c>
      <c r="AD121" s="31">
        <v>0</v>
      </c>
      <c r="AE121" s="31" t="s">
        <v>39</v>
      </c>
      <c r="AF121" s="31" t="s">
        <v>39</v>
      </c>
      <c r="AG121" s="31">
        <v>0.06</v>
      </c>
      <c r="AH121" s="31">
        <v>0.64</v>
      </c>
      <c r="AI121" s="31">
        <v>0.52</v>
      </c>
      <c r="AJ121" s="31">
        <v>0.56999999999999995</v>
      </c>
      <c r="AK121" s="31">
        <v>0.12</v>
      </c>
      <c r="AL121" s="31">
        <v>0.14000000000000001</v>
      </c>
      <c r="AM121" s="31">
        <v>0.13</v>
      </c>
      <c r="AN121" s="31">
        <v>0</v>
      </c>
      <c r="AO121" s="31">
        <v>0</v>
      </c>
      <c r="AP121" s="31">
        <v>0</v>
      </c>
      <c r="AQ121" s="31">
        <v>0.1</v>
      </c>
      <c r="AR121" s="31">
        <v>0.13</v>
      </c>
      <c r="AS121" s="31">
        <v>0.12</v>
      </c>
      <c r="AT121" s="31">
        <v>0.48</v>
      </c>
      <c r="AU121" s="31">
        <v>0.35</v>
      </c>
      <c r="AV121" s="31">
        <v>0.4</v>
      </c>
      <c r="AW121" s="31" t="s">
        <v>39</v>
      </c>
      <c r="AX121" s="31" t="s">
        <v>39</v>
      </c>
      <c r="AY121" s="31" t="s">
        <v>39</v>
      </c>
      <c r="AZ121" s="31">
        <v>0</v>
      </c>
      <c r="BA121" s="31">
        <v>0</v>
      </c>
      <c r="BB121" s="31">
        <v>0</v>
      </c>
      <c r="BC121" s="31" t="s">
        <v>39</v>
      </c>
      <c r="BD121" s="31">
        <v>7.0000000000000007E-2</v>
      </c>
      <c r="BE121" s="31">
        <v>0.05</v>
      </c>
      <c r="BF121" s="31" t="s">
        <v>39</v>
      </c>
      <c r="BG121" s="31" t="s">
        <v>39</v>
      </c>
      <c r="BH121" s="31" t="s">
        <v>39</v>
      </c>
      <c r="BI121" s="31">
        <v>0</v>
      </c>
      <c r="BJ121" s="31" t="s">
        <v>39</v>
      </c>
      <c r="BK121" s="31" t="s">
        <v>39</v>
      </c>
      <c r="BL121" s="31">
        <v>0</v>
      </c>
      <c r="BM121" s="31">
        <v>0</v>
      </c>
      <c r="BN121" s="31">
        <v>0</v>
      </c>
      <c r="BO121" s="31">
        <v>0</v>
      </c>
      <c r="BP121" s="31">
        <v>0</v>
      </c>
      <c r="BQ121" s="31">
        <v>0</v>
      </c>
      <c r="BR121" s="31" t="s">
        <v>39</v>
      </c>
      <c r="BS121" s="31">
        <v>0.11</v>
      </c>
      <c r="BT121" s="31">
        <v>0.09</v>
      </c>
      <c r="BU121" s="31" t="s">
        <v>39</v>
      </c>
      <c r="BV121" s="31" t="s">
        <v>39</v>
      </c>
      <c r="BW121" s="31">
        <v>0.06</v>
      </c>
      <c r="BX121" s="31" t="s">
        <v>39</v>
      </c>
      <c r="BY121" s="31" t="s">
        <v>39</v>
      </c>
      <c r="BZ121" s="31" t="s">
        <v>39</v>
      </c>
    </row>
    <row r="122" spans="1:78" x14ac:dyDescent="0.25">
      <c r="A122">
        <v>318</v>
      </c>
      <c r="B122" t="s">
        <v>272</v>
      </c>
      <c r="C122" t="s">
        <v>165</v>
      </c>
      <c r="D122" s="32" t="s">
        <v>342</v>
      </c>
      <c r="E122" s="32" t="s">
        <v>342</v>
      </c>
      <c r="F122" s="32" t="s">
        <v>342</v>
      </c>
      <c r="G122" s="31" t="s">
        <v>342</v>
      </c>
      <c r="H122" s="31" t="s">
        <v>342</v>
      </c>
      <c r="I122" s="31" t="s">
        <v>342</v>
      </c>
      <c r="J122" s="31" t="s">
        <v>342</v>
      </c>
      <c r="K122" s="31" t="s">
        <v>342</v>
      </c>
      <c r="L122" s="31" t="s">
        <v>342</v>
      </c>
      <c r="M122" s="31" t="s">
        <v>342</v>
      </c>
      <c r="N122" s="31" t="s">
        <v>342</v>
      </c>
      <c r="O122" s="31" t="s">
        <v>342</v>
      </c>
      <c r="P122" s="31" t="s">
        <v>342</v>
      </c>
      <c r="Q122" s="31" t="s">
        <v>342</v>
      </c>
      <c r="R122" s="31" t="s">
        <v>342</v>
      </c>
      <c r="S122" s="31" t="s">
        <v>342</v>
      </c>
      <c r="T122" s="31" t="s">
        <v>342</v>
      </c>
      <c r="U122" s="31" t="s">
        <v>342</v>
      </c>
      <c r="V122" s="31" t="s">
        <v>342</v>
      </c>
      <c r="W122" s="31" t="s">
        <v>342</v>
      </c>
      <c r="X122" s="31" t="s">
        <v>342</v>
      </c>
      <c r="Y122" s="31" t="s">
        <v>342</v>
      </c>
      <c r="Z122" s="31" t="s">
        <v>342</v>
      </c>
      <c r="AA122" s="31" t="s">
        <v>342</v>
      </c>
      <c r="AB122" s="31" t="s">
        <v>342</v>
      </c>
      <c r="AC122" s="31" t="s">
        <v>342</v>
      </c>
      <c r="AD122" s="31" t="s">
        <v>342</v>
      </c>
      <c r="AE122" s="31" t="s">
        <v>342</v>
      </c>
      <c r="AF122" s="31" t="s">
        <v>342</v>
      </c>
      <c r="AG122" s="31" t="s">
        <v>342</v>
      </c>
      <c r="AH122" s="31" t="s">
        <v>342</v>
      </c>
      <c r="AI122" s="31" t="s">
        <v>342</v>
      </c>
      <c r="AJ122" s="31" t="s">
        <v>342</v>
      </c>
      <c r="AK122" s="31" t="s">
        <v>342</v>
      </c>
      <c r="AL122" s="31" t="s">
        <v>342</v>
      </c>
      <c r="AM122" s="31" t="s">
        <v>342</v>
      </c>
      <c r="AN122" s="31" t="s">
        <v>342</v>
      </c>
      <c r="AO122" s="31" t="s">
        <v>342</v>
      </c>
      <c r="AP122" s="31" t="s">
        <v>342</v>
      </c>
      <c r="AQ122" s="31" t="s">
        <v>342</v>
      </c>
      <c r="AR122" s="31" t="s">
        <v>342</v>
      </c>
      <c r="AS122" s="31" t="s">
        <v>342</v>
      </c>
      <c r="AT122" s="31" t="s">
        <v>342</v>
      </c>
      <c r="AU122" s="31" t="s">
        <v>342</v>
      </c>
      <c r="AV122" s="31" t="s">
        <v>342</v>
      </c>
      <c r="AW122" s="31" t="s">
        <v>342</v>
      </c>
      <c r="AX122" s="31" t="s">
        <v>342</v>
      </c>
      <c r="AY122" s="31" t="s">
        <v>342</v>
      </c>
      <c r="AZ122" s="31" t="s">
        <v>342</v>
      </c>
      <c r="BA122" s="31" t="s">
        <v>342</v>
      </c>
      <c r="BB122" s="31" t="s">
        <v>342</v>
      </c>
      <c r="BC122" s="31" t="s">
        <v>342</v>
      </c>
      <c r="BD122" s="31" t="s">
        <v>342</v>
      </c>
      <c r="BE122" s="31" t="s">
        <v>342</v>
      </c>
      <c r="BF122" s="31" t="s">
        <v>342</v>
      </c>
      <c r="BG122" s="31" t="s">
        <v>342</v>
      </c>
      <c r="BH122" s="31" t="s">
        <v>342</v>
      </c>
      <c r="BI122" s="31" t="s">
        <v>342</v>
      </c>
      <c r="BJ122" s="31" t="s">
        <v>342</v>
      </c>
      <c r="BK122" s="31" t="s">
        <v>342</v>
      </c>
      <c r="BL122" s="31" t="s">
        <v>342</v>
      </c>
      <c r="BM122" s="31" t="s">
        <v>342</v>
      </c>
      <c r="BN122" s="31" t="s">
        <v>342</v>
      </c>
      <c r="BO122" s="31" t="s">
        <v>342</v>
      </c>
      <c r="BP122" s="31" t="s">
        <v>342</v>
      </c>
      <c r="BQ122" s="31" t="s">
        <v>342</v>
      </c>
      <c r="BR122" s="31" t="s">
        <v>342</v>
      </c>
      <c r="BS122" s="31" t="s">
        <v>342</v>
      </c>
      <c r="BT122" s="31" t="s">
        <v>342</v>
      </c>
      <c r="BU122" s="31" t="s">
        <v>342</v>
      </c>
      <c r="BV122" s="31" t="s">
        <v>342</v>
      </c>
      <c r="BW122" s="31" t="s">
        <v>342</v>
      </c>
      <c r="BX122" s="31" t="s">
        <v>342</v>
      </c>
      <c r="BY122" s="31" t="s">
        <v>342</v>
      </c>
      <c r="BZ122" s="31" t="s">
        <v>342</v>
      </c>
    </row>
    <row r="123" spans="1:78" x14ac:dyDescent="0.25">
      <c r="A123">
        <v>354</v>
      </c>
      <c r="B123" t="s">
        <v>273</v>
      </c>
      <c r="C123" t="s">
        <v>153</v>
      </c>
      <c r="D123" s="32">
        <v>50</v>
      </c>
      <c r="E123" s="32">
        <v>50</v>
      </c>
      <c r="F123" s="32">
        <v>90</v>
      </c>
      <c r="G123" s="31">
        <v>0.76</v>
      </c>
      <c r="H123" s="31">
        <v>0.67</v>
      </c>
      <c r="I123" s="31">
        <v>0.71</v>
      </c>
      <c r="J123" s="31">
        <v>0.69</v>
      </c>
      <c r="K123" s="31">
        <v>0.61</v>
      </c>
      <c r="L123" s="31">
        <v>0.65</v>
      </c>
      <c r="M123" s="31" t="s">
        <v>39</v>
      </c>
      <c r="N123" s="31" t="s">
        <v>39</v>
      </c>
      <c r="O123" s="31">
        <v>7.0000000000000007E-2</v>
      </c>
      <c r="P123" s="31">
        <v>0</v>
      </c>
      <c r="Q123" s="31">
        <v>0</v>
      </c>
      <c r="R123" s="31">
        <v>0</v>
      </c>
      <c r="S123" s="31" t="s">
        <v>39</v>
      </c>
      <c r="T123" s="31" t="s">
        <v>39</v>
      </c>
      <c r="U123" s="31" t="s">
        <v>39</v>
      </c>
      <c r="V123" s="31">
        <v>0</v>
      </c>
      <c r="W123" s="31">
        <v>0</v>
      </c>
      <c r="X123" s="31">
        <v>0</v>
      </c>
      <c r="Y123" s="31">
        <v>0</v>
      </c>
      <c r="Z123" s="31">
        <v>0</v>
      </c>
      <c r="AA123" s="31">
        <v>0</v>
      </c>
      <c r="AB123" s="31">
        <v>0</v>
      </c>
      <c r="AC123" s="31">
        <v>0</v>
      </c>
      <c r="AD123" s="31">
        <v>0</v>
      </c>
      <c r="AE123" s="31" t="s">
        <v>39</v>
      </c>
      <c r="AF123" s="31">
        <v>0.13</v>
      </c>
      <c r="AG123" s="31">
        <v>0.09</v>
      </c>
      <c r="AH123" s="31">
        <v>0.6</v>
      </c>
      <c r="AI123" s="31">
        <v>0.46</v>
      </c>
      <c r="AJ123" s="31">
        <v>0.53</v>
      </c>
      <c r="AK123" s="31">
        <v>0.16</v>
      </c>
      <c r="AL123" s="31" t="s">
        <v>39</v>
      </c>
      <c r="AM123" s="31">
        <v>0.1</v>
      </c>
      <c r="AN123" s="31" t="s">
        <v>39</v>
      </c>
      <c r="AO123" s="31">
        <v>0</v>
      </c>
      <c r="AP123" s="31" t="s">
        <v>39</v>
      </c>
      <c r="AQ123" s="31">
        <v>0.13</v>
      </c>
      <c r="AR123" s="31" t="s">
        <v>39</v>
      </c>
      <c r="AS123" s="31">
        <v>0.09</v>
      </c>
      <c r="AT123" s="31">
        <v>0.44</v>
      </c>
      <c r="AU123" s="31">
        <v>0.37</v>
      </c>
      <c r="AV123" s="31">
        <v>0.41</v>
      </c>
      <c r="AW123" s="31">
        <v>0</v>
      </c>
      <c r="AX123" s="31" t="s">
        <v>39</v>
      </c>
      <c r="AY123" s="31" t="s">
        <v>39</v>
      </c>
      <c r="AZ123" s="31">
        <v>0</v>
      </c>
      <c r="BA123" s="31">
        <v>0</v>
      </c>
      <c r="BB123" s="31">
        <v>0</v>
      </c>
      <c r="BC123" s="31" t="s">
        <v>39</v>
      </c>
      <c r="BD123" s="31" t="s">
        <v>39</v>
      </c>
      <c r="BE123" s="31" t="s">
        <v>39</v>
      </c>
      <c r="BF123" s="31">
        <v>0</v>
      </c>
      <c r="BG123" s="31" t="s">
        <v>39</v>
      </c>
      <c r="BH123" s="31" t="s">
        <v>39</v>
      </c>
      <c r="BI123" s="31" t="s">
        <v>39</v>
      </c>
      <c r="BJ123" s="31" t="s">
        <v>39</v>
      </c>
      <c r="BK123" s="31" t="s">
        <v>39</v>
      </c>
      <c r="BL123" s="31">
        <v>0</v>
      </c>
      <c r="BM123" s="31">
        <v>0</v>
      </c>
      <c r="BN123" s="31">
        <v>0</v>
      </c>
      <c r="BO123" s="31" t="s">
        <v>39</v>
      </c>
      <c r="BP123" s="31" t="s">
        <v>39</v>
      </c>
      <c r="BQ123" s="31" t="s">
        <v>39</v>
      </c>
      <c r="BR123" s="31">
        <v>0.13</v>
      </c>
      <c r="BS123" s="31">
        <v>0.22</v>
      </c>
      <c r="BT123" s="31">
        <v>0.18</v>
      </c>
      <c r="BU123" s="31" t="s">
        <v>39</v>
      </c>
      <c r="BV123" s="31">
        <v>0</v>
      </c>
      <c r="BW123" s="31" t="s">
        <v>39</v>
      </c>
      <c r="BX123" s="31" t="s">
        <v>39</v>
      </c>
      <c r="BY123" s="31" t="s">
        <v>39</v>
      </c>
      <c r="BZ123" s="31">
        <v>0.1</v>
      </c>
    </row>
    <row r="124" spans="1:78" x14ac:dyDescent="0.25">
      <c r="A124">
        <v>372</v>
      </c>
      <c r="B124" t="s">
        <v>274</v>
      </c>
      <c r="C124" t="s">
        <v>155</v>
      </c>
      <c r="D124" s="32">
        <v>390</v>
      </c>
      <c r="E124" s="32">
        <v>480</v>
      </c>
      <c r="F124" s="32">
        <v>870</v>
      </c>
      <c r="G124" s="31">
        <v>0.86</v>
      </c>
      <c r="H124" s="31">
        <v>0.84</v>
      </c>
      <c r="I124" s="31">
        <v>0.85</v>
      </c>
      <c r="J124" s="31">
        <v>0.75</v>
      </c>
      <c r="K124" s="31">
        <v>0.74</v>
      </c>
      <c r="L124" s="31">
        <v>0.74</v>
      </c>
      <c r="M124" s="31">
        <v>0.06</v>
      </c>
      <c r="N124" s="31">
        <v>0.09</v>
      </c>
      <c r="O124" s="31">
        <v>0.08</v>
      </c>
      <c r="P124" s="31">
        <v>0</v>
      </c>
      <c r="Q124" s="31">
        <v>0</v>
      </c>
      <c r="R124" s="31">
        <v>0</v>
      </c>
      <c r="S124" s="31">
        <v>7.0000000000000007E-2</v>
      </c>
      <c r="T124" s="31">
        <v>0.02</v>
      </c>
      <c r="U124" s="31">
        <v>0.04</v>
      </c>
      <c r="V124" s="31">
        <v>7.0000000000000007E-2</v>
      </c>
      <c r="W124" s="31">
        <v>0.05</v>
      </c>
      <c r="X124" s="31">
        <v>0.06</v>
      </c>
      <c r="Y124" s="31">
        <v>0</v>
      </c>
      <c r="Z124" s="31" t="s">
        <v>39</v>
      </c>
      <c r="AA124" s="31" t="s">
        <v>39</v>
      </c>
      <c r="AB124" s="31">
        <v>0</v>
      </c>
      <c r="AC124" s="31">
        <v>0</v>
      </c>
      <c r="AD124" s="31">
        <v>0</v>
      </c>
      <c r="AE124" s="31">
        <v>0.1</v>
      </c>
      <c r="AF124" s="31">
        <v>0.05</v>
      </c>
      <c r="AG124" s="31">
        <v>7.0000000000000007E-2</v>
      </c>
      <c r="AH124" s="31">
        <v>0.55000000000000004</v>
      </c>
      <c r="AI124" s="31">
        <v>0.57999999999999996</v>
      </c>
      <c r="AJ124" s="31">
        <v>0.56000000000000005</v>
      </c>
      <c r="AK124" s="31">
        <v>0.2</v>
      </c>
      <c r="AL124" s="31">
        <v>0.19</v>
      </c>
      <c r="AM124" s="31">
        <v>0.19</v>
      </c>
      <c r="AN124" s="31" t="s">
        <v>39</v>
      </c>
      <c r="AO124" s="31">
        <v>0</v>
      </c>
      <c r="AP124" s="31" t="s">
        <v>39</v>
      </c>
      <c r="AQ124" s="31">
        <v>0.17</v>
      </c>
      <c r="AR124" s="31">
        <v>0.17</v>
      </c>
      <c r="AS124" s="31">
        <v>0.17</v>
      </c>
      <c r="AT124" s="31">
        <v>0.34</v>
      </c>
      <c r="AU124" s="31">
        <v>0.35</v>
      </c>
      <c r="AV124" s="31">
        <v>0.34</v>
      </c>
      <c r="AW124" s="31">
        <v>0.02</v>
      </c>
      <c r="AX124" s="31">
        <v>0.04</v>
      </c>
      <c r="AY124" s="31">
        <v>0.03</v>
      </c>
      <c r="AZ124" s="31">
        <v>0</v>
      </c>
      <c r="BA124" s="31">
        <v>0</v>
      </c>
      <c r="BB124" s="31">
        <v>0</v>
      </c>
      <c r="BC124" s="31">
        <v>0.1</v>
      </c>
      <c r="BD124" s="31">
        <v>0.09</v>
      </c>
      <c r="BE124" s="31">
        <v>0.09</v>
      </c>
      <c r="BF124" s="31">
        <v>7.0000000000000007E-2</v>
      </c>
      <c r="BG124" s="31">
        <v>7.0000000000000007E-2</v>
      </c>
      <c r="BH124" s="31">
        <v>7.0000000000000007E-2</v>
      </c>
      <c r="BI124" s="31">
        <v>0.02</v>
      </c>
      <c r="BJ124" s="31">
        <v>0.01</v>
      </c>
      <c r="BK124" s="31">
        <v>0.02</v>
      </c>
      <c r="BL124" s="31">
        <v>0</v>
      </c>
      <c r="BM124" s="31" t="s">
        <v>39</v>
      </c>
      <c r="BN124" s="31" t="s">
        <v>39</v>
      </c>
      <c r="BO124" s="31">
        <v>0.02</v>
      </c>
      <c r="BP124" s="31">
        <v>0.01</v>
      </c>
      <c r="BQ124" s="31">
        <v>0.02</v>
      </c>
      <c r="BR124" s="31">
        <v>0.04</v>
      </c>
      <c r="BS124" s="31">
        <v>0.08</v>
      </c>
      <c r="BT124" s="31">
        <v>0.06</v>
      </c>
      <c r="BU124" s="31" t="s">
        <v>39</v>
      </c>
      <c r="BV124" s="31" t="s">
        <v>39</v>
      </c>
      <c r="BW124" s="31">
        <v>0.01</v>
      </c>
      <c r="BX124" s="31">
        <v>0.09</v>
      </c>
      <c r="BY124" s="31">
        <v>0.08</v>
      </c>
      <c r="BZ124" s="31">
        <v>0.08</v>
      </c>
    </row>
    <row r="125" spans="1:78" x14ac:dyDescent="0.25">
      <c r="A125">
        <v>857</v>
      </c>
      <c r="B125" t="s">
        <v>275</v>
      </c>
      <c r="C125" t="s">
        <v>157</v>
      </c>
      <c r="D125" s="32">
        <v>30</v>
      </c>
      <c r="E125" s="32">
        <v>20</v>
      </c>
      <c r="F125" s="32">
        <v>50</v>
      </c>
      <c r="G125" s="31">
        <v>0.64</v>
      </c>
      <c r="H125" s="31">
        <v>0.83</v>
      </c>
      <c r="I125" s="31">
        <v>0.73</v>
      </c>
      <c r="J125" s="31">
        <v>0.54</v>
      </c>
      <c r="K125" s="31">
        <v>0.78</v>
      </c>
      <c r="L125" s="31">
        <v>0.65</v>
      </c>
      <c r="M125" s="31" t="s">
        <v>39</v>
      </c>
      <c r="N125" s="31" t="s">
        <v>39</v>
      </c>
      <c r="O125" s="31" t="s">
        <v>39</v>
      </c>
      <c r="P125" s="31">
        <v>0</v>
      </c>
      <c r="Q125" s="31">
        <v>0</v>
      </c>
      <c r="R125" s="31">
        <v>0</v>
      </c>
      <c r="S125" s="31">
        <v>0</v>
      </c>
      <c r="T125" s="31" t="s">
        <v>39</v>
      </c>
      <c r="U125" s="31" t="s">
        <v>39</v>
      </c>
      <c r="V125" s="31" t="s">
        <v>39</v>
      </c>
      <c r="W125" s="31">
        <v>0.26</v>
      </c>
      <c r="X125" s="31">
        <v>0.16</v>
      </c>
      <c r="Y125" s="31">
        <v>0</v>
      </c>
      <c r="Z125" s="31">
        <v>0</v>
      </c>
      <c r="AA125" s="31">
        <v>0</v>
      </c>
      <c r="AB125" s="31">
        <v>0</v>
      </c>
      <c r="AC125" s="31">
        <v>0</v>
      </c>
      <c r="AD125" s="31">
        <v>0</v>
      </c>
      <c r="AE125" s="31" t="s">
        <v>39</v>
      </c>
      <c r="AF125" s="31" t="s">
        <v>39</v>
      </c>
      <c r="AG125" s="31" t="s">
        <v>39</v>
      </c>
      <c r="AH125" s="31">
        <v>0.39</v>
      </c>
      <c r="AI125" s="31">
        <v>0.39</v>
      </c>
      <c r="AJ125" s="31">
        <v>0.39</v>
      </c>
      <c r="AK125" s="31" t="s">
        <v>39</v>
      </c>
      <c r="AL125" s="31" t="s">
        <v>39</v>
      </c>
      <c r="AM125" s="31">
        <v>0.16</v>
      </c>
      <c r="AN125" s="31">
        <v>0</v>
      </c>
      <c r="AO125" s="31">
        <v>0</v>
      </c>
      <c r="AP125" s="31">
        <v>0</v>
      </c>
      <c r="AQ125" s="31" t="s">
        <v>39</v>
      </c>
      <c r="AR125" s="31" t="s">
        <v>39</v>
      </c>
      <c r="AS125" s="31" t="s">
        <v>39</v>
      </c>
      <c r="AT125" s="31">
        <v>0.25</v>
      </c>
      <c r="AU125" s="31" t="s">
        <v>39</v>
      </c>
      <c r="AV125" s="31">
        <v>0.24</v>
      </c>
      <c r="AW125" s="31">
        <v>0</v>
      </c>
      <c r="AX125" s="31">
        <v>0</v>
      </c>
      <c r="AY125" s="31">
        <v>0</v>
      </c>
      <c r="AZ125" s="31">
        <v>0</v>
      </c>
      <c r="BA125" s="31">
        <v>0</v>
      </c>
      <c r="BB125" s="31">
        <v>0</v>
      </c>
      <c r="BC125" s="31" t="s">
        <v>39</v>
      </c>
      <c r="BD125" s="31" t="s">
        <v>39</v>
      </c>
      <c r="BE125" s="31" t="s">
        <v>39</v>
      </c>
      <c r="BF125" s="31" t="s">
        <v>39</v>
      </c>
      <c r="BG125" s="31" t="s">
        <v>39</v>
      </c>
      <c r="BH125" s="31" t="s">
        <v>39</v>
      </c>
      <c r="BI125" s="31">
        <v>0</v>
      </c>
      <c r="BJ125" s="31">
        <v>0</v>
      </c>
      <c r="BK125" s="31">
        <v>0</v>
      </c>
      <c r="BL125" s="31">
        <v>0</v>
      </c>
      <c r="BM125" s="31">
        <v>0</v>
      </c>
      <c r="BN125" s="31">
        <v>0</v>
      </c>
      <c r="BO125" s="31" t="s">
        <v>39</v>
      </c>
      <c r="BP125" s="31">
        <v>0</v>
      </c>
      <c r="BQ125" s="31" t="s">
        <v>39</v>
      </c>
      <c r="BR125" s="31" t="s">
        <v>39</v>
      </c>
      <c r="BS125" s="31" t="s">
        <v>39</v>
      </c>
      <c r="BT125" s="31">
        <v>0.12</v>
      </c>
      <c r="BU125" s="31" t="s">
        <v>39</v>
      </c>
      <c r="BV125" s="31">
        <v>0</v>
      </c>
      <c r="BW125" s="31" t="s">
        <v>39</v>
      </c>
      <c r="BX125" s="31" t="s">
        <v>39</v>
      </c>
      <c r="BY125" s="31" t="s">
        <v>39</v>
      </c>
      <c r="BZ125" s="31">
        <v>0.14000000000000001</v>
      </c>
    </row>
    <row r="126" spans="1:78" x14ac:dyDescent="0.25">
      <c r="A126">
        <v>355</v>
      </c>
      <c r="B126" t="s">
        <v>276</v>
      </c>
      <c r="C126" t="s">
        <v>153</v>
      </c>
      <c r="D126" s="32">
        <v>40</v>
      </c>
      <c r="E126" s="32">
        <v>30</v>
      </c>
      <c r="F126" s="32">
        <v>70</v>
      </c>
      <c r="G126" s="31">
        <v>0.8</v>
      </c>
      <c r="H126" s="31">
        <v>0.93</v>
      </c>
      <c r="I126" s="31">
        <v>0.86</v>
      </c>
      <c r="J126" s="31">
        <v>0.54</v>
      </c>
      <c r="K126" s="31">
        <v>0.86</v>
      </c>
      <c r="L126" s="31">
        <v>0.67</v>
      </c>
      <c r="M126" s="31" t="s">
        <v>39</v>
      </c>
      <c r="N126" s="31" t="s">
        <v>39</v>
      </c>
      <c r="O126" s="31" t="s">
        <v>39</v>
      </c>
      <c r="P126" s="31">
        <v>0</v>
      </c>
      <c r="Q126" s="31">
        <v>0</v>
      </c>
      <c r="R126" s="31">
        <v>0</v>
      </c>
      <c r="S126" s="31" t="s">
        <v>39</v>
      </c>
      <c r="T126" s="31">
        <v>0</v>
      </c>
      <c r="U126" s="31" t="s">
        <v>39</v>
      </c>
      <c r="V126" s="31">
        <v>0.15</v>
      </c>
      <c r="W126" s="31">
        <v>0.21</v>
      </c>
      <c r="X126" s="31">
        <v>0.17</v>
      </c>
      <c r="Y126" s="31">
        <v>0</v>
      </c>
      <c r="Z126" s="31">
        <v>0</v>
      </c>
      <c r="AA126" s="31">
        <v>0</v>
      </c>
      <c r="AB126" s="31">
        <v>0</v>
      </c>
      <c r="AC126" s="31">
        <v>0</v>
      </c>
      <c r="AD126" s="31">
        <v>0</v>
      </c>
      <c r="AE126" s="31" t="s">
        <v>39</v>
      </c>
      <c r="AF126" s="31">
        <v>0</v>
      </c>
      <c r="AG126" s="31" t="s">
        <v>39</v>
      </c>
      <c r="AH126" s="31">
        <v>0.27</v>
      </c>
      <c r="AI126" s="31">
        <v>0.59</v>
      </c>
      <c r="AJ126" s="31">
        <v>0.4</v>
      </c>
      <c r="AK126" s="31">
        <v>0</v>
      </c>
      <c r="AL126" s="31">
        <v>0</v>
      </c>
      <c r="AM126" s="31">
        <v>0</v>
      </c>
      <c r="AN126" s="31">
        <v>0</v>
      </c>
      <c r="AO126" s="31">
        <v>0</v>
      </c>
      <c r="AP126" s="31">
        <v>0</v>
      </c>
      <c r="AQ126" s="31">
        <v>0</v>
      </c>
      <c r="AR126" s="31">
        <v>0</v>
      </c>
      <c r="AS126" s="31">
        <v>0</v>
      </c>
      <c r="AT126" s="31">
        <v>0.27</v>
      </c>
      <c r="AU126" s="31">
        <v>0.59</v>
      </c>
      <c r="AV126" s="31">
        <v>0.4</v>
      </c>
      <c r="AW126" s="31">
        <v>0</v>
      </c>
      <c r="AX126" s="31">
        <v>0</v>
      </c>
      <c r="AY126" s="31">
        <v>0</v>
      </c>
      <c r="AZ126" s="31">
        <v>0</v>
      </c>
      <c r="BA126" s="31">
        <v>0</v>
      </c>
      <c r="BB126" s="31">
        <v>0</v>
      </c>
      <c r="BC126" s="31">
        <v>0.24</v>
      </c>
      <c r="BD126" s="31" t="s">
        <v>39</v>
      </c>
      <c r="BE126" s="31">
        <v>0.17</v>
      </c>
      <c r="BF126" s="31">
        <v>0.22</v>
      </c>
      <c r="BG126" s="31" t="s">
        <v>39</v>
      </c>
      <c r="BH126" s="31">
        <v>0.16</v>
      </c>
      <c r="BI126" s="31" t="s">
        <v>39</v>
      </c>
      <c r="BJ126" s="31">
        <v>0</v>
      </c>
      <c r="BK126" s="31" t="s">
        <v>39</v>
      </c>
      <c r="BL126" s="31">
        <v>0</v>
      </c>
      <c r="BM126" s="31">
        <v>0</v>
      </c>
      <c r="BN126" s="31">
        <v>0</v>
      </c>
      <c r="BO126" s="31" t="s">
        <v>39</v>
      </c>
      <c r="BP126" s="31">
        <v>0</v>
      </c>
      <c r="BQ126" s="31" t="s">
        <v>39</v>
      </c>
      <c r="BR126" s="31" t="s">
        <v>39</v>
      </c>
      <c r="BS126" s="31" t="s">
        <v>39</v>
      </c>
      <c r="BT126" s="31">
        <v>0.09</v>
      </c>
      <c r="BU126" s="31" t="s">
        <v>39</v>
      </c>
      <c r="BV126" s="31">
        <v>0</v>
      </c>
      <c r="BW126" s="31" t="s">
        <v>39</v>
      </c>
      <c r="BX126" s="31" t="s">
        <v>39</v>
      </c>
      <c r="BY126" s="31">
        <v>0</v>
      </c>
      <c r="BZ126" s="31" t="s">
        <v>39</v>
      </c>
    </row>
    <row r="127" spans="1:78" x14ac:dyDescent="0.25">
      <c r="A127">
        <v>333</v>
      </c>
      <c r="B127" t="s">
        <v>277</v>
      </c>
      <c r="C127" t="s">
        <v>159</v>
      </c>
      <c r="D127" s="32">
        <v>440</v>
      </c>
      <c r="E127" s="32">
        <v>520</v>
      </c>
      <c r="F127" s="32">
        <v>960</v>
      </c>
      <c r="G127" s="31">
        <v>0.83</v>
      </c>
      <c r="H127" s="31">
        <v>0.8</v>
      </c>
      <c r="I127" s="31">
        <v>0.82</v>
      </c>
      <c r="J127" s="31">
        <v>0.74</v>
      </c>
      <c r="K127" s="31">
        <v>0.72</v>
      </c>
      <c r="L127" s="31">
        <v>0.73</v>
      </c>
      <c r="M127" s="31">
        <v>0.09</v>
      </c>
      <c r="N127" s="31">
        <v>0.08</v>
      </c>
      <c r="O127" s="31">
        <v>0.08</v>
      </c>
      <c r="P127" s="31">
        <v>0</v>
      </c>
      <c r="Q127" s="31" t="s">
        <v>39</v>
      </c>
      <c r="R127" s="31" t="s">
        <v>39</v>
      </c>
      <c r="S127" s="31">
        <v>0.04</v>
      </c>
      <c r="T127" s="31">
        <v>0.03</v>
      </c>
      <c r="U127" s="31">
        <v>0.04</v>
      </c>
      <c r="V127" s="31">
        <v>7.0000000000000007E-2</v>
      </c>
      <c r="W127" s="31">
        <v>0.08</v>
      </c>
      <c r="X127" s="31">
        <v>0.08</v>
      </c>
      <c r="Y127" s="31">
        <v>0</v>
      </c>
      <c r="Z127" s="31">
        <v>0</v>
      </c>
      <c r="AA127" s="31">
        <v>0</v>
      </c>
      <c r="AB127" s="31">
        <v>0</v>
      </c>
      <c r="AC127" s="31">
        <v>0</v>
      </c>
      <c r="AD127" s="31">
        <v>0</v>
      </c>
      <c r="AE127" s="31">
        <v>0.1</v>
      </c>
      <c r="AF127" s="31">
        <v>0.04</v>
      </c>
      <c r="AG127" s="31">
        <v>7.0000000000000007E-2</v>
      </c>
      <c r="AH127" s="31">
        <v>0.53</v>
      </c>
      <c r="AI127" s="31">
        <v>0.53</v>
      </c>
      <c r="AJ127" s="31">
        <v>0.53</v>
      </c>
      <c r="AK127" s="31">
        <v>0.13</v>
      </c>
      <c r="AL127" s="31">
        <v>0.13</v>
      </c>
      <c r="AM127" s="31">
        <v>0.13</v>
      </c>
      <c r="AN127" s="31">
        <v>0</v>
      </c>
      <c r="AO127" s="31">
        <v>0</v>
      </c>
      <c r="AP127" s="31">
        <v>0</v>
      </c>
      <c r="AQ127" s="31">
        <v>0.05</v>
      </c>
      <c r="AR127" s="31">
        <v>0.05</v>
      </c>
      <c r="AS127" s="31">
        <v>0.05</v>
      </c>
      <c r="AT127" s="31">
        <v>0.4</v>
      </c>
      <c r="AU127" s="31">
        <v>0.4</v>
      </c>
      <c r="AV127" s="31">
        <v>0.4</v>
      </c>
      <c r="AW127" s="31">
        <v>0</v>
      </c>
      <c r="AX127" s="31" t="s">
        <v>39</v>
      </c>
      <c r="AY127" s="31" t="s">
        <v>39</v>
      </c>
      <c r="AZ127" s="31">
        <v>0</v>
      </c>
      <c r="BA127" s="31" t="s">
        <v>39</v>
      </c>
      <c r="BB127" s="31" t="s">
        <v>39</v>
      </c>
      <c r="BC127" s="31">
        <v>7.0000000000000007E-2</v>
      </c>
      <c r="BD127" s="31">
        <v>7.0000000000000007E-2</v>
      </c>
      <c r="BE127" s="31">
        <v>7.0000000000000007E-2</v>
      </c>
      <c r="BF127" s="31">
        <v>0.04</v>
      </c>
      <c r="BG127" s="31">
        <v>0.04</v>
      </c>
      <c r="BH127" s="31">
        <v>0.04</v>
      </c>
      <c r="BI127" s="31">
        <v>0.03</v>
      </c>
      <c r="BJ127" s="31">
        <v>0.03</v>
      </c>
      <c r="BK127" s="31">
        <v>0.03</v>
      </c>
      <c r="BL127" s="31" t="s">
        <v>39</v>
      </c>
      <c r="BM127" s="31">
        <v>0</v>
      </c>
      <c r="BN127" s="31" t="s">
        <v>39</v>
      </c>
      <c r="BO127" s="31">
        <v>0.03</v>
      </c>
      <c r="BP127" s="31">
        <v>0.01</v>
      </c>
      <c r="BQ127" s="31">
        <v>0.02</v>
      </c>
      <c r="BR127" s="31">
        <v>0.06</v>
      </c>
      <c r="BS127" s="31">
        <v>0.06</v>
      </c>
      <c r="BT127" s="31">
        <v>0.06</v>
      </c>
      <c r="BU127" s="31">
        <v>0.03</v>
      </c>
      <c r="BV127" s="31">
        <v>0.04</v>
      </c>
      <c r="BW127" s="31">
        <v>0.04</v>
      </c>
      <c r="BX127" s="31">
        <v>7.0000000000000007E-2</v>
      </c>
      <c r="BY127" s="31">
        <v>0.1</v>
      </c>
      <c r="BZ127" s="31">
        <v>0.08</v>
      </c>
    </row>
    <row r="128" spans="1:78" x14ac:dyDescent="0.25">
      <c r="A128">
        <v>343</v>
      </c>
      <c r="B128" t="s">
        <v>278</v>
      </c>
      <c r="C128" t="s">
        <v>153</v>
      </c>
      <c r="D128" s="32">
        <v>470</v>
      </c>
      <c r="E128" s="32">
        <v>530</v>
      </c>
      <c r="F128" s="32">
        <v>1000</v>
      </c>
      <c r="G128" s="31">
        <v>0.84</v>
      </c>
      <c r="H128" s="31">
        <v>0.84</v>
      </c>
      <c r="I128" s="31">
        <v>0.84</v>
      </c>
      <c r="J128" s="31">
        <v>0.74</v>
      </c>
      <c r="K128" s="31">
        <v>0.73</v>
      </c>
      <c r="L128" s="31">
        <v>0.73</v>
      </c>
      <c r="M128" s="31">
        <v>0.05</v>
      </c>
      <c r="N128" s="31">
        <v>0.09</v>
      </c>
      <c r="O128" s="31">
        <v>7.0000000000000007E-2</v>
      </c>
      <c r="P128" s="31">
        <v>0</v>
      </c>
      <c r="Q128" s="31" t="s">
        <v>39</v>
      </c>
      <c r="R128" s="31" t="s">
        <v>39</v>
      </c>
      <c r="S128" s="31">
        <v>0.03</v>
      </c>
      <c r="T128" s="31">
        <v>0.03</v>
      </c>
      <c r="U128" s="31">
        <v>0.03</v>
      </c>
      <c r="V128" s="31">
        <v>0.04</v>
      </c>
      <c r="W128" s="31">
        <v>0.03</v>
      </c>
      <c r="X128" s="31">
        <v>0.03</v>
      </c>
      <c r="Y128" s="31" t="s">
        <v>39</v>
      </c>
      <c r="Z128" s="31" t="s">
        <v>39</v>
      </c>
      <c r="AA128" s="31" t="s">
        <v>39</v>
      </c>
      <c r="AB128" s="31">
        <v>0</v>
      </c>
      <c r="AC128" s="31">
        <v>0</v>
      </c>
      <c r="AD128" s="31">
        <v>0</v>
      </c>
      <c r="AE128" s="31">
        <v>0.05</v>
      </c>
      <c r="AF128" s="31">
        <v>0.06</v>
      </c>
      <c r="AG128" s="31">
        <v>0.05</v>
      </c>
      <c r="AH128" s="31">
        <v>0.61</v>
      </c>
      <c r="AI128" s="31">
        <v>0.56999999999999995</v>
      </c>
      <c r="AJ128" s="31">
        <v>0.59</v>
      </c>
      <c r="AK128" s="31">
        <v>0.18</v>
      </c>
      <c r="AL128" s="31">
        <v>0.18</v>
      </c>
      <c r="AM128" s="31">
        <v>0.18</v>
      </c>
      <c r="AN128" s="31" t="s">
        <v>39</v>
      </c>
      <c r="AO128" s="31">
        <v>0</v>
      </c>
      <c r="AP128" s="31" t="s">
        <v>39</v>
      </c>
      <c r="AQ128" s="31">
        <v>0.14000000000000001</v>
      </c>
      <c r="AR128" s="31">
        <v>0.15</v>
      </c>
      <c r="AS128" s="31">
        <v>0.14000000000000001</v>
      </c>
      <c r="AT128" s="31">
        <v>0.43</v>
      </c>
      <c r="AU128" s="31">
        <v>0.39</v>
      </c>
      <c r="AV128" s="31">
        <v>0.41</v>
      </c>
      <c r="AW128" s="31" t="s">
        <v>39</v>
      </c>
      <c r="AX128" s="31" t="s">
        <v>39</v>
      </c>
      <c r="AY128" s="31">
        <v>0.01</v>
      </c>
      <c r="AZ128" s="31" t="s">
        <v>39</v>
      </c>
      <c r="BA128" s="31">
        <v>0</v>
      </c>
      <c r="BB128" s="31" t="s">
        <v>39</v>
      </c>
      <c r="BC128" s="31">
        <v>0.09</v>
      </c>
      <c r="BD128" s="31">
        <v>0.1</v>
      </c>
      <c r="BE128" s="31">
        <v>0.1</v>
      </c>
      <c r="BF128" s="31">
        <v>0.04</v>
      </c>
      <c r="BG128" s="31">
        <v>0.04</v>
      </c>
      <c r="BH128" s="31">
        <v>0.04</v>
      </c>
      <c r="BI128" s="31">
        <v>0.05</v>
      </c>
      <c r="BJ128" s="31">
        <v>0.06</v>
      </c>
      <c r="BK128" s="31">
        <v>0.05</v>
      </c>
      <c r="BL128" s="31">
        <v>0</v>
      </c>
      <c r="BM128" s="31" t="s">
        <v>39</v>
      </c>
      <c r="BN128" s="31" t="s">
        <v>39</v>
      </c>
      <c r="BO128" s="31" t="s">
        <v>39</v>
      </c>
      <c r="BP128" s="31" t="s">
        <v>39</v>
      </c>
      <c r="BQ128" s="31">
        <v>0.01</v>
      </c>
      <c r="BR128" s="31">
        <v>0.05</v>
      </c>
      <c r="BS128" s="31">
        <v>0.06</v>
      </c>
      <c r="BT128" s="31">
        <v>0.06</v>
      </c>
      <c r="BU128" s="31">
        <v>0.05</v>
      </c>
      <c r="BV128" s="31">
        <v>0.03</v>
      </c>
      <c r="BW128" s="31">
        <v>0.04</v>
      </c>
      <c r="BX128" s="31">
        <v>0.06</v>
      </c>
      <c r="BY128" s="31">
        <v>7.0000000000000007E-2</v>
      </c>
      <c r="BZ128" s="31">
        <v>0.06</v>
      </c>
    </row>
    <row r="129" spans="1:78" x14ac:dyDescent="0.25">
      <c r="A129">
        <v>373</v>
      </c>
      <c r="B129" t="s">
        <v>279</v>
      </c>
      <c r="C129" t="s">
        <v>155</v>
      </c>
      <c r="D129" s="32">
        <v>590</v>
      </c>
      <c r="E129" s="32">
        <v>680</v>
      </c>
      <c r="F129" s="32">
        <v>1270</v>
      </c>
      <c r="G129" s="31">
        <v>0.77</v>
      </c>
      <c r="H129" s="31">
        <v>0.74</v>
      </c>
      <c r="I129" s="31">
        <v>0.75</v>
      </c>
      <c r="J129" s="31">
        <v>0.74</v>
      </c>
      <c r="K129" s="31">
        <v>0.71</v>
      </c>
      <c r="L129" s="31">
        <v>0.72</v>
      </c>
      <c r="M129" s="31">
        <v>0.05</v>
      </c>
      <c r="N129" s="31">
        <v>0.08</v>
      </c>
      <c r="O129" s="31">
        <v>0.06</v>
      </c>
      <c r="P129" s="31">
        <v>0</v>
      </c>
      <c r="Q129" s="31">
        <v>0</v>
      </c>
      <c r="R129" s="31">
        <v>0</v>
      </c>
      <c r="S129" s="31">
        <v>0.04</v>
      </c>
      <c r="T129" s="31">
        <v>0.02</v>
      </c>
      <c r="U129" s="31">
        <v>0.03</v>
      </c>
      <c r="V129" s="31">
        <v>0.04</v>
      </c>
      <c r="W129" s="31">
        <v>0.04</v>
      </c>
      <c r="X129" s="31">
        <v>0.04</v>
      </c>
      <c r="Y129" s="31" t="s">
        <v>39</v>
      </c>
      <c r="Z129" s="31" t="s">
        <v>39</v>
      </c>
      <c r="AA129" s="31" t="s">
        <v>39</v>
      </c>
      <c r="AB129" s="31">
        <v>0</v>
      </c>
      <c r="AC129" s="31">
        <v>0</v>
      </c>
      <c r="AD129" s="31">
        <v>0</v>
      </c>
      <c r="AE129" s="31">
        <v>0.04</v>
      </c>
      <c r="AF129" s="31">
        <v>0.02</v>
      </c>
      <c r="AG129" s="31">
        <v>0.03</v>
      </c>
      <c r="AH129" s="31">
        <v>0.6</v>
      </c>
      <c r="AI129" s="31">
        <v>0.57999999999999996</v>
      </c>
      <c r="AJ129" s="31">
        <v>0.59</v>
      </c>
      <c r="AK129" s="31">
        <v>0.28999999999999998</v>
      </c>
      <c r="AL129" s="31">
        <v>0.26</v>
      </c>
      <c r="AM129" s="31">
        <v>0.27</v>
      </c>
      <c r="AN129" s="31">
        <v>0.03</v>
      </c>
      <c r="AO129" s="31" t="s">
        <v>39</v>
      </c>
      <c r="AP129" s="31">
        <v>0.02</v>
      </c>
      <c r="AQ129" s="31">
        <v>0.25</v>
      </c>
      <c r="AR129" s="31">
        <v>0.22</v>
      </c>
      <c r="AS129" s="31">
        <v>0.23</v>
      </c>
      <c r="AT129" s="31">
        <v>0.31</v>
      </c>
      <c r="AU129" s="31">
        <v>0.3</v>
      </c>
      <c r="AV129" s="31">
        <v>0.31</v>
      </c>
      <c r="AW129" s="31" t="s">
        <v>39</v>
      </c>
      <c r="AX129" s="31">
        <v>0.01</v>
      </c>
      <c r="AY129" s="31">
        <v>0.01</v>
      </c>
      <c r="AZ129" s="31">
        <v>0</v>
      </c>
      <c r="BA129" s="31">
        <v>0</v>
      </c>
      <c r="BB129" s="31">
        <v>0</v>
      </c>
      <c r="BC129" s="31">
        <v>0.03</v>
      </c>
      <c r="BD129" s="31">
        <v>0.03</v>
      </c>
      <c r="BE129" s="31">
        <v>0.03</v>
      </c>
      <c r="BF129" s="31">
        <v>0.02</v>
      </c>
      <c r="BG129" s="31">
        <v>0.02</v>
      </c>
      <c r="BH129" s="31">
        <v>0.02</v>
      </c>
      <c r="BI129" s="31">
        <v>0.01</v>
      </c>
      <c r="BJ129" s="31">
        <v>0.01</v>
      </c>
      <c r="BK129" s="31">
        <v>0.01</v>
      </c>
      <c r="BL129" s="31">
        <v>0</v>
      </c>
      <c r="BM129" s="31">
        <v>0</v>
      </c>
      <c r="BN129" s="31">
        <v>0</v>
      </c>
      <c r="BO129" s="31" t="s">
        <v>39</v>
      </c>
      <c r="BP129" s="31">
        <v>0</v>
      </c>
      <c r="BQ129" s="31" t="s">
        <v>39</v>
      </c>
      <c r="BR129" s="31">
        <v>0.09</v>
      </c>
      <c r="BS129" s="31">
        <v>0.11</v>
      </c>
      <c r="BT129" s="31">
        <v>0.1</v>
      </c>
      <c r="BU129" s="31">
        <v>0.01</v>
      </c>
      <c r="BV129" s="31">
        <v>0.01</v>
      </c>
      <c r="BW129" s="31">
        <v>0.01</v>
      </c>
      <c r="BX129" s="31">
        <v>0.13</v>
      </c>
      <c r="BY129" s="31">
        <v>0.14000000000000001</v>
      </c>
      <c r="BZ129" s="31">
        <v>0.14000000000000001</v>
      </c>
    </row>
    <row r="130" spans="1:78" x14ac:dyDescent="0.25">
      <c r="A130">
        <v>893</v>
      </c>
      <c r="B130" t="s">
        <v>280</v>
      </c>
      <c r="C130" t="s">
        <v>159</v>
      </c>
      <c r="D130" s="32">
        <v>230</v>
      </c>
      <c r="E130" s="32">
        <v>250</v>
      </c>
      <c r="F130" s="32">
        <v>480</v>
      </c>
      <c r="G130" s="31">
        <v>0.8</v>
      </c>
      <c r="H130" s="31">
        <v>0.81</v>
      </c>
      <c r="I130" s="31">
        <v>0.81</v>
      </c>
      <c r="J130" s="31">
        <v>0.7</v>
      </c>
      <c r="K130" s="31">
        <v>0.69</v>
      </c>
      <c r="L130" s="31">
        <v>0.7</v>
      </c>
      <c r="M130" s="31">
        <v>7.0000000000000007E-2</v>
      </c>
      <c r="N130" s="31">
        <v>0.08</v>
      </c>
      <c r="O130" s="31">
        <v>0.08</v>
      </c>
      <c r="P130" s="31">
        <v>0</v>
      </c>
      <c r="Q130" s="31">
        <v>0</v>
      </c>
      <c r="R130" s="31">
        <v>0</v>
      </c>
      <c r="S130" s="31" t="s">
        <v>39</v>
      </c>
      <c r="T130" s="31">
        <v>0.02</v>
      </c>
      <c r="U130" s="31">
        <v>0.02</v>
      </c>
      <c r="V130" s="31">
        <v>0.05</v>
      </c>
      <c r="W130" s="31">
        <v>0.04</v>
      </c>
      <c r="X130" s="31">
        <v>0.04</v>
      </c>
      <c r="Y130" s="31" t="s">
        <v>39</v>
      </c>
      <c r="Z130" s="31">
        <v>0</v>
      </c>
      <c r="AA130" s="31" t="s">
        <v>39</v>
      </c>
      <c r="AB130" s="31">
        <v>0</v>
      </c>
      <c r="AC130" s="31">
        <v>0</v>
      </c>
      <c r="AD130" s="31">
        <v>0</v>
      </c>
      <c r="AE130" s="31">
        <v>0.05</v>
      </c>
      <c r="AF130" s="31">
        <v>0.08</v>
      </c>
      <c r="AG130" s="31">
        <v>7.0000000000000007E-2</v>
      </c>
      <c r="AH130" s="31">
        <v>0.56000000000000005</v>
      </c>
      <c r="AI130" s="31">
        <v>0.55000000000000004</v>
      </c>
      <c r="AJ130" s="31">
        <v>0.55000000000000004</v>
      </c>
      <c r="AK130" s="31">
        <v>0.22</v>
      </c>
      <c r="AL130" s="31">
        <v>0.14000000000000001</v>
      </c>
      <c r="AM130" s="31">
        <v>0.18</v>
      </c>
      <c r="AN130" s="31" t="s">
        <v>39</v>
      </c>
      <c r="AO130" s="31">
        <v>0</v>
      </c>
      <c r="AP130" s="31" t="s">
        <v>39</v>
      </c>
      <c r="AQ130" s="31">
        <v>0.14000000000000001</v>
      </c>
      <c r="AR130" s="31">
        <v>0.08</v>
      </c>
      <c r="AS130" s="31">
        <v>0.11</v>
      </c>
      <c r="AT130" s="31">
        <v>0.34</v>
      </c>
      <c r="AU130" s="31">
        <v>0.41</v>
      </c>
      <c r="AV130" s="31">
        <v>0.37</v>
      </c>
      <c r="AW130" s="31">
        <v>0</v>
      </c>
      <c r="AX130" s="31" t="s">
        <v>39</v>
      </c>
      <c r="AY130" s="31" t="s">
        <v>39</v>
      </c>
      <c r="AZ130" s="31">
        <v>0</v>
      </c>
      <c r="BA130" s="31">
        <v>0</v>
      </c>
      <c r="BB130" s="31">
        <v>0</v>
      </c>
      <c r="BC130" s="31">
        <v>0.09</v>
      </c>
      <c r="BD130" s="31">
        <v>0.08</v>
      </c>
      <c r="BE130" s="31">
        <v>0.08</v>
      </c>
      <c r="BF130" s="31">
        <v>0.05</v>
      </c>
      <c r="BG130" s="31">
        <v>0.05</v>
      </c>
      <c r="BH130" s="31">
        <v>0.05</v>
      </c>
      <c r="BI130" s="31">
        <v>0.04</v>
      </c>
      <c r="BJ130" s="31">
        <v>0.03</v>
      </c>
      <c r="BK130" s="31">
        <v>0.03</v>
      </c>
      <c r="BL130" s="31">
        <v>0</v>
      </c>
      <c r="BM130" s="31">
        <v>0</v>
      </c>
      <c r="BN130" s="31">
        <v>0</v>
      </c>
      <c r="BO130" s="31" t="s">
        <v>39</v>
      </c>
      <c r="BP130" s="31">
        <v>0.04</v>
      </c>
      <c r="BQ130" s="31">
        <v>0.03</v>
      </c>
      <c r="BR130" s="31">
        <v>0.04</v>
      </c>
      <c r="BS130" s="31">
        <v>7.0000000000000007E-2</v>
      </c>
      <c r="BT130" s="31">
        <v>0.05</v>
      </c>
      <c r="BU130" s="31">
        <v>0.03</v>
      </c>
      <c r="BV130" s="31" t="s">
        <v>39</v>
      </c>
      <c r="BW130" s="31">
        <v>0.02</v>
      </c>
      <c r="BX130" s="31">
        <v>0.13</v>
      </c>
      <c r="BY130" s="31">
        <v>0.1</v>
      </c>
      <c r="BZ130" s="31">
        <v>0.12</v>
      </c>
    </row>
    <row r="131" spans="1:78" x14ac:dyDescent="0.25">
      <c r="A131">
        <v>871</v>
      </c>
      <c r="B131" t="s">
        <v>281</v>
      </c>
      <c r="C131" t="s">
        <v>167</v>
      </c>
      <c r="D131" s="32">
        <v>440</v>
      </c>
      <c r="E131" s="32">
        <v>460</v>
      </c>
      <c r="F131" s="32">
        <v>910</v>
      </c>
      <c r="G131" s="31">
        <v>0.82</v>
      </c>
      <c r="H131" s="31">
        <v>0.82</v>
      </c>
      <c r="I131" s="31">
        <v>0.82</v>
      </c>
      <c r="J131" s="31">
        <v>0.77</v>
      </c>
      <c r="K131" s="31">
        <v>0.78</v>
      </c>
      <c r="L131" s="31">
        <v>0.78</v>
      </c>
      <c r="M131" s="31">
        <v>0.05</v>
      </c>
      <c r="N131" s="31">
        <v>0.04</v>
      </c>
      <c r="O131" s="31">
        <v>0.04</v>
      </c>
      <c r="P131" s="31" t="s">
        <v>39</v>
      </c>
      <c r="Q131" s="31" t="s">
        <v>39</v>
      </c>
      <c r="R131" s="31">
        <v>0.01</v>
      </c>
      <c r="S131" s="31">
        <v>0.01</v>
      </c>
      <c r="T131" s="31">
        <v>0.02</v>
      </c>
      <c r="U131" s="31">
        <v>0.02</v>
      </c>
      <c r="V131" s="31">
        <v>0.02</v>
      </c>
      <c r="W131" s="31" t="s">
        <v>39</v>
      </c>
      <c r="X131" s="31">
        <v>0.01</v>
      </c>
      <c r="Y131" s="31" t="s">
        <v>39</v>
      </c>
      <c r="Z131" s="31">
        <v>0</v>
      </c>
      <c r="AA131" s="31" t="s">
        <v>39</v>
      </c>
      <c r="AB131" s="31">
        <v>0</v>
      </c>
      <c r="AC131" s="31">
        <v>0</v>
      </c>
      <c r="AD131" s="31">
        <v>0</v>
      </c>
      <c r="AE131" s="31">
        <v>0.03</v>
      </c>
      <c r="AF131" s="31">
        <v>0.02</v>
      </c>
      <c r="AG131" s="31">
        <v>0.02</v>
      </c>
      <c r="AH131" s="31">
        <v>0.69</v>
      </c>
      <c r="AI131" s="31">
        <v>0.71</v>
      </c>
      <c r="AJ131" s="31">
        <v>0.7</v>
      </c>
      <c r="AK131" s="31">
        <v>0.41</v>
      </c>
      <c r="AL131" s="31">
        <v>0.41</v>
      </c>
      <c r="AM131" s="31">
        <v>0.41</v>
      </c>
      <c r="AN131" s="31">
        <v>0.02</v>
      </c>
      <c r="AO131" s="31" t="s">
        <v>39</v>
      </c>
      <c r="AP131" s="31">
        <v>0.01</v>
      </c>
      <c r="AQ131" s="31">
        <v>0.25</v>
      </c>
      <c r="AR131" s="31">
        <v>0.22</v>
      </c>
      <c r="AS131" s="31">
        <v>0.23</v>
      </c>
      <c r="AT131" s="31">
        <v>0.27</v>
      </c>
      <c r="AU131" s="31">
        <v>0.3</v>
      </c>
      <c r="AV131" s="31">
        <v>0.28999999999999998</v>
      </c>
      <c r="AW131" s="31">
        <v>0</v>
      </c>
      <c r="AX131" s="31" t="s">
        <v>39</v>
      </c>
      <c r="AY131" s="31" t="s">
        <v>39</v>
      </c>
      <c r="AZ131" s="31">
        <v>0</v>
      </c>
      <c r="BA131" s="31">
        <v>0</v>
      </c>
      <c r="BB131" s="31">
        <v>0</v>
      </c>
      <c r="BC131" s="31">
        <v>0.05</v>
      </c>
      <c r="BD131" s="31">
        <v>0.03</v>
      </c>
      <c r="BE131" s="31">
        <v>0.04</v>
      </c>
      <c r="BF131" s="31">
        <v>0.02</v>
      </c>
      <c r="BG131" s="31" t="s">
        <v>39</v>
      </c>
      <c r="BH131" s="31">
        <v>0.01</v>
      </c>
      <c r="BI131" s="31">
        <v>0.03</v>
      </c>
      <c r="BJ131" s="31">
        <v>0.02</v>
      </c>
      <c r="BK131" s="31">
        <v>0.03</v>
      </c>
      <c r="BL131" s="31">
        <v>0</v>
      </c>
      <c r="BM131" s="31">
        <v>0</v>
      </c>
      <c r="BN131" s="31">
        <v>0</v>
      </c>
      <c r="BO131" s="31" t="s">
        <v>39</v>
      </c>
      <c r="BP131" s="31" t="s">
        <v>39</v>
      </c>
      <c r="BQ131" s="31" t="s">
        <v>39</v>
      </c>
      <c r="BR131" s="31">
        <v>0.04</v>
      </c>
      <c r="BS131" s="31">
        <v>0.04</v>
      </c>
      <c r="BT131" s="31">
        <v>0.04</v>
      </c>
      <c r="BU131" s="31">
        <v>0.02</v>
      </c>
      <c r="BV131" s="31">
        <v>0.03</v>
      </c>
      <c r="BW131" s="31">
        <v>0.03</v>
      </c>
      <c r="BX131" s="31">
        <v>0.11</v>
      </c>
      <c r="BY131" s="31">
        <v>0.11</v>
      </c>
      <c r="BZ131" s="31">
        <v>0.11</v>
      </c>
    </row>
    <row r="132" spans="1:78" x14ac:dyDescent="0.25">
      <c r="A132">
        <v>334</v>
      </c>
      <c r="B132" t="s">
        <v>282</v>
      </c>
      <c r="C132" t="s">
        <v>159</v>
      </c>
      <c r="D132" s="32">
        <v>310</v>
      </c>
      <c r="E132" s="32">
        <v>350</v>
      </c>
      <c r="F132" s="32">
        <v>660</v>
      </c>
      <c r="G132" s="31">
        <v>0.72</v>
      </c>
      <c r="H132" s="31">
        <v>0.72</v>
      </c>
      <c r="I132" s="31">
        <v>0.72</v>
      </c>
      <c r="J132" s="31">
        <v>0.71</v>
      </c>
      <c r="K132" s="31">
        <v>0.71</v>
      </c>
      <c r="L132" s="31">
        <v>0.71</v>
      </c>
      <c r="M132" s="31">
        <v>0.06</v>
      </c>
      <c r="N132" s="31">
        <v>0.05</v>
      </c>
      <c r="O132" s="31">
        <v>0.05</v>
      </c>
      <c r="P132" s="31">
        <v>0</v>
      </c>
      <c r="Q132" s="31">
        <v>0</v>
      </c>
      <c r="R132" s="31">
        <v>0</v>
      </c>
      <c r="S132" s="31">
        <v>0.05</v>
      </c>
      <c r="T132" s="31">
        <v>0.03</v>
      </c>
      <c r="U132" s="31">
        <v>0.04</v>
      </c>
      <c r="V132" s="31">
        <v>0.04</v>
      </c>
      <c r="W132" s="31" t="s">
        <v>39</v>
      </c>
      <c r="X132" s="31">
        <v>0.03</v>
      </c>
      <c r="Y132" s="31">
        <v>0</v>
      </c>
      <c r="Z132" s="31">
        <v>0</v>
      </c>
      <c r="AA132" s="31">
        <v>0</v>
      </c>
      <c r="AB132" s="31">
        <v>0</v>
      </c>
      <c r="AC132" s="31">
        <v>0</v>
      </c>
      <c r="AD132" s="31">
        <v>0</v>
      </c>
      <c r="AE132" s="31">
        <v>7.0000000000000007E-2</v>
      </c>
      <c r="AF132" s="31">
        <v>0.04</v>
      </c>
      <c r="AG132" s="31">
        <v>0.05</v>
      </c>
      <c r="AH132" s="31">
        <v>0.56000000000000005</v>
      </c>
      <c r="AI132" s="31">
        <v>0.62</v>
      </c>
      <c r="AJ132" s="31">
        <v>0.59</v>
      </c>
      <c r="AK132" s="31">
        <v>0.21</v>
      </c>
      <c r="AL132" s="31">
        <v>0.27</v>
      </c>
      <c r="AM132" s="31">
        <v>0.24</v>
      </c>
      <c r="AN132" s="31" t="s">
        <v>39</v>
      </c>
      <c r="AO132" s="31" t="s">
        <v>39</v>
      </c>
      <c r="AP132" s="31" t="s">
        <v>39</v>
      </c>
      <c r="AQ132" s="31">
        <v>0.16</v>
      </c>
      <c r="AR132" s="31">
        <v>0.21</v>
      </c>
      <c r="AS132" s="31">
        <v>0.18</v>
      </c>
      <c r="AT132" s="31">
        <v>0.34</v>
      </c>
      <c r="AU132" s="31">
        <v>0.35</v>
      </c>
      <c r="AV132" s="31">
        <v>0.35</v>
      </c>
      <c r="AW132" s="31" t="s">
        <v>39</v>
      </c>
      <c r="AX132" s="31" t="s">
        <v>39</v>
      </c>
      <c r="AY132" s="31" t="s">
        <v>39</v>
      </c>
      <c r="AZ132" s="31">
        <v>0</v>
      </c>
      <c r="BA132" s="31" t="s">
        <v>39</v>
      </c>
      <c r="BB132" s="31" t="s">
        <v>39</v>
      </c>
      <c r="BC132" s="31" t="s">
        <v>39</v>
      </c>
      <c r="BD132" s="31" t="s">
        <v>39</v>
      </c>
      <c r="BE132" s="31">
        <v>0.01</v>
      </c>
      <c r="BF132" s="31" t="s">
        <v>39</v>
      </c>
      <c r="BG132" s="31" t="s">
        <v>39</v>
      </c>
      <c r="BH132" s="31" t="s">
        <v>39</v>
      </c>
      <c r="BI132" s="31">
        <v>0</v>
      </c>
      <c r="BJ132" s="31" t="s">
        <v>39</v>
      </c>
      <c r="BK132" s="31" t="s">
        <v>39</v>
      </c>
      <c r="BL132" s="31" t="s">
        <v>39</v>
      </c>
      <c r="BM132" s="31">
        <v>0</v>
      </c>
      <c r="BN132" s="31" t="s">
        <v>39</v>
      </c>
      <c r="BO132" s="31" t="s">
        <v>39</v>
      </c>
      <c r="BP132" s="31">
        <v>0</v>
      </c>
      <c r="BQ132" s="31" t="s">
        <v>39</v>
      </c>
      <c r="BR132" s="31">
        <v>0.13</v>
      </c>
      <c r="BS132" s="31">
        <v>0.14000000000000001</v>
      </c>
      <c r="BT132" s="31">
        <v>0.13</v>
      </c>
      <c r="BU132" s="31">
        <v>0.02</v>
      </c>
      <c r="BV132" s="31" t="s">
        <v>39</v>
      </c>
      <c r="BW132" s="31">
        <v>0.02</v>
      </c>
      <c r="BX132" s="31">
        <v>0.13</v>
      </c>
      <c r="BY132" s="31">
        <v>0.13</v>
      </c>
      <c r="BZ132" s="31">
        <v>0.13</v>
      </c>
    </row>
    <row r="133" spans="1:78" x14ac:dyDescent="0.25">
      <c r="A133">
        <v>933</v>
      </c>
      <c r="B133" t="s">
        <v>283</v>
      </c>
      <c r="C133" t="s">
        <v>169</v>
      </c>
      <c r="D133" s="32">
        <v>390</v>
      </c>
      <c r="E133" s="32">
        <v>410</v>
      </c>
      <c r="F133" s="32">
        <v>810</v>
      </c>
      <c r="G133" s="31">
        <v>0.77</v>
      </c>
      <c r="H133" s="31">
        <v>0.78</v>
      </c>
      <c r="I133" s="31">
        <v>0.77</v>
      </c>
      <c r="J133" s="31">
        <v>0.59</v>
      </c>
      <c r="K133" s="31">
        <v>0.6</v>
      </c>
      <c r="L133" s="31">
        <v>0.59</v>
      </c>
      <c r="M133" s="31">
        <v>0.08</v>
      </c>
      <c r="N133" s="31">
        <v>0.08</v>
      </c>
      <c r="O133" s="31">
        <v>0.08</v>
      </c>
      <c r="P133" s="31">
        <v>0</v>
      </c>
      <c r="Q133" s="31">
        <v>0</v>
      </c>
      <c r="R133" s="31">
        <v>0</v>
      </c>
      <c r="S133" s="31">
        <v>0.02</v>
      </c>
      <c r="T133" s="31">
        <v>0.03</v>
      </c>
      <c r="U133" s="31">
        <v>0.02</v>
      </c>
      <c r="V133" s="31">
        <v>0.06</v>
      </c>
      <c r="W133" s="31">
        <v>0.04</v>
      </c>
      <c r="X133" s="31">
        <v>0.05</v>
      </c>
      <c r="Y133" s="31">
        <v>0</v>
      </c>
      <c r="Z133" s="31" t="s">
        <v>39</v>
      </c>
      <c r="AA133" s="31" t="s">
        <v>39</v>
      </c>
      <c r="AB133" s="31">
        <v>0</v>
      </c>
      <c r="AC133" s="31">
        <v>0</v>
      </c>
      <c r="AD133" s="31">
        <v>0</v>
      </c>
      <c r="AE133" s="31">
        <v>0.05</v>
      </c>
      <c r="AF133" s="31">
        <v>0.06</v>
      </c>
      <c r="AG133" s="31">
        <v>0.05</v>
      </c>
      <c r="AH133" s="31">
        <v>0.43</v>
      </c>
      <c r="AI133" s="31">
        <v>0.46</v>
      </c>
      <c r="AJ133" s="31">
        <v>0.44</v>
      </c>
      <c r="AK133" s="31">
        <v>0.2</v>
      </c>
      <c r="AL133" s="31">
        <v>0.18</v>
      </c>
      <c r="AM133" s="31">
        <v>0.19</v>
      </c>
      <c r="AN133" s="31" t="s">
        <v>39</v>
      </c>
      <c r="AO133" s="31" t="s">
        <v>39</v>
      </c>
      <c r="AP133" s="31">
        <v>0.01</v>
      </c>
      <c r="AQ133" s="31">
        <v>0.14000000000000001</v>
      </c>
      <c r="AR133" s="31">
        <v>0.14000000000000001</v>
      </c>
      <c r="AS133" s="31">
        <v>0.14000000000000001</v>
      </c>
      <c r="AT133" s="31">
        <v>0.21</v>
      </c>
      <c r="AU133" s="31">
        <v>0.25</v>
      </c>
      <c r="AV133" s="31">
        <v>0.23</v>
      </c>
      <c r="AW133" s="31">
        <v>0.02</v>
      </c>
      <c r="AX133" s="31">
        <v>0.02</v>
      </c>
      <c r="AY133" s="31">
        <v>0.02</v>
      </c>
      <c r="AZ133" s="31">
        <v>0</v>
      </c>
      <c r="BA133" s="31">
        <v>0</v>
      </c>
      <c r="BB133" s="31">
        <v>0</v>
      </c>
      <c r="BC133" s="31">
        <v>0.17</v>
      </c>
      <c r="BD133" s="31">
        <v>0.16</v>
      </c>
      <c r="BE133" s="31">
        <v>0.16</v>
      </c>
      <c r="BF133" s="31">
        <v>0.09</v>
      </c>
      <c r="BG133" s="31">
        <v>0.09</v>
      </c>
      <c r="BH133" s="31">
        <v>0.09</v>
      </c>
      <c r="BI133" s="31">
        <v>0.08</v>
      </c>
      <c r="BJ133" s="31">
        <v>7.0000000000000007E-2</v>
      </c>
      <c r="BK133" s="31">
        <v>7.0000000000000007E-2</v>
      </c>
      <c r="BL133" s="31">
        <v>0</v>
      </c>
      <c r="BM133" s="31">
        <v>0</v>
      </c>
      <c r="BN133" s="31">
        <v>0</v>
      </c>
      <c r="BO133" s="31" t="s">
        <v>39</v>
      </c>
      <c r="BP133" s="31">
        <v>0.01</v>
      </c>
      <c r="BQ133" s="31">
        <v>0.01</v>
      </c>
      <c r="BR133" s="31">
        <v>0.08</v>
      </c>
      <c r="BS133" s="31">
        <v>0.09</v>
      </c>
      <c r="BT133" s="31">
        <v>0.08</v>
      </c>
      <c r="BU133" s="31">
        <v>0.03</v>
      </c>
      <c r="BV133" s="31">
        <v>0.03</v>
      </c>
      <c r="BW133" s="31">
        <v>0.03</v>
      </c>
      <c r="BX133" s="31">
        <v>0.12</v>
      </c>
      <c r="BY133" s="31">
        <v>0.1</v>
      </c>
      <c r="BZ133" s="31">
        <v>0.11</v>
      </c>
    </row>
    <row r="134" spans="1:78" x14ac:dyDescent="0.25">
      <c r="A134">
        <v>803</v>
      </c>
      <c r="B134" t="s">
        <v>284</v>
      </c>
      <c r="C134" t="s">
        <v>169</v>
      </c>
      <c r="D134" s="32">
        <v>540</v>
      </c>
      <c r="E134" s="32">
        <v>620</v>
      </c>
      <c r="F134" s="32">
        <v>1160</v>
      </c>
      <c r="G134" s="31">
        <v>0.7</v>
      </c>
      <c r="H134" s="31">
        <v>0.73</v>
      </c>
      <c r="I134" s="31">
        <v>0.71</v>
      </c>
      <c r="J134" s="31">
        <v>0.66</v>
      </c>
      <c r="K134" s="31">
        <v>0.68</v>
      </c>
      <c r="L134" s="31">
        <v>0.67</v>
      </c>
      <c r="M134" s="31">
        <v>0.08</v>
      </c>
      <c r="N134" s="31">
        <v>0.09</v>
      </c>
      <c r="O134" s="31">
        <v>0.09</v>
      </c>
      <c r="P134" s="31">
        <v>0</v>
      </c>
      <c r="Q134" s="31" t="s">
        <v>39</v>
      </c>
      <c r="R134" s="31" t="s">
        <v>39</v>
      </c>
      <c r="S134" s="31">
        <v>0.05</v>
      </c>
      <c r="T134" s="31">
        <v>0.03</v>
      </c>
      <c r="U134" s="31">
        <v>0.04</v>
      </c>
      <c r="V134" s="31">
        <v>0.06</v>
      </c>
      <c r="W134" s="31">
        <v>0.06</v>
      </c>
      <c r="X134" s="31">
        <v>0.06</v>
      </c>
      <c r="Y134" s="31" t="s">
        <v>39</v>
      </c>
      <c r="Z134" s="31" t="s">
        <v>39</v>
      </c>
      <c r="AA134" s="31" t="s">
        <v>39</v>
      </c>
      <c r="AB134" s="31">
        <v>0</v>
      </c>
      <c r="AC134" s="31">
        <v>0</v>
      </c>
      <c r="AD134" s="31">
        <v>0</v>
      </c>
      <c r="AE134" s="31">
        <v>0.09</v>
      </c>
      <c r="AF134" s="31">
        <v>7.0000000000000007E-2</v>
      </c>
      <c r="AG134" s="31">
        <v>0.08</v>
      </c>
      <c r="AH134" s="31">
        <v>0.46</v>
      </c>
      <c r="AI134" s="31">
        <v>0.5</v>
      </c>
      <c r="AJ134" s="31">
        <v>0.48</v>
      </c>
      <c r="AK134" s="31">
        <v>0.17</v>
      </c>
      <c r="AL134" s="31">
        <v>0.17</v>
      </c>
      <c r="AM134" s="31">
        <v>0.17</v>
      </c>
      <c r="AN134" s="31">
        <v>0.01</v>
      </c>
      <c r="AO134" s="31" t="s">
        <v>39</v>
      </c>
      <c r="AP134" s="31">
        <v>0.01</v>
      </c>
      <c r="AQ134" s="31">
        <v>0.1</v>
      </c>
      <c r="AR134" s="31">
        <v>0.11</v>
      </c>
      <c r="AS134" s="31">
        <v>0.11</v>
      </c>
      <c r="AT134" s="31">
        <v>0.28999999999999998</v>
      </c>
      <c r="AU134" s="31">
        <v>0.31</v>
      </c>
      <c r="AV134" s="31">
        <v>0.3</v>
      </c>
      <c r="AW134" s="31" t="s">
        <v>39</v>
      </c>
      <c r="AX134" s="31">
        <v>0.02</v>
      </c>
      <c r="AY134" s="31">
        <v>0.01</v>
      </c>
      <c r="AZ134" s="31">
        <v>0</v>
      </c>
      <c r="BA134" s="31">
        <v>0</v>
      </c>
      <c r="BB134" s="31">
        <v>0</v>
      </c>
      <c r="BC134" s="31">
        <v>0.03</v>
      </c>
      <c r="BD134" s="31">
        <v>0.04</v>
      </c>
      <c r="BE134" s="31">
        <v>0.04</v>
      </c>
      <c r="BF134" s="31">
        <v>0.01</v>
      </c>
      <c r="BG134" s="31">
        <v>0.02</v>
      </c>
      <c r="BH134" s="31">
        <v>0.02</v>
      </c>
      <c r="BI134" s="31">
        <v>0.01</v>
      </c>
      <c r="BJ134" s="31">
        <v>0.02</v>
      </c>
      <c r="BK134" s="31">
        <v>0.02</v>
      </c>
      <c r="BL134" s="31" t="s">
        <v>39</v>
      </c>
      <c r="BM134" s="31">
        <v>0</v>
      </c>
      <c r="BN134" s="31" t="s">
        <v>39</v>
      </c>
      <c r="BO134" s="31" t="s">
        <v>39</v>
      </c>
      <c r="BP134" s="31" t="s">
        <v>39</v>
      </c>
      <c r="BQ134" s="31">
        <v>0.01</v>
      </c>
      <c r="BR134" s="31">
        <v>7.0000000000000007E-2</v>
      </c>
      <c r="BS134" s="31">
        <v>0.06</v>
      </c>
      <c r="BT134" s="31">
        <v>0.06</v>
      </c>
      <c r="BU134" s="31" t="s">
        <v>39</v>
      </c>
      <c r="BV134" s="31" t="s">
        <v>39</v>
      </c>
      <c r="BW134" s="31">
        <v>0.01</v>
      </c>
      <c r="BX134" s="31">
        <v>0.22</v>
      </c>
      <c r="BY134" s="31">
        <v>0.21</v>
      </c>
      <c r="BZ134" s="31">
        <v>0.22</v>
      </c>
    </row>
    <row r="135" spans="1:78" x14ac:dyDescent="0.25">
      <c r="A135">
        <v>393</v>
      </c>
      <c r="B135" t="s">
        <v>285</v>
      </c>
      <c r="C135" t="s">
        <v>151</v>
      </c>
      <c r="D135" s="32">
        <v>150</v>
      </c>
      <c r="E135" s="32">
        <v>180</v>
      </c>
      <c r="F135" s="32">
        <v>320</v>
      </c>
      <c r="G135" s="31">
        <v>0.85</v>
      </c>
      <c r="H135" s="31">
        <v>0.89</v>
      </c>
      <c r="I135" s="31">
        <v>0.87</v>
      </c>
      <c r="J135" s="31">
        <v>0.81</v>
      </c>
      <c r="K135" s="31">
        <v>0.85</v>
      </c>
      <c r="L135" s="31">
        <v>0.83</v>
      </c>
      <c r="M135" s="31">
        <v>0.08</v>
      </c>
      <c r="N135" s="31">
        <v>0.05</v>
      </c>
      <c r="O135" s="31">
        <v>0.06</v>
      </c>
      <c r="P135" s="31">
        <v>0</v>
      </c>
      <c r="Q135" s="31">
        <v>0</v>
      </c>
      <c r="R135" s="31">
        <v>0</v>
      </c>
      <c r="S135" s="31">
        <v>0.04</v>
      </c>
      <c r="T135" s="31" t="s">
        <v>39</v>
      </c>
      <c r="U135" s="31">
        <v>0.03</v>
      </c>
      <c r="V135" s="31">
        <v>0.05</v>
      </c>
      <c r="W135" s="31">
        <v>0.06</v>
      </c>
      <c r="X135" s="31">
        <v>0.05</v>
      </c>
      <c r="Y135" s="31">
        <v>0</v>
      </c>
      <c r="Z135" s="31">
        <v>0</v>
      </c>
      <c r="AA135" s="31">
        <v>0</v>
      </c>
      <c r="AB135" s="31">
        <v>0</v>
      </c>
      <c r="AC135" s="31">
        <v>0</v>
      </c>
      <c r="AD135" s="31">
        <v>0</v>
      </c>
      <c r="AE135" s="31">
        <v>0.08</v>
      </c>
      <c r="AF135" s="31">
        <v>0.05</v>
      </c>
      <c r="AG135" s="31">
        <v>0.06</v>
      </c>
      <c r="AH135" s="31">
        <v>0.63</v>
      </c>
      <c r="AI135" s="31">
        <v>0.71</v>
      </c>
      <c r="AJ135" s="31">
        <v>0.68</v>
      </c>
      <c r="AK135" s="31">
        <v>0.17</v>
      </c>
      <c r="AL135" s="31">
        <v>0.23</v>
      </c>
      <c r="AM135" s="31">
        <v>0.21</v>
      </c>
      <c r="AN135" s="31" t="s">
        <v>39</v>
      </c>
      <c r="AO135" s="31" t="s">
        <v>39</v>
      </c>
      <c r="AP135" s="31" t="s">
        <v>39</v>
      </c>
      <c r="AQ135" s="31">
        <v>0.14000000000000001</v>
      </c>
      <c r="AR135" s="31">
        <v>0.22</v>
      </c>
      <c r="AS135" s="31">
        <v>0.18</v>
      </c>
      <c r="AT135" s="31">
        <v>0.46</v>
      </c>
      <c r="AU135" s="31">
        <v>0.46</v>
      </c>
      <c r="AV135" s="31">
        <v>0.46</v>
      </c>
      <c r="AW135" s="31">
        <v>0</v>
      </c>
      <c r="AX135" s="31" t="s">
        <v>39</v>
      </c>
      <c r="AY135" s="31" t="s">
        <v>39</v>
      </c>
      <c r="AZ135" s="31" t="s">
        <v>39</v>
      </c>
      <c r="BA135" s="31" t="s">
        <v>39</v>
      </c>
      <c r="BB135" s="31" t="s">
        <v>39</v>
      </c>
      <c r="BC135" s="31" t="s">
        <v>39</v>
      </c>
      <c r="BD135" s="31" t="s">
        <v>39</v>
      </c>
      <c r="BE135" s="31">
        <v>0.03</v>
      </c>
      <c r="BF135" s="31" t="s">
        <v>39</v>
      </c>
      <c r="BG135" s="31" t="s">
        <v>39</v>
      </c>
      <c r="BH135" s="31">
        <v>0.03</v>
      </c>
      <c r="BI135" s="31" t="s">
        <v>39</v>
      </c>
      <c r="BJ135" s="31">
        <v>0</v>
      </c>
      <c r="BK135" s="31" t="s">
        <v>39</v>
      </c>
      <c r="BL135" s="31">
        <v>0</v>
      </c>
      <c r="BM135" s="31">
        <v>0</v>
      </c>
      <c r="BN135" s="31">
        <v>0</v>
      </c>
      <c r="BO135" s="31" t="s">
        <v>39</v>
      </c>
      <c r="BP135" s="31" t="s">
        <v>39</v>
      </c>
      <c r="BQ135" s="31" t="s">
        <v>39</v>
      </c>
      <c r="BR135" s="31">
        <v>7.0000000000000007E-2</v>
      </c>
      <c r="BS135" s="31">
        <v>0.06</v>
      </c>
      <c r="BT135" s="31">
        <v>7.0000000000000007E-2</v>
      </c>
      <c r="BU135" s="31" t="s">
        <v>39</v>
      </c>
      <c r="BV135" s="31" t="s">
        <v>39</v>
      </c>
      <c r="BW135" s="31">
        <v>0.03</v>
      </c>
      <c r="BX135" s="31">
        <v>0.05</v>
      </c>
      <c r="BY135" s="31">
        <v>0.03</v>
      </c>
      <c r="BZ135" s="31">
        <v>0.04</v>
      </c>
    </row>
    <row r="136" spans="1:78" x14ac:dyDescent="0.25">
      <c r="A136">
        <v>852</v>
      </c>
      <c r="B136" t="s">
        <v>286</v>
      </c>
      <c r="C136" t="s">
        <v>167</v>
      </c>
      <c r="D136" s="32">
        <v>30</v>
      </c>
      <c r="E136" s="32">
        <v>50</v>
      </c>
      <c r="F136" s="32">
        <v>80</v>
      </c>
      <c r="G136" s="31">
        <v>0.48</v>
      </c>
      <c r="H136" s="31">
        <v>0.73</v>
      </c>
      <c r="I136" s="31">
        <v>0.65</v>
      </c>
      <c r="J136" s="31">
        <v>0.48</v>
      </c>
      <c r="K136" s="31">
        <v>0.73</v>
      </c>
      <c r="L136" s="31">
        <v>0.65</v>
      </c>
      <c r="M136" s="31">
        <v>0</v>
      </c>
      <c r="N136" s="31" t="s">
        <v>39</v>
      </c>
      <c r="O136" s="31" t="s">
        <v>39</v>
      </c>
      <c r="P136" s="31">
        <v>0</v>
      </c>
      <c r="Q136" s="31">
        <v>0</v>
      </c>
      <c r="R136" s="31">
        <v>0</v>
      </c>
      <c r="S136" s="31">
        <v>0</v>
      </c>
      <c r="T136" s="31" t="s">
        <v>39</v>
      </c>
      <c r="U136" s="31" t="s">
        <v>39</v>
      </c>
      <c r="V136" s="31" t="s">
        <v>39</v>
      </c>
      <c r="W136" s="31" t="s">
        <v>39</v>
      </c>
      <c r="X136" s="31" t="s">
        <v>39</v>
      </c>
      <c r="Y136" s="31" t="s">
        <v>39</v>
      </c>
      <c r="Z136" s="31" t="s">
        <v>39</v>
      </c>
      <c r="AA136" s="31" t="s">
        <v>39</v>
      </c>
      <c r="AB136" s="31">
        <v>0</v>
      </c>
      <c r="AC136" s="31">
        <v>0</v>
      </c>
      <c r="AD136" s="31">
        <v>0</v>
      </c>
      <c r="AE136" s="31" t="s">
        <v>39</v>
      </c>
      <c r="AF136" s="31" t="s">
        <v>39</v>
      </c>
      <c r="AG136" s="31" t="s">
        <v>39</v>
      </c>
      <c r="AH136" s="31">
        <v>0.33</v>
      </c>
      <c r="AI136" s="31">
        <v>0.57999999999999996</v>
      </c>
      <c r="AJ136" s="31">
        <v>0.49</v>
      </c>
      <c r="AK136" s="31" t="s">
        <v>39</v>
      </c>
      <c r="AL136" s="31">
        <v>0.21</v>
      </c>
      <c r="AM136" s="31">
        <v>0.16</v>
      </c>
      <c r="AN136" s="31">
        <v>0</v>
      </c>
      <c r="AO136" s="31">
        <v>0</v>
      </c>
      <c r="AP136" s="31">
        <v>0</v>
      </c>
      <c r="AQ136" s="31" t="s">
        <v>39</v>
      </c>
      <c r="AR136" s="31">
        <v>0.17</v>
      </c>
      <c r="AS136" s="31">
        <v>0.14000000000000001</v>
      </c>
      <c r="AT136" s="31">
        <v>0.26</v>
      </c>
      <c r="AU136" s="31">
        <v>0.37</v>
      </c>
      <c r="AV136" s="31">
        <v>0.33</v>
      </c>
      <c r="AW136" s="31">
        <v>0</v>
      </c>
      <c r="AX136" s="31">
        <v>0</v>
      </c>
      <c r="AY136" s="31">
        <v>0</v>
      </c>
      <c r="AZ136" s="31">
        <v>0</v>
      </c>
      <c r="BA136" s="31">
        <v>0</v>
      </c>
      <c r="BB136" s="31">
        <v>0</v>
      </c>
      <c r="BC136" s="31">
        <v>0</v>
      </c>
      <c r="BD136" s="31">
        <v>0</v>
      </c>
      <c r="BE136" s="31">
        <v>0</v>
      </c>
      <c r="BF136" s="31">
        <v>0</v>
      </c>
      <c r="BG136" s="31">
        <v>0</v>
      </c>
      <c r="BH136" s="31">
        <v>0</v>
      </c>
      <c r="BI136" s="31">
        <v>0</v>
      </c>
      <c r="BJ136" s="31">
        <v>0</v>
      </c>
      <c r="BK136" s="31">
        <v>0</v>
      </c>
      <c r="BL136" s="31">
        <v>0</v>
      </c>
      <c r="BM136" s="31">
        <v>0</v>
      </c>
      <c r="BN136" s="31">
        <v>0</v>
      </c>
      <c r="BO136" s="31">
        <v>0</v>
      </c>
      <c r="BP136" s="31">
        <v>0</v>
      </c>
      <c r="BQ136" s="31">
        <v>0</v>
      </c>
      <c r="BR136" s="31" t="s">
        <v>39</v>
      </c>
      <c r="BS136" s="31" t="s">
        <v>39</v>
      </c>
      <c r="BT136" s="31">
        <v>0.1</v>
      </c>
      <c r="BU136" s="31">
        <v>0</v>
      </c>
      <c r="BV136" s="31">
        <v>0</v>
      </c>
      <c r="BW136" s="31">
        <v>0</v>
      </c>
      <c r="BX136" s="31">
        <v>0.37</v>
      </c>
      <c r="BY136" s="31">
        <v>0.19</v>
      </c>
      <c r="BZ136" s="31">
        <v>0.25</v>
      </c>
    </row>
    <row r="137" spans="1:78" x14ac:dyDescent="0.25">
      <c r="A137">
        <v>882</v>
      </c>
      <c r="B137" t="s">
        <v>287</v>
      </c>
      <c r="C137" t="s">
        <v>161</v>
      </c>
      <c r="D137" s="32">
        <v>540</v>
      </c>
      <c r="E137" s="32">
        <v>580</v>
      </c>
      <c r="F137" s="32">
        <v>1120</v>
      </c>
      <c r="G137" s="31">
        <v>0.76</v>
      </c>
      <c r="H137" s="31">
        <v>0.77</v>
      </c>
      <c r="I137" s="31">
        <v>0.76</v>
      </c>
      <c r="J137" s="31">
        <v>0.67</v>
      </c>
      <c r="K137" s="31">
        <v>0.71</v>
      </c>
      <c r="L137" s="31">
        <v>0.69</v>
      </c>
      <c r="M137" s="31">
        <v>0.04</v>
      </c>
      <c r="N137" s="31">
        <v>0.04</v>
      </c>
      <c r="O137" s="31">
        <v>0.04</v>
      </c>
      <c r="P137" s="31" t="s">
        <v>39</v>
      </c>
      <c r="Q137" s="31" t="s">
        <v>39</v>
      </c>
      <c r="R137" s="31" t="s">
        <v>39</v>
      </c>
      <c r="S137" s="31">
        <v>0.02</v>
      </c>
      <c r="T137" s="31">
        <v>0.01</v>
      </c>
      <c r="U137" s="31">
        <v>0.01</v>
      </c>
      <c r="V137" s="31">
        <v>0.03</v>
      </c>
      <c r="W137" s="31">
        <v>0.03</v>
      </c>
      <c r="X137" s="31">
        <v>0.03</v>
      </c>
      <c r="Y137" s="31" t="s">
        <v>39</v>
      </c>
      <c r="Z137" s="31" t="s">
        <v>39</v>
      </c>
      <c r="AA137" s="31">
        <v>0.01</v>
      </c>
      <c r="AB137" s="31">
        <v>0</v>
      </c>
      <c r="AC137" s="31">
        <v>0</v>
      </c>
      <c r="AD137" s="31">
        <v>0</v>
      </c>
      <c r="AE137" s="31">
        <v>0.03</v>
      </c>
      <c r="AF137" s="31">
        <v>0.03</v>
      </c>
      <c r="AG137" s="31">
        <v>0.03</v>
      </c>
      <c r="AH137" s="31">
        <v>0.57999999999999996</v>
      </c>
      <c r="AI137" s="31">
        <v>0.61</v>
      </c>
      <c r="AJ137" s="31">
        <v>0.59</v>
      </c>
      <c r="AK137" s="31">
        <v>0.38</v>
      </c>
      <c r="AL137" s="31">
        <v>0.36</v>
      </c>
      <c r="AM137" s="31">
        <v>0.37</v>
      </c>
      <c r="AN137" s="31">
        <v>0.01</v>
      </c>
      <c r="AO137" s="31">
        <v>0.01</v>
      </c>
      <c r="AP137" s="31">
        <v>0.01</v>
      </c>
      <c r="AQ137" s="31">
        <v>0.21</v>
      </c>
      <c r="AR137" s="31">
        <v>0.21</v>
      </c>
      <c r="AS137" s="31">
        <v>0.21</v>
      </c>
      <c r="AT137" s="31">
        <v>0.2</v>
      </c>
      <c r="AU137" s="31">
        <v>0.24</v>
      </c>
      <c r="AV137" s="31">
        <v>0.22</v>
      </c>
      <c r="AW137" s="31" t="s">
        <v>39</v>
      </c>
      <c r="AX137" s="31" t="s">
        <v>39</v>
      </c>
      <c r="AY137" s="31" t="s">
        <v>39</v>
      </c>
      <c r="AZ137" s="31">
        <v>0</v>
      </c>
      <c r="BA137" s="31">
        <v>0</v>
      </c>
      <c r="BB137" s="31">
        <v>0</v>
      </c>
      <c r="BC137" s="31">
        <v>0.08</v>
      </c>
      <c r="BD137" s="31">
        <v>0.06</v>
      </c>
      <c r="BE137" s="31">
        <v>7.0000000000000007E-2</v>
      </c>
      <c r="BF137" s="31">
        <v>0.05</v>
      </c>
      <c r="BG137" s="31">
        <v>0.04</v>
      </c>
      <c r="BH137" s="31">
        <v>0.04</v>
      </c>
      <c r="BI137" s="31">
        <v>0.03</v>
      </c>
      <c r="BJ137" s="31">
        <v>0.02</v>
      </c>
      <c r="BK137" s="31">
        <v>0.03</v>
      </c>
      <c r="BL137" s="31">
        <v>0</v>
      </c>
      <c r="BM137" s="31">
        <v>0</v>
      </c>
      <c r="BN137" s="31">
        <v>0</v>
      </c>
      <c r="BO137" s="31" t="s">
        <v>39</v>
      </c>
      <c r="BP137" s="31" t="s">
        <v>39</v>
      </c>
      <c r="BQ137" s="31">
        <v>0.01</v>
      </c>
      <c r="BR137" s="31">
        <v>7.0000000000000007E-2</v>
      </c>
      <c r="BS137" s="31">
        <v>0.05</v>
      </c>
      <c r="BT137" s="31">
        <v>0.06</v>
      </c>
      <c r="BU137" s="31">
        <v>0.02</v>
      </c>
      <c r="BV137" s="31">
        <v>0.01</v>
      </c>
      <c r="BW137" s="31">
        <v>0.02</v>
      </c>
      <c r="BX137" s="31">
        <v>0.16</v>
      </c>
      <c r="BY137" s="31">
        <v>0.16</v>
      </c>
      <c r="BZ137" s="31">
        <v>0.16</v>
      </c>
    </row>
    <row r="138" spans="1:78" x14ac:dyDescent="0.25">
      <c r="A138">
        <v>210</v>
      </c>
      <c r="B138" t="s">
        <v>288</v>
      </c>
      <c r="C138" t="s">
        <v>163</v>
      </c>
      <c r="D138" s="32">
        <v>220</v>
      </c>
      <c r="E138" s="32">
        <v>260</v>
      </c>
      <c r="F138" s="32">
        <v>480</v>
      </c>
      <c r="G138" s="31">
        <v>0.69</v>
      </c>
      <c r="H138" s="31">
        <v>0.8</v>
      </c>
      <c r="I138" s="31">
        <v>0.75</v>
      </c>
      <c r="J138" s="31">
        <v>0.65</v>
      </c>
      <c r="K138" s="31">
        <v>0.75</v>
      </c>
      <c r="L138" s="31">
        <v>0.71</v>
      </c>
      <c r="M138" s="31">
        <v>0.04</v>
      </c>
      <c r="N138" s="31">
        <v>0.03</v>
      </c>
      <c r="O138" s="31">
        <v>0.03</v>
      </c>
      <c r="P138" s="31">
        <v>0</v>
      </c>
      <c r="Q138" s="31" t="s">
        <v>39</v>
      </c>
      <c r="R138" s="31" t="s">
        <v>39</v>
      </c>
      <c r="S138" s="31">
        <v>0.06</v>
      </c>
      <c r="T138" s="31">
        <v>7.0000000000000007E-2</v>
      </c>
      <c r="U138" s="31">
        <v>7.0000000000000007E-2</v>
      </c>
      <c r="V138" s="31" t="s">
        <v>39</v>
      </c>
      <c r="W138" s="31">
        <v>0.03</v>
      </c>
      <c r="X138" s="31">
        <v>0.02</v>
      </c>
      <c r="Y138" s="31" t="s">
        <v>39</v>
      </c>
      <c r="Z138" s="31" t="s">
        <v>39</v>
      </c>
      <c r="AA138" s="31" t="s">
        <v>39</v>
      </c>
      <c r="AB138" s="31" t="s">
        <v>39</v>
      </c>
      <c r="AC138" s="31">
        <v>0</v>
      </c>
      <c r="AD138" s="31" t="s">
        <v>39</v>
      </c>
      <c r="AE138" s="31">
        <v>7.0000000000000007E-2</v>
      </c>
      <c r="AF138" s="31">
        <v>0.04</v>
      </c>
      <c r="AG138" s="31">
        <v>0.05</v>
      </c>
      <c r="AH138" s="31">
        <v>0.52</v>
      </c>
      <c r="AI138" s="31">
        <v>0.62</v>
      </c>
      <c r="AJ138" s="31">
        <v>0.56999999999999995</v>
      </c>
      <c r="AK138" s="31">
        <v>0.19</v>
      </c>
      <c r="AL138" s="31">
        <v>0.24</v>
      </c>
      <c r="AM138" s="31">
        <v>0.21</v>
      </c>
      <c r="AN138" s="31" t="s">
        <v>39</v>
      </c>
      <c r="AO138" s="31">
        <v>0</v>
      </c>
      <c r="AP138" s="31" t="s">
        <v>39</v>
      </c>
      <c r="AQ138" s="31">
        <v>0.08</v>
      </c>
      <c r="AR138" s="31">
        <v>0.12</v>
      </c>
      <c r="AS138" s="31">
        <v>0.1</v>
      </c>
      <c r="AT138" s="31">
        <v>0.33</v>
      </c>
      <c r="AU138" s="31">
        <v>0.37</v>
      </c>
      <c r="AV138" s="31">
        <v>0.35</v>
      </c>
      <c r="AW138" s="31" t="s">
        <v>39</v>
      </c>
      <c r="AX138" s="31" t="s">
        <v>39</v>
      </c>
      <c r="AY138" s="31" t="s">
        <v>39</v>
      </c>
      <c r="AZ138" s="31">
        <v>0</v>
      </c>
      <c r="BA138" s="31">
        <v>0</v>
      </c>
      <c r="BB138" s="31">
        <v>0</v>
      </c>
      <c r="BC138" s="31">
        <v>0.03</v>
      </c>
      <c r="BD138" s="31">
        <v>0.03</v>
      </c>
      <c r="BE138" s="31">
        <v>0.03</v>
      </c>
      <c r="BF138" s="31">
        <v>0</v>
      </c>
      <c r="BG138" s="31">
        <v>0</v>
      </c>
      <c r="BH138" s="31">
        <v>0</v>
      </c>
      <c r="BI138" s="31">
        <v>0.03</v>
      </c>
      <c r="BJ138" s="31">
        <v>0.03</v>
      </c>
      <c r="BK138" s="31">
        <v>0.03</v>
      </c>
      <c r="BL138" s="31">
        <v>0</v>
      </c>
      <c r="BM138" s="31">
        <v>0</v>
      </c>
      <c r="BN138" s="31">
        <v>0</v>
      </c>
      <c r="BO138" s="31" t="s">
        <v>39</v>
      </c>
      <c r="BP138" s="31" t="s">
        <v>39</v>
      </c>
      <c r="BQ138" s="31" t="s">
        <v>39</v>
      </c>
      <c r="BR138" s="31">
        <v>0.08</v>
      </c>
      <c r="BS138" s="31">
        <v>0.05</v>
      </c>
      <c r="BT138" s="31">
        <v>0.06</v>
      </c>
      <c r="BU138" s="31">
        <v>0.05</v>
      </c>
      <c r="BV138" s="31">
        <v>0.02</v>
      </c>
      <c r="BW138" s="31">
        <v>0.04</v>
      </c>
      <c r="BX138" s="31">
        <v>0.18</v>
      </c>
      <c r="BY138" s="31">
        <v>0.13</v>
      </c>
      <c r="BZ138" s="31">
        <v>0.15</v>
      </c>
    </row>
    <row r="139" spans="1:78" x14ac:dyDescent="0.25">
      <c r="A139">
        <v>342</v>
      </c>
      <c r="B139" t="s">
        <v>289</v>
      </c>
      <c r="C139" t="s">
        <v>153</v>
      </c>
      <c r="D139" s="32">
        <v>210</v>
      </c>
      <c r="E139" s="32">
        <v>250</v>
      </c>
      <c r="F139" s="32">
        <v>460</v>
      </c>
      <c r="G139" s="31">
        <v>0.79</v>
      </c>
      <c r="H139" s="31">
        <v>0.85</v>
      </c>
      <c r="I139" s="31">
        <v>0.82</v>
      </c>
      <c r="J139" s="31">
        <v>0.62</v>
      </c>
      <c r="K139" s="31">
        <v>0.63</v>
      </c>
      <c r="L139" s="31">
        <v>0.63</v>
      </c>
      <c r="M139" s="31">
        <v>0.09</v>
      </c>
      <c r="N139" s="31">
        <v>0.08</v>
      </c>
      <c r="O139" s="31">
        <v>0.08</v>
      </c>
      <c r="P139" s="31">
        <v>0</v>
      </c>
      <c r="Q139" s="31">
        <v>0</v>
      </c>
      <c r="R139" s="31">
        <v>0</v>
      </c>
      <c r="S139" s="31">
        <v>0.05</v>
      </c>
      <c r="T139" s="31">
        <v>0.03</v>
      </c>
      <c r="U139" s="31">
        <v>0.04</v>
      </c>
      <c r="V139" s="31" t="s">
        <v>39</v>
      </c>
      <c r="W139" s="31" t="s">
        <v>39</v>
      </c>
      <c r="X139" s="31">
        <v>0.01</v>
      </c>
      <c r="Y139" s="31" t="s">
        <v>39</v>
      </c>
      <c r="Z139" s="31">
        <v>0.02</v>
      </c>
      <c r="AA139" s="31">
        <v>0.02</v>
      </c>
      <c r="AB139" s="31">
        <v>0</v>
      </c>
      <c r="AC139" s="31">
        <v>0</v>
      </c>
      <c r="AD139" s="31">
        <v>0</v>
      </c>
      <c r="AE139" s="31">
        <v>0.1</v>
      </c>
      <c r="AF139" s="31">
        <v>7.0000000000000007E-2</v>
      </c>
      <c r="AG139" s="31">
        <v>0.08</v>
      </c>
      <c r="AH139" s="31">
        <v>0.47</v>
      </c>
      <c r="AI139" s="31">
        <v>0.48</v>
      </c>
      <c r="AJ139" s="31">
        <v>0.47</v>
      </c>
      <c r="AK139" s="31">
        <v>0.1</v>
      </c>
      <c r="AL139" s="31">
        <v>0.06</v>
      </c>
      <c r="AM139" s="31">
        <v>0.08</v>
      </c>
      <c r="AN139" s="31">
        <v>0</v>
      </c>
      <c r="AO139" s="31">
        <v>0</v>
      </c>
      <c r="AP139" s="31">
        <v>0</v>
      </c>
      <c r="AQ139" s="31">
        <v>0.06</v>
      </c>
      <c r="AR139" s="31">
        <v>0.06</v>
      </c>
      <c r="AS139" s="31">
        <v>0.06</v>
      </c>
      <c r="AT139" s="31">
        <v>0.35</v>
      </c>
      <c r="AU139" s="31">
        <v>0.4</v>
      </c>
      <c r="AV139" s="31">
        <v>0.38</v>
      </c>
      <c r="AW139" s="31" t="s">
        <v>39</v>
      </c>
      <c r="AX139" s="31" t="s">
        <v>39</v>
      </c>
      <c r="AY139" s="31">
        <v>0.02</v>
      </c>
      <c r="AZ139" s="31">
        <v>0</v>
      </c>
      <c r="BA139" s="31" t="s">
        <v>39</v>
      </c>
      <c r="BB139" s="31" t="s">
        <v>39</v>
      </c>
      <c r="BC139" s="31">
        <v>0.14000000000000001</v>
      </c>
      <c r="BD139" s="31">
        <v>0.17</v>
      </c>
      <c r="BE139" s="31">
        <v>0.16</v>
      </c>
      <c r="BF139" s="31">
        <v>7.0000000000000007E-2</v>
      </c>
      <c r="BG139" s="31">
        <v>0.08</v>
      </c>
      <c r="BH139" s="31">
        <v>7.0000000000000007E-2</v>
      </c>
      <c r="BI139" s="31">
        <v>7.0000000000000007E-2</v>
      </c>
      <c r="BJ139" s="31">
        <v>0.09</v>
      </c>
      <c r="BK139" s="31">
        <v>0.08</v>
      </c>
      <c r="BL139" s="31" t="s">
        <v>39</v>
      </c>
      <c r="BM139" s="31" t="s">
        <v>39</v>
      </c>
      <c r="BN139" s="31" t="s">
        <v>39</v>
      </c>
      <c r="BO139" s="31">
        <v>0.03</v>
      </c>
      <c r="BP139" s="31">
        <v>0.04</v>
      </c>
      <c r="BQ139" s="31">
        <v>0.04</v>
      </c>
      <c r="BR139" s="31">
        <v>7.0000000000000007E-2</v>
      </c>
      <c r="BS139" s="31">
        <v>0.06</v>
      </c>
      <c r="BT139" s="31">
        <v>0.06</v>
      </c>
      <c r="BU139" s="31">
        <v>7.0000000000000007E-2</v>
      </c>
      <c r="BV139" s="31">
        <v>0.03</v>
      </c>
      <c r="BW139" s="31">
        <v>0.05</v>
      </c>
      <c r="BX139" s="31">
        <v>0.08</v>
      </c>
      <c r="BY139" s="31">
        <v>0.06</v>
      </c>
      <c r="BZ139" s="31">
        <v>7.0000000000000007E-2</v>
      </c>
    </row>
    <row r="140" spans="1:78" x14ac:dyDescent="0.25">
      <c r="A140">
        <v>860</v>
      </c>
      <c r="B140" t="s">
        <v>290</v>
      </c>
      <c r="C140" t="s">
        <v>159</v>
      </c>
      <c r="D140" s="32">
        <v>1350</v>
      </c>
      <c r="E140" s="32">
        <v>1500</v>
      </c>
      <c r="F140" s="32">
        <v>2850</v>
      </c>
      <c r="G140" s="31">
        <v>0.83</v>
      </c>
      <c r="H140" s="31">
        <v>0.86</v>
      </c>
      <c r="I140" s="31">
        <v>0.85</v>
      </c>
      <c r="J140" s="31">
        <v>0.71</v>
      </c>
      <c r="K140" s="31">
        <v>0.77</v>
      </c>
      <c r="L140" s="31">
        <v>0.74</v>
      </c>
      <c r="M140" s="31">
        <v>7.0000000000000007E-2</v>
      </c>
      <c r="N140" s="31">
        <v>7.0000000000000007E-2</v>
      </c>
      <c r="O140" s="31">
        <v>7.0000000000000007E-2</v>
      </c>
      <c r="P140" s="31">
        <v>0</v>
      </c>
      <c r="Q140" s="31" t="s">
        <v>39</v>
      </c>
      <c r="R140" s="31" t="s">
        <v>39</v>
      </c>
      <c r="S140" s="31">
        <v>0.03</v>
      </c>
      <c r="T140" s="31">
        <v>0.04</v>
      </c>
      <c r="U140" s="31">
        <v>0.03</v>
      </c>
      <c r="V140" s="31">
        <v>0.03</v>
      </c>
      <c r="W140" s="31">
        <v>0.02</v>
      </c>
      <c r="X140" s="31">
        <v>0.03</v>
      </c>
      <c r="Y140" s="31">
        <v>0</v>
      </c>
      <c r="Z140" s="31">
        <v>0</v>
      </c>
      <c r="AA140" s="31">
        <v>0</v>
      </c>
      <c r="AB140" s="31">
        <v>0</v>
      </c>
      <c r="AC140" s="31">
        <v>0</v>
      </c>
      <c r="AD140" s="31">
        <v>0</v>
      </c>
      <c r="AE140" s="31">
        <v>0.06</v>
      </c>
      <c r="AF140" s="31">
        <v>0.05</v>
      </c>
      <c r="AG140" s="31">
        <v>0.06</v>
      </c>
      <c r="AH140" s="31">
        <v>0.57999999999999996</v>
      </c>
      <c r="AI140" s="31">
        <v>0.64</v>
      </c>
      <c r="AJ140" s="31">
        <v>0.61</v>
      </c>
      <c r="AK140" s="31">
        <v>0.21</v>
      </c>
      <c r="AL140" s="31">
        <v>0.22</v>
      </c>
      <c r="AM140" s="31">
        <v>0.21</v>
      </c>
      <c r="AN140" s="31" t="s">
        <v>38</v>
      </c>
      <c r="AO140" s="31" t="s">
        <v>38</v>
      </c>
      <c r="AP140" s="31" t="s">
        <v>38</v>
      </c>
      <c r="AQ140" s="31">
        <v>0.11</v>
      </c>
      <c r="AR140" s="31">
        <v>0.13</v>
      </c>
      <c r="AS140" s="31">
        <v>0.12</v>
      </c>
      <c r="AT140" s="31">
        <v>0.37</v>
      </c>
      <c r="AU140" s="31">
        <v>0.41</v>
      </c>
      <c r="AV140" s="31">
        <v>0.39</v>
      </c>
      <c r="AW140" s="31">
        <v>0.01</v>
      </c>
      <c r="AX140" s="31">
        <v>0.01</v>
      </c>
      <c r="AY140" s="31">
        <v>0.01</v>
      </c>
      <c r="AZ140" s="31" t="s">
        <v>39</v>
      </c>
      <c r="BA140" s="31" t="s">
        <v>39</v>
      </c>
      <c r="BB140" s="31" t="s">
        <v>39</v>
      </c>
      <c r="BC140" s="31">
        <v>0.1</v>
      </c>
      <c r="BD140" s="31">
        <v>0.08</v>
      </c>
      <c r="BE140" s="31">
        <v>0.09</v>
      </c>
      <c r="BF140" s="31">
        <v>0.06</v>
      </c>
      <c r="BG140" s="31">
        <v>0.05</v>
      </c>
      <c r="BH140" s="31">
        <v>0.06</v>
      </c>
      <c r="BI140" s="31">
        <v>0.04</v>
      </c>
      <c r="BJ140" s="31">
        <v>0.03</v>
      </c>
      <c r="BK140" s="31">
        <v>0.03</v>
      </c>
      <c r="BL140" s="31" t="s">
        <v>39</v>
      </c>
      <c r="BM140" s="31">
        <v>0</v>
      </c>
      <c r="BN140" s="31" t="s">
        <v>39</v>
      </c>
      <c r="BO140" s="31">
        <v>0.01</v>
      </c>
      <c r="BP140" s="31">
        <v>0.01</v>
      </c>
      <c r="BQ140" s="31">
        <v>0.01</v>
      </c>
      <c r="BR140" s="31">
        <v>7.0000000000000007E-2</v>
      </c>
      <c r="BS140" s="31">
        <v>0.05</v>
      </c>
      <c r="BT140" s="31">
        <v>0.06</v>
      </c>
      <c r="BU140" s="31">
        <v>0.02</v>
      </c>
      <c r="BV140" s="31">
        <v>0.02</v>
      </c>
      <c r="BW140" s="31">
        <v>0.02</v>
      </c>
      <c r="BX140" s="31">
        <v>0.08</v>
      </c>
      <c r="BY140" s="31">
        <v>7.0000000000000007E-2</v>
      </c>
      <c r="BZ140" s="31">
        <v>0.08</v>
      </c>
    </row>
    <row r="141" spans="1:78" x14ac:dyDescent="0.25">
      <c r="A141">
        <v>356</v>
      </c>
      <c r="B141" t="s">
        <v>291</v>
      </c>
      <c r="C141" t="s">
        <v>153</v>
      </c>
      <c r="D141" s="32">
        <v>10</v>
      </c>
      <c r="E141" s="32">
        <v>10</v>
      </c>
      <c r="F141" s="32">
        <v>20</v>
      </c>
      <c r="G141" s="31">
        <v>0.64</v>
      </c>
      <c r="H141" s="31">
        <v>0.73</v>
      </c>
      <c r="I141" s="31">
        <v>0.68</v>
      </c>
      <c r="J141" s="31">
        <v>0.64</v>
      </c>
      <c r="K141" s="31">
        <v>0.73</v>
      </c>
      <c r="L141" s="31">
        <v>0.68</v>
      </c>
      <c r="M141" s="31" t="s">
        <v>39</v>
      </c>
      <c r="N141" s="31" t="s">
        <v>39</v>
      </c>
      <c r="O141" s="31" t="s">
        <v>39</v>
      </c>
      <c r="P141" s="31">
        <v>0</v>
      </c>
      <c r="Q141" s="31">
        <v>0</v>
      </c>
      <c r="R141" s="31">
        <v>0</v>
      </c>
      <c r="S141" s="31">
        <v>0</v>
      </c>
      <c r="T141" s="31" t="s">
        <v>39</v>
      </c>
      <c r="U141" s="31" t="s">
        <v>39</v>
      </c>
      <c r="V141" s="31">
        <v>0</v>
      </c>
      <c r="W141" s="31">
        <v>0</v>
      </c>
      <c r="X141" s="31">
        <v>0</v>
      </c>
      <c r="Y141" s="31">
        <v>0</v>
      </c>
      <c r="Z141" s="31">
        <v>0</v>
      </c>
      <c r="AA141" s="31">
        <v>0</v>
      </c>
      <c r="AB141" s="31">
        <v>0</v>
      </c>
      <c r="AC141" s="31">
        <v>0</v>
      </c>
      <c r="AD141" s="31">
        <v>0</v>
      </c>
      <c r="AE141" s="31">
        <v>0</v>
      </c>
      <c r="AF141" s="31" t="s">
        <v>39</v>
      </c>
      <c r="AG141" s="31" t="s">
        <v>39</v>
      </c>
      <c r="AH141" s="31">
        <v>0.55000000000000004</v>
      </c>
      <c r="AI141" s="31" t="s">
        <v>39</v>
      </c>
      <c r="AJ141" s="31">
        <v>0.5</v>
      </c>
      <c r="AK141" s="31">
        <v>0</v>
      </c>
      <c r="AL141" s="31">
        <v>0</v>
      </c>
      <c r="AM141" s="31">
        <v>0</v>
      </c>
      <c r="AN141" s="31">
        <v>0</v>
      </c>
      <c r="AO141" s="31">
        <v>0</v>
      </c>
      <c r="AP141" s="31">
        <v>0</v>
      </c>
      <c r="AQ141" s="31">
        <v>0</v>
      </c>
      <c r="AR141" s="31">
        <v>0</v>
      </c>
      <c r="AS141" s="31">
        <v>0</v>
      </c>
      <c r="AT141" s="31">
        <v>0.55000000000000004</v>
      </c>
      <c r="AU141" s="31" t="s">
        <v>39</v>
      </c>
      <c r="AV141" s="31">
        <v>0.5</v>
      </c>
      <c r="AW141" s="31">
        <v>0</v>
      </c>
      <c r="AX141" s="31">
        <v>0</v>
      </c>
      <c r="AY141" s="31">
        <v>0</v>
      </c>
      <c r="AZ141" s="31">
        <v>0</v>
      </c>
      <c r="BA141" s="31">
        <v>0</v>
      </c>
      <c r="BB141" s="31">
        <v>0</v>
      </c>
      <c r="BC141" s="31">
        <v>0</v>
      </c>
      <c r="BD141" s="31">
        <v>0</v>
      </c>
      <c r="BE141" s="31">
        <v>0</v>
      </c>
      <c r="BF141" s="31">
        <v>0</v>
      </c>
      <c r="BG141" s="31">
        <v>0</v>
      </c>
      <c r="BH141" s="31">
        <v>0</v>
      </c>
      <c r="BI141" s="31">
        <v>0</v>
      </c>
      <c r="BJ141" s="31">
        <v>0</v>
      </c>
      <c r="BK141" s="31">
        <v>0</v>
      </c>
      <c r="BL141" s="31">
        <v>0</v>
      </c>
      <c r="BM141" s="31">
        <v>0</v>
      </c>
      <c r="BN141" s="31">
        <v>0</v>
      </c>
      <c r="BO141" s="31">
        <v>0</v>
      </c>
      <c r="BP141" s="31">
        <v>0</v>
      </c>
      <c r="BQ141" s="31">
        <v>0</v>
      </c>
      <c r="BR141" s="31" t="s">
        <v>39</v>
      </c>
      <c r="BS141" s="31" t="s">
        <v>39</v>
      </c>
      <c r="BT141" s="31" t="s">
        <v>39</v>
      </c>
      <c r="BU141" s="31">
        <v>0</v>
      </c>
      <c r="BV141" s="31">
        <v>0</v>
      </c>
      <c r="BW141" s="31">
        <v>0</v>
      </c>
      <c r="BX141" s="31" t="s">
        <v>39</v>
      </c>
      <c r="BY141" s="31" t="s">
        <v>39</v>
      </c>
      <c r="BZ141" s="31" t="s">
        <v>39</v>
      </c>
    </row>
    <row r="142" spans="1:78" x14ac:dyDescent="0.25">
      <c r="A142">
        <v>808</v>
      </c>
      <c r="B142" t="s">
        <v>292</v>
      </c>
      <c r="C142" t="s">
        <v>151</v>
      </c>
      <c r="D142" s="32">
        <v>90</v>
      </c>
      <c r="E142" s="32">
        <v>120</v>
      </c>
      <c r="F142" s="32">
        <v>210</v>
      </c>
      <c r="G142" s="31">
        <v>0.88</v>
      </c>
      <c r="H142" s="31">
        <v>0.91</v>
      </c>
      <c r="I142" s="31">
        <v>0.9</v>
      </c>
      <c r="J142" s="31">
        <v>0.82</v>
      </c>
      <c r="K142" s="31">
        <v>0.84</v>
      </c>
      <c r="L142" s="31">
        <v>0.83</v>
      </c>
      <c r="M142" s="31">
        <v>0.09</v>
      </c>
      <c r="N142" s="31" t="s">
        <v>39</v>
      </c>
      <c r="O142" s="31">
        <v>0.05</v>
      </c>
      <c r="P142" s="31">
        <v>0</v>
      </c>
      <c r="Q142" s="31">
        <v>0</v>
      </c>
      <c r="R142" s="31">
        <v>0</v>
      </c>
      <c r="S142" s="31" t="s">
        <v>39</v>
      </c>
      <c r="T142" s="31" t="s">
        <v>39</v>
      </c>
      <c r="U142" s="31" t="s">
        <v>39</v>
      </c>
      <c r="V142" s="31" t="s">
        <v>39</v>
      </c>
      <c r="W142" s="31">
        <v>0.05</v>
      </c>
      <c r="X142" s="31">
        <v>0.05</v>
      </c>
      <c r="Y142" s="31">
        <v>0</v>
      </c>
      <c r="Z142" s="31">
        <v>0</v>
      </c>
      <c r="AA142" s="31">
        <v>0</v>
      </c>
      <c r="AB142" s="31">
        <v>0</v>
      </c>
      <c r="AC142" s="31">
        <v>0</v>
      </c>
      <c r="AD142" s="31">
        <v>0</v>
      </c>
      <c r="AE142" s="31" t="s">
        <v>39</v>
      </c>
      <c r="AF142" s="31" t="s">
        <v>39</v>
      </c>
      <c r="AG142" s="31" t="s">
        <v>39</v>
      </c>
      <c r="AH142" s="31">
        <v>0.67</v>
      </c>
      <c r="AI142" s="31">
        <v>0.76</v>
      </c>
      <c r="AJ142" s="31">
        <v>0.72</v>
      </c>
      <c r="AK142" s="31">
        <v>0.32</v>
      </c>
      <c r="AL142" s="31">
        <v>0.28000000000000003</v>
      </c>
      <c r="AM142" s="31">
        <v>0.3</v>
      </c>
      <c r="AN142" s="31" t="s">
        <v>39</v>
      </c>
      <c r="AO142" s="31">
        <v>0</v>
      </c>
      <c r="AP142" s="31" t="s">
        <v>39</v>
      </c>
      <c r="AQ142" s="31">
        <v>0.3</v>
      </c>
      <c r="AR142" s="31">
        <v>0.23</v>
      </c>
      <c r="AS142" s="31">
        <v>0.26</v>
      </c>
      <c r="AT142" s="31">
        <v>0.34</v>
      </c>
      <c r="AU142" s="31">
        <v>0.46</v>
      </c>
      <c r="AV142" s="31">
        <v>0.4</v>
      </c>
      <c r="AW142" s="31" t="s">
        <v>39</v>
      </c>
      <c r="AX142" s="31" t="s">
        <v>39</v>
      </c>
      <c r="AY142" s="31" t="s">
        <v>39</v>
      </c>
      <c r="AZ142" s="31">
        <v>0</v>
      </c>
      <c r="BA142" s="31">
        <v>0</v>
      </c>
      <c r="BB142" s="31">
        <v>0</v>
      </c>
      <c r="BC142" s="31">
        <v>0.06</v>
      </c>
      <c r="BD142" s="31" t="s">
        <v>39</v>
      </c>
      <c r="BE142" s="31">
        <v>0.05</v>
      </c>
      <c r="BF142" s="31" t="s">
        <v>39</v>
      </c>
      <c r="BG142" s="31" t="s">
        <v>39</v>
      </c>
      <c r="BH142" s="31">
        <v>0.03</v>
      </c>
      <c r="BI142" s="31" t="s">
        <v>39</v>
      </c>
      <c r="BJ142" s="31" t="s">
        <v>39</v>
      </c>
      <c r="BK142" s="31" t="s">
        <v>39</v>
      </c>
      <c r="BL142" s="31">
        <v>0</v>
      </c>
      <c r="BM142" s="31">
        <v>0</v>
      </c>
      <c r="BN142" s="31">
        <v>0</v>
      </c>
      <c r="BO142" s="31">
        <v>0</v>
      </c>
      <c r="BP142" s="31" t="s">
        <v>39</v>
      </c>
      <c r="BQ142" s="31" t="s">
        <v>39</v>
      </c>
      <c r="BR142" s="31">
        <v>0.09</v>
      </c>
      <c r="BS142" s="31">
        <v>0.06</v>
      </c>
      <c r="BT142" s="31">
        <v>7.0000000000000007E-2</v>
      </c>
      <c r="BU142" s="31" t="s">
        <v>39</v>
      </c>
      <c r="BV142" s="31" t="s">
        <v>39</v>
      </c>
      <c r="BW142" s="31" t="s">
        <v>39</v>
      </c>
      <c r="BX142" s="31" t="s">
        <v>39</v>
      </c>
      <c r="BY142" s="31" t="s">
        <v>39</v>
      </c>
      <c r="BZ142" s="31" t="s">
        <v>39</v>
      </c>
    </row>
    <row r="143" spans="1:78" x14ac:dyDescent="0.25">
      <c r="A143">
        <v>861</v>
      </c>
      <c r="B143" t="s">
        <v>293</v>
      </c>
      <c r="C143" t="s">
        <v>159</v>
      </c>
      <c r="D143" s="32">
        <v>130</v>
      </c>
      <c r="E143" s="32">
        <v>160</v>
      </c>
      <c r="F143" s="32">
        <v>290</v>
      </c>
      <c r="G143" s="31">
        <v>0.88</v>
      </c>
      <c r="H143" s="31">
        <v>0.88</v>
      </c>
      <c r="I143" s="31">
        <v>0.88</v>
      </c>
      <c r="J143" s="31">
        <v>0.83</v>
      </c>
      <c r="K143" s="31">
        <v>0.83</v>
      </c>
      <c r="L143" s="31">
        <v>0.83</v>
      </c>
      <c r="M143" s="31">
        <v>7.0000000000000007E-2</v>
      </c>
      <c r="N143" s="31">
        <v>0.06</v>
      </c>
      <c r="O143" s="31">
        <v>7.0000000000000007E-2</v>
      </c>
      <c r="P143" s="31">
        <v>0</v>
      </c>
      <c r="Q143" s="31">
        <v>0</v>
      </c>
      <c r="R143" s="31">
        <v>0</v>
      </c>
      <c r="S143" s="31" t="s">
        <v>39</v>
      </c>
      <c r="T143" s="31">
        <v>0.04</v>
      </c>
      <c r="U143" s="31">
        <v>0.03</v>
      </c>
      <c r="V143" s="31">
        <v>0.09</v>
      </c>
      <c r="W143" s="31">
        <v>0.04</v>
      </c>
      <c r="X143" s="31">
        <v>0.06</v>
      </c>
      <c r="Y143" s="31">
        <v>0</v>
      </c>
      <c r="Z143" s="31">
        <v>0</v>
      </c>
      <c r="AA143" s="31">
        <v>0</v>
      </c>
      <c r="AB143" s="31">
        <v>0</v>
      </c>
      <c r="AC143" s="31">
        <v>0</v>
      </c>
      <c r="AD143" s="31">
        <v>0</v>
      </c>
      <c r="AE143" s="31">
        <v>7.0000000000000007E-2</v>
      </c>
      <c r="AF143" s="31">
        <v>7.0000000000000007E-2</v>
      </c>
      <c r="AG143" s="31">
        <v>7.0000000000000007E-2</v>
      </c>
      <c r="AH143" s="31">
        <v>0.65</v>
      </c>
      <c r="AI143" s="31">
        <v>0.69</v>
      </c>
      <c r="AJ143" s="31">
        <v>0.67</v>
      </c>
      <c r="AK143" s="31">
        <v>0.37</v>
      </c>
      <c r="AL143" s="31">
        <v>0.36</v>
      </c>
      <c r="AM143" s="31">
        <v>0.36</v>
      </c>
      <c r="AN143" s="31" t="s">
        <v>39</v>
      </c>
      <c r="AO143" s="31">
        <v>0</v>
      </c>
      <c r="AP143" s="31" t="s">
        <v>39</v>
      </c>
      <c r="AQ143" s="31">
        <v>0.18</v>
      </c>
      <c r="AR143" s="31">
        <v>0.2</v>
      </c>
      <c r="AS143" s="31">
        <v>0.19</v>
      </c>
      <c r="AT143" s="31">
        <v>0.27</v>
      </c>
      <c r="AU143" s="31">
        <v>0.33</v>
      </c>
      <c r="AV143" s="31">
        <v>0.3</v>
      </c>
      <c r="AW143" s="31" t="s">
        <v>39</v>
      </c>
      <c r="AX143" s="31">
        <v>0</v>
      </c>
      <c r="AY143" s="31" t="s">
        <v>39</v>
      </c>
      <c r="AZ143" s="31">
        <v>0</v>
      </c>
      <c r="BA143" s="31">
        <v>0</v>
      </c>
      <c r="BB143" s="31">
        <v>0</v>
      </c>
      <c r="BC143" s="31">
        <v>0.05</v>
      </c>
      <c r="BD143" s="31">
        <v>0.04</v>
      </c>
      <c r="BE143" s="31">
        <v>0.05</v>
      </c>
      <c r="BF143" s="31" t="s">
        <v>39</v>
      </c>
      <c r="BG143" s="31" t="s">
        <v>39</v>
      </c>
      <c r="BH143" s="31">
        <v>0.02</v>
      </c>
      <c r="BI143" s="31" t="s">
        <v>39</v>
      </c>
      <c r="BJ143" s="31" t="s">
        <v>39</v>
      </c>
      <c r="BK143" s="31">
        <v>0.02</v>
      </c>
      <c r="BL143" s="31">
        <v>0</v>
      </c>
      <c r="BM143" s="31">
        <v>0</v>
      </c>
      <c r="BN143" s="31">
        <v>0</v>
      </c>
      <c r="BO143" s="31">
        <v>0</v>
      </c>
      <c r="BP143" s="31">
        <v>0</v>
      </c>
      <c r="BQ143" s="31">
        <v>0</v>
      </c>
      <c r="BR143" s="31" t="s">
        <v>39</v>
      </c>
      <c r="BS143" s="31" t="s">
        <v>39</v>
      </c>
      <c r="BT143" s="31">
        <v>0.03</v>
      </c>
      <c r="BU143" s="31" t="s">
        <v>39</v>
      </c>
      <c r="BV143" s="31">
        <v>0</v>
      </c>
      <c r="BW143" s="31" t="s">
        <v>39</v>
      </c>
      <c r="BX143" s="31">
        <v>0.08</v>
      </c>
      <c r="BY143" s="31">
        <v>0.09</v>
      </c>
      <c r="BZ143" s="31">
        <v>0.09</v>
      </c>
    </row>
    <row r="144" spans="1:78" x14ac:dyDescent="0.25">
      <c r="A144">
        <v>935</v>
      </c>
      <c r="B144" t="s">
        <v>294</v>
      </c>
      <c r="C144" t="s">
        <v>161</v>
      </c>
      <c r="D144" s="32">
        <v>1270</v>
      </c>
      <c r="E144" s="32">
        <v>1540</v>
      </c>
      <c r="F144" s="32">
        <v>2810</v>
      </c>
      <c r="G144" s="31">
        <v>0.79</v>
      </c>
      <c r="H144" s="31">
        <v>0.78</v>
      </c>
      <c r="I144" s="31">
        <v>0.78</v>
      </c>
      <c r="J144" s="31">
        <v>0.65</v>
      </c>
      <c r="K144" s="31">
        <v>0.66</v>
      </c>
      <c r="L144" s="31">
        <v>0.66</v>
      </c>
      <c r="M144" s="31">
        <v>7.0000000000000007E-2</v>
      </c>
      <c r="N144" s="31">
        <v>0.08</v>
      </c>
      <c r="O144" s="31">
        <v>0.08</v>
      </c>
      <c r="P144" s="31" t="s">
        <v>39</v>
      </c>
      <c r="Q144" s="31" t="s">
        <v>39</v>
      </c>
      <c r="R144" s="31" t="s">
        <v>39</v>
      </c>
      <c r="S144" s="31">
        <v>0.06</v>
      </c>
      <c r="T144" s="31">
        <v>0.04</v>
      </c>
      <c r="U144" s="31">
        <v>0.04</v>
      </c>
      <c r="V144" s="31">
        <v>0.02</v>
      </c>
      <c r="W144" s="31">
        <v>0.03</v>
      </c>
      <c r="X144" s="31">
        <v>0.03</v>
      </c>
      <c r="Y144" s="31">
        <v>0</v>
      </c>
      <c r="Z144" s="31" t="s">
        <v>39</v>
      </c>
      <c r="AA144" s="31" t="s">
        <v>39</v>
      </c>
      <c r="AB144" s="31">
        <v>0</v>
      </c>
      <c r="AC144" s="31">
        <v>0</v>
      </c>
      <c r="AD144" s="31">
        <v>0</v>
      </c>
      <c r="AE144" s="31">
        <v>0.09</v>
      </c>
      <c r="AF144" s="31">
        <v>7.0000000000000007E-2</v>
      </c>
      <c r="AG144" s="31">
        <v>0.08</v>
      </c>
      <c r="AH144" s="31">
        <v>0.49</v>
      </c>
      <c r="AI144" s="31">
        <v>0.52</v>
      </c>
      <c r="AJ144" s="31">
        <v>0.51</v>
      </c>
      <c r="AK144" s="31">
        <v>0.22</v>
      </c>
      <c r="AL144" s="31">
        <v>0.23</v>
      </c>
      <c r="AM144" s="31">
        <v>0.23</v>
      </c>
      <c r="AN144" s="31">
        <v>0.01</v>
      </c>
      <c r="AO144" s="31">
        <v>0.01</v>
      </c>
      <c r="AP144" s="31">
        <v>0.01</v>
      </c>
      <c r="AQ144" s="31">
        <v>0.12</v>
      </c>
      <c r="AR144" s="31">
        <v>0.13</v>
      </c>
      <c r="AS144" s="31">
        <v>0.12</v>
      </c>
      <c r="AT144" s="31">
        <v>0.27</v>
      </c>
      <c r="AU144" s="31">
        <v>0.28000000000000003</v>
      </c>
      <c r="AV144" s="31">
        <v>0.27</v>
      </c>
      <c r="AW144" s="31" t="s">
        <v>39</v>
      </c>
      <c r="AX144" s="31">
        <v>0.01</v>
      </c>
      <c r="AY144" s="31" t="s">
        <v>38</v>
      </c>
      <c r="AZ144" s="31">
        <v>0</v>
      </c>
      <c r="BA144" s="31">
        <v>0</v>
      </c>
      <c r="BB144" s="31">
        <v>0</v>
      </c>
      <c r="BC144" s="31">
        <v>0.12</v>
      </c>
      <c r="BD144" s="31">
        <v>0.11</v>
      </c>
      <c r="BE144" s="31">
        <v>0.11</v>
      </c>
      <c r="BF144" s="31">
        <v>0.04</v>
      </c>
      <c r="BG144" s="31">
        <v>0.04</v>
      </c>
      <c r="BH144" s="31">
        <v>0.04</v>
      </c>
      <c r="BI144" s="31">
        <v>0.08</v>
      </c>
      <c r="BJ144" s="31">
        <v>7.0000000000000007E-2</v>
      </c>
      <c r="BK144" s="31">
        <v>0.08</v>
      </c>
      <c r="BL144" s="31">
        <v>0</v>
      </c>
      <c r="BM144" s="31">
        <v>0</v>
      </c>
      <c r="BN144" s="31">
        <v>0</v>
      </c>
      <c r="BO144" s="31">
        <v>0.01</v>
      </c>
      <c r="BP144" s="31">
        <v>0.01</v>
      </c>
      <c r="BQ144" s="31">
        <v>0.01</v>
      </c>
      <c r="BR144" s="31">
        <v>0.04</v>
      </c>
      <c r="BS144" s="31">
        <v>0.06</v>
      </c>
      <c r="BT144" s="31">
        <v>0.05</v>
      </c>
      <c r="BU144" s="31">
        <v>0.04</v>
      </c>
      <c r="BV144" s="31">
        <v>0.02</v>
      </c>
      <c r="BW144" s="31">
        <v>0.03</v>
      </c>
      <c r="BX144" s="31">
        <v>0.13</v>
      </c>
      <c r="BY144" s="31">
        <v>0.14000000000000001</v>
      </c>
      <c r="BZ144" s="31">
        <v>0.14000000000000001</v>
      </c>
    </row>
    <row r="145" spans="1:78" x14ac:dyDescent="0.25">
      <c r="A145">
        <v>394</v>
      </c>
      <c r="B145" t="s">
        <v>295</v>
      </c>
      <c r="C145" t="s">
        <v>151</v>
      </c>
      <c r="D145" s="32">
        <v>180</v>
      </c>
      <c r="E145" s="32">
        <v>270</v>
      </c>
      <c r="F145" s="32">
        <v>450</v>
      </c>
      <c r="G145" s="31">
        <v>0.9</v>
      </c>
      <c r="H145" s="31">
        <v>0.91</v>
      </c>
      <c r="I145" s="31">
        <v>0.91</v>
      </c>
      <c r="J145" s="31">
        <v>0.81</v>
      </c>
      <c r="K145" s="31">
        <v>0.82</v>
      </c>
      <c r="L145" s="31">
        <v>0.82</v>
      </c>
      <c r="M145" s="31">
        <v>0.04</v>
      </c>
      <c r="N145" s="31">
        <v>0.03</v>
      </c>
      <c r="O145" s="31">
        <v>0.04</v>
      </c>
      <c r="P145" s="31">
        <v>0</v>
      </c>
      <c r="Q145" s="31">
        <v>0</v>
      </c>
      <c r="R145" s="31">
        <v>0</v>
      </c>
      <c r="S145" s="31" t="s">
        <v>39</v>
      </c>
      <c r="T145" s="31">
        <v>0.06</v>
      </c>
      <c r="U145" s="31">
        <v>0.04</v>
      </c>
      <c r="V145" s="31" t="s">
        <v>39</v>
      </c>
      <c r="W145" s="31" t="s">
        <v>39</v>
      </c>
      <c r="X145" s="31">
        <v>0.02</v>
      </c>
      <c r="Y145" s="31">
        <v>0</v>
      </c>
      <c r="Z145" s="31">
        <v>0</v>
      </c>
      <c r="AA145" s="31">
        <v>0</v>
      </c>
      <c r="AB145" s="31">
        <v>0</v>
      </c>
      <c r="AC145" s="31">
        <v>0</v>
      </c>
      <c r="AD145" s="31">
        <v>0</v>
      </c>
      <c r="AE145" s="31">
        <v>0.06</v>
      </c>
      <c r="AF145" s="31">
        <v>0.04</v>
      </c>
      <c r="AG145" s="31">
        <v>0.05</v>
      </c>
      <c r="AH145" s="31">
        <v>0.72</v>
      </c>
      <c r="AI145" s="31">
        <v>0.72</v>
      </c>
      <c r="AJ145" s="31">
        <v>0.72</v>
      </c>
      <c r="AK145" s="31">
        <v>0.26</v>
      </c>
      <c r="AL145" s="31">
        <v>0.21</v>
      </c>
      <c r="AM145" s="31">
        <v>0.23</v>
      </c>
      <c r="AN145" s="31" t="s">
        <v>39</v>
      </c>
      <c r="AO145" s="31" t="s">
        <v>39</v>
      </c>
      <c r="AP145" s="31">
        <v>0.02</v>
      </c>
      <c r="AQ145" s="31">
        <v>0.24</v>
      </c>
      <c r="AR145" s="31">
        <v>0.2</v>
      </c>
      <c r="AS145" s="31">
        <v>0.22</v>
      </c>
      <c r="AT145" s="31">
        <v>0.45</v>
      </c>
      <c r="AU145" s="31">
        <v>0.5</v>
      </c>
      <c r="AV145" s="31">
        <v>0.48</v>
      </c>
      <c r="AW145" s="31" t="s">
        <v>39</v>
      </c>
      <c r="AX145" s="31" t="s">
        <v>39</v>
      </c>
      <c r="AY145" s="31" t="s">
        <v>39</v>
      </c>
      <c r="AZ145" s="31">
        <v>0</v>
      </c>
      <c r="BA145" s="31">
        <v>0</v>
      </c>
      <c r="BB145" s="31">
        <v>0</v>
      </c>
      <c r="BC145" s="31">
        <v>7.0000000000000007E-2</v>
      </c>
      <c r="BD145" s="31">
        <v>7.0000000000000007E-2</v>
      </c>
      <c r="BE145" s="31">
        <v>7.0000000000000007E-2</v>
      </c>
      <c r="BF145" s="31">
        <v>7.0000000000000007E-2</v>
      </c>
      <c r="BG145" s="31">
        <v>0.06</v>
      </c>
      <c r="BH145" s="31">
        <v>0.06</v>
      </c>
      <c r="BI145" s="31">
        <v>0</v>
      </c>
      <c r="BJ145" s="31" t="s">
        <v>39</v>
      </c>
      <c r="BK145" s="31" t="s">
        <v>39</v>
      </c>
      <c r="BL145" s="31">
        <v>0</v>
      </c>
      <c r="BM145" s="31">
        <v>0</v>
      </c>
      <c r="BN145" s="31">
        <v>0</v>
      </c>
      <c r="BO145" s="31" t="s">
        <v>39</v>
      </c>
      <c r="BP145" s="31" t="s">
        <v>39</v>
      </c>
      <c r="BQ145" s="31">
        <v>0.01</v>
      </c>
      <c r="BR145" s="31">
        <v>0.06</v>
      </c>
      <c r="BS145" s="31">
        <v>0.05</v>
      </c>
      <c r="BT145" s="31">
        <v>0.05</v>
      </c>
      <c r="BU145" s="31" t="s">
        <v>39</v>
      </c>
      <c r="BV145" s="31" t="s">
        <v>39</v>
      </c>
      <c r="BW145" s="31">
        <v>0.02</v>
      </c>
      <c r="BX145" s="31" t="s">
        <v>39</v>
      </c>
      <c r="BY145" s="31">
        <v>0.03</v>
      </c>
      <c r="BZ145" s="31">
        <v>0.02</v>
      </c>
    </row>
    <row r="146" spans="1:78" x14ac:dyDescent="0.25">
      <c r="A146">
        <v>936</v>
      </c>
      <c r="B146" t="s">
        <v>296</v>
      </c>
      <c r="C146" t="s">
        <v>167</v>
      </c>
      <c r="D146" s="32">
        <v>1560</v>
      </c>
      <c r="E146" s="32">
        <v>1480</v>
      </c>
      <c r="F146" s="32">
        <v>3040</v>
      </c>
      <c r="G146" s="31">
        <v>0.67</v>
      </c>
      <c r="H146" s="31">
        <v>0.68</v>
      </c>
      <c r="I146" s="31">
        <v>0.67</v>
      </c>
      <c r="J146" s="31">
        <v>0.65</v>
      </c>
      <c r="K146" s="31">
        <v>0.67</v>
      </c>
      <c r="L146" s="31">
        <v>0.66</v>
      </c>
      <c r="M146" s="31">
        <v>0.04</v>
      </c>
      <c r="N146" s="31">
        <v>0.03</v>
      </c>
      <c r="O146" s="31">
        <v>0.04</v>
      </c>
      <c r="P146" s="31" t="s">
        <v>39</v>
      </c>
      <c r="Q146" s="31" t="s">
        <v>39</v>
      </c>
      <c r="R146" s="31" t="s">
        <v>39</v>
      </c>
      <c r="S146" s="31">
        <v>0.04</v>
      </c>
      <c r="T146" s="31">
        <v>0.06</v>
      </c>
      <c r="U146" s="31">
        <v>0.05</v>
      </c>
      <c r="V146" s="31">
        <v>0.03</v>
      </c>
      <c r="W146" s="31">
        <v>0.02</v>
      </c>
      <c r="X146" s="31">
        <v>0.02</v>
      </c>
      <c r="Y146" s="31">
        <v>0</v>
      </c>
      <c r="Z146" s="31" t="s">
        <v>39</v>
      </c>
      <c r="AA146" s="31" t="s">
        <v>39</v>
      </c>
      <c r="AB146" s="31">
        <v>0</v>
      </c>
      <c r="AC146" s="31">
        <v>0</v>
      </c>
      <c r="AD146" s="31">
        <v>0</v>
      </c>
      <c r="AE146" s="31">
        <v>0.03</v>
      </c>
      <c r="AF146" s="31">
        <v>0.02</v>
      </c>
      <c r="AG146" s="31">
        <v>0.03</v>
      </c>
      <c r="AH146" s="31">
        <v>0.54</v>
      </c>
      <c r="AI146" s="31">
        <v>0.56000000000000005</v>
      </c>
      <c r="AJ146" s="31">
        <v>0.55000000000000004</v>
      </c>
      <c r="AK146" s="31">
        <v>0.28999999999999998</v>
      </c>
      <c r="AL146" s="31">
        <v>0.3</v>
      </c>
      <c r="AM146" s="31">
        <v>0.28999999999999998</v>
      </c>
      <c r="AN146" s="31">
        <v>0.01</v>
      </c>
      <c r="AO146" s="31">
        <v>0.01</v>
      </c>
      <c r="AP146" s="31">
        <v>0.01</v>
      </c>
      <c r="AQ146" s="31">
        <v>0.17</v>
      </c>
      <c r="AR146" s="31">
        <v>0.17</v>
      </c>
      <c r="AS146" s="31">
        <v>0.17</v>
      </c>
      <c r="AT146" s="31">
        <v>0.24</v>
      </c>
      <c r="AU146" s="31">
        <v>0.25</v>
      </c>
      <c r="AV146" s="31">
        <v>0.25</v>
      </c>
      <c r="AW146" s="31">
        <v>0.01</v>
      </c>
      <c r="AX146" s="31">
        <v>0.01</v>
      </c>
      <c r="AY146" s="31">
        <v>0.01</v>
      </c>
      <c r="AZ146" s="31">
        <v>0</v>
      </c>
      <c r="BA146" s="31">
        <v>0</v>
      </c>
      <c r="BB146" s="31">
        <v>0</v>
      </c>
      <c r="BC146" s="31">
        <v>0.02</v>
      </c>
      <c r="BD146" s="31">
        <v>0.01</v>
      </c>
      <c r="BE146" s="31">
        <v>0.01</v>
      </c>
      <c r="BF146" s="31">
        <v>0.01</v>
      </c>
      <c r="BG146" s="31">
        <v>0.01</v>
      </c>
      <c r="BH146" s="31">
        <v>0.01</v>
      </c>
      <c r="BI146" s="31">
        <v>0.01</v>
      </c>
      <c r="BJ146" s="31" t="s">
        <v>39</v>
      </c>
      <c r="BK146" s="31" t="s">
        <v>38</v>
      </c>
      <c r="BL146" s="31" t="s">
        <v>39</v>
      </c>
      <c r="BM146" s="31" t="s">
        <v>39</v>
      </c>
      <c r="BN146" s="31" t="s">
        <v>39</v>
      </c>
      <c r="BO146" s="31" t="s">
        <v>39</v>
      </c>
      <c r="BP146" s="31" t="s">
        <v>39</v>
      </c>
      <c r="BQ146" s="31" t="s">
        <v>39</v>
      </c>
      <c r="BR146" s="31">
        <v>0.11</v>
      </c>
      <c r="BS146" s="31">
        <v>0.11</v>
      </c>
      <c r="BT146" s="31">
        <v>0.11</v>
      </c>
      <c r="BU146" s="31">
        <v>0.01</v>
      </c>
      <c r="BV146" s="31" t="s">
        <v>39</v>
      </c>
      <c r="BW146" s="31" t="s">
        <v>38</v>
      </c>
      <c r="BX146" s="31">
        <v>0.22</v>
      </c>
      <c r="BY146" s="31">
        <v>0.21</v>
      </c>
      <c r="BZ146" s="31">
        <v>0.22</v>
      </c>
    </row>
    <row r="147" spans="1:78" x14ac:dyDescent="0.25">
      <c r="A147">
        <v>319</v>
      </c>
      <c r="B147" t="s">
        <v>297</v>
      </c>
      <c r="C147" t="s">
        <v>165</v>
      </c>
      <c r="D147" s="32">
        <v>850</v>
      </c>
      <c r="E147" s="32">
        <v>900</v>
      </c>
      <c r="F147" s="32">
        <v>1750</v>
      </c>
      <c r="G147" s="31">
        <v>0.8</v>
      </c>
      <c r="H147" s="31">
        <v>0.82</v>
      </c>
      <c r="I147" s="31">
        <v>0.81</v>
      </c>
      <c r="J147" s="31">
        <v>0.76</v>
      </c>
      <c r="K147" s="31">
        <v>0.78</v>
      </c>
      <c r="L147" s="31">
        <v>0.77</v>
      </c>
      <c r="M147" s="31">
        <v>0.03</v>
      </c>
      <c r="N147" s="31">
        <v>0.02</v>
      </c>
      <c r="O147" s="31">
        <v>0.03</v>
      </c>
      <c r="P147" s="31" t="s">
        <v>39</v>
      </c>
      <c r="Q147" s="31" t="s">
        <v>39</v>
      </c>
      <c r="R147" s="31" t="s">
        <v>38</v>
      </c>
      <c r="S147" s="31">
        <v>0.03</v>
      </c>
      <c r="T147" s="31">
        <v>0.05</v>
      </c>
      <c r="U147" s="31">
        <v>0.04</v>
      </c>
      <c r="V147" s="31">
        <v>0.02</v>
      </c>
      <c r="W147" s="31">
        <v>0.04</v>
      </c>
      <c r="X147" s="31">
        <v>0.03</v>
      </c>
      <c r="Y147" s="31">
        <v>0</v>
      </c>
      <c r="Z147" s="31">
        <v>0</v>
      </c>
      <c r="AA147" s="31">
        <v>0</v>
      </c>
      <c r="AB147" s="31">
        <v>0</v>
      </c>
      <c r="AC147" s="31">
        <v>0</v>
      </c>
      <c r="AD147" s="31">
        <v>0</v>
      </c>
      <c r="AE147" s="31">
        <v>0.03</v>
      </c>
      <c r="AF147" s="31">
        <v>0.01</v>
      </c>
      <c r="AG147" s="31">
        <v>0.02</v>
      </c>
      <c r="AH147" s="31">
        <v>0.67</v>
      </c>
      <c r="AI147" s="31">
        <v>0.67</v>
      </c>
      <c r="AJ147" s="31">
        <v>0.67</v>
      </c>
      <c r="AK147" s="31">
        <v>0.47</v>
      </c>
      <c r="AL147" s="31">
        <v>0.43</v>
      </c>
      <c r="AM147" s="31">
        <v>0.45</v>
      </c>
      <c r="AN147" s="31">
        <v>0.05</v>
      </c>
      <c r="AO147" s="31">
        <v>0.02</v>
      </c>
      <c r="AP147" s="31">
        <v>0.03</v>
      </c>
      <c r="AQ147" s="31">
        <v>0.34</v>
      </c>
      <c r="AR147" s="31">
        <v>0.28000000000000003</v>
      </c>
      <c r="AS147" s="31">
        <v>0.31</v>
      </c>
      <c r="AT147" s="31">
        <v>0.19</v>
      </c>
      <c r="AU147" s="31">
        <v>0.23</v>
      </c>
      <c r="AV147" s="31">
        <v>0.21</v>
      </c>
      <c r="AW147" s="31" t="s">
        <v>39</v>
      </c>
      <c r="AX147" s="31" t="s">
        <v>39</v>
      </c>
      <c r="AY147" s="31" t="s">
        <v>38</v>
      </c>
      <c r="AZ147" s="31">
        <v>0</v>
      </c>
      <c r="BA147" s="31" t="s">
        <v>39</v>
      </c>
      <c r="BB147" s="31" t="s">
        <v>39</v>
      </c>
      <c r="BC147" s="31">
        <v>0.04</v>
      </c>
      <c r="BD147" s="31">
        <v>0.04</v>
      </c>
      <c r="BE147" s="31">
        <v>0.04</v>
      </c>
      <c r="BF147" s="31">
        <v>0.01</v>
      </c>
      <c r="BG147" s="31">
        <v>0.02</v>
      </c>
      <c r="BH147" s="31">
        <v>0.01</v>
      </c>
      <c r="BI147" s="31">
        <v>0.02</v>
      </c>
      <c r="BJ147" s="31">
        <v>0.03</v>
      </c>
      <c r="BK147" s="31">
        <v>0.03</v>
      </c>
      <c r="BL147" s="31">
        <v>0</v>
      </c>
      <c r="BM147" s="31">
        <v>0</v>
      </c>
      <c r="BN147" s="31">
        <v>0</v>
      </c>
      <c r="BO147" s="31">
        <v>0.01</v>
      </c>
      <c r="BP147" s="31" t="s">
        <v>39</v>
      </c>
      <c r="BQ147" s="31" t="s">
        <v>38</v>
      </c>
      <c r="BR147" s="31">
        <v>0.05</v>
      </c>
      <c r="BS147" s="31">
        <v>0.06</v>
      </c>
      <c r="BT147" s="31">
        <v>0.05</v>
      </c>
      <c r="BU147" s="31">
        <v>0.02</v>
      </c>
      <c r="BV147" s="31">
        <v>0.01</v>
      </c>
      <c r="BW147" s="31">
        <v>0.01</v>
      </c>
      <c r="BX147" s="31">
        <v>0.14000000000000001</v>
      </c>
      <c r="BY147" s="31">
        <v>0.11</v>
      </c>
      <c r="BZ147" s="31">
        <v>0.12</v>
      </c>
    </row>
    <row r="148" spans="1:78" x14ac:dyDescent="0.25">
      <c r="A148">
        <v>866</v>
      </c>
      <c r="B148" t="s">
        <v>298</v>
      </c>
      <c r="C148" t="s">
        <v>169</v>
      </c>
      <c r="D148" s="32">
        <v>220</v>
      </c>
      <c r="E148" s="32">
        <v>120</v>
      </c>
      <c r="F148" s="32">
        <v>340</v>
      </c>
      <c r="G148" s="31">
        <v>0.63</v>
      </c>
      <c r="H148" s="31">
        <v>0.77</v>
      </c>
      <c r="I148" s="31">
        <v>0.68</v>
      </c>
      <c r="J148" s="31">
        <v>0.5</v>
      </c>
      <c r="K148" s="31">
        <v>0.68</v>
      </c>
      <c r="L148" s="31">
        <v>0.56000000000000005</v>
      </c>
      <c r="M148" s="31">
        <v>0.11</v>
      </c>
      <c r="N148" s="31">
        <v>0.17</v>
      </c>
      <c r="O148" s="31">
        <v>0.13</v>
      </c>
      <c r="P148" s="31">
        <v>0</v>
      </c>
      <c r="Q148" s="31">
        <v>0</v>
      </c>
      <c r="R148" s="31">
        <v>0</v>
      </c>
      <c r="S148" s="31">
        <v>0.03</v>
      </c>
      <c r="T148" s="31" t="s">
        <v>39</v>
      </c>
      <c r="U148" s="31">
        <v>0.03</v>
      </c>
      <c r="V148" s="31">
        <v>0.05</v>
      </c>
      <c r="W148" s="31">
        <v>0.06</v>
      </c>
      <c r="X148" s="31">
        <v>0.05</v>
      </c>
      <c r="Y148" s="31">
        <v>0</v>
      </c>
      <c r="Z148" s="31">
        <v>0</v>
      </c>
      <c r="AA148" s="31">
        <v>0</v>
      </c>
      <c r="AB148" s="31">
        <v>0</v>
      </c>
      <c r="AC148" s="31">
        <v>0</v>
      </c>
      <c r="AD148" s="31">
        <v>0</v>
      </c>
      <c r="AE148" s="31">
        <v>0.06</v>
      </c>
      <c r="AF148" s="31" t="s">
        <v>39</v>
      </c>
      <c r="AG148" s="31">
        <v>0.05</v>
      </c>
      <c r="AH148" s="31">
        <v>0.31</v>
      </c>
      <c r="AI148" s="31">
        <v>0.43</v>
      </c>
      <c r="AJ148" s="31">
        <v>0.35</v>
      </c>
      <c r="AK148" s="31">
        <v>0.08</v>
      </c>
      <c r="AL148" s="31">
        <v>0.17</v>
      </c>
      <c r="AM148" s="31">
        <v>0.11</v>
      </c>
      <c r="AN148" s="31" t="s">
        <v>39</v>
      </c>
      <c r="AO148" s="31">
        <v>0</v>
      </c>
      <c r="AP148" s="31" t="s">
        <v>39</v>
      </c>
      <c r="AQ148" s="31">
        <v>0.06</v>
      </c>
      <c r="AR148" s="31">
        <v>0.09</v>
      </c>
      <c r="AS148" s="31">
        <v>7.0000000000000007E-2</v>
      </c>
      <c r="AT148" s="31">
        <v>0.2</v>
      </c>
      <c r="AU148" s="31">
        <v>0.25</v>
      </c>
      <c r="AV148" s="31">
        <v>0.22</v>
      </c>
      <c r="AW148" s="31" t="s">
        <v>39</v>
      </c>
      <c r="AX148" s="31" t="s">
        <v>39</v>
      </c>
      <c r="AY148" s="31">
        <v>0.02</v>
      </c>
      <c r="AZ148" s="31">
        <v>0</v>
      </c>
      <c r="BA148" s="31">
        <v>0</v>
      </c>
      <c r="BB148" s="31">
        <v>0</v>
      </c>
      <c r="BC148" s="31">
        <v>0.12</v>
      </c>
      <c r="BD148" s="31">
        <v>7.0000000000000007E-2</v>
      </c>
      <c r="BE148" s="31">
        <v>0.1</v>
      </c>
      <c r="BF148" s="31">
        <v>0.08</v>
      </c>
      <c r="BG148" s="31" t="s">
        <v>39</v>
      </c>
      <c r="BH148" s="31">
        <v>0.06</v>
      </c>
      <c r="BI148" s="31">
        <v>0.04</v>
      </c>
      <c r="BJ148" s="31" t="s">
        <v>39</v>
      </c>
      <c r="BK148" s="31">
        <v>0.04</v>
      </c>
      <c r="BL148" s="31">
        <v>0</v>
      </c>
      <c r="BM148" s="31">
        <v>0</v>
      </c>
      <c r="BN148" s="31">
        <v>0</v>
      </c>
      <c r="BO148" s="31" t="s">
        <v>39</v>
      </c>
      <c r="BP148" s="31" t="s">
        <v>39</v>
      </c>
      <c r="BQ148" s="31" t="s">
        <v>39</v>
      </c>
      <c r="BR148" s="31">
        <v>0.14000000000000001</v>
      </c>
      <c r="BS148" s="31">
        <v>0.06</v>
      </c>
      <c r="BT148" s="31">
        <v>0.11</v>
      </c>
      <c r="BU148" s="31">
        <v>0.06</v>
      </c>
      <c r="BV148" s="31" t="s">
        <v>39</v>
      </c>
      <c r="BW148" s="31">
        <v>0.04</v>
      </c>
      <c r="BX148" s="31">
        <v>0.17</v>
      </c>
      <c r="BY148" s="31">
        <v>0.16</v>
      </c>
      <c r="BZ148" s="31">
        <v>0.17</v>
      </c>
    </row>
    <row r="149" spans="1:78" x14ac:dyDescent="0.25">
      <c r="A149">
        <v>357</v>
      </c>
      <c r="B149" t="s">
        <v>299</v>
      </c>
      <c r="C149" t="s">
        <v>153</v>
      </c>
      <c r="D149" s="32">
        <v>110</v>
      </c>
      <c r="E149" s="32">
        <v>90</v>
      </c>
      <c r="F149" s="32">
        <v>190</v>
      </c>
      <c r="G149" s="31">
        <v>0.77</v>
      </c>
      <c r="H149" s="31">
        <v>0.88</v>
      </c>
      <c r="I149" s="31">
        <v>0.82</v>
      </c>
      <c r="J149" s="31">
        <v>0.76</v>
      </c>
      <c r="K149" s="31">
        <v>0.86</v>
      </c>
      <c r="L149" s="31">
        <v>0.81</v>
      </c>
      <c r="M149" s="31" t="s">
        <v>39</v>
      </c>
      <c r="N149" s="31" t="s">
        <v>39</v>
      </c>
      <c r="O149" s="31" t="s">
        <v>39</v>
      </c>
      <c r="P149" s="31">
        <v>0</v>
      </c>
      <c r="Q149" s="31">
        <v>0</v>
      </c>
      <c r="R149" s="31">
        <v>0</v>
      </c>
      <c r="S149" s="31" t="s">
        <v>39</v>
      </c>
      <c r="T149" s="31" t="s">
        <v>39</v>
      </c>
      <c r="U149" s="31">
        <v>0.04</v>
      </c>
      <c r="V149" s="31">
        <v>0</v>
      </c>
      <c r="W149" s="31">
        <v>0</v>
      </c>
      <c r="X149" s="31">
        <v>0</v>
      </c>
      <c r="Y149" s="31">
        <v>0</v>
      </c>
      <c r="Z149" s="31">
        <v>0</v>
      </c>
      <c r="AA149" s="31">
        <v>0</v>
      </c>
      <c r="AB149" s="31">
        <v>0</v>
      </c>
      <c r="AC149" s="31">
        <v>0</v>
      </c>
      <c r="AD149" s="31">
        <v>0</v>
      </c>
      <c r="AE149" s="31">
        <v>0.06</v>
      </c>
      <c r="AF149" s="31" t="s">
        <v>39</v>
      </c>
      <c r="AG149" s="31">
        <v>0.05</v>
      </c>
      <c r="AH149" s="31">
        <v>0.68</v>
      </c>
      <c r="AI149" s="31">
        <v>0.81</v>
      </c>
      <c r="AJ149" s="31">
        <v>0.74</v>
      </c>
      <c r="AK149" s="31">
        <v>0.26</v>
      </c>
      <c r="AL149" s="31">
        <v>0.42</v>
      </c>
      <c r="AM149" s="31">
        <v>0.34</v>
      </c>
      <c r="AN149" s="31">
        <v>0</v>
      </c>
      <c r="AO149" s="31" t="s">
        <v>39</v>
      </c>
      <c r="AP149" s="31" t="s">
        <v>39</v>
      </c>
      <c r="AQ149" s="31">
        <v>0.19</v>
      </c>
      <c r="AR149" s="31">
        <v>0.34</v>
      </c>
      <c r="AS149" s="31">
        <v>0.26</v>
      </c>
      <c r="AT149" s="31">
        <v>0.42</v>
      </c>
      <c r="AU149" s="31">
        <v>0.39</v>
      </c>
      <c r="AV149" s="31">
        <v>0.4</v>
      </c>
      <c r="AW149" s="31">
        <v>0</v>
      </c>
      <c r="AX149" s="31">
        <v>0</v>
      </c>
      <c r="AY149" s="31">
        <v>0</v>
      </c>
      <c r="AZ149" s="31">
        <v>0</v>
      </c>
      <c r="BA149" s="31">
        <v>0</v>
      </c>
      <c r="BB149" s="31">
        <v>0</v>
      </c>
      <c r="BC149" s="31" t="s">
        <v>39</v>
      </c>
      <c r="BD149" s="31" t="s">
        <v>39</v>
      </c>
      <c r="BE149" s="31" t="s">
        <v>39</v>
      </c>
      <c r="BF149" s="31">
        <v>0</v>
      </c>
      <c r="BG149" s="31">
        <v>0</v>
      </c>
      <c r="BH149" s="31">
        <v>0</v>
      </c>
      <c r="BI149" s="31" t="s">
        <v>39</v>
      </c>
      <c r="BJ149" s="31" t="s">
        <v>39</v>
      </c>
      <c r="BK149" s="31" t="s">
        <v>39</v>
      </c>
      <c r="BL149" s="31">
        <v>0</v>
      </c>
      <c r="BM149" s="31">
        <v>0</v>
      </c>
      <c r="BN149" s="31">
        <v>0</v>
      </c>
      <c r="BO149" s="31">
        <v>0</v>
      </c>
      <c r="BP149" s="31">
        <v>0</v>
      </c>
      <c r="BQ149" s="31">
        <v>0</v>
      </c>
      <c r="BR149" s="31" t="s">
        <v>39</v>
      </c>
      <c r="BS149" s="31" t="s">
        <v>39</v>
      </c>
      <c r="BT149" s="31">
        <v>0.05</v>
      </c>
      <c r="BU149" s="31" t="s">
        <v>39</v>
      </c>
      <c r="BV149" s="31" t="s">
        <v>39</v>
      </c>
      <c r="BW149" s="31" t="s">
        <v>39</v>
      </c>
      <c r="BX149" s="31">
        <v>0.17</v>
      </c>
      <c r="BY149" s="31" t="s">
        <v>39</v>
      </c>
      <c r="BZ149" s="31">
        <v>0.12</v>
      </c>
    </row>
    <row r="150" spans="1:78" x14ac:dyDescent="0.25">
      <c r="A150">
        <v>894</v>
      </c>
      <c r="B150" t="s">
        <v>300</v>
      </c>
      <c r="C150" t="s">
        <v>159</v>
      </c>
      <c r="D150" s="32">
        <v>240</v>
      </c>
      <c r="E150" s="32">
        <v>260</v>
      </c>
      <c r="F150" s="32">
        <v>500</v>
      </c>
      <c r="G150" s="31">
        <v>0.86</v>
      </c>
      <c r="H150" s="31">
        <v>0.83</v>
      </c>
      <c r="I150" s="31">
        <v>0.84</v>
      </c>
      <c r="J150" s="31">
        <v>0.8</v>
      </c>
      <c r="K150" s="31">
        <v>0.77</v>
      </c>
      <c r="L150" s="31">
        <v>0.78</v>
      </c>
      <c r="M150" s="31">
        <v>0.04</v>
      </c>
      <c r="N150" s="31">
        <v>7.0000000000000007E-2</v>
      </c>
      <c r="O150" s="31">
        <v>0.06</v>
      </c>
      <c r="P150" s="31">
        <v>0</v>
      </c>
      <c r="Q150" s="31">
        <v>0</v>
      </c>
      <c r="R150" s="31">
        <v>0</v>
      </c>
      <c r="S150" s="31">
        <v>0.04</v>
      </c>
      <c r="T150" s="31" t="s">
        <v>39</v>
      </c>
      <c r="U150" s="31">
        <v>0.02</v>
      </c>
      <c r="V150" s="31" t="s">
        <v>39</v>
      </c>
      <c r="W150" s="31" t="s">
        <v>39</v>
      </c>
      <c r="X150" s="31">
        <v>0.01</v>
      </c>
      <c r="Y150" s="31" t="s">
        <v>39</v>
      </c>
      <c r="Z150" s="31">
        <v>0</v>
      </c>
      <c r="AA150" s="31" t="s">
        <v>39</v>
      </c>
      <c r="AB150" s="31">
        <v>0</v>
      </c>
      <c r="AC150" s="31">
        <v>0</v>
      </c>
      <c r="AD150" s="31">
        <v>0</v>
      </c>
      <c r="AE150" s="31">
        <v>7.0000000000000007E-2</v>
      </c>
      <c r="AF150" s="31">
        <v>0.05</v>
      </c>
      <c r="AG150" s="31">
        <v>0.06</v>
      </c>
      <c r="AH150" s="31">
        <v>0.7</v>
      </c>
      <c r="AI150" s="31">
        <v>0.67</v>
      </c>
      <c r="AJ150" s="31">
        <v>0.68</v>
      </c>
      <c r="AK150" s="31">
        <v>0.38</v>
      </c>
      <c r="AL150" s="31">
        <v>0.39</v>
      </c>
      <c r="AM150" s="31">
        <v>0.39</v>
      </c>
      <c r="AN150" s="31" t="s">
        <v>39</v>
      </c>
      <c r="AO150" s="31" t="s">
        <v>39</v>
      </c>
      <c r="AP150" s="31">
        <v>0.01</v>
      </c>
      <c r="AQ150" s="31">
        <v>0.3</v>
      </c>
      <c r="AR150" s="31">
        <v>0.28999999999999998</v>
      </c>
      <c r="AS150" s="31">
        <v>0.28999999999999998</v>
      </c>
      <c r="AT150" s="31">
        <v>0.3</v>
      </c>
      <c r="AU150" s="31">
        <v>0.28000000000000003</v>
      </c>
      <c r="AV150" s="31">
        <v>0.28999999999999998</v>
      </c>
      <c r="AW150" s="31" t="s">
        <v>39</v>
      </c>
      <c r="AX150" s="31">
        <v>0</v>
      </c>
      <c r="AY150" s="31" t="s">
        <v>39</v>
      </c>
      <c r="AZ150" s="31">
        <v>0</v>
      </c>
      <c r="BA150" s="31">
        <v>0</v>
      </c>
      <c r="BB150" s="31">
        <v>0</v>
      </c>
      <c r="BC150" s="31">
        <v>0.05</v>
      </c>
      <c r="BD150" s="31">
        <v>0.05</v>
      </c>
      <c r="BE150" s="31">
        <v>0.05</v>
      </c>
      <c r="BF150" s="31">
        <v>0.04</v>
      </c>
      <c r="BG150" s="31" t="s">
        <v>39</v>
      </c>
      <c r="BH150" s="31">
        <v>0.03</v>
      </c>
      <c r="BI150" s="31" t="s">
        <v>39</v>
      </c>
      <c r="BJ150" s="31">
        <v>0.04</v>
      </c>
      <c r="BK150" s="31">
        <v>0.02</v>
      </c>
      <c r="BL150" s="31">
        <v>0</v>
      </c>
      <c r="BM150" s="31">
        <v>0</v>
      </c>
      <c r="BN150" s="31">
        <v>0</v>
      </c>
      <c r="BO150" s="31" t="s">
        <v>39</v>
      </c>
      <c r="BP150" s="31" t="s">
        <v>39</v>
      </c>
      <c r="BQ150" s="31" t="s">
        <v>39</v>
      </c>
      <c r="BR150" s="31">
        <v>0.02</v>
      </c>
      <c r="BS150" s="31">
        <v>0.05</v>
      </c>
      <c r="BT150" s="31">
        <v>0.04</v>
      </c>
      <c r="BU150" s="31" t="s">
        <v>39</v>
      </c>
      <c r="BV150" s="31">
        <v>0</v>
      </c>
      <c r="BW150" s="31" t="s">
        <v>39</v>
      </c>
      <c r="BX150" s="31">
        <v>0.09</v>
      </c>
      <c r="BY150" s="31">
        <v>0.12</v>
      </c>
      <c r="BZ150" s="31">
        <v>0.11</v>
      </c>
    </row>
    <row r="151" spans="1:78" x14ac:dyDescent="0.25">
      <c r="A151">
        <v>883</v>
      </c>
      <c r="B151" t="s">
        <v>301</v>
      </c>
      <c r="C151" t="s">
        <v>161</v>
      </c>
      <c r="D151" s="32">
        <v>50</v>
      </c>
      <c r="E151" s="32">
        <v>70</v>
      </c>
      <c r="F151" s="32">
        <v>120</v>
      </c>
      <c r="G151" s="31">
        <v>0.78</v>
      </c>
      <c r="H151" s="31">
        <v>0.83</v>
      </c>
      <c r="I151" s="31">
        <v>0.81</v>
      </c>
      <c r="J151" s="31">
        <v>0.57999999999999996</v>
      </c>
      <c r="K151" s="31">
        <v>0.61</v>
      </c>
      <c r="L151" s="31">
        <v>0.6</v>
      </c>
      <c r="M151" s="31" t="s">
        <v>39</v>
      </c>
      <c r="N151" s="31" t="s">
        <v>39</v>
      </c>
      <c r="O151" s="31" t="s">
        <v>39</v>
      </c>
      <c r="P151" s="31">
        <v>0</v>
      </c>
      <c r="Q151" s="31">
        <v>0</v>
      </c>
      <c r="R151" s="31">
        <v>0</v>
      </c>
      <c r="S151" s="31" t="s">
        <v>39</v>
      </c>
      <c r="T151" s="31">
        <v>0</v>
      </c>
      <c r="U151" s="31" t="s">
        <v>39</v>
      </c>
      <c r="V151" s="31">
        <v>0.14000000000000001</v>
      </c>
      <c r="W151" s="31" t="s">
        <v>39</v>
      </c>
      <c r="X151" s="31">
        <v>0.09</v>
      </c>
      <c r="Y151" s="31" t="s">
        <v>39</v>
      </c>
      <c r="Z151" s="31">
        <v>0</v>
      </c>
      <c r="AA151" s="31" t="s">
        <v>39</v>
      </c>
      <c r="AB151" s="31">
        <v>0</v>
      </c>
      <c r="AC151" s="31">
        <v>0</v>
      </c>
      <c r="AD151" s="31">
        <v>0</v>
      </c>
      <c r="AE151" s="31" t="s">
        <v>39</v>
      </c>
      <c r="AF151" s="31" t="s">
        <v>39</v>
      </c>
      <c r="AG151" s="31" t="s">
        <v>39</v>
      </c>
      <c r="AH151" s="31">
        <v>0.36</v>
      </c>
      <c r="AI151" s="31">
        <v>0.54</v>
      </c>
      <c r="AJ151" s="31">
        <v>0.46</v>
      </c>
      <c r="AK151" s="31">
        <v>0.12</v>
      </c>
      <c r="AL151" s="31">
        <v>0.25</v>
      </c>
      <c r="AM151" s="31">
        <v>0.19</v>
      </c>
      <c r="AN151" s="31">
        <v>0</v>
      </c>
      <c r="AO151" s="31">
        <v>0</v>
      </c>
      <c r="AP151" s="31">
        <v>0</v>
      </c>
      <c r="AQ151" s="31" t="s">
        <v>39</v>
      </c>
      <c r="AR151" s="31">
        <v>0.1</v>
      </c>
      <c r="AS151" s="31">
        <v>0.08</v>
      </c>
      <c r="AT151" s="31">
        <v>0.22</v>
      </c>
      <c r="AU151" s="31">
        <v>0.28000000000000003</v>
      </c>
      <c r="AV151" s="31">
        <v>0.25</v>
      </c>
      <c r="AW151" s="31" t="s">
        <v>39</v>
      </c>
      <c r="AX151" s="31" t="s">
        <v>39</v>
      </c>
      <c r="AY151" s="31" t="s">
        <v>39</v>
      </c>
      <c r="AZ151" s="31">
        <v>0</v>
      </c>
      <c r="BA151" s="31">
        <v>0</v>
      </c>
      <c r="BB151" s="31">
        <v>0</v>
      </c>
      <c r="BC151" s="31">
        <v>0.2</v>
      </c>
      <c r="BD151" s="31">
        <v>0.2</v>
      </c>
      <c r="BE151" s="31">
        <v>0.2</v>
      </c>
      <c r="BF151" s="31">
        <v>0.12</v>
      </c>
      <c r="BG151" s="31">
        <v>0.13</v>
      </c>
      <c r="BH151" s="31">
        <v>0.13</v>
      </c>
      <c r="BI151" s="31" t="s">
        <v>39</v>
      </c>
      <c r="BJ151" s="31" t="s">
        <v>39</v>
      </c>
      <c r="BK151" s="31">
        <v>0.08</v>
      </c>
      <c r="BL151" s="31">
        <v>0</v>
      </c>
      <c r="BM151" s="31">
        <v>0</v>
      </c>
      <c r="BN151" s="31">
        <v>0</v>
      </c>
      <c r="BO151" s="31">
        <v>0</v>
      </c>
      <c r="BP151" s="31" t="s">
        <v>39</v>
      </c>
      <c r="BQ151" s="31" t="s">
        <v>39</v>
      </c>
      <c r="BR151" s="31" t="s">
        <v>39</v>
      </c>
      <c r="BS151" s="31">
        <v>0.09</v>
      </c>
      <c r="BT151" s="31">
        <v>0.08</v>
      </c>
      <c r="BU151" s="31" t="s">
        <v>39</v>
      </c>
      <c r="BV151" s="31" t="s">
        <v>39</v>
      </c>
      <c r="BW151" s="31">
        <v>0.05</v>
      </c>
      <c r="BX151" s="31" t="s">
        <v>39</v>
      </c>
      <c r="BY151" s="31" t="s">
        <v>39</v>
      </c>
      <c r="BZ151" s="31">
        <v>7.0000000000000007E-2</v>
      </c>
    </row>
    <row r="152" spans="1:78" x14ac:dyDescent="0.25">
      <c r="A152">
        <v>880</v>
      </c>
      <c r="B152" t="s">
        <v>302</v>
      </c>
      <c r="C152" t="s">
        <v>169</v>
      </c>
      <c r="D152" s="32">
        <v>310</v>
      </c>
      <c r="E152" s="32">
        <v>290</v>
      </c>
      <c r="F152" s="32">
        <v>600</v>
      </c>
      <c r="G152" s="31">
        <v>0.78</v>
      </c>
      <c r="H152" s="31">
        <v>0.76</v>
      </c>
      <c r="I152" s="31">
        <v>0.77</v>
      </c>
      <c r="J152" s="31">
        <v>0.68</v>
      </c>
      <c r="K152" s="31">
        <v>0.66</v>
      </c>
      <c r="L152" s="31">
        <v>0.67</v>
      </c>
      <c r="M152" s="31">
        <v>0.06</v>
      </c>
      <c r="N152" s="31">
        <v>0.03</v>
      </c>
      <c r="O152" s="31">
        <v>0.05</v>
      </c>
      <c r="P152" s="31">
        <v>0</v>
      </c>
      <c r="Q152" s="31">
        <v>0</v>
      </c>
      <c r="R152" s="31">
        <v>0</v>
      </c>
      <c r="S152" s="31">
        <v>0.02</v>
      </c>
      <c r="T152" s="31">
        <v>0.04</v>
      </c>
      <c r="U152" s="31">
        <v>0.03</v>
      </c>
      <c r="V152" s="31">
        <v>0.06</v>
      </c>
      <c r="W152" s="31">
        <v>0.08</v>
      </c>
      <c r="X152" s="31">
        <v>7.0000000000000007E-2</v>
      </c>
      <c r="Y152" s="31">
        <v>0</v>
      </c>
      <c r="Z152" s="31">
        <v>0</v>
      </c>
      <c r="AA152" s="31">
        <v>0</v>
      </c>
      <c r="AB152" s="31">
        <v>0</v>
      </c>
      <c r="AC152" s="31">
        <v>0</v>
      </c>
      <c r="AD152" s="31">
        <v>0</v>
      </c>
      <c r="AE152" s="31">
        <v>0.05</v>
      </c>
      <c r="AF152" s="31">
        <v>0.03</v>
      </c>
      <c r="AG152" s="31">
        <v>0.04</v>
      </c>
      <c r="AH152" s="31">
        <v>0.54</v>
      </c>
      <c r="AI152" s="31">
        <v>0.51</v>
      </c>
      <c r="AJ152" s="31">
        <v>0.52</v>
      </c>
      <c r="AK152" s="31">
        <v>0.33</v>
      </c>
      <c r="AL152" s="31">
        <v>0.28999999999999998</v>
      </c>
      <c r="AM152" s="31">
        <v>0.31</v>
      </c>
      <c r="AN152" s="31">
        <v>0.02</v>
      </c>
      <c r="AO152" s="31" t="s">
        <v>39</v>
      </c>
      <c r="AP152" s="31">
        <v>0.02</v>
      </c>
      <c r="AQ152" s="31">
        <v>0.23</v>
      </c>
      <c r="AR152" s="31">
        <v>0.22</v>
      </c>
      <c r="AS152" s="31">
        <v>0.23</v>
      </c>
      <c r="AT152" s="31">
        <v>0.2</v>
      </c>
      <c r="AU152" s="31">
        <v>0.21</v>
      </c>
      <c r="AV152" s="31">
        <v>0.21</v>
      </c>
      <c r="AW152" s="31" t="s">
        <v>39</v>
      </c>
      <c r="AX152" s="31" t="s">
        <v>39</v>
      </c>
      <c r="AY152" s="31" t="s">
        <v>39</v>
      </c>
      <c r="AZ152" s="31" t="s">
        <v>39</v>
      </c>
      <c r="BA152" s="31">
        <v>0</v>
      </c>
      <c r="BB152" s="31" t="s">
        <v>39</v>
      </c>
      <c r="BC152" s="31">
        <v>0.09</v>
      </c>
      <c r="BD152" s="31">
        <v>0.1</v>
      </c>
      <c r="BE152" s="31">
        <v>0.1</v>
      </c>
      <c r="BF152" s="31">
        <v>0.04</v>
      </c>
      <c r="BG152" s="31">
        <v>0.05</v>
      </c>
      <c r="BH152" s="31">
        <v>0.04</v>
      </c>
      <c r="BI152" s="31">
        <v>0.05</v>
      </c>
      <c r="BJ152" s="31">
        <v>0.05</v>
      </c>
      <c r="BK152" s="31">
        <v>0.05</v>
      </c>
      <c r="BL152" s="31">
        <v>0</v>
      </c>
      <c r="BM152" s="31">
        <v>0</v>
      </c>
      <c r="BN152" s="31">
        <v>0</v>
      </c>
      <c r="BO152" s="31" t="s">
        <v>39</v>
      </c>
      <c r="BP152" s="31" t="s">
        <v>39</v>
      </c>
      <c r="BQ152" s="31" t="s">
        <v>39</v>
      </c>
      <c r="BR152" s="31">
        <v>0.04</v>
      </c>
      <c r="BS152" s="31">
        <v>0.09</v>
      </c>
      <c r="BT152" s="31">
        <v>0.06</v>
      </c>
      <c r="BU152" s="31">
        <v>0.03</v>
      </c>
      <c r="BV152" s="31">
        <v>0.02</v>
      </c>
      <c r="BW152" s="31">
        <v>0.02</v>
      </c>
      <c r="BX152" s="31">
        <v>0.15</v>
      </c>
      <c r="BY152" s="31">
        <v>0.13</v>
      </c>
      <c r="BZ152" s="31">
        <v>0.14000000000000001</v>
      </c>
    </row>
    <row r="153" spans="1:78" x14ac:dyDescent="0.25">
      <c r="A153">
        <v>211</v>
      </c>
      <c r="B153" t="s">
        <v>303</v>
      </c>
      <c r="C153" t="s">
        <v>163</v>
      </c>
      <c r="D153" s="32">
        <v>330</v>
      </c>
      <c r="E153" s="32">
        <v>500</v>
      </c>
      <c r="F153" s="32">
        <v>830</v>
      </c>
      <c r="G153" s="31">
        <v>0.8</v>
      </c>
      <c r="H153" s="31">
        <v>0.82</v>
      </c>
      <c r="I153" s="31">
        <v>0.81</v>
      </c>
      <c r="J153" s="31">
        <v>0.76</v>
      </c>
      <c r="K153" s="31">
        <v>0.79</v>
      </c>
      <c r="L153" s="31">
        <v>0.78</v>
      </c>
      <c r="M153" s="31">
        <v>0.05</v>
      </c>
      <c r="N153" s="31">
        <v>0.02</v>
      </c>
      <c r="O153" s="31">
        <v>0.03</v>
      </c>
      <c r="P153" s="31" t="s">
        <v>39</v>
      </c>
      <c r="Q153" s="31">
        <v>0</v>
      </c>
      <c r="R153" s="31" t="s">
        <v>39</v>
      </c>
      <c r="S153" s="31">
        <v>0.02</v>
      </c>
      <c r="T153" s="31">
        <v>0.05</v>
      </c>
      <c r="U153" s="31">
        <v>0.04</v>
      </c>
      <c r="V153" s="31">
        <v>0.03</v>
      </c>
      <c r="W153" s="31">
        <v>0.04</v>
      </c>
      <c r="X153" s="31">
        <v>0.03</v>
      </c>
      <c r="Y153" s="31">
        <v>0</v>
      </c>
      <c r="Z153" s="31" t="s">
        <v>39</v>
      </c>
      <c r="AA153" s="31" t="s">
        <v>39</v>
      </c>
      <c r="AB153" s="31">
        <v>0</v>
      </c>
      <c r="AC153" s="31">
        <v>0</v>
      </c>
      <c r="AD153" s="31">
        <v>0</v>
      </c>
      <c r="AE153" s="31">
        <v>0.06</v>
      </c>
      <c r="AF153" s="31">
        <v>0.06</v>
      </c>
      <c r="AG153" s="31">
        <v>0.06</v>
      </c>
      <c r="AH153" s="31">
        <v>0.66</v>
      </c>
      <c r="AI153" s="31">
        <v>0.67</v>
      </c>
      <c r="AJ153" s="31">
        <v>0.67</v>
      </c>
      <c r="AK153" s="31">
        <v>0.24</v>
      </c>
      <c r="AL153" s="31">
        <v>0.25</v>
      </c>
      <c r="AM153" s="31">
        <v>0.25</v>
      </c>
      <c r="AN153" s="31">
        <v>0</v>
      </c>
      <c r="AO153" s="31">
        <v>0</v>
      </c>
      <c r="AP153" s="31">
        <v>0</v>
      </c>
      <c r="AQ153" s="31">
        <v>0.11</v>
      </c>
      <c r="AR153" s="31">
        <v>0.13</v>
      </c>
      <c r="AS153" s="31">
        <v>0.12</v>
      </c>
      <c r="AT153" s="31">
        <v>0.41</v>
      </c>
      <c r="AU153" s="31">
        <v>0.42</v>
      </c>
      <c r="AV153" s="31">
        <v>0.42</v>
      </c>
      <c r="AW153" s="31" t="s">
        <v>39</v>
      </c>
      <c r="AX153" s="31" t="s">
        <v>39</v>
      </c>
      <c r="AY153" s="31" t="s">
        <v>39</v>
      </c>
      <c r="AZ153" s="31">
        <v>0</v>
      </c>
      <c r="BA153" s="31">
        <v>0</v>
      </c>
      <c r="BB153" s="31">
        <v>0</v>
      </c>
      <c r="BC153" s="31">
        <v>0.03</v>
      </c>
      <c r="BD153" s="31">
        <v>0.02</v>
      </c>
      <c r="BE153" s="31">
        <v>0.02</v>
      </c>
      <c r="BF153" s="31">
        <v>0.02</v>
      </c>
      <c r="BG153" s="31">
        <v>0.01</v>
      </c>
      <c r="BH153" s="31">
        <v>0.02</v>
      </c>
      <c r="BI153" s="31" t="s">
        <v>39</v>
      </c>
      <c r="BJ153" s="31" t="s">
        <v>39</v>
      </c>
      <c r="BK153" s="31" t="s">
        <v>39</v>
      </c>
      <c r="BL153" s="31" t="s">
        <v>39</v>
      </c>
      <c r="BM153" s="31">
        <v>0</v>
      </c>
      <c r="BN153" s="31" t="s">
        <v>39</v>
      </c>
      <c r="BO153" s="31" t="s">
        <v>39</v>
      </c>
      <c r="BP153" s="31">
        <v>0.01</v>
      </c>
      <c r="BQ153" s="31">
        <v>0.01</v>
      </c>
      <c r="BR153" s="31">
        <v>0.08</v>
      </c>
      <c r="BS153" s="31">
        <v>7.0000000000000007E-2</v>
      </c>
      <c r="BT153" s="31">
        <v>7.0000000000000007E-2</v>
      </c>
      <c r="BU153" s="31" t="s">
        <v>39</v>
      </c>
      <c r="BV153" s="31">
        <v>0.02</v>
      </c>
      <c r="BW153" s="31">
        <v>0.02</v>
      </c>
      <c r="BX153" s="31">
        <v>0.1</v>
      </c>
      <c r="BY153" s="31">
        <v>0.09</v>
      </c>
      <c r="BZ153" s="31">
        <v>0.09</v>
      </c>
    </row>
    <row r="154" spans="1:78" x14ac:dyDescent="0.25">
      <c r="A154">
        <v>358</v>
      </c>
      <c r="B154" t="s">
        <v>304</v>
      </c>
      <c r="C154" t="s">
        <v>153</v>
      </c>
      <c r="D154" s="32">
        <v>600</v>
      </c>
      <c r="E154" s="32">
        <v>550</v>
      </c>
      <c r="F154" s="32">
        <v>1150</v>
      </c>
      <c r="G154" s="31">
        <v>0.8</v>
      </c>
      <c r="H154" s="31">
        <v>0.85</v>
      </c>
      <c r="I154" s="31">
        <v>0.82</v>
      </c>
      <c r="J154" s="31">
        <v>0.74</v>
      </c>
      <c r="K154" s="31">
        <v>0.82</v>
      </c>
      <c r="L154" s="31">
        <v>0.78</v>
      </c>
      <c r="M154" s="31">
        <v>0.03</v>
      </c>
      <c r="N154" s="31">
        <v>0.02</v>
      </c>
      <c r="O154" s="31">
        <v>0.02</v>
      </c>
      <c r="P154" s="31">
        <v>0</v>
      </c>
      <c r="Q154" s="31" t="s">
        <v>39</v>
      </c>
      <c r="R154" s="31" t="s">
        <v>39</v>
      </c>
      <c r="S154" s="31">
        <v>0.03</v>
      </c>
      <c r="T154" s="31">
        <v>0.03</v>
      </c>
      <c r="U154" s="31">
        <v>0.03</v>
      </c>
      <c r="V154" s="31" t="s">
        <v>39</v>
      </c>
      <c r="W154" s="31" t="s">
        <v>39</v>
      </c>
      <c r="X154" s="31">
        <v>0.01</v>
      </c>
      <c r="Y154" s="31">
        <v>0</v>
      </c>
      <c r="Z154" s="31">
        <v>0</v>
      </c>
      <c r="AA154" s="31">
        <v>0</v>
      </c>
      <c r="AB154" s="31">
        <v>0</v>
      </c>
      <c r="AC154" s="31">
        <v>0</v>
      </c>
      <c r="AD154" s="31">
        <v>0</v>
      </c>
      <c r="AE154" s="31">
        <v>0.03</v>
      </c>
      <c r="AF154" s="31">
        <v>0.02</v>
      </c>
      <c r="AG154" s="31">
        <v>0.03</v>
      </c>
      <c r="AH154" s="31">
        <v>0.67</v>
      </c>
      <c r="AI154" s="31">
        <v>0.75</v>
      </c>
      <c r="AJ154" s="31">
        <v>0.71</v>
      </c>
      <c r="AK154" s="31">
        <v>0.37</v>
      </c>
      <c r="AL154" s="31">
        <v>0.49</v>
      </c>
      <c r="AM154" s="31">
        <v>0.43</v>
      </c>
      <c r="AN154" s="31">
        <v>0.02</v>
      </c>
      <c r="AO154" s="31">
        <v>0.05</v>
      </c>
      <c r="AP154" s="31">
        <v>0.03</v>
      </c>
      <c r="AQ154" s="31">
        <v>0.31</v>
      </c>
      <c r="AR154" s="31">
        <v>0.44</v>
      </c>
      <c r="AS154" s="31">
        <v>0.37</v>
      </c>
      <c r="AT154" s="31">
        <v>0.3</v>
      </c>
      <c r="AU154" s="31">
        <v>0.26</v>
      </c>
      <c r="AV154" s="31">
        <v>0.28000000000000003</v>
      </c>
      <c r="AW154" s="31" t="s">
        <v>39</v>
      </c>
      <c r="AX154" s="31" t="s">
        <v>39</v>
      </c>
      <c r="AY154" s="31" t="s">
        <v>39</v>
      </c>
      <c r="AZ154" s="31">
        <v>0</v>
      </c>
      <c r="BA154" s="31">
        <v>0</v>
      </c>
      <c r="BB154" s="31">
        <v>0</v>
      </c>
      <c r="BC154" s="31">
        <v>0.06</v>
      </c>
      <c r="BD154" s="31">
        <v>0.03</v>
      </c>
      <c r="BE154" s="31">
        <v>0.04</v>
      </c>
      <c r="BF154" s="31">
        <v>0.05</v>
      </c>
      <c r="BG154" s="31">
        <v>0.02</v>
      </c>
      <c r="BH154" s="31">
        <v>0.03</v>
      </c>
      <c r="BI154" s="31" t="s">
        <v>39</v>
      </c>
      <c r="BJ154" s="31" t="s">
        <v>39</v>
      </c>
      <c r="BK154" s="31">
        <v>0.01</v>
      </c>
      <c r="BL154" s="31">
        <v>0</v>
      </c>
      <c r="BM154" s="31">
        <v>0</v>
      </c>
      <c r="BN154" s="31">
        <v>0</v>
      </c>
      <c r="BO154" s="31">
        <v>0</v>
      </c>
      <c r="BP154" s="31" t="s">
        <v>39</v>
      </c>
      <c r="BQ154" s="31" t="s">
        <v>39</v>
      </c>
      <c r="BR154" s="31">
        <v>0.05</v>
      </c>
      <c r="BS154" s="31">
        <v>0.05</v>
      </c>
      <c r="BT154" s="31">
        <v>0.05</v>
      </c>
      <c r="BU154" s="31" t="s">
        <v>39</v>
      </c>
      <c r="BV154" s="31" t="s">
        <v>39</v>
      </c>
      <c r="BW154" s="31">
        <v>0.01</v>
      </c>
      <c r="BX154" s="31">
        <v>0.15</v>
      </c>
      <c r="BY154" s="31">
        <v>0.1</v>
      </c>
      <c r="BZ154" s="31">
        <v>0.13</v>
      </c>
    </row>
    <row r="155" spans="1:78" x14ac:dyDescent="0.25">
      <c r="A155">
        <v>384</v>
      </c>
      <c r="B155" t="s">
        <v>305</v>
      </c>
      <c r="C155" t="s">
        <v>155</v>
      </c>
      <c r="D155" s="32">
        <v>330</v>
      </c>
      <c r="E155" s="32">
        <v>340</v>
      </c>
      <c r="F155" s="32">
        <v>660</v>
      </c>
      <c r="G155" s="31">
        <v>0.8</v>
      </c>
      <c r="H155" s="31">
        <v>0.83</v>
      </c>
      <c r="I155" s="31">
        <v>0.81</v>
      </c>
      <c r="J155" s="31">
        <v>0.66</v>
      </c>
      <c r="K155" s="31">
        <v>0.7</v>
      </c>
      <c r="L155" s="31">
        <v>0.68</v>
      </c>
      <c r="M155" s="31">
        <v>0.06</v>
      </c>
      <c r="N155" s="31">
        <v>0.03</v>
      </c>
      <c r="O155" s="31">
        <v>0.04</v>
      </c>
      <c r="P155" s="31">
        <v>0</v>
      </c>
      <c r="Q155" s="31">
        <v>0</v>
      </c>
      <c r="R155" s="31">
        <v>0</v>
      </c>
      <c r="S155" s="31">
        <v>0.04</v>
      </c>
      <c r="T155" s="31">
        <v>0.05</v>
      </c>
      <c r="U155" s="31">
        <v>0.05</v>
      </c>
      <c r="V155" s="31" t="s">
        <v>39</v>
      </c>
      <c r="W155" s="31">
        <v>0.02</v>
      </c>
      <c r="X155" s="31">
        <v>0.02</v>
      </c>
      <c r="Y155" s="31">
        <v>0</v>
      </c>
      <c r="Z155" s="31" t="s">
        <v>39</v>
      </c>
      <c r="AA155" s="31" t="s">
        <v>39</v>
      </c>
      <c r="AB155" s="31">
        <v>0</v>
      </c>
      <c r="AC155" s="31">
        <v>0</v>
      </c>
      <c r="AD155" s="31">
        <v>0</v>
      </c>
      <c r="AE155" s="31">
        <v>7.0000000000000007E-2</v>
      </c>
      <c r="AF155" s="31">
        <v>7.0000000000000007E-2</v>
      </c>
      <c r="AG155" s="31">
        <v>7.0000000000000007E-2</v>
      </c>
      <c r="AH155" s="31">
        <v>0.55000000000000004</v>
      </c>
      <c r="AI155" s="31">
        <v>0.59</v>
      </c>
      <c r="AJ155" s="31">
        <v>0.56999999999999995</v>
      </c>
      <c r="AK155" s="31">
        <v>0.13</v>
      </c>
      <c r="AL155" s="31">
        <v>0.12</v>
      </c>
      <c r="AM155" s="31">
        <v>0.12</v>
      </c>
      <c r="AN155" s="31" t="s">
        <v>39</v>
      </c>
      <c r="AO155" s="31" t="s">
        <v>39</v>
      </c>
      <c r="AP155" s="31" t="s">
        <v>39</v>
      </c>
      <c r="AQ155" s="31">
        <v>0.12</v>
      </c>
      <c r="AR155" s="31">
        <v>0.11</v>
      </c>
      <c r="AS155" s="31">
        <v>0.11</v>
      </c>
      <c r="AT155" s="31">
        <v>0.41</v>
      </c>
      <c r="AU155" s="31">
        <v>0.43</v>
      </c>
      <c r="AV155" s="31">
        <v>0.42</v>
      </c>
      <c r="AW155" s="31" t="s">
        <v>39</v>
      </c>
      <c r="AX155" s="31">
        <v>0.04</v>
      </c>
      <c r="AY155" s="31">
        <v>0.02</v>
      </c>
      <c r="AZ155" s="31">
        <v>0</v>
      </c>
      <c r="BA155" s="31">
        <v>0</v>
      </c>
      <c r="BB155" s="31">
        <v>0</v>
      </c>
      <c r="BC155" s="31">
        <v>0.13</v>
      </c>
      <c r="BD155" s="31">
        <v>0.11</v>
      </c>
      <c r="BE155" s="31">
        <v>0.12</v>
      </c>
      <c r="BF155" s="31">
        <v>0.09</v>
      </c>
      <c r="BG155" s="31">
        <v>0.05</v>
      </c>
      <c r="BH155" s="31">
        <v>7.0000000000000007E-2</v>
      </c>
      <c r="BI155" s="31">
        <v>0.04</v>
      </c>
      <c r="BJ155" s="31">
        <v>0.06</v>
      </c>
      <c r="BK155" s="31">
        <v>0.05</v>
      </c>
      <c r="BL155" s="31">
        <v>0</v>
      </c>
      <c r="BM155" s="31" t="s">
        <v>39</v>
      </c>
      <c r="BN155" s="31" t="s">
        <v>39</v>
      </c>
      <c r="BO155" s="31">
        <v>0.02</v>
      </c>
      <c r="BP155" s="31">
        <v>0.02</v>
      </c>
      <c r="BQ155" s="31">
        <v>0.02</v>
      </c>
      <c r="BR155" s="31">
        <v>0.09</v>
      </c>
      <c r="BS155" s="31">
        <v>7.0000000000000007E-2</v>
      </c>
      <c r="BT155" s="31">
        <v>0.08</v>
      </c>
      <c r="BU155" s="31">
        <v>0.02</v>
      </c>
      <c r="BV155" s="31" t="s">
        <v>39</v>
      </c>
      <c r="BW155" s="31">
        <v>0.02</v>
      </c>
      <c r="BX155" s="31">
        <v>0.09</v>
      </c>
      <c r="BY155" s="31">
        <v>0.1</v>
      </c>
      <c r="BZ155" s="31">
        <v>0.09</v>
      </c>
    </row>
    <row r="156" spans="1:78" x14ac:dyDescent="0.25">
      <c r="A156">
        <v>335</v>
      </c>
      <c r="B156" t="s">
        <v>306</v>
      </c>
      <c r="C156" t="s">
        <v>159</v>
      </c>
      <c r="D156" s="32">
        <v>610</v>
      </c>
      <c r="E156" s="32">
        <v>710</v>
      </c>
      <c r="F156" s="32">
        <v>1320</v>
      </c>
      <c r="G156" s="31">
        <v>0.84</v>
      </c>
      <c r="H156" s="31">
        <v>0.84</v>
      </c>
      <c r="I156" s="31">
        <v>0.84</v>
      </c>
      <c r="J156" s="31">
        <v>0.77</v>
      </c>
      <c r="K156" s="31">
        <v>0.79</v>
      </c>
      <c r="L156" s="31">
        <v>0.78</v>
      </c>
      <c r="M156" s="31">
        <v>7.0000000000000007E-2</v>
      </c>
      <c r="N156" s="31">
        <v>0.08</v>
      </c>
      <c r="O156" s="31">
        <v>0.08</v>
      </c>
      <c r="P156" s="31">
        <v>0</v>
      </c>
      <c r="Q156" s="31" t="s">
        <v>39</v>
      </c>
      <c r="R156" s="31" t="s">
        <v>39</v>
      </c>
      <c r="S156" s="31">
        <v>0.04</v>
      </c>
      <c r="T156" s="31">
        <v>0.03</v>
      </c>
      <c r="U156" s="31">
        <v>0.04</v>
      </c>
      <c r="V156" s="31">
        <v>0.01</v>
      </c>
      <c r="W156" s="31">
        <v>0.01</v>
      </c>
      <c r="X156" s="31">
        <v>0.01</v>
      </c>
      <c r="Y156" s="31">
        <v>0</v>
      </c>
      <c r="Z156" s="31">
        <v>0</v>
      </c>
      <c r="AA156" s="31">
        <v>0</v>
      </c>
      <c r="AB156" s="31">
        <v>0</v>
      </c>
      <c r="AC156" s="31">
        <v>0</v>
      </c>
      <c r="AD156" s="31">
        <v>0</v>
      </c>
      <c r="AE156" s="31">
        <v>0.08</v>
      </c>
      <c r="AF156" s="31">
        <v>0.05</v>
      </c>
      <c r="AG156" s="31">
        <v>7.0000000000000007E-2</v>
      </c>
      <c r="AH156" s="31">
        <v>0.64</v>
      </c>
      <c r="AI156" s="31">
        <v>0.66</v>
      </c>
      <c r="AJ156" s="31">
        <v>0.65</v>
      </c>
      <c r="AK156" s="31">
        <v>0.25</v>
      </c>
      <c r="AL156" s="31">
        <v>0.22</v>
      </c>
      <c r="AM156" s="31">
        <v>0.24</v>
      </c>
      <c r="AN156" s="31" t="s">
        <v>39</v>
      </c>
      <c r="AO156" s="31" t="s">
        <v>39</v>
      </c>
      <c r="AP156" s="31">
        <v>0.01</v>
      </c>
      <c r="AQ156" s="31">
        <v>0.14000000000000001</v>
      </c>
      <c r="AR156" s="31">
        <v>0.12</v>
      </c>
      <c r="AS156" s="31">
        <v>0.13</v>
      </c>
      <c r="AT156" s="31">
        <v>0.39</v>
      </c>
      <c r="AU156" s="31">
        <v>0.43</v>
      </c>
      <c r="AV156" s="31">
        <v>0.41</v>
      </c>
      <c r="AW156" s="31" t="s">
        <v>39</v>
      </c>
      <c r="AX156" s="31" t="s">
        <v>39</v>
      </c>
      <c r="AY156" s="31" t="s">
        <v>39</v>
      </c>
      <c r="AZ156" s="31">
        <v>0</v>
      </c>
      <c r="BA156" s="31" t="s">
        <v>39</v>
      </c>
      <c r="BB156" s="31" t="s">
        <v>39</v>
      </c>
      <c r="BC156" s="31">
        <v>0.05</v>
      </c>
      <c r="BD156" s="31">
        <v>0.04</v>
      </c>
      <c r="BE156" s="31">
        <v>0.04</v>
      </c>
      <c r="BF156" s="31">
        <v>0.04</v>
      </c>
      <c r="BG156" s="31">
        <v>0.03</v>
      </c>
      <c r="BH156" s="31">
        <v>0.03</v>
      </c>
      <c r="BI156" s="31">
        <v>0.01</v>
      </c>
      <c r="BJ156" s="31">
        <v>0.01</v>
      </c>
      <c r="BK156" s="31">
        <v>0.01</v>
      </c>
      <c r="BL156" s="31">
        <v>0</v>
      </c>
      <c r="BM156" s="31">
        <v>0</v>
      </c>
      <c r="BN156" s="31">
        <v>0</v>
      </c>
      <c r="BO156" s="31">
        <v>0.02</v>
      </c>
      <c r="BP156" s="31">
        <v>0.01</v>
      </c>
      <c r="BQ156" s="31">
        <v>0.02</v>
      </c>
      <c r="BR156" s="31">
        <v>7.0000000000000007E-2</v>
      </c>
      <c r="BS156" s="31">
        <v>0.06</v>
      </c>
      <c r="BT156" s="31">
        <v>0.06</v>
      </c>
      <c r="BU156" s="31">
        <v>0.02</v>
      </c>
      <c r="BV156" s="31" t="s">
        <v>39</v>
      </c>
      <c r="BW156" s="31">
        <v>0.01</v>
      </c>
      <c r="BX156" s="31">
        <v>7.0000000000000007E-2</v>
      </c>
      <c r="BY156" s="31">
        <v>0.09</v>
      </c>
      <c r="BZ156" s="31">
        <v>0.08</v>
      </c>
    </row>
    <row r="157" spans="1:78" x14ac:dyDescent="0.25">
      <c r="A157">
        <v>320</v>
      </c>
      <c r="B157" t="s">
        <v>307</v>
      </c>
      <c r="C157" t="s">
        <v>165</v>
      </c>
      <c r="D157" s="32">
        <v>240</v>
      </c>
      <c r="E157" s="32">
        <v>280</v>
      </c>
      <c r="F157" s="32">
        <v>520</v>
      </c>
      <c r="G157" s="31">
        <v>0.72</v>
      </c>
      <c r="H157" s="31">
        <v>0.81</v>
      </c>
      <c r="I157" s="31">
        <v>0.77</v>
      </c>
      <c r="J157" s="31">
        <v>0.66</v>
      </c>
      <c r="K157" s="31">
        <v>0.71</v>
      </c>
      <c r="L157" s="31">
        <v>0.68</v>
      </c>
      <c r="M157" s="31" t="s">
        <v>39</v>
      </c>
      <c r="N157" s="31" t="s">
        <v>39</v>
      </c>
      <c r="O157" s="31">
        <v>0.02</v>
      </c>
      <c r="P157" s="31">
        <v>0</v>
      </c>
      <c r="Q157" s="31">
        <v>0</v>
      </c>
      <c r="R157" s="31">
        <v>0</v>
      </c>
      <c r="S157" s="31">
        <v>0.03</v>
      </c>
      <c r="T157" s="31">
        <v>0.05</v>
      </c>
      <c r="U157" s="31">
        <v>0.04</v>
      </c>
      <c r="V157" s="31">
        <v>7.0000000000000007E-2</v>
      </c>
      <c r="W157" s="31">
        <v>0.05</v>
      </c>
      <c r="X157" s="31">
        <v>0.06</v>
      </c>
      <c r="Y157" s="31">
        <v>0</v>
      </c>
      <c r="Z157" s="31" t="s">
        <v>39</v>
      </c>
      <c r="AA157" s="31" t="s">
        <v>39</v>
      </c>
      <c r="AB157" s="31">
        <v>0</v>
      </c>
      <c r="AC157" s="31">
        <v>0</v>
      </c>
      <c r="AD157" s="31">
        <v>0</v>
      </c>
      <c r="AE157" s="31">
        <v>0.03</v>
      </c>
      <c r="AF157" s="31">
        <v>0.05</v>
      </c>
      <c r="AG157" s="31">
        <v>0.04</v>
      </c>
      <c r="AH157" s="31">
        <v>0.54</v>
      </c>
      <c r="AI157" s="31">
        <v>0.59</v>
      </c>
      <c r="AJ157" s="31">
        <v>0.56999999999999995</v>
      </c>
      <c r="AK157" s="31">
        <v>0.16</v>
      </c>
      <c r="AL157" s="31">
        <v>0.22</v>
      </c>
      <c r="AM157" s="31">
        <v>0.19</v>
      </c>
      <c r="AN157" s="31" t="s">
        <v>39</v>
      </c>
      <c r="AO157" s="31" t="s">
        <v>39</v>
      </c>
      <c r="AP157" s="31" t="s">
        <v>39</v>
      </c>
      <c r="AQ157" s="31">
        <v>0.09</v>
      </c>
      <c r="AR157" s="31">
        <v>0.13</v>
      </c>
      <c r="AS157" s="31">
        <v>0.11</v>
      </c>
      <c r="AT157" s="31">
        <v>0.38</v>
      </c>
      <c r="AU157" s="31">
        <v>0.38</v>
      </c>
      <c r="AV157" s="31">
        <v>0.38</v>
      </c>
      <c r="AW157" s="31">
        <v>0</v>
      </c>
      <c r="AX157" s="31">
        <v>0</v>
      </c>
      <c r="AY157" s="31">
        <v>0</v>
      </c>
      <c r="AZ157" s="31">
        <v>0</v>
      </c>
      <c r="BA157" s="31">
        <v>0</v>
      </c>
      <c r="BB157" s="31">
        <v>0</v>
      </c>
      <c r="BC157" s="31">
        <v>0.06</v>
      </c>
      <c r="BD157" s="31">
        <v>0.09</v>
      </c>
      <c r="BE157" s="31">
        <v>0.08</v>
      </c>
      <c r="BF157" s="31">
        <v>0.03</v>
      </c>
      <c r="BG157" s="31">
        <v>0.04</v>
      </c>
      <c r="BH157" s="31">
        <v>0.03</v>
      </c>
      <c r="BI157" s="31">
        <v>0.03</v>
      </c>
      <c r="BJ157" s="31">
        <v>0.05</v>
      </c>
      <c r="BK157" s="31">
        <v>0.04</v>
      </c>
      <c r="BL157" s="31">
        <v>0</v>
      </c>
      <c r="BM157" s="31">
        <v>0</v>
      </c>
      <c r="BN157" s="31">
        <v>0</v>
      </c>
      <c r="BO157" s="31" t="s">
        <v>39</v>
      </c>
      <c r="BP157" s="31" t="s">
        <v>39</v>
      </c>
      <c r="BQ157" s="31" t="s">
        <v>39</v>
      </c>
      <c r="BR157" s="31">
        <v>0.06</v>
      </c>
      <c r="BS157" s="31">
        <v>0.08</v>
      </c>
      <c r="BT157" s="31">
        <v>7.0000000000000007E-2</v>
      </c>
      <c r="BU157" s="31">
        <v>0.04</v>
      </c>
      <c r="BV157" s="31" t="s">
        <v>39</v>
      </c>
      <c r="BW157" s="31">
        <v>0.02</v>
      </c>
      <c r="BX157" s="31">
        <v>0.18</v>
      </c>
      <c r="BY157" s="31">
        <v>0.1</v>
      </c>
      <c r="BZ157" s="31">
        <v>0.14000000000000001</v>
      </c>
    </row>
    <row r="158" spans="1:78" x14ac:dyDescent="0.25">
      <c r="A158">
        <v>212</v>
      </c>
      <c r="B158" t="s">
        <v>308</v>
      </c>
      <c r="C158" t="s">
        <v>163</v>
      </c>
      <c r="D158" s="32">
        <v>470</v>
      </c>
      <c r="E158" s="32">
        <v>550</v>
      </c>
      <c r="F158" s="32">
        <v>1020</v>
      </c>
      <c r="G158" s="31">
        <v>0.75</v>
      </c>
      <c r="H158" s="31">
        <v>0.8</v>
      </c>
      <c r="I158" s="31">
        <v>0.78</v>
      </c>
      <c r="J158" s="31">
        <v>0.72</v>
      </c>
      <c r="K158" s="31">
        <v>0.77</v>
      </c>
      <c r="L158" s="31">
        <v>0.75</v>
      </c>
      <c r="M158" s="31">
        <v>0.04</v>
      </c>
      <c r="N158" s="31">
        <v>0.03</v>
      </c>
      <c r="O158" s="31">
        <v>0.04</v>
      </c>
      <c r="P158" s="31">
        <v>0.02</v>
      </c>
      <c r="Q158" s="31" t="s">
        <v>39</v>
      </c>
      <c r="R158" s="31">
        <v>0.01</v>
      </c>
      <c r="S158" s="31">
        <v>0.03</v>
      </c>
      <c r="T158" s="31">
        <v>0.06</v>
      </c>
      <c r="U158" s="31">
        <v>0.05</v>
      </c>
      <c r="V158" s="31">
        <v>0.06</v>
      </c>
      <c r="W158" s="31">
        <v>0.02</v>
      </c>
      <c r="X158" s="31">
        <v>0.03</v>
      </c>
      <c r="Y158" s="31">
        <v>0</v>
      </c>
      <c r="Z158" s="31">
        <v>0</v>
      </c>
      <c r="AA158" s="31">
        <v>0</v>
      </c>
      <c r="AB158" s="31">
        <v>0</v>
      </c>
      <c r="AC158" s="31">
        <v>0</v>
      </c>
      <c r="AD158" s="31">
        <v>0</v>
      </c>
      <c r="AE158" s="31">
        <v>0.03</v>
      </c>
      <c r="AF158" s="31">
        <v>0.03</v>
      </c>
      <c r="AG158" s="31">
        <v>0.03</v>
      </c>
      <c r="AH158" s="31">
        <v>0.56999999999999995</v>
      </c>
      <c r="AI158" s="31">
        <v>0.66</v>
      </c>
      <c r="AJ158" s="31">
        <v>0.62</v>
      </c>
      <c r="AK158" s="31">
        <v>0.23</v>
      </c>
      <c r="AL158" s="31">
        <v>0.28999999999999998</v>
      </c>
      <c r="AM158" s="31">
        <v>0.26</v>
      </c>
      <c r="AN158" s="31" t="s">
        <v>39</v>
      </c>
      <c r="AO158" s="31">
        <v>0.02</v>
      </c>
      <c r="AP158" s="31">
        <v>0.01</v>
      </c>
      <c r="AQ158" s="31">
        <v>0.13</v>
      </c>
      <c r="AR158" s="31">
        <v>0.19</v>
      </c>
      <c r="AS158" s="31">
        <v>0.17</v>
      </c>
      <c r="AT158" s="31">
        <v>0.33</v>
      </c>
      <c r="AU158" s="31">
        <v>0.37</v>
      </c>
      <c r="AV158" s="31">
        <v>0.35</v>
      </c>
      <c r="AW158" s="31" t="s">
        <v>39</v>
      </c>
      <c r="AX158" s="31" t="s">
        <v>39</v>
      </c>
      <c r="AY158" s="31" t="s">
        <v>39</v>
      </c>
      <c r="AZ158" s="31" t="s">
        <v>39</v>
      </c>
      <c r="BA158" s="31">
        <v>0</v>
      </c>
      <c r="BB158" s="31" t="s">
        <v>39</v>
      </c>
      <c r="BC158" s="31">
        <v>0.03</v>
      </c>
      <c r="BD158" s="31">
        <v>0.02</v>
      </c>
      <c r="BE158" s="31">
        <v>0.02</v>
      </c>
      <c r="BF158" s="31" t="s">
        <v>39</v>
      </c>
      <c r="BG158" s="31" t="s">
        <v>39</v>
      </c>
      <c r="BH158" s="31">
        <v>0.01</v>
      </c>
      <c r="BI158" s="31">
        <v>0.02</v>
      </c>
      <c r="BJ158" s="31">
        <v>0.02</v>
      </c>
      <c r="BK158" s="31">
        <v>0.02</v>
      </c>
      <c r="BL158" s="31">
        <v>0</v>
      </c>
      <c r="BM158" s="31">
        <v>0</v>
      </c>
      <c r="BN158" s="31">
        <v>0</v>
      </c>
      <c r="BO158" s="31" t="s">
        <v>39</v>
      </c>
      <c r="BP158" s="31" t="s">
        <v>39</v>
      </c>
      <c r="BQ158" s="31">
        <v>0.01</v>
      </c>
      <c r="BR158" s="31">
        <v>7.0000000000000007E-2</v>
      </c>
      <c r="BS158" s="31">
        <v>0.05</v>
      </c>
      <c r="BT158" s="31">
        <v>0.06</v>
      </c>
      <c r="BU158" s="31">
        <v>0.03</v>
      </c>
      <c r="BV158" s="31">
        <v>0.01</v>
      </c>
      <c r="BW158" s="31">
        <v>0.02</v>
      </c>
      <c r="BX158" s="31">
        <v>0.15</v>
      </c>
      <c r="BY158" s="31">
        <v>0.13</v>
      </c>
      <c r="BZ158" s="31">
        <v>0.14000000000000001</v>
      </c>
    </row>
    <row r="159" spans="1:78" x14ac:dyDescent="0.25">
      <c r="A159">
        <v>877</v>
      </c>
      <c r="B159" t="s">
        <v>309</v>
      </c>
      <c r="C159" t="s">
        <v>153</v>
      </c>
      <c r="D159" s="32">
        <v>270</v>
      </c>
      <c r="E159" s="32">
        <v>310</v>
      </c>
      <c r="F159" s="32">
        <v>570</v>
      </c>
      <c r="G159" s="31">
        <v>0.82</v>
      </c>
      <c r="H159" s="31">
        <v>0.84</v>
      </c>
      <c r="I159" s="31">
        <v>0.83</v>
      </c>
      <c r="J159" s="31">
        <v>0.68</v>
      </c>
      <c r="K159" s="31">
        <v>0.73</v>
      </c>
      <c r="L159" s="31">
        <v>0.71</v>
      </c>
      <c r="M159" s="31">
        <v>0.04</v>
      </c>
      <c r="N159" s="31">
        <v>0.04</v>
      </c>
      <c r="O159" s="31">
        <v>0.04</v>
      </c>
      <c r="P159" s="31" t="s">
        <v>39</v>
      </c>
      <c r="Q159" s="31">
        <v>0</v>
      </c>
      <c r="R159" s="31" t="s">
        <v>39</v>
      </c>
      <c r="S159" s="31">
        <v>0.04</v>
      </c>
      <c r="T159" s="31">
        <v>0.02</v>
      </c>
      <c r="U159" s="31">
        <v>0.03</v>
      </c>
      <c r="V159" s="31">
        <v>0.03</v>
      </c>
      <c r="W159" s="31">
        <v>0.04</v>
      </c>
      <c r="X159" s="31">
        <v>0.04</v>
      </c>
      <c r="Y159" s="31" t="s">
        <v>39</v>
      </c>
      <c r="Z159" s="31">
        <v>0.03</v>
      </c>
      <c r="AA159" s="31">
        <v>0.02</v>
      </c>
      <c r="AB159" s="31">
        <v>0</v>
      </c>
      <c r="AC159" s="31">
        <v>0</v>
      </c>
      <c r="AD159" s="31">
        <v>0</v>
      </c>
      <c r="AE159" s="31">
        <v>0.06</v>
      </c>
      <c r="AF159" s="31">
        <v>0.05</v>
      </c>
      <c r="AG159" s="31">
        <v>0.05</v>
      </c>
      <c r="AH159" s="31">
        <v>0.55000000000000004</v>
      </c>
      <c r="AI159" s="31">
        <v>0.59</v>
      </c>
      <c r="AJ159" s="31">
        <v>0.56999999999999995</v>
      </c>
      <c r="AK159" s="31">
        <v>0.2</v>
      </c>
      <c r="AL159" s="31">
        <v>0.19</v>
      </c>
      <c r="AM159" s="31">
        <v>0.19</v>
      </c>
      <c r="AN159" s="31" t="s">
        <v>39</v>
      </c>
      <c r="AO159" s="31" t="s">
        <v>39</v>
      </c>
      <c r="AP159" s="31" t="s">
        <v>39</v>
      </c>
      <c r="AQ159" s="31">
        <v>0.15</v>
      </c>
      <c r="AR159" s="31">
        <v>0.13</v>
      </c>
      <c r="AS159" s="31">
        <v>0.14000000000000001</v>
      </c>
      <c r="AT159" s="31">
        <v>0.35</v>
      </c>
      <c r="AU159" s="31">
        <v>0.39</v>
      </c>
      <c r="AV159" s="31">
        <v>0.37</v>
      </c>
      <c r="AW159" s="31" t="s">
        <v>39</v>
      </c>
      <c r="AX159" s="31" t="s">
        <v>39</v>
      </c>
      <c r="AY159" s="31">
        <v>0.01</v>
      </c>
      <c r="AZ159" s="31">
        <v>0</v>
      </c>
      <c r="BA159" s="31" t="s">
        <v>39</v>
      </c>
      <c r="BB159" s="31" t="s">
        <v>39</v>
      </c>
      <c r="BC159" s="31">
        <v>0.14000000000000001</v>
      </c>
      <c r="BD159" s="31">
        <v>0.1</v>
      </c>
      <c r="BE159" s="31">
        <v>0.12</v>
      </c>
      <c r="BF159" s="31">
        <v>0.11</v>
      </c>
      <c r="BG159" s="31">
        <v>0.08</v>
      </c>
      <c r="BH159" s="31">
        <v>0.09</v>
      </c>
      <c r="BI159" s="31">
        <v>0.03</v>
      </c>
      <c r="BJ159" s="31">
        <v>0.02</v>
      </c>
      <c r="BK159" s="31">
        <v>0.02</v>
      </c>
      <c r="BL159" s="31">
        <v>0</v>
      </c>
      <c r="BM159" s="31">
        <v>0</v>
      </c>
      <c r="BN159" s="31">
        <v>0</v>
      </c>
      <c r="BO159" s="31" t="s">
        <v>39</v>
      </c>
      <c r="BP159" s="31" t="s">
        <v>39</v>
      </c>
      <c r="BQ159" s="31">
        <v>0.01</v>
      </c>
      <c r="BR159" s="31">
        <v>0.05</v>
      </c>
      <c r="BS159" s="31">
        <v>0.06</v>
      </c>
      <c r="BT159" s="31">
        <v>0.06</v>
      </c>
      <c r="BU159" s="31">
        <v>0.04</v>
      </c>
      <c r="BV159" s="31" t="s">
        <v>39</v>
      </c>
      <c r="BW159" s="31">
        <v>0.02</v>
      </c>
      <c r="BX159" s="31">
        <v>0.09</v>
      </c>
      <c r="BY159" s="31">
        <v>0.09</v>
      </c>
      <c r="BZ159" s="31">
        <v>0.09</v>
      </c>
    </row>
    <row r="160" spans="1:78" x14ac:dyDescent="0.25">
      <c r="A160">
        <v>937</v>
      </c>
      <c r="B160" t="s">
        <v>310</v>
      </c>
      <c r="C160" t="s">
        <v>159</v>
      </c>
      <c r="D160" s="32">
        <v>900</v>
      </c>
      <c r="E160" s="32">
        <v>1160</v>
      </c>
      <c r="F160" s="32">
        <v>2060</v>
      </c>
      <c r="G160" s="31">
        <v>0.78</v>
      </c>
      <c r="H160" s="31">
        <v>0.79</v>
      </c>
      <c r="I160" s="31">
        <v>0.78</v>
      </c>
      <c r="J160" s="31">
        <v>0.74</v>
      </c>
      <c r="K160" s="31">
        <v>0.74</v>
      </c>
      <c r="L160" s="31">
        <v>0.74</v>
      </c>
      <c r="M160" s="31">
        <v>7.0000000000000007E-2</v>
      </c>
      <c r="N160" s="31">
        <v>7.0000000000000007E-2</v>
      </c>
      <c r="O160" s="31">
        <v>7.0000000000000007E-2</v>
      </c>
      <c r="P160" s="31">
        <v>0</v>
      </c>
      <c r="Q160" s="31" t="s">
        <v>39</v>
      </c>
      <c r="R160" s="31" t="s">
        <v>39</v>
      </c>
      <c r="S160" s="31">
        <v>0.02</v>
      </c>
      <c r="T160" s="31">
        <v>0.02</v>
      </c>
      <c r="U160" s="31">
        <v>0.02</v>
      </c>
      <c r="V160" s="31">
        <v>0.02</v>
      </c>
      <c r="W160" s="31">
        <v>0.02</v>
      </c>
      <c r="X160" s="31">
        <v>0.02</v>
      </c>
      <c r="Y160" s="31">
        <v>0</v>
      </c>
      <c r="Z160" s="31" t="s">
        <v>39</v>
      </c>
      <c r="AA160" s="31" t="s">
        <v>39</v>
      </c>
      <c r="AB160" s="31">
        <v>0</v>
      </c>
      <c r="AC160" s="31">
        <v>0</v>
      </c>
      <c r="AD160" s="31">
        <v>0</v>
      </c>
      <c r="AE160" s="31">
        <v>0.05</v>
      </c>
      <c r="AF160" s="31">
        <v>0.03</v>
      </c>
      <c r="AG160" s="31">
        <v>0.04</v>
      </c>
      <c r="AH160" s="31">
        <v>0.62</v>
      </c>
      <c r="AI160" s="31">
        <v>0.61</v>
      </c>
      <c r="AJ160" s="31">
        <v>0.62</v>
      </c>
      <c r="AK160" s="31">
        <v>0.34</v>
      </c>
      <c r="AL160" s="31">
        <v>0.33</v>
      </c>
      <c r="AM160" s="31">
        <v>0.33</v>
      </c>
      <c r="AN160" s="31">
        <v>0.01</v>
      </c>
      <c r="AO160" s="31">
        <v>0.02</v>
      </c>
      <c r="AP160" s="31">
        <v>0.02</v>
      </c>
      <c r="AQ160" s="31">
        <v>0.21</v>
      </c>
      <c r="AR160" s="31">
        <v>0.24</v>
      </c>
      <c r="AS160" s="31">
        <v>0.23</v>
      </c>
      <c r="AT160" s="31">
        <v>0.28000000000000003</v>
      </c>
      <c r="AU160" s="31">
        <v>0.27</v>
      </c>
      <c r="AV160" s="31">
        <v>0.27</v>
      </c>
      <c r="AW160" s="31" t="s">
        <v>39</v>
      </c>
      <c r="AX160" s="31">
        <v>0.01</v>
      </c>
      <c r="AY160" s="31">
        <v>0.01</v>
      </c>
      <c r="AZ160" s="31">
        <v>0</v>
      </c>
      <c r="BA160" s="31" t="s">
        <v>39</v>
      </c>
      <c r="BB160" s="31" t="s">
        <v>39</v>
      </c>
      <c r="BC160" s="31">
        <v>0.04</v>
      </c>
      <c r="BD160" s="31">
        <v>0.04</v>
      </c>
      <c r="BE160" s="31">
        <v>0.04</v>
      </c>
      <c r="BF160" s="31">
        <v>0.02</v>
      </c>
      <c r="BG160" s="31">
        <v>0.02</v>
      </c>
      <c r="BH160" s="31">
        <v>0.02</v>
      </c>
      <c r="BI160" s="31">
        <v>0.02</v>
      </c>
      <c r="BJ160" s="31">
        <v>0.02</v>
      </c>
      <c r="BK160" s="31">
        <v>0.02</v>
      </c>
      <c r="BL160" s="31">
        <v>0</v>
      </c>
      <c r="BM160" s="31">
        <v>0</v>
      </c>
      <c r="BN160" s="31">
        <v>0</v>
      </c>
      <c r="BO160" s="31" t="s">
        <v>39</v>
      </c>
      <c r="BP160" s="31" t="s">
        <v>39</v>
      </c>
      <c r="BQ160" s="31" t="s">
        <v>38</v>
      </c>
      <c r="BR160" s="31">
        <v>0.06</v>
      </c>
      <c r="BS160" s="31">
        <v>0.06</v>
      </c>
      <c r="BT160" s="31">
        <v>0.06</v>
      </c>
      <c r="BU160" s="31">
        <v>0.02</v>
      </c>
      <c r="BV160" s="31">
        <v>0.02</v>
      </c>
      <c r="BW160" s="31">
        <v>0.02</v>
      </c>
      <c r="BX160" s="31">
        <v>0.14000000000000001</v>
      </c>
      <c r="BY160" s="31">
        <v>0.13</v>
      </c>
      <c r="BZ160" s="31">
        <v>0.14000000000000001</v>
      </c>
    </row>
    <row r="161" spans="1:78" x14ac:dyDescent="0.25">
      <c r="A161">
        <v>869</v>
      </c>
      <c r="B161" t="s">
        <v>311</v>
      </c>
      <c r="C161" t="s">
        <v>167</v>
      </c>
      <c r="D161" s="32">
        <v>450</v>
      </c>
      <c r="E161" s="32">
        <v>540</v>
      </c>
      <c r="F161" s="32">
        <v>990</v>
      </c>
      <c r="G161" s="31">
        <v>0.81</v>
      </c>
      <c r="H161" s="31">
        <v>0.83</v>
      </c>
      <c r="I161" s="31">
        <v>0.82</v>
      </c>
      <c r="J161" s="31">
        <v>0.67</v>
      </c>
      <c r="K161" s="31">
        <v>0.69</v>
      </c>
      <c r="L161" s="31">
        <v>0.68</v>
      </c>
      <c r="M161" s="31">
        <v>0.05</v>
      </c>
      <c r="N161" s="31">
        <v>7.0000000000000007E-2</v>
      </c>
      <c r="O161" s="31">
        <v>0.06</v>
      </c>
      <c r="P161" s="31">
        <v>0</v>
      </c>
      <c r="Q161" s="31" t="s">
        <v>39</v>
      </c>
      <c r="R161" s="31" t="s">
        <v>39</v>
      </c>
      <c r="S161" s="31">
        <v>0.04</v>
      </c>
      <c r="T161" s="31">
        <v>0.04</v>
      </c>
      <c r="U161" s="31">
        <v>0.04</v>
      </c>
      <c r="V161" s="31">
        <v>0.05</v>
      </c>
      <c r="W161" s="31">
        <v>0.04</v>
      </c>
      <c r="X161" s="31">
        <v>0.04</v>
      </c>
      <c r="Y161" s="31">
        <v>0</v>
      </c>
      <c r="Z161" s="31" t="s">
        <v>39</v>
      </c>
      <c r="AA161" s="31" t="s">
        <v>39</v>
      </c>
      <c r="AB161" s="31">
        <v>0</v>
      </c>
      <c r="AC161" s="31">
        <v>0</v>
      </c>
      <c r="AD161" s="31">
        <v>0</v>
      </c>
      <c r="AE161" s="31">
        <v>0.05</v>
      </c>
      <c r="AF161" s="31">
        <v>0.05</v>
      </c>
      <c r="AG161" s="31">
        <v>0.05</v>
      </c>
      <c r="AH161" s="31">
        <v>0.54</v>
      </c>
      <c r="AI161" s="31">
        <v>0.53</v>
      </c>
      <c r="AJ161" s="31">
        <v>0.54</v>
      </c>
      <c r="AK161" s="31">
        <v>0.28999999999999998</v>
      </c>
      <c r="AL161" s="31">
        <v>0.27</v>
      </c>
      <c r="AM161" s="31">
        <v>0.28000000000000003</v>
      </c>
      <c r="AN161" s="31" t="s">
        <v>39</v>
      </c>
      <c r="AO161" s="31">
        <v>0.01</v>
      </c>
      <c r="AP161" s="31">
        <v>0.01</v>
      </c>
      <c r="AQ161" s="31">
        <v>0.18</v>
      </c>
      <c r="AR161" s="31">
        <v>0.17</v>
      </c>
      <c r="AS161" s="31">
        <v>0.17</v>
      </c>
      <c r="AT161" s="31">
        <v>0.24</v>
      </c>
      <c r="AU161" s="31">
        <v>0.25</v>
      </c>
      <c r="AV161" s="31">
        <v>0.24</v>
      </c>
      <c r="AW161" s="31" t="s">
        <v>39</v>
      </c>
      <c r="AX161" s="31">
        <v>0.01</v>
      </c>
      <c r="AY161" s="31">
        <v>0.01</v>
      </c>
      <c r="AZ161" s="31" t="s">
        <v>39</v>
      </c>
      <c r="BA161" s="31">
        <v>0</v>
      </c>
      <c r="BB161" s="31" t="s">
        <v>39</v>
      </c>
      <c r="BC161" s="31">
        <v>0.12</v>
      </c>
      <c r="BD161" s="31">
        <v>0.12</v>
      </c>
      <c r="BE161" s="31">
        <v>0.12</v>
      </c>
      <c r="BF161" s="31">
        <v>0.1</v>
      </c>
      <c r="BG161" s="31">
        <v>0.11</v>
      </c>
      <c r="BH161" s="31">
        <v>0.1</v>
      </c>
      <c r="BI161" s="31">
        <v>0.02</v>
      </c>
      <c r="BJ161" s="31">
        <v>0.02</v>
      </c>
      <c r="BK161" s="31">
        <v>0.02</v>
      </c>
      <c r="BL161" s="31" t="s">
        <v>39</v>
      </c>
      <c r="BM161" s="31">
        <v>0</v>
      </c>
      <c r="BN161" s="31" t="s">
        <v>39</v>
      </c>
      <c r="BO161" s="31">
        <v>0.02</v>
      </c>
      <c r="BP161" s="31">
        <v>0.02</v>
      </c>
      <c r="BQ161" s="31">
        <v>0.02</v>
      </c>
      <c r="BR161" s="31">
        <v>0.04</v>
      </c>
      <c r="BS161" s="31">
        <v>0.04</v>
      </c>
      <c r="BT161" s="31">
        <v>0.04</v>
      </c>
      <c r="BU161" s="31">
        <v>0.01</v>
      </c>
      <c r="BV161" s="31" t="s">
        <v>39</v>
      </c>
      <c r="BW161" s="31">
        <v>0.01</v>
      </c>
      <c r="BX161" s="31">
        <v>0.14000000000000001</v>
      </c>
      <c r="BY161" s="31">
        <v>0.13</v>
      </c>
      <c r="BZ161" s="31">
        <v>0.13</v>
      </c>
    </row>
    <row r="162" spans="1:78" x14ac:dyDescent="0.25">
      <c r="A162">
        <v>938</v>
      </c>
      <c r="B162" t="s">
        <v>312</v>
      </c>
      <c r="C162" t="s">
        <v>167</v>
      </c>
      <c r="D162" s="32">
        <v>990</v>
      </c>
      <c r="E162" s="32">
        <v>1030</v>
      </c>
      <c r="F162" s="32">
        <v>2010</v>
      </c>
      <c r="G162" s="31">
        <v>0.71</v>
      </c>
      <c r="H162" s="31">
        <v>0.76</v>
      </c>
      <c r="I162" s="31">
        <v>0.74</v>
      </c>
      <c r="J162" s="31">
        <v>0.62</v>
      </c>
      <c r="K162" s="31">
        <v>0.68</v>
      </c>
      <c r="L162" s="31">
        <v>0.65</v>
      </c>
      <c r="M162" s="31">
        <v>0.08</v>
      </c>
      <c r="N162" s="31">
        <v>0.12</v>
      </c>
      <c r="O162" s="31">
        <v>0.1</v>
      </c>
      <c r="P162" s="31">
        <v>0</v>
      </c>
      <c r="Q162" s="31" t="s">
        <v>39</v>
      </c>
      <c r="R162" s="31" t="s">
        <v>39</v>
      </c>
      <c r="S162" s="31">
        <v>0.02</v>
      </c>
      <c r="T162" s="31">
        <v>0.02</v>
      </c>
      <c r="U162" s="31">
        <v>0.02</v>
      </c>
      <c r="V162" s="31">
        <v>0.06</v>
      </c>
      <c r="W162" s="31">
        <v>0.05</v>
      </c>
      <c r="X162" s="31">
        <v>0.05</v>
      </c>
      <c r="Y162" s="31">
        <v>0</v>
      </c>
      <c r="Z162" s="31" t="s">
        <v>39</v>
      </c>
      <c r="AA162" s="31" t="s">
        <v>39</v>
      </c>
      <c r="AB162" s="31">
        <v>0</v>
      </c>
      <c r="AC162" s="31">
        <v>0</v>
      </c>
      <c r="AD162" s="31">
        <v>0</v>
      </c>
      <c r="AE162" s="31">
        <v>0.04</v>
      </c>
      <c r="AF162" s="31">
        <v>0.02</v>
      </c>
      <c r="AG162" s="31">
        <v>0.03</v>
      </c>
      <c r="AH162" s="31">
        <v>0.46</v>
      </c>
      <c r="AI162" s="31">
        <v>0.5</v>
      </c>
      <c r="AJ162" s="31">
        <v>0.48</v>
      </c>
      <c r="AK162" s="31">
        <v>0.24</v>
      </c>
      <c r="AL162" s="31">
        <v>0.21</v>
      </c>
      <c r="AM162" s="31">
        <v>0.23</v>
      </c>
      <c r="AN162" s="31">
        <v>0.01</v>
      </c>
      <c r="AO162" s="31">
        <v>0.01</v>
      </c>
      <c r="AP162" s="31">
        <v>0.01</v>
      </c>
      <c r="AQ162" s="31">
        <v>0.11</v>
      </c>
      <c r="AR162" s="31">
        <v>0.11</v>
      </c>
      <c r="AS162" s="31">
        <v>0.11</v>
      </c>
      <c r="AT162" s="31">
        <v>0.21</v>
      </c>
      <c r="AU162" s="31">
        <v>0.27</v>
      </c>
      <c r="AV162" s="31">
        <v>0.24</v>
      </c>
      <c r="AW162" s="31">
        <v>0.01</v>
      </c>
      <c r="AX162" s="31">
        <v>0.01</v>
      </c>
      <c r="AY162" s="31">
        <v>0.01</v>
      </c>
      <c r="AZ162" s="31" t="s">
        <v>39</v>
      </c>
      <c r="BA162" s="31">
        <v>0</v>
      </c>
      <c r="BB162" s="31" t="s">
        <v>39</v>
      </c>
      <c r="BC162" s="31">
        <v>0.09</v>
      </c>
      <c r="BD162" s="31">
        <v>7.0000000000000007E-2</v>
      </c>
      <c r="BE162" s="31">
        <v>0.08</v>
      </c>
      <c r="BF162" s="31">
        <v>0.04</v>
      </c>
      <c r="BG162" s="31">
        <v>0.04</v>
      </c>
      <c r="BH162" s="31">
        <v>0.04</v>
      </c>
      <c r="BI162" s="31">
        <v>0.05</v>
      </c>
      <c r="BJ162" s="31">
        <v>0.04</v>
      </c>
      <c r="BK162" s="31">
        <v>0.04</v>
      </c>
      <c r="BL162" s="31">
        <v>0</v>
      </c>
      <c r="BM162" s="31">
        <v>0</v>
      </c>
      <c r="BN162" s="31">
        <v>0</v>
      </c>
      <c r="BO162" s="31" t="s">
        <v>39</v>
      </c>
      <c r="BP162" s="31" t="s">
        <v>39</v>
      </c>
      <c r="BQ162" s="31" t="s">
        <v>38</v>
      </c>
      <c r="BR162" s="31">
        <v>0.05</v>
      </c>
      <c r="BS162" s="31">
        <v>0.06</v>
      </c>
      <c r="BT162" s="31">
        <v>0.06</v>
      </c>
      <c r="BU162" s="31">
        <v>0.03</v>
      </c>
      <c r="BV162" s="31">
        <v>0.01</v>
      </c>
      <c r="BW162" s="31">
        <v>0.02</v>
      </c>
      <c r="BX162" s="31">
        <v>0.2</v>
      </c>
      <c r="BY162" s="31">
        <v>0.17</v>
      </c>
      <c r="BZ162" s="31">
        <v>0.19</v>
      </c>
    </row>
    <row r="163" spans="1:78" x14ac:dyDescent="0.25">
      <c r="A163">
        <v>213</v>
      </c>
      <c r="B163" t="s">
        <v>313</v>
      </c>
      <c r="C163" t="s">
        <v>163</v>
      </c>
      <c r="D163" s="32">
        <v>270</v>
      </c>
      <c r="E163" s="32">
        <v>450</v>
      </c>
      <c r="F163" s="32">
        <v>720</v>
      </c>
      <c r="G163" s="31">
        <v>0.79</v>
      </c>
      <c r="H163" s="31">
        <v>0.81</v>
      </c>
      <c r="I163" s="31">
        <v>0.8</v>
      </c>
      <c r="J163" s="31">
        <v>0.79</v>
      </c>
      <c r="K163" s="31">
        <v>0.78</v>
      </c>
      <c r="L163" s="31">
        <v>0.78</v>
      </c>
      <c r="M163" s="31">
        <v>0.05</v>
      </c>
      <c r="N163" s="31">
        <v>0.03</v>
      </c>
      <c r="O163" s="31">
        <v>0.04</v>
      </c>
      <c r="P163" s="31" t="s">
        <v>39</v>
      </c>
      <c r="Q163" s="31">
        <v>0.02</v>
      </c>
      <c r="R163" s="31">
        <v>0.01</v>
      </c>
      <c r="S163" s="31">
        <v>0.02</v>
      </c>
      <c r="T163" s="31">
        <v>0.08</v>
      </c>
      <c r="U163" s="31">
        <v>0.06</v>
      </c>
      <c r="V163" s="31">
        <v>0.06</v>
      </c>
      <c r="W163" s="31">
        <v>0.04</v>
      </c>
      <c r="X163" s="31">
        <v>0.04</v>
      </c>
      <c r="Y163" s="31">
        <v>0</v>
      </c>
      <c r="Z163" s="31" t="s">
        <v>39</v>
      </c>
      <c r="AA163" s="31" t="s">
        <v>39</v>
      </c>
      <c r="AB163" s="31">
        <v>0</v>
      </c>
      <c r="AC163" s="31">
        <v>0</v>
      </c>
      <c r="AD163" s="31">
        <v>0</v>
      </c>
      <c r="AE163" s="31" t="s">
        <v>39</v>
      </c>
      <c r="AF163" s="31">
        <v>0.02</v>
      </c>
      <c r="AG163" s="31">
        <v>0.02</v>
      </c>
      <c r="AH163" s="31">
        <v>0.65</v>
      </c>
      <c r="AI163" s="31">
        <v>0.62</v>
      </c>
      <c r="AJ163" s="31">
        <v>0.63</v>
      </c>
      <c r="AK163" s="31">
        <v>0.27</v>
      </c>
      <c r="AL163" s="31">
        <v>0.31</v>
      </c>
      <c r="AM163" s="31">
        <v>0.3</v>
      </c>
      <c r="AN163" s="31" t="s">
        <v>39</v>
      </c>
      <c r="AO163" s="31">
        <v>0.02</v>
      </c>
      <c r="AP163" s="31">
        <v>0.01</v>
      </c>
      <c r="AQ163" s="31">
        <v>0.19</v>
      </c>
      <c r="AR163" s="31">
        <v>0.19</v>
      </c>
      <c r="AS163" s="31">
        <v>0.19</v>
      </c>
      <c r="AT163" s="31">
        <v>0.37</v>
      </c>
      <c r="AU163" s="31">
        <v>0.31</v>
      </c>
      <c r="AV163" s="31">
        <v>0.33</v>
      </c>
      <c r="AW163" s="31" t="s">
        <v>39</v>
      </c>
      <c r="AX163" s="31" t="s">
        <v>39</v>
      </c>
      <c r="AY163" s="31" t="s">
        <v>39</v>
      </c>
      <c r="AZ163" s="31">
        <v>0</v>
      </c>
      <c r="BA163" s="31">
        <v>0</v>
      </c>
      <c r="BB163" s="31">
        <v>0</v>
      </c>
      <c r="BC163" s="31" t="s">
        <v>39</v>
      </c>
      <c r="BD163" s="31">
        <v>0.02</v>
      </c>
      <c r="BE163" s="31">
        <v>0.02</v>
      </c>
      <c r="BF163" s="31">
        <v>0</v>
      </c>
      <c r="BG163" s="31" t="s">
        <v>39</v>
      </c>
      <c r="BH163" s="31" t="s">
        <v>39</v>
      </c>
      <c r="BI163" s="31" t="s">
        <v>39</v>
      </c>
      <c r="BJ163" s="31">
        <v>0.02</v>
      </c>
      <c r="BK163" s="31">
        <v>0.01</v>
      </c>
      <c r="BL163" s="31">
        <v>0</v>
      </c>
      <c r="BM163" s="31">
        <v>0</v>
      </c>
      <c r="BN163" s="31">
        <v>0</v>
      </c>
      <c r="BO163" s="31">
        <v>0</v>
      </c>
      <c r="BP163" s="31" t="s">
        <v>39</v>
      </c>
      <c r="BQ163" s="31" t="s">
        <v>39</v>
      </c>
      <c r="BR163" s="31">
        <v>0.04</v>
      </c>
      <c r="BS163" s="31">
        <v>0.05</v>
      </c>
      <c r="BT163" s="31">
        <v>0.05</v>
      </c>
      <c r="BU163" s="31">
        <v>0.03</v>
      </c>
      <c r="BV163" s="31" t="s">
        <v>39</v>
      </c>
      <c r="BW163" s="31">
        <v>0.01</v>
      </c>
      <c r="BX163" s="31">
        <v>0.14000000000000001</v>
      </c>
      <c r="BY163" s="31">
        <v>0.13</v>
      </c>
      <c r="BZ163" s="31">
        <v>0.14000000000000001</v>
      </c>
    </row>
    <row r="164" spans="1:78" x14ac:dyDescent="0.25">
      <c r="A164">
        <v>359</v>
      </c>
      <c r="B164" t="s">
        <v>314</v>
      </c>
      <c r="C164" t="s">
        <v>153</v>
      </c>
      <c r="D164" s="32">
        <v>100</v>
      </c>
      <c r="E164" s="32">
        <v>90</v>
      </c>
      <c r="F164" s="32">
        <v>190</v>
      </c>
      <c r="G164" s="31">
        <v>0.75</v>
      </c>
      <c r="H164" s="31">
        <v>0.76</v>
      </c>
      <c r="I164" s="31">
        <v>0.76</v>
      </c>
      <c r="J164" s="31">
        <v>0.66</v>
      </c>
      <c r="K164" s="31">
        <v>0.69</v>
      </c>
      <c r="L164" s="31">
        <v>0.68</v>
      </c>
      <c r="M164" s="31" t="s">
        <v>39</v>
      </c>
      <c r="N164" s="31" t="s">
        <v>39</v>
      </c>
      <c r="O164" s="31">
        <v>0.04</v>
      </c>
      <c r="P164" s="31">
        <v>0</v>
      </c>
      <c r="Q164" s="31">
        <v>0</v>
      </c>
      <c r="R164" s="31">
        <v>0</v>
      </c>
      <c r="S164" s="31">
        <v>0.06</v>
      </c>
      <c r="T164" s="31" t="s">
        <v>39</v>
      </c>
      <c r="U164" s="31">
        <v>0.04</v>
      </c>
      <c r="V164" s="31" t="s">
        <v>39</v>
      </c>
      <c r="W164" s="31" t="s">
        <v>39</v>
      </c>
      <c r="X164" s="31" t="s">
        <v>39</v>
      </c>
      <c r="Y164" s="31" t="s">
        <v>39</v>
      </c>
      <c r="Z164" s="31">
        <v>0</v>
      </c>
      <c r="AA164" s="31" t="s">
        <v>39</v>
      </c>
      <c r="AB164" s="31">
        <v>0</v>
      </c>
      <c r="AC164" s="31">
        <v>0</v>
      </c>
      <c r="AD164" s="31">
        <v>0</v>
      </c>
      <c r="AE164" s="31">
        <v>7.0000000000000007E-2</v>
      </c>
      <c r="AF164" s="31" t="s">
        <v>39</v>
      </c>
      <c r="AG164" s="31">
        <v>0.06</v>
      </c>
      <c r="AH164" s="31">
        <v>0.53</v>
      </c>
      <c r="AI164" s="31">
        <v>0.61</v>
      </c>
      <c r="AJ164" s="31">
        <v>0.56999999999999995</v>
      </c>
      <c r="AK164" s="31">
        <v>0.19</v>
      </c>
      <c r="AL164" s="31">
        <v>0.16</v>
      </c>
      <c r="AM164" s="31">
        <v>0.17</v>
      </c>
      <c r="AN164" s="31" t="s">
        <v>39</v>
      </c>
      <c r="AO164" s="31">
        <v>0</v>
      </c>
      <c r="AP164" s="31" t="s">
        <v>39</v>
      </c>
      <c r="AQ164" s="31">
        <v>0.12</v>
      </c>
      <c r="AR164" s="31">
        <v>0.1</v>
      </c>
      <c r="AS164" s="31">
        <v>0.11</v>
      </c>
      <c r="AT164" s="31">
        <v>0.34</v>
      </c>
      <c r="AU164" s="31">
        <v>0.44</v>
      </c>
      <c r="AV164" s="31">
        <v>0.39</v>
      </c>
      <c r="AW164" s="31" t="s">
        <v>39</v>
      </c>
      <c r="AX164" s="31" t="s">
        <v>39</v>
      </c>
      <c r="AY164" s="31" t="s">
        <v>39</v>
      </c>
      <c r="AZ164" s="31">
        <v>0</v>
      </c>
      <c r="BA164" s="31">
        <v>0</v>
      </c>
      <c r="BB164" s="31">
        <v>0</v>
      </c>
      <c r="BC164" s="31">
        <v>7.0000000000000007E-2</v>
      </c>
      <c r="BD164" s="31" t="s">
        <v>39</v>
      </c>
      <c r="BE164" s="31">
        <v>0.06</v>
      </c>
      <c r="BF164" s="31" t="s">
        <v>39</v>
      </c>
      <c r="BG164" s="31" t="s">
        <v>39</v>
      </c>
      <c r="BH164" s="31">
        <v>0.04</v>
      </c>
      <c r="BI164" s="31" t="s">
        <v>39</v>
      </c>
      <c r="BJ164" s="31" t="s">
        <v>39</v>
      </c>
      <c r="BK164" s="31" t="s">
        <v>39</v>
      </c>
      <c r="BL164" s="31">
        <v>0</v>
      </c>
      <c r="BM164" s="31">
        <v>0</v>
      </c>
      <c r="BN164" s="31">
        <v>0</v>
      </c>
      <c r="BO164" s="31" t="s">
        <v>39</v>
      </c>
      <c r="BP164" s="31" t="s">
        <v>39</v>
      </c>
      <c r="BQ164" s="31" t="s">
        <v>39</v>
      </c>
      <c r="BR164" s="31">
        <v>0.12</v>
      </c>
      <c r="BS164" s="31">
        <v>0.1</v>
      </c>
      <c r="BT164" s="31">
        <v>0.11</v>
      </c>
      <c r="BU164" s="31" t="s">
        <v>39</v>
      </c>
      <c r="BV164" s="31" t="s">
        <v>39</v>
      </c>
      <c r="BW164" s="31" t="s">
        <v>39</v>
      </c>
      <c r="BX164" s="31">
        <v>0.1</v>
      </c>
      <c r="BY164" s="31">
        <v>0.13</v>
      </c>
      <c r="BZ164" s="31">
        <v>0.11</v>
      </c>
    </row>
    <row r="165" spans="1:78" x14ac:dyDescent="0.25">
      <c r="A165">
        <v>865</v>
      </c>
      <c r="B165" t="s">
        <v>315</v>
      </c>
      <c r="C165" t="s">
        <v>169</v>
      </c>
      <c r="D165" s="32">
        <v>930</v>
      </c>
      <c r="E165" s="32">
        <v>1110</v>
      </c>
      <c r="F165" s="32">
        <v>2040</v>
      </c>
      <c r="G165" s="31">
        <v>0.72</v>
      </c>
      <c r="H165" s="31">
        <v>0.71</v>
      </c>
      <c r="I165" s="31">
        <v>0.71</v>
      </c>
      <c r="J165" s="31">
        <v>0.67</v>
      </c>
      <c r="K165" s="31">
        <v>0.66</v>
      </c>
      <c r="L165" s="31">
        <v>0.66</v>
      </c>
      <c r="M165" s="31">
        <v>0.06</v>
      </c>
      <c r="N165" s="31">
        <v>0.09</v>
      </c>
      <c r="O165" s="31">
        <v>7.0000000000000007E-2</v>
      </c>
      <c r="P165" s="31" t="s">
        <v>39</v>
      </c>
      <c r="Q165" s="31" t="s">
        <v>39</v>
      </c>
      <c r="R165" s="31" t="s">
        <v>39</v>
      </c>
      <c r="S165" s="31">
        <v>0.02</v>
      </c>
      <c r="T165" s="31">
        <v>0.02</v>
      </c>
      <c r="U165" s="31">
        <v>0.02</v>
      </c>
      <c r="V165" s="31">
        <v>0.04</v>
      </c>
      <c r="W165" s="31">
        <v>0.03</v>
      </c>
      <c r="X165" s="31">
        <v>0.03</v>
      </c>
      <c r="Y165" s="31" t="s">
        <v>39</v>
      </c>
      <c r="Z165" s="31">
        <v>0</v>
      </c>
      <c r="AA165" s="31" t="s">
        <v>39</v>
      </c>
      <c r="AB165" s="31">
        <v>0</v>
      </c>
      <c r="AC165" s="31">
        <v>0</v>
      </c>
      <c r="AD165" s="31">
        <v>0</v>
      </c>
      <c r="AE165" s="31">
        <v>0.03</v>
      </c>
      <c r="AF165" s="31">
        <v>0.03</v>
      </c>
      <c r="AG165" s="31">
        <v>0.03</v>
      </c>
      <c r="AH165" s="31">
        <v>0.55000000000000004</v>
      </c>
      <c r="AI165" s="31">
        <v>0.53</v>
      </c>
      <c r="AJ165" s="31">
        <v>0.54</v>
      </c>
      <c r="AK165" s="31">
        <v>0.31</v>
      </c>
      <c r="AL165" s="31">
        <v>0.28000000000000003</v>
      </c>
      <c r="AM165" s="31">
        <v>0.28999999999999998</v>
      </c>
      <c r="AN165" s="31">
        <v>0.02</v>
      </c>
      <c r="AO165" s="31">
        <v>0.02</v>
      </c>
      <c r="AP165" s="31">
        <v>0.02</v>
      </c>
      <c r="AQ165" s="31">
        <v>0.21</v>
      </c>
      <c r="AR165" s="31">
        <v>0.18</v>
      </c>
      <c r="AS165" s="31">
        <v>0.19</v>
      </c>
      <c r="AT165" s="31">
        <v>0.23</v>
      </c>
      <c r="AU165" s="31">
        <v>0.23</v>
      </c>
      <c r="AV165" s="31">
        <v>0.23</v>
      </c>
      <c r="AW165" s="31">
        <v>0.01</v>
      </c>
      <c r="AX165" s="31">
        <v>0.01</v>
      </c>
      <c r="AY165" s="31">
        <v>0.01</v>
      </c>
      <c r="AZ165" s="31">
        <v>0</v>
      </c>
      <c r="BA165" s="31">
        <v>0</v>
      </c>
      <c r="BB165" s="31">
        <v>0</v>
      </c>
      <c r="BC165" s="31">
        <v>0.05</v>
      </c>
      <c r="BD165" s="31">
        <v>0.04</v>
      </c>
      <c r="BE165" s="31">
        <v>0.05</v>
      </c>
      <c r="BF165" s="31">
        <v>0.02</v>
      </c>
      <c r="BG165" s="31">
        <v>0.02</v>
      </c>
      <c r="BH165" s="31">
        <v>0.02</v>
      </c>
      <c r="BI165" s="31">
        <v>0.02</v>
      </c>
      <c r="BJ165" s="31">
        <v>0.03</v>
      </c>
      <c r="BK165" s="31">
        <v>0.03</v>
      </c>
      <c r="BL165" s="31">
        <v>0</v>
      </c>
      <c r="BM165" s="31">
        <v>0</v>
      </c>
      <c r="BN165" s="31">
        <v>0</v>
      </c>
      <c r="BO165" s="31" t="s">
        <v>39</v>
      </c>
      <c r="BP165" s="31">
        <v>0.01</v>
      </c>
      <c r="BQ165" s="31" t="s">
        <v>38</v>
      </c>
      <c r="BR165" s="31">
        <v>0.1</v>
      </c>
      <c r="BS165" s="31">
        <v>0.11</v>
      </c>
      <c r="BT165" s="31">
        <v>0.1</v>
      </c>
      <c r="BU165" s="31">
        <v>0.01</v>
      </c>
      <c r="BV165" s="31" t="s">
        <v>39</v>
      </c>
      <c r="BW165" s="31" t="s">
        <v>38</v>
      </c>
      <c r="BX165" s="31">
        <v>0.18</v>
      </c>
      <c r="BY165" s="31">
        <v>0.17</v>
      </c>
      <c r="BZ165" s="31">
        <v>0.18</v>
      </c>
    </row>
    <row r="166" spans="1:78" x14ac:dyDescent="0.25">
      <c r="A166">
        <v>868</v>
      </c>
      <c r="B166" t="s">
        <v>316</v>
      </c>
      <c r="C166" t="s">
        <v>167</v>
      </c>
      <c r="D166" s="32">
        <v>400</v>
      </c>
      <c r="E166" s="32">
        <v>350</v>
      </c>
      <c r="F166" s="32">
        <v>750</v>
      </c>
      <c r="G166" s="31">
        <v>0.75</v>
      </c>
      <c r="H166" s="31">
        <v>0.76</v>
      </c>
      <c r="I166" s="31">
        <v>0.76</v>
      </c>
      <c r="J166" s="31">
        <v>0.67</v>
      </c>
      <c r="K166" s="31">
        <v>0.69</v>
      </c>
      <c r="L166" s="31">
        <v>0.68</v>
      </c>
      <c r="M166" s="31">
        <v>0.05</v>
      </c>
      <c r="N166" s="31">
        <v>0.04</v>
      </c>
      <c r="O166" s="31">
        <v>0.04</v>
      </c>
      <c r="P166" s="31" t="s">
        <v>39</v>
      </c>
      <c r="Q166" s="31">
        <v>0</v>
      </c>
      <c r="R166" s="31" t="s">
        <v>39</v>
      </c>
      <c r="S166" s="31">
        <v>0.04</v>
      </c>
      <c r="T166" s="31">
        <v>0.04</v>
      </c>
      <c r="U166" s="31">
        <v>0.04</v>
      </c>
      <c r="V166" s="31">
        <v>0.08</v>
      </c>
      <c r="W166" s="31" t="s">
        <v>39</v>
      </c>
      <c r="X166" s="31">
        <v>0.05</v>
      </c>
      <c r="Y166" s="31" t="s">
        <v>39</v>
      </c>
      <c r="Z166" s="31">
        <v>0</v>
      </c>
      <c r="AA166" s="31" t="s">
        <v>39</v>
      </c>
      <c r="AB166" s="31">
        <v>0</v>
      </c>
      <c r="AC166" s="31">
        <v>0</v>
      </c>
      <c r="AD166" s="31">
        <v>0</v>
      </c>
      <c r="AE166" s="31">
        <v>7.0000000000000007E-2</v>
      </c>
      <c r="AF166" s="31">
        <v>0.03</v>
      </c>
      <c r="AG166" s="31">
        <v>0.05</v>
      </c>
      <c r="AH166" s="31">
        <v>0.49</v>
      </c>
      <c r="AI166" s="31">
        <v>0.61</v>
      </c>
      <c r="AJ166" s="31">
        <v>0.55000000000000004</v>
      </c>
      <c r="AK166" s="31">
        <v>0.23</v>
      </c>
      <c r="AL166" s="31">
        <v>0.28999999999999998</v>
      </c>
      <c r="AM166" s="31">
        <v>0.26</v>
      </c>
      <c r="AN166" s="31">
        <v>0.02</v>
      </c>
      <c r="AO166" s="31" t="s">
        <v>39</v>
      </c>
      <c r="AP166" s="31">
        <v>0.02</v>
      </c>
      <c r="AQ166" s="31">
        <v>0.12</v>
      </c>
      <c r="AR166" s="31">
        <v>0.18</v>
      </c>
      <c r="AS166" s="31">
        <v>0.15</v>
      </c>
      <c r="AT166" s="31">
        <v>0.25</v>
      </c>
      <c r="AU166" s="31">
        <v>0.31</v>
      </c>
      <c r="AV166" s="31">
        <v>0.28000000000000003</v>
      </c>
      <c r="AW166" s="31" t="s">
        <v>39</v>
      </c>
      <c r="AX166" s="31" t="s">
        <v>39</v>
      </c>
      <c r="AY166" s="31" t="s">
        <v>39</v>
      </c>
      <c r="AZ166" s="31" t="s">
        <v>39</v>
      </c>
      <c r="BA166" s="31">
        <v>0</v>
      </c>
      <c r="BB166" s="31" t="s">
        <v>39</v>
      </c>
      <c r="BC166" s="31">
        <v>7.0000000000000007E-2</v>
      </c>
      <c r="BD166" s="31">
        <v>0.06</v>
      </c>
      <c r="BE166" s="31">
        <v>7.0000000000000007E-2</v>
      </c>
      <c r="BF166" s="31">
        <v>0.04</v>
      </c>
      <c r="BG166" s="31">
        <v>0.03</v>
      </c>
      <c r="BH166" s="31">
        <v>0.03</v>
      </c>
      <c r="BI166" s="31">
        <v>0.03</v>
      </c>
      <c r="BJ166" s="31">
        <v>0.04</v>
      </c>
      <c r="BK166" s="31">
        <v>0.03</v>
      </c>
      <c r="BL166" s="31" t="s">
        <v>39</v>
      </c>
      <c r="BM166" s="31">
        <v>0</v>
      </c>
      <c r="BN166" s="31" t="s">
        <v>39</v>
      </c>
      <c r="BO166" s="31" t="s">
        <v>39</v>
      </c>
      <c r="BP166" s="31" t="s">
        <v>39</v>
      </c>
      <c r="BQ166" s="31">
        <v>0.01</v>
      </c>
      <c r="BR166" s="31">
        <v>0.06</v>
      </c>
      <c r="BS166" s="31">
        <v>0.04</v>
      </c>
      <c r="BT166" s="31">
        <v>0.05</v>
      </c>
      <c r="BU166" s="31" t="s">
        <v>39</v>
      </c>
      <c r="BV166" s="31">
        <v>0.02</v>
      </c>
      <c r="BW166" s="31">
        <v>0.02</v>
      </c>
      <c r="BX166" s="31">
        <v>0.18</v>
      </c>
      <c r="BY166" s="31">
        <v>0.17</v>
      </c>
      <c r="BZ166" s="31">
        <v>0.18</v>
      </c>
    </row>
    <row r="167" spans="1:78" x14ac:dyDescent="0.25">
      <c r="A167">
        <v>344</v>
      </c>
      <c r="B167" t="s">
        <v>317</v>
      </c>
      <c r="C167" t="s">
        <v>153</v>
      </c>
      <c r="D167" s="32">
        <v>750</v>
      </c>
      <c r="E167" s="32">
        <v>870</v>
      </c>
      <c r="F167" s="32">
        <v>1610</v>
      </c>
      <c r="G167" s="31">
        <v>0.84</v>
      </c>
      <c r="H167" s="31">
        <v>0.83</v>
      </c>
      <c r="I167" s="31">
        <v>0.84</v>
      </c>
      <c r="J167" s="31">
        <v>0.77</v>
      </c>
      <c r="K167" s="31">
        <v>0.78</v>
      </c>
      <c r="L167" s="31">
        <v>0.77</v>
      </c>
      <c r="M167" s="31">
        <v>0.08</v>
      </c>
      <c r="N167" s="31">
        <v>0.09</v>
      </c>
      <c r="O167" s="31">
        <v>0.09</v>
      </c>
      <c r="P167" s="31">
        <v>0</v>
      </c>
      <c r="Q167" s="31" t="s">
        <v>39</v>
      </c>
      <c r="R167" s="31" t="s">
        <v>39</v>
      </c>
      <c r="S167" s="31">
        <v>0.05</v>
      </c>
      <c r="T167" s="31">
        <v>0.02</v>
      </c>
      <c r="U167" s="31">
        <v>0.03</v>
      </c>
      <c r="V167" s="31">
        <v>0.02</v>
      </c>
      <c r="W167" s="31">
        <v>0.03</v>
      </c>
      <c r="X167" s="31">
        <v>0.03</v>
      </c>
      <c r="Y167" s="31" t="s">
        <v>39</v>
      </c>
      <c r="Z167" s="31" t="s">
        <v>39</v>
      </c>
      <c r="AA167" s="31" t="s">
        <v>39</v>
      </c>
      <c r="AB167" s="31">
        <v>0</v>
      </c>
      <c r="AC167" s="31" t="s">
        <v>39</v>
      </c>
      <c r="AD167" s="31" t="s">
        <v>39</v>
      </c>
      <c r="AE167" s="31">
        <v>0.05</v>
      </c>
      <c r="AF167" s="31">
        <v>0.04</v>
      </c>
      <c r="AG167" s="31">
        <v>0.05</v>
      </c>
      <c r="AH167" s="31">
        <v>0.61</v>
      </c>
      <c r="AI167" s="31">
        <v>0.63</v>
      </c>
      <c r="AJ167" s="31">
        <v>0.62</v>
      </c>
      <c r="AK167" s="31">
        <v>0.28000000000000003</v>
      </c>
      <c r="AL167" s="31">
        <v>0.27</v>
      </c>
      <c r="AM167" s="31">
        <v>0.27</v>
      </c>
      <c r="AN167" s="31">
        <v>0.01</v>
      </c>
      <c r="AO167" s="31">
        <v>0.01</v>
      </c>
      <c r="AP167" s="31">
        <v>0.01</v>
      </c>
      <c r="AQ167" s="31">
        <v>0.23</v>
      </c>
      <c r="AR167" s="31">
        <v>0.23</v>
      </c>
      <c r="AS167" s="31">
        <v>0.23</v>
      </c>
      <c r="AT167" s="31">
        <v>0.33</v>
      </c>
      <c r="AU167" s="31">
        <v>0.35</v>
      </c>
      <c r="AV167" s="31">
        <v>0.34</v>
      </c>
      <c r="AW167" s="31" t="s">
        <v>39</v>
      </c>
      <c r="AX167" s="31">
        <v>0.01</v>
      </c>
      <c r="AY167" s="31">
        <v>0.01</v>
      </c>
      <c r="AZ167" s="31">
        <v>0</v>
      </c>
      <c r="BA167" s="31" t="s">
        <v>39</v>
      </c>
      <c r="BB167" s="31" t="s">
        <v>39</v>
      </c>
      <c r="BC167" s="31">
        <v>0.06</v>
      </c>
      <c r="BD167" s="31">
        <v>0.04</v>
      </c>
      <c r="BE167" s="31">
        <v>0.05</v>
      </c>
      <c r="BF167" s="31">
        <v>0.04</v>
      </c>
      <c r="BG167" s="31">
        <v>0.02</v>
      </c>
      <c r="BH167" s="31">
        <v>0.03</v>
      </c>
      <c r="BI167" s="31">
        <v>0.02</v>
      </c>
      <c r="BJ167" s="31">
        <v>0.02</v>
      </c>
      <c r="BK167" s="31">
        <v>0.02</v>
      </c>
      <c r="BL167" s="31" t="s">
        <v>39</v>
      </c>
      <c r="BM167" s="31">
        <v>0</v>
      </c>
      <c r="BN167" s="31" t="s">
        <v>39</v>
      </c>
      <c r="BO167" s="31">
        <v>0.01</v>
      </c>
      <c r="BP167" s="31">
        <v>0.01</v>
      </c>
      <c r="BQ167" s="31">
        <v>0.01</v>
      </c>
      <c r="BR167" s="31">
        <v>0.05</v>
      </c>
      <c r="BS167" s="31">
        <v>0.05</v>
      </c>
      <c r="BT167" s="31">
        <v>0.05</v>
      </c>
      <c r="BU167" s="31">
        <v>0.03</v>
      </c>
      <c r="BV167" s="31">
        <v>0.02</v>
      </c>
      <c r="BW167" s="31">
        <v>0.02</v>
      </c>
      <c r="BX167" s="31">
        <v>0.08</v>
      </c>
      <c r="BY167" s="31">
        <v>0.09</v>
      </c>
      <c r="BZ167" s="31">
        <v>0.09</v>
      </c>
    </row>
    <row r="168" spans="1:78" x14ac:dyDescent="0.25">
      <c r="A168">
        <v>872</v>
      </c>
      <c r="B168" t="s">
        <v>318</v>
      </c>
      <c r="C168" t="s">
        <v>167</v>
      </c>
      <c r="D168" s="32">
        <v>400</v>
      </c>
      <c r="E168" s="32">
        <v>460</v>
      </c>
      <c r="F168" s="32">
        <v>870</v>
      </c>
      <c r="G168" s="31">
        <v>0.8</v>
      </c>
      <c r="H168" s="31">
        <v>0.86</v>
      </c>
      <c r="I168" s="31">
        <v>0.83</v>
      </c>
      <c r="J168" s="31">
        <v>0.72</v>
      </c>
      <c r="K168" s="31">
        <v>0.78</v>
      </c>
      <c r="L168" s="31">
        <v>0.75</v>
      </c>
      <c r="M168" s="31">
        <v>0.06</v>
      </c>
      <c r="N168" s="31">
        <v>7.0000000000000007E-2</v>
      </c>
      <c r="O168" s="31">
        <v>0.06</v>
      </c>
      <c r="P168" s="31">
        <v>0</v>
      </c>
      <c r="Q168" s="31">
        <v>0</v>
      </c>
      <c r="R168" s="31">
        <v>0</v>
      </c>
      <c r="S168" s="31">
        <v>0.02</v>
      </c>
      <c r="T168" s="31">
        <v>0.02</v>
      </c>
      <c r="U168" s="31">
        <v>0.02</v>
      </c>
      <c r="V168" s="31">
        <v>0.03</v>
      </c>
      <c r="W168" s="31">
        <v>0.02</v>
      </c>
      <c r="X168" s="31">
        <v>0.03</v>
      </c>
      <c r="Y168" s="31" t="s">
        <v>39</v>
      </c>
      <c r="Z168" s="31">
        <v>0</v>
      </c>
      <c r="AA168" s="31" t="s">
        <v>39</v>
      </c>
      <c r="AB168" s="31">
        <v>0</v>
      </c>
      <c r="AC168" s="31">
        <v>0</v>
      </c>
      <c r="AD168" s="31">
        <v>0</v>
      </c>
      <c r="AE168" s="31">
        <v>0.04</v>
      </c>
      <c r="AF168" s="31">
        <v>0.03</v>
      </c>
      <c r="AG168" s="31">
        <v>0.04</v>
      </c>
      <c r="AH168" s="31">
        <v>0.59</v>
      </c>
      <c r="AI168" s="31">
        <v>0.66</v>
      </c>
      <c r="AJ168" s="31">
        <v>0.63</v>
      </c>
      <c r="AK168" s="31">
        <v>0.35</v>
      </c>
      <c r="AL168" s="31">
        <v>0.36</v>
      </c>
      <c r="AM168" s="31">
        <v>0.36</v>
      </c>
      <c r="AN168" s="31">
        <v>0.01</v>
      </c>
      <c r="AO168" s="31">
        <v>0.02</v>
      </c>
      <c r="AP168" s="31">
        <v>0.02</v>
      </c>
      <c r="AQ168" s="31">
        <v>0.14000000000000001</v>
      </c>
      <c r="AR168" s="31">
        <v>0.21</v>
      </c>
      <c r="AS168" s="31">
        <v>0.18</v>
      </c>
      <c r="AT168" s="31">
        <v>0.24</v>
      </c>
      <c r="AU168" s="31">
        <v>0.28999999999999998</v>
      </c>
      <c r="AV168" s="31">
        <v>0.27</v>
      </c>
      <c r="AW168" s="31" t="s">
        <v>39</v>
      </c>
      <c r="AX168" s="31" t="s">
        <v>39</v>
      </c>
      <c r="AY168" s="31">
        <v>0.01</v>
      </c>
      <c r="AZ168" s="31">
        <v>0</v>
      </c>
      <c r="BA168" s="31">
        <v>0</v>
      </c>
      <c r="BB168" s="31">
        <v>0</v>
      </c>
      <c r="BC168" s="31">
        <v>0.08</v>
      </c>
      <c r="BD168" s="31">
        <v>0.08</v>
      </c>
      <c r="BE168" s="31">
        <v>0.08</v>
      </c>
      <c r="BF168" s="31">
        <v>0.03</v>
      </c>
      <c r="BG168" s="31">
        <v>0.03</v>
      </c>
      <c r="BH168" s="31">
        <v>0.03</v>
      </c>
      <c r="BI168" s="31">
        <v>0.05</v>
      </c>
      <c r="BJ168" s="31">
        <v>0.06</v>
      </c>
      <c r="BK168" s="31">
        <v>0.05</v>
      </c>
      <c r="BL168" s="31">
        <v>0</v>
      </c>
      <c r="BM168" s="31">
        <v>0</v>
      </c>
      <c r="BN168" s="31">
        <v>0</v>
      </c>
      <c r="BO168" s="31" t="s">
        <v>39</v>
      </c>
      <c r="BP168" s="31" t="s">
        <v>39</v>
      </c>
      <c r="BQ168" s="31" t="s">
        <v>39</v>
      </c>
      <c r="BR168" s="31">
        <v>0.04</v>
      </c>
      <c r="BS168" s="31">
        <v>0.05</v>
      </c>
      <c r="BT168" s="31">
        <v>0.05</v>
      </c>
      <c r="BU168" s="31">
        <v>0.01</v>
      </c>
      <c r="BV168" s="31">
        <v>0.01</v>
      </c>
      <c r="BW168" s="31">
        <v>0.01</v>
      </c>
      <c r="BX168" s="31">
        <v>0.14000000000000001</v>
      </c>
      <c r="BY168" s="31">
        <v>0.08</v>
      </c>
      <c r="BZ168" s="31">
        <v>0.11</v>
      </c>
    </row>
    <row r="169" spans="1:78" x14ac:dyDescent="0.25">
      <c r="A169">
        <v>336</v>
      </c>
      <c r="B169" t="s">
        <v>319</v>
      </c>
      <c r="C169" t="s">
        <v>159</v>
      </c>
      <c r="D169" s="32">
        <v>420</v>
      </c>
      <c r="E169" s="32">
        <v>570</v>
      </c>
      <c r="F169" s="32">
        <v>1000</v>
      </c>
      <c r="G169" s="31">
        <v>0.81</v>
      </c>
      <c r="H169" s="31">
        <v>0.83</v>
      </c>
      <c r="I169" s="31">
        <v>0.82</v>
      </c>
      <c r="J169" s="31">
        <v>0.78</v>
      </c>
      <c r="K169" s="31">
        <v>0.78</v>
      </c>
      <c r="L169" s="31">
        <v>0.78</v>
      </c>
      <c r="M169" s="31">
        <v>7.0000000000000007E-2</v>
      </c>
      <c r="N169" s="31">
        <v>7.0000000000000007E-2</v>
      </c>
      <c r="O169" s="31">
        <v>7.0000000000000007E-2</v>
      </c>
      <c r="P169" s="31">
        <v>0</v>
      </c>
      <c r="Q169" s="31" t="s">
        <v>39</v>
      </c>
      <c r="R169" s="31" t="s">
        <v>39</v>
      </c>
      <c r="S169" s="31">
        <v>0.02</v>
      </c>
      <c r="T169" s="31">
        <v>0.02</v>
      </c>
      <c r="U169" s="31">
        <v>0.02</v>
      </c>
      <c r="V169" s="31">
        <v>0.04</v>
      </c>
      <c r="W169" s="31">
        <v>0.03</v>
      </c>
      <c r="X169" s="31">
        <v>0.03</v>
      </c>
      <c r="Y169" s="31" t="s">
        <v>39</v>
      </c>
      <c r="Z169" s="31">
        <v>0</v>
      </c>
      <c r="AA169" s="31" t="s">
        <v>39</v>
      </c>
      <c r="AB169" s="31">
        <v>0</v>
      </c>
      <c r="AC169" s="31">
        <v>0</v>
      </c>
      <c r="AD169" s="31">
        <v>0</v>
      </c>
      <c r="AE169" s="31">
        <v>7.0000000000000007E-2</v>
      </c>
      <c r="AF169" s="31">
        <v>0.04</v>
      </c>
      <c r="AG169" s="31">
        <v>0.05</v>
      </c>
      <c r="AH169" s="31">
        <v>0.64</v>
      </c>
      <c r="AI169" s="31">
        <v>0.66</v>
      </c>
      <c r="AJ169" s="31">
        <v>0.65</v>
      </c>
      <c r="AK169" s="31">
        <v>0.2</v>
      </c>
      <c r="AL169" s="31">
        <v>0.25</v>
      </c>
      <c r="AM169" s="31">
        <v>0.23</v>
      </c>
      <c r="AN169" s="31">
        <v>0</v>
      </c>
      <c r="AO169" s="31">
        <v>0.02</v>
      </c>
      <c r="AP169" s="31">
        <v>0.01</v>
      </c>
      <c r="AQ169" s="31">
        <v>0.11</v>
      </c>
      <c r="AR169" s="31">
        <v>0.16</v>
      </c>
      <c r="AS169" s="31">
        <v>0.14000000000000001</v>
      </c>
      <c r="AT169" s="31">
        <v>0.43</v>
      </c>
      <c r="AU169" s="31">
        <v>0.41</v>
      </c>
      <c r="AV169" s="31">
        <v>0.42</v>
      </c>
      <c r="AW169" s="31" t="s">
        <v>39</v>
      </c>
      <c r="AX169" s="31" t="s">
        <v>39</v>
      </c>
      <c r="AY169" s="31">
        <v>0.01</v>
      </c>
      <c r="AZ169" s="31" t="s">
        <v>39</v>
      </c>
      <c r="BA169" s="31">
        <v>0</v>
      </c>
      <c r="BB169" s="31" t="s">
        <v>39</v>
      </c>
      <c r="BC169" s="31">
        <v>0.03</v>
      </c>
      <c r="BD169" s="31">
        <v>0.04</v>
      </c>
      <c r="BE169" s="31">
        <v>0.03</v>
      </c>
      <c r="BF169" s="31">
        <v>0.02</v>
      </c>
      <c r="BG169" s="31">
        <v>0.02</v>
      </c>
      <c r="BH169" s="31">
        <v>0.02</v>
      </c>
      <c r="BI169" s="31" t="s">
        <v>39</v>
      </c>
      <c r="BJ169" s="31">
        <v>0.02</v>
      </c>
      <c r="BK169" s="31">
        <v>0.02</v>
      </c>
      <c r="BL169" s="31">
        <v>0</v>
      </c>
      <c r="BM169" s="31">
        <v>0</v>
      </c>
      <c r="BN169" s="31">
        <v>0</v>
      </c>
      <c r="BO169" s="31" t="s">
        <v>39</v>
      </c>
      <c r="BP169" s="31" t="s">
        <v>39</v>
      </c>
      <c r="BQ169" s="31">
        <v>0.01</v>
      </c>
      <c r="BR169" s="31">
        <v>0.08</v>
      </c>
      <c r="BS169" s="31">
        <v>7.0000000000000007E-2</v>
      </c>
      <c r="BT169" s="31">
        <v>7.0000000000000007E-2</v>
      </c>
      <c r="BU169" s="31">
        <v>0.03</v>
      </c>
      <c r="BV169" s="31">
        <v>0.03</v>
      </c>
      <c r="BW169" s="31">
        <v>0.03</v>
      </c>
      <c r="BX169" s="31">
        <v>0.08</v>
      </c>
      <c r="BY169" s="31">
        <v>0.08</v>
      </c>
      <c r="BZ169" s="31">
        <v>0.08</v>
      </c>
    </row>
    <row r="170" spans="1:78" x14ac:dyDescent="0.25">
      <c r="A170">
        <v>885</v>
      </c>
      <c r="B170" t="s">
        <v>320</v>
      </c>
      <c r="C170" t="s">
        <v>159</v>
      </c>
      <c r="D170" s="32">
        <v>940</v>
      </c>
      <c r="E170" s="32">
        <v>1010</v>
      </c>
      <c r="F170" s="32">
        <v>1950</v>
      </c>
      <c r="G170" s="31">
        <v>0.74</v>
      </c>
      <c r="H170" s="31">
        <v>0.75</v>
      </c>
      <c r="I170" s="31">
        <v>0.75</v>
      </c>
      <c r="J170" s="31">
        <v>0.71</v>
      </c>
      <c r="K170" s="31">
        <v>0.73</v>
      </c>
      <c r="L170" s="31">
        <v>0.72</v>
      </c>
      <c r="M170" s="31">
        <v>7.0000000000000007E-2</v>
      </c>
      <c r="N170" s="31">
        <v>0.09</v>
      </c>
      <c r="O170" s="31">
        <v>0.08</v>
      </c>
      <c r="P170" s="31">
        <v>0</v>
      </c>
      <c r="Q170" s="31" t="s">
        <v>39</v>
      </c>
      <c r="R170" s="31" t="s">
        <v>39</v>
      </c>
      <c r="S170" s="31">
        <v>0.03</v>
      </c>
      <c r="T170" s="31">
        <v>0.03</v>
      </c>
      <c r="U170" s="31">
        <v>0.03</v>
      </c>
      <c r="V170" s="31">
        <v>0.01</v>
      </c>
      <c r="W170" s="31">
        <v>0.01</v>
      </c>
      <c r="X170" s="31">
        <v>0.01</v>
      </c>
      <c r="Y170" s="31" t="s">
        <v>39</v>
      </c>
      <c r="Z170" s="31" t="s">
        <v>39</v>
      </c>
      <c r="AA170" s="31" t="s">
        <v>39</v>
      </c>
      <c r="AB170" s="31">
        <v>0</v>
      </c>
      <c r="AC170" s="31">
        <v>0</v>
      </c>
      <c r="AD170" s="31">
        <v>0</v>
      </c>
      <c r="AE170" s="31">
        <v>0.05</v>
      </c>
      <c r="AF170" s="31">
        <v>0.05</v>
      </c>
      <c r="AG170" s="31">
        <v>0.05</v>
      </c>
      <c r="AH170" s="31">
        <v>0.59</v>
      </c>
      <c r="AI170" s="31">
        <v>0.6</v>
      </c>
      <c r="AJ170" s="31">
        <v>0.59</v>
      </c>
      <c r="AK170" s="31">
        <v>0.24</v>
      </c>
      <c r="AL170" s="31">
        <v>0.2</v>
      </c>
      <c r="AM170" s="31">
        <v>0.22</v>
      </c>
      <c r="AN170" s="31">
        <v>0.01</v>
      </c>
      <c r="AO170" s="31" t="s">
        <v>39</v>
      </c>
      <c r="AP170" s="31">
        <v>0.01</v>
      </c>
      <c r="AQ170" s="31">
        <v>0.14000000000000001</v>
      </c>
      <c r="AR170" s="31">
        <v>0.13</v>
      </c>
      <c r="AS170" s="31">
        <v>0.13</v>
      </c>
      <c r="AT170" s="31">
        <v>0.34</v>
      </c>
      <c r="AU170" s="31">
        <v>0.38</v>
      </c>
      <c r="AV170" s="31">
        <v>0.36</v>
      </c>
      <c r="AW170" s="31">
        <v>0.02</v>
      </c>
      <c r="AX170" s="31">
        <v>0.02</v>
      </c>
      <c r="AY170" s="31">
        <v>0.02</v>
      </c>
      <c r="AZ170" s="31">
        <v>0</v>
      </c>
      <c r="BA170" s="31">
        <v>0</v>
      </c>
      <c r="BB170" s="31">
        <v>0</v>
      </c>
      <c r="BC170" s="31">
        <v>0.02</v>
      </c>
      <c r="BD170" s="31">
        <v>0.02</v>
      </c>
      <c r="BE170" s="31">
        <v>0.02</v>
      </c>
      <c r="BF170" s="31">
        <v>0.01</v>
      </c>
      <c r="BG170" s="31" t="s">
        <v>39</v>
      </c>
      <c r="BH170" s="31">
        <v>0.01</v>
      </c>
      <c r="BI170" s="31">
        <v>0.01</v>
      </c>
      <c r="BJ170" s="31">
        <v>0.01</v>
      </c>
      <c r="BK170" s="31">
        <v>0.01</v>
      </c>
      <c r="BL170" s="31">
        <v>0</v>
      </c>
      <c r="BM170" s="31">
        <v>0</v>
      </c>
      <c r="BN170" s="31">
        <v>0</v>
      </c>
      <c r="BO170" s="31" t="s">
        <v>39</v>
      </c>
      <c r="BP170" s="31" t="s">
        <v>39</v>
      </c>
      <c r="BQ170" s="31" t="s">
        <v>39</v>
      </c>
      <c r="BR170" s="31">
        <v>0.05</v>
      </c>
      <c r="BS170" s="31">
        <v>7.0000000000000007E-2</v>
      </c>
      <c r="BT170" s="31">
        <v>0.06</v>
      </c>
      <c r="BU170" s="31">
        <v>0.01</v>
      </c>
      <c r="BV170" s="31">
        <v>0.01</v>
      </c>
      <c r="BW170" s="31">
        <v>0.01</v>
      </c>
      <c r="BX170" s="31">
        <v>0.2</v>
      </c>
      <c r="BY170" s="31">
        <v>0.17</v>
      </c>
      <c r="BZ170" s="31">
        <v>0.18</v>
      </c>
    </row>
    <row r="171" spans="1:78" x14ac:dyDescent="0.25">
      <c r="A171">
        <v>816</v>
      </c>
      <c r="B171" t="s">
        <v>321</v>
      </c>
      <c r="C171" t="s">
        <v>155</v>
      </c>
      <c r="D171" s="32">
        <v>250</v>
      </c>
      <c r="E171" s="32">
        <v>310</v>
      </c>
      <c r="F171" s="32">
        <v>560</v>
      </c>
      <c r="G171" s="31">
        <v>0.81</v>
      </c>
      <c r="H171" s="31">
        <v>0.8</v>
      </c>
      <c r="I171" s="31">
        <v>0.8</v>
      </c>
      <c r="J171" s="31">
        <v>0.73</v>
      </c>
      <c r="K171" s="31">
        <v>0.7</v>
      </c>
      <c r="L171" s="31">
        <v>0.72</v>
      </c>
      <c r="M171" s="31">
        <v>0.09</v>
      </c>
      <c r="N171" s="31">
        <v>0.08</v>
      </c>
      <c r="O171" s="31">
        <v>0.09</v>
      </c>
      <c r="P171" s="31" t="s">
        <v>39</v>
      </c>
      <c r="Q171" s="31">
        <v>0</v>
      </c>
      <c r="R171" s="31" t="s">
        <v>39</v>
      </c>
      <c r="S171" s="31">
        <v>0.03</v>
      </c>
      <c r="T171" s="31">
        <v>0.05</v>
      </c>
      <c r="U171" s="31">
        <v>0.04</v>
      </c>
      <c r="V171" s="31" t="s">
        <v>39</v>
      </c>
      <c r="W171" s="31">
        <v>0.03</v>
      </c>
      <c r="X171" s="31">
        <v>0.02</v>
      </c>
      <c r="Y171" s="31">
        <v>0</v>
      </c>
      <c r="Z171" s="31">
        <v>0</v>
      </c>
      <c r="AA171" s="31">
        <v>0</v>
      </c>
      <c r="AB171" s="31">
        <v>0</v>
      </c>
      <c r="AC171" s="31">
        <v>0</v>
      </c>
      <c r="AD171" s="31">
        <v>0</v>
      </c>
      <c r="AE171" s="31">
        <v>0.04</v>
      </c>
      <c r="AF171" s="31">
        <v>0.06</v>
      </c>
      <c r="AG171" s="31">
        <v>0.06</v>
      </c>
      <c r="AH171" s="31">
        <v>0.6</v>
      </c>
      <c r="AI171" s="31">
        <v>0.54</v>
      </c>
      <c r="AJ171" s="31">
        <v>0.56999999999999995</v>
      </c>
      <c r="AK171" s="31">
        <v>0.35</v>
      </c>
      <c r="AL171" s="31">
        <v>0.3</v>
      </c>
      <c r="AM171" s="31">
        <v>0.32</v>
      </c>
      <c r="AN171" s="31">
        <v>0.03</v>
      </c>
      <c r="AO171" s="31" t="s">
        <v>39</v>
      </c>
      <c r="AP171" s="31">
        <v>0.02</v>
      </c>
      <c r="AQ171" s="31">
        <v>0.28999999999999998</v>
      </c>
      <c r="AR171" s="31">
        <v>0.26</v>
      </c>
      <c r="AS171" s="31">
        <v>0.27</v>
      </c>
      <c r="AT171" s="31">
        <v>0.24</v>
      </c>
      <c r="AU171" s="31">
        <v>0.23</v>
      </c>
      <c r="AV171" s="31">
        <v>0.23</v>
      </c>
      <c r="AW171" s="31" t="s">
        <v>39</v>
      </c>
      <c r="AX171" s="31" t="s">
        <v>39</v>
      </c>
      <c r="AY171" s="31">
        <v>0.01</v>
      </c>
      <c r="AZ171" s="31">
        <v>0</v>
      </c>
      <c r="BA171" s="31">
        <v>0</v>
      </c>
      <c r="BB171" s="31">
        <v>0</v>
      </c>
      <c r="BC171" s="31">
        <v>0.06</v>
      </c>
      <c r="BD171" s="31">
        <v>7.0000000000000007E-2</v>
      </c>
      <c r="BE171" s="31">
        <v>7.0000000000000007E-2</v>
      </c>
      <c r="BF171" s="31">
        <v>0.06</v>
      </c>
      <c r="BG171" s="31">
        <v>7.0000000000000007E-2</v>
      </c>
      <c r="BH171" s="31">
        <v>7.0000000000000007E-2</v>
      </c>
      <c r="BI171" s="31">
        <v>0</v>
      </c>
      <c r="BJ171" s="31">
        <v>0</v>
      </c>
      <c r="BK171" s="31">
        <v>0</v>
      </c>
      <c r="BL171" s="31">
        <v>0</v>
      </c>
      <c r="BM171" s="31">
        <v>0</v>
      </c>
      <c r="BN171" s="31">
        <v>0</v>
      </c>
      <c r="BO171" s="31" t="s">
        <v>39</v>
      </c>
      <c r="BP171" s="31">
        <v>0.03</v>
      </c>
      <c r="BQ171" s="31">
        <v>0.02</v>
      </c>
      <c r="BR171" s="31" t="s">
        <v>39</v>
      </c>
      <c r="BS171" s="31">
        <v>0.04</v>
      </c>
      <c r="BT171" s="31">
        <v>0.03</v>
      </c>
      <c r="BU171" s="31" t="s">
        <v>39</v>
      </c>
      <c r="BV171" s="31" t="s">
        <v>39</v>
      </c>
      <c r="BW171" s="31" t="s">
        <v>39</v>
      </c>
      <c r="BX171" s="31">
        <v>0.16</v>
      </c>
      <c r="BY171" s="31">
        <v>0.15</v>
      </c>
      <c r="BZ171" s="31">
        <v>0.16</v>
      </c>
    </row>
    <row r="176" spans="1:78" x14ac:dyDescent="0.25">
      <c r="A176" t="s">
        <v>359</v>
      </c>
    </row>
    <row r="177" spans="1:78" x14ac:dyDescent="0.25">
      <c r="A177" t="s">
        <v>136</v>
      </c>
      <c r="B177" t="s">
        <v>137</v>
      </c>
      <c r="C177" t="s">
        <v>138</v>
      </c>
      <c r="D177" t="s">
        <v>323</v>
      </c>
      <c r="G177" t="s">
        <v>324</v>
      </c>
      <c r="J177" t="s">
        <v>325</v>
      </c>
      <c r="M177" t="s">
        <v>12</v>
      </c>
      <c r="P177" t="s">
        <v>13</v>
      </c>
      <c r="S177" t="s">
        <v>326</v>
      </c>
      <c r="V177" t="s">
        <v>15</v>
      </c>
      <c r="Y177" t="s">
        <v>16</v>
      </c>
      <c r="AB177" t="s">
        <v>327</v>
      </c>
      <c r="AE177" t="s">
        <v>328</v>
      </c>
      <c r="AH177" t="s">
        <v>19</v>
      </c>
      <c r="AK177" t="s">
        <v>329</v>
      </c>
      <c r="AN177" t="s">
        <v>143</v>
      </c>
      <c r="AQ177" t="s">
        <v>144</v>
      </c>
      <c r="AT177" t="s">
        <v>145</v>
      </c>
      <c r="AW177" t="s">
        <v>330</v>
      </c>
      <c r="AZ177" t="s">
        <v>331</v>
      </c>
      <c r="BC177" t="s">
        <v>332</v>
      </c>
      <c r="BF177" t="s">
        <v>333</v>
      </c>
      <c r="BI177" t="s">
        <v>334</v>
      </c>
      <c r="BL177" t="s">
        <v>335</v>
      </c>
      <c r="BO177" t="s">
        <v>336</v>
      </c>
      <c r="BR177" t="s">
        <v>337</v>
      </c>
      <c r="BU177" t="s">
        <v>338</v>
      </c>
      <c r="BX177" t="s">
        <v>339</v>
      </c>
    </row>
    <row r="178" spans="1:78" x14ac:dyDescent="0.25">
      <c r="D178" t="s">
        <v>350</v>
      </c>
      <c r="E178" t="s">
        <v>82</v>
      </c>
      <c r="F178" t="s">
        <v>83</v>
      </c>
      <c r="G178" t="s">
        <v>350</v>
      </c>
      <c r="H178" t="s">
        <v>82</v>
      </c>
      <c r="I178" t="s">
        <v>83</v>
      </c>
      <c r="J178" t="s">
        <v>350</v>
      </c>
      <c r="K178" t="s">
        <v>82</v>
      </c>
      <c r="L178" t="s">
        <v>83</v>
      </c>
      <c r="M178" t="s">
        <v>350</v>
      </c>
      <c r="N178" t="s">
        <v>82</v>
      </c>
      <c r="O178" t="s">
        <v>83</v>
      </c>
      <c r="P178" t="s">
        <v>350</v>
      </c>
      <c r="Q178" t="s">
        <v>82</v>
      </c>
      <c r="R178" t="s">
        <v>83</v>
      </c>
      <c r="S178" t="s">
        <v>350</v>
      </c>
      <c r="T178" t="s">
        <v>82</v>
      </c>
      <c r="U178" t="s">
        <v>83</v>
      </c>
      <c r="V178" t="s">
        <v>350</v>
      </c>
      <c r="W178" t="s">
        <v>82</v>
      </c>
      <c r="X178" t="s">
        <v>83</v>
      </c>
      <c r="Y178" t="s">
        <v>350</v>
      </c>
      <c r="Z178" t="s">
        <v>82</v>
      </c>
      <c r="AA178" t="s">
        <v>83</v>
      </c>
      <c r="AB178" t="s">
        <v>350</v>
      </c>
      <c r="AC178" t="s">
        <v>82</v>
      </c>
      <c r="AD178" t="s">
        <v>83</v>
      </c>
      <c r="AE178" t="s">
        <v>350</v>
      </c>
      <c r="AF178" t="s">
        <v>82</v>
      </c>
      <c r="AG178" t="s">
        <v>83</v>
      </c>
      <c r="AH178" t="s">
        <v>350</v>
      </c>
      <c r="AI178" t="s">
        <v>82</v>
      </c>
      <c r="AJ178" t="s">
        <v>83</v>
      </c>
      <c r="AK178" t="s">
        <v>350</v>
      </c>
      <c r="AL178" t="s">
        <v>82</v>
      </c>
      <c r="AM178" t="s">
        <v>83</v>
      </c>
      <c r="AN178" t="s">
        <v>350</v>
      </c>
      <c r="AO178" t="s">
        <v>82</v>
      </c>
      <c r="AP178" t="s">
        <v>83</v>
      </c>
      <c r="AQ178" t="s">
        <v>350</v>
      </c>
      <c r="AR178" t="s">
        <v>82</v>
      </c>
      <c r="AS178" t="s">
        <v>83</v>
      </c>
      <c r="AT178" t="s">
        <v>350</v>
      </c>
      <c r="AU178" t="s">
        <v>82</v>
      </c>
      <c r="AV178" t="s">
        <v>83</v>
      </c>
      <c r="AW178" t="s">
        <v>350</v>
      </c>
      <c r="AX178" t="s">
        <v>82</v>
      </c>
      <c r="AY178" t="s">
        <v>83</v>
      </c>
      <c r="AZ178" t="s">
        <v>350</v>
      </c>
      <c r="BA178" t="s">
        <v>82</v>
      </c>
      <c r="BB178" t="s">
        <v>83</v>
      </c>
      <c r="BC178" t="s">
        <v>350</v>
      </c>
      <c r="BD178" t="s">
        <v>82</v>
      </c>
      <c r="BE178" t="s">
        <v>83</v>
      </c>
      <c r="BF178" t="s">
        <v>350</v>
      </c>
      <c r="BG178" t="s">
        <v>82</v>
      </c>
      <c r="BH178" t="s">
        <v>83</v>
      </c>
      <c r="BI178" t="s">
        <v>350</v>
      </c>
      <c r="BJ178" t="s">
        <v>82</v>
      </c>
      <c r="BK178" t="s">
        <v>83</v>
      </c>
      <c r="BL178" t="s">
        <v>350</v>
      </c>
      <c r="BM178" t="s">
        <v>82</v>
      </c>
      <c r="BN178" t="s">
        <v>83</v>
      </c>
      <c r="BO178" t="s">
        <v>350</v>
      </c>
      <c r="BP178" t="s">
        <v>82</v>
      </c>
      <c r="BQ178" t="s">
        <v>83</v>
      </c>
      <c r="BR178" t="s">
        <v>350</v>
      </c>
      <c r="BS178" t="s">
        <v>82</v>
      </c>
      <c r="BT178" t="s">
        <v>83</v>
      </c>
      <c r="BU178" t="s">
        <v>350</v>
      </c>
      <c r="BV178" t="s">
        <v>82</v>
      </c>
      <c r="BW178" t="s">
        <v>83</v>
      </c>
      <c r="BX178" t="s">
        <v>350</v>
      </c>
      <c r="BY178" t="s">
        <v>82</v>
      </c>
      <c r="BZ178" t="s">
        <v>83</v>
      </c>
    </row>
    <row r="179" spans="1:78" x14ac:dyDescent="0.25">
      <c r="A179" t="s">
        <v>322</v>
      </c>
      <c r="B179" t="s">
        <v>361</v>
      </c>
      <c r="D179" s="32">
        <v>87600</v>
      </c>
      <c r="E179" s="32">
        <v>98730</v>
      </c>
      <c r="F179" s="32">
        <v>186330</v>
      </c>
      <c r="G179" s="31">
        <v>0.68</v>
      </c>
      <c r="H179" s="31">
        <v>0.68</v>
      </c>
      <c r="I179" s="31">
        <v>0.68</v>
      </c>
      <c r="J179" s="31">
        <v>0.6</v>
      </c>
      <c r="K179" s="31">
        <v>0.6</v>
      </c>
      <c r="L179" s="31">
        <v>0.6</v>
      </c>
      <c r="M179" s="31">
        <v>0.16</v>
      </c>
      <c r="N179" s="31">
        <v>0.14000000000000001</v>
      </c>
      <c r="O179" s="31">
        <v>0.15</v>
      </c>
      <c r="P179" s="31" t="s">
        <v>38</v>
      </c>
      <c r="Q179" s="31" t="s">
        <v>38</v>
      </c>
      <c r="R179" s="31" t="s">
        <v>38</v>
      </c>
      <c r="S179" s="31">
        <v>0.04</v>
      </c>
      <c r="T179" s="31">
        <v>0.03</v>
      </c>
      <c r="U179" s="31">
        <v>0.03</v>
      </c>
      <c r="V179" s="31" t="s">
        <v>38</v>
      </c>
      <c r="W179" s="31" t="s">
        <v>38</v>
      </c>
      <c r="X179" s="31" t="s">
        <v>38</v>
      </c>
      <c r="Y179" s="31">
        <v>0.02</v>
      </c>
      <c r="Z179" s="31">
        <v>0.02</v>
      </c>
      <c r="AA179" s="31">
        <v>0.02</v>
      </c>
      <c r="AB179" s="31" t="s">
        <v>38</v>
      </c>
      <c r="AC179" s="31" t="s">
        <v>39</v>
      </c>
      <c r="AD179" s="31" t="s">
        <v>38</v>
      </c>
      <c r="AE179" s="31">
        <v>7.0000000000000007E-2</v>
      </c>
      <c r="AF179" s="31">
        <v>0.05</v>
      </c>
      <c r="AG179" s="31">
        <v>0.06</v>
      </c>
      <c r="AH179" s="31">
        <v>0.37</v>
      </c>
      <c r="AI179" s="31">
        <v>0.4</v>
      </c>
      <c r="AJ179" s="31">
        <v>0.39</v>
      </c>
      <c r="AK179" s="31">
        <v>0.1</v>
      </c>
      <c r="AL179" s="31">
        <v>0.1</v>
      </c>
      <c r="AM179" s="31">
        <v>0.1</v>
      </c>
      <c r="AN179" s="31" t="s">
        <v>38</v>
      </c>
      <c r="AO179" s="31" t="s">
        <v>38</v>
      </c>
      <c r="AP179" s="31" t="s">
        <v>38</v>
      </c>
      <c r="AQ179" s="31">
        <v>0.06</v>
      </c>
      <c r="AR179" s="31">
        <v>0.06</v>
      </c>
      <c r="AS179" s="31">
        <v>0.06</v>
      </c>
      <c r="AT179" s="31">
        <v>0.25</v>
      </c>
      <c r="AU179" s="31">
        <v>0.27</v>
      </c>
      <c r="AV179" s="31">
        <v>0.26</v>
      </c>
      <c r="AW179" s="31">
        <v>0.03</v>
      </c>
      <c r="AX179" s="31">
        <v>0.03</v>
      </c>
      <c r="AY179" s="31">
        <v>0.03</v>
      </c>
      <c r="AZ179" s="31" t="s">
        <v>38</v>
      </c>
      <c r="BA179" s="31" t="s">
        <v>38</v>
      </c>
      <c r="BB179" s="31" t="s">
        <v>38</v>
      </c>
      <c r="BC179" s="31">
        <v>0.08</v>
      </c>
      <c r="BD179" s="31">
        <v>0.08</v>
      </c>
      <c r="BE179" s="31">
        <v>0.08</v>
      </c>
      <c r="BF179" s="31">
        <v>0.04</v>
      </c>
      <c r="BG179" s="31">
        <v>0.04</v>
      </c>
      <c r="BH179" s="31">
        <v>0.04</v>
      </c>
      <c r="BI179" s="31">
        <v>0.04</v>
      </c>
      <c r="BJ179" s="31">
        <v>0.04</v>
      </c>
      <c r="BK179" s="31">
        <v>0.04</v>
      </c>
      <c r="BL179" s="31" t="s">
        <v>38</v>
      </c>
      <c r="BM179" s="31" t="s">
        <v>38</v>
      </c>
      <c r="BN179" s="31" t="s">
        <v>38</v>
      </c>
      <c r="BO179" s="31">
        <v>0.01</v>
      </c>
      <c r="BP179" s="31">
        <v>0.01</v>
      </c>
      <c r="BQ179" s="31">
        <v>0.01</v>
      </c>
      <c r="BR179" s="31">
        <v>0.11</v>
      </c>
      <c r="BS179" s="31">
        <v>0.11</v>
      </c>
      <c r="BT179" s="31">
        <v>0.11</v>
      </c>
      <c r="BU179" s="31">
        <v>0.03</v>
      </c>
      <c r="BV179" s="31">
        <v>0.02</v>
      </c>
      <c r="BW179" s="31">
        <v>0.03</v>
      </c>
      <c r="BX179" s="31">
        <v>0.18</v>
      </c>
      <c r="BY179" s="31">
        <v>0.18</v>
      </c>
      <c r="BZ179" s="31">
        <v>0.18</v>
      </c>
    </row>
    <row r="180" spans="1:78" x14ac:dyDescent="0.25">
      <c r="A180" t="s">
        <v>150</v>
      </c>
      <c r="B180" t="s">
        <v>151</v>
      </c>
      <c r="D180" s="32">
        <v>4640</v>
      </c>
      <c r="E180" s="32">
        <v>5260</v>
      </c>
      <c r="F180" s="32">
        <v>9890</v>
      </c>
      <c r="G180" s="31">
        <v>0.72</v>
      </c>
      <c r="H180" s="31">
        <v>0.7</v>
      </c>
      <c r="I180" s="31">
        <v>0.71</v>
      </c>
      <c r="J180" s="31">
        <v>0.64</v>
      </c>
      <c r="K180" s="31">
        <v>0.61</v>
      </c>
      <c r="L180" s="31">
        <v>0.63</v>
      </c>
      <c r="M180" s="31">
        <v>0.14000000000000001</v>
      </c>
      <c r="N180" s="31">
        <v>0.12</v>
      </c>
      <c r="O180" s="31">
        <v>0.13</v>
      </c>
      <c r="P180" s="31">
        <v>0</v>
      </c>
      <c r="Q180" s="31" t="s">
        <v>39</v>
      </c>
      <c r="R180" s="31" t="s">
        <v>39</v>
      </c>
      <c r="S180" s="31">
        <v>7.0000000000000007E-2</v>
      </c>
      <c r="T180" s="31">
        <v>0.04</v>
      </c>
      <c r="U180" s="31">
        <v>0.06</v>
      </c>
      <c r="V180" s="31" t="s">
        <v>39</v>
      </c>
      <c r="W180" s="31" t="s">
        <v>39</v>
      </c>
      <c r="X180" s="31" t="s">
        <v>39</v>
      </c>
      <c r="Y180" s="31">
        <v>0.02</v>
      </c>
      <c r="Z180" s="31">
        <v>0.02</v>
      </c>
      <c r="AA180" s="31">
        <v>0.02</v>
      </c>
      <c r="AB180" s="31">
        <v>0</v>
      </c>
      <c r="AC180" s="31">
        <v>0</v>
      </c>
      <c r="AD180" s="31">
        <v>0</v>
      </c>
      <c r="AE180" s="31">
        <v>0.13</v>
      </c>
      <c r="AF180" s="31">
        <v>0.06</v>
      </c>
      <c r="AG180" s="31">
        <v>0.09</v>
      </c>
      <c r="AH180" s="31">
        <v>0.41</v>
      </c>
      <c r="AI180" s="31">
        <v>0.43</v>
      </c>
      <c r="AJ180" s="31">
        <v>0.42</v>
      </c>
      <c r="AK180" s="31">
        <v>0.06</v>
      </c>
      <c r="AL180" s="31">
        <v>0.06</v>
      </c>
      <c r="AM180" s="31">
        <v>0.06</v>
      </c>
      <c r="AN180" s="31" t="s">
        <v>39</v>
      </c>
      <c r="AO180" s="31" t="s">
        <v>39</v>
      </c>
      <c r="AP180" s="31" t="s">
        <v>38</v>
      </c>
      <c r="AQ180" s="31">
        <v>0.05</v>
      </c>
      <c r="AR180" s="31">
        <v>0.05</v>
      </c>
      <c r="AS180" s="31">
        <v>0.05</v>
      </c>
      <c r="AT180" s="31">
        <v>0.3</v>
      </c>
      <c r="AU180" s="31">
        <v>0.32</v>
      </c>
      <c r="AV180" s="31">
        <v>0.31</v>
      </c>
      <c r="AW180" s="31">
        <v>0.05</v>
      </c>
      <c r="AX180" s="31">
        <v>0.05</v>
      </c>
      <c r="AY180" s="31">
        <v>0.05</v>
      </c>
      <c r="AZ180" s="31" t="s">
        <v>39</v>
      </c>
      <c r="BA180" s="31" t="s">
        <v>38</v>
      </c>
      <c r="BB180" s="31" t="s">
        <v>38</v>
      </c>
      <c r="BC180" s="31">
        <v>0.06</v>
      </c>
      <c r="BD180" s="31">
        <v>7.0000000000000007E-2</v>
      </c>
      <c r="BE180" s="31">
        <v>7.0000000000000007E-2</v>
      </c>
      <c r="BF180" s="31">
        <v>0.04</v>
      </c>
      <c r="BG180" s="31">
        <v>0.04</v>
      </c>
      <c r="BH180" s="31">
        <v>0.04</v>
      </c>
      <c r="BI180" s="31">
        <v>0.03</v>
      </c>
      <c r="BJ180" s="31">
        <v>0.03</v>
      </c>
      <c r="BK180" s="31">
        <v>0.03</v>
      </c>
      <c r="BL180" s="31" t="s">
        <v>38</v>
      </c>
      <c r="BM180" s="31" t="s">
        <v>38</v>
      </c>
      <c r="BN180" s="31" t="s">
        <v>38</v>
      </c>
      <c r="BO180" s="31">
        <v>0.02</v>
      </c>
      <c r="BP180" s="31">
        <v>0.01</v>
      </c>
      <c r="BQ180" s="31">
        <v>0.02</v>
      </c>
      <c r="BR180" s="31">
        <v>0.14000000000000001</v>
      </c>
      <c r="BS180" s="31">
        <v>0.15</v>
      </c>
      <c r="BT180" s="31">
        <v>0.14000000000000001</v>
      </c>
      <c r="BU180" s="31">
        <v>0.04</v>
      </c>
      <c r="BV180" s="31">
        <v>0.04</v>
      </c>
      <c r="BW180" s="31">
        <v>0.04</v>
      </c>
      <c r="BX180" s="31">
        <v>0.1</v>
      </c>
      <c r="BY180" s="31">
        <v>0.12</v>
      </c>
      <c r="BZ180" s="31">
        <v>0.11</v>
      </c>
    </row>
    <row r="181" spans="1:78" x14ac:dyDescent="0.25">
      <c r="A181" t="s">
        <v>152</v>
      </c>
      <c r="B181" t="s">
        <v>153</v>
      </c>
      <c r="D181" s="32">
        <v>15590</v>
      </c>
      <c r="E181" s="32">
        <v>17650</v>
      </c>
      <c r="F181" s="32">
        <v>33250</v>
      </c>
      <c r="G181" s="31">
        <v>0.71</v>
      </c>
      <c r="H181" s="31">
        <v>0.72</v>
      </c>
      <c r="I181" s="31">
        <v>0.71</v>
      </c>
      <c r="J181" s="31">
        <v>0.63</v>
      </c>
      <c r="K181" s="31">
        <v>0.65</v>
      </c>
      <c r="L181" s="31">
        <v>0.64</v>
      </c>
      <c r="M181" s="31">
        <v>0.12</v>
      </c>
      <c r="N181" s="31">
        <v>0.11</v>
      </c>
      <c r="O181" s="31">
        <v>0.11</v>
      </c>
      <c r="P181" s="31" t="s">
        <v>38</v>
      </c>
      <c r="Q181" s="31" t="s">
        <v>38</v>
      </c>
      <c r="R181" s="31" t="s">
        <v>38</v>
      </c>
      <c r="S181" s="31">
        <v>0.04</v>
      </c>
      <c r="T181" s="31">
        <v>0.03</v>
      </c>
      <c r="U181" s="31">
        <v>0.04</v>
      </c>
      <c r="V181" s="31" t="s">
        <v>38</v>
      </c>
      <c r="W181" s="31" t="s">
        <v>38</v>
      </c>
      <c r="X181" s="31" t="s">
        <v>38</v>
      </c>
      <c r="Y181" s="31">
        <v>0.02</v>
      </c>
      <c r="Z181" s="31">
        <v>0.02</v>
      </c>
      <c r="AA181" s="31">
        <v>0.02</v>
      </c>
      <c r="AB181" s="31">
        <v>0</v>
      </c>
      <c r="AC181" s="31">
        <v>0</v>
      </c>
      <c r="AD181" s="31">
        <v>0</v>
      </c>
      <c r="AE181" s="31">
        <v>7.0000000000000007E-2</v>
      </c>
      <c r="AF181" s="31">
        <v>0.05</v>
      </c>
      <c r="AG181" s="31">
        <v>0.06</v>
      </c>
      <c r="AH181" s="31">
        <v>0.46</v>
      </c>
      <c r="AI181" s="31">
        <v>0.48</v>
      </c>
      <c r="AJ181" s="31">
        <v>0.47</v>
      </c>
      <c r="AK181" s="31">
        <v>0.12</v>
      </c>
      <c r="AL181" s="31">
        <v>0.13</v>
      </c>
      <c r="AM181" s="31">
        <v>0.12</v>
      </c>
      <c r="AN181" s="31" t="s">
        <v>38</v>
      </c>
      <c r="AO181" s="31" t="s">
        <v>38</v>
      </c>
      <c r="AP181" s="31" t="s">
        <v>38</v>
      </c>
      <c r="AQ181" s="31">
        <v>0.09</v>
      </c>
      <c r="AR181" s="31">
        <v>0.1</v>
      </c>
      <c r="AS181" s="31">
        <v>0.09</v>
      </c>
      <c r="AT181" s="31">
        <v>0.31</v>
      </c>
      <c r="AU181" s="31">
        <v>0.32</v>
      </c>
      <c r="AV181" s="31">
        <v>0.31</v>
      </c>
      <c r="AW181" s="31">
        <v>0.04</v>
      </c>
      <c r="AX181" s="31">
        <v>0.03</v>
      </c>
      <c r="AY181" s="31">
        <v>0.03</v>
      </c>
      <c r="AZ181" s="31" t="s">
        <v>38</v>
      </c>
      <c r="BA181" s="31" t="s">
        <v>38</v>
      </c>
      <c r="BB181" s="31" t="s">
        <v>38</v>
      </c>
      <c r="BC181" s="31">
        <v>0.06</v>
      </c>
      <c r="BD181" s="31">
        <v>0.06</v>
      </c>
      <c r="BE181" s="31">
        <v>0.06</v>
      </c>
      <c r="BF181" s="31">
        <v>0.04</v>
      </c>
      <c r="BG181" s="31">
        <v>0.04</v>
      </c>
      <c r="BH181" s="31">
        <v>0.04</v>
      </c>
      <c r="BI181" s="31">
        <v>0.02</v>
      </c>
      <c r="BJ181" s="31">
        <v>0.02</v>
      </c>
      <c r="BK181" s="31">
        <v>0.02</v>
      </c>
      <c r="BL181" s="31" t="s">
        <v>38</v>
      </c>
      <c r="BM181" s="31" t="s">
        <v>39</v>
      </c>
      <c r="BN181" s="31" t="s">
        <v>38</v>
      </c>
      <c r="BO181" s="31">
        <v>0.01</v>
      </c>
      <c r="BP181" s="31">
        <v>0.01</v>
      </c>
      <c r="BQ181" s="31">
        <v>0.01</v>
      </c>
      <c r="BR181" s="31">
        <v>0.11</v>
      </c>
      <c r="BS181" s="31">
        <v>0.12</v>
      </c>
      <c r="BT181" s="31">
        <v>0.12</v>
      </c>
      <c r="BU181" s="31">
        <v>0.03</v>
      </c>
      <c r="BV181" s="31">
        <v>0.02</v>
      </c>
      <c r="BW181" s="31">
        <v>0.03</v>
      </c>
      <c r="BX181" s="31">
        <v>0.15</v>
      </c>
      <c r="BY181" s="31">
        <v>0.14000000000000001</v>
      </c>
      <c r="BZ181" s="31">
        <v>0.14000000000000001</v>
      </c>
    </row>
    <row r="182" spans="1:78" x14ac:dyDescent="0.25">
      <c r="A182" t="s">
        <v>154</v>
      </c>
      <c r="B182" t="s">
        <v>155</v>
      </c>
      <c r="D182" s="32">
        <v>8910</v>
      </c>
      <c r="E182" s="32">
        <v>10100</v>
      </c>
      <c r="F182" s="32">
        <v>19010</v>
      </c>
      <c r="G182" s="31">
        <v>0.71</v>
      </c>
      <c r="H182" s="31">
        <v>0.72</v>
      </c>
      <c r="I182" s="31">
        <v>0.72</v>
      </c>
      <c r="J182" s="31">
        <v>0.61</v>
      </c>
      <c r="K182" s="31">
        <v>0.61</v>
      </c>
      <c r="L182" s="31">
        <v>0.61</v>
      </c>
      <c r="M182" s="31">
        <v>0.16</v>
      </c>
      <c r="N182" s="31">
        <v>0.13</v>
      </c>
      <c r="O182" s="31">
        <v>0.15</v>
      </c>
      <c r="P182" s="31">
        <v>0</v>
      </c>
      <c r="Q182" s="31" t="s">
        <v>39</v>
      </c>
      <c r="R182" s="31" t="s">
        <v>39</v>
      </c>
      <c r="S182" s="31">
        <v>0.04</v>
      </c>
      <c r="T182" s="31">
        <v>0.03</v>
      </c>
      <c r="U182" s="31">
        <v>0.04</v>
      </c>
      <c r="V182" s="31" t="s">
        <v>38</v>
      </c>
      <c r="W182" s="31" t="s">
        <v>38</v>
      </c>
      <c r="X182" s="31" t="s">
        <v>38</v>
      </c>
      <c r="Y182" s="31">
        <v>0.03</v>
      </c>
      <c r="Z182" s="31">
        <v>0.03</v>
      </c>
      <c r="AA182" s="31">
        <v>0.03</v>
      </c>
      <c r="AB182" s="31">
        <v>0</v>
      </c>
      <c r="AC182" s="31">
        <v>0</v>
      </c>
      <c r="AD182" s="31">
        <v>0</v>
      </c>
      <c r="AE182" s="31">
        <v>0.09</v>
      </c>
      <c r="AF182" s="31">
        <v>0.05</v>
      </c>
      <c r="AG182" s="31">
        <v>7.0000000000000007E-2</v>
      </c>
      <c r="AH182" s="31">
        <v>0.37</v>
      </c>
      <c r="AI182" s="31">
        <v>0.41</v>
      </c>
      <c r="AJ182" s="31">
        <v>0.39</v>
      </c>
      <c r="AK182" s="31">
        <v>0.08</v>
      </c>
      <c r="AL182" s="31">
        <v>0.09</v>
      </c>
      <c r="AM182" s="31">
        <v>0.08</v>
      </c>
      <c r="AN182" s="31" t="s">
        <v>38</v>
      </c>
      <c r="AO182" s="31" t="s">
        <v>38</v>
      </c>
      <c r="AP182" s="31" t="s">
        <v>38</v>
      </c>
      <c r="AQ182" s="31">
        <v>0.06</v>
      </c>
      <c r="AR182" s="31">
        <v>7.0000000000000007E-2</v>
      </c>
      <c r="AS182" s="31">
        <v>7.0000000000000007E-2</v>
      </c>
      <c r="AT182" s="31">
        <v>0.25</v>
      </c>
      <c r="AU182" s="31">
        <v>0.28000000000000003</v>
      </c>
      <c r="AV182" s="31">
        <v>0.27</v>
      </c>
      <c r="AW182" s="31">
        <v>0.05</v>
      </c>
      <c r="AX182" s="31">
        <v>0.05</v>
      </c>
      <c r="AY182" s="31">
        <v>0.05</v>
      </c>
      <c r="AZ182" s="31" t="s">
        <v>39</v>
      </c>
      <c r="BA182" s="31" t="s">
        <v>38</v>
      </c>
      <c r="BB182" s="31" t="s">
        <v>38</v>
      </c>
      <c r="BC182" s="31">
        <v>0.09</v>
      </c>
      <c r="BD182" s="31">
        <v>0.09</v>
      </c>
      <c r="BE182" s="31">
        <v>0.09</v>
      </c>
      <c r="BF182" s="31">
        <v>0.06</v>
      </c>
      <c r="BG182" s="31">
        <v>0.06</v>
      </c>
      <c r="BH182" s="31">
        <v>0.06</v>
      </c>
      <c r="BI182" s="31">
        <v>0.03</v>
      </c>
      <c r="BJ182" s="31">
        <v>0.04</v>
      </c>
      <c r="BK182" s="31">
        <v>0.04</v>
      </c>
      <c r="BL182" s="31" t="s">
        <v>39</v>
      </c>
      <c r="BM182" s="31" t="s">
        <v>39</v>
      </c>
      <c r="BN182" s="31" t="s">
        <v>38</v>
      </c>
      <c r="BO182" s="31">
        <v>0.01</v>
      </c>
      <c r="BP182" s="31">
        <v>0.01</v>
      </c>
      <c r="BQ182" s="31">
        <v>0.01</v>
      </c>
      <c r="BR182" s="31">
        <v>0.1</v>
      </c>
      <c r="BS182" s="31">
        <v>0.11</v>
      </c>
      <c r="BT182" s="31">
        <v>0.11</v>
      </c>
      <c r="BU182" s="31">
        <v>0.03</v>
      </c>
      <c r="BV182" s="31">
        <v>0.02</v>
      </c>
      <c r="BW182" s="31">
        <v>0.02</v>
      </c>
      <c r="BX182" s="31">
        <v>0.15</v>
      </c>
      <c r="BY182" s="31">
        <v>0.15</v>
      </c>
      <c r="BZ182" s="31">
        <v>0.15</v>
      </c>
    </row>
    <row r="183" spans="1:78" x14ac:dyDescent="0.25">
      <c r="A183" t="s">
        <v>156</v>
      </c>
      <c r="B183" t="s">
        <v>157</v>
      </c>
      <c r="D183" s="32">
        <v>5740</v>
      </c>
      <c r="E183" s="32">
        <v>6490</v>
      </c>
      <c r="F183" s="32">
        <v>12220</v>
      </c>
      <c r="G183" s="31">
        <v>0.67</v>
      </c>
      <c r="H183" s="31">
        <v>0.67</v>
      </c>
      <c r="I183" s="31">
        <v>0.67</v>
      </c>
      <c r="J183" s="31">
        <v>0.6</v>
      </c>
      <c r="K183" s="31">
        <v>0.59</v>
      </c>
      <c r="L183" s="31">
        <v>0.59</v>
      </c>
      <c r="M183" s="31">
        <v>0.23</v>
      </c>
      <c r="N183" s="31">
        <v>0.21</v>
      </c>
      <c r="O183" s="31">
        <v>0.22</v>
      </c>
      <c r="P183" s="31" t="s">
        <v>39</v>
      </c>
      <c r="Q183" s="31">
        <v>0</v>
      </c>
      <c r="R183" s="31" t="s">
        <v>39</v>
      </c>
      <c r="S183" s="31">
        <v>0.04</v>
      </c>
      <c r="T183" s="31">
        <v>0.03</v>
      </c>
      <c r="U183" s="31">
        <v>0.04</v>
      </c>
      <c r="V183" s="31" t="s">
        <v>38</v>
      </c>
      <c r="W183" s="31" t="s">
        <v>38</v>
      </c>
      <c r="X183" s="31" t="s">
        <v>38</v>
      </c>
      <c r="Y183" s="31">
        <v>0.02</v>
      </c>
      <c r="Z183" s="31">
        <v>0.02</v>
      </c>
      <c r="AA183" s="31">
        <v>0.02</v>
      </c>
      <c r="AB183" s="31">
        <v>0</v>
      </c>
      <c r="AC183" s="31">
        <v>0</v>
      </c>
      <c r="AD183" s="31">
        <v>0</v>
      </c>
      <c r="AE183" s="31">
        <v>0.09</v>
      </c>
      <c r="AF183" s="31">
        <v>0.05</v>
      </c>
      <c r="AG183" s="31">
        <v>7.0000000000000007E-2</v>
      </c>
      <c r="AH183" s="31">
        <v>0.3</v>
      </c>
      <c r="AI183" s="31">
        <v>0.33</v>
      </c>
      <c r="AJ183" s="31">
        <v>0.32</v>
      </c>
      <c r="AK183" s="31">
        <v>7.0000000000000007E-2</v>
      </c>
      <c r="AL183" s="31">
        <v>0.06</v>
      </c>
      <c r="AM183" s="31">
        <v>7.0000000000000007E-2</v>
      </c>
      <c r="AN183" s="31" t="s">
        <v>38</v>
      </c>
      <c r="AO183" s="31" t="s">
        <v>38</v>
      </c>
      <c r="AP183" s="31" t="s">
        <v>38</v>
      </c>
      <c r="AQ183" s="31">
        <v>0.04</v>
      </c>
      <c r="AR183" s="31">
        <v>0.04</v>
      </c>
      <c r="AS183" s="31">
        <v>0.04</v>
      </c>
      <c r="AT183" s="31">
        <v>0.2</v>
      </c>
      <c r="AU183" s="31">
        <v>0.24</v>
      </c>
      <c r="AV183" s="31">
        <v>0.22</v>
      </c>
      <c r="AW183" s="31">
        <v>0.03</v>
      </c>
      <c r="AX183" s="31">
        <v>0.03</v>
      </c>
      <c r="AY183" s="31">
        <v>0.03</v>
      </c>
      <c r="AZ183" s="31" t="s">
        <v>39</v>
      </c>
      <c r="BA183" s="31" t="s">
        <v>39</v>
      </c>
      <c r="BB183" s="31" t="s">
        <v>39</v>
      </c>
      <c r="BC183" s="31">
        <v>0.06</v>
      </c>
      <c r="BD183" s="31">
        <v>0.06</v>
      </c>
      <c r="BE183" s="31">
        <v>0.06</v>
      </c>
      <c r="BF183" s="31">
        <v>0.03</v>
      </c>
      <c r="BG183" s="31">
        <v>0.03</v>
      </c>
      <c r="BH183" s="31">
        <v>0.03</v>
      </c>
      <c r="BI183" s="31">
        <v>0.03</v>
      </c>
      <c r="BJ183" s="31">
        <v>0.04</v>
      </c>
      <c r="BK183" s="31">
        <v>0.04</v>
      </c>
      <c r="BL183" s="31" t="s">
        <v>39</v>
      </c>
      <c r="BM183" s="31" t="s">
        <v>39</v>
      </c>
      <c r="BN183" s="31" t="s">
        <v>38</v>
      </c>
      <c r="BO183" s="31">
        <v>0.01</v>
      </c>
      <c r="BP183" s="31">
        <v>0.01</v>
      </c>
      <c r="BQ183" s="31">
        <v>0.01</v>
      </c>
      <c r="BR183" s="31">
        <v>0.12</v>
      </c>
      <c r="BS183" s="31">
        <v>0.13</v>
      </c>
      <c r="BT183" s="31">
        <v>0.13</v>
      </c>
      <c r="BU183" s="31">
        <v>0.03</v>
      </c>
      <c r="BV183" s="31">
        <v>0.02</v>
      </c>
      <c r="BW183" s="31">
        <v>0.02</v>
      </c>
      <c r="BX183" s="31">
        <v>0.18</v>
      </c>
      <c r="BY183" s="31">
        <v>0.18</v>
      </c>
      <c r="BZ183" s="31">
        <v>0.18</v>
      </c>
    </row>
    <row r="184" spans="1:78" x14ac:dyDescent="0.25">
      <c r="A184" t="s">
        <v>158</v>
      </c>
      <c r="B184" t="s">
        <v>159</v>
      </c>
      <c r="D184" s="32">
        <v>10290</v>
      </c>
      <c r="E184" s="32">
        <v>11880</v>
      </c>
      <c r="F184" s="32">
        <v>22180</v>
      </c>
      <c r="G184" s="31">
        <v>0.69</v>
      </c>
      <c r="H184" s="31">
        <v>0.68</v>
      </c>
      <c r="I184" s="31">
        <v>0.69</v>
      </c>
      <c r="J184" s="31">
        <v>0.63</v>
      </c>
      <c r="K184" s="31">
        <v>0.61</v>
      </c>
      <c r="L184" s="31">
        <v>0.62</v>
      </c>
      <c r="M184" s="31">
        <v>0.21</v>
      </c>
      <c r="N184" s="31">
        <v>0.17</v>
      </c>
      <c r="O184" s="31">
        <v>0.19</v>
      </c>
      <c r="P184" s="31" t="s">
        <v>38</v>
      </c>
      <c r="Q184" s="31" t="s">
        <v>38</v>
      </c>
      <c r="R184" s="31" t="s">
        <v>38</v>
      </c>
      <c r="S184" s="31">
        <v>0.03</v>
      </c>
      <c r="T184" s="31">
        <v>0.03</v>
      </c>
      <c r="U184" s="31">
        <v>0.03</v>
      </c>
      <c r="V184" s="31" t="s">
        <v>38</v>
      </c>
      <c r="W184" s="31" t="s">
        <v>38</v>
      </c>
      <c r="X184" s="31" t="s">
        <v>38</v>
      </c>
      <c r="Y184" s="31">
        <v>0.01</v>
      </c>
      <c r="Z184" s="31">
        <v>0.01</v>
      </c>
      <c r="AA184" s="31">
        <v>0.01</v>
      </c>
      <c r="AB184" s="31" t="s">
        <v>39</v>
      </c>
      <c r="AC184" s="31">
        <v>0</v>
      </c>
      <c r="AD184" s="31" t="s">
        <v>39</v>
      </c>
      <c r="AE184" s="31">
        <v>7.0000000000000007E-2</v>
      </c>
      <c r="AF184" s="31">
        <v>0.05</v>
      </c>
      <c r="AG184" s="31">
        <v>0.06</v>
      </c>
      <c r="AH184" s="31">
        <v>0.37</v>
      </c>
      <c r="AI184" s="31">
        <v>0.4</v>
      </c>
      <c r="AJ184" s="31">
        <v>0.38</v>
      </c>
      <c r="AK184" s="31">
        <v>0.09</v>
      </c>
      <c r="AL184" s="31">
        <v>0.1</v>
      </c>
      <c r="AM184" s="31">
        <v>0.09</v>
      </c>
      <c r="AN184" s="31" t="s">
        <v>38</v>
      </c>
      <c r="AO184" s="31" t="s">
        <v>38</v>
      </c>
      <c r="AP184" s="31" t="s">
        <v>38</v>
      </c>
      <c r="AQ184" s="31">
        <v>0.05</v>
      </c>
      <c r="AR184" s="31">
        <v>0.06</v>
      </c>
      <c r="AS184" s="31">
        <v>0.05</v>
      </c>
      <c r="AT184" s="31">
        <v>0.25</v>
      </c>
      <c r="AU184" s="31">
        <v>0.28000000000000003</v>
      </c>
      <c r="AV184" s="31">
        <v>0.27</v>
      </c>
      <c r="AW184" s="31">
        <v>0.03</v>
      </c>
      <c r="AX184" s="31">
        <v>0.02</v>
      </c>
      <c r="AY184" s="31">
        <v>0.03</v>
      </c>
      <c r="AZ184" s="31">
        <v>0</v>
      </c>
      <c r="BA184" s="31" t="s">
        <v>38</v>
      </c>
      <c r="BB184" s="31" t="s">
        <v>38</v>
      </c>
      <c r="BC184" s="31">
        <v>0.06</v>
      </c>
      <c r="BD184" s="31">
        <v>0.06</v>
      </c>
      <c r="BE184" s="31">
        <v>0.06</v>
      </c>
      <c r="BF184" s="31">
        <v>0.03</v>
      </c>
      <c r="BG184" s="31">
        <v>0.03</v>
      </c>
      <c r="BH184" s="31">
        <v>0.03</v>
      </c>
      <c r="BI184" s="31">
        <v>0.03</v>
      </c>
      <c r="BJ184" s="31">
        <v>0.03</v>
      </c>
      <c r="BK184" s="31">
        <v>0.03</v>
      </c>
      <c r="BL184" s="31" t="s">
        <v>38</v>
      </c>
      <c r="BM184" s="31" t="s">
        <v>38</v>
      </c>
      <c r="BN184" s="31" t="s">
        <v>38</v>
      </c>
      <c r="BO184" s="31">
        <v>0.01</v>
      </c>
      <c r="BP184" s="31">
        <v>0.01</v>
      </c>
      <c r="BQ184" s="31">
        <v>0.01</v>
      </c>
      <c r="BR184" s="31">
        <v>0.11</v>
      </c>
      <c r="BS184" s="31">
        <v>0.11</v>
      </c>
      <c r="BT184" s="31">
        <v>0.11</v>
      </c>
      <c r="BU184" s="31">
        <v>0.03</v>
      </c>
      <c r="BV184" s="31">
        <v>0.03</v>
      </c>
      <c r="BW184" s="31">
        <v>0.03</v>
      </c>
      <c r="BX184" s="31">
        <v>0.18</v>
      </c>
      <c r="BY184" s="31">
        <v>0.18</v>
      </c>
      <c r="BZ184" s="31">
        <v>0.18</v>
      </c>
    </row>
    <row r="185" spans="1:78" x14ac:dyDescent="0.25">
      <c r="A185" t="s">
        <v>160</v>
      </c>
      <c r="B185" t="s">
        <v>161</v>
      </c>
      <c r="D185" s="32">
        <v>9530</v>
      </c>
      <c r="E185" s="32">
        <v>10280</v>
      </c>
      <c r="F185" s="32">
        <v>19810</v>
      </c>
      <c r="G185" s="31">
        <v>0.67</v>
      </c>
      <c r="H185" s="31">
        <v>0.68</v>
      </c>
      <c r="I185" s="31">
        <v>0.68</v>
      </c>
      <c r="J185" s="31">
        <v>0.53</v>
      </c>
      <c r="K185" s="31">
        <v>0.51</v>
      </c>
      <c r="L185" s="31">
        <v>0.52</v>
      </c>
      <c r="M185" s="31">
        <v>0.16</v>
      </c>
      <c r="N185" s="31">
        <v>0.13</v>
      </c>
      <c r="O185" s="31">
        <v>0.14000000000000001</v>
      </c>
      <c r="P185" s="31" t="s">
        <v>38</v>
      </c>
      <c r="Q185" s="31" t="s">
        <v>38</v>
      </c>
      <c r="R185" s="31" t="s">
        <v>38</v>
      </c>
      <c r="S185" s="31">
        <v>0.03</v>
      </c>
      <c r="T185" s="31">
        <v>0.02</v>
      </c>
      <c r="U185" s="31">
        <v>0.03</v>
      </c>
      <c r="V185" s="31" t="s">
        <v>38</v>
      </c>
      <c r="W185" s="31" t="s">
        <v>38</v>
      </c>
      <c r="X185" s="31" t="s">
        <v>38</v>
      </c>
      <c r="Y185" s="31">
        <v>0.01</v>
      </c>
      <c r="Z185" s="31">
        <v>0.01</v>
      </c>
      <c r="AA185" s="31">
        <v>0.01</v>
      </c>
      <c r="AB185" s="31">
        <v>0</v>
      </c>
      <c r="AC185" s="31">
        <v>0</v>
      </c>
      <c r="AD185" s="31">
        <v>0</v>
      </c>
      <c r="AE185" s="31">
        <v>0.06</v>
      </c>
      <c r="AF185" s="31">
        <v>0.04</v>
      </c>
      <c r="AG185" s="31">
        <v>0.05</v>
      </c>
      <c r="AH185" s="31">
        <v>0.33</v>
      </c>
      <c r="AI185" s="31">
        <v>0.34</v>
      </c>
      <c r="AJ185" s="31">
        <v>0.34</v>
      </c>
      <c r="AK185" s="31">
        <v>0.09</v>
      </c>
      <c r="AL185" s="31">
        <v>0.09</v>
      </c>
      <c r="AM185" s="31">
        <v>0.09</v>
      </c>
      <c r="AN185" s="31" t="s">
        <v>38</v>
      </c>
      <c r="AO185" s="31" t="s">
        <v>38</v>
      </c>
      <c r="AP185" s="31" t="s">
        <v>38</v>
      </c>
      <c r="AQ185" s="31">
        <v>0.04</v>
      </c>
      <c r="AR185" s="31">
        <v>0.04</v>
      </c>
      <c r="AS185" s="31">
        <v>0.04</v>
      </c>
      <c r="AT185" s="31">
        <v>0.22</v>
      </c>
      <c r="AU185" s="31">
        <v>0.24</v>
      </c>
      <c r="AV185" s="31">
        <v>0.23</v>
      </c>
      <c r="AW185" s="31">
        <v>0.02</v>
      </c>
      <c r="AX185" s="31">
        <v>0.02</v>
      </c>
      <c r="AY185" s="31">
        <v>0.02</v>
      </c>
      <c r="AZ185" s="31" t="s">
        <v>39</v>
      </c>
      <c r="BA185" s="31" t="s">
        <v>39</v>
      </c>
      <c r="BB185" s="31" t="s">
        <v>38</v>
      </c>
      <c r="BC185" s="31">
        <v>0.13</v>
      </c>
      <c r="BD185" s="31">
        <v>0.15</v>
      </c>
      <c r="BE185" s="31">
        <v>0.14000000000000001</v>
      </c>
      <c r="BF185" s="31">
        <v>0.06</v>
      </c>
      <c r="BG185" s="31">
        <v>0.06</v>
      </c>
      <c r="BH185" s="31">
        <v>0.06</v>
      </c>
      <c r="BI185" s="31">
        <v>7.0000000000000007E-2</v>
      </c>
      <c r="BJ185" s="31">
        <v>0.09</v>
      </c>
      <c r="BK185" s="31">
        <v>0.08</v>
      </c>
      <c r="BL185" s="31" t="s">
        <v>39</v>
      </c>
      <c r="BM185" s="31" t="s">
        <v>39</v>
      </c>
      <c r="BN185" s="31" t="s">
        <v>38</v>
      </c>
      <c r="BO185" s="31">
        <v>0.01</v>
      </c>
      <c r="BP185" s="31">
        <v>0.01</v>
      </c>
      <c r="BQ185" s="31">
        <v>0.01</v>
      </c>
      <c r="BR185" s="31">
        <v>0.1</v>
      </c>
      <c r="BS185" s="31">
        <v>0.1</v>
      </c>
      <c r="BT185" s="31">
        <v>0.1</v>
      </c>
      <c r="BU185" s="31">
        <v>0.03</v>
      </c>
      <c r="BV185" s="31">
        <v>0.03</v>
      </c>
      <c r="BW185" s="31">
        <v>0.03</v>
      </c>
      <c r="BX185" s="31">
        <v>0.2</v>
      </c>
      <c r="BY185" s="31">
        <v>0.2</v>
      </c>
      <c r="BZ185" s="31">
        <v>0.2</v>
      </c>
    </row>
    <row r="186" spans="1:78" x14ac:dyDescent="0.25">
      <c r="A186" t="s">
        <v>162</v>
      </c>
      <c r="B186" t="s">
        <v>163</v>
      </c>
      <c r="D186" s="32">
        <v>3920</v>
      </c>
      <c r="E186" s="32">
        <v>4840</v>
      </c>
      <c r="F186" s="32">
        <v>8760</v>
      </c>
      <c r="G186" s="31">
        <v>0.75</v>
      </c>
      <c r="H186" s="31">
        <v>0.77</v>
      </c>
      <c r="I186" s="31">
        <v>0.76</v>
      </c>
      <c r="J186" s="31">
        <v>0.71</v>
      </c>
      <c r="K186" s="31">
        <v>0.73</v>
      </c>
      <c r="L186" s="31">
        <v>0.72</v>
      </c>
      <c r="M186" s="31">
        <v>0.2</v>
      </c>
      <c r="N186" s="31">
        <v>0.18</v>
      </c>
      <c r="O186" s="31">
        <v>0.19</v>
      </c>
      <c r="P186" s="31" t="s">
        <v>38</v>
      </c>
      <c r="Q186" s="31" t="s">
        <v>38</v>
      </c>
      <c r="R186" s="31" t="s">
        <v>38</v>
      </c>
      <c r="S186" s="31">
        <v>0.03</v>
      </c>
      <c r="T186" s="31">
        <v>0.03</v>
      </c>
      <c r="U186" s="31">
        <v>0.03</v>
      </c>
      <c r="V186" s="31" t="s">
        <v>38</v>
      </c>
      <c r="W186" s="31" t="s">
        <v>38</v>
      </c>
      <c r="X186" s="31" t="s">
        <v>38</v>
      </c>
      <c r="Y186" s="31">
        <v>0.02</v>
      </c>
      <c r="Z186" s="31">
        <v>0.02</v>
      </c>
      <c r="AA186" s="31">
        <v>0.02</v>
      </c>
      <c r="AB186" s="31">
        <v>0</v>
      </c>
      <c r="AC186" s="31" t="s">
        <v>39</v>
      </c>
      <c r="AD186" s="31" t="s">
        <v>39</v>
      </c>
      <c r="AE186" s="31">
        <v>0.03</v>
      </c>
      <c r="AF186" s="31">
        <v>0.03</v>
      </c>
      <c r="AG186" s="31">
        <v>0.03</v>
      </c>
      <c r="AH186" s="31">
        <v>0.46</v>
      </c>
      <c r="AI186" s="31">
        <v>0.5</v>
      </c>
      <c r="AJ186" s="31">
        <v>0.48</v>
      </c>
      <c r="AK186" s="31">
        <v>0.09</v>
      </c>
      <c r="AL186" s="31">
        <v>0.1</v>
      </c>
      <c r="AM186" s="31">
        <v>0.1</v>
      </c>
      <c r="AN186" s="31" t="s">
        <v>39</v>
      </c>
      <c r="AO186" s="31" t="s">
        <v>39</v>
      </c>
      <c r="AP186" s="31" t="s">
        <v>38</v>
      </c>
      <c r="AQ186" s="31">
        <v>0.03</v>
      </c>
      <c r="AR186" s="31">
        <v>0.03</v>
      </c>
      <c r="AS186" s="31">
        <v>0.03</v>
      </c>
      <c r="AT186" s="31">
        <v>0.36</v>
      </c>
      <c r="AU186" s="31">
        <v>0.39</v>
      </c>
      <c r="AV186" s="31">
        <v>0.37</v>
      </c>
      <c r="AW186" s="31">
        <v>0.01</v>
      </c>
      <c r="AX186" s="31">
        <v>0.01</v>
      </c>
      <c r="AY186" s="31">
        <v>0.01</v>
      </c>
      <c r="AZ186" s="31" t="s">
        <v>39</v>
      </c>
      <c r="BA186" s="31" t="s">
        <v>39</v>
      </c>
      <c r="BB186" s="31" t="s">
        <v>39</v>
      </c>
      <c r="BC186" s="31">
        <v>0.03</v>
      </c>
      <c r="BD186" s="31">
        <v>0.03</v>
      </c>
      <c r="BE186" s="31">
        <v>0.03</v>
      </c>
      <c r="BF186" s="31">
        <v>0.02</v>
      </c>
      <c r="BG186" s="31">
        <v>0.01</v>
      </c>
      <c r="BH186" s="31">
        <v>0.01</v>
      </c>
      <c r="BI186" s="31">
        <v>0.01</v>
      </c>
      <c r="BJ186" s="31">
        <v>0.02</v>
      </c>
      <c r="BK186" s="31">
        <v>0.01</v>
      </c>
      <c r="BL186" s="31" t="s">
        <v>39</v>
      </c>
      <c r="BM186" s="31" t="s">
        <v>39</v>
      </c>
      <c r="BN186" s="31" t="s">
        <v>39</v>
      </c>
      <c r="BO186" s="31">
        <v>0.01</v>
      </c>
      <c r="BP186" s="31">
        <v>0.01</v>
      </c>
      <c r="BQ186" s="31">
        <v>0.01</v>
      </c>
      <c r="BR186" s="31">
        <v>0.08</v>
      </c>
      <c r="BS186" s="31">
        <v>7.0000000000000007E-2</v>
      </c>
      <c r="BT186" s="31">
        <v>7.0000000000000007E-2</v>
      </c>
      <c r="BU186" s="31">
        <v>0.02</v>
      </c>
      <c r="BV186" s="31">
        <v>0.02</v>
      </c>
      <c r="BW186" s="31">
        <v>0.02</v>
      </c>
      <c r="BX186" s="31">
        <v>0.15</v>
      </c>
      <c r="BY186" s="31">
        <v>0.15</v>
      </c>
      <c r="BZ186" s="31">
        <v>0.15</v>
      </c>
    </row>
    <row r="187" spans="1:78" x14ac:dyDescent="0.25">
      <c r="A187" t="s">
        <v>164</v>
      </c>
      <c r="B187" t="s">
        <v>165</v>
      </c>
      <c r="D187" s="32">
        <v>5830</v>
      </c>
      <c r="E187" s="32">
        <v>6330</v>
      </c>
      <c r="F187" s="32">
        <v>12160</v>
      </c>
      <c r="G187" s="31">
        <v>0.71</v>
      </c>
      <c r="H187" s="31">
        <v>0.71</v>
      </c>
      <c r="I187" s="31">
        <v>0.71</v>
      </c>
      <c r="J187" s="31">
        <v>0.66</v>
      </c>
      <c r="K187" s="31">
        <v>0.65</v>
      </c>
      <c r="L187" s="31">
        <v>0.66</v>
      </c>
      <c r="M187" s="31">
        <v>0.18</v>
      </c>
      <c r="N187" s="31">
        <v>0.16</v>
      </c>
      <c r="O187" s="31">
        <v>0.17</v>
      </c>
      <c r="P187" s="31" t="s">
        <v>38</v>
      </c>
      <c r="Q187" s="31" t="s">
        <v>38</v>
      </c>
      <c r="R187" s="31" t="s">
        <v>38</v>
      </c>
      <c r="S187" s="31">
        <v>0.03</v>
      </c>
      <c r="T187" s="31">
        <v>0.03</v>
      </c>
      <c r="U187" s="31">
        <v>0.03</v>
      </c>
      <c r="V187" s="31" t="s">
        <v>38</v>
      </c>
      <c r="W187" s="31" t="s">
        <v>38</v>
      </c>
      <c r="X187" s="31" t="s">
        <v>38</v>
      </c>
      <c r="Y187" s="31">
        <v>0.03</v>
      </c>
      <c r="Z187" s="31">
        <v>0.02</v>
      </c>
      <c r="AA187" s="31">
        <v>0.02</v>
      </c>
      <c r="AB187" s="31">
        <v>0</v>
      </c>
      <c r="AC187" s="31">
        <v>0</v>
      </c>
      <c r="AD187" s="31">
        <v>0</v>
      </c>
      <c r="AE187" s="31">
        <v>0.05</v>
      </c>
      <c r="AF187" s="31">
        <v>0.03</v>
      </c>
      <c r="AG187" s="31">
        <v>0.04</v>
      </c>
      <c r="AH187" s="31">
        <v>0.42</v>
      </c>
      <c r="AI187" s="31">
        <v>0.43</v>
      </c>
      <c r="AJ187" s="31">
        <v>0.43</v>
      </c>
      <c r="AK187" s="31">
        <v>0.11</v>
      </c>
      <c r="AL187" s="31">
        <v>0.11</v>
      </c>
      <c r="AM187" s="31">
        <v>0.11</v>
      </c>
      <c r="AN187" s="31" t="s">
        <v>38</v>
      </c>
      <c r="AO187" s="31" t="s">
        <v>38</v>
      </c>
      <c r="AP187" s="31" t="s">
        <v>38</v>
      </c>
      <c r="AQ187" s="31">
        <v>0.05</v>
      </c>
      <c r="AR187" s="31">
        <v>0.05</v>
      </c>
      <c r="AS187" s="31">
        <v>0.05</v>
      </c>
      <c r="AT187" s="31">
        <v>0.28999999999999998</v>
      </c>
      <c r="AU187" s="31">
        <v>0.31</v>
      </c>
      <c r="AV187" s="31">
        <v>0.3</v>
      </c>
      <c r="AW187" s="31">
        <v>0.02</v>
      </c>
      <c r="AX187" s="31">
        <v>0.01</v>
      </c>
      <c r="AY187" s="31">
        <v>0.02</v>
      </c>
      <c r="AZ187" s="31" t="s">
        <v>39</v>
      </c>
      <c r="BA187" s="31" t="s">
        <v>39</v>
      </c>
      <c r="BB187" s="31" t="s">
        <v>39</v>
      </c>
      <c r="BC187" s="31">
        <v>0.04</v>
      </c>
      <c r="BD187" s="31">
        <v>0.05</v>
      </c>
      <c r="BE187" s="31">
        <v>0.05</v>
      </c>
      <c r="BF187" s="31">
        <v>0.02</v>
      </c>
      <c r="BG187" s="31">
        <v>0.02</v>
      </c>
      <c r="BH187" s="31">
        <v>0.02</v>
      </c>
      <c r="BI187" s="31">
        <v>0.02</v>
      </c>
      <c r="BJ187" s="31">
        <v>0.03</v>
      </c>
      <c r="BK187" s="31">
        <v>0.03</v>
      </c>
      <c r="BL187" s="31" t="s">
        <v>39</v>
      </c>
      <c r="BM187" s="31" t="s">
        <v>39</v>
      </c>
      <c r="BN187" s="31" t="s">
        <v>38</v>
      </c>
      <c r="BO187" s="31">
        <v>0.01</v>
      </c>
      <c r="BP187" s="31">
        <v>0.01</v>
      </c>
      <c r="BQ187" s="31">
        <v>0.01</v>
      </c>
      <c r="BR187" s="31">
        <v>0.09</v>
      </c>
      <c r="BS187" s="31">
        <v>0.09</v>
      </c>
      <c r="BT187" s="31">
        <v>0.09</v>
      </c>
      <c r="BU187" s="31">
        <v>0.03</v>
      </c>
      <c r="BV187" s="31">
        <v>0.02</v>
      </c>
      <c r="BW187" s="31">
        <v>0.03</v>
      </c>
      <c r="BX187" s="31">
        <v>0.17</v>
      </c>
      <c r="BY187" s="31">
        <v>0.18</v>
      </c>
      <c r="BZ187" s="31">
        <v>0.18</v>
      </c>
    </row>
    <row r="188" spans="1:78" x14ac:dyDescent="0.25">
      <c r="A188" t="s">
        <v>166</v>
      </c>
      <c r="B188" t="s">
        <v>167</v>
      </c>
      <c r="D188" s="32">
        <v>15490</v>
      </c>
      <c r="E188" s="32">
        <v>17170</v>
      </c>
      <c r="F188" s="32">
        <v>32650</v>
      </c>
      <c r="G188" s="31">
        <v>0.61</v>
      </c>
      <c r="H188" s="31">
        <v>0.61</v>
      </c>
      <c r="I188" s="31">
        <v>0.61</v>
      </c>
      <c r="J188" s="31">
        <v>0.53</v>
      </c>
      <c r="K188" s="31">
        <v>0.54</v>
      </c>
      <c r="L188" s="31">
        <v>0.53</v>
      </c>
      <c r="M188" s="31">
        <v>0.15</v>
      </c>
      <c r="N188" s="31">
        <v>0.12</v>
      </c>
      <c r="O188" s="31">
        <v>0.13</v>
      </c>
      <c r="P188" s="31" t="s">
        <v>38</v>
      </c>
      <c r="Q188" s="31" t="s">
        <v>38</v>
      </c>
      <c r="R188" s="31" t="s">
        <v>38</v>
      </c>
      <c r="S188" s="31">
        <v>0.04</v>
      </c>
      <c r="T188" s="31">
        <v>0.04</v>
      </c>
      <c r="U188" s="31">
        <v>0.04</v>
      </c>
      <c r="V188" s="31" t="s">
        <v>38</v>
      </c>
      <c r="W188" s="31" t="s">
        <v>38</v>
      </c>
      <c r="X188" s="31" t="s">
        <v>38</v>
      </c>
      <c r="Y188" s="31">
        <v>0.03</v>
      </c>
      <c r="Z188" s="31">
        <v>0.02</v>
      </c>
      <c r="AA188" s="31">
        <v>0.02</v>
      </c>
      <c r="AB188" s="31" t="s">
        <v>39</v>
      </c>
      <c r="AC188" s="31" t="s">
        <v>39</v>
      </c>
      <c r="AD188" s="31" t="s">
        <v>39</v>
      </c>
      <c r="AE188" s="31">
        <v>0.06</v>
      </c>
      <c r="AF188" s="31">
        <v>0.04</v>
      </c>
      <c r="AG188" s="31">
        <v>0.05</v>
      </c>
      <c r="AH188" s="31">
        <v>0.32</v>
      </c>
      <c r="AI188" s="31">
        <v>0.35</v>
      </c>
      <c r="AJ188" s="31">
        <v>0.33</v>
      </c>
      <c r="AK188" s="31">
        <v>0.12</v>
      </c>
      <c r="AL188" s="31">
        <v>0.14000000000000001</v>
      </c>
      <c r="AM188" s="31">
        <v>0.13</v>
      </c>
      <c r="AN188" s="31" t="s">
        <v>38</v>
      </c>
      <c r="AO188" s="31">
        <v>0.01</v>
      </c>
      <c r="AP188" s="31" t="s">
        <v>38</v>
      </c>
      <c r="AQ188" s="31">
        <v>7.0000000000000007E-2</v>
      </c>
      <c r="AR188" s="31">
        <v>0.08</v>
      </c>
      <c r="AS188" s="31">
        <v>7.0000000000000007E-2</v>
      </c>
      <c r="AT188" s="31">
        <v>0.18</v>
      </c>
      <c r="AU188" s="31">
        <v>0.2</v>
      </c>
      <c r="AV188" s="31">
        <v>0.19</v>
      </c>
      <c r="AW188" s="31">
        <v>0.02</v>
      </c>
      <c r="AX188" s="31">
        <v>0.02</v>
      </c>
      <c r="AY188" s="31">
        <v>0.02</v>
      </c>
      <c r="AZ188" s="31" t="s">
        <v>39</v>
      </c>
      <c r="BA188" s="31" t="s">
        <v>39</v>
      </c>
      <c r="BB188" s="31" t="s">
        <v>39</v>
      </c>
      <c r="BC188" s="31">
        <v>7.0000000000000007E-2</v>
      </c>
      <c r="BD188" s="31">
        <v>7.0000000000000007E-2</v>
      </c>
      <c r="BE188" s="31">
        <v>7.0000000000000007E-2</v>
      </c>
      <c r="BF188" s="31">
        <v>0.03</v>
      </c>
      <c r="BG188" s="31">
        <v>0.03</v>
      </c>
      <c r="BH188" s="31">
        <v>0.03</v>
      </c>
      <c r="BI188" s="31">
        <v>0.04</v>
      </c>
      <c r="BJ188" s="31">
        <v>0.04</v>
      </c>
      <c r="BK188" s="31">
        <v>0.04</v>
      </c>
      <c r="BL188" s="31" t="s">
        <v>38</v>
      </c>
      <c r="BM188" s="31" t="s">
        <v>38</v>
      </c>
      <c r="BN188" s="31" t="s">
        <v>38</v>
      </c>
      <c r="BO188" s="31">
        <v>0.01</v>
      </c>
      <c r="BP188" s="31">
        <v>0.01</v>
      </c>
      <c r="BQ188" s="31">
        <v>0.01</v>
      </c>
      <c r="BR188" s="31">
        <v>0.12</v>
      </c>
      <c r="BS188" s="31">
        <v>0.12</v>
      </c>
      <c r="BT188" s="31">
        <v>0.12</v>
      </c>
      <c r="BU188" s="31">
        <v>0.03</v>
      </c>
      <c r="BV188" s="31">
        <v>0.02</v>
      </c>
      <c r="BW188" s="31">
        <v>0.02</v>
      </c>
      <c r="BX188" s="31">
        <v>0.25</v>
      </c>
      <c r="BY188" s="31">
        <v>0.24</v>
      </c>
      <c r="BZ188" s="31">
        <v>0.25</v>
      </c>
    </row>
    <row r="189" spans="1:78" x14ac:dyDescent="0.25">
      <c r="A189" t="s">
        <v>168</v>
      </c>
      <c r="B189" t="s">
        <v>169</v>
      </c>
      <c r="D189" s="32">
        <v>7660</v>
      </c>
      <c r="E189" s="32">
        <v>8750</v>
      </c>
      <c r="F189" s="32">
        <v>16410</v>
      </c>
      <c r="G189" s="31">
        <v>0.68</v>
      </c>
      <c r="H189" s="31">
        <v>0.67</v>
      </c>
      <c r="I189" s="31">
        <v>0.67</v>
      </c>
      <c r="J189" s="31">
        <v>0.54</v>
      </c>
      <c r="K189" s="31">
        <v>0.53</v>
      </c>
      <c r="L189" s="31">
        <v>0.54</v>
      </c>
      <c r="M189" s="31">
        <v>0.18</v>
      </c>
      <c r="N189" s="31">
        <v>0.17</v>
      </c>
      <c r="O189" s="31">
        <v>0.17</v>
      </c>
      <c r="P189" s="31">
        <v>0</v>
      </c>
      <c r="Q189" s="31" t="s">
        <v>38</v>
      </c>
      <c r="R189" s="31" t="s">
        <v>38</v>
      </c>
      <c r="S189" s="31">
        <v>0.02</v>
      </c>
      <c r="T189" s="31">
        <v>0.03</v>
      </c>
      <c r="U189" s="31">
        <v>0.03</v>
      </c>
      <c r="V189" s="31" t="s">
        <v>38</v>
      </c>
      <c r="W189" s="31" t="s">
        <v>38</v>
      </c>
      <c r="X189" s="31" t="s">
        <v>38</v>
      </c>
      <c r="Y189" s="31">
        <v>0.02</v>
      </c>
      <c r="Z189" s="31">
        <v>0.01</v>
      </c>
      <c r="AA189" s="31">
        <v>0.02</v>
      </c>
      <c r="AB189" s="31" t="s">
        <v>39</v>
      </c>
      <c r="AC189" s="31">
        <v>0</v>
      </c>
      <c r="AD189" s="31" t="s">
        <v>39</v>
      </c>
      <c r="AE189" s="31">
        <v>7.0000000000000007E-2</v>
      </c>
      <c r="AF189" s="31">
        <v>0.05</v>
      </c>
      <c r="AG189" s="31">
        <v>0.06</v>
      </c>
      <c r="AH189" s="31">
        <v>0.32</v>
      </c>
      <c r="AI189" s="31">
        <v>0.32</v>
      </c>
      <c r="AJ189" s="31">
        <v>0.32</v>
      </c>
      <c r="AK189" s="31">
        <v>0.09</v>
      </c>
      <c r="AL189" s="31">
        <v>0.09</v>
      </c>
      <c r="AM189" s="31">
        <v>0.09</v>
      </c>
      <c r="AN189" s="31" t="s">
        <v>38</v>
      </c>
      <c r="AO189" s="31" t="s">
        <v>38</v>
      </c>
      <c r="AP189" s="31" t="s">
        <v>38</v>
      </c>
      <c r="AQ189" s="31">
        <v>0.06</v>
      </c>
      <c r="AR189" s="31">
        <v>0.06</v>
      </c>
      <c r="AS189" s="31">
        <v>0.06</v>
      </c>
      <c r="AT189" s="31">
        <v>0.2</v>
      </c>
      <c r="AU189" s="31">
        <v>0.2</v>
      </c>
      <c r="AV189" s="31">
        <v>0.2</v>
      </c>
      <c r="AW189" s="31">
        <v>0.04</v>
      </c>
      <c r="AX189" s="31">
        <v>0.03</v>
      </c>
      <c r="AY189" s="31">
        <v>0.03</v>
      </c>
      <c r="AZ189" s="31" t="s">
        <v>39</v>
      </c>
      <c r="BA189" s="31" t="s">
        <v>38</v>
      </c>
      <c r="BB189" s="31" t="s">
        <v>38</v>
      </c>
      <c r="BC189" s="31">
        <v>0.12</v>
      </c>
      <c r="BD189" s="31">
        <v>0.13</v>
      </c>
      <c r="BE189" s="31">
        <v>0.13</v>
      </c>
      <c r="BF189" s="31">
        <v>0.06</v>
      </c>
      <c r="BG189" s="31">
        <v>0.06</v>
      </c>
      <c r="BH189" s="31">
        <v>0.06</v>
      </c>
      <c r="BI189" s="31">
        <v>0.06</v>
      </c>
      <c r="BJ189" s="31">
        <v>7.0000000000000007E-2</v>
      </c>
      <c r="BK189" s="31">
        <v>7.0000000000000007E-2</v>
      </c>
      <c r="BL189" s="31" t="s">
        <v>39</v>
      </c>
      <c r="BM189" s="31" t="s">
        <v>39</v>
      </c>
      <c r="BN189" s="31" t="s">
        <v>38</v>
      </c>
      <c r="BO189" s="31">
        <v>0.01</v>
      </c>
      <c r="BP189" s="31">
        <v>0.01</v>
      </c>
      <c r="BQ189" s="31">
        <v>0.01</v>
      </c>
      <c r="BR189" s="31">
        <v>0.1</v>
      </c>
      <c r="BS189" s="31">
        <v>0.11</v>
      </c>
      <c r="BT189" s="31">
        <v>0.11</v>
      </c>
      <c r="BU189" s="31">
        <v>0.03</v>
      </c>
      <c r="BV189" s="31">
        <v>0.02</v>
      </c>
      <c r="BW189" s="31">
        <v>0.02</v>
      </c>
      <c r="BX189" s="31">
        <v>0.2</v>
      </c>
      <c r="BY189" s="31">
        <v>0.2</v>
      </c>
      <c r="BZ189" s="31">
        <v>0.2</v>
      </c>
    </row>
    <row r="190" spans="1:78" x14ac:dyDescent="0.25">
      <c r="A190">
        <v>301</v>
      </c>
      <c r="B190" t="s">
        <v>170</v>
      </c>
      <c r="C190" t="s">
        <v>165</v>
      </c>
      <c r="D190" s="32">
        <v>190</v>
      </c>
      <c r="E190" s="32">
        <v>150</v>
      </c>
      <c r="F190" s="32">
        <v>340</v>
      </c>
      <c r="G190" s="31">
        <v>0.51</v>
      </c>
      <c r="H190" s="31">
        <v>0.56000000000000005</v>
      </c>
      <c r="I190" s="31">
        <v>0.54</v>
      </c>
      <c r="J190" s="31">
        <v>0.44</v>
      </c>
      <c r="K190" s="31">
        <v>0.49</v>
      </c>
      <c r="L190" s="31">
        <v>0.46</v>
      </c>
      <c r="M190" s="31">
        <v>0.11</v>
      </c>
      <c r="N190" s="31">
        <v>0.1</v>
      </c>
      <c r="O190" s="31">
        <v>0.11</v>
      </c>
      <c r="P190" s="31">
        <v>0</v>
      </c>
      <c r="Q190" s="31">
        <v>0</v>
      </c>
      <c r="R190" s="31">
        <v>0</v>
      </c>
      <c r="S190" s="31">
        <v>0.04</v>
      </c>
      <c r="T190" s="31" t="s">
        <v>39</v>
      </c>
      <c r="U190" s="31">
        <v>0.04</v>
      </c>
      <c r="V190" s="31" t="s">
        <v>39</v>
      </c>
      <c r="W190" s="31">
        <v>0</v>
      </c>
      <c r="X190" s="31" t="s">
        <v>39</v>
      </c>
      <c r="Y190" s="31">
        <v>0</v>
      </c>
      <c r="Z190" s="31">
        <v>0</v>
      </c>
      <c r="AA190" s="31">
        <v>0</v>
      </c>
      <c r="AB190" s="31">
        <v>0</v>
      </c>
      <c r="AC190" s="31">
        <v>0</v>
      </c>
      <c r="AD190" s="31">
        <v>0</v>
      </c>
      <c r="AE190" s="31">
        <v>0.11</v>
      </c>
      <c r="AF190" s="31" t="s">
        <v>39</v>
      </c>
      <c r="AG190" s="31">
        <v>7.0000000000000007E-2</v>
      </c>
      <c r="AH190" s="31">
        <v>0.28000000000000003</v>
      </c>
      <c r="AI190" s="31">
        <v>0.37</v>
      </c>
      <c r="AJ190" s="31">
        <v>0.32</v>
      </c>
      <c r="AK190" s="31" t="s">
        <v>39</v>
      </c>
      <c r="AL190" s="31" t="s">
        <v>39</v>
      </c>
      <c r="AM190" s="31">
        <v>0.02</v>
      </c>
      <c r="AN190" s="31">
        <v>0</v>
      </c>
      <c r="AO190" s="31">
        <v>0</v>
      </c>
      <c r="AP190" s="31">
        <v>0</v>
      </c>
      <c r="AQ190" s="31" t="s">
        <v>39</v>
      </c>
      <c r="AR190" s="31" t="s">
        <v>39</v>
      </c>
      <c r="AS190" s="31" t="s">
        <v>39</v>
      </c>
      <c r="AT190" s="31">
        <v>0.17</v>
      </c>
      <c r="AU190" s="31">
        <v>0.27</v>
      </c>
      <c r="AV190" s="31">
        <v>0.21</v>
      </c>
      <c r="AW190" s="31">
        <v>0.09</v>
      </c>
      <c r="AX190" s="31">
        <v>0.09</v>
      </c>
      <c r="AY190" s="31">
        <v>0.09</v>
      </c>
      <c r="AZ190" s="31">
        <v>0</v>
      </c>
      <c r="BA190" s="31">
        <v>0</v>
      </c>
      <c r="BB190" s="31">
        <v>0</v>
      </c>
      <c r="BC190" s="31">
        <v>7.0000000000000007E-2</v>
      </c>
      <c r="BD190" s="31">
        <v>0.06</v>
      </c>
      <c r="BE190" s="31">
        <v>7.0000000000000007E-2</v>
      </c>
      <c r="BF190" s="31">
        <v>0.04</v>
      </c>
      <c r="BG190" s="31" t="s">
        <v>39</v>
      </c>
      <c r="BH190" s="31">
        <v>0.02</v>
      </c>
      <c r="BI190" s="31">
        <v>0.03</v>
      </c>
      <c r="BJ190" s="31">
        <v>0.05</v>
      </c>
      <c r="BK190" s="31">
        <v>0.04</v>
      </c>
      <c r="BL190" s="31">
        <v>0</v>
      </c>
      <c r="BM190" s="31" t="s">
        <v>39</v>
      </c>
      <c r="BN190" s="31" t="s">
        <v>39</v>
      </c>
      <c r="BO190" s="31">
        <v>0</v>
      </c>
      <c r="BP190" s="31" t="s">
        <v>39</v>
      </c>
      <c r="BQ190" s="31" t="s">
        <v>39</v>
      </c>
      <c r="BR190" s="31">
        <v>0.14000000000000001</v>
      </c>
      <c r="BS190" s="31">
        <v>0.1</v>
      </c>
      <c r="BT190" s="31">
        <v>0.12</v>
      </c>
      <c r="BU190" s="31">
        <v>0.06</v>
      </c>
      <c r="BV190" s="31">
        <v>0.05</v>
      </c>
      <c r="BW190" s="31">
        <v>0.06</v>
      </c>
      <c r="BX190" s="31">
        <v>0.28000000000000003</v>
      </c>
      <c r="BY190" s="31">
        <v>0.28000000000000003</v>
      </c>
      <c r="BZ190" s="31">
        <v>0.28000000000000003</v>
      </c>
    </row>
    <row r="191" spans="1:78" x14ac:dyDescent="0.25">
      <c r="A191">
        <v>302</v>
      </c>
      <c r="B191" t="s">
        <v>171</v>
      </c>
      <c r="C191" t="s">
        <v>165</v>
      </c>
      <c r="D191" s="32">
        <v>620</v>
      </c>
      <c r="E191" s="32">
        <v>690</v>
      </c>
      <c r="F191" s="32">
        <v>1310</v>
      </c>
      <c r="G191" s="31">
        <v>0.75</v>
      </c>
      <c r="H191" s="31">
        <v>0.72</v>
      </c>
      <c r="I191" s="31">
        <v>0.74</v>
      </c>
      <c r="J191" s="31">
        <v>0.72</v>
      </c>
      <c r="K191" s="31">
        <v>0.69</v>
      </c>
      <c r="L191" s="31">
        <v>0.71</v>
      </c>
      <c r="M191" s="31">
        <v>0.31</v>
      </c>
      <c r="N191" s="31">
        <v>0.19</v>
      </c>
      <c r="O191" s="31">
        <v>0.25</v>
      </c>
      <c r="P191" s="31" t="s">
        <v>39</v>
      </c>
      <c r="Q191" s="31" t="s">
        <v>39</v>
      </c>
      <c r="R191" s="31">
        <v>0.01</v>
      </c>
      <c r="S191" s="31">
        <v>0.02</v>
      </c>
      <c r="T191" s="31">
        <v>0.04</v>
      </c>
      <c r="U191" s="31">
        <v>0.03</v>
      </c>
      <c r="V191" s="31">
        <v>0</v>
      </c>
      <c r="W191" s="31">
        <v>0</v>
      </c>
      <c r="X191" s="31">
        <v>0</v>
      </c>
      <c r="Y191" s="31" t="s">
        <v>39</v>
      </c>
      <c r="Z191" s="31">
        <v>0.01</v>
      </c>
      <c r="AA191" s="31">
        <v>0.01</v>
      </c>
      <c r="AB191" s="31">
        <v>0</v>
      </c>
      <c r="AC191" s="31">
        <v>0</v>
      </c>
      <c r="AD191" s="31">
        <v>0</v>
      </c>
      <c r="AE191" s="31">
        <v>0.02</v>
      </c>
      <c r="AF191" s="31">
        <v>0.02</v>
      </c>
      <c r="AG191" s="31">
        <v>0.02</v>
      </c>
      <c r="AH191" s="31">
        <v>0.38</v>
      </c>
      <c r="AI191" s="31">
        <v>0.45</v>
      </c>
      <c r="AJ191" s="31">
        <v>0.42</v>
      </c>
      <c r="AK191" s="31">
        <v>0.16</v>
      </c>
      <c r="AL191" s="31">
        <v>0.22</v>
      </c>
      <c r="AM191" s="31">
        <v>0.19</v>
      </c>
      <c r="AN191" s="31" t="s">
        <v>39</v>
      </c>
      <c r="AO191" s="31" t="s">
        <v>39</v>
      </c>
      <c r="AP191" s="31" t="s">
        <v>39</v>
      </c>
      <c r="AQ191" s="31">
        <v>0.1</v>
      </c>
      <c r="AR191" s="31">
        <v>0.13</v>
      </c>
      <c r="AS191" s="31">
        <v>0.12</v>
      </c>
      <c r="AT191" s="31">
        <v>0.21</v>
      </c>
      <c r="AU191" s="31">
        <v>0.23</v>
      </c>
      <c r="AV191" s="31">
        <v>0.22</v>
      </c>
      <c r="AW191" s="31" t="s">
        <v>39</v>
      </c>
      <c r="AX191" s="31" t="s">
        <v>39</v>
      </c>
      <c r="AY191" s="31">
        <v>0.01</v>
      </c>
      <c r="AZ191" s="31">
        <v>0</v>
      </c>
      <c r="BA191" s="31">
        <v>0</v>
      </c>
      <c r="BB191" s="31">
        <v>0</v>
      </c>
      <c r="BC191" s="31">
        <v>0.03</v>
      </c>
      <c r="BD191" s="31">
        <v>0.03</v>
      </c>
      <c r="BE191" s="31">
        <v>0.03</v>
      </c>
      <c r="BF191" s="31">
        <v>0.01</v>
      </c>
      <c r="BG191" s="31">
        <v>0.01</v>
      </c>
      <c r="BH191" s="31">
        <v>0.01</v>
      </c>
      <c r="BI191" s="31">
        <v>0.02</v>
      </c>
      <c r="BJ191" s="31">
        <v>0.02</v>
      </c>
      <c r="BK191" s="31">
        <v>0.02</v>
      </c>
      <c r="BL191" s="31">
        <v>0</v>
      </c>
      <c r="BM191" s="31">
        <v>0</v>
      </c>
      <c r="BN191" s="31">
        <v>0</v>
      </c>
      <c r="BO191" s="31" t="s">
        <v>39</v>
      </c>
      <c r="BP191" s="31" t="s">
        <v>39</v>
      </c>
      <c r="BQ191" s="31" t="s">
        <v>39</v>
      </c>
      <c r="BR191" s="31">
        <v>0.06</v>
      </c>
      <c r="BS191" s="31">
        <v>0.06</v>
      </c>
      <c r="BT191" s="31">
        <v>0.06</v>
      </c>
      <c r="BU191" s="31">
        <v>0.03</v>
      </c>
      <c r="BV191" s="31">
        <v>0.02</v>
      </c>
      <c r="BW191" s="31">
        <v>0.03</v>
      </c>
      <c r="BX191" s="31">
        <v>0.16</v>
      </c>
      <c r="BY191" s="31">
        <v>0.19</v>
      </c>
      <c r="BZ191" s="31">
        <v>0.18</v>
      </c>
    </row>
    <row r="192" spans="1:78" x14ac:dyDescent="0.25">
      <c r="A192">
        <v>370</v>
      </c>
      <c r="B192" t="s">
        <v>172</v>
      </c>
      <c r="C192" t="s">
        <v>155</v>
      </c>
      <c r="D192" s="32">
        <v>630</v>
      </c>
      <c r="E192" s="32">
        <v>660</v>
      </c>
      <c r="F192" s="32">
        <v>1290</v>
      </c>
      <c r="G192" s="31">
        <v>0.69</v>
      </c>
      <c r="H192" s="31">
        <v>0.71</v>
      </c>
      <c r="I192" s="31">
        <v>0.7</v>
      </c>
      <c r="J192" s="31">
        <v>0.51</v>
      </c>
      <c r="K192" s="31">
        <v>0.56000000000000005</v>
      </c>
      <c r="L192" s="31">
        <v>0.53</v>
      </c>
      <c r="M192" s="31">
        <v>0.17</v>
      </c>
      <c r="N192" s="31">
        <v>0.14000000000000001</v>
      </c>
      <c r="O192" s="31">
        <v>0.16</v>
      </c>
      <c r="P192" s="31">
        <v>0</v>
      </c>
      <c r="Q192" s="31">
        <v>0</v>
      </c>
      <c r="R192" s="31">
        <v>0</v>
      </c>
      <c r="S192" s="31">
        <v>0.05</v>
      </c>
      <c r="T192" s="31">
        <v>0.04</v>
      </c>
      <c r="U192" s="31">
        <v>0.04</v>
      </c>
      <c r="V192" s="31">
        <v>0</v>
      </c>
      <c r="W192" s="31">
        <v>0</v>
      </c>
      <c r="X192" s="31">
        <v>0</v>
      </c>
      <c r="Y192" s="31">
        <v>0</v>
      </c>
      <c r="Z192" s="31">
        <v>0</v>
      </c>
      <c r="AA192" s="31">
        <v>0</v>
      </c>
      <c r="AB192" s="31">
        <v>0</v>
      </c>
      <c r="AC192" s="31">
        <v>0</v>
      </c>
      <c r="AD192" s="31">
        <v>0</v>
      </c>
      <c r="AE192" s="31">
        <v>0.11</v>
      </c>
      <c r="AF192" s="31">
        <v>0.09</v>
      </c>
      <c r="AG192" s="31">
        <v>0.1</v>
      </c>
      <c r="AH192" s="31">
        <v>0.28000000000000003</v>
      </c>
      <c r="AI192" s="31">
        <v>0.38</v>
      </c>
      <c r="AJ192" s="31">
        <v>0.33</v>
      </c>
      <c r="AK192" s="31">
        <v>0.01</v>
      </c>
      <c r="AL192" s="31">
        <v>0.03</v>
      </c>
      <c r="AM192" s="31">
        <v>0.02</v>
      </c>
      <c r="AN192" s="31">
        <v>0</v>
      </c>
      <c r="AO192" s="31">
        <v>0</v>
      </c>
      <c r="AP192" s="31">
        <v>0</v>
      </c>
      <c r="AQ192" s="31">
        <v>0.01</v>
      </c>
      <c r="AR192" s="31">
        <v>0.02</v>
      </c>
      <c r="AS192" s="31">
        <v>0.02</v>
      </c>
      <c r="AT192" s="31">
        <v>0.24</v>
      </c>
      <c r="AU192" s="31">
        <v>0.3</v>
      </c>
      <c r="AV192" s="31">
        <v>0.27</v>
      </c>
      <c r="AW192" s="31">
        <v>0.03</v>
      </c>
      <c r="AX192" s="31">
        <v>0.05</v>
      </c>
      <c r="AY192" s="31">
        <v>0.04</v>
      </c>
      <c r="AZ192" s="31">
        <v>0</v>
      </c>
      <c r="BA192" s="31" t="s">
        <v>39</v>
      </c>
      <c r="BB192" s="31" t="s">
        <v>39</v>
      </c>
      <c r="BC192" s="31">
        <v>0.15</v>
      </c>
      <c r="BD192" s="31">
        <v>0.12</v>
      </c>
      <c r="BE192" s="31">
        <v>0.14000000000000001</v>
      </c>
      <c r="BF192" s="31">
        <v>0.13</v>
      </c>
      <c r="BG192" s="31">
        <v>0.1</v>
      </c>
      <c r="BH192" s="31">
        <v>0.12</v>
      </c>
      <c r="BI192" s="31">
        <v>0.02</v>
      </c>
      <c r="BJ192" s="31">
        <v>0.02</v>
      </c>
      <c r="BK192" s="31">
        <v>0.02</v>
      </c>
      <c r="BL192" s="31" t="s">
        <v>39</v>
      </c>
      <c r="BM192" s="31">
        <v>0</v>
      </c>
      <c r="BN192" s="31" t="s">
        <v>39</v>
      </c>
      <c r="BO192" s="31">
        <v>0.03</v>
      </c>
      <c r="BP192" s="31">
        <v>0.02</v>
      </c>
      <c r="BQ192" s="31">
        <v>0.02</v>
      </c>
      <c r="BR192" s="31">
        <v>0.14000000000000001</v>
      </c>
      <c r="BS192" s="31">
        <v>0.12</v>
      </c>
      <c r="BT192" s="31">
        <v>0.13</v>
      </c>
      <c r="BU192" s="31">
        <v>0.02</v>
      </c>
      <c r="BV192" s="31">
        <v>0.02</v>
      </c>
      <c r="BW192" s="31">
        <v>0.02</v>
      </c>
      <c r="BX192" s="31">
        <v>0.15</v>
      </c>
      <c r="BY192" s="31">
        <v>0.15</v>
      </c>
      <c r="BZ192" s="31">
        <v>0.15</v>
      </c>
    </row>
    <row r="193" spans="1:78" x14ac:dyDescent="0.25">
      <c r="A193">
        <v>800</v>
      </c>
      <c r="B193" t="s">
        <v>173</v>
      </c>
      <c r="C193" t="s">
        <v>169</v>
      </c>
      <c r="D193" s="32">
        <v>270</v>
      </c>
      <c r="E193" s="32">
        <v>290</v>
      </c>
      <c r="F193" s="32">
        <v>560</v>
      </c>
      <c r="G193" s="31">
        <v>0.72</v>
      </c>
      <c r="H193" s="31">
        <v>0.72</v>
      </c>
      <c r="I193" s="31">
        <v>0.72</v>
      </c>
      <c r="J193" s="31">
        <v>0.57999999999999996</v>
      </c>
      <c r="K193" s="31">
        <v>0.51</v>
      </c>
      <c r="L193" s="31">
        <v>0.55000000000000004</v>
      </c>
      <c r="M193" s="31">
        <v>0.4</v>
      </c>
      <c r="N193" s="31">
        <v>0.34</v>
      </c>
      <c r="O193" s="31">
        <v>0.37</v>
      </c>
      <c r="P193" s="31">
        <v>0</v>
      </c>
      <c r="Q193" s="31">
        <v>0</v>
      </c>
      <c r="R193" s="31">
        <v>0</v>
      </c>
      <c r="S193" s="31" t="s">
        <v>39</v>
      </c>
      <c r="T193" s="31" t="s">
        <v>39</v>
      </c>
      <c r="U193" s="31">
        <v>0.02</v>
      </c>
      <c r="V193" s="31">
        <v>0</v>
      </c>
      <c r="W193" s="31">
        <v>0</v>
      </c>
      <c r="X193" s="31">
        <v>0</v>
      </c>
      <c r="Y193" s="31">
        <v>0</v>
      </c>
      <c r="Z193" s="31">
        <v>0</v>
      </c>
      <c r="AA193" s="31">
        <v>0</v>
      </c>
      <c r="AB193" s="31">
        <v>0</v>
      </c>
      <c r="AC193" s="31">
        <v>0</v>
      </c>
      <c r="AD193" s="31">
        <v>0</v>
      </c>
      <c r="AE193" s="31">
        <v>7.0000000000000007E-2</v>
      </c>
      <c r="AF193" s="31">
        <v>0.05</v>
      </c>
      <c r="AG193" s="31">
        <v>0.06</v>
      </c>
      <c r="AH193" s="31">
        <v>0.17</v>
      </c>
      <c r="AI193" s="31">
        <v>0.16</v>
      </c>
      <c r="AJ193" s="31">
        <v>0.16</v>
      </c>
      <c r="AK193" s="31" t="s">
        <v>39</v>
      </c>
      <c r="AL193" s="31" t="s">
        <v>39</v>
      </c>
      <c r="AM193" s="31">
        <v>0.01</v>
      </c>
      <c r="AN193" s="31">
        <v>0</v>
      </c>
      <c r="AO193" s="31">
        <v>0</v>
      </c>
      <c r="AP193" s="31">
        <v>0</v>
      </c>
      <c r="AQ193" s="31" t="s">
        <v>39</v>
      </c>
      <c r="AR193" s="31" t="s">
        <v>39</v>
      </c>
      <c r="AS193" s="31" t="s">
        <v>39</v>
      </c>
      <c r="AT193" s="31">
        <v>0.13</v>
      </c>
      <c r="AU193" s="31">
        <v>0.15</v>
      </c>
      <c r="AV193" s="31">
        <v>0.14000000000000001</v>
      </c>
      <c r="AW193" s="31">
        <v>0.03</v>
      </c>
      <c r="AX193" s="31" t="s">
        <v>39</v>
      </c>
      <c r="AY193" s="31">
        <v>0.01</v>
      </c>
      <c r="AZ193" s="31">
        <v>0</v>
      </c>
      <c r="BA193" s="31">
        <v>0</v>
      </c>
      <c r="BB193" s="31">
        <v>0</v>
      </c>
      <c r="BC193" s="31">
        <v>0.13</v>
      </c>
      <c r="BD193" s="31">
        <v>0.18</v>
      </c>
      <c r="BE193" s="31">
        <v>0.15</v>
      </c>
      <c r="BF193" s="31">
        <v>0.09</v>
      </c>
      <c r="BG193" s="31">
        <v>0.12</v>
      </c>
      <c r="BH193" s="31">
        <v>0.1</v>
      </c>
      <c r="BI193" s="31">
        <v>0.04</v>
      </c>
      <c r="BJ193" s="31">
        <v>0.06</v>
      </c>
      <c r="BK193" s="31">
        <v>0.05</v>
      </c>
      <c r="BL193" s="31">
        <v>0</v>
      </c>
      <c r="BM193" s="31">
        <v>0</v>
      </c>
      <c r="BN193" s="31">
        <v>0</v>
      </c>
      <c r="BO193" s="31" t="s">
        <v>39</v>
      </c>
      <c r="BP193" s="31">
        <v>0.03</v>
      </c>
      <c r="BQ193" s="31">
        <v>0.02</v>
      </c>
      <c r="BR193" s="31">
        <v>7.0000000000000007E-2</v>
      </c>
      <c r="BS193" s="31">
        <v>0.08</v>
      </c>
      <c r="BT193" s="31">
        <v>0.08</v>
      </c>
      <c r="BU193" s="31" t="s">
        <v>39</v>
      </c>
      <c r="BV193" s="31">
        <v>0.03</v>
      </c>
      <c r="BW193" s="31">
        <v>0.02</v>
      </c>
      <c r="BX193" s="31">
        <v>0.2</v>
      </c>
      <c r="BY193" s="31">
        <v>0.17</v>
      </c>
      <c r="BZ193" s="31">
        <v>0.18</v>
      </c>
    </row>
    <row r="194" spans="1:78" x14ac:dyDescent="0.25">
      <c r="A194">
        <v>822</v>
      </c>
      <c r="B194" t="s">
        <v>174</v>
      </c>
      <c r="C194" t="s">
        <v>161</v>
      </c>
      <c r="D194" s="32">
        <v>390</v>
      </c>
      <c r="E194" s="32">
        <v>320</v>
      </c>
      <c r="F194" s="32">
        <v>710</v>
      </c>
      <c r="G194" s="31">
        <v>0.67</v>
      </c>
      <c r="H194" s="31">
        <v>0.71</v>
      </c>
      <c r="I194" s="31">
        <v>0.69</v>
      </c>
      <c r="J194" s="31">
        <v>0.56000000000000005</v>
      </c>
      <c r="K194" s="31">
        <v>0.56000000000000005</v>
      </c>
      <c r="L194" s="31">
        <v>0.56000000000000005</v>
      </c>
      <c r="M194" s="31">
        <v>0.34</v>
      </c>
      <c r="N194" s="31">
        <v>0.25</v>
      </c>
      <c r="O194" s="31">
        <v>0.3</v>
      </c>
      <c r="P194" s="31">
        <v>0</v>
      </c>
      <c r="Q194" s="31">
        <v>0</v>
      </c>
      <c r="R194" s="31">
        <v>0</v>
      </c>
      <c r="S194" s="31">
        <v>0.03</v>
      </c>
      <c r="T194" s="31" t="s">
        <v>39</v>
      </c>
      <c r="U194" s="31">
        <v>0.02</v>
      </c>
      <c r="V194" s="31" t="s">
        <v>39</v>
      </c>
      <c r="W194" s="31">
        <v>0</v>
      </c>
      <c r="X194" s="31" t="s">
        <v>39</v>
      </c>
      <c r="Y194" s="31">
        <v>0</v>
      </c>
      <c r="Z194" s="31">
        <v>0</v>
      </c>
      <c r="AA194" s="31">
        <v>0</v>
      </c>
      <c r="AB194" s="31">
        <v>0</v>
      </c>
      <c r="AC194" s="31">
        <v>0</v>
      </c>
      <c r="AD194" s="31">
        <v>0</v>
      </c>
      <c r="AE194" s="31">
        <v>0.08</v>
      </c>
      <c r="AF194" s="31">
        <v>0.03</v>
      </c>
      <c r="AG194" s="31">
        <v>0.06</v>
      </c>
      <c r="AH194" s="31">
        <v>0.19</v>
      </c>
      <c r="AI194" s="31">
        <v>0.28999999999999998</v>
      </c>
      <c r="AJ194" s="31">
        <v>0.23</v>
      </c>
      <c r="AK194" s="31">
        <v>0.02</v>
      </c>
      <c r="AL194" s="31">
        <v>0.04</v>
      </c>
      <c r="AM194" s="31">
        <v>0.03</v>
      </c>
      <c r="AN194" s="31">
        <v>0</v>
      </c>
      <c r="AO194" s="31">
        <v>0</v>
      </c>
      <c r="AP194" s="31">
        <v>0</v>
      </c>
      <c r="AQ194" s="31" t="s">
        <v>39</v>
      </c>
      <c r="AR194" s="31">
        <v>0.03</v>
      </c>
      <c r="AS194" s="31">
        <v>0.02</v>
      </c>
      <c r="AT194" s="31">
        <v>0.12</v>
      </c>
      <c r="AU194" s="31">
        <v>0.19</v>
      </c>
      <c r="AV194" s="31">
        <v>0.15</v>
      </c>
      <c r="AW194" s="31">
        <v>0.05</v>
      </c>
      <c r="AX194" s="31">
        <v>0.05</v>
      </c>
      <c r="AY194" s="31">
        <v>0.05</v>
      </c>
      <c r="AZ194" s="31">
        <v>0</v>
      </c>
      <c r="BA194" s="31">
        <v>0</v>
      </c>
      <c r="BB194" s="31">
        <v>0</v>
      </c>
      <c r="BC194" s="31">
        <v>0.1</v>
      </c>
      <c r="BD194" s="31">
        <v>0.13</v>
      </c>
      <c r="BE194" s="31">
        <v>0.12</v>
      </c>
      <c r="BF194" s="31">
        <v>0.05</v>
      </c>
      <c r="BG194" s="31">
        <v>0.03</v>
      </c>
      <c r="BH194" s="31">
        <v>0.04</v>
      </c>
      <c r="BI194" s="31">
        <v>0.05</v>
      </c>
      <c r="BJ194" s="31">
        <v>0.11</v>
      </c>
      <c r="BK194" s="31">
        <v>7.0000000000000007E-2</v>
      </c>
      <c r="BL194" s="31">
        <v>0</v>
      </c>
      <c r="BM194" s="31">
        <v>0</v>
      </c>
      <c r="BN194" s="31">
        <v>0</v>
      </c>
      <c r="BO194" s="31" t="s">
        <v>39</v>
      </c>
      <c r="BP194" s="31">
        <v>0.02</v>
      </c>
      <c r="BQ194" s="31">
        <v>0.02</v>
      </c>
      <c r="BR194" s="31">
        <v>0.11</v>
      </c>
      <c r="BS194" s="31">
        <v>0.09</v>
      </c>
      <c r="BT194" s="31">
        <v>0.1</v>
      </c>
      <c r="BU194" s="31">
        <v>0.04</v>
      </c>
      <c r="BV194" s="31">
        <v>0.03</v>
      </c>
      <c r="BW194" s="31">
        <v>0.03</v>
      </c>
      <c r="BX194" s="31">
        <v>0.18</v>
      </c>
      <c r="BY194" s="31">
        <v>0.18</v>
      </c>
      <c r="BZ194" s="31">
        <v>0.18</v>
      </c>
    </row>
    <row r="195" spans="1:78" x14ac:dyDescent="0.25">
      <c r="A195">
        <v>303</v>
      </c>
      <c r="B195" t="s">
        <v>175</v>
      </c>
      <c r="C195" t="s">
        <v>165</v>
      </c>
      <c r="D195" s="32">
        <v>60</v>
      </c>
      <c r="E195" s="32">
        <v>70</v>
      </c>
      <c r="F195" s="32">
        <v>130</v>
      </c>
      <c r="G195" s="31">
        <v>0.57999999999999996</v>
      </c>
      <c r="H195" s="31">
        <v>0.56000000000000005</v>
      </c>
      <c r="I195" s="31">
        <v>0.56999999999999995</v>
      </c>
      <c r="J195" s="31">
        <v>0.48</v>
      </c>
      <c r="K195" s="31">
        <v>0.46</v>
      </c>
      <c r="L195" s="31">
        <v>0.47</v>
      </c>
      <c r="M195" s="31">
        <v>0.39</v>
      </c>
      <c r="N195" s="31">
        <v>0.32</v>
      </c>
      <c r="O195" s="31">
        <v>0.36</v>
      </c>
      <c r="P195" s="31">
        <v>0</v>
      </c>
      <c r="Q195" s="31">
        <v>0</v>
      </c>
      <c r="R195" s="31">
        <v>0</v>
      </c>
      <c r="S195" s="31" t="s">
        <v>39</v>
      </c>
      <c r="T195" s="31" t="s">
        <v>39</v>
      </c>
      <c r="U195" s="31" t="s">
        <v>39</v>
      </c>
      <c r="V195" s="31">
        <v>0</v>
      </c>
      <c r="W195" s="31" t="s">
        <v>39</v>
      </c>
      <c r="X195" s="31" t="s">
        <v>39</v>
      </c>
      <c r="Y195" s="31">
        <v>0</v>
      </c>
      <c r="Z195" s="31">
        <v>0</v>
      </c>
      <c r="AA195" s="31">
        <v>0</v>
      </c>
      <c r="AB195" s="31">
        <v>0</v>
      </c>
      <c r="AC195" s="31">
        <v>0</v>
      </c>
      <c r="AD195" s="31">
        <v>0</v>
      </c>
      <c r="AE195" s="31">
        <v>0.09</v>
      </c>
      <c r="AF195" s="31" t="s">
        <v>39</v>
      </c>
      <c r="AG195" s="31">
        <v>7.0000000000000007E-2</v>
      </c>
      <c r="AH195" s="31" t="s">
        <v>39</v>
      </c>
      <c r="AI195" s="31">
        <v>0.09</v>
      </c>
      <c r="AJ195" s="31">
        <v>0.08</v>
      </c>
      <c r="AK195" s="31" t="s">
        <v>39</v>
      </c>
      <c r="AL195" s="31" t="s">
        <v>39</v>
      </c>
      <c r="AM195" s="31" t="s">
        <v>39</v>
      </c>
      <c r="AN195" s="31">
        <v>0</v>
      </c>
      <c r="AO195" s="31">
        <v>0</v>
      </c>
      <c r="AP195" s="31">
        <v>0</v>
      </c>
      <c r="AQ195" s="31">
        <v>0</v>
      </c>
      <c r="AR195" s="31">
        <v>0</v>
      </c>
      <c r="AS195" s="31">
        <v>0</v>
      </c>
      <c r="AT195" s="31" t="s">
        <v>39</v>
      </c>
      <c r="AU195" s="31" t="s">
        <v>39</v>
      </c>
      <c r="AV195" s="31">
        <v>7.0000000000000007E-2</v>
      </c>
      <c r="AW195" s="31">
        <v>0</v>
      </c>
      <c r="AX195" s="31">
        <v>0</v>
      </c>
      <c r="AY195" s="31">
        <v>0</v>
      </c>
      <c r="AZ195" s="31">
        <v>0</v>
      </c>
      <c r="BA195" s="31">
        <v>0</v>
      </c>
      <c r="BB195" s="31">
        <v>0</v>
      </c>
      <c r="BC195" s="31">
        <v>0.09</v>
      </c>
      <c r="BD195" s="31" t="s">
        <v>39</v>
      </c>
      <c r="BE195" s="31">
        <v>0.08</v>
      </c>
      <c r="BF195" s="31" t="s">
        <v>39</v>
      </c>
      <c r="BG195" s="31">
        <v>0</v>
      </c>
      <c r="BH195" s="31" t="s">
        <v>39</v>
      </c>
      <c r="BI195" s="31" t="s">
        <v>39</v>
      </c>
      <c r="BJ195" s="31" t="s">
        <v>39</v>
      </c>
      <c r="BK195" s="31">
        <v>0.05</v>
      </c>
      <c r="BL195" s="31">
        <v>0</v>
      </c>
      <c r="BM195" s="31">
        <v>0</v>
      </c>
      <c r="BN195" s="31">
        <v>0</v>
      </c>
      <c r="BO195" s="31">
        <v>0</v>
      </c>
      <c r="BP195" s="31" t="s">
        <v>39</v>
      </c>
      <c r="BQ195" s="31" t="s">
        <v>39</v>
      </c>
      <c r="BR195" s="31" t="s">
        <v>39</v>
      </c>
      <c r="BS195" s="31">
        <v>0.18</v>
      </c>
      <c r="BT195" s="31">
        <v>0.12</v>
      </c>
      <c r="BU195" s="31">
        <v>0.09</v>
      </c>
      <c r="BV195" s="31" t="s">
        <v>39</v>
      </c>
      <c r="BW195" s="31">
        <v>7.0000000000000007E-2</v>
      </c>
      <c r="BX195" s="31">
        <v>0.27</v>
      </c>
      <c r="BY195" s="31">
        <v>0.22</v>
      </c>
      <c r="BZ195" s="31">
        <v>0.24</v>
      </c>
    </row>
    <row r="196" spans="1:78" x14ac:dyDescent="0.25">
      <c r="A196">
        <v>330</v>
      </c>
      <c r="B196" t="s">
        <v>176</v>
      </c>
      <c r="C196" t="s">
        <v>159</v>
      </c>
      <c r="D196" s="32">
        <v>1840</v>
      </c>
      <c r="E196" s="32">
        <v>2070</v>
      </c>
      <c r="F196" s="32">
        <v>3910</v>
      </c>
      <c r="G196" s="31">
        <v>0.73</v>
      </c>
      <c r="H196" s="31">
        <v>0.73</v>
      </c>
      <c r="I196" s="31">
        <v>0.73</v>
      </c>
      <c r="J196" s="31">
        <v>0.71</v>
      </c>
      <c r="K196" s="31">
        <v>0.71</v>
      </c>
      <c r="L196" s="31">
        <v>0.71</v>
      </c>
      <c r="M196" s="31">
        <v>0.28000000000000003</v>
      </c>
      <c r="N196" s="31">
        <v>0.24</v>
      </c>
      <c r="O196" s="31">
        <v>0.26</v>
      </c>
      <c r="P196" s="31" t="s">
        <v>39</v>
      </c>
      <c r="Q196" s="31" t="s">
        <v>39</v>
      </c>
      <c r="R196" s="31" t="s">
        <v>38</v>
      </c>
      <c r="S196" s="31">
        <v>0.02</v>
      </c>
      <c r="T196" s="31">
        <v>0.04</v>
      </c>
      <c r="U196" s="31">
        <v>0.03</v>
      </c>
      <c r="V196" s="31" t="s">
        <v>39</v>
      </c>
      <c r="W196" s="31" t="s">
        <v>38</v>
      </c>
      <c r="X196" s="31" t="s">
        <v>38</v>
      </c>
      <c r="Y196" s="31">
        <v>0.02</v>
      </c>
      <c r="Z196" s="31">
        <v>0.02</v>
      </c>
      <c r="AA196" s="31">
        <v>0.02</v>
      </c>
      <c r="AB196" s="31">
        <v>0</v>
      </c>
      <c r="AC196" s="31">
        <v>0</v>
      </c>
      <c r="AD196" s="31">
        <v>0</v>
      </c>
      <c r="AE196" s="31">
        <v>0.04</v>
      </c>
      <c r="AF196" s="31">
        <v>0.04</v>
      </c>
      <c r="AG196" s="31">
        <v>0.04</v>
      </c>
      <c r="AH196" s="31">
        <v>0.38</v>
      </c>
      <c r="AI196" s="31">
        <v>0.41</v>
      </c>
      <c r="AJ196" s="31">
        <v>0.39</v>
      </c>
      <c r="AK196" s="31">
        <v>7.0000000000000007E-2</v>
      </c>
      <c r="AL196" s="31">
        <v>0.09</v>
      </c>
      <c r="AM196" s="31">
        <v>0.08</v>
      </c>
      <c r="AN196" s="31" t="s">
        <v>39</v>
      </c>
      <c r="AO196" s="31" t="s">
        <v>39</v>
      </c>
      <c r="AP196" s="31" t="s">
        <v>39</v>
      </c>
      <c r="AQ196" s="31">
        <v>0.04</v>
      </c>
      <c r="AR196" s="31">
        <v>0.04</v>
      </c>
      <c r="AS196" s="31">
        <v>0.04</v>
      </c>
      <c r="AT196" s="31">
        <v>0.28999999999999998</v>
      </c>
      <c r="AU196" s="31">
        <v>0.3</v>
      </c>
      <c r="AV196" s="31">
        <v>0.3</v>
      </c>
      <c r="AW196" s="31">
        <v>0.02</v>
      </c>
      <c r="AX196" s="31">
        <v>0.02</v>
      </c>
      <c r="AY196" s="31">
        <v>0.02</v>
      </c>
      <c r="AZ196" s="31">
        <v>0</v>
      </c>
      <c r="BA196" s="31" t="s">
        <v>39</v>
      </c>
      <c r="BB196" s="31" t="s">
        <v>39</v>
      </c>
      <c r="BC196" s="31">
        <v>0.01</v>
      </c>
      <c r="BD196" s="31">
        <v>0.01</v>
      </c>
      <c r="BE196" s="31">
        <v>0.01</v>
      </c>
      <c r="BF196" s="31">
        <v>0.01</v>
      </c>
      <c r="BG196" s="31">
        <v>0.01</v>
      </c>
      <c r="BH196" s="31">
        <v>0.01</v>
      </c>
      <c r="BI196" s="31" t="s">
        <v>38</v>
      </c>
      <c r="BJ196" s="31" t="s">
        <v>38</v>
      </c>
      <c r="BK196" s="31" t="s">
        <v>38</v>
      </c>
      <c r="BL196" s="31" t="s">
        <v>39</v>
      </c>
      <c r="BM196" s="31" t="s">
        <v>38</v>
      </c>
      <c r="BN196" s="31" t="s">
        <v>38</v>
      </c>
      <c r="BO196" s="31">
        <v>0.01</v>
      </c>
      <c r="BP196" s="31" t="s">
        <v>38</v>
      </c>
      <c r="BQ196" s="31">
        <v>0.01</v>
      </c>
      <c r="BR196" s="31">
        <v>0.1</v>
      </c>
      <c r="BS196" s="31">
        <v>0.1</v>
      </c>
      <c r="BT196" s="31">
        <v>0.1</v>
      </c>
      <c r="BU196" s="31">
        <v>0.01</v>
      </c>
      <c r="BV196" s="31">
        <v>0.02</v>
      </c>
      <c r="BW196" s="31">
        <v>0.02</v>
      </c>
      <c r="BX196" s="31">
        <v>0.16</v>
      </c>
      <c r="BY196" s="31">
        <v>0.15</v>
      </c>
      <c r="BZ196" s="31">
        <v>0.15</v>
      </c>
    </row>
    <row r="197" spans="1:78" x14ac:dyDescent="0.25">
      <c r="A197">
        <v>889</v>
      </c>
      <c r="B197" t="s">
        <v>177</v>
      </c>
      <c r="C197" t="s">
        <v>153</v>
      </c>
      <c r="D197" s="32">
        <v>540</v>
      </c>
      <c r="E197" s="32">
        <v>560</v>
      </c>
      <c r="F197" s="32">
        <v>1100</v>
      </c>
      <c r="G197" s="31">
        <v>0.76</v>
      </c>
      <c r="H197" s="31">
        <v>0.79</v>
      </c>
      <c r="I197" s="31">
        <v>0.78</v>
      </c>
      <c r="J197" s="31">
        <v>0.73</v>
      </c>
      <c r="K197" s="31">
        <v>0.71</v>
      </c>
      <c r="L197" s="31">
        <v>0.72</v>
      </c>
      <c r="M197" s="31">
        <v>7.0000000000000007E-2</v>
      </c>
      <c r="N197" s="31">
        <v>0.1</v>
      </c>
      <c r="O197" s="31">
        <v>0.09</v>
      </c>
      <c r="P197" s="31">
        <v>0</v>
      </c>
      <c r="Q197" s="31">
        <v>0</v>
      </c>
      <c r="R197" s="31">
        <v>0</v>
      </c>
      <c r="S197" s="31">
        <v>0.03</v>
      </c>
      <c r="T197" s="31">
        <v>0.03</v>
      </c>
      <c r="U197" s="31">
        <v>0.03</v>
      </c>
      <c r="V197" s="31">
        <v>0</v>
      </c>
      <c r="W197" s="31" t="s">
        <v>39</v>
      </c>
      <c r="X197" s="31" t="s">
        <v>39</v>
      </c>
      <c r="Y197" s="31">
        <v>0.09</v>
      </c>
      <c r="Z197" s="31">
        <v>0.03</v>
      </c>
      <c r="AA197" s="31">
        <v>0.06</v>
      </c>
      <c r="AB197" s="31">
        <v>0</v>
      </c>
      <c r="AC197" s="31">
        <v>0</v>
      </c>
      <c r="AD197" s="31">
        <v>0</v>
      </c>
      <c r="AE197" s="31">
        <v>0.06</v>
      </c>
      <c r="AF197" s="31">
        <v>0.04</v>
      </c>
      <c r="AG197" s="31">
        <v>0.05</v>
      </c>
      <c r="AH197" s="31">
        <v>0.54</v>
      </c>
      <c r="AI197" s="31">
        <v>0.54</v>
      </c>
      <c r="AJ197" s="31">
        <v>0.54</v>
      </c>
      <c r="AK197" s="31">
        <v>0.06</v>
      </c>
      <c r="AL197" s="31">
        <v>7.0000000000000007E-2</v>
      </c>
      <c r="AM197" s="31">
        <v>7.0000000000000007E-2</v>
      </c>
      <c r="AN197" s="31" t="s">
        <v>39</v>
      </c>
      <c r="AO197" s="31">
        <v>0</v>
      </c>
      <c r="AP197" s="31" t="s">
        <v>39</v>
      </c>
      <c r="AQ197" s="31">
        <v>0.04</v>
      </c>
      <c r="AR197" s="31">
        <v>0.05</v>
      </c>
      <c r="AS197" s="31">
        <v>0.05</v>
      </c>
      <c r="AT197" s="31">
        <v>0.3</v>
      </c>
      <c r="AU197" s="31">
        <v>0.33</v>
      </c>
      <c r="AV197" s="31">
        <v>0.32</v>
      </c>
      <c r="AW197" s="31">
        <v>0.17</v>
      </c>
      <c r="AX197" s="31">
        <v>0.14000000000000001</v>
      </c>
      <c r="AY197" s="31">
        <v>0.15</v>
      </c>
      <c r="AZ197" s="31">
        <v>0</v>
      </c>
      <c r="BA197" s="31">
        <v>0</v>
      </c>
      <c r="BB197" s="31">
        <v>0</v>
      </c>
      <c r="BC197" s="31">
        <v>0.03</v>
      </c>
      <c r="BD197" s="31">
        <v>0.06</v>
      </c>
      <c r="BE197" s="31">
        <v>0.05</v>
      </c>
      <c r="BF197" s="31">
        <v>0.02</v>
      </c>
      <c r="BG197" s="31">
        <v>0.05</v>
      </c>
      <c r="BH197" s="31">
        <v>0.03</v>
      </c>
      <c r="BI197" s="31" t="s">
        <v>39</v>
      </c>
      <c r="BJ197" s="31">
        <v>0.01</v>
      </c>
      <c r="BK197" s="31">
        <v>0.01</v>
      </c>
      <c r="BL197" s="31">
        <v>0</v>
      </c>
      <c r="BM197" s="31" t="s">
        <v>39</v>
      </c>
      <c r="BN197" s="31" t="s">
        <v>39</v>
      </c>
      <c r="BO197" s="31" t="s">
        <v>39</v>
      </c>
      <c r="BP197" s="31">
        <v>0.01</v>
      </c>
      <c r="BQ197" s="31">
        <v>0.01</v>
      </c>
      <c r="BR197" s="31">
        <v>0.11</v>
      </c>
      <c r="BS197" s="31">
        <v>0.08</v>
      </c>
      <c r="BT197" s="31">
        <v>0.1</v>
      </c>
      <c r="BU197" s="31">
        <v>0.03</v>
      </c>
      <c r="BV197" s="31">
        <v>0.04</v>
      </c>
      <c r="BW197" s="31">
        <v>0.03</v>
      </c>
      <c r="BX197" s="31">
        <v>0.1</v>
      </c>
      <c r="BY197" s="31">
        <v>0.1</v>
      </c>
      <c r="BZ197" s="31">
        <v>0.1</v>
      </c>
    </row>
    <row r="198" spans="1:78" x14ac:dyDescent="0.25">
      <c r="A198">
        <v>890</v>
      </c>
      <c r="B198" t="s">
        <v>178</v>
      </c>
      <c r="C198" t="s">
        <v>153</v>
      </c>
      <c r="D198" s="32">
        <v>680</v>
      </c>
      <c r="E198" s="32">
        <v>790</v>
      </c>
      <c r="F198" s="32">
        <v>1460</v>
      </c>
      <c r="G198" s="31">
        <v>0.64</v>
      </c>
      <c r="H198" s="31">
        <v>0.69</v>
      </c>
      <c r="I198" s="31">
        <v>0.67</v>
      </c>
      <c r="J198" s="31">
        <v>0.61</v>
      </c>
      <c r="K198" s="31">
        <v>0.67</v>
      </c>
      <c r="L198" s="31">
        <v>0.65</v>
      </c>
      <c r="M198" s="31">
        <v>0.06</v>
      </c>
      <c r="N198" s="31">
        <v>0.05</v>
      </c>
      <c r="O198" s="31">
        <v>0.06</v>
      </c>
      <c r="P198" s="31" t="s">
        <v>39</v>
      </c>
      <c r="Q198" s="31">
        <v>0</v>
      </c>
      <c r="R198" s="31" t="s">
        <v>39</v>
      </c>
      <c r="S198" s="31">
        <v>0.03</v>
      </c>
      <c r="T198" s="31">
        <v>0.01</v>
      </c>
      <c r="U198" s="31">
        <v>0.02</v>
      </c>
      <c r="V198" s="31" t="s">
        <v>39</v>
      </c>
      <c r="W198" s="31">
        <v>0</v>
      </c>
      <c r="X198" s="31" t="s">
        <v>39</v>
      </c>
      <c r="Y198" s="31">
        <v>0</v>
      </c>
      <c r="Z198" s="31" t="s">
        <v>39</v>
      </c>
      <c r="AA198" s="31" t="s">
        <v>39</v>
      </c>
      <c r="AB198" s="31">
        <v>0</v>
      </c>
      <c r="AC198" s="31">
        <v>0</v>
      </c>
      <c r="AD198" s="31">
        <v>0</v>
      </c>
      <c r="AE198" s="31">
        <v>0.06</v>
      </c>
      <c r="AF198" s="31">
        <v>0.03</v>
      </c>
      <c r="AG198" s="31">
        <v>0.04</v>
      </c>
      <c r="AH198" s="31">
        <v>0.53</v>
      </c>
      <c r="AI198" s="31">
        <v>0.61</v>
      </c>
      <c r="AJ198" s="31">
        <v>0.56999999999999995</v>
      </c>
      <c r="AK198" s="31">
        <v>0.12</v>
      </c>
      <c r="AL198" s="31">
        <v>0.15</v>
      </c>
      <c r="AM198" s="31">
        <v>0.13</v>
      </c>
      <c r="AN198" s="31" t="s">
        <v>39</v>
      </c>
      <c r="AO198" s="31" t="s">
        <v>39</v>
      </c>
      <c r="AP198" s="31" t="s">
        <v>39</v>
      </c>
      <c r="AQ198" s="31">
        <v>0.08</v>
      </c>
      <c r="AR198" s="31">
        <v>0.11</v>
      </c>
      <c r="AS198" s="31">
        <v>0.09</v>
      </c>
      <c r="AT198" s="31">
        <v>0.33</v>
      </c>
      <c r="AU198" s="31">
        <v>0.36</v>
      </c>
      <c r="AV198" s="31">
        <v>0.35</v>
      </c>
      <c r="AW198" s="31">
        <v>0.08</v>
      </c>
      <c r="AX198" s="31">
        <v>0.09</v>
      </c>
      <c r="AY198" s="31">
        <v>0.09</v>
      </c>
      <c r="AZ198" s="31">
        <v>0</v>
      </c>
      <c r="BA198" s="31">
        <v>0</v>
      </c>
      <c r="BB198" s="31">
        <v>0</v>
      </c>
      <c r="BC198" s="31">
        <v>0.02</v>
      </c>
      <c r="BD198" s="31">
        <v>0.01</v>
      </c>
      <c r="BE198" s="31">
        <v>0.02</v>
      </c>
      <c r="BF198" s="31">
        <v>0.02</v>
      </c>
      <c r="BG198" s="31">
        <v>0.01</v>
      </c>
      <c r="BH198" s="31">
        <v>0.01</v>
      </c>
      <c r="BI198" s="31" t="s">
        <v>39</v>
      </c>
      <c r="BJ198" s="31" t="s">
        <v>39</v>
      </c>
      <c r="BK198" s="31" t="s">
        <v>38</v>
      </c>
      <c r="BL198" s="31">
        <v>0</v>
      </c>
      <c r="BM198" s="31">
        <v>0</v>
      </c>
      <c r="BN198" s="31">
        <v>0</v>
      </c>
      <c r="BO198" s="31" t="s">
        <v>39</v>
      </c>
      <c r="BP198" s="31" t="s">
        <v>39</v>
      </c>
      <c r="BQ198" s="31" t="s">
        <v>39</v>
      </c>
      <c r="BR198" s="31">
        <v>0.14000000000000001</v>
      </c>
      <c r="BS198" s="31">
        <v>0.14000000000000001</v>
      </c>
      <c r="BT198" s="31">
        <v>0.14000000000000001</v>
      </c>
      <c r="BU198" s="31">
        <v>0.03</v>
      </c>
      <c r="BV198" s="31">
        <v>0.01</v>
      </c>
      <c r="BW198" s="31">
        <v>0.02</v>
      </c>
      <c r="BX198" s="31">
        <v>0.2</v>
      </c>
      <c r="BY198" s="31">
        <v>0.16</v>
      </c>
      <c r="BZ198" s="31">
        <v>0.18</v>
      </c>
    </row>
    <row r="199" spans="1:78" x14ac:dyDescent="0.25">
      <c r="A199">
        <v>350</v>
      </c>
      <c r="B199" t="s">
        <v>179</v>
      </c>
      <c r="C199" t="s">
        <v>153</v>
      </c>
      <c r="D199" s="32">
        <v>410</v>
      </c>
      <c r="E199" s="32">
        <v>460</v>
      </c>
      <c r="F199" s="32">
        <v>880</v>
      </c>
      <c r="G199" s="31">
        <v>0.72</v>
      </c>
      <c r="H199" s="31">
        <v>0.71</v>
      </c>
      <c r="I199" s="31">
        <v>0.72</v>
      </c>
      <c r="J199" s="31">
        <v>0.65</v>
      </c>
      <c r="K199" s="31">
        <v>0.61</v>
      </c>
      <c r="L199" s="31">
        <v>0.63</v>
      </c>
      <c r="M199" s="31">
        <v>0.09</v>
      </c>
      <c r="N199" s="31">
        <v>0.08</v>
      </c>
      <c r="O199" s="31">
        <v>0.08</v>
      </c>
      <c r="P199" s="31" t="s">
        <v>39</v>
      </c>
      <c r="Q199" s="31">
        <v>0</v>
      </c>
      <c r="R199" s="31" t="s">
        <v>39</v>
      </c>
      <c r="S199" s="31">
        <v>0.05</v>
      </c>
      <c r="T199" s="31">
        <v>0.02</v>
      </c>
      <c r="U199" s="31">
        <v>0.03</v>
      </c>
      <c r="V199" s="31">
        <v>0</v>
      </c>
      <c r="W199" s="31">
        <v>0</v>
      </c>
      <c r="X199" s="31">
        <v>0</v>
      </c>
      <c r="Y199" s="31">
        <v>0</v>
      </c>
      <c r="Z199" s="31">
        <v>0</v>
      </c>
      <c r="AA199" s="31">
        <v>0</v>
      </c>
      <c r="AB199" s="31">
        <v>0</v>
      </c>
      <c r="AC199" s="31">
        <v>0</v>
      </c>
      <c r="AD199" s="31">
        <v>0</v>
      </c>
      <c r="AE199" s="31">
        <v>0.08</v>
      </c>
      <c r="AF199" s="31">
        <v>0.03</v>
      </c>
      <c r="AG199" s="31">
        <v>0.06</v>
      </c>
      <c r="AH199" s="31">
        <v>0.5</v>
      </c>
      <c r="AI199" s="31">
        <v>0.51</v>
      </c>
      <c r="AJ199" s="31">
        <v>0.51</v>
      </c>
      <c r="AK199" s="31">
        <v>0.06</v>
      </c>
      <c r="AL199" s="31">
        <v>0.05</v>
      </c>
      <c r="AM199" s="31">
        <v>0.06</v>
      </c>
      <c r="AN199" s="31">
        <v>0</v>
      </c>
      <c r="AO199" s="31">
        <v>0</v>
      </c>
      <c r="AP199" s="31">
        <v>0</v>
      </c>
      <c r="AQ199" s="31">
        <v>0.05</v>
      </c>
      <c r="AR199" s="31">
        <v>0.04</v>
      </c>
      <c r="AS199" s="31">
        <v>0.04</v>
      </c>
      <c r="AT199" s="31">
        <v>0.42</v>
      </c>
      <c r="AU199" s="31">
        <v>0.43</v>
      </c>
      <c r="AV199" s="31">
        <v>0.43</v>
      </c>
      <c r="AW199" s="31">
        <v>0.02</v>
      </c>
      <c r="AX199" s="31">
        <v>0.03</v>
      </c>
      <c r="AY199" s="31">
        <v>0.03</v>
      </c>
      <c r="AZ199" s="31" t="s">
        <v>39</v>
      </c>
      <c r="BA199" s="31" t="s">
        <v>39</v>
      </c>
      <c r="BB199" s="31" t="s">
        <v>39</v>
      </c>
      <c r="BC199" s="31">
        <v>7.0000000000000007E-2</v>
      </c>
      <c r="BD199" s="31">
        <v>0.09</v>
      </c>
      <c r="BE199" s="31">
        <v>0.08</v>
      </c>
      <c r="BF199" s="31">
        <v>0.04</v>
      </c>
      <c r="BG199" s="31">
        <v>0.03</v>
      </c>
      <c r="BH199" s="31">
        <v>0.04</v>
      </c>
      <c r="BI199" s="31">
        <v>0.02</v>
      </c>
      <c r="BJ199" s="31">
        <v>0.06</v>
      </c>
      <c r="BK199" s="31">
        <v>0.04</v>
      </c>
      <c r="BL199" s="31">
        <v>0</v>
      </c>
      <c r="BM199" s="31">
        <v>0</v>
      </c>
      <c r="BN199" s="31">
        <v>0</v>
      </c>
      <c r="BO199" s="31" t="s">
        <v>39</v>
      </c>
      <c r="BP199" s="31" t="s">
        <v>39</v>
      </c>
      <c r="BQ199" s="31">
        <v>0.01</v>
      </c>
      <c r="BR199" s="31">
        <v>0.09</v>
      </c>
      <c r="BS199" s="31">
        <v>0.11</v>
      </c>
      <c r="BT199" s="31">
        <v>0.1</v>
      </c>
      <c r="BU199" s="31">
        <v>0.05</v>
      </c>
      <c r="BV199" s="31">
        <v>0.06</v>
      </c>
      <c r="BW199" s="31">
        <v>0.06</v>
      </c>
      <c r="BX199" s="31">
        <v>0.14000000000000001</v>
      </c>
      <c r="BY199" s="31">
        <v>0.12</v>
      </c>
      <c r="BZ199" s="31">
        <v>0.13</v>
      </c>
    </row>
    <row r="200" spans="1:78" x14ac:dyDescent="0.25">
      <c r="A200">
        <v>837</v>
      </c>
      <c r="B200" t="s">
        <v>180</v>
      </c>
      <c r="C200" t="s">
        <v>169</v>
      </c>
      <c r="D200" s="32" t="s">
        <v>342</v>
      </c>
      <c r="E200" s="32" t="s">
        <v>342</v>
      </c>
      <c r="F200" s="32" t="s">
        <v>342</v>
      </c>
      <c r="G200" s="31" t="s">
        <v>342</v>
      </c>
      <c r="H200" s="31" t="s">
        <v>342</v>
      </c>
      <c r="I200" s="31" t="s">
        <v>342</v>
      </c>
      <c r="J200" s="31" t="s">
        <v>342</v>
      </c>
      <c r="K200" s="31" t="s">
        <v>342</v>
      </c>
      <c r="L200" s="31" t="s">
        <v>342</v>
      </c>
      <c r="M200" s="31" t="s">
        <v>342</v>
      </c>
      <c r="N200" s="31" t="s">
        <v>342</v>
      </c>
      <c r="O200" s="31" t="s">
        <v>342</v>
      </c>
      <c r="P200" s="31" t="s">
        <v>342</v>
      </c>
      <c r="Q200" s="31" t="s">
        <v>342</v>
      </c>
      <c r="R200" s="31" t="s">
        <v>342</v>
      </c>
      <c r="S200" s="31" t="s">
        <v>342</v>
      </c>
      <c r="T200" s="31" t="s">
        <v>342</v>
      </c>
      <c r="U200" s="31" t="s">
        <v>342</v>
      </c>
      <c r="V200" s="31" t="s">
        <v>342</v>
      </c>
      <c r="W200" s="31" t="s">
        <v>342</v>
      </c>
      <c r="X200" s="31" t="s">
        <v>342</v>
      </c>
      <c r="Y200" s="31" t="s">
        <v>342</v>
      </c>
      <c r="Z200" s="31" t="s">
        <v>342</v>
      </c>
      <c r="AA200" s="31" t="s">
        <v>342</v>
      </c>
      <c r="AB200" s="31" t="s">
        <v>342</v>
      </c>
      <c r="AC200" s="31" t="s">
        <v>342</v>
      </c>
      <c r="AD200" s="31" t="s">
        <v>342</v>
      </c>
      <c r="AE200" s="31" t="s">
        <v>342</v>
      </c>
      <c r="AF200" s="31" t="s">
        <v>342</v>
      </c>
      <c r="AG200" s="31" t="s">
        <v>342</v>
      </c>
      <c r="AH200" s="31" t="s">
        <v>342</v>
      </c>
      <c r="AI200" s="31" t="s">
        <v>342</v>
      </c>
      <c r="AJ200" s="31" t="s">
        <v>342</v>
      </c>
      <c r="AK200" s="31" t="s">
        <v>342</v>
      </c>
      <c r="AL200" s="31" t="s">
        <v>342</v>
      </c>
      <c r="AM200" s="31" t="s">
        <v>342</v>
      </c>
      <c r="AN200" s="31" t="s">
        <v>342</v>
      </c>
      <c r="AO200" s="31" t="s">
        <v>342</v>
      </c>
      <c r="AP200" s="31" t="s">
        <v>342</v>
      </c>
      <c r="AQ200" s="31" t="s">
        <v>342</v>
      </c>
      <c r="AR200" s="31" t="s">
        <v>342</v>
      </c>
      <c r="AS200" s="31" t="s">
        <v>342</v>
      </c>
      <c r="AT200" s="31" t="s">
        <v>342</v>
      </c>
      <c r="AU200" s="31" t="s">
        <v>342</v>
      </c>
      <c r="AV200" s="31" t="s">
        <v>342</v>
      </c>
      <c r="AW200" s="31" t="s">
        <v>342</v>
      </c>
      <c r="AX200" s="31" t="s">
        <v>342</v>
      </c>
      <c r="AY200" s="31" t="s">
        <v>342</v>
      </c>
      <c r="AZ200" s="31" t="s">
        <v>342</v>
      </c>
      <c r="BA200" s="31" t="s">
        <v>342</v>
      </c>
      <c r="BB200" s="31" t="s">
        <v>342</v>
      </c>
      <c r="BC200" s="31" t="s">
        <v>342</v>
      </c>
      <c r="BD200" s="31" t="s">
        <v>342</v>
      </c>
      <c r="BE200" s="31" t="s">
        <v>342</v>
      </c>
      <c r="BF200" s="31" t="s">
        <v>342</v>
      </c>
      <c r="BG200" s="31" t="s">
        <v>342</v>
      </c>
      <c r="BH200" s="31" t="s">
        <v>342</v>
      </c>
      <c r="BI200" s="31" t="s">
        <v>342</v>
      </c>
      <c r="BJ200" s="31" t="s">
        <v>342</v>
      </c>
      <c r="BK200" s="31" t="s">
        <v>342</v>
      </c>
      <c r="BL200" s="31" t="s">
        <v>342</v>
      </c>
      <c r="BM200" s="31" t="s">
        <v>342</v>
      </c>
      <c r="BN200" s="31" t="s">
        <v>342</v>
      </c>
      <c r="BO200" s="31" t="s">
        <v>342</v>
      </c>
      <c r="BP200" s="31" t="s">
        <v>342</v>
      </c>
      <c r="BQ200" s="31" t="s">
        <v>342</v>
      </c>
      <c r="BR200" s="31" t="s">
        <v>342</v>
      </c>
      <c r="BS200" s="31" t="s">
        <v>342</v>
      </c>
      <c r="BT200" s="31" t="s">
        <v>342</v>
      </c>
      <c r="BU200" s="31" t="s">
        <v>342</v>
      </c>
      <c r="BV200" s="31" t="s">
        <v>342</v>
      </c>
      <c r="BW200" s="31" t="s">
        <v>342</v>
      </c>
      <c r="BX200" s="31" t="s">
        <v>342</v>
      </c>
      <c r="BY200" s="31" t="s">
        <v>342</v>
      </c>
      <c r="BZ200" s="31" t="s">
        <v>342</v>
      </c>
    </row>
    <row r="201" spans="1:78" x14ac:dyDescent="0.25">
      <c r="A201">
        <v>867</v>
      </c>
      <c r="B201" t="s">
        <v>181</v>
      </c>
      <c r="C201" t="s">
        <v>167</v>
      </c>
      <c r="D201" s="32">
        <v>150</v>
      </c>
      <c r="E201" s="32">
        <v>190</v>
      </c>
      <c r="F201" s="32">
        <v>340</v>
      </c>
      <c r="G201" s="31">
        <v>0.8</v>
      </c>
      <c r="H201" s="31">
        <v>0.76</v>
      </c>
      <c r="I201" s="31">
        <v>0.78</v>
      </c>
      <c r="J201" s="31">
        <v>0.7</v>
      </c>
      <c r="K201" s="31">
        <v>0.51</v>
      </c>
      <c r="L201" s="31">
        <v>0.59</v>
      </c>
      <c r="M201" s="31">
        <v>0.39</v>
      </c>
      <c r="N201" s="31">
        <v>0.32</v>
      </c>
      <c r="O201" s="31">
        <v>0.35</v>
      </c>
      <c r="P201" s="31">
        <v>0</v>
      </c>
      <c r="Q201" s="31">
        <v>0</v>
      </c>
      <c r="R201" s="31">
        <v>0</v>
      </c>
      <c r="S201" s="31">
        <v>7.0000000000000007E-2</v>
      </c>
      <c r="T201" s="31">
        <v>0.04</v>
      </c>
      <c r="U201" s="31">
        <v>0.05</v>
      </c>
      <c r="V201" s="31">
        <v>0</v>
      </c>
      <c r="W201" s="31" t="s">
        <v>39</v>
      </c>
      <c r="X201" s="31" t="s">
        <v>39</v>
      </c>
      <c r="Y201" s="31">
        <v>0</v>
      </c>
      <c r="Z201" s="31">
        <v>0</v>
      </c>
      <c r="AA201" s="31">
        <v>0</v>
      </c>
      <c r="AB201" s="31">
        <v>0</v>
      </c>
      <c r="AC201" s="31">
        <v>0</v>
      </c>
      <c r="AD201" s="31">
        <v>0</v>
      </c>
      <c r="AE201" s="31">
        <v>7.0000000000000007E-2</v>
      </c>
      <c r="AF201" s="31">
        <v>7.0000000000000007E-2</v>
      </c>
      <c r="AG201" s="31">
        <v>7.0000000000000007E-2</v>
      </c>
      <c r="AH201" s="31">
        <v>0.25</v>
      </c>
      <c r="AI201" s="31">
        <v>0.14000000000000001</v>
      </c>
      <c r="AJ201" s="31">
        <v>0.19</v>
      </c>
      <c r="AK201" s="31" t="s">
        <v>39</v>
      </c>
      <c r="AL201" s="31" t="s">
        <v>39</v>
      </c>
      <c r="AM201" s="31">
        <v>0.02</v>
      </c>
      <c r="AN201" s="31">
        <v>0</v>
      </c>
      <c r="AO201" s="31">
        <v>0</v>
      </c>
      <c r="AP201" s="31">
        <v>0</v>
      </c>
      <c r="AQ201" s="31">
        <v>0</v>
      </c>
      <c r="AR201" s="31">
        <v>0</v>
      </c>
      <c r="AS201" s="31">
        <v>0</v>
      </c>
      <c r="AT201" s="31">
        <v>0.21</v>
      </c>
      <c r="AU201" s="31">
        <v>0.13</v>
      </c>
      <c r="AV201" s="31">
        <v>0.16</v>
      </c>
      <c r="AW201" s="31" t="s">
        <v>39</v>
      </c>
      <c r="AX201" s="31">
        <v>0</v>
      </c>
      <c r="AY201" s="31" t="s">
        <v>39</v>
      </c>
      <c r="AZ201" s="31">
        <v>0</v>
      </c>
      <c r="BA201" s="31">
        <v>0</v>
      </c>
      <c r="BB201" s="31">
        <v>0</v>
      </c>
      <c r="BC201" s="31">
        <v>0.1</v>
      </c>
      <c r="BD201" s="31">
        <v>0.22</v>
      </c>
      <c r="BE201" s="31">
        <v>0.17</v>
      </c>
      <c r="BF201" s="31">
        <v>0.06</v>
      </c>
      <c r="BG201" s="31">
        <v>0.13</v>
      </c>
      <c r="BH201" s="31">
        <v>0.1</v>
      </c>
      <c r="BI201" s="31">
        <v>0.04</v>
      </c>
      <c r="BJ201" s="31">
        <v>0.09</v>
      </c>
      <c r="BK201" s="31">
        <v>7.0000000000000007E-2</v>
      </c>
      <c r="BL201" s="31">
        <v>0</v>
      </c>
      <c r="BM201" s="31">
        <v>0</v>
      </c>
      <c r="BN201" s="31">
        <v>0</v>
      </c>
      <c r="BO201" s="31">
        <v>0</v>
      </c>
      <c r="BP201" s="31">
        <v>0.03</v>
      </c>
      <c r="BQ201" s="31">
        <v>0.02</v>
      </c>
      <c r="BR201" s="31">
        <v>0.06</v>
      </c>
      <c r="BS201" s="31">
        <v>0.08</v>
      </c>
      <c r="BT201" s="31">
        <v>7.0000000000000007E-2</v>
      </c>
      <c r="BU201" s="31" t="s">
        <v>39</v>
      </c>
      <c r="BV201" s="31" t="s">
        <v>39</v>
      </c>
      <c r="BW201" s="31" t="s">
        <v>39</v>
      </c>
      <c r="BX201" s="31">
        <v>0.12</v>
      </c>
      <c r="BY201" s="31">
        <v>0.15</v>
      </c>
      <c r="BZ201" s="31">
        <v>0.14000000000000001</v>
      </c>
    </row>
    <row r="202" spans="1:78" x14ac:dyDescent="0.25">
      <c r="A202">
        <v>380</v>
      </c>
      <c r="B202" t="s">
        <v>182</v>
      </c>
      <c r="C202" t="s">
        <v>155</v>
      </c>
      <c r="D202" s="32">
        <v>540</v>
      </c>
      <c r="E202" s="32">
        <v>460</v>
      </c>
      <c r="F202" s="32">
        <v>990</v>
      </c>
      <c r="G202" s="31">
        <v>0.71</v>
      </c>
      <c r="H202" s="31">
        <v>0.64</v>
      </c>
      <c r="I202" s="31">
        <v>0.68</v>
      </c>
      <c r="J202" s="31">
        <v>0.69</v>
      </c>
      <c r="K202" s="31">
        <v>0.59</v>
      </c>
      <c r="L202" s="31">
        <v>0.64</v>
      </c>
      <c r="M202" s="31">
        <v>0.37</v>
      </c>
      <c r="N202" s="31">
        <v>0.34</v>
      </c>
      <c r="O202" s="31">
        <v>0.35</v>
      </c>
      <c r="P202" s="31">
        <v>0</v>
      </c>
      <c r="Q202" s="31" t="s">
        <v>39</v>
      </c>
      <c r="R202" s="31" t="s">
        <v>39</v>
      </c>
      <c r="S202" s="31">
        <v>0.03</v>
      </c>
      <c r="T202" s="31">
        <v>0.02</v>
      </c>
      <c r="U202" s="31">
        <v>0.03</v>
      </c>
      <c r="V202" s="31" t="s">
        <v>39</v>
      </c>
      <c r="W202" s="31" t="s">
        <v>39</v>
      </c>
      <c r="X202" s="31" t="s">
        <v>39</v>
      </c>
      <c r="Y202" s="31">
        <v>0</v>
      </c>
      <c r="Z202" s="31">
        <v>0</v>
      </c>
      <c r="AA202" s="31">
        <v>0</v>
      </c>
      <c r="AB202" s="31">
        <v>0</v>
      </c>
      <c r="AC202" s="31">
        <v>0</v>
      </c>
      <c r="AD202" s="31">
        <v>0</v>
      </c>
      <c r="AE202" s="31">
        <v>0.08</v>
      </c>
      <c r="AF202" s="31">
        <v>0.04</v>
      </c>
      <c r="AG202" s="31">
        <v>0.06</v>
      </c>
      <c r="AH202" s="31">
        <v>0.28000000000000003</v>
      </c>
      <c r="AI202" s="31">
        <v>0.22</v>
      </c>
      <c r="AJ202" s="31">
        <v>0.25</v>
      </c>
      <c r="AK202" s="31" t="s">
        <v>39</v>
      </c>
      <c r="AL202" s="31" t="s">
        <v>39</v>
      </c>
      <c r="AM202" s="31">
        <v>0.01</v>
      </c>
      <c r="AN202" s="31">
        <v>0</v>
      </c>
      <c r="AO202" s="31">
        <v>0</v>
      </c>
      <c r="AP202" s="31">
        <v>0</v>
      </c>
      <c r="AQ202" s="31" t="s">
        <v>39</v>
      </c>
      <c r="AR202" s="31" t="s">
        <v>39</v>
      </c>
      <c r="AS202" s="31" t="s">
        <v>39</v>
      </c>
      <c r="AT202" s="31">
        <v>0.22</v>
      </c>
      <c r="AU202" s="31">
        <v>0.15</v>
      </c>
      <c r="AV202" s="31">
        <v>0.19</v>
      </c>
      <c r="AW202" s="31">
        <v>0.06</v>
      </c>
      <c r="AX202" s="31">
        <v>0.06</v>
      </c>
      <c r="AY202" s="31">
        <v>0.06</v>
      </c>
      <c r="AZ202" s="31" t="s">
        <v>39</v>
      </c>
      <c r="BA202" s="31">
        <v>0</v>
      </c>
      <c r="BB202" s="31" t="s">
        <v>39</v>
      </c>
      <c r="BC202" s="31">
        <v>0.02</v>
      </c>
      <c r="BD202" s="31">
        <v>0.05</v>
      </c>
      <c r="BE202" s="31">
        <v>0.03</v>
      </c>
      <c r="BF202" s="31">
        <v>0.01</v>
      </c>
      <c r="BG202" s="31">
        <v>0.04</v>
      </c>
      <c r="BH202" s="31">
        <v>0.03</v>
      </c>
      <c r="BI202" s="31" t="s">
        <v>39</v>
      </c>
      <c r="BJ202" s="31" t="s">
        <v>39</v>
      </c>
      <c r="BK202" s="31" t="s">
        <v>39</v>
      </c>
      <c r="BL202" s="31">
        <v>0</v>
      </c>
      <c r="BM202" s="31">
        <v>0</v>
      </c>
      <c r="BN202" s="31">
        <v>0</v>
      </c>
      <c r="BO202" s="31" t="s">
        <v>39</v>
      </c>
      <c r="BP202" s="31" t="s">
        <v>39</v>
      </c>
      <c r="BQ202" s="31">
        <v>0.01</v>
      </c>
      <c r="BR202" s="31">
        <v>0.11</v>
      </c>
      <c r="BS202" s="31">
        <v>0.13</v>
      </c>
      <c r="BT202" s="31">
        <v>0.12</v>
      </c>
      <c r="BU202" s="31">
        <v>0.02</v>
      </c>
      <c r="BV202" s="31">
        <v>0.02</v>
      </c>
      <c r="BW202" s="31">
        <v>0.02</v>
      </c>
      <c r="BX202" s="31">
        <v>0.17</v>
      </c>
      <c r="BY202" s="31">
        <v>0.2</v>
      </c>
      <c r="BZ202" s="31">
        <v>0.19</v>
      </c>
    </row>
    <row r="203" spans="1:78" x14ac:dyDescent="0.25">
      <c r="A203">
        <v>304</v>
      </c>
      <c r="B203" t="s">
        <v>183</v>
      </c>
      <c r="C203" t="s">
        <v>165</v>
      </c>
      <c r="D203" s="32">
        <v>110</v>
      </c>
      <c r="E203" s="32">
        <v>50</v>
      </c>
      <c r="F203" s="32">
        <v>160</v>
      </c>
      <c r="G203" s="31">
        <v>0.77</v>
      </c>
      <c r="H203" s="31">
        <v>0.63</v>
      </c>
      <c r="I203" s="31">
        <v>0.73</v>
      </c>
      <c r="J203" s="31">
        <v>0.73</v>
      </c>
      <c r="K203" s="31">
        <v>0.61</v>
      </c>
      <c r="L203" s="31">
        <v>0.69</v>
      </c>
      <c r="M203" s="31">
        <v>0.44</v>
      </c>
      <c r="N203" s="31">
        <v>0.3</v>
      </c>
      <c r="O203" s="31">
        <v>0.39</v>
      </c>
      <c r="P203" s="31">
        <v>0</v>
      </c>
      <c r="Q203" s="31">
        <v>0</v>
      </c>
      <c r="R203" s="31">
        <v>0</v>
      </c>
      <c r="S203" s="31">
        <v>0.06</v>
      </c>
      <c r="T203" s="31" t="s">
        <v>39</v>
      </c>
      <c r="U203" s="31">
        <v>0.05</v>
      </c>
      <c r="V203" s="31">
        <v>0</v>
      </c>
      <c r="W203" s="31">
        <v>0</v>
      </c>
      <c r="X203" s="31">
        <v>0</v>
      </c>
      <c r="Y203" s="31">
        <v>0</v>
      </c>
      <c r="Z203" s="31">
        <v>0</v>
      </c>
      <c r="AA203" s="31">
        <v>0</v>
      </c>
      <c r="AB203" s="31">
        <v>0</v>
      </c>
      <c r="AC203" s="31">
        <v>0</v>
      </c>
      <c r="AD203" s="31">
        <v>0</v>
      </c>
      <c r="AE203" s="31">
        <v>0.09</v>
      </c>
      <c r="AF203" s="31" t="s">
        <v>39</v>
      </c>
      <c r="AG203" s="31">
        <v>7.0000000000000007E-2</v>
      </c>
      <c r="AH203" s="31">
        <v>0.23</v>
      </c>
      <c r="AI203" s="31">
        <v>0.3</v>
      </c>
      <c r="AJ203" s="31">
        <v>0.25</v>
      </c>
      <c r="AK203" s="31" t="s">
        <v>39</v>
      </c>
      <c r="AL203" s="31">
        <v>0</v>
      </c>
      <c r="AM203" s="31" t="s">
        <v>39</v>
      </c>
      <c r="AN203" s="31">
        <v>0</v>
      </c>
      <c r="AO203" s="31">
        <v>0</v>
      </c>
      <c r="AP203" s="31">
        <v>0</v>
      </c>
      <c r="AQ203" s="31">
        <v>0</v>
      </c>
      <c r="AR203" s="31">
        <v>0</v>
      </c>
      <c r="AS203" s="31">
        <v>0</v>
      </c>
      <c r="AT203" s="31">
        <v>0.15</v>
      </c>
      <c r="AU203" s="31">
        <v>0.3</v>
      </c>
      <c r="AV203" s="31">
        <v>0.2</v>
      </c>
      <c r="AW203" s="31" t="s">
        <v>39</v>
      </c>
      <c r="AX203" s="31">
        <v>0</v>
      </c>
      <c r="AY203" s="31" t="s">
        <v>39</v>
      </c>
      <c r="AZ203" s="31">
        <v>0</v>
      </c>
      <c r="BA203" s="31">
        <v>0</v>
      </c>
      <c r="BB203" s="31">
        <v>0</v>
      </c>
      <c r="BC203" s="31" t="s">
        <v>39</v>
      </c>
      <c r="BD203" s="31" t="s">
        <v>39</v>
      </c>
      <c r="BE203" s="31">
        <v>0.04</v>
      </c>
      <c r="BF203" s="31" t="s">
        <v>39</v>
      </c>
      <c r="BG203" s="31" t="s">
        <v>39</v>
      </c>
      <c r="BH203" s="31" t="s">
        <v>39</v>
      </c>
      <c r="BI203" s="31" t="s">
        <v>39</v>
      </c>
      <c r="BJ203" s="31">
        <v>0</v>
      </c>
      <c r="BK203" s="31" t="s">
        <v>39</v>
      </c>
      <c r="BL203" s="31">
        <v>0</v>
      </c>
      <c r="BM203" s="31">
        <v>0</v>
      </c>
      <c r="BN203" s="31">
        <v>0</v>
      </c>
      <c r="BO203" s="31">
        <v>0</v>
      </c>
      <c r="BP203" s="31">
        <v>0</v>
      </c>
      <c r="BQ203" s="31">
        <v>0</v>
      </c>
      <c r="BR203" s="31" t="s">
        <v>39</v>
      </c>
      <c r="BS203" s="31" t="s">
        <v>39</v>
      </c>
      <c r="BT203" s="31">
        <v>0.04</v>
      </c>
      <c r="BU203" s="31" t="s">
        <v>39</v>
      </c>
      <c r="BV203" s="31">
        <v>0</v>
      </c>
      <c r="BW203" s="31" t="s">
        <v>39</v>
      </c>
      <c r="BX203" s="31">
        <v>0.2</v>
      </c>
      <c r="BY203" s="31">
        <v>0.3</v>
      </c>
      <c r="BZ203" s="31">
        <v>0.23</v>
      </c>
    </row>
    <row r="204" spans="1:78" x14ac:dyDescent="0.25">
      <c r="A204">
        <v>846</v>
      </c>
      <c r="B204" t="s">
        <v>184</v>
      </c>
      <c r="C204" t="s">
        <v>167</v>
      </c>
      <c r="D204" s="32">
        <v>840</v>
      </c>
      <c r="E204" s="32">
        <v>920</v>
      </c>
      <c r="F204" s="32">
        <v>1750</v>
      </c>
      <c r="G204" s="31">
        <v>0.72</v>
      </c>
      <c r="H204" s="31">
        <v>0.67</v>
      </c>
      <c r="I204" s="31">
        <v>0.69</v>
      </c>
      <c r="J204" s="31">
        <v>0.57999999999999996</v>
      </c>
      <c r="K204" s="31">
        <v>0.54</v>
      </c>
      <c r="L204" s="31">
        <v>0.56000000000000005</v>
      </c>
      <c r="M204" s="31">
        <v>0.22</v>
      </c>
      <c r="N204" s="31">
        <v>0.17</v>
      </c>
      <c r="O204" s="31">
        <v>0.2</v>
      </c>
      <c r="P204" s="31">
        <v>0</v>
      </c>
      <c r="Q204" s="31">
        <v>0</v>
      </c>
      <c r="R204" s="31">
        <v>0</v>
      </c>
      <c r="S204" s="31">
        <v>0.02</v>
      </c>
      <c r="T204" s="31">
        <v>0.02</v>
      </c>
      <c r="U204" s="31">
        <v>0.02</v>
      </c>
      <c r="V204" s="31">
        <v>0</v>
      </c>
      <c r="W204" s="31" t="s">
        <v>39</v>
      </c>
      <c r="X204" s="31" t="s">
        <v>39</v>
      </c>
      <c r="Y204" s="31">
        <v>7.0000000000000007E-2</v>
      </c>
      <c r="Z204" s="31">
        <v>0.05</v>
      </c>
      <c r="AA204" s="31">
        <v>0.06</v>
      </c>
      <c r="AB204" s="31">
        <v>0</v>
      </c>
      <c r="AC204" s="31">
        <v>0</v>
      </c>
      <c r="AD204" s="31">
        <v>0</v>
      </c>
      <c r="AE204" s="31">
        <v>0.06</v>
      </c>
      <c r="AF204" s="31">
        <v>0.03</v>
      </c>
      <c r="AG204" s="31">
        <v>0.04</v>
      </c>
      <c r="AH204" s="31">
        <v>0.28000000000000003</v>
      </c>
      <c r="AI204" s="31">
        <v>0.3</v>
      </c>
      <c r="AJ204" s="31">
        <v>0.28999999999999998</v>
      </c>
      <c r="AK204" s="31">
        <v>0.17</v>
      </c>
      <c r="AL204" s="31">
        <v>0.16</v>
      </c>
      <c r="AM204" s="31">
        <v>0.17</v>
      </c>
      <c r="AN204" s="31" t="s">
        <v>39</v>
      </c>
      <c r="AO204" s="31">
        <v>0.01</v>
      </c>
      <c r="AP204" s="31">
        <v>0.01</v>
      </c>
      <c r="AQ204" s="31">
        <v>0.1</v>
      </c>
      <c r="AR204" s="31">
        <v>0.09</v>
      </c>
      <c r="AS204" s="31">
        <v>0.09</v>
      </c>
      <c r="AT204" s="31">
        <v>0.1</v>
      </c>
      <c r="AU204" s="31">
        <v>0.13</v>
      </c>
      <c r="AV204" s="31">
        <v>0.11</v>
      </c>
      <c r="AW204" s="31">
        <v>0.01</v>
      </c>
      <c r="AX204" s="31" t="s">
        <v>39</v>
      </c>
      <c r="AY204" s="31">
        <v>0.01</v>
      </c>
      <c r="AZ204" s="31">
        <v>0</v>
      </c>
      <c r="BA204" s="31">
        <v>0</v>
      </c>
      <c r="BB204" s="31">
        <v>0</v>
      </c>
      <c r="BC204" s="31">
        <v>0.11</v>
      </c>
      <c r="BD204" s="31">
        <v>0.12</v>
      </c>
      <c r="BE204" s="31">
        <v>0.12</v>
      </c>
      <c r="BF204" s="31">
        <v>0.04</v>
      </c>
      <c r="BG204" s="31">
        <v>0.04</v>
      </c>
      <c r="BH204" s="31">
        <v>0.04</v>
      </c>
      <c r="BI204" s="31">
        <v>7.0000000000000007E-2</v>
      </c>
      <c r="BJ204" s="31">
        <v>0.08</v>
      </c>
      <c r="BK204" s="31">
        <v>0.08</v>
      </c>
      <c r="BL204" s="31">
        <v>0</v>
      </c>
      <c r="BM204" s="31">
        <v>0</v>
      </c>
      <c r="BN204" s="31">
        <v>0</v>
      </c>
      <c r="BO204" s="31">
        <v>0.02</v>
      </c>
      <c r="BP204" s="31">
        <v>0.01</v>
      </c>
      <c r="BQ204" s="31">
        <v>0.02</v>
      </c>
      <c r="BR204" s="31">
        <v>0.05</v>
      </c>
      <c r="BS204" s="31">
        <v>7.0000000000000007E-2</v>
      </c>
      <c r="BT204" s="31">
        <v>0.06</v>
      </c>
      <c r="BU204" s="31">
        <v>0.03</v>
      </c>
      <c r="BV204" s="31">
        <v>0.03</v>
      </c>
      <c r="BW204" s="31">
        <v>0.03</v>
      </c>
      <c r="BX204" s="31">
        <v>0.2</v>
      </c>
      <c r="BY204" s="31">
        <v>0.23</v>
      </c>
      <c r="BZ204" s="31">
        <v>0.22</v>
      </c>
    </row>
    <row r="205" spans="1:78" x14ac:dyDescent="0.25">
      <c r="A205">
        <v>801</v>
      </c>
      <c r="B205" t="s">
        <v>185</v>
      </c>
      <c r="C205" t="s">
        <v>169</v>
      </c>
      <c r="D205" s="32">
        <v>500</v>
      </c>
      <c r="E205" s="32">
        <v>700</v>
      </c>
      <c r="F205" s="32">
        <v>1200</v>
      </c>
      <c r="G205" s="31">
        <v>0.63</v>
      </c>
      <c r="H205" s="31">
        <v>0.61</v>
      </c>
      <c r="I205" s="31">
        <v>0.62</v>
      </c>
      <c r="J205" s="31">
        <v>0.49</v>
      </c>
      <c r="K205" s="31">
        <v>0.47</v>
      </c>
      <c r="L205" s="31">
        <v>0.48</v>
      </c>
      <c r="M205" s="31">
        <v>0.1</v>
      </c>
      <c r="N205" s="31">
        <v>0.09</v>
      </c>
      <c r="O205" s="31">
        <v>0.09</v>
      </c>
      <c r="P205" s="31">
        <v>0</v>
      </c>
      <c r="Q205" s="31" t="s">
        <v>39</v>
      </c>
      <c r="R205" s="31" t="s">
        <v>39</v>
      </c>
      <c r="S205" s="31">
        <v>0.01</v>
      </c>
      <c r="T205" s="31">
        <v>0.02</v>
      </c>
      <c r="U205" s="31">
        <v>0.02</v>
      </c>
      <c r="V205" s="31" t="s">
        <v>39</v>
      </c>
      <c r="W205" s="31" t="s">
        <v>39</v>
      </c>
      <c r="X205" s="31" t="s">
        <v>39</v>
      </c>
      <c r="Y205" s="31">
        <v>0.04</v>
      </c>
      <c r="Z205" s="31">
        <v>0.02</v>
      </c>
      <c r="AA205" s="31">
        <v>0.03</v>
      </c>
      <c r="AB205" s="31">
        <v>0</v>
      </c>
      <c r="AC205" s="31">
        <v>0</v>
      </c>
      <c r="AD205" s="31">
        <v>0</v>
      </c>
      <c r="AE205" s="31">
        <v>0.06</v>
      </c>
      <c r="AF205" s="31">
        <v>0.04</v>
      </c>
      <c r="AG205" s="31">
        <v>0.05</v>
      </c>
      <c r="AH205" s="31">
        <v>0.34</v>
      </c>
      <c r="AI205" s="31">
        <v>0.33</v>
      </c>
      <c r="AJ205" s="31">
        <v>0.34</v>
      </c>
      <c r="AK205" s="31">
        <v>0.09</v>
      </c>
      <c r="AL205" s="31">
        <v>0.08</v>
      </c>
      <c r="AM205" s="31">
        <v>0.09</v>
      </c>
      <c r="AN205" s="31" t="s">
        <v>39</v>
      </c>
      <c r="AO205" s="31">
        <v>0</v>
      </c>
      <c r="AP205" s="31" t="s">
        <v>39</v>
      </c>
      <c r="AQ205" s="31">
        <v>0.06</v>
      </c>
      <c r="AR205" s="31">
        <v>0.05</v>
      </c>
      <c r="AS205" s="31">
        <v>0.06</v>
      </c>
      <c r="AT205" s="31">
        <v>0.22</v>
      </c>
      <c r="AU205" s="31">
        <v>0.24</v>
      </c>
      <c r="AV205" s="31">
        <v>0.23</v>
      </c>
      <c r="AW205" s="31">
        <v>0.02</v>
      </c>
      <c r="AX205" s="31">
        <v>0.02</v>
      </c>
      <c r="AY205" s="31">
        <v>0.02</v>
      </c>
      <c r="AZ205" s="31">
        <v>0</v>
      </c>
      <c r="BA205" s="31">
        <v>0</v>
      </c>
      <c r="BB205" s="31">
        <v>0</v>
      </c>
      <c r="BC205" s="31">
        <v>0.13</v>
      </c>
      <c r="BD205" s="31">
        <v>0.13</v>
      </c>
      <c r="BE205" s="31">
        <v>0.13</v>
      </c>
      <c r="BF205" s="31">
        <v>0.1</v>
      </c>
      <c r="BG205" s="31">
        <v>0.08</v>
      </c>
      <c r="BH205" s="31">
        <v>0.09</v>
      </c>
      <c r="BI205" s="31">
        <v>0.02</v>
      </c>
      <c r="BJ205" s="31">
        <v>0.05</v>
      </c>
      <c r="BK205" s="31">
        <v>0.04</v>
      </c>
      <c r="BL205" s="31" t="s">
        <v>39</v>
      </c>
      <c r="BM205" s="31" t="s">
        <v>39</v>
      </c>
      <c r="BN205" s="31" t="s">
        <v>39</v>
      </c>
      <c r="BO205" s="31">
        <v>0.01</v>
      </c>
      <c r="BP205" s="31">
        <v>0.01</v>
      </c>
      <c r="BQ205" s="31">
        <v>0.01</v>
      </c>
      <c r="BR205" s="31">
        <v>0.13</v>
      </c>
      <c r="BS205" s="31">
        <v>0.12</v>
      </c>
      <c r="BT205" s="31">
        <v>0.12</v>
      </c>
      <c r="BU205" s="31">
        <v>0.03</v>
      </c>
      <c r="BV205" s="31">
        <v>0.02</v>
      </c>
      <c r="BW205" s="31">
        <v>0.02</v>
      </c>
      <c r="BX205" s="31">
        <v>0.21</v>
      </c>
      <c r="BY205" s="31">
        <v>0.25</v>
      </c>
      <c r="BZ205" s="31">
        <v>0.24</v>
      </c>
    </row>
    <row r="206" spans="1:78" x14ac:dyDescent="0.25">
      <c r="A206">
        <v>305</v>
      </c>
      <c r="B206" t="s">
        <v>186</v>
      </c>
      <c r="C206" t="s">
        <v>165</v>
      </c>
      <c r="D206" s="32">
        <v>290</v>
      </c>
      <c r="E206" s="32">
        <v>280</v>
      </c>
      <c r="F206" s="32">
        <v>560</v>
      </c>
      <c r="G206" s="31">
        <v>0.57999999999999996</v>
      </c>
      <c r="H206" s="31">
        <v>0.63</v>
      </c>
      <c r="I206" s="31">
        <v>0.6</v>
      </c>
      <c r="J206" s="31">
        <v>0.51</v>
      </c>
      <c r="K206" s="31">
        <v>0.54</v>
      </c>
      <c r="L206" s="31">
        <v>0.52</v>
      </c>
      <c r="M206" s="31">
        <v>0.16</v>
      </c>
      <c r="N206" s="31">
        <v>0.17</v>
      </c>
      <c r="O206" s="31">
        <v>0.17</v>
      </c>
      <c r="P206" s="31">
        <v>0</v>
      </c>
      <c r="Q206" s="31">
        <v>0</v>
      </c>
      <c r="R206" s="31">
        <v>0</v>
      </c>
      <c r="S206" s="31">
        <v>0.03</v>
      </c>
      <c r="T206" s="31">
        <v>0.05</v>
      </c>
      <c r="U206" s="31">
        <v>0.04</v>
      </c>
      <c r="V206" s="31">
        <v>0</v>
      </c>
      <c r="W206" s="31" t="s">
        <v>39</v>
      </c>
      <c r="X206" s="31" t="s">
        <v>39</v>
      </c>
      <c r="Y206" s="31" t="s">
        <v>39</v>
      </c>
      <c r="Z206" s="31">
        <v>0</v>
      </c>
      <c r="AA206" s="31" t="s">
        <v>39</v>
      </c>
      <c r="AB206" s="31">
        <v>0</v>
      </c>
      <c r="AC206" s="31">
        <v>0</v>
      </c>
      <c r="AD206" s="31">
        <v>0</v>
      </c>
      <c r="AE206" s="31">
        <v>0.06</v>
      </c>
      <c r="AF206" s="31">
        <v>0.05</v>
      </c>
      <c r="AG206" s="31">
        <v>0.06</v>
      </c>
      <c r="AH206" s="31">
        <v>0.31</v>
      </c>
      <c r="AI206" s="31">
        <v>0.31</v>
      </c>
      <c r="AJ206" s="31">
        <v>0.31</v>
      </c>
      <c r="AK206" s="31">
        <v>0.06</v>
      </c>
      <c r="AL206" s="31">
        <v>0.04</v>
      </c>
      <c r="AM206" s="31">
        <v>0.05</v>
      </c>
      <c r="AN206" s="31">
        <v>0</v>
      </c>
      <c r="AO206" s="31">
        <v>0</v>
      </c>
      <c r="AP206" s="31">
        <v>0</v>
      </c>
      <c r="AQ206" s="31">
        <v>0.02</v>
      </c>
      <c r="AR206" s="31" t="s">
        <v>39</v>
      </c>
      <c r="AS206" s="31">
        <v>0.02</v>
      </c>
      <c r="AT206" s="31">
        <v>0.24</v>
      </c>
      <c r="AU206" s="31">
        <v>0.25</v>
      </c>
      <c r="AV206" s="31">
        <v>0.24</v>
      </c>
      <c r="AW206" s="31" t="s">
        <v>39</v>
      </c>
      <c r="AX206" s="31">
        <v>0.02</v>
      </c>
      <c r="AY206" s="31">
        <v>0.02</v>
      </c>
      <c r="AZ206" s="31">
        <v>0</v>
      </c>
      <c r="BA206" s="31">
        <v>0</v>
      </c>
      <c r="BB206" s="31">
        <v>0</v>
      </c>
      <c r="BC206" s="31">
        <v>7.0000000000000007E-2</v>
      </c>
      <c r="BD206" s="31">
        <v>0.08</v>
      </c>
      <c r="BE206" s="31">
        <v>7.0000000000000007E-2</v>
      </c>
      <c r="BF206" s="31">
        <v>0.05</v>
      </c>
      <c r="BG206" s="31">
        <v>0.03</v>
      </c>
      <c r="BH206" s="31">
        <v>0.04</v>
      </c>
      <c r="BI206" s="31" t="s">
        <v>39</v>
      </c>
      <c r="BJ206" s="31">
        <v>0.05</v>
      </c>
      <c r="BK206" s="31">
        <v>0.03</v>
      </c>
      <c r="BL206" s="31">
        <v>0</v>
      </c>
      <c r="BM206" s="31">
        <v>0</v>
      </c>
      <c r="BN206" s="31">
        <v>0</v>
      </c>
      <c r="BO206" s="31" t="s">
        <v>39</v>
      </c>
      <c r="BP206" s="31" t="s">
        <v>39</v>
      </c>
      <c r="BQ206" s="31" t="s">
        <v>39</v>
      </c>
      <c r="BR206" s="31">
        <v>0.15</v>
      </c>
      <c r="BS206" s="31">
        <v>0.13</v>
      </c>
      <c r="BT206" s="31">
        <v>0.14000000000000001</v>
      </c>
      <c r="BU206" s="31">
        <v>0.05</v>
      </c>
      <c r="BV206" s="31" t="s">
        <v>39</v>
      </c>
      <c r="BW206" s="31">
        <v>0.03</v>
      </c>
      <c r="BX206" s="31">
        <v>0.22</v>
      </c>
      <c r="BY206" s="31">
        <v>0.23</v>
      </c>
      <c r="BZ206" s="31">
        <v>0.23</v>
      </c>
    </row>
    <row r="207" spans="1:78" x14ac:dyDescent="0.25">
      <c r="A207">
        <v>825</v>
      </c>
      <c r="B207" t="s">
        <v>187</v>
      </c>
      <c r="C207" t="s">
        <v>167</v>
      </c>
      <c r="D207" s="32">
        <v>300</v>
      </c>
      <c r="E207" s="32">
        <v>320</v>
      </c>
      <c r="F207" s="32">
        <v>610</v>
      </c>
      <c r="G207" s="31">
        <v>0.59</v>
      </c>
      <c r="H207" s="31">
        <v>0.64</v>
      </c>
      <c r="I207" s="31">
        <v>0.61</v>
      </c>
      <c r="J207" s="31">
        <v>0.4</v>
      </c>
      <c r="K207" s="31">
        <v>0.4</v>
      </c>
      <c r="L207" s="31">
        <v>0.4</v>
      </c>
      <c r="M207" s="31">
        <v>0.12</v>
      </c>
      <c r="N207" s="31">
        <v>0.09</v>
      </c>
      <c r="O207" s="31">
        <v>0.1</v>
      </c>
      <c r="P207" s="31">
        <v>0</v>
      </c>
      <c r="Q207" s="31">
        <v>0</v>
      </c>
      <c r="R207" s="31">
        <v>0</v>
      </c>
      <c r="S207" s="31">
        <v>0.04</v>
      </c>
      <c r="T207" s="31">
        <v>0.04</v>
      </c>
      <c r="U207" s="31">
        <v>0.04</v>
      </c>
      <c r="V207" s="31">
        <v>0</v>
      </c>
      <c r="W207" s="31">
        <v>0</v>
      </c>
      <c r="X207" s="31">
        <v>0</v>
      </c>
      <c r="Y207" s="31">
        <v>0</v>
      </c>
      <c r="Z207" s="31">
        <v>0</v>
      </c>
      <c r="AA207" s="31">
        <v>0</v>
      </c>
      <c r="AB207" s="31">
        <v>0</v>
      </c>
      <c r="AC207" s="31">
        <v>0</v>
      </c>
      <c r="AD207" s="31">
        <v>0</v>
      </c>
      <c r="AE207" s="31">
        <v>0.06</v>
      </c>
      <c r="AF207" s="31">
        <v>0.05</v>
      </c>
      <c r="AG207" s="31">
        <v>0.05</v>
      </c>
      <c r="AH207" s="31">
        <v>0.24</v>
      </c>
      <c r="AI207" s="31">
        <v>0.27</v>
      </c>
      <c r="AJ207" s="31">
        <v>0.26</v>
      </c>
      <c r="AK207" s="31">
        <v>0.03</v>
      </c>
      <c r="AL207" s="31">
        <v>0.02</v>
      </c>
      <c r="AM207" s="31">
        <v>0.02</v>
      </c>
      <c r="AN207" s="31">
        <v>0</v>
      </c>
      <c r="AO207" s="31">
        <v>0</v>
      </c>
      <c r="AP207" s="31">
        <v>0</v>
      </c>
      <c r="AQ207" s="31" t="s">
        <v>39</v>
      </c>
      <c r="AR207" s="31" t="s">
        <v>39</v>
      </c>
      <c r="AS207" s="31">
        <v>0.01</v>
      </c>
      <c r="AT207" s="31">
        <v>0.17</v>
      </c>
      <c r="AU207" s="31">
        <v>0.21</v>
      </c>
      <c r="AV207" s="31">
        <v>0.19</v>
      </c>
      <c r="AW207" s="31">
        <v>0.05</v>
      </c>
      <c r="AX207" s="31">
        <v>0.03</v>
      </c>
      <c r="AY207" s="31">
        <v>0.04</v>
      </c>
      <c r="AZ207" s="31">
        <v>0</v>
      </c>
      <c r="BA207" s="31">
        <v>0</v>
      </c>
      <c r="BB207" s="31">
        <v>0</v>
      </c>
      <c r="BC207" s="31">
        <v>0.17</v>
      </c>
      <c r="BD207" s="31">
        <v>0.23</v>
      </c>
      <c r="BE207" s="31">
        <v>0.2</v>
      </c>
      <c r="BF207" s="31">
        <v>0.1</v>
      </c>
      <c r="BG207" s="31">
        <v>0.15</v>
      </c>
      <c r="BH207" s="31">
        <v>0.12</v>
      </c>
      <c r="BI207" s="31">
        <v>7.0000000000000007E-2</v>
      </c>
      <c r="BJ207" s="31">
        <v>0.08</v>
      </c>
      <c r="BK207" s="31">
        <v>0.08</v>
      </c>
      <c r="BL207" s="31">
        <v>0</v>
      </c>
      <c r="BM207" s="31">
        <v>0</v>
      </c>
      <c r="BN207" s="31">
        <v>0</v>
      </c>
      <c r="BO207" s="31" t="s">
        <v>39</v>
      </c>
      <c r="BP207" s="31" t="s">
        <v>39</v>
      </c>
      <c r="BQ207" s="31">
        <v>0.01</v>
      </c>
      <c r="BR207" s="31">
        <v>0.09</v>
      </c>
      <c r="BS207" s="31">
        <v>0.09</v>
      </c>
      <c r="BT207" s="31">
        <v>0.09</v>
      </c>
      <c r="BU207" s="31" t="s">
        <v>39</v>
      </c>
      <c r="BV207" s="31">
        <v>0.03</v>
      </c>
      <c r="BW207" s="31">
        <v>0.02</v>
      </c>
      <c r="BX207" s="31">
        <v>0.31</v>
      </c>
      <c r="BY207" s="31">
        <v>0.25</v>
      </c>
      <c r="BZ207" s="31">
        <v>0.28000000000000003</v>
      </c>
    </row>
    <row r="208" spans="1:78" x14ac:dyDescent="0.25">
      <c r="A208">
        <v>351</v>
      </c>
      <c r="B208" t="s">
        <v>188</v>
      </c>
      <c r="C208" t="s">
        <v>153</v>
      </c>
      <c r="D208" s="32">
        <v>1050</v>
      </c>
      <c r="E208" s="32">
        <v>1320</v>
      </c>
      <c r="F208" s="32">
        <v>2370</v>
      </c>
      <c r="G208" s="31">
        <v>0.69</v>
      </c>
      <c r="H208" s="31">
        <v>0.67</v>
      </c>
      <c r="I208" s="31">
        <v>0.68</v>
      </c>
      <c r="J208" s="31">
        <v>0.66</v>
      </c>
      <c r="K208" s="31">
        <v>0.63</v>
      </c>
      <c r="L208" s="31">
        <v>0.64</v>
      </c>
      <c r="M208" s="31">
        <v>0.08</v>
      </c>
      <c r="N208" s="31">
        <v>7.0000000000000007E-2</v>
      </c>
      <c r="O208" s="31">
        <v>7.0000000000000007E-2</v>
      </c>
      <c r="P208" s="31">
        <v>0</v>
      </c>
      <c r="Q208" s="31">
        <v>0</v>
      </c>
      <c r="R208" s="31">
        <v>0</v>
      </c>
      <c r="S208" s="31">
        <v>0.03</v>
      </c>
      <c r="T208" s="31">
        <v>0.02</v>
      </c>
      <c r="U208" s="31">
        <v>0.03</v>
      </c>
      <c r="V208" s="31" t="s">
        <v>39</v>
      </c>
      <c r="W208" s="31">
        <v>0</v>
      </c>
      <c r="X208" s="31" t="s">
        <v>39</v>
      </c>
      <c r="Y208" s="31" t="s">
        <v>39</v>
      </c>
      <c r="Z208" s="31" t="s">
        <v>39</v>
      </c>
      <c r="AA208" s="31" t="s">
        <v>39</v>
      </c>
      <c r="AB208" s="31">
        <v>0</v>
      </c>
      <c r="AC208" s="31">
        <v>0</v>
      </c>
      <c r="AD208" s="31">
        <v>0</v>
      </c>
      <c r="AE208" s="31">
        <v>0.05</v>
      </c>
      <c r="AF208" s="31">
        <v>0.03</v>
      </c>
      <c r="AG208" s="31">
        <v>0.04</v>
      </c>
      <c r="AH208" s="31">
        <v>0.54</v>
      </c>
      <c r="AI208" s="31">
        <v>0.53</v>
      </c>
      <c r="AJ208" s="31">
        <v>0.53</v>
      </c>
      <c r="AK208" s="31">
        <v>0.13</v>
      </c>
      <c r="AL208" s="31">
        <v>0.16</v>
      </c>
      <c r="AM208" s="31">
        <v>0.15</v>
      </c>
      <c r="AN208" s="31" t="s">
        <v>39</v>
      </c>
      <c r="AO208" s="31" t="s">
        <v>39</v>
      </c>
      <c r="AP208" s="31" t="s">
        <v>38</v>
      </c>
      <c r="AQ208" s="31">
        <v>0.1</v>
      </c>
      <c r="AR208" s="31">
        <v>0.12</v>
      </c>
      <c r="AS208" s="31">
        <v>0.11</v>
      </c>
      <c r="AT208" s="31">
        <v>0.4</v>
      </c>
      <c r="AU208" s="31">
        <v>0.36</v>
      </c>
      <c r="AV208" s="31">
        <v>0.37</v>
      </c>
      <c r="AW208" s="31">
        <v>0.01</v>
      </c>
      <c r="AX208" s="31">
        <v>0.01</v>
      </c>
      <c r="AY208" s="31">
        <v>0.01</v>
      </c>
      <c r="AZ208" s="31" t="s">
        <v>39</v>
      </c>
      <c r="BA208" s="31" t="s">
        <v>39</v>
      </c>
      <c r="BB208" s="31" t="s">
        <v>39</v>
      </c>
      <c r="BC208" s="31">
        <v>0.04</v>
      </c>
      <c r="BD208" s="31">
        <v>0.03</v>
      </c>
      <c r="BE208" s="31">
        <v>0.04</v>
      </c>
      <c r="BF208" s="31">
        <v>0.02</v>
      </c>
      <c r="BG208" s="31">
        <v>0.01</v>
      </c>
      <c r="BH208" s="31">
        <v>0.02</v>
      </c>
      <c r="BI208" s="31">
        <v>0.01</v>
      </c>
      <c r="BJ208" s="31">
        <v>0.02</v>
      </c>
      <c r="BK208" s="31">
        <v>0.02</v>
      </c>
      <c r="BL208" s="31">
        <v>0</v>
      </c>
      <c r="BM208" s="31" t="s">
        <v>39</v>
      </c>
      <c r="BN208" s="31" t="s">
        <v>39</v>
      </c>
      <c r="BO208" s="31" t="s">
        <v>39</v>
      </c>
      <c r="BP208" s="31">
        <v>0.01</v>
      </c>
      <c r="BQ208" s="31" t="s">
        <v>38</v>
      </c>
      <c r="BR208" s="31">
        <v>0.12</v>
      </c>
      <c r="BS208" s="31">
        <v>0.15</v>
      </c>
      <c r="BT208" s="31">
        <v>0.14000000000000001</v>
      </c>
      <c r="BU208" s="31">
        <v>0.03</v>
      </c>
      <c r="BV208" s="31">
        <v>0.02</v>
      </c>
      <c r="BW208" s="31">
        <v>0.03</v>
      </c>
      <c r="BX208" s="31">
        <v>0.15</v>
      </c>
      <c r="BY208" s="31">
        <v>0.16</v>
      </c>
      <c r="BZ208" s="31">
        <v>0.15</v>
      </c>
    </row>
    <row r="209" spans="1:78" x14ac:dyDescent="0.25">
      <c r="A209">
        <v>381</v>
      </c>
      <c r="B209" t="s">
        <v>189</v>
      </c>
      <c r="C209" t="s">
        <v>155</v>
      </c>
      <c r="D209" s="32">
        <v>140</v>
      </c>
      <c r="E209" s="32">
        <v>180</v>
      </c>
      <c r="F209" s="32">
        <v>320</v>
      </c>
      <c r="G209" s="31">
        <v>0.6</v>
      </c>
      <c r="H209" s="31">
        <v>0.59</v>
      </c>
      <c r="I209" s="31">
        <v>0.59</v>
      </c>
      <c r="J209" s="31">
        <v>0.54</v>
      </c>
      <c r="K209" s="31">
        <v>0.46</v>
      </c>
      <c r="L209" s="31">
        <v>0.49</v>
      </c>
      <c r="M209" s="31">
        <v>0.3</v>
      </c>
      <c r="N209" s="31">
        <v>0.17</v>
      </c>
      <c r="O209" s="31">
        <v>0.23</v>
      </c>
      <c r="P209" s="31">
        <v>0</v>
      </c>
      <c r="Q209" s="31">
        <v>0</v>
      </c>
      <c r="R209" s="31">
        <v>0</v>
      </c>
      <c r="S209" s="31" t="s">
        <v>39</v>
      </c>
      <c r="T209" s="31" t="s">
        <v>39</v>
      </c>
      <c r="U209" s="31">
        <v>0.03</v>
      </c>
      <c r="V209" s="31">
        <v>0</v>
      </c>
      <c r="W209" s="31">
        <v>0</v>
      </c>
      <c r="X209" s="31">
        <v>0</v>
      </c>
      <c r="Y209" s="31">
        <v>0</v>
      </c>
      <c r="Z209" s="31">
        <v>0</v>
      </c>
      <c r="AA209" s="31">
        <v>0</v>
      </c>
      <c r="AB209" s="31">
        <v>0</v>
      </c>
      <c r="AC209" s="31">
        <v>0</v>
      </c>
      <c r="AD209" s="31">
        <v>0</v>
      </c>
      <c r="AE209" s="31">
        <v>0.06</v>
      </c>
      <c r="AF209" s="31">
        <v>0.06</v>
      </c>
      <c r="AG209" s="31">
        <v>0.06</v>
      </c>
      <c r="AH209" s="31">
        <v>0.22</v>
      </c>
      <c r="AI209" s="31">
        <v>0.27</v>
      </c>
      <c r="AJ209" s="31">
        <v>0.24</v>
      </c>
      <c r="AK209" s="31" t="s">
        <v>39</v>
      </c>
      <c r="AL209" s="31" t="s">
        <v>39</v>
      </c>
      <c r="AM209" s="31" t="s">
        <v>39</v>
      </c>
      <c r="AN209" s="31">
        <v>0</v>
      </c>
      <c r="AO209" s="31">
        <v>0</v>
      </c>
      <c r="AP209" s="31">
        <v>0</v>
      </c>
      <c r="AQ209" s="31" t="s">
        <v>39</v>
      </c>
      <c r="AR209" s="31" t="s">
        <v>39</v>
      </c>
      <c r="AS209" s="31" t="s">
        <v>39</v>
      </c>
      <c r="AT209" s="31">
        <v>0.15</v>
      </c>
      <c r="AU209" s="31">
        <v>0.17</v>
      </c>
      <c r="AV209" s="31">
        <v>0.16</v>
      </c>
      <c r="AW209" s="31">
        <v>0.05</v>
      </c>
      <c r="AX209" s="31">
        <v>0.09</v>
      </c>
      <c r="AY209" s="31">
        <v>0.08</v>
      </c>
      <c r="AZ209" s="31">
        <v>0</v>
      </c>
      <c r="BA209" s="31">
        <v>0</v>
      </c>
      <c r="BB209" s="31">
        <v>0</v>
      </c>
      <c r="BC209" s="31" t="s">
        <v>39</v>
      </c>
      <c r="BD209" s="31">
        <v>0.11</v>
      </c>
      <c r="BE209" s="31">
        <v>0.08</v>
      </c>
      <c r="BF209" s="31" t="s">
        <v>39</v>
      </c>
      <c r="BG209" s="31">
        <v>0.06</v>
      </c>
      <c r="BH209" s="31">
        <v>0.04</v>
      </c>
      <c r="BI209" s="31" t="s">
        <v>39</v>
      </c>
      <c r="BJ209" s="31">
        <v>0.06</v>
      </c>
      <c r="BK209" s="31">
        <v>0.04</v>
      </c>
      <c r="BL209" s="31">
        <v>0</v>
      </c>
      <c r="BM209" s="31">
        <v>0</v>
      </c>
      <c r="BN209" s="31">
        <v>0</v>
      </c>
      <c r="BO209" s="31" t="s">
        <v>39</v>
      </c>
      <c r="BP209" s="31" t="s">
        <v>39</v>
      </c>
      <c r="BQ209" s="31">
        <v>0.02</v>
      </c>
      <c r="BR209" s="31">
        <v>0.14000000000000001</v>
      </c>
      <c r="BS209" s="31">
        <v>0.16</v>
      </c>
      <c r="BT209" s="31">
        <v>0.15</v>
      </c>
      <c r="BU209" s="31" t="s">
        <v>39</v>
      </c>
      <c r="BV209" s="31">
        <v>0.03</v>
      </c>
      <c r="BW209" s="31">
        <v>0.03</v>
      </c>
      <c r="BX209" s="31">
        <v>0.24</v>
      </c>
      <c r="BY209" s="31">
        <v>0.22</v>
      </c>
      <c r="BZ209" s="31">
        <v>0.23</v>
      </c>
    </row>
    <row r="210" spans="1:78" x14ac:dyDescent="0.25">
      <c r="A210">
        <v>873</v>
      </c>
      <c r="B210" t="s">
        <v>190</v>
      </c>
      <c r="C210" t="s">
        <v>161</v>
      </c>
      <c r="D210" s="32">
        <v>1190</v>
      </c>
      <c r="E210" s="32">
        <v>1400</v>
      </c>
      <c r="F210" s="32">
        <v>2590</v>
      </c>
      <c r="G210" s="31">
        <v>0.69</v>
      </c>
      <c r="H210" s="31">
        <v>0.68</v>
      </c>
      <c r="I210" s="31">
        <v>0.69</v>
      </c>
      <c r="J210" s="31">
        <v>0.54</v>
      </c>
      <c r="K210" s="31">
        <v>0.53</v>
      </c>
      <c r="L210" s="31">
        <v>0.53</v>
      </c>
      <c r="M210" s="31">
        <v>0.12</v>
      </c>
      <c r="N210" s="31">
        <v>0.1</v>
      </c>
      <c r="O210" s="31">
        <v>0.11</v>
      </c>
      <c r="P210" s="31">
        <v>0.01</v>
      </c>
      <c r="Q210" s="31" t="s">
        <v>39</v>
      </c>
      <c r="R210" s="31">
        <v>0.01</v>
      </c>
      <c r="S210" s="31">
        <v>0.01</v>
      </c>
      <c r="T210" s="31">
        <v>0.01</v>
      </c>
      <c r="U210" s="31">
        <v>0.01</v>
      </c>
      <c r="V210" s="31" t="s">
        <v>39</v>
      </c>
      <c r="W210" s="31">
        <v>0</v>
      </c>
      <c r="X210" s="31" t="s">
        <v>39</v>
      </c>
      <c r="Y210" s="31">
        <v>0.01</v>
      </c>
      <c r="Z210" s="31">
        <v>0.01</v>
      </c>
      <c r="AA210" s="31">
        <v>0.01</v>
      </c>
      <c r="AB210" s="31">
        <v>0</v>
      </c>
      <c r="AC210" s="31">
        <v>0</v>
      </c>
      <c r="AD210" s="31">
        <v>0</v>
      </c>
      <c r="AE210" s="31">
        <v>0.04</v>
      </c>
      <c r="AF210" s="31">
        <v>0.03</v>
      </c>
      <c r="AG210" s="31">
        <v>0.04</v>
      </c>
      <c r="AH210" s="31">
        <v>0.39</v>
      </c>
      <c r="AI210" s="31">
        <v>0.41</v>
      </c>
      <c r="AJ210" s="31">
        <v>0.4</v>
      </c>
      <c r="AK210" s="31">
        <v>0.19</v>
      </c>
      <c r="AL210" s="31">
        <v>0.2</v>
      </c>
      <c r="AM210" s="31">
        <v>0.2</v>
      </c>
      <c r="AN210" s="31">
        <v>0.02</v>
      </c>
      <c r="AO210" s="31">
        <v>0.02</v>
      </c>
      <c r="AP210" s="31">
        <v>0.02</v>
      </c>
      <c r="AQ210" s="31">
        <v>0.13</v>
      </c>
      <c r="AR210" s="31">
        <v>0.14000000000000001</v>
      </c>
      <c r="AS210" s="31">
        <v>0.13</v>
      </c>
      <c r="AT210" s="31">
        <v>0.19</v>
      </c>
      <c r="AU210" s="31">
        <v>0.21</v>
      </c>
      <c r="AV210" s="31">
        <v>0.2</v>
      </c>
      <c r="AW210" s="31">
        <v>0.01</v>
      </c>
      <c r="AX210" s="31" t="s">
        <v>39</v>
      </c>
      <c r="AY210" s="31">
        <v>0.01</v>
      </c>
      <c r="AZ210" s="31">
        <v>0</v>
      </c>
      <c r="BA210" s="31">
        <v>0</v>
      </c>
      <c r="BB210" s="31">
        <v>0</v>
      </c>
      <c r="BC210" s="31">
        <v>0.14000000000000001</v>
      </c>
      <c r="BD210" s="31">
        <v>0.14000000000000001</v>
      </c>
      <c r="BE210" s="31">
        <v>0.14000000000000001</v>
      </c>
      <c r="BF210" s="31">
        <v>7.0000000000000007E-2</v>
      </c>
      <c r="BG210" s="31">
        <v>0.08</v>
      </c>
      <c r="BH210" s="31">
        <v>7.0000000000000007E-2</v>
      </c>
      <c r="BI210" s="31">
        <v>7.0000000000000007E-2</v>
      </c>
      <c r="BJ210" s="31">
        <v>7.0000000000000007E-2</v>
      </c>
      <c r="BK210" s="31">
        <v>7.0000000000000007E-2</v>
      </c>
      <c r="BL210" s="31">
        <v>0</v>
      </c>
      <c r="BM210" s="31">
        <v>0</v>
      </c>
      <c r="BN210" s="31">
        <v>0</v>
      </c>
      <c r="BO210" s="31">
        <v>0.01</v>
      </c>
      <c r="BP210" s="31">
        <v>0.01</v>
      </c>
      <c r="BQ210" s="31">
        <v>0.01</v>
      </c>
      <c r="BR210" s="31">
        <v>0.04</v>
      </c>
      <c r="BS210" s="31">
        <v>0.05</v>
      </c>
      <c r="BT210" s="31">
        <v>0.05</v>
      </c>
      <c r="BU210" s="31">
        <v>0.03</v>
      </c>
      <c r="BV210" s="31">
        <v>0.02</v>
      </c>
      <c r="BW210" s="31">
        <v>0.03</v>
      </c>
      <c r="BX210" s="31">
        <v>0.23</v>
      </c>
      <c r="BY210" s="31">
        <v>0.25</v>
      </c>
      <c r="BZ210" s="31">
        <v>0.24</v>
      </c>
    </row>
    <row r="211" spans="1:78" x14ac:dyDescent="0.25">
      <c r="A211">
        <v>202</v>
      </c>
      <c r="B211" t="s">
        <v>191</v>
      </c>
      <c r="C211" t="s">
        <v>163</v>
      </c>
      <c r="D211" s="32">
        <v>310</v>
      </c>
      <c r="E211" s="32">
        <v>550</v>
      </c>
      <c r="F211" s="32">
        <v>860</v>
      </c>
      <c r="G211" s="31">
        <v>0.76</v>
      </c>
      <c r="H211" s="31">
        <v>0.82</v>
      </c>
      <c r="I211" s="31">
        <v>0.8</v>
      </c>
      <c r="J211" s="31">
        <v>0.71</v>
      </c>
      <c r="K211" s="31">
        <v>0.79</v>
      </c>
      <c r="L211" s="31">
        <v>0.76</v>
      </c>
      <c r="M211" s="31">
        <v>0.34</v>
      </c>
      <c r="N211" s="31">
        <v>0.35</v>
      </c>
      <c r="O211" s="31">
        <v>0.35</v>
      </c>
      <c r="P211" s="31" t="s">
        <v>39</v>
      </c>
      <c r="Q211" s="31">
        <v>0</v>
      </c>
      <c r="R211" s="31" t="s">
        <v>39</v>
      </c>
      <c r="S211" s="31">
        <v>0.02</v>
      </c>
      <c r="T211" s="31">
        <v>0.02</v>
      </c>
      <c r="U211" s="31">
        <v>0.02</v>
      </c>
      <c r="V211" s="31">
        <v>0</v>
      </c>
      <c r="W211" s="31" t="s">
        <v>39</v>
      </c>
      <c r="X211" s="31" t="s">
        <v>39</v>
      </c>
      <c r="Y211" s="31" t="s">
        <v>39</v>
      </c>
      <c r="Z211" s="31" t="s">
        <v>39</v>
      </c>
      <c r="AA211" s="31" t="s">
        <v>39</v>
      </c>
      <c r="AB211" s="31">
        <v>0</v>
      </c>
      <c r="AC211" s="31">
        <v>0</v>
      </c>
      <c r="AD211" s="31">
        <v>0</v>
      </c>
      <c r="AE211" s="31">
        <v>0.03</v>
      </c>
      <c r="AF211" s="31">
        <v>0.02</v>
      </c>
      <c r="AG211" s="31">
        <v>0.02</v>
      </c>
      <c r="AH211" s="31">
        <v>0.33</v>
      </c>
      <c r="AI211" s="31">
        <v>0.42</v>
      </c>
      <c r="AJ211" s="31">
        <v>0.39</v>
      </c>
      <c r="AK211" s="31">
        <v>0.05</v>
      </c>
      <c r="AL211" s="31">
        <v>7.0000000000000007E-2</v>
      </c>
      <c r="AM211" s="31">
        <v>0.06</v>
      </c>
      <c r="AN211" s="31">
        <v>0</v>
      </c>
      <c r="AO211" s="31">
        <v>0</v>
      </c>
      <c r="AP211" s="31">
        <v>0</v>
      </c>
      <c r="AQ211" s="31" t="s">
        <v>39</v>
      </c>
      <c r="AR211" s="31">
        <v>0.02</v>
      </c>
      <c r="AS211" s="31">
        <v>0.02</v>
      </c>
      <c r="AT211" s="31">
        <v>0.28000000000000003</v>
      </c>
      <c r="AU211" s="31">
        <v>0.35</v>
      </c>
      <c r="AV211" s="31">
        <v>0.32</v>
      </c>
      <c r="AW211" s="31" t="s">
        <v>39</v>
      </c>
      <c r="AX211" s="31" t="s">
        <v>39</v>
      </c>
      <c r="AY211" s="31" t="s">
        <v>39</v>
      </c>
      <c r="AZ211" s="31">
        <v>0</v>
      </c>
      <c r="BA211" s="31">
        <v>0</v>
      </c>
      <c r="BB211" s="31">
        <v>0</v>
      </c>
      <c r="BC211" s="31">
        <v>0.04</v>
      </c>
      <c r="BD211" s="31">
        <v>0.02</v>
      </c>
      <c r="BE211" s="31">
        <v>0.03</v>
      </c>
      <c r="BF211" s="31">
        <v>0.03</v>
      </c>
      <c r="BG211" s="31" t="s">
        <v>39</v>
      </c>
      <c r="BH211" s="31">
        <v>0.02</v>
      </c>
      <c r="BI211" s="31" t="s">
        <v>39</v>
      </c>
      <c r="BJ211" s="31">
        <v>0.01</v>
      </c>
      <c r="BK211" s="31">
        <v>0.01</v>
      </c>
      <c r="BL211" s="31">
        <v>0</v>
      </c>
      <c r="BM211" s="31" t="s">
        <v>39</v>
      </c>
      <c r="BN211" s="31" t="s">
        <v>39</v>
      </c>
      <c r="BO211" s="31" t="s">
        <v>39</v>
      </c>
      <c r="BP211" s="31" t="s">
        <v>39</v>
      </c>
      <c r="BQ211" s="31" t="s">
        <v>39</v>
      </c>
      <c r="BR211" s="31">
        <v>0.06</v>
      </c>
      <c r="BS211" s="31">
        <v>0.06</v>
      </c>
      <c r="BT211" s="31">
        <v>0.06</v>
      </c>
      <c r="BU211" s="31" t="s">
        <v>39</v>
      </c>
      <c r="BV211" s="31">
        <v>0.02</v>
      </c>
      <c r="BW211" s="31">
        <v>0.01</v>
      </c>
      <c r="BX211" s="31">
        <v>0.17</v>
      </c>
      <c r="BY211" s="31">
        <v>0.11</v>
      </c>
      <c r="BZ211" s="31">
        <v>0.13</v>
      </c>
    </row>
    <row r="212" spans="1:78" x14ac:dyDescent="0.25">
      <c r="A212">
        <v>823</v>
      </c>
      <c r="B212" t="s">
        <v>192</v>
      </c>
      <c r="C212" t="s">
        <v>161</v>
      </c>
      <c r="D212" s="32">
        <v>120</v>
      </c>
      <c r="E212" s="32">
        <v>130</v>
      </c>
      <c r="F212" s="32">
        <v>250</v>
      </c>
      <c r="G212" s="31">
        <v>0.61</v>
      </c>
      <c r="H212" s="31">
        <v>0.66</v>
      </c>
      <c r="I212" s="31">
        <v>0.64</v>
      </c>
      <c r="J212" s="31">
        <v>0.54</v>
      </c>
      <c r="K212" s="31">
        <v>0.6</v>
      </c>
      <c r="L212" s="31">
        <v>0.56999999999999995</v>
      </c>
      <c r="M212" s="31">
        <v>0.21</v>
      </c>
      <c r="N212" s="31">
        <v>0.16</v>
      </c>
      <c r="O212" s="31">
        <v>0.18</v>
      </c>
      <c r="P212" s="31">
        <v>0</v>
      </c>
      <c r="Q212" s="31">
        <v>0</v>
      </c>
      <c r="R212" s="31">
        <v>0</v>
      </c>
      <c r="S212" s="31" t="s">
        <v>39</v>
      </c>
      <c r="T212" s="31">
        <v>0.09</v>
      </c>
      <c r="U212" s="31">
        <v>0.06</v>
      </c>
      <c r="V212" s="31">
        <v>0</v>
      </c>
      <c r="W212" s="31" t="s">
        <v>39</v>
      </c>
      <c r="X212" s="31" t="s">
        <v>39</v>
      </c>
      <c r="Y212" s="31">
        <v>0</v>
      </c>
      <c r="Z212" s="31">
        <v>0</v>
      </c>
      <c r="AA212" s="31">
        <v>0</v>
      </c>
      <c r="AB212" s="31">
        <v>0</v>
      </c>
      <c r="AC212" s="31">
        <v>0</v>
      </c>
      <c r="AD212" s="31">
        <v>0</v>
      </c>
      <c r="AE212" s="31" t="s">
        <v>39</v>
      </c>
      <c r="AF212" s="31">
        <v>0.1</v>
      </c>
      <c r="AG212" s="31">
        <v>7.0000000000000007E-2</v>
      </c>
      <c r="AH212" s="31">
        <v>0.31</v>
      </c>
      <c r="AI212" s="31">
        <v>0.35</v>
      </c>
      <c r="AJ212" s="31">
        <v>0.33</v>
      </c>
      <c r="AK212" s="31" t="s">
        <v>39</v>
      </c>
      <c r="AL212" s="31" t="s">
        <v>39</v>
      </c>
      <c r="AM212" s="31" t="s">
        <v>39</v>
      </c>
      <c r="AN212" s="31">
        <v>0</v>
      </c>
      <c r="AO212" s="31">
        <v>0</v>
      </c>
      <c r="AP212" s="31">
        <v>0</v>
      </c>
      <c r="AQ212" s="31" t="s">
        <v>39</v>
      </c>
      <c r="AR212" s="31" t="s">
        <v>39</v>
      </c>
      <c r="AS212" s="31" t="s">
        <v>39</v>
      </c>
      <c r="AT212" s="31">
        <v>0.25</v>
      </c>
      <c r="AU212" s="31">
        <v>0.26</v>
      </c>
      <c r="AV212" s="31">
        <v>0.26</v>
      </c>
      <c r="AW212" s="31" t="s">
        <v>39</v>
      </c>
      <c r="AX212" s="31">
        <v>7.0000000000000007E-2</v>
      </c>
      <c r="AY212" s="31">
        <v>0.06</v>
      </c>
      <c r="AZ212" s="31">
        <v>0</v>
      </c>
      <c r="BA212" s="31">
        <v>0</v>
      </c>
      <c r="BB212" s="31">
        <v>0</v>
      </c>
      <c r="BC212" s="31">
        <v>0.06</v>
      </c>
      <c r="BD212" s="31">
        <v>0.06</v>
      </c>
      <c r="BE212" s="31">
        <v>0.06</v>
      </c>
      <c r="BF212" s="31" t="s">
        <v>39</v>
      </c>
      <c r="BG212" s="31" t="s">
        <v>39</v>
      </c>
      <c r="BH212" s="31" t="s">
        <v>39</v>
      </c>
      <c r="BI212" s="31" t="s">
        <v>39</v>
      </c>
      <c r="BJ212" s="31">
        <v>0.05</v>
      </c>
      <c r="BK212" s="31">
        <v>0.04</v>
      </c>
      <c r="BL212" s="31">
        <v>0</v>
      </c>
      <c r="BM212" s="31">
        <v>0</v>
      </c>
      <c r="BN212" s="31">
        <v>0</v>
      </c>
      <c r="BO212" s="31" t="s">
        <v>39</v>
      </c>
      <c r="BP212" s="31">
        <v>0</v>
      </c>
      <c r="BQ212" s="31" t="s">
        <v>39</v>
      </c>
      <c r="BR212" s="31">
        <v>0.11</v>
      </c>
      <c r="BS212" s="31">
        <v>0.1</v>
      </c>
      <c r="BT212" s="31">
        <v>0.1</v>
      </c>
      <c r="BU212" s="31" t="s">
        <v>39</v>
      </c>
      <c r="BV212" s="31" t="s">
        <v>39</v>
      </c>
      <c r="BW212" s="31" t="s">
        <v>39</v>
      </c>
      <c r="BX212" s="31">
        <v>0.25</v>
      </c>
      <c r="BY212" s="31">
        <v>0.23</v>
      </c>
      <c r="BZ212" s="31">
        <v>0.24</v>
      </c>
    </row>
    <row r="213" spans="1:78" x14ac:dyDescent="0.25">
      <c r="A213">
        <v>895</v>
      </c>
      <c r="B213" t="s">
        <v>193</v>
      </c>
      <c r="C213" t="s">
        <v>153</v>
      </c>
      <c r="D213" s="32">
        <v>820</v>
      </c>
      <c r="E213" s="32">
        <v>780</v>
      </c>
      <c r="F213" s="32">
        <v>1600</v>
      </c>
      <c r="G213" s="31">
        <v>0.64</v>
      </c>
      <c r="H213" s="31">
        <v>0.69</v>
      </c>
      <c r="I213" s="31">
        <v>0.66</v>
      </c>
      <c r="J213" s="31">
        <v>0.45</v>
      </c>
      <c r="K213" s="31">
        <v>0.48</v>
      </c>
      <c r="L213" s="31">
        <v>0.47</v>
      </c>
      <c r="M213" s="31">
        <v>0.1</v>
      </c>
      <c r="N213" s="31">
        <v>0.09</v>
      </c>
      <c r="O213" s="31">
        <v>0.1</v>
      </c>
      <c r="P213" s="31">
        <v>0</v>
      </c>
      <c r="Q213" s="31">
        <v>0</v>
      </c>
      <c r="R213" s="31">
        <v>0</v>
      </c>
      <c r="S213" s="31">
        <v>0.06</v>
      </c>
      <c r="T213" s="31">
        <v>0.04</v>
      </c>
      <c r="U213" s="31">
        <v>0.05</v>
      </c>
      <c r="V213" s="31">
        <v>0</v>
      </c>
      <c r="W213" s="31">
        <v>0</v>
      </c>
      <c r="X213" s="31">
        <v>0</v>
      </c>
      <c r="Y213" s="31">
        <v>0</v>
      </c>
      <c r="Z213" s="31">
        <v>0</v>
      </c>
      <c r="AA213" s="31">
        <v>0</v>
      </c>
      <c r="AB213" s="31">
        <v>0</v>
      </c>
      <c r="AC213" s="31">
        <v>0</v>
      </c>
      <c r="AD213" s="31">
        <v>0</v>
      </c>
      <c r="AE213" s="31">
        <v>0.09</v>
      </c>
      <c r="AF213" s="31">
        <v>7.0000000000000007E-2</v>
      </c>
      <c r="AG213" s="31">
        <v>0.08</v>
      </c>
      <c r="AH213" s="31">
        <v>0.28999999999999998</v>
      </c>
      <c r="AI213" s="31">
        <v>0.35</v>
      </c>
      <c r="AJ213" s="31">
        <v>0.32</v>
      </c>
      <c r="AK213" s="31">
        <v>0.06</v>
      </c>
      <c r="AL213" s="31">
        <v>0.06</v>
      </c>
      <c r="AM213" s="31">
        <v>0.06</v>
      </c>
      <c r="AN213" s="31" t="s">
        <v>39</v>
      </c>
      <c r="AO213" s="31" t="s">
        <v>39</v>
      </c>
      <c r="AP213" s="31" t="s">
        <v>39</v>
      </c>
      <c r="AQ213" s="31">
        <v>0.04</v>
      </c>
      <c r="AR213" s="31">
        <v>0.03</v>
      </c>
      <c r="AS213" s="31">
        <v>0.04</v>
      </c>
      <c r="AT213" s="31">
        <v>0.2</v>
      </c>
      <c r="AU213" s="31">
        <v>0.24</v>
      </c>
      <c r="AV213" s="31">
        <v>0.22</v>
      </c>
      <c r="AW213" s="31">
        <v>0.03</v>
      </c>
      <c r="AX213" s="31">
        <v>0.05</v>
      </c>
      <c r="AY213" s="31">
        <v>0.04</v>
      </c>
      <c r="AZ213" s="31">
        <v>0</v>
      </c>
      <c r="BA213" s="31" t="s">
        <v>39</v>
      </c>
      <c r="BB213" s="31" t="s">
        <v>39</v>
      </c>
      <c r="BC213" s="31">
        <v>0.18</v>
      </c>
      <c r="BD213" s="31">
        <v>0.18</v>
      </c>
      <c r="BE213" s="31">
        <v>0.18</v>
      </c>
      <c r="BF213" s="31">
        <v>0.09</v>
      </c>
      <c r="BG213" s="31">
        <v>0.09</v>
      </c>
      <c r="BH213" s="31">
        <v>0.09</v>
      </c>
      <c r="BI213" s="31">
        <v>0.09</v>
      </c>
      <c r="BJ213" s="31">
        <v>0.08</v>
      </c>
      <c r="BK213" s="31">
        <v>0.09</v>
      </c>
      <c r="BL213" s="31">
        <v>0</v>
      </c>
      <c r="BM213" s="31">
        <v>0</v>
      </c>
      <c r="BN213" s="31">
        <v>0</v>
      </c>
      <c r="BO213" s="31">
        <v>0.01</v>
      </c>
      <c r="BP213" s="31">
        <v>0.03</v>
      </c>
      <c r="BQ213" s="31">
        <v>0.02</v>
      </c>
      <c r="BR213" s="31">
        <v>0.1</v>
      </c>
      <c r="BS213" s="31">
        <v>0.12</v>
      </c>
      <c r="BT213" s="31">
        <v>0.11</v>
      </c>
      <c r="BU213" s="31">
        <v>0.02</v>
      </c>
      <c r="BV213" s="31">
        <v>0.04</v>
      </c>
      <c r="BW213" s="31">
        <v>0.03</v>
      </c>
      <c r="BX213" s="31">
        <v>0.24</v>
      </c>
      <c r="BY213" s="31">
        <v>0.16</v>
      </c>
      <c r="BZ213" s="31">
        <v>0.2</v>
      </c>
    </row>
    <row r="214" spans="1:78" x14ac:dyDescent="0.25">
      <c r="A214">
        <v>896</v>
      </c>
      <c r="B214" t="s">
        <v>194</v>
      </c>
      <c r="C214" t="s">
        <v>153</v>
      </c>
      <c r="D214" s="32">
        <v>750</v>
      </c>
      <c r="E214" s="32">
        <v>840</v>
      </c>
      <c r="F214" s="32">
        <v>1590</v>
      </c>
      <c r="G214" s="31">
        <v>0.71</v>
      </c>
      <c r="H214" s="31">
        <v>0.75</v>
      </c>
      <c r="I214" s="31">
        <v>0.73</v>
      </c>
      <c r="J214" s="31">
        <v>0.62</v>
      </c>
      <c r="K214" s="31">
        <v>0.67</v>
      </c>
      <c r="L214" s="31">
        <v>0.64</v>
      </c>
      <c r="M214" s="31">
        <v>0.19</v>
      </c>
      <c r="N214" s="31">
        <v>0.2</v>
      </c>
      <c r="O214" s="31">
        <v>0.19</v>
      </c>
      <c r="P214" s="31">
        <v>0</v>
      </c>
      <c r="Q214" s="31">
        <v>0</v>
      </c>
      <c r="R214" s="31">
        <v>0</v>
      </c>
      <c r="S214" s="31">
        <v>0.03</v>
      </c>
      <c r="T214" s="31">
        <v>0.04</v>
      </c>
      <c r="U214" s="31">
        <v>0.03</v>
      </c>
      <c r="V214" s="31" t="s">
        <v>39</v>
      </c>
      <c r="W214" s="31">
        <v>0</v>
      </c>
      <c r="X214" s="31" t="s">
        <v>39</v>
      </c>
      <c r="Y214" s="31">
        <v>0</v>
      </c>
      <c r="Z214" s="31">
        <v>0</v>
      </c>
      <c r="AA214" s="31">
        <v>0</v>
      </c>
      <c r="AB214" s="31">
        <v>0</v>
      </c>
      <c r="AC214" s="31">
        <v>0</v>
      </c>
      <c r="AD214" s="31">
        <v>0</v>
      </c>
      <c r="AE214" s="31">
        <v>0.06</v>
      </c>
      <c r="AF214" s="31">
        <v>0.05</v>
      </c>
      <c r="AG214" s="31">
        <v>0.06</v>
      </c>
      <c r="AH214" s="31">
        <v>0.4</v>
      </c>
      <c r="AI214" s="31">
        <v>0.43</v>
      </c>
      <c r="AJ214" s="31">
        <v>0.42</v>
      </c>
      <c r="AK214" s="31">
        <v>0.11</v>
      </c>
      <c r="AL214" s="31">
        <v>0.14000000000000001</v>
      </c>
      <c r="AM214" s="31">
        <v>0.13</v>
      </c>
      <c r="AN214" s="31" t="s">
        <v>39</v>
      </c>
      <c r="AO214" s="31" t="s">
        <v>39</v>
      </c>
      <c r="AP214" s="31" t="s">
        <v>39</v>
      </c>
      <c r="AQ214" s="31">
        <v>0.08</v>
      </c>
      <c r="AR214" s="31">
        <v>0.1</v>
      </c>
      <c r="AS214" s="31">
        <v>0.09</v>
      </c>
      <c r="AT214" s="31">
        <v>0.24</v>
      </c>
      <c r="AU214" s="31">
        <v>0.24</v>
      </c>
      <c r="AV214" s="31">
        <v>0.24</v>
      </c>
      <c r="AW214" s="31">
        <v>0.05</v>
      </c>
      <c r="AX214" s="31">
        <v>0.05</v>
      </c>
      <c r="AY214" s="31">
        <v>0.05</v>
      </c>
      <c r="AZ214" s="31">
        <v>0</v>
      </c>
      <c r="BA214" s="31" t="s">
        <v>39</v>
      </c>
      <c r="BB214" s="31" t="s">
        <v>39</v>
      </c>
      <c r="BC214" s="31">
        <v>0.08</v>
      </c>
      <c r="BD214" s="31">
        <v>0.08</v>
      </c>
      <c r="BE214" s="31">
        <v>0.08</v>
      </c>
      <c r="BF214" s="31">
        <v>0.05</v>
      </c>
      <c r="BG214" s="31">
        <v>0.05</v>
      </c>
      <c r="BH214" s="31">
        <v>0.05</v>
      </c>
      <c r="BI214" s="31">
        <v>0.03</v>
      </c>
      <c r="BJ214" s="31">
        <v>0.02</v>
      </c>
      <c r="BK214" s="31">
        <v>0.02</v>
      </c>
      <c r="BL214" s="31">
        <v>0</v>
      </c>
      <c r="BM214" s="31">
        <v>0</v>
      </c>
      <c r="BN214" s="31">
        <v>0</v>
      </c>
      <c r="BO214" s="31">
        <v>0.01</v>
      </c>
      <c r="BP214" s="31">
        <v>0.01</v>
      </c>
      <c r="BQ214" s="31">
        <v>0.01</v>
      </c>
      <c r="BR214" s="31">
        <v>0.11</v>
      </c>
      <c r="BS214" s="31">
        <v>0.12</v>
      </c>
      <c r="BT214" s="31">
        <v>0.12</v>
      </c>
      <c r="BU214" s="31">
        <v>0.02</v>
      </c>
      <c r="BV214" s="31">
        <v>0.01</v>
      </c>
      <c r="BW214" s="31">
        <v>0.01</v>
      </c>
      <c r="BX214" s="31">
        <v>0.16</v>
      </c>
      <c r="BY214" s="31">
        <v>0.12</v>
      </c>
      <c r="BZ214" s="31">
        <v>0.14000000000000001</v>
      </c>
    </row>
    <row r="215" spans="1:78" x14ac:dyDescent="0.25">
      <c r="A215">
        <v>201</v>
      </c>
      <c r="B215" t="s">
        <v>195</v>
      </c>
      <c r="C215" t="s">
        <v>163</v>
      </c>
      <c r="D215" s="32" t="s">
        <v>342</v>
      </c>
      <c r="E215" s="32" t="s">
        <v>342</v>
      </c>
      <c r="F215" s="32" t="s">
        <v>342</v>
      </c>
      <c r="G215" s="31" t="s">
        <v>342</v>
      </c>
      <c r="H215" s="31" t="s">
        <v>342</v>
      </c>
      <c r="I215" s="31" t="s">
        <v>342</v>
      </c>
      <c r="J215" s="31" t="s">
        <v>342</v>
      </c>
      <c r="K215" s="31" t="s">
        <v>342</v>
      </c>
      <c r="L215" s="31" t="s">
        <v>342</v>
      </c>
      <c r="M215" s="31" t="s">
        <v>342</v>
      </c>
      <c r="N215" s="31" t="s">
        <v>342</v>
      </c>
      <c r="O215" s="31" t="s">
        <v>342</v>
      </c>
      <c r="P215" s="31" t="s">
        <v>342</v>
      </c>
      <c r="Q215" s="31" t="s">
        <v>342</v>
      </c>
      <c r="R215" s="31" t="s">
        <v>342</v>
      </c>
      <c r="S215" s="31" t="s">
        <v>342</v>
      </c>
      <c r="T215" s="31" t="s">
        <v>342</v>
      </c>
      <c r="U215" s="31" t="s">
        <v>342</v>
      </c>
      <c r="V215" s="31" t="s">
        <v>342</v>
      </c>
      <c r="W215" s="31" t="s">
        <v>342</v>
      </c>
      <c r="X215" s="31" t="s">
        <v>342</v>
      </c>
      <c r="Y215" s="31" t="s">
        <v>342</v>
      </c>
      <c r="Z215" s="31" t="s">
        <v>342</v>
      </c>
      <c r="AA215" s="31" t="s">
        <v>342</v>
      </c>
      <c r="AB215" s="31" t="s">
        <v>342</v>
      </c>
      <c r="AC215" s="31" t="s">
        <v>342</v>
      </c>
      <c r="AD215" s="31" t="s">
        <v>342</v>
      </c>
      <c r="AE215" s="31" t="s">
        <v>342</v>
      </c>
      <c r="AF215" s="31" t="s">
        <v>342</v>
      </c>
      <c r="AG215" s="31" t="s">
        <v>342</v>
      </c>
      <c r="AH215" s="31" t="s">
        <v>342</v>
      </c>
      <c r="AI215" s="31" t="s">
        <v>342</v>
      </c>
      <c r="AJ215" s="31" t="s">
        <v>342</v>
      </c>
      <c r="AK215" s="31" t="s">
        <v>342</v>
      </c>
      <c r="AL215" s="31" t="s">
        <v>342</v>
      </c>
      <c r="AM215" s="31" t="s">
        <v>342</v>
      </c>
      <c r="AN215" s="31" t="s">
        <v>342</v>
      </c>
      <c r="AO215" s="31" t="s">
        <v>342</v>
      </c>
      <c r="AP215" s="31" t="s">
        <v>342</v>
      </c>
      <c r="AQ215" s="31" t="s">
        <v>342</v>
      </c>
      <c r="AR215" s="31" t="s">
        <v>342</v>
      </c>
      <c r="AS215" s="31" t="s">
        <v>342</v>
      </c>
      <c r="AT215" s="31" t="s">
        <v>342</v>
      </c>
      <c r="AU215" s="31" t="s">
        <v>342</v>
      </c>
      <c r="AV215" s="31" t="s">
        <v>342</v>
      </c>
      <c r="AW215" s="31" t="s">
        <v>342</v>
      </c>
      <c r="AX215" s="31" t="s">
        <v>342</v>
      </c>
      <c r="AY215" s="31" t="s">
        <v>342</v>
      </c>
      <c r="AZ215" s="31" t="s">
        <v>342</v>
      </c>
      <c r="BA215" s="31" t="s">
        <v>342</v>
      </c>
      <c r="BB215" s="31" t="s">
        <v>342</v>
      </c>
      <c r="BC215" s="31" t="s">
        <v>342</v>
      </c>
      <c r="BD215" s="31" t="s">
        <v>342</v>
      </c>
      <c r="BE215" s="31" t="s">
        <v>342</v>
      </c>
      <c r="BF215" s="31" t="s">
        <v>342</v>
      </c>
      <c r="BG215" s="31" t="s">
        <v>342</v>
      </c>
      <c r="BH215" s="31" t="s">
        <v>342</v>
      </c>
      <c r="BI215" s="31" t="s">
        <v>342</v>
      </c>
      <c r="BJ215" s="31" t="s">
        <v>342</v>
      </c>
      <c r="BK215" s="31" t="s">
        <v>342</v>
      </c>
      <c r="BL215" s="31" t="s">
        <v>342</v>
      </c>
      <c r="BM215" s="31" t="s">
        <v>342</v>
      </c>
      <c r="BN215" s="31" t="s">
        <v>342</v>
      </c>
      <c r="BO215" s="31" t="s">
        <v>342</v>
      </c>
      <c r="BP215" s="31" t="s">
        <v>342</v>
      </c>
      <c r="BQ215" s="31" t="s">
        <v>342</v>
      </c>
      <c r="BR215" s="31" t="s">
        <v>342</v>
      </c>
      <c r="BS215" s="31" t="s">
        <v>342</v>
      </c>
      <c r="BT215" s="31" t="s">
        <v>342</v>
      </c>
      <c r="BU215" s="31" t="s">
        <v>342</v>
      </c>
      <c r="BV215" s="31" t="s">
        <v>342</v>
      </c>
      <c r="BW215" s="31" t="s">
        <v>342</v>
      </c>
      <c r="BX215" s="31" t="s">
        <v>342</v>
      </c>
      <c r="BY215" s="31" t="s">
        <v>342</v>
      </c>
      <c r="BZ215" s="31" t="s">
        <v>342</v>
      </c>
    </row>
    <row r="216" spans="1:78" x14ac:dyDescent="0.25">
      <c r="A216">
        <v>908</v>
      </c>
      <c r="B216" t="s">
        <v>196</v>
      </c>
      <c r="C216" t="s">
        <v>169</v>
      </c>
      <c r="D216" s="32">
        <v>1070</v>
      </c>
      <c r="E216" s="32">
        <v>1350</v>
      </c>
      <c r="F216" s="32">
        <v>2420</v>
      </c>
      <c r="G216" s="31">
        <v>0.71</v>
      </c>
      <c r="H216" s="31">
        <v>0.69</v>
      </c>
      <c r="I216" s="31">
        <v>0.7</v>
      </c>
      <c r="J216" s="31">
        <v>0.57999999999999996</v>
      </c>
      <c r="K216" s="31">
        <v>0.56000000000000005</v>
      </c>
      <c r="L216" s="31">
        <v>0.56999999999999995</v>
      </c>
      <c r="M216" s="31">
        <v>0.11</v>
      </c>
      <c r="N216" s="31">
        <v>0.14000000000000001</v>
      </c>
      <c r="O216" s="31">
        <v>0.13</v>
      </c>
      <c r="P216" s="31">
        <v>0</v>
      </c>
      <c r="Q216" s="31">
        <v>0</v>
      </c>
      <c r="R216" s="31">
        <v>0</v>
      </c>
      <c r="S216" s="31">
        <v>0.02</v>
      </c>
      <c r="T216" s="31">
        <v>0.03</v>
      </c>
      <c r="U216" s="31">
        <v>0.03</v>
      </c>
      <c r="V216" s="31">
        <v>0</v>
      </c>
      <c r="W216" s="31">
        <v>0</v>
      </c>
      <c r="X216" s="31">
        <v>0</v>
      </c>
      <c r="Y216" s="31">
        <v>0</v>
      </c>
      <c r="Z216" s="31">
        <v>0</v>
      </c>
      <c r="AA216" s="31">
        <v>0</v>
      </c>
      <c r="AB216" s="31">
        <v>0</v>
      </c>
      <c r="AC216" s="31">
        <v>0</v>
      </c>
      <c r="AD216" s="31">
        <v>0</v>
      </c>
      <c r="AE216" s="31">
        <v>0.04</v>
      </c>
      <c r="AF216" s="31">
        <v>0.05</v>
      </c>
      <c r="AG216" s="31">
        <v>0.04</v>
      </c>
      <c r="AH216" s="31">
        <v>0.46</v>
      </c>
      <c r="AI216" s="31">
        <v>0.38</v>
      </c>
      <c r="AJ216" s="31">
        <v>0.41</v>
      </c>
      <c r="AK216" s="31">
        <v>0.14000000000000001</v>
      </c>
      <c r="AL216" s="31">
        <v>0.13</v>
      </c>
      <c r="AM216" s="31">
        <v>0.14000000000000001</v>
      </c>
      <c r="AN216" s="31" t="s">
        <v>39</v>
      </c>
      <c r="AO216" s="31" t="s">
        <v>39</v>
      </c>
      <c r="AP216" s="31" t="s">
        <v>38</v>
      </c>
      <c r="AQ216" s="31">
        <v>0.1</v>
      </c>
      <c r="AR216" s="31">
        <v>0.1</v>
      </c>
      <c r="AS216" s="31">
        <v>0.1</v>
      </c>
      <c r="AT216" s="31">
        <v>0.28999999999999998</v>
      </c>
      <c r="AU216" s="31">
        <v>0.23</v>
      </c>
      <c r="AV216" s="31">
        <v>0.26</v>
      </c>
      <c r="AW216" s="31">
        <v>0.03</v>
      </c>
      <c r="AX216" s="31">
        <v>0.02</v>
      </c>
      <c r="AY216" s="31">
        <v>0.02</v>
      </c>
      <c r="AZ216" s="31" t="s">
        <v>39</v>
      </c>
      <c r="BA216" s="31" t="s">
        <v>39</v>
      </c>
      <c r="BB216" s="31" t="s">
        <v>39</v>
      </c>
      <c r="BC216" s="31">
        <v>0.12</v>
      </c>
      <c r="BD216" s="31">
        <v>0.13</v>
      </c>
      <c r="BE216" s="31">
        <v>0.12</v>
      </c>
      <c r="BF216" s="31">
        <v>0.06</v>
      </c>
      <c r="BG216" s="31">
        <v>0.05</v>
      </c>
      <c r="BH216" s="31">
        <v>0.05</v>
      </c>
      <c r="BI216" s="31">
        <v>0.06</v>
      </c>
      <c r="BJ216" s="31">
        <v>0.08</v>
      </c>
      <c r="BK216" s="31">
        <v>7.0000000000000007E-2</v>
      </c>
      <c r="BL216" s="31">
        <v>0</v>
      </c>
      <c r="BM216" s="31">
        <v>0</v>
      </c>
      <c r="BN216" s="31">
        <v>0</v>
      </c>
      <c r="BO216" s="31">
        <v>0.01</v>
      </c>
      <c r="BP216" s="31">
        <v>0.01</v>
      </c>
      <c r="BQ216" s="31">
        <v>0.01</v>
      </c>
      <c r="BR216" s="31">
        <v>0.09</v>
      </c>
      <c r="BS216" s="31">
        <v>0.13</v>
      </c>
      <c r="BT216" s="31">
        <v>0.11</v>
      </c>
      <c r="BU216" s="31">
        <v>0.03</v>
      </c>
      <c r="BV216" s="31">
        <v>0.01</v>
      </c>
      <c r="BW216" s="31">
        <v>0.02</v>
      </c>
      <c r="BX216" s="31">
        <v>0.17</v>
      </c>
      <c r="BY216" s="31">
        <v>0.16</v>
      </c>
      <c r="BZ216" s="31">
        <v>0.17</v>
      </c>
    </row>
    <row r="217" spans="1:78" x14ac:dyDescent="0.25">
      <c r="A217">
        <v>331</v>
      </c>
      <c r="B217" t="s">
        <v>197</v>
      </c>
      <c r="C217" t="s">
        <v>159</v>
      </c>
      <c r="D217" s="32">
        <v>320</v>
      </c>
      <c r="E217" s="32">
        <v>390</v>
      </c>
      <c r="F217" s="32">
        <v>710</v>
      </c>
      <c r="G217" s="31">
        <v>0.65</v>
      </c>
      <c r="H217" s="31">
        <v>0.57999999999999996</v>
      </c>
      <c r="I217" s="31">
        <v>0.61</v>
      </c>
      <c r="J217" s="31">
        <v>0.56000000000000005</v>
      </c>
      <c r="K217" s="31">
        <v>0.51</v>
      </c>
      <c r="L217" s="31">
        <v>0.53</v>
      </c>
      <c r="M217" s="31">
        <v>0.23</v>
      </c>
      <c r="N217" s="31">
        <v>0.21</v>
      </c>
      <c r="O217" s="31">
        <v>0.22</v>
      </c>
      <c r="P217" s="31">
        <v>0</v>
      </c>
      <c r="Q217" s="31">
        <v>0</v>
      </c>
      <c r="R217" s="31">
        <v>0</v>
      </c>
      <c r="S217" s="31">
        <v>0.03</v>
      </c>
      <c r="T217" s="31">
        <v>0.04</v>
      </c>
      <c r="U217" s="31">
        <v>0.04</v>
      </c>
      <c r="V217" s="31">
        <v>0</v>
      </c>
      <c r="W217" s="31">
        <v>0</v>
      </c>
      <c r="X217" s="31">
        <v>0</v>
      </c>
      <c r="Y217" s="31">
        <v>0</v>
      </c>
      <c r="Z217" s="31">
        <v>0</v>
      </c>
      <c r="AA217" s="31">
        <v>0</v>
      </c>
      <c r="AB217" s="31" t="s">
        <v>39</v>
      </c>
      <c r="AC217" s="31">
        <v>0</v>
      </c>
      <c r="AD217" s="31" t="s">
        <v>39</v>
      </c>
      <c r="AE217" s="31">
        <v>7.0000000000000007E-2</v>
      </c>
      <c r="AF217" s="31">
        <v>0.05</v>
      </c>
      <c r="AG217" s="31">
        <v>0.06</v>
      </c>
      <c r="AH217" s="31">
        <v>0.28999999999999998</v>
      </c>
      <c r="AI217" s="31">
        <v>0.26</v>
      </c>
      <c r="AJ217" s="31">
        <v>0.27</v>
      </c>
      <c r="AK217" s="31" t="s">
        <v>39</v>
      </c>
      <c r="AL217" s="31">
        <v>0.03</v>
      </c>
      <c r="AM217" s="31">
        <v>0.02</v>
      </c>
      <c r="AN217" s="31">
        <v>0</v>
      </c>
      <c r="AO217" s="31">
        <v>0</v>
      </c>
      <c r="AP217" s="31">
        <v>0</v>
      </c>
      <c r="AQ217" s="31">
        <v>0</v>
      </c>
      <c r="AR217" s="31">
        <v>0.02</v>
      </c>
      <c r="AS217" s="31">
        <v>0.01</v>
      </c>
      <c r="AT217" s="31">
        <v>0.24</v>
      </c>
      <c r="AU217" s="31">
        <v>0.21</v>
      </c>
      <c r="AV217" s="31">
        <v>0.23</v>
      </c>
      <c r="AW217" s="31">
        <v>0.04</v>
      </c>
      <c r="AX217" s="31">
        <v>0.02</v>
      </c>
      <c r="AY217" s="31">
        <v>0.03</v>
      </c>
      <c r="AZ217" s="31">
        <v>0</v>
      </c>
      <c r="BA217" s="31">
        <v>0</v>
      </c>
      <c r="BB217" s="31">
        <v>0</v>
      </c>
      <c r="BC217" s="31">
        <v>7.0000000000000007E-2</v>
      </c>
      <c r="BD217" s="31">
        <v>7.0000000000000007E-2</v>
      </c>
      <c r="BE217" s="31">
        <v>7.0000000000000007E-2</v>
      </c>
      <c r="BF217" s="31">
        <v>0.03</v>
      </c>
      <c r="BG217" s="31">
        <v>0.05</v>
      </c>
      <c r="BH217" s="31">
        <v>0.04</v>
      </c>
      <c r="BI217" s="31">
        <v>0.04</v>
      </c>
      <c r="BJ217" s="31">
        <v>0.02</v>
      </c>
      <c r="BK217" s="31">
        <v>0.03</v>
      </c>
      <c r="BL217" s="31" t="s">
        <v>39</v>
      </c>
      <c r="BM217" s="31">
        <v>0</v>
      </c>
      <c r="BN217" s="31" t="s">
        <v>39</v>
      </c>
      <c r="BO217" s="31" t="s">
        <v>39</v>
      </c>
      <c r="BP217" s="31">
        <v>0</v>
      </c>
      <c r="BQ217" s="31" t="s">
        <v>39</v>
      </c>
      <c r="BR217" s="31">
        <v>0.14000000000000001</v>
      </c>
      <c r="BS217" s="31">
        <v>0.14000000000000001</v>
      </c>
      <c r="BT217" s="31">
        <v>0.14000000000000001</v>
      </c>
      <c r="BU217" s="31">
        <v>0.04</v>
      </c>
      <c r="BV217" s="31">
        <v>0.06</v>
      </c>
      <c r="BW217" s="31">
        <v>0.05</v>
      </c>
      <c r="BX217" s="31">
        <v>0.18</v>
      </c>
      <c r="BY217" s="31">
        <v>0.22</v>
      </c>
      <c r="BZ217" s="31">
        <v>0.2</v>
      </c>
    </row>
    <row r="218" spans="1:78" x14ac:dyDescent="0.25">
      <c r="A218">
        <v>306</v>
      </c>
      <c r="B218" t="s">
        <v>198</v>
      </c>
      <c r="C218" t="s">
        <v>165</v>
      </c>
      <c r="D218" s="32">
        <v>500</v>
      </c>
      <c r="E218" s="32">
        <v>610</v>
      </c>
      <c r="F218" s="32">
        <v>1110</v>
      </c>
      <c r="G218" s="31">
        <v>0.71</v>
      </c>
      <c r="H218" s="31">
        <v>0.71</v>
      </c>
      <c r="I218" s="31">
        <v>0.71</v>
      </c>
      <c r="J218" s="31">
        <v>0.68</v>
      </c>
      <c r="K218" s="31">
        <v>0.66</v>
      </c>
      <c r="L218" s="31">
        <v>0.67</v>
      </c>
      <c r="M218" s="31">
        <v>0.3</v>
      </c>
      <c r="N218" s="31">
        <v>0.27</v>
      </c>
      <c r="O218" s="31">
        <v>0.28000000000000003</v>
      </c>
      <c r="P218" s="31" t="s">
        <v>39</v>
      </c>
      <c r="Q218" s="31">
        <v>0</v>
      </c>
      <c r="R218" s="31" t="s">
        <v>39</v>
      </c>
      <c r="S218" s="31">
        <v>0.02</v>
      </c>
      <c r="T218" s="31">
        <v>0.05</v>
      </c>
      <c r="U218" s="31">
        <v>0.04</v>
      </c>
      <c r="V218" s="31" t="s">
        <v>39</v>
      </c>
      <c r="W218" s="31" t="s">
        <v>39</v>
      </c>
      <c r="X218" s="31">
        <v>0.01</v>
      </c>
      <c r="Y218" s="31">
        <v>0.04</v>
      </c>
      <c r="Z218" s="31">
        <v>0.02</v>
      </c>
      <c r="AA218" s="31">
        <v>0.03</v>
      </c>
      <c r="AB218" s="31">
        <v>0</v>
      </c>
      <c r="AC218" s="31">
        <v>0</v>
      </c>
      <c r="AD218" s="31">
        <v>0</v>
      </c>
      <c r="AE218" s="31">
        <v>0.03</v>
      </c>
      <c r="AF218" s="31">
        <v>0.04</v>
      </c>
      <c r="AG218" s="31">
        <v>0.04</v>
      </c>
      <c r="AH218" s="31">
        <v>0.3</v>
      </c>
      <c r="AI218" s="31">
        <v>0.31</v>
      </c>
      <c r="AJ218" s="31">
        <v>0.31</v>
      </c>
      <c r="AK218" s="31">
        <v>0.05</v>
      </c>
      <c r="AL218" s="31">
        <v>0.03</v>
      </c>
      <c r="AM218" s="31">
        <v>0.04</v>
      </c>
      <c r="AN218" s="31">
        <v>0</v>
      </c>
      <c r="AO218" s="31">
        <v>0</v>
      </c>
      <c r="AP218" s="31">
        <v>0</v>
      </c>
      <c r="AQ218" s="31">
        <v>0.01</v>
      </c>
      <c r="AR218" s="31" t="s">
        <v>39</v>
      </c>
      <c r="AS218" s="31">
        <v>0.01</v>
      </c>
      <c r="AT218" s="31">
        <v>0.24</v>
      </c>
      <c r="AU218" s="31">
        <v>0.27</v>
      </c>
      <c r="AV218" s="31">
        <v>0.26</v>
      </c>
      <c r="AW218" s="31">
        <v>0.01</v>
      </c>
      <c r="AX218" s="31">
        <v>0.01</v>
      </c>
      <c r="AY218" s="31">
        <v>0.01</v>
      </c>
      <c r="AZ218" s="31">
        <v>0</v>
      </c>
      <c r="BA218" s="31">
        <v>0</v>
      </c>
      <c r="BB218" s="31">
        <v>0</v>
      </c>
      <c r="BC218" s="31">
        <v>0.03</v>
      </c>
      <c r="BD218" s="31">
        <v>0.05</v>
      </c>
      <c r="BE218" s="31">
        <v>0.04</v>
      </c>
      <c r="BF218" s="31" t="s">
        <v>39</v>
      </c>
      <c r="BG218" s="31" t="s">
        <v>39</v>
      </c>
      <c r="BH218" s="31">
        <v>0.01</v>
      </c>
      <c r="BI218" s="31">
        <v>0.02</v>
      </c>
      <c r="BJ218" s="31">
        <v>0.04</v>
      </c>
      <c r="BK218" s="31">
        <v>0.03</v>
      </c>
      <c r="BL218" s="31">
        <v>0</v>
      </c>
      <c r="BM218" s="31">
        <v>0</v>
      </c>
      <c r="BN218" s="31">
        <v>0</v>
      </c>
      <c r="BO218" s="31" t="s">
        <v>39</v>
      </c>
      <c r="BP218" s="31" t="s">
        <v>39</v>
      </c>
      <c r="BQ218" s="31">
        <v>0.01</v>
      </c>
      <c r="BR218" s="31">
        <v>0.1</v>
      </c>
      <c r="BS218" s="31">
        <v>0.1</v>
      </c>
      <c r="BT218" s="31">
        <v>0.1</v>
      </c>
      <c r="BU218" s="31">
        <v>0.02</v>
      </c>
      <c r="BV218" s="31">
        <v>0.02</v>
      </c>
      <c r="BW218" s="31">
        <v>0.02</v>
      </c>
      <c r="BX218" s="31">
        <v>0.17</v>
      </c>
      <c r="BY218" s="31">
        <v>0.17</v>
      </c>
      <c r="BZ218" s="31">
        <v>0.17</v>
      </c>
    </row>
    <row r="219" spans="1:78" x14ac:dyDescent="0.25">
      <c r="A219">
        <v>909</v>
      </c>
      <c r="B219" t="s">
        <v>199</v>
      </c>
      <c r="C219" t="s">
        <v>153</v>
      </c>
      <c r="D219" s="32">
        <v>480</v>
      </c>
      <c r="E219" s="32">
        <v>570</v>
      </c>
      <c r="F219" s="32">
        <v>1050</v>
      </c>
      <c r="G219" s="31">
        <v>0.67</v>
      </c>
      <c r="H219" s="31">
        <v>0.68</v>
      </c>
      <c r="I219" s="31">
        <v>0.68</v>
      </c>
      <c r="J219" s="31">
        <v>0.54</v>
      </c>
      <c r="K219" s="31">
        <v>0.57999999999999996</v>
      </c>
      <c r="L219" s="31">
        <v>0.56000000000000005</v>
      </c>
      <c r="M219" s="31">
        <v>0.15</v>
      </c>
      <c r="N219" s="31">
        <v>0.15</v>
      </c>
      <c r="O219" s="31">
        <v>0.15</v>
      </c>
      <c r="P219" s="31">
        <v>0</v>
      </c>
      <c r="Q219" s="31">
        <v>0</v>
      </c>
      <c r="R219" s="31">
        <v>0</v>
      </c>
      <c r="S219" s="31">
        <v>7.0000000000000007E-2</v>
      </c>
      <c r="T219" s="31">
        <v>7.0000000000000007E-2</v>
      </c>
      <c r="U219" s="31">
        <v>7.0000000000000007E-2</v>
      </c>
      <c r="V219" s="31">
        <v>0</v>
      </c>
      <c r="W219" s="31">
        <v>0</v>
      </c>
      <c r="X219" s="31">
        <v>0</v>
      </c>
      <c r="Y219" s="31">
        <v>0.04</v>
      </c>
      <c r="Z219" s="31">
        <v>0.06</v>
      </c>
      <c r="AA219" s="31">
        <v>0.05</v>
      </c>
      <c r="AB219" s="31">
        <v>0</v>
      </c>
      <c r="AC219" s="31">
        <v>0</v>
      </c>
      <c r="AD219" s="31">
        <v>0</v>
      </c>
      <c r="AE219" s="31">
        <v>0.12</v>
      </c>
      <c r="AF219" s="31">
        <v>0.11</v>
      </c>
      <c r="AG219" s="31">
        <v>0.12</v>
      </c>
      <c r="AH219" s="31">
        <v>0.28000000000000003</v>
      </c>
      <c r="AI219" s="31">
        <v>0.3</v>
      </c>
      <c r="AJ219" s="31">
        <v>0.28999999999999998</v>
      </c>
      <c r="AK219" s="31">
        <v>7.0000000000000007E-2</v>
      </c>
      <c r="AL219" s="31">
        <v>0.06</v>
      </c>
      <c r="AM219" s="31">
        <v>0.06</v>
      </c>
      <c r="AN219" s="31">
        <v>0</v>
      </c>
      <c r="AO219" s="31">
        <v>0</v>
      </c>
      <c r="AP219" s="31">
        <v>0</v>
      </c>
      <c r="AQ219" s="31">
        <v>0.06</v>
      </c>
      <c r="AR219" s="31">
        <v>0.04</v>
      </c>
      <c r="AS219" s="31">
        <v>0.05</v>
      </c>
      <c r="AT219" s="31">
        <v>0.17</v>
      </c>
      <c r="AU219" s="31">
        <v>0.21</v>
      </c>
      <c r="AV219" s="31">
        <v>0.19</v>
      </c>
      <c r="AW219" s="31">
        <v>0.04</v>
      </c>
      <c r="AX219" s="31">
        <v>0.03</v>
      </c>
      <c r="AY219" s="31">
        <v>0.04</v>
      </c>
      <c r="AZ219" s="31">
        <v>0</v>
      </c>
      <c r="BA219" s="31">
        <v>0</v>
      </c>
      <c r="BB219" s="31">
        <v>0</v>
      </c>
      <c r="BC219" s="31">
        <v>0.11</v>
      </c>
      <c r="BD219" s="31">
        <v>0.09</v>
      </c>
      <c r="BE219" s="31">
        <v>0.1</v>
      </c>
      <c r="BF219" s="31">
        <v>0.09</v>
      </c>
      <c r="BG219" s="31">
        <v>0.08</v>
      </c>
      <c r="BH219" s="31">
        <v>0.08</v>
      </c>
      <c r="BI219" s="31">
        <v>0.02</v>
      </c>
      <c r="BJ219" s="31">
        <v>0.01</v>
      </c>
      <c r="BK219" s="31">
        <v>0.02</v>
      </c>
      <c r="BL219" s="31" t="s">
        <v>39</v>
      </c>
      <c r="BM219" s="31">
        <v>0</v>
      </c>
      <c r="BN219" s="31" t="s">
        <v>39</v>
      </c>
      <c r="BO219" s="31">
        <v>0.02</v>
      </c>
      <c r="BP219" s="31">
        <v>0.01</v>
      </c>
      <c r="BQ219" s="31">
        <v>0.02</v>
      </c>
      <c r="BR219" s="31">
        <v>0.1</v>
      </c>
      <c r="BS219" s="31">
        <v>0.12</v>
      </c>
      <c r="BT219" s="31">
        <v>0.11</v>
      </c>
      <c r="BU219" s="31">
        <v>0.03</v>
      </c>
      <c r="BV219" s="31">
        <v>0.03</v>
      </c>
      <c r="BW219" s="31">
        <v>0.03</v>
      </c>
      <c r="BX219" s="31">
        <v>0.2</v>
      </c>
      <c r="BY219" s="31">
        <v>0.16</v>
      </c>
      <c r="BZ219" s="31">
        <v>0.18</v>
      </c>
    </row>
    <row r="220" spans="1:78" x14ac:dyDescent="0.25">
      <c r="A220">
        <v>841</v>
      </c>
      <c r="B220" t="s">
        <v>200</v>
      </c>
      <c r="C220" t="s">
        <v>151</v>
      </c>
      <c r="D220" s="32">
        <v>550</v>
      </c>
      <c r="E220" s="32">
        <v>660</v>
      </c>
      <c r="F220" s="32">
        <v>1210</v>
      </c>
      <c r="G220" s="31">
        <v>0.76</v>
      </c>
      <c r="H220" s="31">
        <v>0.73</v>
      </c>
      <c r="I220" s="31">
        <v>0.74</v>
      </c>
      <c r="J220" s="31">
        <v>0.65</v>
      </c>
      <c r="K220" s="31">
        <v>0.63</v>
      </c>
      <c r="L220" s="31">
        <v>0.64</v>
      </c>
      <c r="M220" s="31">
        <v>0.1</v>
      </c>
      <c r="N220" s="31">
        <v>0.09</v>
      </c>
      <c r="O220" s="31">
        <v>0.09</v>
      </c>
      <c r="P220" s="31">
        <v>0</v>
      </c>
      <c r="Q220" s="31" t="s">
        <v>39</v>
      </c>
      <c r="R220" s="31" t="s">
        <v>39</v>
      </c>
      <c r="S220" s="31">
        <v>0.04</v>
      </c>
      <c r="T220" s="31">
        <v>0.04</v>
      </c>
      <c r="U220" s="31">
        <v>0.04</v>
      </c>
      <c r="V220" s="31">
        <v>0</v>
      </c>
      <c r="W220" s="31">
        <v>0</v>
      </c>
      <c r="X220" s="31">
        <v>0</v>
      </c>
      <c r="Y220" s="31">
        <v>0.02</v>
      </c>
      <c r="Z220" s="31">
        <v>0.02</v>
      </c>
      <c r="AA220" s="31">
        <v>0.02</v>
      </c>
      <c r="AB220" s="31">
        <v>0</v>
      </c>
      <c r="AC220" s="31">
        <v>0</v>
      </c>
      <c r="AD220" s="31">
        <v>0</v>
      </c>
      <c r="AE220" s="31">
        <v>0.09</v>
      </c>
      <c r="AF220" s="31">
        <v>0.08</v>
      </c>
      <c r="AG220" s="31">
        <v>0.08</v>
      </c>
      <c r="AH220" s="31">
        <v>0.49</v>
      </c>
      <c r="AI220" s="31">
        <v>0.49</v>
      </c>
      <c r="AJ220" s="31">
        <v>0.49</v>
      </c>
      <c r="AK220" s="31">
        <v>0.14000000000000001</v>
      </c>
      <c r="AL220" s="31">
        <v>0.14000000000000001</v>
      </c>
      <c r="AM220" s="31">
        <v>0.14000000000000001</v>
      </c>
      <c r="AN220" s="31" t="s">
        <v>39</v>
      </c>
      <c r="AO220" s="31" t="s">
        <v>39</v>
      </c>
      <c r="AP220" s="31" t="s">
        <v>39</v>
      </c>
      <c r="AQ220" s="31">
        <v>0.1</v>
      </c>
      <c r="AR220" s="31">
        <v>0.11</v>
      </c>
      <c r="AS220" s="31">
        <v>0.11</v>
      </c>
      <c r="AT220" s="31">
        <v>0.36</v>
      </c>
      <c r="AU220" s="31">
        <v>0.34</v>
      </c>
      <c r="AV220" s="31">
        <v>0.35</v>
      </c>
      <c r="AW220" s="31" t="s">
        <v>39</v>
      </c>
      <c r="AX220" s="31">
        <v>0.02</v>
      </c>
      <c r="AY220" s="31">
        <v>0.01</v>
      </c>
      <c r="AZ220" s="31">
        <v>0</v>
      </c>
      <c r="BA220" s="31">
        <v>0</v>
      </c>
      <c r="BB220" s="31">
        <v>0</v>
      </c>
      <c r="BC220" s="31">
        <v>0.09</v>
      </c>
      <c r="BD220" s="31">
        <v>0.08</v>
      </c>
      <c r="BE220" s="31">
        <v>0.08</v>
      </c>
      <c r="BF220" s="31">
        <v>0.06</v>
      </c>
      <c r="BG220" s="31">
        <v>0.05</v>
      </c>
      <c r="BH220" s="31">
        <v>0.06</v>
      </c>
      <c r="BI220" s="31">
        <v>0.03</v>
      </c>
      <c r="BJ220" s="31">
        <v>0.02</v>
      </c>
      <c r="BK220" s="31">
        <v>0.02</v>
      </c>
      <c r="BL220" s="31">
        <v>0</v>
      </c>
      <c r="BM220" s="31" t="s">
        <v>39</v>
      </c>
      <c r="BN220" s="31" t="s">
        <v>39</v>
      </c>
      <c r="BO220" s="31">
        <v>0.02</v>
      </c>
      <c r="BP220" s="31">
        <v>0.02</v>
      </c>
      <c r="BQ220" s="31">
        <v>0.02</v>
      </c>
      <c r="BR220" s="31">
        <v>0.09</v>
      </c>
      <c r="BS220" s="31">
        <v>0.11</v>
      </c>
      <c r="BT220" s="31">
        <v>0.1</v>
      </c>
      <c r="BU220" s="31">
        <v>0.02</v>
      </c>
      <c r="BV220" s="31">
        <v>0.03</v>
      </c>
      <c r="BW220" s="31">
        <v>0.03</v>
      </c>
      <c r="BX220" s="31">
        <v>0.12</v>
      </c>
      <c r="BY220" s="31">
        <v>0.13</v>
      </c>
      <c r="BZ220" s="31">
        <v>0.13</v>
      </c>
    </row>
    <row r="221" spans="1:78" x14ac:dyDescent="0.25">
      <c r="A221">
        <v>831</v>
      </c>
      <c r="B221" t="s">
        <v>201</v>
      </c>
      <c r="C221" t="s">
        <v>157</v>
      </c>
      <c r="D221" s="32">
        <v>540</v>
      </c>
      <c r="E221" s="32">
        <v>570</v>
      </c>
      <c r="F221" s="32">
        <v>1110</v>
      </c>
      <c r="G221" s="31">
        <v>0.74</v>
      </c>
      <c r="H221" s="31">
        <v>0.69</v>
      </c>
      <c r="I221" s="31">
        <v>0.71</v>
      </c>
      <c r="J221" s="31">
        <v>0.68</v>
      </c>
      <c r="K221" s="31">
        <v>0.57999999999999996</v>
      </c>
      <c r="L221" s="31">
        <v>0.63</v>
      </c>
      <c r="M221" s="31">
        <v>0.31</v>
      </c>
      <c r="N221" s="31">
        <v>0.27</v>
      </c>
      <c r="O221" s="31">
        <v>0.28999999999999998</v>
      </c>
      <c r="P221" s="31">
        <v>0</v>
      </c>
      <c r="Q221" s="31">
        <v>0</v>
      </c>
      <c r="R221" s="31">
        <v>0</v>
      </c>
      <c r="S221" s="31">
        <v>0.09</v>
      </c>
      <c r="T221" s="31">
        <v>0.03</v>
      </c>
      <c r="U221" s="31">
        <v>0.06</v>
      </c>
      <c r="V221" s="31" t="s">
        <v>39</v>
      </c>
      <c r="W221" s="31">
        <v>0</v>
      </c>
      <c r="X221" s="31" t="s">
        <v>39</v>
      </c>
      <c r="Y221" s="31">
        <v>0</v>
      </c>
      <c r="Z221" s="31">
        <v>0</v>
      </c>
      <c r="AA221" s="31">
        <v>0</v>
      </c>
      <c r="AB221" s="31">
        <v>0</v>
      </c>
      <c r="AC221" s="31">
        <v>0</v>
      </c>
      <c r="AD221" s="31">
        <v>0</v>
      </c>
      <c r="AE221" s="31">
        <v>0.14000000000000001</v>
      </c>
      <c r="AF221" s="31">
        <v>0.06</v>
      </c>
      <c r="AG221" s="31">
        <v>0.1</v>
      </c>
      <c r="AH221" s="31">
        <v>0.28000000000000003</v>
      </c>
      <c r="AI221" s="31">
        <v>0.28999999999999998</v>
      </c>
      <c r="AJ221" s="31">
        <v>0.28000000000000003</v>
      </c>
      <c r="AK221" s="31">
        <v>0.04</v>
      </c>
      <c r="AL221" s="31">
        <v>0.03</v>
      </c>
      <c r="AM221" s="31">
        <v>0.04</v>
      </c>
      <c r="AN221" s="31">
        <v>0</v>
      </c>
      <c r="AO221" s="31">
        <v>0</v>
      </c>
      <c r="AP221" s="31">
        <v>0</v>
      </c>
      <c r="AQ221" s="31">
        <v>0.02</v>
      </c>
      <c r="AR221" s="31">
        <v>0.02</v>
      </c>
      <c r="AS221" s="31">
        <v>0.02</v>
      </c>
      <c r="AT221" s="31">
        <v>0.22</v>
      </c>
      <c r="AU221" s="31">
        <v>0.25</v>
      </c>
      <c r="AV221" s="31">
        <v>0.23</v>
      </c>
      <c r="AW221" s="31">
        <v>0.02</v>
      </c>
      <c r="AX221" s="31" t="s">
        <v>39</v>
      </c>
      <c r="AY221" s="31">
        <v>0.01</v>
      </c>
      <c r="AZ221" s="31" t="s">
        <v>39</v>
      </c>
      <c r="BA221" s="31">
        <v>0</v>
      </c>
      <c r="BB221" s="31" t="s">
        <v>39</v>
      </c>
      <c r="BC221" s="31">
        <v>0.05</v>
      </c>
      <c r="BD221" s="31">
        <v>0.09</v>
      </c>
      <c r="BE221" s="31">
        <v>7.0000000000000007E-2</v>
      </c>
      <c r="BF221" s="31">
        <v>0.01</v>
      </c>
      <c r="BG221" s="31">
        <v>0.03</v>
      </c>
      <c r="BH221" s="31">
        <v>0.02</v>
      </c>
      <c r="BI221" s="31">
        <v>0.04</v>
      </c>
      <c r="BJ221" s="31">
        <v>0.06</v>
      </c>
      <c r="BK221" s="31">
        <v>0.05</v>
      </c>
      <c r="BL221" s="31">
        <v>0</v>
      </c>
      <c r="BM221" s="31">
        <v>0</v>
      </c>
      <c r="BN221" s="31">
        <v>0</v>
      </c>
      <c r="BO221" s="31" t="s">
        <v>39</v>
      </c>
      <c r="BP221" s="31">
        <v>0.01</v>
      </c>
      <c r="BQ221" s="31">
        <v>0.01</v>
      </c>
      <c r="BR221" s="31">
        <v>0.13</v>
      </c>
      <c r="BS221" s="31">
        <v>0.15</v>
      </c>
      <c r="BT221" s="31">
        <v>0.14000000000000001</v>
      </c>
      <c r="BU221" s="31">
        <v>0.02</v>
      </c>
      <c r="BV221" s="31">
        <v>0.02</v>
      </c>
      <c r="BW221" s="31">
        <v>0.02</v>
      </c>
      <c r="BX221" s="31">
        <v>0.11</v>
      </c>
      <c r="BY221" s="31">
        <v>0.14000000000000001</v>
      </c>
      <c r="BZ221" s="31">
        <v>0.13</v>
      </c>
    </row>
    <row r="222" spans="1:78" x14ac:dyDescent="0.25">
      <c r="A222">
        <v>830</v>
      </c>
      <c r="B222" t="s">
        <v>202</v>
      </c>
      <c r="C222" t="s">
        <v>157</v>
      </c>
      <c r="D222" s="32">
        <v>400</v>
      </c>
      <c r="E222" s="32">
        <v>390</v>
      </c>
      <c r="F222" s="32">
        <v>790</v>
      </c>
      <c r="G222" s="31">
        <v>0.68</v>
      </c>
      <c r="H222" s="31">
        <v>0.71</v>
      </c>
      <c r="I222" s="31">
        <v>0.7</v>
      </c>
      <c r="J222" s="31">
        <v>0.5</v>
      </c>
      <c r="K222" s="31">
        <v>0.56999999999999995</v>
      </c>
      <c r="L222" s="31">
        <v>0.54</v>
      </c>
      <c r="M222" s="31">
        <v>0.22</v>
      </c>
      <c r="N222" s="31">
        <v>0.26</v>
      </c>
      <c r="O222" s="31">
        <v>0.24</v>
      </c>
      <c r="P222" s="31">
        <v>0</v>
      </c>
      <c r="Q222" s="31">
        <v>0</v>
      </c>
      <c r="R222" s="31">
        <v>0</v>
      </c>
      <c r="S222" s="31">
        <v>0.06</v>
      </c>
      <c r="T222" s="31">
        <v>0.05</v>
      </c>
      <c r="U222" s="31">
        <v>0.05</v>
      </c>
      <c r="V222" s="31" t="s">
        <v>39</v>
      </c>
      <c r="W222" s="31">
        <v>0</v>
      </c>
      <c r="X222" s="31" t="s">
        <v>39</v>
      </c>
      <c r="Y222" s="31">
        <v>0</v>
      </c>
      <c r="Z222" s="31">
        <v>0</v>
      </c>
      <c r="AA222" s="31">
        <v>0</v>
      </c>
      <c r="AB222" s="31">
        <v>0</v>
      </c>
      <c r="AC222" s="31">
        <v>0</v>
      </c>
      <c r="AD222" s="31">
        <v>0</v>
      </c>
      <c r="AE222" s="31">
        <v>0.13</v>
      </c>
      <c r="AF222" s="31">
        <v>0.09</v>
      </c>
      <c r="AG222" s="31">
        <v>0.11</v>
      </c>
      <c r="AH222" s="31">
        <v>0.22</v>
      </c>
      <c r="AI222" s="31">
        <v>0.27</v>
      </c>
      <c r="AJ222" s="31">
        <v>0.24</v>
      </c>
      <c r="AK222" s="31">
        <v>0.03</v>
      </c>
      <c r="AL222" s="31">
        <v>0.02</v>
      </c>
      <c r="AM222" s="31">
        <v>0.02</v>
      </c>
      <c r="AN222" s="31">
        <v>0</v>
      </c>
      <c r="AO222" s="31">
        <v>0</v>
      </c>
      <c r="AP222" s="31">
        <v>0</v>
      </c>
      <c r="AQ222" s="31">
        <v>0.02</v>
      </c>
      <c r="AR222" s="31" t="s">
        <v>39</v>
      </c>
      <c r="AS222" s="31">
        <v>0.02</v>
      </c>
      <c r="AT222" s="31">
        <v>0.15</v>
      </c>
      <c r="AU222" s="31">
        <v>0.21</v>
      </c>
      <c r="AV222" s="31">
        <v>0.18</v>
      </c>
      <c r="AW222" s="31">
        <v>0.05</v>
      </c>
      <c r="AX222" s="31">
        <v>0.04</v>
      </c>
      <c r="AY222" s="31">
        <v>0.04</v>
      </c>
      <c r="AZ222" s="31">
        <v>0</v>
      </c>
      <c r="BA222" s="31">
        <v>0</v>
      </c>
      <c r="BB222" s="31">
        <v>0</v>
      </c>
      <c r="BC222" s="31">
        <v>0.14000000000000001</v>
      </c>
      <c r="BD222" s="31">
        <v>0.11</v>
      </c>
      <c r="BE222" s="31">
        <v>0.13</v>
      </c>
      <c r="BF222" s="31">
        <v>0.08</v>
      </c>
      <c r="BG222" s="31">
        <v>0.05</v>
      </c>
      <c r="BH222" s="31">
        <v>7.0000000000000007E-2</v>
      </c>
      <c r="BI222" s="31">
        <v>0.06</v>
      </c>
      <c r="BJ222" s="31">
        <v>0.06</v>
      </c>
      <c r="BK222" s="31">
        <v>0.06</v>
      </c>
      <c r="BL222" s="31" t="s">
        <v>39</v>
      </c>
      <c r="BM222" s="31">
        <v>0</v>
      </c>
      <c r="BN222" s="31" t="s">
        <v>39</v>
      </c>
      <c r="BO222" s="31">
        <v>0.04</v>
      </c>
      <c r="BP222" s="31">
        <v>0.02</v>
      </c>
      <c r="BQ222" s="31">
        <v>0.03</v>
      </c>
      <c r="BR222" s="31">
        <v>0.12</v>
      </c>
      <c r="BS222" s="31">
        <v>0.11</v>
      </c>
      <c r="BT222" s="31">
        <v>0.12</v>
      </c>
      <c r="BU222" s="31">
        <v>0.03</v>
      </c>
      <c r="BV222" s="31" t="s">
        <v>39</v>
      </c>
      <c r="BW222" s="31">
        <v>0.02</v>
      </c>
      <c r="BX222" s="31">
        <v>0.18</v>
      </c>
      <c r="BY222" s="31">
        <v>0.17</v>
      </c>
      <c r="BZ222" s="31">
        <v>0.17</v>
      </c>
    </row>
    <row r="223" spans="1:78" x14ac:dyDescent="0.25">
      <c r="A223">
        <v>878</v>
      </c>
      <c r="B223" t="s">
        <v>203</v>
      </c>
      <c r="C223" t="s">
        <v>169</v>
      </c>
      <c r="D223" s="32">
        <v>1020</v>
      </c>
      <c r="E223" s="32">
        <v>1270</v>
      </c>
      <c r="F223" s="32">
        <v>2290</v>
      </c>
      <c r="G223" s="31">
        <v>0.73</v>
      </c>
      <c r="H223" s="31">
        <v>0.74</v>
      </c>
      <c r="I223" s="31">
        <v>0.74</v>
      </c>
      <c r="J223" s="31">
        <v>0.56999999999999995</v>
      </c>
      <c r="K223" s="31">
        <v>0.55000000000000004</v>
      </c>
      <c r="L223" s="31">
        <v>0.56000000000000005</v>
      </c>
      <c r="M223" s="31">
        <v>0.22</v>
      </c>
      <c r="N223" s="31">
        <v>0.23</v>
      </c>
      <c r="O223" s="31">
        <v>0.22</v>
      </c>
      <c r="P223" s="31">
        <v>0</v>
      </c>
      <c r="Q223" s="31" t="s">
        <v>39</v>
      </c>
      <c r="R223" s="31" t="s">
        <v>39</v>
      </c>
      <c r="S223" s="31">
        <v>0.03</v>
      </c>
      <c r="T223" s="31">
        <v>0.03</v>
      </c>
      <c r="U223" s="31">
        <v>0.03</v>
      </c>
      <c r="V223" s="31" t="s">
        <v>39</v>
      </c>
      <c r="W223" s="31" t="s">
        <v>39</v>
      </c>
      <c r="X223" s="31" t="s">
        <v>39</v>
      </c>
      <c r="Y223" s="31" t="s">
        <v>39</v>
      </c>
      <c r="Z223" s="31" t="s">
        <v>39</v>
      </c>
      <c r="AA223" s="31" t="s">
        <v>39</v>
      </c>
      <c r="AB223" s="31">
        <v>0</v>
      </c>
      <c r="AC223" s="31">
        <v>0</v>
      </c>
      <c r="AD223" s="31">
        <v>0</v>
      </c>
      <c r="AE223" s="31">
        <v>0.06</v>
      </c>
      <c r="AF223" s="31">
        <v>0.05</v>
      </c>
      <c r="AG223" s="31">
        <v>0.05</v>
      </c>
      <c r="AH223" s="31">
        <v>0.33</v>
      </c>
      <c r="AI223" s="31">
        <v>0.28999999999999998</v>
      </c>
      <c r="AJ223" s="31">
        <v>0.3</v>
      </c>
      <c r="AK223" s="31">
        <v>0.09</v>
      </c>
      <c r="AL223" s="31">
        <v>0.09</v>
      </c>
      <c r="AM223" s="31">
        <v>0.09</v>
      </c>
      <c r="AN223" s="31" t="s">
        <v>39</v>
      </c>
      <c r="AO223" s="31" t="s">
        <v>39</v>
      </c>
      <c r="AP223" s="31" t="s">
        <v>38</v>
      </c>
      <c r="AQ223" s="31">
        <v>0.06</v>
      </c>
      <c r="AR223" s="31">
        <v>0.06</v>
      </c>
      <c r="AS223" s="31">
        <v>0.06</v>
      </c>
      <c r="AT223" s="31">
        <v>0.22</v>
      </c>
      <c r="AU223" s="31">
        <v>0.18</v>
      </c>
      <c r="AV223" s="31">
        <v>0.19</v>
      </c>
      <c r="AW223" s="31">
        <v>0.02</v>
      </c>
      <c r="AX223" s="31">
        <v>0.02</v>
      </c>
      <c r="AY223" s="31">
        <v>0.02</v>
      </c>
      <c r="AZ223" s="31">
        <v>0</v>
      </c>
      <c r="BA223" s="31" t="s">
        <v>39</v>
      </c>
      <c r="BB223" s="31" t="s">
        <v>39</v>
      </c>
      <c r="BC223" s="31">
        <v>0.15</v>
      </c>
      <c r="BD223" s="31">
        <v>0.18</v>
      </c>
      <c r="BE223" s="31">
        <v>0.17</v>
      </c>
      <c r="BF223" s="31">
        <v>0.05</v>
      </c>
      <c r="BG223" s="31">
        <v>0.05</v>
      </c>
      <c r="BH223" s="31">
        <v>0.05</v>
      </c>
      <c r="BI223" s="31">
        <v>0.1</v>
      </c>
      <c r="BJ223" s="31">
        <v>0.13</v>
      </c>
      <c r="BK223" s="31">
        <v>0.12</v>
      </c>
      <c r="BL223" s="31">
        <v>0</v>
      </c>
      <c r="BM223" s="31">
        <v>0</v>
      </c>
      <c r="BN223" s="31">
        <v>0</v>
      </c>
      <c r="BO223" s="31">
        <v>0.01</v>
      </c>
      <c r="BP223" s="31">
        <v>0.01</v>
      </c>
      <c r="BQ223" s="31">
        <v>0.01</v>
      </c>
      <c r="BR223" s="31">
        <v>0.06</v>
      </c>
      <c r="BS223" s="31">
        <v>7.0000000000000007E-2</v>
      </c>
      <c r="BT223" s="31">
        <v>7.0000000000000007E-2</v>
      </c>
      <c r="BU223" s="31">
        <v>0.03</v>
      </c>
      <c r="BV223" s="31">
        <v>0.02</v>
      </c>
      <c r="BW223" s="31">
        <v>0.02</v>
      </c>
      <c r="BX223" s="31">
        <v>0.18</v>
      </c>
      <c r="BY223" s="31">
        <v>0.17</v>
      </c>
      <c r="BZ223" s="31">
        <v>0.18</v>
      </c>
    </row>
    <row r="224" spans="1:78" x14ac:dyDescent="0.25">
      <c r="A224">
        <v>371</v>
      </c>
      <c r="B224" t="s">
        <v>204</v>
      </c>
      <c r="C224" t="s">
        <v>155</v>
      </c>
      <c r="D224" s="32">
        <v>180</v>
      </c>
      <c r="E224" s="32">
        <v>260</v>
      </c>
      <c r="F224" s="32">
        <v>430</v>
      </c>
      <c r="G224" s="31">
        <v>0.48</v>
      </c>
      <c r="H224" s="31">
        <v>0.45</v>
      </c>
      <c r="I224" s="31">
        <v>0.46</v>
      </c>
      <c r="J224" s="31">
        <v>0.42</v>
      </c>
      <c r="K224" s="31">
        <v>0.41</v>
      </c>
      <c r="L224" s="31">
        <v>0.42</v>
      </c>
      <c r="M224" s="31">
        <v>0.11</v>
      </c>
      <c r="N224" s="31">
        <v>0.09</v>
      </c>
      <c r="O224" s="31">
        <v>0.09</v>
      </c>
      <c r="P224" s="31">
        <v>0</v>
      </c>
      <c r="Q224" s="31">
        <v>0</v>
      </c>
      <c r="R224" s="31">
        <v>0</v>
      </c>
      <c r="S224" s="31">
        <v>0.05</v>
      </c>
      <c r="T224" s="31">
        <v>0.03</v>
      </c>
      <c r="U224" s="31">
        <v>0.04</v>
      </c>
      <c r="V224" s="31">
        <v>0</v>
      </c>
      <c r="W224" s="31">
        <v>0</v>
      </c>
      <c r="X224" s="31">
        <v>0</v>
      </c>
      <c r="Y224" s="31">
        <v>0</v>
      </c>
      <c r="Z224" s="31">
        <v>0</v>
      </c>
      <c r="AA224" s="31">
        <v>0</v>
      </c>
      <c r="AB224" s="31">
        <v>0</v>
      </c>
      <c r="AC224" s="31">
        <v>0</v>
      </c>
      <c r="AD224" s="31">
        <v>0</v>
      </c>
      <c r="AE224" s="31">
        <v>0.08</v>
      </c>
      <c r="AF224" s="31">
        <v>0.05</v>
      </c>
      <c r="AG224" s="31">
        <v>0.06</v>
      </c>
      <c r="AH224" s="31">
        <v>0.27</v>
      </c>
      <c r="AI224" s="31">
        <v>0.3</v>
      </c>
      <c r="AJ224" s="31">
        <v>0.28000000000000003</v>
      </c>
      <c r="AK224" s="31" t="s">
        <v>39</v>
      </c>
      <c r="AL224" s="31" t="s">
        <v>39</v>
      </c>
      <c r="AM224" s="31" t="s">
        <v>39</v>
      </c>
      <c r="AN224" s="31">
        <v>0</v>
      </c>
      <c r="AO224" s="31">
        <v>0</v>
      </c>
      <c r="AP224" s="31">
        <v>0</v>
      </c>
      <c r="AQ224" s="31" t="s">
        <v>39</v>
      </c>
      <c r="AR224" s="31" t="s">
        <v>39</v>
      </c>
      <c r="AS224" s="31" t="s">
        <v>39</v>
      </c>
      <c r="AT224" s="31">
        <v>0.19</v>
      </c>
      <c r="AU224" s="31">
        <v>0.22</v>
      </c>
      <c r="AV224" s="31">
        <v>0.21</v>
      </c>
      <c r="AW224" s="31">
        <v>7.0000000000000007E-2</v>
      </c>
      <c r="AX224" s="31">
        <v>0.06</v>
      </c>
      <c r="AY224" s="31">
        <v>7.0000000000000007E-2</v>
      </c>
      <c r="AZ224" s="31">
        <v>0</v>
      </c>
      <c r="BA224" s="31">
        <v>0</v>
      </c>
      <c r="BB224" s="31">
        <v>0</v>
      </c>
      <c r="BC224" s="31">
        <v>0.05</v>
      </c>
      <c r="BD224" s="31">
        <v>0.03</v>
      </c>
      <c r="BE224" s="31">
        <v>0.04</v>
      </c>
      <c r="BF224" s="31">
        <v>0.05</v>
      </c>
      <c r="BG224" s="31">
        <v>0.02</v>
      </c>
      <c r="BH224" s="31">
        <v>0.03</v>
      </c>
      <c r="BI224" s="31" t="s">
        <v>39</v>
      </c>
      <c r="BJ224" s="31" t="s">
        <v>39</v>
      </c>
      <c r="BK224" s="31" t="s">
        <v>39</v>
      </c>
      <c r="BL224" s="31">
        <v>0</v>
      </c>
      <c r="BM224" s="31">
        <v>0</v>
      </c>
      <c r="BN224" s="31">
        <v>0</v>
      </c>
      <c r="BO224" s="31" t="s">
        <v>39</v>
      </c>
      <c r="BP224" s="31" t="s">
        <v>39</v>
      </c>
      <c r="BQ224" s="31" t="s">
        <v>39</v>
      </c>
      <c r="BR224" s="31">
        <v>0.18</v>
      </c>
      <c r="BS224" s="31">
        <v>0.27</v>
      </c>
      <c r="BT224" s="31">
        <v>0.23</v>
      </c>
      <c r="BU224" s="31" t="s">
        <v>39</v>
      </c>
      <c r="BV224" s="31" t="s">
        <v>39</v>
      </c>
      <c r="BW224" s="31">
        <v>0.02</v>
      </c>
      <c r="BX224" s="31">
        <v>0.32</v>
      </c>
      <c r="BY224" s="31">
        <v>0.27</v>
      </c>
      <c r="BZ224" s="31">
        <v>0.28999999999999998</v>
      </c>
    </row>
    <row r="225" spans="1:78" x14ac:dyDescent="0.25">
      <c r="A225">
        <v>835</v>
      </c>
      <c r="B225" t="s">
        <v>205</v>
      </c>
      <c r="C225" t="s">
        <v>169</v>
      </c>
      <c r="D225" s="32">
        <v>250</v>
      </c>
      <c r="E225" s="32">
        <v>240</v>
      </c>
      <c r="F225" s="32">
        <v>490</v>
      </c>
      <c r="G225" s="31">
        <v>0.54</v>
      </c>
      <c r="H225" s="31">
        <v>0.53</v>
      </c>
      <c r="I225" s="31">
        <v>0.53</v>
      </c>
      <c r="J225" s="31">
        <v>0.5</v>
      </c>
      <c r="K225" s="31">
        <v>0.47</v>
      </c>
      <c r="L225" s="31">
        <v>0.49</v>
      </c>
      <c r="M225" s="31">
        <v>0.35</v>
      </c>
      <c r="N225" s="31">
        <v>0.28000000000000003</v>
      </c>
      <c r="O225" s="31">
        <v>0.32</v>
      </c>
      <c r="P225" s="31">
        <v>0</v>
      </c>
      <c r="Q225" s="31">
        <v>0</v>
      </c>
      <c r="R225" s="31">
        <v>0</v>
      </c>
      <c r="S225" s="31" t="s">
        <v>39</v>
      </c>
      <c r="T225" s="31">
        <v>0.03</v>
      </c>
      <c r="U225" s="31">
        <v>0.02</v>
      </c>
      <c r="V225" s="31" t="s">
        <v>39</v>
      </c>
      <c r="W225" s="31">
        <v>0</v>
      </c>
      <c r="X225" s="31" t="s">
        <v>39</v>
      </c>
      <c r="Y225" s="31">
        <v>0</v>
      </c>
      <c r="Z225" s="31">
        <v>0</v>
      </c>
      <c r="AA225" s="31">
        <v>0</v>
      </c>
      <c r="AB225" s="31">
        <v>0</v>
      </c>
      <c r="AC225" s="31">
        <v>0</v>
      </c>
      <c r="AD225" s="31">
        <v>0</v>
      </c>
      <c r="AE225" s="31">
        <v>0.06</v>
      </c>
      <c r="AF225" s="31">
        <v>0.06</v>
      </c>
      <c r="AG225" s="31">
        <v>0.06</v>
      </c>
      <c r="AH225" s="31">
        <v>0.13</v>
      </c>
      <c r="AI225" s="31">
        <v>0.17</v>
      </c>
      <c r="AJ225" s="31">
        <v>0.15</v>
      </c>
      <c r="AK225" s="31" t="s">
        <v>39</v>
      </c>
      <c r="AL225" s="31" t="s">
        <v>39</v>
      </c>
      <c r="AM225" s="31">
        <v>0.02</v>
      </c>
      <c r="AN225" s="31">
        <v>0</v>
      </c>
      <c r="AO225" s="31">
        <v>0</v>
      </c>
      <c r="AP225" s="31">
        <v>0</v>
      </c>
      <c r="AQ225" s="31" t="s">
        <v>39</v>
      </c>
      <c r="AR225" s="31" t="s">
        <v>39</v>
      </c>
      <c r="AS225" s="31" t="s">
        <v>39</v>
      </c>
      <c r="AT225" s="31">
        <v>0.1</v>
      </c>
      <c r="AU225" s="31">
        <v>0.12</v>
      </c>
      <c r="AV225" s="31">
        <v>0.11</v>
      </c>
      <c r="AW225" s="31" t="s">
        <v>39</v>
      </c>
      <c r="AX225" s="31">
        <v>0.03</v>
      </c>
      <c r="AY225" s="31">
        <v>0.02</v>
      </c>
      <c r="AZ225" s="31">
        <v>0</v>
      </c>
      <c r="BA225" s="31">
        <v>0</v>
      </c>
      <c r="BB225" s="31">
        <v>0</v>
      </c>
      <c r="BC225" s="31">
        <v>0.03</v>
      </c>
      <c r="BD225" s="31">
        <v>0.04</v>
      </c>
      <c r="BE225" s="31">
        <v>0.03</v>
      </c>
      <c r="BF225" s="31" t="s">
        <v>39</v>
      </c>
      <c r="BG225" s="31" t="s">
        <v>39</v>
      </c>
      <c r="BH225" s="31">
        <v>0.02</v>
      </c>
      <c r="BI225" s="31" t="s">
        <v>39</v>
      </c>
      <c r="BJ225" s="31" t="s">
        <v>39</v>
      </c>
      <c r="BK225" s="31">
        <v>0.01</v>
      </c>
      <c r="BL225" s="31">
        <v>0</v>
      </c>
      <c r="BM225" s="31">
        <v>0</v>
      </c>
      <c r="BN225" s="31">
        <v>0</v>
      </c>
      <c r="BO225" s="31" t="s">
        <v>39</v>
      </c>
      <c r="BP225" s="31" t="s">
        <v>39</v>
      </c>
      <c r="BQ225" s="31" t="s">
        <v>39</v>
      </c>
      <c r="BR225" s="31">
        <v>0.19</v>
      </c>
      <c r="BS225" s="31">
        <v>0.19</v>
      </c>
      <c r="BT225" s="31">
        <v>0.19</v>
      </c>
      <c r="BU225" s="31">
        <v>0.02</v>
      </c>
      <c r="BV225" s="31" t="s">
        <v>39</v>
      </c>
      <c r="BW225" s="31">
        <v>0.02</v>
      </c>
      <c r="BX225" s="31">
        <v>0.25</v>
      </c>
      <c r="BY225" s="31">
        <v>0.28000000000000003</v>
      </c>
      <c r="BZ225" s="31">
        <v>0.26</v>
      </c>
    </row>
    <row r="226" spans="1:78" x14ac:dyDescent="0.25">
      <c r="A226">
        <v>332</v>
      </c>
      <c r="B226" t="s">
        <v>206</v>
      </c>
      <c r="C226" t="s">
        <v>159</v>
      </c>
      <c r="D226" s="32">
        <v>1450</v>
      </c>
      <c r="E226" s="32">
        <v>1720</v>
      </c>
      <c r="F226" s="32">
        <v>3170</v>
      </c>
      <c r="G226" s="31">
        <v>0.75</v>
      </c>
      <c r="H226" s="31">
        <v>0.75</v>
      </c>
      <c r="I226" s="31">
        <v>0.75</v>
      </c>
      <c r="J226" s="31">
        <v>0.68</v>
      </c>
      <c r="K226" s="31">
        <v>0.69</v>
      </c>
      <c r="L226" s="31">
        <v>0.69</v>
      </c>
      <c r="M226" s="31">
        <v>0.21</v>
      </c>
      <c r="N226" s="31">
        <v>0.17</v>
      </c>
      <c r="O226" s="31">
        <v>0.19</v>
      </c>
      <c r="P226" s="31">
        <v>0</v>
      </c>
      <c r="Q226" s="31">
        <v>0</v>
      </c>
      <c r="R226" s="31">
        <v>0</v>
      </c>
      <c r="S226" s="31">
        <v>0.04</v>
      </c>
      <c r="T226" s="31">
        <v>0.02</v>
      </c>
      <c r="U226" s="31">
        <v>0.03</v>
      </c>
      <c r="V226" s="31" t="s">
        <v>39</v>
      </c>
      <c r="W226" s="31" t="s">
        <v>39</v>
      </c>
      <c r="X226" s="31" t="s">
        <v>38</v>
      </c>
      <c r="Y226" s="31">
        <v>0</v>
      </c>
      <c r="Z226" s="31" t="s">
        <v>39</v>
      </c>
      <c r="AA226" s="31" t="s">
        <v>39</v>
      </c>
      <c r="AB226" s="31">
        <v>0</v>
      </c>
      <c r="AC226" s="31">
        <v>0</v>
      </c>
      <c r="AD226" s="31">
        <v>0</v>
      </c>
      <c r="AE226" s="31">
        <v>0.08</v>
      </c>
      <c r="AF226" s="31">
        <v>0.05</v>
      </c>
      <c r="AG226" s="31">
        <v>7.0000000000000007E-2</v>
      </c>
      <c r="AH226" s="31">
        <v>0.43</v>
      </c>
      <c r="AI226" s="31">
        <v>0.49</v>
      </c>
      <c r="AJ226" s="31">
        <v>0.46</v>
      </c>
      <c r="AK226" s="31">
        <v>0.13</v>
      </c>
      <c r="AL226" s="31">
        <v>0.13</v>
      </c>
      <c r="AM226" s="31">
        <v>0.13</v>
      </c>
      <c r="AN226" s="31" t="s">
        <v>39</v>
      </c>
      <c r="AO226" s="31" t="s">
        <v>38</v>
      </c>
      <c r="AP226" s="31" t="s">
        <v>38</v>
      </c>
      <c r="AQ226" s="31">
        <v>7.0000000000000007E-2</v>
      </c>
      <c r="AR226" s="31">
        <v>0.09</v>
      </c>
      <c r="AS226" s="31">
        <v>0.08</v>
      </c>
      <c r="AT226" s="31">
        <v>0.26</v>
      </c>
      <c r="AU226" s="31">
        <v>0.34</v>
      </c>
      <c r="AV226" s="31">
        <v>0.3</v>
      </c>
      <c r="AW226" s="31">
        <v>0.04</v>
      </c>
      <c r="AX226" s="31">
        <v>0.03</v>
      </c>
      <c r="AY226" s="31">
        <v>0.03</v>
      </c>
      <c r="AZ226" s="31">
        <v>0</v>
      </c>
      <c r="BA226" s="31" t="s">
        <v>39</v>
      </c>
      <c r="BB226" s="31" t="s">
        <v>39</v>
      </c>
      <c r="BC226" s="31">
        <v>0.06</v>
      </c>
      <c r="BD226" s="31">
        <v>0.05</v>
      </c>
      <c r="BE226" s="31">
        <v>0.06</v>
      </c>
      <c r="BF226" s="31">
        <v>0.04</v>
      </c>
      <c r="BG226" s="31">
        <v>0.03</v>
      </c>
      <c r="BH226" s="31">
        <v>0.03</v>
      </c>
      <c r="BI226" s="31">
        <v>0.02</v>
      </c>
      <c r="BJ226" s="31">
        <v>0.02</v>
      </c>
      <c r="BK226" s="31">
        <v>0.02</v>
      </c>
      <c r="BL226" s="31" t="s">
        <v>39</v>
      </c>
      <c r="BM226" s="31" t="s">
        <v>39</v>
      </c>
      <c r="BN226" s="31" t="s">
        <v>39</v>
      </c>
      <c r="BO226" s="31">
        <v>0.01</v>
      </c>
      <c r="BP226" s="31">
        <v>0.01</v>
      </c>
      <c r="BQ226" s="31">
        <v>0.01</v>
      </c>
      <c r="BR226" s="31">
        <v>0.1</v>
      </c>
      <c r="BS226" s="31">
        <v>0.1</v>
      </c>
      <c r="BT226" s="31">
        <v>0.1</v>
      </c>
      <c r="BU226" s="31">
        <v>0.03</v>
      </c>
      <c r="BV226" s="31">
        <v>0.02</v>
      </c>
      <c r="BW226" s="31">
        <v>0.02</v>
      </c>
      <c r="BX226" s="31">
        <v>0.13</v>
      </c>
      <c r="BY226" s="31">
        <v>0.13</v>
      </c>
      <c r="BZ226" s="31">
        <v>0.13</v>
      </c>
    </row>
    <row r="227" spans="1:78" x14ac:dyDescent="0.25">
      <c r="A227">
        <v>840</v>
      </c>
      <c r="B227" t="s">
        <v>207</v>
      </c>
      <c r="C227" t="s">
        <v>151</v>
      </c>
      <c r="D227" s="32">
        <v>580</v>
      </c>
      <c r="E227" s="32">
        <v>620</v>
      </c>
      <c r="F227" s="32">
        <v>1200</v>
      </c>
      <c r="G227" s="31">
        <v>0.66</v>
      </c>
      <c r="H227" s="31">
        <v>0.63</v>
      </c>
      <c r="I227" s="31">
        <v>0.64</v>
      </c>
      <c r="J227" s="31">
        <v>0.54</v>
      </c>
      <c r="K227" s="31">
        <v>0.49</v>
      </c>
      <c r="L227" s="31">
        <v>0.51</v>
      </c>
      <c r="M227" s="31">
        <v>0.28999999999999998</v>
      </c>
      <c r="N227" s="31">
        <v>0.23</v>
      </c>
      <c r="O227" s="31">
        <v>0.26</v>
      </c>
      <c r="P227" s="31">
        <v>0</v>
      </c>
      <c r="Q227" s="31">
        <v>0</v>
      </c>
      <c r="R227" s="31">
        <v>0</v>
      </c>
      <c r="S227" s="31">
        <v>0.04</v>
      </c>
      <c r="T227" s="31">
        <v>0.03</v>
      </c>
      <c r="U227" s="31">
        <v>0.03</v>
      </c>
      <c r="V227" s="31" t="s">
        <v>39</v>
      </c>
      <c r="W227" s="31">
        <v>0</v>
      </c>
      <c r="X227" s="31" t="s">
        <v>39</v>
      </c>
      <c r="Y227" s="31" t="s">
        <v>39</v>
      </c>
      <c r="Z227" s="31">
        <v>0</v>
      </c>
      <c r="AA227" s="31" t="s">
        <v>39</v>
      </c>
      <c r="AB227" s="31">
        <v>0</v>
      </c>
      <c r="AC227" s="31">
        <v>0</v>
      </c>
      <c r="AD227" s="31">
        <v>0</v>
      </c>
      <c r="AE227" s="31">
        <v>0.14000000000000001</v>
      </c>
      <c r="AF227" s="31">
        <v>0.06</v>
      </c>
      <c r="AG227" s="31">
        <v>0.1</v>
      </c>
      <c r="AH227" s="31">
        <v>0.2</v>
      </c>
      <c r="AI227" s="31">
        <v>0.23</v>
      </c>
      <c r="AJ227" s="31">
        <v>0.22</v>
      </c>
      <c r="AK227" s="31">
        <v>0.01</v>
      </c>
      <c r="AL227" s="31">
        <v>0.02</v>
      </c>
      <c r="AM227" s="31">
        <v>0.02</v>
      </c>
      <c r="AN227" s="31">
        <v>0</v>
      </c>
      <c r="AO227" s="31">
        <v>0</v>
      </c>
      <c r="AP227" s="31">
        <v>0</v>
      </c>
      <c r="AQ227" s="31" t="s">
        <v>39</v>
      </c>
      <c r="AR227" s="31">
        <v>0.02</v>
      </c>
      <c r="AS227" s="31">
        <v>0.01</v>
      </c>
      <c r="AT227" s="31">
        <v>0.11</v>
      </c>
      <c r="AU227" s="31">
        <v>0.15</v>
      </c>
      <c r="AV227" s="31">
        <v>0.13</v>
      </c>
      <c r="AW227" s="31">
        <v>0.08</v>
      </c>
      <c r="AX227" s="31">
        <v>7.0000000000000007E-2</v>
      </c>
      <c r="AY227" s="31">
        <v>7.0000000000000007E-2</v>
      </c>
      <c r="AZ227" s="31" t="s">
        <v>39</v>
      </c>
      <c r="BA227" s="31" t="s">
        <v>39</v>
      </c>
      <c r="BB227" s="31" t="s">
        <v>39</v>
      </c>
      <c r="BC227" s="31">
        <v>0.08</v>
      </c>
      <c r="BD227" s="31">
        <v>0.13</v>
      </c>
      <c r="BE227" s="31">
        <v>0.11</v>
      </c>
      <c r="BF227" s="31">
        <v>0.02</v>
      </c>
      <c r="BG227" s="31">
        <v>0.04</v>
      </c>
      <c r="BH227" s="31">
        <v>0.03</v>
      </c>
      <c r="BI227" s="31">
        <v>0.06</v>
      </c>
      <c r="BJ227" s="31">
        <v>0.09</v>
      </c>
      <c r="BK227" s="31">
        <v>7.0000000000000007E-2</v>
      </c>
      <c r="BL227" s="31" t="s">
        <v>39</v>
      </c>
      <c r="BM227" s="31">
        <v>0</v>
      </c>
      <c r="BN227" s="31" t="s">
        <v>39</v>
      </c>
      <c r="BO227" s="31">
        <v>0.04</v>
      </c>
      <c r="BP227" s="31">
        <v>0.01</v>
      </c>
      <c r="BQ227" s="31">
        <v>0.02</v>
      </c>
      <c r="BR227" s="31">
        <v>0.21</v>
      </c>
      <c r="BS227" s="31">
        <v>0.19</v>
      </c>
      <c r="BT227" s="31">
        <v>0.2</v>
      </c>
      <c r="BU227" s="31">
        <v>0.04</v>
      </c>
      <c r="BV227" s="31">
        <v>0.04</v>
      </c>
      <c r="BW227" s="31">
        <v>0.04</v>
      </c>
      <c r="BX227" s="31">
        <v>0.09</v>
      </c>
      <c r="BY227" s="31">
        <v>0.14000000000000001</v>
      </c>
      <c r="BZ227" s="31">
        <v>0.12</v>
      </c>
    </row>
    <row r="228" spans="1:78" x14ac:dyDescent="0.25">
      <c r="A228">
        <v>307</v>
      </c>
      <c r="B228" t="s">
        <v>208</v>
      </c>
      <c r="C228" t="s">
        <v>165</v>
      </c>
      <c r="D228" s="32" t="s">
        <v>342</v>
      </c>
      <c r="E228" s="32" t="s">
        <v>342</v>
      </c>
      <c r="F228" s="32" t="s">
        <v>342</v>
      </c>
      <c r="G228" s="31" t="s">
        <v>342</v>
      </c>
      <c r="H228" s="31" t="s">
        <v>342</v>
      </c>
      <c r="I228" s="31" t="s">
        <v>342</v>
      </c>
      <c r="J228" s="31" t="s">
        <v>342</v>
      </c>
      <c r="K228" s="31" t="s">
        <v>342</v>
      </c>
      <c r="L228" s="31" t="s">
        <v>342</v>
      </c>
      <c r="M228" s="31" t="s">
        <v>342</v>
      </c>
      <c r="N228" s="31" t="s">
        <v>342</v>
      </c>
      <c r="O228" s="31" t="s">
        <v>342</v>
      </c>
      <c r="P228" s="31" t="s">
        <v>342</v>
      </c>
      <c r="Q228" s="31" t="s">
        <v>342</v>
      </c>
      <c r="R228" s="31" t="s">
        <v>342</v>
      </c>
      <c r="S228" s="31" t="s">
        <v>342</v>
      </c>
      <c r="T228" s="31" t="s">
        <v>342</v>
      </c>
      <c r="U228" s="31" t="s">
        <v>342</v>
      </c>
      <c r="V228" s="31" t="s">
        <v>342</v>
      </c>
      <c r="W228" s="31" t="s">
        <v>342</v>
      </c>
      <c r="X228" s="31" t="s">
        <v>342</v>
      </c>
      <c r="Y228" s="31" t="s">
        <v>342</v>
      </c>
      <c r="Z228" s="31" t="s">
        <v>342</v>
      </c>
      <c r="AA228" s="31" t="s">
        <v>342</v>
      </c>
      <c r="AB228" s="31" t="s">
        <v>342</v>
      </c>
      <c r="AC228" s="31" t="s">
        <v>342</v>
      </c>
      <c r="AD228" s="31" t="s">
        <v>342</v>
      </c>
      <c r="AE228" s="31" t="s">
        <v>342</v>
      </c>
      <c r="AF228" s="31" t="s">
        <v>342</v>
      </c>
      <c r="AG228" s="31" t="s">
        <v>342</v>
      </c>
      <c r="AH228" s="31" t="s">
        <v>342</v>
      </c>
      <c r="AI228" s="31" t="s">
        <v>342</v>
      </c>
      <c r="AJ228" s="31" t="s">
        <v>342</v>
      </c>
      <c r="AK228" s="31" t="s">
        <v>342</v>
      </c>
      <c r="AL228" s="31" t="s">
        <v>342</v>
      </c>
      <c r="AM228" s="31" t="s">
        <v>342</v>
      </c>
      <c r="AN228" s="31" t="s">
        <v>342</v>
      </c>
      <c r="AO228" s="31" t="s">
        <v>342</v>
      </c>
      <c r="AP228" s="31" t="s">
        <v>342</v>
      </c>
      <c r="AQ228" s="31" t="s">
        <v>342</v>
      </c>
      <c r="AR228" s="31" t="s">
        <v>342</v>
      </c>
      <c r="AS228" s="31" t="s">
        <v>342</v>
      </c>
      <c r="AT228" s="31" t="s">
        <v>342</v>
      </c>
      <c r="AU228" s="31" t="s">
        <v>342</v>
      </c>
      <c r="AV228" s="31" t="s">
        <v>342</v>
      </c>
      <c r="AW228" s="31" t="s">
        <v>342</v>
      </c>
      <c r="AX228" s="31" t="s">
        <v>342</v>
      </c>
      <c r="AY228" s="31" t="s">
        <v>342</v>
      </c>
      <c r="AZ228" s="31" t="s">
        <v>342</v>
      </c>
      <c r="BA228" s="31" t="s">
        <v>342</v>
      </c>
      <c r="BB228" s="31" t="s">
        <v>342</v>
      </c>
      <c r="BC228" s="31" t="s">
        <v>342</v>
      </c>
      <c r="BD228" s="31" t="s">
        <v>342</v>
      </c>
      <c r="BE228" s="31" t="s">
        <v>342</v>
      </c>
      <c r="BF228" s="31" t="s">
        <v>342</v>
      </c>
      <c r="BG228" s="31" t="s">
        <v>342</v>
      </c>
      <c r="BH228" s="31" t="s">
        <v>342</v>
      </c>
      <c r="BI228" s="31" t="s">
        <v>342</v>
      </c>
      <c r="BJ228" s="31" t="s">
        <v>342</v>
      </c>
      <c r="BK228" s="31" t="s">
        <v>342</v>
      </c>
      <c r="BL228" s="31" t="s">
        <v>342</v>
      </c>
      <c r="BM228" s="31" t="s">
        <v>342</v>
      </c>
      <c r="BN228" s="31" t="s">
        <v>342</v>
      </c>
      <c r="BO228" s="31" t="s">
        <v>342</v>
      </c>
      <c r="BP228" s="31" t="s">
        <v>342</v>
      </c>
      <c r="BQ228" s="31" t="s">
        <v>342</v>
      </c>
      <c r="BR228" s="31" t="s">
        <v>342</v>
      </c>
      <c r="BS228" s="31" t="s">
        <v>342</v>
      </c>
      <c r="BT228" s="31" t="s">
        <v>342</v>
      </c>
      <c r="BU228" s="31" t="s">
        <v>342</v>
      </c>
      <c r="BV228" s="31" t="s">
        <v>342</v>
      </c>
      <c r="BW228" s="31" t="s">
        <v>342</v>
      </c>
      <c r="BX228" s="31" t="s">
        <v>342</v>
      </c>
      <c r="BY228" s="31" t="s">
        <v>342</v>
      </c>
      <c r="BZ228" s="31" t="s">
        <v>342</v>
      </c>
    </row>
    <row r="229" spans="1:78" x14ac:dyDescent="0.25">
      <c r="A229">
        <v>811</v>
      </c>
      <c r="B229" t="s">
        <v>209</v>
      </c>
      <c r="C229" t="s">
        <v>155</v>
      </c>
      <c r="D229" s="32">
        <v>340</v>
      </c>
      <c r="E229" s="32">
        <v>350</v>
      </c>
      <c r="F229" s="32">
        <v>690</v>
      </c>
      <c r="G229" s="31">
        <v>0.5</v>
      </c>
      <c r="H229" s="31">
        <v>0.51</v>
      </c>
      <c r="I229" s="31">
        <v>0.51</v>
      </c>
      <c r="J229" s="31">
        <v>0.35</v>
      </c>
      <c r="K229" s="31">
        <v>0.39</v>
      </c>
      <c r="L229" s="31">
        <v>0.37</v>
      </c>
      <c r="M229" s="31">
        <v>7.0000000000000007E-2</v>
      </c>
      <c r="N229" s="31">
        <v>0.09</v>
      </c>
      <c r="O229" s="31">
        <v>0.08</v>
      </c>
      <c r="P229" s="31">
        <v>0</v>
      </c>
      <c r="Q229" s="31">
        <v>0</v>
      </c>
      <c r="R229" s="31">
        <v>0</v>
      </c>
      <c r="S229" s="31">
        <v>0.03</v>
      </c>
      <c r="T229" s="31">
        <v>0.04</v>
      </c>
      <c r="U229" s="31">
        <v>0.03</v>
      </c>
      <c r="V229" s="31">
        <v>0</v>
      </c>
      <c r="W229" s="31" t="s">
        <v>39</v>
      </c>
      <c r="X229" s="31" t="s">
        <v>39</v>
      </c>
      <c r="Y229" s="31">
        <v>0</v>
      </c>
      <c r="Z229" s="31" t="s">
        <v>39</v>
      </c>
      <c r="AA229" s="31" t="s">
        <v>39</v>
      </c>
      <c r="AB229" s="31">
        <v>0</v>
      </c>
      <c r="AC229" s="31">
        <v>0</v>
      </c>
      <c r="AD229" s="31">
        <v>0</v>
      </c>
      <c r="AE229" s="31">
        <v>0.06</v>
      </c>
      <c r="AF229" s="31">
        <v>7.0000000000000007E-2</v>
      </c>
      <c r="AG229" s="31">
        <v>7.0000000000000007E-2</v>
      </c>
      <c r="AH229" s="31">
        <v>0.24</v>
      </c>
      <c r="AI229" s="31">
        <v>0.26</v>
      </c>
      <c r="AJ229" s="31">
        <v>0.25</v>
      </c>
      <c r="AK229" s="31" t="s">
        <v>39</v>
      </c>
      <c r="AL229" s="31" t="s">
        <v>39</v>
      </c>
      <c r="AM229" s="31" t="s">
        <v>39</v>
      </c>
      <c r="AN229" s="31">
        <v>0</v>
      </c>
      <c r="AO229" s="31">
        <v>0</v>
      </c>
      <c r="AP229" s="31">
        <v>0</v>
      </c>
      <c r="AQ229" s="31">
        <v>0</v>
      </c>
      <c r="AR229" s="31" t="s">
        <v>39</v>
      </c>
      <c r="AS229" s="31" t="s">
        <v>39</v>
      </c>
      <c r="AT229" s="31">
        <v>0.15</v>
      </c>
      <c r="AU229" s="31">
        <v>0.14000000000000001</v>
      </c>
      <c r="AV229" s="31">
        <v>0.15</v>
      </c>
      <c r="AW229" s="31">
        <v>0.09</v>
      </c>
      <c r="AX229" s="31">
        <v>0.1</v>
      </c>
      <c r="AY229" s="31">
        <v>0.1</v>
      </c>
      <c r="AZ229" s="31">
        <v>0</v>
      </c>
      <c r="BA229" s="31">
        <v>0</v>
      </c>
      <c r="BB229" s="31">
        <v>0</v>
      </c>
      <c r="BC229" s="31">
        <v>0.15</v>
      </c>
      <c r="BD229" s="31">
        <v>0.11</v>
      </c>
      <c r="BE229" s="31">
        <v>0.13</v>
      </c>
      <c r="BF229" s="31">
        <v>0.1</v>
      </c>
      <c r="BG229" s="31">
        <v>0.05</v>
      </c>
      <c r="BH229" s="31">
        <v>7.0000000000000007E-2</v>
      </c>
      <c r="BI229" s="31">
        <v>0.05</v>
      </c>
      <c r="BJ229" s="31">
        <v>0.06</v>
      </c>
      <c r="BK229" s="31">
        <v>0.06</v>
      </c>
      <c r="BL229" s="31">
        <v>0</v>
      </c>
      <c r="BM229" s="31">
        <v>0</v>
      </c>
      <c r="BN229" s="31">
        <v>0</v>
      </c>
      <c r="BO229" s="31" t="s">
        <v>39</v>
      </c>
      <c r="BP229" s="31" t="s">
        <v>39</v>
      </c>
      <c r="BQ229" s="31" t="s">
        <v>39</v>
      </c>
      <c r="BR229" s="31">
        <v>0.17</v>
      </c>
      <c r="BS229" s="31">
        <v>0.16</v>
      </c>
      <c r="BT229" s="31">
        <v>0.17</v>
      </c>
      <c r="BU229" s="31">
        <v>0.03</v>
      </c>
      <c r="BV229" s="31">
        <v>0.03</v>
      </c>
      <c r="BW229" s="31">
        <v>0.03</v>
      </c>
      <c r="BX229" s="31">
        <v>0.3</v>
      </c>
      <c r="BY229" s="31">
        <v>0.3</v>
      </c>
      <c r="BZ229" s="31">
        <v>0.3</v>
      </c>
    </row>
    <row r="230" spans="1:78" x14ac:dyDescent="0.25">
      <c r="A230">
        <v>845</v>
      </c>
      <c r="B230" t="s">
        <v>210</v>
      </c>
      <c r="C230" t="s">
        <v>167</v>
      </c>
      <c r="D230" s="32">
        <v>1150</v>
      </c>
      <c r="E230" s="32">
        <v>1260</v>
      </c>
      <c r="F230" s="32">
        <v>2410</v>
      </c>
      <c r="G230" s="31">
        <v>0.65</v>
      </c>
      <c r="H230" s="31">
        <v>0.69</v>
      </c>
      <c r="I230" s="31">
        <v>0.67</v>
      </c>
      <c r="J230" s="31">
        <v>0.53</v>
      </c>
      <c r="K230" s="31">
        <v>0.57999999999999996</v>
      </c>
      <c r="L230" s="31">
        <v>0.55000000000000004</v>
      </c>
      <c r="M230" s="31">
        <v>0.24</v>
      </c>
      <c r="N230" s="31">
        <v>0.24</v>
      </c>
      <c r="O230" s="31">
        <v>0.24</v>
      </c>
      <c r="P230" s="31">
        <v>0</v>
      </c>
      <c r="Q230" s="31" t="s">
        <v>39</v>
      </c>
      <c r="R230" s="31" t="s">
        <v>39</v>
      </c>
      <c r="S230" s="31">
        <v>0.03</v>
      </c>
      <c r="T230" s="31">
        <v>0.02</v>
      </c>
      <c r="U230" s="31">
        <v>0.02</v>
      </c>
      <c r="V230" s="31" t="s">
        <v>39</v>
      </c>
      <c r="W230" s="31" t="s">
        <v>39</v>
      </c>
      <c r="X230" s="31" t="s">
        <v>39</v>
      </c>
      <c r="Y230" s="31">
        <v>0.04</v>
      </c>
      <c r="Z230" s="31">
        <v>0.04</v>
      </c>
      <c r="AA230" s="31">
        <v>0.04</v>
      </c>
      <c r="AB230" s="31">
        <v>0</v>
      </c>
      <c r="AC230" s="31">
        <v>0</v>
      </c>
      <c r="AD230" s="31">
        <v>0</v>
      </c>
      <c r="AE230" s="31">
        <v>0.04</v>
      </c>
      <c r="AF230" s="31">
        <v>0.03</v>
      </c>
      <c r="AG230" s="31">
        <v>0.04</v>
      </c>
      <c r="AH230" s="31">
        <v>0.22</v>
      </c>
      <c r="AI230" s="31">
        <v>0.28000000000000003</v>
      </c>
      <c r="AJ230" s="31">
        <v>0.25</v>
      </c>
      <c r="AK230" s="31">
        <v>0.08</v>
      </c>
      <c r="AL230" s="31">
        <v>0.1</v>
      </c>
      <c r="AM230" s="31">
        <v>0.09</v>
      </c>
      <c r="AN230" s="31" t="s">
        <v>39</v>
      </c>
      <c r="AO230" s="31" t="s">
        <v>39</v>
      </c>
      <c r="AP230" s="31" t="s">
        <v>39</v>
      </c>
      <c r="AQ230" s="31">
        <v>0.04</v>
      </c>
      <c r="AR230" s="31">
        <v>0.04</v>
      </c>
      <c r="AS230" s="31">
        <v>0.04</v>
      </c>
      <c r="AT230" s="31">
        <v>0.12</v>
      </c>
      <c r="AU230" s="31">
        <v>0.16</v>
      </c>
      <c r="AV230" s="31">
        <v>0.14000000000000001</v>
      </c>
      <c r="AW230" s="31">
        <v>0.02</v>
      </c>
      <c r="AX230" s="31">
        <v>0.02</v>
      </c>
      <c r="AY230" s="31">
        <v>0.02</v>
      </c>
      <c r="AZ230" s="31">
        <v>0</v>
      </c>
      <c r="BA230" s="31" t="s">
        <v>39</v>
      </c>
      <c r="BB230" s="31" t="s">
        <v>39</v>
      </c>
      <c r="BC230" s="31">
        <v>0.11</v>
      </c>
      <c r="BD230" s="31">
        <v>0.1</v>
      </c>
      <c r="BE230" s="31">
        <v>0.11</v>
      </c>
      <c r="BF230" s="31">
        <v>0.02</v>
      </c>
      <c r="BG230" s="31">
        <v>0.02</v>
      </c>
      <c r="BH230" s="31">
        <v>0.02</v>
      </c>
      <c r="BI230" s="31">
        <v>0.09</v>
      </c>
      <c r="BJ230" s="31">
        <v>0.08</v>
      </c>
      <c r="BK230" s="31">
        <v>0.08</v>
      </c>
      <c r="BL230" s="31">
        <v>0</v>
      </c>
      <c r="BM230" s="31">
        <v>0</v>
      </c>
      <c r="BN230" s="31">
        <v>0</v>
      </c>
      <c r="BO230" s="31">
        <v>0.01</v>
      </c>
      <c r="BP230" s="31">
        <v>0.01</v>
      </c>
      <c r="BQ230" s="31">
        <v>0.01</v>
      </c>
      <c r="BR230" s="31">
        <v>0.1</v>
      </c>
      <c r="BS230" s="31">
        <v>0.08</v>
      </c>
      <c r="BT230" s="31">
        <v>0.09</v>
      </c>
      <c r="BU230" s="31">
        <v>0.03</v>
      </c>
      <c r="BV230" s="31">
        <v>0.03</v>
      </c>
      <c r="BW230" s="31">
        <v>0.03</v>
      </c>
      <c r="BX230" s="31">
        <v>0.22</v>
      </c>
      <c r="BY230" s="31">
        <v>0.2</v>
      </c>
      <c r="BZ230" s="31">
        <v>0.21</v>
      </c>
    </row>
    <row r="231" spans="1:78" x14ac:dyDescent="0.25">
      <c r="A231">
        <v>308</v>
      </c>
      <c r="B231" t="s">
        <v>211</v>
      </c>
      <c r="C231" t="s">
        <v>165</v>
      </c>
      <c r="D231" s="32">
        <v>30</v>
      </c>
      <c r="E231" s="32">
        <v>80</v>
      </c>
      <c r="F231" s="32">
        <v>110</v>
      </c>
      <c r="G231" s="31">
        <v>0.57999999999999996</v>
      </c>
      <c r="H231" s="31">
        <v>0.68</v>
      </c>
      <c r="I231" s="31">
        <v>0.65</v>
      </c>
      <c r="J231" s="31">
        <v>0.52</v>
      </c>
      <c r="K231" s="31">
        <v>0.57999999999999996</v>
      </c>
      <c r="L231" s="31">
        <v>0.56000000000000005</v>
      </c>
      <c r="M231" s="31">
        <v>0.45</v>
      </c>
      <c r="N231" s="31">
        <v>0.41</v>
      </c>
      <c r="O231" s="31">
        <v>0.42</v>
      </c>
      <c r="P231" s="31">
        <v>0</v>
      </c>
      <c r="Q231" s="31">
        <v>0</v>
      </c>
      <c r="R231" s="31">
        <v>0</v>
      </c>
      <c r="S231" s="31">
        <v>0</v>
      </c>
      <c r="T231" s="31" t="s">
        <v>39</v>
      </c>
      <c r="U231" s="31" t="s">
        <v>39</v>
      </c>
      <c r="V231" s="31">
        <v>0</v>
      </c>
      <c r="W231" s="31">
        <v>0</v>
      </c>
      <c r="X231" s="31">
        <v>0</v>
      </c>
      <c r="Y231" s="31">
        <v>0</v>
      </c>
      <c r="Z231" s="31">
        <v>0</v>
      </c>
      <c r="AA231" s="31">
        <v>0</v>
      </c>
      <c r="AB231" s="31">
        <v>0</v>
      </c>
      <c r="AC231" s="31">
        <v>0</v>
      </c>
      <c r="AD231" s="31">
        <v>0</v>
      </c>
      <c r="AE231" s="31">
        <v>0</v>
      </c>
      <c r="AF231" s="31" t="s">
        <v>39</v>
      </c>
      <c r="AG231" s="31" t="s">
        <v>39</v>
      </c>
      <c r="AH231" s="31" t="s">
        <v>39</v>
      </c>
      <c r="AI231" s="31">
        <v>0.11</v>
      </c>
      <c r="AJ231" s="31">
        <v>0.1</v>
      </c>
      <c r="AK231" s="31" t="s">
        <v>39</v>
      </c>
      <c r="AL231" s="31" t="s">
        <v>39</v>
      </c>
      <c r="AM231" s="31" t="s">
        <v>39</v>
      </c>
      <c r="AN231" s="31">
        <v>0</v>
      </c>
      <c r="AO231" s="31">
        <v>0</v>
      </c>
      <c r="AP231" s="31">
        <v>0</v>
      </c>
      <c r="AQ231" s="31">
        <v>0</v>
      </c>
      <c r="AR231" s="31">
        <v>0</v>
      </c>
      <c r="AS231" s="31">
        <v>0</v>
      </c>
      <c r="AT231" s="31" t="s">
        <v>39</v>
      </c>
      <c r="AU231" s="31">
        <v>7.0000000000000007E-2</v>
      </c>
      <c r="AV231" s="31">
        <v>0.06</v>
      </c>
      <c r="AW231" s="31">
        <v>0</v>
      </c>
      <c r="AX231" s="31" t="s">
        <v>39</v>
      </c>
      <c r="AY231" s="31" t="s">
        <v>39</v>
      </c>
      <c r="AZ231" s="31">
        <v>0</v>
      </c>
      <c r="BA231" s="31">
        <v>0</v>
      </c>
      <c r="BB231" s="31">
        <v>0</v>
      </c>
      <c r="BC231" s="31" t="s">
        <v>39</v>
      </c>
      <c r="BD231" s="31">
        <v>0.1</v>
      </c>
      <c r="BE231" s="31">
        <v>0.09</v>
      </c>
      <c r="BF231" s="31" t="s">
        <v>39</v>
      </c>
      <c r="BG231" s="31" t="s">
        <v>39</v>
      </c>
      <c r="BH231" s="31" t="s">
        <v>39</v>
      </c>
      <c r="BI231" s="31" t="s">
        <v>39</v>
      </c>
      <c r="BJ231" s="31">
        <v>7.0000000000000007E-2</v>
      </c>
      <c r="BK231" s="31">
        <v>0.06</v>
      </c>
      <c r="BL231" s="31">
        <v>0</v>
      </c>
      <c r="BM231" s="31">
        <v>0</v>
      </c>
      <c r="BN231" s="31">
        <v>0</v>
      </c>
      <c r="BO231" s="31">
        <v>0</v>
      </c>
      <c r="BP231" s="31">
        <v>0</v>
      </c>
      <c r="BQ231" s="31">
        <v>0</v>
      </c>
      <c r="BR231" s="31" t="s">
        <v>39</v>
      </c>
      <c r="BS231" s="31">
        <v>0.12</v>
      </c>
      <c r="BT231" s="31">
        <v>0.13</v>
      </c>
      <c r="BU231" s="31" t="s">
        <v>39</v>
      </c>
      <c r="BV231" s="31" t="s">
        <v>39</v>
      </c>
      <c r="BW231" s="31" t="s">
        <v>39</v>
      </c>
      <c r="BX231" s="31">
        <v>0.24</v>
      </c>
      <c r="BY231" s="31">
        <v>0.15</v>
      </c>
      <c r="BZ231" s="31">
        <v>0.18</v>
      </c>
    </row>
    <row r="232" spans="1:78" x14ac:dyDescent="0.25">
      <c r="A232">
        <v>881</v>
      </c>
      <c r="B232" t="s">
        <v>212</v>
      </c>
      <c r="C232" t="s">
        <v>161</v>
      </c>
      <c r="D232" s="32">
        <v>2180</v>
      </c>
      <c r="E232" s="32">
        <v>2440</v>
      </c>
      <c r="F232" s="32">
        <v>4620</v>
      </c>
      <c r="G232" s="31">
        <v>0.68</v>
      </c>
      <c r="H232" s="31">
        <v>0.72</v>
      </c>
      <c r="I232" s="31">
        <v>0.7</v>
      </c>
      <c r="J232" s="31">
        <v>0.54</v>
      </c>
      <c r="K232" s="31">
        <v>0.55000000000000004</v>
      </c>
      <c r="L232" s="31">
        <v>0.54</v>
      </c>
      <c r="M232" s="31">
        <v>0.14000000000000001</v>
      </c>
      <c r="N232" s="31">
        <v>0.13</v>
      </c>
      <c r="O232" s="31">
        <v>0.13</v>
      </c>
      <c r="P232" s="31" t="s">
        <v>39</v>
      </c>
      <c r="Q232" s="31">
        <v>0</v>
      </c>
      <c r="R232" s="31" t="s">
        <v>39</v>
      </c>
      <c r="S232" s="31">
        <v>0.03</v>
      </c>
      <c r="T232" s="31">
        <v>0.03</v>
      </c>
      <c r="U232" s="31">
        <v>0.03</v>
      </c>
      <c r="V232" s="31" t="s">
        <v>39</v>
      </c>
      <c r="W232" s="31" t="s">
        <v>39</v>
      </c>
      <c r="X232" s="31" t="s">
        <v>39</v>
      </c>
      <c r="Y232" s="31">
        <v>0.04</v>
      </c>
      <c r="Z232" s="31">
        <v>0.05</v>
      </c>
      <c r="AA232" s="31">
        <v>0.04</v>
      </c>
      <c r="AB232" s="31">
        <v>0</v>
      </c>
      <c r="AC232" s="31">
        <v>0</v>
      </c>
      <c r="AD232" s="31">
        <v>0</v>
      </c>
      <c r="AE232" s="31">
        <v>0.06</v>
      </c>
      <c r="AF232" s="31">
        <v>0.04</v>
      </c>
      <c r="AG232" s="31">
        <v>0.05</v>
      </c>
      <c r="AH232" s="31">
        <v>0.33</v>
      </c>
      <c r="AI232" s="31">
        <v>0.35</v>
      </c>
      <c r="AJ232" s="31">
        <v>0.34</v>
      </c>
      <c r="AK232" s="31">
        <v>0.09</v>
      </c>
      <c r="AL232" s="31">
        <v>0.09</v>
      </c>
      <c r="AM232" s="31">
        <v>0.09</v>
      </c>
      <c r="AN232" s="31" t="s">
        <v>39</v>
      </c>
      <c r="AO232" s="31" t="s">
        <v>39</v>
      </c>
      <c r="AP232" s="31" t="s">
        <v>38</v>
      </c>
      <c r="AQ232" s="31">
        <v>0.04</v>
      </c>
      <c r="AR232" s="31">
        <v>0.03</v>
      </c>
      <c r="AS232" s="31">
        <v>0.04</v>
      </c>
      <c r="AT232" s="31">
        <v>0.23</v>
      </c>
      <c r="AU232" s="31">
        <v>0.25</v>
      </c>
      <c r="AV232" s="31">
        <v>0.24</v>
      </c>
      <c r="AW232" s="31">
        <v>0.01</v>
      </c>
      <c r="AX232" s="31">
        <v>0.01</v>
      </c>
      <c r="AY232" s="31">
        <v>0.01</v>
      </c>
      <c r="AZ232" s="31">
        <v>0</v>
      </c>
      <c r="BA232" s="31" t="s">
        <v>39</v>
      </c>
      <c r="BB232" s="31" t="s">
        <v>39</v>
      </c>
      <c r="BC232" s="31">
        <v>0.13</v>
      </c>
      <c r="BD232" s="31">
        <v>0.15</v>
      </c>
      <c r="BE232" s="31">
        <v>0.14000000000000001</v>
      </c>
      <c r="BF232" s="31">
        <v>0.08</v>
      </c>
      <c r="BG232" s="31">
        <v>0.08</v>
      </c>
      <c r="BH232" s="31">
        <v>0.08</v>
      </c>
      <c r="BI232" s="31">
        <v>0.05</v>
      </c>
      <c r="BJ232" s="31">
        <v>7.0000000000000007E-2</v>
      </c>
      <c r="BK232" s="31">
        <v>0.06</v>
      </c>
      <c r="BL232" s="31" t="s">
        <v>39</v>
      </c>
      <c r="BM232" s="31">
        <v>0</v>
      </c>
      <c r="BN232" s="31" t="s">
        <v>39</v>
      </c>
      <c r="BO232" s="31">
        <v>0.02</v>
      </c>
      <c r="BP232" s="31">
        <v>0.02</v>
      </c>
      <c r="BQ232" s="31">
        <v>0.02</v>
      </c>
      <c r="BR232" s="31">
        <v>0.1</v>
      </c>
      <c r="BS232" s="31">
        <v>0.09</v>
      </c>
      <c r="BT232" s="31">
        <v>0.09</v>
      </c>
      <c r="BU232" s="31">
        <v>0.03</v>
      </c>
      <c r="BV232" s="31">
        <v>0.02</v>
      </c>
      <c r="BW232" s="31">
        <v>0.03</v>
      </c>
      <c r="BX232" s="31">
        <v>0.19</v>
      </c>
      <c r="BY232" s="31">
        <v>0.17</v>
      </c>
      <c r="BZ232" s="31">
        <v>0.18</v>
      </c>
    </row>
    <row r="233" spans="1:78" x14ac:dyDescent="0.25">
      <c r="A233">
        <v>390</v>
      </c>
      <c r="B233" t="s">
        <v>213</v>
      </c>
      <c r="C233" t="s">
        <v>151</v>
      </c>
      <c r="D233" s="32">
        <v>300</v>
      </c>
      <c r="E233" s="32">
        <v>260</v>
      </c>
      <c r="F233" s="32">
        <v>550</v>
      </c>
      <c r="G233" s="31">
        <v>0.65</v>
      </c>
      <c r="H233" s="31">
        <v>0.65</v>
      </c>
      <c r="I233" s="31">
        <v>0.65</v>
      </c>
      <c r="J233" s="31">
        <v>0.56000000000000005</v>
      </c>
      <c r="K233" s="31">
        <v>0.56000000000000005</v>
      </c>
      <c r="L233" s="31">
        <v>0.56000000000000005</v>
      </c>
      <c r="M233" s="31">
        <v>0.16</v>
      </c>
      <c r="N233" s="31">
        <v>0.17</v>
      </c>
      <c r="O233" s="31">
        <v>0.16</v>
      </c>
      <c r="P233" s="31">
        <v>0</v>
      </c>
      <c r="Q233" s="31">
        <v>0</v>
      </c>
      <c r="R233" s="31">
        <v>0</v>
      </c>
      <c r="S233" s="31">
        <v>0.03</v>
      </c>
      <c r="T233" s="31">
        <v>0.06</v>
      </c>
      <c r="U233" s="31">
        <v>0.05</v>
      </c>
      <c r="V233" s="31">
        <v>0</v>
      </c>
      <c r="W233" s="31">
        <v>0</v>
      </c>
      <c r="X233" s="31">
        <v>0</v>
      </c>
      <c r="Y233" s="31">
        <v>0</v>
      </c>
      <c r="Z233" s="31">
        <v>0</v>
      </c>
      <c r="AA233" s="31">
        <v>0</v>
      </c>
      <c r="AB233" s="31">
        <v>0</v>
      </c>
      <c r="AC233" s="31">
        <v>0</v>
      </c>
      <c r="AD233" s="31">
        <v>0</v>
      </c>
      <c r="AE233" s="31">
        <v>0.11</v>
      </c>
      <c r="AF233" s="31">
        <v>0.06</v>
      </c>
      <c r="AG233" s="31">
        <v>0.09</v>
      </c>
      <c r="AH233" s="31">
        <v>0.36</v>
      </c>
      <c r="AI233" s="31">
        <v>0.33</v>
      </c>
      <c r="AJ233" s="31">
        <v>0.35</v>
      </c>
      <c r="AK233" s="31">
        <v>0.03</v>
      </c>
      <c r="AL233" s="31" t="s">
        <v>39</v>
      </c>
      <c r="AM233" s="31">
        <v>0.02</v>
      </c>
      <c r="AN233" s="31">
        <v>0</v>
      </c>
      <c r="AO233" s="31">
        <v>0</v>
      </c>
      <c r="AP233" s="31">
        <v>0</v>
      </c>
      <c r="AQ233" s="31">
        <v>0.03</v>
      </c>
      <c r="AR233" s="31" t="s">
        <v>39</v>
      </c>
      <c r="AS233" s="31">
        <v>0.02</v>
      </c>
      <c r="AT233" s="31">
        <v>0.28999999999999998</v>
      </c>
      <c r="AU233" s="31">
        <v>0.28999999999999998</v>
      </c>
      <c r="AV233" s="31">
        <v>0.28999999999999998</v>
      </c>
      <c r="AW233" s="31">
        <v>0.05</v>
      </c>
      <c r="AX233" s="31">
        <v>0.02</v>
      </c>
      <c r="AY233" s="31">
        <v>0.04</v>
      </c>
      <c r="AZ233" s="31">
        <v>0</v>
      </c>
      <c r="BA233" s="31">
        <v>0</v>
      </c>
      <c r="BB233" s="31">
        <v>0</v>
      </c>
      <c r="BC233" s="31">
        <v>0.06</v>
      </c>
      <c r="BD233" s="31">
        <v>0.09</v>
      </c>
      <c r="BE233" s="31">
        <v>7.0000000000000007E-2</v>
      </c>
      <c r="BF233" s="31">
        <v>0.04</v>
      </c>
      <c r="BG233" s="31">
        <v>0.06</v>
      </c>
      <c r="BH233" s="31">
        <v>0.05</v>
      </c>
      <c r="BI233" s="31">
        <v>0.02</v>
      </c>
      <c r="BJ233" s="31">
        <v>0.03</v>
      </c>
      <c r="BK233" s="31">
        <v>0.03</v>
      </c>
      <c r="BL233" s="31" t="s">
        <v>39</v>
      </c>
      <c r="BM233" s="31">
        <v>0</v>
      </c>
      <c r="BN233" s="31" t="s">
        <v>39</v>
      </c>
      <c r="BO233" s="31">
        <v>0.03</v>
      </c>
      <c r="BP233" s="31" t="s">
        <v>39</v>
      </c>
      <c r="BQ233" s="31">
        <v>0.02</v>
      </c>
      <c r="BR233" s="31">
        <v>0.15</v>
      </c>
      <c r="BS233" s="31">
        <v>0.12</v>
      </c>
      <c r="BT233" s="31">
        <v>0.14000000000000001</v>
      </c>
      <c r="BU233" s="31">
        <v>0.06</v>
      </c>
      <c r="BV233" s="31" t="s">
        <v>39</v>
      </c>
      <c r="BW233" s="31">
        <v>0.04</v>
      </c>
      <c r="BX233" s="31">
        <v>0.14000000000000001</v>
      </c>
      <c r="BY233" s="31">
        <v>0.2</v>
      </c>
      <c r="BZ233" s="31">
        <v>0.17</v>
      </c>
    </row>
    <row r="234" spans="1:78" x14ac:dyDescent="0.25">
      <c r="A234">
        <v>916</v>
      </c>
      <c r="B234" t="s">
        <v>214</v>
      </c>
      <c r="C234" t="s">
        <v>169</v>
      </c>
      <c r="D234" s="32">
        <v>1000</v>
      </c>
      <c r="E234" s="32">
        <v>1000</v>
      </c>
      <c r="F234" s="32">
        <v>2000</v>
      </c>
      <c r="G234" s="31">
        <v>0.64</v>
      </c>
      <c r="H234" s="31">
        <v>0.65</v>
      </c>
      <c r="I234" s="31">
        <v>0.65</v>
      </c>
      <c r="J234" s="31">
        <v>0.53</v>
      </c>
      <c r="K234" s="31">
        <v>0.54</v>
      </c>
      <c r="L234" s="31">
        <v>0.53</v>
      </c>
      <c r="M234" s="31">
        <v>0.11</v>
      </c>
      <c r="N234" s="31">
        <v>0.14000000000000001</v>
      </c>
      <c r="O234" s="31">
        <v>0.12</v>
      </c>
      <c r="P234" s="31">
        <v>0</v>
      </c>
      <c r="Q234" s="31">
        <v>0</v>
      </c>
      <c r="R234" s="31">
        <v>0</v>
      </c>
      <c r="S234" s="31">
        <v>0.04</v>
      </c>
      <c r="T234" s="31">
        <v>0.02</v>
      </c>
      <c r="U234" s="31">
        <v>0.03</v>
      </c>
      <c r="V234" s="31">
        <v>0</v>
      </c>
      <c r="W234" s="31">
        <v>0</v>
      </c>
      <c r="X234" s="31">
        <v>0</v>
      </c>
      <c r="Y234" s="31">
        <v>0.1</v>
      </c>
      <c r="Z234" s="31">
        <v>0.06</v>
      </c>
      <c r="AA234" s="31">
        <v>0.08</v>
      </c>
      <c r="AB234" s="31">
        <v>0</v>
      </c>
      <c r="AC234" s="31">
        <v>0</v>
      </c>
      <c r="AD234" s="31">
        <v>0</v>
      </c>
      <c r="AE234" s="31">
        <v>0.08</v>
      </c>
      <c r="AF234" s="31">
        <v>0.05</v>
      </c>
      <c r="AG234" s="31">
        <v>0.06</v>
      </c>
      <c r="AH234" s="31">
        <v>0.28999999999999998</v>
      </c>
      <c r="AI234" s="31">
        <v>0.31</v>
      </c>
      <c r="AJ234" s="31">
        <v>0.3</v>
      </c>
      <c r="AK234" s="31">
        <v>0.09</v>
      </c>
      <c r="AL234" s="31">
        <v>0.1</v>
      </c>
      <c r="AM234" s="31">
        <v>0.09</v>
      </c>
      <c r="AN234" s="31" t="s">
        <v>39</v>
      </c>
      <c r="AO234" s="31" t="s">
        <v>39</v>
      </c>
      <c r="AP234" s="31" t="s">
        <v>39</v>
      </c>
      <c r="AQ234" s="31">
        <v>0.04</v>
      </c>
      <c r="AR234" s="31">
        <v>0.05</v>
      </c>
      <c r="AS234" s="31">
        <v>0.04</v>
      </c>
      <c r="AT234" s="31">
        <v>0.15</v>
      </c>
      <c r="AU234" s="31">
        <v>0.19</v>
      </c>
      <c r="AV234" s="31">
        <v>0.17</v>
      </c>
      <c r="AW234" s="31">
        <v>0.04</v>
      </c>
      <c r="AX234" s="31">
        <v>0.03</v>
      </c>
      <c r="AY234" s="31">
        <v>0.04</v>
      </c>
      <c r="AZ234" s="31">
        <v>0</v>
      </c>
      <c r="BA234" s="31">
        <v>0</v>
      </c>
      <c r="BB234" s="31">
        <v>0</v>
      </c>
      <c r="BC234" s="31">
        <v>0.11</v>
      </c>
      <c r="BD234" s="31">
        <v>0.1</v>
      </c>
      <c r="BE234" s="31">
        <v>0.1</v>
      </c>
      <c r="BF234" s="31">
        <v>0.04</v>
      </c>
      <c r="BG234" s="31">
        <v>0.03</v>
      </c>
      <c r="BH234" s="31">
        <v>0.04</v>
      </c>
      <c r="BI234" s="31">
        <v>7.0000000000000007E-2</v>
      </c>
      <c r="BJ234" s="31">
        <v>7.0000000000000007E-2</v>
      </c>
      <c r="BK234" s="31">
        <v>7.0000000000000007E-2</v>
      </c>
      <c r="BL234" s="31">
        <v>0</v>
      </c>
      <c r="BM234" s="31" t="s">
        <v>39</v>
      </c>
      <c r="BN234" s="31" t="s">
        <v>39</v>
      </c>
      <c r="BO234" s="31">
        <v>0.01</v>
      </c>
      <c r="BP234" s="31">
        <v>0.01</v>
      </c>
      <c r="BQ234" s="31">
        <v>0.01</v>
      </c>
      <c r="BR234" s="31">
        <v>0.09</v>
      </c>
      <c r="BS234" s="31">
        <v>0.1</v>
      </c>
      <c r="BT234" s="31">
        <v>0.1</v>
      </c>
      <c r="BU234" s="31">
        <v>0.03</v>
      </c>
      <c r="BV234" s="31">
        <v>0.03</v>
      </c>
      <c r="BW234" s="31">
        <v>0.03</v>
      </c>
      <c r="BX234" s="31">
        <v>0.23</v>
      </c>
      <c r="BY234" s="31">
        <v>0.21</v>
      </c>
      <c r="BZ234" s="31">
        <v>0.22</v>
      </c>
    </row>
    <row r="235" spans="1:78" x14ac:dyDescent="0.25">
      <c r="A235">
        <v>203</v>
      </c>
      <c r="B235" t="s">
        <v>215</v>
      </c>
      <c r="C235" t="s">
        <v>165</v>
      </c>
      <c r="D235" s="32">
        <v>60</v>
      </c>
      <c r="E235" s="32">
        <v>60</v>
      </c>
      <c r="F235" s="32">
        <v>130</v>
      </c>
      <c r="G235" s="31">
        <v>0.74</v>
      </c>
      <c r="H235" s="31">
        <v>0.73</v>
      </c>
      <c r="I235" s="31">
        <v>0.74</v>
      </c>
      <c r="J235" s="31">
        <v>0.68</v>
      </c>
      <c r="K235" s="31">
        <v>0.67</v>
      </c>
      <c r="L235" s="31">
        <v>0.67</v>
      </c>
      <c r="M235" s="31">
        <v>0.42</v>
      </c>
      <c r="N235" s="31">
        <v>0.33</v>
      </c>
      <c r="O235" s="31">
        <v>0.37</v>
      </c>
      <c r="P235" s="31">
        <v>0</v>
      </c>
      <c r="Q235" s="31">
        <v>0</v>
      </c>
      <c r="R235" s="31">
        <v>0</v>
      </c>
      <c r="S235" s="31" t="s">
        <v>39</v>
      </c>
      <c r="T235" s="31" t="s">
        <v>39</v>
      </c>
      <c r="U235" s="31" t="s">
        <v>39</v>
      </c>
      <c r="V235" s="31">
        <v>0</v>
      </c>
      <c r="W235" s="31">
        <v>0</v>
      </c>
      <c r="X235" s="31">
        <v>0</v>
      </c>
      <c r="Y235" s="31">
        <v>0</v>
      </c>
      <c r="Z235" s="31">
        <v>0</v>
      </c>
      <c r="AA235" s="31">
        <v>0</v>
      </c>
      <c r="AB235" s="31">
        <v>0</v>
      </c>
      <c r="AC235" s="31">
        <v>0</v>
      </c>
      <c r="AD235" s="31">
        <v>0</v>
      </c>
      <c r="AE235" s="31" t="s">
        <v>39</v>
      </c>
      <c r="AF235" s="31" t="s">
        <v>39</v>
      </c>
      <c r="AG235" s="31" t="s">
        <v>39</v>
      </c>
      <c r="AH235" s="31">
        <v>0.24</v>
      </c>
      <c r="AI235" s="31">
        <v>0.33</v>
      </c>
      <c r="AJ235" s="31">
        <v>0.28999999999999998</v>
      </c>
      <c r="AK235" s="31" t="s">
        <v>39</v>
      </c>
      <c r="AL235" s="31" t="s">
        <v>39</v>
      </c>
      <c r="AM235" s="31" t="s">
        <v>39</v>
      </c>
      <c r="AN235" s="31">
        <v>0</v>
      </c>
      <c r="AO235" s="31">
        <v>0</v>
      </c>
      <c r="AP235" s="31">
        <v>0</v>
      </c>
      <c r="AQ235" s="31">
        <v>0</v>
      </c>
      <c r="AR235" s="31" t="s">
        <v>39</v>
      </c>
      <c r="AS235" s="31" t="s">
        <v>39</v>
      </c>
      <c r="AT235" s="31">
        <v>0.21</v>
      </c>
      <c r="AU235" s="31">
        <v>0.3</v>
      </c>
      <c r="AV235" s="31">
        <v>0.25</v>
      </c>
      <c r="AW235" s="31" t="s">
        <v>39</v>
      </c>
      <c r="AX235" s="31">
        <v>0</v>
      </c>
      <c r="AY235" s="31" t="s">
        <v>39</v>
      </c>
      <c r="AZ235" s="31">
        <v>0</v>
      </c>
      <c r="BA235" s="31">
        <v>0</v>
      </c>
      <c r="BB235" s="31">
        <v>0</v>
      </c>
      <c r="BC235" s="31" t="s">
        <v>39</v>
      </c>
      <c r="BD235" s="31" t="s">
        <v>39</v>
      </c>
      <c r="BE235" s="31">
        <v>0.06</v>
      </c>
      <c r="BF235" s="31">
        <v>0</v>
      </c>
      <c r="BG235" s="31" t="s">
        <v>39</v>
      </c>
      <c r="BH235" s="31" t="s">
        <v>39</v>
      </c>
      <c r="BI235" s="31" t="s">
        <v>39</v>
      </c>
      <c r="BJ235" s="31" t="s">
        <v>39</v>
      </c>
      <c r="BK235" s="31" t="s">
        <v>39</v>
      </c>
      <c r="BL235" s="31" t="s">
        <v>39</v>
      </c>
      <c r="BM235" s="31">
        <v>0</v>
      </c>
      <c r="BN235" s="31" t="s">
        <v>39</v>
      </c>
      <c r="BO235" s="31">
        <v>0</v>
      </c>
      <c r="BP235" s="31">
        <v>0</v>
      </c>
      <c r="BQ235" s="31">
        <v>0</v>
      </c>
      <c r="BR235" s="31" t="s">
        <v>39</v>
      </c>
      <c r="BS235" s="31" t="s">
        <v>39</v>
      </c>
      <c r="BT235" s="31" t="s">
        <v>39</v>
      </c>
      <c r="BU235" s="31" t="s">
        <v>39</v>
      </c>
      <c r="BV235" s="31" t="s">
        <v>39</v>
      </c>
      <c r="BW235" s="31" t="s">
        <v>39</v>
      </c>
      <c r="BX235" s="31">
        <v>0.19</v>
      </c>
      <c r="BY235" s="31">
        <v>0.17</v>
      </c>
      <c r="BZ235" s="31">
        <v>0.18</v>
      </c>
    </row>
    <row r="236" spans="1:78" x14ac:dyDescent="0.25">
      <c r="A236">
        <v>204</v>
      </c>
      <c r="B236" t="s">
        <v>216</v>
      </c>
      <c r="C236" t="s">
        <v>163</v>
      </c>
      <c r="D236" s="32">
        <v>210</v>
      </c>
      <c r="E236" s="32">
        <v>240</v>
      </c>
      <c r="F236" s="32">
        <v>450</v>
      </c>
      <c r="G236" s="31">
        <v>0.67</v>
      </c>
      <c r="H236" s="31">
        <v>0.68</v>
      </c>
      <c r="I236" s="31">
        <v>0.68</v>
      </c>
      <c r="J236" s="31">
        <v>0.66</v>
      </c>
      <c r="K236" s="31">
        <v>0.66</v>
      </c>
      <c r="L236" s="31">
        <v>0.66</v>
      </c>
      <c r="M236" s="31">
        <v>0.03</v>
      </c>
      <c r="N236" s="31">
        <v>0.05</v>
      </c>
      <c r="O236" s="31">
        <v>0.04</v>
      </c>
      <c r="P236" s="31">
        <v>0</v>
      </c>
      <c r="Q236" s="31">
        <v>0</v>
      </c>
      <c r="R236" s="31">
        <v>0</v>
      </c>
      <c r="S236" s="31" t="s">
        <v>39</v>
      </c>
      <c r="T236" s="31" t="s">
        <v>39</v>
      </c>
      <c r="U236" s="31">
        <v>0.02</v>
      </c>
      <c r="V236" s="31">
        <v>0</v>
      </c>
      <c r="W236" s="31">
        <v>0</v>
      </c>
      <c r="X236" s="31">
        <v>0</v>
      </c>
      <c r="Y236" s="31" t="s">
        <v>39</v>
      </c>
      <c r="Z236" s="31">
        <v>0.04</v>
      </c>
      <c r="AA236" s="31">
        <v>0.03</v>
      </c>
      <c r="AB236" s="31">
        <v>0</v>
      </c>
      <c r="AC236" s="31">
        <v>0</v>
      </c>
      <c r="AD236" s="31">
        <v>0</v>
      </c>
      <c r="AE236" s="31">
        <v>0.03</v>
      </c>
      <c r="AF236" s="31">
        <v>0.03</v>
      </c>
      <c r="AG236" s="31">
        <v>0.03</v>
      </c>
      <c r="AH236" s="31">
        <v>0.59</v>
      </c>
      <c r="AI236" s="31">
        <v>0.56000000000000005</v>
      </c>
      <c r="AJ236" s="31">
        <v>0.56999999999999995</v>
      </c>
      <c r="AK236" s="31">
        <v>0.13</v>
      </c>
      <c r="AL236" s="31">
        <v>0.1</v>
      </c>
      <c r="AM236" s="31">
        <v>0.12</v>
      </c>
      <c r="AN236" s="31">
        <v>0</v>
      </c>
      <c r="AO236" s="31" t="s">
        <v>39</v>
      </c>
      <c r="AP236" s="31" t="s">
        <v>39</v>
      </c>
      <c r="AQ236" s="31">
        <v>0.05</v>
      </c>
      <c r="AR236" s="31">
        <v>0.03</v>
      </c>
      <c r="AS236" s="31">
        <v>0.04</v>
      </c>
      <c r="AT236" s="31">
        <v>0.44</v>
      </c>
      <c r="AU236" s="31">
        <v>0.45</v>
      </c>
      <c r="AV236" s="31">
        <v>0.44</v>
      </c>
      <c r="AW236" s="31" t="s">
        <v>39</v>
      </c>
      <c r="AX236" s="31" t="s">
        <v>39</v>
      </c>
      <c r="AY236" s="31" t="s">
        <v>39</v>
      </c>
      <c r="AZ236" s="31">
        <v>0</v>
      </c>
      <c r="BA236" s="31">
        <v>0</v>
      </c>
      <c r="BB236" s="31">
        <v>0</v>
      </c>
      <c r="BC236" s="31" t="s">
        <v>39</v>
      </c>
      <c r="BD236" s="31">
        <v>0.03</v>
      </c>
      <c r="BE236" s="31">
        <v>0.02</v>
      </c>
      <c r="BF236" s="31" t="s">
        <v>39</v>
      </c>
      <c r="BG236" s="31">
        <v>0</v>
      </c>
      <c r="BH236" s="31" t="s">
        <v>39</v>
      </c>
      <c r="BI236" s="31">
        <v>0</v>
      </c>
      <c r="BJ236" s="31">
        <v>0.03</v>
      </c>
      <c r="BK236" s="31">
        <v>0.01</v>
      </c>
      <c r="BL236" s="31">
        <v>0</v>
      </c>
      <c r="BM236" s="31">
        <v>0</v>
      </c>
      <c r="BN236" s="31">
        <v>0</v>
      </c>
      <c r="BO236" s="31">
        <v>0</v>
      </c>
      <c r="BP236" s="31">
        <v>0</v>
      </c>
      <c r="BQ236" s="31">
        <v>0</v>
      </c>
      <c r="BR236" s="31">
        <v>0.11</v>
      </c>
      <c r="BS236" s="31">
        <v>0.09</v>
      </c>
      <c r="BT236" s="31">
        <v>0.1</v>
      </c>
      <c r="BU236" s="31" t="s">
        <v>39</v>
      </c>
      <c r="BV236" s="31" t="s">
        <v>39</v>
      </c>
      <c r="BW236" s="31">
        <v>0.01</v>
      </c>
      <c r="BX236" s="31">
        <v>0.21</v>
      </c>
      <c r="BY236" s="31">
        <v>0.22</v>
      </c>
      <c r="BZ236" s="31">
        <v>0.21</v>
      </c>
    </row>
    <row r="237" spans="1:78" x14ac:dyDescent="0.25">
      <c r="A237">
        <v>876</v>
      </c>
      <c r="B237" t="s">
        <v>217</v>
      </c>
      <c r="C237" t="s">
        <v>153</v>
      </c>
      <c r="D237" s="32">
        <v>220</v>
      </c>
      <c r="E237" s="32">
        <v>270</v>
      </c>
      <c r="F237" s="32">
        <v>490</v>
      </c>
      <c r="G237" s="31">
        <v>0.69</v>
      </c>
      <c r="H237" s="31">
        <v>0.67</v>
      </c>
      <c r="I237" s="31">
        <v>0.68</v>
      </c>
      <c r="J237" s="31">
        <v>0.55000000000000004</v>
      </c>
      <c r="K237" s="31">
        <v>0.54</v>
      </c>
      <c r="L237" s="31">
        <v>0.54</v>
      </c>
      <c r="M237" s="31">
        <v>0.06</v>
      </c>
      <c r="N237" s="31">
        <v>0.06</v>
      </c>
      <c r="O237" s="31">
        <v>0.06</v>
      </c>
      <c r="P237" s="31">
        <v>0</v>
      </c>
      <c r="Q237" s="31">
        <v>0</v>
      </c>
      <c r="R237" s="31">
        <v>0</v>
      </c>
      <c r="S237" s="31">
        <v>0.03</v>
      </c>
      <c r="T237" s="31">
        <v>0.03</v>
      </c>
      <c r="U237" s="31">
        <v>0.03</v>
      </c>
      <c r="V237" s="31">
        <v>0</v>
      </c>
      <c r="W237" s="31">
        <v>0</v>
      </c>
      <c r="X237" s="31">
        <v>0</v>
      </c>
      <c r="Y237" s="31">
        <v>0</v>
      </c>
      <c r="Z237" s="31">
        <v>0</v>
      </c>
      <c r="AA237" s="31">
        <v>0</v>
      </c>
      <c r="AB237" s="31">
        <v>0</v>
      </c>
      <c r="AC237" s="31">
        <v>0</v>
      </c>
      <c r="AD237" s="31">
        <v>0</v>
      </c>
      <c r="AE237" s="31">
        <v>0.1</v>
      </c>
      <c r="AF237" s="31">
        <v>0.06</v>
      </c>
      <c r="AG237" s="31">
        <v>0.08</v>
      </c>
      <c r="AH237" s="31">
        <v>0.45</v>
      </c>
      <c r="AI237" s="31">
        <v>0.45</v>
      </c>
      <c r="AJ237" s="31">
        <v>0.45</v>
      </c>
      <c r="AK237" s="31">
        <v>7.0000000000000007E-2</v>
      </c>
      <c r="AL237" s="31">
        <v>0.09</v>
      </c>
      <c r="AM237" s="31">
        <v>0.08</v>
      </c>
      <c r="AN237" s="31" t="s">
        <v>39</v>
      </c>
      <c r="AO237" s="31">
        <v>0</v>
      </c>
      <c r="AP237" s="31" t="s">
        <v>39</v>
      </c>
      <c r="AQ237" s="31">
        <v>0.05</v>
      </c>
      <c r="AR237" s="31">
        <v>0.08</v>
      </c>
      <c r="AS237" s="31">
        <v>7.0000000000000007E-2</v>
      </c>
      <c r="AT237" s="31">
        <v>0.3</v>
      </c>
      <c r="AU237" s="31">
        <v>0.32</v>
      </c>
      <c r="AV237" s="31">
        <v>0.31</v>
      </c>
      <c r="AW237" s="31">
        <v>7.0000000000000007E-2</v>
      </c>
      <c r="AX237" s="31">
        <v>0.04</v>
      </c>
      <c r="AY237" s="31">
        <v>0.05</v>
      </c>
      <c r="AZ237" s="31" t="s">
        <v>39</v>
      </c>
      <c r="BA237" s="31">
        <v>0</v>
      </c>
      <c r="BB237" s="31" t="s">
        <v>39</v>
      </c>
      <c r="BC237" s="31">
        <v>0.1</v>
      </c>
      <c r="BD237" s="31">
        <v>0.12</v>
      </c>
      <c r="BE237" s="31">
        <v>0.12</v>
      </c>
      <c r="BF237" s="31">
        <v>0.05</v>
      </c>
      <c r="BG237" s="31">
        <v>0.09</v>
      </c>
      <c r="BH237" s="31">
        <v>7.0000000000000007E-2</v>
      </c>
      <c r="BI237" s="31">
        <v>0.05</v>
      </c>
      <c r="BJ237" s="31">
        <v>0.03</v>
      </c>
      <c r="BK237" s="31">
        <v>0.04</v>
      </c>
      <c r="BL237" s="31">
        <v>0</v>
      </c>
      <c r="BM237" s="31" t="s">
        <v>39</v>
      </c>
      <c r="BN237" s="31" t="s">
        <v>39</v>
      </c>
      <c r="BO237" s="31">
        <v>0.04</v>
      </c>
      <c r="BP237" s="31" t="s">
        <v>39</v>
      </c>
      <c r="BQ237" s="31">
        <v>0.02</v>
      </c>
      <c r="BR237" s="31">
        <v>0.1</v>
      </c>
      <c r="BS237" s="31">
        <v>0.11</v>
      </c>
      <c r="BT237" s="31">
        <v>0.1</v>
      </c>
      <c r="BU237" s="31">
        <v>0.1</v>
      </c>
      <c r="BV237" s="31">
        <v>0.05</v>
      </c>
      <c r="BW237" s="31">
        <v>7.0000000000000007E-2</v>
      </c>
      <c r="BX237" s="31">
        <v>0.12</v>
      </c>
      <c r="BY237" s="31">
        <v>0.17</v>
      </c>
      <c r="BZ237" s="31">
        <v>0.14000000000000001</v>
      </c>
    </row>
    <row r="238" spans="1:78" x14ac:dyDescent="0.25">
      <c r="A238">
        <v>205</v>
      </c>
      <c r="B238" t="s">
        <v>218</v>
      </c>
      <c r="C238" t="s">
        <v>163</v>
      </c>
      <c r="D238" s="32">
        <v>320</v>
      </c>
      <c r="E238" s="32">
        <v>250</v>
      </c>
      <c r="F238" s="32">
        <v>570</v>
      </c>
      <c r="G238" s="31">
        <v>0.62</v>
      </c>
      <c r="H238" s="31">
        <v>0.66</v>
      </c>
      <c r="I238" s="31">
        <v>0.64</v>
      </c>
      <c r="J238" s="31">
        <v>0.59</v>
      </c>
      <c r="K238" s="31">
        <v>0.64</v>
      </c>
      <c r="L238" s="31">
        <v>0.62</v>
      </c>
      <c r="M238" s="31">
        <v>0.1</v>
      </c>
      <c r="N238" s="31">
        <v>0.13</v>
      </c>
      <c r="O238" s="31">
        <v>0.11</v>
      </c>
      <c r="P238" s="31" t="s">
        <v>39</v>
      </c>
      <c r="Q238" s="31" t="s">
        <v>39</v>
      </c>
      <c r="R238" s="31" t="s">
        <v>39</v>
      </c>
      <c r="S238" s="31" t="s">
        <v>39</v>
      </c>
      <c r="T238" s="31" t="s">
        <v>39</v>
      </c>
      <c r="U238" s="31" t="s">
        <v>39</v>
      </c>
      <c r="V238" s="31" t="s">
        <v>39</v>
      </c>
      <c r="W238" s="31" t="s">
        <v>39</v>
      </c>
      <c r="X238" s="31" t="s">
        <v>39</v>
      </c>
      <c r="Y238" s="31">
        <v>0</v>
      </c>
      <c r="Z238" s="31">
        <v>0</v>
      </c>
      <c r="AA238" s="31">
        <v>0</v>
      </c>
      <c r="AB238" s="31">
        <v>0</v>
      </c>
      <c r="AC238" s="31">
        <v>0</v>
      </c>
      <c r="AD238" s="31">
        <v>0</v>
      </c>
      <c r="AE238" s="31" t="s">
        <v>39</v>
      </c>
      <c r="AF238" s="31" t="s">
        <v>39</v>
      </c>
      <c r="AG238" s="31">
        <v>0.01</v>
      </c>
      <c r="AH238" s="31">
        <v>0.47</v>
      </c>
      <c r="AI238" s="31">
        <v>0.49</v>
      </c>
      <c r="AJ238" s="31">
        <v>0.48</v>
      </c>
      <c r="AK238" s="31">
        <v>0.11</v>
      </c>
      <c r="AL238" s="31">
        <v>0.05</v>
      </c>
      <c r="AM238" s="31">
        <v>0.08</v>
      </c>
      <c r="AN238" s="31">
        <v>0</v>
      </c>
      <c r="AO238" s="31">
        <v>0</v>
      </c>
      <c r="AP238" s="31">
        <v>0</v>
      </c>
      <c r="AQ238" s="31">
        <v>0.03</v>
      </c>
      <c r="AR238" s="31" t="s">
        <v>39</v>
      </c>
      <c r="AS238" s="31">
        <v>0.02</v>
      </c>
      <c r="AT238" s="31">
        <v>0.36</v>
      </c>
      <c r="AU238" s="31">
        <v>0.43</v>
      </c>
      <c r="AV238" s="31">
        <v>0.39</v>
      </c>
      <c r="AW238" s="31" t="s">
        <v>39</v>
      </c>
      <c r="AX238" s="31" t="s">
        <v>39</v>
      </c>
      <c r="AY238" s="31" t="s">
        <v>39</v>
      </c>
      <c r="AZ238" s="31">
        <v>0</v>
      </c>
      <c r="BA238" s="31">
        <v>0</v>
      </c>
      <c r="BB238" s="31">
        <v>0</v>
      </c>
      <c r="BC238" s="31">
        <v>0.02</v>
      </c>
      <c r="BD238" s="31" t="s">
        <v>39</v>
      </c>
      <c r="BE238" s="31">
        <v>0.02</v>
      </c>
      <c r="BF238" s="31" t="s">
        <v>39</v>
      </c>
      <c r="BG238" s="31" t="s">
        <v>39</v>
      </c>
      <c r="BH238" s="31">
        <v>0.01</v>
      </c>
      <c r="BI238" s="31" t="s">
        <v>39</v>
      </c>
      <c r="BJ238" s="31" t="s">
        <v>39</v>
      </c>
      <c r="BK238" s="31" t="s">
        <v>39</v>
      </c>
      <c r="BL238" s="31">
        <v>0</v>
      </c>
      <c r="BM238" s="31">
        <v>0</v>
      </c>
      <c r="BN238" s="31">
        <v>0</v>
      </c>
      <c r="BO238" s="31" t="s">
        <v>39</v>
      </c>
      <c r="BP238" s="31">
        <v>0</v>
      </c>
      <c r="BQ238" s="31" t="s">
        <v>39</v>
      </c>
      <c r="BR238" s="31">
        <v>0.11</v>
      </c>
      <c r="BS238" s="31">
        <v>0.11</v>
      </c>
      <c r="BT238" s="31">
        <v>0.11</v>
      </c>
      <c r="BU238" s="31">
        <v>0.02</v>
      </c>
      <c r="BV238" s="31">
        <v>0.02</v>
      </c>
      <c r="BW238" s="31">
        <v>0.02</v>
      </c>
      <c r="BX238" s="31">
        <v>0.25</v>
      </c>
      <c r="BY238" s="31">
        <v>0.21</v>
      </c>
      <c r="BZ238" s="31">
        <v>0.23</v>
      </c>
    </row>
    <row r="239" spans="1:78" x14ac:dyDescent="0.25">
      <c r="A239">
        <v>850</v>
      </c>
      <c r="B239" t="s">
        <v>219</v>
      </c>
      <c r="C239" t="s">
        <v>167</v>
      </c>
      <c r="D239" s="32">
        <v>5370</v>
      </c>
      <c r="E239" s="32">
        <v>5970</v>
      </c>
      <c r="F239" s="32">
        <v>11330</v>
      </c>
      <c r="G239" s="31">
        <v>0.6</v>
      </c>
      <c r="H239" s="31">
        <v>0.62</v>
      </c>
      <c r="I239" s="31">
        <v>0.61</v>
      </c>
      <c r="J239" s="31">
        <v>0.54</v>
      </c>
      <c r="K239" s="31">
        <v>0.56000000000000005</v>
      </c>
      <c r="L239" s="31">
        <v>0.55000000000000004</v>
      </c>
      <c r="M239" s="31">
        <v>0.09</v>
      </c>
      <c r="N239" s="31">
        <v>7.0000000000000007E-2</v>
      </c>
      <c r="O239" s="31">
        <v>7.0000000000000007E-2</v>
      </c>
      <c r="P239" s="31" t="s">
        <v>39</v>
      </c>
      <c r="Q239" s="31" t="s">
        <v>39</v>
      </c>
      <c r="R239" s="31" t="s">
        <v>39</v>
      </c>
      <c r="S239" s="31">
        <v>0.04</v>
      </c>
      <c r="T239" s="31">
        <v>0.04</v>
      </c>
      <c r="U239" s="31">
        <v>0.04</v>
      </c>
      <c r="V239" s="31" t="s">
        <v>38</v>
      </c>
      <c r="W239" s="31" t="s">
        <v>39</v>
      </c>
      <c r="X239" s="31" t="s">
        <v>38</v>
      </c>
      <c r="Y239" s="31">
        <v>0.03</v>
      </c>
      <c r="Z239" s="31">
        <v>0.03</v>
      </c>
      <c r="AA239" s="31">
        <v>0.03</v>
      </c>
      <c r="AB239" s="31">
        <v>0</v>
      </c>
      <c r="AC239" s="31" t="s">
        <v>39</v>
      </c>
      <c r="AD239" s="31" t="s">
        <v>39</v>
      </c>
      <c r="AE239" s="31">
        <v>7.0000000000000007E-2</v>
      </c>
      <c r="AF239" s="31">
        <v>0.04</v>
      </c>
      <c r="AG239" s="31">
        <v>0.05</v>
      </c>
      <c r="AH239" s="31">
        <v>0.39</v>
      </c>
      <c r="AI239" s="31">
        <v>0.42</v>
      </c>
      <c r="AJ239" s="31">
        <v>0.41</v>
      </c>
      <c r="AK239" s="31">
        <v>0.17</v>
      </c>
      <c r="AL239" s="31">
        <v>0.19</v>
      </c>
      <c r="AM239" s="31">
        <v>0.18</v>
      </c>
      <c r="AN239" s="31">
        <v>0.01</v>
      </c>
      <c r="AO239" s="31">
        <v>0.01</v>
      </c>
      <c r="AP239" s="31">
        <v>0.01</v>
      </c>
      <c r="AQ239" s="31">
        <v>0.1</v>
      </c>
      <c r="AR239" s="31">
        <v>0.12</v>
      </c>
      <c r="AS239" s="31">
        <v>0.11</v>
      </c>
      <c r="AT239" s="31">
        <v>0.21</v>
      </c>
      <c r="AU239" s="31">
        <v>0.22</v>
      </c>
      <c r="AV239" s="31">
        <v>0.22</v>
      </c>
      <c r="AW239" s="31">
        <v>0.01</v>
      </c>
      <c r="AX239" s="31">
        <v>0.01</v>
      </c>
      <c r="AY239" s="31">
        <v>0.01</v>
      </c>
      <c r="AZ239" s="31" t="s">
        <v>39</v>
      </c>
      <c r="BA239" s="31" t="s">
        <v>39</v>
      </c>
      <c r="BB239" s="31" t="s">
        <v>39</v>
      </c>
      <c r="BC239" s="31">
        <v>0.06</v>
      </c>
      <c r="BD239" s="31">
        <v>0.05</v>
      </c>
      <c r="BE239" s="31">
        <v>0.06</v>
      </c>
      <c r="BF239" s="31">
        <v>0.02</v>
      </c>
      <c r="BG239" s="31">
        <v>0.02</v>
      </c>
      <c r="BH239" s="31">
        <v>0.02</v>
      </c>
      <c r="BI239" s="31">
        <v>0.03</v>
      </c>
      <c r="BJ239" s="31">
        <v>0.04</v>
      </c>
      <c r="BK239" s="31">
        <v>0.03</v>
      </c>
      <c r="BL239" s="31" t="s">
        <v>39</v>
      </c>
      <c r="BM239" s="31" t="s">
        <v>39</v>
      </c>
      <c r="BN239" s="31" t="s">
        <v>39</v>
      </c>
      <c r="BO239" s="31" t="s">
        <v>38</v>
      </c>
      <c r="BP239" s="31" t="s">
        <v>38</v>
      </c>
      <c r="BQ239" s="31" t="s">
        <v>38</v>
      </c>
      <c r="BR239" s="31">
        <v>0.13</v>
      </c>
      <c r="BS239" s="31">
        <v>0.13</v>
      </c>
      <c r="BT239" s="31">
        <v>0.13</v>
      </c>
      <c r="BU239" s="31">
        <v>0.03</v>
      </c>
      <c r="BV239" s="31">
        <v>0.02</v>
      </c>
      <c r="BW239" s="31">
        <v>0.02</v>
      </c>
      <c r="BX239" s="31">
        <v>0.25</v>
      </c>
      <c r="BY239" s="31">
        <v>0.23</v>
      </c>
      <c r="BZ239" s="31">
        <v>0.24</v>
      </c>
    </row>
    <row r="240" spans="1:78" x14ac:dyDescent="0.25">
      <c r="A240">
        <v>309</v>
      </c>
      <c r="B240" t="s">
        <v>220</v>
      </c>
      <c r="C240" t="s">
        <v>163</v>
      </c>
      <c r="D240" s="32">
        <v>160</v>
      </c>
      <c r="E240" s="32">
        <v>140</v>
      </c>
      <c r="F240" s="32">
        <v>300</v>
      </c>
      <c r="G240" s="31">
        <v>0.55000000000000004</v>
      </c>
      <c r="H240" s="31">
        <v>0.45</v>
      </c>
      <c r="I240" s="31">
        <v>0.5</v>
      </c>
      <c r="J240" s="31">
        <v>0.48</v>
      </c>
      <c r="K240" s="31">
        <v>0.39</v>
      </c>
      <c r="L240" s="31">
        <v>0.44</v>
      </c>
      <c r="M240" s="31">
        <v>0.12</v>
      </c>
      <c r="N240" s="31">
        <v>0.14000000000000001</v>
      </c>
      <c r="O240" s="31">
        <v>0.13</v>
      </c>
      <c r="P240" s="31">
        <v>0</v>
      </c>
      <c r="Q240" s="31">
        <v>0</v>
      </c>
      <c r="R240" s="31">
        <v>0</v>
      </c>
      <c r="S240" s="31" t="s">
        <v>39</v>
      </c>
      <c r="T240" s="31" t="s">
        <v>39</v>
      </c>
      <c r="U240" s="31" t="s">
        <v>39</v>
      </c>
      <c r="V240" s="31">
        <v>0</v>
      </c>
      <c r="W240" s="31">
        <v>0</v>
      </c>
      <c r="X240" s="31">
        <v>0</v>
      </c>
      <c r="Y240" s="31" t="s">
        <v>39</v>
      </c>
      <c r="Z240" s="31">
        <v>0</v>
      </c>
      <c r="AA240" s="31" t="s">
        <v>39</v>
      </c>
      <c r="AB240" s="31">
        <v>0</v>
      </c>
      <c r="AC240" s="31">
        <v>0</v>
      </c>
      <c r="AD240" s="31">
        <v>0</v>
      </c>
      <c r="AE240" s="31">
        <v>0.06</v>
      </c>
      <c r="AF240" s="31" t="s">
        <v>39</v>
      </c>
      <c r="AG240" s="31">
        <v>0.04</v>
      </c>
      <c r="AH240" s="31">
        <v>0.34</v>
      </c>
      <c r="AI240" s="31">
        <v>0.23</v>
      </c>
      <c r="AJ240" s="31">
        <v>0.28999999999999998</v>
      </c>
      <c r="AK240" s="31">
        <v>0</v>
      </c>
      <c r="AL240" s="31">
        <v>0</v>
      </c>
      <c r="AM240" s="31">
        <v>0</v>
      </c>
      <c r="AN240" s="31">
        <v>0</v>
      </c>
      <c r="AO240" s="31">
        <v>0</v>
      </c>
      <c r="AP240" s="31">
        <v>0</v>
      </c>
      <c r="AQ240" s="31">
        <v>0</v>
      </c>
      <c r="AR240" s="31">
        <v>0</v>
      </c>
      <c r="AS240" s="31">
        <v>0</v>
      </c>
      <c r="AT240" s="31">
        <v>0.31</v>
      </c>
      <c r="AU240" s="31">
        <v>0.22</v>
      </c>
      <c r="AV240" s="31">
        <v>0.27</v>
      </c>
      <c r="AW240" s="31">
        <v>0.04</v>
      </c>
      <c r="AX240" s="31" t="s">
        <v>39</v>
      </c>
      <c r="AY240" s="31">
        <v>0.03</v>
      </c>
      <c r="AZ240" s="31">
        <v>0</v>
      </c>
      <c r="BA240" s="31">
        <v>0</v>
      </c>
      <c r="BB240" s="31">
        <v>0</v>
      </c>
      <c r="BC240" s="31">
        <v>0.06</v>
      </c>
      <c r="BD240" s="31">
        <v>0.06</v>
      </c>
      <c r="BE240" s="31">
        <v>0.06</v>
      </c>
      <c r="BF240" s="31" t="s">
        <v>39</v>
      </c>
      <c r="BG240" s="31" t="s">
        <v>39</v>
      </c>
      <c r="BH240" s="31">
        <v>0.03</v>
      </c>
      <c r="BI240" s="31" t="s">
        <v>39</v>
      </c>
      <c r="BJ240" s="31" t="s">
        <v>39</v>
      </c>
      <c r="BK240" s="31">
        <v>0.03</v>
      </c>
      <c r="BL240" s="31">
        <v>0</v>
      </c>
      <c r="BM240" s="31">
        <v>0</v>
      </c>
      <c r="BN240" s="31">
        <v>0</v>
      </c>
      <c r="BO240" s="31" t="s">
        <v>39</v>
      </c>
      <c r="BP240" s="31" t="s">
        <v>39</v>
      </c>
      <c r="BQ240" s="31" t="s">
        <v>39</v>
      </c>
      <c r="BR240" s="31">
        <v>0.12</v>
      </c>
      <c r="BS240" s="31">
        <v>0.13</v>
      </c>
      <c r="BT240" s="31">
        <v>0.13</v>
      </c>
      <c r="BU240" s="31" t="s">
        <v>39</v>
      </c>
      <c r="BV240" s="31">
        <v>0.04</v>
      </c>
      <c r="BW240" s="31">
        <v>0.04</v>
      </c>
      <c r="BX240" s="31">
        <v>0.3</v>
      </c>
      <c r="BY240" s="31">
        <v>0.37</v>
      </c>
      <c r="BZ240" s="31">
        <v>0.33</v>
      </c>
    </row>
    <row r="241" spans="1:78" x14ac:dyDescent="0.25">
      <c r="A241">
        <v>310</v>
      </c>
      <c r="B241" t="s">
        <v>221</v>
      </c>
      <c r="C241" t="s">
        <v>165</v>
      </c>
      <c r="D241" s="32">
        <v>650</v>
      </c>
      <c r="E241" s="32">
        <v>730</v>
      </c>
      <c r="F241" s="32">
        <v>1380</v>
      </c>
      <c r="G241" s="31">
        <v>0.74</v>
      </c>
      <c r="H241" s="31">
        <v>0.78</v>
      </c>
      <c r="I241" s="31">
        <v>0.76</v>
      </c>
      <c r="J241" s="31">
        <v>0.71</v>
      </c>
      <c r="K241" s="31">
        <v>0.76</v>
      </c>
      <c r="L241" s="31">
        <v>0.74</v>
      </c>
      <c r="M241" s="31">
        <v>7.0000000000000007E-2</v>
      </c>
      <c r="N241" s="31">
        <v>0.1</v>
      </c>
      <c r="O241" s="31">
        <v>0.09</v>
      </c>
      <c r="P241" s="31">
        <v>0.01</v>
      </c>
      <c r="Q241" s="31">
        <v>0.01</v>
      </c>
      <c r="R241" s="31">
        <v>0.01</v>
      </c>
      <c r="S241" s="31">
        <v>0.02</v>
      </c>
      <c r="T241" s="31">
        <v>0.01</v>
      </c>
      <c r="U241" s="31">
        <v>0.02</v>
      </c>
      <c r="V241" s="31" t="s">
        <v>39</v>
      </c>
      <c r="W241" s="31">
        <v>0</v>
      </c>
      <c r="X241" s="31" t="s">
        <v>39</v>
      </c>
      <c r="Y241" s="31">
        <v>0</v>
      </c>
      <c r="Z241" s="31">
        <v>0</v>
      </c>
      <c r="AA241" s="31">
        <v>0</v>
      </c>
      <c r="AB241" s="31">
        <v>0</v>
      </c>
      <c r="AC241" s="31">
        <v>0</v>
      </c>
      <c r="AD241" s="31">
        <v>0</v>
      </c>
      <c r="AE241" s="31">
        <v>0.04</v>
      </c>
      <c r="AF241" s="31">
        <v>0.02</v>
      </c>
      <c r="AG241" s="31">
        <v>0.03</v>
      </c>
      <c r="AH241" s="31">
        <v>0.6</v>
      </c>
      <c r="AI241" s="31">
        <v>0.64</v>
      </c>
      <c r="AJ241" s="31">
        <v>0.62</v>
      </c>
      <c r="AK241" s="31">
        <v>0.23</v>
      </c>
      <c r="AL241" s="31">
        <v>0.24</v>
      </c>
      <c r="AM241" s="31">
        <v>0.24</v>
      </c>
      <c r="AN241" s="31" t="s">
        <v>39</v>
      </c>
      <c r="AO241" s="31" t="s">
        <v>39</v>
      </c>
      <c r="AP241" s="31" t="s">
        <v>38</v>
      </c>
      <c r="AQ241" s="31">
        <v>0.14000000000000001</v>
      </c>
      <c r="AR241" s="31">
        <v>0.14000000000000001</v>
      </c>
      <c r="AS241" s="31">
        <v>0.14000000000000001</v>
      </c>
      <c r="AT241" s="31">
        <v>0.37</v>
      </c>
      <c r="AU241" s="31">
        <v>0.4</v>
      </c>
      <c r="AV241" s="31">
        <v>0.39</v>
      </c>
      <c r="AW241" s="31" t="s">
        <v>39</v>
      </c>
      <c r="AX241" s="31" t="s">
        <v>39</v>
      </c>
      <c r="AY241" s="31" t="s">
        <v>39</v>
      </c>
      <c r="AZ241" s="31">
        <v>0</v>
      </c>
      <c r="BA241" s="31">
        <v>0</v>
      </c>
      <c r="BB241" s="31">
        <v>0</v>
      </c>
      <c r="BC241" s="31">
        <v>0.02</v>
      </c>
      <c r="BD241" s="31">
        <v>0.02</v>
      </c>
      <c r="BE241" s="31">
        <v>0.02</v>
      </c>
      <c r="BF241" s="31">
        <v>0.02</v>
      </c>
      <c r="BG241" s="31" t="s">
        <v>39</v>
      </c>
      <c r="BH241" s="31">
        <v>0.01</v>
      </c>
      <c r="BI241" s="31" t="s">
        <v>39</v>
      </c>
      <c r="BJ241" s="31">
        <v>0.01</v>
      </c>
      <c r="BK241" s="31">
        <v>0.01</v>
      </c>
      <c r="BL241" s="31">
        <v>0</v>
      </c>
      <c r="BM241" s="31">
        <v>0</v>
      </c>
      <c r="BN241" s="31">
        <v>0</v>
      </c>
      <c r="BO241" s="31" t="s">
        <v>39</v>
      </c>
      <c r="BP241" s="31">
        <v>0</v>
      </c>
      <c r="BQ241" s="31" t="s">
        <v>39</v>
      </c>
      <c r="BR241" s="31">
        <v>0.08</v>
      </c>
      <c r="BS241" s="31">
        <v>7.0000000000000007E-2</v>
      </c>
      <c r="BT241" s="31">
        <v>0.08</v>
      </c>
      <c r="BU241" s="31">
        <v>0.01</v>
      </c>
      <c r="BV241" s="31" t="s">
        <v>39</v>
      </c>
      <c r="BW241" s="31">
        <v>0.01</v>
      </c>
      <c r="BX241" s="31">
        <v>0.16</v>
      </c>
      <c r="BY241" s="31">
        <v>0.14000000000000001</v>
      </c>
      <c r="BZ241" s="31">
        <v>0.15</v>
      </c>
    </row>
    <row r="242" spans="1:78" x14ac:dyDescent="0.25">
      <c r="A242">
        <v>805</v>
      </c>
      <c r="B242" t="s">
        <v>222</v>
      </c>
      <c r="C242" t="s">
        <v>151</v>
      </c>
      <c r="D242" s="32">
        <v>340</v>
      </c>
      <c r="E242" s="32">
        <v>360</v>
      </c>
      <c r="F242" s="32">
        <v>700</v>
      </c>
      <c r="G242" s="31">
        <v>0.77</v>
      </c>
      <c r="H242" s="31">
        <v>0.75</v>
      </c>
      <c r="I242" s="31">
        <v>0.76</v>
      </c>
      <c r="J242" s="31">
        <v>0.71</v>
      </c>
      <c r="K242" s="31">
        <v>0.69</v>
      </c>
      <c r="L242" s="31">
        <v>0.7</v>
      </c>
      <c r="M242" s="31">
        <v>0.08</v>
      </c>
      <c r="N242" s="31">
        <v>0.06</v>
      </c>
      <c r="O242" s="31">
        <v>7.0000000000000007E-2</v>
      </c>
      <c r="P242" s="31">
        <v>0</v>
      </c>
      <c r="Q242" s="31">
        <v>0</v>
      </c>
      <c r="R242" s="31">
        <v>0</v>
      </c>
      <c r="S242" s="31">
        <v>0.05</v>
      </c>
      <c r="T242" s="31">
        <v>0.03</v>
      </c>
      <c r="U242" s="31">
        <v>0.04</v>
      </c>
      <c r="V242" s="31">
        <v>0</v>
      </c>
      <c r="W242" s="31">
        <v>0</v>
      </c>
      <c r="X242" s="31">
        <v>0</v>
      </c>
      <c r="Y242" s="31">
        <v>0.17</v>
      </c>
      <c r="Z242" s="31">
        <v>0.11</v>
      </c>
      <c r="AA242" s="31">
        <v>0.14000000000000001</v>
      </c>
      <c r="AB242" s="31">
        <v>0</v>
      </c>
      <c r="AC242" s="31">
        <v>0</v>
      </c>
      <c r="AD242" s="31">
        <v>0</v>
      </c>
      <c r="AE242" s="31">
        <v>0.14000000000000001</v>
      </c>
      <c r="AF242" s="31">
        <v>0.06</v>
      </c>
      <c r="AG242" s="31">
        <v>0.1</v>
      </c>
      <c r="AH242" s="31">
        <v>0.41</v>
      </c>
      <c r="AI242" s="31">
        <v>0.49</v>
      </c>
      <c r="AJ242" s="31">
        <v>0.45</v>
      </c>
      <c r="AK242" s="31">
        <v>7.0000000000000007E-2</v>
      </c>
      <c r="AL242" s="31">
        <v>0.12</v>
      </c>
      <c r="AM242" s="31">
        <v>0.09</v>
      </c>
      <c r="AN242" s="31">
        <v>0</v>
      </c>
      <c r="AO242" s="31" t="s">
        <v>39</v>
      </c>
      <c r="AP242" s="31" t="s">
        <v>39</v>
      </c>
      <c r="AQ242" s="31">
        <v>0.06</v>
      </c>
      <c r="AR242" s="31">
        <v>0.11</v>
      </c>
      <c r="AS242" s="31">
        <v>0.09</v>
      </c>
      <c r="AT242" s="31">
        <v>0.33</v>
      </c>
      <c r="AU242" s="31">
        <v>0.37</v>
      </c>
      <c r="AV242" s="31">
        <v>0.35</v>
      </c>
      <c r="AW242" s="31" t="s">
        <v>39</v>
      </c>
      <c r="AX242" s="31" t="s">
        <v>39</v>
      </c>
      <c r="AY242" s="31" t="s">
        <v>39</v>
      </c>
      <c r="AZ242" s="31">
        <v>0</v>
      </c>
      <c r="BA242" s="31">
        <v>0</v>
      </c>
      <c r="BB242" s="31">
        <v>0</v>
      </c>
      <c r="BC242" s="31">
        <v>0.06</v>
      </c>
      <c r="BD242" s="31">
        <v>0.03</v>
      </c>
      <c r="BE242" s="31">
        <v>0.04</v>
      </c>
      <c r="BF242" s="31">
        <v>0.03</v>
      </c>
      <c r="BG242" s="31" t="s">
        <v>39</v>
      </c>
      <c r="BH242" s="31">
        <v>0.02</v>
      </c>
      <c r="BI242" s="31">
        <v>0.03</v>
      </c>
      <c r="BJ242" s="31">
        <v>0.02</v>
      </c>
      <c r="BK242" s="31">
        <v>0.02</v>
      </c>
      <c r="BL242" s="31">
        <v>0</v>
      </c>
      <c r="BM242" s="31">
        <v>0</v>
      </c>
      <c r="BN242" s="31">
        <v>0</v>
      </c>
      <c r="BO242" s="31" t="s">
        <v>39</v>
      </c>
      <c r="BP242" s="31">
        <v>0.02</v>
      </c>
      <c r="BQ242" s="31">
        <v>0.02</v>
      </c>
      <c r="BR242" s="31">
        <v>0.11</v>
      </c>
      <c r="BS242" s="31">
        <v>0.13</v>
      </c>
      <c r="BT242" s="31">
        <v>0.12</v>
      </c>
      <c r="BU242" s="31">
        <v>0.05</v>
      </c>
      <c r="BV242" s="31">
        <v>0.04</v>
      </c>
      <c r="BW242" s="31">
        <v>0.05</v>
      </c>
      <c r="BX242" s="31">
        <v>7.0000000000000007E-2</v>
      </c>
      <c r="BY242" s="31">
        <v>0.08</v>
      </c>
      <c r="BZ242" s="31">
        <v>7.0000000000000007E-2</v>
      </c>
    </row>
    <row r="243" spans="1:78" x14ac:dyDescent="0.25">
      <c r="A243">
        <v>311</v>
      </c>
      <c r="B243" t="s">
        <v>223</v>
      </c>
      <c r="C243" t="s">
        <v>165</v>
      </c>
      <c r="D243" s="32">
        <v>860</v>
      </c>
      <c r="E243" s="32">
        <v>870</v>
      </c>
      <c r="F243" s="32">
        <v>1730</v>
      </c>
      <c r="G243" s="31">
        <v>0.78</v>
      </c>
      <c r="H243" s="31">
        <v>0.81</v>
      </c>
      <c r="I243" s="31">
        <v>0.8</v>
      </c>
      <c r="J243" s="31">
        <v>0.66</v>
      </c>
      <c r="K243" s="31">
        <v>0.68</v>
      </c>
      <c r="L243" s="31">
        <v>0.67</v>
      </c>
      <c r="M243" s="31">
        <v>0.17</v>
      </c>
      <c r="N243" s="31">
        <v>0.16</v>
      </c>
      <c r="O243" s="31">
        <v>0.16</v>
      </c>
      <c r="P243" s="31">
        <v>0</v>
      </c>
      <c r="Q243" s="31">
        <v>0</v>
      </c>
      <c r="R243" s="31">
        <v>0</v>
      </c>
      <c r="S243" s="31">
        <v>0.04</v>
      </c>
      <c r="T243" s="31">
        <v>0.06</v>
      </c>
      <c r="U243" s="31">
        <v>0.05</v>
      </c>
      <c r="V243" s="31">
        <v>0</v>
      </c>
      <c r="W243" s="31">
        <v>0</v>
      </c>
      <c r="X243" s="31">
        <v>0</v>
      </c>
      <c r="Y243" s="31">
        <v>0.1</v>
      </c>
      <c r="Z243" s="31">
        <v>7.0000000000000007E-2</v>
      </c>
      <c r="AA243" s="31">
        <v>0.08</v>
      </c>
      <c r="AB243" s="31">
        <v>0</v>
      </c>
      <c r="AC243" s="31">
        <v>0</v>
      </c>
      <c r="AD243" s="31">
        <v>0</v>
      </c>
      <c r="AE243" s="31">
        <v>7.0000000000000007E-2</v>
      </c>
      <c r="AF243" s="31">
        <v>0.06</v>
      </c>
      <c r="AG243" s="31">
        <v>7.0000000000000007E-2</v>
      </c>
      <c r="AH243" s="31">
        <v>0.36</v>
      </c>
      <c r="AI243" s="31">
        <v>0.39</v>
      </c>
      <c r="AJ243" s="31">
        <v>0.38</v>
      </c>
      <c r="AK243" s="31">
        <v>0.1</v>
      </c>
      <c r="AL243" s="31">
        <v>0.1</v>
      </c>
      <c r="AM243" s="31">
        <v>0.1</v>
      </c>
      <c r="AN243" s="31" t="s">
        <v>39</v>
      </c>
      <c r="AO243" s="31">
        <v>0</v>
      </c>
      <c r="AP243" s="31" t="s">
        <v>39</v>
      </c>
      <c r="AQ243" s="31">
        <v>0.05</v>
      </c>
      <c r="AR243" s="31">
        <v>0.03</v>
      </c>
      <c r="AS243" s="31">
        <v>0.04</v>
      </c>
      <c r="AT243" s="31">
        <v>0.24</v>
      </c>
      <c r="AU243" s="31">
        <v>0.27</v>
      </c>
      <c r="AV243" s="31">
        <v>0.26</v>
      </c>
      <c r="AW243" s="31">
        <v>0.02</v>
      </c>
      <c r="AX243" s="31">
        <v>0.02</v>
      </c>
      <c r="AY243" s="31">
        <v>0.02</v>
      </c>
      <c r="AZ243" s="31">
        <v>0</v>
      </c>
      <c r="BA243" s="31">
        <v>0</v>
      </c>
      <c r="BB243" s="31">
        <v>0</v>
      </c>
      <c r="BC243" s="31">
        <v>0.11</v>
      </c>
      <c r="BD243" s="31">
        <v>0.13</v>
      </c>
      <c r="BE243" s="31">
        <v>0.12</v>
      </c>
      <c r="BF243" s="31">
        <v>7.0000000000000007E-2</v>
      </c>
      <c r="BG243" s="31">
        <v>0.06</v>
      </c>
      <c r="BH243" s="31">
        <v>7.0000000000000007E-2</v>
      </c>
      <c r="BI243" s="31">
        <v>0.03</v>
      </c>
      <c r="BJ243" s="31">
        <v>0.06</v>
      </c>
      <c r="BK243" s="31">
        <v>0.05</v>
      </c>
      <c r="BL243" s="31" t="s">
        <v>39</v>
      </c>
      <c r="BM243" s="31" t="s">
        <v>39</v>
      </c>
      <c r="BN243" s="31" t="s">
        <v>39</v>
      </c>
      <c r="BO243" s="31">
        <v>0.01</v>
      </c>
      <c r="BP243" s="31" t="s">
        <v>39</v>
      </c>
      <c r="BQ243" s="31">
        <v>0.01</v>
      </c>
      <c r="BR243" s="31">
        <v>7.0000000000000007E-2</v>
      </c>
      <c r="BS243" s="31">
        <v>7.0000000000000007E-2</v>
      </c>
      <c r="BT243" s="31">
        <v>7.0000000000000007E-2</v>
      </c>
      <c r="BU243" s="31">
        <v>0.03</v>
      </c>
      <c r="BV243" s="31">
        <v>0.02</v>
      </c>
      <c r="BW243" s="31">
        <v>0.02</v>
      </c>
      <c r="BX243" s="31">
        <v>0.12</v>
      </c>
      <c r="BY243" s="31">
        <v>0.1</v>
      </c>
      <c r="BZ243" s="31">
        <v>0.11</v>
      </c>
    </row>
    <row r="244" spans="1:78" x14ac:dyDescent="0.25">
      <c r="A244">
        <v>884</v>
      </c>
      <c r="B244" t="s">
        <v>224</v>
      </c>
      <c r="C244" t="s">
        <v>159</v>
      </c>
      <c r="D244" s="32">
        <v>470</v>
      </c>
      <c r="E244" s="32">
        <v>550</v>
      </c>
      <c r="F244" s="32">
        <v>1020</v>
      </c>
      <c r="G244" s="31">
        <v>0.77</v>
      </c>
      <c r="H244" s="31">
        <v>0.77</v>
      </c>
      <c r="I244" s="31">
        <v>0.77</v>
      </c>
      <c r="J244" s="31">
        <v>0.69</v>
      </c>
      <c r="K244" s="31">
        <v>0.7</v>
      </c>
      <c r="L244" s="31">
        <v>0.69</v>
      </c>
      <c r="M244" s="31">
        <v>0.08</v>
      </c>
      <c r="N244" s="31">
        <v>0.08</v>
      </c>
      <c r="O244" s="31">
        <v>0.08</v>
      </c>
      <c r="P244" s="31">
        <v>0</v>
      </c>
      <c r="Q244" s="31">
        <v>0</v>
      </c>
      <c r="R244" s="31">
        <v>0</v>
      </c>
      <c r="S244" s="31">
        <v>0.04</v>
      </c>
      <c r="T244" s="31">
        <v>0.05</v>
      </c>
      <c r="U244" s="31">
        <v>0.05</v>
      </c>
      <c r="V244" s="31">
        <v>0</v>
      </c>
      <c r="W244" s="31">
        <v>0</v>
      </c>
      <c r="X244" s="31">
        <v>0</v>
      </c>
      <c r="Y244" s="31">
        <v>0.1</v>
      </c>
      <c r="Z244" s="31">
        <v>0.09</v>
      </c>
      <c r="AA244" s="31">
        <v>0.1</v>
      </c>
      <c r="AB244" s="31">
        <v>0</v>
      </c>
      <c r="AC244" s="31">
        <v>0</v>
      </c>
      <c r="AD244" s="31">
        <v>0</v>
      </c>
      <c r="AE244" s="31">
        <v>0.06</v>
      </c>
      <c r="AF244" s="31">
        <v>0.06</v>
      </c>
      <c r="AG244" s="31">
        <v>0.06</v>
      </c>
      <c r="AH244" s="31">
        <v>0.46</v>
      </c>
      <c r="AI244" s="31">
        <v>0.48</v>
      </c>
      <c r="AJ244" s="31">
        <v>0.47</v>
      </c>
      <c r="AK244" s="31">
        <v>0.25</v>
      </c>
      <c r="AL244" s="31">
        <v>0.22</v>
      </c>
      <c r="AM244" s="31">
        <v>0.23</v>
      </c>
      <c r="AN244" s="31">
        <v>0.02</v>
      </c>
      <c r="AO244" s="31">
        <v>0.02</v>
      </c>
      <c r="AP244" s="31">
        <v>0.02</v>
      </c>
      <c r="AQ244" s="31">
        <v>0.16</v>
      </c>
      <c r="AR244" s="31">
        <v>0.15</v>
      </c>
      <c r="AS244" s="31">
        <v>0.16</v>
      </c>
      <c r="AT244" s="31">
        <v>0.19</v>
      </c>
      <c r="AU244" s="31">
        <v>0.24</v>
      </c>
      <c r="AV244" s="31">
        <v>0.22</v>
      </c>
      <c r="AW244" s="31">
        <v>0.02</v>
      </c>
      <c r="AX244" s="31">
        <v>0.02</v>
      </c>
      <c r="AY244" s="31">
        <v>0.02</v>
      </c>
      <c r="AZ244" s="31">
        <v>0</v>
      </c>
      <c r="BA244" s="31">
        <v>0</v>
      </c>
      <c r="BB244" s="31">
        <v>0</v>
      </c>
      <c r="BC244" s="31">
        <v>0.08</v>
      </c>
      <c r="BD244" s="31">
        <v>0.06</v>
      </c>
      <c r="BE244" s="31">
        <v>7.0000000000000007E-2</v>
      </c>
      <c r="BF244" s="31" t="s">
        <v>39</v>
      </c>
      <c r="BG244" s="31" t="s">
        <v>39</v>
      </c>
      <c r="BH244" s="31" t="s">
        <v>39</v>
      </c>
      <c r="BI244" s="31">
        <v>7.0000000000000007E-2</v>
      </c>
      <c r="BJ244" s="31">
        <v>0.06</v>
      </c>
      <c r="BK244" s="31">
        <v>7.0000000000000007E-2</v>
      </c>
      <c r="BL244" s="31">
        <v>0</v>
      </c>
      <c r="BM244" s="31">
        <v>0</v>
      </c>
      <c r="BN244" s="31">
        <v>0</v>
      </c>
      <c r="BO244" s="31" t="s">
        <v>39</v>
      </c>
      <c r="BP244" s="31" t="s">
        <v>39</v>
      </c>
      <c r="BQ244" s="31" t="s">
        <v>39</v>
      </c>
      <c r="BR244" s="31">
        <v>0.06</v>
      </c>
      <c r="BS244" s="31">
        <v>7.0000000000000007E-2</v>
      </c>
      <c r="BT244" s="31">
        <v>7.0000000000000007E-2</v>
      </c>
      <c r="BU244" s="31">
        <v>0.02</v>
      </c>
      <c r="BV244" s="31">
        <v>0.01</v>
      </c>
      <c r="BW244" s="31">
        <v>0.02</v>
      </c>
      <c r="BX244" s="31">
        <v>0.15</v>
      </c>
      <c r="BY244" s="31">
        <v>0.15</v>
      </c>
      <c r="BZ244" s="31">
        <v>0.15</v>
      </c>
    </row>
    <row r="245" spans="1:78" x14ac:dyDescent="0.25">
      <c r="A245">
        <v>919</v>
      </c>
      <c r="B245" t="s">
        <v>225</v>
      </c>
      <c r="C245" t="s">
        <v>161</v>
      </c>
      <c r="D245" s="32">
        <v>1410</v>
      </c>
      <c r="E245" s="32">
        <v>1390</v>
      </c>
      <c r="F245" s="32">
        <v>2800</v>
      </c>
      <c r="G245" s="31">
        <v>0.66</v>
      </c>
      <c r="H245" s="31">
        <v>0.61</v>
      </c>
      <c r="I245" s="31">
        <v>0.64</v>
      </c>
      <c r="J245" s="31">
        <v>0.54</v>
      </c>
      <c r="K245" s="31">
        <v>0.46</v>
      </c>
      <c r="L245" s="31">
        <v>0.5</v>
      </c>
      <c r="M245" s="31">
        <v>0.2</v>
      </c>
      <c r="N245" s="31">
        <v>0.16</v>
      </c>
      <c r="O245" s="31">
        <v>0.18</v>
      </c>
      <c r="P245" s="31">
        <v>0</v>
      </c>
      <c r="Q245" s="31" t="s">
        <v>39</v>
      </c>
      <c r="R245" s="31" t="s">
        <v>39</v>
      </c>
      <c r="S245" s="31">
        <v>0.02</v>
      </c>
      <c r="T245" s="31">
        <v>0.02</v>
      </c>
      <c r="U245" s="31">
        <v>0.02</v>
      </c>
      <c r="V245" s="31" t="s">
        <v>39</v>
      </c>
      <c r="W245" s="31" t="s">
        <v>39</v>
      </c>
      <c r="X245" s="31" t="s">
        <v>39</v>
      </c>
      <c r="Y245" s="31" t="s">
        <v>39</v>
      </c>
      <c r="Z245" s="31">
        <v>0</v>
      </c>
      <c r="AA245" s="31" t="s">
        <v>39</v>
      </c>
      <c r="AB245" s="31">
        <v>0</v>
      </c>
      <c r="AC245" s="31">
        <v>0</v>
      </c>
      <c r="AD245" s="31">
        <v>0</v>
      </c>
      <c r="AE245" s="31">
        <v>0.04</v>
      </c>
      <c r="AF245" s="31">
        <v>0.03</v>
      </c>
      <c r="AG245" s="31">
        <v>0.04</v>
      </c>
      <c r="AH245" s="31">
        <v>0.32</v>
      </c>
      <c r="AI245" s="31">
        <v>0.27</v>
      </c>
      <c r="AJ245" s="31">
        <v>0.3</v>
      </c>
      <c r="AK245" s="31">
        <v>0.04</v>
      </c>
      <c r="AL245" s="31">
        <v>0.03</v>
      </c>
      <c r="AM245" s="31">
        <v>0.03</v>
      </c>
      <c r="AN245" s="31">
        <v>0</v>
      </c>
      <c r="AO245" s="31">
        <v>0</v>
      </c>
      <c r="AP245" s="31">
        <v>0</v>
      </c>
      <c r="AQ245" s="31">
        <v>0.02</v>
      </c>
      <c r="AR245" s="31">
        <v>0.01</v>
      </c>
      <c r="AS245" s="31">
        <v>0.01</v>
      </c>
      <c r="AT245" s="31">
        <v>0.27</v>
      </c>
      <c r="AU245" s="31">
        <v>0.23</v>
      </c>
      <c r="AV245" s="31">
        <v>0.25</v>
      </c>
      <c r="AW245" s="31">
        <v>0.01</v>
      </c>
      <c r="AX245" s="31">
        <v>0.02</v>
      </c>
      <c r="AY245" s="31">
        <v>0.02</v>
      </c>
      <c r="AZ245" s="31">
        <v>0</v>
      </c>
      <c r="BA245" s="31" t="s">
        <v>39</v>
      </c>
      <c r="BB245" s="31" t="s">
        <v>39</v>
      </c>
      <c r="BC245" s="31">
        <v>0.11</v>
      </c>
      <c r="BD245" s="31">
        <v>0.15</v>
      </c>
      <c r="BE245" s="31">
        <v>0.13</v>
      </c>
      <c r="BF245" s="31">
        <v>0.05</v>
      </c>
      <c r="BG245" s="31">
        <v>0.05</v>
      </c>
      <c r="BH245" s="31">
        <v>0.05</v>
      </c>
      <c r="BI245" s="31">
        <v>0.06</v>
      </c>
      <c r="BJ245" s="31">
        <v>0.1</v>
      </c>
      <c r="BK245" s="31">
        <v>0.08</v>
      </c>
      <c r="BL245" s="31" t="s">
        <v>39</v>
      </c>
      <c r="BM245" s="31" t="s">
        <v>39</v>
      </c>
      <c r="BN245" s="31" t="s">
        <v>39</v>
      </c>
      <c r="BO245" s="31">
        <v>0.01</v>
      </c>
      <c r="BP245" s="31">
        <v>0.01</v>
      </c>
      <c r="BQ245" s="31">
        <v>0.01</v>
      </c>
      <c r="BR245" s="31">
        <v>0.11</v>
      </c>
      <c r="BS245" s="31">
        <v>0.11</v>
      </c>
      <c r="BT245" s="31">
        <v>0.11</v>
      </c>
      <c r="BU245" s="31">
        <v>0.03</v>
      </c>
      <c r="BV245" s="31">
        <v>0.02</v>
      </c>
      <c r="BW245" s="31">
        <v>0.03</v>
      </c>
      <c r="BX245" s="31">
        <v>0.2</v>
      </c>
      <c r="BY245" s="31">
        <v>0.25</v>
      </c>
      <c r="BZ245" s="31">
        <v>0.23</v>
      </c>
    </row>
    <row r="246" spans="1:78" x14ac:dyDescent="0.25">
      <c r="A246">
        <v>312</v>
      </c>
      <c r="B246" t="s">
        <v>226</v>
      </c>
      <c r="C246" t="s">
        <v>165</v>
      </c>
      <c r="D246" s="32">
        <v>380</v>
      </c>
      <c r="E246" s="32">
        <v>300</v>
      </c>
      <c r="F246" s="32">
        <v>680</v>
      </c>
      <c r="G246" s="31">
        <v>0.67</v>
      </c>
      <c r="H246" s="31">
        <v>0.6</v>
      </c>
      <c r="I246" s="31">
        <v>0.64</v>
      </c>
      <c r="J246" s="31">
        <v>0.64</v>
      </c>
      <c r="K246" s="31">
        <v>0.54</v>
      </c>
      <c r="L246" s="31">
        <v>0.6</v>
      </c>
      <c r="M246" s="31">
        <v>0.04</v>
      </c>
      <c r="N246" s="31">
        <v>0.06</v>
      </c>
      <c r="O246" s="31">
        <v>0.05</v>
      </c>
      <c r="P246" s="31">
        <v>0</v>
      </c>
      <c r="Q246" s="31" t="s">
        <v>39</v>
      </c>
      <c r="R246" s="31" t="s">
        <v>39</v>
      </c>
      <c r="S246" s="31">
        <v>0.03</v>
      </c>
      <c r="T246" s="31">
        <v>0.03</v>
      </c>
      <c r="U246" s="31">
        <v>0.03</v>
      </c>
      <c r="V246" s="31">
        <v>0</v>
      </c>
      <c r="W246" s="31">
        <v>0</v>
      </c>
      <c r="X246" s="31">
        <v>0</v>
      </c>
      <c r="Y246" s="31">
        <v>0</v>
      </c>
      <c r="Z246" s="31">
        <v>0</v>
      </c>
      <c r="AA246" s="31">
        <v>0</v>
      </c>
      <c r="AB246" s="31">
        <v>0</v>
      </c>
      <c r="AC246" s="31">
        <v>0</v>
      </c>
      <c r="AD246" s="31">
        <v>0</v>
      </c>
      <c r="AE246" s="31">
        <v>0.04</v>
      </c>
      <c r="AF246" s="31">
        <v>0.03</v>
      </c>
      <c r="AG246" s="31">
        <v>0.04</v>
      </c>
      <c r="AH246" s="31">
        <v>0.57999999999999996</v>
      </c>
      <c r="AI246" s="31">
        <v>0.46</v>
      </c>
      <c r="AJ246" s="31">
        <v>0.52</v>
      </c>
      <c r="AK246" s="31">
        <v>0.08</v>
      </c>
      <c r="AL246" s="31">
        <v>7.0000000000000007E-2</v>
      </c>
      <c r="AM246" s="31">
        <v>7.0000000000000007E-2</v>
      </c>
      <c r="AN246" s="31">
        <v>0</v>
      </c>
      <c r="AO246" s="31">
        <v>0</v>
      </c>
      <c r="AP246" s="31">
        <v>0</v>
      </c>
      <c r="AQ246" s="31">
        <v>0.02</v>
      </c>
      <c r="AR246" s="31">
        <v>0.03</v>
      </c>
      <c r="AS246" s="31">
        <v>0.02</v>
      </c>
      <c r="AT246" s="31">
        <v>0.44</v>
      </c>
      <c r="AU246" s="31">
        <v>0.39</v>
      </c>
      <c r="AV246" s="31">
        <v>0.41</v>
      </c>
      <c r="AW246" s="31">
        <v>0.06</v>
      </c>
      <c r="AX246" s="31" t="s">
        <v>39</v>
      </c>
      <c r="AY246" s="31">
        <v>0.04</v>
      </c>
      <c r="AZ246" s="31">
        <v>0</v>
      </c>
      <c r="BA246" s="31">
        <v>0</v>
      </c>
      <c r="BB246" s="31">
        <v>0</v>
      </c>
      <c r="BC246" s="31">
        <v>0.03</v>
      </c>
      <c r="BD246" s="31">
        <v>0.05</v>
      </c>
      <c r="BE246" s="31">
        <v>0.04</v>
      </c>
      <c r="BF246" s="31" t="s">
        <v>39</v>
      </c>
      <c r="BG246" s="31" t="s">
        <v>39</v>
      </c>
      <c r="BH246" s="31" t="s">
        <v>39</v>
      </c>
      <c r="BI246" s="31">
        <v>0.03</v>
      </c>
      <c r="BJ246" s="31">
        <v>0.04</v>
      </c>
      <c r="BK246" s="31">
        <v>0.03</v>
      </c>
      <c r="BL246" s="31">
        <v>0</v>
      </c>
      <c r="BM246" s="31">
        <v>0</v>
      </c>
      <c r="BN246" s="31">
        <v>0</v>
      </c>
      <c r="BO246" s="31" t="s">
        <v>39</v>
      </c>
      <c r="BP246" s="31" t="s">
        <v>39</v>
      </c>
      <c r="BQ246" s="31" t="s">
        <v>39</v>
      </c>
      <c r="BR246" s="31">
        <v>0.12</v>
      </c>
      <c r="BS246" s="31">
        <v>0.14000000000000001</v>
      </c>
      <c r="BT246" s="31">
        <v>0.13</v>
      </c>
      <c r="BU246" s="31">
        <v>0.03</v>
      </c>
      <c r="BV246" s="31">
        <v>0.02</v>
      </c>
      <c r="BW246" s="31">
        <v>0.03</v>
      </c>
      <c r="BX246" s="31">
        <v>0.18</v>
      </c>
      <c r="BY246" s="31">
        <v>0.24</v>
      </c>
      <c r="BZ246" s="31">
        <v>0.21</v>
      </c>
    </row>
    <row r="247" spans="1:78" x14ac:dyDescent="0.25">
      <c r="A247">
        <v>313</v>
      </c>
      <c r="B247" t="s">
        <v>227</v>
      </c>
      <c r="C247" t="s">
        <v>165</v>
      </c>
      <c r="D247" s="32">
        <v>190</v>
      </c>
      <c r="E247" s="32">
        <v>240</v>
      </c>
      <c r="F247" s="32">
        <v>430</v>
      </c>
      <c r="G247" s="31">
        <v>0.77</v>
      </c>
      <c r="H247" s="31">
        <v>0.72</v>
      </c>
      <c r="I247" s="31">
        <v>0.75</v>
      </c>
      <c r="J247" s="31">
        <v>0.75</v>
      </c>
      <c r="K247" s="31">
        <v>0.67</v>
      </c>
      <c r="L247" s="31">
        <v>0.7</v>
      </c>
      <c r="M247" s="31">
        <v>0.5</v>
      </c>
      <c r="N247" s="31">
        <v>0.38</v>
      </c>
      <c r="O247" s="31">
        <v>0.43</v>
      </c>
      <c r="P247" s="31">
        <v>0</v>
      </c>
      <c r="Q247" s="31">
        <v>0</v>
      </c>
      <c r="R247" s="31">
        <v>0</v>
      </c>
      <c r="S247" s="31" t="s">
        <v>39</v>
      </c>
      <c r="T247" s="31">
        <v>0.03</v>
      </c>
      <c r="U247" s="31">
        <v>0.02</v>
      </c>
      <c r="V247" s="31" t="s">
        <v>39</v>
      </c>
      <c r="W247" s="31" t="s">
        <v>39</v>
      </c>
      <c r="X247" s="31" t="s">
        <v>39</v>
      </c>
      <c r="Y247" s="31">
        <v>0</v>
      </c>
      <c r="Z247" s="31">
        <v>0</v>
      </c>
      <c r="AA247" s="31">
        <v>0</v>
      </c>
      <c r="AB247" s="31">
        <v>0</v>
      </c>
      <c r="AC247" s="31">
        <v>0</v>
      </c>
      <c r="AD247" s="31">
        <v>0</v>
      </c>
      <c r="AE247" s="31" t="s">
        <v>39</v>
      </c>
      <c r="AF247" s="31">
        <v>0.04</v>
      </c>
      <c r="AG247" s="31">
        <v>0.03</v>
      </c>
      <c r="AH247" s="31">
        <v>0.23</v>
      </c>
      <c r="AI247" s="31">
        <v>0.26</v>
      </c>
      <c r="AJ247" s="31">
        <v>0.25</v>
      </c>
      <c r="AK247" s="31" t="s">
        <v>39</v>
      </c>
      <c r="AL247" s="31" t="s">
        <v>39</v>
      </c>
      <c r="AM247" s="31">
        <v>0.02</v>
      </c>
      <c r="AN247" s="31">
        <v>0</v>
      </c>
      <c r="AO247" s="31">
        <v>0</v>
      </c>
      <c r="AP247" s="31">
        <v>0</v>
      </c>
      <c r="AQ247" s="31" t="s">
        <v>39</v>
      </c>
      <c r="AR247" s="31" t="s">
        <v>39</v>
      </c>
      <c r="AS247" s="31" t="s">
        <v>39</v>
      </c>
      <c r="AT247" s="31">
        <v>0.18</v>
      </c>
      <c r="AU247" s="31">
        <v>0.21</v>
      </c>
      <c r="AV247" s="31">
        <v>0.19</v>
      </c>
      <c r="AW247" s="31" t="s">
        <v>39</v>
      </c>
      <c r="AX247" s="31">
        <v>0.03</v>
      </c>
      <c r="AY247" s="31">
        <v>0.03</v>
      </c>
      <c r="AZ247" s="31">
        <v>0</v>
      </c>
      <c r="BA247" s="31">
        <v>0</v>
      </c>
      <c r="BB247" s="31">
        <v>0</v>
      </c>
      <c r="BC247" s="31" t="s">
        <v>39</v>
      </c>
      <c r="BD247" s="31">
        <v>0.05</v>
      </c>
      <c r="BE247" s="31">
        <v>0.04</v>
      </c>
      <c r="BF247" s="31" t="s">
        <v>39</v>
      </c>
      <c r="BG247" s="31" t="s">
        <v>39</v>
      </c>
      <c r="BH247" s="31" t="s">
        <v>39</v>
      </c>
      <c r="BI247" s="31" t="s">
        <v>39</v>
      </c>
      <c r="BJ247" s="31">
        <v>0.03</v>
      </c>
      <c r="BK247" s="31">
        <v>0.03</v>
      </c>
      <c r="BL247" s="31">
        <v>0</v>
      </c>
      <c r="BM247" s="31">
        <v>0</v>
      </c>
      <c r="BN247" s="31">
        <v>0</v>
      </c>
      <c r="BO247" s="31" t="s">
        <v>39</v>
      </c>
      <c r="BP247" s="31" t="s">
        <v>39</v>
      </c>
      <c r="BQ247" s="31" t="s">
        <v>39</v>
      </c>
      <c r="BR247" s="31">
        <v>0.06</v>
      </c>
      <c r="BS247" s="31">
        <v>0.08</v>
      </c>
      <c r="BT247" s="31">
        <v>7.0000000000000007E-2</v>
      </c>
      <c r="BU247" s="31" t="s">
        <v>39</v>
      </c>
      <c r="BV247" s="31" t="s">
        <v>39</v>
      </c>
      <c r="BW247" s="31">
        <v>0.02</v>
      </c>
      <c r="BX247" s="31">
        <v>0.14000000000000001</v>
      </c>
      <c r="BY247" s="31">
        <v>0.18</v>
      </c>
      <c r="BZ247" s="31">
        <v>0.16</v>
      </c>
    </row>
    <row r="248" spans="1:78" x14ac:dyDescent="0.25">
      <c r="A248">
        <v>921</v>
      </c>
      <c r="B248" t="s">
        <v>228</v>
      </c>
      <c r="C248" t="s">
        <v>167</v>
      </c>
      <c r="D248" s="32">
        <v>160</v>
      </c>
      <c r="E248" s="32">
        <v>130</v>
      </c>
      <c r="F248" s="32">
        <v>290</v>
      </c>
      <c r="G248" s="31">
        <v>0.6</v>
      </c>
      <c r="H248" s="31">
        <v>0.64</v>
      </c>
      <c r="I248" s="31">
        <v>0.61</v>
      </c>
      <c r="J248" s="31">
        <v>0.55000000000000004</v>
      </c>
      <c r="K248" s="31">
        <v>0.59</v>
      </c>
      <c r="L248" s="31">
        <v>0.56999999999999995</v>
      </c>
      <c r="M248" s="31">
        <v>0.18</v>
      </c>
      <c r="N248" s="31">
        <v>0.14000000000000001</v>
      </c>
      <c r="O248" s="31">
        <v>0.16</v>
      </c>
      <c r="P248" s="31">
        <v>0</v>
      </c>
      <c r="Q248" s="31">
        <v>0</v>
      </c>
      <c r="R248" s="31">
        <v>0</v>
      </c>
      <c r="S248" s="31" t="s">
        <v>39</v>
      </c>
      <c r="T248" s="31">
        <v>0.05</v>
      </c>
      <c r="U248" s="31">
        <v>0.03</v>
      </c>
      <c r="V248" s="31">
        <v>0</v>
      </c>
      <c r="W248" s="31">
        <v>0</v>
      </c>
      <c r="X248" s="31">
        <v>0</v>
      </c>
      <c r="Y248" s="31">
        <v>0</v>
      </c>
      <c r="Z248" s="31">
        <v>0</v>
      </c>
      <c r="AA248" s="31">
        <v>0</v>
      </c>
      <c r="AB248" s="31">
        <v>0</v>
      </c>
      <c r="AC248" s="31">
        <v>0</v>
      </c>
      <c r="AD248" s="31">
        <v>0</v>
      </c>
      <c r="AE248" s="31">
        <v>0.05</v>
      </c>
      <c r="AF248" s="31">
        <v>7.0000000000000007E-2</v>
      </c>
      <c r="AG248" s="31">
        <v>0.06</v>
      </c>
      <c r="AH248" s="31">
        <v>0.35</v>
      </c>
      <c r="AI248" s="31">
        <v>0.4</v>
      </c>
      <c r="AJ248" s="31">
        <v>0.38</v>
      </c>
      <c r="AK248" s="31" t="s">
        <v>39</v>
      </c>
      <c r="AL248" s="31">
        <v>7.0000000000000007E-2</v>
      </c>
      <c r="AM248" s="31">
        <v>0.05</v>
      </c>
      <c r="AN248" s="31">
        <v>0</v>
      </c>
      <c r="AO248" s="31" t="s">
        <v>39</v>
      </c>
      <c r="AP248" s="31" t="s">
        <v>39</v>
      </c>
      <c r="AQ248" s="31" t="s">
        <v>39</v>
      </c>
      <c r="AR248" s="31" t="s">
        <v>39</v>
      </c>
      <c r="AS248" s="31" t="s">
        <v>39</v>
      </c>
      <c r="AT248" s="31">
        <v>0.31</v>
      </c>
      <c r="AU248" s="31">
        <v>0.32</v>
      </c>
      <c r="AV248" s="31">
        <v>0.32</v>
      </c>
      <c r="AW248" s="31" t="s">
        <v>39</v>
      </c>
      <c r="AX248" s="31" t="s">
        <v>39</v>
      </c>
      <c r="AY248" s="31" t="s">
        <v>39</v>
      </c>
      <c r="AZ248" s="31">
        <v>0</v>
      </c>
      <c r="BA248" s="31">
        <v>0</v>
      </c>
      <c r="BB248" s="31">
        <v>0</v>
      </c>
      <c r="BC248" s="31">
        <v>0.04</v>
      </c>
      <c r="BD248" s="31" t="s">
        <v>39</v>
      </c>
      <c r="BE248" s="31">
        <v>0.04</v>
      </c>
      <c r="BF248" s="31" t="s">
        <v>39</v>
      </c>
      <c r="BG248" s="31" t="s">
        <v>39</v>
      </c>
      <c r="BH248" s="31">
        <v>0.03</v>
      </c>
      <c r="BI248" s="31" t="s">
        <v>39</v>
      </c>
      <c r="BJ248" s="31">
        <v>0</v>
      </c>
      <c r="BK248" s="31" t="s">
        <v>39</v>
      </c>
      <c r="BL248" s="31">
        <v>0</v>
      </c>
      <c r="BM248" s="31">
        <v>0</v>
      </c>
      <c r="BN248" s="31">
        <v>0</v>
      </c>
      <c r="BO248" s="31" t="s">
        <v>39</v>
      </c>
      <c r="BP248" s="31" t="s">
        <v>39</v>
      </c>
      <c r="BQ248" s="31" t="s">
        <v>39</v>
      </c>
      <c r="BR248" s="31">
        <v>0.17</v>
      </c>
      <c r="BS248" s="31">
        <v>0.12</v>
      </c>
      <c r="BT248" s="31">
        <v>0.15</v>
      </c>
      <c r="BU248" s="31" t="s">
        <v>39</v>
      </c>
      <c r="BV248" s="31" t="s">
        <v>39</v>
      </c>
      <c r="BW248" s="31" t="s">
        <v>39</v>
      </c>
      <c r="BX248" s="31">
        <v>0.22</v>
      </c>
      <c r="BY248" s="31">
        <v>0.23</v>
      </c>
      <c r="BZ248" s="31">
        <v>0.23</v>
      </c>
    </row>
    <row r="249" spans="1:78" x14ac:dyDescent="0.25">
      <c r="A249">
        <v>420</v>
      </c>
      <c r="B249" t="s">
        <v>229</v>
      </c>
      <c r="C249" t="s">
        <v>169</v>
      </c>
      <c r="D249" s="32" t="s">
        <v>342</v>
      </c>
      <c r="E249" s="32" t="s">
        <v>342</v>
      </c>
      <c r="F249" s="32" t="s">
        <v>342</v>
      </c>
      <c r="G249" s="31" t="s">
        <v>342</v>
      </c>
      <c r="H249" s="31" t="s">
        <v>342</v>
      </c>
      <c r="I249" s="31" t="s">
        <v>342</v>
      </c>
      <c r="J249" s="31" t="s">
        <v>342</v>
      </c>
      <c r="K249" s="31" t="s">
        <v>342</v>
      </c>
      <c r="L249" s="31" t="s">
        <v>342</v>
      </c>
      <c r="M249" s="31" t="s">
        <v>342</v>
      </c>
      <c r="N249" s="31" t="s">
        <v>342</v>
      </c>
      <c r="O249" s="31" t="s">
        <v>342</v>
      </c>
      <c r="P249" s="31" t="s">
        <v>342</v>
      </c>
      <c r="Q249" s="31" t="s">
        <v>342</v>
      </c>
      <c r="R249" s="31" t="s">
        <v>342</v>
      </c>
      <c r="S249" s="31" t="s">
        <v>342</v>
      </c>
      <c r="T249" s="31" t="s">
        <v>342</v>
      </c>
      <c r="U249" s="31" t="s">
        <v>342</v>
      </c>
      <c r="V249" s="31" t="s">
        <v>342</v>
      </c>
      <c r="W249" s="31" t="s">
        <v>342</v>
      </c>
      <c r="X249" s="31" t="s">
        <v>342</v>
      </c>
      <c r="Y249" s="31" t="s">
        <v>342</v>
      </c>
      <c r="Z249" s="31" t="s">
        <v>342</v>
      </c>
      <c r="AA249" s="31" t="s">
        <v>342</v>
      </c>
      <c r="AB249" s="31" t="s">
        <v>342</v>
      </c>
      <c r="AC249" s="31" t="s">
        <v>342</v>
      </c>
      <c r="AD249" s="31" t="s">
        <v>342</v>
      </c>
      <c r="AE249" s="31" t="s">
        <v>342</v>
      </c>
      <c r="AF249" s="31" t="s">
        <v>342</v>
      </c>
      <c r="AG249" s="31" t="s">
        <v>342</v>
      </c>
      <c r="AH249" s="31" t="s">
        <v>342</v>
      </c>
      <c r="AI249" s="31" t="s">
        <v>342</v>
      </c>
      <c r="AJ249" s="31" t="s">
        <v>342</v>
      </c>
      <c r="AK249" s="31" t="s">
        <v>342</v>
      </c>
      <c r="AL249" s="31" t="s">
        <v>342</v>
      </c>
      <c r="AM249" s="31" t="s">
        <v>342</v>
      </c>
      <c r="AN249" s="31" t="s">
        <v>342</v>
      </c>
      <c r="AO249" s="31" t="s">
        <v>342</v>
      </c>
      <c r="AP249" s="31" t="s">
        <v>342</v>
      </c>
      <c r="AQ249" s="31" t="s">
        <v>342</v>
      </c>
      <c r="AR249" s="31" t="s">
        <v>342</v>
      </c>
      <c r="AS249" s="31" t="s">
        <v>342</v>
      </c>
      <c r="AT249" s="31" t="s">
        <v>342</v>
      </c>
      <c r="AU249" s="31" t="s">
        <v>342</v>
      </c>
      <c r="AV249" s="31" t="s">
        <v>342</v>
      </c>
      <c r="AW249" s="31" t="s">
        <v>342</v>
      </c>
      <c r="AX249" s="31" t="s">
        <v>342</v>
      </c>
      <c r="AY249" s="31" t="s">
        <v>342</v>
      </c>
      <c r="AZ249" s="31" t="s">
        <v>342</v>
      </c>
      <c r="BA249" s="31" t="s">
        <v>342</v>
      </c>
      <c r="BB249" s="31" t="s">
        <v>342</v>
      </c>
      <c r="BC249" s="31" t="s">
        <v>342</v>
      </c>
      <c r="BD249" s="31" t="s">
        <v>342</v>
      </c>
      <c r="BE249" s="31" t="s">
        <v>342</v>
      </c>
      <c r="BF249" s="31" t="s">
        <v>342</v>
      </c>
      <c r="BG249" s="31" t="s">
        <v>342</v>
      </c>
      <c r="BH249" s="31" t="s">
        <v>342</v>
      </c>
      <c r="BI249" s="31" t="s">
        <v>342</v>
      </c>
      <c r="BJ249" s="31" t="s">
        <v>342</v>
      </c>
      <c r="BK249" s="31" t="s">
        <v>342</v>
      </c>
      <c r="BL249" s="31" t="s">
        <v>342</v>
      </c>
      <c r="BM249" s="31" t="s">
        <v>342</v>
      </c>
      <c r="BN249" s="31" t="s">
        <v>342</v>
      </c>
      <c r="BO249" s="31" t="s">
        <v>342</v>
      </c>
      <c r="BP249" s="31" t="s">
        <v>342</v>
      </c>
      <c r="BQ249" s="31" t="s">
        <v>342</v>
      </c>
      <c r="BR249" s="31" t="s">
        <v>342</v>
      </c>
      <c r="BS249" s="31" t="s">
        <v>342</v>
      </c>
      <c r="BT249" s="31" t="s">
        <v>342</v>
      </c>
      <c r="BU249" s="31" t="s">
        <v>342</v>
      </c>
      <c r="BV249" s="31" t="s">
        <v>342</v>
      </c>
      <c r="BW249" s="31" t="s">
        <v>342</v>
      </c>
      <c r="BX249" s="31" t="s">
        <v>342</v>
      </c>
      <c r="BY249" s="31" t="s">
        <v>342</v>
      </c>
      <c r="BZ249" s="31" t="s">
        <v>342</v>
      </c>
    </row>
    <row r="250" spans="1:78" x14ac:dyDescent="0.25">
      <c r="A250">
        <v>206</v>
      </c>
      <c r="B250" t="s">
        <v>230</v>
      </c>
      <c r="C250" t="s">
        <v>163</v>
      </c>
      <c r="D250" s="32">
        <v>580</v>
      </c>
      <c r="E250" s="32">
        <v>820</v>
      </c>
      <c r="F250" s="32">
        <v>1400</v>
      </c>
      <c r="G250" s="31">
        <v>0.74</v>
      </c>
      <c r="H250" s="31">
        <v>0.8</v>
      </c>
      <c r="I250" s="31">
        <v>0.78</v>
      </c>
      <c r="J250" s="31">
        <v>0.7</v>
      </c>
      <c r="K250" s="31">
        <v>0.77</v>
      </c>
      <c r="L250" s="31">
        <v>0.74</v>
      </c>
      <c r="M250" s="31">
        <v>0.23</v>
      </c>
      <c r="N250" s="31">
        <v>0.21</v>
      </c>
      <c r="O250" s="31">
        <v>0.22</v>
      </c>
      <c r="P250" s="31" t="s">
        <v>39</v>
      </c>
      <c r="Q250" s="31" t="s">
        <v>39</v>
      </c>
      <c r="R250" s="31" t="s">
        <v>38</v>
      </c>
      <c r="S250" s="31">
        <v>0.03</v>
      </c>
      <c r="T250" s="31">
        <v>0.06</v>
      </c>
      <c r="U250" s="31">
        <v>0.05</v>
      </c>
      <c r="V250" s="31" t="s">
        <v>39</v>
      </c>
      <c r="W250" s="31" t="s">
        <v>39</v>
      </c>
      <c r="X250" s="31" t="s">
        <v>38</v>
      </c>
      <c r="Y250" s="31">
        <v>0.01</v>
      </c>
      <c r="Z250" s="31">
        <v>0.01</v>
      </c>
      <c r="AA250" s="31">
        <v>0.01</v>
      </c>
      <c r="AB250" s="31">
        <v>0</v>
      </c>
      <c r="AC250" s="31">
        <v>0</v>
      </c>
      <c r="AD250" s="31">
        <v>0</v>
      </c>
      <c r="AE250" s="31">
        <v>0.03</v>
      </c>
      <c r="AF250" s="31">
        <v>0.02</v>
      </c>
      <c r="AG250" s="31">
        <v>0.03</v>
      </c>
      <c r="AH250" s="31">
        <v>0.42</v>
      </c>
      <c r="AI250" s="31">
        <v>0.49</v>
      </c>
      <c r="AJ250" s="31">
        <v>0.46</v>
      </c>
      <c r="AK250" s="31">
        <v>0.1</v>
      </c>
      <c r="AL250" s="31">
        <v>0.12</v>
      </c>
      <c r="AM250" s="31">
        <v>0.11</v>
      </c>
      <c r="AN250" s="31" t="s">
        <v>39</v>
      </c>
      <c r="AO250" s="31" t="s">
        <v>39</v>
      </c>
      <c r="AP250" s="31" t="s">
        <v>39</v>
      </c>
      <c r="AQ250" s="31">
        <v>0.04</v>
      </c>
      <c r="AR250" s="31">
        <v>0.05</v>
      </c>
      <c r="AS250" s="31">
        <v>0.05</v>
      </c>
      <c r="AT250" s="31">
        <v>0.32</v>
      </c>
      <c r="AU250" s="31">
        <v>0.36</v>
      </c>
      <c r="AV250" s="31">
        <v>0.34</v>
      </c>
      <c r="AW250" s="31" t="s">
        <v>39</v>
      </c>
      <c r="AX250" s="31" t="s">
        <v>39</v>
      </c>
      <c r="AY250" s="31">
        <v>0.01</v>
      </c>
      <c r="AZ250" s="31">
        <v>0</v>
      </c>
      <c r="BA250" s="31">
        <v>0</v>
      </c>
      <c r="BB250" s="31">
        <v>0</v>
      </c>
      <c r="BC250" s="31">
        <v>0.03</v>
      </c>
      <c r="BD250" s="31">
        <v>0.02</v>
      </c>
      <c r="BE250" s="31">
        <v>0.03</v>
      </c>
      <c r="BF250" s="31">
        <v>0.01</v>
      </c>
      <c r="BG250" s="31">
        <v>0.01</v>
      </c>
      <c r="BH250" s="31">
        <v>0.01</v>
      </c>
      <c r="BI250" s="31">
        <v>0.02</v>
      </c>
      <c r="BJ250" s="31">
        <v>0.01</v>
      </c>
      <c r="BK250" s="31">
        <v>0.01</v>
      </c>
      <c r="BL250" s="31" t="s">
        <v>39</v>
      </c>
      <c r="BM250" s="31" t="s">
        <v>39</v>
      </c>
      <c r="BN250" s="31" t="s">
        <v>39</v>
      </c>
      <c r="BO250" s="31" t="s">
        <v>39</v>
      </c>
      <c r="BP250" s="31" t="s">
        <v>39</v>
      </c>
      <c r="BQ250" s="31">
        <v>0.01</v>
      </c>
      <c r="BR250" s="31">
        <v>7.0000000000000007E-2</v>
      </c>
      <c r="BS250" s="31">
        <v>0.05</v>
      </c>
      <c r="BT250" s="31">
        <v>0.06</v>
      </c>
      <c r="BU250" s="31">
        <v>0.03</v>
      </c>
      <c r="BV250" s="31">
        <v>0.01</v>
      </c>
      <c r="BW250" s="31">
        <v>0.02</v>
      </c>
      <c r="BX250" s="31">
        <v>0.16</v>
      </c>
      <c r="BY250" s="31">
        <v>0.13</v>
      </c>
      <c r="BZ250" s="31">
        <v>0.14000000000000001</v>
      </c>
    </row>
    <row r="251" spans="1:78" x14ac:dyDescent="0.25">
      <c r="A251">
        <v>207</v>
      </c>
      <c r="B251" t="s">
        <v>231</v>
      </c>
      <c r="C251" t="s">
        <v>163</v>
      </c>
      <c r="D251" s="32">
        <v>130</v>
      </c>
      <c r="E251" s="32">
        <v>260</v>
      </c>
      <c r="F251" s="32">
        <v>390</v>
      </c>
      <c r="G251" s="31">
        <v>0.77</v>
      </c>
      <c r="H251" s="31">
        <v>0.8</v>
      </c>
      <c r="I251" s="31">
        <v>0.79</v>
      </c>
      <c r="J251" s="31">
        <v>0.77</v>
      </c>
      <c r="K251" s="31">
        <v>0.77</v>
      </c>
      <c r="L251" s="31">
        <v>0.77</v>
      </c>
      <c r="M251" s="31" t="s">
        <v>39</v>
      </c>
      <c r="N251" s="31">
        <v>0.05</v>
      </c>
      <c r="O251" s="31">
        <v>0.04</v>
      </c>
      <c r="P251" s="31">
        <v>0</v>
      </c>
      <c r="Q251" s="31">
        <v>0</v>
      </c>
      <c r="R251" s="31">
        <v>0</v>
      </c>
      <c r="S251" s="31">
        <v>0.05</v>
      </c>
      <c r="T251" s="31">
        <v>0.03</v>
      </c>
      <c r="U251" s="31">
        <v>0.04</v>
      </c>
      <c r="V251" s="31">
        <v>0</v>
      </c>
      <c r="W251" s="31" t="s">
        <v>39</v>
      </c>
      <c r="X251" s="31" t="s">
        <v>39</v>
      </c>
      <c r="Y251" s="31">
        <v>0.08</v>
      </c>
      <c r="Z251" s="31">
        <v>7.0000000000000007E-2</v>
      </c>
      <c r="AA251" s="31">
        <v>7.0000000000000007E-2</v>
      </c>
      <c r="AB251" s="31">
        <v>0</v>
      </c>
      <c r="AC251" s="31">
        <v>0</v>
      </c>
      <c r="AD251" s="31">
        <v>0</v>
      </c>
      <c r="AE251" s="31" t="s">
        <v>39</v>
      </c>
      <c r="AF251" s="31" t="s">
        <v>39</v>
      </c>
      <c r="AG251" s="31" t="s">
        <v>39</v>
      </c>
      <c r="AH251" s="31">
        <v>0.62</v>
      </c>
      <c r="AI251" s="31">
        <v>0.61</v>
      </c>
      <c r="AJ251" s="31">
        <v>0.62</v>
      </c>
      <c r="AK251" s="31">
        <v>0.11</v>
      </c>
      <c r="AL251" s="31">
        <v>0.19</v>
      </c>
      <c r="AM251" s="31">
        <v>0.16</v>
      </c>
      <c r="AN251" s="31">
        <v>0</v>
      </c>
      <c r="AO251" s="31">
        <v>0</v>
      </c>
      <c r="AP251" s="31">
        <v>0</v>
      </c>
      <c r="AQ251" s="31" t="s">
        <v>39</v>
      </c>
      <c r="AR251" s="31">
        <v>7.0000000000000007E-2</v>
      </c>
      <c r="AS251" s="31">
        <v>0.06</v>
      </c>
      <c r="AT251" s="31">
        <v>0.5</v>
      </c>
      <c r="AU251" s="31">
        <v>0.42</v>
      </c>
      <c r="AV251" s="31">
        <v>0.45</v>
      </c>
      <c r="AW251" s="31" t="s">
        <v>39</v>
      </c>
      <c r="AX251" s="31" t="s">
        <v>39</v>
      </c>
      <c r="AY251" s="31" t="s">
        <v>39</v>
      </c>
      <c r="AZ251" s="31">
        <v>0</v>
      </c>
      <c r="BA251" s="31">
        <v>0</v>
      </c>
      <c r="BB251" s="31">
        <v>0</v>
      </c>
      <c r="BC251" s="31">
        <v>0</v>
      </c>
      <c r="BD251" s="31">
        <v>0.02</v>
      </c>
      <c r="BE251" s="31">
        <v>0.02</v>
      </c>
      <c r="BF251" s="31">
        <v>0</v>
      </c>
      <c r="BG251" s="31" t="s">
        <v>39</v>
      </c>
      <c r="BH251" s="31" t="s">
        <v>39</v>
      </c>
      <c r="BI251" s="31">
        <v>0</v>
      </c>
      <c r="BJ251" s="31" t="s">
        <v>39</v>
      </c>
      <c r="BK251" s="31" t="s">
        <v>39</v>
      </c>
      <c r="BL251" s="31">
        <v>0</v>
      </c>
      <c r="BM251" s="31">
        <v>0</v>
      </c>
      <c r="BN251" s="31">
        <v>0</v>
      </c>
      <c r="BO251" s="31">
        <v>0</v>
      </c>
      <c r="BP251" s="31" t="s">
        <v>39</v>
      </c>
      <c r="BQ251" s="31" t="s">
        <v>39</v>
      </c>
      <c r="BR251" s="31">
        <v>0.08</v>
      </c>
      <c r="BS251" s="31">
        <v>0.08</v>
      </c>
      <c r="BT251" s="31">
        <v>0.08</v>
      </c>
      <c r="BU251" s="31" t="s">
        <v>39</v>
      </c>
      <c r="BV251" s="31" t="s">
        <v>39</v>
      </c>
      <c r="BW251" s="31">
        <v>0.03</v>
      </c>
      <c r="BX251" s="31">
        <v>0.11</v>
      </c>
      <c r="BY251" s="31">
        <v>0.1</v>
      </c>
      <c r="BZ251" s="31">
        <v>0.11</v>
      </c>
    </row>
    <row r="252" spans="1:78" x14ac:dyDescent="0.25">
      <c r="A252">
        <v>886</v>
      </c>
      <c r="B252" t="s">
        <v>232</v>
      </c>
      <c r="C252" t="s">
        <v>167</v>
      </c>
      <c r="D252" s="32">
        <v>1130</v>
      </c>
      <c r="E252" s="32">
        <v>1240</v>
      </c>
      <c r="F252" s="32">
        <v>2370</v>
      </c>
      <c r="G252" s="31">
        <v>0.59</v>
      </c>
      <c r="H252" s="31">
        <v>0.63</v>
      </c>
      <c r="I252" s="31">
        <v>0.61</v>
      </c>
      <c r="J252" s="31">
        <v>0.45</v>
      </c>
      <c r="K252" s="31">
        <v>0.45</v>
      </c>
      <c r="L252" s="31">
        <v>0.45</v>
      </c>
      <c r="M252" s="31">
        <v>0.19</v>
      </c>
      <c r="N252" s="31">
        <v>0.19</v>
      </c>
      <c r="O252" s="31">
        <v>0.19</v>
      </c>
      <c r="P252" s="31" t="s">
        <v>39</v>
      </c>
      <c r="Q252" s="31" t="s">
        <v>39</v>
      </c>
      <c r="R252" s="31" t="s">
        <v>39</v>
      </c>
      <c r="S252" s="31">
        <v>0.04</v>
      </c>
      <c r="T252" s="31">
        <v>0.04</v>
      </c>
      <c r="U252" s="31">
        <v>0.04</v>
      </c>
      <c r="V252" s="31">
        <v>0</v>
      </c>
      <c r="W252" s="31" t="s">
        <v>39</v>
      </c>
      <c r="X252" s="31" t="s">
        <v>39</v>
      </c>
      <c r="Y252" s="31">
        <v>0</v>
      </c>
      <c r="Z252" s="31">
        <v>0</v>
      </c>
      <c r="AA252" s="31">
        <v>0</v>
      </c>
      <c r="AB252" s="31">
        <v>0</v>
      </c>
      <c r="AC252" s="31">
        <v>0</v>
      </c>
      <c r="AD252" s="31">
        <v>0</v>
      </c>
      <c r="AE252" s="31">
        <v>0.06</v>
      </c>
      <c r="AF252" s="31">
        <v>0.05</v>
      </c>
      <c r="AG252" s="31">
        <v>0.06</v>
      </c>
      <c r="AH252" s="31">
        <v>0.21</v>
      </c>
      <c r="AI252" s="31">
        <v>0.22</v>
      </c>
      <c r="AJ252" s="31">
        <v>0.22</v>
      </c>
      <c r="AK252" s="31">
        <v>0.03</v>
      </c>
      <c r="AL252" s="31">
        <v>0.03</v>
      </c>
      <c r="AM252" s="31">
        <v>0.03</v>
      </c>
      <c r="AN252" s="31">
        <v>0</v>
      </c>
      <c r="AO252" s="31" t="s">
        <v>39</v>
      </c>
      <c r="AP252" s="31" t="s">
        <v>39</v>
      </c>
      <c r="AQ252" s="31">
        <v>0.01</v>
      </c>
      <c r="AR252" s="31">
        <v>0.01</v>
      </c>
      <c r="AS252" s="31">
        <v>0.01</v>
      </c>
      <c r="AT252" s="31">
        <v>0.16</v>
      </c>
      <c r="AU252" s="31">
        <v>0.16</v>
      </c>
      <c r="AV252" s="31">
        <v>0.16</v>
      </c>
      <c r="AW252" s="31">
        <v>0.02</v>
      </c>
      <c r="AX252" s="31">
        <v>0.03</v>
      </c>
      <c r="AY252" s="31">
        <v>0.02</v>
      </c>
      <c r="AZ252" s="31">
        <v>0</v>
      </c>
      <c r="BA252" s="31">
        <v>0</v>
      </c>
      <c r="BB252" s="31">
        <v>0</v>
      </c>
      <c r="BC252" s="31">
        <v>0.12</v>
      </c>
      <c r="BD252" s="31">
        <v>0.16</v>
      </c>
      <c r="BE252" s="31">
        <v>0.14000000000000001</v>
      </c>
      <c r="BF252" s="31">
        <v>0.08</v>
      </c>
      <c r="BG252" s="31">
        <v>0.11</v>
      </c>
      <c r="BH252" s="31">
        <v>0.09</v>
      </c>
      <c r="BI252" s="31">
        <v>0.04</v>
      </c>
      <c r="BJ252" s="31">
        <v>0.05</v>
      </c>
      <c r="BK252" s="31">
        <v>0.05</v>
      </c>
      <c r="BL252" s="31" t="s">
        <v>39</v>
      </c>
      <c r="BM252" s="31">
        <v>0</v>
      </c>
      <c r="BN252" s="31" t="s">
        <v>39</v>
      </c>
      <c r="BO252" s="31">
        <v>0.01</v>
      </c>
      <c r="BP252" s="31">
        <v>0.02</v>
      </c>
      <c r="BQ252" s="31">
        <v>0.01</v>
      </c>
      <c r="BR252" s="31">
        <v>0.1</v>
      </c>
      <c r="BS252" s="31">
        <v>0.11</v>
      </c>
      <c r="BT252" s="31">
        <v>0.11</v>
      </c>
      <c r="BU252" s="31">
        <v>0.03</v>
      </c>
      <c r="BV252" s="31">
        <v>0.02</v>
      </c>
      <c r="BW252" s="31">
        <v>0.03</v>
      </c>
      <c r="BX252" s="31">
        <v>0.28000000000000003</v>
      </c>
      <c r="BY252" s="31">
        <v>0.24</v>
      </c>
      <c r="BZ252" s="31">
        <v>0.26</v>
      </c>
    </row>
    <row r="253" spans="1:78" x14ac:dyDescent="0.25">
      <c r="A253">
        <v>810</v>
      </c>
      <c r="B253" t="s">
        <v>233</v>
      </c>
      <c r="C253" t="s">
        <v>155</v>
      </c>
      <c r="D253" s="32">
        <v>610</v>
      </c>
      <c r="E253" s="32">
        <v>740</v>
      </c>
      <c r="F253" s="32">
        <v>1360</v>
      </c>
      <c r="G253" s="31">
        <v>0.76</v>
      </c>
      <c r="H253" s="31">
        <v>0.78</v>
      </c>
      <c r="I253" s="31">
        <v>0.77</v>
      </c>
      <c r="J253" s="31">
        <v>0.69</v>
      </c>
      <c r="K253" s="31">
        <v>0.71</v>
      </c>
      <c r="L253" s="31">
        <v>0.7</v>
      </c>
      <c r="M253" s="31">
        <v>7.0000000000000007E-2</v>
      </c>
      <c r="N253" s="31">
        <v>0.06</v>
      </c>
      <c r="O253" s="31">
        <v>0.06</v>
      </c>
      <c r="P253" s="31">
        <v>0</v>
      </c>
      <c r="Q253" s="31">
        <v>0</v>
      </c>
      <c r="R253" s="31">
        <v>0</v>
      </c>
      <c r="S253" s="31">
        <v>0.05</v>
      </c>
      <c r="T253" s="31">
        <v>0.04</v>
      </c>
      <c r="U253" s="31">
        <v>0.05</v>
      </c>
      <c r="V253" s="31">
        <v>0</v>
      </c>
      <c r="W253" s="31">
        <v>0</v>
      </c>
      <c r="X253" s="31">
        <v>0</v>
      </c>
      <c r="Y253" s="31">
        <v>0.03</v>
      </c>
      <c r="Z253" s="31">
        <v>0.03</v>
      </c>
      <c r="AA253" s="31">
        <v>0.03</v>
      </c>
      <c r="AB253" s="31">
        <v>0</v>
      </c>
      <c r="AC253" s="31">
        <v>0</v>
      </c>
      <c r="AD253" s="31">
        <v>0</v>
      </c>
      <c r="AE253" s="31">
        <v>0.08</v>
      </c>
      <c r="AF253" s="31">
        <v>0.05</v>
      </c>
      <c r="AG253" s="31">
        <v>0.06</v>
      </c>
      <c r="AH253" s="31">
        <v>0.54</v>
      </c>
      <c r="AI253" s="31">
        <v>0.56999999999999995</v>
      </c>
      <c r="AJ253" s="31">
        <v>0.56000000000000005</v>
      </c>
      <c r="AK253" s="31">
        <v>0.06</v>
      </c>
      <c r="AL253" s="31">
        <v>0.1</v>
      </c>
      <c r="AM253" s="31">
        <v>0.08</v>
      </c>
      <c r="AN253" s="31" t="s">
        <v>39</v>
      </c>
      <c r="AO253" s="31" t="s">
        <v>39</v>
      </c>
      <c r="AP253" s="31" t="s">
        <v>39</v>
      </c>
      <c r="AQ253" s="31">
        <v>0.04</v>
      </c>
      <c r="AR253" s="31">
        <v>0.08</v>
      </c>
      <c r="AS253" s="31">
        <v>0.06</v>
      </c>
      <c r="AT253" s="31">
        <v>0.41</v>
      </c>
      <c r="AU253" s="31">
        <v>0.42</v>
      </c>
      <c r="AV253" s="31">
        <v>0.41</v>
      </c>
      <c r="AW253" s="31">
        <v>7.0000000000000007E-2</v>
      </c>
      <c r="AX253" s="31">
        <v>0.06</v>
      </c>
      <c r="AY253" s="31">
        <v>0.06</v>
      </c>
      <c r="AZ253" s="31" t="s">
        <v>39</v>
      </c>
      <c r="BA253" s="31" t="s">
        <v>39</v>
      </c>
      <c r="BB253" s="31" t="s">
        <v>39</v>
      </c>
      <c r="BC253" s="31">
        <v>0.05</v>
      </c>
      <c r="BD253" s="31">
        <v>7.0000000000000007E-2</v>
      </c>
      <c r="BE253" s="31">
        <v>0.06</v>
      </c>
      <c r="BF253" s="31">
        <v>0.02</v>
      </c>
      <c r="BG253" s="31">
        <v>0.04</v>
      </c>
      <c r="BH253" s="31">
        <v>0.03</v>
      </c>
      <c r="BI253" s="31">
        <v>0.03</v>
      </c>
      <c r="BJ253" s="31">
        <v>0.02</v>
      </c>
      <c r="BK253" s="31">
        <v>0.03</v>
      </c>
      <c r="BL253" s="31">
        <v>0</v>
      </c>
      <c r="BM253" s="31" t="s">
        <v>39</v>
      </c>
      <c r="BN253" s="31" t="s">
        <v>39</v>
      </c>
      <c r="BO253" s="31">
        <v>0.02</v>
      </c>
      <c r="BP253" s="31" t="s">
        <v>39</v>
      </c>
      <c r="BQ253" s="31">
        <v>0.01</v>
      </c>
      <c r="BR253" s="31">
        <v>0.08</v>
      </c>
      <c r="BS253" s="31">
        <v>7.0000000000000007E-2</v>
      </c>
      <c r="BT253" s="31">
        <v>7.0000000000000007E-2</v>
      </c>
      <c r="BU253" s="31">
        <v>0.04</v>
      </c>
      <c r="BV253" s="31">
        <v>0.02</v>
      </c>
      <c r="BW253" s="31">
        <v>0.03</v>
      </c>
      <c r="BX253" s="31">
        <v>0.12</v>
      </c>
      <c r="BY253" s="31">
        <v>0.13</v>
      </c>
      <c r="BZ253" s="31">
        <v>0.12</v>
      </c>
    </row>
    <row r="254" spans="1:78" x14ac:dyDescent="0.25">
      <c r="A254">
        <v>314</v>
      </c>
      <c r="B254" t="s">
        <v>234</v>
      </c>
      <c r="C254" t="s">
        <v>165</v>
      </c>
      <c r="D254" s="32">
        <v>430</v>
      </c>
      <c r="E254" s="32">
        <v>400</v>
      </c>
      <c r="F254" s="32">
        <v>830</v>
      </c>
      <c r="G254" s="31">
        <v>0.66</v>
      </c>
      <c r="H254" s="31">
        <v>0.54</v>
      </c>
      <c r="I254" s="31">
        <v>0.6</v>
      </c>
      <c r="J254" s="31">
        <v>0.63</v>
      </c>
      <c r="K254" s="31">
        <v>0.49</v>
      </c>
      <c r="L254" s="31">
        <v>0.56000000000000005</v>
      </c>
      <c r="M254" s="31">
        <v>0.23</v>
      </c>
      <c r="N254" s="31">
        <v>0.16</v>
      </c>
      <c r="O254" s="31">
        <v>0.19</v>
      </c>
      <c r="P254" s="31">
        <v>0</v>
      </c>
      <c r="Q254" s="31">
        <v>0</v>
      </c>
      <c r="R254" s="31">
        <v>0</v>
      </c>
      <c r="S254" s="31">
        <v>0.02</v>
      </c>
      <c r="T254" s="31">
        <v>0.02</v>
      </c>
      <c r="U254" s="31">
        <v>0.02</v>
      </c>
      <c r="V254" s="31">
        <v>0</v>
      </c>
      <c r="W254" s="31">
        <v>0</v>
      </c>
      <c r="X254" s="31">
        <v>0</v>
      </c>
      <c r="Y254" s="31" t="s">
        <v>39</v>
      </c>
      <c r="Z254" s="31">
        <v>0</v>
      </c>
      <c r="AA254" s="31" t="s">
        <v>39</v>
      </c>
      <c r="AB254" s="31">
        <v>0</v>
      </c>
      <c r="AC254" s="31">
        <v>0</v>
      </c>
      <c r="AD254" s="31">
        <v>0</v>
      </c>
      <c r="AE254" s="31">
        <v>0.06</v>
      </c>
      <c r="AF254" s="31">
        <v>0.03</v>
      </c>
      <c r="AG254" s="31">
        <v>0.04</v>
      </c>
      <c r="AH254" s="31">
        <v>0.38</v>
      </c>
      <c r="AI254" s="31">
        <v>0.32</v>
      </c>
      <c r="AJ254" s="31">
        <v>0.35</v>
      </c>
      <c r="AK254" s="31">
        <v>0.05</v>
      </c>
      <c r="AL254" s="31">
        <v>0.02</v>
      </c>
      <c r="AM254" s="31">
        <v>0.04</v>
      </c>
      <c r="AN254" s="31">
        <v>0</v>
      </c>
      <c r="AO254" s="31">
        <v>0</v>
      </c>
      <c r="AP254" s="31">
        <v>0</v>
      </c>
      <c r="AQ254" s="31">
        <v>0.02</v>
      </c>
      <c r="AR254" s="31" t="s">
        <v>39</v>
      </c>
      <c r="AS254" s="31">
        <v>0.01</v>
      </c>
      <c r="AT254" s="31">
        <v>0.28000000000000003</v>
      </c>
      <c r="AU254" s="31">
        <v>0.27</v>
      </c>
      <c r="AV254" s="31">
        <v>0.27</v>
      </c>
      <c r="AW254" s="31">
        <v>0.05</v>
      </c>
      <c r="AX254" s="31">
        <v>0.03</v>
      </c>
      <c r="AY254" s="31">
        <v>0.04</v>
      </c>
      <c r="AZ254" s="31">
        <v>0</v>
      </c>
      <c r="BA254" s="31">
        <v>0</v>
      </c>
      <c r="BB254" s="31">
        <v>0</v>
      </c>
      <c r="BC254" s="31" t="s">
        <v>39</v>
      </c>
      <c r="BD254" s="31">
        <v>0.04</v>
      </c>
      <c r="BE254" s="31">
        <v>0.02</v>
      </c>
      <c r="BF254" s="31" t="s">
        <v>39</v>
      </c>
      <c r="BG254" s="31">
        <v>0.02</v>
      </c>
      <c r="BH254" s="31">
        <v>0.01</v>
      </c>
      <c r="BI254" s="31" t="s">
        <v>39</v>
      </c>
      <c r="BJ254" s="31">
        <v>0.02</v>
      </c>
      <c r="BK254" s="31">
        <v>0.01</v>
      </c>
      <c r="BL254" s="31" t="s">
        <v>39</v>
      </c>
      <c r="BM254" s="31">
        <v>0</v>
      </c>
      <c r="BN254" s="31" t="s">
        <v>39</v>
      </c>
      <c r="BO254" s="31">
        <v>0.02</v>
      </c>
      <c r="BP254" s="31" t="s">
        <v>39</v>
      </c>
      <c r="BQ254" s="31">
        <v>0.01</v>
      </c>
      <c r="BR254" s="31">
        <v>0.1</v>
      </c>
      <c r="BS254" s="31">
        <v>0.14000000000000001</v>
      </c>
      <c r="BT254" s="31">
        <v>0.12</v>
      </c>
      <c r="BU254" s="31" t="s">
        <v>39</v>
      </c>
      <c r="BV254" s="31">
        <v>0.03</v>
      </c>
      <c r="BW254" s="31">
        <v>0.01</v>
      </c>
      <c r="BX254" s="31">
        <v>0.24</v>
      </c>
      <c r="BY254" s="31">
        <v>0.31</v>
      </c>
      <c r="BZ254" s="31">
        <v>0.27</v>
      </c>
    </row>
    <row r="255" spans="1:78" x14ac:dyDescent="0.25">
      <c r="A255">
        <v>382</v>
      </c>
      <c r="B255" t="s">
        <v>235</v>
      </c>
      <c r="C255" t="s">
        <v>155</v>
      </c>
      <c r="D255" s="32">
        <v>1290</v>
      </c>
      <c r="E255" s="32">
        <v>1430</v>
      </c>
      <c r="F255" s="32">
        <v>2720</v>
      </c>
      <c r="G255" s="31">
        <v>0.79</v>
      </c>
      <c r="H255" s="31">
        <v>0.78</v>
      </c>
      <c r="I255" s="31">
        <v>0.78</v>
      </c>
      <c r="J255" s="31">
        <v>0.69</v>
      </c>
      <c r="K255" s="31">
        <v>0.7</v>
      </c>
      <c r="L255" s="31">
        <v>0.7</v>
      </c>
      <c r="M255" s="31">
        <v>0.09</v>
      </c>
      <c r="N255" s="31">
        <v>0.06</v>
      </c>
      <c r="O255" s="31">
        <v>7.0000000000000007E-2</v>
      </c>
      <c r="P255" s="31">
        <v>0</v>
      </c>
      <c r="Q255" s="31">
        <v>0</v>
      </c>
      <c r="R255" s="31">
        <v>0</v>
      </c>
      <c r="S255" s="31">
        <v>0.04</v>
      </c>
      <c r="T255" s="31">
        <v>0.04</v>
      </c>
      <c r="U255" s="31">
        <v>0.04</v>
      </c>
      <c r="V255" s="31" t="s">
        <v>39</v>
      </c>
      <c r="W255" s="31" t="s">
        <v>39</v>
      </c>
      <c r="X255" s="31" t="s">
        <v>39</v>
      </c>
      <c r="Y255" s="31">
        <v>0.06</v>
      </c>
      <c r="Z255" s="31">
        <v>0.04</v>
      </c>
      <c r="AA255" s="31">
        <v>0.05</v>
      </c>
      <c r="AB255" s="31">
        <v>0</v>
      </c>
      <c r="AC255" s="31">
        <v>0</v>
      </c>
      <c r="AD255" s="31">
        <v>0</v>
      </c>
      <c r="AE255" s="31">
        <v>0.08</v>
      </c>
      <c r="AF255" s="31">
        <v>0.04</v>
      </c>
      <c r="AG255" s="31">
        <v>0.06</v>
      </c>
      <c r="AH255" s="31">
        <v>0.5</v>
      </c>
      <c r="AI255" s="31">
        <v>0.56000000000000005</v>
      </c>
      <c r="AJ255" s="31">
        <v>0.53</v>
      </c>
      <c r="AK255" s="31">
        <v>0.16</v>
      </c>
      <c r="AL255" s="31">
        <v>0.18</v>
      </c>
      <c r="AM255" s="31">
        <v>0.17</v>
      </c>
      <c r="AN255" s="31">
        <v>0.01</v>
      </c>
      <c r="AO255" s="31">
        <v>0.01</v>
      </c>
      <c r="AP255" s="31">
        <v>0.01</v>
      </c>
      <c r="AQ255" s="31">
        <v>0.13</v>
      </c>
      <c r="AR255" s="31">
        <v>0.15</v>
      </c>
      <c r="AS255" s="31">
        <v>0.14000000000000001</v>
      </c>
      <c r="AT255" s="31">
        <v>0.32</v>
      </c>
      <c r="AU255" s="31">
        <v>0.35</v>
      </c>
      <c r="AV255" s="31">
        <v>0.34</v>
      </c>
      <c r="AW255" s="31">
        <v>0.02</v>
      </c>
      <c r="AX255" s="31">
        <v>0.02</v>
      </c>
      <c r="AY255" s="31">
        <v>0.02</v>
      </c>
      <c r="AZ255" s="31">
        <v>0</v>
      </c>
      <c r="BA255" s="31" t="s">
        <v>39</v>
      </c>
      <c r="BB255" s="31" t="s">
        <v>39</v>
      </c>
      <c r="BC255" s="31">
        <v>0.08</v>
      </c>
      <c r="BD255" s="31">
        <v>7.0000000000000007E-2</v>
      </c>
      <c r="BE255" s="31">
        <v>0.08</v>
      </c>
      <c r="BF255" s="31">
        <v>0.05</v>
      </c>
      <c r="BG255" s="31">
        <v>0.04</v>
      </c>
      <c r="BH255" s="31">
        <v>0.04</v>
      </c>
      <c r="BI255" s="31">
        <v>0.03</v>
      </c>
      <c r="BJ255" s="31">
        <v>0.04</v>
      </c>
      <c r="BK255" s="31">
        <v>0.04</v>
      </c>
      <c r="BL255" s="31" t="s">
        <v>39</v>
      </c>
      <c r="BM255" s="31">
        <v>0</v>
      </c>
      <c r="BN255" s="31" t="s">
        <v>39</v>
      </c>
      <c r="BO255" s="31">
        <v>0.01</v>
      </c>
      <c r="BP255" s="31">
        <v>0.01</v>
      </c>
      <c r="BQ255" s="31">
        <v>0.01</v>
      </c>
      <c r="BR255" s="31">
        <v>7.0000000000000007E-2</v>
      </c>
      <c r="BS255" s="31">
        <v>7.0000000000000007E-2</v>
      </c>
      <c r="BT255" s="31">
        <v>7.0000000000000007E-2</v>
      </c>
      <c r="BU255" s="31">
        <v>0.02</v>
      </c>
      <c r="BV255" s="31">
        <v>0.01</v>
      </c>
      <c r="BW255" s="31">
        <v>0.01</v>
      </c>
      <c r="BX255" s="31">
        <v>0.12</v>
      </c>
      <c r="BY255" s="31">
        <v>0.14000000000000001</v>
      </c>
      <c r="BZ255" s="31">
        <v>0.13</v>
      </c>
    </row>
    <row r="256" spans="1:78" x14ac:dyDescent="0.25">
      <c r="A256">
        <v>340</v>
      </c>
      <c r="B256" t="s">
        <v>236</v>
      </c>
      <c r="C256" t="s">
        <v>153</v>
      </c>
      <c r="D256" s="32">
        <v>160</v>
      </c>
      <c r="E256" s="32">
        <v>170</v>
      </c>
      <c r="F256" s="32">
        <v>330</v>
      </c>
      <c r="G256" s="31">
        <v>0.72</v>
      </c>
      <c r="H256" s="31">
        <v>0.73</v>
      </c>
      <c r="I256" s="31">
        <v>0.72</v>
      </c>
      <c r="J256" s="31">
        <v>0.66</v>
      </c>
      <c r="K256" s="31">
        <v>0.64</v>
      </c>
      <c r="L256" s="31">
        <v>0.65</v>
      </c>
      <c r="M256" s="31">
        <v>0.33</v>
      </c>
      <c r="N256" s="31">
        <v>0.31</v>
      </c>
      <c r="O256" s="31">
        <v>0.32</v>
      </c>
      <c r="P256" s="31">
        <v>0</v>
      </c>
      <c r="Q256" s="31">
        <v>0</v>
      </c>
      <c r="R256" s="31">
        <v>0</v>
      </c>
      <c r="S256" s="31" t="s">
        <v>39</v>
      </c>
      <c r="T256" s="31" t="s">
        <v>39</v>
      </c>
      <c r="U256" s="31">
        <v>0.02</v>
      </c>
      <c r="V256" s="31">
        <v>0</v>
      </c>
      <c r="W256" s="31">
        <v>0</v>
      </c>
      <c r="X256" s="31">
        <v>0</v>
      </c>
      <c r="Y256" s="31">
        <v>0</v>
      </c>
      <c r="Z256" s="31">
        <v>0</v>
      </c>
      <c r="AA256" s="31">
        <v>0</v>
      </c>
      <c r="AB256" s="31">
        <v>0</v>
      </c>
      <c r="AC256" s="31">
        <v>0</v>
      </c>
      <c r="AD256" s="31">
        <v>0</v>
      </c>
      <c r="AE256" s="31">
        <v>0.04</v>
      </c>
      <c r="AF256" s="31">
        <v>0.05</v>
      </c>
      <c r="AG256" s="31">
        <v>0.04</v>
      </c>
      <c r="AH256" s="31">
        <v>0.31</v>
      </c>
      <c r="AI256" s="31">
        <v>0.31</v>
      </c>
      <c r="AJ256" s="31">
        <v>0.31</v>
      </c>
      <c r="AK256" s="31" t="s">
        <v>39</v>
      </c>
      <c r="AL256" s="31" t="s">
        <v>39</v>
      </c>
      <c r="AM256" s="31">
        <v>0.03</v>
      </c>
      <c r="AN256" s="31">
        <v>0</v>
      </c>
      <c r="AO256" s="31">
        <v>0</v>
      </c>
      <c r="AP256" s="31">
        <v>0</v>
      </c>
      <c r="AQ256" s="31" t="s">
        <v>39</v>
      </c>
      <c r="AR256" s="31" t="s">
        <v>39</v>
      </c>
      <c r="AS256" s="31">
        <v>0.02</v>
      </c>
      <c r="AT256" s="31">
        <v>0.26</v>
      </c>
      <c r="AU256" s="31">
        <v>0.26</v>
      </c>
      <c r="AV256" s="31">
        <v>0.26</v>
      </c>
      <c r="AW256" s="31" t="s">
        <v>39</v>
      </c>
      <c r="AX256" s="31" t="s">
        <v>39</v>
      </c>
      <c r="AY256" s="31">
        <v>0.02</v>
      </c>
      <c r="AZ256" s="31">
        <v>0</v>
      </c>
      <c r="BA256" s="31">
        <v>0</v>
      </c>
      <c r="BB256" s="31">
        <v>0</v>
      </c>
      <c r="BC256" s="31">
        <v>0.04</v>
      </c>
      <c r="BD256" s="31">
        <v>0.06</v>
      </c>
      <c r="BE256" s="31">
        <v>0.05</v>
      </c>
      <c r="BF256" s="31" t="s">
        <v>39</v>
      </c>
      <c r="BG256" s="31">
        <v>0.05</v>
      </c>
      <c r="BH256" s="31">
        <v>0.04</v>
      </c>
      <c r="BI256" s="31" t="s">
        <v>39</v>
      </c>
      <c r="BJ256" s="31" t="s">
        <v>39</v>
      </c>
      <c r="BK256" s="31" t="s">
        <v>39</v>
      </c>
      <c r="BL256" s="31">
        <v>0</v>
      </c>
      <c r="BM256" s="31">
        <v>0</v>
      </c>
      <c r="BN256" s="31">
        <v>0</v>
      </c>
      <c r="BO256" s="31" t="s">
        <v>39</v>
      </c>
      <c r="BP256" s="31" t="s">
        <v>39</v>
      </c>
      <c r="BQ256" s="31">
        <v>0.02</v>
      </c>
      <c r="BR256" s="31">
        <v>0.12</v>
      </c>
      <c r="BS256" s="31">
        <v>0.1</v>
      </c>
      <c r="BT256" s="31">
        <v>0.11</v>
      </c>
      <c r="BU256" s="31">
        <v>0.05</v>
      </c>
      <c r="BV256" s="31" t="s">
        <v>39</v>
      </c>
      <c r="BW256" s="31">
        <v>0.03</v>
      </c>
      <c r="BX256" s="31">
        <v>0.11</v>
      </c>
      <c r="BY256" s="31">
        <v>0.15</v>
      </c>
      <c r="BZ256" s="31">
        <v>0.13</v>
      </c>
    </row>
    <row r="257" spans="1:78" x14ac:dyDescent="0.25">
      <c r="A257">
        <v>208</v>
      </c>
      <c r="B257" t="s">
        <v>237</v>
      </c>
      <c r="C257" t="s">
        <v>163</v>
      </c>
      <c r="D257" s="32">
        <v>110</v>
      </c>
      <c r="E257" s="32">
        <v>150</v>
      </c>
      <c r="F257" s="32">
        <v>260</v>
      </c>
      <c r="G257" s="31">
        <v>0.82</v>
      </c>
      <c r="H257" s="31">
        <v>0.74</v>
      </c>
      <c r="I257" s="31">
        <v>0.77</v>
      </c>
      <c r="J257" s="31">
        <v>0.78</v>
      </c>
      <c r="K257" s="31">
        <v>0.73</v>
      </c>
      <c r="L257" s="31">
        <v>0.75</v>
      </c>
      <c r="M257" s="31">
        <v>0.45</v>
      </c>
      <c r="N257" s="31">
        <v>0.45</v>
      </c>
      <c r="O257" s="31">
        <v>0.45</v>
      </c>
      <c r="P257" s="31">
        <v>0</v>
      </c>
      <c r="Q257" s="31">
        <v>0</v>
      </c>
      <c r="R257" s="31">
        <v>0</v>
      </c>
      <c r="S257" s="31" t="s">
        <v>39</v>
      </c>
      <c r="T257" s="31">
        <v>0.04</v>
      </c>
      <c r="U257" s="31">
        <v>0.03</v>
      </c>
      <c r="V257" s="31">
        <v>0</v>
      </c>
      <c r="W257" s="31">
        <v>0</v>
      </c>
      <c r="X257" s="31">
        <v>0</v>
      </c>
      <c r="Y257" s="31" t="s">
        <v>39</v>
      </c>
      <c r="Z257" s="31">
        <v>0</v>
      </c>
      <c r="AA257" s="31" t="s">
        <v>39</v>
      </c>
      <c r="AB257" s="31">
        <v>0</v>
      </c>
      <c r="AC257" s="31">
        <v>0</v>
      </c>
      <c r="AD257" s="31">
        <v>0</v>
      </c>
      <c r="AE257" s="31" t="s">
        <v>39</v>
      </c>
      <c r="AF257" s="31" t="s">
        <v>39</v>
      </c>
      <c r="AG257" s="31">
        <v>0.02</v>
      </c>
      <c r="AH257" s="31">
        <v>0.3</v>
      </c>
      <c r="AI257" s="31">
        <v>0.24</v>
      </c>
      <c r="AJ257" s="31">
        <v>0.27</v>
      </c>
      <c r="AK257" s="31">
        <v>7.0000000000000007E-2</v>
      </c>
      <c r="AL257" s="31">
        <v>0.05</v>
      </c>
      <c r="AM257" s="31">
        <v>0.06</v>
      </c>
      <c r="AN257" s="31">
        <v>0</v>
      </c>
      <c r="AO257" s="31">
        <v>0</v>
      </c>
      <c r="AP257" s="31">
        <v>0</v>
      </c>
      <c r="AQ257" s="31" t="s">
        <v>39</v>
      </c>
      <c r="AR257" s="31" t="s">
        <v>39</v>
      </c>
      <c r="AS257" s="31">
        <v>0.02</v>
      </c>
      <c r="AT257" s="31">
        <v>0.24</v>
      </c>
      <c r="AU257" s="31">
        <v>0.18</v>
      </c>
      <c r="AV257" s="31">
        <v>0.2</v>
      </c>
      <c r="AW257" s="31">
        <v>0</v>
      </c>
      <c r="AX257" s="31" t="s">
        <v>39</v>
      </c>
      <c r="AY257" s="31" t="s">
        <v>39</v>
      </c>
      <c r="AZ257" s="31">
        <v>0</v>
      </c>
      <c r="BA257" s="31">
        <v>0</v>
      </c>
      <c r="BB257" s="31">
        <v>0</v>
      </c>
      <c r="BC257" s="31" t="s">
        <v>39</v>
      </c>
      <c r="BD257" s="31" t="s">
        <v>39</v>
      </c>
      <c r="BE257" s="31" t="s">
        <v>39</v>
      </c>
      <c r="BF257" s="31" t="s">
        <v>39</v>
      </c>
      <c r="BG257" s="31">
        <v>0</v>
      </c>
      <c r="BH257" s="31" t="s">
        <v>39</v>
      </c>
      <c r="BI257" s="31" t="s">
        <v>39</v>
      </c>
      <c r="BJ257" s="31" t="s">
        <v>39</v>
      </c>
      <c r="BK257" s="31" t="s">
        <v>39</v>
      </c>
      <c r="BL257" s="31">
        <v>0</v>
      </c>
      <c r="BM257" s="31">
        <v>0</v>
      </c>
      <c r="BN257" s="31">
        <v>0</v>
      </c>
      <c r="BO257" s="31" t="s">
        <v>39</v>
      </c>
      <c r="BP257" s="31" t="s">
        <v>39</v>
      </c>
      <c r="BQ257" s="31" t="s">
        <v>39</v>
      </c>
      <c r="BR257" s="31">
        <v>0.08</v>
      </c>
      <c r="BS257" s="31">
        <v>0.08</v>
      </c>
      <c r="BT257" s="31">
        <v>0.08</v>
      </c>
      <c r="BU257" s="31" t="s">
        <v>39</v>
      </c>
      <c r="BV257" s="31" t="s">
        <v>39</v>
      </c>
      <c r="BW257" s="31" t="s">
        <v>39</v>
      </c>
      <c r="BX257" s="31">
        <v>0.09</v>
      </c>
      <c r="BY257" s="31">
        <v>0.18</v>
      </c>
      <c r="BZ257" s="31">
        <v>0.14000000000000001</v>
      </c>
    </row>
    <row r="258" spans="1:78" x14ac:dyDescent="0.25">
      <c r="A258">
        <v>888</v>
      </c>
      <c r="B258" t="s">
        <v>238</v>
      </c>
      <c r="C258" t="s">
        <v>153</v>
      </c>
      <c r="D258" s="32">
        <v>2550</v>
      </c>
      <c r="E258" s="32">
        <v>2690</v>
      </c>
      <c r="F258" s="32">
        <v>5250</v>
      </c>
      <c r="G258" s="31">
        <v>0.7</v>
      </c>
      <c r="H258" s="31">
        <v>0.71</v>
      </c>
      <c r="I258" s="31">
        <v>0.71</v>
      </c>
      <c r="J258" s="31">
        <v>0.65</v>
      </c>
      <c r="K258" s="31">
        <v>0.68</v>
      </c>
      <c r="L258" s="31">
        <v>0.66</v>
      </c>
      <c r="M258" s="31">
        <v>0.13</v>
      </c>
      <c r="N258" s="31">
        <v>0.09</v>
      </c>
      <c r="O258" s="31">
        <v>0.11</v>
      </c>
      <c r="P258" s="31" t="s">
        <v>39</v>
      </c>
      <c r="Q258" s="31" t="s">
        <v>39</v>
      </c>
      <c r="R258" s="31" t="s">
        <v>38</v>
      </c>
      <c r="S258" s="31">
        <v>0.03</v>
      </c>
      <c r="T258" s="31">
        <v>0.03</v>
      </c>
      <c r="U258" s="31">
        <v>0.03</v>
      </c>
      <c r="V258" s="31" t="s">
        <v>39</v>
      </c>
      <c r="W258" s="31" t="s">
        <v>39</v>
      </c>
      <c r="X258" s="31" t="s">
        <v>38</v>
      </c>
      <c r="Y258" s="31" t="s">
        <v>39</v>
      </c>
      <c r="Z258" s="31">
        <v>0.01</v>
      </c>
      <c r="AA258" s="31" t="s">
        <v>38</v>
      </c>
      <c r="AB258" s="31">
        <v>0</v>
      </c>
      <c r="AC258" s="31">
        <v>0</v>
      </c>
      <c r="AD258" s="31">
        <v>0</v>
      </c>
      <c r="AE258" s="31">
        <v>7.0000000000000007E-2</v>
      </c>
      <c r="AF258" s="31">
        <v>0.06</v>
      </c>
      <c r="AG258" s="31">
        <v>0.06</v>
      </c>
      <c r="AH258" s="31">
        <v>0.49</v>
      </c>
      <c r="AI258" s="31">
        <v>0.54</v>
      </c>
      <c r="AJ258" s="31">
        <v>0.52</v>
      </c>
      <c r="AK258" s="31">
        <v>0.17</v>
      </c>
      <c r="AL258" s="31">
        <v>0.19</v>
      </c>
      <c r="AM258" s="31">
        <v>0.18</v>
      </c>
      <c r="AN258" s="31" t="s">
        <v>38</v>
      </c>
      <c r="AO258" s="31" t="s">
        <v>38</v>
      </c>
      <c r="AP258" s="31" t="s">
        <v>38</v>
      </c>
      <c r="AQ258" s="31">
        <v>0.12</v>
      </c>
      <c r="AR258" s="31">
        <v>0.14000000000000001</v>
      </c>
      <c r="AS258" s="31">
        <v>0.13</v>
      </c>
      <c r="AT258" s="31">
        <v>0.28999999999999998</v>
      </c>
      <c r="AU258" s="31">
        <v>0.33</v>
      </c>
      <c r="AV258" s="31">
        <v>0.31</v>
      </c>
      <c r="AW258" s="31">
        <v>0.03</v>
      </c>
      <c r="AX258" s="31">
        <v>0.02</v>
      </c>
      <c r="AY258" s="31">
        <v>0.03</v>
      </c>
      <c r="AZ258" s="31">
        <v>0</v>
      </c>
      <c r="BA258" s="31" t="s">
        <v>39</v>
      </c>
      <c r="BB258" s="31" t="s">
        <v>39</v>
      </c>
      <c r="BC258" s="31">
        <v>0.04</v>
      </c>
      <c r="BD258" s="31">
        <v>0.03</v>
      </c>
      <c r="BE258" s="31">
        <v>0.03</v>
      </c>
      <c r="BF258" s="31">
        <v>0.03</v>
      </c>
      <c r="BG258" s="31">
        <v>0.02</v>
      </c>
      <c r="BH258" s="31">
        <v>0.03</v>
      </c>
      <c r="BI258" s="31">
        <v>0.01</v>
      </c>
      <c r="BJ258" s="31">
        <v>0.01</v>
      </c>
      <c r="BK258" s="31">
        <v>0.01</v>
      </c>
      <c r="BL258" s="31" t="s">
        <v>39</v>
      </c>
      <c r="BM258" s="31">
        <v>0</v>
      </c>
      <c r="BN258" s="31" t="s">
        <v>39</v>
      </c>
      <c r="BO258" s="31">
        <v>0.01</v>
      </c>
      <c r="BP258" s="31">
        <v>0.01</v>
      </c>
      <c r="BQ258" s="31">
        <v>0.01</v>
      </c>
      <c r="BR258" s="31">
        <v>0.15</v>
      </c>
      <c r="BS258" s="31">
        <v>0.15</v>
      </c>
      <c r="BT258" s="31">
        <v>0.15</v>
      </c>
      <c r="BU258" s="31">
        <v>0.03</v>
      </c>
      <c r="BV258" s="31">
        <v>0.02</v>
      </c>
      <c r="BW258" s="31">
        <v>0.02</v>
      </c>
      <c r="BX258" s="31">
        <v>0.12</v>
      </c>
      <c r="BY258" s="31">
        <v>0.12</v>
      </c>
      <c r="BZ258" s="31">
        <v>0.12</v>
      </c>
    </row>
    <row r="259" spans="1:78" x14ac:dyDescent="0.25">
      <c r="A259">
        <v>383</v>
      </c>
      <c r="B259" t="s">
        <v>239</v>
      </c>
      <c r="C259" t="s">
        <v>155</v>
      </c>
      <c r="D259" s="32">
        <v>700</v>
      </c>
      <c r="E259" s="32">
        <v>860</v>
      </c>
      <c r="F259" s="32">
        <v>1570</v>
      </c>
      <c r="G259" s="31">
        <v>0.71</v>
      </c>
      <c r="H259" s="31">
        <v>0.73</v>
      </c>
      <c r="I259" s="31">
        <v>0.72</v>
      </c>
      <c r="J259" s="31">
        <v>0.63</v>
      </c>
      <c r="K259" s="31">
        <v>0.67</v>
      </c>
      <c r="L259" s="31">
        <v>0.65</v>
      </c>
      <c r="M259" s="31">
        <v>0.09</v>
      </c>
      <c r="N259" s="31">
        <v>7.0000000000000007E-2</v>
      </c>
      <c r="O259" s="31">
        <v>0.08</v>
      </c>
      <c r="P259" s="31">
        <v>0</v>
      </c>
      <c r="Q259" s="31">
        <v>0</v>
      </c>
      <c r="R259" s="31">
        <v>0</v>
      </c>
      <c r="S259" s="31">
        <v>0.04</v>
      </c>
      <c r="T259" s="31">
        <v>0.03</v>
      </c>
      <c r="U259" s="31">
        <v>0.04</v>
      </c>
      <c r="V259" s="31">
        <v>0</v>
      </c>
      <c r="W259" s="31">
        <v>0</v>
      </c>
      <c r="X259" s="31">
        <v>0</v>
      </c>
      <c r="Y259" s="31">
        <v>0.04</v>
      </c>
      <c r="Z259" s="31">
        <v>0.05</v>
      </c>
      <c r="AA259" s="31">
        <v>0.05</v>
      </c>
      <c r="AB259" s="31">
        <v>0</v>
      </c>
      <c r="AC259" s="31">
        <v>0</v>
      </c>
      <c r="AD259" s="31">
        <v>0</v>
      </c>
      <c r="AE259" s="31">
        <v>0.09</v>
      </c>
      <c r="AF259" s="31">
        <v>0.04</v>
      </c>
      <c r="AG259" s="31">
        <v>0.06</v>
      </c>
      <c r="AH259" s="31">
        <v>0.45</v>
      </c>
      <c r="AI259" s="31">
        <v>0.52</v>
      </c>
      <c r="AJ259" s="31">
        <v>0.49</v>
      </c>
      <c r="AK259" s="31">
        <v>0.12</v>
      </c>
      <c r="AL259" s="31">
        <v>0.15</v>
      </c>
      <c r="AM259" s="31">
        <v>0.14000000000000001</v>
      </c>
      <c r="AN259" s="31" t="s">
        <v>39</v>
      </c>
      <c r="AO259" s="31" t="s">
        <v>39</v>
      </c>
      <c r="AP259" s="31" t="s">
        <v>38</v>
      </c>
      <c r="AQ259" s="31">
        <v>0.11</v>
      </c>
      <c r="AR259" s="31">
        <v>0.13</v>
      </c>
      <c r="AS259" s="31">
        <v>0.12</v>
      </c>
      <c r="AT259" s="31">
        <v>0.31</v>
      </c>
      <c r="AU259" s="31">
        <v>0.34</v>
      </c>
      <c r="AV259" s="31">
        <v>0.33</v>
      </c>
      <c r="AW259" s="31">
        <v>0.02</v>
      </c>
      <c r="AX259" s="31">
        <v>0.03</v>
      </c>
      <c r="AY259" s="31">
        <v>0.03</v>
      </c>
      <c r="AZ259" s="31">
        <v>0</v>
      </c>
      <c r="BA259" s="31">
        <v>0</v>
      </c>
      <c r="BB259" s="31">
        <v>0</v>
      </c>
      <c r="BC259" s="31">
        <v>7.0000000000000007E-2</v>
      </c>
      <c r="BD259" s="31">
        <v>0.05</v>
      </c>
      <c r="BE259" s="31">
        <v>0.06</v>
      </c>
      <c r="BF259" s="31">
        <v>0.05</v>
      </c>
      <c r="BG259" s="31">
        <v>0.03</v>
      </c>
      <c r="BH259" s="31">
        <v>0.04</v>
      </c>
      <c r="BI259" s="31">
        <v>0.02</v>
      </c>
      <c r="BJ259" s="31">
        <v>0.02</v>
      </c>
      <c r="BK259" s="31">
        <v>0.02</v>
      </c>
      <c r="BL259" s="31">
        <v>0</v>
      </c>
      <c r="BM259" s="31">
        <v>0</v>
      </c>
      <c r="BN259" s="31">
        <v>0</v>
      </c>
      <c r="BO259" s="31">
        <v>0.01</v>
      </c>
      <c r="BP259" s="31">
        <v>0.01</v>
      </c>
      <c r="BQ259" s="31">
        <v>0.01</v>
      </c>
      <c r="BR259" s="31">
        <v>0.09</v>
      </c>
      <c r="BS259" s="31">
        <v>0.1</v>
      </c>
      <c r="BT259" s="31">
        <v>0.09</v>
      </c>
      <c r="BU259" s="31">
        <v>0.02</v>
      </c>
      <c r="BV259" s="31">
        <v>0.01</v>
      </c>
      <c r="BW259" s="31">
        <v>0.02</v>
      </c>
      <c r="BX259" s="31">
        <v>0.17</v>
      </c>
      <c r="BY259" s="31">
        <v>0.16</v>
      </c>
      <c r="BZ259" s="31">
        <v>0.16</v>
      </c>
    </row>
    <row r="260" spans="1:78" x14ac:dyDescent="0.25">
      <c r="A260">
        <v>856</v>
      </c>
      <c r="B260" t="s">
        <v>240</v>
      </c>
      <c r="C260" t="s">
        <v>157</v>
      </c>
      <c r="D260" s="32">
        <v>1100</v>
      </c>
      <c r="E260" s="32">
        <v>1330</v>
      </c>
      <c r="F260" s="32">
        <v>2430</v>
      </c>
      <c r="G260" s="31">
        <v>0.79</v>
      </c>
      <c r="H260" s="31">
        <v>0.81</v>
      </c>
      <c r="I260" s="31">
        <v>0.8</v>
      </c>
      <c r="J260" s="31">
        <v>0.73</v>
      </c>
      <c r="K260" s="31">
        <v>0.73</v>
      </c>
      <c r="L260" s="31">
        <v>0.73</v>
      </c>
      <c r="M260" s="31">
        <v>0.17</v>
      </c>
      <c r="N260" s="31">
        <v>0.16</v>
      </c>
      <c r="O260" s="31">
        <v>0.16</v>
      </c>
      <c r="P260" s="31" t="s">
        <v>39</v>
      </c>
      <c r="Q260" s="31">
        <v>0</v>
      </c>
      <c r="R260" s="31" t="s">
        <v>39</v>
      </c>
      <c r="S260" s="31">
        <v>0.02</v>
      </c>
      <c r="T260" s="31">
        <v>0.05</v>
      </c>
      <c r="U260" s="31">
        <v>0.03</v>
      </c>
      <c r="V260" s="31" t="s">
        <v>39</v>
      </c>
      <c r="W260" s="31" t="s">
        <v>39</v>
      </c>
      <c r="X260" s="31" t="s">
        <v>38</v>
      </c>
      <c r="Y260" s="31">
        <v>0.1</v>
      </c>
      <c r="Z260" s="31">
        <v>0.08</v>
      </c>
      <c r="AA260" s="31">
        <v>0.09</v>
      </c>
      <c r="AB260" s="31">
        <v>0</v>
      </c>
      <c r="AC260" s="31">
        <v>0</v>
      </c>
      <c r="AD260" s="31">
        <v>0</v>
      </c>
      <c r="AE260" s="31">
        <v>0.05</v>
      </c>
      <c r="AF260" s="31">
        <v>0.04</v>
      </c>
      <c r="AG260" s="31">
        <v>0.04</v>
      </c>
      <c r="AH260" s="31">
        <v>0.44</v>
      </c>
      <c r="AI260" s="31">
        <v>0.44</v>
      </c>
      <c r="AJ260" s="31">
        <v>0.44</v>
      </c>
      <c r="AK260" s="31">
        <v>0.17</v>
      </c>
      <c r="AL260" s="31">
        <v>0.13</v>
      </c>
      <c r="AM260" s="31">
        <v>0.15</v>
      </c>
      <c r="AN260" s="31" t="s">
        <v>39</v>
      </c>
      <c r="AO260" s="31" t="s">
        <v>39</v>
      </c>
      <c r="AP260" s="31" t="s">
        <v>38</v>
      </c>
      <c r="AQ260" s="31">
        <v>0.09</v>
      </c>
      <c r="AR260" s="31">
        <v>7.0000000000000007E-2</v>
      </c>
      <c r="AS260" s="31">
        <v>0.08</v>
      </c>
      <c r="AT260" s="31">
        <v>0.25</v>
      </c>
      <c r="AU260" s="31">
        <v>0.28999999999999998</v>
      </c>
      <c r="AV260" s="31">
        <v>0.27</v>
      </c>
      <c r="AW260" s="31">
        <v>0.02</v>
      </c>
      <c r="AX260" s="31">
        <v>0.02</v>
      </c>
      <c r="AY260" s="31">
        <v>0.02</v>
      </c>
      <c r="AZ260" s="31">
        <v>0</v>
      </c>
      <c r="BA260" s="31">
        <v>0</v>
      </c>
      <c r="BB260" s="31">
        <v>0</v>
      </c>
      <c r="BC260" s="31">
        <v>0.05</v>
      </c>
      <c r="BD260" s="31">
        <v>7.0000000000000007E-2</v>
      </c>
      <c r="BE260" s="31">
        <v>0.06</v>
      </c>
      <c r="BF260" s="31">
        <v>0.02</v>
      </c>
      <c r="BG260" s="31">
        <v>0.03</v>
      </c>
      <c r="BH260" s="31">
        <v>0.03</v>
      </c>
      <c r="BI260" s="31">
        <v>0.03</v>
      </c>
      <c r="BJ260" s="31">
        <v>0.04</v>
      </c>
      <c r="BK260" s="31">
        <v>0.04</v>
      </c>
      <c r="BL260" s="31" t="s">
        <v>39</v>
      </c>
      <c r="BM260" s="31">
        <v>0</v>
      </c>
      <c r="BN260" s="31" t="s">
        <v>39</v>
      </c>
      <c r="BO260" s="31">
        <v>0.01</v>
      </c>
      <c r="BP260" s="31">
        <v>0.01</v>
      </c>
      <c r="BQ260" s="31">
        <v>0.01</v>
      </c>
      <c r="BR260" s="31">
        <v>0.06</v>
      </c>
      <c r="BS260" s="31">
        <v>7.0000000000000007E-2</v>
      </c>
      <c r="BT260" s="31">
        <v>0.06</v>
      </c>
      <c r="BU260" s="31">
        <v>0.02</v>
      </c>
      <c r="BV260" s="31">
        <v>0.02</v>
      </c>
      <c r="BW260" s="31">
        <v>0.02</v>
      </c>
      <c r="BX260" s="31">
        <v>0.13</v>
      </c>
      <c r="BY260" s="31">
        <v>0.11</v>
      </c>
      <c r="BZ260" s="31">
        <v>0.12</v>
      </c>
    </row>
    <row r="261" spans="1:78" x14ac:dyDescent="0.25">
      <c r="A261">
        <v>855</v>
      </c>
      <c r="B261" t="s">
        <v>241</v>
      </c>
      <c r="C261" t="s">
        <v>157</v>
      </c>
      <c r="D261" s="32">
        <v>580</v>
      </c>
      <c r="E261" s="32">
        <v>470</v>
      </c>
      <c r="F261" s="32">
        <v>1050</v>
      </c>
      <c r="G261" s="31">
        <v>0.7</v>
      </c>
      <c r="H261" s="31">
        <v>0.65</v>
      </c>
      <c r="I261" s="31">
        <v>0.68</v>
      </c>
      <c r="J261" s="31">
        <v>0.56000000000000005</v>
      </c>
      <c r="K261" s="31">
        <v>0.49</v>
      </c>
      <c r="L261" s="31">
        <v>0.53</v>
      </c>
      <c r="M261" s="31">
        <v>0.27</v>
      </c>
      <c r="N261" s="31">
        <v>0.21</v>
      </c>
      <c r="O261" s="31">
        <v>0.24</v>
      </c>
      <c r="P261" s="31">
        <v>0</v>
      </c>
      <c r="Q261" s="31">
        <v>0</v>
      </c>
      <c r="R261" s="31">
        <v>0</v>
      </c>
      <c r="S261" s="31">
        <v>0.05</v>
      </c>
      <c r="T261" s="31">
        <v>0.03</v>
      </c>
      <c r="U261" s="31">
        <v>0.04</v>
      </c>
      <c r="V261" s="31" t="s">
        <v>39</v>
      </c>
      <c r="W261" s="31">
        <v>0</v>
      </c>
      <c r="X261" s="31" t="s">
        <v>39</v>
      </c>
      <c r="Y261" s="31" t="s">
        <v>39</v>
      </c>
      <c r="Z261" s="31">
        <v>0</v>
      </c>
      <c r="AA261" s="31" t="s">
        <v>39</v>
      </c>
      <c r="AB261" s="31">
        <v>0</v>
      </c>
      <c r="AC261" s="31">
        <v>0</v>
      </c>
      <c r="AD261" s="31">
        <v>0</v>
      </c>
      <c r="AE261" s="31">
        <v>0.12</v>
      </c>
      <c r="AF261" s="31">
        <v>7.0000000000000007E-2</v>
      </c>
      <c r="AG261" s="31">
        <v>0.1</v>
      </c>
      <c r="AH261" s="31">
        <v>0.23</v>
      </c>
      <c r="AI261" s="31">
        <v>0.25</v>
      </c>
      <c r="AJ261" s="31">
        <v>0.24</v>
      </c>
      <c r="AK261" s="31">
        <v>0.03</v>
      </c>
      <c r="AL261" s="31">
        <v>0.02</v>
      </c>
      <c r="AM261" s="31">
        <v>0.03</v>
      </c>
      <c r="AN261" s="31">
        <v>0</v>
      </c>
      <c r="AO261" s="31">
        <v>0</v>
      </c>
      <c r="AP261" s="31">
        <v>0</v>
      </c>
      <c r="AQ261" s="31">
        <v>0.01</v>
      </c>
      <c r="AR261" s="31" t="s">
        <v>39</v>
      </c>
      <c r="AS261" s="31">
        <v>0.01</v>
      </c>
      <c r="AT261" s="31">
        <v>0.16</v>
      </c>
      <c r="AU261" s="31">
        <v>0.15</v>
      </c>
      <c r="AV261" s="31">
        <v>0.16</v>
      </c>
      <c r="AW261" s="31">
        <v>0.05</v>
      </c>
      <c r="AX261" s="31">
        <v>7.0000000000000007E-2</v>
      </c>
      <c r="AY261" s="31">
        <v>0.06</v>
      </c>
      <c r="AZ261" s="31">
        <v>0</v>
      </c>
      <c r="BA261" s="31">
        <v>0</v>
      </c>
      <c r="BB261" s="31">
        <v>0</v>
      </c>
      <c r="BC261" s="31">
        <v>0.12</v>
      </c>
      <c r="BD261" s="31">
        <v>0.14000000000000001</v>
      </c>
      <c r="BE261" s="31">
        <v>0.13</v>
      </c>
      <c r="BF261" s="31">
        <v>0.06</v>
      </c>
      <c r="BG261" s="31">
        <v>0.05</v>
      </c>
      <c r="BH261" s="31">
        <v>0.06</v>
      </c>
      <c r="BI261" s="31">
        <v>0.06</v>
      </c>
      <c r="BJ261" s="31">
        <v>0.09</v>
      </c>
      <c r="BK261" s="31">
        <v>7.0000000000000007E-2</v>
      </c>
      <c r="BL261" s="31">
        <v>0</v>
      </c>
      <c r="BM261" s="31">
        <v>0</v>
      </c>
      <c r="BN261" s="31">
        <v>0</v>
      </c>
      <c r="BO261" s="31">
        <v>0.02</v>
      </c>
      <c r="BP261" s="31">
        <v>0.02</v>
      </c>
      <c r="BQ261" s="31">
        <v>0.02</v>
      </c>
      <c r="BR261" s="31">
        <v>0.12</v>
      </c>
      <c r="BS261" s="31">
        <v>0.14000000000000001</v>
      </c>
      <c r="BT261" s="31">
        <v>0.13</v>
      </c>
      <c r="BU261" s="31">
        <v>0.02</v>
      </c>
      <c r="BV261" s="31">
        <v>0.03</v>
      </c>
      <c r="BW261" s="31">
        <v>0.03</v>
      </c>
      <c r="BX261" s="31">
        <v>0.15</v>
      </c>
      <c r="BY261" s="31">
        <v>0.18</v>
      </c>
      <c r="BZ261" s="31">
        <v>0.16</v>
      </c>
    </row>
    <row r="262" spans="1:78" x14ac:dyDescent="0.25">
      <c r="A262">
        <v>209</v>
      </c>
      <c r="B262" t="s">
        <v>242</v>
      </c>
      <c r="C262" t="s">
        <v>163</v>
      </c>
      <c r="D262" s="32">
        <v>560</v>
      </c>
      <c r="E262" s="32">
        <v>700</v>
      </c>
      <c r="F262" s="32">
        <v>1260</v>
      </c>
      <c r="G262" s="31">
        <v>0.81</v>
      </c>
      <c r="H262" s="31">
        <v>0.83</v>
      </c>
      <c r="I262" s="31">
        <v>0.82</v>
      </c>
      <c r="J262" s="31">
        <v>0.75</v>
      </c>
      <c r="K262" s="31">
        <v>0.76</v>
      </c>
      <c r="L262" s="31">
        <v>0.75</v>
      </c>
      <c r="M262" s="31">
        <v>0.15</v>
      </c>
      <c r="N262" s="31">
        <v>7.0000000000000007E-2</v>
      </c>
      <c r="O262" s="31">
        <v>0.1</v>
      </c>
      <c r="P262" s="31" t="s">
        <v>39</v>
      </c>
      <c r="Q262" s="31" t="s">
        <v>39</v>
      </c>
      <c r="R262" s="31" t="s">
        <v>39</v>
      </c>
      <c r="S262" s="31">
        <v>0.04</v>
      </c>
      <c r="T262" s="31">
        <v>0.05</v>
      </c>
      <c r="U262" s="31">
        <v>0.04</v>
      </c>
      <c r="V262" s="31">
        <v>0</v>
      </c>
      <c r="W262" s="31" t="s">
        <v>39</v>
      </c>
      <c r="X262" s="31" t="s">
        <v>39</v>
      </c>
      <c r="Y262" s="31">
        <v>0.01</v>
      </c>
      <c r="Z262" s="31" t="s">
        <v>39</v>
      </c>
      <c r="AA262" s="31">
        <v>0.01</v>
      </c>
      <c r="AB262" s="31">
        <v>0</v>
      </c>
      <c r="AC262" s="31" t="s">
        <v>39</v>
      </c>
      <c r="AD262" s="31" t="s">
        <v>39</v>
      </c>
      <c r="AE262" s="31">
        <v>0.03</v>
      </c>
      <c r="AF262" s="31">
        <v>0.04</v>
      </c>
      <c r="AG262" s="31">
        <v>0.03</v>
      </c>
      <c r="AH262" s="31">
        <v>0.55000000000000004</v>
      </c>
      <c r="AI262" s="31">
        <v>0.62</v>
      </c>
      <c r="AJ262" s="31">
        <v>0.59</v>
      </c>
      <c r="AK262" s="31">
        <v>0.11</v>
      </c>
      <c r="AL262" s="31">
        <v>0.15</v>
      </c>
      <c r="AM262" s="31">
        <v>0.13</v>
      </c>
      <c r="AN262" s="31">
        <v>0</v>
      </c>
      <c r="AO262" s="31">
        <v>0</v>
      </c>
      <c r="AP262" s="31">
        <v>0</v>
      </c>
      <c r="AQ262" s="31">
        <v>0.03</v>
      </c>
      <c r="AR262" s="31">
        <v>0.04</v>
      </c>
      <c r="AS262" s="31">
        <v>0.03</v>
      </c>
      <c r="AT262" s="31">
        <v>0.43</v>
      </c>
      <c r="AU262" s="31">
        <v>0.47</v>
      </c>
      <c r="AV262" s="31">
        <v>0.45</v>
      </c>
      <c r="AW262" s="31">
        <v>0.02</v>
      </c>
      <c r="AX262" s="31" t="s">
        <v>39</v>
      </c>
      <c r="AY262" s="31">
        <v>0.01</v>
      </c>
      <c r="AZ262" s="31">
        <v>0</v>
      </c>
      <c r="BA262" s="31">
        <v>0</v>
      </c>
      <c r="BB262" s="31">
        <v>0</v>
      </c>
      <c r="BC262" s="31">
        <v>0.05</v>
      </c>
      <c r="BD262" s="31">
        <v>0.06</v>
      </c>
      <c r="BE262" s="31">
        <v>0.05</v>
      </c>
      <c r="BF262" s="31">
        <v>0.02</v>
      </c>
      <c r="BG262" s="31">
        <v>0.02</v>
      </c>
      <c r="BH262" s="31">
        <v>0.02</v>
      </c>
      <c r="BI262" s="31">
        <v>0.03</v>
      </c>
      <c r="BJ262" s="31">
        <v>0.04</v>
      </c>
      <c r="BK262" s="31">
        <v>0.03</v>
      </c>
      <c r="BL262" s="31">
        <v>0</v>
      </c>
      <c r="BM262" s="31">
        <v>0</v>
      </c>
      <c r="BN262" s="31">
        <v>0</v>
      </c>
      <c r="BO262" s="31">
        <v>0.01</v>
      </c>
      <c r="BP262" s="31">
        <v>0.01</v>
      </c>
      <c r="BQ262" s="31">
        <v>0.01</v>
      </c>
      <c r="BR262" s="31">
        <v>0.05</v>
      </c>
      <c r="BS262" s="31">
        <v>0.05</v>
      </c>
      <c r="BT262" s="31">
        <v>0.05</v>
      </c>
      <c r="BU262" s="31">
        <v>0.03</v>
      </c>
      <c r="BV262" s="31">
        <v>0.01</v>
      </c>
      <c r="BW262" s="31">
        <v>0.02</v>
      </c>
      <c r="BX262" s="31">
        <v>0.11</v>
      </c>
      <c r="BY262" s="31">
        <v>0.11</v>
      </c>
      <c r="BZ262" s="31">
        <v>0.11</v>
      </c>
    </row>
    <row r="263" spans="1:78" x14ac:dyDescent="0.25">
      <c r="A263">
        <v>925</v>
      </c>
      <c r="B263" t="s">
        <v>243</v>
      </c>
      <c r="C263" t="s">
        <v>157</v>
      </c>
      <c r="D263" s="32">
        <v>900</v>
      </c>
      <c r="E263" s="32">
        <v>960</v>
      </c>
      <c r="F263" s="32">
        <v>1860</v>
      </c>
      <c r="G263" s="31">
        <v>0.57999999999999996</v>
      </c>
      <c r="H263" s="31">
        <v>0.64</v>
      </c>
      <c r="I263" s="31">
        <v>0.61</v>
      </c>
      <c r="J263" s="31">
        <v>0.48</v>
      </c>
      <c r="K263" s="31">
        <v>0.53</v>
      </c>
      <c r="L263" s="31">
        <v>0.5</v>
      </c>
      <c r="M263" s="31">
        <v>0.21</v>
      </c>
      <c r="N263" s="31">
        <v>0.2</v>
      </c>
      <c r="O263" s="31">
        <v>0.2</v>
      </c>
      <c r="P263" s="31">
        <v>0</v>
      </c>
      <c r="Q263" s="31">
        <v>0</v>
      </c>
      <c r="R263" s="31">
        <v>0</v>
      </c>
      <c r="S263" s="31">
        <v>0.04</v>
      </c>
      <c r="T263" s="31">
        <v>0.03</v>
      </c>
      <c r="U263" s="31">
        <v>0.04</v>
      </c>
      <c r="V263" s="31" t="s">
        <v>39</v>
      </c>
      <c r="W263" s="31" t="s">
        <v>39</v>
      </c>
      <c r="X263" s="31" t="s">
        <v>39</v>
      </c>
      <c r="Y263" s="31">
        <v>0</v>
      </c>
      <c r="Z263" s="31">
        <v>0</v>
      </c>
      <c r="AA263" s="31">
        <v>0</v>
      </c>
      <c r="AB263" s="31">
        <v>0</v>
      </c>
      <c r="AC263" s="31">
        <v>0</v>
      </c>
      <c r="AD263" s="31">
        <v>0</v>
      </c>
      <c r="AE263" s="31">
        <v>0.08</v>
      </c>
      <c r="AF263" s="31">
        <v>0.05</v>
      </c>
      <c r="AG263" s="31">
        <v>0.06</v>
      </c>
      <c r="AH263" s="31">
        <v>0.23</v>
      </c>
      <c r="AI263" s="31">
        <v>0.28999999999999998</v>
      </c>
      <c r="AJ263" s="31">
        <v>0.26</v>
      </c>
      <c r="AK263" s="31">
        <v>0.02</v>
      </c>
      <c r="AL263" s="31">
        <v>0.02</v>
      </c>
      <c r="AM263" s="31">
        <v>0.02</v>
      </c>
      <c r="AN263" s="31">
        <v>0</v>
      </c>
      <c r="AO263" s="31">
        <v>0</v>
      </c>
      <c r="AP263" s="31">
        <v>0</v>
      </c>
      <c r="AQ263" s="31">
        <v>0.01</v>
      </c>
      <c r="AR263" s="31">
        <v>0.02</v>
      </c>
      <c r="AS263" s="31">
        <v>0.01</v>
      </c>
      <c r="AT263" s="31">
        <v>0.16</v>
      </c>
      <c r="AU263" s="31">
        <v>0.23</v>
      </c>
      <c r="AV263" s="31">
        <v>0.2</v>
      </c>
      <c r="AW263" s="31">
        <v>0.05</v>
      </c>
      <c r="AX263" s="31">
        <v>0.04</v>
      </c>
      <c r="AY263" s="31">
        <v>0.04</v>
      </c>
      <c r="AZ263" s="31">
        <v>0</v>
      </c>
      <c r="BA263" s="31">
        <v>0</v>
      </c>
      <c r="BB263" s="31">
        <v>0</v>
      </c>
      <c r="BC263" s="31">
        <v>0.09</v>
      </c>
      <c r="BD263" s="31">
        <v>0.1</v>
      </c>
      <c r="BE263" s="31">
        <v>0.1</v>
      </c>
      <c r="BF263" s="31">
        <v>0.04</v>
      </c>
      <c r="BG263" s="31">
        <v>0.03</v>
      </c>
      <c r="BH263" s="31">
        <v>0.03</v>
      </c>
      <c r="BI263" s="31">
        <v>0.06</v>
      </c>
      <c r="BJ263" s="31">
        <v>7.0000000000000007E-2</v>
      </c>
      <c r="BK263" s="31">
        <v>0.06</v>
      </c>
      <c r="BL263" s="31">
        <v>0</v>
      </c>
      <c r="BM263" s="31">
        <v>0</v>
      </c>
      <c r="BN263" s="31">
        <v>0</v>
      </c>
      <c r="BO263" s="31">
        <v>0.01</v>
      </c>
      <c r="BP263" s="31">
        <v>0.01</v>
      </c>
      <c r="BQ263" s="31">
        <v>0.01</v>
      </c>
      <c r="BR263" s="31">
        <v>0.14000000000000001</v>
      </c>
      <c r="BS263" s="31">
        <v>0.14000000000000001</v>
      </c>
      <c r="BT263" s="31">
        <v>0.14000000000000001</v>
      </c>
      <c r="BU263" s="31">
        <v>0.04</v>
      </c>
      <c r="BV263" s="31">
        <v>0.02</v>
      </c>
      <c r="BW263" s="31">
        <v>0.03</v>
      </c>
      <c r="BX263" s="31">
        <v>0.24</v>
      </c>
      <c r="BY263" s="31">
        <v>0.2</v>
      </c>
      <c r="BZ263" s="31">
        <v>0.22</v>
      </c>
    </row>
    <row r="264" spans="1:78" x14ac:dyDescent="0.25">
      <c r="A264">
        <v>341</v>
      </c>
      <c r="B264" t="s">
        <v>244</v>
      </c>
      <c r="C264" t="s">
        <v>153</v>
      </c>
      <c r="D264" s="32">
        <v>220</v>
      </c>
      <c r="E264" s="32">
        <v>290</v>
      </c>
      <c r="F264" s="32">
        <v>520</v>
      </c>
      <c r="G264" s="31">
        <v>0.66</v>
      </c>
      <c r="H264" s="31">
        <v>0.65</v>
      </c>
      <c r="I264" s="31">
        <v>0.65</v>
      </c>
      <c r="J264" s="31">
        <v>0.57999999999999996</v>
      </c>
      <c r="K264" s="31">
        <v>0.55000000000000004</v>
      </c>
      <c r="L264" s="31">
        <v>0.56000000000000005</v>
      </c>
      <c r="M264" s="31">
        <v>0.11</v>
      </c>
      <c r="N264" s="31">
        <v>0.13</v>
      </c>
      <c r="O264" s="31">
        <v>0.12</v>
      </c>
      <c r="P264" s="31">
        <v>0</v>
      </c>
      <c r="Q264" s="31">
        <v>0</v>
      </c>
      <c r="R264" s="31">
        <v>0</v>
      </c>
      <c r="S264" s="31" t="s">
        <v>39</v>
      </c>
      <c r="T264" s="31">
        <v>0.04</v>
      </c>
      <c r="U264" s="31">
        <v>0.03</v>
      </c>
      <c r="V264" s="31" t="s">
        <v>39</v>
      </c>
      <c r="W264" s="31" t="s">
        <v>39</v>
      </c>
      <c r="X264" s="31" t="s">
        <v>39</v>
      </c>
      <c r="Y264" s="31">
        <v>0</v>
      </c>
      <c r="Z264" s="31" t="s">
        <v>39</v>
      </c>
      <c r="AA264" s="31" t="s">
        <v>39</v>
      </c>
      <c r="AB264" s="31">
        <v>0</v>
      </c>
      <c r="AC264" s="31">
        <v>0</v>
      </c>
      <c r="AD264" s="31">
        <v>0</v>
      </c>
      <c r="AE264" s="31">
        <v>0.04</v>
      </c>
      <c r="AF264" s="31">
        <v>0.05</v>
      </c>
      <c r="AG264" s="31">
        <v>0.04</v>
      </c>
      <c r="AH264" s="31">
        <v>0.44</v>
      </c>
      <c r="AI264" s="31">
        <v>0.36</v>
      </c>
      <c r="AJ264" s="31">
        <v>0.39</v>
      </c>
      <c r="AK264" s="31">
        <v>0.04</v>
      </c>
      <c r="AL264" s="31" t="s">
        <v>39</v>
      </c>
      <c r="AM264" s="31">
        <v>0.03</v>
      </c>
      <c r="AN264" s="31">
        <v>0</v>
      </c>
      <c r="AO264" s="31">
        <v>0</v>
      </c>
      <c r="AP264" s="31">
        <v>0</v>
      </c>
      <c r="AQ264" s="31">
        <v>0.04</v>
      </c>
      <c r="AR264" s="31" t="s">
        <v>39</v>
      </c>
      <c r="AS264" s="31">
        <v>0.03</v>
      </c>
      <c r="AT264" s="31">
        <v>0.34</v>
      </c>
      <c r="AU264" s="31">
        <v>0.31</v>
      </c>
      <c r="AV264" s="31">
        <v>0.32</v>
      </c>
      <c r="AW264" s="31">
        <v>0.05</v>
      </c>
      <c r="AX264" s="31">
        <v>0.03</v>
      </c>
      <c r="AY264" s="31">
        <v>0.04</v>
      </c>
      <c r="AZ264" s="31">
        <v>0</v>
      </c>
      <c r="BA264" s="31">
        <v>0</v>
      </c>
      <c r="BB264" s="31">
        <v>0</v>
      </c>
      <c r="BC264" s="31">
        <v>7.0000000000000007E-2</v>
      </c>
      <c r="BD264" s="31">
        <v>0.08</v>
      </c>
      <c r="BE264" s="31">
        <v>7.0000000000000007E-2</v>
      </c>
      <c r="BF264" s="31">
        <v>0.04</v>
      </c>
      <c r="BG264" s="31">
        <v>0.06</v>
      </c>
      <c r="BH264" s="31">
        <v>0.05</v>
      </c>
      <c r="BI264" s="31">
        <v>0.03</v>
      </c>
      <c r="BJ264" s="31">
        <v>0.02</v>
      </c>
      <c r="BK264" s="31">
        <v>0.03</v>
      </c>
      <c r="BL264" s="31">
        <v>0</v>
      </c>
      <c r="BM264" s="31">
        <v>0</v>
      </c>
      <c r="BN264" s="31">
        <v>0</v>
      </c>
      <c r="BO264" s="31" t="s">
        <v>39</v>
      </c>
      <c r="BP264" s="31">
        <v>0.02</v>
      </c>
      <c r="BQ264" s="31">
        <v>0.02</v>
      </c>
      <c r="BR264" s="31">
        <v>0.08</v>
      </c>
      <c r="BS264" s="31">
        <v>0.13</v>
      </c>
      <c r="BT264" s="31">
        <v>0.11</v>
      </c>
      <c r="BU264" s="31">
        <v>0.08</v>
      </c>
      <c r="BV264" s="31">
        <v>0.02</v>
      </c>
      <c r="BW264" s="31">
        <v>0.04</v>
      </c>
      <c r="BX264" s="31">
        <v>0.18</v>
      </c>
      <c r="BY264" s="31">
        <v>0.21</v>
      </c>
      <c r="BZ264" s="31">
        <v>0.2</v>
      </c>
    </row>
    <row r="265" spans="1:78" x14ac:dyDescent="0.25">
      <c r="A265">
        <v>821</v>
      </c>
      <c r="B265" t="s">
        <v>245</v>
      </c>
      <c r="C265" t="s">
        <v>161</v>
      </c>
      <c r="D265" s="32">
        <v>620</v>
      </c>
      <c r="E265" s="32">
        <v>730</v>
      </c>
      <c r="F265" s="32">
        <v>1350</v>
      </c>
      <c r="G265" s="31">
        <v>0.7</v>
      </c>
      <c r="H265" s="31">
        <v>0.76</v>
      </c>
      <c r="I265" s="31">
        <v>0.73</v>
      </c>
      <c r="J265" s="31">
        <v>0.67</v>
      </c>
      <c r="K265" s="31">
        <v>0.72</v>
      </c>
      <c r="L265" s="31">
        <v>0.7</v>
      </c>
      <c r="M265" s="31">
        <v>0.05</v>
      </c>
      <c r="N265" s="31">
        <v>0.05</v>
      </c>
      <c r="O265" s="31">
        <v>0.05</v>
      </c>
      <c r="P265" s="31" t="s">
        <v>39</v>
      </c>
      <c r="Q265" s="31">
        <v>0</v>
      </c>
      <c r="R265" s="31" t="s">
        <v>39</v>
      </c>
      <c r="S265" s="31">
        <v>0.02</v>
      </c>
      <c r="T265" s="31">
        <v>0.03</v>
      </c>
      <c r="U265" s="31">
        <v>0.02</v>
      </c>
      <c r="V265" s="31" t="s">
        <v>39</v>
      </c>
      <c r="W265" s="31" t="s">
        <v>39</v>
      </c>
      <c r="X265" s="31">
        <v>0.01</v>
      </c>
      <c r="Y265" s="31">
        <v>0.02</v>
      </c>
      <c r="Z265" s="31">
        <v>0.01</v>
      </c>
      <c r="AA265" s="31">
        <v>0.02</v>
      </c>
      <c r="AB265" s="31">
        <v>0</v>
      </c>
      <c r="AC265" s="31">
        <v>0</v>
      </c>
      <c r="AD265" s="31">
        <v>0</v>
      </c>
      <c r="AE265" s="31">
        <v>0.04</v>
      </c>
      <c r="AF265" s="31">
        <v>0.04</v>
      </c>
      <c r="AG265" s="31">
        <v>0.04</v>
      </c>
      <c r="AH265" s="31">
        <v>0.57999999999999996</v>
      </c>
      <c r="AI265" s="31">
        <v>0.62</v>
      </c>
      <c r="AJ265" s="31">
        <v>0.6</v>
      </c>
      <c r="AK265" s="31">
        <v>0.14000000000000001</v>
      </c>
      <c r="AL265" s="31">
        <v>0.15</v>
      </c>
      <c r="AM265" s="31">
        <v>0.15</v>
      </c>
      <c r="AN265" s="31" t="s">
        <v>39</v>
      </c>
      <c r="AO265" s="31">
        <v>0</v>
      </c>
      <c r="AP265" s="31" t="s">
        <v>39</v>
      </c>
      <c r="AQ265" s="31">
        <v>7.0000000000000007E-2</v>
      </c>
      <c r="AR265" s="31">
        <v>7.0000000000000007E-2</v>
      </c>
      <c r="AS265" s="31">
        <v>7.0000000000000007E-2</v>
      </c>
      <c r="AT265" s="31">
        <v>0.4</v>
      </c>
      <c r="AU265" s="31">
        <v>0.45</v>
      </c>
      <c r="AV265" s="31">
        <v>0.43</v>
      </c>
      <c r="AW265" s="31">
        <v>0.03</v>
      </c>
      <c r="AX265" s="31">
        <v>0.02</v>
      </c>
      <c r="AY265" s="31">
        <v>0.02</v>
      </c>
      <c r="AZ265" s="31" t="s">
        <v>39</v>
      </c>
      <c r="BA265" s="31">
        <v>0</v>
      </c>
      <c r="BB265" s="31" t="s">
        <v>39</v>
      </c>
      <c r="BC265" s="31">
        <v>0.02</v>
      </c>
      <c r="BD265" s="31">
        <v>0.03</v>
      </c>
      <c r="BE265" s="31">
        <v>0.03</v>
      </c>
      <c r="BF265" s="31" t="s">
        <v>39</v>
      </c>
      <c r="BG265" s="31" t="s">
        <v>39</v>
      </c>
      <c r="BH265" s="31">
        <v>0.01</v>
      </c>
      <c r="BI265" s="31">
        <v>0.02</v>
      </c>
      <c r="BJ265" s="31">
        <v>0.02</v>
      </c>
      <c r="BK265" s="31">
        <v>0.02</v>
      </c>
      <c r="BL265" s="31">
        <v>0</v>
      </c>
      <c r="BM265" s="31">
        <v>0</v>
      </c>
      <c r="BN265" s="31">
        <v>0</v>
      </c>
      <c r="BO265" s="31">
        <v>0.01</v>
      </c>
      <c r="BP265" s="31" t="s">
        <v>39</v>
      </c>
      <c r="BQ265" s="31">
        <v>0.01</v>
      </c>
      <c r="BR265" s="31">
        <v>0.11</v>
      </c>
      <c r="BS265" s="31">
        <v>0.09</v>
      </c>
      <c r="BT265" s="31">
        <v>0.1</v>
      </c>
      <c r="BU265" s="31">
        <v>0.03</v>
      </c>
      <c r="BV265" s="31">
        <v>0.02</v>
      </c>
      <c r="BW265" s="31">
        <v>0.02</v>
      </c>
      <c r="BX265" s="31">
        <v>0.16</v>
      </c>
      <c r="BY265" s="31">
        <v>0.13</v>
      </c>
      <c r="BZ265" s="31">
        <v>0.15</v>
      </c>
    </row>
    <row r="266" spans="1:78" x14ac:dyDescent="0.25">
      <c r="A266">
        <v>352</v>
      </c>
      <c r="B266" t="s">
        <v>246</v>
      </c>
      <c r="C266" t="s">
        <v>153</v>
      </c>
      <c r="D266" s="32">
        <v>1210</v>
      </c>
      <c r="E266" s="32">
        <v>1500</v>
      </c>
      <c r="F266" s="32">
        <v>2710</v>
      </c>
      <c r="G266" s="31">
        <v>0.75</v>
      </c>
      <c r="H266" s="31">
        <v>0.75</v>
      </c>
      <c r="I266" s="31">
        <v>0.75</v>
      </c>
      <c r="J266" s="31">
        <v>0.73</v>
      </c>
      <c r="K266" s="31">
        <v>0.72</v>
      </c>
      <c r="L266" s="31">
        <v>0.73</v>
      </c>
      <c r="M266" s="31">
        <v>0.14000000000000001</v>
      </c>
      <c r="N266" s="31">
        <v>0.15</v>
      </c>
      <c r="O266" s="31">
        <v>0.14000000000000001</v>
      </c>
      <c r="P266" s="31" t="s">
        <v>39</v>
      </c>
      <c r="Q266" s="31" t="s">
        <v>39</v>
      </c>
      <c r="R266" s="31" t="s">
        <v>39</v>
      </c>
      <c r="S266" s="31">
        <v>0.01</v>
      </c>
      <c r="T266" s="31">
        <v>0.03</v>
      </c>
      <c r="U266" s="31">
        <v>0.02</v>
      </c>
      <c r="V266" s="31" t="s">
        <v>39</v>
      </c>
      <c r="W266" s="31">
        <v>0</v>
      </c>
      <c r="X266" s="31" t="s">
        <v>39</v>
      </c>
      <c r="Y266" s="31">
        <v>7.0000000000000007E-2</v>
      </c>
      <c r="Z266" s="31">
        <v>0.06</v>
      </c>
      <c r="AA266" s="31">
        <v>0.06</v>
      </c>
      <c r="AB266" s="31">
        <v>0</v>
      </c>
      <c r="AC266" s="31">
        <v>0</v>
      </c>
      <c r="AD266" s="31">
        <v>0</v>
      </c>
      <c r="AE266" s="31">
        <v>0.02</v>
      </c>
      <c r="AF266" s="31">
        <v>0.03</v>
      </c>
      <c r="AG266" s="31">
        <v>0.03</v>
      </c>
      <c r="AH266" s="31">
        <v>0.5</v>
      </c>
      <c r="AI266" s="31">
        <v>0.48</v>
      </c>
      <c r="AJ266" s="31">
        <v>0.49</v>
      </c>
      <c r="AK266" s="31">
        <v>0.13</v>
      </c>
      <c r="AL266" s="31">
        <v>0.15</v>
      </c>
      <c r="AM266" s="31">
        <v>0.14000000000000001</v>
      </c>
      <c r="AN266" s="31" t="s">
        <v>38</v>
      </c>
      <c r="AO266" s="31" t="s">
        <v>39</v>
      </c>
      <c r="AP266" s="31" t="s">
        <v>38</v>
      </c>
      <c r="AQ266" s="31">
        <v>0.11</v>
      </c>
      <c r="AR266" s="31">
        <v>0.12</v>
      </c>
      <c r="AS266" s="31">
        <v>0.12</v>
      </c>
      <c r="AT266" s="31">
        <v>0.33</v>
      </c>
      <c r="AU266" s="31">
        <v>0.33</v>
      </c>
      <c r="AV266" s="31">
        <v>0.33</v>
      </c>
      <c r="AW266" s="31">
        <v>0.03</v>
      </c>
      <c r="AX266" s="31">
        <v>0.01</v>
      </c>
      <c r="AY266" s="31">
        <v>0.02</v>
      </c>
      <c r="AZ266" s="31">
        <v>0</v>
      </c>
      <c r="BA266" s="31" t="s">
        <v>39</v>
      </c>
      <c r="BB266" s="31" t="s">
        <v>39</v>
      </c>
      <c r="BC266" s="31">
        <v>0.02</v>
      </c>
      <c r="BD266" s="31">
        <v>0.02</v>
      </c>
      <c r="BE266" s="31">
        <v>0.02</v>
      </c>
      <c r="BF266" s="31">
        <v>0.01</v>
      </c>
      <c r="BG266" s="31">
        <v>0.01</v>
      </c>
      <c r="BH266" s="31">
        <v>0.01</v>
      </c>
      <c r="BI266" s="31">
        <v>0.01</v>
      </c>
      <c r="BJ266" s="31">
        <v>0.01</v>
      </c>
      <c r="BK266" s="31">
        <v>0.01</v>
      </c>
      <c r="BL266" s="31" t="s">
        <v>39</v>
      </c>
      <c r="BM266" s="31">
        <v>0</v>
      </c>
      <c r="BN266" s="31" t="s">
        <v>39</v>
      </c>
      <c r="BO266" s="31" t="s">
        <v>38</v>
      </c>
      <c r="BP266" s="31" t="s">
        <v>38</v>
      </c>
      <c r="BQ266" s="31" t="s">
        <v>38</v>
      </c>
      <c r="BR266" s="31">
        <v>0.09</v>
      </c>
      <c r="BS266" s="31">
        <v>0.08</v>
      </c>
      <c r="BT266" s="31">
        <v>0.08</v>
      </c>
      <c r="BU266" s="31">
        <v>0.02</v>
      </c>
      <c r="BV266" s="31">
        <v>0.02</v>
      </c>
      <c r="BW266" s="31">
        <v>0.02</v>
      </c>
      <c r="BX266" s="31">
        <v>0.14000000000000001</v>
      </c>
      <c r="BY266" s="31">
        <v>0.15</v>
      </c>
      <c r="BZ266" s="31">
        <v>0.15</v>
      </c>
    </row>
    <row r="267" spans="1:78" x14ac:dyDescent="0.25">
      <c r="A267">
        <v>887</v>
      </c>
      <c r="B267" t="s">
        <v>247</v>
      </c>
      <c r="C267" t="s">
        <v>167</v>
      </c>
      <c r="D267" s="32">
        <v>370</v>
      </c>
      <c r="E267" s="32">
        <v>500</v>
      </c>
      <c r="F267" s="32">
        <v>860</v>
      </c>
      <c r="G267" s="31">
        <v>0.53</v>
      </c>
      <c r="H267" s="31">
        <v>0.49</v>
      </c>
      <c r="I267" s="31">
        <v>0.51</v>
      </c>
      <c r="J267" s="31">
        <v>0.47</v>
      </c>
      <c r="K267" s="31">
        <v>0.43</v>
      </c>
      <c r="L267" s="31">
        <v>0.45</v>
      </c>
      <c r="M267" s="31">
        <v>0.18</v>
      </c>
      <c r="N267" s="31">
        <v>0.15</v>
      </c>
      <c r="O267" s="31">
        <v>0.17</v>
      </c>
      <c r="P267" s="31">
        <v>0</v>
      </c>
      <c r="Q267" s="31">
        <v>0</v>
      </c>
      <c r="R267" s="31">
        <v>0</v>
      </c>
      <c r="S267" s="31">
        <v>0.03</v>
      </c>
      <c r="T267" s="31">
        <v>0.03</v>
      </c>
      <c r="U267" s="31">
        <v>0.03</v>
      </c>
      <c r="V267" s="31">
        <v>0</v>
      </c>
      <c r="W267" s="31">
        <v>0</v>
      </c>
      <c r="X267" s="31">
        <v>0</v>
      </c>
      <c r="Y267" s="31">
        <v>0</v>
      </c>
      <c r="Z267" s="31">
        <v>0</v>
      </c>
      <c r="AA267" s="31">
        <v>0</v>
      </c>
      <c r="AB267" s="31" t="s">
        <v>39</v>
      </c>
      <c r="AC267" s="31">
        <v>0</v>
      </c>
      <c r="AD267" s="31" t="s">
        <v>39</v>
      </c>
      <c r="AE267" s="31">
        <v>0.06</v>
      </c>
      <c r="AF267" s="31">
        <v>0.04</v>
      </c>
      <c r="AG267" s="31">
        <v>0.05</v>
      </c>
      <c r="AH267" s="31">
        <v>0.25</v>
      </c>
      <c r="AI267" s="31">
        <v>0.24</v>
      </c>
      <c r="AJ267" s="31">
        <v>0.25</v>
      </c>
      <c r="AK267" s="31">
        <v>0.04</v>
      </c>
      <c r="AL267" s="31">
        <v>0.05</v>
      </c>
      <c r="AM267" s="31">
        <v>0.05</v>
      </c>
      <c r="AN267" s="31">
        <v>0</v>
      </c>
      <c r="AO267" s="31">
        <v>0</v>
      </c>
      <c r="AP267" s="31">
        <v>0</v>
      </c>
      <c r="AQ267" s="31" t="s">
        <v>39</v>
      </c>
      <c r="AR267" s="31" t="s">
        <v>39</v>
      </c>
      <c r="AS267" s="31">
        <v>0.01</v>
      </c>
      <c r="AT267" s="31">
        <v>0.16</v>
      </c>
      <c r="AU267" s="31">
        <v>0.15</v>
      </c>
      <c r="AV267" s="31">
        <v>0.15</v>
      </c>
      <c r="AW267" s="31">
        <v>0.05</v>
      </c>
      <c r="AX267" s="31">
        <v>0.03</v>
      </c>
      <c r="AY267" s="31">
        <v>0.04</v>
      </c>
      <c r="AZ267" s="31">
        <v>0</v>
      </c>
      <c r="BA267" s="31">
        <v>0</v>
      </c>
      <c r="BB267" s="31">
        <v>0</v>
      </c>
      <c r="BC267" s="31">
        <v>0.05</v>
      </c>
      <c r="BD267" s="31">
        <v>0.06</v>
      </c>
      <c r="BE267" s="31">
        <v>0.06</v>
      </c>
      <c r="BF267" s="31">
        <v>0.04</v>
      </c>
      <c r="BG267" s="31">
        <v>0.04</v>
      </c>
      <c r="BH267" s="31">
        <v>0.04</v>
      </c>
      <c r="BI267" s="31" t="s">
        <v>39</v>
      </c>
      <c r="BJ267" s="31">
        <v>0.02</v>
      </c>
      <c r="BK267" s="31">
        <v>0.01</v>
      </c>
      <c r="BL267" s="31">
        <v>0</v>
      </c>
      <c r="BM267" s="31">
        <v>0</v>
      </c>
      <c r="BN267" s="31">
        <v>0</v>
      </c>
      <c r="BO267" s="31" t="s">
        <v>39</v>
      </c>
      <c r="BP267" s="31" t="s">
        <v>39</v>
      </c>
      <c r="BQ267" s="31">
        <v>0.01</v>
      </c>
      <c r="BR267" s="31">
        <v>0.1</v>
      </c>
      <c r="BS267" s="31">
        <v>0.12</v>
      </c>
      <c r="BT267" s="31">
        <v>0.11</v>
      </c>
      <c r="BU267" s="31" t="s">
        <v>39</v>
      </c>
      <c r="BV267" s="31">
        <v>0.03</v>
      </c>
      <c r="BW267" s="31">
        <v>0.02</v>
      </c>
      <c r="BX267" s="31">
        <v>0.35</v>
      </c>
      <c r="BY267" s="31">
        <v>0.36</v>
      </c>
      <c r="BZ267" s="31">
        <v>0.35</v>
      </c>
    </row>
    <row r="268" spans="1:78" x14ac:dyDescent="0.25">
      <c r="A268">
        <v>315</v>
      </c>
      <c r="B268" t="s">
        <v>248</v>
      </c>
      <c r="C268" t="s">
        <v>165</v>
      </c>
      <c r="D268" s="32" t="s">
        <v>342</v>
      </c>
      <c r="E268" s="32" t="s">
        <v>342</v>
      </c>
      <c r="F268" s="32" t="s">
        <v>342</v>
      </c>
      <c r="G268" s="31" t="s">
        <v>342</v>
      </c>
      <c r="H268" s="31" t="s">
        <v>342</v>
      </c>
      <c r="I268" s="31" t="s">
        <v>342</v>
      </c>
      <c r="J268" s="31" t="s">
        <v>342</v>
      </c>
      <c r="K268" s="31" t="s">
        <v>342</v>
      </c>
      <c r="L268" s="31" t="s">
        <v>342</v>
      </c>
      <c r="M268" s="31" t="s">
        <v>342</v>
      </c>
      <c r="N268" s="31" t="s">
        <v>342</v>
      </c>
      <c r="O268" s="31" t="s">
        <v>342</v>
      </c>
      <c r="P268" s="31" t="s">
        <v>342</v>
      </c>
      <c r="Q268" s="31" t="s">
        <v>342</v>
      </c>
      <c r="R268" s="31" t="s">
        <v>342</v>
      </c>
      <c r="S268" s="31" t="s">
        <v>342</v>
      </c>
      <c r="T268" s="31" t="s">
        <v>342</v>
      </c>
      <c r="U268" s="31" t="s">
        <v>342</v>
      </c>
      <c r="V268" s="31" t="s">
        <v>342</v>
      </c>
      <c r="W268" s="31" t="s">
        <v>342</v>
      </c>
      <c r="X268" s="31" t="s">
        <v>342</v>
      </c>
      <c r="Y268" s="31" t="s">
        <v>342</v>
      </c>
      <c r="Z268" s="31" t="s">
        <v>342</v>
      </c>
      <c r="AA268" s="31" t="s">
        <v>342</v>
      </c>
      <c r="AB268" s="31" t="s">
        <v>342</v>
      </c>
      <c r="AC268" s="31" t="s">
        <v>342</v>
      </c>
      <c r="AD268" s="31" t="s">
        <v>342</v>
      </c>
      <c r="AE268" s="31" t="s">
        <v>342</v>
      </c>
      <c r="AF268" s="31" t="s">
        <v>342</v>
      </c>
      <c r="AG268" s="31" t="s">
        <v>342</v>
      </c>
      <c r="AH268" s="31" t="s">
        <v>342</v>
      </c>
      <c r="AI268" s="31" t="s">
        <v>342</v>
      </c>
      <c r="AJ268" s="31" t="s">
        <v>342</v>
      </c>
      <c r="AK268" s="31" t="s">
        <v>342</v>
      </c>
      <c r="AL268" s="31" t="s">
        <v>342</v>
      </c>
      <c r="AM268" s="31" t="s">
        <v>342</v>
      </c>
      <c r="AN268" s="31" t="s">
        <v>342</v>
      </c>
      <c r="AO268" s="31" t="s">
        <v>342</v>
      </c>
      <c r="AP268" s="31" t="s">
        <v>342</v>
      </c>
      <c r="AQ268" s="31" t="s">
        <v>342</v>
      </c>
      <c r="AR268" s="31" t="s">
        <v>342</v>
      </c>
      <c r="AS268" s="31" t="s">
        <v>342</v>
      </c>
      <c r="AT268" s="31" t="s">
        <v>342</v>
      </c>
      <c r="AU268" s="31" t="s">
        <v>342</v>
      </c>
      <c r="AV268" s="31" t="s">
        <v>342</v>
      </c>
      <c r="AW268" s="31" t="s">
        <v>342</v>
      </c>
      <c r="AX268" s="31" t="s">
        <v>342</v>
      </c>
      <c r="AY268" s="31" t="s">
        <v>342</v>
      </c>
      <c r="AZ268" s="31" t="s">
        <v>342</v>
      </c>
      <c r="BA268" s="31" t="s">
        <v>342</v>
      </c>
      <c r="BB268" s="31" t="s">
        <v>342</v>
      </c>
      <c r="BC268" s="31" t="s">
        <v>342</v>
      </c>
      <c r="BD268" s="31" t="s">
        <v>342</v>
      </c>
      <c r="BE268" s="31" t="s">
        <v>342</v>
      </c>
      <c r="BF268" s="31" t="s">
        <v>342</v>
      </c>
      <c r="BG268" s="31" t="s">
        <v>342</v>
      </c>
      <c r="BH268" s="31" t="s">
        <v>342</v>
      </c>
      <c r="BI268" s="31" t="s">
        <v>342</v>
      </c>
      <c r="BJ268" s="31" t="s">
        <v>342</v>
      </c>
      <c r="BK268" s="31" t="s">
        <v>342</v>
      </c>
      <c r="BL268" s="31" t="s">
        <v>342</v>
      </c>
      <c r="BM268" s="31" t="s">
        <v>342</v>
      </c>
      <c r="BN268" s="31" t="s">
        <v>342</v>
      </c>
      <c r="BO268" s="31" t="s">
        <v>342</v>
      </c>
      <c r="BP268" s="31" t="s">
        <v>342</v>
      </c>
      <c r="BQ268" s="31" t="s">
        <v>342</v>
      </c>
      <c r="BR268" s="31" t="s">
        <v>342</v>
      </c>
      <c r="BS268" s="31" t="s">
        <v>342</v>
      </c>
      <c r="BT268" s="31" t="s">
        <v>342</v>
      </c>
      <c r="BU268" s="31" t="s">
        <v>342</v>
      </c>
      <c r="BV268" s="31" t="s">
        <v>342</v>
      </c>
      <c r="BW268" s="31" t="s">
        <v>342</v>
      </c>
      <c r="BX268" s="31" t="s">
        <v>342</v>
      </c>
      <c r="BY268" s="31" t="s">
        <v>342</v>
      </c>
      <c r="BZ268" s="31" t="s">
        <v>342</v>
      </c>
    </row>
    <row r="269" spans="1:78" x14ac:dyDescent="0.25">
      <c r="A269">
        <v>806</v>
      </c>
      <c r="B269" t="s">
        <v>249</v>
      </c>
      <c r="C269" t="s">
        <v>151</v>
      </c>
      <c r="D269" s="32">
        <v>380</v>
      </c>
      <c r="E269" s="32">
        <v>530</v>
      </c>
      <c r="F269" s="32">
        <v>920</v>
      </c>
      <c r="G269" s="31">
        <v>0.71</v>
      </c>
      <c r="H269" s="31">
        <v>0.69</v>
      </c>
      <c r="I269" s="31">
        <v>0.7</v>
      </c>
      <c r="J269" s="31">
        <v>0.63</v>
      </c>
      <c r="K269" s="31">
        <v>0.62</v>
      </c>
      <c r="L269" s="31">
        <v>0.62</v>
      </c>
      <c r="M269" s="31">
        <v>0.15</v>
      </c>
      <c r="N269" s="31">
        <v>0.13</v>
      </c>
      <c r="O269" s="31">
        <v>0.14000000000000001</v>
      </c>
      <c r="P269" s="31">
        <v>0</v>
      </c>
      <c r="Q269" s="31">
        <v>0</v>
      </c>
      <c r="R269" s="31">
        <v>0</v>
      </c>
      <c r="S269" s="31">
        <v>0.02</v>
      </c>
      <c r="T269" s="31">
        <v>0.02</v>
      </c>
      <c r="U269" s="31">
        <v>0.02</v>
      </c>
      <c r="V269" s="31">
        <v>0</v>
      </c>
      <c r="W269" s="31">
        <v>0</v>
      </c>
      <c r="X269" s="31">
        <v>0</v>
      </c>
      <c r="Y269" s="31">
        <v>0</v>
      </c>
      <c r="Z269" s="31">
        <v>0</v>
      </c>
      <c r="AA269" s="31">
        <v>0</v>
      </c>
      <c r="AB269" s="31">
        <v>0</v>
      </c>
      <c r="AC269" s="31">
        <v>0</v>
      </c>
      <c r="AD269" s="31">
        <v>0</v>
      </c>
      <c r="AE269" s="31">
        <v>7.0000000000000007E-2</v>
      </c>
      <c r="AF269" s="31">
        <v>0.05</v>
      </c>
      <c r="AG269" s="31">
        <v>0.06</v>
      </c>
      <c r="AH269" s="31">
        <v>0.45</v>
      </c>
      <c r="AI269" s="31">
        <v>0.46</v>
      </c>
      <c r="AJ269" s="31">
        <v>0.46</v>
      </c>
      <c r="AK269" s="31">
        <v>0.03</v>
      </c>
      <c r="AL269" s="31">
        <v>0.03</v>
      </c>
      <c r="AM269" s="31">
        <v>0.03</v>
      </c>
      <c r="AN269" s="31">
        <v>0</v>
      </c>
      <c r="AO269" s="31">
        <v>0</v>
      </c>
      <c r="AP269" s="31">
        <v>0</v>
      </c>
      <c r="AQ269" s="31">
        <v>0.02</v>
      </c>
      <c r="AR269" s="31">
        <v>0.02</v>
      </c>
      <c r="AS269" s="31">
        <v>0.02</v>
      </c>
      <c r="AT269" s="31">
        <v>0.39</v>
      </c>
      <c r="AU269" s="31">
        <v>0.37</v>
      </c>
      <c r="AV269" s="31">
        <v>0.38</v>
      </c>
      <c r="AW269" s="31">
        <v>0.03</v>
      </c>
      <c r="AX269" s="31">
        <v>7.0000000000000007E-2</v>
      </c>
      <c r="AY269" s="31">
        <v>0.05</v>
      </c>
      <c r="AZ269" s="31">
        <v>0</v>
      </c>
      <c r="BA269" s="31" t="s">
        <v>39</v>
      </c>
      <c r="BB269" s="31" t="s">
        <v>39</v>
      </c>
      <c r="BC269" s="31">
        <v>7.0000000000000007E-2</v>
      </c>
      <c r="BD269" s="31">
        <v>0.06</v>
      </c>
      <c r="BE269" s="31">
        <v>7.0000000000000007E-2</v>
      </c>
      <c r="BF269" s="31">
        <v>0.04</v>
      </c>
      <c r="BG269" s="31">
        <v>0.02</v>
      </c>
      <c r="BH269" s="31">
        <v>0.03</v>
      </c>
      <c r="BI269" s="31">
        <v>0.03</v>
      </c>
      <c r="BJ269" s="31">
        <v>0.04</v>
      </c>
      <c r="BK269" s="31">
        <v>0.03</v>
      </c>
      <c r="BL269" s="31">
        <v>0</v>
      </c>
      <c r="BM269" s="31">
        <v>0</v>
      </c>
      <c r="BN269" s="31">
        <v>0</v>
      </c>
      <c r="BO269" s="31" t="s">
        <v>39</v>
      </c>
      <c r="BP269" s="31" t="s">
        <v>39</v>
      </c>
      <c r="BQ269" s="31">
        <v>0.01</v>
      </c>
      <c r="BR269" s="31">
        <v>0.15</v>
      </c>
      <c r="BS269" s="31">
        <v>0.2</v>
      </c>
      <c r="BT269" s="31">
        <v>0.18</v>
      </c>
      <c r="BU269" s="31">
        <v>7.0000000000000007E-2</v>
      </c>
      <c r="BV269" s="31">
        <v>0.05</v>
      </c>
      <c r="BW269" s="31">
        <v>0.06</v>
      </c>
      <c r="BX269" s="31">
        <v>0.08</v>
      </c>
      <c r="BY269" s="31">
        <v>0.06</v>
      </c>
      <c r="BZ269" s="31">
        <v>7.0000000000000007E-2</v>
      </c>
    </row>
    <row r="270" spans="1:78" x14ac:dyDescent="0.25">
      <c r="A270">
        <v>826</v>
      </c>
      <c r="B270" t="s">
        <v>250</v>
      </c>
      <c r="C270" t="s">
        <v>167</v>
      </c>
      <c r="D270" s="32">
        <v>190</v>
      </c>
      <c r="E270" s="32">
        <v>180</v>
      </c>
      <c r="F270" s="32">
        <v>370</v>
      </c>
      <c r="G270" s="31">
        <v>0.56999999999999995</v>
      </c>
      <c r="H270" s="31">
        <v>0.51</v>
      </c>
      <c r="I270" s="31">
        <v>0.54</v>
      </c>
      <c r="J270" s="31">
        <v>0.5</v>
      </c>
      <c r="K270" s="31">
        <v>0.44</v>
      </c>
      <c r="L270" s="31">
        <v>0.47</v>
      </c>
      <c r="M270" s="31">
        <v>0.1</v>
      </c>
      <c r="N270" s="31">
        <v>7.0000000000000007E-2</v>
      </c>
      <c r="O270" s="31">
        <v>0.09</v>
      </c>
      <c r="P270" s="31">
        <v>0</v>
      </c>
      <c r="Q270" s="31">
        <v>0</v>
      </c>
      <c r="R270" s="31">
        <v>0</v>
      </c>
      <c r="S270" s="31" t="s">
        <v>39</v>
      </c>
      <c r="T270" s="31">
        <v>0.04</v>
      </c>
      <c r="U270" s="31">
        <v>0.03</v>
      </c>
      <c r="V270" s="31" t="s">
        <v>39</v>
      </c>
      <c r="W270" s="31">
        <v>0</v>
      </c>
      <c r="X270" s="31" t="s">
        <v>39</v>
      </c>
      <c r="Y270" s="31">
        <v>0</v>
      </c>
      <c r="Z270" s="31">
        <v>0</v>
      </c>
      <c r="AA270" s="31">
        <v>0</v>
      </c>
      <c r="AB270" s="31">
        <v>0</v>
      </c>
      <c r="AC270" s="31">
        <v>0</v>
      </c>
      <c r="AD270" s="31">
        <v>0</v>
      </c>
      <c r="AE270" s="31">
        <v>0.04</v>
      </c>
      <c r="AF270" s="31" t="s">
        <v>39</v>
      </c>
      <c r="AG270" s="31">
        <v>0.04</v>
      </c>
      <c r="AH270" s="31">
        <v>0.38</v>
      </c>
      <c r="AI270" s="31">
        <v>0.32</v>
      </c>
      <c r="AJ270" s="31">
        <v>0.35</v>
      </c>
      <c r="AK270" s="31">
        <v>0.03</v>
      </c>
      <c r="AL270" s="31" t="s">
        <v>39</v>
      </c>
      <c r="AM270" s="31">
        <v>0.02</v>
      </c>
      <c r="AN270" s="31">
        <v>0</v>
      </c>
      <c r="AO270" s="31">
        <v>0</v>
      </c>
      <c r="AP270" s="31">
        <v>0</v>
      </c>
      <c r="AQ270" s="31" t="s">
        <v>39</v>
      </c>
      <c r="AR270" s="31" t="s">
        <v>39</v>
      </c>
      <c r="AS270" s="31" t="s">
        <v>39</v>
      </c>
      <c r="AT270" s="31">
        <v>0.27</v>
      </c>
      <c r="AU270" s="31">
        <v>0.27</v>
      </c>
      <c r="AV270" s="31">
        <v>0.27</v>
      </c>
      <c r="AW270" s="31">
        <v>7.0000000000000007E-2</v>
      </c>
      <c r="AX270" s="31">
        <v>0.04</v>
      </c>
      <c r="AY270" s="31">
        <v>0.06</v>
      </c>
      <c r="AZ270" s="31">
        <v>0</v>
      </c>
      <c r="BA270" s="31">
        <v>0</v>
      </c>
      <c r="BB270" s="31">
        <v>0</v>
      </c>
      <c r="BC270" s="31">
        <v>0.06</v>
      </c>
      <c r="BD270" s="31">
        <v>7.0000000000000007E-2</v>
      </c>
      <c r="BE270" s="31">
        <v>7.0000000000000007E-2</v>
      </c>
      <c r="BF270" s="31">
        <v>0.03</v>
      </c>
      <c r="BG270" s="31">
        <v>0.03</v>
      </c>
      <c r="BH270" s="31">
        <v>0.03</v>
      </c>
      <c r="BI270" s="31" t="s">
        <v>39</v>
      </c>
      <c r="BJ270" s="31">
        <v>0.03</v>
      </c>
      <c r="BK270" s="31">
        <v>0.03</v>
      </c>
      <c r="BL270" s="31">
        <v>0</v>
      </c>
      <c r="BM270" s="31" t="s">
        <v>39</v>
      </c>
      <c r="BN270" s="31" t="s">
        <v>39</v>
      </c>
      <c r="BO270" s="31" t="s">
        <v>39</v>
      </c>
      <c r="BP270" s="31">
        <v>0</v>
      </c>
      <c r="BQ270" s="31" t="s">
        <v>39</v>
      </c>
      <c r="BR270" s="31">
        <v>0.2</v>
      </c>
      <c r="BS270" s="31">
        <v>0.28000000000000003</v>
      </c>
      <c r="BT270" s="31">
        <v>0.24</v>
      </c>
      <c r="BU270" s="31" t="s">
        <v>39</v>
      </c>
      <c r="BV270" s="31">
        <v>0.04</v>
      </c>
      <c r="BW270" s="31">
        <v>0.04</v>
      </c>
      <c r="BX270" s="31">
        <v>0.21</v>
      </c>
      <c r="BY270" s="31">
        <v>0.17</v>
      </c>
      <c r="BZ270" s="31">
        <v>0.19</v>
      </c>
    </row>
    <row r="271" spans="1:78" x14ac:dyDescent="0.25">
      <c r="A271">
        <v>391</v>
      </c>
      <c r="B271" t="s">
        <v>251</v>
      </c>
      <c r="C271" t="s">
        <v>151</v>
      </c>
      <c r="D271" s="32">
        <v>740</v>
      </c>
      <c r="E271" s="32">
        <v>1010</v>
      </c>
      <c r="F271" s="32">
        <v>1750</v>
      </c>
      <c r="G271" s="31">
        <v>0.7</v>
      </c>
      <c r="H271" s="31">
        <v>0.65</v>
      </c>
      <c r="I271" s="31">
        <v>0.67</v>
      </c>
      <c r="J271" s="31">
        <v>0.63</v>
      </c>
      <c r="K271" s="31">
        <v>0.56999999999999995</v>
      </c>
      <c r="L271" s="31">
        <v>0.6</v>
      </c>
      <c r="M271" s="31">
        <v>0.17</v>
      </c>
      <c r="N271" s="31">
        <v>0.13</v>
      </c>
      <c r="O271" s="31">
        <v>0.15</v>
      </c>
      <c r="P271" s="31">
        <v>0</v>
      </c>
      <c r="Q271" s="31">
        <v>0</v>
      </c>
      <c r="R271" s="31">
        <v>0</v>
      </c>
      <c r="S271" s="31">
        <v>0.04</v>
      </c>
      <c r="T271" s="31">
        <v>0.04</v>
      </c>
      <c r="U271" s="31">
        <v>0.04</v>
      </c>
      <c r="V271" s="31">
        <v>0</v>
      </c>
      <c r="W271" s="31">
        <v>0</v>
      </c>
      <c r="X271" s="31">
        <v>0</v>
      </c>
      <c r="Y271" s="31">
        <v>0</v>
      </c>
      <c r="Z271" s="31" t="s">
        <v>39</v>
      </c>
      <c r="AA271" s="31" t="s">
        <v>39</v>
      </c>
      <c r="AB271" s="31">
        <v>0</v>
      </c>
      <c r="AC271" s="31">
        <v>0</v>
      </c>
      <c r="AD271" s="31">
        <v>0</v>
      </c>
      <c r="AE271" s="31">
        <v>0.05</v>
      </c>
      <c r="AF271" s="31">
        <v>0.06</v>
      </c>
      <c r="AG271" s="31">
        <v>0.06</v>
      </c>
      <c r="AH271" s="31">
        <v>0.42</v>
      </c>
      <c r="AI271" s="31">
        <v>0.39</v>
      </c>
      <c r="AJ271" s="31">
        <v>0.41</v>
      </c>
      <c r="AK271" s="31">
        <v>0.05</v>
      </c>
      <c r="AL271" s="31">
        <v>0.05</v>
      </c>
      <c r="AM271" s="31">
        <v>0.05</v>
      </c>
      <c r="AN271" s="31" t="s">
        <v>39</v>
      </c>
      <c r="AO271" s="31">
        <v>0</v>
      </c>
      <c r="AP271" s="31" t="s">
        <v>39</v>
      </c>
      <c r="AQ271" s="31">
        <v>0.05</v>
      </c>
      <c r="AR271" s="31">
        <v>0.04</v>
      </c>
      <c r="AS271" s="31">
        <v>0.04</v>
      </c>
      <c r="AT271" s="31">
        <v>0.22</v>
      </c>
      <c r="AU271" s="31">
        <v>0.25</v>
      </c>
      <c r="AV271" s="31">
        <v>0.24</v>
      </c>
      <c r="AW271" s="31">
        <v>0.15</v>
      </c>
      <c r="AX271" s="31">
        <v>0.1</v>
      </c>
      <c r="AY271" s="31">
        <v>0.12</v>
      </c>
      <c r="AZ271" s="31">
        <v>0</v>
      </c>
      <c r="BA271" s="31" t="s">
        <v>39</v>
      </c>
      <c r="BB271" s="31" t="s">
        <v>39</v>
      </c>
      <c r="BC271" s="31">
        <v>0.05</v>
      </c>
      <c r="BD271" s="31">
        <v>7.0000000000000007E-2</v>
      </c>
      <c r="BE271" s="31">
        <v>0.06</v>
      </c>
      <c r="BF271" s="31">
        <v>0.03</v>
      </c>
      <c r="BG271" s="31">
        <v>0.04</v>
      </c>
      <c r="BH271" s="31">
        <v>0.04</v>
      </c>
      <c r="BI271" s="31">
        <v>0.02</v>
      </c>
      <c r="BJ271" s="31">
        <v>0.02</v>
      </c>
      <c r="BK271" s="31">
        <v>0.02</v>
      </c>
      <c r="BL271" s="31">
        <v>0</v>
      </c>
      <c r="BM271" s="31" t="s">
        <v>39</v>
      </c>
      <c r="BN271" s="31" t="s">
        <v>39</v>
      </c>
      <c r="BO271" s="31">
        <v>0.01</v>
      </c>
      <c r="BP271" s="31">
        <v>0.01</v>
      </c>
      <c r="BQ271" s="31">
        <v>0.01</v>
      </c>
      <c r="BR271" s="31">
        <v>0.14000000000000001</v>
      </c>
      <c r="BS271" s="31">
        <v>0.14000000000000001</v>
      </c>
      <c r="BT271" s="31">
        <v>0.14000000000000001</v>
      </c>
      <c r="BU271" s="31">
        <v>0.03</v>
      </c>
      <c r="BV271" s="31">
        <v>0.03</v>
      </c>
      <c r="BW271" s="31">
        <v>0.03</v>
      </c>
      <c r="BX271" s="31">
        <v>0.13</v>
      </c>
      <c r="BY271" s="31">
        <v>0.18</v>
      </c>
      <c r="BZ271" s="31">
        <v>0.16</v>
      </c>
    </row>
    <row r="272" spans="1:78" x14ac:dyDescent="0.25">
      <c r="A272">
        <v>316</v>
      </c>
      <c r="B272" t="s">
        <v>252</v>
      </c>
      <c r="C272" t="s">
        <v>163</v>
      </c>
      <c r="D272" s="32">
        <v>540</v>
      </c>
      <c r="E272" s="32">
        <v>560</v>
      </c>
      <c r="F272" s="32">
        <v>1090</v>
      </c>
      <c r="G272" s="31">
        <v>0.77</v>
      </c>
      <c r="H272" s="31">
        <v>0.76</v>
      </c>
      <c r="I272" s="31">
        <v>0.77</v>
      </c>
      <c r="J272" s="31">
        <v>0.74</v>
      </c>
      <c r="K272" s="31">
        <v>0.73</v>
      </c>
      <c r="L272" s="31">
        <v>0.74</v>
      </c>
      <c r="M272" s="31">
        <v>0.11</v>
      </c>
      <c r="N272" s="31">
        <v>0.14000000000000001</v>
      </c>
      <c r="O272" s="31">
        <v>0.13</v>
      </c>
      <c r="P272" s="31" t="s">
        <v>39</v>
      </c>
      <c r="Q272" s="31">
        <v>0</v>
      </c>
      <c r="R272" s="31" t="s">
        <v>39</v>
      </c>
      <c r="S272" s="31">
        <v>0.02</v>
      </c>
      <c r="T272" s="31">
        <v>0.03</v>
      </c>
      <c r="U272" s="31">
        <v>0.03</v>
      </c>
      <c r="V272" s="31" t="s">
        <v>39</v>
      </c>
      <c r="W272" s="31" t="s">
        <v>39</v>
      </c>
      <c r="X272" s="31" t="s">
        <v>39</v>
      </c>
      <c r="Y272" s="31">
        <v>0.02</v>
      </c>
      <c r="Z272" s="31">
        <v>0.03</v>
      </c>
      <c r="AA272" s="31">
        <v>0.03</v>
      </c>
      <c r="AB272" s="31">
        <v>0</v>
      </c>
      <c r="AC272" s="31">
        <v>0</v>
      </c>
      <c r="AD272" s="31">
        <v>0</v>
      </c>
      <c r="AE272" s="31">
        <v>0.04</v>
      </c>
      <c r="AF272" s="31">
        <v>0.04</v>
      </c>
      <c r="AG272" s="31">
        <v>0.04</v>
      </c>
      <c r="AH272" s="31">
        <v>0.57999999999999996</v>
      </c>
      <c r="AI272" s="31">
        <v>0.53</v>
      </c>
      <c r="AJ272" s="31">
        <v>0.55000000000000004</v>
      </c>
      <c r="AK272" s="31">
        <v>0.13</v>
      </c>
      <c r="AL272" s="31">
        <v>0.09</v>
      </c>
      <c r="AM272" s="31">
        <v>0.11</v>
      </c>
      <c r="AN272" s="31">
        <v>0</v>
      </c>
      <c r="AO272" s="31">
        <v>0</v>
      </c>
      <c r="AP272" s="31">
        <v>0</v>
      </c>
      <c r="AQ272" s="31">
        <v>0.05</v>
      </c>
      <c r="AR272" s="31">
        <v>0.04</v>
      </c>
      <c r="AS272" s="31">
        <v>0.05</v>
      </c>
      <c r="AT272" s="31">
        <v>0.44</v>
      </c>
      <c r="AU272" s="31">
        <v>0.43</v>
      </c>
      <c r="AV272" s="31">
        <v>0.44</v>
      </c>
      <c r="AW272" s="31" t="s">
        <v>39</v>
      </c>
      <c r="AX272" s="31" t="s">
        <v>39</v>
      </c>
      <c r="AY272" s="31">
        <v>0.01</v>
      </c>
      <c r="AZ272" s="31" t="s">
        <v>39</v>
      </c>
      <c r="BA272" s="31">
        <v>0</v>
      </c>
      <c r="BB272" s="31" t="s">
        <v>39</v>
      </c>
      <c r="BC272" s="31">
        <v>0.02</v>
      </c>
      <c r="BD272" s="31">
        <v>0.02</v>
      </c>
      <c r="BE272" s="31">
        <v>0.02</v>
      </c>
      <c r="BF272" s="31">
        <v>0.01</v>
      </c>
      <c r="BG272" s="31" t="s">
        <v>39</v>
      </c>
      <c r="BH272" s="31">
        <v>0.01</v>
      </c>
      <c r="BI272" s="31" t="s">
        <v>39</v>
      </c>
      <c r="BJ272" s="31">
        <v>0.01</v>
      </c>
      <c r="BK272" s="31">
        <v>0.01</v>
      </c>
      <c r="BL272" s="31">
        <v>0</v>
      </c>
      <c r="BM272" s="31">
        <v>0</v>
      </c>
      <c r="BN272" s="31">
        <v>0</v>
      </c>
      <c r="BO272" s="31" t="s">
        <v>39</v>
      </c>
      <c r="BP272" s="31">
        <v>0.01</v>
      </c>
      <c r="BQ272" s="31">
        <v>0.01</v>
      </c>
      <c r="BR272" s="31">
        <v>0.09</v>
      </c>
      <c r="BS272" s="31">
        <v>0.08</v>
      </c>
      <c r="BT272" s="31">
        <v>0.08</v>
      </c>
      <c r="BU272" s="31">
        <v>0.03</v>
      </c>
      <c r="BV272" s="31">
        <v>0.03</v>
      </c>
      <c r="BW272" s="31">
        <v>0.03</v>
      </c>
      <c r="BX272" s="31">
        <v>0.11</v>
      </c>
      <c r="BY272" s="31">
        <v>0.13</v>
      </c>
      <c r="BZ272" s="31">
        <v>0.12</v>
      </c>
    </row>
    <row r="273" spans="1:78" x14ac:dyDescent="0.25">
      <c r="A273">
        <v>926</v>
      </c>
      <c r="B273" t="s">
        <v>253</v>
      </c>
      <c r="C273" t="s">
        <v>161</v>
      </c>
      <c r="D273" s="32">
        <v>1440</v>
      </c>
      <c r="E273" s="32">
        <v>1630</v>
      </c>
      <c r="F273" s="32">
        <v>3070</v>
      </c>
      <c r="G273" s="31">
        <v>0.61</v>
      </c>
      <c r="H273" s="31">
        <v>0.61</v>
      </c>
      <c r="I273" s="31">
        <v>0.61</v>
      </c>
      <c r="J273" s="31">
        <v>0.45</v>
      </c>
      <c r="K273" s="31">
        <v>0.45</v>
      </c>
      <c r="L273" s="31">
        <v>0.45</v>
      </c>
      <c r="M273" s="31">
        <v>0.1</v>
      </c>
      <c r="N273" s="31">
        <v>0.09</v>
      </c>
      <c r="O273" s="31">
        <v>0.09</v>
      </c>
      <c r="P273" s="31" t="s">
        <v>39</v>
      </c>
      <c r="Q273" s="31">
        <v>0</v>
      </c>
      <c r="R273" s="31" t="s">
        <v>39</v>
      </c>
      <c r="S273" s="31">
        <v>0.04</v>
      </c>
      <c r="T273" s="31">
        <v>0.02</v>
      </c>
      <c r="U273" s="31">
        <v>0.03</v>
      </c>
      <c r="V273" s="31" t="s">
        <v>39</v>
      </c>
      <c r="W273" s="31" t="s">
        <v>39</v>
      </c>
      <c r="X273" s="31" t="s">
        <v>39</v>
      </c>
      <c r="Y273" s="31" t="s">
        <v>38</v>
      </c>
      <c r="Z273" s="31" t="s">
        <v>38</v>
      </c>
      <c r="AA273" s="31" t="s">
        <v>38</v>
      </c>
      <c r="AB273" s="31">
        <v>0</v>
      </c>
      <c r="AC273" s="31">
        <v>0</v>
      </c>
      <c r="AD273" s="31">
        <v>0</v>
      </c>
      <c r="AE273" s="31">
        <v>0.08</v>
      </c>
      <c r="AF273" s="31">
        <v>0.05</v>
      </c>
      <c r="AG273" s="31">
        <v>0.06</v>
      </c>
      <c r="AH273" s="31">
        <v>0.3</v>
      </c>
      <c r="AI273" s="31">
        <v>0.33</v>
      </c>
      <c r="AJ273" s="31">
        <v>0.32</v>
      </c>
      <c r="AK273" s="31">
        <v>0.11</v>
      </c>
      <c r="AL273" s="31">
        <v>0.1</v>
      </c>
      <c r="AM273" s="31">
        <v>0.1</v>
      </c>
      <c r="AN273" s="31" t="s">
        <v>39</v>
      </c>
      <c r="AO273" s="31" t="s">
        <v>39</v>
      </c>
      <c r="AP273" s="31" t="s">
        <v>39</v>
      </c>
      <c r="AQ273" s="31">
        <v>0.04</v>
      </c>
      <c r="AR273" s="31">
        <v>0.03</v>
      </c>
      <c r="AS273" s="31">
        <v>0.03</v>
      </c>
      <c r="AT273" s="31">
        <v>0.17</v>
      </c>
      <c r="AU273" s="31">
        <v>0.21</v>
      </c>
      <c r="AV273" s="31">
        <v>0.19</v>
      </c>
      <c r="AW273" s="31">
        <v>0.03</v>
      </c>
      <c r="AX273" s="31">
        <v>0.02</v>
      </c>
      <c r="AY273" s="31">
        <v>0.03</v>
      </c>
      <c r="AZ273" s="31">
        <v>0</v>
      </c>
      <c r="BA273" s="31" t="s">
        <v>39</v>
      </c>
      <c r="BB273" s="31" t="s">
        <v>39</v>
      </c>
      <c r="BC273" s="31">
        <v>0.15</v>
      </c>
      <c r="BD273" s="31">
        <v>0.16</v>
      </c>
      <c r="BE273" s="31">
        <v>0.16</v>
      </c>
      <c r="BF273" s="31">
        <v>7.0000000000000007E-2</v>
      </c>
      <c r="BG273" s="31">
        <v>0.06</v>
      </c>
      <c r="BH273" s="31">
        <v>7.0000000000000007E-2</v>
      </c>
      <c r="BI273" s="31">
        <v>0.08</v>
      </c>
      <c r="BJ273" s="31">
        <v>0.1</v>
      </c>
      <c r="BK273" s="31">
        <v>0.09</v>
      </c>
      <c r="BL273" s="31" t="s">
        <v>39</v>
      </c>
      <c r="BM273" s="31">
        <v>0</v>
      </c>
      <c r="BN273" s="31" t="s">
        <v>39</v>
      </c>
      <c r="BO273" s="31">
        <v>0.01</v>
      </c>
      <c r="BP273" s="31" t="s">
        <v>38</v>
      </c>
      <c r="BQ273" s="31">
        <v>0.01</v>
      </c>
      <c r="BR273" s="31">
        <v>0.13</v>
      </c>
      <c r="BS273" s="31">
        <v>0.14000000000000001</v>
      </c>
      <c r="BT273" s="31">
        <v>0.14000000000000001</v>
      </c>
      <c r="BU273" s="31">
        <v>0.03</v>
      </c>
      <c r="BV273" s="31">
        <v>0.02</v>
      </c>
      <c r="BW273" s="31">
        <v>0.03</v>
      </c>
      <c r="BX273" s="31">
        <v>0.22</v>
      </c>
      <c r="BY273" s="31">
        <v>0.22</v>
      </c>
      <c r="BZ273" s="31">
        <v>0.22</v>
      </c>
    </row>
    <row r="274" spans="1:78" x14ac:dyDescent="0.25">
      <c r="A274">
        <v>812</v>
      </c>
      <c r="B274" t="s">
        <v>254</v>
      </c>
      <c r="C274" t="s">
        <v>155</v>
      </c>
      <c r="D274" s="32">
        <v>570</v>
      </c>
      <c r="E274" s="32">
        <v>680</v>
      </c>
      <c r="F274" s="32">
        <v>1250</v>
      </c>
      <c r="G274" s="31">
        <v>0.69</v>
      </c>
      <c r="H274" s="31">
        <v>0.7</v>
      </c>
      <c r="I274" s="31">
        <v>0.7</v>
      </c>
      <c r="J274" s="31">
        <v>0.62</v>
      </c>
      <c r="K274" s="31">
        <v>0.63</v>
      </c>
      <c r="L274" s="31">
        <v>0.63</v>
      </c>
      <c r="M274" s="31">
        <v>0.24</v>
      </c>
      <c r="N274" s="31">
        <v>0.23</v>
      </c>
      <c r="O274" s="31">
        <v>0.23</v>
      </c>
      <c r="P274" s="31">
        <v>0</v>
      </c>
      <c r="Q274" s="31">
        <v>0</v>
      </c>
      <c r="R274" s="31">
        <v>0</v>
      </c>
      <c r="S274" s="31">
        <v>0.04</v>
      </c>
      <c r="T274" s="31">
        <v>0.03</v>
      </c>
      <c r="U274" s="31">
        <v>0.04</v>
      </c>
      <c r="V274" s="31">
        <v>0</v>
      </c>
      <c r="W274" s="31" t="s">
        <v>39</v>
      </c>
      <c r="X274" s="31" t="s">
        <v>39</v>
      </c>
      <c r="Y274" s="31" t="s">
        <v>39</v>
      </c>
      <c r="Z274" s="31">
        <v>0.01</v>
      </c>
      <c r="AA274" s="31">
        <v>0.01</v>
      </c>
      <c r="AB274" s="31">
        <v>0</v>
      </c>
      <c r="AC274" s="31">
        <v>0</v>
      </c>
      <c r="AD274" s="31">
        <v>0</v>
      </c>
      <c r="AE274" s="31">
        <v>0.08</v>
      </c>
      <c r="AF274" s="31">
        <v>0.05</v>
      </c>
      <c r="AG274" s="31">
        <v>7.0000000000000007E-2</v>
      </c>
      <c r="AH274" s="31">
        <v>0.34</v>
      </c>
      <c r="AI274" s="31">
        <v>0.36</v>
      </c>
      <c r="AJ274" s="31">
        <v>0.35</v>
      </c>
      <c r="AK274" s="31">
        <v>7.0000000000000007E-2</v>
      </c>
      <c r="AL274" s="31">
        <v>0.06</v>
      </c>
      <c r="AM274" s="31">
        <v>0.06</v>
      </c>
      <c r="AN274" s="31" t="s">
        <v>39</v>
      </c>
      <c r="AO274" s="31">
        <v>0</v>
      </c>
      <c r="AP274" s="31" t="s">
        <v>39</v>
      </c>
      <c r="AQ274" s="31">
        <v>0.04</v>
      </c>
      <c r="AR274" s="31">
        <v>0.04</v>
      </c>
      <c r="AS274" s="31">
        <v>0.04</v>
      </c>
      <c r="AT274" s="31">
        <v>0.2</v>
      </c>
      <c r="AU274" s="31">
        <v>0.23</v>
      </c>
      <c r="AV274" s="31">
        <v>0.22</v>
      </c>
      <c r="AW274" s="31">
        <v>0.08</v>
      </c>
      <c r="AX274" s="31">
        <v>7.0000000000000007E-2</v>
      </c>
      <c r="AY274" s="31">
        <v>7.0000000000000007E-2</v>
      </c>
      <c r="AZ274" s="31">
        <v>0</v>
      </c>
      <c r="BA274" s="31">
        <v>0</v>
      </c>
      <c r="BB274" s="31">
        <v>0</v>
      </c>
      <c r="BC274" s="31">
        <v>0.06</v>
      </c>
      <c r="BD274" s="31">
        <v>0.06</v>
      </c>
      <c r="BE274" s="31">
        <v>0.06</v>
      </c>
      <c r="BF274" s="31">
        <v>0.03</v>
      </c>
      <c r="BG274" s="31">
        <v>0.02</v>
      </c>
      <c r="BH274" s="31">
        <v>0.03</v>
      </c>
      <c r="BI274" s="31">
        <v>0.03</v>
      </c>
      <c r="BJ274" s="31">
        <v>0.04</v>
      </c>
      <c r="BK274" s="31">
        <v>0.04</v>
      </c>
      <c r="BL274" s="31" t="s">
        <v>39</v>
      </c>
      <c r="BM274" s="31">
        <v>0</v>
      </c>
      <c r="BN274" s="31" t="s">
        <v>39</v>
      </c>
      <c r="BO274" s="31" t="s">
        <v>39</v>
      </c>
      <c r="BP274" s="31" t="s">
        <v>39</v>
      </c>
      <c r="BQ274" s="31">
        <v>0.01</v>
      </c>
      <c r="BR274" s="31">
        <v>0.11</v>
      </c>
      <c r="BS274" s="31">
        <v>0.15</v>
      </c>
      <c r="BT274" s="31">
        <v>0.13</v>
      </c>
      <c r="BU274" s="31">
        <v>0.05</v>
      </c>
      <c r="BV274" s="31">
        <v>0.02</v>
      </c>
      <c r="BW274" s="31">
        <v>0.04</v>
      </c>
      <c r="BX274" s="31">
        <v>0.15</v>
      </c>
      <c r="BY274" s="31">
        <v>0.12</v>
      </c>
      <c r="BZ274" s="31">
        <v>0.14000000000000001</v>
      </c>
    </row>
    <row r="275" spans="1:78" x14ac:dyDescent="0.25">
      <c r="A275">
        <v>813</v>
      </c>
      <c r="B275" t="s">
        <v>255</v>
      </c>
      <c r="C275" t="s">
        <v>155</v>
      </c>
      <c r="D275" s="32">
        <v>570</v>
      </c>
      <c r="E275" s="32">
        <v>610</v>
      </c>
      <c r="F275" s="32">
        <v>1180</v>
      </c>
      <c r="G275" s="31">
        <v>0.79</v>
      </c>
      <c r="H275" s="31">
        <v>0.78</v>
      </c>
      <c r="I275" s="31">
        <v>0.78</v>
      </c>
      <c r="J275" s="31">
        <v>0.69</v>
      </c>
      <c r="K275" s="31">
        <v>0.67</v>
      </c>
      <c r="L275" s="31">
        <v>0.68</v>
      </c>
      <c r="M275" s="31">
        <v>0.1</v>
      </c>
      <c r="N275" s="31">
        <v>0.11</v>
      </c>
      <c r="O275" s="31">
        <v>0.11</v>
      </c>
      <c r="P275" s="31">
        <v>0</v>
      </c>
      <c r="Q275" s="31">
        <v>0</v>
      </c>
      <c r="R275" s="31">
        <v>0</v>
      </c>
      <c r="S275" s="31">
        <v>0.06</v>
      </c>
      <c r="T275" s="31">
        <v>0.03</v>
      </c>
      <c r="U275" s="31">
        <v>0.05</v>
      </c>
      <c r="V275" s="31" t="s">
        <v>39</v>
      </c>
      <c r="W275" s="31" t="s">
        <v>39</v>
      </c>
      <c r="X275" s="31" t="s">
        <v>39</v>
      </c>
      <c r="Y275" s="31">
        <v>0.11</v>
      </c>
      <c r="Z275" s="31">
        <v>0.09</v>
      </c>
      <c r="AA275" s="31">
        <v>0.1</v>
      </c>
      <c r="AB275" s="31">
        <v>0</v>
      </c>
      <c r="AC275" s="31">
        <v>0</v>
      </c>
      <c r="AD275" s="31">
        <v>0</v>
      </c>
      <c r="AE275" s="31">
        <v>0.09</v>
      </c>
      <c r="AF275" s="31">
        <v>0.05</v>
      </c>
      <c r="AG275" s="31">
        <v>7.0000000000000007E-2</v>
      </c>
      <c r="AH275" s="31">
        <v>0.42</v>
      </c>
      <c r="AI275" s="31">
        <v>0.43</v>
      </c>
      <c r="AJ275" s="31">
        <v>0.42</v>
      </c>
      <c r="AK275" s="31">
        <v>0.13</v>
      </c>
      <c r="AL275" s="31">
        <v>0.11</v>
      </c>
      <c r="AM275" s="31">
        <v>0.12</v>
      </c>
      <c r="AN275" s="31" t="s">
        <v>39</v>
      </c>
      <c r="AO275" s="31" t="s">
        <v>39</v>
      </c>
      <c r="AP275" s="31" t="s">
        <v>39</v>
      </c>
      <c r="AQ275" s="31">
        <v>0.1</v>
      </c>
      <c r="AR275" s="31">
        <v>0.09</v>
      </c>
      <c r="AS275" s="31">
        <v>0.1</v>
      </c>
      <c r="AT275" s="31">
        <v>0.25</v>
      </c>
      <c r="AU275" s="31">
        <v>0.28000000000000003</v>
      </c>
      <c r="AV275" s="31">
        <v>0.27</v>
      </c>
      <c r="AW275" s="31">
        <v>0.05</v>
      </c>
      <c r="AX275" s="31">
        <v>0.04</v>
      </c>
      <c r="AY275" s="31">
        <v>0.04</v>
      </c>
      <c r="AZ275" s="31">
        <v>0</v>
      </c>
      <c r="BA275" s="31">
        <v>0</v>
      </c>
      <c r="BB275" s="31">
        <v>0</v>
      </c>
      <c r="BC275" s="31">
        <v>0.09</v>
      </c>
      <c r="BD275" s="31">
        <v>0.1</v>
      </c>
      <c r="BE275" s="31">
        <v>0.09</v>
      </c>
      <c r="BF275" s="31">
        <v>0.05</v>
      </c>
      <c r="BG275" s="31">
        <v>0.05</v>
      </c>
      <c r="BH275" s="31">
        <v>0.05</v>
      </c>
      <c r="BI275" s="31">
        <v>0.04</v>
      </c>
      <c r="BJ275" s="31">
        <v>0.05</v>
      </c>
      <c r="BK275" s="31">
        <v>0.04</v>
      </c>
      <c r="BL275" s="31">
        <v>0</v>
      </c>
      <c r="BM275" s="31" t="s">
        <v>39</v>
      </c>
      <c r="BN275" s="31" t="s">
        <v>39</v>
      </c>
      <c r="BO275" s="31">
        <v>0.01</v>
      </c>
      <c r="BP275" s="31">
        <v>0.01</v>
      </c>
      <c r="BQ275" s="31">
        <v>0.01</v>
      </c>
      <c r="BR275" s="31">
        <v>0.1</v>
      </c>
      <c r="BS275" s="31">
        <v>0.08</v>
      </c>
      <c r="BT275" s="31">
        <v>0.09</v>
      </c>
      <c r="BU275" s="31">
        <v>0.03</v>
      </c>
      <c r="BV275" s="31">
        <v>0.02</v>
      </c>
      <c r="BW275" s="31">
        <v>0.03</v>
      </c>
      <c r="BX275" s="31">
        <v>0.08</v>
      </c>
      <c r="BY275" s="31">
        <v>0.12</v>
      </c>
      <c r="BZ275" s="31">
        <v>0.1</v>
      </c>
    </row>
    <row r="276" spans="1:78" x14ac:dyDescent="0.25">
      <c r="A276">
        <v>802</v>
      </c>
      <c r="B276" t="s">
        <v>256</v>
      </c>
      <c r="C276" t="s">
        <v>169</v>
      </c>
      <c r="D276" s="32">
        <v>330</v>
      </c>
      <c r="E276" s="32">
        <v>360</v>
      </c>
      <c r="F276" s="32">
        <v>690</v>
      </c>
      <c r="G276" s="31">
        <v>0.77</v>
      </c>
      <c r="H276" s="31">
        <v>0.76</v>
      </c>
      <c r="I276" s="31">
        <v>0.76</v>
      </c>
      <c r="J276" s="31">
        <v>0.53</v>
      </c>
      <c r="K276" s="31">
        <v>0.51</v>
      </c>
      <c r="L276" s="31">
        <v>0.52</v>
      </c>
      <c r="M276" s="31">
        <v>0.17</v>
      </c>
      <c r="N276" s="31">
        <v>0.18</v>
      </c>
      <c r="O276" s="31">
        <v>0.18</v>
      </c>
      <c r="P276" s="31">
        <v>0</v>
      </c>
      <c r="Q276" s="31">
        <v>0</v>
      </c>
      <c r="R276" s="31">
        <v>0</v>
      </c>
      <c r="S276" s="31" t="s">
        <v>39</v>
      </c>
      <c r="T276" s="31">
        <v>0.03</v>
      </c>
      <c r="U276" s="31">
        <v>0.02</v>
      </c>
      <c r="V276" s="31">
        <v>0</v>
      </c>
      <c r="W276" s="31">
        <v>0</v>
      </c>
      <c r="X276" s="31">
        <v>0</v>
      </c>
      <c r="Y276" s="31">
        <v>0</v>
      </c>
      <c r="Z276" s="31">
        <v>0</v>
      </c>
      <c r="AA276" s="31">
        <v>0</v>
      </c>
      <c r="AB276" s="31">
        <v>0</v>
      </c>
      <c r="AC276" s="31">
        <v>0</v>
      </c>
      <c r="AD276" s="31">
        <v>0</v>
      </c>
      <c r="AE276" s="31">
        <v>0.02</v>
      </c>
      <c r="AF276" s="31">
        <v>0.06</v>
      </c>
      <c r="AG276" s="31">
        <v>0.04</v>
      </c>
      <c r="AH276" s="31">
        <v>0.35</v>
      </c>
      <c r="AI276" s="31">
        <v>0.3</v>
      </c>
      <c r="AJ276" s="31">
        <v>0.33</v>
      </c>
      <c r="AK276" s="31">
        <v>7.0000000000000007E-2</v>
      </c>
      <c r="AL276" s="31">
        <v>0.02</v>
      </c>
      <c r="AM276" s="31">
        <v>0.04</v>
      </c>
      <c r="AN276" s="31">
        <v>0</v>
      </c>
      <c r="AO276" s="31">
        <v>0</v>
      </c>
      <c r="AP276" s="31">
        <v>0</v>
      </c>
      <c r="AQ276" s="31">
        <v>0.04</v>
      </c>
      <c r="AR276" s="31" t="s">
        <v>39</v>
      </c>
      <c r="AS276" s="31">
        <v>0.03</v>
      </c>
      <c r="AT276" s="31">
        <v>0.24</v>
      </c>
      <c r="AU276" s="31">
        <v>0.22</v>
      </c>
      <c r="AV276" s="31">
        <v>0.23</v>
      </c>
      <c r="AW276" s="31">
        <v>0.04</v>
      </c>
      <c r="AX276" s="31">
        <v>0.06</v>
      </c>
      <c r="AY276" s="31">
        <v>0.05</v>
      </c>
      <c r="AZ276" s="31">
        <v>0</v>
      </c>
      <c r="BA276" s="31" t="s">
        <v>39</v>
      </c>
      <c r="BB276" s="31" t="s">
        <v>39</v>
      </c>
      <c r="BC276" s="31">
        <v>0.22</v>
      </c>
      <c r="BD276" s="31">
        <v>0.23</v>
      </c>
      <c r="BE276" s="31">
        <v>0.22</v>
      </c>
      <c r="BF276" s="31">
        <v>0.16</v>
      </c>
      <c r="BG276" s="31">
        <v>0.19</v>
      </c>
      <c r="BH276" s="31">
        <v>0.18</v>
      </c>
      <c r="BI276" s="31">
        <v>0.05</v>
      </c>
      <c r="BJ276" s="31">
        <v>0.04</v>
      </c>
      <c r="BK276" s="31">
        <v>0.04</v>
      </c>
      <c r="BL276" s="31">
        <v>0</v>
      </c>
      <c r="BM276" s="31">
        <v>0</v>
      </c>
      <c r="BN276" s="31">
        <v>0</v>
      </c>
      <c r="BO276" s="31">
        <v>0.02</v>
      </c>
      <c r="BP276" s="31">
        <v>0.02</v>
      </c>
      <c r="BQ276" s="31">
        <v>0.02</v>
      </c>
      <c r="BR276" s="31">
        <v>0.09</v>
      </c>
      <c r="BS276" s="31">
        <v>0.11</v>
      </c>
      <c r="BT276" s="31">
        <v>0.1</v>
      </c>
      <c r="BU276" s="31">
        <v>0.03</v>
      </c>
      <c r="BV276" s="31">
        <v>0.02</v>
      </c>
      <c r="BW276" s="31">
        <v>0.02</v>
      </c>
      <c r="BX276" s="31">
        <v>0.12</v>
      </c>
      <c r="BY276" s="31">
        <v>0.11</v>
      </c>
      <c r="BZ276" s="31">
        <v>0.11</v>
      </c>
    </row>
    <row r="277" spans="1:78" x14ac:dyDescent="0.25">
      <c r="A277">
        <v>392</v>
      </c>
      <c r="B277" t="s">
        <v>257</v>
      </c>
      <c r="C277" t="s">
        <v>151</v>
      </c>
      <c r="D277" s="32">
        <v>300</v>
      </c>
      <c r="E277" s="32">
        <v>170</v>
      </c>
      <c r="F277" s="32">
        <v>470</v>
      </c>
      <c r="G277" s="31">
        <v>0.82</v>
      </c>
      <c r="H277" s="31">
        <v>0.66</v>
      </c>
      <c r="I277" s="31">
        <v>0.76</v>
      </c>
      <c r="J277" s="31">
        <v>0.76</v>
      </c>
      <c r="K277" s="31">
        <v>0.56000000000000005</v>
      </c>
      <c r="L277" s="31">
        <v>0.69</v>
      </c>
      <c r="M277" s="31">
        <v>0.17</v>
      </c>
      <c r="N277" s="31">
        <v>0.15</v>
      </c>
      <c r="O277" s="31">
        <v>0.16</v>
      </c>
      <c r="P277" s="31">
        <v>0</v>
      </c>
      <c r="Q277" s="31">
        <v>0</v>
      </c>
      <c r="R277" s="31">
        <v>0</v>
      </c>
      <c r="S277" s="31">
        <v>0.41</v>
      </c>
      <c r="T277" s="31">
        <v>0.05</v>
      </c>
      <c r="U277" s="31">
        <v>0.28000000000000003</v>
      </c>
      <c r="V277" s="31">
        <v>0</v>
      </c>
      <c r="W277" s="31">
        <v>0</v>
      </c>
      <c r="X277" s="31">
        <v>0</v>
      </c>
      <c r="Y277" s="31" t="s">
        <v>39</v>
      </c>
      <c r="Z277" s="31">
        <v>0</v>
      </c>
      <c r="AA277" s="31" t="s">
        <v>39</v>
      </c>
      <c r="AB277" s="31">
        <v>0</v>
      </c>
      <c r="AC277" s="31">
        <v>0</v>
      </c>
      <c r="AD277" s="31">
        <v>0</v>
      </c>
      <c r="AE277" s="31">
        <v>0.47</v>
      </c>
      <c r="AF277" s="31">
        <v>0.05</v>
      </c>
      <c r="AG277" s="31">
        <v>0.32</v>
      </c>
      <c r="AH277" s="31">
        <v>0.18</v>
      </c>
      <c r="AI277" s="31">
        <v>0.37</v>
      </c>
      <c r="AJ277" s="31">
        <v>0.25</v>
      </c>
      <c r="AK277" s="31" t="s">
        <v>39</v>
      </c>
      <c r="AL277" s="31" t="s">
        <v>39</v>
      </c>
      <c r="AM277" s="31">
        <v>0.02</v>
      </c>
      <c r="AN277" s="31">
        <v>0</v>
      </c>
      <c r="AO277" s="31" t="s">
        <v>39</v>
      </c>
      <c r="AP277" s="31" t="s">
        <v>39</v>
      </c>
      <c r="AQ277" s="31" t="s">
        <v>39</v>
      </c>
      <c r="AR277" s="31" t="s">
        <v>39</v>
      </c>
      <c r="AS277" s="31">
        <v>0.02</v>
      </c>
      <c r="AT277" s="31">
        <v>0.14000000000000001</v>
      </c>
      <c r="AU277" s="31">
        <v>0.32</v>
      </c>
      <c r="AV277" s="31">
        <v>0.2</v>
      </c>
      <c r="AW277" s="31">
        <v>0.03</v>
      </c>
      <c r="AX277" s="31" t="s">
        <v>39</v>
      </c>
      <c r="AY277" s="31">
        <v>0.03</v>
      </c>
      <c r="AZ277" s="31">
        <v>0</v>
      </c>
      <c r="BA277" s="31">
        <v>0</v>
      </c>
      <c r="BB277" s="31">
        <v>0</v>
      </c>
      <c r="BC277" s="31">
        <v>0.03</v>
      </c>
      <c r="BD277" s="31">
        <v>0.09</v>
      </c>
      <c r="BE277" s="31">
        <v>0.05</v>
      </c>
      <c r="BF277" s="31" t="s">
        <v>39</v>
      </c>
      <c r="BG277" s="31">
        <v>7.0000000000000007E-2</v>
      </c>
      <c r="BH277" s="31">
        <v>0.03</v>
      </c>
      <c r="BI277" s="31" t="s">
        <v>39</v>
      </c>
      <c r="BJ277" s="31" t="s">
        <v>39</v>
      </c>
      <c r="BK277" s="31">
        <v>0.02</v>
      </c>
      <c r="BL277" s="31" t="s">
        <v>39</v>
      </c>
      <c r="BM277" s="31">
        <v>0</v>
      </c>
      <c r="BN277" s="31" t="s">
        <v>39</v>
      </c>
      <c r="BO277" s="31">
        <v>0.02</v>
      </c>
      <c r="BP277" s="31" t="s">
        <v>39</v>
      </c>
      <c r="BQ277" s="31">
        <v>0.02</v>
      </c>
      <c r="BR277" s="31">
        <v>0.09</v>
      </c>
      <c r="BS277" s="31">
        <v>0.18</v>
      </c>
      <c r="BT277" s="31">
        <v>0.12</v>
      </c>
      <c r="BU277" s="31">
        <v>0.03</v>
      </c>
      <c r="BV277" s="31">
        <v>0.05</v>
      </c>
      <c r="BW277" s="31">
        <v>0.04</v>
      </c>
      <c r="BX277" s="31">
        <v>7.0000000000000007E-2</v>
      </c>
      <c r="BY277" s="31">
        <v>0.11</v>
      </c>
      <c r="BZ277" s="31">
        <v>0.08</v>
      </c>
    </row>
    <row r="278" spans="1:78" x14ac:dyDescent="0.25">
      <c r="A278">
        <v>815</v>
      </c>
      <c r="B278" t="s">
        <v>258</v>
      </c>
      <c r="C278" t="s">
        <v>155</v>
      </c>
      <c r="D278" s="32">
        <v>590</v>
      </c>
      <c r="E278" s="32">
        <v>660</v>
      </c>
      <c r="F278" s="32">
        <v>1250</v>
      </c>
      <c r="G278" s="31">
        <v>0.74</v>
      </c>
      <c r="H278" s="31">
        <v>0.76</v>
      </c>
      <c r="I278" s="31">
        <v>0.75</v>
      </c>
      <c r="J278" s="31">
        <v>0.62</v>
      </c>
      <c r="K278" s="31">
        <v>0.6</v>
      </c>
      <c r="L278" s="31">
        <v>0.61</v>
      </c>
      <c r="M278" s="31">
        <v>0.11</v>
      </c>
      <c r="N278" s="31">
        <v>0.11</v>
      </c>
      <c r="O278" s="31">
        <v>0.11</v>
      </c>
      <c r="P278" s="31">
        <v>0</v>
      </c>
      <c r="Q278" s="31" t="s">
        <v>39</v>
      </c>
      <c r="R278" s="31" t="s">
        <v>39</v>
      </c>
      <c r="S278" s="31">
        <v>0.03</v>
      </c>
      <c r="T278" s="31">
        <v>0.02</v>
      </c>
      <c r="U278" s="31">
        <v>0.02</v>
      </c>
      <c r="V278" s="31">
        <v>0</v>
      </c>
      <c r="W278" s="31">
        <v>0</v>
      </c>
      <c r="X278" s="31">
        <v>0</v>
      </c>
      <c r="Y278" s="31">
        <v>0.09</v>
      </c>
      <c r="Z278" s="31">
        <v>0.06</v>
      </c>
      <c r="AA278" s="31">
        <v>7.0000000000000007E-2</v>
      </c>
      <c r="AB278" s="31">
        <v>0</v>
      </c>
      <c r="AC278" s="31">
        <v>0</v>
      </c>
      <c r="AD278" s="31">
        <v>0</v>
      </c>
      <c r="AE278" s="31">
        <v>0.08</v>
      </c>
      <c r="AF278" s="31">
        <v>0.04</v>
      </c>
      <c r="AG278" s="31">
        <v>0.06</v>
      </c>
      <c r="AH278" s="31">
        <v>0.39</v>
      </c>
      <c r="AI278" s="31">
        <v>0.41</v>
      </c>
      <c r="AJ278" s="31">
        <v>0.4</v>
      </c>
      <c r="AK278" s="31">
        <v>0.1</v>
      </c>
      <c r="AL278" s="31">
        <v>0.09</v>
      </c>
      <c r="AM278" s="31">
        <v>0.09</v>
      </c>
      <c r="AN278" s="31" t="s">
        <v>39</v>
      </c>
      <c r="AO278" s="31">
        <v>0</v>
      </c>
      <c r="AP278" s="31" t="s">
        <v>39</v>
      </c>
      <c r="AQ278" s="31">
        <v>0.08</v>
      </c>
      <c r="AR278" s="31">
        <v>7.0000000000000007E-2</v>
      </c>
      <c r="AS278" s="31">
        <v>0.08</v>
      </c>
      <c r="AT278" s="31">
        <v>0.25</v>
      </c>
      <c r="AU278" s="31">
        <v>0.27</v>
      </c>
      <c r="AV278" s="31">
        <v>0.26</v>
      </c>
      <c r="AW278" s="31">
        <v>0.04</v>
      </c>
      <c r="AX278" s="31">
        <v>0.05</v>
      </c>
      <c r="AY278" s="31">
        <v>0.04</v>
      </c>
      <c r="AZ278" s="31">
        <v>0</v>
      </c>
      <c r="BA278" s="31" t="s">
        <v>39</v>
      </c>
      <c r="BB278" s="31" t="s">
        <v>39</v>
      </c>
      <c r="BC278" s="31">
        <v>0.1</v>
      </c>
      <c r="BD278" s="31">
        <v>0.16</v>
      </c>
      <c r="BE278" s="31">
        <v>0.13</v>
      </c>
      <c r="BF278" s="31">
        <v>0.04</v>
      </c>
      <c r="BG278" s="31">
        <v>0.08</v>
      </c>
      <c r="BH278" s="31">
        <v>0.06</v>
      </c>
      <c r="BI278" s="31">
        <v>0.05</v>
      </c>
      <c r="BJ278" s="31">
        <v>0.08</v>
      </c>
      <c r="BK278" s="31">
        <v>7.0000000000000007E-2</v>
      </c>
      <c r="BL278" s="31">
        <v>0</v>
      </c>
      <c r="BM278" s="31">
        <v>0</v>
      </c>
      <c r="BN278" s="31">
        <v>0</v>
      </c>
      <c r="BO278" s="31">
        <v>0.03</v>
      </c>
      <c r="BP278" s="31" t="s">
        <v>39</v>
      </c>
      <c r="BQ278" s="31">
        <v>0.02</v>
      </c>
      <c r="BR278" s="31">
        <v>0.09</v>
      </c>
      <c r="BS278" s="31">
        <v>0.08</v>
      </c>
      <c r="BT278" s="31">
        <v>0.08</v>
      </c>
      <c r="BU278" s="31">
        <v>0.02</v>
      </c>
      <c r="BV278" s="31">
        <v>0.03</v>
      </c>
      <c r="BW278" s="31">
        <v>0.02</v>
      </c>
      <c r="BX278" s="31">
        <v>0.15</v>
      </c>
      <c r="BY278" s="31">
        <v>0.13</v>
      </c>
      <c r="BZ278" s="31">
        <v>0.14000000000000001</v>
      </c>
    </row>
    <row r="279" spans="1:78" x14ac:dyDescent="0.25">
      <c r="A279">
        <v>928</v>
      </c>
      <c r="B279" t="s">
        <v>259</v>
      </c>
      <c r="C279" t="s">
        <v>157</v>
      </c>
      <c r="D279" s="32">
        <v>960</v>
      </c>
      <c r="E279" s="32">
        <v>1040</v>
      </c>
      <c r="F279" s="32">
        <v>2000</v>
      </c>
      <c r="G279" s="31">
        <v>0.6</v>
      </c>
      <c r="H279" s="31">
        <v>0.56999999999999995</v>
      </c>
      <c r="I279" s="31">
        <v>0.57999999999999996</v>
      </c>
      <c r="J279" s="31">
        <v>0.55000000000000004</v>
      </c>
      <c r="K279" s="31">
        <v>0.53</v>
      </c>
      <c r="L279" s="31">
        <v>0.54</v>
      </c>
      <c r="M279" s="31">
        <v>0.28999999999999998</v>
      </c>
      <c r="N279" s="31">
        <v>0.28000000000000003</v>
      </c>
      <c r="O279" s="31">
        <v>0.28999999999999998</v>
      </c>
      <c r="P279" s="31" t="s">
        <v>39</v>
      </c>
      <c r="Q279" s="31">
        <v>0</v>
      </c>
      <c r="R279" s="31" t="s">
        <v>39</v>
      </c>
      <c r="S279" s="31">
        <v>0.02</v>
      </c>
      <c r="T279" s="31">
        <v>0.02</v>
      </c>
      <c r="U279" s="31">
        <v>0.02</v>
      </c>
      <c r="V279" s="31">
        <v>0</v>
      </c>
      <c r="W279" s="31">
        <v>0</v>
      </c>
      <c r="X279" s="31">
        <v>0</v>
      </c>
      <c r="Y279" s="31">
        <v>0</v>
      </c>
      <c r="Z279" s="31">
        <v>0</v>
      </c>
      <c r="AA279" s="31">
        <v>0</v>
      </c>
      <c r="AB279" s="31">
        <v>0</v>
      </c>
      <c r="AC279" s="31">
        <v>0</v>
      </c>
      <c r="AD279" s="31">
        <v>0</v>
      </c>
      <c r="AE279" s="31">
        <v>0.08</v>
      </c>
      <c r="AF279" s="31">
        <v>0.05</v>
      </c>
      <c r="AG279" s="31">
        <v>0.06</v>
      </c>
      <c r="AH279" s="31">
        <v>0.22</v>
      </c>
      <c r="AI279" s="31">
        <v>0.23</v>
      </c>
      <c r="AJ279" s="31">
        <v>0.23</v>
      </c>
      <c r="AK279" s="31">
        <v>0.02</v>
      </c>
      <c r="AL279" s="31">
        <v>0.02</v>
      </c>
      <c r="AM279" s="31">
        <v>0.02</v>
      </c>
      <c r="AN279" s="31" t="s">
        <v>39</v>
      </c>
      <c r="AO279" s="31">
        <v>0</v>
      </c>
      <c r="AP279" s="31" t="s">
        <v>39</v>
      </c>
      <c r="AQ279" s="31" t="s">
        <v>39</v>
      </c>
      <c r="AR279" s="31">
        <v>0.01</v>
      </c>
      <c r="AS279" s="31">
        <v>0.01</v>
      </c>
      <c r="AT279" s="31">
        <v>0.19</v>
      </c>
      <c r="AU279" s="31">
        <v>0.19</v>
      </c>
      <c r="AV279" s="31">
        <v>0.19</v>
      </c>
      <c r="AW279" s="31">
        <v>0.02</v>
      </c>
      <c r="AX279" s="31">
        <v>0.02</v>
      </c>
      <c r="AY279" s="31">
        <v>0.02</v>
      </c>
      <c r="AZ279" s="31" t="s">
        <v>39</v>
      </c>
      <c r="BA279" s="31" t="s">
        <v>39</v>
      </c>
      <c r="BB279" s="31" t="s">
        <v>39</v>
      </c>
      <c r="BC279" s="31">
        <v>0.04</v>
      </c>
      <c r="BD279" s="31">
        <v>0.03</v>
      </c>
      <c r="BE279" s="31">
        <v>0.03</v>
      </c>
      <c r="BF279" s="31">
        <v>0.03</v>
      </c>
      <c r="BG279" s="31">
        <v>0.02</v>
      </c>
      <c r="BH279" s="31">
        <v>0.02</v>
      </c>
      <c r="BI279" s="31">
        <v>0.02</v>
      </c>
      <c r="BJ279" s="31">
        <v>0.01</v>
      </c>
      <c r="BK279" s="31">
        <v>0.01</v>
      </c>
      <c r="BL279" s="31" t="s">
        <v>39</v>
      </c>
      <c r="BM279" s="31" t="s">
        <v>39</v>
      </c>
      <c r="BN279" s="31" t="s">
        <v>39</v>
      </c>
      <c r="BO279" s="31">
        <v>0.01</v>
      </c>
      <c r="BP279" s="31">
        <v>0.01</v>
      </c>
      <c r="BQ279" s="31">
        <v>0.01</v>
      </c>
      <c r="BR279" s="31">
        <v>0.19</v>
      </c>
      <c r="BS279" s="31">
        <v>0.24</v>
      </c>
      <c r="BT279" s="31">
        <v>0.21</v>
      </c>
      <c r="BU279" s="31">
        <v>0.03</v>
      </c>
      <c r="BV279" s="31">
        <v>0.03</v>
      </c>
      <c r="BW279" s="31">
        <v>0.03</v>
      </c>
      <c r="BX279" s="31">
        <v>0.18</v>
      </c>
      <c r="BY279" s="31">
        <v>0.17</v>
      </c>
      <c r="BZ279" s="31">
        <v>0.18</v>
      </c>
    </row>
    <row r="280" spans="1:78" x14ac:dyDescent="0.25">
      <c r="A280">
        <v>929</v>
      </c>
      <c r="B280" t="s">
        <v>260</v>
      </c>
      <c r="C280" t="s">
        <v>151</v>
      </c>
      <c r="D280" s="32">
        <v>90</v>
      </c>
      <c r="E280" s="32">
        <v>140</v>
      </c>
      <c r="F280" s="32">
        <v>230</v>
      </c>
      <c r="G280" s="31">
        <v>0.53</v>
      </c>
      <c r="H280" s="31">
        <v>0.44</v>
      </c>
      <c r="I280" s="31">
        <v>0.47</v>
      </c>
      <c r="J280" s="31">
        <v>0.41</v>
      </c>
      <c r="K280" s="31">
        <v>0.37</v>
      </c>
      <c r="L280" s="31">
        <v>0.39</v>
      </c>
      <c r="M280" s="31">
        <v>0.21</v>
      </c>
      <c r="N280" s="31">
        <v>0.13</v>
      </c>
      <c r="O280" s="31">
        <v>0.16</v>
      </c>
      <c r="P280" s="31">
        <v>0</v>
      </c>
      <c r="Q280" s="31">
        <v>0</v>
      </c>
      <c r="R280" s="31">
        <v>0</v>
      </c>
      <c r="S280" s="31">
        <v>0.08</v>
      </c>
      <c r="T280" s="31">
        <v>0.06</v>
      </c>
      <c r="U280" s="31">
        <v>7.0000000000000007E-2</v>
      </c>
      <c r="V280" s="31">
        <v>0</v>
      </c>
      <c r="W280" s="31">
        <v>0</v>
      </c>
      <c r="X280" s="31">
        <v>0</v>
      </c>
      <c r="Y280" s="31">
        <v>0</v>
      </c>
      <c r="Z280" s="31">
        <v>0</v>
      </c>
      <c r="AA280" s="31">
        <v>0</v>
      </c>
      <c r="AB280" s="31">
        <v>0</v>
      </c>
      <c r="AC280" s="31">
        <v>0</v>
      </c>
      <c r="AD280" s="31">
        <v>0</v>
      </c>
      <c r="AE280" s="31">
        <v>0.22</v>
      </c>
      <c r="AF280" s="31">
        <v>7.0000000000000007E-2</v>
      </c>
      <c r="AG280" s="31">
        <v>0.13</v>
      </c>
      <c r="AH280" s="31">
        <v>0.12</v>
      </c>
      <c r="AI280" s="31">
        <v>0.18</v>
      </c>
      <c r="AJ280" s="31">
        <v>0.16</v>
      </c>
      <c r="AK280" s="31" t="s">
        <v>39</v>
      </c>
      <c r="AL280" s="31" t="s">
        <v>39</v>
      </c>
      <c r="AM280" s="31" t="s">
        <v>39</v>
      </c>
      <c r="AN280" s="31">
        <v>0</v>
      </c>
      <c r="AO280" s="31">
        <v>0</v>
      </c>
      <c r="AP280" s="31">
        <v>0</v>
      </c>
      <c r="AQ280" s="31" t="s">
        <v>39</v>
      </c>
      <c r="AR280" s="31" t="s">
        <v>39</v>
      </c>
      <c r="AS280" s="31" t="s">
        <v>39</v>
      </c>
      <c r="AT280" s="31">
        <v>0.11</v>
      </c>
      <c r="AU280" s="31">
        <v>0.11</v>
      </c>
      <c r="AV280" s="31">
        <v>0.11</v>
      </c>
      <c r="AW280" s="31">
        <v>0</v>
      </c>
      <c r="AX280" s="31">
        <v>0.06</v>
      </c>
      <c r="AY280" s="31">
        <v>0.04</v>
      </c>
      <c r="AZ280" s="31">
        <v>0</v>
      </c>
      <c r="BA280" s="31">
        <v>0</v>
      </c>
      <c r="BB280" s="31">
        <v>0</v>
      </c>
      <c r="BC280" s="31">
        <v>0.09</v>
      </c>
      <c r="BD280" s="31">
        <v>0.04</v>
      </c>
      <c r="BE280" s="31">
        <v>0.06</v>
      </c>
      <c r="BF280" s="31">
        <v>0.09</v>
      </c>
      <c r="BG280" s="31" t="s">
        <v>39</v>
      </c>
      <c r="BH280" s="31">
        <v>0.05</v>
      </c>
      <c r="BI280" s="31">
        <v>0</v>
      </c>
      <c r="BJ280" s="31" t="s">
        <v>39</v>
      </c>
      <c r="BK280" s="31" t="s">
        <v>39</v>
      </c>
      <c r="BL280" s="31">
        <v>0</v>
      </c>
      <c r="BM280" s="31">
        <v>0</v>
      </c>
      <c r="BN280" s="31">
        <v>0</v>
      </c>
      <c r="BO280" s="31" t="s">
        <v>39</v>
      </c>
      <c r="BP280" s="31" t="s">
        <v>39</v>
      </c>
      <c r="BQ280" s="31" t="s">
        <v>39</v>
      </c>
      <c r="BR280" s="31">
        <v>0.31</v>
      </c>
      <c r="BS280" s="31">
        <v>0.26</v>
      </c>
      <c r="BT280" s="31">
        <v>0.28000000000000003</v>
      </c>
      <c r="BU280" s="31">
        <v>0</v>
      </c>
      <c r="BV280" s="31">
        <v>7.0000000000000007E-2</v>
      </c>
      <c r="BW280" s="31">
        <v>0.04</v>
      </c>
      <c r="BX280" s="31">
        <v>0.16</v>
      </c>
      <c r="BY280" s="31">
        <v>0.23</v>
      </c>
      <c r="BZ280" s="31">
        <v>0.2</v>
      </c>
    </row>
    <row r="281" spans="1:78" x14ac:dyDescent="0.25">
      <c r="A281">
        <v>892</v>
      </c>
      <c r="B281" t="s">
        <v>261</v>
      </c>
      <c r="C281" t="s">
        <v>157</v>
      </c>
      <c r="D281" s="32">
        <v>670</v>
      </c>
      <c r="E281" s="32">
        <v>1030</v>
      </c>
      <c r="F281" s="32">
        <v>1700</v>
      </c>
      <c r="G281" s="31">
        <v>0.68</v>
      </c>
      <c r="H281" s="31">
        <v>0.69</v>
      </c>
      <c r="I281" s="31">
        <v>0.69</v>
      </c>
      <c r="J281" s="31">
        <v>0.66</v>
      </c>
      <c r="K281" s="31">
        <v>0.67</v>
      </c>
      <c r="L281" s="31">
        <v>0.66</v>
      </c>
      <c r="M281" s="31">
        <v>0.14000000000000001</v>
      </c>
      <c r="N281" s="31">
        <v>0.16</v>
      </c>
      <c r="O281" s="31">
        <v>0.15</v>
      </c>
      <c r="P281" s="31">
        <v>0</v>
      </c>
      <c r="Q281" s="31">
        <v>0</v>
      </c>
      <c r="R281" s="31">
        <v>0</v>
      </c>
      <c r="S281" s="31">
        <v>0.04</v>
      </c>
      <c r="T281" s="31">
        <v>0.03</v>
      </c>
      <c r="U281" s="31">
        <v>0.03</v>
      </c>
      <c r="V281" s="31" t="s">
        <v>39</v>
      </c>
      <c r="W281" s="31" t="s">
        <v>39</v>
      </c>
      <c r="X281" s="31" t="s">
        <v>38</v>
      </c>
      <c r="Y281" s="31">
        <v>0.01</v>
      </c>
      <c r="Z281" s="31" t="s">
        <v>39</v>
      </c>
      <c r="AA281" s="31">
        <v>0.01</v>
      </c>
      <c r="AB281" s="31">
        <v>0</v>
      </c>
      <c r="AC281" s="31">
        <v>0</v>
      </c>
      <c r="AD281" s="31">
        <v>0</v>
      </c>
      <c r="AE281" s="31">
        <v>0.06</v>
      </c>
      <c r="AF281" s="31">
        <v>0.05</v>
      </c>
      <c r="AG281" s="31">
        <v>0.06</v>
      </c>
      <c r="AH281" s="31">
        <v>0.47</v>
      </c>
      <c r="AI281" s="31">
        <v>0.47</v>
      </c>
      <c r="AJ281" s="31">
        <v>0.47</v>
      </c>
      <c r="AK281" s="31">
        <v>0.16</v>
      </c>
      <c r="AL281" s="31">
        <v>0.14000000000000001</v>
      </c>
      <c r="AM281" s="31">
        <v>0.15</v>
      </c>
      <c r="AN281" s="31" t="s">
        <v>39</v>
      </c>
      <c r="AO281" s="31" t="s">
        <v>39</v>
      </c>
      <c r="AP281" s="31" t="s">
        <v>38</v>
      </c>
      <c r="AQ281" s="31">
        <v>0.12</v>
      </c>
      <c r="AR281" s="31">
        <v>0.1</v>
      </c>
      <c r="AS281" s="31">
        <v>0.11</v>
      </c>
      <c r="AT281" s="31">
        <v>0.28000000000000003</v>
      </c>
      <c r="AU281" s="31">
        <v>0.3</v>
      </c>
      <c r="AV281" s="31">
        <v>0.28999999999999998</v>
      </c>
      <c r="AW281" s="31">
        <v>0.03</v>
      </c>
      <c r="AX281" s="31">
        <v>0.03</v>
      </c>
      <c r="AY281" s="31">
        <v>0.03</v>
      </c>
      <c r="AZ281" s="31">
        <v>0</v>
      </c>
      <c r="BA281" s="31">
        <v>0</v>
      </c>
      <c r="BB281" s="31">
        <v>0</v>
      </c>
      <c r="BC281" s="31">
        <v>0.02</v>
      </c>
      <c r="BD281" s="31">
        <v>0.02</v>
      </c>
      <c r="BE281" s="31">
        <v>0.02</v>
      </c>
      <c r="BF281" s="31" t="s">
        <v>39</v>
      </c>
      <c r="BG281" s="31">
        <v>0.01</v>
      </c>
      <c r="BH281" s="31">
        <v>0.01</v>
      </c>
      <c r="BI281" s="31">
        <v>0.01</v>
      </c>
      <c r="BJ281" s="31">
        <v>0.01</v>
      </c>
      <c r="BK281" s="31">
        <v>0.01</v>
      </c>
      <c r="BL281" s="31">
        <v>0</v>
      </c>
      <c r="BM281" s="31" t="s">
        <v>39</v>
      </c>
      <c r="BN281" s="31" t="s">
        <v>39</v>
      </c>
      <c r="BO281" s="31" t="s">
        <v>39</v>
      </c>
      <c r="BP281" s="31">
        <v>0.01</v>
      </c>
      <c r="BQ281" s="31">
        <v>0.01</v>
      </c>
      <c r="BR281" s="31">
        <v>0.08</v>
      </c>
      <c r="BS281" s="31">
        <v>0.08</v>
      </c>
      <c r="BT281" s="31">
        <v>0.08</v>
      </c>
      <c r="BU281" s="31">
        <v>0.01</v>
      </c>
      <c r="BV281" s="31" t="s">
        <v>39</v>
      </c>
      <c r="BW281" s="31">
        <v>0.01</v>
      </c>
      <c r="BX281" s="31">
        <v>0.23</v>
      </c>
      <c r="BY281" s="31">
        <v>0.22</v>
      </c>
      <c r="BZ281" s="31">
        <v>0.23</v>
      </c>
    </row>
    <row r="282" spans="1:78" x14ac:dyDescent="0.25">
      <c r="A282">
        <v>891</v>
      </c>
      <c r="B282" t="s">
        <v>262</v>
      </c>
      <c r="C282" t="s">
        <v>157</v>
      </c>
      <c r="D282" s="32">
        <v>590</v>
      </c>
      <c r="E282" s="32">
        <v>690</v>
      </c>
      <c r="F282" s="32">
        <v>1280</v>
      </c>
      <c r="G282" s="31">
        <v>0.57999999999999996</v>
      </c>
      <c r="H282" s="31">
        <v>0.51</v>
      </c>
      <c r="I282" s="31">
        <v>0.54</v>
      </c>
      <c r="J282" s="31">
        <v>0.54</v>
      </c>
      <c r="K282" s="31">
        <v>0.47</v>
      </c>
      <c r="L282" s="31">
        <v>0.51</v>
      </c>
      <c r="M282" s="31">
        <v>0.26</v>
      </c>
      <c r="N282" s="31">
        <v>0.19</v>
      </c>
      <c r="O282" s="31">
        <v>0.22</v>
      </c>
      <c r="P282" s="31">
        <v>0</v>
      </c>
      <c r="Q282" s="31">
        <v>0</v>
      </c>
      <c r="R282" s="31">
        <v>0</v>
      </c>
      <c r="S282" s="31">
        <v>0.04</v>
      </c>
      <c r="T282" s="31">
        <v>0.02</v>
      </c>
      <c r="U282" s="31">
        <v>0.03</v>
      </c>
      <c r="V282" s="31">
        <v>0</v>
      </c>
      <c r="W282" s="31" t="s">
        <v>39</v>
      </c>
      <c r="X282" s="31" t="s">
        <v>39</v>
      </c>
      <c r="Y282" s="31">
        <v>0</v>
      </c>
      <c r="Z282" s="31">
        <v>0</v>
      </c>
      <c r="AA282" s="31">
        <v>0</v>
      </c>
      <c r="AB282" s="31">
        <v>0</v>
      </c>
      <c r="AC282" s="31">
        <v>0</v>
      </c>
      <c r="AD282" s="31">
        <v>0</v>
      </c>
      <c r="AE282" s="31">
        <v>0.09</v>
      </c>
      <c r="AF282" s="31">
        <v>0.05</v>
      </c>
      <c r="AG282" s="31">
        <v>7.0000000000000007E-2</v>
      </c>
      <c r="AH282" s="31">
        <v>0.24</v>
      </c>
      <c r="AI282" s="31">
        <v>0.26</v>
      </c>
      <c r="AJ282" s="31">
        <v>0.25</v>
      </c>
      <c r="AK282" s="31">
        <v>0.02</v>
      </c>
      <c r="AL282" s="31">
        <v>0.01</v>
      </c>
      <c r="AM282" s="31">
        <v>0.02</v>
      </c>
      <c r="AN282" s="31">
        <v>0</v>
      </c>
      <c r="AO282" s="31">
        <v>0</v>
      </c>
      <c r="AP282" s="31">
        <v>0</v>
      </c>
      <c r="AQ282" s="31">
        <v>0.01</v>
      </c>
      <c r="AR282" s="31">
        <v>0.01</v>
      </c>
      <c r="AS282" s="31">
        <v>0.01</v>
      </c>
      <c r="AT282" s="31">
        <v>0.15</v>
      </c>
      <c r="AU282" s="31">
        <v>0.19</v>
      </c>
      <c r="AV282" s="31">
        <v>0.17</v>
      </c>
      <c r="AW282" s="31">
        <v>7.0000000000000007E-2</v>
      </c>
      <c r="AX282" s="31">
        <v>0.06</v>
      </c>
      <c r="AY282" s="31">
        <v>0.06</v>
      </c>
      <c r="AZ282" s="31">
        <v>0</v>
      </c>
      <c r="BA282" s="31" t="s">
        <v>39</v>
      </c>
      <c r="BB282" s="31" t="s">
        <v>39</v>
      </c>
      <c r="BC282" s="31">
        <v>0.03</v>
      </c>
      <c r="BD282" s="31">
        <v>0.03</v>
      </c>
      <c r="BE282" s="31">
        <v>0.03</v>
      </c>
      <c r="BF282" s="31">
        <v>0.02</v>
      </c>
      <c r="BG282" s="31">
        <v>0.01</v>
      </c>
      <c r="BH282" s="31">
        <v>0.02</v>
      </c>
      <c r="BI282" s="31" t="s">
        <v>39</v>
      </c>
      <c r="BJ282" s="31">
        <v>0.01</v>
      </c>
      <c r="BK282" s="31">
        <v>0.01</v>
      </c>
      <c r="BL282" s="31">
        <v>0</v>
      </c>
      <c r="BM282" s="31" t="s">
        <v>39</v>
      </c>
      <c r="BN282" s="31" t="s">
        <v>39</v>
      </c>
      <c r="BO282" s="31" t="s">
        <v>39</v>
      </c>
      <c r="BP282" s="31" t="s">
        <v>39</v>
      </c>
      <c r="BQ282" s="31">
        <v>0.01</v>
      </c>
      <c r="BR282" s="31">
        <v>0.14000000000000001</v>
      </c>
      <c r="BS282" s="31">
        <v>0.16</v>
      </c>
      <c r="BT282" s="31">
        <v>0.15</v>
      </c>
      <c r="BU282" s="31">
        <v>0.02</v>
      </c>
      <c r="BV282" s="31">
        <v>0.01</v>
      </c>
      <c r="BW282" s="31">
        <v>0.02</v>
      </c>
      <c r="BX282" s="31">
        <v>0.26</v>
      </c>
      <c r="BY282" s="31">
        <v>0.32</v>
      </c>
      <c r="BZ282" s="31">
        <v>0.28999999999999998</v>
      </c>
    </row>
    <row r="283" spans="1:78" x14ac:dyDescent="0.25">
      <c r="A283">
        <v>353</v>
      </c>
      <c r="B283" t="s">
        <v>263</v>
      </c>
      <c r="C283" t="s">
        <v>153</v>
      </c>
      <c r="D283" s="32">
        <v>710</v>
      </c>
      <c r="E283" s="32">
        <v>850</v>
      </c>
      <c r="F283" s="32">
        <v>1560</v>
      </c>
      <c r="G283" s="31">
        <v>0.79</v>
      </c>
      <c r="H283" s="31">
        <v>0.78</v>
      </c>
      <c r="I283" s="31">
        <v>0.78</v>
      </c>
      <c r="J283" s="31">
        <v>0.73</v>
      </c>
      <c r="K283" s="31">
        <v>0.74</v>
      </c>
      <c r="L283" s="31">
        <v>0.73</v>
      </c>
      <c r="M283" s="31">
        <v>0.24</v>
      </c>
      <c r="N283" s="31">
        <v>0.24</v>
      </c>
      <c r="O283" s="31">
        <v>0.24</v>
      </c>
      <c r="P283" s="31" t="s">
        <v>39</v>
      </c>
      <c r="Q283" s="31">
        <v>0</v>
      </c>
      <c r="R283" s="31" t="s">
        <v>39</v>
      </c>
      <c r="S283" s="31">
        <v>0.04</v>
      </c>
      <c r="T283" s="31">
        <v>0.02</v>
      </c>
      <c r="U283" s="31">
        <v>0.03</v>
      </c>
      <c r="V283" s="31">
        <v>0</v>
      </c>
      <c r="W283" s="31">
        <v>0</v>
      </c>
      <c r="X283" s="31">
        <v>0</v>
      </c>
      <c r="Y283" s="31" t="s">
        <v>39</v>
      </c>
      <c r="Z283" s="31" t="s">
        <v>39</v>
      </c>
      <c r="AA283" s="31" t="s">
        <v>38</v>
      </c>
      <c r="AB283" s="31">
        <v>0</v>
      </c>
      <c r="AC283" s="31">
        <v>0</v>
      </c>
      <c r="AD283" s="31">
        <v>0</v>
      </c>
      <c r="AE283" s="31">
        <v>0.06</v>
      </c>
      <c r="AF283" s="31">
        <v>0.06</v>
      </c>
      <c r="AG283" s="31">
        <v>0.06</v>
      </c>
      <c r="AH283" s="31">
        <v>0.44</v>
      </c>
      <c r="AI283" s="31">
        <v>0.47</v>
      </c>
      <c r="AJ283" s="31">
        <v>0.46</v>
      </c>
      <c r="AK283" s="31">
        <v>0.09</v>
      </c>
      <c r="AL283" s="31">
        <v>0.11</v>
      </c>
      <c r="AM283" s="31">
        <v>0.1</v>
      </c>
      <c r="AN283" s="31" t="s">
        <v>39</v>
      </c>
      <c r="AO283" s="31">
        <v>0</v>
      </c>
      <c r="AP283" s="31" t="s">
        <v>39</v>
      </c>
      <c r="AQ283" s="31">
        <v>0.08</v>
      </c>
      <c r="AR283" s="31">
        <v>0.09</v>
      </c>
      <c r="AS283" s="31">
        <v>0.08</v>
      </c>
      <c r="AT283" s="31">
        <v>0.33</v>
      </c>
      <c r="AU283" s="31">
        <v>0.35</v>
      </c>
      <c r="AV283" s="31">
        <v>0.34</v>
      </c>
      <c r="AW283" s="31">
        <v>0.02</v>
      </c>
      <c r="AX283" s="31">
        <v>0.02</v>
      </c>
      <c r="AY283" s="31">
        <v>0.02</v>
      </c>
      <c r="AZ283" s="31">
        <v>0</v>
      </c>
      <c r="BA283" s="31">
        <v>0</v>
      </c>
      <c r="BB283" s="31">
        <v>0</v>
      </c>
      <c r="BC283" s="31">
        <v>0.05</v>
      </c>
      <c r="BD283" s="31">
        <v>0.03</v>
      </c>
      <c r="BE283" s="31">
        <v>0.04</v>
      </c>
      <c r="BF283" s="31">
        <v>0.03</v>
      </c>
      <c r="BG283" s="31">
        <v>0.02</v>
      </c>
      <c r="BH283" s="31">
        <v>0.02</v>
      </c>
      <c r="BI283" s="31">
        <v>0.03</v>
      </c>
      <c r="BJ283" s="31">
        <v>0.02</v>
      </c>
      <c r="BK283" s="31">
        <v>0.02</v>
      </c>
      <c r="BL283" s="31">
        <v>0</v>
      </c>
      <c r="BM283" s="31">
        <v>0</v>
      </c>
      <c r="BN283" s="31">
        <v>0</v>
      </c>
      <c r="BO283" s="31">
        <v>0.01</v>
      </c>
      <c r="BP283" s="31" t="s">
        <v>39</v>
      </c>
      <c r="BQ283" s="31">
        <v>0.01</v>
      </c>
      <c r="BR283" s="31">
        <v>7.0000000000000007E-2</v>
      </c>
      <c r="BS283" s="31">
        <v>0.08</v>
      </c>
      <c r="BT283" s="31">
        <v>0.08</v>
      </c>
      <c r="BU283" s="31">
        <v>0.02</v>
      </c>
      <c r="BV283" s="31">
        <v>0.02</v>
      </c>
      <c r="BW283" s="31">
        <v>0.02</v>
      </c>
      <c r="BX283" s="31">
        <v>0.12</v>
      </c>
      <c r="BY283" s="31">
        <v>0.12</v>
      </c>
      <c r="BZ283" s="31">
        <v>0.12</v>
      </c>
    </row>
    <row r="284" spans="1:78" x14ac:dyDescent="0.25">
      <c r="A284">
        <v>931</v>
      </c>
      <c r="B284" t="s">
        <v>264</v>
      </c>
      <c r="C284" t="s">
        <v>167</v>
      </c>
      <c r="D284" s="32">
        <v>860</v>
      </c>
      <c r="E284" s="32">
        <v>940</v>
      </c>
      <c r="F284" s="32">
        <v>1800</v>
      </c>
      <c r="G284" s="31">
        <v>0.59</v>
      </c>
      <c r="H284" s="31">
        <v>0.61</v>
      </c>
      <c r="I284" s="31">
        <v>0.6</v>
      </c>
      <c r="J284" s="31">
        <v>0.51</v>
      </c>
      <c r="K284" s="31">
        <v>0.53</v>
      </c>
      <c r="L284" s="31">
        <v>0.52</v>
      </c>
      <c r="M284" s="31">
        <v>0.15</v>
      </c>
      <c r="N284" s="31">
        <v>0.12</v>
      </c>
      <c r="O284" s="31">
        <v>0.14000000000000001</v>
      </c>
      <c r="P284" s="31">
        <v>0</v>
      </c>
      <c r="Q284" s="31" t="s">
        <v>39</v>
      </c>
      <c r="R284" s="31" t="s">
        <v>39</v>
      </c>
      <c r="S284" s="31">
        <v>0.03</v>
      </c>
      <c r="T284" s="31">
        <v>0.02</v>
      </c>
      <c r="U284" s="31">
        <v>0.02</v>
      </c>
      <c r="V284" s="31" t="s">
        <v>39</v>
      </c>
      <c r="W284" s="31">
        <v>0</v>
      </c>
      <c r="X284" s="31" t="s">
        <v>39</v>
      </c>
      <c r="Y284" s="31">
        <v>0.01</v>
      </c>
      <c r="Z284" s="31">
        <v>0.01</v>
      </c>
      <c r="AA284" s="31">
        <v>0.01</v>
      </c>
      <c r="AB284" s="31">
        <v>0</v>
      </c>
      <c r="AC284" s="31">
        <v>0</v>
      </c>
      <c r="AD284" s="31">
        <v>0</v>
      </c>
      <c r="AE284" s="31">
        <v>7.0000000000000007E-2</v>
      </c>
      <c r="AF284" s="31">
        <v>0.04</v>
      </c>
      <c r="AG284" s="31">
        <v>0.05</v>
      </c>
      <c r="AH284" s="31">
        <v>0.32</v>
      </c>
      <c r="AI284" s="31">
        <v>0.38</v>
      </c>
      <c r="AJ284" s="31">
        <v>0.35</v>
      </c>
      <c r="AK284" s="31">
        <v>0.12</v>
      </c>
      <c r="AL284" s="31">
        <v>0.12</v>
      </c>
      <c r="AM284" s="31">
        <v>0.12</v>
      </c>
      <c r="AN284" s="31" t="s">
        <v>39</v>
      </c>
      <c r="AO284" s="31" t="s">
        <v>39</v>
      </c>
      <c r="AP284" s="31" t="s">
        <v>39</v>
      </c>
      <c r="AQ284" s="31">
        <v>0.05</v>
      </c>
      <c r="AR284" s="31">
        <v>0.06</v>
      </c>
      <c r="AS284" s="31">
        <v>0.06</v>
      </c>
      <c r="AT284" s="31">
        <v>0.19</v>
      </c>
      <c r="AU284" s="31">
        <v>0.25</v>
      </c>
      <c r="AV284" s="31">
        <v>0.22</v>
      </c>
      <c r="AW284" s="31">
        <v>0.01</v>
      </c>
      <c r="AX284" s="31">
        <v>0.01</v>
      </c>
      <c r="AY284" s="31">
        <v>0.01</v>
      </c>
      <c r="AZ284" s="31">
        <v>0</v>
      </c>
      <c r="BA284" s="31">
        <v>0</v>
      </c>
      <c r="BB284" s="31">
        <v>0</v>
      </c>
      <c r="BC284" s="31">
        <v>7.0000000000000007E-2</v>
      </c>
      <c r="BD284" s="31">
        <v>7.0000000000000007E-2</v>
      </c>
      <c r="BE284" s="31">
        <v>7.0000000000000007E-2</v>
      </c>
      <c r="BF284" s="31">
        <v>0.04</v>
      </c>
      <c r="BG284" s="31">
        <v>0.03</v>
      </c>
      <c r="BH284" s="31">
        <v>0.04</v>
      </c>
      <c r="BI284" s="31">
        <v>0.03</v>
      </c>
      <c r="BJ284" s="31">
        <v>0.03</v>
      </c>
      <c r="BK284" s="31">
        <v>0.03</v>
      </c>
      <c r="BL284" s="31">
        <v>0</v>
      </c>
      <c r="BM284" s="31" t="s">
        <v>39</v>
      </c>
      <c r="BN284" s="31" t="s">
        <v>39</v>
      </c>
      <c r="BO284" s="31">
        <v>0.01</v>
      </c>
      <c r="BP284" s="31" t="s">
        <v>39</v>
      </c>
      <c r="BQ284" s="31">
        <v>0.01</v>
      </c>
      <c r="BR284" s="31">
        <v>0.13</v>
      </c>
      <c r="BS284" s="31">
        <v>0.15</v>
      </c>
      <c r="BT284" s="31">
        <v>0.14000000000000001</v>
      </c>
      <c r="BU284" s="31">
        <v>0.02</v>
      </c>
      <c r="BV284" s="31">
        <v>0.02</v>
      </c>
      <c r="BW284" s="31">
        <v>0.02</v>
      </c>
      <c r="BX284" s="31">
        <v>0.26</v>
      </c>
      <c r="BY284" s="31">
        <v>0.23</v>
      </c>
      <c r="BZ284" s="31">
        <v>0.24</v>
      </c>
    </row>
    <row r="285" spans="1:78" x14ac:dyDescent="0.25">
      <c r="A285">
        <v>874</v>
      </c>
      <c r="B285" t="s">
        <v>265</v>
      </c>
      <c r="C285" t="s">
        <v>161</v>
      </c>
      <c r="D285" s="32">
        <v>270</v>
      </c>
      <c r="E285" s="32">
        <v>230</v>
      </c>
      <c r="F285" s="32">
        <v>500</v>
      </c>
      <c r="G285" s="31">
        <v>0.76</v>
      </c>
      <c r="H285" s="31">
        <v>0.7</v>
      </c>
      <c r="I285" s="31">
        <v>0.74</v>
      </c>
      <c r="J285" s="31">
        <v>0.64</v>
      </c>
      <c r="K285" s="31">
        <v>0.46</v>
      </c>
      <c r="L285" s="31">
        <v>0.56000000000000005</v>
      </c>
      <c r="M285" s="31">
        <v>0.46</v>
      </c>
      <c r="N285" s="31">
        <v>0.33</v>
      </c>
      <c r="O285" s="31">
        <v>0.4</v>
      </c>
      <c r="P285" s="31">
        <v>0</v>
      </c>
      <c r="Q285" s="31">
        <v>0</v>
      </c>
      <c r="R285" s="31">
        <v>0</v>
      </c>
      <c r="S285" s="31">
        <v>0.04</v>
      </c>
      <c r="T285" s="31" t="s">
        <v>39</v>
      </c>
      <c r="U285" s="31">
        <v>0.03</v>
      </c>
      <c r="V285" s="31">
        <v>0</v>
      </c>
      <c r="W285" s="31">
        <v>0</v>
      </c>
      <c r="X285" s="31">
        <v>0</v>
      </c>
      <c r="Y285" s="31">
        <v>0</v>
      </c>
      <c r="Z285" s="31">
        <v>0</v>
      </c>
      <c r="AA285" s="31">
        <v>0</v>
      </c>
      <c r="AB285" s="31">
        <v>0</v>
      </c>
      <c r="AC285" s="31">
        <v>0</v>
      </c>
      <c r="AD285" s="31">
        <v>0</v>
      </c>
      <c r="AE285" s="31">
        <v>7.0000000000000007E-2</v>
      </c>
      <c r="AF285" s="31">
        <v>0.03</v>
      </c>
      <c r="AG285" s="31">
        <v>0.05</v>
      </c>
      <c r="AH285" s="31">
        <v>0.14000000000000001</v>
      </c>
      <c r="AI285" s="31">
        <v>0.11</v>
      </c>
      <c r="AJ285" s="31">
        <v>0.13</v>
      </c>
      <c r="AK285" s="31" t="s">
        <v>39</v>
      </c>
      <c r="AL285" s="31" t="s">
        <v>39</v>
      </c>
      <c r="AM285" s="31" t="s">
        <v>39</v>
      </c>
      <c r="AN285" s="31">
        <v>0</v>
      </c>
      <c r="AO285" s="31">
        <v>0</v>
      </c>
      <c r="AP285" s="31">
        <v>0</v>
      </c>
      <c r="AQ285" s="31" t="s">
        <v>39</v>
      </c>
      <c r="AR285" s="31" t="s">
        <v>39</v>
      </c>
      <c r="AS285" s="31" t="s">
        <v>39</v>
      </c>
      <c r="AT285" s="31">
        <v>0.11</v>
      </c>
      <c r="AU285" s="31">
        <v>0.1</v>
      </c>
      <c r="AV285" s="31">
        <v>0.11</v>
      </c>
      <c r="AW285" s="31" t="s">
        <v>39</v>
      </c>
      <c r="AX285" s="31">
        <v>0</v>
      </c>
      <c r="AY285" s="31" t="s">
        <v>39</v>
      </c>
      <c r="AZ285" s="31">
        <v>0</v>
      </c>
      <c r="BA285" s="31">
        <v>0</v>
      </c>
      <c r="BB285" s="31">
        <v>0</v>
      </c>
      <c r="BC285" s="31">
        <v>0.1</v>
      </c>
      <c r="BD285" s="31">
        <v>0.23</v>
      </c>
      <c r="BE285" s="31">
        <v>0.16</v>
      </c>
      <c r="BF285" s="31">
        <v>7.0000000000000007E-2</v>
      </c>
      <c r="BG285" s="31">
        <v>0.14000000000000001</v>
      </c>
      <c r="BH285" s="31">
        <v>0.1</v>
      </c>
      <c r="BI285" s="31">
        <v>0.03</v>
      </c>
      <c r="BJ285" s="31">
        <v>0.09</v>
      </c>
      <c r="BK285" s="31">
        <v>0.06</v>
      </c>
      <c r="BL285" s="31">
        <v>0</v>
      </c>
      <c r="BM285" s="31">
        <v>0</v>
      </c>
      <c r="BN285" s="31">
        <v>0</v>
      </c>
      <c r="BO285" s="31" t="s">
        <v>39</v>
      </c>
      <c r="BP285" s="31" t="s">
        <v>39</v>
      </c>
      <c r="BQ285" s="31">
        <v>0.02</v>
      </c>
      <c r="BR285" s="31">
        <v>0.08</v>
      </c>
      <c r="BS285" s="31">
        <v>7.0000000000000007E-2</v>
      </c>
      <c r="BT285" s="31">
        <v>0.08</v>
      </c>
      <c r="BU285" s="31">
        <v>0.03</v>
      </c>
      <c r="BV285" s="31">
        <v>0.05</v>
      </c>
      <c r="BW285" s="31">
        <v>0.04</v>
      </c>
      <c r="BX285" s="31">
        <v>0.12</v>
      </c>
      <c r="BY285" s="31">
        <v>0.17</v>
      </c>
      <c r="BZ285" s="31">
        <v>0.14000000000000001</v>
      </c>
    </row>
    <row r="286" spans="1:78" x14ac:dyDescent="0.25">
      <c r="A286">
        <v>879</v>
      </c>
      <c r="B286" t="s">
        <v>266</v>
      </c>
      <c r="C286" t="s">
        <v>169</v>
      </c>
      <c r="D286" s="32">
        <v>250</v>
      </c>
      <c r="E286" s="32">
        <v>310</v>
      </c>
      <c r="F286" s="32">
        <v>560</v>
      </c>
      <c r="G286" s="31">
        <v>0.64</v>
      </c>
      <c r="H286" s="31">
        <v>0.74</v>
      </c>
      <c r="I286" s="31">
        <v>0.69</v>
      </c>
      <c r="J286" s="31">
        <v>0.5</v>
      </c>
      <c r="K286" s="31">
        <v>0.62</v>
      </c>
      <c r="L286" s="31">
        <v>0.56999999999999995</v>
      </c>
      <c r="M286" s="31">
        <v>0.12</v>
      </c>
      <c r="N286" s="31">
        <v>0.12</v>
      </c>
      <c r="O286" s="31">
        <v>0.12</v>
      </c>
      <c r="P286" s="31">
        <v>0</v>
      </c>
      <c r="Q286" s="31">
        <v>0</v>
      </c>
      <c r="R286" s="31">
        <v>0</v>
      </c>
      <c r="S286" s="31">
        <v>0.05</v>
      </c>
      <c r="T286" s="31">
        <v>7.0000000000000007E-2</v>
      </c>
      <c r="U286" s="31">
        <v>0.06</v>
      </c>
      <c r="V286" s="31">
        <v>0</v>
      </c>
      <c r="W286" s="31" t="s">
        <v>39</v>
      </c>
      <c r="X286" s="31" t="s">
        <v>39</v>
      </c>
      <c r="Y286" s="31">
        <v>0</v>
      </c>
      <c r="Z286" s="31">
        <v>0</v>
      </c>
      <c r="AA286" s="31">
        <v>0</v>
      </c>
      <c r="AB286" s="31">
        <v>0</v>
      </c>
      <c r="AC286" s="31">
        <v>0</v>
      </c>
      <c r="AD286" s="31">
        <v>0</v>
      </c>
      <c r="AE286" s="31">
        <v>0.12</v>
      </c>
      <c r="AF286" s="31">
        <v>0.08</v>
      </c>
      <c r="AG286" s="31">
        <v>0.1</v>
      </c>
      <c r="AH286" s="31">
        <v>0.33</v>
      </c>
      <c r="AI286" s="31">
        <v>0.42</v>
      </c>
      <c r="AJ286" s="31">
        <v>0.38</v>
      </c>
      <c r="AK286" s="31" t="s">
        <v>39</v>
      </c>
      <c r="AL286" s="31" t="s">
        <v>39</v>
      </c>
      <c r="AM286" s="31">
        <v>0.01</v>
      </c>
      <c r="AN286" s="31">
        <v>0</v>
      </c>
      <c r="AO286" s="31">
        <v>0</v>
      </c>
      <c r="AP286" s="31">
        <v>0</v>
      </c>
      <c r="AQ286" s="31" t="s">
        <v>39</v>
      </c>
      <c r="AR286" s="31" t="s">
        <v>39</v>
      </c>
      <c r="AS286" s="31" t="s">
        <v>39</v>
      </c>
      <c r="AT286" s="31">
        <v>0.22</v>
      </c>
      <c r="AU286" s="31">
        <v>0.3</v>
      </c>
      <c r="AV286" s="31">
        <v>0.26</v>
      </c>
      <c r="AW286" s="31">
        <v>0.1</v>
      </c>
      <c r="AX286" s="31">
        <v>0.11</v>
      </c>
      <c r="AY286" s="31">
        <v>0.11</v>
      </c>
      <c r="AZ286" s="31">
        <v>0</v>
      </c>
      <c r="BA286" s="31">
        <v>0</v>
      </c>
      <c r="BB286" s="31">
        <v>0</v>
      </c>
      <c r="BC286" s="31">
        <v>0.11</v>
      </c>
      <c r="BD286" s="31">
        <v>0.09</v>
      </c>
      <c r="BE286" s="31">
        <v>0.1</v>
      </c>
      <c r="BF286" s="31">
        <v>0.05</v>
      </c>
      <c r="BG286" s="31">
        <v>0.03</v>
      </c>
      <c r="BH286" s="31">
        <v>0.04</v>
      </c>
      <c r="BI286" s="31">
        <v>0.06</v>
      </c>
      <c r="BJ286" s="31">
        <v>7.0000000000000007E-2</v>
      </c>
      <c r="BK286" s="31">
        <v>7.0000000000000007E-2</v>
      </c>
      <c r="BL286" s="31">
        <v>0</v>
      </c>
      <c r="BM286" s="31">
        <v>0</v>
      </c>
      <c r="BN286" s="31">
        <v>0</v>
      </c>
      <c r="BO286" s="31">
        <v>0.02</v>
      </c>
      <c r="BP286" s="31">
        <v>0.02</v>
      </c>
      <c r="BQ286" s="31">
        <v>0.02</v>
      </c>
      <c r="BR286" s="31">
        <v>0.17</v>
      </c>
      <c r="BS286" s="31">
        <v>0.16</v>
      </c>
      <c r="BT286" s="31">
        <v>0.17</v>
      </c>
      <c r="BU286" s="31">
        <v>0.04</v>
      </c>
      <c r="BV286" s="31">
        <v>0.03</v>
      </c>
      <c r="BW286" s="31">
        <v>0.03</v>
      </c>
      <c r="BX286" s="31">
        <v>0.15</v>
      </c>
      <c r="BY286" s="31">
        <v>0.08</v>
      </c>
      <c r="BZ286" s="31">
        <v>0.11</v>
      </c>
    </row>
    <row r="287" spans="1:78" x14ac:dyDescent="0.25">
      <c r="A287">
        <v>836</v>
      </c>
      <c r="B287" t="s">
        <v>267</v>
      </c>
      <c r="C287" t="s">
        <v>169</v>
      </c>
      <c r="D287" s="32">
        <v>280</v>
      </c>
      <c r="E287" s="32">
        <v>310</v>
      </c>
      <c r="F287" s="32">
        <v>590</v>
      </c>
      <c r="G287" s="31">
        <v>0.48</v>
      </c>
      <c r="H287" s="31">
        <v>0.48</v>
      </c>
      <c r="I287" s="31">
        <v>0.48</v>
      </c>
      <c r="J287" s="31">
        <v>0.38</v>
      </c>
      <c r="K287" s="31">
        <v>0.38</v>
      </c>
      <c r="L287" s="31">
        <v>0.38</v>
      </c>
      <c r="M287" s="31">
        <v>0.1</v>
      </c>
      <c r="N287" s="31">
        <v>0.1</v>
      </c>
      <c r="O287" s="31">
        <v>0.1</v>
      </c>
      <c r="P287" s="31">
        <v>0</v>
      </c>
      <c r="Q287" s="31">
        <v>0</v>
      </c>
      <c r="R287" s="31">
        <v>0</v>
      </c>
      <c r="S287" s="31">
        <v>0.02</v>
      </c>
      <c r="T287" s="31">
        <v>0.03</v>
      </c>
      <c r="U287" s="31">
        <v>0.03</v>
      </c>
      <c r="V287" s="31" t="s">
        <v>39</v>
      </c>
      <c r="W287" s="31" t="s">
        <v>39</v>
      </c>
      <c r="X287" s="31" t="s">
        <v>39</v>
      </c>
      <c r="Y287" s="31">
        <v>0</v>
      </c>
      <c r="Z287" s="31">
        <v>0</v>
      </c>
      <c r="AA287" s="31">
        <v>0</v>
      </c>
      <c r="AB287" s="31">
        <v>0</v>
      </c>
      <c r="AC287" s="31">
        <v>0</v>
      </c>
      <c r="AD287" s="31">
        <v>0</v>
      </c>
      <c r="AE287" s="31">
        <v>0.05</v>
      </c>
      <c r="AF287" s="31">
        <v>0.04</v>
      </c>
      <c r="AG287" s="31">
        <v>0.05</v>
      </c>
      <c r="AH287" s="31">
        <v>0.26</v>
      </c>
      <c r="AI287" s="31">
        <v>0.24</v>
      </c>
      <c r="AJ287" s="31">
        <v>0.25</v>
      </c>
      <c r="AK287" s="31">
        <v>0.04</v>
      </c>
      <c r="AL287" s="31" t="s">
        <v>39</v>
      </c>
      <c r="AM287" s="31">
        <v>0.02</v>
      </c>
      <c r="AN287" s="31">
        <v>0</v>
      </c>
      <c r="AO287" s="31">
        <v>0</v>
      </c>
      <c r="AP287" s="31">
        <v>0</v>
      </c>
      <c r="AQ287" s="31">
        <v>0.02</v>
      </c>
      <c r="AR287" s="31" t="s">
        <v>39</v>
      </c>
      <c r="AS287" s="31">
        <v>0.01</v>
      </c>
      <c r="AT287" s="31">
        <v>0.18</v>
      </c>
      <c r="AU287" s="31">
        <v>0.18</v>
      </c>
      <c r="AV287" s="31">
        <v>0.18</v>
      </c>
      <c r="AW287" s="31">
        <v>0.04</v>
      </c>
      <c r="AX287" s="31">
        <v>0.04</v>
      </c>
      <c r="AY287" s="31">
        <v>0.04</v>
      </c>
      <c r="AZ287" s="31">
        <v>0</v>
      </c>
      <c r="BA287" s="31">
        <v>0</v>
      </c>
      <c r="BB287" s="31">
        <v>0</v>
      </c>
      <c r="BC287" s="31">
        <v>0.08</v>
      </c>
      <c r="BD287" s="31">
        <v>0.09</v>
      </c>
      <c r="BE287" s="31">
        <v>0.09</v>
      </c>
      <c r="BF287" s="31">
        <v>0.06</v>
      </c>
      <c r="BG287" s="31">
        <v>0.05</v>
      </c>
      <c r="BH287" s="31">
        <v>0.06</v>
      </c>
      <c r="BI287" s="31">
        <v>0.02</v>
      </c>
      <c r="BJ287" s="31">
        <v>0.04</v>
      </c>
      <c r="BK287" s="31">
        <v>0.03</v>
      </c>
      <c r="BL287" s="31">
        <v>0</v>
      </c>
      <c r="BM287" s="31">
        <v>0</v>
      </c>
      <c r="BN287" s="31">
        <v>0</v>
      </c>
      <c r="BO287" s="31" t="s">
        <v>39</v>
      </c>
      <c r="BP287" s="31" t="s">
        <v>39</v>
      </c>
      <c r="BQ287" s="31" t="s">
        <v>39</v>
      </c>
      <c r="BR287" s="31">
        <v>0.16</v>
      </c>
      <c r="BS287" s="31">
        <v>0.19</v>
      </c>
      <c r="BT287" s="31">
        <v>0.18</v>
      </c>
      <c r="BU287" s="31">
        <v>0.05</v>
      </c>
      <c r="BV287" s="31">
        <v>0.03</v>
      </c>
      <c r="BW287" s="31">
        <v>0.04</v>
      </c>
      <c r="BX287" s="31">
        <v>0.31</v>
      </c>
      <c r="BY287" s="31">
        <v>0.3</v>
      </c>
      <c r="BZ287" s="31">
        <v>0.31</v>
      </c>
    </row>
    <row r="288" spans="1:78" x14ac:dyDescent="0.25">
      <c r="A288">
        <v>851</v>
      </c>
      <c r="B288" t="s">
        <v>268</v>
      </c>
      <c r="C288" t="s">
        <v>167</v>
      </c>
      <c r="D288" s="32">
        <v>190</v>
      </c>
      <c r="E288" s="32">
        <v>230</v>
      </c>
      <c r="F288" s="32">
        <v>410</v>
      </c>
      <c r="G288" s="31">
        <v>0.51</v>
      </c>
      <c r="H288" s="31">
        <v>0.52</v>
      </c>
      <c r="I288" s="31">
        <v>0.52</v>
      </c>
      <c r="J288" s="31">
        <v>0.49</v>
      </c>
      <c r="K288" s="31">
        <v>0.52</v>
      </c>
      <c r="L288" s="31">
        <v>0.5</v>
      </c>
      <c r="M288" s="31">
        <v>0.08</v>
      </c>
      <c r="N288" s="31">
        <v>0.08</v>
      </c>
      <c r="O288" s="31">
        <v>0.08</v>
      </c>
      <c r="P288" s="31">
        <v>0</v>
      </c>
      <c r="Q288" s="31">
        <v>0</v>
      </c>
      <c r="R288" s="31">
        <v>0</v>
      </c>
      <c r="S288" s="31" t="s">
        <v>39</v>
      </c>
      <c r="T288" s="31">
        <v>0.04</v>
      </c>
      <c r="U288" s="31">
        <v>0.03</v>
      </c>
      <c r="V288" s="31">
        <v>0</v>
      </c>
      <c r="W288" s="31">
        <v>0</v>
      </c>
      <c r="X288" s="31">
        <v>0</v>
      </c>
      <c r="Y288" s="31">
        <v>0.1</v>
      </c>
      <c r="Z288" s="31">
        <v>0.11</v>
      </c>
      <c r="AA288" s="31">
        <v>0.1</v>
      </c>
      <c r="AB288" s="31">
        <v>0</v>
      </c>
      <c r="AC288" s="31">
        <v>0</v>
      </c>
      <c r="AD288" s="31">
        <v>0</v>
      </c>
      <c r="AE288" s="31">
        <v>0.09</v>
      </c>
      <c r="AF288" s="31">
        <v>0.06</v>
      </c>
      <c r="AG288" s="31">
        <v>7.0000000000000007E-2</v>
      </c>
      <c r="AH288" s="31">
        <v>0.28000000000000003</v>
      </c>
      <c r="AI288" s="31">
        <v>0.28999999999999998</v>
      </c>
      <c r="AJ288" s="31">
        <v>0.28999999999999998</v>
      </c>
      <c r="AK288" s="31">
        <v>0.04</v>
      </c>
      <c r="AL288" s="31">
        <v>0.06</v>
      </c>
      <c r="AM288" s="31">
        <v>0.05</v>
      </c>
      <c r="AN288" s="31">
        <v>0</v>
      </c>
      <c r="AO288" s="31">
        <v>0</v>
      </c>
      <c r="AP288" s="31">
        <v>0</v>
      </c>
      <c r="AQ288" s="31" t="s">
        <v>39</v>
      </c>
      <c r="AR288" s="31" t="s">
        <v>39</v>
      </c>
      <c r="AS288" s="31">
        <v>0.02</v>
      </c>
      <c r="AT288" s="31">
        <v>0.2</v>
      </c>
      <c r="AU288" s="31">
        <v>0.22</v>
      </c>
      <c r="AV288" s="31">
        <v>0.22</v>
      </c>
      <c r="AW288" s="31">
        <v>0.04</v>
      </c>
      <c r="AX288" s="31" t="s">
        <v>39</v>
      </c>
      <c r="AY288" s="31">
        <v>0.02</v>
      </c>
      <c r="AZ288" s="31">
        <v>0</v>
      </c>
      <c r="BA288" s="31">
        <v>0</v>
      </c>
      <c r="BB288" s="31">
        <v>0</v>
      </c>
      <c r="BC288" s="31" t="s">
        <v>39</v>
      </c>
      <c r="BD288" s="31" t="s">
        <v>39</v>
      </c>
      <c r="BE288" s="31" t="s">
        <v>39</v>
      </c>
      <c r="BF288" s="31" t="s">
        <v>39</v>
      </c>
      <c r="BG288" s="31">
        <v>0</v>
      </c>
      <c r="BH288" s="31" t="s">
        <v>39</v>
      </c>
      <c r="BI288" s="31" t="s">
        <v>39</v>
      </c>
      <c r="BJ288" s="31" t="s">
        <v>39</v>
      </c>
      <c r="BK288" s="31" t="s">
        <v>39</v>
      </c>
      <c r="BL288" s="31">
        <v>0</v>
      </c>
      <c r="BM288" s="31">
        <v>0</v>
      </c>
      <c r="BN288" s="31">
        <v>0</v>
      </c>
      <c r="BO288" s="31" t="s">
        <v>39</v>
      </c>
      <c r="BP288" s="31" t="s">
        <v>39</v>
      </c>
      <c r="BQ288" s="31" t="s">
        <v>39</v>
      </c>
      <c r="BR288" s="31">
        <v>0.18</v>
      </c>
      <c r="BS288" s="31">
        <v>0.15</v>
      </c>
      <c r="BT288" s="31">
        <v>0.17</v>
      </c>
      <c r="BU288" s="31">
        <v>0.03</v>
      </c>
      <c r="BV288" s="31" t="s">
        <v>39</v>
      </c>
      <c r="BW288" s="31">
        <v>0.02</v>
      </c>
      <c r="BX288" s="31">
        <v>0.27</v>
      </c>
      <c r="BY288" s="31">
        <v>0.3</v>
      </c>
      <c r="BZ288" s="31">
        <v>0.28999999999999998</v>
      </c>
    </row>
    <row r="289" spans="1:78" x14ac:dyDescent="0.25">
      <c r="A289">
        <v>870</v>
      </c>
      <c r="B289" t="s">
        <v>269</v>
      </c>
      <c r="C289" t="s">
        <v>167</v>
      </c>
      <c r="D289" s="32" t="s">
        <v>342</v>
      </c>
      <c r="E289" s="32" t="s">
        <v>342</v>
      </c>
      <c r="F289" s="32" t="s">
        <v>342</v>
      </c>
      <c r="G289" s="31" t="s">
        <v>342</v>
      </c>
      <c r="H289" s="31" t="s">
        <v>342</v>
      </c>
      <c r="I289" s="31" t="s">
        <v>342</v>
      </c>
      <c r="J289" s="31" t="s">
        <v>342</v>
      </c>
      <c r="K289" s="31" t="s">
        <v>342</v>
      </c>
      <c r="L289" s="31" t="s">
        <v>342</v>
      </c>
      <c r="M289" s="31" t="s">
        <v>342</v>
      </c>
      <c r="N289" s="31" t="s">
        <v>342</v>
      </c>
      <c r="O289" s="31" t="s">
        <v>342</v>
      </c>
      <c r="P289" s="31" t="s">
        <v>342</v>
      </c>
      <c r="Q289" s="31" t="s">
        <v>342</v>
      </c>
      <c r="R289" s="31" t="s">
        <v>342</v>
      </c>
      <c r="S289" s="31" t="s">
        <v>342</v>
      </c>
      <c r="T289" s="31" t="s">
        <v>342</v>
      </c>
      <c r="U289" s="31" t="s">
        <v>342</v>
      </c>
      <c r="V289" s="31" t="s">
        <v>342</v>
      </c>
      <c r="W289" s="31" t="s">
        <v>342</v>
      </c>
      <c r="X289" s="31" t="s">
        <v>342</v>
      </c>
      <c r="Y289" s="31" t="s">
        <v>342</v>
      </c>
      <c r="Z289" s="31" t="s">
        <v>342</v>
      </c>
      <c r="AA289" s="31" t="s">
        <v>342</v>
      </c>
      <c r="AB289" s="31" t="s">
        <v>342</v>
      </c>
      <c r="AC289" s="31" t="s">
        <v>342</v>
      </c>
      <c r="AD289" s="31" t="s">
        <v>342</v>
      </c>
      <c r="AE289" s="31" t="s">
        <v>342</v>
      </c>
      <c r="AF289" s="31" t="s">
        <v>342</v>
      </c>
      <c r="AG289" s="31" t="s">
        <v>342</v>
      </c>
      <c r="AH289" s="31" t="s">
        <v>342</v>
      </c>
      <c r="AI289" s="31" t="s">
        <v>342</v>
      </c>
      <c r="AJ289" s="31" t="s">
        <v>342</v>
      </c>
      <c r="AK289" s="31" t="s">
        <v>342</v>
      </c>
      <c r="AL289" s="31" t="s">
        <v>342</v>
      </c>
      <c r="AM289" s="31" t="s">
        <v>342</v>
      </c>
      <c r="AN289" s="31" t="s">
        <v>342</v>
      </c>
      <c r="AO289" s="31" t="s">
        <v>342</v>
      </c>
      <c r="AP289" s="31" t="s">
        <v>342</v>
      </c>
      <c r="AQ289" s="31" t="s">
        <v>342</v>
      </c>
      <c r="AR289" s="31" t="s">
        <v>342</v>
      </c>
      <c r="AS289" s="31" t="s">
        <v>342</v>
      </c>
      <c r="AT289" s="31" t="s">
        <v>342</v>
      </c>
      <c r="AU289" s="31" t="s">
        <v>342</v>
      </c>
      <c r="AV289" s="31" t="s">
        <v>342</v>
      </c>
      <c r="AW289" s="31" t="s">
        <v>342</v>
      </c>
      <c r="AX289" s="31" t="s">
        <v>342</v>
      </c>
      <c r="AY289" s="31" t="s">
        <v>342</v>
      </c>
      <c r="AZ289" s="31" t="s">
        <v>342</v>
      </c>
      <c r="BA289" s="31" t="s">
        <v>342</v>
      </c>
      <c r="BB289" s="31" t="s">
        <v>342</v>
      </c>
      <c r="BC289" s="31" t="s">
        <v>342</v>
      </c>
      <c r="BD289" s="31" t="s">
        <v>342</v>
      </c>
      <c r="BE289" s="31" t="s">
        <v>342</v>
      </c>
      <c r="BF289" s="31" t="s">
        <v>342</v>
      </c>
      <c r="BG289" s="31" t="s">
        <v>342</v>
      </c>
      <c r="BH289" s="31" t="s">
        <v>342</v>
      </c>
      <c r="BI289" s="31" t="s">
        <v>342</v>
      </c>
      <c r="BJ289" s="31" t="s">
        <v>342</v>
      </c>
      <c r="BK289" s="31" t="s">
        <v>342</v>
      </c>
      <c r="BL289" s="31" t="s">
        <v>342</v>
      </c>
      <c r="BM289" s="31" t="s">
        <v>342</v>
      </c>
      <c r="BN289" s="31" t="s">
        <v>342</v>
      </c>
      <c r="BO289" s="31" t="s">
        <v>342</v>
      </c>
      <c r="BP289" s="31" t="s">
        <v>342</v>
      </c>
      <c r="BQ289" s="31" t="s">
        <v>342</v>
      </c>
      <c r="BR289" s="31" t="s">
        <v>342</v>
      </c>
      <c r="BS289" s="31" t="s">
        <v>342</v>
      </c>
      <c r="BT289" s="31" t="s">
        <v>342</v>
      </c>
      <c r="BU289" s="31" t="s">
        <v>342</v>
      </c>
      <c r="BV289" s="31" t="s">
        <v>342</v>
      </c>
      <c r="BW289" s="31" t="s">
        <v>342</v>
      </c>
      <c r="BX289" s="31" t="s">
        <v>342</v>
      </c>
      <c r="BY289" s="31" t="s">
        <v>342</v>
      </c>
      <c r="BZ289" s="31" t="s">
        <v>342</v>
      </c>
    </row>
    <row r="290" spans="1:78" x14ac:dyDescent="0.25">
      <c r="A290">
        <v>317</v>
      </c>
      <c r="B290" t="s">
        <v>270</v>
      </c>
      <c r="C290" t="s">
        <v>165</v>
      </c>
      <c r="D290" s="32">
        <v>110</v>
      </c>
      <c r="E290" s="32">
        <v>180</v>
      </c>
      <c r="F290" s="32">
        <v>280</v>
      </c>
      <c r="G290" s="31">
        <v>0.57999999999999996</v>
      </c>
      <c r="H290" s="31">
        <v>0.51</v>
      </c>
      <c r="I290" s="31">
        <v>0.53</v>
      </c>
      <c r="J290" s="31">
        <v>0.53</v>
      </c>
      <c r="K290" s="31">
        <v>0.42</v>
      </c>
      <c r="L290" s="31">
        <v>0.46</v>
      </c>
      <c r="M290" s="31">
        <v>0.11</v>
      </c>
      <c r="N290" s="31">
        <v>0.18</v>
      </c>
      <c r="O290" s="31">
        <v>0.16</v>
      </c>
      <c r="P290" s="31">
        <v>0</v>
      </c>
      <c r="Q290" s="31">
        <v>0</v>
      </c>
      <c r="R290" s="31">
        <v>0</v>
      </c>
      <c r="S290" s="31" t="s">
        <v>39</v>
      </c>
      <c r="T290" s="31">
        <v>0.04</v>
      </c>
      <c r="U290" s="31">
        <v>0.04</v>
      </c>
      <c r="V290" s="31">
        <v>0</v>
      </c>
      <c r="W290" s="31">
        <v>0</v>
      </c>
      <c r="X290" s="31">
        <v>0</v>
      </c>
      <c r="Y290" s="31">
        <v>0</v>
      </c>
      <c r="Z290" s="31" t="s">
        <v>39</v>
      </c>
      <c r="AA290" s="31" t="s">
        <v>39</v>
      </c>
      <c r="AB290" s="31">
        <v>0</v>
      </c>
      <c r="AC290" s="31">
        <v>0</v>
      </c>
      <c r="AD290" s="31">
        <v>0</v>
      </c>
      <c r="AE290" s="31">
        <v>7.0000000000000007E-2</v>
      </c>
      <c r="AF290" s="31">
        <v>0.04</v>
      </c>
      <c r="AG290" s="31">
        <v>0.05</v>
      </c>
      <c r="AH290" s="31">
        <v>0.37</v>
      </c>
      <c r="AI290" s="31">
        <v>0.2</v>
      </c>
      <c r="AJ290" s="31">
        <v>0.26</v>
      </c>
      <c r="AK290" s="31">
        <v>0.08</v>
      </c>
      <c r="AL290" s="31" t="s">
        <v>39</v>
      </c>
      <c r="AM290" s="31">
        <v>0.04</v>
      </c>
      <c r="AN290" s="31">
        <v>0</v>
      </c>
      <c r="AO290" s="31">
        <v>0</v>
      </c>
      <c r="AP290" s="31">
        <v>0</v>
      </c>
      <c r="AQ290" s="31" t="s">
        <v>39</v>
      </c>
      <c r="AR290" s="31" t="s">
        <v>39</v>
      </c>
      <c r="AS290" s="31" t="s">
        <v>39</v>
      </c>
      <c r="AT290" s="31">
        <v>0.3</v>
      </c>
      <c r="AU290" s="31">
        <v>0.17</v>
      </c>
      <c r="AV290" s="31">
        <v>0.22</v>
      </c>
      <c r="AW290" s="31">
        <v>0</v>
      </c>
      <c r="AX290" s="31" t="s">
        <v>39</v>
      </c>
      <c r="AY290" s="31" t="s">
        <v>39</v>
      </c>
      <c r="AZ290" s="31">
        <v>0</v>
      </c>
      <c r="BA290" s="31">
        <v>0</v>
      </c>
      <c r="BB290" s="31">
        <v>0</v>
      </c>
      <c r="BC290" s="31" t="s">
        <v>39</v>
      </c>
      <c r="BD290" s="31">
        <v>7.0000000000000007E-2</v>
      </c>
      <c r="BE290" s="31">
        <v>0.06</v>
      </c>
      <c r="BF290" s="31" t="s">
        <v>39</v>
      </c>
      <c r="BG290" s="31" t="s">
        <v>39</v>
      </c>
      <c r="BH290" s="31">
        <v>0.03</v>
      </c>
      <c r="BI290" s="31" t="s">
        <v>39</v>
      </c>
      <c r="BJ290" s="31">
        <v>0.04</v>
      </c>
      <c r="BK290" s="31">
        <v>0.03</v>
      </c>
      <c r="BL290" s="31">
        <v>0</v>
      </c>
      <c r="BM290" s="31">
        <v>0</v>
      </c>
      <c r="BN290" s="31">
        <v>0</v>
      </c>
      <c r="BO290" s="31" t="s">
        <v>39</v>
      </c>
      <c r="BP290" s="31" t="s">
        <v>39</v>
      </c>
      <c r="BQ290" s="31" t="s">
        <v>39</v>
      </c>
      <c r="BR290" s="31">
        <v>0.17</v>
      </c>
      <c r="BS290" s="31">
        <v>0.13</v>
      </c>
      <c r="BT290" s="31">
        <v>0.15</v>
      </c>
      <c r="BU290" s="31" t="s">
        <v>39</v>
      </c>
      <c r="BV290" s="31">
        <v>0.04</v>
      </c>
      <c r="BW290" s="31">
        <v>0.04</v>
      </c>
      <c r="BX290" s="31">
        <v>0.22</v>
      </c>
      <c r="BY290" s="31">
        <v>0.31</v>
      </c>
      <c r="BZ290" s="31">
        <v>0.28000000000000003</v>
      </c>
    </row>
    <row r="291" spans="1:78" x14ac:dyDescent="0.25">
      <c r="A291">
        <v>807</v>
      </c>
      <c r="B291" t="s">
        <v>271</v>
      </c>
      <c r="C291" t="s">
        <v>151</v>
      </c>
      <c r="D291" s="32">
        <v>440</v>
      </c>
      <c r="E291" s="32">
        <v>400</v>
      </c>
      <c r="F291" s="32">
        <v>840</v>
      </c>
      <c r="G291" s="31">
        <v>0.79</v>
      </c>
      <c r="H291" s="31">
        <v>0.83</v>
      </c>
      <c r="I291" s="31">
        <v>0.81</v>
      </c>
      <c r="J291" s="31">
        <v>0.75</v>
      </c>
      <c r="K291" s="31">
        <v>0.77</v>
      </c>
      <c r="L291" s="31">
        <v>0.76</v>
      </c>
      <c r="M291" s="31">
        <v>0.05</v>
      </c>
      <c r="N291" s="31">
        <v>0.09</v>
      </c>
      <c r="O291" s="31">
        <v>7.0000000000000007E-2</v>
      </c>
      <c r="P291" s="31">
        <v>0</v>
      </c>
      <c r="Q291" s="31">
        <v>0</v>
      </c>
      <c r="R291" s="31">
        <v>0</v>
      </c>
      <c r="S291" s="31">
        <v>0.13</v>
      </c>
      <c r="T291" s="31">
        <v>0.03</v>
      </c>
      <c r="U291" s="31">
        <v>0.08</v>
      </c>
      <c r="V291" s="31">
        <v>0</v>
      </c>
      <c r="W291" s="31">
        <v>0</v>
      </c>
      <c r="X291" s="31">
        <v>0</v>
      </c>
      <c r="Y291" s="31">
        <v>0.04</v>
      </c>
      <c r="Z291" s="31">
        <v>0.08</v>
      </c>
      <c r="AA291" s="31">
        <v>0.06</v>
      </c>
      <c r="AB291" s="31">
        <v>0</v>
      </c>
      <c r="AC291" s="31">
        <v>0</v>
      </c>
      <c r="AD291" s="31">
        <v>0</v>
      </c>
      <c r="AE291" s="31">
        <v>0.18</v>
      </c>
      <c r="AF291" s="31">
        <v>0.05</v>
      </c>
      <c r="AG291" s="31">
        <v>0.12</v>
      </c>
      <c r="AH291" s="31">
        <v>0.53</v>
      </c>
      <c r="AI291" s="31">
        <v>0.56999999999999995</v>
      </c>
      <c r="AJ291" s="31">
        <v>0.55000000000000004</v>
      </c>
      <c r="AK291" s="31">
        <v>0.12</v>
      </c>
      <c r="AL291" s="31">
        <v>0.08</v>
      </c>
      <c r="AM291" s="31">
        <v>0.1</v>
      </c>
      <c r="AN291" s="31" t="s">
        <v>39</v>
      </c>
      <c r="AO291" s="31">
        <v>0</v>
      </c>
      <c r="AP291" s="31" t="s">
        <v>39</v>
      </c>
      <c r="AQ291" s="31">
        <v>0.1</v>
      </c>
      <c r="AR291" s="31">
        <v>7.0000000000000007E-2</v>
      </c>
      <c r="AS291" s="31">
        <v>0.08</v>
      </c>
      <c r="AT291" s="31">
        <v>0.41</v>
      </c>
      <c r="AU291" s="31">
        <v>0.48</v>
      </c>
      <c r="AV291" s="31">
        <v>0.45</v>
      </c>
      <c r="AW291" s="31" t="s">
        <v>39</v>
      </c>
      <c r="AX291" s="31" t="s">
        <v>39</v>
      </c>
      <c r="AY291" s="31">
        <v>0.01</v>
      </c>
      <c r="AZ291" s="31">
        <v>0</v>
      </c>
      <c r="BA291" s="31" t="s">
        <v>39</v>
      </c>
      <c r="BB291" s="31" t="s">
        <v>39</v>
      </c>
      <c r="BC291" s="31">
        <v>0.04</v>
      </c>
      <c r="BD291" s="31">
        <v>0.05</v>
      </c>
      <c r="BE291" s="31">
        <v>0.04</v>
      </c>
      <c r="BF291" s="31">
        <v>0.02</v>
      </c>
      <c r="BG291" s="31">
        <v>0.02</v>
      </c>
      <c r="BH291" s="31">
        <v>0.02</v>
      </c>
      <c r="BI291" s="31">
        <v>0.01</v>
      </c>
      <c r="BJ291" s="31">
        <v>0.04</v>
      </c>
      <c r="BK291" s="31">
        <v>0.02</v>
      </c>
      <c r="BL291" s="31" t="s">
        <v>39</v>
      </c>
      <c r="BM291" s="31">
        <v>0</v>
      </c>
      <c r="BN291" s="31" t="s">
        <v>39</v>
      </c>
      <c r="BO291" s="31" t="s">
        <v>39</v>
      </c>
      <c r="BP291" s="31" t="s">
        <v>39</v>
      </c>
      <c r="BQ291" s="31">
        <v>0.01</v>
      </c>
      <c r="BR291" s="31">
        <v>0.1</v>
      </c>
      <c r="BS291" s="31">
        <v>0.11</v>
      </c>
      <c r="BT291" s="31">
        <v>0.1</v>
      </c>
      <c r="BU291" s="31">
        <v>0.03</v>
      </c>
      <c r="BV291" s="31" t="s">
        <v>39</v>
      </c>
      <c r="BW291" s="31">
        <v>0.02</v>
      </c>
      <c r="BX291" s="31">
        <v>0.08</v>
      </c>
      <c r="BY291" s="31">
        <v>0.05</v>
      </c>
      <c r="BZ291" s="31">
        <v>0.06</v>
      </c>
    </row>
    <row r="292" spans="1:78" x14ac:dyDescent="0.25">
      <c r="A292">
        <v>318</v>
      </c>
      <c r="B292" t="s">
        <v>272</v>
      </c>
      <c r="C292" t="s">
        <v>165</v>
      </c>
      <c r="D292" s="32">
        <v>580</v>
      </c>
      <c r="E292" s="32">
        <v>670</v>
      </c>
      <c r="F292" s="32">
        <v>1250</v>
      </c>
      <c r="G292" s="31">
        <v>0.71</v>
      </c>
      <c r="H292" s="31">
        <v>0.71</v>
      </c>
      <c r="I292" s="31">
        <v>0.71</v>
      </c>
      <c r="J292" s="31">
        <v>0.69</v>
      </c>
      <c r="K292" s="31">
        <v>0.69</v>
      </c>
      <c r="L292" s="31">
        <v>0.69</v>
      </c>
      <c r="M292" s="31">
        <v>0.17</v>
      </c>
      <c r="N292" s="31">
        <v>0.14000000000000001</v>
      </c>
      <c r="O292" s="31">
        <v>0.16</v>
      </c>
      <c r="P292" s="31">
        <v>0.01</v>
      </c>
      <c r="Q292" s="31">
        <v>0.01</v>
      </c>
      <c r="R292" s="31">
        <v>0.01</v>
      </c>
      <c r="S292" s="31">
        <v>0.05</v>
      </c>
      <c r="T292" s="31">
        <v>0.04</v>
      </c>
      <c r="U292" s="31">
        <v>0.04</v>
      </c>
      <c r="V292" s="31">
        <v>0</v>
      </c>
      <c r="W292" s="31">
        <v>0.01</v>
      </c>
      <c r="X292" s="31" t="s">
        <v>38</v>
      </c>
      <c r="Y292" s="31">
        <v>0</v>
      </c>
      <c r="Z292" s="31">
        <v>0</v>
      </c>
      <c r="AA292" s="31">
        <v>0</v>
      </c>
      <c r="AB292" s="31">
        <v>0</v>
      </c>
      <c r="AC292" s="31">
        <v>0</v>
      </c>
      <c r="AD292" s="31">
        <v>0</v>
      </c>
      <c r="AE292" s="31">
        <v>0.05</v>
      </c>
      <c r="AF292" s="31">
        <v>0.03</v>
      </c>
      <c r="AG292" s="31">
        <v>0.04</v>
      </c>
      <c r="AH292" s="31">
        <v>0.46</v>
      </c>
      <c r="AI292" s="31">
        <v>0.49</v>
      </c>
      <c r="AJ292" s="31">
        <v>0.47</v>
      </c>
      <c r="AK292" s="31">
        <v>0.13</v>
      </c>
      <c r="AL292" s="31">
        <v>0.13</v>
      </c>
      <c r="AM292" s="31">
        <v>0.13</v>
      </c>
      <c r="AN292" s="31" t="s">
        <v>39</v>
      </c>
      <c r="AO292" s="31" t="s">
        <v>39</v>
      </c>
      <c r="AP292" s="31" t="s">
        <v>39</v>
      </c>
      <c r="AQ292" s="31">
        <v>0.04</v>
      </c>
      <c r="AR292" s="31">
        <v>0.08</v>
      </c>
      <c r="AS292" s="31">
        <v>0.06</v>
      </c>
      <c r="AT292" s="31">
        <v>0.32</v>
      </c>
      <c r="AU292" s="31">
        <v>0.35</v>
      </c>
      <c r="AV292" s="31">
        <v>0.33</v>
      </c>
      <c r="AW292" s="31" t="s">
        <v>39</v>
      </c>
      <c r="AX292" s="31">
        <v>0.01</v>
      </c>
      <c r="AY292" s="31">
        <v>0.01</v>
      </c>
      <c r="AZ292" s="31">
        <v>0</v>
      </c>
      <c r="BA292" s="31">
        <v>0</v>
      </c>
      <c r="BB292" s="31">
        <v>0</v>
      </c>
      <c r="BC292" s="31">
        <v>0.02</v>
      </c>
      <c r="BD292" s="31">
        <v>0.02</v>
      </c>
      <c r="BE292" s="31">
        <v>0.02</v>
      </c>
      <c r="BF292" s="31" t="s">
        <v>39</v>
      </c>
      <c r="BG292" s="31">
        <v>0.01</v>
      </c>
      <c r="BH292" s="31">
        <v>0.01</v>
      </c>
      <c r="BI292" s="31">
        <v>0.02</v>
      </c>
      <c r="BJ292" s="31">
        <v>0.01</v>
      </c>
      <c r="BK292" s="31">
        <v>0.01</v>
      </c>
      <c r="BL292" s="31" t="s">
        <v>39</v>
      </c>
      <c r="BM292" s="31">
        <v>0</v>
      </c>
      <c r="BN292" s="31" t="s">
        <v>39</v>
      </c>
      <c r="BO292" s="31" t="s">
        <v>39</v>
      </c>
      <c r="BP292" s="31" t="s">
        <v>39</v>
      </c>
      <c r="BQ292" s="31" t="s">
        <v>39</v>
      </c>
      <c r="BR292" s="31">
        <v>0.1</v>
      </c>
      <c r="BS292" s="31">
        <v>0.09</v>
      </c>
      <c r="BT292" s="31">
        <v>0.09</v>
      </c>
      <c r="BU292" s="31">
        <v>0.04</v>
      </c>
      <c r="BV292" s="31">
        <v>0.03</v>
      </c>
      <c r="BW292" s="31">
        <v>0.04</v>
      </c>
      <c r="BX292" s="31">
        <v>0.15</v>
      </c>
      <c r="BY292" s="31">
        <v>0.17</v>
      </c>
      <c r="BZ292" s="31">
        <v>0.16</v>
      </c>
    </row>
    <row r="293" spans="1:78" x14ac:dyDescent="0.25">
      <c r="A293">
        <v>354</v>
      </c>
      <c r="B293" t="s">
        <v>273</v>
      </c>
      <c r="C293" t="s">
        <v>153</v>
      </c>
      <c r="D293" s="32">
        <v>390</v>
      </c>
      <c r="E293" s="32">
        <v>420</v>
      </c>
      <c r="F293" s="32">
        <v>800</v>
      </c>
      <c r="G293" s="31">
        <v>0.61</v>
      </c>
      <c r="H293" s="31">
        <v>0.63</v>
      </c>
      <c r="I293" s="31">
        <v>0.62</v>
      </c>
      <c r="J293" s="31">
        <v>0.57999999999999996</v>
      </c>
      <c r="K293" s="31">
        <v>0.6</v>
      </c>
      <c r="L293" s="31">
        <v>0.59</v>
      </c>
      <c r="M293" s="31">
        <v>0.08</v>
      </c>
      <c r="N293" s="31">
        <v>0.09</v>
      </c>
      <c r="O293" s="31">
        <v>0.09</v>
      </c>
      <c r="P293" s="31" t="s">
        <v>39</v>
      </c>
      <c r="Q293" s="31">
        <v>0</v>
      </c>
      <c r="R293" s="31" t="s">
        <v>39</v>
      </c>
      <c r="S293" s="31">
        <v>0.06</v>
      </c>
      <c r="T293" s="31">
        <v>0.04</v>
      </c>
      <c r="U293" s="31">
        <v>0.05</v>
      </c>
      <c r="V293" s="31">
        <v>0</v>
      </c>
      <c r="W293" s="31">
        <v>0</v>
      </c>
      <c r="X293" s="31">
        <v>0</v>
      </c>
      <c r="Y293" s="31" t="s">
        <v>39</v>
      </c>
      <c r="Z293" s="31">
        <v>0</v>
      </c>
      <c r="AA293" s="31" t="s">
        <v>39</v>
      </c>
      <c r="AB293" s="31">
        <v>0</v>
      </c>
      <c r="AC293" s="31">
        <v>0</v>
      </c>
      <c r="AD293" s="31">
        <v>0</v>
      </c>
      <c r="AE293" s="31">
        <v>0.09</v>
      </c>
      <c r="AF293" s="31">
        <v>7.0000000000000007E-2</v>
      </c>
      <c r="AG293" s="31">
        <v>0.08</v>
      </c>
      <c r="AH293" s="31">
        <v>0.44</v>
      </c>
      <c r="AI293" s="31">
        <v>0.46</v>
      </c>
      <c r="AJ293" s="31">
        <v>0.45</v>
      </c>
      <c r="AK293" s="31">
        <v>0.04</v>
      </c>
      <c r="AL293" s="31">
        <v>0.09</v>
      </c>
      <c r="AM293" s="31">
        <v>7.0000000000000007E-2</v>
      </c>
      <c r="AN293" s="31">
        <v>0</v>
      </c>
      <c r="AO293" s="31">
        <v>0</v>
      </c>
      <c r="AP293" s="31">
        <v>0</v>
      </c>
      <c r="AQ293" s="31">
        <v>0.04</v>
      </c>
      <c r="AR293" s="31">
        <v>7.0000000000000007E-2</v>
      </c>
      <c r="AS293" s="31">
        <v>0.05</v>
      </c>
      <c r="AT293" s="31">
        <v>0.33</v>
      </c>
      <c r="AU293" s="31">
        <v>0.33</v>
      </c>
      <c r="AV293" s="31">
        <v>0.33</v>
      </c>
      <c r="AW293" s="31">
        <v>0.06</v>
      </c>
      <c r="AX293" s="31">
        <v>0.05</v>
      </c>
      <c r="AY293" s="31">
        <v>0.05</v>
      </c>
      <c r="AZ293" s="31">
        <v>0</v>
      </c>
      <c r="BA293" s="31">
        <v>0</v>
      </c>
      <c r="BB293" s="31">
        <v>0</v>
      </c>
      <c r="BC293" s="31">
        <v>0.02</v>
      </c>
      <c r="BD293" s="31">
        <v>0.03</v>
      </c>
      <c r="BE293" s="31">
        <v>0.02</v>
      </c>
      <c r="BF293" s="31" t="s">
        <v>39</v>
      </c>
      <c r="BG293" s="31">
        <v>0.01</v>
      </c>
      <c r="BH293" s="31">
        <v>0.01</v>
      </c>
      <c r="BI293" s="31" t="s">
        <v>39</v>
      </c>
      <c r="BJ293" s="31" t="s">
        <v>39</v>
      </c>
      <c r="BK293" s="31">
        <v>0.01</v>
      </c>
      <c r="BL293" s="31">
        <v>0</v>
      </c>
      <c r="BM293" s="31">
        <v>0</v>
      </c>
      <c r="BN293" s="31">
        <v>0</v>
      </c>
      <c r="BO293" s="31" t="s">
        <v>39</v>
      </c>
      <c r="BP293" s="31" t="s">
        <v>39</v>
      </c>
      <c r="BQ293" s="31">
        <v>0.01</v>
      </c>
      <c r="BR293" s="31">
        <v>0.14000000000000001</v>
      </c>
      <c r="BS293" s="31">
        <v>0.14000000000000001</v>
      </c>
      <c r="BT293" s="31">
        <v>0.14000000000000001</v>
      </c>
      <c r="BU293" s="31">
        <v>0.03</v>
      </c>
      <c r="BV293" s="31">
        <v>0.02</v>
      </c>
      <c r="BW293" s="31">
        <v>0.02</v>
      </c>
      <c r="BX293" s="31">
        <v>0.22</v>
      </c>
      <c r="BY293" s="31">
        <v>0.21</v>
      </c>
      <c r="BZ293" s="31">
        <v>0.21</v>
      </c>
    </row>
    <row r="294" spans="1:78" x14ac:dyDescent="0.25">
      <c r="A294">
        <v>372</v>
      </c>
      <c r="B294" t="s">
        <v>274</v>
      </c>
      <c r="C294" t="s">
        <v>155</v>
      </c>
      <c r="D294" s="32">
        <v>690</v>
      </c>
      <c r="E294" s="32">
        <v>750</v>
      </c>
      <c r="F294" s="32">
        <v>1440</v>
      </c>
      <c r="G294" s="31">
        <v>0.71</v>
      </c>
      <c r="H294" s="31">
        <v>0.72</v>
      </c>
      <c r="I294" s="31">
        <v>0.72</v>
      </c>
      <c r="J294" s="31">
        <v>0.62</v>
      </c>
      <c r="K294" s="31">
        <v>0.64</v>
      </c>
      <c r="L294" s="31">
        <v>0.63</v>
      </c>
      <c r="M294" s="31">
        <v>0.27</v>
      </c>
      <c r="N294" s="31">
        <v>0.27</v>
      </c>
      <c r="O294" s="31">
        <v>0.27</v>
      </c>
      <c r="P294" s="31">
        <v>0</v>
      </c>
      <c r="Q294" s="31">
        <v>0</v>
      </c>
      <c r="R294" s="31">
        <v>0</v>
      </c>
      <c r="S294" s="31">
        <v>7.0000000000000007E-2</v>
      </c>
      <c r="T294" s="31">
        <v>0.03</v>
      </c>
      <c r="U294" s="31">
        <v>0.05</v>
      </c>
      <c r="V294" s="31" t="s">
        <v>39</v>
      </c>
      <c r="W294" s="31">
        <v>0</v>
      </c>
      <c r="X294" s="31" t="s">
        <v>39</v>
      </c>
      <c r="Y294" s="31">
        <v>0.03</v>
      </c>
      <c r="Z294" s="31">
        <v>0.02</v>
      </c>
      <c r="AA294" s="31">
        <v>0.03</v>
      </c>
      <c r="AB294" s="31">
        <v>0</v>
      </c>
      <c r="AC294" s="31">
        <v>0</v>
      </c>
      <c r="AD294" s="31">
        <v>0</v>
      </c>
      <c r="AE294" s="31">
        <v>0.11</v>
      </c>
      <c r="AF294" s="31">
        <v>0.04</v>
      </c>
      <c r="AG294" s="31">
        <v>7.0000000000000007E-2</v>
      </c>
      <c r="AH294" s="31">
        <v>0.25</v>
      </c>
      <c r="AI294" s="31">
        <v>0.32</v>
      </c>
      <c r="AJ294" s="31">
        <v>0.28999999999999998</v>
      </c>
      <c r="AK294" s="31">
        <v>7.0000000000000007E-2</v>
      </c>
      <c r="AL294" s="31">
        <v>0.08</v>
      </c>
      <c r="AM294" s="31">
        <v>7.0000000000000007E-2</v>
      </c>
      <c r="AN294" s="31" t="s">
        <v>39</v>
      </c>
      <c r="AO294" s="31" t="s">
        <v>39</v>
      </c>
      <c r="AP294" s="31" t="s">
        <v>39</v>
      </c>
      <c r="AQ294" s="31">
        <v>0.06</v>
      </c>
      <c r="AR294" s="31">
        <v>7.0000000000000007E-2</v>
      </c>
      <c r="AS294" s="31">
        <v>0.06</v>
      </c>
      <c r="AT294" s="31">
        <v>0.12</v>
      </c>
      <c r="AU294" s="31">
        <v>0.21</v>
      </c>
      <c r="AV294" s="31">
        <v>0.17</v>
      </c>
      <c r="AW294" s="31">
        <v>0.05</v>
      </c>
      <c r="AX294" s="31">
        <v>0.03</v>
      </c>
      <c r="AY294" s="31">
        <v>0.04</v>
      </c>
      <c r="AZ294" s="31">
        <v>0</v>
      </c>
      <c r="BA294" s="31">
        <v>0</v>
      </c>
      <c r="BB294" s="31">
        <v>0</v>
      </c>
      <c r="BC294" s="31">
        <v>0.09</v>
      </c>
      <c r="BD294" s="31">
        <v>0.08</v>
      </c>
      <c r="BE294" s="31">
        <v>0.08</v>
      </c>
      <c r="BF294" s="31">
        <v>7.0000000000000007E-2</v>
      </c>
      <c r="BG294" s="31">
        <v>0.04</v>
      </c>
      <c r="BH294" s="31">
        <v>0.05</v>
      </c>
      <c r="BI294" s="31">
        <v>0.02</v>
      </c>
      <c r="BJ294" s="31">
        <v>0.03</v>
      </c>
      <c r="BK294" s="31">
        <v>0.03</v>
      </c>
      <c r="BL294" s="31">
        <v>0</v>
      </c>
      <c r="BM294" s="31">
        <v>0</v>
      </c>
      <c r="BN294" s="31">
        <v>0</v>
      </c>
      <c r="BO294" s="31">
        <v>0.01</v>
      </c>
      <c r="BP294" s="31" t="s">
        <v>39</v>
      </c>
      <c r="BQ294" s="31">
        <v>0.01</v>
      </c>
      <c r="BR294" s="31">
        <v>0.13</v>
      </c>
      <c r="BS294" s="31">
        <v>0.12</v>
      </c>
      <c r="BT294" s="31">
        <v>0.13</v>
      </c>
      <c r="BU294" s="31">
        <v>0.04</v>
      </c>
      <c r="BV294" s="31">
        <v>0.02</v>
      </c>
      <c r="BW294" s="31">
        <v>0.03</v>
      </c>
      <c r="BX294" s="31">
        <v>0.12</v>
      </c>
      <c r="BY294" s="31">
        <v>0.13</v>
      </c>
      <c r="BZ294" s="31">
        <v>0.12</v>
      </c>
    </row>
    <row r="295" spans="1:78" x14ac:dyDescent="0.25">
      <c r="A295">
        <v>857</v>
      </c>
      <c r="B295" t="s">
        <v>275</v>
      </c>
      <c r="C295" t="s">
        <v>157</v>
      </c>
      <c r="D295" s="32" t="s">
        <v>342</v>
      </c>
      <c r="E295" s="32" t="s">
        <v>342</v>
      </c>
      <c r="F295" s="32" t="s">
        <v>342</v>
      </c>
      <c r="G295" s="31" t="s">
        <v>342</v>
      </c>
      <c r="H295" s="31" t="s">
        <v>342</v>
      </c>
      <c r="I295" s="31" t="s">
        <v>342</v>
      </c>
      <c r="J295" s="31" t="s">
        <v>342</v>
      </c>
      <c r="K295" s="31" t="s">
        <v>342</v>
      </c>
      <c r="L295" s="31" t="s">
        <v>342</v>
      </c>
      <c r="M295" s="31" t="s">
        <v>342</v>
      </c>
      <c r="N295" s="31" t="s">
        <v>342</v>
      </c>
      <c r="O295" s="31" t="s">
        <v>342</v>
      </c>
      <c r="P295" s="31" t="s">
        <v>342</v>
      </c>
      <c r="Q295" s="31" t="s">
        <v>342</v>
      </c>
      <c r="R295" s="31" t="s">
        <v>342</v>
      </c>
      <c r="S295" s="31" t="s">
        <v>342</v>
      </c>
      <c r="T295" s="31" t="s">
        <v>342</v>
      </c>
      <c r="U295" s="31" t="s">
        <v>342</v>
      </c>
      <c r="V295" s="31" t="s">
        <v>342</v>
      </c>
      <c r="W295" s="31" t="s">
        <v>342</v>
      </c>
      <c r="X295" s="31" t="s">
        <v>342</v>
      </c>
      <c r="Y295" s="31" t="s">
        <v>342</v>
      </c>
      <c r="Z295" s="31" t="s">
        <v>342</v>
      </c>
      <c r="AA295" s="31" t="s">
        <v>342</v>
      </c>
      <c r="AB295" s="31" t="s">
        <v>342</v>
      </c>
      <c r="AC295" s="31" t="s">
        <v>342</v>
      </c>
      <c r="AD295" s="31" t="s">
        <v>342</v>
      </c>
      <c r="AE295" s="31" t="s">
        <v>342</v>
      </c>
      <c r="AF295" s="31" t="s">
        <v>342</v>
      </c>
      <c r="AG295" s="31" t="s">
        <v>342</v>
      </c>
      <c r="AH295" s="31" t="s">
        <v>342</v>
      </c>
      <c r="AI295" s="31" t="s">
        <v>342</v>
      </c>
      <c r="AJ295" s="31" t="s">
        <v>342</v>
      </c>
      <c r="AK295" s="31" t="s">
        <v>342</v>
      </c>
      <c r="AL295" s="31" t="s">
        <v>342</v>
      </c>
      <c r="AM295" s="31" t="s">
        <v>342</v>
      </c>
      <c r="AN295" s="31" t="s">
        <v>342</v>
      </c>
      <c r="AO295" s="31" t="s">
        <v>342</v>
      </c>
      <c r="AP295" s="31" t="s">
        <v>342</v>
      </c>
      <c r="AQ295" s="31" t="s">
        <v>342</v>
      </c>
      <c r="AR295" s="31" t="s">
        <v>342</v>
      </c>
      <c r="AS295" s="31" t="s">
        <v>342</v>
      </c>
      <c r="AT295" s="31" t="s">
        <v>342</v>
      </c>
      <c r="AU295" s="31" t="s">
        <v>342</v>
      </c>
      <c r="AV295" s="31" t="s">
        <v>342</v>
      </c>
      <c r="AW295" s="31" t="s">
        <v>342</v>
      </c>
      <c r="AX295" s="31" t="s">
        <v>342</v>
      </c>
      <c r="AY295" s="31" t="s">
        <v>342</v>
      </c>
      <c r="AZ295" s="31" t="s">
        <v>342</v>
      </c>
      <c r="BA295" s="31" t="s">
        <v>342</v>
      </c>
      <c r="BB295" s="31" t="s">
        <v>342</v>
      </c>
      <c r="BC295" s="31" t="s">
        <v>342</v>
      </c>
      <c r="BD295" s="31" t="s">
        <v>342</v>
      </c>
      <c r="BE295" s="31" t="s">
        <v>342</v>
      </c>
      <c r="BF295" s="31" t="s">
        <v>342</v>
      </c>
      <c r="BG295" s="31" t="s">
        <v>342</v>
      </c>
      <c r="BH295" s="31" t="s">
        <v>342</v>
      </c>
      <c r="BI295" s="31" t="s">
        <v>342</v>
      </c>
      <c r="BJ295" s="31" t="s">
        <v>342</v>
      </c>
      <c r="BK295" s="31" t="s">
        <v>342</v>
      </c>
      <c r="BL295" s="31" t="s">
        <v>342</v>
      </c>
      <c r="BM295" s="31" t="s">
        <v>342</v>
      </c>
      <c r="BN295" s="31" t="s">
        <v>342</v>
      </c>
      <c r="BO295" s="31" t="s">
        <v>342</v>
      </c>
      <c r="BP295" s="31" t="s">
        <v>342</v>
      </c>
      <c r="BQ295" s="31" t="s">
        <v>342</v>
      </c>
      <c r="BR295" s="31" t="s">
        <v>342</v>
      </c>
      <c r="BS295" s="31" t="s">
        <v>342</v>
      </c>
      <c r="BT295" s="31" t="s">
        <v>342</v>
      </c>
      <c r="BU295" s="31" t="s">
        <v>342</v>
      </c>
      <c r="BV295" s="31" t="s">
        <v>342</v>
      </c>
      <c r="BW295" s="31" t="s">
        <v>342</v>
      </c>
      <c r="BX295" s="31" t="s">
        <v>342</v>
      </c>
      <c r="BY295" s="31" t="s">
        <v>342</v>
      </c>
      <c r="BZ295" s="31" t="s">
        <v>342</v>
      </c>
    </row>
    <row r="296" spans="1:78" x14ac:dyDescent="0.25">
      <c r="A296">
        <v>355</v>
      </c>
      <c r="B296" t="s">
        <v>276</v>
      </c>
      <c r="C296" t="s">
        <v>153</v>
      </c>
      <c r="D296" s="32">
        <v>630</v>
      </c>
      <c r="E296" s="32">
        <v>800</v>
      </c>
      <c r="F296" s="32">
        <v>1430</v>
      </c>
      <c r="G296" s="31">
        <v>0.71</v>
      </c>
      <c r="H296" s="31">
        <v>0.71</v>
      </c>
      <c r="I296" s="31">
        <v>0.71</v>
      </c>
      <c r="J296" s="31">
        <v>0.59</v>
      </c>
      <c r="K296" s="31">
        <v>0.56000000000000005</v>
      </c>
      <c r="L296" s="31">
        <v>0.56999999999999995</v>
      </c>
      <c r="M296" s="31">
        <v>0.04</v>
      </c>
      <c r="N296" s="31">
        <v>0.05</v>
      </c>
      <c r="O296" s="31">
        <v>0.04</v>
      </c>
      <c r="P296" s="31">
        <v>0</v>
      </c>
      <c r="Q296" s="31">
        <v>0</v>
      </c>
      <c r="R296" s="31">
        <v>0</v>
      </c>
      <c r="S296" s="31">
        <v>0.03</v>
      </c>
      <c r="T296" s="31">
        <v>0.03</v>
      </c>
      <c r="U296" s="31">
        <v>0.03</v>
      </c>
      <c r="V296" s="31" t="s">
        <v>39</v>
      </c>
      <c r="W296" s="31" t="s">
        <v>39</v>
      </c>
      <c r="X296" s="31" t="s">
        <v>39</v>
      </c>
      <c r="Y296" s="31">
        <v>0</v>
      </c>
      <c r="Z296" s="31">
        <v>0</v>
      </c>
      <c r="AA296" s="31">
        <v>0</v>
      </c>
      <c r="AB296" s="31">
        <v>0</v>
      </c>
      <c r="AC296" s="31">
        <v>0</v>
      </c>
      <c r="AD296" s="31">
        <v>0</v>
      </c>
      <c r="AE296" s="31">
        <v>0.06</v>
      </c>
      <c r="AF296" s="31">
        <v>0.05</v>
      </c>
      <c r="AG296" s="31">
        <v>0.05</v>
      </c>
      <c r="AH296" s="31">
        <v>0.51</v>
      </c>
      <c r="AI296" s="31">
        <v>0.48</v>
      </c>
      <c r="AJ296" s="31">
        <v>0.5</v>
      </c>
      <c r="AK296" s="31">
        <v>0.11</v>
      </c>
      <c r="AL296" s="31">
        <v>0.08</v>
      </c>
      <c r="AM296" s="31">
        <v>0.09</v>
      </c>
      <c r="AN296" s="31" t="s">
        <v>39</v>
      </c>
      <c r="AO296" s="31">
        <v>0</v>
      </c>
      <c r="AP296" s="31" t="s">
        <v>39</v>
      </c>
      <c r="AQ296" s="31">
        <v>7.0000000000000007E-2</v>
      </c>
      <c r="AR296" s="31">
        <v>0.06</v>
      </c>
      <c r="AS296" s="31">
        <v>0.06</v>
      </c>
      <c r="AT296" s="31">
        <v>0.4</v>
      </c>
      <c r="AU296" s="31">
        <v>0.39</v>
      </c>
      <c r="AV296" s="31">
        <v>0.39</v>
      </c>
      <c r="AW296" s="31">
        <v>0.01</v>
      </c>
      <c r="AX296" s="31">
        <v>0.01</v>
      </c>
      <c r="AY296" s="31">
        <v>0.01</v>
      </c>
      <c r="AZ296" s="31">
        <v>0</v>
      </c>
      <c r="BA296" s="31">
        <v>0</v>
      </c>
      <c r="BB296" s="31">
        <v>0</v>
      </c>
      <c r="BC296" s="31">
        <v>0.11</v>
      </c>
      <c r="BD296" s="31">
        <v>0.14000000000000001</v>
      </c>
      <c r="BE296" s="31">
        <v>0.13</v>
      </c>
      <c r="BF296" s="31">
        <v>0.06</v>
      </c>
      <c r="BG296" s="31">
        <v>0.09</v>
      </c>
      <c r="BH296" s="31">
        <v>0.08</v>
      </c>
      <c r="BI296" s="31">
        <v>0.04</v>
      </c>
      <c r="BJ296" s="31">
        <v>0.05</v>
      </c>
      <c r="BK296" s="31">
        <v>0.05</v>
      </c>
      <c r="BL296" s="31">
        <v>0</v>
      </c>
      <c r="BM296" s="31">
        <v>0</v>
      </c>
      <c r="BN296" s="31">
        <v>0</v>
      </c>
      <c r="BO296" s="31">
        <v>0.01</v>
      </c>
      <c r="BP296" s="31">
        <v>0.01</v>
      </c>
      <c r="BQ296" s="31">
        <v>0.01</v>
      </c>
      <c r="BR296" s="31">
        <v>0.11</v>
      </c>
      <c r="BS296" s="31">
        <v>0.12</v>
      </c>
      <c r="BT296" s="31">
        <v>0.12</v>
      </c>
      <c r="BU296" s="31">
        <v>0.05</v>
      </c>
      <c r="BV296" s="31">
        <v>0.05</v>
      </c>
      <c r="BW296" s="31">
        <v>0.05</v>
      </c>
      <c r="BX296" s="31">
        <v>0.13</v>
      </c>
      <c r="BY296" s="31">
        <v>0.13</v>
      </c>
      <c r="BZ296" s="31">
        <v>0.13</v>
      </c>
    </row>
    <row r="297" spans="1:78" x14ac:dyDescent="0.25">
      <c r="A297">
        <v>333</v>
      </c>
      <c r="B297" t="s">
        <v>277</v>
      </c>
      <c r="C297" t="s">
        <v>159</v>
      </c>
      <c r="D297" s="32">
        <v>190</v>
      </c>
      <c r="E297" s="32">
        <v>190</v>
      </c>
      <c r="F297" s="32">
        <v>370</v>
      </c>
      <c r="G297" s="31">
        <v>0.68</v>
      </c>
      <c r="H297" s="31">
        <v>0.63</v>
      </c>
      <c r="I297" s="31">
        <v>0.66</v>
      </c>
      <c r="J297" s="31">
        <v>0.64</v>
      </c>
      <c r="K297" s="31">
        <v>0.56999999999999995</v>
      </c>
      <c r="L297" s="31">
        <v>0.61</v>
      </c>
      <c r="M297" s="31">
        <v>0.38</v>
      </c>
      <c r="N297" s="31">
        <v>0.38</v>
      </c>
      <c r="O297" s="31">
        <v>0.38</v>
      </c>
      <c r="P297" s="31">
        <v>0</v>
      </c>
      <c r="Q297" s="31">
        <v>0</v>
      </c>
      <c r="R297" s="31">
        <v>0</v>
      </c>
      <c r="S297" s="31">
        <v>0.05</v>
      </c>
      <c r="T297" s="31">
        <v>0.05</v>
      </c>
      <c r="U297" s="31">
        <v>0.05</v>
      </c>
      <c r="V297" s="31">
        <v>0</v>
      </c>
      <c r="W297" s="31">
        <v>0</v>
      </c>
      <c r="X297" s="31">
        <v>0</v>
      </c>
      <c r="Y297" s="31">
        <v>0</v>
      </c>
      <c r="Z297" s="31">
        <v>0</v>
      </c>
      <c r="AA297" s="31">
        <v>0</v>
      </c>
      <c r="AB297" s="31">
        <v>0</v>
      </c>
      <c r="AC297" s="31">
        <v>0</v>
      </c>
      <c r="AD297" s="31">
        <v>0</v>
      </c>
      <c r="AE297" s="31">
        <v>0.06</v>
      </c>
      <c r="AF297" s="31">
        <v>0.06</v>
      </c>
      <c r="AG297" s="31">
        <v>0.06</v>
      </c>
      <c r="AH297" s="31">
        <v>0.21</v>
      </c>
      <c r="AI297" s="31">
        <v>0.14000000000000001</v>
      </c>
      <c r="AJ297" s="31">
        <v>0.18</v>
      </c>
      <c r="AK297" s="31" t="s">
        <v>39</v>
      </c>
      <c r="AL297" s="31" t="s">
        <v>39</v>
      </c>
      <c r="AM297" s="31">
        <v>0.02</v>
      </c>
      <c r="AN297" s="31">
        <v>0</v>
      </c>
      <c r="AO297" s="31">
        <v>0</v>
      </c>
      <c r="AP297" s="31">
        <v>0</v>
      </c>
      <c r="AQ297" s="31" t="s">
        <v>39</v>
      </c>
      <c r="AR297" s="31" t="s">
        <v>39</v>
      </c>
      <c r="AS297" s="31">
        <v>0.02</v>
      </c>
      <c r="AT297" s="31">
        <v>0.16</v>
      </c>
      <c r="AU297" s="31">
        <v>0.12</v>
      </c>
      <c r="AV297" s="31">
        <v>0.14000000000000001</v>
      </c>
      <c r="AW297" s="31" t="s">
        <v>39</v>
      </c>
      <c r="AX297" s="31" t="s">
        <v>39</v>
      </c>
      <c r="AY297" s="31">
        <v>0.02</v>
      </c>
      <c r="AZ297" s="31">
        <v>0</v>
      </c>
      <c r="BA297" s="31">
        <v>0</v>
      </c>
      <c r="BB297" s="31">
        <v>0</v>
      </c>
      <c r="BC297" s="31" t="s">
        <v>39</v>
      </c>
      <c r="BD297" s="31">
        <v>0.04</v>
      </c>
      <c r="BE297" s="31">
        <v>0.03</v>
      </c>
      <c r="BF297" s="31" t="s">
        <v>39</v>
      </c>
      <c r="BG297" s="31" t="s">
        <v>39</v>
      </c>
      <c r="BH297" s="31" t="s">
        <v>39</v>
      </c>
      <c r="BI297" s="31" t="s">
        <v>39</v>
      </c>
      <c r="BJ297" s="31" t="s">
        <v>39</v>
      </c>
      <c r="BK297" s="31" t="s">
        <v>39</v>
      </c>
      <c r="BL297" s="31">
        <v>0</v>
      </c>
      <c r="BM297" s="31" t="s">
        <v>39</v>
      </c>
      <c r="BN297" s="31" t="s">
        <v>39</v>
      </c>
      <c r="BO297" s="31" t="s">
        <v>39</v>
      </c>
      <c r="BP297" s="31" t="s">
        <v>39</v>
      </c>
      <c r="BQ297" s="31">
        <v>0.02</v>
      </c>
      <c r="BR297" s="31">
        <v>0.08</v>
      </c>
      <c r="BS297" s="31">
        <v>0.16</v>
      </c>
      <c r="BT297" s="31">
        <v>0.12</v>
      </c>
      <c r="BU297" s="31">
        <v>0.04</v>
      </c>
      <c r="BV297" s="31" t="s">
        <v>39</v>
      </c>
      <c r="BW297" s="31">
        <v>0.03</v>
      </c>
      <c r="BX297" s="31">
        <v>0.19</v>
      </c>
      <c r="BY297" s="31">
        <v>0.19</v>
      </c>
      <c r="BZ297" s="31">
        <v>0.19</v>
      </c>
    </row>
    <row r="298" spans="1:78" x14ac:dyDescent="0.25">
      <c r="A298">
        <v>343</v>
      </c>
      <c r="B298" t="s">
        <v>278</v>
      </c>
      <c r="C298" t="s">
        <v>153</v>
      </c>
      <c r="D298" s="32">
        <v>690</v>
      </c>
      <c r="E298" s="32">
        <v>770</v>
      </c>
      <c r="F298" s="32">
        <v>1460</v>
      </c>
      <c r="G298" s="31">
        <v>0.66</v>
      </c>
      <c r="H298" s="31">
        <v>0.7</v>
      </c>
      <c r="I298" s="31">
        <v>0.68</v>
      </c>
      <c r="J298" s="31">
        <v>0.54</v>
      </c>
      <c r="K298" s="31">
        <v>0.57999999999999996</v>
      </c>
      <c r="L298" s="31">
        <v>0.56000000000000005</v>
      </c>
      <c r="M298" s="31">
        <v>0.11</v>
      </c>
      <c r="N298" s="31">
        <v>0.16</v>
      </c>
      <c r="O298" s="31">
        <v>0.14000000000000001</v>
      </c>
      <c r="P298" s="31">
        <v>0</v>
      </c>
      <c r="Q298" s="31" t="s">
        <v>39</v>
      </c>
      <c r="R298" s="31" t="s">
        <v>39</v>
      </c>
      <c r="S298" s="31">
        <v>0.02</v>
      </c>
      <c r="T298" s="31">
        <v>0.03</v>
      </c>
      <c r="U298" s="31">
        <v>0.03</v>
      </c>
      <c r="V298" s="31" t="s">
        <v>39</v>
      </c>
      <c r="W298" s="31">
        <v>0</v>
      </c>
      <c r="X298" s="31" t="s">
        <v>39</v>
      </c>
      <c r="Y298" s="31" t="s">
        <v>39</v>
      </c>
      <c r="Z298" s="31" t="s">
        <v>39</v>
      </c>
      <c r="AA298" s="31" t="s">
        <v>38</v>
      </c>
      <c r="AB298" s="31">
        <v>0</v>
      </c>
      <c r="AC298" s="31">
        <v>0</v>
      </c>
      <c r="AD298" s="31">
        <v>0</v>
      </c>
      <c r="AE298" s="31">
        <v>0.05</v>
      </c>
      <c r="AF298" s="31">
        <v>0.05</v>
      </c>
      <c r="AG298" s="31">
        <v>0.05</v>
      </c>
      <c r="AH298" s="31">
        <v>0.39</v>
      </c>
      <c r="AI298" s="31">
        <v>0.39</v>
      </c>
      <c r="AJ298" s="31">
        <v>0.39</v>
      </c>
      <c r="AK298" s="31">
        <v>0.09</v>
      </c>
      <c r="AL298" s="31">
        <v>0.09</v>
      </c>
      <c r="AM298" s="31">
        <v>0.09</v>
      </c>
      <c r="AN298" s="31" t="s">
        <v>39</v>
      </c>
      <c r="AO298" s="31" t="s">
        <v>39</v>
      </c>
      <c r="AP298" s="31" t="s">
        <v>39</v>
      </c>
      <c r="AQ298" s="31">
        <v>7.0000000000000007E-2</v>
      </c>
      <c r="AR298" s="31">
        <v>7.0000000000000007E-2</v>
      </c>
      <c r="AS298" s="31">
        <v>7.0000000000000007E-2</v>
      </c>
      <c r="AT298" s="31">
        <v>0.28000000000000003</v>
      </c>
      <c r="AU298" s="31">
        <v>0.26</v>
      </c>
      <c r="AV298" s="31">
        <v>0.27</v>
      </c>
      <c r="AW298" s="31">
        <v>0.03</v>
      </c>
      <c r="AX298" s="31">
        <v>0.03</v>
      </c>
      <c r="AY298" s="31">
        <v>0.03</v>
      </c>
      <c r="AZ298" s="31">
        <v>0</v>
      </c>
      <c r="BA298" s="31">
        <v>0</v>
      </c>
      <c r="BB298" s="31">
        <v>0</v>
      </c>
      <c r="BC298" s="31">
        <v>0.11</v>
      </c>
      <c r="BD298" s="31">
        <v>0.12</v>
      </c>
      <c r="BE298" s="31">
        <v>0.11</v>
      </c>
      <c r="BF298" s="31">
        <v>0.04</v>
      </c>
      <c r="BG298" s="31">
        <v>0.04</v>
      </c>
      <c r="BH298" s="31">
        <v>0.04</v>
      </c>
      <c r="BI298" s="31">
        <v>0.06</v>
      </c>
      <c r="BJ298" s="31">
        <v>7.0000000000000007E-2</v>
      </c>
      <c r="BK298" s="31">
        <v>7.0000000000000007E-2</v>
      </c>
      <c r="BL298" s="31" t="s">
        <v>39</v>
      </c>
      <c r="BM298" s="31">
        <v>0</v>
      </c>
      <c r="BN298" s="31" t="s">
        <v>39</v>
      </c>
      <c r="BO298" s="31">
        <v>0.01</v>
      </c>
      <c r="BP298" s="31" t="s">
        <v>39</v>
      </c>
      <c r="BQ298" s="31">
        <v>0.01</v>
      </c>
      <c r="BR298" s="31">
        <v>0.12</v>
      </c>
      <c r="BS298" s="31">
        <v>0.13</v>
      </c>
      <c r="BT298" s="31">
        <v>0.13</v>
      </c>
      <c r="BU298" s="31">
        <v>0.06</v>
      </c>
      <c r="BV298" s="31">
        <v>0.03</v>
      </c>
      <c r="BW298" s="31">
        <v>0.05</v>
      </c>
      <c r="BX298" s="31">
        <v>0.16</v>
      </c>
      <c r="BY298" s="31">
        <v>0.13</v>
      </c>
      <c r="BZ298" s="31">
        <v>0.15</v>
      </c>
    </row>
    <row r="299" spans="1:78" x14ac:dyDescent="0.25">
      <c r="A299">
        <v>373</v>
      </c>
      <c r="B299" t="s">
        <v>279</v>
      </c>
      <c r="C299" t="s">
        <v>155</v>
      </c>
      <c r="D299" s="32">
        <v>780</v>
      </c>
      <c r="E299" s="32">
        <v>950</v>
      </c>
      <c r="F299" s="32">
        <v>1730</v>
      </c>
      <c r="G299" s="31">
        <v>0.7</v>
      </c>
      <c r="H299" s="31">
        <v>0.68</v>
      </c>
      <c r="I299" s="31">
        <v>0.69</v>
      </c>
      <c r="J299" s="31">
        <v>0.62</v>
      </c>
      <c r="K299" s="31">
        <v>0.56999999999999995</v>
      </c>
      <c r="L299" s="31">
        <v>0.59</v>
      </c>
      <c r="M299" s="31">
        <v>0.23</v>
      </c>
      <c r="N299" s="31">
        <v>0.17</v>
      </c>
      <c r="O299" s="31">
        <v>0.2</v>
      </c>
      <c r="P299" s="31">
        <v>0</v>
      </c>
      <c r="Q299" s="31">
        <v>0</v>
      </c>
      <c r="R299" s="31">
        <v>0</v>
      </c>
      <c r="S299" s="31">
        <v>0.03</v>
      </c>
      <c r="T299" s="31">
        <v>0.03</v>
      </c>
      <c r="U299" s="31">
        <v>0.03</v>
      </c>
      <c r="V299" s="31" t="s">
        <v>39</v>
      </c>
      <c r="W299" s="31">
        <v>0</v>
      </c>
      <c r="X299" s="31" t="s">
        <v>39</v>
      </c>
      <c r="Y299" s="31" t="s">
        <v>39</v>
      </c>
      <c r="Z299" s="31" t="s">
        <v>39</v>
      </c>
      <c r="AA299" s="31">
        <v>0.01</v>
      </c>
      <c r="AB299" s="31">
        <v>0</v>
      </c>
      <c r="AC299" s="31">
        <v>0</v>
      </c>
      <c r="AD299" s="31">
        <v>0</v>
      </c>
      <c r="AE299" s="31">
        <v>0.06</v>
      </c>
      <c r="AF299" s="31">
        <v>0.06</v>
      </c>
      <c r="AG299" s="31">
        <v>0.06</v>
      </c>
      <c r="AH299" s="31">
        <v>0.35</v>
      </c>
      <c r="AI299" s="31">
        <v>0.35</v>
      </c>
      <c r="AJ299" s="31">
        <v>0.35</v>
      </c>
      <c r="AK299" s="31">
        <v>0.03</v>
      </c>
      <c r="AL299" s="31">
        <v>0.03</v>
      </c>
      <c r="AM299" s="31">
        <v>0.03</v>
      </c>
      <c r="AN299" s="31">
        <v>0</v>
      </c>
      <c r="AO299" s="31">
        <v>0</v>
      </c>
      <c r="AP299" s="31">
        <v>0</v>
      </c>
      <c r="AQ299" s="31">
        <v>0.03</v>
      </c>
      <c r="AR299" s="31">
        <v>0.03</v>
      </c>
      <c r="AS299" s="31">
        <v>0.03</v>
      </c>
      <c r="AT299" s="31">
        <v>0.25</v>
      </c>
      <c r="AU299" s="31">
        <v>0.27</v>
      </c>
      <c r="AV299" s="31">
        <v>0.26</v>
      </c>
      <c r="AW299" s="31">
        <v>0.06</v>
      </c>
      <c r="AX299" s="31">
        <v>0.05</v>
      </c>
      <c r="AY299" s="31">
        <v>0.06</v>
      </c>
      <c r="AZ299" s="31">
        <v>0</v>
      </c>
      <c r="BA299" s="31" t="s">
        <v>39</v>
      </c>
      <c r="BB299" s="31" t="s">
        <v>39</v>
      </c>
      <c r="BC299" s="31">
        <v>7.0000000000000007E-2</v>
      </c>
      <c r="BD299" s="31">
        <v>0.1</v>
      </c>
      <c r="BE299" s="31">
        <v>0.09</v>
      </c>
      <c r="BF299" s="31">
        <v>0.05</v>
      </c>
      <c r="BG299" s="31">
        <v>7.0000000000000007E-2</v>
      </c>
      <c r="BH299" s="31">
        <v>0.06</v>
      </c>
      <c r="BI299" s="31">
        <v>0.02</v>
      </c>
      <c r="BJ299" s="31">
        <v>0.03</v>
      </c>
      <c r="BK299" s="31">
        <v>0.03</v>
      </c>
      <c r="BL299" s="31">
        <v>0</v>
      </c>
      <c r="BM299" s="31" t="s">
        <v>39</v>
      </c>
      <c r="BN299" s="31" t="s">
        <v>39</v>
      </c>
      <c r="BO299" s="31">
        <v>0.01</v>
      </c>
      <c r="BP299" s="31">
        <v>0.01</v>
      </c>
      <c r="BQ299" s="31">
        <v>0.01</v>
      </c>
      <c r="BR299" s="31">
        <v>0.13</v>
      </c>
      <c r="BS299" s="31">
        <v>0.15</v>
      </c>
      <c r="BT299" s="31">
        <v>0.14000000000000001</v>
      </c>
      <c r="BU299" s="31">
        <v>0.05</v>
      </c>
      <c r="BV299" s="31">
        <v>0.03</v>
      </c>
      <c r="BW299" s="31">
        <v>0.04</v>
      </c>
      <c r="BX299" s="31">
        <v>0.12</v>
      </c>
      <c r="BY299" s="31">
        <v>0.14000000000000001</v>
      </c>
      <c r="BZ299" s="31">
        <v>0.13</v>
      </c>
    </row>
    <row r="300" spans="1:78" x14ac:dyDescent="0.25">
      <c r="A300">
        <v>893</v>
      </c>
      <c r="B300" t="s">
        <v>280</v>
      </c>
      <c r="C300" t="s">
        <v>159</v>
      </c>
      <c r="D300" s="32">
        <v>700</v>
      </c>
      <c r="E300" s="32">
        <v>810</v>
      </c>
      <c r="F300" s="32">
        <v>1510</v>
      </c>
      <c r="G300" s="31">
        <v>0.71</v>
      </c>
      <c r="H300" s="31">
        <v>0.71</v>
      </c>
      <c r="I300" s="31">
        <v>0.71</v>
      </c>
      <c r="J300" s="31">
        <v>0.57999999999999996</v>
      </c>
      <c r="K300" s="31">
        <v>0.56999999999999995</v>
      </c>
      <c r="L300" s="31">
        <v>0.56999999999999995</v>
      </c>
      <c r="M300" s="31">
        <v>0.21</v>
      </c>
      <c r="N300" s="31">
        <v>0.16</v>
      </c>
      <c r="O300" s="31">
        <v>0.18</v>
      </c>
      <c r="P300" s="31">
        <v>0</v>
      </c>
      <c r="Q300" s="31" t="s">
        <v>39</v>
      </c>
      <c r="R300" s="31" t="s">
        <v>39</v>
      </c>
      <c r="S300" s="31">
        <v>0.02</v>
      </c>
      <c r="T300" s="31">
        <v>0.02</v>
      </c>
      <c r="U300" s="31">
        <v>0.02</v>
      </c>
      <c r="V300" s="31">
        <v>0</v>
      </c>
      <c r="W300" s="31">
        <v>0</v>
      </c>
      <c r="X300" s="31">
        <v>0</v>
      </c>
      <c r="Y300" s="31" t="s">
        <v>39</v>
      </c>
      <c r="Z300" s="31">
        <v>0</v>
      </c>
      <c r="AA300" s="31" t="s">
        <v>39</v>
      </c>
      <c r="AB300" s="31">
        <v>0</v>
      </c>
      <c r="AC300" s="31">
        <v>0</v>
      </c>
      <c r="AD300" s="31">
        <v>0</v>
      </c>
      <c r="AE300" s="31">
        <v>0.04</v>
      </c>
      <c r="AF300" s="31">
        <v>0.04</v>
      </c>
      <c r="AG300" s="31">
        <v>0.04</v>
      </c>
      <c r="AH300" s="31">
        <v>0.35</v>
      </c>
      <c r="AI300" s="31">
        <v>0.38</v>
      </c>
      <c r="AJ300" s="31">
        <v>0.37</v>
      </c>
      <c r="AK300" s="31">
        <v>0.13</v>
      </c>
      <c r="AL300" s="31">
        <v>0.14000000000000001</v>
      </c>
      <c r="AM300" s="31">
        <v>0.13</v>
      </c>
      <c r="AN300" s="31" t="s">
        <v>39</v>
      </c>
      <c r="AO300" s="31" t="s">
        <v>39</v>
      </c>
      <c r="AP300" s="31" t="s">
        <v>39</v>
      </c>
      <c r="AQ300" s="31">
        <v>0.09</v>
      </c>
      <c r="AR300" s="31">
        <v>0.1</v>
      </c>
      <c r="AS300" s="31">
        <v>0.09</v>
      </c>
      <c r="AT300" s="31">
        <v>0.21</v>
      </c>
      <c r="AU300" s="31">
        <v>0.24</v>
      </c>
      <c r="AV300" s="31">
        <v>0.22</v>
      </c>
      <c r="AW300" s="31" t="s">
        <v>39</v>
      </c>
      <c r="AX300" s="31">
        <v>0.01</v>
      </c>
      <c r="AY300" s="31">
        <v>0.01</v>
      </c>
      <c r="AZ300" s="31">
        <v>0</v>
      </c>
      <c r="BA300" s="31">
        <v>0</v>
      </c>
      <c r="BB300" s="31">
        <v>0</v>
      </c>
      <c r="BC300" s="31">
        <v>0.12</v>
      </c>
      <c r="BD300" s="31">
        <v>0.12</v>
      </c>
      <c r="BE300" s="31">
        <v>0.12</v>
      </c>
      <c r="BF300" s="31">
        <v>7.0000000000000007E-2</v>
      </c>
      <c r="BG300" s="31">
        <v>7.0000000000000007E-2</v>
      </c>
      <c r="BH300" s="31">
        <v>7.0000000000000007E-2</v>
      </c>
      <c r="BI300" s="31">
        <v>0.05</v>
      </c>
      <c r="BJ300" s="31">
        <v>0.06</v>
      </c>
      <c r="BK300" s="31">
        <v>0.05</v>
      </c>
      <c r="BL300" s="31">
        <v>0</v>
      </c>
      <c r="BM300" s="31">
        <v>0</v>
      </c>
      <c r="BN300" s="31">
        <v>0</v>
      </c>
      <c r="BO300" s="31">
        <v>0.01</v>
      </c>
      <c r="BP300" s="31">
        <v>0.02</v>
      </c>
      <c r="BQ300" s="31">
        <v>0.02</v>
      </c>
      <c r="BR300" s="31">
        <v>0.09</v>
      </c>
      <c r="BS300" s="31">
        <v>0.08</v>
      </c>
      <c r="BT300" s="31">
        <v>0.08</v>
      </c>
      <c r="BU300" s="31">
        <v>0.04</v>
      </c>
      <c r="BV300" s="31">
        <v>0.03</v>
      </c>
      <c r="BW300" s="31">
        <v>0.04</v>
      </c>
      <c r="BX300" s="31">
        <v>0.17</v>
      </c>
      <c r="BY300" s="31">
        <v>0.17</v>
      </c>
      <c r="BZ300" s="31">
        <v>0.17</v>
      </c>
    </row>
    <row r="301" spans="1:78" x14ac:dyDescent="0.25">
      <c r="A301">
        <v>871</v>
      </c>
      <c r="B301" t="s">
        <v>281</v>
      </c>
      <c r="C301" t="s">
        <v>167</v>
      </c>
      <c r="D301" s="32">
        <v>210</v>
      </c>
      <c r="E301" s="32">
        <v>230</v>
      </c>
      <c r="F301" s="32">
        <v>440</v>
      </c>
      <c r="G301" s="31">
        <v>0.65</v>
      </c>
      <c r="H301" s="31">
        <v>0.67</v>
      </c>
      <c r="I301" s="31">
        <v>0.66</v>
      </c>
      <c r="J301" s="31">
        <v>0.56000000000000005</v>
      </c>
      <c r="K301" s="31">
        <v>0.55000000000000004</v>
      </c>
      <c r="L301" s="31">
        <v>0.56000000000000005</v>
      </c>
      <c r="M301" s="31">
        <v>0.17</v>
      </c>
      <c r="N301" s="31">
        <v>0.14000000000000001</v>
      </c>
      <c r="O301" s="31">
        <v>0.15</v>
      </c>
      <c r="P301" s="31">
        <v>0</v>
      </c>
      <c r="Q301" s="31">
        <v>0</v>
      </c>
      <c r="R301" s="31">
        <v>0</v>
      </c>
      <c r="S301" s="31">
        <v>0.04</v>
      </c>
      <c r="T301" s="31">
        <v>0.03</v>
      </c>
      <c r="U301" s="31">
        <v>0.03</v>
      </c>
      <c r="V301" s="31">
        <v>0</v>
      </c>
      <c r="W301" s="31" t="s">
        <v>39</v>
      </c>
      <c r="X301" s="31" t="s">
        <v>39</v>
      </c>
      <c r="Y301" s="31">
        <v>0</v>
      </c>
      <c r="Z301" s="31">
        <v>0</v>
      </c>
      <c r="AA301" s="31">
        <v>0</v>
      </c>
      <c r="AB301" s="31">
        <v>0</v>
      </c>
      <c r="AC301" s="31">
        <v>0</v>
      </c>
      <c r="AD301" s="31">
        <v>0</v>
      </c>
      <c r="AE301" s="31">
        <v>0.05</v>
      </c>
      <c r="AF301" s="31">
        <v>0.03</v>
      </c>
      <c r="AG301" s="31">
        <v>0.04</v>
      </c>
      <c r="AH301" s="31">
        <v>0.35</v>
      </c>
      <c r="AI301" s="31">
        <v>0.38</v>
      </c>
      <c r="AJ301" s="31">
        <v>0.37</v>
      </c>
      <c r="AK301" s="31">
        <v>0.06</v>
      </c>
      <c r="AL301" s="31">
        <v>0.08</v>
      </c>
      <c r="AM301" s="31">
        <v>7.0000000000000007E-2</v>
      </c>
      <c r="AN301" s="31">
        <v>0</v>
      </c>
      <c r="AO301" s="31">
        <v>0</v>
      </c>
      <c r="AP301" s="31">
        <v>0</v>
      </c>
      <c r="AQ301" s="31" t="s">
        <v>39</v>
      </c>
      <c r="AR301" s="31">
        <v>0.03</v>
      </c>
      <c r="AS301" s="31">
        <v>0.02</v>
      </c>
      <c r="AT301" s="31">
        <v>0.26</v>
      </c>
      <c r="AU301" s="31">
        <v>0.28999999999999998</v>
      </c>
      <c r="AV301" s="31">
        <v>0.27</v>
      </c>
      <c r="AW301" s="31">
        <v>0.04</v>
      </c>
      <c r="AX301" s="31" t="s">
        <v>39</v>
      </c>
      <c r="AY301" s="31">
        <v>0.03</v>
      </c>
      <c r="AZ301" s="31">
        <v>0</v>
      </c>
      <c r="BA301" s="31">
        <v>0</v>
      </c>
      <c r="BB301" s="31">
        <v>0</v>
      </c>
      <c r="BC301" s="31">
        <v>0.08</v>
      </c>
      <c r="BD301" s="31">
        <v>0.11</v>
      </c>
      <c r="BE301" s="31">
        <v>0.1</v>
      </c>
      <c r="BF301" s="31">
        <v>0.05</v>
      </c>
      <c r="BG301" s="31">
        <v>0.04</v>
      </c>
      <c r="BH301" s="31">
        <v>0.04</v>
      </c>
      <c r="BI301" s="31">
        <v>0.03</v>
      </c>
      <c r="BJ301" s="31">
        <v>7.0000000000000007E-2</v>
      </c>
      <c r="BK301" s="31">
        <v>0.05</v>
      </c>
      <c r="BL301" s="31">
        <v>0</v>
      </c>
      <c r="BM301" s="31">
        <v>0</v>
      </c>
      <c r="BN301" s="31">
        <v>0</v>
      </c>
      <c r="BO301" s="31" t="s">
        <v>39</v>
      </c>
      <c r="BP301" s="31" t="s">
        <v>39</v>
      </c>
      <c r="BQ301" s="31" t="s">
        <v>39</v>
      </c>
      <c r="BR301" s="31">
        <v>0.1</v>
      </c>
      <c r="BS301" s="31">
        <v>0.1</v>
      </c>
      <c r="BT301" s="31">
        <v>0.1</v>
      </c>
      <c r="BU301" s="31">
        <v>0.04</v>
      </c>
      <c r="BV301" s="31">
        <v>0.05</v>
      </c>
      <c r="BW301" s="31">
        <v>0.04</v>
      </c>
      <c r="BX301" s="31">
        <v>0.21</v>
      </c>
      <c r="BY301" s="31">
        <v>0.18</v>
      </c>
      <c r="BZ301" s="31">
        <v>0.2</v>
      </c>
    </row>
    <row r="302" spans="1:78" x14ac:dyDescent="0.25">
      <c r="A302">
        <v>334</v>
      </c>
      <c r="B302" t="s">
        <v>282</v>
      </c>
      <c r="C302" t="s">
        <v>159</v>
      </c>
      <c r="D302" s="32">
        <v>970</v>
      </c>
      <c r="E302" s="32">
        <v>980</v>
      </c>
      <c r="F302" s="32">
        <v>1950</v>
      </c>
      <c r="G302" s="31">
        <v>0.69</v>
      </c>
      <c r="H302" s="31">
        <v>0.67</v>
      </c>
      <c r="I302" s="31">
        <v>0.68</v>
      </c>
      <c r="J302" s="31">
        <v>0.68</v>
      </c>
      <c r="K302" s="31">
        <v>0.66</v>
      </c>
      <c r="L302" s="31">
        <v>0.67</v>
      </c>
      <c r="M302" s="31">
        <v>0.16</v>
      </c>
      <c r="N302" s="31">
        <v>0.14000000000000001</v>
      </c>
      <c r="O302" s="31">
        <v>0.15</v>
      </c>
      <c r="P302" s="31" t="s">
        <v>39</v>
      </c>
      <c r="Q302" s="31" t="s">
        <v>39</v>
      </c>
      <c r="R302" s="31" t="s">
        <v>39</v>
      </c>
      <c r="S302" s="31">
        <v>0.04</v>
      </c>
      <c r="T302" s="31">
        <v>0.04</v>
      </c>
      <c r="U302" s="31">
        <v>0.04</v>
      </c>
      <c r="V302" s="31" t="s">
        <v>39</v>
      </c>
      <c r="W302" s="31" t="s">
        <v>39</v>
      </c>
      <c r="X302" s="31" t="s">
        <v>39</v>
      </c>
      <c r="Y302" s="31" t="s">
        <v>39</v>
      </c>
      <c r="Z302" s="31" t="s">
        <v>39</v>
      </c>
      <c r="AA302" s="31" t="s">
        <v>39</v>
      </c>
      <c r="AB302" s="31">
        <v>0</v>
      </c>
      <c r="AC302" s="31">
        <v>0</v>
      </c>
      <c r="AD302" s="31">
        <v>0</v>
      </c>
      <c r="AE302" s="31">
        <v>0.05</v>
      </c>
      <c r="AF302" s="31">
        <v>0.03</v>
      </c>
      <c r="AG302" s="31">
        <v>0.04</v>
      </c>
      <c r="AH302" s="31">
        <v>0.48</v>
      </c>
      <c r="AI302" s="31">
        <v>0.47</v>
      </c>
      <c r="AJ302" s="31">
        <v>0.48</v>
      </c>
      <c r="AK302" s="31">
        <v>0.14000000000000001</v>
      </c>
      <c r="AL302" s="31">
        <v>0.17</v>
      </c>
      <c r="AM302" s="31">
        <v>0.15</v>
      </c>
      <c r="AN302" s="31" t="s">
        <v>39</v>
      </c>
      <c r="AO302" s="31" t="s">
        <v>39</v>
      </c>
      <c r="AP302" s="31" t="s">
        <v>39</v>
      </c>
      <c r="AQ302" s="31">
        <v>0.08</v>
      </c>
      <c r="AR302" s="31">
        <v>0.1</v>
      </c>
      <c r="AS302" s="31">
        <v>0.09</v>
      </c>
      <c r="AT302" s="31">
        <v>0.31</v>
      </c>
      <c r="AU302" s="31">
        <v>0.28000000000000003</v>
      </c>
      <c r="AV302" s="31">
        <v>0.28999999999999998</v>
      </c>
      <c r="AW302" s="31">
        <v>0.03</v>
      </c>
      <c r="AX302" s="31">
        <v>0.03</v>
      </c>
      <c r="AY302" s="31">
        <v>0.03</v>
      </c>
      <c r="AZ302" s="31">
        <v>0</v>
      </c>
      <c r="BA302" s="31" t="s">
        <v>39</v>
      </c>
      <c r="BB302" s="31" t="s">
        <v>39</v>
      </c>
      <c r="BC302" s="31" t="s">
        <v>39</v>
      </c>
      <c r="BD302" s="31">
        <v>0.01</v>
      </c>
      <c r="BE302" s="31" t="s">
        <v>38</v>
      </c>
      <c r="BF302" s="31" t="s">
        <v>39</v>
      </c>
      <c r="BG302" s="31" t="s">
        <v>39</v>
      </c>
      <c r="BH302" s="31" t="s">
        <v>39</v>
      </c>
      <c r="BI302" s="31" t="s">
        <v>39</v>
      </c>
      <c r="BJ302" s="31" t="s">
        <v>39</v>
      </c>
      <c r="BK302" s="31" t="s">
        <v>38</v>
      </c>
      <c r="BL302" s="31" t="s">
        <v>39</v>
      </c>
      <c r="BM302" s="31">
        <v>0</v>
      </c>
      <c r="BN302" s="31" t="s">
        <v>39</v>
      </c>
      <c r="BO302" s="31" t="s">
        <v>39</v>
      </c>
      <c r="BP302" s="31" t="s">
        <v>39</v>
      </c>
      <c r="BQ302" s="31" t="s">
        <v>39</v>
      </c>
      <c r="BR302" s="31">
        <v>0.12</v>
      </c>
      <c r="BS302" s="31">
        <v>0.14000000000000001</v>
      </c>
      <c r="BT302" s="31">
        <v>0.13</v>
      </c>
      <c r="BU302" s="31">
        <v>0.01</v>
      </c>
      <c r="BV302" s="31">
        <v>0.01</v>
      </c>
      <c r="BW302" s="31">
        <v>0.01</v>
      </c>
      <c r="BX302" s="31">
        <v>0.18</v>
      </c>
      <c r="BY302" s="31">
        <v>0.18</v>
      </c>
      <c r="BZ302" s="31">
        <v>0.18</v>
      </c>
    </row>
    <row r="303" spans="1:78" x14ac:dyDescent="0.25">
      <c r="A303">
        <v>933</v>
      </c>
      <c r="B303" t="s">
        <v>283</v>
      </c>
      <c r="C303" t="s">
        <v>169</v>
      </c>
      <c r="D303" s="32">
        <v>1230</v>
      </c>
      <c r="E303" s="32">
        <v>1400</v>
      </c>
      <c r="F303" s="32">
        <v>2630</v>
      </c>
      <c r="G303" s="31">
        <v>0.75</v>
      </c>
      <c r="H303" s="31">
        <v>0.76</v>
      </c>
      <c r="I303" s="31">
        <v>0.76</v>
      </c>
      <c r="J303" s="31">
        <v>0.56000000000000005</v>
      </c>
      <c r="K303" s="31">
        <v>0.56000000000000005</v>
      </c>
      <c r="L303" s="31">
        <v>0.56000000000000005</v>
      </c>
      <c r="M303" s="31">
        <v>0.14000000000000001</v>
      </c>
      <c r="N303" s="31">
        <v>0.13</v>
      </c>
      <c r="O303" s="31">
        <v>0.14000000000000001</v>
      </c>
      <c r="P303" s="31">
        <v>0</v>
      </c>
      <c r="Q303" s="31" t="s">
        <v>39</v>
      </c>
      <c r="R303" s="31" t="s">
        <v>39</v>
      </c>
      <c r="S303" s="31">
        <v>0.03</v>
      </c>
      <c r="T303" s="31">
        <v>0.02</v>
      </c>
      <c r="U303" s="31">
        <v>0.02</v>
      </c>
      <c r="V303" s="31" t="s">
        <v>39</v>
      </c>
      <c r="W303" s="31" t="s">
        <v>39</v>
      </c>
      <c r="X303" s="31" t="s">
        <v>39</v>
      </c>
      <c r="Y303" s="31">
        <v>0.03</v>
      </c>
      <c r="Z303" s="31">
        <v>0.03</v>
      </c>
      <c r="AA303" s="31">
        <v>0.03</v>
      </c>
      <c r="AB303" s="31" t="s">
        <v>39</v>
      </c>
      <c r="AC303" s="31">
        <v>0</v>
      </c>
      <c r="AD303" s="31" t="s">
        <v>39</v>
      </c>
      <c r="AE303" s="31">
        <v>0.08</v>
      </c>
      <c r="AF303" s="31">
        <v>0.06</v>
      </c>
      <c r="AG303" s="31">
        <v>7.0000000000000007E-2</v>
      </c>
      <c r="AH303" s="31">
        <v>0.37</v>
      </c>
      <c r="AI303" s="31">
        <v>0.38</v>
      </c>
      <c r="AJ303" s="31">
        <v>0.37</v>
      </c>
      <c r="AK303" s="31">
        <v>0.14000000000000001</v>
      </c>
      <c r="AL303" s="31">
        <v>0.16</v>
      </c>
      <c r="AM303" s="31">
        <v>0.15</v>
      </c>
      <c r="AN303" s="31" t="s">
        <v>39</v>
      </c>
      <c r="AO303" s="31">
        <v>0.01</v>
      </c>
      <c r="AP303" s="31" t="s">
        <v>38</v>
      </c>
      <c r="AQ303" s="31">
        <v>0.09</v>
      </c>
      <c r="AR303" s="31">
        <v>0.1</v>
      </c>
      <c r="AS303" s="31">
        <v>0.1</v>
      </c>
      <c r="AT303" s="31">
        <v>0.17</v>
      </c>
      <c r="AU303" s="31">
        <v>0.19</v>
      </c>
      <c r="AV303" s="31">
        <v>0.18</v>
      </c>
      <c r="AW303" s="31">
        <v>0.05</v>
      </c>
      <c r="AX303" s="31">
        <v>0.03</v>
      </c>
      <c r="AY303" s="31">
        <v>0.04</v>
      </c>
      <c r="AZ303" s="31">
        <v>0</v>
      </c>
      <c r="BA303" s="31" t="s">
        <v>39</v>
      </c>
      <c r="BB303" s="31" t="s">
        <v>39</v>
      </c>
      <c r="BC303" s="31">
        <v>0.18</v>
      </c>
      <c r="BD303" s="31">
        <v>0.19</v>
      </c>
      <c r="BE303" s="31">
        <v>0.18</v>
      </c>
      <c r="BF303" s="31">
        <v>0.08</v>
      </c>
      <c r="BG303" s="31">
        <v>0.09</v>
      </c>
      <c r="BH303" s="31">
        <v>0.09</v>
      </c>
      <c r="BI303" s="31">
        <v>0.1</v>
      </c>
      <c r="BJ303" s="31">
        <v>0.1</v>
      </c>
      <c r="BK303" s="31">
        <v>0.1</v>
      </c>
      <c r="BL303" s="31" t="s">
        <v>39</v>
      </c>
      <c r="BM303" s="31">
        <v>0</v>
      </c>
      <c r="BN303" s="31" t="s">
        <v>39</v>
      </c>
      <c r="BO303" s="31">
        <v>0.01</v>
      </c>
      <c r="BP303" s="31">
        <v>0.02</v>
      </c>
      <c r="BQ303" s="31">
        <v>0.01</v>
      </c>
      <c r="BR303" s="31">
        <v>0.06</v>
      </c>
      <c r="BS303" s="31">
        <v>0.06</v>
      </c>
      <c r="BT303" s="31">
        <v>0.06</v>
      </c>
      <c r="BU303" s="31">
        <v>0.02</v>
      </c>
      <c r="BV303" s="31">
        <v>0.02</v>
      </c>
      <c r="BW303" s="31">
        <v>0.02</v>
      </c>
      <c r="BX303" s="31">
        <v>0.16</v>
      </c>
      <c r="BY303" s="31">
        <v>0.16</v>
      </c>
      <c r="BZ303" s="31">
        <v>0.16</v>
      </c>
    </row>
    <row r="304" spans="1:78" x14ac:dyDescent="0.25">
      <c r="A304">
        <v>803</v>
      </c>
      <c r="B304" t="s">
        <v>284</v>
      </c>
      <c r="C304" t="s">
        <v>169</v>
      </c>
      <c r="D304" s="32">
        <v>500</v>
      </c>
      <c r="E304" s="32">
        <v>450</v>
      </c>
      <c r="F304" s="32">
        <v>950</v>
      </c>
      <c r="G304" s="31">
        <v>0.66</v>
      </c>
      <c r="H304" s="31">
        <v>0.59</v>
      </c>
      <c r="I304" s="31">
        <v>0.63</v>
      </c>
      <c r="J304" s="31">
        <v>0.57999999999999996</v>
      </c>
      <c r="K304" s="31">
        <v>0.51</v>
      </c>
      <c r="L304" s="31">
        <v>0.55000000000000004</v>
      </c>
      <c r="M304" s="31">
        <v>0.33</v>
      </c>
      <c r="N304" s="31">
        <v>0.23</v>
      </c>
      <c r="O304" s="31">
        <v>0.28000000000000003</v>
      </c>
      <c r="P304" s="31">
        <v>0</v>
      </c>
      <c r="Q304" s="31">
        <v>0</v>
      </c>
      <c r="R304" s="31">
        <v>0</v>
      </c>
      <c r="S304" s="31">
        <v>0.03</v>
      </c>
      <c r="T304" s="31">
        <v>0.02</v>
      </c>
      <c r="U304" s="31">
        <v>0.03</v>
      </c>
      <c r="V304" s="31">
        <v>0</v>
      </c>
      <c r="W304" s="31">
        <v>0</v>
      </c>
      <c r="X304" s="31">
        <v>0</v>
      </c>
      <c r="Y304" s="31">
        <v>0</v>
      </c>
      <c r="Z304" s="31">
        <v>0</v>
      </c>
      <c r="AA304" s="31">
        <v>0</v>
      </c>
      <c r="AB304" s="31">
        <v>0</v>
      </c>
      <c r="AC304" s="31">
        <v>0</v>
      </c>
      <c r="AD304" s="31">
        <v>0</v>
      </c>
      <c r="AE304" s="31">
        <v>7.0000000000000007E-2</v>
      </c>
      <c r="AF304" s="31">
        <v>0.04</v>
      </c>
      <c r="AG304" s="31">
        <v>0.06</v>
      </c>
      <c r="AH304" s="31">
        <v>0.22</v>
      </c>
      <c r="AI304" s="31">
        <v>0.25</v>
      </c>
      <c r="AJ304" s="31">
        <v>0.24</v>
      </c>
      <c r="AK304" s="31">
        <v>0.04</v>
      </c>
      <c r="AL304" s="31">
        <v>0.04</v>
      </c>
      <c r="AM304" s="31">
        <v>0.04</v>
      </c>
      <c r="AN304" s="31" t="s">
        <v>39</v>
      </c>
      <c r="AO304" s="31">
        <v>0</v>
      </c>
      <c r="AP304" s="31" t="s">
        <v>39</v>
      </c>
      <c r="AQ304" s="31">
        <v>0.03</v>
      </c>
      <c r="AR304" s="31">
        <v>0.02</v>
      </c>
      <c r="AS304" s="31">
        <v>0.03</v>
      </c>
      <c r="AT304" s="31">
        <v>0.17</v>
      </c>
      <c r="AU304" s="31">
        <v>0.17</v>
      </c>
      <c r="AV304" s="31">
        <v>0.17</v>
      </c>
      <c r="AW304" s="31" t="s">
        <v>39</v>
      </c>
      <c r="AX304" s="31">
        <v>0.04</v>
      </c>
      <c r="AY304" s="31">
        <v>0.03</v>
      </c>
      <c r="AZ304" s="31">
        <v>0</v>
      </c>
      <c r="BA304" s="31">
        <v>0</v>
      </c>
      <c r="BB304" s="31">
        <v>0</v>
      </c>
      <c r="BC304" s="31">
        <v>0.06</v>
      </c>
      <c r="BD304" s="31">
        <v>0.08</v>
      </c>
      <c r="BE304" s="31">
        <v>7.0000000000000007E-2</v>
      </c>
      <c r="BF304" s="31">
        <v>0.04</v>
      </c>
      <c r="BG304" s="31">
        <v>0.04</v>
      </c>
      <c r="BH304" s="31">
        <v>0.04</v>
      </c>
      <c r="BI304" s="31">
        <v>0.02</v>
      </c>
      <c r="BJ304" s="31">
        <v>0.04</v>
      </c>
      <c r="BK304" s="31">
        <v>0.03</v>
      </c>
      <c r="BL304" s="31">
        <v>0</v>
      </c>
      <c r="BM304" s="31" t="s">
        <v>39</v>
      </c>
      <c r="BN304" s="31" t="s">
        <v>39</v>
      </c>
      <c r="BO304" s="31">
        <v>0.01</v>
      </c>
      <c r="BP304" s="31" t="s">
        <v>39</v>
      </c>
      <c r="BQ304" s="31">
        <v>0.01</v>
      </c>
      <c r="BR304" s="31">
        <v>0.09</v>
      </c>
      <c r="BS304" s="31">
        <v>0.12</v>
      </c>
      <c r="BT304" s="31">
        <v>0.1</v>
      </c>
      <c r="BU304" s="31">
        <v>0.02</v>
      </c>
      <c r="BV304" s="31">
        <v>0.02</v>
      </c>
      <c r="BW304" s="31">
        <v>0.02</v>
      </c>
      <c r="BX304" s="31">
        <v>0.23</v>
      </c>
      <c r="BY304" s="31">
        <v>0.27</v>
      </c>
      <c r="BZ304" s="31">
        <v>0.25</v>
      </c>
    </row>
    <row r="305" spans="1:78" x14ac:dyDescent="0.25">
      <c r="A305">
        <v>393</v>
      </c>
      <c r="B305" t="s">
        <v>285</v>
      </c>
      <c r="C305" t="s">
        <v>151</v>
      </c>
      <c r="D305" s="32">
        <v>70</v>
      </c>
      <c r="E305" s="32">
        <v>130</v>
      </c>
      <c r="F305" s="32">
        <v>200</v>
      </c>
      <c r="G305" s="31">
        <v>0.77</v>
      </c>
      <c r="H305" s="31">
        <v>0.61</v>
      </c>
      <c r="I305" s="31">
        <v>0.67</v>
      </c>
      <c r="J305" s="31">
        <v>0.65</v>
      </c>
      <c r="K305" s="31">
        <v>0.47</v>
      </c>
      <c r="L305" s="31">
        <v>0.54</v>
      </c>
      <c r="M305" s="31" t="s">
        <v>39</v>
      </c>
      <c r="N305" s="31">
        <v>0.06</v>
      </c>
      <c r="O305" s="31">
        <v>0.04</v>
      </c>
      <c r="P305" s="31">
        <v>0</v>
      </c>
      <c r="Q305" s="31">
        <v>0</v>
      </c>
      <c r="R305" s="31">
        <v>0</v>
      </c>
      <c r="S305" s="31" t="s">
        <v>39</v>
      </c>
      <c r="T305" s="31" t="s">
        <v>39</v>
      </c>
      <c r="U305" s="31">
        <v>0.03</v>
      </c>
      <c r="V305" s="31">
        <v>0</v>
      </c>
      <c r="W305" s="31">
        <v>0</v>
      </c>
      <c r="X305" s="31">
        <v>0</v>
      </c>
      <c r="Y305" s="31">
        <v>0</v>
      </c>
      <c r="Z305" s="31">
        <v>0</v>
      </c>
      <c r="AA305" s="31">
        <v>0</v>
      </c>
      <c r="AB305" s="31">
        <v>0</v>
      </c>
      <c r="AC305" s="31">
        <v>0</v>
      </c>
      <c r="AD305" s="31">
        <v>0</v>
      </c>
      <c r="AE305" s="31">
        <v>0.11</v>
      </c>
      <c r="AF305" s="31" t="s">
        <v>39</v>
      </c>
      <c r="AG305" s="31">
        <v>0.05</v>
      </c>
      <c r="AH305" s="31">
        <v>0.55000000000000004</v>
      </c>
      <c r="AI305" s="31">
        <v>0.41</v>
      </c>
      <c r="AJ305" s="31">
        <v>0.46</v>
      </c>
      <c r="AK305" s="31" t="s">
        <v>39</v>
      </c>
      <c r="AL305" s="31">
        <v>0</v>
      </c>
      <c r="AM305" s="31" t="s">
        <v>39</v>
      </c>
      <c r="AN305" s="31">
        <v>0</v>
      </c>
      <c r="AO305" s="31">
        <v>0</v>
      </c>
      <c r="AP305" s="31">
        <v>0</v>
      </c>
      <c r="AQ305" s="31" t="s">
        <v>39</v>
      </c>
      <c r="AR305" s="31">
        <v>0</v>
      </c>
      <c r="AS305" s="31" t="s">
        <v>39</v>
      </c>
      <c r="AT305" s="31">
        <v>0.38</v>
      </c>
      <c r="AU305" s="31">
        <v>0.34</v>
      </c>
      <c r="AV305" s="31">
        <v>0.35</v>
      </c>
      <c r="AW305" s="31">
        <v>0.11</v>
      </c>
      <c r="AX305" s="31">
        <v>7.0000000000000007E-2</v>
      </c>
      <c r="AY305" s="31">
        <v>0.08</v>
      </c>
      <c r="AZ305" s="31">
        <v>0</v>
      </c>
      <c r="BA305" s="31">
        <v>0</v>
      </c>
      <c r="BB305" s="31">
        <v>0</v>
      </c>
      <c r="BC305" s="31">
        <v>0.08</v>
      </c>
      <c r="BD305" s="31">
        <v>0.12</v>
      </c>
      <c r="BE305" s="31">
        <v>0.1</v>
      </c>
      <c r="BF305" s="31" t="s">
        <v>39</v>
      </c>
      <c r="BG305" s="31">
        <v>0.1</v>
      </c>
      <c r="BH305" s="31">
        <v>0.08</v>
      </c>
      <c r="BI305" s="31" t="s">
        <v>39</v>
      </c>
      <c r="BJ305" s="31" t="s">
        <v>39</v>
      </c>
      <c r="BK305" s="31" t="s">
        <v>39</v>
      </c>
      <c r="BL305" s="31">
        <v>0</v>
      </c>
      <c r="BM305" s="31">
        <v>0</v>
      </c>
      <c r="BN305" s="31">
        <v>0</v>
      </c>
      <c r="BO305" s="31" t="s">
        <v>39</v>
      </c>
      <c r="BP305" s="31" t="s">
        <v>39</v>
      </c>
      <c r="BQ305" s="31">
        <v>0.03</v>
      </c>
      <c r="BR305" s="31" t="s">
        <v>39</v>
      </c>
      <c r="BS305" s="31">
        <v>0.17</v>
      </c>
      <c r="BT305" s="31">
        <v>0.12</v>
      </c>
      <c r="BU305" s="31">
        <v>0.12</v>
      </c>
      <c r="BV305" s="31">
        <v>0.09</v>
      </c>
      <c r="BW305" s="31">
        <v>0.1</v>
      </c>
      <c r="BX305" s="31" t="s">
        <v>39</v>
      </c>
      <c r="BY305" s="31">
        <v>0.13</v>
      </c>
      <c r="BZ305" s="31">
        <v>0.1</v>
      </c>
    </row>
    <row r="306" spans="1:78" x14ac:dyDescent="0.25">
      <c r="A306">
        <v>852</v>
      </c>
      <c r="B306" t="s">
        <v>286</v>
      </c>
      <c r="C306" t="s">
        <v>167</v>
      </c>
      <c r="D306" s="32">
        <v>420</v>
      </c>
      <c r="E306" s="32">
        <v>480</v>
      </c>
      <c r="F306" s="32">
        <v>900</v>
      </c>
      <c r="G306" s="31">
        <v>0.62</v>
      </c>
      <c r="H306" s="31">
        <v>0.55000000000000004</v>
      </c>
      <c r="I306" s="31">
        <v>0.57999999999999996</v>
      </c>
      <c r="J306" s="31">
        <v>0.56000000000000005</v>
      </c>
      <c r="K306" s="31">
        <v>0.53</v>
      </c>
      <c r="L306" s="31">
        <v>0.54</v>
      </c>
      <c r="M306" s="31">
        <v>0.15</v>
      </c>
      <c r="N306" s="31">
        <v>7.0000000000000007E-2</v>
      </c>
      <c r="O306" s="31">
        <v>0.11</v>
      </c>
      <c r="P306" s="31">
        <v>0</v>
      </c>
      <c r="Q306" s="31">
        <v>0</v>
      </c>
      <c r="R306" s="31">
        <v>0</v>
      </c>
      <c r="S306" s="31">
        <v>0.05</v>
      </c>
      <c r="T306" s="31">
        <v>0.04</v>
      </c>
      <c r="U306" s="31">
        <v>0.04</v>
      </c>
      <c r="V306" s="31">
        <v>0</v>
      </c>
      <c r="W306" s="31" t="s">
        <v>39</v>
      </c>
      <c r="X306" s="31" t="s">
        <v>39</v>
      </c>
      <c r="Y306" s="31">
        <v>0.04</v>
      </c>
      <c r="Z306" s="31">
        <v>0.04</v>
      </c>
      <c r="AA306" s="31">
        <v>0.04</v>
      </c>
      <c r="AB306" s="31">
        <v>0</v>
      </c>
      <c r="AC306" s="31">
        <v>0</v>
      </c>
      <c r="AD306" s="31">
        <v>0</v>
      </c>
      <c r="AE306" s="31">
        <v>7.0000000000000007E-2</v>
      </c>
      <c r="AF306" s="31">
        <v>0.04</v>
      </c>
      <c r="AG306" s="31">
        <v>0.06</v>
      </c>
      <c r="AH306" s="31">
        <v>0.32</v>
      </c>
      <c r="AI306" s="31">
        <v>0.38</v>
      </c>
      <c r="AJ306" s="31">
        <v>0.36</v>
      </c>
      <c r="AK306" s="31">
        <v>7.0000000000000007E-2</v>
      </c>
      <c r="AL306" s="31">
        <v>0.11</v>
      </c>
      <c r="AM306" s="31">
        <v>0.09</v>
      </c>
      <c r="AN306" s="31">
        <v>0</v>
      </c>
      <c r="AO306" s="31">
        <v>0</v>
      </c>
      <c r="AP306" s="31">
        <v>0</v>
      </c>
      <c r="AQ306" s="31">
        <v>0.04</v>
      </c>
      <c r="AR306" s="31">
        <v>7.0000000000000007E-2</v>
      </c>
      <c r="AS306" s="31">
        <v>0.06</v>
      </c>
      <c r="AT306" s="31">
        <v>0.25</v>
      </c>
      <c r="AU306" s="31">
        <v>0.27</v>
      </c>
      <c r="AV306" s="31">
        <v>0.26</v>
      </c>
      <c r="AW306" s="31" t="s">
        <v>39</v>
      </c>
      <c r="AX306" s="31" t="s">
        <v>39</v>
      </c>
      <c r="AY306" s="31" t="s">
        <v>39</v>
      </c>
      <c r="AZ306" s="31">
        <v>0</v>
      </c>
      <c r="BA306" s="31">
        <v>0</v>
      </c>
      <c r="BB306" s="31">
        <v>0</v>
      </c>
      <c r="BC306" s="31">
        <v>0.04</v>
      </c>
      <c r="BD306" s="31">
        <v>0.02</v>
      </c>
      <c r="BE306" s="31">
        <v>0.03</v>
      </c>
      <c r="BF306" s="31">
        <v>0.02</v>
      </c>
      <c r="BG306" s="31" t="s">
        <v>39</v>
      </c>
      <c r="BH306" s="31">
        <v>0.01</v>
      </c>
      <c r="BI306" s="31">
        <v>0.03</v>
      </c>
      <c r="BJ306" s="31">
        <v>0.01</v>
      </c>
      <c r="BK306" s="31">
        <v>0.02</v>
      </c>
      <c r="BL306" s="31">
        <v>0</v>
      </c>
      <c r="BM306" s="31">
        <v>0</v>
      </c>
      <c r="BN306" s="31">
        <v>0</v>
      </c>
      <c r="BO306" s="31" t="s">
        <v>39</v>
      </c>
      <c r="BP306" s="31" t="s">
        <v>39</v>
      </c>
      <c r="BQ306" s="31" t="s">
        <v>39</v>
      </c>
      <c r="BR306" s="31">
        <v>0.1</v>
      </c>
      <c r="BS306" s="31">
        <v>0.12</v>
      </c>
      <c r="BT306" s="31">
        <v>0.11</v>
      </c>
      <c r="BU306" s="31">
        <v>0.01</v>
      </c>
      <c r="BV306" s="31" t="s">
        <v>39</v>
      </c>
      <c r="BW306" s="31">
        <v>0.01</v>
      </c>
      <c r="BX306" s="31">
        <v>0.27</v>
      </c>
      <c r="BY306" s="31">
        <v>0.32</v>
      </c>
      <c r="BZ306" s="31">
        <v>0.3</v>
      </c>
    </row>
    <row r="307" spans="1:78" x14ac:dyDescent="0.25">
      <c r="A307">
        <v>882</v>
      </c>
      <c r="B307" t="s">
        <v>287</v>
      </c>
      <c r="C307" t="s">
        <v>161</v>
      </c>
      <c r="D307" s="32">
        <v>810</v>
      </c>
      <c r="E307" s="32">
        <v>790</v>
      </c>
      <c r="F307" s="32">
        <v>1590</v>
      </c>
      <c r="G307" s="31">
        <v>0.62</v>
      </c>
      <c r="H307" s="31">
        <v>0.62</v>
      </c>
      <c r="I307" s="31">
        <v>0.62</v>
      </c>
      <c r="J307" s="31">
        <v>0.51</v>
      </c>
      <c r="K307" s="31">
        <v>0.48</v>
      </c>
      <c r="L307" s="31">
        <v>0.5</v>
      </c>
      <c r="M307" s="31">
        <v>0.25</v>
      </c>
      <c r="N307" s="31">
        <v>0.21</v>
      </c>
      <c r="O307" s="31">
        <v>0.23</v>
      </c>
      <c r="P307" s="31">
        <v>0</v>
      </c>
      <c r="Q307" s="31">
        <v>0</v>
      </c>
      <c r="R307" s="31">
        <v>0</v>
      </c>
      <c r="S307" s="31">
        <v>0.03</v>
      </c>
      <c r="T307" s="31">
        <v>0.03</v>
      </c>
      <c r="U307" s="31">
        <v>0.03</v>
      </c>
      <c r="V307" s="31">
        <v>0</v>
      </c>
      <c r="W307" s="31">
        <v>0</v>
      </c>
      <c r="X307" s="31">
        <v>0</v>
      </c>
      <c r="Y307" s="31" t="s">
        <v>39</v>
      </c>
      <c r="Z307" s="31" t="s">
        <v>39</v>
      </c>
      <c r="AA307" s="31" t="s">
        <v>38</v>
      </c>
      <c r="AB307" s="31">
        <v>0</v>
      </c>
      <c r="AC307" s="31">
        <v>0</v>
      </c>
      <c r="AD307" s="31">
        <v>0</v>
      </c>
      <c r="AE307" s="31">
        <v>0.06</v>
      </c>
      <c r="AF307" s="31">
        <v>0.05</v>
      </c>
      <c r="AG307" s="31">
        <v>0.05</v>
      </c>
      <c r="AH307" s="31">
        <v>0.22</v>
      </c>
      <c r="AI307" s="31">
        <v>0.24</v>
      </c>
      <c r="AJ307" s="31">
        <v>0.23</v>
      </c>
      <c r="AK307" s="31">
        <v>0.02</v>
      </c>
      <c r="AL307" s="31">
        <v>0.01</v>
      </c>
      <c r="AM307" s="31">
        <v>0.02</v>
      </c>
      <c r="AN307" s="31">
        <v>0</v>
      </c>
      <c r="AO307" s="31">
        <v>0</v>
      </c>
      <c r="AP307" s="31">
        <v>0</v>
      </c>
      <c r="AQ307" s="31" t="s">
        <v>39</v>
      </c>
      <c r="AR307" s="31" t="s">
        <v>39</v>
      </c>
      <c r="AS307" s="31" t="s">
        <v>38</v>
      </c>
      <c r="AT307" s="31">
        <v>0.17</v>
      </c>
      <c r="AU307" s="31">
        <v>0.18</v>
      </c>
      <c r="AV307" s="31">
        <v>0.17</v>
      </c>
      <c r="AW307" s="31">
        <v>0.03</v>
      </c>
      <c r="AX307" s="31">
        <v>0.05</v>
      </c>
      <c r="AY307" s="31">
        <v>0.04</v>
      </c>
      <c r="AZ307" s="31">
        <v>0</v>
      </c>
      <c r="BA307" s="31">
        <v>0</v>
      </c>
      <c r="BB307" s="31">
        <v>0</v>
      </c>
      <c r="BC307" s="31">
        <v>0.11</v>
      </c>
      <c r="BD307" s="31">
        <v>0.13</v>
      </c>
      <c r="BE307" s="31">
        <v>0.12</v>
      </c>
      <c r="BF307" s="31">
        <v>7.0000000000000007E-2</v>
      </c>
      <c r="BG307" s="31">
        <v>0.08</v>
      </c>
      <c r="BH307" s="31">
        <v>0.08</v>
      </c>
      <c r="BI307" s="31">
        <v>0.04</v>
      </c>
      <c r="BJ307" s="31">
        <v>0.05</v>
      </c>
      <c r="BK307" s="31">
        <v>0.04</v>
      </c>
      <c r="BL307" s="31">
        <v>0</v>
      </c>
      <c r="BM307" s="31">
        <v>0</v>
      </c>
      <c r="BN307" s="31">
        <v>0</v>
      </c>
      <c r="BO307" s="31" t="s">
        <v>39</v>
      </c>
      <c r="BP307" s="31">
        <v>0.01</v>
      </c>
      <c r="BQ307" s="31">
        <v>0.01</v>
      </c>
      <c r="BR307" s="31">
        <v>0.11</v>
      </c>
      <c r="BS307" s="31">
        <v>0.1</v>
      </c>
      <c r="BT307" s="31">
        <v>0.1</v>
      </c>
      <c r="BU307" s="31">
        <v>0.03</v>
      </c>
      <c r="BV307" s="31">
        <v>0.04</v>
      </c>
      <c r="BW307" s="31">
        <v>0.04</v>
      </c>
      <c r="BX307" s="31">
        <v>0.23</v>
      </c>
      <c r="BY307" s="31">
        <v>0.24</v>
      </c>
      <c r="BZ307" s="31">
        <v>0.23</v>
      </c>
    </row>
    <row r="308" spans="1:78" x14ac:dyDescent="0.25">
      <c r="A308">
        <v>210</v>
      </c>
      <c r="B308" t="s">
        <v>288</v>
      </c>
      <c r="C308" t="s">
        <v>163</v>
      </c>
      <c r="D308" s="32" t="s">
        <v>342</v>
      </c>
      <c r="E308" s="32" t="s">
        <v>342</v>
      </c>
      <c r="F308" s="32" t="s">
        <v>342</v>
      </c>
      <c r="G308" s="31" t="s">
        <v>342</v>
      </c>
      <c r="H308" s="31" t="s">
        <v>342</v>
      </c>
      <c r="I308" s="31" t="s">
        <v>342</v>
      </c>
      <c r="J308" s="31" t="s">
        <v>342</v>
      </c>
      <c r="K308" s="31" t="s">
        <v>342</v>
      </c>
      <c r="L308" s="31" t="s">
        <v>342</v>
      </c>
      <c r="M308" s="31" t="s">
        <v>342</v>
      </c>
      <c r="N308" s="31" t="s">
        <v>342</v>
      </c>
      <c r="O308" s="31" t="s">
        <v>342</v>
      </c>
      <c r="P308" s="31" t="s">
        <v>342</v>
      </c>
      <c r="Q308" s="31" t="s">
        <v>342</v>
      </c>
      <c r="R308" s="31" t="s">
        <v>342</v>
      </c>
      <c r="S308" s="31" t="s">
        <v>342</v>
      </c>
      <c r="T308" s="31" t="s">
        <v>342</v>
      </c>
      <c r="U308" s="31" t="s">
        <v>342</v>
      </c>
      <c r="V308" s="31" t="s">
        <v>342</v>
      </c>
      <c r="W308" s="31" t="s">
        <v>342</v>
      </c>
      <c r="X308" s="31" t="s">
        <v>342</v>
      </c>
      <c r="Y308" s="31" t="s">
        <v>342</v>
      </c>
      <c r="Z308" s="31" t="s">
        <v>342</v>
      </c>
      <c r="AA308" s="31" t="s">
        <v>342</v>
      </c>
      <c r="AB308" s="31" t="s">
        <v>342</v>
      </c>
      <c r="AC308" s="31" t="s">
        <v>342</v>
      </c>
      <c r="AD308" s="31" t="s">
        <v>342</v>
      </c>
      <c r="AE308" s="31" t="s">
        <v>342</v>
      </c>
      <c r="AF308" s="31" t="s">
        <v>342</v>
      </c>
      <c r="AG308" s="31" t="s">
        <v>342</v>
      </c>
      <c r="AH308" s="31" t="s">
        <v>342</v>
      </c>
      <c r="AI308" s="31" t="s">
        <v>342</v>
      </c>
      <c r="AJ308" s="31" t="s">
        <v>342</v>
      </c>
      <c r="AK308" s="31" t="s">
        <v>342</v>
      </c>
      <c r="AL308" s="31" t="s">
        <v>342</v>
      </c>
      <c r="AM308" s="31" t="s">
        <v>342</v>
      </c>
      <c r="AN308" s="31" t="s">
        <v>342</v>
      </c>
      <c r="AO308" s="31" t="s">
        <v>342</v>
      </c>
      <c r="AP308" s="31" t="s">
        <v>342</v>
      </c>
      <c r="AQ308" s="31" t="s">
        <v>342</v>
      </c>
      <c r="AR308" s="31" t="s">
        <v>342</v>
      </c>
      <c r="AS308" s="31" t="s">
        <v>342</v>
      </c>
      <c r="AT308" s="31" t="s">
        <v>342</v>
      </c>
      <c r="AU308" s="31" t="s">
        <v>342</v>
      </c>
      <c r="AV308" s="31" t="s">
        <v>342</v>
      </c>
      <c r="AW308" s="31" t="s">
        <v>342</v>
      </c>
      <c r="AX308" s="31" t="s">
        <v>342</v>
      </c>
      <c r="AY308" s="31" t="s">
        <v>342</v>
      </c>
      <c r="AZ308" s="31" t="s">
        <v>342</v>
      </c>
      <c r="BA308" s="31" t="s">
        <v>342</v>
      </c>
      <c r="BB308" s="31" t="s">
        <v>342</v>
      </c>
      <c r="BC308" s="31" t="s">
        <v>342</v>
      </c>
      <c r="BD308" s="31" t="s">
        <v>342</v>
      </c>
      <c r="BE308" s="31" t="s">
        <v>342</v>
      </c>
      <c r="BF308" s="31" t="s">
        <v>342</v>
      </c>
      <c r="BG308" s="31" t="s">
        <v>342</v>
      </c>
      <c r="BH308" s="31" t="s">
        <v>342</v>
      </c>
      <c r="BI308" s="31" t="s">
        <v>342</v>
      </c>
      <c r="BJ308" s="31" t="s">
        <v>342</v>
      </c>
      <c r="BK308" s="31" t="s">
        <v>342</v>
      </c>
      <c r="BL308" s="31" t="s">
        <v>342</v>
      </c>
      <c r="BM308" s="31" t="s">
        <v>342</v>
      </c>
      <c r="BN308" s="31" t="s">
        <v>342</v>
      </c>
      <c r="BO308" s="31" t="s">
        <v>342</v>
      </c>
      <c r="BP308" s="31" t="s">
        <v>342</v>
      </c>
      <c r="BQ308" s="31" t="s">
        <v>342</v>
      </c>
      <c r="BR308" s="31" t="s">
        <v>342</v>
      </c>
      <c r="BS308" s="31" t="s">
        <v>342</v>
      </c>
      <c r="BT308" s="31" t="s">
        <v>342</v>
      </c>
      <c r="BU308" s="31" t="s">
        <v>342</v>
      </c>
      <c r="BV308" s="31" t="s">
        <v>342</v>
      </c>
      <c r="BW308" s="31" t="s">
        <v>342</v>
      </c>
      <c r="BX308" s="31" t="s">
        <v>342</v>
      </c>
      <c r="BY308" s="31" t="s">
        <v>342</v>
      </c>
      <c r="BZ308" s="31" t="s">
        <v>342</v>
      </c>
    </row>
    <row r="309" spans="1:78" x14ac:dyDescent="0.25">
      <c r="A309">
        <v>342</v>
      </c>
      <c r="B309" t="s">
        <v>289</v>
      </c>
      <c r="C309" t="s">
        <v>153</v>
      </c>
      <c r="D309" s="32">
        <v>440</v>
      </c>
      <c r="E309" s="32">
        <v>530</v>
      </c>
      <c r="F309" s="32">
        <v>970</v>
      </c>
      <c r="G309" s="31">
        <v>0.86</v>
      </c>
      <c r="H309" s="31">
        <v>0.84</v>
      </c>
      <c r="I309" s="31">
        <v>0.85</v>
      </c>
      <c r="J309" s="31">
        <v>0.77</v>
      </c>
      <c r="K309" s="31">
        <v>0.73</v>
      </c>
      <c r="L309" s="31">
        <v>0.75</v>
      </c>
      <c r="M309" s="31">
        <v>0.1</v>
      </c>
      <c r="N309" s="31">
        <v>0.08</v>
      </c>
      <c r="O309" s="31">
        <v>0.09</v>
      </c>
      <c r="P309" s="31">
        <v>0</v>
      </c>
      <c r="Q309" s="31">
        <v>0</v>
      </c>
      <c r="R309" s="31">
        <v>0</v>
      </c>
      <c r="S309" s="31">
        <v>0.04</v>
      </c>
      <c r="T309" s="31">
        <v>0.03</v>
      </c>
      <c r="U309" s="31">
        <v>0.03</v>
      </c>
      <c r="V309" s="31" t="s">
        <v>39</v>
      </c>
      <c r="W309" s="31">
        <v>0</v>
      </c>
      <c r="X309" s="31" t="s">
        <v>39</v>
      </c>
      <c r="Y309" s="31">
        <v>0.04</v>
      </c>
      <c r="Z309" s="31">
        <v>0.08</v>
      </c>
      <c r="AA309" s="31">
        <v>0.06</v>
      </c>
      <c r="AB309" s="31">
        <v>0</v>
      </c>
      <c r="AC309" s="31">
        <v>0</v>
      </c>
      <c r="AD309" s="31">
        <v>0</v>
      </c>
      <c r="AE309" s="31">
        <v>0.13</v>
      </c>
      <c r="AF309" s="31">
        <v>0.05</v>
      </c>
      <c r="AG309" s="31">
        <v>0.09</v>
      </c>
      <c r="AH309" s="31">
        <v>0.59</v>
      </c>
      <c r="AI309" s="31">
        <v>0.55000000000000004</v>
      </c>
      <c r="AJ309" s="31">
        <v>0.56000000000000005</v>
      </c>
      <c r="AK309" s="31">
        <v>0.27</v>
      </c>
      <c r="AL309" s="31">
        <v>0.18</v>
      </c>
      <c r="AM309" s="31">
        <v>0.22</v>
      </c>
      <c r="AN309" s="31" t="s">
        <v>39</v>
      </c>
      <c r="AO309" s="31" t="s">
        <v>39</v>
      </c>
      <c r="AP309" s="31">
        <v>0.01</v>
      </c>
      <c r="AQ309" s="31">
        <v>0.22</v>
      </c>
      <c r="AR309" s="31">
        <v>0.14000000000000001</v>
      </c>
      <c r="AS309" s="31">
        <v>0.18</v>
      </c>
      <c r="AT309" s="31">
        <v>0.28999999999999998</v>
      </c>
      <c r="AU309" s="31">
        <v>0.33</v>
      </c>
      <c r="AV309" s="31">
        <v>0.31</v>
      </c>
      <c r="AW309" s="31">
        <v>0.03</v>
      </c>
      <c r="AX309" s="31">
        <v>0.04</v>
      </c>
      <c r="AY309" s="31">
        <v>0.03</v>
      </c>
      <c r="AZ309" s="31">
        <v>0</v>
      </c>
      <c r="BA309" s="31">
        <v>0</v>
      </c>
      <c r="BB309" s="31">
        <v>0</v>
      </c>
      <c r="BC309" s="31">
        <v>0.08</v>
      </c>
      <c r="BD309" s="31">
        <v>0.09</v>
      </c>
      <c r="BE309" s="31">
        <v>0.08</v>
      </c>
      <c r="BF309" s="31">
        <v>0.05</v>
      </c>
      <c r="BG309" s="31">
        <v>0.05</v>
      </c>
      <c r="BH309" s="31">
        <v>0.05</v>
      </c>
      <c r="BI309" s="31">
        <v>0.02</v>
      </c>
      <c r="BJ309" s="31">
        <v>0.04</v>
      </c>
      <c r="BK309" s="31">
        <v>0.03</v>
      </c>
      <c r="BL309" s="31">
        <v>0</v>
      </c>
      <c r="BM309" s="31">
        <v>0</v>
      </c>
      <c r="BN309" s="31">
        <v>0</v>
      </c>
      <c r="BO309" s="31">
        <v>0.01</v>
      </c>
      <c r="BP309" s="31">
        <v>0.02</v>
      </c>
      <c r="BQ309" s="31">
        <v>0.02</v>
      </c>
      <c r="BR309" s="31">
        <v>0.05</v>
      </c>
      <c r="BS309" s="31">
        <v>7.0000000000000007E-2</v>
      </c>
      <c r="BT309" s="31">
        <v>0.06</v>
      </c>
      <c r="BU309" s="31">
        <v>0.02</v>
      </c>
      <c r="BV309" s="31">
        <v>0.02</v>
      </c>
      <c r="BW309" s="31">
        <v>0.02</v>
      </c>
      <c r="BX309" s="31">
        <v>0.06</v>
      </c>
      <c r="BY309" s="31">
        <v>7.0000000000000007E-2</v>
      </c>
      <c r="BZ309" s="31">
        <v>0.06</v>
      </c>
    </row>
    <row r="310" spans="1:78" x14ac:dyDescent="0.25">
      <c r="A310">
        <v>860</v>
      </c>
      <c r="B310" t="s">
        <v>290</v>
      </c>
      <c r="C310" t="s">
        <v>159</v>
      </c>
      <c r="D310" s="32">
        <v>1330</v>
      </c>
      <c r="E310" s="32">
        <v>1670</v>
      </c>
      <c r="F310" s="32">
        <v>3000</v>
      </c>
      <c r="G310" s="31">
        <v>0.71</v>
      </c>
      <c r="H310" s="31">
        <v>0.68</v>
      </c>
      <c r="I310" s="31">
        <v>0.69</v>
      </c>
      <c r="J310" s="31">
        <v>0.56999999999999995</v>
      </c>
      <c r="K310" s="31">
        <v>0.54</v>
      </c>
      <c r="L310" s="31">
        <v>0.55000000000000004</v>
      </c>
      <c r="M310" s="31">
        <v>0.19</v>
      </c>
      <c r="N310" s="31">
        <v>0.16</v>
      </c>
      <c r="O310" s="31">
        <v>0.17</v>
      </c>
      <c r="P310" s="31" t="s">
        <v>39</v>
      </c>
      <c r="Q310" s="31">
        <v>0</v>
      </c>
      <c r="R310" s="31" t="s">
        <v>39</v>
      </c>
      <c r="S310" s="31">
        <v>0.04</v>
      </c>
      <c r="T310" s="31">
        <v>0.03</v>
      </c>
      <c r="U310" s="31">
        <v>0.03</v>
      </c>
      <c r="V310" s="31">
        <v>0</v>
      </c>
      <c r="W310" s="31" t="s">
        <v>39</v>
      </c>
      <c r="X310" s="31" t="s">
        <v>39</v>
      </c>
      <c r="Y310" s="31" t="s">
        <v>39</v>
      </c>
      <c r="Z310" s="31" t="s">
        <v>39</v>
      </c>
      <c r="AA310" s="31" t="s">
        <v>39</v>
      </c>
      <c r="AB310" s="31">
        <v>0</v>
      </c>
      <c r="AC310" s="31">
        <v>0</v>
      </c>
      <c r="AD310" s="31">
        <v>0</v>
      </c>
      <c r="AE310" s="31">
        <v>7.0000000000000007E-2</v>
      </c>
      <c r="AF310" s="31">
        <v>0.05</v>
      </c>
      <c r="AG310" s="31">
        <v>0.06</v>
      </c>
      <c r="AH310" s="31">
        <v>0.34</v>
      </c>
      <c r="AI310" s="31">
        <v>0.35</v>
      </c>
      <c r="AJ310" s="31">
        <v>0.35</v>
      </c>
      <c r="AK310" s="31">
        <v>0.05</v>
      </c>
      <c r="AL310" s="31">
        <v>0.05</v>
      </c>
      <c r="AM310" s="31">
        <v>0.05</v>
      </c>
      <c r="AN310" s="31">
        <v>0</v>
      </c>
      <c r="AO310" s="31">
        <v>0</v>
      </c>
      <c r="AP310" s="31">
        <v>0</v>
      </c>
      <c r="AQ310" s="31">
        <v>0.02</v>
      </c>
      <c r="AR310" s="31">
        <v>0.01</v>
      </c>
      <c r="AS310" s="31">
        <v>0.02</v>
      </c>
      <c r="AT310" s="31">
        <v>0.28000000000000003</v>
      </c>
      <c r="AU310" s="31">
        <v>0.28999999999999998</v>
      </c>
      <c r="AV310" s="31">
        <v>0.28999999999999998</v>
      </c>
      <c r="AW310" s="31">
        <v>0.01</v>
      </c>
      <c r="AX310" s="31">
        <v>0.01</v>
      </c>
      <c r="AY310" s="31">
        <v>0.01</v>
      </c>
      <c r="AZ310" s="31">
        <v>0</v>
      </c>
      <c r="BA310" s="31" t="s">
        <v>39</v>
      </c>
      <c r="BB310" s="31" t="s">
        <v>39</v>
      </c>
      <c r="BC310" s="31">
        <v>0.12</v>
      </c>
      <c r="BD310" s="31">
        <v>0.12</v>
      </c>
      <c r="BE310" s="31">
        <v>0.12</v>
      </c>
      <c r="BF310" s="31">
        <v>0.06</v>
      </c>
      <c r="BG310" s="31">
        <v>0.06</v>
      </c>
      <c r="BH310" s="31">
        <v>0.06</v>
      </c>
      <c r="BI310" s="31">
        <v>0.06</v>
      </c>
      <c r="BJ310" s="31">
        <v>0.06</v>
      </c>
      <c r="BK310" s="31">
        <v>0.06</v>
      </c>
      <c r="BL310" s="31" t="s">
        <v>39</v>
      </c>
      <c r="BM310" s="31">
        <v>0</v>
      </c>
      <c r="BN310" s="31" t="s">
        <v>39</v>
      </c>
      <c r="BO310" s="31">
        <v>0.02</v>
      </c>
      <c r="BP310" s="31">
        <v>0.02</v>
      </c>
      <c r="BQ310" s="31">
        <v>0.02</v>
      </c>
      <c r="BR310" s="31">
        <v>0.11</v>
      </c>
      <c r="BS310" s="31">
        <v>0.12</v>
      </c>
      <c r="BT310" s="31">
        <v>0.11</v>
      </c>
      <c r="BU310" s="31">
        <v>0.03</v>
      </c>
      <c r="BV310" s="31">
        <v>0.03</v>
      </c>
      <c r="BW310" s="31">
        <v>0.03</v>
      </c>
      <c r="BX310" s="31">
        <v>0.15</v>
      </c>
      <c r="BY310" s="31">
        <v>0.17</v>
      </c>
      <c r="BZ310" s="31">
        <v>0.16</v>
      </c>
    </row>
    <row r="311" spans="1:78" x14ac:dyDescent="0.25">
      <c r="A311">
        <v>356</v>
      </c>
      <c r="B311" t="s">
        <v>291</v>
      </c>
      <c r="C311" t="s">
        <v>153</v>
      </c>
      <c r="D311" s="32">
        <v>1000</v>
      </c>
      <c r="E311" s="32">
        <v>980</v>
      </c>
      <c r="F311" s="32">
        <v>1970</v>
      </c>
      <c r="G311" s="31">
        <v>0.69</v>
      </c>
      <c r="H311" s="31">
        <v>0.73</v>
      </c>
      <c r="I311" s="31">
        <v>0.71</v>
      </c>
      <c r="J311" s="31">
        <v>0.64</v>
      </c>
      <c r="K311" s="31">
        <v>0.69</v>
      </c>
      <c r="L311" s="31">
        <v>0.67</v>
      </c>
      <c r="M311" s="31">
        <v>0.05</v>
      </c>
      <c r="N311" s="31">
        <v>0.08</v>
      </c>
      <c r="O311" s="31">
        <v>0.06</v>
      </c>
      <c r="P311" s="31" t="s">
        <v>39</v>
      </c>
      <c r="Q311" s="31" t="s">
        <v>39</v>
      </c>
      <c r="R311" s="31" t="s">
        <v>39</v>
      </c>
      <c r="S311" s="31">
        <v>0.05</v>
      </c>
      <c r="T311" s="31">
        <v>0.04</v>
      </c>
      <c r="U311" s="31">
        <v>0.05</v>
      </c>
      <c r="V311" s="31" t="s">
        <v>39</v>
      </c>
      <c r="W311" s="31">
        <v>0</v>
      </c>
      <c r="X311" s="31" t="s">
        <v>39</v>
      </c>
      <c r="Y311" s="31">
        <v>0.03</v>
      </c>
      <c r="Z311" s="31">
        <v>0.04</v>
      </c>
      <c r="AA311" s="31">
        <v>0.03</v>
      </c>
      <c r="AB311" s="31">
        <v>0</v>
      </c>
      <c r="AC311" s="31">
        <v>0</v>
      </c>
      <c r="AD311" s="31">
        <v>0</v>
      </c>
      <c r="AE311" s="31">
        <v>7.0000000000000007E-2</v>
      </c>
      <c r="AF311" s="31">
        <v>0.06</v>
      </c>
      <c r="AG311" s="31">
        <v>7.0000000000000007E-2</v>
      </c>
      <c r="AH311" s="31">
        <v>0.51</v>
      </c>
      <c r="AI311" s="31">
        <v>0.54</v>
      </c>
      <c r="AJ311" s="31">
        <v>0.52</v>
      </c>
      <c r="AK311" s="31">
        <v>0.15</v>
      </c>
      <c r="AL311" s="31">
        <v>0.16</v>
      </c>
      <c r="AM311" s="31">
        <v>0.16</v>
      </c>
      <c r="AN311" s="31">
        <v>0.01</v>
      </c>
      <c r="AO311" s="31" t="s">
        <v>39</v>
      </c>
      <c r="AP311" s="31">
        <v>0.01</v>
      </c>
      <c r="AQ311" s="31">
        <v>0.12</v>
      </c>
      <c r="AR311" s="31">
        <v>0.13</v>
      </c>
      <c r="AS311" s="31">
        <v>0.13</v>
      </c>
      <c r="AT311" s="31">
        <v>0.33</v>
      </c>
      <c r="AU311" s="31">
        <v>0.36</v>
      </c>
      <c r="AV311" s="31">
        <v>0.34</v>
      </c>
      <c r="AW311" s="31">
        <v>0.02</v>
      </c>
      <c r="AX311" s="31">
        <v>0.02</v>
      </c>
      <c r="AY311" s="31">
        <v>0.02</v>
      </c>
      <c r="AZ311" s="31">
        <v>0</v>
      </c>
      <c r="BA311" s="31">
        <v>0</v>
      </c>
      <c r="BB311" s="31">
        <v>0</v>
      </c>
      <c r="BC311" s="31">
        <v>0.04</v>
      </c>
      <c r="BD311" s="31">
        <v>0.03</v>
      </c>
      <c r="BE311" s="31">
        <v>0.04</v>
      </c>
      <c r="BF311" s="31">
        <v>0.02</v>
      </c>
      <c r="BG311" s="31">
        <v>0.02</v>
      </c>
      <c r="BH311" s="31">
        <v>0.02</v>
      </c>
      <c r="BI311" s="31">
        <v>0.02</v>
      </c>
      <c r="BJ311" s="31">
        <v>0.01</v>
      </c>
      <c r="BK311" s="31">
        <v>0.02</v>
      </c>
      <c r="BL311" s="31">
        <v>0</v>
      </c>
      <c r="BM311" s="31">
        <v>0</v>
      </c>
      <c r="BN311" s="31">
        <v>0</v>
      </c>
      <c r="BO311" s="31">
        <v>0.01</v>
      </c>
      <c r="BP311" s="31" t="s">
        <v>39</v>
      </c>
      <c r="BQ311" s="31">
        <v>0.01</v>
      </c>
      <c r="BR311" s="31">
        <v>0.12</v>
      </c>
      <c r="BS311" s="31">
        <v>0.12</v>
      </c>
      <c r="BT311" s="31">
        <v>0.12</v>
      </c>
      <c r="BU311" s="31">
        <v>0.02</v>
      </c>
      <c r="BV311" s="31">
        <v>0.01</v>
      </c>
      <c r="BW311" s="31">
        <v>0.01</v>
      </c>
      <c r="BX311" s="31">
        <v>0.16</v>
      </c>
      <c r="BY311" s="31">
        <v>0.14000000000000001</v>
      </c>
      <c r="BZ311" s="31">
        <v>0.15</v>
      </c>
    </row>
    <row r="312" spans="1:78" x14ac:dyDescent="0.25">
      <c r="A312">
        <v>808</v>
      </c>
      <c r="B312" t="s">
        <v>292</v>
      </c>
      <c r="C312" t="s">
        <v>151</v>
      </c>
      <c r="D312" s="32">
        <v>320</v>
      </c>
      <c r="E312" s="32">
        <v>400</v>
      </c>
      <c r="F312" s="32">
        <v>730</v>
      </c>
      <c r="G312" s="31">
        <v>0.72</v>
      </c>
      <c r="H312" s="31">
        <v>0.76</v>
      </c>
      <c r="I312" s="31">
        <v>0.75</v>
      </c>
      <c r="J312" s="31">
        <v>0.67</v>
      </c>
      <c r="K312" s="31">
        <v>0.71</v>
      </c>
      <c r="L312" s="31">
        <v>0.7</v>
      </c>
      <c r="M312" s="31">
        <v>0.08</v>
      </c>
      <c r="N312" s="31">
        <v>0.12</v>
      </c>
      <c r="O312" s="31">
        <v>0.11</v>
      </c>
      <c r="P312" s="31">
        <v>0</v>
      </c>
      <c r="Q312" s="31">
        <v>0</v>
      </c>
      <c r="R312" s="31">
        <v>0</v>
      </c>
      <c r="S312" s="31">
        <v>0.05</v>
      </c>
      <c r="T312" s="31">
        <v>0.04</v>
      </c>
      <c r="U312" s="31">
        <v>0.05</v>
      </c>
      <c r="V312" s="31">
        <v>0</v>
      </c>
      <c r="W312" s="31">
        <v>0</v>
      </c>
      <c r="X312" s="31">
        <v>0</v>
      </c>
      <c r="Y312" s="31">
        <v>0.04</v>
      </c>
      <c r="Z312" s="31">
        <v>0.03</v>
      </c>
      <c r="AA312" s="31">
        <v>0.03</v>
      </c>
      <c r="AB312" s="31">
        <v>0</v>
      </c>
      <c r="AC312" s="31">
        <v>0</v>
      </c>
      <c r="AD312" s="31">
        <v>0</v>
      </c>
      <c r="AE312" s="31">
        <v>0.1</v>
      </c>
      <c r="AF312" s="31">
        <v>7.0000000000000007E-2</v>
      </c>
      <c r="AG312" s="31">
        <v>0.08</v>
      </c>
      <c r="AH312" s="31">
        <v>0.5</v>
      </c>
      <c r="AI312" s="31">
        <v>0.52</v>
      </c>
      <c r="AJ312" s="31">
        <v>0.51</v>
      </c>
      <c r="AK312" s="31">
        <v>0.12</v>
      </c>
      <c r="AL312" s="31">
        <v>0.09</v>
      </c>
      <c r="AM312" s="31">
        <v>0.1</v>
      </c>
      <c r="AN312" s="31">
        <v>0</v>
      </c>
      <c r="AO312" s="31" t="s">
        <v>39</v>
      </c>
      <c r="AP312" s="31" t="s">
        <v>39</v>
      </c>
      <c r="AQ312" s="31">
        <v>0.11</v>
      </c>
      <c r="AR312" s="31">
        <v>0.08</v>
      </c>
      <c r="AS312" s="31">
        <v>0.09</v>
      </c>
      <c r="AT312" s="31">
        <v>0.38</v>
      </c>
      <c r="AU312" s="31">
        <v>0.42</v>
      </c>
      <c r="AV312" s="31">
        <v>0.4</v>
      </c>
      <c r="AW312" s="31" t="s">
        <v>39</v>
      </c>
      <c r="AX312" s="31" t="s">
        <v>39</v>
      </c>
      <c r="AY312" s="31">
        <v>0.01</v>
      </c>
      <c r="AZ312" s="31">
        <v>0</v>
      </c>
      <c r="BA312" s="31">
        <v>0</v>
      </c>
      <c r="BB312" s="31">
        <v>0</v>
      </c>
      <c r="BC312" s="31">
        <v>0.04</v>
      </c>
      <c r="BD312" s="31">
        <v>0.03</v>
      </c>
      <c r="BE312" s="31">
        <v>0.04</v>
      </c>
      <c r="BF312" s="31">
        <v>0.02</v>
      </c>
      <c r="BG312" s="31">
        <v>0.02</v>
      </c>
      <c r="BH312" s="31">
        <v>0.02</v>
      </c>
      <c r="BI312" s="31" t="s">
        <v>39</v>
      </c>
      <c r="BJ312" s="31">
        <v>0.01</v>
      </c>
      <c r="BK312" s="31">
        <v>0.02</v>
      </c>
      <c r="BL312" s="31" t="s">
        <v>39</v>
      </c>
      <c r="BM312" s="31">
        <v>0</v>
      </c>
      <c r="BN312" s="31" t="s">
        <v>39</v>
      </c>
      <c r="BO312" s="31" t="s">
        <v>39</v>
      </c>
      <c r="BP312" s="31" t="s">
        <v>39</v>
      </c>
      <c r="BQ312" s="31">
        <v>0.01</v>
      </c>
      <c r="BR312" s="31">
        <v>0.15</v>
      </c>
      <c r="BS312" s="31">
        <v>0.15</v>
      </c>
      <c r="BT312" s="31">
        <v>0.15</v>
      </c>
      <c r="BU312" s="31">
        <v>0.06</v>
      </c>
      <c r="BV312" s="31">
        <v>0.04</v>
      </c>
      <c r="BW312" s="31">
        <v>0.05</v>
      </c>
      <c r="BX312" s="31">
        <v>7.0000000000000007E-2</v>
      </c>
      <c r="BY312" s="31">
        <v>0.05</v>
      </c>
      <c r="BZ312" s="31">
        <v>0.06</v>
      </c>
    </row>
    <row r="313" spans="1:78" x14ac:dyDescent="0.25">
      <c r="A313">
        <v>861</v>
      </c>
      <c r="B313" t="s">
        <v>293</v>
      </c>
      <c r="C313" t="s">
        <v>159</v>
      </c>
      <c r="D313" s="32">
        <v>320</v>
      </c>
      <c r="E313" s="32">
        <v>430</v>
      </c>
      <c r="F313" s="32">
        <v>740</v>
      </c>
      <c r="G313" s="31">
        <v>0.68</v>
      </c>
      <c r="H313" s="31">
        <v>0.68</v>
      </c>
      <c r="I313" s="31">
        <v>0.68</v>
      </c>
      <c r="J313" s="31">
        <v>0.57999999999999996</v>
      </c>
      <c r="K313" s="31">
        <v>0.63</v>
      </c>
      <c r="L313" s="31">
        <v>0.61</v>
      </c>
      <c r="M313" s="31">
        <v>0.09</v>
      </c>
      <c r="N313" s="31">
        <v>0.09</v>
      </c>
      <c r="O313" s="31">
        <v>0.09</v>
      </c>
      <c r="P313" s="31">
        <v>0</v>
      </c>
      <c r="Q313" s="31" t="s">
        <v>39</v>
      </c>
      <c r="R313" s="31" t="s">
        <v>39</v>
      </c>
      <c r="S313" s="31">
        <v>0.04</v>
      </c>
      <c r="T313" s="31">
        <v>0.03</v>
      </c>
      <c r="U313" s="31">
        <v>0.03</v>
      </c>
      <c r="V313" s="31" t="s">
        <v>39</v>
      </c>
      <c r="W313" s="31" t="s">
        <v>39</v>
      </c>
      <c r="X313" s="31" t="s">
        <v>39</v>
      </c>
      <c r="Y313" s="31" t="s">
        <v>39</v>
      </c>
      <c r="Z313" s="31" t="s">
        <v>39</v>
      </c>
      <c r="AA313" s="31">
        <v>0.01</v>
      </c>
      <c r="AB313" s="31">
        <v>0</v>
      </c>
      <c r="AC313" s="31">
        <v>0</v>
      </c>
      <c r="AD313" s="31">
        <v>0</v>
      </c>
      <c r="AE313" s="31">
        <v>0.08</v>
      </c>
      <c r="AF313" s="31">
        <v>0.04</v>
      </c>
      <c r="AG313" s="31">
        <v>0.05</v>
      </c>
      <c r="AH313" s="31">
        <v>0.44</v>
      </c>
      <c r="AI313" s="31">
        <v>0.49</v>
      </c>
      <c r="AJ313" s="31">
        <v>0.47</v>
      </c>
      <c r="AK313" s="31">
        <v>0.12</v>
      </c>
      <c r="AL313" s="31">
        <v>0.12</v>
      </c>
      <c r="AM313" s="31">
        <v>0.12</v>
      </c>
      <c r="AN313" s="31" t="s">
        <v>39</v>
      </c>
      <c r="AO313" s="31" t="s">
        <v>39</v>
      </c>
      <c r="AP313" s="31" t="s">
        <v>39</v>
      </c>
      <c r="AQ313" s="31">
        <v>0.05</v>
      </c>
      <c r="AR313" s="31">
        <v>0.05</v>
      </c>
      <c r="AS313" s="31">
        <v>0.05</v>
      </c>
      <c r="AT313" s="31">
        <v>0.31</v>
      </c>
      <c r="AU313" s="31">
        <v>0.37</v>
      </c>
      <c r="AV313" s="31">
        <v>0.34</v>
      </c>
      <c r="AW313" s="31" t="s">
        <v>39</v>
      </c>
      <c r="AX313" s="31">
        <v>0</v>
      </c>
      <c r="AY313" s="31" t="s">
        <v>39</v>
      </c>
      <c r="AZ313" s="31">
        <v>0</v>
      </c>
      <c r="BA313" s="31" t="s">
        <v>39</v>
      </c>
      <c r="BB313" s="31" t="s">
        <v>39</v>
      </c>
      <c r="BC313" s="31">
        <v>0.09</v>
      </c>
      <c r="BD313" s="31">
        <v>0.04</v>
      </c>
      <c r="BE313" s="31">
        <v>0.06</v>
      </c>
      <c r="BF313" s="31">
        <v>0.05</v>
      </c>
      <c r="BG313" s="31">
        <v>0.02</v>
      </c>
      <c r="BH313" s="31">
        <v>0.03</v>
      </c>
      <c r="BI313" s="31">
        <v>0.03</v>
      </c>
      <c r="BJ313" s="31">
        <v>0.02</v>
      </c>
      <c r="BK313" s="31">
        <v>0.03</v>
      </c>
      <c r="BL313" s="31">
        <v>0</v>
      </c>
      <c r="BM313" s="31" t="s">
        <v>39</v>
      </c>
      <c r="BN313" s="31" t="s">
        <v>39</v>
      </c>
      <c r="BO313" s="31" t="s">
        <v>39</v>
      </c>
      <c r="BP313" s="31" t="s">
        <v>39</v>
      </c>
      <c r="BQ313" s="31">
        <v>0.01</v>
      </c>
      <c r="BR313" s="31">
        <v>0.12</v>
      </c>
      <c r="BS313" s="31">
        <v>0.13</v>
      </c>
      <c r="BT313" s="31">
        <v>0.13</v>
      </c>
      <c r="BU313" s="31">
        <v>0.04</v>
      </c>
      <c r="BV313" s="31">
        <v>0.02</v>
      </c>
      <c r="BW313" s="31">
        <v>0.03</v>
      </c>
      <c r="BX313" s="31">
        <v>0.16</v>
      </c>
      <c r="BY313" s="31">
        <v>0.17</v>
      </c>
      <c r="BZ313" s="31">
        <v>0.17</v>
      </c>
    </row>
    <row r="314" spans="1:78" x14ac:dyDescent="0.25">
      <c r="A314">
        <v>935</v>
      </c>
      <c r="B314" t="s">
        <v>294</v>
      </c>
      <c r="C314" t="s">
        <v>161</v>
      </c>
      <c r="D314" s="32">
        <v>740</v>
      </c>
      <c r="E314" s="32">
        <v>780</v>
      </c>
      <c r="F314" s="32">
        <v>1520</v>
      </c>
      <c r="G314" s="31">
        <v>0.71</v>
      </c>
      <c r="H314" s="31">
        <v>0.75</v>
      </c>
      <c r="I314" s="31">
        <v>0.73</v>
      </c>
      <c r="J314" s="31">
        <v>0.43</v>
      </c>
      <c r="K314" s="31">
        <v>0.43</v>
      </c>
      <c r="L314" s="31">
        <v>0.43</v>
      </c>
      <c r="M314" s="31">
        <v>0.12</v>
      </c>
      <c r="N314" s="31">
        <v>0.15</v>
      </c>
      <c r="O314" s="31">
        <v>0.14000000000000001</v>
      </c>
      <c r="P314" s="31" t="s">
        <v>39</v>
      </c>
      <c r="Q314" s="31">
        <v>0</v>
      </c>
      <c r="R314" s="31" t="s">
        <v>39</v>
      </c>
      <c r="S314" s="31">
        <v>0.03</v>
      </c>
      <c r="T314" s="31">
        <v>0.02</v>
      </c>
      <c r="U314" s="31">
        <v>0.03</v>
      </c>
      <c r="V314" s="31">
        <v>0</v>
      </c>
      <c r="W314" s="31">
        <v>0</v>
      </c>
      <c r="X314" s="31">
        <v>0</v>
      </c>
      <c r="Y314" s="31" t="s">
        <v>39</v>
      </c>
      <c r="Z314" s="31" t="s">
        <v>39</v>
      </c>
      <c r="AA314" s="31" t="s">
        <v>39</v>
      </c>
      <c r="AB314" s="31">
        <v>0</v>
      </c>
      <c r="AC314" s="31">
        <v>0</v>
      </c>
      <c r="AD314" s="31">
        <v>0</v>
      </c>
      <c r="AE314" s="31">
        <v>0.12</v>
      </c>
      <c r="AF314" s="31">
        <v>0.06</v>
      </c>
      <c r="AG314" s="31">
        <v>0.09</v>
      </c>
      <c r="AH314" s="31">
        <v>0.28000000000000003</v>
      </c>
      <c r="AI314" s="31">
        <v>0.25</v>
      </c>
      <c r="AJ314" s="31">
        <v>0.26</v>
      </c>
      <c r="AK314" s="31">
        <v>0.04</v>
      </c>
      <c r="AL314" s="31">
        <v>0.03</v>
      </c>
      <c r="AM314" s="31">
        <v>0.03</v>
      </c>
      <c r="AN314" s="31">
        <v>0</v>
      </c>
      <c r="AO314" s="31">
        <v>0</v>
      </c>
      <c r="AP314" s="31">
        <v>0</v>
      </c>
      <c r="AQ314" s="31">
        <v>0.01</v>
      </c>
      <c r="AR314" s="31" t="s">
        <v>39</v>
      </c>
      <c r="AS314" s="31">
        <v>0.01</v>
      </c>
      <c r="AT314" s="31">
        <v>0.24</v>
      </c>
      <c r="AU314" s="31">
        <v>0.21</v>
      </c>
      <c r="AV314" s="31">
        <v>0.22</v>
      </c>
      <c r="AW314" s="31" t="s">
        <v>39</v>
      </c>
      <c r="AX314" s="31" t="s">
        <v>39</v>
      </c>
      <c r="AY314" s="31">
        <v>0.01</v>
      </c>
      <c r="AZ314" s="31" t="s">
        <v>39</v>
      </c>
      <c r="BA314" s="31" t="s">
        <v>39</v>
      </c>
      <c r="BB314" s="31" t="s">
        <v>39</v>
      </c>
      <c r="BC314" s="31">
        <v>0.25</v>
      </c>
      <c r="BD314" s="31">
        <v>0.3</v>
      </c>
      <c r="BE314" s="31">
        <v>0.27</v>
      </c>
      <c r="BF314" s="31">
        <v>0.03</v>
      </c>
      <c r="BG314" s="31">
        <v>0.04</v>
      </c>
      <c r="BH314" s="31">
        <v>0.04</v>
      </c>
      <c r="BI314" s="31">
        <v>0.22</v>
      </c>
      <c r="BJ314" s="31">
        <v>0.26</v>
      </c>
      <c r="BK314" s="31">
        <v>0.24</v>
      </c>
      <c r="BL314" s="31">
        <v>0</v>
      </c>
      <c r="BM314" s="31">
        <v>0</v>
      </c>
      <c r="BN314" s="31">
        <v>0</v>
      </c>
      <c r="BO314" s="31">
        <v>0.03</v>
      </c>
      <c r="BP314" s="31">
        <v>0.03</v>
      </c>
      <c r="BQ314" s="31">
        <v>0.03</v>
      </c>
      <c r="BR314" s="31">
        <v>0.08</v>
      </c>
      <c r="BS314" s="31">
        <v>7.0000000000000007E-2</v>
      </c>
      <c r="BT314" s="31">
        <v>7.0000000000000007E-2</v>
      </c>
      <c r="BU314" s="31">
        <v>0.05</v>
      </c>
      <c r="BV314" s="31">
        <v>0.05</v>
      </c>
      <c r="BW314" s="31">
        <v>0.05</v>
      </c>
      <c r="BX314" s="31">
        <v>0.17</v>
      </c>
      <c r="BY314" s="31">
        <v>0.14000000000000001</v>
      </c>
      <c r="BZ314" s="31">
        <v>0.15</v>
      </c>
    </row>
    <row r="315" spans="1:78" x14ac:dyDescent="0.25">
      <c r="A315">
        <v>394</v>
      </c>
      <c r="B315" t="s">
        <v>295</v>
      </c>
      <c r="C315" t="s">
        <v>151</v>
      </c>
      <c r="D315" s="32">
        <v>530</v>
      </c>
      <c r="E315" s="32">
        <v>580</v>
      </c>
      <c r="F315" s="32">
        <v>1110</v>
      </c>
      <c r="G315" s="31">
        <v>0.73</v>
      </c>
      <c r="H315" s="31">
        <v>0.78</v>
      </c>
      <c r="I315" s="31">
        <v>0.76</v>
      </c>
      <c r="J315" s="31">
        <v>0.63</v>
      </c>
      <c r="K315" s="31">
        <v>0.67</v>
      </c>
      <c r="L315" s="31">
        <v>0.65</v>
      </c>
      <c r="M315" s="31">
        <v>0.05</v>
      </c>
      <c r="N315" s="31">
        <v>0.04</v>
      </c>
      <c r="O315" s="31">
        <v>0.05</v>
      </c>
      <c r="P315" s="31">
        <v>0</v>
      </c>
      <c r="Q315" s="31">
        <v>0</v>
      </c>
      <c r="R315" s="31">
        <v>0</v>
      </c>
      <c r="S315" s="31">
        <v>0.05</v>
      </c>
      <c r="T315" s="31">
        <v>0.05</v>
      </c>
      <c r="U315" s="31">
        <v>0.05</v>
      </c>
      <c r="V315" s="31" t="s">
        <v>39</v>
      </c>
      <c r="W315" s="31" t="s">
        <v>39</v>
      </c>
      <c r="X315" s="31" t="s">
        <v>39</v>
      </c>
      <c r="Y315" s="31">
        <v>0</v>
      </c>
      <c r="Z315" s="31">
        <v>0</v>
      </c>
      <c r="AA315" s="31">
        <v>0</v>
      </c>
      <c r="AB315" s="31">
        <v>0</v>
      </c>
      <c r="AC315" s="31">
        <v>0</v>
      </c>
      <c r="AD315" s="31">
        <v>0</v>
      </c>
      <c r="AE315" s="31">
        <v>7.0000000000000007E-2</v>
      </c>
      <c r="AF315" s="31">
        <v>7.0000000000000007E-2</v>
      </c>
      <c r="AG315" s="31">
        <v>7.0000000000000007E-2</v>
      </c>
      <c r="AH315" s="31">
        <v>0.52</v>
      </c>
      <c r="AI315" s="31">
        <v>0.57999999999999996</v>
      </c>
      <c r="AJ315" s="31">
        <v>0.55000000000000004</v>
      </c>
      <c r="AK315" s="31">
        <v>0.06</v>
      </c>
      <c r="AL315" s="31">
        <v>0.06</v>
      </c>
      <c r="AM315" s="31">
        <v>0.06</v>
      </c>
      <c r="AN315" s="31" t="s">
        <v>39</v>
      </c>
      <c r="AO315" s="31">
        <v>0</v>
      </c>
      <c r="AP315" s="31" t="s">
        <v>39</v>
      </c>
      <c r="AQ315" s="31">
        <v>0.06</v>
      </c>
      <c r="AR315" s="31">
        <v>0.06</v>
      </c>
      <c r="AS315" s="31">
        <v>0.06</v>
      </c>
      <c r="AT315" s="31">
        <v>0.42</v>
      </c>
      <c r="AU315" s="31">
        <v>0.46</v>
      </c>
      <c r="AV315" s="31">
        <v>0.44</v>
      </c>
      <c r="AW315" s="31">
        <v>0.03</v>
      </c>
      <c r="AX315" s="31">
        <v>0.06</v>
      </c>
      <c r="AY315" s="31">
        <v>0.05</v>
      </c>
      <c r="AZ315" s="31">
        <v>0</v>
      </c>
      <c r="BA315" s="31">
        <v>0</v>
      </c>
      <c r="BB315" s="31">
        <v>0</v>
      </c>
      <c r="BC315" s="31">
        <v>0.08</v>
      </c>
      <c r="BD315" s="31">
        <v>0.09</v>
      </c>
      <c r="BE315" s="31">
        <v>0.08</v>
      </c>
      <c r="BF315" s="31">
        <v>0.06</v>
      </c>
      <c r="BG315" s="31">
        <v>7.0000000000000007E-2</v>
      </c>
      <c r="BH315" s="31">
        <v>0.06</v>
      </c>
      <c r="BI315" s="31">
        <v>0.02</v>
      </c>
      <c r="BJ315" s="31">
        <v>0.02</v>
      </c>
      <c r="BK315" s="31">
        <v>0.02</v>
      </c>
      <c r="BL315" s="31" t="s">
        <v>39</v>
      </c>
      <c r="BM315" s="31" t="s">
        <v>39</v>
      </c>
      <c r="BN315" s="31">
        <v>0.01</v>
      </c>
      <c r="BO315" s="31">
        <v>0.02</v>
      </c>
      <c r="BP315" s="31">
        <v>0.02</v>
      </c>
      <c r="BQ315" s="31">
        <v>0.02</v>
      </c>
      <c r="BR315" s="31">
        <v>0.14000000000000001</v>
      </c>
      <c r="BS315" s="31">
        <v>0.11</v>
      </c>
      <c r="BT315" s="31">
        <v>0.13</v>
      </c>
      <c r="BU315" s="31">
        <v>0.06</v>
      </c>
      <c r="BV315" s="31">
        <v>0.04</v>
      </c>
      <c r="BW315" s="31">
        <v>0.05</v>
      </c>
      <c r="BX315" s="31">
        <v>0.06</v>
      </c>
      <c r="BY315" s="31">
        <v>7.0000000000000007E-2</v>
      </c>
      <c r="BZ315" s="31">
        <v>7.0000000000000007E-2</v>
      </c>
    </row>
    <row r="316" spans="1:78" x14ac:dyDescent="0.25">
      <c r="A316">
        <v>936</v>
      </c>
      <c r="B316" t="s">
        <v>296</v>
      </c>
      <c r="C316" t="s">
        <v>167</v>
      </c>
      <c r="D316" s="32">
        <v>2580</v>
      </c>
      <c r="E316" s="32">
        <v>2800</v>
      </c>
      <c r="F316" s="32">
        <v>5380</v>
      </c>
      <c r="G316" s="31">
        <v>0.55000000000000004</v>
      </c>
      <c r="H316" s="31">
        <v>0.55000000000000004</v>
      </c>
      <c r="I316" s="31">
        <v>0.55000000000000004</v>
      </c>
      <c r="J316" s="31">
        <v>0.52</v>
      </c>
      <c r="K316" s="31">
        <v>0.53</v>
      </c>
      <c r="L316" s="31">
        <v>0.52</v>
      </c>
      <c r="M316" s="31">
        <v>0.12</v>
      </c>
      <c r="N316" s="31">
        <v>0.09</v>
      </c>
      <c r="O316" s="31">
        <v>0.1</v>
      </c>
      <c r="P316" s="31" t="s">
        <v>38</v>
      </c>
      <c r="Q316" s="31" t="s">
        <v>38</v>
      </c>
      <c r="R316" s="31" t="s">
        <v>38</v>
      </c>
      <c r="S316" s="31">
        <v>0.04</v>
      </c>
      <c r="T316" s="31">
        <v>0.06</v>
      </c>
      <c r="U316" s="31">
        <v>0.05</v>
      </c>
      <c r="V316" s="31" t="s">
        <v>39</v>
      </c>
      <c r="W316" s="31" t="s">
        <v>39</v>
      </c>
      <c r="X316" s="31" t="s">
        <v>39</v>
      </c>
      <c r="Y316" s="31">
        <v>0.02</v>
      </c>
      <c r="Z316" s="31">
        <v>0.02</v>
      </c>
      <c r="AA316" s="31">
        <v>0.02</v>
      </c>
      <c r="AB316" s="31" t="s">
        <v>39</v>
      </c>
      <c r="AC316" s="31">
        <v>0</v>
      </c>
      <c r="AD316" s="31" t="s">
        <v>39</v>
      </c>
      <c r="AE316" s="31">
        <v>0.04</v>
      </c>
      <c r="AF316" s="31">
        <v>0.03</v>
      </c>
      <c r="AG316" s="31">
        <v>0.03</v>
      </c>
      <c r="AH316" s="31">
        <v>0.33</v>
      </c>
      <c r="AI316" s="31">
        <v>0.36</v>
      </c>
      <c r="AJ316" s="31">
        <v>0.35</v>
      </c>
      <c r="AK316" s="31">
        <v>0.13</v>
      </c>
      <c r="AL316" s="31">
        <v>0.17</v>
      </c>
      <c r="AM316" s="31">
        <v>0.15</v>
      </c>
      <c r="AN316" s="31">
        <v>0.01</v>
      </c>
      <c r="AO316" s="31">
        <v>0.01</v>
      </c>
      <c r="AP316" s="31">
        <v>0.01</v>
      </c>
      <c r="AQ316" s="31">
        <v>7.0000000000000007E-2</v>
      </c>
      <c r="AR316" s="31">
        <v>0.1</v>
      </c>
      <c r="AS316" s="31">
        <v>0.08</v>
      </c>
      <c r="AT316" s="31">
        <v>0.18</v>
      </c>
      <c r="AU316" s="31">
        <v>0.17</v>
      </c>
      <c r="AV316" s="31">
        <v>0.18</v>
      </c>
      <c r="AW316" s="31">
        <v>0.02</v>
      </c>
      <c r="AX316" s="31">
        <v>0.02</v>
      </c>
      <c r="AY316" s="31">
        <v>0.02</v>
      </c>
      <c r="AZ316" s="31">
        <v>0</v>
      </c>
      <c r="BA316" s="31">
        <v>0</v>
      </c>
      <c r="BB316" s="31">
        <v>0</v>
      </c>
      <c r="BC316" s="31">
        <v>0.02</v>
      </c>
      <c r="BD316" s="31">
        <v>0.02</v>
      </c>
      <c r="BE316" s="31">
        <v>0.02</v>
      </c>
      <c r="BF316" s="31">
        <v>0.01</v>
      </c>
      <c r="BG316" s="31">
        <v>0.01</v>
      </c>
      <c r="BH316" s="31">
        <v>0.01</v>
      </c>
      <c r="BI316" s="31">
        <v>0.01</v>
      </c>
      <c r="BJ316" s="31">
        <v>0.01</v>
      </c>
      <c r="BK316" s="31">
        <v>0.01</v>
      </c>
      <c r="BL316" s="31" t="s">
        <v>38</v>
      </c>
      <c r="BM316" s="31" t="s">
        <v>39</v>
      </c>
      <c r="BN316" s="31" t="s">
        <v>38</v>
      </c>
      <c r="BO316" s="31" t="s">
        <v>38</v>
      </c>
      <c r="BP316" s="31" t="s">
        <v>38</v>
      </c>
      <c r="BQ316" s="31" t="s">
        <v>38</v>
      </c>
      <c r="BR316" s="31">
        <v>0.15</v>
      </c>
      <c r="BS316" s="31">
        <v>0.16</v>
      </c>
      <c r="BT316" s="31">
        <v>0.16</v>
      </c>
      <c r="BU316" s="31">
        <v>0.02</v>
      </c>
      <c r="BV316" s="31">
        <v>0.01</v>
      </c>
      <c r="BW316" s="31">
        <v>0.01</v>
      </c>
      <c r="BX316" s="31">
        <v>0.28999999999999998</v>
      </c>
      <c r="BY316" s="31">
        <v>0.28000000000000003</v>
      </c>
      <c r="BZ316" s="31">
        <v>0.28000000000000003</v>
      </c>
    </row>
    <row r="317" spans="1:78" x14ac:dyDescent="0.25">
      <c r="A317">
        <v>319</v>
      </c>
      <c r="B317" t="s">
        <v>297</v>
      </c>
      <c r="C317" t="s">
        <v>165</v>
      </c>
      <c r="D317" s="32">
        <v>90</v>
      </c>
      <c r="E317" s="32">
        <v>120</v>
      </c>
      <c r="F317" s="32">
        <v>210</v>
      </c>
      <c r="G317" s="31">
        <v>0.62</v>
      </c>
      <c r="H317" s="31">
        <v>0.55000000000000004</v>
      </c>
      <c r="I317" s="31">
        <v>0.57999999999999996</v>
      </c>
      <c r="J317" s="31">
        <v>0.52</v>
      </c>
      <c r="K317" s="31">
        <v>0.45</v>
      </c>
      <c r="L317" s="31">
        <v>0.48</v>
      </c>
      <c r="M317" s="31">
        <v>0.21</v>
      </c>
      <c r="N317" s="31">
        <v>0.24</v>
      </c>
      <c r="O317" s="31">
        <v>0.22</v>
      </c>
      <c r="P317" s="31">
        <v>0</v>
      </c>
      <c r="Q317" s="31">
        <v>0</v>
      </c>
      <c r="R317" s="31">
        <v>0</v>
      </c>
      <c r="S317" s="31" t="s">
        <v>39</v>
      </c>
      <c r="T317" s="31" t="s">
        <v>39</v>
      </c>
      <c r="U317" s="31" t="s">
        <v>39</v>
      </c>
      <c r="V317" s="31">
        <v>0</v>
      </c>
      <c r="W317" s="31">
        <v>0</v>
      </c>
      <c r="X317" s="31">
        <v>0</v>
      </c>
      <c r="Y317" s="31" t="s">
        <v>39</v>
      </c>
      <c r="Z317" s="31">
        <v>0</v>
      </c>
      <c r="AA317" s="31" t="s">
        <v>39</v>
      </c>
      <c r="AB317" s="31">
        <v>0</v>
      </c>
      <c r="AC317" s="31">
        <v>0</v>
      </c>
      <c r="AD317" s="31">
        <v>0</v>
      </c>
      <c r="AE317" s="31">
        <v>0.09</v>
      </c>
      <c r="AF317" s="31" t="s">
        <v>39</v>
      </c>
      <c r="AG317" s="31">
        <v>0.05</v>
      </c>
      <c r="AH317" s="31">
        <v>0.27</v>
      </c>
      <c r="AI317" s="31">
        <v>0.19</v>
      </c>
      <c r="AJ317" s="31">
        <v>0.23</v>
      </c>
      <c r="AK317" s="31" t="s">
        <v>39</v>
      </c>
      <c r="AL317" s="31" t="s">
        <v>39</v>
      </c>
      <c r="AM317" s="31">
        <v>0.03</v>
      </c>
      <c r="AN317" s="31">
        <v>0</v>
      </c>
      <c r="AO317" s="31">
        <v>0</v>
      </c>
      <c r="AP317" s="31">
        <v>0</v>
      </c>
      <c r="AQ317" s="31" t="s">
        <v>39</v>
      </c>
      <c r="AR317" s="31" t="s">
        <v>39</v>
      </c>
      <c r="AS317" s="31" t="s">
        <v>39</v>
      </c>
      <c r="AT317" s="31">
        <v>0.22</v>
      </c>
      <c r="AU317" s="31">
        <v>0.13</v>
      </c>
      <c r="AV317" s="31">
        <v>0.17</v>
      </c>
      <c r="AW317" s="31" t="s">
        <v>39</v>
      </c>
      <c r="AX317" s="31" t="s">
        <v>39</v>
      </c>
      <c r="AY317" s="31">
        <v>0.03</v>
      </c>
      <c r="AZ317" s="31">
        <v>0</v>
      </c>
      <c r="BA317" s="31">
        <v>0</v>
      </c>
      <c r="BB317" s="31">
        <v>0</v>
      </c>
      <c r="BC317" s="31">
        <v>0.08</v>
      </c>
      <c r="BD317" s="31">
        <v>0.1</v>
      </c>
      <c r="BE317" s="31">
        <v>0.09</v>
      </c>
      <c r="BF317" s="31" t="s">
        <v>39</v>
      </c>
      <c r="BG317" s="31" t="s">
        <v>39</v>
      </c>
      <c r="BH317" s="31" t="s">
        <v>39</v>
      </c>
      <c r="BI317" s="31" t="s">
        <v>39</v>
      </c>
      <c r="BJ317" s="31">
        <v>0.08</v>
      </c>
      <c r="BK317" s="31">
        <v>7.0000000000000007E-2</v>
      </c>
      <c r="BL317" s="31">
        <v>0</v>
      </c>
      <c r="BM317" s="31">
        <v>0</v>
      </c>
      <c r="BN317" s="31">
        <v>0</v>
      </c>
      <c r="BO317" s="31" t="s">
        <v>39</v>
      </c>
      <c r="BP317" s="31" t="s">
        <v>39</v>
      </c>
      <c r="BQ317" s="31" t="s">
        <v>39</v>
      </c>
      <c r="BR317" s="31">
        <v>0.11</v>
      </c>
      <c r="BS317" s="31">
        <v>0.09</v>
      </c>
      <c r="BT317" s="31">
        <v>0.1</v>
      </c>
      <c r="BU317" s="31" t="s">
        <v>39</v>
      </c>
      <c r="BV317" s="31">
        <v>0.08</v>
      </c>
      <c r="BW317" s="31">
        <v>0.06</v>
      </c>
      <c r="BX317" s="31">
        <v>0.24</v>
      </c>
      <c r="BY317" s="31">
        <v>0.27</v>
      </c>
      <c r="BZ317" s="31">
        <v>0.26</v>
      </c>
    </row>
    <row r="318" spans="1:78" x14ac:dyDescent="0.25">
      <c r="A318">
        <v>866</v>
      </c>
      <c r="B318" t="s">
        <v>298</v>
      </c>
      <c r="C318" t="s">
        <v>169</v>
      </c>
      <c r="D318" s="32">
        <v>380</v>
      </c>
      <c r="E318" s="32">
        <v>480</v>
      </c>
      <c r="F318" s="32">
        <v>850</v>
      </c>
      <c r="G318" s="31">
        <v>0.64</v>
      </c>
      <c r="H318" s="31">
        <v>0.63</v>
      </c>
      <c r="I318" s="31">
        <v>0.63</v>
      </c>
      <c r="J318" s="31">
        <v>0.59</v>
      </c>
      <c r="K318" s="31">
        <v>0.6</v>
      </c>
      <c r="L318" s="31">
        <v>0.6</v>
      </c>
      <c r="M318" s="31">
        <v>0.23</v>
      </c>
      <c r="N318" s="31">
        <v>0.26</v>
      </c>
      <c r="O318" s="31">
        <v>0.25</v>
      </c>
      <c r="P318" s="31">
        <v>0</v>
      </c>
      <c r="Q318" s="31">
        <v>0</v>
      </c>
      <c r="R318" s="31">
        <v>0</v>
      </c>
      <c r="S318" s="31">
        <v>0.03</v>
      </c>
      <c r="T318" s="31">
        <v>0.02</v>
      </c>
      <c r="U318" s="31">
        <v>0.03</v>
      </c>
      <c r="V318" s="31">
        <v>0</v>
      </c>
      <c r="W318" s="31">
        <v>0</v>
      </c>
      <c r="X318" s="31">
        <v>0</v>
      </c>
      <c r="Y318" s="31" t="s">
        <v>39</v>
      </c>
      <c r="Z318" s="31">
        <v>0</v>
      </c>
      <c r="AA318" s="31" t="s">
        <v>39</v>
      </c>
      <c r="AB318" s="31">
        <v>0</v>
      </c>
      <c r="AC318" s="31">
        <v>0</v>
      </c>
      <c r="AD318" s="31">
        <v>0</v>
      </c>
      <c r="AE318" s="31">
        <v>0.06</v>
      </c>
      <c r="AF318" s="31">
        <v>0.04</v>
      </c>
      <c r="AG318" s="31">
        <v>0.05</v>
      </c>
      <c r="AH318" s="31">
        <v>0.32</v>
      </c>
      <c r="AI318" s="31">
        <v>0.32</v>
      </c>
      <c r="AJ318" s="31">
        <v>0.32</v>
      </c>
      <c r="AK318" s="31">
        <v>0.11</v>
      </c>
      <c r="AL318" s="31">
        <v>0.09</v>
      </c>
      <c r="AM318" s="31">
        <v>0.1</v>
      </c>
      <c r="AN318" s="31" t="s">
        <v>39</v>
      </c>
      <c r="AO318" s="31" t="s">
        <v>39</v>
      </c>
      <c r="AP318" s="31" t="s">
        <v>39</v>
      </c>
      <c r="AQ318" s="31">
        <v>0.05</v>
      </c>
      <c r="AR318" s="31">
        <v>0.04</v>
      </c>
      <c r="AS318" s="31">
        <v>0.04</v>
      </c>
      <c r="AT318" s="31">
        <v>0.19</v>
      </c>
      <c r="AU318" s="31">
        <v>0.19</v>
      </c>
      <c r="AV318" s="31">
        <v>0.19</v>
      </c>
      <c r="AW318" s="31">
        <v>0.02</v>
      </c>
      <c r="AX318" s="31">
        <v>0.04</v>
      </c>
      <c r="AY318" s="31">
        <v>0.03</v>
      </c>
      <c r="AZ318" s="31">
        <v>0</v>
      </c>
      <c r="BA318" s="31">
        <v>0</v>
      </c>
      <c r="BB318" s="31">
        <v>0</v>
      </c>
      <c r="BC318" s="31">
        <v>0.03</v>
      </c>
      <c r="BD318" s="31">
        <v>0.02</v>
      </c>
      <c r="BE318" s="31">
        <v>0.03</v>
      </c>
      <c r="BF318" s="31" t="s">
        <v>39</v>
      </c>
      <c r="BG318" s="31" t="s">
        <v>39</v>
      </c>
      <c r="BH318" s="31" t="s">
        <v>39</v>
      </c>
      <c r="BI318" s="31">
        <v>0.03</v>
      </c>
      <c r="BJ318" s="31">
        <v>0.02</v>
      </c>
      <c r="BK318" s="31">
        <v>0.02</v>
      </c>
      <c r="BL318" s="31">
        <v>0</v>
      </c>
      <c r="BM318" s="31">
        <v>0</v>
      </c>
      <c r="BN318" s="31">
        <v>0</v>
      </c>
      <c r="BO318" s="31" t="s">
        <v>39</v>
      </c>
      <c r="BP318" s="31" t="s">
        <v>39</v>
      </c>
      <c r="BQ318" s="31">
        <v>0.01</v>
      </c>
      <c r="BR318" s="31">
        <v>0.1</v>
      </c>
      <c r="BS318" s="31">
        <v>0.15</v>
      </c>
      <c r="BT318" s="31">
        <v>0.13</v>
      </c>
      <c r="BU318" s="31">
        <v>0.03</v>
      </c>
      <c r="BV318" s="31" t="s">
        <v>39</v>
      </c>
      <c r="BW318" s="31">
        <v>0.02</v>
      </c>
      <c r="BX318" s="31">
        <v>0.23</v>
      </c>
      <c r="BY318" s="31">
        <v>0.21</v>
      </c>
      <c r="BZ318" s="31">
        <v>0.22</v>
      </c>
    </row>
    <row r="319" spans="1:78" x14ac:dyDescent="0.25">
      <c r="A319">
        <v>357</v>
      </c>
      <c r="B319" t="s">
        <v>299</v>
      </c>
      <c r="C319" t="s">
        <v>153</v>
      </c>
      <c r="D319" s="32">
        <v>620</v>
      </c>
      <c r="E319" s="32">
        <v>690</v>
      </c>
      <c r="F319" s="32">
        <v>1310</v>
      </c>
      <c r="G319" s="31">
        <v>0.64</v>
      </c>
      <c r="H319" s="31">
        <v>0.66</v>
      </c>
      <c r="I319" s="31">
        <v>0.65</v>
      </c>
      <c r="J319" s="31">
        <v>0.56999999999999995</v>
      </c>
      <c r="K319" s="31">
        <v>0.62</v>
      </c>
      <c r="L319" s="31">
        <v>0.6</v>
      </c>
      <c r="M319" s="31">
        <v>0.08</v>
      </c>
      <c r="N319" s="31">
        <v>7.0000000000000007E-2</v>
      </c>
      <c r="O319" s="31">
        <v>0.08</v>
      </c>
      <c r="P319" s="31" t="s">
        <v>39</v>
      </c>
      <c r="Q319" s="31">
        <v>0</v>
      </c>
      <c r="R319" s="31" t="s">
        <v>39</v>
      </c>
      <c r="S319" s="31">
        <v>0.05</v>
      </c>
      <c r="T319" s="31">
        <v>0.04</v>
      </c>
      <c r="U319" s="31">
        <v>0.04</v>
      </c>
      <c r="V319" s="31" t="s">
        <v>39</v>
      </c>
      <c r="W319" s="31">
        <v>0</v>
      </c>
      <c r="X319" s="31" t="s">
        <v>39</v>
      </c>
      <c r="Y319" s="31" t="s">
        <v>39</v>
      </c>
      <c r="Z319" s="31">
        <v>0.01</v>
      </c>
      <c r="AA319" s="31">
        <v>0.01</v>
      </c>
      <c r="AB319" s="31">
        <v>0</v>
      </c>
      <c r="AC319" s="31">
        <v>0</v>
      </c>
      <c r="AD319" s="31">
        <v>0</v>
      </c>
      <c r="AE319" s="31">
        <v>0.06</v>
      </c>
      <c r="AF319" s="31">
        <v>7.0000000000000007E-2</v>
      </c>
      <c r="AG319" s="31">
        <v>0.06</v>
      </c>
      <c r="AH319" s="31">
        <v>0.44</v>
      </c>
      <c r="AI319" s="31">
        <v>0.49</v>
      </c>
      <c r="AJ319" s="31">
        <v>0.47</v>
      </c>
      <c r="AK319" s="31">
        <v>0.09</v>
      </c>
      <c r="AL319" s="31">
        <v>0.1</v>
      </c>
      <c r="AM319" s="31">
        <v>0.09</v>
      </c>
      <c r="AN319" s="31" t="s">
        <v>39</v>
      </c>
      <c r="AO319" s="31">
        <v>0</v>
      </c>
      <c r="AP319" s="31" t="s">
        <v>39</v>
      </c>
      <c r="AQ319" s="31">
        <v>7.0000000000000007E-2</v>
      </c>
      <c r="AR319" s="31">
        <v>0.08</v>
      </c>
      <c r="AS319" s="31">
        <v>0.08</v>
      </c>
      <c r="AT319" s="31">
        <v>0.34</v>
      </c>
      <c r="AU319" s="31">
        <v>0.39</v>
      </c>
      <c r="AV319" s="31">
        <v>0.36</v>
      </c>
      <c r="AW319" s="31">
        <v>0.01</v>
      </c>
      <c r="AX319" s="31">
        <v>0.01</v>
      </c>
      <c r="AY319" s="31">
        <v>0.01</v>
      </c>
      <c r="AZ319" s="31">
        <v>0</v>
      </c>
      <c r="BA319" s="31">
        <v>0</v>
      </c>
      <c r="BB319" s="31">
        <v>0</v>
      </c>
      <c r="BC319" s="31">
        <v>0.05</v>
      </c>
      <c r="BD319" s="31">
        <v>0.04</v>
      </c>
      <c r="BE319" s="31">
        <v>0.04</v>
      </c>
      <c r="BF319" s="31">
        <v>0.03</v>
      </c>
      <c r="BG319" s="31">
        <v>0.02</v>
      </c>
      <c r="BH319" s="31">
        <v>0.02</v>
      </c>
      <c r="BI319" s="31">
        <v>0.02</v>
      </c>
      <c r="BJ319" s="31">
        <v>0.02</v>
      </c>
      <c r="BK319" s="31">
        <v>0.02</v>
      </c>
      <c r="BL319" s="31">
        <v>0</v>
      </c>
      <c r="BM319" s="31">
        <v>0</v>
      </c>
      <c r="BN319" s="31">
        <v>0</v>
      </c>
      <c r="BO319" s="31">
        <v>0.01</v>
      </c>
      <c r="BP319" s="31" t="s">
        <v>39</v>
      </c>
      <c r="BQ319" s="31">
        <v>0.01</v>
      </c>
      <c r="BR319" s="31">
        <v>0.12</v>
      </c>
      <c r="BS319" s="31">
        <v>0.09</v>
      </c>
      <c r="BT319" s="31">
        <v>0.11</v>
      </c>
      <c r="BU319" s="31">
        <v>0.02</v>
      </c>
      <c r="BV319" s="31">
        <v>0.01</v>
      </c>
      <c r="BW319" s="31">
        <v>0.02</v>
      </c>
      <c r="BX319" s="31">
        <v>0.22</v>
      </c>
      <c r="BY319" s="31">
        <v>0.24</v>
      </c>
      <c r="BZ319" s="31">
        <v>0.23</v>
      </c>
    </row>
    <row r="320" spans="1:78" x14ac:dyDescent="0.25">
      <c r="A320">
        <v>894</v>
      </c>
      <c r="B320" t="s">
        <v>300</v>
      </c>
      <c r="C320" t="s">
        <v>159</v>
      </c>
      <c r="D320" s="32">
        <v>390</v>
      </c>
      <c r="E320" s="32">
        <v>470</v>
      </c>
      <c r="F320" s="32">
        <v>860</v>
      </c>
      <c r="G320" s="31">
        <v>0.63</v>
      </c>
      <c r="H320" s="31">
        <v>0.62</v>
      </c>
      <c r="I320" s="31">
        <v>0.62</v>
      </c>
      <c r="J320" s="31">
        <v>0.5</v>
      </c>
      <c r="K320" s="31">
        <v>0.49</v>
      </c>
      <c r="L320" s="31">
        <v>0.49</v>
      </c>
      <c r="M320" s="31">
        <v>0.11</v>
      </c>
      <c r="N320" s="31">
        <v>0.1</v>
      </c>
      <c r="O320" s="31">
        <v>0.1</v>
      </c>
      <c r="P320" s="31">
        <v>0</v>
      </c>
      <c r="Q320" s="31">
        <v>0</v>
      </c>
      <c r="R320" s="31">
        <v>0</v>
      </c>
      <c r="S320" s="31">
        <v>0.04</v>
      </c>
      <c r="T320" s="31">
        <v>0.03</v>
      </c>
      <c r="U320" s="31">
        <v>0.03</v>
      </c>
      <c r="V320" s="31">
        <v>0</v>
      </c>
      <c r="W320" s="31">
        <v>0</v>
      </c>
      <c r="X320" s="31">
        <v>0</v>
      </c>
      <c r="Y320" s="31">
        <v>0.02</v>
      </c>
      <c r="Z320" s="31">
        <v>0.02</v>
      </c>
      <c r="AA320" s="31">
        <v>0.02</v>
      </c>
      <c r="AB320" s="31">
        <v>0</v>
      </c>
      <c r="AC320" s="31">
        <v>0</v>
      </c>
      <c r="AD320" s="31">
        <v>0</v>
      </c>
      <c r="AE320" s="31">
        <v>0.1</v>
      </c>
      <c r="AF320" s="31">
        <v>0.08</v>
      </c>
      <c r="AG320" s="31">
        <v>0.09</v>
      </c>
      <c r="AH320" s="31">
        <v>0.33</v>
      </c>
      <c r="AI320" s="31">
        <v>0.34</v>
      </c>
      <c r="AJ320" s="31">
        <v>0.34</v>
      </c>
      <c r="AK320" s="31">
        <v>0.05</v>
      </c>
      <c r="AL320" s="31">
        <v>0.06</v>
      </c>
      <c r="AM320" s="31">
        <v>0.06</v>
      </c>
      <c r="AN320" s="31" t="s">
        <v>39</v>
      </c>
      <c r="AO320" s="31">
        <v>0</v>
      </c>
      <c r="AP320" s="31" t="s">
        <v>39</v>
      </c>
      <c r="AQ320" s="31">
        <v>0.04</v>
      </c>
      <c r="AR320" s="31">
        <v>0.03</v>
      </c>
      <c r="AS320" s="31">
        <v>0.04</v>
      </c>
      <c r="AT320" s="31">
        <v>0.25</v>
      </c>
      <c r="AU320" s="31">
        <v>0.27</v>
      </c>
      <c r="AV320" s="31">
        <v>0.26</v>
      </c>
      <c r="AW320" s="31">
        <v>0.03</v>
      </c>
      <c r="AX320" s="31" t="s">
        <v>39</v>
      </c>
      <c r="AY320" s="31">
        <v>0.02</v>
      </c>
      <c r="AZ320" s="31">
        <v>0</v>
      </c>
      <c r="BA320" s="31">
        <v>0</v>
      </c>
      <c r="BB320" s="31">
        <v>0</v>
      </c>
      <c r="BC320" s="31">
        <v>0.12</v>
      </c>
      <c r="BD320" s="31">
        <v>0.1</v>
      </c>
      <c r="BE320" s="31">
        <v>0.11</v>
      </c>
      <c r="BF320" s="31">
        <v>0.03</v>
      </c>
      <c r="BG320" s="31">
        <v>0.01</v>
      </c>
      <c r="BH320" s="31">
        <v>0.02</v>
      </c>
      <c r="BI320" s="31">
        <v>0.08</v>
      </c>
      <c r="BJ320" s="31">
        <v>0.09</v>
      </c>
      <c r="BK320" s="31">
        <v>0.08</v>
      </c>
      <c r="BL320" s="31" t="s">
        <v>39</v>
      </c>
      <c r="BM320" s="31" t="s">
        <v>39</v>
      </c>
      <c r="BN320" s="31" t="s">
        <v>39</v>
      </c>
      <c r="BO320" s="31" t="s">
        <v>39</v>
      </c>
      <c r="BP320" s="31">
        <v>0.03</v>
      </c>
      <c r="BQ320" s="31">
        <v>0.02</v>
      </c>
      <c r="BR320" s="31">
        <v>0.14000000000000001</v>
      </c>
      <c r="BS320" s="31">
        <v>0.16</v>
      </c>
      <c r="BT320" s="31">
        <v>0.15</v>
      </c>
      <c r="BU320" s="31">
        <v>0.08</v>
      </c>
      <c r="BV320" s="31">
        <v>0.06</v>
      </c>
      <c r="BW320" s="31">
        <v>7.0000000000000007E-2</v>
      </c>
      <c r="BX320" s="31">
        <v>0.15</v>
      </c>
      <c r="BY320" s="31">
        <v>0.16</v>
      </c>
      <c r="BZ320" s="31">
        <v>0.16</v>
      </c>
    </row>
    <row r="321" spans="1:78" x14ac:dyDescent="0.25">
      <c r="A321">
        <v>883</v>
      </c>
      <c r="B321" t="s">
        <v>301</v>
      </c>
      <c r="C321" t="s">
        <v>161</v>
      </c>
      <c r="D321" s="32">
        <v>360</v>
      </c>
      <c r="E321" s="32">
        <v>450</v>
      </c>
      <c r="F321" s="32">
        <v>800</v>
      </c>
      <c r="G321" s="31">
        <v>0.75</v>
      </c>
      <c r="H321" s="31">
        <v>0.71</v>
      </c>
      <c r="I321" s="31">
        <v>0.73</v>
      </c>
      <c r="J321" s="31">
        <v>0.61</v>
      </c>
      <c r="K321" s="31">
        <v>0.55000000000000004</v>
      </c>
      <c r="L321" s="31">
        <v>0.57999999999999996</v>
      </c>
      <c r="M321" s="31">
        <v>0.05</v>
      </c>
      <c r="N321" s="31">
        <v>0.06</v>
      </c>
      <c r="O321" s="31">
        <v>0.06</v>
      </c>
      <c r="P321" s="31">
        <v>0</v>
      </c>
      <c r="Q321" s="31">
        <v>0</v>
      </c>
      <c r="R321" s="31">
        <v>0</v>
      </c>
      <c r="S321" s="31">
        <v>0.05</v>
      </c>
      <c r="T321" s="31">
        <v>0.06</v>
      </c>
      <c r="U321" s="31">
        <v>0.05</v>
      </c>
      <c r="V321" s="31" t="s">
        <v>39</v>
      </c>
      <c r="W321" s="31">
        <v>0</v>
      </c>
      <c r="X321" s="31" t="s">
        <v>39</v>
      </c>
      <c r="Y321" s="31" t="s">
        <v>39</v>
      </c>
      <c r="Z321" s="31" t="s">
        <v>39</v>
      </c>
      <c r="AA321" s="31" t="s">
        <v>39</v>
      </c>
      <c r="AB321" s="31">
        <v>0</v>
      </c>
      <c r="AC321" s="31">
        <v>0</v>
      </c>
      <c r="AD321" s="31">
        <v>0</v>
      </c>
      <c r="AE321" s="31">
        <v>7.0000000000000007E-2</v>
      </c>
      <c r="AF321" s="31">
        <v>7.0000000000000007E-2</v>
      </c>
      <c r="AG321" s="31">
        <v>7.0000000000000007E-2</v>
      </c>
      <c r="AH321" s="31">
        <v>0.5</v>
      </c>
      <c r="AI321" s="31">
        <v>0.43</v>
      </c>
      <c r="AJ321" s="31">
        <v>0.46</v>
      </c>
      <c r="AK321" s="31">
        <v>0.14000000000000001</v>
      </c>
      <c r="AL321" s="31">
        <v>0.1</v>
      </c>
      <c r="AM321" s="31">
        <v>0.12</v>
      </c>
      <c r="AN321" s="31" t="s">
        <v>39</v>
      </c>
      <c r="AO321" s="31" t="s">
        <v>39</v>
      </c>
      <c r="AP321" s="31" t="s">
        <v>39</v>
      </c>
      <c r="AQ321" s="31">
        <v>0.06</v>
      </c>
      <c r="AR321" s="31">
        <v>0.03</v>
      </c>
      <c r="AS321" s="31">
        <v>0.04</v>
      </c>
      <c r="AT321" s="31">
        <v>0.36</v>
      </c>
      <c r="AU321" s="31">
        <v>0.33</v>
      </c>
      <c r="AV321" s="31">
        <v>0.34</v>
      </c>
      <c r="AW321" s="31" t="s">
        <v>39</v>
      </c>
      <c r="AX321" s="31" t="s">
        <v>39</v>
      </c>
      <c r="AY321" s="31" t="s">
        <v>39</v>
      </c>
      <c r="AZ321" s="31" t="s">
        <v>39</v>
      </c>
      <c r="BA321" s="31">
        <v>0</v>
      </c>
      <c r="BB321" s="31" t="s">
        <v>39</v>
      </c>
      <c r="BC321" s="31">
        <v>0.13</v>
      </c>
      <c r="BD321" s="31">
        <v>0.14000000000000001</v>
      </c>
      <c r="BE321" s="31">
        <v>0.14000000000000001</v>
      </c>
      <c r="BF321" s="31">
        <v>0.09</v>
      </c>
      <c r="BG321" s="31">
        <v>0.08</v>
      </c>
      <c r="BH321" s="31">
        <v>0.08</v>
      </c>
      <c r="BI321" s="31">
        <v>0.04</v>
      </c>
      <c r="BJ321" s="31">
        <v>0.06</v>
      </c>
      <c r="BK321" s="31">
        <v>0.05</v>
      </c>
      <c r="BL321" s="31">
        <v>0</v>
      </c>
      <c r="BM321" s="31" t="s">
        <v>39</v>
      </c>
      <c r="BN321" s="31" t="s">
        <v>39</v>
      </c>
      <c r="BO321" s="31" t="s">
        <v>39</v>
      </c>
      <c r="BP321" s="31" t="s">
        <v>39</v>
      </c>
      <c r="BQ321" s="31">
        <v>0.01</v>
      </c>
      <c r="BR321" s="31">
        <v>0.09</v>
      </c>
      <c r="BS321" s="31">
        <v>0.1</v>
      </c>
      <c r="BT321" s="31">
        <v>0.09</v>
      </c>
      <c r="BU321" s="31">
        <v>0.06</v>
      </c>
      <c r="BV321" s="31">
        <v>0.03</v>
      </c>
      <c r="BW321" s="31">
        <v>0.04</v>
      </c>
      <c r="BX321" s="31">
        <v>0.11</v>
      </c>
      <c r="BY321" s="31">
        <v>0.17</v>
      </c>
      <c r="BZ321" s="31">
        <v>0.14000000000000001</v>
      </c>
    </row>
    <row r="322" spans="1:78" x14ac:dyDescent="0.25">
      <c r="A322">
        <v>880</v>
      </c>
      <c r="B322" t="s">
        <v>302</v>
      </c>
      <c r="C322" t="s">
        <v>169</v>
      </c>
      <c r="D322" s="32">
        <v>190</v>
      </c>
      <c r="E322" s="32">
        <v>170</v>
      </c>
      <c r="F322" s="32">
        <v>360</v>
      </c>
      <c r="G322" s="31">
        <v>0.68</v>
      </c>
      <c r="H322" s="31">
        <v>0.72</v>
      </c>
      <c r="I322" s="31">
        <v>0.7</v>
      </c>
      <c r="J322" s="31">
        <v>0.53</v>
      </c>
      <c r="K322" s="31">
        <v>0.57999999999999996</v>
      </c>
      <c r="L322" s="31">
        <v>0.55000000000000004</v>
      </c>
      <c r="M322" s="31">
        <v>0.26</v>
      </c>
      <c r="N322" s="31">
        <v>0.26</v>
      </c>
      <c r="O322" s="31">
        <v>0.26</v>
      </c>
      <c r="P322" s="31">
        <v>0</v>
      </c>
      <c r="Q322" s="31">
        <v>0</v>
      </c>
      <c r="R322" s="31">
        <v>0</v>
      </c>
      <c r="S322" s="31" t="s">
        <v>39</v>
      </c>
      <c r="T322" s="31" t="s">
        <v>39</v>
      </c>
      <c r="U322" s="31">
        <v>0.03</v>
      </c>
      <c r="V322" s="31" t="s">
        <v>39</v>
      </c>
      <c r="W322" s="31">
        <v>0</v>
      </c>
      <c r="X322" s="31" t="s">
        <v>39</v>
      </c>
      <c r="Y322" s="31">
        <v>0</v>
      </c>
      <c r="Z322" s="31">
        <v>0</v>
      </c>
      <c r="AA322" s="31">
        <v>0</v>
      </c>
      <c r="AB322" s="31">
        <v>0</v>
      </c>
      <c r="AC322" s="31">
        <v>0</v>
      </c>
      <c r="AD322" s="31">
        <v>0</v>
      </c>
      <c r="AE322" s="31">
        <v>0.08</v>
      </c>
      <c r="AF322" s="31">
        <v>0.05</v>
      </c>
      <c r="AG322" s="31">
        <v>0.06</v>
      </c>
      <c r="AH322" s="31">
        <v>0.24</v>
      </c>
      <c r="AI322" s="31">
        <v>0.28999999999999998</v>
      </c>
      <c r="AJ322" s="31">
        <v>0.26</v>
      </c>
      <c r="AK322" s="31" t="s">
        <v>39</v>
      </c>
      <c r="AL322" s="31" t="s">
        <v>39</v>
      </c>
      <c r="AM322" s="31">
        <v>0.02</v>
      </c>
      <c r="AN322" s="31" t="s">
        <v>39</v>
      </c>
      <c r="AO322" s="31">
        <v>0</v>
      </c>
      <c r="AP322" s="31" t="s">
        <v>39</v>
      </c>
      <c r="AQ322" s="31" t="s">
        <v>39</v>
      </c>
      <c r="AR322" s="31">
        <v>0</v>
      </c>
      <c r="AS322" s="31" t="s">
        <v>39</v>
      </c>
      <c r="AT322" s="31">
        <v>0.2</v>
      </c>
      <c r="AU322" s="31">
        <v>0.25</v>
      </c>
      <c r="AV322" s="31">
        <v>0.23</v>
      </c>
      <c r="AW322" s="31" t="s">
        <v>39</v>
      </c>
      <c r="AX322" s="31" t="s">
        <v>39</v>
      </c>
      <c r="AY322" s="31">
        <v>0.02</v>
      </c>
      <c r="AZ322" s="31">
        <v>0</v>
      </c>
      <c r="BA322" s="31">
        <v>0</v>
      </c>
      <c r="BB322" s="31">
        <v>0</v>
      </c>
      <c r="BC322" s="31">
        <v>0.13</v>
      </c>
      <c r="BD322" s="31">
        <v>0.13</v>
      </c>
      <c r="BE322" s="31">
        <v>0.13</v>
      </c>
      <c r="BF322" s="31">
        <v>0.05</v>
      </c>
      <c r="BG322" s="31">
        <v>0.05</v>
      </c>
      <c r="BH322" s="31">
        <v>0.05</v>
      </c>
      <c r="BI322" s="31">
        <v>0.08</v>
      </c>
      <c r="BJ322" s="31">
        <v>0.08</v>
      </c>
      <c r="BK322" s="31">
        <v>0.08</v>
      </c>
      <c r="BL322" s="31">
        <v>0</v>
      </c>
      <c r="BM322" s="31">
        <v>0</v>
      </c>
      <c r="BN322" s="31">
        <v>0</v>
      </c>
      <c r="BO322" s="31" t="s">
        <v>39</v>
      </c>
      <c r="BP322" s="31" t="s">
        <v>39</v>
      </c>
      <c r="BQ322" s="31" t="s">
        <v>39</v>
      </c>
      <c r="BR322" s="31">
        <v>0.1</v>
      </c>
      <c r="BS322" s="31">
        <v>0.11</v>
      </c>
      <c r="BT322" s="31">
        <v>0.11</v>
      </c>
      <c r="BU322" s="31">
        <v>0.04</v>
      </c>
      <c r="BV322" s="31" t="s">
        <v>39</v>
      </c>
      <c r="BW322" s="31">
        <v>0.03</v>
      </c>
      <c r="BX322" s="31">
        <v>0.18</v>
      </c>
      <c r="BY322" s="31">
        <v>0.14000000000000001</v>
      </c>
      <c r="BZ322" s="31">
        <v>0.16</v>
      </c>
    </row>
    <row r="323" spans="1:78" x14ac:dyDescent="0.25">
      <c r="A323">
        <v>211</v>
      </c>
      <c r="B323" t="s">
        <v>303</v>
      </c>
      <c r="C323" t="s">
        <v>163</v>
      </c>
      <c r="D323" s="32">
        <v>220</v>
      </c>
      <c r="E323" s="32">
        <v>200</v>
      </c>
      <c r="F323" s="32">
        <v>420</v>
      </c>
      <c r="G323" s="31">
        <v>0.77</v>
      </c>
      <c r="H323" s="31">
        <v>0.79</v>
      </c>
      <c r="I323" s="31">
        <v>0.78</v>
      </c>
      <c r="J323" s="31">
        <v>0.76</v>
      </c>
      <c r="K323" s="31">
        <v>0.78</v>
      </c>
      <c r="L323" s="31">
        <v>0.77</v>
      </c>
      <c r="M323" s="31">
        <v>0.34</v>
      </c>
      <c r="N323" s="31">
        <v>0.22</v>
      </c>
      <c r="O323" s="31">
        <v>0.28000000000000003</v>
      </c>
      <c r="P323" s="31">
        <v>0</v>
      </c>
      <c r="Q323" s="31">
        <v>0</v>
      </c>
      <c r="R323" s="31">
        <v>0</v>
      </c>
      <c r="S323" s="31">
        <v>0.04</v>
      </c>
      <c r="T323" s="31">
        <v>0.04</v>
      </c>
      <c r="U323" s="31">
        <v>0.04</v>
      </c>
      <c r="V323" s="31" t="s">
        <v>39</v>
      </c>
      <c r="W323" s="31" t="s">
        <v>39</v>
      </c>
      <c r="X323" s="31" t="s">
        <v>39</v>
      </c>
      <c r="Y323" s="31" t="s">
        <v>39</v>
      </c>
      <c r="Z323" s="31">
        <v>0</v>
      </c>
      <c r="AA323" s="31" t="s">
        <v>39</v>
      </c>
      <c r="AB323" s="31">
        <v>0</v>
      </c>
      <c r="AC323" s="31">
        <v>0</v>
      </c>
      <c r="AD323" s="31">
        <v>0</v>
      </c>
      <c r="AE323" s="31">
        <v>7.0000000000000007E-2</v>
      </c>
      <c r="AF323" s="31">
        <v>0.06</v>
      </c>
      <c r="AG323" s="31">
        <v>0.06</v>
      </c>
      <c r="AH323" s="31">
        <v>0.36</v>
      </c>
      <c r="AI323" s="31">
        <v>0.52</v>
      </c>
      <c r="AJ323" s="31">
        <v>0.44</v>
      </c>
      <c r="AK323" s="31">
        <v>0.08</v>
      </c>
      <c r="AL323" s="31">
        <v>0.08</v>
      </c>
      <c r="AM323" s="31">
        <v>0.08</v>
      </c>
      <c r="AN323" s="31">
        <v>0</v>
      </c>
      <c r="AO323" s="31">
        <v>0</v>
      </c>
      <c r="AP323" s="31">
        <v>0</v>
      </c>
      <c r="AQ323" s="31">
        <v>0.03</v>
      </c>
      <c r="AR323" s="31" t="s">
        <v>39</v>
      </c>
      <c r="AS323" s="31">
        <v>0.03</v>
      </c>
      <c r="AT323" s="31">
        <v>0.28999999999999998</v>
      </c>
      <c r="AU323" s="31">
        <v>0.44</v>
      </c>
      <c r="AV323" s="31">
        <v>0.36</v>
      </c>
      <c r="AW323" s="31">
        <v>0</v>
      </c>
      <c r="AX323" s="31">
        <v>0</v>
      </c>
      <c r="AY323" s="31">
        <v>0</v>
      </c>
      <c r="AZ323" s="31">
        <v>0</v>
      </c>
      <c r="BA323" s="31">
        <v>0</v>
      </c>
      <c r="BB323" s="31">
        <v>0</v>
      </c>
      <c r="BC323" s="31" t="s">
        <v>39</v>
      </c>
      <c r="BD323" s="31" t="s">
        <v>39</v>
      </c>
      <c r="BE323" s="31" t="s">
        <v>39</v>
      </c>
      <c r="BF323" s="31" t="s">
        <v>39</v>
      </c>
      <c r="BG323" s="31" t="s">
        <v>39</v>
      </c>
      <c r="BH323" s="31" t="s">
        <v>39</v>
      </c>
      <c r="BI323" s="31">
        <v>0</v>
      </c>
      <c r="BJ323" s="31" t="s">
        <v>39</v>
      </c>
      <c r="BK323" s="31" t="s">
        <v>39</v>
      </c>
      <c r="BL323" s="31">
        <v>0</v>
      </c>
      <c r="BM323" s="31">
        <v>0</v>
      </c>
      <c r="BN323" s="31">
        <v>0</v>
      </c>
      <c r="BO323" s="31" t="s">
        <v>39</v>
      </c>
      <c r="BP323" s="31" t="s">
        <v>39</v>
      </c>
      <c r="BQ323" s="31" t="s">
        <v>39</v>
      </c>
      <c r="BR323" s="31">
        <v>0.08</v>
      </c>
      <c r="BS323" s="31">
        <v>0.06</v>
      </c>
      <c r="BT323" s="31">
        <v>7.0000000000000007E-2</v>
      </c>
      <c r="BU323" s="31" t="s">
        <v>39</v>
      </c>
      <c r="BV323" s="31" t="s">
        <v>39</v>
      </c>
      <c r="BW323" s="31">
        <v>0.02</v>
      </c>
      <c r="BX323" s="31">
        <v>0.14000000000000001</v>
      </c>
      <c r="BY323" s="31">
        <v>0.12</v>
      </c>
      <c r="BZ323" s="31">
        <v>0.13</v>
      </c>
    </row>
    <row r="324" spans="1:78" x14ac:dyDescent="0.25">
      <c r="A324">
        <v>358</v>
      </c>
      <c r="B324" t="s">
        <v>304</v>
      </c>
      <c r="C324" t="s">
        <v>153</v>
      </c>
      <c r="D324" s="32">
        <v>330</v>
      </c>
      <c r="E324" s="32">
        <v>310</v>
      </c>
      <c r="F324" s="32">
        <v>640</v>
      </c>
      <c r="G324" s="31">
        <v>0.63</v>
      </c>
      <c r="H324" s="31">
        <v>0.56000000000000005</v>
      </c>
      <c r="I324" s="31">
        <v>0.6</v>
      </c>
      <c r="J324" s="31">
        <v>0.56999999999999995</v>
      </c>
      <c r="K324" s="31">
        <v>0.47</v>
      </c>
      <c r="L324" s="31">
        <v>0.52</v>
      </c>
      <c r="M324" s="31">
        <v>0.2</v>
      </c>
      <c r="N324" s="31">
        <v>0.2</v>
      </c>
      <c r="O324" s="31">
        <v>0.2</v>
      </c>
      <c r="P324" s="31">
        <v>0</v>
      </c>
      <c r="Q324" s="31">
        <v>0</v>
      </c>
      <c r="R324" s="31">
        <v>0</v>
      </c>
      <c r="S324" s="31">
        <v>0.08</v>
      </c>
      <c r="T324" s="31" t="s">
        <v>39</v>
      </c>
      <c r="U324" s="31">
        <v>0.05</v>
      </c>
      <c r="V324" s="31">
        <v>0</v>
      </c>
      <c r="W324" s="31">
        <v>0</v>
      </c>
      <c r="X324" s="31">
        <v>0</v>
      </c>
      <c r="Y324" s="31">
        <v>0</v>
      </c>
      <c r="Z324" s="31">
        <v>0</v>
      </c>
      <c r="AA324" s="31">
        <v>0</v>
      </c>
      <c r="AB324" s="31">
        <v>0</v>
      </c>
      <c r="AC324" s="31">
        <v>0</v>
      </c>
      <c r="AD324" s="31">
        <v>0</v>
      </c>
      <c r="AE324" s="31">
        <v>0.12</v>
      </c>
      <c r="AF324" s="31">
        <v>0.05</v>
      </c>
      <c r="AG324" s="31">
        <v>0.08</v>
      </c>
      <c r="AH324" s="31">
        <v>0.28000000000000003</v>
      </c>
      <c r="AI324" s="31">
        <v>0.26</v>
      </c>
      <c r="AJ324" s="31">
        <v>0.27</v>
      </c>
      <c r="AK324" s="31" t="s">
        <v>39</v>
      </c>
      <c r="AL324" s="31">
        <v>0.03</v>
      </c>
      <c r="AM324" s="31">
        <v>0.02</v>
      </c>
      <c r="AN324" s="31">
        <v>0</v>
      </c>
      <c r="AO324" s="31">
        <v>0</v>
      </c>
      <c r="AP324" s="31">
        <v>0</v>
      </c>
      <c r="AQ324" s="31" t="s">
        <v>39</v>
      </c>
      <c r="AR324" s="31">
        <v>0.03</v>
      </c>
      <c r="AS324" s="31">
        <v>0.02</v>
      </c>
      <c r="AT324" s="31">
        <v>0.25</v>
      </c>
      <c r="AU324" s="31">
        <v>0.2</v>
      </c>
      <c r="AV324" s="31">
        <v>0.22</v>
      </c>
      <c r="AW324" s="31">
        <v>0.02</v>
      </c>
      <c r="AX324" s="31">
        <v>0.03</v>
      </c>
      <c r="AY324" s="31">
        <v>0.03</v>
      </c>
      <c r="AZ324" s="31">
        <v>0</v>
      </c>
      <c r="BA324" s="31">
        <v>0</v>
      </c>
      <c r="BB324" s="31">
        <v>0</v>
      </c>
      <c r="BC324" s="31">
        <v>0.05</v>
      </c>
      <c r="BD324" s="31">
        <v>0.08</v>
      </c>
      <c r="BE324" s="31">
        <v>0.06</v>
      </c>
      <c r="BF324" s="31">
        <v>0.03</v>
      </c>
      <c r="BG324" s="31">
        <v>0.05</v>
      </c>
      <c r="BH324" s="31">
        <v>0.04</v>
      </c>
      <c r="BI324" s="31">
        <v>0.02</v>
      </c>
      <c r="BJ324" s="31">
        <v>0.03</v>
      </c>
      <c r="BK324" s="31">
        <v>0.02</v>
      </c>
      <c r="BL324" s="31">
        <v>0</v>
      </c>
      <c r="BM324" s="31">
        <v>0</v>
      </c>
      <c r="BN324" s="31">
        <v>0</v>
      </c>
      <c r="BO324" s="31" t="s">
        <v>39</v>
      </c>
      <c r="BP324" s="31" t="s">
        <v>39</v>
      </c>
      <c r="BQ324" s="31" t="s">
        <v>39</v>
      </c>
      <c r="BR324" s="31">
        <v>0.16</v>
      </c>
      <c r="BS324" s="31">
        <v>0.19</v>
      </c>
      <c r="BT324" s="31">
        <v>0.17</v>
      </c>
      <c r="BU324" s="31">
        <v>0.02</v>
      </c>
      <c r="BV324" s="31" t="s">
        <v>39</v>
      </c>
      <c r="BW324" s="31">
        <v>0.02</v>
      </c>
      <c r="BX324" s="31">
        <v>0.19</v>
      </c>
      <c r="BY324" s="31">
        <v>0.23</v>
      </c>
      <c r="BZ324" s="31">
        <v>0.21</v>
      </c>
    </row>
    <row r="325" spans="1:78" x14ac:dyDescent="0.25">
      <c r="A325">
        <v>384</v>
      </c>
      <c r="B325" t="s">
        <v>305</v>
      </c>
      <c r="C325" t="s">
        <v>155</v>
      </c>
      <c r="D325" s="32">
        <v>570</v>
      </c>
      <c r="E325" s="32">
        <v>730</v>
      </c>
      <c r="F325" s="32">
        <v>1300</v>
      </c>
      <c r="G325" s="31">
        <v>0.73</v>
      </c>
      <c r="H325" s="31">
        <v>0.76</v>
      </c>
      <c r="I325" s="31">
        <v>0.75</v>
      </c>
      <c r="J325" s="31">
        <v>0.57999999999999996</v>
      </c>
      <c r="K325" s="31">
        <v>0.61</v>
      </c>
      <c r="L325" s="31">
        <v>0.6</v>
      </c>
      <c r="M325" s="31">
        <v>0.09</v>
      </c>
      <c r="N325" s="31">
        <v>7.0000000000000007E-2</v>
      </c>
      <c r="O325" s="31">
        <v>0.08</v>
      </c>
      <c r="P325" s="31">
        <v>0</v>
      </c>
      <c r="Q325" s="31">
        <v>0</v>
      </c>
      <c r="R325" s="31">
        <v>0</v>
      </c>
      <c r="S325" s="31">
        <v>0.05</v>
      </c>
      <c r="T325" s="31">
        <v>0.06</v>
      </c>
      <c r="U325" s="31">
        <v>0.06</v>
      </c>
      <c r="V325" s="31">
        <v>0</v>
      </c>
      <c r="W325" s="31">
        <v>0</v>
      </c>
      <c r="X325" s="31">
        <v>0</v>
      </c>
      <c r="Y325" s="31">
        <v>0.03</v>
      </c>
      <c r="Z325" s="31">
        <v>0.06</v>
      </c>
      <c r="AA325" s="31">
        <v>0.05</v>
      </c>
      <c r="AB325" s="31">
        <v>0</v>
      </c>
      <c r="AC325" s="31">
        <v>0</v>
      </c>
      <c r="AD325" s="31">
        <v>0</v>
      </c>
      <c r="AE325" s="31">
        <v>0.1</v>
      </c>
      <c r="AF325" s="31">
        <v>0.08</v>
      </c>
      <c r="AG325" s="31">
        <v>0.09</v>
      </c>
      <c r="AH325" s="31">
        <v>0.41</v>
      </c>
      <c r="AI325" s="31">
        <v>0.41</v>
      </c>
      <c r="AJ325" s="31">
        <v>0.41</v>
      </c>
      <c r="AK325" s="31">
        <v>7.0000000000000007E-2</v>
      </c>
      <c r="AL325" s="31">
        <v>0.1</v>
      </c>
      <c r="AM325" s="31">
        <v>0.09</v>
      </c>
      <c r="AN325" s="31" t="s">
        <v>39</v>
      </c>
      <c r="AO325" s="31">
        <v>0</v>
      </c>
      <c r="AP325" s="31" t="s">
        <v>39</v>
      </c>
      <c r="AQ325" s="31">
        <v>0.06</v>
      </c>
      <c r="AR325" s="31">
        <v>0.09</v>
      </c>
      <c r="AS325" s="31">
        <v>0.08</v>
      </c>
      <c r="AT325" s="31">
        <v>0.3</v>
      </c>
      <c r="AU325" s="31">
        <v>0.28000000000000003</v>
      </c>
      <c r="AV325" s="31">
        <v>0.28000000000000003</v>
      </c>
      <c r="AW325" s="31">
        <v>0.04</v>
      </c>
      <c r="AX325" s="31">
        <v>0.04</v>
      </c>
      <c r="AY325" s="31">
        <v>0.04</v>
      </c>
      <c r="AZ325" s="31">
        <v>0</v>
      </c>
      <c r="BA325" s="31">
        <v>0</v>
      </c>
      <c r="BB325" s="31">
        <v>0</v>
      </c>
      <c r="BC325" s="31">
        <v>0.13</v>
      </c>
      <c r="BD325" s="31">
        <v>0.14000000000000001</v>
      </c>
      <c r="BE325" s="31">
        <v>0.14000000000000001</v>
      </c>
      <c r="BF325" s="31">
        <v>0.05</v>
      </c>
      <c r="BG325" s="31">
        <v>0.08</v>
      </c>
      <c r="BH325" s="31">
        <v>0.06</v>
      </c>
      <c r="BI325" s="31">
        <v>0.08</v>
      </c>
      <c r="BJ325" s="31">
        <v>0.06</v>
      </c>
      <c r="BK325" s="31">
        <v>7.0000000000000007E-2</v>
      </c>
      <c r="BL325" s="31">
        <v>0</v>
      </c>
      <c r="BM325" s="31">
        <v>0</v>
      </c>
      <c r="BN325" s="31">
        <v>0</v>
      </c>
      <c r="BO325" s="31">
        <v>0.02</v>
      </c>
      <c r="BP325" s="31">
        <v>0.02</v>
      </c>
      <c r="BQ325" s="31">
        <v>0.02</v>
      </c>
      <c r="BR325" s="31">
        <v>0.06</v>
      </c>
      <c r="BS325" s="31">
        <v>0.08</v>
      </c>
      <c r="BT325" s="31">
        <v>7.0000000000000007E-2</v>
      </c>
      <c r="BU325" s="31">
        <v>0.04</v>
      </c>
      <c r="BV325" s="31">
        <v>0.01</v>
      </c>
      <c r="BW325" s="31">
        <v>0.02</v>
      </c>
      <c r="BX325" s="31">
        <v>0.17</v>
      </c>
      <c r="BY325" s="31">
        <v>0.15</v>
      </c>
      <c r="BZ325" s="31">
        <v>0.16</v>
      </c>
    </row>
    <row r="326" spans="1:78" x14ac:dyDescent="0.25">
      <c r="A326">
        <v>335</v>
      </c>
      <c r="B326" t="s">
        <v>306</v>
      </c>
      <c r="C326" t="s">
        <v>159</v>
      </c>
      <c r="D326" s="32">
        <v>250</v>
      </c>
      <c r="E326" s="32">
        <v>320</v>
      </c>
      <c r="F326" s="32">
        <v>570</v>
      </c>
      <c r="G326" s="31">
        <v>0.6</v>
      </c>
      <c r="H326" s="31">
        <v>0.63</v>
      </c>
      <c r="I326" s="31">
        <v>0.62</v>
      </c>
      <c r="J326" s="31">
        <v>0.57999999999999996</v>
      </c>
      <c r="K326" s="31">
        <v>0.57999999999999996</v>
      </c>
      <c r="L326" s="31">
        <v>0.57999999999999996</v>
      </c>
      <c r="M326" s="31">
        <v>0.31</v>
      </c>
      <c r="N326" s="31">
        <v>0.28000000000000003</v>
      </c>
      <c r="O326" s="31">
        <v>0.28999999999999998</v>
      </c>
      <c r="P326" s="31">
        <v>0</v>
      </c>
      <c r="Q326" s="31">
        <v>0</v>
      </c>
      <c r="R326" s="31">
        <v>0</v>
      </c>
      <c r="S326" s="31">
        <v>0.04</v>
      </c>
      <c r="T326" s="31">
        <v>0.03</v>
      </c>
      <c r="U326" s="31">
        <v>0.04</v>
      </c>
      <c r="V326" s="31" t="s">
        <v>39</v>
      </c>
      <c r="W326" s="31" t="s">
        <v>39</v>
      </c>
      <c r="X326" s="31" t="s">
        <v>39</v>
      </c>
      <c r="Y326" s="31">
        <v>0</v>
      </c>
      <c r="Z326" s="31">
        <v>0</v>
      </c>
      <c r="AA326" s="31">
        <v>0</v>
      </c>
      <c r="AB326" s="31">
        <v>0</v>
      </c>
      <c r="AC326" s="31">
        <v>0</v>
      </c>
      <c r="AD326" s="31">
        <v>0</v>
      </c>
      <c r="AE326" s="31">
        <v>0.08</v>
      </c>
      <c r="AF326" s="31">
        <v>0.05</v>
      </c>
      <c r="AG326" s="31">
        <v>7.0000000000000007E-2</v>
      </c>
      <c r="AH326" s="31">
        <v>0.23</v>
      </c>
      <c r="AI326" s="31">
        <v>0.27</v>
      </c>
      <c r="AJ326" s="31">
        <v>0.25</v>
      </c>
      <c r="AK326" s="31" t="s">
        <v>39</v>
      </c>
      <c r="AL326" s="31">
        <v>0.02</v>
      </c>
      <c r="AM326" s="31">
        <v>0.01</v>
      </c>
      <c r="AN326" s="31">
        <v>0</v>
      </c>
      <c r="AO326" s="31">
        <v>0</v>
      </c>
      <c r="AP326" s="31">
        <v>0</v>
      </c>
      <c r="AQ326" s="31" t="s">
        <v>39</v>
      </c>
      <c r="AR326" s="31" t="s">
        <v>39</v>
      </c>
      <c r="AS326" s="31" t="s">
        <v>39</v>
      </c>
      <c r="AT326" s="31">
        <v>0.19</v>
      </c>
      <c r="AU326" s="31">
        <v>0.23</v>
      </c>
      <c r="AV326" s="31">
        <v>0.22</v>
      </c>
      <c r="AW326" s="31">
        <v>0.03</v>
      </c>
      <c r="AX326" s="31" t="s">
        <v>39</v>
      </c>
      <c r="AY326" s="31">
        <v>0.02</v>
      </c>
      <c r="AZ326" s="31">
        <v>0</v>
      </c>
      <c r="BA326" s="31">
        <v>0</v>
      </c>
      <c r="BB326" s="31">
        <v>0</v>
      </c>
      <c r="BC326" s="31" t="s">
        <v>39</v>
      </c>
      <c r="BD326" s="31">
        <v>0.04</v>
      </c>
      <c r="BE326" s="31">
        <v>0.03</v>
      </c>
      <c r="BF326" s="31">
        <v>0</v>
      </c>
      <c r="BG326" s="31">
        <v>0.02</v>
      </c>
      <c r="BH326" s="31">
        <v>0.01</v>
      </c>
      <c r="BI326" s="31" t="s">
        <v>39</v>
      </c>
      <c r="BJ326" s="31" t="s">
        <v>39</v>
      </c>
      <c r="BK326" s="31">
        <v>0.01</v>
      </c>
      <c r="BL326" s="31">
        <v>0</v>
      </c>
      <c r="BM326" s="31">
        <v>0</v>
      </c>
      <c r="BN326" s="31">
        <v>0</v>
      </c>
      <c r="BO326" s="31" t="s">
        <v>39</v>
      </c>
      <c r="BP326" s="31">
        <v>0.02</v>
      </c>
      <c r="BQ326" s="31">
        <v>0.01</v>
      </c>
      <c r="BR326" s="31">
        <v>0.11</v>
      </c>
      <c r="BS326" s="31">
        <v>0.13</v>
      </c>
      <c r="BT326" s="31">
        <v>0.12</v>
      </c>
      <c r="BU326" s="31" t="s">
        <v>39</v>
      </c>
      <c r="BV326" s="31">
        <v>0.02</v>
      </c>
      <c r="BW326" s="31">
        <v>0.01</v>
      </c>
      <c r="BX326" s="31">
        <v>0.28999999999999998</v>
      </c>
      <c r="BY326" s="31">
        <v>0.22</v>
      </c>
      <c r="BZ326" s="31">
        <v>0.25</v>
      </c>
    </row>
    <row r="327" spans="1:78" x14ac:dyDescent="0.25">
      <c r="A327">
        <v>320</v>
      </c>
      <c r="B327" t="s">
        <v>307</v>
      </c>
      <c r="C327" t="s">
        <v>165</v>
      </c>
      <c r="D327" s="32">
        <v>690</v>
      </c>
      <c r="E327" s="32">
        <v>820</v>
      </c>
      <c r="F327" s="32">
        <v>1510</v>
      </c>
      <c r="G327" s="31">
        <v>0.76</v>
      </c>
      <c r="H327" s="31">
        <v>0.78</v>
      </c>
      <c r="I327" s="31">
        <v>0.77</v>
      </c>
      <c r="J327" s="31">
        <v>0.72</v>
      </c>
      <c r="K327" s="31">
        <v>0.74</v>
      </c>
      <c r="L327" s="31">
        <v>0.73</v>
      </c>
      <c r="M327" s="31">
        <v>0.04</v>
      </c>
      <c r="N327" s="31">
        <v>0.04</v>
      </c>
      <c r="O327" s="31">
        <v>0.04</v>
      </c>
      <c r="P327" s="31" t="s">
        <v>39</v>
      </c>
      <c r="Q327" s="31" t="s">
        <v>39</v>
      </c>
      <c r="R327" s="31" t="s">
        <v>39</v>
      </c>
      <c r="S327" s="31">
        <v>0.02</v>
      </c>
      <c r="T327" s="31">
        <v>0.02</v>
      </c>
      <c r="U327" s="31">
        <v>0.02</v>
      </c>
      <c r="V327" s="31">
        <v>0</v>
      </c>
      <c r="W327" s="31">
        <v>0</v>
      </c>
      <c r="X327" s="31">
        <v>0</v>
      </c>
      <c r="Y327" s="31">
        <v>0.06</v>
      </c>
      <c r="Z327" s="31">
        <v>0.06</v>
      </c>
      <c r="AA327" s="31">
        <v>0.06</v>
      </c>
      <c r="AB327" s="31">
        <v>0</v>
      </c>
      <c r="AC327" s="31">
        <v>0</v>
      </c>
      <c r="AD327" s="31">
        <v>0</v>
      </c>
      <c r="AE327" s="31">
        <v>0.03</v>
      </c>
      <c r="AF327" s="31">
        <v>0.03</v>
      </c>
      <c r="AG327" s="31">
        <v>0.03</v>
      </c>
      <c r="AH327" s="31">
        <v>0.6</v>
      </c>
      <c r="AI327" s="31">
        <v>0.62</v>
      </c>
      <c r="AJ327" s="31">
        <v>0.61</v>
      </c>
      <c r="AK327" s="31">
        <v>0.13</v>
      </c>
      <c r="AL327" s="31">
        <v>0.13</v>
      </c>
      <c r="AM327" s="31">
        <v>0.13</v>
      </c>
      <c r="AN327" s="31">
        <v>0</v>
      </c>
      <c r="AO327" s="31">
        <v>0</v>
      </c>
      <c r="AP327" s="31">
        <v>0</v>
      </c>
      <c r="AQ327" s="31">
        <v>0.06</v>
      </c>
      <c r="AR327" s="31">
        <v>0.04</v>
      </c>
      <c r="AS327" s="31">
        <v>0.05</v>
      </c>
      <c r="AT327" s="31">
        <v>0.46</v>
      </c>
      <c r="AU327" s="31">
        <v>0.49</v>
      </c>
      <c r="AV327" s="31">
        <v>0.48</v>
      </c>
      <c r="AW327" s="31" t="s">
        <v>39</v>
      </c>
      <c r="AX327" s="31">
        <v>0</v>
      </c>
      <c r="AY327" s="31" t="s">
        <v>39</v>
      </c>
      <c r="AZ327" s="31" t="s">
        <v>39</v>
      </c>
      <c r="BA327" s="31" t="s">
        <v>39</v>
      </c>
      <c r="BB327" s="31" t="s">
        <v>39</v>
      </c>
      <c r="BC327" s="31">
        <v>0.03</v>
      </c>
      <c r="BD327" s="31">
        <v>0.03</v>
      </c>
      <c r="BE327" s="31">
        <v>0.03</v>
      </c>
      <c r="BF327" s="31">
        <v>0.01</v>
      </c>
      <c r="BG327" s="31">
        <v>0.01</v>
      </c>
      <c r="BH327" s="31">
        <v>0.01</v>
      </c>
      <c r="BI327" s="31">
        <v>0.02</v>
      </c>
      <c r="BJ327" s="31">
        <v>0.02</v>
      </c>
      <c r="BK327" s="31">
        <v>0.02</v>
      </c>
      <c r="BL327" s="31" t="s">
        <v>39</v>
      </c>
      <c r="BM327" s="31">
        <v>0</v>
      </c>
      <c r="BN327" s="31" t="s">
        <v>39</v>
      </c>
      <c r="BO327" s="31">
        <v>0.01</v>
      </c>
      <c r="BP327" s="31">
        <v>0.01</v>
      </c>
      <c r="BQ327" s="31">
        <v>0.01</v>
      </c>
      <c r="BR327" s="31">
        <v>7.0000000000000007E-2</v>
      </c>
      <c r="BS327" s="31">
        <v>7.0000000000000007E-2</v>
      </c>
      <c r="BT327" s="31">
        <v>7.0000000000000007E-2</v>
      </c>
      <c r="BU327" s="31">
        <v>0.03</v>
      </c>
      <c r="BV327" s="31">
        <v>0.03</v>
      </c>
      <c r="BW327" s="31">
        <v>0.03</v>
      </c>
      <c r="BX327" s="31">
        <v>0.14000000000000001</v>
      </c>
      <c r="BY327" s="31">
        <v>0.12</v>
      </c>
      <c r="BZ327" s="31">
        <v>0.13</v>
      </c>
    </row>
    <row r="328" spans="1:78" x14ac:dyDescent="0.25">
      <c r="A328">
        <v>212</v>
      </c>
      <c r="B328" t="s">
        <v>308</v>
      </c>
      <c r="C328" t="s">
        <v>163</v>
      </c>
      <c r="D328" s="32">
        <v>470</v>
      </c>
      <c r="E328" s="32">
        <v>640</v>
      </c>
      <c r="F328" s="32">
        <v>1110</v>
      </c>
      <c r="G328" s="31">
        <v>0.74</v>
      </c>
      <c r="H328" s="31">
        <v>0.77</v>
      </c>
      <c r="I328" s="31">
        <v>0.75</v>
      </c>
      <c r="J328" s="31">
        <v>0.7</v>
      </c>
      <c r="K328" s="31">
        <v>0.75</v>
      </c>
      <c r="L328" s="31">
        <v>0.73</v>
      </c>
      <c r="M328" s="31">
        <v>0.14000000000000001</v>
      </c>
      <c r="N328" s="31">
        <v>0.13</v>
      </c>
      <c r="O328" s="31">
        <v>0.13</v>
      </c>
      <c r="P328" s="31" t="s">
        <v>39</v>
      </c>
      <c r="Q328" s="31" t="s">
        <v>39</v>
      </c>
      <c r="R328" s="31" t="s">
        <v>39</v>
      </c>
      <c r="S328" s="31">
        <v>0.03</v>
      </c>
      <c r="T328" s="31">
        <v>0.03</v>
      </c>
      <c r="U328" s="31">
        <v>0.03</v>
      </c>
      <c r="V328" s="31">
        <v>0</v>
      </c>
      <c r="W328" s="31" t="s">
        <v>39</v>
      </c>
      <c r="X328" s="31" t="s">
        <v>39</v>
      </c>
      <c r="Y328" s="31">
        <v>0.08</v>
      </c>
      <c r="Z328" s="31">
        <v>0.04</v>
      </c>
      <c r="AA328" s="31">
        <v>0.06</v>
      </c>
      <c r="AB328" s="31">
        <v>0</v>
      </c>
      <c r="AC328" s="31">
        <v>0</v>
      </c>
      <c r="AD328" s="31">
        <v>0</v>
      </c>
      <c r="AE328" s="31">
        <v>0.04</v>
      </c>
      <c r="AF328" s="31">
        <v>0.03</v>
      </c>
      <c r="AG328" s="31">
        <v>0.03</v>
      </c>
      <c r="AH328" s="31">
        <v>0.45</v>
      </c>
      <c r="AI328" s="31">
        <v>0.54</v>
      </c>
      <c r="AJ328" s="31">
        <v>0.5</v>
      </c>
      <c r="AK328" s="31">
        <v>0.09</v>
      </c>
      <c r="AL328" s="31">
        <v>0.12</v>
      </c>
      <c r="AM328" s="31">
        <v>0.1</v>
      </c>
      <c r="AN328" s="31" t="s">
        <v>39</v>
      </c>
      <c r="AO328" s="31">
        <v>0</v>
      </c>
      <c r="AP328" s="31" t="s">
        <v>39</v>
      </c>
      <c r="AQ328" s="31">
        <v>0.02</v>
      </c>
      <c r="AR328" s="31">
        <v>0.03</v>
      </c>
      <c r="AS328" s="31">
        <v>0.02</v>
      </c>
      <c r="AT328" s="31">
        <v>0.35</v>
      </c>
      <c r="AU328" s="31">
        <v>0.41</v>
      </c>
      <c r="AV328" s="31">
        <v>0.38</v>
      </c>
      <c r="AW328" s="31">
        <v>0.02</v>
      </c>
      <c r="AX328" s="31">
        <v>0.01</v>
      </c>
      <c r="AY328" s="31">
        <v>0.01</v>
      </c>
      <c r="AZ328" s="31">
        <v>0</v>
      </c>
      <c r="BA328" s="31" t="s">
        <v>39</v>
      </c>
      <c r="BB328" s="31" t="s">
        <v>39</v>
      </c>
      <c r="BC328" s="31">
        <v>0.03</v>
      </c>
      <c r="BD328" s="31">
        <v>0.02</v>
      </c>
      <c r="BE328" s="31">
        <v>0.02</v>
      </c>
      <c r="BF328" s="31">
        <v>0.02</v>
      </c>
      <c r="BG328" s="31">
        <v>0.01</v>
      </c>
      <c r="BH328" s="31">
        <v>0.02</v>
      </c>
      <c r="BI328" s="31" t="s">
        <v>39</v>
      </c>
      <c r="BJ328" s="31" t="s">
        <v>39</v>
      </c>
      <c r="BK328" s="31">
        <v>0.01</v>
      </c>
      <c r="BL328" s="31">
        <v>0</v>
      </c>
      <c r="BM328" s="31">
        <v>0</v>
      </c>
      <c r="BN328" s="31">
        <v>0</v>
      </c>
      <c r="BO328" s="31" t="s">
        <v>39</v>
      </c>
      <c r="BP328" s="31" t="s">
        <v>39</v>
      </c>
      <c r="BQ328" s="31" t="s">
        <v>39</v>
      </c>
      <c r="BR328" s="31">
        <v>0.08</v>
      </c>
      <c r="BS328" s="31">
        <v>0.06</v>
      </c>
      <c r="BT328" s="31">
        <v>7.0000000000000007E-2</v>
      </c>
      <c r="BU328" s="31">
        <v>0.01</v>
      </c>
      <c r="BV328" s="31">
        <v>0.02</v>
      </c>
      <c r="BW328" s="31">
        <v>0.02</v>
      </c>
      <c r="BX328" s="31">
        <v>0.17</v>
      </c>
      <c r="BY328" s="31">
        <v>0.15</v>
      </c>
      <c r="BZ328" s="31">
        <v>0.16</v>
      </c>
    </row>
    <row r="329" spans="1:78" x14ac:dyDescent="0.25">
      <c r="A329">
        <v>877</v>
      </c>
      <c r="B329" t="s">
        <v>309</v>
      </c>
      <c r="C329" t="s">
        <v>153</v>
      </c>
      <c r="D329" s="32">
        <v>510</v>
      </c>
      <c r="E329" s="32">
        <v>580</v>
      </c>
      <c r="F329" s="32">
        <v>1090</v>
      </c>
      <c r="G329" s="31">
        <v>0.73</v>
      </c>
      <c r="H329" s="31">
        <v>0.72</v>
      </c>
      <c r="I329" s="31">
        <v>0.73</v>
      </c>
      <c r="J329" s="31">
        <v>0.57999999999999996</v>
      </c>
      <c r="K329" s="31">
        <v>0.56999999999999995</v>
      </c>
      <c r="L329" s="31">
        <v>0.57999999999999996</v>
      </c>
      <c r="M329" s="31">
        <v>0.13</v>
      </c>
      <c r="N329" s="31">
        <v>0.11</v>
      </c>
      <c r="O329" s="31">
        <v>0.12</v>
      </c>
      <c r="P329" s="31">
        <v>0</v>
      </c>
      <c r="Q329" s="31">
        <v>0</v>
      </c>
      <c r="R329" s="31">
        <v>0</v>
      </c>
      <c r="S329" s="31">
        <v>0.05</v>
      </c>
      <c r="T329" s="31">
        <v>0.04</v>
      </c>
      <c r="U329" s="31">
        <v>0.05</v>
      </c>
      <c r="V329" s="31" t="s">
        <v>39</v>
      </c>
      <c r="W329" s="31">
        <v>0</v>
      </c>
      <c r="X329" s="31" t="s">
        <v>39</v>
      </c>
      <c r="Y329" s="31">
        <v>0.02</v>
      </c>
      <c r="Z329" s="31">
        <v>0.05</v>
      </c>
      <c r="AA329" s="31">
        <v>0.03</v>
      </c>
      <c r="AB329" s="31">
        <v>0</v>
      </c>
      <c r="AC329" s="31">
        <v>0</v>
      </c>
      <c r="AD329" s="31">
        <v>0</v>
      </c>
      <c r="AE329" s="31">
        <v>0.13</v>
      </c>
      <c r="AF329" s="31">
        <v>0.08</v>
      </c>
      <c r="AG329" s="31">
        <v>0.1</v>
      </c>
      <c r="AH329" s="31">
        <v>0.38</v>
      </c>
      <c r="AI329" s="31">
        <v>0.36</v>
      </c>
      <c r="AJ329" s="31">
        <v>0.37</v>
      </c>
      <c r="AK329" s="31">
        <v>0.1</v>
      </c>
      <c r="AL329" s="31">
        <v>0.1</v>
      </c>
      <c r="AM329" s="31">
        <v>0.1</v>
      </c>
      <c r="AN329" s="31" t="s">
        <v>39</v>
      </c>
      <c r="AO329" s="31">
        <v>0</v>
      </c>
      <c r="AP329" s="31" t="s">
        <v>39</v>
      </c>
      <c r="AQ329" s="31">
        <v>7.0000000000000007E-2</v>
      </c>
      <c r="AR329" s="31">
        <v>0.08</v>
      </c>
      <c r="AS329" s="31">
        <v>7.0000000000000007E-2</v>
      </c>
      <c r="AT329" s="31">
        <v>0.24</v>
      </c>
      <c r="AU329" s="31">
        <v>0.24</v>
      </c>
      <c r="AV329" s="31">
        <v>0.24</v>
      </c>
      <c r="AW329" s="31">
        <v>0.03</v>
      </c>
      <c r="AX329" s="31">
        <v>0.03</v>
      </c>
      <c r="AY329" s="31">
        <v>0.03</v>
      </c>
      <c r="AZ329" s="31" t="s">
        <v>39</v>
      </c>
      <c r="BA329" s="31" t="s">
        <v>39</v>
      </c>
      <c r="BB329" s="31" t="s">
        <v>39</v>
      </c>
      <c r="BC329" s="31">
        <v>0.12</v>
      </c>
      <c r="BD329" s="31">
        <v>0.13</v>
      </c>
      <c r="BE329" s="31">
        <v>0.13</v>
      </c>
      <c r="BF329" s="31">
        <v>0.1</v>
      </c>
      <c r="BG329" s="31">
        <v>0.1</v>
      </c>
      <c r="BH329" s="31">
        <v>0.1</v>
      </c>
      <c r="BI329" s="31">
        <v>0.02</v>
      </c>
      <c r="BJ329" s="31">
        <v>0.03</v>
      </c>
      <c r="BK329" s="31">
        <v>0.03</v>
      </c>
      <c r="BL329" s="31" t="s">
        <v>39</v>
      </c>
      <c r="BM329" s="31">
        <v>0</v>
      </c>
      <c r="BN329" s="31" t="s">
        <v>39</v>
      </c>
      <c r="BO329" s="31">
        <v>0.03</v>
      </c>
      <c r="BP329" s="31">
        <v>0.02</v>
      </c>
      <c r="BQ329" s="31">
        <v>0.02</v>
      </c>
      <c r="BR329" s="31">
        <v>0.11</v>
      </c>
      <c r="BS329" s="31">
        <v>0.12</v>
      </c>
      <c r="BT329" s="31">
        <v>0.11</v>
      </c>
      <c r="BU329" s="31">
        <v>0.05</v>
      </c>
      <c r="BV329" s="31">
        <v>0.03</v>
      </c>
      <c r="BW329" s="31">
        <v>0.04</v>
      </c>
      <c r="BX329" s="31">
        <v>0.11</v>
      </c>
      <c r="BY329" s="31">
        <v>0.12</v>
      </c>
      <c r="BZ329" s="31">
        <v>0.12</v>
      </c>
    </row>
    <row r="330" spans="1:78" x14ac:dyDescent="0.25">
      <c r="A330">
        <v>937</v>
      </c>
      <c r="B330" t="s">
        <v>310</v>
      </c>
      <c r="C330" t="s">
        <v>159</v>
      </c>
      <c r="D330" s="32">
        <v>1130</v>
      </c>
      <c r="E330" s="32">
        <v>1290</v>
      </c>
      <c r="F330" s="32">
        <v>2420</v>
      </c>
      <c r="G330" s="31">
        <v>0.67</v>
      </c>
      <c r="H330" s="31">
        <v>0.64</v>
      </c>
      <c r="I330" s="31">
        <v>0.66</v>
      </c>
      <c r="J330" s="31">
        <v>0.61</v>
      </c>
      <c r="K330" s="31">
        <v>0.56000000000000005</v>
      </c>
      <c r="L330" s="31">
        <v>0.57999999999999996</v>
      </c>
      <c r="M330" s="31">
        <v>0.3</v>
      </c>
      <c r="N330" s="31">
        <v>0.19</v>
      </c>
      <c r="O330" s="31">
        <v>0.24</v>
      </c>
      <c r="P330" s="31" t="s">
        <v>39</v>
      </c>
      <c r="Q330" s="31" t="s">
        <v>39</v>
      </c>
      <c r="R330" s="31" t="s">
        <v>39</v>
      </c>
      <c r="S330" s="31">
        <v>0.04</v>
      </c>
      <c r="T330" s="31">
        <v>0.02</v>
      </c>
      <c r="U330" s="31">
        <v>0.03</v>
      </c>
      <c r="V330" s="31" t="s">
        <v>39</v>
      </c>
      <c r="W330" s="31" t="s">
        <v>39</v>
      </c>
      <c r="X330" s="31" t="s">
        <v>39</v>
      </c>
      <c r="Y330" s="31" t="s">
        <v>39</v>
      </c>
      <c r="Z330" s="31">
        <v>0.01</v>
      </c>
      <c r="AA330" s="31">
        <v>0.01</v>
      </c>
      <c r="AB330" s="31">
        <v>0</v>
      </c>
      <c r="AC330" s="31">
        <v>0</v>
      </c>
      <c r="AD330" s="31">
        <v>0</v>
      </c>
      <c r="AE330" s="31">
        <v>0.12</v>
      </c>
      <c r="AF330" s="31">
        <v>0.04</v>
      </c>
      <c r="AG330" s="31">
        <v>0.08</v>
      </c>
      <c r="AH330" s="31">
        <v>0.26</v>
      </c>
      <c r="AI330" s="31">
        <v>0.33</v>
      </c>
      <c r="AJ330" s="31">
        <v>0.3</v>
      </c>
      <c r="AK330" s="31">
        <v>0.06</v>
      </c>
      <c r="AL330" s="31">
        <v>0.06</v>
      </c>
      <c r="AM330" s="31">
        <v>0.06</v>
      </c>
      <c r="AN330" s="31" t="s">
        <v>39</v>
      </c>
      <c r="AO330" s="31">
        <v>0</v>
      </c>
      <c r="AP330" s="31" t="s">
        <v>39</v>
      </c>
      <c r="AQ330" s="31">
        <v>0.03</v>
      </c>
      <c r="AR330" s="31">
        <v>0.03</v>
      </c>
      <c r="AS330" s="31">
        <v>0.03</v>
      </c>
      <c r="AT330" s="31">
        <v>0.16</v>
      </c>
      <c r="AU330" s="31">
        <v>0.22</v>
      </c>
      <c r="AV330" s="31">
        <v>0.19</v>
      </c>
      <c r="AW330" s="31">
        <v>0.04</v>
      </c>
      <c r="AX330" s="31">
        <v>0.05</v>
      </c>
      <c r="AY330" s="31">
        <v>0.05</v>
      </c>
      <c r="AZ330" s="31">
        <v>0</v>
      </c>
      <c r="BA330" s="31">
        <v>0</v>
      </c>
      <c r="BB330" s="31">
        <v>0</v>
      </c>
      <c r="BC330" s="31">
        <v>0.06</v>
      </c>
      <c r="BD330" s="31">
        <v>0.08</v>
      </c>
      <c r="BE330" s="31">
        <v>7.0000000000000007E-2</v>
      </c>
      <c r="BF330" s="31">
        <v>0.04</v>
      </c>
      <c r="BG330" s="31">
        <v>0.04</v>
      </c>
      <c r="BH330" s="31">
        <v>0.04</v>
      </c>
      <c r="BI330" s="31">
        <v>0.02</v>
      </c>
      <c r="BJ330" s="31">
        <v>0.03</v>
      </c>
      <c r="BK330" s="31">
        <v>0.02</v>
      </c>
      <c r="BL330" s="31" t="s">
        <v>39</v>
      </c>
      <c r="BM330" s="31">
        <v>0</v>
      </c>
      <c r="BN330" s="31" t="s">
        <v>39</v>
      </c>
      <c r="BO330" s="31">
        <v>0.01</v>
      </c>
      <c r="BP330" s="31">
        <v>0.01</v>
      </c>
      <c r="BQ330" s="31">
        <v>0.01</v>
      </c>
      <c r="BR330" s="31">
        <v>0.12</v>
      </c>
      <c r="BS330" s="31">
        <v>0.12</v>
      </c>
      <c r="BT330" s="31">
        <v>0.12</v>
      </c>
      <c r="BU330" s="31">
        <v>0.03</v>
      </c>
      <c r="BV330" s="31">
        <v>0.03</v>
      </c>
      <c r="BW330" s="31">
        <v>0.03</v>
      </c>
      <c r="BX330" s="31">
        <v>0.18</v>
      </c>
      <c r="BY330" s="31">
        <v>0.21</v>
      </c>
      <c r="BZ330" s="31">
        <v>0.19</v>
      </c>
    </row>
    <row r="331" spans="1:78" x14ac:dyDescent="0.25">
      <c r="A331">
        <v>869</v>
      </c>
      <c r="B331" t="s">
        <v>311</v>
      </c>
      <c r="C331" t="s">
        <v>167</v>
      </c>
      <c r="D331" s="32">
        <v>60</v>
      </c>
      <c r="E331" s="32">
        <v>40</v>
      </c>
      <c r="F331" s="32">
        <v>100</v>
      </c>
      <c r="G331" s="31">
        <v>0.67</v>
      </c>
      <c r="H331" s="31">
        <v>0.7</v>
      </c>
      <c r="I331" s="31">
        <v>0.68</v>
      </c>
      <c r="J331" s="31">
        <v>0.51</v>
      </c>
      <c r="K331" s="31">
        <v>0.55000000000000004</v>
      </c>
      <c r="L331" s="31">
        <v>0.52</v>
      </c>
      <c r="M331" s="31">
        <v>0.25</v>
      </c>
      <c r="N331" s="31">
        <v>0.32</v>
      </c>
      <c r="O331" s="31">
        <v>0.28000000000000003</v>
      </c>
      <c r="P331" s="31">
        <v>0</v>
      </c>
      <c r="Q331" s="31">
        <v>0</v>
      </c>
      <c r="R331" s="31">
        <v>0</v>
      </c>
      <c r="S331" s="31" t="s">
        <v>39</v>
      </c>
      <c r="T331" s="31" t="s">
        <v>39</v>
      </c>
      <c r="U331" s="31" t="s">
        <v>39</v>
      </c>
      <c r="V331" s="31">
        <v>0</v>
      </c>
      <c r="W331" s="31" t="s">
        <v>39</v>
      </c>
      <c r="X331" s="31" t="s">
        <v>39</v>
      </c>
      <c r="Y331" s="31">
        <v>0</v>
      </c>
      <c r="Z331" s="31">
        <v>0</v>
      </c>
      <c r="AA331" s="31">
        <v>0</v>
      </c>
      <c r="AB331" s="31">
        <v>0</v>
      </c>
      <c r="AC331" s="31">
        <v>0</v>
      </c>
      <c r="AD331" s="31">
        <v>0</v>
      </c>
      <c r="AE331" s="31">
        <v>0.14000000000000001</v>
      </c>
      <c r="AF331" s="31" t="s">
        <v>39</v>
      </c>
      <c r="AG331" s="31">
        <v>0.12</v>
      </c>
      <c r="AH331" s="31">
        <v>0.25</v>
      </c>
      <c r="AI331" s="31">
        <v>0.18</v>
      </c>
      <c r="AJ331" s="31">
        <v>0.22</v>
      </c>
      <c r="AK331" s="31" t="s">
        <v>39</v>
      </c>
      <c r="AL331" s="31" t="s">
        <v>39</v>
      </c>
      <c r="AM331" s="31" t="s">
        <v>39</v>
      </c>
      <c r="AN331" s="31">
        <v>0</v>
      </c>
      <c r="AO331" s="31">
        <v>0</v>
      </c>
      <c r="AP331" s="31">
        <v>0</v>
      </c>
      <c r="AQ331" s="31" t="s">
        <v>39</v>
      </c>
      <c r="AR331" s="31" t="s">
        <v>39</v>
      </c>
      <c r="AS331" s="31" t="s">
        <v>39</v>
      </c>
      <c r="AT331" s="31">
        <v>0.19</v>
      </c>
      <c r="AU331" s="31">
        <v>0.14000000000000001</v>
      </c>
      <c r="AV331" s="31">
        <v>0.17</v>
      </c>
      <c r="AW331" s="31" t="s">
        <v>39</v>
      </c>
      <c r="AX331" s="31" t="s">
        <v>39</v>
      </c>
      <c r="AY331" s="31" t="s">
        <v>39</v>
      </c>
      <c r="AZ331" s="31">
        <v>0</v>
      </c>
      <c r="BA331" s="31">
        <v>0</v>
      </c>
      <c r="BB331" s="31">
        <v>0</v>
      </c>
      <c r="BC331" s="31">
        <v>0.12</v>
      </c>
      <c r="BD331" s="31">
        <v>0.14000000000000001</v>
      </c>
      <c r="BE331" s="31">
        <v>0.13</v>
      </c>
      <c r="BF331" s="31" t="s">
        <v>39</v>
      </c>
      <c r="BG331" s="31" t="s">
        <v>39</v>
      </c>
      <c r="BH331" s="31">
        <v>0.08</v>
      </c>
      <c r="BI331" s="31" t="s">
        <v>39</v>
      </c>
      <c r="BJ331" s="31" t="s">
        <v>39</v>
      </c>
      <c r="BK331" s="31" t="s">
        <v>39</v>
      </c>
      <c r="BL331" s="31">
        <v>0</v>
      </c>
      <c r="BM331" s="31">
        <v>0</v>
      </c>
      <c r="BN331" s="31">
        <v>0</v>
      </c>
      <c r="BO331" s="31" t="s">
        <v>39</v>
      </c>
      <c r="BP331" s="31" t="s">
        <v>39</v>
      </c>
      <c r="BQ331" s="31" t="s">
        <v>39</v>
      </c>
      <c r="BR331" s="31" t="s">
        <v>39</v>
      </c>
      <c r="BS331" s="31" t="s">
        <v>39</v>
      </c>
      <c r="BT331" s="31">
        <v>0.09</v>
      </c>
      <c r="BU331" s="31" t="s">
        <v>39</v>
      </c>
      <c r="BV331" s="31" t="s">
        <v>39</v>
      </c>
      <c r="BW331" s="31" t="s">
        <v>39</v>
      </c>
      <c r="BX331" s="31">
        <v>0.23</v>
      </c>
      <c r="BY331" s="31">
        <v>0.16</v>
      </c>
      <c r="BZ331" s="31">
        <v>0.2</v>
      </c>
    </row>
    <row r="332" spans="1:78" x14ac:dyDescent="0.25">
      <c r="A332">
        <v>938</v>
      </c>
      <c r="B332" t="s">
        <v>312</v>
      </c>
      <c r="C332" t="s">
        <v>167</v>
      </c>
      <c r="D332" s="32">
        <v>1440</v>
      </c>
      <c r="E332" s="32">
        <v>1600</v>
      </c>
      <c r="F332" s="32">
        <v>3050</v>
      </c>
      <c r="G332" s="31">
        <v>0.67</v>
      </c>
      <c r="H332" s="31">
        <v>0.67</v>
      </c>
      <c r="I332" s="31">
        <v>0.67</v>
      </c>
      <c r="J332" s="31">
        <v>0.56999999999999995</v>
      </c>
      <c r="K332" s="31">
        <v>0.56999999999999995</v>
      </c>
      <c r="L332" s="31">
        <v>0.56999999999999995</v>
      </c>
      <c r="M332" s="31">
        <v>0.23</v>
      </c>
      <c r="N332" s="31">
        <v>0.24</v>
      </c>
      <c r="O332" s="31">
        <v>0.23</v>
      </c>
      <c r="P332" s="31">
        <v>0</v>
      </c>
      <c r="Q332" s="31">
        <v>0</v>
      </c>
      <c r="R332" s="31">
        <v>0</v>
      </c>
      <c r="S332" s="31">
        <v>0.02</v>
      </c>
      <c r="T332" s="31">
        <v>0.02</v>
      </c>
      <c r="U332" s="31">
        <v>0.02</v>
      </c>
      <c r="V332" s="31">
        <v>0</v>
      </c>
      <c r="W332" s="31">
        <v>0</v>
      </c>
      <c r="X332" s="31">
        <v>0</v>
      </c>
      <c r="Y332" s="31">
        <v>0.03</v>
      </c>
      <c r="Z332" s="31">
        <v>0.02</v>
      </c>
      <c r="AA332" s="31">
        <v>0.02</v>
      </c>
      <c r="AB332" s="31">
        <v>0</v>
      </c>
      <c r="AC332" s="31">
        <v>0</v>
      </c>
      <c r="AD332" s="31">
        <v>0</v>
      </c>
      <c r="AE332" s="31">
        <v>0.05</v>
      </c>
      <c r="AF332" s="31">
        <v>0.03</v>
      </c>
      <c r="AG332" s="31">
        <v>0.04</v>
      </c>
      <c r="AH332" s="31">
        <v>0.28999999999999998</v>
      </c>
      <c r="AI332" s="31">
        <v>0.28999999999999998</v>
      </c>
      <c r="AJ332" s="31">
        <v>0.28999999999999998</v>
      </c>
      <c r="AK332" s="31">
        <v>0.11</v>
      </c>
      <c r="AL332" s="31">
        <v>0.1</v>
      </c>
      <c r="AM332" s="31">
        <v>0.11</v>
      </c>
      <c r="AN332" s="31" t="s">
        <v>38</v>
      </c>
      <c r="AO332" s="31" t="s">
        <v>39</v>
      </c>
      <c r="AP332" s="31" t="s">
        <v>38</v>
      </c>
      <c r="AQ332" s="31">
        <v>0.06</v>
      </c>
      <c r="AR332" s="31">
        <v>0.06</v>
      </c>
      <c r="AS332" s="31">
        <v>0.06</v>
      </c>
      <c r="AT332" s="31">
        <v>0.14000000000000001</v>
      </c>
      <c r="AU332" s="31">
        <v>0.16</v>
      </c>
      <c r="AV332" s="31">
        <v>0.15</v>
      </c>
      <c r="AW332" s="31">
        <v>0.04</v>
      </c>
      <c r="AX332" s="31">
        <v>0.03</v>
      </c>
      <c r="AY332" s="31">
        <v>0.03</v>
      </c>
      <c r="AZ332" s="31">
        <v>0</v>
      </c>
      <c r="BA332" s="31">
        <v>0</v>
      </c>
      <c r="BB332" s="31">
        <v>0</v>
      </c>
      <c r="BC332" s="31">
        <v>0.09</v>
      </c>
      <c r="BD332" s="31">
        <v>0.09</v>
      </c>
      <c r="BE332" s="31">
        <v>0.09</v>
      </c>
      <c r="BF332" s="31">
        <v>0.03</v>
      </c>
      <c r="BG332" s="31">
        <v>0.03</v>
      </c>
      <c r="BH332" s="31">
        <v>0.03</v>
      </c>
      <c r="BI332" s="31">
        <v>0.06</v>
      </c>
      <c r="BJ332" s="31">
        <v>0.06</v>
      </c>
      <c r="BK332" s="31">
        <v>0.06</v>
      </c>
      <c r="BL332" s="31" t="s">
        <v>39</v>
      </c>
      <c r="BM332" s="31">
        <v>0</v>
      </c>
      <c r="BN332" s="31" t="s">
        <v>39</v>
      </c>
      <c r="BO332" s="31">
        <v>0.01</v>
      </c>
      <c r="BP332" s="31" t="s">
        <v>38</v>
      </c>
      <c r="BQ332" s="31">
        <v>0.01</v>
      </c>
      <c r="BR332" s="31">
        <v>0.08</v>
      </c>
      <c r="BS332" s="31">
        <v>0.09</v>
      </c>
      <c r="BT332" s="31">
        <v>0.08</v>
      </c>
      <c r="BU332" s="31">
        <v>0.03</v>
      </c>
      <c r="BV332" s="31">
        <v>0.02</v>
      </c>
      <c r="BW332" s="31">
        <v>0.03</v>
      </c>
      <c r="BX332" s="31">
        <v>0.23</v>
      </c>
      <c r="BY332" s="31">
        <v>0.22</v>
      </c>
      <c r="BZ332" s="31">
        <v>0.22</v>
      </c>
    </row>
    <row r="333" spans="1:78" x14ac:dyDescent="0.25">
      <c r="A333">
        <v>213</v>
      </c>
      <c r="B333" t="s">
        <v>313</v>
      </c>
      <c r="C333" t="s">
        <v>163</v>
      </c>
      <c r="D333" s="32">
        <v>310</v>
      </c>
      <c r="E333" s="32">
        <v>350</v>
      </c>
      <c r="F333" s="32">
        <v>660</v>
      </c>
      <c r="G333" s="31">
        <v>0.82</v>
      </c>
      <c r="H333" s="31">
        <v>0.73</v>
      </c>
      <c r="I333" s="31">
        <v>0.77</v>
      </c>
      <c r="J333" s="31">
        <v>0.81</v>
      </c>
      <c r="K333" s="31">
        <v>0.68</v>
      </c>
      <c r="L333" s="31">
        <v>0.74</v>
      </c>
      <c r="M333" s="31">
        <v>0.49</v>
      </c>
      <c r="N333" s="31">
        <v>0.31</v>
      </c>
      <c r="O333" s="31">
        <v>0.39</v>
      </c>
      <c r="P333" s="31">
        <v>0</v>
      </c>
      <c r="Q333" s="31">
        <v>0</v>
      </c>
      <c r="R333" s="31">
        <v>0</v>
      </c>
      <c r="S333" s="31">
        <v>0.02</v>
      </c>
      <c r="T333" s="31">
        <v>0.03</v>
      </c>
      <c r="U333" s="31">
        <v>0.02</v>
      </c>
      <c r="V333" s="31" t="s">
        <v>39</v>
      </c>
      <c r="W333" s="31">
        <v>0</v>
      </c>
      <c r="X333" s="31" t="s">
        <v>39</v>
      </c>
      <c r="Y333" s="31">
        <v>0</v>
      </c>
      <c r="Z333" s="31" t="s">
        <v>39</v>
      </c>
      <c r="AA333" s="31" t="s">
        <v>39</v>
      </c>
      <c r="AB333" s="31">
        <v>0</v>
      </c>
      <c r="AC333" s="31">
        <v>0</v>
      </c>
      <c r="AD333" s="31">
        <v>0</v>
      </c>
      <c r="AE333" s="31">
        <v>0.02</v>
      </c>
      <c r="AF333" s="31">
        <v>0.03</v>
      </c>
      <c r="AG333" s="31">
        <v>0.03</v>
      </c>
      <c r="AH333" s="31">
        <v>0.3</v>
      </c>
      <c r="AI333" s="31">
        <v>0.34</v>
      </c>
      <c r="AJ333" s="31">
        <v>0.32</v>
      </c>
      <c r="AK333" s="31">
        <v>0.06</v>
      </c>
      <c r="AL333" s="31">
        <v>0.04</v>
      </c>
      <c r="AM333" s="31">
        <v>0.05</v>
      </c>
      <c r="AN333" s="31">
        <v>0</v>
      </c>
      <c r="AO333" s="31">
        <v>0</v>
      </c>
      <c r="AP333" s="31">
        <v>0</v>
      </c>
      <c r="AQ333" s="31">
        <v>0.02</v>
      </c>
      <c r="AR333" s="31">
        <v>0.02</v>
      </c>
      <c r="AS333" s="31">
        <v>0.02</v>
      </c>
      <c r="AT333" s="31">
        <v>0.22</v>
      </c>
      <c r="AU333" s="31">
        <v>0.28999999999999998</v>
      </c>
      <c r="AV333" s="31">
        <v>0.26</v>
      </c>
      <c r="AW333" s="31">
        <v>0.02</v>
      </c>
      <c r="AX333" s="31" t="s">
        <v>39</v>
      </c>
      <c r="AY333" s="31">
        <v>0.01</v>
      </c>
      <c r="AZ333" s="31">
        <v>0</v>
      </c>
      <c r="BA333" s="31">
        <v>0</v>
      </c>
      <c r="BB333" s="31">
        <v>0</v>
      </c>
      <c r="BC333" s="31" t="s">
        <v>39</v>
      </c>
      <c r="BD333" s="31">
        <v>0.05</v>
      </c>
      <c r="BE333" s="31">
        <v>0.03</v>
      </c>
      <c r="BF333" s="31" t="s">
        <v>39</v>
      </c>
      <c r="BG333" s="31">
        <v>0.02</v>
      </c>
      <c r="BH333" s="31">
        <v>0.01</v>
      </c>
      <c r="BI333" s="31" t="s">
        <v>39</v>
      </c>
      <c r="BJ333" s="31">
        <v>0.03</v>
      </c>
      <c r="BK333" s="31">
        <v>0.02</v>
      </c>
      <c r="BL333" s="31">
        <v>0</v>
      </c>
      <c r="BM333" s="31">
        <v>0</v>
      </c>
      <c r="BN333" s="31">
        <v>0</v>
      </c>
      <c r="BO333" s="31" t="s">
        <v>39</v>
      </c>
      <c r="BP333" s="31" t="s">
        <v>39</v>
      </c>
      <c r="BQ333" s="31" t="s">
        <v>39</v>
      </c>
      <c r="BR333" s="31">
        <v>0.05</v>
      </c>
      <c r="BS333" s="31">
        <v>0.05</v>
      </c>
      <c r="BT333" s="31">
        <v>0.05</v>
      </c>
      <c r="BU333" s="31" t="s">
        <v>39</v>
      </c>
      <c r="BV333" s="31">
        <v>0.02</v>
      </c>
      <c r="BW333" s="31">
        <v>0.02</v>
      </c>
      <c r="BX333" s="31">
        <v>0.11</v>
      </c>
      <c r="BY333" s="31">
        <v>0.2</v>
      </c>
      <c r="BZ333" s="31">
        <v>0.16</v>
      </c>
    </row>
    <row r="334" spans="1:78" x14ac:dyDescent="0.25">
      <c r="A334">
        <v>359</v>
      </c>
      <c r="B334" t="s">
        <v>314</v>
      </c>
      <c r="C334" t="s">
        <v>153</v>
      </c>
      <c r="D334" s="32">
        <v>820</v>
      </c>
      <c r="E334" s="32">
        <v>1070</v>
      </c>
      <c r="F334" s="32">
        <v>1890</v>
      </c>
      <c r="G334" s="31">
        <v>0.79</v>
      </c>
      <c r="H334" s="31">
        <v>0.8</v>
      </c>
      <c r="I334" s="31">
        <v>0.8</v>
      </c>
      <c r="J334" s="31">
        <v>0.72</v>
      </c>
      <c r="K334" s="31">
        <v>0.75</v>
      </c>
      <c r="L334" s="31">
        <v>0.74</v>
      </c>
      <c r="M334" s="31">
        <v>0.08</v>
      </c>
      <c r="N334" s="31">
        <v>0.11</v>
      </c>
      <c r="O334" s="31">
        <v>0.1</v>
      </c>
      <c r="P334" s="31">
        <v>0</v>
      </c>
      <c r="Q334" s="31">
        <v>0</v>
      </c>
      <c r="R334" s="31">
        <v>0</v>
      </c>
      <c r="S334" s="31">
        <v>0.05</v>
      </c>
      <c r="T334" s="31">
        <v>0.03</v>
      </c>
      <c r="U334" s="31">
        <v>0.04</v>
      </c>
      <c r="V334" s="31">
        <v>0</v>
      </c>
      <c r="W334" s="31" t="s">
        <v>39</v>
      </c>
      <c r="X334" s="31" t="s">
        <v>39</v>
      </c>
      <c r="Y334" s="31">
        <v>0.01</v>
      </c>
      <c r="Z334" s="31">
        <v>0.03</v>
      </c>
      <c r="AA334" s="31">
        <v>0.02</v>
      </c>
      <c r="AB334" s="31">
        <v>0</v>
      </c>
      <c r="AC334" s="31">
        <v>0</v>
      </c>
      <c r="AD334" s="31">
        <v>0</v>
      </c>
      <c r="AE334" s="31">
        <v>0.09</v>
      </c>
      <c r="AF334" s="31">
        <v>0.05</v>
      </c>
      <c r="AG334" s="31">
        <v>7.0000000000000007E-2</v>
      </c>
      <c r="AH334" s="31">
        <v>0.56999999999999995</v>
      </c>
      <c r="AI334" s="31">
        <v>0.57999999999999996</v>
      </c>
      <c r="AJ334" s="31">
        <v>0.57999999999999996</v>
      </c>
      <c r="AK334" s="31">
        <v>0.21</v>
      </c>
      <c r="AL334" s="31">
        <v>0.21</v>
      </c>
      <c r="AM334" s="31">
        <v>0.21</v>
      </c>
      <c r="AN334" s="31" t="s">
        <v>39</v>
      </c>
      <c r="AO334" s="31">
        <v>0.01</v>
      </c>
      <c r="AP334" s="31">
        <v>0.01</v>
      </c>
      <c r="AQ334" s="31">
        <v>0.15</v>
      </c>
      <c r="AR334" s="31">
        <v>0.17</v>
      </c>
      <c r="AS334" s="31">
        <v>0.16</v>
      </c>
      <c r="AT334" s="31">
        <v>0.31</v>
      </c>
      <c r="AU334" s="31">
        <v>0.33</v>
      </c>
      <c r="AV334" s="31">
        <v>0.32</v>
      </c>
      <c r="AW334" s="31">
        <v>0.05</v>
      </c>
      <c r="AX334" s="31">
        <v>0.04</v>
      </c>
      <c r="AY334" s="31">
        <v>0.04</v>
      </c>
      <c r="AZ334" s="31">
        <v>0</v>
      </c>
      <c r="BA334" s="31" t="s">
        <v>39</v>
      </c>
      <c r="BB334" s="31" t="s">
        <v>39</v>
      </c>
      <c r="BC334" s="31">
        <v>7.0000000000000007E-2</v>
      </c>
      <c r="BD334" s="31">
        <v>0.04</v>
      </c>
      <c r="BE334" s="31">
        <v>0.05</v>
      </c>
      <c r="BF334" s="31">
        <v>0.04</v>
      </c>
      <c r="BG334" s="31">
        <v>0.01</v>
      </c>
      <c r="BH334" s="31">
        <v>0.03</v>
      </c>
      <c r="BI334" s="31">
        <v>0.03</v>
      </c>
      <c r="BJ334" s="31">
        <v>0.02</v>
      </c>
      <c r="BK334" s="31">
        <v>0.02</v>
      </c>
      <c r="BL334" s="31">
        <v>0</v>
      </c>
      <c r="BM334" s="31">
        <v>0</v>
      </c>
      <c r="BN334" s="31">
        <v>0</v>
      </c>
      <c r="BO334" s="31">
        <v>0.01</v>
      </c>
      <c r="BP334" s="31">
        <v>0.01</v>
      </c>
      <c r="BQ334" s="31">
        <v>0.01</v>
      </c>
      <c r="BR334" s="31">
        <v>0.08</v>
      </c>
      <c r="BS334" s="31">
        <v>0.09</v>
      </c>
      <c r="BT334" s="31">
        <v>0.08</v>
      </c>
      <c r="BU334" s="31">
        <v>0.02</v>
      </c>
      <c r="BV334" s="31">
        <v>0.02</v>
      </c>
      <c r="BW334" s="31">
        <v>0.02</v>
      </c>
      <c r="BX334" s="31">
        <v>0.11</v>
      </c>
      <c r="BY334" s="31">
        <v>0.09</v>
      </c>
      <c r="BZ334" s="31">
        <v>0.1</v>
      </c>
    </row>
    <row r="335" spans="1:78" x14ac:dyDescent="0.25">
      <c r="A335">
        <v>865</v>
      </c>
      <c r="B335" t="s">
        <v>315</v>
      </c>
      <c r="C335" t="s">
        <v>169</v>
      </c>
      <c r="D335" s="32">
        <v>400</v>
      </c>
      <c r="E335" s="32">
        <v>430</v>
      </c>
      <c r="F335" s="32">
        <v>830</v>
      </c>
      <c r="G335" s="31">
        <v>0.55000000000000004</v>
      </c>
      <c r="H335" s="31">
        <v>0.45</v>
      </c>
      <c r="I335" s="31">
        <v>0.5</v>
      </c>
      <c r="J335" s="31">
        <v>0.5</v>
      </c>
      <c r="K335" s="31">
        <v>0.4</v>
      </c>
      <c r="L335" s="31">
        <v>0.45</v>
      </c>
      <c r="M335" s="31">
        <v>0.26</v>
      </c>
      <c r="N335" s="31">
        <v>0.13</v>
      </c>
      <c r="O335" s="31">
        <v>0.19</v>
      </c>
      <c r="P335" s="31">
        <v>0</v>
      </c>
      <c r="Q335" s="31">
        <v>0</v>
      </c>
      <c r="R335" s="31">
        <v>0</v>
      </c>
      <c r="S335" s="31" t="s">
        <v>39</v>
      </c>
      <c r="T335" s="31">
        <v>0.02</v>
      </c>
      <c r="U335" s="31">
        <v>0.01</v>
      </c>
      <c r="V335" s="31" t="s">
        <v>39</v>
      </c>
      <c r="W335" s="31">
        <v>0</v>
      </c>
      <c r="X335" s="31" t="s">
        <v>39</v>
      </c>
      <c r="Y335" s="31" t="s">
        <v>39</v>
      </c>
      <c r="Z335" s="31">
        <v>0</v>
      </c>
      <c r="AA335" s="31" t="s">
        <v>39</v>
      </c>
      <c r="AB335" s="31" t="s">
        <v>39</v>
      </c>
      <c r="AC335" s="31">
        <v>0</v>
      </c>
      <c r="AD335" s="31" t="s">
        <v>39</v>
      </c>
      <c r="AE335" s="31">
        <v>0.05</v>
      </c>
      <c r="AF335" s="31">
        <v>0.04</v>
      </c>
      <c r="AG335" s="31">
        <v>0.04</v>
      </c>
      <c r="AH335" s="31">
        <v>0.22</v>
      </c>
      <c r="AI335" s="31">
        <v>0.25</v>
      </c>
      <c r="AJ335" s="31">
        <v>0.23</v>
      </c>
      <c r="AK335" s="31">
        <v>0.02</v>
      </c>
      <c r="AL335" s="31">
        <v>0.02</v>
      </c>
      <c r="AM335" s="31">
        <v>0.02</v>
      </c>
      <c r="AN335" s="31">
        <v>0</v>
      </c>
      <c r="AO335" s="31">
        <v>0</v>
      </c>
      <c r="AP335" s="31">
        <v>0</v>
      </c>
      <c r="AQ335" s="31" t="s">
        <v>39</v>
      </c>
      <c r="AR335" s="31" t="s">
        <v>39</v>
      </c>
      <c r="AS335" s="31">
        <v>0.01</v>
      </c>
      <c r="AT335" s="31">
        <v>0.16</v>
      </c>
      <c r="AU335" s="31">
        <v>0.2</v>
      </c>
      <c r="AV335" s="31">
        <v>0.18</v>
      </c>
      <c r="AW335" s="31">
        <v>0.04</v>
      </c>
      <c r="AX335" s="31">
        <v>0.03</v>
      </c>
      <c r="AY335" s="31">
        <v>0.03</v>
      </c>
      <c r="AZ335" s="31">
        <v>0</v>
      </c>
      <c r="BA335" s="31">
        <v>0</v>
      </c>
      <c r="BB335" s="31">
        <v>0</v>
      </c>
      <c r="BC335" s="31">
        <v>0.05</v>
      </c>
      <c r="BD335" s="31">
        <v>0.04</v>
      </c>
      <c r="BE335" s="31">
        <v>0.04</v>
      </c>
      <c r="BF335" s="31">
        <v>0.03</v>
      </c>
      <c r="BG335" s="31">
        <v>0.02</v>
      </c>
      <c r="BH335" s="31">
        <v>0.03</v>
      </c>
      <c r="BI335" s="31" t="s">
        <v>39</v>
      </c>
      <c r="BJ335" s="31">
        <v>0.02</v>
      </c>
      <c r="BK335" s="31">
        <v>0.02</v>
      </c>
      <c r="BL335" s="31" t="s">
        <v>39</v>
      </c>
      <c r="BM335" s="31">
        <v>0</v>
      </c>
      <c r="BN335" s="31" t="s">
        <v>39</v>
      </c>
      <c r="BO335" s="31" t="s">
        <v>39</v>
      </c>
      <c r="BP335" s="31" t="s">
        <v>39</v>
      </c>
      <c r="BQ335" s="31">
        <v>0.01</v>
      </c>
      <c r="BR335" s="31">
        <v>0.17</v>
      </c>
      <c r="BS335" s="31">
        <v>0.23</v>
      </c>
      <c r="BT335" s="31">
        <v>0.2</v>
      </c>
      <c r="BU335" s="31">
        <v>0.02</v>
      </c>
      <c r="BV335" s="31" t="s">
        <v>39</v>
      </c>
      <c r="BW335" s="31">
        <v>0.02</v>
      </c>
      <c r="BX335" s="31">
        <v>0.25</v>
      </c>
      <c r="BY335" s="31">
        <v>0.32</v>
      </c>
      <c r="BZ335" s="31">
        <v>0.28999999999999998</v>
      </c>
    </row>
    <row r="336" spans="1:78" x14ac:dyDescent="0.25">
      <c r="A336">
        <v>868</v>
      </c>
      <c r="B336" t="s">
        <v>316</v>
      </c>
      <c r="C336" t="s">
        <v>167</v>
      </c>
      <c r="D336" s="32">
        <v>100</v>
      </c>
      <c r="E336" s="32">
        <v>140</v>
      </c>
      <c r="F336" s="32">
        <v>240</v>
      </c>
      <c r="G336" s="31">
        <v>0.43</v>
      </c>
      <c r="H336" s="31">
        <v>0.55000000000000004</v>
      </c>
      <c r="I336" s="31">
        <v>0.5</v>
      </c>
      <c r="J336" s="31">
        <v>0.25</v>
      </c>
      <c r="K336" s="31">
        <v>0.41</v>
      </c>
      <c r="L336" s="31">
        <v>0.34</v>
      </c>
      <c r="M336" s="31">
        <v>0.09</v>
      </c>
      <c r="N336" s="31">
        <v>7.0000000000000007E-2</v>
      </c>
      <c r="O336" s="31">
        <v>0.08</v>
      </c>
      <c r="P336" s="31">
        <v>0</v>
      </c>
      <c r="Q336" s="31">
        <v>0</v>
      </c>
      <c r="R336" s="31">
        <v>0</v>
      </c>
      <c r="S336" s="31" t="s">
        <v>39</v>
      </c>
      <c r="T336" s="31">
        <v>0.04</v>
      </c>
      <c r="U336" s="31">
        <v>0.04</v>
      </c>
      <c r="V336" s="31">
        <v>0</v>
      </c>
      <c r="W336" s="31">
        <v>0</v>
      </c>
      <c r="X336" s="31">
        <v>0</v>
      </c>
      <c r="Y336" s="31">
        <v>0</v>
      </c>
      <c r="Z336" s="31">
        <v>0</v>
      </c>
      <c r="AA336" s="31">
        <v>0</v>
      </c>
      <c r="AB336" s="31">
        <v>0</v>
      </c>
      <c r="AC336" s="31">
        <v>0</v>
      </c>
      <c r="AD336" s="31">
        <v>0</v>
      </c>
      <c r="AE336" s="31" t="s">
        <v>39</v>
      </c>
      <c r="AF336" s="31">
        <v>0.05</v>
      </c>
      <c r="AG336" s="31">
        <v>0.05</v>
      </c>
      <c r="AH336" s="31">
        <v>0.13</v>
      </c>
      <c r="AI336" s="31">
        <v>0.3</v>
      </c>
      <c r="AJ336" s="31">
        <v>0.23</v>
      </c>
      <c r="AK336" s="31">
        <v>0</v>
      </c>
      <c r="AL336" s="31">
        <v>0.06</v>
      </c>
      <c r="AM336" s="31">
        <v>0.04</v>
      </c>
      <c r="AN336" s="31">
        <v>0</v>
      </c>
      <c r="AO336" s="31">
        <v>0</v>
      </c>
      <c r="AP336" s="31">
        <v>0</v>
      </c>
      <c r="AQ336" s="31">
        <v>0</v>
      </c>
      <c r="AR336" s="31" t="s">
        <v>39</v>
      </c>
      <c r="AS336" s="31" t="s">
        <v>39</v>
      </c>
      <c r="AT336" s="31">
        <v>0.11</v>
      </c>
      <c r="AU336" s="31">
        <v>0.14000000000000001</v>
      </c>
      <c r="AV336" s="31">
        <v>0.13</v>
      </c>
      <c r="AW336" s="31" t="s">
        <v>39</v>
      </c>
      <c r="AX336" s="31">
        <v>0.09</v>
      </c>
      <c r="AY336" s="31">
        <v>0.06</v>
      </c>
      <c r="AZ336" s="31">
        <v>0</v>
      </c>
      <c r="BA336" s="31">
        <v>0</v>
      </c>
      <c r="BB336" s="31">
        <v>0</v>
      </c>
      <c r="BC336" s="31">
        <v>0.16</v>
      </c>
      <c r="BD336" s="31">
        <v>0.13</v>
      </c>
      <c r="BE336" s="31">
        <v>0.14000000000000001</v>
      </c>
      <c r="BF336" s="31">
        <v>0.06</v>
      </c>
      <c r="BG336" s="31">
        <v>7.0000000000000007E-2</v>
      </c>
      <c r="BH336" s="31">
        <v>7.0000000000000007E-2</v>
      </c>
      <c r="BI336" s="31">
        <v>0.09</v>
      </c>
      <c r="BJ336" s="31">
        <v>0.06</v>
      </c>
      <c r="BK336" s="31">
        <v>0.08</v>
      </c>
      <c r="BL336" s="31">
        <v>0</v>
      </c>
      <c r="BM336" s="31">
        <v>0</v>
      </c>
      <c r="BN336" s="31">
        <v>0</v>
      </c>
      <c r="BO336" s="31" t="s">
        <v>39</v>
      </c>
      <c r="BP336" s="31" t="s">
        <v>39</v>
      </c>
      <c r="BQ336" s="31" t="s">
        <v>39</v>
      </c>
      <c r="BR336" s="31">
        <v>0.16</v>
      </c>
      <c r="BS336" s="31">
        <v>0.11</v>
      </c>
      <c r="BT336" s="31">
        <v>0.13</v>
      </c>
      <c r="BU336" s="31">
        <v>7.0000000000000007E-2</v>
      </c>
      <c r="BV336" s="31">
        <v>0.06</v>
      </c>
      <c r="BW336" s="31">
        <v>0.06</v>
      </c>
      <c r="BX336" s="31">
        <v>0.34</v>
      </c>
      <c r="BY336" s="31">
        <v>0.28999999999999998</v>
      </c>
      <c r="BZ336" s="31">
        <v>0.31</v>
      </c>
    </row>
    <row r="337" spans="1:78" x14ac:dyDescent="0.25">
      <c r="A337">
        <v>344</v>
      </c>
      <c r="B337" t="s">
        <v>317</v>
      </c>
      <c r="C337" t="s">
        <v>153</v>
      </c>
      <c r="D337" s="32">
        <v>370</v>
      </c>
      <c r="E337" s="32">
        <v>410</v>
      </c>
      <c r="F337" s="32">
        <v>780</v>
      </c>
      <c r="G337" s="31">
        <v>0.69</v>
      </c>
      <c r="H337" s="31">
        <v>0.75</v>
      </c>
      <c r="I337" s="31">
        <v>0.72</v>
      </c>
      <c r="J337" s="31">
        <v>0.61</v>
      </c>
      <c r="K337" s="31">
        <v>0.68</v>
      </c>
      <c r="L337" s="31">
        <v>0.65</v>
      </c>
      <c r="M337" s="31">
        <v>0.19</v>
      </c>
      <c r="N337" s="31">
        <v>0.2</v>
      </c>
      <c r="O337" s="31">
        <v>0.19</v>
      </c>
      <c r="P337" s="31">
        <v>0</v>
      </c>
      <c r="Q337" s="31">
        <v>0</v>
      </c>
      <c r="R337" s="31">
        <v>0</v>
      </c>
      <c r="S337" s="31">
        <v>0.03</v>
      </c>
      <c r="T337" s="31">
        <v>0.05</v>
      </c>
      <c r="U337" s="31">
        <v>0.04</v>
      </c>
      <c r="V337" s="31">
        <v>0</v>
      </c>
      <c r="W337" s="31">
        <v>0</v>
      </c>
      <c r="X337" s="31">
        <v>0</v>
      </c>
      <c r="Y337" s="31">
        <v>0.06</v>
      </c>
      <c r="Z337" s="31">
        <v>0.06</v>
      </c>
      <c r="AA337" s="31">
        <v>0.06</v>
      </c>
      <c r="AB337" s="31">
        <v>0</v>
      </c>
      <c r="AC337" s="31">
        <v>0</v>
      </c>
      <c r="AD337" s="31">
        <v>0</v>
      </c>
      <c r="AE337" s="31">
        <v>0.04</v>
      </c>
      <c r="AF337" s="31">
        <v>7.0000000000000007E-2</v>
      </c>
      <c r="AG337" s="31">
        <v>0.06</v>
      </c>
      <c r="AH337" s="31">
        <v>0.34</v>
      </c>
      <c r="AI337" s="31">
        <v>0.38</v>
      </c>
      <c r="AJ337" s="31">
        <v>0.36</v>
      </c>
      <c r="AK337" s="31">
        <v>0.08</v>
      </c>
      <c r="AL337" s="31">
        <v>7.0000000000000007E-2</v>
      </c>
      <c r="AM337" s="31">
        <v>7.0000000000000007E-2</v>
      </c>
      <c r="AN337" s="31">
        <v>0</v>
      </c>
      <c r="AO337" s="31" t="s">
        <v>39</v>
      </c>
      <c r="AP337" s="31" t="s">
        <v>39</v>
      </c>
      <c r="AQ337" s="31">
        <v>0.06</v>
      </c>
      <c r="AR337" s="31">
        <v>0.06</v>
      </c>
      <c r="AS337" s="31">
        <v>0.06</v>
      </c>
      <c r="AT337" s="31">
        <v>0.24</v>
      </c>
      <c r="AU337" s="31">
        <v>0.28000000000000003</v>
      </c>
      <c r="AV337" s="31">
        <v>0.26</v>
      </c>
      <c r="AW337" s="31">
        <v>0.02</v>
      </c>
      <c r="AX337" s="31">
        <v>0.02</v>
      </c>
      <c r="AY337" s="31">
        <v>0.02</v>
      </c>
      <c r="AZ337" s="31">
        <v>0</v>
      </c>
      <c r="BA337" s="31">
        <v>0</v>
      </c>
      <c r="BB337" s="31">
        <v>0</v>
      </c>
      <c r="BC337" s="31">
        <v>0.06</v>
      </c>
      <c r="BD337" s="31">
        <v>0.06</v>
      </c>
      <c r="BE337" s="31">
        <v>0.06</v>
      </c>
      <c r="BF337" s="31">
        <v>0.04</v>
      </c>
      <c r="BG337" s="31">
        <v>0.04</v>
      </c>
      <c r="BH337" s="31">
        <v>0.04</v>
      </c>
      <c r="BI337" s="31">
        <v>0.02</v>
      </c>
      <c r="BJ337" s="31">
        <v>0.02</v>
      </c>
      <c r="BK337" s="31">
        <v>0.02</v>
      </c>
      <c r="BL337" s="31" t="s">
        <v>39</v>
      </c>
      <c r="BM337" s="31">
        <v>0</v>
      </c>
      <c r="BN337" s="31" t="s">
        <v>39</v>
      </c>
      <c r="BO337" s="31" t="s">
        <v>39</v>
      </c>
      <c r="BP337" s="31" t="s">
        <v>39</v>
      </c>
      <c r="BQ337" s="31">
        <v>0.01</v>
      </c>
      <c r="BR337" s="31">
        <v>0.09</v>
      </c>
      <c r="BS337" s="31">
        <v>0.09</v>
      </c>
      <c r="BT337" s="31">
        <v>0.09</v>
      </c>
      <c r="BU337" s="31">
        <v>0.05</v>
      </c>
      <c r="BV337" s="31">
        <v>0.03</v>
      </c>
      <c r="BW337" s="31">
        <v>0.04</v>
      </c>
      <c r="BX337" s="31">
        <v>0.17</v>
      </c>
      <c r="BY337" s="31">
        <v>0.13</v>
      </c>
      <c r="BZ337" s="31">
        <v>0.15</v>
      </c>
    </row>
    <row r="338" spans="1:78" x14ac:dyDescent="0.25">
      <c r="A338">
        <v>872</v>
      </c>
      <c r="B338" t="s">
        <v>318</v>
      </c>
      <c r="C338" t="s">
        <v>167</v>
      </c>
      <c r="D338" s="32" t="s">
        <v>342</v>
      </c>
      <c r="E338" s="32" t="s">
        <v>342</v>
      </c>
      <c r="F338" s="32" t="s">
        <v>342</v>
      </c>
      <c r="G338" s="31" t="s">
        <v>342</v>
      </c>
      <c r="H338" s="31" t="s">
        <v>342</v>
      </c>
      <c r="I338" s="31" t="s">
        <v>342</v>
      </c>
      <c r="J338" s="31" t="s">
        <v>342</v>
      </c>
      <c r="K338" s="31" t="s">
        <v>342</v>
      </c>
      <c r="L338" s="31" t="s">
        <v>342</v>
      </c>
      <c r="M338" s="31" t="s">
        <v>342</v>
      </c>
      <c r="N338" s="31" t="s">
        <v>342</v>
      </c>
      <c r="O338" s="31" t="s">
        <v>342</v>
      </c>
      <c r="P338" s="31" t="s">
        <v>342</v>
      </c>
      <c r="Q338" s="31" t="s">
        <v>342</v>
      </c>
      <c r="R338" s="31" t="s">
        <v>342</v>
      </c>
      <c r="S338" s="31" t="s">
        <v>342</v>
      </c>
      <c r="T338" s="31" t="s">
        <v>342</v>
      </c>
      <c r="U338" s="31" t="s">
        <v>342</v>
      </c>
      <c r="V338" s="31" t="s">
        <v>342</v>
      </c>
      <c r="W338" s="31" t="s">
        <v>342</v>
      </c>
      <c r="X338" s="31" t="s">
        <v>342</v>
      </c>
      <c r="Y338" s="31" t="s">
        <v>342</v>
      </c>
      <c r="Z338" s="31" t="s">
        <v>342</v>
      </c>
      <c r="AA338" s="31" t="s">
        <v>342</v>
      </c>
      <c r="AB338" s="31" t="s">
        <v>342</v>
      </c>
      <c r="AC338" s="31" t="s">
        <v>342</v>
      </c>
      <c r="AD338" s="31" t="s">
        <v>342</v>
      </c>
      <c r="AE338" s="31" t="s">
        <v>342</v>
      </c>
      <c r="AF338" s="31" t="s">
        <v>342</v>
      </c>
      <c r="AG338" s="31" t="s">
        <v>342</v>
      </c>
      <c r="AH338" s="31" t="s">
        <v>342</v>
      </c>
      <c r="AI338" s="31" t="s">
        <v>342</v>
      </c>
      <c r="AJ338" s="31" t="s">
        <v>342</v>
      </c>
      <c r="AK338" s="31" t="s">
        <v>342</v>
      </c>
      <c r="AL338" s="31" t="s">
        <v>342</v>
      </c>
      <c r="AM338" s="31" t="s">
        <v>342</v>
      </c>
      <c r="AN338" s="31" t="s">
        <v>342</v>
      </c>
      <c r="AO338" s="31" t="s">
        <v>342</v>
      </c>
      <c r="AP338" s="31" t="s">
        <v>342</v>
      </c>
      <c r="AQ338" s="31" t="s">
        <v>342</v>
      </c>
      <c r="AR338" s="31" t="s">
        <v>342</v>
      </c>
      <c r="AS338" s="31" t="s">
        <v>342</v>
      </c>
      <c r="AT338" s="31" t="s">
        <v>342</v>
      </c>
      <c r="AU338" s="31" t="s">
        <v>342</v>
      </c>
      <c r="AV338" s="31" t="s">
        <v>342</v>
      </c>
      <c r="AW338" s="31" t="s">
        <v>342</v>
      </c>
      <c r="AX338" s="31" t="s">
        <v>342</v>
      </c>
      <c r="AY338" s="31" t="s">
        <v>342</v>
      </c>
      <c r="AZ338" s="31" t="s">
        <v>342</v>
      </c>
      <c r="BA338" s="31" t="s">
        <v>342</v>
      </c>
      <c r="BB338" s="31" t="s">
        <v>342</v>
      </c>
      <c r="BC338" s="31" t="s">
        <v>342</v>
      </c>
      <c r="BD338" s="31" t="s">
        <v>342</v>
      </c>
      <c r="BE338" s="31" t="s">
        <v>342</v>
      </c>
      <c r="BF338" s="31" t="s">
        <v>342</v>
      </c>
      <c r="BG338" s="31" t="s">
        <v>342</v>
      </c>
      <c r="BH338" s="31" t="s">
        <v>342</v>
      </c>
      <c r="BI338" s="31" t="s">
        <v>342</v>
      </c>
      <c r="BJ338" s="31" t="s">
        <v>342</v>
      </c>
      <c r="BK338" s="31" t="s">
        <v>342</v>
      </c>
      <c r="BL338" s="31" t="s">
        <v>342</v>
      </c>
      <c r="BM338" s="31" t="s">
        <v>342</v>
      </c>
      <c r="BN338" s="31" t="s">
        <v>342</v>
      </c>
      <c r="BO338" s="31" t="s">
        <v>342</v>
      </c>
      <c r="BP338" s="31" t="s">
        <v>342</v>
      </c>
      <c r="BQ338" s="31" t="s">
        <v>342</v>
      </c>
      <c r="BR338" s="31" t="s">
        <v>342</v>
      </c>
      <c r="BS338" s="31" t="s">
        <v>342</v>
      </c>
      <c r="BT338" s="31" t="s">
        <v>342</v>
      </c>
      <c r="BU338" s="31" t="s">
        <v>342</v>
      </c>
      <c r="BV338" s="31" t="s">
        <v>342</v>
      </c>
      <c r="BW338" s="31" t="s">
        <v>342</v>
      </c>
      <c r="BX338" s="31" t="s">
        <v>342</v>
      </c>
      <c r="BY338" s="31" t="s">
        <v>342</v>
      </c>
      <c r="BZ338" s="31" t="s">
        <v>342</v>
      </c>
    </row>
    <row r="339" spans="1:78" x14ac:dyDescent="0.25">
      <c r="A339">
        <v>336</v>
      </c>
      <c r="B339" t="s">
        <v>319</v>
      </c>
      <c r="C339" t="s">
        <v>159</v>
      </c>
      <c r="D339" s="32">
        <v>150</v>
      </c>
      <c r="E339" s="32">
        <v>170</v>
      </c>
      <c r="F339" s="32">
        <v>320</v>
      </c>
      <c r="G339" s="31">
        <v>0.65</v>
      </c>
      <c r="H339" s="31">
        <v>0.61</v>
      </c>
      <c r="I339" s="31">
        <v>0.63</v>
      </c>
      <c r="J339" s="31">
        <v>0.63</v>
      </c>
      <c r="K339" s="31">
        <v>0.57999999999999996</v>
      </c>
      <c r="L339" s="31">
        <v>0.6</v>
      </c>
      <c r="M339" s="31">
        <v>0.14000000000000001</v>
      </c>
      <c r="N339" s="31">
        <v>0.13</v>
      </c>
      <c r="O339" s="31">
        <v>0.13</v>
      </c>
      <c r="P339" s="31">
        <v>0</v>
      </c>
      <c r="Q339" s="31">
        <v>0</v>
      </c>
      <c r="R339" s="31">
        <v>0</v>
      </c>
      <c r="S339" s="31" t="s">
        <v>39</v>
      </c>
      <c r="T339" s="31" t="s">
        <v>39</v>
      </c>
      <c r="U339" s="31" t="s">
        <v>39</v>
      </c>
      <c r="V339" s="31">
        <v>0</v>
      </c>
      <c r="W339" s="31">
        <v>0</v>
      </c>
      <c r="X339" s="31">
        <v>0</v>
      </c>
      <c r="Y339" s="31">
        <v>0</v>
      </c>
      <c r="Z339" s="31">
        <v>0</v>
      </c>
      <c r="AA339" s="31">
        <v>0</v>
      </c>
      <c r="AB339" s="31">
        <v>0</v>
      </c>
      <c r="AC339" s="31">
        <v>0</v>
      </c>
      <c r="AD339" s="31">
        <v>0</v>
      </c>
      <c r="AE339" s="31">
        <v>0.05</v>
      </c>
      <c r="AF339" s="31" t="s">
        <v>39</v>
      </c>
      <c r="AG339" s="31">
        <v>0.04</v>
      </c>
      <c r="AH339" s="31">
        <v>0.46</v>
      </c>
      <c r="AI339" s="31">
        <v>0.44</v>
      </c>
      <c r="AJ339" s="31">
        <v>0.45</v>
      </c>
      <c r="AK339" s="31">
        <v>0.05</v>
      </c>
      <c r="AL339" s="31">
        <v>0.04</v>
      </c>
      <c r="AM339" s="31">
        <v>0.04</v>
      </c>
      <c r="AN339" s="31">
        <v>0</v>
      </c>
      <c r="AO339" s="31">
        <v>0</v>
      </c>
      <c r="AP339" s="31">
        <v>0</v>
      </c>
      <c r="AQ339" s="31" t="s">
        <v>39</v>
      </c>
      <c r="AR339" s="31" t="s">
        <v>39</v>
      </c>
      <c r="AS339" s="31">
        <v>0.02</v>
      </c>
      <c r="AT339" s="31">
        <v>0.35</v>
      </c>
      <c r="AU339" s="31">
        <v>0.38</v>
      </c>
      <c r="AV339" s="31">
        <v>0.37</v>
      </c>
      <c r="AW339" s="31">
        <v>0.06</v>
      </c>
      <c r="AX339" s="31" t="s">
        <v>39</v>
      </c>
      <c r="AY339" s="31">
        <v>0.04</v>
      </c>
      <c r="AZ339" s="31">
        <v>0</v>
      </c>
      <c r="BA339" s="31">
        <v>0</v>
      </c>
      <c r="BB339" s="31">
        <v>0</v>
      </c>
      <c r="BC339" s="31" t="s">
        <v>39</v>
      </c>
      <c r="BD339" s="31" t="s">
        <v>39</v>
      </c>
      <c r="BE339" s="31">
        <v>0.03</v>
      </c>
      <c r="BF339" s="31" t="s">
        <v>39</v>
      </c>
      <c r="BG339" s="31" t="s">
        <v>39</v>
      </c>
      <c r="BH339" s="31" t="s">
        <v>39</v>
      </c>
      <c r="BI339" s="31" t="s">
        <v>39</v>
      </c>
      <c r="BJ339" s="31" t="s">
        <v>39</v>
      </c>
      <c r="BK339" s="31" t="s">
        <v>39</v>
      </c>
      <c r="BL339" s="31">
        <v>0</v>
      </c>
      <c r="BM339" s="31">
        <v>0</v>
      </c>
      <c r="BN339" s="31">
        <v>0</v>
      </c>
      <c r="BO339" s="31">
        <v>0</v>
      </c>
      <c r="BP339" s="31" t="s">
        <v>39</v>
      </c>
      <c r="BQ339" s="31" t="s">
        <v>39</v>
      </c>
      <c r="BR339" s="31">
        <v>7.0000000000000007E-2</v>
      </c>
      <c r="BS339" s="31">
        <v>0.15</v>
      </c>
      <c r="BT339" s="31">
        <v>0.11</v>
      </c>
      <c r="BU339" s="31" t="s">
        <v>39</v>
      </c>
      <c r="BV339" s="31" t="s">
        <v>39</v>
      </c>
      <c r="BW339" s="31">
        <v>0.03</v>
      </c>
      <c r="BX339" s="31">
        <v>0.24</v>
      </c>
      <c r="BY339" s="31">
        <v>0.21</v>
      </c>
      <c r="BZ339" s="31">
        <v>0.23</v>
      </c>
    </row>
    <row r="340" spans="1:78" x14ac:dyDescent="0.25">
      <c r="A340">
        <v>885</v>
      </c>
      <c r="B340" t="s">
        <v>320</v>
      </c>
      <c r="C340" t="s">
        <v>159</v>
      </c>
      <c r="D340" s="32">
        <v>800</v>
      </c>
      <c r="E340" s="32">
        <v>840</v>
      </c>
      <c r="F340" s="32">
        <v>1640</v>
      </c>
      <c r="G340" s="31">
        <v>0.57999999999999996</v>
      </c>
      <c r="H340" s="31">
        <v>0.56000000000000005</v>
      </c>
      <c r="I340" s="31">
        <v>0.56999999999999995</v>
      </c>
      <c r="J340" s="31">
        <v>0.54</v>
      </c>
      <c r="K340" s="31">
        <v>0.53</v>
      </c>
      <c r="L340" s="31">
        <v>0.53</v>
      </c>
      <c r="M340" s="31">
        <v>0.12</v>
      </c>
      <c r="N340" s="31">
        <v>0.12</v>
      </c>
      <c r="O340" s="31">
        <v>0.12</v>
      </c>
      <c r="P340" s="31" t="s">
        <v>39</v>
      </c>
      <c r="Q340" s="31">
        <v>0</v>
      </c>
      <c r="R340" s="31" t="s">
        <v>39</v>
      </c>
      <c r="S340" s="31">
        <v>0.03</v>
      </c>
      <c r="T340" s="31">
        <v>0.03</v>
      </c>
      <c r="U340" s="31">
        <v>0.03</v>
      </c>
      <c r="V340" s="31" t="s">
        <v>39</v>
      </c>
      <c r="W340" s="31" t="s">
        <v>39</v>
      </c>
      <c r="X340" s="31" t="s">
        <v>39</v>
      </c>
      <c r="Y340" s="31">
        <v>0.03</v>
      </c>
      <c r="Z340" s="31">
        <v>0.01</v>
      </c>
      <c r="AA340" s="31">
        <v>0.02</v>
      </c>
      <c r="AB340" s="31">
        <v>0</v>
      </c>
      <c r="AC340" s="31">
        <v>0</v>
      </c>
      <c r="AD340" s="31">
        <v>0</v>
      </c>
      <c r="AE340" s="31">
        <v>0.06</v>
      </c>
      <c r="AF340" s="31">
        <v>0.06</v>
      </c>
      <c r="AG340" s="31">
        <v>0.06</v>
      </c>
      <c r="AH340" s="31">
        <v>0.35</v>
      </c>
      <c r="AI340" s="31">
        <v>0.36</v>
      </c>
      <c r="AJ340" s="31">
        <v>0.35</v>
      </c>
      <c r="AK340" s="31">
        <v>0.05</v>
      </c>
      <c r="AL340" s="31">
        <v>0.09</v>
      </c>
      <c r="AM340" s="31">
        <v>7.0000000000000007E-2</v>
      </c>
      <c r="AN340" s="31" t="s">
        <v>39</v>
      </c>
      <c r="AO340" s="31" t="s">
        <v>39</v>
      </c>
      <c r="AP340" s="31" t="s">
        <v>39</v>
      </c>
      <c r="AQ340" s="31">
        <v>0.03</v>
      </c>
      <c r="AR340" s="31">
        <v>0.06</v>
      </c>
      <c r="AS340" s="31">
        <v>0.05</v>
      </c>
      <c r="AT340" s="31">
        <v>0.22</v>
      </c>
      <c r="AU340" s="31">
        <v>0.23</v>
      </c>
      <c r="AV340" s="31">
        <v>0.23</v>
      </c>
      <c r="AW340" s="31">
        <v>0.08</v>
      </c>
      <c r="AX340" s="31">
        <v>0.04</v>
      </c>
      <c r="AY340" s="31">
        <v>0.06</v>
      </c>
      <c r="AZ340" s="31">
        <v>0</v>
      </c>
      <c r="BA340" s="31" t="s">
        <v>39</v>
      </c>
      <c r="BB340" s="31" t="s">
        <v>39</v>
      </c>
      <c r="BC340" s="31">
        <v>0.03</v>
      </c>
      <c r="BD340" s="31">
        <v>0.03</v>
      </c>
      <c r="BE340" s="31">
        <v>0.03</v>
      </c>
      <c r="BF340" s="31">
        <v>0.02</v>
      </c>
      <c r="BG340" s="31">
        <v>0.02</v>
      </c>
      <c r="BH340" s="31">
        <v>0.02</v>
      </c>
      <c r="BI340" s="31">
        <v>0.02</v>
      </c>
      <c r="BJ340" s="31">
        <v>0.01</v>
      </c>
      <c r="BK340" s="31">
        <v>0.01</v>
      </c>
      <c r="BL340" s="31">
        <v>0</v>
      </c>
      <c r="BM340" s="31">
        <v>0</v>
      </c>
      <c r="BN340" s="31">
        <v>0</v>
      </c>
      <c r="BO340" s="31" t="s">
        <v>39</v>
      </c>
      <c r="BP340" s="31" t="s">
        <v>39</v>
      </c>
      <c r="BQ340" s="31" t="s">
        <v>39</v>
      </c>
      <c r="BR340" s="31">
        <v>0.1</v>
      </c>
      <c r="BS340" s="31">
        <v>0.1</v>
      </c>
      <c r="BT340" s="31">
        <v>0.1</v>
      </c>
      <c r="BU340" s="31" t="s">
        <v>39</v>
      </c>
      <c r="BV340" s="31">
        <v>0.01</v>
      </c>
      <c r="BW340" s="31">
        <v>0.01</v>
      </c>
      <c r="BX340" s="31">
        <v>0.32</v>
      </c>
      <c r="BY340" s="31">
        <v>0.32</v>
      </c>
      <c r="BZ340" s="31">
        <v>0.32</v>
      </c>
    </row>
    <row r="341" spans="1:78" x14ac:dyDescent="0.25">
      <c r="A341">
        <v>816</v>
      </c>
      <c r="B341" t="s">
        <v>321</v>
      </c>
      <c r="C341" t="s">
        <v>155</v>
      </c>
      <c r="D341" s="32">
        <v>730</v>
      </c>
      <c r="E341" s="32">
        <v>770</v>
      </c>
      <c r="F341" s="32">
        <v>1500</v>
      </c>
      <c r="G341" s="31">
        <v>0.7</v>
      </c>
      <c r="H341" s="31">
        <v>0.7</v>
      </c>
      <c r="I341" s="31">
        <v>0.7</v>
      </c>
      <c r="J341" s="31">
        <v>0.52</v>
      </c>
      <c r="K341" s="31">
        <v>0.55000000000000004</v>
      </c>
      <c r="L341" s="31">
        <v>0.53</v>
      </c>
      <c r="M341" s="31">
        <v>0.19</v>
      </c>
      <c r="N341" s="31">
        <v>0.15</v>
      </c>
      <c r="O341" s="31">
        <v>0.17</v>
      </c>
      <c r="P341" s="31">
        <v>0</v>
      </c>
      <c r="Q341" s="31" t="s">
        <v>39</v>
      </c>
      <c r="R341" s="31" t="s">
        <v>39</v>
      </c>
      <c r="S341" s="31">
        <v>0.03</v>
      </c>
      <c r="T341" s="31">
        <v>0.03</v>
      </c>
      <c r="U341" s="31">
        <v>0.03</v>
      </c>
      <c r="V341" s="31">
        <v>0</v>
      </c>
      <c r="W341" s="31" t="s">
        <v>39</v>
      </c>
      <c r="X341" s="31" t="s">
        <v>39</v>
      </c>
      <c r="Y341" s="31">
        <v>0</v>
      </c>
      <c r="Z341" s="31" t="s">
        <v>39</v>
      </c>
      <c r="AA341" s="31" t="s">
        <v>39</v>
      </c>
      <c r="AB341" s="31">
        <v>0</v>
      </c>
      <c r="AC341" s="31">
        <v>0</v>
      </c>
      <c r="AD341" s="31">
        <v>0</v>
      </c>
      <c r="AE341" s="31">
        <v>0.1</v>
      </c>
      <c r="AF341" s="31">
        <v>0.05</v>
      </c>
      <c r="AG341" s="31">
        <v>7.0000000000000007E-2</v>
      </c>
      <c r="AH341" s="31">
        <v>0.3</v>
      </c>
      <c r="AI341" s="31">
        <v>0.35</v>
      </c>
      <c r="AJ341" s="31">
        <v>0.33</v>
      </c>
      <c r="AK341" s="31">
        <v>0.08</v>
      </c>
      <c r="AL341" s="31">
        <v>7.0000000000000007E-2</v>
      </c>
      <c r="AM341" s="31">
        <v>7.0000000000000007E-2</v>
      </c>
      <c r="AN341" s="31" t="s">
        <v>39</v>
      </c>
      <c r="AO341" s="31" t="s">
        <v>39</v>
      </c>
      <c r="AP341" s="31" t="s">
        <v>39</v>
      </c>
      <c r="AQ341" s="31">
        <v>0.06</v>
      </c>
      <c r="AR341" s="31">
        <v>0.05</v>
      </c>
      <c r="AS341" s="31">
        <v>0.06</v>
      </c>
      <c r="AT341" s="31">
        <v>0.18</v>
      </c>
      <c r="AU341" s="31">
        <v>0.21</v>
      </c>
      <c r="AV341" s="31">
        <v>0.2</v>
      </c>
      <c r="AW341" s="31">
        <v>0.03</v>
      </c>
      <c r="AX341" s="31">
        <v>0.08</v>
      </c>
      <c r="AY341" s="31">
        <v>0.06</v>
      </c>
      <c r="AZ341" s="31">
        <v>0</v>
      </c>
      <c r="BA341" s="31">
        <v>0</v>
      </c>
      <c r="BB341" s="31">
        <v>0</v>
      </c>
      <c r="BC341" s="31">
        <v>0.16</v>
      </c>
      <c r="BD341" s="31">
        <v>0.14000000000000001</v>
      </c>
      <c r="BE341" s="31">
        <v>0.15</v>
      </c>
      <c r="BF341" s="31">
        <v>0.12</v>
      </c>
      <c r="BG341" s="31">
        <v>0.09</v>
      </c>
      <c r="BH341" s="31">
        <v>0.1</v>
      </c>
      <c r="BI341" s="31">
        <v>0.04</v>
      </c>
      <c r="BJ341" s="31">
        <v>0.05</v>
      </c>
      <c r="BK341" s="31">
        <v>0.05</v>
      </c>
      <c r="BL341" s="31">
        <v>0</v>
      </c>
      <c r="BM341" s="31">
        <v>0</v>
      </c>
      <c r="BN341" s="31">
        <v>0</v>
      </c>
      <c r="BO341" s="31">
        <v>0.02</v>
      </c>
      <c r="BP341" s="31">
        <v>0.01</v>
      </c>
      <c r="BQ341" s="31">
        <v>0.02</v>
      </c>
      <c r="BR341" s="31">
        <v>0.08</v>
      </c>
      <c r="BS341" s="31">
        <v>0.08</v>
      </c>
      <c r="BT341" s="31">
        <v>0.08</v>
      </c>
      <c r="BU341" s="31">
        <v>0.02</v>
      </c>
      <c r="BV341" s="31">
        <v>0.03</v>
      </c>
      <c r="BW341" s="31">
        <v>0.03</v>
      </c>
      <c r="BX341" s="31">
        <v>0.21</v>
      </c>
      <c r="BY341" s="31">
        <v>0.19</v>
      </c>
      <c r="BZ341" s="31">
        <v>0.2</v>
      </c>
    </row>
    <row r="346" spans="1:78" x14ac:dyDescent="0.25">
      <c r="A346" t="s">
        <v>7</v>
      </c>
    </row>
    <row r="347" spans="1:78" x14ac:dyDescent="0.25">
      <c r="A347" t="s">
        <v>136</v>
      </c>
      <c r="B347" t="s">
        <v>137</v>
      </c>
      <c r="C347" t="s">
        <v>138</v>
      </c>
      <c r="D347" t="s">
        <v>323</v>
      </c>
      <c r="G347" t="s">
        <v>324</v>
      </c>
      <c r="J347" t="s">
        <v>325</v>
      </c>
      <c r="M347" t="s">
        <v>12</v>
      </c>
      <c r="P347" t="s">
        <v>13</v>
      </c>
      <c r="S347" t="s">
        <v>326</v>
      </c>
      <c r="V347" t="s">
        <v>15</v>
      </c>
      <c r="Y347" t="s">
        <v>16</v>
      </c>
      <c r="AB347" t="s">
        <v>327</v>
      </c>
      <c r="AE347" t="s">
        <v>328</v>
      </c>
      <c r="AH347" t="s">
        <v>19</v>
      </c>
      <c r="AK347" t="s">
        <v>329</v>
      </c>
      <c r="AN347" t="s">
        <v>143</v>
      </c>
      <c r="AQ347" t="s">
        <v>144</v>
      </c>
      <c r="AT347" t="s">
        <v>145</v>
      </c>
      <c r="AW347" t="s">
        <v>330</v>
      </c>
      <c r="AZ347" t="s">
        <v>331</v>
      </c>
      <c r="BC347" t="s">
        <v>332</v>
      </c>
      <c r="BF347" t="s">
        <v>333</v>
      </c>
      <c r="BI347" t="s">
        <v>334</v>
      </c>
      <c r="BL347" t="s">
        <v>335</v>
      </c>
      <c r="BO347" t="s">
        <v>336</v>
      </c>
      <c r="BR347" t="s">
        <v>337</v>
      </c>
      <c r="BU347" t="s">
        <v>338</v>
      </c>
      <c r="BX347" t="s">
        <v>339</v>
      </c>
    </row>
    <row r="348" spans="1:78" x14ac:dyDescent="0.25">
      <c r="D348" t="s">
        <v>350</v>
      </c>
      <c r="E348" t="s">
        <v>82</v>
      </c>
      <c r="F348" t="s">
        <v>83</v>
      </c>
      <c r="G348" t="s">
        <v>350</v>
      </c>
      <c r="H348" t="s">
        <v>82</v>
      </c>
      <c r="I348" t="s">
        <v>83</v>
      </c>
      <c r="J348" t="s">
        <v>350</v>
      </c>
      <c r="K348" t="s">
        <v>82</v>
      </c>
      <c r="L348" t="s">
        <v>83</v>
      </c>
      <c r="M348" t="s">
        <v>350</v>
      </c>
      <c r="N348" t="s">
        <v>82</v>
      </c>
      <c r="O348" t="s">
        <v>83</v>
      </c>
      <c r="P348" t="s">
        <v>350</v>
      </c>
      <c r="Q348" t="s">
        <v>82</v>
      </c>
      <c r="R348" t="s">
        <v>83</v>
      </c>
      <c r="S348" t="s">
        <v>350</v>
      </c>
      <c r="T348" t="s">
        <v>82</v>
      </c>
      <c r="U348" t="s">
        <v>83</v>
      </c>
      <c r="V348" t="s">
        <v>350</v>
      </c>
      <c r="W348" t="s">
        <v>82</v>
      </c>
      <c r="X348" t="s">
        <v>83</v>
      </c>
      <c r="Y348" t="s">
        <v>350</v>
      </c>
      <c r="Z348" t="s">
        <v>82</v>
      </c>
      <c r="AA348" t="s">
        <v>83</v>
      </c>
      <c r="AB348" t="s">
        <v>350</v>
      </c>
      <c r="AC348" t="s">
        <v>82</v>
      </c>
      <c r="AD348" t="s">
        <v>83</v>
      </c>
      <c r="AE348" t="s">
        <v>350</v>
      </c>
      <c r="AF348" t="s">
        <v>82</v>
      </c>
      <c r="AG348" t="s">
        <v>83</v>
      </c>
      <c r="AH348" t="s">
        <v>350</v>
      </c>
      <c r="AI348" t="s">
        <v>82</v>
      </c>
      <c r="AJ348" t="s">
        <v>83</v>
      </c>
      <c r="AK348" t="s">
        <v>350</v>
      </c>
      <c r="AL348" t="s">
        <v>82</v>
      </c>
      <c r="AM348" t="s">
        <v>83</v>
      </c>
      <c r="AN348" t="s">
        <v>350</v>
      </c>
      <c r="AO348" t="s">
        <v>82</v>
      </c>
      <c r="AP348" t="s">
        <v>83</v>
      </c>
      <c r="AQ348" t="s">
        <v>350</v>
      </c>
      <c r="AR348" t="s">
        <v>82</v>
      </c>
      <c r="AS348" t="s">
        <v>83</v>
      </c>
      <c r="AT348" t="s">
        <v>350</v>
      </c>
      <c r="AU348" t="s">
        <v>82</v>
      </c>
      <c r="AV348" t="s">
        <v>83</v>
      </c>
      <c r="AW348" t="s">
        <v>350</v>
      </c>
      <c r="AX348" t="s">
        <v>82</v>
      </c>
      <c r="AY348" t="s">
        <v>83</v>
      </c>
      <c r="AZ348" t="s">
        <v>350</v>
      </c>
      <c r="BA348" t="s">
        <v>82</v>
      </c>
      <c r="BB348" t="s">
        <v>83</v>
      </c>
      <c r="BC348" t="s">
        <v>350</v>
      </c>
      <c r="BD348" t="s">
        <v>82</v>
      </c>
      <c r="BE348" t="s">
        <v>83</v>
      </c>
      <c r="BF348" t="s">
        <v>350</v>
      </c>
      <c r="BG348" t="s">
        <v>82</v>
      </c>
      <c r="BH348" t="s">
        <v>83</v>
      </c>
      <c r="BI348" t="s">
        <v>350</v>
      </c>
      <c r="BJ348" t="s">
        <v>82</v>
      </c>
      <c r="BK348" t="s">
        <v>83</v>
      </c>
      <c r="BL348" t="s">
        <v>350</v>
      </c>
      <c r="BM348" t="s">
        <v>82</v>
      </c>
      <c r="BN348" t="s">
        <v>83</v>
      </c>
      <c r="BO348" t="s">
        <v>350</v>
      </c>
      <c r="BP348" t="s">
        <v>82</v>
      </c>
      <c r="BQ348" t="s">
        <v>83</v>
      </c>
      <c r="BR348" t="s">
        <v>350</v>
      </c>
      <c r="BS348" t="s">
        <v>82</v>
      </c>
      <c r="BT348" t="s">
        <v>83</v>
      </c>
      <c r="BU348" t="s">
        <v>350</v>
      </c>
      <c r="BV348" t="s">
        <v>82</v>
      </c>
      <c r="BW348" t="s">
        <v>83</v>
      </c>
      <c r="BX348" t="s">
        <v>350</v>
      </c>
      <c r="BY348" t="s">
        <v>82</v>
      </c>
      <c r="BZ348" t="s">
        <v>83</v>
      </c>
    </row>
    <row r="349" spans="1:78" x14ac:dyDescent="0.25">
      <c r="A349" t="s">
        <v>322</v>
      </c>
      <c r="B349" t="s">
        <v>345</v>
      </c>
      <c r="D349" s="37">
        <v>167870</v>
      </c>
      <c r="E349" s="37">
        <v>191100</v>
      </c>
      <c r="F349" s="37">
        <v>358970</v>
      </c>
      <c r="G349" s="31">
        <v>0.73</v>
      </c>
      <c r="H349" s="31">
        <v>0.74</v>
      </c>
      <c r="I349" s="31">
        <v>0.73</v>
      </c>
      <c r="J349" s="31">
        <v>0.65</v>
      </c>
      <c r="K349" s="31">
        <v>0.66</v>
      </c>
      <c r="L349" s="31">
        <v>0.65</v>
      </c>
      <c r="M349" s="31">
        <v>0.11</v>
      </c>
      <c r="N349" s="31">
        <v>0.11</v>
      </c>
      <c r="O349" s="31">
        <v>0.11</v>
      </c>
      <c r="P349" s="31" t="s">
        <v>38</v>
      </c>
      <c r="Q349" s="31" t="s">
        <v>38</v>
      </c>
      <c r="R349" s="31" t="s">
        <v>38</v>
      </c>
      <c r="S349" s="31">
        <v>0.03</v>
      </c>
      <c r="T349" s="31">
        <v>0.04</v>
      </c>
      <c r="U349" s="31">
        <v>0.03</v>
      </c>
      <c r="V349" s="31">
        <v>0.02</v>
      </c>
      <c r="W349" s="31">
        <v>0.01</v>
      </c>
      <c r="X349" s="31">
        <v>0.02</v>
      </c>
      <c r="Y349" s="31">
        <v>0.01</v>
      </c>
      <c r="Z349" s="31">
        <v>0.01</v>
      </c>
      <c r="AA349" s="31">
        <v>0.01</v>
      </c>
      <c r="AB349" s="31" t="s">
        <v>38</v>
      </c>
      <c r="AC349" s="31" t="s">
        <v>38</v>
      </c>
      <c r="AD349" s="31" t="s">
        <v>38</v>
      </c>
      <c r="AE349" s="31">
        <v>0.06</v>
      </c>
      <c r="AF349" s="31">
        <v>0.04</v>
      </c>
      <c r="AG349" s="31">
        <v>0.05</v>
      </c>
      <c r="AH349" s="31">
        <v>0.47</v>
      </c>
      <c r="AI349" s="31">
        <v>0.49</v>
      </c>
      <c r="AJ349" s="31">
        <v>0.48</v>
      </c>
      <c r="AK349" s="31">
        <v>0.18</v>
      </c>
      <c r="AL349" s="31">
        <v>0.17</v>
      </c>
      <c r="AM349" s="31">
        <v>0.17</v>
      </c>
      <c r="AN349" s="31">
        <v>0.01</v>
      </c>
      <c r="AO349" s="31">
        <v>0.01</v>
      </c>
      <c r="AP349" s="31">
        <v>0.01</v>
      </c>
      <c r="AQ349" s="31">
        <v>0.11</v>
      </c>
      <c r="AR349" s="31">
        <v>0.11</v>
      </c>
      <c r="AS349" s="31">
        <v>0.11</v>
      </c>
      <c r="AT349" s="31">
        <v>0.27</v>
      </c>
      <c r="AU349" s="31">
        <v>0.3</v>
      </c>
      <c r="AV349" s="31">
        <v>0.28999999999999998</v>
      </c>
      <c r="AW349" s="31">
        <v>0.02</v>
      </c>
      <c r="AX349" s="31">
        <v>0.02</v>
      </c>
      <c r="AY349" s="31">
        <v>0.02</v>
      </c>
      <c r="AZ349" s="31" t="s">
        <v>38</v>
      </c>
      <c r="BA349" s="31" t="s">
        <v>38</v>
      </c>
      <c r="BB349" s="31" t="s">
        <v>38</v>
      </c>
      <c r="BC349" s="31">
        <v>7.0000000000000007E-2</v>
      </c>
      <c r="BD349" s="31">
        <v>7.0000000000000007E-2</v>
      </c>
      <c r="BE349" s="31">
        <v>7.0000000000000007E-2</v>
      </c>
      <c r="BF349" s="31">
        <v>0.04</v>
      </c>
      <c r="BG349" s="31">
        <v>0.04</v>
      </c>
      <c r="BH349" s="31">
        <v>0.04</v>
      </c>
      <c r="BI349" s="31">
        <v>0.03</v>
      </c>
      <c r="BJ349" s="31">
        <v>0.04</v>
      </c>
      <c r="BK349" s="31">
        <v>0.04</v>
      </c>
      <c r="BL349" s="31" t="s">
        <v>38</v>
      </c>
      <c r="BM349" s="31" t="s">
        <v>38</v>
      </c>
      <c r="BN349" s="31" t="s">
        <v>38</v>
      </c>
      <c r="BO349" s="31">
        <v>0.01</v>
      </c>
      <c r="BP349" s="31">
        <v>0.01</v>
      </c>
      <c r="BQ349" s="31">
        <v>0.01</v>
      </c>
      <c r="BR349" s="31">
        <v>0.09</v>
      </c>
      <c r="BS349" s="31">
        <v>0.09</v>
      </c>
      <c r="BT349" s="31">
        <v>0.09</v>
      </c>
      <c r="BU349" s="31">
        <v>0.03</v>
      </c>
      <c r="BV349" s="31">
        <v>0.02</v>
      </c>
      <c r="BW349" s="31">
        <v>0.02</v>
      </c>
      <c r="BX349" s="31">
        <v>0.16</v>
      </c>
      <c r="BY349" s="31">
        <v>0.15</v>
      </c>
      <c r="BZ349" s="31">
        <v>0.15</v>
      </c>
    </row>
    <row r="350" spans="1:78" x14ac:dyDescent="0.25">
      <c r="A350" t="s">
        <v>150</v>
      </c>
      <c r="B350" t="s">
        <v>151</v>
      </c>
      <c r="D350" s="37">
        <v>7960</v>
      </c>
      <c r="E350" s="37">
        <v>9220</v>
      </c>
      <c r="F350" s="37">
        <v>17170</v>
      </c>
      <c r="G350" s="31">
        <v>0.76</v>
      </c>
      <c r="H350" s="31">
        <v>0.76</v>
      </c>
      <c r="I350" s="31">
        <v>0.76</v>
      </c>
      <c r="J350" s="31">
        <v>0.69</v>
      </c>
      <c r="K350" s="31">
        <v>0.68</v>
      </c>
      <c r="L350" s="31">
        <v>0.68</v>
      </c>
      <c r="M350" s="31">
        <v>0.11</v>
      </c>
      <c r="N350" s="31">
        <v>0.1</v>
      </c>
      <c r="O350" s="31">
        <v>0.1</v>
      </c>
      <c r="P350" s="31">
        <v>0</v>
      </c>
      <c r="Q350" s="31" t="s">
        <v>39</v>
      </c>
      <c r="R350" s="31" t="s">
        <v>39</v>
      </c>
      <c r="S350" s="31">
        <v>0.06</v>
      </c>
      <c r="T350" s="31">
        <v>0.04</v>
      </c>
      <c r="U350" s="31">
        <v>0.05</v>
      </c>
      <c r="V350" s="31">
        <v>0.02</v>
      </c>
      <c r="W350" s="31">
        <v>0.02</v>
      </c>
      <c r="X350" s="31">
        <v>0.02</v>
      </c>
      <c r="Y350" s="31">
        <v>0.01</v>
      </c>
      <c r="Z350" s="31">
        <v>0.01</v>
      </c>
      <c r="AA350" s="31">
        <v>0.01</v>
      </c>
      <c r="AB350" s="31" t="s">
        <v>39</v>
      </c>
      <c r="AC350" s="31">
        <v>0</v>
      </c>
      <c r="AD350" s="31" t="s">
        <v>39</v>
      </c>
      <c r="AE350" s="31">
        <v>0.11</v>
      </c>
      <c r="AF350" s="31">
        <v>0.06</v>
      </c>
      <c r="AG350" s="31">
        <v>0.08</v>
      </c>
      <c r="AH350" s="31">
        <v>0.48</v>
      </c>
      <c r="AI350" s="31">
        <v>0.51</v>
      </c>
      <c r="AJ350" s="31">
        <v>0.5</v>
      </c>
      <c r="AK350" s="31">
        <v>0.12</v>
      </c>
      <c r="AL350" s="31">
        <v>0.12</v>
      </c>
      <c r="AM350" s="31">
        <v>0.12</v>
      </c>
      <c r="AN350" s="31">
        <v>0.01</v>
      </c>
      <c r="AO350" s="31" t="s">
        <v>38</v>
      </c>
      <c r="AP350" s="31" t="s">
        <v>38</v>
      </c>
      <c r="AQ350" s="31">
        <v>0.1</v>
      </c>
      <c r="AR350" s="31">
        <v>0.1</v>
      </c>
      <c r="AS350" s="31">
        <v>0.1</v>
      </c>
      <c r="AT350" s="31">
        <v>0.32</v>
      </c>
      <c r="AU350" s="31">
        <v>0.35</v>
      </c>
      <c r="AV350" s="31">
        <v>0.34</v>
      </c>
      <c r="AW350" s="31">
        <v>0.04</v>
      </c>
      <c r="AX350" s="31">
        <v>0.04</v>
      </c>
      <c r="AY350" s="31">
        <v>0.04</v>
      </c>
      <c r="AZ350" s="31" t="s">
        <v>39</v>
      </c>
      <c r="BA350" s="31" t="s">
        <v>38</v>
      </c>
      <c r="BB350" s="31" t="s">
        <v>38</v>
      </c>
      <c r="BC350" s="31">
        <v>0.06</v>
      </c>
      <c r="BD350" s="31">
        <v>0.06</v>
      </c>
      <c r="BE350" s="31">
        <v>0.06</v>
      </c>
      <c r="BF350" s="31">
        <v>0.04</v>
      </c>
      <c r="BG350" s="31">
        <v>0.04</v>
      </c>
      <c r="BH350" s="31">
        <v>0.04</v>
      </c>
      <c r="BI350" s="31">
        <v>0.03</v>
      </c>
      <c r="BJ350" s="31">
        <v>0.03</v>
      </c>
      <c r="BK350" s="31">
        <v>0.03</v>
      </c>
      <c r="BL350" s="31" t="s">
        <v>38</v>
      </c>
      <c r="BM350" s="31" t="s">
        <v>38</v>
      </c>
      <c r="BN350" s="31" t="s">
        <v>38</v>
      </c>
      <c r="BO350" s="31">
        <v>0.02</v>
      </c>
      <c r="BP350" s="31">
        <v>0.01</v>
      </c>
      <c r="BQ350" s="31">
        <v>0.01</v>
      </c>
      <c r="BR350" s="31">
        <v>0.11</v>
      </c>
      <c r="BS350" s="31">
        <v>0.12</v>
      </c>
      <c r="BT350" s="31">
        <v>0.12</v>
      </c>
      <c r="BU350" s="31">
        <v>0.04</v>
      </c>
      <c r="BV350" s="31">
        <v>0.03</v>
      </c>
      <c r="BW350" s="31">
        <v>0.03</v>
      </c>
      <c r="BX350" s="31">
        <v>0.08</v>
      </c>
      <c r="BY350" s="31">
        <v>0.09</v>
      </c>
      <c r="BZ350" s="31">
        <v>0.09</v>
      </c>
    </row>
    <row r="351" spans="1:78" x14ac:dyDescent="0.25">
      <c r="A351" t="s">
        <v>152</v>
      </c>
      <c r="B351" t="s">
        <v>153</v>
      </c>
      <c r="D351" s="37">
        <v>23340</v>
      </c>
      <c r="E351" s="37">
        <v>26570</v>
      </c>
      <c r="F351" s="37">
        <v>49910</v>
      </c>
      <c r="G351" s="31">
        <v>0.74</v>
      </c>
      <c r="H351" s="31">
        <v>0.75</v>
      </c>
      <c r="I351" s="31">
        <v>0.74</v>
      </c>
      <c r="J351" s="31">
        <v>0.66</v>
      </c>
      <c r="K351" s="31">
        <v>0.68</v>
      </c>
      <c r="L351" s="31">
        <v>0.67</v>
      </c>
      <c r="M351" s="31">
        <v>0.1</v>
      </c>
      <c r="N351" s="31">
        <v>0.1</v>
      </c>
      <c r="O351" s="31">
        <v>0.1</v>
      </c>
      <c r="P351" s="31" t="s">
        <v>38</v>
      </c>
      <c r="Q351" s="31" t="s">
        <v>38</v>
      </c>
      <c r="R351" s="31" t="s">
        <v>38</v>
      </c>
      <c r="S351" s="31">
        <v>0.04</v>
      </c>
      <c r="T351" s="31">
        <v>0.03</v>
      </c>
      <c r="U351" s="31">
        <v>0.04</v>
      </c>
      <c r="V351" s="31">
        <v>0.01</v>
      </c>
      <c r="W351" s="31">
        <v>0.01</v>
      </c>
      <c r="X351" s="31">
        <v>0.01</v>
      </c>
      <c r="Y351" s="31">
        <v>0.01</v>
      </c>
      <c r="Z351" s="31">
        <v>0.01</v>
      </c>
      <c r="AA351" s="31">
        <v>0.01</v>
      </c>
      <c r="AB351" s="31">
        <v>0</v>
      </c>
      <c r="AC351" s="31" t="s">
        <v>39</v>
      </c>
      <c r="AD351" s="31" t="s">
        <v>39</v>
      </c>
      <c r="AE351" s="31">
        <v>7.0000000000000007E-2</v>
      </c>
      <c r="AF351" s="31">
        <v>0.05</v>
      </c>
      <c r="AG351" s="31">
        <v>0.06</v>
      </c>
      <c r="AH351" s="31">
        <v>0.5</v>
      </c>
      <c r="AI351" s="31">
        <v>0.52</v>
      </c>
      <c r="AJ351" s="31">
        <v>0.51</v>
      </c>
      <c r="AK351" s="31">
        <v>0.16</v>
      </c>
      <c r="AL351" s="31">
        <v>0.16</v>
      </c>
      <c r="AM351" s="31">
        <v>0.16</v>
      </c>
      <c r="AN351" s="31">
        <v>0.01</v>
      </c>
      <c r="AO351" s="31" t="s">
        <v>38</v>
      </c>
      <c r="AP351" s="31">
        <v>0.01</v>
      </c>
      <c r="AQ351" s="31">
        <v>0.12</v>
      </c>
      <c r="AR351" s="31">
        <v>0.13</v>
      </c>
      <c r="AS351" s="31">
        <v>0.12</v>
      </c>
      <c r="AT351" s="31">
        <v>0.32</v>
      </c>
      <c r="AU351" s="31">
        <v>0.34</v>
      </c>
      <c r="AV351" s="31">
        <v>0.33</v>
      </c>
      <c r="AW351" s="31">
        <v>0.03</v>
      </c>
      <c r="AX351" s="31">
        <v>0.03</v>
      </c>
      <c r="AY351" s="31">
        <v>0.03</v>
      </c>
      <c r="AZ351" s="31" t="s">
        <v>38</v>
      </c>
      <c r="BA351" s="31" t="s">
        <v>38</v>
      </c>
      <c r="BB351" s="31" t="s">
        <v>38</v>
      </c>
      <c r="BC351" s="31">
        <v>0.06</v>
      </c>
      <c r="BD351" s="31">
        <v>0.06</v>
      </c>
      <c r="BE351" s="31">
        <v>0.06</v>
      </c>
      <c r="BF351" s="31">
        <v>0.04</v>
      </c>
      <c r="BG351" s="31">
        <v>0.04</v>
      </c>
      <c r="BH351" s="31">
        <v>0.04</v>
      </c>
      <c r="BI351" s="31">
        <v>0.02</v>
      </c>
      <c r="BJ351" s="31">
        <v>0.02</v>
      </c>
      <c r="BK351" s="31">
        <v>0.02</v>
      </c>
      <c r="BL351" s="31" t="s">
        <v>38</v>
      </c>
      <c r="BM351" s="31" t="s">
        <v>38</v>
      </c>
      <c r="BN351" s="31" t="s">
        <v>38</v>
      </c>
      <c r="BO351" s="31">
        <v>0.01</v>
      </c>
      <c r="BP351" s="31">
        <v>0.01</v>
      </c>
      <c r="BQ351" s="31">
        <v>0.01</v>
      </c>
      <c r="BR351" s="31">
        <v>0.1</v>
      </c>
      <c r="BS351" s="31">
        <v>0.1</v>
      </c>
      <c r="BT351" s="31">
        <v>0.1</v>
      </c>
      <c r="BU351" s="31">
        <v>0.03</v>
      </c>
      <c r="BV351" s="31">
        <v>0.02</v>
      </c>
      <c r="BW351" s="31">
        <v>0.02</v>
      </c>
      <c r="BX351" s="31">
        <v>0.14000000000000001</v>
      </c>
      <c r="BY351" s="31">
        <v>0.13</v>
      </c>
      <c r="BZ351" s="31">
        <v>0.13</v>
      </c>
    </row>
    <row r="352" spans="1:78" x14ac:dyDescent="0.25">
      <c r="A352" t="s">
        <v>154</v>
      </c>
      <c r="B352" t="s">
        <v>155</v>
      </c>
      <c r="D352" s="37">
        <v>16200</v>
      </c>
      <c r="E352" s="37">
        <v>18660</v>
      </c>
      <c r="F352" s="37">
        <v>34860</v>
      </c>
      <c r="G352" s="31">
        <v>0.76</v>
      </c>
      <c r="H352" s="31">
        <v>0.76</v>
      </c>
      <c r="I352" s="31">
        <v>0.76</v>
      </c>
      <c r="J352" s="31">
        <v>0.66</v>
      </c>
      <c r="K352" s="31">
        <v>0.67</v>
      </c>
      <c r="L352" s="31">
        <v>0.67</v>
      </c>
      <c r="M352" s="31">
        <v>0.12</v>
      </c>
      <c r="N352" s="31">
        <v>0.1</v>
      </c>
      <c r="O352" s="31">
        <v>0.11</v>
      </c>
      <c r="P352" s="31" t="s">
        <v>39</v>
      </c>
      <c r="Q352" s="31" t="s">
        <v>38</v>
      </c>
      <c r="R352" s="31" t="s">
        <v>38</v>
      </c>
      <c r="S352" s="31">
        <v>0.04</v>
      </c>
      <c r="T352" s="31">
        <v>0.04</v>
      </c>
      <c r="U352" s="31">
        <v>0.04</v>
      </c>
      <c r="V352" s="31">
        <v>0.02</v>
      </c>
      <c r="W352" s="31">
        <v>0.02</v>
      </c>
      <c r="X352" s="31">
        <v>0.02</v>
      </c>
      <c r="Y352" s="31">
        <v>0.02</v>
      </c>
      <c r="Z352" s="31">
        <v>0.02</v>
      </c>
      <c r="AA352" s="31">
        <v>0.02</v>
      </c>
      <c r="AB352" s="31">
        <v>0</v>
      </c>
      <c r="AC352" s="31">
        <v>0</v>
      </c>
      <c r="AD352" s="31">
        <v>0</v>
      </c>
      <c r="AE352" s="31">
        <v>7.0000000000000007E-2</v>
      </c>
      <c r="AF352" s="31">
        <v>0.05</v>
      </c>
      <c r="AG352" s="31">
        <v>0.06</v>
      </c>
      <c r="AH352" s="31">
        <v>0.47</v>
      </c>
      <c r="AI352" s="31">
        <v>0.5</v>
      </c>
      <c r="AJ352" s="31">
        <v>0.49</v>
      </c>
      <c r="AK352" s="31">
        <v>0.13</v>
      </c>
      <c r="AL352" s="31">
        <v>0.13</v>
      </c>
      <c r="AM352" s="31">
        <v>0.13</v>
      </c>
      <c r="AN352" s="31">
        <v>0.01</v>
      </c>
      <c r="AO352" s="31" t="s">
        <v>38</v>
      </c>
      <c r="AP352" s="31">
        <v>0.01</v>
      </c>
      <c r="AQ352" s="31">
        <v>0.11</v>
      </c>
      <c r="AR352" s="31">
        <v>0.11</v>
      </c>
      <c r="AS352" s="31">
        <v>0.11</v>
      </c>
      <c r="AT352" s="31">
        <v>0.31</v>
      </c>
      <c r="AU352" s="31">
        <v>0.33</v>
      </c>
      <c r="AV352" s="31">
        <v>0.32</v>
      </c>
      <c r="AW352" s="31">
        <v>0.03</v>
      </c>
      <c r="AX352" s="31">
        <v>0.04</v>
      </c>
      <c r="AY352" s="31">
        <v>0.03</v>
      </c>
      <c r="AZ352" s="31" t="s">
        <v>39</v>
      </c>
      <c r="BA352" s="31" t="s">
        <v>38</v>
      </c>
      <c r="BB352" s="31" t="s">
        <v>38</v>
      </c>
      <c r="BC352" s="31">
        <v>0.08</v>
      </c>
      <c r="BD352" s="31">
        <v>0.08</v>
      </c>
      <c r="BE352" s="31">
        <v>0.08</v>
      </c>
      <c r="BF352" s="31">
        <v>0.05</v>
      </c>
      <c r="BG352" s="31">
        <v>0.05</v>
      </c>
      <c r="BH352" s="31">
        <v>0.05</v>
      </c>
      <c r="BI352" s="31">
        <v>0.03</v>
      </c>
      <c r="BJ352" s="31">
        <v>0.03</v>
      </c>
      <c r="BK352" s="31">
        <v>0.03</v>
      </c>
      <c r="BL352" s="31" t="s">
        <v>38</v>
      </c>
      <c r="BM352" s="31" t="s">
        <v>38</v>
      </c>
      <c r="BN352" s="31" t="s">
        <v>38</v>
      </c>
      <c r="BO352" s="31">
        <v>0.01</v>
      </c>
      <c r="BP352" s="31">
        <v>0.01</v>
      </c>
      <c r="BQ352" s="31">
        <v>0.01</v>
      </c>
      <c r="BR352" s="31">
        <v>0.08</v>
      </c>
      <c r="BS352" s="31">
        <v>0.09</v>
      </c>
      <c r="BT352" s="31">
        <v>0.08</v>
      </c>
      <c r="BU352" s="31">
        <v>0.02</v>
      </c>
      <c r="BV352" s="31">
        <v>0.02</v>
      </c>
      <c r="BW352" s="31">
        <v>0.02</v>
      </c>
      <c r="BX352" s="31">
        <v>0.13</v>
      </c>
      <c r="BY352" s="31">
        <v>0.13</v>
      </c>
      <c r="BZ352" s="31">
        <v>0.13</v>
      </c>
    </row>
    <row r="353" spans="1:78" x14ac:dyDescent="0.25">
      <c r="A353" t="s">
        <v>156</v>
      </c>
      <c r="B353" t="s">
        <v>157</v>
      </c>
      <c r="D353" s="37">
        <v>13350</v>
      </c>
      <c r="E353" s="37">
        <v>15270</v>
      </c>
      <c r="F353" s="37">
        <v>28620</v>
      </c>
      <c r="G353" s="31">
        <v>0.74</v>
      </c>
      <c r="H353" s="31">
        <v>0.75</v>
      </c>
      <c r="I353" s="31">
        <v>0.74</v>
      </c>
      <c r="J353" s="31">
        <v>0.66</v>
      </c>
      <c r="K353" s="31">
        <v>0.68</v>
      </c>
      <c r="L353" s="31">
        <v>0.67</v>
      </c>
      <c r="M353" s="31">
        <v>0.13</v>
      </c>
      <c r="N353" s="31">
        <v>0.13</v>
      </c>
      <c r="O353" s="31">
        <v>0.13</v>
      </c>
      <c r="P353" s="31" t="s">
        <v>38</v>
      </c>
      <c r="Q353" s="31" t="s">
        <v>38</v>
      </c>
      <c r="R353" s="31" t="s">
        <v>38</v>
      </c>
      <c r="S353" s="31">
        <v>0.04</v>
      </c>
      <c r="T353" s="31">
        <v>0.04</v>
      </c>
      <c r="U353" s="31">
        <v>0.04</v>
      </c>
      <c r="V353" s="31">
        <v>0.02</v>
      </c>
      <c r="W353" s="31">
        <v>0.02</v>
      </c>
      <c r="X353" s="31">
        <v>0.02</v>
      </c>
      <c r="Y353" s="31">
        <v>0.01</v>
      </c>
      <c r="Z353" s="31">
        <v>0.01</v>
      </c>
      <c r="AA353" s="31">
        <v>0.01</v>
      </c>
      <c r="AB353" s="31" t="s">
        <v>39</v>
      </c>
      <c r="AC353" s="31">
        <v>0</v>
      </c>
      <c r="AD353" s="31" t="s">
        <v>39</v>
      </c>
      <c r="AE353" s="31">
        <v>7.0000000000000007E-2</v>
      </c>
      <c r="AF353" s="31">
        <v>0.05</v>
      </c>
      <c r="AG353" s="31">
        <v>0.06</v>
      </c>
      <c r="AH353" s="31">
        <v>0.46</v>
      </c>
      <c r="AI353" s="31">
        <v>0.48</v>
      </c>
      <c r="AJ353" s="31">
        <v>0.47</v>
      </c>
      <c r="AK353" s="31">
        <v>0.16</v>
      </c>
      <c r="AL353" s="31">
        <v>0.15</v>
      </c>
      <c r="AM353" s="31">
        <v>0.16</v>
      </c>
      <c r="AN353" s="31" t="s">
        <v>38</v>
      </c>
      <c r="AO353" s="31" t="s">
        <v>38</v>
      </c>
      <c r="AP353" s="31" t="s">
        <v>38</v>
      </c>
      <c r="AQ353" s="31">
        <v>0.1</v>
      </c>
      <c r="AR353" s="31">
        <v>0.1</v>
      </c>
      <c r="AS353" s="31">
        <v>0.1</v>
      </c>
      <c r="AT353" s="31">
        <v>0.27</v>
      </c>
      <c r="AU353" s="31">
        <v>0.31</v>
      </c>
      <c r="AV353" s="31">
        <v>0.28999999999999998</v>
      </c>
      <c r="AW353" s="31">
        <v>0.02</v>
      </c>
      <c r="AX353" s="31">
        <v>0.02</v>
      </c>
      <c r="AY353" s="31">
        <v>0.02</v>
      </c>
      <c r="AZ353" s="31" t="s">
        <v>39</v>
      </c>
      <c r="BA353" s="31" t="s">
        <v>38</v>
      </c>
      <c r="BB353" s="31" t="s">
        <v>38</v>
      </c>
      <c r="BC353" s="31">
        <v>0.06</v>
      </c>
      <c r="BD353" s="31">
        <v>0.06</v>
      </c>
      <c r="BE353" s="31">
        <v>0.06</v>
      </c>
      <c r="BF353" s="31">
        <v>0.03</v>
      </c>
      <c r="BG353" s="31">
        <v>0.03</v>
      </c>
      <c r="BH353" s="31">
        <v>0.03</v>
      </c>
      <c r="BI353" s="31">
        <v>0.03</v>
      </c>
      <c r="BJ353" s="31">
        <v>0.03</v>
      </c>
      <c r="BK353" s="31">
        <v>0.03</v>
      </c>
      <c r="BL353" s="31" t="s">
        <v>38</v>
      </c>
      <c r="BM353" s="31" t="s">
        <v>38</v>
      </c>
      <c r="BN353" s="31" t="s">
        <v>38</v>
      </c>
      <c r="BO353" s="31">
        <v>0.01</v>
      </c>
      <c r="BP353" s="31">
        <v>0.01</v>
      </c>
      <c r="BQ353" s="31">
        <v>0.01</v>
      </c>
      <c r="BR353" s="31">
        <v>0.1</v>
      </c>
      <c r="BS353" s="31">
        <v>0.1</v>
      </c>
      <c r="BT353" s="31">
        <v>0.1</v>
      </c>
      <c r="BU353" s="31">
        <v>0.02</v>
      </c>
      <c r="BV353" s="31">
        <v>0.01</v>
      </c>
      <c r="BW353" s="31">
        <v>0.02</v>
      </c>
      <c r="BX353" s="31">
        <v>0.14000000000000001</v>
      </c>
      <c r="BY353" s="31">
        <v>0.14000000000000001</v>
      </c>
      <c r="BZ353" s="31">
        <v>0.14000000000000001</v>
      </c>
    </row>
    <row r="354" spans="1:78" x14ac:dyDescent="0.25">
      <c r="A354" t="s">
        <v>158</v>
      </c>
      <c r="B354" t="s">
        <v>159</v>
      </c>
      <c r="D354" s="37">
        <v>18290</v>
      </c>
      <c r="E354" s="37">
        <v>21470</v>
      </c>
      <c r="F354" s="37">
        <v>39760</v>
      </c>
      <c r="G354" s="31">
        <v>0.73</v>
      </c>
      <c r="H354" s="31">
        <v>0.74</v>
      </c>
      <c r="I354" s="31">
        <v>0.74</v>
      </c>
      <c r="J354" s="31">
        <v>0.67</v>
      </c>
      <c r="K354" s="31">
        <v>0.68</v>
      </c>
      <c r="L354" s="31">
        <v>0.67</v>
      </c>
      <c r="M354" s="31">
        <v>0.15</v>
      </c>
      <c r="N354" s="31">
        <v>0.13</v>
      </c>
      <c r="O354" s="31">
        <v>0.14000000000000001</v>
      </c>
      <c r="P354" s="31" t="s">
        <v>38</v>
      </c>
      <c r="Q354" s="31" t="s">
        <v>38</v>
      </c>
      <c r="R354" s="31" t="s">
        <v>38</v>
      </c>
      <c r="S354" s="31">
        <v>0.03</v>
      </c>
      <c r="T354" s="31">
        <v>0.03</v>
      </c>
      <c r="U354" s="31">
        <v>0.03</v>
      </c>
      <c r="V354" s="31">
        <v>0.01</v>
      </c>
      <c r="W354" s="31">
        <v>0.01</v>
      </c>
      <c r="X354" s="31">
        <v>0.01</v>
      </c>
      <c r="Y354" s="31">
        <v>0.01</v>
      </c>
      <c r="Z354" s="31">
        <v>0.01</v>
      </c>
      <c r="AA354" s="31">
        <v>0.01</v>
      </c>
      <c r="AB354" s="31" t="s">
        <v>39</v>
      </c>
      <c r="AC354" s="31">
        <v>0</v>
      </c>
      <c r="AD354" s="31" t="s">
        <v>39</v>
      </c>
      <c r="AE354" s="31">
        <v>0.06</v>
      </c>
      <c r="AF354" s="31">
        <v>0.05</v>
      </c>
      <c r="AG354" s="31">
        <v>0.05</v>
      </c>
      <c r="AH354" s="31">
        <v>0.47</v>
      </c>
      <c r="AI354" s="31">
        <v>0.5</v>
      </c>
      <c r="AJ354" s="31">
        <v>0.49</v>
      </c>
      <c r="AK354" s="31">
        <v>0.16</v>
      </c>
      <c r="AL354" s="31">
        <v>0.17</v>
      </c>
      <c r="AM354" s="31">
        <v>0.16</v>
      </c>
      <c r="AN354" s="31">
        <v>0.01</v>
      </c>
      <c r="AO354" s="31" t="s">
        <v>38</v>
      </c>
      <c r="AP354" s="31">
        <v>0.01</v>
      </c>
      <c r="AQ354" s="31">
        <v>0.1</v>
      </c>
      <c r="AR354" s="31">
        <v>0.1</v>
      </c>
      <c r="AS354" s="31">
        <v>0.1</v>
      </c>
      <c r="AT354" s="31">
        <v>0.28999999999999998</v>
      </c>
      <c r="AU354" s="31">
        <v>0.32</v>
      </c>
      <c r="AV354" s="31">
        <v>0.31</v>
      </c>
      <c r="AW354" s="31">
        <v>0.02</v>
      </c>
      <c r="AX354" s="31">
        <v>0.02</v>
      </c>
      <c r="AY354" s="31">
        <v>0.02</v>
      </c>
      <c r="AZ354" s="31" t="s">
        <v>39</v>
      </c>
      <c r="BA354" s="31" t="s">
        <v>38</v>
      </c>
      <c r="BB354" s="31" t="s">
        <v>38</v>
      </c>
      <c r="BC354" s="31">
        <v>0.05</v>
      </c>
      <c r="BD354" s="31">
        <v>0.05</v>
      </c>
      <c r="BE354" s="31">
        <v>0.05</v>
      </c>
      <c r="BF354" s="31">
        <v>0.03</v>
      </c>
      <c r="BG354" s="31">
        <v>0.03</v>
      </c>
      <c r="BH354" s="31">
        <v>0.03</v>
      </c>
      <c r="BI354" s="31">
        <v>0.02</v>
      </c>
      <c r="BJ354" s="31">
        <v>0.02</v>
      </c>
      <c r="BK354" s="31">
        <v>0.02</v>
      </c>
      <c r="BL354" s="31" t="s">
        <v>38</v>
      </c>
      <c r="BM354" s="31" t="s">
        <v>38</v>
      </c>
      <c r="BN354" s="31" t="s">
        <v>38</v>
      </c>
      <c r="BO354" s="31">
        <v>0.01</v>
      </c>
      <c r="BP354" s="31">
        <v>0.01</v>
      </c>
      <c r="BQ354" s="31">
        <v>0.01</v>
      </c>
      <c r="BR354" s="31">
        <v>0.09</v>
      </c>
      <c r="BS354" s="31">
        <v>0.09</v>
      </c>
      <c r="BT354" s="31">
        <v>0.09</v>
      </c>
      <c r="BU354" s="31">
        <v>0.02</v>
      </c>
      <c r="BV354" s="31">
        <v>0.02</v>
      </c>
      <c r="BW354" s="31">
        <v>0.02</v>
      </c>
      <c r="BX354" s="31">
        <v>0.15</v>
      </c>
      <c r="BY354" s="31">
        <v>0.15</v>
      </c>
      <c r="BZ354" s="31">
        <v>0.15</v>
      </c>
    </row>
    <row r="355" spans="1:78" x14ac:dyDescent="0.25">
      <c r="A355" t="s">
        <v>160</v>
      </c>
      <c r="B355" t="s">
        <v>161</v>
      </c>
      <c r="D355" s="37">
        <v>19870</v>
      </c>
      <c r="E355" s="37">
        <v>22180</v>
      </c>
      <c r="F355" s="37">
        <v>42040</v>
      </c>
      <c r="G355" s="31">
        <v>0.74</v>
      </c>
      <c r="H355" s="31">
        <v>0.75</v>
      </c>
      <c r="I355" s="31">
        <v>0.74</v>
      </c>
      <c r="J355" s="31">
        <v>0.61</v>
      </c>
      <c r="K355" s="31">
        <v>0.62</v>
      </c>
      <c r="L355" s="31">
        <v>0.61</v>
      </c>
      <c r="M355" s="31">
        <v>0.1</v>
      </c>
      <c r="N355" s="31">
        <v>0.1</v>
      </c>
      <c r="O355" s="31">
        <v>0.1</v>
      </c>
      <c r="P355" s="31" t="s">
        <v>38</v>
      </c>
      <c r="Q355" s="31" t="s">
        <v>38</v>
      </c>
      <c r="R355" s="31" t="s">
        <v>38</v>
      </c>
      <c r="S355" s="31">
        <v>0.03</v>
      </c>
      <c r="T355" s="31">
        <v>0.03</v>
      </c>
      <c r="U355" s="31">
        <v>0.03</v>
      </c>
      <c r="V355" s="31">
        <v>0.01</v>
      </c>
      <c r="W355" s="31">
        <v>0.01</v>
      </c>
      <c r="X355" s="31">
        <v>0.01</v>
      </c>
      <c r="Y355" s="31">
        <v>0.01</v>
      </c>
      <c r="Z355" s="31">
        <v>0.01</v>
      </c>
      <c r="AA355" s="31">
        <v>0.01</v>
      </c>
      <c r="AB355" s="31">
        <v>0</v>
      </c>
      <c r="AC355" s="31">
        <v>0</v>
      </c>
      <c r="AD355" s="31">
        <v>0</v>
      </c>
      <c r="AE355" s="31">
        <v>0.06</v>
      </c>
      <c r="AF355" s="31">
        <v>0.04</v>
      </c>
      <c r="AG355" s="31">
        <v>0.05</v>
      </c>
      <c r="AH355" s="31">
        <v>0.45</v>
      </c>
      <c r="AI355" s="31">
        <v>0.47</v>
      </c>
      <c r="AJ355" s="31">
        <v>0.46</v>
      </c>
      <c r="AK355" s="31">
        <v>0.18</v>
      </c>
      <c r="AL355" s="31">
        <v>0.19</v>
      </c>
      <c r="AM355" s="31">
        <v>0.18</v>
      </c>
      <c r="AN355" s="31">
        <v>0.01</v>
      </c>
      <c r="AO355" s="31">
        <v>0.01</v>
      </c>
      <c r="AP355" s="31">
        <v>0.01</v>
      </c>
      <c r="AQ355" s="31">
        <v>0.1</v>
      </c>
      <c r="AR355" s="31">
        <v>0.11</v>
      </c>
      <c r="AS355" s="31">
        <v>0.11</v>
      </c>
      <c r="AT355" s="31">
        <v>0.25</v>
      </c>
      <c r="AU355" s="31">
        <v>0.28000000000000003</v>
      </c>
      <c r="AV355" s="31">
        <v>0.27</v>
      </c>
      <c r="AW355" s="31">
        <v>0.01</v>
      </c>
      <c r="AX355" s="31">
        <v>0.01</v>
      </c>
      <c r="AY355" s="31">
        <v>0.01</v>
      </c>
      <c r="AZ355" s="31" t="s">
        <v>39</v>
      </c>
      <c r="BA355" s="31" t="s">
        <v>38</v>
      </c>
      <c r="BB355" s="31" t="s">
        <v>38</v>
      </c>
      <c r="BC355" s="31">
        <v>0.12</v>
      </c>
      <c r="BD355" s="31">
        <v>0.12</v>
      </c>
      <c r="BE355" s="31">
        <v>0.12</v>
      </c>
      <c r="BF355" s="31">
        <v>0.05</v>
      </c>
      <c r="BG355" s="31">
        <v>0.05</v>
      </c>
      <c r="BH355" s="31">
        <v>0.05</v>
      </c>
      <c r="BI355" s="31">
        <v>0.06</v>
      </c>
      <c r="BJ355" s="31">
        <v>7.0000000000000007E-2</v>
      </c>
      <c r="BK355" s="31">
        <v>7.0000000000000007E-2</v>
      </c>
      <c r="BL355" s="31" t="s">
        <v>38</v>
      </c>
      <c r="BM355" s="31" t="s">
        <v>39</v>
      </c>
      <c r="BN355" s="31" t="s">
        <v>38</v>
      </c>
      <c r="BO355" s="31">
        <v>0.01</v>
      </c>
      <c r="BP355" s="31">
        <v>0.01</v>
      </c>
      <c r="BQ355" s="31">
        <v>0.01</v>
      </c>
      <c r="BR355" s="31">
        <v>0.08</v>
      </c>
      <c r="BS355" s="31">
        <v>7.0000000000000007E-2</v>
      </c>
      <c r="BT355" s="31">
        <v>0.08</v>
      </c>
      <c r="BU355" s="31">
        <v>0.03</v>
      </c>
      <c r="BV355" s="31">
        <v>0.02</v>
      </c>
      <c r="BW355" s="31">
        <v>0.02</v>
      </c>
      <c r="BX355" s="31">
        <v>0.16</v>
      </c>
      <c r="BY355" s="31">
        <v>0.15</v>
      </c>
      <c r="BZ355" s="31">
        <v>0.16</v>
      </c>
    </row>
    <row r="356" spans="1:78" x14ac:dyDescent="0.25">
      <c r="A356" t="s">
        <v>162</v>
      </c>
      <c r="B356" t="s">
        <v>163</v>
      </c>
      <c r="D356" s="37">
        <v>7400</v>
      </c>
      <c r="E356" s="37">
        <v>9500</v>
      </c>
      <c r="F356" s="37">
        <v>16900</v>
      </c>
      <c r="G356" s="31">
        <v>0.75</v>
      </c>
      <c r="H356" s="31">
        <v>0.78</v>
      </c>
      <c r="I356" s="31">
        <v>0.77</v>
      </c>
      <c r="J356" s="31">
        <v>0.72</v>
      </c>
      <c r="K356" s="31">
        <v>0.75</v>
      </c>
      <c r="L356" s="31">
        <v>0.73</v>
      </c>
      <c r="M356" s="31">
        <v>0.12</v>
      </c>
      <c r="N356" s="31">
        <v>0.11</v>
      </c>
      <c r="O356" s="31">
        <v>0.11</v>
      </c>
      <c r="P356" s="31">
        <v>0.01</v>
      </c>
      <c r="Q356" s="31" t="s">
        <v>38</v>
      </c>
      <c r="R356" s="31" t="s">
        <v>38</v>
      </c>
      <c r="S356" s="31">
        <v>0.03</v>
      </c>
      <c r="T356" s="31">
        <v>0.04</v>
      </c>
      <c r="U356" s="31">
        <v>0.04</v>
      </c>
      <c r="V356" s="31">
        <v>0.02</v>
      </c>
      <c r="W356" s="31">
        <v>0.02</v>
      </c>
      <c r="X356" s="31">
        <v>0.02</v>
      </c>
      <c r="Y356" s="31">
        <v>0.01</v>
      </c>
      <c r="Z356" s="31">
        <v>0.01</v>
      </c>
      <c r="AA356" s="31">
        <v>0.01</v>
      </c>
      <c r="AB356" s="31" t="s">
        <v>39</v>
      </c>
      <c r="AC356" s="31" t="s">
        <v>39</v>
      </c>
      <c r="AD356" s="31" t="s">
        <v>39</v>
      </c>
      <c r="AE356" s="31">
        <v>0.03</v>
      </c>
      <c r="AF356" s="31">
        <v>0.03</v>
      </c>
      <c r="AG356" s="31">
        <v>0.03</v>
      </c>
      <c r="AH356" s="31">
        <v>0.53</v>
      </c>
      <c r="AI356" s="31">
        <v>0.56000000000000005</v>
      </c>
      <c r="AJ356" s="31">
        <v>0.55000000000000004</v>
      </c>
      <c r="AK356" s="31">
        <v>0.17</v>
      </c>
      <c r="AL356" s="31">
        <v>0.17</v>
      </c>
      <c r="AM356" s="31">
        <v>0.17</v>
      </c>
      <c r="AN356" s="31" t="s">
        <v>38</v>
      </c>
      <c r="AO356" s="31">
        <v>0.01</v>
      </c>
      <c r="AP356" s="31">
        <v>0.01</v>
      </c>
      <c r="AQ356" s="31">
        <v>0.09</v>
      </c>
      <c r="AR356" s="31">
        <v>0.09</v>
      </c>
      <c r="AS356" s="31">
        <v>0.09</v>
      </c>
      <c r="AT356" s="31">
        <v>0.35</v>
      </c>
      <c r="AU356" s="31">
        <v>0.38</v>
      </c>
      <c r="AV356" s="31">
        <v>0.37</v>
      </c>
      <c r="AW356" s="31">
        <v>0.01</v>
      </c>
      <c r="AX356" s="31" t="s">
        <v>38</v>
      </c>
      <c r="AY356" s="31">
        <v>0.01</v>
      </c>
      <c r="AZ356" s="31" t="s">
        <v>39</v>
      </c>
      <c r="BA356" s="31" t="s">
        <v>39</v>
      </c>
      <c r="BB356" s="31" t="s">
        <v>39</v>
      </c>
      <c r="BC356" s="31">
        <v>0.03</v>
      </c>
      <c r="BD356" s="31">
        <v>0.03</v>
      </c>
      <c r="BE356" s="31">
        <v>0.03</v>
      </c>
      <c r="BF356" s="31">
        <v>0.01</v>
      </c>
      <c r="BG356" s="31">
        <v>0.01</v>
      </c>
      <c r="BH356" s="31">
        <v>0.01</v>
      </c>
      <c r="BI356" s="31">
        <v>0.01</v>
      </c>
      <c r="BJ356" s="31">
        <v>0.02</v>
      </c>
      <c r="BK356" s="31">
        <v>0.02</v>
      </c>
      <c r="BL356" s="31" t="s">
        <v>39</v>
      </c>
      <c r="BM356" s="31" t="s">
        <v>39</v>
      </c>
      <c r="BN356" s="31" t="s">
        <v>39</v>
      </c>
      <c r="BO356" s="31">
        <v>0.01</v>
      </c>
      <c r="BP356" s="31">
        <v>0.01</v>
      </c>
      <c r="BQ356" s="31">
        <v>0.01</v>
      </c>
      <c r="BR356" s="31">
        <v>7.0000000000000007E-2</v>
      </c>
      <c r="BS356" s="31">
        <v>0.06</v>
      </c>
      <c r="BT356" s="31">
        <v>0.06</v>
      </c>
      <c r="BU356" s="31">
        <v>0.02</v>
      </c>
      <c r="BV356" s="31">
        <v>0.02</v>
      </c>
      <c r="BW356" s="31">
        <v>0.02</v>
      </c>
      <c r="BX356" s="31">
        <v>0.16</v>
      </c>
      <c r="BY356" s="31">
        <v>0.14000000000000001</v>
      </c>
      <c r="BZ356" s="31">
        <v>0.15</v>
      </c>
    </row>
    <row r="357" spans="1:78" x14ac:dyDescent="0.25">
      <c r="A357" t="s">
        <v>164</v>
      </c>
      <c r="B357" t="s">
        <v>165</v>
      </c>
      <c r="D357" s="37">
        <v>16860</v>
      </c>
      <c r="E357" s="37">
        <v>18450</v>
      </c>
      <c r="F357" s="37">
        <v>35310</v>
      </c>
      <c r="G357" s="31">
        <v>0.76</v>
      </c>
      <c r="H357" s="31">
        <v>0.77</v>
      </c>
      <c r="I357" s="31">
        <v>0.77</v>
      </c>
      <c r="J357" s="31">
        <v>0.71</v>
      </c>
      <c r="K357" s="31">
        <v>0.72</v>
      </c>
      <c r="L357" s="31">
        <v>0.72</v>
      </c>
      <c r="M357" s="31">
        <v>0.09</v>
      </c>
      <c r="N357" s="31">
        <v>0.08</v>
      </c>
      <c r="O357" s="31">
        <v>0.08</v>
      </c>
      <c r="P357" s="31" t="s">
        <v>38</v>
      </c>
      <c r="Q357" s="31" t="s">
        <v>38</v>
      </c>
      <c r="R357" s="31" t="s">
        <v>38</v>
      </c>
      <c r="S357" s="31">
        <v>0.03</v>
      </c>
      <c r="T357" s="31">
        <v>0.04</v>
      </c>
      <c r="U357" s="31">
        <v>0.03</v>
      </c>
      <c r="V357" s="31">
        <v>0.02</v>
      </c>
      <c r="W357" s="31">
        <v>0.02</v>
      </c>
      <c r="X357" s="31">
        <v>0.02</v>
      </c>
      <c r="Y357" s="31">
        <v>0.01</v>
      </c>
      <c r="Z357" s="31">
        <v>0.01</v>
      </c>
      <c r="AA357" s="31">
        <v>0.01</v>
      </c>
      <c r="AB357" s="31">
        <v>0</v>
      </c>
      <c r="AC357" s="31" t="s">
        <v>39</v>
      </c>
      <c r="AD357" s="31" t="s">
        <v>39</v>
      </c>
      <c r="AE357" s="31">
        <v>0.04</v>
      </c>
      <c r="AF357" s="31">
        <v>0.03</v>
      </c>
      <c r="AG357" s="31">
        <v>0.03</v>
      </c>
      <c r="AH357" s="31">
        <v>0.56000000000000005</v>
      </c>
      <c r="AI357" s="31">
        <v>0.56999999999999995</v>
      </c>
      <c r="AJ357" s="31">
        <v>0.56999999999999995</v>
      </c>
      <c r="AK357" s="31">
        <v>0.24</v>
      </c>
      <c r="AL357" s="31">
        <v>0.24</v>
      </c>
      <c r="AM357" s="31">
        <v>0.24</v>
      </c>
      <c r="AN357" s="31">
        <v>0.01</v>
      </c>
      <c r="AO357" s="31">
        <v>0.01</v>
      </c>
      <c r="AP357" s="31">
        <v>0.01</v>
      </c>
      <c r="AQ357" s="31">
        <v>0.14000000000000001</v>
      </c>
      <c r="AR357" s="31">
        <v>0.13</v>
      </c>
      <c r="AS357" s="31">
        <v>0.14000000000000001</v>
      </c>
      <c r="AT357" s="31">
        <v>0.31</v>
      </c>
      <c r="AU357" s="31">
        <v>0.33</v>
      </c>
      <c r="AV357" s="31">
        <v>0.32</v>
      </c>
      <c r="AW357" s="31">
        <v>0.01</v>
      </c>
      <c r="AX357" s="31">
        <v>0.01</v>
      </c>
      <c r="AY357" s="31">
        <v>0.01</v>
      </c>
      <c r="AZ357" s="31" t="s">
        <v>38</v>
      </c>
      <c r="BA357" s="31" t="s">
        <v>39</v>
      </c>
      <c r="BB357" s="31" t="s">
        <v>38</v>
      </c>
      <c r="BC357" s="31">
        <v>0.05</v>
      </c>
      <c r="BD357" s="31">
        <v>0.04</v>
      </c>
      <c r="BE357" s="31">
        <v>0.04</v>
      </c>
      <c r="BF357" s="31">
        <v>0.02</v>
      </c>
      <c r="BG357" s="31">
        <v>0.02</v>
      </c>
      <c r="BH357" s="31">
        <v>0.02</v>
      </c>
      <c r="BI357" s="31">
        <v>0.02</v>
      </c>
      <c r="BJ357" s="31">
        <v>0.02</v>
      </c>
      <c r="BK357" s="31">
        <v>0.02</v>
      </c>
      <c r="BL357" s="31" t="s">
        <v>38</v>
      </c>
      <c r="BM357" s="31" t="s">
        <v>39</v>
      </c>
      <c r="BN357" s="31" t="s">
        <v>38</v>
      </c>
      <c r="BO357" s="31">
        <v>0.01</v>
      </c>
      <c r="BP357" s="31" t="s">
        <v>38</v>
      </c>
      <c r="BQ357" s="31">
        <v>0.01</v>
      </c>
      <c r="BR357" s="31">
        <v>7.0000000000000007E-2</v>
      </c>
      <c r="BS357" s="31">
        <v>7.0000000000000007E-2</v>
      </c>
      <c r="BT357" s="31">
        <v>7.0000000000000007E-2</v>
      </c>
      <c r="BU357" s="31">
        <v>0.02</v>
      </c>
      <c r="BV357" s="31">
        <v>0.02</v>
      </c>
      <c r="BW357" s="31">
        <v>0.02</v>
      </c>
      <c r="BX357" s="31">
        <v>0.15</v>
      </c>
      <c r="BY357" s="31">
        <v>0.14000000000000001</v>
      </c>
      <c r="BZ357" s="31">
        <v>0.15</v>
      </c>
    </row>
    <row r="358" spans="1:78" x14ac:dyDescent="0.25">
      <c r="A358" t="s">
        <v>166</v>
      </c>
      <c r="B358" t="s">
        <v>167</v>
      </c>
      <c r="D358" s="37">
        <v>28780</v>
      </c>
      <c r="E358" s="37">
        <v>31580</v>
      </c>
      <c r="F358" s="37">
        <v>60370</v>
      </c>
      <c r="G358" s="31">
        <v>0.67</v>
      </c>
      <c r="H358" s="31">
        <v>0.69</v>
      </c>
      <c r="I358" s="31">
        <v>0.68</v>
      </c>
      <c r="J358" s="31">
        <v>0.59</v>
      </c>
      <c r="K358" s="31">
        <v>0.61</v>
      </c>
      <c r="L358" s="31">
        <v>0.6</v>
      </c>
      <c r="M358" s="31">
        <v>0.1</v>
      </c>
      <c r="N358" s="31">
        <v>0.1</v>
      </c>
      <c r="O358" s="31">
        <v>0.1</v>
      </c>
      <c r="P358" s="31" t="s">
        <v>38</v>
      </c>
      <c r="Q358" s="31" t="s">
        <v>38</v>
      </c>
      <c r="R358" s="31" t="s">
        <v>38</v>
      </c>
      <c r="S358" s="31">
        <v>0.03</v>
      </c>
      <c r="T358" s="31">
        <v>0.04</v>
      </c>
      <c r="U358" s="31">
        <v>0.04</v>
      </c>
      <c r="V358" s="31">
        <v>0.02</v>
      </c>
      <c r="W358" s="31">
        <v>0.01</v>
      </c>
      <c r="X358" s="31">
        <v>0.01</v>
      </c>
      <c r="Y358" s="31">
        <v>0.01</v>
      </c>
      <c r="Z358" s="31">
        <v>0.01</v>
      </c>
      <c r="AA358" s="31">
        <v>0.01</v>
      </c>
      <c r="AB358" s="31" t="s">
        <v>39</v>
      </c>
      <c r="AC358" s="31" t="s">
        <v>39</v>
      </c>
      <c r="AD358" s="31" t="s">
        <v>39</v>
      </c>
      <c r="AE358" s="31">
        <v>0.05</v>
      </c>
      <c r="AF358" s="31">
        <v>0.04</v>
      </c>
      <c r="AG358" s="31">
        <v>0.04</v>
      </c>
      <c r="AH358" s="31">
        <v>0.42</v>
      </c>
      <c r="AI358" s="31">
        <v>0.45</v>
      </c>
      <c r="AJ358" s="31">
        <v>0.43</v>
      </c>
      <c r="AK358" s="31">
        <v>0.2</v>
      </c>
      <c r="AL358" s="31">
        <v>0.21</v>
      </c>
      <c r="AM358" s="31">
        <v>0.21</v>
      </c>
      <c r="AN358" s="31">
        <v>0.01</v>
      </c>
      <c r="AO358" s="31">
        <v>0.01</v>
      </c>
      <c r="AP358" s="31">
        <v>0.01</v>
      </c>
      <c r="AQ358" s="31">
        <v>0.12</v>
      </c>
      <c r="AR358" s="31">
        <v>0.12</v>
      </c>
      <c r="AS358" s="31">
        <v>0.12</v>
      </c>
      <c r="AT358" s="31">
        <v>0.21</v>
      </c>
      <c r="AU358" s="31">
        <v>0.23</v>
      </c>
      <c r="AV358" s="31">
        <v>0.22</v>
      </c>
      <c r="AW358" s="31">
        <v>0.01</v>
      </c>
      <c r="AX358" s="31">
        <v>0.01</v>
      </c>
      <c r="AY358" s="31">
        <v>0.01</v>
      </c>
      <c r="AZ358" s="31" t="s">
        <v>38</v>
      </c>
      <c r="BA358" s="31" t="s">
        <v>38</v>
      </c>
      <c r="BB358" s="31" t="s">
        <v>38</v>
      </c>
      <c r="BC358" s="31">
        <v>0.08</v>
      </c>
      <c r="BD358" s="31">
        <v>7.0000000000000007E-2</v>
      </c>
      <c r="BE358" s="31">
        <v>7.0000000000000007E-2</v>
      </c>
      <c r="BF358" s="31">
        <v>0.04</v>
      </c>
      <c r="BG358" s="31">
        <v>0.04</v>
      </c>
      <c r="BH358" s="31">
        <v>0.04</v>
      </c>
      <c r="BI358" s="31">
        <v>0.03</v>
      </c>
      <c r="BJ358" s="31">
        <v>0.03</v>
      </c>
      <c r="BK358" s="31">
        <v>0.03</v>
      </c>
      <c r="BL358" s="31" t="s">
        <v>38</v>
      </c>
      <c r="BM358" s="31" t="s">
        <v>38</v>
      </c>
      <c r="BN358" s="31" t="s">
        <v>38</v>
      </c>
      <c r="BO358" s="31">
        <v>0.01</v>
      </c>
      <c r="BP358" s="31">
        <v>0.01</v>
      </c>
      <c r="BQ358" s="31">
        <v>0.01</v>
      </c>
      <c r="BR358" s="31">
        <v>0.09</v>
      </c>
      <c r="BS358" s="31">
        <v>0.09</v>
      </c>
      <c r="BT358" s="31">
        <v>0.09</v>
      </c>
      <c r="BU358" s="31">
        <v>0.02</v>
      </c>
      <c r="BV358" s="31">
        <v>0.02</v>
      </c>
      <c r="BW358" s="31">
        <v>0.02</v>
      </c>
      <c r="BX358" s="31">
        <v>0.21</v>
      </c>
      <c r="BY358" s="31">
        <v>0.2</v>
      </c>
      <c r="BZ358" s="31">
        <v>0.21</v>
      </c>
    </row>
    <row r="359" spans="1:78" x14ac:dyDescent="0.25">
      <c r="A359" t="s">
        <v>168</v>
      </c>
      <c r="B359" t="s">
        <v>169</v>
      </c>
      <c r="D359" s="37">
        <v>15820</v>
      </c>
      <c r="E359" s="37">
        <v>18200</v>
      </c>
      <c r="F359" s="37">
        <v>34020</v>
      </c>
      <c r="G359" s="31">
        <v>0.71</v>
      </c>
      <c r="H359" s="31">
        <v>0.71</v>
      </c>
      <c r="I359" s="31">
        <v>0.71</v>
      </c>
      <c r="J359" s="31">
        <v>0.59</v>
      </c>
      <c r="K359" s="31">
        <v>0.59</v>
      </c>
      <c r="L359" s="31">
        <v>0.59</v>
      </c>
      <c r="M359" s="31">
        <v>0.13</v>
      </c>
      <c r="N359" s="31">
        <v>0.12</v>
      </c>
      <c r="O359" s="31">
        <v>0.13</v>
      </c>
      <c r="P359" s="31" t="s">
        <v>38</v>
      </c>
      <c r="Q359" s="31" t="s">
        <v>38</v>
      </c>
      <c r="R359" s="31" t="s">
        <v>38</v>
      </c>
      <c r="S359" s="31">
        <v>0.03</v>
      </c>
      <c r="T359" s="31">
        <v>0.03</v>
      </c>
      <c r="U359" s="31">
        <v>0.03</v>
      </c>
      <c r="V359" s="31">
        <v>0.03</v>
      </c>
      <c r="W359" s="31">
        <v>0.02</v>
      </c>
      <c r="X359" s="31">
        <v>0.02</v>
      </c>
      <c r="Y359" s="31">
        <v>0.01</v>
      </c>
      <c r="Z359" s="31">
        <v>0.01</v>
      </c>
      <c r="AA359" s="31">
        <v>0.01</v>
      </c>
      <c r="AB359" s="31" t="s">
        <v>39</v>
      </c>
      <c r="AC359" s="31">
        <v>0</v>
      </c>
      <c r="AD359" s="31" t="s">
        <v>39</v>
      </c>
      <c r="AE359" s="31">
        <v>0.06</v>
      </c>
      <c r="AF359" s="31">
        <v>0.05</v>
      </c>
      <c r="AG359" s="31">
        <v>0.05</v>
      </c>
      <c r="AH359" s="31">
        <v>0.4</v>
      </c>
      <c r="AI359" s="31">
        <v>0.41</v>
      </c>
      <c r="AJ359" s="31">
        <v>0.41</v>
      </c>
      <c r="AK359" s="31">
        <v>0.17</v>
      </c>
      <c r="AL359" s="31">
        <v>0.16</v>
      </c>
      <c r="AM359" s="31">
        <v>0.16</v>
      </c>
      <c r="AN359" s="31">
        <v>0.01</v>
      </c>
      <c r="AO359" s="31">
        <v>0.01</v>
      </c>
      <c r="AP359" s="31">
        <v>0.01</v>
      </c>
      <c r="AQ359" s="31">
        <v>0.11</v>
      </c>
      <c r="AR359" s="31">
        <v>0.11</v>
      </c>
      <c r="AS359" s="31">
        <v>0.11</v>
      </c>
      <c r="AT359" s="31">
        <v>0.21</v>
      </c>
      <c r="AU359" s="31">
        <v>0.23</v>
      </c>
      <c r="AV359" s="31">
        <v>0.22</v>
      </c>
      <c r="AW359" s="31">
        <v>0.02</v>
      </c>
      <c r="AX359" s="31">
        <v>0.02</v>
      </c>
      <c r="AY359" s="31">
        <v>0.02</v>
      </c>
      <c r="AZ359" s="31" t="s">
        <v>38</v>
      </c>
      <c r="BA359" s="31" t="s">
        <v>38</v>
      </c>
      <c r="BB359" s="31" t="s">
        <v>38</v>
      </c>
      <c r="BC359" s="31">
        <v>0.1</v>
      </c>
      <c r="BD359" s="31">
        <v>0.11</v>
      </c>
      <c r="BE359" s="31">
        <v>0.1</v>
      </c>
      <c r="BF359" s="31">
        <v>0.05</v>
      </c>
      <c r="BG359" s="31">
        <v>0.05</v>
      </c>
      <c r="BH359" s="31">
        <v>0.05</v>
      </c>
      <c r="BI359" s="31">
        <v>0.05</v>
      </c>
      <c r="BJ359" s="31">
        <v>0.06</v>
      </c>
      <c r="BK359" s="31">
        <v>0.06</v>
      </c>
      <c r="BL359" s="31" t="s">
        <v>38</v>
      </c>
      <c r="BM359" s="31" t="s">
        <v>39</v>
      </c>
      <c r="BN359" s="31" t="s">
        <v>38</v>
      </c>
      <c r="BO359" s="31">
        <v>0.01</v>
      </c>
      <c r="BP359" s="31">
        <v>0.01</v>
      </c>
      <c r="BQ359" s="31">
        <v>0.01</v>
      </c>
      <c r="BR359" s="31">
        <v>0.09</v>
      </c>
      <c r="BS359" s="31">
        <v>0.1</v>
      </c>
      <c r="BT359" s="31">
        <v>0.1</v>
      </c>
      <c r="BU359" s="31">
        <v>0.02</v>
      </c>
      <c r="BV359" s="31">
        <v>0.02</v>
      </c>
      <c r="BW359" s="31">
        <v>0.02</v>
      </c>
      <c r="BX359" s="31">
        <v>0.18</v>
      </c>
      <c r="BY359" s="31">
        <v>0.17</v>
      </c>
      <c r="BZ359" s="31">
        <v>0.18</v>
      </c>
    </row>
    <row r="360" spans="1:78" x14ac:dyDescent="0.25">
      <c r="A360">
        <v>301</v>
      </c>
      <c r="B360" t="s">
        <v>170</v>
      </c>
      <c r="C360" t="s">
        <v>165</v>
      </c>
      <c r="D360" s="37">
        <v>600</v>
      </c>
      <c r="E360" s="37">
        <v>610</v>
      </c>
      <c r="F360" s="37">
        <v>1210</v>
      </c>
      <c r="G360" s="31">
        <v>0.69</v>
      </c>
      <c r="H360" s="31">
        <v>0.72</v>
      </c>
      <c r="I360" s="31">
        <v>0.71</v>
      </c>
      <c r="J360" s="31">
        <v>0.65</v>
      </c>
      <c r="K360" s="31">
        <v>0.68</v>
      </c>
      <c r="L360" s="31">
        <v>0.66</v>
      </c>
      <c r="M360" s="31">
        <v>0.06</v>
      </c>
      <c r="N360" s="31">
        <v>0.08</v>
      </c>
      <c r="O360" s="31">
        <v>7.0000000000000007E-2</v>
      </c>
      <c r="P360" s="31">
        <v>0</v>
      </c>
      <c r="Q360" s="31">
        <v>0</v>
      </c>
      <c r="R360" s="31">
        <v>0</v>
      </c>
      <c r="S360" s="31">
        <v>0.03</v>
      </c>
      <c r="T360" s="31">
        <v>0.03</v>
      </c>
      <c r="U360" s="31">
        <v>0.03</v>
      </c>
      <c r="V360" s="31">
        <v>0.02</v>
      </c>
      <c r="W360" s="31">
        <v>0.02</v>
      </c>
      <c r="X360" s="31">
        <v>0.02</v>
      </c>
      <c r="Y360" s="31" t="s">
        <v>39</v>
      </c>
      <c r="Z360" s="31" t="s">
        <v>39</v>
      </c>
      <c r="AA360" s="31" t="s">
        <v>39</v>
      </c>
      <c r="AB360" s="31">
        <v>0</v>
      </c>
      <c r="AC360" s="31">
        <v>0</v>
      </c>
      <c r="AD360" s="31">
        <v>0</v>
      </c>
      <c r="AE360" s="31">
        <v>0.06</v>
      </c>
      <c r="AF360" s="31">
        <v>0.03</v>
      </c>
      <c r="AG360" s="31">
        <v>0.04</v>
      </c>
      <c r="AH360" s="31">
        <v>0.53</v>
      </c>
      <c r="AI360" s="31">
        <v>0.55000000000000004</v>
      </c>
      <c r="AJ360" s="31">
        <v>0.54</v>
      </c>
      <c r="AK360" s="31">
        <v>0.16</v>
      </c>
      <c r="AL360" s="31">
        <v>0.11</v>
      </c>
      <c r="AM360" s="31">
        <v>0.14000000000000001</v>
      </c>
      <c r="AN360" s="31">
        <v>0</v>
      </c>
      <c r="AO360" s="31">
        <v>0</v>
      </c>
      <c r="AP360" s="31">
        <v>0</v>
      </c>
      <c r="AQ360" s="31">
        <v>0.08</v>
      </c>
      <c r="AR360" s="31">
        <v>0.04</v>
      </c>
      <c r="AS360" s="31">
        <v>0.06</v>
      </c>
      <c r="AT360" s="31">
        <v>0.34</v>
      </c>
      <c r="AU360" s="31">
        <v>0.41</v>
      </c>
      <c r="AV360" s="31">
        <v>0.38</v>
      </c>
      <c r="AW360" s="31">
        <v>0.03</v>
      </c>
      <c r="AX360" s="31">
        <v>0.02</v>
      </c>
      <c r="AY360" s="31">
        <v>0.03</v>
      </c>
      <c r="AZ360" s="31" t="s">
        <v>39</v>
      </c>
      <c r="BA360" s="31">
        <v>0</v>
      </c>
      <c r="BB360" s="31" t="s">
        <v>39</v>
      </c>
      <c r="BC360" s="31">
        <v>0.03</v>
      </c>
      <c r="BD360" s="31">
        <v>0.04</v>
      </c>
      <c r="BE360" s="31">
        <v>0.04</v>
      </c>
      <c r="BF360" s="31">
        <v>0.01</v>
      </c>
      <c r="BG360" s="31">
        <v>0.01</v>
      </c>
      <c r="BH360" s="31">
        <v>0.01</v>
      </c>
      <c r="BI360" s="31">
        <v>0.02</v>
      </c>
      <c r="BJ360" s="31">
        <v>0.02</v>
      </c>
      <c r="BK360" s="31">
        <v>0.02</v>
      </c>
      <c r="BL360" s="31">
        <v>0</v>
      </c>
      <c r="BM360" s="31" t="s">
        <v>39</v>
      </c>
      <c r="BN360" s="31" t="s">
        <v>39</v>
      </c>
      <c r="BO360" s="31" t="s">
        <v>39</v>
      </c>
      <c r="BP360" s="31" t="s">
        <v>39</v>
      </c>
      <c r="BQ360" s="31">
        <v>0.01</v>
      </c>
      <c r="BR360" s="31">
        <v>0.1</v>
      </c>
      <c r="BS360" s="31">
        <v>0.09</v>
      </c>
      <c r="BT360" s="31">
        <v>0.09</v>
      </c>
      <c r="BU360" s="31">
        <v>0.03</v>
      </c>
      <c r="BV360" s="31">
        <v>0.02</v>
      </c>
      <c r="BW360" s="31">
        <v>0.03</v>
      </c>
      <c r="BX360" s="31">
        <v>0.18</v>
      </c>
      <c r="BY360" s="31">
        <v>0.17</v>
      </c>
      <c r="BZ360" s="31">
        <v>0.17</v>
      </c>
    </row>
    <row r="361" spans="1:78" x14ac:dyDescent="0.25">
      <c r="A361">
        <v>302</v>
      </c>
      <c r="B361" t="s">
        <v>171</v>
      </c>
      <c r="C361" t="s">
        <v>165</v>
      </c>
      <c r="D361" s="37">
        <v>1530</v>
      </c>
      <c r="E361" s="37">
        <v>1660</v>
      </c>
      <c r="F361" s="37">
        <v>3190</v>
      </c>
      <c r="G361" s="31">
        <v>0.76</v>
      </c>
      <c r="H361" s="31">
        <v>0.76</v>
      </c>
      <c r="I361" s="31">
        <v>0.76</v>
      </c>
      <c r="J361" s="31">
        <v>0.73</v>
      </c>
      <c r="K361" s="31">
        <v>0.73</v>
      </c>
      <c r="L361" s="31">
        <v>0.73</v>
      </c>
      <c r="M361" s="31">
        <v>0.15</v>
      </c>
      <c r="N361" s="31">
        <v>0.1</v>
      </c>
      <c r="O361" s="31">
        <v>0.12</v>
      </c>
      <c r="P361" s="31">
        <v>0.01</v>
      </c>
      <c r="Q361" s="31">
        <v>0.01</v>
      </c>
      <c r="R361" s="31">
        <v>0.01</v>
      </c>
      <c r="S361" s="31">
        <v>0.02</v>
      </c>
      <c r="T361" s="31">
        <v>0.03</v>
      </c>
      <c r="U361" s="31">
        <v>0.02</v>
      </c>
      <c r="V361" s="31">
        <v>0.02</v>
      </c>
      <c r="W361" s="31">
        <v>0.01</v>
      </c>
      <c r="X361" s="31">
        <v>0.01</v>
      </c>
      <c r="Y361" s="31" t="s">
        <v>39</v>
      </c>
      <c r="Z361" s="31" t="s">
        <v>38</v>
      </c>
      <c r="AA361" s="31" t="s">
        <v>38</v>
      </c>
      <c r="AB361" s="31">
        <v>0</v>
      </c>
      <c r="AC361" s="31">
        <v>0</v>
      </c>
      <c r="AD361" s="31">
        <v>0</v>
      </c>
      <c r="AE361" s="31">
        <v>0.01</v>
      </c>
      <c r="AF361" s="31">
        <v>0.01</v>
      </c>
      <c r="AG361" s="31">
        <v>0.01</v>
      </c>
      <c r="AH361" s="31">
        <v>0.53</v>
      </c>
      <c r="AI361" s="31">
        <v>0.57999999999999996</v>
      </c>
      <c r="AJ361" s="31">
        <v>0.56000000000000005</v>
      </c>
      <c r="AK361" s="31">
        <v>0.3</v>
      </c>
      <c r="AL361" s="31">
        <v>0.32</v>
      </c>
      <c r="AM361" s="31">
        <v>0.31</v>
      </c>
      <c r="AN361" s="31">
        <v>0.02</v>
      </c>
      <c r="AO361" s="31">
        <v>0.02</v>
      </c>
      <c r="AP361" s="31">
        <v>0.02</v>
      </c>
      <c r="AQ361" s="31">
        <v>0.2</v>
      </c>
      <c r="AR361" s="31">
        <v>0.21</v>
      </c>
      <c r="AS361" s="31">
        <v>0.2</v>
      </c>
      <c r="AT361" s="31">
        <v>0.23</v>
      </c>
      <c r="AU361" s="31">
        <v>0.27</v>
      </c>
      <c r="AV361" s="31">
        <v>0.25</v>
      </c>
      <c r="AW361" s="31" t="s">
        <v>39</v>
      </c>
      <c r="AX361" s="31" t="s">
        <v>39</v>
      </c>
      <c r="AY361" s="31" t="s">
        <v>38</v>
      </c>
      <c r="AZ361" s="31">
        <v>0</v>
      </c>
      <c r="BA361" s="31" t="s">
        <v>39</v>
      </c>
      <c r="BB361" s="31" t="s">
        <v>39</v>
      </c>
      <c r="BC361" s="31">
        <v>0.03</v>
      </c>
      <c r="BD361" s="31">
        <v>0.02</v>
      </c>
      <c r="BE361" s="31">
        <v>0.02</v>
      </c>
      <c r="BF361" s="31">
        <v>0.01</v>
      </c>
      <c r="BG361" s="31">
        <v>0.01</v>
      </c>
      <c r="BH361" s="31">
        <v>0.01</v>
      </c>
      <c r="BI361" s="31">
        <v>0.01</v>
      </c>
      <c r="BJ361" s="31">
        <v>0.01</v>
      </c>
      <c r="BK361" s="31">
        <v>0.01</v>
      </c>
      <c r="BL361" s="31" t="s">
        <v>39</v>
      </c>
      <c r="BM361" s="31">
        <v>0</v>
      </c>
      <c r="BN361" s="31" t="s">
        <v>39</v>
      </c>
      <c r="BO361" s="31">
        <v>0.01</v>
      </c>
      <c r="BP361" s="31" t="s">
        <v>39</v>
      </c>
      <c r="BQ361" s="31" t="s">
        <v>38</v>
      </c>
      <c r="BR361" s="31">
        <v>0.05</v>
      </c>
      <c r="BS361" s="31">
        <v>0.05</v>
      </c>
      <c r="BT361" s="31">
        <v>0.05</v>
      </c>
      <c r="BU361" s="31">
        <v>0.01</v>
      </c>
      <c r="BV361" s="31">
        <v>0.01</v>
      </c>
      <c r="BW361" s="31">
        <v>0.01</v>
      </c>
      <c r="BX361" s="31">
        <v>0.18</v>
      </c>
      <c r="BY361" s="31">
        <v>0.18</v>
      </c>
      <c r="BZ361" s="31">
        <v>0.18</v>
      </c>
    </row>
    <row r="362" spans="1:78" x14ac:dyDescent="0.25">
      <c r="A362">
        <v>370</v>
      </c>
      <c r="B362" t="s">
        <v>172</v>
      </c>
      <c r="C362" t="s">
        <v>155</v>
      </c>
      <c r="D362" s="37">
        <v>680</v>
      </c>
      <c r="E362" s="37">
        <v>740</v>
      </c>
      <c r="F362" s="37">
        <v>1430</v>
      </c>
      <c r="G362" s="31">
        <v>0.7</v>
      </c>
      <c r="H362" s="31">
        <v>0.72</v>
      </c>
      <c r="I362" s="31">
        <v>0.71</v>
      </c>
      <c r="J362" s="31">
        <v>0.53</v>
      </c>
      <c r="K362" s="31">
        <v>0.59</v>
      </c>
      <c r="L362" s="31">
        <v>0.56000000000000005</v>
      </c>
      <c r="M362" s="31">
        <v>0.17</v>
      </c>
      <c r="N362" s="31">
        <v>0.13</v>
      </c>
      <c r="O362" s="31">
        <v>0.15</v>
      </c>
      <c r="P362" s="31">
        <v>0</v>
      </c>
      <c r="Q362" s="31">
        <v>0</v>
      </c>
      <c r="R362" s="31">
        <v>0</v>
      </c>
      <c r="S362" s="31">
        <v>0.05</v>
      </c>
      <c r="T362" s="31">
        <v>0.04</v>
      </c>
      <c r="U362" s="31">
        <v>0.04</v>
      </c>
      <c r="V362" s="31">
        <v>0</v>
      </c>
      <c r="W362" s="31" t="s">
        <v>39</v>
      </c>
      <c r="X362" s="31" t="s">
        <v>39</v>
      </c>
      <c r="Y362" s="31">
        <v>0</v>
      </c>
      <c r="Z362" s="31">
        <v>0</v>
      </c>
      <c r="AA362" s="31">
        <v>0</v>
      </c>
      <c r="AB362" s="31">
        <v>0</v>
      </c>
      <c r="AC362" s="31">
        <v>0</v>
      </c>
      <c r="AD362" s="31">
        <v>0</v>
      </c>
      <c r="AE362" s="31">
        <v>0.11</v>
      </c>
      <c r="AF362" s="31">
        <v>0.09</v>
      </c>
      <c r="AG362" s="31">
        <v>0.1</v>
      </c>
      <c r="AH362" s="31">
        <v>0.32</v>
      </c>
      <c r="AI362" s="31">
        <v>0.41</v>
      </c>
      <c r="AJ362" s="31">
        <v>0.37</v>
      </c>
      <c r="AK362" s="31">
        <v>0.04</v>
      </c>
      <c r="AL362" s="31">
        <v>0.04</v>
      </c>
      <c r="AM362" s="31">
        <v>0.04</v>
      </c>
      <c r="AN362" s="31">
        <v>0</v>
      </c>
      <c r="AO362" s="31" t="s">
        <v>39</v>
      </c>
      <c r="AP362" s="31" t="s">
        <v>39</v>
      </c>
      <c r="AQ362" s="31">
        <v>0.03</v>
      </c>
      <c r="AR362" s="31">
        <v>0.04</v>
      </c>
      <c r="AS362" s="31">
        <v>0.03</v>
      </c>
      <c r="AT362" s="31">
        <v>0.25</v>
      </c>
      <c r="AU362" s="31">
        <v>0.32</v>
      </c>
      <c r="AV362" s="31">
        <v>0.28999999999999998</v>
      </c>
      <c r="AW362" s="31">
        <v>0.03</v>
      </c>
      <c r="AX362" s="31">
        <v>0.05</v>
      </c>
      <c r="AY362" s="31">
        <v>0.04</v>
      </c>
      <c r="AZ362" s="31">
        <v>0</v>
      </c>
      <c r="BA362" s="31" t="s">
        <v>39</v>
      </c>
      <c r="BB362" s="31" t="s">
        <v>39</v>
      </c>
      <c r="BC362" s="31">
        <v>0.15</v>
      </c>
      <c r="BD362" s="31">
        <v>0.11</v>
      </c>
      <c r="BE362" s="31">
        <v>0.13</v>
      </c>
      <c r="BF362" s="31">
        <v>0.13</v>
      </c>
      <c r="BG362" s="31">
        <v>0.09</v>
      </c>
      <c r="BH362" s="31">
        <v>0.11</v>
      </c>
      <c r="BI362" s="31">
        <v>0.02</v>
      </c>
      <c r="BJ362" s="31">
        <v>0.02</v>
      </c>
      <c r="BK362" s="31">
        <v>0.02</v>
      </c>
      <c r="BL362" s="31" t="s">
        <v>39</v>
      </c>
      <c r="BM362" s="31">
        <v>0</v>
      </c>
      <c r="BN362" s="31" t="s">
        <v>39</v>
      </c>
      <c r="BO362" s="31">
        <v>0.02</v>
      </c>
      <c r="BP362" s="31">
        <v>0.02</v>
      </c>
      <c r="BQ362" s="31">
        <v>0.02</v>
      </c>
      <c r="BR362" s="31">
        <v>0.14000000000000001</v>
      </c>
      <c r="BS362" s="31">
        <v>0.12</v>
      </c>
      <c r="BT362" s="31">
        <v>0.13</v>
      </c>
      <c r="BU362" s="31">
        <v>0.02</v>
      </c>
      <c r="BV362" s="31">
        <v>0.02</v>
      </c>
      <c r="BW362" s="31">
        <v>0.02</v>
      </c>
      <c r="BX362" s="31">
        <v>0.14000000000000001</v>
      </c>
      <c r="BY362" s="31">
        <v>0.15</v>
      </c>
      <c r="BZ362" s="31">
        <v>0.14000000000000001</v>
      </c>
    </row>
    <row r="363" spans="1:78" x14ac:dyDescent="0.25">
      <c r="A363">
        <v>800</v>
      </c>
      <c r="B363" t="s">
        <v>173</v>
      </c>
      <c r="C363" t="s">
        <v>169</v>
      </c>
      <c r="D363" s="37">
        <v>640</v>
      </c>
      <c r="E363" s="37">
        <v>780</v>
      </c>
      <c r="F363" s="37">
        <v>1420</v>
      </c>
      <c r="G363" s="31">
        <v>0.71</v>
      </c>
      <c r="H363" s="31">
        <v>0.75</v>
      </c>
      <c r="I363" s="31">
        <v>0.73</v>
      </c>
      <c r="J363" s="31">
        <v>0.57999999999999996</v>
      </c>
      <c r="K363" s="31">
        <v>0.59</v>
      </c>
      <c r="L363" s="31">
        <v>0.57999999999999996</v>
      </c>
      <c r="M363" s="31">
        <v>0.21</v>
      </c>
      <c r="N363" s="31">
        <v>0.19</v>
      </c>
      <c r="O363" s="31">
        <v>0.2</v>
      </c>
      <c r="P363" s="31" t="s">
        <v>39</v>
      </c>
      <c r="Q363" s="31">
        <v>0</v>
      </c>
      <c r="R363" s="31" t="s">
        <v>39</v>
      </c>
      <c r="S363" s="31">
        <v>0.01</v>
      </c>
      <c r="T363" s="31">
        <v>0.02</v>
      </c>
      <c r="U363" s="31">
        <v>0.01</v>
      </c>
      <c r="V363" s="31">
        <v>0.02</v>
      </c>
      <c r="W363" s="31">
        <v>0.01</v>
      </c>
      <c r="X363" s="31">
        <v>0.02</v>
      </c>
      <c r="Y363" s="31" t="s">
        <v>39</v>
      </c>
      <c r="Z363" s="31">
        <v>0</v>
      </c>
      <c r="AA363" s="31" t="s">
        <v>39</v>
      </c>
      <c r="AB363" s="31">
        <v>0</v>
      </c>
      <c r="AC363" s="31">
        <v>0</v>
      </c>
      <c r="AD363" s="31">
        <v>0</v>
      </c>
      <c r="AE363" s="31">
        <v>0.05</v>
      </c>
      <c r="AF363" s="31">
        <v>0.03</v>
      </c>
      <c r="AG363" s="31">
        <v>0.04</v>
      </c>
      <c r="AH363" s="31">
        <v>0.33</v>
      </c>
      <c r="AI363" s="31">
        <v>0.37</v>
      </c>
      <c r="AJ363" s="31">
        <v>0.35</v>
      </c>
      <c r="AK363" s="31">
        <v>0.13</v>
      </c>
      <c r="AL363" s="31">
        <v>0.15</v>
      </c>
      <c r="AM363" s="31">
        <v>0.15</v>
      </c>
      <c r="AN363" s="31" t="s">
        <v>39</v>
      </c>
      <c r="AO363" s="31" t="s">
        <v>39</v>
      </c>
      <c r="AP363" s="31">
        <v>0.01</v>
      </c>
      <c r="AQ363" s="31">
        <v>0.09</v>
      </c>
      <c r="AR363" s="31">
        <v>0.11</v>
      </c>
      <c r="AS363" s="31">
        <v>0.1</v>
      </c>
      <c r="AT363" s="31">
        <v>0.18</v>
      </c>
      <c r="AU363" s="31">
        <v>0.21</v>
      </c>
      <c r="AV363" s="31">
        <v>0.2</v>
      </c>
      <c r="AW363" s="31">
        <v>0.01</v>
      </c>
      <c r="AX363" s="31" t="s">
        <v>39</v>
      </c>
      <c r="AY363" s="31">
        <v>0.01</v>
      </c>
      <c r="AZ363" s="31">
        <v>0</v>
      </c>
      <c r="BA363" s="31">
        <v>0</v>
      </c>
      <c r="BB363" s="31">
        <v>0</v>
      </c>
      <c r="BC363" s="31">
        <v>0.12</v>
      </c>
      <c r="BD363" s="31">
        <v>0.14000000000000001</v>
      </c>
      <c r="BE363" s="31">
        <v>0.13</v>
      </c>
      <c r="BF363" s="31">
        <v>0.1</v>
      </c>
      <c r="BG363" s="31">
        <v>0.1</v>
      </c>
      <c r="BH363" s="31">
        <v>0.1</v>
      </c>
      <c r="BI363" s="31">
        <v>0.03</v>
      </c>
      <c r="BJ363" s="31">
        <v>0.04</v>
      </c>
      <c r="BK363" s="31">
        <v>0.03</v>
      </c>
      <c r="BL363" s="31">
        <v>0</v>
      </c>
      <c r="BM363" s="31">
        <v>0</v>
      </c>
      <c r="BN363" s="31">
        <v>0</v>
      </c>
      <c r="BO363" s="31" t="s">
        <v>39</v>
      </c>
      <c r="BP363" s="31">
        <v>0.02</v>
      </c>
      <c r="BQ363" s="31">
        <v>0.02</v>
      </c>
      <c r="BR363" s="31">
        <v>0.06</v>
      </c>
      <c r="BS363" s="31">
        <v>0.05</v>
      </c>
      <c r="BT363" s="31">
        <v>0.06</v>
      </c>
      <c r="BU363" s="31">
        <v>0.02</v>
      </c>
      <c r="BV363" s="31">
        <v>0.01</v>
      </c>
      <c r="BW363" s="31">
        <v>0.02</v>
      </c>
      <c r="BX363" s="31">
        <v>0.22</v>
      </c>
      <c r="BY363" s="31">
        <v>0.18</v>
      </c>
      <c r="BZ363" s="31">
        <v>0.2</v>
      </c>
    </row>
    <row r="364" spans="1:78" x14ac:dyDescent="0.25">
      <c r="A364">
        <v>822</v>
      </c>
      <c r="B364" t="s">
        <v>174</v>
      </c>
      <c r="C364" t="s">
        <v>161</v>
      </c>
      <c r="D364" s="37">
        <v>810</v>
      </c>
      <c r="E364" s="37">
        <v>800</v>
      </c>
      <c r="F364" s="37">
        <v>1600</v>
      </c>
      <c r="G364" s="31">
        <v>0.73</v>
      </c>
      <c r="H364" s="31">
        <v>0.78</v>
      </c>
      <c r="I364" s="31">
        <v>0.75</v>
      </c>
      <c r="J364" s="31">
        <v>0.63</v>
      </c>
      <c r="K364" s="31">
        <v>0.68</v>
      </c>
      <c r="L364" s="31">
        <v>0.66</v>
      </c>
      <c r="M364" s="31">
        <v>0.2</v>
      </c>
      <c r="N364" s="31">
        <v>0.16</v>
      </c>
      <c r="O364" s="31">
        <v>0.18</v>
      </c>
      <c r="P364" s="31" t="s">
        <v>39</v>
      </c>
      <c r="Q364" s="31">
        <v>0</v>
      </c>
      <c r="R364" s="31" t="s">
        <v>39</v>
      </c>
      <c r="S364" s="31">
        <v>0.02</v>
      </c>
      <c r="T364" s="31">
        <v>0.01</v>
      </c>
      <c r="U364" s="31">
        <v>0.02</v>
      </c>
      <c r="V364" s="31">
        <v>0.02</v>
      </c>
      <c r="W364" s="31">
        <v>0.02</v>
      </c>
      <c r="X364" s="31">
        <v>0.02</v>
      </c>
      <c r="Y364" s="31">
        <v>0</v>
      </c>
      <c r="Z364" s="31">
        <v>0</v>
      </c>
      <c r="AA364" s="31">
        <v>0</v>
      </c>
      <c r="AB364" s="31">
        <v>0</v>
      </c>
      <c r="AC364" s="31">
        <v>0</v>
      </c>
      <c r="AD364" s="31">
        <v>0</v>
      </c>
      <c r="AE364" s="31">
        <v>7.0000000000000007E-2</v>
      </c>
      <c r="AF364" s="31">
        <v>0.03</v>
      </c>
      <c r="AG364" s="31">
        <v>0.05</v>
      </c>
      <c r="AH364" s="31">
        <v>0.39</v>
      </c>
      <c r="AI364" s="31">
        <v>0.49</v>
      </c>
      <c r="AJ364" s="31">
        <v>0.44</v>
      </c>
      <c r="AK364" s="31">
        <v>0.13</v>
      </c>
      <c r="AL364" s="31">
        <v>0.14000000000000001</v>
      </c>
      <c r="AM364" s="31">
        <v>0.13</v>
      </c>
      <c r="AN364" s="31" t="s">
        <v>39</v>
      </c>
      <c r="AO364" s="31" t="s">
        <v>39</v>
      </c>
      <c r="AP364" s="31" t="s">
        <v>38</v>
      </c>
      <c r="AQ364" s="31">
        <v>7.0000000000000007E-2</v>
      </c>
      <c r="AR364" s="31">
        <v>0.09</v>
      </c>
      <c r="AS364" s="31">
        <v>0.08</v>
      </c>
      <c r="AT364" s="31">
        <v>0.23</v>
      </c>
      <c r="AU364" s="31">
        <v>0.32</v>
      </c>
      <c r="AV364" s="31">
        <v>0.28000000000000003</v>
      </c>
      <c r="AW364" s="31">
        <v>0.03</v>
      </c>
      <c r="AX364" s="31">
        <v>0.03</v>
      </c>
      <c r="AY364" s="31">
        <v>0.03</v>
      </c>
      <c r="AZ364" s="31">
        <v>0</v>
      </c>
      <c r="BA364" s="31">
        <v>0</v>
      </c>
      <c r="BB364" s="31">
        <v>0</v>
      </c>
      <c r="BC364" s="31">
        <v>0.09</v>
      </c>
      <c r="BD364" s="31">
        <v>0.08</v>
      </c>
      <c r="BE364" s="31">
        <v>0.08</v>
      </c>
      <c r="BF364" s="31">
        <v>0.04</v>
      </c>
      <c r="BG364" s="31">
        <v>0.02</v>
      </c>
      <c r="BH364" s="31">
        <v>0.03</v>
      </c>
      <c r="BI364" s="31">
        <v>0.05</v>
      </c>
      <c r="BJ364" s="31">
        <v>0.06</v>
      </c>
      <c r="BK364" s="31">
        <v>0.06</v>
      </c>
      <c r="BL364" s="31">
        <v>0</v>
      </c>
      <c r="BM364" s="31">
        <v>0</v>
      </c>
      <c r="BN364" s="31">
        <v>0</v>
      </c>
      <c r="BO364" s="31">
        <v>0.01</v>
      </c>
      <c r="BP364" s="31">
        <v>0.01</v>
      </c>
      <c r="BQ364" s="31">
        <v>0.01</v>
      </c>
      <c r="BR364" s="31">
        <v>0.08</v>
      </c>
      <c r="BS364" s="31">
        <v>7.0000000000000007E-2</v>
      </c>
      <c r="BT364" s="31">
        <v>7.0000000000000007E-2</v>
      </c>
      <c r="BU364" s="31">
        <v>0.03</v>
      </c>
      <c r="BV364" s="31">
        <v>0.02</v>
      </c>
      <c r="BW364" s="31">
        <v>0.03</v>
      </c>
      <c r="BX364" s="31">
        <v>0.16</v>
      </c>
      <c r="BY364" s="31">
        <v>0.14000000000000001</v>
      </c>
      <c r="BZ364" s="31">
        <v>0.15</v>
      </c>
    </row>
    <row r="365" spans="1:78" x14ac:dyDescent="0.25">
      <c r="A365">
        <v>303</v>
      </c>
      <c r="B365" t="s">
        <v>175</v>
      </c>
      <c r="C365" t="s">
        <v>165</v>
      </c>
      <c r="D365" s="37">
        <v>780</v>
      </c>
      <c r="E365" s="37">
        <v>840</v>
      </c>
      <c r="F365" s="37">
        <v>1630</v>
      </c>
      <c r="G365" s="31">
        <v>0.83</v>
      </c>
      <c r="H365" s="31">
        <v>0.84</v>
      </c>
      <c r="I365" s="31">
        <v>0.83</v>
      </c>
      <c r="J365" s="31">
        <v>0.71</v>
      </c>
      <c r="K365" s="31">
        <v>0.75</v>
      </c>
      <c r="L365" s="31">
        <v>0.73</v>
      </c>
      <c r="M365" s="31">
        <v>0.05</v>
      </c>
      <c r="N365" s="31">
        <v>7.0000000000000007E-2</v>
      </c>
      <c r="O365" s="31">
        <v>0.06</v>
      </c>
      <c r="P365" s="31" t="s">
        <v>39</v>
      </c>
      <c r="Q365" s="31">
        <v>0</v>
      </c>
      <c r="R365" s="31" t="s">
        <v>39</v>
      </c>
      <c r="S365" s="31">
        <v>0.06</v>
      </c>
      <c r="T365" s="31">
        <v>0.1</v>
      </c>
      <c r="U365" s="31">
        <v>0.08</v>
      </c>
      <c r="V365" s="31">
        <v>0.03</v>
      </c>
      <c r="W365" s="31">
        <v>0.02</v>
      </c>
      <c r="X365" s="31">
        <v>0.02</v>
      </c>
      <c r="Y365" s="31">
        <v>0</v>
      </c>
      <c r="Z365" s="31">
        <v>0</v>
      </c>
      <c r="AA365" s="31">
        <v>0</v>
      </c>
      <c r="AB365" s="31">
        <v>0</v>
      </c>
      <c r="AC365" s="31">
        <v>0</v>
      </c>
      <c r="AD365" s="31">
        <v>0</v>
      </c>
      <c r="AE365" s="31">
        <v>7.0000000000000007E-2</v>
      </c>
      <c r="AF365" s="31">
        <v>0.06</v>
      </c>
      <c r="AG365" s="31">
        <v>7.0000000000000007E-2</v>
      </c>
      <c r="AH365" s="31">
        <v>0.56000000000000005</v>
      </c>
      <c r="AI365" s="31">
        <v>0.56999999999999995</v>
      </c>
      <c r="AJ365" s="31">
        <v>0.56999999999999995</v>
      </c>
      <c r="AK365" s="31">
        <v>0.28999999999999998</v>
      </c>
      <c r="AL365" s="31">
        <v>0.28000000000000003</v>
      </c>
      <c r="AM365" s="31">
        <v>0.28000000000000003</v>
      </c>
      <c r="AN365" s="31">
        <v>0.01</v>
      </c>
      <c r="AO365" s="31">
        <v>0.01</v>
      </c>
      <c r="AP365" s="31">
        <v>0.01</v>
      </c>
      <c r="AQ365" s="31">
        <v>0.14000000000000001</v>
      </c>
      <c r="AR365" s="31">
        <v>0.13</v>
      </c>
      <c r="AS365" s="31">
        <v>0.14000000000000001</v>
      </c>
      <c r="AT365" s="31">
        <v>0.27</v>
      </c>
      <c r="AU365" s="31">
        <v>0.28999999999999998</v>
      </c>
      <c r="AV365" s="31">
        <v>0.28000000000000003</v>
      </c>
      <c r="AW365" s="31" t="s">
        <v>39</v>
      </c>
      <c r="AX365" s="31" t="s">
        <v>39</v>
      </c>
      <c r="AY365" s="31" t="s">
        <v>39</v>
      </c>
      <c r="AZ365" s="31">
        <v>0</v>
      </c>
      <c r="BA365" s="31">
        <v>0</v>
      </c>
      <c r="BB365" s="31">
        <v>0</v>
      </c>
      <c r="BC365" s="31">
        <v>0.09</v>
      </c>
      <c r="BD365" s="31">
        <v>0.08</v>
      </c>
      <c r="BE365" s="31">
        <v>0.09</v>
      </c>
      <c r="BF365" s="31">
        <v>7.0000000000000007E-2</v>
      </c>
      <c r="BG365" s="31">
        <v>0.05</v>
      </c>
      <c r="BH365" s="31">
        <v>0.06</v>
      </c>
      <c r="BI365" s="31">
        <v>0.02</v>
      </c>
      <c r="BJ365" s="31">
        <v>0.03</v>
      </c>
      <c r="BK365" s="31">
        <v>0.02</v>
      </c>
      <c r="BL365" s="31" t="s">
        <v>39</v>
      </c>
      <c r="BM365" s="31">
        <v>0</v>
      </c>
      <c r="BN365" s="31" t="s">
        <v>39</v>
      </c>
      <c r="BO365" s="31">
        <v>0.02</v>
      </c>
      <c r="BP365" s="31">
        <v>0.01</v>
      </c>
      <c r="BQ365" s="31">
        <v>0.02</v>
      </c>
      <c r="BR365" s="31">
        <v>0.05</v>
      </c>
      <c r="BS365" s="31">
        <v>0.06</v>
      </c>
      <c r="BT365" s="31">
        <v>0.06</v>
      </c>
      <c r="BU365" s="31">
        <v>0.02</v>
      </c>
      <c r="BV365" s="31">
        <v>0.01</v>
      </c>
      <c r="BW365" s="31">
        <v>0.02</v>
      </c>
      <c r="BX365" s="31">
        <v>0.11</v>
      </c>
      <c r="BY365" s="31">
        <v>0.08</v>
      </c>
      <c r="BZ365" s="31">
        <v>0.09</v>
      </c>
    </row>
    <row r="366" spans="1:78" x14ac:dyDescent="0.25">
      <c r="A366">
        <v>330</v>
      </c>
      <c r="B366" t="s">
        <v>176</v>
      </c>
      <c r="C366" t="s">
        <v>159</v>
      </c>
      <c r="D366" s="37">
        <v>3420</v>
      </c>
      <c r="E366" s="37">
        <v>4150</v>
      </c>
      <c r="F366" s="37">
        <v>7570</v>
      </c>
      <c r="G366" s="31">
        <v>0.73</v>
      </c>
      <c r="H366" s="31">
        <v>0.75</v>
      </c>
      <c r="I366" s="31">
        <v>0.74</v>
      </c>
      <c r="J366" s="31">
        <v>0.71</v>
      </c>
      <c r="K366" s="31">
        <v>0.73</v>
      </c>
      <c r="L366" s="31">
        <v>0.72</v>
      </c>
      <c r="M366" s="31">
        <v>0.18</v>
      </c>
      <c r="N366" s="31">
        <v>0.14000000000000001</v>
      </c>
      <c r="O366" s="31">
        <v>0.16</v>
      </c>
      <c r="P366" s="31" t="s">
        <v>38</v>
      </c>
      <c r="Q366" s="31" t="s">
        <v>38</v>
      </c>
      <c r="R366" s="31" t="s">
        <v>38</v>
      </c>
      <c r="S366" s="31">
        <v>0.02</v>
      </c>
      <c r="T366" s="31">
        <v>0.03</v>
      </c>
      <c r="U366" s="31">
        <v>0.03</v>
      </c>
      <c r="V366" s="31">
        <v>0.01</v>
      </c>
      <c r="W366" s="31">
        <v>0.01</v>
      </c>
      <c r="X366" s="31">
        <v>0.01</v>
      </c>
      <c r="Y366" s="31">
        <v>0.01</v>
      </c>
      <c r="Z366" s="31">
        <v>0.01</v>
      </c>
      <c r="AA366" s="31">
        <v>0.01</v>
      </c>
      <c r="AB366" s="31">
        <v>0</v>
      </c>
      <c r="AC366" s="31">
        <v>0</v>
      </c>
      <c r="AD366" s="31">
        <v>0</v>
      </c>
      <c r="AE366" s="31">
        <v>0.04</v>
      </c>
      <c r="AF366" s="31">
        <v>0.03</v>
      </c>
      <c r="AG366" s="31">
        <v>0.04</v>
      </c>
      <c r="AH366" s="31">
        <v>0.48</v>
      </c>
      <c r="AI366" s="31">
        <v>0.53</v>
      </c>
      <c r="AJ366" s="31">
        <v>0.51</v>
      </c>
      <c r="AK366" s="31">
        <v>0.19</v>
      </c>
      <c r="AL366" s="31">
        <v>0.19</v>
      </c>
      <c r="AM366" s="31">
        <v>0.19</v>
      </c>
      <c r="AN366" s="31">
        <v>0.01</v>
      </c>
      <c r="AO366" s="31">
        <v>0.01</v>
      </c>
      <c r="AP366" s="31">
        <v>0.01</v>
      </c>
      <c r="AQ366" s="31">
        <v>0.12</v>
      </c>
      <c r="AR366" s="31">
        <v>0.13</v>
      </c>
      <c r="AS366" s="31">
        <v>0.13</v>
      </c>
      <c r="AT366" s="31">
        <v>0.28999999999999998</v>
      </c>
      <c r="AU366" s="31">
        <v>0.33</v>
      </c>
      <c r="AV366" s="31">
        <v>0.31</v>
      </c>
      <c r="AW366" s="31">
        <v>0.01</v>
      </c>
      <c r="AX366" s="31">
        <v>0.01</v>
      </c>
      <c r="AY366" s="31">
        <v>0.01</v>
      </c>
      <c r="AZ366" s="31">
        <v>0</v>
      </c>
      <c r="BA366" s="31" t="s">
        <v>39</v>
      </c>
      <c r="BB366" s="31" t="s">
        <v>39</v>
      </c>
      <c r="BC366" s="31">
        <v>0.01</v>
      </c>
      <c r="BD366" s="31">
        <v>0.01</v>
      </c>
      <c r="BE366" s="31">
        <v>0.01</v>
      </c>
      <c r="BF366" s="31">
        <v>0.01</v>
      </c>
      <c r="BG366" s="31" t="s">
        <v>38</v>
      </c>
      <c r="BH366" s="31" t="s">
        <v>38</v>
      </c>
      <c r="BI366" s="31" t="s">
        <v>38</v>
      </c>
      <c r="BJ366" s="31" t="s">
        <v>38</v>
      </c>
      <c r="BK366" s="31" t="s">
        <v>38</v>
      </c>
      <c r="BL366" s="31" t="s">
        <v>38</v>
      </c>
      <c r="BM366" s="31" t="s">
        <v>38</v>
      </c>
      <c r="BN366" s="31" t="s">
        <v>38</v>
      </c>
      <c r="BO366" s="31">
        <v>0.01</v>
      </c>
      <c r="BP366" s="31" t="s">
        <v>38</v>
      </c>
      <c r="BQ366" s="31" t="s">
        <v>38</v>
      </c>
      <c r="BR366" s="31">
        <v>0.1</v>
      </c>
      <c r="BS366" s="31">
        <v>0.09</v>
      </c>
      <c r="BT366" s="31">
        <v>0.1</v>
      </c>
      <c r="BU366" s="31">
        <v>0.01</v>
      </c>
      <c r="BV366" s="31">
        <v>0.01</v>
      </c>
      <c r="BW366" s="31">
        <v>0.01</v>
      </c>
      <c r="BX366" s="31">
        <v>0.16</v>
      </c>
      <c r="BY366" s="31">
        <v>0.15</v>
      </c>
      <c r="BZ366" s="31">
        <v>0.15</v>
      </c>
    </row>
    <row r="367" spans="1:78" x14ac:dyDescent="0.25">
      <c r="A367">
        <v>889</v>
      </c>
      <c r="B367" t="s">
        <v>177</v>
      </c>
      <c r="C367" t="s">
        <v>153</v>
      </c>
      <c r="D367" s="37">
        <v>620</v>
      </c>
      <c r="E367" s="37">
        <v>760</v>
      </c>
      <c r="F367" s="37">
        <v>1380</v>
      </c>
      <c r="G367" s="31">
        <v>0.77</v>
      </c>
      <c r="H367" s="31">
        <v>0.78</v>
      </c>
      <c r="I367" s="31">
        <v>0.77</v>
      </c>
      <c r="J367" s="31">
        <v>0.73</v>
      </c>
      <c r="K367" s="31">
        <v>0.71</v>
      </c>
      <c r="L367" s="31">
        <v>0.72</v>
      </c>
      <c r="M367" s="31">
        <v>7.0000000000000007E-2</v>
      </c>
      <c r="N367" s="31">
        <v>0.08</v>
      </c>
      <c r="O367" s="31">
        <v>0.08</v>
      </c>
      <c r="P367" s="31">
        <v>0</v>
      </c>
      <c r="Q367" s="31">
        <v>0</v>
      </c>
      <c r="R367" s="31">
        <v>0</v>
      </c>
      <c r="S367" s="31">
        <v>0.03</v>
      </c>
      <c r="T367" s="31">
        <v>0.03</v>
      </c>
      <c r="U367" s="31">
        <v>0.03</v>
      </c>
      <c r="V367" s="31" t="s">
        <v>39</v>
      </c>
      <c r="W367" s="31">
        <v>0.01</v>
      </c>
      <c r="X367" s="31">
        <v>0.01</v>
      </c>
      <c r="Y367" s="31">
        <v>0.08</v>
      </c>
      <c r="Z367" s="31">
        <v>0.03</v>
      </c>
      <c r="AA367" s="31">
        <v>0.05</v>
      </c>
      <c r="AB367" s="31">
        <v>0</v>
      </c>
      <c r="AC367" s="31">
        <v>0</v>
      </c>
      <c r="AD367" s="31">
        <v>0</v>
      </c>
      <c r="AE367" s="31">
        <v>0.06</v>
      </c>
      <c r="AF367" s="31">
        <v>0.04</v>
      </c>
      <c r="AG367" s="31">
        <v>0.05</v>
      </c>
      <c r="AH367" s="31">
        <v>0.55000000000000004</v>
      </c>
      <c r="AI367" s="31">
        <v>0.56000000000000005</v>
      </c>
      <c r="AJ367" s="31">
        <v>0.55000000000000004</v>
      </c>
      <c r="AK367" s="31">
        <v>0.06</v>
      </c>
      <c r="AL367" s="31">
        <v>7.0000000000000007E-2</v>
      </c>
      <c r="AM367" s="31">
        <v>7.0000000000000007E-2</v>
      </c>
      <c r="AN367" s="31" t="s">
        <v>39</v>
      </c>
      <c r="AO367" s="31" t="s">
        <v>39</v>
      </c>
      <c r="AP367" s="31" t="s">
        <v>39</v>
      </c>
      <c r="AQ367" s="31">
        <v>0.04</v>
      </c>
      <c r="AR367" s="31">
        <v>0.05</v>
      </c>
      <c r="AS367" s="31">
        <v>0.05</v>
      </c>
      <c r="AT367" s="31">
        <v>0.33</v>
      </c>
      <c r="AU367" s="31">
        <v>0.37</v>
      </c>
      <c r="AV367" s="31">
        <v>0.35</v>
      </c>
      <c r="AW367" s="31">
        <v>0.15</v>
      </c>
      <c r="AX367" s="31">
        <v>0.12</v>
      </c>
      <c r="AY367" s="31">
        <v>0.13</v>
      </c>
      <c r="AZ367" s="31">
        <v>0</v>
      </c>
      <c r="BA367" s="31">
        <v>0</v>
      </c>
      <c r="BB367" s="31">
        <v>0</v>
      </c>
      <c r="BC367" s="31">
        <v>0.04</v>
      </c>
      <c r="BD367" s="31">
        <v>0.06</v>
      </c>
      <c r="BE367" s="31">
        <v>0.05</v>
      </c>
      <c r="BF367" s="31">
        <v>0.03</v>
      </c>
      <c r="BG367" s="31">
        <v>0.04</v>
      </c>
      <c r="BH367" s="31">
        <v>0.03</v>
      </c>
      <c r="BI367" s="31">
        <v>0.01</v>
      </c>
      <c r="BJ367" s="31">
        <v>0.02</v>
      </c>
      <c r="BK367" s="31">
        <v>0.01</v>
      </c>
      <c r="BL367" s="31">
        <v>0</v>
      </c>
      <c r="BM367" s="31" t="s">
        <v>39</v>
      </c>
      <c r="BN367" s="31" t="s">
        <v>39</v>
      </c>
      <c r="BO367" s="31" t="s">
        <v>39</v>
      </c>
      <c r="BP367" s="31">
        <v>0.01</v>
      </c>
      <c r="BQ367" s="31">
        <v>0.01</v>
      </c>
      <c r="BR367" s="31">
        <v>0.11</v>
      </c>
      <c r="BS367" s="31">
        <v>0.09</v>
      </c>
      <c r="BT367" s="31">
        <v>0.1</v>
      </c>
      <c r="BU367" s="31">
        <v>0.02</v>
      </c>
      <c r="BV367" s="31">
        <v>0.03</v>
      </c>
      <c r="BW367" s="31">
        <v>0.03</v>
      </c>
      <c r="BX367" s="31">
        <v>0.09</v>
      </c>
      <c r="BY367" s="31">
        <v>0.1</v>
      </c>
      <c r="BZ367" s="31">
        <v>0.1</v>
      </c>
    </row>
    <row r="368" spans="1:78" x14ac:dyDescent="0.25">
      <c r="A368">
        <v>890</v>
      </c>
      <c r="B368" t="s">
        <v>178</v>
      </c>
      <c r="C368" t="s">
        <v>153</v>
      </c>
      <c r="D368" s="37">
        <v>700</v>
      </c>
      <c r="E368" s="37">
        <v>820</v>
      </c>
      <c r="F368" s="37">
        <v>1520</v>
      </c>
      <c r="G368" s="31">
        <v>0.64</v>
      </c>
      <c r="H368" s="31">
        <v>0.69</v>
      </c>
      <c r="I368" s="31">
        <v>0.67</v>
      </c>
      <c r="J368" s="31">
        <v>0.62</v>
      </c>
      <c r="K368" s="31">
        <v>0.67</v>
      </c>
      <c r="L368" s="31">
        <v>0.65</v>
      </c>
      <c r="M368" s="31">
        <v>0.06</v>
      </c>
      <c r="N368" s="31">
        <v>0.06</v>
      </c>
      <c r="O368" s="31">
        <v>0.06</v>
      </c>
      <c r="P368" s="31" t="s">
        <v>39</v>
      </c>
      <c r="Q368" s="31">
        <v>0</v>
      </c>
      <c r="R368" s="31" t="s">
        <v>39</v>
      </c>
      <c r="S368" s="31">
        <v>0.03</v>
      </c>
      <c r="T368" s="31">
        <v>0.01</v>
      </c>
      <c r="U368" s="31">
        <v>0.02</v>
      </c>
      <c r="V368" s="31" t="s">
        <v>39</v>
      </c>
      <c r="W368" s="31">
        <v>0</v>
      </c>
      <c r="X368" s="31" t="s">
        <v>39</v>
      </c>
      <c r="Y368" s="31">
        <v>0</v>
      </c>
      <c r="Z368" s="31" t="s">
        <v>39</v>
      </c>
      <c r="AA368" s="31" t="s">
        <v>39</v>
      </c>
      <c r="AB368" s="31">
        <v>0</v>
      </c>
      <c r="AC368" s="31">
        <v>0</v>
      </c>
      <c r="AD368" s="31">
        <v>0</v>
      </c>
      <c r="AE368" s="31">
        <v>0.06</v>
      </c>
      <c r="AF368" s="31">
        <v>0.03</v>
      </c>
      <c r="AG368" s="31">
        <v>0.04</v>
      </c>
      <c r="AH368" s="31">
        <v>0.53</v>
      </c>
      <c r="AI368" s="31">
        <v>0.6</v>
      </c>
      <c r="AJ368" s="31">
        <v>0.56999999999999995</v>
      </c>
      <c r="AK368" s="31">
        <v>0.12</v>
      </c>
      <c r="AL368" s="31">
        <v>0.15</v>
      </c>
      <c r="AM368" s="31">
        <v>0.14000000000000001</v>
      </c>
      <c r="AN368" s="31" t="s">
        <v>39</v>
      </c>
      <c r="AO368" s="31" t="s">
        <v>39</v>
      </c>
      <c r="AP368" s="31" t="s">
        <v>39</v>
      </c>
      <c r="AQ368" s="31">
        <v>0.08</v>
      </c>
      <c r="AR368" s="31">
        <v>0.1</v>
      </c>
      <c r="AS368" s="31">
        <v>0.09</v>
      </c>
      <c r="AT368" s="31">
        <v>0.33</v>
      </c>
      <c r="AU368" s="31">
        <v>0.37</v>
      </c>
      <c r="AV368" s="31">
        <v>0.35</v>
      </c>
      <c r="AW368" s="31">
        <v>0.08</v>
      </c>
      <c r="AX368" s="31">
        <v>0.09</v>
      </c>
      <c r="AY368" s="31">
        <v>0.08</v>
      </c>
      <c r="AZ368" s="31">
        <v>0</v>
      </c>
      <c r="BA368" s="31">
        <v>0</v>
      </c>
      <c r="BB368" s="31">
        <v>0</v>
      </c>
      <c r="BC368" s="31">
        <v>0.02</v>
      </c>
      <c r="BD368" s="31">
        <v>0.01</v>
      </c>
      <c r="BE368" s="31">
        <v>0.02</v>
      </c>
      <c r="BF368" s="31">
        <v>0.02</v>
      </c>
      <c r="BG368" s="31">
        <v>0.01</v>
      </c>
      <c r="BH368" s="31">
        <v>0.01</v>
      </c>
      <c r="BI368" s="31" t="s">
        <v>39</v>
      </c>
      <c r="BJ368" s="31" t="s">
        <v>39</v>
      </c>
      <c r="BK368" s="31" t="s">
        <v>38</v>
      </c>
      <c r="BL368" s="31">
        <v>0</v>
      </c>
      <c r="BM368" s="31">
        <v>0</v>
      </c>
      <c r="BN368" s="31">
        <v>0</v>
      </c>
      <c r="BO368" s="31" t="s">
        <v>39</v>
      </c>
      <c r="BP368" s="31" t="s">
        <v>39</v>
      </c>
      <c r="BQ368" s="31" t="s">
        <v>39</v>
      </c>
      <c r="BR368" s="31">
        <v>0.14000000000000001</v>
      </c>
      <c r="BS368" s="31">
        <v>0.14000000000000001</v>
      </c>
      <c r="BT368" s="31">
        <v>0.14000000000000001</v>
      </c>
      <c r="BU368" s="31">
        <v>0.03</v>
      </c>
      <c r="BV368" s="31">
        <v>0.01</v>
      </c>
      <c r="BW368" s="31">
        <v>0.02</v>
      </c>
      <c r="BX368" s="31">
        <v>0.19</v>
      </c>
      <c r="BY368" s="31">
        <v>0.16</v>
      </c>
      <c r="BZ368" s="31">
        <v>0.18</v>
      </c>
    </row>
    <row r="369" spans="1:78" x14ac:dyDescent="0.25">
      <c r="A369">
        <v>350</v>
      </c>
      <c r="B369" t="s">
        <v>179</v>
      </c>
      <c r="C369" t="s">
        <v>153</v>
      </c>
      <c r="D369" s="37">
        <v>730</v>
      </c>
      <c r="E369" s="37">
        <v>820</v>
      </c>
      <c r="F369" s="37">
        <v>1550</v>
      </c>
      <c r="G369" s="31">
        <v>0.76</v>
      </c>
      <c r="H369" s="31">
        <v>0.76</v>
      </c>
      <c r="I369" s="31">
        <v>0.76</v>
      </c>
      <c r="J369" s="31">
        <v>0.68</v>
      </c>
      <c r="K369" s="31">
        <v>0.66</v>
      </c>
      <c r="L369" s="31">
        <v>0.67</v>
      </c>
      <c r="M369" s="31">
        <v>7.0000000000000007E-2</v>
      </c>
      <c r="N369" s="31">
        <v>7.0000000000000007E-2</v>
      </c>
      <c r="O369" s="31">
        <v>7.0000000000000007E-2</v>
      </c>
      <c r="P369" s="31" t="s">
        <v>39</v>
      </c>
      <c r="Q369" s="31" t="s">
        <v>39</v>
      </c>
      <c r="R369" s="31" t="s">
        <v>39</v>
      </c>
      <c r="S369" s="31">
        <v>0.04</v>
      </c>
      <c r="T369" s="31">
        <v>0.02</v>
      </c>
      <c r="U369" s="31">
        <v>0.03</v>
      </c>
      <c r="V369" s="31">
        <v>0.02</v>
      </c>
      <c r="W369" s="31">
        <v>0.02</v>
      </c>
      <c r="X369" s="31">
        <v>0.02</v>
      </c>
      <c r="Y369" s="31" t="s">
        <v>39</v>
      </c>
      <c r="Z369" s="31" t="s">
        <v>39</v>
      </c>
      <c r="AA369" s="31" t="s">
        <v>39</v>
      </c>
      <c r="AB369" s="31">
        <v>0</v>
      </c>
      <c r="AC369" s="31">
        <v>0</v>
      </c>
      <c r="AD369" s="31">
        <v>0</v>
      </c>
      <c r="AE369" s="31">
        <v>7.0000000000000007E-2</v>
      </c>
      <c r="AF369" s="31">
        <v>0.04</v>
      </c>
      <c r="AG369" s="31">
        <v>0.05</v>
      </c>
      <c r="AH369" s="31">
        <v>0.55000000000000004</v>
      </c>
      <c r="AI369" s="31">
        <v>0.55000000000000004</v>
      </c>
      <c r="AJ369" s="31">
        <v>0.55000000000000004</v>
      </c>
      <c r="AK369" s="31">
        <v>0.11</v>
      </c>
      <c r="AL369" s="31">
        <v>0.11</v>
      </c>
      <c r="AM369" s="31">
        <v>0.11</v>
      </c>
      <c r="AN369" s="31" t="s">
        <v>39</v>
      </c>
      <c r="AO369" s="31" t="s">
        <v>39</v>
      </c>
      <c r="AP369" s="31" t="s">
        <v>39</v>
      </c>
      <c r="AQ369" s="31">
        <v>0.08</v>
      </c>
      <c r="AR369" s="31">
        <v>0.08</v>
      </c>
      <c r="AS369" s="31">
        <v>0.08</v>
      </c>
      <c r="AT369" s="31">
        <v>0.42</v>
      </c>
      <c r="AU369" s="31">
        <v>0.41</v>
      </c>
      <c r="AV369" s="31">
        <v>0.42</v>
      </c>
      <c r="AW369" s="31">
        <v>0.02</v>
      </c>
      <c r="AX369" s="31">
        <v>0.02</v>
      </c>
      <c r="AY369" s="31">
        <v>0.02</v>
      </c>
      <c r="AZ369" s="31" t="s">
        <v>39</v>
      </c>
      <c r="BA369" s="31" t="s">
        <v>39</v>
      </c>
      <c r="BB369" s="31" t="s">
        <v>39</v>
      </c>
      <c r="BC369" s="31">
        <v>7.0000000000000007E-2</v>
      </c>
      <c r="BD369" s="31">
        <v>0.09</v>
      </c>
      <c r="BE369" s="31">
        <v>0.08</v>
      </c>
      <c r="BF369" s="31">
        <v>0.03</v>
      </c>
      <c r="BG369" s="31">
        <v>0.03</v>
      </c>
      <c r="BH369" s="31">
        <v>0.03</v>
      </c>
      <c r="BI369" s="31">
        <v>0.04</v>
      </c>
      <c r="BJ369" s="31">
        <v>0.05</v>
      </c>
      <c r="BK369" s="31">
        <v>0.05</v>
      </c>
      <c r="BL369" s="31">
        <v>0</v>
      </c>
      <c r="BM369" s="31">
        <v>0</v>
      </c>
      <c r="BN369" s="31">
        <v>0</v>
      </c>
      <c r="BO369" s="31" t="s">
        <v>39</v>
      </c>
      <c r="BP369" s="31">
        <v>0.01</v>
      </c>
      <c r="BQ369" s="31">
        <v>0.01</v>
      </c>
      <c r="BR369" s="31">
        <v>0.09</v>
      </c>
      <c r="BS369" s="31">
        <v>0.09</v>
      </c>
      <c r="BT369" s="31">
        <v>0.09</v>
      </c>
      <c r="BU369" s="31">
        <v>0.04</v>
      </c>
      <c r="BV369" s="31">
        <v>0.05</v>
      </c>
      <c r="BW369" s="31">
        <v>0.04</v>
      </c>
      <c r="BX369" s="31">
        <v>0.12</v>
      </c>
      <c r="BY369" s="31">
        <v>0.11</v>
      </c>
      <c r="BZ369" s="31">
        <v>0.11</v>
      </c>
    </row>
    <row r="370" spans="1:78" x14ac:dyDescent="0.25">
      <c r="A370">
        <v>837</v>
      </c>
      <c r="B370" t="s">
        <v>180</v>
      </c>
      <c r="C370" t="s">
        <v>169</v>
      </c>
      <c r="D370" s="37">
        <v>280</v>
      </c>
      <c r="E370" s="37">
        <v>250</v>
      </c>
      <c r="F370" s="37">
        <v>530</v>
      </c>
      <c r="G370" s="31">
        <v>0.66</v>
      </c>
      <c r="H370" s="31">
        <v>0.74</v>
      </c>
      <c r="I370" s="31">
        <v>0.7</v>
      </c>
      <c r="J370" s="31">
        <v>0.56000000000000005</v>
      </c>
      <c r="K370" s="31">
        <v>0.62</v>
      </c>
      <c r="L370" s="31">
        <v>0.59</v>
      </c>
      <c r="M370" s="31">
        <v>0.02</v>
      </c>
      <c r="N370" s="31">
        <v>0.04</v>
      </c>
      <c r="O370" s="31">
        <v>0.03</v>
      </c>
      <c r="P370" s="31" t="s">
        <v>39</v>
      </c>
      <c r="Q370" s="31">
        <v>0</v>
      </c>
      <c r="R370" s="31" t="s">
        <v>39</v>
      </c>
      <c r="S370" s="31" t="s">
        <v>39</v>
      </c>
      <c r="T370" s="31">
        <v>0.05</v>
      </c>
      <c r="U370" s="31">
        <v>0.03</v>
      </c>
      <c r="V370" s="31">
        <v>0.03</v>
      </c>
      <c r="W370" s="31" t="s">
        <v>39</v>
      </c>
      <c r="X370" s="31">
        <v>0.03</v>
      </c>
      <c r="Y370" s="31">
        <v>0</v>
      </c>
      <c r="Z370" s="31">
        <v>0</v>
      </c>
      <c r="AA370" s="31">
        <v>0</v>
      </c>
      <c r="AB370" s="31">
        <v>0</v>
      </c>
      <c r="AC370" s="31">
        <v>0</v>
      </c>
      <c r="AD370" s="31">
        <v>0</v>
      </c>
      <c r="AE370" s="31">
        <v>0.03</v>
      </c>
      <c r="AF370" s="31">
        <v>0.04</v>
      </c>
      <c r="AG370" s="31">
        <v>0.03</v>
      </c>
      <c r="AH370" s="31">
        <v>0.48</v>
      </c>
      <c r="AI370" s="31">
        <v>0.52</v>
      </c>
      <c r="AJ370" s="31">
        <v>0.5</v>
      </c>
      <c r="AK370" s="31">
        <v>0.3</v>
      </c>
      <c r="AL370" s="31">
        <v>0.28000000000000003</v>
      </c>
      <c r="AM370" s="31">
        <v>0.28999999999999998</v>
      </c>
      <c r="AN370" s="31" t="s">
        <v>39</v>
      </c>
      <c r="AO370" s="31">
        <v>0.02</v>
      </c>
      <c r="AP370" s="31">
        <v>0.02</v>
      </c>
      <c r="AQ370" s="31">
        <v>0.18</v>
      </c>
      <c r="AR370" s="31">
        <v>0.2</v>
      </c>
      <c r="AS370" s="31">
        <v>0.19</v>
      </c>
      <c r="AT370" s="31">
        <v>0.17</v>
      </c>
      <c r="AU370" s="31">
        <v>0.23</v>
      </c>
      <c r="AV370" s="31">
        <v>0.2</v>
      </c>
      <c r="AW370" s="31" t="s">
        <v>39</v>
      </c>
      <c r="AX370" s="31" t="s">
        <v>39</v>
      </c>
      <c r="AY370" s="31" t="s">
        <v>39</v>
      </c>
      <c r="AZ370" s="31">
        <v>0</v>
      </c>
      <c r="BA370" s="31">
        <v>0</v>
      </c>
      <c r="BB370" s="31">
        <v>0</v>
      </c>
      <c r="BC370" s="31">
        <v>0.09</v>
      </c>
      <c r="BD370" s="31">
        <v>0.11</v>
      </c>
      <c r="BE370" s="31">
        <v>0.1</v>
      </c>
      <c r="BF370" s="31">
        <v>0.06</v>
      </c>
      <c r="BG370" s="31">
        <v>0.06</v>
      </c>
      <c r="BH370" s="31">
        <v>0.06</v>
      </c>
      <c r="BI370" s="31">
        <v>0.04</v>
      </c>
      <c r="BJ370" s="31">
        <v>0.06</v>
      </c>
      <c r="BK370" s="31">
        <v>0.05</v>
      </c>
      <c r="BL370" s="31">
        <v>0</v>
      </c>
      <c r="BM370" s="31">
        <v>0</v>
      </c>
      <c r="BN370" s="31">
        <v>0</v>
      </c>
      <c r="BO370" s="31" t="s">
        <v>39</v>
      </c>
      <c r="BP370" s="31">
        <v>0</v>
      </c>
      <c r="BQ370" s="31" t="s">
        <v>39</v>
      </c>
      <c r="BR370" s="31">
        <v>0.09</v>
      </c>
      <c r="BS370" s="31">
        <v>0.08</v>
      </c>
      <c r="BT370" s="31">
        <v>0.09</v>
      </c>
      <c r="BU370" s="31" t="s">
        <v>39</v>
      </c>
      <c r="BV370" s="31" t="s">
        <v>39</v>
      </c>
      <c r="BW370" s="31">
        <v>0.01</v>
      </c>
      <c r="BX370" s="31">
        <v>0.23</v>
      </c>
      <c r="BY370" s="31">
        <v>0.17</v>
      </c>
      <c r="BZ370" s="31">
        <v>0.2</v>
      </c>
    </row>
    <row r="371" spans="1:78" x14ac:dyDescent="0.25">
      <c r="A371">
        <v>867</v>
      </c>
      <c r="B371" t="s">
        <v>181</v>
      </c>
      <c r="C371" t="s">
        <v>167</v>
      </c>
      <c r="D371" s="37">
        <v>330</v>
      </c>
      <c r="E371" s="37">
        <v>400</v>
      </c>
      <c r="F371" s="37">
        <v>730</v>
      </c>
      <c r="G371" s="31">
        <v>0.81</v>
      </c>
      <c r="H371" s="31">
        <v>0.8</v>
      </c>
      <c r="I371" s="31">
        <v>0.8</v>
      </c>
      <c r="J371" s="31">
        <v>0.7</v>
      </c>
      <c r="K371" s="31">
        <v>0.61</v>
      </c>
      <c r="L371" s="31">
        <v>0.65</v>
      </c>
      <c r="M371" s="31">
        <v>0.22</v>
      </c>
      <c r="N371" s="31">
        <v>0.19</v>
      </c>
      <c r="O371" s="31">
        <v>0.21</v>
      </c>
      <c r="P371" s="31">
        <v>0</v>
      </c>
      <c r="Q371" s="31">
        <v>0</v>
      </c>
      <c r="R371" s="31">
        <v>0</v>
      </c>
      <c r="S371" s="31">
        <v>0.05</v>
      </c>
      <c r="T371" s="31">
        <v>0.04</v>
      </c>
      <c r="U371" s="31">
        <v>0.05</v>
      </c>
      <c r="V371" s="31">
        <v>0.02</v>
      </c>
      <c r="W371" s="31">
        <v>0.02</v>
      </c>
      <c r="X371" s="31">
        <v>0.02</v>
      </c>
      <c r="Y371" s="31">
        <v>0</v>
      </c>
      <c r="Z371" s="31">
        <v>0</v>
      </c>
      <c r="AA371" s="31">
        <v>0</v>
      </c>
      <c r="AB371" s="31">
        <v>0</v>
      </c>
      <c r="AC371" s="31">
        <v>0</v>
      </c>
      <c r="AD371" s="31">
        <v>0</v>
      </c>
      <c r="AE371" s="31">
        <v>0.06</v>
      </c>
      <c r="AF371" s="31">
        <v>0.06</v>
      </c>
      <c r="AG371" s="31">
        <v>0.06</v>
      </c>
      <c r="AH371" s="31">
        <v>0.4</v>
      </c>
      <c r="AI371" s="31">
        <v>0.35</v>
      </c>
      <c r="AJ371" s="31">
        <v>0.37</v>
      </c>
      <c r="AK371" s="31">
        <v>0.16</v>
      </c>
      <c r="AL371" s="31">
        <v>0.15</v>
      </c>
      <c r="AM371" s="31">
        <v>0.15</v>
      </c>
      <c r="AN371" s="31" t="s">
        <v>39</v>
      </c>
      <c r="AO371" s="31" t="s">
        <v>39</v>
      </c>
      <c r="AP371" s="31">
        <v>0.01</v>
      </c>
      <c r="AQ371" s="31">
        <v>0.09</v>
      </c>
      <c r="AR371" s="31">
        <v>0.08</v>
      </c>
      <c r="AS371" s="31">
        <v>0.08</v>
      </c>
      <c r="AT371" s="31">
        <v>0.24</v>
      </c>
      <c r="AU371" s="31">
        <v>0.19</v>
      </c>
      <c r="AV371" s="31">
        <v>0.21</v>
      </c>
      <c r="AW371" s="31" t="s">
        <v>39</v>
      </c>
      <c r="AX371" s="31" t="s">
        <v>39</v>
      </c>
      <c r="AY371" s="31" t="s">
        <v>39</v>
      </c>
      <c r="AZ371" s="31">
        <v>0</v>
      </c>
      <c r="BA371" s="31" t="s">
        <v>39</v>
      </c>
      <c r="BB371" s="31" t="s">
        <v>39</v>
      </c>
      <c r="BC371" s="31">
        <v>0.1</v>
      </c>
      <c r="BD371" s="31">
        <v>0.17</v>
      </c>
      <c r="BE371" s="31">
        <v>0.14000000000000001</v>
      </c>
      <c r="BF371" s="31">
        <v>0.06</v>
      </c>
      <c r="BG371" s="31">
        <v>0.11</v>
      </c>
      <c r="BH371" s="31">
        <v>0.09</v>
      </c>
      <c r="BI371" s="31">
        <v>0.04</v>
      </c>
      <c r="BJ371" s="31">
        <v>0.06</v>
      </c>
      <c r="BK371" s="31">
        <v>0.05</v>
      </c>
      <c r="BL371" s="31">
        <v>0</v>
      </c>
      <c r="BM371" s="31">
        <v>0</v>
      </c>
      <c r="BN371" s="31">
        <v>0</v>
      </c>
      <c r="BO371" s="31" t="s">
        <v>39</v>
      </c>
      <c r="BP371" s="31">
        <v>0.02</v>
      </c>
      <c r="BQ371" s="31">
        <v>0.02</v>
      </c>
      <c r="BR371" s="31">
        <v>0.04</v>
      </c>
      <c r="BS371" s="31">
        <v>0.06</v>
      </c>
      <c r="BT371" s="31">
        <v>0.05</v>
      </c>
      <c r="BU371" s="31" t="s">
        <v>39</v>
      </c>
      <c r="BV371" s="31" t="s">
        <v>39</v>
      </c>
      <c r="BW371" s="31">
        <v>0.01</v>
      </c>
      <c r="BX371" s="31">
        <v>0.14000000000000001</v>
      </c>
      <c r="BY371" s="31">
        <v>0.13</v>
      </c>
      <c r="BZ371" s="31">
        <v>0.13</v>
      </c>
    </row>
    <row r="372" spans="1:78" x14ac:dyDescent="0.25">
      <c r="A372">
        <v>380</v>
      </c>
      <c r="B372" t="s">
        <v>182</v>
      </c>
      <c r="C372" t="s">
        <v>155</v>
      </c>
      <c r="D372" s="37">
        <v>1610</v>
      </c>
      <c r="E372" s="37">
        <v>1700</v>
      </c>
      <c r="F372" s="37">
        <v>3310</v>
      </c>
      <c r="G372" s="31">
        <v>0.81</v>
      </c>
      <c r="H372" s="31">
        <v>0.79</v>
      </c>
      <c r="I372" s="31">
        <v>0.8</v>
      </c>
      <c r="J372" s="31">
        <v>0.74</v>
      </c>
      <c r="K372" s="31">
        <v>0.73</v>
      </c>
      <c r="L372" s="31">
        <v>0.74</v>
      </c>
      <c r="M372" s="31">
        <v>0.18</v>
      </c>
      <c r="N372" s="31">
        <v>0.16</v>
      </c>
      <c r="O372" s="31">
        <v>0.17</v>
      </c>
      <c r="P372" s="31">
        <v>0</v>
      </c>
      <c r="Q372" s="31" t="s">
        <v>39</v>
      </c>
      <c r="R372" s="31" t="s">
        <v>39</v>
      </c>
      <c r="S372" s="31">
        <v>0.02</v>
      </c>
      <c r="T372" s="31">
        <v>0.02</v>
      </c>
      <c r="U372" s="31">
        <v>0.02</v>
      </c>
      <c r="V372" s="31">
        <v>0.02</v>
      </c>
      <c r="W372" s="31">
        <v>0.02</v>
      </c>
      <c r="X372" s="31">
        <v>0.02</v>
      </c>
      <c r="Y372" s="31">
        <v>0</v>
      </c>
      <c r="Z372" s="31">
        <v>0</v>
      </c>
      <c r="AA372" s="31">
        <v>0</v>
      </c>
      <c r="AB372" s="31">
        <v>0</v>
      </c>
      <c r="AC372" s="31">
        <v>0</v>
      </c>
      <c r="AD372" s="31">
        <v>0</v>
      </c>
      <c r="AE372" s="31">
        <v>0.06</v>
      </c>
      <c r="AF372" s="31">
        <v>0.04</v>
      </c>
      <c r="AG372" s="31">
        <v>0.05</v>
      </c>
      <c r="AH372" s="31">
        <v>0.52</v>
      </c>
      <c r="AI372" s="31">
        <v>0.53</v>
      </c>
      <c r="AJ372" s="31">
        <v>0.52</v>
      </c>
      <c r="AK372" s="31">
        <v>0.1</v>
      </c>
      <c r="AL372" s="31">
        <v>0.09</v>
      </c>
      <c r="AM372" s="31">
        <v>0.09</v>
      </c>
      <c r="AN372" s="31" t="s">
        <v>39</v>
      </c>
      <c r="AO372" s="31" t="s">
        <v>39</v>
      </c>
      <c r="AP372" s="31" t="s">
        <v>38</v>
      </c>
      <c r="AQ372" s="31">
        <v>0.08</v>
      </c>
      <c r="AR372" s="31">
        <v>0.08</v>
      </c>
      <c r="AS372" s="31">
        <v>0.08</v>
      </c>
      <c r="AT372" s="31">
        <v>0.38</v>
      </c>
      <c r="AU372" s="31">
        <v>0.39</v>
      </c>
      <c r="AV372" s="31">
        <v>0.39</v>
      </c>
      <c r="AW372" s="31">
        <v>0.04</v>
      </c>
      <c r="AX372" s="31">
        <v>0.04</v>
      </c>
      <c r="AY372" s="31">
        <v>0.04</v>
      </c>
      <c r="AZ372" s="31" t="s">
        <v>39</v>
      </c>
      <c r="BA372" s="31" t="s">
        <v>39</v>
      </c>
      <c r="BB372" s="31" t="s">
        <v>39</v>
      </c>
      <c r="BC372" s="31">
        <v>0.06</v>
      </c>
      <c r="BD372" s="31">
        <v>0.05</v>
      </c>
      <c r="BE372" s="31">
        <v>0.05</v>
      </c>
      <c r="BF372" s="31">
        <v>0.05</v>
      </c>
      <c r="BG372" s="31">
        <v>0.04</v>
      </c>
      <c r="BH372" s="31">
        <v>0.04</v>
      </c>
      <c r="BI372" s="31">
        <v>0.01</v>
      </c>
      <c r="BJ372" s="31">
        <v>0.01</v>
      </c>
      <c r="BK372" s="31">
        <v>0.01</v>
      </c>
      <c r="BL372" s="31">
        <v>0</v>
      </c>
      <c r="BM372" s="31">
        <v>0</v>
      </c>
      <c r="BN372" s="31">
        <v>0</v>
      </c>
      <c r="BO372" s="31">
        <v>0.01</v>
      </c>
      <c r="BP372" s="31">
        <v>0.01</v>
      </c>
      <c r="BQ372" s="31">
        <v>0.01</v>
      </c>
      <c r="BR372" s="31">
        <v>7.0000000000000007E-2</v>
      </c>
      <c r="BS372" s="31">
        <v>7.0000000000000007E-2</v>
      </c>
      <c r="BT372" s="31">
        <v>7.0000000000000007E-2</v>
      </c>
      <c r="BU372" s="31">
        <v>0.02</v>
      </c>
      <c r="BV372" s="31">
        <v>0.03</v>
      </c>
      <c r="BW372" s="31">
        <v>0.02</v>
      </c>
      <c r="BX372" s="31">
        <v>0.11</v>
      </c>
      <c r="BY372" s="31">
        <v>0.11</v>
      </c>
      <c r="BZ372" s="31">
        <v>0.11</v>
      </c>
    </row>
    <row r="373" spans="1:78" x14ac:dyDescent="0.25">
      <c r="A373">
        <v>304</v>
      </c>
      <c r="B373" t="s">
        <v>183</v>
      </c>
      <c r="C373" t="s">
        <v>165</v>
      </c>
      <c r="D373" s="37">
        <v>720</v>
      </c>
      <c r="E373" s="37">
        <v>720</v>
      </c>
      <c r="F373" s="37">
        <v>1440</v>
      </c>
      <c r="G373" s="31">
        <v>0.81</v>
      </c>
      <c r="H373" s="31">
        <v>0.78</v>
      </c>
      <c r="I373" s="31">
        <v>0.79</v>
      </c>
      <c r="J373" s="31">
        <v>0.79</v>
      </c>
      <c r="K373" s="31">
        <v>0.78</v>
      </c>
      <c r="L373" s="31">
        <v>0.78</v>
      </c>
      <c r="M373" s="31">
        <v>0.09</v>
      </c>
      <c r="N373" s="31">
        <v>0.06</v>
      </c>
      <c r="O373" s="31">
        <v>0.08</v>
      </c>
      <c r="P373" s="31">
        <v>0.01</v>
      </c>
      <c r="Q373" s="31" t="s">
        <v>39</v>
      </c>
      <c r="R373" s="31">
        <v>0.01</v>
      </c>
      <c r="S373" s="31">
        <v>0.02</v>
      </c>
      <c r="T373" s="31">
        <v>0.02</v>
      </c>
      <c r="U373" s="31">
        <v>0.02</v>
      </c>
      <c r="V373" s="31">
        <v>0.02</v>
      </c>
      <c r="W373" s="31">
        <v>0.01</v>
      </c>
      <c r="X373" s="31">
        <v>0.01</v>
      </c>
      <c r="Y373" s="31">
        <v>0</v>
      </c>
      <c r="Z373" s="31" t="s">
        <v>39</v>
      </c>
      <c r="AA373" s="31" t="s">
        <v>39</v>
      </c>
      <c r="AB373" s="31">
        <v>0</v>
      </c>
      <c r="AC373" s="31">
        <v>0</v>
      </c>
      <c r="AD373" s="31">
        <v>0</v>
      </c>
      <c r="AE373" s="31">
        <v>0.02</v>
      </c>
      <c r="AF373" s="31">
        <v>0.01</v>
      </c>
      <c r="AG373" s="31">
        <v>0.02</v>
      </c>
      <c r="AH373" s="31">
        <v>0.64</v>
      </c>
      <c r="AI373" s="31">
        <v>0.68</v>
      </c>
      <c r="AJ373" s="31">
        <v>0.66</v>
      </c>
      <c r="AK373" s="31">
        <v>0.31</v>
      </c>
      <c r="AL373" s="31">
        <v>0.31</v>
      </c>
      <c r="AM373" s="31">
        <v>0.31</v>
      </c>
      <c r="AN373" s="31">
        <v>0.01</v>
      </c>
      <c r="AO373" s="31">
        <v>0.01</v>
      </c>
      <c r="AP373" s="31">
        <v>0.01</v>
      </c>
      <c r="AQ373" s="31">
        <v>0.18</v>
      </c>
      <c r="AR373" s="31">
        <v>0.19</v>
      </c>
      <c r="AS373" s="31">
        <v>0.18</v>
      </c>
      <c r="AT373" s="31">
        <v>0.33</v>
      </c>
      <c r="AU373" s="31">
        <v>0.37</v>
      </c>
      <c r="AV373" s="31">
        <v>0.35</v>
      </c>
      <c r="AW373" s="31">
        <v>0.01</v>
      </c>
      <c r="AX373" s="31" t="s">
        <v>39</v>
      </c>
      <c r="AY373" s="31" t="s">
        <v>38</v>
      </c>
      <c r="AZ373" s="31">
        <v>0</v>
      </c>
      <c r="BA373" s="31">
        <v>0</v>
      </c>
      <c r="BB373" s="31">
        <v>0</v>
      </c>
      <c r="BC373" s="31">
        <v>0.02</v>
      </c>
      <c r="BD373" s="31" t="s">
        <v>39</v>
      </c>
      <c r="BE373" s="31">
        <v>0.01</v>
      </c>
      <c r="BF373" s="31">
        <v>0.01</v>
      </c>
      <c r="BG373" s="31" t="s">
        <v>39</v>
      </c>
      <c r="BH373" s="31">
        <v>0.01</v>
      </c>
      <c r="BI373" s="31">
        <v>0.01</v>
      </c>
      <c r="BJ373" s="31">
        <v>0</v>
      </c>
      <c r="BK373" s="31" t="s">
        <v>38</v>
      </c>
      <c r="BL373" s="31">
        <v>0</v>
      </c>
      <c r="BM373" s="31">
        <v>0</v>
      </c>
      <c r="BN373" s="31">
        <v>0</v>
      </c>
      <c r="BO373" s="31" t="s">
        <v>39</v>
      </c>
      <c r="BP373" s="31">
        <v>0</v>
      </c>
      <c r="BQ373" s="31" t="s">
        <v>39</v>
      </c>
      <c r="BR373" s="31">
        <v>0.04</v>
      </c>
      <c r="BS373" s="31">
        <v>0.05</v>
      </c>
      <c r="BT373" s="31">
        <v>0.04</v>
      </c>
      <c r="BU373" s="31" t="s">
        <v>39</v>
      </c>
      <c r="BV373" s="31">
        <v>0.01</v>
      </c>
      <c r="BW373" s="31">
        <v>0.01</v>
      </c>
      <c r="BX373" s="31">
        <v>0.15</v>
      </c>
      <c r="BY373" s="31">
        <v>0.16</v>
      </c>
      <c r="BZ373" s="31">
        <v>0.16</v>
      </c>
    </row>
    <row r="374" spans="1:78" x14ac:dyDescent="0.25">
      <c r="A374">
        <v>846</v>
      </c>
      <c r="B374" t="s">
        <v>184</v>
      </c>
      <c r="C374" t="s">
        <v>167</v>
      </c>
      <c r="D374" s="37">
        <v>960</v>
      </c>
      <c r="E374" s="37">
        <v>1060</v>
      </c>
      <c r="F374" s="37">
        <v>2020</v>
      </c>
      <c r="G374" s="31">
        <v>0.72</v>
      </c>
      <c r="H374" s="31">
        <v>0.68</v>
      </c>
      <c r="I374" s="31">
        <v>0.7</v>
      </c>
      <c r="J374" s="31">
        <v>0.59</v>
      </c>
      <c r="K374" s="31">
        <v>0.55000000000000004</v>
      </c>
      <c r="L374" s="31">
        <v>0.56999999999999995</v>
      </c>
      <c r="M374" s="31">
        <v>0.2</v>
      </c>
      <c r="N374" s="31">
        <v>0.17</v>
      </c>
      <c r="O374" s="31">
        <v>0.18</v>
      </c>
      <c r="P374" s="31">
        <v>0</v>
      </c>
      <c r="Q374" s="31">
        <v>0</v>
      </c>
      <c r="R374" s="31">
        <v>0</v>
      </c>
      <c r="S374" s="31">
        <v>0.02</v>
      </c>
      <c r="T374" s="31">
        <v>0.02</v>
      </c>
      <c r="U374" s="31">
        <v>0.02</v>
      </c>
      <c r="V374" s="31">
        <v>0.01</v>
      </c>
      <c r="W374" s="31">
        <v>0.01</v>
      </c>
      <c r="X374" s="31">
        <v>0.01</v>
      </c>
      <c r="Y374" s="31">
        <v>7.0000000000000007E-2</v>
      </c>
      <c r="Z374" s="31">
        <v>0.04</v>
      </c>
      <c r="AA374" s="31">
        <v>0.05</v>
      </c>
      <c r="AB374" s="31">
        <v>0</v>
      </c>
      <c r="AC374" s="31">
        <v>0</v>
      </c>
      <c r="AD374" s="31">
        <v>0</v>
      </c>
      <c r="AE374" s="31">
        <v>0.06</v>
      </c>
      <c r="AF374" s="31">
        <v>0.04</v>
      </c>
      <c r="AG374" s="31">
        <v>0.05</v>
      </c>
      <c r="AH374" s="31">
        <v>0.3</v>
      </c>
      <c r="AI374" s="31">
        <v>0.31</v>
      </c>
      <c r="AJ374" s="31">
        <v>0.3</v>
      </c>
      <c r="AK374" s="31">
        <v>0.17</v>
      </c>
      <c r="AL374" s="31">
        <v>0.16</v>
      </c>
      <c r="AM374" s="31">
        <v>0.17</v>
      </c>
      <c r="AN374" s="31" t="s">
        <v>39</v>
      </c>
      <c r="AO374" s="31">
        <v>0.01</v>
      </c>
      <c r="AP374" s="31">
        <v>0.01</v>
      </c>
      <c r="AQ374" s="31">
        <v>0.1</v>
      </c>
      <c r="AR374" s="31">
        <v>0.09</v>
      </c>
      <c r="AS374" s="31">
        <v>0.09</v>
      </c>
      <c r="AT374" s="31">
        <v>0.11</v>
      </c>
      <c r="AU374" s="31">
        <v>0.14000000000000001</v>
      </c>
      <c r="AV374" s="31">
        <v>0.13</v>
      </c>
      <c r="AW374" s="31">
        <v>0.01</v>
      </c>
      <c r="AX374" s="31">
        <v>0.01</v>
      </c>
      <c r="AY374" s="31">
        <v>0.01</v>
      </c>
      <c r="AZ374" s="31">
        <v>0</v>
      </c>
      <c r="BA374" s="31">
        <v>0</v>
      </c>
      <c r="BB374" s="31">
        <v>0</v>
      </c>
      <c r="BC374" s="31">
        <v>0.11</v>
      </c>
      <c r="BD374" s="31">
        <v>0.12</v>
      </c>
      <c r="BE374" s="31">
        <v>0.11</v>
      </c>
      <c r="BF374" s="31">
        <v>0.04</v>
      </c>
      <c r="BG374" s="31">
        <v>0.04</v>
      </c>
      <c r="BH374" s="31">
        <v>0.04</v>
      </c>
      <c r="BI374" s="31">
        <v>7.0000000000000007E-2</v>
      </c>
      <c r="BJ374" s="31">
        <v>0.08</v>
      </c>
      <c r="BK374" s="31">
        <v>0.08</v>
      </c>
      <c r="BL374" s="31">
        <v>0</v>
      </c>
      <c r="BM374" s="31">
        <v>0</v>
      </c>
      <c r="BN374" s="31">
        <v>0</v>
      </c>
      <c r="BO374" s="31">
        <v>0.02</v>
      </c>
      <c r="BP374" s="31">
        <v>0.01</v>
      </c>
      <c r="BQ374" s="31">
        <v>0.02</v>
      </c>
      <c r="BR374" s="31">
        <v>0.05</v>
      </c>
      <c r="BS374" s="31">
        <v>0.06</v>
      </c>
      <c r="BT374" s="31">
        <v>0.06</v>
      </c>
      <c r="BU374" s="31">
        <v>0.03</v>
      </c>
      <c r="BV374" s="31">
        <v>0.03</v>
      </c>
      <c r="BW374" s="31">
        <v>0.03</v>
      </c>
      <c r="BX374" s="31">
        <v>0.2</v>
      </c>
      <c r="BY374" s="31">
        <v>0.23</v>
      </c>
      <c r="BZ374" s="31">
        <v>0.22</v>
      </c>
    </row>
    <row r="375" spans="1:78" x14ac:dyDescent="0.25">
      <c r="A375">
        <v>801</v>
      </c>
      <c r="B375" t="s">
        <v>185</v>
      </c>
      <c r="C375" t="s">
        <v>169</v>
      </c>
      <c r="D375" s="37">
        <v>890</v>
      </c>
      <c r="E375" s="37">
        <v>1190</v>
      </c>
      <c r="F375" s="37">
        <v>2080</v>
      </c>
      <c r="G375" s="31">
        <v>0.65</v>
      </c>
      <c r="H375" s="31">
        <v>0.64</v>
      </c>
      <c r="I375" s="31">
        <v>0.64</v>
      </c>
      <c r="J375" s="31">
        <v>0.52</v>
      </c>
      <c r="K375" s="31">
        <v>0.51</v>
      </c>
      <c r="L375" s="31">
        <v>0.51</v>
      </c>
      <c r="M375" s="31">
        <v>0.1</v>
      </c>
      <c r="N375" s="31">
        <v>0.1</v>
      </c>
      <c r="O375" s="31">
        <v>0.1</v>
      </c>
      <c r="P375" s="31">
        <v>0</v>
      </c>
      <c r="Q375" s="31" t="s">
        <v>39</v>
      </c>
      <c r="R375" s="31" t="s">
        <v>39</v>
      </c>
      <c r="S375" s="31">
        <v>0.02</v>
      </c>
      <c r="T375" s="31">
        <v>0.02</v>
      </c>
      <c r="U375" s="31">
        <v>0.02</v>
      </c>
      <c r="V375" s="31">
        <v>0.01</v>
      </c>
      <c r="W375" s="31">
        <v>0.01</v>
      </c>
      <c r="X375" s="31">
        <v>0.01</v>
      </c>
      <c r="Y375" s="31">
        <v>0.02</v>
      </c>
      <c r="Z375" s="31">
        <v>0.01</v>
      </c>
      <c r="AA375" s="31">
        <v>0.02</v>
      </c>
      <c r="AB375" s="31">
        <v>0</v>
      </c>
      <c r="AC375" s="31">
        <v>0</v>
      </c>
      <c r="AD375" s="31">
        <v>0</v>
      </c>
      <c r="AE375" s="31">
        <v>0.05</v>
      </c>
      <c r="AF375" s="31">
        <v>0.04</v>
      </c>
      <c r="AG375" s="31">
        <v>0.04</v>
      </c>
      <c r="AH375" s="31">
        <v>0.37</v>
      </c>
      <c r="AI375" s="31">
        <v>0.36</v>
      </c>
      <c r="AJ375" s="31">
        <v>0.36</v>
      </c>
      <c r="AK375" s="31">
        <v>0.15</v>
      </c>
      <c r="AL375" s="31">
        <v>0.12</v>
      </c>
      <c r="AM375" s="31">
        <v>0.13</v>
      </c>
      <c r="AN375" s="31">
        <v>0.01</v>
      </c>
      <c r="AO375" s="31">
        <v>0.01</v>
      </c>
      <c r="AP375" s="31">
        <v>0.01</v>
      </c>
      <c r="AQ375" s="31">
        <v>0.11</v>
      </c>
      <c r="AR375" s="31">
        <v>0.1</v>
      </c>
      <c r="AS375" s="31">
        <v>0.1</v>
      </c>
      <c r="AT375" s="31">
        <v>0.2</v>
      </c>
      <c r="AU375" s="31">
        <v>0.22</v>
      </c>
      <c r="AV375" s="31">
        <v>0.21</v>
      </c>
      <c r="AW375" s="31">
        <v>0.02</v>
      </c>
      <c r="AX375" s="31">
        <v>0.02</v>
      </c>
      <c r="AY375" s="31">
        <v>0.02</v>
      </c>
      <c r="AZ375" s="31">
        <v>0</v>
      </c>
      <c r="BA375" s="31">
        <v>0</v>
      </c>
      <c r="BB375" s="31">
        <v>0</v>
      </c>
      <c r="BC375" s="31">
        <v>0.12</v>
      </c>
      <c r="BD375" s="31">
        <v>0.12</v>
      </c>
      <c r="BE375" s="31">
        <v>0.12</v>
      </c>
      <c r="BF375" s="31">
        <v>0.09</v>
      </c>
      <c r="BG375" s="31">
        <v>0.08</v>
      </c>
      <c r="BH375" s="31">
        <v>0.08</v>
      </c>
      <c r="BI375" s="31">
        <v>0.03</v>
      </c>
      <c r="BJ375" s="31">
        <v>0.04</v>
      </c>
      <c r="BK375" s="31">
        <v>0.04</v>
      </c>
      <c r="BL375" s="31" t="s">
        <v>39</v>
      </c>
      <c r="BM375" s="31" t="s">
        <v>39</v>
      </c>
      <c r="BN375" s="31" t="s">
        <v>39</v>
      </c>
      <c r="BO375" s="31">
        <v>0.01</v>
      </c>
      <c r="BP375" s="31">
        <v>0.01</v>
      </c>
      <c r="BQ375" s="31">
        <v>0.01</v>
      </c>
      <c r="BR375" s="31">
        <v>0.12</v>
      </c>
      <c r="BS375" s="31">
        <v>0.12</v>
      </c>
      <c r="BT375" s="31">
        <v>0.12</v>
      </c>
      <c r="BU375" s="31">
        <v>0.03</v>
      </c>
      <c r="BV375" s="31">
        <v>0.02</v>
      </c>
      <c r="BW375" s="31">
        <v>0.03</v>
      </c>
      <c r="BX375" s="31">
        <v>0.2</v>
      </c>
      <c r="BY375" s="31">
        <v>0.22</v>
      </c>
      <c r="BZ375" s="31">
        <v>0.21</v>
      </c>
    </row>
    <row r="376" spans="1:78" x14ac:dyDescent="0.25">
      <c r="A376">
        <v>305</v>
      </c>
      <c r="B376" t="s">
        <v>186</v>
      </c>
      <c r="C376" t="s">
        <v>165</v>
      </c>
      <c r="D376" s="37">
        <v>1390</v>
      </c>
      <c r="E376" s="37">
        <v>1500</v>
      </c>
      <c r="F376" s="37">
        <v>2890</v>
      </c>
      <c r="G376" s="31">
        <v>0.73</v>
      </c>
      <c r="H376" s="31">
        <v>0.77</v>
      </c>
      <c r="I376" s="31">
        <v>0.75</v>
      </c>
      <c r="J376" s="31">
        <v>0.65</v>
      </c>
      <c r="K376" s="31">
        <v>0.69</v>
      </c>
      <c r="L376" s="31">
        <v>0.67</v>
      </c>
      <c r="M376" s="31">
        <v>0.06</v>
      </c>
      <c r="N376" s="31">
        <v>7.0000000000000007E-2</v>
      </c>
      <c r="O376" s="31">
        <v>7.0000000000000007E-2</v>
      </c>
      <c r="P376" s="31">
        <v>0</v>
      </c>
      <c r="Q376" s="31" t="s">
        <v>39</v>
      </c>
      <c r="R376" s="31" t="s">
        <v>39</v>
      </c>
      <c r="S376" s="31">
        <v>0.04</v>
      </c>
      <c r="T376" s="31">
        <v>0.06</v>
      </c>
      <c r="U376" s="31">
        <v>0.05</v>
      </c>
      <c r="V376" s="31">
        <v>0.02</v>
      </c>
      <c r="W376" s="31">
        <v>0.01</v>
      </c>
      <c r="X376" s="31">
        <v>0.01</v>
      </c>
      <c r="Y376" s="31" t="s">
        <v>39</v>
      </c>
      <c r="Z376" s="31">
        <v>0</v>
      </c>
      <c r="AA376" s="31" t="s">
        <v>39</v>
      </c>
      <c r="AB376" s="31">
        <v>0</v>
      </c>
      <c r="AC376" s="31" t="s">
        <v>39</v>
      </c>
      <c r="AD376" s="31" t="s">
        <v>39</v>
      </c>
      <c r="AE376" s="31">
        <v>0.05</v>
      </c>
      <c r="AF376" s="31">
        <v>0.04</v>
      </c>
      <c r="AG376" s="31">
        <v>0.05</v>
      </c>
      <c r="AH376" s="31">
        <v>0.53</v>
      </c>
      <c r="AI376" s="31">
        <v>0.55000000000000004</v>
      </c>
      <c r="AJ376" s="31">
        <v>0.54</v>
      </c>
      <c r="AK376" s="31">
        <v>0.25</v>
      </c>
      <c r="AL376" s="31">
        <v>0.27</v>
      </c>
      <c r="AM376" s="31">
        <v>0.26</v>
      </c>
      <c r="AN376" s="31">
        <v>0.01</v>
      </c>
      <c r="AO376" s="31">
        <v>0.01</v>
      </c>
      <c r="AP376" s="31">
        <v>0.01</v>
      </c>
      <c r="AQ376" s="31">
        <v>0.15</v>
      </c>
      <c r="AR376" s="31">
        <v>0.16</v>
      </c>
      <c r="AS376" s="31">
        <v>0.15</v>
      </c>
      <c r="AT376" s="31">
        <v>0.28000000000000003</v>
      </c>
      <c r="AU376" s="31">
        <v>0.26</v>
      </c>
      <c r="AV376" s="31">
        <v>0.27</v>
      </c>
      <c r="AW376" s="31">
        <v>0.01</v>
      </c>
      <c r="AX376" s="31">
        <v>0.01</v>
      </c>
      <c r="AY376" s="31">
        <v>0.01</v>
      </c>
      <c r="AZ376" s="31" t="s">
        <v>39</v>
      </c>
      <c r="BA376" s="31">
        <v>0</v>
      </c>
      <c r="BB376" s="31" t="s">
        <v>39</v>
      </c>
      <c r="BC376" s="31">
        <v>0.08</v>
      </c>
      <c r="BD376" s="31">
        <v>7.0000000000000007E-2</v>
      </c>
      <c r="BE376" s="31">
        <v>0.08</v>
      </c>
      <c r="BF376" s="31">
        <v>0.03</v>
      </c>
      <c r="BG376" s="31">
        <v>0.02</v>
      </c>
      <c r="BH376" s="31">
        <v>0.02</v>
      </c>
      <c r="BI376" s="31">
        <v>0.04</v>
      </c>
      <c r="BJ376" s="31">
        <v>0.05</v>
      </c>
      <c r="BK376" s="31">
        <v>0.05</v>
      </c>
      <c r="BL376" s="31">
        <v>0</v>
      </c>
      <c r="BM376" s="31" t="s">
        <v>39</v>
      </c>
      <c r="BN376" s="31" t="s">
        <v>39</v>
      </c>
      <c r="BO376" s="31">
        <v>0.01</v>
      </c>
      <c r="BP376" s="31">
        <v>0.01</v>
      </c>
      <c r="BQ376" s="31">
        <v>0.01</v>
      </c>
      <c r="BR376" s="31">
        <v>0.08</v>
      </c>
      <c r="BS376" s="31">
        <v>7.0000000000000007E-2</v>
      </c>
      <c r="BT376" s="31">
        <v>7.0000000000000007E-2</v>
      </c>
      <c r="BU376" s="31">
        <v>0.04</v>
      </c>
      <c r="BV376" s="31">
        <v>0.02</v>
      </c>
      <c r="BW376" s="31">
        <v>0.03</v>
      </c>
      <c r="BX376" s="31">
        <v>0.15</v>
      </c>
      <c r="BY376" s="31">
        <v>0.15</v>
      </c>
      <c r="BZ376" s="31">
        <v>0.15</v>
      </c>
    </row>
    <row r="377" spans="1:78" x14ac:dyDescent="0.25">
      <c r="A377">
        <v>825</v>
      </c>
      <c r="B377" t="s">
        <v>187</v>
      </c>
      <c r="C377" t="s">
        <v>167</v>
      </c>
      <c r="D377" s="37">
        <v>1910</v>
      </c>
      <c r="E377" s="37">
        <v>2070</v>
      </c>
      <c r="F377" s="37">
        <v>3970</v>
      </c>
      <c r="G377" s="31">
        <v>0.76</v>
      </c>
      <c r="H377" s="31">
        <v>0.77</v>
      </c>
      <c r="I377" s="31">
        <v>0.77</v>
      </c>
      <c r="J377" s="31">
        <v>0.66</v>
      </c>
      <c r="K377" s="31">
        <v>0.67</v>
      </c>
      <c r="L377" s="31">
        <v>0.66</v>
      </c>
      <c r="M377" s="31">
        <v>0.04</v>
      </c>
      <c r="N377" s="31">
        <v>0.04</v>
      </c>
      <c r="O377" s="31">
        <v>0.04</v>
      </c>
      <c r="P377" s="31" t="s">
        <v>39</v>
      </c>
      <c r="Q377" s="31" t="s">
        <v>39</v>
      </c>
      <c r="R377" s="31" t="s">
        <v>38</v>
      </c>
      <c r="S377" s="31">
        <v>0.03</v>
      </c>
      <c r="T377" s="31">
        <v>0.04</v>
      </c>
      <c r="U377" s="31">
        <v>0.04</v>
      </c>
      <c r="V377" s="31">
        <v>0.02</v>
      </c>
      <c r="W377" s="31">
        <v>0.01</v>
      </c>
      <c r="X377" s="31">
        <v>0.01</v>
      </c>
      <c r="Y377" s="31">
        <v>0</v>
      </c>
      <c r="Z377" s="31" t="s">
        <v>39</v>
      </c>
      <c r="AA377" s="31" t="s">
        <v>39</v>
      </c>
      <c r="AB377" s="31">
        <v>0</v>
      </c>
      <c r="AC377" s="31">
        <v>0</v>
      </c>
      <c r="AD377" s="31">
        <v>0</v>
      </c>
      <c r="AE377" s="31">
        <v>0.03</v>
      </c>
      <c r="AF377" s="31">
        <v>0.02</v>
      </c>
      <c r="AG377" s="31">
        <v>0.03</v>
      </c>
      <c r="AH377" s="31">
        <v>0.56999999999999995</v>
      </c>
      <c r="AI377" s="31">
        <v>0.56999999999999995</v>
      </c>
      <c r="AJ377" s="31">
        <v>0.56999999999999995</v>
      </c>
      <c r="AK377" s="31">
        <v>0.36</v>
      </c>
      <c r="AL377" s="31">
        <v>0.35</v>
      </c>
      <c r="AM377" s="31">
        <v>0.36</v>
      </c>
      <c r="AN377" s="31">
        <v>0.03</v>
      </c>
      <c r="AO377" s="31">
        <v>0.02</v>
      </c>
      <c r="AP377" s="31">
        <v>0.02</v>
      </c>
      <c r="AQ377" s="31">
        <v>0.25</v>
      </c>
      <c r="AR377" s="31">
        <v>0.25</v>
      </c>
      <c r="AS377" s="31">
        <v>0.25</v>
      </c>
      <c r="AT377" s="31">
        <v>0.19</v>
      </c>
      <c r="AU377" s="31">
        <v>0.21</v>
      </c>
      <c r="AV377" s="31">
        <v>0.2</v>
      </c>
      <c r="AW377" s="31">
        <v>0.01</v>
      </c>
      <c r="AX377" s="31">
        <v>0.01</v>
      </c>
      <c r="AY377" s="31">
        <v>0.01</v>
      </c>
      <c r="AZ377" s="31">
        <v>0</v>
      </c>
      <c r="BA377" s="31">
        <v>0</v>
      </c>
      <c r="BB377" s="31">
        <v>0</v>
      </c>
      <c r="BC377" s="31">
        <v>0.09</v>
      </c>
      <c r="BD377" s="31">
        <v>0.1</v>
      </c>
      <c r="BE377" s="31">
        <v>0.09</v>
      </c>
      <c r="BF377" s="31">
        <v>0.05</v>
      </c>
      <c r="BG377" s="31">
        <v>0.06</v>
      </c>
      <c r="BH377" s="31">
        <v>0.06</v>
      </c>
      <c r="BI377" s="31">
        <v>0.04</v>
      </c>
      <c r="BJ377" s="31">
        <v>0.03</v>
      </c>
      <c r="BK377" s="31">
        <v>0.04</v>
      </c>
      <c r="BL377" s="31" t="s">
        <v>39</v>
      </c>
      <c r="BM377" s="31">
        <v>0</v>
      </c>
      <c r="BN377" s="31" t="s">
        <v>39</v>
      </c>
      <c r="BO377" s="31">
        <v>0.01</v>
      </c>
      <c r="BP377" s="31">
        <v>0.01</v>
      </c>
      <c r="BQ377" s="31">
        <v>0.01</v>
      </c>
      <c r="BR377" s="31">
        <v>0.04</v>
      </c>
      <c r="BS377" s="31">
        <v>0.04</v>
      </c>
      <c r="BT377" s="31">
        <v>0.04</v>
      </c>
      <c r="BU377" s="31">
        <v>0.01</v>
      </c>
      <c r="BV377" s="31">
        <v>0.01</v>
      </c>
      <c r="BW377" s="31">
        <v>0.01</v>
      </c>
      <c r="BX377" s="31">
        <v>0.19</v>
      </c>
      <c r="BY377" s="31">
        <v>0.17</v>
      </c>
      <c r="BZ377" s="31">
        <v>0.18</v>
      </c>
    </row>
    <row r="378" spans="1:78" x14ac:dyDescent="0.25">
      <c r="A378">
        <v>351</v>
      </c>
      <c r="B378" t="s">
        <v>188</v>
      </c>
      <c r="C378" t="s">
        <v>153</v>
      </c>
      <c r="D378" s="37">
        <v>1080</v>
      </c>
      <c r="E378" s="37">
        <v>1340</v>
      </c>
      <c r="F378" s="37">
        <v>2420</v>
      </c>
      <c r="G378" s="31">
        <v>0.69</v>
      </c>
      <c r="H378" s="31">
        <v>0.67</v>
      </c>
      <c r="I378" s="31">
        <v>0.68</v>
      </c>
      <c r="J378" s="31">
        <v>0.65</v>
      </c>
      <c r="K378" s="31">
        <v>0.63</v>
      </c>
      <c r="L378" s="31">
        <v>0.64</v>
      </c>
      <c r="M378" s="31">
        <v>0.08</v>
      </c>
      <c r="N378" s="31">
        <v>7.0000000000000007E-2</v>
      </c>
      <c r="O378" s="31">
        <v>7.0000000000000007E-2</v>
      </c>
      <c r="P378" s="31">
        <v>0</v>
      </c>
      <c r="Q378" s="31">
        <v>0</v>
      </c>
      <c r="R378" s="31">
        <v>0</v>
      </c>
      <c r="S378" s="31">
        <v>0.03</v>
      </c>
      <c r="T378" s="31">
        <v>0.02</v>
      </c>
      <c r="U378" s="31">
        <v>0.03</v>
      </c>
      <c r="V378" s="31" t="s">
        <v>39</v>
      </c>
      <c r="W378" s="31" t="s">
        <v>39</v>
      </c>
      <c r="X378" s="31" t="s">
        <v>39</v>
      </c>
      <c r="Y378" s="31" t="s">
        <v>39</v>
      </c>
      <c r="Z378" s="31" t="s">
        <v>39</v>
      </c>
      <c r="AA378" s="31" t="s">
        <v>39</v>
      </c>
      <c r="AB378" s="31">
        <v>0</v>
      </c>
      <c r="AC378" s="31">
        <v>0</v>
      </c>
      <c r="AD378" s="31">
        <v>0</v>
      </c>
      <c r="AE378" s="31">
        <v>0.05</v>
      </c>
      <c r="AF378" s="31">
        <v>0.03</v>
      </c>
      <c r="AG378" s="31">
        <v>0.04</v>
      </c>
      <c r="AH378" s="31">
        <v>0.53</v>
      </c>
      <c r="AI378" s="31">
        <v>0.53</v>
      </c>
      <c r="AJ378" s="31">
        <v>0.53</v>
      </c>
      <c r="AK378" s="31">
        <v>0.13</v>
      </c>
      <c r="AL378" s="31">
        <v>0.16</v>
      </c>
      <c r="AM378" s="31">
        <v>0.15</v>
      </c>
      <c r="AN378" s="31" t="s">
        <v>39</v>
      </c>
      <c r="AO378" s="31" t="s">
        <v>39</v>
      </c>
      <c r="AP378" s="31" t="s">
        <v>38</v>
      </c>
      <c r="AQ378" s="31">
        <v>0.09</v>
      </c>
      <c r="AR378" s="31">
        <v>0.12</v>
      </c>
      <c r="AS378" s="31">
        <v>0.11</v>
      </c>
      <c r="AT378" s="31">
        <v>0.39</v>
      </c>
      <c r="AU378" s="31">
        <v>0.36</v>
      </c>
      <c r="AV378" s="31">
        <v>0.37</v>
      </c>
      <c r="AW378" s="31">
        <v>0.01</v>
      </c>
      <c r="AX378" s="31">
        <v>0.01</v>
      </c>
      <c r="AY378" s="31">
        <v>0.01</v>
      </c>
      <c r="AZ378" s="31" t="s">
        <v>39</v>
      </c>
      <c r="BA378" s="31" t="s">
        <v>39</v>
      </c>
      <c r="BB378" s="31" t="s">
        <v>39</v>
      </c>
      <c r="BC378" s="31">
        <v>0.04</v>
      </c>
      <c r="BD378" s="31">
        <v>0.04</v>
      </c>
      <c r="BE378" s="31">
        <v>0.04</v>
      </c>
      <c r="BF378" s="31">
        <v>0.02</v>
      </c>
      <c r="BG378" s="31">
        <v>0.01</v>
      </c>
      <c r="BH378" s="31">
        <v>0.02</v>
      </c>
      <c r="BI378" s="31">
        <v>0.01</v>
      </c>
      <c r="BJ378" s="31">
        <v>0.02</v>
      </c>
      <c r="BK378" s="31">
        <v>0.02</v>
      </c>
      <c r="BL378" s="31">
        <v>0</v>
      </c>
      <c r="BM378" s="31" t="s">
        <v>39</v>
      </c>
      <c r="BN378" s="31" t="s">
        <v>39</v>
      </c>
      <c r="BO378" s="31" t="s">
        <v>39</v>
      </c>
      <c r="BP378" s="31">
        <v>0.01</v>
      </c>
      <c r="BQ378" s="31" t="s">
        <v>38</v>
      </c>
      <c r="BR378" s="31">
        <v>0.13</v>
      </c>
      <c r="BS378" s="31">
        <v>0.15</v>
      </c>
      <c r="BT378" s="31">
        <v>0.14000000000000001</v>
      </c>
      <c r="BU378" s="31">
        <v>0.03</v>
      </c>
      <c r="BV378" s="31">
        <v>0.02</v>
      </c>
      <c r="BW378" s="31">
        <v>0.03</v>
      </c>
      <c r="BX378" s="31">
        <v>0.15</v>
      </c>
      <c r="BY378" s="31">
        <v>0.16</v>
      </c>
      <c r="BZ378" s="31">
        <v>0.15</v>
      </c>
    </row>
    <row r="379" spans="1:78" x14ac:dyDescent="0.25">
      <c r="A379">
        <v>381</v>
      </c>
      <c r="B379" t="s">
        <v>189</v>
      </c>
      <c r="C379" t="s">
        <v>155</v>
      </c>
      <c r="D379" s="37">
        <v>640</v>
      </c>
      <c r="E379" s="37">
        <v>740</v>
      </c>
      <c r="F379" s="37">
        <v>1380</v>
      </c>
      <c r="G379" s="31">
        <v>0.82</v>
      </c>
      <c r="H379" s="31">
        <v>0.81</v>
      </c>
      <c r="I379" s="31">
        <v>0.81</v>
      </c>
      <c r="J379" s="31">
        <v>0.73</v>
      </c>
      <c r="K379" s="31">
        <v>0.72</v>
      </c>
      <c r="L379" s="31">
        <v>0.73</v>
      </c>
      <c r="M379" s="31">
        <v>0.11</v>
      </c>
      <c r="N379" s="31">
        <v>0.1</v>
      </c>
      <c r="O379" s="31">
        <v>0.1</v>
      </c>
      <c r="P379" s="31">
        <v>0</v>
      </c>
      <c r="Q379" s="31">
        <v>0</v>
      </c>
      <c r="R379" s="31">
        <v>0</v>
      </c>
      <c r="S379" s="31">
        <v>0.02</v>
      </c>
      <c r="T379" s="31">
        <v>0.02</v>
      </c>
      <c r="U379" s="31">
        <v>0.02</v>
      </c>
      <c r="V379" s="31">
        <v>0.03</v>
      </c>
      <c r="W379" s="31">
        <v>0.02</v>
      </c>
      <c r="X379" s="31">
        <v>0.03</v>
      </c>
      <c r="Y379" s="31">
        <v>0</v>
      </c>
      <c r="Z379" s="31">
        <v>0</v>
      </c>
      <c r="AA379" s="31">
        <v>0</v>
      </c>
      <c r="AB379" s="31">
        <v>0</v>
      </c>
      <c r="AC379" s="31">
        <v>0</v>
      </c>
      <c r="AD379" s="31">
        <v>0</v>
      </c>
      <c r="AE379" s="31">
        <v>0.06</v>
      </c>
      <c r="AF379" s="31">
        <v>0.05</v>
      </c>
      <c r="AG379" s="31">
        <v>0.05</v>
      </c>
      <c r="AH379" s="31">
        <v>0.57999999999999996</v>
      </c>
      <c r="AI379" s="31">
        <v>0.57999999999999996</v>
      </c>
      <c r="AJ379" s="31">
        <v>0.57999999999999996</v>
      </c>
      <c r="AK379" s="31">
        <v>0.12</v>
      </c>
      <c r="AL379" s="31">
        <v>0.14000000000000001</v>
      </c>
      <c r="AM379" s="31">
        <v>0.13</v>
      </c>
      <c r="AN379" s="31" t="s">
        <v>39</v>
      </c>
      <c r="AO379" s="31" t="s">
        <v>39</v>
      </c>
      <c r="AP379" s="31">
        <v>0.01</v>
      </c>
      <c r="AQ379" s="31">
        <v>0.09</v>
      </c>
      <c r="AR379" s="31">
        <v>0.11</v>
      </c>
      <c r="AS379" s="31">
        <v>0.1</v>
      </c>
      <c r="AT379" s="31">
        <v>0.43</v>
      </c>
      <c r="AU379" s="31">
        <v>0.4</v>
      </c>
      <c r="AV379" s="31">
        <v>0.41</v>
      </c>
      <c r="AW379" s="31">
        <v>0.02</v>
      </c>
      <c r="AX379" s="31">
        <v>0.03</v>
      </c>
      <c r="AY379" s="31">
        <v>0.03</v>
      </c>
      <c r="AZ379" s="31">
        <v>0</v>
      </c>
      <c r="BA379" s="31" t="s">
        <v>39</v>
      </c>
      <c r="BB379" s="31" t="s">
        <v>39</v>
      </c>
      <c r="BC379" s="31">
        <v>7.0000000000000007E-2</v>
      </c>
      <c r="BD379" s="31">
        <v>7.0000000000000007E-2</v>
      </c>
      <c r="BE379" s="31">
        <v>7.0000000000000007E-2</v>
      </c>
      <c r="BF379" s="31">
        <v>0.04</v>
      </c>
      <c r="BG379" s="31">
        <v>0.04</v>
      </c>
      <c r="BH379" s="31">
        <v>0.04</v>
      </c>
      <c r="BI379" s="31">
        <v>0.03</v>
      </c>
      <c r="BJ379" s="31">
        <v>0.03</v>
      </c>
      <c r="BK379" s="31">
        <v>0.03</v>
      </c>
      <c r="BL379" s="31" t="s">
        <v>39</v>
      </c>
      <c r="BM379" s="31">
        <v>0</v>
      </c>
      <c r="BN379" s="31" t="s">
        <v>39</v>
      </c>
      <c r="BO379" s="31">
        <v>0.02</v>
      </c>
      <c r="BP379" s="31">
        <v>0.01</v>
      </c>
      <c r="BQ379" s="31">
        <v>0.01</v>
      </c>
      <c r="BR379" s="31">
        <v>0.06</v>
      </c>
      <c r="BS379" s="31">
        <v>0.06</v>
      </c>
      <c r="BT379" s="31">
        <v>0.06</v>
      </c>
      <c r="BU379" s="31">
        <v>0.02</v>
      </c>
      <c r="BV379" s="31">
        <v>0.02</v>
      </c>
      <c r="BW379" s="31">
        <v>0.02</v>
      </c>
      <c r="BX379" s="31">
        <v>0.1</v>
      </c>
      <c r="BY379" s="31">
        <v>0.11</v>
      </c>
      <c r="BZ379" s="31">
        <v>0.11</v>
      </c>
    </row>
    <row r="380" spans="1:78" x14ac:dyDescent="0.25">
      <c r="A380">
        <v>873</v>
      </c>
      <c r="B380" t="s">
        <v>190</v>
      </c>
      <c r="C380" t="s">
        <v>161</v>
      </c>
      <c r="D380" s="37">
        <v>1830</v>
      </c>
      <c r="E380" s="37">
        <v>2090</v>
      </c>
      <c r="F380" s="37">
        <v>3910</v>
      </c>
      <c r="G380" s="31">
        <v>0.73</v>
      </c>
      <c r="H380" s="31">
        <v>0.74</v>
      </c>
      <c r="I380" s="31">
        <v>0.74</v>
      </c>
      <c r="J380" s="31">
        <v>0.57999999999999996</v>
      </c>
      <c r="K380" s="31">
        <v>0.57999999999999996</v>
      </c>
      <c r="L380" s="31">
        <v>0.57999999999999996</v>
      </c>
      <c r="M380" s="31">
        <v>0.1</v>
      </c>
      <c r="N380" s="31">
        <v>0.09</v>
      </c>
      <c r="O380" s="31">
        <v>0.1</v>
      </c>
      <c r="P380" s="31">
        <v>0.01</v>
      </c>
      <c r="Q380" s="31" t="s">
        <v>39</v>
      </c>
      <c r="R380" s="31">
        <v>0.01</v>
      </c>
      <c r="S380" s="31">
        <v>0.01</v>
      </c>
      <c r="T380" s="31">
        <v>0.02</v>
      </c>
      <c r="U380" s="31">
        <v>0.02</v>
      </c>
      <c r="V380" s="31">
        <v>0.01</v>
      </c>
      <c r="W380" s="31">
        <v>0.01</v>
      </c>
      <c r="X380" s="31">
        <v>0.01</v>
      </c>
      <c r="Y380" s="31" t="s">
        <v>38</v>
      </c>
      <c r="Z380" s="31" t="s">
        <v>38</v>
      </c>
      <c r="AA380" s="31" t="s">
        <v>38</v>
      </c>
      <c r="AB380" s="31">
        <v>0</v>
      </c>
      <c r="AC380" s="31">
        <v>0</v>
      </c>
      <c r="AD380" s="31">
        <v>0</v>
      </c>
      <c r="AE380" s="31">
        <v>0.05</v>
      </c>
      <c r="AF380" s="31">
        <v>0.04</v>
      </c>
      <c r="AG380" s="31">
        <v>0.04</v>
      </c>
      <c r="AH380" s="31">
        <v>0.44</v>
      </c>
      <c r="AI380" s="31">
        <v>0.45</v>
      </c>
      <c r="AJ380" s="31">
        <v>0.45</v>
      </c>
      <c r="AK380" s="31">
        <v>0.19</v>
      </c>
      <c r="AL380" s="31">
        <v>0.19</v>
      </c>
      <c r="AM380" s="31">
        <v>0.19</v>
      </c>
      <c r="AN380" s="31">
        <v>0.02</v>
      </c>
      <c r="AO380" s="31">
        <v>0.01</v>
      </c>
      <c r="AP380" s="31">
        <v>0.01</v>
      </c>
      <c r="AQ380" s="31">
        <v>0.12</v>
      </c>
      <c r="AR380" s="31">
        <v>0.13</v>
      </c>
      <c r="AS380" s="31">
        <v>0.12</v>
      </c>
      <c r="AT380" s="31">
        <v>0.24</v>
      </c>
      <c r="AU380" s="31">
        <v>0.25</v>
      </c>
      <c r="AV380" s="31">
        <v>0.25</v>
      </c>
      <c r="AW380" s="31">
        <v>0.01</v>
      </c>
      <c r="AX380" s="31" t="s">
        <v>38</v>
      </c>
      <c r="AY380" s="31">
        <v>0.01</v>
      </c>
      <c r="AZ380" s="31">
        <v>0</v>
      </c>
      <c r="BA380" s="31">
        <v>0</v>
      </c>
      <c r="BB380" s="31">
        <v>0</v>
      </c>
      <c r="BC380" s="31">
        <v>0.14000000000000001</v>
      </c>
      <c r="BD380" s="31">
        <v>0.14000000000000001</v>
      </c>
      <c r="BE380" s="31">
        <v>0.14000000000000001</v>
      </c>
      <c r="BF380" s="31">
        <v>7.0000000000000007E-2</v>
      </c>
      <c r="BG380" s="31">
        <v>7.0000000000000007E-2</v>
      </c>
      <c r="BH380" s="31">
        <v>7.0000000000000007E-2</v>
      </c>
      <c r="BI380" s="31">
        <v>7.0000000000000007E-2</v>
      </c>
      <c r="BJ380" s="31">
        <v>7.0000000000000007E-2</v>
      </c>
      <c r="BK380" s="31">
        <v>7.0000000000000007E-2</v>
      </c>
      <c r="BL380" s="31">
        <v>0</v>
      </c>
      <c r="BM380" s="31">
        <v>0</v>
      </c>
      <c r="BN380" s="31">
        <v>0</v>
      </c>
      <c r="BO380" s="31">
        <v>0.02</v>
      </c>
      <c r="BP380" s="31">
        <v>0.01</v>
      </c>
      <c r="BQ380" s="31">
        <v>0.02</v>
      </c>
      <c r="BR380" s="31">
        <v>0.04</v>
      </c>
      <c r="BS380" s="31">
        <v>0.04</v>
      </c>
      <c r="BT380" s="31">
        <v>0.04</v>
      </c>
      <c r="BU380" s="31">
        <v>0.03</v>
      </c>
      <c r="BV380" s="31">
        <v>0.02</v>
      </c>
      <c r="BW380" s="31">
        <v>0.02</v>
      </c>
      <c r="BX380" s="31">
        <v>0.2</v>
      </c>
      <c r="BY380" s="31">
        <v>0.2</v>
      </c>
      <c r="BZ380" s="31">
        <v>0.2</v>
      </c>
    </row>
    <row r="381" spans="1:78" x14ac:dyDescent="0.25">
      <c r="A381">
        <v>202</v>
      </c>
      <c r="B381" t="s">
        <v>191</v>
      </c>
      <c r="C381" t="s">
        <v>163</v>
      </c>
      <c r="D381" s="37">
        <v>660</v>
      </c>
      <c r="E381" s="37">
        <v>1140</v>
      </c>
      <c r="F381" s="37">
        <v>1800</v>
      </c>
      <c r="G381" s="31">
        <v>0.7</v>
      </c>
      <c r="H381" s="31">
        <v>0.78</v>
      </c>
      <c r="I381" s="31">
        <v>0.75</v>
      </c>
      <c r="J381" s="31">
        <v>0.67</v>
      </c>
      <c r="K381" s="31">
        <v>0.75</v>
      </c>
      <c r="L381" s="31">
        <v>0.72</v>
      </c>
      <c r="M381" s="31">
        <v>0.18</v>
      </c>
      <c r="N381" s="31">
        <v>0.19</v>
      </c>
      <c r="O381" s="31">
        <v>0.19</v>
      </c>
      <c r="P381" s="31" t="s">
        <v>39</v>
      </c>
      <c r="Q381" s="31" t="s">
        <v>39</v>
      </c>
      <c r="R381" s="31" t="s">
        <v>38</v>
      </c>
      <c r="S381" s="31">
        <v>0.03</v>
      </c>
      <c r="T381" s="31">
        <v>0.05</v>
      </c>
      <c r="U381" s="31">
        <v>0.04</v>
      </c>
      <c r="V381" s="31">
        <v>0.01</v>
      </c>
      <c r="W381" s="31">
        <v>0.02</v>
      </c>
      <c r="X381" s="31">
        <v>0.02</v>
      </c>
      <c r="Y381" s="31">
        <v>0.01</v>
      </c>
      <c r="Z381" s="31" t="s">
        <v>39</v>
      </c>
      <c r="AA381" s="31">
        <v>0.01</v>
      </c>
      <c r="AB381" s="31">
        <v>0</v>
      </c>
      <c r="AC381" s="31">
        <v>0</v>
      </c>
      <c r="AD381" s="31">
        <v>0</v>
      </c>
      <c r="AE381" s="31">
        <v>0.02</v>
      </c>
      <c r="AF381" s="31">
        <v>0.02</v>
      </c>
      <c r="AG381" s="31">
        <v>0.02</v>
      </c>
      <c r="AH381" s="31">
        <v>0.43</v>
      </c>
      <c r="AI381" s="31">
        <v>0.48</v>
      </c>
      <c r="AJ381" s="31">
        <v>0.46</v>
      </c>
      <c r="AK381" s="31">
        <v>0.14000000000000001</v>
      </c>
      <c r="AL381" s="31">
        <v>0.14000000000000001</v>
      </c>
      <c r="AM381" s="31">
        <v>0.14000000000000001</v>
      </c>
      <c r="AN381" s="31">
        <v>0.01</v>
      </c>
      <c r="AO381" s="31">
        <v>0.01</v>
      </c>
      <c r="AP381" s="31">
        <v>0.01</v>
      </c>
      <c r="AQ381" s="31">
        <v>0.08</v>
      </c>
      <c r="AR381" s="31">
        <v>0.09</v>
      </c>
      <c r="AS381" s="31">
        <v>0.09</v>
      </c>
      <c r="AT381" s="31">
        <v>0.28999999999999998</v>
      </c>
      <c r="AU381" s="31">
        <v>0.33</v>
      </c>
      <c r="AV381" s="31">
        <v>0.32</v>
      </c>
      <c r="AW381" s="31" t="s">
        <v>39</v>
      </c>
      <c r="AX381" s="31" t="s">
        <v>39</v>
      </c>
      <c r="AY381" s="31" t="s">
        <v>39</v>
      </c>
      <c r="AZ381" s="31">
        <v>0</v>
      </c>
      <c r="BA381" s="31">
        <v>0</v>
      </c>
      <c r="BB381" s="31">
        <v>0</v>
      </c>
      <c r="BC381" s="31">
        <v>0.03</v>
      </c>
      <c r="BD381" s="31">
        <v>0.02</v>
      </c>
      <c r="BE381" s="31">
        <v>0.03</v>
      </c>
      <c r="BF381" s="31">
        <v>0.02</v>
      </c>
      <c r="BG381" s="31">
        <v>0.01</v>
      </c>
      <c r="BH381" s="31">
        <v>0.01</v>
      </c>
      <c r="BI381" s="31">
        <v>0.01</v>
      </c>
      <c r="BJ381" s="31">
        <v>0.02</v>
      </c>
      <c r="BK381" s="31">
        <v>0.02</v>
      </c>
      <c r="BL381" s="31">
        <v>0</v>
      </c>
      <c r="BM381" s="31" t="s">
        <v>39</v>
      </c>
      <c r="BN381" s="31" t="s">
        <v>39</v>
      </c>
      <c r="BO381" s="31" t="s">
        <v>39</v>
      </c>
      <c r="BP381" s="31">
        <v>0.01</v>
      </c>
      <c r="BQ381" s="31">
        <v>0.01</v>
      </c>
      <c r="BR381" s="31">
        <v>7.0000000000000007E-2</v>
      </c>
      <c r="BS381" s="31">
        <v>0.06</v>
      </c>
      <c r="BT381" s="31">
        <v>0.06</v>
      </c>
      <c r="BU381" s="31">
        <v>0.01</v>
      </c>
      <c r="BV381" s="31">
        <v>0.01</v>
      </c>
      <c r="BW381" s="31">
        <v>0.01</v>
      </c>
      <c r="BX381" s="31">
        <v>0.22</v>
      </c>
      <c r="BY381" s="31">
        <v>0.16</v>
      </c>
      <c r="BZ381" s="31">
        <v>0.18</v>
      </c>
    </row>
    <row r="382" spans="1:78" x14ac:dyDescent="0.25">
      <c r="A382">
        <v>823</v>
      </c>
      <c r="B382" t="s">
        <v>192</v>
      </c>
      <c r="C382" t="s">
        <v>161</v>
      </c>
      <c r="D382" s="37">
        <v>660</v>
      </c>
      <c r="E382" s="37">
        <v>740</v>
      </c>
      <c r="F382" s="37">
        <v>1400</v>
      </c>
      <c r="G382" s="31">
        <v>0.77</v>
      </c>
      <c r="H382" s="31">
        <v>0.79</v>
      </c>
      <c r="I382" s="31">
        <v>0.78</v>
      </c>
      <c r="J382" s="31">
        <v>0.67</v>
      </c>
      <c r="K382" s="31">
        <v>0.7</v>
      </c>
      <c r="L382" s="31">
        <v>0.68</v>
      </c>
      <c r="M382" s="31">
        <v>0.11</v>
      </c>
      <c r="N382" s="31">
        <v>0.1</v>
      </c>
      <c r="O382" s="31">
        <v>0.1</v>
      </c>
      <c r="P382" s="31">
        <v>0</v>
      </c>
      <c r="Q382" s="31">
        <v>0</v>
      </c>
      <c r="R382" s="31">
        <v>0</v>
      </c>
      <c r="S382" s="31">
        <v>0.03</v>
      </c>
      <c r="T382" s="31">
        <v>0.04</v>
      </c>
      <c r="U382" s="31">
        <v>0.03</v>
      </c>
      <c r="V382" s="31">
        <v>0.03</v>
      </c>
      <c r="W382" s="31">
        <v>0.02</v>
      </c>
      <c r="X382" s="31">
        <v>0.03</v>
      </c>
      <c r="Y382" s="31">
        <v>0</v>
      </c>
      <c r="Z382" s="31">
        <v>0</v>
      </c>
      <c r="AA382" s="31">
        <v>0</v>
      </c>
      <c r="AB382" s="31">
        <v>0</v>
      </c>
      <c r="AC382" s="31">
        <v>0</v>
      </c>
      <c r="AD382" s="31">
        <v>0</v>
      </c>
      <c r="AE382" s="31">
        <v>0.08</v>
      </c>
      <c r="AF382" s="31">
        <v>0.06</v>
      </c>
      <c r="AG382" s="31">
        <v>7.0000000000000007E-2</v>
      </c>
      <c r="AH382" s="31">
        <v>0.5</v>
      </c>
      <c r="AI382" s="31">
        <v>0.54</v>
      </c>
      <c r="AJ382" s="31">
        <v>0.52</v>
      </c>
      <c r="AK382" s="31">
        <v>0.18</v>
      </c>
      <c r="AL382" s="31">
        <v>0.16</v>
      </c>
      <c r="AM382" s="31">
        <v>0.17</v>
      </c>
      <c r="AN382" s="31" t="s">
        <v>39</v>
      </c>
      <c r="AO382" s="31" t="s">
        <v>39</v>
      </c>
      <c r="AP382" s="31">
        <v>0.01</v>
      </c>
      <c r="AQ382" s="31">
        <v>0.12</v>
      </c>
      <c r="AR382" s="31">
        <v>0.1</v>
      </c>
      <c r="AS382" s="31">
        <v>0.11</v>
      </c>
      <c r="AT382" s="31">
        <v>0.31</v>
      </c>
      <c r="AU382" s="31">
        <v>0.36</v>
      </c>
      <c r="AV382" s="31">
        <v>0.34</v>
      </c>
      <c r="AW382" s="31">
        <v>0.01</v>
      </c>
      <c r="AX382" s="31">
        <v>0.03</v>
      </c>
      <c r="AY382" s="31">
        <v>0.02</v>
      </c>
      <c r="AZ382" s="31">
        <v>0</v>
      </c>
      <c r="BA382" s="31" t="s">
        <v>39</v>
      </c>
      <c r="BB382" s="31" t="s">
        <v>39</v>
      </c>
      <c r="BC382" s="31">
        <v>0.08</v>
      </c>
      <c r="BD382" s="31">
        <v>0.08</v>
      </c>
      <c r="BE382" s="31">
        <v>0.08</v>
      </c>
      <c r="BF382" s="31">
        <v>0.03</v>
      </c>
      <c r="BG382" s="31">
        <v>0.03</v>
      </c>
      <c r="BH382" s="31">
        <v>0.03</v>
      </c>
      <c r="BI382" s="31">
        <v>0.06</v>
      </c>
      <c r="BJ382" s="31">
        <v>0.06</v>
      </c>
      <c r="BK382" s="31">
        <v>0.06</v>
      </c>
      <c r="BL382" s="31">
        <v>0</v>
      </c>
      <c r="BM382" s="31">
        <v>0</v>
      </c>
      <c r="BN382" s="31">
        <v>0</v>
      </c>
      <c r="BO382" s="31">
        <v>0.02</v>
      </c>
      <c r="BP382" s="31" t="s">
        <v>39</v>
      </c>
      <c r="BQ382" s="31">
        <v>0.01</v>
      </c>
      <c r="BR382" s="31">
        <v>0.08</v>
      </c>
      <c r="BS382" s="31">
        <v>7.0000000000000007E-2</v>
      </c>
      <c r="BT382" s="31">
        <v>0.08</v>
      </c>
      <c r="BU382" s="31">
        <v>0.03</v>
      </c>
      <c r="BV382" s="31">
        <v>0.02</v>
      </c>
      <c r="BW382" s="31">
        <v>0.03</v>
      </c>
      <c r="BX382" s="31">
        <v>0.13</v>
      </c>
      <c r="BY382" s="31">
        <v>0.12</v>
      </c>
      <c r="BZ382" s="31">
        <v>0.12</v>
      </c>
    </row>
    <row r="383" spans="1:78" x14ac:dyDescent="0.25">
      <c r="A383">
        <v>895</v>
      </c>
      <c r="B383" t="s">
        <v>193</v>
      </c>
      <c r="C383" t="s">
        <v>153</v>
      </c>
      <c r="D383" s="37">
        <v>1520</v>
      </c>
      <c r="E383" s="37">
        <v>1580</v>
      </c>
      <c r="F383" s="37">
        <v>3090</v>
      </c>
      <c r="G383" s="31">
        <v>0.71</v>
      </c>
      <c r="H383" s="31">
        <v>0.75</v>
      </c>
      <c r="I383" s="31">
        <v>0.73</v>
      </c>
      <c r="J383" s="31">
        <v>0.59</v>
      </c>
      <c r="K383" s="31">
        <v>0.62</v>
      </c>
      <c r="L383" s="31">
        <v>0.6</v>
      </c>
      <c r="M383" s="31">
        <v>0.08</v>
      </c>
      <c r="N383" s="31">
        <v>7.0000000000000007E-2</v>
      </c>
      <c r="O383" s="31">
        <v>7.0000000000000007E-2</v>
      </c>
      <c r="P383" s="31" t="s">
        <v>39</v>
      </c>
      <c r="Q383" s="31">
        <v>0</v>
      </c>
      <c r="R383" s="31" t="s">
        <v>39</v>
      </c>
      <c r="S383" s="31">
        <v>0.05</v>
      </c>
      <c r="T383" s="31">
        <v>0.03</v>
      </c>
      <c r="U383" s="31">
        <v>0.04</v>
      </c>
      <c r="V383" s="31">
        <v>0.01</v>
      </c>
      <c r="W383" s="31">
        <v>0.02</v>
      </c>
      <c r="X383" s="31">
        <v>0.02</v>
      </c>
      <c r="Y383" s="31" t="s">
        <v>39</v>
      </c>
      <c r="Z383" s="31" t="s">
        <v>39</v>
      </c>
      <c r="AA383" s="31" t="s">
        <v>39</v>
      </c>
      <c r="AB383" s="31">
        <v>0</v>
      </c>
      <c r="AC383" s="31">
        <v>0</v>
      </c>
      <c r="AD383" s="31">
        <v>0</v>
      </c>
      <c r="AE383" s="31">
        <v>0.08</v>
      </c>
      <c r="AF383" s="31">
        <v>0.05</v>
      </c>
      <c r="AG383" s="31">
        <v>7.0000000000000007E-2</v>
      </c>
      <c r="AH383" s="31">
        <v>0.45</v>
      </c>
      <c r="AI383" s="31">
        <v>0.49</v>
      </c>
      <c r="AJ383" s="31">
        <v>0.47</v>
      </c>
      <c r="AK383" s="31">
        <v>0.16</v>
      </c>
      <c r="AL383" s="31">
        <v>0.17</v>
      </c>
      <c r="AM383" s="31">
        <v>0.17</v>
      </c>
      <c r="AN383" s="31">
        <v>0.01</v>
      </c>
      <c r="AO383" s="31" t="s">
        <v>38</v>
      </c>
      <c r="AP383" s="31">
        <v>0.01</v>
      </c>
      <c r="AQ383" s="31">
        <v>0.11</v>
      </c>
      <c r="AR383" s="31">
        <v>0.13</v>
      </c>
      <c r="AS383" s="31">
        <v>0.12</v>
      </c>
      <c r="AT383" s="31">
        <v>0.27</v>
      </c>
      <c r="AU383" s="31">
        <v>0.28999999999999998</v>
      </c>
      <c r="AV383" s="31">
        <v>0.28000000000000003</v>
      </c>
      <c r="AW383" s="31">
        <v>0.02</v>
      </c>
      <c r="AX383" s="31">
        <v>0.03</v>
      </c>
      <c r="AY383" s="31">
        <v>0.02</v>
      </c>
      <c r="AZ383" s="31">
        <v>0</v>
      </c>
      <c r="BA383" s="31" t="s">
        <v>39</v>
      </c>
      <c r="BB383" s="31" t="s">
        <v>39</v>
      </c>
      <c r="BC383" s="31">
        <v>0.11</v>
      </c>
      <c r="BD383" s="31">
        <v>0.11</v>
      </c>
      <c r="BE383" s="31">
        <v>0.11</v>
      </c>
      <c r="BF383" s="31">
        <v>0.05</v>
      </c>
      <c r="BG383" s="31">
        <v>0.06</v>
      </c>
      <c r="BH383" s="31">
        <v>0.06</v>
      </c>
      <c r="BI383" s="31">
        <v>0.05</v>
      </c>
      <c r="BJ383" s="31">
        <v>0.06</v>
      </c>
      <c r="BK383" s="31">
        <v>0.06</v>
      </c>
      <c r="BL383" s="31">
        <v>0</v>
      </c>
      <c r="BM383" s="31">
        <v>0</v>
      </c>
      <c r="BN383" s="31">
        <v>0</v>
      </c>
      <c r="BO383" s="31">
        <v>0.01</v>
      </c>
      <c r="BP383" s="31">
        <v>0.01</v>
      </c>
      <c r="BQ383" s="31">
        <v>0.01</v>
      </c>
      <c r="BR383" s="31">
        <v>0.1</v>
      </c>
      <c r="BS383" s="31">
        <v>0.1</v>
      </c>
      <c r="BT383" s="31">
        <v>0.1</v>
      </c>
      <c r="BU383" s="31">
        <v>0.01</v>
      </c>
      <c r="BV383" s="31">
        <v>0.02</v>
      </c>
      <c r="BW383" s="31">
        <v>0.02</v>
      </c>
      <c r="BX383" s="31">
        <v>0.18</v>
      </c>
      <c r="BY383" s="31">
        <v>0.14000000000000001</v>
      </c>
      <c r="BZ383" s="31">
        <v>0.16</v>
      </c>
    </row>
    <row r="384" spans="1:78" x14ac:dyDescent="0.25">
      <c r="A384">
        <v>896</v>
      </c>
      <c r="B384" t="s">
        <v>194</v>
      </c>
      <c r="C384" t="s">
        <v>153</v>
      </c>
      <c r="D384" s="37">
        <v>1360</v>
      </c>
      <c r="E384" s="37">
        <v>1510</v>
      </c>
      <c r="F384" s="37">
        <v>2860</v>
      </c>
      <c r="G384" s="31">
        <v>0.74</v>
      </c>
      <c r="H384" s="31">
        <v>0.78</v>
      </c>
      <c r="I384" s="31">
        <v>0.76</v>
      </c>
      <c r="J384" s="31">
        <v>0.67</v>
      </c>
      <c r="K384" s="31">
        <v>0.71</v>
      </c>
      <c r="L384" s="31">
        <v>0.69</v>
      </c>
      <c r="M384" s="31">
        <v>0.13</v>
      </c>
      <c r="N384" s="31">
        <v>0.14000000000000001</v>
      </c>
      <c r="O384" s="31">
        <v>0.14000000000000001</v>
      </c>
      <c r="P384" s="31">
        <v>0</v>
      </c>
      <c r="Q384" s="31">
        <v>0</v>
      </c>
      <c r="R384" s="31">
        <v>0</v>
      </c>
      <c r="S384" s="31">
        <v>0.03</v>
      </c>
      <c r="T384" s="31">
        <v>0.05</v>
      </c>
      <c r="U384" s="31">
        <v>0.04</v>
      </c>
      <c r="V384" s="31">
        <v>0.03</v>
      </c>
      <c r="W384" s="31">
        <v>0.02</v>
      </c>
      <c r="X384" s="31">
        <v>0.02</v>
      </c>
      <c r="Y384" s="31">
        <v>0</v>
      </c>
      <c r="Z384" s="31">
        <v>0</v>
      </c>
      <c r="AA384" s="31">
        <v>0</v>
      </c>
      <c r="AB384" s="31">
        <v>0</v>
      </c>
      <c r="AC384" s="31">
        <v>0</v>
      </c>
      <c r="AD384" s="31">
        <v>0</v>
      </c>
      <c r="AE384" s="31">
        <v>0.05</v>
      </c>
      <c r="AF384" s="31">
        <v>0.05</v>
      </c>
      <c r="AG384" s="31">
        <v>0.05</v>
      </c>
      <c r="AH384" s="31">
        <v>0.47</v>
      </c>
      <c r="AI384" s="31">
        <v>0.51</v>
      </c>
      <c r="AJ384" s="31">
        <v>0.49</v>
      </c>
      <c r="AK384" s="31">
        <v>0.17</v>
      </c>
      <c r="AL384" s="31">
        <v>0.19</v>
      </c>
      <c r="AM384" s="31">
        <v>0.18</v>
      </c>
      <c r="AN384" s="31">
        <v>0.01</v>
      </c>
      <c r="AO384" s="31">
        <v>0.01</v>
      </c>
      <c r="AP384" s="31">
        <v>0.01</v>
      </c>
      <c r="AQ384" s="31">
        <v>0.12</v>
      </c>
      <c r="AR384" s="31">
        <v>0.14000000000000001</v>
      </c>
      <c r="AS384" s="31">
        <v>0.13</v>
      </c>
      <c r="AT384" s="31">
        <v>0.27</v>
      </c>
      <c r="AU384" s="31">
        <v>0.28000000000000003</v>
      </c>
      <c r="AV384" s="31">
        <v>0.27</v>
      </c>
      <c r="AW384" s="31">
        <v>0.04</v>
      </c>
      <c r="AX384" s="31">
        <v>0.04</v>
      </c>
      <c r="AY384" s="31">
        <v>0.04</v>
      </c>
      <c r="AZ384" s="31">
        <v>0</v>
      </c>
      <c r="BA384" s="31" t="s">
        <v>39</v>
      </c>
      <c r="BB384" s="31" t="s">
        <v>39</v>
      </c>
      <c r="BC384" s="31">
        <v>7.0000000000000007E-2</v>
      </c>
      <c r="BD384" s="31">
        <v>7.0000000000000007E-2</v>
      </c>
      <c r="BE384" s="31">
        <v>7.0000000000000007E-2</v>
      </c>
      <c r="BF384" s="31">
        <v>0.05</v>
      </c>
      <c r="BG384" s="31">
        <v>0.04</v>
      </c>
      <c r="BH384" s="31">
        <v>0.05</v>
      </c>
      <c r="BI384" s="31">
        <v>0.02</v>
      </c>
      <c r="BJ384" s="31">
        <v>0.02</v>
      </c>
      <c r="BK384" s="31">
        <v>0.02</v>
      </c>
      <c r="BL384" s="31">
        <v>0</v>
      </c>
      <c r="BM384" s="31" t="s">
        <v>39</v>
      </c>
      <c r="BN384" s="31" t="s">
        <v>39</v>
      </c>
      <c r="BO384" s="31">
        <v>0.01</v>
      </c>
      <c r="BP384" s="31" t="s">
        <v>38</v>
      </c>
      <c r="BQ384" s="31">
        <v>0.01</v>
      </c>
      <c r="BR384" s="31">
        <v>0.1</v>
      </c>
      <c r="BS384" s="31">
        <v>0.1</v>
      </c>
      <c r="BT384" s="31">
        <v>0.1</v>
      </c>
      <c r="BU384" s="31">
        <v>0.01</v>
      </c>
      <c r="BV384" s="31">
        <v>0.01</v>
      </c>
      <c r="BW384" s="31">
        <v>0.01</v>
      </c>
      <c r="BX384" s="31">
        <v>0.14000000000000001</v>
      </c>
      <c r="BY384" s="31">
        <v>0.11</v>
      </c>
      <c r="BZ384" s="31">
        <v>0.13</v>
      </c>
    </row>
    <row r="385" spans="1:78" x14ac:dyDescent="0.25">
      <c r="A385">
        <v>201</v>
      </c>
      <c r="B385" t="s">
        <v>195</v>
      </c>
      <c r="C385" t="s">
        <v>163</v>
      </c>
      <c r="D385" s="37" t="s">
        <v>342</v>
      </c>
      <c r="E385" s="37" t="s">
        <v>342</v>
      </c>
      <c r="F385" s="37" t="s">
        <v>342</v>
      </c>
      <c r="G385" s="31" t="s">
        <v>342</v>
      </c>
      <c r="H385" s="31" t="s">
        <v>342</v>
      </c>
      <c r="I385" s="31" t="s">
        <v>342</v>
      </c>
      <c r="J385" s="31" t="s">
        <v>342</v>
      </c>
      <c r="K385" s="31" t="s">
        <v>342</v>
      </c>
      <c r="L385" s="31" t="s">
        <v>342</v>
      </c>
      <c r="M385" s="31" t="s">
        <v>342</v>
      </c>
      <c r="N385" s="31" t="s">
        <v>342</v>
      </c>
      <c r="O385" s="31" t="s">
        <v>342</v>
      </c>
      <c r="P385" s="31" t="s">
        <v>342</v>
      </c>
      <c r="Q385" s="31" t="s">
        <v>342</v>
      </c>
      <c r="R385" s="31" t="s">
        <v>342</v>
      </c>
      <c r="S385" s="31" t="s">
        <v>342</v>
      </c>
      <c r="T385" s="31" t="s">
        <v>342</v>
      </c>
      <c r="U385" s="31" t="s">
        <v>342</v>
      </c>
      <c r="V385" s="31" t="s">
        <v>342</v>
      </c>
      <c r="W385" s="31" t="s">
        <v>342</v>
      </c>
      <c r="X385" s="31" t="s">
        <v>342</v>
      </c>
      <c r="Y385" s="31" t="s">
        <v>342</v>
      </c>
      <c r="Z385" s="31" t="s">
        <v>342</v>
      </c>
      <c r="AA385" s="31" t="s">
        <v>342</v>
      </c>
      <c r="AB385" s="31" t="s">
        <v>342</v>
      </c>
      <c r="AC385" s="31" t="s">
        <v>342</v>
      </c>
      <c r="AD385" s="31" t="s">
        <v>342</v>
      </c>
      <c r="AE385" s="31" t="s">
        <v>342</v>
      </c>
      <c r="AF385" s="31" t="s">
        <v>342</v>
      </c>
      <c r="AG385" s="31" t="s">
        <v>342</v>
      </c>
      <c r="AH385" s="31" t="s">
        <v>342</v>
      </c>
      <c r="AI385" s="31" t="s">
        <v>342</v>
      </c>
      <c r="AJ385" s="31" t="s">
        <v>342</v>
      </c>
      <c r="AK385" s="31" t="s">
        <v>342</v>
      </c>
      <c r="AL385" s="31" t="s">
        <v>342</v>
      </c>
      <c r="AM385" s="31" t="s">
        <v>342</v>
      </c>
      <c r="AN385" s="31" t="s">
        <v>342</v>
      </c>
      <c r="AO385" s="31" t="s">
        <v>342</v>
      </c>
      <c r="AP385" s="31" t="s">
        <v>342</v>
      </c>
      <c r="AQ385" s="31" t="s">
        <v>342</v>
      </c>
      <c r="AR385" s="31" t="s">
        <v>342</v>
      </c>
      <c r="AS385" s="31" t="s">
        <v>342</v>
      </c>
      <c r="AT385" s="31" t="s">
        <v>342</v>
      </c>
      <c r="AU385" s="31" t="s">
        <v>342</v>
      </c>
      <c r="AV385" s="31" t="s">
        <v>342</v>
      </c>
      <c r="AW385" s="31" t="s">
        <v>342</v>
      </c>
      <c r="AX385" s="31" t="s">
        <v>342</v>
      </c>
      <c r="AY385" s="31" t="s">
        <v>342</v>
      </c>
      <c r="AZ385" s="31" t="s">
        <v>342</v>
      </c>
      <c r="BA385" s="31" t="s">
        <v>342</v>
      </c>
      <c r="BB385" s="31" t="s">
        <v>342</v>
      </c>
      <c r="BC385" s="31" t="s">
        <v>342</v>
      </c>
      <c r="BD385" s="31" t="s">
        <v>342</v>
      </c>
      <c r="BE385" s="31" t="s">
        <v>342</v>
      </c>
      <c r="BF385" s="31" t="s">
        <v>342</v>
      </c>
      <c r="BG385" s="31" t="s">
        <v>342</v>
      </c>
      <c r="BH385" s="31" t="s">
        <v>342</v>
      </c>
      <c r="BI385" s="31" t="s">
        <v>342</v>
      </c>
      <c r="BJ385" s="31" t="s">
        <v>342</v>
      </c>
      <c r="BK385" s="31" t="s">
        <v>342</v>
      </c>
      <c r="BL385" s="31" t="s">
        <v>342</v>
      </c>
      <c r="BM385" s="31" t="s">
        <v>342</v>
      </c>
      <c r="BN385" s="31" t="s">
        <v>342</v>
      </c>
      <c r="BO385" s="31" t="s">
        <v>342</v>
      </c>
      <c r="BP385" s="31" t="s">
        <v>342</v>
      </c>
      <c r="BQ385" s="31" t="s">
        <v>342</v>
      </c>
      <c r="BR385" s="31" t="s">
        <v>342</v>
      </c>
      <c r="BS385" s="31" t="s">
        <v>342</v>
      </c>
      <c r="BT385" s="31" t="s">
        <v>342</v>
      </c>
      <c r="BU385" s="31" t="s">
        <v>342</v>
      </c>
      <c r="BV385" s="31" t="s">
        <v>342</v>
      </c>
      <c r="BW385" s="31" t="s">
        <v>342</v>
      </c>
      <c r="BX385" s="31" t="s">
        <v>342</v>
      </c>
      <c r="BY385" s="31" t="s">
        <v>342</v>
      </c>
      <c r="BZ385" s="31" t="s">
        <v>342</v>
      </c>
    </row>
    <row r="386" spans="1:78" x14ac:dyDescent="0.25">
      <c r="A386">
        <v>908</v>
      </c>
      <c r="B386" t="s">
        <v>196</v>
      </c>
      <c r="C386" t="s">
        <v>169</v>
      </c>
      <c r="D386" s="37">
        <v>1620</v>
      </c>
      <c r="E386" s="37">
        <v>2000</v>
      </c>
      <c r="F386" s="37">
        <v>3620</v>
      </c>
      <c r="G386" s="31">
        <v>0.72</v>
      </c>
      <c r="H386" s="31">
        <v>0.71</v>
      </c>
      <c r="I386" s="31">
        <v>0.72</v>
      </c>
      <c r="J386" s="31">
        <v>0.59</v>
      </c>
      <c r="K386" s="31">
        <v>0.59</v>
      </c>
      <c r="L386" s="31">
        <v>0.59</v>
      </c>
      <c r="M386" s="31">
        <v>0.1</v>
      </c>
      <c r="N386" s="31">
        <v>0.12</v>
      </c>
      <c r="O386" s="31">
        <v>0.11</v>
      </c>
      <c r="P386" s="31">
        <v>0</v>
      </c>
      <c r="Q386" s="31">
        <v>0</v>
      </c>
      <c r="R386" s="31">
        <v>0</v>
      </c>
      <c r="S386" s="31">
        <v>0.02</v>
      </c>
      <c r="T386" s="31">
        <v>0.04</v>
      </c>
      <c r="U386" s="31">
        <v>0.03</v>
      </c>
      <c r="V386" s="31">
        <v>0.02</v>
      </c>
      <c r="W386" s="31">
        <v>0.01</v>
      </c>
      <c r="X386" s="31">
        <v>0.01</v>
      </c>
      <c r="Y386" s="31">
        <v>0</v>
      </c>
      <c r="Z386" s="31">
        <v>0</v>
      </c>
      <c r="AA386" s="31">
        <v>0</v>
      </c>
      <c r="AB386" s="31">
        <v>0</v>
      </c>
      <c r="AC386" s="31">
        <v>0</v>
      </c>
      <c r="AD386" s="31">
        <v>0</v>
      </c>
      <c r="AE386" s="31">
        <v>0.05</v>
      </c>
      <c r="AF386" s="31">
        <v>0.05</v>
      </c>
      <c r="AG386" s="31">
        <v>0.05</v>
      </c>
      <c r="AH386" s="31">
        <v>0.45</v>
      </c>
      <c r="AI386" s="31">
        <v>0.42</v>
      </c>
      <c r="AJ386" s="31">
        <v>0.43</v>
      </c>
      <c r="AK386" s="31">
        <v>0.15</v>
      </c>
      <c r="AL386" s="31">
        <v>0.13</v>
      </c>
      <c r="AM386" s="31">
        <v>0.14000000000000001</v>
      </c>
      <c r="AN386" s="31" t="s">
        <v>38</v>
      </c>
      <c r="AO386" s="31" t="s">
        <v>38</v>
      </c>
      <c r="AP386" s="31" t="s">
        <v>38</v>
      </c>
      <c r="AQ386" s="31">
        <v>0.1</v>
      </c>
      <c r="AR386" s="31">
        <v>0.1</v>
      </c>
      <c r="AS386" s="31">
        <v>0.1</v>
      </c>
      <c r="AT386" s="31">
        <v>0.28000000000000003</v>
      </c>
      <c r="AU386" s="31">
        <v>0.27</v>
      </c>
      <c r="AV386" s="31">
        <v>0.27</v>
      </c>
      <c r="AW386" s="31">
        <v>0.02</v>
      </c>
      <c r="AX386" s="31">
        <v>0.02</v>
      </c>
      <c r="AY386" s="31">
        <v>0.02</v>
      </c>
      <c r="AZ386" s="31" t="s">
        <v>39</v>
      </c>
      <c r="BA386" s="31" t="s">
        <v>39</v>
      </c>
      <c r="BB386" s="31" t="s">
        <v>39</v>
      </c>
      <c r="BC386" s="31">
        <v>0.12</v>
      </c>
      <c r="BD386" s="31">
        <v>0.12</v>
      </c>
      <c r="BE386" s="31">
        <v>0.12</v>
      </c>
      <c r="BF386" s="31">
        <v>0.05</v>
      </c>
      <c r="BG386" s="31">
        <v>0.05</v>
      </c>
      <c r="BH386" s="31">
        <v>0.05</v>
      </c>
      <c r="BI386" s="31">
        <v>7.0000000000000007E-2</v>
      </c>
      <c r="BJ386" s="31">
        <v>7.0000000000000007E-2</v>
      </c>
      <c r="BK386" s="31">
        <v>7.0000000000000007E-2</v>
      </c>
      <c r="BL386" s="31">
        <v>0</v>
      </c>
      <c r="BM386" s="31">
        <v>0</v>
      </c>
      <c r="BN386" s="31">
        <v>0</v>
      </c>
      <c r="BO386" s="31">
        <v>0.01</v>
      </c>
      <c r="BP386" s="31">
        <v>0.01</v>
      </c>
      <c r="BQ386" s="31">
        <v>0.01</v>
      </c>
      <c r="BR386" s="31">
        <v>0.1</v>
      </c>
      <c r="BS386" s="31">
        <v>0.12</v>
      </c>
      <c r="BT386" s="31">
        <v>0.11</v>
      </c>
      <c r="BU386" s="31">
        <v>0.03</v>
      </c>
      <c r="BV386" s="31">
        <v>0.02</v>
      </c>
      <c r="BW386" s="31">
        <v>0.02</v>
      </c>
      <c r="BX386" s="31">
        <v>0.15</v>
      </c>
      <c r="BY386" s="31">
        <v>0.15</v>
      </c>
      <c r="BZ386" s="31">
        <v>0.15</v>
      </c>
    </row>
    <row r="387" spans="1:78" x14ac:dyDescent="0.25">
      <c r="A387">
        <v>331</v>
      </c>
      <c r="B387" t="s">
        <v>197</v>
      </c>
      <c r="C387" t="s">
        <v>159</v>
      </c>
      <c r="D387" s="37">
        <v>880</v>
      </c>
      <c r="E387" s="37">
        <v>1130</v>
      </c>
      <c r="F387" s="37">
        <v>2020</v>
      </c>
      <c r="G387" s="31">
        <v>0.73</v>
      </c>
      <c r="H387" s="31">
        <v>0.74</v>
      </c>
      <c r="I387" s="31">
        <v>0.74</v>
      </c>
      <c r="J387" s="31">
        <v>0.66</v>
      </c>
      <c r="K387" s="31">
        <v>0.67</v>
      </c>
      <c r="L387" s="31">
        <v>0.67</v>
      </c>
      <c r="M387" s="31">
        <v>0.12</v>
      </c>
      <c r="N387" s="31">
        <v>0.11</v>
      </c>
      <c r="O387" s="31">
        <v>0.12</v>
      </c>
      <c r="P387" s="31">
        <v>0</v>
      </c>
      <c r="Q387" s="31">
        <v>0</v>
      </c>
      <c r="R387" s="31">
        <v>0</v>
      </c>
      <c r="S387" s="31">
        <v>0.03</v>
      </c>
      <c r="T387" s="31">
        <v>0.05</v>
      </c>
      <c r="U387" s="31">
        <v>0.04</v>
      </c>
      <c r="V387" s="31">
        <v>0.01</v>
      </c>
      <c r="W387" s="31">
        <v>0.01</v>
      </c>
      <c r="X387" s="31">
        <v>0.01</v>
      </c>
      <c r="Y387" s="31">
        <v>0</v>
      </c>
      <c r="Z387" s="31">
        <v>0</v>
      </c>
      <c r="AA387" s="31">
        <v>0</v>
      </c>
      <c r="AB387" s="31" t="s">
        <v>39</v>
      </c>
      <c r="AC387" s="31">
        <v>0</v>
      </c>
      <c r="AD387" s="31" t="s">
        <v>39</v>
      </c>
      <c r="AE387" s="31">
        <v>0.06</v>
      </c>
      <c r="AF387" s="31">
        <v>0.05</v>
      </c>
      <c r="AG387" s="31">
        <v>0.05</v>
      </c>
      <c r="AH387" s="31">
        <v>0.49</v>
      </c>
      <c r="AI387" s="31">
        <v>0.51</v>
      </c>
      <c r="AJ387" s="31">
        <v>0.5</v>
      </c>
      <c r="AK387" s="31">
        <v>0.12</v>
      </c>
      <c r="AL387" s="31">
        <v>0.14000000000000001</v>
      </c>
      <c r="AM387" s="31">
        <v>0.13</v>
      </c>
      <c r="AN387" s="31" t="s">
        <v>39</v>
      </c>
      <c r="AO387" s="31" t="s">
        <v>39</v>
      </c>
      <c r="AP387" s="31" t="s">
        <v>38</v>
      </c>
      <c r="AQ387" s="31">
        <v>7.0000000000000007E-2</v>
      </c>
      <c r="AR387" s="31">
        <v>0.09</v>
      </c>
      <c r="AS387" s="31">
        <v>0.08</v>
      </c>
      <c r="AT387" s="31">
        <v>0.35</v>
      </c>
      <c r="AU387" s="31">
        <v>0.36</v>
      </c>
      <c r="AV387" s="31">
        <v>0.35</v>
      </c>
      <c r="AW387" s="31">
        <v>0.02</v>
      </c>
      <c r="AX387" s="31">
        <v>0.01</v>
      </c>
      <c r="AY387" s="31">
        <v>0.01</v>
      </c>
      <c r="AZ387" s="31">
        <v>0</v>
      </c>
      <c r="BA387" s="31">
        <v>0</v>
      </c>
      <c r="BB387" s="31">
        <v>0</v>
      </c>
      <c r="BC387" s="31">
        <v>0.06</v>
      </c>
      <c r="BD387" s="31">
        <v>0.06</v>
      </c>
      <c r="BE387" s="31">
        <v>0.06</v>
      </c>
      <c r="BF387" s="31">
        <v>0.03</v>
      </c>
      <c r="BG387" s="31">
        <v>0.04</v>
      </c>
      <c r="BH387" s="31">
        <v>0.04</v>
      </c>
      <c r="BI387" s="31">
        <v>0.03</v>
      </c>
      <c r="BJ387" s="31">
        <v>0.03</v>
      </c>
      <c r="BK387" s="31">
        <v>0.03</v>
      </c>
      <c r="BL387" s="31" t="s">
        <v>39</v>
      </c>
      <c r="BM387" s="31">
        <v>0</v>
      </c>
      <c r="BN387" s="31" t="s">
        <v>39</v>
      </c>
      <c r="BO387" s="31">
        <v>0.01</v>
      </c>
      <c r="BP387" s="31">
        <v>0.01</v>
      </c>
      <c r="BQ387" s="31">
        <v>0.01</v>
      </c>
      <c r="BR387" s="31">
        <v>0.09</v>
      </c>
      <c r="BS387" s="31">
        <v>0.09</v>
      </c>
      <c r="BT387" s="31">
        <v>0.09</v>
      </c>
      <c r="BU387" s="31">
        <v>0.04</v>
      </c>
      <c r="BV387" s="31">
        <v>0.03</v>
      </c>
      <c r="BW387" s="31">
        <v>0.04</v>
      </c>
      <c r="BX387" s="31">
        <v>0.13</v>
      </c>
      <c r="BY387" s="31">
        <v>0.14000000000000001</v>
      </c>
      <c r="BZ387" s="31">
        <v>0.14000000000000001</v>
      </c>
    </row>
    <row r="388" spans="1:78" x14ac:dyDescent="0.25">
      <c r="A388">
        <v>306</v>
      </c>
      <c r="B388" t="s">
        <v>198</v>
      </c>
      <c r="C388" t="s">
        <v>165</v>
      </c>
      <c r="D388" s="37">
        <v>1150</v>
      </c>
      <c r="E388" s="37">
        <v>1460</v>
      </c>
      <c r="F388" s="37">
        <v>2610</v>
      </c>
      <c r="G388" s="31">
        <v>0.71</v>
      </c>
      <c r="H388" s="31">
        <v>0.71</v>
      </c>
      <c r="I388" s="31">
        <v>0.71</v>
      </c>
      <c r="J388" s="31">
        <v>0.67</v>
      </c>
      <c r="K388" s="31">
        <v>0.67</v>
      </c>
      <c r="L388" s="31">
        <v>0.67</v>
      </c>
      <c r="M388" s="31">
        <v>0.15</v>
      </c>
      <c r="N388" s="31">
        <v>0.13</v>
      </c>
      <c r="O388" s="31">
        <v>0.14000000000000001</v>
      </c>
      <c r="P388" s="31" t="s">
        <v>39</v>
      </c>
      <c r="Q388" s="31">
        <v>0</v>
      </c>
      <c r="R388" s="31" t="s">
        <v>39</v>
      </c>
      <c r="S388" s="31">
        <v>0.02</v>
      </c>
      <c r="T388" s="31">
        <v>0.04</v>
      </c>
      <c r="U388" s="31">
        <v>0.03</v>
      </c>
      <c r="V388" s="31">
        <v>0.02</v>
      </c>
      <c r="W388" s="31">
        <v>0.02</v>
      </c>
      <c r="X388" s="31">
        <v>0.02</v>
      </c>
      <c r="Y388" s="31">
        <v>0.02</v>
      </c>
      <c r="Z388" s="31">
        <v>0.01</v>
      </c>
      <c r="AA388" s="31">
        <v>0.01</v>
      </c>
      <c r="AB388" s="31">
        <v>0</v>
      </c>
      <c r="AC388" s="31">
        <v>0</v>
      </c>
      <c r="AD388" s="31">
        <v>0</v>
      </c>
      <c r="AE388" s="31">
        <v>0.03</v>
      </c>
      <c r="AF388" s="31">
        <v>0.03</v>
      </c>
      <c r="AG388" s="31">
        <v>0.03</v>
      </c>
      <c r="AH388" s="31">
        <v>0.46</v>
      </c>
      <c r="AI388" s="31">
        <v>0.47</v>
      </c>
      <c r="AJ388" s="31">
        <v>0.46</v>
      </c>
      <c r="AK388" s="31">
        <v>0.12</v>
      </c>
      <c r="AL388" s="31">
        <v>0.14000000000000001</v>
      </c>
      <c r="AM388" s="31">
        <v>0.13</v>
      </c>
      <c r="AN388" s="31" t="s">
        <v>39</v>
      </c>
      <c r="AO388" s="31" t="s">
        <v>39</v>
      </c>
      <c r="AP388" s="31" t="s">
        <v>39</v>
      </c>
      <c r="AQ388" s="31">
        <v>0.04</v>
      </c>
      <c r="AR388" s="31">
        <v>0.06</v>
      </c>
      <c r="AS388" s="31">
        <v>0.05</v>
      </c>
      <c r="AT388" s="31">
        <v>0.33</v>
      </c>
      <c r="AU388" s="31">
        <v>0.32</v>
      </c>
      <c r="AV388" s="31">
        <v>0.33</v>
      </c>
      <c r="AW388" s="31">
        <v>0.01</v>
      </c>
      <c r="AX388" s="31">
        <v>0.01</v>
      </c>
      <c r="AY388" s="31">
        <v>0.01</v>
      </c>
      <c r="AZ388" s="31" t="s">
        <v>39</v>
      </c>
      <c r="BA388" s="31">
        <v>0</v>
      </c>
      <c r="BB388" s="31" t="s">
        <v>39</v>
      </c>
      <c r="BC388" s="31">
        <v>0.04</v>
      </c>
      <c r="BD388" s="31">
        <v>0.04</v>
      </c>
      <c r="BE388" s="31">
        <v>0.04</v>
      </c>
      <c r="BF388" s="31">
        <v>0.01</v>
      </c>
      <c r="BG388" s="31">
        <v>0.01</v>
      </c>
      <c r="BH388" s="31">
        <v>0.01</v>
      </c>
      <c r="BI388" s="31">
        <v>0.03</v>
      </c>
      <c r="BJ388" s="31">
        <v>0.03</v>
      </c>
      <c r="BK388" s="31">
        <v>0.03</v>
      </c>
      <c r="BL388" s="31">
        <v>0</v>
      </c>
      <c r="BM388" s="31">
        <v>0</v>
      </c>
      <c r="BN388" s="31">
        <v>0</v>
      </c>
      <c r="BO388" s="31" t="s">
        <v>39</v>
      </c>
      <c r="BP388" s="31">
        <v>0.01</v>
      </c>
      <c r="BQ388" s="31" t="s">
        <v>38</v>
      </c>
      <c r="BR388" s="31">
        <v>0.09</v>
      </c>
      <c r="BS388" s="31">
        <v>0.09</v>
      </c>
      <c r="BT388" s="31">
        <v>0.09</v>
      </c>
      <c r="BU388" s="31">
        <v>0.02</v>
      </c>
      <c r="BV388" s="31">
        <v>0.02</v>
      </c>
      <c r="BW388" s="31">
        <v>0.02</v>
      </c>
      <c r="BX388" s="31">
        <v>0.18</v>
      </c>
      <c r="BY388" s="31">
        <v>0.19</v>
      </c>
      <c r="BZ388" s="31">
        <v>0.19</v>
      </c>
    </row>
    <row r="389" spans="1:78" x14ac:dyDescent="0.25">
      <c r="A389">
        <v>909</v>
      </c>
      <c r="B389" t="s">
        <v>199</v>
      </c>
      <c r="C389" t="s">
        <v>153</v>
      </c>
      <c r="D389" s="37">
        <v>1350</v>
      </c>
      <c r="E389" s="37">
        <v>1720</v>
      </c>
      <c r="F389" s="37">
        <v>3070</v>
      </c>
      <c r="G389" s="31">
        <v>0.76</v>
      </c>
      <c r="H389" s="31">
        <v>0.77</v>
      </c>
      <c r="I389" s="31">
        <v>0.76</v>
      </c>
      <c r="J389" s="31">
        <v>0.64</v>
      </c>
      <c r="K389" s="31">
        <v>0.67</v>
      </c>
      <c r="L389" s="31">
        <v>0.66</v>
      </c>
      <c r="M389" s="31">
        <v>0.09</v>
      </c>
      <c r="N389" s="31">
        <v>0.11</v>
      </c>
      <c r="O389" s="31">
        <v>0.1</v>
      </c>
      <c r="P389" s="31">
        <v>0</v>
      </c>
      <c r="Q389" s="31">
        <v>0</v>
      </c>
      <c r="R389" s="31">
        <v>0</v>
      </c>
      <c r="S389" s="31">
        <v>0.08</v>
      </c>
      <c r="T389" s="31">
        <v>0.06</v>
      </c>
      <c r="U389" s="31">
        <v>7.0000000000000007E-2</v>
      </c>
      <c r="V389" s="31">
        <v>0.02</v>
      </c>
      <c r="W389" s="31">
        <v>0.01</v>
      </c>
      <c r="X389" s="31">
        <v>0.02</v>
      </c>
      <c r="Y389" s="31">
        <v>0.01</v>
      </c>
      <c r="Z389" s="31">
        <v>0.02</v>
      </c>
      <c r="AA389" s="31">
        <v>0.02</v>
      </c>
      <c r="AB389" s="31">
        <v>0</v>
      </c>
      <c r="AC389" s="31">
        <v>0</v>
      </c>
      <c r="AD389" s="31">
        <v>0</v>
      </c>
      <c r="AE389" s="31">
        <v>0.11</v>
      </c>
      <c r="AF389" s="31">
        <v>0.09</v>
      </c>
      <c r="AG389" s="31">
        <v>0.1</v>
      </c>
      <c r="AH389" s="31">
        <v>0.43</v>
      </c>
      <c r="AI389" s="31">
        <v>0.47</v>
      </c>
      <c r="AJ389" s="31">
        <v>0.45</v>
      </c>
      <c r="AK389" s="31">
        <v>0.17</v>
      </c>
      <c r="AL389" s="31">
        <v>0.15</v>
      </c>
      <c r="AM389" s="31">
        <v>0.16</v>
      </c>
      <c r="AN389" s="31" t="s">
        <v>38</v>
      </c>
      <c r="AO389" s="31" t="s">
        <v>38</v>
      </c>
      <c r="AP389" s="31" t="s">
        <v>38</v>
      </c>
      <c r="AQ389" s="31">
        <v>0.13</v>
      </c>
      <c r="AR389" s="31">
        <v>0.12</v>
      </c>
      <c r="AS389" s="31">
        <v>0.12</v>
      </c>
      <c r="AT389" s="31">
        <v>0.23</v>
      </c>
      <c r="AU389" s="31">
        <v>0.3</v>
      </c>
      <c r="AV389" s="31">
        <v>0.27</v>
      </c>
      <c r="AW389" s="31">
        <v>0.03</v>
      </c>
      <c r="AX389" s="31">
        <v>0.02</v>
      </c>
      <c r="AY389" s="31">
        <v>0.02</v>
      </c>
      <c r="AZ389" s="31">
        <v>0</v>
      </c>
      <c r="BA389" s="31">
        <v>0</v>
      </c>
      <c r="BB389" s="31">
        <v>0</v>
      </c>
      <c r="BC389" s="31">
        <v>0.11</v>
      </c>
      <c r="BD389" s="31">
        <v>0.09</v>
      </c>
      <c r="BE389" s="31">
        <v>0.1</v>
      </c>
      <c r="BF389" s="31">
        <v>0.08</v>
      </c>
      <c r="BG389" s="31">
        <v>7.0000000000000007E-2</v>
      </c>
      <c r="BH389" s="31">
        <v>7.0000000000000007E-2</v>
      </c>
      <c r="BI389" s="31">
        <v>0.03</v>
      </c>
      <c r="BJ389" s="31">
        <v>0.02</v>
      </c>
      <c r="BK389" s="31">
        <v>0.02</v>
      </c>
      <c r="BL389" s="31" t="s">
        <v>39</v>
      </c>
      <c r="BM389" s="31">
        <v>0</v>
      </c>
      <c r="BN389" s="31" t="s">
        <v>39</v>
      </c>
      <c r="BO389" s="31">
        <v>0.02</v>
      </c>
      <c r="BP389" s="31">
        <v>0.01</v>
      </c>
      <c r="BQ389" s="31">
        <v>0.01</v>
      </c>
      <c r="BR389" s="31">
        <v>0.08</v>
      </c>
      <c r="BS389" s="31">
        <v>0.09</v>
      </c>
      <c r="BT389" s="31">
        <v>0.08</v>
      </c>
      <c r="BU389" s="31">
        <v>0.02</v>
      </c>
      <c r="BV389" s="31">
        <v>0.02</v>
      </c>
      <c r="BW389" s="31">
        <v>0.02</v>
      </c>
      <c r="BX389" s="31">
        <v>0.14000000000000001</v>
      </c>
      <c r="BY389" s="31">
        <v>0.13</v>
      </c>
      <c r="BZ389" s="31">
        <v>0.13</v>
      </c>
    </row>
    <row r="390" spans="1:78" x14ac:dyDescent="0.25">
      <c r="A390">
        <v>841</v>
      </c>
      <c r="B390" t="s">
        <v>200</v>
      </c>
      <c r="C390" t="s">
        <v>151</v>
      </c>
      <c r="D390" s="37">
        <v>610</v>
      </c>
      <c r="E390" s="37">
        <v>720</v>
      </c>
      <c r="F390" s="37">
        <v>1330</v>
      </c>
      <c r="G390" s="31">
        <v>0.75</v>
      </c>
      <c r="H390" s="31">
        <v>0.75</v>
      </c>
      <c r="I390" s="31">
        <v>0.75</v>
      </c>
      <c r="J390" s="31">
        <v>0.65</v>
      </c>
      <c r="K390" s="31">
        <v>0.65</v>
      </c>
      <c r="L390" s="31">
        <v>0.65</v>
      </c>
      <c r="M390" s="31">
        <v>0.1</v>
      </c>
      <c r="N390" s="31">
        <v>0.09</v>
      </c>
      <c r="O390" s="31">
        <v>0.09</v>
      </c>
      <c r="P390" s="31">
        <v>0</v>
      </c>
      <c r="Q390" s="31" t="s">
        <v>39</v>
      </c>
      <c r="R390" s="31" t="s">
        <v>39</v>
      </c>
      <c r="S390" s="31">
        <v>0.04</v>
      </c>
      <c r="T390" s="31">
        <v>0.04</v>
      </c>
      <c r="U390" s="31">
        <v>0.04</v>
      </c>
      <c r="V390" s="31">
        <v>0</v>
      </c>
      <c r="W390" s="31">
        <v>0</v>
      </c>
      <c r="X390" s="31">
        <v>0</v>
      </c>
      <c r="Y390" s="31">
        <v>0.02</v>
      </c>
      <c r="Z390" s="31">
        <v>0.02</v>
      </c>
      <c r="AA390" s="31">
        <v>0.02</v>
      </c>
      <c r="AB390" s="31">
        <v>0</v>
      </c>
      <c r="AC390" s="31">
        <v>0</v>
      </c>
      <c r="AD390" s="31">
        <v>0</v>
      </c>
      <c r="AE390" s="31">
        <v>0.09</v>
      </c>
      <c r="AF390" s="31">
        <v>7.0000000000000007E-2</v>
      </c>
      <c r="AG390" s="31">
        <v>0.08</v>
      </c>
      <c r="AH390" s="31">
        <v>0.5</v>
      </c>
      <c r="AI390" s="31">
        <v>0.5</v>
      </c>
      <c r="AJ390" s="31">
        <v>0.5</v>
      </c>
      <c r="AK390" s="31">
        <v>0.14000000000000001</v>
      </c>
      <c r="AL390" s="31">
        <v>0.14000000000000001</v>
      </c>
      <c r="AM390" s="31">
        <v>0.14000000000000001</v>
      </c>
      <c r="AN390" s="31" t="s">
        <v>39</v>
      </c>
      <c r="AO390" s="31" t="s">
        <v>39</v>
      </c>
      <c r="AP390" s="31" t="s">
        <v>39</v>
      </c>
      <c r="AQ390" s="31">
        <v>0.11</v>
      </c>
      <c r="AR390" s="31">
        <v>0.12</v>
      </c>
      <c r="AS390" s="31">
        <v>0.11</v>
      </c>
      <c r="AT390" s="31">
        <v>0.35</v>
      </c>
      <c r="AU390" s="31">
        <v>0.34</v>
      </c>
      <c r="AV390" s="31">
        <v>0.35</v>
      </c>
      <c r="AW390" s="31" t="s">
        <v>39</v>
      </c>
      <c r="AX390" s="31">
        <v>0.02</v>
      </c>
      <c r="AY390" s="31">
        <v>0.01</v>
      </c>
      <c r="AZ390" s="31">
        <v>0</v>
      </c>
      <c r="BA390" s="31">
        <v>0</v>
      </c>
      <c r="BB390" s="31">
        <v>0</v>
      </c>
      <c r="BC390" s="31">
        <v>0.08</v>
      </c>
      <c r="BD390" s="31">
        <v>0.08</v>
      </c>
      <c r="BE390" s="31">
        <v>0.08</v>
      </c>
      <c r="BF390" s="31">
        <v>0.06</v>
      </c>
      <c r="BG390" s="31">
        <v>0.05</v>
      </c>
      <c r="BH390" s="31">
        <v>0.06</v>
      </c>
      <c r="BI390" s="31">
        <v>0.02</v>
      </c>
      <c r="BJ390" s="31">
        <v>0.02</v>
      </c>
      <c r="BK390" s="31">
        <v>0.02</v>
      </c>
      <c r="BL390" s="31">
        <v>0</v>
      </c>
      <c r="BM390" s="31" t="s">
        <v>39</v>
      </c>
      <c r="BN390" s="31" t="s">
        <v>39</v>
      </c>
      <c r="BO390" s="31">
        <v>0.02</v>
      </c>
      <c r="BP390" s="31">
        <v>0.02</v>
      </c>
      <c r="BQ390" s="31">
        <v>0.02</v>
      </c>
      <c r="BR390" s="31">
        <v>0.1</v>
      </c>
      <c r="BS390" s="31">
        <v>0.1</v>
      </c>
      <c r="BT390" s="31">
        <v>0.1</v>
      </c>
      <c r="BU390" s="31">
        <v>0.02</v>
      </c>
      <c r="BV390" s="31">
        <v>0.03</v>
      </c>
      <c r="BW390" s="31">
        <v>0.03</v>
      </c>
      <c r="BX390" s="31">
        <v>0.12</v>
      </c>
      <c r="BY390" s="31">
        <v>0.12</v>
      </c>
      <c r="BZ390" s="31">
        <v>0.12</v>
      </c>
    </row>
    <row r="391" spans="1:78" x14ac:dyDescent="0.25">
      <c r="A391">
        <v>831</v>
      </c>
      <c r="B391" t="s">
        <v>201</v>
      </c>
      <c r="C391" t="s">
        <v>157</v>
      </c>
      <c r="D391" s="37">
        <v>910</v>
      </c>
      <c r="E391" s="37">
        <v>950</v>
      </c>
      <c r="F391" s="37">
        <v>1870</v>
      </c>
      <c r="G391" s="31">
        <v>0.76</v>
      </c>
      <c r="H391" s="31">
        <v>0.73</v>
      </c>
      <c r="I391" s="31">
        <v>0.74</v>
      </c>
      <c r="J391" s="31">
        <v>0.7</v>
      </c>
      <c r="K391" s="31">
        <v>0.64</v>
      </c>
      <c r="L391" s="31">
        <v>0.67</v>
      </c>
      <c r="M391" s="31">
        <v>0.2</v>
      </c>
      <c r="N391" s="31">
        <v>0.19</v>
      </c>
      <c r="O391" s="31">
        <v>0.2</v>
      </c>
      <c r="P391" s="31">
        <v>0</v>
      </c>
      <c r="Q391" s="31">
        <v>0</v>
      </c>
      <c r="R391" s="31">
        <v>0</v>
      </c>
      <c r="S391" s="31">
        <v>7.0000000000000007E-2</v>
      </c>
      <c r="T391" s="31">
        <v>0.03</v>
      </c>
      <c r="U391" s="31">
        <v>0.05</v>
      </c>
      <c r="V391" s="31">
        <v>0.02</v>
      </c>
      <c r="W391" s="31" t="s">
        <v>39</v>
      </c>
      <c r="X391" s="31">
        <v>0.01</v>
      </c>
      <c r="Y391" s="31">
        <v>0</v>
      </c>
      <c r="Z391" s="31">
        <v>0</v>
      </c>
      <c r="AA391" s="31">
        <v>0</v>
      </c>
      <c r="AB391" s="31">
        <v>0</v>
      </c>
      <c r="AC391" s="31">
        <v>0</v>
      </c>
      <c r="AD391" s="31">
        <v>0</v>
      </c>
      <c r="AE391" s="31">
        <v>0.1</v>
      </c>
      <c r="AF391" s="31">
        <v>0.06</v>
      </c>
      <c r="AG391" s="31">
        <v>0.08</v>
      </c>
      <c r="AH391" s="31">
        <v>0.42</v>
      </c>
      <c r="AI391" s="31">
        <v>0.41</v>
      </c>
      <c r="AJ391" s="31">
        <v>0.41</v>
      </c>
      <c r="AK391" s="31">
        <v>0.14000000000000001</v>
      </c>
      <c r="AL391" s="31">
        <v>0.11</v>
      </c>
      <c r="AM391" s="31">
        <v>0.13</v>
      </c>
      <c r="AN391" s="31" t="s">
        <v>39</v>
      </c>
      <c r="AO391" s="31" t="s">
        <v>39</v>
      </c>
      <c r="AP391" s="31" t="s">
        <v>38</v>
      </c>
      <c r="AQ391" s="31">
        <v>0.1</v>
      </c>
      <c r="AR391" s="31">
        <v>0.08</v>
      </c>
      <c r="AS391" s="31">
        <v>0.09</v>
      </c>
      <c r="AT391" s="31">
        <v>0.26</v>
      </c>
      <c r="AU391" s="31">
        <v>0.28999999999999998</v>
      </c>
      <c r="AV391" s="31">
        <v>0.28000000000000003</v>
      </c>
      <c r="AW391" s="31">
        <v>0.01</v>
      </c>
      <c r="AX391" s="31">
        <v>0.01</v>
      </c>
      <c r="AY391" s="31">
        <v>0.01</v>
      </c>
      <c r="AZ391" s="31" t="s">
        <v>39</v>
      </c>
      <c r="BA391" s="31">
        <v>0</v>
      </c>
      <c r="BB391" s="31" t="s">
        <v>39</v>
      </c>
      <c r="BC391" s="31">
        <v>0.05</v>
      </c>
      <c r="BD391" s="31">
        <v>0.08</v>
      </c>
      <c r="BE391" s="31">
        <v>7.0000000000000007E-2</v>
      </c>
      <c r="BF391" s="31">
        <v>0.02</v>
      </c>
      <c r="BG391" s="31">
        <v>0.04</v>
      </c>
      <c r="BH391" s="31">
        <v>0.03</v>
      </c>
      <c r="BI391" s="31">
        <v>0.03</v>
      </c>
      <c r="BJ391" s="31">
        <v>0.04</v>
      </c>
      <c r="BK391" s="31">
        <v>0.04</v>
      </c>
      <c r="BL391" s="31" t="s">
        <v>39</v>
      </c>
      <c r="BM391" s="31">
        <v>0</v>
      </c>
      <c r="BN391" s="31" t="s">
        <v>39</v>
      </c>
      <c r="BO391" s="31" t="s">
        <v>39</v>
      </c>
      <c r="BP391" s="31">
        <v>0.01</v>
      </c>
      <c r="BQ391" s="31">
        <v>0.01</v>
      </c>
      <c r="BR391" s="31">
        <v>0.11</v>
      </c>
      <c r="BS391" s="31">
        <v>0.12</v>
      </c>
      <c r="BT391" s="31">
        <v>0.11</v>
      </c>
      <c r="BU391" s="31">
        <v>0.03</v>
      </c>
      <c r="BV391" s="31">
        <v>0.03</v>
      </c>
      <c r="BW391" s="31">
        <v>0.03</v>
      </c>
      <c r="BX391" s="31">
        <v>0.1</v>
      </c>
      <c r="BY391" s="31">
        <v>0.13</v>
      </c>
      <c r="BZ391" s="31">
        <v>0.11</v>
      </c>
    </row>
    <row r="392" spans="1:78" x14ac:dyDescent="0.25">
      <c r="A392">
        <v>830</v>
      </c>
      <c r="B392" t="s">
        <v>202</v>
      </c>
      <c r="C392" t="s">
        <v>157</v>
      </c>
      <c r="D392" s="37">
        <v>1630</v>
      </c>
      <c r="E392" s="37">
        <v>1840</v>
      </c>
      <c r="F392" s="37">
        <v>3470</v>
      </c>
      <c r="G392" s="31">
        <v>0.8</v>
      </c>
      <c r="H392" s="31">
        <v>0.81</v>
      </c>
      <c r="I392" s="31">
        <v>0.8</v>
      </c>
      <c r="J392" s="31">
        <v>0.67</v>
      </c>
      <c r="K392" s="31">
        <v>0.7</v>
      </c>
      <c r="L392" s="31">
        <v>0.69</v>
      </c>
      <c r="M392" s="31">
        <v>0.11</v>
      </c>
      <c r="N392" s="31">
        <v>0.13</v>
      </c>
      <c r="O392" s="31">
        <v>0.12</v>
      </c>
      <c r="P392" s="31">
        <v>0</v>
      </c>
      <c r="Q392" s="31">
        <v>0</v>
      </c>
      <c r="R392" s="31">
        <v>0</v>
      </c>
      <c r="S392" s="31">
        <v>0.06</v>
      </c>
      <c r="T392" s="31">
        <v>0.05</v>
      </c>
      <c r="U392" s="31">
        <v>0.05</v>
      </c>
      <c r="V392" s="31">
        <v>0.02</v>
      </c>
      <c r="W392" s="31">
        <v>0.03</v>
      </c>
      <c r="X392" s="31">
        <v>0.02</v>
      </c>
      <c r="Y392" s="31">
        <v>0</v>
      </c>
      <c r="Z392" s="31">
        <v>0</v>
      </c>
      <c r="AA392" s="31">
        <v>0</v>
      </c>
      <c r="AB392" s="31">
        <v>0</v>
      </c>
      <c r="AC392" s="31">
        <v>0</v>
      </c>
      <c r="AD392" s="31">
        <v>0</v>
      </c>
      <c r="AE392" s="31">
        <v>0.1</v>
      </c>
      <c r="AF392" s="31">
        <v>0.08</v>
      </c>
      <c r="AG392" s="31">
        <v>0.09</v>
      </c>
      <c r="AH392" s="31">
        <v>0.49</v>
      </c>
      <c r="AI392" s="31">
        <v>0.5</v>
      </c>
      <c r="AJ392" s="31">
        <v>0.49</v>
      </c>
      <c r="AK392" s="31">
        <v>0.18</v>
      </c>
      <c r="AL392" s="31">
        <v>0.17</v>
      </c>
      <c r="AM392" s="31">
        <v>0.17</v>
      </c>
      <c r="AN392" s="31">
        <v>0.01</v>
      </c>
      <c r="AO392" s="31">
        <v>0.01</v>
      </c>
      <c r="AP392" s="31">
        <v>0.01</v>
      </c>
      <c r="AQ392" s="31">
        <v>0.13</v>
      </c>
      <c r="AR392" s="31">
        <v>0.14000000000000001</v>
      </c>
      <c r="AS392" s="31">
        <v>0.13</v>
      </c>
      <c r="AT392" s="31">
        <v>0.28999999999999998</v>
      </c>
      <c r="AU392" s="31">
        <v>0.31</v>
      </c>
      <c r="AV392" s="31">
        <v>0.3</v>
      </c>
      <c r="AW392" s="31">
        <v>0.02</v>
      </c>
      <c r="AX392" s="31">
        <v>0.02</v>
      </c>
      <c r="AY392" s="31">
        <v>0.02</v>
      </c>
      <c r="AZ392" s="31">
        <v>0</v>
      </c>
      <c r="BA392" s="31">
        <v>0</v>
      </c>
      <c r="BB392" s="31">
        <v>0</v>
      </c>
      <c r="BC392" s="31">
        <v>0.11</v>
      </c>
      <c r="BD392" s="31">
        <v>0.1</v>
      </c>
      <c r="BE392" s="31">
        <v>0.1</v>
      </c>
      <c r="BF392" s="31">
        <v>0.05</v>
      </c>
      <c r="BG392" s="31">
        <v>0.04</v>
      </c>
      <c r="BH392" s="31">
        <v>0.04</v>
      </c>
      <c r="BI392" s="31">
        <v>0.06</v>
      </c>
      <c r="BJ392" s="31">
        <v>0.06</v>
      </c>
      <c r="BK392" s="31">
        <v>0.06</v>
      </c>
      <c r="BL392" s="31" t="s">
        <v>39</v>
      </c>
      <c r="BM392" s="31" t="s">
        <v>39</v>
      </c>
      <c r="BN392" s="31" t="s">
        <v>38</v>
      </c>
      <c r="BO392" s="31">
        <v>0.02</v>
      </c>
      <c r="BP392" s="31">
        <v>0.02</v>
      </c>
      <c r="BQ392" s="31">
        <v>0.02</v>
      </c>
      <c r="BR392" s="31">
        <v>7.0000000000000007E-2</v>
      </c>
      <c r="BS392" s="31">
        <v>7.0000000000000007E-2</v>
      </c>
      <c r="BT392" s="31">
        <v>7.0000000000000007E-2</v>
      </c>
      <c r="BU392" s="31">
        <v>0.02</v>
      </c>
      <c r="BV392" s="31">
        <v>0.01</v>
      </c>
      <c r="BW392" s="31">
        <v>0.01</v>
      </c>
      <c r="BX392" s="31">
        <v>0.11</v>
      </c>
      <c r="BY392" s="31">
        <v>0.11</v>
      </c>
      <c r="BZ392" s="31">
        <v>0.11</v>
      </c>
    </row>
    <row r="393" spans="1:78" x14ac:dyDescent="0.25">
      <c r="A393">
        <v>878</v>
      </c>
      <c r="B393" t="s">
        <v>203</v>
      </c>
      <c r="C393" t="s">
        <v>169</v>
      </c>
      <c r="D393" s="37">
        <v>1870</v>
      </c>
      <c r="E393" s="37">
        <v>2360</v>
      </c>
      <c r="F393" s="37">
        <v>4230</v>
      </c>
      <c r="G393" s="31">
        <v>0.75</v>
      </c>
      <c r="H393" s="31">
        <v>0.76</v>
      </c>
      <c r="I393" s="31">
        <v>0.76</v>
      </c>
      <c r="J393" s="31">
        <v>0.6</v>
      </c>
      <c r="K393" s="31">
        <v>0.57999999999999996</v>
      </c>
      <c r="L393" s="31">
        <v>0.59</v>
      </c>
      <c r="M393" s="31">
        <v>0.16</v>
      </c>
      <c r="N393" s="31">
        <v>0.16</v>
      </c>
      <c r="O393" s="31">
        <v>0.16</v>
      </c>
      <c r="P393" s="31" t="s">
        <v>39</v>
      </c>
      <c r="Q393" s="31" t="s">
        <v>39</v>
      </c>
      <c r="R393" s="31" t="s">
        <v>38</v>
      </c>
      <c r="S393" s="31">
        <v>0.02</v>
      </c>
      <c r="T393" s="31">
        <v>0.03</v>
      </c>
      <c r="U393" s="31">
        <v>0.03</v>
      </c>
      <c r="V393" s="31">
        <v>0.03</v>
      </c>
      <c r="W393" s="31">
        <v>0.03</v>
      </c>
      <c r="X393" s="31">
        <v>0.03</v>
      </c>
      <c r="Y393" s="31" t="s">
        <v>39</v>
      </c>
      <c r="Z393" s="31" t="s">
        <v>39</v>
      </c>
      <c r="AA393" s="31" t="s">
        <v>39</v>
      </c>
      <c r="AB393" s="31">
        <v>0</v>
      </c>
      <c r="AC393" s="31">
        <v>0</v>
      </c>
      <c r="AD393" s="31">
        <v>0</v>
      </c>
      <c r="AE393" s="31">
        <v>0.06</v>
      </c>
      <c r="AF393" s="31">
        <v>0.05</v>
      </c>
      <c r="AG393" s="31">
        <v>0.05</v>
      </c>
      <c r="AH393" s="31">
        <v>0.38</v>
      </c>
      <c r="AI393" s="31">
        <v>0.36</v>
      </c>
      <c r="AJ393" s="31">
        <v>0.37</v>
      </c>
      <c r="AK393" s="31">
        <v>0.13</v>
      </c>
      <c r="AL393" s="31">
        <v>0.13</v>
      </c>
      <c r="AM393" s="31">
        <v>0.13</v>
      </c>
      <c r="AN393" s="31">
        <v>0.01</v>
      </c>
      <c r="AO393" s="31">
        <v>0.01</v>
      </c>
      <c r="AP393" s="31">
        <v>0.01</v>
      </c>
      <c r="AQ393" s="31">
        <v>0.09</v>
      </c>
      <c r="AR393" s="31">
        <v>0.1</v>
      </c>
      <c r="AS393" s="31">
        <v>0.09</v>
      </c>
      <c r="AT393" s="31">
        <v>0.23</v>
      </c>
      <c r="AU393" s="31">
        <v>0.21</v>
      </c>
      <c r="AV393" s="31">
        <v>0.22</v>
      </c>
      <c r="AW393" s="31">
        <v>0.02</v>
      </c>
      <c r="AX393" s="31">
        <v>0.02</v>
      </c>
      <c r="AY393" s="31">
        <v>0.02</v>
      </c>
      <c r="AZ393" s="31" t="s">
        <v>39</v>
      </c>
      <c r="BA393" s="31" t="s">
        <v>39</v>
      </c>
      <c r="BB393" s="31" t="s">
        <v>39</v>
      </c>
      <c r="BC393" s="31">
        <v>0.15</v>
      </c>
      <c r="BD393" s="31">
        <v>0.17</v>
      </c>
      <c r="BE393" s="31">
        <v>0.16</v>
      </c>
      <c r="BF393" s="31">
        <v>0.05</v>
      </c>
      <c r="BG393" s="31">
        <v>0.05</v>
      </c>
      <c r="BH393" s="31">
        <v>0.05</v>
      </c>
      <c r="BI393" s="31">
        <v>0.1</v>
      </c>
      <c r="BJ393" s="31">
        <v>0.12</v>
      </c>
      <c r="BK393" s="31">
        <v>0.11</v>
      </c>
      <c r="BL393" s="31">
        <v>0</v>
      </c>
      <c r="BM393" s="31">
        <v>0</v>
      </c>
      <c r="BN393" s="31">
        <v>0</v>
      </c>
      <c r="BO393" s="31">
        <v>0.01</v>
      </c>
      <c r="BP393" s="31">
        <v>0.01</v>
      </c>
      <c r="BQ393" s="31">
        <v>0.01</v>
      </c>
      <c r="BR393" s="31">
        <v>0.06</v>
      </c>
      <c r="BS393" s="31">
        <v>7.0000000000000007E-2</v>
      </c>
      <c r="BT393" s="31">
        <v>0.06</v>
      </c>
      <c r="BU393" s="31">
        <v>0.03</v>
      </c>
      <c r="BV393" s="31">
        <v>0.02</v>
      </c>
      <c r="BW393" s="31">
        <v>0.02</v>
      </c>
      <c r="BX393" s="31">
        <v>0.17</v>
      </c>
      <c r="BY393" s="31">
        <v>0.15</v>
      </c>
      <c r="BZ393" s="31">
        <v>0.16</v>
      </c>
    </row>
    <row r="394" spans="1:78" x14ac:dyDescent="0.25">
      <c r="A394">
        <v>371</v>
      </c>
      <c r="B394" t="s">
        <v>204</v>
      </c>
      <c r="C394" t="s">
        <v>155</v>
      </c>
      <c r="D394" s="37">
        <v>770</v>
      </c>
      <c r="E394" s="37">
        <v>990</v>
      </c>
      <c r="F394" s="37">
        <v>1750</v>
      </c>
      <c r="G394" s="31">
        <v>0.69</v>
      </c>
      <c r="H394" s="31">
        <v>0.69</v>
      </c>
      <c r="I394" s="31">
        <v>0.69</v>
      </c>
      <c r="J394" s="31">
        <v>0.66</v>
      </c>
      <c r="K394" s="31">
        <v>0.66</v>
      </c>
      <c r="L394" s="31">
        <v>0.66</v>
      </c>
      <c r="M394" s="31">
        <v>7.0000000000000007E-2</v>
      </c>
      <c r="N394" s="31">
        <v>7.0000000000000007E-2</v>
      </c>
      <c r="O394" s="31">
        <v>7.0000000000000007E-2</v>
      </c>
      <c r="P394" s="31">
        <v>0</v>
      </c>
      <c r="Q394" s="31">
        <v>0</v>
      </c>
      <c r="R394" s="31">
        <v>0</v>
      </c>
      <c r="S394" s="31">
        <v>0.04</v>
      </c>
      <c r="T394" s="31">
        <v>0.03</v>
      </c>
      <c r="U394" s="31">
        <v>0.03</v>
      </c>
      <c r="V394" s="31">
        <v>0.04</v>
      </c>
      <c r="W394" s="31">
        <v>0.04</v>
      </c>
      <c r="X394" s="31">
        <v>0.04</v>
      </c>
      <c r="Y394" s="31">
        <v>0</v>
      </c>
      <c r="Z394" s="31">
        <v>0</v>
      </c>
      <c r="AA394" s="31">
        <v>0</v>
      </c>
      <c r="AB394" s="31">
        <v>0</v>
      </c>
      <c r="AC394" s="31">
        <v>0</v>
      </c>
      <c r="AD394" s="31">
        <v>0</v>
      </c>
      <c r="AE394" s="31">
        <v>7.0000000000000007E-2</v>
      </c>
      <c r="AF394" s="31">
        <v>0.04</v>
      </c>
      <c r="AG394" s="31">
        <v>0.05</v>
      </c>
      <c r="AH394" s="31">
        <v>0.51</v>
      </c>
      <c r="AI394" s="31">
        <v>0.52</v>
      </c>
      <c r="AJ394" s="31">
        <v>0.51</v>
      </c>
      <c r="AK394" s="31">
        <v>0.12</v>
      </c>
      <c r="AL394" s="31">
        <v>0.12</v>
      </c>
      <c r="AM394" s="31">
        <v>0.12</v>
      </c>
      <c r="AN394" s="31" t="s">
        <v>39</v>
      </c>
      <c r="AO394" s="31" t="s">
        <v>39</v>
      </c>
      <c r="AP394" s="31" t="s">
        <v>39</v>
      </c>
      <c r="AQ394" s="31">
        <v>0.09</v>
      </c>
      <c r="AR394" s="31">
        <v>0.09</v>
      </c>
      <c r="AS394" s="31">
        <v>0.09</v>
      </c>
      <c r="AT394" s="31">
        <v>0.35</v>
      </c>
      <c r="AU394" s="31">
        <v>0.36</v>
      </c>
      <c r="AV394" s="31">
        <v>0.36</v>
      </c>
      <c r="AW394" s="31">
        <v>0.03</v>
      </c>
      <c r="AX394" s="31">
        <v>0.04</v>
      </c>
      <c r="AY394" s="31">
        <v>0.04</v>
      </c>
      <c r="AZ394" s="31">
        <v>0</v>
      </c>
      <c r="BA394" s="31" t="s">
        <v>39</v>
      </c>
      <c r="BB394" s="31" t="s">
        <v>39</v>
      </c>
      <c r="BC394" s="31">
        <v>0.03</v>
      </c>
      <c r="BD394" s="31">
        <v>0.03</v>
      </c>
      <c r="BE394" s="31">
        <v>0.03</v>
      </c>
      <c r="BF394" s="31">
        <v>0.02</v>
      </c>
      <c r="BG394" s="31">
        <v>0.01</v>
      </c>
      <c r="BH394" s="31">
        <v>0.02</v>
      </c>
      <c r="BI394" s="31">
        <v>0.01</v>
      </c>
      <c r="BJ394" s="31">
        <v>0.01</v>
      </c>
      <c r="BK394" s="31">
        <v>0.01</v>
      </c>
      <c r="BL394" s="31" t="s">
        <v>39</v>
      </c>
      <c r="BM394" s="31">
        <v>0</v>
      </c>
      <c r="BN394" s="31" t="s">
        <v>39</v>
      </c>
      <c r="BO394" s="31" t="s">
        <v>39</v>
      </c>
      <c r="BP394" s="31" t="s">
        <v>39</v>
      </c>
      <c r="BQ394" s="31" t="s">
        <v>38</v>
      </c>
      <c r="BR394" s="31">
        <v>0.16</v>
      </c>
      <c r="BS394" s="31">
        <v>0.16</v>
      </c>
      <c r="BT394" s="31">
        <v>0.16</v>
      </c>
      <c r="BU394" s="31">
        <v>0.01</v>
      </c>
      <c r="BV394" s="31">
        <v>0.01</v>
      </c>
      <c r="BW394" s="31">
        <v>0.01</v>
      </c>
      <c r="BX394" s="31">
        <v>0.13</v>
      </c>
      <c r="BY394" s="31">
        <v>0.14000000000000001</v>
      </c>
      <c r="BZ394" s="31">
        <v>0.14000000000000001</v>
      </c>
    </row>
    <row r="395" spans="1:78" x14ac:dyDescent="0.25">
      <c r="A395">
        <v>835</v>
      </c>
      <c r="B395" t="s">
        <v>205</v>
      </c>
      <c r="C395" t="s">
        <v>169</v>
      </c>
      <c r="D395" s="37">
        <v>1160</v>
      </c>
      <c r="E395" s="37">
        <v>1300</v>
      </c>
      <c r="F395" s="37">
        <v>2460</v>
      </c>
      <c r="G395" s="31">
        <v>0.65</v>
      </c>
      <c r="H395" s="31">
        <v>0.63</v>
      </c>
      <c r="I395" s="31">
        <v>0.64</v>
      </c>
      <c r="J395" s="31">
        <v>0.62</v>
      </c>
      <c r="K395" s="31">
        <v>0.61</v>
      </c>
      <c r="L395" s="31">
        <v>0.61</v>
      </c>
      <c r="M395" s="31">
        <v>0.13</v>
      </c>
      <c r="N395" s="31">
        <v>0.1</v>
      </c>
      <c r="O395" s="31">
        <v>0.12</v>
      </c>
      <c r="P395" s="31" t="s">
        <v>39</v>
      </c>
      <c r="Q395" s="31" t="s">
        <v>39</v>
      </c>
      <c r="R395" s="31" t="s">
        <v>39</v>
      </c>
      <c r="S395" s="31">
        <v>0.03</v>
      </c>
      <c r="T395" s="31">
        <v>0.05</v>
      </c>
      <c r="U395" s="31">
        <v>0.04</v>
      </c>
      <c r="V395" s="31">
        <v>0.05</v>
      </c>
      <c r="W395" s="31">
        <v>0.03</v>
      </c>
      <c r="X395" s="31">
        <v>0.04</v>
      </c>
      <c r="Y395" s="31">
        <v>0</v>
      </c>
      <c r="Z395" s="31" t="s">
        <v>39</v>
      </c>
      <c r="AA395" s="31" t="s">
        <v>39</v>
      </c>
      <c r="AB395" s="31">
        <v>0</v>
      </c>
      <c r="AC395" s="31">
        <v>0</v>
      </c>
      <c r="AD395" s="31">
        <v>0</v>
      </c>
      <c r="AE395" s="31">
        <v>0.06</v>
      </c>
      <c r="AF395" s="31">
        <v>0.05</v>
      </c>
      <c r="AG395" s="31">
        <v>0.05</v>
      </c>
      <c r="AH395" s="31">
        <v>0.41</v>
      </c>
      <c r="AI395" s="31">
        <v>0.42</v>
      </c>
      <c r="AJ395" s="31">
        <v>0.42</v>
      </c>
      <c r="AK395" s="31">
        <v>0.18</v>
      </c>
      <c r="AL395" s="31">
        <v>0.18</v>
      </c>
      <c r="AM395" s="31">
        <v>0.18</v>
      </c>
      <c r="AN395" s="31" t="s">
        <v>39</v>
      </c>
      <c r="AO395" s="31">
        <v>0.01</v>
      </c>
      <c r="AP395" s="31" t="s">
        <v>38</v>
      </c>
      <c r="AQ395" s="31">
        <v>0.11</v>
      </c>
      <c r="AR395" s="31">
        <v>0.11</v>
      </c>
      <c r="AS395" s="31">
        <v>0.11</v>
      </c>
      <c r="AT395" s="31">
        <v>0.23</v>
      </c>
      <c r="AU395" s="31">
        <v>0.22</v>
      </c>
      <c r="AV395" s="31">
        <v>0.22</v>
      </c>
      <c r="AW395" s="31">
        <v>0.01</v>
      </c>
      <c r="AX395" s="31">
        <v>0.02</v>
      </c>
      <c r="AY395" s="31">
        <v>0.01</v>
      </c>
      <c r="AZ395" s="31">
        <v>0</v>
      </c>
      <c r="BA395" s="31" t="s">
        <v>39</v>
      </c>
      <c r="BB395" s="31" t="s">
        <v>39</v>
      </c>
      <c r="BC395" s="31">
        <v>0.02</v>
      </c>
      <c r="BD395" s="31">
        <v>0.02</v>
      </c>
      <c r="BE395" s="31">
        <v>0.02</v>
      </c>
      <c r="BF395" s="31">
        <v>0.01</v>
      </c>
      <c r="BG395" s="31">
        <v>0.01</v>
      </c>
      <c r="BH395" s="31">
        <v>0.01</v>
      </c>
      <c r="BI395" s="31">
        <v>0.01</v>
      </c>
      <c r="BJ395" s="31">
        <v>0.01</v>
      </c>
      <c r="BK395" s="31">
        <v>0.01</v>
      </c>
      <c r="BL395" s="31">
        <v>0</v>
      </c>
      <c r="BM395" s="31">
        <v>0</v>
      </c>
      <c r="BN395" s="31">
        <v>0</v>
      </c>
      <c r="BO395" s="31">
        <v>0.01</v>
      </c>
      <c r="BP395" s="31" t="s">
        <v>39</v>
      </c>
      <c r="BQ395" s="31">
        <v>0.01</v>
      </c>
      <c r="BR395" s="31">
        <v>0.16</v>
      </c>
      <c r="BS395" s="31">
        <v>0.17</v>
      </c>
      <c r="BT395" s="31">
        <v>0.16</v>
      </c>
      <c r="BU395" s="31">
        <v>0.02</v>
      </c>
      <c r="BV395" s="31">
        <v>0.01</v>
      </c>
      <c r="BW395" s="31">
        <v>0.01</v>
      </c>
      <c r="BX395" s="31">
        <v>0.18</v>
      </c>
      <c r="BY395" s="31">
        <v>0.2</v>
      </c>
      <c r="BZ395" s="31">
        <v>0.19</v>
      </c>
    </row>
    <row r="396" spans="1:78" x14ac:dyDescent="0.25">
      <c r="A396">
        <v>332</v>
      </c>
      <c r="B396" t="s">
        <v>206</v>
      </c>
      <c r="C396" t="s">
        <v>159</v>
      </c>
      <c r="D396" s="37">
        <v>1630</v>
      </c>
      <c r="E396" s="37">
        <v>1850</v>
      </c>
      <c r="F396" s="37">
        <v>3480</v>
      </c>
      <c r="G396" s="31">
        <v>0.75</v>
      </c>
      <c r="H396" s="31">
        <v>0.76</v>
      </c>
      <c r="I396" s="31">
        <v>0.76</v>
      </c>
      <c r="J396" s="31">
        <v>0.68</v>
      </c>
      <c r="K396" s="31">
        <v>0.7</v>
      </c>
      <c r="L396" s="31">
        <v>0.69</v>
      </c>
      <c r="M396" s="31">
        <v>0.19</v>
      </c>
      <c r="N396" s="31">
        <v>0.17</v>
      </c>
      <c r="O396" s="31">
        <v>0.18</v>
      </c>
      <c r="P396" s="31" t="s">
        <v>39</v>
      </c>
      <c r="Q396" s="31">
        <v>0</v>
      </c>
      <c r="R396" s="31" t="s">
        <v>39</v>
      </c>
      <c r="S396" s="31">
        <v>0.04</v>
      </c>
      <c r="T396" s="31">
        <v>0.03</v>
      </c>
      <c r="U396" s="31">
        <v>0.03</v>
      </c>
      <c r="V396" s="31" t="s">
        <v>38</v>
      </c>
      <c r="W396" s="31" t="s">
        <v>38</v>
      </c>
      <c r="X396" s="31" t="s">
        <v>38</v>
      </c>
      <c r="Y396" s="31">
        <v>0</v>
      </c>
      <c r="Z396" s="31" t="s">
        <v>39</v>
      </c>
      <c r="AA396" s="31" t="s">
        <v>39</v>
      </c>
      <c r="AB396" s="31">
        <v>0</v>
      </c>
      <c r="AC396" s="31">
        <v>0</v>
      </c>
      <c r="AD396" s="31">
        <v>0</v>
      </c>
      <c r="AE396" s="31">
        <v>0.08</v>
      </c>
      <c r="AF396" s="31">
        <v>0.05</v>
      </c>
      <c r="AG396" s="31">
        <v>7.0000000000000007E-2</v>
      </c>
      <c r="AH396" s="31">
        <v>0.45</v>
      </c>
      <c r="AI396" s="31">
        <v>0.5</v>
      </c>
      <c r="AJ396" s="31">
        <v>0.48</v>
      </c>
      <c r="AK396" s="31">
        <v>0.15</v>
      </c>
      <c r="AL396" s="31">
        <v>0.13</v>
      </c>
      <c r="AM396" s="31">
        <v>0.14000000000000001</v>
      </c>
      <c r="AN396" s="31" t="s">
        <v>39</v>
      </c>
      <c r="AO396" s="31" t="s">
        <v>38</v>
      </c>
      <c r="AP396" s="31" t="s">
        <v>38</v>
      </c>
      <c r="AQ396" s="31">
        <v>0.09</v>
      </c>
      <c r="AR396" s="31">
        <v>0.09</v>
      </c>
      <c r="AS396" s="31">
        <v>0.09</v>
      </c>
      <c r="AT396" s="31">
        <v>0.27</v>
      </c>
      <c r="AU396" s="31">
        <v>0.34</v>
      </c>
      <c r="AV396" s="31">
        <v>0.31</v>
      </c>
      <c r="AW396" s="31">
        <v>0.03</v>
      </c>
      <c r="AX396" s="31">
        <v>0.03</v>
      </c>
      <c r="AY396" s="31">
        <v>0.03</v>
      </c>
      <c r="AZ396" s="31">
        <v>0</v>
      </c>
      <c r="BA396" s="31" t="s">
        <v>39</v>
      </c>
      <c r="BB396" s="31" t="s">
        <v>39</v>
      </c>
      <c r="BC396" s="31">
        <v>0.05</v>
      </c>
      <c r="BD396" s="31">
        <v>0.05</v>
      </c>
      <c r="BE396" s="31">
        <v>0.05</v>
      </c>
      <c r="BF396" s="31">
        <v>0.03</v>
      </c>
      <c r="BG396" s="31">
        <v>0.03</v>
      </c>
      <c r="BH396" s="31">
        <v>0.03</v>
      </c>
      <c r="BI396" s="31">
        <v>0.02</v>
      </c>
      <c r="BJ396" s="31">
        <v>0.02</v>
      </c>
      <c r="BK396" s="31">
        <v>0.02</v>
      </c>
      <c r="BL396" s="31" t="s">
        <v>39</v>
      </c>
      <c r="BM396" s="31" t="s">
        <v>39</v>
      </c>
      <c r="BN396" s="31" t="s">
        <v>39</v>
      </c>
      <c r="BO396" s="31">
        <v>0.01</v>
      </c>
      <c r="BP396" s="31">
        <v>0.01</v>
      </c>
      <c r="BQ396" s="31">
        <v>0.01</v>
      </c>
      <c r="BR396" s="31">
        <v>0.09</v>
      </c>
      <c r="BS396" s="31">
        <v>0.09</v>
      </c>
      <c r="BT396" s="31">
        <v>0.09</v>
      </c>
      <c r="BU396" s="31">
        <v>0.03</v>
      </c>
      <c r="BV396" s="31">
        <v>0.02</v>
      </c>
      <c r="BW396" s="31">
        <v>0.02</v>
      </c>
      <c r="BX396" s="31">
        <v>0.14000000000000001</v>
      </c>
      <c r="BY396" s="31">
        <v>0.12</v>
      </c>
      <c r="BZ396" s="31">
        <v>0.13</v>
      </c>
    </row>
    <row r="397" spans="1:78" x14ac:dyDescent="0.25">
      <c r="A397">
        <v>840</v>
      </c>
      <c r="B397" t="s">
        <v>207</v>
      </c>
      <c r="C397" t="s">
        <v>151</v>
      </c>
      <c r="D397" s="37">
        <v>1240</v>
      </c>
      <c r="E397" s="37">
        <v>1420</v>
      </c>
      <c r="F397" s="37">
        <v>2660</v>
      </c>
      <c r="G397" s="31">
        <v>0.76</v>
      </c>
      <c r="H397" s="31">
        <v>0.75</v>
      </c>
      <c r="I397" s="31">
        <v>0.76</v>
      </c>
      <c r="J397" s="31">
        <v>0.66</v>
      </c>
      <c r="K397" s="31">
        <v>0.66</v>
      </c>
      <c r="L397" s="31">
        <v>0.66</v>
      </c>
      <c r="M397" s="31">
        <v>0.16</v>
      </c>
      <c r="N397" s="31">
        <v>0.14000000000000001</v>
      </c>
      <c r="O397" s="31">
        <v>0.15</v>
      </c>
      <c r="P397" s="31">
        <v>0</v>
      </c>
      <c r="Q397" s="31">
        <v>0</v>
      </c>
      <c r="R397" s="31">
        <v>0</v>
      </c>
      <c r="S397" s="31">
        <v>0.04</v>
      </c>
      <c r="T397" s="31">
        <v>0.03</v>
      </c>
      <c r="U397" s="31">
        <v>0.04</v>
      </c>
      <c r="V397" s="31">
        <v>0.01</v>
      </c>
      <c r="W397" s="31">
        <v>0.02</v>
      </c>
      <c r="X397" s="31">
        <v>0.02</v>
      </c>
      <c r="Y397" s="31" t="s">
        <v>39</v>
      </c>
      <c r="Z397" s="31" t="s">
        <v>39</v>
      </c>
      <c r="AA397" s="31" t="s">
        <v>39</v>
      </c>
      <c r="AB397" s="31">
        <v>0</v>
      </c>
      <c r="AC397" s="31">
        <v>0</v>
      </c>
      <c r="AD397" s="31">
        <v>0</v>
      </c>
      <c r="AE397" s="31">
        <v>0.11</v>
      </c>
      <c r="AF397" s="31">
        <v>0.06</v>
      </c>
      <c r="AG397" s="31">
        <v>0.08</v>
      </c>
      <c r="AH397" s="31">
        <v>0.44</v>
      </c>
      <c r="AI397" s="31">
        <v>0.47</v>
      </c>
      <c r="AJ397" s="31">
        <v>0.45</v>
      </c>
      <c r="AK397" s="31">
        <v>0.12</v>
      </c>
      <c r="AL397" s="31">
        <v>0.13</v>
      </c>
      <c r="AM397" s="31">
        <v>0.13</v>
      </c>
      <c r="AN397" s="31">
        <v>0.01</v>
      </c>
      <c r="AO397" s="31" t="s">
        <v>38</v>
      </c>
      <c r="AP397" s="31">
        <v>0.01</v>
      </c>
      <c r="AQ397" s="31">
        <v>0.11</v>
      </c>
      <c r="AR397" s="31">
        <v>0.11</v>
      </c>
      <c r="AS397" s="31">
        <v>0.11</v>
      </c>
      <c r="AT397" s="31">
        <v>0.27</v>
      </c>
      <c r="AU397" s="31">
        <v>0.28999999999999998</v>
      </c>
      <c r="AV397" s="31">
        <v>0.28000000000000003</v>
      </c>
      <c r="AW397" s="31">
        <v>0.05</v>
      </c>
      <c r="AX397" s="31">
        <v>0.05</v>
      </c>
      <c r="AY397" s="31">
        <v>0.05</v>
      </c>
      <c r="AZ397" s="31" t="s">
        <v>39</v>
      </c>
      <c r="BA397" s="31" t="s">
        <v>39</v>
      </c>
      <c r="BB397" s="31" t="s">
        <v>39</v>
      </c>
      <c r="BC397" s="31">
        <v>0.08</v>
      </c>
      <c r="BD397" s="31">
        <v>0.09</v>
      </c>
      <c r="BE397" s="31">
        <v>0.08</v>
      </c>
      <c r="BF397" s="31">
        <v>0.02</v>
      </c>
      <c r="BG397" s="31">
        <v>0.03</v>
      </c>
      <c r="BH397" s="31">
        <v>0.02</v>
      </c>
      <c r="BI397" s="31">
        <v>0.05</v>
      </c>
      <c r="BJ397" s="31">
        <v>0.06</v>
      </c>
      <c r="BK397" s="31">
        <v>0.06</v>
      </c>
      <c r="BL397" s="31" t="s">
        <v>39</v>
      </c>
      <c r="BM397" s="31">
        <v>0</v>
      </c>
      <c r="BN397" s="31" t="s">
        <v>39</v>
      </c>
      <c r="BO397" s="31">
        <v>0.03</v>
      </c>
      <c r="BP397" s="31">
        <v>0.01</v>
      </c>
      <c r="BQ397" s="31">
        <v>0.02</v>
      </c>
      <c r="BR397" s="31">
        <v>0.13</v>
      </c>
      <c r="BS397" s="31">
        <v>0.13</v>
      </c>
      <c r="BT397" s="31">
        <v>0.13</v>
      </c>
      <c r="BU397" s="31">
        <v>0.03</v>
      </c>
      <c r="BV397" s="31">
        <v>0.03</v>
      </c>
      <c r="BW397" s="31">
        <v>0.03</v>
      </c>
      <c r="BX397" s="31">
        <v>7.0000000000000007E-2</v>
      </c>
      <c r="BY397" s="31">
        <v>0.09</v>
      </c>
      <c r="BZ397" s="31">
        <v>0.08</v>
      </c>
    </row>
    <row r="398" spans="1:78" x14ac:dyDescent="0.25">
      <c r="A398">
        <v>307</v>
      </c>
      <c r="B398" t="s">
        <v>208</v>
      </c>
      <c r="C398" t="s">
        <v>165</v>
      </c>
      <c r="D398" s="37">
        <v>610</v>
      </c>
      <c r="E398" s="37">
        <v>720</v>
      </c>
      <c r="F398" s="37">
        <v>1330</v>
      </c>
      <c r="G398" s="31">
        <v>0.76</v>
      </c>
      <c r="H398" s="31">
        <v>0.79</v>
      </c>
      <c r="I398" s="31">
        <v>0.78</v>
      </c>
      <c r="J398" s="31">
        <v>0.75</v>
      </c>
      <c r="K398" s="31">
        <v>0.78</v>
      </c>
      <c r="L398" s="31">
        <v>0.77</v>
      </c>
      <c r="M398" s="31">
        <v>0.03</v>
      </c>
      <c r="N398" s="31">
        <v>0.05</v>
      </c>
      <c r="O398" s="31">
        <v>0.04</v>
      </c>
      <c r="P398" s="31">
        <v>0.02</v>
      </c>
      <c r="Q398" s="31">
        <v>0.01</v>
      </c>
      <c r="R398" s="31">
        <v>0.02</v>
      </c>
      <c r="S398" s="31">
        <v>0.01</v>
      </c>
      <c r="T398" s="31">
        <v>0.02</v>
      </c>
      <c r="U398" s="31">
        <v>0.02</v>
      </c>
      <c r="V398" s="31">
        <v>0.02</v>
      </c>
      <c r="W398" s="31">
        <v>0.03</v>
      </c>
      <c r="X398" s="31">
        <v>0.03</v>
      </c>
      <c r="Y398" s="31">
        <v>0</v>
      </c>
      <c r="Z398" s="31" t="s">
        <v>39</v>
      </c>
      <c r="AA398" s="31" t="s">
        <v>39</v>
      </c>
      <c r="AB398" s="31">
        <v>0</v>
      </c>
      <c r="AC398" s="31">
        <v>0</v>
      </c>
      <c r="AD398" s="31">
        <v>0</v>
      </c>
      <c r="AE398" s="31">
        <v>0.01</v>
      </c>
      <c r="AF398" s="31">
        <v>0.01</v>
      </c>
      <c r="AG398" s="31">
        <v>0.01</v>
      </c>
      <c r="AH398" s="31">
        <v>0.67</v>
      </c>
      <c r="AI398" s="31">
        <v>0.67</v>
      </c>
      <c r="AJ398" s="31">
        <v>0.67</v>
      </c>
      <c r="AK398" s="31">
        <v>0.28000000000000003</v>
      </c>
      <c r="AL398" s="31">
        <v>0.3</v>
      </c>
      <c r="AM398" s="31">
        <v>0.28999999999999998</v>
      </c>
      <c r="AN398" s="31" t="s">
        <v>39</v>
      </c>
      <c r="AO398" s="31">
        <v>0.01</v>
      </c>
      <c r="AP398" s="31">
        <v>0.01</v>
      </c>
      <c r="AQ398" s="31">
        <v>0.17</v>
      </c>
      <c r="AR398" s="31">
        <v>0.17</v>
      </c>
      <c r="AS398" s="31">
        <v>0.17</v>
      </c>
      <c r="AT398" s="31">
        <v>0.38</v>
      </c>
      <c r="AU398" s="31">
        <v>0.36</v>
      </c>
      <c r="AV398" s="31">
        <v>0.37</v>
      </c>
      <c r="AW398" s="31" t="s">
        <v>39</v>
      </c>
      <c r="AX398" s="31" t="s">
        <v>39</v>
      </c>
      <c r="AY398" s="31">
        <v>0.01</v>
      </c>
      <c r="AZ398" s="31">
        <v>0</v>
      </c>
      <c r="BA398" s="31">
        <v>0</v>
      </c>
      <c r="BB398" s="31">
        <v>0</v>
      </c>
      <c r="BC398" s="31">
        <v>0.01</v>
      </c>
      <c r="BD398" s="31" t="s">
        <v>39</v>
      </c>
      <c r="BE398" s="31">
        <v>0.01</v>
      </c>
      <c r="BF398" s="31" t="s">
        <v>39</v>
      </c>
      <c r="BG398" s="31" t="s">
        <v>39</v>
      </c>
      <c r="BH398" s="31">
        <v>0.01</v>
      </c>
      <c r="BI398" s="31" t="s">
        <v>39</v>
      </c>
      <c r="BJ398" s="31">
        <v>0</v>
      </c>
      <c r="BK398" s="31" t="s">
        <v>39</v>
      </c>
      <c r="BL398" s="31">
        <v>0</v>
      </c>
      <c r="BM398" s="31">
        <v>0</v>
      </c>
      <c r="BN398" s="31">
        <v>0</v>
      </c>
      <c r="BO398" s="31">
        <v>0</v>
      </c>
      <c r="BP398" s="31">
        <v>0</v>
      </c>
      <c r="BQ398" s="31">
        <v>0</v>
      </c>
      <c r="BR398" s="31">
        <v>7.0000000000000007E-2</v>
      </c>
      <c r="BS398" s="31">
        <v>0.06</v>
      </c>
      <c r="BT398" s="31">
        <v>0.06</v>
      </c>
      <c r="BU398" s="31">
        <v>0.01</v>
      </c>
      <c r="BV398" s="31">
        <v>0.02</v>
      </c>
      <c r="BW398" s="31">
        <v>0.02</v>
      </c>
      <c r="BX398" s="31">
        <v>0.16</v>
      </c>
      <c r="BY398" s="31">
        <v>0.14000000000000001</v>
      </c>
      <c r="BZ398" s="31">
        <v>0.15</v>
      </c>
    </row>
    <row r="399" spans="1:78" x14ac:dyDescent="0.25">
      <c r="A399">
        <v>811</v>
      </c>
      <c r="B399" t="s">
        <v>209</v>
      </c>
      <c r="C399" t="s">
        <v>155</v>
      </c>
      <c r="D399" s="37">
        <v>890</v>
      </c>
      <c r="E399" s="37">
        <v>1020</v>
      </c>
      <c r="F399" s="37">
        <v>1920</v>
      </c>
      <c r="G399" s="31">
        <v>0.69</v>
      </c>
      <c r="H399" s="31">
        <v>0.73</v>
      </c>
      <c r="I399" s="31">
        <v>0.71</v>
      </c>
      <c r="J399" s="31">
        <v>0.61</v>
      </c>
      <c r="K399" s="31">
        <v>0.65</v>
      </c>
      <c r="L399" s="31">
        <v>0.63</v>
      </c>
      <c r="M399" s="31">
        <v>7.0000000000000007E-2</v>
      </c>
      <c r="N399" s="31">
        <v>0.08</v>
      </c>
      <c r="O399" s="31">
        <v>7.0000000000000007E-2</v>
      </c>
      <c r="P399" s="31">
        <v>0</v>
      </c>
      <c r="Q399" s="31">
        <v>0</v>
      </c>
      <c r="R399" s="31">
        <v>0</v>
      </c>
      <c r="S399" s="31">
        <v>0.05</v>
      </c>
      <c r="T399" s="31">
        <v>0.03</v>
      </c>
      <c r="U399" s="31">
        <v>0.04</v>
      </c>
      <c r="V399" s="31">
        <v>0.04</v>
      </c>
      <c r="W399" s="31">
        <v>0.03</v>
      </c>
      <c r="X399" s="31">
        <v>0.04</v>
      </c>
      <c r="Y399" s="31" t="s">
        <v>39</v>
      </c>
      <c r="Z399" s="31" t="s">
        <v>39</v>
      </c>
      <c r="AA399" s="31" t="s">
        <v>38</v>
      </c>
      <c r="AB399" s="31">
        <v>0</v>
      </c>
      <c r="AC399" s="31">
        <v>0</v>
      </c>
      <c r="AD399" s="31">
        <v>0</v>
      </c>
      <c r="AE399" s="31">
        <v>0.08</v>
      </c>
      <c r="AF399" s="31">
        <v>0.05</v>
      </c>
      <c r="AG399" s="31">
        <v>0.06</v>
      </c>
      <c r="AH399" s="31">
        <v>0.45</v>
      </c>
      <c r="AI399" s="31">
        <v>0.5</v>
      </c>
      <c r="AJ399" s="31">
        <v>0.48</v>
      </c>
      <c r="AK399" s="31">
        <v>0.11</v>
      </c>
      <c r="AL399" s="31">
        <v>0.11</v>
      </c>
      <c r="AM399" s="31">
        <v>0.11</v>
      </c>
      <c r="AN399" s="31" t="s">
        <v>39</v>
      </c>
      <c r="AO399" s="31" t="s">
        <v>39</v>
      </c>
      <c r="AP399" s="31" t="s">
        <v>38</v>
      </c>
      <c r="AQ399" s="31">
        <v>0.08</v>
      </c>
      <c r="AR399" s="31">
        <v>0.09</v>
      </c>
      <c r="AS399" s="31">
        <v>0.09</v>
      </c>
      <c r="AT399" s="31">
        <v>0.28999999999999998</v>
      </c>
      <c r="AU399" s="31">
        <v>0.34</v>
      </c>
      <c r="AV399" s="31">
        <v>0.32</v>
      </c>
      <c r="AW399" s="31">
        <v>0.06</v>
      </c>
      <c r="AX399" s="31">
        <v>0.05</v>
      </c>
      <c r="AY399" s="31">
        <v>0.05</v>
      </c>
      <c r="AZ399" s="31">
        <v>0</v>
      </c>
      <c r="BA399" s="31" t="s">
        <v>39</v>
      </c>
      <c r="BB399" s="31" t="s">
        <v>39</v>
      </c>
      <c r="BC399" s="31">
        <v>7.0000000000000007E-2</v>
      </c>
      <c r="BD399" s="31">
        <v>7.0000000000000007E-2</v>
      </c>
      <c r="BE399" s="31">
        <v>7.0000000000000007E-2</v>
      </c>
      <c r="BF399" s="31">
        <v>0.05</v>
      </c>
      <c r="BG399" s="31">
        <v>0.04</v>
      </c>
      <c r="BH399" s="31">
        <v>0.04</v>
      </c>
      <c r="BI399" s="31">
        <v>0.03</v>
      </c>
      <c r="BJ399" s="31">
        <v>0.03</v>
      </c>
      <c r="BK399" s="31">
        <v>0.03</v>
      </c>
      <c r="BL399" s="31">
        <v>0</v>
      </c>
      <c r="BM399" s="31">
        <v>0</v>
      </c>
      <c r="BN399" s="31">
        <v>0</v>
      </c>
      <c r="BO399" s="31">
        <v>0.01</v>
      </c>
      <c r="BP399" s="31">
        <v>0.01</v>
      </c>
      <c r="BQ399" s="31">
        <v>0.01</v>
      </c>
      <c r="BR399" s="31">
        <v>0.1</v>
      </c>
      <c r="BS399" s="31">
        <v>0.08</v>
      </c>
      <c r="BT399" s="31">
        <v>0.09</v>
      </c>
      <c r="BU399" s="31">
        <v>0.03</v>
      </c>
      <c r="BV399" s="31">
        <v>0.01</v>
      </c>
      <c r="BW399" s="31">
        <v>0.02</v>
      </c>
      <c r="BX399" s="31">
        <v>0.18</v>
      </c>
      <c r="BY399" s="31">
        <v>0.18</v>
      </c>
      <c r="BZ399" s="31">
        <v>0.18</v>
      </c>
    </row>
    <row r="400" spans="1:78" x14ac:dyDescent="0.25">
      <c r="A400">
        <v>845</v>
      </c>
      <c r="B400" t="s">
        <v>210</v>
      </c>
      <c r="C400" t="s">
        <v>167</v>
      </c>
      <c r="D400" s="37">
        <v>1480</v>
      </c>
      <c r="E400" s="37">
        <v>1600</v>
      </c>
      <c r="F400" s="37">
        <v>3090</v>
      </c>
      <c r="G400" s="31">
        <v>0.66</v>
      </c>
      <c r="H400" s="31">
        <v>0.7</v>
      </c>
      <c r="I400" s="31">
        <v>0.68</v>
      </c>
      <c r="J400" s="31">
        <v>0.54</v>
      </c>
      <c r="K400" s="31">
        <v>0.59</v>
      </c>
      <c r="L400" s="31">
        <v>0.56000000000000005</v>
      </c>
      <c r="M400" s="31">
        <v>0.2</v>
      </c>
      <c r="N400" s="31">
        <v>0.21</v>
      </c>
      <c r="O400" s="31">
        <v>0.21</v>
      </c>
      <c r="P400" s="31">
        <v>0</v>
      </c>
      <c r="Q400" s="31" t="s">
        <v>39</v>
      </c>
      <c r="R400" s="31" t="s">
        <v>39</v>
      </c>
      <c r="S400" s="31">
        <v>0.02</v>
      </c>
      <c r="T400" s="31">
        <v>0.02</v>
      </c>
      <c r="U400" s="31">
        <v>0.02</v>
      </c>
      <c r="V400" s="31">
        <v>0.02</v>
      </c>
      <c r="W400" s="31">
        <v>0.01</v>
      </c>
      <c r="X400" s="31">
        <v>0.01</v>
      </c>
      <c r="Y400" s="31">
        <v>0.03</v>
      </c>
      <c r="Z400" s="31">
        <v>0.03</v>
      </c>
      <c r="AA400" s="31">
        <v>0.03</v>
      </c>
      <c r="AB400" s="31">
        <v>0</v>
      </c>
      <c r="AC400" s="31">
        <v>0</v>
      </c>
      <c r="AD400" s="31">
        <v>0</v>
      </c>
      <c r="AE400" s="31">
        <v>0.04</v>
      </c>
      <c r="AF400" s="31">
        <v>0.03</v>
      </c>
      <c r="AG400" s="31">
        <v>0.03</v>
      </c>
      <c r="AH400" s="31">
        <v>0.26</v>
      </c>
      <c r="AI400" s="31">
        <v>0.32</v>
      </c>
      <c r="AJ400" s="31">
        <v>0.28999999999999998</v>
      </c>
      <c r="AK400" s="31">
        <v>0.1</v>
      </c>
      <c r="AL400" s="31">
        <v>0.12</v>
      </c>
      <c r="AM400" s="31">
        <v>0.11</v>
      </c>
      <c r="AN400" s="31" t="s">
        <v>39</v>
      </c>
      <c r="AO400" s="31" t="s">
        <v>39</v>
      </c>
      <c r="AP400" s="31" t="s">
        <v>39</v>
      </c>
      <c r="AQ400" s="31">
        <v>0.04</v>
      </c>
      <c r="AR400" s="31">
        <v>0.05</v>
      </c>
      <c r="AS400" s="31">
        <v>0.05</v>
      </c>
      <c r="AT400" s="31">
        <v>0.14000000000000001</v>
      </c>
      <c r="AU400" s="31">
        <v>0.18</v>
      </c>
      <c r="AV400" s="31">
        <v>0.16</v>
      </c>
      <c r="AW400" s="31">
        <v>0.02</v>
      </c>
      <c r="AX400" s="31">
        <v>0.02</v>
      </c>
      <c r="AY400" s="31">
        <v>0.02</v>
      </c>
      <c r="AZ400" s="31">
        <v>0</v>
      </c>
      <c r="BA400" s="31" t="s">
        <v>39</v>
      </c>
      <c r="BB400" s="31" t="s">
        <v>39</v>
      </c>
      <c r="BC400" s="31">
        <v>0.11</v>
      </c>
      <c r="BD400" s="31">
        <v>0.1</v>
      </c>
      <c r="BE400" s="31">
        <v>0.11</v>
      </c>
      <c r="BF400" s="31">
        <v>0.02</v>
      </c>
      <c r="BG400" s="31">
        <v>0.02</v>
      </c>
      <c r="BH400" s="31">
        <v>0.02</v>
      </c>
      <c r="BI400" s="31">
        <v>0.09</v>
      </c>
      <c r="BJ400" s="31">
        <v>0.08</v>
      </c>
      <c r="BK400" s="31">
        <v>0.09</v>
      </c>
      <c r="BL400" s="31">
        <v>0</v>
      </c>
      <c r="BM400" s="31">
        <v>0</v>
      </c>
      <c r="BN400" s="31">
        <v>0</v>
      </c>
      <c r="BO400" s="31">
        <v>0.01</v>
      </c>
      <c r="BP400" s="31">
        <v>0.01</v>
      </c>
      <c r="BQ400" s="31">
        <v>0.01</v>
      </c>
      <c r="BR400" s="31">
        <v>0.08</v>
      </c>
      <c r="BS400" s="31">
        <v>0.08</v>
      </c>
      <c r="BT400" s="31">
        <v>0.08</v>
      </c>
      <c r="BU400" s="31">
        <v>0.03</v>
      </c>
      <c r="BV400" s="31">
        <v>0.03</v>
      </c>
      <c r="BW400" s="31">
        <v>0.03</v>
      </c>
      <c r="BX400" s="31">
        <v>0.22</v>
      </c>
      <c r="BY400" s="31">
        <v>0.2</v>
      </c>
      <c r="BZ400" s="31">
        <v>0.21</v>
      </c>
    </row>
    <row r="401" spans="1:78" x14ac:dyDescent="0.25">
      <c r="A401">
        <v>308</v>
      </c>
      <c r="B401" t="s">
        <v>211</v>
      </c>
      <c r="C401" t="s">
        <v>165</v>
      </c>
      <c r="D401" s="37">
        <v>870</v>
      </c>
      <c r="E401" s="37">
        <v>860</v>
      </c>
      <c r="F401" s="37">
        <v>1730</v>
      </c>
      <c r="G401" s="31">
        <v>0.8</v>
      </c>
      <c r="H401" s="31">
        <v>0.83</v>
      </c>
      <c r="I401" s="31">
        <v>0.81</v>
      </c>
      <c r="J401" s="31">
        <v>0.75</v>
      </c>
      <c r="K401" s="31">
        <v>0.78</v>
      </c>
      <c r="L401" s="31">
        <v>0.77</v>
      </c>
      <c r="M401" s="31">
        <v>0.06</v>
      </c>
      <c r="N401" s="31">
        <v>0.1</v>
      </c>
      <c r="O401" s="31">
        <v>0.08</v>
      </c>
      <c r="P401" s="31">
        <v>0</v>
      </c>
      <c r="Q401" s="31" t="s">
        <v>39</v>
      </c>
      <c r="R401" s="31" t="s">
        <v>39</v>
      </c>
      <c r="S401" s="31">
        <v>0.02</v>
      </c>
      <c r="T401" s="31">
        <v>0.03</v>
      </c>
      <c r="U401" s="31">
        <v>0.03</v>
      </c>
      <c r="V401" s="31">
        <v>0.05</v>
      </c>
      <c r="W401" s="31">
        <v>0.04</v>
      </c>
      <c r="X401" s="31">
        <v>0.04</v>
      </c>
      <c r="Y401" s="31">
        <v>0</v>
      </c>
      <c r="Z401" s="31">
        <v>0</v>
      </c>
      <c r="AA401" s="31">
        <v>0</v>
      </c>
      <c r="AB401" s="31">
        <v>0</v>
      </c>
      <c r="AC401" s="31">
        <v>0</v>
      </c>
      <c r="AD401" s="31">
        <v>0</v>
      </c>
      <c r="AE401" s="31">
        <v>0.03</v>
      </c>
      <c r="AF401" s="31">
        <v>0.03</v>
      </c>
      <c r="AG401" s="31">
        <v>0.03</v>
      </c>
      <c r="AH401" s="31">
        <v>0.62</v>
      </c>
      <c r="AI401" s="31">
        <v>0.61</v>
      </c>
      <c r="AJ401" s="31">
        <v>0.62</v>
      </c>
      <c r="AK401" s="31">
        <v>0.27</v>
      </c>
      <c r="AL401" s="31">
        <v>0.25</v>
      </c>
      <c r="AM401" s="31">
        <v>0.26</v>
      </c>
      <c r="AN401" s="31">
        <v>0.02</v>
      </c>
      <c r="AO401" s="31">
        <v>0.01</v>
      </c>
      <c r="AP401" s="31">
        <v>0.02</v>
      </c>
      <c r="AQ401" s="31">
        <v>0.16</v>
      </c>
      <c r="AR401" s="31">
        <v>0.14000000000000001</v>
      </c>
      <c r="AS401" s="31">
        <v>0.15</v>
      </c>
      <c r="AT401" s="31">
        <v>0.35</v>
      </c>
      <c r="AU401" s="31">
        <v>0.36</v>
      </c>
      <c r="AV401" s="31">
        <v>0.35</v>
      </c>
      <c r="AW401" s="31" t="s">
        <v>39</v>
      </c>
      <c r="AX401" s="31" t="s">
        <v>39</v>
      </c>
      <c r="AY401" s="31" t="s">
        <v>38</v>
      </c>
      <c r="AZ401" s="31">
        <v>0</v>
      </c>
      <c r="BA401" s="31">
        <v>0</v>
      </c>
      <c r="BB401" s="31">
        <v>0</v>
      </c>
      <c r="BC401" s="31">
        <v>0.05</v>
      </c>
      <c r="BD401" s="31">
        <v>0.04</v>
      </c>
      <c r="BE401" s="31">
        <v>0.05</v>
      </c>
      <c r="BF401" s="31">
        <v>0.01</v>
      </c>
      <c r="BG401" s="31">
        <v>0.01</v>
      </c>
      <c r="BH401" s="31">
        <v>0.01</v>
      </c>
      <c r="BI401" s="31">
        <v>0.04</v>
      </c>
      <c r="BJ401" s="31">
        <v>0.03</v>
      </c>
      <c r="BK401" s="31">
        <v>0.04</v>
      </c>
      <c r="BL401" s="31">
        <v>0</v>
      </c>
      <c r="BM401" s="31">
        <v>0</v>
      </c>
      <c r="BN401" s="31">
        <v>0</v>
      </c>
      <c r="BO401" s="31" t="s">
        <v>39</v>
      </c>
      <c r="BP401" s="31" t="s">
        <v>39</v>
      </c>
      <c r="BQ401" s="31" t="s">
        <v>38</v>
      </c>
      <c r="BR401" s="31">
        <v>0.06</v>
      </c>
      <c r="BS401" s="31">
        <v>0.05</v>
      </c>
      <c r="BT401" s="31">
        <v>0.05</v>
      </c>
      <c r="BU401" s="31">
        <v>0.03</v>
      </c>
      <c r="BV401" s="31">
        <v>0.03</v>
      </c>
      <c r="BW401" s="31">
        <v>0.03</v>
      </c>
      <c r="BX401" s="31">
        <v>0.12</v>
      </c>
      <c r="BY401" s="31">
        <v>0.09</v>
      </c>
      <c r="BZ401" s="31">
        <v>0.1</v>
      </c>
    </row>
    <row r="402" spans="1:78" x14ac:dyDescent="0.25">
      <c r="A402">
        <v>881</v>
      </c>
      <c r="B402" t="s">
        <v>212</v>
      </c>
      <c r="C402" t="s">
        <v>161</v>
      </c>
      <c r="D402" s="37">
        <v>4370</v>
      </c>
      <c r="E402" s="37">
        <v>4840</v>
      </c>
      <c r="F402" s="37">
        <v>9200</v>
      </c>
      <c r="G402" s="31">
        <v>0.73</v>
      </c>
      <c r="H402" s="31">
        <v>0.77</v>
      </c>
      <c r="I402" s="31">
        <v>0.75</v>
      </c>
      <c r="J402" s="31">
        <v>0.59</v>
      </c>
      <c r="K402" s="31">
        <v>0.63</v>
      </c>
      <c r="L402" s="31">
        <v>0.61</v>
      </c>
      <c r="M402" s="31">
        <v>0.09</v>
      </c>
      <c r="N402" s="31">
        <v>0.09</v>
      </c>
      <c r="O402" s="31">
        <v>0.09</v>
      </c>
      <c r="P402" s="31" t="s">
        <v>39</v>
      </c>
      <c r="Q402" s="31" t="s">
        <v>39</v>
      </c>
      <c r="R402" s="31" t="s">
        <v>38</v>
      </c>
      <c r="S402" s="31">
        <v>0.03</v>
      </c>
      <c r="T402" s="31">
        <v>0.03</v>
      </c>
      <c r="U402" s="31">
        <v>0.03</v>
      </c>
      <c r="V402" s="31">
        <v>0.01</v>
      </c>
      <c r="W402" s="31">
        <v>0.01</v>
      </c>
      <c r="X402" s="31">
        <v>0.01</v>
      </c>
      <c r="Y402" s="31">
        <v>0.02</v>
      </c>
      <c r="Z402" s="31">
        <v>0.02</v>
      </c>
      <c r="AA402" s="31">
        <v>0.02</v>
      </c>
      <c r="AB402" s="31">
        <v>0</v>
      </c>
      <c r="AC402" s="31">
        <v>0</v>
      </c>
      <c r="AD402" s="31">
        <v>0</v>
      </c>
      <c r="AE402" s="31">
        <v>7.0000000000000007E-2</v>
      </c>
      <c r="AF402" s="31">
        <v>0.05</v>
      </c>
      <c r="AG402" s="31">
        <v>0.06</v>
      </c>
      <c r="AH402" s="31">
        <v>0.43</v>
      </c>
      <c r="AI402" s="31">
        <v>0.47</v>
      </c>
      <c r="AJ402" s="31">
        <v>0.45</v>
      </c>
      <c r="AK402" s="31">
        <v>0.17</v>
      </c>
      <c r="AL402" s="31">
        <v>0.19</v>
      </c>
      <c r="AM402" s="31">
        <v>0.18</v>
      </c>
      <c r="AN402" s="31">
        <v>0.01</v>
      </c>
      <c r="AO402" s="31">
        <v>0.01</v>
      </c>
      <c r="AP402" s="31">
        <v>0.01</v>
      </c>
      <c r="AQ402" s="31">
        <v>0.1</v>
      </c>
      <c r="AR402" s="31">
        <v>0.1</v>
      </c>
      <c r="AS402" s="31">
        <v>0.1</v>
      </c>
      <c r="AT402" s="31">
        <v>0.25</v>
      </c>
      <c r="AU402" s="31">
        <v>0.27</v>
      </c>
      <c r="AV402" s="31">
        <v>0.26</v>
      </c>
      <c r="AW402" s="31">
        <v>0.01</v>
      </c>
      <c r="AX402" s="31">
        <v>0.01</v>
      </c>
      <c r="AY402" s="31">
        <v>0.01</v>
      </c>
      <c r="AZ402" s="31">
        <v>0</v>
      </c>
      <c r="BA402" s="31" t="s">
        <v>39</v>
      </c>
      <c r="BB402" s="31" t="s">
        <v>39</v>
      </c>
      <c r="BC402" s="31">
        <v>0.13</v>
      </c>
      <c r="BD402" s="31">
        <v>0.13</v>
      </c>
      <c r="BE402" s="31">
        <v>0.13</v>
      </c>
      <c r="BF402" s="31">
        <v>7.0000000000000007E-2</v>
      </c>
      <c r="BG402" s="31">
        <v>7.0000000000000007E-2</v>
      </c>
      <c r="BH402" s="31">
        <v>7.0000000000000007E-2</v>
      </c>
      <c r="BI402" s="31">
        <v>0.05</v>
      </c>
      <c r="BJ402" s="31">
        <v>0.06</v>
      </c>
      <c r="BK402" s="31">
        <v>0.06</v>
      </c>
      <c r="BL402" s="31" t="s">
        <v>39</v>
      </c>
      <c r="BM402" s="31">
        <v>0</v>
      </c>
      <c r="BN402" s="31" t="s">
        <v>39</v>
      </c>
      <c r="BO402" s="31">
        <v>0.02</v>
      </c>
      <c r="BP402" s="31">
        <v>0.01</v>
      </c>
      <c r="BQ402" s="31">
        <v>0.02</v>
      </c>
      <c r="BR402" s="31">
        <v>0.08</v>
      </c>
      <c r="BS402" s="31">
        <v>7.0000000000000007E-2</v>
      </c>
      <c r="BT402" s="31">
        <v>0.08</v>
      </c>
      <c r="BU402" s="31">
        <v>0.04</v>
      </c>
      <c r="BV402" s="31">
        <v>0.02</v>
      </c>
      <c r="BW402" s="31">
        <v>0.03</v>
      </c>
      <c r="BX402" s="31">
        <v>0.15</v>
      </c>
      <c r="BY402" s="31">
        <v>0.13</v>
      </c>
      <c r="BZ402" s="31">
        <v>0.14000000000000001</v>
      </c>
    </row>
    <row r="403" spans="1:78" x14ac:dyDescent="0.25">
      <c r="A403">
        <v>390</v>
      </c>
      <c r="B403" t="s">
        <v>213</v>
      </c>
      <c r="C403" t="s">
        <v>151</v>
      </c>
      <c r="D403" s="37">
        <v>700</v>
      </c>
      <c r="E403" s="37">
        <v>730</v>
      </c>
      <c r="F403" s="37">
        <v>1430</v>
      </c>
      <c r="G403" s="31">
        <v>0.76</v>
      </c>
      <c r="H403" s="31">
        <v>0.78</v>
      </c>
      <c r="I403" s="31">
        <v>0.77</v>
      </c>
      <c r="J403" s="31">
        <v>0.67</v>
      </c>
      <c r="K403" s="31">
        <v>0.69</v>
      </c>
      <c r="L403" s="31">
        <v>0.68</v>
      </c>
      <c r="M403" s="31">
        <v>0.12</v>
      </c>
      <c r="N403" s="31">
        <v>0.11</v>
      </c>
      <c r="O403" s="31">
        <v>0.11</v>
      </c>
      <c r="P403" s="31">
        <v>0</v>
      </c>
      <c r="Q403" s="31">
        <v>0</v>
      </c>
      <c r="R403" s="31">
        <v>0</v>
      </c>
      <c r="S403" s="31">
        <v>0.08</v>
      </c>
      <c r="T403" s="31">
        <v>0.05</v>
      </c>
      <c r="U403" s="31">
        <v>7.0000000000000007E-2</v>
      </c>
      <c r="V403" s="31">
        <v>0.02</v>
      </c>
      <c r="W403" s="31">
        <v>0.02</v>
      </c>
      <c r="X403" s="31">
        <v>0.02</v>
      </c>
      <c r="Y403" s="31">
        <v>0</v>
      </c>
      <c r="Z403" s="31">
        <v>0</v>
      </c>
      <c r="AA403" s="31">
        <v>0</v>
      </c>
      <c r="AB403" s="31">
        <v>0</v>
      </c>
      <c r="AC403" s="31">
        <v>0</v>
      </c>
      <c r="AD403" s="31">
        <v>0</v>
      </c>
      <c r="AE403" s="31">
        <v>0.14000000000000001</v>
      </c>
      <c r="AF403" s="31">
        <v>0.06</v>
      </c>
      <c r="AG403" s="31">
        <v>0.1</v>
      </c>
      <c r="AH403" s="31">
        <v>0.45</v>
      </c>
      <c r="AI403" s="31">
        <v>0.51</v>
      </c>
      <c r="AJ403" s="31">
        <v>0.48</v>
      </c>
      <c r="AK403" s="31">
        <v>0.13</v>
      </c>
      <c r="AL403" s="31">
        <v>0.13</v>
      </c>
      <c r="AM403" s="31">
        <v>0.13</v>
      </c>
      <c r="AN403" s="31">
        <v>0.01</v>
      </c>
      <c r="AO403" s="31">
        <v>0.01</v>
      </c>
      <c r="AP403" s="31">
        <v>0.01</v>
      </c>
      <c r="AQ403" s="31">
        <v>0.12</v>
      </c>
      <c r="AR403" s="31">
        <v>0.11</v>
      </c>
      <c r="AS403" s="31">
        <v>0.11</v>
      </c>
      <c r="AT403" s="31">
        <v>0.28999999999999998</v>
      </c>
      <c r="AU403" s="31">
        <v>0.35</v>
      </c>
      <c r="AV403" s="31">
        <v>0.32</v>
      </c>
      <c r="AW403" s="31">
        <v>0.03</v>
      </c>
      <c r="AX403" s="31">
        <v>0.03</v>
      </c>
      <c r="AY403" s="31">
        <v>0.03</v>
      </c>
      <c r="AZ403" s="31">
        <v>0</v>
      </c>
      <c r="BA403" s="31">
        <v>0</v>
      </c>
      <c r="BB403" s="31">
        <v>0</v>
      </c>
      <c r="BC403" s="31">
        <v>7.0000000000000007E-2</v>
      </c>
      <c r="BD403" s="31">
        <v>0.09</v>
      </c>
      <c r="BE403" s="31">
        <v>0.08</v>
      </c>
      <c r="BF403" s="31">
        <v>0.04</v>
      </c>
      <c r="BG403" s="31">
        <v>0.06</v>
      </c>
      <c r="BH403" s="31">
        <v>0.05</v>
      </c>
      <c r="BI403" s="31">
        <v>0.02</v>
      </c>
      <c r="BJ403" s="31">
        <v>0.03</v>
      </c>
      <c r="BK403" s="31">
        <v>0.03</v>
      </c>
      <c r="BL403" s="31" t="s">
        <v>39</v>
      </c>
      <c r="BM403" s="31">
        <v>0</v>
      </c>
      <c r="BN403" s="31" t="s">
        <v>39</v>
      </c>
      <c r="BO403" s="31">
        <v>0.03</v>
      </c>
      <c r="BP403" s="31">
        <v>0.01</v>
      </c>
      <c r="BQ403" s="31">
        <v>0.02</v>
      </c>
      <c r="BR403" s="31">
        <v>0.12</v>
      </c>
      <c r="BS403" s="31">
        <v>0.08</v>
      </c>
      <c r="BT403" s="31">
        <v>0.1</v>
      </c>
      <c r="BU403" s="31">
        <v>0.04</v>
      </c>
      <c r="BV403" s="31">
        <v>0.03</v>
      </c>
      <c r="BW403" s="31">
        <v>0.03</v>
      </c>
      <c r="BX403" s="31">
        <v>0.08</v>
      </c>
      <c r="BY403" s="31">
        <v>0.11</v>
      </c>
      <c r="BZ403" s="31">
        <v>0.09</v>
      </c>
    </row>
    <row r="404" spans="1:78" x14ac:dyDescent="0.25">
      <c r="A404">
        <v>916</v>
      </c>
      <c r="B404" t="s">
        <v>214</v>
      </c>
      <c r="C404" t="s">
        <v>169</v>
      </c>
      <c r="D404" s="37">
        <v>2230</v>
      </c>
      <c r="E404" s="37">
        <v>2470</v>
      </c>
      <c r="F404" s="37">
        <v>4700</v>
      </c>
      <c r="G404" s="31">
        <v>0.72</v>
      </c>
      <c r="H404" s="31">
        <v>0.72</v>
      </c>
      <c r="I404" s="31">
        <v>0.72</v>
      </c>
      <c r="J404" s="31">
        <v>0.6</v>
      </c>
      <c r="K404" s="31">
        <v>0.63</v>
      </c>
      <c r="L404" s="31">
        <v>0.61</v>
      </c>
      <c r="M404" s="31">
        <v>0.1</v>
      </c>
      <c r="N404" s="31">
        <v>0.11</v>
      </c>
      <c r="O404" s="31">
        <v>0.1</v>
      </c>
      <c r="P404" s="31">
        <v>0</v>
      </c>
      <c r="Q404" s="31" t="s">
        <v>39</v>
      </c>
      <c r="R404" s="31" t="s">
        <v>39</v>
      </c>
      <c r="S404" s="31">
        <v>0.03</v>
      </c>
      <c r="T404" s="31">
        <v>0.02</v>
      </c>
      <c r="U404" s="31">
        <v>0.02</v>
      </c>
      <c r="V404" s="31">
        <v>0.02</v>
      </c>
      <c r="W404" s="31">
        <v>0.02</v>
      </c>
      <c r="X404" s="31">
        <v>0.02</v>
      </c>
      <c r="Y404" s="31">
        <v>0.05</v>
      </c>
      <c r="Z404" s="31">
        <v>0.03</v>
      </c>
      <c r="AA404" s="31">
        <v>0.04</v>
      </c>
      <c r="AB404" s="31">
        <v>0</v>
      </c>
      <c r="AC404" s="31">
        <v>0</v>
      </c>
      <c r="AD404" s="31">
        <v>0</v>
      </c>
      <c r="AE404" s="31">
        <v>7.0000000000000007E-2</v>
      </c>
      <c r="AF404" s="31">
        <v>0.04</v>
      </c>
      <c r="AG404" s="31">
        <v>0.06</v>
      </c>
      <c r="AH404" s="31">
        <v>0.42</v>
      </c>
      <c r="AI404" s="31">
        <v>0.45</v>
      </c>
      <c r="AJ404" s="31">
        <v>0.43</v>
      </c>
      <c r="AK404" s="31">
        <v>0.22</v>
      </c>
      <c r="AL404" s="31">
        <v>0.22</v>
      </c>
      <c r="AM404" s="31">
        <v>0.22</v>
      </c>
      <c r="AN404" s="31">
        <v>0.01</v>
      </c>
      <c r="AO404" s="31">
        <v>0.01</v>
      </c>
      <c r="AP404" s="31">
        <v>0.01</v>
      </c>
      <c r="AQ404" s="31">
        <v>0.14000000000000001</v>
      </c>
      <c r="AR404" s="31">
        <v>0.15</v>
      </c>
      <c r="AS404" s="31">
        <v>0.14000000000000001</v>
      </c>
      <c r="AT404" s="31">
        <v>0.17</v>
      </c>
      <c r="AU404" s="31">
        <v>0.22</v>
      </c>
      <c r="AV404" s="31">
        <v>0.2</v>
      </c>
      <c r="AW404" s="31">
        <v>0.02</v>
      </c>
      <c r="AX404" s="31">
        <v>0.02</v>
      </c>
      <c r="AY404" s="31">
        <v>0.02</v>
      </c>
      <c r="AZ404" s="31">
        <v>0</v>
      </c>
      <c r="BA404" s="31">
        <v>0</v>
      </c>
      <c r="BB404" s="31">
        <v>0</v>
      </c>
      <c r="BC404" s="31">
        <v>0.1</v>
      </c>
      <c r="BD404" s="31">
        <v>0.09</v>
      </c>
      <c r="BE404" s="31">
        <v>0.09</v>
      </c>
      <c r="BF404" s="31">
        <v>0.04</v>
      </c>
      <c r="BG404" s="31">
        <v>0.03</v>
      </c>
      <c r="BH404" s="31">
        <v>0.03</v>
      </c>
      <c r="BI404" s="31">
        <v>0.06</v>
      </c>
      <c r="BJ404" s="31">
        <v>0.06</v>
      </c>
      <c r="BK404" s="31">
        <v>0.06</v>
      </c>
      <c r="BL404" s="31" t="s">
        <v>39</v>
      </c>
      <c r="BM404" s="31" t="s">
        <v>39</v>
      </c>
      <c r="BN404" s="31" t="s">
        <v>39</v>
      </c>
      <c r="BO404" s="31">
        <v>0.01</v>
      </c>
      <c r="BP404" s="31">
        <v>0.01</v>
      </c>
      <c r="BQ404" s="31">
        <v>0.01</v>
      </c>
      <c r="BR404" s="31">
        <v>0.06</v>
      </c>
      <c r="BS404" s="31">
        <v>7.0000000000000007E-2</v>
      </c>
      <c r="BT404" s="31">
        <v>7.0000000000000007E-2</v>
      </c>
      <c r="BU404" s="31">
        <v>0.03</v>
      </c>
      <c r="BV404" s="31">
        <v>0.02</v>
      </c>
      <c r="BW404" s="31">
        <v>0.02</v>
      </c>
      <c r="BX404" s="31">
        <v>0.19</v>
      </c>
      <c r="BY404" s="31">
        <v>0.19</v>
      </c>
      <c r="BZ404" s="31">
        <v>0.19</v>
      </c>
    </row>
    <row r="405" spans="1:78" x14ac:dyDescent="0.25">
      <c r="A405">
        <v>203</v>
      </c>
      <c r="B405" t="s">
        <v>215</v>
      </c>
      <c r="C405" t="s">
        <v>165</v>
      </c>
      <c r="D405" s="37">
        <v>440</v>
      </c>
      <c r="E405" s="37">
        <v>450</v>
      </c>
      <c r="F405" s="37">
        <v>890</v>
      </c>
      <c r="G405" s="31">
        <v>0.76</v>
      </c>
      <c r="H405" s="31">
        <v>0.74</v>
      </c>
      <c r="I405" s="31">
        <v>0.75</v>
      </c>
      <c r="J405" s="31">
        <v>0.68</v>
      </c>
      <c r="K405" s="31">
        <v>0.71</v>
      </c>
      <c r="L405" s="31">
        <v>0.7</v>
      </c>
      <c r="M405" s="31">
        <v>0.1</v>
      </c>
      <c r="N405" s="31">
        <v>0.08</v>
      </c>
      <c r="O405" s="31">
        <v>0.09</v>
      </c>
      <c r="P405" s="31">
        <v>0</v>
      </c>
      <c r="Q405" s="31" t="s">
        <v>39</v>
      </c>
      <c r="R405" s="31" t="s">
        <v>39</v>
      </c>
      <c r="S405" s="31">
        <v>0.03</v>
      </c>
      <c r="T405" s="31">
        <v>7.0000000000000007E-2</v>
      </c>
      <c r="U405" s="31">
        <v>0.05</v>
      </c>
      <c r="V405" s="31">
        <v>0.03</v>
      </c>
      <c r="W405" s="31">
        <v>0.04</v>
      </c>
      <c r="X405" s="31">
        <v>0.04</v>
      </c>
      <c r="Y405" s="31">
        <v>0</v>
      </c>
      <c r="Z405" s="31">
        <v>0</v>
      </c>
      <c r="AA405" s="31">
        <v>0</v>
      </c>
      <c r="AB405" s="31">
        <v>0</v>
      </c>
      <c r="AC405" s="31">
        <v>0</v>
      </c>
      <c r="AD405" s="31">
        <v>0</v>
      </c>
      <c r="AE405" s="31">
        <v>0.05</v>
      </c>
      <c r="AF405" s="31">
        <v>0.03</v>
      </c>
      <c r="AG405" s="31">
        <v>0.04</v>
      </c>
      <c r="AH405" s="31">
        <v>0.52</v>
      </c>
      <c r="AI405" s="31">
        <v>0.52</v>
      </c>
      <c r="AJ405" s="31">
        <v>0.52</v>
      </c>
      <c r="AK405" s="31">
        <v>0.15</v>
      </c>
      <c r="AL405" s="31">
        <v>0.13</v>
      </c>
      <c r="AM405" s="31">
        <v>0.14000000000000001</v>
      </c>
      <c r="AN405" s="31" t="s">
        <v>39</v>
      </c>
      <c r="AO405" s="31" t="s">
        <v>39</v>
      </c>
      <c r="AP405" s="31" t="s">
        <v>39</v>
      </c>
      <c r="AQ405" s="31">
        <v>0.08</v>
      </c>
      <c r="AR405" s="31">
        <v>0.05</v>
      </c>
      <c r="AS405" s="31">
        <v>7.0000000000000007E-2</v>
      </c>
      <c r="AT405" s="31">
        <v>0.36</v>
      </c>
      <c r="AU405" s="31">
        <v>0.39</v>
      </c>
      <c r="AV405" s="31">
        <v>0.37</v>
      </c>
      <c r="AW405" s="31" t="s">
        <v>39</v>
      </c>
      <c r="AX405" s="31" t="s">
        <v>39</v>
      </c>
      <c r="AY405" s="31" t="s">
        <v>39</v>
      </c>
      <c r="AZ405" s="31">
        <v>0</v>
      </c>
      <c r="BA405" s="31">
        <v>0</v>
      </c>
      <c r="BB405" s="31">
        <v>0</v>
      </c>
      <c r="BC405" s="31">
        <v>0.06</v>
      </c>
      <c r="BD405" s="31">
        <v>0.03</v>
      </c>
      <c r="BE405" s="31">
        <v>0.04</v>
      </c>
      <c r="BF405" s="31">
        <v>0.03</v>
      </c>
      <c r="BG405" s="31">
        <v>0.01</v>
      </c>
      <c r="BH405" s="31">
        <v>0.02</v>
      </c>
      <c r="BI405" s="31">
        <v>0.03</v>
      </c>
      <c r="BJ405" s="31">
        <v>0.02</v>
      </c>
      <c r="BK405" s="31">
        <v>0.02</v>
      </c>
      <c r="BL405" s="31" t="s">
        <v>39</v>
      </c>
      <c r="BM405" s="31">
        <v>0</v>
      </c>
      <c r="BN405" s="31" t="s">
        <v>39</v>
      </c>
      <c r="BO405" s="31">
        <v>0.02</v>
      </c>
      <c r="BP405" s="31" t="s">
        <v>39</v>
      </c>
      <c r="BQ405" s="31">
        <v>0.01</v>
      </c>
      <c r="BR405" s="31">
        <v>0.06</v>
      </c>
      <c r="BS405" s="31">
        <v>0.06</v>
      </c>
      <c r="BT405" s="31">
        <v>0.06</v>
      </c>
      <c r="BU405" s="31">
        <v>0.03</v>
      </c>
      <c r="BV405" s="31">
        <v>0.03</v>
      </c>
      <c r="BW405" s="31">
        <v>0.03</v>
      </c>
      <c r="BX405" s="31">
        <v>0.15</v>
      </c>
      <c r="BY405" s="31">
        <v>0.16</v>
      </c>
      <c r="BZ405" s="31">
        <v>0.16</v>
      </c>
    </row>
    <row r="406" spans="1:78" x14ac:dyDescent="0.25">
      <c r="A406">
        <v>204</v>
      </c>
      <c r="B406" t="s">
        <v>216</v>
      </c>
      <c r="C406" t="s">
        <v>163</v>
      </c>
      <c r="D406" s="37">
        <v>340</v>
      </c>
      <c r="E406" s="37">
        <v>570</v>
      </c>
      <c r="F406" s="37">
        <v>910</v>
      </c>
      <c r="G406" s="31">
        <v>0.71</v>
      </c>
      <c r="H406" s="31">
        <v>0.76</v>
      </c>
      <c r="I406" s="31">
        <v>0.74</v>
      </c>
      <c r="J406" s="31">
        <v>0.69</v>
      </c>
      <c r="K406" s="31">
        <v>0.74</v>
      </c>
      <c r="L406" s="31">
        <v>0.72</v>
      </c>
      <c r="M406" s="31">
        <v>0.03</v>
      </c>
      <c r="N406" s="31">
        <v>0.05</v>
      </c>
      <c r="O406" s="31">
        <v>0.04</v>
      </c>
      <c r="P406" s="31">
        <v>0</v>
      </c>
      <c r="Q406" s="31">
        <v>0</v>
      </c>
      <c r="R406" s="31">
        <v>0</v>
      </c>
      <c r="S406" s="31">
        <v>0.02</v>
      </c>
      <c r="T406" s="31">
        <v>0.04</v>
      </c>
      <c r="U406" s="31">
        <v>0.03</v>
      </c>
      <c r="V406" s="31" t="s">
        <v>39</v>
      </c>
      <c r="W406" s="31" t="s">
        <v>39</v>
      </c>
      <c r="X406" s="31">
        <v>0.01</v>
      </c>
      <c r="Y406" s="31" t="s">
        <v>39</v>
      </c>
      <c r="Z406" s="31">
        <v>0.02</v>
      </c>
      <c r="AA406" s="31">
        <v>0.02</v>
      </c>
      <c r="AB406" s="31">
        <v>0</v>
      </c>
      <c r="AC406" s="31">
        <v>0</v>
      </c>
      <c r="AD406" s="31">
        <v>0</v>
      </c>
      <c r="AE406" s="31">
        <v>0.03</v>
      </c>
      <c r="AF406" s="31">
        <v>0.03</v>
      </c>
      <c r="AG406" s="31">
        <v>0.03</v>
      </c>
      <c r="AH406" s="31">
        <v>0.61</v>
      </c>
      <c r="AI406" s="31">
        <v>0.63</v>
      </c>
      <c r="AJ406" s="31">
        <v>0.62</v>
      </c>
      <c r="AK406" s="31">
        <v>0.23</v>
      </c>
      <c r="AL406" s="31">
        <v>0.18</v>
      </c>
      <c r="AM406" s="31">
        <v>0.2</v>
      </c>
      <c r="AN406" s="31" t="s">
        <v>39</v>
      </c>
      <c r="AO406" s="31" t="s">
        <v>39</v>
      </c>
      <c r="AP406" s="31">
        <v>0.01</v>
      </c>
      <c r="AQ406" s="31">
        <v>0.11</v>
      </c>
      <c r="AR406" s="31">
        <v>0.1</v>
      </c>
      <c r="AS406" s="31">
        <v>0.1</v>
      </c>
      <c r="AT406" s="31">
        <v>0.37</v>
      </c>
      <c r="AU406" s="31">
        <v>0.44</v>
      </c>
      <c r="AV406" s="31">
        <v>0.41</v>
      </c>
      <c r="AW406" s="31" t="s">
        <v>39</v>
      </c>
      <c r="AX406" s="31" t="s">
        <v>39</v>
      </c>
      <c r="AY406" s="31">
        <v>0.01</v>
      </c>
      <c r="AZ406" s="31">
        <v>0</v>
      </c>
      <c r="BA406" s="31">
        <v>0</v>
      </c>
      <c r="BB406" s="31">
        <v>0</v>
      </c>
      <c r="BC406" s="31">
        <v>0.02</v>
      </c>
      <c r="BD406" s="31">
        <v>0.02</v>
      </c>
      <c r="BE406" s="31">
        <v>0.02</v>
      </c>
      <c r="BF406" s="31" t="s">
        <v>39</v>
      </c>
      <c r="BG406" s="31" t="s">
        <v>39</v>
      </c>
      <c r="BH406" s="31">
        <v>0.01</v>
      </c>
      <c r="BI406" s="31" t="s">
        <v>39</v>
      </c>
      <c r="BJ406" s="31">
        <v>0.02</v>
      </c>
      <c r="BK406" s="31">
        <v>0.01</v>
      </c>
      <c r="BL406" s="31">
        <v>0</v>
      </c>
      <c r="BM406" s="31">
        <v>0</v>
      </c>
      <c r="BN406" s="31">
        <v>0</v>
      </c>
      <c r="BO406" s="31">
        <v>0</v>
      </c>
      <c r="BP406" s="31" t="s">
        <v>39</v>
      </c>
      <c r="BQ406" s="31" t="s">
        <v>39</v>
      </c>
      <c r="BR406" s="31">
        <v>0.08</v>
      </c>
      <c r="BS406" s="31">
        <v>0.06</v>
      </c>
      <c r="BT406" s="31">
        <v>7.0000000000000007E-2</v>
      </c>
      <c r="BU406" s="31">
        <v>0.02</v>
      </c>
      <c r="BV406" s="31">
        <v>0.01</v>
      </c>
      <c r="BW406" s="31">
        <v>0.02</v>
      </c>
      <c r="BX406" s="31">
        <v>0.19</v>
      </c>
      <c r="BY406" s="31">
        <v>0.16</v>
      </c>
      <c r="BZ406" s="31">
        <v>0.17</v>
      </c>
    </row>
    <row r="407" spans="1:78" x14ac:dyDescent="0.25">
      <c r="A407">
        <v>876</v>
      </c>
      <c r="B407" t="s">
        <v>217</v>
      </c>
      <c r="C407" t="s">
        <v>153</v>
      </c>
      <c r="D407" s="37">
        <v>290</v>
      </c>
      <c r="E407" s="37">
        <v>360</v>
      </c>
      <c r="F407" s="37">
        <v>640</v>
      </c>
      <c r="G407" s="31">
        <v>0.71</v>
      </c>
      <c r="H407" s="31">
        <v>0.72</v>
      </c>
      <c r="I407" s="31">
        <v>0.71</v>
      </c>
      <c r="J407" s="31">
        <v>0.55000000000000004</v>
      </c>
      <c r="K407" s="31">
        <v>0.59</v>
      </c>
      <c r="L407" s="31">
        <v>0.56999999999999995</v>
      </c>
      <c r="M407" s="31">
        <v>0.05</v>
      </c>
      <c r="N407" s="31">
        <v>0.06</v>
      </c>
      <c r="O407" s="31">
        <v>0.05</v>
      </c>
      <c r="P407" s="31">
        <v>0</v>
      </c>
      <c r="Q407" s="31">
        <v>0</v>
      </c>
      <c r="R407" s="31">
        <v>0</v>
      </c>
      <c r="S407" s="31">
        <v>0.04</v>
      </c>
      <c r="T407" s="31">
        <v>0.04</v>
      </c>
      <c r="U407" s="31">
        <v>0.04</v>
      </c>
      <c r="V407" s="31" t="s">
        <v>39</v>
      </c>
      <c r="W407" s="31">
        <v>0.04</v>
      </c>
      <c r="X407" s="31">
        <v>0.03</v>
      </c>
      <c r="Y407" s="31">
        <v>0</v>
      </c>
      <c r="Z407" s="31">
        <v>0</v>
      </c>
      <c r="AA407" s="31">
        <v>0</v>
      </c>
      <c r="AB407" s="31">
        <v>0</v>
      </c>
      <c r="AC407" s="31">
        <v>0</v>
      </c>
      <c r="AD407" s="31">
        <v>0</v>
      </c>
      <c r="AE407" s="31">
        <v>0.09</v>
      </c>
      <c r="AF407" s="31">
        <v>0.08</v>
      </c>
      <c r="AG407" s="31">
        <v>0.08</v>
      </c>
      <c r="AH407" s="31">
        <v>0.44</v>
      </c>
      <c r="AI407" s="31">
        <v>0.46</v>
      </c>
      <c r="AJ407" s="31">
        <v>0.45</v>
      </c>
      <c r="AK407" s="31">
        <v>7.0000000000000007E-2</v>
      </c>
      <c r="AL407" s="31">
        <v>0.08</v>
      </c>
      <c r="AM407" s="31">
        <v>0.08</v>
      </c>
      <c r="AN407" s="31" t="s">
        <v>39</v>
      </c>
      <c r="AO407" s="31">
        <v>0</v>
      </c>
      <c r="AP407" s="31" t="s">
        <v>39</v>
      </c>
      <c r="AQ407" s="31">
        <v>0.05</v>
      </c>
      <c r="AR407" s="31">
        <v>7.0000000000000007E-2</v>
      </c>
      <c r="AS407" s="31">
        <v>0.06</v>
      </c>
      <c r="AT407" s="31">
        <v>0.32</v>
      </c>
      <c r="AU407" s="31">
        <v>0.34</v>
      </c>
      <c r="AV407" s="31">
        <v>0.33</v>
      </c>
      <c r="AW407" s="31">
        <v>0.05</v>
      </c>
      <c r="AX407" s="31">
        <v>0.03</v>
      </c>
      <c r="AY407" s="31">
        <v>0.04</v>
      </c>
      <c r="AZ407" s="31" t="s">
        <v>39</v>
      </c>
      <c r="BA407" s="31">
        <v>0</v>
      </c>
      <c r="BB407" s="31" t="s">
        <v>39</v>
      </c>
      <c r="BC407" s="31">
        <v>0.12</v>
      </c>
      <c r="BD407" s="31">
        <v>0.11</v>
      </c>
      <c r="BE407" s="31">
        <v>0.11</v>
      </c>
      <c r="BF407" s="31">
        <v>0.06</v>
      </c>
      <c r="BG407" s="31">
        <v>0.08</v>
      </c>
      <c r="BH407" s="31">
        <v>7.0000000000000007E-2</v>
      </c>
      <c r="BI407" s="31">
        <v>0.06</v>
      </c>
      <c r="BJ407" s="31">
        <v>0.03</v>
      </c>
      <c r="BK407" s="31">
        <v>0.05</v>
      </c>
      <c r="BL407" s="31">
        <v>0</v>
      </c>
      <c r="BM407" s="31" t="s">
        <v>39</v>
      </c>
      <c r="BN407" s="31" t="s">
        <v>39</v>
      </c>
      <c r="BO407" s="31">
        <v>0.03</v>
      </c>
      <c r="BP407" s="31">
        <v>0.02</v>
      </c>
      <c r="BQ407" s="31">
        <v>0.02</v>
      </c>
      <c r="BR407" s="31">
        <v>0.09</v>
      </c>
      <c r="BS407" s="31">
        <v>0.1</v>
      </c>
      <c r="BT407" s="31">
        <v>0.09</v>
      </c>
      <c r="BU407" s="31">
        <v>0.09</v>
      </c>
      <c r="BV407" s="31">
        <v>0.05</v>
      </c>
      <c r="BW407" s="31">
        <v>7.0000000000000007E-2</v>
      </c>
      <c r="BX407" s="31">
        <v>0.11</v>
      </c>
      <c r="BY407" s="31">
        <v>0.14000000000000001</v>
      </c>
      <c r="BZ407" s="31">
        <v>0.13</v>
      </c>
    </row>
    <row r="408" spans="1:78" x14ac:dyDescent="0.25">
      <c r="A408">
        <v>205</v>
      </c>
      <c r="B408" t="s">
        <v>218</v>
      </c>
      <c r="C408" t="s">
        <v>163</v>
      </c>
      <c r="D408" s="37">
        <v>620</v>
      </c>
      <c r="E408" s="37">
        <v>650</v>
      </c>
      <c r="F408" s="37">
        <v>1280</v>
      </c>
      <c r="G408" s="31">
        <v>0.7</v>
      </c>
      <c r="H408" s="31">
        <v>0.73</v>
      </c>
      <c r="I408" s="31">
        <v>0.72</v>
      </c>
      <c r="J408" s="31">
        <v>0.69</v>
      </c>
      <c r="K408" s="31">
        <v>0.71</v>
      </c>
      <c r="L408" s="31">
        <v>0.7</v>
      </c>
      <c r="M408" s="31">
        <v>0.06</v>
      </c>
      <c r="N408" s="31">
        <v>0.06</v>
      </c>
      <c r="O408" s="31">
        <v>0.06</v>
      </c>
      <c r="P408" s="31">
        <v>0.01</v>
      </c>
      <c r="Q408" s="31">
        <v>0.02</v>
      </c>
      <c r="R408" s="31">
        <v>0.01</v>
      </c>
      <c r="S408" s="31">
        <v>0.01</v>
      </c>
      <c r="T408" s="31">
        <v>0.02</v>
      </c>
      <c r="U408" s="31">
        <v>0.02</v>
      </c>
      <c r="V408" s="31">
        <v>0.02</v>
      </c>
      <c r="W408" s="31">
        <v>0.03</v>
      </c>
      <c r="X408" s="31">
        <v>0.03</v>
      </c>
      <c r="Y408" s="31">
        <v>0</v>
      </c>
      <c r="Z408" s="31" t="s">
        <v>39</v>
      </c>
      <c r="AA408" s="31" t="s">
        <v>39</v>
      </c>
      <c r="AB408" s="31">
        <v>0</v>
      </c>
      <c r="AC408" s="31">
        <v>0</v>
      </c>
      <c r="AD408" s="31">
        <v>0</v>
      </c>
      <c r="AE408" s="31">
        <v>0.01</v>
      </c>
      <c r="AF408" s="31">
        <v>0.01</v>
      </c>
      <c r="AG408" s="31">
        <v>0.01</v>
      </c>
      <c r="AH408" s="31">
        <v>0.56999999999999995</v>
      </c>
      <c r="AI408" s="31">
        <v>0.57999999999999996</v>
      </c>
      <c r="AJ408" s="31">
        <v>0.57999999999999996</v>
      </c>
      <c r="AK408" s="31">
        <v>0.23</v>
      </c>
      <c r="AL408" s="31">
        <v>0.15</v>
      </c>
      <c r="AM408" s="31">
        <v>0.19</v>
      </c>
      <c r="AN408" s="31" t="s">
        <v>39</v>
      </c>
      <c r="AO408" s="31">
        <v>0.01</v>
      </c>
      <c r="AP408" s="31">
        <v>0.01</v>
      </c>
      <c r="AQ408" s="31">
        <v>0.13</v>
      </c>
      <c r="AR408" s="31">
        <v>0.1</v>
      </c>
      <c r="AS408" s="31">
        <v>0.12</v>
      </c>
      <c r="AT408" s="31">
        <v>0.34</v>
      </c>
      <c r="AU408" s="31">
        <v>0.43</v>
      </c>
      <c r="AV408" s="31">
        <v>0.39</v>
      </c>
      <c r="AW408" s="31" t="s">
        <v>39</v>
      </c>
      <c r="AX408" s="31" t="s">
        <v>39</v>
      </c>
      <c r="AY408" s="31">
        <v>0.01</v>
      </c>
      <c r="AZ408" s="31">
        <v>0</v>
      </c>
      <c r="BA408" s="31">
        <v>0</v>
      </c>
      <c r="BB408" s="31">
        <v>0</v>
      </c>
      <c r="BC408" s="31">
        <v>0.01</v>
      </c>
      <c r="BD408" s="31">
        <v>0.02</v>
      </c>
      <c r="BE408" s="31">
        <v>0.01</v>
      </c>
      <c r="BF408" s="31" t="s">
        <v>39</v>
      </c>
      <c r="BG408" s="31" t="s">
        <v>39</v>
      </c>
      <c r="BH408" s="31">
        <v>0.01</v>
      </c>
      <c r="BI408" s="31" t="s">
        <v>39</v>
      </c>
      <c r="BJ408" s="31">
        <v>0.02</v>
      </c>
      <c r="BK408" s="31">
        <v>0.01</v>
      </c>
      <c r="BL408" s="31">
        <v>0</v>
      </c>
      <c r="BM408" s="31">
        <v>0</v>
      </c>
      <c r="BN408" s="31">
        <v>0</v>
      </c>
      <c r="BO408" s="31" t="s">
        <v>39</v>
      </c>
      <c r="BP408" s="31">
        <v>0</v>
      </c>
      <c r="BQ408" s="31" t="s">
        <v>39</v>
      </c>
      <c r="BR408" s="31">
        <v>0.08</v>
      </c>
      <c r="BS408" s="31">
        <v>0.06</v>
      </c>
      <c r="BT408" s="31">
        <v>7.0000000000000007E-2</v>
      </c>
      <c r="BU408" s="31">
        <v>0.02</v>
      </c>
      <c r="BV408" s="31">
        <v>0.02</v>
      </c>
      <c r="BW408" s="31">
        <v>0.02</v>
      </c>
      <c r="BX408" s="31">
        <v>0.21</v>
      </c>
      <c r="BY408" s="31">
        <v>0.19</v>
      </c>
      <c r="BZ408" s="31">
        <v>0.2</v>
      </c>
    </row>
    <row r="409" spans="1:78" x14ac:dyDescent="0.25">
      <c r="A409">
        <v>850</v>
      </c>
      <c r="B409" t="s">
        <v>219</v>
      </c>
      <c r="C409" t="s">
        <v>167</v>
      </c>
      <c r="D409" s="37">
        <v>5730</v>
      </c>
      <c r="E409" s="37">
        <v>6380</v>
      </c>
      <c r="F409" s="37">
        <v>12110</v>
      </c>
      <c r="G409" s="31">
        <v>0.61</v>
      </c>
      <c r="H409" s="31">
        <v>0.62</v>
      </c>
      <c r="I409" s="31">
        <v>0.62</v>
      </c>
      <c r="J409" s="31">
        <v>0.55000000000000004</v>
      </c>
      <c r="K409" s="31">
        <v>0.56000000000000005</v>
      </c>
      <c r="L409" s="31">
        <v>0.56000000000000005</v>
      </c>
      <c r="M409" s="31">
        <v>0.08</v>
      </c>
      <c r="N409" s="31">
        <v>0.06</v>
      </c>
      <c r="O409" s="31">
        <v>7.0000000000000007E-2</v>
      </c>
      <c r="P409" s="31" t="s">
        <v>39</v>
      </c>
      <c r="Q409" s="31" t="s">
        <v>39</v>
      </c>
      <c r="R409" s="31" t="s">
        <v>39</v>
      </c>
      <c r="S409" s="31">
        <v>0.04</v>
      </c>
      <c r="T409" s="31">
        <v>0.04</v>
      </c>
      <c r="U409" s="31">
        <v>0.04</v>
      </c>
      <c r="V409" s="31" t="s">
        <v>38</v>
      </c>
      <c r="W409" s="31" t="s">
        <v>38</v>
      </c>
      <c r="X409" s="31" t="s">
        <v>38</v>
      </c>
      <c r="Y409" s="31">
        <v>0.02</v>
      </c>
      <c r="Z409" s="31">
        <v>0.03</v>
      </c>
      <c r="AA409" s="31">
        <v>0.03</v>
      </c>
      <c r="AB409" s="31">
        <v>0</v>
      </c>
      <c r="AC409" s="31" t="s">
        <v>39</v>
      </c>
      <c r="AD409" s="31" t="s">
        <v>39</v>
      </c>
      <c r="AE409" s="31">
        <v>7.0000000000000007E-2</v>
      </c>
      <c r="AF409" s="31">
        <v>0.04</v>
      </c>
      <c r="AG409" s="31">
        <v>0.05</v>
      </c>
      <c r="AH409" s="31">
        <v>0.4</v>
      </c>
      <c r="AI409" s="31">
        <v>0.42</v>
      </c>
      <c r="AJ409" s="31">
        <v>0.41</v>
      </c>
      <c r="AK409" s="31">
        <v>0.18</v>
      </c>
      <c r="AL409" s="31">
        <v>0.19</v>
      </c>
      <c r="AM409" s="31">
        <v>0.18</v>
      </c>
      <c r="AN409" s="31">
        <v>0.01</v>
      </c>
      <c r="AO409" s="31">
        <v>0.01</v>
      </c>
      <c r="AP409" s="31">
        <v>0.01</v>
      </c>
      <c r="AQ409" s="31">
        <v>0.1</v>
      </c>
      <c r="AR409" s="31">
        <v>0.12</v>
      </c>
      <c r="AS409" s="31">
        <v>0.11</v>
      </c>
      <c r="AT409" s="31">
        <v>0.21</v>
      </c>
      <c r="AU409" s="31">
        <v>0.22</v>
      </c>
      <c r="AV409" s="31">
        <v>0.22</v>
      </c>
      <c r="AW409" s="31">
        <v>0.01</v>
      </c>
      <c r="AX409" s="31">
        <v>0.01</v>
      </c>
      <c r="AY409" s="31">
        <v>0.01</v>
      </c>
      <c r="AZ409" s="31" t="s">
        <v>39</v>
      </c>
      <c r="BA409" s="31" t="s">
        <v>39</v>
      </c>
      <c r="BB409" s="31" t="s">
        <v>39</v>
      </c>
      <c r="BC409" s="31">
        <v>0.06</v>
      </c>
      <c r="BD409" s="31">
        <v>0.05</v>
      </c>
      <c r="BE409" s="31">
        <v>0.05</v>
      </c>
      <c r="BF409" s="31">
        <v>0.02</v>
      </c>
      <c r="BG409" s="31">
        <v>0.02</v>
      </c>
      <c r="BH409" s="31">
        <v>0.02</v>
      </c>
      <c r="BI409" s="31">
        <v>0.03</v>
      </c>
      <c r="BJ409" s="31">
        <v>0.04</v>
      </c>
      <c r="BK409" s="31">
        <v>0.03</v>
      </c>
      <c r="BL409" s="31" t="s">
        <v>39</v>
      </c>
      <c r="BM409" s="31" t="s">
        <v>39</v>
      </c>
      <c r="BN409" s="31" t="s">
        <v>39</v>
      </c>
      <c r="BO409" s="31" t="s">
        <v>38</v>
      </c>
      <c r="BP409" s="31" t="s">
        <v>38</v>
      </c>
      <c r="BQ409" s="31" t="s">
        <v>38</v>
      </c>
      <c r="BR409" s="31">
        <v>0.13</v>
      </c>
      <c r="BS409" s="31">
        <v>0.13</v>
      </c>
      <c r="BT409" s="31">
        <v>0.13</v>
      </c>
      <c r="BU409" s="31">
        <v>0.02</v>
      </c>
      <c r="BV409" s="31">
        <v>0.02</v>
      </c>
      <c r="BW409" s="31">
        <v>0.02</v>
      </c>
      <c r="BX409" s="31">
        <v>0.24</v>
      </c>
      <c r="BY409" s="31">
        <v>0.23</v>
      </c>
      <c r="BZ409" s="31">
        <v>0.24</v>
      </c>
    </row>
    <row r="410" spans="1:78" x14ac:dyDescent="0.25">
      <c r="A410">
        <v>309</v>
      </c>
      <c r="B410" t="s">
        <v>220</v>
      </c>
      <c r="C410" t="s">
        <v>163</v>
      </c>
      <c r="D410" s="37">
        <v>610</v>
      </c>
      <c r="E410" s="37">
        <v>580</v>
      </c>
      <c r="F410" s="37">
        <v>1190</v>
      </c>
      <c r="G410" s="31">
        <v>0.71</v>
      </c>
      <c r="H410" s="31">
        <v>0.71</v>
      </c>
      <c r="I410" s="31">
        <v>0.71</v>
      </c>
      <c r="J410" s="31">
        <v>0.66</v>
      </c>
      <c r="K410" s="31">
        <v>0.67</v>
      </c>
      <c r="L410" s="31">
        <v>0.66</v>
      </c>
      <c r="M410" s="31">
        <v>0.05</v>
      </c>
      <c r="N410" s="31">
        <v>0.05</v>
      </c>
      <c r="O410" s="31">
        <v>0.05</v>
      </c>
      <c r="P410" s="31" t="s">
        <v>39</v>
      </c>
      <c r="Q410" s="31">
        <v>0</v>
      </c>
      <c r="R410" s="31" t="s">
        <v>39</v>
      </c>
      <c r="S410" s="31">
        <v>0.04</v>
      </c>
      <c r="T410" s="31">
        <v>0.04</v>
      </c>
      <c r="U410" s="31">
        <v>0.04</v>
      </c>
      <c r="V410" s="31">
        <v>0.06</v>
      </c>
      <c r="W410" s="31">
        <v>0.04</v>
      </c>
      <c r="X410" s="31">
        <v>0.05</v>
      </c>
      <c r="Y410" s="31" t="s">
        <v>39</v>
      </c>
      <c r="Z410" s="31" t="s">
        <v>39</v>
      </c>
      <c r="AA410" s="31" t="s">
        <v>39</v>
      </c>
      <c r="AB410" s="31">
        <v>0</v>
      </c>
      <c r="AC410" s="31">
        <v>0</v>
      </c>
      <c r="AD410" s="31">
        <v>0</v>
      </c>
      <c r="AE410" s="31">
        <v>0.03</v>
      </c>
      <c r="AF410" s="31">
        <v>0.02</v>
      </c>
      <c r="AG410" s="31">
        <v>0.02</v>
      </c>
      <c r="AH410" s="31">
        <v>0.5</v>
      </c>
      <c r="AI410" s="31">
        <v>0.54</v>
      </c>
      <c r="AJ410" s="31">
        <v>0.52</v>
      </c>
      <c r="AK410" s="31">
        <v>0.13</v>
      </c>
      <c r="AL410" s="31">
        <v>0.15</v>
      </c>
      <c r="AM410" s="31">
        <v>0.14000000000000001</v>
      </c>
      <c r="AN410" s="31" t="s">
        <v>39</v>
      </c>
      <c r="AO410" s="31">
        <v>0.02</v>
      </c>
      <c r="AP410" s="31">
        <v>0.01</v>
      </c>
      <c r="AQ410" s="31">
        <v>7.0000000000000007E-2</v>
      </c>
      <c r="AR410" s="31">
        <v>0.08</v>
      </c>
      <c r="AS410" s="31">
        <v>0.08</v>
      </c>
      <c r="AT410" s="31">
        <v>0.36</v>
      </c>
      <c r="AU410" s="31">
        <v>0.39</v>
      </c>
      <c r="AV410" s="31">
        <v>0.38</v>
      </c>
      <c r="AW410" s="31">
        <v>0.01</v>
      </c>
      <c r="AX410" s="31" t="s">
        <v>39</v>
      </c>
      <c r="AY410" s="31">
        <v>0.01</v>
      </c>
      <c r="AZ410" s="31">
        <v>0</v>
      </c>
      <c r="BA410" s="31">
        <v>0</v>
      </c>
      <c r="BB410" s="31">
        <v>0</v>
      </c>
      <c r="BC410" s="31">
        <v>0.05</v>
      </c>
      <c r="BD410" s="31">
        <v>0.03</v>
      </c>
      <c r="BE410" s="31">
        <v>0.04</v>
      </c>
      <c r="BF410" s="31">
        <v>0.02</v>
      </c>
      <c r="BG410" s="31">
        <v>0.01</v>
      </c>
      <c r="BH410" s="31">
        <v>0.01</v>
      </c>
      <c r="BI410" s="31">
        <v>0.03</v>
      </c>
      <c r="BJ410" s="31">
        <v>0.02</v>
      </c>
      <c r="BK410" s="31">
        <v>0.03</v>
      </c>
      <c r="BL410" s="31">
        <v>0</v>
      </c>
      <c r="BM410" s="31">
        <v>0</v>
      </c>
      <c r="BN410" s="31">
        <v>0</v>
      </c>
      <c r="BO410" s="31" t="s">
        <v>39</v>
      </c>
      <c r="BP410" s="31" t="s">
        <v>39</v>
      </c>
      <c r="BQ410" s="31">
        <v>0.01</v>
      </c>
      <c r="BR410" s="31">
        <v>0.08</v>
      </c>
      <c r="BS410" s="31">
        <v>0.06</v>
      </c>
      <c r="BT410" s="31">
        <v>7.0000000000000007E-2</v>
      </c>
      <c r="BU410" s="31">
        <v>0.01</v>
      </c>
      <c r="BV410" s="31">
        <v>0.02</v>
      </c>
      <c r="BW410" s="31">
        <v>0.02</v>
      </c>
      <c r="BX410" s="31">
        <v>0.2</v>
      </c>
      <c r="BY410" s="31">
        <v>0.21</v>
      </c>
      <c r="BZ410" s="31">
        <v>0.2</v>
      </c>
    </row>
    <row r="411" spans="1:78" x14ac:dyDescent="0.25">
      <c r="A411">
        <v>310</v>
      </c>
      <c r="B411" t="s">
        <v>221</v>
      </c>
      <c r="C411" t="s">
        <v>165</v>
      </c>
      <c r="D411" s="37">
        <v>980</v>
      </c>
      <c r="E411" s="37">
        <v>1090</v>
      </c>
      <c r="F411" s="37">
        <v>2060</v>
      </c>
      <c r="G411" s="31">
        <v>0.77</v>
      </c>
      <c r="H411" s="31">
        <v>0.8</v>
      </c>
      <c r="I411" s="31">
        <v>0.79</v>
      </c>
      <c r="J411" s="31">
        <v>0.75</v>
      </c>
      <c r="K411" s="31">
        <v>0.78</v>
      </c>
      <c r="L411" s="31">
        <v>0.77</v>
      </c>
      <c r="M411" s="31">
        <v>0.05</v>
      </c>
      <c r="N411" s="31">
        <v>0.08</v>
      </c>
      <c r="O411" s="31">
        <v>7.0000000000000007E-2</v>
      </c>
      <c r="P411" s="31">
        <v>0.01</v>
      </c>
      <c r="Q411" s="31">
        <v>0.01</v>
      </c>
      <c r="R411" s="31">
        <v>0.01</v>
      </c>
      <c r="S411" s="31">
        <v>0.02</v>
      </c>
      <c r="T411" s="31">
        <v>0.01</v>
      </c>
      <c r="U411" s="31">
        <v>0.01</v>
      </c>
      <c r="V411" s="31" t="s">
        <v>39</v>
      </c>
      <c r="W411" s="31" t="s">
        <v>39</v>
      </c>
      <c r="X411" s="31" t="s">
        <v>38</v>
      </c>
      <c r="Y411" s="31">
        <v>0</v>
      </c>
      <c r="Z411" s="31">
        <v>0</v>
      </c>
      <c r="AA411" s="31">
        <v>0</v>
      </c>
      <c r="AB411" s="31">
        <v>0</v>
      </c>
      <c r="AC411" s="31">
        <v>0</v>
      </c>
      <c r="AD411" s="31">
        <v>0</v>
      </c>
      <c r="AE411" s="31">
        <v>0.03</v>
      </c>
      <c r="AF411" s="31">
        <v>0.01</v>
      </c>
      <c r="AG411" s="31">
        <v>0.02</v>
      </c>
      <c r="AH411" s="31">
        <v>0.67</v>
      </c>
      <c r="AI411" s="31">
        <v>0.68</v>
      </c>
      <c r="AJ411" s="31">
        <v>0.67</v>
      </c>
      <c r="AK411" s="31">
        <v>0.27</v>
      </c>
      <c r="AL411" s="31">
        <v>0.27</v>
      </c>
      <c r="AM411" s="31">
        <v>0.27</v>
      </c>
      <c r="AN411" s="31" t="s">
        <v>39</v>
      </c>
      <c r="AO411" s="31" t="s">
        <v>39</v>
      </c>
      <c r="AP411" s="31" t="s">
        <v>38</v>
      </c>
      <c r="AQ411" s="31">
        <v>0.16</v>
      </c>
      <c r="AR411" s="31">
        <v>0.15</v>
      </c>
      <c r="AS411" s="31">
        <v>0.16</v>
      </c>
      <c r="AT411" s="31">
        <v>0.4</v>
      </c>
      <c r="AU411" s="31">
        <v>0.41</v>
      </c>
      <c r="AV411" s="31">
        <v>0.4</v>
      </c>
      <c r="AW411" s="31" t="s">
        <v>39</v>
      </c>
      <c r="AX411" s="31" t="s">
        <v>39</v>
      </c>
      <c r="AY411" s="31" t="s">
        <v>39</v>
      </c>
      <c r="AZ411" s="31">
        <v>0</v>
      </c>
      <c r="BA411" s="31">
        <v>0</v>
      </c>
      <c r="BB411" s="31">
        <v>0</v>
      </c>
      <c r="BC411" s="31">
        <v>0.02</v>
      </c>
      <c r="BD411" s="31">
        <v>0.02</v>
      </c>
      <c r="BE411" s="31">
        <v>0.02</v>
      </c>
      <c r="BF411" s="31">
        <v>0.01</v>
      </c>
      <c r="BG411" s="31" t="s">
        <v>39</v>
      </c>
      <c r="BH411" s="31">
        <v>0.01</v>
      </c>
      <c r="BI411" s="31">
        <v>0.01</v>
      </c>
      <c r="BJ411" s="31">
        <v>0.01</v>
      </c>
      <c r="BK411" s="31">
        <v>0.01</v>
      </c>
      <c r="BL411" s="31">
        <v>0</v>
      </c>
      <c r="BM411" s="31">
        <v>0</v>
      </c>
      <c r="BN411" s="31">
        <v>0</v>
      </c>
      <c r="BO411" s="31" t="s">
        <v>39</v>
      </c>
      <c r="BP411" s="31">
        <v>0</v>
      </c>
      <c r="BQ411" s="31" t="s">
        <v>39</v>
      </c>
      <c r="BR411" s="31">
        <v>7.0000000000000007E-2</v>
      </c>
      <c r="BS411" s="31">
        <v>0.06</v>
      </c>
      <c r="BT411" s="31">
        <v>7.0000000000000007E-2</v>
      </c>
      <c r="BU411" s="31">
        <v>0.01</v>
      </c>
      <c r="BV411" s="31">
        <v>0.01</v>
      </c>
      <c r="BW411" s="31">
        <v>0.01</v>
      </c>
      <c r="BX411" s="31">
        <v>0.15</v>
      </c>
      <c r="BY411" s="31">
        <v>0.13</v>
      </c>
      <c r="BZ411" s="31">
        <v>0.14000000000000001</v>
      </c>
    </row>
    <row r="412" spans="1:78" x14ac:dyDescent="0.25">
      <c r="A412">
        <v>805</v>
      </c>
      <c r="B412" t="s">
        <v>222</v>
      </c>
      <c r="C412" t="s">
        <v>151</v>
      </c>
      <c r="D412" s="37">
        <v>420</v>
      </c>
      <c r="E412" s="37">
        <v>460</v>
      </c>
      <c r="F412" s="37">
        <v>880</v>
      </c>
      <c r="G412" s="31">
        <v>0.78</v>
      </c>
      <c r="H412" s="31">
        <v>0.76</v>
      </c>
      <c r="I412" s="31">
        <v>0.77</v>
      </c>
      <c r="J412" s="31">
        <v>0.73</v>
      </c>
      <c r="K412" s="31">
        <v>0.7</v>
      </c>
      <c r="L412" s="31">
        <v>0.71</v>
      </c>
      <c r="M412" s="31">
        <v>0.08</v>
      </c>
      <c r="N412" s="31">
        <v>7.0000000000000007E-2</v>
      </c>
      <c r="O412" s="31">
        <v>0.08</v>
      </c>
      <c r="P412" s="31">
        <v>0</v>
      </c>
      <c r="Q412" s="31">
        <v>0</v>
      </c>
      <c r="R412" s="31">
        <v>0</v>
      </c>
      <c r="S412" s="31">
        <v>0.04</v>
      </c>
      <c r="T412" s="31">
        <v>0.03</v>
      </c>
      <c r="U412" s="31">
        <v>0.03</v>
      </c>
      <c r="V412" s="31">
        <v>0</v>
      </c>
      <c r="W412" s="31">
        <v>0</v>
      </c>
      <c r="X412" s="31">
        <v>0</v>
      </c>
      <c r="Y412" s="31">
        <v>0.14000000000000001</v>
      </c>
      <c r="Z412" s="31">
        <v>0.08</v>
      </c>
      <c r="AA412" s="31">
        <v>0.11</v>
      </c>
      <c r="AB412" s="31">
        <v>0</v>
      </c>
      <c r="AC412" s="31">
        <v>0</v>
      </c>
      <c r="AD412" s="31">
        <v>0</v>
      </c>
      <c r="AE412" s="31">
        <v>0.12</v>
      </c>
      <c r="AF412" s="31">
        <v>0.06</v>
      </c>
      <c r="AG412" s="31">
        <v>0.09</v>
      </c>
      <c r="AH412" s="31">
        <v>0.47</v>
      </c>
      <c r="AI412" s="31">
        <v>0.52</v>
      </c>
      <c r="AJ412" s="31">
        <v>0.49</v>
      </c>
      <c r="AK412" s="31">
        <v>0.1</v>
      </c>
      <c r="AL412" s="31">
        <v>0.13</v>
      </c>
      <c r="AM412" s="31">
        <v>0.12</v>
      </c>
      <c r="AN412" s="31" t="s">
        <v>39</v>
      </c>
      <c r="AO412" s="31" t="s">
        <v>39</v>
      </c>
      <c r="AP412" s="31" t="s">
        <v>39</v>
      </c>
      <c r="AQ412" s="31">
        <v>0.08</v>
      </c>
      <c r="AR412" s="31">
        <v>0.13</v>
      </c>
      <c r="AS412" s="31">
        <v>0.1</v>
      </c>
      <c r="AT412" s="31">
        <v>0.35</v>
      </c>
      <c r="AU412" s="31">
        <v>0.38</v>
      </c>
      <c r="AV412" s="31">
        <v>0.37</v>
      </c>
      <c r="AW412" s="31" t="s">
        <v>39</v>
      </c>
      <c r="AX412" s="31" t="s">
        <v>39</v>
      </c>
      <c r="AY412" s="31">
        <v>0.01</v>
      </c>
      <c r="AZ412" s="31">
        <v>0</v>
      </c>
      <c r="BA412" s="31">
        <v>0</v>
      </c>
      <c r="BB412" s="31">
        <v>0</v>
      </c>
      <c r="BC412" s="31">
        <v>0.05</v>
      </c>
      <c r="BD412" s="31">
        <v>0.04</v>
      </c>
      <c r="BE412" s="31">
        <v>0.04</v>
      </c>
      <c r="BF412" s="31">
        <v>0.03</v>
      </c>
      <c r="BG412" s="31" t="s">
        <v>39</v>
      </c>
      <c r="BH412" s="31">
        <v>0.02</v>
      </c>
      <c r="BI412" s="31">
        <v>0.02</v>
      </c>
      <c r="BJ412" s="31">
        <v>0.03</v>
      </c>
      <c r="BK412" s="31">
        <v>0.03</v>
      </c>
      <c r="BL412" s="31">
        <v>0</v>
      </c>
      <c r="BM412" s="31">
        <v>0</v>
      </c>
      <c r="BN412" s="31">
        <v>0</v>
      </c>
      <c r="BO412" s="31" t="s">
        <v>39</v>
      </c>
      <c r="BP412" s="31">
        <v>0.02</v>
      </c>
      <c r="BQ412" s="31">
        <v>0.01</v>
      </c>
      <c r="BR412" s="31">
        <v>0.11</v>
      </c>
      <c r="BS412" s="31">
        <v>0.12</v>
      </c>
      <c r="BT412" s="31">
        <v>0.11</v>
      </c>
      <c r="BU412" s="31">
        <v>0.04</v>
      </c>
      <c r="BV412" s="31">
        <v>0.04</v>
      </c>
      <c r="BW412" s="31">
        <v>0.04</v>
      </c>
      <c r="BX412" s="31">
        <v>7.0000000000000007E-2</v>
      </c>
      <c r="BY412" s="31">
        <v>0.08</v>
      </c>
      <c r="BZ412" s="31">
        <v>0.08</v>
      </c>
    </row>
    <row r="413" spans="1:78" x14ac:dyDescent="0.25">
      <c r="A413">
        <v>311</v>
      </c>
      <c r="B413" t="s">
        <v>223</v>
      </c>
      <c r="C413" t="s">
        <v>165</v>
      </c>
      <c r="D413" s="37">
        <v>1120</v>
      </c>
      <c r="E413" s="37">
        <v>1240</v>
      </c>
      <c r="F413" s="37">
        <v>2360</v>
      </c>
      <c r="G413" s="31">
        <v>0.79</v>
      </c>
      <c r="H413" s="31">
        <v>0.82</v>
      </c>
      <c r="I413" s="31">
        <v>0.8</v>
      </c>
      <c r="J413" s="31">
        <v>0.67</v>
      </c>
      <c r="K413" s="31">
        <v>0.7</v>
      </c>
      <c r="L413" s="31">
        <v>0.69</v>
      </c>
      <c r="M413" s="31">
        <v>0.13</v>
      </c>
      <c r="N413" s="31">
        <v>0.13</v>
      </c>
      <c r="O413" s="31">
        <v>0.13</v>
      </c>
      <c r="P413" s="31" t="s">
        <v>39</v>
      </c>
      <c r="Q413" s="31">
        <v>0</v>
      </c>
      <c r="R413" s="31" t="s">
        <v>39</v>
      </c>
      <c r="S413" s="31">
        <v>0.04</v>
      </c>
      <c r="T413" s="31">
        <v>0.05</v>
      </c>
      <c r="U413" s="31">
        <v>0.04</v>
      </c>
      <c r="V413" s="31">
        <v>0</v>
      </c>
      <c r="W413" s="31" t="s">
        <v>38</v>
      </c>
      <c r="X413" s="31" t="s">
        <v>38</v>
      </c>
      <c r="Y413" s="31">
        <v>7.0000000000000007E-2</v>
      </c>
      <c r="Z413" s="31">
        <v>0.05</v>
      </c>
      <c r="AA413" s="31">
        <v>0.06</v>
      </c>
      <c r="AB413" s="31">
        <v>0</v>
      </c>
      <c r="AC413" s="31">
        <v>0</v>
      </c>
      <c r="AD413" s="31">
        <v>0</v>
      </c>
      <c r="AE413" s="31">
        <v>0.06</v>
      </c>
      <c r="AF413" s="31">
        <v>0.06</v>
      </c>
      <c r="AG413" s="31">
        <v>0.06</v>
      </c>
      <c r="AH413" s="31">
        <v>0.43</v>
      </c>
      <c r="AI413" s="31">
        <v>0.46</v>
      </c>
      <c r="AJ413" s="31">
        <v>0.45</v>
      </c>
      <c r="AK413" s="31">
        <v>0.17</v>
      </c>
      <c r="AL413" s="31">
        <v>0.16</v>
      </c>
      <c r="AM413" s="31">
        <v>0.17</v>
      </c>
      <c r="AN413" s="31" t="s">
        <v>39</v>
      </c>
      <c r="AO413" s="31" t="s">
        <v>39</v>
      </c>
      <c r="AP413" s="31" t="s">
        <v>38</v>
      </c>
      <c r="AQ413" s="31">
        <v>0.09</v>
      </c>
      <c r="AR413" s="31">
        <v>7.0000000000000007E-2</v>
      </c>
      <c r="AS413" s="31">
        <v>0.08</v>
      </c>
      <c r="AT413" s="31">
        <v>0.24</v>
      </c>
      <c r="AU413" s="31">
        <v>0.28999999999999998</v>
      </c>
      <c r="AV413" s="31">
        <v>0.27</v>
      </c>
      <c r="AW413" s="31">
        <v>0.02</v>
      </c>
      <c r="AX413" s="31">
        <v>0.01</v>
      </c>
      <c r="AY413" s="31">
        <v>0.01</v>
      </c>
      <c r="AZ413" s="31">
        <v>0</v>
      </c>
      <c r="BA413" s="31">
        <v>0</v>
      </c>
      <c r="BB413" s="31">
        <v>0</v>
      </c>
      <c r="BC413" s="31">
        <v>0.11</v>
      </c>
      <c r="BD413" s="31">
        <v>0.11</v>
      </c>
      <c r="BE413" s="31">
        <v>0.11</v>
      </c>
      <c r="BF413" s="31">
        <v>7.0000000000000007E-2</v>
      </c>
      <c r="BG413" s="31">
        <v>0.06</v>
      </c>
      <c r="BH413" s="31">
        <v>0.06</v>
      </c>
      <c r="BI413" s="31">
        <v>0.03</v>
      </c>
      <c r="BJ413" s="31">
        <v>0.06</v>
      </c>
      <c r="BK413" s="31">
        <v>0.05</v>
      </c>
      <c r="BL413" s="31" t="s">
        <v>39</v>
      </c>
      <c r="BM413" s="31" t="s">
        <v>39</v>
      </c>
      <c r="BN413" s="31" t="s">
        <v>39</v>
      </c>
      <c r="BO413" s="31">
        <v>0.01</v>
      </c>
      <c r="BP413" s="31">
        <v>0.01</v>
      </c>
      <c r="BQ413" s="31">
        <v>0.01</v>
      </c>
      <c r="BR413" s="31">
        <v>7.0000000000000007E-2</v>
      </c>
      <c r="BS413" s="31">
        <v>0.06</v>
      </c>
      <c r="BT413" s="31">
        <v>0.06</v>
      </c>
      <c r="BU413" s="31">
        <v>0.03</v>
      </c>
      <c r="BV413" s="31">
        <v>0.02</v>
      </c>
      <c r="BW413" s="31">
        <v>0.02</v>
      </c>
      <c r="BX413" s="31">
        <v>0.11</v>
      </c>
      <c r="BY413" s="31">
        <v>0.11</v>
      </c>
      <c r="BZ413" s="31">
        <v>0.11</v>
      </c>
    </row>
    <row r="414" spans="1:78" x14ac:dyDescent="0.25">
      <c r="A414">
        <v>884</v>
      </c>
      <c r="B414" t="s">
        <v>224</v>
      </c>
      <c r="C414" t="s">
        <v>159</v>
      </c>
      <c r="D414" s="37">
        <v>580</v>
      </c>
      <c r="E414" s="37">
        <v>680</v>
      </c>
      <c r="F414" s="37">
        <v>1270</v>
      </c>
      <c r="G414" s="31">
        <v>0.78</v>
      </c>
      <c r="H414" s="31">
        <v>0.76</v>
      </c>
      <c r="I414" s="31">
        <v>0.77</v>
      </c>
      <c r="J414" s="31">
        <v>0.69</v>
      </c>
      <c r="K414" s="31">
        <v>0.68</v>
      </c>
      <c r="L414" s="31">
        <v>0.68</v>
      </c>
      <c r="M414" s="31">
        <v>7.0000000000000007E-2</v>
      </c>
      <c r="N414" s="31">
        <v>7.0000000000000007E-2</v>
      </c>
      <c r="O414" s="31">
        <v>7.0000000000000007E-2</v>
      </c>
      <c r="P414" s="31">
        <v>0</v>
      </c>
      <c r="Q414" s="31">
        <v>0</v>
      </c>
      <c r="R414" s="31">
        <v>0</v>
      </c>
      <c r="S414" s="31">
        <v>0.04</v>
      </c>
      <c r="T414" s="31">
        <v>0.04</v>
      </c>
      <c r="U414" s="31">
        <v>0.04</v>
      </c>
      <c r="V414" s="31" t="s">
        <v>39</v>
      </c>
      <c r="W414" s="31" t="s">
        <v>39</v>
      </c>
      <c r="X414" s="31" t="s">
        <v>39</v>
      </c>
      <c r="Y414" s="31">
        <v>0.08</v>
      </c>
      <c r="Z414" s="31">
        <v>7.0000000000000007E-2</v>
      </c>
      <c r="AA414" s="31">
        <v>0.08</v>
      </c>
      <c r="AB414" s="31">
        <v>0</v>
      </c>
      <c r="AC414" s="31">
        <v>0</v>
      </c>
      <c r="AD414" s="31">
        <v>0</v>
      </c>
      <c r="AE414" s="31">
        <v>0.06</v>
      </c>
      <c r="AF414" s="31">
        <v>0.06</v>
      </c>
      <c r="AG414" s="31">
        <v>0.06</v>
      </c>
      <c r="AH414" s="31">
        <v>0.49</v>
      </c>
      <c r="AI414" s="31">
        <v>0.49</v>
      </c>
      <c r="AJ414" s="31">
        <v>0.49</v>
      </c>
      <c r="AK414" s="31">
        <v>0.26</v>
      </c>
      <c r="AL414" s="31">
        <v>0.21</v>
      </c>
      <c r="AM414" s="31">
        <v>0.23</v>
      </c>
      <c r="AN414" s="31">
        <v>0.02</v>
      </c>
      <c r="AO414" s="31">
        <v>0.01</v>
      </c>
      <c r="AP414" s="31">
        <v>0.02</v>
      </c>
      <c r="AQ414" s="31">
        <v>0.17</v>
      </c>
      <c r="AR414" s="31">
        <v>0.14000000000000001</v>
      </c>
      <c r="AS414" s="31">
        <v>0.15</v>
      </c>
      <c r="AT414" s="31">
        <v>0.21</v>
      </c>
      <c r="AU414" s="31">
        <v>0.26</v>
      </c>
      <c r="AV414" s="31">
        <v>0.24</v>
      </c>
      <c r="AW414" s="31">
        <v>0.02</v>
      </c>
      <c r="AX414" s="31">
        <v>0.02</v>
      </c>
      <c r="AY414" s="31">
        <v>0.02</v>
      </c>
      <c r="AZ414" s="31">
        <v>0</v>
      </c>
      <c r="BA414" s="31">
        <v>0</v>
      </c>
      <c r="BB414" s="31">
        <v>0</v>
      </c>
      <c r="BC414" s="31">
        <v>0.08</v>
      </c>
      <c r="BD414" s="31">
        <v>7.0000000000000007E-2</v>
      </c>
      <c r="BE414" s="31">
        <v>0.08</v>
      </c>
      <c r="BF414" s="31" t="s">
        <v>39</v>
      </c>
      <c r="BG414" s="31" t="s">
        <v>39</v>
      </c>
      <c r="BH414" s="31" t="s">
        <v>39</v>
      </c>
      <c r="BI414" s="31">
        <v>0.08</v>
      </c>
      <c r="BJ414" s="31">
        <v>7.0000000000000007E-2</v>
      </c>
      <c r="BK414" s="31">
        <v>7.0000000000000007E-2</v>
      </c>
      <c r="BL414" s="31">
        <v>0</v>
      </c>
      <c r="BM414" s="31">
        <v>0</v>
      </c>
      <c r="BN414" s="31">
        <v>0</v>
      </c>
      <c r="BO414" s="31" t="s">
        <v>39</v>
      </c>
      <c r="BP414" s="31">
        <v>0.01</v>
      </c>
      <c r="BQ414" s="31">
        <v>0.01</v>
      </c>
      <c r="BR414" s="31">
        <v>7.0000000000000007E-2</v>
      </c>
      <c r="BS414" s="31">
        <v>7.0000000000000007E-2</v>
      </c>
      <c r="BT414" s="31">
        <v>7.0000000000000007E-2</v>
      </c>
      <c r="BU414" s="31">
        <v>0.02</v>
      </c>
      <c r="BV414" s="31">
        <v>0.02</v>
      </c>
      <c r="BW414" s="31">
        <v>0.02</v>
      </c>
      <c r="BX414" s="31">
        <v>0.13</v>
      </c>
      <c r="BY414" s="31">
        <v>0.15</v>
      </c>
      <c r="BZ414" s="31">
        <v>0.14000000000000001</v>
      </c>
    </row>
    <row r="415" spans="1:78" x14ac:dyDescent="0.25">
      <c r="A415">
        <v>919</v>
      </c>
      <c r="B415" t="s">
        <v>225</v>
      </c>
      <c r="C415" t="s">
        <v>161</v>
      </c>
      <c r="D415" s="37">
        <v>4600</v>
      </c>
      <c r="E415" s="37">
        <v>5010</v>
      </c>
      <c r="F415" s="37">
        <v>9610</v>
      </c>
      <c r="G415" s="31">
        <v>0.77</v>
      </c>
      <c r="H415" s="31">
        <v>0.77</v>
      </c>
      <c r="I415" s="31">
        <v>0.77</v>
      </c>
      <c r="J415" s="31">
        <v>0.66</v>
      </c>
      <c r="K415" s="31">
        <v>0.67</v>
      </c>
      <c r="L415" s="31">
        <v>0.67</v>
      </c>
      <c r="M415" s="31">
        <v>0.1</v>
      </c>
      <c r="N415" s="31">
        <v>0.09</v>
      </c>
      <c r="O415" s="31">
        <v>0.09</v>
      </c>
      <c r="P415" s="31" t="s">
        <v>38</v>
      </c>
      <c r="Q415" s="31" t="s">
        <v>38</v>
      </c>
      <c r="R415" s="31" t="s">
        <v>38</v>
      </c>
      <c r="S415" s="31">
        <v>0.02</v>
      </c>
      <c r="T415" s="31">
        <v>0.02</v>
      </c>
      <c r="U415" s="31">
        <v>0.02</v>
      </c>
      <c r="V415" s="31">
        <v>0.02</v>
      </c>
      <c r="W415" s="31">
        <v>0.01</v>
      </c>
      <c r="X415" s="31">
        <v>0.02</v>
      </c>
      <c r="Y415" s="31" t="s">
        <v>39</v>
      </c>
      <c r="Z415" s="31">
        <v>0</v>
      </c>
      <c r="AA415" s="31" t="s">
        <v>39</v>
      </c>
      <c r="AB415" s="31">
        <v>0</v>
      </c>
      <c r="AC415" s="31">
        <v>0</v>
      </c>
      <c r="AD415" s="31">
        <v>0</v>
      </c>
      <c r="AE415" s="31">
        <v>0.04</v>
      </c>
      <c r="AF415" s="31">
        <v>0.03</v>
      </c>
      <c r="AG415" s="31">
        <v>0.03</v>
      </c>
      <c r="AH415" s="31">
        <v>0.52</v>
      </c>
      <c r="AI415" s="31">
        <v>0.54</v>
      </c>
      <c r="AJ415" s="31">
        <v>0.53</v>
      </c>
      <c r="AK415" s="31">
        <v>0.24</v>
      </c>
      <c r="AL415" s="31">
        <v>0.25</v>
      </c>
      <c r="AM415" s="31">
        <v>0.24</v>
      </c>
      <c r="AN415" s="31">
        <v>0.02</v>
      </c>
      <c r="AO415" s="31">
        <v>0.01</v>
      </c>
      <c r="AP415" s="31">
        <v>0.01</v>
      </c>
      <c r="AQ415" s="31">
        <v>0.15</v>
      </c>
      <c r="AR415" s="31">
        <v>0.16</v>
      </c>
      <c r="AS415" s="31">
        <v>0.15</v>
      </c>
      <c r="AT415" s="31">
        <v>0.28000000000000003</v>
      </c>
      <c r="AU415" s="31">
        <v>0.28000000000000003</v>
      </c>
      <c r="AV415" s="31">
        <v>0.28000000000000003</v>
      </c>
      <c r="AW415" s="31">
        <v>0.01</v>
      </c>
      <c r="AX415" s="31">
        <v>0.01</v>
      </c>
      <c r="AY415" s="31">
        <v>0.01</v>
      </c>
      <c r="AZ415" s="31" t="s">
        <v>39</v>
      </c>
      <c r="BA415" s="31" t="s">
        <v>39</v>
      </c>
      <c r="BB415" s="31" t="s">
        <v>39</v>
      </c>
      <c r="BC415" s="31">
        <v>0.1</v>
      </c>
      <c r="BD415" s="31">
        <v>0.09</v>
      </c>
      <c r="BE415" s="31">
        <v>0.1</v>
      </c>
      <c r="BF415" s="31">
        <v>0.04</v>
      </c>
      <c r="BG415" s="31">
        <v>0.03</v>
      </c>
      <c r="BH415" s="31">
        <v>0.04</v>
      </c>
      <c r="BI415" s="31">
        <v>0.06</v>
      </c>
      <c r="BJ415" s="31">
        <v>0.06</v>
      </c>
      <c r="BK415" s="31">
        <v>0.06</v>
      </c>
      <c r="BL415" s="31" t="s">
        <v>39</v>
      </c>
      <c r="BM415" s="31" t="s">
        <v>39</v>
      </c>
      <c r="BN415" s="31" t="s">
        <v>39</v>
      </c>
      <c r="BO415" s="31">
        <v>0.01</v>
      </c>
      <c r="BP415" s="31">
        <v>0.01</v>
      </c>
      <c r="BQ415" s="31">
        <v>0.01</v>
      </c>
      <c r="BR415" s="31">
        <v>0.06</v>
      </c>
      <c r="BS415" s="31">
        <v>0.06</v>
      </c>
      <c r="BT415" s="31">
        <v>0.06</v>
      </c>
      <c r="BU415" s="31">
        <v>0.02</v>
      </c>
      <c r="BV415" s="31">
        <v>0.01</v>
      </c>
      <c r="BW415" s="31">
        <v>0.01</v>
      </c>
      <c r="BX415" s="31">
        <v>0.14000000000000001</v>
      </c>
      <c r="BY415" s="31">
        <v>0.15</v>
      </c>
      <c r="BZ415" s="31">
        <v>0.15</v>
      </c>
    </row>
    <row r="416" spans="1:78" x14ac:dyDescent="0.25">
      <c r="A416">
        <v>312</v>
      </c>
      <c r="B416" t="s">
        <v>226</v>
      </c>
      <c r="C416" t="s">
        <v>165</v>
      </c>
      <c r="D416" s="37">
        <v>1110</v>
      </c>
      <c r="E416" s="37">
        <v>1050</v>
      </c>
      <c r="F416" s="37">
        <v>2160</v>
      </c>
      <c r="G416" s="31">
        <v>0.73</v>
      </c>
      <c r="H416" s="31">
        <v>0.75</v>
      </c>
      <c r="I416" s="31">
        <v>0.74</v>
      </c>
      <c r="J416" s="31">
        <v>0.67</v>
      </c>
      <c r="K416" s="31">
        <v>0.68</v>
      </c>
      <c r="L416" s="31">
        <v>0.67</v>
      </c>
      <c r="M416" s="31">
        <v>0.05</v>
      </c>
      <c r="N416" s="31">
        <v>0.06</v>
      </c>
      <c r="O416" s="31">
        <v>0.05</v>
      </c>
      <c r="P416" s="31" t="s">
        <v>39</v>
      </c>
      <c r="Q416" s="31" t="s">
        <v>39</v>
      </c>
      <c r="R416" s="31" t="s">
        <v>38</v>
      </c>
      <c r="S416" s="31">
        <v>0.03</v>
      </c>
      <c r="T416" s="31">
        <v>0.04</v>
      </c>
      <c r="U416" s="31">
        <v>0.04</v>
      </c>
      <c r="V416" s="31">
        <v>0.03</v>
      </c>
      <c r="W416" s="31">
        <v>0.02</v>
      </c>
      <c r="X416" s="31">
        <v>0.03</v>
      </c>
      <c r="Y416" s="31">
        <v>0</v>
      </c>
      <c r="Z416" s="31">
        <v>0</v>
      </c>
      <c r="AA416" s="31">
        <v>0</v>
      </c>
      <c r="AB416" s="31">
        <v>0</v>
      </c>
      <c r="AC416" s="31">
        <v>0</v>
      </c>
      <c r="AD416" s="31">
        <v>0</v>
      </c>
      <c r="AE416" s="31">
        <v>0.04</v>
      </c>
      <c r="AF416" s="31">
        <v>0.03</v>
      </c>
      <c r="AG416" s="31">
        <v>0.03</v>
      </c>
      <c r="AH416" s="31">
        <v>0.56000000000000005</v>
      </c>
      <c r="AI416" s="31">
        <v>0.56000000000000005</v>
      </c>
      <c r="AJ416" s="31">
        <v>0.56000000000000005</v>
      </c>
      <c r="AK416" s="31">
        <v>0.19</v>
      </c>
      <c r="AL416" s="31">
        <v>0.2</v>
      </c>
      <c r="AM416" s="31">
        <v>0.19</v>
      </c>
      <c r="AN416" s="31">
        <v>0.01</v>
      </c>
      <c r="AO416" s="31" t="s">
        <v>39</v>
      </c>
      <c r="AP416" s="31">
        <v>0.01</v>
      </c>
      <c r="AQ416" s="31">
        <v>0.09</v>
      </c>
      <c r="AR416" s="31">
        <v>0.09</v>
      </c>
      <c r="AS416" s="31">
        <v>0.09</v>
      </c>
      <c r="AT416" s="31">
        <v>0.34</v>
      </c>
      <c r="AU416" s="31">
        <v>0.35</v>
      </c>
      <c r="AV416" s="31">
        <v>0.35</v>
      </c>
      <c r="AW416" s="31">
        <v>0.03</v>
      </c>
      <c r="AX416" s="31" t="s">
        <v>39</v>
      </c>
      <c r="AY416" s="31">
        <v>0.02</v>
      </c>
      <c r="AZ416" s="31">
        <v>0</v>
      </c>
      <c r="BA416" s="31">
        <v>0</v>
      </c>
      <c r="BB416" s="31">
        <v>0</v>
      </c>
      <c r="BC416" s="31">
        <v>0.06</v>
      </c>
      <c r="BD416" s="31">
        <v>7.0000000000000007E-2</v>
      </c>
      <c r="BE416" s="31">
        <v>0.06</v>
      </c>
      <c r="BF416" s="31">
        <v>0.04</v>
      </c>
      <c r="BG416" s="31">
        <v>0.04</v>
      </c>
      <c r="BH416" s="31">
        <v>0.04</v>
      </c>
      <c r="BI416" s="31">
        <v>0.03</v>
      </c>
      <c r="BJ416" s="31">
        <v>0.02</v>
      </c>
      <c r="BK416" s="31">
        <v>0.03</v>
      </c>
      <c r="BL416" s="31">
        <v>0</v>
      </c>
      <c r="BM416" s="31" t="s">
        <v>39</v>
      </c>
      <c r="BN416" s="31" t="s">
        <v>39</v>
      </c>
      <c r="BO416" s="31" t="s">
        <v>39</v>
      </c>
      <c r="BP416" s="31" t="s">
        <v>39</v>
      </c>
      <c r="BQ416" s="31" t="s">
        <v>38</v>
      </c>
      <c r="BR416" s="31">
        <v>0.08</v>
      </c>
      <c r="BS416" s="31">
        <v>0.08</v>
      </c>
      <c r="BT416" s="31">
        <v>0.08</v>
      </c>
      <c r="BU416" s="31">
        <v>0.02</v>
      </c>
      <c r="BV416" s="31">
        <v>0.01</v>
      </c>
      <c r="BW416" s="31">
        <v>0.02</v>
      </c>
      <c r="BX416" s="31">
        <v>0.16</v>
      </c>
      <c r="BY416" s="31">
        <v>0.16</v>
      </c>
      <c r="BZ416" s="31">
        <v>0.16</v>
      </c>
    </row>
    <row r="417" spans="1:78" x14ac:dyDescent="0.25">
      <c r="A417">
        <v>313</v>
      </c>
      <c r="B417" t="s">
        <v>227</v>
      </c>
      <c r="C417" t="s">
        <v>165</v>
      </c>
      <c r="D417" s="37">
        <v>870</v>
      </c>
      <c r="E417" s="37">
        <v>950</v>
      </c>
      <c r="F417" s="37">
        <v>1810</v>
      </c>
      <c r="G417" s="31">
        <v>0.75</v>
      </c>
      <c r="H417" s="31">
        <v>0.78</v>
      </c>
      <c r="I417" s="31">
        <v>0.76</v>
      </c>
      <c r="J417" s="31">
        <v>0.72</v>
      </c>
      <c r="K417" s="31">
        <v>0.75</v>
      </c>
      <c r="L417" s="31">
        <v>0.74</v>
      </c>
      <c r="M417" s="31">
        <v>0.13</v>
      </c>
      <c r="N417" s="31">
        <v>0.14000000000000001</v>
      </c>
      <c r="O417" s="31">
        <v>0.13</v>
      </c>
      <c r="P417" s="31">
        <v>0.01</v>
      </c>
      <c r="Q417" s="31">
        <v>0.01</v>
      </c>
      <c r="R417" s="31">
        <v>0.01</v>
      </c>
      <c r="S417" s="31">
        <v>0.02</v>
      </c>
      <c r="T417" s="31">
        <v>0.03</v>
      </c>
      <c r="U417" s="31">
        <v>0.03</v>
      </c>
      <c r="V417" s="31">
        <v>0.02</v>
      </c>
      <c r="W417" s="31">
        <v>0.03</v>
      </c>
      <c r="X417" s="31">
        <v>0.02</v>
      </c>
      <c r="Y417" s="31">
        <v>0</v>
      </c>
      <c r="Z417" s="31">
        <v>0</v>
      </c>
      <c r="AA417" s="31">
        <v>0</v>
      </c>
      <c r="AB417" s="31">
        <v>0</v>
      </c>
      <c r="AC417" s="31">
        <v>0</v>
      </c>
      <c r="AD417" s="31">
        <v>0</v>
      </c>
      <c r="AE417" s="31">
        <v>0.03</v>
      </c>
      <c r="AF417" s="31">
        <v>0.03</v>
      </c>
      <c r="AG417" s="31">
        <v>0.03</v>
      </c>
      <c r="AH417" s="31">
        <v>0.54</v>
      </c>
      <c r="AI417" s="31">
        <v>0.55000000000000004</v>
      </c>
      <c r="AJ417" s="31">
        <v>0.54</v>
      </c>
      <c r="AK417" s="31">
        <v>0.24</v>
      </c>
      <c r="AL417" s="31">
        <v>0.22</v>
      </c>
      <c r="AM417" s="31">
        <v>0.23</v>
      </c>
      <c r="AN417" s="31">
        <v>0.01</v>
      </c>
      <c r="AO417" s="31" t="s">
        <v>39</v>
      </c>
      <c r="AP417" s="31">
        <v>0.01</v>
      </c>
      <c r="AQ417" s="31">
        <v>0.13</v>
      </c>
      <c r="AR417" s="31">
        <v>0.1</v>
      </c>
      <c r="AS417" s="31">
        <v>0.12</v>
      </c>
      <c r="AT417" s="31">
        <v>0.28000000000000003</v>
      </c>
      <c r="AU417" s="31">
        <v>0.32</v>
      </c>
      <c r="AV417" s="31">
        <v>0.3</v>
      </c>
      <c r="AW417" s="31">
        <v>0.01</v>
      </c>
      <c r="AX417" s="31">
        <v>0.01</v>
      </c>
      <c r="AY417" s="31">
        <v>0.01</v>
      </c>
      <c r="AZ417" s="31" t="s">
        <v>39</v>
      </c>
      <c r="BA417" s="31" t="s">
        <v>39</v>
      </c>
      <c r="BB417" s="31" t="s">
        <v>39</v>
      </c>
      <c r="BC417" s="31">
        <v>0.02</v>
      </c>
      <c r="BD417" s="31">
        <v>0.02</v>
      </c>
      <c r="BE417" s="31">
        <v>0.02</v>
      </c>
      <c r="BF417" s="31" t="s">
        <v>39</v>
      </c>
      <c r="BG417" s="31">
        <v>0.01</v>
      </c>
      <c r="BH417" s="31" t="s">
        <v>38</v>
      </c>
      <c r="BI417" s="31">
        <v>0.02</v>
      </c>
      <c r="BJ417" s="31">
        <v>0.02</v>
      </c>
      <c r="BK417" s="31">
        <v>0.02</v>
      </c>
      <c r="BL417" s="31" t="s">
        <v>39</v>
      </c>
      <c r="BM417" s="31" t="s">
        <v>39</v>
      </c>
      <c r="BN417" s="31" t="s">
        <v>39</v>
      </c>
      <c r="BO417" s="31" t="s">
        <v>39</v>
      </c>
      <c r="BP417" s="31" t="s">
        <v>39</v>
      </c>
      <c r="BQ417" s="31" t="s">
        <v>39</v>
      </c>
      <c r="BR417" s="31">
        <v>0.06</v>
      </c>
      <c r="BS417" s="31">
        <v>0.06</v>
      </c>
      <c r="BT417" s="31">
        <v>0.06</v>
      </c>
      <c r="BU417" s="31">
        <v>0.03</v>
      </c>
      <c r="BV417" s="31">
        <v>0.02</v>
      </c>
      <c r="BW417" s="31">
        <v>0.02</v>
      </c>
      <c r="BX417" s="31">
        <v>0.17</v>
      </c>
      <c r="BY417" s="31">
        <v>0.15</v>
      </c>
      <c r="BZ417" s="31">
        <v>0.16</v>
      </c>
    </row>
    <row r="418" spans="1:78" x14ac:dyDescent="0.25">
      <c r="A418">
        <v>921</v>
      </c>
      <c r="B418" t="s">
        <v>228</v>
      </c>
      <c r="C418" t="s">
        <v>167</v>
      </c>
      <c r="D418" s="37">
        <v>360</v>
      </c>
      <c r="E418" s="37">
        <v>350</v>
      </c>
      <c r="F418" s="37">
        <v>710</v>
      </c>
      <c r="G418" s="31">
        <v>0.69</v>
      </c>
      <c r="H418" s="31">
        <v>0.69</v>
      </c>
      <c r="I418" s="31">
        <v>0.69</v>
      </c>
      <c r="J418" s="31">
        <v>0.66</v>
      </c>
      <c r="K418" s="31">
        <v>0.66</v>
      </c>
      <c r="L418" s="31">
        <v>0.66</v>
      </c>
      <c r="M418" s="31">
        <v>0.13</v>
      </c>
      <c r="N418" s="31">
        <v>0.1</v>
      </c>
      <c r="O418" s="31">
        <v>0.12</v>
      </c>
      <c r="P418" s="31">
        <v>0</v>
      </c>
      <c r="Q418" s="31">
        <v>0</v>
      </c>
      <c r="R418" s="31">
        <v>0</v>
      </c>
      <c r="S418" s="31">
        <v>0.02</v>
      </c>
      <c r="T418" s="31">
        <v>0.05</v>
      </c>
      <c r="U418" s="31">
        <v>0.04</v>
      </c>
      <c r="V418" s="31">
        <v>0.04</v>
      </c>
      <c r="W418" s="31">
        <v>0.02</v>
      </c>
      <c r="X418" s="31">
        <v>0.03</v>
      </c>
      <c r="Y418" s="31" t="s">
        <v>39</v>
      </c>
      <c r="Z418" s="31" t="s">
        <v>39</v>
      </c>
      <c r="AA418" s="31" t="s">
        <v>39</v>
      </c>
      <c r="AB418" s="31">
        <v>0</v>
      </c>
      <c r="AC418" s="31">
        <v>0</v>
      </c>
      <c r="AD418" s="31">
        <v>0</v>
      </c>
      <c r="AE418" s="31">
        <v>0.05</v>
      </c>
      <c r="AF418" s="31">
        <v>0.05</v>
      </c>
      <c r="AG418" s="31">
        <v>0.05</v>
      </c>
      <c r="AH418" s="31">
        <v>0.46</v>
      </c>
      <c r="AI418" s="31">
        <v>0.48</v>
      </c>
      <c r="AJ418" s="31">
        <v>0.47</v>
      </c>
      <c r="AK418" s="31">
        <v>0.13</v>
      </c>
      <c r="AL418" s="31">
        <v>0.14000000000000001</v>
      </c>
      <c r="AM418" s="31">
        <v>0.14000000000000001</v>
      </c>
      <c r="AN418" s="31" t="s">
        <v>39</v>
      </c>
      <c r="AO418" s="31" t="s">
        <v>39</v>
      </c>
      <c r="AP418" s="31" t="s">
        <v>39</v>
      </c>
      <c r="AQ418" s="31">
        <v>0.06</v>
      </c>
      <c r="AR418" s="31">
        <v>0.05</v>
      </c>
      <c r="AS418" s="31">
        <v>0.06</v>
      </c>
      <c r="AT418" s="31">
        <v>0.32</v>
      </c>
      <c r="AU418" s="31">
        <v>0.33</v>
      </c>
      <c r="AV418" s="31">
        <v>0.32</v>
      </c>
      <c r="AW418" s="31" t="s">
        <v>39</v>
      </c>
      <c r="AX418" s="31" t="s">
        <v>39</v>
      </c>
      <c r="AY418" s="31">
        <v>0.01</v>
      </c>
      <c r="AZ418" s="31">
        <v>0</v>
      </c>
      <c r="BA418" s="31">
        <v>0</v>
      </c>
      <c r="BB418" s="31">
        <v>0</v>
      </c>
      <c r="BC418" s="31">
        <v>0.03</v>
      </c>
      <c r="BD418" s="31">
        <v>0.03</v>
      </c>
      <c r="BE418" s="31">
        <v>0.03</v>
      </c>
      <c r="BF418" s="31">
        <v>0.02</v>
      </c>
      <c r="BG418" s="31">
        <v>0.02</v>
      </c>
      <c r="BH418" s="31">
        <v>0.02</v>
      </c>
      <c r="BI418" s="31" t="s">
        <v>39</v>
      </c>
      <c r="BJ418" s="31" t="s">
        <v>39</v>
      </c>
      <c r="BK418" s="31">
        <v>0.01</v>
      </c>
      <c r="BL418" s="31">
        <v>0</v>
      </c>
      <c r="BM418" s="31">
        <v>0</v>
      </c>
      <c r="BN418" s="31">
        <v>0</v>
      </c>
      <c r="BO418" s="31" t="s">
        <v>39</v>
      </c>
      <c r="BP418" s="31" t="s">
        <v>39</v>
      </c>
      <c r="BQ418" s="31" t="s">
        <v>39</v>
      </c>
      <c r="BR418" s="31">
        <v>0.12</v>
      </c>
      <c r="BS418" s="31">
        <v>0.12</v>
      </c>
      <c r="BT418" s="31">
        <v>0.12</v>
      </c>
      <c r="BU418" s="31" t="s">
        <v>39</v>
      </c>
      <c r="BV418" s="31" t="s">
        <v>39</v>
      </c>
      <c r="BW418" s="31" t="s">
        <v>39</v>
      </c>
      <c r="BX418" s="31">
        <v>0.19</v>
      </c>
      <c r="BY418" s="31">
        <v>0.19</v>
      </c>
      <c r="BZ418" s="31">
        <v>0.19</v>
      </c>
    </row>
    <row r="419" spans="1:78" x14ac:dyDescent="0.25">
      <c r="A419">
        <v>420</v>
      </c>
      <c r="B419" t="s">
        <v>229</v>
      </c>
      <c r="C419" t="s">
        <v>169</v>
      </c>
      <c r="D419" s="37" t="s">
        <v>342</v>
      </c>
      <c r="E419" s="37" t="s">
        <v>342</v>
      </c>
      <c r="F419" s="37" t="s">
        <v>342</v>
      </c>
      <c r="G419" s="31" t="s">
        <v>342</v>
      </c>
      <c r="H419" s="31" t="s">
        <v>342</v>
      </c>
      <c r="I419" s="31" t="s">
        <v>342</v>
      </c>
      <c r="J419" s="31" t="s">
        <v>342</v>
      </c>
      <c r="K419" s="31" t="s">
        <v>342</v>
      </c>
      <c r="L419" s="31" t="s">
        <v>342</v>
      </c>
      <c r="M419" s="31" t="s">
        <v>342</v>
      </c>
      <c r="N419" s="31" t="s">
        <v>342</v>
      </c>
      <c r="O419" s="31" t="s">
        <v>342</v>
      </c>
      <c r="P419" s="31" t="s">
        <v>342</v>
      </c>
      <c r="Q419" s="31" t="s">
        <v>342</v>
      </c>
      <c r="R419" s="31" t="s">
        <v>342</v>
      </c>
      <c r="S419" s="31" t="s">
        <v>342</v>
      </c>
      <c r="T419" s="31" t="s">
        <v>342</v>
      </c>
      <c r="U419" s="31" t="s">
        <v>342</v>
      </c>
      <c r="V419" s="31" t="s">
        <v>342</v>
      </c>
      <c r="W419" s="31" t="s">
        <v>342</v>
      </c>
      <c r="X419" s="31" t="s">
        <v>342</v>
      </c>
      <c r="Y419" s="31" t="s">
        <v>342</v>
      </c>
      <c r="Z419" s="31" t="s">
        <v>342</v>
      </c>
      <c r="AA419" s="31" t="s">
        <v>342</v>
      </c>
      <c r="AB419" s="31" t="s">
        <v>342</v>
      </c>
      <c r="AC419" s="31" t="s">
        <v>342</v>
      </c>
      <c r="AD419" s="31" t="s">
        <v>342</v>
      </c>
      <c r="AE419" s="31" t="s">
        <v>342</v>
      </c>
      <c r="AF419" s="31" t="s">
        <v>342</v>
      </c>
      <c r="AG419" s="31" t="s">
        <v>342</v>
      </c>
      <c r="AH419" s="31" t="s">
        <v>342</v>
      </c>
      <c r="AI419" s="31" t="s">
        <v>342</v>
      </c>
      <c r="AJ419" s="31" t="s">
        <v>342</v>
      </c>
      <c r="AK419" s="31" t="s">
        <v>342</v>
      </c>
      <c r="AL419" s="31" t="s">
        <v>342</v>
      </c>
      <c r="AM419" s="31" t="s">
        <v>342</v>
      </c>
      <c r="AN419" s="31" t="s">
        <v>342</v>
      </c>
      <c r="AO419" s="31" t="s">
        <v>342</v>
      </c>
      <c r="AP419" s="31" t="s">
        <v>342</v>
      </c>
      <c r="AQ419" s="31" t="s">
        <v>342</v>
      </c>
      <c r="AR419" s="31" t="s">
        <v>342</v>
      </c>
      <c r="AS419" s="31" t="s">
        <v>342</v>
      </c>
      <c r="AT419" s="31" t="s">
        <v>342</v>
      </c>
      <c r="AU419" s="31" t="s">
        <v>342</v>
      </c>
      <c r="AV419" s="31" t="s">
        <v>342</v>
      </c>
      <c r="AW419" s="31" t="s">
        <v>342</v>
      </c>
      <c r="AX419" s="31" t="s">
        <v>342</v>
      </c>
      <c r="AY419" s="31" t="s">
        <v>342</v>
      </c>
      <c r="AZ419" s="31" t="s">
        <v>342</v>
      </c>
      <c r="BA419" s="31" t="s">
        <v>342</v>
      </c>
      <c r="BB419" s="31" t="s">
        <v>342</v>
      </c>
      <c r="BC419" s="31" t="s">
        <v>342</v>
      </c>
      <c r="BD419" s="31" t="s">
        <v>342</v>
      </c>
      <c r="BE419" s="31" t="s">
        <v>342</v>
      </c>
      <c r="BF419" s="31" t="s">
        <v>342</v>
      </c>
      <c r="BG419" s="31" t="s">
        <v>342</v>
      </c>
      <c r="BH419" s="31" t="s">
        <v>342</v>
      </c>
      <c r="BI419" s="31" t="s">
        <v>342</v>
      </c>
      <c r="BJ419" s="31" t="s">
        <v>342</v>
      </c>
      <c r="BK419" s="31" t="s">
        <v>342</v>
      </c>
      <c r="BL419" s="31" t="s">
        <v>342</v>
      </c>
      <c r="BM419" s="31" t="s">
        <v>342</v>
      </c>
      <c r="BN419" s="31" t="s">
        <v>342</v>
      </c>
      <c r="BO419" s="31" t="s">
        <v>342</v>
      </c>
      <c r="BP419" s="31" t="s">
        <v>342</v>
      </c>
      <c r="BQ419" s="31" t="s">
        <v>342</v>
      </c>
      <c r="BR419" s="31" t="s">
        <v>342</v>
      </c>
      <c r="BS419" s="31" t="s">
        <v>342</v>
      </c>
      <c r="BT419" s="31" t="s">
        <v>342</v>
      </c>
      <c r="BU419" s="31" t="s">
        <v>342</v>
      </c>
      <c r="BV419" s="31" t="s">
        <v>342</v>
      </c>
      <c r="BW419" s="31" t="s">
        <v>342</v>
      </c>
      <c r="BX419" s="31" t="s">
        <v>342</v>
      </c>
      <c r="BY419" s="31" t="s">
        <v>342</v>
      </c>
      <c r="BZ419" s="31" t="s">
        <v>342</v>
      </c>
    </row>
    <row r="420" spans="1:78" x14ac:dyDescent="0.25">
      <c r="A420">
        <v>206</v>
      </c>
      <c r="B420" t="s">
        <v>230</v>
      </c>
      <c r="C420" t="s">
        <v>163</v>
      </c>
      <c r="D420" s="37">
        <v>750</v>
      </c>
      <c r="E420" s="37">
        <v>920</v>
      </c>
      <c r="F420" s="37">
        <v>1660</v>
      </c>
      <c r="G420" s="31">
        <v>0.73</v>
      </c>
      <c r="H420" s="31">
        <v>0.8</v>
      </c>
      <c r="I420" s="31">
        <v>0.77</v>
      </c>
      <c r="J420" s="31">
        <v>0.7</v>
      </c>
      <c r="K420" s="31">
        <v>0.77</v>
      </c>
      <c r="L420" s="31">
        <v>0.74</v>
      </c>
      <c r="M420" s="31">
        <v>0.19</v>
      </c>
      <c r="N420" s="31">
        <v>0.19</v>
      </c>
      <c r="O420" s="31">
        <v>0.19</v>
      </c>
      <c r="P420" s="31" t="s">
        <v>39</v>
      </c>
      <c r="Q420" s="31" t="s">
        <v>39</v>
      </c>
      <c r="R420" s="31" t="s">
        <v>38</v>
      </c>
      <c r="S420" s="31">
        <v>0.03</v>
      </c>
      <c r="T420" s="31">
        <v>0.05</v>
      </c>
      <c r="U420" s="31">
        <v>0.04</v>
      </c>
      <c r="V420" s="31">
        <v>0.02</v>
      </c>
      <c r="W420" s="31">
        <v>0.01</v>
      </c>
      <c r="X420" s="31">
        <v>0.01</v>
      </c>
      <c r="Y420" s="31">
        <v>0.01</v>
      </c>
      <c r="Z420" s="31">
        <v>0.01</v>
      </c>
      <c r="AA420" s="31">
        <v>0.01</v>
      </c>
      <c r="AB420" s="31">
        <v>0</v>
      </c>
      <c r="AC420" s="31">
        <v>0</v>
      </c>
      <c r="AD420" s="31">
        <v>0</v>
      </c>
      <c r="AE420" s="31">
        <v>0.03</v>
      </c>
      <c r="AF420" s="31">
        <v>0.02</v>
      </c>
      <c r="AG420" s="31">
        <v>0.02</v>
      </c>
      <c r="AH420" s="31">
        <v>0.46</v>
      </c>
      <c r="AI420" s="31">
        <v>0.5</v>
      </c>
      <c r="AJ420" s="31">
        <v>0.48</v>
      </c>
      <c r="AK420" s="31">
        <v>0.11</v>
      </c>
      <c r="AL420" s="31">
        <v>0.13</v>
      </c>
      <c r="AM420" s="31">
        <v>0.12</v>
      </c>
      <c r="AN420" s="31" t="s">
        <v>39</v>
      </c>
      <c r="AO420" s="31" t="s">
        <v>39</v>
      </c>
      <c r="AP420" s="31" t="s">
        <v>39</v>
      </c>
      <c r="AQ420" s="31">
        <v>0.04</v>
      </c>
      <c r="AR420" s="31">
        <v>0.06</v>
      </c>
      <c r="AS420" s="31">
        <v>0.05</v>
      </c>
      <c r="AT420" s="31">
        <v>0.34</v>
      </c>
      <c r="AU420" s="31">
        <v>0.37</v>
      </c>
      <c r="AV420" s="31">
        <v>0.36</v>
      </c>
      <c r="AW420" s="31" t="s">
        <v>39</v>
      </c>
      <c r="AX420" s="31" t="s">
        <v>39</v>
      </c>
      <c r="AY420" s="31" t="s">
        <v>38</v>
      </c>
      <c r="AZ420" s="31">
        <v>0</v>
      </c>
      <c r="BA420" s="31">
        <v>0</v>
      </c>
      <c r="BB420" s="31">
        <v>0</v>
      </c>
      <c r="BC420" s="31">
        <v>0.02</v>
      </c>
      <c r="BD420" s="31">
        <v>0.02</v>
      </c>
      <c r="BE420" s="31">
        <v>0.02</v>
      </c>
      <c r="BF420" s="31">
        <v>0.01</v>
      </c>
      <c r="BG420" s="31">
        <v>0.01</v>
      </c>
      <c r="BH420" s="31">
        <v>0.01</v>
      </c>
      <c r="BI420" s="31">
        <v>0.01</v>
      </c>
      <c r="BJ420" s="31">
        <v>0.01</v>
      </c>
      <c r="BK420" s="31">
        <v>0.01</v>
      </c>
      <c r="BL420" s="31" t="s">
        <v>39</v>
      </c>
      <c r="BM420" s="31" t="s">
        <v>39</v>
      </c>
      <c r="BN420" s="31" t="s">
        <v>39</v>
      </c>
      <c r="BO420" s="31" t="s">
        <v>39</v>
      </c>
      <c r="BP420" s="31" t="s">
        <v>39</v>
      </c>
      <c r="BQ420" s="31">
        <v>0.01</v>
      </c>
      <c r="BR420" s="31">
        <v>7.0000000000000007E-2</v>
      </c>
      <c r="BS420" s="31">
        <v>0.06</v>
      </c>
      <c r="BT420" s="31">
        <v>7.0000000000000007E-2</v>
      </c>
      <c r="BU420" s="31">
        <v>0.02</v>
      </c>
      <c r="BV420" s="31">
        <v>0.01</v>
      </c>
      <c r="BW420" s="31">
        <v>0.02</v>
      </c>
      <c r="BX420" s="31">
        <v>0.17</v>
      </c>
      <c r="BY420" s="31">
        <v>0.13</v>
      </c>
      <c r="BZ420" s="31">
        <v>0.15</v>
      </c>
    </row>
    <row r="421" spans="1:78" x14ac:dyDescent="0.25">
      <c r="A421">
        <v>207</v>
      </c>
      <c r="B421" t="s">
        <v>231</v>
      </c>
      <c r="C421" t="s">
        <v>163</v>
      </c>
      <c r="D421" s="37">
        <v>290</v>
      </c>
      <c r="E421" s="37">
        <v>400</v>
      </c>
      <c r="F421" s="37">
        <v>690</v>
      </c>
      <c r="G421" s="31">
        <v>0.78</v>
      </c>
      <c r="H421" s="31">
        <v>0.82</v>
      </c>
      <c r="I421" s="31">
        <v>0.8</v>
      </c>
      <c r="J421" s="31">
        <v>0.76</v>
      </c>
      <c r="K421" s="31">
        <v>0.8</v>
      </c>
      <c r="L421" s="31">
        <v>0.78</v>
      </c>
      <c r="M421" s="31">
        <v>0.02</v>
      </c>
      <c r="N421" s="31">
        <v>0.04</v>
      </c>
      <c r="O421" s="31">
        <v>0.03</v>
      </c>
      <c r="P421" s="31" t="s">
        <v>39</v>
      </c>
      <c r="Q421" s="31" t="s">
        <v>39</v>
      </c>
      <c r="R421" s="31" t="s">
        <v>39</v>
      </c>
      <c r="S421" s="31">
        <v>0.03</v>
      </c>
      <c r="T421" s="31">
        <v>0.02</v>
      </c>
      <c r="U421" s="31">
        <v>0.03</v>
      </c>
      <c r="V421" s="31">
        <v>0</v>
      </c>
      <c r="W421" s="31" t="s">
        <v>39</v>
      </c>
      <c r="X421" s="31" t="s">
        <v>39</v>
      </c>
      <c r="Y421" s="31">
        <v>0.03</v>
      </c>
      <c r="Z421" s="31">
        <v>0.05</v>
      </c>
      <c r="AA421" s="31">
        <v>0.04</v>
      </c>
      <c r="AB421" s="31">
        <v>0</v>
      </c>
      <c r="AC421" s="31">
        <v>0</v>
      </c>
      <c r="AD421" s="31">
        <v>0</v>
      </c>
      <c r="AE421" s="31" t="s">
        <v>39</v>
      </c>
      <c r="AF421" s="31" t="s">
        <v>39</v>
      </c>
      <c r="AG421" s="31">
        <v>0.01</v>
      </c>
      <c r="AH421" s="31">
        <v>0.67</v>
      </c>
      <c r="AI421" s="31">
        <v>0.68</v>
      </c>
      <c r="AJ421" s="31">
        <v>0.67</v>
      </c>
      <c r="AK421" s="31">
        <v>0.36</v>
      </c>
      <c r="AL421" s="31">
        <v>0.34</v>
      </c>
      <c r="AM421" s="31">
        <v>0.35</v>
      </c>
      <c r="AN421" s="31" t="s">
        <v>39</v>
      </c>
      <c r="AO421" s="31">
        <v>0.03</v>
      </c>
      <c r="AP421" s="31">
        <v>0.02</v>
      </c>
      <c r="AQ421" s="31">
        <v>0.25</v>
      </c>
      <c r="AR421" s="31">
        <v>0.19</v>
      </c>
      <c r="AS421" s="31">
        <v>0.22</v>
      </c>
      <c r="AT421" s="31">
        <v>0.31</v>
      </c>
      <c r="AU421" s="31">
        <v>0.34</v>
      </c>
      <c r="AV421" s="31">
        <v>0.32</v>
      </c>
      <c r="AW421" s="31" t="s">
        <v>39</v>
      </c>
      <c r="AX421" s="31" t="s">
        <v>39</v>
      </c>
      <c r="AY421" s="31" t="s">
        <v>39</v>
      </c>
      <c r="AZ421" s="31">
        <v>0</v>
      </c>
      <c r="BA421" s="31">
        <v>0</v>
      </c>
      <c r="BB421" s="31">
        <v>0</v>
      </c>
      <c r="BC421" s="31" t="s">
        <v>39</v>
      </c>
      <c r="BD421" s="31">
        <v>0.02</v>
      </c>
      <c r="BE421" s="31">
        <v>0.02</v>
      </c>
      <c r="BF421" s="31" t="s">
        <v>39</v>
      </c>
      <c r="BG421" s="31" t="s">
        <v>39</v>
      </c>
      <c r="BH421" s="31" t="s">
        <v>39</v>
      </c>
      <c r="BI421" s="31" t="s">
        <v>39</v>
      </c>
      <c r="BJ421" s="31">
        <v>0.02</v>
      </c>
      <c r="BK421" s="31">
        <v>0.01</v>
      </c>
      <c r="BL421" s="31">
        <v>0</v>
      </c>
      <c r="BM421" s="31">
        <v>0</v>
      </c>
      <c r="BN421" s="31">
        <v>0</v>
      </c>
      <c r="BO421" s="31" t="s">
        <v>39</v>
      </c>
      <c r="BP421" s="31" t="s">
        <v>39</v>
      </c>
      <c r="BQ421" s="31" t="s">
        <v>39</v>
      </c>
      <c r="BR421" s="31">
        <v>0.05</v>
      </c>
      <c r="BS421" s="31">
        <v>0.06</v>
      </c>
      <c r="BT421" s="31">
        <v>0.06</v>
      </c>
      <c r="BU421" s="31">
        <v>0.03</v>
      </c>
      <c r="BV421" s="31">
        <v>0.02</v>
      </c>
      <c r="BW421" s="31">
        <v>0.02</v>
      </c>
      <c r="BX421" s="31">
        <v>0.14000000000000001</v>
      </c>
      <c r="BY421" s="31">
        <v>0.1</v>
      </c>
      <c r="BZ421" s="31">
        <v>0.12</v>
      </c>
    </row>
    <row r="422" spans="1:78" x14ac:dyDescent="0.25">
      <c r="A422">
        <v>886</v>
      </c>
      <c r="B422" t="s">
        <v>232</v>
      </c>
      <c r="C422" t="s">
        <v>167</v>
      </c>
      <c r="D422" s="37">
        <v>4770</v>
      </c>
      <c r="E422" s="37">
        <v>5330</v>
      </c>
      <c r="F422" s="37">
        <v>10100</v>
      </c>
      <c r="G422" s="31">
        <v>0.74</v>
      </c>
      <c r="H422" s="31">
        <v>0.77</v>
      </c>
      <c r="I422" s="31">
        <v>0.76</v>
      </c>
      <c r="J422" s="31">
        <v>0.61</v>
      </c>
      <c r="K422" s="31">
        <v>0.64</v>
      </c>
      <c r="L422" s="31">
        <v>0.62</v>
      </c>
      <c r="M422" s="31">
        <v>0.1</v>
      </c>
      <c r="N422" s="31">
        <v>0.09</v>
      </c>
      <c r="O422" s="31">
        <v>0.09</v>
      </c>
      <c r="P422" s="31" t="s">
        <v>38</v>
      </c>
      <c r="Q422" s="31" t="s">
        <v>39</v>
      </c>
      <c r="R422" s="31" t="s">
        <v>38</v>
      </c>
      <c r="S422" s="31">
        <v>0.04</v>
      </c>
      <c r="T422" s="31">
        <v>0.05</v>
      </c>
      <c r="U422" s="31">
        <v>0.05</v>
      </c>
      <c r="V422" s="31">
        <v>0.02</v>
      </c>
      <c r="W422" s="31">
        <v>0.01</v>
      </c>
      <c r="X422" s="31">
        <v>0.02</v>
      </c>
      <c r="Y422" s="31">
        <v>0</v>
      </c>
      <c r="Z422" s="31" t="s">
        <v>39</v>
      </c>
      <c r="AA422" s="31" t="s">
        <v>39</v>
      </c>
      <c r="AB422" s="31">
        <v>0</v>
      </c>
      <c r="AC422" s="31">
        <v>0</v>
      </c>
      <c r="AD422" s="31">
        <v>0</v>
      </c>
      <c r="AE422" s="31">
        <v>0.05</v>
      </c>
      <c r="AF422" s="31">
        <v>0.04</v>
      </c>
      <c r="AG422" s="31">
        <v>0.05</v>
      </c>
      <c r="AH422" s="31">
        <v>0.45</v>
      </c>
      <c r="AI422" s="31">
        <v>0.48</v>
      </c>
      <c r="AJ422" s="31">
        <v>0.47</v>
      </c>
      <c r="AK422" s="31">
        <v>0.23</v>
      </c>
      <c r="AL422" s="31">
        <v>0.23</v>
      </c>
      <c r="AM422" s="31">
        <v>0.23</v>
      </c>
      <c r="AN422" s="31">
        <v>0.01</v>
      </c>
      <c r="AO422" s="31">
        <v>0.01</v>
      </c>
      <c r="AP422" s="31">
        <v>0.01</v>
      </c>
      <c r="AQ422" s="31">
        <v>0.12</v>
      </c>
      <c r="AR422" s="31">
        <v>0.12</v>
      </c>
      <c r="AS422" s="31">
        <v>0.12</v>
      </c>
      <c r="AT422" s="31">
        <v>0.21</v>
      </c>
      <c r="AU422" s="31">
        <v>0.25</v>
      </c>
      <c r="AV422" s="31">
        <v>0.23</v>
      </c>
      <c r="AW422" s="31">
        <v>0.01</v>
      </c>
      <c r="AX422" s="31">
        <v>0.01</v>
      </c>
      <c r="AY422" s="31">
        <v>0.01</v>
      </c>
      <c r="AZ422" s="31" t="s">
        <v>39</v>
      </c>
      <c r="BA422" s="31" t="s">
        <v>39</v>
      </c>
      <c r="BB422" s="31" t="s">
        <v>39</v>
      </c>
      <c r="BC422" s="31">
        <v>0.12</v>
      </c>
      <c r="BD422" s="31">
        <v>0.12</v>
      </c>
      <c r="BE422" s="31">
        <v>0.12</v>
      </c>
      <c r="BF422" s="31">
        <v>0.09</v>
      </c>
      <c r="BG422" s="31">
        <v>0.09</v>
      </c>
      <c r="BH422" s="31">
        <v>0.09</v>
      </c>
      <c r="BI422" s="31">
        <v>0.03</v>
      </c>
      <c r="BJ422" s="31">
        <v>0.03</v>
      </c>
      <c r="BK422" s="31">
        <v>0.03</v>
      </c>
      <c r="BL422" s="31" t="s">
        <v>39</v>
      </c>
      <c r="BM422" s="31" t="s">
        <v>39</v>
      </c>
      <c r="BN422" s="31" t="s">
        <v>39</v>
      </c>
      <c r="BO422" s="31">
        <v>0.01</v>
      </c>
      <c r="BP422" s="31">
        <v>0.01</v>
      </c>
      <c r="BQ422" s="31">
        <v>0.01</v>
      </c>
      <c r="BR422" s="31">
        <v>0.06</v>
      </c>
      <c r="BS422" s="31">
        <v>0.06</v>
      </c>
      <c r="BT422" s="31">
        <v>0.06</v>
      </c>
      <c r="BU422" s="31">
        <v>0.03</v>
      </c>
      <c r="BV422" s="31">
        <v>0.02</v>
      </c>
      <c r="BW422" s="31">
        <v>0.02</v>
      </c>
      <c r="BX422" s="31">
        <v>0.17</v>
      </c>
      <c r="BY422" s="31">
        <v>0.14000000000000001</v>
      </c>
      <c r="BZ422" s="31">
        <v>0.16</v>
      </c>
    </row>
    <row r="423" spans="1:78" x14ac:dyDescent="0.25">
      <c r="A423">
        <v>810</v>
      </c>
      <c r="B423" t="s">
        <v>233</v>
      </c>
      <c r="C423" t="s">
        <v>155</v>
      </c>
      <c r="D423" s="37">
        <v>690</v>
      </c>
      <c r="E423" s="37">
        <v>830</v>
      </c>
      <c r="F423" s="37">
        <v>1520</v>
      </c>
      <c r="G423" s="31">
        <v>0.76</v>
      </c>
      <c r="H423" s="31">
        <v>0.78</v>
      </c>
      <c r="I423" s="31">
        <v>0.77</v>
      </c>
      <c r="J423" s="31">
        <v>0.7</v>
      </c>
      <c r="K423" s="31">
        <v>0.71</v>
      </c>
      <c r="L423" s="31">
        <v>0.71</v>
      </c>
      <c r="M423" s="31">
        <v>7.0000000000000007E-2</v>
      </c>
      <c r="N423" s="31">
        <v>0.06</v>
      </c>
      <c r="O423" s="31">
        <v>0.06</v>
      </c>
      <c r="P423" s="31">
        <v>0</v>
      </c>
      <c r="Q423" s="31">
        <v>0</v>
      </c>
      <c r="R423" s="31">
        <v>0</v>
      </c>
      <c r="S423" s="31">
        <v>0.05</v>
      </c>
      <c r="T423" s="31">
        <v>0.05</v>
      </c>
      <c r="U423" s="31">
        <v>0.05</v>
      </c>
      <c r="V423" s="31">
        <v>0</v>
      </c>
      <c r="W423" s="31">
        <v>0</v>
      </c>
      <c r="X423" s="31">
        <v>0</v>
      </c>
      <c r="Y423" s="31">
        <v>0.03</v>
      </c>
      <c r="Z423" s="31">
        <v>0.03</v>
      </c>
      <c r="AA423" s="31">
        <v>0.03</v>
      </c>
      <c r="AB423" s="31">
        <v>0</v>
      </c>
      <c r="AC423" s="31">
        <v>0</v>
      </c>
      <c r="AD423" s="31">
        <v>0</v>
      </c>
      <c r="AE423" s="31">
        <v>0.08</v>
      </c>
      <c r="AF423" s="31">
        <v>0.05</v>
      </c>
      <c r="AG423" s="31">
        <v>7.0000000000000007E-2</v>
      </c>
      <c r="AH423" s="31">
        <v>0.55000000000000004</v>
      </c>
      <c r="AI423" s="31">
        <v>0.56999999999999995</v>
      </c>
      <c r="AJ423" s="31">
        <v>0.56000000000000005</v>
      </c>
      <c r="AK423" s="31">
        <v>0.06</v>
      </c>
      <c r="AL423" s="31">
        <v>0.1</v>
      </c>
      <c r="AM423" s="31">
        <v>0.08</v>
      </c>
      <c r="AN423" s="31" t="s">
        <v>39</v>
      </c>
      <c r="AO423" s="31" t="s">
        <v>39</v>
      </c>
      <c r="AP423" s="31" t="s">
        <v>39</v>
      </c>
      <c r="AQ423" s="31">
        <v>0.04</v>
      </c>
      <c r="AR423" s="31">
        <v>0.08</v>
      </c>
      <c r="AS423" s="31">
        <v>0.06</v>
      </c>
      <c r="AT423" s="31">
        <v>0.42</v>
      </c>
      <c r="AU423" s="31">
        <v>0.42</v>
      </c>
      <c r="AV423" s="31">
        <v>0.42</v>
      </c>
      <c r="AW423" s="31">
        <v>7.0000000000000007E-2</v>
      </c>
      <c r="AX423" s="31">
        <v>0.05</v>
      </c>
      <c r="AY423" s="31">
        <v>0.06</v>
      </c>
      <c r="AZ423" s="31" t="s">
        <v>39</v>
      </c>
      <c r="BA423" s="31" t="s">
        <v>39</v>
      </c>
      <c r="BB423" s="31" t="s">
        <v>39</v>
      </c>
      <c r="BC423" s="31">
        <v>0.04</v>
      </c>
      <c r="BD423" s="31">
        <v>7.0000000000000007E-2</v>
      </c>
      <c r="BE423" s="31">
        <v>0.06</v>
      </c>
      <c r="BF423" s="31">
        <v>0.02</v>
      </c>
      <c r="BG423" s="31">
        <v>0.04</v>
      </c>
      <c r="BH423" s="31">
        <v>0.03</v>
      </c>
      <c r="BI423" s="31">
        <v>0.02</v>
      </c>
      <c r="BJ423" s="31">
        <v>0.02</v>
      </c>
      <c r="BK423" s="31">
        <v>0.02</v>
      </c>
      <c r="BL423" s="31">
        <v>0</v>
      </c>
      <c r="BM423" s="31" t="s">
        <v>39</v>
      </c>
      <c r="BN423" s="31" t="s">
        <v>39</v>
      </c>
      <c r="BO423" s="31">
        <v>0.02</v>
      </c>
      <c r="BP423" s="31" t="s">
        <v>39</v>
      </c>
      <c r="BQ423" s="31">
        <v>0.01</v>
      </c>
      <c r="BR423" s="31">
        <v>0.08</v>
      </c>
      <c r="BS423" s="31">
        <v>7.0000000000000007E-2</v>
      </c>
      <c r="BT423" s="31">
        <v>7.0000000000000007E-2</v>
      </c>
      <c r="BU423" s="31">
        <v>0.04</v>
      </c>
      <c r="BV423" s="31">
        <v>0.02</v>
      </c>
      <c r="BW423" s="31">
        <v>0.03</v>
      </c>
      <c r="BX423" s="31">
        <v>0.12</v>
      </c>
      <c r="BY423" s="31">
        <v>0.13</v>
      </c>
      <c r="BZ423" s="31">
        <v>0.13</v>
      </c>
    </row>
    <row r="424" spans="1:78" x14ac:dyDescent="0.25">
      <c r="A424">
        <v>314</v>
      </c>
      <c r="B424" t="s">
        <v>234</v>
      </c>
      <c r="C424" t="s">
        <v>165</v>
      </c>
      <c r="D424" s="37">
        <v>890</v>
      </c>
      <c r="E424" s="37">
        <v>920</v>
      </c>
      <c r="F424" s="37">
        <v>1810</v>
      </c>
      <c r="G424" s="31">
        <v>0.7</v>
      </c>
      <c r="H424" s="31">
        <v>0.67</v>
      </c>
      <c r="I424" s="31">
        <v>0.69</v>
      </c>
      <c r="J424" s="31">
        <v>0.67</v>
      </c>
      <c r="K424" s="31">
        <v>0.64</v>
      </c>
      <c r="L424" s="31">
        <v>0.65</v>
      </c>
      <c r="M424" s="31">
        <v>0.12</v>
      </c>
      <c r="N424" s="31">
        <v>0.08</v>
      </c>
      <c r="O424" s="31">
        <v>0.1</v>
      </c>
      <c r="P424" s="31" t="s">
        <v>39</v>
      </c>
      <c r="Q424" s="31" t="s">
        <v>39</v>
      </c>
      <c r="R424" s="31" t="s">
        <v>39</v>
      </c>
      <c r="S424" s="31">
        <v>0.02</v>
      </c>
      <c r="T424" s="31">
        <v>0.04</v>
      </c>
      <c r="U424" s="31">
        <v>0.03</v>
      </c>
      <c r="V424" s="31">
        <v>0.02</v>
      </c>
      <c r="W424" s="31">
        <v>0.02</v>
      </c>
      <c r="X424" s="31">
        <v>0.02</v>
      </c>
      <c r="Y424" s="31" t="s">
        <v>39</v>
      </c>
      <c r="Z424" s="31">
        <v>0</v>
      </c>
      <c r="AA424" s="31" t="s">
        <v>39</v>
      </c>
      <c r="AB424" s="31">
        <v>0</v>
      </c>
      <c r="AC424" s="31">
        <v>0</v>
      </c>
      <c r="AD424" s="31">
        <v>0</v>
      </c>
      <c r="AE424" s="31">
        <v>0.03</v>
      </c>
      <c r="AF424" s="31">
        <v>0.02</v>
      </c>
      <c r="AG424" s="31">
        <v>0.03</v>
      </c>
      <c r="AH424" s="31">
        <v>0.49</v>
      </c>
      <c r="AI424" s="31">
        <v>0.49</v>
      </c>
      <c r="AJ424" s="31">
        <v>0.49</v>
      </c>
      <c r="AK424" s="31">
        <v>0.22</v>
      </c>
      <c r="AL424" s="31">
        <v>0.21</v>
      </c>
      <c r="AM424" s="31">
        <v>0.22</v>
      </c>
      <c r="AN424" s="31">
        <v>0.02</v>
      </c>
      <c r="AO424" s="31">
        <v>0.03</v>
      </c>
      <c r="AP424" s="31">
        <v>0.02</v>
      </c>
      <c r="AQ424" s="31">
        <v>0.15</v>
      </c>
      <c r="AR424" s="31">
        <v>0.15</v>
      </c>
      <c r="AS424" s="31">
        <v>0.15</v>
      </c>
      <c r="AT424" s="31">
        <v>0.25</v>
      </c>
      <c r="AU424" s="31">
        <v>0.25</v>
      </c>
      <c r="AV424" s="31">
        <v>0.25</v>
      </c>
      <c r="AW424" s="31">
        <v>0.02</v>
      </c>
      <c r="AX424" s="31">
        <v>0.02</v>
      </c>
      <c r="AY424" s="31">
        <v>0.02</v>
      </c>
      <c r="AZ424" s="31">
        <v>0</v>
      </c>
      <c r="BA424" s="31">
        <v>0</v>
      </c>
      <c r="BB424" s="31">
        <v>0</v>
      </c>
      <c r="BC424" s="31">
        <v>0.03</v>
      </c>
      <c r="BD424" s="31">
        <v>0.03</v>
      </c>
      <c r="BE424" s="31">
        <v>0.03</v>
      </c>
      <c r="BF424" s="31" t="s">
        <v>39</v>
      </c>
      <c r="BG424" s="31">
        <v>0.02</v>
      </c>
      <c r="BH424" s="31">
        <v>0.01</v>
      </c>
      <c r="BI424" s="31">
        <v>0.02</v>
      </c>
      <c r="BJ424" s="31">
        <v>0.02</v>
      </c>
      <c r="BK424" s="31">
        <v>0.02</v>
      </c>
      <c r="BL424" s="31" t="s">
        <v>39</v>
      </c>
      <c r="BM424" s="31">
        <v>0</v>
      </c>
      <c r="BN424" s="31" t="s">
        <v>39</v>
      </c>
      <c r="BO424" s="31">
        <v>0.01</v>
      </c>
      <c r="BP424" s="31">
        <v>0.01</v>
      </c>
      <c r="BQ424" s="31">
        <v>0.01</v>
      </c>
      <c r="BR424" s="31">
        <v>7.0000000000000007E-2</v>
      </c>
      <c r="BS424" s="31">
        <v>0.09</v>
      </c>
      <c r="BT424" s="31">
        <v>0.08</v>
      </c>
      <c r="BU424" s="31">
        <v>0.02</v>
      </c>
      <c r="BV424" s="31">
        <v>0.03</v>
      </c>
      <c r="BW424" s="31">
        <v>0.02</v>
      </c>
      <c r="BX424" s="31">
        <v>0.21</v>
      </c>
      <c r="BY424" s="31">
        <v>0.21</v>
      </c>
      <c r="BZ424" s="31">
        <v>0.21</v>
      </c>
    </row>
    <row r="425" spans="1:78" x14ac:dyDescent="0.25">
      <c r="A425">
        <v>382</v>
      </c>
      <c r="B425" t="s">
        <v>235</v>
      </c>
      <c r="C425" t="s">
        <v>155</v>
      </c>
      <c r="D425" s="37">
        <v>1590</v>
      </c>
      <c r="E425" s="37">
        <v>1890</v>
      </c>
      <c r="F425" s="37">
        <v>3480</v>
      </c>
      <c r="G425" s="31">
        <v>0.8</v>
      </c>
      <c r="H425" s="31">
        <v>0.8</v>
      </c>
      <c r="I425" s="31">
        <v>0.8</v>
      </c>
      <c r="J425" s="31">
        <v>0.71</v>
      </c>
      <c r="K425" s="31">
        <v>0.72</v>
      </c>
      <c r="L425" s="31">
        <v>0.72</v>
      </c>
      <c r="M425" s="31">
        <v>0.08</v>
      </c>
      <c r="N425" s="31">
        <v>0.05</v>
      </c>
      <c r="O425" s="31">
        <v>7.0000000000000007E-2</v>
      </c>
      <c r="P425" s="31" t="s">
        <v>39</v>
      </c>
      <c r="Q425" s="31">
        <v>0</v>
      </c>
      <c r="R425" s="31" t="s">
        <v>39</v>
      </c>
      <c r="S425" s="31">
        <v>0.03</v>
      </c>
      <c r="T425" s="31">
        <v>0.04</v>
      </c>
      <c r="U425" s="31">
        <v>0.03</v>
      </c>
      <c r="V425" s="31">
        <v>0.01</v>
      </c>
      <c r="W425" s="31">
        <v>0.01</v>
      </c>
      <c r="X425" s="31">
        <v>0.01</v>
      </c>
      <c r="Y425" s="31">
        <v>0.05</v>
      </c>
      <c r="Z425" s="31">
        <v>0.03</v>
      </c>
      <c r="AA425" s="31">
        <v>0.04</v>
      </c>
      <c r="AB425" s="31">
        <v>0</v>
      </c>
      <c r="AC425" s="31">
        <v>0</v>
      </c>
      <c r="AD425" s="31">
        <v>0</v>
      </c>
      <c r="AE425" s="31">
        <v>7.0000000000000007E-2</v>
      </c>
      <c r="AF425" s="31">
        <v>0.04</v>
      </c>
      <c r="AG425" s="31">
        <v>0.06</v>
      </c>
      <c r="AH425" s="31">
        <v>0.54</v>
      </c>
      <c r="AI425" s="31">
        <v>0.59</v>
      </c>
      <c r="AJ425" s="31">
        <v>0.56999999999999995</v>
      </c>
      <c r="AK425" s="31">
        <v>0.17</v>
      </c>
      <c r="AL425" s="31">
        <v>0.18</v>
      </c>
      <c r="AM425" s="31">
        <v>0.17</v>
      </c>
      <c r="AN425" s="31">
        <v>0.01</v>
      </c>
      <c r="AO425" s="31">
        <v>0.01</v>
      </c>
      <c r="AP425" s="31">
        <v>0.01</v>
      </c>
      <c r="AQ425" s="31">
        <v>0.14000000000000001</v>
      </c>
      <c r="AR425" s="31">
        <v>0.14000000000000001</v>
      </c>
      <c r="AS425" s="31">
        <v>0.14000000000000001</v>
      </c>
      <c r="AT425" s="31">
        <v>0.35</v>
      </c>
      <c r="AU425" s="31">
        <v>0.39</v>
      </c>
      <c r="AV425" s="31">
        <v>0.37</v>
      </c>
      <c r="AW425" s="31">
        <v>0.02</v>
      </c>
      <c r="AX425" s="31">
        <v>0.02</v>
      </c>
      <c r="AY425" s="31">
        <v>0.02</v>
      </c>
      <c r="AZ425" s="31">
        <v>0</v>
      </c>
      <c r="BA425" s="31" t="s">
        <v>39</v>
      </c>
      <c r="BB425" s="31" t="s">
        <v>39</v>
      </c>
      <c r="BC425" s="31">
        <v>0.08</v>
      </c>
      <c r="BD425" s="31">
        <v>7.0000000000000007E-2</v>
      </c>
      <c r="BE425" s="31">
        <v>0.08</v>
      </c>
      <c r="BF425" s="31">
        <v>0.05</v>
      </c>
      <c r="BG425" s="31">
        <v>0.03</v>
      </c>
      <c r="BH425" s="31">
        <v>0.04</v>
      </c>
      <c r="BI425" s="31">
        <v>0.03</v>
      </c>
      <c r="BJ425" s="31">
        <v>0.03</v>
      </c>
      <c r="BK425" s="31">
        <v>0.03</v>
      </c>
      <c r="BL425" s="31" t="s">
        <v>39</v>
      </c>
      <c r="BM425" s="31">
        <v>0</v>
      </c>
      <c r="BN425" s="31" t="s">
        <v>39</v>
      </c>
      <c r="BO425" s="31">
        <v>0.01</v>
      </c>
      <c r="BP425" s="31">
        <v>0.01</v>
      </c>
      <c r="BQ425" s="31">
        <v>0.01</v>
      </c>
      <c r="BR425" s="31">
        <v>0.06</v>
      </c>
      <c r="BS425" s="31">
        <v>7.0000000000000007E-2</v>
      </c>
      <c r="BT425" s="31">
        <v>7.0000000000000007E-2</v>
      </c>
      <c r="BU425" s="31">
        <v>0.02</v>
      </c>
      <c r="BV425" s="31">
        <v>0.01</v>
      </c>
      <c r="BW425" s="31">
        <v>0.02</v>
      </c>
      <c r="BX425" s="31">
        <v>0.11</v>
      </c>
      <c r="BY425" s="31">
        <v>0.12</v>
      </c>
      <c r="BZ425" s="31">
        <v>0.12</v>
      </c>
    </row>
    <row r="426" spans="1:78" x14ac:dyDescent="0.25">
      <c r="A426">
        <v>340</v>
      </c>
      <c r="B426" t="s">
        <v>236</v>
      </c>
      <c r="C426" t="s">
        <v>153</v>
      </c>
      <c r="D426" s="37">
        <v>210</v>
      </c>
      <c r="E426" s="37">
        <v>220</v>
      </c>
      <c r="F426" s="37">
        <v>430</v>
      </c>
      <c r="G426" s="31">
        <v>0.76</v>
      </c>
      <c r="H426" s="31">
        <v>0.76</v>
      </c>
      <c r="I426" s="31">
        <v>0.76</v>
      </c>
      <c r="J426" s="31">
        <v>0.7</v>
      </c>
      <c r="K426" s="31">
        <v>0.69</v>
      </c>
      <c r="L426" s="31">
        <v>0.69</v>
      </c>
      <c r="M426" s="31">
        <v>0.28999999999999998</v>
      </c>
      <c r="N426" s="31">
        <v>0.27</v>
      </c>
      <c r="O426" s="31">
        <v>0.28000000000000003</v>
      </c>
      <c r="P426" s="31">
        <v>0</v>
      </c>
      <c r="Q426" s="31">
        <v>0</v>
      </c>
      <c r="R426" s="31">
        <v>0</v>
      </c>
      <c r="S426" s="31">
        <v>0.03</v>
      </c>
      <c r="T426" s="31">
        <v>0.04</v>
      </c>
      <c r="U426" s="31">
        <v>0.04</v>
      </c>
      <c r="V426" s="31" t="s">
        <v>39</v>
      </c>
      <c r="W426" s="31" t="s">
        <v>39</v>
      </c>
      <c r="X426" s="31" t="s">
        <v>39</v>
      </c>
      <c r="Y426" s="31">
        <v>0</v>
      </c>
      <c r="Z426" s="31">
        <v>0</v>
      </c>
      <c r="AA426" s="31">
        <v>0</v>
      </c>
      <c r="AB426" s="31">
        <v>0</v>
      </c>
      <c r="AC426" s="31">
        <v>0</v>
      </c>
      <c r="AD426" s="31">
        <v>0</v>
      </c>
      <c r="AE426" s="31">
        <v>0.05</v>
      </c>
      <c r="AF426" s="31">
        <v>7.0000000000000007E-2</v>
      </c>
      <c r="AG426" s="31">
        <v>0.06</v>
      </c>
      <c r="AH426" s="31">
        <v>0.37</v>
      </c>
      <c r="AI426" s="31">
        <v>0.36</v>
      </c>
      <c r="AJ426" s="31">
        <v>0.37</v>
      </c>
      <c r="AK426" s="31">
        <v>0.05</v>
      </c>
      <c r="AL426" s="31">
        <v>0.03</v>
      </c>
      <c r="AM426" s="31">
        <v>0.04</v>
      </c>
      <c r="AN426" s="31">
        <v>0</v>
      </c>
      <c r="AO426" s="31">
        <v>0</v>
      </c>
      <c r="AP426" s="31">
        <v>0</v>
      </c>
      <c r="AQ426" s="31">
        <v>0.04</v>
      </c>
      <c r="AR426" s="31" t="s">
        <v>39</v>
      </c>
      <c r="AS426" s="31">
        <v>0.03</v>
      </c>
      <c r="AT426" s="31">
        <v>0.3</v>
      </c>
      <c r="AU426" s="31">
        <v>0.32</v>
      </c>
      <c r="AV426" s="31">
        <v>0.31</v>
      </c>
      <c r="AW426" s="31" t="s">
        <v>39</v>
      </c>
      <c r="AX426" s="31" t="s">
        <v>39</v>
      </c>
      <c r="AY426" s="31">
        <v>0.02</v>
      </c>
      <c r="AZ426" s="31">
        <v>0</v>
      </c>
      <c r="BA426" s="31">
        <v>0</v>
      </c>
      <c r="BB426" s="31">
        <v>0</v>
      </c>
      <c r="BC426" s="31">
        <v>0.06</v>
      </c>
      <c r="BD426" s="31">
        <v>0.05</v>
      </c>
      <c r="BE426" s="31">
        <v>0.05</v>
      </c>
      <c r="BF426" s="31">
        <v>0.04</v>
      </c>
      <c r="BG426" s="31">
        <v>0.04</v>
      </c>
      <c r="BH426" s="31">
        <v>0.04</v>
      </c>
      <c r="BI426" s="31" t="s">
        <v>39</v>
      </c>
      <c r="BJ426" s="31" t="s">
        <v>39</v>
      </c>
      <c r="BK426" s="31">
        <v>0.02</v>
      </c>
      <c r="BL426" s="31">
        <v>0</v>
      </c>
      <c r="BM426" s="31">
        <v>0</v>
      </c>
      <c r="BN426" s="31">
        <v>0</v>
      </c>
      <c r="BO426" s="31" t="s">
        <v>39</v>
      </c>
      <c r="BP426" s="31" t="s">
        <v>39</v>
      </c>
      <c r="BQ426" s="31">
        <v>0.01</v>
      </c>
      <c r="BR426" s="31">
        <v>0.1</v>
      </c>
      <c r="BS426" s="31">
        <v>0.09</v>
      </c>
      <c r="BT426" s="31">
        <v>0.1</v>
      </c>
      <c r="BU426" s="31">
        <v>0.05</v>
      </c>
      <c r="BV426" s="31" t="s">
        <v>39</v>
      </c>
      <c r="BW426" s="31">
        <v>0.04</v>
      </c>
      <c r="BX426" s="31">
        <v>0.08</v>
      </c>
      <c r="BY426" s="31">
        <v>0.13</v>
      </c>
      <c r="BZ426" s="31">
        <v>0.11</v>
      </c>
    </row>
    <row r="427" spans="1:78" x14ac:dyDescent="0.25">
      <c r="A427">
        <v>208</v>
      </c>
      <c r="B427" t="s">
        <v>237</v>
      </c>
      <c r="C427" t="s">
        <v>163</v>
      </c>
      <c r="D427" s="37">
        <v>290</v>
      </c>
      <c r="E427" s="37">
        <v>410</v>
      </c>
      <c r="F427" s="37">
        <v>700</v>
      </c>
      <c r="G427" s="31">
        <v>0.77</v>
      </c>
      <c r="H427" s="31">
        <v>0.75</v>
      </c>
      <c r="I427" s="31">
        <v>0.76</v>
      </c>
      <c r="J427" s="31">
        <v>0.74</v>
      </c>
      <c r="K427" s="31">
        <v>0.74</v>
      </c>
      <c r="L427" s="31">
        <v>0.74</v>
      </c>
      <c r="M427" s="31">
        <v>0.18</v>
      </c>
      <c r="N427" s="31">
        <v>0.19</v>
      </c>
      <c r="O427" s="31">
        <v>0.19</v>
      </c>
      <c r="P427" s="31" t="s">
        <v>39</v>
      </c>
      <c r="Q427" s="31">
        <v>0</v>
      </c>
      <c r="R427" s="31" t="s">
        <v>39</v>
      </c>
      <c r="S427" s="31">
        <v>0.03</v>
      </c>
      <c r="T427" s="31">
        <v>0.05</v>
      </c>
      <c r="U427" s="31">
        <v>0.04</v>
      </c>
      <c r="V427" s="31" t="s">
        <v>39</v>
      </c>
      <c r="W427" s="31">
        <v>0.02</v>
      </c>
      <c r="X427" s="31">
        <v>0.01</v>
      </c>
      <c r="Y427" s="31" t="s">
        <v>39</v>
      </c>
      <c r="Z427" s="31">
        <v>0</v>
      </c>
      <c r="AA427" s="31" t="s">
        <v>39</v>
      </c>
      <c r="AB427" s="31">
        <v>0</v>
      </c>
      <c r="AC427" s="31">
        <v>0</v>
      </c>
      <c r="AD427" s="31">
        <v>0</v>
      </c>
      <c r="AE427" s="31">
        <v>0.04</v>
      </c>
      <c r="AF427" s="31">
        <v>0.03</v>
      </c>
      <c r="AG427" s="31">
        <v>0.03</v>
      </c>
      <c r="AH427" s="31">
        <v>0.51</v>
      </c>
      <c r="AI427" s="31">
        <v>0.47</v>
      </c>
      <c r="AJ427" s="31">
        <v>0.49</v>
      </c>
      <c r="AK427" s="31">
        <v>0.18</v>
      </c>
      <c r="AL427" s="31">
        <v>0.16</v>
      </c>
      <c r="AM427" s="31">
        <v>0.17</v>
      </c>
      <c r="AN427" s="31" t="s">
        <v>39</v>
      </c>
      <c r="AO427" s="31" t="s">
        <v>39</v>
      </c>
      <c r="AP427" s="31" t="s">
        <v>39</v>
      </c>
      <c r="AQ427" s="31">
        <v>0.08</v>
      </c>
      <c r="AR427" s="31">
        <v>0.08</v>
      </c>
      <c r="AS427" s="31">
        <v>0.08</v>
      </c>
      <c r="AT427" s="31">
        <v>0.34</v>
      </c>
      <c r="AU427" s="31">
        <v>0.31</v>
      </c>
      <c r="AV427" s="31">
        <v>0.32</v>
      </c>
      <c r="AW427" s="31">
        <v>0</v>
      </c>
      <c r="AX427" s="31" t="s">
        <v>39</v>
      </c>
      <c r="AY427" s="31" t="s">
        <v>39</v>
      </c>
      <c r="AZ427" s="31">
        <v>0</v>
      </c>
      <c r="BA427" s="31">
        <v>0</v>
      </c>
      <c r="BB427" s="31">
        <v>0</v>
      </c>
      <c r="BC427" s="31">
        <v>0.02</v>
      </c>
      <c r="BD427" s="31" t="s">
        <v>39</v>
      </c>
      <c r="BE427" s="31">
        <v>0.01</v>
      </c>
      <c r="BF427" s="31" t="s">
        <v>39</v>
      </c>
      <c r="BG427" s="31">
        <v>0</v>
      </c>
      <c r="BH427" s="31" t="s">
        <v>39</v>
      </c>
      <c r="BI427" s="31" t="s">
        <v>39</v>
      </c>
      <c r="BJ427" s="31" t="s">
        <v>39</v>
      </c>
      <c r="BK427" s="31" t="s">
        <v>39</v>
      </c>
      <c r="BL427" s="31">
        <v>0</v>
      </c>
      <c r="BM427" s="31">
        <v>0</v>
      </c>
      <c r="BN427" s="31">
        <v>0</v>
      </c>
      <c r="BO427" s="31" t="s">
        <v>39</v>
      </c>
      <c r="BP427" s="31" t="s">
        <v>39</v>
      </c>
      <c r="BQ427" s="31">
        <v>0.01</v>
      </c>
      <c r="BR427" s="31">
        <v>7.0000000000000007E-2</v>
      </c>
      <c r="BS427" s="31">
        <v>0.1</v>
      </c>
      <c r="BT427" s="31">
        <v>0.08</v>
      </c>
      <c r="BU427" s="31" t="s">
        <v>39</v>
      </c>
      <c r="BV427" s="31" t="s">
        <v>39</v>
      </c>
      <c r="BW427" s="31">
        <v>0.01</v>
      </c>
      <c r="BX427" s="31">
        <v>0.14000000000000001</v>
      </c>
      <c r="BY427" s="31">
        <v>0.14000000000000001</v>
      </c>
      <c r="BZ427" s="31">
        <v>0.14000000000000001</v>
      </c>
    </row>
    <row r="428" spans="1:78" x14ac:dyDescent="0.25">
      <c r="A428">
        <v>888</v>
      </c>
      <c r="B428" t="s">
        <v>238</v>
      </c>
      <c r="C428" t="s">
        <v>153</v>
      </c>
      <c r="D428" s="37">
        <v>3670</v>
      </c>
      <c r="E428" s="37">
        <v>3830</v>
      </c>
      <c r="F428" s="37">
        <v>7490</v>
      </c>
      <c r="G428" s="31">
        <v>0.71</v>
      </c>
      <c r="H428" s="31">
        <v>0.73</v>
      </c>
      <c r="I428" s="31">
        <v>0.72</v>
      </c>
      <c r="J428" s="31">
        <v>0.67</v>
      </c>
      <c r="K428" s="31">
        <v>0.7</v>
      </c>
      <c r="L428" s="31">
        <v>0.69</v>
      </c>
      <c r="M428" s="31">
        <v>0.1</v>
      </c>
      <c r="N428" s="31">
        <v>0.08</v>
      </c>
      <c r="O428" s="31">
        <v>0.09</v>
      </c>
      <c r="P428" s="31" t="s">
        <v>39</v>
      </c>
      <c r="Q428" s="31" t="s">
        <v>38</v>
      </c>
      <c r="R428" s="31" t="s">
        <v>38</v>
      </c>
      <c r="S428" s="31">
        <v>0.03</v>
      </c>
      <c r="T428" s="31">
        <v>0.03</v>
      </c>
      <c r="U428" s="31">
        <v>0.03</v>
      </c>
      <c r="V428" s="31">
        <v>0.01</v>
      </c>
      <c r="W428" s="31">
        <v>0.01</v>
      </c>
      <c r="X428" s="31">
        <v>0.01</v>
      </c>
      <c r="Y428" s="31" t="s">
        <v>39</v>
      </c>
      <c r="Z428" s="31">
        <v>0.01</v>
      </c>
      <c r="AA428" s="31" t="s">
        <v>38</v>
      </c>
      <c r="AB428" s="31">
        <v>0</v>
      </c>
      <c r="AC428" s="31">
        <v>0</v>
      </c>
      <c r="AD428" s="31">
        <v>0</v>
      </c>
      <c r="AE428" s="31">
        <v>0.06</v>
      </c>
      <c r="AF428" s="31">
        <v>0.05</v>
      </c>
      <c r="AG428" s="31">
        <v>0.05</v>
      </c>
      <c r="AH428" s="31">
        <v>0.53</v>
      </c>
      <c r="AI428" s="31">
        <v>0.56999999999999995</v>
      </c>
      <c r="AJ428" s="31">
        <v>0.55000000000000004</v>
      </c>
      <c r="AK428" s="31">
        <v>0.2</v>
      </c>
      <c r="AL428" s="31">
        <v>0.21</v>
      </c>
      <c r="AM428" s="31">
        <v>0.21</v>
      </c>
      <c r="AN428" s="31">
        <v>0.01</v>
      </c>
      <c r="AO428" s="31">
        <v>0.01</v>
      </c>
      <c r="AP428" s="31">
        <v>0.01</v>
      </c>
      <c r="AQ428" s="31">
        <v>0.15</v>
      </c>
      <c r="AR428" s="31">
        <v>0.15</v>
      </c>
      <c r="AS428" s="31">
        <v>0.15</v>
      </c>
      <c r="AT428" s="31">
        <v>0.3</v>
      </c>
      <c r="AU428" s="31">
        <v>0.35</v>
      </c>
      <c r="AV428" s="31">
        <v>0.33</v>
      </c>
      <c r="AW428" s="31">
        <v>0.02</v>
      </c>
      <c r="AX428" s="31">
        <v>0.02</v>
      </c>
      <c r="AY428" s="31">
        <v>0.02</v>
      </c>
      <c r="AZ428" s="31">
        <v>0</v>
      </c>
      <c r="BA428" s="31" t="s">
        <v>39</v>
      </c>
      <c r="BB428" s="31" t="s">
        <v>39</v>
      </c>
      <c r="BC428" s="31">
        <v>0.03</v>
      </c>
      <c r="BD428" s="31">
        <v>0.02</v>
      </c>
      <c r="BE428" s="31">
        <v>0.03</v>
      </c>
      <c r="BF428" s="31">
        <v>0.02</v>
      </c>
      <c r="BG428" s="31">
        <v>0.02</v>
      </c>
      <c r="BH428" s="31">
        <v>0.02</v>
      </c>
      <c r="BI428" s="31">
        <v>0.01</v>
      </c>
      <c r="BJ428" s="31">
        <v>0.01</v>
      </c>
      <c r="BK428" s="31">
        <v>0.01</v>
      </c>
      <c r="BL428" s="31" t="s">
        <v>39</v>
      </c>
      <c r="BM428" s="31" t="s">
        <v>39</v>
      </c>
      <c r="BN428" s="31" t="s">
        <v>39</v>
      </c>
      <c r="BO428" s="31">
        <v>0.01</v>
      </c>
      <c r="BP428" s="31" t="s">
        <v>38</v>
      </c>
      <c r="BQ428" s="31">
        <v>0.01</v>
      </c>
      <c r="BR428" s="31">
        <v>0.14000000000000001</v>
      </c>
      <c r="BS428" s="31">
        <v>0.14000000000000001</v>
      </c>
      <c r="BT428" s="31">
        <v>0.14000000000000001</v>
      </c>
      <c r="BU428" s="31">
        <v>0.03</v>
      </c>
      <c r="BV428" s="31">
        <v>0.02</v>
      </c>
      <c r="BW428" s="31">
        <v>0.02</v>
      </c>
      <c r="BX428" s="31">
        <v>0.13</v>
      </c>
      <c r="BY428" s="31">
        <v>0.12</v>
      </c>
      <c r="BZ428" s="31">
        <v>0.12</v>
      </c>
    </row>
    <row r="429" spans="1:78" x14ac:dyDescent="0.25">
      <c r="A429">
        <v>383</v>
      </c>
      <c r="B429" t="s">
        <v>239</v>
      </c>
      <c r="C429" t="s">
        <v>155</v>
      </c>
      <c r="D429" s="37">
        <v>1900</v>
      </c>
      <c r="E429" s="37">
        <v>2250</v>
      </c>
      <c r="F429" s="37">
        <v>4150</v>
      </c>
      <c r="G429" s="31">
        <v>0.77</v>
      </c>
      <c r="H429" s="31">
        <v>0.78</v>
      </c>
      <c r="I429" s="31">
        <v>0.77</v>
      </c>
      <c r="J429" s="31">
        <v>0.67</v>
      </c>
      <c r="K429" s="31">
        <v>0.7</v>
      </c>
      <c r="L429" s="31">
        <v>0.68</v>
      </c>
      <c r="M429" s="31">
        <v>7.0000000000000007E-2</v>
      </c>
      <c r="N429" s="31">
        <v>0.06</v>
      </c>
      <c r="O429" s="31">
        <v>7.0000000000000007E-2</v>
      </c>
      <c r="P429" s="31">
        <v>0</v>
      </c>
      <c r="Q429" s="31">
        <v>0</v>
      </c>
      <c r="R429" s="31">
        <v>0</v>
      </c>
      <c r="S429" s="31">
        <v>0.05</v>
      </c>
      <c r="T429" s="31">
        <v>0.04</v>
      </c>
      <c r="U429" s="31">
        <v>0.04</v>
      </c>
      <c r="V429" s="31">
        <v>0.02</v>
      </c>
      <c r="W429" s="31">
        <v>0.01</v>
      </c>
      <c r="X429" s="31">
        <v>0.01</v>
      </c>
      <c r="Y429" s="31">
        <v>0.01</v>
      </c>
      <c r="Z429" s="31">
        <v>0.02</v>
      </c>
      <c r="AA429" s="31">
        <v>0.02</v>
      </c>
      <c r="AB429" s="31">
        <v>0</v>
      </c>
      <c r="AC429" s="31">
        <v>0</v>
      </c>
      <c r="AD429" s="31">
        <v>0</v>
      </c>
      <c r="AE429" s="31">
        <v>0.08</v>
      </c>
      <c r="AF429" s="31">
        <v>0.04</v>
      </c>
      <c r="AG429" s="31">
        <v>0.06</v>
      </c>
      <c r="AH429" s="31">
        <v>0.52</v>
      </c>
      <c r="AI429" s="31">
        <v>0.56999999999999995</v>
      </c>
      <c r="AJ429" s="31">
        <v>0.54</v>
      </c>
      <c r="AK429" s="31">
        <v>0.16</v>
      </c>
      <c r="AL429" s="31">
        <v>0.18</v>
      </c>
      <c r="AM429" s="31">
        <v>0.17</v>
      </c>
      <c r="AN429" s="31">
        <v>0.01</v>
      </c>
      <c r="AO429" s="31">
        <v>0.01</v>
      </c>
      <c r="AP429" s="31">
        <v>0.01</v>
      </c>
      <c r="AQ429" s="31">
        <v>0.13</v>
      </c>
      <c r="AR429" s="31">
        <v>0.16</v>
      </c>
      <c r="AS429" s="31">
        <v>0.15</v>
      </c>
      <c r="AT429" s="31">
        <v>0.34</v>
      </c>
      <c r="AU429" s="31">
        <v>0.36</v>
      </c>
      <c r="AV429" s="31">
        <v>0.35</v>
      </c>
      <c r="AW429" s="31">
        <v>0.02</v>
      </c>
      <c r="AX429" s="31">
        <v>0.02</v>
      </c>
      <c r="AY429" s="31">
        <v>0.02</v>
      </c>
      <c r="AZ429" s="31" t="s">
        <v>39</v>
      </c>
      <c r="BA429" s="31">
        <v>0</v>
      </c>
      <c r="BB429" s="31" t="s">
        <v>39</v>
      </c>
      <c r="BC429" s="31">
        <v>0.09</v>
      </c>
      <c r="BD429" s="31">
        <v>7.0000000000000007E-2</v>
      </c>
      <c r="BE429" s="31">
        <v>0.08</v>
      </c>
      <c r="BF429" s="31">
        <v>0.04</v>
      </c>
      <c r="BG429" s="31">
        <v>0.03</v>
      </c>
      <c r="BH429" s="31">
        <v>0.03</v>
      </c>
      <c r="BI429" s="31">
        <v>0.05</v>
      </c>
      <c r="BJ429" s="31">
        <v>0.04</v>
      </c>
      <c r="BK429" s="31">
        <v>0.04</v>
      </c>
      <c r="BL429" s="31" t="s">
        <v>39</v>
      </c>
      <c r="BM429" s="31" t="s">
        <v>39</v>
      </c>
      <c r="BN429" s="31" t="s">
        <v>39</v>
      </c>
      <c r="BO429" s="31">
        <v>0.01</v>
      </c>
      <c r="BP429" s="31">
        <v>0.01</v>
      </c>
      <c r="BQ429" s="31">
        <v>0.01</v>
      </c>
      <c r="BR429" s="31">
        <v>7.0000000000000007E-2</v>
      </c>
      <c r="BS429" s="31">
        <v>7.0000000000000007E-2</v>
      </c>
      <c r="BT429" s="31">
        <v>7.0000000000000007E-2</v>
      </c>
      <c r="BU429" s="31">
        <v>0.02</v>
      </c>
      <c r="BV429" s="31">
        <v>0.01</v>
      </c>
      <c r="BW429" s="31">
        <v>0.02</v>
      </c>
      <c r="BX429" s="31">
        <v>0.14000000000000001</v>
      </c>
      <c r="BY429" s="31">
        <v>0.14000000000000001</v>
      </c>
      <c r="BZ429" s="31">
        <v>0.14000000000000001</v>
      </c>
    </row>
    <row r="430" spans="1:78" x14ac:dyDescent="0.25">
      <c r="A430">
        <v>856</v>
      </c>
      <c r="B430" t="s">
        <v>240</v>
      </c>
      <c r="C430" t="s">
        <v>157</v>
      </c>
      <c r="D430" s="37">
        <v>1220</v>
      </c>
      <c r="E430" s="37">
        <v>1470</v>
      </c>
      <c r="F430" s="37">
        <v>2690</v>
      </c>
      <c r="G430" s="31">
        <v>0.8</v>
      </c>
      <c r="H430" s="31">
        <v>0.81</v>
      </c>
      <c r="I430" s="31">
        <v>0.8</v>
      </c>
      <c r="J430" s="31">
        <v>0.73</v>
      </c>
      <c r="K430" s="31">
        <v>0.73</v>
      </c>
      <c r="L430" s="31">
        <v>0.73</v>
      </c>
      <c r="M430" s="31">
        <v>0.16</v>
      </c>
      <c r="N430" s="31">
        <v>0.14000000000000001</v>
      </c>
      <c r="O430" s="31">
        <v>0.15</v>
      </c>
      <c r="P430" s="31" t="s">
        <v>39</v>
      </c>
      <c r="Q430" s="31" t="s">
        <v>39</v>
      </c>
      <c r="R430" s="31" t="s">
        <v>39</v>
      </c>
      <c r="S430" s="31">
        <v>0.02</v>
      </c>
      <c r="T430" s="31">
        <v>0.05</v>
      </c>
      <c r="U430" s="31">
        <v>0.03</v>
      </c>
      <c r="V430" s="31" t="s">
        <v>38</v>
      </c>
      <c r="W430" s="31" t="s">
        <v>38</v>
      </c>
      <c r="X430" s="31" t="s">
        <v>38</v>
      </c>
      <c r="Y430" s="31">
        <v>0.09</v>
      </c>
      <c r="Z430" s="31">
        <v>7.0000000000000007E-2</v>
      </c>
      <c r="AA430" s="31">
        <v>0.08</v>
      </c>
      <c r="AB430" s="31">
        <v>0</v>
      </c>
      <c r="AC430" s="31">
        <v>0</v>
      </c>
      <c r="AD430" s="31">
        <v>0</v>
      </c>
      <c r="AE430" s="31">
        <v>0.05</v>
      </c>
      <c r="AF430" s="31">
        <v>0.04</v>
      </c>
      <c r="AG430" s="31">
        <v>0.04</v>
      </c>
      <c r="AH430" s="31">
        <v>0.46</v>
      </c>
      <c r="AI430" s="31">
        <v>0.47</v>
      </c>
      <c r="AJ430" s="31">
        <v>0.47</v>
      </c>
      <c r="AK430" s="31">
        <v>0.19</v>
      </c>
      <c r="AL430" s="31">
        <v>0.14000000000000001</v>
      </c>
      <c r="AM430" s="31">
        <v>0.16</v>
      </c>
      <c r="AN430" s="31" t="s">
        <v>39</v>
      </c>
      <c r="AO430" s="31" t="s">
        <v>39</v>
      </c>
      <c r="AP430" s="31" t="s">
        <v>38</v>
      </c>
      <c r="AQ430" s="31">
        <v>0.09</v>
      </c>
      <c r="AR430" s="31">
        <v>7.0000000000000007E-2</v>
      </c>
      <c r="AS430" s="31">
        <v>0.08</v>
      </c>
      <c r="AT430" s="31">
        <v>0.26</v>
      </c>
      <c r="AU430" s="31">
        <v>0.31</v>
      </c>
      <c r="AV430" s="31">
        <v>0.28999999999999998</v>
      </c>
      <c r="AW430" s="31">
        <v>0.01</v>
      </c>
      <c r="AX430" s="31">
        <v>0.02</v>
      </c>
      <c r="AY430" s="31">
        <v>0.02</v>
      </c>
      <c r="AZ430" s="31">
        <v>0</v>
      </c>
      <c r="BA430" s="31">
        <v>0</v>
      </c>
      <c r="BB430" s="31">
        <v>0</v>
      </c>
      <c r="BC430" s="31">
        <v>0.05</v>
      </c>
      <c r="BD430" s="31">
        <v>7.0000000000000007E-2</v>
      </c>
      <c r="BE430" s="31">
        <v>0.06</v>
      </c>
      <c r="BF430" s="31">
        <v>0.02</v>
      </c>
      <c r="BG430" s="31">
        <v>0.03</v>
      </c>
      <c r="BH430" s="31">
        <v>0.02</v>
      </c>
      <c r="BI430" s="31">
        <v>0.03</v>
      </c>
      <c r="BJ430" s="31">
        <v>0.04</v>
      </c>
      <c r="BK430" s="31">
        <v>0.03</v>
      </c>
      <c r="BL430" s="31" t="s">
        <v>39</v>
      </c>
      <c r="BM430" s="31">
        <v>0</v>
      </c>
      <c r="BN430" s="31" t="s">
        <v>39</v>
      </c>
      <c r="BO430" s="31">
        <v>0.01</v>
      </c>
      <c r="BP430" s="31">
        <v>0.01</v>
      </c>
      <c r="BQ430" s="31">
        <v>0.01</v>
      </c>
      <c r="BR430" s="31">
        <v>0.06</v>
      </c>
      <c r="BS430" s="31">
        <v>7.0000000000000007E-2</v>
      </c>
      <c r="BT430" s="31">
        <v>0.06</v>
      </c>
      <c r="BU430" s="31">
        <v>0.02</v>
      </c>
      <c r="BV430" s="31">
        <v>0.02</v>
      </c>
      <c r="BW430" s="31">
        <v>0.02</v>
      </c>
      <c r="BX430" s="31">
        <v>0.13</v>
      </c>
      <c r="BY430" s="31">
        <v>0.11</v>
      </c>
      <c r="BZ430" s="31">
        <v>0.12</v>
      </c>
    </row>
    <row r="431" spans="1:78" x14ac:dyDescent="0.25">
      <c r="A431">
        <v>855</v>
      </c>
      <c r="B431" t="s">
        <v>241</v>
      </c>
      <c r="C431" t="s">
        <v>157</v>
      </c>
      <c r="D431" s="37">
        <v>2060</v>
      </c>
      <c r="E431" s="37">
        <v>2070</v>
      </c>
      <c r="F431" s="37">
        <v>4140</v>
      </c>
      <c r="G431" s="31">
        <v>0.8</v>
      </c>
      <c r="H431" s="31">
        <v>0.83</v>
      </c>
      <c r="I431" s="31">
        <v>0.81</v>
      </c>
      <c r="J431" s="31">
        <v>0.68</v>
      </c>
      <c r="K431" s="31">
        <v>0.71</v>
      </c>
      <c r="L431" s="31">
        <v>0.69</v>
      </c>
      <c r="M431" s="31">
        <v>0.12</v>
      </c>
      <c r="N431" s="31">
        <v>0.1</v>
      </c>
      <c r="O431" s="31">
        <v>0.11</v>
      </c>
      <c r="P431" s="31">
        <v>0</v>
      </c>
      <c r="Q431" s="31" t="s">
        <v>39</v>
      </c>
      <c r="R431" s="31" t="s">
        <v>39</v>
      </c>
      <c r="S431" s="31">
        <v>0.05</v>
      </c>
      <c r="T431" s="31">
        <v>0.06</v>
      </c>
      <c r="U431" s="31">
        <v>0.05</v>
      </c>
      <c r="V431" s="31">
        <v>0.02</v>
      </c>
      <c r="W431" s="31">
        <v>0.02</v>
      </c>
      <c r="X431" s="31">
        <v>0.02</v>
      </c>
      <c r="Y431" s="31" t="s">
        <v>39</v>
      </c>
      <c r="Z431" s="31" t="s">
        <v>38</v>
      </c>
      <c r="AA431" s="31" t="s">
        <v>38</v>
      </c>
      <c r="AB431" s="31" t="s">
        <v>39</v>
      </c>
      <c r="AC431" s="31">
        <v>0</v>
      </c>
      <c r="AD431" s="31" t="s">
        <v>39</v>
      </c>
      <c r="AE431" s="31">
        <v>0.08</v>
      </c>
      <c r="AF431" s="31">
        <v>0.05</v>
      </c>
      <c r="AG431" s="31">
        <v>7.0000000000000007E-2</v>
      </c>
      <c r="AH431" s="31">
        <v>0.49</v>
      </c>
      <c r="AI431" s="31">
        <v>0.54</v>
      </c>
      <c r="AJ431" s="31">
        <v>0.51</v>
      </c>
      <c r="AK431" s="31">
        <v>0.18</v>
      </c>
      <c r="AL431" s="31">
        <v>0.18</v>
      </c>
      <c r="AM431" s="31">
        <v>0.18</v>
      </c>
      <c r="AN431" s="31" t="s">
        <v>38</v>
      </c>
      <c r="AO431" s="31" t="s">
        <v>38</v>
      </c>
      <c r="AP431" s="31" t="s">
        <v>38</v>
      </c>
      <c r="AQ431" s="31">
        <v>0.1</v>
      </c>
      <c r="AR431" s="31">
        <v>0.11</v>
      </c>
      <c r="AS431" s="31">
        <v>0.1</v>
      </c>
      <c r="AT431" s="31">
        <v>0.28999999999999998</v>
      </c>
      <c r="AU431" s="31">
        <v>0.33</v>
      </c>
      <c r="AV431" s="31">
        <v>0.31</v>
      </c>
      <c r="AW431" s="31">
        <v>0.02</v>
      </c>
      <c r="AX431" s="31">
        <v>0.03</v>
      </c>
      <c r="AY431" s="31">
        <v>0.02</v>
      </c>
      <c r="AZ431" s="31">
        <v>0</v>
      </c>
      <c r="BA431" s="31" t="s">
        <v>39</v>
      </c>
      <c r="BB431" s="31" t="s">
        <v>39</v>
      </c>
      <c r="BC431" s="31">
        <v>0.1</v>
      </c>
      <c r="BD431" s="31">
        <v>0.1</v>
      </c>
      <c r="BE431" s="31">
        <v>0.1</v>
      </c>
      <c r="BF431" s="31">
        <v>0.05</v>
      </c>
      <c r="BG431" s="31">
        <v>0.04</v>
      </c>
      <c r="BH431" s="31">
        <v>0.05</v>
      </c>
      <c r="BI431" s="31">
        <v>0.05</v>
      </c>
      <c r="BJ431" s="31">
        <v>0.06</v>
      </c>
      <c r="BK431" s="31">
        <v>0.05</v>
      </c>
      <c r="BL431" s="31" t="s">
        <v>39</v>
      </c>
      <c r="BM431" s="31" t="s">
        <v>39</v>
      </c>
      <c r="BN431" s="31" t="s">
        <v>39</v>
      </c>
      <c r="BO431" s="31">
        <v>0.02</v>
      </c>
      <c r="BP431" s="31">
        <v>0.01</v>
      </c>
      <c r="BQ431" s="31">
        <v>0.02</v>
      </c>
      <c r="BR431" s="31">
        <v>7.0000000000000007E-2</v>
      </c>
      <c r="BS431" s="31">
        <v>0.06</v>
      </c>
      <c r="BT431" s="31">
        <v>7.0000000000000007E-2</v>
      </c>
      <c r="BU431" s="31">
        <v>0.02</v>
      </c>
      <c r="BV431" s="31">
        <v>0.01</v>
      </c>
      <c r="BW431" s="31">
        <v>0.02</v>
      </c>
      <c r="BX431" s="31">
        <v>0.11</v>
      </c>
      <c r="BY431" s="31">
        <v>0.1</v>
      </c>
      <c r="BZ431" s="31">
        <v>0.1</v>
      </c>
    </row>
    <row r="432" spans="1:78" x14ac:dyDescent="0.25">
      <c r="A432">
        <v>209</v>
      </c>
      <c r="B432" t="s">
        <v>242</v>
      </c>
      <c r="C432" t="s">
        <v>163</v>
      </c>
      <c r="D432" s="37">
        <v>870</v>
      </c>
      <c r="E432" s="37">
        <v>1120</v>
      </c>
      <c r="F432" s="37">
        <v>1990</v>
      </c>
      <c r="G432" s="31">
        <v>0.79</v>
      </c>
      <c r="H432" s="31">
        <v>0.8</v>
      </c>
      <c r="I432" s="31">
        <v>0.79</v>
      </c>
      <c r="J432" s="31">
        <v>0.72</v>
      </c>
      <c r="K432" s="31">
        <v>0.74</v>
      </c>
      <c r="L432" s="31">
        <v>0.73</v>
      </c>
      <c r="M432" s="31">
        <v>0.11</v>
      </c>
      <c r="N432" s="31">
        <v>7.0000000000000007E-2</v>
      </c>
      <c r="O432" s="31">
        <v>0.09</v>
      </c>
      <c r="P432" s="31" t="s">
        <v>39</v>
      </c>
      <c r="Q432" s="31" t="s">
        <v>39</v>
      </c>
      <c r="R432" s="31" t="s">
        <v>39</v>
      </c>
      <c r="S432" s="31">
        <v>0.04</v>
      </c>
      <c r="T432" s="31">
        <v>0.06</v>
      </c>
      <c r="U432" s="31">
        <v>0.05</v>
      </c>
      <c r="V432" s="31">
        <v>0.02</v>
      </c>
      <c r="W432" s="31">
        <v>0.03</v>
      </c>
      <c r="X432" s="31">
        <v>0.02</v>
      </c>
      <c r="Y432" s="31">
        <v>0.02</v>
      </c>
      <c r="Z432" s="31">
        <v>0.01</v>
      </c>
      <c r="AA432" s="31">
        <v>0.01</v>
      </c>
      <c r="AB432" s="31">
        <v>0</v>
      </c>
      <c r="AC432" s="31" t="s">
        <v>39</v>
      </c>
      <c r="AD432" s="31" t="s">
        <v>39</v>
      </c>
      <c r="AE432" s="31">
        <v>0.03</v>
      </c>
      <c r="AF432" s="31">
        <v>0.03</v>
      </c>
      <c r="AG432" s="31">
        <v>0.03</v>
      </c>
      <c r="AH432" s="31">
        <v>0.53</v>
      </c>
      <c r="AI432" s="31">
        <v>0.56999999999999995</v>
      </c>
      <c r="AJ432" s="31">
        <v>0.55000000000000004</v>
      </c>
      <c r="AK432" s="31">
        <v>0.14000000000000001</v>
      </c>
      <c r="AL432" s="31">
        <v>0.16</v>
      </c>
      <c r="AM432" s="31">
        <v>0.15</v>
      </c>
      <c r="AN432" s="31" t="s">
        <v>39</v>
      </c>
      <c r="AO432" s="31" t="s">
        <v>39</v>
      </c>
      <c r="AP432" s="31" t="s">
        <v>39</v>
      </c>
      <c r="AQ432" s="31">
        <v>0.05</v>
      </c>
      <c r="AR432" s="31">
        <v>7.0000000000000007E-2</v>
      </c>
      <c r="AS432" s="31">
        <v>0.06</v>
      </c>
      <c r="AT432" s="31">
        <v>0.38</v>
      </c>
      <c r="AU432" s="31">
        <v>0.4</v>
      </c>
      <c r="AV432" s="31">
        <v>0.39</v>
      </c>
      <c r="AW432" s="31">
        <v>0.01</v>
      </c>
      <c r="AX432" s="31">
        <v>0.01</v>
      </c>
      <c r="AY432" s="31">
        <v>0.01</v>
      </c>
      <c r="AZ432" s="31">
        <v>0</v>
      </c>
      <c r="BA432" s="31">
        <v>0</v>
      </c>
      <c r="BB432" s="31">
        <v>0</v>
      </c>
      <c r="BC432" s="31">
        <v>0.05</v>
      </c>
      <c r="BD432" s="31">
        <v>0.05</v>
      </c>
      <c r="BE432" s="31">
        <v>0.05</v>
      </c>
      <c r="BF432" s="31">
        <v>0.02</v>
      </c>
      <c r="BG432" s="31">
        <v>0.02</v>
      </c>
      <c r="BH432" s="31">
        <v>0.02</v>
      </c>
      <c r="BI432" s="31">
        <v>0.03</v>
      </c>
      <c r="BJ432" s="31">
        <v>0.03</v>
      </c>
      <c r="BK432" s="31">
        <v>0.03</v>
      </c>
      <c r="BL432" s="31">
        <v>0</v>
      </c>
      <c r="BM432" s="31">
        <v>0</v>
      </c>
      <c r="BN432" s="31">
        <v>0</v>
      </c>
      <c r="BO432" s="31">
        <v>0.01</v>
      </c>
      <c r="BP432" s="31">
        <v>0.01</v>
      </c>
      <c r="BQ432" s="31">
        <v>0.01</v>
      </c>
      <c r="BR432" s="31">
        <v>0.05</v>
      </c>
      <c r="BS432" s="31">
        <v>0.06</v>
      </c>
      <c r="BT432" s="31">
        <v>0.06</v>
      </c>
      <c r="BU432" s="31">
        <v>0.03</v>
      </c>
      <c r="BV432" s="31">
        <v>0.01</v>
      </c>
      <c r="BW432" s="31">
        <v>0.02</v>
      </c>
      <c r="BX432" s="31">
        <v>0.13</v>
      </c>
      <c r="BY432" s="31">
        <v>0.13</v>
      </c>
      <c r="BZ432" s="31">
        <v>0.13</v>
      </c>
    </row>
    <row r="433" spans="1:78" x14ac:dyDescent="0.25">
      <c r="A433">
        <v>925</v>
      </c>
      <c r="B433" t="s">
        <v>243</v>
      </c>
      <c r="C433" t="s">
        <v>157</v>
      </c>
      <c r="D433" s="37">
        <v>2430</v>
      </c>
      <c r="E433" s="37">
        <v>2730</v>
      </c>
      <c r="F433" s="37">
        <v>5160</v>
      </c>
      <c r="G433" s="31">
        <v>0.72</v>
      </c>
      <c r="H433" s="31">
        <v>0.75</v>
      </c>
      <c r="I433" s="31">
        <v>0.74</v>
      </c>
      <c r="J433" s="31">
        <v>0.63</v>
      </c>
      <c r="K433" s="31">
        <v>0.67</v>
      </c>
      <c r="L433" s="31">
        <v>0.65</v>
      </c>
      <c r="M433" s="31">
        <v>0.12</v>
      </c>
      <c r="N433" s="31">
        <v>0.12</v>
      </c>
      <c r="O433" s="31">
        <v>0.12</v>
      </c>
      <c r="P433" s="31">
        <v>0</v>
      </c>
      <c r="Q433" s="31" t="s">
        <v>39</v>
      </c>
      <c r="R433" s="31" t="s">
        <v>39</v>
      </c>
      <c r="S433" s="31">
        <v>0.04</v>
      </c>
      <c r="T433" s="31">
        <v>0.03</v>
      </c>
      <c r="U433" s="31">
        <v>0.03</v>
      </c>
      <c r="V433" s="31">
        <v>0.02</v>
      </c>
      <c r="W433" s="31">
        <v>0.02</v>
      </c>
      <c r="X433" s="31">
        <v>0.02</v>
      </c>
      <c r="Y433" s="31">
        <v>0</v>
      </c>
      <c r="Z433" s="31" t="s">
        <v>39</v>
      </c>
      <c r="AA433" s="31" t="s">
        <v>39</v>
      </c>
      <c r="AB433" s="31">
        <v>0</v>
      </c>
      <c r="AC433" s="31">
        <v>0</v>
      </c>
      <c r="AD433" s="31">
        <v>0</v>
      </c>
      <c r="AE433" s="31">
        <v>0.06</v>
      </c>
      <c r="AF433" s="31">
        <v>0.05</v>
      </c>
      <c r="AG433" s="31">
        <v>0.06</v>
      </c>
      <c r="AH433" s="31">
        <v>0.46</v>
      </c>
      <c r="AI433" s="31">
        <v>0.5</v>
      </c>
      <c r="AJ433" s="31">
        <v>0.48</v>
      </c>
      <c r="AK433" s="31">
        <v>0.18</v>
      </c>
      <c r="AL433" s="31">
        <v>0.17</v>
      </c>
      <c r="AM433" s="31">
        <v>0.17</v>
      </c>
      <c r="AN433" s="31">
        <v>0.01</v>
      </c>
      <c r="AO433" s="31">
        <v>0.01</v>
      </c>
      <c r="AP433" s="31">
        <v>0.01</v>
      </c>
      <c r="AQ433" s="31">
        <v>0.12</v>
      </c>
      <c r="AR433" s="31">
        <v>0.11</v>
      </c>
      <c r="AS433" s="31">
        <v>0.12</v>
      </c>
      <c r="AT433" s="31">
        <v>0.25</v>
      </c>
      <c r="AU433" s="31">
        <v>0.31</v>
      </c>
      <c r="AV433" s="31">
        <v>0.28999999999999998</v>
      </c>
      <c r="AW433" s="31">
        <v>0.03</v>
      </c>
      <c r="AX433" s="31">
        <v>0.02</v>
      </c>
      <c r="AY433" s="31">
        <v>0.02</v>
      </c>
      <c r="AZ433" s="31">
        <v>0</v>
      </c>
      <c r="BA433" s="31" t="s">
        <v>39</v>
      </c>
      <c r="BB433" s="31" t="s">
        <v>39</v>
      </c>
      <c r="BC433" s="31">
        <v>0.08</v>
      </c>
      <c r="BD433" s="31">
        <v>0.08</v>
      </c>
      <c r="BE433" s="31">
        <v>0.08</v>
      </c>
      <c r="BF433" s="31">
        <v>0.03</v>
      </c>
      <c r="BG433" s="31">
        <v>0.02</v>
      </c>
      <c r="BH433" s="31">
        <v>0.03</v>
      </c>
      <c r="BI433" s="31">
        <v>0.05</v>
      </c>
      <c r="BJ433" s="31">
        <v>0.06</v>
      </c>
      <c r="BK433" s="31">
        <v>0.05</v>
      </c>
      <c r="BL433" s="31">
        <v>0</v>
      </c>
      <c r="BM433" s="31" t="s">
        <v>39</v>
      </c>
      <c r="BN433" s="31" t="s">
        <v>39</v>
      </c>
      <c r="BO433" s="31">
        <v>0.01</v>
      </c>
      <c r="BP433" s="31">
        <v>0.01</v>
      </c>
      <c r="BQ433" s="31">
        <v>0.01</v>
      </c>
      <c r="BR433" s="31">
        <v>0.11</v>
      </c>
      <c r="BS433" s="31">
        <v>0.1</v>
      </c>
      <c r="BT433" s="31">
        <v>0.1</v>
      </c>
      <c r="BU433" s="31">
        <v>0.03</v>
      </c>
      <c r="BV433" s="31">
        <v>0.02</v>
      </c>
      <c r="BW433" s="31">
        <v>0.03</v>
      </c>
      <c r="BX433" s="31">
        <v>0.14000000000000001</v>
      </c>
      <c r="BY433" s="31">
        <v>0.13</v>
      </c>
      <c r="BZ433" s="31">
        <v>0.13</v>
      </c>
    </row>
    <row r="434" spans="1:78" x14ac:dyDescent="0.25">
      <c r="A434">
        <v>341</v>
      </c>
      <c r="B434" t="s">
        <v>244</v>
      </c>
      <c r="C434" t="s">
        <v>153</v>
      </c>
      <c r="D434" s="37">
        <v>1140</v>
      </c>
      <c r="E434" s="37">
        <v>1450</v>
      </c>
      <c r="F434" s="37">
        <v>2580</v>
      </c>
      <c r="G434" s="31">
        <v>0.8</v>
      </c>
      <c r="H434" s="31">
        <v>0.82</v>
      </c>
      <c r="I434" s="31">
        <v>0.81</v>
      </c>
      <c r="J434" s="31">
        <v>0.73</v>
      </c>
      <c r="K434" s="31">
        <v>0.74</v>
      </c>
      <c r="L434" s="31">
        <v>0.74</v>
      </c>
      <c r="M434" s="31">
        <v>0.09</v>
      </c>
      <c r="N434" s="31">
        <v>0.13</v>
      </c>
      <c r="O434" s="31">
        <v>0.12</v>
      </c>
      <c r="P434" s="31">
        <v>0</v>
      </c>
      <c r="Q434" s="31" t="s">
        <v>39</v>
      </c>
      <c r="R434" s="31" t="s">
        <v>39</v>
      </c>
      <c r="S434" s="31">
        <v>0.04</v>
      </c>
      <c r="T434" s="31">
        <v>0.04</v>
      </c>
      <c r="U434" s="31">
        <v>0.04</v>
      </c>
      <c r="V434" s="31">
        <v>7.0000000000000007E-2</v>
      </c>
      <c r="W434" s="31">
        <v>0.05</v>
      </c>
      <c r="X434" s="31">
        <v>0.06</v>
      </c>
      <c r="Y434" s="31">
        <v>0</v>
      </c>
      <c r="Z434" s="31" t="s">
        <v>39</v>
      </c>
      <c r="AA434" s="31" t="s">
        <v>39</v>
      </c>
      <c r="AB434" s="31">
        <v>0</v>
      </c>
      <c r="AC434" s="31">
        <v>0</v>
      </c>
      <c r="AD434" s="31">
        <v>0</v>
      </c>
      <c r="AE434" s="31">
        <v>0.06</v>
      </c>
      <c r="AF434" s="31">
        <v>0.05</v>
      </c>
      <c r="AG434" s="31">
        <v>0.05</v>
      </c>
      <c r="AH434" s="31">
        <v>0.52</v>
      </c>
      <c r="AI434" s="31">
        <v>0.51</v>
      </c>
      <c r="AJ434" s="31">
        <v>0.52</v>
      </c>
      <c r="AK434" s="31">
        <v>0.17</v>
      </c>
      <c r="AL434" s="31">
        <v>0.14000000000000001</v>
      </c>
      <c r="AM434" s="31">
        <v>0.15</v>
      </c>
      <c r="AN434" s="31">
        <v>0.01</v>
      </c>
      <c r="AO434" s="31" t="s">
        <v>39</v>
      </c>
      <c r="AP434" s="31">
        <v>0.01</v>
      </c>
      <c r="AQ434" s="31">
        <v>0.16</v>
      </c>
      <c r="AR434" s="31">
        <v>0.12</v>
      </c>
      <c r="AS434" s="31">
        <v>0.14000000000000001</v>
      </c>
      <c r="AT434" s="31">
        <v>0.33</v>
      </c>
      <c r="AU434" s="31">
        <v>0.36</v>
      </c>
      <c r="AV434" s="31">
        <v>0.35</v>
      </c>
      <c r="AW434" s="31">
        <v>0.01</v>
      </c>
      <c r="AX434" s="31">
        <v>0.01</v>
      </c>
      <c r="AY434" s="31">
        <v>0.01</v>
      </c>
      <c r="AZ434" s="31" t="s">
        <v>39</v>
      </c>
      <c r="BA434" s="31">
        <v>0</v>
      </c>
      <c r="BB434" s="31" t="s">
        <v>39</v>
      </c>
      <c r="BC434" s="31">
        <v>0.06</v>
      </c>
      <c r="BD434" s="31">
        <v>7.0000000000000007E-2</v>
      </c>
      <c r="BE434" s="31">
        <v>0.06</v>
      </c>
      <c r="BF434" s="31">
        <v>0.04</v>
      </c>
      <c r="BG434" s="31">
        <v>0.04</v>
      </c>
      <c r="BH434" s="31">
        <v>0.04</v>
      </c>
      <c r="BI434" s="31">
        <v>0.02</v>
      </c>
      <c r="BJ434" s="31">
        <v>0.02</v>
      </c>
      <c r="BK434" s="31">
        <v>0.02</v>
      </c>
      <c r="BL434" s="31" t="s">
        <v>39</v>
      </c>
      <c r="BM434" s="31">
        <v>0</v>
      </c>
      <c r="BN434" s="31" t="s">
        <v>39</v>
      </c>
      <c r="BO434" s="31">
        <v>0.01</v>
      </c>
      <c r="BP434" s="31">
        <v>0.01</v>
      </c>
      <c r="BQ434" s="31">
        <v>0.01</v>
      </c>
      <c r="BR434" s="31">
        <v>0.06</v>
      </c>
      <c r="BS434" s="31">
        <v>0.06</v>
      </c>
      <c r="BT434" s="31">
        <v>0.06</v>
      </c>
      <c r="BU434" s="31">
        <v>0.05</v>
      </c>
      <c r="BV434" s="31">
        <v>0.02</v>
      </c>
      <c r="BW434" s="31">
        <v>0.03</v>
      </c>
      <c r="BX434" s="31">
        <v>0.1</v>
      </c>
      <c r="BY434" s="31">
        <v>0.09</v>
      </c>
      <c r="BZ434" s="31">
        <v>0.1</v>
      </c>
    </row>
    <row r="435" spans="1:78" x14ac:dyDescent="0.25">
      <c r="A435">
        <v>821</v>
      </c>
      <c r="B435" t="s">
        <v>245</v>
      </c>
      <c r="C435" t="s">
        <v>161</v>
      </c>
      <c r="D435" s="37">
        <v>710</v>
      </c>
      <c r="E435" s="37">
        <v>810</v>
      </c>
      <c r="F435" s="37">
        <v>1520</v>
      </c>
      <c r="G435" s="31">
        <v>0.73</v>
      </c>
      <c r="H435" s="31">
        <v>0.76</v>
      </c>
      <c r="I435" s="31">
        <v>0.75</v>
      </c>
      <c r="J435" s="31">
        <v>0.7</v>
      </c>
      <c r="K435" s="31">
        <v>0.73</v>
      </c>
      <c r="L435" s="31">
        <v>0.71</v>
      </c>
      <c r="M435" s="31">
        <v>0.05</v>
      </c>
      <c r="N435" s="31">
        <v>0.05</v>
      </c>
      <c r="O435" s="31">
        <v>0.05</v>
      </c>
      <c r="P435" s="31" t="s">
        <v>39</v>
      </c>
      <c r="Q435" s="31">
        <v>0</v>
      </c>
      <c r="R435" s="31" t="s">
        <v>39</v>
      </c>
      <c r="S435" s="31">
        <v>0.02</v>
      </c>
      <c r="T435" s="31">
        <v>0.03</v>
      </c>
      <c r="U435" s="31">
        <v>0.02</v>
      </c>
      <c r="V435" s="31" t="s">
        <v>39</v>
      </c>
      <c r="W435" s="31" t="s">
        <v>39</v>
      </c>
      <c r="X435" s="31">
        <v>0.01</v>
      </c>
      <c r="Y435" s="31">
        <v>0.02</v>
      </c>
      <c r="Z435" s="31">
        <v>0.01</v>
      </c>
      <c r="AA435" s="31">
        <v>0.02</v>
      </c>
      <c r="AB435" s="31">
        <v>0</v>
      </c>
      <c r="AC435" s="31">
        <v>0</v>
      </c>
      <c r="AD435" s="31">
        <v>0</v>
      </c>
      <c r="AE435" s="31">
        <v>0.04</v>
      </c>
      <c r="AF435" s="31">
        <v>0.04</v>
      </c>
      <c r="AG435" s="31">
        <v>0.04</v>
      </c>
      <c r="AH435" s="31">
        <v>0.6</v>
      </c>
      <c r="AI435" s="31">
        <v>0.62</v>
      </c>
      <c r="AJ435" s="31">
        <v>0.61</v>
      </c>
      <c r="AK435" s="31">
        <v>0.14000000000000001</v>
      </c>
      <c r="AL435" s="31">
        <v>0.15</v>
      </c>
      <c r="AM435" s="31">
        <v>0.15</v>
      </c>
      <c r="AN435" s="31" t="s">
        <v>39</v>
      </c>
      <c r="AO435" s="31" t="s">
        <v>39</v>
      </c>
      <c r="AP435" s="31" t="s">
        <v>39</v>
      </c>
      <c r="AQ435" s="31">
        <v>7.0000000000000007E-2</v>
      </c>
      <c r="AR435" s="31">
        <v>7.0000000000000007E-2</v>
      </c>
      <c r="AS435" s="31">
        <v>7.0000000000000007E-2</v>
      </c>
      <c r="AT435" s="31">
        <v>0.43</v>
      </c>
      <c r="AU435" s="31">
        <v>0.46</v>
      </c>
      <c r="AV435" s="31">
        <v>0.45</v>
      </c>
      <c r="AW435" s="31">
        <v>0.03</v>
      </c>
      <c r="AX435" s="31">
        <v>0.02</v>
      </c>
      <c r="AY435" s="31">
        <v>0.02</v>
      </c>
      <c r="AZ435" s="31" t="s">
        <v>39</v>
      </c>
      <c r="BA435" s="31" t="s">
        <v>39</v>
      </c>
      <c r="BB435" s="31" t="s">
        <v>39</v>
      </c>
      <c r="BC435" s="31">
        <v>0.02</v>
      </c>
      <c r="BD435" s="31">
        <v>0.03</v>
      </c>
      <c r="BE435" s="31">
        <v>0.03</v>
      </c>
      <c r="BF435" s="31" t="s">
        <v>39</v>
      </c>
      <c r="BG435" s="31" t="s">
        <v>39</v>
      </c>
      <c r="BH435" s="31">
        <v>0.01</v>
      </c>
      <c r="BI435" s="31">
        <v>0.02</v>
      </c>
      <c r="BJ435" s="31">
        <v>0.03</v>
      </c>
      <c r="BK435" s="31">
        <v>0.02</v>
      </c>
      <c r="BL435" s="31">
        <v>0</v>
      </c>
      <c r="BM435" s="31">
        <v>0</v>
      </c>
      <c r="BN435" s="31">
        <v>0</v>
      </c>
      <c r="BO435" s="31">
        <v>0.01</v>
      </c>
      <c r="BP435" s="31" t="s">
        <v>39</v>
      </c>
      <c r="BQ435" s="31">
        <v>0.01</v>
      </c>
      <c r="BR435" s="31">
        <v>0.1</v>
      </c>
      <c r="BS435" s="31">
        <v>0.09</v>
      </c>
      <c r="BT435" s="31">
        <v>0.09</v>
      </c>
      <c r="BU435" s="31">
        <v>0.03</v>
      </c>
      <c r="BV435" s="31">
        <v>0.02</v>
      </c>
      <c r="BW435" s="31">
        <v>0.02</v>
      </c>
      <c r="BX435" s="31">
        <v>0.14000000000000001</v>
      </c>
      <c r="BY435" s="31">
        <v>0.13</v>
      </c>
      <c r="BZ435" s="31">
        <v>0.14000000000000001</v>
      </c>
    </row>
    <row r="436" spans="1:78" x14ac:dyDescent="0.25">
      <c r="A436">
        <v>352</v>
      </c>
      <c r="B436" t="s">
        <v>246</v>
      </c>
      <c r="C436" t="s">
        <v>153</v>
      </c>
      <c r="D436" s="37">
        <v>1410</v>
      </c>
      <c r="E436" s="37">
        <v>1780</v>
      </c>
      <c r="F436" s="37">
        <v>3200</v>
      </c>
      <c r="G436" s="31">
        <v>0.73</v>
      </c>
      <c r="H436" s="31">
        <v>0.74</v>
      </c>
      <c r="I436" s="31">
        <v>0.74</v>
      </c>
      <c r="J436" s="31">
        <v>0.71</v>
      </c>
      <c r="K436" s="31">
        <v>0.71</v>
      </c>
      <c r="L436" s="31">
        <v>0.71</v>
      </c>
      <c r="M436" s="31">
        <v>0.13</v>
      </c>
      <c r="N436" s="31">
        <v>0.13</v>
      </c>
      <c r="O436" s="31">
        <v>0.13</v>
      </c>
      <c r="P436" s="31" t="s">
        <v>39</v>
      </c>
      <c r="Q436" s="31" t="s">
        <v>39</v>
      </c>
      <c r="R436" s="31" t="s">
        <v>39</v>
      </c>
      <c r="S436" s="31">
        <v>0.02</v>
      </c>
      <c r="T436" s="31">
        <v>0.03</v>
      </c>
      <c r="U436" s="31">
        <v>0.03</v>
      </c>
      <c r="V436" s="31">
        <v>0.01</v>
      </c>
      <c r="W436" s="31" t="s">
        <v>38</v>
      </c>
      <c r="X436" s="31">
        <v>0.01</v>
      </c>
      <c r="Y436" s="31">
        <v>0.06</v>
      </c>
      <c r="Z436" s="31">
        <v>0.05</v>
      </c>
      <c r="AA436" s="31">
        <v>0.06</v>
      </c>
      <c r="AB436" s="31">
        <v>0</v>
      </c>
      <c r="AC436" s="31">
        <v>0</v>
      </c>
      <c r="AD436" s="31">
        <v>0</v>
      </c>
      <c r="AE436" s="31">
        <v>0.03</v>
      </c>
      <c r="AF436" s="31">
        <v>0.03</v>
      </c>
      <c r="AG436" s="31">
        <v>0.03</v>
      </c>
      <c r="AH436" s="31">
        <v>0.5</v>
      </c>
      <c r="AI436" s="31">
        <v>0.49</v>
      </c>
      <c r="AJ436" s="31">
        <v>0.5</v>
      </c>
      <c r="AK436" s="31">
        <v>0.14000000000000001</v>
      </c>
      <c r="AL436" s="31">
        <v>0.15</v>
      </c>
      <c r="AM436" s="31">
        <v>0.15</v>
      </c>
      <c r="AN436" s="31" t="s">
        <v>38</v>
      </c>
      <c r="AO436" s="31" t="s">
        <v>39</v>
      </c>
      <c r="AP436" s="31" t="s">
        <v>38</v>
      </c>
      <c r="AQ436" s="31">
        <v>0.11</v>
      </c>
      <c r="AR436" s="31">
        <v>0.13</v>
      </c>
      <c r="AS436" s="31">
        <v>0.12</v>
      </c>
      <c r="AT436" s="31">
        <v>0.33</v>
      </c>
      <c r="AU436" s="31">
        <v>0.33</v>
      </c>
      <c r="AV436" s="31">
        <v>0.33</v>
      </c>
      <c r="AW436" s="31">
        <v>0.03</v>
      </c>
      <c r="AX436" s="31">
        <v>0.01</v>
      </c>
      <c r="AY436" s="31">
        <v>0.02</v>
      </c>
      <c r="AZ436" s="31">
        <v>0</v>
      </c>
      <c r="BA436" s="31" t="s">
        <v>39</v>
      </c>
      <c r="BB436" s="31" t="s">
        <v>39</v>
      </c>
      <c r="BC436" s="31">
        <v>0.02</v>
      </c>
      <c r="BD436" s="31">
        <v>0.02</v>
      </c>
      <c r="BE436" s="31">
        <v>0.02</v>
      </c>
      <c r="BF436" s="31">
        <v>0.01</v>
      </c>
      <c r="BG436" s="31">
        <v>0.01</v>
      </c>
      <c r="BH436" s="31">
        <v>0.01</v>
      </c>
      <c r="BI436" s="31">
        <v>0.01</v>
      </c>
      <c r="BJ436" s="31">
        <v>0.01</v>
      </c>
      <c r="BK436" s="31">
        <v>0.01</v>
      </c>
      <c r="BL436" s="31" t="s">
        <v>39</v>
      </c>
      <c r="BM436" s="31">
        <v>0</v>
      </c>
      <c r="BN436" s="31" t="s">
        <v>39</v>
      </c>
      <c r="BO436" s="31" t="s">
        <v>38</v>
      </c>
      <c r="BP436" s="31">
        <v>0.01</v>
      </c>
      <c r="BQ436" s="31">
        <v>0.01</v>
      </c>
      <c r="BR436" s="31">
        <v>0.09</v>
      </c>
      <c r="BS436" s="31">
        <v>0.08</v>
      </c>
      <c r="BT436" s="31">
        <v>0.08</v>
      </c>
      <c r="BU436" s="31">
        <v>0.02</v>
      </c>
      <c r="BV436" s="31">
        <v>0.02</v>
      </c>
      <c r="BW436" s="31">
        <v>0.02</v>
      </c>
      <c r="BX436" s="31">
        <v>0.16</v>
      </c>
      <c r="BY436" s="31">
        <v>0.16</v>
      </c>
      <c r="BZ436" s="31">
        <v>0.16</v>
      </c>
    </row>
    <row r="437" spans="1:78" x14ac:dyDescent="0.25">
      <c r="A437">
        <v>887</v>
      </c>
      <c r="B437" t="s">
        <v>247</v>
      </c>
      <c r="C437" t="s">
        <v>167</v>
      </c>
      <c r="D437" s="37">
        <v>970</v>
      </c>
      <c r="E437" s="37">
        <v>1270</v>
      </c>
      <c r="F437" s="37">
        <v>2240</v>
      </c>
      <c r="G437" s="31">
        <v>0.67</v>
      </c>
      <c r="H437" s="31">
        <v>0.67</v>
      </c>
      <c r="I437" s="31">
        <v>0.67</v>
      </c>
      <c r="J437" s="31">
        <v>0.59</v>
      </c>
      <c r="K437" s="31">
        <v>0.61</v>
      </c>
      <c r="L437" s="31">
        <v>0.6</v>
      </c>
      <c r="M437" s="31">
        <v>0.1</v>
      </c>
      <c r="N437" s="31">
        <v>0.1</v>
      </c>
      <c r="O437" s="31">
        <v>0.1</v>
      </c>
      <c r="P437" s="31">
        <v>0</v>
      </c>
      <c r="Q437" s="31" t="s">
        <v>39</v>
      </c>
      <c r="R437" s="31" t="s">
        <v>39</v>
      </c>
      <c r="S437" s="31">
        <v>0.04</v>
      </c>
      <c r="T437" s="31">
        <v>0.05</v>
      </c>
      <c r="U437" s="31">
        <v>0.04</v>
      </c>
      <c r="V437" s="31">
        <v>0.02</v>
      </c>
      <c r="W437" s="31">
        <v>0.02</v>
      </c>
      <c r="X437" s="31">
        <v>0.02</v>
      </c>
      <c r="Y437" s="31">
        <v>0</v>
      </c>
      <c r="Z437" s="31">
        <v>0</v>
      </c>
      <c r="AA437" s="31">
        <v>0</v>
      </c>
      <c r="AB437" s="31" t="s">
        <v>39</v>
      </c>
      <c r="AC437" s="31">
        <v>0</v>
      </c>
      <c r="AD437" s="31" t="s">
        <v>39</v>
      </c>
      <c r="AE437" s="31">
        <v>0.05</v>
      </c>
      <c r="AF437" s="31">
        <v>0.04</v>
      </c>
      <c r="AG437" s="31">
        <v>0.05</v>
      </c>
      <c r="AH437" s="31">
        <v>0.43</v>
      </c>
      <c r="AI437" s="31">
        <v>0.45</v>
      </c>
      <c r="AJ437" s="31">
        <v>0.44</v>
      </c>
      <c r="AK437" s="31">
        <v>0.19</v>
      </c>
      <c r="AL437" s="31">
        <v>0.18</v>
      </c>
      <c r="AM437" s="31">
        <v>0.19</v>
      </c>
      <c r="AN437" s="31">
        <v>0.01</v>
      </c>
      <c r="AO437" s="31">
        <v>0.01</v>
      </c>
      <c r="AP437" s="31">
        <v>0.01</v>
      </c>
      <c r="AQ437" s="31">
        <v>7.0000000000000007E-2</v>
      </c>
      <c r="AR437" s="31">
        <v>7.0000000000000007E-2</v>
      </c>
      <c r="AS437" s="31">
        <v>7.0000000000000007E-2</v>
      </c>
      <c r="AT437" s="31">
        <v>0.21</v>
      </c>
      <c r="AU437" s="31">
        <v>0.24</v>
      </c>
      <c r="AV437" s="31">
        <v>0.23</v>
      </c>
      <c r="AW437" s="31">
        <v>0.03</v>
      </c>
      <c r="AX437" s="31">
        <v>0.02</v>
      </c>
      <c r="AY437" s="31">
        <v>0.02</v>
      </c>
      <c r="AZ437" s="31">
        <v>0</v>
      </c>
      <c r="BA437" s="31" t="s">
        <v>39</v>
      </c>
      <c r="BB437" s="31" t="s">
        <v>39</v>
      </c>
      <c r="BC437" s="31">
        <v>7.0000000000000007E-2</v>
      </c>
      <c r="BD437" s="31">
        <v>0.06</v>
      </c>
      <c r="BE437" s="31">
        <v>0.06</v>
      </c>
      <c r="BF437" s="31">
        <v>0.04</v>
      </c>
      <c r="BG437" s="31">
        <v>0.04</v>
      </c>
      <c r="BH437" s="31">
        <v>0.04</v>
      </c>
      <c r="BI437" s="31">
        <v>0.03</v>
      </c>
      <c r="BJ437" s="31">
        <v>0.02</v>
      </c>
      <c r="BK437" s="31">
        <v>0.02</v>
      </c>
      <c r="BL437" s="31">
        <v>0</v>
      </c>
      <c r="BM437" s="31">
        <v>0</v>
      </c>
      <c r="BN437" s="31">
        <v>0</v>
      </c>
      <c r="BO437" s="31">
        <v>0.01</v>
      </c>
      <c r="BP437" s="31">
        <v>0.01</v>
      </c>
      <c r="BQ437" s="31">
        <v>0.01</v>
      </c>
      <c r="BR437" s="31">
        <v>0.08</v>
      </c>
      <c r="BS437" s="31">
        <v>0.09</v>
      </c>
      <c r="BT437" s="31">
        <v>0.09</v>
      </c>
      <c r="BU437" s="31">
        <v>0.02</v>
      </c>
      <c r="BV437" s="31">
        <v>0.02</v>
      </c>
      <c r="BW437" s="31">
        <v>0.02</v>
      </c>
      <c r="BX437" s="31">
        <v>0.23</v>
      </c>
      <c r="BY437" s="31">
        <v>0.21</v>
      </c>
      <c r="BZ437" s="31">
        <v>0.22</v>
      </c>
    </row>
    <row r="438" spans="1:78" x14ac:dyDescent="0.25">
      <c r="A438">
        <v>315</v>
      </c>
      <c r="B438" t="s">
        <v>248</v>
      </c>
      <c r="C438" t="s">
        <v>165</v>
      </c>
      <c r="D438" s="37">
        <v>160</v>
      </c>
      <c r="E438" s="37">
        <v>170</v>
      </c>
      <c r="F438" s="37">
        <v>330</v>
      </c>
      <c r="G438" s="31">
        <v>0.74</v>
      </c>
      <c r="H438" s="31">
        <v>0.79</v>
      </c>
      <c r="I438" s="31">
        <v>0.77</v>
      </c>
      <c r="J438" s="31">
        <v>0.72</v>
      </c>
      <c r="K438" s="31">
        <v>0.76</v>
      </c>
      <c r="L438" s="31">
        <v>0.74</v>
      </c>
      <c r="M438" s="31" t="s">
        <v>39</v>
      </c>
      <c r="N438" s="31" t="s">
        <v>39</v>
      </c>
      <c r="O438" s="31">
        <v>0.02</v>
      </c>
      <c r="P438" s="31">
        <v>0</v>
      </c>
      <c r="Q438" s="31">
        <v>0</v>
      </c>
      <c r="R438" s="31">
        <v>0</v>
      </c>
      <c r="S438" s="31" t="s">
        <v>39</v>
      </c>
      <c r="T438" s="31">
        <v>0.04</v>
      </c>
      <c r="U438" s="31">
        <v>0.03</v>
      </c>
      <c r="V438" s="31" t="s">
        <v>39</v>
      </c>
      <c r="W438" s="31" t="s">
        <v>39</v>
      </c>
      <c r="X438" s="31" t="s">
        <v>39</v>
      </c>
      <c r="Y438" s="31">
        <v>0</v>
      </c>
      <c r="Z438" s="31">
        <v>0</v>
      </c>
      <c r="AA438" s="31">
        <v>0</v>
      </c>
      <c r="AB438" s="31">
        <v>0</v>
      </c>
      <c r="AC438" s="31">
        <v>0</v>
      </c>
      <c r="AD438" s="31">
        <v>0</v>
      </c>
      <c r="AE438" s="31" t="s">
        <v>39</v>
      </c>
      <c r="AF438" s="31" t="s">
        <v>39</v>
      </c>
      <c r="AG438" s="31" t="s">
        <v>39</v>
      </c>
      <c r="AH438" s="31">
        <v>0.67</v>
      </c>
      <c r="AI438" s="31">
        <v>0.69</v>
      </c>
      <c r="AJ438" s="31">
        <v>0.68</v>
      </c>
      <c r="AK438" s="31">
        <v>0.27</v>
      </c>
      <c r="AL438" s="31">
        <v>0.3</v>
      </c>
      <c r="AM438" s="31">
        <v>0.28999999999999998</v>
      </c>
      <c r="AN438" s="31" t="s">
        <v>39</v>
      </c>
      <c r="AO438" s="31" t="s">
        <v>39</v>
      </c>
      <c r="AP438" s="31" t="s">
        <v>39</v>
      </c>
      <c r="AQ438" s="31">
        <v>0.16</v>
      </c>
      <c r="AR438" s="31">
        <v>0.19</v>
      </c>
      <c r="AS438" s="31">
        <v>0.18</v>
      </c>
      <c r="AT438" s="31">
        <v>0.39</v>
      </c>
      <c r="AU438" s="31">
        <v>0.39</v>
      </c>
      <c r="AV438" s="31">
        <v>0.39</v>
      </c>
      <c r="AW438" s="31" t="s">
        <v>39</v>
      </c>
      <c r="AX438" s="31">
        <v>0</v>
      </c>
      <c r="AY438" s="31" t="s">
        <v>39</v>
      </c>
      <c r="AZ438" s="31">
        <v>0</v>
      </c>
      <c r="BA438" s="31">
        <v>0</v>
      </c>
      <c r="BB438" s="31">
        <v>0</v>
      </c>
      <c r="BC438" s="31" t="s">
        <v>39</v>
      </c>
      <c r="BD438" s="31" t="s">
        <v>39</v>
      </c>
      <c r="BE438" s="31">
        <v>0.02</v>
      </c>
      <c r="BF438" s="31" t="s">
        <v>39</v>
      </c>
      <c r="BG438" s="31" t="s">
        <v>39</v>
      </c>
      <c r="BH438" s="31">
        <v>0.02</v>
      </c>
      <c r="BI438" s="31" t="s">
        <v>39</v>
      </c>
      <c r="BJ438" s="31">
        <v>0</v>
      </c>
      <c r="BK438" s="31" t="s">
        <v>39</v>
      </c>
      <c r="BL438" s="31">
        <v>0</v>
      </c>
      <c r="BM438" s="31">
        <v>0</v>
      </c>
      <c r="BN438" s="31">
        <v>0</v>
      </c>
      <c r="BO438" s="31">
        <v>0</v>
      </c>
      <c r="BP438" s="31" t="s">
        <v>39</v>
      </c>
      <c r="BQ438" s="31" t="s">
        <v>39</v>
      </c>
      <c r="BR438" s="31">
        <v>7.0000000000000007E-2</v>
      </c>
      <c r="BS438" s="31">
        <v>7.0000000000000007E-2</v>
      </c>
      <c r="BT438" s="31">
        <v>7.0000000000000007E-2</v>
      </c>
      <c r="BU438" s="31" t="s">
        <v>39</v>
      </c>
      <c r="BV438" s="31" t="s">
        <v>39</v>
      </c>
      <c r="BW438" s="31">
        <v>0.02</v>
      </c>
      <c r="BX438" s="31">
        <v>0.17</v>
      </c>
      <c r="BY438" s="31">
        <v>0.12</v>
      </c>
      <c r="BZ438" s="31">
        <v>0.15</v>
      </c>
    </row>
    <row r="439" spans="1:78" x14ac:dyDescent="0.25">
      <c r="A439">
        <v>806</v>
      </c>
      <c r="B439" t="s">
        <v>249</v>
      </c>
      <c r="C439" t="s">
        <v>151</v>
      </c>
      <c r="D439" s="37">
        <v>510</v>
      </c>
      <c r="E439" s="37">
        <v>700</v>
      </c>
      <c r="F439" s="37">
        <v>1210</v>
      </c>
      <c r="G439" s="31">
        <v>0.73</v>
      </c>
      <c r="H439" s="31">
        <v>0.72</v>
      </c>
      <c r="I439" s="31">
        <v>0.72</v>
      </c>
      <c r="J439" s="31">
        <v>0.66</v>
      </c>
      <c r="K439" s="31">
        <v>0.66</v>
      </c>
      <c r="L439" s="31">
        <v>0.66</v>
      </c>
      <c r="M439" s="31">
        <v>0.13</v>
      </c>
      <c r="N439" s="31">
        <v>0.11</v>
      </c>
      <c r="O439" s="31">
        <v>0.12</v>
      </c>
      <c r="P439" s="31">
        <v>0</v>
      </c>
      <c r="Q439" s="31">
        <v>0</v>
      </c>
      <c r="R439" s="31">
        <v>0</v>
      </c>
      <c r="S439" s="31">
        <v>0.03</v>
      </c>
      <c r="T439" s="31">
        <v>0.02</v>
      </c>
      <c r="U439" s="31">
        <v>0.02</v>
      </c>
      <c r="V439" s="31">
        <v>0.02</v>
      </c>
      <c r="W439" s="31">
        <v>0.01</v>
      </c>
      <c r="X439" s="31">
        <v>0.02</v>
      </c>
      <c r="Y439" s="31" t="s">
        <v>39</v>
      </c>
      <c r="Z439" s="31">
        <v>0</v>
      </c>
      <c r="AA439" s="31" t="s">
        <v>39</v>
      </c>
      <c r="AB439" s="31">
        <v>0</v>
      </c>
      <c r="AC439" s="31">
        <v>0</v>
      </c>
      <c r="AD439" s="31">
        <v>0</v>
      </c>
      <c r="AE439" s="31">
        <v>7.0000000000000007E-2</v>
      </c>
      <c r="AF439" s="31">
        <v>0.04</v>
      </c>
      <c r="AG439" s="31">
        <v>0.05</v>
      </c>
      <c r="AH439" s="31">
        <v>0.48</v>
      </c>
      <c r="AI439" s="31">
        <v>0.51</v>
      </c>
      <c r="AJ439" s="31">
        <v>0.5</v>
      </c>
      <c r="AK439" s="31">
        <v>0.06</v>
      </c>
      <c r="AL439" s="31">
        <v>0.06</v>
      </c>
      <c r="AM439" s="31">
        <v>0.06</v>
      </c>
      <c r="AN439" s="31">
        <v>0</v>
      </c>
      <c r="AO439" s="31">
        <v>0</v>
      </c>
      <c r="AP439" s="31">
        <v>0</v>
      </c>
      <c r="AQ439" s="31">
        <v>0.05</v>
      </c>
      <c r="AR439" s="31">
        <v>0.05</v>
      </c>
      <c r="AS439" s="31">
        <v>0.05</v>
      </c>
      <c r="AT439" s="31">
        <v>0.4</v>
      </c>
      <c r="AU439" s="31">
        <v>0.39</v>
      </c>
      <c r="AV439" s="31">
        <v>0.4</v>
      </c>
      <c r="AW439" s="31">
        <v>0.02</v>
      </c>
      <c r="AX439" s="31">
        <v>0.05</v>
      </c>
      <c r="AY439" s="31">
        <v>0.04</v>
      </c>
      <c r="AZ439" s="31">
        <v>0</v>
      </c>
      <c r="BA439" s="31" t="s">
        <v>39</v>
      </c>
      <c r="BB439" s="31" t="s">
        <v>39</v>
      </c>
      <c r="BC439" s="31">
        <v>0.06</v>
      </c>
      <c r="BD439" s="31">
        <v>0.05</v>
      </c>
      <c r="BE439" s="31">
        <v>0.06</v>
      </c>
      <c r="BF439" s="31">
        <v>0.03</v>
      </c>
      <c r="BG439" s="31">
        <v>0.02</v>
      </c>
      <c r="BH439" s="31">
        <v>0.03</v>
      </c>
      <c r="BI439" s="31">
        <v>0.03</v>
      </c>
      <c r="BJ439" s="31">
        <v>0.03</v>
      </c>
      <c r="BK439" s="31">
        <v>0.03</v>
      </c>
      <c r="BL439" s="31">
        <v>0</v>
      </c>
      <c r="BM439" s="31">
        <v>0</v>
      </c>
      <c r="BN439" s="31">
        <v>0</v>
      </c>
      <c r="BO439" s="31" t="s">
        <v>39</v>
      </c>
      <c r="BP439" s="31" t="s">
        <v>39</v>
      </c>
      <c r="BQ439" s="31">
        <v>0.01</v>
      </c>
      <c r="BR439" s="31">
        <v>0.13</v>
      </c>
      <c r="BS439" s="31">
        <v>0.18</v>
      </c>
      <c r="BT439" s="31">
        <v>0.16</v>
      </c>
      <c r="BU439" s="31">
        <v>0.06</v>
      </c>
      <c r="BV439" s="31">
        <v>0.04</v>
      </c>
      <c r="BW439" s="31">
        <v>0.05</v>
      </c>
      <c r="BX439" s="31">
        <v>0.08</v>
      </c>
      <c r="BY439" s="31">
        <v>0.06</v>
      </c>
      <c r="BZ439" s="31">
        <v>7.0000000000000007E-2</v>
      </c>
    </row>
    <row r="440" spans="1:78" x14ac:dyDescent="0.25">
      <c r="A440">
        <v>826</v>
      </c>
      <c r="B440" t="s">
        <v>250</v>
      </c>
      <c r="C440" t="s">
        <v>167</v>
      </c>
      <c r="D440" s="37">
        <v>780</v>
      </c>
      <c r="E440" s="37">
        <v>870</v>
      </c>
      <c r="F440" s="37">
        <v>1650</v>
      </c>
      <c r="G440" s="31">
        <v>0.76</v>
      </c>
      <c r="H440" s="31">
        <v>0.77</v>
      </c>
      <c r="I440" s="31">
        <v>0.77</v>
      </c>
      <c r="J440" s="31">
        <v>0.64</v>
      </c>
      <c r="K440" s="31">
        <v>0.69</v>
      </c>
      <c r="L440" s="31">
        <v>0.67</v>
      </c>
      <c r="M440" s="31">
        <v>7.0000000000000007E-2</v>
      </c>
      <c r="N440" s="31">
        <v>7.0000000000000007E-2</v>
      </c>
      <c r="O440" s="31">
        <v>7.0000000000000007E-2</v>
      </c>
      <c r="P440" s="31">
        <v>0</v>
      </c>
      <c r="Q440" s="31">
        <v>0</v>
      </c>
      <c r="R440" s="31">
        <v>0</v>
      </c>
      <c r="S440" s="31">
        <v>0.02</v>
      </c>
      <c r="T440" s="31">
        <v>0.02</v>
      </c>
      <c r="U440" s="31">
        <v>0.02</v>
      </c>
      <c r="V440" s="31">
        <v>0.02</v>
      </c>
      <c r="W440" s="31">
        <v>0.03</v>
      </c>
      <c r="X440" s="31">
        <v>0.02</v>
      </c>
      <c r="Y440" s="31">
        <v>0</v>
      </c>
      <c r="Z440" s="31">
        <v>0</v>
      </c>
      <c r="AA440" s="31">
        <v>0</v>
      </c>
      <c r="AB440" s="31">
        <v>0</v>
      </c>
      <c r="AC440" s="31">
        <v>0</v>
      </c>
      <c r="AD440" s="31">
        <v>0</v>
      </c>
      <c r="AE440" s="31">
        <v>0.04</v>
      </c>
      <c r="AF440" s="31">
        <v>0.03</v>
      </c>
      <c r="AG440" s="31">
        <v>0.04</v>
      </c>
      <c r="AH440" s="31">
        <v>0.54</v>
      </c>
      <c r="AI440" s="31">
        <v>0.56999999999999995</v>
      </c>
      <c r="AJ440" s="31">
        <v>0.55000000000000004</v>
      </c>
      <c r="AK440" s="31">
        <v>0.17</v>
      </c>
      <c r="AL440" s="31">
        <v>0.2</v>
      </c>
      <c r="AM440" s="31">
        <v>0.19</v>
      </c>
      <c r="AN440" s="31" t="s">
        <v>39</v>
      </c>
      <c r="AO440" s="31" t="s">
        <v>39</v>
      </c>
      <c r="AP440" s="31" t="s">
        <v>39</v>
      </c>
      <c r="AQ440" s="31">
        <v>0.11</v>
      </c>
      <c r="AR440" s="31">
        <v>0.11</v>
      </c>
      <c r="AS440" s="31">
        <v>0.11</v>
      </c>
      <c r="AT440" s="31">
        <v>0.34</v>
      </c>
      <c r="AU440" s="31">
        <v>0.35</v>
      </c>
      <c r="AV440" s="31">
        <v>0.34</v>
      </c>
      <c r="AW440" s="31">
        <v>0.02</v>
      </c>
      <c r="AX440" s="31">
        <v>0.02</v>
      </c>
      <c r="AY440" s="31">
        <v>0.02</v>
      </c>
      <c r="AZ440" s="31">
        <v>0</v>
      </c>
      <c r="BA440" s="31" t="s">
        <v>39</v>
      </c>
      <c r="BB440" s="31" t="s">
        <v>39</v>
      </c>
      <c r="BC440" s="31">
        <v>0.1</v>
      </c>
      <c r="BD440" s="31">
        <v>0.08</v>
      </c>
      <c r="BE440" s="31">
        <v>0.09</v>
      </c>
      <c r="BF440" s="31">
        <v>0.08</v>
      </c>
      <c r="BG440" s="31">
        <v>0.06</v>
      </c>
      <c r="BH440" s="31">
        <v>7.0000000000000007E-2</v>
      </c>
      <c r="BI440" s="31">
        <v>0.03</v>
      </c>
      <c r="BJ440" s="31">
        <v>0.02</v>
      </c>
      <c r="BK440" s="31">
        <v>0.02</v>
      </c>
      <c r="BL440" s="31">
        <v>0</v>
      </c>
      <c r="BM440" s="31" t="s">
        <v>39</v>
      </c>
      <c r="BN440" s="31" t="s">
        <v>39</v>
      </c>
      <c r="BO440" s="31">
        <v>0.01</v>
      </c>
      <c r="BP440" s="31">
        <v>0.01</v>
      </c>
      <c r="BQ440" s="31">
        <v>0.01</v>
      </c>
      <c r="BR440" s="31">
        <v>0.09</v>
      </c>
      <c r="BS440" s="31">
        <v>0.1</v>
      </c>
      <c r="BT440" s="31">
        <v>0.09</v>
      </c>
      <c r="BU440" s="31">
        <v>0.02</v>
      </c>
      <c r="BV440" s="31">
        <v>0.01</v>
      </c>
      <c r="BW440" s="31">
        <v>0.02</v>
      </c>
      <c r="BX440" s="31">
        <v>0.13</v>
      </c>
      <c r="BY440" s="31">
        <v>0.11</v>
      </c>
      <c r="BZ440" s="31">
        <v>0.12</v>
      </c>
    </row>
    <row r="441" spans="1:78" x14ac:dyDescent="0.25">
      <c r="A441">
        <v>391</v>
      </c>
      <c r="B441" t="s">
        <v>251</v>
      </c>
      <c r="C441" t="s">
        <v>151</v>
      </c>
      <c r="D441" s="37">
        <v>1220</v>
      </c>
      <c r="E441" s="37">
        <v>1520</v>
      </c>
      <c r="F441" s="37">
        <v>2740</v>
      </c>
      <c r="G441" s="31">
        <v>0.73</v>
      </c>
      <c r="H441" s="31">
        <v>0.7</v>
      </c>
      <c r="I441" s="31">
        <v>0.72</v>
      </c>
      <c r="J441" s="31">
        <v>0.66</v>
      </c>
      <c r="K441" s="31">
        <v>0.63</v>
      </c>
      <c r="L441" s="31">
        <v>0.64</v>
      </c>
      <c r="M441" s="31">
        <v>0.14000000000000001</v>
      </c>
      <c r="N441" s="31">
        <v>0.12</v>
      </c>
      <c r="O441" s="31">
        <v>0.13</v>
      </c>
      <c r="P441" s="31">
        <v>0</v>
      </c>
      <c r="Q441" s="31" t="s">
        <v>39</v>
      </c>
      <c r="R441" s="31" t="s">
        <v>39</v>
      </c>
      <c r="S441" s="31">
        <v>0.03</v>
      </c>
      <c r="T441" s="31">
        <v>0.05</v>
      </c>
      <c r="U441" s="31">
        <v>0.04</v>
      </c>
      <c r="V441" s="31">
        <v>0.04</v>
      </c>
      <c r="W441" s="31">
        <v>0.02</v>
      </c>
      <c r="X441" s="31">
        <v>0.03</v>
      </c>
      <c r="Y441" s="31">
        <v>0</v>
      </c>
      <c r="Z441" s="31" t="s">
        <v>39</v>
      </c>
      <c r="AA441" s="31" t="s">
        <v>39</v>
      </c>
      <c r="AB441" s="31" t="s">
        <v>39</v>
      </c>
      <c r="AC441" s="31">
        <v>0</v>
      </c>
      <c r="AD441" s="31" t="s">
        <v>39</v>
      </c>
      <c r="AE441" s="31">
        <v>0.06</v>
      </c>
      <c r="AF441" s="31">
        <v>0.06</v>
      </c>
      <c r="AG441" s="31">
        <v>0.06</v>
      </c>
      <c r="AH441" s="31">
        <v>0.45</v>
      </c>
      <c r="AI441" s="31">
        <v>0.44</v>
      </c>
      <c r="AJ441" s="31">
        <v>0.44</v>
      </c>
      <c r="AK441" s="31">
        <v>0.09</v>
      </c>
      <c r="AL441" s="31">
        <v>0.08</v>
      </c>
      <c r="AM441" s="31">
        <v>0.09</v>
      </c>
      <c r="AN441" s="31" t="s">
        <v>39</v>
      </c>
      <c r="AO441" s="31" t="s">
        <v>39</v>
      </c>
      <c r="AP441" s="31" t="s">
        <v>38</v>
      </c>
      <c r="AQ441" s="31">
        <v>0.08</v>
      </c>
      <c r="AR441" s="31">
        <v>7.0000000000000007E-2</v>
      </c>
      <c r="AS441" s="31">
        <v>0.08</v>
      </c>
      <c r="AT441" s="31">
        <v>0.25</v>
      </c>
      <c r="AU441" s="31">
        <v>0.27</v>
      </c>
      <c r="AV441" s="31">
        <v>0.26</v>
      </c>
      <c r="AW441" s="31">
        <v>0.11</v>
      </c>
      <c r="AX441" s="31">
        <v>0.08</v>
      </c>
      <c r="AY441" s="31">
        <v>0.09</v>
      </c>
      <c r="AZ441" s="31">
        <v>0</v>
      </c>
      <c r="BA441" s="31" t="s">
        <v>39</v>
      </c>
      <c r="BB441" s="31" t="s">
        <v>39</v>
      </c>
      <c r="BC441" s="31">
        <v>0.06</v>
      </c>
      <c r="BD441" s="31">
        <v>0.06</v>
      </c>
      <c r="BE441" s="31">
        <v>0.06</v>
      </c>
      <c r="BF441" s="31">
        <v>0.04</v>
      </c>
      <c r="BG441" s="31">
        <v>0.04</v>
      </c>
      <c r="BH441" s="31">
        <v>0.04</v>
      </c>
      <c r="BI441" s="31">
        <v>0.02</v>
      </c>
      <c r="BJ441" s="31">
        <v>0.02</v>
      </c>
      <c r="BK441" s="31">
        <v>0.02</v>
      </c>
      <c r="BL441" s="31">
        <v>0</v>
      </c>
      <c r="BM441" s="31" t="s">
        <v>39</v>
      </c>
      <c r="BN441" s="31" t="s">
        <v>39</v>
      </c>
      <c r="BO441" s="31">
        <v>0.01</v>
      </c>
      <c r="BP441" s="31">
        <v>0.01</v>
      </c>
      <c r="BQ441" s="31">
        <v>0.01</v>
      </c>
      <c r="BR441" s="31">
        <v>0.12</v>
      </c>
      <c r="BS441" s="31">
        <v>0.12</v>
      </c>
      <c r="BT441" s="31">
        <v>0.12</v>
      </c>
      <c r="BU441" s="31">
        <v>0.03</v>
      </c>
      <c r="BV441" s="31">
        <v>0.03</v>
      </c>
      <c r="BW441" s="31">
        <v>0.03</v>
      </c>
      <c r="BX441" s="31">
        <v>0.12</v>
      </c>
      <c r="BY441" s="31">
        <v>0.15</v>
      </c>
      <c r="BZ441" s="31">
        <v>0.14000000000000001</v>
      </c>
    </row>
    <row r="442" spans="1:78" x14ac:dyDescent="0.25">
      <c r="A442">
        <v>316</v>
      </c>
      <c r="B442" t="s">
        <v>252</v>
      </c>
      <c r="C442" t="s">
        <v>163</v>
      </c>
      <c r="D442" s="37">
        <v>690</v>
      </c>
      <c r="E442" s="37">
        <v>770</v>
      </c>
      <c r="F442" s="37">
        <v>1460</v>
      </c>
      <c r="G442" s="31">
        <v>0.79</v>
      </c>
      <c r="H442" s="31">
        <v>0.81</v>
      </c>
      <c r="I442" s="31">
        <v>0.8</v>
      </c>
      <c r="J442" s="31">
        <v>0.76</v>
      </c>
      <c r="K442" s="31">
        <v>0.78</v>
      </c>
      <c r="L442" s="31">
        <v>0.77</v>
      </c>
      <c r="M442" s="31">
        <v>0.09</v>
      </c>
      <c r="N442" s="31">
        <v>0.1</v>
      </c>
      <c r="O442" s="31">
        <v>0.1</v>
      </c>
      <c r="P442" s="31" t="s">
        <v>39</v>
      </c>
      <c r="Q442" s="31" t="s">
        <v>39</v>
      </c>
      <c r="R442" s="31" t="s">
        <v>39</v>
      </c>
      <c r="S442" s="31">
        <v>0.02</v>
      </c>
      <c r="T442" s="31">
        <v>0.03</v>
      </c>
      <c r="U442" s="31">
        <v>0.03</v>
      </c>
      <c r="V442" s="31" t="s">
        <v>39</v>
      </c>
      <c r="W442" s="31" t="s">
        <v>39</v>
      </c>
      <c r="X442" s="31">
        <v>0.01</v>
      </c>
      <c r="Y442" s="31">
        <v>0.02</v>
      </c>
      <c r="Z442" s="31">
        <v>0.02</v>
      </c>
      <c r="AA442" s="31">
        <v>0.02</v>
      </c>
      <c r="AB442" s="31">
        <v>0</v>
      </c>
      <c r="AC442" s="31">
        <v>0</v>
      </c>
      <c r="AD442" s="31">
        <v>0</v>
      </c>
      <c r="AE442" s="31">
        <v>0.04</v>
      </c>
      <c r="AF442" s="31">
        <v>0.03</v>
      </c>
      <c r="AG442" s="31">
        <v>0.04</v>
      </c>
      <c r="AH442" s="31">
        <v>0.62</v>
      </c>
      <c r="AI442" s="31">
        <v>0.61</v>
      </c>
      <c r="AJ442" s="31">
        <v>0.62</v>
      </c>
      <c r="AK442" s="31">
        <v>0.16</v>
      </c>
      <c r="AL442" s="31">
        <v>0.14000000000000001</v>
      </c>
      <c r="AM442" s="31">
        <v>0.15</v>
      </c>
      <c r="AN442" s="31">
        <v>0</v>
      </c>
      <c r="AO442" s="31" t="s">
        <v>39</v>
      </c>
      <c r="AP442" s="31" t="s">
        <v>39</v>
      </c>
      <c r="AQ442" s="31">
        <v>7.0000000000000007E-2</v>
      </c>
      <c r="AR442" s="31">
        <v>7.0000000000000007E-2</v>
      </c>
      <c r="AS442" s="31">
        <v>7.0000000000000007E-2</v>
      </c>
      <c r="AT442" s="31">
        <v>0.45</v>
      </c>
      <c r="AU442" s="31">
        <v>0.47</v>
      </c>
      <c r="AV442" s="31">
        <v>0.46</v>
      </c>
      <c r="AW442" s="31">
        <v>0.01</v>
      </c>
      <c r="AX442" s="31" t="s">
        <v>39</v>
      </c>
      <c r="AY442" s="31">
        <v>0.01</v>
      </c>
      <c r="AZ442" s="31" t="s">
        <v>39</v>
      </c>
      <c r="BA442" s="31" t="s">
        <v>39</v>
      </c>
      <c r="BB442" s="31" t="s">
        <v>39</v>
      </c>
      <c r="BC442" s="31">
        <v>0.02</v>
      </c>
      <c r="BD442" s="31">
        <v>0.02</v>
      </c>
      <c r="BE442" s="31">
        <v>0.02</v>
      </c>
      <c r="BF442" s="31">
        <v>0.01</v>
      </c>
      <c r="BG442" s="31">
        <v>0.01</v>
      </c>
      <c r="BH442" s="31">
        <v>0.01</v>
      </c>
      <c r="BI442" s="31" t="s">
        <v>39</v>
      </c>
      <c r="BJ442" s="31">
        <v>0.01</v>
      </c>
      <c r="BK442" s="31">
        <v>0.01</v>
      </c>
      <c r="BL442" s="31">
        <v>0</v>
      </c>
      <c r="BM442" s="31">
        <v>0</v>
      </c>
      <c r="BN442" s="31">
        <v>0</v>
      </c>
      <c r="BO442" s="31">
        <v>0.01</v>
      </c>
      <c r="BP442" s="31">
        <v>0.01</v>
      </c>
      <c r="BQ442" s="31">
        <v>0.01</v>
      </c>
      <c r="BR442" s="31">
        <v>7.0000000000000007E-2</v>
      </c>
      <c r="BS442" s="31">
        <v>0.06</v>
      </c>
      <c r="BT442" s="31">
        <v>7.0000000000000007E-2</v>
      </c>
      <c r="BU442" s="31">
        <v>0.03</v>
      </c>
      <c r="BV442" s="31">
        <v>0.02</v>
      </c>
      <c r="BW442" s="31">
        <v>0.03</v>
      </c>
      <c r="BX442" s="31">
        <v>0.1</v>
      </c>
      <c r="BY442" s="31">
        <v>0.11</v>
      </c>
      <c r="BZ442" s="31">
        <v>0.11</v>
      </c>
    </row>
    <row r="443" spans="1:78" x14ac:dyDescent="0.25">
      <c r="A443">
        <v>926</v>
      </c>
      <c r="B443" t="s">
        <v>253</v>
      </c>
      <c r="C443" t="s">
        <v>161</v>
      </c>
      <c r="D443" s="37">
        <v>2430</v>
      </c>
      <c r="E443" s="37">
        <v>2880</v>
      </c>
      <c r="F443" s="37">
        <v>5310</v>
      </c>
      <c r="G443" s="31">
        <v>0.67</v>
      </c>
      <c r="H443" s="31">
        <v>0.67</v>
      </c>
      <c r="I443" s="31">
        <v>0.67</v>
      </c>
      <c r="J443" s="31">
        <v>0.53</v>
      </c>
      <c r="K443" s="31">
        <v>0.53</v>
      </c>
      <c r="L443" s="31">
        <v>0.53</v>
      </c>
      <c r="M443" s="31">
        <v>0.08</v>
      </c>
      <c r="N443" s="31">
        <v>0.08</v>
      </c>
      <c r="O443" s="31">
        <v>0.08</v>
      </c>
      <c r="P443" s="31" t="s">
        <v>39</v>
      </c>
      <c r="Q443" s="31">
        <v>0</v>
      </c>
      <c r="R443" s="31" t="s">
        <v>39</v>
      </c>
      <c r="S443" s="31">
        <v>0.04</v>
      </c>
      <c r="T443" s="31">
        <v>0.03</v>
      </c>
      <c r="U443" s="31">
        <v>0.03</v>
      </c>
      <c r="V443" s="31">
        <v>0.02</v>
      </c>
      <c r="W443" s="31">
        <v>0.01</v>
      </c>
      <c r="X443" s="31">
        <v>0.01</v>
      </c>
      <c r="Y443" s="31" t="s">
        <v>38</v>
      </c>
      <c r="Z443" s="31" t="s">
        <v>38</v>
      </c>
      <c r="AA443" s="31" t="s">
        <v>38</v>
      </c>
      <c r="AB443" s="31">
        <v>0</v>
      </c>
      <c r="AC443" s="31">
        <v>0</v>
      </c>
      <c r="AD443" s="31">
        <v>0</v>
      </c>
      <c r="AE443" s="31">
        <v>0.06</v>
      </c>
      <c r="AF443" s="31">
        <v>0.04</v>
      </c>
      <c r="AG443" s="31">
        <v>0.05</v>
      </c>
      <c r="AH443" s="31">
        <v>0.39</v>
      </c>
      <c r="AI443" s="31">
        <v>0.41</v>
      </c>
      <c r="AJ443" s="31">
        <v>0.4</v>
      </c>
      <c r="AK443" s="31">
        <v>0.17</v>
      </c>
      <c r="AL443" s="31">
        <v>0.16</v>
      </c>
      <c r="AM443" s="31">
        <v>0.16</v>
      </c>
      <c r="AN443" s="31">
        <v>0.01</v>
      </c>
      <c r="AO443" s="31">
        <v>0.01</v>
      </c>
      <c r="AP443" s="31">
        <v>0.01</v>
      </c>
      <c r="AQ443" s="31">
        <v>0.08</v>
      </c>
      <c r="AR443" s="31">
        <v>0.06</v>
      </c>
      <c r="AS443" s="31">
        <v>7.0000000000000007E-2</v>
      </c>
      <c r="AT443" s="31">
        <v>0.2</v>
      </c>
      <c r="AU443" s="31">
        <v>0.24</v>
      </c>
      <c r="AV443" s="31">
        <v>0.22</v>
      </c>
      <c r="AW443" s="31">
        <v>0.02</v>
      </c>
      <c r="AX443" s="31">
        <v>0.02</v>
      </c>
      <c r="AY443" s="31">
        <v>0.02</v>
      </c>
      <c r="AZ443" s="31">
        <v>0</v>
      </c>
      <c r="BA443" s="31" t="s">
        <v>39</v>
      </c>
      <c r="BB443" s="31" t="s">
        <v>39</v>
      </c>
      <c r="BC443" s="31">
        <v>0.13</v>
      </c>
      <c r="BD443" s="31">
        <v>0.14000000000000001</v>
      </c>
      <c r="BE443" s="31">
        <v>0.13</v>
      </c>
      <c r="BF443" s="31">
        <v>0.06</v>
      </c>
      <c r="BG443" s="31">
        <v>0.05</v>
      </c>
      <c r="BH443" s="31">
        <v>0.06</v>
      </c>
      <c r="BI443" s="31">
        <v>7.0000000000000007E-2</v>
      </c>
      <c r="BJ443" s="31">
        <v>0.09</v>
      </c>
      <c r="BK443" s="31">
        <v>0.08</v>
      </c>
      <c r="BL443" s="31" t="s">
        <v>39</v>
      </c>
      <c r="BM443" s="31">
        <v>0</v>
      </c>
      <c r="BN443" s="31" t="s">
        <v>39</v>
      </c>
      <c r="BO443" s="31">
        <v>0.01</v>
      </c>
      <c r="BP443" s="31" t="s">
        <v>38</v>
      </c>
      <c r="BQ443" s="31">
        <v>0.01</v>
      </c>
      <c r="BR443" s="31">
        <v>0.12</v>
      </c>
      <c r="BS443" s="31">
        <v>0.12</v>
      </c>
      <c r="BT443" s="31">
        <v>0.12</v>
      </c>
      <c r="BU443" s="31">
        <v>0.03</v>
      </c>
      <c r="BV443" s="31">
        <v>0.02</v>
      </c>
      <c r="BW443" s="31">
        <v>0.02</v>
      </c>
      <c r="BX443" s="31">
        <v>0.18</v>
      </c>
      <c r="BY443" s="31">
        <v>0.19</v>
      </c>
      <c r="BZ443" s="31">
        <v>0.19</v>
      </c>
    </row>
    <row r="444" spans="1:78" x14ac:dyDescent="0.25">
      <c r="A444">
        <v>812</v>
      </c>
      <c r="B444" t="s">
        <v>254</v>
      </c>
      <c r="C444" t="s">
        <v>155</v>
      </c>
      <c r="D444" s="37">
        <v>630</v>
      </c>
      <c r="E444" s="37">
        <v>760</v>
      </c>
      <c r="F444" s="37">
        <v>1380</v>
      </c>
      <c r="G444" s="31">
        <v>0.7</v>
      </c>
      <c r="H444" s="31">
        <v>0.72</v>
      </c>
      <c r="I444" s="31">
        <v>0.71</v>
      </c>
      <c r="J444" s="31">
        <v>0.63</v>
      </c>
      <c r="K444" s="31">
        <v>0.66</v>
      </c>
      <c r="L444" s="31">
        <v>0.65</v>
      </c>
      <c r="M444" s="31">
        <v>0.22</v>
      </c>
      <c r="N444" s="31">
        <v>0.21</v>
      </c>
      <c r="O444" s="31">
        <v>0.22</v>
      </c>
      <c r="P444" s="31">
        <v>0</v>
      </c>
      <c r="Q444" s="31">
        <v>0</v>
      </c>
      <c r="R444" s="31">
        <v>0</v>
      </c>
      <c r="S444" s="31">
        <v>0.04</v>
      </c>
      <c r="T444" s="31">
        <v>0.03</v>
      </c>
      <c r="U444" s="31">
        <v>0.04</v>
      </c>
      <c r="V444" s="31">
        <v>0.01</v>
      </c>
      <c r="W444" s="31">
        <v>0.01</v>
      </c>
      <c r="X444" s="31">
        <v>0.01</v>
      </c>
      <c r="Y444" s="31" t="s">
        <v>39</v>
      </c>
      <c r="Z444" s="31">
        <v>0.01</v>
      </c>
      <c r="AA444" s="31">
        <v>0.01</v>
      </c>
      <c r="AB444" s="31">
        <v>0</v>
      </c>
      <c r="AC444" s="31">
        <v>0</v>
      </c>
      <c r="AD444" s="31">
        <v>0</v>
      </c>
      <c r="AE444" s="31">
        <v>0.08</v>
      </c>
      <c r="AF444" s="31">
        <v>0.05</v>
      </c>
      <c r="AG444" s="31">
        <v>0.06</v>
      </c>
      <c r="AH444" s="31">
        <v>0.36</v>
      </c>
      <c r="AI444" s="31">
        <v>0.39</v>
      </c>
      <c r="AJ444" s="31">
        <v>0.37</v>
      </c>
      <c r="AK444" s="31">
        <v>7.0000000000000007E-2</v>
      </c>
      <c r="AL444" s="31">
        <v>7.0000000000000007E-2</v>
      </c>
      <c r="AM444" s="31">
        <v>7.0000000000000007E-2</v>
      </c>
      <c r="AN444" s="31" t="s">
        <v>39</v>
      </c>
      <c r="AO444" s="31">
        <v>0</v>
      </c>
      <c r="AP444" s="31" t="s">
        <v>39</v>
      </c>
      <c r="AQ444" s="31">
        <v>0.05</v>
      </c>
      <c r="AR444" s="31">
        <v>0.05</v>
      </c>
      <c r="AS444" s="31">
        <v>0.05</v>
      </c>
      <c r="AT444" s="31">
        <v>0.21</v>
      </c>
      <c r="AU444" s="31">
        <v>0.26</v>
      </c>
      <c r="AV444" s="31">
        <v>0.24</v>
      </c>
      <c r="AW444" s="31">
        <v>7.0000000000000007E-2</v>
      </c>
      <c r="AX444" s="31">
        <v>0.06</v>
      </c>
      <c r="AY444" s="31">
        <v>7.0000000000000007E-2</v>
      </c>
      <c r="AZ444" s="31">
        <v>0</v>
      </c>
      <c r="BA444" s="31">
        <v>0</v>
      </c>
      <c r="BB444" s="31">
        <v>0</v>
      </c>
      <c r="BC444" s="31">
        <v>0.06</v>
      </c>
      <c r="BD444" s="31">
        <v>0.06</v>
      </c>
      <c r="BE444" s="31">
        <v>0.06</v>
      </c>
      <c r="BF444" s="31">
        <v>0.03</v>
      </c>
      <c r="BG444" s="31">
        <v>0.02</v>
      </c>
      <c r="BH444" s="31">
        <v>0.03</v>
      </c>
      <c r="BI444" s="31">
        <v>0.03</v>
      </c>
      <c r="BJ444" s="31">
        <v>0.04</v>
      </c>
      <c r="BK444" s="31">
        <v>0.03</v>
      </c>
      <c r="BL444" s="31" t="s">
        <v>39</v>
      </c>
      <c r="BM444" s="31">
        <v>0</v>
      </c>
      <c r="BN444" s="31" t="s">
        <v>39</v>
      </c>
      <c r="BO444" s="31" t="s">
        <v>39</v>
      </c>
      <c r="BP444" s="31" t="s">
        <v>39</v>
      </c>
      <c r="BQ444" s="31">
        <v>0.01</v>
      </c>
      <c r="BR444" s="31">
        <v>0.11</v>
      </c>
      <c r="BS444" s="31">
        <v>0.14000000000000001</v>
      </c>
      <c r="BT444" s="31">
        <v>0.13</v>
      </c>
      <c r="BU444" s="31">
        <v>0.05</v>
      </c>
      <c r="BV444" s="31">
        <v>0.02</v>
      </c>
      <c r="BW444" s="31">
        <v>0.03</v>
      </c>
      <c r="BX444" s="31">
        <v>0.14000000000000001</v>
      </c>
      <c r="BY444" s="31">
        <v>0.12</v>
      </c>
      <c r="BZ444" s="31">
        <v>0.13</v>
      </c>
    </row>
    <row r="445" spans="1:78" x14ac:dyDescent="0.25">
      <c r="A445">
        <v>813</v>
      </c>
      <c r="B445" t="s">
        <v>255</v>
      </c>
      <c r="C445" t="s">
        <v>155</v>
      </c>
      <c r="D445" s="37">
        <v>600</v>
      </c>
      <c r="E445" s="37">
        <v>650</v>
      </c>
      <c r="F445" s="37">
        <v>1250</v>
      </c>
      <c r="G445" s="31">
        <v>0.79</v>
      </c>
      <c r="H445" s="31">
        <v>0.78</v>
      </c>
      <c r="I445" s="31">
        <v>0.78</v>
      </c>
      <c r="J445" s="31">
        <v>0.69</v>
      </c>
      <c r="K445" s="31">
        <v>0.67</v>
      </c>
      <c r="L445" s="31">
        <v>0.68</v>
      </c>
      <c r="M445" s="31">
        <v>0.1</v>
      </c>
      <c r="N445" s="31">
        <v>0.11</v>
      </c>
      <c r="O445" s="31">
        <v>0.11</v>
      </c>
      <c r="P445" s="31">
        <v>0</v>
      </c>
      <c r="Q445" s="31">
        <v>0</v>
      </c>
      <c r="R445" s="31">
        <v>0</v>
      </c>
      <c r="S445" s="31">
        <v>0.06</v>
      </c>
      <c r="T445" s="31">
        <v>0.03</v>
      </c>
      <c r="U445" s="31">
        <v>0.04</v>
      </c>
      <c r="V445" s="31" t="s">
        <v>39</v>
      </c>
      <c r="W445" s="31" t="s">
        <v>39</v>
      </c>
      <c r="X445" s="31">
        <v>0.01</v>
      </c>
      <c r="Y445" s="31">
        <v>0.1</v>
      </c>
      <c r="Z445" s="31">
        <v>0.09</v>
      </c>
      <c r="AA445" s="31">
        <v>0.09</v>
      </c>
      <c r="AB445" s="31">
        <v>0</v>
      </c>
      <c r="AC445" s="31">
        <v>0</v>
      </c>
      <c r="AD445" s="31">
        <v>0</v>
      </c>
      <c r="AE445" s="31">
        <v>0.09</v>
      </c>
      <c r="AF445" s="31">
        <v>0.05</v>
      </c>
      <c r="AG445" s="31">
        <v>7.0000000000000007E-2</v>
      </c>
      <c r="AH445" s="31">
        <v>0.42</v>
      </c>
      <c r="AI445" s="31">
        <v>0.43</v>
      </c>
      <c r="AJ445" s="31">
        <v>0.42</v>
      </c>
      <c r="AK445" s="31">
        <v>0.13</v>
      </c>
      <c r="AL445" s="31">
        <v>0.1</v>
      </c>
      <c r="AM445" s="31">
        <v>0.11</v>
      </c>
      <c r="AN445" s="31" t="s">
        <v>39</v>
      </c>
      <c r="AO445" s="31" t="s">
        <v>39</v>
      </c>
      <c r="AP445" s="31" t="s">
        <v>39</v>
      </c>
      <c r="AQ445" s="31">
        <v>0.1</v>
      </c>
      <c r="AR445" s="31">
        <v>0.08</v>
      </c>
      <c r="AS445" s="31">
        <v>0.09</v>
      </c>
      <c r="AT445" s="31">
        <v>0.24</v>
      </c>
      <c r="AU445" s="31">
        <v>0.28999999999999998</v>
      </c>
      <c r="AV445" s="31">
        <v>0.27</v>
      </c>
      <c r="AW445" s="31">
        <v>0.05</v>
      </c>
      <c r="AX445" s="31">
        <v>0.04</v>
      </c>
      <c r="AY445" s="31">
        <v>0.04</v>
      </c>
      <c r="AZ445" s="31">
        <v>0</v>
      </c>
      <c r="BA445" s="31">
        <v>0</v>
      </c>
      <c r="BB445" s="31">
        <v>0</v>
      </c>
      <c r="BC445" s="31">
        <v>0.09</v>
      </c>
      <c r="BD445" s="31">
        <v>0.1</v>
      </c>
      <c r="BE445" s="31">
        <v>0.09</v>
      </c>
      <c r="BF445" s="31">
        <v>0.05</v>
      </c>
      <c r="BG445" s="31">
        <v>0.05</v>
      </c>
      <c r="BH445" s="31">
        <v>0.05</v>
      </c>
      <c r="BI445" s="31">
        <v>0.04</v>
      </c>
      <c r="BJ445" s="31">
        <v>0.04</v>
      </c>
      <c r="BK445" s="31">
        <v>0.04</v>
      </c>
      <c r="BL445" s="31">
        <v>0</v>
      </c>
      <c r="BM445" s="31" t="s">
        <v>39</v>
      </c>
      <c r="BN445" s="31" t="s">
        <v>39</v>
      </c>
      <c r="BO445" s="31">
        <v>0.01</v>
      </c>
      <c r="BP445" s="31">
        <v>0.01</v>
      </c>
      <c r="BQ445" s="31">
        <v>0.01</v>
      </c>
      <c r="BR445" s="31">
        <v>0.1</v>
      </c>
      <c r="BS445" s="31">
        <v>0.08</v>
      </c>
      <c r="BT445" s="31">
        <v>0.09</v>
      </c>
      <c r="BU445" s="31">
        <v>0.03</v>
      </c>
      <c r="BV445" s="31">
        <v>0.03</v>
      </c>
      <c r="BW445" s="31">
        <v>0.03</v>
      </c>
      <c r="BX445" s="31">
        <v>0.08</v>
      </c>
      <c r="BY445" s="31">
        <v>0.12</v>
      </c>
      <c r="BZ445" s="31">
        <v>0.1</v>
      </c>
    </row>
    <row r="446" spans="1:78" x14ac:dyDescent="0.25">
      <c r="A446">
        <v>802</v>
      </c>
      <c r="B446" t="s">
        <v>256</v>
      </c>
      <c r="C446" t="s">
        <v>169</v>
      </c>
      <c r="D446" s="37">
        <v>650</v>
      </c>
      <c r="E446" s="37">
        <v>740</v>
      </c>
      <c r="F446" s="37">
        <v>1390</v>
      </c>
      <c r="G446" s="31">
        <v>0.78</v>
      </c>
      <c r="H446" s="31">
        <v>0.79</v>
      </c>
      <c r="I446" s="31">
        <v>0.78</v>
      </c>
      <c r="J446" s="31">
        <v>0.6</v>
      </c>
      <c r="K446" s="31">
        <v>0.59</v>
      </c>
      <c r="L446" s="31">
        <v>0.59</v>
      </c>
      <c r="M446" s="31">
        <v>0.14000000000000001</v>
      </c>
      <c r="N446" s="31">
        <v>0.15</v>
      </c>
      <c r="O446" s="31">
        <v>0.14000000000000001</v>
      </c>
      <c r="P446" s="31" t="s">
        <v>39</v>
      </c>
      <c r="Q446" s="31">
        <v>0</v>
      </c>
      <c r="R446" s="31" t="s">
        <v>39</v>
      </c>
      <c r="S446" s="31" t="s">
        <v>39</v>
      </c>
      <c r="T446" s="31">
        <v>0.02</v>
      </c>
      <c r="U446" s="31">
        <v>0.01</v>
      </c>
      <c r="V446" s="31">
        <v>0.02</v>
      </c>
      <c r="W446" s="31">
        <v>0.01</v>
      </c>
      <c r="X446" s="31">
        <v>0.02</v>
      </c>
      <c r="Y446" s="31">
        <v>0</v>
      </c>
      <c r="Z446" s="31">
        <v>0</v>
      </c>
      <c r="AA446" s="31">
        <v>0</v>
      </c>
      <c r="AB446" s="31">
        <v>0</v>
      </c>
      <c r="AC446" s="31">
        <v>0</v>
      </c>
      <c r="AD446" s="31">
        <v>0</v>
      </c>
      <c r="AE446" s="31">
        <v>0.04</v>
      </c>
      <c r="AF446" s="31">
        <v>0.05</v>
      </c>
      <c r="AG446" s="31">
        <v>0.05</v>
      </c>
      <c r="AH446" s="31">
        <v>0.43</v>
      </c>
      <c r="AI446" s="31">
        <v>0.4</v>
      </c>
      <c r="AJ446" s="31">
        <v>0.42</v>
      </c>
      <c r="AK446" s="31">
        <v>0.18</v>
      </c>
      <c r="AL446" s="31">
        <v>0.13</v>
      </c>
      <c r="AM446" s="31">
        <v>0.15</v>
      </c>
      <c r="AN446" s="31" t="s">
        <v>39</v>
      </c>
      <c r="AO446" s="31" t="s">
        <v>39</v>
      </c>
      <c r="AP446" s="31">
        <v>0.01</v>
      </c>
      <c r="AQ446" s="31">
        <v>0.12</v>
      </c>
      <c r="AR446" s="31">
        <v>0.09</v>
      </c>
      <c r="AS446" s="31">
        <v>0.1</v>
      </c>
      <c r="AT446" s="31">
        <v>0.22</v>
      </c>
      <c r="AU446" s="31">
        <v>0.24</v>
      </c>
      <c r="AV446" s="31">
        <v>0.23</v>
      </c>
      <c r="AW446" s="31">
        <v>0.03</v>
      </c>
      <c r="AX446" s="31">
        <v>0.04</v>
      </c>
      <c r="AY446" s="31">
        <v>0.03</v>
      </c>
      <c r="AZ446" s="31">
        <v>0</v>
      </c>
      <c r="BA446" s="31" t="s">
        <v>39</v>
      </c>
      <c r="BB446" s="31" t="s">
        <v>39</v>
      </c>
      <c r="BC446" s="31">
        <v>0.16</v>
      </c>
      <c r="BD446" s="31">
        <v>0.18</v>
      </c>
      <c r="BE446" s="31">
        <v>0.17</v>
      </c>
      <c r="BF446" s="31">
        <v>0.12</v>
      </c>
      <c r="BG446" s="31">
        <v>0.15</v>
      </c>
      <c r="BH446" s="31">
        <v>0.13</v>
      </c>
      <c r="BI446" s="31">
        <v>0.04</v>
      </c>
      <c r="BJ446" s="31">
        <v>0.04</v>
      </c>
      <c r="BK446" s="31">
        <v>0.04</v>
      </c>
      <c r="BL446" s="31">
        <v>0</v>
      </c>
      <c r="BM446" s="31">
        <v>0</v>
      </c>
      <c r="BN446" s="31">
        <v>0</v>
      </c>
      <c r="BO446" s="31">
        <v>0.02</v>
      </c>
      <c r="BP446" s="31">
        <v>0.02</v>
      </c>
      <c r="BQ446" s="31">
        <v>0.02</v>
      </c>
      <c r="BR446" s="31">
        <v>7.0000000000000007E-2</v>
      </c>
      <c r="BS446" s="31">
        <v>0.08</v>
      </c>
      <c r="BT446" s="31">
        <v>0.08</v>
      </c>
      <c r="BU446" s="31">
        <v>0.02</v>
      </c>
      <c r="BV446" s="31">
        <v>0.01</v>
      </c>
      <c r="BW446" s="31">
        <v>0.02</v>
      </c>
      <c r="BX446" s="31">
        <v>0.13</v>
      </c>
      <c r="BY446" s="31">
        <v>0.12</v>
      </c>
      <c r="BZ446" s="31">
        <v>0.12</v>
      </c>
    </row>
    <row r="447" spans="1:78" x14ac:dyDescent="0.25">
      <c r="A447">
        <v>392</v>
      </c>
      <c r="B447" t="s">
        <v>257</v>
      </c>
      <c r="C447" t="s">
        <v>151</v>
      </c>
      <c r="D447" s="37">
        <v>640</v>
      </c>
      <c r="E447" s="37">
        <v>570</v>
      </c>
      <c r="F447" s="37">
        <v>1200</v>
      </c>
      <c r="G447" s="31">
        <v>0.84</v>
      </c>
      <c r="H447" s="31">
        <v>0.8</v>
      </c>
      <c r="I447" s="31">
        <v>0.82</v>
      </c>
      <c r="J447" s="31">
        <v>0.75</v>
      </c>
      <c r="K447" s="31">
        <v>0.74</v>
      </c>
      <c r="L447" s="31">
        <v>0.75</v>
      </c>
      <c r="M447" s="31">
        <v>0.12</v>
      </c>
      <c r="N447" s="31">
        <v>0.08</v>
      </c>
      <c r="O447" s="31">
        <v>0.1</v>
      </c>
      <c r="P447" s="31">
        <v>0</v>
      </c>
      <c r="Q447" s="31">
        <v>0</v>
      </c>
      <c r="R447" s="31">
        <v>0</v>
      </c>
      <c r="S447" s="31">
        <v>0.22</v>
      </c>
      <c r="T447" s="31">
        <v>0.05</v>
      </c>
      <c r="U447" s="31">
        <v>0.14000000000000001</v>
      </c>
      <c r="V447" s="31">
        <v>0.04</v>
      </c>
      <c r="W447" s="31">
        <v>0.02</v>
      </c>
      <c r="X447" s="31">
        <v>0.03</v>
      </c>
      <c r="Y447" s="31" t="s">
        <v>39</v>
      </c>
      <c r="Z447" s="31">
        <v>0</v>
      </c>
      <c r="AA447" s="31" t="s">
        <v>39</v>
      </c>
      <c r="AB447" s="31">
        <v>0</v>
      </c>
      <c r="AC447" s="31">
        <v>0</v>
      </c>
      <c r="AD447" s="31">
        <v>0</v>
      </c>
      <c r="AE447" s="31">
        <v>0.27</v>
      </c>
      <c r="AF447" s="31">
        <v>0.05</v>
      </c>
      <c r="AG447" s="31">
        <v>0.17</v>
      </c>
      <c r="AH447" s="31">
        <v>0.37</v>
      </c>
      <c r="AI447" s="31">
        <v>0.57999999999999996</v>
      </c>
      <c r="AJ447" s="31">
        <v>0.47</v>
      </c>
      <c r="AK447" s="31">
        <v>0.09</v>
      </c>
      <c r="AL447" s="31">
        <v>0.17</v>
      </c>
      <c r="AM447" s="31">
        <v>0.13</v>
      </c>
      <c r="AN447" s="31">
        <v>0</v>
      </c>
      <c r="AO447" s="31" t="s">
        <v>39</v>
      </c>
      <c r="AP447" s="31" t="s">
        <v>39</v>
      </c>
      <c r="AQ447" s="31">
        <v>0.08</v>
      </c>
      <c r="AR447" s="31">
        <v>0.15</v>
      </c>
      <c r="AS447" s="31">
        <v>0.11</v>
      </c>
      <c r="AT447" s="31">
        <v>0.25</v>
      </c>
      <c r="AU447" s="31">
        <v>0.37</v>
      </c>
      <c r="AV447" s="31">
        <v>0.31</v>
      </c>
      <c r="AW447" s="31">
        <v>0.03</v>
      </c>
      <c r="AX447" s="31">
        <v>0.04</v>
      </c>
      <c r="AY447" s="31">
        <v>0.04</v>
      </c>
      <c r="AZ447" s="31">
        <v>0</v>
      </c>
      <c r="BA447" s="31">
        <v>0</v>
      </c>
      <c r="BB447" s="31">
        <v>0</v>
      </c>
      <c r="BC447" s="31">
        <v>7.0000000000000007E-2</v>
      </c>
      <c r="BD447" s="31">
        <v>0.05</v>
      </c>
      <c r="BE447" s="31">
        <v>0.06</v>
      </c>
      <c r="BF447" s="31">
        <v>0.03</v>
      </c>
      <c r="BG447" s="31">
        <v>0.04</v>
      </c>
      <c r="BH447" s="31">
        <v>0.03</v>
      </c>
      <c r="BI447" s="31">
        <v>0.03</v>
      </c>
      <c r="BJ447" s="31">
        <v>0.02</v>
      </c>
      <c r="BK447" s="31">
        <v>0.02</v>
      </c>
      <c r="BL447" s="31" t="s">
        <v>39</v>
      </c>
      <c r="BM447" s="31">
        <v>0</v>
      </c>
      <c r="BN447" s="31" t="s">
        <v>39</v>
      </c>
      <c r="BO447" s="31">
        <v>0.02</v>
      </c>
      <c r="BP447" s="31" t="s">
        <v>39</v>
      </c>
      <c r="BQ447" s="31">
        <v>0.01</v>
      </c>
      <c r="BR447" s="31">
        <v>0.05</v>
      </c>
      <c r="BS447" s="31">
        <v>0.1</v>
      </c>
      <c r="BT447" s="31">
        <v>7.0000000000000007E-2</v>
      </c>
      <c r="BU447" s="31">
        <v>0.04</v>
      </c>
      <c r="BV447" s="31">
        <v>0.02</v>
      </c>
      <c r="BW447" s="31">
        <v>0.03</v>
      </c>
      <c r="BX447" s="31">
        <v>7.0000000000000007E-2</v>
      </c>
      <c r="BY447" s="31">
        <v>0.08</v>
      </c>
      <c r="BZ447" s="31">
        <v>0.08</v>
      </c>
    </row>
    <row r="448" spans="1:78" x14ac:dyDescent="0.25">
      <c r="A448">
        <v>815</v>
      </c>
      <c r="B448" t="s">
        <v>258</v>
      </c>
      <c r="C448" t="s">
        <v>155</v>
      </c>
      <c r="D448" s="37">
        <v>1880</v>
      </c>
      <c r="E448" s="37">
        <v>2100</v>
      </c>
      <c r="F448" s="37">
        <v>3980</v>
      </c>
      <c r="G448" s="31">
        <v>0.81</v>
      </c>
      <c r="H448" s="31">
        <v>0.79</v>
      </c>
      <c r="I448" s="31">
        <v>0.8</v>
      </c>
      <c r="J448" s="31">
        <v>0.67</v>
      </c>
      <c r="K448" s="31">
        <v>0.67</v>
      </c>
      <c r="L448" s="31">
        <v>0.67</v>
      </c>
      <c r="M448" s="31">
        <v>0.08</v>
      </c>
      <c r="N448" s="31">
        <v>7.0000000000000007E-2</v>
      </c>
      <c r="O448" s="31">
        <v>7.0000000000000007E-2</v>
      </c>
      <c r="P448" s="31" t="s">
        <v>39</v>
      </c>
      <c r="Q448" s="31" t="s">
        <v>39</v>
      </c>
      <c r="R448" s="31" t="s">
        <v>39</v>
      </c>
      <c r="S448" s="31">
        <v>0.03</v>
      </c>
      <c r="T448" s="31">
        <v>0.04</v>
      </c>
      <c r="U448" s="31">
        <v>0.03</v>
      </c>
      <c r="V448" s="31">
        <v>0.02</v>
      </c>
      <c r="W448" s="31">
        <v>0.02</v>
      </c>
      <c r="X448" s="31">
        <v>0.02</v>
      </c>
      <c r="Y448" s="31">
        <v>0.03</v>
      </c>
      <c r="Z448" s="31">
        <v>0.02</v>
      </c>
      <c r="AA448" s="31">
        <v>0.02</v>
      </c>
      <c r="AB448" s="31">
        <v>0</v>
      </c>
      <c r="AC448" s="31">
        <v>0</v>
      </c>
      <c r="AD448" s="31">
        <v>0</v>
      </c>
      <c r="AE448" s="31">
        <v>0.06</v>
      </c>
      <c r="AF448" s="31">
        <v>0.04</v>
      </c>
      <c r="AG448" s="31">
        <v>0.05</v>
      </c>
      <c r="AH448" s="31">
        <v>0.52</v>
      </c>
      <c r="AI448" s="31">
        <v>0.52</v>
      </c>
      <c r="AJ448" s="31">
        <v>0.52</v>
      </c>
      <c r="AK448" s="31">
        <v>0.24</v>
      </c>
      <c r="AL448" s="31">
        <v>0.19</v>
      </c>
      <c r="AM448" s="31">
        <v>0.21</v>
      </c>
      <c r="AN448" s="31">
        <v>0.02</v>
      </c>
      <c r="AO448" s="31">
        <v>0.01</v>
      </c>
      <c r="AP448" s="31">
        <v>0.01</v>
      </c>
      <c r="AQ448" s="31">
        <v>0.19</v>
      </c>
      <c r="AR448" s="31">
        <v>0.15</v>
      </c>
      <c r="AS448" s="31">
        <v>0.17</v>
      </c>
      <c r="AT448" s="31">
        <v>0.26</v>
      </c>
      <c r="AU448" s="31">
        <v>0.31</v>
      </c>
      <c r="AV448" s="31">
        <v>0.28999999999999998</v>
      </c>
      <c r="AW448" s="31">
        <v>0.02</v>
      </c>
      <c r="AX448" s="31">
        <v>0.02</v>
      </c>
      <c r="AY448" s="31">
        <v>0.02</v>
      </c>
      <c r="AZ448" s="31">
        <v>0</v>
      </c>
      <c r="BA448" s="31" t="s">
        <v>39</v>
      </c>
      <c r="BB448" s="31" t="s">
        <v>39</v>
      </c>
      <c r="BC448" s="31">
        <v>0.11</v>
      </c>
      <c r="BD448" s="31">
        <v>0.11</v>
      </c>
      <c r="BE448" s="31">
        <v>0.11</v>
      </c>
      <c r="BF448" s="31">
        <v>0.04</v>
      </c>
      <c r="BG448" s="31">
        <v>0.05</v>
      </c>
      <c r="BH448" s="31">
        <v>0.05</v>
      </c>
      <c r="BI448" s="31">
        <v>7.0000000000000007E-2</v>
      </c>
      <c r="BJ448" s="31">
        <v>0.06</v>
      </c>
      <c r="BK448" s="31">
        <v>0.06</v>
      </c>
      <c r="BL448" s="31">
        <v>0</v>
      </c>
      <c r="BM448" s="31" t="s">
        <v>39</v>
      </c>
      <c r="BN448" s="31" t="s">
        <v>39</v>
      </c>
      <c r="BO448" s="31">
        <v>0.02</v>
      </c>
      <c r="BP448" s="31">
        <v>0.01</v>
      </c>
      <c r="BQ448" s="31">
        <v>0.02</v>
      </c>
      <c r="BR448" s="31">
        <v>0.05</v>
      </c>
      <c r="BS448" s="31">
        <v>0.06</v>
      </c>
      <c r="BT448" s="31">
        <v>0.05</v>
      </c>
      <c r="BU448" s="31">
        <v>0.02</v>
      </c>
      <c r="BV448" s="31">
        <v>0.02</v>
      </c>
      <c r="BW448" s="31">
        <v>0.02</v>
      </c>
      <c r="BX448" s="31">
        <v>0.12</v>
      </c>
      <c r="BY448" s="31">
        <v>0.14000000000000001</v>
      </c>
      <c r="BZ448" s="31">
        <v>0.13</v>
      </c>
    </row>
    <row r="449" spans="1:78" x14ac:dyDescent="0.25">
      <c r="A449">
        <v>928</v>
      </c>
      <c r="B449" t="s">
        <v>259</v>
      </c>
      <c r="C449" t="s">
        <v>157</v>
      </c>
      <c r="D449" s="37">
        <v>2320</v>
      </c>
      <c r="E449" s="37">
        <v>2690</v>
      </c>
      <c r="F449" s="37">
        <v>5020</v>
      </c>
      <c r="G449" s="31">
        <v>0.69</v>
      </c>
      <c r="H449" s="31">
        <v>0.69</v>
      </c>
      <c r="I449" s="31">
        <v>0.69</v>
      </c>
      <c r="J449" s="31">
        <v>0.64</v>
      </c>
      <c r="K449" s="31">
        <v>0.65</v>
      </c>
      <c r="L449" s="31">
        <v>0.64</v>
      </c>
      <c r="M449" s="31">
        <v>0.16</v>
      </c>
      <c r="N449" s="31">
        <v>0.15</v>
      </c>
      <c r="O449" s="31">
        <v>0.15</v>
      </c>
      <c r="P449" s="31" t="s">
        <v>38</v>
      </c>
      <c r="Q449" s="31" t="s">
        <v>39</v>
      </c>
      <c r="R449" s="31" t="s">
        <v>38</v>
      </c>
      <c r="S449" s="31">
        <v>0.03</v>
      </c>
      <c r="T449" s="31">
        <v>0.03</v>
      </c>
      <c r="U449" s="31">
        <v>0.03</v>
      </c>
      <c r="V449" s="31">
        <v>0.02</v>
      </c>
      <c r="W449" s="31">
        <v>0.01</v>
      </c>
      <c r="X449" s="31">
        <v>0.01</v>
      </c>
      <c r="Y449" s="31">
        <v>0</v>
      </c>
      <c r="Z449" s="31">
        <v>0</v>
      </c>
      <c r="AA449" s="31">
        <v>0</v>
      </c>
      <c r="AB449" s="31">
        <v>0</v>
      </c>
      <c r="AC449" s="31">
        <v>0</v>
      </c>
      <c r="AD449" s="31">
        <v>0</v>
      </c>
      <c r="AE449" s="31">
        <v>0.06</v>
      </c>
      <c r="AF449" s="31">
        <v>0.04</v>
      </c>
      <c r="AG449" s="31">
        <v>0.05</v>
      </c>
      <c r="AH449" s="31">
        <v>0.43</v>
      </c>
      <c r="AI449" s="31">
        <v>0.46</v>
      </c>
      <c r="AJ449" s="31">
        <v>0.45</v>
      </c>
      <c r="AK449" s="31">
        <v>0.13</v>
      </c>
      <c r="AL449" s="31">
        <v>0.13</v>
      </c>
      <c r="AM449" s="31">
        <v>0.13</v>
      </c>
      <c r="AN449" s="31" t="s">
        <v>38</v>
      </c>
      <c r="AO449" s="31" t="s">
        <v>38</v>
      </c>
      <c r="AP449" s="31" t="s">
        <v>38</v>
      </c>
      <c r="AQ449" s="31">
        <v>7.0000000000000007E-2</v>
      </c>
      <c r="AR449" s="31">
        <v>0.08</v>
      </c>
      <c r="AS449" s="31">
        <v>0.08</v>
      </c>
      <c r="AT449" s="31">
        <v>0.28999999999999998</v>
      </c>
      <c r="AU449" s="31">
        <v>0.32</v>
      </c>
      <c r="AV449" s="31">
        <v>0.3</v>
      </c>
      <c r="AW449" s="31">
        <v>0.01</v>
      </c>
      <c r="AX449" s="31">
        <v>0.01</v>
      </c>
      <c r="AY449" s="31">
        <v>0.01</v>
      </c>
      <c r="AZ449" s="31" t="s">
        <v>39</v>
      </c>
      <c r="BA449" s="31" t="s">
        <v>39</v>
      </c>
      <c r="BB449" s="31" t="s">
        <v>39</v>
      </c>
      <c r="BC449" s="31">
        <v>0.04</v>
      </c>
      <c r="BD449" s="31">
        <v>0.03</v>
      </c>
      <c r="BE449" s="31">
        <v>0.04</v>
      </c>
      <c r="BF449" s="31">
        <v>0.03</v>
      </c>
      <c r="BG449" s="31">
        <v>0.03</v>
      </c>
      <c r="BH449" s="31">
        <v>0.03</v>
      </c>
      <c r="BI449" s="31">
        <v>0.01</v>
      </c>
      <c r="BJ449" s="31">
        <v>0.01</v>
      </c>
      <c r="BK449" s="31">
        <v>0.01</v>
      </c>
      <c r="BL449" s="31" t="s">
        <v>39</v>
      </c>
      <c r="BM449" s="31" t="s">
        <v>39</v>
      </c>
      <c r="BN449" s="31" t="s">
        <v>39</v>
      </c>
      <c r="BO449" s="31">
        <v>0.01</v>
      </c>
      <c r="BP449" s="31">
        <v>0.01</v>
      </c>
      <c r="BQ449" s="31">
        <v>0.01</v>
      </c>
      <c r="BR449" s="31">
        <v>0.15</v>
      </c>
      <c r="BS449" s="31">
        <v>0.17</v>
      </c>
      <c r="BT449" s="31">
        <v>0.16</v>
      </c>
      <c r="BU449" s="31">
        <v>0.03</v>
      </c>
      <c r="BV449" s="31">
        <v>0.02</v>
      </c>
      <c r="BW449" s="31">
        <v>0.02</v>
      </c>
      <c r="BX449" s="31">
        <v>0.14000000000000001</v>
      </c>
      <c r="BY449" s="31">
        <v>0.13</v>
      </c>
      <c r="BZ449" s="31">
        <v>0.13</v>
      </c>
    </row>
    <row r="450" spans="1:78" x14ac:dyDescent="0.25">
      <c r="A450">
        <v>929</v>
      </c>
      <c r="B450" t="s">
        <v>260</v>
      </c>
      <c r="C450" t="s">
        <v>151</v>
      </c>
      <c r="D450" s="37">
        <v>790</v>
      </c>
      <c r="E450" s="37">
        <v>960</v>
      </c>
      <c r="F450" s="37">
        <v>1750</v>
      </c>
      <c r="G450" s="31">
        <v>0.74</v>
      </c>
      <c r="H450" s="31">
        <v>0.73</v>
      </c>
      <c r="I450" s="31">
        <v>0.74</v>
      </c>
      <c r="J450" s="31">
        <v>0.68</v>
      </c>
      <c r="K450" s="31">
        <v>0.68</v>
      </c>
      <c r="L450" s="31">
        <v>0.68</v>
      </c>
      <c r="M450" s="31">
        <v>7.0000000000000007E-2</v>
      </c>
      <c r="N450" s="31">
        <v>0.09</v>
      </c>
      <c r="O450" s="31">
        <v>0.08</v>
      </c>
      <c r="P450" s="31">
        <v>0</v>
      </c>
      <c r="Q450" s="31">
        <v>0</v>
      </c>
      <c r="R450" s="31">
        <v>0</v>
      </c>
      <c r="S450" s="31">
        <v>0.06</v>
      </c>
      <c r="T450" s="31">
        <v>0.06</v>
      </c>
      <c r="U450" s="31">
        <v>0.06</v>
      </c>
      <c r="V450" s="31">
        <v>0.02</v>
      </c>
      <c r="W450" s="31">
        <v>0.02</v>
      </c>
      <c r="X450" s="31">
        <v>0.02</v>
      </c>
      <c r="Y450" s="31">
        <v>0</v>
      </c>
      <c r="Z450" s="31">
        <v>0</v>
      </c>
      <c r="AA450" s="31">
        <v>0</v>
      </c>
      <c r="AB450" s="31">
        <v>0</v>
      </c>
      <c r="AC450" s="31">
        <v>0</v>
      </c>
      <c r="AD450" s="31">
        <v>0</v>
      </c>
      <c r="AE450" s="31">
        <v>0.09</v>
      </c>
      <c r="AF450" s="31">
        <v>7.0000000000000007E-2</v>
      </c>
      <c r="AG450" s="31">
        <v>0.08</v>
      </c>
      <c r="AH450" s="31">
        <v>0.53</v>
      </c>
      <c r="AI450" s="31">
        <v>0.52</v>
      </c>
      <c r="AJ450" s="31">
        <v>0.52</v>
      </c>
      <c r="AK450" s="31">
        <v>0.19</v>
      </c>
      <c r="AL450" s="31">
        <v>0.16</v>
      </c>
      <c r="AM450" s="31">
        <v>0.17</v>
      </c>
      <c r="AN450" s="31">
        <v>0.01</v>
      </c>
      <c r="AO450" s="31" t="s">
        <v>39</v>
      </c>
      <c r="AP450" s="31">
        <v>0.01</v>
      </c>
      <c r="AQ450" s="31">
        <v>0.15</v>
      </c>
      <c r="AR450" s="31">
        <v>0.14000000000000001</v>
      </c>
      <c r="AS450" s="31">
        <v>0.14000000000000001</v>
      </c>
      <c r="AT450" s="31">
        <v>0.31</v>
      </c>
      <c r="AU450" s="31">
        <v>0.33</v>
      </c>
      <c r="AV450" s="31">
        <v>0.32</v>
      </c>
      <c r="AW450" s="31">
        <v>0.03</v>
      </c>
      <c r="AX450" s="31">
        <v>0.03</v>
      </c>
      <c r="AY450" s="31">
        <v>0.03</v>
      </c>
      <c r="AZ450" s="31" t="s">
        <v>39</v>
      </c>
      <c r="BA450" s="31" t="s">
        <v>39</v>
      </c>
      <c r="BB450" s="31" t="s">
        <v>39</v>
      </c>
      <c r="BC450" s="31">
        <v>0.05</v>
      </c>
      <c r="BD450" s="31">
        <v>0.04</v>
      </c>
      <c r="BE450" s="31">
        <v>0.04</v>
      </c>
      <c r="BF450" s="31">
        <v>0.04</v>
      </c>
      <c r="BG450" s="31">
        <v>0.02</v>
      </c>
      <c r="BH450" s="31">
        <v>0.03</v>
      </c>
      <c r="BI450" s="31">
        <v>0.01</v>
      </c>
      <c r="BJ450" s="31">
        <v>0.01</v>
      </c>
      <c r="BK450" s="31">
        <v>0.01</v>
      </c>
      <c r="BL450" s="31" t="s">
        <v>39</v>
      </c>
      <c r="BM450" s="31">
        <v>0</v>
      </c>
      <c r="BN450" s="31" t="s">
        <v>39</v>
      </c>
      <c r="BO450" s="31">
        <v>0.01</v>
      </c>
      <c r="BP450" s="31">
        <v>0.01</v>
      </c>
      <c r="BQ450" s="31">
        <v>0.01</v>
      </c>
      <c r="BR450" s="31">
        <v>0.13</v>
      </c>
      <c r="BS450" s="31">
        <v>0.14000000000000001</v>
      </c>
      <c r="BT450" s="31">
        <v>0.14000000000000001</v>
      </c>
      <c r="BU450" s="31">
        <v>0.01</v>
      </c>
      <c r="BV450" s="31">
        <v>0.02</v>
      </c>
      <c r="BW450" s="31">
        <v>0.02</v>
      </c>
      <c r="BX450" s="31">
        <v>0.11</v>
      </c>
      <c r="BY450" s="31">
        <v>0.11</v>
      </c>
      <c r="BZ450" s="31">
        <v>0.11</v>
      </c>
    </row>
    <row r="451" spans="1:78" x14ac:dyDescent="0.25">
      <c r="A451">
        <v>892</v>
      </c>
      <c r="B451" t="s">
        <v>261</v>
      </c>
      <c r="C451" t="s">
        <v>157</v>
      </c>
      <c r="D451" s="37">
        <v>850</v>
      </c>
      <c r="E451" s="37">
        <v>1290</v>
      </c>
      <c r="F451" s="37">
        <v>2150</v>
      </c>
      <c r="G451" s="31">
        <v>0.71</v>
      </c>
      <c r="H451" s="31">
        <v>0.69</v>
      </c>
      <c r="I451" s="31">
        <v>0.7</v>
      </c>
      <c r="J451" s="31">
        <v>0.69</v>
      </c>
      <c r="K451" s="31">
        <v>0.67</v>
      </c>
      <c r="L451" s="31">
        <v>0.68</v>
      </c>
      <c r="M451" s="31">
        <v>0.14000000000000001</v>
      </c>
      <c r="N451" s="31">
        <v>0.15</v>
      </c>
      <c r="O451" s="31">
        <v>0.14000000000000001</v>
      </c>
      <c r="P451" s="31">
        <v>0</v>
      </c>
      <c r="Q451" s="31">
        <v>0</v>
      </c>
      <c r="R451" s="31">
        <v>0</v>
      </c>
      <c r="S451" s="31">
        <v>0.04</v>
      </c>
      <c r="T451" s="31">
        <v>0.03</v>
      </c>
      <c r="U451" s="31">
        <v>0.03</v>
      </c>
      <c r="V451" s="31" t="s">
        <v>39</v>
      </c>
      <c r="W451" s="31">
        <v>0.01</v>
      </c>
      <c r="X451" s="31">
        <v>0.01</v>
      </c>
      <c r="Y451" s="31">
        <v>0.01</v>
      </c>
      <c r="Z451" s="31" t="s">
        <v>39</v>
      </c>
      <c r="AA451" s="31">
        <v>0.01</v>
      </c>
      <c r="AB451" s="31">
        <v>0</v>
      </c>
      <c r="AC451" s="31">
        <v>0</v>
      </c>
      <c r="AD451" s="31">
        <v>0</v>
      </c>
      <c r="AE451" s="31">
        <v>0.06</v>
      </c>
      <c r="AF451" s="31">
        <v>0.05</v>
      </c>
      <c r="AG451" s="31">
        <v>0.06</v>
      </c>
      <c r="AH451" s="31">
        <v>0.5</v>
      </c>
      <c r="AI451" s="31">
        <v>0.48</v>
      </c>
      <c r="AJ451" s="31">
        <v>0.49</v>
      </c>
      <c r="AK451" s="31">
        <v>0.17</v>
      </c>
      <c r="AL451" s="31">
        <v>0.15</v>
      </c>
      <c r="AM451" s="31">
        <v>0.16</v>
      </c>
      <c r="AN451" s="31" t="s">
        <v>39</v>
      </c>
      <c r="AO451" s="31" t="s">
        <v>38</v>
      </c>
      <c r="AP451" s="31" t="s">
        <v>38</v>
      </c>
      <c r="AQ451" s="31">
        <v>0.12</v>
      </c>
      <c r="AR451" s="31">
        <v>0.11</v>
      </c>
      <c r="AS451" s="31">
        <v>0.11</v>
      </c>
      <c r="AT451" s="31">
        <v>0.31</v>
      </c>
      <c r="AU451" s="31">
        <v>0.31</v>
      </c>
      <c r="AV451" s="31">
        <v>0.31</v>
      </c>
      <c r="AW451" s="31">
        <v>0.03</v>
      </c>
      <c r="AX451" s="31">
        <v>0.03</v>
      </c>
      <c r="AY451" s="31">
        <v>0.03</v>
      </c>
      <c r="AZ451" s="31">
        <v>0</v>
      </c>
      <c r="BA451" s="31">
        <v>0</v>
      </c>
      <c r="BB451" s="31">
        <v>0</v>
      </c>
      <c r="BC451" s="31">
        <v>0.02</v>
      </c>
      <c r="BD451" s="31">
        <v>0.02</v>
      </c>
      <c r="BE451" s="31">
        <v>0.02</v>
      </c>
      <c r="BF451" s="31" t="s">
        <v>39</v>
      </c>
      <c r="BG451" s="31">
        <v>0.01</v>
      </c>
      <c r="BH451" s="31">
        <v>0.01</v>
      </c>
      <c r="BI451" s="31">
        <v>0.01</v>
      </c>
      <c r="BJ451" s="31">
        <v>0.01</v>
      </c>
      <c r="BK451" s="31">
        <v>0.01</v>
      </c>
      <c r="BL451" s="31">
        <v>0</v>
      </c>
      <c r="BM451" s="31" t="s">
        <v>39</v>
      </c>
      <c r="BN451" s="31" t="s">
        <v>39</v>
      </c>
      <c r="BO451" s="31" t="s">
        <v>39</v>
      </c>
      <c r="BP451" s="31">
        <v>0.01</v>
      </c>
      <c r="BQ451" s="31">
        <v>0.01</v>
      </c>
      <c r="BR451" s="31">
        <v>0.08</v>
      </c>
      <c r="BS451" s="31">
        <v>0.09</v>
      </c>
      <c r="BT451" s="31">
        <v>0.08</v>
      </c>
      <c r="BU451" s="31">
        <v>0.01</v>
      </c>
      <c r="BV451" s="31">
        <v>0.01</v>
      </c>
      <c r="BW451" s="31">
        <v>0.01</v>
      </c>
      <c r="BX451" s="31">
        <v>0.21</v>
      </c>
      <c r="BY451" s="31">
        <v>0.21</v>
      </c>
      <c r="BZ451" s="31">
        <v>0.21</v>
      </c>
    </row>
    <row r="452" spans="1:78" x14ac:dyDescent="0.25">
      <c r="A452">
        <v>891</v>
      </c>
      <c r="B452" t="s">
        <v>262</v>
      </c>
      <c r="C452" t="s">
        <v>157</v>
      </c>
      <c r="D452" s="37">
        <v>1900</v>
      </c>
      <c r="E452" s="37">
        <v>2190</v>
      </c>
      <c r="F452" s="37">
        <v>4090</v>
      </c>
      <c r="G452" s="31">
        <v>0.66</v>
      </c>
      <c r="H452" s="31">
        <v>0.67</v>
      </c>
      <c r="I452" s="31">
        <v>0.67</v>
      </c>
      <c r="J452" s="31">
        <v>0.63</v>
      </c>
      <c r="K452" s="31">
        <v>0.65</v>
      </c>
      <c r="L452" s="31">
        <v>0.64</v>
      </c>
      <c r="M452" s="31">
        <v>0.13</v>
      </c>
      <c r="N452" s="31">
        <v>0.13</v>
      </c>
      <c r="O452" s="31">
        <v>0.13</v>
      </c>
      <c r="P452" s="31">
        <v>0</v>
      </c>
      <c r="Q452" s="31" t="s">
        <v>39</v>
      </c>
      <c r="R452" s="31" t="s">
        <v>39</v>
      </c>
      <c r="S452" s="31">
        <v>0.03</v>
      </c>
      <c r="T452" s="31">
        <v>0.03</v>
      </c>
      <c r="U452" s="31">
        <v>0.03</v>
      </c>
      <c r="V452" s="31">
        <v>0.03</v>
      </c>
      <c r="W452" s="31">
        <v>0.03</v>
      </c>
      <c r="X452" s="31">
        <v>0.03</v>
      </c>
      <c r="Y452" s="31">
        <v>0</v>
      </c>
      <c r="Z452" s="31" t="s">
        <v>39</v>
      </c>
      <c r="AA452" s="31" t="s">
        <v>39</v>
      </c>
      <c r="AB452" s="31">
        <v>0</v>
      </c>
      <c r="AC452" s="31">
        <v>0</v>
      </c>
      <c r="AD452" s="31">
        <v>0</v>
      </c>
      <c r="AE452" s="31">
        <v>0.06</v>
      </c>
      <c r="AF452" s="31">
        <v>0.05</v>
      </c>
      <c r="AG452" s="31">
        <v>0.06</v>
      </c>
      <c r="AH452" s="31">
        <v>0.45</v>
      </c>
      <c r="AI452" s="31">
        <v>0.47</v>
      </c>
      <c r="AJ452" s="31">
        <v>0.46</v>
      </c>
      <c r="AK452" s="31">
        <v>0.15</v>
      </c>
      <c r="AL452" s="31">
        <v>0.14000000000000001</v>
      </c>
      <c r="AM452" s="31">
        <v>0.14000000000000001</v>
      </c>
      <c r="AN452" s="31" t="s">
        <v>38</v>
      </c>
      <c r="AO452" s="31" t="s">
        <v>38</v>
      </c>
      <c r="AP452" s="31" t="s">
        <v>38</v>
      </c>
      <c r="AQ452" s="31">
        <v>0.1</v>
      </c>
      <c r="AR452" s="31">
        <v>0.11</v>
      </c>
      <c r="AS452" s="31">
        <v>0.11</v>
      </c>
      <c r="AT452" s="31">
        <v>0.26</v>
      </c>
      <c r="AU452" s="31">
        <v>0.3</v>
      </c>
      <c r="AV452" s="31">
        <v>0.28000000000000003</v>
      </c>
      <c r="AW452" s="31">
        <v>0.04</v>
      </c>
      <c r="AX452" s="31">
        <v>0.03</v>
      </c>
      <c r="AY452" s="31">
        <v>0.03</v>
      </c>
      <c r="AZ452" s="31" t="s">
        <v>39</v>
      </c>
      <c r="BA452" s="31" t="s">
        <v>39</v>
      </c>
      <c r="BB452" s="31" t="s">
        <v>39</v>
      </c>
      <c r="BC452" s="31">
        <v>0.02</v>
      </c>
      <c r="BD452" s="31">
        <v>0.01</v>
      </c>
      <c r="BE452" s="31">
        <v>0.02</v>
      </c>
      <c r="BF452" s="31">
        <v>0.01</v>
      </c>
      <c r="BG452" s="31">
        <v>0.01</v>
      </c>
      <c r="BH452" s="31">
        <v>0.01</v>
      </c>
      <c r="BI452" s="31">
        <v>0.01</v>
      </c>
      <c r="BJ452" s="31">
        <v>0.01</v>
      </c>
      <c r="BK452" s="31">
        <v>0.01</v>
      </c>
      <c r="BL452" s="31" t="s">
        <v>39</v>
      </c>
      <c r="BM452" s="31" t="s">
        <v>39</v>
      </c>
      <c r="BN452" s="31" t="s">
        <v>39</v>
      </c>
      <c r="BO452" s="31">
        <v>0.01</v>
      </c>
      <c r="BP452" s="31">
        <v>0.01</v>
      </c>
      <c r="BQ452" s="31">
        <v>0.01</v>
      </c>
      <c r="BR452" s="31">
        <v>0.12</v>
      </c>
      <c r="BS452" s="31">
        <v>0.12</v>
      </c>
      <c r="BT452" s="31">
        <v>0.12</v>
      </c>
      <c r="BU452" s="31">
        <v>0.01</v>
      </c>
      <c r="BV452" s="31">
        <v>0.01</v>
      </c>
      <c r="BW452" s="31">
        <v>0.01</v>
      </c>
      <c r="BX452" s="31">
        <v>0.21</v>
      </c>
      <c r="BY452" s="31">
        <v>0.2</v>
      </c>
      <c r="BZ452" s="31">
        <v>0.21</v>
      </c>
    </row>
    <row r="453" spans="1:78" x14ac:dyDescent="0.25">
      <c r="A453">
        <v>353</v>
      </c>
      <c r="B453" t="s">
        <v>263</v>
      </c>
      <c r="C453" t="s">
        <v>153</v>
      </c>
      <c r="D453" s="37">
        <v>890</v>
      </c>
      <c r="E453" s="37">
        <v>1070</v>
      </c>
      <c r="F453" s="37">
        <v>1960</v>
      </c>
      <c r="G453" s="31">
        <v>0.8</v>
      </c>
      <c r="H453" s="31">
        <v>0.79</v>
      </c>
      <c r="I453" s="31">
        <v>0.79</v>
      </c>
      <c r="J453" s="31">
        <v>0.74</v>
      </c>
      <c r="K453" s="31">
        <v>0.76</v>
      </c>
      <c r="L453" s="31">
        <v>0.75</v>
      </c>
      <c r="M453" s="31">
        <v>0.2</v>
      </c>
      <c r="N453" s="31">
        <v>0.2</v>
      </c>
      <c r="O453" s="31">
        <v>0.2</v>
      </c>
      <c r="P453" s="31" t="s">
        <v>39</v>
      </c>
      <c r="Q453" s="31" t="s">
        <v>39</v>
      </c>
      <c r="R453" s="31" t="s">
        <v>39</v>
      </c>
      <c r="S453" s="31">
        <v>0.05</v>
      </c>
      <c r="T453" s="31">
        <v>0.03</v>
      </c>
      <c r="U453" s="31">
        <v>0.03</v>
      </c>
      <c r="V453" s="31" t="s">
        <v>39</v>
      </c>
      <c r="W453" s="31" t="s">
        <v>39</v>
      </c>
      <c r="X453" s="31" t="s">
        <v>38</v>
      </c>
      <c r="Y453" s="31" t="s">
        <v>39</v>
      </c>
      <c r="Z453" s="31" t="s">
        <v>39</v>
      </c>
      <c r="AA453" s="31" t="s">
        <v>38</v>
      </c>
      <c r="AB453" s="31">
        <v>0</v>
      </c>
      <c r="AC453" s="31">
        <v>0</v>
      </c>
      <c r="AD453" s="31">
        <v>0</v>
      </c>
      <c r="AE453" s="31">
        <v>0.06</v>
      </c>
      <c r="AF453" s="31">
        <v>0.05</v>
      </c>
      <c r="AG453" s="31">
        <v>0.05</v>
      </c>
      <c r="AH453" s="31">
        <v>0.48</v>
      </c>
      <c r="AI453" s="31">
        <v>0.53</v>
      </c>
      <c r="AJ453" s="31">
        <v>0.51</v>
      </c>
      <c r="AK453" s="31">
        <v>0.12</v>
      </c>
      <c r="AL453" s="31">
        <v>0.16</v>
      </c>
      <c r="AM453" s="31">
        <v>0.14000000000000001</v>
      </c>
      <c r="AN453" s="31" t="s">
        <v>39</v>
      </c>
      <c r="AO453" s="31" t="s">
        <v>39</v>
      </c>
      <c r="AP453" s="31" t="s">
        <v>38</v>
      </c>
      <c r="AQ453" s="31">
        <v>0.09</v>
      </c>
      <c r="AR453" s="31">
        <v>0.12</v>
      </c>
      <c r="AS453" s="31">
        <v>0.11</v>
      </c>
      <c r="AT453" s="31">
        <v>0.34</v>
      </c>
      <c r="AU453" s="31">
        <v>0.35</v>
      </c>
      <c r="AV453" s="31">
        <v>0.35</v>
      </c>
      <c r="AW453" s="31">
        <v>0.02</v>
      </c>
      <c r="AX453" s="31">
        <v>0.02</v>
      </c>
      <c r="AY453" s="31">
        <v>0.02</v>
      </c>
      <c r="AZ453" s="31">
        <v>0</v>
      </c>
      <c r="BA453" s="31">
        <v>0</v>
      </c>
      <c r="BB453" s="31">
        <v>0</v>
      </c>
      <c r="BC453" s="31">
        <v>0.05</v>
      </c>
      <c r="BD453" s="31">
        <v>0.03</v>
      </c>
      <c r="BE453" s="31">
        <v>0.04</v>
      </c>
      <c r="BF453" s="31">
        <v>0.03</v>
      </c>
      <c r="BG453" s="31">
        <v>0.02</v>
      </c>
      <c r="BH453" s="31">
        <v>0.02</v>
      </c>
      <c r="BI453" s="31">
        <v>0.02</v>
      </c>
      <c r="BJ453" s="31">
        <v>0.01</v>
      </c>
      <c r="BK453" s="31">
        <v>0.02</v>
      </c>
      <c r="BL453" s="31">
        <v>0</v>
      </c>
      <c r="BM453" s="31">
        <v>0</v>
      </c>
      <c r="BN453" s="31">
        <v>0</v>
      </c>
      <c r="BO453" s="31">
        <v>0.01</v>
      </c>
      <c r="BP453" s="31" t="s">
        <v>39</v>
      </c>
      <c r="BQ453" s="31">
        <v>0.01</v>
      </c>
      <c r="BR453" s="31">
        <v>7.0000000000000007E-2</v>
      </c>
      <c r="BS453" s="31">
        <v>0.08</v>
      </c>
      <c r="BT453" s="31">
        <v>7.0000000000000007E-2</v>
      </c>
      <c r="BU453" s="31">
        <v>0.02</v>
      </c>
      <c r="BV453" s="31">
        <v>0.02</v>
      </c>
      <c r="BW453" s="31">
        <v>0.02</v>
      </c>
      <c r="BX453" s="31">
        <v>0.11</v>
      </c>
      <c r="BY453" s="31">
        <v>0.11</v>
      </c>
      <c r="BZ453" s="31">
        <v>0.11</v>
      </c>
    </row>
    <row r="454" spans="1:78" x14ac:dyDescent="0.25">
      <c r="A454">
        <v>931</v>
      </c>
      <c r="B454" t="s">
        <v>264</v>
      </c>
      <c r="C454" t="s">
        <v>167</v>
      </c>
      <c r="D454" s="37">
        <v>1990</v>
      </c>
      <c r="E454" s="37">
        <v>2150</v>
      </c>
      <c r="F454" s="37">
        <v>4130</v>
      </c>
      <c r="G454" s="31">
        <v>0.65</v>
      </c>
      <c r="H454" s="31">
        <v>0.65</v>
      </c>
      <c r="I454" s="31">
        <v>0.65</v>
      </c>
      <c r="J454" s="31">
        <v>0.57999999999999996</v>
      </c>
      <c r="K454" s="31">
        <v>0.57999999999999996</v>
      </c>
      <c r="L454" s="31">
        <v>0.57999999999999996</v>
      </c>
      <c r="M454" s="31">
        <v>0.1</v>
      </c>
      <c r="N454" s="31">
        <v>0.1</v>
      </c>
      <c r="O454" s="31">
        <v>0.1</v>
      </c>
      <c r="P454" s="31" t="s">
        <v>39</v>
      </c>
      <c r="Q454" s="31" t="s">
        <v>39</v>
      </c>
      <c r="R454" s="31" t="s">
        <v>39</v>
      </c>
      <c r="S454" s="31">
        <v>0.03</v>
      </c>
      <c r="T454" s="31">
        <v>0.02</v>
      </c>
      <c r="U454" s="31">
        <v>0.02</v>
      </c>
      <c r="V454" s="31">
        <v>0.03</v>
      </c>
      <c r="W454" s="31">
        <v>0.02</v>
      </c>
      <c r="X454" s="31">
        <v>0.02</v>
      </c>
      <c r="Y454" s="31" t="s">
        <v>38</v>
      </c>
      <c r="Z454" s="31">
        <v>0.01</v>
      </c>
      <c r="AA454" s="31" t="s">
        <v>38</v>
      </c>
      <c r="AB454" s="31">
        <v>0</v>
      </c>
      <c r="AC454" s="31">
        <v>0</v>
      </c>
      <c r="AD454" s="31">
        <v>0</v>
      </c>
      <c r="AE454" s="31">
        <v>0.06</v>
      </c>
      <c r="AF454" s="31">
        <v>0.03</v>
      </c>
      <c r="AG454" s="31">
        <v>0.04</v>
      </c>
      <c r="AH454" s="31">
        <v>0.42</v>
      </c>
      <c r="AI454" s="31">
        <v>0.43</v>
      </c>
      <c r="AJ454" s="31">
        <v>0.43</v>
      </c>
      <c r="AK454" s="31">
        <v>0.21</v>
      </c>
      <c r="AL454" s="31">
        <v>0.2</v>
      </c>
      <c r="AM454" s="31">
        <v>0.21</v>
      </c>
      <c r="AN454" s="31">
        <v>0.02</v>
      </c>
      <c r="AO454" s="31">
        <v>0.01</v>
      </c>
      <c r="AP454" s="31">
        <v>0.01</v>
      </c>
      <c r="AQ454" s="31">
        <v>0.12</v>
      </c>
      <c r="AR454" s="31">
        <v>0.11</v>
      </c>
      <c r="AS454" s="31">
        <v>0.12</v>
      </c>
      <c r="AT454" s="31">
        <v>0.21</v>
      </c>
      <c r="AU454" s="31">
        <v>0.22</v>
      </c>
      <c r="AV454" s="31">
        <v>0.22</v>
      </c>
      <c r="AW454" s="31">
        <v>0.01</v>
      </c>
      <c r="AX454" s="31">
        <v>0.01</v>
      </c>
      <c r="AY454" s="31">
        <v>0.01</v>
      </c>
      <c r="AZ454" s="31">
        <v>0</v>
      </c>
      <c r="BA454" s="31">
        <v>0</v>
      </c>
      <c r="BB454" s="31">
        <v>0</v>
      </c>
      <c r="BC454" s="31">
        <v>7.0000000000000007E-2</v>
      </c>
      <c r="BD454" s="31">
        <v>0.06</v>
      </c>
      <c r="BE454" s="31">
        <v>0.06</v>
      </c>
      <c r="BF454" s="31">
        <v>0.03</v>
      </c>
      <c r="BG454" s="31">
        <v>0.02</v>
      </c>
      <c r="BH454" s="31">
        <v>0.03</v>
      </c>
      <c r="BI454" s="31">
        <v>0.03</v>
      </c>
      <c r="BJ454" s="31">
        <v>0.04</v>
      </c>
      <c r="BK454" s="31">
        <v>0.04</v>
      </c>
      <c r="BL454" s="31">
        <v>0</v>
      </c>
      <c r="BM454" s="31" t="s">
        <v>39</v>
      </c>
      <c r="BN454" s="31" t="s">
        <v>39</v>
      </c>
      <c r="BO454" s="31">
        <v>0.01</v>
      </c>
      <c r="BP454" s="31">
        <v>0.01</v>
      </c>
      <c r="BQ454" s="31">
        <v>0.01</v>
      </c>
      <c r="BR454" s="31">
        <v>0.11</v>
      </c>
      <c r="BS454" s="31">
        <v>0.12</v>
      </c>
      <c r="BT454" s="31">
        <v>0.11</v>
      </c>
      <c r="BU454" s="31">
        <v>0.02</v>
      </c>
      <c r="BV454" s="31">
        <v>0.01</v>
      </c>
      <c r="BW454" s="31">
        <v>0.02</v>
      </c>
      <c r="BX454" s="31">
        <v>0.22</v>
      </c>
      <c r="BY454" s="31">
        <v>0.22</v>
      </c>
      <c r="BZ454" s="31">
        <v>0.22</v>
      </c>
    </row>
    <row r="455" spans="1:78" x14ac:dyDescent="0.25">
      <c r="A455">
        <v>874</v>
      </c>
      <c r="B455" t="s">
        <v>265</v>
      </c>
      <c r="C455" t="s">
        <v>161</v>
      </c>
      <c r="D455" s="37">
        <v>710</v>
      </c>
      <c r="E455" s="37">
        <v>820</v>
      </c>
      <c r="F455" s="37">
        <v>1530</v>
      </c>
      <c r="G455" s="31">
        <v>0.82</v>
      </c>
      <c r="H455" s="31">
        <v>0.82</v>
      </c>
      <c r="I455" s="31">
        <v>0.82</v>
      </c>
      <c r="J455" s="31">
        <v>0.68</v>
      </c>
      <c r="K455" s="31">
        <v>0.66</v>
      </c>
      <c r="L455" s="31">
        <v>0.67</v>
      </c>
      <c r="M455" s="31">
        <v>0.22</v>
      </c>
      <c r="N455" s="31">
        <v>0.15</v>
      </c>
      <c r="O455" s="31">
        <v>0.19</v>
      </c>
      <c r="P455" s="31" t="s">
        <v>39</v>
      </c>
      <c r="Q455" s="31" t="s">
        <v>39</v>
      </c>
      <c r="R455" s="31" t="s">
        <v>38</v>
      </c>
      <c r="S455" s="31">
        <v>0.04</v>
      </c>
      <c r="T455" s="31">
        <v>0.02</v>
      </c>
      <c r="U455" s="31">
        <v>0.03</v>
      </c>
      <c r="V455" s="31">
        <v>0.02</v>
      </c>
      <c r="W455" s="31">
        <v>0.01</v>
      </c>
      <c r="X455" s="31">
        <v>0.02</v>
      </c>
      <c r="Y455" s="31">
        <v>0</v>
      </c>
      <c r="Z455" s="31">
        <v>0</v>
      </c>
      <c r="AA455" s="31">
        <v>0</v>
      </c>
      <c r="AB455" s="31">
        <v>0</v>
      </c>
      <c r="AC455" s="31">
        <v>0</v>
      </c>
      <c r="AD455" s="31">
        <v>0</v>
      </c>
      <c r="AE455" s="31">
        <v>0.05</v>
      </c>
      <c r="AF455" s="31">
        <v>0.03</v>
      </c>
      <c r="AG455" s="31">
        <v>0.04</v>
      </c>
      <c r="AH455" s="31">
        <v>0.4</v>
      </c>
      <c r="AI455" s="31">
        <v>0.46</v>
      </c>
      <c r="AJ455" s="31">
        <v>0.43</v>
      </c>
      <c r="AK455" s="31">
        <v>0.15</v>
      </c>
      <c r="AL455" s="31">
        <v>0.14000000000000001</v>
      </c>
      <c r="AM455" s="31">
        <v>0.14000000000000001</v>
      </c>
      <c r="AN455" s="31" t="s">
        <v>39</v>
      </c>
      <c r="AO455" s="31" t="s">
        <v>39</v>
      </c>
      <c r="AP455" s="31" t="s">
        <v>39</v>
      </c>
      <c r="AQ455" s="31">
        <v>0.09</v>
      </c>
      <c r="AR455" s="31">
        <v>0.1</v>
      </c>
      <c r="AS455" s="31">
        <v>0.09</v>
      </c>
      <c r="AT455" s="31">
        <v>0.25</v>
      </c>
      <c r="AU455" s="31">
        <v>0.32</v>
      </c>
      <c r="AV455" s="31">
        <v>0.28999999999999998</v>
      </c>
      <c r="AW455" s="31" t="s">
        <v>39</v>
      </c>
      <c r="AX455" s="31" t="s">
        <v>39</v>
      </c>
      <c r="AY455" s="31" t="s">
        <v>38</v>
      </c>
      <c r="AZ455" s="31">
        <v>0</v>
      </c>
      <c r="BA455" s="31">
        <v>0</v>
      </c>
      <c r="BB455" s="31">
        <v>0</v>
      </c>
      <c r="BC455" s="31">
        <v>0.13</v>
      </c>
      <c r="BD455" s="31">
        <v>0.16</v>
      </c>
      <c r="BE455" s="31">
        <v>0.14000000000000001</v>
      </c>
      <c r="BF455" s="31">
        <v>7.0000000000000007E-2</v>
      </c>
      <c r="BG455" s="31">
        <v>0.09</v>
      </c>
      <c r="BH455" s="31">
        <v>0.08</v>
      </c>
      <c r="BI455" s="31">
        <v>0.06</v>
      </c>
      <c r="BJ455" s="31">
        <v>7.0000000000000007E-2</v>
      </c>
      <c r="BK455" s="31">
        <v>0.06</v>
      </c>
      <c r="BL455" s="31" t="s">
        <v>39</v>
      </c>
      <c r="BM455" s="31">
        <v>0</v>
      </c>
      <c r="BN455" s="31" t="s">
        <v>39</v>
      </c>
      <c r="BO455" s="31">
        <v>0.01</v>
      </c>
      <c r="BP455" s="31">
        <v>0.01</v>
      </c>
      <c r="BQ455" s="31">
        <v>0.01</v>
      </c>
      <c r="BR455" s="31">
        <v>0.05</v>
      </c>
      <c r="BS455" s="31">
        <v>0.05</v>
      </c>
      <c r="BT455" s="31">
        <v>0.05</v>
      </c>
      <c r="BU455" s="31">
        <v>0.03</v>
      </c>
      <c r="BV455" s="31">
        <v>0.03</v>
      </c>
      <c r="BW455" s="31">
        <v>0.03</v>
      </c>
      <c r="BX455" s="31">
        <v>0.1</v>
      </c>
      <c r="BY455" s="31">
        <v>0.1</v>
      </c>
      <c r="BZ455" s="31">
        <v>0.1</v>
      </c>
    </row>
    <row r="456" spans="1:78" x14ac:dyDescent="0.25">
      <c r="A456">
        <v>879</v>
      </c>
      <c r="B456" t="s">
        <v>266</v>
      </c>
      <c r="C456" t="s">
        <v>169</v>
      </c>
      <c r="D456" s="37">
        <v>770</v>
      </c>
      <c r="E456" s="37">
        <v>970</v>
      </c>
      <c r="F456" s="37">
        <v>1740</v>
      </c>
      <c r="G456" s="31">
        <v>0.75</v>
      </c>
      <c r="H456" s="31">
        <v>0.8</v>
      </c>
      <c r="I456" s="31">
        <v>0.78</v>
      </c>
      <c r="J456" s="31">
        <v>0.63</v>
      </c>
      <c r="K456" s="31">
        <v>0.69</v>
      </c>
      <c r="L456" s="31">
        <v>0.67</v>
      </c>
      <c r="M456" s="31">
        <v>0.1</v>
      </c>
      <c r="N456" s="31">
        <v>0.09</v>
      </c>
      <c r="O456" s="31">
        <v>0.09</v>
      </c>
      <c r="P456" s="31">
        <v>0</v>
      </c>
      <c r="Q456" s="31">
        <v>0</v>
      </c>
      <c r="R456" s="31">
        <v>0</v>
      </c>
      <c r="S456" s="31">
        <v>0.04</v>
      </c>
      <c r="T456" s="31">
        <v>0.08</v>
      </c>
      <c r="U456" s="31">
        <v>0.06</v>
      </c>
      <c r="V456" s="31">
        <v>0.03</v>
      </c>
      <c r="W456" s="31">
        <v>0.05</v>
      </c>
      <c r="X456" s="31">
        <v>0.04</v>
      </c>
      <c r="Y456" s="31">
        <v>0</v>
      </c>
      <c r="Z456" s="31">
        <v>0</v>
      </c>
      <c r="AA456" s="31">
        <v>0</v>
      </c>
      <c r="AB456" s="31">
        <v>0</v>
      </c>
      <c r="AC456" s="31">
        <v>0</v>
      </c>
      <c r="AD456" s="31">
        <v>0</v>
      </c>
      <c r="AE456" s="31">
        <v>0.09</v>
      </c>
      <c r="AF456" s="31">
        <v>0.08</v>
      </c>
      <c r="AG456" s="31">
        <v>0.08</v>
      </c>
      <c r="AH456" s="31">
        <v>0.46</v>
      </c>
      <c r="AI456" s="31">
        <v>0.48</v>
      </c>
      <c r="AJ456" s="31">
        <v>0.47</v>
      </c>
      <c r="AK456" s="31">
        <v>0.13</v>
      </c>
      <c r="AL456" s="31">
        <v>0.1</v>
      </c>
      <c r="AM456" s="31">
        <v>0.11</v>
      </c>
      <c r="AN456" s="31">
        <v>0.01</v>
      </c>
      <c r="AO456" s="31" t="s">
        <v>39</v>
      </c>
      <c r="AP456" s="31">
        <v>0.01</v>
      </c>
      <c r="AQ456" s="31">
        <v>0.09</v>
      </c>
      <c r="AR456" s="31">
        <v>7.0000000000000007E-2</v>
      </c>
      <c r="AS456" s="31">
        <v>0.08</v>
      </c>
      <c r="AT456" s="31">
        <v>0.3</v>
      </c>
      <c r="AU456" s="31">
        <v>0.33</v>
      </c>
      <c r="AV456" s="31">
        <v>0.32</v>
      </c>
      <c r="AW456" s="31">
        <v>0.03</v>
      </c>
      <c r="AX456" s="31">
        <v>0.05</v>
      </c>
      <c r="AY456" s="31">
        <v>0.04</v>
      </c>
      <c r="AZ456" s="31" t="s">
        <v>39</v>
      </c>
      <c r="BA456" s="31" t="s">
        <v>39</v>
      </c>
      <c r="BB456" s="31" t="s">
        <v>39</v>
      </c>
      <c r="BC456" s="31">
        <v>0.1</v>
      </c>
      <c r="BD456" s="31">
        <v>0.1</v>
      </c>
      <c r="BE456" s="31">
        <v>0.1</v>
      </c>
      <c r="BF456" s="31">
        <v>0.03</v>
      </c>
      <c r="BG456" s="31">
        <v>0.03</v>
      </c>
      <c r="BH456" s="31">
        <v>0.03</v>
      </c>
      <c r="BI456" s="31">
        <v>7.0000000000000007E-2</v>
      </c>
      <c r="BJ456" s="31">
        <v>7.0000000000000007E-2</v>
      </c>
      <c r="BK456" s="31">
        <v>7.0000000000000007E-2</v>
      </c>
      <c r="BL456" s="31" t="s">
        <v>39</v>
      </c>
      <c r="BM456" s="31" t="s">
        <v>39</v>
      </c>
      <c r="BN456" s="31" t="s">
        <v>39</v>
      </c>
      <c r="BO456" s="31">
        <v>0.02</v>
      </c>
      <c r="BP456" s="31">
        <v>0.01</v>
      </c>
      <c r="BQ456" s="31">
        <v>0.02</v>
      </c>
      <c r="BR456" s="31">
        <v>0.09</v>
      </c>
      <c r="BS456" s="31">
        <v>0.1</v>
      </c>
      <c r="BT456" s="31">
        <v>0.1</v>
      </c>
      <c r="BU456" s="31">
        <v>0.04</v>
      </c>
      <c r="BV456" s="31">
        <v>0.02</v>
      </c>
      <c r="BW456" s="31">
        <v>0.03</v>
      </c>
      <c r="BX456" s="31">
        <v>0.12</v>
      </c>
      <c r="BY456" s="31">
        <v>0.08</v>
      </c>
      <c r="BZ456" s="31">
        <v>0.09</v>
      </c>
    </row>
    <row r="457" spans="1:78" x14ac:dyDescent="0.25">
      <c r="A457">
        <v>836</v>
      </c>
      <c r="B457" t="s">
        <v>267</v>
      </c>
      <c r="C457" t="s">
        <v>169</v>
      </c>
      <c r="D457" s="37">
        <v>630</v>
      </c>
      <c r="E457" s="37">
        <v>670</v>
      </c>
      <c r="F457" s="37">
        <v>1300</v>
      </c>
      <c r="G457" s="31">
        <v>0.59</v>
      </c>
      <c r="H457" s="31">
        <v>0.57999999999999996</v>
      </c>
      <c r="I457" s="31">
        <v>0.57999999999999996</v>
      </c>
      <c r="J457" s="31">
        <v>0.54</v>
      </c>
      <c r="K457" s="31">
        <v>0.53</v>
      </c>
      <c r="L457" s="31">
        <v>0.54</v>
      </c>
      <c r="M457" s="31">
        <v>0.08</v>
      </c>
      <c r="N457" s="31">
        <v>0.06</v>
      </c>
      <c r="O457" s="31">
        <v>7.0000000000000007E-2</v>
      </c>
      <c r="P457" s="31">
        <v>0</v>
      </c>
      <c r="Q457" s="31">
        <v>0</v>
      </c>
      <c r="R457" s="31">
        <v>0</v>
      </c>
      <c r="S457" s="31">
        <v>0.03</v>
      </c>
      <c r="T457" s="31">
        <v>0.05</v>
      </c>
      <c r="U457" s="31">
        <v>0.04</v>
      </c>
      <c r="V457" s="31">
        <v>0.03</v>
      </c>
      <c r="W457" s="31">
        <v>0.02</v>
      </c>
      <c r="X457" s="31">
        <v>0.03</v>
      </c>
      <c r="Y457" s="31">
        <v>0</v>
      </c>
      <c r="Z457" s="31">
        <v>0</v>
      </c>
      <c r="AA457" s="31">
        <v>0</v>
      </c>
      <c r="AB457" s="31">
        <v>0</v>
      </c>
      <c r="AC457" s="31">
        <v>0</v>
      </c>
      <c r="AD457" s="31">
        <v>0</v>
      </c>
      <c r="AE457" s="31">
        <v>0.06</v>
      </c>
      <c r="AF457" s="31">
        <v>0.03</v>
      </c>
      <c r="AG457" s="31">
        <v>0.04</v>
      </c>
      <c r="AH457" s="31">
        <v>0.4</v>
      </c>
      <c r="AI457" s="31">
        <v>0.4</v>
      </c>
      <c r="AJ457" s="31">
        <v>0.4</v>
      </c>
      <c r="AK457" s="31">
        <v>0.17</v>
      </c>
      <c r="AL457" s="31">
        <v>0.19</v>
      </c>
      <c r="AM457" s="31">
        <v>0.18</v>
      </c>
      <c r="AN457" s="31" t="s">
        <v>39</v>
      </c>
      <c r="AO457" s="31">
        <v>0.01</v>
      </c>
      <c r="AP457" s="31">
        <v>0.01</v>
      </c>
      <c r="AQ457" s="31">
        <v>0.1</v>
      </c>
      <c r="AR457" s="31">
        <v>0.12</v>
      </c>
      <c r="AS457" s="31">
        <v>0.11</v>
      </c>
      <c r="AT457" s="31">
        <v>0.21</v>
      </c>
      <c r="AU457" s="31">
        <v>0.18</v>
      </c>
      <c r="AV457" s="31">
        <v>0.2</v>
      </c>
      <c r="AW457" s="31">
        <v>0.02</v>
      </c>
      <c r="AX457" s="31">
        <v>0.03</v>
      </c>
      <c r="AY457" s="31">
        <v>0.02</v>
      </c>
      <c r="AZ457" s="31">
        <v>0</v>
      </c>
      <c r="BA457" s="31">
        <v>0</v>
      </c>
      <c r="BB457" s="31">
        <v>0</v>
      </c>
      <c r="BC457" s="31">
        <v>0.04</v>
      </c>
      <c r="BD457" s="31">
        <v>0.04</v>
      </c>
      <c r="BE457" s="31">
        <v>0.04</v>
      </c>
      <c r="BF457" s="31">
        <v>0.03</v>
      </c>
      <c r="BG457" s="31">
        <v>0.03</v>
      </c>
      <c r="BH457" s="31">
        <v>0.03</v>
      </c>
      <c r="BI457" s="31">
        <v>0.01</v>
      </c>
      <c r="BJ457" s="31">
        <v>0.02</v>
      </c>
      <c r="BK457" s="31">
        <v>0.02</v>
      </c>
      <c r="BL457" s="31">
        <v>0</v>
      </c>
      <c r="BM457" s="31">
        <v>0</v>
      </c>
      <c r="BN457" s="31">
        <v>0</v>
      </c>
      <c r="BO457" s="31" t="s">
        <v>39</v>
      </c>
      <c r="BP457" s="31" t="s">
        <v>39</v>
      </c>
      <c r="BQ457" s="31" t="s">
        <v>39</v>
      </c>
      <c r="BR457" s="31">
        <v>0.14000000000000001</v>
      </c>
      <c r="BS457" s="31">
        <v>0.16</v>
      </c>
      <c r="BT457" s="31">
        <v>0.15</v>
      </c>
      <c r="BU457" s="31">
        <v>0.02</v>
      </c>
      <c r="BV457" s="31">
        <v>0.01</v>
      </c>
      <c r="BW457" s="31">
        <v>0.02</v>
      </c>
      <c r="BX457" s="31">
        <v>0.25</v>
      </c>
      <c r="BY457" s="31">
        <v>0.25</v>
      </c>
      <c r="BZ457" s="31">
        <v>0.25</v>
      </c>
    </row>
    <row r="458" spans="1:78" x14ac:dyDescent="0.25">
      <c r="A458">
        <v>851</v>
      </c>
      <c r="B458" t="s">
        <v>268</v>
      </c>
      <c r="C458" t="s">
        <v>167</v>
      </c>
      <c r="D458" s="37">
        <v>190</v>
      </c>
      <c r="E458" s="37">
        <v>230</v>
      </c>
      <c r="F458" s="37">
        <v>410</v>
      </c>
      <c r="G458" s="31">
        <v>0.51</v>
      </c>
      <c r="H458" s="31">
        <v>0.52</v>
      </c>
      <c r="I458" s="31">
        <v>0.52</v>
      </c>
      <c r="J458" s="31">
        <v>0.49</v>
      </c>
      <c r="K458" s="31">
        <v>0.52</v>
      </c>
      <c r="L458" s="31">
        <v>0.5</v>
      </c>
      <c r="M458" s="31">
        <v>0.08</v>
      </c>
      <c r="N458" s="31">
        <v>0.08</v>
      </c>
      <c r="O458" s="31">
        <v>0.08</v>
      </c>
      <c r="P458" s="31">
        <v>0</v>
      </c>
      <c r="Q458" s="31">
        <v>0</v>
      </c>
      <c r="R458" s="31">
        <v>0</v>
      </c>
      <c r="S458" s="31" t="s">
        <v>39</v>
      </c>
      <c r="T458" s="31">
        <v>0.04</v>
      </c>
      <c r="U458" s="31">
        <v>0.03</v>
      </c>
      <c r="V458" s="31">
        <v>0</v>
      </c>
      <c r="W458" s="31">
        <v>0</v>
      </c>
      <c r="X458" s="31">
        <v>0</v>
      </c>
      <c r="Y458" s="31">
        <v>0.1</v>
      </c>
      <c r="Z458" s="31">
        <v>0.11</v>
      </c>
      <c r="AA458" s="31">
        <v>0.1</v>
      </c>
      <c r="AB458" s="31">
        <v>0</v>
      </c>
      <c r="AC458" s="31">
        <v>0</v>
      </c>
      <c r="AD458" s="31">
        <v>0</v>
      </c>
      <c r="AE458" s="31">
        <v>0.09</v>
      </c>
      <c r="AF458" s="31">
        <v>0.06</v>
      </c>
      <c r="AG458" s="31">
        <v>7.0000000000000007E-2</v>
      </c>
      <c r="AH458" s="31">
        <v>0.28000000000000003</v>
      </c>
      <c r="AI458" s="31">
        <v>0.28999999999999998</v>
      </c>
      <c r="AJ458" s="31">
        <v>0.28999999999999998</v>
      </c>
      <c r="AK458" s="31">
        <v>0.04</v>
      </c>
      <c r="AL458" s="31">
        <v>0.06</v>
      </c>
      <c r="AM458" s="31">
        <v>0.05</v>
      </c>
      <c r="AN458" s="31">
        <v>0</v>
      </c>
      <c r="AO458" s="31">
        <v>0</v>
      </c>
      <c r="AP458" s="31">
        <v>0</v>
      </c>
      <c r="AQ458" s="31" t="s">
        <v>39</v>
      </c>
      <c r="AR458" s="31" t="s">
        <v>39</v>
      </c>
      <c r="AS458" s="31">
        <v>0.02</v>
      </c>
      <c r="AT458" s="31">
        <v>0.2</v>
      </c>
      <c r="AU458" s="31">
        <v>0.22</v>
      </c>
      <c r="AV458" s="31">
        <v>0.22</v>
      </c>
      <c r="AW458" s="31">
        <v>0.04</v>
      </c>
      <c r="AX458" s="31" t="s">
        <v>39</v>
      </c>
      <c r="AY458" s="31">
        <v>0.02</v>
      </c>
      <c r="AZ458" s="31">
        <v>0</v>
      </c>
      <c r="BA458" s="31">
        <v>0</v>
      </c>
      <c r="BB458" s="31">
        <v>0</v>
      </c>
      <c r="BC458" s="31" t="s">
        <v>39</v>
      </c>
      <c r="BD458" s="31" t="s">
        <v>39</v>
      </c>
      <c r="BE458" s="31" t="s">
        <v>39</v>
      </c>
      <c r="BF458" s="31" t="s">
        <v>39</v>
      </c>
      <c r="BG458" s="31">
        <v>0</v>
      </c>
      <c r="BH458" s="31" t="s">
        <v>39</v>
      </c>
      <c r="BI458" s="31" t="s">
        <v>39</v>
      </c>
      <c r="BJ458" s="31" t="s">
        <v>39</v>
      </c>
      <c r="BK458" s="31" t="s">
        <v>39</v>
      </c>
      <c r="BL458" s="31">
        <v>0</v>
      </c>
      <c r="BM458" s="31">
        <v>0</v>
      </c>
      <c r="BN458" s="31">
        <v>0</v>
      </c>
      <c r="BO458" s="31" t="s">
        <v>39</v>
      </c>
      <c r="BP458" s="31" t="s">
        <v>39</v>
      </c>
      <c r="BQ458" s="31" t="s">
        <v>39</v>
      </c>
      <c r="BR458" s="31">
        <v>0.18</v>
      </c>
      <c r="BS458" s="31">
        <v>0.15</v>
      </c>
      <c r="BT458" s="31">
        <v>0.17</v>
      </c>
      <c r="BU458" s="31">
        <v>0.03</v>
      </c>
      <c r="BV458" s="31" t="s">
        <v>39</v>
      </c>
      <c r="BW458" s="31">
        <v>0.02</v>
      </c>
      <c r="BX458" s="31">
        <v>0.27</v>
      </c>
      <c r="BY458" s="31">
        <v>0.3</v>
      </c>
      <c r="BZ458" s="31">
        <v>0.28999999999999998</v>
      </c>
    </row>
    <row r="459" spans="1:78" x14ac:dyDescent="0.25">
      <c r="A459">
        <v>870</v>
      </c>
      <c r="B459" t="s">
        <v>269</v>
      </c>
      <c r="C459" t="s">
        <v>167</v>
      </c>
      <c r="D459" s="37">
        <v>250</v>
      </c>
      <c r="E459" s="37">
        <v>220</v>
      </c>
      <c r="F459" s="37">
        <v>470</v>
      </c>
      <c r="G459" s="31">
        <v>0.77</v>
      </c>
      <c r="H459" s="31">
        <v>0.84</v>
      </c>
      <c r="I459" s="31">
        <v>0.8</v>
      </c>
      <c r="J459" s="31">
        <v>0.72</v>
      </c>
      <c r="K459" s="31">
        <v>0.77</v>
      </c>
      <c r="L459" s="31">
        <v>0.74</v>
      </c>
      <c r="M459" s="31">
        <v>0.04</v>
      </c>
      <c r="N459" s="31">
        <v>0.05</v>
      </c>
      <c r="O459" s="31">
        <v>0.05</v>
      </c>
      <c r="P459" s="31">
        <v>0</v>
      </c>
      <c r="Q459" s="31">
        <v>0</v>
      </c>
      <c r="R459" s="31">
        <v>0</v>
      </c>
      <c r="S459" s="31" t="s">
        <v>39</v>
      </c>
      <c r="T459" s="31">
        <v>0.04</v>
      </c>
      <c r="U459" s="31">
        <v>0.03</v>
      </c>
      <c r="V459" s="31">
        <v>0</v>
      </c>
      <c r="W459" s="31" t="s">
        <v>39</v>
      </c>
      <c r="X459" s="31" t="s">
        <v>39</v>
      </c>
      <c r="Y459" s="31">
        <v>0</v>
      </c>
      <c r="Z459" s="31" t="s">
        <v>39</v>
      </c>
      <c r="AA459" s="31" t="s">
        <v>39</v>
      </c>
      <c r="AB459" s="31">
        <v>0</v>
      </c>
      <c r="AC459" s="31">
        <v>0</v>
      </c>
      <c r="AD459" s="31">
        <v>0</v>
      </c>
      <c r="AE459" s="31">
        <v>0.02</v>
      </c>
      <c r="AF459" s="31">
        <v>0.05</v>
      </c>
      <c r="AG459" s="31">
        <v>0.03</v>
      </c>
      <c r="AH459" s="31">
        <v>0.66</v>
      </c>
      <c r="AI459" s="31">
        <v>0.66</v>
      </c>
      <c r="AJ459" s="31">
        <v>0.66</v>
      </c>
      <c r="AK459" s="31">
        <v>0.51</v>
      </c>
      <c r="AL459" s="31">
        <v>0.42</v>
      </c>
      <c r="AM459" s="31">
        <v>0.47</v>
      </c>
      <c r="AN459" s="31">
        <v>0.06</v>
      </c>
      <c r="AO459" s="31" t="s">
        <v>39</v>
      </c>
      <c r="AP459" s="31">
        <v>0.04</v>
      </c>
      <c r="AQ459" s="31">
        <v>0.39</v>
      </c>
      <c r="AR459" s="31">
        <v>0.28999999999999998</v>
      </c>
      <c r="AS459" s="31">
        <v>0.34</v>
      </c>
      <c r="AT459" s="31">
        <v>0.15</v>
      </c>
      <c r="AU459" s="31">
        <v>0.23</v>
      </c>
      <c r="AV459" s="31">
        <v>0.19</v>
      </c>
      <c r="AW459" s="31" t="s">
        <v>39</v>
      </c>
      <c r="AX459" s="31" t="s">
        <v>39</v>
      </c>
      <c r="AY459" s="31" t="s">
        <v>39</v>
      </c>
      <c r="AZ459" s="31">
        <v>0</v>
      </c>
      <c r="BA459" s="31">
        <v>0</v>
      </c>
      <c r="BB459" s="31">
        <v>0</v>
      </c>
      <c r="BC459" s="31">
        <v>0.05</v>
      </c>
      <c r="BD459" s="31">
        <v>0.06</v>
      </c>
      <c r="BE459" s="31">
        <v>0.06</v>
      </c>
      <c r="BF459" s="31">
        <v>0.03</v>
      </c>
      <c r="BG459" s="31">
        <v>0.06</v>
      </c>
      <c r="BH459" s="31">
        <v>0.04</v>
      </c>
      <c r="BI459" s="31">
        <v>0.02</v>
      </c>
      <c r="BJ459" s="31" t="s">
        <v>39</v>
      </c>
      <c r="BK459" s="31">
        <v>0.01</v>
      </c>
      <c r="BL459" s="31">
        <v>0</v>
      </c>
      <c r="BM459" s="31">
        <v>0</v>
      </c>
      <c r="BN459" s="31">
        <v>0</v>
      </c>
      <c r="BO459" s="31" t="s">
        <v>39</v>
      </c>
      <c r="BP459" s="31" t="s">
        <v>39</v>
      </c>
      <c r="BQ459" s="31" t="s">
        <v>39</v>
      </c>
      <c r="BR459" s="31">
        <v>0.04</v>
      </c>
      <c r="BS459" s="31" t="s">
        <v>39</v>
      </c>
      <c r="BT459" s="31">
        <v>0.03</v>
      </c>
      <c r="BU459" s="31">
        <v>0.05</v>
      </c>
      <c r="BV459" s="31" t="s">
        <v>39</v>
      </c>
      <c r="BW459" s="31">
        <v>0.03</v>
      </c>
      <c r="BX459" s="31">
        <v>0.14000000000000001</v>
      </c>
      <c r="BY459" s="31">
        <v>0.13</v>
      </c>
      <c r="BZ459" s="31">
        <v>0.14000000000000001</v>
      </c>
    </row>
    <row r="460" spans="1:78" x14ac:dyDescent="0.25">
      <c r="A460">
        <v>317</v>
      </c>
      <c r="B460" t="s">
        <v>270</v>
      </c>
      <c r="C460" t="s">
        <v>165</v>
      </c>
      <c r="D460" s="37">
        <v>1170</v>
      </c>
      <c r="E460" s="37">
        <v>1450</v>
      </c>
      <c r="F460" s="37">
        <v>2620</v>
      </c>
      <c r="G460" s="31">
        <v>0.82</v>
      </c>
      <c r="H460" s="31">
        <v>0.8</v>
      </c>
      <c r="I460" s="31">
        <v>0.81</v>
      </c>
      <c r="J460" s="31">
        <v>0.77</v>
      </c>
      <c r="K460" s="31">
        <v>0.75</v>
      </c>
      <c r="L460" s="31">
        <v>0.76</v>
      </c>
      <c r="M460" s="31">
        <v>0.03</v>
      </c>
      <c r="N460" s="31">
        <v>0.05</v>
      </c>
      <c r="O460" s="31">
        <v>0.05</v>
      </c>
      <c r="P460" s="31">
        <v>0.01</v>
      </c>
      <c r="Q460" s="31" t="s">
        <v>39</v>
      </c>
      <c r="R460" s="31" t="s">
        <v>38</v>
      </c>
      <c r="S460" s="31">
        <v>0.02</v>
      </c>
      <c r="T460" s="31">
        <v>0.03</v>
      </c>
      <c r="U460" s="31">
        <v>0.03</v>
      </c>
      <c r="V460" s="31">
        <v>0.03</v>
      </c>
      <c r="W460" s="31">
        <v>0.02</v>
      </c>
      <c r="X460" s="31">
        <v>0.02</v>
      </c>
      <c r="Y460" s="31">
        <v>0.01</v>
      </c>
      <c r="Z460" s="31" t="s">
        <v>39</v>
      </c>
      <c r="AA460" s="31" t="s">
        <v>38</v>
      </c>
      <c r="AB460" s="31">
        <v>0</v>
      </c>
      <c r="AC460" s="31">
        <v>0</v>
      </c>
      <c r="AD460" s="31">
        <v>0</v>
      </c>
      <c r="AE460" s="31">
        <v>0.03</v>
      </c>
      <c r="AF460" s="31">
        <v>0.03</v>
      </c>
      <c r="AG460" s="31">
        <v>0.03</v>
      </c>
      <c r="AH460" s="31">
        <v>0.67</v>
      </c>
      <c r="AI460" s="31">
        <v>0.65</v>
      </c>
      <c r="AJ460" s="31">
        <v>0.66</v>
      </c>
      <c r="AK460" s="31">
        <v>0.36</v>
      </c>
      <c r="AL460" s="31">
        <v>0.3</v>
      </c>
      <c r="AM460" s="31">
        <v>0.32</v>
      </c>
      <c r="AN460" s="31">
        <v>0.01</v>
      </c>
      <c r="AO460" s="31" t="s">
        <v>38</v>
      </c>
      <c r="AP460" s="31">
        <v>0.01</v>
      </c>
      <c r="AQ460" s="31">
        <v>0.21</v>
      </c>
      <c r="AR460" s="31">
        <v>0.17</v>
      </c>
      <c r="AS460" s="31">
        <v>0.19</v>
      </c>
      <c r="AT460" s="31">
        <v>0.31</v>
      </c>
      <c r="AU460" s="31">
        <v>0.35</v>
      </c>
      <c r="AV460" s="31">
        <v>0.33</v>
      </c>
      <c r="AW460" s="31" t="s">
        <v>39</v>
      </c>
      <c r="AX460" s="31" t="s">
        <v>39</v>
      </c>
      <c r="AY460" s="31" t="s">
        <v>38</v>
      </c>
      <c r="AZ460" s="31">
        <v>0</v>
      </c>
      <c r="BA460" s="31">
        <v>0</v>
      </c>
      <c r="BB460" s="31">
        <v>0</v>
      </c>
      <c r="BC460" s="31">
        <v>0.04</v>
      </c>
      <c r="BD460" s="31">
        <v>0.04</v>
      </c>
      <c r="BE460" s="31">
        <v>0.04</v>
      </c>
      <c r="BF460" s="31">
        <v>0.02</v>
      </c>
      <c r="BG460" s="31">
        <v>0.02</v>
      </c>
      <c r="BH460" s="31">
        <v>0.02</v>
      </c>
      <c r="BI460" s="31">
        <v>0.02</v>
      </c>
      <c r="BJ460" s="31">
        <v>0.02</v>
      </c>
      <c r="BK460" s="31">
        <v>0.02</v>
      </c>
      <c r="BL460" s="31" t="s">
        <v>39</v>
      </c>
      <c r="BM460" s="31">
        <v>0</v>
      </c>
      <c r="BN460" s="31" t="s">
        <v>39</v>
      </c>
      <c r="BO460" s="31">
        <v>0.01</v>
      </c>
      <c r="BP460" s="31">
        <v>0.01</v>
      </c>
      <c r="BQ460" s="31">
        <v>0.01</v>
      </c>
      <c r="BR460" s="31">
        <v>0.05</v>
      </c>
      <c r="BS460" s="31">
        <v>0.05</v>
      </c>
      <c r="BT460" s="31">
        <v>0.05</v>
      </c>
      <c r="BU460" s="31">
        <v>0.03</v>
      </c>
      <c r="BV460" s="31">
        <v>0.02</v>
      </c>
      <c r="BW460" s="31">
        <v>0.03</v>
      </c>
      <c r="BX460" s="31">
        <v>0.11</v>
      </c>
      <c r="BY460" s="31">
        <v>0.12</v>
      </c>
      <c r="BZ460" s="31">
        <v>0.12</v>
      </c>
    </row>
    <row r="461" spans="1:78" x14ac:dyDescent="0.25">
      <c r="A461">
        <v>807</v>
      </c>
      <c r="B461" t="s">
        <v>271</v>
      </c>
      <c r="C461" t="s">
        <v>151</v>
      </c>
      <c r="D461" s="37">
        <v>500</v>
      </c>
      <c r="E461" s="37">
        <v>480</v>
      </c>
      <c r="F461" s="37">
        <v>980</v>
      </c>
      <c r="G461" s="31">
        <v>0.8</v>
      </c>
      <c r="H461" s="31">
        <v>0.82</v>
      </c>
      <c r="I461" s="31">
        <v>0.81</v>
      </c>
      <c r="J461" s="31">
        <v>0.76</v>
      </c>
      <c r="K461" s="31">
        <v>0.76</v>
      </c>
      <c r="L461" s="31">
        <v>0.76</v>
      </c>
      <c r="M461" s="31">
        <v>0.05</v>
      </c>
      <c r="N461" s="31">
        <v>0.08</v>
      </c>
      <c r="O461" s="31">
        <v>7.0000000000000007E-2</v>
      </c>
      <c r="P461" s="31">
        <v>0</v>
      </c>
      <c r="Q461" s="31">
        <v>0</v>
      </c>
      <c r="R461" s="31">
        <v>0</v>
      </c>
      <c r="S461" s="31">
        <v>0.12</v>
      </c>
      <c r="T461" s="31">
        <v>0.03</v>
      </c>
      <c r="U461" s="31">
        <v>7.0000000000000007E-2</v>
      </c>
      <c r="V461" s="31" t="s">
        <v>39</v>
      </c>
      <c r="W461" s="31">
        <v>0.02</v>
      </c>
      <c r="X461" s="31">
        <v>0.01</v>
      </c>
      <c r="Y461" s="31">
        <v>0.04</v>
      </c>
      <c r="Z461" s="31">
        <v>7.0000000000000007E-2</v>
      </c>
      <c r="AA461" s="31">
        <v>0.05</v>
      </c>
      <c r="AB461" s="31">
        <v>0</v>
      </c>
      <c r="AC461" s="31">
        <v>0</v>
      </c>
      <c r="AD461" s="31">
        <v>0</v>
      </c>
      <c r="AE461" s="31">
        <v>0.17</v>
      </c>
      <c r="AF461" s="31">
        <v>0.05</v>
      </c>
      <c r="AG461" s="31">
        <v>0.11</v>
      </c>
      <c r="AH461" s="31">
        <v>0.54</v>
      </c>
      <c r="AI461" s="31">
        <v>0.56000000000000005</v>
      </c>
      <c r="AJ461" s="31">
        <v>0.55000000000000004</v>
      </c>
      <c r="AK461" s="31">
        <v>0.12</v>
      </c>
      <c r="AL461" s="31">
        <v>0.09</v>
      </c>
      <c r="AM461" s="31">
        <v>0.1</v>
      </c>
      <c r="AN461" s="31" t="s">
        <v>39</v>
      </c>
      <c r="AO461" s="31">
        <v>0</v>
      </c>
      <c r="AP461" s="31" t="s">
        <v>39</v>
      </c>
      <c r="AQ461" s="31">
        <v>0.1</v>
      </c>
      <c r="AR461" s="31">
        <v>0.08</v>
      </c>
      <c r="AS461" s="31">
        <v>0.09</v>
      </c>
      <c r="AT461" s="31">
        <v>0.42</v>
      </c>
      <c r="AU461" s="31">
        <v>0.46</v>
      </c>
      <c r="AV461" s="31">
        <v>0.44</v>
      </c>
      <c r="AW461" s="31" t="s">
        <v>39</v>
      </c>
      <c r="AX461" s="31">
        <v>0.01</v>
      </c>
      <c r="AY461" s="31">
        <v>0.01</v>
      </c>
      <c r="AZ461" s="31">
        <v>0</v>
      </c>
      <c r="BA461" s="31" t="s">
        <v>39</v>
      </c>
      <c r="BB461" s="31" t="s">
        <v>39</v>
      </c>
      <c r="BC461" s="31">
        <v>0.03</v>
      </c>
      <c r="BD461" s="31">
        <v>0.06</v>
      </c>
      <c r="BE461" s="31">
        <v>0.05</v>
      </c>
      <c r="BF461" s="31">
        <v>0.02</v>
      </c>
      <c r="BG461" s="31">
        <v>0.02</v>
      </c>
      <c r="BH461" s="31">
        <v>0.02</v>
      </c>
      <c r="BI461" s="31">
        <v>0.01</v>
      </c>
      <c r="BJ461" s="31">
        <v>0.04</v>
      </c>
      <c r="BK461" s="31">
        <v>0.02</v>
      </c>
      <c r="BL461" s="31" t="s">
        <v>39</v>
      </c>
      <c r="BM461" s="31">
        <v>0</v>
      </c>
      <c r="BN461" s="31" t="s">
        <v>39</v>
      </c>
      <c r="BO461" s="31" t="s">
        <v>39</v>
      </c>
      <c r="BP461" s="31" t="s">
        <v>39</v>
      </c>
      <c r="BQ461" s="31">
        <v>0.01</v>
      </c>
      <c r="BR461" s="31">
        <v>0.09</v>
      </c>
      <c r="BS461" s="31">
        <v>0.11</v>
      </c>
      <c r="BT461" s="31">
        <v>0.1</v>
      </c>
      <c r="BU461" s="31">
        <v>0.04</v>
      </c>
      <c r="BV461" s="31">
        <v>0.02</v>
      </c>
      <c r="BW461" s="31">
        <v>0.03</v>
      </c>
      <c r="BX461" s="31">
        <v>7.0000000000000007E-2</v>
      </c>
      <c r="BY461" s="31">
        <v>0.05</v>
      </c>
      <c r="BZ461" s="31">
        <v>0.06</v>
      </c>
    </row>
    <row r="462" spans="1:78" x14ac:dyDescent="0.25">
      <c r="A462">
        <v>318</v>
      </c>
      <c r="B462" t="s">
        <v>272</v>
      </c>
      <c r="C462" t="s">
        <v>165</v>
      </c>
      <c r="D462" s="37">
        <v>580</v>
      </c>
      <c r="E462" s="37">
        <v>670</v>
      </c>
      <c r="F462" s="37">
        <v>1250</v>
      </c>
      <c r="G462" s="31">
        <v>0.71</v>
      </c>
      <c r="H462" s="31">
        <v>0.71</v>
      </c>
      <c r="I462" s="31">
        <v>0.71</v>
      </c>
      <c r="J462" s="31">
        <v>0.69</v>
      </c>
      <c r="K462" s="31">
        <v>0.69</v>
      </c>
      <c r="L462" s="31">
        <v>0.69</v>
      </c>
      <c r="M462" s="31">
        <v>0.17</v>
      </c>
      <c r="N462" s="31">
        <v>0.14000000000000001</v>
      </c>
      <c r="O462" s="31">
        <v>0.16</v>
      </c>
      <c r="P462" s="31">
        <v>0.01</v>
      </c>
      <c r="Q462" s="31">
        <v>0.01</v>
      </c>
      <c r="R462" s="31">
        <v>0.01</v>
      </c>
      <c r="S462" s="31">
        <v>0.05</v>
      </c>
      <c r="T462" s="31">
        <v>0.04</v>
      </c>
      <c r="U462" s="31">
        <v>0.04</v>
      </c>
      <c r="V462" s="31">
        <v>0</v>
      </c>
      <c r="W462" s="31">
        <v>0.01</v>
      </c>
      <c r="X462" s="31" t="s">
        <v>38</v>
      </c>
      <c r="Y462" s="31">
        <v>0</v>
      </c>
      <c r="Z462" s="31">
        <v>0</v>
      </c>
      <c r="AA462" s="31">
        <v>0</v>
      </c>
      <c r="AB462" s="31">
        <v>0</v>
      </c>
      <c r="AC462" s="31">
        <v>0</v>
      </c>
      <c r="AD462" s="31">
        <v>0</v>
      </c>
      <c r="AE462" s="31">
        <v>0.05</v>
      </c>
      <c r="AF462" s="31">
        <v>0.03</v>
      </c>
      <c r="AG462" s="31">
        <v>0.04</v>
      </c>
      <c r="AH462" s="31">
        <v>0.46</v>
      </c>
      <c r="AI462" s="31">
        <v>0.49</v>
      </c>
      <c r="AJ462" s="31">
        <v>0.47</v>
      </c>
      <c r="AK462" s="31">
        <v>0.13</v>
      </c>
      <c r="AL462" s="31">
        <v>0.13</v>
      </c>
      <c r="AM462" s="31">
        <v>0.13</v>
      </c>
      <c r="AN462" s="31" t="s">
        <v>39</v>
      </c>
      <c r="AO462" s="31" t="s">
        <v>39</v>
      </c>
      <c r="AP462" s="31" t="s">
        <v>39</v>
      </c>
      <c r="AQ462" s="31">
        <v>0.04</v>
      </c>
      <c r="AR462" s="31">
        <v>0.08</v>
      </c>
      <c r="AS462" s="31">
        <v>0.06</v>
      </c>
      <c r="AT462" s="31">
        <v>0.32</v>
      </c>
      <c r="AU462" s="31">
        <v>0.35</v>
      </c>
      <c r="AV462" s="31">
        <v>0.33</v>
      </c>
      <c r="AW462" s="31" t="s">
        <v>39</v>
      </c>
      <c r="AX462" s="31">
        <v>0.01</v>
      </c>
      <c r="AY462" s="31">
        <v>0.01</v>
      </c>
      <c r="AZ462" s="31">
        <v>0</v>
      </c>
      <c r="BA462" s="31">
        <v>0</v>
      </c>
      <c r="BB462" s="31">
        <v>0</v>
      </c>
      <c r="BC462" s="31">
        <v>0.02</v>
      </c>
      <c r="BD462" s="31">
        <v>0.02</v>
      </c>
      <c r="BE462" s="31">
        <v>0.02</v>
      </c>
      <c r="BF462" s="31" t="s">
        <v>39</v>
      </c>
      <c r="BG462" s="31">
        <v>0.01</v>
      </c>
      <c r="BH462" s="31">
        <v>0.01</v>
      </c>
      <c r="BI462" s="31">
        <v>0.02</v>
      </c>
      <c r="BJ462" s="31">
        <v>0.01</v>
      </c>
      <c r="BK462" s="31">
        <v>0.01</v>
      </c>
      <c r="BL462" s="31" t="s">
        <v>39</v>
      </c>
      <c r="BM462" s="31">
        <v>0</v>
      </c>
      <c r="BN462" s="31" t="s">
        <v>39</v>
      </c>
      <c r="BO462" s="31" t="s">
        <v>39</v>
      </c>
      <c r="BP462" s="31" t="s">
        <v>39</v>
      </c>
      <c r="BQ462" s="31" t="s">
        <v>39</v>
      </c>
      <c r="BR462" s="31">
        <v>0.1</v>
      </c>
      <c r="BS462" s="31">
        <v>0.09</v>
      </c>
      <c r="BT462" s="31">
        <v>0.09</v>
      </c>
      <c r="BU462" s="31">
        <v>0.04</v>
      </c>
      <c r="BV462" s="31">
        <v>0.03</v>
      </c>
      <c r="BW462" s="31">
        <v>0.04</v>
      </c>
      <c r="BX462" s="31">
        <v>0.15</v>
      </c>
      <c r="BY462" s="31">
        <v>0.17</v>
      </c>
      <c r="BZ462" s="31">
        <v>0.16</v>
      </c>
    </row>
    <row r="463" spans="1:78" x14ac:dyDescent="0.25">
      <c r="A463">
        <v>354</v>
      </c>
      <c r="B463" t="s">
        <v>273</v>
      </c>
      <c r="C463" t="s">
        <v>153</v>
      </c>
      <c r="D463" s="37">
        <v>430</v>
      </c>
      <c r="E463" s="37">
        <v>460</v>
      </c>
      <c r="F463" s="37">
        <v>890</v>
      </c>
      <c r="G463" s="31">
        <v>0.63</v>
      </c>
      <c r="H463" s="31">
        <v>0.64</v>
      </c>
      <c r="I463" s="31">
        <v>0.63</v>
      </c>
      <c r="J463" s="31">
        <v>0.59</v>
      </c>
      <c r="K463" s="31">
        <v>0.6</v>
      </c>
      <c r="L463" s="31">
        <v>0.6</v>
      </c>
      <c r="M463" s="31">
        <v>0.08</v>
      </c>
      <c r="N463" s="31">
        <v>0.09</v>
      </c>
      <c r="O463" s="31">
        <v>0.09</v>
      </c>
      <c r="P463" s="31" t="s">
        <v>39</v>
      </c>
      <c r="Q463" s="31">
        <v>0</v>
      </c>
      <c r="R463" s="31" t="s">
        <v>39</v>
      </c>
      <c r="S463" s="31">
        <v>0.06</v>
      </c>
      <c r="T463" s="31">
        <v>0.05</v>
      </c>
      <c r="U463" s="31">
        <v>0.05</v>
      </c>
      <c r="V463" s="31">
        <v>0</v>
      </c>
      <c r="W463" s="31">
        <v>0</v>
      </c>
      <c r="X463" s="31">
        <v>0</v>
      </c>
      <c r="Y463" s="31" t="s">
        <v>39</v>
      </c>
      <c r="Z463" s="31">
        <v>0</v>
      </c>
      <c r="AA463" s="31" t="s">
        <v>39</v>
      </c>
      <c r="AB463" s="31">
        <v>0</v>
      </c>
      <c r="AC463" s="31">
        <v>0</v>
      </c>
      <c r="AD463" s="31">
        <v>0</v>
      </c>
      <c r="AE463" s="31">
        <v>0.08</v>
      </c>
      <c r="AF463" s="31">
        <v>7.0000000000000007E-2</v>
      </c>
      <c r="AG463" s="31">
        <v>0.08</v>
      </c>
      <c r="AH463" s="31">
        <v>0.45</v>
      </c>
      <c r="AI463" s="31">
        <v>0.46</v>
      </c>
      <c r="AJ463" s="31">
        <v>0.46</v>
      </c>
      <c r="AK463" s="31">
        <v>0.06</v>
      </c>
      <c r="AL463" s="31">
        <v>0.09</v>
      </c>
      <c r="AM463" s="31">
        <v>7.0000000000000007E-2</v>
      </c>
      <c r="AN463" s="31" t="s">
        <v>39</v>
      </c>
      <c r="AO463" s="31">
        <v>0</v>
      </c>
      <c r="AP463" s="31" t="s">
        <v>39</v>
      </c>
      <c r="AQ463" s="31">
        <v>0.05</v>
      </c>
      <c r="AR463" s="31">
        <v>7.0000000000000007E-2</v>
      </c>
      <c r="AS463" s="31">
        <v>0.06</v>
      </c>
      <c r="AT463" s="31">
        <v>0.35</v>
      </c>
      <c r="AU463" s="31">
        <v>0.33</v>
      </c>
      <c r="AV463" s="31">
        <v>0.34</v>
      </c>
      <c r="AW463" s="31">
        <v>0.05</v>
      </c>
      <c r="AX463" s="31">
        <v>0.05</v>
      </c>
      <c r="AY463" s="31">
        <v>0.05</v>
      </c>
      <c r="AZ463" s="31">
        <v>0</v>
      </c>
      <c r="BA463" s="31">
        <v>0</v>
      </c>
      <c r="BB463" s="31">
        <v>0</v>
      </c>
      <c r="BC463" s="31">
        <v>0.02</v>
      </c>
      <c r="BD463" s="31">
        <v>0.03</v>
      </c>
      <c r="BE463" s="31">
        <v>0.03</v>
      </c>
      <c r="BF463" s="31" t="s">
        <v>39</v>
      </c>
      <c r="BG463" s="31">
        <v>0.02</v>
      </c>
      <c r="BH463" s="31">
        <v>0.01</v>
      </c>
      <c r="BI463" s="31">
        <v>0.01</v>
      </c>
      <c r="BJ463" s="31">
        <v>0.01</v>
      </c>
      <c r="BK463" s="31">
        <v>0.01</v>
      </c>
      <c r="BL463" s="31">
        <v>0</v>
      </c>
      <c r="BM463" s="31">
        <v>0</v>
      </c>
      <c r="BN463" s="31">
        <v>0</v>
      </c>
      <c r="BO463" s="31" t="s">
        <v>39</v>
      </c>
      <c r="BP463" s="31" t="s">
        <v>39</v>
      </c>
      <c r="BQ463" s="31">
        <v>0.01</v>
      </c>
      <c r="BR463" s="31">
        <v>0.14000000000000001</v>
      </c>
      <c r="BS463" s="31">
        <v>0.15</v>
      </c>
      <c r="BT463" s="31">
        <v>0.14000000000000001</v>
      </c>
      <c r="BU463" s="31">
        <v>0.03</v>
      </c>
      <c r="BV463" s="31">
        <v>0.02</v>
      </c>
      <c r="BW463" s="31">
        <v>0.02</v>
      </c>
      <c r="BX463" s="31">
        <v>0.2</v>
      </c>
      <c r="BY463" s="31">
        <v>0.2</v>
      </c>
      <c r="BZ463" s="31">
        <v>0.2</v>
      </c>
    </row>
    <row r="464" spans="1:78" x14ac:dyDescent="0.25">
      <c r="A464">
        <v>372</v>
      </c>
      <c r="B464" t="s">
        <v>274</v>
      </c>
      <c r="C464" t="s">
        <v>155</v>
      </c>
      <c r="D464" s="37">
        <v>1080</v>
      </c>
      <c r="E464" s="37">
        <v>1220</v>
      </c>
      <c r="F464" s="37">
        <v>2300</v>
      </c>
      <c r="G464" s="31">
        <v>0.77</v>
      </c>
      <c r="H464" s="31">
        <v>0.77</v>
      </c>
      <c r="I464" s="31">
        <v>0.77</v>
      </c>
      <c r="J464" s="31">
        <v>0.66</v>
      </c>
      <c r="K464" s="31">
        <v>0.68</v>
      </c>
      <c r="L464" s="31">
        <v>0.67</v>
      </c>
      <c r="M464" s="31">
        <v>0.2</v>
      </c>
      <c r="N464" s="31">
        <v>0.2</v>
      </c>
      <c r="O464" s="31">
        <v>0.2</v>
      </c>
      <c r="P464" s="31">
        <v>0</v>
      </c>
      <c r="Q464" s="31">
        <v>0</v>
      </c>
      <c r="R464" s="31">
        <v>0</v>
      </c>
      <c r="S464" s="31">
        <v>7.0000000000000007E-2</v>
      </c>
      <c r="T464" s="31">
        <v>0.03</v>
      </c>
      <c r="U464" s="31">
        <v>0.05</v>
      </c>
      <c r="V464" s="31">
        <v>0.03</v>
      </c>
      <c r="W464" s="31">
        <v>0.02</v>
      </c>
      <c r="X464" s="31">
        <v>0.02</v>
      </c>
      <c r="Y464" s="31">
        <v>0.02</v>
      </c>
      <c r="Z464" s="31">
        <v>0.01</v>
      </c>
      <c r="AA464" s="31">
        <v>0.02</v>
      </c>
      <c r="AB464" s="31">
        <v>0</v>
      </c>
      <c r="AC464" s="31">
        <v>0</v>
      </c>
      <c r="AD464" s="31">
        <v>0</v>
      </c>
      <c r="AE464" s="31">
        <v>0.1</v>
      </c>
      <c r="AF464" s="31">
        <v>0.05</v>
      </c>
      <c r="AG464" s="31">
        <v>7.0000000000000007E-2</v>
      </c>
      <c r="AH464" s="31">
        <v>0.36</v>
      </c>
      <c r="AI464" s="31">
        <v>0.42</v>
      </c>
      <c r="AJ464" s="31">
        <v>0.39</v>
      </c>
      <c r="AK464" s="31">
        <v>0.12</v>
      </c>
      <c r="AL464" s="31">
        <v>0.12</v>
      </c>
      <c r="AM464" s="31">
        <v>0.12</v>
      </c>
      <c r="AN464" s="31">
        <v>0.01</v>
      </c>
      <c r="AO464" s="31" t="s">
        <v>39</v>
      </c>
      <c r="AP464" s="31" t="s">
        <v>38</v>
      </c>
      <c r="AQ464" s="31">
        <v>0.1</v>
      </c>
      <c r="AR464" s="31">
        <v>0.11</v>
      </c>
      <c r="AS464" s="31">
        <v>0.1</v>
      </c>
      <c r="AT464" s="31">
        <v>0.2</v>
      </c>
      <c r="AU464" s="31">
        <v>0.26</v>
      </c>
      <c r="AV464" s="31">
        <v>0.23</v>
      </c>
      <c r="AW464" s="31">
        <v>0.04</v>
      </c>
      <c r="AX464" s="31">
        <v>0.04</v>
      </c>
      <c r="AY464" s="31">
        <v>0.04</v>
      </c>
      <c r="AZ464" s="31">
        <v>0</v>
      </c>
      <c r="BA464" s="31">
        <v>0</v>
      </c>
      <c r="BB464" s="31">
        <v>0</v>
      </c>
      <c r="BC464" s="31">
        <v>0.09</v>
      </c>
      <c r="BD464" s="31">
        <v>0.08</v>
      </c>
      <c r="BE464" s="31">
        <v>0.08</v>
      </c>
      <c r="BF464" s="31">
        <v>7.0000000000000007E-2</v>
      </c>
      <c r="BG464" s="31">
        <v>0.05</v>
      </c>
      <c r="BH464" s="31">
        <v>0.06</v>
      </c>
      <c r="BI464" s="31">
        <v>0.02</v>
      </c>
      <c r="BJ464" s="31">
        <v>0.02</v>
      </c>
      <c r="BK464" s="31">
        <v>0.02</v>
      </c>
      <c r="BL464" s="31">
        <v>0</v>
      </c>
      <c r="BM464" s="31" t="s">
        <v>39</v>
      </c>
      <c r="BN464" s="31" t="s">
        <v>39</v>
      </c>
      <c r="BO464" s="31">
        <v>0.01</v>
      </c>
      <c r="BP464" s="31">
        <v>0.01</v>
      </c>
      <c r="BQ464" s="31">
        <v>0.01</v>
      </c>
      <c r="BR464" s="31">
        <v>0.1</v>
      </c>
      <c r="BS464" s="31">
        <v>0.11</v>
      </c>
      <c r="BT464" s="31">
        <v>0.1</v>
      </c>
      <c r="BU464" s="31">
        <v>0.03</v>
      </c>
      <c r="BV464" s="31">
        <v>0.02</v>
      </c>
      <c r="BW464" s="31">
        <v>0.02</v>
      </c>
      <c r="BX464" s="31">
        <v>0.11</v>
      </c>
      <c r="BY464" s="31">
        <v>0.11</v>
      </c>
      <c r="BZ464" s="31">
        <v>0.11</v>
      </c>
    </row>
    <row r="465" spans="1:78" x14ac:dyDescent="0.25">
      <c r="A465">
        <v>857</v>
      </c>
      <c r="B465" t="s">
        <v>275</v>
      </c>
      <c r="C465" t="s">
        <v>157</v>
      </c>
      <c r="D465" s="37">
        <v>30</v>
      </c>
      <c r="E465" s="37">
        <v>20</v>
      </c>
      <c r="F465" s="37">
        <v>50</v>
      </c>
      <c r="G465" s="31">
        <v>0.64</v>
      </c>
      <c r="H465" s="31">
        <v>0.83</v>
      </c>
      <c r="I465" s="31">
        <v>0.73</v>
      </c>
      <c r="J465" s="31">
        <v>0.54</v>
      </c>
      <c r="K465" s="31">
        <v>0.78</v>
      </c>
      <c r="L465" s="31">
        <v>0.65</v>
      </c>
      <c r="M465" s="31" t="s">
        <v>39</v>
      </c>
      <c r="N465" s="31" t="s">
        <v>39</v>
      </c>
      <c r="O465" s="31" t="s">
        <v>39</v>
      </c>
      <c r="P465" s="31">
        <v>0</v>
      </c>
      <c r="Q465" s="31">
        <v>0</v>
      </c>
      <c r="R465" s="31">
        <v>0</v>
      </c>
      <c r="S465" s="31">
        <v>0</v>
      </c>
      <c r="T465" s="31" t="s">
        <v>39</v>
      </c>
      <c r="U465" s="31" t="s">
        <v>39</v>
      </c>
      <c r="V465" s="31" t="s">
        <v>39</v>
      </c>
      <c r="W465" s="31">
        <v>0.26</v>
      </c>
      <c r="X465" s="31">
        <v>0.16</v>
      </c>
      <c r="Y465" s="31">
        <v>0</v>
      </c>
      <c r="Z465" s="31">
        <v>0</v>
      </c>
      <c r="AA465" s="31">
        <v>0</v>
      </c>
      <c r="AB465" s="31">
        <v>0</v>
      </c>
      <c r="AC465" s="31">
        <v>0</v>
      </c>
      <c r="AD465" s="31">
        <v>0</v>
      </c>
      <c r="AE465" s="31" t="s">
        <v>39</v>
      </c>
      <c r="AF465" s="31" t="s">
        <v>39</v>
      </c>
      <c r="AG465" s="31" t="s">
        <v>39</v>
      </c>
      <c r="AH465" s="31">
        <v>0.39</v>
      </c>
      <c r="AI465" s="31">
        <v>0.39</v>
      </c>
      <c r="AJ465" s="31">
        <v>0.39</v>
      </c>
      <c r="AK465" s="31" t="s">
        <v>39</v>
      </c>
      <c r="AL465" s="31" t="s">
        <v>39</v>
      </c>
      <c r="AM465" s="31">
        <v>0.16</v>
      </c>
      <c r="AN465" s="31">
        <v>0</v>
      </c>
      <c r="AO465" s="31">
        <v>0</v>
      </c>
      <c r="AP465" s="31">
        <v>0</v>
      </c>
      <c r="AQ465" s="31" t="s">
        <v>39</v>
      </c>
      <c r="AR465" s="31" t="s">
        <v>39</v>
      </c>
      <c r="AS465" s="31" t="s">
        <v>39</v>
      </c>
      <c r="AT465" s="31">
        <v>0.25</v>
      </c>
      <c r="AU465" s="31" t="s">
        <v>39</v>
      </c>
      <c r="AV465" s="31">
        <v>0.24</v>
      </c>
      <c r="AW465" s="31">
        <v>0</v>
      </c>
      <c r="AX465" s="31">
        <v>0</v>
      </c>
      <c r="AY465" s="31">
        <v>0</v>
      </c>
      <c r="AZ465" s="31">
        <v>0</v>
      </c>
      <c r="BA465" s="31">
        <v>0</v>
      </c>
      <c r="BB465" s="31">
        <v>0</v>
      </c>
      <c r="BC465" s="31" t="s">
        <v>39</v>
      </c>
      <c r="BD465" s="31" t="s">
        <v>39</v>
      </c>
      <c r="BE465" s="31" t="s">
        <v>39</v>
      </c>
      <c r="BF465" s="31" t="s">
        <v>39</v>
      </c>
      <c r="BG465" s="31" t="s">
        <v>39</v>
      </c>
      <c r="BH465" s="31" t="s">
        <v>39</v>
      </c>
      <c r="BI465" s="31">
        <v>0</v>
      </c>
      <c r="BJ465" s="31">
        <v>0</v>
      </c>
      <c r="BK465" s="31">
        <v>0</v>
      </c>
      <c r="BL465" s="31">
        <v>0</v>
      </c>
      <c r="BM465" s="31">
        <v>0</v>
      </c>
      <c r="BN465" s="31">
        <v>0</v>
      </c>
      <c r="BO465" s="31" t="s">
        <v>39</v>
      </c>
      <c r="BP465" s="31">
        <v>0</v>
      </c>
      <c r="BQ465" s="31" t="s">
        <v>39</v>
      </c>
      <c r="BR465" s="31" t="s">
        <v>39</v>
      </c>
      <c r="BS465" s="31" t="s">
        <v>39</v>
      </c>
      <c r="BT465" s="31">
        <v>0.12</v>
      </c>
      <c r="BU465" s="31" t="s">
        <v>39</v>
      </c>
      <c r="BV465" s="31">
        <v>0</v>
      </c>
      <c r="BW465" s="31" t="s">
        <v>39</v>
      </c>
      <c r="BX465" s="31" t="s">
        <v>39</v>
      </c>
      <c r="BY465" s="31" t="s">
        <v>39</v>
      </c>
      <c r="BZ465" s="31">
        <v>0.14000000000000001</v>
      </c>
    </row>
    <row r="466" spans="1:78" x14ac:dyDescent="0.25">
      <c r="A466">
        <v>355</v>
      </c>
      <c r="B466" t="s">
        <v>276</v>
      </c>
      <c r="C466" t="s">
        <v>153</v>
      </c>
      <c r="D466" s="37">
        <v>670</v>
      </c>
      <c r="E466" s="37">
        <v>830</v>
      </c>
      <c r="F466" s="37">
        <v>1500</v>
      </c>
      <c r="G466" s="31">
        <v>0.71</v>
      </c>
      <c r="H466" s="31">
        <v>0.72</v>
      </c>
      <c r="I466" s="31">
        <v>0.72</v>
      </c>
      <c r="J466" s="31">
        <v>0.57999999999999996</v>
      </c>
      <c r="K466" s="31">
        <v>0.56999999999999995</v>
      </c>
      <c r="L466" s="31">
        <v>0.56999999999999995</v>
      </c>
      <c r="M466" s="31">
        <v>0.04</v>
      </c>
      <c r="N466" s="31">
        <v>0.05</v>
      </c>
      <c r="O466" s="31">
        <v>0.04</v>
      </c>
      <c r="P466" s="31">
        <v>0</v>
      </c>
      <c r="Q466" s="31">
        <v>0</v>
      </c>
      <c r="R466" s="31">
        <v>0</v>
      </c>
      <c r="S466" s="31">
        <v>0.03</v>
      </c>
      <c r="T466" s="31">
        <v>0.03</v>
      </c>
      <c r="U466" s="31">
        <v>0.03</v>
      </c>
      <c r="V466" s="31">
        <v>0.01</v>
      </c>
      <c r="W466" s="31">
        <v>0.01</v>
      </c>
      <c r="X466" s="31">
        <v>0.01</v>
      </c>
      <c r="Y466" s="31">
        <v>0</v>
      </c>
      <c r="Z466" s="31">
        <v>0</v>
      </c>
      <c r="AA466" s="31">
        <v>0</v>
      </c>
      <c r="AB466" s="31">
        <v>0</v>
      </c>
      <c r="AC466" s="31">
        <v>0</v>
      </c>
      <c r="AD466" s="31">
        <v>0</v>
      </c>
      <c r="AE466" s="31">
        <v>0.06</v>
      </c>
      <c r="AF466" s="31">
        <v>0.04</v>
      </c>
      <c r="AG466" s="31">
        <v>0.05</v>
      </c>
      <c r="AH466" s="31">
        <v>0.5</v>
      </c>
      <c r="AI466" s="31">
        <v>0.49</v>
      </c>
      <c r="AJ466" s="31">
        <v>0.49</v>
      </c>
      <c r="AK466" s="31">
        <v>0.1</v>
      </c>
      <c r="AL466" s="31">
        <v>0.08</v>
      </c>
      <c r="AM466" s="31">
        <v>0.09</v>
      </c>
      <c r="AN466" s="31" t="s">
        <v>39</v>
      </c>
      <c r="AO466" s="31">
        <v>0</v>
      </c>
      <c r="AP466" s="31" t="s">
        <v>39</v>
      </c>
      <c r="AQ466" s="31">
        <v>0.06</v>
      </c>
      <c r="AR466" s="31">
        <v>0.06</v>
      </c>
      <c r="AS466" s="31">
        <v>0.06</v>
      </c>
      <c r="AT466" s="31">
        <v>0.39</v>
      </c>
      <c r="AU466" s="31">
        <v>0.4</v>
      </c>
      <c r="AV466" s="31">
        <v>0.39</v>
      </c>
      <c r="AW466" s="31">
        <v>0.01</v>
      </c>
      <c r="AX466" s="31">
        <v>0.01</v>
      </c>
      <c r="AY466" s="31">
        <v>0.01</v>
      </c>
      <c r="AZ466" s="31">
        <v>0</v>
      </c>
      <c r="BA466" s="31">
        <v>0</v>
      </c>
      <c r="BB466" s="31">
        <v>0</v>
      </c>
      <c r="BC466" s="31">
        <v>0.11</v>
      </c>
      <c r="BD466" s="31">
        <v>0.14000000000000001</v>
      </c>
      <c r="BE466" s="31">
        <v>0.13</v>
      </c>
      <c r="BF466" s="31">
        <v>7.0000000000000007E-2</v>
      </c>
      <c r="BG466" s="31">
        <v>0.09</v>
      </c>
      <c r="BH466" s="31">
        <v>0.08</v>
      </c>
      <c r="BI466" s="31">
        <v>0.04</v>
      </c>
      <c r="BJ466" s="31">
        <v>0.05</v>
      </c>
      <c r="BK466" s="31">
        <v>0.04</v>
      </c>
      <c r="BL466" s="31">
        <v>0</v>
      </c>
      <c r="BM466" s="31">
        <v>0</v>
      </c>
      <c r="BN466" s="31">
        <v>0</v>
      </c>
      <c r="BO466" s="31">
        <v>0.01</v>
      </c>
      <c r="BP466" s="31">
        <v>0.01</v>
      </c>
      <c r="BQ466" s="31">
        <v>0.01</v>
      </c>
      <c r="BR466" s="31">
        <v>0.11</v>
      </c>
      <c r="BS466" s="31">
        <v>0.12</v>
      </c>
      <c r="BT466" s="31">
        <v>0.11</v>
      </c>
      <c r="BU466" s="31">
        <v>0.05</v>
      </c>
      <c r="BV466" s="31">
        <v>0.04</v>
      </c>
      <c r="BW466" s="31">
        <v>0.05</v>
      </c>
      <c r="BX466" s="31">
        <v>0.12</v>
      </c>
      <c r="BY466" s="31">
        <v>0.12</v>
      </c>
      <c r="BZ466" s="31">
        <v>0.12</v>
      </c>
    </row>
    <row r="467" spans="1:78" x14ac:dyDescent="0.25">
      <c r="A467">
        <v>333</v>
      </c>
      <c r="B467" t="s">
        <v>277</v>
      </c>
      <c r="C467" t="s">
        <v>159</v>
      </c>
      <c r="D467" s="37">
        <v>620</v>
      </c>
      <c r="E467" s="37">
        <v>710</v>
      </c>
      <c r="F467" s="37">
        <v>1330</v>
      </c>
      <c r="G467" s="31">
        <v>0.79</v>
      </c>
      <c r="H467" s="31">
        <v>0.76</v>
      </c>
      <c r="I467" s="31">
        <v>0.77</v>
      </c>
      <c r="J467" s="31">
        <v>0.71</v>
      </c>
      <c r="K467" s="31">
        <v>0.68</v>
      </c>
      <c r="L467" s="31">
        <v>0.69</v>
      </c>
      <c r="M467" s="31">
        <v>0.18</v>
      </c>
      <c r="N467" s="31">
        <v>0.16</v>
      </c>
      <c r="O467" s="31">
        <v>0.17</v>
      </c>
      <c r="P467" s="31">
        <v>0</v>
      </c>
      <c r="Q467" s="31" t="s">
        <v>39</v>
      </c>
      <c r="R467" s="31" t="s">
        <v>39</v>
      </c>
      <c r="S467" s="31">
        <v>0.04</v>
      </c>
      <c r="T467" s="31">
        <v>0.03</v>
      </c>
      <c r="U467" s="31">
        <v>0.04</v>
      </c>
      <c r="V467" s="31">
        <v>0.05</v>
      </c>
      <c r="W467" s="31">
        <v>0.06</v>
      </c>
      <c r="X467" s="31">
        <v>0.05</v>
      </c>
      <c r="Y467" s="31">
        <v>0</v>
      </c>
      <c r="Z467" s="31">
        <v>0</v>
      </c>
      <c r="AA467" s="31">
        <v>0</v>
      </c>
      <c r="AB467" s="31">
        <v>0</v>
      </c>
      <c r="AC467" s="31">
        <v>0</v>
      </c>
      <c r="AD467" s="31">
        <v>0</v>
      </c>
      <c r="AE467" s="31">
        <v>0.09</v>
      </c>
      <c r="AF467" s="31">
        <v>0.05</v>
      </c>
      <c r="AG467" s="31">
        <v>7.0000000000000007E-2</v>
      </c>
      <c r="AH467" s="31">
        <v>0.44</v>
      </c>
      <c r="AI467" s="31">
        <v>0.43</v>
      </c>
      <c r="AJ467" s="31">
        <v>0.43</v>
      </c>
      <c r="AK467" s="31">
        <v>0.1</v>
      </c>
      <c r="AL467" s="31">
        <v>0.1</v>
      </c>
      <c r="AM467" s="31">
        <v>0.1</v>
      </c>
      <c r="AN467" s="31">
        <v>0</v>
      </c>
      <c r="AO467" s="31">
        <v>0</v>
      </c>
      <c r="AP467" s="31">
        <v>0</v>
      </c>
      <c r="AQ467" s="31">
        <v>0.04</v>
      </c>
      <c r="AR467" s="31">
        <v>0.04</v>
      </c>
      <c r="AS467" s="31">
        <v>0.04</v>
      </c>
      <c r="AT467" s="31">
        <v>0.33</v>
      </c>
      <c r="AU467" s="31">
        <v>0.32</v>
      </c>
      <c r="AV467" s="31">
        <v>0.33</v>
      </c>
      <c r="AW467" s="31" t="s">
        <v>39</v>
      </c>
      <c r="AX467" s="31" t="s">
        <v>39</v>
      </c>
      <c r="AY467" s="31">
        <v>0.01</v>
      </c>
      <c r="AZ467" s="31">
        <v>0</v>
      </c>
      <c r="BA467" s="31" t="s">
        <v>39</v>
      </c>
      <c r="BB467" s="31" t="s">
        <v>39</v>
      </c>
      <c r="BC467" s="31">
        <v>0.06</v>
      </c>
      <c r="BD467" s="31">
        <v>0.06</v>
      </c>
      <c r="BE467" s="31">
        <v>0.06</v>
      </c>
      <c r="BF467" s="31">
        <v>0.03</v>
      </c>
      <c r="BG467" s="31">
        <v>0.03</v>
      </c>
      <c r="BH467" s="31">
        <v>0.03</v>
      </c>
      <c r="BI467" s="31">
        <v>0.03</v>
      </c>
      <c r="BJ467" s="31">
        <v>0.03</v>
      </c>
      <c r="BK467" s="31">
        <v>0.03</v>
      </c>
      <c r="BL467" s="31" t="s">
        <v>39</v>
      </c>
      <c r="BM467" s="31" t="s">
        <v>39</v>
      </c>
      <c r="BN467" s="31" t="s">
        <v>39</v>
      </c>
      <c r="BO467" s="31">
        <v>0.02</v>
      </c>
      <c r="BP467" s="31">
        <v>0.02</v>
      </c>
      <c r="BQ467" s="31">
        <v>0.02</v>
      </c>
      <c r="BR467" s="31">
        <v>7.0000000000000007E-2</v>
      </c>
      <c r="BS467" s="31">
        <v>0.09</v>
      </c>
      <c r="BT467" s="31">
        <v>0.08</v>
      </c>
      <c r="BU467" s="31">
        <v>0.04</v>
      </c>
      <c r="BV467" s="31">
        <v>0.04</v>
      </c>
      <c r="BW467" s="31">
        <v>0.04</v>
      </c>
      <c r="BX467" s="31">
        <v>0.11</v>
      </c>
      <c r="BY467" s="31">
        <v>0.12</v>
      </c>
      <c r="BZ467" s="31">
        <v>0.11</v>
      </c>
    </row>
    <row r="468" spans="1:78" x14ac:dyDescent="0.25">
      <c r="A468">
        <v>343</v>
      </c>
      <c r="B468" t="s">
        <v>278</v>
      </c>
      <c r="C468" t="s">
        <v>153</v>
      </c>
      <c r="D468" s="37">
        <v>1160</v>
      </c>
      <c r="E468" s="37">
        <v>1300</v>
      </c>
      <c r="F468" s="37">
        <v>2460</v>
      </c>
      <c r="G468" s="31">
        <v>0.73</v>
      </c>
      <c r="H468" s="31">
        <v>0.76</v>
      </c>
      <c r="I468" s="31">
        <v>0.75</v>
      </c>
      <c r="J468" s="31">
        <v>0.62</v>
      </c>
      <c r="K468" s="31">
        <v>0.64</v>
      </c>
      <c r="L468" s="31">
        <v>0.63</v>
      </c>
      <c r="M468" s="31">
        <v>0.09</v>
      </c>
      <c r="N468" s="31">
        <v>0.13</v>
      </c>
      <c r="O468" s="31">
        <v>0.11</v>
      </c>
      <c r="P468" s="31">
        <v>0</v>
      </c>
      <c r="Q468" s="31" t="s">
        <v>39</v>
      </c>
      <c r="R468" s="31" t="s">
        <v>39</v>
      </c>
      <c r="S468" s="31">
        <v>0.03</v>
      </c>
      <c r="T468" s="31">
        <v>0.03</v>
      </c>
      <c r="U468" s="31">
        <v>0.03</v>
      </c>
      <c r="V468" s="31">
        <v>0.02</v>
      </c>
      <c r="W468" s="31">
        <v>0.01</v>
      </c>
      <c r="X468" s="31">
        <v>0.02</v>
      </c>
      <c r="Y468" s="31" t="s">
        <v>39</v>
      </c>
      <c r="Z468" s="31">
        <v>0.01</v>
      </c>
      <c r="AA468" s="31" t="s">
        <v>38</v>
      </c>
      <c r="AB468" s="31">
        <v>0</v>
      </c>
      <c r="AC468" s="31">
        <v>0</v>
      </c>
      <c r="AD468" s="31">
        <v>0</v>
      </c>
      <c r="AE468" s="31">
        <v>0.05</v>
      </c>
      <c r="AF468" s="31">
        <v>0.05</v>
      </c>
      <c r="AG468" s="31">
        <v>0.05</v>
      </c>
      <c r="AH468" s="31">
        <v>0.48</v>
      </c>
      <c r="AI468" s="31">
        <v>0.46</v>
      </c>
      <c r="AJ468" s="31">
        <v>0.47</v>
      </c>
      <c r="AK468" s="31">
        <v>0.12</v>
      </c>
      <c r="AL468" s="31">
        <v>0.13</v>
      </c>
      <c r="AM468" s="31">
        <v>0.13</v>
      </c>
      <c r="AN468" s="31" t="s">
        <v>39</v>
      </c>
      <c r="AO468" s="31" t="s">
        <v>39</v>
      </c>
      <c r="AP468" s="31" t="s">
        <v>39</v>
      </c>
      <c r="AQ468" s="31">
        <v>0.1</v>
      </c>
      <c r="AR468" s="31">
        <v>0.11</v>
      </c>
      <c r="AS468" s="31">
        <v>0.1</v>
      </c>
      <c r="AT468" s="31">
        <v>0.34</v>
      </c>
      <c r="AU468" s="31">
        <v>0.31</v>
      </c>
      <c r="AV468" s="31">
        <v>0.33</v>
      </c>
      <c r="AW468" s="31">
        <v>0.02</v>
      </c>
      <c r="AX468" s="31">
        <v>0.02</v>
      </c>
      <c r="AY468" s="31">
        <v>0.02</v>
      </c>
      <c r="AZ468" s="31" t="s">
        <v>39</v>
      </c>
      <c r="BA468" s="31">
        <v>0</v>
      </c>
      <c r="BB468" s="31" t="s">
        <v>39</v>
      </c>
      <c r="BC468" s="31">
        <v>0.1</v>
      </c>
      <c r="BD468" s="31">
        <v>0.11</v>
      </c>
      <c r="BE468" s="31">
        <v>0.11</v>
      </c>
      <c r="BF468" s="31">
        <v>0.04</v>
      </c>
      <c r="BG468" s="31">
        <v>0.04</v>
      </c>
      <c r="BH468" s="31">
        <v>0.04</v>
      </c>
      <c r="BI468" s="31">
        <v>0.06</v>
      </c>
      <c r="BJ468" s="31">
        <v>7.0000000000000007E-2</v>
      </c>
      <c r="BK468" s="31">
        <v>0.06</v>
      </c>
      <c r="BL468" s="31" t="s">
        <v>39</v>
      </c>
      <c r="BM468" s="31" t="s">
        <v>39</v>
      </c>
      <c r="BN468" s="31" t="s">
        <v>39</v>
      </c>
      <c r="BO468" s="31">
        <v>0.01</v>
      </c>
      <c r="BP468" s="31">
        <v>0.01</v>
      </c>
      <c r="BQ468" s="31">
        <v>0.01</v>
      </c>
      <c r="BR468" s="31">
        <v>0.09</v>
      </c>
      <c r="BS468" s="31">
        <v>0.1</v>
      </c>
      <c r="BT468" s="31">
        <v>0.1</v>
      </c>
      <c r="BU468" s="31">
        <v>0.06</v>
      </c>
      <c r="BV468" s="31">
        <v>0.03</v>
      </c>
      <c r="BW468" s="31">
        <v>0.05</v>
      </c>
      <c r="BX468" s="31">
        <v>0.12</v>
      </c>
      <c r="BY468" s="31">
        <v>0.11</v>
      </c>
      <c r="BZ468" s="31">
        <v>0.11</v>
      </c>
    </row>
    <row r="469" spans="1:78" x14ac:dyDescent="0.25">
      <c r="A469">
        <v>373</v>
      </c>
      <c r="B469" t="s">
        <v>279</v>
      </c>
      <c r="C469" t="s">
        <v>155</v>
      </c>
      <c r="D469" s="37">
        <v>1370</v>
      </c>
      <c r="E469" s="37">
        <v>1630</v>
      </c>
      <c r="F469" s="37">
        <v>3000</v>
      </c>
      <c r="G469" s="31">
        <v>0.73</v>
      </c>
      <c r="H469" s="31">
        <v>0.71</v>
      </c>
      <c r="I469" s="31">
        <v>0.72</v>
      </c>
      <c r="J469" s="31">
        <v>0.67</v>
      </c>
      <c r="K469" s="31">
        <v>0.63</v>
      </c>
      <c r="L469" s="31">
        <v>0.65</v>
      </c>
      <c r="M469" s="31">
        <v>0.15</v>
      </c>
      <c r="N469" s="31">
        <v>0.13</v>
      </c>
      <c r="O469" s="31">
        <v>0.14000000000000001</v>
      </c>
      <c r="P469" s="31">
        <v>0</v>
      </c>
      <c r="Q469" s="31">
        <v>0</v>
      </c>
      <c r="R469" s="31">
        <v>0</v>
      </c>
      <c r="S469" s="31">
        <v>0.03</v>
      </c>
      <c r="T469" s="31">
        <v>0.03</v>
      </c>
      <c r="U469" s="31">
        <v>0.03</v>
      </c>
      <c r="V469" s="31">
        <v>0.02</v>
      </c>
      <c r="W469" s="31">
        <v>0.02</v>
      </c>
      <c r="X469" s="31">
        <v>0.02</v>
      </c>
      <c r="Y469" s="31" t="s">
        <v>38</v>
      </c>
      <c r="Z469" s="31" t="s">
        <v>38</v>
      </c>
      <c r="AA469" s="31" t="s">
        <v>38</v>
      </c>
      <c r="AB469" s="31">
        <v>0</v>
      </c>
      <c r="AC469" s="31">
        <v>0</v>
      </c>
      <c r="AD469" s="31">
        <v>0</v>
      </c>
      <c r="AE469" s="31">
        <v>0.05</v>
      </c>
      <c r="AF469" s="31">
        <v>0.04</v>
      </c>
      <c r="AG469" s="31">
        <v>0.05</v>
      </c>
      <c r="AH469" s="31">
        <v>0.46</v>
      </c>
      <c r="AI469" s="31">
        <v>0.44</v>
      </c>
      <c r="AJ469" s="31">
        <v>0.45</v>
      </c>
      <c r="AK469" s="31">
        <v>0.14000000000000001</v>
      </c>
      <c r="AL469" s="31">
        <v>0.13</v>
      </c>
      <c r="AM469" s="31">
        <v>0.14000000000000001</v>
      </c>
      <c r="AN469" s="31">
        <v>0.01</v>
      </c>
      <c r="AO469" s="31" t="s">
        <v>39</v>
      </c>
      <c r="AP469" s="31">
        <v>0.01</v>
      </c>
      <c r="AQ469" s="31">
        <v>0.12</v>
      </c>
      <c r="AR469" s="31">
        <v>0.11</v>
      </c>
      <c r="AS469" s="31">
        <v>0.12</v>
      </c>
      <c r="AT469" s="31">
        <v>0.28000000000000003</v>
      </c>
      <c r="AU469" s="31">
        <v>0.28999999999999998</v>
      </c>
      <c r="AV469" s="31">
        <v>0.28000000000000003</v>
      </c>
      <c r="AW469" s="31">
        <v>0.04</v>
      </c>
      <c r="AX469" s="31">
        <v>0.03</v>
      </c>
      <c r="AY469" s="31">
        <v>0.04</v>
      </c>
      <c r="AZ469" s="31">
        <v>0</v>
      </c>
      <c r="BA469" s="31" t="s">
        <v>39</v>
      </c>
      <c r="BB469" s="31" t="s">
        <v>39</v>
      </c>
      <c r="BC469" s="31">
        <v>0.05</v>
      </c>
      <c r="BD469" s="31">
        <v>7.0000000000000007E-2</v>
      </c>
      <c r="BE469" s="31">
        <v>0.06</v>
      </c>
      <c r="BF469" s="31">
        <v>0.03</v>
      </c>
      <c r="BG469" s="31">
        <v>0.05</v>
      </c>
      <c r="BH469" s="31">
        <v>0.04</v>
      </c>
      <c r="BI469" s="31">
        <v>0.02</v>
      </c>
      <c r="BJ469" s="31">
        <v>0.02</v>
      </c>
      <c r="BK469" s="31">
        <v>0.02</v>
      </c>
      <c r="BL469" s="31">
        <v>0</v>
      </c>
      <c r="BM469" s="31" t="s">
        <v>39</v>
      </c>
      <c r="BN469" s="31" t="s">
        <v>39</v>
      </c>
      <c r="BO469" s="31">
        <v>0.01</v>
      </c>
      <c r="BP469" s="31">
        <v>0.01</v>
      </c>
      <c r="BQ469" s="31">
        <v>0.01</v>
      </c>
      <c r="BR469" s="31">
        <v>0.11</v>
      </c>
      <c r="BS469" s="31">
        <v>0.13</v>
      </c>
      <c r="BT469" s="31">
        <v>0.12</v>
      </c>
      <c r="BU469" s="31">
        <v>0.03</v>
      </c>
      <c r="BV469" s="31">
        <v>0.02</v>
      </c>
      <c r="BW469" s="31">
        <v>0.03</v>
      </c>
      <c r="BX469" s="31">
        <v>0.13</v>
      </c>
      <c r="BY469" s="31">
        <v>0.14000000000000001</v>
      </c>
      <c r="BZ469" s="31">
        <v>0.13</v>
      </c>
    </row>
    <row r="470" spans="1:78" x14ac:dyDescent="0.25">
      <c r="A470">
        <v>893</v>
      </c>
      <c r="B470" t="s">
        <v>280</v>
      </c>
      <c r="C470" t="s">
        <v>159</v>
      </c>
      <c r="D470" s="37">
        <v>920</v>
      </c>
      <c r="E470" s="37">
        <v>1060</v>
      </c>
      <c r="F470" s="37">
        <v>1980</v>
      </c>
      <c r="G470" s="31">
        <v>0.73</v>
      </c>
      <c r="H470" s="31">
        <v>0.73</v>
      </c>
      <c r="I470" s="31">
        <v>0.73</v>
      </c>
      <c r="J470" s="31">
        <v>0.61</v>
      </c>
      <c r="K470" s="31">
        <v>0.6</v>
      </c>
      <c r="L470" s="31">
        <v>0.6</v>
      </c>
      <c r="M470" s="31">
        <v>0.18</v>
      </c>
      <c r="N470" s="31">
        <v>0.14000000000000001</v>
      </c>
      <c r="O470" s="31">
        <v>0.16</v>
      </c>
      <c r="P470" s="31">
        <v>0</v>
      </c>
      <c r="Q470" s="31" t="s">
        <v>39</v>
      </c>
      <c r="R470" s="31" t="s">
        <v>39</v>
      </c>
      <c r="S470" s="31">
        <v>0.02</v>
      </c>
      <c r="T470" s="31">
        <v>0.02</v>
      </c>
      <c r="U470" s="31">
        <v>0.02</v>
      </c>
      <c r="V470" s="31">
        <v>0.01</v>
      </c>
      <c r="W470" s="31">
        <v>0.01</v>
      </c>
      <c r="X470" s="31">
        <v>0.01</v>
      </c>
      <c r="Y470" s="31" t="s">
        <v>39</v>
      </c>
      <c r="Z470" s="31">
        <v>0</v>
      </c>
      <c r="AA470" s="31" t="s">
        <v>39</v>
      </c>
      <c r="AB470" s="31">
        <v>0</v>
      </c>
      <c r="AC470" s="31">
        <v>0</v>
      </c>
      <c r="AD470" s="31">
        <v>0</v>
      </c>
      <c r="AE470" s="31">
        <v>0.04</v>
      </c>
      <c r="AF470" s="31">
        <v>0.05</v>
      </c>
      <c r="AG470" s="31">
        <v>0.05</v>
      </c>
      <c r="AH470" s="31">
        <v>0.4</v>
      </c>
      <c r="AI470" s="31">
        <v>0.42</v>
      </c>
      <c r="AJ470" s="31">
        <v>0.41</v>
      </c>
      <c r="AK470" s="31">
        <v>0.15</v>
      </c>
      <c r="AL470" s="31">
        <v>0.14000000000000001</v>
      </c>
      <c r="AM470" s="31">
        <v>0.15</v>
      </c>
      <c r="AN470" s="31" t="s">
        <v>39</v>
      </c>
      <c r="AO470" s="31" t="s">
        <v>39</v>
      </c>
      <c r="AP470" s="31" t="s">
        <v>38</v>
      </c>
      <c r="AQ470" s="31">
        <v>0.1</v>
      </c>
      <c r="AR470" s="31">
        <v>0.09</v>
      </c>
      <c r="AS470" s="31">
        <v>0.1</v>
      </c>
      <c r="AT470" s="31">
        <v>0.24</v>
      </c>
      <c r="AU470" s="31">
        <v>0.28000000000000003</v>
      </c>
      <c r="AV470" s="31">
        <v>0.26</v>
      </c>
      <c r="AW470" s="31" t="s">
        <v>39</v>
      </c>
      <c r="AX470" s="31">
        <v>0.01</v>
      </c>
      <c r="AY470" s="31">
        <v>0.01</v>
      </c>
      <c r="AZ470" s="31">
        <v>0</v>
      </c>
      <c r="BA470" s="31">
        <v>0</v>
      </c>
      <c r="BB470" s="31">
        <v>0</v>
      </c>
      <c r="BC470" s="31">
        <v>0.11</v>
      </c>
      <c r="BD470" s="31">
        <v>0.11</v>
      </c>
      <c r="BE470" s="31">
        <v>0.11</v>
      </c>
      <c r="BF470" s="31">
        <v>0.06</v>
      </c>
      <c r="BG470" s="31">
        <v>0.06</v>
      </c>
      <c r="BH470" s="31">
        <v>0.06</v>
      </c>
      <c r="BI470" s="31">
        <v>0.05</v>
      </c>
      <c r="BJ470" s="31">
        <v>0.05</v>
      </c>
      <c r="BK470" s="31">
        <v>0.05</v>
      </c>
      <c r="BL470" s="31">
        <v>0</v>
      </c>
      <c r="BM470" s="31">
        <v>0</v>
      </c>
      <c r="BN470" s="31">
        <v>0</v>
      </c>
      <c r="BO470" s="31">
        <v>0.01</v>
      </c>
      <c r="BP470" s="31">
        <v>0.02</v>
      </c>
      <c r="BQ470" s="31">
        <v>0.02</v>
      </c>
      <c r="BR470" s="31">
        <v>0.08</v>
      </c>
      <c r="BS470" s="31">
        <v>0.08</v>
      </c>
      <c r="BT470" s="31">
        <v>0.08</v>
      </c>
      <c r="BU470" s="31">
        <v>0.03</v>
      </c>
      <c r="BV470" s="31">
        <v>0.03</v>
      </c>
      <c r="BW470" s="31">
        <v>0.03</v>
      </c>
      <c r="BX470" s="31">
        <v>0.16</v>
      </c>
      <c r="BY470" s="31">
        <v>0.16</v>
      </c>
      <c r="BZ470" s="31">
        <v>0.16</v>
      </c>
    </row>
    <row r="471" spans="1:78" x14ac:dyDescent="0.25">
      <c r="A471">
        <v>871</v>
      </c>
      <c r="B471" t="s">
        <v>281</v>
      </c>
      <c r="C471" t="s">
        <v>167</v>
      </c>
      <c r="D471" s="37">
        <v>660</v>
      </c>
      <c r="E471" s="37">
        <v>690</v>
      </c>
      <c r="F471" s="37">
        <v>1350</v>
      </c>
      <c r="G471" s="31">
        <v>0.77</v>
      </c>
      <c r="H471" s="31">
        <v>0.77</v>
      </c>
      <c r="I471" s="31">
        <v>0.77</v>
      </c>
      <c r="J471" s="31">
        <v>0.71</v>
      </c>
      <c r="K471" s="31">
        <v>0.71</v>
      </c>
      <c r="L471" s="31">
        <v>0.71</v>
      </c>
      <c r="M471" s="31">
        <v>0.09</v>
      </c>
      <c r="N471" s="31">
        <v>7.0000000000000007E-2</v>
      </c>
      <c r="O471" s="31">
        <v>0.08</v>
      </c>
      <c r="P471" s="31" t="s">
        <v>39</v>
      </c>
      <c r="Q471" s="31" t="s">
        <v>39</v>
      </c>
      <c r="R471" s="31">
        <v>0.01</v>
      </c>
      <c r="S471" s="31">
        <v>0.02</v>
      </c>
      <c r="T471" s="31">
        <v>0.02</v>
      </c>
      <c r="U471" s="31">
        <v>0.02</v>
      </c>
      <c r="V471" s="31">
        <v>0.01</v>
      </c>
      <c r="W471" s="31" t="s">
        <v>39</v>
      </c>
      <c r="X471" s="31">
        <v>0.01</v>
      </c>
      <c r="Y471" s="31" t="s">
        <v>39</v>
      </c>
      <c r="Z471" s="31">
        <v>0</v>
      </c>
      <c r="AA471" s="31" t="s">
        <v>39</v>
      </c>
      <c r="AB471" s="31">
        <v>0</v>
      </c>
      <c r="AC471" s="31">
        <v>0</v>
      </c>
      <c r="AD471" s="31">
        <v>0</v>
      </c>
      <c r="AE471" s="31">
        <v>0.04</v>
      </c>
      <c r="AF471" s="31">
        <v>0.02</v>
      </c>
      <c r="AG471" s="31">
        <v>0.03</v>
      </c>
      <c r="AH471" s="31">
        <v>0.57999999999999996</v>
      </c>
      <c r="AI471" s="31">
        <v>0.6</v>
      </c>
      <c r="AJ471" s="31">
        <v>0.59</v>
      </c>
      <c r="AK471" s="31">
        <v>0.3</v>
      </c>
      <c r="AL471" s="31">
        <v>0.3</v>
      </c>
      <c r="AM471" s="31">
        <v>0.3</v>
      </c>
      <c r="AN471" s="31">
        <v>0.02</v>
      </c>
      <c r="AO471" s="31" t="s">
        <v>39</v>
      </c>
      <c r="AP471" s="31">
        <v>0.01</v>
      </c>
      <c r="AQ471" s="31">
        <v>0.17</v>
      </c>
      <c r="AR471" s="31">
        <v>0.16</v>
      </c>
      <c r="AS471" s="31">
        <v>0.16</v>
      </c>
      <c r="AT471" s="31">
        <v>0.27</v>
      </c>
      <c r="AU471" s="31">
        <v>0.3</v>
      </c>
      <c r="AV471" s="31">
        <v>0.28000000000000003</v>
      </c>
      <c r="AW471" s="31">
        <v>0.01</v>
      </c>
      <c r="AX471" s="31" t="s">
        <v>39</v>
      </c>
      <c r="AY471" s="31">
        <v>0.01</v>
      </c>
      <c r="AZ471" s="31">
        <v>0</v>
      </c>
      <c r="BA471" s="31">
        <v>0</v>
      </c>
      <c r="BB471" s="31">
        <v>0</v>
      </c>
      <c r="BC471" s="31">
        <v>0.06</v>
      </c>
      <c r="BD471" s="31">
        <v>0.06</v>
      </c>
      <c r="BE471" s="31">
        <v>0.06</v>
      </c>
      <c r="BF471" s="31">
        <v>0.03</v>
      </c>
      <c r="BG471" s="31">
        <v>0.02</v>
      </c>
      <c r="BH471" s="31">
        <v>0.02</v>
      </c>
      <c r="BI471" s="31">
        <v>0.03</v>
      </c>
      <c r="BJ471" s="31">
        <v>0.04</v>
      </c>
      <c r="BK471" s="31">
        <v>0.04</v>
      </c>
      <c r="BL471" s="31">
        <v>0</v>
      </c>
      <c r="BM471" s="31">
        <v>0</v>
      </c>
      <c r="BN471" s="31">
        <v>0</v>
      </c>
      <c r="BO471" s="31" t="s">
        <v>39</v>
      </c>
      <c r="BP471" s="31" t="s">
        <v>39</v>
      </c>
      <c r="BQ471" s="31" t="s">
        <v>39</v>
      </c>
      <c r="BR471" s="31">
        <v>0.06</v>
      </c>
      <c r="BS471" s="31">
        <v>0.06</v>
      </c>
      <c r="BT471" s="31">
        <v>0.06</v>
      </c>
      <c r="BU471" s="31">
        <v>0.03</v>
      </c>
      <c r="BV471" s="31">
        <v>0.03</v>
      </c>
      <c r="BW471" s="31">
        <v>0.03</v>
      </c>
      <c r="BX471" s="31">
        <v>0.14000000000000001</v>
      </c>
      <c r="BY471" s="31">
        <v>0.14000000000000001</v>
      </c>
      <c r="BZ471" s="31">
        <v>0.14000000000000001</v>
      </c>
    </row>
    <row r="472" spans="1:78" x14ac:dyDescent="0.25">
      <c r="A472">
        <v>334</v>
      </c>
      <c r="B472" t="s">
        <v>282</v>
      </c>
      <c r="C472" t="s">
        <v>159</v>
      </c>
      <c r="D472" s="37">
        <v>1280</v>
      </c>
      <c r="E472" s="37">
        <v>1330</v>
      </c>
      <c r="F472" s="37">
        <v>2610</v>
      </c>
      <c r="G472" s="31">
        <v>0.7</v>
      </c>
      <c r="H472" s="31">
        <v>0.68</v>
      </c>
      <c r="I472" s="31">
        <v>0.69</v>
      </c>
      <c r="J472" s="31">
        <v>0.69</v>
      </c>
      <c r="K472" s="31">
        <v>0.67</v>
      </c>
      <c r="L472" s="31">
        <v>0.68</v>
      </c>
      <c r="M472" s="31">
        <v>0.14000000000000001</v>
      </c>
      <c r="N472" s="31">
        <v>0.11</v>
      </c>
      <c r="O472" s="31">
        <v>0.13</v>
      </c>
      <c r="P472" s="31" t="s">
        <v>39</v>
      </c>
      <c r="Q472" s="31" t="s">
        <v>39</v>
      </c>
      <c r="R472" s="31" t="s">
        <v>39</v>
      </c>
      <c r="S472" s="31">
        <v>0.04</v>
      </c>
      <c r="T472" s="31">
        <v>0.04</v>
      </c>
      <c r="U472" s="31">
        <v>0.04</v>
      </c>
      <c r="V472" s="31">
        <v>0.01</v>
      </c>
      <c r="W472" s="31" t="s">
        <v>38</v>
      </c>
      <c r="X472" s="31">
        <v>0.01</v>
      </c>
      <c r="Y472" s="31" t="s">
        <v>39</v>
      </c>
      <c r="Z472" s="31" t="s">
        <v>39</v>
      </c>
      <c r="AA472" s="31" t="s">
        <v>39</v>
      </c>
      <c r="AB472" s="31">
        <v>0</v>
      </c>
      <c r="AC472" s="31">
        <v>0</v>
      </c>
      <c r="AD472" s="31">
        <v>0</v>
      </c>
      <c r="AE472" s="31">
        <v>0.06</v>
      </c>
      <c r="AF472" s="31">
        <v>0.03</v>
      </c>
      <c r="AG472" s="31">
        <v>0.04</v>
      </c>
      <c r="AH472" s="31">
        <v>0.5</v>
      </c>
      <c r="AI472" s="31">
        <v>0.51</v>
      </c>
      <c r="AJ472" s="31">
        <v>0.51</v>
      </c>
      <c r="AK472" s="31">
        <v>0.16</v>
      </c>
      <c r="AL472" s="31">
        <v>0.19</v>
      </c>
      <c r="AM472" s="31">
        <v>0.18</v>
      </c>
      <c r="AN472" s="31" t="s">
        <v>39</v>
      </c>
      <c r="AO472" s="31" t="s">
        <v>39</v>
      </c>
      <c r="AP472" s="31" t="s">
        <v>38</v>
      </c>
      <c r="AQ472" s="31">
        <v>0.1</v>
      </c>
      <c r="AR472" s="31">
        <v>0.13</v>
      </c>
      <c r="AS472" s="31">
        <v>0.11</v>
      </c>
      <c r="AT472" s="31">
        <v>0.32</v>
      </c>
      <c r="AU472" s="31">
        <v>0.3</v>
      </c>
      <c r="AV472" s="31">
        <v>0.31</v>
      </c>
      <c r="AW472" s="31">
        <v>0.03</v>
      </c>
      <c r="AX472" s="31">
        <v>0.02</v>
      </c>
      <c r="AY472" s="31">
        <v>0.02</v>
      </c>
      <c r="AZ472" s="31">
        <v>0</v>
      </c>
      <c r="BA472" s="31" t="s">
        <v>39</v>
      </c>
      <c r="BB472" s="31" t="s">
        <v>39</v>
      </c>
      <c r="BC472" s="31">
        <v>0.01</v>
      </c>
      <c r="BD472" s="31">
        <v>0.01</v>
      </c>
      <c r="BE472" s="31">
        <v>0.01</v>
      </c>
      <c r="BF472" s="31" t="s">
        <v>39</v>
      </c>
      <c r="BG472" s="31" t="s">
        <v>39</v>
      </c>
      <c r="BH472" s="31" t="s">
        <v>38</v>
      </c>
      <c r="BI472" s="31" t="s">
        <v>39</v>
      </c>
      <c r="BJ472" s="31" t="s">
        <v>38</v>
      </c>
      <c r="BK472" s="31" t="s">
        <v>38</v>
      </c>
      <c r="BL472" s="31" t="s">
        <v>39</v>
      </c>
      <c r="BM472" s="31">
        <v>0</v>
      </c>
      <c r="BN472" s="31" t="s">
        <v>39</v>
      </c>
      <c r="BO472" s="31" t="s">
        <v>39</v>
      </c>
      <c r="BP472" s="31" t="s">
        <v>39</v>
      </c>
      <c r="BQ472" s="31" t="s">
        <v>39</v>
      </c>
      <c r="BR472" s="31">
        <v>0.12</v>
      </c>
      <c r="BS472" s="31">
        <v>0.14000000000000001</v>
      </c>
      <c r="BT472" s="31">
        <v>0.13</v>
      </c>
      <c r="BU472" s="31">
        <v>0.02</v>
      </c>
      <c r="BV472" s="31">
        <v>0.01</v>
      </c>
      <c r="BW472" s="31">
        <v>0.01</v>
      </c>
      <c r="BX472" s="31">
        <v>0.17</v>
      </c>
      <c r="BY472" s="31">
        <v>0.17</v>
      </c>
      <c r="BZ472" s="31">
        <v>0.17</v>
      </c>
    </row>
    <row r="473" spans="1:78" x14ac:dyDescent="0.25">
      <c r="A473">
        <v>933</v>
      </c>
      <c r="B473" t="s">
        <v>283</v>
      </c>
      <c r="C473" t="s">
        <v>169</v>
      </c>
      <c r="D473" s="37">
        <v>1620</v>
      </c>
      <c r="E473" s="37">
        <v>1810</v>
      </c>
      <c r="F473" s="37">
        <v>3430</v>
      </c>
      <c r="G473" s="31">
        <v>0.76</v>
      </c>
      <c r="H473" s="31">
        <v>0.77</v>
      </c>
      <c r="I473" s="31">
        <v>0.76</v>
      </c>
      <c r="J473" s="31">
        <v>0.56999999999999995</v>
      </c>
      <c r="K473" s="31">
        <v>0.56999999999999995</v>
      </c>
      <c r="L473" s="31">
        <v>0.56999999999999995</v>
      </c>
      <c r="M473" s="31">
        <v>0.13</v>
      </c>
      <c r="N473" s="31">
        <v>0.12</v>
      </c>
      <c r="O473" s="31">
        <v>0.12</v>
      </c>
      <c r="P473" s="31">
        <v>0</v>
      </c>
      <c r="Q473" s="31" t="s">
        <v>39</v>
      </c>
      <c r="R473" s="31" t="s">
        <v>39</v>
      </c>
      <c r="S473" s="31">
        <v>0.02</v>
      </c>
      <c r="T473" s="31">
        <v>0.02</v>
      </c>
      <c r="U473" s="31">
        <v>0.02</v>
      </c>
      <c r="V473" s="31">
        <v>0.02</v>
      </c>
      <c r="W473" s="31">
        <v>0.01</v>
      </c>
      <c r="X473" s="31">
        <v>0.01</v>
      </c>
      <c r="Y473" s="31">
        <v>0.02</v>
      </c>
      <c r="Z473" s="31">
        <v>0.02</v>
      </c>
      <c r="AA473" s="31">
        <v>0.02</v>
      </c>
      <c r="AB473" s="31" t="s">
        <v>39</v>
      </c>
      <c r="AC473" s="31">
        <v>0</v>
      </c>
      <c r="AD473" s="31" t="s">
        <v>39</v>
      </c>
      <c r="AE473" s="31">
        <v>7.0000000000000007E-2</v>
      </c>
      <c r="AF473" s="31">
        <v>0.06</v>
      </c>
      <c r="AG473" s="31">
        <v>7.0000000000000007E-2</v>
      </c>
      <c r="AH473" s="31">
        <v>0.38</v>
      </c>
      <c r="AI473" s="31">
        <v>0.39</v>
      </c>
      <c r="AJ473" s="31">
        <v>0.39</v>
      </c>
      <c r="AK473" s="31">
        <v>0.15</v>
      </c>
      <c r="AL473" s="31">
        <v>0.17</v>
      </c>
      <c r="AM473" s="31">
        <v>0.16</v>
      </c>
      <c r="AN473" s="31" t="s">
        <v>38</v>
      </c>
      <c r="AO473" s="31">
        <v>0.01</v>
      </c>
      <c r="AP473" s="31">
        <v>0.01</v>
      </c>
      <c r="AQ473" s="31">
        <v>0.1</v>
      </c>
      <c r="AR473" s="31">
        <v>0.11</v>
      </c>
      <c r="AS473" s="31">
        <v>0.11</v>
      </c>
      <c r="AT473" s="31">
        <v>0.18</v>
      </c>
      <c r="AU473" s="31">
        <v>0.2</v>
      </c>
      <c r="AV473" s="31">
        <v>0.19</v>
      </c>
      <c r="AW473" s="31">
        <v>0.05</v>
      </c>
      <c r="AX473" s="31">
        <v>0.02</v>
      </c>
      <c r="AY473" s="31">
        <v>0.04</v>
      </c>
      <c r="AZ473" s="31">
        <v>0</v>
      </c>
      <c r="BA473" s="31" t="s">
        <v>39</v>
      </c>
      <c r="BB473" s="31" t="s">
        <v>39</v>
      </c>
      <c r="BC473" s="31">
        <v>0.18</v>
      </c>
      <c r="BD473" s="31">
        <v>0.18</v>
      </c>
      <c r="BE473" s="31">
        <v>0.18</v>
      </c>
      <c r="BF473" s="31">
        <v>0.08</v>
      </c>
      <c r="BG473" s="31">
        <v>0.09</v>
      </c>
      <c r="BH473" s="31">
        <v>0.09</v>
      </c>
      <c r="BI473" s="31">
        <v>0.1</v>
      </c>
      <c r="BJ473" s="31">
        <v>0.09</v>
      </c>
      <c r="BK473" s="31">
        <v>0.09</v>
      </c>
      <c r="BL473" s="31" t="s">
        <v>39</v>
      </c>
      <c r="BM473" s="31">
        <v>0</v>
      </c>
      <c r="BN473" s="31" t="s">
        <v>39</v>
      </c>
      <c r="BO473" s="31">
        <v>0.01</v>
      </c>
      <c r="BP473" s="31">
        <v>0.02</v>
      </c>
      <c r="BQ473" s="31">
        <v>0.01</v>
      </c>
      <c r="BR473" s="31">
        <v>7.0000000000000007E-2</v>
      </c>
      <c r="BS473" s="31">
        <v>7.0000000000000007E-2</v>
      </c>
      <c r="BT473" s="31">
        <v>7.0000000000000007E-2</v>
      </c>
      <c r="BU473" s="31">
        <v>0.02</v>
      </c>
      <c r="BV473" s="31">
        <v>0.02</v>
      </c>
      <c r="BW473" s="31">
        <v>0.02</v>
      </c>
      <c r="BX473" s="31">
        <v>0.15</v>
      </c>
      <c r="BY473" s="31">
        <v>0.15</v>
      </c>
      <c r="BZ473" s="31">
        <v>0.15</v>
      </c>
    </row>
    <row r="474" spans="1:78" x14ac:dyDescent="0.25">
      <c r="A474">
        <v>803</v>
      </c>
      <c r="B474" t="s">
        <v>284</v>
      </c>
      <c r="C474" t="s">
        <v>169</v>
      </c>
      <c r="D474" s="37">
        <v>1040</v>
      </c>
      <c r="E474" s="37">
        <v>1070</v>
      </c>
      <c r="F474" s="37">
        <v>2100</v>
      </c>
      <c r="G474" s="31">
        <v>0.68</v>
      </c>
      <c r="H474" s="31">
        <v>0.67</v>
      </c>
      <c r="I474" s="31">
        <v>0.67</v>
      </c>
      <c r="J474" s="31">
        <v>0.62</v>
      </c>
      <c r="K474" s="31">
        <v>0.61</v>
      </c>
      <c r="L474" s="31">
        <v>0.61</v>
      </c>
      <c r="M474" s="31">
        <v>0.2</v>
      </c>
      <c r="N474" s="31">
        <v>0.15</v>
      </c>
      <c r="O474" s="31">
        <v>0.18</v>
      </c>
      <c r="P474" s="31">
        <v>0</v>
      </c>
      <c r="Q474" s="31" t="s">
        <v>39</v>
      </c>
      <c r="R474" s="31" t="s">
        <v>39</v>
      </c>
      <c r="S474" s="31">
        <v>0.04</v>
      </c>
      <c r="T474" s="31">
        <v>0.03</v>
      </c>
      <c r="U474" s="31">
        <v>0.03</v>
      </c>
      <c r="V474" s="31">
        <v>0.03</v>
      </c>
      <c r="W474" s="31">
        <v>0.03</v>
      </c>
      <c r="X474" s="31">
        <v>0.03</v>
      </c>
      <c r="Y474" s="31" t="s">
        <v>39</v>
      </c>
      <c r="Z474" s="31" t="s">
        <v>39</v>
      </c>
      <c r="AA474" s="31" t="s">
        <v>39</v>
      </c>
      <c r="AB474" s="31">
        <v>0</v>
      </c>
      <c r="AC474" s="31">
        <v>0</v>
      </c>
      <c r="AD474" s="31">
        <v>0</v>
      </c>
      <c r="AE474" s="31">
        <v>0.08</v>
      </c>
      <c r="AF474" s="31">
        <v>0.06</v>
      </c>
      <c r="AG474" s="31">
        <v>7.0000000000000007E-2</v>
      </c>
      <c r="AH474" s="31">
        <v>0.35</v>
      </c>
      <c r="AI474" s="31">
        <v>0.39</v>
      </c>
      <c r="AJ474" s="31">
        <v>0.37</v>
      </c>
      <c r="AK474" s="31">
        <v>0.11</v>
      </c>
      <c r="AL474" s="31">
        <v>0.11</v>
      </c>
      <c r="AM474" s="31">
        <v>0.11</v>
      </c>
      <c r="AN474" s="31">
        <v>0.01</v>
      </c>
      <c r="AO474" s="31" t="s">
        <v>39</v>
      </c>
      <c r="AP474" s="31" t="s">
        <v>38</v>
      </c>
      <c r="AQ474" s="31">
        <v>7.0000000000000007E-2</v>
      </c>
      <c r="AR474" s="31">
        <v>7.0000000000000007E-2</v>
      </c>
      <c r="AS474" s="31">
        <v>7.0000000000000007E-2</v>
      </c>
      <c r="AT474" s="31">
        <v>0.23</v>
      </c>
      <c r="AU474" s="31">
        <v>0.25</v>
      </c>
      <c r="AV474" s="31">
        <v>0.24</v>
      </c>
      <c r="AW474" s="31">
        <v>0.01</v>
      </c>
      <c r="AX474" s="31">
        <v>0.03</v>
      </c>
      <c r="AY474" s="31">
        <v>0.02</v>
      </c>
      <c r="AZ474" s="31">
        <v>0</v>
      </c>
      <c r="BA474" s="31">
        <v>0</v>
      </c>
      <c r="BB474" s="31">
        <v>0</v>
      </c>
      <c r="BC474" s="31">
        <v>0.05</v>
      </c>
      <c r="BD474" s="31">
        <v>0.06</v>
      </c>
      <c r="BE474" s="31">
        <v>0.05</v>
      </c>
      <c r="BF474" s="31">
        <v>0.03</v>
      </c>
      <c r="BG474" s="31">
        <v>0.03</v>
      </c>
      <c r="BH474" s="31">
        <v>0.03</v>
      </c>
      <c r="BI474" s="31">
        <v>0.02</v>
      </c>
      <c r="BJ474" s="31">
        <v>0.03</v>
      </c>
      <c r="BK474" s="31">
        <v>0.03</v>
      </c>
      <c r="BL474" s="31" t="s">
        <v>39</v>
      </c>
      <c r="BM474" s="31" t="s">
        <v>39</v>
      </c>
      <c r="BN474" s="31" t="s">
        <v>39</v>
      </c>
      <c r="BO474" s="31">
        <v>0.01</v>
      </c>
      <c r="BP474" s="31" t="s">
        <v>39</v>
      </c>
      <c r="BQ474" s="31">
        <v>0.01</v>
      </c>
      <c r="BR474" s="31">
        <v>0.08</v>
      </c>
      <c r="BS474" s="31">
        <v>0.08</v>
      </c>
      <c r="BT474" s="31">
        <v>0.08</v>
      </c>
      <c r="BU474" s="31">
        <v>0.01</v>
      </c>
      <c r="BV474" s="31">
        <v>0.01</v>
      </c>
      <c r="BW474" s="31">
        <v>0.01</v>
      </c>
      <c r="BX474" s="31">
        <v>0.23</v>
      </c>
      <c r="BY474" s="31">
        <v>0.24</v>
      </c>
      <c r="BZ474" s="31">
        <v>0.23</v>
      </c>
    </row>
    <row r="475" spans="1:78" x14ac:dyDescent="0.25">
      <c r="A475">
        <v>393</v>
      </c>
      <c r="B475" t="s">
        <v>285</v>
      </c>
      <c r="C475" t="s">
        <v>151</v>
      </c>
      <c r="D475" s="37">
        <v>220</v>
      </c>
      <c r="E475" s="37">
        <v>300</v>
      </c>
      <c r="F475" s="37">
        <v>520</v>
      </c>
      <c r="G475" s="31">
        <v>0.82</v>
      </c>
      <c r="H475" s="31">
        <v>0.77</v>
      </c>
      <c r="I475" s="31">
        <v>0.79</v>
      </c>
      <c r="J475" s="31">
        <v>0.75</v>
      </c>
      <c r="K475" s="31">
        <v>0.69</v>
      </c>
      <c r="L475" s="31">
        <v>0.72</v>
      </c>
      <c r="M475" s="31">
        <v>0.06</v>
      </c>
      <c r="N475" s="31">
        <v>0.05</v>
      </c>
      <c r="O475" s="31">
        <v>0.06</v>
      </c>
      <c r="P475" s="31">
        <v>0</v>
      </c>
      <c r="Q475" s="31">
        <v>0</v>
      </c>
      <c r="R475" s="31">
        <v>0</v>
      </c>
      <c r="S475" s="31">
        <v>0.05</v>
      </c>
      <c r="T475" s="31" t="s">
        <v>39</v>
      </c>
      <c r="U475" s="31">
        <v>0.03</v>
      </c>
      <c r="V475" s="31">
        <v>0.03</v>
      </c>
      <c r="W475" s="31">
        <v>0.03</v>
      </c>
      <c r="X475" s="31">
        <v>0.03</v>
      </c>
      <c r="Y475" s="31">
        <v>0</v>
      </c>
      <c r="Z475" s="31">
        <v>0</v>
      </c>
      <c r="AA475" s="31">
        <v>0</v>
      </c>
      <c r="AB475" s="31">
        <v>0</v>
      </c>
      <c r="AC475" s="31">
        <v>0</v>
      </c>
      <c r="AD475" s="31">
        <v>0</v>
      </c>
      <c r="AE475" s="31">
        <v>0.09</v>
      </c>
      <c r="AF475" s="31">
        <v>0.04</v>
      </c>
      <c r="AG475" s="31">
        <v>0.06</v>
      </c>
      <c r="AH475" s="31">
        <v>0.61</v>
      </c>
      <c r="AI475" s="31">
        <v>0.59</v>
      </c>
      <c r="AJ475" s="31">
        <v>0.6</v>
      </c>
      <c r="AK475" s="31">
        <v>0.14000000000000001</v>
      </c>
      <c r="AL475" s="31">
        <v>0.14000000000000001</v>
      </c>
      <c r="AM475" s="31">
        <v>0.14000000000000001</v>
      </c>
      <c r="AN475" s="31" t="s">
        <v>39</v>
      </c>
      <c r="AO475" s="31" t="s">
        <v>39</v>
      </c>
      <c r="AP475" s="31" t="s">
        <v>39</v>
      </c>
      <c r="AQ475" s="31">
        <v>0.11</v>
      </c>
      <c r="AR475" s="31">
        <v>0.13</v>
      </c>
      <c r="AS475" s="31">
        <v>0.12</v>
      </c>
      <c r="AT475" s="31">
        <v>0.43</v>
      </c>
      <c r="AU475" s="31">
        <v>0.41</v>
      </c>
      <c r="AV475" s="31">
        <v>0.42</v>
      </c>
      <c r="AW475" s="31">
        <v>0.04</v>
      </c>
      <c r="AX475" s="31">
        <v>0.04</v>
      </c>
      <c r="AY475" s="31">
        <v>0.04</v>
      </c>
      <c r="AZ475" s="31" t="s">
        <v>39</v>
      </c>
      <c r="BA475" s="31" t="s">
        <v>39</v>
      </c>
      <c r="BB475" s="31" t="s">
        <v>39</v>
      </c>
      <c r="BC475" s="31">
        <v>0.05</v>
      </c>
      <c r="BD475" s="31">
        <v>7.0000000000000007E-2</v>
      </c>
      <c r="BE475" s="31">
        <v>0.06</v>
      </c>
      <c r="BF475" s="31">
        <v>0.04</v>
      </c>
      <c r="BG475" s="31">
        <v>0.06</v>
      </c>
      <c r="BH475" s="31">
        <v>0.05</v>
      </c>
      <c r="BI475" s="31" t="s">
        <v>39</v>
      </c>
      <c r="BJ475" s="31" t="s">
        <v>39</v>
      </c>
      <c r="BK475" s="31" t="s">
        <v>39</v>
      </c>
      <c r="BL475" s="31">
        <v>0</v>
      </c>
      <c r="BM475" s="31">
        <v>0</v>
      </c>
      <c r="BN475" s="31">
        <v>0</v>
      </c>
      <c r="BO475" s="31" t="s">
        <v>39</v>
      </c>
      <c r="BP475" s="31" t="s">
        <v>39</v>
      </c>
      <c r="BQ475" s="31">
        <v>0.02</v>
      </c>
      <c r="BR475" s="31">
        <v>0.06</v>
      </c>
      <c r="BS475" s="31">
        <v>0.11</v>
      </c>
      <c r="BT475" s="31">
        <v>0.09</v>
      </c>
      <c r="BU475" s="31">
        <v>0.06</v>
      </c>
      <c r="BV475" s="31">
        <v>0.05</v>
      </c>
      <c r="BW475" s="31">
        <v>0.06</v>
      </c>
      <c r="BX475" s="31">
        <v>0.05</v>
      </c>
      <c r="BY475" s="31">
        <v>7.0000000000000007E-2</v>
      </c>
      <c r="BZ475" s="31">
        <v>0.06</v>
      </c>
    </row>
    <row r="476" spans="1:78" x14ac:dyDescent="0.25">
      <c r="A476">
        <v>852</v>
      </c>
      <c r="B476" t="s">
        <v>286</v>
      </c>
      <c r="C476" t="s">
        <v>167</v>
      </c>
      <c r="D476" s="37">
        <v>440</v>
      </c>
      <c r="E476" s="37">
        <v>530</v>
      </c>
      <c r="F476" s="37">
        <v>980</v>
      </c>
      <c r="G476" s="31">
        <v>0.61</v>
      </c>
      <c r="H476" s="31">
        <v>0.56999999999999995</v>
      </c>
      <c r="I476" s="31">
        <v>0.57999999999999996</v>
      </c>
      <c r="J476" s="31">
        <v>0.56000000000000005</v>
      </c>
      <c r="K476" s="31">
        <v>0.55000000000000004</v>
      </c>
      <c r="L476" s="31">
        <v>0.55000000000000004</v>
      </c>
      <c r="M476" s="31">
        <v>0.14000000000000001</v>
      </c>
      <c r="N476" s="31">
        <v>7.0000000000000007E-2</v>
      </c>
      <c r="O476" s="31">
        <v>0.1</v>
      </c>
      <c r="P476" s="31">
        <v>0</v>
      </c>
      <c r="Q476" s="31">
        <v>0</v>
      </c>
      <c r="R476" s="31">
        <v>0</v>
      </c>
      <c r="S476" s="31">
        <v>0.05</v>
      </c>
      <c r="T476" s="31">
        <v>0.04</v>
      </c>
      <c r="U476" s="31">
        <v>0.04</v>
      </c>
      <c r="V476" s="31" t="s">
        <v>39</v>
      </c>
      <c r="W476" s="31" t="s">
        <v>39</v>
      </c>
      <c r="X476" s="31" t="s">
        <v>39</v>
      </c>
      <c r="Y476" s="31">
        <v>0.05</v>
      </c>
      <c r="Z476" s="31">
        <v>0.04</v>
      </c>
      <c r="AA476" s="31">
        <v>0.04</v>
      </c>
      <c r="AB476" s="31">
        <v>0</v>
      </c>
      <c r="AC476" s="31">
        <v>0</v>
      </c>
      <c r="AD476" s="31">
        <v>0</v>
      </c>
      <c r="AE476" s="31">
        <v>7.0000000000000007E-2</v>
      </c>
      <c r="AF476" s="31">
        <v>0.04</v>
      </c>
      <c r="AG476" s="31">
        <v>0.06</v>
      </c>
      <c r="AH476" s="31">
        <v>0.33</v>
      </c>
      <c r="AI476" s="31">
        <v>0.4</v>
      </c>
      <c r="AJ476" s="31">
        <v>0.37</v>
      </c>
      <c r="AK476" s="31">
        <v>7.0000000000000007E-2</v>
      </c>
      <c r="AL476" s="31">
        <v>0.12</v>
      </c>
      <c r="AM476" s="31">
        <v>0.1</v>
      </c>
      <c r="AN476" s="31">
        <v>0</v>
      </c>
      <c r="AO476" s="31">
        <v>0</v>
      </c>
      <c r="AP476" s="31">
        <v>0</v>
      </c>
      <c r="AQ476" s="31">
        <v>0.04</v>
      </c>
      <c r="AR476" s="31">
        <v>0.08</v>
      </c>
      <c r="AS476" s="31">
        <v>0.06</v>
      </c>
      <c r="AT476" s="31">
        <v>0.25</v>
      </c>
      <c r="AU476" s="31">
        <v>0.28000000000000003</v>
      </c>
      <c r="AV476" s="31">
        <v>0.27</v>
      </c>
      <c r="AW476" s="31" t="s">
        <v>39</v>
      </c>
      <c r="AX476" s="31" t="s">
        <v>39</v>
      </c>
      <c r="AY476" s="31" t="s">
        <v>39</v>
      </c>
      <c r="AZ476" s="31">
        <v>0</v>
      </c>
      <c r="BA476" s="31">
        <v>0</v>
      </c>
      <c r="BB476" s="31">
        <v>0</v>
      </c>
      <c r="BC476" s="31">
        <v>0.04</v>
      </c>
      <c r="BD476" s="31">
        <v>0.02</v>
      </c>
      <c r="BE476" s="31">
        <v>0.03</v>
      </c>
      <c r="BF476" s="31">
        <v>0.02</v>
      </c>
      <c r="BG476" s="31" t="s">
        <v>39</v>
      </c>
      <c r="BH476" s="31">
        <v>0.01</v>
      </c>
      <c r="BI476" s="31">
        <v>0.02</v>
      </c>
      <c r="BJ476" s="31">
        <v>0.01</v>
      </c>
      <c r="BK476" s="31">
        <v>0.02</v>
      </c>
      <c r="BL476" s="31">
        <v>0</v>
      </c>
      <c r="BM476" s="31">
        <v>0</v>
      </c>
      <c r="BN476" s="31">
        <v>0</v>
      </c>
      <c r="BO476" s="31" t="s">
        <v>39</v>
      </c>
      <c r="BP476" s="31" t="s">
        <v>39</v>
      </c>
      <c r="BQ476" s="31" t="s">
        <v>39</v>
      </c>
      <c r="BR476" s="31">
        <v>0.1</v>
      </c>
      <c r="BS476" s="31">
        <v>0.12</v>
      </c>
      <c r="BT476" s="31">
        <v>0.11</v>
      </c>
      <c r="BU476" s="31">
        <v>0.01</v>
      </c>
      <c r="BV476" s="31" t="s">
        <v>39</v>
      </c>
      <c r="BW476" s="31">
        <v>0.01</v>
      </c>
      <c r="BX476" s="31">
        <v>0.28000000000000003</v>
      </c>
      <c r="BY476" s="31">
        <v>0.31</v>
      </c>
      <c r="BZ476" s="31">
        <v>0.3</v>
      </c>
    </row>
    <row r="477" spans="1:78" x14ac:dyDescent="0.25">
      <c r="A477">
        <v>882</v>
      </c>
      <c r="B477" t="s">
        <v>287</v>
      </c>
      <c r="C477" t="s">
        <v>161</v>
      </c>
      <c r="D477" s="37">
        <v>1340</v>
      </c>
      <c r="E477" s="37">
        <v>1370</v>
      </c>
      <c r="F477" s="37">
        <v>2710</v>
      </c>
      <c r="G477" s="31">
        <v>0.68</v>
      </c>
      <c r="H477" s="31">
        <v>0.69</v>
      </c>
      <c r="I477" s="31">
        <v>0.68</v>
      </c>
      <c r="J477" s="31">
        <v>0.56999999999999995</v>
      </c>
      <c r="K477" s="31">
        <v>0.57999999999999996</v>
      </c>
      <c r="L477" s="31">
        <v>0.57999999999999996</v>
      </c>
      <c r="M477" s="31">
        <v>0.17</v>
      </c>
      <c r="N477" s="31">
        <v>0.14000000000000001</v>
      </c>
      <c r="O477" s="31">
        <v>0.15</v>
      </c>
      <c r="P477" s="31" t="s">
        <v>39</v>
      </c>
      <c r="Q477" s="31" t="s">
        <v>39</v>
      </c>
      <c r="R477" s="31" t="s">
        <v>39</v>
      </c>
      <c r="S477" s="31">
        <v>0.03</v>
      </c>
      <c r="T477" s="31">
        <v>0.02</v>
      </c>
      <c r="U477" s="31">
        <v>0.02</v>
      </c>
      <c r="V477" s="31">
        <v>0.01</v>
      </c>
      <c r="W477" s="31">
        <v>0.01</v>
      </c>
      <c r="X477" s="31">
        <v>0.01</v>
      </c>
      <c r="Y477" s="31" t="s">
        <v>38</v>
      </c>
      <c r="Z477" s="31">
        <v>0.01</v>
      </c>
      <c r="AA477" s="31" t="s">
        <v>38</v>
      </c>
      <c r="AB477" s="31">
        <v>0</v>
      </c>
      <c r="AC477" s="31">
        <v>0</v>
      </c>
      <c r="AD477" s="31">
        <v>0</v>
      </c>
      <c r="AE477" s="31">
        <v>0.05</v>
      </c>
      <c r="AF477" s="31">
        <v>0.04</v>
      </c>
      <c r="AG477" s="31">
        <v>0.04</v>
      </c>
      <c r="AH477" s="31">
        <v>0.37</v>
      </c>
      <c r="AI477" s="31">
        <v>0.4</v>
      </c>
      <c r="AJ477" s="31">
        <v>0.38</v>
      </c>
      <c r="AK477" s="31">
        <v>0.16</v>
      </c>
      <c r="AL477" s="31">
        <v>0.16</v>
      </c>
      <c r="AM477" s="31">
        <v>0.16</v>
      </c>
      <c r="AN477" s="31">
        <v>0.01</v>
      </c>
      <c r="AO477" s="31">
        <v>0.01</v>
      </c>
      <c r="AP477" s="31">
        <v>0.01</v>
      </c>
      <c r="AQ477" s="31">
        <v>0.09</v>
      </c>
      <c r="AR477" s="31">
        <v>0.09</v>
      </c>
      <c r="AS477" s="31">
        <v>0.09</v>
      </c>
      <c r="AT477" s="31">
        <v>0.18</v>
      </c>
      <c r="AU477" s="31">
        <v>0.21</v>
      </c>
      <c r="AV477" s="31">
        <v>0.19</v>
      </c>
      <c r="AW477" s="31">
        <v>0.02</v>
      </c>
      <c r="AX477" s="31">
        <v>0.03</v>
      </c>
      <c r="AY477" s="31">
        <v>0.03</v>
      </c>
      <c r="AZ477" s="31">
        <v>0</v>
      </c>
      <c r="BA477" s="31">
        <v>0</v>
      </c>
      <c r="BB477" s="31">
        <v>0</v>
      </c>
      <c r="BC477" s="31">
        <v>0.1</v>
      </c>
      <c r="BD477" s="31">
        <v>0.1</v>
      </c>
      <c r="BE477" s="31">
        <v>0.1</v>
      </c>
      <c r="BF477" s="31">
        <v>0.06</v>
      </c>
      <c r="BG477" s="31">
        <v>0.06</v>
      </c>
      <c r="BH477" s="31">
        <v>0.06</v>
      </c>
      <c r="BI477" s="31">
        <v>0.04</v>
      </c>
      <c r="BJ477" s="31">
        <v>0.04</v>
      </c>
      <c r="BK477" s="31">
        <v>0.04</v>
      </c>
      <c r="BL477" s="31">
        <v>0</v>
      </c>
      <c r="BM477" s="31">
        <v>0</v>
      </c>
      <c r="BN477" s="31">
        <v>0</v>
      </c>
      <c r="BO477" s="31">
        <v>0.01</v>
      </c>
      <c r="BP477" s="31">
        <v>0.01</v>
      </c>
      <c r="BQ477" s="31">
        <v>0.01</v>
      </c>
      <c r="BR477" s="31">
        <v>0.09</v>
      </c>
      <c r="BS477" s="31">
        <v>0.08</v>
      </c>
      <c r="BT477" s="31">
        <v>0.08</v>
      </c>
      <c r="BU477" s="31">
        <v>0.03</v>
      </c>
      <c r="BV477" s="31">
        <v>0.03</v>
      </c>
      <c r="BW477" s="31">
        <v>0.03</v>
      </c>
      <c r="BX477" s="31">
        <v>0.2</v>
      </c>
      <c r="BY477" s="31">
        <v>0.2</v>
      </c>
      <c r="BZ477" s="31">
        <v>0.2</v>
      </c>
    </row>
    <row r="478" spans="1:78" x14ac:dyDescent="0.25">
      <c r="A478">
        <v>210</v>
      </c>
      <c r="B478" t="s">
        <v>288</v>
      </c>
      <c r="C478" t="s">
        <v>163</v>
      </c>
      <c r="D478" s="37">
        <v>220</v>
      </c>
      <c r="E478" s="37">
        <v>260</v>
      </c>
      <c r="F478" s="37">
        <v>480</v>
      </c>
      <c r="G478" s="31">
        <v>0.69</v>
      </c>
      <c r="H478" s="31">
        <v>0.8</v>
      </c>
      <c r="I478" s="31">
        <v>0.75</v>
      </c>
      <c r="J478" s="31">
        <v>0.65</v>
      </c>
      <c r="K478" s="31">
        <v>0.75</v>
      </c>
      <c r="L478" s="31">
        <v>0.71</v>
      </c>
      <c r="M478" s="31">
        <v>0.04</v>
      </c>
      <c r="N478" s="31">
        <v>0.03</v>
      </c>
      <c r="O478" s="31">
        <v>0.03</v>
      </c>
      <c r="P478" s="31">
        <v>0</v>
      </c>
      <c r="Q478" s="31" t="s">
        <v>39</v>
      </c>
      <c r="R478" s="31" t="s">
        <v>39</v>
      </c>
      <c r="S478" s="31">
        <v>0.06</v>
      </c>
      <c r="T478" s="31">
        <v>7.0000000000000007E-2</v>
      </c>
      <c r="U478" s="31">
        <v>7.0000000000000007E-2</v>
      </c>
      <c r="V478" s="31" t="s">
        <v>39</v>
      </c>
      <c r="W478" s="31">
        <v>0.03</v>
      </c>
      <c r="X478" s="31">
        <v>0.02</v>
      </c>
      <c r="Y478" s="31" t="s">
        <v>39</v>
      </c>
      <c r="Z478" s="31" t="s">
        <v>39</v>
      </c>
      <c r="AA478" s="31" t="s">
        <v>39</v>
      </c>
      <c r="AB478" s="31" t="s">
        <v>39</v>
      </c>
      <c r="AC478" s="31">
        <v>0</v>
      </c>
      <c r="AD478" s="31" t="s">
        <v>39</v>
      </c>
      <c r="AE478" s="31">
        <v>7.0000000000000007E-2</v>
      </c>
      <c r="AF478" s="31">
        <v>0.04</v>
      </c>
      <c r="AG478" s="31">
        <v>0.05</v>
      </c>
      <c r="AH478" s="31">
        <v>0.52</v>
      </c>
      <c r="AI478" s="31">
        <v>0.62</v>
      </c>
      <c r="AJ478" s="31">
        <v>0.56999999999999995</v>
      </c>
      <c r="AK478" s="31">
        <v>0.19</v>
      </c>
      <c r="AL478" s="31">
        <v>0.24</v>
      </c>
      <c r="AM478" s="31">
        <v>0.21</v>
      </c>
      <c r="AN478" s="31" t="s">
        <v>39</v>
      </c>
      <c r="AO478" s="31">
        <v>0</v>
      </c>
      <c r="AP478" s="31" t="s">
        <v>39</v>
      </c>
      <c r="AQ478" s="31">
        <v>0.08</v>
      </c>
      <c r="AR478" s="31">
        <v>0.12</v>
      </c>
      <c r="AS478" s="31">
        <v>0.1</v>
      </c>
      <c r="AT478" s="31">
        <v>0.33</v>
      </c>
      <c r="AU478" s="31">
        <v>0.37</v>
      </c>
      <c r="AV478" s="31">
        <v>0.35</v>
      </c>
      <c r="AW478" s="31" t="s">
        <v>39</v>
      </c>
      <c r="AX478" s="31" t="s">
        <v>39</v>
      </c>
      <c r="AY478" s="31" t="s">
        <v>39</v>
      </c>
      <c r="AZ478" s="31">
        <v>0</v>
      </c>
      <c r="BA478" s="31">
        <v>0</v>
      </c>
      <c r="BB478" s="31">
        <v>0</v>
      </c>
      <c r="BC478" s="31">
        <v>0.03</v>
      </c>
      <c r="BD478" s="31">
        <v>0.03</v>
      </c>
      <c r="BE478" s="31">
        <v>0.03</v>
      </c>
      <c r="BF478" s="31">
        <v>0</v>
      </c>
      <c r="BG478" s="31">
        <v>0</v>
      </c>
      <c r="BH478" s="31">
        <v>0</v>
      </c>
      <c r="BI478" s="31">
        <v>0.03</v>
      </c>
      <c r="BJ478" s="31">
        <v>0.03</v>
      </c>
      <c r="BK478" s="31">
        <v>0.03</v>
      </c>
      <c r="BL478" s="31">
        <v>0</v>
      </c>
      <c r="BM478" s="31">
        <v>0</v>
      </c>
      <c r="BN478" s="31">
        <v>0</v>
      </c>
      <c r="BO478" s="31" t="s">
        <v>39</v>
      </c>
      <c r="BP478" s="31" t="s">
        <v>39</v>
      </c>
      <c r="BQ478" s="31" t="s">
        <v>39</v>
      </c>
      <c r="BR478" s="31">
        <v>0.08</v>
      </c>
      <c r="BS478" s="31">
        <v>0.05</v>
      </c>
      <c r="BT478" s="31">
        <v>0.06</v>
      </c>
      <c r="BU478" s="31">
        <v>0.05</v>
      </c>
      <c r="BV478" s="31">
        <v>0.02</v>
      </c>
      <c r="BW478" s="31">
        <v>0.04</v>
      </c>
      <c r="BX478" s="31">
        <v>0.18</v>
      </c>
      <c r="BY478" s="31">
        <v>0.13</v>
      </c>
      <c r="BZ478" s="31">
        <v>0.15</v>
      </c>
    </row>
    <row r="479" spans="1:78" x14ac:dyDescent="0.25">
      <c r="A479">
        <v>342</v>
      </c>
      <c r="B479" t="s">
        <v>289</v>
      </c>
      <c r="C479" t="s">
        <v>153</v>
      </c>
      <c r="D479" s="37">
        <v>650</v>
      </c>
      <c r="E479" s="37">
        <v>780</v>
      </c>
      <c r="F479" s="37">
        <v>1430</v>
      </c>
      <c r="G479" s="31">
        <v>0.84</v>
      </c>
      <c r="H479" s="31">
        <v>0.84</v>
      </c>
      <c r="I479" s="31">
        <v>0.84</v>
      </c>
      <c r="J479" s="31">
        <v>0.72</v>
      </c>
      <c r="K479" s="31">
        <v>0.7</v>
      </c>
      <c r="L479" s="31">
        <v>0.71</v>
      </c>
      <c r="M479" s="31">
        <v>0.1</v>
      </c>
      <c r="N479" s="31">
        <v>0.08</v>
      </c>
      <c r="O479" s="31">
        <v>0.09</v>
      </c>
      <c r="P479" s="31">
        <v>0</v>
      </c>
      <c r="Q479" s="31">
        <v>0</v>
      </c>
      <c r="R479" s="31">
        <v>0</v>
      </c>
      <c r="S479" s="31">
        <v>0.04</v>
      </c>
      <c r="T479" s="31">
        <v>0.03</v>
      </c>
      <c r="U479" s="31">
        <v>0.04</v>
      </c>
      <c r="V479" s="31" t="s">
        <v>39</v>
      </c>
      <c r="W479" s="31" t="s">
        <v>39</v>
      </c>
      <c r="X479" s="31" t="s">
        <v>38</v>
      </c>
      <c r="Y479" s="31">
        <v>0.03</v>
      </c>
      <c r="Z479" s="31">
        <v>0.06</v>
      </c>
      <c r="AA479" s="31">
        <v>0.05</v>
      </c>
      <c r="AB479" s="31">
        <v>0</v>
      </c>
      <c r="AC479" s="31">
        <v>0</v>
      </c>
      <c r="AD479" s="31">
        <v>0</v>
      </c>
      <c r="AE479" s="31">
        <v>0.12</v>
      </c>
      <c r="AF479" s="31">
        <v>0.06</v>
      </c>
      <c r="AG479" s="31">
        <v>0.09</v>
      </c>
      <c r="AH479" s="31">
        <v>0.55000000000000004</v>
      </c>
      <c r="AI479" s="31">
        <v>0.52</v>
      </c>
      <c r="AJ479" s="31">
        <v>0.53</v>
      </c>
      <c r="AK479" s="31">
        <v>0.22</v>
      </c>
      <c r="AL479" s="31">
        <v>0.14000000000000001</v>
      </c>
      <c r="AM479" s="31">
        <v>0.17</v>
      </c>
      <c r="AN479" s="31" t="s">
        <v>39</v>
      </c>
      <c r="AO479" s="31" t="s">
        <v>39</v>
      </c>
      <c r="AP479" s="31" t="s">
        <v>38</v>
      </c>
      <c r="AQ479" s="31">
        <v>0.17</v>
      </c>
      <c r="AR479" s="31">
        <v>0.12</v>
      </c>
      <c r="AS479" s="31">
        <v>0.14000000000000001</v>
      </c>
      <c r="AT479" s="31">
        <v>0.31</v>
      </c>
      <c r="AU479" s="31">
        <v>0.35</v>
      </c>
      <c r="AV479" s="31">
        <v>0.33</v>
      </c>
      <c r="AW479" s="31">
        <v>0.02</v>
      </c>
      <c r="AX479" s="31">
        <v>0.03</v>
      </c>
      <c r="AY479" s="31">
        <v>0.03</v>
      </c>
      <c r="AZ479" s="31">
        <v>0</v>
      </c>
      <c r="BA479" s="31" t="s">
        <v>39</v>
      </c>
      <c r="BB479" s="31" t="s">
        <v>39</v>
      </c>
      <c r="BC479" s="31">
        <v>0.1</v>
      </c>
      <c r="BD479" s="31">
        <v>0.12</v>
      </c>
      <c r="BE479" s="31">
        <v>0.11</v>
      </c>
      <c r="BF479" s="31">
        <v>0.06</v>
      </c>
      <c r="BG479" s="31">
        <v>0.06</v>
      </c>
      <c r="BH479" s="31">
        <v>0.06</v>
      </c>
      <c r="BI479" s="31">
        <v>0.04</v>
      </c>
      <c r="BJ479" s="31">
        <v>0.05</v>
      </c>
      <c r="BK479" s="31">
        <v>0.05</v>
      </c>
      <c r="BL479" s="31" t="s">
        <v>39</v>
      </c>
      <c r="BM479" s="31" t="s">
        <v>39</v>
      </c>
      <c r="BN479" s="31" t="s">
        <v>39</v>
      </c>
      <c r="BO479" s="31">
        <v>0.02</v>
      </c>
      <c r="BP479" s="31">
        <v>0.03</v>
      </c>
      <c r="BQ479" s="31">
        <v>0.02</v>
      </c>
      <c r="BR479" s="31">
        <v>0.06</v>
      </c>
      <c r="BS479" s="31">
        <v>7.0000000000000007E-2</v>
      </c>
      <c r="BT479" s="31">
        <v>0.06</v>
      </c>
      <c r="BU479" s="31">
        <v>0.04</v>
      </c>
      <c r="BV479" s="31">
        <v>0.02</v>
      </c>
      <c r="BW479" s="31">
        <v>0.03</v>
      </c>
      <c r="BX479" s="31">
        <v>7.0000000000000007E-2</v>
      </c>
      <c r="BY479" s="31">
        <v>0.06</v>
      </c>
      <c r="BZ479" s="31">
        <v>7.0000000000000007E-2</v>
      </c>
    </row>
    <row r="480" spans="1:78" x14ac:dyDescent="0.25">
      <c r="A480">
        <v>860</v>
      </c>
      <c r="B480" t="s">
        <v>290</v>
      </c>
      <c r="C480" t="s">
        <v>159</v>
      </c>
      <c r="D480" s="37">
        <v>2680</v>
      </c>
      <c r="E480" s="37">
        <v>3170</v>
      </c>
      <c r="F480" s="37">
        <v>5850</v>
      </c>
      <c r="G480" s="31">
        <v>0.77</v>
      </c>
      <c r="H480" s="31">
        <v>0.77</v>
      </c>
      <c r="I480" s="31">
        <v>0.77</v>
      </c>
      <c r="J480" s="31">
        <v>0.64</v>
      </c>
      <c r="K480" s="31">
        <v>0.65</v>
      </c>
      <c r="L480" s="31">
        <v>0.65</v>
      </c>
      <c r="M480" s="31">
        <v>0.13</v>
      </c>
      <c r="N480" s="31">
        <v>0.12</v>
      </c>
      <c r="O480" s="31">
        <v>0.12</v>
      </c>
      <c r="P480" s="31" t="s">
        <v>39</v>
      </c>
      <c r="Q480" s="31" t="s">
        <v>39</v>
      </c>
      <c r="R480" s="31" t="s">
        <v>39</v>
      </c>
      <c r="S480" s="31">
        <v>0.03</v>
      </c>
      <c r="T480" s="31">
        <v>0.04</v>
      </c>
      <c r="U480" s="31">
        <v>0.03</v>
      </c>
      <c r="V480" s="31">
        <v>0.02</v>
      </c>
      <c r="W480" s="31">
        <v>0.01</v>
      </c>
      <c r="X480" s="31">
        <v>0.01</v>
      </c>
      <c r="Y480" s="31" t="s">
        <v>39</v>
      </c>
      <c r="Z480" s="31" t="s">
        <v>39</v>
      </c>
      <c r="AA480" s="31" t="s">
        <v>39</v>
      </c>
      <c r="AB480" s="31">
        <v>0</v>
      </c>
      <c r="AC480" s="31">
        <v>0</v>
      </c>
      <c r="AD480" s="31">
        <v>0</v>
      </c>
      <c r="AE480" s="31">
        <v>7.0000000000000007E-2</v>
      </c>
      <c r="AF480" s="31">
        <v>0.05</v>
      </c>
      <c r="AG480" s="31">
        <v>0.06</v>
      </c>
      <c r="AH480" s="31">
        <v>0.46</v>
      </c>
      <c r="AI480" s="31">
        <v>0.49</v>
      </c>
      <c r="AJ480" s="31">
        <v>0.48</v>
      </c>
      <c r="AK480" s="31">
        <v>0.13</v>
      </c>
      <c r="AL480" s="31">
        <v>0.13</v>
      </c>
      <c r="AM480" s="31">
        <v>0.13</v>
      </c>
      <c r="AN480" s="31" t="s">
        <v>38</v>
      </c>
      <c r="AO480" s="31" t="s">
        <v>38</v>
      </c>
      <c r="AP480" s="31" t="s">
        <v>38</v>
      </c>
      <c r="AQ480" s="31">
        <v>7.0000000000000007E-2</v>
      </c>
      <c r="AR480" s="31">
        <v>7.0000000000000007E-2</v>
      </c>
      <c r="AS480" s="31">
        <v>7.0000000000000007E-2</v>
      </c>
      <c r="AT480" s="31">
        <v>0.33</v>
      </c>
      <c r="AU480" s="31">
        <v>0.35</v>
      </c>
      <c r="AV480" s="31">
        <v>0.34</v>
      </c>
      <c r="AW480" s="31">
        <v>0.01</v>
      </c>
      <c r="AX480" s="31">
        <v>0.01</v>
      </c>
      <c r="AY480" s="31">
        <v>0.01</v>
      </c>
      <c r="AZ480" s="31" t="s">
        <v>39</v>
      </c>
      <c r="BA480" s="31" t="s">
        <v>39</v>
      </c>
      <c r="BB480" s="31" t="s">
        <v>39</v>
      </c>
      <c r="BC480" s="31">
        <v>0.11</v>
      </c>
      <c r="BD480" s="31">
        <v>0.1</v>
      </c>
      <c r="BE480" s="31">
        <v>0.11</v>
      </c>
      <c r="BF480" s="31">
        <v>0.06</v>
      </c>
      <c r="BG480" s="31">
        <v>0.06</v>
      </c>
      <c r="BH480" s="31">
        <v>0.06</v>
      </c>
      <c r="BI480" s="31">
        <v>0.05</v>
      </c>
      <c r="BJ480" s="31">
        <v>0.05</v>
      </c>
      <c r="BK480" s="31">
        <v>0.05</v>
      </c>
      <c r="BL480" s="31" t="s">
        <v>39</v>
      </c>
      <c r="BM480" s="31">
        <v>0</v>
      </c>
      <c r="BN480" s="31" t="s">
        <v>39</v>
      </c>
      <c r="BO480" s="31">
        <v>0.02</v>
      </c>
      <c r="BP480" s="31">
        <v>0.01</v>
      </c>
      <c r="BQ480" s="31">
        <v>0.02</v>
      </c>
      <c r="BR480" s="31">
        <v>0.09</v>
      </c>
      <c r="BS480" s="31">
        <v>0.09</v>
      </c>
      <c r="BT480" s="31">
        <v>0.09</v>
      </c>
      <c r="BU480" s="31">
        <v>0.03</v>
      </c>
      <c r="BV480" s="31">
        <v>0.03</v>
      </c>
      <c r="BW480" s="31">
        <v>0.03</v>
      </c>
      <c r="BX480" s="31">
        <v>0.11</v>
      </c>
      <c r="BY480" s="31">
        <v>0.12</v>
      </c>
      <c r="BZ480" s="31">
        <v>0.12</v>
      </c>
    </row>
    <row r="481" spans="1:78" x14ac:dyDescent="0.25">
      <c r="A481">
        <v>356</v>
      </c>
      <c r="B481" t="s">
        <v>291</v>
      </c>
      <c r="C481" t="s">
        <v>153</v>
      </c>
      <c r="D481" s="37">
        <v>1010</v>
      </c>
      <c r="E481" s="37">
        <v>990</v>
      </c>
      <c r="F481" s="37">
        <v>2000</v>
      </c>
      <c r="G481" s="31">
        <v>0.69</v>
      </c>
      <c r="H481" s="31">
        <v>0.73</v>
      </c>
      <c r="I481" s="31">
        <v>0.71</v>
      </c>
      <c r="J481" s="31">
        <v>0.64</v>
      </c>
      <c r="K481" s="31">
        <v>0.69</v>
      </c>
      <c r="L481" s="31">
        <v>0.67</v>
      </c>
      <c r="M481" s="31">
        <v>0.05</v>
      </c>
      <c r="N481" s="31">
        <v>0.08</v>
      </c>
      <c r="O481" s="31">
        <v>7.0000000000000007E-2</v>
      </c>
      <c r="P481" s="31" t="s">
        <v>39</v>
      </c>
      <c r="Q481" s="31" t="s">
        <v>39</v>
      </c>
      <c r="R481" s="31" t="s">
        <v>39</v>
      </c>
      <c r="S481" s="31">
        <v>0.05</v>
      </c>
      <c r="T481" s="31">
        <v>0.04</v>
      </c>
      <c r="U481" s="31">
        <v>0.05</v>
      </c>
      <c r="V481" s="31" t="s">
        <v>39</v>
      </c>
      <c r="W481" s="31">
        <v>0</v>
      </c>
      <c r="X481" s="31" t="s">
        <v>39</v>
      </c>
      <c r="Y481" s="31">
        <v>0.03</v>
      </c>
      <c r="Z481" s="31">
        <v>0.04</v>
      </c>
      <c r="AA481" s="31">
        <v>0.03</v>
      </c>
      <c r="AB481" s="31">
        <v>0</v>
      </c>
      <c r="AC481" s="31">
        <v>0</v>
      </c>
      <c r="AD481" s="31">
        <v>0</v>
      </c>
      <c r="AE481" s="31">
        <v>7.0000000000000007E-2</v>
      </c>
      <c r="AF481" s="31">
        <v>0.06</v>
      </c>
      <c r="AG481" s="31">
        <v>7.0000000000000007E-2</v>
      </c>
      <c r="AH481" s="31">
        <v>0.51</v>
      </c>
      <c r="AI481" s="31">
        <v>0.53</v>
      </c>
      <c r="AJ481" s="31">
        <v>0.52</v>
      </c>
      <c r="AK481" s="31">
        <v>0.15</v>
      </c>
      <c r="AL481" s="31">
        <v>0.15</v>
      </c>
      <c r="AM481" s="31">
        <v>0.15</v>
      </c>
      <c r="AN481" s="31">
        <v>0.01</v>
      </c>
      <c r="AO481" s="31" t="s">
        <v>39</v>
      </c>
      <c r="AP481" s="31">
        <v>0.01</v>
      </c>
      <c r="AQ481" s="31">
        <v>0.12</v>
      </c>
      <c r="AR481" s="31">
        <v>0.13</v>
      </c>
      <c r="AS481" s="31">
        <v>0.13</v>
      </c>
      <c r="AT481" s="31">
        <v>0.34</v>
      </c>
      <c r="AU481" s="31">
        <v>0.36</v>
      </c>
      <c r="AV481" s="31">
        <v>0.35</v>
      </c>
      <c r="AW481" s="31">
        <v>0.02</v>
      </c>
      <c r="AX481" s="31">
        <v>0.02</v>
      </c>
      <c r="AY481" s="31">
        <v>0.02</v>
      </c>
      <c r="AZ481" s="31">
        <v>0</v>
      </c>
      <c r="BA481" s="31">
        <v>0</v>
      </c>
      <c r="BB481" s="31">
        <v>0</v>
      </c>
      <c r="BC481" s="31">
        <v>0.04</v>
      </c>
      <c r="BD481" s="31">
        <v>0.03</v>
      </c>
      <c r="BE481" s="31">
        <v>0.04</v>
      </c>
      <c r="BF481" s="31">
        <v>0.02</v>
      </c>
      <c r="BG481" s="31">
        <v>0.02</v>
      </c>
      <c r="BH481" s="31">
        <v>0.02</v>
      </c>
      <c r="BI481" s="31">
        <v>0.02</v>
      </c>
      <c r="BJ481" s="31">
        <v>0.01</v>
      </c>
      <c r="BK481" s="31">
        <v>0.02</v>
      </c>
      <c r="BL481" s="31">
        <v>0</v>
      </c>
      <c r="BM481" s="31">
        <v>0</v>
      </c>
      <c r="BN481" s="31">
        <v>0</v>
      </c>
      <c r="BO481" s="31">
        <v>0.01</v>
      </c>
      <c r="BP481" s="31" t="s">
        <v>39</v>
      </c>
      <c r="BQ481" s="31">
        <v>0.01</v>
      </c>
      <c r="BR481" s="31">
        <v>0.12</v>
      </c>
      <c r="BS481" s="31">
        <v>0.12</v>
      </c>
      <c r="BT481" s="31">
        <v>0.12</v>
      </c>
      <c r="BU481" s="31">
        <v>0.02</v>
      </c>
      <c r="BV481" s="31">
        <v>0.01</v>
      </c>
      <c r="BW481" s="31">
        <v>0.01</v>
      </c>
      <c r="BX481" s="31">
        <v>0.16</v>
      </c>
      <c r="BY481" s="31">
        <v>0.14000000000000001</v>
      </c>
      <c r="BZ481" s="31">
        <v>0.15</v>
      </c>
    </row>
    <row r="482" spans="1:78" x14ac:dyDescent="0.25">
      <c r="A482">
        <v>808</v>
      </c>
      <c r="B482" t="s">
        <v>292</v>
      </c>
      <c r="C482" t="s">
        <v>151</v>
      </c>
      <c r="D482" s="37">
        <v>420</v>
      </c>
      <c r="E482" s="37">
        <v>520</v>
      </c>
      <c r="F482" s="37">
        <v>940</v>
      </c>
      <c r="G482" s="31">
        <v>0.76</v>
      </c>
      <c r="H482" s="31">
        <v>0.79</v>
      </c>
      <c r="I482" s="31">
        <v>0.78</v>
      </c>
      <c r="J482" s="31">
        <v>0.71</v>
      </c>
      <c r="K482" s="31">
        <v>0.74</v>
      </c>
      <c r="L482" s="31">
        <v>0.73</v>
      </c>
      <c r="M482" s="31">
        <v>0.08</v>
      </c>
      <c r="N482" s="31">
        <v>0.1</v>
      </c>
      <c r="O482" s="31">
        <v>0.09</v>
      </c>
      <c r="P482" s="31">
        <v>0</v>
      </c>
      <c r="Q482" s="31">
        <v>0</v>
      </c>
      <c r="R482" s="31">
        <v>0</v>
      </c>
      <c r="S482" s="31">
        <v>0.05</v>
      </c>
      <c r="T482" s="31">
        <v>0.04</v>
      </c>
      <c r="U482" s="31">
        <v>0.04</v>
      </c>
      <c r="V482" s="31" t="s">
        <v>39</v>
      </c>
      <c r="W482" s="31">
        <v>0.01</v>
      </c>
      <c r="X482" s="31">
        <v>0.01</v>
      </c>
      <c r="Y482" s="31">
        <v>0.03</v>
      </c>
      <c r="Z482" s="31">
        <v>0.02</v>
      </c>
      <c r="AA482" s="31">
        <v>0.03</v>
      </c>
      <c r="AB482" s="31">
        <v>0</v>
      </c>
      <c r="AC482" s="31">
        <v>0</v>
      </c>
      <c r="AD482" s="31">
        <v>0</v>
      </c>
      <c r="AE482" s="31">
        <v>0.08</v>
      </c>
      <c r="AF482" s="31">
        <v>0.06</v>
      </c>
      <c r="AG482" s="31">
        <v>7.0000000000000007E-2</v>
      </c>
      <c r="AH482" s="31">
        <v>0.54</v>
      </c>
      <c r="AI482" s="31">
        <v>0.56999999999999995</v>
      </c>
      <c r="AJ482" s="31">
        <v>0.56000000000000005</v>
      </c>
      <c r="AK482" s="31">
        <v>0.17</v>
      </c>
      <c r="AL482" s="31">
        <v>0.13</v>
      </c>
      <c r="AM482" s="31">
        <v>0.15</v>
      </c>
      <c r="AN482" s="31" t="s">
        <v>39</v>
      </c>
      <c r="AO482" s="31" t="s">
        <v>39</v>
      </c>
      <c r="AP482" s="31" t="s">
        <v>39</v>
      </c>
      <c r="AQ482" s="31">
        <v>0.15</v>
      </c>
      <c r="AR482" s="31">
        <v>0.12</v>
      </c>
      <c r="AS482" s="31">
        <v>0.13</v>
      </c>
      <c r="AT482" s="31">
        <v>0.37</v>
      </c>
      <c r="AU482" s="31">
        <v>0.43</v>
      </c>
      <c r="AV482" s="31">
        <v>0.4</v>
      </c>
      <c r="AW482" s="31" t="s">
        <v>39</v>
      </c>
      <c r="AX482" s="31">
        <v>0.02</v>
      </c>
      <c r="AY482" s="31">
        <v>0.01</v>
      </c>
      <c r="AZ482" s="31">
        <v>0</v>
      </c>
      <c r="BA482" s="31">
        <v>0</v>
      </c>
      <c r="BB482" s="31">
        <v>0</v>
      </c>
      <c r="BC482" s="31">
        <v>0.05</v>
      </c>
      <c r="BD482" s="31">
        <v>0.04</v>
      </c>
      <c r="BE482" s="31">
        <v>0.04</v>
      </c>
      <c r="BF482" s="31">
        <v>0.03</v>
      </c>
      <c r="BG482" s="31">
        <v>0.02</v>
      </c>
      <c r="BH482" s="31">
        <v>0.02</v>
      </c>
      <c r="BI482" s="31">
        <v>0.01</v>
      </c>
      <c r="BJ482" s="31">
        <v>0.02</v>
      </c>
      <c r="BK482" s="31">
        <v>0.02</v>
      </c>
      <c r="BL482" s="31" t="s">
        <v>39</v>
      </c>
      <c r="BM482" s="31">
        <v>0</v>
      </c>
      <c r="BN482" s="31" t="s">
        <v>39</v>
      </c>
      <c r="BO482" s="31" t="s">
        <v>39</v>
      </c>
      <c r="BP482" s="31">
        <v>0.01</v>
      </c>
      <c r="BQ482" s="31">
        <v>0.01</v>
      </c>
      <c r="BR482" s="31">
        <v>0.13</v>
      </c>
      <c r="BS482" s="31">
        <v>0.13</v>
      </c>
      <c r="BT482" s="31">
        <v>0.13</v>
      </c>
      <c r="BU482" s="31">
        <v>0.05</v>
      </c>
      <c r="BV482" s="31">
        <v>0.04</v>
      </c>
      <c r="BW482" s="31">
        <v>0.04</v>
      </c>
      <c r="BX482" s="31">
        <v>0.06</v>
      </c>
      <c r="BY482" s="31">
        <v>0.04</v>
      </c>
      <c r="BZ482" s="31">
        <v>0.05</v>
      </c>
    </row>
    <row r="483" spans="1:78" x14ac:dyDescent="0.25">
      <c r="A483">
        <v>861</v>
      </c>
      <c r="B483" t="s">
        <v>293</v>
      </c>
      <c r="C483" t="s">
        <v>159</v>
      </c>
      <c r="D483" s="37">
        <v>440</v>
      </c>
      <c r="E483" s="37">
        <v>590</v>
      </c>
      <c r="F483" s="37">
        <v>1030</v>
      </c>
      <c r="G483" s="31">
        <v>0.74</v>
      </c>
      <c r="H483" s="31">
        <v>0.73</v>
      </c>
      <c r="I483" s="31">
        <v>0.73</v>
      </c>
      <c r="J483" s="31">
        <v>0.65</v>
      </c>
      <c r="K483" s="31">
        <v>0.69</v>
      </c>
      <c r="L483" s="31">
        <v>0.67</v>
      </c>
      <c r="M483" s="31">
        <v>0.08</v>
      </c>
      <c r="N483" s="31">
        <v>0.08</v>
      </c>
      <c r="O483" s="31">
        <v>0.08</v>
      </c>
      <c r="P483" s="31">
        <v>0</v>
      </c>
      <c r="Q483" s="31" t="s">
        <v>39</v>
      </c>
      <c r="R483" s="31" t="s">
        <v>39</v>
      </c>
      <c r="S483" s="31">
        <v>0.03</v>
      </c>
      <c r="T483" s="31">
        <v>0.03</v>
      </c>
      <c r="U483" s="31">
        <v>0.03</v>
      </c>
      <c r="V483" s="31">
        <v>0.03</v>
      </c>
      <c r="W483" s="31">
        <v>0.01</v>
      </c>
      <c r="X483" s="31">
        <v>0.02</v>
      </c>
      <c r="Y483" s="31" t="s">
        <v>39</v>
      </c>
      <c r="Z483" s="31" t="s">
        <v>39</v>
      </c>
      <c r="AA483" s="31">
        <v>0.01</v>
      </c>
      <c r="AB483" s="31">
        <v>0</v>
      </c>
      <c r="AC483" s="31">
        <v>0</v>
      </c>
      <c r="AD483" s="31">
        <v>0</v>
      </c>
      <c r="AE483" s="31">
        <v>7.0000000000000007E-2</v>
      </c>
      <c r="AF483" s="31">
        <v>0.05</v>
      </c>
      <c r="AG483" s="31">
        <v>0.06</v>
      </c>
      <c r="AH483" s="31">
        <v>0.5</v>
      </c>
      <c r="AI483" s="31">
        <v>0.54</v>
      </c>
      <c r="AJ483" s="31">
        <v>0.53</v>
      </c>
      <c r="AK483" s="31">
        <v>0.19</v>
      </c>
      <c r="AL483" s="31">
        <v>0.19</v>
      </c>
      <c r="AM483" s="31">
        <v>0.19</v>
      </c>
      <c r="AN483" s="31" t="s">
        <v>39</v>
      </c>
      <c r="AO483" s="31" t="s">
        <v>39</v>
      </c>
      <c r="AP483" s="31" t="s">
        <v>39</v>
      </c>
      <c r="AQ483" s="31">
        <v>0.09</v>
      </c>
      <c r="AR483" s="31">
        <v>0.09</v>
      </c>
      <c r="AS483" s="31">
        <v>0.09</v>
      </c>
      <c r="AT483" s="31">
        <v>0.3</v>
      </c>
      <c r="AU483" s="31">
        <v>0.36</v>
      </c>
      <c r="AV483" s="31">
        <v>0.33</v>
      </c>
      <c r="AW483" s="31" t="s">
        <v>39</v>
      </c>
      <c r="AX483" s="31">
        <v>0</v>
      </c>
      <c r="AY483" s="31" t="s">
        <v>39</v>
      </c>
      <c r="AZ483" s="31">
        <v>0</v>
      </c>
      <c r="BA483" s="31" t="s">
        <v>39</v>
      </c>
      <c r="BB483" s="31" t="s">
        <v>39</v>
      </c>
      <c r="BC483" s="31">
        <v>0.08</v>
      </c>
      <c r="BD483" s="31">
        <v>0.04</v>
      </c>
      <c r="BE483" s="31">
        <v>0.06</v>
      </c>
      <c r="BF483" s="31">
        <v>0.04</v>
      </c>
      <c r="BG483" s="31">
        <v>0.02</v>
      </c>
      <c r="BH483" s="31">
        <v>0.03</v>
      </c>
      <c r="BI483" s="31">
        <v>0.03</v>
      </c>
      <c r="BJ483" s="31">
        <v>0.02</v>
      </c>
      <c r="BK483" s="31">
        <v>0.03</v>
      </c>
      <c r="BL483" s="31">
        <v>0</v>
      </c>
      <c r="BM483" s="31" t="s">
        <v>39</v>
      </c>
      <c r="BN483" s="31" t="s">
        <v>39</v>
      </c>
      <c r="BO483" s="31" t="s">
        <v>39</v>
      </c>
      <c r="BP483" s="31" t="s">
        <v>39</v>
      </c>
      <c r="BQ483" s="31">
        <v>0.01</v>
      </c>
      <c r="BR483" s="31">
        <v>0.09</v>
      </c>
      <c r="BS483" s="31">
        <v>0.1</v>
      </c>
      <c r="BT483" s="31">
        <v>0.1</v>
      </c>
      <c r="BU483" s="31">
        <v>0.03</v>
      </c>
      <c r="BV483" s="31">
        <v>0.02</v>
      </c>
      <c r="BW483" s="31">
        <v>0.02</v>
      </c>
      <c r="BX483" s="31">
        <v>0.14000000000000001</v>
      </c>
      <c r="BY483" s="31">
        <v>0.15</v>
      </c>
      <c r="BZ483" s="31">
        <v>0.14000000000000001</v>
      </c>
    </row>
    <row r="484" spans="1:78" x14ac:dyDescent="0.25">
      <c r="A484">
        <v>935</v>
      </c>
      <c r="B484" t="s">
        <v>294</v>
      </c>
      <c r="C484" t="s">
        <v>161</v>
      </c>
      <c r="D484" s="37">
        <v>2020</v>
      </c>
      <c r="E484" s="37">
        <v>2320</v>
      </c>
      <c r="F484" s="37">
        <v>4330</v>
      </c>
      <c r="G484" s="31">
        <v>0.76</v>
      </c>
      <c r="H484" s="31">
        <v>0.77</v>
      </c>
      <c r="I484" s="31">
        <v>0.77</v>
      </c>
      <c r="J484" s="31">
        <v>0.56999999999999995</v>
      </c>
      <c r="K484" s="31">
        <v>0.57999999999999996</v>
      </c>
      <c r="L484" s="31">
        <v>0.57999999999999996</v>
      </c>
      <c r="M484" s="31">
        <v>0.09</v>
      </c>
      <c r="N484" s="31">
        <v>0.1</v>
      </c>
      <c r="O484" s="31">
        <v>0.1</v>
      </c>
      <c r="P484" s="31" t="s">
        <v>39</v>
      </c>
      <c r="Q484" s="31" t="s">
        <v>39</v>
      </c>
      <c r="R484" s="31" t="s">
        <v>39</v>
      </c>
      <c r="S484" s="31">
        <v>0.05</v>
      </c>
      <c r="T484" s="31">
        <v>0.03</v>
      </c>
      <c r="U484" s="31">
        <v>0.04</v>
      </c>
      <c r="V484" s="31">
        <v>0.01</v>
      </c>
      <c r="W484" s="31">
        <v>0.02</v>
      </c>
      <c r="X484" s="31">
        <v>0.02</v>
      </c>
      <c r="Y484" s="31" t="s">
        <v>39</v>
      </c>
      <c r="Z484" s="31" t="s">
        <v>39</v>
      </c>
      <c r="AA484" s="31" t="s">
        <v>39</v>
      </c>
      <c r="AB484" s="31">
        <v>0</v>
      </c>
      <c r="AC484" s="31">
        <v>0</v>
      </c>
      <c r="AD484" s="31">
        <v>0</v>
      </c>
      <c r="AE484" s="31">
        <v>0.1</v>
      </c>
      <c r="AF484" s="31">
        <v>0.06</v>
      </c>
      <c r="AG484" s="31">
        <v>0.08</v>
      </c>
      <c r="AH484" s="31">
        <v>0.41</v>
      </c>
      <c r="AI484" s="31">
        <v>0.43</v>
      </c>
      <c r="AJ484" s="31">
        <v>0.42</v>
      </c>
      <c r="AK484" s="31">
        <v>0.15</v>
      </c>
      <c r="AL484" s="31">
        <v>0.17</v>
      </c>
      <c r="AM484" s="31">
        <v>0.16</v>
      </c>
      <c r="AN484" s="31">
        <v>0.01</v>
      </c>
      <c r="AO484" s="31">
        <v>0.01</v>
      </c>
      <c r="AP484" s="31">
        <v>0.01</v>
      </c>
      <c r="AQ484" s="31">
        <v>0.08</v>
      </c>
      <c r="AR484" s="31">
        <v>0.09</v>
      </c>
      <c r="AS484" s="31">
        <v>0.08</v>
      </c>
      <c r="AT484" s="31">
        <v>0.26</v>
      </c>
      <c r="AU484" s="31">
        <v>0.25</v>
      </c>
      <c r="AV484" s="31">
        <v>0.26</v>
      </c>
      <c r="AW484" s="31" t="s">
        <v>38</v>
      </c>
      <c r="AX484" s="31">
        <v>0.01</v>
      </c>
      <c r="AY484" s="31" t="s">
        <v>38</v>
      </c>
      <c r="AZ484" s="31" t="s">
        <v>39</v>
      </c>
      <c r="BA484" s="31" t="s">
        <v>39</v>
      </c>
      <c r="BB484" s="31" t="s">
        <v>39</v>
      </c>
      <c r="BC484" s="31">
        <v>0.17</v>
      </c>
      <c r="BD484" s="31">
        <v>0.17</v>
      </c>
      <c r="BE484" s="31">
        <v>0.17</v>
      </c>
      <c r="BF484" s="31">
        <v>0.04</v>
      </c>
      <c r="BG484" s="31">
        <v>0.04</v>
      </c>
      <c r="BH484" s="31">
        <v>0.04</v>
      </c>
      <c r="BI484" s="31">
        <v>0.13</v>
      </c>
      <c r="BJ484" s="31">
        <v>0.13</v>
      </c>
      <c r="BK484" s="31">
        <v>0.13</v>
      </c>
      <c r="BL484" s="31">
        <v>0</v>
      </c>
      <c r="BM484" s="31">
        <v>0</v>
      </c>
      <c r="BN484" s="31">
        <v>0</v>
      </c>
      <c r="BO484" s="31">
        <v>0.02</v>
      </c>
      <c r="BP484" s="31">
        <v>0.02</v>
      </c>
      <c r="BQ484" s="31">
        <v>0.02</v>
      </c>
      <c r="BR484" s="31">
        <v>0.05</v>
      </c>
      <c r="BS484" s="31">
        <v>0.06</v>
      </c>
      <c r="BT484" s="31">
        <v>0.06</v>
      </c>
      <c r="BU484" s="31">
        <v>0.04</v>
      </c>
      <c r="BV484" s="31">
        <v>0.03</v>
      </c>
      <c r="BW484" s="31">
        <v>0.04</v>
      </c>
      <c r="BX484" s="31">
        <v>0.14000000000000001</v>
      </c>
      <c r="BY484" s="31">
        <v>0.14000000000000001</v>
      </c>
      <c r="BZ484" s="31">
        <v>0.14000000000000001</v>
      </c>
    </row>
    <row r="485" spans="1:78" x14ac:dyDescent="0.25">
      <c r="A485">
        <v>394</v>
      </c>
      <c r="B485" t="s">
        <v>295</v>
      </c>
      <c r="C485" t="s">
        <v>151</v>
      </c>
      <c r="D485" s="37">
        <v>700</v>
      </c>
      <c r="E485" s="37">
        <v>850</v>
      </c>
      <c r="F485" s="37">
        <v>1550</v>
      </c>
      <c r="G485" s="31">
        <v>0.77</v>
      </c>
      <c r="H485" s="31">
        <v>0.82</v>
      </c>
      <c r="I485" s="31">
        <v>0.8</v>
      </c>
      <c r="J485" s="31">
        <v>0.67</v>
      </c>
      <c r="K485" s="31">
        <v>0.72</v>
      </c>
      <c r="L485" s="31">
        <v>0.7</v>
      </c>
      <c r="M485" s="31">
        <v>0.05</v>
      </c>
      <c r="N485" s="31">
        <v>0.04</v>
      </c>
      <c r="O485" s="31">
        <v>0.04</v>
      </c>
      <c r="P485" s="31">
        <v>0</v>
      </c>
      <c r="Q485" s="31">
        <v>0</v>
      </c>
      <c r="R485" s="31">
        <v>0</v>
      </c>
      <c r="S485" s="31">
        <v>0.04</v>
      </c>
      <c r="T485" s="31">
        <v>0.05</v>
      </c>
      <c r="U485" s="31">
        <v>0.05</v>
      </c>
      <c r="V485" s="31" t="s">
        <v>39</v>
      </c>
      <c r="W485" s="31">
        <v>0.01</v>
      </c>
      <c r="X485" s="31">
        <v>0.01</v>
      </c>
      <c r="Y485" s="31">
        <v>0</v>
      </c>
      <c r="Z485" s="31">
        <v>0</v>
      </c>
      <c r="AA485" s="31">
        <v>0</v>
      </c>
      <c r="AB485" s="31">
        <v>0</v>
      </c>
      <c r="AC485" s="31">
        <v>0</v>
      </c>
      <c r="AD485" s="31">
        <v>0</v>
      </c>
      <c r="AE485" s="31">
        <v>7.0000000000000007E-2</v>
      </c>
      <c r="AF485" s="31">
        <v>0.06</v>
      </c>
      <c r="AG485" s="31">
        <v>0.06</v>
      </c>
      <c r="AH485" s="31">
        <v>0.56999999999999995</v>
      </c>
      <c r="AI485" s="31">
        <v>0.62</v>
      </c>
      <c r="AJ485" s="31">
        <v>0.6</v>
      </c>
      <c r="AK485" s="31">
        <v>0.11</v>
      </c>
      <c r="AL485" s="31">
        <v>0.11</v>
      </c>
      <c r="AM485" s="31">
        <v>0.11</v>
      </c>
      <c r="AN485" s="31" t="s">
        <v>39</v>
      </c>
      <c r="AO485" s="31" t="s">
        <v>39</v>
      </c>
      <c r="AP485" s="31">
        <v>0.01</v>
      </c>
      <c r="AQ485" s="31">
        <v>0.1</v>
      </c>
      <c r="AR485" s="31">
        <v>0.1</v>
      </c>
      <c r="AS485" s="31">
        <v>0.1</v>
      </c>
      <c r="AT485" s="31">
        <v>0.43</v>
      </c>
      <c r="AU485" s="31">
        <v>0.47</v>
      </c>
      <c r="AV485" s="31">
        <v>0.45</v>
      </c>
      <c r="AW485" s="31">
        <v>0.03</v>
      </c>
      <c r="AX485" s="31">
        <v>0.04</v>
      </c>
      <c r="AY485" s="31">
        <v>0.04</v>
      </c>
      <c r="AZ485" s="31">
        <v>0</v>
      </c>
      <c r="BA485" s="31">
        <v>0</v>
      </c>
      <c r="BB485" s="31">
        <v>0</v>
      </c>
      <c r="BC485" s="31">
        <v>0.08</v>
      </c>
      <c r="BD485" s="31">
        <v>0.08</v>
      </c>
      <c r="BE485" s="31">
        <v>0.08</v>
      </c>
      <c r="BF485" s="31">
        <v>0.06</v>
      </c>
      <c r="BG485" s="31">
        <v>0.06</v>
      </c>
      <c r="BH485" s="31">
        <v>0.06</v>
      </c>
      <c r="BI485" s="31">
        <v>0.01</v>
      </c>
      <c r="BJ485" s="31">
        <v>0.02</v>
      </c>
      <c r="BK485" s="31">
        <v>0.01</v>
      </c>
      <c r="BL485" s="31" t="s">
        <v>39</v>
      </c>
      <c r="BM485" s="31" t="s">
        <v>39</v>
      </c>
      <c r="BN485" s="31" t="s">
        <v>38</v>
      </c>
      <c r="BO485" s="31">
        <v>0.02</v>
      </c>
      <c r="BP485" s="31">
        <v>0.02</v>
      </c>
      <c r="BQ485" s="31">
        <v>0.02</v>
      </c>
      <c r="BR485" s="31">
        <v>0.12</v>
      </c>
      <c r="BS485" s="31">
        <v>0.09</v>
      </c>
      <c r="BT485" s="31">
        <v>0.1</v>
      </c>
      <c r="BU485" s="31">
        <v>0.05</v>
      </c>
      <c r="BV485" s="31">
        <v>0.03</v>
      </c>
      <c r="BW485" s="31">
        <v>0.04</v>
      </c>
      <c r="BX485" s="31">
        <v>0.05</v>
      </c>
      <c r="BY485" s="31">
        <v>0.06</v>
      </c>
      <c r="BZ485" s="31">
        <v>0.05</v>
      </c>
    </row>
    <row r="486" spans="1:78" x14ac:dyDescent="0.25">
      <c r="A486">
        <v>936</v>
      </c>
      <c r="B486" t="s">
        <v>296</v>
      </c>
      <c r="C486" t="s">
        <v>167</v>
      </c>
      <c r="D486" s="37">
        <v>4140</v>
      </c>
      <c r="E486" s="37">
        <v>4280</v>
      </c>
      <c r="F486" s="37">
        <v>8420</v>
      </c>
      <c r="G486" s="31">
        <v>0.59</v>
      </c>
      <c r="H486" s="31">
        <v>0.59</v>
      </c>
      <c r="I486" s="31">
        <v>0.59</v>
      </c>
      <c r="J486" s="31">
        <v>0.56999999999999995</v>
      </c>
      <c r="K486" s="31">
        <v>0.57999999999999996</v>
      </c>
      <c r="L486" s="31">
        <v>0.56999999999999995</v>
      </c>
      <c r="M486" s="31">
        <v>0.09</v>
      </c>
      <c r="N486" s="31">
        <v>7.0000000000000007E-2</v>
      </c>
      <c r="O486" s="31">
        <v>0.08</v>
      </c>
      <c r="P486" s="31" t="s">
        <v>38</v>
      </c>
      <c r="Q486" s="31" t="s">
        <v>38</v>
      </c>
      <c r="R486" s="31" t="s">
        <v>38</v>
      </c>
      <c r="S486" s="31">
        <v>0.04</v>
      </c>
      <c r="T486" s="31">
        <v>0.06</v>
      </c>
      <c r="U486" s="31">
        <v>0.05</v>
      </c>
      <c r="V486" s="31">
        <v>0.01</v>
      </c>
      <c r="W486" s="31">
        <v>0.01</v>
      </c>
      <c r="X486" s="31">
        <v>0.01</v>
      </c>
      <c r="Y486" s="31">
        <v>0.02</v>
      </c>
      <c r="Z486" s="31">
        <v>0.01</v>
      </c>
      <c r="AA486" s="31">
        <v>0.01</v>
      </c>
      <c r="AB486" s="31" t="s">
        <v>39</v>
      </c>
      <c r="AC486" s="31">
        <v>0</v>
      </c>
      <c r="AD486" s="31" t="s">
        <v>39</v>
      </c>
      <c r="AE486" s="31">
        <v>0.04</v>
      </c>
      <c r="AF486" s="31">
        <v>0.02</v>
      </c>
      <c r="AG486" s="31">
        <v>0.03</v>
      </c>
      <c r="AH486" s="31">
        <v>0.41</v>
      </c>
      <c r="AI486" s="31">
        <v>0.43</v>
      </c>
      <c r="AJ486" s="31">
        <v>0.42</v>
      </c>
      <c r="AK486" s="31">
        <v>0.19</v>
      </c>
      <c r="AL486" s="31">
        <v>0.21</v>
      </c>
      <c r="AM486" s="31">
        <v>0.2</v>
      </c>
      <c r="AN486" s="31">
        <v>0.01</v>
      </c>
      <c r="AO486" s="31">
        <v>0.01</v>
      </c>
      <c r="AP486" s="31">
        <v>0.01</v>
      </c>
      <c r="AQ486" s="31">
        <v>0.1</v>
      </c>
      <c r="AR486" s="31">
        <v>0.12</v>
      </c>
      <c r="AS486" s="31">
        <v>0.11</v>
      </c>
      <c r="AT486" s="31">
        <v>0.21</v>
      </c>
      <c r="AU486" s="31">
        <v>0.2</v>
      </c>
      <c r="AV486" s="31">
        <v>0.2</v>
      </c>
      <c r="AW486" s="31">
        <v>0.01</v>
      </c>
      <c r="AX486" s="31">
        <v>0.01</v>
      </c>
      <c r="AY486" s="31">
        <v>0.01</v>
      </c>
      <c r="AZ486" s="31">
        <v>0</v>
      </c>
      <c r="BA486" s="31">
        <v>0</v>
      </c>
      <c r="BB486" s="31">
        <v>0</v>
      </c>
      <c r="BC486" s="31">
        <v>0.02</v>
      </c>
      <c r="BD486" s="31">
        <v>0.02</v>
      </c>
      <c r="BE486" s="31">
        <v>0.02</v>
      </c>
      <c r="BF486" s="31">
        <v>0.01</v>
      </c>
      <c r="BG486" s="31">
        <v>0.01</v>
      </c>
      <c r="BH486" s="31">
        <v>0.01</v>
      </c>
      <c r="BI486" s="31">
        <v>0.01</v>
      </c>
      <c r="BJ486" s="31">
        <v>0.01</v>
      </c>
      <c r="BK486" s="31">
        <v>0.01</v>
      </c>
      <c r="BL486" s="31" t="s">
        <v>38</v>
      </c>
      <c r="BM486" s="31" t="s">
        <v>38</v>
      </c>
      <c r="BN486" s="31" t="s">
        <v>38</v>
      </c>
      <c r="BO486" s="31" t="s">
        <v>38</v>
      </c>
      <c r="BP486" s="31" t="s">
        <v>38</v>
      </c>
      <c r="BQ486" s="31" t="s">
        <v>38</v>
      </c>
      <c r="BR486" s="31">
        <v>0.13</v>
      </c>
      <c r="BS486" s="31">
        <v>0.14000000000000001</v>
      </c>
      <c r="BT486" s="31">
        <v>0.14000000000000001</v>
      </c>
      <c r="BU486" s="31">
        <v>0.01</v>
      </c>
      <c r="BV486" s="31">
        <v>0.01</v>
      </c>
      <c r="BW486" s="31">
        <v>0.01</v>
      </c>
      <c r="BX486" s="31">
        <v>0.26</v>
      </c>
      <c r="BY486" s="31">
        <v>0.26</v>
      </c>
      <c r="BZ486" s="31">
        <v>0.26</v>
      </c>
    </row>
    <row r="487" spans="1:78" x14ac:dyDescent="0.25">
      <c r="A487">
        <v>319</v>
      </c>
      <c r="B487" t="s">
        <v>297</v>
      </c>
      <c r="C487" t="s">
        <v>165</v>
      </c>
      <c r="D487" s="37">
        <v>940</v>
      </c>
      <c r="E487" s="37">
        <v>1020</v>
      </c>
      <c r="F487" s="37">
        <v>1960</v>
      </c>
      <c r="G487" s="31">
        <v>0.78</v>
      </c>
      <c r="H487" s="31">
        <v>0.79</v>
      </c>
      <c r="I487" s="31">
        <v>0.79</v>
      </c>
      <c r="J487" s="31">
        <v>0.74</v>
      </c>
      <c r="K487" s="31">
        <v>0.74</v>
      </c>
      <c r="L487" s="31">
        <v>0.74</v>
      </c>
      <c r="M487" s="31">
        <v>0.05</v>
      </c>
      <c r="N487" s="31">
        <v>0.05</v>
      </c>
      <c r="O487" s="31">
        <v>0.05</v>
      </c>
      <c r="P487" s="31" t="s">
        <v>39</v>
      </c>
      <c r="Q487" s="31" t="s">
        <v>39</v>
      </c>
      <c r="R487" s="31" t="s">
        <v>38</v>
      </c>
      <c r="S487" s="31">
        <v>0.03</v>
      </c>
      <c r="T487" s="31">
        <v>0.05</v>
      </c>
      <c r="U487" s="31">
        <v>0.04</v>
      </c>
      <c r="V487" s="31">
        <v>0.02</v>
      </c>
      <c r="W487" s="31">
        <v>0.03</v>
      </c>
      <c r="X487" s="31">
        <v>0.03</v>
      </c>
      <c r="Y487" s="31" t="s">
        <v>39</v>
      </c>
      <c r="Z487" s="31">
        <v>0</v>
      </c>
      <c r="AA487" s="31" t="s">
        <v>39</v>
      </c>
      <c r="AB487" s="31">
        <v>0</v>
      </c>
      <c r="AC487" s="31">
        <v>0</v>
      </c>
      <c r="AD487" s="31">
        <v>0</v>
      </c>
      <c r="AE487" s="31">
        <v>0.03</v>
      </c>
      <c r="AF487" s="31">
        <v>0.01</v>
      </c>
      <c r="AG487" s="31">
        <v>0.02</v>
      </c>
      <c r="AH487" s="31">
        <v>0.63</v>
      </c>
      <c r="AI487" s="31">
        <v>0.61</v>
      </c>
      <c r="AJ487" s="31">
        <v>0.62</v>
      </c>
      <c r="AK487" s="31">
        <v>0.43</v>
      </c>
      <c r="AL487" s="31">
        <v>0.39</v>
      </c>
      <c r="AM487" s="31">
        <v>0.41</v>
      </c>
      <c r="AN487" s="31">
        <v>0.04</v>
      </c>
      <c r="AO487" s="31">
        <v>0.02</v>
      </c>
      <c r="AP487" s="31">
        <v>0.03</v>
      </c>
      <c r="AQ487" s="31">
        <v>0.3</v>
      </c>
      <c r="AR487" s="31">
        <v>0.25</v>
      </c>
      <c r="AS487" s="31">
        <v>0.28000000000000003</v>
      </c>
      <c r="AT487" s="31">
        <v>0.2</v>
      </c>
      <c r="AU487" s="31">
        <v>0.22</v>
      </c>
      <c r="AV487" s="31">
        <v>0.21</v>
      </c>
      <c r="AW487" s="31" t="s">
        <v>39</v>
      </c>
      <c r="AX487" s="31">
        <v>0.01</v>
      </c>
      <c r="AY487" s="31">
        <v>0.01</v>
      </c>
      <c r="AZ487" s="31">
        <v>0</v>
      </c>
      <c r="BA487" s="31" t="s">
        <v>39</v>
      </c>
      <c r="BB487" s="31" t="s">
        <v>39</v>
      </c>
      <c r="BC487" s="31">
        <v>0.04</v>
      </c>
      <c r="BD487" s="31">
        <v>0.05</v>
      </c>
      <c r="BE487" s="31">
        <v>0.05</v>
      </c>
      <c r="BF487" s="31">
        <v>0.01</v>
      </c>
      <c r="BG487" s="31">
        <v>0.02</v>
      </c>
      <c r="BH487" s="31">
        <v>0.01</v>
      </c>
      <c r="BI487" s="31">
        <v>0.03</v>
      </c>
      <c r="BJ487" s="31">
        <v>0.03</v>
      </c>
      <c r="BK487" s="31">
        <v>0.03</v>
      </c>
      <c r="BL487" s="31">
        <v>0</v>
      </c>
      <c r="BM487" s="31">
        <v>0</v>
      </c>
      <c r="BN487" s="31">
        <v>0</v>
      </c>
      <c r="BO487" s="31">
        <v>0.01</v>
      </c>
      <c r="BP487" s="31" t="s">
        <v>39</v>
      </c>
      <c r="BQ487" s="31">
        <v>0.01</v>
      </c>
      <c r="BR487" s="31">
        <v>0.05</v>
      </c>
      <c r="BS487" s="31">
        <v>0.06</v>
      </c>
      <c r="BT487" s="31">
        <v>0.06</v>
      </c>
      <c r="BU487" s="31">
        <v>0.02</v>
      </c>
      <c r="BV487" s="31">
        <v>0.02</v>
      </c>
      <c r="BW487" s="31">
        <v>0.02</v>
      </c>
      <c r="BX487" s="31">
        <v>0.15</v>
      </c>
      <c r="BY487" s="31">
        <v>0.13</v>
      </c>
      <c r="BZ487" s="31">
        <v>0.14000000000000001</v>
      </c>
    </row>
    <row r="488" spans="1:78" x14ac:dyDescent="0.25">
      <c r="A488">
        <v>866</v>
      </c>
      <c r="B488" t="s">
        <v>298</v>
      </c>
      <c r="C488" t="s">
        <v>169</v>
      </c>
      <c r="D488" s="37">
        <v>590</v>
      </c>
      <c r="E488" s="37">
        <v>600</v>
      </c>
      <c r="F488" s="37">
        <v>1190</v>
      </c>
      <c r="G488" s="31">
        <v>0.63</v>
      </c>
      <c r="H488" s="31">
        <v>0.66</v>
      </c>
      <c r="I488" s="31">
        <v>0.65</v>
      </c>
      <c r="J488" s="31">
        <v>0.56000000000000005</v>
      </c>
      <c r="K488" s="31">
        <v>0.62</v>
      </c>
      <c r="L488" s="31">
        <v>0.59</v>
      </c>
      <c r="M488" s="31">
        <v>0.19</v>
      </c>
      <c r="N488" s="31">
        <v>0.24</v>
      </c>
      <c r="O488" s="31">
        <v>0.21</v>
      </c>
      <c r="P488" s="31">
        <v>0</v>
      </c>
      <c r="Q488" s="31">
        <v>0</v>
      </c>
      <c r="R488" s="31">
        <v>0</v>
      </c>
      <c r="S488" s="31">
        <v>0.03</v>
      </c>
      <c r="T488" s="31">
        <v>0.03</v>
      </c>
      <c r="U488" s="31">
        <v>0.03</v>
      </c>
      <c r="V488" s="31">
        <v>0.02</v>
      </c>
      <c r="W488" s="31">
        <v>0.01</v>
      </c>
      <c r="X488" s="31">
        <v>0.02</v>
      </c>
      <c r="Y488" s="31" t="s">
        <v>39</v>
      </c>
      <c r="Z488" s="31">
        <v>0</v>
      </c>
      <c r="AA488" s="31" t="s">
        <v>39</v>
      </c>
      <c r="AB488" s="31">
        <v>0</v>
      </c>
      <c r="AC488" s="31">
        <v>0</v>
      </c>
      <c r="AD488" s="31">
        <v>0</v>
      </c>
      <c r="AE488" s="31">
        <v>0.06</v>
      </c>
      <c r="AF488" s="31">
        <v>0.04</v>
      </c>
      <c r="AG488" s="31">
        <v>0.05</v>
      </c>
      <c r="AH488" s="31">
        <v>0.32</v>
      </c>
      <c r="AI488" s="31">
        <v>0.34</v>
      </c>
      <c r="AJ488" s="31">
        <v>0.33</v>
      </c>
      <c r="AK488" s="31">
        <v>0.1</v>
      </c>
      <c r="AL488" s="31">
        <v>0.11</v>
      </c>
      <c r="AM488" s="31">
        <v>0.1</v>
      </c>
      <c r="AN488" s="31" t="s">
        <v>39</v>
      </c>
      <c r="AO488" s="31" t="s">
        <v>39</v>
      </c>
      <c r="AP488" s="31" t="s">
        <v>39</v>
      </c>
      <c r="AQ488" s="31">
        <v>0.05</v>
      </c>
      <c r="AR488" s="31">
        <v>0.05</v>
      </c>
      <c r="AS488" s="31">
        <v>0.05</v>
      </c>
      <c r="AT488" s="31">
        <v>0.19</v>
      </c>
      <c r="AU488" s="31">
        <v>0.2</v>
      </c>
      <c r="AV488" s="31">
        <v>0.2</v>
      </c>
      <c r="AW488" s="31">
        <v>0.02</v>
      </c>
      <c r="AX488" s="31">
        <v>0.03</v>
      </c>
      <c r="AY488" s="31">
        <v>0.03</v>
      </c>
      <c r="AZ488" s="31">
        <v>0</v>
      </c>
      <c r="BA488" s="31">
        <v>0</v>
      </c>
      <c r="BB488" s="31">
        <v>0</v>
      </c>
      <c r="BC488" s="31">
        <v>0.06</v>
      </c>
      <c r="BD488" s="31">
        <v>0.03</v>
      </c>
      <c r="BE488" s="31">
        <v>0.05</v>
      </c>
      <c r="BF488" s="31">
        <v>0.03</v>
      </c>
      <c r="BG488" s="31" t="s">
        <v>39</v>
      </c>
      <c r="BH488" s="31">
        <v>0.02</v>
      </c>
      <c r="BI488" s="31">
        <v>0.03</v>
      </c>
      <c r="BJ488" s="31">
        <v>0.02</v>
      </c>
      <c r="BK488" s="31">
        <v>0.03</v>
      </c>
      <c r="BL488" s="31">
        <v>0</v>
      </c>
      <c r="BM488" s="31">
        <v>0</v>
      </c>
      <c r="BN488" s="31">
        <v>0</v>
      </c>
      <c r="BO488" s="31">
        <v>0.01</v>
      </c>
      <c r="BP488" s="31">
        <v>0.01</v>
      </c>
      <c r="BQ488" s="31">
        <v>0.01</v>
      </c>
      <c r="BR488" s="31">
        <v>0.12</v>
      </c>
      <c r="BS488" s="31">
        <v>0.13</v>
      </c>
      <c r="BT488" s="31">
        <v>0.12</v>
      </c>
      <c r="BU488" s="31">
        <v>0.04</v>
      </c>
      <c r="BV488" s="31">
        <v>0.01</v>
      </c>
      <c r="BW488" s="31">
        <v>0.02</v>
      </c>
      <c r="BX488" s="31">
        <v>0.21</v>
      </c>
      <c r="BY488" s="31">
        <v>0.2</v>
      </c>
      <c r="BZ488" s="31">
        <v>0.21</v>
      </c>
    </row>
    <row r="489" spans="1:78" x14ac:dyDescent="0.25">
      <c r="A489">
        <v>357</v>
      </c>
      <c r="B489" t="s">
        <v>299</v>
      </c>
      <c r="C489" t="s">
        <v>153</v>
      </c>
      <c r="D489" s="37">
        <v>720</v>
      </c>
      <c r="E489" s="37">
        <v>780</v>
      </c>
      <c r="F489" s="37">
        <v>1500</v>
      </c>
      <c r="G489" s="31">
        <v>0.66</v>
      </c>
      <c r="H489" s="31">
        <v>0.68</v>
      </c>
      <c r="I489" s="31">
        <v>0.67</v>
      </c>
      <c r="J489" s="31">
        <v>0.6</v>
      </c>
      <c r="K489" s="31">
        <v>0.64</v>
      </c>
      <c r="L489" s="31">
        <v>0.62</v>
      </c>
      <c r="M489" s="31">
        <v>7.0000000000000007E-2</v>
      </c>
      <c r="N489" s="31">
        <v>7.0000000000000007E-2</v>
      </c>
      <c r="O489" s="31">
        <v>7.0000000000000007E-2</v>
      </c>
      <c r="P489" s="31" t="s">
        <v>39</v>
      </c>
      <c r="Q489" s="31">
        <v>0</v>
      </c>
      <c r="R489" s="31" t="s">
        <v>39</v>
      </c>
      <c r="S489" s="31">
        <v>0.05</v>
      </c>
      <c r="T489" s="31">
        <v>0.04</v>
      </c>
      <c r="U489" s="31">
        <v>0.04</v>
      </c>
      <c r="V489" s="31" t="s">
        <v>39</v>
      </c>
      <c r="W489" s="31">
        <v>0</v>
      </c>
      <c r="X489" s="31" t="s">
        <v>39</v>
      </c>
      <c r="Y489" s="31" t="s">
        <v>39</v>
      </c>
      <c r="Z489" s="31">
        <v>0.01</v>
      </c>
      <c r="AA489" s="31">
        <v>0.01</v>
      </c>
      <c r="AB489" s="31">
        <v>0</v>
      </c>
      <c r="AC489" s="31">
        <v>0</v>
      </c>
      <c r="AD489" s="31">
        <v>0</v>
      </c>
      <c r="AE489" s="31">
        <v>0.06</v>
      </c>
      <c r="AF489" s="31">
        <v>0.06</v>
      </c>
      <c r="AG489" s="31">
        <v>0.06</v>
      </c>
      <c r="AH489" s="31">
        <v>0.48</v>
      </c>
      <c r="AI489" s="31">
        <v>0.53</v>
      </c>
      <c r="AJ489" s="31">
        <v>0.5</v>
      </c>
      <c r="AK489" s="31">
        <v>0.11</v>
      </c>
      <c r="AL489" s="31">
        <v>0.13</v>
      </c>
      <c r="AM489" s="31">
        <v>0.12</v>
      </c>
      <c r="AN489" s="31" t="s">
        <v>39</v>
      </c>
      <c r="AO489" s="31" t="s">
        <v>39</v>
      </c>
      <c r="AP489" s="31" t="s">
        <v>39</v>
      </c>
      <c r="AQ489" s="31">
        <v>0.09</v>
      </c>
      <c r="AR489" s="31">
        <v>0.11</v>
      </c>
      <c r="AS489" s="31">
        <v>0.1</v>
      </c>
      <c r="AT489" s="31">
        <v>0.35</v>
      </c>
      <c r="AU489" s="31">
        <v>0.39</v>
      </c>
      <c r="AV489" s="31">
        <v>0.37</v>
      </c>
      <c r="AW489" s="31">
        <v>0.01</v>
      </c>
      <c r="AX489" s="31">
        <v>0.01</v>
      </c>
      <c r="AY489" s="31">
        <v>0.01</v>
      </c>
      <c r="AZ489" s="31">
        <v>0</v>
      </c>
      <c r="BA489" s="31">
        <v>0</v>
      </c>
      <c r="BB489" s="31">
        <v>0</v>
      </c>
      <c r="BC489" s="31">
        <v>0.04</v>
      </c>
      <c r="BD489" s="31">
        <v>0.04</v>
      </c>
      <c r="BE489" s="31">
        <v>0.04</v>
      </c>
      <c r="BF489" s="31">
        <v>0.03</v>
      </c>
      <c r="BG489" s="31">
        <v>0.02</v>
      </c>
      <c r="BH489" s="31">
        <v>0.02</v>
      </c>
      <c r="BI489" s="31">
        <v>0.02</v>
      </c>
      <c r="BJ489" s="31">
        <v>0.02</v>
      </c>
      <c r="BK489" s="31">
        <v>0.02</v>
      </c>
      <c r="BL489" s="31">
        <v>0</v>
      </c>
      <c r="BM489" s="31">
        <v>0</v>
      </c>
      <c r="BN489" s="31">
        <v>0</v>
      </c>
      <c r="BO489" s="31">
        <v>0.01</v>
      </c>
      <c r="BP489" s="31" t="s">
        <v>39</v>
      </c>
      <c r="BQ489" s="31">
        <v>0.01</v>
      </c>
      <c r="BR489" s="31">
        <v>0.11</v>
      </c>
      <c r="BS489" s="31">
        <v>0.09</v>
      </c>
      <c r="BT489" s="31">
        <v>0.1</v>
      </c>
      <c r="BU489" s="31">
        <v>0.02</v>
      </c>
      <c r="BV489" s="31">
        <v>0.01</v>
      </c>
      <c r="BW489" s="31">
        <v>0.02</v>
      </c>
      <c r="BX489" s="31">
        <v>0.21</v>
      </c>
      <c r="BY489" s="31">
        <v>0.22</v>
      </c>
      <c r="BZ489" s="31">
        <v>0.21</v>
      </c>
    </row>
    <row r="490" spans="1:78" x14ac:dyDescent="0.25">
      <c r="A490">
        <v>894</v>
      </c>
      <c r="B490" t="s">
        <v>300</v>
      </c>
      <c r="C490" t="s">
        <v>159</v>
      </c>
      <c r="D490" s="37">
        <v>630</v>
      </c>
      <c r="E490" s="37">
        <v>730</v>
      </c>
      <c r="F490" s="37">
        <v>1360</v>
      </c>
      <c r="G490" s="31">
        <v>0.72</v>
      </c>
      <c r="H490" s="31">
        <v>0.7</v>
      </c>
      <c r="I490" s="31">
        <v>0.71</v>
      </c>
      <c r="J490" s="31">
        <v>0.61</v>
      </c>
      <c r="K490" s="31">
        <v>0.59</v>
      </c>
      <c r="L490" s="31">
        <v>0.6</v>
      </c>
      <c r="M490" s="31">
        <v>0.08</v>
      </c>
      <c r="N490" s="31">
        <v>0.09</v>
      </c>
      <c r="O490" s="31">
        <v>0.09</v>
      </c>
      <c r="P490" s="31">
        <v>0</v>
      </c>
      <c r="Q490" s="31">
        <v>0</v>
      </c>
      <c r="R490" s="31">
        <v>0</v>
      </c>
      <c r="S490" s="31">
        <v>0.04</v>
      </c>
      <c r="T490" s="31">
        <v>0.02</v>
      </c>
      <c r="U490" s="31">
        <v>0.03</v>
      </c>
      <c r="V490" s="31" t="s">
        <v>39</v>
      </c>
      <c r="W490" s="31" t="s">
        <v>39</v>
      </c>
      <c r="X490" s="31">
        <v>0.01</v>
      </c>
      <c r="Y490" s="31">
        <v>0.02</v>
      </c>
      <c r="Z490" s="31">
        <v>0.01</v>
      </c>
      <c r="AA490" s="31">
        <v>0.01</v>
      </c>
      <c r="AB490" s="31">
        <v>0</v>
      </c>
      <c r="AC490" s="31">
        <v>0</v>
      </c>
      <c r="AD490" s="31">
        <v>0</v>
      </c>
      <c r="AE490" s="31">
        <v>0.09</v>
      </c>
      <c r="AF490" s="31">
        <v>7.0000000000000007E-2</v>
      </c>
      <c r="AG490" s="31">
        <v>0.08</v>
      </c>
      <c r="AH490" s="31">
        <v>0.47</v>
      </c>
      <c r="AI490" s="31">
        <v>0.46</v>
      </c>
      <c r="AJ490" s="31">
        <v>0.46</v>
      </c>
      <c r="AK490" s="31">
        <v>0.18</v>
      </c>
      <c r="AL490" s="31">
        <v>0.18</v>
      </c>
      <c r="AM490" s="31">
        <v>0.18</v>
      </c>
      <c r="AN490" s="31" t="s">
        <v>39</v>
      </c>
      <c r="AO490" s="31" t="s">
        <v>39</v>
      </c>
      <c r="AP490" s="31">
        <v>0.01</v>
      </c>
      <c r="AQ490" s="31">
        <v>0.14000000000000001</v>
      </c>
      <c r="AR490" s="31">
        <v>0.13</v>
      </c>
      <c r="AS490" s="31">
        <v>0.13</v>
      </c>
      <c r="AT490" s="31">
        <v>0.27</v>
      </c>
      <c r="AU490" s="31">
        <v>0.28000000000000003</v>
      </c>
      <c r="AV490" s="31">
        <v>0.27</v>
      </c>
      <c r="AW490" s="31">
        <v>0.02</v>
      </c>
      <c r="AX490" s="31" t="s">
        <v>39</v>
      </c>
      <c r="AY490" s="31">
        <v>0.01</v>
      </c>
      <c r="AZ490" s="31">
        <v>0</v>
      </c>
      <c r="BA490" s="31">
        <v>0</v>
      </c>
      <c r="BB490" s="31">
        <v>0</v>
      </c>
      <c r="BC490" s="31">
        <v>0.09</v>
      </c>
      <c r="BD490" s="31">
        <v>0.08</v>
      </c>
      <c r="BE490" s="31">
        <v>0.09</v>
      </c>
      <c r="BF490" s="31">
        <v>0.04</v>
      </c>
      <c r="BG490" s="31">
        <v>0.01</v>
      </c>
      <c r="BH490" s="31">
        <v>0.02</v>
      </c>
      <c r="BI490" s="31">
        <v>0.05</v>
      </c>
      <c r="BJ490" s="31">
        <v>7.0000000000000007E-2</v>
      </c>
      <c r="BK490" s="31">
        <v>0.06</v>
      </c>
      <c r="BL490" s="31" t="s">
        <v>39</v>
      </c>
      <c r="BM490" s="31" t="s">
        <v>39</v>
      </c>
      <c r="BN490" s="31" t="s">
        <v>39</v>
      </c>
      <c r="BO490" s="31">
        <v>0.01</v>
      </c>
      <c r="BP490" s="31">
        <v>0.02</v>
      </c>
      <c r="BQ490" s="31">
        <v>0.02</v>
      </c>
      <c r="BR490" s="31">
        <v>0.1</v>
      </c>
      <c r="BS490" s="31">
        <v>0.12</v>
      </c>
      <c r="BT490" s="31">
        <v>0.11</v>
      </c>
      <c r="BU490" s="31">
        <v>0.06</v>
      </c>
      <c r="BV490" s="31">
        <v>0.04</v>
      </c>
      <c r="BW490" s="31">
        <v>0.05</v>
      </c>
      <c r="BX490" s="31">
        <v>0.13</v>
      </c>
      <c r="BY490" s="31">
        <v>0.15</v>
      </c>
      <c r="BZ490" s="31">
        <v>0.14000000000000001</v>
      </c>
    </row>
    <row r="491" spans="1:78" x14ac:dyDescent="0.25">
      <c r="A491">
        <v>883</v>
      </c>
      <c r="B491" t="s">
        <v>301</v>
      </c>
      <c r="C491" t="s">
        <v>161</v>
      </c>
      <c r="D491" s="37">
        <v>410</v>
      </c>
      <c r="E491" s="37">
        <v>510</v>
      </c>
      <c r="F491" s="37">
        <v>920</v>
      </c>
      <c r="G491" s="31">
        <v>0.75</v>
      </c>
      <c r="H491" s="31">
        <v>0.72</v>
      </c>
      <c r="I491" s="31">
        <v>0.74</v>
      </c>
      <c r="J491" s="31">
        <v>0.61</v>
      </c>
      <c r="K491" s="31">
        <v>0.56000000000000005</v>
      </c>
      <c r="L491" s="31">
        <v>0.57999999999999996</v>
      </c>
      <c r="M491" s="31">
        <v>0.05</v>
      </c>
      <c r="N491" s="31">
        <v>0.06</v>
      </c>
      <c r="O491" s="31">
        <v>0.05</v>
      </c>
      <c r="P491" s="31">
        <v>0</v>
      </c>
      <c r="Q491" s="31">
        <v>0</v>
      </c>
      <c r="R491" s="31">
        <v>0</v>
      </c>
      <c r="S491" s="31">
        <v>0.05</v>
      </c>
      <c r="T491" s="31">
        <v>0.05</v>
      </c>
      <c r="U491" s="31">
        <v>0.05</v>
      </c>
      <c r="V491" s="31">
        <v>0.02</v>
      </c>
      <c r="W491" s="31" t="s">
        <v>39</v>
      </c>
      <c r="X491" s="31">
        <v>0.01</v>
      </c>
      <c r="Y491" s="31" t="s">
        <v>39</v>
      </c>
      <c r="Z491" s="31" t="s">
        <v>39</v>
      </c>
      <c r="AA491" s="31" t="s">
        <v>39</v>
      </c>
      <c r="AB491" s="31">
        <v>0</v>
      </c>
      <c r="AC491" s="31">
        <v>0</v>
      </c>
      <c r="AD491" s="31">
        <v>0</v>
      </c>
      <c r="AE491" s="31">
        <v>7.0000000000000007E-2</v>
      </c>
      <c r="AF491" s="31">
        <v>7.0000000000000007E-2</v>
      </c>
      <c r="AG491" s="31">
        <v>7.0000000000000007E-2</v>
      </c>
      <c r="AH491" s="31">
        <v>0.48</v>
      </c>
      <c r="AI491" s="31">
        <v>0.44</v>
      </c>
      <c r="AJ491" s="31">
        <v>0.46</v>
      </c>
      <c r="AK491" s="31">
        <v>0.14000000000000001</v>
      </c>
      <c r="AL491" s="31">
        <v>0.12</v>
      </c>
      <c r="AM491" s="31">
        <v>0.13</v>
      </c>
      <c r="AN491" s="31" t="s">
        <v>39</v>
      </c>
      <c r="AO491" s="31" t="s">
        <v>39</v>
      </c>
      <c r="AP491" s="31" t="s">
        <v>39</v>
      </c>
      <c r="AQ491" s="31">
        <v>0.06</v>
      </c>
      <c r="AR491" s="31">
        <v>0.04</v>
      </c>
      <c r="AS491" s="31">
        <v>0.05</v>
      </c>
      <c r="AT491" s="31">
        <v>0.34</v>
      </c>
      <c r="AU491" s="31">
        <v>0.32</v>
      </c>
      <c r="AV491" s="31">
        <v>0.33</v>
      </c>
      <c r="AW491" s="31" t="s">
        <v>39</v>
      </c>
      <c r="AX491" s="31" t="s">
        <v>39</v>
      </c>
      <c r="AY491" s="31" t="s">
        <v>39</v>
      </c>
      <c r="AZ491" s="31" t="s">
        <v>39</v>
      </c>
      <c r="BA491" s="31">
        <v>0</v>
      </c>
      <c r="BB491" s="31" t="s">
        <v>39</v>
      </c>
      <c r="BC491" s="31">
        <v>0.14000000000000001</v>
      </c>
      <c r="BD491" s="31">
        <v>0.15</v>
      </c>
      <c r="BE491" s="31">
        <v>0.15</v>
      </c>
      <c r="BF491" s="31">
        <v>0.09</v>
      </c>
      <c r="BG491" s="31">
        <v>0.09</v>
      </c>
      <c r="BH491" s="31">
        <v>0.09</v>
      </c>
      <c r="BI491" s="31">
        <v>0.05</v>
      </c>
      <c r="BJ491" s="31">
        <v>0.06</v>
      </c>
      <c r="BK491" s="31">
        <v>0.06</v>
      </c>
      <c r="BL491" s="31">
        <v>0</v>
      </c>
      <c r="BM491" s="31" t="s">
        <v>39</v>
      </c>
      <c r="BN491" s="31" t="s">
        <v>39</v>
      </c>
      <c r="BO491" s="31" t="s">
        <v>39</v>
      </c>
      <c r="BP491" s="31">
        <v>0.01</v>
      </c>
      <c r="BQ491" s="31">
        <v>0.01</v>
      </c>
      <c r="BR491" s="31">
        <v>0.08</v>
      </c>
      <c r="BS491" s="31">
        <v>0.1</v>
      </c>
      <c r="BT491" s="31">
        <v>0.09</v>
      </c>
      <c r="BU491" s="31">
        <v>0.06</v>
      </c>
      <c r="BV491" s="31">
        <v>0.03</v>
      </c>
      <c r="BW491" s="31">
        <v>0.04</v>
      </c>
      <c r="BX491" s="31">
        <v>0.1</v>
      </c>
      <c r="BY491" s="31">
        <v>0.15</v>
      </c>
      <c r="BZ491" s="31">
        <v>0.13</v>
      </c>
    </row>
    <row r="492" spans="1:78" x14ac:dyDescent="0.25">
      <c r="A492">
        <v>880</v>
      </c>
      <c r="B492" t="s">
        <v>302</v>
      </c>
      <c r="C492" t="s">
        <v>169</v>
      </c>
      <c r="D492" s="37">
        <v>500</v>
      </c>
      <c r="E492" s="37">
        <v>460</v>
      </c>
      <c r="F492" s="37">
        <v>960</v>
      </c>
      <c r="G492" s="31">
        <v>0.74</v>
      </c>
      <c r="H492" s="31">
        <v>0.75</v>
      </c>
      <c r="I492" s="31">
        <v>0.75</v>
      </c>
      <c r="J492" s="31">
        <v>0.63</v>
      </c>
      <c r="K492" s="31">
        <v>0.63</v>
      </c>
      <c r="L492" s="31">
        <v>0.63</v>
      </c>
      <c r="M492" s="31">
        <v>0.14000000000000001</v>
      </c>
      <c r="N492" s="31">
        <v>0.12</v>
      </c>
      <c r="O492" s="31">
        <v>0.13</v>
      </c>
      <c r="P492" s="31">
        <v>0</v>
      </c>
      <c r="Q492" s="31">
        <v>0</v>
      </c>
      <c r="R492" s="31">
        <v>0</v>
      </c>
      <c r="S492" s="31">
        <v>0.02</v>
      </c>
      <c r="T492" s="31">
        <v>0.04</v>
      </c>
      <c r="U492" s="31">
        <v>0.03</v>
      </c>
      <c r="V492" s="31">
        <v>0.04</v>
      </c>
      <c r="W492" s="31">
        <v>0.05</v>
      </c>
      <c r="X492" s="31">
        <v>0.04</v>
      </c>
      <c r="Y492" s="31">
        <v>0</v>
      </c>
      <c r="Z492" s="31">
        <v>0</v>
      </c>
      <c r="AA492" s="31">
        <v>0</v>
      </c>
      <c r="AB492" s="31">
        <v>0</v>
      </c>
      <c r="AC492" s="31">
        <v>0</v>
      </c>
      <c r="AD492" s="31">
        <v>0</v>
      </c>
      <c r="AE492" s="31">
        <v>0.06</v>
      </c>
      <c r="AF492" s="31">
        <v>0.04</v>
      </c>
      <c r="AG492" s="31">
        <v>0.05</v>
      </c>
      <c r="AH492" s="31">
        <v>0.42</v>
      </c>
      <c r="AI492" s="31">
        <v>0.43</v>
      </c>
      <c r="AJ492" s="31">
        <v>0.43</v>
      </c>
      <c r="AK492" s="31">
        <v>0.21</v>
      </c>
      <c r="AL492" s="31">
        <v>0.19</v>
      </c>
      <c r="AM492" s="31">
        <v>0.2</v>
      </c>
      <c r="AN492" s="31">
        <v>0.02</v>
      </c>
      <c r="AO492" s="31" t="s">
        <v>39</v>
      </c>
      <c r="AP492" s="31">
        <v>0.01</v>
      </c>
      <c r="AQ492" s="31">
        <v>0.15</v>
      </c>
      <c r="AR492" s="31">
        <v>0.14000000000000001</v>
      </c>
      <c r="AS492" s="31">
        <v>0.14000000000000001</v>
      </c>
      <c r="AT492" s="31">
        <v>0.2</v>
      </c>
      <c r="AU492" s="31">
        <v>0.23</v>
      </c>
      <c r="AV492" s="31">
        <v>0.21</v>
      </c>
      <c r="AW492" s="31">
        <v>0.01</v>
      </c>
      <c r="AX492" s="31" t="s">
        <v>39</v>
      </c>
      <c r="AY492" s="31">
        <v>0.01</v>
      </c>
      <c r="AZ492" s="31" t="s">
        <v>39</v>
      </c>
      <c r="BA492" s="31">
        <v>0</v>
      </c>
      <c r="BB492" s="31" t="s">
        <v>39</v>
      </c>
      <c r="BC492" s="31">
        <v>0.11</v>
      </c>
      <c r="BD492" s="31">
        <v>0.11</v>
      </c>
      <c r="BE492" s="31">
        <v>0.11</v>
      </c>
      <c r="BF492" s="31">
        <v>0.04</v>
      </c>
      <c r="BG492" s="31">
        <v>0.05</v>
      </c>
      <c r="BH492" s="31">
        <v>0.05</v>
      </c>
      <c r="BI492" s="31">
        <v>0.06</v>
      </c>
      <c r="BJ492" s="31">
        <v>0.06</v>
      </c>
      <c r="BK492" s="31">
        <v>0.06</v>
      </c>
      <c r="BL492" s="31">
        <v>0</v>
      </c>
      <c r="BM492" s="31">
        <v>0</v>
      </c>
      <c r="BN492" s="31">
        <v>0</v>
      </c>
      <c r="BO492" s="31">
        <v>0.01</v>
      </c>
      <c r="BP492" s="31" t="s">
        <v>39</v>
      </c>
      <c r="BQ492" s="31">
        <v>0.01</v>
      </c>
      <c r="BR492" s="31">
        <v>0.06</v>
      </c>
      <c r="BS492" s="31">
        <v>0.1</v>
      </c>
      <c r="BT492" s="31">
        <v>0.08</v>
      </c>
      <c r="BU492" s="31">
        <v>0.03</v>
      </c>
      <c r="BV492" s="31">
        <v>0.02</v>
      </c>
      <c r="BW492" s="31">
        <v>0.03</v>
      </c>
      <c r="BX492" s="31">
        <v>0.16</v>
      </c>
      <c r="BY492" s="31">
        <v>0.14000000000000001</v>
      </c>
      <c r="BZ492" s="31">
        <v>0.15</v>
      </c>
    </row>
    <row r="493" spans="1:78" x14ac:dyDescent="0.25">
      <c r="A493">
        <v>211</v>
      </c>
      <c r="B493" t="s">
        <v>303</v>
      </c>
      <c r="C493" t="s">
        <v>163</v>
      </c>
      <c r="D493" s="37">
        <v>550</v>
      </c>
      <c r="E493" s="37">
        <v>690</v>
      </c>
      <c r="F493" s="37">
        <v>1240</v>
      </c>
      <c r="G493" s="31">
        <v>0.79</v>
      </c>
      <c r="H493" s="31">
        <v>0.81</v>
      </c>
      <c r="I493" s="31">
        <v>0.8</v>
      </c>
      <c r="J493" s="31">
        <v>0.76</v>
      </c>
      <c r="K493" s="31">
        <v>0.79</v>
      </c>
      <c r="L493" s="31">
        <v>0.78</v>
      </c>
      <c r="M493" s="31">
        <v>0.17</v>
      </c>
      <c r="N493" s="31">
        <v>0.08</v>
      </c>
      <c r="O493" s="31">
        <v>0.12</v>
      </c>
      <c r="P493" s="31" t="s">
        <v>39</v>
      </c>
      <c r="Q493" s="31">
        <v>0</v>
      </c>
      <c r="R493" s="31" t="s">
        <v>39</v>
      </c>
      <c r="S493" s="31">
        <v>0.03</v>
      </c>
      <c r="T493" s="31">
        <v>0.05</v>
      </c>
      <c r="U493" s="31">
        <v>0.04</v>
      </c>
      <c r="V493" s="31">
        <v>0.02</v>
      </c>
      <c r="W493" s="31">
        <v>0.03</v>
      </c>
      <c r="X493" s="31">
        <v>0.03</v>
      </c>
      <c r="Y493" s="31" t="s">
        <v>39</v>
      </c>
      <c r="Z493" s="31" t="s">
        <v>39</v>
      </c>
      <c r="AA493" s="31" t="s">
        <v>39</v>
      </c>
      <c r="AB493" s="31">
        <v>0</v>
      </c>
      <c r="AC493" s="31">
        <v>0</v>
      </c>
      <c r="AD493" s="31">
        <v>0</v>
      </c>
      <c r="AE493" s="31">
        <v>0.06</v>
      </c>
      <c r="AF493" s="31">
        <v>0.06</v>
      </c>
      <c r="AG493" s="31">
        <v>0.06</v>
      </c>
      <c r="AH493" s="31">
        <v>0.54</v>
      </c>
      <c r="AI493" s="31">
        <v>0.63</v>
      </c>
      <c r="AJ493" s="31">
        <v>0.59</v>
      </c>
      <c r="AK493" s="31">
        <v>0.17</v>
      </c>
      <c r="AL493" s="31">
        <v>0.2</v>
      </c>
      <c r="AM493" s="31">
        <v>0.19</v>
      </c>
      <c r="AN493" s="31">
        <v>0</v>
      </c>
      <c r="AO493" s="31">
        <v>0</v>
      </c>
      <c r="AP493" s="31">
        <v>0</v>
      </c>
      <c r="AQ493" s="31">
        <v>0.08</v>
      </c>
      <c r="AR493" s="31">
        <v>0.1</v>
      </c>
      <c r="AS493" s="31">
        <v>0.09</v>
      </c>
      <c r="AT493" s="31">
        <v>0.36</v>
      </c>
      <c r="AU493" s="31">
        <v>0.42</v>
      </c>
      <c r="AV493" s="31">
        <v>0.4</v>
      </c>
      <c r="AW493" s="31" t="s">
        <v>39</v>
      </c>
      <c r="AX493" s="31" t="s">
        <v>39</v>
      </c>
      <c r="AY493" s="31" t="s">
        <v>39</v>
      </c>
      <c r="AZ493" s="31">
        <v>0</v>
      </c>
      <c r="BA493" s="31">
        <v>0</v>
      </c>
      <c r="BB493" s="31">
        <v>0</v>
      </c>
      <c r="BC493" s="31">
        <v>0.02</v>
      </c>
      <c r="BD493" s="31">
        <v>0.01</v>
      </c>
      <c r="BE493" s="31">
        <v>0.02</v>
      </c>
      <c r="BF493" s="31">
        <v>0.02</v>
      </c>
      <c r="BG493" s="31">
        <v>0.01</v>
      </c>
      <c r="BH493" s="31">
        <v>0.01</v>
      </c>
      <c r="BI493" s="31" t="s">
        <v>39</v>
      </c>
      <c r="BJ493" s="31" t="s">
        <v>39</v>
      </c>
      <c r="BK493" s="31" t="s">
        <v>39</v>
      </c>
      <c r="BL493" s="31" t="s">
        <v>39</v>
      </c>
      <c r="BM493" s="31">
        <v>0</v>
      </c>
      <c r="BN493" s="31" t="s">
        <v>39</v>
      </c>
      <c r="BO493" s="31" t="s">
        <v>39</v>
      </c>
      <c r="BP493" s="31">
        <v>0.01</v>
      </c>
      <c r="BQ493" s="31">
        <v>0.01</v>
      </c>
      <c r="BR493" s="31">
        <v>0.08</v>
      </c>
      <c r="BS493" s="31">
        <v>0.06</v>
      </c>
      <c r="BT493" s="31">
        <v>7.0000000000000007E-2</v>
      </c>
      <c r="BU493" s="31">
        <v>0.01</v>
      </c>
      <c r="BV493" s="31">
        <v>0.02</v>
      </c>
      <c r="BW493" s="31">
        <v>0.02</v>
      </c>
      <c r="BX493" s="31">
        <v>0.12</v>
      </c>
      <c r="BY493" s="31">
        <v>0.1</v>
      </c>
      <c r="BZ493" s="31">
        <v>0.11</v>
      </c>
    </row>
    <row r="494" spans="1:78" x14ac:dyDescent="0.25">
      <c r="A494">
        <v>358</v>
      </c>
      <c r="B494" t="s">
        <v>304</v>
      </c>
      <c r="C494" t="s">
        <v>153</v>
      </c>
      <c r="D494" s="37">
        <v>930</v>
      </c>
      <c r="E494" s="37">
        <v>860</v>
      </c>
      <c r="F494" s="37">
        <v>1800</v>
      </c>
      <c r="G494" s="31">
        <v>0.74</v>
      </c>
      <c r="H494" s="31">
        <v>0.74</v>
      </c>
      <c r="I494" s="31">
        <v>0.74</v>
      </c>
      <c r="J494" s="31">
        <v>0.68</v>
      </c>
      <c r="K494" s="31">
        <v>0.69</v>
      </c>
      <c r="L494" s="31">
        <v>0.69</v>
      </c>
      <c r="M494" s="31">
        <v>0.09</v>
      </c>
      <c r="N494" s="31">
        <v>0.08</v>
      </c>
      <c r="O494" s="31">
        <v>0.09</v>
      </c>
      <c r="P494" s="31">
        <v>0</v>
      </c>
      <c r="Q494" s="31" t="s">
        <v>39</v>
      </c>
      <c r="R494" s="31" t="s">
        <v>39</v>
      </c>
      <c r="S494" s="31">
        <v>0.05</v>
      </c>
      <c r="T494" s="31">
        <v>0.03</v>
      </c>
      <c r="U494" s="31">
        <v>0.04</v>
      </c>
      <c r="V494" s="31" t="s">
        <v>39</v>
      </c>
      <c r="W494" s="31" t="s">
        <v>39</v>
      </c>
      <c r="X494" s="31" t="s">
        <v>38</v>
      </c>
      <c r="Y494" s="31">
        <v>0</v>
      </c>
      <c r="Z494" s="31">
        <v>0</v>
      </c>
      <c r="AA494" s="31">
        <v>0</v>
      </c>
      <c r="AB494" s="31">
        <v>0</v>
      </c>
      <c r="AC494" s="31">
        <v>0</v>
      </c>
      <c r="AD494" s="31">
        <v>0</v>
      </c>
      <c r="AE494" s="31">
        <v>0.06</v>
      </c>
      <c r="AF494" s="31">
        <v>0.03</v>
      </c>
      <c r="AG494" s="31">
        <v>0.05</v>
      </c>
      <c r="AH494" s="31">
        <v>0.54</v>
      </c>
      <c r="AI494" s="31">
        <v>0.57999999999999996</v>
      </c>
      <c r="AJ494" s="31">
        <v>0.55000000000000004</v>
      </c>
      <c r="AK494" s="31">
        <v>0.24</v>
      </c>
      <c r="AL494" s="31">
        <v>0.32</v>
      </c>
      <c r="AM494" s="31">
        <v>0.28000000000000003</v>
      </c>
      <c r="AN494" s="31">
        <v>0.01</v>
      </c>
      <c r="AO494" s="31">
        <v>0.03</v>
      </c>
      <c r="AP494" s="31">
        <v>0.02</v>
      </c>
      <c r="AQ494" s="31">
        <v>0.21</v>
      </c>
      <c r="AR494" s="31">
        <v>0.28999999999999998</v>
      </c>
      <c r="AS494" s="31">
        <v>0.25</v>
      </c>
      <c r="AT494" s="31">
        <v>0.28000000000000003</v>
      </c>
      <c r="AU494" s="31">
        <v>0.24</v>
      </c>
      <c r="AV494" s="31">
        <v>0.26</v>
      </c>
      <c r="AW494" s="31">
        <v>0.01</v>
      </c>
      <c r="AX494" s="31">
        <v>0.02</v>
      </c>
      <c r="AY494" s="31">
        <v>0.01</v>
      </c>
      <c r="AZ494" s="31">
        <v>0</v>
      </c>
      <c r="BA494" s="31">
        <v>0</v>
      </c>
      <c r="BB494" s="31">
        <v>0</v>
      </c>
      <c r="BC494" s="31">
        <v>0.06</v>
      </c>
      <c r="BD494" s="31">
        <v>0.04</v>
      </c>
      <c r="BE494" s="31">
        <v>0.05</v>
      </c>
      <c r="BF494" s="31">
        <v>0.04</v>
      </c>
      <c r="BG494" s="31">
        <v>0.03</v>
      </c>
      <c r="BH494" s="31">
        <v>0.04</v>
      </c>
      <c r="BI494" s="31">
        <v>0.01</v>
      </c>
      <c r="BJ494" s="31">
        <v>0.01</v>
      </c>
      <c r="BK494" s="31">
        <v>0.01</v>
      </c>
      <c r="BL494" s="31">
        <v>0</v>
      </c>
      <c r="BM494" s="31">
        <v>0</v>
      </c>
      <c r="BN494" s="31">
        <v>0</v>
      </c>
      <c r="BO494" s="31" t="s">
        <v>39</v>
      </c>
      <c r="BP494" s="31">
        <v>0.01</v>
      </c>
      <c r="BQ494" s="31" t="s">
        <v>38</v>
      </c>
      <c r="BR494" s="31">
        <v>0.09</v>
      </c>
      <c r="BS494" s="31">
        <v>0.1</v>
      </c>
      <c r="BT494" s="31">
        <v>0.09</v>
      </c>
      <c r="BU494" s="31">
        <v>0.01</v>
      </c>
      <c r="BV494" s="31">
        <v>0.01</v>
      </c>
      <c r="BW494" s="31">
        <v>0.01</v>
      </c>
      <c r="BX494" s="31">
        <v>0.16</v>
      </c>
      <c r="BY494" s="31">
        <v>0.15</v>
      </c>
      <c r="BZ494" s="31">
        <v>0.16</v>
      </c>
    </row>
    <row r="495" spans="1:78" x14ac:dyDescent="0.25">
      <c r="A495">
        <v>384</v>
      </c>
      <c r="B495" t="s">
        <v>305</v>
      </c>
      <c r="C495" t="s">
        <v>155</v>
      </c>
      <c r="D495" s="37">
        <v>900</v>
      </c>
      <c r="E495" s="37">
        <v>1070</v>
      </c>
      <c r="F495" s="37">
        <v>1960</v>
      </c>
      <c r="G495" s="31">
        <v>0.76</v>
      </c>
      <c r="H495" s="31">
        <v>0.78</v>
      </c>
      <c r="I495" s="31">
        <v>0.77</v>
      </c>
      <c r="J495" s="31">
        <v>0.61</v>
      </c>
      <c r="K495" s="31">
        <v>0.64</v>
      </c>
      <c r="L495" s="31">
        <v>0.62</v>
      </c>
      <c r="M495" s="31">
        <v>0.08</v>
      </c>
      <c r="N495" s="31">
        <v>0.06</v>
      </c>
      <c r="O495" s="31">
        <v>7.0000000000000007E-2</v>
      </c>
      <c r="P495" s="31">
        <v>0</v>
      </c>
      <c r="Q495" s="31">
        <v>0</v>
      </c>
      <c r="R495" s="31">
        <v>0</v>
      </c>
      <c r="S495" s="31">
        <v>0.05</v>
      </c>
      <c r="T495" s="31">
        <v>0.06</v>
      </c>
      <c r="U495" s="31">
        <v>0.05</v>
      </c>
      <c r="V495" s="31" t="s">
        <v>39</v>
      </c>
      <c r="W495" s="31">
        <v>0.01</v>
      </c>
      <c r="X495" s="31">
        <v>0.01</v>
      </c>
      <c r="Y495" s="31">
        <v>0.02</v>
      </c>
      <c r="Z495" s="31">
        <v>0.04</v>
      </c>
      <c r="AA495" s="31">
        <v>0.03</v>
      </c>
      <c r="AB495" s="31">
        <v>0</v>
      </c>
      <c r="AC495" s="31">
        <v>0</v>
      </c>
      <c r="AD495" s="31">
        <v>0</v>
      </c>
      <c r="AE495" s="31">
        <v>0.09</v>
      </c>
      <c r="AF495" s="31">
        <v>7.0000000000000007E-2</v>
      </c>
      <c r="AG495" s="31">
        <v>0.08</v>
      </c>
      <c r="AH495" s="31">
        <v>0.46</v>
      </c>
      <c r="AI495" s="31">
        <v>0.47</v>
      </c>
      <c r="AJ495" s="31">
        <v>0.46</v>
      </c>
      <c r="AK495" s="31">
        <v>0.09</v>
      </c>
      <c r="AL495" s="31">
        <v>0.11</v>
      </c>
      <c r="AM495" s="31">
        <v>0.1</v>
      </c>
      <c r="AN495" s="31" t="s">
        <v>39</v>
      </c>
      <c r="AO495" s="31" t="s">
        <v>39</v>
      </c>
      <c r="AP495" s="31" t="s">
        <v>39</v>
      </c>
      <c r="AQ495" s="31">
        <v>0.08</v>
      </c>
      <c r="AR495" s="31">
        <v>0.1</v>
      </c>
      <c r="AS495" s="31">
        <v>0.09</v>
      </c>
      <c r="AT495" s="31">
        <v>0.34</v>
      </c>
      <c r="AU495" s="31">
        <v>0.32</v>
      </c>
      <c r="AV495" s="31">
        <v>0.33</v>
      </c>
      <c r="AW495" s="31">
        <v>0.03</v>
      </c>
      <c r="AX495" s="31">
        <v>0.04</v>
      </c>
      <c r="AY495" s="31">
        <v>0.03</v>
      </c>
      <c r="AZ495" s="31">
        <v>0</v>
      </c>
      <c r="BA495" s="31">
        <v>0</v>
      </c>
      <c r="BB495" s="31">
        <v>0</v>
      </c>
      <c r="BC495" s="31">
        <v>0.13</v>
      </c>
      <c r="BD495" s="31">
        <v>0.13</v>
      </c>
      <c r="BE495" s="31">
        <v>0.13</v>
      </c>
      <c r="BF495" s="31">
        <v>0.06</v>
      </c>
      <c r="BG495" s="31">
        <v>7.0000000000000007E-2</v>
      </c>
      <c r="BH495" s="31">
        <v>7.0000000000000007E-2</v>
      </c>
      <c r="BI495" s="31">
        <v>0.06</v>
      </c>
      <c r="BJ495" s="31">
        <v>0.06</v>
      </c>
      <c r="BK495" s="31">
        <v>0.06</v>
      </c>
      <c r="BL495" s="31">
        <v>0</v>
      </c>
      <c r="BM495" s="31" t="s">
        <v>39</v>
      </c>
      <c r="BN495" s="31" t="s">
        <v>39</v>
      </c>
      <c r="BO495" s="31">
        <v>0.02</v>
      </c>
      <c r="BP495" s="31">
        <v>0.02</v>
      </c>
      <c r="BQ495" s="31">
        <v>0.02</v>
      </c>
      <c r="BR495" s="31">
        <v>7.0000000000000007E-2</v>
      </c>
      <c r="BS495" s="31">
        <v>7.0000000000000007E-2</v>
      </c>
      <c r="BT495" s="31">
        <v>7.0000000000000007E-2</v>
      </c>
      <c r="BU495" s="31">
        <v>0.03</v>
      </c>
      <c r="BV495" s="31">
        <v>0.01</v>
      </c>
      <c r="BW495" s="31">
        <v>0.02</v>
      </c>
      <c r="BX495" s="31">
        <v>0.14000000000000001</v>
      </c>
      <c r="BY495" s="31">
        <v>0.13</v>
      </c>
      <c r="BZ495" s="31">
        <v>0.14000000000000001</v>
      </c>
    </row>
    <row r="496" spans="1:78" x14ac:dyDescent="0.25">
      <c r="A496">
        <v>335</v>
      </c>
      <c r="B496" t="s">
        <v>306</v>
      </c>
      <c r="C496" t="s">
        <v>159</v>
      </c>
      <c r="D496" s="37">
        <v>860</v>
      </c>
      <c r="E496" s="37">
        <v>1030</v>
      </c>
      <c r="F496" s="37">
        <v>1890</v>
      </c>
      <c r="G496" s="31">
        <v>0.77</v>
      </c>
      <c r="H496" s="31">
        <v>0.78</v>
      </c>
      <c r="I496" s="31">
        <v>0.77</v>
      </c>
      <c r="J496" s="31">
        <v>0.71</v>
      </c>
      <c r="K496" s="31">
        <v>0.73</v>
      </c>
      <c r="L496" s="31">
        <v>0.72</v>
      </c>
      <c r="M496" s="31">
        <v>0.14000000000000001</v>
      </c>
      <c r="N496" s="31">
        <v>0.14000000000000001</v>
      </c>
      <c r="O496" s="31">
        <v>0.14000000000000001</v>
      </c>
      <c r="P496" s="31">
        <v>0</v>
      </c>
      <c r="Q496" s="31" t="s">
        <v>39</v>
      </c>
      <c r="R496" s="31" t="s">
        <v>39</v>
      </c>
      <c r="S496" s="31">
        <v>0.04</v>
      </c>
      <c r="T496" s="31">
        <v>0.03</v>
      </c>
      <c r="U496" s="31">
        <v>0.04</v>
      </c>
      <c r="V496" s="31">
        <v>0.01</v>
      </c>
      <c r="W496" s="31">
        <v>0.01</v>
      </c>
      <c r="X496" s="31">
        <v>0.01</v>
      </c>
      <c r="Y496" s="31">
        <v>0</v>
      </c>
      <c r="Z496" s="31">
        <v>0</v>
      </c>
      <c r="AA496" s="31">
        <v>0</v>
      </c>
      <c r="AB496" s="31">
        <v>0</v>
      </c>
      <c r="AC496" s="31">
        <v>0</v>
      </c>
      <c r="AD496" s="31">
        <v>0</v>
      </c>
      <c r="AE496" s="31">
        <v>0.08</v>
      </c>
      <c r="AF496" s="31">
        <v>0.05</v>
      </c>
      <c r="AG496" s="31">
        <v>7.0000000000000007E-2</v>
      </c>
      <c r="AH496" s="31">
        <v>0.52</v>
      </c>
      <c r="AI496" s="31">
        <v>0.54</v>
      </c>
      <c r="AJ496" s="31">
        <v>0.53</v>
      </c>
      <c r="AK496" s="31">
        <v>0.18</v>
      </c>
      <c r="AL496" s="31">
        <v>0.16</v>
      </c>
      <c r="AM496" s="31">
        <v>0.17</v>
      </c>
      <c r="AN496" s="31" t="s">
        <v>39</v>
      </c>
      <c r="AO496" s="31" t="s">
        <v>39</v>
      </c>
      <c r="AP496" s="31" t="s">
        <v>38</v>
      </c>
      <c r="AQ496" s="31">
        <v>0.1</v>
      </c>
      <c r="AR496" s="31">
        <v>0.08</v>
      </c>
      <c r="AS496" s="31">
        <v>0.09</v>
      </c>
      <c r="AT496" s="31">
        <v>0.33</v>
      </c>
      <c r="AU496" s="31">
        <v>0.37</v>
      </c>
      <c r="AV496" s="31">
        <v>0.35</v>
      </c>
      <c r="AW496" s="31">
        <v>0.01</v>
      </c>
      <c r="AX496" s="31">
        <v>0.01</v>
      </c>
      <c r="AY496" s="31">
        <v>0.01</v>
      </c>
      <c r="AZ496" s="31">
        <v>0</v>
      </c>
      <c r="BA496" s="31" t="s">
        <v>39</v>
      </c>
      <c r="BB496" s="31" t="s">
        <v>39</v>
      </c>
      <c r="BC496" s="31">
        <v>0.04</v>
      </c>
      <c r="BD496" s="31">
        <v>0.04</v>
      </c>
      <c r="BE496" s="31">
        <v>0.04</v>
      </c>
      <c r="BF496" s="31">
        <v>0.03</v>
      </c>
      <c r="BG496" s="31">
        <v>0.03</v>
      </c>
      <c r="BH496" s="31">
        <v>0.03</v>
      </c>
      <c r="BI496" s="31">
        <v>0.01</v>
      </c>
      <c r="BJ496" s="31">
        <v>0.01</v>
      </c>
      <c r="BK496" s="31">
        <v>0.01</v>
      </c>
      <c r="BL496" s="31">
        <v>0</v>
      </c>
      <c r="BM496" s="31">
        <v>0</v>
      </c>
      <c r="BN496" s="31">
        <v>0</v>
      </c>
      <c r="BO496" s="31">
        <v>0.02</v>
      </c>
      <c r="BP496" s="31">
        <v>0.01</v>
      </c>
      <c r="BQ496" s="31">
        <v>0.01</v>
      </c>
      <c r="BR496" s="31">
        <v>0.08</v>
      </c>
      <c r="BS496" s="31">
        <v>0.08</v>
      </c>
      <c r="BT496" s="31">
        <v>0.08</v>
      </c>
      <c r="BU496" s="31">
        <v>0.02</v>
      </c>
      <c r="BV496" s="31">
        <v>0.01</v>
      </c>
      <c r="BW496" s="31">
        <v>0.01</v>
      </c>
      <c r="BX496" s="31">
        <v>0.13</v>
      </c>
      <c r="BY496" s="31">
        <v>0.13</v>
      </c>
      <c r="BZ496" s="31">
        <v>0.13</v>
      </c>
    </row>
    <row r="497" spans="1:78" x14ac:dyDescent="0.25">
      <c r="A497">
        <v>320</v>
      </c>
      <c r="B497" t="s">
        <v>307</v>
      </c>
      <c r="C497" t="s">
        <v>165</v>
      </c>
      <c r="D497" s="37">
        <v>930</v>
      </c>
      <c r="E497" s="37">
        <v>1100</v>
      </c>
      <c r="F497" s="37">
        <v>2030</v>
      </c>
      <c r="G497" s="31">
        <v>0.75</v>
      </c>
      <c r="H497" s="31">
        <v>0.79</v>
      </c>
      <c r="I497" s="31">
        <v>0.77</v>
      </c>
      <c r="J497" s="31">
        <v>0.7</v>
      </c>
      <c r="K497" s="31">
        <v>0.73</v>
      </c>
      <c r="L497" s="31">
        <v>0.72</v>
      </c>
      <c r="M497" s="31">
        <v>0.03</v>
      </c>
      <c r="N497" s="31">
        <v>0.03</v>
      </c>
      <c r="O497" s="31">
        <v>0.03</v>
      </c>
      <c r="P497" s="31" t="s">
        <v>39</v>
      </c>
      <c r="Q497" s="31" t="s">
        <v>39</v>
      </c>
      <c r="R497" s="31" t="s">
        <v>39</v>
      </c>
      <c r="S497" s="31">
        <v>0.02</v>
      </c>
      <c r="T497" s="31">
        <v>0.03</v>
      </c>
      <c r="U497" s="31">
        <v>0.02</v>
      </c>
      <c r="V497" s="31">
        <v>0.02</v>
      </c>
      <c r="W497" s="31">
        <v>0.01</v>
      </c>
      <c r="X497" s="31">
        <v>0.01</v>
      </c>
      <c r="Y497" s="31">
        <v>0.05</v>
      </c>
      <c r="Z497" s="31">
        <v>0.05</v>
      </c>
      <c r="AA497" s="31">
        <v>0.05</v>
      </c>
      <c r="AB497" s="31">
        <v>0</v>
      </c>
      <c r="AC497" s="31">
        <v>0</v>
      </c>
      <c r="AD497" s="31">
        <v>0</v>
      </c>
      <c r="AE497" s="31">
        <v>0.03</v>
      </c>
      <c r="AF497" s="31">
        <v>0.03</v>
      </c>
      <c r="AG497" s="31">
        <v>0.03</v>
      </c>
      <c r="AH497" s="31">
        <v>0.57999999999999996</v>
      </c>
      <c r="AI497" s="31">
        <v>0.61</v>
      </c>
      <c r="AJ497" s="31">
        <v>0.6</v>
      </c>
      <c r="AK497" s="31">
        <v>0.14000000000000001</v>
      </c>
      <c r="AL497" s="31">
        <v>0.15</v>
      </c>
      <c r="AM497" s="31">
        <v>0.15</v>
      </c>
      <c r="AN497" s="31" t="s">
        <v>39</v>
      </c>
      <c r="AO497" s="31" t="s">
        <v>39</v>
      </c>
      <c r="AP497" s="31" t="s">
        <v>39</v>
      </c>
      <c r="AQ497" s="31">
        <v>0.06</v>
      </c>
      <c r="AR497" s="31">
        <v>0.06</v>
      </c>
      <c r="AS497" s="31">
        <v>0.06</v>
      </c>
      <c r="AT497" s="31">
        <v>0.44</v>
      </c>
      <c r="AU497" s="31">
        <v>0.46</v>
      </c>
      <c r="AV497" s="31">
        <v>0.45</v>
      </c>
      <c r="AW497" s="31" t="s">
        <v>39</v>
      </c>
      <c r="AX497" s="31">
        <v>0</v>
      </c>
      <c r="AY497" s="31" t="s">
        <v>39</v>
      </c>
      <c r="AZ497" s="31" t="s">
        <v>39</v>
      </c>
      <c r="BA497" s="31" t="s">
        <v>39</v>
      </c>
      <c r="BB497" s="31" t="s">
        <v>39</v>
      </c>
      <c r="BC497" s="31">
        <v>0.04</v>
      </c>
      <c r="BD497" s="31">
        <v>0.04</v>
      </c>
      <c r="BE497" s="31">
        <v>0.04</v>
      </c>
      <c r="BF497" s="31">
        <v>0.02</v>
      </c>
      <c r="BG497" s="31">
        <v>0.02</v>
      </c>
      <c r="BH497" s="31">
        <v>0.02</v>
      </c>
      <c r="BI497" s="31">
        <v>0.02</v>
      </c>
      <c r="BJ497" s="31">
        <v>0.03</v>
      </c>
      <c r="BK497" s="31">
        <v>0.02</v>
      </c>
      <c r="BL497" s="31" t="s">
        <v>39</v>
      </c>
      <c r="BM497" s="31">
        <v>0</v>
      </c>
      <c r="BN497" s="31" t="s">
        <v>39</v>
      </c>
      <c r="BO497" s="31">
        <v>0.01</v>
      </c>
      <c r="BP497" s="31">
        <v>0.01</v>
      </c>
      <c r="BQ497" s="31">
        <v>0.01</v>
      </c>
      <c r="BR497" s="31">
        <v>0.06</v>
      </c>
      <c r="BS497" s="31">
        <v>7.0000000000000007E-2</v>
      </c>
      <c r="BT497" s="31">
        <v>7.0000000000000007E-2</v>
      </c>
      <c r="BU497" s="31">
        <v>0.03</v>
      </c>
      <c r="BV497" s="31">
        <v>0.02</v>
      </c>
      <c r="BW497" s="31">
        <v>0.03</v>
      </c>
      <c r="BX497" s="31">
        <v>0.15</v>
      </c>
      <c r="BY497" s="31">
        <v>0.12</v>
      </c>
      <c r="BZ497" s="31">
        <v>0.13</v>
      </c>
    </row>
    <row r="498" spans="1:78" x14ac:dyDescent="0.25">
      <c r="A498">
        <v>212</v>
      </c>
      <c r="B498" t="s">
        <v>308</v>
      </c>
      <c r="C498" t="s">
        <v>163</v>
      </c>
      <c r="D498" s="37">
        <v>940</v>
      </c>
      <c r="E498" s="37">
        <v>1190</v>
      </c>
      <c r="F498" s="37">
        <v>2130</v>
      </c>
      <c r="G498" s="31">
        <v>0.74</v>
      </c>
      <c r="H498" s="31">
        <v>0.78</v>
      </c>
      <c r="I498" s="31">
        <v>0.77</v>
      </c>
      <c r="J498" s="31">
        <v>0.71</v>
      </c>
      <c r="K498" s="31">
        <v>0.76</v>
      </c>
      <c r="L498" s="31">
        <v>0.74</v>
      </c>
      <c r="M498" s="31">
        <v>0.09</v>
      </c>
      <c r="N498" s="31">
        <v>0.08</v>
      </c>
      <c r="O498" s="31">
        <v>0.09</v>
      </c>
      <c r="P498" s="31">
        <v>0.01</v>
      </c>
      <c r="Q498" s="31" t="s">
        <v>39</v>
      </c>
      <c r="R498" s="31">
        <v>0.01</v>
      </c>
      <c r="S498" s="31">
        <v>0.03</v>
      </c>
      <c r="T498" s="31">
        <v>0.04</v>
      </c>
      <c r="U498" s="31">
        <v>0.04</v>
      </c>
      <c r="V498" s="31">
        <v>0.03</v>
      </c>
      <c r="W498" s="31">
        <v>0.01</v>
      </c>
      <c r="X498" s="31">
        <v>0.02</v>
      </c>
      <c r="Y498" s="31">
        <v>0.04</v>
      </c>
      <c r="Z498" s="31">
        <v>0.02</v>
      </c>
      <c r="AA498" s="31">
        <v>0.03</v>
      </c>
      <c r="AB498" s="31">
        <v>0</v>
      </c>
      <c r="AC498" s="31">
        <v>0</v>
      </c>
      <c r="AD498" s="31">
        <v>0</v>
      </c>
      <c r="AE498" s="31">
        <v>0.04</v>
      </c>
      <c r="AF498" s="31">
        <v>0.03</v>
      </c>
      <c r="AG498" s="31">
        <v>0.03</v>
      </c>
      <c r="AH498" s="31">
        <v>0.51</v>
      </c>
      <c r="AI498" s="31">
        <v>0.6</v>
      </c>
      <c r="AJ498" s="31">
        <v>0.56000000000000005</v>
      </c>
      <c r="AK498" s="31">
        <v>0.16</v>
      </c>
      <c r="AL498" s="31">
        <v>0.2</v>
      </c>
      <c r="AM498" s="31">
        <v>0.18</v>
      </c>
      <c r="AN498" s="31" t="s">
        <v>39</v>
      </c>
      <c r="AO498" s="31">
        <v>0.01</v>
      </c>
      <c r="AP498" s="31">
        <v>0.01</v>
      </c>
      <c r="AQ498" s="31">
        <v>0.08</v>
      </c>
      <c r="AR498" s="31">
        <v>0.1</v>
      </c>
      <c r="AS498" s="31">
        <v>0.09</v>
      </c>
      <c r="AT498" s="31">
        <v>0.34</v>
      </c>
      <c r="AU498" s="31">
        <v>0.39</v>
      </c>
      <c r="AV498" s="31">
        <v>0.37</v>
      </c>
      <c r="AW498" s="31">
        <v>0.01</v>
      </c>
      <c r="AX498" s="31">
        <v>0.01</v>
      </c>
      <c r="AY498" s="31">
        <v>0.01</v>
      </c>
      <c r="AZ498" s="31" t="s">
        <v>39</v>
      </c>
      <c r="BA498" s="31" t="s">
        <v>39</v>
      </c>
      <c r="BB498" s="31" t="s">
        <v>39</v>
      </c>
      <c r="BC498" s="31">
        <v>0.03</v>
      </c>
      <c r="BD498" s="31">
        <v>0.02</v>
      </c>
      <c r="BE498" s="31">
        <v>0.02</v>
      </c>
      <c r="BF498" s="31">
        <v>0.01</v>
      </c>
      <c r="BG498" s="31">
        <v>0.01</v>
      </c>
      <c r="BH498" s="31">
        <v>0.01</v>
      </c>
      <c r="BI498" s="31">
        <v>0.01</v>
      </c>
      <c r="BJ498" s="31">
        <v>0.01</v>
      </c>
      <c r="BK498" s="31">
        <v>0.01</v>
      </c>
      <c r="BL498" s="31">
        <v>0</v>
      </c>
      <c r="BM498" s="31">
        <v>0</v>
      </c>
      <c r="BN498" s="31">
        <v>0</v>
      </c>
      <c r="BO498" s="31" t="s">
        <v>39</v>
      </c>
      <c r="BP498" s="31">
        <v>0.01</v>
      </c>
      <c r="BQ498" s="31" t="s">
        <v>38</v>
      </c>
      <c r="BR498" s="31">
        <v>7.0000000000000007E-2</v>
      </c>
      <c r="BS498" s="31">
        <v>0.06</v>
      </c>
      <c r="BT498" s="31">
        <v>0.06</v>
      </c>
      <c r="BU498" s="31">
        <v>0.02</v>
      </c>
      <c r="BV498" s="31">
        <v>0.02</v>
      </c>
      <c r="BW498" s="31">
        <v>0.02</v>
      </c>
      <c r="BX498" s="31">
        <v>0.16</v>
      </c>
      <c r="BY498" s="31">
        <v>0.14000000000000001</v>
      </c>
      <c r="BZ498" s="31">
        <v>0.15</v>
      </c>
    </row>
    <row r="499" spans="1:78" x14ac:dyDescent="0.25">
      <c r="A499">
        <v>877</v>
      </c>
      <c r="B499" t="s">
        <v>309</v>
      </c>
      <c r="C499" t="s">
        <v>153</v>
      </c>
      <c r="D499" s="37">
        <v>770</v>
      </c>
      <c r="E499" s="37">
        <v>880</v>
      </c>
      <c r="F499" s="37">
        <v>1660</v>
      </c>
      <c r="G499" s="31">
        <v>0.76</v>
      </c>
      <c r="H499" s="31">
        <v>0.76</v>
      </c>
      <c r="I499" s="31">
        <v>0.76</v>
      </c>
      <c r="J499" s="31">
        <v>0.62</v>
      </c>
      <c r="K499" s="31">
        <v>0.62</v>
      </c>
      <c r="L499" s="31">
        <v>0.62</v>
      </c>
      <c r="M499" s="31">
        <v>0.1</v>
      </c>
      <c r="N499" s="31">
        <v>0.09</v>
      </c>
      <c r="O499" s="31">
        <v>0.09</v>
      </c>
      <c r="P499" s="31" t="s">
        <v>39</v>
      </c>
      <c r="Q499" s="31">
        <v>0</v>
      </c>
      <c r="R499" s="31" t="s">
        <v>39</v>
      </c>
      <c r="S499" s="31">
        <v>0.05</v>
      </c>
      <c r="T499" s="31">
        <v>0.04</v>
      </c>
      <c r="U499" s="31">
        <v>0.04</v>
      </c>
      <c r="V499" s="31">
        <v>0.01</v>
      </c>
      <c r="W499" s="31">
        <v>0.01</v>
      </c>
      <c r="X499" s="31">
        <v>0.01</v>
      </c>
      <c r="Y499" s="31">
        <v>0.01</v>
      </c>
      <c r="Z499" s="31">
        <v>0.04</v>
      </c>
      <c r="AA499" s="31">
        <v>0.03</v>
      </c>
      <c r="AB499" s="31">
        <v>0</v>
      </c>
      <c r="AC499" s="31">
        <v>0</v>
      </c>
      <c r="AD499" s="31">
        <v>0</v>
      </c>
      <c r="AE499" s="31">
        <v>0.1</v>
      </c>
      <c r="AF499" s="31">
        <v>7.0000000000000007E-2</v>
      </c>
      <c r="AG499" s="31">
        <v>0.08</v>
      </c>
      <c r="AH499" s="31">
        <v>0.44</v>
      </c>
      <c r="AI499" s="31">
        <v>0.44</v>
      </c>
      <c r="AJ499" s="31">
        <v>0.44</v>
      </c>
      <c r="AK499" s="31">
        <v>0.13</v>
      </c>
      <c r="AL499" s="31">
        <v>0.13</v>
      </c>
      <c r="AM499" s="31">
        <v>0.13</v>
      </c>
      <c r="AN499" s="31">
        <v>0.01</v>
      </c>
      <c r="AO499" s="31" t="s">
        <v>39</v>
      </c>
      <c r="AP499" s="31" t="s">
        <v>38</v>
      </c>
      <c r="AQ499" s="31">
        <v>0.1</v>
      </c>
      <c r="AR499" s="31">
        <v>0.1</v>
      </c>
      <c r="AS499" s="31">
        <v>0.1</v>
      </c>
      <c r="AT499" s="31">
        <v>0.28000000000000003</v>
      </c>
      <c r="AU499" s="31">
        <v>0.28999999999999998</v>
      </c>
      <c r="AV499" s="31">
        <v>0.28999999999999998</v>
      </c>
      <c r="AW499" s="31">
        <v>0.02</v>
      </c>
      <c r="AX499" s="31">
        <v>0.02</v>
      </c>
      <c r="AY499" s="31">
        <v>0.02</v>
      </c>
      <c r="AZ499" s="31" t="s">
        <v>39</v>
      </c>
      <c r="BA499" s="31" t="s">
        <v>39</v>
      </c>
      <c r="BB499" s="31" t="s">
        <v>39</v>
      </c>
      <c r="BC499" s="31">
        <v>0.13</v>
      </c>
      <c r="BD499" s="31">
        <v>0.12</v>
      </c>
      <c r="BE499" s="31">
        <v>0.12</v>
      </c>
      <c r="BF499" s="31">
        <v>0.1</v>
      </c>
      <c r="BG499" s="31">
        <v>0.1</v>
      </c>
      <c r="BH499" s="31">
        <v>0.1</v>
      </c>
      <c r="BI499" s="31">
        <v>0.02</v>
      </c>
      <c r="BJ499" s="31">
        <v>0.03</v>
      </c>
      <c r="BK499" s="31">
        <v>0.03</v>
      </c>
      <c r="BL499" s="31" t="s">
        <v>39</v>
      </c>
      <c r="BM499" s="31">
        <v>0</v>
      </c>
      <c r="BN499" s="31" t="s">
        <v>39</v>
      </c>
      <c r="BO499" s="31">
        <v>0.02</v>
      </c>
      <c r="BP499" s="31">
        <v>0.02</v>
      </c>
      <c r="BQ499" s="31">
        <v>0.02</v>
      </c>
      <c r="BR499" s="31">
        <v>0.09</v>
      </c>
      <c r="BS499" s="31">
        <v>0.1</v>
      </c>
      <c r="BT499" s="31">
        <v>0.09</v>
      </c>
      <c r="BU499" s="31">
        <v>0.04</v>
      </c>
      <c r="BV499" s="31">
        <v>0.02</v>
      </c>
      <c r="BW499" s="31">
        <v>0.03</v>
      </c>
      <c r="BX499" s="31">
        <v>0.1</v>
      </c>
      <c r="BY499" s="31">
        <v>0.11</v>
      </c>
      <c r="BZ499" s="31">
        <v>0.11</v>
      </c>
    </row>
    <row r="500" spans="1:78" x14ac:dyDescent="0.25">
      <c r="A500">
        <v>937</v>
      </c>
      <c r="B500" t="s">
        <v>310</v>
      </c>
      <c r="C500" t="s">
        <v>159</v>
      </c>
      <c r="D500" s="37">
        <v>2020</v>
      </c>
      <c r="E500" s="37">
        <v>2460</v>
      </c>
      <c r="F500" s="37">
        <v>4480</v>
      </c>
      <c r="G500" s="31">
        <v>0.72</v>
      </c>
      <c r="H500" s="31">
        <v>0.71</v>
      </c>
      <c r="I500" s="31">
        <v>0.71</v>
      </c>
      <c r="J500" s="31">
        <v>0.67</v>
      </c>
      <c r="K500" s="31">
        <v>0.64</v>
      </c>
      <c r="L500" s="31">
        <v>0.65</v>
      </c>
      <c r="M500" s="31">
        <v>0.2</v>
      </c>
      <c r="N500" s="31">
        <v>0.14000000000000001</v>
      </c>
      <c r="O500" s="31">
        <v>0.16</v>
      </c>
      <c r="P500" s="31" t="s">
        <v>39</v>
      </c>
      <c r="Q500" s="31" t="s">
        <v>39</v>
      </c>
      <c r="R500" s="31" t="s">
        <v>39</v>
      </c>
      <c r="S500" s="31">
        <v>0.03</v>
      </c>
      <c r="T500" s="31">
        <v>0.02</v>
      </c>
      <c r="U500" s="31">
        <v>0.03</v>
      </c>
      <c r="V500" s="31">
        <v>0.01</v>
      </c>
      <c r="W500" s="31">
        <v>0.01</v>
      </c>
      <c r="X500" s="31">
        <v>0.01</v>
      </c>
      <c r="Y500" s="31" t="s">
        <v>39</v>
      </c>
      <c r="Z500" s="31">
        <v>0.01</v>
      </c>
      <c r="AA500" s="31" t="s">
        <v>38</v>
      </c>
      <c r="AB500" s="31">
        <v>0</v>
      </c>
      <c r="AC500" s="31">
        <v>0</v>
      </c>
      <c r="AD500" s="31">
        <v>0</v>
      </c>
      <c r="AE500" s="31">
        <v>0.09</v>
      </c>
      <c r="AF500" s="31">
        <v>0.04</v>
      </c>
      <c r="AG500" s="31">
        <v>0.06</v>
      </c>
      <c r="AH500" s="31">
        <v>0.42</v>
      </c>
      <c r="AI500" s="31">
        <v>0.47</v>
      </c>
      <c r="AJ500" s="31">
        <v>0.45</v>
      </c>
      <c r="AK500" s="31">
        <v>0.18</v>
      </c>
      <c r="AL500" s="31">
        <v>0.19</v>
      </c>
      <c r="AM500" s="31">
        <v>0.19</v>
      </c>
      <c r="AN500" s="31">
        <v>0.01</v>
      </c>
      <c r="AO500" s="31">
        <v>0.01</v>
      </c>
      <c r="AP500" s="31">
        <v>0.01</v>
      </c>
      <c r="AQ500" s="31">
        <v>0.11</v>
      </c>
      <c r="AR500" s="31">
        <v>0.13</v>
      </c>
      <c r="AS500" s="31">
        <v>0.12</v>
      </c>
      <c r="AT500" s="31">
        <v>0.21</v>
      </c>
      <c r="AU500" s="31">
        <v>0.24</v>
      </c>
      <c r="AV500" s="31">
        <v>0.23</v>
      </c>
      <c r="AW500" s="31">
        <v>0.03</v>
      </c>
      <c r="AX500" s="31">
        <v>0.04</v>
      </c>
      <c r="AY500" s="31">
        <v>0.03</v>
      </c>
      <c r="AZ500" s="31">
        <v>0</v>
      </c>
      <c r="BA500" s="31" t="s">
        <v>39</v>
      </c>
      <c r="BB500" s="31" t="s">
        <v>39</v>
      </c>
      <c r="BC500" s="31">
        <v>0.05</v>
      </c>
      <c r="BD500" s="31">
        <v>0.06</v>
      </c>
      <c r="BE500" s="31">
        <v>0.05</v>
      </c>
      <c r="BF500" s="31">
        <v>0.03</v>
      </c>
      <c r="BG500" s="31">
        <v>0.04</v>
      </c>
      <c r="BH500" s="31">
        <v>0.03</v>
      </c>
      <c r="BI500" s="31">
        <v>0.02</v>
      </c>
      <c r="BJ500" s="31">
        <v>0.02</v>
      </c>
      <c r="BK500" s="31">
        <v>0.02</v>
      </c>
      <c r="BL500" s="31" t="s">
        <v>39</v>
      </c>
      <c r="BM500" s="31">
        <v>0</v>
      </c>
      <c r="BN500" s="31" t="s">
        <v>39</v>
      </c>
      <c r="BO500" s="31">
        <v>0.01</v>
      </c>
      <c r="BP500" s="31">
        <v>0.01</v>
      </c>
      <c r="BQ500" s="31">
        <v>0.01</v>
      </c>
      <c r="BR500" s="31">
        <v>0.09</v>
      </c>
      <c r="BS500" s="31">
        <v>0.09</v>
      </c>
      <c r="BT500" s="31">
        <v>0.09</v>
      </c>
      <c r="BU500" s="31">
        <v>0.02</v>
      </c>
      <c r="BV500" s="31">
        <v>0.03</v>
      </c>
      <c r="BW500" s="31">
        <v>0.02</v>
      </c>
      <c r="BX500" s="31">
        <v>0.16</v>
      </c>
      <c r="BY500" s="31">
        <v>0.17</v>
      </c>
      <c r="BZ500" s="31">
        <v>0.17</v>
      </c>
    </row>
    <row r="501" spans="1:78" x14ac:dyDescent="0.25">
      <c r="A501">
        <v>869</v>
      </c>
      <c r="B501" t="s">
        <v>311</v>
      </c>
      <c r="C501" t="s">
        <v>167</v>
      </c>
      <c r="D501" s="37">
        <v>510</v>
      </c>
      <c r="E501" s="37">
        <v>580</v>
      </c>
      <c r="F501" s="37">
        <v>1090</v>
      </c>
      <c r="G501" s="31">
        <v>0.79</v>
      </c>
      <c r="H501" s="31">
        <v>0.82</v>
      </c>
      <c r="I501" s="31">
        <v>0.81</v>
      </c>
      <c r="J501" s="31">
        <v>0.65</v>
      </c>
      <c r="K501" s="31">
        <v>0.68</v>
      </c>
      <c r="L501" s="31">
        <v>0.66</v>
      </c>
      <c r="M501" s="31">
        <v>7.0000000000000007E-2</v>
      </c>
      <c r="N501" s="31">
        <v>0.09</v>
      </c>
      <c r="O501" s="31">
        <v>0.08</v>
      </c>
      <c r="P501" s="31">
        <v>0</v>
      </c>
      <c r="Q501" s="31" t="s">
        <v>39</v>
      </c>
      <c r="R501" s="31" t="s">
        <v>39</v>
      </c>
      <c r="S501" s="31">
        <v>0.03</v>
      </c>
      <c r="T501" s="31">
        <v>0.04</v>
      </c>
      <c r="U501" s="31">
        <v>0.04</v>
      </c>
      <c r="V501" s="31">
        <v>0.04</v>
      </c>
      <c r="W501" s="31">
        <v>0.04</v>
      </c>
      <c r="X501" s="31">
        <v>0.04</v>
      </c>
      <c r="Y501" s="31">
        <v>0</v>
      </c>
      <c r="Z501" s="31" t="s">
        <v>39</v>
      </c>
      <c r="AA501" s="31" t="s">
        <v>39</v>
      </c>
      <c r="AB501" s="31">
        <v>0</v>
      </c>
      <c r="AC501" s="31">
        <v>0</v>
      </c>
      <c r="AD501" s="31">
        <v>0</v>
      </c>
      <c r="AE501" s="31">
        <v>0.06</v>
      </c>
      <c r="AF501" s="31">
        <v>0.05</v>
      </c>
      <c r="AG501" s="31">
        <v>0.06</v>
      </c>
      <c r="AH501" s="31">
        <v>0.5</v>
      </c>
      <c r="AI501" s="31">
        <v>0.51</v>
      </c>
      <c r="AJ501" s="31">
        <v>0.51</v>
      </c>
      <c r="AK501" s="31">
        <v>0.26</v>
      </c>
      <c r="AL501" s="31">
        <v>0.25</v>
      </c>
      <c r="AM501" s="31">
        <v>0.26</v>
      </c>
      <c r="AN501" s="31" t="s">
        <v>39</v>
      </c>
      <c r="AO501" s="31">
        <v>0.01</v>
      </c>
      <c r="AP501" s="31">
        <v>0.01</v>
      </c>
      <c r="AQ501" s="31">
        <v>0.16</v>
      </c>
      <c r="AR501" s="31">
        <v>0.16</v>
      </c>
      <c r="AS501" s="31">
        <v>0.16</v>
      </c>
      <c r="AT501" s="31">
        <v>0.23</v>
      </c>
      <c r="AU501" s="31">
        <v>0.24</v>
      </c>
      <c r="AV501" s="31">
        <v>0.24</v>
      </c>
      <c r="AW501" s="31" t="s">
        <v>39</v>
      </c>
      <c r="AX501" s="31">
        <v>0.01</v>
      </c>
      <c r="AY501" s="31">
        <v>0.01</v>
      </c>
      <c r="AZ501" s="31" t="s">
        <v>39</v>
      </c>
      <c r="BA501" s="31">
        <v>0</v>
      </c>
      <c r="BB501" s="31" t="s">
        <v>39</v>
      </c>
      <c r="BC501" s="31">
        <v>0.12</v>
      </c>
      <c r="BD501" s="31">
        <v>0.12</v>
      </c>
      <c r="BE501" s="31">
        <v>0.12</v>
      </c>
      <c r="BF501" s="31">
        <v>0.1</v>
      </c>
      <c r="BG501" s="31">
        <v>0.1</v>
      </c>
      <c r="BH501" s="31">
        <v>0.1</v>
      </c>
      <c r="BI501" s="31">
        <v>0.02</v>
      </c>
      <c r="BJ501" s="31">
        <v>0.02</v>
      </c>
      <c r="BK501" s="31">
        <v>0.02</v>
      </c>
      <c r="BL501" s="31" t="s">
        <v>39</v>
      </c>
      <c r="BM501" s="31">
        <v>0</v>
      </c>
      <c r="BN501" s="31" t="s">
        <v>39</v>
      </c>
      <c r="BO501" s="31">
        <v>0.02</v>
      </c>
      <c r="BP501" s="31">
        <v>0.02</v>
      </c>
      <c r="BQ501" s="31">
        <v>0.02</v>
      </c>
      <c r="BR501" s="31">
        <v>0.05</v>
      </c>
      <c r="BS501" s="31">
        <v>0.04</v>
      </c>
      <c r="BT501" s="31">
        <v>0.05</v>
      </c>
      <c r="BU501" s="31">
        <v>0.01</v>
      </c>
      <c r="BV501" s="31" t="s">
        <v>39</v>
      </c>
      <c r="BW501" s="31">
        <v>0.01</v>
      </c>
      <c r="BX501" s="31">
        <v>0.15</v>
      </c>
      <c r="BY501" s="31">
        <v>0.13</v>
      </c>
      <c r="BZ501" s="31">
        <v>0.14000000000000001</v>
      </c>
    </row>
    <row r="502" spans="1:78" x14ac:dyDescent="0.25">
      <c r="A502">
        <v>938</v>
      </c>
      <c r="B502" t="s">
        <v>312</v>
      </c>
      <c r="C502" t="s">
        <v>167</v>
      </c>
      <c r="D502" s="37">
        <v>2430</v>
      </c>
      <c r="E502" s="37">
        <v>2630</v>
      </c>
      <c r="F502" s="37">
        <v>5060</v>
      </c>
      <c r="G502" s="31">
        <v>0.68</v>
      </c>
      <c r="H502" s="31">
        <v>0.7</v>
      </c>
      <c r="I502" s="31">
        <v>0.7</v>
      </c>
      <c r="J502" s="31">
        <v>0.59</v>
      </c>
      <c r="K502" s="31">
        <v>0.62</v>
      </c>
      <c r="L502" s="31">
        <v>0.6</v>
      </c>
      <c r="M502" s="31">
        <v>0.17</v>
      </c>
      <c r="N502" s="31">
        <v>0.19</v>
      </c>
      <c r="O502" s="31">
        <v>0.18</v>
      </c>
      <c r="P502" s="31">
        <v>0</v>
      </c>
      <c r="Q502" s="31" t="s">
        <v>39</v>
      </c>
      <c r="R502" s="31" t="s">
        <v>39</v>
      </c>
      <c r="S502" s="31">
        <v>0.02</v>
      </c>
      <c r="T502" s="31">
        <v>0.02</v>
      </c>
      <c r="U502" s="31">
        <v>0.02</v>
      </c>
      <c r="V502" s="31">
        <v>0.02</v>
      </c>
      <c r="W502" s="31">
        <v>0.02</v>
      </c>
      <c r="X502" s="31">
        <v>0.02</v>
      </c>
      <c r="Y502" s="31">
        <v>0.02</v>
      </c>
      <c r="Z502" s="31">
        <v>0.01</v>
      </c>
      <c r="AA502" s="31">
        <v>0.01</v>
      </c>
      <c r="AB502" s="31">
        <v>0</v>
      </c>
      <c r="AC502" s="31">
        <v>0</v>
      </c>
      <c r="AD502" s="31">
        <v>0</v>
      </c>
      <c r="AE502" s="31">
        <v>0.04</v>
      </c>
      <c r="AF502" s="31">
        <v>0.03</v>
      </c>
      <c r="AG502" s="31">
        <v>0.04</v>
      </c>
      <c r="AH502" s="31">
        <v>0.36</v>
      </c>
      <c r="AI502" s="31">
        <v>0.37</v>
      </c>
      <c r="AJ502" s="31">
        <v>0.36</v>
      </c>
      <c r="AK502" s="31">
        <v>0.17</v>
      </c>
      <c r="AL502" s="31">
        <v>0.15</v>
      </c>
      <c r="AM502" s="31">
        <v>0.16</v>
      </c>
      <c r="AN502" s="31">
        <v>0.01</v>
      </c>
      <c r="AO502" s="31" t="s">
        <v>38</v>
      </c>
      <c r="AP502" s="31" t="s">
        <v>38</v>
      </c>
      <c r="AQ502" s="31">
        <v>0.08</v>
      </c>
      <c r="AR502" s="31">
        <v>0.08</v>
      </c>
      <c r="AS502" s="31">
        <v>0.08</v>
      </c>
      <c r="AT502" s="31">
        <v>0.17</v>
      </c>
      <c r="AU502" s="31">
        <v>0.2</v>
      </c>
      <c r="AV502" s="31">
        <v>0.18</v>
      </c>
      <c r="AW502" s="31">
        <v>0.03</v>
      </c>
      <c r="AX502" s="31">
        <v>0.02</v>
      </c>
      <c r="AY502" s="31">
        <v>0.02</v>
      </c>
      <c r="AZ502" s="31" t="s">
        <v>39</v>
      </c>
      <c r="BA502" s="31">
        <v>0</v>
      </c>
      <c r="BB502" s="31" t="s">
        <v>39</v>
      </c>
      <c r="BC502" s="31">
        <v>0.09</v>
      </c>
      <c r="BD502" s="31">
        <v>0.08</v>
      </c>
      <c r="BE502" s="31">
        <v>0.09</v>
      </c>
      <c r="BF502" s="31">
        <v>0.04</v>
      </c>
      <c r="BG502" s="31">
        <v>0.03</v>
      </c>
      <c r="BH502" s="31">
        <v>0.04</v>
      </c>
      <c r="BI502" s="31">
        <v>0.05</v>
      </c>
      <c r="BJ502" s="31">
        <v>0.05</v>
      </c>
      <c r="BK502" s="31">
        <v>0.05</v>
      </c>
      <c r="BL502" s="31" t="s">
        <v>39</v>
      </c>
      <c r="BM502" s="31">
        <v>0</v>
      </c>
      <c r="BN502" s="31" t="s">
        <v>39</v>
      </c>
      <c r="BO502" s="31">
        <v>0.01</v>
      </c>
      <c r="BP502" s="31" t="s">
        <v>38</v>
      </c>
      <c r="BQ502" s="31" t="s">
        <v>38</v>
      </c>
      <c r="BR502" s="31">
        <v>7.0000000000000007E-2</v>
      </c>
      <c r="BS502" s="31">
        <v>0.08</v>
      </c>
      <c r="BT502" s="31">
        <v>7.0000000000000007E-2</v>
      </c>
      <c r="BU502" s="31">
        <v>0.03</v>
      </c>
      <c r="BV502" s="31">
        <v>0.02</v>
      </c>
      <c r="BW502" s="31">
        <v>0.03</v>
      </c>
      <c r="BX502" s="31">
        <v>0.22</v>
      </c>
      <c r="BY502" s="31">
        <v>0.2</v>
      </c>
      <c r="BZ502" s="31">
        <v>0.21</v>
      </c>
    </row>
    <row r="503" spans="1:78" x14ac:dyDescent="0.25">
      <c r="A503">
        <v>213</v>
      </c>
      <c r="B503" t="s">
        <v>313</v>
      </c>
      <c r="C503" t="s">
        <v>163</v>
      </c>
      <c r="D503" s="37">
        <v>580</v>
      </c>
      <c r="E503" s="37">
        <v>800</v>
      </c>
      <c r="F503" s="37">
        <v>1380</v>
      </c>
      <c r="G503" s="31">
        <v>0.81</v>
      </c>
      <c r="H503" s="31">
        <v>0.77</v>
      </c>
      <c r="I503" s="31">
        <v>0.79</v>
      </c>
      <c r="J503" s="31">
        <v>0.8</v>
      </c>
      <c r="K503" s="31">
        <v>0.74</v>
      </c>
      <c r="L503" s="31">
        <v>0.76</v>
      </c>
      <c r="M503" s="31">
        <v>0.28000000000000003</v>
      </c>
      <c r="N503" s="31">
        <v>0.15</v>
      </c>
      <c r="O503" s="31">
        <v>0.21</v>
      </c>
      <c r="P503" s="31" t="s">
        <v>39</v>
      </c>
      <c r="Q503" s="31">
        <v>0.01</v>
      </c>
      <c r="R503" s="31">
        <v>0.01</v>
      </c>
      <c r="S503" s="31">
        <v>0.02</v>
      </c>
      <c r="T503" s="31">
        <v>0.06</v>
      </c>
      <c r="U503" s="31">
        <v>0.04</v>
      </c>
      <c r="V503" s="31">
        <v>0.03</v>
      </c>
      <c r="W503" s="31">
        <v>0.02</v>
      </c>
      <c r="X503" s="31">
        <v>0.02</v>
      </c>
      <c r="Y503" s="31">
        <v>0</v>
      </c>
      <c r="Z503" s="31" t="s">
        <v>39</v>
      </c>
      <c r="AA503" s="31" t="s">
        <v>39</v>
      </c>
      <c r="AB503" s="31">
        <v>0</v>
      </c>
      <c r="AC503" s="31">
        <v>0</v>
      </c>
      <c r="AD503" s="31">
        <v>0</v>
      </c>
      <c r="AE503" s="31">
        <v>0.02</v>
      </c>
      <c r="AF503" s="31">
        <v>0.03</v>
      </c>
      <c r="AG503" s="31">
        <v>0.02</v>
      </c>
      <c r="AH503" s="31">
        <v>0.46</v>
      </c>
      <c r="AI503" s="31">
        <v>0.5</v>
      </c>
      <c r="AJ503" s="31">
        <v>0.48</v>
      </c>
      <c r="AK503" s="31">
        <v>0.16</v>
      </c>
      <c r="AL503" s="31">
        <v>0.19</v>
      </c>
      <c r="AM503" s="31">
        <v>0.18</v>
      </c>
      <c r="AN503" s="31" t="s">
        <v>39</v>
      </c>
      <c r="AO503" s="31">
        <v>0.01</v>
      </c>
      <c r="AP503" s="31">
        <v>0.01</v>
      </c>
      <c r="AQ503" s="31">
        <v>0.1</v>
      </c>
      <c r="AR503" s="31">
        <v>0.12</v>
      </c>
      <c r="AS503" s="31">
        <v>0.11</v>
      </c>
      <c r="AT503" s="31">
        <v>0.28999999999999998</v>
      </c>
      <c r="AU503" s="31">
        <v>0.3</v>
      </c>
      <c r="AV503" s="31">
        <v>0.28999999999999998</v>
      </c>
      <c r="AW503" s="31">
        <v>0.01</v>
      </c>
      <c r="AX503" s="31" t="s">
        <v>39</v>
      </c>
      <c r="AY503" s="31">
        <v>0.01</v>
      </c>
      <c r="AZ503" s="31">
        <v>0</v>
      </c>
      <c r="BA503" s="31">
        <v>0</v>
      </c>
      <c r="BB503" s="31">
        <v>0</v>
      </c>
      <c r="BC503" s="31" t="s">
        <v>39</v>
      </c>
      <c r="BD503" s="31">
        <v>0.03</v>
      </c>
      <c r="BE503" s="31">
        <v>0.02</v>
      </c>
      <c r="BF503" s="31" t="s">
        <v>39</v>
      </c>
      <c r="BG503" s="31">
        <v>0.01</v>
      </c>
      <c r="BH503" s="31">
        <v>0.01</v>
      </c>
      <c r="BI503" s="31" t="s">
        <v>39</v>
      </c>
      <c r="BJ503" s="31">
        <v>0.02</v>
      </c>
      <c r="BK503" s="31">
        <v>0.02</v>
      </c>
      <c r="BL503" s="31">
        <v>0</v>
      </c>
      <c r="BM503" s="31">
        <v>0</v>
      </c>
      <c r="BN503" s="31">
        <v>0</v>
      </c>
      <c r="BO503" s="31" t="s">
        <v>39</v>
      </c>
      <c r="BP503" s="31" t="s">
        <v>39</v>
      </c>
      <c r="BQ503" s="31" t="s">
        <v>39</v>
      </c>
      <c r="BR503" s="31">
        <v>0.05</v>
      </c>
      <c r="BS503" s="31">
        <v>0.05</v>
      </c>
      <c r="BT503" s="31">
        <v>0.05</v>
      </c>
      <c r="BU503" s="31">
        <v>0.02</v>
      </c>
      <c r="BV503" s="31">
        <v>0.01</v>
      </c>
      <c r="BW503" s="31">
        <v>0.02</v>
      </c>
      <c r="BX503" s="31">
        <v>0.12</v>
      </c>
      <c r="BY503" s="31">
        <v>0.16</v>
      </c>
      <c r="BZ503" s="31">
        <v>0.15</v>
      </c>
    </row>
    <row r="504" spans="1:78" x14ac:dyDescent="0.25">
      <c r="A504">
        <v>359</v>
      </c>
      <c r="B504" t="s">
        <v>314</v>
      </c>
      <c r="C504" t="s">
        <v>153</v>
      </c>
      <c r="D504" s="37">
        <v>920</v>
      </c>
      <c r="E504" s="37">
        <v>1160</v>
      </c>
      <c r="F504" s="37">
        <v>2080</v>
      </c>
      <c r="G504" s="31">
        <v>0.79</v>
      </c>
      <c r="H504" s="31">
        <v>0.8</v>
      </c>
      <c r="I504" s="31">
        <v>0.79</v>
      </c>
      <c r="J504" s="31">
        <v>0.71</v>
      </c>
      <c r="K504" s="31">
        <v>0.75</v>
      </c>
      <c r="L504" s="31">
        <v>0.73</v>
      </c>
      <c r="M504" s="31">
        <v>0.08</v>
      </c>
      <c r="N504" s="31">
        <v>0.11</v>
      </c>
      <c r="O504" s="31">
        <v>0.09</v>
      </c>
      <c r="P504" s="31">
        <v>0</v>
      </c>
      <c r="Q504" s="31">
        <v>0</v>
      </c>
      <c r="R504" s="31">
        <v>0</v>
      </c>
      <c r="S504" s="31">
        <v>0.05</v>
      </c>
      <c r="T504" s="31">
        <v>0.03</v>
      </c>
      <c r="U504" s="31">
        <v>0.04</v>
      </c>
      <c r="V504" s="31" t="s">
        <v>39</v>
      </c>
      <c r="W504" s="31" t="s">
        <v>39</v>
      </c>
      <c r="X504" s="31" t="s">
        <v>39</v>
      </c>
      <c r="Y504" s="31">
        <v>0.01</v>
      </c>
      <c r="Z504" s="31">
        <v>0.03</v>
      </c>
      <c r="AA504" s="31">
        <v>0.02</v>
      </c>
      <c r="AB504" s="31">
        <v>0</v>
      </c>
      <c r="AC504" s="31">
        <v>0</v>
      </c>
      <c r="AD504" s="31">
        <v>0</v>
      </c>
      <c r="AE504" s="31">
        <v>0.09</v>
      </c>
      <c r="AF504" s="31">
        <v>0.05</v>
      </c>
      <c r="AG504" s="31">
        <v>0.06</v>
      </c>
      <c r="AH504" s="31">
        <v>0.56999999999999995</v>
      </c>
      <c r="AI504" s="31">
        <v>0.59</v>
      </c>
      <c r="AJ504" s="31">
        <v>0.57999999999999996</v>
      </c>
      <c r="AK504" s="31">
        <v>0.21</v>
      </c>
      <c r="AL504" s="31">
        <v>0.21</v>
      </c>
      <c r="AM504" s="31">
        <v>0.21</v>
      </c>
      <c r="AN504" s="31" t="s">
        <v>39</v>
      </c>
      <c r="AO504" s="31">
        <v>0.01</v>
      </c>
      <c r="AP504" s="31">
        <v>0.01</v>
      </c>
      <c r="AQ504" s="31">
        <v>0.15</v>
      </c>
      <c r="AR504" s="31">
        <v>0.17</v>
      </c>
      <c r="AS504" s="31">
        <v>0.16</v>
      </c>
      <c r="AT504" s="31">
        <v>0.32</v>
      </c>
      <c r="AU504" s="31">
        <v>0.34</v>
      </c>
      <c r="AV504" s="31">
        <v>0.33</v>
      </c>
      <c r="AW504" s="31">
        <v>0.04</v>
      </c>
      <c r="AX504" s="31">
        <v>0.04</v>
      </c>
      <c r="AY504" s="31">
        <v>0.04</v>
      </c>
      <c r="AZ504" s="31">
        <v>0</v>
      </c>
      <c r="BA504" s="31" t="s">
        <v>39</v>
      </c>
      <c r="BB504" s="31" t="s">
        <v>39</v>
      </c>
      <c r="BC504" s="31">
        <v>7.0000000000000007E-2</v>
      </c>
      <c r="BD504" s="31">
        <v>0.04</v>
      </c>
      <c r="BE504" s="31">
        <v>0.05</v>
      </c>
      <c r="BF504" s="31">
        <v>0.04</v>
      </c>
      <c r="BG504" s="31">
        <v>0.02</v>
      </c>
      <c r="BH504" s="31">
        <v>0.03</v>
      </c>
      <c r="BI504" s="31">
        <v>0.03</v>
      </c>
      <c r="BJ504" s="31">
        <v>0.02</v>
      </c>
      <c r="BK504" s="31">
        <v>0.03</v>
      </c>
      <c r="BL504" s="31">
        <v>0</v>
      </c>
      <c r="BM504" s="31">
        <v>0</v>
      </c>
      <c r="BN504" s="31">
        <v>0</v>
      </c>
      <c r="BO504" s="31">
        <v>0.01</v>
      </c>
      <c r="BP504" s="31">
        <v>0.01</v>
      </c>
      <c r="BQ504" s="31">
        <v>0.01</v>
      </c>
      <c r="BR504" s="31">
        <v>0.08</v>
      </c>
      <c r="BS504" s="31">
        <v>0.09</v>
      </c>
      <c r="BT504" s="31">
        <v>0.09</v>
      </c>
      <c r="BU504" s="31">
        <v>0.02</v>
      </c>
      <c r="BV504" s="31">
        <v>0.02</v>
      </c>
      <c r="BW504" s="31">
        <v>0.02</v>
      </c>
      <c r="BX504" s="31">
        <v>0.11</v>
      </c>
      <c r="BY504" s="31">
        <v>0.09</v>
      </c>
      <c r="BZ504" s="31">
        <v>0.1</v>
      </c>
    </row>
    <row r="505" spans="1:78" x14ac:dyDescent="0.25">
      <c r="A505">
        <v>865</v>
      </c>
      <c r="B505" t="s">
        <v>315</v>
      </c>
      <c r="C505" t="s">
        <v>169</v>
      </c>
      <c r="D505" s="37">
        <v>1330</v>
      </c>
      <c r="E505" s="37">
        <v>1540</v>
      </c>
      <c r="F505" s="37">
        <v>2870</v>
      </c>
      <c r="G505" s="31">
        <v>0.67</v>
      </c>
      <c r="H505" s="31">
        <v>0.64</v>
      </c>
      <c r="I505" s="31">
        <v>0.65</v>
      </c>
      <c r="J505" s="31">
        <v>0.62</v>
      </c>
      <c r="K505" s="31">
        <v>0.59</v>
      </c>
      <c r="L505" s="31">
        <v>0.6</v>
      </c>
      <c r="M505" s="31">
        <v>0.12</v>
      </c>
      <c r="N505" s="31">
        <v>0.1</v>
      </c>
      <c r="O505" s="31">
        <v>0.11</v>
      </c>
      <c r="P505" s="31" t="s">
        <v>39</v>
      </c>
      <c r="Q505" s="31" t="s">
        <v>39</v>
      </c>
      <c r="R505" s="31" t="s">
        <v>39</v>
      </c>
      <c r="S505" s="31">
        <v>0.02</v>
      </c>
      <c r="T505" s="31">
        <v>0.02</v>
      </c>
      <c r="U505" s="31">
        <v>0.02</v>
      </c>
      <c r="V505" s="31">
        <v>0.03</v>
      </c>
      <c r="W505" s="31">
        <v>0.02</v>
      </c>
      <c r="X505" s="31">
        <v>0.02</v>
      </c>
      <c r="Y505" s="31" t="s">
        <v>39</v>
      </c>
      <c r="Z505" s="31">
        <v>0</v>
      </c>
      <c r="AA505" s="31" t="s">
        <v>39</v>
      </c>
      <c r="AB505" s="31" t="s">
        <v>39</v>
      </c>
      <c r="AC505" s="31">
        <v>0</v>
      </c>
      <c r="AD505" s="31" t="s">
        <v>39</v>
      </c>
      <c r="AE505" s="31">
        <v>0.04</v>
      </c>
      <c r="AF505" s="31">
        <v>0.03</v>
      </c>
      <c r="AG505" s="31">
        <v>0.03</v>
      </c>
      <c r="AH505" s="31">
        <v>0.45</v>
      </c>
      <c r="AI505" s="31">
        <v>0.45</v>
      </c>
      <c r="AJ505" s="31">
        <v>0.45</v>
      </c>
      <c r="AK505" s="31">
        <v>0.22</v>
      </c>
      <c r="AL505" s="31">
        <v>0.21</v>
      </c>
      <c r="AM505" s="31">
        <v>0.21</v>
      </c>
      <c r="AN505" s="31">
        <v>0.01</v>
      </c>
      <c r="AO505" s="31">
        <v>0.01</v>
      </c>
      <c r="AP505" s="31">
        <v>0.01</v>
      </c>
      <c r="AQ505" s="31">
        <v>0.15</v>
      </c>
      <c r="AR505" s="31">
        <v>0.14000000000000001</v>
      </c>
      <c r="AS505" s="31">
        <v>0.14000000000000001</v>
      </c>
      <c r="AT505" s="31">
        <v>0.21</v>
      </c>
      <c r="AU505" s="31">
        <v>0.22</v>
      </c>
      <c r="AV505" s="31">
        <v>0.22</v>
      </c>
      <c r="AW505" s="31">
        <v>0.02</v>
      </c>
      <c r="AX505" s="31">
        <v>0.02</v>
      </c>
      <c r="AY505" s="31">
        <v>0.02</v>
      </c>
      <c r="AZ505" s="31">
        <v>0</v>
      </c>
      <c r="BA505" s="31">
        <v>0</v>
      </c>
      <c r="BB505" s="31">
        <v>0</v>
      </c>
      <c r="BC505" s="31">
        <v>0.05</v>
      </c>
      <c r="BD505" s="31">
        <v>0.04</v>
      </c>
      <c r="BE505" s="31">
        <v>0.05</v>
      </c>
      <c r="BF505" s="31">
        <v>0.03</v>
      </c>
      <c r="BG505" s="31">
        <v>0.02</v>
      </c>
      <c r="BH505" s="31">
        <v>0.02</v>
      </c>
      <c r="BI505" s="31">
        <v>0.02</v>
      </c>
      <c r="BJ505" s="31">
        <v>0.03</v>
      </c>
      <c r="BK505" s="31">
        <v>0.02</v>
      </c>
      <c r="BL505" s="31" t="s">
        <v>39</v>
      </c>
      <c r="BM505" s="31">
        <v>0</v>
      </c>
      <c r="BN505" s="31" t="s">
        <v>39</v>
      </c>
      <c r="BO505" s="31" t="s">
        <v>38</v>
      </c>
      <c r="BP505" s="31">
        <v>0.01</v>
      </c>
      <c r="BQ505" s="31">
        <v>0.01</v>
      </c>
      <c r="BR505" s="31">
        <v>0.12</v>
      </c>
      <c r="BS505" s="31">
        <v>0.14000000000000001</v>
      </c>
      <c r="BT505" s="31">
        <v>0.13</v>
      </c>
      <c r="BU505" s="31">
        <v>0.01</v>
      </c>
      <c r="BV505" s="31">
        <v>0.01</v>
      </c>
      <c r="BW505" s="31">
        <v>0.01</v>
      </c>
      <c r="BX505" s="31">
        <v>0.2</v>
      </c>
      <c r="BY505" s="31">
        <v>0.21</v>
      </c>
      <c r="BZ505" s="31">
        <v>0.21</v>
      </c>
    </row>
    <row r="506" spans="1:78" x14ac:dyDescent="0.25">
      <c r="A506">
        <v>868</v>
      </c>
      <c r="B506" t="s">
        <v>316</v>
      </c>
      <c r="C506" t="s">
        <v>167</v>
      </c>
      <c r="D506" s="37">
        <v>500</v>
      </c>
      <c r="E506" s="37">
        <v>490</v>
      </c>
      <c r="F506" s="37">
        <v>990</v>
      </c>
      <c r="G506" s="31">
        <v>0.69</v>
      </c>
      <c r="H506" s="31">
        <v>0.7</v>
      </c>
      <c r="I506" s="31">
        <v>0.69</v>
      </c>
      <c r="J506" s="31">
        <v>0.59</v>
      </c>
      <c r="K506" s="31">
        <v>0.61</v>
      </c>
      <c r="L506" s="31">
        <v>0.6</v>
      </c>
      <c r="M506" s="31">
        <v>0.06</v>
      </c>
      <c r="N506" s="31">
        <v>0.05</v>
      </c>
      <c r="O506" s="31">
        <v>0.05</v>
      </c>
      <c r="P506" s="31" t="s">
        <v>39</v>
      </c>
      <c r="Q506" s="31">
        <v>0</v>
      </c>
      <c r="R506" s="31" t="s">
        <v>39</v>
      </c>
      <c r="S506" s="31">
        <v>0.04</v>
      </c>
      <c r="T506" s="31">
        <v>0.04</v>
      </c>
      <c r="U506" s="31">
        <v>0.04</v>
      </c>
      <c r="V506" s="31">
        <v>7.0000000000000007E-2</v>
      </c>
      <c r="W506" s="31" t="s">
        <v>39</v>
      </c>
      <c r="X506" s="31">
        <v>0.04</v>
      </c>
      <c r="Y506" s="31" t="s">
        <v>39</v>
      </c>
      <c r="Z506" s="31">
        <v>0</v>
      </c>
      <c r="AA506" s="31" t="s">
        <v>39</v>
      </c>
      <c r="AB506" s="31">
        <v>0</v>
      </c>
      <c r="AC506" s="31">
        <v>0</v>
      </c>
      <c r="AD506" s="31">
        <v>0</v>
      </c>
      <c r="AE506" s="31">
        <v>0.06</v>
      </c>
      <c r="AF506" s="31">
        <v>0.04</v>
      </c>
      <c r="AG506" s="31">
        <v>0.05</v>
      </c>
      <c r="AH506" s="31">
        <v>0.42</v>
      </c>
      <c r="AI506" s="31">
        <v>0.52</v>
      </c>
      <c r="AJ506" s="31">
        <v>0.47</v>
      </c>
      <c r="AK506" s="31">
        <v>0.18</v>
      </c>
      <c r="AL506" s="31">
        <v>0.23</v>
      </c>
      <c r="AM506" s="31">
        <v>0.21</v>
      </c>
      <c r="AN506" s="31">
        <v>0.01</v>
      </c>
      <c r="AO506" s="31" t="s">
        <v>39</v>
      </c>
      <c r="AP506" s="31">
        <v>0.01</v>
      </c>
      <c r="AQ506" s="31">
        <v>0.1</v>
      </c>
      <c r="AR506" s="31">
        <v>0.13</v>
      </c>
      <c r="AS506" s="31">
        <v>0.12</v>
      </c>
      <c r="AT506" s="31">
        <v>0.23</v>
      </c>
      <c r="AU506" s="31">
        <v>0.26</v>
      </c>
      <c r="AV506" s="31">
        <v>0.24</v>
      </c>
      <c r="AW506" s="31" t="s">
        <v>39</v>
      </c>
      <c r="AX506" s="31">
        <v>0.03</v>
      </c>
      <c r="AY506" s="31">
        <v>0.02</v>
      </c>
      <c r="AZ506" s="31" t="s">
        <v>39</v>
      </c>
      <c r="BA506" s="31">
        <v>0</v>
      </c>
      <c r="BB506" s="31" t="s">
        <v>39</v>
      </c>
      <c r="BC506" s="31">
        <v>0.09</v>
      </c>
      <c r="BD506" s="31">
        <v>0.08</v>
      </c>
      <c r="BE506" s="31">
        <v>0.09</v>
      </c>
      <c r="BF506" s="31">
        <v>0.04</v>
      </c>
      <c r="BG506" s="31">
        <v>0.04</v>
      </c>
      <c r="BH506" s="31">
        <v>0.04</v>
      </c>
      <c r="BI506" s="31">
        <v>0.04</v>
      </c>
      <c r="BJ506" s="31">
        <v>0.05</v>
      </c>
      <c r="BK506" s="31">
        <v>0.04</v>
      </c>
      <c r="BL506" s="31" t="s">
        <v>39</v>
      </c>
      <c r="BM506" s="31">
        <v>0</v>
      </c>
      <c r="BN506" s="31" t="s">
        <v>39</v>
      </c>
      <c r="BO506" s="31">
        <v>0.01</v>
      </c>
      <c r="BP506" s="31" t="s">
        <v>39</v>
      </c>
      <c r="BQ506" s="31">
        <v>0.01</v>
      </c>
      <c r="BR506" s="31">
        <v>0.08</v>
      </c>
      <c r="BS506" s="31">
        <v>0.06</v>
      </c>
      <c r="BT506" s="31">
        <v>7.0000000000000007E-2</v>
      </c>
      <c r="BU506" s="31">
        <v>0.02</v>
      </c>
      <c r="BV506" s="31">
        <v>0.03</v>
      </c>
      <c r="BW506" s="31">
        <v>0.03</v>
      </c>
      <c r="BX506" s="31">
        <v>0.21</v>
      </c>
      <c r="BY506" s="31">
        <v>0.21</v>
      </c>
      <c r="BZ506" s="31">
        <v>0.21</v>
      </c>
    </row>
    <row r="507" spans="1:78" x14ac:dyDescent="0.25">
      <c r="A507">
        <v>344</v>
      </c>
      <c r="B507" t="s">
        <v>317</v>
      </c>
      <c r="C507" t="s">
        <v>153</v>
      </c>
      <c r="D507" s="37">
        <v>1120</v>
      </c>
      <c r="E507" s="37">
        <v>1280</v>
      </c>
      <c r="F507" s="37">
        <v>2400</v>
      </c>
      <c r="G507" s="31">
        <v>0.79</v>
      </c>
      <c r="H507" s="31">
        <v>0.81</v>
      </c>
      <c r="I507" s="31">
        <v>0.8</v>
      </c>
      <c r="J507" s="31">
        <v>0.72</v>
      </c>
      <c r="K507" s="31">
        <v>0.74</v>
      </c>
      <c r="L507" s="31">
        <v>0.73</v>
      </c>
      <c r="M507" s="31">
        <v>0.12</v>
      </c>
      <c r="N507" s="31">
        <v>0.12</v>
      </c>
      <c r="O507" s="31">
        <v>0.12</v>
      </c>
      <c r="P507" s="31">
        <v>0</v>
      </c>
      <c r="Q507" s="31" t="s">
        <v>39</v>
      </c>
      <c r="R507" s="31" t="s">
        <v>39</v>
      </c>
      <c r="S507" s="31">
        <v>0.04</v>
      </c>
      <c r="T507" s="31">
        <v>0.03</v>
      </c>
      <c r="U507" s="31">
        <v>0.03</v>
      </c>
      <c r="V507" s="31">
        <v>0.02</v>
      </c>
      <c r="W507" s="31">
        <v>0.02</v>
      </c>
      <c r="X507" s="31">
        <v>0.02</v>
      </c>
      <c r="Y507" s="31">
        <v>0.02</v>
      </c>
      <c r="Z507" s="31">
        <v>0.02</v>
      </c>
      <c r="AA507" s="31">
        <v>0.02</v>
      </c>
      <c r="AB507" s="31">
        <v>0</v>
      </c>
      <c r="AC507" s="31" t="s">
        <v>39</v>
      </c>
      <c r="AD507" s="31" t="s">
        <v>39</v>
      </c>
      <c r="AE507" s="31">
        <v>0.05</v>
      </c>
      <c r="AF507" s="31">
        <v>0.05</v>
      </c>
      <c r="AG507" s="31">
        <v>0.05</v>
      </c>
      <c r="AH507" s="31">
        <v>0.52</v>
      </c>
      <c r="AI507" s="31">
        <v>0.55000000000000004</v>
      </c>
      <c r="AJ507" s="31">
        <v>0.54</v>
      </c>
      <c r="AK507" s="31">
        <v>0.21</v>
      </c>
      <c r="AL507" s="31">
        <v>0.21</v>
      </c>
      <c r="AM507" s="31">
        <v>0.21</v>
      </c>
      <c r="AN507" s="31">
        <v>0.01</v>
      </c>
      <c r="AO507" s="31">
        <v>0.01</v>
      </c>
      <c r="AP507" s="31">
        <v>0.01</v>
      </c>
      <c r="AQ507" s="31">
        <v>0.17</v>
      </c>
      <c r="AR507" s="31">
        <v>0.18</v>
      </c>
      <c r="AS507" s="31">
        <v>0.18</v>
      </c>
      <c r="AT507" s="31">
        <v>0.3</v>
      </c>
      <c r="AU507" s="31">
        <v>0.33</v>
      </c>
      <c r="AV507" s="31">
        <v>0.32</v>
      </c>
      <c r="AW507" s="31">
        <v>0.01</v>
      </c>
      <c r="AX507" s="31">
        <v>0.01</v>
      </c>
      <c r="AY507" s="31">
        <v>0.01</v>
      </c>
      <c r="AZ507" s="31">
        <v>0</v>
      </c>
      <c r="BA507" s="31" t="s">
        <v>39</v>
      </c>
      <c r="BB507" s="31" t="s">
        <v>39</v>
      </c>
      <c r="BC507" s="31">
        <v>0.06</v>
      </c>
      <c r="BD507" s="31">
        <v>0.05</v>
      </c>
      <c r="BE507" s="31">
        <v>0.06</v>
      </c>
      <c r="BF507" s="31">
        <v>0.04</v>
      </c>
      <c r="BG507" s="31">
        <v>0.03</v>
      </c>
      <c r="BH507" s="31">
        <v>0.03</v>
      </c>
      <c r="BI507" s="31">
        <v>0.02</v>
      </c>
      <c r="BJ507" s="31">
        <v>0.02</v>
      </c>
      <c r="BK507" s="31">
        <v>0.02</v>
      </c>
      <c r="BL507" s="31" t="s">
        <v>39</v>
      </c>
      <c r="BM507" s="31">
        <v>0</v>
      </c>
      <c r="BN507" s="31" t="s">
        <v>39</v>
      </c>
      <c r="BO507" s="31">
        <v>0.01</v>
      </c>
      <c r="BP507" s="31">
        <v>0.01</v>
      </c>
      <c r="BQ507" s="31">
        <v>0.01</v>
      </c>
      <c r="BR507" s="31">
        <v>0.06</v>
      </c>
      <c r="BS507" s="31">
        <v>0.06</v>
      </c>
      <c r="BT507" s="31">
        <v>0.06</v>
      </c>
      <c r="BU507" s="31">
        <v>0.04</v>
      </c>
      <c r="BV507" s="31">
        <v>0.02</v>
      </c>
      <c r="BW507" s="31">
        <v>0.03</v>
      </c>
      <c r="BX507" s="31">
        <v>0.11</v>
      </c>
      <c r="BY507" s="31">
        <v>0.11</v>
      </c>
      <c r="BZ507" s="31">
        <v>0.11</v>
      </c>
    </row>
    <row r="508" spans="1:78" x14ac:dyDescent="0.25">
      <c r="A508">
        <v>872</v>
      </c>
      <c r="B508" t="s">
        <v>318</v>
      </c>
      <c r="C508" t="s">
        <v>167</v>
      </c>
      <c r="D508" s="37">
        <v>400</v>
      </c>
      <c r="E508" s="37">
        <v>460</v>
      </c>
      <c r="F508" s="37">
        <v>870</v>
      </c>
      <c r="G508" s="31">
        <v>0.8</v>
      </c>
      <c r="H508" s="31">
        <v>0.86</v>
      </c>
      <c r="I508" s="31">
        <v>0.83</v>
      </c>
      <c r="J508" s="31">
        <v>0.72</v>
      </c>
      <c r="K508" s="31">
        <v>0.78</v>
      </c>
      <c r="L508" s="31">
        <v>0.75</v>
      </c>
      <c r="M508" s="31">
        <v>0.06</v>
      </c>
      <c r="N508" s="31">
        <v>7.0000000000000007E-2</v>
      </c>
      <c r="O508" s="31">
        <v>0.06</v>
      </c>
      <c r="P508" s="31">
        <v>0</v>
      </c>
      <c r="Q508" s="31">
        <v>0</v>
      </c>
      <c r="R508" s="31">
        <v>0</v>
      </c>
      <c r="S508" s="31">
        <v>0.02</v>
      </c>
      <c r="T508" s="31">
        <v>0.02</v>
      </c>
      <c r="U508" s="31">
        <v>0.02</v>
      </c>
      <c r="V508" s="31">
        <v>0.03</v>
      </c>
      <c r="W508" s="31">
        <v>0.02</v>
      </c>
      <c r="X508" s="31">
        <v>0.03</v>
      </c>
      <c r="Y508" s="31" t="s">
        <v>39</v>
      </c>
      <c r="Z508" s="31">
        <v>0</v>
      </c>
      <c r="AA508" s="31" t="s">
        <v>39</v>
      </c>
      <c r="AB508" s="31">
        <v>0</v>
      </c>
      <c r="AC508" s="31">
        <v>0</v>
      </c>
      <c r="AD508" s="31">
        <v>0</v>
      </c>
      <c r="AE508" s="31">
        <v>0.04</v>
      </c>
      <c r="AF508" s="31">
        <v>0.03</v>
      </c>
      <c r="AG508" s="31">
        <v>0.04</v>
      </c>
      <c r="AH508" s="31">
        <v>0.59</v>
      </c>
      <c r="AI508" s="31">
        <v>0.66</v>
      </c>
      <c r="AJ508" s="31">
        <v>0.63</v>
      </c>
      <c r="AK508" s="31">
        <v>0.35</v>
      </c>
      <c r="AL508" s="31">
        <v>0.36</v>
      </c>
      <c r="AM508" s="31">
        <v>0.36</v>
      </c>
      <c r="AN508" s="31">
        <v>0.01</v>
      </c>
      <c r="AO508" s="31">
        <v>0.02</v>
      </c>
      <c r="AP508" s="31">
        <v>0.02</v>
      </c>
      <c r="AQ508" s="31">
        <v>0.14000000000000001</v>
      </c>
      <c r="AR508" s="31">
        <v>0.21</v>
      </c>
      <c r="AS508" s="31">
        <v>0.18</v>
      </c>
      <c r="AT508" s="31">
        <v>0.24</v>
      </c>
      <c r="AU508" s="31">
        <v>0.28999999999999998</v>
      </c>
      <c r="AV508" s="31">
        <v>0.27</v>
      </c>
      <c r="AW508" s="31" t="s">
        <v>39</v>
      </c>
      <c r="AX508" s="31" t="s">
        <v>39</v>
      </c>
      <c r="AY508" s="31">
        <v>0.01</v>
      </c>
      <c r="AZ508" s="31">
        <v>0</v>
      </c>
      <c r="BA508" s="31">
        <v>0</v>
      </c>
      <c r="BB508" s="31">
        <v>0</v>
      </c>
      <c r="BC508" s="31">
        <v>0.08</v>
      </c>
      <c r="BD508" s="31">
        <v>0.08</v>
      </c>
      <c r="BE508" s="31">
        <v>0.08</v>
      </c>
      <c r="BF508" s="31">
        <v>0.03</v>
      </c>
      <c r="BG508" s="31">
        <v>0.03</v>
      </c>
      <c r="BH508" s="31">
        <v>0.03</v>
      </c>
      <c r="BI508" s="31">
        <v>0.05</v>
      </c>
      <c r="BJ508" s="31">
        <v>0.06</v>
      </c>
      <c r="BK508" s="31">
        <v>0.05</v>
      </c>
      <c r="BL508" s="31">
        <v>0</v>
      </c>
      <c r="BM508" s="31">
        <v>0</v>
      </c>
      <c r="BN508" s="31">
        <v>0</v>
      </c>
      <c r="BO508" s="31" t="s">
        <v>39</v>
      </c>
      <c r="BP508" s="31" t="s">
        <v>39</v>
      </c>
      <c r="BQ508" s="31" t="s">
        <v>39</v>
      </c>
      <c r="BR508" s="31">
        <v>0.04</v>
      </c>
      <c r="BS508" s="31">
        <v>0.05</v>
      </c>
      <c r="BT508" s="31">
        <v>0.05</v>
      </c>
      <c r="BU508" s="31">
        <v>0.01</v>
      </c>
      <c r="BV508" s="31">
        <v>0.01</v>
      </c>
      <c r="BW508" s="31">
        <v>0.01</v>
      </c>
      <c r="BX508" s="31">
        <v>0.14000000000000001</v>
      </c>
      <c r="BY508" s="31">
        <v>0.08</v>
      </c>
      <c r="BZ508" s="31">
        <v>0.11</v>
      </c>
    </row>
    <row r="509" spans="1:78" x14ac:dyDescent="0.25">
      <c r="A509">
        <v>336</v>
      </c>
      <c r="B509" t="s">
        <v>319</v>
      </c>
      <c r="C509" t="s">
        <v>159</v>
      </c>
      <c r="D509" s="37">
        <v>570</v>
      </c>
      <c r="E509" s="37">
        <v>740</v>
      </c>
      <c r="F509" s="37">
        <v>1310</v>
      </c>
      <c r="G509" s="31">
        <v>0.77</v>
      </c>
      <c r="H509" s="31">
        <v>0.78</v>
      </c>
      <c r="I509" s="31">
        <v>0.78</v>
      </c>
      <c r="J509" s="31">
        <v>0.74</v>
      </c>
      <c r="K509" s="31">
        <v>0.74</v>
      </c>
      <c r="L509" s="31">
        <v>0.74</v>
      </c>
      <c r="M509" s="31">
        <v>0.09</v>
      </c>
      <c r="N509" s="31">
        <v>0.08</v>
      </c>
      <c r="O509" s="31">
        <v>0.08</v>
      </c>
      <c r="P509" s="31">
        <v>0</v>
      </c>
      <c r="Q509" s="31" t="s">
        <v>39</v>
      </c>
      <c r="R509" s="31" t="s">
        <v>39</v>
      </c>
      <c r="S509" s="31">
        <v>0.02</v>
      </c>
      <c r="T509" s="31">
        <v>0.02</v>
      </c>
      <c r="U509" s="31">
        <v>0.02</v>
      </c>
      <c r="V509" s="31">
        <v>0.03</v>
      </c>
      <c r="W509" s="31">
        <v>0.02</v>
      </c>
      <c r="X509" s="31">
        <v>0.03</v>
      </c>
      <c r="Y509" s="31" t="s">
        <v>39</v>
      </c>
      <c r="Z509" s="31">
        <v>0</v>
      </c>
      <c r="AA509" s="31" t="s">
        <v>39</v>
      </c>
      <c r="AB509" s="31">
        <v>0</v>
      </c>
      <c r="AC509" s="31">
        <v>0</v>
      </c>
      <c r="AD509" s="31">
        <v>0</v>
      </c>
      <c r="AE509" s="31">
        <v>0.06</v>
      </c>
      <c r="AF509" s="31">
        <v>0.04</v>
      </c>
      <c r="AG509" s="31">
        <v>0.05</v>
      </c>
      <c r="AH509" s="31">
        <v>0.59</v>
      </c>
      <c r="AI509" s="31">
        <v>0.61</v>
      </c>
      <c r="AJ509" s="31">
        <v>0.6</v>
      </c>
      <c r="AK509" s="31">
        <v>0.16</v>
      </c>
      <c r="AL509" s="31">
        <v>0.2</v>
      </c>
      <c r="AM509" s="31">
        <v>0.18</v>
      </c>
      <c r="AN509" s="31">
        <v>0</v>
      </c>
      <c r="AO509" s="31">
        <v>0.02</v>
      </c>
      <c r="AP509" s="31">
        <v>0.01</v>
      </c>
      <c r="AQ509" s="31">
        <v>0.08</v>
      </c>
      <c r="AR509" s="31">
        <v>0.13</v>
      </c>
      <c r="AS509" s="31">
        <v>0.11</v>
      </c>
      <c r="AT509" s="31">
        <v>0.41</v>
      </c>
      <c r="AU509" s="31">
        <v>0.4</v>
      </c>
      <c r="AV509" s="31">
        <v>0.41</v>
      </c>
      <c r="AW509" s="31">
        <v>0.02</v>
      </c>
      <c r="AX509" s="31">
        <v>0.01</v>
      </c>
      <c r="AY509" s="31">
        <v>0.01</v>
      </c>
      <c r="AZ509" s="31" t="s">
        <v>39</v>
      </c>
      <c r="BA509" s="31">
        <v>0</v>
      </c>
      <c r="BB509" s="31" t="s">
        <v>39</v>
      </c>
      <c r="BC509" s="31">
        <v>0.03</v>
      </c>
      <c r="BD509" s="31">
        <v>0.04</v>
      </c>
      <c r="BE509" s="31">
        <v>0.03</v>
      </c>
      <c r="BF509" s="31">
        <v>0.02</v>
      </c>
      <c r="BG509" s="31">
        <v>0.02</v>
      </c>
      <c r="BH509" s="31">
        <v>0.02</v>
      </c>
      <c r="BI509" s="31" t="s">
        <v>39</v>
      </c>
      <c r="BJ509" s="31">
        <v>0.02</v>
      </c>
      <c r="BK509" s="31">
        <v>0.01</v>
      </c>
      <c r="BL509" s="31">
        <v>0</v>
      </c>
      <c r="BM509" s="31">
        <v>0</v>
      </c>
      <c r="BN509" s="31">
        <v>0</v>
      </c>
      <c r="BO509" s="31" t="s">
        <v>39</v>
      </c>
      <c r="BP509" s="31" t="s">
        <v>39</v>
      </c>
      <c r="BQ509" s="31">
        <v>0.01</v>
      </c>
      <c r="BR509" s="31">
        <v>7.0000000000000007E-2</v>
      </c>
      <c r="BS509" s="31">
        <v>0.09</v>
      </c>
      <c r="BT509" s="31">
        <v>0.08</v>
      </c>
      <c r="BU509" s="31">
        <v>0.03</v>
      </c>
      <c r="BV509" s="31">
        <v>0.03</v>
      </c>
      <c r="BW509" s="31">
        <v>0.03</v>
      </c>
      <c r="BX509" s="31">
        <v>0.12</v>
      </c>
      <c r="BY509" s="31">
        <v>0.11</v>
      </c>
      <c r="BZ509" s="31">
        <v>0.11</v>
      </c>
    </row>
    <row r="510" spans="1:78" x14ac:dyDescent="0.25">
      <c r="A510">
        <v>885</v>
      </c>
      <c r="B510" t="s">
        <v>320</v>
      </c>
      <c r="C510" t="s">
        <v>159</v>
      </c>
      <c r="D510" s="37">
        <v>1740</v>
      </c>
      <c r="E510" s="37">
        <v>1850</v>
      </c>
      <c r="F510" s="37">
        <v>3590</v>
      </c>
      <c r="G510" s="31">
        <v>0.66</v>
      </c>
      <c r="H510" s="31">
        <v>0.67</v>
      </c>
      <c r="I510" s="31">
        <v>0.67</v>
      </c>
      <c r="J510" s="31">
        <v>0.63</v>
      </c>
      <c r="K510" s="31">
        <v>0.64</v>
      </c>
      <c r="L510" s="31">
        <v>0.64</v>
      </c>
      <c r="M510" s="31">
        <v>0.1</v>
      </c>
      <c r="N510" s="31">
        <v>0.1</v>
      </c>
      <c r="O510" s="31">
        <v>0.1</v>
      </c>
      <c r="P510" s="31" t="s">
        <v>39</v>
      </c>
      <c r="Q510" s="31" t="s">
        <v>39</v>
      </c>
      <c r="R510" s="31" t="s">
        <v>39</v>
      </c>
      <c r="S510" s="31">
        <v>0.03</v>
      </c>
      <c r="T510" s="31">
        <v>0.03</v>
      </c>
      <c r="U510" s="31">
        <v>0.03</v>
      </c>
      <c r="V510" s="31">
        <v>0.01</v>
      </c>
      <c r="W510" s="31">
        <v>0.01</v>
      </c>
      <c r="X510" s="31">
        <v>0.01</v>
      </c>
      <c r="Y510" s="31">
        <v>0.02</v>
      </c>
      <c r="Z510" s="31">
        <v>0.01</v>
      </c>
      <c r="AA510" s="31">
        <v>0.01</v>
      </c>
      <c r="AB510" s="31">
        <v>0</v>
      </c>
      <c r="AC510" s="31">
        <v>0</v>
      </c>
      <c r="AD510" s="31">
        <v>0</v>
      </c>
      <c r="AE510" s="31">
        <v>0.05</v>
      </c>
      <c r="AF510" s="31">
        <v>0.05</v>
      </c>
      <c r="AG510" s="31">
        <v>0.05</v>
      </c>
      <c r="AH510" s="31">
        <v>0.48</v>
      </c>
      <c r="AI510" s="31">
        <v>0.49</v>
      </c>
      <c r="AJ510" s="31">
        <v>0.49</v>
      </c>
      <c r="AK510" s="31">
        <v>0.15</v>
      </c>
      <c r="AL510" s="31">
        <v>0.15</v>
      </c>
      <c r="AM510" s="31">
        <v>0.15</v>
      </c>
      <c r="AN510" s="31">
        <v>0.01</v>
      </c>
      <c r="AO510" s="31" t="s">
        <v>38</v>
      </c>
      <c r="AP510" s="31" t="s">
        <v>38</v>
      </c>
      <c r="AQ510" s="31">
        <v>0.09</v>
      </c>
      <c r="AR510" s="31">
        <v>0.1</v>
      </c>
      <c r="AS510" s="31">
        <v>0.1</v>
      </c>
      <c r="AT510" s="31">
        <v>0.28000000000000003</v>
      </c>
      <c r="AU510" s="31">
        <v>0.31</v>
      </c>
      <c r="AV510" s="31">
        <v>0.3</v>
      </c>
      <c r="AW510" s="31">
        <v>0.05</v>
      </c>
      <c r="AX510" s="31">
        <v>0.03</v>
      </c>
      <c r="AY510" s="31">
        <v>0.04</v>
      </c>
      <c r="AZ510" s="31">
        <v>0</v>
      </c>
      <c r="BA510" s="31" t="s">
        <v>39</v>
      </c>
      <c r="BB510" s="31" t="s">
        <v>39</v>
      </c>
      <c r="BC510" s="31">
        <v>0.03</v>
      </c>
      <c r="BD510" s="31">
        <v>0.02</v>
      </c>
      <c r="BE510" s="31">
        <v>0.03</v>
      </c>
      <c r="BF510" s="31">
        <v>0.01</v>
      </c>
      <c r="BG510" s="31">
        <v>0.01</v>
      </c>
      <c r="BH510" s="31">
        <v>0.01</v>
      </c>
      <c r="BI510" s="31">
        <v>0.01</v>
      </c>
      <c r="BJ510" s="31">
        <v>0.01</v>
      </c>
      <c r="BK510" s="31">
        <v>0.01</v>
      </c>
      <c r="BL510" s="31">
        <v>0</v>
      </c>
      <c r="BM510" s="31">
        <v>0</v>
      </c>
      <c r="BN510" s="31">
        <v>0</v>
      </c>
      <c r="BO510" s="31" t="s">
        <v>39</v>
      </c>
      <c r="BP510" s="31" t="s">
        <v>38</v>
      </c>
      <c r="BQ510" s="31" t="s">
        <v>38</v>
      </c>
      <c r="BR510" s="31">
        <v>7.0000000000000007E-2</v>
      </c>
      <c r="BS510" s="31">
        <v>0.09</v>
      </c>
      <c r="BT510" s="31">
        <v>0.08</v>
      </c>
      <c r="BU510" s="31" t="s">
        <v>38</v>
      </c>
      <c r="BV510" s="31">
        <v>0.01</v>
      </c>
      <c r="BW510" s="31">
        <v>0.01</v>
      </c>
      <c r="BX510" s="31">
        <v>0.26</v>
      </c>
      <c r="BY510" s="31">
        <v>0.24</v>
      </c>
      <c r="BZ510" s="31">
        <v>0.25</v>
      </c>
    </row>
    <row r="511" spans="1:78" x14ac:dyDescent="0.25">
      <c r="A511">
        <v>816</v>
      </c>
      <c r="B511" t="s">
        <v>321</v>
      </c>
      <c r="C511" t="s">
        <v>155</v>
      </c>
      <c r="D511" s="37">
        <v>980</v>
      </c>
      <c r="E511" s="37">
        <v>1080</v>
      </c>
      <c r="F511" s="37">
        <v>2060</v>
      </c>
      <c r="G511" s="31">
        <v>0.72</v>
      </c>
      <c r="H511" s="31">
        <v>0.73</v>
      </c>
      <c r="I511" s="31">
        <v>0.73</v>
      </c>
      <c r="J511" s="31">
        <v>0.56999999999999995</v>
      </c>
      <c r="K511" s="31">
        <v>0.59</v>
      </c>
      <c r="L511" s="31">
        <v>0.57999999999999996</v>
      </c>
      <c r="M511" s="31">
        <v>0.16</v>
      </c>
      <c r="N511" s="31">
        <v>0.13</v>
      </c>
      <c r="O511" s="31">
        <v>0.15</v>
      </c>
      <c r="P511" s="31" t="s">
        <v>39</v>
      </c>
      <c r="Q511" s="31" t="s">
        <v>39</v>
      </c>
      <c r="R511" s="31" t="s">
        <v>39</v>
      </c>
      <c r="S511" s="31">
        <v>0.03</v>
      </c>
      <c r="T511" s="31">
        <v>0.04</v>
      </c>
      <c r="U511" s="31">
        <v>0.03</v>
      </c>
      <c r="V511" s="31" t="s">
        <v>39</v>
      </c>
      <c r="W511" s="31">
        <v>0.01</v>
      </c>
      <c r="X511" s="31">
        <v>0.01</v>
      </c>
      <c r="Y511" s="31">
        <v>0</v>
      </c>
      <c r="Z511" s="31" t="s">
        <v>39</v>
      </c>
      <c r="AA511" s="31" t="s">
        <v>39</v>
      </c>
      <c r="AB511" s="31">
        <v>0</v>
      </c>
      <c r="AC511" s="31">
        <v>0</v>
      </c>
      <c r="AD511" s="31">
        <v>0</v>
      </c>
      <c r="AE511" s="31">
        <v>0.08</v>
      </c>
      <c r="AF511" s="31">
        <v>0.06</v>
      </c>
      <c r="AG511" s="31">
        <v>7.0000000000000007E-2</v>
      </c>
      <c r="AH511" s="31">
        <v>0.37</v>
      </c>
      <c r="AI511" s="31">
        <v>0.41</v>
      </c>
      <c r="AJ511" s="31">
        <v>0.39</v>
      </c>
      <c r="AK511" s="31">
        <v>0.15</v>
      </c>
      <c r="AL511" s="31">
        <v>0.13</v>
      </c>
      <c r="AM511" s="31">
        <v>0.14000000000000001</v>
      </c>
      <c r="AN511" s="31">
        <v>0.01</v>
      </c>
      <c r="AO511" s="31" t="s">
        <v>39</v>
      </c>
      <c r="AP511" s="31">
        <v>0.01</v>
      </c>
      <c r="AQ511" s="31">
        <v>0.12</v>
      </c>
      <c r="AR511" s="31">
        <v>0.11</v>
      </c>
      <c r="AS511" s="31">
        <v>0.11</v>
      </c>
      <c r="AT511" s="31">
        <v>0.2</v>
      </c>
      <c r="AU511" s="31">
        <v>0.21</v>
      </c>
      <c r="AV511" s="31">
        <v>0.21</v>
      </c>
      <c r="AW511" s="31">
        <v>0.03</v>
      </c>
      <c r="AX511" s="31">
        <v>0.06</v>
      </c>
      <c r="AY511" s="31">
        <v>0.04</v>
      </c>
      <c r="AZ511" s="31">
        <v>0</v>
      </c>
      <c r="BA511" s="31">
        <v>0</v>
      </c>
      <c r="BB511" s="31">
        <v>0</v>
      </c>
      <c r="BC511" s="31">
        <v>0.14000000000000001</v>
      </c>
      <c r="BD511" s="31">
        <v>0.12</v>
      </c>
      <c r="BE511" s="31">
        <v>0.13</v>
      </c>
      <c r="BF511" s="31">
        <v>0.1</v>
      </c>
      <c r="BG511" s="31">
        <v>0.09</v>
      </c>
      <c r="BH511" s="31">
        <v>0.09</v>
      </c>
      <c r="BI511" s="31">
        <v>0.03</v>
      </c>
      <c r="BJ511" s="31">
        <v>0.04</v>
      </c>
      <c r="BK511" s="31">
        <v>0.03</v>
      </c>
      <c r="BL511" s="31">
        <v>0</v>
      </c>
      <c r="BM511" s="31">
        <v>0</v>
      </c>
      <c r="BN511" s="31">
        <v>0</v>
      </c>
      <c r="BO511" s="31">
        <v>0.02</v>
      </c>
      <c r="BP511" s="31">
        <v>0.02</v>
      </c>
      <c r="BQ511" s="31">
        <v>0.02</v>
      </c>
      <c r="BR511" s="31">
        <v>0.06</v>
      </c>
      <c r="BS511" s="31">
        <v>7.0000000000000007E-2</v>
      </c>
      <c r="BT511" s="31">
        <v>7.0000000000000007E-2</v>
      </c>
      <c r="BU511" s="31">
        <v>0.02</v>
      </c>
      <c r="BV511" s="31">
        <v>0.02</v>
      </c>
      <c r="BW511" s="31">
        <v>0.02</v>
      </c>
      <c r="BX511" s="31">
        <v>0.19</v>
      </c>
      <c r="BY511" s="31">
        <v>0.18</v>
      </c>
      <c r="BZ511" s="31">
        <v>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BZ172"/>
  <sheetViews>
    <sheetView workbookViewId="0">
      <pane xSplit="3" ySplit="7" topLeftCell="G8" activePane="bottomRight" state="frozen"/>
      <selection pane="topRight" activeCell="D1" sqref="D1"/>
      <selection pane="bottomLeft" activeCell="A8" sqref="A8"/>
      <selection pane="bottomRight" activeCell="C35" sqref="C35"/>
    </sheetView>
  </sheetViews>
  <sheetFormatPr defaultRowHeight="11.25" x14ac:dyDescent="0.2"/>
  <cols>
    <col min="1" max="1" width="9.140625" style="10"/>
    <col min="2" max="2" width="26.7109375" style="10" customWidth="1"/>
    <col min="3" max="3" width="24.7109375" style="10" customWidth="1"/>
    <col min="4" max="8" width="9.140625" style="10"/>
    <col min="9" max="9" width="11.28515625" style="10" customWidth="1"/>
    <col min="10" max="12" width="10.5703125" style="10" customWidth="1"/>
    <col min="13" max="27" width="9.140625" style="10"/>
    <col min="28" max="30" width="9.140625" style="10" customWidth="1"/>
    <col min="31" max="53" width="9.140625" style="10"/>
    <col min="54" max="54" width="9.85546875" style="10" customWidth="1"/>
    <col min="55" max="57" width="10.7109375" style="10" customWidth="1"/>
    <col min="58" max="60" width="10.5703125" style="10" customWidth="1"/>
    <col min="61" max="65" width="10.42578125" style="10" customWidth="1"/>
    <col min="66" max="67" width="10.140625" style="10" customWidth="1"/>
    <col min="68" max="69" width="11.42578125" style="10" customWidth="1"/>
    <col min="70" max="16384" width="9.140625" style="10"/>
  </cols>
  <sheetData>
    <row r="1" spans="1:78" ht="19.5" customHeight="1" x14ac:dyDescent="0.2">
      <c r="A1" s="144" t="s">
        <v>130</v>
      </c>
      <c r="B1" s="144"/>
      <c r="C1" s="144"/>
      <c r="D1" s="144"/>
      <c r="E1" s="144"/>
      <c r="F1" s="144"/>
      <c r="G1" s="144"/>
      <c r="H1" s="144"/>
      <c r="I1" s="144"/>
      <c r="J1" s="144"/>
      <c r="K1" s="144"/>
      <c r="L1" s="144"/>
      <c r="M1" s="144"/>
      <c r="N1" s="144"/>
      <c r="O1" s="144"/>
      <c r="P1" s="144"/>
      <c r="Q1" s="144"/>
      <c r="R1" s="144"/>
      <c r="S1" s="144"/>
      <c r="T1" s="144"/>
      <c r="U1" s="144"/>
      <c r="V1" s="144"/>
      <c r="W1" s="47"/>
      <c r="X1" s="47"/>
      <c r="Y1" s="12"/>
      <c r="Z1" s="12"/>
      <c r="AA1" s="12"/>
      <c r="AB1" s="12"/>
      <c r="AC1" s="12"/>
      <c r="AD1" s="12"/>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row>
    <row r="2" spans="1:78" ht="12.75" x14ac:dyDescent="0.2">
      <c r="A2" s="16" t="s">
        <v>476</v>
      </c>
      <c r="B2" s="15"/>
      <c r="C2" s="38"/>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row>
    <row r="3" spans="1:78" ht="13.5" thickBot="1" x14ac:dyDescent="0.25">
      <c r="A3" s="53" t="str">
        <f>IF('Index LA SEN &amp; LLDD'!$B$4=1,'Index LA SEN &amp; LLDD'!$L$3,IF('Index LA SEN &amp; LLDD'!$B$4=2,'Index LA SEN &amp; LLDD'!$L$4,"Error"))</f>
        <v>Coverage: Local authorities by special educational needs (SEN)</v>
      </c>
      <c r="B3" s="15"/>
      <c r="C3" s="20"/>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20"/>
      <c r="BQ3" s="20"/>
      <c r="BR3" s="15"/>
      <c r="BS3" s="15"/>
      <c r="BT3" s="15"/>
      <c r="BU3" s="15"/>
      <c r="BV3" s="15"/>
      <c r="BW3" s="15"/>
      <c r="BX3" s="15"/>
      <c r="BY3" s="15"/>
      <c r="BZ3" s="15"/>
    </row>
    <row r="4" spans="1:78" ht="12" thickBot="1" x14ac:dyDescent="0.25">
      <c r="A4" s="15"/>
      <c r="B4" s="15"/>
      <c r="C4" s="20"/>
      <c r="D4" s="15"/>
      <c r="E4" s="15"/>
      <c r="F4" s="15"/>
      <c r="G4" s="15"/>
      <c r="H4" s="15"/>
      <c r="I4" s="15"/>
      <c r="J4" s="145" t="s">
        <v>132</v>
      </c>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6" t="s">
        <v>133</v>
      </c>
      <c r="BD4" s="146"/>
      <c r="BE4" s="146"/>
      <c r="BF4" s="146"/>
      <c r="BG4" s="146"/>
      <c r="BH4" s="146"/>
      <c r="BI4" s="146"/>
      <c r="BJ4" s="146"/>
      <c r="BK4" s="146"/>
      <c r="BL4" s="146"/>
      <c r="BM4" s="146"/>
      <c r="BN4" s="146"/>
      <c r="BO4" s="48"/>
      <c r="BP4" s="49"/>
      <c r="BQ4" s="49"/>
      <c r="BR4" s="147" t="s">
        <v>134</v>
      </c>
      <c r="BS4" s="147"/>
      <c r="BT4" s="147"/>
      <c r="BU4" s="147"/>
      <c r="BV4" s="147"/>
      <c r="BW4" s="147"/>
      <c r="BX4" s="147"/>
      <c r="BY4" s="147"/>
      <c r="BZ4" s="147"/>
    </row>
    <row r="5" spans="1:78" x14ac:dyDescent="0.2">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5" t="s">
        <v>135</v>
      </c>
      <c r="AO5" s="155"/>
      <c r="AP5" s="155"/>
      <c r="AQ5" s="155"/>
      <c r="AR5" s="155"/>
      <c r="AS5" s="155"/>
      <c r="AT5" s="155"/>
      <c r="AU5" s="155"/>
      <c r="AV5" s="15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row>
    <row r="6" spans="1:78" s="15" customFormat="1" x14ac:dyDescent="0.2">
      <c r="A6" s="100" t="s">
        <v>136</v>
      </c>
      <c r="B6" s="50" t="s">
        <v>137</v>
      </c>
      <c r="C6" s="51" t="s">
        <v>138</v>
      </c>
      <c r="D6" s="156" t="s">
        <v>9</v>
      </c>
      <c r="E6" s="149"/>
      <c r="F6" s="149"/>
      <c r="G6" s="152" t="s">
        <v>139</v>
      </c>
      <c r="H6" s="152"/>
      <c r="I6" s="152"/>
      <c r="J6" s="152" t="s">
        <v>140</v>
      </c>
      <c r="K6" s="152"/>
      <c r="L6" s="152"/>
      <c r="M6" s="149" t="s">
        <v>12</v>
      </c>
      <c r="N6" s="149"/>
      <c r="O6" s="149"/>
      <c r="P6" s="149" t="s">
        <v>13</v>
      </c>
      <c r="Q6" s="149"/>
      <c r="R6" s="149"/>
      <c r="S6" s="149" t="s">
        <v>14</v>
      </c>
      <c r="T6" s="149"/>
      <c r="U6" s="149"/>
      <c r="V6" s="149" t="s">
        <v>15</v>
      </c>
      <c r="W6" s="149"/>
      <c r="X6" s="149"/>
      <c r="Y6" s="149" t="s">
        <v>16</v>
      </c>
      <c r="Z6" s="149"/>
      <c r="AA6" s="149"/>
      <c r="AB6" s="149" t="s">
        <v>17</v>
      </c>
      <c r="AC6" s="149"/>
      <c r="AD6" s="149"/>
      <c r="AE6" s="153" t="s">
        <v>141</v>
      </c>
      <c r="AF6" s="153"/>
      <c r="AG6" s="153"/>
      <c r="AH6" s="149" t="s">
        <v>19</v>
      </c>
      <c r="AI6" s="149"/>
      <c r="AJ6" s="149"/>
      <c r="AK6" s="153" t="s">
        <v>142</v>
      </c>
      <c r="AL6" s="153"/>
      <c r="AM6" s="153"/>
      <c r="AN6" s="154" t="s">
        <v>143</v>
      </c>
      <c r="AO6" s="154"/>
      <c r="AP6" s="154"/>
      <c r="AQ6" s="154" t="s">
        <v>144</v>
      </c>
      <c r="AR6" s="154"/>
      <c r="AS6" s="154"/>
      <c r="AT6" s="153" t="s">
        <v>145</v>
      </c>
      <c r="AU6" s="153"/>
      <c r="AV6" s="153"/>
      <c r="AW6" s="153" t="s">
        <v>146</v>
      </c>
      <c r="AX6" s="153"/>
      <c r="AY6" s="153"/>
      <c r="AZ6" s="149" t="s">
        <v>147</v>
      </c>
      <c r="BA6" s="149"/>
      <c r="BB6" s="149"/>
      <c r="BC6" s="152" t="s">
        <v>148</v>
      </c>
      <c r="BD6" s="152"/>
      <c r="BE6" s="152"/>
      <c r="BF6" s="149" t="s">
        <v>27</v>
      </c>
      <c r="BG6" s="149"/>
      <c r="BH6" s="149"/>
      <c r="BI6" s="149" t="s">
        <v>28</v>
      </c>
      <c r="BJ6" s="149"/>
      <c r="BK6" s="149"/>
      <c r="BL6" s="149" t="s">
        <v>29</v>
      </c>
      <c r="BM6" s="149"/>
      <c r="BN6" s="149"/>
      <c r="BO6" s="152" t="s">
        <v>149</v>
      </c>
      <c r="BP6" s="152"/>
      <c r="BQ6" s="152"/>
      <c r="BR6" s="149" t="s">
        <v>32</v>
      </c>
      <c r="BS6" s="149"/>
      <c r="BT6" s="149"/>
      <c r="BU6" s="149" t="s">
        <v>33</v>
      </c>
      <c r="BV6" s="149"/>
      <c r="BW6" s="149"/>
      <c r="BX6" s="149" t="s">
        <v>34</v>
      </c>
      <c r="BY6" s="149"/>
      <c r="BZ6" s="149"/>
    </row>
    <row r="7" spans="1:78" s="15" customFormat="1" x14ac:dyDescent="0.2">
      <c r="A7" s="21"/>
      <c r="B7" s="21"/>
      <c r="C7" s="46"/>
      <c r="D7" s="108" t="str">
        <f>IF('Index LA SEN &amp; LLDD'!$B$4=1,'Index LA SEN &amp; LLDD'!$U$3,IF('Index LA SEN &amp; LLDD'!$B$4=2,'Index LA SEN &amp; LLDD'!$U$4,"Error"))</f>
        <v>SEN</v>
      </c>
      <c r="E7" s="108" t="str">
        <f>IF('Index LA SEN &amp; LLDD'!$B$4=1,'Index LA SEN &amp; LLDD'!$V$3,IF('Index LA SEN &amp; LLDD'!$B$4,'Index LA SEN &amp; LLDD'!$V$4,"Error"))</f>
        <v>Non-SEN</v>
      </c>
      <c r="F7" s="108" t="s">
        <v>83</v>
      </c>
      <c r="G7" s="108" t="str">
        <f>IF('Index LA SEN &amp; LLDD'!$B$4=1,'Index LA SEN &amp; LLDD'!$U$3,IF('Index LA SEN &amp; LLDD'!$B$4=2,'Index LA SEN &amp; LLDD'!$U$4,"Error"))</f>
        <v>SEN</v>
      </c>
      <c r="H7" s="108" t="str">
        <f>IF('Index LA SEN &amp; LLDD'!$B$4=1,'Index LA SEN &amp; LLDD'!$V$3,IF('Index LA SEN &amp; LLDD'!$B$4,'Index LA SEN &amp; LLDD'!$V$4,"Error"))</f>
        <v>Non-SEN</v>
      </c>
      <c r="I7" s="108" t="s">
        <v>83</v>
      </c>
      <c r="J7" s="108" t="str">
        <f>IF('Index LA SEN &amp; LLDD'!$B$4=1,'Index LA SEN &amp; LLDD'!$U$3,IF('Index LA SEN &amp; LLDD'!$B$4=2,'Index LA SEN &amp; LLDD'!$U$4,"Error"))</f>
        <v>SEN</v>
      </c>
      <c r="K7" s="108" t="str">
        <f>IF('Index LA SEN &amp; LLDD'!$B$4=1,'Index LA SEN &amp; LLDD'!$V$3,IF('Index LA SEN &amp; LLDD'!$B$4,'Index LA SEN &amp; LLDD'!$V$4,"Error"))</f>
        <v>Non-SEN</v>
      </c>
      <c r="L7" s="108" t="s">
        <v>83</v>
      </c>
      <c r="M7" s="108" t="str">
        <f>IF('Index LA SEN &amp; LLDD'!$B$4=1,'Index LA SEN &amp; LLDD'!$U$3,IF('Index LA SEN &amp; LLDD'!$B$4=2,'Index LA SEN &amp; LLDD'!$U$4,"Error"))</f>
        <v>SEN</v>
      </c>
      <c r="N7" s="108" t="str">
        <f>IF('Index LA SEN &amp; LLDD'!$B$4=1,'Index LA SEN &amp; LLDD'!$V$3,IF('Index LA SEN &amp; LLDD'!$B$4,'Index LA SEN &amp; LLDD'!$V$4,"Error"))</f>
        <v>Non-SEN</v>
      </c>
      <c r="O7" s="108" t="s">
        <v>83</v>
      </c>
      <c r="P7" s="108" t="str">
        <f>IF('Index LA SEN &amp; LLDD'!$B$4=1,'Index LA SEN &amp; LLDD'!$U$3,IF('Index LA SEN &amp; LLDD'!$B$4=2,'Index LA SEN &amp; LLDD'!$U$4,"Error"))</f>
        <v>SEN</v>
      </c>
      <c r="Q7" s="108" t="str">
        <f>IF('Index LA SEN &amp; LLDD'!$B$4=1,'Index LA SEN &amp; LLDD'!$V$3,IF('Index LA SEN &amp; LLDD'!$B$4,'Index LA SEN &amp; LLDD'!$V$4,"Error"))</f>
        <v>Non-SEN</v>
      </c>
      <c r="R7" s="108" t="s">
        <v>83</v>
      </c>
      <c r="S7" s="108" t="str">
        <f>IF('Index LA SEN &amp; LLDD'!$B$4=1,'Index LA SEN &amp; LLDD'!$U$3,IF('Index LA SEN &amp; LLDD'!$B$4=2,'Index LA SEN &amp; LLDD'!$U$4,"Error"))</f>
        <v>SEN</v>
      </c>
      <c r="T7" s="108" t="str">
        <f>IF('Index LA SEN &amp; LLDD'!$B$4=1,'Index LA SEN &amp; LLDD'!$V$3,IF('Index LA SEN &amp; LLDD'!$B$4,'Index LA SEN &amp; LLDD'!$V$4,"Error"))</f>
        <v>Non-SEN</v>
      </c>
      <c r="U7" s="108" t="s">
        <v>83</v>
      </c>
      <c r="V7" s="108" t="str">
        <f>IF('Index LA SEN &amp; LLDD'!$B$4=1,'Index LA SEN &amp; LLDD'!$U$3,IF('Index LA SEN &amp; LLDD'!$B$4=2,'Index LA SEN &amp; LLDD'!$U$4,"Error"))</f>
        <v>SEN</v>
      </c>
      <c r="W7" s="108" t="str">
        <f>IF('Index LA SEN &amp; LLDD'!$B$4=1,'Index LA SEN &amp; LLDD'!$V$3,IF('Index LA SEN &amp; LLDD'!$B$4,'Index LA SEN &amp; LLDD'!$V$4,"Error"))</f>
        <v>Non-SEN</v>
      </c>
      <c r="X7" s="108" t="s">
        <v>83</v>
      </c>
      <c r="Y7" s="108" t="str">
        <f>IF('Index LA SEN &amp; LLDD'!$B$4=1,'Index LA SEN &amp; LLDD'!$U$3,IF('Index LA SEN &amp; LLDD'!$B$4=2,'Index LA SEN &amp; LLDD'!$U$4,"Error"))</f>
        <v>SEN</v>
      </c>
      <c r="Z7" s="108" t="str">
        <f>IF('Index LA SEN &amp; LLDD'!$B$4=1,'Index LA SEN &amp; LLDD'!$V$3,IF('Index LA SEN &amp; LLDD'!$B$4,'Index LA SEN &amp; LLDD'!$V$4,"Error"))</f>
        <v>Non-SEN</v>
      </c>
      <c r="AA7" s="108" t="s">
        <v>83</v>
      </c>
      <c r="AB7" s="108" t="str">
        <f>IF('Index LA SEN &amp; LLDD'!$B$4=1,'Index LA SEN &amp; LLDD'!$U$3,IF('Index LA SEN &amp; LLDD'!$B$4=2,'Index LA SEN &amp; LLDD'!$U$4,"Error"))</f>
        <v>SEN</v>
      </c>
      <c r="AC7" s="108" t="str">
        <f>IF('Index LA SEN &amp; LLDD'!$B$4=1,'Index LA SEN &amp; LLDD'!$V$3,IF('Index LA SEN &amp; LLDD'!$B$4,'Index LA SEN &amp; LLDD'!$V$4,"Error"))</f>
        <v>Non-SEN</v>
      </c>
      <c r="AD7" s="108" t="s">
        <v>83</v>
      </c>
      <c r="AE7" s="108" t="str">
        <f>IF('Index LA SEN &amp; LLDD'!$B$4=1,'Index LA SEN &amp; LLDD'!$U$3,IF('Index LA SEN &amp; LLDD'!$B$4=2,'Index LA SEN &amp; LLDD'!$U$4,"Error"))</f>
        <v>SEN</v>
      </c>
      <c r="AF7" s="108" t="str">
        <f>IF('Index LA SEN &amp; LLDD'!$B$4=1,'Index LA SEN &amp; LLDD'!$V$3,IF('Index LA SEN &amp; LLDD'!$B$4,'Index LA SEN &amp; LLDD'!$V$4,"Error"))</f>
        <v>Non-SEN</v>
      </c>
      <c r="AG7" s="108" t="s">
        <v>83</v>
      </c>
      <c r="AH7" s="108" t="str">
        <f>IF('Index LA SEN &amp; LLDD'!$B$4=1,'Index LA SEN &amp; LLDD'!$U$3,IF('Index LA SEN &amp; LLDD'!$B$4=2,'Index LA SEN &amp; LLDD'!$U$4,"Error"))</f>
        <v>SEN</v>
      </c>
      <c r="AI7" s="108" t="str">
        <f>IF('Index LA SEN &amp; LLDD'!$B$4=1,'Index LA SEN &amp; LLDD'!$V$3,IF('Index LA SEN &amp; LLDD'!$B$4,'Index LA SEN &amp; LLDD'!$V$4,"Error"))</f>
        <v>Non-SEN</v>
      </c>
      <c r="AJ7" s="108" t="s">
        <v>83</v>
      </c>
      <c r="AK7" s="108" t="str">
        <f>IF('Index LA SEN &amp; LLDD'!$B$4=1,'Index LA SEN &amp; LLDD'!$U$3,IF('Index LA SEN &amp; LLDD'!$B$4=2,'Index LA SEN &amp; LLDD'!$U$4,"Error"))</f>
        <v>SEN</v>
      </c>
      <c r="AL7" s="108" t="str">
        <f>IF('Index LA SEN &amp; LLDD'!$B$4=1,'Index LA SEN &amp; LLDD'!$V$3,IF('Index LA SEN &amp; LLDD'!$B$4,'Index LA SEN &amp; LLDD'!$V$4,"Error"))</f>
        <v>Non-SEN</v>
      </c>
      <c r="AM7" s="108" t="s">
        <v>83</v>
      </c>
      <c r="AN7" s="108" t="str">
        <f>IF('Index LA SEN &amp; LLDD'!$B$4=1,'Index LA SEN &amp; LLDD'!$U$3,IF('Index LA SEN &amp; LLDD'!$B$4=2,'Index LA SEN &amp; LLDD'!$U$4,"Error"))</f>
        <v>SEN</v>
      </c>
      <c r="AO7" s="108" t="str">
        <f>IF('Index LA SEN &amp; LLDD'!$B$4=1,'Index LA SEN &amp; LLDD'!$V$3,IF('Index LA SEN &amp; LLDD'!$B$4,'Index LA SEN &amp; LLDD'!$V$4,"Error"))</f>
        <v>Non-SEN</v>
      </c>
      <c r="AP7" s="108" t="s">
        <v>83</v>
      </c>
      <c r="AQ7" s="108" t="str">
        <f>IF('Index LA SEN &amp; LLDD'!$B$4=1,'Index LA SEN &amp; LLDD'!$U$3,IF('Index LA SEN &amp; LLDD'!$B$4=2,'Index LA SEN &amp; LLDD'!$U$4,"Error"))</f>
        <v>SEN</v>
      </c>
      <c r="AR7" s="108" t="str">
        <f>IF('Index LA SEN &amp; LLDD'!$B$4=1,'Index LA SEN &amp; LLDD'!$V$3,IF('Index LA SEN &amp; LLDD'!$B$4,'Index LA SEN &amp; LLDD'!$V$4,"Error"))</f>
        <v>Non-SEN</v>
      </c>
      <c r="AS7" s="108" t="s">
        <v>83</v>
      </c>
      <c r="AT7" s="108" t="str">
        <f>IF('Index LA SEN &amp; LLDD'!$B$4=1,'Index LA SEN &amp; LLDD'!$U$3,IF('Index LA SEN &amp; LLDD'!$B$4=2,'Index LA SEN &amp; LLDD'!$U$4,"Error"))</f>
        <v>SEN</v>
      </c>
      <c r="AU7" s="108" t="str">
        <f>IF('Index LA SEN &amp; LLDD'!$B$4=1,'Index LA SEN &amp; LLDD'!$V$3,IF('Index LA SEN &amp; LLDD'!$B$4,'Index LA SEN &amp; LLDD'!$V$4,"Error"))</f>
        <v>Non-SEN</v>
      </c>
      <c r="AV7" s="108" t="s">
        <v>83</v>
      </c>
      <c r="AW7" s="108" t="str">
        <f>IF('Index LA SEN &amp; LLDD'!$B$4=1,'Index LA SEN &amp; LLDD'!$U$3,IF('Index LA SEN &amp; LLDD'!$B$4=2,'Index LA SEN &amp; LLDD'!$U$4,"Error"))</f>
        <v>SEN</v>
      </c>
      <c r="AX7" s="108" t="str">
        <f>IF('Index LA SEN &amp; LLDD'!$B$4=1,'Index LA SEN &amp; LLDD'!$V$3,IF('Index LA SEN &amp; LLDD'!$B$4,'Index LA SEN &amp; LLDD'!$V$4,"Error"))</f>
        <v>Non-SEN</v>
      </c>
      <c r="AY7" s="108" t="s">
        <v>83</v>
      </c>
      <c r="AZ7" s="108" t="str">
        <f>IF('Index LA SEN &amp; LLDD'!$B$4=1,'Index LA SEN &amp; LLDD'!$U$3,IF('Index LA SEN &amp; LLDD'!$B$4=2,'Index LA SEN &amp; LLDD'!$U$4,"Error"))</f>
        <v>SEN</v>
      </c>
      <c r="BA7" s="108" t="str">
        <f>IF('Index LA SEN &amp; LLDD'!$B$4=1,'Index LA SEN &amp; LLDD'!$V$3,IF('Index LA SEN &amp; LLDD'!$B$4,'Index LA SEN &amp; LLDD'!$V$4,"Error"))</f>
        <v>Non-SEN</v>
      </c>
      <c r="BB7" s="108" t="s">
        <v>83</v>
      </c>
      <c r="BC7" s="108" t="str">
        <f>IF('Index LA SEN &amp; LLDD'!$B$4=1,'Index LA SEN &amp; LLDD'!$U$3,IF('Index LA SEN &amp; LLDD'!$B$4=2,'Index LA SEN &amp; LLDD'!$U$4,"Error"))</f>
        <v>SEN</v>
      </c>
      <c r="BD7" s="108" t="str">
        <f>IF('Index LA SEN &amp; LLDD'!$B$4=1,'Index LA SEN &amp; LLDD'!$V$3,IF('Index LA SEN &amp; LLDD'!$B$4,'Index LA SEN &amp; LLDD'!$V$4,"Error"))</f>
        <v>Non-SEN</v>
      </c>
      <c r="BE7" s="108" t="s">
        <v>83</v>
      </c>
      <c r="BF7" s="108" t="str">
        <f>IF('Index LA SEN &amp; LLDD'!$B$4=1,'Index LA SEN &amp; LLDD'!$U$3,IF('Index LA SEN &amp; LLDD'!$B$4=2,'Index LA SEN &amp; LLDD'!$U$4,"Error"))</f>
        <v>SEN</v>
      </c>
      <c r="BG7" s="108" t="str">
        <f>IF('Index LA SEN &amp; LLDD'!$B$4=1,'Index LA SEN &amp; LLDD'!$V$3,IF('Index LA SEN &amp; LLDD'!$B$4,'Index LA SEN &amp; LLDD'!$V$4,"Error"))</f>
        <v>Non-SEN</v>
      </c>
      <c r="BH7" s="108" t="s">
        <v>83</v>
      </c>
      <c r="BI7" s="108" t="str">
        <f>IF('Index LA SEN &amp; LLDD'!$B$4=1,'Index LA SEN &amp; LLDD'!$U$3,IF('Index LA SEN &amp; LLDD'!$B$4=2,'Index LA SEN &amp; LLDD'!$U$4,"Error"))</f>
        <v>SEN</v>
      </c>
      <c r="BJ7" s="108" t="str">
        <f>IF('Index LA SEN &amp; LLDD'!$B$4=1,'Index LA SEN &amp; LLDD'!$V$3,IF('Index LA SEN &amp; LLDD'!$B$4,'Index LA SEN &amp; LLDD'!$V$4,"Error"))</f>
        <v>Non-SEN</v>
      </c>
      <c r="BK7" s="108" t="s">
        <v>83</v>
      </c>
      <c r="BL7" s="108" t="str">
        <f>IF('Index LA SEN &amp; LLDD'!$B$4=1,'Index LA SEN &amp; LLDD'!$U$3,IF('Index LA SEN &amp; LLDD'!$B$4=2,'Index LA SEN &amp; LLDD'!$U$4,"Error"))</f>
        <v>SEN</v>
      </c>
      <c r="BM7" s="108" t="str">
        <f>IF('Index LA SEN &amp; LLDD'!$B$4=1,'Index LA SEN &amp; LLDD'!$V$3,IF('Index LA SEN &amp; LLDD'!$B$4,'Index LA SEN &amp; LLDD'!$V$4,"Error"))</f>
        <v>Non-SEN</v>
      </c>
      <c r="BN7" s="108" t="s">
        <v>83</v>
      </c>
      <c r="BO7" s="108" t="str">
        <f>IF('Index LA SEN &amp; LLDD'!$B$4=1,'Index LA SEN &amp; LLDD'!$U$3,IF('Index LA SEN &amp; LLDD'!$B$4=2,'Index LA SEN &amp; LLDD'!$U$4,"Error"))</f>
        <v>SEN</v>
      </c>
      <c r="BP7" s="108" t="str">
        <f>IF('Index LA SEN &amp; LLDD'!$B$4=1,'Index LA SEN &amp; LLDD'!$V$3,IF('Index LA SEN &amp; LLDD'!$B$4,'Index LA SEN &amp; LLDD'!$V$4,"Error"))</f>
        <v>Non-SEN</v>
      </c>
      <c r="BQ7" s="108" t="s">
        <v>83</v>
      </c>
      <c r="BR7" s="108" t="str">
        <f>IF('Index LA SEN &amp; LLDD'!$B$4=1,'Index LA SEN &amp; LLDD'!$U$3,IF('Index LA SEN &amp; LLDD'!$B$4=2,'Index LA SEN &amp; LLDD'!$U$4,"Error"))</f>
        <v>SEN</v>
      </c>
      <c r="BS7" s="108" t="str">
        <f>IF('Index LA SEN &amp; LLDD'!$B$4=1,'Index LA SEN &amp; LLDD'!$V$3,IF('Index LA SEN &amp; LLDD'!$B$4,'Index LA SEN &amp; LLDD'!$V$4,"Error"))</f>
        <v>Non-SEN</v>
      </c>
      <c r="BT7" s="108" t="s">
        <v>83</v>
      </c>
      <c r="BU7" s="108" t="str">
        <f>IF('Index LA SEN &amp; LLDD'!$B$4=1,'Index LA SEN &amp; LLDD'!$U$3,IF('Index LA SEN &amp; LLDD'!$B$4=2,'Index LA SEN &amp; LLDD'!$U$4,"Error"))</f>
        <v>SEN</v>
      </c>
      <c r="BV7" s="108" t="str">
        <f>IF('Index LA SEN &amp; LLDD'!$B$4=1,'Index LA SEN &amp; LLDD'!$V$3,IF('Index LA SEN &amp; LLDD'!$B$4,'Index LA SEN &amp; LLDD'!$V$4,"Error"))</f>
        <v>Non-SEN</v>
      </c>
      <c r="BW7" s="108" t="s">
        <v>83</v>
      </c>
      <c r="BX7" s="108" t="str">
        <f>IF('Index LA SEN &amp; LLDD'!$B$4=1,'Index LA SEN &amp; LLDD'!$U$3,IF('Index LA SEN &amp; LLDD'!$B$4=2,'Index LA SEN &amp; LLDD'!$U$4,"Error"))</f>
        <v>SEN</v>
      </c>
      <c r="BY7" s="108" t="str">
        <f>IF('Index LA SEN &amp; LLDD'!$B$4=1,'Index LA SEN &amp; LLDD'!$V$3,IF('Index LA SEN &amp; LLDD'!$B$4,'Index LA SEN &amp; LLDD'!$V$4,"Error"))</f>
        <v>Non-SEN</v>
      </c>
      <c r="BZ7" s="108" t="s">
        <v>83</v>
      </c>
    </row>
    <row r="8" spans="1:78" s="15" customFormat="1" x14ac:dyDescent="0.2">
      <c r="A8" s="43" t="s">
        <v>322</v>
      </c>
      <c r="B8" s="150" t="str">
        <f>IF('Index LA SEN &amp; LLDD'!$B$4=1,'Index LA SEN &amp; LLDD'!$B$9,IF('Index LA SEN &amp; LLDD'!$B$4=2,'Index LA SEN &amp; LLDD'!$B$179,"Error"))</f>
        <v>ENGLAND  - State-funded mainstream schools</v>
      </c>
      <c r="C8" s="151"/>
      <c r="D8" s="113">
        <f>IFERROR(VLOOKUP($A8,IF('Index LA SEN &amp; LLDD'!$B$4=1,'Index LA SEN &amp; LLDD'!$A$9:$BZ$171,IF('Index LA SEN &amp; LLDD'!$B$4=2,'Index LA SEN &amp; LLDD'!$A$179:$BZ$341,"Error")),'Index LA SEN &amp; LLDD'!D$1,0),"Error")</f>
        <v>12540</v>
      </c>
      <c r="E8" s="113">
        <f>IFERROR(VLOOKUP($A8,IF('Index LA SEN &amp; LLDD'!$B$4=1,'Index LA SEN &amp; LLDD'!$A$9:$BZ$171,IF('Index LA SEN &amp; LLDD'!$B$4=2,'Index LA SEN &amp; LLDD'!$A$179:$BZ$341,"Error")),'Index LA SEN &amp; LLDD'!E$1,0),"Error")</f>
        <v>160100</v>
      </c>
      <c r="F8" s="113">
        <f>IFERROR(VLOOKUP($A8,IF('Index LA SEN &amp; LLDD'!$B$4=1,'Index LA SEN &amp; LLDD'!$A$9:$BZ$171,IF('Index LA SEN &amp; LLDD'!$B$4=2,'Index LA SEN &amp; LLDD'!$A$179:$BZ$341,"Error")),'Index LA SEN &amp; LLDD'!F$1,0),"Error")</f>
        <v>172640</v>
      </c>
      <c r="G8" s="84">
        <f>IFERROR(VLOOKUP($A8,IF('Index LA SEN &amp; LLDD'!$B$4=1,'Index LA SEN &amp; LLDD'!$A$9:$BZ$171,IF('Index LA SEN &amp; LLDD'!$B$4=2,'Index LA SEN &amp; LLDD'!$A$179:$BZ$341,"Error")),'Index LA SEN &amp; LLDD'!G$1,0),"Error")</f>
        <v>0.76</v>
      </c>
      <c r="H8" s="84">
        <f>IFERROR(VLOOKUP($A8,IF('Index LA SEN &amp; LLDD'!$B$4=1,'Index LA SEN &amp; LLDD'!$A$9:$BZ$171,IF('Index LA SEN &amp; LLDD'!$B$4=2,'Index LA SEN &amp; LLDD'!$A$179:$BZ$341,"Error")),'Index LA SEN &amp; LLDD'!H$1,0),"Error")</f>
        <v>0.79</v>
      </c>
      <c r="I8" s="84">
        <f>IFERROR(VLOOKUP($A8,IF('Index LA SEN &amp; LLDD'!$B$4=1,'Index LA SEN &amp; LLDD'!$A$9:$BZ$171,IF('Index LA SEN &amp; LLDD'!$B$4=2,'Index LA SEN &amp; LLDD'!$A$179:$BZ$341,"Error")),'Index LA SEN &amp; LLDD'!I$1,0),"Error")</f>
        <v>0.79</v>
      </c>
      <c r="J8" s="84">
        <f>IFERROR(VLOOKUP($A8,IF('Index LA SEN &amp; LLDD'!$B$4=1,'Index LA SEN &amp; LLDD'!$A$9:$BZ$171,IF('Index LA SEN &amp; LLDD'!$B$4=2,'Index LA SEN &amp; LLDD'!$A$179:$BZ$341,"Error")),'Index LA SEN &amp; LLDD'!J$1,0),"Error")</f>
        <v>0.68</v>
      </c>
      <c r="K8" s="84">
        <f>IFERROR(VLOOKUP($A8,IF('Index LA SEN &amp; LLDD'!$B$4=1,'Index LA SEN &amp; LLDD'!$A$9:$BZ$171,IF('Index LA SEN &amp; LLDD'!$B$4=2,'Index LA SEN &amp; LLDD'!$A$179:$BZ$341,"Error")),'Index LA SEN &amp; LLDD'!K$1,0),"Error")</f>
        <v>0.72</v>
      </c>
      <c r="L8" s="84">
        <f>IFERROR(VLOOKUP($A8,IF('Index LA SEN &amp; LLDD'!$B$4=1,'Index LA SEN &amp; LLDD'!$A$9:$BZ$171,IF('Index LA SEN &amp; LLDD'!$B$4=2,'Index LA SEN &amp; LLDD'!$A$179:$BZ$341,"Error")),'Index LA SEN &amp; LLDD'!L$1,0),"Error")</f>
        <v>0.72</v>
      </c>
      <c r="M8" s="84">
        <f>IFERROR(VLOOKUP($A8,IF('Index LA SEN &amp; LLDD'!$B$4=1,'Index LA SEN &amp; LLDD'!$A$9:$BZ$171,IF('Index LA SEN &amp; LLDD'!$B$4=2,'Index LA SEN &amp; LLDD'!$A$179:$BZ$341,"Error")),'Index LA SEN &amp; LLDD'!M$1,0),"Error")</f>
        <v>0.1</v>
      </c>
      <c r="N8" s="84">
        <f>IFERROR(VLOOKUP($A8,IF('Index LA SEN &amp; LLDD'!$B$4=1,'Index LA SEN &amp; LLDD'!$A$9:$BZ$171,IF('Index LA SEN &amp; LLDD'!$B$4=2,'Index LA SEN &amp; LLDD'!$A$179:$BZ$341,"Error")),'Index LA SEN &amp; LLDD'!N$1,0),"Error")</f>
        <v>0.06</v>
      </c>
      <c r="O8" s="84">
        <f>IFERROR(VLOOKUP($A8,IF('Index LA SEN &amp; LLDD'!$B$4=1,'Index LA SEN &amp; LLDD'!$A$9:$BZ$171,IF('Index LA SEN &amp; LLDD'!$B$4=2,'Index LA SEN &amp; LLDD'!$A$179:$BZ$341,"Error")),'Index LA SEN &amp; LLDD'!O$1,0),"Error")</f>
        <v>0.06</v>
      </c>
      <c r="P8" s="84" t="str">
        <f>IFERROR(VLOOKUP($A8,IF('Index LA SEN &amp; LLDD'!$B$4=1,'Index LA SEN &amp; LLDD'!$A$9:$BZ$171,IF('Index LA SEN &amp; LLDD'!$B$4=2,'Index LA SEN &amp; LLDD'!$A$179:$BZ$341,"Error")),'Index LA SEN &amp; LLDD'!P$1,0),"Error")</f>
        <v>-</v>
      </c>
      <c r="Q8" s="84" t="str">
        <f>IFERROR(VLOOKUP($A8,IF('Index LA SEN &amp; LLDD'!$B$4=1,'Index LA SEN &amp; LLDD'!$A$9:$BZ$171,IF('Index LA SEN &amp; LLDD'!$B$4=2,'Index LA SEN &amp; LLDD'!$A$179:$BZ$341,"Error")),'Index LA SEN &amp; LLDD'!Q$1,0),"Error")</f>
        <v>-</v>
      </c>
      <c r="R8" s="84" t="str">
        <f>IFERROR(VLOOKUP($A8,IF('Index LA SEN &amp; LLDD'!$B$4=1,'Index LA SEN &amp; LLDD'!$A$9:$BZ$171,IF('Index LA SEN &amp; LLDD'!$B$4=2,'Index LA SEN &amp; LLDD'!$A$179:$BZ$341,"Error")),'Index LA SEN &amp; LLDD'!R$1,0),"Error")</f>
        <v>-</v>
      </c>
      <c r="S8" s="84">
        <f>IFERROR(VLOOKUP($A8,IF('Index LA SEN &amp; LLDD'!$B$4=1,'Index LA SEN &amp; LLDD'!$A$9:$BZ$171,IF('Index LA SEN &amp; LLDD'!$B$4=2,'Index LA SEN &amp; LLDD'!$A$179:$BZ$341,"Error")),'Index LA SEN &amp; LLDD'!S$1,0),"Error")</f>
        <v>0.04</v>
      </c>
      <c r="T8" s="84">
        <f>IFERROR(VLOOKUP($A8,IF('Index LA SEN &amp; LLDD'!$B$4=1,'Index LA SEN &amp; LLDD'!$A$9:$BZ$171,IF('Index LA SEN &amp; LLDD'!$B$4=2,'Index LA SEN &amp; LLDD'!$A$179:$BZ$341,"Error")),'Index LA SEN &amp; LLDD'!T$1,0),"Error")</f>
        <v>0.03</v>
      </c>
      <c r="U8" s="84">
        <f>IFERROR(VLOOKUP($A8,IF('Index LA SEN &amp; LLDD'!$B$4=1,'Index LA SEN &amp; LLDD'!$A$9:$BZ$171,IF('Index LA SEN &amp; LLDD'!$B$4=2,'Index LA SEN &amp; LLDD'!$A$179:$BZ$341,"Error")),'Index LA SEN &amp; LLDD'!U$1,0),"Error")</f>
        <v>0.04</v>
      </c>
      <c r="V8" s="84">
        <f>IFERROR(VLOOKUP($A8,IF('Index LA SEN &amp; LLDD'!$B$4=1,'Index LA SEN &amp; LLDD'!$A$9:$BZ$171,IF('Index LA SEN &amp; LLDD'!$B$4=2,'Index LA SEN &amp; LLDD'!$A$179:$BZ$341,"Error")),'Index LA SEN &amp; LLDD'!V$1,0),"Error")</f>
        <v>0.04</v>
      </c>
      <c r="W8" s="84">
        <f>IFERROR(VLOOKUP($A8,IF('Index LA SEN &amp; LLDD'!$B$4=1,'Index LA SEN &amp; LLDD'!$A$9:$BZ$171,IF('Index LA SEN &amp; LLDD'!$B$4=2,'Index LA SEN &amp; LLDD'!$A$179:$BZ$341,"Error")),'Index LA SEN &amp; LLDD'!W$1,0),"Error")</f>
        <v>0.03</v>
      </c>
      <c r="X8" s="84">
        <f>IFERROR(VLOOKUP($A8,IF('Index LA SEN &amp; LLDD'!$B$4=1,'Index LA SEN &amp; LLDD'!$A$9:$BZ$171,IF('Index LA SEN &amp; LLDD'!$B$4=2,'Index LA SEN &amp; LLDD'!$A$179:$BZ$341,"Error")),'Index LA SEN &amp; LLDD'!X$1,0),"Error")</f>
        <v>0.03</v>
      </c>
      <c r="Y8" s="84" t="str">
        <f>IFERROR(VLOOKUP($A8,IF('Index LA SEN &amp; LLDD'!$B$4=1,'Index LA SEN &amp; LLDD'!$A$9:$BZ$171,IF('Index LA SEN &amp; LLDD'!$B$4=2,'Index LA SEN &amp; LLDD'!$A$179:$BZ$341,"Error")),'Index LA SEN &amp; LLDD'!Y$1,0),"Error")</f>
        <v>-</v>
      </c>
      <c r="Z8" s="84" t="str">
        <f>IFERROR(VLOOKUP($A8,IF('Index LA SEN &amp; LLDD'!$B$4=1,'Index LA SEN &amp; LLDD'!$A$9:$BZ$171,IF('Index LA SEN &amp; LLDD'!$B$4=2,'Index LA SEN &amp; LLDD'!$A$179:$BZ$341,"Error")),'Index LA SEN &amp; LLDD'!Z$1,0),"Error")</f>
        <v>-</v>
      </c>
      <c r="AA8" s="84" t="str">
        <f>IFERROR(VLOOKUP($A8,IF('Index LA SEN &amp; LLDD'!$B$4=1,'Index LA SEN &amp; LLDD'!$A$9:$BZ$171,IF('Index LA SEN &amp; LLDD'!$B$4=2,'Index LA SEN &amp; LLDD'!$A$179:$BZ$341,"Error")),'Index LA SEN &amp; LLDD'!AA$1,0),"Error")</f>
        <v>-</v>
      </c>
      <c r="AB8" s="84" t="str">
        <f>IFERROR(VLOOKUP($A8,IF('Index LA SEN &amp; LLDD'!$B$4=1,'Index LA SEN &amp; LLDD'!$A$9:$BZ$171,IF('Index LA SEN &amp; LLDD'!$B$4=2,'Index LA SEN &amp; LLDD'!$A$179:$BZ$341,"Error")),'Index LA SEN &amp; LLDD'!AB$1,0),"Error")</f>
        <v>x</v>
      </c>
      <c r="AC8" s="84" t="str">
        <f>IFERROR(VLOOKUP($A8,IF('Index LA SEN &amp; LLDD'!$B$4=1,'Index LA SEN &amp; LLDD'!$A$9:$BZ$171,IF('Index LA SEN &amp; LLDD'!$B$4=2,'Index LA SEN &amp; LLDD'!$A$179:$BZ$341,"Error")),'Index LA SEN &amp; LLDD'!AC$1,0),"Error")</f>
        <v>x</v>
      </c>
      <c r="AD8" s="84" t="str">
        <f>IFERROR(VLOOKUP($A8,IF('Index LA SEN &amp; LLDD'!$B$4=1,'Index LA SEN &amp; LLDD'!$A$9:$BZ$171,IF('Index LA SEN &amp; LLDD'!$B$4=2,'Index LA SEN &amp; LLDD'!$A$179:$BZ$341,"Error")),'Index LA SEN &amp; LLDD'!AD$1,0),"Error")</f>
        <v>-</v>
      </c>
      <c r="AE8" s="84">
        <f>IFERROR(VLOOKUP($A8,IF('Index LA SEN &amp; LLDD'!$B$4=1,'Index LA SEN &amp; LLDD'!$A$9:$BZ$171,IF('Index LA SEN &amp; LLDD'!$B$4=2,'Index LA SEN &amp; LLDD'!$A$179:$BZ$341,"Error")),'Index LA SEN &amp; LLDD'!AE$1,0),"Error")</f>
        <v>0.05</v>
      </c>
      <c r="AF8" s="84">
        <f>IFERROR(VLOOKUP($A8,IF('Index LA SEN &amp; LLDD'!$B$4=1,'Index LA SEN &amp; LLDD'!$A$9:$BZ$171,IF('Index LA SEN &amp; LLDD'!$B$4=2,'Index LA SEN &amp; LLDD'!$A$179:$BZ$341,"Error")),'Index LA SEN &amp; LLDD'!AF$1,0),"Error")</f>
        <v>0.04</v>
      </c>
      <c r="AG8" s="84">
        <f>IFERROR(VLOOKUP($A8,IF('Index LA SEN &amp; LLDD'!$B$4=1,'Index LA SEN &amp; LLDD'!$A$9:$BZ$171,IF('Index LA SEN &amp; LLDD'!$B$4=2,'Index LA SEN &amp; LLDD'!$A$179:$BZ$341,"Error")),'Index LA SEN &amp; LLDD'!AG$1,0),"Error")</f>
        <v>0.05</v>
      </c>
      <c r="AH8" s="84">
        <f>IFERROR(VLOOKUP($A8,IF('Index LA SEN &amp; LLDD'!$B$4=1,'Index LA SEN &amp; LLDD'!$A$9:$BZ$171,IF('Index LA SEN &amp; LLDD'!$B$4=2,'Index LA SEN &amp; LLDD'!$A$179:$BZ$341,"Error")),'Index LA SEN &amp; LLDD'!AH$1,0),"Error")</f>
        <v>0.49</v>
      </c>
      <c r="AI8" s="84">
        <f>IFERROR(VLOOKUP($A8,IF('Index LA SEN &amp; LLDD'!$B$4=1,'Index LA SEN &amp; LLDD'!$A$9:$BZ$171,IF('Index LA SEN &amp; LLDD'!$B$4=2,'Index LA SEN &amp; LLDD'!$A$179:$BZ$341,"Error")),'Index LA SEN &amp; LLDD'!AI$1,0),"Error")</f>
        <v>0.59</v>
      </c>
      <c r="AJ8" s="84">
        <f>IFERROR(VLOOKUP($A8,IF('Index LA SEN &amp; LLDD'!$B$4=1,'Index LA SEN &amp; LLDD'!$A$9:$BZ$171,IF('Index LA SEN &amp; LLDD'!$B$4=2,'Index LA SEN &amp; LLDD'!$A$179:$BZ$341,"Error")),'Index LA SEN &amp; LLDD'!AJ$1,0),"Error")</f>
        <v>0.57999999999999996</v>
      </c>
      <c r="AK8" s="84">
        <f>IFERROR(VLOOKUP($A8,IF('Index LA SEN &amp; LLDD'!$B$4=1,'Index LA SEN &amp; LLDD'!$A$9:$BZ$171,IF('Index LA SEN &amp; LLDD'!$B$4=2,'Index LA SEN &amp; LLDD'!$A$179:$BZ$341,"Error")),'Index LA SEN &amp; LLDD'!AK$1,0),"Error")</f>
        <v>0.15</v>
      </c>
      <c r="AL8" s="84">
        <f>IFERROR(VLOOKUP($A8,IF('Index LA SEN &amp; LLDD'!$B$4=1,'Index LA SEN &amp; LLDD'!$A$9:$BZ$171,IF('Index LA SEN &amp; LLDD'!$B$4=2,'Index LA SEN &amp; LLDD'!$A$179:$BZ$341,"Error")),'Index LA SEN &amp; LLDD'!AL$1,0),"Error")</f>
        <v>0.26</v>
      </c>
      <c r="AM8" s="84">
        <f>IFERROR(VLOOKUP($A8,IF('Index LA SEN &amp; LLDD'!$B$4=1,'Index LA SEN &amp; LLDD'!$A$9:$BZ$171,IF('Index LA SEN &amp; LLDD'!$B$4=2,'Index LA SEN &amp; LLDD'!$A$179:$BZ$341,"Error")),'Index LA SEN &amp; LLDD'!AM$1,0),"Error")</f>
        <v>0.26</v>
      </c>
      <c r="AN8" s="84">
        <f>IFERROR(VLOOKUP($A8,IF('Index LA SEN &amp; LLDD'!$B$4=1,'Index LA SEN &amp; LLDD'!$A$9:$BZ$171,IF('Index LA SEN &amp; LLDD'!$B$4=2,'Index LA SEN &amp; LLDD'!$A$179:$BZ$341,"Error")),'Index LA SEN &amp; LLDD'!AN$1,0),"Error")</f>
        <v>0.01</v>
      </c>
      <c r="AO8" s="84">
        <f>IFERROR(VLOOKUP($A8,IF('Index LA SEN &amp; LLDD'!$B$4=1,'Index LA SEN &amp; LLDD'!$A$9:$BZ$171,IF('Index LA SEN &amp; LLDD'!$B$4=2,'Index LA SEN &amp; LLDD'!$A$179:$BZ$341,"Error")),'Index LA SEN &amp; LLDD'!AO$1,0),"Error")</f>
        <v>0.01</v>
      </c>
      <c r="AP8" s="84">
        <f>IFERROR(VLOOKUP($A8,IF('Index LA SEN &amp; LLDD'!$B$4=1,'Index LA SEN &amp; LLDD'!$A$9:$BZ$171,IF('Index LA SEN &amp; LLDD'!$B$4=2,'Index LA SEN &amp; LLDD'!$A$179:$BZ$341,"Error")),'Index LA SEN &amp; LLDD'!AP$1,0),"Error")</f>
        <v>0.01</v>
      </c>
      <c r="AQ8" s="84">
        <f>IFERROR(VLOOKUP($A8,IF('Index LA SEN &amp; LLDD'!$B$4=1,'Index LA SEN &amp; LLDD'!$A$9:$BZ$171,IF('Index LA SEN &amp; LLDD'!$B$4=2,'Index LA SEN &amp; LLDD'!$A$179:$BZ$341,"Error")),'Index LA SEN &amp; LLDD'!AQ$1,0),"Error")</f>
        <v>0.09</v>
      </c>
      <c r="AR8" s="84">
        <f>IFERROR(VLOOKUP($A8,IF('Index LA SEN &amp; LLDD'!$B$4=1,'Index LA SEN &amp; LLDD'!$A$9:$BZ$171,IF('Index LA SEN &amp; LLDD'!$B$4=2,'Index LA SEN &amp; LLDD'!$A$179:$BZ$341,"Error")),'Index LA SEN &amp; LLDD'!AR$1,0),"Error")</f>
        <v>0.17</v>
      </c>
      <c r="AS8" s="84">
        <f>IFERROR(VLOOKUP($A8,IF('Index LA SEN &amp; LLDD'!$B$4=1,'Index LA SEN &amp; LLDD'!$A$9:$BZ$171,IF('Index LA SEN &amp; LLDD'!$B$4=2,'Index LA SEN &amp; LLDD'!$A$179:$BZ$341,"Error")),'Index LA SEN &amp; LLDD'!AS$1,0),"Error")</f>
        <v>0.17</v>
      </c>
      <c r="AT8" s="84">
        <f>IFERROR(VLOOKUP($A8,IF('Index LA SEN &amp; LLDD'!$B$4=1,'Index LA SEN &amp; LLDD'!$A$9:$BZ$171,IF('Index LA SEN &amp; LLDD'!$B$4=2,'Index LA SEN &amp; LLDD'!$A$179:$BZ$341,"Error")),'Index LA SEN &amp; LLDD'!AT$1,0),"Error")</f>
        <v>0.32</v>
      </c>
      <c r="AU8" s="84">
        <f>IFERROR(VLOOKUP($A8,IF('Index LA SEN &amp; LLDD'!$B$4=1,'Index LA SEN &amp; LLDD'!$A$9:$BZ$171,IF('Index LA SEN &amp; LLDD'!$B$4=2,'Index LA SEN &amp; LLDD'!$A$179:$BZ$341,"Error")),'Index LA SEN &amp; LLDD'!AU$1,0),"Error")</f>
        <v>0.32</v>
      </c>
      <c r="AV8" s="84">
        <f>IFERROR(VLOOKUP($A8,IF('Index LA SEN &amp; LLDD'!$B$4=1,'Index LA SEN &amp; LLDD'!$A$9:$BZ$171,IF('Index LA SEN &amp; LLDD'!$B$4=2,'Index LA SEN &amp; LLDD'!$A$179:$BZ$341,"Error")),'Index LA SEN &amp; LLDD'!AV$1,0),"Error")</f>
        <v>0.32</v>
      </c>
      <c r="AW8" s="84">
        <f>IFERROR(VLOOKUP($A8,IF('Index LA SEN &amp; LLDD'!$B$4=1,'Index LA SEN &amp; LLDD'!$A$9:$BZ$171,IF('Index LA SEN &amp; LLDD'!$B$4=2,'Index LA SEN &amp; LLDD'!$A$179:$BZ$341,"Error")),'Index LA SEN &amp; LLDD'!AW$1,0),"Error")</f>
        <v>0.01</v>
      </c>
      <c r="AX8" s="84">
        <f>IFERROR(VLOOKUP($A8,IF('Index LA SEN &amp; LLDD'!$B$4=1,'Index LA SEN &amp; LLDD'!$A$9:$BZ$171,IF('Index LA SEN &amp; LLDD'!$B$4=2,'Index LA SEN &amp; LLDD'!$A$179:$BZ$341,"Error")),'Index LA SEN &amp; LLDD'!AX$1,0),"Error")</f>
        <v>0.01</v>
      </c>
      <c r="AY8" s="84">
        <f>IFERROR(VLOOKUP($A8,IF('Index LA SEN &amp; LLDD'!$B$4=1,'Index LA SEN &amp; LLDD'!$A$9:$BZ$171,IF('Index LA SEN &amp; LLDD'!$B$4=2,'Index LA SEN &amp; LLDD'!$A$179:$BZ$341,"Error")),'Index LA SEN &amp; LLDD'!AY$1,0),"Error")</f>
        <v>0.01</v>
      </c>
      <c r="AZ8" s="84" t="str">
        <f>IFERROR(VLOOKUP($A8,IF('Index LA SEN &amp; LLDD'!$B$4=1,'Index LA SEN &amp; LLDD'!$A$9:$BZ$171,IF('Index LA SEN &amp; LLDD'!$B$4=2,'Index LA SEN &amp; LLDD'!$A$179:$BZ$341,"Error")),'Index LA SEN &amp; LLDD'!AZ$1,0),"Error")</f>
        <v>-</v>
      </c>
      <c r="BA8" s="84" t="str">
        <f>IFERROR(VLOOKUP($A8,IF('Index LA SEN &amp; LLDD'!$B$4=1,'Index LA SEN &amp; LLDD'!$A$9:$BZ$171,IF('Index LA SEN &amp; LLDD'!$B$4=2,'Index LA SEN &amp; LLDD'!$A$179:$BZ$341,"Error")),'Index LA SEN &amp; LLDD'!BA$1,0),"Error")</f>
        <v>-</v>
      </c>
      <c r="BB8" s="84" t="str">
        <f>IFERROR(VLOOKUP($A8,IF('Index LA SEN &amp; LLDD'!$B$4=1,'Index LA SEN &amp; LLDD'!$A$9:$BZ$171,IF('Index LA SEN &amp; LLDD'!$B$4=2,'Index LA SEN &amp; LLDD'!$A$179:$BZ$341,"Error")),'Index LA SEN &amp; LLDD'!BB$1,0),"Error")</f>
        <v>-</v>
      </c>
      <c r="BC8" s="84">
        <f>IFERROR(VLOOKUP($A8,IF('Index LA SEN &amp; LLDD'!$B$4=1,'Index LA SEN &amp; LLDD'!$A$9:$BZ$171,IF('Index LA SEN &amp; LLDD'!$B$4=2,'Index LA SEN &amp; LLDD'!$A$179:$BZ$341,"Error")),'Index LA SEN &amp; LLDD'!BC$1,0),"Error")</f>
        <v>7.0000000000000007E-2</v>
      </c>
      <c r="BD8" s="84">
        <f>IFERROR(VLOOKUP($A8,IF('Index LA SEN &amp; LLDD'!$B$4=1,'Index LA SEN &amp; LLDD'!$A$9:$BZ$171,IF('Index LA SEN &amp; LLDD'!$B$4=2,'Index LA SEN &amp; LLDD'!$A$179:$BZ$341,"Error")),'Index LA SEN &amp; LLDD'!BD$1,0),"Error")</f>
        <v>7.0000000000000007E-2</v>
      </c>
      <c r="BE8" s="84">
        <f>IFERROR(VLOOKUP($A8,IF('Index LA SEN &amp; LLDD'!$B$4=1,'Index LA SEN &amp; LLDD'!$A$9:$BZ$171,IF('Index LA SEN &amp; LLDD'!$B$4=2,'Index LA SEN &amp; LLDD'!$A$179:$BZ$341,"Error")),'Index LA SEN &amp; LLDD'!BE$1,0),"Error")</f>
        <v>7.0000000000000007E-2</v>
      </c>
      <c r="BF8" s="84">
        <f>IFERROR(VLOOKUP($A8,IF('Index LA SEN &amp; LLDD'!$B$4=1,'Index LA SEN &amp; LLDD'!$A$9:$BZ$171,IF('Index LA SEN &amp; LLDD'!$B$4=2,'Index LA SEN &amp; LLDD'!$A$179:$BZ$341,"Error")),'Index LA SEN &amp; LLDD'!BF$1,0),"Error")</f>
        <v>0.04</v>
      </c>
      <c r="BG8" s="84">
        <f>IFERROR(VLOOKUP($A8,IF('Index LA SEN &amp; LLDD'!$B$4=1,'Index LA SEN &amp; LLDD'!$A$9:$BZ$171,IF('Index LA SEN &amp; LLDD'!$B$4=2,'Index LA SEN &amp; LLDD'!$A$179:$BZ$341,"Error")),'Index LA SEN &amp; LLDD'!BG$1,0),"Error")</f>
        <v>0.03</v>
      </c>
      <c r="BH8" s="84">
        <f>IFERROR(VLOOKUP($A8,IF('Index LA SEN &amp; LLDD'!$B$4=1,'Index LA SEN &amp; LLDD'!$A$9:$BZ$171,IF('Index LA SEN &amp; LLDD'!$B$4=2,'Index LA SEN &amp; LLDD'!$A$179:$BZ$341,"Error")),'Index LA SEN &amp; LLDD'!BH$1,0),"Error")</f>
        <v>0.03</v>
      </c>
      <c r="BI8" s="84">
        <f>IFERROR(VLOOKUP($A8,IF('Index LA SEN &amp; LLDD'!$B$4=1,'Index LA SEN &amp; LLDD'!$A$9:$BZ$171,IF('Index LA SEN &amp; LLDD'!$B$4=2,'Index LA SEN &amp; LLDD'!$A$179:$BZ$341,"Error")),'Index LA SEN &amp; LLDD'!BI$1,0),"Error")</f>
        <v>0.03</v>
      </c>
      <c r="BJ8" s="84">
        <f>IFERROR(VLOOKUP($A8,IF('Index LA SEN &amp; LLDD'!$B$4=1,'Index LA SEN &amp; LLDD'!$A$9:$BZ$171,IF('Index LA SEN &amp; LLDD'!$B$4=2,'Index LA SEN &amp; LLDD'!$A$179:$BZ$341,"Error")),'Index LA SEN &amp; LLDD'!BJ$1,0),"Error")</f>
        <v>0.03</v>
      </c>
      <c r="BK8" s="84">
        <f>IFERROR(VLOOKUP($A8,IF('Index LA SEN &amp; LLDD'!$B$4=1,'Index LA SEN &amp; LLDD'!$A$9:$BZ$171,IF('Index LA SEN &amp; LLDD'!$B$4=2,'Index LA SEN &amp; LLDD'!$A$179:$BZ$341,"Error")),'Index LA SEN &amp; LLDD'!BK$1,0),"Error")</f>
        <v>0.03</v>
      </c>
      <c r="BL8" s="84" t="str">
        <f>IFERROR(VLOOKUP($A8,IF('Index LA SEN &amp; LLDD'!$B$4=1,'Index LA SEN &amp; LLDD'!$A$9:$BZ$171,IF('Index LA SEN &amp; LLDD'!$B$4=2,'Index LA SEN &amp; LLDD'!$A$179:$BZ$341,"Error")),'Index LA SEN &amp; LLDD'!BL$1,0),"Error")</f>
        <v>-</v>
      </c>
      <c r="BM8" s="84" t="str">
        <f>IFERROR(VLOOKUP($A8,IF('Index LA SEN &amp; LLDD'!$B$4=1,'Index LA SEN &amp; LLDD'!$A$9:$BZ$171,IF('Index LA SEN &amp; LLDD'!$B$4=2,'Index LA SEN &amp; LLDD'!$A$179:$BZ$341,"Error")),'Index LA SEN &amp; LLDD'!BM$1,0),"Error")</f>
        <v>-</v>
      </c>
      <c r="BN8" s="84" t="str">
        <f>IFERROR(VLOOKUP($A8,IF('Index LA SEN &amp; LLDD'!$B$4=1,'Index LA SEN &amp; LLDD'!$A$9:$BZ$171,IF('Index LA SEN &amp; LLDD'!$B$4=2,'Index LA SEN &amp; LLDD'!$A$179:$BZ$341,"Error")),'Index LA SEN &amp; LLDD'!BN$1,0),"Error")</f>
        <v>-</v>
      </c>
      <c r="BO8" s="84">
        <f>IFERROR(VLOOKUP($A8,IF('Index LA SEN &amp; LLDD'!$B$4=1,'Index LA SEN &amp; LLDD'!$A$9:$BZ$171,IF('Index LA SEN &amp; LLDD'!$B$4=2,'Index LA SEN &amp; LLDD'!$A$179:$BZ$341,"Error")),'Index LA SEN &amp; LLDD'!BO$1,0),"Error")</f>
        <v>0.01</v>
      </c>
      <c r="BP8" s="84">
        <f>IFERROR(VLOOKUP($A8,IF('Index LA SEN &amp; LLDD'!$B$4=1,'Index LA SEN &amp; LLDD'!$A$9:$BZ$171,IF('Index LA SEN &amp; LLDD'!$B$4=2,'Index LA SEN &amp; LLDD'!$A$179:$BZ$341,"Error")),'Index LA SEN &amp; LLDD'!BP$1,0),"Error")</f>
        <v>0.01</v>
      </c>
      <c r="BQ8" s="84">
        <f>IFERROR(VLOOKUP($A8,IF('Index LA SEN &amp; LLDD'!$B$4=1,'Index LA SEN &amp; LLDD'!$A$9:$BZ$171,IF('Index LA SEN &amp; LLDD'!$B$4=2,'Index LA SEN &amp; LLDD'!$A$179:$BZ$341,"Error")),'Index LA SEN &amp; LLDD'!BQ$1,0),"Error")</f>
        <v>0.01</v>
      </c>
      <c r="BR8" s="84">
        <f>IFERROR(VLOOKUP($A8,IF('Index LA SEN &amp; LLDD'!$B$4=1,'Index LA SEN &amp; LLDD'!$A$9:$BZ$171,IF('Index LA SEN &amp; LLDD'!$B$4=2,'Index LA SEN &amp; LLDD'!$A$179:$BZ$341,"Error")),'Index LA SEN &amp; LLDD'!BR$1,0),"Error")</f>
        <v>0.08</v>
      </c>
      <c r="BS8" s="84">
        <f>IFERROR(VLOOKUP($A8,IF('Index LA SEN &amp; LLDD'!$B$4=1,'Index LA SEN &amp; LLDD'!$A$9:$BZ$171,IF('Index LA SEN &amp; LLDD'!$B$4=2,'Index LA SEN &amp; LLDD'!$A$179:$BZ$341,"Error")),'Index LA SEN &amp; LLDD'!BS$1,0),"Error")</f>
        <v>7.0000000000000007E-2</v>
      </c>
      <c r="BT8" s="84">
        <f>IFERROR(VLOOKUP($A8,IF('Index LA SEN &amp; LLDD'!$B$4=1,'Index LA SEN &amp; LLDD'!$A$9:$BZ$171,IF('Index LA SEN &amp; LLDD'!$B$4=2,'Index LA SEN &amp; LLDD'!$A$179:$BZ$341,"Error")),'Index LA SEN &amp; LLDD'!BT$1,0),"Error")</f>
        <v>7.0000000000000007E-2</v>
      </c>
      <c r="BU8" s="84">
        <f>IFERROR(VLOOKUP($A8,IF('Index LA SEN &amp; LLDD'!$B$4=1,'Index LA SEN &amp; LLDD'!$A$9:$BZ$171,IF('Index LA SEN &amp; LLDD'!$B$4=2,'Index LA SEN &amp; LLDD'!$A$179:$BZ$341,"Error")),'Index LA SEN &amp; LLDD'!BU$1,0),"Error")</f>
        <v>0.03</v>
      </c>
      <c r="BV8" s="84">
        <f>IFERROR(VLOOKUP($A8,IF('Index LA SEN &amp; LLDD'!$B$4=1,'Index LA SEN &amp; LLDD'!$A$9:$BZ$171,IF('Index LA SEN &amp; LLDD'!$B$4=2,'Index LA SEN &amp; LLDD'!$A$179:$BZ$341,"Error")),'Index LA SEN &amp; LLDD'!BV$1,0),"Error")</f>
        <v>0.02</v>
      </c>
      <c r="BW8" s="84">
        <f>IFERROR(VLOOKUP($A8,IF('Index LA SEN &amp; LLDD'!$B$4=1,'Index LA SEN &amp; LLDD'!$A$9:$BZ$171,IF('Index LA SEN &amp; LLDD'!$B$4=2,'Index LA SEN &amp; LLDD'!$A$179:$BZ$341,"Error")),'Index LA SEN &amp; LLDD'!BW$1,0),"Error")</f>
        <v>0.02</v>
      </c>
      <c r="BX8" s="84">
        <f>IFERROR(VLOOKUP($A8,IF('Index LA SEN &amp; LLDD'!$B$4=1,'Index LA SEN &amp; LLDD'!$A$9:$BZ$171,IF('Index LA SEN &amp; LLDD'!$B$4=2,'Index LA SEN &amp; LLDD'!$A$179:$BZ$341,"Error")),'Index LA SEN &amp; LLDD'!BX$1,0),"Error")</f>
        <v>0.13</v>
      </c>
      <c r="BY8" s="84">
        <f>IFERROR(VLOOKUP($A8,IF('Index LA SEN &amp; LLDD'!$B$4=1,'Index LA SEN &amp; LLDD'!$A$9:$BZ$171,IF('Index LA SEN &amp; LLDD'!$B$4=2,'Index LA SEN &amp; LLDD'!$A$179:$BZ$341,"Error")),'Index LA SEN &amp; LLDD'!BY$1,0),"Error")</f>
        <v>0.13</v>
      </c>
      <c r="BZ8" s="84">
        <f>IFERROR(VLOOKUP($A8,IF('Index LA SEN &amp; LLDD'!$B$4=1,'Index LA SEN &amp; LLDD'!$A$9:$BZ$171,IF('Index LA SEN &amp; LLDD'!$B$4=2,'Index LA SEN &amp; LLDD'!$A$179:$BZ$341,"Error")),'Index LA SEN &amp; LLDD'!BZ$1,0),"Error")</f>
        <v>0.13</v>
      </c>
    </row>
    <row r="9" spans="1:78" s="15" customFormat="1" x14ac:dyDescent="0.2">
      <c r="A9" s="43" t="s">
        <v>150</v>
      </c>
      <c r="B9" s="44" t="s">
        <v>151</v>
      </c>
      <c r="C9" s="45"/>
      <c r="D9" s="113">
        <f>IFERROR(VLOOKUP($A9,IF('Index LA SEN &amp; LLDD'!$B$4=1,'Index LA SEN &amp; LLDD'!$A$9:$BZ$171,IF('Index LA SEN &amp; LLDD'!$B$4=2,'Index LA SEN &amp; LLDD'!$A$179:$BZ$341,"Error")),'Index LA SEN &amp; LLDD'!D$1,0),"Error")</f>
        <v>410</v>
      </c>
      <c r="E9" s="113">
        <f>IFERROR(VLOOKUP($A9,IF('Index LA SEN &amp; LLDD'!$B$4=1,'Index LA SEN &amp; LLDD'!$A$9:$BZ$171,IF('Index LA SEN &amp; LLDD'!$B$4=2,'Index LA SEN &amp; LLDD'!$A$179:$BZ$341,"Error")),'Index LA SEN &amp; LLDD'!E$1,0),"Error")</f>
        <v>6870</v>
      </c>
      <c r="F9" s="113">
        <f>IFERROR(VLOOKUP($A9,IF('Index LA SEN &amp; LLDD'!$B$4=1,'Index LA SEN &amp; LLDD'!$A$9:$BZ$171,IF('Index LA SEN &amp; LLDD'!$B$4=2,'Index LA SEN &amp; LLDD'!$A$179:$BZ$341,"Error")),'Index LA SEN &amp; LLDD'!F$1,0),"Error")</f>
        <v>7280</v>
      </c>
      <c r="G9" s="84">
        <f>IFERROR(VLOOKUP($A9,IF('Index LA SEN &amp; LLDD'!$B$4=1,'Index LA SEN &amp; LLDD'!$A$9:$BZ$171,IF('Index LA SEN &amp; LLDD'!$B$4=2,'Index LA SEN &amp; LLDD'!$A$179:$BZ$341,"Error")),'Index LA SEN &amp; LLDD'!G$1,0),"Error")</f>
        <v>0.81</v>
      </c>
      <c r="H9" s="84">
        <f>IFERROR(VLOOKUP($A9,IF('Index LA SEN &amp; LLDD'!$B$4=1,'Index LA SEN &amp; LLDD'!$A$9:$BZ$171,IF('Index LA SEN &amp; LLDD'!$B$4=2,'Index LA SEN &amp; LLDD'!$A$179:$BZ$341,"Error")),'Index LA SEN &amp; LLDD'!H$1,0),"Error")</f>
        <v>0.83</v>
      </c>
      <c r="I9" s="84">
        <f>IFERROR(VLOOKUP($A9,IF('Index LA SEN &amp; LLDD'!$B$4=1,'Index LA SEN &amp; LLDD'!$A$9:$BZ$171,IF('Index LA SEN &amp; LLDD'!$B$4=2,'Index LA SEN &amp; LLDD'!$A$179:$BZ$341,"Error")),'Index LA SEN &amp; LLDD'!I$1,0),"Error")</f>
        <v>0.83</v>
      </c>
      <c r="J9" s="84">
        <f>IFERROR(VLOOKUP($A9,IF('Index LA SEN &amp; LLDD'!$B$4=1,'Index LA SEN &amp; LLDD'!$A$9:$BZ$171,IF('Index LA SEN &amp; LLDD'!$B$4=2,'Index LA SEN &amp; LLDD'!$A$179:$BZ$341,"Error")),'Index LA SEN &amp; LLDD'!J$1,0),"Error")</f>
        <v>0.72</v>
      </c>
      <c r="K9" s="84">
        <f>IFERROR(VLOOKUP($A9,IF('Index LA SEN &amp; LLDD'!$B$4=1,'Index LA SEN &amp; LLDD'!$A$9:$BZ$171,IF('Index LA SEN &amp; LLDD'!$B$4=2,'Index LA SEN &amp; LLDD'!$A$179:$BZ$341,"Error")),'Index LA SEN &amp; LLDD'!K$1,0),"Error")</f>
        <v>0.76</v>
      </c>
      <c r="L9" s="84">
        <f>IFERROR(VLOOKUP($A9,IF('Index LA SEN &amp; LLDD'!$B$4=1,'Index LA SEN &amp; LLDD'!$A$9:$BZ$171,IF('Index LA SEN &amp; LLDD'!$B$4=2,'Index LA SEN &amp; LLDD'!$A$179:$BZ$341,"Error")),'Index LA SEN &amp; LLDD'!L$1,0),"Error")</f>
        <v>0.76</v>
      </c>
      <c r="M9" s="84">
        <f>IFERROR(VLOOKUP($A9,IF('Index LA SEN &amp; LLDD'!$B$4=1,'Index LA SEN &amp; LLDD'!$A$9:$BZ$171,IF('Index LA SEN &amp; LLDD'!$B$4=2,'Index LA SEN &amp; LLDD'!$A$179:$BZ$341,"Error")),'Index LA SEN &amp; LLDD'!M$1,0),"Error")</f>
        <v>0.13</v>
      </c>
      <c r="N9" s="84">
        <f>IFERROR(VLOOKUP($A9,IF('Index LA SEN &amp; LLDD'!$B$4=1,'Index LA SEN &amp; LLDD'!$A$9:$BZ$171,IF('Index LA SEN &amp; LLDD'!$B$4=2,'Index LA SEN &amp; LLDD'!$A$179:$BZ$341,"Error")),'Index LA SEN &amp; LLDD'!N$1,0),"Error")</f>
        <v>7.0000000000000007E-2</v>
      </c>
      <c r="O9" s="84">
        <f>IFERROR(VLOOKUP($A9,IF('Index LA SEN &amp; LLDD'!$B$4=1,'Index LA SEN &amp; LLDD'!$A$9:$BZ$171,IF('Index LA SEN &amp; LLDD'!$B$4=2,'Index LA SEN &amp; LLDD'!$A$179:$BZ$341,"Error")),'Index LA SEN &amp; LLDD'!O$1,0),"Error")</f>
        <v>7.0000000000000007E-2</v>
      </c>
      <c r="P9" s="84">
        <f>IFERROR(VLOOKUP($A9,IF('Index LA SEN &amp; LLDD'!$B$4=1,'Index LA SEN &amp; LLDD'!$A$9:$BZ$171,IF('Index LA SEN &amp; LLDD'!$B$4=2,'Index LA SEN &amp; LLDD'!$A$179:$BZ$341,"Error")),'Index LA SEN &amp; LLDD'!P$1,0),"Error")</f>
        <v>0</v>
      </c>
      <c r="Q9" s="84" t="str">
        <f>IFERROR(VLOOKUP($A9,IF('Index LA SEN &amp; LLDD'!$B$4=1,'Index LA SEN &amp; LLDD'!$A$9:$BZ$171,IF('Index LA SEN &amp; LLDD'!$B$4=2,'Index LA SEN &amp; LLDD'!$A$179:$BZ$341,"Error")),'Index LA SEN &amp; LLDD'!Q$1,0),"Error")</f>
        <v>x</v>
      </c>
      <c r="R9" s="84" t="str">
        <f>IFERROR(VLOOKUP($A9,IF('Index LA SEN &amp; LLDD'!$B$4=1,'Index LA SEN &amp; LLDD'!$A$9:$BZ$171,IF('Index LA SEN &amp; LLDD'!$B$4=2,'Index LA SEN &amp; LLDD'!$A$179:$BZ$341,"Error")),'Index LA SEN &amp; LLDD'!R$1,0),"Error")</f>
        <v>x</v>
      </c>
      <c r="S9" s="84">
        <f>IFERROR(VLOOKUP($A9,IF('Index LA SEN &amp; LLDD'!$B$4=1,'Index LA SEN &amp; LLDD'!$A$9:$BZ$171,IF('Index LA SEN &amp; LLDD'!$B$4=2,'Index LA SEN &amp; LLDD'!$A$179:$BZ$341,"Error")),'Index LA SEN &amp; LLDD'!S$1,0),"Error")</f>
        <v>0.05</v>
      </c>
      <c r="T9" s="84">
        <f>IFERROR(VLOOKUP($A9,IF('Index LA SEN &amp; LLDD'!$B$4=1,'Index LA SEN &amp; LLDD'!$A$9:$BZ$171,IF('Index LA SEN &amp; LLDD'!$B$4=2,'Index LA SEN &amp; LLDD'!$A$179:$BZ$341,"Error")),'Index LA SEN &amp; LLDD'!T$1,0),"Error")</f>
        <v>0.05</v>
      </c>
      <c r="U9" s="84">
        <f>IFERROR(VLOOKUP($A9,IF('Index LA SEN &amp; LLDD'!$B$4=1,'Index LA SEN &amp; LLDD'!$A$9:$BZ$171,IF('Index LA SEN &amp; LLDD'!$B$4=2,'Index LA SEN &amp; LLDD'!$A$179:$BZ$341,"Error")),'Index LA SEN &amp; LLDD'!U$1,0),"Error")</f>
        <v>0.05</v>
      </c>
      <c r="V9" s="84">
        <f>IFERROR(VLOOKUP($A9,IF('Index LA SEN &amp; LLDD'!$B$4=1,'Index LA SEN &amp; LLDD'!$A$9:$BZ$171,IF('Index LA SEN &amp; LLDD'!$B$4=2,'Index LA SEN &amp; LLDD'!$A$179:$BZ$341,"Error")),'Index LA SEN &amp; LLDD'!V$1,0),"Error")</f>
        <v>0.06</v>
      </c>
      <c r="W9" s="84">
        <f>IFERROR(VLOOKUP($A9,IF('Index LA SEN &amp; LLDD'!$B$4=1,'Index LA SEN &amp; LLDD'!$A$9:$BZ$171,IF('Index LA SEN &amp; LLDD'!$B$4=2,'Index LA SEN &amp; LLDD'!$A$179:$BZ$341,"Error")),'Index LA SEN &amp; LLDD'!W$1,0),"Error")</f>
        <v>0.04</v>
      </c>
      <c r="X9" s="84">
        <f>IFERROR(VLOOKUP($A9,IF('Index LA SEN &amp; LLDD'!$B$4=1,'Index LA SEN &amp; LLDD'!$A$9:$BZ$171,IF('Index LA SEN &amp; LLDD'!$B$4=2,'Index LA SEN &amp; LLDD'!$A$179:$BZ$341,"Error")),'Index LA SEN &amp; LLDD'!X$1,0),"Error")</f>
        <v>0.04</v>
      </c>
      <c r="Y9" s="84">
        <f>IFERROR(VLOOKUP($A9,IF('Index LA SEN &amp; LLDD'!$B$4=1,'Index LA SEN &amp; LLDD'!$A$9:$BZ$171,IF('Index LA SEN &amp; LLDD'!$B$4=2,'Index LA SEN &amp; LLDD'!$A$179:$BZ$341,"Error")),'Index LA SEN &amp; LLDD'!Y$1,0),"Error")</f>
        <v>0</v>
      </c>
      <c r="Z9" s="84" t="str">
        <f>IFERROR(VLOOKUP($A9,IF('Index LA SEN &amp; LLDD'!$B$4=1,'Index LA SEN &amp; LLDD'!$A$9:$BZ$171,IF('Index LA SEN &amp; LLDD'!$B$4=2,'Index LA SEN &amp; LLDD'!$A$179:$BZ$341,"Error")),'Index LA SEN &amp; LLDD'!Z$1,0),"Error")</f>
        <v>-</v>
      </c>
      <c r="AA9" s="84" t="str">
        <f>IFERROR(VLOOKUP($A9,IF('Index LA SEN &amp; LLDD'!$B$4=1,'Index LA SEN &amp; LLDD'!$A$9:$BZ$171,IF('Index LA SEN &amp; LLDD'!$B$4=2,'Index LA SEN &amp; LLDD'!$A$179:$BZ$341,"Error")),'Index LA SEN &amp; LLDD'!AA$1,0),"Error")</f>
        <v>-</v>
      </c>
      <c r="AB9" s="84" t="str">
        <f>IFERROR(VLOOKUP($A9,IF('Index LA SEN &amp; LLDD'!$B$4=1,'Index LA SEN &amp; LLDD'!$A$9:$BZ$171,IF('Index LA SEN &amp; LLDD'!$B$4=2,'Index LA SEN &amp; LLDD'!$A$179:$BZ$341,"Error")),'Index LA SEN &amp; LLDD'!AB$1,0),"Error")</f>
        <v>x</v>
      </c>
      <c r="AC9" s="84">
        <f>IFERROR(VLOOKUP($A9,IF('Index LA SEN &amp; LLDD'!$B$4=1,'Index LA SEN &amp; LLDD'!$A$9:$BZ$171,IF('Index LA SEN &amp; LLDD'!$B$4=2,'Index LA SEN &amp; LLDD'!$A$179:$BZ$341,"Error")),'Index LA SEN &amp; LLDD'!AC$1,0),"Error")</f>
        <v>0</v>
      </c>
      <c r="AD9" s="84" t="str">
        <f>IFERROR(VLOOKUP($A9,IF('Index LA SEN &amp; LLDD'!$B$4=1,'Index LA SEN &amp; LLDD'!$A$9:$BZ$171,IF('Index LA SEN &amp; LLDD'!$B$4=2,'Index LA SEN &amp; LLDD'!$A$179:$BZ$341,"Error")),'Index LA SEN &amp; LLDD'!AD$1,0),"Error")</f>
        <v>x</v>
      </c>
      <c r="AE9" s="84">
        <f>IFERROR(VLOOKUP($A9,IF('Index LA SEN &amp; LLDD'!$B$4=1,'Index LA SEN &amp; LLDD'!$A$9:$BZ$171,IF('Index LA SEN &amp; LLDD'!$B$4=2,'Index LA SEN &amp; LLDD'!$A$179:$BZ$341,"Error")),'Index LA SEN &amp; LLDD'!AE$1,0),"Error")</f>
        <v>7.0000000000000007E-2</v>
      </c>
      <c r="AF9" s="84">
        <f>IFERROR(VLOOKUP($A9,IF('Index LA SEN &amp; LLDD'!$B$4=1,'Index LA SEN &amp; LLDD'!$A$9:$BZ$171,IF('Index LA SEN &amp; LLDD'!$B$4=2,'Index LA SEN &amp; LLDD'!$A$179:$BZ$341,"Error")),'Index LA SEN &amp; LLDD'!AF$1,0),"Error")</f>
        <v>7.0000000000000007E-2</v>
      </c>
      <c r="AG9" s="84">
        <f>IFERROR(VLOOKUP($A9,IF('Index LA SEN &amp; LLDD'!$B$4=1,'Index LA SEN &amp; LLDD'!$A$9:$BZ$171,IF('Index LA SEN &amp; LLDD'!$B$4=2,'Index LA SEN &amp; LLDD'!$A$179:$BZ$341,"Error")),'Index LA SEN &amp; LLDD'!AG$1,0),"Error")</f>
        <v>7.0000000000000007E-2</v>
      </c>
      <c r="AH9" s="84">
        <f>IFERROR(VLOOKUP($A9,IF('Index LA SEN &amp; LLDD'!$B$4=1,'Index LA SEN &amp; LLDD'!$A$9:$BZ$171,IF('Index LA SEN &amp; LLDD'!$B$4=2,'Index LA SEN &amp; LLDD'!$A$179:$BZ$341,"Error")),'Index LA SEN &amp; LLDD'!AH$1,0),"Error")</f>
        <v>0.48</v>
      </c>
      <c r="AI9" s="84">
        <f>IFERROR(VLOOKUP($A9,IF('Index LA SEN &amp; LLDD'!$B$4=1,'Index LA SEN &amp; LLDD'!$A$9:$BZ$171,IF('Index LA SEN &amp; LLDD'!$B$4=2,'Index LA SEN &amp; LLDD'!$A$179:$BZ$341,"Error")),'Index LA SEN &amp; LLDD'!AI$1,0),"Error")</f>
        <v>0.61</v>
      </c>
      <c r="AJ9" s="84">
        <f>IFERROR(VLOOKUP($A9,IF('Index LA SEN &amp; LLDD'!$B$4=1,'Index LA SEN &amp; LLDD'!$A$9:$BZ$171,IF('Index LA SEN &amp; LLDD'!$B$4=2,'Index LA SEN &amp; LLDD'!$A$179:$BZ$341,"Error")),'Index LA SEN &amp; LLDD'!AJ$1,0),"Error")</f>
        <v>0.6</v>
      </c>
      <c r="AK9" s="84">
        <f>IFERROR(VLOOKUP($A9,IF('Index LA SEN &amp; LLDD'!$B$4=1,'Index LA SEN &amp; LLDD'!$A$9:$BZ$171,IF('Index LA SEN &amp; LLDD'!$B$4=2,'Index LA SEN &amp; LLDD'!$A$179:$BZ$341,"Error")),'Index LA SEN &amp; LLDD'!AK$1,0),"Error")</f>
        <v>0.09</v>
      </c>
      <c r="AL9" s="84">
        <f>IFERROR(VLOOKUP($A9,IF('Index LA SEN &amp; LLDD'!$B$4=1,'Index LA SEN &amp; LLDD'!$A$9:$BZ$171,IF('Index LA SEN &amp; LLDD'!$B$4=2,'Index LA SEN &amp; LLDD'!$A$179:$BZ$341,"Error")),'Index LA SEN &amp; LLDD'!AL$1,0),"Error")</f>
        <v>0.21</v>
      </c>
      <c r="AM9" s="84">
        <f>IFERROR(VLOOKUP($A9,IF('Index LA SEN &amp; LLDD'!$B$4=1,'Index LA SEN &amp; LLDD'!$A$9:$BZ$171,IF('Index LA SEN &amp; LLDD'!$B$4=2,'Index LA SEN &amp; LLDD'!$A$179:$BZ$341,"Error")),'Index LA SEN &amp; LLDD'!AM$1,0),"Error")</f>
        <v>0.2</v>
      </c>
      <c r="AN9" s="84">
        <f>IFERROR(VLOOKUP($A9,IF('Index LA SEN &amp; LLDD'!$B$4=1,'Index LA SEN &amp; LLDD'!$A$9:$BZ$171,IF('Index LA SEN &amp; LLDD'!$B$4=2,'Index LA SEN &amp; LLDD'!$A$179:$BZ$341,"Error")),'Index LA SEN &amp; LLDD'!AN$1,0),"Error")</f>
        <v>0</v>
      </c>
      <c r="AO9" s="84">
        <f>IFERROR(VLOOKUP($A9,IF('Index LA SEN &amp; LLDD'!$B$4=1,'Index LA SEN &amp; LLDD'!$A$9:$BZ$171,IF('Index LA SEN &amp; LLDD'!$B$4=2,'Index LA SEN &amp; LLDD'!$A$179:$BZ$341,"Error")),'Index LA SEN &amp; LLDD'!AO$1,0),"Error")</f>
        <v>0.01</v>
      </c>
      <c r="AP9" s="84">
        <f>IFERROR(VLOOKUP($A9,IF('Index LA SEN &amp; LLDD'!$B$4=1,'Index LA SEN &amp; LLDD'!$A$9:$BZ$171,IF('Index LA SEN &amp; LLDD'!$B$4=2,'Index LA SEN &amp; LLDD'!$A$179:$BZ$341,"Error")),'Index LA SEN &amp; LLDD'!AP$1,0),"Error")</f>
        <v>0.01</v>
      </c>
      <c r="AQ9" s="84">
        <f>IFERROR(VLOOKUP($A9,IF('Index LA SEN &amp; LLDD'!$B$4=1,'Index LA SEN &amp; LLDD'!$A$9:$BZ$171,IF('Index LA SEN &amp; LLDD'!$B$4=2,'Index LA SEN &amp; LLDD'!$A$179:$BZ$341,"Error")),'Index LA SEN &amp; LLDD'!AQ$1,0),"Error")</f>
        <v>0.08</v>
      </c>
      <c r="AR9" s="84">
        <f>IFERROR(VLOOKUP($A9,IF('Index LA SEN &amp; LLDD'!$B$4=1,'Index LA SEN &amp; LLDD'!$A$9:$BZ$171,IF('Index LA SEN &amp; LLDD'!$B$4=2,'Index LA SEN &amp; LLDD'!$A$179:$BZ$341,"Error")),'Index LA SEN &amp; LLDD'!AR$1,0),"Error")</f>
        <v>0.18</v>
      </c>
      <c r="AS9" s="84">
        <f>IFERROR(VLOOKUP($A9,IF('Index LA SEN &amp; LLDD'!$B$4=1,'Index LA SEN &amp; LLDD'!$A$9:$BZ$171,IF('Index LA SEN &amp; LLDD'!$B$4=2,'Index LA SEN &amp; LLDD'!$A$179:$BZ$341,"Error")),'Index LA SEN &amp; LLDD'!AS$1,0),"Error")</f>
        <v>0.17</v>
      </c>
      <c r="AT9" s="84">
        <f>IFERROR(VLOOKUP($A9,IF('Index LA SEN &amp; LLDD'!$B$4=1,'Index LA SEN &amp; LLDD'!$A$9:$BZ$171,IF('Index LA SEN &amp; LLDD'!$B$4=2,'Index LA SEN &amp; LLDD'!$A$179:$BZ$341,"Error")),'Index LA SEN &amp; LLDD'!AT$1,0),"Error")</f>
        <v>0.35</v>
      </c>
      <c r="AU9" s="84">
        <f>IFERROR(VLOOKUP($A9,IF('Index LA SEN &amp; LLDD'!$B$4=1,'Index LA SEN &amp; LLDD'!$A$9:$BZ$171,IF('Index LA SEN &amp; LLDD'!$B$4=2,'Index LA SEN &amp; LLDD'!$A$179:$BZ$341,"Error")),'Index LA SEN &amp; LLDD'!AU$1,0),"Error")</f>
        <v>0.38</v>
      </c>
      <c r="AV9" s="84">
        <f>IFERROR(VLOOKUP($A9,IF('Index LA SEN &amp; LLDD'!$B$4=1,'Index LA SEN &amp; LLDD'!$A$9:$BZ$171,IF('Index LA SEN &amp; LLDD'!$B$4=2,'Index LA SEN &amp; LLDD'!$A$179:$BZ$341,"Error")),'Index LA SEN &amp; LLDD'!AV$1,0),"Error")</f>
        <v>0.38</v>
      </c>
      <c r="AW9" s="84">
        <f>IFERROR(VLOOKUP($A9,IF('Index LA SEN &amp; LLDD'!$B$4=1,'Index LA SEN &amp; LLDD'!$A$9:$BZ$171,IF('Index LA SEN &amp; LLDD'!$B$4=2,'Index LA SEN &amp; LLDD'!$A$179:$BZ$341,"Error")),'Index LA SEN &amp; LLDD'!AW$1,0),"Error")</f>
        <v>0.05</v>
      </c>
      <c r="AX9" s="84">
        <f>IFERROR(VLOOKUP($A9,IF('Index LA SEN &amp; LLDD'!$B$4=1,'Index LA SEN &amp; LLDD'!$A$9:$BZ$171,IF('Index LA SEN &amp; LLDD'!$B$4=2,'Index LA SEN &amp; LLDD'!$A$179:$BZ$341,"Error")),'Index LA SEN &amp; LLDD'!AX$1,0),"Error")</f>
        <v>0.03</v>
      </c>
      <c r="AY9" s="84">
        <f>IFERROR(VLOOKUP($A9,IF('Index LA SEN &amp; LLDD'!$B$4=1,'Index LA SEN &amp; LLDD'!$A$9:$BZ$171,IF('Index LA SEN &amp; LLDD'!$B$4=2,'Index LA SEN &amp; LLDD'!$A$179:$BZ$341,"Error")),'Index LA SEN &amp; LLDD'!AY$1,0),"Error")</f>
        <v>0.03</v>
      </c>
      <c r="AZ9" s="84">
        <f>IFERROR(VLOOKUP($A9,IF('Index LA SEN &amp; LLDD'!$B$4=1,'Index LA SEN &amp; LLDD'!$A$9:$BZ$171,IF('Index LA SEN &amp; LLDD'!$B$4=2,'Index LA SEN &amp; LLDD'!$A$179:$BZ$341,"Error")),'Index LA SEN &amp; LLDD'!AZ$1,0),"Error")</f>
        <v>0</v>
      </c>
      <c r="BA9" s="84" t="str">
        <f>IFERROR(VLOOKUP($A9,IF('Index LA SEN &amp; LLDD'!$B$4=1,'Index LA SEN &amp; LLDD'!$A$9:$BZ$171,IF('Index LA SEN &amp; LLDD'!$B$4=2,'Index LA SEN &amp; LLDD'!$A$179:$BZ$341,"Error")),'Index LA SEN &amp; LLDD'!BA$1,0),"Error")</f>
        <v>-</v>
      </c>
      <c r="BB9" s="84" t="str">
        <f>IFERROR(VLOOKUP($A9,IF('Index LA SEN &amp; LLDD'!$B$4=1,'Index LA SEN &amp; LLDD'!$A$9:$BZ$171,IF('Index LA SEN &amp; LLDD'!$B$4=2,'Index LA SEN &amp; LLDD'!$A$179:$BZ$341,"Error")),'Index LA SEN &amp; LLDD'!BB$1,0),"Error")</f>
        <v>-</v>
      </c>
      <c r="BC9" s="84">
        <f>IFERROR(VLOOKUP($A9,IF('Index LA SEN &amp; LLDD'!$B$4=1,'Index LA SEN &amp; LLDD'!$A$9:$BZ$171,IF('Index LA SEN &amp; LLDD'!$B$4=2,'Index LA SEN &amp; LLDD'!$A$179:$BZ$341,"Error")),'Index LA SEN &amp; LLDD'!BC$1,0),"Error")</f>
        <v>0.08</v>
      </c>
      <c r="BD9" s="84">
        <f>IFERROR(VLOOKUP($A9,IF('Index LA SEN &amp; LLDD'!$B$4=1,'Index LA SEN &amp; LLDD'!$A$9:$BZ$171,IF('Index LA SEN &amp; LLDD'!$B$4=2,'Index LA SEN &amp; LLDD'!$A$179:$BZ$341,"Error")),'Index LA SEN &amp; LLDD'!BD$1,0),"Error")</f>
        <v>0.06</v>
      </c>
      <c r="BE9" s="84">
        <f>IFERROR(VLOOKUP($A9,IF('Index LA SEN &amp; LLDD'!$B$4=1,'Index LA SEN &amp; LLDD'!$A$9:$BZ$171,IF('Index LA SEN &amp; LLDD'!$B$4=2,'Index LA SEN &amp; LLDD'!$A$179:$BZ$341,"Error")),'Index LA SEN &amp; LLDD'!BE$1,0),"Error")</f>
        <v>0.06</v>
      </c>
      <c r="BF9" s="84">
        <f>IFERROR(VLOOKUP($A9,IF('Index LA SEN &amp; LLDD'!$B$4=1,'Index LA SEN &amp; LLDD'!$A$9:$BZ$171,IF('Index LA SEN &amp; LLDD'!$B$4=2,'Index LA SEN &amp; LLDD'!$A$179:$BZ$341,"Error")),'Index LA SEN &amp; LLDD'!BF$1,0),"Error")</f>
        <v>0.04</v>
      </c>
      <c r="BG9" s="84">
        <f>IFERROR(VLOOKUP($A9,IF('Index LA SEN &amp; LLDD'!$B$4=1,'Index LA SEN &amp; LLDD'!$A$9:$BZ$171,IF('Index LA SEN &amp; LLDD'!$B$4=2,'Index LA SEN &amp; LLDD'!$A$179:$BZ$341,"Error")),'Index LA SEN &amp; LLDD'!BG$1,0),"Error")</f>
        <v>0.03</v>
      </c>
      <c r="BH9" s="84">
        <f>IFERROR(VLOOKUP($A9,IF('Index LA SEN &amp; LLDD'!$B$4=1,'Index LA SEN &amp; LLDD'!$A$9:$BZ$171,IF('Index LA SEN &amp; LLDD'!$B$4=2,'Index LA SEN &amp; LLDD'!$A$179:$BZ$341,"Error")),'Index LA SEN &amp; LLDD'!BH$1,0),"Error")</f>
        <v>0.03</v>
      </c>
      <c r="BI9" s="84">
        <f>IFERROR(VLOOKUP($A9,IF('Index LA SEN &amp; LLDD'!$B$4=1,'Index LA SEN &amp; LLDD'!$A$9:$BZ$171,IF('Index LA SEN &amp; LLDD'!$B$4=2,'Index LA SEN &amp; LLDD'!$A$179:$BZ$341,"Error")),'Index LA SEN &amp; LLDD'!BI$1,0),"Error")</f>
        <v>0.04</v>
      </c>
      <c r="BJ9" s="84">
        <f>IFERROR(VLOOKUP($A9,IF('Index LA SEN &amp; LLDD'!$B$4=1,'Index LA SEN &amp; LLDD'!$A$9:$BZ$171,IF('Index LA SEN &amp; LLDD'!$B$4=2,'Index LA SEN &amp; LLDD'!$A$179:$BZ$341,"Error")),'Index LA SEN &amp; LLDD'!BJ$1,0),"Error")</f>
        <v>0.02</v>
      </c>
      <c r="BK9" s="84">
        <f>IFERROR(VLOOKUP($A9,IF('Index LA SEN &amp; LLDD'!$B$4=1,'Index LA SEN &amp; LLDD'!$A$9:$BZ$171,IF('Index LA SEN &amp; LLDD'!$B$4=2,'Index LA SEN &amp; LLDD'!$A$179:$BZ$341,"Error")),'Index LA SEN &amp; LLDD'!BK$1,0),"Error")</f>
        <v>0.02</v>
      </c>
      <c r="BL9" s="84">
        <f>IFERROR(VLOOKUP($A9,IF('Index LA SEN &amp; LLDD'!$B$4=1,'Index LA SEN &amp; LLDD'!$A$9:$BZ$171,IF('Index LA SEN &amp; LLDD'!$B$4=2,'Index LA SEN &amp; LLDD'!$A$179:$BZ$341,"Error")),'Index LA SEN &amp; LLDD'!BL$1,0),"Error")</f>
        <v>0</v>
      </c>
      <c r="BM9" s="84" t="str">
        <f>IFERROR(VLOOKUP($A9,IF('Index LA SEN &amp; LLDD'!$B$4=1,'Index LA SEN &amp; LLDD'!$A$9:$BZ$171,IF('Index LA SEN &amp; LLDD'!$B$4=2,'Index LA SEN &amp; LLDD'!$A$179:$BZ$341,"Error")),'Index LA SEN &amp; LLDD'!BM$1,0),"Error")</f>
        <v>x</v>
      </c>
      <c r="BN9" s="84" t="str">
        <f>IFERROR(VLOOKUP($A9,IF('Index LA SEN &amp; LLDD'!$B$4=1,'Index LA SEN &amp; LLDD'!$A$9:$BZ$171,IF('Index LA SEN &amp; LLDD'!$B$4=2,'Index LA SEN &amp; LLDD'!$A$179:$BZ$341,"Error")),'Index LA SEN &amp; LLDD'!BN$1,0),"Error")</f>
        <v>x</v>
      </c>
      <c r="BO9" s="84" t="str">
        <f>IFERROR(VLOOKUP($A9,IF('Index LA SEN &amp; LLDD'!$B$4=1,'Index LA SEN &amp; LLDD'!$A$9:$BZ$171,IF('Index LA SEN &amp; LLDD'!$B$4=2,'Index LA SEN &amp; LLDD'!$A$179:$BZ$341,"Error")),'Index LA SEN &amp; LLDD'!BO$1,0),"Error")</f>
        <v>x</v>
      </c>
      <c r="BP9" s="84">
        <f>IFERROR(VLOOKUP($A9,IF('Index LA SEN &amp; LLDD'!$B$4=1,'Index LA SEN &amp; LLDD'!$A$9:$BZ$171,IF('Index LA SEN &amp; LLDD'!$B$4=2,'Index LA SEN &amp; LLDD'!$A$179:$BZ$341,"Error")),'Index LA SEN &amp; LLDD'!BP$1,0),"Error")</f>
        <v>0.01</v>
      </c>
      <c r="BQ9" s="84">
        <f>IFERROR(VLOOKUP($A9,IF('Index LA SEN &amp; LLDD'!$B$4=1,'Index LA SEN &amp; LLDD'!$A$9:$BZ$171,IF('Index LA SEN &amp; LLDD'!$B$4=2,'Index LA SEN &amp; LLDD'!$A$179:$BZ$341,"Error")),'Index LA SEN &amp; LLDD'!BQ$1,0),"Error")</f>
        <v>0.01</v>
      </c>
      <c r="BR9" s="84">
        <f>IFERROR(VLOOKUP($A9,IF('Index LA SEN &amp; LLDD'!$B$4=1,'Index LA SEN &amp; LLDD'!$A$9:$BZ$171,IF('Index LA SEN &amp; LLDD'!$B$4=2,'Index LA SEN &amp; LLDD'!$A$179:$BZ$341,"Error")),'Index LA SEN &amp; LLDD'!BR$1,0),"Error")</f>
        <v>0.09</v>
      </c>
      <c r="BS9" s="84">
        <f>IFERROR(VLOOKUP($A9,IF('Index LA SEN &amp; LLDD'!$B$4=1,'Index LA SEN &amp; LLDD'!$A$9:$BZ$171,IF('Index LA SEN &amp; LLDD'!$B$4=2,'Index LA SEN &amp; LLDD'!$A$179:$BZ$341,"Error")),'Index LA SEN &amp; LLDD'!BS$1,0),"Error")</f>
        <v>0.08</v>
      </c>
      <c r="BT9" s="84">
        <f>IFERROR(VLOOKUP($A9,IF('Index LA SEN &amp; LLDD'!$B$4=1,'Index LA SEN &amp; LLDD'!$A$9:$BZ$171,IF('Index LA SEN &amp; LLDD'!$B$4=2,'Index LA SEN &amp; LLDD'!$A$179:$BZ$341,"Error")),'Index LA SEN &amp; LLDD'!BT$1,0),"Error")</f>
        <v>0.08</v>
      </c>
      <c r="BU9" s="84">
        <f>IFERROR(VLOOKUP($A9,IF('Index LA SEN &amp; LLDD'!$B$4=1,'Index LA SEN &amp; LLDD'!$A$9:$BZ$171,IF('Index LA SEN &amp; LLDD'!$B$4=2,'Index LA SEN &amp; LLDD'!$A$179:$BZ$341,"Error")),'Index LA SEN &amp; LLDD'!BU$1,0),"Error")</f>
        <v>0.04</v>
      </c>
      <c r="BV9" s="84">
        <f>IFERROR(VLOOKUP($A9,IF('Index LA SEN &amp; LLDD'!$B$4=1,'Index LA SEN &amp; LLDD'!$A$9:$BZ$171,IF('Index LA SEN &amp; LLDD'!$B$4=2,'Index LA SEN &amp; LLDD'!$A$179:$BZ$341,"Error")),'Index LA SEN &amp; LLDD'!BV$1,0),"Error")</f>
        <v>0.02</v>
      </c>
      <c r="BW9" s="84">
        <f>IFERROR(VLOOKUP($A9,IF('Index LA SEN &amp; LLDD'!$B$4=1,'Index LA SEN &amp; LLDD'!$A$9:$BZ$171,IF('Index LA SEN &amp; LLDD'!$B$4=2,'Index LA SEN &amp; LLDD'!$A$179:$BZ$341,"Error")),'Index LA SEN &amp; LLDD'!BW$1,0),"Error")</f>
        <v>0.02</v>
      </c>
      <c r="BX9" s="84">
        <f>IFERROR(VLOOKUP($A9,IF('Index LA SEN &amp; LLDD'!$B$4=1,'Index LA SEN &amp; LLDD'!$A$9:$BZ$171,IF('Index LA SEN &amp; LLDD'!$B$4=2,'Index LA SEN &amp; LLDD'!$A$179:$BZ$341,"Error")),'Index LA SEN &amp; LLDD'!BX$1,0),"Error")</f>
        <v>7.0000000000000007E-2</v>
      </c>
      <c r="BY9" s="84">
        <f>IFERROR(VLOOKUP($A9,IF('Index LA SEN &amp; LLDD'!$B$4=1,'Index LA SEN &amp; LLDD'!$A$9:$BZ$171,IF('Index LA SEN &amp; LLDD'!$B$4=2,'Index LA SEN &amp; LLDD'!$A$179:$BZ$341,"Error")),'Index LA SEN &amp; LLDD'!BY$1,0),"Error")</f>
        <v>7.0000000000000007E-2</v>
      </c>
      <c r="BZ9" s="84">
        <f>IFERROR(VLOOKUP($A9,IF('Index LA SEN &amp; LLDD'!$B$4=1,'Index LA SEN &amp; LLDD'!$A$9:$BZ$171,IF('Index LA SEN &amp; LLDD'!$B$4=2,'Index LA SEN &amp; LLDD'!$A$179:$BZ$341,"Error")),'Index LA SEN &amp; LLDD'!BZ$1,0),"Error")</f>
        <v>7.0000000000000007E-2</v>
      </c>
    </row>
    <row r="10" spans="1:78" s="15" customFormat="1" x14ac:dyDescent="0.2">
      <c r="A10" s="43" t="s">
        <v>152</v>
      </c>
      <c r="B10" s="44" t="s">
        <v>153</v>
      </c>
      <c r="C10" s="45"/>
      <c r="D10" s="113">
        <f>IFERROR(VLOOKUP($A10,IF('Index LA SEN &amp; LLDD'!$B$4=1,'Index LA SEN &amp; LLDD'!$A$9:$BZ$171,IF('Index LA SEN &amp; LLDD'!$B$4=2,'Index LA SEN &amp; LLDD'!$A$179:$BZ$341,"Error")),'Index LA SEN &amp; LLDD'!D$1,0),"Error")</f>
        <v>1180</v>
      </c>
      <c r="E10" s="113">
        <f>IFERROR(VLOOKUP($A10,IF('Index LA SEN &amp; LLDD'!$B$4=1,'Index LA SEN &amp; LLDD'!$A$9:$BZ$171,IF('Index LA SEN &amp; LLDD'!$B$4=2,'Index LA SEN &amp; LLDD'!$A$179:$BZ$341,"Error")),'Index LA SEN &amp; LLDD'!E$1,0),"Error")</f>
        <v>15480</v>
      </c>
      <c r="F10" s="113">
        <f>IFERROR(VLOOKUP($A10,IF('Index LA SEN &amp; LLDD'!$B$4=1,'Index LA SEN &amp; LLDD'!$A$9:$BZ$171,IF('Index LA SEN &amp; LLDD'!$B$4=2,'Index LA SEN &amp; LLDD'!$A$179:$BZ$341,"Error")),'Index LA SEN &amp; LLDD'!F$1,0),"Error")</f>
        <v>16660</v>
      </c>
      <c r="G10" s="84">
        <f>IFERROR(VLOOKUP($A10,IF('Index LA SEN &amp; LLDD'!$B$4=1,'Index LA SEN &amp; LLDD'!$A$9:$BZ$171,IF('Index LA SEN &amp; LLDD'!$B$4=2,'Index LA SEN &amp; LLDD'!$A$179:$BZ$341,"Error")),'Index LA SEN &amp; LLDD'!G$1,0),"Error")</f>
        <v>0.78</v>
      </c>
      <c r="H10" s="84">
        <f>IFERROR(VLOOKUP($A10,IF('Index LA SEN &amp; LLDD'!$B$4=1,'Index LA SEN &amp; LLDD'!$A$9:$BZ$171,IF('Index LA SEN &amp; LLDD'!$B$4=2,'Index LA SEN &amp; LLDD'!$A$179:$BZ$341,"Error")),'Index LA SEN &amp; LLDD'!H$1,0),"Error")</f>
        <v>0.81</v>
      </c>
      <c r="I10" s="84">
        <f>IFERROR(VLOOKUP($A10,IF('Index LA SEN &amp; LLDD'!$B$4=1,'Index LA SEN &amp; LLDD'!$A$9:$BZ$171,IF('Index LA SEN &amp; LLDD'!$B$4=2,'Index LA SEN &amp; LLDD'!$A$179:$BZ$341,"Error")),'Index LA SEN &amp; LLDD'!I$1,0),"Error")</f>
        <v>0.81</v>
      </c>
      <c r="J10" s="84">
        <f>IFERROR(VLOOKUP($A10,IF('Index LA SEN &amp; LLDD'!$B$4=1,'Index LA SEN &amp; LLDD'!$A$9:$BZ$171,IF('Index LA SEN &amp; LLDD'!$B$4=2,'Index LA SEN &amp; LLDD'!$A$179:$BZ$341,"Error")),'Index LA SEN &amp; LLDD'!J$1,0),"Error")</f>
        <v>0.71</v>
      </c>
      <c r="K10" s="84">
        <f>IFERROR(VLOOKUP($A10,IF('Index LA SEN &amp; LLDD'!$B$4=1,'Index LA SEN &amp; LLDD'!$A$9:$BZ$171,IF('Index LA SEN &amp; LLDD'!$B$4=2,'Index LA SEN &amp; LLDD'!$A$179:$BZ$341,"Error")),'Index LA SEN &amp; LLDD'!K$1,0),"Error")</f>
        <v>0.74</v>
      </c>
      <c r="L10" s="84">
        <f>IFERROR(VLOOKUP($A10,IF('Index LA SEN &amp; LLDD'!$B$4=1,'Index LA SEN &amp; LLDD'!$A$9:$BZ$171,IF('Index LA SEN &amp; LLDD'!$B$4=2,'Index LA SEN &amp; LLDD'!$A$179:$BZ$341,"Error")),'Index LA SEN &amp; LLDD'!L$1,0),"Error")</f>
        <v>0.74</v>
      </c>
      <c r="M10" s="84">
        <f>IFERROR(VLOOKUP($A10,IF('Index LA SEN &amp; LLDD'!$B$4=1,'Index LA SEN &amp; LLDD'!$A$9:$BZ$171,IF('Index LA SEN &amp; LLDD'!$B$4=2,'Index LA SEN &amp; LLDD'!$A$179:$BZ$341,"Error")),'Index LA SEN &amp; LLDD'!M$1,0),"Error")</f>
        <v>0.11</v>
      </c>
      <c r="N10" s="84">
        <f>IFERROR(VLOOKUP($A10,IF('Index LA SEN &amp; LLDD'!$B$4=1,'Index LA SEN &amp; LLDD'!$A$9:$BZ$171,IF('Index LA SEN &amp; LLDD'!$B$4=2,'Index LA SEN &amp; LLDD'!$A$179:$BZ$341,"Error")),'Index LA SEN &amp; LLDD'!N$1,0),"Error")</f>
        <v>0.06</v>
      </c>
      <c r="O10" s="84">
        <f>IFERROR(VLOOKUP($A10,IF('Index LA SEN &amp; LLDD'!$B$4=1,'Index LA SEN &amp; LLDD'!$A$9:$BZ$171,IF('Index LA SEN &amp; LLDD'!$B$4=2,'Index LA SEN &amp; LLDD'!$A$179:$BZ$341,"Error")),'Index LA SEN &amp; LLDD'!O$1,0),"Error")</f>
        <v>0.06</v>
      </c>
      <c r="P10" s="84">
        <f>IFERROR(VLOOKUP($A10,IF('Index LA SEN &amp; LLDD'!$B$4=1,'Index LA SEN &amp; LLDD'!$A$9:$BZ$171,IF('Index LA SEN &amp; LLDD'!$B$4=2,'Index LA SEN &amp; LLDD'!$A$179:$BZ$341,"Error")),'Index LA SEN &amp; LLDD'!P$1,0),"Error")</f>
        <v>0</v>
      </c>
      <c r="Q10" s="84" t="str">
        <f>IFERROR(VLOOKUP($A10,IF('Index LA SEN &amp; LLDD'!$B$4=1,'Index LA SEN &amp; LLDD'!$A$9:$BZ$171,IF('Index LA SEN &amp; LLDD'!$B$4=2,'Index LA SEN &amp; LLDD'!$A$179:$BZ$341,"Error")),'Index LA SEN &amp; LLDD'!Q$1,0),"Error")</f>
        <v>-</v>
      </c>
      <c r="R10" s="84" t="str">
        <f>IFERROR(VLOOKUP($A10,IF('Index LA SEN &amp; LLDD'!$B$4=1,'Index LA SEN &amp; LLDD'!$A$9:$BZ$171,IF('Index LA SEN &amp; LLDD'!$B$4=2,'Index LA SEN &amp; LLDD'!$A$179:$BZ$341,"Error")),'Index LA SEN &amp; LLDD'!R$1,0),"Error")</f>
        <v>-</v>
      </c>
      <c r="S10" s="84">
        <f>IFERROR(VLOOKUP($A10,IF('Index LA SEN &amp; LLDD'!$B$4=1,'Index LA SEN &amp; LLDD'!$A$9:$BZ$171,IF('Index LA SEN &amp; LLDD'!$B$4=2,'Index LA SEN &amp; LLDD'!$A$179:$BZ$341,"Error")),'Index LA SEN &amp; LLDD'!S$1,0),"Error")</f>
        <v>0.05</v>
      </c>
      <c r="T10" s="84">
        <f>IFERROR(VLOOKUP($A10,IF('Index LA SEN &amp; LLDD'!$B$4=1,'Index LA SEN &amp; LLDD'!$A$9:$BZ$171,IF('Index LA SEN &amp; LLDD'!$B$4=2,'Index LA SEN &amp; LLDD'!$A$179:$BZ$341,"Error")),'Index LA SEN &amp; LLDD'!T$1,0),"Error")</f>
        <v>0.04</v>
      </c>
      <c r="U10" s="84">
        <f>IFERROR(VLOOKUP($A10,IF('Index LA SEN &amp; LLDD'!$B$4=1,'Index LA SEN &amp; LLDD'!$A$9:$BZ$171,IF('Index LA SEN &amp; LLDD'!$B$4=2,'Index LA SEN &amp; LLDD'!$A$179:$BZ$341,"Error")),'Index LA SEN &amp; LLDD'!U$1,0),"Error")</f>
        <v>0.04</v>
      </c>
      <c r="V10" s="84">
        <f>IFERROR(VLOOKUP($A10,IF('Index LA SEN &amp; LLDD'!$B$4=1,'Index LA SEN &amp; LLDD'!$A$9:$BZ$171,IF('Index LA SEN &amp; LLDD'!$B$4=2,'Index LA SEN &amp; LLDD'!$A$179:$BZ$341,"Error")),'Index LA SEN &amp; LLDD'!V$1,0),"Error")</f>
        <v>7.0000000000000007E-2</v>
      </c>
      <c r="W10" s="84">
        <f>IFERROR(VLOOKUP($A10,IF('Index LA SEN &amp; LLDD'!$B$4=1,'Index LA SEN &amp; LLDD'!$A$9:$BZ$171,IF('Index LA SEN &amp; LLDD'!$B$4=2,'Index LA SEN &amp; LLDD'!$A$179:$BZ$341,"Error")),'Index LA SEN &amp; LLDD'!W$1,0),"Error")</f>
        <v>0.03</v>
      </c>
      <c r="X10" s="84">
        <f>IFERROR(VLOOKUP($A10,IF('Index LA SEN &amp; LLDD'!$B$4=1,'Index LA SEN &amp; LLDD'!$A$9:$BZ$171,IF('Index LA SEN &amp; LLDD'!$B$4=2,'Index LA SEN &amp; LLDD'!$A$179:$BZ$341,"Error")),'Index LA SEN &amp; LLDD'!X$1,0),"Error")</f>
        <v>0.04</v>
      </c>
      <c r="Y10" s="84" t="str">
        <f>IFERROR(VLOOKUP($A10,IF('Index LA SEN &amp; LLDD'!$B$4=1,'Index LA SEN &amp; LLDD'!$A$9:$BZ$171,IF('Index LA SEN &amp; LLDD'!$B$4=2,'Index LA SEN &amp; LLDD'!$A$179:$BZ$341,"Error")),'Index LA SEN &amp; LLDD'!Y$1,0),"Error")</f>
        <v>x</v>
      </c>
      <c r="Z10" s="84" t="str">
        <f>IFERROR(VLOOKUP($A10,IF('Index LA SEN &amp; LLDD'!$B$4=1,'Index LA SEN &amp; LLDD'!$A$9:$BZ$171,IF('Index LA SEN &amp; LLDD'!$B$4=2,'Index LA SEN &amp; LLDD'!$A$179:$BZ$341,"Error")),'Index LA SEN &amp; LLDD'!Z$1,0),"Error")</f>
        <v>-</v>
      </c>
      <c r="AA10" s="84" t="str">
        <f>IFERROR(VLOOKUP($A10,IF('Index LA SEN &amp; LLDD'!$B$4=1,'Index LA SEN &amp; LLDD'!$A$9:$BZ$171,IF('Index LA SEN &amp; LLDD'!$B$4=2,'Index LA SEN &amp; LLDD'!$A$179:$BZ$341,"Error")),'Index LA SEN &amp; LLDD'!AA$1,0),"Error")</f>
        <v>-</v>
      </c>
      <c r="AB10" s="84" t="str">
        <f>IFERROR(VLOOKUP($A10,IF('Index LA SEN &amp; LLDD'!$B$4=1,'Index LA SEN &amp; LLDD'!$A$9:$BZ$171,IF('Index LA SEN &amp; LLDD'!$B$4=2,'Index LA SEN &amp; LLDD'!$A$179:$BZ$341,"Error")),'Index LA SEN &amp; LLDD'!AB$1,0),"Error")</f>
        <v>x</v>
      </c>
      <c r="AC10" s="84">
        <f>IFERROR(VLOOKUP($A10,IF('Index LA SEN &amp; LLDD'!$B$4=1,'Index LA SEN &amp; LLDD'!$A$9:$BZ$171,IF('Index LA SEN &amp; LLDD'!$B$4=2,'Index LA SEN &amp; LLDD'!$A$179:$BZ$341,"Error")),'Index LA SEN &amp; LLDD'!AC$1,0),"Error")</f>
        <v>0</v>
      </c>
      <c r="AD10" s="84" t="str">
        <f>IFERROR(VLOOKUP($A10,IF('Index LA SEN &amp; LLDD'!$B$4=1,'Index LA SEN &amp; LLDD'!$A$9:$BZ$171,IF('Index LA SEN &amp; LLDD'!$B$4=2,'Index LA SEN &amp; LLDD'!$A$179:$BZ$341,"Error")),'Index LA SEN &amp; LLDD'!AD$1,0),"Error")</f>
        <v>x</v>
      </c>
      <c r="AE10" s="84">
        <f>IFERROR(VLOOKUP($A10,IF('Index LA SEN &amp; LLDD'!$B$4=1,'Index LA SEN &amp; LLDD'!$A$9:$BZ$171,IF('Index LA SEN &amp; LLDD'!$B$4=2,'Index LA SEN &amp; LLDD'!$A$179:$BZ$341,"Error")),'Index LA SEN &amp; LLDD'!AE$1,0),"Error")</f>
        <v>0.05</v>
      </c>
      <c r="AF10" s="84">
        <f>IFERROR(VLOOKUP($A10,IF('Index LA SEN &amp; LLDD'!$B$4=1,'Index LA SEN &amp; LLDD'!$A$9:$BZ$171,IF('Index LA SEN &amp; LLDD'!$B$4=2,'Index LA SEN &amp; LLDD'!$A$179:$BZ$341,"Error")),'Index LA SEN &amp; LLDD'!AF$1,0),"Error")</f>
        <v>0.05</v>
      </c>
      <c r="AG10" s="84">
        <f>IFERROR(VLOOKUP($A10,IF('Index LA SEN &amp; LLDD'!$B$4=1,'Index LA SEN &amp; LLDD'!$A$9:$BZ$171,IF('Index LA SEN &amp; LLDD'!$B$4=2,'Index LA SEN &amp; LLDD'!$A$179:$BZ$341,"Error")),'Index LA SEN &amp; LLDD'!AG$1,0),"Error")</f>
        <v>0.05</v>
      </c>
      <c r="AH10" s="84">
        <f>IFERROR(VLOOKUP($A10,IF('Index LA SEN &amp; LLDD'!$B$4=1,'Index LA SEN &amp; LLDD'!$A$9:$BZ$171,IF('Index LA SEN &amp; LLDD'!$B$4=2,'Index LA SEN &amp; LLDD'!$A$179:$BZ$341,"Error")),'Index LA SEN &amp; LLDD'!AH$1,0),"Error")</f>
        <v>0.48</v>
      </c>
      <c r="AI10" s="84">
        <f>IFERROR(VLOOKUP($A10,IF('Index LA SEN &amp; LLDD'!$B$4=1,'Index LA SEN &amp; LLDD'!$A$9:$BZ$171,IF('Index LA SEN &amp; LLDD'!$B$4=2,'Index LA SEN &amp; LLDD'!$A$179:$BZ$341,"Error")),'Index LA SEN &amp; LLDD'!AI$1,0),"Error")</f>
        <v>0.61</v>
      </c>
      <c r="AJ10" s="84">
        <f>IFERROR(VLOOKUP($A10,IF('Index LA SEN &amp; LLDD'!$B$4=1,'Index LA SEN &amp; LLDD'!$A$9:$BZ$171,IF('Index LA SEN &amp; LLDD'!$B$4=2,'Index LA SEN &amp; LLDD'!$A$179:$BZ$341,"Error")),'Index LA SEN &amp; LLDD'!AJ$1,0),"Error")</f>
        <v>0.6</v>
      </c>
      <c r="AK10" s="84">
        <f>IFERROR(VLOOKUP($A10,IF('Index LA SEN &amp; LLDD'!$B$4=1,'Index LA SEN &amp; LLDD'!$A$9:$BZ$171,IF('Index LA SEN &amp; LLDD'!$B$4=2,'Index LA SEN &amp; LLDD'!$A$179:$BZ$341,"Error")),'Index LA SEN &amp; LLDD'!AK$1,0),"Error")</f>
        <v>0.13</v>
      </c>
      <c r="AL10" s="84">
        <f>IFERROR(VLOOKUP($A10,IF('Index LA SEN &amp; LLDD'!$B$4=1,'Index LA SEN &amp; LLDD'!$A$9:$BZ$171,IF('Index LA SEN &amp; LLDD'!$B$4=2,'Index LA SEN &amp; LLDD'!$A$179:$BZ$341,"Error")),'Index LA SEN &amp; LLDD'!AL$1,0),"Error")</f>
        <v>0.24</v>
      </c>
      <c r="AM10" s="84">
        <f>IFERROR(VLOOKUP($A10,IF('Index LA SEN &amp; LLDD'!$B$4=1,'Index LA SEN &amp; LLDD'!$A$9:$BZ$171,IF('Index LA SEN &amp; LLDD'!$B$4=2,'Index LA SEN &amp; LLDD'!$A$179:$BZ$341,"Error")),'Index LA SEN &amp; LLDD'!AM$1,0),"Error")</f>
        <v>0.23</v>
      </c>
      <c r="AN10" s="84" t="str">
        <f>IFERROR(VLOOKUP($A10,IF('Index LA SEN &amp; LLDD'!$B$4=1,'Index LA SEN &amp; LLDD'!$A$9:$BZ$171,IF('Index LA SEN &amp; LLDD'!$B$4=2,'Index LA SEN &amp; LLDD'!$A$179:$BZ$341,"Error")),'Index LA SEN &amp; LLDD'!AN$1,0),"Error")</f>
        <v>x</v>
      </c>
      <c r="AO10" s="84">
        <f>IFERROR(VLOOKUP($A10,IF('Index LA SEN &amp; LLDD'!$B$4=1,'Index LA SEN &amp; LLDD'!$A$9:$BZ$171,IF('Index LA SEN &amp; LLDD'!$B$4=2,'Index LA SEN &amp; LLDD'!$A$179:$BZ$341,"Error")),'Index LA SEN &amp; LLDD'!AO$1,0),"Error")</f>
        <v>0.01</v>
      </c>
      <c r="AP10" s="84">
        <f>IFERROR(VLOOKUP($A10,IF('Index LA SEN &amp; LLDD'!$B$4=1,'Index LA SEN &amp; LLDD'!$A$9:$BZ$171,IF('Index LA SEN &amp; LLDD'!$B$4=2,'Index LA SEN &amp; LLDD'!$A$179:$BZ$341,"Error")),'Index LA SEN &amp; LLDD'!AP$1,0),"Error")</f>
        <v>0.01</v>
      </c>
      <c r="AQ10" s="84">
        <f>IFERROR(VLOOKUP($A10,IF('Index LA SEN &amp; LLDD'!$B$4=1,'Index LA SEN &amp; LLDD'!$A$9:$BZ$171,IF('Index LA SEN &amp; LLDD'!$B$4=2,'Index LA SEN &amp; LLDD'!$A$179:$BZ$341,"Error")),'Index LA SEN &amp; LLDD'!AQ$1,0),"Error")</f>
        <v>0.09</v>
      </c>
      <c r="AR10" s="84">
        <f>IFERROR(VLOOKUP($A10,IF('Index LA SEN &amp; LLDD'!$B$4=1,'Index LA SEN &amp; LLDD'!$A$9:$BZ$171,IF('Index LA SEN &amp; LLDD'!$B$4=2,'Index LA SEN &amp; LLDD'!$A$179:$BZ$341,"Error")),'Index LA SEN &amp; LLDD'!AR$1,0),"Error")</f>
        <v>0.19</v>
      </c>
      <c r="AS10" s="84">
        <f>IFERROR(VLOOKUP($A10,IF('Index LA SEN &amp; LLDD'!$B$4=1,'Index LA SEN &amp; LLDD'!$A$9:$BZ$171,IF('Index LA SEN &amp; LLDD'!$B$4=2,'Index LA SEN &amp; LLDD'!$A$179:$BZ$341,"Error")),'Index LA SEN &amp; LLDD'!AS$1,0),"Error")</f>
        <v>0.19</v>
      </c>
      <c r="AT10" s="84">
        <f>IFERROR(VLOOKUP($A10,IF('Index LA SEN &amp; LLDD'!$B$4=1,'Index LA SEN &amp; LLDD'!$A$9:$BZ$171,IF('Index LA SEN &amp; LLDD'!$B$4=2,'Index LA SEN &amp; LLDD'!$A$179:$BZ$341,"Error")),'Index LA SEN &amp; LLDD'!AT$1,0),"Error")</f>
        <v>0.33</v>
      </c>
      <c r="AU10" s="84">
        <f>IFERROR(VLOOKUP($A10,IF('Index LA SEN &amp; LLDD'!$B$4=1,'Index LA SEN &amp; LLDD'!$A$9:$BZ$171,IF('Index LA SEN &amp; LLDD'!$B$4=2,'Index LA SEN &amp; LLDD'!$A$179:$BZ$341,"Error")),'Index LA SEN &amp; LLDD'!AU$1,0),"Error")</f>
        <v>0.35</v>
      </c>
      <c r="AV10" s="84">
        <f>IFERROR(VLOOKUP($A10,IF('Index LA SEN &amp; LLDD'!$B$4=1,'Index LA SEN &amp; LLDD'!$A$9:$BZ$171,IF('Index LA SEN &amp; LLDD'!$B$4=2,'Index LA SEN &amp; LLDD'!$A$179:$BZ$341,"Error")),'Index LA SEN &amp; LLDD'!AV$1,0),"Error")</f>
        <v>0.35</v>
      </c>
      <c r="AW10" s="84">
        <f>IFERROR(VLOOKUP($A10,IF('Index LA SEN &amp; LLDD'!$B$4=1,'Index LA SEN &amp; LLDD'!$A$9:$BZ$171,IF('Index LA SEN &amp; LLDD'!$B$4=2,'Index LA SEN &amp; LLDD'!$A$179:$BZ$341,"Error")),'Index LA SEN &amp; LLDD'!AW$1,0),"Error")</f>
        <v>0.02</v>
      </c>
      <c r="AX10" s="84">
        <f>IFERROR(VLOOKUP($A10,IF('Index LA SEN &amp; LLDD'!$B$4=1,'Index LA SEN &amp; LLDD'!$A$9:$BZ$171,IF('Index LA SEN &amp; LLDD'!$B$4=2,'Index LA SEN &amp; LLDD'!$A$179:$BZ$341,"Error")),'Index LA SEN &amp; LLDD'!AX$1,0),"Error")</f>
        <v>0.01</v>
      </c>
      <c r="AY10" s="84">
        <f>IFERROR(VLOOKUP($A10,IF('Index LA SEN &amp; LLDD'!$B$4=1,'Index LA SEN &amp; LLDD'!$A$9:$BZ$171,IF('Index LA SEN &amp; LLDD'!$B$4=2,'Index LA SEN &amp; LLDD'!$A$179:$BZ$341,"Error")),'Index LA SEN &amp; LLDD'!AY$1,0),"Error")</f>
        <v>0.01</v>
      </c>
      <c r="AZ10" s="84" t="str">
        <f>IFERROR(VLOOKUP($A10,IF('Index LA SEN &amp; LLDD'!$B$4=1,'Index LA SEN &amp; LLDD'!$A$9:$BZ$171,IF('Index LA SEN &amp; LLDD'!$B$4=2,'Index LA SEN &amp; LLDD'!$A$179:$BZ$341,"Error")),'Index LA SEN &amp; LLDD'!AZ$1,0),"Error")</f>
        <v>x</v>
      </c>
      <c r="BA10" s="84" t="str">
        <f>IFERROR(VLOOKUP($A10,IF('Index LA SEN &amp; LLDD'!$B$4=1,'Index LA SEN &amp; LLDD'!$A$9:$BZ$171,IF('Index LA SEN &amp; LLDD'!$B$4=2,'Index LA SEN &amp; LLDD'!$A$179:$BZ$341,"Error")),'Index LA SEN &amp; LLDD'!BA$1,0),"Error")</f>
        <v>x</v>
      </c>
      <c r="BB10" s="84" t="str">
        <f>IFERROR(VLOOKUP($A10,IF('Index LA SEN &amp; LLDD'!$B$4=1,'Index LA SEN &amp; LLDD'!$A$9:$BZ$171,IF('Index LA SEN &amp; LLDD'!$B$4=2,'Index LA SEN &amp; LLDD'!$A$179:$BZ$341,"Error")),'Index LA SEN &amp; LLDD'!BB$1,0),"Error")</f>
        <v>x</v>
      </c>
      <c r="BC10" s="84">
        <f>IFERROR(VLOOKUP($A10,IF('Index LA SEN &amp; LLDD'!$B$4=1,'Index LA SEN &amp; LLDD'!$A$9:$BZ$171,IF('Index LA SEN &amp; LLDD'!$B$4=2,'Index LA SEN &amp; LLDD'!$A$179:$BZ$341,"Error")),'Index LA SEN &amp; LLDD'!BC$1,0),"Error")</f>
        <v>0.06</v>
      </c>
      <c r="BD10" s="84">
        <f>IFERROR(VLOOKUP($A10,IF('Index LA SEN &amp; LLDD'!$B$4=1,'Index LA SEN &amp; LLDD'!$A$9:$BZ$171,IF('Index LA SEN &amp; LLDD'!$B$4=2,'Index LA SEN &amp; LLDD'!$A$179:$BZ$341,"Error")),'Index LA SEN &amp; LLDD'!BD$1,0),"Error")</f>
        <v>0.06</v>
      </c>
      <c r="BE10" s="84">
        <f>IFERROR(VLOOKUP($A10,IF('Index LA SEN &amp; LLDD'!$B$4=1,'Index LA SEN &amp; LLDD'!$A$9:$BZ$171,IF('Index LA SEN &amp; LLDD'!$B$4=2,'Index LA SEN &amp; LLDD'!$A$179:$BZ$341,"Error")),'Index LA SEN &amp; LLDD'!BE$1,0),"Error")</f>
        <v>0.06</v>
      </c>
      <c r="BF10" s="84">
        <f>IFERROR(VLOOKUP($A10,IF('Index LA SEN &amp; LLDD'!$B$4=1,'Index LA SEN &amp; LLDD'!$A$9:$BZ$171,IF('Index LA SEN &amp; LLDD'!$B$4=2,'Index LA SEN &amp; LLDD'!$A$179:$BZ$341,"Error")),'Index LA SEN &amp; LLDD'!BF$1,0),"Error")</f>
        <v>0.04</v>
      </c>
      <c r="BG10" s="84">
        <f>IFERROR(VLOOKUP($A10,IF('Index LA SEN &amp; LLDD'!$B$4=1,'Index LA SEN &amp; LLDD'!$A$9:$BZ$171,IF('Index LA SEN &amp; LLDD'!$B$4=2,'Index LA SEN &amp; LLDD'!$A$179:$BZ$341,"Error")),'Index LA SEN &amp; LLDD'!BG$1,0),"Error")</f>
        <v>0.04</v>
      </c>
      <c r="BH10" s="84">
        <f>IFERROR(VLOOKUP($A10,IF('Index LA SEN &amp; LLDD'!$B$4=1,'Index LA SEN &amp; LLDD'!$A$9:$BZ$171,IF('Index LA SEN &amp; LLDD'!$B$4=2,'Index LA SEN &amp; LLDD'!$A$179:$BZ$341,"Error")),'Index LA SEN &amp; LLDD'!BH$1,0),"Error")</f>
        <v>0.04</v>
      </c>
      <c r="BI10" s="84">
        <f>IFERROR(VLOOKUP($A10,IF('Index LA SEN &amp; LLDD'!$B$4=1,'Index LA SEN &amp; LLDD'!$A$9:$BZ$171,IF('Index LA SEN &amp; LLDD'!$B$4=2,'Index LA SEN &amp; LLDD'!$A$179:$BZ$341,"Error")),'Index LA SEN &amp; LLDD'!BI$1,0),"Error")</f>
        <v>0.02</v>
      </c>
      <c r="BJ10" s="84">
        <f>IFERROR(VLOOKUP($A10,IF('Index LA SEN &amp; LLDD'!$B$4=1,'Index LA SEN &amp; LLDD'!$A$9:$BZ$171,IF('Index LA SEN &amp; LLDD'!$B$4=2,'Index LA SEN &amp; LLDD'!$A$179:$BZ$341,"Error")),'Index LA SEN &amp; LLDD'!BJ$1,0),"Error")</f>
        <v>0.02</v>
      </c>
      <c r="BK10" s="84">
        <f>IFERROR(VLOOKUP($A10,IF('Index LA SEN &amp; LLDD'!$B$4=1,'Index LA SEN &amp; LLDD'!$A$9:$BZ$171,IF('Index LA SEN &amp; LLDD'!$B$4=2,'Index LA SEN &amp; LLDD'!$A$179:$BZ$341,"Error")),'Index LA SEN &amp; LLDD'!BK$1,0),"Error")</f>
        <v>0.02</v>
      </c>
      <c r="BL10" s="84" t="str">
        <f>IFERROR(VLOOKUP($A10,IF('Index LA SEN &amp; LLDD'!$B$4=1,'Index LA SEN &amp; LLDD'!$A$9:$BZ$171,IF('Index LA SEN &amp; LLDD'!$B$4=2,'Index LA SEN &amp; LLDD'!$A$179:$BZ$341,"Error")),'Index LA SEN &amp; LLDD'!BL$1,0),"Error")</f>
        <v>x</v>
      </c>
      <c r="BM10" s="84" t="str">
        <f>IFERROR(VLOOKUP($A10,IF('Index LA SEN &amp; LLDD'!$B$4=1,'Index LA SEN &amp; LLDD'!$A$9:$BZ$171,IF('Index LA SEN &amp; LLDD'!$B$4=2,'Index LA SEN &amp; LLDD'!$A$179:$BZ$341,"Error")),'Index LA SEN &amp; LLDD'!BM$1,0),"Error")</f>
        <v>-</v>
      </c>
      <c r="BN10" s="84" t="str">
        <f>IFERROR(VLOOKUP($A10,IF('Index LA SEN &amp; LLDD'!$B$4=1,'Index LA SEN &amp; LLDD'!$A$9:$BZ$171,IF('Index LA SEN &amp; LLDD'!$B$4=2,'Index LA SEN &amp; LLDD'!$A$179:$BZ$341,"Error")),'Index LA SEN &amp; LLDD'!BN$1,0),"Error")</f>
        <v>-</v>
      </c>
      <c r="BO10" s="84">
        <f>IFERROR(VLOOKUP($A10,IF('Index LA SEN &amp; LLDD'!$B$4=1,'Index LA SEN &amp; LLDD'!$A$9:$BZ$171,IF('Index LA SEN &amp; LLDD'!$B$4=2,'Index LA SEN &amp; LLDD'!$A$179:$BZ$341,"Error")),'Index LA SEN &amp; LLDD'!BO$1,0),"Error")</f>
        <v>0.01</v>
      </c>
      <c r="BP10" s="84">
        <f>IFERROR(VLOOKUP($A10,IF('Index LA SEN &amp; LLDD'!$B$4=1,'Index LA SEN &amp; LLDD'!$A$9:$BZ$171,IF('Index LA SEN &amp; LLDD'!$B$4=2,'Index LA SEN &amp; LLDD'!$A$179:$BZ$341,"Error")),'Index LA SEN &amp; LLDD'!BP$1,0),"Error")</f>
        <v>0.01</v>
      </c>
      <c r="BQ10" s="84">
        <f>IFERROR(VLOOKUP($A10,IF('Index LA SEN &amp; LLDD'!$B$4=1,'Index LA SEN &amp; LLDD'!$A$9:$BZ$171,IF('Index LA SEN &amp; LLDD'!$B$4=2,'Index LA SEN &amp; LLDD'!$A$179:$BZ$341,"Error")),'Index LA SEN &amp; LLDD'!BQ$1,0),"Error")</f>
        <v>0.01</v>
      </c>
      <c r="BR10" s="84">
        <f>IFERROR(VLOOKUP($A10,IF('Index LA SEN &amp; LLDD'!$B$4=1,'Index LA SEN &amp; LLDD'!$A$9:$BZ$171,IF('Index LA SEN &amp; LLDD'!$B$4=2,'Index LA SEN &amp; LLDD'!$A$179:$BZ$341,"Error")),'Index LA SEN &amp; LLDD'!BR$1,0),"Error")</f>
        <v>0.09</v>
      </c>
      <c r="BS10" s="84">
        <f>IFERROR(VLOOKUP($A10,IF('Index LA SEN &amp; LLDD'!$B$4=1,'Index LA SEN &amp; LLDD'!$A$9:$BZ$171,IF('Index LA SEN &amp; LLDD'!$B$4=2,'Index LA SEN &amp; LLDD'!$A$179:$BZ$341,"Error")),'Index LA SEN &amp; LLDD'!BS$1,0),"Error")</f>
        <v>7.0000000000000007E-2</v>
      </c>
      <c r="BT10" s="84">
        <f>IFERROR(VLOOKUP($A10,IF('Index LA SEN &amp; LLDD'!$B$4=1,'Index LA SEN &amp; LLDD'!$A$9:$BZ$171,IF('Index LA SEN &amp; LLDD'!$B$4=2,'Index LA SEN &amp; LLDD'!$A$179:$BZ$341,"Error")),'Index LA SEN &amp; LLDD'!BT$1,0),"Error")</f>
        <v>7.0000000000000007E-2</v>
      </c>
      <c r="BU10" s="84">
        <f>IFERROR(VLOOKUP($A10,IF('Index LA SEN &amp; LLDD'!$B$4=1,'Index LA SEN &amp; LLDD'!$A$9:$BZ$171,IF('Index LA SEN &amp; LLDD'!$B$4=2,'Index LA SEN &amp; LLDD'!$A$179:$BZ$341,"Error")),'Index LA SEN &amp; LLDD'!BU$1,0),"Error")</f>
        <v>0.04</v>
      </c>
      <c r="BV10" s="84">
        <f>IFERROR(VLOOKUP($A10,IF('Index LA SEN &amp; LLDD'!$B$4=1,'Index LA SEN &amp; LLDD'!$A$9:$BZ$171,IF('Index LA SEN &amp; LLDD'!$B$4=2,'Index LA SEN &amp; LLDD'!$A$179:$BZ$341,"Error")),'Index LA SEN &amp; LLDD'!BV$1,0),"Error")</f>
        <v>0.02</v>
      </c>
      <c r="BW10" s="84">
        <f>IFERROR(VLOOKUP($A10,IF('Index LA SEN &amp; LLDD'!$B$4=1,'Index LA SEN &amp; LLDD'!$A$9:$BZ$171,IF('Index LA SEN &amp; LLDD'!$B$4=2,'Index LA SEN &amp; LLDD'!$A$179:$BZ$341,"Error")),'Index LA SEN &amp; LLDD'!BW$1,0),"Error")</f>
        <v>0.02</v>
      </c>
      <c r="BX10" s="84">
        <f>IFERROR(VLOOKUP($A10,IF('Index LA SEN &amp; LLDD'!$B$4=1,'Index LA SEN &amp; LLDD'!$A$9:$BZ$171,IF('Index LA SEN &amp; LLDD'!$B$4=2,'Index LA SEN &amp; LLDD'!$A$179:$BZ$341,"Error")),'Index LA SEN &amp; LLDD'!BX$1,0),"Error")</f>
        <v>0.09</v>
      </c>
      <c r="BY10" s="84">
        <f>IFERROR(VLOOKUP($A10,IF('Index LA SEN &amp; LLDD'!$B$4=1,'Index LA SEN &amp; LLDD'!$A$9:$BZ$171,IF('Index LA SEN &amp; LLDD'!$B$4=2,'Index LA SEN &amp; LLDD'!$A$179:$BZ$341,"Error")),'Index LA SEN &amp; LLDD'!BY$1,0),"Error")</f>
        <v>0.1</v>
      </c>
      <c r="BZ10" s="84">
        <f>IFERROR(VLOOKUP($A10,IF('Index LA SEN &amp; LLDD'!$B$4=1,'Index LA SEN &amp; LLDD'!$A$9:$BZ$171,IF('Index LA SEN &amp; LLDD'!$B$4=2,'Index LA SEN &amp; LLDD'!$A$179:$BZ$341,"Error")),'Index LA SEN &amp; LLDD'!BZ$1,0),"Error")</f>
        <v>0.1</v>
      </c>
    </row>
    <row r="11" spans="1:78" s="15" customFormat="1" x14ac:dyDescent="0.2">
      <c r="A11" s="43" t="s">
        <v>154</v>
      </c>
      <c r="B11" s="44" t="s">
        <v>155</v>
      </c>
      <c r="C11" s="45"/>
      <c r="D11" s="113">
        <f>IFERROR(VLOOKUP($A11,IF('Index LA SEN &amp; LLDD'!$B$4=1,'Index LA SEN &amp; LLDD'!$A$9:$BZ$171,IF('Index LA SEN &amp; LLDD'!$B$4=2,'Index LA SEN &amp; LLDD'!$A$179:$BZ$341,"Error")),'Index LA SEN &amp; LLDD'!D$1,0),"Error")</f>
        <v>990</v>
      </c>
      <c r="E11" s="113">
        <f>IFERROR(VLOOKUP($A11,IF('Index LA SEN &amp; LLDD'!$B$4=1,'Index LA SEN &amp; LLDD'!$A$9:$BZ$171,IF('Index LA SEN &amp; LLDD'!$B$4=2,'Index LA SEN &amp; LLDD'!$A$179:$BZ$341,"Error")),'Index LA SEN &amp; LLDD'!E$1,0),"Error")</f>
        <v>14860</v>
      </c>
      <c r="F11" s="113">
        <f>IFERROR(VLOOKUP($A11,IF('Index LA SEN &amp; LLDD'!$B$4=1,'Index LA SEN &amp; LLDD'!$A$9:$BZ$171,IF('Index LA SEN &amp; LLDD'!$B$4=2,'Index LA SEN &amp; LLDD'!$A$179:$BZ$341,"Error")),'Index LA SEN &amp; LLDD'!F$1,0),"Error")</f>
        <v>15850</v>
      </c>
      <c r="G11" s="84">
        <f>IFERROR(VLOOKUP($A11,IF('Index LA SEN &amp; LLDD'!$B$4=1,'Index LA SEN &amp; LLDD'!$A$9:$BZ$171,IF('Index LA SEN &amp; LLDD'!$B$4=2,'Index LA SEN &amp; LLDD'!$A$179:$BZ$341,"Error")),'Index LA SEN &amp; LLDD'!G$1,0),"Error")</f>
        <v>0.8</v>
      </c>
      <c r="H11" s="84">
        <f>IFERROR(VLOOKUP($A11,IF('Index LA SEN &amp; LLDD'!$B$4=1,'Index LA SEN &amp; LLDD'!$A$9:$BZ$171,IF('Index LA SEN &amp; LLDD'!$B$4=2,'Index LA SEN &amp; LLDD'!$A$179:$BZ$341,"Error")),'Index LA SEN &amp; LLDD'!H$1,0),"Error")</f>
        <v>0.82</v>
      </c>
      <c r="I11" s="84">
        <f>IFERROR(VLOOKUP($A11,IF('Index LA SEN &amp; LLDD'!$B$4=1,'Index LA SEN &amp; LLDD'!$A$9:$BZ$171,IF('Index LA SEN &amp; LLDD'!$B$4=2,'Index LA SEN &amp; LLDD'!$A$179:$BZ$341,"Error")),'Index LA SEN &amp; LLDD'!I$1,0),"Error")</f>
        <v>0.82</v>
      </c>
      <c r="J11" s="84">
        <f>IFERROR(VLOOKUP($A11,IF('Index LA SEN &amp; LLDD'!$B$4=1,'Index LA SEN &amp; LLDD'!$A$9:$BZ$171,IF('Index LA SEN &amp; LLDD'!$B$4=2,'Index LA SEN &amp; LLDD'!$A$179:$BZ$341,"Error")),'Index LA SEN &amp; LLDD'!J$1,0),"Error")</f>
        <v>0.72</v>
      </c>
      <c r="K11" s="84">
        <f>IFERROR(VLOOKUP($A11,IF('Index LA SEN &amp; LLDD'!$B$4=1,'Index LA SEN &amp; LLDD'!$A$9:$BZ$171,IF('Index LA SEN &amp; LLDD'!$B$4=2,'Index LA SEN &amp; LLDD'!$A$179:$BZ$341,"Error")),'Index LA SEN &amp; LLDD'!K$1,0),"Error")</f>
        <v>0.74</v>
      </c>
      <c r="L11" s="84">
        <f>IFERROR(VLOOKUP($A11,IF('Index LA SEN &amp; LLDD'!$B$4=1,'Index LA SEN &amp; LLDD'!$A$9:$BZ$171,IF('Index LA SEN &amp; LLDD'!$B$4=2,'Index LA SEN &amp; LLDD'!$A$179:$BZ$341,"Error")),'Index LA SEN &amp; LLDD'!L$1,0),"Error")</f>
        <v>0.74</v>
      </c>
      <c r="M11" s="84">
        <f>IFERROR(VLOOKUP($A11,IF('Index LA SEN &amp; LLDD'!$B$4=1,'Index LA SEN &amp; LLDD'!$A$9:$BZ$171,IF('Index LA SEN &amp; LLDD'!$B$4=2,'Index LA SEN &amp; LLDD'!$A$179:$BZ$341,"Error")),'Index LA SEN &amp; LLDD'!M$1,0),"Error")</f>
        <v>0.11</v>
      </c>
      <c r="N11" s="84">
        <f>IFERROR(VLOOKUP($A11,IF('Index LA SEN &amp; LLDD'!$B$4=1,'Index LA SEN &amp; LLDD'!$A$9:$BZ$171,IF('Index LA SEN &amp; LLDD'!$B$4=2,'Index LA SEN &amp; LLDD'!$A$179:$BZ$341,"Error")),'Index LA SEN &amp; LLDD'!N$1,0),"Error")</f>
        <v>0.06</v>
      </c>
      <c r="O11" s="84">
        <f>IFERROR(VLOOKUP($A11,IF('Index LA SEN &amp; LLDD'!$B$4=1,'Index LA SEN &amp; LLDD'!$A$9:$BZ$171,IF('Index LA SEN &amp; LLDD'!$B$4=2,'Index LA SEN &amp; LLDD'!$A$179:$BZ$341,"Error")),'Index LA SEN &amp; LLDD'!O$1,0),"Error")</f>
        <v>7.0000000000000007E-2</v>
      </c>
      <c r="P11" s="84">
        <f>IFERROR(VLOOKUP($A11,IF('Index LA SEN &amp; LLDD'!$B$4=1,'Index LA SEN &amp; LLDD'!$A$9:$BZ$171,IF('Index LA SEN &amp; LLDD'!$B$4=2,'Index LA SEN &amp; LLDD'!$A$179:$BZ$341,"Error")),'Index LA SEN &amp; LLDD'!P$1,0),"Error")</f>
        <v>0</v>
      </c>
      <c r="Q11" s="84" t="str">
        <f>IFERROR(VLOOKUP($A11,IF('Index LA SEN &amp; LLDD'!$B$4=1,'Index LA SEN &amp; LLDD'!$A$9:$BZ$171,IF('Index LA SEN &amp; LLDD'!$B$4=2,'Index LA SEN &amp; LLDD'!$A$179:$BZ$341,"Error")),'Index LA SEN &amp; LLDD'!Q$1,0),"Error")</f>
        <v>x</v>
      </c>
      <c r="R11" s="84" t="str">
        <f>IFERROR(VLOOKUP($A11,IF('Index LA SEN &amp; LLDD'!$B$4=1,'Index LA SEN &amp; LLDD'!$A$9:$BZ$171,IF('Index LA SEN &amp; LLDD'!$B$4=2,'Index LA SEN &amp; LLDD'!$A$179:$BZ$341,"Error")),'Index LA SEN &amp; LLDD'!R$1,0),"Error")</f>
        <v>x</v>
      </c>
      <c r="S11" s="84">
        <f>IFERROR(VLOOKUP($A11,IF('Index LA SEN &amp; LLDD'!$B$4=1,'Index LA SEN &amp; LLDD'!$A$9:$BZ$171,IF('Index LA SEN &amp; LLDD'!$B$4=2,'Index LA SEN &amp; LLDD'!$A$179:$BZ$341,"Error")),'Index LA SEN &amp; LLDD'!S$1,0),"Error")</f>
        <v>0.04</v>
      </c>
      <c r="T11" s="84">
        <f>IFERROR(VLOOKUP($A11,IF('Index LA SEN &amp; LLDD'!$B$4=1,'Index LA SEN &amp; LLDD'!$A$9:$BZ$171,IF('Index LA SEN &amp; LLDD'!$B$4=2,'Index LA SEN &amp; LLDD'!$A$179:$BZ$341,"Error")),'Index LA SEN &amp; LLDD'!T$1,0),"Error")</f>
        <v>0.04</v>
      </c>
      <c r="U11" s="84">
        <f>IFERROR(VLOOKUP($A11,IF('Index LA SEN &amp; LLDD'!$B$4=1,'Index LA SEN &amp; LLDD'!$A$9:$BZ$171,IF('Index LA SEN &amp; LLDD'!$B$4=2,'Index LA SEN &amp; LLDD'!$A$179:$BZ$341,"Error")),'Index LA SEN &amp; LLDD'!U$1,0),"Error")</f>
        <v>0.04</v>
      </c>
      <c r="V11" s="84">
        <f>IFERROR(VLOOKUP($A11,IF('Index LA SEN &amp; LLDD'!$B$4=1,'Index LA SEN &amp; LLDD'!$A$9:$BZ$171,IF('Index LA SEN &amp; LLDD'!$B$4=2,'Index LA SEN &amp; LLDD'!$A$179:$BZ$341,"Error")),'Index LA SEN &amp; LLDD'!V$1,0),"Error")</f>
        <v>0.03</v>
      </c>
      <c r="W11" s="84">
        <f>IFERROR(VLOOKUP($A11,IF('Index LA SEN &amp; LLDD'!$B$4=1,'Index LA SEN &amp; LLDD'!$A$9:$BZ$171,IF('Index LA SEN &amp; LLDD'!$B$4=2,'Index LA SEN &amp; LLDD'!$A$179:$BZ$341,"Error")),'Index LA SEN &amp; LLDD'!W$1,0),"Error")</f>
        <v>0.03</v>
      </c>
      <c r="X11" s="84">
        <f>IFERROR(VLOOKUP($A11,IF('Index LA SEN &amp; LLDD'!$B$4=1,'Index LA SEN &amp; LLDD'!$A$9:$BZ$171,IF('Index LA SEN &amp; LLDD'!$B$4=2,'Index LA SEN &amp; LLDD'!$A$179:$BZ$341,"Error")),'Index LA SEN &amp; LLDD'!X$1,0),"Error")</f>
        <v>0.03</v>
      </c>
      <c r="Y11" s="84" t="str">
        <f>IFERROR(VLOOKUP($A11,IF('Index LA SEN &amp; LLDD'!$B$4=1,'Index LA SEN &amp; LLDD'!$A$9:$BZ$171,IF('Index LA SEN &amp; LLDD'!$B$4=2,'Index LA SEN &amp; LLDD'!$A$179:$BZ$341,"Error")),'Index LA SEN &amp; LLDD'!Y$1,0),"Error")</f>
        <v>x</v>
      </c>
      <c r="Z11" s="84" t="str">
        <f>IFERROR(VLOOKUP($A11,IF('Index LA SEN &amp; LLDD'!$B$4=1,'Index LA SEN &amp; LLDD'!$A$9:$BZ$171,IF('Index LA SEN &amp; LLDD'!$B$4=2,'Index LA SEN &amp; LLDD'!$A$179:$BZ$341,"Error")),'Index LA SEN &amp; LLDD'!Z$1,0),"Error")</f>
        <v>-</v>
      </c>
      <c r="AA11" s="84" t="str">
        <f>IFERROR(VLOOKUP($A11,IF('Index LA SEN &amp; LLDD'!$B$4=1,'Index LA SEN &amp; LLDD'!$A$9:$BZ$171,IF('Index LA SEN &amp; LLDD'!$B$4=2,'Index LA SEN &amp; LLDD'!$A$179:$BZ$341,"Error")),'Index LA SEN &amp; LLDD'!AA$1,0),"Error")</f>
        <v>-</v>
      </c>
      <c r="AB11" s="84">
        <f>IFERROR(VLOOKUP($A11,IF('Index LA SEN &amp; LLDD'!$B$4=1,'Index LA SEN &amp; LLDD'!$A$9:$BZ$171,IF('Index LA SEN &amp; LLDD'!$B$4=2,'Index LA SEN &amp; LLDD'!$A$179:$BZ$341,"Error")),'Index LA SEN &amp; LLDD'!AB$1,0),"Error")</f>
        <v>0</v>
      </c>
      <c r="AC11" s="84">
        <f>IFERROR(VLOOKUP($A11,IF('Index LA SEN &amp; LLDD'!$B$4=1,'Index LA SEN &amp; LLDD'!$A$9:$BZ$171,IF('Index LA SEN &amp; LLDD'!$B$4=2,'Index LA SEN &amp; LLDD'!$A$179:$BZ$341,"Error")),'Index LA SEN &amp; LLDD'!AC$1,0),"Error")</f>
        <v>0</v>
      </c>
      <c r="AD11" s="84">
        <f>IFERROR(VLOOKUP($A11,IF('Index LA SEN &amp; LLDD'!$B$4=1,'Index LA SEN &amp; LLDD'!$A$9:$BZ$171,IF('Index LA SEN &amp; LLDD'!$B$4=2,'Index LA SEN &amp; LLDD'!$A$179:$BZ$341,"Error")),'Index LA SEN &amp; LLDD'!AD$1,0),"Error")</f>
        <v>0</v>
      </c>
      <c r="AE11" s="84">
        <f>IFERROR(VLOOKUP($A11,IF('Index LA SEN &amp; LLDD'!$B$4=1,'Index LA SEN &amp; LLDD'!$A$9:$BZ$171,IF('Index LA SEN &amp; LLDD'!$B$4=2,'Index LA SEN &amp; LLDD'!$A$179:$BZ$341,"Error")),'Index LA SEN &amp; LLDD'!AE$1,0),"Error")</f>
        <v>0.05</v>
      </c>
      <c r="AF11" s="84">
        <f>IFERROR(VLOOKUP($A11,IF('Index LA SEN &amp; LLDD'!$B$4=1,'Index LA SEN &amp; LLDD'!$A$9:$BZ$171,IF('Index LA SEN &amp; LLDD'!$B$4=2,'Index LA SEN &amp; LLDD'!$A$179:$BZ$341,"Error")),'Index LA SEN &amp; LLDD'!AF$1,0),"Error")</f>
        <v>0.05</v>
      </c>
      <c r="AG11" s="84">
        <f>IFERROR(VLOOKUP($A11,IF('Index LA SEN &amp; LLDD'!$B$4=1,'Index LA SEN &amp; LLDD'!$A$9:$BZ$171,IF('Index LA SEN &amp; LLDD'!$B$4=2,'Index LA SEN &amp; LLDD'!$A$179:$BZ$341,"Error")),'Index LA SEN &amp; LLDD'!AG$1,0),"Error")</f>
        <v>0.05</v>
      </c>
      <c r="AH11" s="84">
        <f>IFERROR(VLOOKUP($A11,IF('Index LA SEN &amp; LLDD'!$B$4=1,'Index LA SEN &amp; LLDD'!$A$9:$BZ$171,IF('Index LA SEN &amp; LLDD'!$B$4=2,'Index LA SEN &amp; LLDD'!$A$179:$BZ$341,"Error")),'Index LA SEN &amp; LLDD'!AH$1,0),"Error")</f>
        <v>0.54</v>
      </c>
      <c r="AI11" s="84">
        <f>IFERROR(VLOOKUP($A11,IF('Index LA SEN &amp; LLDD'!$B$4=1,'Index LA SEN &amp; LLDD'!$A$9:$BZ$171,IF('Index LA SEN &amp; LLDD'!$B$4=2,'Index LA SEN &amp; LLDD'!$A$179:$BZ$341,"Error")),'Index LA SEN &amp; LLDD'!AI$1,0),"Error")</f>
        <v>0.6</v>
      </c>
      <c r="AJ11" s="84">
        <f>IFERROR(VLOOKUP($A11,IF('Index LA SEN &amp; LLDD'!$B$4=1,'Index LA SEN &amp; LLDD'!$A$9:$BZ$171,IF('Index LA SEN &amp; LLDD'!$B$4=2,'Index LA SEN &amp; LLDD'!$A$179:$BZ$341,"Error")),'Index LA SEN &amp; LLDD'!AJ$1,0),"Error")</f>
        <v>0.6</v>
      </c>
      <c r="AK11" s="84">
        <f>IFERROR(VLOOKUP($A11,IF('Index LA SEN &amp; LLDD'!$B$4=1,'Index LA SEN &amp; LLDD'!$A$9:$BZ$171,IF('Index LA SEN &amp; LLDD'!$B$4=2,'Index LA SEN &amp; LLDD'!$A$179:$BZ$341,"Error")),'Index LA SEN &amp; LLDD'!AK$1,0),"Error")</f>
        <v>0.12</v>
      </c>
      <c r="AL11" s="84">
        <f>IFERROR(VLOOKUP($A11,IF('Index LA SEN &amp; LLDD'!$B$4=1,'Index LA SEN &amp; LLDD'!$A$9:$BZ$171,IF('Index LA SEN &amp; LLDD'!$B$4=2,'Index LA SEN &amp; LLDD'!$A$179:$BZ$341,"Error")),'Index LA SEN &amp; LLDD'!AL$1,0),"Error")</f>
        <v>0.2</v>
      </c>
      <c r="AM11" s="84">
        <f>IFERROR(VLOOKUP($A11,IF('Index LA SEN &amp; LLDD'!$B$4=1,'Index LA SEN &amp; LLDD'!$A$9:$BZ$171,IF('Index LA SEN &amp; LLDD'!$B$4=2,'Index LA SEN &amp; LLDD'!$A$179:$BZ$341,"Error")),'Index LA SEN &amp; LLDD'!AM$1,0),"Error")</f>
        <v>0.2</v>
      </c>
      <c r="AN11" s="84" t="str">
        <f>IFERROR(VLOOKUP($A11,IF('Index LA SEN &amp; LLDD'!$B$4=1,'Index LA SEN &amp; LLDD'!$A$9:$BZ$171,IF('Index LA SEN &amp; LLDD'!$B$4=2,'Index LA SEN &amp; LLDD'!$A$179:$BZ$341,"Error")),'Index LA SEN &amp; LLDD'!AN$1,0),"Error")</f>
        <v>x</v>
      </c>
      <c r="AO11" s="84">
        <f>IFERROR(VLOOKUP($A11,IF('Index LA SEN &amp; LLDD'!$B$4=1,'Index LA SEN &amp; LLDD'!$A$9:$BZ$171,IF('Index LA SEN &amp; LLDD'!$B$4=2,'Index LA SEN &amp; LLDD'!$A$179:$BZ$341,"Error")),'Index LA SEN &amp; LLDD'!AO$1,0),"Error")</f>
        <v>0.01</v>
      </c>
      <c r="AP11" s="84">
        <f>IFERROR(VLOOKUP($A11,IF('Index LA SEN &amp; LLDD'!$B$4=1,'Index LA SEN &amp; LLDD'!$A$9:$BZ$171,IF('Index LA SEN &amp; LLDD'!$B$4=2,'Index LA SEN &amp; LLDD'!$A$179:$BZ$341,"Error")),'Index LA SEN &amp; LLDD'!AP$1,0),"Error")</f>
        <v>0.01</v>
      </c>
      <c r="AQ11" s="84">
        <f>IFERROR(VLOOKUP($A11,IF('Index LA SEN &amp; LLDD'!$B$4=1,'Index LA SEN &amp; LLDD'!$A$9:$BZ$171,IF('Index LA SEN &amp; LLDD'!$B$4=2,'Index LA SEN &amp; LLDD'!$A$179:$BZ$341,"Error")),'Index LA SEN &amp; LLDD'!AQ$1,0),"Error")</f>
        <v>0.1</v>
      </c>
      <c r="AR11" s="84">
        <f>IFERROR(VLOOKUP($A11,IF('Index LA SEN &amp; LLDD'!$B$4=1,'Index LA SEN &amp; LLDD'!$A$9:$BZ$171,IF('Index LA SEN &amp; LLDD'!$B$4=2,'Index LA SEN &amp; LLDD'!$A$179:$BZ$341,"Error")),'Index LA SEN &amp; LLDD'!AR$1,0),"Error")</f>
        <v>0.17</v>
      </c>
      <c r="AS11" s="84">
        <f>IFERROR(VLOOKUP($A11,IF('Index LA SEN &amp; LLDD'!$B$4=1,'Index LA SEN &amp; LLDD'!$A$9:$BZ$171,IF('Index LA SEN &amp; LLDD'!$B$4=2,'Index LA SEN &amp; LLDD'!$A$179:$BZ$341,"Error")),'Index LA SEN &amp; LLDD'!AS$1,0),"Error")</f>
        <v>0.16</v>
      </c>
      <c r="AT11" s="84">
        <f>IFERROR(VLOOKUP($A11,IF('Index LA SEN &amp; LLDD'!$B$4=1,'Index LA SEN &amp; LLDD'!$A$9:$BZ$171,IF('Index LA SEN &amp; LLDD'!$B$4=2,'Index LA SEN &amp; LLDD'!$A$179:$BZ$341,"Error")),'Index LA SEN &amp; LLDD'!AT$1,0),"Error")</f>
        <v>0.38</v>
      </c>
      <c r="AU11" s="84">
        <f>IFERROR(VLOOKUP($A11,IF('Index LA SEN &amp; LLDD'!$B$4=1,'Index LA SEN &amp; LLDD'!$A$9:$BZ$171,IF('Index LA SEN &amp; LLDD'!$B$4=2,'Index LA SEN &amp; LLDD'!$A$179:$BZ$341,"Error")),'Index LA SEN &amp; LLDD'!AU$1,0),"Error")</f>
        <v>0.39</v>
      </c>
      <c r="AV11" s="84">
        <f>IFERROR(VLOOKUP($A11,IF('Index LA SEN &amp; LLDD'!$B$4=1,'Index LA SEN &amp; LLDD'!$A$9:$BZ$171,IF('Index LA SEN &amp; LLDD'!$B$4=2,'Index LA SEN &amp; LLDD'!$A$179:$BZ$341,"Error")),'Index LA SEN &amp; LLDD'!AV$1,0),"Error")</f>
        <v>0.39</v>
      </c>
      <c r="AW11" s="84">
        <f>IFERROR(VLOOKUP($A11,IF('Index LA SEN &amp; LLDD'!$B$4=1,'Index LA SEN &amp; LLDD'!$A$9:$BZ$171,IF('Index LA SEN &amp; LLDD'!$B$4=2,'Index LA SEN &amp; LLDD'!$A$179:$BZ$341,"Error")),'Index LA SEN &amp; LLDD'!AW$1,0),"Error")</f>
        <v>0.03</v>
      </c>
      <c r="AX11" s="84">
        <f>IFERROR(VLOOKUP($A11,IF('Index LA SEN &amp; LLDD'!$B$4=1,'Index LA SEN &amp; LLDD'!$A$9:$BZ$171,IF('Index LA SEN &amp; LLDD'!$B$4=2,'Index LA SEN &amp; LLDD'!$A$179:$BZ$341,"Error")),'Index LA SEN &amp; LLDD'!AX$1,0),"Error")</f>
        <v>0.02</v>
      </c>
      <c r="AY11" s="84">
        <f>IFERROR(VLOOKUP($A11,IF('Index LA SEN &amp; LLDD'!$B$4=1,'Index LA SEN &amp; LLDD'!$A$9:$BZ$171,IF('Index LA SEN &amp; LLDD'!$B$4=2,'Index LA SEN &amp; LLDD'!$A$179:$BZ$341,"Error")),'Index LA SEN &amp; LLDD'!AY$1,0),"Error")</f>
        <v>0.02</v>
      </c>
      <c r="AZ11" s="84" t="str">
        <f>IFERROR(VLOOKUP($A11,IF('Index LA SEN &amp; LLDD'!$B$4=1,'Index LA SEN &amp; LLDD'!$A$9:$BZ$171,IF('Index LA SEN &amp; LLDD'!$B$4=2,'Index LA SEN &amp; LLDD'!$A$179:$BZ$341,"Error")),'Index LA SEN &amp; LLDD'!AZ$1,0),"Error")</f>
        <v>x</v>
      </c>
      <c r="BA11" s="84" t="str">
        <f>IFERROR(VLOOKUP($A11,IF('Index LA SEN &amp; LLDD'!$B$4=1,'Index LA SEN &amp; LLDD'!$A$9:$BZ$171,IF('Index LA SEN &amp; LLDD'!$B$4=2,'Index LA SEN &amp; LLDD'!$A$179:$BZ$341,"Error")),'Index LA SEN &amp; LLDD'!BA$1,0),"Error")</f>
        <v>-</v>
      </c>
      <c r="BB11" s="84" t="str">
        <f>IFERROR(VLOOKUP($A11,IF('Index LA SEN &amp; LLDD'!$B$4=1,'Index LA SEN &amp; LLDD'!$A$9:$BZ$171,IF('Index LA SEN &amp; LLDD'!$B$4=2,'Index LA SEN &amp; LLDD'!$A$179:$BZ$341,"Error")),'Index LA SEN &amp; LLDD'!BB$1,0),"Error")</f>
        <v>-</v>
      </c>
      <c r="BC11" s="84">
        <f>IFERROR(VLOOKUP($A11,IF('Index LA SEN &amp; LLDD'!$B$4=1,'Index LA SEN &amp; LLDD'!$A$9:$BZ$171,IF('Index LA SEN &amp; LLDD'!$B$4=2,'Index LA SEN &amp; LLDD'!$A$179:$BZ$341,"Error")),'Index LA SEN &amp; LLDD'!BC$1,0),"Error")</f>
        <v>0.06</v>
      </c>
      <c r="BD11" s="84">
        <f>IFERROR(VLOOKUP($A11,IF('Index LA SEN &amp; LLDD'!$B$4=1,'Index LA SEN &amp; LLDD'!$A$9:$BZ$171,IF('Index LA SEN &amp; LLDD'!$B$4=2,'Index LA SEN &amp; LLDD'!$A$179:$BZ$341,"Error")),'Index LA SEN &amp; LLDD'!BD$1,0),"Error")</f>
        <v>7.0000000000000007E-2</v>
      </c>
      <c r="BE11" s="84">
        <f>IFERROR(VLOOKUP($A11,IF('Index LA SEN &amp; LLDD'!$B$4=1,'Index LA SEN &amp; LLDD'!$A$9:$BZ$171,IF('Index LA SEN &amp; LLDD'!$B$4=2,'Index LA SEN &amp; LLDD'!$A$179:$BZ$341,"Error")),'Index LA SEN &amp; LLDD'!BE$1,0),"Error")</f>
        <v>7.0000000000000007E-2</v>
      </c>
      <c r="BF11" s="84">
        <f>IFERROR(VLOOKUP($A11,IF('Index LA SEN &amp; LLDD'!$B$4=1,'Index LA SEN &amp; LLDD'!$A$9:$BZ$171,IF('Index LA SEN &amp; LLDD'!$B$4=2,'Index LA SEN &amp; LLDD'!$A$179:$BZ$341,"Error")),'Index LA SEN &amp; LLDD'!BF$1,0),"Error")</f>
        <v>0.04</v>
      </c>
      <c r="BG11" s="84">
        <f>IFERROR(VLOOKUP($A11,IF('Index LA SEN &amp; LLDD'!$B$4=1,'Index LA SEN &amp; LLDD'!$A$9:$BZ$171,IF('Index LA SEN &amp; LLDD'!$B$4=2,'Index LA SEN &amp; LLDD'!$A$179:$BZ$341,"Error")),'Index LA SEN &amp; LLDD'!BG$1,0),"Error")</f>
        <v>0.04</v>
      </c>
      <c r="BH11" s="84">
        <f>IFERROR(VLOOKUP($A11,IF('Index LA SEN &amp; LLDD'!$B$4=1,'Index LA SEN &amp; LLDD'!$A$9:$BZ$171,IF('Index LA SEN &amp; LLDD'!$B$4=2,'Index LA SEN &amp; LLDD'!$A$179:$BZ$341,"Error")),'Index LA SEN &amp; LLDD'!BH$1,0),"Error")</f>
        <v>0.04</v>
      </c>
      <c r="BI11" s="84">
        <f>IFERROR(VLOOKUP($A11,IF('Index LA SEN &amp; LLDD'!$B$4=1,'Index LA SEN &amp; LLDD'!$A$9:$BZ$171,IF('Index LA SEN &amp; LLDD'!$B$4=2,'Index LA SEN &amp; LLDD'!$A$179:$BZ$341,"Error")),'Index LA SEN &amp; LLDD'!BI$1,0),"Error")</f>
        <v>0.02</v>
      </c>
      <c r="BJ11" s="84">
        <f>IFERROR(VLOOKUP($A11,IF('Index LA SEN &amp; LLDD'!$B$4=1,'Index LA SEN &amp; LLDD'!$A$9:$BZ$171,IF('Index LA SEN &amp; LLDD'!$B$4=2,'Index LA SEN &amp; LLDD'!$A$179:$BZ$341,"Error")),'Index LA SEN &amp; LLDD'!BJ$1,0),"Error")</f>
        <v>0.03</v>
      </c>
      <c r="BK11" s="84">
        <f>IFERROR(VLOOKUP($A11,IF('Index LA SEN &amp; LLDD'!$B$4=1,'Index LA SEN &amp; LLDD'!$A$9:$BZ$171,IF('Index LA SEN &amp; LLDD'!$B$4=2,'Index LA SEN &amp; LLDD'!$A$179:$BZ$341,"Error")),'Index LA SEN &amp; LLDD'!BK$1,0),"Error")</f>
        <v>0.03</v>
      </c>
      <c r="BL11" s="84" t="str">
        <f>IFERROR(VLOOKUP($A11,IF('Index LA SEN &amp; LLDD'!$B$4=1,'Index LA SEN &amp; LLDD'!$A$9:$BZ$171,IF('Index LA SEN &amp; LLDD'!$B$4=2,'Index LA SEN &amp; LLDD'!$A$179:$BZ$341,"Error")),'Index LA SEN &amp; LLDD'!BL$1,0),"Error")</f>
        <v>x</v>
      </c>
      <c r="BM11" s="84" t="str">
        <f>IFERROR(VLOOKUP($A11,IF('Index LA SEN &amp; LLDD'!$B$4=1,'Index LA SEN &amp; LLDD'!$A$9:$BZ$171,IF('Index LA SEN &amp; LLDD'!$B$4=2,'Index LA SEN &amp; LLDD'!$A$179:$BZ$341,"Error")),'Index LA SEN &amp; LLDD'!BM$1,0),"Error")</f>
        <v>-</v>
      </c>
      <c r="BN11" s="84" t="str">
        <f>IFERROR(VLOOKUP($A11,IF('Index LA SEN &amp; LLDD'!$B$4=1,'Index LA SEN &amp; LLDD'!$A$9:$BZ$171,IF('Index LA SEN &amp; LLDD'!$B$4=2,'Index LA SEN &amp; LLDD'!$A$179:$BZ$341,"Error")),'Index LA SEN &amp; LLDD'!BN$1,0),"Error")</f>
        <v>-</v>
      </c>
      <c r="BO11" s="84">
        <f>IFERROR(VLOOKUP($A11,IF('Index LA SEN &amp; LLDD'!$B$4=1,'Index LA SEN &amp; LLDD'!$A$9:$BZ$171,IF('Index LA SEN &amp; LLDD'!$B$4=2,'Index LA SEN &amp; LLDD'!$A$179:$BZ$341,"Error")),'Index LA SEN &amp; LLDD'!BO$1,0),"Error")</f>
        <v>0.02</v>
      </c>
      <c r="BP11" s="84">
        <f>IFERROR(VLOOKUP($A11,IF('Index LA SEN &amp; LLDD'!$B$4=1,'Index LA SEN &amp; LLDD'!$A$9:$BZ$171,IF('Index LA SEN &amp; LLDD'!$B$4=2,'Index LA SEN &amp; LLDD'!$A$179:$BZ$341,"Error")),'Index LA SEN &amp; LLDD'!BP$1,0),"Error")</f>
        <v>0.01</v>
      </c>
      <c r="BQ11" s="84">
        <f>IFERROR(VLOOKUP($A11,IF('Index LA SEN &amp; LLDD'!$B$4=1,'Index LA SEN &amp; LLDD'!$A$9:$BZ$171,IF('Index LA SEN &amp; LLDD'!$B$4=2,'Index LA SEN &amp; LLDD'!$A$179:$BZ$341,"Error")),'Index LA SEN &amp; LLDD'!BQ$1,0),"Error")</f>
        <v>0.01</v>
      </c>
      <c r="BR11" s="84">
        <f>IFERROR(VLOOKUP($A11,IF('Index LA SEN &amp; LLDD'!$B$4=1,'Index LA SEN &amp; LLDD'!$A$9:$BZ$171,IF('Index LA SEN &amp; LLDD'!$B$4=2,'Index LA SEN &amp; LLDD'!$A$179:$BZ$341,"Error")),'Index LA SEN &amp; LLDD'!BR$1,0),"Error")</f>
        <v>0.06</v>
      </c>
      <c r="BS11" s="84">
        <f>IFERROR(VLOOKUP($A11,IF('Index LA SEN &amp; LLDD'!$B$4=1,'Index LA SEN &amp; LLDD'!$A$9:$BZ$171,IF('Index LA SEN &amp; LLDD'!$B$4=2,'Index LA SEN &amp; LLDD'!$A$179:$BZ$341,"Error")),'Index LA SEN &amp; LLDD'!BS$1,0),"Error")</f>
        <v>0.06</v>
      </c>
      <c r="BT11" s="84">
        <f>IFERROR(VLOOKUP($A11,IF('Index LA SEN &amp; LLDD'!$B$4=1,'Index LA SEN &amp; LLDD'!$A$9:$BZ$171,IF('Index LA SEN &amp; LLDD'!$B$4=2,'Index LA SEN &amp; LLDD'!$A$179:$BZ$341,"Error")),'Index LA SEN &amp; LLDD'!BT$1,0),"Error")</f>
        <v>0.06</v>
      </c>
      <c r="BU11" s="84">
        <f>IFERROR(VLOOKUP($A11,IF('Index LA SEN &amp; LLDD'!$B$4=1,'Index LA SEN &amp; LLDD'!$A$9:$BZ$171,IF('Index LA SEN &amp; LLDD'!$B$4=2,'Index LA SEN &amp; LLDD'!$A$179:$BZ$341,"Error")),'Index LA SEN &amp; LLDD'!BU$1,0),"Error")</f>
        <v>0.03</v>
      </c>
      <c r="BV11" s="84">
        <f>IFERROR(VLOOKUP($A11,IF('Index LA SEN &amp; LLDD'!$B$4=1,'Index LA SEN &amp; LLDD'!$A$9:$BZ$171,IF('Index LA SEN &amp; LLDD'!$B$4=2,'Index LA SEN &amp; LLDD'!$A$179:$BZ$341,"Error")),'Index LA SEN &amp; LLDD'!BV$1,0),"Error")</f>
        <v>0.01</v>
      </c>
      <c r="BW11" s="84">
        <f>IFERROR(VLOOKUP($A11,IF('Index LA SEN &amp; LLDD'!$B$4=1,'Index LA SEN &amp; LLDD'!$A$9:$BZ$171,IF('Index LA SEN &amp; LLDD'!$B$4=2,'Index LA SEN &amp; LLDD'!$A$179:$BZ$341,"Error")),'Index LA SEN &amp; LLDD'!BW$1,0),"Error")</f>
        <v>0.02</v>
      </c>
      <c r="BX11" s="84">
        <f>IFERROR(VLOOKUP($A11,IF('Index LA SEN &amp; LLDD'!$B$4=1,'Index LA SEN &amp; LLDD'!$A$9:$BZ$171,IF('Index LA SEN &amp; LLDD'!$B$4=2,'Index LA SEN &amp; LLDD'!$A$179:$BZ$341,"Error")),'Index LA SEN &amp; LLDD'!BX$1,0),"Error")</f>
        <v>0.1</v>
      </c>
      <c r="BY11" s="84">
        <f>IFERROR(VLOOKUP($A11,IF('Index LA SEN &amp; LLDD'!$B$4=1,'Index LA SEN &amp; LLDD'!$A$9:$BZ$171,IF('Index LA SEN &amp; LLDD'!$B$4=2,'Index LA SEN &amp; LLDD'!$A$179:$BZ$341,"Error")),'Index LA SEN &amp; LLDD'!BY$1,0),"Error")</f>
        <v>0.1</v>
      </c>
      <c r="BZ11" s="84">
        <f>IFERROR(VLOOKUP($A11,IF('Index LA SEN &amp; LLDD'!$B$4=1,'Index LA SEN &amp; LLDD'!$A$9:$BZ$171,IF('Index LA SEN &amp; LLDD'!$B$4=2,'Index LA SEN &amp; LLDD'!$A$179:$BZ$341,"Error")),'Index LA SEN &amp; LLDD'!BZ$1,0),"Error")</f>
        <v>0.1</v>
      </c>
    </row>
    <row r="12" spans="1:78" s="15" customFormat="1" x14ac:dyDescent="0.2">
      <c r="A12" s="43" t="s">
        <v>156</v>
      </c>
      <c r="B12" s="44" t="s">
        <v>157</v>
      </c>
      <c r="C12" s="45"/>
      <c r="D12" s="113">
        <f>IFERROR(VLOOKUP($A12,IF('Index LA SEN &amp; LLDD'!$B$4=1,'Index LA SEN &amp; LLDD'!$A$9:$BZ$171,IF('Index LA SEN &amp; LLDD'!$B$4=2,'Index LA SEN &amp; LLDD'!$A$179:$BZ$341,"Error")),'Index LA SEN &amp; LLDD'!D$1,0),"Error")</f>
        <v>900</v>
      </c>
      <c r="E12" s="113">
        <f>IFERROR(VLOOKUP($A12,IF('Index LA SEN &amp; LLDD'!$B$4=1,'Index LA SEN &amp; LLDD'!$A$9:$BZ$171,IF('Index LA SEN &amp; LLDD'!$B$4=2,'Index LA SEN &amp; LLDD'!$A$179:$BZ$341,"Error")),'Index LA SEN &amp; LLDD'!E$1,0),"Error")</f>
        <v>15500</v>
      </c>
      <c r="F12" s="113">
        <f>IFERROR(VLOOKUP($A12,IF('Index LA SEN &amp; LLDD'!$B$4=1,'Index LA SEN &amp; LLDD'!$A$9:$BZ$171,IF('Index LA SEN &amp; LLDD'!$B$4=2,'Index LA SEN &amp; LLDD'!$A$179:$BZ$341,"Error")),'Index LA SEN &amp; LLDD'!F$1,0),"Error")</f>
        <v>16400</v>
      </c>
      <c r="G12" s="84">
        <f>IFERROR(VLOOKUP($A12,IF('Index LA SEN &amp; LLDD'!$B$4=1,'Index LA SEN &amp; LLDD'!$A$9:$BZ$171,IF('Index LA SEN &amp; LLDD'!$B$4=2,'Index LA SEN &amp; LLDD'!$A$179:$BZ$341,"Error")),'Index LA SEN &amp; LLDD'!G$1,0),"Error")</f>
        <v>0.74</v>
      </c>
      <c r="H12" s="84">
        <f>IFERROR(VLOOKUP($A12,IF('Index LA SEN &amp; LLDD'!$B$4=1,'Index LA SEN &amp; LLDD'!$A$9:$BZ$171,IF('Index LA SEN &amp; LLDD'!$B$4=2,'Index LA SEN &amp; LLDD'!$A$179:$BZ$341,"Error")),'Index LA SEN &amp; LLDD'!H$1,0),"Error")</f>
        <v>0.8</v>
      </c>
      <c r="I12" s="84">
        <f>IFERROR(VLOOKUP($A12,IF('Index LA SEN &amp; LLDD'!$B$4=1,'Index LA SEN &amp; LLDD'!$A$9:$BZ$171,IF('Index LA SEN &amp; LLDD'!$B$4=2,'Index LA SEN &amp; LLDD'!$A$179:$BZ$341,"Error")),'Index LA SEN &amp; LLDD'!I$1,0),"Error")</f>
        <v>0.8</v>
      </c>
      <c r="J12" s="84">
        <f>IFERROR(VLOOKUP($A12,IF('Index LA SEN &amp; LLDD'!$B$4=1,'Index LA SEN &amp; LLDD'!$A$9:$BZ$171,IF('Index LA SEN &amp; LLDD'!$B$4=2,'Index LA SEN &amp; LLDD'!$A$179:$BZ$341,"Error")),'Index LA SEN &amp; LLDD'!J$1,0),"Error")</f>
        <v>0.67</v>
      </c>
      <c r="K12" s="84">
        <f>IFERROR(VLOOKUP($A12,IF('Index LA SEN &amp; LLDD'!$B$4=1,'Index LA SEN &amp; LLDD'!$A$9:$BZ$171,IF('Index LA SEN &amp; LLDD'!$B$4=2,'Index LA SEN &amp; LLDD'!$A$179:$BZ$341,"Error")),'Index LA SEN &amp; LLDD'!K$1,0),"Error")</f>
        <v>0.73</v>
      </c>
      <c r="L12" s="84">
        <f>IFERROR(VLOOKUP($A12,IF('Index LA SEN &amp; LLDD'!$B$4=1,'Index LA SEN &amp; LLDD'!$A$9:$BZ$171,IF('Index LA SEN &amp; LLDD'!$B$4=2,'Index LA SEN &amp; LLDD'!$A$179:$BZ$341,"Error")),'Index LA SEN &amp; LLDD'!L$1,0),"Error")</f>
        <v>0.73</v>
      </c>
      <c r="M12" s="84">
        <f>IFERROR(VLOOKUP($A12,IF('Index LA SEN &amp; LLDD'!$B$4=1,'Index LA SEN &amp; LLDD'!$A$9:$BZ$171,IF('Index LA SEN &amp; LLDD'!$B$4=2,'Index LA SEN &amp; LLDD'!$A$179:$BZ$341,"Error")),'Index LA SEN &amp; LLDD'!M$1,0),"Error")</f>
        <v>0.1</v>
      </c>
      <c r="N12" s="84">
        <f>IFERROR(VLOOKUP($A12,IF('Index LA SEN &amp; LLDD'!$B$4=1,'Index LA SEN &amp; LLDD'!$A$9:$BZ$171,IF('Index LA SEN &amp; LLDD'!$B$4=2,'Index LA SEN &amp; LLDD'!$A$179:$BZ$341,"Error")),'Index LA SEN &amp; LLDD'!N$1,0),"Error")</f>
        <v>7.0000000000000007E-2</v>
      </c>
      <c r="O12" s="84">
        <f>IFERROR(VLOOKUP($A12,IF('Index LA SEN &amp; LLDD'!$B$4=1,'Index LA SEN &amp; LLDD'!$A$9:$BZ$171,IF('Index LA SEN &amp; LLDD'!$B$4=2,'Index LA SEN &amp; LLDD'!$A$179:$BZ$341,"Error")),'Index LA SEN &amp; LLDD'!O$1,0),"Error")</f>
        <v>7.0000000000000007E-2</v>
      </c>
      <c r="P12" s="84">
        <f>IFERROR(VLOOKUP($A12,IF('Index LA SEN &amp; LLDD'!$B$4=1,'Index LA SEN &amp; LLDD'!$A$9:$BZ$171,IF('Index LA SEN &amp; LLDD'!$B$4=2,'Index LA SEN &amp; LLDD'!$A$179:$BZ$341,"Error")),'Index LA SEN &amp; LLDD'!P$1,0),"Error")</f>
        <v>0</v>
      </c>
      <c r="Q12" s="84" t="str">
        <f>IFERROR(VLOOKUP($A12,IF('Index LA SEN &amp; LLDD'!$B$4=1,'Index LA SEN &amp; LLDD'!$A$9:$BZ$171,IF('Index LA SEN &amp; LLDD'!$B$4=2,'Index LA SEN &amp; LLDD'!$A$179:$BZ$341,"Error")),'Index LA SEN &amp; LLDD'!Q$1,0),"Error")</f>
        <v>-</v>
      </c>
      <c r="R12" s="84" t="str">
        <f>IFERROR(VLOOKUP($A12,IF('Index LA SEN &amp; LLDD'!$B$4=1,'Index LA SEN &amp; LLDD'!$A$9:$BZ$171,IF('Index LA SEN &amp; LLDD'!$B$4=2,'Index LA SEN &amp; LLDD'!$A$179:$BZ$341,"Error")),'Index LA SEN &amp; LLDD'!R$1,0),"Error")</f>
        <v>-</v>
      </c>
      <c r="S12" s="84">
        <f>IFERROR(VLOOKUP($A12,IF('Index LA SEN &amp; LLDD'!$B$4=1,'Index LA SEN &amp; LLDD'!$A$9:$BZ$171,IF('Index LA SEN &amp; LLDD'!$B$4=2,'Index LA SEN &amp; LLDD'!$A$179:$BZ$341,"Error")),'Index LA SEN &amp; LLDD'!S$1,0),"Error")</f>
        <v>0.05</v>
      </c>
      <c r="T12" s="84">
        <f>IFERROR(VLOOKUP($A12,IF('Index LA SEN &amp; LLDD'!$B$4=1,'Index LA SEN &amp; LLDD'!$A$9:$BZ$171,IF('Index LA SEN &amp; LLDD'!$B$4=2,'Index LA SEN &amp; LLDD'!$A$179:$BZ$341,"Error")),'Index LA SEN &amp; LLDD'!T$1,0),"Error")</f>
        <v>0.04</v>
      </c>
      <c r="U12" s="84">
        <f>IFERROR(VLOOKUP($A12,IF('Index LA SEN &amp; LLDD'!$B$4=1,'Index LA SEN &amp; LLDD'!$A$9:$BZ$171,IF('Index LA SEN &amp; LLDD'!$B$4=2,'Index LA SEN &amp; LLDD'!$A$179:$BZ$341,"Error")),'Index LA SEN &amp; LLDD'!U$1,0),"Error")</f>
        <v>0.04</v>
      </c>
      <c r="V12" s="84">
        <f>IFERROR(VLOOKUP($A12,IF('Index LA SEN &amp; LLDD'!$B$4=1,'Index LA SEN &amp; LLDD'!$A$9:$BZ$171,IF('Index LA SEN &amp; LLDD'!$B$4=2,'Index LA SEN &amp; LLDD'!$A$179:$BZ$341,"Error")),'Index LA SEN &amp; LLDD'!V$1,0),"Error")</f>
        <v>0.05</v>
      </c>
      <c r="W12" s="84">
        <f>IFERROR(VLOOKUP($A12,IF('Index LA SEN &amp; LLDD'!$B$4=1,'Index LA SEN &amp; LLDD'!$A$9:$BZ$171,IF('Index LA SEN &amp; LLDD'!$B$4=2,'Index LA SEN &amp; LLDD'!$A$179:$BZ$341,"Error")),'Index LA SEN &amp; LLDD'!W$1,0),"Error")</f>
        <v>0.03</v>
      </c>
      <c r="X12" s="84">
        <f>IFERROR(VLOOKUP($A12,IF('Index LA SEN &amp; LLDD'!$B$4=1,'Index LA SEN &amp; LLDD'!$A$9:$BZ$171,IF('Index LA SEN &amp; LLDD'!$B$4=2,'Index LA SEN &amp; LLDD'!$A$179:$BZ$341,"Error")),'Index LA SEN &amp; LLDD'!X$1,0),"Error")</f>
        <v>0.03</v>
      </c>
      <c r="Y12" s="84">
        <f>IFERROR(VLOOKUP($A12,IF('Index LA SEN &amp; LLDD'!$B$4=1,'Index LA SEN &amp; LLDD'!$A$9:$BZ$171,IF('Index LA SEN &amp; LLDD'!$B$4=2,'Index LA SEN &amp; LLDD'!$A$179:$BZ$341,"Error")),'Index LA SEN &amp; LLDD'!Y$1,0),"Error")</f>
        <v>0</v>
      </c>
      <c r="Z12" s="84" t="str">
        <f>IFERROR(VLOOKUP($A12,IF('Index LA SEN &amp; LLDD'!$B$4=1,'Index LA SEN &amp; LLDD'!$A$9:$BZ$171,IF('Index LA SEN &amp; LLDD'!$B$4=2,'Index LA SEN &amp; LLDD'!$A$179:$BZ$341,"Error")),'Index LA SEN &amp; LLDD'!Z$1,0),"Error")</f>
        <v>-</v>
      </c>
      <c r="AA12" s="84" t="str">
        <f>IFERROR(VLOOKUP($A12,IF('Index LA SEN &amp; LLDD'!$B$4=1,'Index LA SEN &amp; LLDD'!$A$9:$BZ$171,IF('Index LA SEN &amp; LLDD'!$B$4=2,'Index LA SEN &amp; LLDD'!$A$179:$BZ$341,"Error")),'Index LA SEN &amp; LLDD'!AA$1,0),"Error")</f>
        <v>-</v>
      </c>
      <c r="AB12" s="84" t="str">
        <f>IFERROR(VLOOKUP($A12,IF('Index LA SEN &amp; LLDD'!$B$4=1,'Index LA SEN &amp; LLDD'!$A$9:$BZ$171,IF('Index LA SEN &amp; LLDD'!$B$4=2,'Index LA SEN &amp; LLDD'!$A$179:$BZ$341,"Error")),'Index LA SEN &amp; LLDD'!AB$1,0),"Error")</f>
        <v>x</v>
      </c>
      <c r="AC12" s="84">
        <f>IFERROR(VLOOKUP($A12,IF('Index LA SEN &amp; LLDD'!$B$4=1,'Index LA SEN &amp; LLDD'!$A$9:$BZ$171,IF('Index LA SEN &amp; LLDD'!$B$4=2,'Index LA SEN &amp; LLDD'!$A$179:$BZ$341,"Error")),'Index LA SEN &amp; LLDD'!AC$1,0),"Error")</f>
        <v>0</v>
      </c>
      <c r="AD12" s="84" t="str">
        <f>IFERROR(VLOOKUP($A12,IF('Index LA SEN &amp; LLDD'!$B$4=1,'Index LA SEN &amp; LLDD'!$A$9:$BZ$171,IF('Index LA SEN &amp; LLDD'!$B$4=2,'Index LA SEN &amp; LLDD'!$A$179:$BZ$341,"Error")),'Index LA SEN &amp; LLDD'!AD$1,0),"Error")</f>
        <v>x</v>
      </c>
      <c r="AE12" s="84">
        <f>IFERROR(VLOOKUP($A12,IF('Index LA SEN &amp; LLDD'!$B$4=1,'Index LA SEN &amp; LLDD'!$A$9:$BZ$171,IF('Index LA SEN &amp; LLDD'!$B$4=2,'Index LA SEN &amp; LLDD'!$A$179:$BZ$341,"Error")),'Index LA SEN &amp; LLDD'!AE$1,0),"Error")</f>
        <v>0.06</v>
      </c>
      <c r="AF12" s="84">
        <f>IFERROR(VLOOKUP($A12,IF('Index LA SEN &amp; LLDD'!$B$4=1,'Index LA SEN &amp; LLDD'!$A$9:$BZ$171,IF('Index LA SEN &amp; LLDD'!$B$4=2,'Index LA SEN &amp; LLDD'!$A$179:$BZ$341,"Error")),'Index LA SEN &amp; LLDD'!AF$1,0),"Error")</f>
        <v>0.06</v>
      </c>
      <c r="AG12" s="84">
        <f>IFERROR(VLOOKUP($A12,IF('Index LA SEN &amp; LLDD'!$B$4=1,'Index LA SEN &amp; LLDD'!$A$9:$BZ$171,IF('Index LA SEN &amp; LLDD'!$B$4=2,'Index LA SEN &amp; LLDD'!$A$179:$BZ$341,"Error")),'Index LA SEN &amp; LLDD'!AG$1,0),"Error")</f>
        <v>0.06</v>
      </c>
      <c r="AH12" s="84">
        <f>IFERROR(VLOOKUP($A12,IF('Index LA SEN &amp; LLDD'!$B$4=1,'Index LA SEN &amp; LLDD'!$A$9:$BZ$171,IF('Index LA SEN &amp; LLDD'!$B$4=2,'Index LA SEN &amp; LLDD'!$A$179:$BZ$341,"Error")),'Index LA SEN &amp; LLDD'!AH$1,0),"Error")</f>
        <v>0.48</v>
      </c>
      <c r="AI12" s="84">
        <f>IFERROR(VLOOKUP($A12,IF('Index LA SEN &amp; LLDD'!$B$4=1,'Index LA SEN &amp; LLDD'!$A$9:$BZ$171,IF('Index LA SEN &amp; LLDD'!$B$4=2,'Index LA SEN &amp; LLDD'!$A$179:$BZ$341,"Error")),'Index LA SEN &amp; LLDD'!AI$1,0),"Error")</f>
        <v>0.59</v>
      </c>
      <c r="AJ12" s="84">
        <f>IFERROR(VLOOKUP($A12,IF('Index LA SEN &amp; LLDD'!$B$4=1,'Index LA SEN &amp; LLDD'!$A$9:$BZ$171,IF('Index LA SEN &amp; LLDD'!$B$4=2,'Index LA SEN &amp; LLDD'!$A$179:$BZ$341,"Error")),'Index LA SEN &amp; LLDD'!AJ$1,0),"Error")</f>
        <v>0.59</v>
      </c>
      <c r="AK12" s="84">
        <f>IFERROR(VLOOKUP($A12,IF('Index LA SEN &amp; LLDD'!$B$4=1,'Index LA SEN &amp; LLDD'!$A$9:$BZ$171,IF('Index LA SEN &amp; LLDD'!$B$4=2,'Index LA SEN &amp; LLDD'!$A$179:$BZ$341,"Error")),'Index LA SEN &amp; LLDD'!AK$1,0),"Error")</f>
        <v>0.14000000000000001</v>
      </c>
      <c r="AL12" s="84">
        <f>IFERROR(VLOOKUP($A12,IF('Index LA SEN &amp; LLDD'!$B$4=1,'Index LA SEN &amp; LLDD'!$A$9:$BZ$171,IF('Index LA SEN &amp; LLDD'!$B$4=2,'Index LA SEN &amp; LLDD'!$A$179:$BZ$341,"Error")),'Index LA SEN &amp; LLDD'!AL$1,0),"Error")</f>
        <v>0.23</v>
      </c>
      <c r="AM12" s="84">
        <f>IFERROR(VLOOKUP($A12,IF('Index LA SEN &amp; LLDD'!$B$4=1,'Index LA SEN &amp; LLDD'!$A$9:$BZ$171,IF('Index LA SEN &amp; LLDD'!$B$4=2,'Index LA SEN &amp; LLDD'!$A$179:$BZ$341,"Error")),'Index LA SEN &amp; LLDD'!AM$1,0),"Error")</f>
        <v>0.22</v>
      </c>
      <c r="AN12" s="84">
        <f>IFERROR(VLOOKUP($A12,IF('Index LA SEN &amp; LLDD'!$B$4=1,'Index LA SEN &amp; LLDD'!$A$9:$BZ$171,IF('Index LA SEN &amp; LLDD'!$B$4=2,'Index LA SEN &amp; LLDD'!$A$179:$BZ$341,"Error")),'Index LA SEN &amp; LLDD'!AN$1,0),"Error")</f>
        <v>0.01</v>
      </c>
      <c r="AO12" s="84">
        <f>IFERROR(VLOOKUP($A12,IF('Index LA SEN &amp; LLDD'!$B$4=1,'Index LA SEN &amp; LLDD'!$A$9:$BZ$171,IF('Index LA SEN &amp; LLDD'!$B$4=2,'Index LA SEN &amp; LLDD'!$A$179:$BZ$341,"Error")),'Index LA SEN &amp; LLDD'!AO$1,0),"Error")</f>
        <v>0.01</v>
      </c>
      <c r="AP12" s="84">
        <f>IFERROR(VLOOKUP($A12,IF('Index LA SEN &amp; LLDD'!$B$4=1,'Index LA SEN &amp; LLDD'!$A$9:$BZ$171,IF('Index LA SEN &amp; LLDD'!$B$4=2,'Index LA SEN &amp; LLDD'!$A$179:$BZ$341,"Error")),'Index LA SEN &amp; LLDD'!AP$1,0),"Error")</f>
        <v>0.01</v>
      </c>
      <c r="AQ12" s="84">
        <f>IFERROR(VLOOKUP($A12,IF('Index LA SEN &amp; LLDD'!$B$4=1,'Index LA SEN &amp; LLDD'!$A$9:$BZ$171,IF('Index LA SEN &amp; LLDD'!$B$4=2,'Index LA SEN &amp; LLDD'!$A$179:$BZ$341,"Error")),'Index LA SEN &amp; LLDD'!AQ$1,0),"Error")</f>
        <v>0.09</v>
      </c>
      <c r="AR12" s="84">
        <f>IFERROR(VLOOKUP($A12,IF('Index LA SEN &amp; LLDD'!$B$4=1,'Index LA SEN &amp; LLDD'!$A$9:$BZ$171,IF('Index LA SEN &amp; LLDD'!$B$4=2,'Index LA SEN &amp; LLDD'!$A$179:$BZ$341,"Error")),'Index LA SEN &amp; LLDD'!AR$1,0),"Error")</f>
        <v>0.15</v>
      </c>
      <c r="AS12" s="84">
        <f>IFERROR(VLOOKUP($A12,IF('Index LA SEN &amp; LLDD'!$B$4=1,'Index LA SEN &amp; LLDD'!$A$9:$BZ$171,IF('Index LA SEN &amp; LLDD'!$B$4=2,'Index LA SEN &amp; LLDD'!$A$179:$BZ$341,"Error")),'Index LA SEN &amp; LLDD'!AS$1,0),"Error")</f>
        <v>0.15</v>
      </c>
      <c r="AT12" s="84">
        <f>IFERROR(VLOOKUP($A12,IF('Index LA SEN &amp; LLDD'!$B$4=1,'Index LA SEN &amp; LLDD'!$A$9:$BZ$171,IF('Index LA SEN &amp; LLDD'!$B$4=2,'Index LA SEN &amp; LLDD'!$A$179:$BZ$341,"Error")),'Index LA SEN &amp; LLDD'!AT$1,0),"Error")</f>
        <v>0.32</v>
      </c>
      <c r="AU12" s="84">
        <f>IFERROR(VLOOKUP($A12,IF('Index LA SEN &amp; LLDD'!$B$4=1,'Index LA SEN &amp; LLDD'!$A$9:$BZ$171,IF('Index LA SEN &amp; LLDD'!$B$4=2,'Index LA SEN &amp; LLDD'!$A$179:$BZ$341,"Error")),'Index LA SEN &amp; LLDD'!AU$1,0),"Error")</f>
        <v>0.35</v>
      </c>
      <c r="AV12" s="84">
        <f>IFERROR(VLOOKUP($A12,IF('Index LA SEN &amp; LLDD'!$B$4=1,'Index LA SEN &amp; LLDD'!$A$9:$BZ$171,IF('Index LA SEN &amp; LLDD'!$B$4=2,'Index LA SEN &amp; LLDD'!$A$179:$BZ$341,"Error")),'Index LA SEN &amp; LLDD'!AV$1,0),"Error")</f>
        <v>0.35</v>
      </c>
      <c r="AW12" s="84">
        <f>IFERROR(VLOOKUP($A12,IF('Index LA SEN &amp; LLDD'!$B$4=1,'Index LA SEN &amp; LLDD'!$A$9:$BZ$171,IF('Index LA SEN &amp; LLDD'!$B$4=2,'Index LA SEN &amp; LLDD'!$A$179:$BZ$341,"Error")),'Index LA SEN &amp; LLDD'!AW$1,0),"Error")</f>
        <v>0.02</v>
      </c>
      <c r="AX12" s="84">
        <f>IFERROR(VLOOKUP($A12,IF('Index LA SEN &amp; LLDD'!$B$4=1,'Index LA SEN &amp; LLDD'!$A$9:$BZ$171,IF('Index LA SEN &amp; LLDD'!$B$4=2,'Index LA SEN &amp; LLDD'!$A$179:$BZ$341,"Error")),'Index LA SEN &amp; LLDD'!AX$1,0),"Error")</f>
        <v>0.01</v>
      </c>
      <c r="AY12" s="84">
        <f>IFERROR(VLOOKUP($A12,IF('Index LA SEN &amp; LLDD'!$B$4=1,'Index LA SEN &amp; LLDD'!$A$9:$BZ$171,IF('Index LA SEN &amp; LLDD'!$B$4=2,'Index LA SEN &amp; LLDD'!$A$179:$BZ$341,"Error")),'Index LA SEN &amp; LLDD'!AY$1,0),"Error")</f>
        <v>0.01</v>
      </c>
      <c r="AZ12" s="84">
        <f>IFERROR(VLOOKUP($A12,IF('Index LA SEN &amp; LLDD'!$B$4=1,'Index LA SEN &amp; LLDD'!$A$9:$BZ$171,IF('Index LA SEN &amp; LLDD'!$B$4=2,'Index LA SEN &amp; LLDD'!$A$179:$BZ$341,"Error")),'Index LA SEN &amp; LLDD'!AZ$1,0),"Error")</f>
        <v>0</v>
      </c>
      <c r="BA12" s="84" t="str">
        <f>IFERROR(VLOOKUP($A12,IF('Index LA SEN &amp; LLDD'!$B$4=1,'Index LA SEN &amp; LLDD'!$A$9:$BZ$171,IF('Index LA SEN &amp; LLDD'!$B$4=2,'Index LA SEN &amp; LLDD'!$A$179:$BZ$341,"Error")),'Index LA SEN &amp; LLDD'!BA$1,0),"Error")</f>
        <v>x</v>
      </c>
      <c r="BB12" s="84" t="str">
        <f>IFERROR(VLOOKUP($A12,IF('Index LA SEN &amp; LLDD'!$B$4=1,'Index LA SEN &amp; LLDD'!$A$9:$BZ$171,IF('Index LA SEN &amp; LLDD'!$B$4=2,'Index LA SEN &amp; LLDD'!$A$179:$BZ$341,"Error")),'Index LA SEN &amp; LLDD'!BB$1,0),"Error")</f>
        <v>x</v>
      </c>
      <c r="BC12" s="84">
        <f>IFERROR(VLOOKUP($A12,IF('Index LA SEN &amp; LLDD'!$B$4=1,'Index LA SEN &amp; LLDD'!$A$9:$BZ$171,IF('Index LA SEN &amp; LLDD'!$B$4=2,'Index LA SEN &amp; LLDD'!$A$179:$BZ$341,"Error")),'Index LA SEN &amp; LLDD'!BC$1,0),"Error")</f>
        <v>0.06</v>
      </c>
      <c r="BD12" s="84">
        <f>IFERROR(VLOOKUP($A12,IF('Index LA SEN &amp; LLDD'!$B$4=1,'Index LA SEN &amp; LLDD'!$A$9:$BZ$171,IF('Index LA SEN &amp; LLDD'!$B$4=2,'Index LA SEN &amp; LLDD'!$A$179:$BZ$341,"Error")),'Index LA SEN &amp; LLDD'!BD$1,0),"Error")</f>
        <v>0.06</v>
      </c>
      <c r="BE12" s="84">
        <f>IFERROR(VLOOKUP($A12,IF('Index LA SEN &amp; LLDD'!$B$4=1,'Index LA SEN &amp; LLDD'!$A$9:$BZ$171,IF('Index LA SEN &amp; LLDD'!$B$4=2,'Index LA SEN &amp; LLDD'!$A$179:$BZ$341,"Error")),'Index LA SEN &amp; LLDD'!BE$1,0),"Error")</f>
        <v>0.06</v>
      </c>
      <c r="BF12" s="84">
        <f>IFERROR(VLOOKUP($A12,IF('Index LA SEN &amp; LLDD'!$B$4=1,'Index LA SEN &amp; LLDD'!$A$9:$BZ$171,IF('Index LA SEN &amp; LLDD'!$B$4=2,'Index LA SEN &amp; LLDD'!$A$179:$BZ$341,"Error")),'Index LA SEN &amp; LLDD'!BF$1,0),"Error")</f>
        <v>0.03</v>
      </c>
      <c r="BG12" s="84">
        <f>IFERROR(VLOOKUP($A12,IF('Index LA SEN &amp; LLDD'!$B$4=1,'Index LA SEN &amp; LLDD'!$A$9:$BZ$171,IF('Index LA SEN &amp; LLDD'!$B$4=2,'Index LA SEN &amp; LLDD'!$A$179:$BZ$341,"Error")),'Index LA SEN &amp; LLDD'!BG$1,0),"Error")</f>
        <v>0.03</v>
      </c>
      <c r="BH12" s="84">
        <f>IFERROR(VLOOKUP($A12,IF('Index LA SEN &amp; LLDD'!$B$4=1,'Index LA SEN &amp; LLDD'!$A$9:$BZ$171,IF('Index LA SEN &amp; LLDD'!$B$4=2,'Index LA SEN &amp; LLDD'!$A$179:$BZ$341,"Error")),'Index LA SEN &amp; LLDD'!BH$1,0),"Error")</f>
        <v>0.03</v>
      </c>
      <c r="BI12" s="84">
        <f>IFERROR(VLOOKUP($A12,IF('Index LA SEN &amp; LLDD'!$B$4=1,'Index LA SEN &amp; LLDD'!$A$9:$BZ$171,IF('Index LA SEN &amp; LLDD'!$B$4=2,'Index LA SEN &amp; LLDD'!$A$179:$BZ$341,"Error")),'Index LA SEN &amp; LLDD'!BI$1,0),"Error")</f>
        <v>0.03</v>
      </c>
      <c r="BJ12" s="84">
        <f>IFERROR(VLOOKUP($A12,IF('Index LA SEN &amp; LLDD'!$B$4=1,'Index LA SEN &amp; LLDD'!$A$9:$BZ$171,IF('Index LA SEN &amp; LLDD'!$B$4=2,'Index LA SEN &amp; LLDD'!$A$179:$BZ$341,"Error")),'Index LA SEN &amp; LLDD'!BJ$1,0),"Error")</f>
        <v>0.03</v>
      </c>
      <c r="BK12" s="84">
        <f>IFERROR(VLOOKUP($A12,IF('Index LA SEN &amp; LLDD'!$B$4=1,'Index LA SEN &amp; LLDD'!$A$9:$BZ$171,IF('Index LA SEN &amp; LLDD'!$B$4=2,'Index LA SEN &amp; LLDD'!$A$179:$BZ$341,"Error")),'Index LA SEN &amp; LLDD'!BK$1,0),"Error")</f>
        <v>0.03</v>
      </c>
      <c r="BL12" s="84" t="str">
        <f>IFERROR(VLOOKUP($A12,IF('Index LA SEN &amp; LLDD'!$B$4=1,'Index LA SEN &amp; LLDD'!$A$9:$BZ$171,IF('Index LA SEN &amp; LLDD'!$B$4=2,'Index LA SEN &amp; LLDD'!$A$179:$BZ$341,"Error")),'Index LA SEN &amp; LLDD'!BL$1,0),"Error")</f>
        <v>x</v>
      </c>
      <c r="BM12" s="84" t="str">
        <f>IFERROR(VLOOKUP($A12,IF('Index LA SEN &amp; LLDD'!$B$4=1,'Index LA SEN &amp; LLDD'!$A$9:$BZ$171,IF('Index LA SEN &amp; LLDD'!$B$4=2,'Index LA SEN &amp; LLDD'!$A$179:$BZ$341,"Error")),'Index LA SEN &amp; LLDD'!BM$1,0),"Error")</f>
        <v>-</v>
      </c>
      <c r="BN12" s="84" t="str">
        <f>IFERROR(VLOOKUP($A12,IF('Index LA SEN &amp; LLDD'!$B$4=1,'Index LA SEN &amp; LLDD'!$A$9:$BZ$171,IF('Index LA SEN &amp; LLDD'!$B$4=2,'Index LA SEN &amp; LLDD'!$A$179:$BZ$341,"Error")),'Index LA SEN &amp; LLDD'!BN$1,0),"Error")</f>
        <v>-</v>
      </c>
      <c r="BO12" s="84">
        <f>IFERROR(VLOOKUP($A12,IF('Index LA SEN &amp; LLDD'!$B$4=1,'Index LA SEN &amp; LLDD'!$A$9:$BZ$171,IF('Index LA SEN &amp; LLDD'!$B$4=2,'Index LA SEN &amp; LLDD'!$A$179:$BZ$341,"Error")),'Index LA SEN &amp; LLDD'!BO$1,0),"Error")</f>
        <v>0.01</v>
      </c>
      <c r="BP12" s="84">
        <f>IFERROR(VLOOKUP($A12,IF('Index LA SEN &amp; LLDD'!$B$4=1,'Index LA SEN &amp; LLDD'!$A$9:$BZ$171,IF('Index LA SEN &amp; LLDD'!$B$4=2,'Index LA SEN &amp; LLDD'!$A$179:$BZ$341,"Error")),'Index LA SEN &amp; LLDD'!BP$1,0),"Error")</f>
        <v>0.01</v>
      </c>
      <c r="BQ12" s="84">
        <f>IFERROR(VLOOKUP($A12,IF('Index LA SEN &amp; LLDD'!$B$4=1,'Index LA SEN &amp; LLDD'!$A$9:$BZ$171,IF('Index LA SEN &amp; LLDD'!$B$4=2,'Index LA SEN &amp; LLDD'!$A$179:$BZ$341,"Error")),'Index LA SEN &amp; LLDD'!BQ$1,0),"Error")</f>
        <v>0.01</v>
      </c>
      <c r="BR12" s="84">
        <f>IFERROR(VLOOKUP($A12,IF('Index LA SEN &amp; LLDD'!$B$4=1,'Index LA SEN &amp; LLDD'!$A$9:$BZ$171,IF('Index LA SEN &amp; LLDD'!$B$4=2,'Index LA SEN &amp; LLDD'!$A$179:$BZ$341,"Error")),'Index LA SEN &amp; LLDD'!BR$1,0),"Error")</f>
        <v>0.09</v>
      </c>
      <c r="BS12" s="84">
        <f>IFERROR(VLOOKUP($A12,IF('Index LA SEN &amp; LLDD'!$B$4=1,'Index LA SEN &amp; LLDD'!$A$9:$BZ$171,IF('Index LA SEN &amp; LLDD'!$B$4=2,'Index LA SEN &amp; LLDD'!$A$179:$BZ$341,"Error")),'Index LA SEN &amp; LLDD'!BS$1,0),"Error")</f>
        <v>0.08</v>
      </c>
      <c r="BT12" s="84">
        <f>IFERROR(VLOOKUP($A12,IF('Index LA SEN &amp; LLDD'!$B$4=1,'Index LA SEN &amp; LLDD'!$A$9:$BZ$171,IF('Index LA SEN &amp; LLDD'!$B$4=2,'Index LA SEN &amp; LLDD'!$A$179:$BZ$341,"Error")),'Index LA SEN &amp; LLDD'!BT$1,0),"Error")</f>
        <v>0.08</v>
      </c>
      <c r="BU12" s="84">
        <f>IFERROR(VLOOKUP($A12,IF('Index LA SEN &amp; LLDD'!$B$4=1,'Index LA SEN &amp; LLDD'!$A$9:$BZ$171,IF('Index LA SEN &amp; LLDD'!$B$4=2,'Index LA SEN &amp; LLDD'!$A$179:$BZ$341,"Error")),'Index LA SEN &amp; LLDD'!BU$1,0),"Error")</f>
        <v>0.04</v>
      </c>
      <c r="BV12" s="84">
        <f>IFERROR(VLOOKUP($A12,IF('Index LA SEN &amp; LLDD'!$B$4=1,'Index LA SEN &amp; LLDD'!$A$9:$BZ$171,IF('Index LA SEN &amp; LLDD'!$B$4=2,'Index LA SEN &amp; LLDD'!$A$179:$BZ$341,"Error")),'Index LA SEN &amp; LLDD'!BV$1,0),"Error")</f>
        <v>0.02</v>
      </c>
      <c r="BW12" s="84">
        <f>IFERROR(VLOOKUP($A12,IF('Index LA SEN &amp; LLDD'!$B$4=1,'Index LA SEN &amp; LLDD'!$A$9:$BZ$171,IF('Index LA SEN &amp; LLDD'!$B$4=2,'Index LA SEN &amp; LLDD'!$A$179:$BZ$341,"Error")),'Index LA SEN &amp; LLDD'!BW$1,0),"Error")</f>
        <v>0.02</v>
      </c>
      <c r="BX12" s="84">
        <f>IFERROR(VLOOKUP($A12,IF('Index LA SEN &amp; LLDD'!$B$4=1,'Index LA SEN &amp; LLDD'!$A$9:$BZ$171,IF('Index LA SEN &amp; LLDD'!$B$4=2,'Index LA SEN &amp; LLDD'!$A$179:$BZ$341,"Error")),'Index LA SEN &amp; LLDD'!BX$1,0),"Error")</f>
        <v>0.14000000000000001</v>
      </c>
      <c r="BY12" s="84">
        <f>IFERROR(VLOOKUP($A12,IF('Index LA SEN &amp; LLDD'!$B$4=1,'Index LA SEN &amp; LLDD'!$A$9:$BZ$171,IF('Index LA SEN &amp; LLDD'!$B$4=2,'Index LA SEN &amp; LLDD'!$A$179:$BZ$341,"Error")),'Index LA SEN &amp; LLDD'!BY$1,0),"Error")</f>
        <v>0.1</v>
      </c>
      <c r="BZ12" s="84">
        <f>IFERROR(VLOOKUP($A12,IF('Index LA SEN &amp; LLDD'!$B$4=1,'Index LA SEN &amp; LLDD'!$A$9:$BZ$171,IF('Index LA SEN &amp; LLDD'!$B$4=2,'Index LA SEN &amp; LLDD'!$A$179:$BZ$341,"Error")),'Index LA SEN &amp; LLDD'!BZ$1,0),"Error")</f>
        <v>0.1</v>
      </c>
    </row>
    <row r="13" spans="1:78" s="15" customFormat="1" x14ac:dyDescent="0.2">
      <c r="A13" s="43" t="s">
        <v>158</v>
      </c>
      <c r="B13" s="44" t="s">
        <v>159</v>
      </c>
      <c r="C13" s="45"/>
      <c r="D13" s="113">
        <f>IFERROR(VLOOKUP($A13,IF('Index LA SEN &amp; LLDD'!$B$4=1,'Index LA SEN &amp; LLDD'!$A$9:$BZ$171,IF('Index LA SEN &amp; LLDD'!$B$4=2,'Index LA SEN &amp; LLDD'!$A$179:$BZ$341,"Error")),'Index LA SEN &amp; LLDD'!D$1,0),"Error")</f>
        <v>1220</v>
      </c>
      <c r="E13" s="113">
        <f>IFERROR(VLOOKUP($A13,IF('Index LA SEN &amp; LLDD'!$B$4=1,'Index LA SEN &amp; LLDD'!$A$9:$BZ$171,IF('Index LA SEN &amp; LLDD'!$B$4=2,'Index LA SEN &amp; LLDD'!$A$179:$BZ$341,"Error")),'Index LA SEN &amp; LLDD'!E$1,0),"Error")</f>
        <v>16370</v>
      </c>
      <c r="F13" s="113">
        <f>IFERROR(VLOOKUP($A13,IF('Index LA SEN &amp; LLDD'!$B$4=1,'Index LA SEN &amp; LLDD'!$A$9:$BZ$171,IF('Index LA SEN &amp; LLDD'!$B$4=2,'Index LA SEN &amp; LLDD'!$A$179:$BZ$341,"Error")),'Index LA SEN &amp; LLDD'!F$1,0),"Error")</f>
        <v>17590</v>
      </c>
      <c r="G13" s="84">
        <f>IFERROR(VLOOKUP($A13,IF('Index LA SEN &amp; LLDD'!$B$4=1,'Index LA SEN &amp; LLDD'!$A$9:$BZ$171,IF('Index LA SEN &amp; LLDD'!$B$4=2,'Index LA SEN &amp; LLDD'!$A$179:$BZ$341,"Error")),'Index LA SEN &amp; LLDD'!G$1,0),"Error")</f>
        <v>0.74</v>
      </c>
      <c r="H13" s="84">
        <f>IFERROR(VLOOKUP($A13,IF('Index LA SEN &amp; LLDD'!$B$4=1,'Index LA SEN &amp; LLDD'!$A$9:$BZ$171,IF('Index LA SEN &amp; LLDD'!$B$4=2,'Index LA SEN &amp; LLDD'!$A$179:$BZ$341,"Error")),'Index LA SEN &amp; LLDD'!H$1,0),"Error")</f>
        <v>0.8</v>
      </c>
      <c r="I13" s="84">
        <f>IFERROR(VLOOKUP($A13,IF('Index LA SEN &amp; LLDD'!$B$4=1,'Index LA SEN &amp; LLDD'!$A$9:$BZ$171,IF('Index LA SEN &amp; LLDD'!$B$4=2,'Index LA SEN &amp; LLDD'!$A$179:$BZ$341,"Error")),'Index LA SEN &amp; LLDD'!I$1,0),"Error")</f>
        <v>0.79</v>
      </c>
      <c r="J13" s="84">
        <f>IFERROR(VLOOKUP($A13,IF('Index LA SEN &amp; LLDD'!$B$4=1,'Index LA SEN &amp; LLDD'!$A$9:$BZ$171,IF('Index LA SEN &amp; LLDD'!$B$4=2,'Index LA SEN &amp; LLDD'!$A$179:$BZ$341,"Error")),'Index LA SEN &amp; LLDD'!J$1,0),"Error")</f>
        <v>0.7</v>
      </c>
      <c r="K13" s="84">
        <f>IFERROR(VLOOKUP($A13,IF('Index LA SEN &amp; LLDD'!$B$4=1,'Index LA SEN &amp; LLDD'!$A$9:$BZ$171,IF('Index LA SEN &amp; LLDD'!$B$4=2,'Index LA SEN &amp; LLDD'!$A$179:$BZ$341,"Error")),'Index LA SEN &amp; LLDD'!K$1,0),"Error")</f>
        <v>0.75</v>
      </c>
      <c r="L13" s="84">
        <f>IFERROR(VLOOKUP($A13,IF('Index LA SEN &amp; LLDD'!$B$4=1,'Index LA SEN &amp; LLDD'!$A$9:$BZ$171,IF('Index LA SEN &amp; LLDD'!$B$4=2,'Index LA SEN &amp; LLDD'!$A$179:$BZ$341,"Error")),'Index LA SEN &amp; LLDD'!L$1,0),"Error")</f>
        <v>0.74</v>
      </c>
      <c r="M13" s="84">
        <f>IFERROR(VLOOKUP($A13,IF('Index LA SEN &amp; LLDD'!$B$4=1,'Index LA SEN &amp; LLDD'!$A$9:$BZ$171,IF('Index LA SEN &amp; LLDD'!$B$4=2,'Index LA SEN &amp; LLDD'!$A$179:$BZ$341,"Error")),'Index LA SEN &amp; LLDD'!M$1,0),"Error")</f>
        <v>0.1</v>
      </c>
      <c r="N13" s="84">
        <f>IFERROR(VLOOKUP($A13,IF('Index LA SEN &amp; LLDD'!$B$4=1,'Index LA SEN &amp; LLDD'!$A$9:$BZ$171,IF('Index LA SEN &amp; LLDD'!$B$4=2,'Index LA SEN &amp; LLDD'!$A$179:$BZ$341,"Error")),'Index LA SEN &amp; LLDD'!N$1,0),"Error")</f>
        <v>0.06</v>
      </c>
      <c r="O13" s="84">
        <f>IFERROR(VLOOKUP($A13,IF('Index LA SEN &amp; LLDD'!$B$4=1,'Index LA SEN &amp; LLDD'!$A$9:$BZ$171,IF('Index LA SEN &amp; LLDD'!$B$4=2,'Index LA SEN &amp; LLDD'!$A$179:$BZ$341,"Error")),'Index LA SEN &amp; LLDD'!O$1,0),"Error")</f>
        <v>7.0000000000000007E-2</v>
      </c>
      <c r="P13" s="84" t="str">
        <f>IFERROR(VLOOKUP($A13,IF('Index LA SEN &amp; LLDD'!$B$4=1,'Index LA SEN &amp; LLDD'!$A$9:$BZ$171,IF('Index LA SEN &amp; LLDD'!$B$4=2,'Index LA SEN &amp; LLDD'!$A$179:$BZ$341,"Error")),'Index LA SEN &amp; LLDD'!P$1,0),"Error")</f>
        <v>x</v>
      </c>
      <c r="Q13" s="84" t="str">
        <f>IFERROR(VLOOKUP($A13,IF('Index LA SEN &amp; LLDD'!$B$4=1,'Index LA SEN &amp; LLDD'!$A$9:$BZ$171,IF('Index LA SEN &amp; LLDD'!$B$4=2,'Index LA SEN &amp; LLDD'!$A$179:$BZ$341,"Error")),'Index LA SEN &amp; LLDD'!Q$1,0),"Error")</f>
        <v>-</v>
      </c>
      <c r="R13" s="84" t="str">
        <f>IFERROR(VLOOKUP($A13,IF('Index LA SEN &amp; LLDD'!$B$4=1,'Index LA SEN &amp; LLDD'!$A$9:$BZ$171,IF('Index LA SEN &amp; LLDD'!$B$4=2,'Index LA SEN &amp; LLDD'!$A$179:$BZ$341,"Error")),'Index LA SEN &amp; LLDD'!R$1,0),"Error")</f>
        <v>-</v>
      </c>
      <c r="S13" s="84">
        <f>IFERROR(VLOOKUP($A13,IF('Index LA SEN &amp; LLDD'!$B$4=1,'Index LA SEN &amp; LLDD'!$A$9:$BZ$171,IF('Index LA SEN &amp; LLDD'!$B$4=2,'Index LA SEN &amp; LLDD'!$A$179:$BZ$341,"Error")),'Index LA SEN &amp; LLDD'!S$1,0),"Error")</f>
        <v>0.04</v>
      </c>
      <c r="T13" s="84">
        <f>IFERROR(VLOOKUP($A13,IF('Index LA SEN &amp; LLDD'!$B$4=1,'Index LA SEN &amp; LLDD'!$A$9:$BZ$171,IF('Index LA SEN &amp; LLDD'!$B$4=2,'Index LA SEN &amp; LLDD'!$A$179:$BZ$341,"Error")),'Index LA SEN &amp; LLDD'!T$1,0),"Error")</f>
        <v>0.03</v>
      </c>
      <c r="U13" s="84">
        <f>IFERROR(VLOOKUP($A13,IF('Index LA SEN &amp; LLDD'!$B$4=1,'Index LA SEN &amp; LLDD'!$A$9:$BZ$171,IF('Index LA SEN &amp; LLDD'!$B$4=2,'Index LA SEN &amp; LLDD'!$A$179:$BZ$341,"Error")),'Index LA SEN &amp; LLDD'!U$1,0),"Error")</f>
        <v>0.03</v>
      </c>
      <c r="V13" s="84">
        <f>IFERROR(VLOOKUP($A13,IF('Index LA SEN &amp; LLDD'!$B$4=1,'Index LA SEN &amp; LLDD'!$A$9:$BZ$171,IF('Index LA SEN &amp; LLDD'!$B$4=2,'Index LA SEN &amp; LLDD'!$A$179:$BZ$341,"Error")),'Index LA SEN &amp; LLDD'!V$1,0),"Error")</f>
        <v>0.03</v>
      </c>
      <c r="W13" s="84">
        <f>IFERROR(VLOOKUP($A13,IF('Index LA SEN &amp; LLDD'!$B$4=1,'Index LA SEN &amp; LLDD'!$A$9:$BZ$171,IF('Index LA SEN &amp; LLDD'!$B$4=2,'Index LA SEN &amp; LLDD'!$A$179:$BZ$341,"Error")),'Index LA SEN &amp; LLDD'!W$1,0),"Error")</f>
        <v>0.03</v>
      </c>
      <c r="X13" s="84">
        <f>IFERROR(VLOOKUP($A13,IF('Index LA SEN &amp; LLDD'!$B$4=1,'Index LA SEN &amp; LLDD'!$A$9:$BZ$171,IF('Index LA SEN &amp; LLDD'!$B$4=2,'Index LA SEN &amp; LLDD'!$A$179:$BZ$341,"Error")),'Index LA SEN &amp; LLDD'!X$1,0),"Error")</f>
        <v>0.03</v>
      </c>
      <c r="Y13" s="84" t="str">
        <f>IFERROR(VLOOKUP($A13,IF('Index LA SEN &amp; LLDD'!$B$4=1,'Index LA SEN &amp; LLDD'!$A$9:$BZ$171,IF('Index LA SEN &amp; LLDD'!$B$4=2,'Index LA SEN &amp; LLDD'!$A$179:$BZ$341,"Error")),'Index LA SEN &amp; LLDD'!Y$1,0),"Error")</f>
        <v>x</v>
      </c>
      <c r="Z13" s="84" t="str">
        <f>IFERROR(VLOOKUP($A13,IF('Index LA SEN &amp; LLDD'!$B$4=1,'Index LA SEN &amp; LLDD'!$A$9:$BZ$171,IF('Index LA SEN &amp; LLDD'!$B$4=2,'Index LA SEN &amp; LLDD'!$A$179:$BZ$341,"Error")),'Index LA SEN &amp; LLDD'!Z$1,0),"Error")</f>
        <v>-</v>
      </c>
      <c r="AA13" s="84" t="str">
        <f>IFERROR(VLOOKUP($A13,IF('Index LA SEN &amp; LLDD'!$B$4=1,'Index LA SEN &amp; LLDD'!$A$9:$BZ$171,IF('Index LA SEN &amp; LLDD'!$B$4=2,'Index LA SEN &amp; LLDD'!$A$179:$BZ$341,"Error")),'Index LA SEN &amp; LLDD'!AA$1,0),"Error")</f>
        <v>-</v>
      </c>
      <c r="AB13" s="84">
        <f>IFERROR(VLOOKUP($A13,IF('Index LA SEN &amp; LLDD'!$B$4=1,'Index LA SEN &amp; LLDD'!$A$9:$BZ$171,IF('Index LA SEN &amp; LLDD'!$B$4=2,'Index LA SEN &amp; LLDD'!$A$179:$BZ$341,"Error")),'Index LA SEN &amp; LLDD'!AB$1,0),"Error")</f>
        <v>0</v>
      </c>
      <c r="AC13" s="84">
        <f>IFERROR(VLOOKUP($A13,IF('Index LA SEN &amp; LLDD'!$B$4=1,'Index LA SEN &amp; LLDD'!$A$9:$BZ$171,IF('Index LA SEN &amp; LLDD'!$B$4=2,'Index LA SEN &amp; LLDD'!$A$179:$BZ$341,"Error")),'Index LA SEN &amp; LLDD'!AC$1,0),"Error")</f>
        <v>0</v>
      </c>
      <c r="AD13" s="84">
        <f>IFERROR(VLOOKUP($A13,IF('Index LA SEN &amp; LLDD'!$B$4=1,'Index LA SEN &amp; LLDD'!$A$9:$BZ$171,IF('Index LA SEN &amp; LLDD'!$B$4=2,'Index LA SEN &amp; LLDD'!$A$179:$BZ$341,"Error")),'Index LA SEN &amp; LLDD'!AD$1,0),"Error")</f>
        <v>0</v>
      </c>
      <c r="AE13" s="84">
        <f>IFERROR(VLOOKUP($A13,IF('Index LA SEN &amp; LLDD'!$B$4=1,'Index LA SEN &amp; LLDD'!$A$9:$BZ$171,IF('Index LA SEN &amp; LLDD'!$B$4=2,'Index LA SEN &amp; LLDD'!$A$179:$BZ$341,"Error")),'Index LA SEN &amp; LLDD'!AE$1,0),"Error")</f>
        <v>0.05</v>
      </c>
      <c r="AF13" s="84">
        <f>IFERROR(VLOOKUP($A13,IF('Index LA SEN &amp; LLDD'!$B$4=1,'Index LA SEN &amp; LLDD'!$A$9:$BZ$171,IF('Index LA SEN &amp; LLDD'!$B$4=2,'Index LA SEN &amp; LLDD'!$A$179:$BZ$341,"Error")),'Index LA SEN &amp; LLDD'!AF$1,0),"Error")</f>
        <v>0.05</v>
      </c>
      <c r="AG13" s="84">
        <f>IFERROR(VLOOKUP($A13,IF('Index LA SEN &amp; LLDD'!$B$4=1,'Index LA SEN &amp; LLDD'!$A$9:$BZ$171,IF('Index LA SEN &amp; LLDD'!$B$4=2,'Index LA SEN &amp; LLDD'!$A$179:$BZ$341,"Error")),'Index LA SEN &amp; LLDD'!AG$1,0),"Error")</f>
        <v>0.05</v>
      </c>
      <c r="AH13" s="84">
        <f>IFERROR(VLOOKUP($A13,IF('Index LA SEN &amp; LLDD'!$B$4=1,'Index LA SEN &amp; LLDD'!$A$9:$BZ$171,IF('Index LA SEN &amp; LLDD'!$B$4=2,'Index LA SEN &amp; LLDD'!$A$179:$BZ$341,"Error")),'Index LA SEN &amp; LLDD'!AH$1,0),"Error")</f>
        <v>0.53</v>
      </c>
      <c r="AI13" s="84">
        <f>IFERROR(VLOOKUP($A13,IF('Index LA SEN &amp; LLDD'!$B$4=1,'Index LA SEN &amp; LLDD'!$A$9:$BZ$171,IF('Index LA SEN &amp; LLDD'!$B$4=2,'Index LA SEN &amp; LLDD'!$A$179:$BZ$341,"Error")),'Index LA SEN &amp; LLDD'!AI$1,0),"Error")</f>
        <v>0.62</v>
      </c>
      <c r="AJ13" s="84">
        <f>IFERROR(VLOOKUP($A13,IF('Index LA SEN &amp; LLDD'!$B$4=1,'Index LA SEN &amp; LLDD'!$A$9:$BZ$171,IF('Index LA SEN &amp; LLDD'!$B$4=2,'Index LA SEN &amp; LLDD'!$A$179:$BZ$341,"Error")),'Index LA SEN &amp; LLDD'!AJ$1,0),"Error")</f>
        <v>0.62</v>
      </c>
      <c r="AK13" s="84">
        <f>IFERROR(VLOOKUP($A13,IF('Index LA SEN &amp; LLDD'!$B$4=1,'Index LA SEN &amp; LLDD'!$A$9:$BZ$171,IF('Index LA SEN &amp; LLDD'!$B$4=2,'Index LA SEN &amp; LLDD'!$A$179:$BZ$341,"Error")),'Index LA SEN &amp; LLDD'!AK$1,0),"Error")</f>
        <v>0.16</v>
      </c>
      <c r="AL13" s="84">
        <f>IFERROR(VLOOKUP($A13,IF('Index LA SEN &amp; LLDD'!$B$4=1,'Index LA SEN &amp; LLDD'!$A$9:$BZ$171,IF('Index LA SEN &amp; LLDD'!$B$4=2,'Index LA SEN &amp; LLDD'!$A$179:$BZ$341,"Error")),'Index LA SEN &amp; LLDD'!AL$1,0),"Error")</f>
        <v>0.26</v>
      </c>
      <c r="AM13" s="84">
        <f>IFERROR(VLOOKUP($A13,IF('Index LA SEN &amp; LLDD'!$B$4=1,'Index LA SEN &amp; LLDD'!$A$9:$BZ$171,IF('Index LA SEN &amp; LLDD'!$B$4=2,'Index LA SEN &amp; LLDD'!$A$179:$BZ$341,"Error")),'Index LA SEN &amp; LLDD'!AM$1,0),"Error")</f>
        <v>0.25</v>
      </c>
      <c r="AN13" s="84" t="str">
        <f>IFERROR(VLOOKUP($A13,IF('Index LA SEN &amp; LLDD'!$B$4=1,'Index LA SEN &amp; LLDD'!$A$9:$BZ$171,IF('Index LA SEN &amp; LLDD'!$B$4=2,'Index LA SEN &amp; LLDD'!$A$179:$BZ$341,"Error")),'Index LA SEN &amp; LLDD'!AN$1,0),"Error")</f>
        <v>x</v>
      </c>
      <c r="AO13" s="84">
        <f>IFERROR(VLOOKUP($A13,IF('Index LA SEN &amp; LLDD'!$B$4=1,'Index LA SEN &amp; LLDD'!$A$9:$BZ$171,IF('Index LA SEN &amp; LLDD'!$B$4=2,'Index LA SEN &amp; LLDD'!$A$179:$BZ$341,"Error")),'Index LA SEN &amp; LLDD'!AO$1,0),"Error")</f>
        <v>0.01</v>
      </c>
      <c r="AP13" s="84">
        <f>IFERROR(VLOOKUP($A13,IF('Index LA SEN &amp; LLDD'!$B$4=1,'Index LA SEN &amp; LLDD'!$A$9:$BZ$171,IF('Index LA SEN &amp; LLDD'!$B$4=2,'Index LA SEN &amp; LLDD'!$A$179:$BZ$341,"Error")),'Index LA SEN &amp; LLDD'!AP$1,0),"Error")</f>
        <v>0.01</v>
      </c>
      <c r="AQ13" s="84">
        <f>IFERROR(VLOOKUP($A13,IF('Index LA SEN &amp; LLDD'!$B$4=1,'Index LA SEN &amp; LLDD'!$A$9:$BZ$171,IF('Index LA SEN &amp; LLDD'!$B$4=2,'Index LA SEN &amp; LLDD'!$A$179:$BZ$341,"Error")),'Index LA SEN &amp; LLDD'!AQ$1,0),"Error")</f>
        <v>0.1</v>
      </c>
      <c r="AR13" s="84">
        <f>IFERROR(VLOOKUP($A13,IF('Index LA SEN &amp; LLDD'!$B$4=1,'Index LA SEN &amp; LLDD'!$A$9:$BZ$171,IF('Index LA SEN &amp; LLDD'!$B$4=2,'Index LA SEN &amp; LLDD'!$A$179:$BZ$341,"Error")),'Index LA SEN &amp; LLDD'!AR$1,0),"Error")</f>
        <v>0.17</v>
      </c>
      <c r="AS13" s="84">
        <f>IFERROR(VLOOKUP($A13,IF('Index LA SEN &amp; LLDD'!$B$4=1,'Index LA SEN &amp; LLDD'!$A$9:$BZ$171,IF('Index LA SEN &amp; LLDD'!$B$4=2,'Index LA SEN &amp; LLDD'!$A$179:$BZ$341,"Error")),'Index LA SEN &amp; LLDD'!AS$1,0),"Error")</f>
        <v>0.16</v>
      </c>
      <c r="AT13" s="84">
        <f>IFERROR(VLOOKUP($A13,IF('Index LA SEN &amp; LLDD'!$B$4=1,'Index LA SEN &amp; LLDD'!$A$9:$BZ$171,IF('Index LA SEN &amp; LLDD'!$B$4=2,'Index LA SEN &amp; LLDD'!$A$179:$BZ$341,"Error")),'Index LA SEN &amp; LLDD'!AT$1,0),"Error")</f>
        <v>0.37</v>
      </c>
      <c r="AU13" s="84">
        <f>IFERROR(VLOOKUP($A13,IF('Index LA SEN &amp; LLDD'!$B$4=1,'Index LA SEN &amp; LLDD'!$A$9:$BZ$171,IF('Index LA SEN &amp; LLDD'!$B$4=2,'Index LA SEN &amp; LLDD'!$A$179:$BZ$341,"Error")),'Index LA SEN &amp; LLDD'!AU$1,0),"Error")</f>
        <v>0.36</v>
      </c>
      <c r="AV13" s="84">
        <f>IFERROR(VLOOKUP($A13,IF('Index LA SEN &amp; LLDD'!$B$4=1,'Index LA SEN &amp; LLDD'!$A$9:$BZ$171,IF('Index LA SEN &amp; LLDD'!$B$4=2,'Index LA SEN &amp; LLDD'!$A$179:$BZ$341,"Error")),'Index LA SEN &amp; LLDD'!AV$1,0),"Error")</f>
        <v>0.36</v>
      </c>
      <c r="AW13" s="84">
        <f>IFERROR(VLOOKUP($A13,IF('Index LA SEN &amp; LLDD'!$B$4=1,'Index LA SEN &amp; LLDD'!$A$9:$BZ$171,IF('Index LA SEN &amp; LLDD'!$B$4=2,'Index LA SEN &amp; LLDD'!$A$179:$BZ$341,"Error")),'Index LA SEN &amp; LLDD'!AW$1,0),"Error")</f>
        <v>0.01</v>
      </c>
      <c r="AX13" s="84">
        <f>IFERROR(VLOOKUP($A13,IF('Index LA SEN &amp; LLDD'!$B$4=1,'Index LA SEN &amp; LLDD'!$A$9:$BZ$171,IF('Index LA SEN &amp; LLDD'!$B$4=2,'Index LA SEN &amp; LLDD'!$A$179:$BZ$341,"Error")),'Index LA SEN &amp; LLDD'!AX$1,0),"Error")</f>
        <v>0.01</v>
      </c>
      <c r="AY13" s="84">
        <f>IFERROR(VLOOKUP($A13,IF('Index LA SEN &amp; LLDD'!$B$4=1,'Index LA SEN &amp; LLDD'!$A$9:$BZ$171,IF('Index LA SEN &amp; LLDD'!$B$4=2,'Index LA SEN &amp; LLDD'!$A$179:$BZ$341,"Error")),'Index LA SEN &amp; LLDD'!AY$1,0),"Error")</f>
        <v>0.01</v>
      </c>
      <c r="AZ13" s="84">
        <f>IFERROR(VLOOKUP($A13,IF('Index LA SEN &amp; LLDD'!$B$4=1,'Index LA SEN &amp; LLDD'!$A$9:$BZ$171,IF('Index LA SEN &amp; LLDD'!$B$4=2,'Index LA SEN &amp; LLDD'!$A$179:$BZ$341,"Error")),'Index LA SEN &amp; LLDD'!AZ$1,0),"Error")</f>
        <v>0</v>
      </c>
      <c r="BA13" s="84" t="str">
        <f>IFERROR(VLOOKUP($A13,IF('Index LA SEN &amp; LLDD'!$B$4=1,'Index LA SEN &amp; LLDD'!$A$9:$BZ$171,IF('Index LA SEN &amp; LLDD'!$B$4=2,'Index LA SEN &amp; LLDD'!$A$179:$BZ$341,"Error")),'Index LA SEN &amp; LLDD'!BA$1,0),"Error")</f>
        <v>-</v>
      </c>
      <c r="BB13" s="84" t="str">
        <f>IFERROR(VLOOKUP($A13,IF('Index LA SEN &amp; LLDD'!$B$4=1,'Index LA SEN &amp; LLDD'!$A$9:$BZ$171,IF('Index LA SEN &amp; LLDD'!$B$4=2,'Index LA SEN &amp; LLDD'!$A$179:$BZ$341,"Error")),'Index LA SEN &amp; LLDD'!BB$1,0),"Error")</f>
        <v>-</v>
      </c>
      <c r="BC13" s="84">
        <f>IFERROR(VLOOKUP($A13,IF('Index LA SEN &amp; LLDD'!$B$4=1,'Index LA SEN &amp; LLDD'!$A$9:$BZ$171,IF('Index LA SEN &amp; LLDD'!$B$4=2,'Index LA SEN &amp; LLDD'!$A$179:$BZ$341,"Error")),'Index LA SEN &amp; LLDD'!BC$1,0),"Error")</f>
        <v>0.03</v>
      </c>
      <c r="BD13" s="84">
        <f>IFERROR(VLOOKUP($A13,IF('Index LA SEN &amp; LLDD'!$B$4=1,'Index LA SEN &amp; LLDD'!$A$9:$BZ$171,IF('Index LA SEN &amp; LLDD'!$B$4=2,'Index LA SEN &amp; LLDD'!$A$179:$BZ$341,"Error")),'Index LA SEN &amp; LLDD'!BD$1,0),"Error")</f>
        <v>0.04</v>
      </c>
      <c r="BE13" s="84">
        <f>IFERROR(VLOOKUP($A13,IF('Index LA SEN &amp; LLDD'!$B$4=1,'Index LA SEN &amp; LLDD'!$A$9:$BZ$171,IF('Index LA SEN &amp; LLDD'!$B$4=2,'Index LA SEN &amp; LLDD'!$A$179:$BZ$341,"Error")),'Index LA SEN &amp; LLDD'!BE$1,0),"Error")</f>
        <v>0.04</v>
      </c>
      <c r="BF13" s="84">
        <f>IFERROR(VLOOKUP($A13,IF('Index LA SEN &amp; LLDD'!$B$4=1,'Index LA SEN &amp; LLDD'!$A$9:$BZ$171,IF('Index LA SEN &amp; LLDD'!$B$4=2,'Index LA SEN &amp; LLDD'!$A$179:$BZ$341,"Error")),'Index LA SEN &amp; LLDD'!BF$1,0),"Error")</f>
        <v>0.02</v>
      </c>
      <c r="BG13" s="84">
        <f>IFERROR(VLOOKUP($A13,IF('Index LA SEN &amp; LLDD'!$B$4=1,'Index LA SEN &amp; LLDD'!$A$9:$BZ$171,IF('Index LA SEN &amp; LLDD'!$B$4=2,'Index LA SEN &amp; LLDD'!$A$179:$BZ$341,"Error")),'Index LA SEN &amp; LLDD'!BG$1,0),"Error")</f>
        <v>0.02</v>
      </c>
      <c r="BH13" s="84">
        <f>IFERROR(VLOOKUP($A13,IF('Index LA SEN &amp; LLDD'!$B$4=1,'Index LA SEN &amp; LLDD'!$A$9:$BZ$171,IF('Index LA SEN &amp; LLDD'!$B$4=2,'Index LA SEN &amp; LLDD'!$A$179:$BZ$341,"Error")),'Index LA SEN &amp; LLDD'!BH$1,0),"Error")</f>
        <v>0.02</v>
      </c>
      <c r="BI13" s="84">
        <f>IFERROR(VLOOKUP($A13,IF('Index LA SEN &amp; LLDD'!$B$4=1,'Index LA SEN &amp; LLDD'!$A$9:$BZ$171,IF('Index LA SEN &amp; LLDD'!$B$4=2,'Index LA SEN &amp; LLDD'!$A$179:$BZ$341,"Error")),'Index LA SEN &amp; LLDD'!BI$1,0),"Error")</f>
        <v>0.01</v>
      </c>
      <c r="BJ13" s="84">
        <f>IFERROR(VLOOKUP($A13,IF('Index LA SEN &amp; LLDD'!$B$4=1,'Index LA SEN &amp; LLDD'!$A$9:$BZ$171,IF('Index LA SEN &amp; LLDD'!$B$4=2,'Index LA SEN &amp; LLDD'!$A$179:$BZ$341,"Error")),'Index LA SEN &amp; LLDD'!BJ$1,0),"Error")</f>
        <v>0.02</v>
      </c>
      <c r="BK13" s="84">
        <f>IFERROR(VLOOKUP($A13,IF('Index LA SEN &amp; LLDD'!$B$4=1,'Index LA SEN &amp; LLDD'!$A$9:$BZ$171,IF('Index LA SEN &amp; LLDD'!$B$4=2,'Index LA SEN &amp; LLDD'!$A$179:$BZ$341,"Error")),'Index LA SEN &amp; LLDD'!BK$1,0),"Error")</f>
        <v>0.02</v>
      </c>
      <c r="BL13" s="84" t="str">
        <f>IFERROR(VLOOKUP($A13,IF('Index LA SEN &amp; LLDD'!$B$4=1,'Index LA SEN &amp; LLDD'!$A$9:$BZ$171,IF('Index LA SEN &amp; LLDD'!$B$4=2,'Index LA SEN &amp; LLDD'!$A$179:$BZ$341,"Error")),'Index LA SEN &amp; LLDD'!BL$1,0),"Error")</f>
        <v>x</v>
      </c>
      <c r="BM13" s="84" t="str">
        <f>IFERROR(VLOOKUP($A13,IF('Index LA SEN &amp; LLDD'!$B$4=1,'Index LA SEN &amp; LLDD'!$A$9:$BZ$171,IF('Index LA SEN &amp; LLDD'!$B$4=2,'Index LA SEN &amp; LLDD'!$A$179:$BZ$341,"Error")),'Index LA SEN &amp; LLDD'!BM$1,0),"Error")</f>
        <v>-</v>
      </c>
      <c r="BN13" s="84" t="str">
        <f>IFERROR(VLOOKUP($A13,IF('Index LA SEN &amp; LLDD'!$B$4=1,'Index LA SEN &amp; LLDD'!$A$9:$BZ$171,IF('Index LA SEN &amp; LLDD'!$B$4=2,'Index LA SEN &amp; LLDD'!$A$179:$BZ$341,"Error")),'Index LA SEN &amp; LLDD'!BN$1,0),"Error")</f>
        <v>-</v>
      </c>
      <c r="BO13" s="84">
        <f>IFERROR(VLOOKUP($A13,IF('Index LA SEN &amp; LLDD'!$B$4=1,'Index LA SEN &amp; LLDD'!$A$9:$BZ$171,IF('Index LA SEN &amp; LLDD'!$B$4=2,'Index LA SEN &amp; LLDD'!$A$179:$BZ$341,"Error")),'Index LA SEN &amp; LLDD'!BO$1,0),"Error")</f>
        <v>0.01</v>
      </c>
      <c r="BP13" s="84">
        <f>IFERROR(VLOOKUP($A13,IF('Index LA SEN &amp; LLDD'!$B$4=1,'Index LA SEN &amp; LLDD'!$A$9:$BZ$171,IF('Index LA SEN &amp; LLDD'!$B$4=2,'Index LA SEN &amp; LLDD'!$A$179:$BZ$341,"Error")),'Index LA SEN &amp; LLDD'!BP$1,0),"Error")</f>
        <v>0.01</v>
      </c>
      <c r="BQ13" s="84">
        <f>IFERROR(VLOOKUP($A13,IF('Index LA SEN &amp; LLDD'!$B$4=1,'Index LA SEN &amp; LLDD'!$A$9:$BZ$171,IF('Index LA SEN &amp; LLDD'!$B$4=2,'Index LA SEN &amp; LLDD'!$A$179:$BZ$341,"Error")),'Index LA SEN &amp; LLDD'!BQ$1,0),"Error")</f>
        <v>0.01</v>
      </c>
      <c r="BR13" s="84">
        <f>IFERROR(VLOOKUP($A13,IF('Index LA SEN &amp; LLDD'!$B$4=1,'Index LA SEN &amp; LLDD'!$A$9:$BZ$171,IF('Index LA SEN &amp; LLDD'!$B$4=2,'Index LA SEN &amp; LLDD'!$A$179:$BZ$341,"Error")),'Index LA SEN &amp; LLDD'!BR$1,0),"Error")</f>
        <v>0.09</v>
      </c>
      <c r="BS13" s="84">
        <f>IFERROR(VLOOKUP($A13,IF('Index LA SEN &amp; LLDD'!$B$4=1,'Index LA SEN &amp; LLDD'!$A$9:$BZ$171,IF('Index LA SEN &amp; LLDD'!$B$4=2,'Index LA SEN &amp; LLDD'!$A$179:$BZ$341,"Error")),'Index LA SEN &amp; LLDD'!BS$1,0),"Error")</f>
        <v>7.0000000000000007E-2</v>
      </c>
      <c r="BT13" s="84">
        <f>IFERROR(VLOOKUP($A13,IF('Index LA SEN &amp; LLDD'!$B$4=1,'Index LA SEN &amp; LLDD'!$A$9:$BZ$171,IF('Index LA SEN &amp; LLDD'!$B$4=2,'Index LA SEN &amp; LLDD'!$A$179:$BZ$341,"Error")),'Index LA SEN &amp; LLDD'!BT$1,0),"Error")</f>
        <v>7.0000000000000007E-2</v>
      </c>
      <c r="BU13" s="84">
        <f>IFERROR(VLOOKUP($A13,IF('Index LA SEN &amp; LLDD'!$B$4=1,'Index LA SEN &amp; LLDD'!$A$9:$BZ$171,IF('Index LA SEN &amp; LLDD'!$B$4=2,'Index LA SEN &amp; LLDD'!$A$179:$BZ$341,"Error")),'Index LA SEN &amp; LLDD'!BU$1,0),"Error")</f>
        <v>0.03</v>
      </c>
      <c r="BV13" s="84">
        <f>IFERROR(VLOOKUP($A13,IF('Index LA SEN &amp; LLDD'!$B$4=1,'Index LA SEN &amp; LLDD'!$A$9:$BZ$171,IF('Index LA SEN &amp; LLDD'!$B$4=2,'Index LA SEN &amp; LLDD'!$A$179:$BZ$341,"Error")),'Index LA SEN &amp; LLDD'!BV$1,0),"Error")</f>
        <v>0.02</v>
      </c>
      <c r="BW13" s="84">
        <f>IFERROR(VLOOKUP($A13,IF('Index LA SEN &amp; LLDD'!$B$4=1,'Index LA SEN &amp; LLDD'!$A$9:$BZ$171,IF('Index LA SEN &amp; LLDD'!$B$4=2,'Index LA SEN &amp; LLDD'!$A$179:$BZ$341,"Error")),'Index LA SEN &amp; LLDD'!BW$1,0),"Error")</f>
        <v>0.02</v>
      </c>
      <c r="BX13" s="84">
        <f>IFERROR(VLOOKUP($A13,IF('Index LA SEN &amp; LLDD'!$B$4=1,'Index LA SEN &amp; LLDD'!$A$9:$BZ$171,IF('Index LA SEN &amp; LLDD'!$B$4=2,'Index LA SEN &amp; LLDD'!$A$179:$BZ$341,"Error")),'Index LA SEN &amp; LLDD'!BX$1,0),"Error")</f>
        <v>0.14000000000000001</v>
      </c>
      <c r="BY13" s="84">
        <f>IFERROR(VLOOKUP($A13,IF('Index LA SEN &amp; LLDD'!$B$4=1,'Index LA SEN &amp; LLDD'!$A$9:$BZ$171,IF('Index LA SEN &amp; LLDD'!$B$4=2,'Index LA SEN &amp; LLDD'!$A$179:$BZ$341,"Error")),'Index LA SEN &amp; LLDD'!BY$1,0),"Error")</f>
        <v>0.12</v>
      </c>
      <c r="BZ13" s="84">
        <f>IFERROR(VLOOKUP($A13,IF('Index LA SEN &amp; LLDD'!$B$4=1,'Index LA SEN &amp; LLDD'!$A$9:$BZ$171,IF('Index LA SEN &amp; LLDD'!$B$4=2,'Index LA SEN &amp; LLDD'!$A$179:$BZ$341,"Error")),'Index LA SEN &amp; LLDD'!BZ$1,0),"Error")</f>
        <v>0.12</v>
      </c>
    </row>
    <row r="14" spans="1:78" s="15" customFormat="1" x14ac:dyDescent="0.2">
      <c r="A14" s="43" t="s">
        <v>160</v>
      </c>
      <c r="B14" s="44" t="s">
        <v>161</v>
      </c>
      <c r="C14" s="45"/>
      <c r="D14" s="113">
        <f>IFERROR(VLOOKUP($A14,IF('Index LA SEN &amp; LLDD'!$B$4=1,'Index LA SEN &amp; LLDD'!$A$9:$BZ$171,IF('Index LA SEN &amp; LLDD'!$B$4=2,'Index LA SEN &amp; LLDD'!$A$179:$BZ$341,"Error")),'Index LA SEN &amp; LLDD'!D$1,0),"Error")</f>
        <v>1460</v>
      </c>
      <c r="E14" s="113">
        <f>IFERROR(VLOOKUP($A14,IF('Index LA SEN &amp; LLDD'!$B$4=1,'Index LA SEN &amp; LLDD'!$A$9:$BZ$171,IF('Index LA SEN &amp; LLDD'!$B$4=2,'Index LA SEN &amp; LLDD'!$A$179:$BZ$341,"Error")),'Index LA SEN &amp; LLDD'!E$1,0),"Error")</f>
        <v>20780</v>
      </c>
      <c r="F14" s="113">
        <f>IFERROR(VLOOKUP($A14,IF('Index LA SEN &amp; LLDD'!$B$4=1,'Index LA SEN &amp; LLDD'!$A$9:$BZ$171,IF('Index LA SEN &amp; LLDD'!$B$4=2,'Index LA SEN &amp; LLDD'!$A$179:$BZ$341,"Error")),'Index LA SEN &amp; LLDD'!F$1,0),"Error")</f>
        <v>22240</v>
      </c>
      <c r="G14" s="84">
        <f>IFERROR(VLOOKUP($A14,IF('Index LA SEN &amp; LLDD'!$B$4=1,'Index LA SEN &amp; LLDD'!$A$9:$BZ$171,IF('Index LA SEN &amp; LLDD'!$B$4=2,'Index LA SEN &amp; LLDD'!$A$179:$BZ$341,"Error")),'Index LA SEN &amp; LLDD'!G$1,0),"Error")</f>
        <v>0.79</v>
      </c>
      <c r="H14" s="84">
        <f>IFERROR(VLOOKUP($A14,IF('Index LA SEN &amp; LLDD'!$B$4=1,'Index LA SEN &amp; LLDD'!$A$9:$BZ$171,IF('Index LA SEN &amp; LLDD'!$B$4=2,'Index LA SEN &amp; LLDD'!$A$179:$BZ$341,"Error")),'Index LA SEN &amp; LLDD'!H$1,0),"Error")</f>
        <v>0.81</v>
      </c>
      <c r="I14" s="84">
        <f>IFERROR(VLOOKUP($A14,IF('Index LA SEN &amp; LLDD'!$B$4=1,'Index LA SEN &amp; LLDD'!$A$9:$BZ$171,IF('Index LA SEN &amp; LLDD'!$B$4=2,'Index LA SEN &amp; LLDD'!$A$179:$BZ$341,"Error")),'Index LA SEN &amp; LLDD'!I$1,0),"Error")</f>
        <v>0.81</v>
      </c>
      <c r="J14" s="84">
        <f>IFERROR(VLOOKUP($A14,IF('Index LA SEN &amp; LLDD'!$B$4=1,'Index LA SEN &amp; LLDD'!$A$9:$BZ$171,IF('Index LA SEN &amp; LLDD'!$B$4=2,'Index LA SEN &amp; LLDD'!$A$179:$BZ$341,"Error")),'Index LA SEN &amp; LLDD'!J$1,0),"Error")</f>
        <v>0.67</v>
      </c>
      <c r="K14" s="84">
        <f>IFERROR(VLOOKUP($A14,IF('Index LA SEN &amp; LLDD'!$B$4=1,'Index LA SEN &amp; LLDD'!$A$9:$BZ$171,IF('Index LA SEN &amp; LLDD'!$B$4=2,'Index LA SEN &amp; LLDD'!$A$179:$BZ$341,"Error")),'Index LA SEN &amp; LLDD'!K$1,0),"Error")</f>
        <v>0.7</v>
      </c>
      <c r="L14" s="84">
        <f>IFERROR(VLOOKUP($A14,IF('Index LA SEN &amp; LLDD'!$B$4=1,'Index LA SEN &amp; LLDD'!$A$9:$BZ$171,IF('Index LA SEN &amp; LLDD'!$B$4=2,'Index LA SEN &amp; LLDD'!$A$179:$BZ$341,"Error")),'Index LA SEN &amp; LLDD'!L$1,0),"Error")</f>
        <v>0.69</v>
      </c>
      <c r="M14" s="84">
        <f>IFERROR(VLOOKUP($A14,IF('Index LA SEN &amp; LLDD'!$B$4=1,'Index LA SEN &amp; LLDD'!$A$9:$BZ$171,IF('Index LA SEN &amp; LLDD'!$B$4=2,'Index LA SEN &amp; LLDD'!$A$179:$BZ$341,"Error")),'Index LA SEN &amp; LLDD'!M$1,0),"Error")</f>
        <v>0.11</v>
      </c>
      <c r="N14" s="84">
        <f>IFERROR(VLOOKUP($A14,IF('Index LA SEN &amp; LLDD'!$B$4=1,'Index LA SEN &amp; LLDD'!$A$9:$BZ$171,IF('Index LA SEN &amp; LLDD'!$B$4=2,'Index LA SEN &amp; LLDD'!$A$179:$BZ$341,"Error")),'Index LA SEN &amp; LLDD'!N$1,0),"Error")</f>
        <v>0.06</v>
      </c>
      <c r="O14" s="84">
        <f>IFERROR(VLOOKUP($A14,IF('Index LA SEN &amp; LLDD'!$B$4=1,'Index LA SEN &amp; LLDD'!$A$9:$BZ$171,IF('Index LA SEN &amp; LLDD'!$B$4=2,'Index LA SEN &amp; LLDD'!$A$179:$BZ$341,"Error")),'Index LA SEN &amp; LLDD'!O$1,0),"Error")</f>
        <v>0.06</v>
      </c>
      <c r="P14" s="84" t="str">
        <f>IFERROR(VLOOKUP($A14,IF('Index LA SEN &amp; LLDD'!$B$4=1,'Index LA SEN &amp; LLDD'!$A$9:$BZ$171,IF('Index LA SEN &amp; LLDD'!$B$4=2,'Index LA SEN &amp; LLDD'!$A$179:$BZ$341,"Error")),'Index LA SEN &amp; LLDD'!P$1,0),"Error")</f>
        <v>x</v>
      </c>
      <c r="Q14" s="84" t="str">
        <f>IFERROR(VLOOKUP($A14,IF('Index LA SEN &amp; LLDD'!$B$4=1,'Index LA SEN &amp; LLDD'!$A$9:$BZ$171,IF('Index LA SEN &amp; LLDD'!$B$4=2,'Index LA SEN &amp; LLDD'!$A$179:$BZ$341,"Error")),'Index LA SEN &amp; LLDD'!Q$1,0),"Error")</f>
        <v>-</v>
      </c>
      <c r="R14" s="84" t="str">
        <f>IFERROR(VLOOKUP($A14,IF('Index LA SEN &amp; LLDD'!$B$4=1,'Index LA SEN &amp; LLDD'!$A$9:$BZ$171,IF('Index LA SEN &amp; LLDD'!$B$4=2,'Index LA SEN &amp; LLDD'!$A$179:$BZ$341,"Error")),'Index LA SEN &amp; LLDD'!R$1,0),"Error")</f>
        <v>-</v>
      </c>
      <c r="S14" s="84">
        <f>IFERROR(VLOOKUP($A14,IF('Index LA SEN &amp; LLDD'!$B$4=1,'Index LA SEN &amp; LLDD'!$A$9:$BZ$171,IF('Index LA SEN &amp; LLDD'!$B$4=2,'Index LA SEN &amp; LLDD'!$A$179:$BZ$341,"Error")),'Index LA SEN &amp; LLDD'!S$1,0),"Error")</f>
        <v>0.03</v>
      </c>
      <c r="T14" s="84">
        <f>IFERROR(VLOOKUP($A14,IF('Index LA SEN &amp; LLDD'!$B$4=1,'Index LA SEN &amp; LLDD'!$A$9:$BZ$171,IF('Index LA SEN &amp; LLDD'!$B$4=2,'Index LA SEN &amp; LLDD'!$A$179:$BZ$341,"Error")),'Index LA SEN &amp; LLDD'!T$1,0),"Error")</f>
        <v>0.03</v>
      </c>
      <c r="U14" s="84">
        <f>IFERROR(VLOOKUP($A14,IF('Index LA SEN &amp; LLDD'!$B$4=1,'Index LA SEN &amp; LLDD'!$A$9:$BZ$171,IF('Index LA SEN &amp; LLDD'!$B$4=2,'Index LA SEN &amp; LLDD'!$A$179:$BZ$341,"Error")),'Index LA SEN &amp; LLDD'!U$1,0),"Error")</f>
        <v>0.03</v>
      </c>
      <c r="V14" s="84">
        <f>IFERROR(VLOOKUP($A14,IF('Index LA SEN &amp; LLDD'!$B$4=1,'Index LA SEN &amp; LLDD'!$A$9:$BZ$171,IF('Index LA SEN &amp; LLDD'!$B$4=2,'Index LA SEN &amp; LLDD'!$A$179:$BZ$341,"Error")),'Index LA SEN &amp; LLDD'!V$1,0),"Error")</f>
        <v>0.04</v>
      </c>
      <c r="W14" s="84">
        <f>IFERROR(VLOOKUP($A14,IF('Index LA SEN &amp; LLDD'!$B$4=1,'Index LA SEN &amp; LLDD'!$A$9:$BZ$171,IF('Index LA SEN &amp; LLDD'!$B$4=2,'Index LA SEN &amp; LLDD'!$A$179:$BZ$341,"Error")),'Index LA SEN &amp; LLDD'!W$1,0),"Error")</f>
        <v>0.02</v>
      </c>
      <c r="X14" s="84">
        <f>IFERROR(VLOOKUP($A14,IF('Index LA SEN &amp; LLDD'!$B$4=1,'Index LA SEN &amp; LLDD'!$A$9:$BZ$171,IF('Index LA SEN &amp; LLDD'!$B$4=2,'Index LA SEN &amp; LLDD'!$A$179:$BZ$341,"Error")),'Index LA SEN &amp; LLDD'!X$1,0),"Error")</f>
        <v>0.03</v>
      </c>
      <c r="Y14" s="84" t="str">
        <f>IFERROR(VLOOKUP($A14,IF('Index LA SEN &amp; LLDD'!$B$4=1,'Index LA SEN &amp; LLDD'!$A$9:$BZ$171,IF('Index LA SEN &amp; LLDD'!$B$4=2,'Index LA SEN &amp; LLDD'!$A$179:$BZ$341,"Error")),'Index LA SEN &amp; LLDD'!Y$1,0),"Error")</f>
        <v>x</v>
      </c>
      <c r="Z14" s="84" t="str">
        <f>IFERROR(VLOOKUP($A14,IF('Index LA SEN &amp; LLDD'!$B$4=1,'Index LA SEN &amp; LLDD'!$A$9:$BZ$171,IF('Index LA SEN &amp; LLDD'!$B$4=2,'Index LA SEN &amp; LLDD'!$A$179:$BZ$341,"Error")),'Index LA SEN &amp; LLDD'!Z$1,0),"Error")</f>
        <v>-</v>
      </c>
      <c r="AA14" s="84" t="str">
        <f>IFERROR(VLOOKUP($A14,IF('Index LA SEN &amp; LLDD'!$B$4=1,'Index LA SEN &amp; LLDD'!$A$9:$BZ$171,IF('Index LA SEN &amp; LLDD'!$B$4=2,'Index LA SEN &amp; LLDD'!$A$179:$BZ$341,"Error")),'Index LA SEN &amp; LLDD'!AA$1,0),"Error")</f>
        <v>-</v>
      </c>
      <c r="AB14" s="84">
        <f>IFERROR(VLOOKUP($A14,IF('Index LA SEN &amp; LLDD'!$B$4=1,'Index LA SEN &amp; LLDD'!$A$9:$BZ$171,IF('Index LA SEN &amp; LLDD'!$B$4=2,'Index LA SEN &amp; LLDD'!$A$179:$BZ$341,"Error")),'Index LA SEN &amp; LLDD'!AB$1,0),"Error")</f>
        <v>0</v>
      </c>
      <c r="AC14" s="84">
        <f>IFERROR(VLOOKUP($A14,IF('Index LA SEN &amp; LLDD'!$B$4=1,'Index LA SEN &amp; LLDD'!$A$9:$BZ$171,IF('Index LA SEN &amp; LLDD'!$B$4=2,'Index LA SEN &amp; LLDD'!$A$179:$BZ$341,"Error")),'Index LA SEN &amp; LLDD'!AC$1,0),"Error")</f>
        <v>0</v>
      </c>
      <c r="AD14" s="84">
        <f>IFERROR(VLOOKUP($A14,IF('Index LA SEN &amp; LLDD'!$B$4=1,'Index LA SEN &amp; LLDD'!$A$9:$BZ$171,IF('Index LA SEN &amp; LLDD'!$B$4=2,'Index LA SEN &amp; LLDD'!$A$179:$BZ$341,"Error")),'Index LA SEN &amp; LLDD'!AD$1,0),"Error")</f>
        <v>0</v>
      </c>
      <c r="AE14" s="84">
        <f>IFERROR(VLOOKUP($A14,IF('Index LA SEN &amp; LLDD'!$B$4=1,'Index LA SEN &amp; LLDD'!$A$9:$BZ$171,IF('Index LA SEN &amp; LLDD'!$B$4=2,'Index LA SEN &amp; LLDD'!$A$179:$BZ$341,"Error")),'Index LA SEN &amp; LLDD'!AE$1,0),"Error")</f>
        <v>0.05</v>
      </c>
      <c r="AF14" s="84">
        <f>IFERROR(VLOOKUP($A14,IF('Index LA SEN &amp; LLDD'!$B$4=1,'Index LA SEN &amp; LLDD'!$A$9:$BZ$171,IF('Index LA SEN &amp; LLDD'!$B$4=2,'Index LA SEN &amp; LLDD'!$A$179:$BZ$341,"Error")),'Index LA SEN &amp; LLDD'!AF$1,0),"Error")</f>
        <v>0.05</v>
      </c>
      <c r="AG14" s="84">
        <f>IFERROR(VLOOKUP($A14,IF('Index LA SEN &amp; LLDD'!$B$4=1,'Index LA SEN &amp; LLDD'!$A$9:$BZ$171,IF('Index LA SEN &amp; LLDD'!$B$4=2,'Index LA SEN &amp; LLDD'!$A$179:$BZ$341,"Error")),'Index LA SEN &amp; LLDD'!AG$1,0),"Error")</f>
        <v>0.05</v>
      </c>
      <c r="AH14" s="84">
        <f>IFERROR(VLOOKUP($A14,IF('Index LA SEN &amp; LLDD'!$B$4=1,'Index LA SEN &amp; LLDD'!$A$9:$BZ$171,IF('Index LA SEN &amp; LLDD'!$B$4=2,'Index LA SEN &amp; LLDD'!$A$179:$BZ$341,"Error")),'Index LA SEN &amp; LLDD'!AH$1,0),"Error")</f>
        <v>0.47</v>
      </c>
      <c r="AI14" s="84">
        <f>IFERROR(VLOOKUP($A14,IF('Index LA SEN &amp; LLDD'!$B$4=1,'Index LA SEN &amp; LLDD'!$A$9:$BZ$171,IF('Index LA SEN &amp; LLDD'!$B$4=2,'Index LA SEN &amp; LLDD'!$A$179:$BZ$341,"Error")),'Index LA SEN &amp; LLDD'!AI$1,0),"Error")</f>
        <v>0.57999999999999996</v>
      </c>
      <c r="AJ14" s="84">
        <f>IFERROR(VLOOKUP($A14,IF('Index LA SEN &amp; LLDD'!$B$4=1,'Index LA SEN &amp; LLDD'!$A$9:$BZ$171,IF('Index LA SEN &amp; LLDD'!$B$4=2,'Index LA SEN &amp; LLDD'!$A$179:$BZ$341,"Error")),'Index LA SEN &amp; LLDD'!AJ$1,0),"Error")</f>
        <v>0.56999999999999995</v>
      </c>
      <c r="AK14" s="84">
        <f>IFERROR(VLOOKUP($A14,IF('Index LA SEN &amp; LLDD'!$B$4=1,'Index LA SEN &amp; LLDD'!$A$9:$BZ$171,IF('Index LA SEN &amp; LLDD'!$B$4=2,'Index LA SEN &amp; LLDD'!$A$179:$BZ$341,"Error")),'Index LA SEN &amp; LLDD'!AK$1,0),"Error")</f>
        <v>0.15</v>
      </c>
      <c r="AL14" s="84">
        <f>IFERROR(VLOOKUP($A14,IF('Index LA SEN &amp; LLDD'!$B$4=1,'Index LA SEN &amp; LLDD'!$A$9:$BZ$171,IF('Index LA SEN &amp; LLDD'!$B$4=2,'Index LA SEN &amp; LLDD'!$A$179:$BZ$341,"Error")),'Index LA SEN &amp; LLDD'!AL$1,0),"Error")</f>
        <v>0.28000000000000003</v>
      </c>
      <c r="AM14" s="84">
        <f>IFERROR(VLOOKUP($A14,IF('Index LA SEN &amp; LLDD'!$B$4=1,'Index LA SEN &amp; LLDD'!$A$9:$BZ$171,IF('Index LA SEN &amp; LLDD'!$B$4=2,'Index LA SEN &amp; LLDD'!$A$179:$BZ$341,"Error")),'Index LA SEN &amp; LLDD'!AM$1,0),"Error")</f>
        <v>0.27</v>
      </c>
      <c r="AN14" s="84">
        <f>IFERROR(VLOOKUP($A14,IF('Index LA SEN &amp; LLDD'!$B$4=1,'Index LA SEN &amp; LLDD'!$A$9:$BZ$171,IF('Index LA SEN &amp; LLDD'!$B$4=2,'Index LA SEN &amp; LLDD'!$A$179:$BZ$341,"Error")),'Index LA SEN &amp; LLDD'!AN$1,0),"Error")</f>
        <v>0.01</v>
      </c>
      <c r="AO14" s="84">
        <f>IFERROR(VLOOKUP($A14,IF('Index LA SEN &amp; LLDD'!$B$4=1,'Index LA SEN &amp; LLDD'!$A$9:$BZ$171,IF('Index LA SEN &amp; LLDD'!$B$4=2,'Index LA SEN &amp; LLDD'!$A$179:$BZ$341,"Error")),'Index LA SEN &amp; LLDD'!AO$1,0),"Error")</f>
        <v>0.01</v>
      </c>
      <c r="AP14" s="84">
        <f>IFERROR(VLOOKUP($A14,IF('Index LA SEN &amp; LLDD'!$B$4=1,'Index LA SEN &amp; LLDD'!$A$9:$BZ$171,IF('Index LA SEN &amp; LLDD'!$B$4=2,'Index LA SEN &amp; LLDD'!$A$179:$BZ$341,"Error")),'Index LA SEN &amp; LLDD'!AP$1,0),"Error")</f>
        <v>0.01</v>
      </c>
      <c r="AQ14" s="84">
        <f>IFERROR(VLOOKUP($A14,IF('Index LA SEN &amp; LLDD'!$B$4=1,'Index LA SEN &amp; LLDD'!$A$9:$BZ$171,IF('Index LA SEN &amp; LLDD'!$B$4=2,'Index LA SEN &amp; LLDD'!$A$179:$BZ$341,"Error")),'Index LA SEN &amp; LLDD'!AQ$1,0),"Error")</f>
        <v>0.08</v>
      </c>
      <c r="AR14" s="84">
        <f>IFERROR(VLOOKUP($A14,IF('Index LA SEN &amp; LLDD'!$B$4=1,'Index LA SEN &amp; LLDD'!$A$9:$BZ$171,IF('Index LA SEN &amp; LLDD'!$B$4=2,'Index LA SEN &amp; LLDD'!$A$179:$BZ$341,"Error")),'Index LA SEN &amp; LLDD'!AR$1,0),"Error")</f>
        <v>0.17</v>
      </c>
      <c r="AS14" s="84">
        <f>IFERROR(VLOOKUP($A14,IF('Index LA SEN &amp; LLDD'!$B$4=1,'Index LA SEN &amp; LLDD'!$A$9:$BZ$171,IF('Index LA SEN &amp; LLDD'!$B$4=2,'Index LA SEN &amp; LLDD'!$A$179:$BZ$341,"Error")),'Index LA SEN &amp; LLDD'!AS$1,0),"Error")</f>
        <v>0.16</v>
      </c>
      <c r="AT14" s="84">
        <f>IFERROR(VLOOKUP($A14,IF('Index LA SEN &amp; LLDD'!$B$4=1,'Index LA SEN &amp; LLDD'!$A$9:$BZ$171,IF('Index LA SEN &amp; LLDD'!$B$4=2,'Index LA SEN &amp; LLDD'!$A$179:$BZ$341,"Error")),'Index LA SEN &amp; LLDD'!AT$1,0),"Error")</f>
        <v>0.31</v>
      </c>
      <c r="AU14" s="84">
        <f>IFERROR(VLOOKUP($A14,IF('Index LA SEN &amp; LLDD'!$B$4=1,'Index LA SEN &amp; LLDD'!$A$9:$BZ$171,IF('Index LA SEN &amp; LLDD'!$B$4=2,'Index LA SEN &amp; LLDD'!$A$179:$BZ$341,"Error")),'Index LA SEN &amp; LLDD'!AU$1,0),"Error")</f>
        <v>0.3</v>
      </c>
      <c r="AV14" s="84">
        <f>IFERROR(VLOOKUP($A14,IF('Index LA SEN &amp; LLDD'!$B$4=1,'Index LA SEN &amp; LLDD'!$A$9:$BZ$171,IF('Index LA SEN &amp; LLDD'!$B$4=2,'Index LA SEN &amp; LLDD'!$A$179:$BZ$341,"Error")),'Index LA SEN &amp; LLDD'!AV$1,0),"Error")</f>
        <v>0.3</v>
      </c>
      <c r="AW14" s="84">
        <f>IFERROR(VLOOKUP($A14,IF('Index LA SEN &amp; LLDD'!$B$4=1,'Index LA SEN &amp; LLDD'!$A$9:$BZ$171,IF('Index LA SEN &amp; LLDD'!$B$4=2,'Index LA SEN &amp; LLDD'!$A$179:$BZ$341,"Error")),'Index LA SEN &amp; LLDD'!AW$1,0),"Error")</f>
        <v>0.01</v>
      </c>
      <c r="AX14" s="84">
        <f>IFERROR(VLOOKUP($A14,IF('Index LA SEN &amp; LLDD'!$B$4=1,'Index LA SEN &amp; LLDD'!$A$9:$BZ$171,IF('Index LA SEN &amp; LLDD'!$B$4=2,'Index LA SEN &amp; LLDD'!$A$179:$BZ$341,"Error")),'Index LA SEN &amp; LLDD'!AX$1,0),"Error")</f>
        <v>0.01</v>
      </c>
      <c r="AY14" s="84">
        <f>IFERROR(VLOOKUP($A14,IF('Index LA SEN &amp; LLDD'!$B$4=1,'Index LA SEN &amp; LLDD'!$A$9:$BZ$171,IF('Index LA SEN &amp; LLDD'!$B$4=2,'Index LA SEN &amp; LLDD'!$A$179:$BZ$341,"Error")),'Index LA SEN &amp; LLDD'!AY$1,0),"Error")</f>
        <v>0.01</v>
      </c>
      <c r="AZ14" s="84">
        <f>IFERROR(VLOOKUP($A14,IF('Index LA SEN &amp; LLDD'!$B$4=1,'Index LA SEN &amp; LLDD'!$A$9:$BZ$171,IF('Index LA SEN &amp; LLDD'!$B$4=2,'Index LA SEN &amp; LLDD'!$A$179:$BZ$341,"Error")),'Index LA SEN &amp; LLDD'!AZ$1,0),"Error")</f>
        <v>0</v>
      </c>
      <c r="BA14" s="84" t="str">
        <f>IFERROR(VLOOKUP($A14,IF('Index LA SEN &amp; LLDD'!$B$4=1,'Index LA SEN &amp; LLDD'!$A$9:$BZ$171,IF('Index LA SEN &amp; LLDD'!$B$4=2,'Index LA SEN &amp; LLDD'!$A$179:$BZ$341,"Error")),'Index LA SEN &amp; LLDD'!BA$1,0),"Error")</f>
        <v>x</v>
      </c>
      <c r="BB14" s="84" t="str">
        <f>IFERROR(VLOOKUP($A14,IF('Index LA SEN &amp; LLDD'!$B$4=1,'Index LA SEN &amp; LLDD'!$A$9:$BZ$171,IF('Index LA SEN &amp; LLDD'!$B$4=2,'Index LA SEN &amp; LLDD'!$A$179:$BZ$341,"Error")),'Index LA SEN &amp; LLDD'!BB$1,0),"Error")</f>
        <v>x</v>
      </c>
      <c r="BC14" s="84">
        <f>IFERROR(VLOOKUP($A14,IF('Index LA SEN &amp; LLDD'!$B$4=1,'Index LA SEN &amp; LLDD'!$A$9:$BZ$171,IF('Index LA SEN &amp; LLDD'!$B$4=2,'Index LA SEN &amp; LLDD'!$A$179:$BZ$341,"Error")),'Index LA SEN &amp; LLDD'!BC$1,0),"Error")</f>
        <v>0.11</v>
      </c>
      <c r="BD14" s="84">
        <f>IFERROR(VLOOKUP($A14,IF('Index LA SEN &amp; LLDD'!$B$4=1,'Index LA SEN &amp; LLDD'!$A$9:$BZ$171,IF('Index LA SEN &amp; LLDD'!$B$4=2,'Index LA SEN &amp; LLDD'!$A$179:$BZ$341,"Error")),'Index LA SEN &amp; LLDD'!BD$1,0),"Error")</f>
        <v>0.1</v>
      </c>
      <c r="BE14" s="84">
        <f>IFERROR(VLOOKUP($A14,IF('Index LA SEN &amp; LLDD'!$B$4=1,'Index LA SEN &amp; LLDD'!$A$9:$BZ$171,IF('Index LA SEN &amp; LLDD'!$B$4=2,'Index LA SEN &amp; LLDD'!$A$179:$BZ$341,"Error")),'Index LA SEN &amp; LLDD'!BE$1,0),"Error")</f>
        <v>0.1</v>
      </c>
      <c r="BF14" s="84">
        <f>IFERROR(VLOOKUP($A14,IF('Index LA SEN &amp; LLDD'!$B$4=1,'Index LA SEN &amp; LLDD'!$A$9:$BZ$171,IF('Index LA SEN &amp; LLDD'!$B$4=2,'Index LA SEN &amp; LLDD'!$A$179:$BZ$341,"Error")),'Index LA SEN &amp; LLDD'!BF$1,0),"Error")</f>
        <v>0.05</v>
      </c>
      <c r="BG14" s="84">
        <f>IFERROR(VLOOKUP($A14,IF('Index LA SEN &amp; LLDD'!$B$4=1,'Index LA SEN &amp; LLDD'!$A$9:$BZ$171,IF('Index LA SEN &amp; LLDD'!$B$4=2,'Index LA SEN &amp; LLDD'!$A$179:$BZ$341,"Error")),'Index LA SEN &amp; LLDD'!BG$1,0),"Error")</f>
        <v>0.04</v>
      </c>
      <c r="BH14" s="84">
        <f>IFERROR(VLOOKUP($A14,IF('Index LA SEN &amp; LLDD'!$B$4=1,'Index LA SEN &amp; LLDD'!$A$9:$BZ$171,IF('Index LA SEN &amp; LLDD'!$B$4=2,'Index LA SEN &amp; LLDD'!$A$179:$BZ$341,"Error")),'Index LA SEN &amp; LLDD'!BH$1,0),"Error")</f>
        <v>0.04</v>
      </c>
      <c r="BI14" s="84">
        <f>IFERROR(VLOOKUP($A14,IF('Index LA SEN &amp; LLDD'!$B$4=1,'Index LA SEN &amp; LLDD'!$A$9:$BZ$171,IF('Index LA SEN &amp; LLDD'!$B$4=2,'Index LA SEN &amp; LLDD'!$A$179:$BZ$341,"Error")),'Index LA SEN &amp; LLDD'!BI$1,0),"Error")</f>
        <v>7.0000000000000007E-2</v>
      </c>
      <c r="BJ14" s="84">
        <f>IFERROR(VLOOKUP($A14,IF('Index LA SEN &amp; LLDD'!$B$4=1,'Index LA SEN &amp; LLDD'!$A$9:$BZ$171,IF('Index LA SEN &amp; LLDD'!$B$4=2,'Index LA SEN &amp; LLDD'!$A$179:$BZ$341,"Error")),'Index LA SEN &amp; LLDD'!BJ$1,0),"Error")</f>
        <v>0.06</v>
      </c>
      <c r="BK14" s="84">
        <f>IFERROR(VLOOKUP($A14,IF('Index LA SEN &amp; LLDD'!$B$4=1,'Index LA SEN &amp; LLDD'!$A$9:$BZ$171,IF('Index LA SEN &amp; LLDD'!$B$4=2,'Index LA SEN &amp; LLDD'!$A$179:$BZ$341,"Error")),'Index LA SEN &amp; LLDD'!BK$1,0),"Error")</f>
        <v>0.06</v>
      </c>
      <c r="BL14" s="84">
        <f>IFERROR(VLOOKUP($A14,IF('Index LA SEN &amp; LLDD'!$B$4=1,'Index LA SEN &amp; LLDD'!$A$9:$BZ$171,IF('Index LA SEN &amp; LLDD'!$B$4=2,'Index LA SEN &amp; LLDD'!$A$179:$BZ$341,"Error")),'Index LA SEN &amp; LLDD'!BL$1,0),"Error")</f>
        <v>0</v>
      </c>
      <c r="BM14" s="84" t="str">
        <f>IFERROR(VLOOKUP($A14,IF('Index LA SEN &amp; LLDD'!$B$4=1,'Index LA SEN &amp; LLDD'!$A$9:$BZ$171,IF('Index LA SEN &amp; LLDD'!$B$4=2,'Index LA SEN &amp; LLDD'!$A$179:$BZ$341,"Error")),'Index LA SEN &amp; LLDD'!BM$1,0),"Error")</f>
        <v>x</v>
      </c>
      <c r="BN14" s="84" t="str">
        <f>IFERROR(VLOOKUP($A14,IF('Index LA SEN &amp; LLDD'!$B$4=1,'Index LA SEN &amp; LLDD'!$A$9:$BZ$171,IF('Index LA SEN &amp; LLDD'!$B$4=2,'Index LA SEN &amp; LLDD'!$A$179:$BZ$341,"Error")),'Index LA SEN &amp; LLDD'!BN$1,0),"Error")</f>
        <v>x</v>
      </c>
      <c r="BO14" s="84">
        <f>IFERROR(VLOOKUP($A14,IF('Index LA SEN &amp; LLDD'!$B$4=1,'Index LA SEN &amp; LLDD'!$A$9:$BZ$171,IF('Index LA SEN &amp; LLDD'!$B$4=2,'Index LA SEN &amp; LLDD'!$A$179:$BZ$341,"Error")),'Index LA SEN &amp; LLDD'!BO$1,0),"Error")</f>
        <v>0.01</v>
      </c>
      <c r="BP14" s="84">
        <f>IFERROR(VLOOKUP($A14,IF('Index LA SEN &amp; LLDD'!$B$4=1,'Index LA SEN &amp; LLDD'!$A$9:$BZ$171,IF('Index LA SEN &amp; LLDD'!$B$4=2,'Index LA SEN &amp; LLDD'!$A$179:$BZ$341,"Error")),'Index LA SEN &amp; LLDD'!BP$1,0),"Error")</f>
        <v>0.01</v>
      </c>
      <c r="BQ14" s="84">
        <f>IFERROR(VLOOKUP($A14,IF('Index LA SEN &amp; LLDD'!$B$4=1,'Index LA SEN &amp; LLDD'!$A$9:$BZ$171,IF('Index LA SEN &amp; LLDD'!$B$4=2,'Index LA SEN &amp; LLDD'!$A$179:$BZ$341,"Error")),'Index LA SEN &amp; LLDD'!BQ$1,0),"Error")</f>
        <v>0.01</v>
      </c>
      <c r="BR14" s="84">
        <f>IFERROR(VLOOKUP($A14,IF('Index LA SEN &amp; LLDD'!$B$4=1,'Index LA SEN &amp; LLDD'!$A$9:$BZ$171,IF('Index LA SEN &amp; LLDD'!$B$4=2,'Index LA SEN &amp; LLDD'!$A$179:$BZ$341,"Error")),'Index LA SEN &amp; LLDD'!BR$1,0),"Error")</f>
        <v>0.06</v>
      </c>
      <c r="BS14" s="84">
        <f>IFERROR(VLOOKUP($A14,IF('Index LA SEN &amp; LLDD'!$B$4=1,'Index LA SEN &amp; LLDD'!$A$9:$BZ$171,IF('Index LA SEN &amp; LLDD'!$B$4=2,'Index LA SEN &amp; LLDD'!$A$179:$BZ$341,"Error")),'Index LA SEN &amp; LLDD'!BS$1,0),"Error")</f>
        <v>0.06</v>
      </c>
      <c r="BT14" s="84">
        <f>IFERROR(VLOOKUP($A14,IF('Index LA SEN &amp; LLDD'!$B$4=1,'Index LA SEN &amp; LLDD'!$A$9:$BZ$171,IF('Index LA SEN &amp; LLDD'!$B$4=2,'Index LA SEN &amp; LLDD'!$A$179:$BZ$341,"Error")),'Index LA SEN &amp; LLDD'!BT$1,0),"Error")</f>
        <v>0.06</v>
      </c>
      <c r="BU14" s="84">
        <f>IFERROR(VLOOKUP($A14,IF('Index LA SEN &amp; LLDD'!$B$4=1,'Index LA SEN &amp; LLDD'!$A$9:$BZ$171,IF('Index LA SEN &amp; LLDD'!$B$4=2,'Index LA SEN &amp; LLDD'!$A$179:$BZ$341,"Error")),'Index LA SEN &amp; LLDD'!BU$1,0),"Error")</f>
        <v>0.04</v>
      </c>
      <c r="BV14" s="84">
        <f>IFERROR(VLOOKUP($A14,IF('Index LA SEN &amp; LLDD'!$B$4=1,'Index LA SEN &amp; LLDD'!$A$9:$BZ$171,IF('Index LA SEN &amp; LLDD'!$B$4=2,'Index LA SEN &amp; LLDD'!$A$179:$BZ$341,"Error")),'Index LA SEN &amp; LLDD'!BV$1,0),"Error")</f>
        <v>0.02</v>
      </c>
      <c r="BW14" s="84">
        <f>IFERROR(VLOOKUP($A14,IF('Index LA SEN &amp; LLDD'!$B$4=1,'Index LA SEN &amp; LLDD'!$A$9:$BZ$171,IF('Index LA SEN &amp; LLDD'!$B$4=2,'Index LA SEN &amp; LLDD'!$A$179:$BZ$341,"Error")),'Index LA SEN &amp; LLDD'!BW$1,0),"Error")</f>
        <v>0.02</v>
      </c>
      <c r="BX14" s="84">
        <f>IFERROR(VLOOKUP($A14,IF('Index LA SEN &amp; LLDD'!$B$4=1,'Index LA SEN &amp; LLDD'!$A$9:$BZ$171,IF('Index LA SEN &amp; LLDD'!$B$4=2,'Index LA SEN &amp; LLDD'!$A$179:$BZ$341,"Error")),'Index LA SEN &amp; LLDD'!BX$1,0),"Error")</f>
        <v>0.11</v>
      </c>
      <c r="BY14" s="84">
        <f>IFERROR(VLOOKUP($A14,IF('Index LA SEN &amp; LLDD'!$B$4=1,'Index LA SEN &amp; LLDD'!$A$9:$BZ$171,IF('Index LA SEN &amp; LLDD'!$B$4=2,'Index LA SEN &amp; LLDD'!$A$179:$BZ$341,"Error")),'Index LA SEN &amp; LLDD'!BY$1,0),"Error")</f>
        <v>0.12</v>
      </c>
      <c r="BZ14" s="84">
        <f>IFERROR(VLOOKUP($A14,IF('Index LA SEN &amp; LLDD'!$B$4=1,'Index LA SEN &amp; LLDD'!$A$9:$BZ$171,IF('Index LA SEN &amp; LLDD'!$B$4=2,'Index LA SEN &amp; LLDD'!$A$179:$BZ$341,"Error")),'Index LA SEN &amp; LLDD'!BZ$1,0),"Error")</f>
        <v>0.12</v>
      </c>
    </row>
    <row r="15" spans="1:78" s="15" customFormat="1" x14ac:dyDescent="0.2">
      <c r="A15" s="43" t="s">
        <v>162</v>
      </c>
      <c r="B15" s="44" t="s">
        <v>163</v>
      </c>
      <c r="C15" s="45"/>
      <c r="D15" s="113">
        <f>IFERROR(VLOOKUP($A15,IF('Index LA SEN &amp; LLDD'!$B$4=1,'Index LA SEN &amp; LLDD'!$A$9:$BZ$171,IF('Index LA SEN &amp; LLDD'!$B$4=2,'Index LA SEN &amp; LLDD'!$A$179:$BZ$341,"Error")),'Index LA SEN &amp; LLDD'!D$1,0),"Error")</f>
        <v>1020</v>
      </c>
      <c r="E15" s="113">
        <f>IFERROR(VLOOKUP($A15,IF('Index LA SEN &amp; LLDD'!$B$4=1,'Index LA SEN &amp; LLDD'!$A$9:$BZ$171,IF('Index LA SEN &amp; LLDD'!$B$4=2,'Index LA SEN &amp; LLDD'!$A$179:$BZ$341,"Error")),'Index LA SEN &amp; LLDD'!E$1,0),"Error")</f>
        <v>7130</v>
      </c>
      <c r="F15" s="113">
        <f>IFERROR(VLOOKUP($A15,IF('Index LA SEN &amp; LLDD'!$B$4=1,'Index LA SEN &amp; LLDD'!$A$9:$BZ$171,IF('Index LA SEN &amp; LLDD'!$B$4=2,'Index LA SEN &amp; LLDD'!$A$179:$BZ$341,"Error")),'Index LA SEN &amp; LLDD'!F$1,0),"Error")</f>
        <v>8140</v>
      </c>
      <c r="G15" s="84">
        <f>IFERROR(VLOOKUP($A15,IF('Index LA SEN &amp; LLDD'!$B$4=1,'Index LA SEN &amp; LLDD'!$A$9:$BZ$171,IF('Index LA SEN &amp; LLDD'!$B$4=2,'Index LA SEN &amp; LLDD'!$A$179:$BZ$341,"Error")),'Index LA SEN &amp; LLDD'!G$1,0),"Error")</f>
        <v>0.78</v>
      </c>
      <c r="H15" s="84">
        <f>IFERROR(VLOOKUP($A15,IF('Index LA SEN &amp; LLDD'!$B$4=1,'Index LA SEN &amp; LLDD'!$A$9:$BZ$171,IF('Index LA SEN &amp; LLDD'!$B$4=2,'Index LA SEN &amp; LLDD'!$A$179:$BZ$341,"Error")),'Index LA SEN &amp; LLDD'!H$1,0),"Error")</f>
        <v>0.78</v>
      </c>
      <c r="I15" s="84">
        <f>IFERROR(VLOOKUP($A15,IF('Index LA SEN &amp; LLDD'!$B$4=1,'Index LA SEN &amp; LLDD'!$A$9:$BZ$171,IF('Index LA SEN &amp; LLDD'!$B$4=2,'Index LA SEN &amp; LLDD'!$A$179:$BZ$341,"Error")),'Index LA SEN &amp; LLDD'!I$1,0),"Error")</f>
        <v>0.78</v>
      </c>
      <c r="J15" s="84">
        <f>IFERROR(VLOOKUP($A15,IF('Index LA SEN &amp; LLDD'!$B$4=1,'Index LA SEN &amp; LLDD'!$A$9:$BZ$171,IF('Index LA SEN &amp; LLDD'!$B$4=2,'Index LA SEN &amp; LLDD'!$A$179:$BZ$341,"Error")),'Index LA SEN &amp; LLDD'!J$1,0),"Error")</f>
        <v>0.74</v>
      </c>
      <c r="K15" s="84">
        <f>IFERROR(VLOOKUP($A15,IF('Index LA SEN &amp; LLDD'!$B$4=1,'Index LA SEN &amp; LLDD'!$A$9:$BZ$171,IF('Index LA SEN &amp; LLDD'!$B$4=2,'Index LA SEN &amp; LLDD'!$A$179:$BZ$341,"Error")),'Index LA SEN &amp; LLDD'!K$1,0),"Error")</f>
        <v>0.75</v>
      </c>
      <c r="L15" s="84">
        <f>IFERROR(VLOOKUP($A15,IF('Index LA SEN &amp; LLDD'!$B$4=1,'Index LA SEN &amp; LLDD'!$A$9:$BZ$171,IF('Index LA SEN &amp; LLDD'!$B$4=2,'Index LA SEN &amp; LLDD'!$A$179:$BZ$341,"Error")),'Index LA SEN &amp; LLDD'!L$1,0),"Error")</f>
        <v>0.75</v>
      </c>
      <c r="M15" s="84">
        <f>IFERROR(VLOOKUP($A15,IF('Index LA SEN &amp; LLDD'!$B$4=1,'Index LA SEN &amp; LLDD'!$A$9:$BZ$171,IF('Index LA SEN &amp; LLDD'!$B$4=2,'Index LA SEN &amp; LLDD'!$A$179:$BZ$341,"Error")),'Index LA SEN &amp; LLDD'!M$1,0),"Error")</f>
        <v>7.0000000000000007E-2</v>
      </c>
      <c r="N15" s="84">
        <f>IFERROR(VLOOKUP($A15,IF('Index LA SEN &amp; LLDD'!$B$4=1,'Index LA SEN &amp; LLDD'!$A$9:$BZ$171,IF('Index LA SEN &amp; LLDD'!$B$4=2,'Index LA SEN &amp; LLDD'!$A$179:$BZ$341,"Error")),'Index LA SEN &amp; LLDD'!N$1,0),"Error")</f>
        <v>0.03</v>
      </c>
      <c r="O15" s="84">
        <f>IFERROR(VLOOKUP($A15,IF('Index LA SEN &amp; LLDD'!$B$4=1,'Index LA SEN &amp; LLDD'!$A$9:$BZ$171,IF('Index LA SEN &amp; LLDD'!$B$4=2,'Index LA SEN &amp; LLDD'!$A$179:$BZ$341,"Error")),'Index LA SEN &amp; LLDD'!O$1,0),"Error")</f>
        <v>0.03</v>
      </c>
      <c r="P15" s="84">
        <f>IFERROR(VLOOKUP($A15,IF('Index LA SEN &amp; LLDD'!$B$4=1,'Index LA SEN &amp; LLDD'!$A$9:$BZ$171,IF('Index LA SEN &amp; LLDD'!$B$4=2,'Index LA SEN &amp; LLDD'!$A$179:$BZ$341,"Error")),'Index LA SEN &amp; LLDD'!P$1,0),"Error")</f>
        <v>0.01</v>
      </c>
      <c r="Q15" s="84">
        <f>IFERROR(VLOOKUP($A15,IF('Index LA SEN &amp; LLDD'!$B$4=1,'Index LA SEN &amp; LLDD'!$A$9:$BZ$171,IF('Index LA SEN &amp; LLDD'!$B$4=2,'Index LA SEN &amp; LLDD'!$A$179:$BZ$341,"Error")),'Index LA SEN &amp; LLDD'!Q$1,0),"Error")</f>
        <v>0.01</v>
      </c>
      <c r="R15" s="84">
        <f>IFERROR(VLOOKUP($A15,IF('Index LA SEN &amp; LLDD'!$B$4=1,'Index LA SEN &amp; LLDD'!$A$9:$BZ$171,IF('Index LA SEN &amp; LLDD'!$B$4=2,'Index LA SEN &amp; LLDD'!$A$179:$BZ$341,"Error")),'Index LA SEN &amp; LLDD'!R$1,0),"Error")</f>
        <v>0.01</v>
      </c>
      <c r="S15" s="84">
        <f>IFERROR(VLOOKUP($A15,IF('Index LA SEN &amp; LLDD'!$B$4=1,'Index LA SEN &amp; LLDD'!$A$9:$BZ$171,IF('Index LA SEN &amp; LLDD'!$B$4=2,'Index LA SEN &amp; LLDD'!$A$179:$BZ$341,"Error")),'Index LA SEN &amp; LLDD'!S$1,0),"Error")</f>
        <v>0.05</v>
      </c>
      <c r="T15" s="84">
        <f>IFERROR(VLOOKUP($A15,IF('Index LA SEN &amp; LLDD'!$B$4=1,'Index LA SEN &amp; LLDD'!$A$9:$BZ$171,IF('Index LA SEN &amp; LLDD'!$B$4=2,'Index LA SEN &amp; LLDD'!$A$179:$BZ$341,"Error")),'Index LA SEN &amp; LLDD'!T$1,0),"Error")</f>
        <v>0.05</v>
      </c>
      <c r="U15" s="84">
        <f>IFERROR(VLOOKUP($A15,IF('Index LA SEN &amp; LLDD'!$B$4=1,'Index LA SEN &amp; LLDD'!$A$9:$BZ$171,IF('Index LA SEN &amp; LLDD'!$B$4=2,'Index LA SEN &amp; LLDD'!$A$179:$BZ$341,"Error")),'Index LA SEN &amp; LLDD'!U$1,0),"Error")</f>
        <v>0.05</v>
      </c>
      <c r="V15" s="84">
        <f>IFERROR(VLOOKUP($A15,IF('Index LA SEN &amp; LLDD'!$B$4=1,'Index LA SEN &amp; LLDD'!$A$9:$BZ$171,IF('Index LA SEN &amp; LLDD'!$B$4=2,'Index LA SEN &amp; LLDD'!$A$179:$BZ$341,"Error")),'Index LA SEN &amp; LLDD'!V$1,0),"Error")</f>
        <v>0.05</v>
      </c>
      <c r="W15" s="84">
        <f>IFERROR(VLOOKUP($A15,IF('Index LA SEN &amp; LLDD'!$B$4=1,'Index LA SEN &amp; LLDD'!$A$9:$BZ$171,IF('Index LA SEN &amp; LLDD'!$B$4=2,'Index LA SEN &amp; LLDD'!$A$179:$BZ$341,"Error")),'Index LA SEN &amp; LLDD'!W$1,0),"Error")</f>
        <v>0.04</v>
      </c>
      <c r="X15" s="84">
        <f>IFERROR(VLOOKUP($A15,IF('Index LA SEN &amp; LLDD'!$B$4=1,'Index LA SEN &amp; LLDD'!$A$9:$BZ$171,IF('Index LA SEN &amp; LLDD'!$B$4=2,'Index LA SEN &amp; LLDD'!$A$179:$BZ$341,"Error")),'Index LA SEN &amp; LLDD'!X$1,0),"Error")</f>
        <v>0.04</v>
      </c>
      <c r="Y15" s="84" t="str">
        <f>IFERROR(VLOOKUP($A15,IF('Index LA SEN &amp; LLDD'!$B$4=1,'Index LA SEN &amp; LLDD'!$A$9:$BZ$171,IF('Index LA SEN &amp; LLDD'!$B$4=2,'Index LA SEN &amp; LLDD'!$A$179:$BZ$341,"Error")),'Index LA SEN &amp; LLDD'!Y$1,0),"Error")</f>
        <v>x</v>
      </c>
      <c r="Z15" s="84" t="str">
        <f>IFERROR(VLOOKUP($A15,IF('Index LA SEN &amp; LLDD'!$B$4=1,'Index LA SEN &amp; LLDD'!$A$9:$BZ$171,IF('Index LA SEN &amp; LLDD'!$B$4=2,'Index LA SEN &amp; LLDD'!$A$179:$BZ$341,"Error")),'Index LA SEN &amp; LLDD'!Z$1,0),"Error")</f>
        <v>-</v>
      </c>
      <c r="AA15" s="84" t="str">
        <f>IFERROR(VLOOKUP($A15,IF('Index LA SEN &amp; LLDD'!$B$4=1,'Index LA SEN &amp; LLDD'!$A$9:$BZ$171,IF('Index LA SEN &amp; LLDD'!$B$4=2,'Index LA SEN &amp; LLDD'!$A$179:$BZ$341,"Error")),'Index LA SEN &amp; LLDD'!AA$1,0),"Error")</f>
        <v>-</v>
      </c>
      <c r="AB15" s="84" t="str">
        <f>IFERROR(VLOOKUP($A15,IF('Index LA SEN &amp; LLDD'!$B$4=1,'Index LA SEN &amp; LLDD'!$A$9:$BZ$171,IF('Index LA SEN &amp; LLDD'!$B$4=2,'Index LA SEN &amp; LLDD'!$A$179:$BZ$341,"Error")),'Index LA SEN &amp; LLDD'!AB$1,0),"Error")</f>
        <v>x</v>
      </c>
      <c r="AC15" s="84">
        <f>IFERROR(VLOOKUP($A15,IF('Index LA SEN &amp; LLDD'!$B$4=1,'Index LA SEN &amp; LLDD'!$A$9:$BZ$171,IF('Index LA SEN &amp; LLDD'!$B$4=2,'Index LA SEN &amp; LLDD'!$A$179:$BZ$341,"Error")),'Index LA SEN &amp; LLDD'!AC$1,0),"Error")</f>
        <v>0</v>
      </c>
      <c r="AD15" s="84" t="str">
        <f>IFERROR(VLOOKUP($A15,IF('Index LA SEN &amp; LLDD'!$B$4=1,'Index LA SEN &amp; LLDD'!$A$9:$BZ$171,IF('Index LA SEN &amp; LLDD'!$B$4=2,'Index LA SEN &amp; LLDD'!$A$179:$BZ$341,"Error")),'Index LA SEN &amp; LLDD'!AD$1,0),"Error")</f>
        <v>x</v>
      </c>
      <c r="AE15" s="84">
        <f>IFERROR(VLOOKUP($A15,IF('Index LA SEN &amp; LLDD'!$B$4=1,'Index LA SEN &amp; LLDD'!$A$9:$BZ$171,IF('Index LA SEN &amp; LLDD'!$B$4=2,'Index LA SEN &amp; LLDD'!$A$179:$BZ$341,"Error")),'Index LA SEN &amp; LLDD'!AE$1,0),"Error")</f>
        <v>0.03</v>
      </c>
      <c r="AF15" s="84">
        <f>IFERROR(VLOOKUP($A15,IF('Index LA SEN &amp; LLDD'!$B$4=1,'Index LA SEN &amp; LLDD'!$A$9:$BZ$171,IF('Index LA SEN &amp; LLDD'!$B$4=2,'Index LA SEN &amp; LLDD'!$A$179:$BZ$341,"Error")),'Index LA SEN &amp; LLDD'!AF$1,0),"Error")</f>
        <v>0.03</v>
      </c>
      <c r="AG15" s="84">
        <f>IFERROR(VLOOKUP($A15,IF('Index LA SEN &amp; LLDD'!$B$4=1,'Index LA SEN &amp; LLDD'!$A$9:$BZ$171,IF('Index LA SEN &amp; LLDD'!$B$4=2,'Index LA SEN &amp; LLDD'!$A$179:$BZ$341,"Error")),'Index LA SEN &amp; LLDD'!AG$1,0),"Error")</f>
        <v>0.03</v>
      </c>
      <c r="AH15" s="84">
        <f>IFERROR(VLOOKUP($A15,IF('Index LA SEN &amp; LLDD'!$B$4=1,'Index LA SEN &amp; LLDD'!$A$9:$BZ$171,IF('Index LA SEN &amp; LLDD'!$B$4=2,'Index LA SEN &amp; LLDD'!$A$179:$BZ$341,"Error")),'Index LA SEN &amp; LLDD'!AH$1,0),"Error")</f>
        <v>0.56999999999999995</v>
      </c>
      <c r="AI15" s="84">
        <f>IFERROR(VLOOKUP($A15,IF('Index LA SEN &amp; LLDD'!$B$4=1,'Index LA SEN &amp; LLDD'!$A$9:$BZ$171,IF('Index LA SEN &amp; LLDD'!$B$4=2,'Index LA SEN &amp; LLDD'!$A$179:$BZ$341,"Error")),'Index LA SEN &amp; LLDD'!AI$1,0),"Error")</f>
        <v>0.62</v>
      </c>
      <c r="AJ15" s="84">
        <f>IFERROR(VLOOKUP($A15,IF('Index LA SEN &amp; LLDD'!$B$4=1,'Index LA SEN &amp; LLDD'!$A$9:$BZ$171,IF('Index LA SEN &amp; LLDD'!$B$4=2,'Index LA SEN &amp; LLDD'!$A$179:$BZ$341,"Error")),'Index LA SEN &amp; LLDD'!AJ$1,0),"Error")</f>
        <v>0.62</v>
      </c>
      <c r="AK15" s="84">
        <f>IFERROR(VLOOKUP($A15,IF('Index LA SEN &amp; LLDD'!$B$4=1,'Index LA SEN &amp; LLDD'!$A$9:$BZ$171,IF('Index LA SEN &amp; LLDD'!$B$4=2,'Index LA SEN &amp; LLDD'!$A$179:$BZ$341,"Error")),'Index LA SEN &amp; LLDD'!AK$1,0),"Error")</f>
        <v>0.14000000000000001</v>
      </c>
      <c r="AL15" s="84">
        <f>IFERROR(VLOOKUP($A15,IF('Index LA SEN &amp; LLDD'!$B$4=1,'Index LA SEN &amp; LLDD'!$A$9:$BZ$171,IF('Index LA SEN &amp; LLDD'!$B$4=2,'Index LA SEN &amp; LLDD'!$A$179:$BZ$341,"Error")),'Index LA SEN &amp; LLDD'!AL$1,0),"Error")</f>
        <v>0.27</v>
      </c>
      <c r="AM15" s="84">
        <f>IFERROR(VLOOKUP($A15,IF('Index LA SEN &amp; LLDD'!$B$4=1,'Index LA SEN &amp; LLDD'!$A$9:$BZ$171,IF('Index LA SEN &amp; LLDD'!$B$4=2,'Index LA SEN &amp; LLDD'!$A$179:$BZ$341,"Error")),'Index LA SEN &amp; LLDD'!AM$1,0),"Error")</f>
        <v>0.25</v>
      </c>
      <c r="AN15" s="84" t="str">
        <f>IFERROR(VLOOKUP($A15,IF('Index LA SEN &amp; LLDD'!$B$4=1,'Index LA SEN &amp; LLDD'!$A$9:$BZ$171,IF('Index LA SEN &amp; LLDD'!$B$4=2,'Index LA SEN &amp; LLDD'!$A$179:$BZ$341,"Error")),'Index LA SEN &amp; LLDD'!AN$1,0),"Error")</f>
        <v>x</v>
      </c>
      <c r="AO15" s="84">
        <f>IFERROR(VLOOKUP($A15,IF('Index LA SEN &amp; LLDD'!$B$4=1,'Index LA SEN &amp; LLDD'!$A$9:$BZ$171,IF('Index LA SEN &amp; LLDD'!$B$4=2,'Index LA SEN &amp; LLDD'!$A$179:$BZ$341,"Error")),'Index LA SEN &amp; LLDD'!AO$1,0),"Error")</f>
        <v>0.01</v>
      </c>
      <c r="AP15" s="84">
        <f>IFERROR(VLOOKUP($A15,IF('Index LA SEN &amp; LLDD'!$B$4=1,'Index LA SEN &amp; LLDD'!$A$9:$BZ$171,IF('Index LA SEN &amp; LLDD'!$B$4=2,'Index LA SEN &amp; LLDD'!$A$179:$BZ$341,"Error")),'Index LA SEN &amp; LLDD'!AP$1,0),"Error")</f>
        <v>0.01</v>
      </c>
      <c r="AQ15" s="84">
        <f>IFERROR(VLOOKUP($A15,IF('Index LA SEN &amp; LLDD'!$B$4=1,'Index LA SEN &amp; LLDD'!$A$9:$BZ$171,IF('Index LA SEN &amp; LLDD'!$B$4=2,'Index LA SEN &amp; LLDD'!$A$179:$BZ$341,"Error")),'Index LA SEN &amp; LLDD'!AQ$1,0),"Error")</f>
        <v>7.0000000000000007E-2</v>
      </c>
      <c r="AR15" s="84">
        <f>IFERROR(VLOOKUP($A15,IF('Index LA SEN &amp; LLDD'!$B$4=1,'Index LA SEN &amp; LLDD'!$A$9:$BZ$171,IF('Index LA SEN &amp; LLDD'!$B$4=2,'Index LA SEN &amp; LLDD'!$A$179:$BZ$341,"Error")),'Index LA SEN &amp; LLDD'!AR$1,0),"Error")</f>
        <v>0.16</v>
      </c>
      <c r="AS15" s="84">
        <f>IFERROR(VLOOKUP($A15,IF('Index LA SEN &amp; LLDD'!$B$4=1,'Index LA SEN &amp; LLDD'!$A$9:$BZ$171,IF('Index LA SEN &amp; LLDD'!$B$4=2,'Index LA SEN &amp; LLDD'!$A$179:$BZ$341,"Error")),'Index LA SEN &amp; LLDD'!AS$1,0),"Error")</f>
        <v>0.15</v>
      </c>
      <c r="AT15" s="84">
        <f>IFERROR(VLOOKUP($A15,IF('Index LA SEN &amp; LLDD'!$B$4=1,'Index LA SEN &amp; LLDD'!$A$9:$BZ$171,IF('Index LA SEN &amp; LLDD'!$B$4=2,'Index LA SEN &amp; LLDD'!$A$179:$BZ$341,"Error")),'Index LA SEN &amp; LLDD'!AT$1,0),"Error")</f>
        <v>0.42</v>
      </c>
      <c r="AU15" s="84">
        <f>IFERROR(VLOOKUP($A15,IF('Index LA SEN &amp; LLDD'!$B$4=1,'Index LA SEN &amp; LLDD'!$A$9:$BZ$171,IF('Index LA SEN &amp; LLDD'!$B$4=2,'Index LA SEN &amp; LLDD'!$A$179:$BZ$341,"Error")),'Index LA SEN &amp; LLDD'!AU$1,0),"Error")</f>
        <v>0.36</v>
      </c>
      <c r="AV15" s="84">
        <f>IFERROR(VLOOKUP($A15,IF('Index LA SEN &amp; LLDD'!$B$4=1,'Index LA SEN &amp; LLDD'!$A$9:$BZ$171,IF('Index LA SEN &amp; LLDD'!$B$4=2,'Index LA SEN &amp; LLDD'!$A$179:$BZ$341,"Error")),'Index LA SEN &amp; LLDD'!AV$1,0),"Error")</f>
        <v>0.36</v>
      </c>
      <c r="AW15" s="84" t="str">
        <f>IFERROR(VLOOKUP($A15,IF('Index LA SEN &amp; LLDD'!$B$4=1,'Index LA SEN &amp; LLDD'!$A$9:$BZ$171,IF('Index LA SEN &amp; LLDD'!$B$4=2,'Index LA SEN &amp; LLDD'!$A$179:$BZ$341,"Error")),'Index LA SEN &amp; LLDD'!AW$1,0),"Error")</f>
        <v>x</v>
      </c>
      <c r="AX15" s="84" t="str">
        <f>IFERROR(VLOOKUP($A15,IF('Index LA SEN &amp; LLDD'!$B$4=1,'Index LA SEN &amp; LLDD'!$A$9:$BZ$171,IF('Index LA SEN &amp; LLDD'!$B$4=2,'Index LA SEN &amp; LLDD'!$A$179:$BZ$341,"Error")),'Index LA SEN &amp; LLDD'!AX$1,0),"Error")</f>
        <v>-</v>
      </c>
      <c r="AY15" s="84" t="str">
        <f>IFERROR(VLOOKUP($A15,IF('Index LA SEN &amp; LLDD'!$B$4=1,'Index LA SEN &amp; LLDD'!$A$9:$BZ$171,IF('Index LA SEN &amp; LLDD'!$B$4=2,'Index LA SEN &amp; LLDD'!$A$179:$BZ$341,"Error")),'Index LA SEN &amp; LLDD'!AY$1,0),"Error")</f>
        <v>-</v>
      </c>
      <c r="AZ15" s="84">
        <f>IFERROR(VLOOKUP($A15,IF('Index LA SEN &amp; LLDD'!$B$4=1,'Index LA SEN &amp; LLDD'!$A$9:$BZ$171,IF('Index LA SEN &amp; LLDD'!$B$4=2,'Index LA SEN &amp; LLDD'!$A$179:$BZ$341,"Error")),'Index LA SEN &amp; LLDD'!AZ$1,0),"Error")</f>
        <v>0</v>
      </c>
      <c r="BA15" s="84" t="str">
        <f>IFERROR(VLOOKUP($A15,IF('Index LA SEN &amp; LLDD'!$B$4=1,'Index LA SEN &amp; LLDD'!$A$9:$BZ$171,IF('Index LA SEN &amp; LLDD'!$B$4=2,'Index LA SEN &amp; LLDD'!$A$179:$BZ$341,"Error")),'Index LA SEN &amp; LLDD'!BA$1,0),"Error")</f>
        <v>x</v>
      </c>
      <c r="BB15" s="84" t="str">
        <f>IFERROR(VLOOKUP($A15,IF('Index LA SEN &amp; LLDD'!$B$4=1,'Index LA SEN &amp; LLDD'!$A$9:$BZ$171,IF('Index LA SEN &amp; LLDD'!$B$4=2,'Index LA SEN &amp; LLDD'!$A$179:$BZ$341,"Error")),'Index LA SEN &amp; LLDD'!BB$1,0),"Error")</f>
        <v>x</v>
      </c>
      <c r="BC15" s="84">
        <f>IFERROR(VLOOKUP($A15,IF('Index LA SEN &amp; LLDD'!$B$4=1,'Index LA SEN &amp; LLDD'!$A$9:$BZ$171,IF('Index LA SEN &amp; LLDD'!$B$4=2,'Index LA SEN &amp; LLDD'!$A$179:$BZ$341,"Error")),'Index LA SEN &amp; LLDD'!BC$1,0),"Error")</f>
        <v>0.02</v>
      </c>
      <c r="BD15" s="84">
        <f>IFERROR(VLOOKUP($A15,IF('Index LA SEN &amp; LLDD'!$B$4=1,'Index LA SEN &amp; LLDD'!$A$9:$BZ$171,IF('Index LA SEN &amp; LLDD'!$B$4=2,'Index LA SEN &amp; LLDD'!$A$179:$BZ$341,"Error")),'Index LA SEN &amp; LLDD'!BD$1,0),"Error")</f>
        <v>0.02</v>
      </c>
      <c r="BE15" s="84">
        <f>IFERROR(VLOOKUP($A15,IF('Index LA SEN &amp; LLDD'!$B$4=1,'Index LA SEN &amp; LLDD'!$A$9:$BZ$171,IF('Index LA SEN &amp; LLDD'!$B$4=2,'Index LA SEN &amp; LLDD'!$A$179:$BZ$341,"Error")),'Index LA SEN &amp; LLDD'!BE$1,0),"Error")</f>
        <v>0.02</v>
      </c>
      <c r="BF15" s="84">
        <f>IFERROR(VLOOKUP($A15,IF('Index LA SEN &amp; LLDD'!$B$4=1,'Index LA SEN &amp; LLDD'!$A$9:$BZ$171,IF('Index LA SEN &amp; LLDD'!$B$4=2,'Index LA SEN &amp; LLDD'!$A$179:$BZ$341,"Error")),'Index LA SEN &amp; LLDD'!BF$1,0),"Error")</f>
        <v>0.01</v>
      </c>
      <c r="BG15" s="84">
        <f>IFERROR(VLOOKUP($A15,IF('Index LA SEN &amp; LLDD'!$B$4=1,'Index LA SEN &amp; LLDD'!$A$9:$BZ$171,IF('Index LA SEN &amp; LLDD'!$B$4=2,'Index LA SEN &amp; LLDD'!$A$179:$BZ$341,"Error")),'Index LA SEN &amp; LLDD'!BG$1,0),"Error")</f>
        <v>0.01</v>
      </c>
      <c r="BH15" s="84">
        <f>IFERROR(VLOOKUP($A15,IF('Index LA SEN &amp; LLDD'!$B$4=1,'Index LA SEN &amp; LLDD'!$A$9:$BZ$171,IF('Index LA SEN &amp; LLDD'!$B$4=2,'Index LA SEN &amp; LLDD'!$A$179:$BZ$341,"Error")),'Index LA SEN &amp; LLDD'!BH$1,0),"Error")</f>
        <v>0.01</v>
      </c>
      <c r="BI15" s="84">
        <f>IFERROR(VLOOKUP($A15,IF('Index LA SEN &amp; LLDD'!$B$4=1,'Index LA SEN &amp; LLDD'!$A$9:$BZ$171,IF('Index LA SEN &amp; LLDD'!$B$4=2,'Index LA SEN &amp; LLDD'!$A$179:$BZ$341,"Error")),'Index LA SEN &amp; LLDD'!BI$1,0),"Error")</f>
        <v>0.02</v>
      </c>
      <c r="BJ15" s="84">
        <f>IFERROR(VLOOKUP($A15,IF('Index LA SEN &amp; LLDD'!$B$4=1,'Index LA SEN &amp; LLDD'!$A$9:$BZ$171,IF('Index LA SEN &amp; LLDD'!$B$4=2,'Index LA SEN &amp; LLDD'!$A$179:$BZ$341,"Error")),'Index LA SEN &amp; LLDD'!BJ$1,0),"Error")</f>
        <v>0.02</v>
      </c>
      <c r="BK15" s="84">
        <f>IFERROR(VLOOKUP($A15,IF('Index LA SEN &amp; LLDD'!$B$4=1,'Index LA SEN &amp; LLDD'!$A$9:$BZ$171,IF('Index LA SEN &amp; LLDD'!$B$4=2,'Index LA SEN &amp; LLDD'!$A$179:$BZ$341,"Error")),'Index LA SEN &amp; LLDD'!BK$1,0),"Error")</f>
        <v>0.02</v>
      </c>
      <c r="BL15" s="84">
        <f>IFERROR(VLOOKUP($A15,IF('Index LA SEN &amp; LLDD'!$B$4=1,'Index LA SEN &amp; LLDD'!$A$9:$BZ$171,IF('Index LA SEN &amp; LLDD'!$B$4=2,'Index LA SEN &amp; LLDD'!$A$179:$BZ$341,"Error")),'Index LA SEN &amp; LLDD'!BL$1,0),"Error")</f>
        <v>0</v>
      </c>
      <c r="BM15" s="84" t="str">
        <f>IFERROR(VLOOKUP($A15,IF('Index LA SEN &amp; LLDD'!$B$4=1,'Index LA SEN &amp; LLDD'!$A$9:$BZ$171,IF('Index LA SEN &amp; LLDD'!$B$4=2,'Index LA SEN &amp; LLDD'!$A$179:$BZ$341,"Error")),'Index LA SEN &amp; LLDD'!BM$1,0),"Error")</f>
        <v>x</v>
      </c>
      <c r="BN15" s="84" t="str">
        <f>IFERROR(VLOOKUP($A15,IF('Index LA SEN &amp; LLDD'!$B$4=1,'Index LA SEN &amp; LLDD'!$A$9:$BZ$171,IF('Index LA SEN &amp; LLDD'!$B$4=2,'Index LA SEN &amp; LLDD'!$A$179:$BZ$341,"Error")),'Index LA SEN &amp; LLDD'!BN$1,0),"Error")</f>
        <v>x</v>
      </c>
      <c r="BO15" s="84">
        <f>IFERROR(VLOOKUP($A15,IF('Index LA SEN &amp; LLDD'!$B$4=1,'Index LA SEN &amp; LLDD'!$A$9:$BZ$171,IF('Index LA SEN &amp; LLDD'!$B$4=2,'Index LA SEN &amp; LLDD'!$A$179:$BZ$341,"Error")),'Index LA SEN &amp; LLDD'!BO$1,0),"Error")</f>
        <v>0.01</v>
      </c>
      <c r="BP15" s="84">
        <f>IFERROR(VLOOKUP($A15,IF('Index LA SEN &amp; LLDD'!$B$4=1,'Index LA SEN &amp; LLDD'!$A$9:$BZ$171,IF('Index LA SEN &amp; LLDD'!$B$4=2,'Index LA SEN &amp; LLDD'!$A$179:$BZ$341,"Error")),'Index LA SEN &amp; LLDD'!BP$1,0),"Error")</f>
        <v>0.01</v>
      </c>
      <c r="BQ15" s="84">
        <f>IFERROR(VLOOKUP($A15,IF('Index LA SEN &amp; LLDD'!$B$4=1,'Index LA SEN &amp; LLDD'!$A$9:$BZ$171,IF('Index LA SEN &amp; LLDD'!$B$4=2,'Index LA SEN &amp; LLDD'!$A$179:$BZ$341,"Error")),'Index LA SEN &amp; LLDD'!BQ$1,0),"Error")</f>
        <v>0.01</v>
      </c>
      <c r="BR15" s="84">
        <f>IFERROR(VLOOKUP($A15,IF('Index LA SEN &amp; LLDD'!$B$4=1,'Index LA SEN &amp; LLDD'!$A$9:$BZ$171,IF('Index LA SEN &amp; LLDD'!$B$4=2,'Index LA SEN &amp; LLDD'!$A$179:$BZ$341,"Error")),'Index LA SEN &amp; LLDD'!BR$1,0),"Error")</f>
        <v>7.0000000000000007E-2</v>
      </c>
      <c r="BS15" s="84">
        <f>IFERROR(VLOOKUP($A15,IF('Index LA SEN &amp; LLDD'!$B$4=1,'Index LA SEN &amp; LLDD'!$A$9:$BZ$171,IF('Index LA SEN &amp; LLDD'!$B$4=2,'Index LA SEN &amp; LLDD'!$A$179:$BZ$341,"Error")),'Index LA SEN &amp; LLDD'!BS$1,0),"Error")</f>
        <v>0.05</v>
      </c>
      <c r="BT15" s="84">
        <f>IFERROR(VLOOKUP($A15,IF('Index LA SEN &amp; LLDD'!$B$4=1,'Index LA SEN &amp; LLDD'!$A$9:$BZ$171,IF('Index LA SEN &amp; LLDD'!$B$4=2,'Index LA SEN &amp; LLDD'!$A$179:$BZ$341,"Error")),'Index LA SEN &amp; LLDD'!BT$1,0),"Error")</f>
        <v>0.06</v>
      </c>
      <c r="BU15" s="84">
        <f>IFERROR(VLOOKUP($A15,IF('Index LA SEN &amp; LLDD'!$B$4=1,'Index LA SEN &amp; LLDD'!$A$9:$BZ$171,IF('Index LA SEN &amp; LLDD'!$B$4=2,'Index LA SEN &amp; LLDD'!$A$179:$BZ$341,"Error")),'Index LA SEN &amp; LLDD'!BU$1,0),"Error")</f>
        <v>0.02</v>
      </c>
      <c r="BV15" s="84">
        <f>IFERROR(VLOOKUP($A15,IF('Index LA SEN &amp; LLDD'!$B$4=1,'Index LA SEN &amp; LLDD'!$A$9:$BZ$171,IF('Index LA SEN &amp; LLDD'!$B$4=2,'Index LA SEN &amp; LLDD'!$A$179:$BZ$341,"Error")),'Index LA SEN &amp; LLDD'!BV$1,0),"Error")</f>
        <v>0.02</v>
      </c>
      <c r="BW15" s="84">
        <f>IFERROR(VLOOKUP($A15,IF('Index LA SEN &amp; LLDD'!$B$4=1,'Index LA SEN &amp; LLDD'!$A$9:$BZ$171,IF('Index LA SEN &amp; LLDD'!$B$4=2,'Index LA SEN &amp; LLDD'!$A$179:$BZ$341,"Error")),'Index LA SEN &amp; LLDD'!BW$1,0),"Error")</f>
        <v>0.02</v>
      </c>
      <c r="BX15" s="84">
        <f>IFERROR(VLOOKUP($A15,IF('Index LA SEN &amp; LLDD'!$B$4=1,'Index LA SEN &amp; LLDD'!$A$9:$BZ$171,IF('Index LA SEN &amp; LLDD'!$B$4=2,'Index LA SEN &amp; LLDD'!$A$179:$BZ$341,"Error")),'Index LA SEN &amp; LLDD'!BX$1,0),"Error")</f>
        <v>0.13</v>
      </c>
      <c r="BY15" s="84">
        <f>IFERROR(VLOOKUP($A15,IF('Index LA SEN &amp; LLDD'!$B$4=1,'Index LA SEN &amp; LLDD'!$A$9:$BZ$171,IF('Index LA SEN &amp; LLDD'!$B$4=2,'Index LA SEN &amp; LLDD'!$A$179:$BZ$341,"Error")),'Index LA SEN &amp; LLDD'!BY$1,0),"Error")</f>
        <v>0.15</v>
      </c>
      <c r="BZ15" s="84">
        <f>IFERROR(VLOOKUP($A15,IF('Index LA SEN &amp; LLDD'!$B$4=1,'Index LA SEN &amp; LLDD'!$A$9:$BZ$171,IF('Index LA SEN &amp; LLDD'!$B$4=2,'Index LA SEN &amp; LLDD'!$A$179:$BZ$341,"Error")),'Index LA SEN &amp; LLDD'!BZ$1,0),"Error")</f>
        <v>0.15</v>
      </c>
    </row>
    <row r="16" spans="1:78" s="15" customFormat="1" x14ac:dyDescent="0.2">
      <c r="A16" s="43" t="s">
        <v>164</v>
      </c>
      <c r="B16" s="44" t="s">
        <v>165</v>
      </c>
      <c r="C16" s="45"/>
      <c r="D16" s="113">
        <f>IFERROR(VLOOKUP($A16,IF('Index LA SEN &amp; LLDD'!$B$4=1,'Index LA SEN &amp; LLDD'!$A$9:$BZ$171,IF('Index LA SEN &amp; LLDD'!$B$4=2,'Index LA SEN &amp; LLDD'!$A$179:$BZ$341,"Error")),'Index LA SEN &amp; LLDD'!D$1,0),"Error")</f>
        <v>1930</v>
      </c>
      <c r="E16" s="113">
        <f>IFERROR(VLOOKUP($A16,IF('Index LA SEN &amp; LLDD'!$B$4=1,'Index LA SEN &amp; LLDD'!$A$9:$BZ$171,IF('Index LA SEN &amp; LLDD'!$B$4=2,'Index LA SEN &amp; LLDD'!$A$179:$BZ$341,"Error")),'Index LA SEN &amp; LLDD'!E$1,0),"Error")</f>
        <v>21230</v>
      </c>
      <c r="F16" s="113">
        <f>IFERROR(VLOOKUP($A16,IF('Index LA SEN &amp; LLDD'!$B$4=1,'Index LA SEN &amp; LLDD'!$A$9:$BZ$171,IF('Index LA SEN &amp; LLDD'!$B$4=2,'Index LA SEN &amp; LLDD'!$A$179:$BZ$341,"Error")),'Index LA SEN &amp; LLDD'!F$1,0),"Error")</f>
        <v>23150</v>
      </c>
      <c r="G16" s="84">
        <f>IFERROR(VLOOKUP($A16,IF('Index LA SEN &amp; LLDD'!$B$4=1,'Index LA SEN &amp; LLDD'!$A$9:$BZ$171,IF('Index LA SEN &amp; LLDD'!$B$4=2,'Index LA SEN &amp; LLDD'!$A$179:$BZ$341,"Error")),'Index LA SEN &amp; LLDD'!G$1,0),"Error")</f>
        <v>0.75</v>
      </c>
      <c r="H16" s="84">
        <f>IFERROR(VLOOKUP($A16,IF('Index LA SEN &amp; LLDD'!$B$4=1,'Index LA SEN &amp; LLDD'!$A$9:$BZ$171,IF('Index LA SEN &amp; LLDD'!$B$4=2,'Index LA SEN &amp; LLDD'!$A$179:$BZ$341,"Error")),'Index LA SEN &amp; LLDD'!H$1,0),"Error")</f>
        <v>0.8</v>
      </c>
      <c r="I16" s="84">
        <f>IFERROR(VLOOKUP($A16,IF('Index LA SEN &amp; LLDD'!$B$4=1,'Index LA SEN &amp; LLDD'!$A$9:$BZ$171,IF('Index LA SEN &amp; LLDD'!$B$4=2,'Index LA SEN &amp; LLDD'!$A$179:$BZ$341,"Error")),'Index LA SEN &amp; LLDD'!I$1,0),"Error")</f>
        <v>0.79</v>
      </c>
      <c r="J16" s="84">
        <f>IFERROR(VLOOKUP($A16,IF('Index LA SEN &amp; LLDD'!$B$4=1,'Index LA SEN &amp; LLDD'!$A$9:$BZ$171,IF('Index LA SEN &amp; LLDD'!$B$4=2,'Index LA SEN &amp; LLDD'!$A$179:$BZ$341,"Error")),'Index LA SEN &amp; LLDD'!J$1,0),"Error")</f>
        <v>0.69</v>
      </c>
      <c r="K16" s="84">
        <f>IFERROR(VLOOKUP($A16,IF('Index LA SEN &amp; LLDD'!$B$4=1,'Index LA SEN &amp; LLDD'!$A$9:$BZ$171,IF('Index LA SEN &amp; LLDD'!$B$4=2,'Index LA SEN &amp; LLDD'!$A$179:$BZ$341,"Error")),'Index LA SEN &amp; LLDD'!K$1,0),"Error")</f>
        <v>0.75</v>
      </c>
      <c r="L16" s="84">
        <f>IFERROR(VLOOKUP($A16,IF('Index LA SEN &amp; LLDD'!$B$4=1,'Index LA SEN &amp; LLDD'!$A$9:$BZ$171,IF('Index LA SEN &amp; LLDD'!$B$4=2,'Index LA SEN &amp; LLDD'!$A$179:$BZ$341,"Error")),'Index LA SEN &amp; LLDD'!L$1,0),"Error")</f>
        <v>0.75</v>
      </c>
      <c r="M16" s="84">
        <f>IFERROR(VLOOKUP($A16,IF('Index LA SEN &amp; LLDD'!$B$4=1,'Index LA SEN &amp; LLDD'!$A$9:$BZ$171,IF('Index LA SEN &amp; LLDD'!$B$4=2,'Index LA SEN &amp; LLDD'!$A$179:$BZ$341,"Error")),'Index LA SEN &amp; LLDD'!M$1,0),"Error")</f>
        <v>7.0000000000000007E-2</v>
      </c>
      <c r="N16" s="84">
        <f>IFERROR(VLOOKUP($A16,IF('Index LA SEN &amp; LLDD'!$B$4=1,'Index LA SEN &amp; LLDD'!$A$9:$BZ$171,IF('Index LA SEN &amp; LLDD'!$B$4=2,'Index LA SEN &amp; LLDD'!$A$179:$BZ$341,"Error")),'Index LA SEN &amp; LLDD'!N$1,0),"Error")</f>
        <v>0.03</v>
      </c>
      <c r="O16" s="84">
        <f>IFERROR(VLOOKUP($A16,IF('Index LA SEN &amp; LLDD'!$B$4=1,'Index LA SEN &amp; LLDD'!$A$9:$BZ$171,IF('Index LA SEN &amp; LLDD'!$B$4=2,'Index LA SEN &amp; LLDD'!$A$179:$BZ$341,"Error")),'Index LA SEN &amp; LLDD'!O$1,0),"Error")</f>
        <v>0.04</v>
      </c>
      <c r="P16" s="84" t="str">
        <f>IFERROR(VLOOKUP($A16,IF('Index LA SEN &amp; LLDD'!$B$4=1,'Index LA SEN &amp; LLDD'!$A$9:$BZ$171,IF('Index LA SEN &amp; LLDD'!$B$4=2,'Index LA SEN &amp; LLDD'!$A$179:$BZ$341,"Error")),'Index LA SEN &amp; LLDD'!P$1,0),"Error")</f>
        <v>x</v>
      </c>
      <c r="Q16" s="84" t="str">
        <f>IFERROR(VLOOKUP($A16,IF('Index LA SEN &amp; LLDD'!$B$4=1,'Index LA SEN &amp; LLDD'!$A$9:$BZ$171,IF('Index LA SEN &amp; LLDD'!$B$4=2,'Index LA SEN &amp; LLDD'!$A$179:$BZ$341,"Error")),'Index LA SEN &amp; LLDD'!Q$1,0),"Error")</f>
        <v>-</v>
      </c>
      <c r="R16" s="84" t="str">
        <f>IFERROR(VLOOKUP($A16,IF('Index LA SEN &amp; LLDD'!$B$4=1,'Index LA SEN &amp; LLDD'!$A$9:$BZ$171,IF('Index LA SEN &amp; LLDD'!$B$4=2,'Index LA SEN &amp; LLDD'!$A$179:$BZ$341,"Error")),'Index LA SEN &amp; LLDD'!R$1,0),"Error")</f>
        <v>-</v>
      </c>
      <c r="S16" s="84">
        <f>IFERROR(VLOOKUP($A16,IF('Index LA SEN &amp; LLDD'!$B$4=1,'Index LA SEN &amp; LLDD'!$A$9:$BZ$171,IF('Index LA SEN &amp; LLDD'!$B$4=2,'Index LA SEN &amp; LLDD'!$A$179:$BZ$341,"Error")),'Index LA SEN &amp; LLDD'!S$1,0),"Error")</f>
        <v>0.04</v>
      </c>
      <c r="T16" s="84">
        <f>IFERROR(VLOOKUP($A16,IF('Index LA SEN &amp; LLDD'!$B$4=1,'Index LA SEN &amp; LLDD'!$A$9:$BZ$171,IF('Index LA SEN &amp; LLDD'!$B$4=2,'Index LA SEN &amp; LLDD'!$A$179:$BZ$341,"Error")),'Index LA SEN &amp; LLDD'!T$1,0),"Error")</f>
        <v>0.03</v>
      </c>
      <c r="U16" s="84">
        <f>IFERROR(VLOOKUP($A16,IF('Index LA SEN &amp; LLDD'!$B$4=1,'Index LA SEN &amp; LLDD'!$A$9:$BZ$171,IF('Index LA SEN &amp; LLDD'!$B$4=2,'Index LA SEN &amp; LLDD'!$A$179:$BZ$341,"Error")),'Index LA SEN &amp; LLDD'!U$1,0),"Error")</f>
        <v>0.03</v>
      </c>
      <c r="V16" s="84">
        <f>IFERROR(VLOOKUP($A16,IF('Index LA SEN &amp; LLDD'!$B$4=1,'Index LA SEN &amp; LLDD'!$A$9:$BZ$171,IF('Index LA SEN &amp; LLDD'!$B$4=2,'Index LA SEN &amp; LLDD'!$A$179:$BZ$341,"Error")),'Index LA SEN &amp; LLDD'!V$1,0),"Error")</f>
        <v>0.04</v>
      </c>
      <c r="W16" s="84">
        <f>IFERROR(VLOOKUP($A16,IF('Index LA SEN &amp; LLDD'!$B$4=1,'Index LA SEN &amp; LLDD'!$A$9:$BZ$171,IF('Index LA SEN &amp; LLDD'!$B$4=2,'Index LA SEN &amp; LLDD'!$A$179:$BZ$341,"Error")),'Index LA SEN &amp; LLDD'!W$1,0),"Error")</f>
        <v>0.03</v>
      </c>
      <c r="X16" s="84">
        <f>IFERROR(VLOOKUP($A16,IF('Index LA SEN &amp; LLDD'!$B$4=1,'Index LA SEN &amp; LLDD'!$A$9:$BZ$171,IF('Index LA SEN &amp; LLDD'!$B$4=2,'Index LA SEN &amp; LLDD'!$A$179:$BZ$341,"Error")),'Index LA SEN &amp; LLDD'!X$1,0),"Error")</f>
        <v>0.03</v>
      </c>
      <c r="Y16" s="84" t="str">
        <f>IFERROR(VLOOKUP($A16,IF('Index LA SEN &amp; LLDD'!$B$4=1,'Index LA SEN &amp; LLDD'!$A$9:$BZ$171,IF('Index LA SEN &amp; LLDD'!$B$4=2,'Index LA SEN &amp; LLDD'!$A$179:$BZ$341,"Error")),'Index LA SEN &amp; LLDD'!Y$1,0),"Error")</f>
        <v>x</v>
      </c>
      <c r="Z16" s="84" t="str">
        <f>IFERROR(VLOOKUP($A16,IF('Index LA SEN &amp; LLDD'!$B$4=1,'Index LA SEN &amp; LLDD'!$A$9:$BZ$171,IF('Index LA SEN &amp; LLDD'!$B$4=2,'Index LA SEN &amp; LLDD'!$A$179:$BZ$341,"Error")),'Index LA SEN &amp; LLDD'!Z$1,0),"Error")</f>
        <v>-</v>
      </c>
      <c r="AA16" s="84" t="str">
        <f>IFERROR(VLOOKUP($A16,IF('Index LA SEN &amp; LLDD'!$B$4=1,'Index LA SEN &amp; LLDD'!$A$9:$BZ$171,IF('Index LA SEN &amp; LLDD'!$B$4=2,'Index LA SEN &amp; LLDD'!$A$179:$BZ$341,"Error")),'Index LA SEN &amp; LLDD'!AA$1,0),"Error")</f>
        <v>-</v>
      </c>
      <c r="AB16" s="84">
        <f>IFERROR(VLOOKUP($A16,IF('Index LA SEN &amp; LLDD'!$B$4=1,'Index LA SEN &amp; LLDD'!$A$9:$BZ$171,IF('Index LA SEN &amp; LLDD'!$B$4=2,'Index LA SEN &amp; LLDD'!$A$179:$BZ$341,"Error")),'Index LA SEN &amp; LLDD'!AB$1,0),"Error")</f>
        <v>0</v>
      </c>
      <c r="AC16" s="84" t="str">
        <f>IFERROR(VLOOKUP($A16,IF('Index LA SEN &amp; LLDD'!$B$4=1,'Index LA SEN &amp; LLDD'!$A$9:$BZ$171,IF('Index LA SEN &amp; LLDD'!$B$4=2,'Index LA SEN &amp; LLDD'!$A$179:$BZ$341,"Error")),'Index LA SEN &amp; LLDD'!AC$1,0),"Error")</f>
        <v>x</v>
      </c>
      <c r="AD16" s="84" t="str">
        <f>IFERROR(VLOOKUP($A16,IF('Index LA SEN &amp; LLDD'!$B$4=1,'Index LA SEN &amp; LLDD'!$A$9:$BZ$171,IF('Index LA SEN &amp; LLDD'!$B$4=2,'Index LA SEN &amp; LLDD'!$A$179:$BZ$341,"Error")),'Index LA SEN &amp; LLDD'!AD$1,0),"Error")</f>
        <v>x</v>
      </c>
      <c r="AE16" s="84">
        <f>IFERROR(VLOOKUP($A16,IF('Index LA SEN &amp; LLDD'!$B$4=1,'Index LA SEN &amp; LLDD'!$A$9:$BZ$171,IF('Index LA SEN &amp; LLDD'!$B$4=2,'Index LA SEN &amp; LLDD'!$A$179:$BZ$341,"Error")),'Index LA SEN &amp; LLDD'!AE$1,0),"Error")</f>
        <v>0.03</v>
      </c>
      <c r="AF16" s="84">
        <f>IFERROR(VLOOKUP($A16,IF('Index LA SEN &amp; LLDD'!$B$4=1,'Index LA SEN &amp; LLDD'!$A$9:$BZ$171,IF('Index LA SEN &amp; LLDD'!$B$4=2,'Index LA SEN &amp; LLDD'!$A$179:$BZ$341,"Error")),'Index LA SEN &amp; LLDD'!AF$1,0),"Error")</f>
        <v>0.03</v>
      </c>
      <c r="AG16" s="84">
        <f>IFERROR(VLOOKUP($A16,IF('Index LA SEN &amp; LLDD'!$B$4=1,'Index LA SEN &amp; LLDD'!$A$9:$BZ$171,IF('Index LA SEN &amp; LLDD'!$B$4=2,'Index LA SEN &amp; LLDD'!$A$179:$BZ$341,"Error")),'Index LA SEN &amp; LLDD'!AG$1,0),"Error")</f>
        <v>0.03</v>
      </c>
      <c r="AH16" s="84">
        <f>IFERROR(VLOOKUP($A16,IF('Index LA SEN &amp; LLDD'!$B$4=1,'Index LA SEN &amp; LLDD'!$A$9:$BZ$171,IF('Index LA SEN &amp; LLDD'!$B$4=2,'Index LA SEN &amp; LLDD'!$A$179:$BZ$341,"Error")),'Index LA SEN &amp; LLDD'!AH$1,0),"Error")</f>
        <v>0.53</v>
      </c>
      <c r="AI16" s="84">
        <f>IFERROR(VLOOKUP($A16,IF('Index LA SEN &amp; LLDD'!$B$4=1,'Index LA SEN &amp; LLDD'!$A$9:$BZ$171,IF('Index LA SEN &amp; LLDD'!$B$4=2,'Index LA SEN &amp; LLDD'!$A$179:$BZ$341,"Error")),'Index LA SEN &amp; LLDD'!AI$1,0),"Error")</f>
        <v>0.65</v>
      </c>
      <c r="AJ16" s="84">
        <f>IFERROR(VLOOKUP($A16,IF('Index LA SEN &amp; LLDD'!$B$4=1,'Index LA SEN &amp; LLDD'!$A$9:$BZ$171,IF('Index LA SEN &amp; LLDD'!$B$4=2,'Index LA SEN &amp; LLDD'!$A$179:$BZ$341,"Error")),'Index LA SEN &amp; LLDD'!AJ$1,0),"Error")</f>
        <v>0.64</v>
      </c>
      <c r="AK16" s="84">
        <f>IFERROR(VLOOKUP($A16,IF('Index LA SEN &amp; LLDD'!$B$4=1,'Index LA SEN &amp; LLDD'!$A$9:$BZ$171,IF('Index LA SEN &amp; LLDD'!$B$4=2,'Index LA SEN &amp; LLDD'!$A$179:$BZ$341,"Error")),'Index LA SEN &amp; LLDD'!AK$1,0),"Error")</f>
        <v>0.17</v>
      </c>
      <c r="AL16" s="84">
        <f>IFERROR(VLOOKUP($A16,IF('Index LA SEN &amp; LLDD'!$B$4=1,'Index LA SEN &amp; LLDD'!$A$9:$BZ$171,IF('Index LA SEN &amp; LLDD'!$B$4=2,'Index LA SEN &amp; LLDD'!$A$179:$BZ$341,"Error")),'Index LA SEN &amp; LLDD'!AL$1,0),"Error")</f>
        <v>0.32</v>
      </c>
      <c r="AM16" s="84">
        <f>IFERROR(VLOOKUP($A16,IF('Index LA SEN &amp; LLDD'!$B$4=1,'Index LA SEN &amp; LLDD'!$A$9:$BZ$171,IF('Index LA SEN &amp; LLDD'!$B$4=2,'Index LA SEN &amp; LLDD'!$A$179:$BZ$341,"Error")),'Index LA SEN &amp; LLDD'!AM$1,0),"Error")</f>
        <v>0.31</v>
      </c>
      <c r="AN16" s="84">
        <f>IFERROR(VLOOKUP($A16,IF('Index LA SEN &amp; LLDD'!$B$4=1,'Index LA SEN &amp; LLDD'!$A$9:$BZ$171,IF('Index LA SEN &amp; LLDD'!$B$4=2,'Index LA SEN &amp; LLDD'!$A$179:$BZ$341,"Error")),'Index LA SEN &amp; LLDD'!AN$1,0),"Error")</f>
        <v>0.01</v>
      </c>
      <c r="AO16" s="84">
        <f>IFERROR(VLOOKUP($A16,IF('Index LA SEN &amp; LLDD'!$B$4=1,'Index LA SEN &amp; LLDD'!$A$9:$BZ$171,IF('Index LA SEN &amp; LLDD'!$B$4=2,'Index LA SEN &amp; LLDD'!$A$179:$BZ$341,"Error")),'Index LA SEN &amp; LLDD'!AO$1,0),"Error")</f>
        <v>0.01</v>
      </c>
      <c r="AP16" s="84">
        <f>IFERROR(VLOOKUP($A16,IF('Index LA SEN &amp; LLDD'!$B$4=1,'Index LA SEN &amp; LLDD'!$A$9:$BZ$171,IF('Index LA SEN &amp; LLDD'!$B$4=2,'Index LA SEN &amp; LLDD'!$A$179:$BZ$341,"Error")),'Index LA SEN &amp; LLDD'!AP$1,0),"Error")</f>
        <v>0.01</v>
      </c>
      <c r="AQ16" s="84">
        <f>IFERROR(VLOOKUP($A16,IF('Index LA SEN &amp; LLDD'!$B$4=1,'Index LA SEN &amp; LLDD'!$A$9:$BZ$171,IF('Index LA SEN &amp; LLDD'!$B$4=2,'Index LA SEN &amp; LLDD'!$A$179:$BZ$341,"Error")),'Index LA SEN &amp; LLDD'!AQ$1,0),"Error")</f>
        <v>0.08</v>
      </c>
      <c r="AR16" s="84">
        <f>IFERROR(VLOOKUP($A16,IF('Index LA SEN &amp; LLDD'!$B$4=1,'Index LA SEN &amp; LLDD'!$A$9:$BZ$171,IF('Index LA SEN &amp; LLDD'!$B$4=2,'Index LA SEN &amp; LLDD'!$A$179:$BZ$341,"Error")),'Index LA SEN &amp; LLDD'!AR$1,0),"Error")</f>
        <v>0.19</v>
      </c>
      <c r="AS16" s="84">
        <f>IFERROR(VLOOKUP($A16,IF('Index LA SEN &amp; LLDD'!$B$4=1,'Index LA SEN &amp; LLDD'!$A$9:$BZ$171,IF('Index LA SEN &amp; LLDD'!$B$4=2,'Index LA SEN &amp; LLDD'!$A$179:$BZ$341,"Error")),'Index LA SEN &amp; LLDD'!AS$1,0),"Error")</f>
        <v>0.18</v>
      </c>
      <c r="AT16" s="84">
        <f>IFERROR(VLOOKUP($A16,IF('Index LA SEN &amp; LLDD'!$B$4=1,'Index LA SEN &amp; LLDD'!$A$9:$BZ$171,IF('Index LA SEN &amp; LLDD'!$B$4=2,'Index LA SEN &amp; LLDD'!$A$179:$BZ$341,"Error")),'Index LA SEN &amp; LLDD'!AT$1,0),"Error")</f>
        <v>0.36</v>
      </c>
      <c r="AU16" s="84">
        <f>IFERROR(VLOOKUP($A16,IF('Index LA SEN &amp; LLDD'!$B$4=1,'Index LA SEN &amp; LLDD'!$A$9:$BZ$171,IF('Index LA SEN &amp; LLDD'!$B$4=2,'Index LA SEN &amp; LLDD'!$A$179:$BZ$341,"Error")),'Index LA SEN &amp; LLDD'!AU$1,0),"Error")</f>
        <v>0.32</v>
      </c>
      <c r="AV16" s="84">
        <f>IFERROR(VLOOKUP($A16,IF('Index LA SEN &amp; LLDD'!$B$4=1,'Index LA SEN &amp; LLDD'!$A$9:$BZ$171,IF('Index LA SEN &amp; LLDD'!$B$4=2,'Index LA SEN &amp; LLDD'!$A$179:$BZ$341,"Error")),'Index LA SEN &amp; LLDD'!AV$1,0),"Error")</f>
        <v>0.33</v>
      </c>
      <c r="AW16" s="84">
        <f>IFERROR(VLOOKUP($A16,IF('Index LA SEN &amp; LLDD'!$B$4=1,'Index LA SEN &amp; LLDD'!$A$9:$BZ$171,IF('Index LA SEN &amp; LLDD'!$B$4=2,'Index LA SEN &amp; LLDD'!$A$179:$BZ$341,"Error")),'Index LA SEN &amp; LLDD'!AW$1,0),"Error")</f>
        <v>0.01</v>
      </c>
      <c r="AX16" s="84" t="str">
        <f>IFERROR(VLOOKUP($A16,IF('Index LA SEN &amp; LLDD'!$B$4=1,'Index LA SEN &amp; LLDD'!$A$9:$BZ$171,IF('Index LA SEN &amp; LLDD'!$B$4=2,'Index LA SEN &amp; LLDD'!$A$179:$BZ$341,"Error")),'Index LA SEN &amp; LLDD'!AX$1,0),"Error")</f>
        <v>-</v>
      </c>
      <c r="AY16" s="84" t="str">
        <f>IFERROR(VLOOKUP($A16,IF('Index LA SEN &amp; LLDD'!$B$4=1,'Index LA SEN &amp; LLDD'!$A$9:$BZ$171,IF('Index LA SEN &amp; LLDD'!$B$4=2,'Index LA SEN &amp; LLDD'!$A$179:$BZ$341,"Error")),'Index LA SEN &amp; LLDD'!AY$1,0),"Error")</f>
        <v>-</v>
      </c>
      <c r="AZ16" s="84" t="str">
        <f>IFERROR(VLOOKUP($A16,IF('Index LA SEN &amp; LLDD'!$B$4=1,'Index LA SEN &amp; LLDD'!$A$9:$BZ$171,IF('Index LA SEN &amp; LLDD'!$B$4=2,'Index LA SEN &amp; LLDD'!$A$179:$BZ$341,"Error")),'Index LA SEN &amp; LLDD'!AZ$1,0),"Error")</f>
        <v>x</v>
      </c>
      <c r="BA16" s="84" t="str">
        <f>IFERROR(VLOOKUP($A16,IF('Index LA SEN &amp; LLDD'!$B$4=1,'Index LA SEN &amp; LLDD'!$A$9:$BZ$171,IF('Index LA SEN &amp; LLDD'!$B$4=2,'Index LA SEN &amp; LLDD'!$A$179:$BZ$341,"Error")),'Index LA SEN &amp; LLDD'!BA$1,0),"Error")</f>
        <v>-</v>
      </c>
      <c r="BB16" s="84" t="str">
        <f>IFERROR(VLOOKUP($A16,IF('Index LA SEN &amp; LLDD'!$B$4=1,'Index LA SEN &amp; LLDD'!$A$9:$BZ$171,IF('Index LA SEN &amp; LLDD'!$B$4=2,'Index LA SEN &amp; LLDD'!$A$179:$BZ$341,"Error")),'Index LA SEN &amp; LLDD'!BB$1,0),"Error")</f>
        <v>-</v>
      </c>
      <c r="BC16" s="84">
        <f>IFERROR(VLOOKUP($A16,IF('Index LA SEN &amp; LLDD'!$B$4=1,'Index LA SEN &amp; LLDD'!$A$9:$BZ$171,IF('Index LA SEN &amp; LLDD'!$B$4=2,'Index LA SEN &amp; LLDD'!$A$179:$BZ$341,"Error")),'Index LA SEN &amp; LLDD'!BC$1,0),"Error")</f>
        <v>0.05</v>
      </c>
      <c r="BD16" s="84">
        <f>IFERROR(VLOOKUP($A16,IF('Index LA SEN &amp; LLDD'!$B$4=1,'Index LA SEN &amp; LLDD'!$A$9:$BZ$171,IF('Index LA SEN &amp; LLDD'!$B$4=2,'Index LA SEN &amp; LLDD'!$A$179:$BZ$341,"Error")),'Index LA SEN &amp; LLDD'!BD$1,0),"Error")</f>
        <v>0.04</v>
      </c>
      <c r="BE16" s="84">
        <f>IFERROR(VLOOKUP($A16,IF('Index LA SEN &amp; LLDD'!$B$4=1,'Index LA SEN &amp; LLDD'!$A$9:$BZ$171,IF('Index LA SEN &amp; LLDD'!$B$4=2,'Index LA SEN &amp; LLDD'!$A$179:$BZ$341,"Error")),'Index LA SEN &amp; LLDD'!BE$1,0),"Error")</f>
        <v>0.04</v>
      </c>
      <c r="BF16" s="84">
        <f>IFERROR(VLOOKUP($A16,IF('Index LA SEN &amp; LLDD'!$B$4=1,'Index LA SEN &amp; LLDD'!$A$9:$BZ$171,IF('Index LA SEN &amp; LLDD'!$B$4=2,'Index LA SEN &amp; LLDD'!$A$179:$BZ$341,"Error")),'Index LA SEN &amp; LLDD'!BF$1,0),"Error")</f>
        <v>0.02</v>
      </c>
      <c r="BG16" s="84">
        <f>IFERROR(VLOOKUP($A16,IF('Index LA SEN &amp; LLDD'!$B$4=1,'Index LA SEN &amp; LLDD'!$A$9:$BZ$171,IF('Index LA SEN &amp; LLDD'!$B$4=2,'Index LA SEN &amp; LLDD'!$A$179:$BZ$341,"Error")),'Index LA SEN &amp; LLDD'!BG$1,0),"Error")</f>
        <v>0.02</v>
      </c>
      <c r="BH16" s="84">
        <f>IFERROR(VLOOKUP($A16,IF('Index LA SEN &amp; LLDD'!$B$4=1,'Index LA SEN &amp; LLDD'!$A$9:$BZ$171,IF('Index LA SEN &amp; LLDD'!$B$4=2,'Index LA SEN &amp; LLDD'!$A$179:$BZ$341,"Error")),'Index LA SEN &amp; LLDD'!BH$1,0),"Error")</f>
        <v>0.02</v>
      </c>
      <c r="BI16" s="84">
        <f>IFERROR(VLOOKUP($A16,IF('Index LA SEN &amp; LLDD'!$B$4=1,'Index LA SEN &amp; LLDD'!$A$9:$BZ$171,IF('Index LA SEN &amp; LLDD'!$B$4=2,'Index LA SEN &amp; LLDD'!$A$179:$BZ$341,"Error")),'Index LA SEN &amp; LLDD'!BI$1,0),"Error")</f>
        <v>0.03</v>
      </c>
      <c r="BJ16" s="84">
        <f>IFERROR(VLOOKUP($A16,IF('Index LA SEN &amp; LLDD'!$B$4=1,'Index LA SEN &amp; LLDD'!$A$9:$BZ$171,IF('Index LA SEN &amp; LLDD'!$B$4=2,'Index LA SEN &amp; LLDD'!$A$179:$BZ$341,"Error")),'Index LA SEN &amp; LLDD'!BJ$1,0),"Error")</f>
        <v>0.02</v>
      </c>
      <c r="BK16" s="84">
        <f>IFERROR(VLOOKUP($A16,IF('Index LA SEN &amp; LLDD'!$B$4=1,'Index LA SEN &amp; LLDD'!$A$9:$BZ$171,IF('Index LA SEN &amp; LLDD'!$B$4=2,'Index LA SEN &amp; LLDD'!$A$179:$BZ$341,"Error")),'Index LA SEN &amp; LLDD'!BK$1,0),"Error")</f>
        <v>0.02</v>
      </c>
      <c r="BL16" s="84" t="str">
        <f>IFERROR(VLOOKUP($A16,IF('Index LA SEN &amp; LLDD'!$B$4=1,'Index LA SEN &amp; LLDD'!$A$9:$BZ$171,IF('Index LA SEN &amp; LLDD'!$B$4=2,'Index LA SEN &amp; LLDD'!$A$179:$BZ$341,"Error")),'Index LA SEN &amp; LLDD'!BL$1,0),"Error")</f>
        <v>x</v>
      </c>
      <c r="BM16" s="84" t="str">
        <f>IFERROR(VLOOKUP($A16,IF('Index LA SEN &amp; LLDD'!$B$4=1,'Index LA SEN &amp; LLDD'!$A$9:$BZ$171,IF('Index LA SEN &amp; LLDD'!$B$4=2,'Index LA SEN &amp; LLDD'!$A$179:$BZ$341,"Error")),'Index LA SEN &amp; LLDD'!BM$1,0),"Error")</f>
        <v>-</v>
      </c>
      <c r="BN16" s="84" t="str">
        <f>IFERROR(VLOOKUP($A16,IF('Index LA SEN &amp; LLDD'!$B$4=1,'Index LA SEN &amp; LLDD'!$A$9:$BZ$171,IF('Index LA SEN &amp; LLDD'!$B$4=2,'Index LA SEN &amp; LLDD'!$A$179:$BZ$341,"Error")),'Index LA SEN &amp; LLDD'!BN$1,0),"Error")</f>
        <v>-</v>
      </c>
      <c r="BO16" s="84">
        <f>IFERROR(VLOOKUP($A16,IF('Index LA SEN &amp; LLDD'!$B$4=1,'Index LA SEN &amp; LLDD'!$A$9:$BZ$171,IF('Index LA SEN &amp; LLDD'!$B$4=2,'Index LA SEN &amp; LLDD'!$A$179:$BZ$341,"Error")),'Index LA SEN &amp; LLDD'!BO$1,0),"Error")</f>
        <v>0.01</v>
      </c>
      <c r="BP16" s="84">
        <f>IFERROR(VLOOKUP($A16,IF('Index LA SEN &amp; LLDD'!$B$4=1,'Index LA SEN &amp; LLDD'!$A$9:$BZ$171,IF('Index LA SEN &amp; LLDD'!$B$4=2,'Index LA SEN &amp; LLDD'!$A$179:$BZ$341,"Error")),'Index LA SEN &amp; LLDD'!BP$1,0),"Error")</f>
        <v>0.01</v>
      </c>
      <c r="BQ16" s="84">
        <f>IFERROR(VLOOKUP($A16,IF('Index LA SEN &amp; LLDD'!$B$4=1,'Index LA SEN &amp; LLDD'!$A$9:$BZ$171,IF('Index LA SEN &amp; LLDD'!$B$4=2,'Index LA SEN &amp; LLDD'!$A$179:$BZ$341,"Error")),'Index LA SEN &amp; LLDD'!BQ$1,0),"Error")</f>
        <v>0.01</v>
      </c>
      <c r="BR16" s="84">
        <f>IFERROR(VLOOKUP($A16,IF('Index LA SEN &amp; LLDD'!$B$4=1,'Index LA SEN &amp; LLDD'!$A$9:$BZ$171,IF('Index LA SEN &amp; LLDD'!$B$4=2,'Index LA SEN &amp; LLDD'!$A$179:$BZ$341,"Error")),'Index LA SEN &amp; LLDD'!BR$1,0),"Error")</f>
        <v>0.08</v>
      </c>
      <c r="BS16" s="84">
        <f>IFERROR(VLOOKUP($A16,IF('Index LA SEN &amp; LLDD'!$B$4=1,'Index LA SEN &amp; LLDD'!$A$9:$BZ$171,IF('Index LA SEN &amp; LLDD'!$B$4=2,'Index LA SEN &amp; LLDD'!$A$179:$BZ$341,"Error")),'Index LA SEN &amp; LLDD'!BS$1,0),"Error")</f>
        <v>0.05</v>
      </c>
      <c r="BT16" s="84">
        <f>IFERROR(VLOOKUP($A16,IF('Index LA SEN &amp; LLDD'!$B$4=1,'Index LA SEN &amp; LLDD'!$A$9:$BZ$171,IF('Index LA SEN &amp; LLDD'!$B$4=2,'Index LA SEN &amp; LLDD'!$A$179:$BZ$341,"Error")),'Index LA SEN &amp; LLDD'!BT$1,0),"Error")</f>
        <v>0.05</v>
      </c>
      <c r="BU16" s="84">
        <f>IFERROR(VLOOKUP($A16,IF('Index LA SEN &amp; LLDD'!$B$4=1,'Index LA SEN &amp; LLDD'!$A$9:$BZ$171,IF('Index LA SEN &amp; LLDD'!$B$4=2,'Index LA SEN &amp; LLDD'!$A$179:$BZ$341,"Error")),'Index LA SEN &amp; LLDD'!BU$1,0),"Error")</f>
        <v>0.03</v>
      </c>
      <c r="BV16" s="84">
        <f>IFERROR(VLOOKUP($A16,IF('Index LA SEN &amp; LLDD'!$B$4=1,'Index LA SEN &amp; LLDD'!$A$9:$BZ$171,IF('Index LA SEN &amp; LLDD'!$B$4=2,'Index LA SEN &amp; LLDD'!$A$179:$BZ$341,"Error")),'Index LA SEN &amp; LLDD'!BV$1,0),"Error")</f>
        <v>0.02</v>
      </c>
      <c r="BW16" s="84">
        <f>IFERROR(VLOOKUP($A16,IF('Index LA SEN &amp; LLDD'!$B$4=1,'Index LA SEN &amp; LLDD'!$A$9:$BZ$171,IF('Index LA SEN &amp; LLDD'!$B$4=2,'Index LA SEN &amp; LLDD'!$A$179:$BZ$341,"Error")),'Index LA SEN &amp; LLDD'!BW$1,0),"Error")</f>
        <v>0.02</v>
      </c>
      <c r="BX16" s="84">
        <f>IFERROR(VLOOKUP($A16,IF('Index LA SEN &amp; LLDD'!$B$4=1,'Index LA SEN &amp; LLDD'!$A$9:$BZ$171,IF('Index LA SEN &amp; LLDD'!$B$4=2,'Index LA SEN &amp; LLDD'!$A$179:$BZ$341,"Error")),'Index LA SEN &amp; LLDD'!BX$1,0),"Error")</f>
        <v>0.14000000000000001</v>
      </c>
      <c r="BY16" s="84">
        <f>IFERROR(VLOOKUP($A16,IF('Index LA SEN &amp; LLDD'!$B$4=1,'Index LA SEN &amp; LLDD'!$A$9:$BZ$171,IF('Index LA SEN &amp; LLDD'!$B$4=2,'Index LA SEN &amp; LLDD'!$A$179:$BZ$341,"Error")),'Index LA SEN &amp; LLDD'!BY$1,0),"Error")</f>
        <v>0.13</v>
      </c>
      <c r="BZ16" s="84">
        <f>IFERROR(VLOOKUP($A16,IF('Index LA SEN &amp; LLDD'!$B$4=1,'Index LA SEN &amp; LLDD'!$A$9:$BZ$171,IF('Index LA SEN &amp; LLDD'!$B$4=2,'Index LA SEN &amp; LLDD'!$A$179:$BZ$341,"Error")),'Index LA SEN &amp; LLDD'!BZ$1,0),"Error")</f>
        <v>0.13</v>
      </c>
    </row>
    <row r="17" spans="1:78" s="15" customFormat="1" x14ac:dyDescent="0.2">
      <c r="A17" s="43" t="s">
        <v>166</v>
      </c>
      <c r="B17" s="44" t="s">
        <v>167</v>
      </c>
      <c r="C17" s="45"/>
      <c r="D17" s="113">
        <f>IFERROR(VLOOKUP($A17,IF('Index LA SEN &amp; LLDD'!$B$4=1,'Index LA SEN &amp; LLDD'!$A$9:$BZ$171,IF('Index LA SEN &amp; LLDD'!$B$4=2,'Index LA SEN &amp; LLDD'!$A$179:$BZ$341,"Error")),'Index LA SEN &amp; LLDD'!D$1,0),"Error")</f>
        <v>2330</v>
      </c>
      <c r="E17" s="113">
        <f>IFERROR(VLOOKUP($A17,IF('Index LA SEN &amp; LLDD'!$B$4=1,'Index LA SEN &amp; LLDD'!$A$9:$BZ$171,IF('Index LA SEN &amp; LLDD'!$B$4=2,'Index LA SEN &amp; LLDD'!$A$179:$BZ$341,"Error")),'Index LA SEN &amp; LLDD'!E$1,0),"Error")</f>
        <v>25390</v>
      </c>
      <c r="F17" s="113">
        <f>IFERROR(VLOOKUP($A17,IF('Index LA SEN &amp; LLDD'!$B$4=1,'Index LA SEN &amp; LLDD'!$A$9:$BZ$171,IF('Index LA SEN &amp; LLDD'!$B$4=2,'Index LA SEN &amp; LLDD'!$A$179:$BZ$341,"Error")),'Index LA SEN &amp; LLDD'!F$1,0),"Error")</f>
        <v>27710</v>
      </c>
      <c r="G17" s="84">
        <f>IFERROR(VLOOKUP($A17,IF('Index LA SEN &amp; LLDD'!$B$4=1,'Index LA SEN &amp; LLDD'!$A$9:$BZ$171,IF('Index LA SEN &amp; LLDD'!$B$4=2,'Index LA SEN &amp; LLDD'!$A$179:$BZ$341,"Error")),'Index LA SEN &amp; LLDD'!G$1,0),"Error")</f>
        <v>0.75</v>
      </c>
      <c r="H17" s="84">
        <f>IFERROR(VLOOKUP($A17,IF('Index LA SEN &amp; LLDD'!$B$4=1,'Index LA SEN &amp; LLDD'!$A$9:$BZ$171,IF('Index LA SEN &amp; LLDD'!$B$4=2,'Index LA SEN &amp; LLDD'!$A$179:$BZ$341,"Error")),'Index LA SEN &amp; LLDD'!H$1,0),"Error")</f>
        <v>0.77</v>
      </c>
      <c r="I17" s="84">
        <f>IFERROR(VLOOKUP($A17,IF('Index LA SEN &amp; LLDD'!$B$4=1,'Index LA SEN &amp; LLDD'!$A$9:$BZ$171,IF('Index LA SEN &amp; LLDD'!$B$4=2,'Index LA SEN &amp; LLDD'!$A$179:$BZ$341,"Error")),'Index LA SEN &amp; LLDD'!I$1,0),"Error")</f>
        <v>0.77</v>
      </c>
      <c r="J17" s="84">
        <f>IFERROR(VLOOKUP($A17,IF('Index LA SEN &amp; LLDD'!$B$4=1,'Index LA SEN &amp; LLDD'!$A$9:$BZ$171,IF('Index LA SEN &amp; LLDD'!$B$4=2,'Index LA SEN &amp; LLDD'!$A$179:$BZ$341,"Error")),'Index LA SEN &amp; LLDD'!J$1,0),"Error")</f>
        <v>0.63</v>
      </c>
      <c r="K17" s="84">
        <f>IFERROR(VLOOKUP($A17,IF('Index LA SEN &amp; LLDD'!$B$4=1,'Index LA SEN &amp; LLDD'!$A$9:$BZ$171,IF('Index LA SEN &amp; LLDD'!$B$4=2,'Index LA SEN &amp; LLDD'!$A$179:$BZ$341,"Error")),'Index LA SEN &amp; LLDD'!K$1,0),"Error")</f>
        <v>0.68</v>
      </c>
      <c r="L17" s="84">
        <f>IFERROR(VLOOKUP($A17,IF('Index LA SEN &amp; LLDD'!$B$4=1,'Index LA SEN &amp; LLDD'!$A$9:$BZ$171,IF('Index LA SEN &amp; LLDD'!$B$4=2,'Index LA SEN &amp; LLDD'!$A$179:$BZ$341,"Error")),'Index LA SEN &amp; LLDD'!L$1,0),"Error")</f>
        <v>0.68</v>
      </c>
      <c r="M17" s="84">
        <f>IFERROR(VLOOKUP($A17,IF('Index LA SEN &amp; LLDD'!$B$4=1,'Index LA SEN &amp; LLDD'!$A$9:$BZ$171,IF('Index LA SEN &amp; LLDD'!$B$4=2,'Index LA SEN &amp; LLDD'!$A$179:$BZ$341,"Error")),'Index LA SEN &amp; LLDD'!M$1,0),"Error")</f>
        <v>0.1</v>
      </c>
      <c r="N17" s="84">
        <f>IFERROR(VLOOKUP($A17,IF('Index LA SEN &amp; LLDD'!$B$4=1,'Index LA SEN &amp; LLDD'!$A$9:$BZ$171,IF('Index LA SEN &amp; LLDD'!$B$4=2,'Index LA SEN &amp; LLDD'!$A$179:$BZ$341,"Error")),'Index LA SEN &amp; LLDD'!N$1,0),"Error")</f>
        <v>0.05</v>
      </c>
      <c r="O17" s="84">
        <f>IFERROR(VLOOKUP($A17,IF('Index LA SEN &amp; LLDD'!$B$4=1,'Index LA SEN &amp; LLDD'!$A$9:$BZ$171,IF('Index LA SEN &amp; LLDD'!$B$4=2,'Index LA SEN &amp; LLDD'!$A$179:$BZ$341,"Error")),'Index LA SEN &amp; LLDD'!O$1,0),"Error")</f>
        <v>0.06</v>
      </c>
      <c r="P17" s="84" t="str">
        <f>IFERROR(VLOOKUP($A17,IF('Index LA SEN &amp; LLDD'!$B$4=1,'Index LA SEN &amp; LLDD'!$A$9:$BZ$171,IF('Index LA SEN &amp; LLDD'!$B$4=2,'Index LA SEN &amp; LLDD'!$A$179:$BZ$341,"Error")),'Index LA SEN &amp; LLDD'!P$1,0),"Error")</f>
        <v>x</v>
      </c>
      <c r="Q17" s="84" t="str">
        <f>IFERROR(VLOOKUP($A17,IF('Index LA SEN &amp; LLDD'!$B$4=1,'Index LA SEN &amp; LLDD'!$A$9:$BZ$171,IF('Index LA SEN &amp; LLDD'!$B$4=2,'Index LA SEN &amp; LLDD'!$A$179:$BZ$341,"Error")),'Index LA SEN &amp; LLDD'!Q$1,0),"Error")</f>
        <v>-</v>
      </c>
      <c r="R17" s="84" t="str">
        <f>IFERROR(VLOOKUP($A17,IF('Index LA SEN &amp; LLDD'!$B$4=1,'Index LA SEN &amp; LLDD'!$A$9:$BZ$171,IF('Index LA SEN &amp; LLDD'!$B$4=2,'Index LA SEN &amp; LLDD'!$A$179:$BZ$341,"Error")),'Index LA SEN &amp; LLDD'!R$1,0),"Error")</f>
        <v>-</v>
      </c>
      <c r="S17" s="84">
        <f>IFERROR(VLOOKUP($A17,IF('Index LA SEN &amp; LLDD'!$B$4=1,'Index LA SEN &amp; LLDD'!$A$9:$BZ$171,IF('Index LA SEN &amp; LLDD'!$B$4=2,'Index LA SEN &amp; LLDD'!$A$179:$BZ$341,"Error")),'Index LA SEN &amp; LLDD'!S$1,0),"Error")</f>
        <v>0.05</v>
      </c>
      <c r="T17" s="84">
        <f>IFERROR(VLOOKUP($A17,IF('Index LA SEN &amp; LLDD'!$B$4=1,'Index LA SEN &amp; LLDD'!$A$9:$BZ$171,IF('Index LA SEN &amp; LLDD'!$B$4=2,'Index LA SEN &amp; LLDD'!$A$179:$BZ$341,"Error")),'Index LA SEN &amp; LLDD'!T$1,0),"Error")</f>
        <v>0.04</v>
      </c>
      <c r="U17" s="84">
        <f>IFERROR(VLOOKUP($A17,IF('Index LA SEN &amp; LLDD'!$B$4=1,'Index LA SEN &amp; LLDD'!$A$9:$BZ$171,IF('Index LA SEN &amp; LLDD'!$B$4=2,'Index LA SEN &amp; LLDD'!$A$179:$BZ$341,"Error")),'Index LA SEN &amp; LLDD'!U$1,0),"Error")</f>
        <v>0.04</v>
      </c>
      <c r="V17" s="84">
        <f>IFERROR(VLOOKUP($A17,IF('Index LA SEN &amp; LLDD'!$B$4=1,'Index LA SEN &amp; LLDD'!$A$9:$BZ$171,IF('Index LA SEN &amp; LLDD'!$B$4=2,'Index LA SEN &amp; LLDD'!$A$179:$BZ$341,"Error")),'Index LA SEN &amp; LLDD'!V$1,0),"Error")</f>
        <v>0.04</v>
      </c>
      <c r="W17" s="84">
        <f>IFERROR(VLOOKUP($A17,IF('Index LA SEN &amp; LLDD'!$B$4=1,'Index LA SEN &amp; LLDD'!$A$9:$BZ$171,IF('Index LA SEN &amp; LLDD'!$B$4=2,'Index LA SEN &amp; LLDD'!$A$179:$BZ$341,"Error")),'Index LA SEN &amp; LLDD'!W$1,0),"Error")</f>
        <v>0.03</v>
      </c>
      <c r="X17" s="84">
        <f>IFERROR(VLOOKUP($A17,IF('Index LA SEN &amp; LLDD'!$B$4=1,'Index LA SEN &amp; LLDD'!$A$9:$BZ$171,IF('Index LA SEN &amp; LLDD'!$B$4=2,'Index LA SEN &amp; LLDD'!$A$179:$BZ$341,"Error")),'Index LA SEN &amp; LLDD'!X$1,0),"Error")</f>
        <v>0.03</v>
      </c>
      <c r="Y17" s="84" t="str">
        <f>IFERROR(VLOOKUP($A17,IF('Index LA SEN &amp; LLDD'!$B$4=1,'Index LA SEN &amp; LLDD'!$A$9:$BZ$171,IF('Index LA SEN &amp; LLDD'!$B$4=2,'Index LA SEN &amp; LLDD'!$A$179:$BZ$341,"Error")),'Index LA SEN &amp; LLDD'!Y$1,0),"Error")</f>
        <v>x</v>
      </c>
      <c r="Z17" s="84" t="str">
        <f>IFERROR(VLOOKUP($A17,IF('Index LA SEN &amp; LLDD'!$B$4=1,'Index LA SEN &amp; LLDD'!$A$9:$BZ$171,IF('Index LA SEN &amp; LLDD'!$B$4=2,'Index LA SEN &amp; LLDD'!$A$179:$BZ$341,"Error")),'Index LA SEN &amp; LLDD'!Z$1,0),"Error")</f>
        <v>-</v>
      </c>
      <c r="AA17" s="84" t="str">
        <f>IFERROR(VLOOKUP($A17,IF('Index LA SEN &amp; LLDD'!$B$4=1,'Index LA SEN &amp; LLDD'!$A$9:$BZ$171,IF('Index LA SEN &amp; LLDD'!$B$4=2,'Index LA SEN &amp; LLDD'!$A$179:$BZ$341,"Error")),'Index LA SEN &amp; LLDD'!AA$1,0),"Error")</f>
        <v>-</v>
      </c>
      <c r="AB17" s="84">
        <f>IFERROR(VLOOKUP($A17,IF('Index LA SEN &amp; LLDD'!$B$4=1,'Index LA SEN &amp; LLDD'!$A$9:$BZ$171,IF('Index LA SEN &amp; LLDD'!$B$4=2,'Index LA SEN &amp; LLDD'!$A$179:$BZ$341,"Error")),'Index LA SEN &amp; LLDD'!AB$1,0),"Error")</f>
        <v>0</v>
      </c>
      <c r="AC17" s="84">
        <f>IFERROR(VLOOKUP($A17,IF('Index LA SEN &amp; LLDD'!$B$4=1,'Index LA SEN &amp; LLDD'!$A$9:$BZ$171,IF('Index LA SEN &amp; LLDD'!$B$4=2,'Index LA SEN &amp; LLDD'!$A$179:$BZ$341,"Error")),'Index LA SEN &amp; LLDD'!AC$1,0),"Error")</f>
        <v>0</v>
      </c>
      <c r="AD17" s="84">
        <f>IFERROR(VLOOKUP($A17,IF('Index LA SEN &amp; LLDD'!$B$4=1,'Index LA SEN &amp; LLDD'!$A$9:$BZ$171,IF('Index LA SEN &amp; LLDD'!$B$4=2,'Index LA SEN &amp; LLDD'!$A$179:$BZ$341,"Error")),'Index LA SEN &amp; LLDD'!AD$1,0),"Error")</f>
        <v>0</v>
      </c>
      <c r="AE17" s="84">
        <f>IFERROR(VLOOKUP($A17,IF('Index LA SEN &amp; LLDD'!$B$4=1,'Index LA SEN &amp; LLDD'!$A$9:$BZ$171,IF('Index LA SEN &amp; LLDD'!$B$4=2,'Index LA SEN &amp; LLDD'!$A$179:$BZ$341,"Error")),'Index LA SEN &amp; LLDD'!AE$1,0),"Error")</f>
        <v>0.05</v>
      </c>
      <c r="AF17" s="84">
        <f>IFERROR(VLOOKUP($A17,IF('Index LA SEN &amp; LLDD'!$B$4=1,'Index LA SEN &amp; LLDD'!$A$9:$BZ$171,IF('Index LA SEN &amp; LLDD'!$B$4=2,'Index LA SEN &amp; LLDD'!$A$179:$BZ$341,"Error")),'Index LA SEN &amp; LLDD'!AF$1,0),"Error")</f>
        <v>0.04</v>
      </c>
      <c r="AG17" s="84">
        <f>IFERROR(VLOOKUP($A17,IF('Index LA SEN &amp; LLDD'!$B$4=1,'Index LA SEN &amp; LLDD'!$A$9:$BZ$171,IF('Index LA SEN &amp; LLDD'!$B$4=2,'Index LA SEN &amp; LLDD'!$A$179:$BZ$341,"Error")),'Index LA SEN &amp; LLDD'!AG$1,0),"Error")</f>
        <v>0.04</v>
      </c>
      <c r="AH17" s="84">
        <f>IFERROR(VLOOKUP($A17,IF('Index LA SEN &amp; LLDD'!$B$4=1,'Index LA SEN &amp; LLDD'!$A$9:$BZ$171,IF('Index LA SEN &amp; LLDD'!$B$4=2,'Index LA SEN &amp; LLDD'!$A$179:$BZ$341,"Error")),'Index LA SEN &amp; LLDD'!AH$1,0),"Error")</f>
        <v>0.44</v>
      </c>
      <c r="AI17" s="84">
        <f>IFERROR(VLOOKUP($A17,IF('Index LA SEN &amp; LLDD'!$B$4=1,'Index LA SEN &amp; LLDD'!$A$9:$BZ$171,IF('Index LA SEN &amp; LLDD'!$B$4=2,'Index LA SEN &amp; LLDD'!$A$179:$BZ$341,"Error")),'Index LA SEN &amp; LLDD'!AI$1,0),"Error")</f>
        <v>0.56000000000000005</v>
      </c>
      <c r="AJ17" s="84">
        <f>IFERROR(VLOOKUP($A17,IF('Index LA SEN &amp; LLDD'!$B$4=1,'Index LA SEN &amp; LLDD'!$A$9:$BZ$171,IF('Index LA SEN &amp; LLDD'!$B$4=2,'Index LA SEN &amp; LLDD'!$A$179:$BZ$341,"Error")),'Index LA SEN &amp; LLDD'!AJ$1,0),"Error")</f>
        <v>0.55000000000000004</v>
      </c>
      <c r="AK17" s="84">
        <f>IFERROR(VLOOKUP($A17,IF('Index LA SEN &amp; LLDD'!$B$4=1,'Index LA SEN &amp; LLDD'!$A$9:$BZ$171,IF('Index LA SEN &amp; LLDD'!$B$4=2,'Index LA SEN &amp; LLDD'!$A$179:$BZ$341,"Error")),'Index LA SEN &amp; LLDD'!AK$1,0),"Error")</f>
        <v>0.18</v>
      </c>
      <c r="AL17" s="84">
        <f>IFERROR(VLOOKUP($A17,IF('Index LA SEN &amp; LLDD'!$B$4=1,'Index LA SEN &amp; LLDD'!$A$9:$BZ$171,IF('Index LA SEN &amp; LLDD'!$B$4=2,'Index LA SEN &amp; LLDD'!$A$179:$BZ$341,"Error")),'Index LA SEN &amp; LLDD'!AL$1,0),"Error")</f>
        <v>0.31</v>
      </c>
      <c r="AM17" s="84">
        <f>IFERROR(VLOOKUP($A17,IF('Index LA SEN &amp; LLDD'!$B$4=1,'Index LA SEN &amp; LLDD'!$A$9:$BZ$171,IF('Index LA SEN &amp; LLDD'!$B$4=2,'Index LA SEN &amp; LLDD'!$A$179:$BZ$341,"Error")),'Index LA SEN &amp; LLDD'!AM$1,0),"Error")</f>
        <v>0.3</v>
      </c>
      <c r="AN17" s="84">
        <f>IFERROR(VLOOKUP($A17,IF('Index LA SEN &amp; LLDD'!$B$4=1,'Index LA SEN &amp; LLDD'!$A$9:$BZ$171,IF('Index LA SEN &amp; LLDD'!$B$4=2,'Index LA SEN &amp; LLDD'!$A$179:$BZ$341,"Error")),'Index LA SEN &amp; LLDD'!AN$1,0),"Error")</f>
        <v>0.01</v>
      </c>
      <c r="AO17" s="84">
        <f>IFERROR(VLOOKUP($A17,IF('Index LA SEN &amp; LLDD'!$B$4=1,'Index LA SEN &amp; LLDD'!$A$9:$BZ$171,IF('Index LA SEN &amp; LLDD'!$B$4=2,'Index LA SEN &amp; LLDD'!$A$179:$BZ$341,"Error")),'Index LA SEN &amp; LLDD'!AO$1,0),"Error")</f>
        <v>0.01</v>
      </c>
      <c r="AP17" s="84">
        <f>IFERROR(VLOOKUP($A17,IF('Index LA SEN &amp; LLDD'!$B$4=1,'Index LA SEN &amp; LLDD'!$A$9:$BZ$171,IF('Index LA SEN &amp; LLDD'!$B$4=2,'Index LA SEN &amp; LLDD'!$A$179:$BZ$341,"Error")),'Index LA SEN &amp; LLDD'!AP$1,0),"Error")</f>
        <v>0.01</v>
      </c>
      <c r="AQ17" s="84">
        <f>IFERROR(VLOOKUP($A17,IF('Index LA SEN &amp; LLDD'!$B$4=1,'Index LA SEN &amp; LLDD'!$A$9:$BZ$171,IF('Index LA SEN &amp; LLDD'!$B$4=2,'Index LA SEN &amp; LLDD'!$A$179:$BZ$341,"Error")),'Index LA SEN &amp; LLDD'!AQ$1,0),"Error")</f>
        <v>0.09</v>
      </c>
      <c r="AR17" s="84">
        <f>IFERROR(VLOOKUP($A17,IF('Index LA SEN &amp; LLDD'!$B$4=1,'Index LA SEN &amp; LLDD'!$A$9:$BZ$171,IF('Index LA SEN &amp; LLDD'!$B$4=2,'Index LA SEN &amp; LLDD'!$A$179:$BZ$341,"Error")),'Index LA SEN &amp; LLDD'!AR$1,0),"Error")</f>
        <v>0.18</v>
      </c>
      <c r="AS17" s="84">
        <f>IFERROR(VLOOKUP($A17,IF('Index LA SEN &amp; LLDD'!$B$4=1,'Index LA SEN &amp; LLDD'!$A$9:$BZ$171,IF('Index LA SEN &amp; LLDD'!$B$4=2,'Index LA SEN &amp; LLDD'!$A$179:$BZ$341,"Error")),'Index LA SEN &amp; LLDD'!AS$1,0),"Error")</f>
        <v>0.17</v>
      </c>
      <c r="AT17" s="84">
        <f>IFERROR(VLOOKUP($A17,IF('Index LA SEN &amp; LLDD'!$B$4=1,'Index LA SEN &amp; LLDD'!$A$9:$BZ$171,IF('Index LA SEN &amp; LLDD'!$B$4=2,'Index LA SEN &amp; LLDD'!$A$179:$BZ$341,"Error")),'Index LA SEN &amp; LLDD'!AT$1,0),"Error")</f>
        <v>0.24</v>
      </c>
      <c r="AU17" s="84">
        <f>IFERROR(VLOOKUP($A17,IF('Index LA SEN &amp; LLDD'!$B$4=1,'Index LA SEN &amp; LLDD'!$A$9:$BZ$171,IF('Index LA SEN &amp; LLDD'!$B$4=2,'Index LA SEN &amp; LLDD'!$A$179:$BZ$341,"Error")),'Index LA SEN &amp; LLDD'!AU$1,0),"Error")</f>
        <v>0.25</v>
      </c>
      <c r="AV17" s="84">
        <f>IFERROR(VLOOKUP($A17,IF('Index LA SEN &amp; LLDD'!$B$4=1,'Index LA SEN &amp; LLDD'!$A$9:$BZ$171,IF('Index LA SEN &amp; LLDD'!$B$4=2,'Index LA SEN &amp; LLDD'!$A$179:$BZ$341,"Error")),'Index LA SEN &amp; LLDD'!AV$1,0),"Error")</f>
        <v>0.25</v>
      </c>
      <c r="AW17" s="84">
        <f>IFERROR(VLOOKUP($A17,IF('Index LA SEN &amp; LLDD'!$B$4=1,'Index LA SEN &amp; LLDD'!$A$9:$BZ$171,IF('Index LA SEN &amp; LLDD'!$B$4=2,'Index LA SEN &amp; LLDD'!$A$179:$BZ$341,"Error")),'Index LA SEN &amp; LLDD'!AW$1,0),"Error")</f>
        <v>0.01</v>
      </c>
      <c r="AX17" s="84">
        <f>IFERROR(VLOOKUP($A17,IF('Index LA SEN &amp; LLDD'!$B$4=1,'Index LA SEN &amp; LLDD'!$A$9:$BZ$171,IF('Index LA SEN &amp; LLDD'!$B$4=2,'Index LA SEN &amp; LLDD'!$A$179:$BZ$341,"Error")),'Index LA SEN &amp; LLDD'!AX$1,0),"Error")</f>
        <v>0.01</v>
      </c>
      <c r="AY17" s="84">
        <f>IFERROR(VLOOKUP($A17,IF('Index LA SEN &amp; LLDD'!$B$4=1,'Index LA SEN &amp; LLDD'!$A$9:$BZ$171,IF('Index LA SEN &amp; LLDD'!$B$4=2,'Index LA SEN &amp; LLDD'!$A$179:$BZ$341,"Error")),'Index LA SEN &amp; LLDD'!AY$1,0),"Error")</f>
        <v>0.01</v>
      </c>
      <c r="AZ17" s="84">
        <f>IFERROR(VLOOKUP($A17,IF('Index LA SEN &amp; LLDD'!$B$4=1,'Index LA SEN &amp; LLDD'!$A$9:$BZ$171,IF('Index LA SEN &amp; LLDD'!$B$4=2,'Index LA SEN &amp; LLDD'!$A$179:$BZ$341,"Error")),'Index LA SEN &amp; LLDD'!AZ$1,0),"Error")</f>
        <v>0</v>
      </c>
      <c r="BA17" s="84" t="str">
        <f>IFERROR(VLOOKUP($A17,IF('Index LA SEN &amp; LLDD'!$B$4=1,'Index LA SEN &amp; LLDD'!$A$9:$BZ$171,IF('Index LA SEN &amp; LLDD'!$B$4=2,'Index LA SEN &amp; LLDD'!$A$179:$BZ$341,"Error")),'Index LA SEN &amp; LLDD'!BA$1,0),"Error")</f>
        <v>-</v>
      </c>
      <c r="BB17" s="84" t="str">
        <f>IFERROR(VLOOKUP($A17,IF('Index LA SEN &amp; LLDD'!$B$4=1,'Index LA SEN &amp; LLDD'!$A$9:$BZ$171,IF('Index LA SEN &amp; LLDD'!$B$4=2,'Index LA SEN &amp; LLDD'!$A$179:$BZ$341,"Error")),'Index LA SEN &amp; LLDD'!BB$1,0),"Error")</f>
        <v>-</v>
      </c>
      <c r="BC17" s="84">
        <f>IFERROR(VLOOKUP($A17,IF('Index LA SEN &amp; LLDD'!$B$4=1,'Index LA SEN &amp; LLDD'!$A$9:$BZ$171,IF('Index LA SEN &amp; LLDD'!$B$4=2,'Index LA SEN &amp; LLDD'!$A$179:$BZ$341,"Error")),'Index LA SEN &amp; LLDD'!BC$1,0),"Error")</f>
        <v>0.1</v>
      </c>
      <c r="BD17" s="84">
        <f>IFERROR(VLOOKUP($A17,IF('Index LA SEN &amp; LLDD'!$B$4=1,'Index LA SEN &amp; LLDD'!$A$9:$BZ$171,IF('Index LA SEN &amp; LLDD'!$B$4=2,'Index LA SEN &amp; LLDD'!$A$179:$BZ$341,"Error")),'Index LA SEN &amp; LLDD'!BD$1,0),"Error")</f>
        <v>0.08</v>
      </c>
      <c r="BE17" s="84">
        <f>IFERROR(VLOOKUP($A17,IF('Index LA SEN &amp; LLDD'!$B$4=1,'Index LA SEN &amp; LLDD'!$A$9:$BZ$171,IF('Index LA SEN &amp; LLDD'!$B$4=2,'Index LA SEN &amp; LLDD'!$A$179:$BZ$341,"Error")),'Index LA SEN &amp; LLDD'!BE$1,0),"Error")</f>
        <v>0.08</v>
      </c>
      <c r="BF17" s="84">
        <f>IFERROR(VLOOKUP($A17,IF('Index LA SEN &amp; LLDD'!$B$4=1,'Index LA SEN &amp; LLDD'!$A$9:$BZ$171,IF('Index LA SEN &amp; LLDD'!$B$4=2,'Index LA SEN &amp; LLDD'!$A$179:$BZ$341,"Error")),'Index LA SEN &amp; LLDD'!BF$1,0),"Error")</f>
        <v>7.0000000000000007E-2</v>
      </c>
      <c r="BG17" s="84">
        <f>IFERROR(VLOOKUP($A17,IF('Index LA SEN &amp; LLDD'!$B$4=1,'Index LA SEN &amp; LLDD'!$A$9:$BZ$171,IF('Index LA SEN &amp; LLDD'!$B$4=2,'Index LA SEN &amp; LLDD'!$A$179:$BZ$341,"Error")),'Index LA SEN &amp; LLDD'!BG$1,0),"Error")</f>
        <v>0.05</v>
      </c>
      <c r="BH17" s="84">
        <f>IFERROR(VLOOKUP($A17,IF('Index LA SEN &amp; LLDD'!$B$4=1,'Index LA SEN &amp; LLDD'!$A$9:$BZ$171,IF('Index LA SEN &amp; LLDD'!$B$4=2,'Index LA SEN &amp; LLDD'!$A$179:$BZ$341,"Error")),'Index LA SEN &amp; LLDD'!BH$1,0),"Error")</f>
        <v>0.05</v>
      </c>
      <c r="BI17" s="84">
        <f>IFERROR(VLOOKUP($A17,IF('Index LA SEN &amp; LLDD'!$B$4=1,'Index LA SEN &amp; LLDD'!$A$9:$BZ$171,IF('Index LA SEN &amp; LLDD'!$B$4=2,'Index LA SEN &amp; LLDD'!$A$179:$BZ$341,"Error")),'Index LA SEN &amp; LLDD'!BI$1,0),"Error")</f>
        <v>0.03</v>
      </c>
      <c r="BJ17" s="84">
        <f>IFERROR(VLOOKUP($A17,IF('Index LA SEN &amp; LLDD'!$B$4=1,'Index LA SEN &amp; LLDD'!$A$9:$BZ$171,IF('Index LA SEN &amp; LLDD'!$B$4=2,'Index LA SEN &amp; LLDD'!$A$179:$BZ$341,"Error")),'Index LA SEN &amp; LLDD'!BJ$1,0),"Error")</f>
        <v>0.03</v>
      </c>
      <c r="BK17" s="84">
        <f>IFERROR(VLOOKUP($A17,IF('Index LA SEN &amp; LLDD'!$B$4=1,'Index LA SEN &amp; LLDD'!$A$9:$BZ$171,IF('Index LA SEN &amp; LLDD'!$B$4=2,'Index LA SEN &amp; LLDD'!$A$179:$BZ$341,"Error")),'Index LA SEN &amp; LLDD'!BK$1,0),"Error")</f>
        <v>0.03</v>
      </c>
      <c r="BL17" s="84" t="str">
        <f>IFERROR(VLOOKUP($A17,IF('Index LA SEN &amp; LLDD'!$B$4=1,'Index LA SEN &amp; LLDD'!$A$9:$BZ$171,IF('Index LA SEN &amp; LLDD'!$B$4=2,'Index LA SEN &amp; LLDD'!$A$179:$BZ$341,"Error")),'Index LA SEN &amp; LLDD'!BL$1,0),"Error")</f>
        <v>x</v>
      </c>
      <c r="BM17" s="84" t="str">
        <f>IFERROR(VLOOKUP($A17,IF('Index LA SEN &amp; LLDD'!$B$4=1,'Index LA SEN &amp; LLDD'!$A$9:$BZ$171,IF('Index LA SEN &amp; LLDD'!$B$4=2,'Index LA SEN &amp; LLDD'!$A$179:$BZ$341,"Error")),'Index LA SEN &amp; LLDD'!BM$1,0),"Error")</f>
        <v>-</v>
      </c>
      <c r="BN17" s="84" t="str">
        <f>IFERROR(VLOOKUP($A17,IF('Index LA SEN &amp; LLDD'!$B$4=1,'Index LA SEN &amp; LLDD'!$A$9:$BZ$171,IF('Index LA SEN &amp; LLDD'!$B$4=2,'Index LA SEN &amp; LLDD'!$A$179:$BZ$341,"Error")),'Index LA SEN &amp; LLDD'!BN$1,0),"Error")</f>
        <v>-</v>
      </c>
      <c r="BO17" s="84">
        <f>IFERROR(VLOOKUP($A17,IF('Index LA SEN &amp; LLDD'!$B$4=1,'Index LA SEN &amp; LLDD'!$A$9:$BZ$171,IF('Index LA SEN &amp; LLDD'!$B$4=2,'Index LA SEN &amp; LLDD'!$A$179:$BZ$341,"Error")),'Index LA SEN &amp; LLDD'!BO$1,0),"Error")</f>
        <v>0.01</v>
      </c>
      <c r="BP17" s="84">
        <f>IFERROR(VLOOKUP($A17,IF('Index LA SEN &amp; LLDD'!$B$4=1,'Index LA SEN &amp; LLDD'!$A$9:$BZ$171,IF('Index LA SEN &amp; LLDD'!$B$4=2,'Index LA SEN &amp; LLDD'!$A$179:$BZ$341,"Error")),'Index LA SEN &amp; LLDD'!BP$1,0),"Error")</f>
        <v>0.01</v>
      </c>
      <c r="BQ17" s="84">
        <f>IFERROR(VLOOKUP($A17,IF('Index LA SEN &amp; LLDD'!$B$4=1,'Index LA SEN &amp; LLDD'!$A$9:$BZ$171,IF('Index LA SEN &amp; LLDD'!$B$4=2,'Index LA SEN &amp; LLDD'!$A$179:$BZ$341,"Error")),'Index LA SEN &amp; LLDD'!BQ$1,0),"Error")</f>
        <v>0.01</v>
      </c>
      <c r="BR17" s="84">
        <f>IFERROR(VLOOKUP($A17,IF('Index LA SEN &amp; LLDD'!$B$4=1,'Index LA SEN &amp; LLDD'!$A$9:$BZ$171,IF('Index LA SEN &amp; LLDD'!$B$4=2,'Index LA SEN &amp; LLDD'!$A$179:$BZ$341,"Error")),'Index LA SEN &amp; LLDD'!BR$1,0),"Error")</f>
        <v>0.08</v>
      </c>
      <c r="BS17" s="84">
        <f>IFERROR(VLOOKUP($A17,IF('Index LA SEN &amp; LLDD'!$B$4=1,'Index LA SEN &amp; LLDD'!$A$9:$BZ$171,IF('Index LA SEN &amp; LLDD'!$B$4=2,'Index LA SEN &amp; LLDD'!$A$179:$BZ$341,"Error")),'Index LA SEN &amp; LLDD'!BS$1,0),"Error")</f>
        <v>0.06</v>
      </c>
      <c r="BT17" s="84">
        <f>IFERROR(VLOOKUP($A17,IF('Index LA SEN &amp; LLDD'!$B$4=1,'Index LA SEN &amp; LLDD'!$A$9:$BZ$171,IF('Index LA SEN &amp; LLDD'!$B$4=2,'Index LA SEN &amp; LLDD'!$A$179:$BZ$341,"Error")),'Index LA SEN &amp; LLDD'!BT$1,0),"Error")</f>
        <v>0.06</v>
      </c>
      <c r="BU17" s="84">
        <f>IFERROR(VLOOKUP($A17,IF('Index LA SEN &amp; LLDD'!$B$4=1,'Index LA SEN &amp; LLDD'!$A$9:$BZ$171,IF('Index LA SEN &amp; LLDD'!$B$4=2,'Index LA SEN &amp; LLDD'!$A$179:$BZ$341,"Error")),'Index LA SEN &amp; LLDD'!BU$1,0),"Error")</f>
        <v>0.03</v>
      </c>
      <c r="BV17" s="84">
        <f>IFERROR(VLOOKUP($A17,IF('Index LA SEN &amp; LLDD'!$B$4=1,'Index LA SEN &amp; LLDD'!$A$9:$BZ$171,IF('Index LA SEN &amp; LLDD'!$B$4=2,'Index LA SEN &amp; LLDD'!$A$179:$BZ$341,"Error")),'Index LA SEN &amp; LLDD'!BV$1,0),"Error")</f>
        <v>0.01</v>
      </c>
      <c r="BW17" s="84">
        <f>IFERROR(VLOOKUP($A17,IF('Index LA SEN &amp; LLDD'!$B$4=1,'Index LA SEN &amp; LLDD'!$A$9:$BZ$171,IF('Index LA SEN &amp; LLDD'!$B$4=2,'Index LA SEN &amp; LLDD'!$A$179:$BZ$341,"Error")),'Index LA SEN &amp; LLDD'!BW$1,0),"Error")</f>
        <v>0.02</v>
      </c>
      <c r="BX17" s="84">
        <f>IFERROR(VLOOKUP($A17,IF('Index LA SEN &amp; LLDD'!$B$4=1,'Index LA SEN &amp; LLDD'!$A$9:$BZ$171,IF('Index LA SEN &amp; LLDD'!$B$4=2,'Index LA SEN &amp; LLDD'!$A$179:$BZ$341,"Error")),'Index LA SEN &amp; LLDD'!BX$1,0),"Error")</f>
        <v>0.14000000000000001</v>
      </c>
      <c r="BY17" s="84">
        <f>IFERROR(VLOOKUP($A17,IF('Index LA SEN &amp; LLDD'!$B$4=1,'Index LA SEN &amp; LLDD'!$A$9:$BZ$171,IF('Index LA SEN &amp; LLDD'!$B$4=2,'Index LA SEN &amp; LLDD'!$A$179:$BZ$341,"Error")),'Index LA SEN &amp; LLDD'!BY$1,0),"Error")</f>
        <v>0.16</v>
      </c>
      <c r="BZ17" s="84">
        <f>IFERROR(VLOOKUP($A17,IF('Index LA SEN &amp; LLDD'!$B$4=1,'Index LA SEN &amp; LLDD'!$A$9:$BZ$171,IF('Index LA SEN &amp; LLDD'!$B$4=2,'Index LA SEN &amp; LLDD'!$A$179:$BZ$341,"Error")),'Index LA SEN &amp; LLDD'!BZ$1,0),"Error")</f>
        <v>0.16</v>
      </c>
    </row>
    <row r="18" spans="1:78" s="15" customFormat="1" x14ac:dyDescent="0.2">
      <c r="A18" s="43" t="s">
        <v>168</v>
      </c>
      <c r="B18" s="44" t="s">
        <v>169</v>
      </c>
      <c r="C18" s="45"/>
      <c r="D18" s="113">
        <f>IFERROR(VLOOKUP($A18,IF('Index LA SEN &amp; LLDD'!$B$4=1,'Index LA SEN &amp; LLDD'!$A$9:$BZ$171,IF('Index LA SEN &amp; LLDD'!$B$4=2,'Index LA SEN &amp; LLDD'!$A$179:$BZ$341,"Error")),'Index LA SEN &amp; LLDD'!D$1,0),"Error")</f>
        <v>1110</v>
      </c>
      <c r="E18" s="113">
        <f>IFERROR(VLOOKUP($A18,IF('Index LA SEN &amp; LLDD'!$B$4=1,'Index LA SEN &amp; LLDD'!$A$9:$BZ$171,IF('Index LA SEN &amp; LLDD'!$B$4=2,'Index LA SEN &amp; LLDD'!$A$179:$BZ$341,"Error")),'Index LA SEN &amp; LLDD'!E$1,0),"Error")</f>
        <v>16500</v>
      </c>
      <c r="F18" s="113">
        <f>IFERROR(VLOOKUP($A18,IF('Index LA SEN &amp; LLDD'!$B$4=1,'Index LA SEN &amp; LLDD'!$A$9:$BZ$171,IF('Index LA SEN &amp; LLDD'!$B$4=2,'Index LA SEN &amp; LLDD'!$A$179:$BZ$341,"Error")),'Index LA SEN &amp; LLDD'!F$1,0),"Error")</f>
        <v>17610</v>
      </c>
      <c r="G18" s="84">
        <f>IFERROR(VLOOKUP($A18,IF('Index LA SEN &amp; LLDD'!$B$4=1,'Index LA SEN &amp; LLDD'!$A$9:$BZ$171,IF('Index LA SEN &amp; LLDD'!$B$4=2,'Index LA SEN &amp; LLDD'!$A$179:$BZ$341,"Error")),'Index LA SEN &amp; LLDD'!G$1,0),"Error")</f>
        <v>0.73</v>
      </c>
      <c r="H18" s="84">
        <f>IFERROR(VLOOKUP($A18,IF('Index LA SEN &amp; LLDD'!$B$4=1,'Index LA SEN &amp; LLDD'!$A$9:$BZ$171,IF('Index LA SEN &amp; LLDD'!$B$4=2,'Index LA SEN &amp; LLDD'!$A$179:$BZ$341,"Error")),'Index LA SEN &amp; LLDD'!H$1,0),"Error")</f>
        <v>0.74</v>
      </c>
      <c r="I18" s="84">
        <f>IFERROR(VLOOKUP($A18,IF('Index LA SEN &amp; LLDD'!$B$4=1,'Index LA SEN &amp; LLDD'!$A$9:$BZ$171,IF('Index LA SEN &amp; LLDD'!$B$4=2,'Index LA SEN &amp; LLDD'!$A$179:$BZ$341,"Error")),'Index LA SEN &amp; LLDD'!I$1,0),"Error")</f>
        <v>0.74</v>
      </c>
      <c r="J18" s="84">
        <f>IFERROR(VLOOKUP($A18,IF('Index LA SEN &amp; LLDD'!$B$4=1,'Index LA SEN &amp; LLDD'!$A$9:$BZ$171,IF('Index LA SEN &amp; LLDD'!$B$4=2,'Index LA SEN &amp; LLDD'!$A$179:$BZ$341,"Error")),'Index LA SEN &amp; LLDD'!J$1,0),"Error")</f>
        <v>0.64</v>
      </c>
      <c r="K18" s="84">
        <f>IFERROR(VLOOKUP($A18,IF('Index LA SEN &amp; LLDD'!$B$4=1,'Index LA SEN &amp; LLDD'!$A$9:$BZ$171,IF('Index LA SEN &amp; LLDD'!$B$4=2,'Index LA SEN &amp; LLDD'!$A$179:$BZ$341,"Error")),'Index LA SEN &amp; LLDD'!K$1,0),"Error")</f>
        <v>0.65</v>
      </c>
      <c r="L18" s="84">
        <f>IFERROR(VLOOKUP($A18,IF('Index LA SEN &amp; LLDD'!$B$4=1,'Index LA SEN &amp; LLDD'!$A$9:$BZ$171,IF('Index LA SEN &amp; LLDD'!$B$4=2,'Index LA SEN &amp; LLDD'!$A$179:$BZ$341,"Error")),'Index LA SEN &amp; LLDD'!L$1,0),"Error")</f>
        <v>0.65</v>
      </c>
      <c r="M18" s="84">
        <f>IFERROR(VLOOKUP($A18,IF('Index LA SEN &amp; LLDD'!$B$4=1,'Index LA SEN &amp; LLDD'!$A$9:$BZ$171,IF('Index LA SEN &amp; LLDD'!$B$4=2,'Index LA SEN &amp; LLDD'!$A$179:$BZ$341,"Error")),'Index LA SEN &amp; LLDD'!M$1,0),"Error")</f>
        <v>0.13</v>
      </c>
      <c r="N18" s="84">
        <f>IFERROR(VLOOKUP($A18,IF('Index LA SEN &amp; LLDD'!$B$4=1,'Index LA SEN &amp; LLDD'!$A$9:$BZ$171,IF('Index LA SEN &amp; LLDD'!$B$4=2,'Index LA SEN &amp; LLDD'!$A$179:$BZ$341,"Error")),'Index LA SEN &amp; LLDD'!N$1,0),"Error")</f>
        <v>0.08</v>
      </c>
      <c r="O18" s="84">
        <f>IFERROR(VLOOKUP($A18,IF('Index LA SEN &amp; LLDD'!$B$4=1,'Index LA SEN &amp; LLDD'!$A$9:$BZ$171,IF('Index LA SEN &amp; LLDD'!$B$4=2,'Index LA SEN &amp; LLDD'!$A$179:$BZ$341,"Error")),'Index LA SEN &amp; LLDD'!O$1,0),"Error")</f>
        <v>0.08</v>
      </c>
      <c r="P18" s="84">
        <f>IFERROR(VLOOKUP($A18,IF('Index LA SEN &amp; LLDD'!$B$4=1,'Index LA SEN &amp; LLDD'!$A$9:$BZ$171,IF('Index LA SEN &amp; LLDD'!$B$4=2,'Index LA SEN &amp; LLDD'!$A$179:$BZ$341,"Error")),'Index LA SEN &amp; LLDD'!P$1,0),"Error")</f>
        <v>0</v>
      </c>
      <c r="Q18" s="84" t="str">
        <f>IFERROR(VLOOKUP($A18,IF('Index LA SEN &amp; LLDD'!$B$4=1,'Index LA SEN &amp; LLDD'!$A$9:$BZ$171,IF('Index LA SEN &amp; LLDD'!$B$4=2,'Index LA SEN &amp; LLDD'!$A$179:$BZ$341,"Error")),'Index LA SEN &amp; LLDD'!Q$1,0),"Error")</f>
        <v>-</v>
      </c>
      <c r="R18" s="84" t="str">
        <f>IFERROR(VLOOKUP($A18,IF('Index LA SEN &amp; LLDD'!$B$4=1,'Index LA SEN &amp; LLDD'!$A$9:$BZ$171,IF('Index LA SEN &amp; LLDD'!$B$4=2,'Index LA SEN &amp; LLDD'!$A$179:$BZ$341,"Error")),'Index LA SEN &amp; LLDD'!R$1,0),"Error")</f>
        <v>-</v>
      </c>
      <c r="S18" s="84">
        <f>IFERROR(VLOOKUP($A18,IF('Index LA SEN &amp; LLDD'!$B$4=1,'Index LA SEN &amp; LLDD'!$A$9:$BZ$171,IF('Index LA SEN &amp; LLDD'!$B$4=2,'Index LA SEN &amp; LLDD'!$A$179:$BZ$341,"Error")),'Index LA SEN &amp; LLDD'!S$1,0),"Error")</f>
        <v>0.05</v>
      </c>
      <c r="T18" s="84">
        <f>IFERROR(VLOOKUP($A18,IF('Index LA SEN &amp; LLDD'!$B$4=1,'Index LA SEN &amp; LLDD'!$A$9:$BZ$171,IF('Index LA SEN &amp; LLDD'!$B$4=2,'Index LA SEN &amp; LLDD'!$A$179:$BZ$341,"Error")),'Index LA SEN &amp; LLDD'!T$1,0),"Error")</f>
        <v>0.03</v>
      </c>
      <c r="U18" s="84">
        <f>IFERROR(VLOOKUP($A18,IF('Index LA SEN &amp; LLDD'!$B$4=1,'Index LA SEN &amp; LLDD'!$A$9:$BZ$171,IF('Index LA SEN &amp; LLDD'!$B$4=2,'Index LA SEN &amp; LLDD'!$A$179:$BZ$341,"Error")),'Index LA SEN &amp; LLDD'!U$1,0),"Error")</f>
        <v>0.03</v>
      </c>
      <c r="V18" s="84">
        <f>IFERROR(VLOOKUP($A18,IF('Index LA SEN &amp; LLDD'!$B$4=1,'Index LA SEN &amp; LLDD'!$A$9:$BZ$171,IF('Index LA SEN &amp; LLDD'!$B$4=2,'Index LA SEN &amp; LLDD'!$A$179:$BZ$341,"Error")),'Index LA SEN &amp; LLDD'!V$1,0),"Error")</f>
        <v>0.05</v>
      </c>
      <c r="W18" s="84">
        <f>IFERROR(VLOOKUP($A18,IF('Index LA SEN &amp; LLDD'!$B$4=1,'Index LA SEN &amp; LLDD'!$A$9:$BZ$171,IF('Index LA SEN &amp; LLDD'!$B$4=2,'Index LA SEN &amp; LLDD'!$A$179:$BZ$341,"Error")),'Index LA SEN &amp; LLDD'!W$1,0),"Error")</f>
        <v>0.04</v>
      </c>
      <c r="X18" s="84">
        <f>IFERROR(VLOOKUP($A18,IF('Index LA SEN &amp; LLDD'!$B$4=1,'Index LA SEN &amp; LLDD'!$A$9:$BZ$171,IF('Index LA SEN &amp; LLDD'!$B$4=2,'Index LA SEN &amp; LLDD'!$A$179:$BZ$341,"Error")),'Index LA SEN &amp; LLDD'!X$1,0),"Error")</f>
        <v>0.04</v>
      </c>
      <c r="Y18" s="84">
        <f>IFERROR(VLOOKUP($A18,IF('Index LA SEN &amp; LLDD'!$B$4=1,'Index LA SEN &amp; LLDD'!$A$9:$BZ$171,IF('Index LA SEN &amp; LLDD'!$B$4=2,'Index LA SEN &amp; LLDD'!$A$179:$BZ$341,"Error")),'Index LA SEN &amp; LLDD'!Y$1,0),"Error")</f>
        <v>0</v>
      </c>
      <c r="Z18" s="84" t="str">
        <f>IFERROR(VLOOKUP($A18,IF('Index LA SEN &amp; LLDD'!$B$4=1,'Index LA SEN &amp; LLDD'!$A$9:$BZ$171,IF('Index LA SEN &amp; LLDD'!$B$4=2,'Index LA SEN &amp; LLDD'!$A$179:$BZ$341,"Error")),'Index LA SEN &amp; LLDD'!Z$1,0),"Error")</f>
        <v>-</v>
      </c>
      <c r="AA18" s="84" t="str">
        <f>IFERROR(VLOOKUP($A18,IF('Index LA SEN &amp; LLDD'!$B$4=1,'Index LA SEN &amp; LLDD'!$A$9:$BZ$171,IF('Index LA SEN &amp; LLDD'!$B$4=2,'Index LA SEN &amp; LLDD'!$A$179:$BZ$341,"Error")),'Index LA SEN &amp; LLDD'!AA$1,0),"Error")</f>
        <v>-</v>
      </c>
      <c r="AB18" s="84">
        <f>IFERROR(VLOOKUP($A18,IF('Index LA SEN &amp; LLDD'!$B$4=1,'Index LA SEN &amp; LLDD'!$A$9:$BZ$171,IF('Index LA SEN &amp; LLDD'!$B$4=2,'Index LA SEN &amp; LLDD'!$A$179:$BZ$341,"Error")),'Index LA SEN &amp; LLDD'!AB$1,0),"Error")</f>
        <v>0</v>
      </c>
      <c r="AC18" s="84">
        <f>IFERROR(VLOOKUP($A18,IF('Index LA SEN &amp; LLDD'!$B$4=1,'Index LA SEN &amp; LLDD'!$A$9:$BZ$171,IF('Index LA SEN &amp; LLDD'!$B$4=2,'Index LA SEN &amp; LLDD'!$A$179:$BZ$341,"Error")),'Index LA SEN &amp; LLDD'!AC$1,0),"Error")</f>
        <v>0</v>
      </c>
      <c r="AD18" s="84">
        <f>IFERROR(VLOOKUP($A18,IF('Index LA SEN &amp; LLDD'!$B$4=1,'Index LA SEN &amp; LLDD'!$A$9:$BZ$171,IF('Index LA SEN &amp; LLDD'!$B$4=2,'Index LA SEN &amp; LLDD'!$A$179:$BZ$341,"Error")),'Index LA SEN &amp; LLDD'!AD$1,0),"Error")</f>
        <v>0</v>
      </c>
      <c r="AE18" s="84">
        <f>IFERROR(VLOOKUP($A18,IF('Index LA SEN &amp; LLDD'!$B$4=1,'Index LA SEN &amp; LLDD'!$A$9:$BZ$171,IF('Index LA SEN &amp; LLDD'!$B$4=2,'Index LA SEN &amp; LLDD'!$A$179:$BZ$341,"Error")),'Index LA SEN &amp; LLDD'!AE$1,0),"Error")</f>
        <v>0.06</v>
      </c>
      <c r="AF18" s="84">
        <f>IFERROR(VLOOKUP($A18,IF('Index LA SEN &amp; LLDD'!$B$4=1,'Index LA SEN &amp; LLDD'!$A$9:$BZ$171,IF('Index LA SEN &amp; LLDD'!$B$4=2,'Index LA SEN &amp; LLDD'!$A$179:$BZ$341,"Error")),'Index LA SEN &amp; LLDD'!AF$1,0),"Error")</f>
        <v>0.05</v>
      </c>
      <c r="AG18" s="84">
        <f>IFERROR(VLOOKUP($A18,IF('Index LA SEN &amp; LLDD'!$B$4=1,'Index LA SEN &amp; LLDD'!$A$9:$BZ$171,IF('Index LA SEN &amp; LLDD'!$B$4=2,'Index LA SEN &amp; LLDD'!$A$179:$BZ$341,"Error")),'Index LA SEN &amp; LLDD'!AG$1,0),"Error")</f>
        <v>0.05</v>
      </c>
      <c r="AH18" s="84">
        <f>IFERROR(VLOOKUP($A18,IF('Index LA SEN &amp; LLDD'!$B$4=1,'Index LA SEN &amp; LLDD'!$A$9:$BZ$171,IF('Index LA SEN &amp; LLDD'!$B$4=2,'Index LA SEN &amp; LLDD'!$A$179:$BZ$341,"Error")),'Index LA SEN &amp; LLDD'!AH$1,0),"Error")</f>
        <v>0.41</v>
      </c>
      <c r="AI18" s="84">
        <f>IFERROR(VLOOKUP($A18,IF('Index LA SEN &amp; LLDD'!$B$4=1,'Index LA SEN &amp; LLDD'!$A$9:$BZ$171,IF('Index LA SEN &amp; LLDD'!$B$4=2,'Index LA SEN &amp; LLDD'!$A$179:$BZ$341,"Error")),'Index LA SEN &amp; LLDD'!AI$1,0),"Error")</f>
        <v>0.49</v>
      </c>
      <c r="AJ18" s="84">
        <f>IFERROR(VLOOKUP($A18,IF('Index LA SEN &amp; LLDD'!$B$4=1,'Index LA SEN &amp; LLDD'!$A$9:$BZ$171,IF('Index LA SEN &amp; LLDD'!$B$4=2,'Index LA SEN &amp; LLDD'!$A$179:$BZ$341,"Error")),'Index LA SEN &amp; LLDD'!AJ$1,0),"Error")</f>
        <v>0.49</v>
      </c>
      <c r="AK18" s="84">
        <f>IFERROR(VLOOKUP($A18,IF('Index LA SEN &amp; LLDD'!$B$4=1,'Index LA SEN &amp; LLDD'!$A$9:$BZ$171,IF('Index LA SEN &amp; LLDD'!$B$4=2,'Index LA SEN &amp; LLDD'!$A$179:$BZ$341,"Error")),'Index LA SEN &amp; LLDD'!AK$1,0),"Error")</f>
        <v>0.15</v>
      </c>
      <c r="AL18" s="84">
        <f>IFERROR(VLOOKUP($A18,IF('Index LA SEN &amp; LLDD'!$B$4=1,'Index LA SEN &amp; LLDD'!$A$9:$BZ$171,IF('Index LA SEN &amp; LLDD'!$B$4=2,'Index LA SEN &amp; LLDD'!$A$179:$BZ$341,"Error")),'Index LA SEN &amp; LLDD'!AL$1,0),"Error")</f>
        <v>0.24</v>
      </c>
      <c r="AM18" s="84">
        <f>IFERROR(VLOOKUP($A18,IF('Index LA SEN &amp; LLDD'!$B$4=1,'Index LA SEN &amp; LLDD'!$A$9:$BZ$171,IF('Index LA SEN &amp; LLDD'!$B$4=2,'Index LA SEN &amp; LLDD'!$A$179:$BZ$341,"Error")),'Index LA SEN &amp; LLDD'!AM$1,0),"Error")</f>
        <v>0.23</v>
      </c>
      <c r="AN18" s="84">
        <f>IFERROR(VLOOKUP($A18,IF('Index LA SEN &amp; LLDD'!$B$4=1,'Index LA SEN &amp; LLDD'!$A$9:$BZ$171,IF('Index LA SEN &amp; LLDD'!$B$4=2,'Index LA SEN &amp; LLDD'!$A$179:$BZ$341,"Error")),'Index LA SEN &amp; LLDD'!AN$1,0),"Error")</f>
        <v>0.01</v>
      </c>
      <c r="AO18" s="84">
        <f>IFERROR(VLOOKUP($A18,IF('Index LA SEN &amp; LLDD'!$B$4=1,'Index LA SEN &amp; LLDD'!$A$9:$BZ$171,IF('Index LA SEN &amp; LLDD'!$B$4=2,'Index LA SEN &amp; LLDD'!$A$179:$BZ$341,"Error")),'Index LA SEN &amp; LLDD'!AO$1,0),"Error")</f>
        <v>0.01</v>
      </c>
      <c r="AP18" s="84">
        <f>IFERROR(VLOOKUP($A18,IF('Index LA SEN &amp; LLDD'!$B$4=1,'Index LA SEN &amp; LLDD'!$A$9:$BZ$171,IF('Index LA SEN &amp; LLDD'!$B$4=2,'Index LA SEN &amp; LLDD'!$A$179:$BZ$341,"Error")),'Index LA SEN &amp; LLDD'!AP$1,0),"Error")</f>
        <v>0.01</v>
      </c>
      <c r="AQ18" s="84">
        <f>IFERROR(VLOOKUP($A18,IF('Index LA SEN &amp; LLDD'!$B$4=1,'Index LA SEN &amp; LLDD'!$A$9:$BZ$171,IF('Index LA SEN &amp; LLDD'!$B$4=2,'Index LA SEN &amp; LLDD'!$A$179:$BZ$341,"Error")),'Index LA SEN &amp; LLDD'!AQ$1,0),"Error")</f>
        <v>0.09</v>
      </c>
      <c r="AR18" s="84">
        <f>IFERROR(VLOOKUP($A18,IF('Index LA SEN &amp; LLDD'!$B$4=1,'Index LA SEN &amp; LLDD'!$A$9:$BZ$171,IF('Index LA SEN &amp; LLDD'!$B$4=2,'Index LA SEN &amp; LLDD'!$A$179:$BZ$341,"Error")),'Index LA SEN &amp; LLDD'!AR$1,0),"Error")</f>
        <v>0.16</v>
      </c>
      <c r="AS18" s="84">
        <f>IFERROR(VLOOKUP($A18,IF('Index LA SEN &amp; LLDD'!$B$4=1,'Index LA SEN &amp; LLDD'!$A$9:$BZ$171,IF('Index LA SEN &amp; LLDD'!$B$4=2,'Index LA SEN &amp; LLDD'!$A$179:$BZ$341,"Error")),'Index LA SEN &amp; LLDD'!AS$1,0),"Error")</f>
        <v>0.16</v>
      </c>
      <c r="AT18" s="84">
        <f>IFERROR(VLOOKUP($A18,IF('Index LA SEN &amp; LLDD'!$B$4=1,'Index LA SEN &amp; LLDD'!$A$9:$BZ$171,IF('Index LA SEN &amp; LLDD'!$B$4=2,'Index LA SEN &amp; LLDD'!$A$179:$BZ$341,"Error")),'Index LA SEN &amp; LLDD'!AT$1,0),"Error")</f>
        <v>0.24</v>
      </c>
      <c r="AU18" s="84">
        <f>IFERROR(VLOOKUP($A18,IF('Index LA SEN &amp; LLDD'!$B$4=1,'Index LA SEN &amp; LLDD'!$A$9:$BZ$171,IF('Index LA SEN &amp; LLDD'!$B$4=2,'Index LA SEN &amp; LLDD'!$A$179:$BZ$341,"Error")),'Index LA SEN &amp; LLDD'!AU$1,0),"Error")</f>
        <v>0.25</v>
      </c>
      <c r="AV18" s="84">
        <f>IFERROR(VLOOKUP($A18,IF('Index LA SEN &amp; LLDD'!$B$4=1,'Index LA SEN &amp; LLDD'!$A$9:$BZ$171,IF('Index LA SEN &amp; LLDD'!$B$4=2,'Index LA SEN &amp; LLDD'!$A$179:$BZ$341,"Error")),'Index LA SEN &amp; LLDD'!AV$1,0),"Error")</f>
        <v>0.25</v>
      </c>
      <c r="AW18" s="84">
        <f>IFERROR(VLOOKUP($A18,IF('Index LA SEN &amp; LLDD'!$B$4=1,'Index LA SEN &amp; LLDD'!$A$9:$BZ$171,IF('Index LA SEN &amp; LLDD'!$B$4=2,'Index LA SEN &amp; LLDD'!$A$179:$BZ$341,"Error")),'Index LA SEN &amp; LLDD'!AW$1,0),"Error")</f>
        <v>0.02</v>
      </c>
      <c r="AX18" s="84">
        <f>IFERROR(VLOOKUP($A18,IF('Index LA SEN &amp; LLDD'!$B$4=1,'Index LA SEN &amp; LLDD'!$A$9:$BZ$171,IF('Index LA SEN &amp; LLDD'!$B$4=2,'Index LA SEN &amp; LLDD'!$A$179:$BZ$341,"Error")),'Index LA SEN &amp; LLDD'!AX$1,0),"Error")</f>
        <v>0.01</v>
      </c>
      <c r="AY18" s="84">
        <f>IFERROR(VLOOKUP($A18,IF('Index LA SEN &amp; LLDD'!$B$4=1,'Index LA SEN &amp; LLDD'!$A$9:$BZ$171,IF('Index LA SEN &amp; LLDD'!$B$4=2,'Index LA SEN &amp; LLDD'!$A$179:$BZ$341,"Error")),'Index LA SEN &amp; LLDD'!AY$1,0),"Error")</f>
        <v>0.01</v>
      </c>
      <c r="AZ18" s="84" t="str">
        <f>IFERROR(VLOOKUP($A18,IF('Index LA SEN &amp; LLDD'!$B$4=1,'Index LA SEN &amp; LLDD'!$A$9:$BZ$171,IF('Index LA SEN &amp; LLDD'!$B$4=2,'Index LA SEN &amp; LLDD'!$A$179:$BZ$341,"Error")),'Index LA SEN &amp; LLDD'!AZ$1,0),"Error")</f>
        <v>x</v>
      </c>
      <c r="BA18" s="84" t="str">
        <f>IFERROR(VLOOKUP($A18,IF('Index LA SEN &amp; LLDD'!$B$4=1,'Index LA SEN &amp; LLDD'!$A$9:$BZ$171,IF('Index LA SEN &amp; LLDD'!$B$4=2,'Index LA SEN &amp; LLDD'!$A$179:$BZ$341,"Error")),'Index LA SEN &amp; LLDD'!BA$1,0),"Error")</f>
        <v>-</v>
      </c>
      <c r="BB18" s="84" t="str">
        <f>IFERROR(VLOOKUP($A18,IF('Index LA SEN &amp; LLDD'!$B$4=1,'Index LA SEN &amp; LLDD'!$A$9:$BZ$171,IF('Index LA SEN &amp; LLDD'!$B$4=2,'Index LA SEN &amp; LLDD'!$A$179:$BZ$341,"Error")),'Index LA SEN &amp; LLDD'!BB$1,0),"Error")</f>
        <v>-</v>
      </c>
      <c r="BC18" s="84">
        <f>IFERROR(VLOOKUP($A18,IF('Index LA SEN &amp; LLDD'!$B$4=1,'Index LA SEN &amp; LLDD'!$A$9:$BZ$171,IF('Index LA SEN &amp; LLDD'!$B$4=2,'Index LA SEN &amp; LLDD'!$A$179:$BZ$341,"Error")),'Index LA SEN &amp; LLDD'!BC$1,0),"Error")</f>
        <v>0.09</v>
      </c>
      <c r="BD18" s="84">
        <f>IFERROR(VLOOKUP($A18,IF('Index LA SEN &amp; LLDD'!$B$4=1,'Index LA SEN &amp; LLDD'!$A$9:$BZ$171,IF('Index LA SEN &amp; LLDD'!$B$4=2,'Index LA SEN &amp; LLDD'!$A$179:$BZ$341,"Error")),'Index LA SEN &amp; LLDD'!BD$1,0),"Error")</f>
        <v>0.08</v>
      </c>
      <c r="BE18" s="84">
        <f>IFERROR(VLOOKUP($A18,IF('Index LA SEN &amp; LLDD'!$B$4=1,'Index LA SEN &amp; LLDD'!$A$9:$BZ$171,IF('Index LA SEN &amp; LLDD'!$B$4=2,'Index LA SEN &amp; LLDD'!$A$179:$BZ$341,"Error")),'Index LA SEN &amp; LLDD'!BE$1,0),"Error")</f>
        <v>0.08</v>
      </c>
      <c r="BF18" s="84">
        <f>IFERROR(VLOOKUP($A18,IF('Index LA SEN &amp; LLDD'!$B$4=1,'Index LA SEN &amp; LLDD'!$A$9:$BZ$171,IF('Index LA SEN &amp; LLDD'!$B$4=2,'Index LA SEN &amp; LLDD'!$A$179:$BZ$341,"Error")),'Index LA SEN &amp; LLDD'!BF$1,0),"Error")</f>
        <v>0.04</v>
      </c>
      <c r="BG18" s="84">
        <f>IFERROR(VLOOKUP($A18,IF('Index LA SEN &amp; LLDD'!$B$4=1,'Index LA SEN &amp; LLDD'!$A$9:$BZ$171,IF('Index LA SEN &amp; LLDD'!$B$4=2,'Index LA SEN &amp; LLDD'!$A$179:$BZ$341,"Error")),'Index LA SEN &amp; LLDD'!BG$1,0),"Error")</f>
        <v>0.04</v>
      </c>
      <c r="BH18" s="84">
        <f>IFERROR(VLOOKUP($A18,IF('Index LA SEN &amp; LLDD'!$B$4=1,'Index LA SEN &amp; LLDD'!$A$9:$BZ$171,IF('Index LA SEN &amp; LLDD'!$B$4=2,'Index LA SEN &amp; LLDD'!$A$179:$BZ$341,"Error")),'Index LA SEN &amp; LLDD'!BH$1,0),"Error")</f>
        <v>0.04</v>
      </c>
      <c r="BI18" s="84">
        <f>IFERROR(VLOOKUP($A18,IF('Index LA SEN &amp; LLDD'!$B$4=1,'Index LA SEN &amp; LLDD'!$A$9:$BZ$171,IF('Index LA SEN &amp; LLDD'!$B$4=2,'Index LA SEN &amp; LLDD'!$A$179:$BZ$341,"Error")),'Index LA SEN &amp; LLDD'!BI$1,0),"Error")</f>
        <v>0.05</v>
      </c>
      <c r="BJ18" s="84">
        <f>IFERROR(VLOOKUP($A18,IF('Index LA SEN &amp; LLDD'!$B$4=1,'Index LA SEN &amp; LLDD'!$A$9:$BZ$171,IF('Index LA SEN &amp; LLDD'!$B$4=2,'Index LA SEN &amp; LLDD'!$A$179:$BZ$341,"Error")),'Index LA SEN &amp; LLDD'!BJ$1,0),"Error")</f>
        <v>0.05</v>
      </c>
      <c r="BK18" s="84">
        <f>IFERROR(VLOOKUP($A18,IF('Index LA SEN &amp; LLDD'!$B$4=1,'Index LA SEN &amp; LLDD'!$A$9:$BZ$171,IF('Index LA SEN &amp; LLDD'!$B$4=2,'Index LA SEN &amp; LLDD'!$A$179:$BZ$341,"Error")),'Index LA SEN &amp; LLDD'!BK$1,0),"Error")</f>
        <v>0.05</v>
      </c>
      <c r="BL18" s="84">
        <f>IFERROR(VLOOKUP($A18,IF('Index LA SEN &amp; LLDD'!$B$4=1,'Index LA SEN &amp; LLDD'!$A$9:$BZ$171,IF('Index LA SEN &amp; LLDD'!$B$4=2,'Index LA SEN &amp; LLDD'!$A$179:$BZ$341,"Error")),'Index LA SEN &amp; LLDD'!BL$1,0),"Error")</f>
        <v>0</v>
      </c>
      <c r="BM18" s="84" t="str">
        <f>IFERROR(VLOOKUP($A18,IF('Index LA SEN &amp; LLDD'!$B$4=1,'Index LA SEN &amp; LLDD'!$A$9:$BZ$171,IF('Index LA SEN &amp; LLDD'!$B$4=2,'Index LA SEN &amp; LLDD'!$A$179:$BZ$341,"Error")),'Index LA SEN &amp; LLDD'!BM$1,0),"Error")</f>
        <v>x</v>
      </c>
      <c r="BN18" s="84" t="str">
        <f>IFERROR(VLOOKUP($A18,IF('Index LA SEN &amp; LLDD'!$B$4=1,'Index LA SEN &amp; LLDD'!$A$9:$BZ$171,IF('Index LA SEN &amp; LLDD'!$B$4=2,'Index LA SEN &amp; LLDD'!$A$179:$BZ$341,"Error")),'Index LA SEN &amp; LLDD'!BN$1,0),"Error")</f>
        <v>x</v>
      </c>
      <c r="BO18" s="84">
        <f>IFERROR(VLOOKUP($A18,IF('Index LA SEN &amp; LLDD'!$B$4=1,'Index LA SEN &amp; LLDD'!$A$9:$BZ$171,IF('Index LA SEN &amp; LLDD'!$B$4=2,'Index LA SEN &amp; LLDD'!$A$179:$BZ$341,"Error")),'Index LA SEN &amp; LLDD'!BO$1,0),"Error")</f>
        <v>0.01</v>
      </c>
      <c r="BP18" s="84">
        <f>IFERROR(VLOOKUP($A18,IF('Index LA SEN &amp; LLDD'!$B$4=1,'Index LA SEN &amp; LLDD'!$A$9:$BZ$171,IF('Index LA SEN &amp; LLDD'!$B$4=2,'Index LA SEN &amp; LLDD'!$A$179:$BZ$341,"Error")),'Index LA SEN &amp; LLDD'!BP$1,0),"Error")</f>
        <v>0.01</v>
      </c>
      <c r="BQ18" s="84">
        <f>IFERROR(VLOOKUP($A18,IF('Index LA SEN &amp; LLDD'!$B$4=1,'Index LA SEN &amp; LLDD'!$A$9:$BZ$171,IF('Index LA SEN &amp; LLDD'!$B$4=2,'Index LA SEN &amp; LLDD'!$A$179:$BZ$341,"Error")),'Index LA SEN &amp; LLDD'!BQ$1,0),"Error")</f>
        <v>0.01</v>
      </c>
      <c r="BR18" s="84">
        <f>IFERROR(VLOOKUP($A18,IF('Index LA SEN &amp; LLDD'!$B$4=1,'Index LA SEN &amp; LLDD'!$A$9:$BZ$171,IF('Index LA SEN &amp; LLDD'!$B$4=2,'Index LA SEN &amp; LLDD'!$A$179:$BZ$341,"Error")),'Index LA SEN &amp; LLDD'!BR$1,0),"Error")</f>
        <v>0.09</v>
      </c>
      <c r="BS18" s="84">
        <f>IFERROR(VLOOKUP($A18,IF('Index LA SEN &amp; LLDD'!$B$4=1,'Index LA SEN &amp; LLDD'!$A$9:$BZ$171,IF('Index LA SEN &amp; LLDD'!$B$4=2,'Index LA SEN &amp; LLDD'!$A$179:$BZ$341,"Error")),'Index LA SEN &amp; LLDD'!BS$1,0),"Error")</f>
        <v>0.08</v>
      </c>
      <c r="BT18" s="84">
        <f>IFERROR(VLOOKUP($A18,IF('Index LA SEN &amp; LLDD'!$B$4=1,'Index LA SEN &amp; LLDD'!$A$9:$BZ$171,IF('Index LA SEN &amp; LLDD'!$B$4=2,'Index LA SEN &amp; LLDD'!$A$179:$BZ$341,"Error")),'Index LA SEN &amp; LLDD'!BT$1,0),"Error")</f>
        <v>0.08</v>
      </c>
      <c r="BU18" s="84">
        <f>IFERROR(VLOOKUP($A18,IF('Index LA SEN &amp; LLDD'!$B$4=1,'Index LA SEN &amp; LLDD'!$A$9:$BZ$171,IF('Index LA SEN &amp; LLDD'!$B$4=2,'Index LA SEN &amp; LLDD'!$A$179:$BZ$341,"Error")),'Index LA SEN &amp; LLDD'!BU$1,0),"Error")</f>
        <v>0.03</v>
      </c>
      <c r="BV18" s="84">
        <f>IFERROR(VLOOKUP($A18,IF('Index LA SEN &amp; LLDD'!$B$4=1,'Index LA SEN &amp; LLDD'!$A$9:$BZ$171,IF('Index LA SEN &amp; LLDD'!$B$4=2,'Index LA SEN &amp; LLDD'!$A$179:$BZ$341,"Error")),'Index LA SEN &amp; LLDD'!BV$1,0),"Error")</f>
        <v>0.02</v>
      </c>
      <c r="BW18" s="84">
        <f>IFERROR(VLOOKUP($A18,IF('Index LA SEN &amp; LLDD'!$B$4=1,'Index LA SEN &amp; LLDD'!$A$9:$BZ$171,IF('Index LA SEN &amp; LLDD'!$B$4=2,'Index LA SEN &amp; LLDD'!$A$179:$BZ$341,"Error")),'Index LA SEN &amp; LLDD'!BW$1,0),"Error")</f>
        <v>0.02</v>
      </c>
      <c r="BX18" s="84">
        <f>IFERROR(VLOOKUP($A18,IF('Index LA SEN &amp; LLDD'!$B$4=1,'Index LA SEN &amp; LLDD'!$A$9:$BZ$171,IF('Index LA SEN &amp; LLDD'!$B$4=2,'Index LA SEN &amp; LLDD'!$A$179:$BZ$341,"Error")),'Index LA SEN &amp; LLDD'!BX$1,0),"Error")</f>
        <v>0.14000000000000001</v>
      </c>
      <c r="BY18" s="84">
        <f>IFERROR(VLOOKUP($A18,IF('Index LA SEN &amp; LLDD'!$B$4=1,'Index LA SEN &amp; LLDD'!$A$9:$BZ$171,IF('Index LA SEN &amp; LLDD'!$B$4=2,'Index LA SEN &amp; LLDD'!$A$179:$BZ$341,"Error")),'Index LA SEN &amp; LLDD'!BY$1,0),"Error")</f>
        <v>0.16</v>
      </c>
      <c r="BZ18" s="84">
        <f>IFERROR(VLOOKUP($A18,IF('Index LA SEN &amp; LLDD'!$B$4=1,'Index LA SEN &amp; LLDD'!$A$9:$BZ$171,IF('Index LA SEN &amp; LLDD'!$B$4=2,'Index LA SEN &amp; LLDD'!$A$179:$BZ$341,"Error")),'Index LA SEN &amp; LLDD'!BZ$1,0),"Error")</f>
        <v>0.16</v>
      </c>
    </row>
    <row r="19" spans="1:78" s="15" customFormat="1" x14ac:dyDescent="0.2">
      <c r="A19" s="20">
        <v>301</v>
      </c>
      <c r="B19" s="20" t="s">
        <v>170</v>
      </c>
      <c r="C19" s="45" t="s">
        <v>165</v>
      </c>
      <c r="D19" s="113">
        <f>IFERROR(VLOOKUP($A19,IF('Index LA SEN &amp; LLDD'!$B$4=1,'Index LA SEN &amp; LLDD'!$A$9:$BZ$171,IF('Index LA SEN &amp; LLDD'!$B$4=2,'Index LA SEN &amp; LLDD'!$A$179:$BZ$341,"Error")),'Index LA SEN &amp; LLDD'!D$1,0),"Error")</f>
        <v>100</v>
      </c>
      <c r="E19" s="113">
        <f>IFERROR(VLOOKUP($A19,IF('Index LA SEN &amp; LLDD'!$B$4=1,'Index LA SEN &amp; LLDD'!$A$9:$BZ$171,IF('Index LA SEN &amp; LLDD'!$B$4=2,'Index LA SEN &amp; LLDD'!$A$179:$BZ$341,"Error")),'Index LA SEN &amp; LLDD'!E$1,0),"Error")</f>
        <v>770</v>
      </c>
      <c r="F19" s="113">
        <f>IFERROR(VLOOKUP($A19,IF('Index LA SEN &amp; LLDD'!$B$4=1,'Index LA SEN &amp; LLDD'!$A$9:$BZ$171,IF('Index LA SEN &amp; LLDD'!$B$4=2,'Index LA SEN &amp; LLDD'!$A$179:$BZ$341,"Error")),'Index LA SEN &amp; LLDD'!F$1,0),"Error")</f>
        <v>870</v>
      </c>
      <c r="G19" s="84">
        <f>IFERROR(VLOOKUP($A19,IF('Index LA SEN &amp; LLDD'!$B$4=1,'Index LA SEN &amp; LLDD'!$A$9:$BZ$171,IF('Index LA SEN &amp; LLDD'!$B$4=2,'Index LA SEN &amp; LLDD'!$A$179:$BZ$341,"Error")),'Index LA SEN &amp; LLDD'!G$1,0),"Error")</f>
        <v>0.73</v>
      </c>
      <c r="H19" s="84">
        <f>IFERROR(VLOOKUP($A19,IF('Index LA SEN &amp; LLDD'!$B$4=1,'Index LA SEN &amp; LLDD'!$A$9:$BZ$171,IF('Index LA SEN &amp; LLDD'!$B$4=2,'Index LA SEN &amp; LLDD'!$A$179:$BZ$341,"Error")),'Index LA SEN &amp; LLDD'!H$1,0),"Error")</f>
        <v>0.78</v>
      </c>
      <c r="I19" s="84">
        <f>IFERROR(VLOOKUP($A19,IF('Index LA SEN &amp; LLDD'!$B$4=1,'Index LA SEN &amp; LLDD'!$A$9:$BZ$171,IF('Index LA SEN &amp; LLDD'!$B$4=2,'Index LA SEN &amp; LLDD'!$A$179:$BZ$341,"Error")),'Index LA SEN &amp; LLDD'!I$1,0),"Error")</f>
        <v>0.77</v>
      </c>
      <c r="J19" s="84">
        <f>IFERROR(VLOOKUP($A19,IF('Index LA SEN &amp; LLDD'!$B$4=1,'Index LA SEN &amp; LLDD'!$A$9:$BZ$171,IF('Index LA SEN &amp; LLDD'!$B$4=2,'Index LA SEN &amp; LLDD'!$A$179:$BZ$341,"Error")),'Index LA SEN &amp; LLDD'!J$1,0),"Error")</f>
        <v>0.67</v>
      </c>
      <c r="K19" s="84">
        <f>IFERROR(VLOOKUP($A19,IF('Index LA SEN &amp; LLDD'!$B$4=1,'Index LA SEN &amp; LLDD'!$A$9:$BZ$171,IF('Index LA SEN &amp; LLDD'!$B$4=2,'Index LA SEN &amp; LLDD'!$A$179:$BZ$341,"Error")),'Index LA SEN &amp; LLDD'!K$1,0),"Error")</f>
        <v>0.75</v>
      </c>
      <c r="L19" s="84">
        <f>IFERROR(VLOOKUP($A19,IF('Index LA SEN &amp; LLDD'!$B$4=1,'Index LA SEN &amp; LLDD'!$A$9:$BZ$171,IF('Index LA SEN &amp; LLDD'!$B$4=2,'Index LA SEN &amp; LLDD'!$A$179:$BZ$341,"Error")),'Index LA SEN &amp; LLDD'!L$1,0),"Error")</f>
        <v>0.74</v>
      </c>
      <c r="M19" s="84">
        <f>IFERROR(VLOOKUP($A19,IF('Index LA SEN &amp; LLDD'!$B$4=1,'Index LA SEN &amp; LLDD'!$A$9:$BZ$171,IF('Index LA SEN &amp; LLDD'!$B$4=2,'Index LA SEN &amp; LLDD'!$A$179:$BZ$341,"Error")),'Index LA SEN &amp; LLDD'!M$1,0),"Error")</f>
        <v>0.11</v>
      </c>
      <c r="N19" s="84">
        <f>IFERROR(VLOOKUP($A19,IF('Index LA SEN &amp; LLDD'!$B$4=1,'Index LA SEN &amp; LLDD'!$A$9:$BZ$171,IF('Index LA SEN &amp; LLDD'!$B$4=2,'Index LA SEN &amp; LLDD'!$A$179:$BZ$341,"Error")),'Index LA SEN &amp; LLDD'!N$1,0),"Error")</f>
        <v>0.05</v>
      </c>
      <c r="O19" s="84">
        <f>IFERROR(VLOOKUP($A19,IF('Index LA SEN &amp; LLDD'!$B$4=1,'Index LA SEN &amp; LLDD'!$A$9:$BZ$171,IF('Index LA SEN &amp; LLDD'!$B$4=2,'Index LA SEN &amp; LLDD'!$A$179:$BZ$341,"Error")),'Index LA SEN &amp; LLDD'!O$1,0),"Error")</f>
        <v>0.06</v>
      </c>
      <c r="P19" s="84">
        <f>IFERROR(VLOOKUP($A19,IF('Index LA SEN &amp; LLDD'!$B$4=1,'Index LA SEN &amp; LLDD'!$A$9:$BZ$171,IF('Index LA SEN &amp; LLDD'!$B$4=2,'Index LA SEN &amp; LLDD'!$A$179:$BZ$341,"Error")),'Index LA SEN &amp; LLDD'!P$1,0),"Error")</f>
        <v>0</v>
      </c>
      <c r="Q19" s="84">
        <f>IFERROR(VLOOKUP($A19,IF('Index LA SEN &amp; LLDD'!$B$4=1,'Index LA SEN &amp; LLDD'!$A$9:$BZ$171,IF('Index LA SEN &amp; LLDD'!$B$4=2,'Index LA SEN &amp; LLDD'!$A$179:$BZ$341,"Error")),'Index LA SEN &amp; LLDD'!Q$1,0),"Error")</f>
        <v>0</v>
      </c>
      <c r="R19" s="84">
        <f>IFERROR(VLOOKUP($A19,IF('Index LA SEN &amp; LLDD'!$B$4=1,'Index LA SEN &amp; LLDD'!$A$9:$BZ$171,IF('Index LA SEN &amp; LLDD'!$B$4=2,'Index LA SEN &amp; LLDD'!$A$179:$BZ$341,"Error")),'Index LA SEN &amp; LLDD'!R$1,0),"Error")</f>
        <v>0</v>
      </c>
      <c r="S19" s="84" t="str">
        <f>IFERROR(VLOOKUP($A19,IF('Index LA SEN &amp; LLDD'!$B$4=1,'Index LA SEN &amp; LLDD'!$A$9:$BZ$171,IF('Index LA SEN &amp; LLDD'!$B$4=2,'Index LA SEN &amp; LLDD'!$A$179:$BZ$341,"Error")),'Index LA SEN &amp; LLDD'!S$1,0),"Error")</f>
        <v>x</v>
      </c>
      <c r="T19" s="84">
        <f>IFERROR(VLOOKUP($A19,IF('Index LA SEN &amp; LLDD'!$B$4=1,'Index LA SEN &amp; LLDD'!$A$9:$BZ$171,IF('Index LA SEN &amp; LLDD'!$B$4=2,'Index LA SEN &amp; LLDD'!$A$179:$BZ$341,"Error")),'Index LA SEN &amp; LLDD'!T$1,0),"Error")</f>
        <v>0.03</v>
      </c>
      <c r="U19" s="84">
        <f>IFERROR(VLOOKUP($A19,IF('Index LA SEN &amp; LLDD'!$B$4=1,'Index LA SEN &amp; LLDD'!$A$9:$BZ$171,IF('Index LA SEN &amp; LLDD'!$B$4=2,'Index LA SEN &amp; LLDD'!$A$179:$BZ$341,"Error")),'Index LA SEN &amp; LLDD'!U$1,0),"Error")</f>
        <v>0.03</v>
      </c>
      <c r="V19" s="84" t="str">
        <f>IFERROR(VLOOKUP($A19,IF('Index LA SEN &amp; LLDD'!$B$4=1,'Index LA SEN &amp; LLDD'!$A$9:$BZ$171,IF('Index LA SEN &amp; LLDD'!$B$4=2,'Index LA SEN &amp; LLDD'!$A$179:$BZ$341,"Error")),'Index LA SEN &amp; LLDD'!V$1,0),"Error")</f>
        <v>x</v>
      </c>
      <c r="W19" s="84">
        <f>IFERROR(VLOOKUP($A19,IF('Index LA SEN &amp; LLDD'!$B$4=1,'Index LA SEN &amp; LLDD'!$A$9:$BZ$171,IF('Index LA SEN &amp; LLDD'!$B$4=2,'Index LA SEN &amp; LLDD'!$A$179:$BZ$341,"Error")),'Index LA SEN &amp; LLDD'!W$1,0),"Error")</f>
        <v>0.03</v>
      </c>
      <c r="X19" s="84">
        <f>IFERROR(VLOOKUP($A19,IF('Index LA SEN &amp; LLDD'!$B$4=1,'Index LA SEN &amp; LLDD'!$A$9:$BZ$171,IF('Index LA SEN &amp; LLDD'!$B$4=2,'Index LA SEN &amp; LLDD'!$A$179:$BZ$341,"Error")),'Index LA SEN &amp; LLDD'!X$1,0),"Error")</f>
        <v>0.03</v>
      </c>
      <c r="Y19" s="84" t="str">
        <f>IFERROR(VLOOKUP($A19,IF('Index LA SEN &amp; LLDD'!$B$4=1,'Index LA SEN &amp; LLDD'!$A$9:$BZ$171,IF('Index LA SEN &amp; LLDD'!$B$4=2,'Index LA SEN &amp; LLDD'!$A$179:$BZ$341,"Error")),'Index LA SEN &amp; LLDD'!Y$1,0),"Error")</f>
        <v>x</v>
      </c>
      <c r="Z19" s="84" t="str">
        <f>IFERROR(VLOOKUP($A19,IF('Index LA SEN &amp; LLDD'!$B$4=1,'Index LA SEN &amp; LLDD'!$A$9:$BZ$171,IF('Index LA SEN &amp; LLDD'!$B$4=2,'Index LA SEN &amp; LLDD'!$A$179:$BZ$341,"Error")),'Index LA SEN &amp; LLDD'!Z$1,0),"Error")</f>
        <v>x</v>
      </c>
      <c r="AA19" s="84" t="str">
        <f>IFERROR(VLOOKUP($A19,IF('Index LA SEN &amp; LLDD'!$B$4=1,'Index LA SEN &amp; LLDD'!$A$9:$BZ$171,IF('Index LA SEN &amp; LLDD'!$B$4=2,'Index LA SEN &amp; LLDD'!$A$179:$BZ$341,"Error")),'Index LA SEN &amp; LLDD'!AA$1,0),"Error")</f>
        <v>x</v>
      </c>
      <c r="AB19" s="84">
        <f>IFERROR(VLOOKUP($A19,IF('Index LA SEN &amp; LLDD'!$B$4=1,'Index LA SEN &amp; LLDD'!$A$9:$BZ$171,IF('Index LA SEN &amp; LLDD'!$B$4=2,'Index LA SEN &amp; LLDD'!$A$179:$BZ$341,"Error")),'Index LA SEN &amp; LLDD'!AB$1,0),"Error")</f>
        <v>0</v>
      </c>
      <c r="AC19" s="84">
        <f>IFERROR(VLOOKUP($A19,IF('Index LA SEN &amp; LLDD'!$B$4=1,'Index LA SEN &amp; LLDD'!$A$9:$BZ$171,IF('Index LA SEN &amp; LLDD'!$B$4=2,'Index LA SEN &amp; LLDD'!$A$179:$BZ$341,"Error")),'Index LA SEN &amp; LLDD'!AC$1,0),"Error")</f>
        <v>0</v>
      </c>
      <c r="AD19" s="84">
        <f>IFERROR(VLOOKUP($A19,IF('Index LA SEN &amp; LLDD'!$B$4=1,'Index LA SEN &amp; LLDD'!$A$9:$BZ$171,IF('Index LA SEN &amp; LLDD'!$B$4=2,'Index LA SEN &amp; LLDD'!$A$179:$BZ$341,"Error")),'Index LA SEN &amp; LLDD'!AD$1,0),"Error")</f>
        <v>0</v>
      </c>
      <c r="AE19" s="84" t="str">
        <f>IFERROR(VLOOKUP($A19,IF('Index LA SEN &amp; LLDD'!$B$4=1,'Index LA SEN &amp; LLDD'!$A$9:$BZ$171,IF('Index LA SEN &amp; LLDD'!$B$4=2,'Index LA SEN &amp; LLDD'!$A$179:$BZ$341,"Error")),'Index LA SEN &amp; LLDD'!AE$1,0),"Error")</f>
        <v>x</v>
      </c>
      <c r="AF19" s="84">
        <f>IFERROR(VLOOKUP($A19,IF('Index LA SEN &amp; LLDD'!$B$4=1,'Index LA SEN &amp; LLDD'!$A$9:$BZ$171,IF('Index LA SEN &amp; LLDD'!$B$4=2,'Index LA SEN &amp; LLDD'!$A$179:$BZ$341,"Error")),'Index LA SEN &amp; LLDD'!AF$1,0),"Error")</f>
        <v>0.03</v>
      </c>
      <c r="AG19" s="84">
        <f>IFERROR(VLOOKUP($A19,IF('Index LA SEN &amp; LLDD'!$B$4=1,'Index LA SEN &amp; LLDD'!$A$9:$BZ$171,IF('Index LA SEN &amp; LLDD'!$B$4=2,'Index LA SEN &amp; LLDD'!$A$179:$BZ$341,"Error")),'Index LA SEN &amp; LLDD'!AG$1,0),"Error")</f>
        <v>0.03</v>
      </c>
      <c r="AH19" s="84">
        <f>IFERROR(VLOOKUP($A19,IF('Index LA SEN &amp; LLDD'!$B$4=1,'Index LA SEN &amp; LLDD'!$A$9:$BZ$171,IF('Index LA SEN &amp; LLDD'!$B$4=2,'Index LA SEN &amp; LLDD'!$A$179:$BZ$341,"Error")),'Index LA SEN &amp; LLDD'!AH$1,0),"Error")</f>
        <v>0.51</v>
      </c>
      <c r="AI19" s="84">
        <f>IFERROR(VLOOKUP($A19,IF('Index LA SEN &amp; LLDD'!$B$4=1,'Index LA SEN &amp; LLDD'!$A$9:$BZ$171,IF('Index LA SEN &amp; LLDD'!$B$4=2,'Index LA SEN &amp; LLDD'!$A$179:$BZ$341,"Error")),'Index LA SEN &amp; LLDD'!AI$1,0),"Error")</f>
        <v>0.64</v>
      </c>
      <c r="AJ19" s="84">
        <f>IFERROR(VLOOKUP($A19,IF('Index LA SEN &amp; LLDD'!$B$4=1,'Index LA SEN &amp; LLDD'!$A$9:$BZ$171,IF('Index LA SEN &amp; LLDD'!$B$4=2,'Index LA SEN &amp; LLDD'!$A$179:$BZ$341,"Error")),'Index LA SEN &amp; LLDD'!AJ$1,0),"Error")</f>
        <v>0.62</v>
      </c>
      <c r="AK19" s="84">
        <f>IFERROR(VLOOKUP($A19,IF('Index LA SEN &amp; LLDD'!$B$4=1,'Index LA SEN &amp; LLDD'!$A$9:$BZ$171,IF('Index LA SEN &amp; LLDD'!$B$4=2,'Index LA SEN &amp; LLDD'!$A$179:$BZ$341,"Error")),'Index LA SEN &amp; LLDD'!AK$1,0),"Error")</f>
        <v>0.14000000000000001</v>
      </c>
      <c r="AL19" s="84">
        <f>IFERROR(VLOOKUP($A19,IF('Index LA SEN &amp; LLDD'!$B$4=1,'Index LA SEN &amp; LLDD'!$A$9:$BZ$171,IF('Index LA SEN &amp; LLDD'!$B$4=2,'Index LA SEN &amp; LLDD'!$A$179:$BZ$341,"Error")),'Index LA SEN &amp; LLDD'!AL$1,0),"Error")</f>
        <v>0.19</v>
      </c>
      <c r="AM19" s="84">
        <f>IFERROR(VLOOKUP($A19,IF('Index LA SEN &amp; LLDD'!$B$4=1,'Index LA SEN &amp; LLDD'!$A$9:$BZ$171,IF('Index LA SEN &amp; LLDD'!$B$4=2,'Index LA SEN &amp; LLDD'!$A$179:$BZ$341,"Error")),'Index LA SEN &amp; LLDD'!AM$1,0),"Error")</f>
        <v>0.18</v>
      </c>
      <c r="AN19" s="84">
        <f>IFERROR(VLOOKUP($A19,IF('Index LA SEN &amp; LLDD'!$B$4=1,'Index LA SEN &amp; LLDD'!$A$9:$BZ$171,IF('Index LA SEN &amp; LLDD'!$B$4=2,'Index LA SEN &amp; LLDD'!$A$179:$BZ$341,"Error")),'Index LA SEN &amp; LLDD'!AN$1,0),"Error")</f>
        <v>0</v>
      </c>
      <c r="AO19" s="84">
        <f>IFERROR(VLOOKUP($A19,IF('Index LA SEN &amp; LLDD'!$B$4=1,'Index LA SEN &amp; LLDD'!$A$9:$BZ$171,IF('Index LA SEN &amp; LLDD'!$B$4=2,'Index LA SEN &amp; LLDD'!$A$179:$BZ$341,"Error")),'Index LA SEN &amp; LLDD'!AO$1,0),"Error")</f>
        <v>0</v>
      </c>
      <c r="AP19" s="84">
        <f>IFERROR(VLOOKUP($A19,IF('Index LA SEN &amp; LLDD'!$B$4=1,'Index LA SEN &amp; LLDD'!$A$9:$BZ$171,IF('Index LA SEN &amp; LLDD'!$B$4=2,'Index LA SEN &amp; LLDD'!$A$179:$BZ$341,"Error")),'Index LA SEN &amp; LLDD'!AP$1,0),"Error")</f>
        <v>0</v>
      </c>
      <c r="AQ19" s="84">
        <f>IFERROR(VLOOKUP($A19,IF('Index LA SEN &amp; LLDD'!$B$4=1,'Index LA SEN &amp; LLDD'!$A$9:$BZ$171,IF('Index LA SEN &amp; LLDD'!$B$4=2,'Index LA SEN &amp; LLDD'!$A$179:$BZ$341,"Error")),'Index LA SEN &amp; LLDD'!AQ$1,0),"Error")</f>
        <v>0.08</v>
      </c>
      <c r="AR19" s="84">
        <f>IFERROR(VLOOKUP($A19,IF('Index LA SEN &amp; LLDD'!$B$4=1,'Index LA SEN &amp; LLDD'!$A$9:$BZ$171,IF('Index LA SEN &amp; LLDD'!$B$4=2,'Index LA SEN &amp; LLDD'!$A$179:$BZ$341,"Error")),'Index LA SEN &amp; LLDD'!AR$1,0),"Error")</f>
        <v>0.08</v>
      </c>
      <c r="AS19" s="84">
        <f>IFERROR(VLOOKUP($A19,IF('Index LA SEN &amp; LLDD'!$B$4=1,'Index LA SEN &amp; LLDD'!$A$9:$BZ$171,IF('Index LA SEN &amp; LLDD'!$B$4=2,'Index LA SEN &amp; LLDD'!$A$179:$BZ$341,"Error")),'Index LA SEN &amp; LLDD'!AS$1,0),"Error")</f>
        <v>0.08</v>
      </c>
      <c r="AT19" s="84">
        <f>IFERROR(VLOOKUP($A19,IF('Index LA SEN &amp; LLDD'!$B$4=1,'Index LA SEN &amp; LLDD'!$A$9:$BZ$171,IF('Index LA SEN &amp; LLDD'!$B$4=2,'Index LA SEN &amp; LLDD'!$A$179:$BZ$341,"Error")),'Index LA SEN &amp; LLDD'!AT$1,0),"Error")</f>
        <v>0.38</v>
      </c>
      <c r="AU19" s="84">
        <f>IFERROR(VLOOKUP($A19,IF('Index LA SEN &amp; LLDD'!$B$4=1,'Index LA SEN &amp; LLDD'!$A$9:$BZ$171,IF('Index LA SEN &amp; LLDD'!$B$4=2,'Index LA SEN &amp; LLDD'!$A$179:$BZ$341,"Error")),'Index LA SEN &amp; LLDD'!AU$1,0),"Error")</f>
        <v>0.45</v>
      </c>
      <c r="AV19" s="84">
        <f>IFERROR(VLOOKUP($A19,IF('Index LA SEN &amp; LLDD'!$B$4=1,'Index LA SEN &amp; LLDD'!$A$9:$BZ$171,IF('Index LA SEN &amp; LLDD'!$B$4=2,'Index LA SEN &amp; LLDD'!$A$179:$BZ$341,"Error")),'Index LA SEN &amp; LLDD'!AV$1,0),"Error")</f>
        <v>0.44</v>
      </c>
      <c r="AW19" s="84">
        <f>IFERROR(VLOOKUP($A19,IF('Index LA SEN &amp; LLDD'!$B$4=1,'Index LA SEN &amp; LLDD'!$A$9:$BZ$171,IF('Index LA SEN &amp; LLDD'!$B$4=2,'Index LA SEN &amp; LLDD'!$A$179:$BZ$341,"Error")),'Index LA SEN &amp; LLDD'!AW$1,0),"Error")</f>
        <v>0</v>
      </c>
      <c r="AX19" s="84" t="str">
        <f>IFERROR(VLOOKUP($A19,IF('Index LA SEN &amp; LLDD'!$B$4=1,'Index LA SEN &amp; LLDD'!$A$9:$BZ$171,IF('Index LA SEN &amp; LLDD'!$B$4=2,'Index LA SEN &amp; LLDD'!$A$179:$BZ$341,"Error")),'Index LA SEN &amp; LLDD'!AX$1,0),"Error")</f>
        <v>x</v>
      </c>
      <c r="AY19" s="84" t="str">
        <f>IFERROR(VLOOKUP($A19,IF('Index LA SEN &amp; LLDD'!$B$4=1,'Index LA SEN &amp; LLDD'!$A$9:$BZ$171,IF('Index LA SEN &amp; LLDD'!$B$4=2,'Index LA SEN &amp; LLDD'!$A$179:$BZ$341,"Error")),'Index LA SEN &amp; LLDD'!AY$1,0),"Error")</f>
        <v>x</v>
      </c>
      <c r="AZ19" s="84" t="str">
        <f>IFERROR(VLOOKUP($A19,IF('Index LA SEN &amp; LLDD'!$B$4=1,'Index LA SEN &amp; LLDD'!$A$9:$BZ$171,IF('Index LA SEN &amp; LLDD'!$B$4=2,'Index LA SEN &amp; LLDD'!$A$179:$BZ$341,"Error")),'Index LA SEN &amp; LLDD'!AZ$1,0),"Error")</f>
        <v>x</v>
      </c>
      <c r="BA19" s="84" t="str">
        <f>IFERROR(VLOOKUP($A19,IF('Index LA SEN &amp; LLDD'!$B$4=1,'Index LA SEN &amp; LLDD'!$A$9:$BZ$171,IF('Index LA SEN &amp; LLDD'!$B$4=2,'Index LA SEN &amp; LLDD'!$A$179:$BZ$341,"Error")),'Index LA SEN &amp; LLDD'!BA$1,0),"Error")</f>
        <v>x</v>
      </c>
      <c r="BB19" s="84" t="str">
        <f>IFERROR(VLOOKUP($A19,IF('Index LA SEN &amp; LLDD'!$B$4=1,'Index LA SEN &amp; LLDD'!$A$9:$BZ$171,IF('Index LA SEN &amp; LLDD'!$B$4=2,'Index LA SEN &amp; LLDD'!$A$179:$BZ$341,"Error")),'Index LA SEN &amp; LLDD'!BB$1,0),"Error")</f>
        <v>x</v>
      </c>
      <c r="BC19" s="84" t="str">
        <f>IFERROR(VLOOKUP($A19,IF('Index LA SEN &amp; LLDD'!$B$4=1,'Index LA SEN &amp; LLDD'!$A$9:$BZ$171,IF('Index LA SEN &amp; LLDD'!$B$4=2,'Index LA SEN &amp; LLDD'!$A$179:$BZ$341,"Error")),'Index LA SEN &amp; LLDD'!BC$1,0),"Error")</f>
        <v>x</v>
      </c>
      <c r="BD19" s="84">
        <f>IFERROR(VLOOKUP($A19,IF('Index LA SEN &amp; LLDD'!$B$4=1,'Index LA SEN &amp; LLDD'!$A$9:$BZ$171,IF('Index LA SEN &amp; LLDD'!$B$4=2,'Index LA SEN &amp; LLDD'!$A$179:$BZ$341,"Error")),'Index LA SEN &amp; LLDD'!BD$1,0),"Error")</f>
        <v>0.02</v>
      </c>
      <c r="BE19" s="84">
        <f>IFERROR(VLOOKUP($A19,IF('Index LA SEN &amp; LLDD'!$B$4=1,'Index LA SEN &amp; LLDD'!$A$9:$BZ$171,IF('Index LA SEN &amp; LLDD'!$B$4=2,'Index LA SEN &amp; LLDD'!$A$179:$BZ$341,"Error")),'Index LA SEN &amp; LLDD'!BE$1,0),"Error")</f>
        <v>0.02</v>
      </c>
      <c r="BF19" s="84" t="str">
        <f>IFERROR(VLOOKUP($A19,IF('Index LA SEN &amp; LLDD'!$B$4=1,'Index LA SEN &amp; LLDD'!$A$9:$BZ$171,IF('Index LA SEN &amp; LLDD'!$B$4=2,'Index LA SEN &amp; LLDD'!$A$179:$BZ$341,"Error")),'Index LA SEN &amp; LLDD'!BF$1,0),"Error")</f>
        <v>x</v>
      </c>
      <c r="BG19" s="84">
        <f>IFERROR(VLOOKUP($A19,IF('Index LA SEN &amp; LLDD'!$B$4=1,'Index LA SEN &amp; LLDD'!$A$9:$BZ$171,IF('Index LA SEN &amp; LLDD'!$B$4=2,'Index LA SEN &amp; LLDD'!$A$179:$BZ$341,"Error")),'Index LA SEN &amp; LLDD'!BG$1,0),"Error")</f>
        <v>0.01</v>
      </c>
      <c r="BH19" s="84">
        <f>IFERROR(VLOOKUP($A19,IF('Index LA SEN &amp; LLDD'!$B$4=1,'Index LA SEN &amp; LLDD'!$A$9:$BZ$171,IF('Index LA SEN &amp; LLDD'!$B$4=2,'Index LA SEN &amp; LLDD'!$A$179:$BZ$341,"Error")),'Index LA SEN &amp; LLDD'!BH$1,0),"Error")</f>
        <v>0.01</v>
      </c>
      <c r="BI19" s="84" t="str">
        <f>IFERROR(VLOOKUP($A19,IF('Index LA SEN &amp; LLDD'!$B$4=1,'Index LA SEN &amp; LLDD'!$A$9:$BZ$171,IF('Index LA SEN &amp; LLDD'!$B$4=2,'Index LA SEN &amp; LLDD'!$A$179:$BZ$341,"Error")),'Index LA SEN &amp; LLDD'!BI$1,0),"Error")</f>
        <v>x</v>
      </c>
      <c r="BJ19" s="84">
        <f>IFERROR(VLOOKUP($A19,IF('Index LA SEN &amp; LLDD'!$B$4=1,'Index LA SEN &amp; LLDD'!$A$9:$BZ$171,IF('Index LA SEN &amp; LLDD'!$B$4=2,'Index LA SEN &amp; LLDD'!$A$179:$BZ$341,"Error")),'Index LA SEN &amp; LLDD'!BJ$1,0),"Error")</f>
        <v>0.01</v>
      </c>
      <c r="BK19" s="84">
        <f>IFERROR(VLOOKUP($A19,IF('Index LA SEN &amp; LLDD'!$B$4=1,'Index LA SEN &amp; LLDD'!$A$9:$BZ$171,IF('Index LA SEN &amp; LLDD'!$B$4=2,'Index LA SEN &amp; LLDD'!$A$179:$BZ$341,"Error")),'Index LA SEN &amp; LLDD'!BK$1,0),"Error")</f>
        <v>0.01</v>
      </c>
      <c r="BL19" s="84">
        <f>IFERROR(VLOOKUP($A19,IF('Index LA SEN &amp; LLDD'!$B$4=1,'Index LA SEN &amp; LLDD'!$A$9:$BZ$171,IF('Index LA SEN &amp; LLDD'!$B$4=2,'Index LA SEN &amp; LLDD'!$A$179:$BZ$341,"Error")),'Index LA SEN &amp; LLDD'!BL$1,0),"Error")</f>
        <v>0</v>
      </c>
      <c r="BM19" s="84">
        <f>IFERROR(VLOOKUP($A19,IF('Index LA SEN &amp; LLDD'!$B$4=1,'Index LA SEN &amp; LLDD'!$A$9:$BZ$171,IF('Index LA SEN &amp; LLDD'!$B$4=2,'Index LA SEN &amp; LLDD'!$A$179:$BZ$341,"Error")),'Index LA SEN &amp; LLDD'!BM$1,0),"Error")</f>
        <v>0</v>
      </c>
      <c r="BN19" s="84">
        <f>IFERROR(VLOOKUP($A19,IF('Index LA SEN &amp; LLDD'!$B$4=1,'Index LA SEN &amp; LLDD'!$A$9:$BZ$171,IF('Index LA SEN &amp; LLDD'!$B$4=2,'Index LA SEN &amp; LLDD'!$A$179:$BZ$341,"Error")),'Index LA SEN &amp; LLDD'!BN$1,0),"Error")</f>
        <v>0</v>
      </c>
      <c r="BO19" s="84" t="str">
        <f>IFERROR(VLOOKUP($A19,IF('Index LA SEN &amp; LLDD'!$B$4=1,'Index LA SEN &amp; LLDD'!$A$9:$BZ$171,IF('Index LA SEN &amp; LLDD'!$B$4=2,'Index LA SEN &amp; LLDD'!$A$179:$BZ$341,"Error")),'Index LA SEN &amp; LLDD'!BO$1,0),"Error")</f>
        <v>x</v>
      </c>
      <c r="BP19" s="84" t="str">
        <f>IFERROR(VLOOKUP($A19,IF('Index LA SEN &amp; LLDD'!$B$4=1,'Index LA SEN &amp; LLDD'!$A$9:$BZ$171,IF('Index LA SEN &amp; LLDD'!$B$4=2,'Index LA SEN &amp; LLDD'!$A$179:$BZ$341,"Error")),'Index LA SEN &amp; LLDD'!BP$1,0),"Error")</f>
        <v>x</v>
      </c>
      <c r="BQ19" s="84">
        <f>IFERROR(VLOOKUP($A19,IF('Index LA SEN &amp; LLDD'!$B$4=1,'Index LA SEN &amp; LLDD'!$A$9:$BZ$171,IF('Index LA SEN &amp; LLDD'!$B$4=2,'Index LA SEN &amp; LLDD'!$A$179:$BZ$341,"Error")),'Index LA SEN &amp; LLDD'!BQ$1,0),"Error")</f>
        <v>0.01</v>
      </c>
      <c r="BR19" s="84">
        <f>IFERROR(VLOOKUP($A19,IF('Index LA SEN &amp; LLDD'!$B$4=1,'Index LA SEN &amp; LLDD'!$A$9:$BZ$171,IF('Index LA SEN &amp; LLDD'!$B$4=2,'Index LA SEN &amp; LLDD'!$A$179:$BZ$341,"Error")),'Index LA SEN &amp; LLDD'!BR$1,0),"Error")</f>
        <v>0.1</v>
      </c>
      <c r="BS19" s="84">
        <f>IFERROR(VLOOKUP($A19,IF('Index LA SEN &amp; LLDD'!$B$4=1,'Index LA SEN &amp; LLDD'!$A$9:$BZ$171,IF('Index LA SEN &amp; LLDD'!$B$4=2,'Index LA SEN &amp; LLDD'!$A$179:$BZ$341,"Error")),'Index LA SEN &amp; LLDD'!BS$1,0),"Error")</f>
        <v>0.08</v>
      </c>
      <c r="BT19" s="84">
        <f>IFERROR(VLOOKUP($A19,IF('Index LA SEN &amp; LLDD'!$B$4=1,'Index LA SEN &amp; LLDD'!$A$9:$BZ$171,IF('Index LA SEN &amp; LLDD'!$B$4=2,'Index LA SEN &amp; LLDD'!$A$179:$BZ$341,"Error")),'Index LA SEN &amp; LLDD'!BT$1,0),"Error")</f>
        <v>0.08</v>
      </c>
      <c r="BU19" s="84" t="str">
        <f>IFERROR(VLOOKUP($A19,IF('Index LA SEN &amp; LLDD'!$B$4=1,'Index LA SEN &amp; LLDD'!$A$9:$BZ$171,IF('Index LA SEN &amp; LLDD'!$B$4=2,'Index LA SEN &amp; LLDD'!$A$179:$BZ$341,"Error")),'Index LA SEN &amp; LLDD'!BU$1,0),"Error")</f>
        <v>x</v>
      </c>
      <c r="BV19" s="84">
        <f>IFERROR(VLOOKUP($A19,IF('Index LA SEN &amp; LLDD'!$B$4=1,'Index LA SEN &amp; LLDD'!$A$9:$BZ$171,IF('Index LA SEN &amp; LLDD'!$B$4=2,'Index LA SEN &amp; LLDD'!$A$179:$BZ$341,"Error")),'Index LA SEN &amp; LLDD'!BV$1,0),"Error")</f>
        <v>0.01</v>
      </c>
      <c r="BW19" s="84">
        <f>IFERROR(VLOOKUP($A19,IF('Index LA SEN &amp; LLDD'!$B$4=1,'Index LA SEN &amp; LLDD'!$A$9:$BZ$171,IF('Index LA SEN &amp; LLDD'!$B$4=2,'Index LA SEN &amp; LLDD'!$A$179:$BZ$341,"Error")),'Index LA SEN &amp; LLDD'!BW$1,0),"Error")</f>
        <v>0.01</v>
      </c>
      <c r="BX19" s="84">
        <f>IFERROR(VLOOKUP($A19,IF('Index LA SEN &amp; LLDD'!$B$4=1,'Index LA SEN &amp; LLDD'!$A$9:$BZ$171,IF('Index LA SEN &amp; LLDD'!$B$4=2,'Index LA SEN &amp; LLDD'!$A$179:$BZ$341,"Error")),'Index LA SEN &amp; LLDD'!BX$1,0),"Error")</f>
        <v>0.15</v>
      </c>
      <c r="BY19" s="84">
        <f>IFERROR(VLOOKUP($A19,IF('Index LA SEN &amp; LLDD'!$B$4=1,'Index LA SEN &amp; LLDD'!$A$9:$BZ$171,IF('Index LA SEN &amp; LLDD'!$B$4=2,'Index LA SEN &amp; LLDD'!$A$179:$BZ$341,"Error")),'Index LA SEN &amp; LLDD'!BY$1,0),"Error")</f>
        <v>0.13</v>
      </c>
      <c r="BZ19" s="84">
        <f>IFERROR(VLOOKUP($A19,IF('Index LA SEN &amp; LLDD'!$B$4=1,'Index LA SEN &amp; LLDD'!$A$9:$BZ$171,IF('Index LA SEN &amp; LLDD'!$B$4=2,'Index LA SEN &amp; LLDD'!$A$179:$BZ$341,"Error")),'Index LA SEN &amp; LLDD'!BZ$1,0),"Error")</f>
        <v>0.13</v>
      </c>
    </row>
    <row r="20" spans="1:78" s="15" customFormat="1" x14ac:dyDescent="0.2">
      <c r="A20" s="20">
        <v>302</v>
      </c>
      <c r="B20" s="20" t="s">
        <v>171</v>
      </c>
      <c r="C20" s="45" t="s">
        <v>165</v>
      </c>
      <c r="D20" s="113">
        <f>IFERROR(VLOOKUP($A20,IF('Index LA SEN &amp; LLDD'!$B$4=1,'Index LA SEN &amp; LLDD'!$A$9:$BZ$171,IF('Index LA SEN &amp; LLDD'!$B$4=2,'Index LA SEN &amp; LLDD'!$A$179:$BZ$341,"Error")),'Index LA SEN &amp; LLDD'!D$1,0),"Error")</f>
        <v>200</v>
      </c>
      <c r="E20" s="113">
        <f>IFERROR(VLOOKUP($A20,IF('Index LA SEN &amp; LLDD'!$B$4=1,'Index LA SEN &amp; LLDD'!$A$9:$BZ$171,IF('Index LA SEN &amp; LLDD'!$B$4=2,'Index LA SEN &amp; LLDD'!$A$179:$BZ$341,"Error")),'Index LA SEN &amp; LLDD'!E$1,0),"Error")</f>
        <v>1680</v>
      </c>
      <c r="F20" s="113">
        <f>IFERROR(VLOOKUP($A20,IF('Index LA SEN &amp; LLDD'!$B$4=1,'Index LA SEN &amp; LLDD'!$A$9:$BZ$171,IF('Index LA SEN &amp; LLDD'!$B$4=2,'Index LA SEN &amp; LLDD'!$A$179:$BZ$341,"Error")),'Index LA SEN &amp; LLDD'!F$1,0),"Error")</f>
        <v>1880</v>
      </c>
      <c r="G20" s="84">
        <f>IFERROR(VLOOKUP($A20,IF('Index LA SEN &amp; LLDD'!$B$4=1,'Index LA SEN &amp; LLDD'!$A$9:$BZ$171,IF('Index LA SEN &amp; LLDD'!$B$4=2,'Index LA SEN &amp; LLDD'!$A$179:$BZ$341,"Error")),'Index LA SEN &amp; LLDD'!G$1,0),"Error")</f>
        <v>0.79</v>
      </c>
      <c r="H20" s="84">
        <f>IFERROR(VLOOKUP($A20,IF('Index LA SEN &amp; LLDD'!$B$4=1,'Index LA SEN &amp; LLDD'!$A$9:$BZ$171,IF('Index LA SEN &amp; LLDD'!$B$4=2,'Index LA SEN &amp; LLDD'!$A$179:$BZ$341,"Error")),'Index LA SEN &amp; LLDD'!H$1,0),"Error")</f>
        <v>0.77</v>
      </c>
      <c r="I20" s="84">
        <f>IFERROR(VLOOKUP($A20,IF('Index LA SEN &amp; LLDD'!$B$4=1,'Index LA SEN &amp; LLDD'!$A$9:$BZ$171,IF('Index LA SEN &amp; LLDD'!$B$4=2,'Index LA SEN &amp; LLDD'!$A$179:$BZ$341,"Error")),'Index LA SEN &amp; LLDD'!I$1,0),"Error")</f>
        <v>0.77</v>
      </c>
      <c r="J20" s="84">
        <f>IFERROR(VLOOKUP($A20,IF('Index LA SEN &amp; LLDD'!$B$4=1,'Index LA SEN &amp; LLDD'!$A$9:$BZ$171,IF('Index LA SEN &amp; LLDD'!$B$4=2,'Index LA SEN &amp; LLDD'!$A$179:$BZ$341,"Error")),'Index LA SEN &amp; LLDD'!J$1,0),"Error")</f>
        <v>0.74</v>
      </c>
      <c r="K20" s="84">
        <f>IFERROR(VLOOKUP($A20,IF('Index LA SEN &amp; LLDD'!$B$4=1,'Index LA SEN &amp; LLDD'!$A$9:$BZ$171,IF('Index LA SEN &amp; LLDD'!$B$4=2,'Index LA SEN &amp; LLDD'!$A$179:$BZ$341,"Error")),'Index LA SEN &amp; LLDD'!K$1,0),"Error")</f>
        <v>0.75</v>
      </c>
      <c r="L20" s="84">
        <f>IFERROR(VLOOKUP($A20,IF('Index LA SEN &amp; LLDD'!$B$4=1,'Index LA SEN &amp; LLDD'!$A$9:$BZ$171,IF('Index LA SEN &amp; LLDD'!$B$4=2,'Index LA SEN &amp; LLDD'!$A$179:$BZ$341,"Error")),'Index LA SEN &amp; LLDD'!L$1,0),"Error")</f>
        <v>0.75</v>
      </c>
      <c r="M20" s="84">
        <f>IFERROR(VLOOKUP($A20,IF('Index LA SEN &amp; LLDD'!$B$4=1,'Index LA SEN &amp; LLDD'!$A$9:$BZ$171,IF('Index LA SEN &amp; LLDD'!$B$4=2,'Index LA SEN &amp; LLDD'!$A$179:$BZ$341,"Error")),'Index LA SEN &amp; LLDD'!M$1,0),"Error")</f>
        <v>0.08</v>
      </c>
      <c r="N20" s="84">
        <f>IFERROR(VLOOKUP($A20,IF('Index LA SEN &amp; LLDD'!$B$4=1,'Index LA SEN &amp; LLDD'!$A$9:$BZ$171,IF('Index LA SEN &amp; LLDD'!$B$4=2,'Index LA SEN &amp; LLDD'!$A$179:$BZ$341,"Error")),'Index LA SEN &amp; LLDD'!N$1,0),"Error")</f>
        <v>0.03</v>
      </c>
      <c r="O20" s="84">
        <f>IFERROR(VLOOKUP($A20,IF('Index LA SEN &amp; LLDD'!$B$4=1,'Index LA SEN &amp; LLDD'!$A$9:$BZ$171,IF('Index LA SEN &amp; LLDD'!$B$4=2,'Index LA SEN &amp; LLDD'!$A$179:$BZ$341,"Error")),'Index LA SEN &amp; LLDD'!O$1,0),"Error")</f>
        <v>0.04</v>
      </c>
      <c r="P20" s="84" t="str">
        <f>IFERROR(VLOOKUP($A20,IF('Index LA SEN &amp; LLDD'!$B$4=1,'Index LA SEN &amp; LLDD'!$A$9:$BZ$171,IF('Index LA SEN &amp; LLDD'!$B$4=2,'Index LA SEN &amp; LLDD'!$A$179:$BZ$341,"Error")),'Index LA SEN &amp; LLDD'!P$1,0),"Error")</f>
        <v>x</v>
      </c>
      <c r="Q20" s="84">
        <f>IFERROR(VLOOKUP($A20,IF('Index LA SEN &amp; LLDD'!$B$4=1,'Index LA SEN &amp; LLDD'!$A$9:$BZ$171,IF('Index LA SEN &amp; LLDD'!$B$4=2,'Index LA SEN &amp; LLDD'!$A$179:$BZ$341,"Error")),'Index LA SEN &amp; LLDD'!Q$1,0),"Error")</f>
        <v>0.01</v>
      </c>
      <c r="R20" s="84">
        <f>IFERROR(VLOOKUP($A20,IF('Index LA SEN &amp; LLDD'!$B$4=1,'Index LA SEN &amp; LLDD'!$A$9:$BZ$171,IF('Index LA SEN &amp; LLDD'!$B$4=2,'Index LA SEN &amp; LLDD'!$A$179:$BZ$341,"Error")),'Index LA SEN &amp; LLDD'!R$1,0),"Error")</f>
        <v>0.01</v>
      </c>
      <c r="S20" s="84" t="str">
        <f>IFERROR(VLOOKUP($A20,IF('Index LA SEN &amp; LLDD'!$B$4=1,'Index LA SEN &amp; LLDD'!$A$9:$BZ$171,IF('Index LA SEN &amp; LLDD'!$B$4=2,'Index LA SEN &amp; LLDD'!$A$179:$BZ$341,"Error")),'Index LA SEN &amp; LLDD'!S$1,0),"Error")</f>
        <v>x</v>
      </c>
      <c r="T20" s="84">
        <f>IFERROR(VLOOKUP($A20,IF('Index LA SEN &amp; LLDD'!$B$4=1,'Index LA SEN &amp; LLDD'!$A$9:$BZ$171,IF('Index LA SEN &amp; LLDD'!$B$4=2,'Index LA SEN &amp; LLDD'!$A$179:$BZ$341,"Error")),'Index LA SEN &amp; LLDD'!T$1,0),"Error")</f>
        <v>0.02</v>
      </c>
      <c r="U20" s="84">
        <f>IFERROR(VLOOKUP($A20,IF('Index LA SEN &amp; LLDD'!$B$4=1,'Index LA SEN &amp; LLDD'!$A$9:$BZ$171,IF('Index LA SEN &amp; LLDD'!$B$4=2,'Index LA SEN &amp; LLDD'!$A$179:$BZ$341,"Error")),'Index LA SEN &amp; LLDD'!U$1,0),"Error")</f>
        <v>0.02</v>
      </c>
      <c r="V20" s="84">
        <f>IFERROR(VLOOKUP($A20,IF('Index LA SEN &amp; LLDD'!$B$4=1,'Index LA SEN &amp; LLDD'!$A$9:$BZ$171,IF('Index LA SEN &amp; LLDD'!$B$4=2,'Index LA SEN &amp; LLDD'!$A$179:$BZ$341,"Error")),'Index LA SEN &amp; LLDD'!V$1,0),"Error")</f>
        <v>0.06</v>
      </c>
      <c r="W20" s="84">
        <f>IFERROR(VLOOKUP($A20,IF('Index LA SEN &amp; LLDD'!$B$4=1,'Index LA SEN &amp; LLDD'!$A$9:$BZ$171,IF('Index LA SEN &amp; LLDD'!$B$4=2,'Index LA SEN &amp; LLDD'!$A$179:$BZ$341,"Error")),'Index LA SEN &amp; LLDD'!W$1,0),"Error")</f>
        <v>0.02</v>
      </c>
      <c r="X20" s="84">
        <f>IFERROR(VLOOKUP($A20,IF('Index LA SEN &amp; LLDD'!$B$4=1,'Index LA SEN &amp; LLDD'!$A$9:$BZ$171,IF('Index LA SEN &amp; LLDD'!$B$4=2,'Index LA SEN &amp; LLDD'!$A$179:$BZ$341,"Error")),'Index LA SEN &amp; LLDD'!X$1,0),"Error")</f>
        <v>0.02</v>
      </c>
      <c r="Y20" s="84">
        <f>IFERROR(VLOOKUP($A20,IF('Index LA SEN &amp; LLDD'!$B$4=1,'Index LA SEN &amp; LLDD'!$A$9:$BZ$171,IF('Index LA SEN &amp; LLDD'!$B$4=2,'Index LA SEN &amp; LLDD'!$A$179:$BZ$341,"Error")),'Index LA SEN &amp; LLDD'!Y$1,0),"Error")</f>
        <v>0</v>
      </c>
      <c r="Z20" s="84">
        <f>IFERROR(VLOOKUP($A20,IF('Index LA SEN &amp; LLDD'!$B$4=1,'Index LA SEN &amp; LLDD'!$A$9:$BZ$171,IF('Index LA SEN &amp; LLDD'!$B$4=2,'Index LA SEN &amp; LLDD'!$A$179:$BZ$341,"Error")),'Index LA SEN &amp; LLDD'!Z$1,0),"Error")</f>
        <v>0</v>
      </c>
      <c r="AA20" s="84">
        <f>IFERROR(VLOOKUP($A20,IF('Index LA SEN &amp; LLDD'!$B$4=1,'Index LA SEN &amp; LLDD'!$A$9:$BZ$171,IF('Index LA SEN &amp; LLDD'!$B$4=2,'Index LA SEN &amp; LLDD'!$A$179:$BZ$341,"Error")),'Index LA SEN &amp; LLDD'!AA$1,0),"Error")</f>
        <v>0</v>
      </c>
      <c r="AB20" s="84">
        <f>IFERROR(VLOOKUP($A20,IF('Index LA SEN &amp; LLDD'!$B$4=1,'Index LA SEN &amp; LLDD'!$A$9:$BZ$171,IF('Index LA SEN &amp; LLDD'!$B$4=2,'Index LA SEN &amp; LLDD'!$A$179:$BZ$341,"Error")),'Index LA SEN &amp; LLDD'!AB$1,0),"Error")</f>
        <v>0</v>
      </c>
      <c r="AC20" s="84">
        <f>IFERROR(VLOOKUP($A20,IF('Index LA SEN &amp; LLDD'!$B$4=1,'Index LA SEN &amp; LLDD'!$A$9:$BZ$171,IF('Index LA SEN &amp; LLDD'!$B$4=2,'Index LA SEN &amp; LLDD'!$A$179:$BZ$341,"Error")),'Index LA SEN &amp; LLDD'!AC$1,0),"Error")</f>
        <v>0</v>
      </c>
      <c r="AD20" s="84">
        <f>IFERROR(VLOOKUP($A20,IF('Index LA SEN &amp; LLDD'!$B$4=1,'Index LA SEN &amp; LLDD'!$A$9:$BZ$171,IF('Index LA SEN &amp; LLDD'!$B$4=2,'Index LA SEN &amp; LLDD'!$A$179:$BZ$341,"Error")),'Index LA SEN &amp; LLDD'!AD$1,0),"Error")</f>
        <v>0</v>
      </c>
      <c r="AE20" s="84" t="str">
        <f>IFERROR(VLOOKUP($A20,IF('Index LA SEN &amp; LLDD'!$B$4=1,'Index LA SEN &amp; LLDD'!$A$9:$BZ$171,IF('Index LA SEN &amp; LLDD'!$B$4=2,'Index LA SEN &amp; LLDD'!$A$179:$BZ$341,"Error")),'Index LA SEN &amp; LLDD'!AE$1,0),"Error")</f>
        <v>x</v>
      </c>
      <c r="AF20" s="84">
        <f>IFERROR(VLOOKUP($A20,IF('Index LA SEN &amp; LLDD'!$B$4=1,'Index LA SEN &amp; LLDD'!$A$9:$BZ$171,IF('Index LA SEN &amp; LLDD'!$B$4=2,'Index LA SEN &amp; LLDD'!$A$179:$BZ$341,"Error")),'Index LA SEN &amp; LLDD'!AF$1,0),"Error")</f>
        <v>0.01</v>
      </c>
      <c r="AG20" s="84">
        <f>IFERROR(VLOOKUP($A20,IF('Index LA SEN &amp; LLDD'!$B$4=1,'Index LA SEN &amp; LLDD'!$A$9:$BZ$171,IF('Index LA SEN &amp; LLDD'!$B$4=2,'Index LA SEN &amp; LLDD'!$A$179:$BZ$341,"Error")),'Index LA SEN &amp; LLDD'!AG$1,0),"Error")</f>
        <v>0.01</v>
      </c>
      <c r="AH20" s="84">
        <f>IFERROR(VLOOKUP($A20,IF('Index LA SEN &amp; LLDD'!$B$4=1,'Index LA SEN &amp; LLDD'!$A$9:$BZ$171,IF('Index LA SEN &amp; LLDD'!$B$4=2,'Index LA SEN &amp; LLDD'!$A$179:$BZ$341,"Error")),'Index LA SEN &amp; LLDD'!AH$1,0),"Error")</f>
        <v>0.57999999999999996</v>
      </c>
      <c r="AI20" s="84">
        <f>IFERROR(VLOOKUP($A20,IF('Index LA SEN &amp; LLDD'!$B$4=1,'Index LA SEN &amp; LLDD'!$A$9:$BZ$171,IF('Index LA SEN &amp; LLDD'!$B$4=2,'Index LA SEN &amp; LLDD'!$A$179:$BZ$341,"Error")),'Index LA SEN &amp; LLDD'!AI$1,0),"Error")</f>
        <v>0.67</v>
      </c>
      <c r="AJ20" s="84">
        <f>IFERROR(VLOOKUP($A20,IF('Index LA SEN &amp; LLDD'!$B$4=1,'Index LA SEN &amp; LLDD'!$A$9:$BZ$171,IF('Index LA SEN &amp; LLDD'!$B$4=2,'Index LA SEN &amp; LLDD'!$A$179:$BZ$341,"Error")),'Index LA SEN &amp; LLDD'!AJ$1,0),"Error")</f>
        <v>0.66</v>
      </c>
      <c r="AK20" s="84">
        <f>IFERROR(VLOOKUP($A20,IF('Index LA SEN &amp; LLDD'!$B$4=1,'Index LA SEN &amp; LLDD'!$A$9:$BZ$171,IF('Index LA SEN &amp; LLDD'!$B$4=2,'Index LA SEN &amp; LLDD'!$A$179:$BZ$341,"Error")),'Index LA SEN &amp; LLDD'!AK$1,0),"Error")</f>
        <v>0.19</v>
      </c>
      <c r="AL20" s="84">
        <f>IFERROR(VLOOKUP($A20,IF('Index LA SEN &amp; LLDD'!$B$4=1,'Index LA SEN &amp; LLDD'!$A$9:$BZ$171,IF('Index LA SEN &amp; LLDD'!$B$4=2,'Index LA SEN &amp; LLDD'!$A$179:$BZ$341,"Error")),'Index LA SEN &amp; LLDD'!AL$1,0),"Error")</f>
        <v>0.41</v>
      </c>
      <c r="AM20" s="84">
        <f>IFERROR(VLOOKUP($A20,IF('Index LA SEN &amp; LLDD'!$B$4=1,'Index LA SEN &amp; LLDD'!$A$9:$BZ$171,IF('Index LA SEN &amp; LLDD'!$B$4=2,'Index LA SEN &amp; LLDD'!$A$179:$BZ$341,"Error")),'Index LA SEN &amp; LLDD'!AM$1,0),"Error")</f>
        <v>0.39</v>
      </c>
      <c r="AN20" s="84" t="str">
        <f>IFERROR(VLOOKUP($A20,IF('Index LA SEN &amp; LLDD'!$B$4=1,'Index LA SEN &amp; LLDD'!$A$9:$BZ$171,IF('Index LA SEN &amp; LLDD'!$B$4=2,'Index LA SEN &amp; LLDD'!$A$179:$BZ$341,"Error")),'Index LA SEN &amp; LLDD'!AN$1,0),"Error")</f>
        <v>x</v>
      </c>
      <c r="AO20" s="84">
        <f>IFERROR(VLOOKUP($A20,IF('Index LA SEN &amp; LLDD'!$B$4=1,'Index LA SEN &amp; LLDD'!$A$9:$BZ$171,IF('Index LA SEN &amp; LLDD'!$B$4=2,'Index LA SEN &amp; LLDD'!$A$179:$BZ$341,"Error")),'Index LA SEN &amp; LLDD'!AO$1,0),"Error")</f>
        <v>0.03</v>
      </c>
      <c r="AP20" s="84">
        <f>IFERROR(VLOOKUP($A20,IF('Index LA SEN &amp; LLDD'!$B$4=1,'Index LA SEN &amp; LLDD'!$A$9:$BZ$171,IF('Index LA SEN &amp; LLDD'!$B$4=2,'Index LA SEN &amp; LLDD'!$A$179:$BZ$341,"Error")),'Index LA SEN &amp; LLDD'!AP$1,0),"Error")</f>
        <v>0.03</v>
      </c>
      <c r="AQ20" s="84">
        <f>IFERROR(VLOOKUP($A20,IF('Index LA SEN &amp; LLDD'!$B$4=1,'Index LA SEN &amp; LLDD'!$A$9:$BZ$171,IF('Index LA SEN &amp; LLDD'!$B$4=2,'Index LA SEN &amp; LLDD'!$A$179:$BZ$341,"Error")),'Index LA SEN &amp; LLDD'!AQ$1,0),"Error")</f>
        <v>0.1</v>
      </c>
      <c r="AR20" s="84">
        <f>IFERROR(VLOOKUP($A20,IF('Index LA SEN &amp; LLDD'!$B$4=1,'Index LA SEN &amp; LLDD'!$A$9:$BZ$171,IF('Index LA SEN &amp; LLDD'!$B$4=2,'Index LA SEN &amp; LLDD'!$A$179:$BZ$341,"Error")),'Index LA SEN &amp; LLDD'!AR$1,0),"Error")</f>
        <v>0.28999999999999998</v>
      </c>
      <c r="AS20" s="84">
        <f>IFERROR(VLOOKUP($A20,IF('Index LA SEN &amp; LLDD'!$B$4=1,'Index LA SEN &amp; LLDD'!$A$9:$BZ$171,IF('Index LA SEN &amp; LLDD'!$B$4=2,'Index LA SEN &amp; LLDD'!$A$179:$BZ$341,"Error")),'Index LA SEN &amp; LLDD'!AS$1,0),"Error")</f>
        <v>0.27</v>
      </c>
      <c r="AT20" s="84">
        <f>IFERROR(VLOOKUP($A20,IF('Index LA SEN &amp; LLDD'!$B$4=1,'Index LA SEN &amp; LLDD'!$A$9:$BZ$171,IF('Index LA SEN &amp; LLDD'!$B$4=2,'Index LA SEN &amp; LLDD'!$A$179:$BZ$341,"Error")),'Index LA SEN &amp; LLDD'!AT$1,0),"Error")</f>
        <v>0.39</v>
      </c>
      <c r="AU20" s="84">
        <f>IFERROR(VLOOKUP($A20,IF('Index LA SEN &amp; LLDD'!$B$4=1,'Index LA SEN &amp; LLDD'!$A$9:$BZ$171,IF('Index LA SEN &amp; LLDD'!$B$4=2,'Index LA SEN &amp; LLDD'!$A$179:$BZ$341,"Error")),'Index LA SEN &amp; LLDD'!AU$1,0),"Error")</f>
        <v>0.25</v>
      </c>
      <c r="AV20" s="84">
        <f>IFERROR(VLOOKUP($A20,IF('Index LA SEN &amp; LLDD'!$B$4=1,'Index LA SEN &amp; LLDD'!$A$9:$BZ$171,IF('Index LA SEN &amp; LLDD'!$B$4=2,'Index LA SEN &amp; LLDD'!$A$179:$BZ$341,"Error")),'Index LA SEN &amp; LLDD'!AV$1,0),"Error")</f>
        <v>0.27</v>
      </c>
      <c r="AW20" s="84" t="str">
        <f>IFERROR(VLOOKUP($A20,IF('Index LA SEN &amp; LLDD'!$B$4=1,'Index LA SEN &amp; LLDD'!$A$9:$BZ$171,IF('Index LA SEN &amp; LLDD'!$B$4=2,'Index LA SEN &amp; LLDD'!$A$179:$BZ$341,"Error")),'Index LA SEN &amp; LLDD'!AW$1,0),"Error")</f>
        <v>x</v>
      </c>
      <c r="AX20" s="84" t="str">
        <f>IFERROR(VLOOKUP($A20,IF('Index LA SEN &amp; LLDD'!$B$4=1,'Index LA SEN &amp; LLDD'!$A$9:$BZ$171,IF('Index LA SEN &amp; LLDD'!$B$4=2,'Index LA SEN &amp; LLDD'!$A$179:$BZ$341,"Error")),'Index LA SEN &amp; LLDD'!AX$1,0),"Error")</f>
        <v>x</v>
      </c>
      <c r="AY20" s="84" t="str">
        <f>IFERROR(VLOOKUP($A20,IF('Index LA SEN &amp; LLDD'!$B$4=1,'Index LA SEN &amp; LLDD'!$A$9:$BZ$171,IF('Index LA SEN &amp; LLDD'!$B$4=2,'Index LA SEN &amp; LLDD'!$A$179:$BZ$341,"Error")),'Index LA SEN &amp; LLDD'!AY$1,0),"Error")</f>
        <v>x</v>
      </c>
      <c r="AZ20" s="84">
        <f>IFERROR(VLOOKUP($A20,IF('Index LA SEN &amp; LLDD'!$B$4=1,'Index LA SEN &amp; LLDD'!$A$9:$BZ$171,IF('Index LA SEN &amp; LLDD'!$B$4=2,'Index LA SEN &amp; LLDD'!$A$179:$BZ$341,"Error")),'Index LA SEN &amp; LLDD'!AZ$1,0),"Error")</f>
        <v>0</v>
      </c>
      <c r="BA20" s="84" t="str">
        <f>IFERROR(VLOOKUP($A20,IF('Index LA SEN &amp; LLDD'!$B$4=1,'Index LA SEN &amp; LLDD'!$A$9:$BZ$171,IF('Index LA SEN &amp; LLDD'!$B$4=2,'Index LA SEN &amp; LLDD'!$A$179:$BZ$341,"Error")),'Index LA SEN &amp; LLDD'!BA$1,0),"Error")</f>
        <v>x</v>
      </c>
      <c r="BB20" s="84" t="str">
        <f>IFERROR(VLOOKUP($A20,IF('Index LA SEN &amp; LLDD'!$B$4=1,'Index LA SEN &amp; LLDD'!$A$9:$BZ$171,IF('Index LA SEN &amp; LLDD'!$B$4=2,'Index LA SEN &amp; LLDD'!$A$179:$BZ$341,"Error")),'Index LA SEN &amp; LLDD'!BB$1,0),"Error")</f>
        <v>x</v>
      </c>
      <c r="BC20" s="84">
        <f>IFERROR(VLOOKUP($A20,IF('Index LA SEN &amp; LLDD'!$B$4=1,'Index LA SEN &amp; LLDD'!$A$9:$BZ$171,IF('Index LA SEN &amp; LLDD'!$B$4=2,'Index LA SEN &amp; LLDD'!$A$179:$BZ$341,"Error")),'Index LA SEN &amp; LLDD'!BC$1,0),"Error")</f>
        <v>0.04</v>
      </c>
      <c r="BD20" s="84">
        <f>IFERROR(VLOOKUP($A20,IF('Index LA SEN &amp; LLDD'!$B$4=1,'Index LA SEN &amp; LLDD'!$A$9:$BZ$171,IF('Index LA SEN &amp; LLDD'!$B$4=2,'Index LA SEN &amp; LLDD'!$A$179:$BZ$341,"Error")),'Index LA SEN &amp; LLDD'!BD$1,0),"Error")</f>
        <v>0.02</v>
      </c>
      <c r="BE20" s="84">
        <f>IFERROR(VLOOKUP($A20,IF('Index LA SEN &amp; LLDD'!$B$4=1,'Index LA SEN &amp; LLDD'!$A$9:$BZ$171,IF('Index LA SEN &amp; LLDD'!$B$4=2,'Index LA SEN &amp; LLDD'!$A$179:$BZ$341,"Error")),'Index LA SEN &amp; LLDD'!BE$1,0),"Error")</f>
        <v>0.02</v>
      </c>
      <c r="BF20" s="84" t="str">
        <f>IFERROR(VLOOKUP($A20,IF('Index LA SEN &amp; LLDD'!$B$4=1,'Index LA SEN &amp; LLDD'!$A$9:$BZ$171,IF('Index LA SEN &amp; LLDD'!$B$4=2,'Index LA SEN &amp; LLDD'!$A$179:$BZ$341,"Error")),'Index LA SEN &amp; LLDD'!BF$1,0),"Error")</f>
        <v>x</v>
      </c>
      <c r="BG20" s="84">
        <f>IFERROR(VLOOKUP($A20,IF('Index LA SEN &amp; LLDD'!$B$4=1,'Index LA SEN &amp; LLDD'!$A$9:$BZ$171,IF('Index LA SEN &amp; LLDD'!$B$4=2,'Index LA SEN &amp; LLDD'!$A$179:$BZ$341,"Error")),'Index LA SEN &amp; LLDD'!BG$1,0),"Error")</f>
        <v>0.01</v>
      </c>
      <c r="BH20" s="84">
        <f>IFERROR(VLOOKUP($A20,IF('Index LA SEN &amp; LLDD'!$B$4=1,'Index LA SEN &amp; LLDD'!$A$9:$BZ$171,IF('Index LA SEN &amp; LLDD'!$B$4=2,'Index LA SEN &amp; LLDD'!$A$179:$BZ$341,"Error")),'Index LA SEN &amp; LLDD'!BH$1,0),"Error")</f>
        <v>0.01</v>
      </c>
      <c r="BI20" s="84" t="str">
        <f>IFERROR(VLOOKUP($A20,IF('Index LA SEN &amp; LLDD'!$B$4=1,'Index LA SEN &amp; LLDD'!$A$9:$BZ$171,IF('Index LA SEN &amp; LLDD'!$B$4=2,'Index LA SEN &amp; LLDD'!$A$179:$BZ$341,"Error")),'Index LA SEN &amp; LLDD'!BI$1,0),"Error")</f>
        <v>x</v>
      </c>
      <c r="BJ20" s="84">
        <f>IFERROR(VLOOKUP($A20,IF('Index LA SEN &amp; LLDD'!$B$4=1,'Index LA SEN &amp; LLDD'!$A$9:$BZ$171,IF('Index LA SEN &amp; LLDD'!$B$4=2,'Index LA SEN &amp; LLDD'!$A$179:$BZ$341,"Error")),'Index LA SEN &amp; LLDD'!BJ$1,0),"Error")</f>
        <v>0.01</v>
      </c>
      <c r="BK20" s="84">
        <f>IFERROR(VLOOKUP($A20,IF('Index LA SEN &amp; LLDD'!$B$4=1,'Index LA SEN &amp; LLDD'!$A$9:$BZ$171,IF('Index LA SEN &amp; LLDD'!$B$4=2,'Index LA SEN &amp; LLDD'!$A$179:$BZ$341,"Error")),'Index LA SEN &amp; LLDD'!BK$1,0),"Error")</f>
        <v>0.01</v>
      </c>
      <c r="BL20" s="84">
        <f>IFERROR(VLOOKUP($A20,IF('Index LA SEN &amp; LLDD'!$B$4=1,'Index LA SEN &amp; LLDD'!$A$9:$BZ$171,IF('Index LA SEN &amp; LLDD'!$B$4=2,'Index LA SEN &amp; LLDD'!$A$179:$BZ$341,"Error")),'Index LA SEN &amp; LLDD'!BL$1,0),"Error")</f>
        <v>0</v>
      </c>
      <c r="BM20" s="84" t="str">
        <f>IFERROR(VLOOKUP($A20,IF('Index LA SEN &amp; LLDD'!$B$4=1,'Index LA SEN &amp; LLDD'!$A$9:$BZ$171,IF('Index LA SEN &amp; LLDD'!$B$4=2,'Index LA SEN &amp; LLDD'!$A$179:$BZ$341,"Error")),'Index LA SEN &amp; LLDD'!BM$1,0),"Error")</f>
        <v>x</v>
      </c>
      <c r="BN20" s="84" t="str">
        <f>IFERROR(VLOOKUP($A20,IF('Index LA SEN &amp; LLDD'!$B$4=1,'Index LA SEN &amp; LLDD'!$A$9:$BZ$171,IF('Index LA SEN &amp; LLDD'!$B$4=2,'Index LA SEN &amp; LLDD'!$A$179:$BZ$341,"Error")),'Index LA SEN &amp; LLDD'!BN$1,0),"Error")</f>
        <v>x</v>
      </c>
      <c r="BO20" s="84" t="str">
        <f>IFERROR(VLOOKUP($A20,IF('Index LA SEN &amp; LLDD'!$B$4=1,'Index LA SEN &amp; LLDD'!$A$9:$BZ$171,IF('Index LA SEN &amp; LLDD'!$B$4=2,'Index LA SEN &amp; LLDD'!$A$179:$BZ$341,"Error")),'Index LA SEN &amp; LLDD'!BO$1,0),"Error")</f>
        <v>x</v>
      </c>
      <c r="BP20" s="84" t="str">
        <f>IFERROR(VLOOKUP($A20,IF('Index LA SEN &amp; LLDD'!$B$4=1,'Index LA SEN &amp; LLDD'!$A$9:$BZ$171,IF('Index LA SEN &amp; LLDD'!$B$4=2,'Index LA SEN &amp; LLDD'!$A$179:$BZ$341,"Error")),'Index LA SEN &amp; LLDD'!BP$1,0),"Error")</f>
        <v>-</v>
      </c>
      <c r="BQ20" s="84" t="str">
        <f>IFERROR(VLOOKUP($A20,IF('Index LA SEN &amp; LLDD'!$B$4=1,'Index LA SEN &amp; LLDD'!$A$9:$BZ$171,IF('Index LA SEN &amp; LLDD'!$B$4=2,'Index LA SEN &amp; LLDD'!$A$179:$BZ$341,"Error")),'Index LA SEN &amp; LLDD'!BQ$1,0),"Error")</f>
        <v>-</v>
      </c>
      <c r="BR20" s="84" t="str">
        <f>IFERROR(VLOOKUP($A20,IF('Index LA SEN &amp; LLDD'!$B$4=1,'Index LA SEN &amp; LLDD'!$A$9:$BZ$171,IF('Index LA SEN &amp; LLDD'!$B$4=2,'Index LA SEN &amp; LLDD'!$A$179:$BZ$341,"Error")),'Index LA SEN &amp; LLDD'!BR$1,0),"Error")</f>
        <v>x</v>
      </c>
      <c r="BS20" s="84">
        <f>IFERROR(VLOOKUP($A20,IF('Index LA SEN &amp; LLDD'!$B$4=1,'Index LA SEN &amp; LLDD'!$A$9:$BZ$171,IF('Index LA SEN &amp; LLDD'!$B$4=2,'Index LA SEN &amp; LLDD'!$A$179:$BZ$341,"Error")),'Index LA SEN &amp; LLDD'!BS$1,0),"Error")</f>
        <v>0.04</v>
      </c>
      <c r="BT20" s="84">
        <f>IFERROR(VLOOKUP($A20,IF('Index LA SEN &amp; LLDD'!$B$4=1,'Index LA SEN &amp; LLDD'!$A$9:$BZ$171,IF('Index LA SEN &amp; LLDD'!$B$4=2,'Index LA SEN &amp; LLDD'!$A$179:$BZ$341,"Error")),'Index LA SEN &amp; LLDD'!BT$1,0),"Error")</f>
        <v>0.04</v>
      </c>
      <c r="BU20" s="84">
        <f>IFERROR(VLOOKUP($A20,IF('Index LA SEN &amp; LLDD'!$B$4=1,'Index LA SEN &amp; LLDD'!$A$9:$BZ$171,IF('Index LA SEN &amp; LLDD'!$B$4=2,'Index LA SEN &amp; LLDD'!$A$179:$BZ$341,"Error")),'Index LA SEN &amp; LLDD'!BU$1,0),"Error")</f>
        <v>0</v>
      </c>
      <c r="BV20" s="84">
        <f>IFERROR(VLOOKUP($A20,IF('Index LA SEN &amp; LLDD'!$B$4=1,'Index LA SEN &amp; LLDD'!$A$9:$BZ$171,IF('Index LA SEN &amp; LLDD'!$B$4=2,'Index LA SEN &amp; LLDD'!$A$179:$BZ$341,"Error")),'Index LA SEN &amp; LLDD'!BV$1,0),"Error")</f>
        <v>0.01</v>
      </c>
      <c r="BW20" s="84">
        <f>IFERROR(VLOOKUP($A20,IF('Index LA SEN &amp; LLDD'!$B$4=1,'Index LA SEN &amp; LLDD'!$A$9:$BZ$171,IF('Index LA SEN &amp; LLDD'!$B$4=2,'Index LA SEN &amp; LLDD'!$A$179:$BZ$341,"Error")),'Index LA SEN &amp; LLDD'!BW$1,0),"Error")</f>
        <v>0.01</v>
      </c>
      <c r="BX20" s="84">
        <f>IFERROR(VLOOKUP($A20,IF('Index LA SEN &amp; LLDD'!$B$4=1,'Index LA SEN &amp; LLDD'!$A$9:$BZ$171,IF('Index LA SEN &amp; LLDD'!$B$4=2,'Index LA SEN &amp; LLDD'!$A$179:$BZ$341,"Error")),'Index LA SEN &amp; LLDD'!BX$1,0),"Error")</f>
        <v>0.19</v>
      </c>
      <c r="BY20" s="84">
        <f>IFERROR(VLOOKUP($A20,IF('Index LA SEN &amp; LLDD'!$B$4=1,'Index LA SEN &amp; LLDD'!$A$9:$BZ$171,IF('Index LA SEN &amp; LLDD'!$B$4=2,'Index LA SEN &amp; LLDD'!$A$179:$BZ$341,"Error")),'Index LA SEN &amp; LLDD'!BY$1,0),"Error")</f>
        <v>0.18</v>
      </c>
      <c r="BZ20" s="84">
        <f>IFERROR(VLOOKUP($A20,IF('Index LA SEN &amp; LLDD'!$B$4=1,'Index LA SEN &amp; LLDD'!$A$9:$BZ$171,IF('Index LA SEN &amp; LLDD'!$B$4=2,'Index LA SEN &amp; LLDD'!$A$179:$BZ$341,"Error")),'Index LA SEN &amp; LLDD'!BZ$1,0),"Error")</f>
        <v>0.18</v>
      </c>
    </row>
    <row r="21" spans="1:78" s="15" customFormat="1" x14ac:dyDescent="0.2">
      <c r="A21" s="20">
        <v>370</v>
      </c>
      <c r="B21" s="20" t="s">
        <v>172</v>
      </c>
      <c r="C21" s="45" t="s">
        <v>155</v>
      </c>
      <c r="D21" s="113" t="str">
        <f>IFERROR(VLOOKUP($A21,IF('Index LA SEN &amp; LLDD'!$B$4=1,'Index LA SEN &amp; LLDD'!$A$9:$BZ$171,IF('Index LA SEN &amp; LLDD'!$B$4=2,'Index LA SEN &amp; LLDD'!$A$179:$BZ$341,"Error")),'Index LA SEN &amp; LLDD'!D$1,0),"Error")</f>
        <v>.</v>
      </c>
      <c r="E21" s="113">
        <f>IFERROR(VLOOKUP($A21,IF('Index LA SEN &amp; LLDD'!$B$4=1,'Index LA SEN &amp; LLDD'!$A$9:$BZ$171,IF('Index LA SEN &amp; LLDD'!$B$4=2,'Index LA SEN &amp; LLDD'!$A$179:$BZ$341,"Error")),'Index LA SEN &amp; LLDD'!E$1,0),"Error")</f>
        <v>140</v>
      </c>
      <c r="F21" s="113">
        <f>IFERROR(VLOOKUP($A21,IF('Index LA SEN &amp; LLDD'!$B$4=1,'Index LA SEN &amp; LLDD'!$A$9:$BZ$171,IF('Index LA SEN &amp; LLDD'!$B$4=2,'Index LA SEN &amp; LLDD'!$A$179:$BZ$341,"Error")),'Index LA SEN &amp; LLDD'!F$1,0),"Error")</f>
        <v>140</v>
      </c>
      <c r="G21" s="84" t="str">
        <f>IFERROR(VLOOKUP($A21,IF('Index LA SEN &amp; LLDD'!$B$4=1,'Index LA SEN &amp; LLDD'!$A$9:$BZ$171,IF('Index LA SEN &amp; LLDD'!$B$4=2,'Index LA SEN &amp; LLDD'!$A$179:$BZ$341,"Error")),'Index LA SEN &amp; LLDD'!G$1,0),"Error")</f>
        <v>.</v>
      </c>
      <c r="H21" s="84">
        <f>IFERROR(VLOOKUP($A21,IF('Index LA SEN &amp; LLDD'!$B$4=1,'Index LA SEN &amp; LLDD'!$A$9:$BZ$171,IF('Index LA SEN &amp; LLDD'!$B$4=2,'Index LA SEN &amp; LLDD'!$A$179:$BZ$341,"Error")),'Index LA SEN &amp; LLDD'!H$1,0),"Error")</f>
        <v>0.85</v>
      </c>
      <c r="I21" s="84">
        <f>IFERROR(VLOOKUP($A21,IF('Index LA SEN &amp; LLDD'!$B$4=1,'Index LA SEN &amp; LLDD'!$A$9:$BZ$171,IF('Index LA SEN &amp; LLDD'!$B$4=2,'Index LA SEN &amp; LLDD'!$A$179:$BZ$341,"Error")),'Index LA SEN &amp; LLDD'!I$1,0),"Error")</f>
        <v>0.85</v>
      </c>
      <c r="J21" s="84" t="str">
        <f>IFERROR(VLOOKUP($A21,IF('Index LA SEN &amp; LLDD'!$B$4=1,'Index LA SEN &amp; LLDD'!$A$9:$BZ$171,IF('Index LA SEN &amp; LLDD'!$B$4=2,'Index LA SEN &amp; LLDD'!$A$179:$BZ$341,"Error")),'Index LA SEN &amp; LLDD'!J$1,0),"Error")</f>
        <v>.</v>
      </c>
      <c r="K21" s="84">
        <f>IFERROR(VLOOKUP($A21,IF('Index LA SEN &amp; LLDD'!$B$4=1,'Index LA SEN &amp; LLDD'!$A$9:$BZ$171,IF('Index LA SEN &amp; LLDD'!$B$4=2,'Index LA SEN &amp; LLDD'!$A$179:$BZ$341,"Error")),'Index LA SEN &amp; LLDD'!K$1,0),"Error")</f>
        <v>0.81</v>
      </c>
      <c r="L21" s="84">
        <f>IFERROR(VLOOKUP($A21,IF('Index LA SEN &amp; LLDD'!$B$4=1,'Index LA SEN &amp; LLDD'!$A$9:$BZ$171,IF('Index LA SEN &amp; LLDD'!$B$4=2,'Index LA SEN &amp; LLDD'!$A$179:$BZ$341,"Error")),'Index LA SEN &amp; LLDD'!L$1,0),"Error")</f>
        <v>0.81</v>
      </c>
      <c r="M21" s="84" t="str">
        <f>IFERROR(VLOOKUP($A21,IF('Index LA SEN &amp; LLDD'!$B$4=1,'Index LA SEN &amp; LLDD'!$A$9:$BZ$171,IF('Index LA SEN &amp; LLDD'!$B$4=2,'Index LA SEN &amp; LLDD'!$A$179:$BZ$341,"Error")),'Index LA SEN &amp; LLDD'!M$1,0),"Error")</f>
        <v>.</v>
      </c>
      <c r="N21" s="84">
        <f>IFERROR(VLOOKUP($A21,IF('Index LA SEN &amp; LLDD'!$B$4=1,'Index LA SEN &amp; LLDD'!$A$9:$BZ$171,IF('Index LA SEN &amp; LLDD'!$B$4=2,'Index LA SEN &amp; LLDD'!$A$179:$BZ$341,"Error")),'Index LA SEN &amp; LLDD'!N$1,0),"Error")</f>
        <v>0.04</v>
      </c>
      <c r="O21" s="84">
        <f>IFERROR(VLOOKUP($A21,IF('Index LA SEN &amp; LLDD'!$B$4=1,'Index LA SEN &amp; LLDD'!$A$9:$BZ$171,IF('Index LA SEN &amp; LLDD'!$B$4=2,'Index LA SEN &amp; LLDD'!$A$179:$BZ$341,"Error")),'Index LA SEN &amp; LLDD'!O$1,0),"Error")</f>
        <v>0.04</v>
      </c>
      <c r="P21" s="84" t="str">
        <f>IFERROR(VLOOKUP($A21,IF('Index LA SEN &amp; LLDD'!$B$4=1,'Index LA SEN &amp; LLDD'!$A$9:$BZ$171,IF('Index LA SEN &amp; LLDD'!$B$4=2,'Index LA SEN &amp; LLDD'!$A$179:$BZ$341,"Error")),'Index LA SEN &amp; LLDD'!P$1,0),"Error")</f>
        <v>.</v>
      </c>
      <c r="Q21" s="84">
        <f>IFERROR(VLOOKUP($A21,IF('Index LA SEN &amp; LLDD'!$B$4=1,'Index LA SEN &amp; LLDD'!$A$9:$BZ$171,IF('Index LA SEN &amp; LLDD'!$B$4=2,'Index LA SEN &amp; LLDD'!$A$179:$BZ$341,"Error")),'Index LA SEN &amp; LLDD'!Q$1,0),"Error")</f>
        <v>0</v>
      </c>
      <c r="R21" s="84">
        <f>IFERROR(VLOOKUP($A21,IF('Index LA SEN &amp; LLDD'!$B$4=1,'Index LA SEN &amp; LLDD'!$A$9:$BZ$171,IF('Index LA SEN &amp; LLDD'!$B$4=2,'Index LA SEN &amp; LLDD'!$A$179:$BZ$341,"Error")),'Index LA SEN &amp; LLDD'!R$1,0),"Error")</f>
        <v>0</v>
      </c>
      <c r="S21" s="84" t="str">
        <f>IFERROR(VLOOKUP($A21,IF('Index LA SEN &amp; LLDD'!$B$4=1,'Index LA SEN &amp; LLDD'!$A$9:$BZ$171,IF('Index LA SEN &amp; LLDD'!$B$4=2,'Index LA SEN &amp; LLDD'!$A$179:$BZ$341,"Error")),'Index LA SEN &amp; LLDD'!S$1,0),"Error")</f>
        <v>.</v>
      </c>
      <c r="T21" s="84">
        <f>IFERROR(VLOOKUP($A21,IF('Index LA SEN &amp; LLDD'!$B$4=1,'Index LA SEN &amp; LLDD'!$A$9:$BZ$171,IF('Index LA SEN &amp; LLDD'!$B$4=2,'Index LA SEN &amp; LLDD'!$A$179:$BZ$341,"Error")),'Index LA SEN &amp; LLDD'!T$1,0),"Error")</f>
        <v>7.0000000000000007E-2</v>
      </c>
      <c r="U21" s="84">
        <f>IFERROR(VLOOKUP($A21,IF('Index LA SEN &amp; LLDD'!$B$4=1,'Index LA SEN &amp; LLDD'!$A$9:$BZ$171,IF('Index LA SEN &amp; LLDD'!$B$4=2,'Index LA SEN &amp; LLDD'!$A$179:$BZ$341,"Error")),'Index LA SEN &amp; LLDD'!U$1,0),"Error")</f>
        <v>7.0000000000000007E-2</v>
      </c>
      <c r="V21" s="84" t="str">
        <f>IFERROR(VLOOKUP($A21,IF('Index LA SEN &amp; LLDD'!$B$4=1,'Index LA SEN &amp; LLDD'!$A$9:$BZ$171,IF('Index LA SEN &amp; LLDD'!$B$4=2,'Index LA SEN &amp; LLDD'!$A$179:$BZ$341,"Error")),'Index LA SEN &amp; LLDD'!V$1,0),"Error")</f>
        <v>.</v>
      </c>
      <c r="W21" s="84" t="str">
        <f>IFERROR(VLOOKUP($A21,IF('Index LA SEN &amp; LLDD'!$B$4=1,'Index LA SEN &amp; LLDD'!$A$9:$BZ$171,IF('Index LA SEN &amp; LLDD'!$B$4=2,'Index LA SEN &amp; LLDD'!$A$179:$BZ$341,"Error")),'Index LA SEN &amp; LLDD'!W$1,0),"Error")</f>
        <v>x</v>
      </c>
      <c r="X21" s="84" t="str">
        <f>IFERROR(VLOOKUP($A21,IF('Index LA SEN &amp; LLDD'!$B$4=1,'Index LA SEN &amp; LLDD'!$A$9:$BZ$171,IF('Index LA SEN &amp; LLDD'!$B$4=2,'Index LA SEN &amp; LLDD'!$A$179:$BZ$341,"Error")),'Index LA SEN &amp; LLDD'!X$1,0),"Error")</f>
        <v>x</v>
      </c>
      <c r="Y21" s="84" t="str">
        <f>IFERROR(VLOOKUP($A21,IF('Index LA SEN &amp; LLDD'!$B$4=1,'Index LA SEN &amp; LLDD'!$A$9:$BZ$171,IF('Index LA SEN &amp; LLDD'!$B$4=2,'Index LA SEN &amp; LLDD'!$A$179:$BZ$341,"Error")),'Index LA SEN &amp; LLDD'!Y$1,0),"Error")</f>
        <v>.</v>
      </c>
      <c r="Z21" s="84">
        <f>IFERROR(VLOOKUP($A21,IF('Index LA SEN &amp; LLDD'!$B$4=1,'Index LA SEN &amp; LLDD'!$A$9:$BZ$171,IF('Index LA SEN &amp; LLDD'!$B$4=2,'Index LA SEN &amp; LLDD'!$A$179:$BZ$341,"Error")),'Index LA SEN &amp; LLDD'!Z$1,0),"Error")</f>
        <v>0</v>
      </c>
      <c r="AA21" s="84">
        <f>IFERROR(VLOOKUP($A21,IF('Index LA SEN &amp; LLDD'!$B$4=1,'Index LA SEN &amp; LLDD'!$A$9:$BZ$171,IF('Index LA SEN &amp; LLDD'!$B$4=2,'Index LA SEN &amp; LLDD'!$A$179:$BZ$341,"Error")),'Index LA SEN &amp; LLDD'!AA$1,0),"Error")</f>
        <v>0</v>
      </c>
      <c r="AB21" s="84" t="str">
        <f>IFERROR(VLOOKUP($A21,IF('Index LA SEN &amp; LLDD'!$B$4=1,'Index LA SEN &amp; LLDD'!$A$9:$BZ$171,IF('Index LA SEN &amp; LLDD'!$B$4=2,'Index LA SEN &amp; LLDD'!$A$179:$BZ$341,"Error")),'Index LA SEN &amp; LLDD'!AB$1,0),"Error")</f>
        <v>.</v>
      </c>
      <c r="AC21" s="84">
        <f>IFERROR(VLOOKUP($A21,IF('Index LA SEN &amp; LLDD'!$B$4=1,'Index LA SEN &amp; LLDD'!$A$9:$BZ$171,IF('Index LA SEN &amp; LLDD'!$B$4=2,'Index LA SEN &amp; LLDD'!$A$179:$BZ$341,"Error")),'Index LA SEN &amp; LLDD'!AC$1,0),"Error")</f>
        <v>0</v>
      </c>
      <c r="AD21" s="84">
        <f>IFERROR(VLOOKUP($A21,IF('Index LA SEN &amp; LLDD'!$B$4=1,'Index LA SEN &amp; LLDD'!$A$9:$BZ$171,IF('Index LA SEN &amp; LLDD'!$B$4=2,'Index LA SEN &amp; LLDD'!$A$179:$BZ$341,"Error")),'Index LA SEN &amp; LLDD'!AD$1,0),"Error")</f>
        <v>0</v>
      </c>
      <c r="AE21" s="84" t="str">
        <f>IFERROR(VLOOKUP($A21,IF('Index LA SEN &amp; LLDD'!$B$4=1,'Index LA SEN &amp; LLDD'!$A$9:$BZ$171,IF('Index LA SEN &amp; LLDD'!$B$4=2,'Index LA SEN &amp; LLDD'!$A$179:$BZ$341,"Error")),'Index LA SEN &amp; LLDD'!AE$1,0),"Error")</f>
        <v>.</v>
      </c>
      <c r="AF21" s="84">
        <f>IFERROR(VLOOKUP($A21,IF('Index LA SEN &amp; LLDD'!$B$4=1,'Index LA SEN &amp; LLDD'!$A$9:$BZ$171,IF('Index LA SEN &amp; LLDD'!$B$4=2,'Index LA SEN &amp; LLDD'!$A$179:$BZ$341,"Error")),'Index LA SEN &amp; LLDD'!AF$1,0),"Error")</f>
        <v>0.1</v>
      </c>
      <c r="AG21" s="84">
        <f>IFERROR(VLOOKUP($A21,IF('Index LA SEN &amp; LLDD'!$B$4=1,'Index LA SEN &amp; LLDD'!$A$9:$BZ$171,IF('Index LA SEN &amp; LLDD'!$B$4=2,'Index LA SEN &amp; LLDD'!$A$179:$BZ$341,"Error")),'Index LA SEN &amp; LLDD'!AG$1,0),"Error")</f>
        <v>0.1</v>
      </c>
      <c r="AH21" s="84" t="str">
        <f>IFERROR(VLOOKUP($A21,IF('Index LA SEN &amp; LLDD'!$B$4=1,'Index LA SEN &amp; LLDD'!$A$9:$BZ$171,IF('Index LA SEN &amp; LLDD'!$B$4=2,'Index LA SEN &amp; LLDD'!$A$179:$BZ$341,"Error")),'Index LA SEN &amp; LLDD'!AH$1,0),"Error")</f>
        <v>.</v>
      </c>
      <c r="AI21" s="84">
        <f>IFERROR(VLOOKUP($A21,IF('Index LA SEN &amp; LLDD'!$B$4=1,'Index LA SEN &amp; LLDD'!$A$9:$BZ$171,IF('Index LA SEN &amp; LLDD'!$B$4=2,'Index LA SEN &amp; LLDD'!$A$179:$BZ$341,"Error")),'Index LA SEN &amp; LLDD'!AI$1,0),"Error")</f>
        <v>0.66</v>
      </c>
      <c r="AJ21" s="84">
        <f>IFERROR(VLOOKUP($A21,IF('Index LA SEN &amp; LLDD'!$B$4=1,'Index LA SEN &amp; LLDD'!$A$9:$BZ$171,IF('Index LA SEN &amp; LLDD'!$B$4=2,'Index LA SEN &amp; LLDD'!$A$179:$BZ$341,"Error")),'Index LA SEN &amp; LLDD'!AJ$1,0),"Error")</f>
        <v>0.66</v>
      </c>
      <c r="AK21" s="84" t="str">
        <f>IFERROR(VLOOKUP($A21,IF('Index LA SEN &amp; LLDD'!$B$4=1,'Index LA SEN &amp; LLDD'!$A$9:$BZ$171,IF('Index LA SEN &amp; LLDD'!$B$4=2,'Index LA SEN &amp; LLDD'!$A$179:$BZ$341,"Error")),'Index LA SEN &amp; LLDD'!AK$1,0),"Error")</f>
        <v>.</v>
      </c>
      <c r="AL21" s="84">
        <f>IFERROR(VLOOKUP($A21,IF('Index LA SEN &amp; LLDD'!$B$4=1,'Index LA SEN &amp; LLDD'!$A$9:$BZ$171,IF('Index LA SEN &amp; LLDD'!$B$4=2,'Index LA SEN &amp; LLDD'!$A$179:$BZ$341,"Error")),'Index LA SEN &amp; LLDD'!AL$1,0),"Error")</f>
        <v>0.23</v>
      </c>
      <c r="AM21" s="84">
        <f>IFERROR(VLOOKUP($A21,IF('Index LA SEN &amp; LLDD'!$B$4=1,'Index LA SEN &amp; LLDD'!$A$9:$BZ$171,IF('Index LA SEN &amp; LLDD'!$B$4=2,'Index LA SEN &amp; LLDD'!$A$179:$BZ$341,"Error")),'Index LA SEN &amp; LLDD'!AM$1,0),"Error")</f>
        <v>0.23</v>
      </c>
      <c r="AN21" s="84" t="str">
        <f>IFERROR(VLOOKUP($A21,IF('Index LA SEN &amp; LLDD'!$B$4=1,'Index LA SEN &amp; LLDD'!$A$9:$BZ$171,IF('Index LA SEN &amp; LLDD'!$B$4=2,'Index LA SEN &amp; LLDD'!$A$179:$BZ$341,"Error")),'Index LA SEN &amp; LLDD'!AN$1,0),"Error")</f>
        <v>.</v>
      </c>
      <c r="AO21" s="84" t="str">
        <f>IFERROR(VLOOKUP($A21,IF('Index LA SEN &amp; LLDD'!$B$4=1,'Index LA SEN &amp; LLDD'!$A$9:$BZ$171,IF('Index LA SEN &amp; LLDD'!$B$4=2,'Index LA SEN &amp; LLDD'!$A$179:$BZ$341,"Error")),'Index LA SEN &amp; LLDD'!AO$1,0),"Error")</f>
        <v>x</v>
      </c>
      <c r="AP21" s="84" t="str">
        <f>IFERROR(VLOOKUP($A21,IF('Index LA SEN &amp; LLDD'!$B$4=1,'Index LA SEN &amp; LLDD'!$A$9:$BZ$171,IF('Index LA SEN &amp; LLDD'!$B$4=2,'Index LA SEN &amp; LLDD'!$A$179:$BZ$341,"Error")),'Index LA SEN &amp; LLDD'!AP$1,0),"Error")</f>
        <v>x</v>
      </c>
      <c r="AQ21" s="84" t="str">
        <f>IFERROR(VLOOKUP($A21,IF('Index LA SEN &amp; LLDD'!$B$4=1,'Index LA SEN &amp; LLDD'!$A$9:$BZ$171,IF('Index LA SEN &amp; LLDD'!$B$4=2,'Index LA SEN &amp; LLDD'!$A$179:$BZ$341,"Error")),'Index LA SEN &amp; LLDD'!AQ$1,0),"Error")</f>
        <v>.</v>
      </c>
      <c r="AR21" s="84">
        <f>IFERROR(VLOOKUP($A21,IF('Index LA SEN &amp; LLDD'!$B$4=1,'Index LA SEN &amp; LLDD'!$A$9:$BZ$171,IF('Index LA SEN &amp; LLDD'!$B$4=2,'Index LA SEN &amp; LLDD'!$A$179:$BZ$341,"Error")),'Index LA SEN &amp; LLDD'!AR$1,0),"Error")</f>
        <v>0.2</v>
      </c>
      <c r="AS21" s="84">
        <f>IFERROR(VLOOKUP($A21,IF('Index LA SEN &amp; LLDD'!$B$4=1,'Index LA SEN &amp; LLDD'!$A$9:$BZ$171,IF('Index LA SEN &amp; LLDD'!$B$4=2,'Index LA SEN &amp; LLDD'!$A$179:$BZ$341,"Error")),'Index LA SEN &amp; LLDD'!AS$1,0),"Error")</f>
        <v>0.2</v>
      </c>
      <c r="AT21" s="84" t="str">
        <f>IFERROR(VLOOKUP($A21,IF('Index LA SEN &amp; LLDD'!$B$4=1,'Index LA SEN &amp; LLDD'!$A$9:$BZ$171,IF('Index LA SEN &amp; LLDD'!$B$4=2,'Index LA SEN &amp; LLDD'!$A$179:$BZ$341,"Error")),'Index LA SEN &amp; LLDD'!AT$1,0),"Error")</f>
        <v>.</v>
      </c>
      <c r="AU21" s="84">
        <f>IFERROR(VLOOKUP($A21,IF('Index LA SEN &amp; LLDD'!$B$4=1,'Index LA SEN &amp; LLDD'!$A$9:$BZ$171,IF('Index LA SEN &amp; LLDD'!$B$4=2,'Index LA SEN &amp; LLDD'!$A$179:$BZ$341,"Error")),'Index LA SEN &amp; LLDD'!AU$1,0),"Error")</f>
        <v>0.43</v>
      </c>
      <c r="AV21" s="84">
        <f>IFERROR(VLOOKUP($A21,IF('Index LA SEN &amp; LLDD'!$B$4=1,'Index LA SEN &amp; LLDD'!$A$9:$BZ$171,IF('Index LA SEN &amp; LLDD'!$B$4=2,'Index LA SEN &amp; LLDD'!$A$179:$BZ$341,"Error")),'Index LA SEN &amp; LLDD'!AV$1,0),"Error")</f>
        <v>0.43</v>
      </c>
      <c r="AW21" s="84" t="str">
        <f>IFERROR(VLOOKUP($A21,IF('Index LA SEN &amp; LLDD'!$B$4=1,'Index LA SEN &amp; LLDD'!$A$9:$BZ$171,IF('Index LA SEN &amp; LLDD'!$B$4=2,'Index LA SEN &amp; LLDD'!$A$179:$BZ$341,"Error")),'Index LA SEN &amp; LLDD'!AW$1,0),"Error")</f>
        <v>.</v>
      </c>
      <c r="AX21" s="84" t="str">
        <f>IFERROR(VLOOKUP($A21,IF('Index LA SEN &amp; LLDD'!$B$4=1,'Index LA SEN &amp; LLDD'!$A$9:$BZ$171,IF('Index LA SEN &amp; LLDD'!$B$4=2,'Index LA SEN &amp; LLDD'!$A$179:$BZ$341,"Error")),'Index LA SEN &amp; LLDD'!AX$1,0),"Error")</f>
        <v>x</v>
      </c>
      <c r="AY21" s="84" t="str">
        <f>IFERROR(VLOOKUP($A21,IF('Index LA SEN &amp; LLDD'!$B$4=1,'Index LA SEN &amp; LLDD'!$A$9:$BZ$171,IF('Index LA SEN &amp; LLDD'!$B$4=2,'Index LA SEN &amp; LLDD'!$A$179:$BZ$341,"Error")),'Index LA SEN &amp; LLDD'!AY$1,0),"Error")</f>
        <v>x</v>
      </c>
      <c r="AZ21" s="84" t="str">
        <f>IFERROR(VLOOKUP($A21,IF('Index LA SEN &amp; LLDD'!$B$4=1,'Index LA SEN &amp; LLDD'!$A$9:$BZ$171,IF('Index LA SEN &amp; LLDD'!$B$4=2,'Index LA SEN &amp; LLDD'!$A$179:$BZ$341,"Error")),'Index LA SEN &amp; LLDD'!AZ$1,0),"Error")</f>
        <v>.</v>
      </c>
      <c r="BA21" s="84">
        <f>IFERROR(VLOOKUP($A21,IF('Index LA SEN &amp; LLDD'!$B$4=1,'Index LA SEN &amp; LLDD'!$A$9:$BZ$171,IF('Index LA SEN &amp; LLDD'!$B$4=2,'Index LA SEN &amp; LLDD'!$A$179:$BZ$341,"Error")),'Index LA SEN &amp; LLDD'!BA$1,0),"Error")</f>
        <v>0</v>
      </c>
      <c r="BB21" s="84">
        <f>IFERROR(VLOOKUP($A21,IF('Index LA SEN &amp; LLDD'!$B$4=1,'Index LA SEN &amp; LLDD'!$A$9:$BZ$171,IF('Index LA SEN &amp; LLDD'!$B$4=2,'Index LA SEN &amp; LLDD'!$A$179:$BZ$341,"Error")),'Index LA SEN &amp; LLDD'!BB$1,0),"Error")</f>
        <v>0</v>
      </c>
      <c r="BC21" s="84" t="str">
        <f>IFERROR(VLOOKUP($A21,IF('Index LA SEN &amp; LLDD'!$B$4=1,'Index LA SEN &amp; LLDD'!$A$9:$BZ$171,IF('Index LA SEN &amp; LLDD'!$B$4=2,'Index LA SEN &amp; LLDD'!$A$179:$BZ$341,"Error")),'Index LA SEN &amp; LLDD'!BC$1,0),"Error")</f>
        <v>.</v>
      </c>
      <c r="BD21" s="84" t="str">
        <f>IFERROR(VLOOKUP($A21,IF('Index LA SEN &amp; LLDD'!$B$4=1,'Index LA SEN &amp; LLDD'!$A$9:$BZ$171,IF('Index LA SEN &amp; LLDD'!$B$4=2,'Index LA SEN &amp; LLDD'!$A$179:$BZ$341,"Error")),'Index LA SEN &amp; LLDD'!BD$1,0),"Error")</f>
        <v>x</v>
      </c>
      <c r="BE21" s="84" t="str">
        <f>IFERROR(VLOOKUP($A21,IF('Index LA SEN &amp; LLDD'!$B$4=1,'Index LA SEN &amp; LLDD'!$A$9:$BZ$171,IF('Index LA SEN &amp; LLDD'!$B$4=2,'Index LA SEN &amp; LLDD'!$A$179:$BZ$341,"Error")),'Index LA SEN &amp; LLDD'!BE$1,0),"Error")</f>
        <v>x</v>
      </c>
      <c r="BF21" s="84" t="str">
        <f>IFERROR(VLOOKUP($A21,IF('Index LA SEN &amp; LLDD'!$B$4=1,'Index LA SEN &amp; LLDD'!$A$9:$BZ$171,IF('Index LA SEN &amp; LLDD'!$B$4=2,'Index LA SEN &amp; LLDD'!$A$179:$BZ$341,"Error")),'Index LA SEN &amp; LLDD'!BF$1,0),"Error")</f>
        <v>.</v>
      </c>
      <c r="BG21" s="84" t="str">
        <f>IFERROR(VLOOKUP($A21,IF('Index LA SEN &amp; LLDD'!$B$4=1,'Index LA SEN &amp; LLDD'!$A$9:$BZ$171,IF('Index LA SEN &amp; LLDD'!$B$4=2,'Index LA SEN &amp; LLDD'!$A$179:$BZ$341,"Error")),'Index LA SEN &amp; LLDD'!BG$1,0),"Error")</f>
        <v>x</v>
      </c>
      <c r="BH21" s="84" t="str">
        <f>IFERROR(VLOOKUP($A21,IF('Index LA SEN &amp; LLDD'!$B$4=1,'Index LA SEN &amp; LLDD'!$A$9:$BZ$171,IF('Index LA SEN &amp; LLDD'!$B$4=2,'Index LA SEN &amp; LLDD'!$A$179:$BZ$341,"Error")),'Index LA SEN &amp; LLDD'!BH$1,0),"Error")</f>
        <v>x</v>
      </c>
      <c r="BI21" s="84" t="str">
        <f>IFERROR(VLOOKUP($A21,IF('Index LA SEN &amp; LLDD'!$B$4=1,'Index LA SEN &amp; LLDD'!$A$9:$BZ$171,IF('Index LA SEN &amp; LLDD'!$B$4=2,'Index LA SEN &amp; LLDD'!$A$179:$BZ$341,"Error")),'Index LA SEN &amp; LLDD'!BI$1,0),"Error")</f>
        <v>.</v>
      </c>
      <c r="BJ21" s="84">
        <f>IFERROR(VLOOKUP($A21,IF('Index LA SEN &amp; LLDD'!$B$4=1,'Index LA SEN &amp; LLDD'!$A$9:$BZ$171,IF('Index LA SEN &amp; LLDD'!$B$4=2,'Index LA SEN &amp; LLDD'!$A$179:$BZ$341,"Error")),'Index LA SEN &amp; LLDD'!BJ$1,0),"Error")</f>
        <v>0</v>
      </c>
      <c r="BK21" s="84">
        <f>IFERROR(VLOOKUP($A21,IF('Index LA SEN &amp; LLDD'!$B$4=1,'Index LA SEN &amp; LLDD'!$A$9:$BZ$171,IF('Index LA SEN &amp; LLDD'!$B$4=2,'Index LA SEN &amp; LLDD'!$A$179:$BZ$341,"Error")),'Index LA SEN &amp; LLDD'!BK$1,0),"Error")</f>
        <v>0</v>
      </c>
      <c r="BL21" s="84" t="str">
        <f>IFERROR(VLOOKUP($A21,IF('Index LA SEN &amp; LLDD'!$B$4=1,'Index LA SEN &amp; LLDD'!$A$9:$BZ$171,IF('Index LA SEN &amp; LLDD'!$B$4=2,'Index LA SEN &amp; LLDD'!$A$179:$BZ$341,"Error")),'Index LA SEN &amp; LLDD'!BL$1,0),"Error")</f>
        <v>.</v>
      </c>
      <c r="BM21" s="84">
        <f>IFERROR(VLOOKUP($A21,IF('Index LA SEN &amp; LLDD'!$B$4=1,'Index LA SEN &amp; LLDD'!$A$9:$BZ$171,IF('Index LA SEN &amp; LLDD'!$B$4=2,'Index LA SEN &amp; LLDD'!$A$179:$BZ$341,"Error")),'Index LA SEN &amp; LLDD'!BM$1,0),"Error")</f>
        <v>0</v>
      </c>
      <c r="BN21" s="84">
        <f>IFERROR(VLOOKUP($A21,IF('Index LA SEN &amp; LLDD'!$B$4=1,'Index LA SEN &amp; LLDD'!$A$9:$BZ$171,IF('Index LA SEN &amp; LLDD'!$B$4=2,'Index LA SEN &amp; LLDD'!$A$179:$BZ$341,"Error")),'Index LA SEN &amp; LLDD'!BN$1,0),"Error")</f>
        <v>0</v>
      </c>
      <c r="BO21" s="84" t="str">
        <f>IFERROR(VLOOKUP($A21,IF('Index LA SEN &amp; LLDD'!$B$4=1,'Index LA SEN &amp; LLDD'!$A$9:$BZ$171,IF('Index LA SEN &amp; LLDD'!$B$4=2,'Index LA SEN &amp; LLDD'!$A$179:$BZ$341,"Error")),'Index LA SEN &amp; LLDD'!BO$1,0),"Error")</f>
        <v>.</v>
      </c>
      <c r="BP21" s="84" t="str">
        <f>IFERROR(VLOOKUP($A21,IF('Index LA SEN &amp; LLDD'!$B$4=1,'Index LA SEN &amp; LLDD'!$A$9:$BZ$171,IF('Index LA SEN &amp; LLDD'!$B$4=2,'Index LA SEN &amp; LLDD'!$A$179:$BZ$341,"Error")),'Index LA SEN &amp; LLDD'!BP$1,0),"Error")</f>
        <v>x</v>
      </c>
      <c r="BQ21" s="84" t="str">
        <f>IFERROR(VLOOKUP($A21,IF('Index LA SEN &amp; LLDD'!$B$4=1,'Index LA SEN &amp; LLDD'!$A$9:$BZ$171,IF('Index LA SEN &amp; LLDD'!$B$4=2,'Index LA SEN &amp; LLDD'!$A$179:$BZ$341,"Error")),'Index LA SEN &amp; LLDD'!BQ$1,0),"Error")</f>
        <v>x</v>
      </c>
      <c r="BR21" s="84" t="str">
        <f>IFERROR(VLOOKUP($A21,IF('Index LA SEN &amp; LLDD'!$B$4=1,'Index LA SEN &amp; LLDD'!$A$9:$BZ$171,IF('Index LA SEN &amp; LLDD'!$B$4=2,'Index LA SEN &amp; LLDD'!$A$179:$BZ$341,"Error")),'Index LA SEN &amp; LLDD'!BR$1,0),"Error")</f>
        <v>.</v>
      </c>
      <c r="BS21" s="84">
        <f>IFERROR(VLOOKUP($A21,IF('Index LA SEN &amp; LLDD'!$B$4=1,'Index LA SEN &amp; LLDD'!$A$9:$BZ$171,IF('Index LA SEN &amp; LLDD'!$B$4=2,'Index LA SEN &amp; LLDD'!$A$179:$BZ$341,"Error")),'Index LA SEN &amp; LLDD'!BS$1,0),"Error")</f>
        <v>7.0000000000000007E-2</v>
      </c>
      <c r="BT21" s="84">
        <f>IFERROR(VLOOKUP($A21,IF('Index LA SEN &amp; LLDD'!$B$4=1,'Index LA SEN &amp; LLDD'!$A$9:$BZ$171,IF('Index LA SEN &amp; LLDD'!$B$4=2,'Index LA SEN &amp; LLDD'!$A$179:$BZ$341,"Error")),'Index LA SEN &amp; LLDD'!BT$1,0),"Error")</f>
        <v>7.0000000000000007E-2</v>
      </c>
      <c r="BU21" s="84" t="str">
        <f>IFERROR(VLOOKUP($A21,IF('Index LA SEN &amp; LLDD'!$B$4=1,'Index LA SEN &amp; LLDD'!$A$9:$BZ$171,IF('Index LA SEN &amp; LLDD'!$B$4=2,'Index LA SEN &amp; LLDD'!$A$179:$BZ$341,"Error")),'Index LA SEN &amp; LLDD'!BU$1,0),"Error")</f>
        <v>.</v>
      </c>
      <c r="BV21" s="84">
        <f>IFERROR(VLOOKUP($A21,IF('Index LA SEN &amp; LLDD'!$B$4=1,'Index LA SEN &amp; LLDD'!$A$9:$BZ$171,IF('Index LA SEN &amp; LLDD'!$B$4=2,'Index LA SEN &amp; LLDD'!$A$179:$BZ$341,"Error")),'Index LA SEN &amp; LLDD'!BV$1,0),"Error")</f>
        <v>0</v>
      </c>
      <c r="BW21" s="84">
        <f>IFERROR(VLOOKUP($A21,IF('Index LA SEN &amp; LLDD'!$B$4=1,'Index LA SEN &amp; LLDD'!$A$9:$BZ$171,IF('Index LA SEN &amp; LLDD'!$B$4=2,'Index LA SEN &amp; LLDD'!$A$179:$BZ$341,"Error")),'Index LA SEN &amp; LLDD'!BW$1,0),"Error")</f>
        <v>0</v>
      </c>
      <c r="BX21" s="84" t="str">
        <f>IFERROR(VLOOKUP($A21,IF('Index LA SEN &amp; LLDD'!$B$4=1,'Index LA SEN &amp; LLDD'!$A$9:$BZ$171,IF('Index LA SEN &amp; LLDD'!$B$4=2,'Index LA SEN &amp; LLDD'!$A$179:$BZ$341,"Error")),'Index LA SEN &amp; LLDD'!BX$1,0),"Error")</f>
        <v>.</v>
      </c>
      <c r="BY21" s="84">
        <f>IFERROR(VLOOKUP($A21,IF('Index LA SEN &amp; LLDD'!$B$4=1,'Index LA SEN &amp; LLDD'!$A$9:$BZ$171,IF('Index LA SEN &amp; LLDD'!$B$4=2,'Index LA SEN &amp; LLDD'!$A$179:$BZ$341,"Error")),'Index LA SEN &amp; LLDD'!BY$1,0),"Error")</f>
        <v>0.08</v>
      </c>
      <c r="BZ21" s="84">
        <f>IFERROR(VLOOKUP($A21,IF('Index LA SEN &amp; LLDD'!$B$4=1,'Index LA SEN &amp; LLDD'!$A$9:$BZ$171,IF('Index LA SEN &amp; LLDD'!$B$4=2,'Index LA SEN &amp; LLDD'!$A$179:$BZ$341,"Error")),'Index LA SEN &amp; LLDD'!BZ$1,0),"Error")</f>
        <v>0.08</v>
      </c>
    </row>
    <row r="22" spans="1:78" s="15" customFormat="1" x14ac:dyDescent="0.2">
      <c r="A22" s="20">
        <v>800</v>
      </c>
      <c r="B22" s="20" t="s">
        <v>173</v>
      </c>
      <c r="C22" s="45" t="s">
        <v>169</v>
      </c>
      <c r="D22" s="113">
        <f>IFERROR(VLOOKUP($A22,IF('Index LA SEN &amp; LLDD'!$B$4=1,'Index LA SEN &amp; LLDD'!$A$9:$BZ$171,IF('Index LA SEN &amp; LLDD'!$B$4=2,'Index LA SEN &amp; LLDD'!$A$179:$BZ$341,"Error")),'Index LA SEN &amp; LLDD'!D$1,0),"Error")</f>
        <v>20</v>
      </c>
      <c r="E22" s="113">
        <f>IFERROR(VLOOKUP($A22,IF('Index LA SEN &amp; LLDD'!$B$4=1,'Index LA SEN &amp; LLDD'!$A$9:$BZ$171,IF('Index LA SEN &amp; LLDD'!$B$4=2,'Index LA SEN &amp; LLDD'!$A$179:$BZ$341,"Error")),'Index LA SEN &amp; LLDD'!E$1,0),"Error")</f>
        <v>840</v>
      </c>
      <c r="F22" s="113">
        <f>IFERROR(VLOOKUP($A22,IF('Index LA SEN &amp; LLDD'!$B$4=1,'Index LA SEN &amp; LLDD'!$A$9:$BZ$171,IF('Index LA SEN &amp; LLDD'!$B$4=2,'Index LA SEN &amp; LLDD'!$A$179:$BZ$341,"Error")),'Index LA SEN &amp; LLDD'!F$1,0),"Error")</f>
        <v>860</v>
      </c>
      <c r="G22" s="84">
        <f>IFERROR(VLOOKUP($A22,IF('Index LA SEN &amp; LLDD'!$B$4=1,'Index LA SEN &amp; LLDD'!$A$9:$BZ$171,IF('Index LA SEN &amp; LLDD'!$B$4=2,'Index LA SEN &amp; LLDD'!$A$179:$BZ$341,"Error")),'Index LA SEN &amp; LLDD'!G$1,0),"Error")</f>
        <v>0.73</v>
      </c>
      <c r="H22" s="84">
        <f>IFERROR(VLOOKUP($A22,IF('Index LA SEN &amp; LLDD'!$B$4=1,'Index LA SEN &amp; LLDD'!$A$9:$BZ$171,IF('Index LA SEN &amp; LLDD'!$B$4=2,'Index LA SEN &amp; LLDD'!$A$179:$BZ$341,"Error")),'Index LA SEN &amp; LLDD'!H$1,0),"Error")</f>
        <v>0.74</v>
      </c>
      <c r="I22" s="84">
        <f>IFERROR(VLOOKUP($A22,IF('Index LA SEN &amp; LLDD'!$B$4=1,'Index LA SEN &amp; LLDD'!$A$9:$BZ$171,IF('Index LA SEN &amp; LLDD'!$B$4=2,'Index LA SEN &amp; LLDD'!$A$179:$BZ$341,"Error")),'Index LA SEN &amp; LLDD'!I$1,0),"Error")</f>
        <v>0.74</v>
      </c>
      <c r="J22" s="84">
        <f>IFERROR(VLOOKUP($A22,IF('Index LA SEN &amp; LLDD'!$B$4=1,'Index LA SEN &amp; LLDD'!$A$9:$BZ$171,IF('Index LA SEN &amp; LLDD'!$B$4=2,'Index LA SEN &amp; LLDD'!$A$179:$BZ$341,"Error")),'Index LA SEN &amp; LLDD'!J$1,0),"Error")</f>
        <v>0.59</v>
      </c>
      <c r="K22" s="84">
        <f>IFERROR(VLOOKUP($A22,IF('Index LA SEN &amp; LLDD'!$B$4=1,'Index LA SEN &amp; LLDD'!$A$9:$BZ$171,IF('Index LA SEN &amp; LLDD'!$B$4=2,'Index LA SEN &amp; LLDD'!$A$179:$BZ$341,"Error")),'Index LA SEN &amp; LLDD'!K$1,0),"Error")</f>
        <v>0.61</v>
      </c>
      <c r="L22" s="84">
        <f>IFERROR(VLOOKUP($A22,IF('Index LA SEN &amp; LLDD'!$B$4=1,'Index LA SEN &amp; LLDD'!$A$9:$BZ$171,IF('Index LA SEN &amp; LLDD'!$B$4=2,'Index LA SEN &amp; LLDD'!$A$179:$BZ$341,"Error")),'Index LA SEN &amp; LLDD'!L$1,0),"Error")</f>
        <v>0.61</v>
      </c>
      <c r="M22" s="84" t="str">
        <f>IFERROR(VLOOKUP($A22,IF('Index LA SEN &amp; LLDD'!$B$4=1,'Index LA SEN &amp; LLDD'!$A$9:$BZ$171,IF('Index LA SEN &amp; LLDD'!$B$4=2,'Index LA SEN &amp; LLDD'!$A$179:$BZ$341,"Error")),'Index LA SEN &amp; LLDD'!M$1,0),"Error")</f>
        <v>x</v>
      </c>
      <c r="N22" s="84">
        <f>IFERROR(VLOOKUP($A22,IF('Index LA SEN &amp; LLDD'!$B$4=1,'Index LA SEN &amp; LLDD'!$A$9:$BZ$171,IF('Index LA SEN &amp; LLDD'!$B$4=2,'Index LA SEN &amp; LLDD'!$A$179:$BZ$341,"Error")),'Index LA SEN &amp; LLDD'!N$1,0),"Error")</f>
        <v>0.09</v>
      </c>
      <c r="O22" s="84">
        <f>IFERROR(VLOOKUP($A22,IF('Index LA SEN &amp; LLDD'!$B$4=1,'Index LA SEN &amp; LLDD'!$A$9:$BZ$171,IF('Index LA SEN &amp; LLDD'!$B$4=2,'Index LA SEN &amp; LLDD'!$A$179:$BZ$341,"Error")),'Index LA SEN &amp; LLDD'!O$1,0),"Error")</f>
        <v>0.09</v>
      </c>
      <c r="P22" s="84">
        <f>IFERROR(VLOOKUP($A22,IF('Index LA SEN &amp; LLDD'!$B$4=1,'Index LA SEN &amp; LLDD'!$A$9:$BZ$171,IF('Index LA SEN &amp; LLDD'!$B$4=2,'Index LA SEN &amp; LLDD'!$A$179:$BZ$341,"Error")),'Index LA SEN &amp; LLDD'!P$1,0),"Error")</f>
        <v>0</v>
      </c>
      <c r="Q22" s="84" t="str">
        <f>IFERROR(VLOOKUP($A22,IF('Index LA SEN &amp; LLDD'!$B$4=1,'Index LA SEN &amp; LLDD'!$A$9:$BZ$171,IF('Index LA SEN &amp; LLDD'!$B$4=2,'Index LA SEN &amp; LLDD'!$A$179:$BZ$341,"Error")),'Index LA SEN &amp; LLDD'!Q$1,0),"Error")</f>
        <v>x</v>
      </c>
      <c r="R22" s="84" t="str">
        <f>IFERROR(VLOOKUP($A22,IF('Index LA SEN &amp; LLDD'!$B$4=1,'Index LA SEN &amp; LLDD'!$A$9:$BZ$171,IF('Index LA SEN &amp; LLDD'!$B$4=2,'Index LA SEN &amp; LLDD'!$A$179:$BZ$341,"Error")),'Index LA SEN &amp; LLDD'!R$1,0),"Error")</f>
        <v>x</v>
      </c>
      <c r="S22" s="84">
        <f>IFERROR(VLOOKUP($A22,IF('Index LA SEN &amp; LLDD'!$B$4=1,'Index LA SEN &amp; LLDD'!$A$9:$BZ$171,IF('Index LA SEN &amp; LLDD'!$B$4=2,'Index LA SEN &amp; LLDD'!$A$179:$BZ$341,"Error")),'Index LA SEN &amp; LLDD'!S$1,0),"Error")</f>
        <v>0</v>
      </c>
      <c r="T22" s="84">
        <f>IFERROR(VLOOKUP($A22,IF('Index LA SEN &amp; LLDD'!$B$4=1,'Index LA SEN &amp; LLDD'!$A$9:$BZ$171,IF('Index LA SEN &amp; LLDD'!$B$4=2,'Index LA SEN &amp; LLDD'!$A$179:$BZ$341,"Error")),'Index LA SEN &amp; LLDD'!T$1,0),"Error")</f>
        <v>0.01</v>
      </c>
      <c r="U22" s="84">
        <f>IFERROR(VLOOKUP($A22,IF('Index LA SEN &amp; LLDD'!$B$4=1,'Index LA SEN &amp; LLDD'!$A$9:$BZ$171,IF('Index LA SEN &amp; LLDD'!$B$4=2,'Index LA SEN &amp; LLDD'!$A$179:$BZ$341,"Error")),'Index LA SEN &amp; LLDD'!U$1,0),"Error")</f>
        <v>0.01</v>
      </c>
      <c r="V22" s="84" t="str">
        <f>IFERROR(VLOOKUP($A22,IF('Index LA SEN &amp; LLDD'!$B$4=1,'Index LA SEN &amp; LLDD'!$A$9:$BZ$171,IF('Index LA SEN &amp; LLDD'!$B$4=2,'Index LA SEN &amp; LLDD'!$A$179:$BZ$341,"Error")),'Index LA SEN &amp; LLDD'!V$1,0),"Error")</f>
        <v>x</v>
      </c>
      <c r="W22" s="84">
        <f>IFERROR(VLOOKUP($A22,IF('Index LA SEN &amp; LLDD'!$B$4=1,'Index LA SEN &amp; LLDD'!$A$9:$BZ$171,IF('Index LA SEN &amp; LLDD'!$B$4=2,'Index LA SEN &amp; LLDD'!$A$179:$BZ$341,"Error")),'Index LA SEN &amp; LLDD'!W$1,0),"Error")</f>
        <v>0.03</v>
      </c>
      <c r="X22" s="84">
        <f>IFERROR(VLOOKUP($A22,IF('Index LA SEN &amp; LLDD'!$B$4=1,'Index LA SEN &amp; LLDD'!$A$9:$BZ$171,IF('Index LA SEN &amp; LLDD'!$B$4=2,'Index LA SEN &amp; LLDD'!$A$179:$BZ$341,"Error")),'Index LA SEN &amp; LLDD'!X$1,0),"Error")</f>
        <v>0.03</v>
      </c>
      <c r="Y22" s="84">
        <f>IFERROR(VLOOKUP($A22,IF('Index LA SEN &amp; LLDD'!$B$4=1,'Index LA SEN &amp; LLDD'!$A$9:$BZ$171,IF('Index LA SEN &amp; LLDD'!$B$4=2,'Index LA SEN &amp; LLDD'!$A$179:$BZ$341,"Error")),'Index LA SEN &amp; LLDD'!Y$1,0),"Error")</f>
        <v>0</v>
      </c>
      <c r="Z22" s="84" t="str">
        <f>IFERROR(VLOOKUP($A22,IF('Index LA SEN &amp; LLDD'!$B$4=1,'Index LA SEN &amp; LLDD'!$A$9:$BZ$171,IF('Index LA SEN &amp; LLDD'!$B$4=2,'Index LA SEN &amp; LLDD'!$A$179:$BZ$341,"Error")),'Index LA SEN &amp; LLDD'!Z$1,0),"Error")</f>
        <v>x</v>
      </c>
      <c r="AA22" s="84" t="str">
        <f>IFERROR(VLOOKUP($A22,IF('Index LA SEN &amp; LLDD'!$B$4=1,'Index LA SEN &amp; LLDD'!$A$9:$BZ$171,IF('Index LA SEN &amp; LLDD'!$B$4=2,'Index LA SEN &amp; LLDD'!$A$179:$BZ$341,"Error")),'Index LA SEN &amp; LLDD'!AA$1,0),"Error")</f>
        <v>x</v>
      </c>
      <c r="AB22" s="84">
        <f>IFERROR(VLOOKUP($A22,IF('Index LA SEN &amp; LLDD'!$B$4=1,'Index LA SEN &amp; LLDD'!$A$9:$BZ$171,IF('Index LA SEN &amp; LLDD'!$B$4=2,'Index LA SEN &amp; LLDD'!$A$179:$BZ$341,"Error")),'Index LA SEN &amp; LLDD'!AB$1,0),"Error")</f>
        <v>0</v>
      </c>
      <c r="AC22" s="84">
        <f>IFERROR(VLOOKUP($A22,IF('Index LA SEN &amp; LLDD'!$B$4=1,'Index LA SEN &amp; LLDD'!$A$9:$BZ$171,IF('Index LA SEN &amp; LLDD'!$B$4=2,'Index LA SEN &amp; LLDD'!$A$179:$BZ$341,"Error")),'Index LA SEN &amp; LLDD'!AC$1,0),"Error")</f>
        <v>0</v>
      </c>
      <c r="AD22" s="84">
        <f>IFERROR(VLOOKUP($A22,IF('Index LA SEN &amp; LLDD'!$B$4=1,'Index LA SEN &amp; LLDD'!$A$9:$BZ$171,IF('Index LA SEN &amp; LLDD'!$B$4=2,'Index LA SEN &amp; LLDD'!$A$179:$BZ$341,"Error")),'Index LA SEN &amp; LLDD'!AD$1,0),"Error")</f>
        <v>0</v>
      </c>
      <c r="AE22" s="84" t="str">
        <f>IFERROR(VLOOKUP($A22,IF('Index LA SEN &amp; LLDD'!$B$4=1,'Index LA SEN &amp; LLDD'!$A$9:$BZ$171,IF('Index LA SEN &amp; LLDD'!$B$4=2,'Index LA SEN &amp; LLDD'!$A$179:$BZ$341,"Error")),'Index LA SEN &amp; LLDD'!AE$1,0),"Error")</f>
        <v>x</v>
      </c>
      <c r="AF22" s="84">
        <f>IFERROR(VLOOKUP($A22,IF('Index LA SEN &amp; LLDD'!$B$4=1,'Index LA SEN &amp; LLDD'!$A$9:$BZ$171,IF('Index LA SEN &amp; LLDD'!$B$4=2,'Index LA SEN &amp; LLDD'!$A$179:$BZ$341,"Error")),'Index LA SEN &amp; LLDD'!AF$1,0),"Error")</f>
        <v>0.03</v>
      </c>
      <c r="AG22" s="84">
        <f>IFERROR(VLOOKUP($A22,IF('Index LA SEN &amp; LLDD'!$B$4=1,'Index LA SEN &amp; LLDD'!$A$9:$BZ$171,IF('Index LA SEN &amp; LLDD'!$B$4=2,'Index LA SEN &amp; LLDD'!$A$179:$BZ$341,"Error")),'Index LA SEN &amp; LLDD'!AG$1,0),"Error")</f>
        <v>0.03</v>
      </c>
      <c r="AH22" s="84">
        <f>IFERROR(VLOOKUP($A22,IF('Index LA SEN &amp; LLDD'!$B$4=1,'Index LA SEN &amp; LLDD'!$A$9:$BZ$171,IF('Index LA SEN &amp; LLDD'!$B$4=2,'Index LA SEN &amp; LLDD'!$A$179:$BZ$341,"Error")),'Index LA SEN &amp; LLDD'!AH$1,0),"Error")</f>
        <v>0.32</v>
      </c>
      <c r="AI22" s="84">
        <f>IFERROR(VLOOKUP($A22,IF('Index LA SEN &amp; LLDD'!$B$4=1,'Index LA SEN &amp; LLDD'!$A$9:$BZ$171,IF('Index LA SEN &amp; LLDD'!$B$4=2,'Index LA SEN &amp; LLDD'!$A$179:$BZ$341,"Error")),'Index LA SEN &amp; LLDD'!AI$1,0),"Error")</f>
        <v>0.47</v>
      </c>
      <c r="AJ22" s="84">
        <f>IFERROR(VLOOKUP($A22,IF('Index LA SEN &amp; LLDD'!$B$4=1,'Index LA SEN &amp; LLDD'!$A$9:$BZ$171,IF('Index LA SEN &amp; LLDD'!$B$4=2,'Index LA SEN &amp; LLDD'!$A$179:$BZ$341,"Error")),'Index LA SEN &amp; LLDD'!AJ$1,0),"Error")</f>
        <v>0.47</v>
      </c>
      <c r="AK22" s="84" t="str">
        <f>IFERROR(VLOOKUP($A22,IF('Index LA SEN &amp; LLDD'!$B$4=1,'Index LA SEN &amp; LLDD'!$A$9:$BZ$171,IF('Index LA SEN &amp; LLDD'!$B$4=2,'Index LA SEN &amp; LLDD'!$A$179:$BZ$341,"Error")),'Index LA SEN &amp; LLDD'!AK$1,0),"Error")</f>
        <v>x</v>
      </c>
      <c r="AL22" s="84">
        <f>IFERROR(VLOOKUP($A22,IF('Index LA SEN &amp; LLDD'!$B$4=1,'Index LA SEN &amp; LLDD'!$A$9:$BZ$171,IF('Index LA SEN &amp; LLDD'!$B$4=2,'Index LA SEN &amp; LLDD'!$A$179:$BZ$341,"Error")),'Index LA SEN &amp; LLDD'!AL$1,0),"Error")</f>
        <v>0.24</v>
      </c>
      <c r="AM22" s="84">
        <f>IFERROR(VLOOKUP($A22,IF('Index LA SEN &amp; LLDD'!$B$4=1,'Index LA SEN &amp; LLDD'!$A$9:$BZ$171,IF('Index LA SEN &amp; LLDD'!$B$4=2,'Index LA SEN &amp; LLDD'!$A$179:$BZ$341,"Error")),'Index LA SEN &amp; LLDD'!AM$1,0),"Error")</f>
        <v>0.23</v>
      </c>
      <c r="AN22" s="84">
        <f>IFERROR(VLOOKUP($A22,IF('Index LA SEN &amp; LLDD'!$B$4=1,'Index LA SEN &amp; LLDD'!$A$9:$BZ$171,IF('Index LA SEN &amp; LLDD'!$B$4=2,'Index LA SEN &amp; LLDD'!$A$179:$BZ$341,"Error")),'Index LA SEN &amp; LLDD'!AN$1,0),"Error")</f>
        <v>0</v>
      </c>
      <c r="AO22" s="84">
        <f>IFERROR(VLOOKUP($A22,IF('Index LA SEN &amp; LLDD'!$B$4=1,'Index LA SEN &amp; LLDD'!$A$9:$BZ$171,IF('Index LA SEN &amp; LLDD'!$B$4=2,'Index LA SEN &amp; LLDD'!$A$179:$BZ$341,"Error")),'Index LA SEN &amp; LLDD'!AO$1,0),"Error")</f>
        <v>0.01</v>
      </c>
      <c r="AP22" s="84">
        <f>IFERROR(VLOOKUP($A22,IF('Index LA SEN &amp; LLDD'!$B$4=1,'Index LA SEN &amp; LLDD'!$A$9:$BZ$171,IF('Index LA SEN &amp; LLDD'!$B$4=2,'Index LA SEN &amp; LLDD'!$A$179:$BZ$341,"Error")),'Index LA SEN &amp; LLDD'!AP$1,0),"Error")</f>
        <v>0.01</v>
      </c>
      <c r="AQ22" s="84" t="str">
        <f>IFERROR(VLOOKUP($A22,IF('Index LA SEN &amp; LLDD'!$B$4=1,'Index LA SEN &amp; LLDD'!$A$9:$BZ$171,IF('Index LA SEN &amp; LLDD'!$B$4=2,'Index LA SEN &amp; LLDD'!$A$179:$BZ$341,"Error")),'Index LA SEN &amp; LLDD'!AQ$1,0),"Error")</f>
        <v>x</v>
      </c>
      <c r="AR22" s="84">
        <f>IFERROR(VLOOKUP($A22,IF('Index LA SEN &amp; LLDD'!$B$4=1,'Index LA SEN &amp; LLDD'!$A$9:$BZ$171,IF('Index LA SEN &amp; LLDD'!$B$4=2,'Index LA SEN &amp; LLDD'!$A$179:$BZ$341,"Error")),'Index LA SEN &amp; LLDD'!AR$1,0),"Error")</f>
        <v>0.17</v>
      </c>
      <c r="AS22" s="84">
        <f>IFERROR(VLOOKUP($A22,IF('Index LA SEN &amp; LLDD'!$B$4=1,'Index LA SEN &amp; LLDD'!$A$9:$BZ$171,IF('Index LA SEN &amp; LLDD'!$B$4=2,'Index LA SEN &amp; LLDD'!$A$179:$BZ$341,"Error")),'Index LA SEN &amp; LLDD'!AS$1,0),"Error")</f>
        <v>0.16</v>
      </c>
      <c r="AT22" s="84">
        <f>IFERROR(VLOOKUP($A22,IF('Index LA SEN &amp; LLDD'!$B$4=1,'Index LA SEN &amp; LLDD'!$A$9:$BZ$171,IF('Index LA SEN &amp; LLDD'!$B$4=2,'Index LA SEN &amp; LLDD'!$A$179:$BZ$341,"Error")),'Index LA SEN &amp; LLDD'!AT$1,0),"Error")</f>
        <v>0.27</v>
      </c>
      <c r="AU22" s="84">
        <f>IFERROR(VLOOKUP($A22,IF('Index LA SEN &amp; LLDD'!$B$4=1,'Index LA SEN &amp; LLDD'!$A$9:$BZ$171,IF('Index LA SEN &amp; LLDD'!$B$4=2,'Index LA SEN &amp; LLDD'!$A$179:$BZ$341,"Error")),'Index LA SEN &amp; LLDD'!AU$1,0),"Error")</f>
        <v>0.23</v>
      </c>
      <c r="AV22" s="84">
        <f>IFERROR(VLOOKUP($A22,IF('Index LA SEN &amp; LLDD'!$B$4=1,'Index LA SEN &amp; LLDD'!$A$9:$BZ$171,IF('Index LA SEN &amp; LLDD'!$B$4=2,'Index LA SEN &amp; LLDD'!$A$179:$BZ$341,"Error")),'Index LA SEN &amp; LLDD'!AV$1,0),"Error")</f>
        <v>0.23</v>
      </c>
      <c r="AW22" s="84">
        <f>IFERROR(VLOOKUP($A22,IF('Index LA SEN &amp; LLDD'!$B$4=1,'Index LA SEN &amp; LLDD'!$A$9:$BZ$171,IF('Index LA SEN &amp; LLDD'!$B$4=2,'Index LA SEN &amp; LLDD'!$A$179:$BZ$341,"Error")),'Index LA SEN &amp; LLDD'!AW$1,0),"Error")</f>
        <v>0</v>
      </c>
      <c r="AX22" s="84" t="str">
        <f>IFERROR(VLOOKUP($A22,IF('Index LA SEN &amp; LLDD'!$B$4=1,'Index LA SEN &amp; LLDD'!$A$9:$BZ$171,IF('Index LA SEN &amp; LLDD'!$B$4=2,'Index LA SEN &amp; LLDD'!$A$179:$BZ$341,"Error")),'Index LA SEN &amp; LLDD'!AX$1,0),"Error")</f>
        <v>x</v>
      </c>
      <c r="AY22" s="84" t="str">
        <f>IFERROR(VLOOKUP($A22,IF('Index LA SEN &amp; LLDD'!$B$4=1,'Index LA SEN &amp; LLDD'!$A$9:$BZ$171,IF('Index LA SEN &amp; LLDD'!$B$4=2,'Index LA SEN &amp; LLDD'!$A$179:$BZ$341,"Error")),'Index LA SEN &amp; LLDD'!AY$1,0),"Error")</f>
        <v>x</v>
      </c>
      <c r="AZ22" s="84">
        <f>IFERROR(VLOOKUP($A22,IF('Index LA SEN &amp; LLDD'!$B$4=1,'Index LA SEN &amp; LLDD'!$A$9:$BZ$171,IF('Index LA SEN &amp; LLDD'!$B$4=2,'Index LA SEN &amp; LLDD'!$A$179:$BZ$341,"Error")),'Index LA SEN &amp; LLDD'!AZ$1,0),"Error")</f>
        <v>0</v>
      </c>
      <c r="BA22" s="84">
        <f>IFERROR(VLOOKUP($A22,IF('Index LA SEN &amp; LLDD'!$B$4=1,'Index LA SEN &amp; LLDD'!$A$9:$BZ$171,IF('Index LA SEN &amp; LLDD'!$B$4=2,'Index LA SEN &amp; LLDD'!$A$179:$BZ$341,"Error")),'Index LA SEN &amp; LLDD'!BA$1,0),"Error")</f>
        <v>0</v>
      </c>
      <c r="BB22" s="84">
        <f>IFERROR(VLOOKUP($A22,IF('Index LA SEN &amp; LLDD'!$B$4=1,'Index LA SEN &amp; LLDD'!$A$9:$BZ$171,IF('Index LA SEN &amp; LLDD'!$B$4=2,'Index LA SEN &amp; LLDD'!$A$179:$BZ$341,"Error")),'Index LA SEN &amp; LLDD'!BB$1,0),"Error")</f>
        <v>0</v>
      </c>
      <c r="BC22" s="84" t="str">
        <f>IFERROR(VLOOKUP($A22,IF('Index LA SEN &amp; LLDD'!$B$4=1,'Index LA SEN &amp; LLDD'!$A$9:$BZ$171,IF('Index LA SEN &amp; LLDD'!$B$4=2,'Index LA SEN &amp; LLDD'!$A$179:$BZ$341,"Error")),'Index LA SEN &amp; LLDD'!BC$1,0),"Error")</f>
        <v>x</v>
      </c>
      <c r="BD22" s="84">
        <f>IFERROR(VLOOKUP($A22,IF('Index LA SEN &amp; LLDD'!$B$4=1,'Index LA SEN &amp; LLDD'!$A$9:$BZ$171,IF('Index LA SEN &amp; LLDD'!$B$4=2,'Index LA SEN &amp; LLDD'!$A$179:$BZ$341,"Error")),'Index LA SEN &amp; LLDD'!BD$1,0),"Error")</f>
        <v>0.12</v>
      </c>
      <c r="BE22" s="84">
        <f>IFERROR(VLOOKUP($A22,IF('Index LA SEN &amp; LLDD'!$B$4=1,'Index LA SEN &amp; LLDD'!$A$9:$BZ$171,IF('Index LA SEN &amp; LLDD'!$B$4=2,'Index LA SEN &amp; LLDD'!$A$179:$BZ$341,"Error")),'Index LA SEN &amp; LLDD'!BE$1,0),"Error")</f>
        <v>0.12</v>
      </c>
      <c r="BF22" s="84" t="str">
        <f>IFERROR(VLOOKUP($A22,IF('Index LA SEN &amp; LLDD'!$B$4=1,'Index LA SEN &amp; LLDD'!$A$9:$BZ$171,IF('Index LA SEN &amp; LLDD'!$B$4=2,'Index LA SEN &amp; LLDD'!$A$179:$BZ$341,"Error")),'Index LA SEN &amp; LLDD'!BF$1,0),"Error")</f>
        <v>x</v>
      </c>
      <c r="BG22" s="84">
        <f>IFERROR(VLOOKUP($A22,IF('Index LA SEN &amp; LLDD'!$B$4=1,'Index LA SEN &amp; LLDD'!$A$9:$BZ$171,IF('Index LA SEN &amp; LLDD'!$B$4=2,'Index LA SEN &amp; LLDD'!$A$179:$BZ$341,"Error")),'Index LA SEN &amp; LLDD'!BG$1,0),"Error")</f>
        <v>0.1</v>
      </c>
      <c r="BH22" s="84">
        <f>IFERROR(VLOOKUP($A22,IF('Index LA SEN &amp; LLDD'!$B$4=1,'Index LA SEN &amp; LLDD'!$A$9:$BZ$171,IF('Index LA SEN &amp; LLDD'!$B$4=2,'Index LA SEN &amp; LLDD'!$A$179:$BZ$341,"Error")),'Index LA SEN &amp; LLDD'!BH$1,0),"Error")</f>
        <v>0.1</v>
      </c>
      <c r="BI22" s="84">
        <f>IFERROR(VLOOKUP($A22,IF('Index LA SEN &amp; LLDD'!$B$4=1,'Index LA SEN &amp; LLDD'!$A$9:$BZ$171,IF('Index LA SEN &amp; LLDD'!$B$4=2,'Index LA SEN &amp; LLDD'!$A$179:$BZ$341,"Error")),'Index LA SEN &amp; LLDD'!BI$1,0),"Error")</f>
        <v>0</v>
      </c>
      <c r="BJ22" s="84">
        <f>IFERROR(VLOOKUP($A22,IF('Index LA SEN &amp; LLDD'!$B$4=1,'Index LA SEN &amp; LLDD'!$A$9:$BZ$171,IF('Index LA SEN &amp; LLDD'!$B$4=2,'Index LA SEN &amp; LLDD'!$A$179:$BZ$341,"Error")),'Index LA SEN &amp; LLDD'!BJ$1,0),"Error")</f>
        <v>0.02</v>
      </c>
      <c r="BK22" s="84">
        <f>IFERROR(VLOOKUP($A22,IF('Index LA SEN &amp; LLDD'!$B$4=1,'Index LA SEN &amp; LLDD'!$A$9:$BZ$171,IF('Index LA SEN &amp; LLDD'!$B$4=2,'Index LA SEN &amp; LLDD'!$A$179:$BZ$341,"Error")),'Index LA SEN &amp; LLDD'!BK$1,0),"Error")</f>
        <v>0.02</v>
      </c>
      <c r="BL22" s="84">
        <f>IFERROR(VLOOKUP($A22,IF('Index LA SEN &amp; LLDD'!$B$4=1,'Index LA SEN &amp; LLDD'!$A$9:$BZ$171,IF('Index LA SEN &amp; LLDD'!$B$4=2,'Index LA SEN &amp; LLDD'!$A$179:$BZ$341,"Error")),'Index LA SEN &amp; LLDD'!BL$1,0),"Error")</f>
        <v>0</v>
      </c>
      <c r="BM22" s="84">
        <f>IFERROR(VLOOKUP($A22,IF('Index LA SEN &amp; LLDD'!$B$4=1,'Index LA SEN &amp; LLDD'!$A$9:$BZ$171,IF('Index LA SEN &amp; LLDD'!$B$4=2,'Index LA SEN &amp; LLDD'!$A$179:$BZ$341,"Error")),'Index LA SEN &amp; LLDD'!BM$1,0),"Error")</f>
        <v>0</v>
      </c>
      <c r="BN22" s="84">
        <f>IFERROR(VLOOKUP($A22,IF('Index LA SEN &amp; LLDD'!$B$4=1,'Index LA SEN &amp; LLDD'!$A$9:$BZ$171,IF('Index LA SEN &amp; LLDD'!$B$4=2,'Index LA SEN &amp; LLDD'!$A$179:$BZ$341,"Error")),'Index LA SEN &amp; LLDD'!BN$1,0),"Error")</f>
        <v>0</v>
      </c>
      <c r="BO22" s="84">
        <f>IFERROR(VLOOKUP($A22,IF('Index LA SEN &amp; LLDD'!$B$4=1,'Index LA SEN &amp; LLDD'!$A$9:$BZ$171,IF('Index LA SEN &amp; LLDD'!$B$4=2,'Index LA SEN &amp; LLDD'!$A$179:$BZ$341,"Error")),'Index LA SEN &amp; LLDD'!BO$1,0),"Error")</f>
        <v>0</v>
      </c>
      <c r="BP22" s="84">
        <f>IFERROR(VLOOKUP($A22,IF('Index LA SEN &amp; LLDD'!$B$4=1,'Index LA SEN &amp; LLDD'!$A$9:$BZ$171,IF('Index LA SEN &amp; LLDD'!$B$4=2,'Index LA SEN &amp; LLDD'!$A$179:$BZ$341,"Error")),'Index LA SEN &amp; LLDD'!BP$1,0),"Error")</f>
        <v>0.01</v>
      </c>
      <c r="BQ22" s="84">
        <f>IFERROR(VLOOKUP($A22,IF('Index LA SEN &amp; LLDD'!$B$4=1,'Index LA SEN &amp; LLDD'!$A$9:$BZ$171,IF('Index LA SEN &amp; LLDD'!$B$4=2,'Index LA SEN &amp; LLDD'!$A$179:$BZ$341,"Error")),'Index LA SEN &amp; LLDD'!BQ$1,0),"Error")</f>
        <v>0.01</v>
      </c>
      <c r="BR22" s="84" t="str">
        <f>IFERROR(VLOOKUP($A22,IF('Index LA SEN &amp; LLDD'!$B$4=1,'Index LA SEN &amp; LLDD'!$A$9:$BZ$171,IF('Index LA SEN &amp; LLDD'!$B$4=2,'Index LA SEN &amp; LLDD'!$A$179:$BZ$341,"Error")),'Index LA SEN &amp; LLDD'!BR$1,0),"Error")</f>
        <v>x</v>
      </c>
      <c r="BS22" s="84">
        <f>IFERROR(VLOOKUP($A22,IF('Index LA SEN &amp; LLDD'!$B$4=1,'Index LA SEN &amp; LLDD'!$A$9:$BZ$171,IF('Index LA SEN &amp; LLDD'!$B$4=2,'Index LA SEN &amp; LLDD'!$A$179:$BZ$341,"Error")),'Index LA SEN &amp; LLDD'!BS$1,0),"Error")</f>
        <v>0.04</v>
      </c>
      <c r="BT22" s="84">
        <f>IFERROR(VLOOKUP($A22,IF('Index LA SEN &amp; LLDD'!$B$4=1,'Index LA SEN &amp; LLDD'!$A$9:$BZ$171,IF('Index LA SEN &amp; LLDD'!$B$4=2,'Index LA SEN &amp; LLDD'!$A$179:$BZ$341,"Error")),'Index LA SEN &amp; LLDD'!BT$1,0),"Error")</f>
        <v>0.04</v>
      </c>
      <c r="BU22" s="84">
        <f>IFERROR(VLOOKUP($A22,IF('Index LA SEN &amp; LLDD'!$B$4=1,'Index LA SEN &amp; LLDD'!$A$9:$BZ$171,IF('Index LA SEN &amp; LLDD'!$B$4=2,'Index LA SEN &amp; LLDD'!$A$179:$BZ$341,"Error")),'Index LA SEN &amp; LLDD'!BU$1,0),"Error")</f>
        <v>0</v>
      </c>
      <c r="BV22" s="84">
        <f>IFERROR(VLOOKUP($A22,IF('Index LA SEN &amp; LLDD'!$B$4=1,'Index LA SEN &amp; LLDD'!$A$9:$BZ$171,IF('Index LA SEN &amp; LLDD'!$B$4=2,'Index LA SEN &amp; LLDD'!$A$179:$BZ$341,"Error")),'Index LA SEN &amp; LLDD'!BV$1,0),"Error")</f>
        <v>0.01</v>
      </c>
      <c r="BW22" s="84">
        <f>IFERROR(VLOOKUP($A22,IF('Index LA SEN &amp; LLDD'!$B$4=1,'Index LA SEN &amp; LLDD'!$A$9:$BZ$171,IF('Index LA SEN &amp; LLDD'!$B$4=2,'Index LA SEN &amp; LLDD'!$A$179:$BZ$341,"Error")),'Index LA SEN &amp; LLDD'!BW$1,0),"Error")</f>
        <v>0.01</v>
      </c>
      <c r="BX22" s="84" t="str">
        <f>IFERROR(VLOOKUP($A22,IF('Index LA SEN &amp; LLDD'!$B$4=1,'Index LA SEN &amp; LLDD'!$A$9:$BZ$171,IF('Index LA SEN &amp; LLDD'!$B$4=2,'Index LA SEN &amp; LLDD'!$A$179:$BZ$341,"Error")),'Index LA SEN &amp; LLDD'!BX$1,0),"Error")</f>
        <v>x</v>
      </c>
      <c r="BY22" s="84">
        <f>IFERROR(VLOOKUP($A22,IF('Index LA SEN &amp; LLDD'!$B$4=1,'Index LA SEN &amp; LLDD'!$A$9:$BZ$171,IF('Index LA SEN &amp; LLDD'!$B$4=2,'Index LA SEN &amp; LLDD'!$A$179:$BZ$341,"Error")),'Index LA SEN &amp; LLDD'!BY$1,0),"Error")</f>
        <v>0.21</v>
      </c>
      <c r="BZ22" s="84">
        <f>IFERROR(VLOOKUP($A22,IF('Index LA SEN &amp; LLDD'!$B$4=1,'Index LA SEN &amp; LLDD'!$A$9:$BZ$171,IF('Index LA SEN &amp; LLDD'!$B$4=2,'Index LA SEN &amp; LLDD'!$A$179:$BZ$341,"Error")),'Index LA SEN &amp; LLDD'!BZ$1,0),"Error")</f>
        <v>0.21</v>
      </c>
    </row>
    <row r="23" spans="1:78" s="15" customFormat="1" x14ac:dyDescent="0.2">
      <c r="A23" s="20">
        <v>822</v>
      </c>
      <c r="B23" s="20" t="s">
        <v>174</v>
      </c>
      <c r="C23" s="45" t="s">
        <v>161</v>
      </c>
      <c r="D23" s="113">
        <f>IFERROR(VLOOKUP($A23,IF('Index LA SEN &amp; LLDD'!$B$4=1,'Index LA SEN &amp; LLDD'!$A$9:$BZ$171,IF('Index LA SEN &amp; LLDD'!$B$4=2,'Index LA SEN &amp; LLDD'!$A$179:$BZ$341,"Error")),'Index LA SEN &amp; LLDD'!D$1,0),"Error")</f>
        <v>60</v>
      </c>
      <c r="E23" s="113">
        <f>IFERROR(VLOOKUP($A23,IF('Index LA SEN &amp; LLDD'!$B$4=1,'Index LA SEN &amp; LLDD'!$A$9:$BZ$171,IF('Index LA SEN &amp; LLDD'!$B$4=2,'Index LA SEN &amp; LLDD'!$A$179:$BZ$341,"Error")),'Index LA SEN &amp; LLDD'!E$1,0),"Error")</f>
        <v>830</v>
      </c>
      <c r="F23" s="113">
        <f>IFERROR(VLOOKUP($A23,IF('Index LA SEN &amp; LLDD'!$B$4=1,'Index LA SEN &amp; LLDD'!$A$9:$BZ$171,IF('Index LA SEN &amp; LLDD'!$B$4=2,'Index LA SEN &amp; LLDD'!$A$179:$BZ$341,"Error")),'Index LA SEN &amp; LLDD'!F$1,0),"Error")</f>
        <v>890</v>
      </c>
      <c r="G23" s="84">
        <f>IFERROR(VLOOKUP($A23,IF('Index LA SEN &amp; LLDD'!$B$4=1,'Index LA SEN &amp; LLDD'!$A$9:$BZ$171,IF('Index LA SEN &amp; LLDD'!$B$4=2,'Index LA SEN &amp; LLDD'!$A$179:$BZ$341,"Error")),'Index LA SEN &amp; LLDD'!G$1,0),"Error")</f>
        <v>0.86</v>
      </c>
      <c r="H23" s="84">
        <f>IFERROR(VLOOKUP($A23,IF('Index LA SEN &amp; LLDD'!$B$4=1,'Index LA SEN &amp; LLDD'!$A$9:$BZ$171,IF('Index LA SEN &amp; LLDD'!$B$4=2,'Index LA SEN &amp; LLDD'!$A$179:$BZ$341,"Error")),'Index LA SEN &amp; LLDD'!H$1,0),"Error")</f>
        <v>0.8</v>
      </c>
      <c r="I23" s="84">
        <f>IFERROR(VLOOKUP($A23,IF('Index LA SEN &amp; LLDD'!$B$4=1,'Index LA SEN &amp; LLDD'!$A$9:$BZ$171,IF('Index LA SEN &amp; LLDD'!$B$4=2,'Index LA SEN &amp; LLDD'!$A$179:$BZ$341,"Error")),'Index LA SEN &amp; LLDD'!I$1,0),"Error")</f>
        <v>0.81</v>
      </c>
      <c r="J23" s="84">
        <f>IFERROR(VLOOKUP($A23,IF('Index LA SEN &amp; LLDD'!$B$4=1,'Index LA SEN &amp; LLDD'!$A$9:$BZ$171,IF('Index LA SEN &amp; LLDD'!$B$4=2,'Index LA SEN &amp; LLDD'!$A$179:$BZ$341,"Error")),'Index LA SEN &amp; LLDD'!J$1,0),"Error")</f>
        <v>0.79</v>
      </c>
      <c r="K23" s="84">
        <f>IFERROR(VLOOKUP($A23,IF('Index LA SEN &amp; LLDD'!$B$4=1,'Index LA SEN &amp; LLDD'!$A$9:$BZ$171,IF('Index LA SEN &amp; LLDD'!$B$4=2,'Index LA SEN &amp; LLDD'!$A$179:$BZ$341,"Error")),'Index LA SEN &amp; LLDD'!K$1,0),"Error")</f>
        <v>0.74</v>
      </c>
      <c r="L23" s="84">
        <f>IFERROR(VLOOKUP($A23,IF('Index LA SEN &amp; LLDD'!$B$4=1,'Index LA SEN &amp; LLDD'!$A$9:$BZ$171,IF('Index LA SEN &amp; LLDD'!$B$4=2,'Index LA SEN &amp; LLDD'!$A$179:$BZ$341,"Error")),'Index LA SEN &amp; LLDD'!L$1,0),"Error")</f>
        <v>0.74</v>
      </c>
      <c r="M23" s="84">
        <f>IFERROR(VLOOKUP($A23,IF('Index LA SEN &amp; LLDD'!$B$4=1,'Index LA SEN &amp; LLDD'!$A$9:$BZ$171,IF('Index LA SEN &amp; LLDD'!$B$4=2,'Index LA SEN &amp; LLDD'!$A$179:$BZ$341,"Error")),'Index LA SEN &amp; LLDD'!M$1,0),"Error")</f>
        <v>0.18</v>
      </c>
      <c r="N23" s="84">
        <f>IFERROR(VLOOKUP($A23,IF('Index LA SEN &amp; LLDD'!$B$4=1,'Index LA SEN &amp; LLDD'!$A$9:$BZ$171,IF('Index LA SEN &amp; LLDD'!$B$4=2,'Index LA SEN &amp; LLDD'!$A$179:$BZ$341,"Error")),'Index LA SEN &amp; LLDD'!N$1,0),"Error")</f>
        <v>0.08</v>
      </c>
      <c r="O23" s="84">
        <f>IFERROR(VLOOKUP($A23,IF('Index LA SEN &amp; LLDD'!$B$4=1,'Index LA SEN &amp; LLDD'!$A$9:$BZ$171,IF('Index LA SEN &amp; LLDD'!$B$4=2,'Index LA SEN &amp; LLDD'!$A$179:$BZ$341,"Error")),'Index LA SEN &amp; LLDD'!O$1,0),"Error")</f>
        <v>0.08</v>
      </c>
      <c r="P23" s="84">
        <f>IFERROR(VLOOKUP($A23,IF('Index LA SEN &amp; LLDD'!$B$4=1,'Index LA SEN &amp; LLDD'!$A$9:$BZ$171,IF('Index LA SEN &amp; LLDD'!$B$4=2,'Index LA SEN &amp; LLDD'!$A$179:$BZ$341,"Error")),'Index LA SEN &amp; LLDD'!P$1,0),"Error")</f>
        <v>0</v>
      </c>
      <c r="Q23" s="84" t="str">
        <f>IFERROR(VLOOKUP($A23,IF('Index LA SEN &amp; LLDD'!$B$4=1,'Index LA SEN &amp; LLDD'!$A$9:$BZ$171,IF('Index LA SEN &amp; LLDD'!$B$4=2,'Index LA SEN &amp; LLDD'!$A$179:$BZ$341,"Error")),'Index LA SEN &amp; LLDD'!Q$1,0),"Error")</f>
        <v>x</v>
      </c>
      <c r="R23" s="84" t="str">
        <f>IFERROR(VLOOKUP($A23,IF('Index LA SEN &amp; LLDD'!$B$4=1,'Index LA SEN &amp; LLDD'!$A$9:$BZ$171,IF('Index LA SEN &amp; LLDD'!$B$4=2,'Index LA SEN &amp; LLDD'!$A$179:$BZ$341,"Error")),'Index LA SEN &amp; LLDD'!R$1,0),"Error")</f>
        <v>x</v>
      </c>
      <c r="S23" s="84">
        <f>IFERROR(VLOOKUP($A23,IF('Index LA SEN &amp; LLDD'!$B$4=1,'Index LA SEN &amp; LLDD'!$A$9:$BZ$171,IF('Index LA SEN &amp; LLDD'!$B$4=2,'Index LA SEN &amp; LLDD'!$A$179:$BZ$341,"Error")),'Index LA SEN &amp; LLDD'!S$1,0),"Error")</f>
        <v>0</v>
      </c>
      <c r="T23" s="84">
        <f>IFERROR(VLOOKUP($A23,IF('Index LA SEN &amp; LLDD'!$B$4=1,'Index LA SEN &amp; LLDD'!$A$9:$BZ$171,IF('Index LA SEN &amp; LLDD'!$B$4=2,'Index LA SEN &amp; LLDD'!$A$179:$BZ$341,"Error")),'Index LA SEN &amp; LLDD'!T$1,0),"Error")</f>
        <v>0.02</v>
      </c>
      <c r="U23" s="84">
        <f>IFERROR(VLOOKUP($A23,IF('Index LA SEN &amp; LLDD'!$B$4=1,'Index LA SEN &amp; LLDD'!$A$9:$BZ$171,IF('Index LA SEN &amp; LLDD'!$B$4=2,'Index LA SEN &amp; LLDD'!$A$179:$BZ$341,"Error")),'Index LA SEN &amp; LLDD'!U$1,0),"Error")</f>
        <v>0.02</v>
      </c>
      <c r="V23" s="84" t="str">
        <f>IFERROR(VLOOKUP($A23,IF('Index LA SEN &amp; LLDD'!$B$4=1,'Index LA SEN &amp; LLDD'!$A$9:$BZ$171,IF('Index LA SEN &amp; LLDD'!$B$4=2,'Index LA SEN &amp; LLDD'!$A$179:$BZ$341,"Error")),'Index LA SEN &amp; LLDD'!V$1,0),"Error")</f>
        <v>x</v>
      </c>
      <c r="W23" s="84">
        <f>IFERROR(VLOOKUP($A23,IF('Index LA SEN &amp; LLDD'!$B$4=1,'Index LA SEN &amp; LLDD'!$A$9:$BZ$171,IF('Index LA SEN &amp; LLDD'!$B$4=2,'Index LA SEN &amp; LLDD'!$A$179:$BZ$341,"Error")),'Index LA SEN &amp; LLDD'!W$1,0),"Error")</f>
        <v>0.03</v>
      </c>
      <c r="X23" s="84">
        <f>IFERROR(VLOOKUP($A23,IF('Index LA SEN &amp; LLDD'!$B$4=1,'Index LA SEN &amp; LLDD'!$A$9:$BZ$171,IF('Index LA SEN &amp; LLDD'!$B$4=2,'Index LA SEN &amp; LLDD'!$A$179:$BZ$341,"Error")),'Index LA SEN &amp; LLDD'!X$1,0),"Error")</f>
        <v>0.04</v>
      </c>
      <c r="Y23" s="84">
        <f>IFERROR(VLOOKUP($A23,IF('Index LA SEN &amp; LLDD'!$B$4=1,'Index LA SEN &amp; LLDD'!$A$9:$BZ$171,IF('Index LA SEN &amp; LLDD'!$B$4=2,'Index LA SEN &amp; LLDD'!$A$179:$BZ$341,"Error")),'Index LA SEN &amp; LLDD'!Y$1,0),"Error")</f>
        <v>0</v>
      </c>
      <c r="Z23" s="84">
        <f>IFERROR(VLOOKUP($A23,IF('Index LA SEN &amp; LLDD'!$B$4=1,'Index LA SEN &amp; LLDD'!$A$9:$BZ$171,IF('Index LA SEN &amp; LLDD'!$B$4=2,'Index LA SEN &amp; LLDD'!$A$179:$BZ$341,"Error")),'Index LA SEN &amp; LLDD'!Z$1,0),"Error")</f>
        <v>0</v>
      </c>
      <c r="AA23" s="84">
        <f>IFERROR(VLOOKUP($A23,IF('Index LA SEN &amp; LLDD'!$B$4=1,'Index LA SEN &amp; LLDD'!$A$9:$BZ$171,IF('Index LA SEN &amp; LLDD'!$B$4=2,'Index LA SEN &amp; LLDD'!$A$179:$BZ$341,"Error")),'Index LA SEN &amp; LLDD'!AA$1,0),"Error")</f>
        <v>0</v>
      </c>
      <c r="AB23" s="84">
        <f>IFERROR(VLOOKUP($A23,IF('Index LA SEN &amp; LLDD'!$B$4=1,'Index LA SEN &amp; LLDD'!$A$9:$BZ$171,IF('Index LA SEN &amp; LLDD'!$B$4=2,'Index LA SEN &amp; LLDD'!$A$179:$BZ$341,"Error")),'Index LA SEN &amp; LLDD'!AB$1,0),"Error")</f>
        <v>0</v>
      </c>
      <c r="AC23" s="84">
        <f>IFERROR(VLOOKUP($A23,IF('Index LA SEN &amp; LLDD'!$B$4=1,'Index LA SEN &amp; LLDD'!$A$9:$BZ$171,IF('Index LA SEN &amp; LLDD'!$B$4=2,'Index LA SEN &amp; LLDD'!$A$179:$BZ$341,"Error")),'Index LA SEN &amp; LLDD'!AC$1,0),"Error")</f>
        <v>0</v>
      </c>
      <c r="AD23" s="84">
        <f>IFERROR(VLOOKUP($A23,IF('Index LA SEN &amp; LLDD'!$B$4=1,'Index LA SEN &amp; LLDD'!$A$9:$BZ$171,IF('Index LA SEN &amp; LLDD'!$B$4=2,'Index LA SEN &amp; LLDD'!$A$179:$BZ$341,"Error")),'Index LA SEN &amp; LLDD'!AD$1,0),"Error")</f>
        <v>0</v>
      </c>
      <c r="AE23" s="84" t="str">
        <f>IFERROR(VLOOKUP($A23,IF('Index LA SEN &amp; LLDD'!$B$4=1,'Index LA SEN &amp; LLDD'!$A$9:$BZ$171,IF('Index LA SEN &amp; LLDD'!$B$4=2,'Index LA SEN &amp; LLDD'!$A$179:$BZ$341,"Error")),'Index LA SEN &amp; LLDD'!AE$1,0),"Error")</f>
        <v>x</v>
      </c>
      <c r="AF23" s="84">
        <f>IFERROR(VLOOKUP($A23,IF('Index LA SEN &amp; LLDD'!$B$4=1,'Index LA SEN &amp; LLDD'!$A$9:$BZ$171,IF('Index LA SEN &amp; LLDD'!$B$4=2,'Index LA SEN &amp; LLDD'!$A$179:$BZ$341,"Error")),'Index LA SEN &amp; LLDD'!AF$1,0),"Error")</f>
        <v>0.04</v>
      </c>
      <c r="AG23" s="84">
        <f>IFERROR(VLOOKUP($A23,IF('Index LA SEN &amp; LLDD'!$B$4=1,'Index LA SEN &amp; LLDD'!$A$9:$BZ$171,IF('Index LA SEN &amp; LLDD'!$B$4=2,'Index LA SEN &amp; LLDD'!$A$179:$BZ$341,"Error")),'Index LA SEN &amp; LLDD'!AG$1,0),"Error")</f>
        <v>0.05</v>
      </c>
      <c r="AH23" s="84">
        <f>IFERROR(VLOOKUP($A23,IF('Index LA SEN &amp; LLDD'!$B$4=1,'Index LA SEN &amp; LLDD'!$A$9:$BZ$171,IF('Index LA SEN &amp; LLDD'!$B$4=2,'Index LA SEN &amp; LLDD'!$A$179:$BZ$341,"Error")),'Index LA SEN &amp; LLDD'!AH$1,0),"Error")</f>
        <v>0.54</v>
      </c>
      <c r="AI23" s="84">
        <f>IFERROR(VLOOKUP($A23,IF('Index LA SEN &amp; LLDD'!$B$4=1,'Index LA SEN &amp; LLDD'!$A$9:$BZ$171,IF('Index LA SEN &amp; LLDD'!$B$4=2,'Index LA SEN &amp; LLDD'!$A$179:$BZ$341,"Error")),'Index LA SEN &amp; LLDD'!AI$1,0),"Error")</f>
        <v>0.61</v>
      </c>
      <c r="AJ23" s="84">
        <f>IFERROR(VLOOKUP($A23,IF('Index LA SEN &amp; LLDD'!$B$4=1,'Index LA SEN &amp; LLDD'!$A$9:$BZ$171,IF('Index LA SEN &amp; LLDD'!$B$4=2,'Index LA SEN &amp; LLDD'!$A$179:$BZ$341,"Error")),'Index LA SEN &amp; LLDD'!AJ$1,0),"Error")</f>
        <v>0.6</v>
      </c>
      <c r="AK23" s="84">
        <f>IFERROR(VLOOKUP($A23,IF('Index LA SEN &amp; LLDD'!$B$4=1,'Index LA SEN &amp; LLDD'!$A$9:$BZ$171,IF('Index LA SEN &amp; LLDD'!$B$4=2,'Index LA SEN &amp; LLDD'!$A$179:$BZ$341,"Error")),'Index LA SEN &amp; LLDD'!AK$1,0),"Error")</f>
        <v>0.18</v>
      </c>
      <c r="AL23" s="84">
        <f>IFERROR(VLOOKUP($A23,IF('Index LA SEN &amp; LLDD'!$B$4=1,'Index LA SEN &amp; LLDD'!$A$9:$BZ$171,IF('Index LA SEN &amp; LLDD'!$B$4=2,'Index LA SEN &amp; LLDD'!$A$179:$BZ$341,"Error")),'Index LA SEN &amp; LLDD'!AL$1,0),"Error")</f>
        <v>0.22</v>
      </c>
      <c r="AM23" s="84">
        <f>IFERROR(VLOOKUP($A23,IF('Index LA SEN &amp; LLDD'!$B$4=1,'Index LA SEN &amp; LLDD'!$A$9:$BZ$171,IF('Index LA SEN &amp; LLDD'!$B$4=2,'Index LA SEN &amp; LLDD'!$A$179:$BZ$341,"Error")),'Index LA SEN &amp; LLDD'!AM$1,0),"Error")</f>
        <v>0.22</v>
      </c>
      <c r="AN23" s="84">
        <f>IFERROR(VLOOKUP($A23,IF('Index LA SEN &amp; LLDD'!$B$4=1,'Index LA SEN &amp; LLDD'!$A$9:$BZ$171,IF('Index LA SEN &amp; LLDD'!$B$4=2,'Index LA SEN &amp; LLDD'!$A$179:$BZ$341,"Error")),'Index LA SEN &amp; LLDD'!AN$1,0),"Error")</f>
        <v>0</v>
      </c>
      <c r="AO23" s="84">
        <f>IFERROR(VLOOKUP($A23,IF('Index LA SEN &amp; LLDD'!$B$4=1,'Index LA SEN &amp; LLDD'!$A$9:$BZ$171,IF('Index LA SEN &amp; LLDD'!$B$4=2,'Index LA SEN &amp; LLDD'!$A$179:$BZ$341,"Error")),'Index LA SEN &amp; LLDD'!AO$1,0),"Error")</f>
        <v>0.01</v>
      </c>
      <c r="AP23" s="84">
        <f>IFERROR(VLOOKUP($A23,IF('Index LA SEN &amp; LLDD'!$B$4=1,'Index LA SEN &amp; LLDD'!$A$9:$BZ$171,IF('Index LA SEN &amp; LLDD'!$B$4=2,'Index LA SEN &amp; LLDD'!$A$179:$BZ$341,"Error")),'Index LA SEN &amp; LLDD'!AP$1,0),"Error")</f>
        <v>0.01</v>
      </c>
      <c r="AQ23" s="84" t="str">
        <f>IFERROR(VLOOKUP($A23,IF('Index LA SEN &amp; LLDD'!$B$4=1,'Index LA SEN &amp; LLDD'!$A$9:$BZ$171,IF('Index LA SEN &amp; LLDD'!$B$4=2,'Index LA SEN &amp; LLDD'!$A$179:$BZ$341,"Error")),'Index LA SEN &amp; LLDD'!AQ$1,0),"Error")</f>
        <v>x</v>
      </c>
      <c r="AR23" s="84">
        <f>IFERROR(VLOOKUP($A23,IF('Index LA SEN &amp; LLDD'!$B$4=1,'Index LA SEN &amp; LLDD'!$A$9:$BZ$171,IF('Index LA SEN &amp; LLDD'!$B$4=2,'Index LA SEN &amp; LLDD'!$A$179:$BZ$341,"Error")),'Index LA SEN &amp; LLDD'!AR$1,0),"Error")</f>
        <v>0.14000000000000001</v>
      </c>
      <c r="AS23" s="84">
        <f>IFERROR(VLOOKUP($A23,IF('Index LA SEN &amp; LLDD'!$B$4=1,'Index LA SEN &amp; LLDD'!$A$9:$BZ$171,IF('Index LA SEN &amp; LLDD'!$B$4=2,'Index LA SEN &amp; LLDD'!$A$179:$BZ$341,"Error")),'Index LA SEN &amp; LLDD'!AS$1,0),"Error")</f>
        <v>0.13</v>
      </c>
      <c r="AT23" s="84">
        <f>IFERROR(VLOOKUP($A23,IF('Index LA SEN &amp; LLDD'!$B$4=1,'Index LA SEN &amp; LLDD'!$A$9:$BZ$171,IF('Index LA SEN &amp; LLDD'!$B$4=2,'Index LA SEN &amp; LLDD'!$A$179:$BZ$341,"Error")),'Index LA SEN &amp; LLDD'!AT$1,0),"Error")</f>
        <v>0.37</v>
      </c>
      <c r="AU23" s="84">
        <f>IFERROR(VLOOKUP($A23,IF('Index LA SEN &amp; LLDD'!$B$4=1,'Index LA SEN &amp; LLDD'!$A$9:$BZ$171,IF('Index LA SEN &amp; LLDD'!$B$4=2,'Index LA SEN &amp; LLDD'!$A$179:$BZ$341,"Error")),'Index LA SEN &amp; LLDD'!AU$1,0),"Error")</f>
        <v>0.38</v>
      </c>
      <c r="AV23" s="84">
        <f>IFERROR(VLOOKUP($A23,IF('Index LA SEN &amp; LLDD'!$B$4=1,'Index LA SEN &amp; LLDD'!$A$9:$BZ$171,IF('Index LA SEN &amp; LLDD'!$B$4=2,'Index LA SEN &amp; LLDD'!$A$179:$BZ$341,"Error")),'Index LA SEN &amp; LLDD'!AV$1,0),"Error")</f>
        <v>0.37</v>
      </c>
      <c r="AW23" s="84">
        <f>IFERROR(VLOOKUP($A23,IF('Index LA SEN &amp; LLDD'!$B$4=1,'Index LA SEN &amp; LLDD'!$A$9:$BZ$171,IF('Index LA SEN &amp; LLDD'!$B$4=2,'Index LA SEN &amp; LLDD'!$A$179:$BZ$341,"Error")),'Index LA SEN &amp; LLDD'!AW$1,0),"Error")</f>
        <v>0</v>
      </c>
      <c r="AX23" s="84">
        <f>IFERROR(VLOOKUP($A23,IF('Index LA SEN &amp; LLDD'!$B$4=1,'Index LA SEN &amp; LLDD'!$A$9:$BZ$171,IF('Index LA SEN &amp; LLDD'!$B$4=2,'Index LA SEN &amp; LLDD'!$A$179:$BZ$341,"Error")),'Index LA SEN &amp; LLDD'!AX$1,0),"Error")</f>
        <v>0.01</v>
      </c>
      <c r="AY23" s="84">
        <f>IFERROR(VLOOKUP($A23,IF('Index LA SEN &amp; LLDD'!$B$4=1,'Index LA SEN &amp; LLDD'!$A$9:$BZ$171,IF('Index LA SEN &amp; LLDD'!$B$4=2,'Index LA SEN &amp; LLDD'!$A$179:$BZ$341,"Error")),'Index LA SEN &amp; LLDD'!AY$1,0),"Error")</f>
        <v>0.01</v>
      </c>
      <c r="AZ23" s="84">
        <f>IFERROR(VLOOKUP($A23,IF('Index LA SEN &amp; LLDD'!$B$4=1,'Index LA SEN &amp; LLDD'!$A$9:$BZ$171,IF('Index LA SEN &amp; LLDD'!$B$4=2,'Index LA SEN &amp; LLDD'!$A$179:$BZ$341,"Error")),'Index LA SEN &amp; LLDD'!AZ$1,0),"Error")</f>
        <v>0</v>
      </c>
      <c r="BA23" s="84">
        <f>IFERROR(VLOOKUP($A23,IF('Index LA SEN &amp; LLDD'!$B$4=1,'Index LA SEN &amp; LLDD'!$A$9:$BZ$171,IF('Index LA SEN &amp; LLDD'!$B$4=2,'Index LA SEN &amp; LLDD'!$A$179:$BZ$341,"Error")),'Index LA SEN &amp; LLDD'!BA$1,0),"Error")</f>
        <v>0</v>
      </c>
      <c r="BB23" s="84">
        <f>IFERROR(VLOOKUP($A23,IF('Index LA SEN &amp; LLDD'!$B$4=1,'Index LA SEN &amp; LLDD'!$A$9:$BZ$171,IF('Index LA SEN &amp; LLDD'!$B$4=2,'Index LA SEN &amp; LLDD'!$A$179:$BZ$341,"Error")),'Index LA SEN &amp; LLDD'!BB$1,0),"Error")</f>
        <v>0</v>
      </c>
      <c r="BC23" s="84" t="str">
        <f>IFERROR(VLOOKUP($A23,IF('Index LA SEN &amp; LLDD'!$B$4=1,'Index LA SEN &amp; LLDD'!$A$9:$BZ$171,IF('Index LA SEN &amp; LLDD'!$B$4=2,'Index LA SEN &amp; LLDD'!$A$179:$BZ$341,"Error")),'Index LA SEN &amp; LLDD'!BC$1,0),"Error")</f>
        <v>x</v>
      </c>
      <c r="BD23" s="84">
        <f>IFERROR(VLOOKUP($A23,IF('Index LA SEN &amp; LLDD'!$B$4=1,'Index LA SEN &amp; LLDD'!$A$9:$BZ$171,IF('Index LA SEN &amp; LLDD'!$B$4=2,'Index LA SEN &amp; LLDD'!$A$179:$BZ$341,"Error")),'Index LA SEN &amp; LLDD'!BD$1,0),"Error")</f>
        <v>0.06</v>
      </c>
      <c r="BE23" s="84">
        <f>IFERROR(VLOOKUP($A23,IF('Index LA SEN &amp; LLDD'!$B$4=1,'Index LA SEN &amp; LLDD'!$A$9:$BZ$171,IF('Index LA SEN &amp; LLDD'!$B$4=2,'Index LA SEN &amp; LLDD'!$A$179:$BZ$341,"Error")),'Index LA SEN &amp; LLDD'!BE$1,0),"Error")</f>
        <v>0.06</v>
      </c>
      <c r="BF23" s="84" t="str">
        <f>IFERROR(VLOOKUP($A23,IF('Index LA SEN &amp; LLDD'!$B$4=1,'Index LA SEN &amp; LLDD'!$A$9:$BZ$171,IF('Index LA SEN &amp; LLDD'!$B$4=2,'Index LA SEN &amp; LLDD'!$A$179:$BZ$341,"Error")),'Index LA SEN &amp; LLDD'!BF$1,0),"Error")</f>
        <v>x</v>
      </c>
      <c r="BG23" s="84">
        <f>IFERROR(VLOOKUP($A23,IF('Index LA SEN &amp; LLDD'!$B$4=1,'Index LA SEN &amp; LLDD'!$A$9:$BZ$171,IF('Index LA SEN &amp; LLDD'!$B$4=2,'Index LA SEN &amp; LLDD'!$A$179:$BZ$341,"Error")),'Index LA SEN &amp; LLDD'!BG$1,0),"Error")</f>
        <v>0.02</v>
      </c>
      <c r="BH23" s="84">
        <f>IFERROR(VLOOKUP($A23,IF('Index LA SEN &amp; LLDD'!$B$4=1,'Index LA SEN &amp; LLDD'!$A$9:$BZ$171,IF('Index LA SEN &amp; LLDD'!$B$4=2,'Index LA SEN &amp; LLDD'!$A$179:$BZ$341,"Error")),'Index LA SEN &amp; LLDD'!BH$1,0),"Error")</f>
        <v>0.02</v>
      </c>
      <c r="BI23" s="84" t="str">
        <f>IFERROR(VLOOKUP($A23,IF('Index LA SEN &amp; LLDD'!$B$4=1,'Index LA SEN &amp; LLDD'!$A$9:$BZ$171,IF('Index LA SEN &amp; LLDD'!$B$4=2,'Index LA SEN &amp; LLDD'!$A$179:$BZ$341,"Error")),'Index LA SEN &amp; LLDD'!BI$1,0),"Error")</f>
        <v>x</v>
      </c>
      <c r="BJ23" s="84">
        <f>IFERROR(VLOOKUP($A23,IF('Index LA SEN &amp; LLDD'!$B$4=1,'Index LA SEN &amp; LLDD'!$A$9:$BZ$171,IF('Index LA SEN &amp; LLDD'!$B$4=2,'Index LA SEN &amp; LLDD'!$A$179:$BZ$341,"Error")),'Index LA SEN &amp; LLDD'!BJ$1,0),"Error")</f>
        <v>0.04</v>
      </c>
      <c r="BK23" s="84">
        <f>IFERROR(VLOOKUP($A23,IF('Index LA SEN &amp; LLDD'!$B$4=1,'Index LA SEN &amp; LLDD'!$A$9:$BZ$171,IF('Index LA SEN &amp; LLDD'!$B$4=2,'Index LA SEN &amp; LLDD'!$A$179:$BZ$341,"Error")),'Index LA SEN &amp; LLDD'!BK$1,0),"Error")</f>
        <v>0.04</v>
      </c>
      <c r="BL23" s="84">
        <f>IFERROR(VLOOKUP($A23,IF('Index LA SEN &amp; LLDD'!$B$4=1,'Index LA SEN &amp; LLDD'!$A$9:$BZ$171,IF('Index LA SEN &amp; LLDD'!$B$4=2,'Index LA SEN &amp; LLDD'!$A$179:$BZ$341,"Error")),'Index LA SEN &amp; LLDD'!BL$1,0),"Error")</f>
        <v>0</v>
      </c>
      <c r="BM23" s="84">
        <f>IFERROR(VLOOKUP($A23,IF('Index LA SEN &amp; LLDD'!$B$4=1,'Index LA SEN &amp; LLDD'!$A$9:$BZ$171,IF('Index LA SEN &amp; LLDD'!$B$4=2,'Index LA SEN &amp; LLDD'!$A$179:$BZ$341,"Error")),'Index LA SEN &amp; LLDD'!BM$1,0),"Error")</f>
        <v>0</v>
      </c>
      <c r="BN23" s="84">
        <f>IFERROR(VLOOKUP($A23,IF('Index LA SEN &amp; LLDD'!$B$4=1,'Index LA SEN &amp; LLDD'!$A$9:$BZ$171,IF('Index LA SEN &amp; LLDD'!$B$4=2,'Index LA SEN &amp; LLDD'!$A$179:$BZ$341,"Error")),'Index LA SEN &amp; LLDD'!BN$1,0),"Error")</f>
        <v>0</v>
      </c>
      <c r="BO23" s="84" t="str">
        <f>IFERROR(VLOOKUP($A23,IF('Index LA SEN &amp; LLDD'!$B$4=1,'Index LA SEN &amp; LLDD'!$A$9:$BZ$171,IF('Index LA SEN &amp; LLDD'!$B$4=2,'Index LA SEN &amp; LLDD'!$A$179:$BZ$341,"Error")),'Index LA SEN &amp; LLDD'!BO$1,0),"Error")</f>
        <v>x</v>
      </c>
      <c r="BP23" s="84" t="str">
        <f>IFERROR(VLOOKUP($A23,IF('Index LA SEN &amp; LLDD'!$B$4=1,'Index LA SEN &amp; LLDD'!$A$9:$BZ$171,IF('Index LA SEN &amp; LLDD'!$B$4=2,'Index LA SEN &amp; LLDD'!$A$179:$BZ$341,"Error")),'Index LA SEN &amp; LLDD'!BP$1,0),"Error")</f>
        <v>x</v>
      </c>
      <c r="BQ23" s="84" t="str">
        <f>IFERROR(VLOOKUP($A23,IF('Index LA SEN &amp; LLDD'!$B$4=1,'Index LA SEN &amp; LLDD'!$A$9:$BZ$171,IF('Index LA SEN &amp; LLDD'!$B$4=2,'Index LA SEN &amp; LLDD'!$A$179:$BZ$341,"Error")),'Index LA SEN &amp; LLDD'!BQ$1,0),"Error")</f>
        <v>x</v>
      </c>
      <c r="BR23" s="84" t="str">
        <f>IFERROR(VLOOKUP($A23,IF('Index LA SEN &amp; LLDD'!$B$4=1,'Index LA SEN &amp; LLDD'!$A$9:$BZ$171,IF('Index LA SEN &amp; LLDD'!$B$4=2,'Index LA SEN &amp; LLDD'!$A$179:$BZ$341,"Error")),'Index LA SEN &amp; LLDD'!BR$1,0),"Error")</f>
        <v>x</v>
      </c>
      <c r="BS23" s="84">
        <f>IFERROR(VLOOKUP($A23,IF('Index LA SEN &amp; LLDD'!$B$4=1,'Index LA SEN &amp; LLDD'!$A$9:$BZ$171,IF('Index LA SEN &amp; LLDD'!$B$4=2,'Index LA SEN &amp; LLDD'!$A$179:$BZ$341,"Error")),'Index LA SEN &amp; LLDD'!BS$1,0),"Error")</f>
        <v>0.05</v>
      </c>
      <c r="BT23" s="84">
        <f>IFERROR(VLOOKUP($A23,IF('Index LA SEN &amp; LLDD'!$B$4=1,'Index LA SEN &amp; LLDD'!$A$9:$BZ$171,IF('Index LA SEN &amp; LLDD'!$B$4=2,'Index LA SEN &amp; LLDD'!$A$179:$BZ$341,"Error")),'Index LA SEN &amp; LLDD'!BT$1,0),"Error")</f>
        <v>0.05</v>
      </c>
      <c r="BU23" s="84">
        <f>IFERROR(VLOOKUP($A23,IF('Index LA SEN &amp; LLDD'!$B$4=1,'Index LA SEN &amp; LLDD'!$A$9:$BZ$171,IF('Index LA SEN &amp; LLDD'!$B$4=2,'Index LA SEN &amp; LLDD'!$A$179:$BZ$341,"Error")),'Index LA SEN &amp; LLDD'!BU$1,0),"Error")</f>
        <v>0</v>
      </c>
      <c r="BV23" s="84">
        <f>IFERROR(VLOOKUP($A23,IF('Index LA SEN &amp; LLDD'!$B$4=1,'Index LA SEN &amp; LLDD'!$A$9:$BZ$171,IF('Index LA SEN &amp; LLDD'!$B$4=2,'Index LA SEN &amp; LLDD'!$A$179:$BZ$341,"Error")),'Index LA SEN &amp; LLDD'!BV$1,0),"Error")</f>
        <v>0.02</v>
      </c>
      <c r="BW23" s="84">
        <f>IFERROR(VLOOKUP($A23,IF('Index LA SEN &amp; LLDD'!$B$4=1,'Index LA SEN &amp; LLDD'!$A$9:$BZ$171,IF('Index LA SEN &amp; LLDD'!$B$4=2,'Index LA SEN &amp; LLDD'!$A$179:$BZ$341,"Error")),'Index LA SEN &amp; LLDD'!BW$1,0),"Error")</f>
        <v>0.02</v>
      </c>
      <c r="BX23" s="84" t="str">
        <f>IFERROR(VLOOKUP($A23,IF('Index LA SEN &amp; LLDD'!$B$4=1,'Index LA SEN &amp; LLDD'!$A$9:$BZ$171,IF('Index LA SEN &amp; LLDD'!$B$4=2,'Index LA SEN &amp; LLDD'!$A$179:$BZ$341,"Error")),'Index LA SEN &amp; LLDD'!BX$1,0),"Error")</f>
        <v>x</v>
      </c>
      <c r="BY23" s="84">
        <f>IFERROR(VLOOKUP($A23,IF('Index LA SEN &amp; LLDD'!$B$4=1,'Index LA SEN &amp; LLDD'!$A$9:$BZ$171,IF('Index LA SEN &amp; LLDD'!$B$4=2,'Index LA SEN &amp; LLDD'!$A$179:$BZ$341,"Error")),'Index LA SEN &amp; LLDD'!BY$1,0),"Error")</f>
        <v>0.12</v>
      </c>
      <c r="BZ23" s="84">
        <f>IFERROR(VLOOKUP($A23,IF('Index LA SEN &amp; LLDD'!$B$4=1,'Index LA SEN &amp; LLDD'!$A$9:$BZ$171,IF('Index LA SEN &amp; LLDD'!$B$4=2,'Index LA SEN &amp; LLDD'!$A$179:$BZ$341,"Error")),'Index LA SEN &amp; LLDD'!BZ$1,0),"Error")</f>
        <v>0.12</v>
      </c>
    </row>
    <row r="24" spans="1:78" s="15" customFormat="1" x14ac:dyDescent="0.2">
      <c r="A24" s="20">
        <v>303</v>
      </c>
      <c r="B24" s="20" t="s">
        <v>175</v>
      </c>
      <c r="C24" s="45" t="s">
        <v>165</v>
      </c>
      <c r="D24" s="113">
        <f>IFERROR(VLOOKUP($A24,IF('Index LA SEN &amp; LLDD'!$B$4=1,'Index LA SEN &amp; LLDD'!$A$9:$BZ$171,IF('Index LA SEN &amp; LLDD'!$B$4=2,'Index LA SEN &amp; LLDD'!$A$179:$BZ$341,"Error")),'Index LA SEN &amp; LLDD'!D$1,0),"Error")</f>
        <v>120</v>
      </c>
      <c r="E24" s="113">
        <f>IFERROR(VLOOKUP($A24,IF('Index LA SEN &amp; LLDD'!$B$4=1,'Index LA SEN &amp; LLDD'!$A$9:$BZ$171,IF('Index LA SEN &amp; LLDD'!$B$4=2,'Index LA SEN &amp; LLDD'!$A$179:$BZ$341,"Error")),'Index LA SEN &amp; LLDD'!E$1,0),"Error")</f>
        <v>1380</v>
      </c>
      <c r="F24" s="113">
        <f>IFERROR(VLOOKUP($A24,IF('Index LA SEN &amp; LLDD'!$B$4=1,'Index LA SEN &amp; LLDD'!$A$9:$BZ$171,IF('Index LA SEN &amp; LLDD'!$B$4=2,'Index LA SEN &amp; LLDD'!$A$179:$BZ$341,"Error")),'Index LA SEN &amp; LLDD'!F$1,0),"Error")</f>
        <v>1500</v>
      </c>
      <c r="G24" s="84">
        <f>IFERROR(VLOOKUP($A24,IF('Index LA SEN &amp; LLDD'!$B$4=1,'Index LA SEN &amp; LLDD'!$A$9:$BZ$171,IF('Index LA SEN &amp; LLDD'!$B$4=2,'Index LA SEN &amp; LLDD'!$A$179:$BZ$341,"Error")),'Index LA SEN &amp; LLDD'!G$1,0),"Error")</f>
        <v>0.81</v>
      </c>
      <c r="H24" s="84">
        <f>IFERROR(VLOOKUP($A24,IF('Index LA SEN &amp; LLDD'!$B$4=1,'Index LA SEN &amp; LLDD'!$A$9:$BZ$171,IF('Index LA SEN &amp; LLDD'!$B$4=2,'Index LA SEN &amp; LLDD'!$A$179:$BZ$341,"Error")),'Index LA SEN &amp; LLDD'!H$1,0),"Error")</f>
        <v>0.86</v>
      </c>
      <c r="I24" s="84">
        <f>IFERROR(VLOOKUP($A24,IF('Index LA SEN &amp; LLDD'!$B$4=1,'Index LA SEN &amp; LLDD'!$A$9:$BZ$171,IF('Index LA SEN &amp; LLDD'!$B$4=2,'Index LA SEN &amp; LLDD'!$A$179:$BZ$341,"Error")),'Index LA SEN &amp; LLDD'!I$1,0),"Error")</f>
        <v>0.86</v>
      </c>
      <c r="J24" s="84">
        <f>IFERROR(VLOOKUP($A24,IF('Index LA SEN &amp; LLDD'!$B$4=1,'Index LA SEN &amp; LLDD'!$A$9:$BZ$171,IF('Index LA SEN &amp; LLDD'!$B$4=2,'Index LA SEN &amp; LLDD'!$A$179:$BZ$341,"Error")),'Index LA SEN &amp; LLDD'!J$1,0),"Error")</f>
        <v>0.67</v>
      </c>
      <c r="K24" s="84">
        <f>IFERROR(VLOOKUP($A24,IF('Index LA SEN &amp; LLDD'!$B$4=1,'Index LA SEN &amp; LLDD'!$A$9:$BZ$171,IF('Index LA SEN &amp; LLDD'!$B$4=2,'Index LA SEN &amp; LLDD'!$A$179:$BZ$341,"Error")),'Index LA SEN &amp; LLDD'!K$1,0),"Error")</f>
        <v>0.76</v>
      </c>
      <c r="L24" s="84">
        <f>IFERROR(VLOOKUP($A24,IF('Index LA SEN &amp; LLDD'!$B$4=1,'Index LA SEN &amp; LLDD'!$A$9:$BZ$171,IF('Index LA SEN &amp; LLDD'!$B$4=2,'Index LA SEN &amp; LLDD'!$A$179:$BZ$341,"Error")),'Index LA SEN &amp; LLDD'!L$1,0),"Error")</f>
        <v>0.76</v>
      </c>
      <c r="M24" s="84">
        <f>IFERROR(VLOOKUP($A24,IF('Index LA SEN &amp; LLDD'!$B$4=1,'Index LA SEN &amp; LLDD'!$A$9:$BZ$171,IF('Index LA SEN &amp; LLDD'!$B$4=2,'Index LA SEN &amp; LLDD'!$A$179:$BZ$341,"Error")),'Index LA SEN &amp; LLDD'!M$1,0),"Error")</f>
        <v>0.09</v>
      </c>
      <c r="N24" s="84">
        <f>IFERROR(VLOOKUP($A24,IF('Index LA SEN &amp; LLDD'!$B$4=1,'Index LA SEN &amp; LLDD'!$A$9:$BZ$171,IF('Index LA SEN &amp; LLDD'!$B$4=2,'Index LA SEN &amp; LLDD'!$A$179:$BZ$341,"Error")),'Index LA SEN &amp; LLDD'!N$1,0),"Error")</f>
        <v>0.03</v>
      </c>
      <c r="O24" s="84">
        <f>IFERROR(VLOOKUP($A24,IF('Index LA SEN &amp; LLDD'!$B$4=1,'Index LA SEN &amp; LLDD'!$A$9:$BZ$171,IF('Index LA SEN &amp; LLDD'!$B$4=2,'Index LA SEN &amp; LLDD'!$A$179:$BZ$341,"Error")),'Index LA SEN &amp; LLDD'!O$1,0),"Error")</f>
        <v>0.04</v>
      </c>
      <c r="P24" s="84">
        <f>IFERROR(VLOOKUP($A24,IF('Index LA SEN &amp; LLDD'!$B$4=1,'Index LA SEN &amp; LLDD'!$A$9:$BZ$171,IF('Index LA SEN &amp; LLDD'!$B$4=2,'Index LA SEN &amp; LLDD'!$A$179:$BZ$341,"Error")),'Index LA SEN &amp; LLDD'!P$1,0),"Error")</f>
        <v>0</v>
      </c>
      <c r="Q24" s="84" t="str">
        <f>IFERROR(VLOOKUP($A24,IF('Index LA SEN &amp; LLDD'!$B$4=1,'Index LA SEN &amp; LLDD'!$A$9:$BZ$171,IF('Index LA SEN &amp; LLDD'!$B$4=2,'Index LA SEN &amp; LLDD'!$A$179:$BZ$341,"Error")),'Index LA SEN &amp; LLDD'!Q$1,0),"Error")</f>
        <v>x</v>
      </c>
      <c r="R24" s="84" t="str">
        <f>IFERROR(VLOOKUP($A24,IF('Index LA SEN &amp; LLDD'!$B$4=1,'Index LA SEN &amp; LLDD'!$A$9:$BZ$171,IF('Index LA SEN &amp; LLDD'!$B$4=2,'Index LA SEN &amp; LLDD'!$A$179:$BZ$341,"Error")),'Index LA SEN &amp; LLDD'!R$1,0),"Error")</f>
        <v>x</v>
      </c>
      <c r="S24" s="84">
        <f>IFERROR(VLOOKUP($A24,IF('Index LA SEN &amp; LLDD'!$B$4=1,'Index LA SEN &amp; LLDD'!$A$9:$BZ$171,IF('Index LA SEN &amp; LLDD'!$B$4=2,'Index LA SEN &amp; LLDD'!$A$179:$BZ$341,"Error")),'Index LA SEN &amp; LLDD'!S$1,0),"Error")</f>
        <v>0.12</v>
      </c>
      <c r="T24" s="84">
        <f>IFERROR(VLOOKUP($A24,IF('Index LA SEN &amp; LLDD'!$B$4=1,'Index LA SEN &amp; LLDD'!$A$9:$BZ$171,IF('Index LA SEN &amp; LLDD'!$B$4=2,'Index LA SEN &amp; LLDD'!$A$179:$BZ$341,"Error")),'Index LA SEN &amp; LLDD'!T$1,0),"Error")</f>
        <v>0.08</v>
      </c>
      <c r="U24" s="84">
        <f>IFERROR(VLOOKUP($A24,IF('Index LA SEN &amp; LLDD'!$B$4=1,'Index LA SEN &amp; LLDD'!$A$9:$BZ$171,IF('Index LA SEN &amp; LLDD'!$B$4=2,'Index LA SEN &amp; LLDD'!$A$179:$BZ$341,"Error")),'Index LA SEN &amp; LLDD'!U$1,0),"Error")</f>
        <v>0.08</v>
      </c>
      <c r="V24" s="84" t="str">
        <f>IFERROR(VLOOKUP($A24,IF('Index LA SEN &amp; LLDD'!$B$4=1,'Index LA SEN &amp; LLDD'!$A$9:$BZ$171,IF('Index LA SEN &amp; LLDD'!$B$4=2,'Index LA SEN &amp; LLDD'!$A$179:$BZ$341,"Error")),'Index LA SEN &amp; LLDD'!V$1,0),"Error")</f>
        <v>x</v>
      </c>
      <c r="W24" s="84">
        <f>IFERROR(VLOOKUP($A24,IF('Index LA SEN &amp; LLDD'!$B$4=1,'Index LA SEN &amp; LLDD'!$A$9:$BZ$171,IF('Index LA SEN &amp; LLDD'!$B$4=2,'Index LA SEN &amp; LLDD'!$A$179:$BZ$341,"Error")),'Index LA SEN &amp; LLDD'!W$1,0),"Error")</f>
        <v>0.03</v>
      </c>
      <c r="X24" s="84">
        <f>IFERROR(VLOOKUP($A24,IF('Index LA SEN &amp; LLDD'!$B$4=1,'Index LA SEN &amp; LLDD'!$A$9:$BZ$171,IF('Index LA SEN &amp; LLDD'!$B$4=2,'Index LA SEN &amp; LLDD'!$A$179:$BZ$341,"Error")),'Index LA SEN &amp; LLDD'!X$1,0),"Error")</f>
        <v>0.03</v>
      </c>
      <c r="Y24" s="84">
        <f>IFERROR(VLOOKUP($A24,IF('Index LA SEN &amp; LLDD'!$B$4=1,'Index LA SEN &amp; LLDD'!$A$9:$BZ$171,IF('Index LA SEN &amp; LLDD'!$B$4=2,'Index LA SEN &amp; LLDD'!$A$179:$BZ$341,"Error")),'Index LA SEN &amp; LLDD'!Y$1,0),"Error")</f>
        <v>0</v>
      </c>
      <c r="Z24" s="84">
        <f>IFERROR(VLOOKUP($A24,IF('Index LA SEN &amp; LLDD'!$B$4=1,'Index LA SEN &amp; LLDD'!$A$9:$BZ$171,IF('Index LA SEN &amp; LLDD'!$B$4=2,'Index LA SEN &amp; LLDD'!$A$179:$BZ$341,"Error")),'Index LA SEN &amp; LLDD'!Z$1,0),"Error")</f>
        <v>0</v>
      </c>
      <c r="AA24" s="84">
        <f>IFERROR(VLOOKUP($A24,IF('Index LA SEN &amp; LLDD'!$B$4=1,'Index LA SEN &amp; LLDD'!$A$9:$BZ$171,IF('Index LA SEN &amp; LLDD'!$B$4=2,'Index LA SEN &amp; LLDD'!$A$179:$BZ$341,"Error")),'Index LA SEN &amp; LLDD'!AA$1,0),"Error")</f>
        <v>0</v>
      </c>
      <c r="AB24" s="84">
        <f>IFERROR(VLOOKUP($A24,IF('Index LA SEN &amp; LLDD'!$B$4=1,'Index LA SEN &amp; LLDD'!$A$9:$BZ$171,IF('Index LA SEN &amp; LLDD'!$B$4=2,'Index LA SEN &amp; LLDD'!$A$179:$BZ$341,"Error")),'Index LA SEN &amp; LLDD'!AB$1,0),"Error")</f>
        <v>0</v>
      </c>
      <c r="AC24" s="84">
        <f>IFERROR(VLOOKUP($A24,IF('Index LA SEN &amp; LLDD'!$B$4=1,'Index LA SEN &amp; LLDD'!$A$9:$BZ$171,IF('Index LA SEN &amp; LLDD'!$B$4=2,'Index LA SEN &amp; LLDD'!$A$179:$BZ$341,"Error")),'Index LA SEN &amp; LLDD'!AC$1,0),"Error")</f>
        <v>0</v>
      </c>
      <c r="AD24" s="84">
        <f>IFERROR(VLOOKUP($A24,IF('Index LA SEN &amp; LLDD'!$B$4=1,'Index LA SEN &amp; LLDD'!$A$9:$BZ$171,IF('Index LA SEN &amp; LLDD'!$B$4=2,'Index LA SEN &amp; LLDD'!$A$179:$BZ$341,"Error")),'Index LA SEN &amp; LLDD'!AD$1,0),"Error")</f>
        <v>0</v>
      </c>
      <c r="AE24" s="84">
        <f>IFERROR(VLOOKUP($A24,IF('Index LA SEN &amp; LLDD'!$B$4=1,'Index LA SEN &amp; LLDD'!$A$9:$BZ$171,IF('Index LA SEN &amp; LLDD'!$B$4=2,'Index LA SEN &amp; LLDD'!$A$179:$BZ$341,"Error")),'Index LA SEN &amp; LLDD'!AE$1,0),"Error")</f>
        <v>0.09</v>
      </c>
      <c r="AF24" s="84">
        <f>IFERROR(VLOOKUP($A24,IF('Index LA SEN &amp; LLDD'!$B$4=1,'Index LA SEN &amp; LLDD'!$A$9:$BZ$171,IF('Index LA SEN &amp; LLDD'!$B$4=2,'Index LA SEN &amp; LLDD'!$A$179:$BZ$341,"Error")),'Index LA SEN &amp; LLDD'!AF$1,0),"Error")</f>
        <v>0.06</v>
      </c>
      <c r="AG24" s="84">
        <f>IFERROR(VLOOKUP($A24,IF('Index LA SEN &amp; LLDD'!$B$4=1,'Index LA SEN &amp; LLDD'!$A$9:$BZ$171,IF('Index LA SEN &amp; LLDD'!$B$4=2,'Index LA SEN &amp; LLDD'!$A$179:$BZ$341,"Error")),'Index LA SEN &amp; LLDD'!AG$1,0),"Error")</f>
        <v>0.06</v>
      </c>
      <c r="AH24" s="84">
        <f>IFERROR(VLOOKUP($A24,IF('Index LA SEN &amp; LLDD'!$B$4=1,'Index LA SEN &amp; LLDD'!$A$9:$BZ$171,IF('Index LA SEN &amp; LLDD'!$B$4=2,'Index LA SEN &amp; LLDD'!$A$179:$BZ$341,"Error")),'Index LA SEN &amp; LLDD'!AH$1,0),"Error")</f>
        <v>0.43</v>
      </c>
      <c r="AI24" s="84">
        <f>IFERROR(VLOOKUP($A24,IF('Index LA SEN &amp; LLDD'!$B$4=1,'Index LA SEN &amp; LLDD'!$A$9:$BZ$171,IF('Index LA SEN &amp; LLDD'!$B$4=2,'Index LA SEN &amp; LLDD'!$A$179:$BZ$341,"Error")),'Index LA SEN &amp; LLDD'!AI$1,0),"Error")</f>
        <v>0.62</v>
      </c>
      <c r="AJ24" s="84">
        <f>IFERROR(VLOOKUP($A24,IF('Index LA SEN &amp; LLDD'!$B$4=1,'Index LA SEN &amp; LLDD'!$A$9:$BZ$171,IF('Index LA SEN &amp; LLDD'!$B$4=2,'Index LA SEN &amp; LLDD'!$A$179:$BZ$341,"Error")),'Index LA SEN &amp; LLDD'!AJ$1,0),"Error")</f>
        <v>0.61</v>
      </c>
      <c r="AK24" s="84">
        <f>IFERROR(VLOOKUP($A24,IF('Index LA SEN &amp; LLDD'!$B$4=1,'Index LA SEN &amp; LLDD'!$A$9:$BZ$171,IF('Index LA SEN &amp; LLDD'!$B$4=2,'Index LA SEN &amp; LLDD'!$A$179:$BZ$341,"Error")),'Index LA SEN &amp; LLDD'!AK$1,0),"Error")</f>
        <v>0.16</v>
      </c>
      <c r="AL24" s="84">
        <f>IFERROR(VLOOKUP($A24,IF('Index LA SEN &amp; LLDD'!$B$4=1,'Index LA SEN &amp; LLDD'!$A$9:$BZ$171,IF('Index LA SEN &amp; LLDD'!$B$4=2,'Index LA SEN &amp; LLDD'!$A$179:$BZ$341,"Error")),'Index LA SEN &amp; LLDD'!AL$1,0),"Error")</f>
        <v>0.32</v>
      </c>
      <c r="AM24" s="84">
        <f>IFERROR(VLOOKUP($A24,IF('Index LA SEN &amp; LLDD'!$B$4=1,'Index LA SEN &amp; LLDD'!$A$9:$BZ$171,IF('Index LA SEN &amp; LLDD'!$B$4=2,'Index LA SEN &amp; LLDD'!$A$179:$BZ$341,"Error")),'Index LA SEN &amp; LLDD'!AM$1,0),"Error")</f>
        <v>0.31</v>
      </c>
      <c r="AN24" s="84">
        <f>IFERROR(VLOOKUP($A24,IF('Index LA SEN &amp; LLDD'!$B$4=1,'Index LA SEN &amp; LLDD'!$A$9:$BZ$171,IF('Index LA SEN &amp; LLDD'!$B$4=2,'Index LA SEN &amp; LLDD'!$A$179:$BZ$341,"Error")),'Index LA SEN &amp; LLDD'!AN$1,0),"Error")</f>
        <v>0</v>
      </c>
      <c r="AO24" s="84">
        <f>IFERROR(VLOOKUP($A24,IF('Index LA SEN &amp; LLDD'!$B$4=1,'Index LA SEN &amp; LLDD'!$A$9:$BZ$171,IF('Index LA SEN &amp; LLDD'!$B$4=2,'Index LA SEN &amp; LLDD'!$A$179:$BZ$341,"Error")),'Index LA SEN &amp; LLDD'!AO$1,0),"Error")</f>
        <v>0.01</v>
      </c>
      <c r="AP24" s="84">
        <f>IFERROR(VLOOKUP($A24,IF('Index LA SEN &amp; LLDD'!$B$4=1,'Index LA SEN &amp; LLDD'!$A$9:$BZ$171,IF('Index LA SEN &amp; LLDD'!$B$4=2,'Index LA SEN &amp; LLDD'!$A$179:$BZ$341,"Error")),'Index LA SEN &amp; LLDD'!AP$1,0),"Error")</f>
        <v>0.01</v>
      </c>
      <c r="AQ24" s="84">
        <f>IFERROR(VLOOKUP($A24,IF('Index LA SEN &amp; LLDD'!$B$4=1,'Index LA SEN &amp; LLDD'!$A$9:$BZ$171,IF('Index LA SEN &amp; LLDD'!$B$4=2,'Index LA SEN &amp; LLDD'!$A$179:$BZ$341,"Error")),'Index LA SEN &amp; LLDD'!AQ$1,0),"Error")</f>
        <v>0.05</v>
      </c>
      <c r="AR24" s="84">
        <f>IFERROR(VLOOKUP($A24,IF('Index LA SEN &amp; LLDD'!$B$4=1,'Index LA SEN &amp; LLDD'!$A$9:$BZ$171,IF('Index LA SEN &amp; LLDD'!$B$4=2,'Index LA SEN &amp; LLDD'!$A$179:$BZ$341,"Error")),'Index LA SEN &amp; LLDD'!AR$1,0),"Error")</f>
        <v>0.16</v>
      </c>
      <c r="AS24" s="84">
        <f>IFERROR(VLOOKUP($A24,IF('Index LA SEN &amp; LLDD'!$B$4=1,'Index LA SEN &amp; LLDD'!$A$9:$BZ$171,IF('Index LA SEN &amp; LLDD'!$B$4=2,'Index LA SEN &amp; LLDD'!$A$179:$BZ$341,"Error")),'Index LA SEN &amp; LLDD'!AS$1,0),"Error")</f>
        <v>0.15</v>
      </c>
      <c r="AT24" s="84">
        <f>IFERROR(VLOOKUP($A24,IF('Index LA SEN &amp; LLDD'!$B$4=1,'Index LA SEN &amp; LLDD'!$A$9:$BZ$171,IF('Index LA SEN &amp; LLDD'!$B$4=2,'Index LA SEN &amp; LLDD'!$A$179:$BZ$341,"Error")),'Index LA SEN &amp; LLDD'!AT$1,0),"Error")</f>
        <v>0.27</v>
      </c>
      <c r="AU24" s="84">
        <f>IFERROR(VLOOKUP($A24,IF('Index LA SEN &amp; LLDD'!$B$4=1,'Index LA SEN &amp; LLDD'!$A$9:$BZ$171,IF('Index LA SEN &amp; LLDD'!$B$4=2,'Index LA SEN &amp; LLDD'!$A$179:$BZ$341,"Error")),'Index LA SEN &amp; LLDD'!AU$1,0),"Error")</f>
        <v>0.3</v>
      </c>
      <c r="AV24" s="84">
        <f>IFERROR(VLOOKUP($A24,IF('Index LA SEN &amp; LLDD'!$B$4=1,'Index LA SEN &amp; LLDD'!$A$9:$BZ$171,IF('Index LA SEN &amp; LLDD'!$B$4=2,'Index LA SEN &amp; LLDD'!$A$179:$BZ$341,"Error")),'Index LA SEN &amp; LLDD'!AV$1,0),"Error")</f>
        <v>0.3</v>
      </c>
      <c r="AW24" s="84" t="str">
        <f>IFERROR(VLOOKUP($A24,IF('Index LA SEN &amp; LLDD'!$B$4=1,'Index LA SEN &amp; LLDD'!$A$9:$BZ$171,IF('Index LA SEN &amp; LLDD'!$B$4=2,'Index LA SEN &amp; LLDD'!$A$179:$BZ$341,"Error")),'Index LA SEN &amp; LLDD'!AW$1,0),"Error")</f>
        <v>x</v>
      </c>
      <c r="AX24" s="84" t="str">
        <f>IFERROR(VLOOKUP($A24,IF('Index LA SEN &amp; LLDD'!$B$4=1,'Index LA SEN &amp; LLDD'!$A$9:$BZ$171,IF('Index LA SEN &amp; LLDD'!$B$4=2,'Index LA SEN &amp; LLDD'!$A$179:$BZ$341,"Error")),'Index LA SEN &amp; LLDD'!AX$1,0),"Error")</f>
        <v>x</v>
      </c>
      <c r="AY24" s="84" t="str">
        <f>IFERROR(VLOOKUP($A24,IF('Index LA SEN &amp; LLDD'!$B$4=1,'Index LA SEN &amp; LLDD'!$A$9:$BZ$171,IF('Index LA SEN &amp; LLDD'!$B$4=2,'Index LA SEN &amp; LLDD'!$A$179:$BZ$341,"Error")),'Index LA SEN &amp; LLDD'!AY$1,0),"Error")</f>
        <v>x</v>
      </c>
      <c r="AZ24" s="84">
        <f>IFERROR(VLOOKUP($A24,IF('Index LA SEN &amp; LLDD'!$B$4=1,'Index LA SEN &amp; LLDD'!$A$9:$BZ$171,IF('Index LA SEN &amp; LLDD'!$B$4=2,'Index LA SEN &amp; LLDD'!$A$179:$BZ$341,"Error")),'Index LA SEN &amp; LLDD'!AZ$1,0),"Error")</f>
        <v>0</v>
      </c>
      <c r="BA24" s="84">
        <f>IFERROR(VLOOKUP($A24,IF('Index LA SEN &amp; LLDD'!$B$4=1,'Index LA SEN &amp; LLDD'!$A$9:$BZ$171,IF('Index LA SEN &amp; LLDD'!$B$4=2,'Index LA SEN &amp; LLDD'!$A$179:$BZ$341,"Error")),'Index LA SEN &amp; LLDD'!BA$1,0),"Error")</f>
        <v>0</v>
      </c>
      <c r="BB24" s="84">
        <f>IFERROR(VLOOKUP($A24,IF('Index LA SEN &amp; LLDD'!$B$4=1,'Index LA SEN &amp; LLDD'!$A$9:$BZ$171,IF('Index LA SEN &amp; LLDD'!$B$4=2,'Index LA SEN &amp; LLDD'!$A$179:$BZ$341,"Error")),'Index LA SEN &amp; LLDD'!BB$1,0),"Error")</f>
        <v>0</v>
      </c>
      <c r="BC24" s="84">
        <f>IFERROR(VLOOKUP($A24,IF('Index LA SEN &amp; LLDD'!$B$4=1,'Index LA SEN &amp; LLDD'!$A$9:$BZ$171,IF('Index LA SEN &amp; LLDD'!$B$4=2,'Index LA SEN &amp; LLDD'!$A$179:$BZ$341,"Error")),'Index LA SEN &amp; LLDD'!BC$1,0),"Error")</f>
        <v>0.11</v>
      </c>
      <c r="BD24" s="84">
        <f>IFERROR(VLOOKUP($A24,IF('Index LA SEN &amp; LLDD'!$B$4=1,'Index LA SEN &amp; LLDD'!$A$9:$BZ$171,IF('Index LA SEN &amp; LLDD'!$B$4=2,'Index LA SEN &amp; LLDD'!$A$179:$BZ$341,"Error")),'Index LA SEN &amp; LLDD'!BD$1,0),"Error")</f>
        <v>0.09</v>
      </c>
      <c r="BE24" s="84">
        <f>IFERROR(VLOOKUP($A24,IF('Index LA SEN &amp; LLDD'!$B$4=1,'Index LA SEN &amp; LLDD'!$A$9:$BZ$171,IF('Index LA SEN &amp; LLDD'!$B$4=2,'Index LA SEN &amp; LLDD'!$A$179:$BZ$341,"Error")),'Index LA SEN &amp; LLDD'!BE$1,0),"Error")</f>
        <v>0.09</v>
      </c>
      <c r="BF24" s="84">
        <f>IFERROR(VLOOKUP($A24,IF('Index LA SEN &amp; LLDD'!$B$4=1,'Index LA SEN &amp; LLDD'!$A$9:$BZ$171,IF('Index LA SEN &amp; LLDD'!$B$4=2,'Index LA SEN &amp; LLDD'!$A$179:$BZ$341,"Error")),'Index LA SEN &amp; LLDD'!BF$1,0),"Error")</f>
        <v>0.08</v>
      </c>
      <c r="BG24" s="84">
        <f>IFERROR(VLOOKUP($A24,IF('Index LA SEN &amp; LLDD'!$B$4=1,'Index LA SEN &amp; LLDD'!$A$9:$BZ$171,IF('Index LA SEN &amp; LLDD'!$B$4=2,'Index LA SEN &amp; LLDD'!$A$179:$BZ$341,"Error")),'Index LA SEN &amp; LLDD'!BG$1,0),"Error")</f>
        <v>0.06</v>
      </c>
      <c r="BH24" s="84">
        <f>IFERROR(VLOOKUP($A24,IF('Index LA SEN &amp; LLDD'!$B$4=1,'Index LA SEN &amp; LLDD'!$A$9:$BZ$171,IF('Index LA SEN &amp; LLDD'!$B$4=2,'Index LA SEN &amp; LLDD'!$A$179:$BZ$341,"Error")),'Index LA SEN &amp; LLDD'!BH$1,0),"Error")</f>
        <v>0.06</v>
      </c>
      <c r="BI24" s="84" t="str">
        <f>IFERROR(VLOOKUP($A24,IF('Index LA SEN &amp; LLDD'!$B$4=1,'Index LA SEN &amp; LLDD'!$A$9:$BZ$171,IF('Index LA SEN &amp; LLDD'!$B$4=2,'Index LA SEN &amp; LLDD'!$A$179:$BZ$341,"Error")),'Index LA SEN &amp; LLDD'!BI$1,0),"Error")</f>
        <v>x</v>
      </c>
      <c r="BJ24" s="84">
        <f>IFERROR(VLOOKUP($A24,IF('Index LA SEN &amp; LLDD'!$B$4=1,'Index LA SEN &amp; LLDD'!$A$9:$BZ$171,IF('Index LA SEN &amp; LLDD'!$B$4=2,'Index LA SEN &amp; LLDD'!$A$179:$BZ$341,"Error")),'Index LA SEN &amp; LLDD'!BJ$1,0),"Error")</f>
        <v>0.02</v>
      </c>
      <c r="BK24" s="84">
        <f>IFERROR(VLOOKUP($A24,IF('Index LA SEN &amp; LLDD'!$B$4=1,'Index LA SEN &amp; LLDD'!$A$9:$BZ$171,IF('Index LA SEN &amp; LLDD'!$B$4=2,'Index LA SEN &amp; LLDD'!$A$179:$BZ$341,"Error")),'Index LA SEN &amp; LLDD'!BK$1,0),"Error")</f>
        <v>0.02</v>
      </c>
      <c r="BL24" s="84">
        <f>IFERROR(VLOOKUP($A24,IF('Index LA SEN &amp; LLDD'!$B$4=1,'Index LA SEN &amp; LLDD'!$A$9:$BZ$171,IF('Index LA SEN &amp; LLDD'!$B$4=2,'Index LA SEN &amp; LLDD'!$A$179:$BZ$341,"Error")),'Index LA SEN &amp; LLDD'!BL$1,0),"Error")</f>
        <v>0</v>
      </c>
      <c r="BM24" s="84" t="str">
        <f>IFERROR(VLOOKUP($A24,IF('Index LA SEN &amp; LLDD'!$B$4=1,'Index LA SEN &amp; LLDD'!$A$9:$BZ$171,IF('Index LA SEN &amp; LLDD'!$B$4=2,'Index LA SEN &amp; LLDD'!$A$179:$BZ$341,"Error")),'Index LA SEN &amp; LLDD'!BM$1,0),"Error")</f>
        <v>x</v>
      </c>
      <c r="BN24" s="84" t="str">
        <f>IFERROR(VLOOKUP($A24,IF('Index LA SEN &amp; LLDD'!$B$4=1,'Index LA SEN &amp; LLDD'!$A$9:$BZ$171,IF('Index LA SEN &amp; LLDD'!$B$4=2,'Index LA SEN &amp; LLDD'!$A$179:$BZ$341,"Error")),'Index LA SEN &amp; LLDD'!BN$1,0),"Error")</f>
        <v>x</v>
      </c>
      <c r="BO24" s="84" t="str">
        <f>IFERROR(VLOOKUP($A24,IF('Index LA SEN &amp; LLDD'!$B$4=1,'Index LA SEN &amp; LLDD'!$A$9:$BZ$171,IF('Index LA SEN &amp; LLDD'!$B$4=2,'Index LA SEN &amp; LLDD'!$A$179:$BZ$341,"Error")),'Index LA SEN &amp; LLDD'!BO$1,0),"Error")</f>
        <v>x</v>
      </c>
      <c r="BP24" s="84">
        <f>IFERROR(VLOOKUP($A24,IF('Index LA SEN &amp; LLDD'!$B$4=1,'Index LA SEN &amp; LLDD'!$A$9:$BZ$171,IF('Index LA SEN &amp; LLDD'!$B$4=2,'Index LA SEN &amp; LLDD'!$A$179:$BZ$341,"Error")),'Index LA SEN &amp; LLDD'!BP$1,0),"Error")</f>
        <v>0.01</v>
      </c>
      <c r="BQ24" s="84">
        <f>IFERROR(VLOOKUP($A24,IF('Index LA SEN &amp; LLDD'!$B$4=1,'Index LA SEN &amp; LLDD'!$A$9:$BZ$171,IF('Index LA SEN &amp; LLDD'!$B$4=2,'Index LA SEN &amp; LLDD'!$A$179:$BZ$341,"Error")),'Index LA SEN &amp; LLDD'!BQ$1,0),"Error")</f>
        <v>0.02</v>
      </c>
      <c r="BR24" s="84">
        <f>IFERROR(VLOOKUP($A24,IF('Index LA SEN &amp; LLDD'!$B$4=1,'Index LA SEN &amp; LLDD'!$A$9:$BZ$171,IF('Index LA SEN &amp; LLDD'!$B$4=2,'Index LA SEN &amp; LLDD'!$A$179:$BZ$341,"Error")),'Index LA SEN &amp; LLDD'!BR$1,0),"Error")</f>
        <v>0.08</v>
      </c>
      <c r="BS24" s="84">
        <f>IFERROR(VLOOKUP($A24,IF('Index LA SEN &amp; LLDD'!$B$4=1,'Index LA SEN &amp; LLDD'!$A$9:$BZ$171,IF('Index LA SEN &amp; LLDD'!$B$4=2,'Index LA SEN &amp; LLDD'!$A$179:$BZ$341,"Error")),'Index LA SEN &amp; LLDD'!BS$1,0),"Error")</f>
        <v>0.05</v>
      </c>
      <c r="BT24" s="84">
        <f>IFERROR(VLOOKUP($A24,IF('Index LA SEN &amp; LLDD'!$B$4=1,'Index LA SEN &amp; LLDD'!$A$9:$BZ$171,IF('Index LA SEN &amp; LLDD'!$B$4=2,'Index LA SEN &amp; LLDD'!$A$179:$BZ$341,"Error")),'Index LA SEN &amp; LLDD'!BT$1,0),"Error")</f>
        <v>0.05</v>
      </c>
      <c r="BU24" s="84" t="str">
        <f>IFERROR(VLOOKUP($A24,IF('Index LA SEN &amp; LLDD'!$B$4=1,'Index LA SEN &amp; LLDD'!$A$9:$BZ$171,IF('Index LA SEN &amp; LLDD'!$B$4=2,'Index LA SEN &amp; LLDD'!$A$179:$BZ$341,"Error")),'Index LA SEN &amp; LLDD'!BU$1,0),"Error")</f>
        <v>x</v>
      </c>
      <c r="BV24" s="84">
        <f>IFERROR(VLOOKUP($A24,IF('Index LA SEN &amp; LLDD'!$B$4=1,'Index LA SEN &amp; LLDD'!$A$9:$BZ$171,IF('Index LA SEN &amp; LLDD'!$B$4=2,'Index LA SEN &amp; LLDD'!$A$179:$BZ$341,"Error")),'Index LA SEN &amp; LLDD'!BV$1,0),"Error")</f>
        <v>0.01</v>
      </c>
      <c r="BW24" s="84">
        <f>IFERROR(VLOOKUP($A24,IF('Index LA SEN &amp; LLDD'!$B$4=1,'Index LA SEN &amp; LLDD'!$A$9:$BZ$171,IF('Index LA SEN &amp; LLDD'!$B$4=2,'Index LA SEN &amp; LLDD'!$A$179:$BZ$341,"Error")),'Index LA SEN &amp; LLDD'!BW$1,0),"Error")</f>
        <v>0.01</v>
      </c>
      <c r="BX24" s="84">
        <f>IFERROR(VLOOKUP($A24,IF('Index LA SEN &amp; LLDD'!$B$4=1,'Index LA SEN &amp; LLDD'!$A$9:$BZ$171,IF('Index LA SEN &amp; LLDD'!$B$4=2,'Index LA SEN &amp; LLDD'!$A$179:$BZ$341,"Error")),'Index LA SEN &amp; LLDD'!BX$1,0),"Error")</f>
        <v>0.1</v>
      </c>
      <c r="BY24" s="84">
        <f>IFERROR(VLOOKUP($A24,IF('Index LA SEN &amp; LLDD'!$B$4=1,'Index LA SEN &amp; LLDD'!$A$9:$BZ$171,IF('Index LA SEN &amp; LLDD'!$B$4=2,'Index LA SEN &amp; LLDD'!$A$179:$BZ$341,"Error")),'Index LA SEN &amp; LLDD'!BY$1,0),"Error")</f>
        <v>0.08</v>
      </c>
      <c r="BZ24" s="84">
        <f>IFERROR(VLOOKUP($A24,IF('Index LA SEN &amp; LLDD'!$B$4=1,'Index LA SEN &amp; LLDD'!$A$9:$BZ$171,IF('Index LA SEN &amp; LLDD'!$B$4=2,'Index LA SEN &amp; LLDD'!$A$179:$BZ$341,"Error")),'Index LA SEN &amp; LLDD'!BZ$1,0),"Error")</f>
        <v>0.08</v>
      </c>
    </row>
    <row r="25" spans="1:78" s="15" customFormat="1" x14ac:dyDescent="0.2">
      <c r="A25" s="20">
        <v>330</v>
      </c>
      <c r="B25" s="20" t="s">
        <v>176</v>
      </c>
      <c r="C25" s="45" t="s">
        <v>159</v>
      </c>
      <c r="D25" s="113">
        <f>IFERROR(VLOOKUP($A25,IF('Index LA SEN &amp; LLDD'!$B$4=1,'Index LA SEN &amp; LLDD'!$A$9:$BZ$171,IF('Index LA SEN &amp; LLDD'!$B$4=2,'Index LA SEN &amp; LLDD'!$A$179:$BZ$341,"Error")),'Index LA SEN &amp; LLDD'!D$1,0),"Error")</f>
        <v>240</v>
      </c>
      <c r="E25" s="113">
        <f>IFERROR(VLOOKUP($A25,IF('Index LA SEN &amp; LLDD'!$B$4=1,'Index LA SEN &amp; LLDD'!$A$9:$BZ$171,IF('Index LA SEN &amp; LLDD'!$B$4=2,'Index LA SEN &amp; LLDD'!$A$179:$BZ$341,"Error")),'Index LA SEN &amp; LLDD'!E$1,0),"Error")</f>
        <v>3410</v>
      </c>
      <c r="F25" s="113">
        <f>IFERROR(VLOOKUP($A25,IF('Index LA SEN &amp; LLDD'!$B$4=1,'Index LA SEN &amp; LLDD'!$A$9:$BZ$171,IF('Index LA SEN &amp; LLDD'!$B$4=2,'Index LA SEN &amp; LLDD'!$A$179:$BZ$341,"Error")),'Index LA SEN &amp; LLDD'!F$1,0),"Error")</f>
        <v>3660</v>
      </c>
      <c r="G25" s="84">
        <f>IFERROR(VLOOKUP($A25,IF('Index LA SEN &amp; LLDD'!$B$4=1,'Index LA SEN &amp; LLDD'!$A$9:$BZ$171,IF('Index LA SEN &amp; LLDD'!$B$4=2,'Index LA SEN &amp; LLDD'!$A$179:$BZ$341,"Error")),'Index LA SEN &amp; LLDD'!G$1,0),"Error")</f>
        <v>0.7</v>
      </c>
      <c r="H25" s="84">
        <f>IFERROR(VLOOKUP($A25,IF('Index LA SEN &amp; LLDD'!$B$4=1,'Index LA SEN &amp; LLDD'!$A$9:$BZ$171,IF('Index LA SEN &amp; LLDD'!$B$4=2,'Index LA SEN &amp; LLDD'!$A$179:$BZ$341,"Error")),'Index LA SEN &amp; LLDD'!H$1,0),"Error")</f>
        <v>0.75</v>
      </c>
      <c r="I25" s="84">
        <f>IFERROR(VLOOKUP($A25,IF('Index LA SEN &amp; LLDD'!$B$4=1,'Index LA SEN &amp; LLDD'!$A$9:$BZ$171,IF('Index LA SEN &amp; LLDD'!$B$4=2,'Index LA SEN &amp; LLDD'!$A$179:$BZ$341,"Error")),'Index LA SEN &amp; LLDD'!I$1,0),"Error")</f>
        <v>0.75</v>
      </c>
      <c r="J25" s="84">
        <f>IFERROR(VLOOKUP($A25,IF('Index LA SEN &amp; LLDD'!$B$4=1,'Index LA SEN &amp; LLDD'!$A$9:$BZ$171,IF('Index LA SEN &amp; LLDD'!$B$4=2,'Index LA SEN &amp; LLDD'!$A$179:$BZ$341,"Error")),'Index LA SEN &amp; LLDD'!J$1,0),"Error")</f>
        <v>0.69</v>
      </c>
      <c r="K25" s="84">
        <f>IFERROR(VLOOKUP($A25,IF('Index LA SEN &amp; LLDD'!$B$4=1,'Index LA SEN &amp; LLDD'!$A$9:$BZ$171,IF('Index LA SEN &amp; LLDD'!$B$4=2,'Index LA SEN &amp; LLDD'!$A$179:$BZ$341,"Error")),'Index LA SEN &amp; LLDD'!K$1,0),"Error")</f>
        <v>0.74</v>
      </c>
      <c r="L25" s="84">
        <f>IFERROR(VLOOKUP($A25,IF('Index LA SEN &amp; LLDD'!$B$4=1,'Index LA SEN &amp; LLDD'!$A$9:$BZ$171,IF('Index LA SEN &amp; LLDD'!$B$4=2,'Index LA SEN &amp; LLDD'!$A$179:$BZ$341,"Error")),'Index LA SEN &amp; LLDD'!L$1,0),"Error")</f>
        <v>0.74</v>
      </c>
      <c r="M25" s="84">
        <f>IFERROR(VLOOKUP($A25,IF('Index LA SEN &amp; LLDD'!$B$4=1,'Index LA SEN &amp; LLDD'!$A$9:$BZ$171,IF('Index LA SEN &amp; LLDD'!$B$4=2,'Index LA SEN &amp; LLDD'!$A$179:$BZ$341,"Error")),'Index LA SEN &amp; LLDD'!M$1,0),"Error")</f>
        <v>0.08</v>
      </c>
      <c r="N25" s="84">
        <f>IFERROR(VLOOKUP($A25,IF('Index LA SEN &amp; LLDD'!$B$4=1,'Index LA SEN &amp; LLDD'!$A$9:$BZ$171,IF('Index LA SEN &amp; LLDD'!$B$4=2,'Index LA SEN &amp; LLDD'!$A$179:$BZ$341,"Error")),'Index LA SEN &amp; LLDD'!N$1,0),"Error")</f>
        <v>0.04</v>
      </c>
      <c r="O25" s="84">
        <f>IFERROR(VLOOKUP($A25,IF('Index LA SEN &amp; LLDD'!$B$4=1,'Index LA SEN &amp; LLDD'!$A$9:$BZ$171,IF('Index LA SEN &amp; LLDD'!$B$4=2,'Index LA SEN &amp; LLDD'!$A$179:$BZ$341,"Error")),'Index LA SEN &amp; LLDD'!O$1,0),"Error")</f>
        <v>0.05</v>
      </c>
      <c r="P25" s="84" t="str">
        <f>IFERROR(VLOOKUP($A25,IF('Index LA SEN &amp; LLDD'!$B$4=1,'Index LA SEN &amp; LLDD'!$A$9:$BZ$171,IF('Index LA SEN &amp; LLDD'!$B$4=2,'Index LA SEN &amp; LLDD'!$A$179:$BZ$341,"Error")),'Index LA SEN &amp; LLDD'!P$1,0),"Error")</f>
        <v>x</v>
      </c>
      <c r="Q25" s="84" t="str">
        <f>IFERROR(VLOOKUP($A25,IF('Index LA SEN &amp; LLDD'!$B$4=1,'Index LA SEN &amp; LLDD'!$A$9:$BZ$171,IF('Index LA SEN &amp; LLDD'!$B$4=2,'Index LA SEN &amp; LLDD'!$A$179:$BZ$341,"Error")),'Index LA SEN &amp; LLDD'!Q$1,0),"Error")</f>
        <v>-</v>
      </c>
      <c r="R25" s="84" t="str">
        <f>IFERROR(VLOOKUP($A25,IF('Index LA SEN &amp; LLDD'!$B$4=1,'Index LA SEN &amp; LLDD'!$A$9:$BZ$171,IF('Index LA SEN &amp; LLDD'!$B$4=2,'Index LA SEN &amp; LLDD'!$A$179:$BZ$341,"Error")),'Index LA SEN &amp; LLDD'!R$1,0),"Error")</f>
        <v>-</v>
      </c>
      <c r="S25" s="84">
        <f>IFERROR(VLOOKUP($A25,IF('Index LA SEN &amp; LLDD'!$B$4=1,'Index LA SEN &amp; LLDD'!$A$9:$BZ$171,IF('Index LA SEN &amp; LLDD'!$B$4=2,'Index LA SEN &amp; LLDD'!$A$179:$BZ$341,"Error")),'Index LA SEN &amp; LLDD'!S$1,0),"Error")</f>
        <v>0.03</v>
      </c>
      <c r="T25" s="84">
        <f>IFERROR(VLOOKUP($A25,IF('Index LA SEN &amp; LLDD'!$B$4=1,'Index LA SEN &amp; LLDD'!$A$9:$BZ$171,IF('Index LA SEN &amp; LLDD'!$B$4=2,'Index LA SEN &amp; LLDD'!$A$179:$BZ$341,"Error")),'Index LA SEN &amp; LLDD'!T$1,0),"Error")</f>
        <v>0.03</v>
      </c>
      <c r="U25" s="84">
        <f>IFERROR(VLOOKUP($A25,IF('Index LA SEN &amp; LLDD'!$B$4=1,'Index LA SEN &amp; LLDD'!$A$9:$BZ$171,IF('Index LA SEN &amp; LLDD'!$B$4=2,'Index LA SEN &amp; LLDD'!$A$179:$BZ$341,"Error")),'Index LA SEN &amp; LLDD'!U$1,0),"Error")</f>
        <v>0.03</v>
      </c>
      <c r="V25" s="84">
        <f>IFERROR(VLOOKUP($A25,IF('Index LA SEN &amp; LLDD'!$B$4=1,'Index LA SEN &amp; LLDD'!$A$9:$BZ$171,IF('Index LA SEN &amp; LLDD'!$B$4=2,'Index LA SEN &amp; LLDD'!$A$179:$BZ$341,"Error")),'Index LA SEN &amp; LLDD'!V$1,0),"Error")</f>
        <v>0.04</v>
      </c>
      <c r="W25" s="84">
        <f>IFERROR(VLOOKUP($A25,IF('Index LA SEN &amp; LLDD'!$B$4=1,'Index LA SEN &amp; LLDD'!$A$9:$BZ$171,IF('Index LA SEN &amp; LLDD'!$B$4=2,'Index LA SEN &amp; LLDD'!$A$179:$BZ$341,"Error")),'Index LA SEN &amp; LLDD'!W$1,0),"Error")</f>
        <v>0.02</v>
      </c>
      <c r="X25" s="84">
        <f>IFERROR(VLOOKUP($A25,IF('Index LA SEN &amp; LLDD'!$B$4=1,'Index LA SEN &amp; LLDD'!$A$9:$BZ$171,IF('Index LA SEN &amp; LLDD'!$B$4=2,'Index LA SEN &amp; LLDD'!$A$179:$BZ$341,"Error")),'Index LA SEN &amp; LLDD'!X$1,0),"Error")</f>
        <v>0.02</v>
      </c>
      <c r="Y25" s="84" t="str">
        <f>IFERROR(VLOOKUP($A25,IF('Index LA SEN &amp; LLDD'!$B$4=1,'Index LA SEN &amp; LLDD'!$A$9:$BZ$171,IF('Index LA SEN &amp; LLDD'!$B$4=2,'Index LA SEN &amp; LLDD'!$A$179:$BZ$341,"Error")),'Index LA SEN &amp; LLDD'!Y$1,0),"Error")</f>
        <v>x</v>
      </c>
      <c r="Z25" s="84" t="str">
        <f>IFERROR(VLOOKUP($A25,IF('Index LA SEN &amp; LLDD'!$B$4=1,'Index LA SEN &amp; LLDD'!$A$9:$BZ$171,IF('Index LA SEN &amp; LLDD'!$B$4=2,'Index LA SEN &amp; LLDD'!$A$179:$BZ$341,"Error")),'Index LA SEN &amp; LLDD'!Z$1,0),"Error")</f>
        <v>x</v>
      </c>
      <c r="AA25" s="84" t="str">
        <f>IFERROR(VLOOKUP($A25,IF('Index LA SEN &amp; LLDD'!$B$4=1,'Index LA SEN &amp; LLDD'!$A$9:$BZ$171,IF('Index LA SEN &amp; LLDD'!$B$4=2,'Index LA SEN &amp; LLDD'!$A$179:$BZ$341,"Error")),'Index LA SEN &amp; LLDD'!AA$1,0),"Error")</f>
        <v>x</v>
      </c>
      <c r="AB25" s="84">
        <f>IFERROR(VLOOKUP($A25,IF('Index LA SEN &amp; LLDD'!$B$4=1,'Index LA SEN &amp; LLDD'!$A$9:$BZ$171,IF('Index LA SEN &amp; LLDD'!$B$4=2,'Index LA SEN &amp; LLDD'!$A$179:$BZ$341,"Error")),'Index LA SEN &amp; LLDD'!AB$1,0),"Error")</f>
        <v>0</v>
      </c>
      <c r="AC25" s="84">
        <f>IFERROR(VLOOKUP($A25,IF('Index LA SEN &amp; LLDD'!$B$4=1,'Index LA SEN &amp; LLDD'!$A$9:$BZ$171,IF('Index LA SEN &amp; LLDD'!$B$4=2,'Index LA SEN &amp; LLDD'!$A$179:$BZ$341,"Error")),'Index LA SEN &amp; LLDD'!AC$1,0),"Error")</f>
        <v>0</v>
      </c>
      <c r="AD25" s="84">
        <f>IFERROR(VLOOKUP($A25,IF('Index LA SEN &amp; LLDD'!$B$4=1,'Index LA SEN &amp; LLDD'!$A$9:$BZ$171,IF('Index LA SEN &amp; LLDD'!$B$4=2,'Index LA SEN &amp; LLDD'!$A$179:$BZ$341,"Error")),'Index LA SEN &amp; LLDD'!AD$1,0),"Error")</f>
        <v>0</v>
      </c>
      <c r="AE25" s="84">
        <f>IFERROR(VLOOKUP($A25,IF('Index LA SEN &amp; LLDD'!$B$4=1,'Index LA SEN &amp; LLDD'!$A$9:$BZ$171,IF('Index LA SEN &amp; LLDD'!$B$4=2,'Index LA SEN &amp; LLDD'!$A$179:$BZ$341,"Error")),'Index LA SEN &amp; LLDD'!AE$1,0),"Error")</f>
        <v>0.04</v>
      </c>
      <c r="AF25" s="84">
        <f>IFERROR(VLOOKUP($A25,IF('Index LA SEN &amp; LLDD'!$B$4=1,'Index LA SEN &amp; LLDD'!$A$9:$BZ$171,IF('Index LA SEN &amp; LLDD'!$B$4=2,'Index LA SEN &amp; LLDD'!$A$179:$BZ$341,"Error")),'Index LA SEN &amp; LLDD'!AF$1,0),"Error")</f>
        <v>0.03</v>
      </c>
      <c r="AG25" s="84">
        <f>IFERROR(VLOOKUP($A25,IF('Index LA SEN &amp; LLDD'!$B$4=1,'Index LA SEN &amp; LLDD'!$A$9:$BZ$171,IF('Index LA SEN &amp; LLDD'!$B$4=2,'Index LA SEN &amp; LLDD'!$A$179:$BZ$341,"Error")),'Index LA SEN &amp; LLDD'!AG$1,0),"Error")</f>
        <v>0.03</v>
      </c>
      <c r="AH25" s="84">
        <f>IFERROR(VLOOKUP($A25,IF('Index LA SEN &amp; LLDD'!$B$4=1,'Index LA SEN &amp; LLDD'!$A$9:$BZ$171,IF('Index LA SEN &amp; LLDD'!$B$4=2,'Index LA SEN &amp; LLDD'!$A$179:$BZ$341,"Error")),'Index LA SEN &amp; LLDD'!AH$1,0),"Error")</f>
        <v>0.54</v>
      </c>
      <c r="AI25" s="84">
        <f>IFERROR(VLOOKUP($A25,IF('Index LA SEN &amp; LLDD'!$B$4=1,'Index LA SEN &amp; LLDD'!$A$9:$BZ$171,IF('Index LA SEN &amp; LLDD'!$B$4=2,'Index LA SEN &amp; LLDD'!$A$179:$BZ$341,"Error")),'Index LA SEN &amp; LLDD'!AI$1,0),"Error")</f>
        <v>0.65</v>
      </c>
      <c r="AJ25" s="84">
        <f>IFERROR(VLOOKUP($A25,IF('Index LA SEN &amp; LLDD'!$B$4=1,'Index LA SEN &amp; LLDD'!$A$9:$BZ$171,IF('Index LA SEN &amp; LLDD'!$B$4=2,'Index LA SEN &amp; LLDD'!$A$179:$BZ$341,"Error")),'Index LA SEN &amp; LLDD'!AJ$1,0),"Error")</f>
        <v>0.64</v>
      </c>
      <c r="AK25" s="84">
        <f>IFERROR(VLOOKUP($A25,IF('Index LA SEN &amp; LLDD'!$B$4=1,'Index LA SEN &amp; LLDD'!$A$9:$BZ$171,IF('Index LA SEN &amp; LLDD'!$B$4=2,'Index LA SEN &amp; LLDD'!$A$179:$BZ$341,"Error")),'Index LA SEN &amp; LLDD'!AK$1,0),"Error")</f>
        <v>0.19</v>
      </c>
      <c r="AL25" s="84">
        <f>IFERROR(VLOOKUP($A25,IF('Index LA SEN &amp; LLDD'!$B$4=1,'Index LA SEN &amp; LLDD'!$A$9:$BZ$171,IF('Index LA SEN &amp; LLDD'!$B$4=2,'Index LA SEN &amp; LLDD'!$A$179:$BZ$341,"Error")),'Index LA SEN &amp; LLDD'!AL$1,0),"Error")</f>
        <v>0.32</v>
      </c>
      <c r="AM25" s="84">
        <f>IFERROR(VLOOKUP($A25,IF('Index LA SEN &amp; LLDD'!$B$4=1,'Index LA SEN &amp; LLDD'!$A$9:$BZ$171,IF('Index LA SEN &amp; LLDD'!$B$4=2,'Index LA SEN &amp; LLDD'!$A$179:$BZ$341,"Error")),'Index LA SEN &amp; LLDD'!AM$1,0),"Error")</f>
        <v>0.31</v>
      </c>
      <c r="AN25" s="84" t="str">
        <f>IFERROR(VLOOKUP($A25,IF('Index LA SEN &amp; LLDD'!$B$4=1,'Index LA SEN &amp; LLDD'!$A$9:$BZ$171,IF('Index LA SEN &amp; LLDD'!$B$4=2,'Index LA SEN &amp; LLDD'!$A$179:$BZ$341,"Error")),'Index LA SEN &amp; LLDD'!AN$1,0),"Error")</f>
        <v>x</v>
      </c>
      <c r="AO25" s="84">
        <f>IFERROR(VLOOKUP($A25,IF('Index LA SEN &amp; LLDD'!$B$4=1,'Index LA SEN &amp; LLDD'!$A$9:$BZ$171,IF('Index LA SEN &amp; LLDD'!$B$4=2,'Index LA SEN &amp; LLDD'!$A$179:$BZ$341,"Error")),'Index LA SEN &amp; LLDD'!AO$1,0),"Error")</f>
        <v>0.01</v>
      </c>
      <c r="AP25" s="84">
        <f>IFERROR(VLOOKUP($A25,IF('Index LA SEN &amp; LLDD'!$B$4=1,'Index LA SEN &amp; LLDD'!$A$9:$BZ$171,IF('Index LA SEN &amp; LLDD'!$B$4=2,'Index LA SEN &amp; LLDD'!$A$179:$BZ$341,"Error")),'Index LA SEN &amp; LLDD'!AP$1,0),"Error")</f>
        <v>0.01</v>
      </c>
      <c r="AQ25" s="84">
        <f>IFERROR(VLOOKUP($A25,IF('Index LA SEN &amp; LLDD'!$B$4=1,'Index LA SEN &amp; LLDD'!$A$9:$BZ$171,IF('Index LA SEN &amp; LLDD'!$B$4=2,'Index LA SEN &amp; LLDD'!$A$179:$BZ$341,"Error")),'Index LA SEN &amp; LLDD'!AQ$1,0),"Error")</f>
        <v>0.14000000000000001</v>
      </c>
      <c r="AR25" s="84">
        <f>IFERROR(VLOOKUP($A25,IF('Index LA SEN &amp; LLDD'!$B$4=1,'Index LA SEN &amp; LLDD'!$A$9:$BZ$171,IF('Index LA SEN &amp; LLDD'!$B$4=2,'Index LA SEN &amp; LLDD'!$A$179:$BZ$341,"Error")),'Index LA SEN &amp; LLDD'!AR$1,0),"Error")</f>
        <v>0.22</v>
      </c>
      <c r="AS25" s="84">
        <f>IFERROR(VLOOKUP($A25,IF('Index LA SEN &amp; LLDD'!$B$4=1,'Index LA SEN &amp; LLDD'!$A$9:$BZ$171,IF('Index LA SEN &amp; LLDD'!$B$4=2,'Index LA SEN &amp; LLDD'!$A$179:$BZ$341,"Error")),'Index LA SEN &amp; LLDD'!AS$1,0),"Error")</f>
        <v>0.22</v>
      </c>
      <c r="AT25" s="84">
        <f>IFERROR(VLOOKUP($A25,IF('Index LA SEN &amp; LLDD'!$B$4=1,'Index LA SEN &amp; LLDD'!$A$9:$BZ$171,IF('Index LA SEN &amp; LLDD'!$B$4=2,'Index LA SEN &amp; LLDD'!$A$179:$BZ$341,"Error")),'Index LA SEN &amp; LLDD'!AT$1,0),"Error")</f>
        <v>0.34</v>
      </c>
      <c r="AU25" s="84">
        <f>IFERROR(VLOOKUP($A25,IF('Index LA SEN &amp; LLDD'!$B$4=1,'Index LA SEN &amp; LLDD'!$A$9:$BZ$171,IF('Index LA SEN &amp; LLDD'!$B$4=2,'Index LA SEN &amp; LLDD'!$A$179:$BZ$341,"Error")),'Index LA SEN &amp; LLDD'!AU$1,0),"Error")</f>
        <v>0.32</v>
      </c>
      <c r="AV25" s="84">
        <f>IFERROR(VLOOKUP($A25,IF('Index LA SEN &amp; LLDD'!$B$4=1,'Index LA SEN &amp; LLDD'!$A$9:$BZ$171,IF('Index LA SEN &amp; LLDD'!$B$4=2,'Index LA SEN &amp; LLDD'!$A$179:$BZ$341,"Error")),'Index LA SEN &amp; LLDD'!AV$1,0),"Error")</f>
        <v>0.32</v>
      </c>
      <c r="AW25" s="84" t="str">
        <f>IFERROR(VLOOKUP($A25,IF('Index LA SEN &amp; LLDD'!$B$4=1,'Index LA SEN &amp; LLDD'!$A$9:$BZ$171,IF('Index LA SEN &amp; LLDD'!$B$4=2,'Index LA SEN &amp; LLDD'!$A$179:$BZ$341,"Error")),'Index LA SEN &amp; LLDD'!AW$1,0),"Error")</f>
        <v>x</v>
      </c>
      <c r="AX25" s="84">
        <f>IFERROR(VLOOKUP($A25,IF('Index LA SEN &amp; LLDD'!$B$4=1,'Index LA SEN &amp; LLDD'!$A$9:$BZ$171,IF('Index LA SEN &amp; LLDD'!$B$4=2,'Index LA SEN &amp; LLDD'!$A$179:$BZ$341,"Error")),'Index LA SEN &amp; LLDD'!AX$1,0),"Error")</f>
        <v>0.01</v>
      </c>
      <c r="AY25" s="84">
        <f>IFERROR(VLOOKUP($A25,IF('Index LA SEN &amp; LLDD'!$B$4=1,'Index LA SEN &amp; LLDD'!$A$9:$BZ$171,IF('Index LA SEN &amp; LLDD'!$B$4=2,'Index LA SEN &amp; LLDD'!$A$179:$BZ$341,"Error")),'Index LA SEN &amp; LLDD'!AY$1,0),"Error")</f>
        <v>0.01</v>
      </c>
      <c r="AZ25" s="84">
        <f>IFERROR(VLOOKUP($A25,IF('Index LA SEN &amp; LLDD'!$B$4=1,'Index LA SEN &amp; LLDD'!$A$9:$BZ$171,IF('Index LA SEN &amp; LLDD'!$B$4=2,'Index LA SEN &amp; LLDD'!$A$179:$BZ$341,"Error")),'Index LA SEN &amp; LLDD'!AZ$1,0),"Error")</f>
        <v>0</v>
      </c>
      <c r="BA25" s="84" t="str">
        <f>IFERROR(VLOOKUP($A25,IF('Index LA SEN &amp; LLDD'!$B$4=1,'Index LA SEN &amp; LLDD'!$A$9:$BZ$171,IF('Index LA SEN &amp; LLDD'!$B$4=2,'Index LA SEN &amp; LLDD'!$A$179:$BZ$341,"Error")),'Index LA SEN &amp; LLDD'!BA$1,0),"Error")</f>
        <v>x</v>
      </c>
      <c r="BB25" s="84" t="str">
        <f>IFERROR(VLOOKUP($A25,IF('Index LA SEN &amp; LLDD'!$B$4=1,'Index LA SEN &amp; LLDD'!$A$9:$BZ$171,IF('Index LA SEN &amp; LLDD'!$B$4=2,'Index LA SEN &amp; LLDD'!$A$179:$BZ$341,"Error")),'Index LA SEN &amp; LLDD'!BB$1,0),"Error")</f>
        <v>x</v>
      </c>
      <c r="BC25" s="84" t="str">
        <f>IFERROR(VLOOKUP($A25,IF('Index LA SEN &amp; LLDD'!$B$4=1,'Index LA SEN &amp; LLDD'!$A$9:$BZ$171,IF('Index LA SEN &amp; LLDD'!$B$4=2,'Index LA SEN &amp; LLDD'!$A$179:$BZ$341,"Error")),'Index LA SEN &amp; LLDD'!BC$1,0),"Error")</f>
        <v>x</v>
      </c>
      <c r="BD25" s="84">
        <f>IFERROR(VLOOKUP($A25,IF('Index LA SEN &amp; LLDD'!$B$4=1,'Index LA SEN &amp; LLDD'!$A$9:$BZ$171,IF('Index LA SEN &amp; LLDD'!$B$4=2,'Index LA SEN &amp; LLDD'!$A$179:$BZ$341,"Error")),'Index LA SEN &amp; LLDD'!BD$1,0),"Error")</f>
        <v>0.01</v>
      </c>
      <c r="BE25" s="84">
        <f>IFERROR(VLOOKUP($A25,IF('Index LA SEN &amp; LLDD'!$B$4=1,'Index LA SEN &amp; LLDD'!$A$9:$BZ$171,IF('Index LA SEN &amp; LLDD'!$B$4=2,'Index LA SEN &amp; LLDD'!$A$179:$BZ$341,"Error")),'Index LA SEN &amp; LLDD'!BE$1,0),"Error")</f>
        <v>0.01</v>
      </c>
      <c r="BF25" s="84">
        <f>IFERROR(VLOOKUP($A25,IF('Index LA SEN &amp; LLDD'!$B$4=1,'Index LA SEN &amp; LLDD'!$A$9:$BZ$171,IF('Index LA SEN &amp; LLDD'!$B$4=2,'Index LA SEN &amp; LLDD'!$A$179:$BZ$341,"Error")),'Index LA SEN &amp; LLDD'!BF$1,0),"Error")</f>
        <v>0</v>
      </c>
      <c r="BG25" s="84" t="str">
        <f>IFERROR(VLOOKUP($A25,IF('Index LA SEN &amp; LLDD'!$B$4=1,'Index LA SEN &amp; LLDD'!$A$9:$BZ$171,IF('Index LA SEN &amp; LLDD'!$B$4=2,'Index LA SEN &amp; LLDD'!$A$179:$BZ$341,"Error")),'Index LA SEN &amp; LLDD'!BG$1,0),"Error")</f>
        <v>-</v>
      </c>
      <c r="BH25" s="84" t="str">
        <f>IFERROR(VLOOKUP($A25,IF('Index LA SEN &amp; LLDD'!$B$4=1,'Index LA SEN &amp; LLDD'!$A$9:$BZ$171,IF('Index LA SEN &amp; LLDD'!$B$4=2,'Index LA SEN &amp; LLDD'!$A$179:$BZ$341,"Error")),'Index LA SEN &amp; LLDD'!BH$1,0),"Error")</f>
        <v>-</v>
      </c>
      <c r="BI25" s="84" t="str">
        <f>IFERROR(VLOOKUP($A25,IF('Index LA SEN &amp; LLDD'!$B$4=1,'Index LA SEN &amp; LLDD'!$A$9:$BZ$171,IF('Index LA SEN &amp; LLDD'!$B$4=2,'Index LA SEN &amp; LLDD'!$A$179:$BZ$341,"Error")),'Index LA SEN &amp; LLDD'!BI$1,0),"Error")</f>
        <v>x</v>
      </c>
      <c r="BJ25" s="84" t="str">
        <f>IFERROR(VLOOKUP($A25,IF('Index LA SEN &amp; LLDD'!$B$4=1,'Index LA SEN &amp; LLDD'!$A$9:$BZ$171,IF('Index LA SEN &amp; LLDD'!$B$4=2,'Index LA SEN &amp; LLDD'!$A$179:$BZ$341,"Error")),'Index LA SEN &amp; LLDD'!BJ$1,0),"Error")</f>
        <v>-</v>
      </c>
      <c r="BK25" s="84" t="str">
        <f>IFERROR(VLOOKUP($A25,IF('Index LA SEN &amp; LLDD'!$B$4=1,'Index LA SEN &amp; LLDD'!$A$9:$BZ$171,IF('Index LA SEN &amp; LLDD'!$B$4=2,'Index LA SEN &amp; LLDD'!$A$179:$BZ$341,"Error")),'Index LA SEN &amp; LLDD'!BK$1,0),"Error")</f>
        <v>-</v>
      </c>
      <c r="BL25" s="84" t="str">
        <f>IFERROR(VLOOKUP($A25,IF('Index LA SEN &amp; LLDD'!$B$4=1,'Index LA SEN &amp; LLDD'!$A$9:$BZ$171,IF('Index LA SEN &amp; LLDD'!$B$4=2,'Index LA SEN &amp; LLDD'!$A$179:$BZ$341,"Error")),'Index LA SEN &amp; LLDD'!BL$1,0),"Error")</f>
        <v>x</v>
      </c>
      <c r="BM25" s="84" t="str">
        <f>IFERROR(VLOOKUP($A25,IF('Index LA SEN &amp; LLDD'!$B$4=1,'Index LA SEN &amp; LLDD'!$A$9:$BZ$171,IF('Index LA SEN &amp; LLDD'!$B$4=2,'Index LA SEN &amp; LLDD'!$A$179:$BZ$341,"Error")),'Index LA SEN &amp; LLDD'!BM$1,0),"Error")</f>
        <v>-</v>
      </c>
      <c r="BN25" s="84" t="str">
        <f>IFERROR(VLOOKUP($A25,IF('Index LA SEN &amp; LLDD'!$B$4=1,'Index LA SEN &amp; LLDD'!$A$9:$BZ$171,IF('Index LA SEN &amp; LLDD'!$B$4=2,'Index LA SEN &amp; LLDD'!$A$179:$BZ$341,"Error")),'Index LA SEN &amp; LLDD'!BN$1,0),"Error")</f>
        <v>-</v>
      </c>
      <c r="BO25" s="84" t="str">
        <f>IFERROR(VLOOKUP($A25,IF('Index LA SEN &amp; LLDD'!$B$4=1,'Index LA SEN &amp; LLDD'!$A$9:$BZ$171,IF('Index LA SEN &amp; LLDD'!$B$4=2,'Index LA SEN &amp; LLDD'!$A$179:$BZ$341,"Error")),'Index LA SEN &amp; LLDD'!BO$1,0),"Error")</f>
        <v>x</v>
      </c>
      <c r="BP25" s="84" t="str">
        <f>IFERROR(VLOOKUP($A25,IF('Index LA SEN &amp; LLDD'!$B$4=1,'Index LA SEN &amp; LLDD'!$A$9:$BZ$171,IF('Index LA SEN &amp; LLDD'!$B$4=2,'Index LA SEN &amp; LLDD'!$A$179:$BZ$341,"Error")),'Index LA SEN &amp; LLDD'!BP$1,0),"Error")</f>
        <v>-</v>
      </c>
      <c r="BQ25" s="84" t="str">
        <f>IFERROR(VLOOKUP($A25,IF('Index LA SEN &amp; LLDD'!$B$4=1,'Index LA SEN &amp; LLDD'!$A$9:$BZ$171,IF('Index LA SEN &amp; LLDD'!$B$4=2,'Index LA SEN &amp; LLDD'!$A$179:$BZ$341,"Error")),'Index LA SEN &amp; LLDD'!BQ$1,0),"Error")</f>
        <v>-</v>
      </c>
      <c r="BR25" s="84">
        <f>IFERROR(VLOOKUP($A25,IF('Index LA SEN &amp; LLDD'!$B$4=1,'Index LA SEN &amp; LLDD'!$A$9:$BZ$171,IF('Index LA SEN &amp; LLDD'!$B$4=2,'Index LA SEN &amp; LLDD'!$A$179:$BZ$341,"Error")),'Index LA SEN &amp; LLDD'!BR$1,0),"Error")</f>
        <v>0.12</v>
      </c>
      <c r="BS25" s="84">
        <f>IFERROR(VLOOKUP($A25,IF('Index LA SEN &amp; LLDD'!$B$4=1,'Index LA SEN &amp; LLDD'!$A$9:$BZ$171,IF('Index LA SEN &amp; LLDD'!$B$4=2,'Index LA SEN &amp; LLDD'!$A$179:$BZ$341,"Error")),'Index LA SEN &amp; LLDD'!BS$1,0),"Error")</f>
        <v>0.09</v>
      </c>
      <c r="BT25" s="84">
        <f>IFERROR(VLOOKUP($A25,IF('Index LA SEN &amp; LLDD'!$B$4=1,'Index LA SEN &amp; LLDD'!$A$9:$BZ$171,IF('Index LA SEN &amp; LLDD'!$B$4=2,'Index LA SEN &amp; LLDD'!$A$179:$BZ$341,"Error")),'Index LA SEN &amp; LLDD'!BT$1,0),"Error")</f>
        <v>0.09</v>
      </c>
      <c r="BU25" s="84" t="str">
        <f>IFERROR(VLOOKUP($A25,IF('Index LA SEN &amp; LLDD'!$B$4=1,'Index LA SEN &amp; LLDD'!$A$9:$BZ$171,IF('Index LA SEN &amp; LLDD'!$B$4=2,'Index LA SEN &amp; LLDD'!$A$179:$BZ$341,"Error")),'Index LA SEN &amp; LLDD'!BU$1,0),"Error")</f>
        <v>x</v>
      </c>
      <c r="BV25" s="84">
        <f>IFERROR(VLOOKUP($A25,IF('Index LA SEN &amp; LLDD'!$B$4=1,'Index LA SEN &amp; LLDD'!$A$9:$BZ$171,IF('Index LA SEN &amp; LLDD'!$B$4=2,'Index LA SEN &amp; LLDD'!$A$179:$BZ$341,"Error")),'Index LA SEN &amp; LLDD'!BV$1,0),"Error")</f>
        <v>0.01</v>
      </c>
      <c r="BW25" s="84">
        <f>IFERROR(VLOOKUP($A25,IF('Index LA SEN &amp; LLDD'!$B$4=1,'Index LA SEN &amp; LLDD'!$A$9:$BZ$171,IF('Index LA SEN &amp; LLDD'!$B$4=2,'Index LA SEN &amp; LLDD'!$A$179:$BZ$341,"Error")),'Index LA SEN &amp; LLDD'!BW$1,0),"Error")</f>
        <v>0.01</v>
      </c>
      <c r="BX25" s="84">
        <f>IFERROR(VLOOKUP($A25,IF('Index LA SEN &amp; LLDD'!$B$4=1,'Index LA SEN &amp; LLDD'!$A$9:$BZ$171,IF('Index LA SEN &amp; LLDD'!$B$4=2,'Index LA SEN &amp; LLDD'!$A$179:$BZ$341,"Error")),'Index LA SEN &amp; LLDD'!BX$1,0),"Error")</f>
        <v>0.17</v>
      </c>
      <c r="BY25" s="84">
        <f>IFERROR(VLOOKUP($A25,IF('Index LA SEN &amp; LLDD'!$B$4=1,'Index LA SEN &amp; LLDD'!$A$9:$BZ$171,IF('Index LA SEN &amp; LLDD'!$B$4=2,'Index LA SEN &amp; LLDD'!$A$179:$BZ$341,"Error")),'Index LA SEN &amp; LLDD'!BY$1,0),"Error")</f>
        <v>0.15</v>
      </c>
      <c r="BZ25" s="84">
        <f>IFERROR(VLOOKUP($A25,IF('Index LA SEN &amp; LLDD'!$B$4=1,'Index LA SEN &amp; LLDD'!$A$9:$BZ$171,IF('Index LA SEN &amp; LLDD'!$B$4=2,'Index LA SEN &amp; LLDD'!$A$179:$BZ$341,"Error")),'Index LA SEN &amp; LLDD'!BZ$1,0),"Error")</f>
        <v>0.16</v>
      </c>
    </row>
    <row r="26" spans="1:78" s="15" customFormat="1" x14ac:dyDescent="0.2">
      <c r="A26" s="20">
        <v>889</v>
      </c>
      <c r="B26" s="20" t="s">
        <v>177</v>
      </c>
      <c r="C26" s="45" t="s">
        <v>153</v>
      </c>
      <c r="D26" s="113">
        <f>IFERROR(VLOOKUP($A26,IF('Index LA SEN &amp; LLDD'!$B$4=1,'Index LA SEN &amp; LLDD'!$A$9:$BZ$171,IF('Index LA SEN &amp; LLDD'!$B$4=2,'Index LA SEN &amp; LLDD'!$A$179:$BZ$341,"Error")),'Index LA SEN &amp; LLDD'!D$1,0),"Error")</f>
        <v>20</v>
      </c>
      <c r="E26" s="113">
        <f>IFERROR(VLOOKUP($A26,IF('Index LA SEN &amp; LLDD'!$B$4=1,'Index LA SEN &amp; LLDD'!$A$9:$BZ$171,IF('Index LA SEN &amp; LLDD'!$B$4=2,'Index LA SEN &amp; LLDD'!$A$179:$BZ$341,"Error")),'Index LA SEN &amp; LLDD'!E$1,0),"Error")</f>
        <v>260</v>
      </c>
      <c r="F26" s="113">
        <f>IFERROR(VLOOKUP($A26,IF('Index LA SEN &amp; LLDD'!$B$4=1,'Index LA SEN &amp; LLDD'!$A$9:$BZ$171,IF('Index LA SEN &amp; LLDD'!$B$4=2,'Index LA SEN &amp; LLDD'!$A$179:$BZ$341,"Error")),'Index LA SEN &amp; LLDD'!F$1,0),"Error")</f>
        <v>280</v>
      </c>
      <c r="G26" s="84">
        <f>IFERROR(VLOOKUP($A26,IF('Index LA SEN &amp; LLDD'!$B$4=1,'Index LA SEN &amp; LLDD'!$A$9:$BZ$171,IF('Index LA SEN &amp; LLDD'!$B$4=2,'Index LA SEN &amp; LLDD'!$A$179:$BZ$341,"Error")),'Index LA SEN &amp; LLDD'!G$1,0),"Error")</f>
        <v>0.68</v>
      </c>
      <c r="H26" s="84">
        <f>IFERROR(VLOOKUP($A26,IF('Index LA SEN &amp; LLDD'!$B$4=1,'Index LA SEN &amp; LLDD'!$A$9:$BZ$171,IF('Index LA SEN &amp; LLDD'!$B$4=2,'Index LA SEN &amp; LLDD'!$A$179:$BZ$341,"Error")),'Index LA SEN &amp; LLDD'!H$1,0),"Error")</f>
        <v>0.78</v>
      </c>
      <c r="I26" s="84">
        <f>IFERROR(VLOOKUP($A26,IF('Index LA SEN &amp; LLDD'!$B$4=1,'Index LA SEN &amp; LLDD'!$A$9:$BZ$171,IF('Index LA SEN &amp; LLDD'!$B$4=2,'Index LA SEN &amp; LLDD'!$A$179:$BZ$341,"Error")),'Index LA SEN &amp; LLDD'!I$1,0),"Error")</f>
        <v>0.77</v>
      </c>
      <c r="J26" s="84">
        <f>IFERROR(VLOOKUP($A26,IF('Index LA SEN &amp; LLDD'!$B$4=1,'Index LA SEN &amp; LLDD'!$A$9:$BZ$171,IF('Index LA SEN &amp; LLDD'!$B$4=2,'Index LA SEN &amp; LLDD'!$A$179:$BZ$341,"Error")),'Index LA SEN &amp; LLDD'!J$1,0),"Error")</f>
        <v>0.53</v>
      </c>
      <c r="K26" s="84">
        <f>IFERROR(VLOOKUP($A26,IF('Index LA SEN &amp; LLDD'!$B$4=1,'Index LA SEN &amp; LLDD'!$A$9:$BZ$171,IF('Index LA SEN &amp; LLDD'!$B$4=2,'Index LA SEN &amp; LLDD'!$A$179:$BZ$341,"Error")),'Index LA SEN &amp; LLDD'!K$1,0),"Error")</f>
        <v>0.73</v>
      </c>
      <c r="L26" s="84">
        <f>IFERROR(VLOOKUP($A26,IF('Index LA SEN &amp; LLDD'!$B$4=1,'Index LA SEN &amp; LLDD'!$A$9:$BZ$171,IF('Index LA SEN &amp; LLDD'!$B$4=2,'Index LA SEN &amp; LLDD'!$A$179:$BZ$341,"Error")),'Index LA SEN &amp; LLDD'!L$1,0),"Error")</f>
        <v>0.71</v>
      </c>
      <c r="M26" s="84" t="str">
        <f>IFERROR(VLOOKUP($A26,IF('Index LA SEN &amp; LLDD'!$B$4=1,'Index LA SEN &amp; LLDD'!$A$9:$BZ$171,IF('Index LA SEN &amp; LLDD'!$B$4=2,'Index LA SEN &amp; LLDD'!$A$179:$BZ$341,"Error")),'Index LA SEN &amp; LLDD'!M$1,0),"Error")</f>
        <v>x</v>
      </c>
      <c r="N26" s="84">
        <f>IFERROR(VLOOKUP($A26,IF('Index LA SEN &amp; LLDD'!$B$4=1,'Index LA SEN &amp; LLDD'!$A$9:$BZ$171,IF('Index LA SEN &amp; LLDD'!$B$4=2,'Index LA SEN &amp; LLDD'!$A$179:$BZ$341,"Error")),'Index LA SEN &amp; LLDD'!N$1,0),"Error")</f>
        <v>0.03</v>
      </c>
      <c r="O26" s="84">
        <f>IFERROR(VLOOKUP($A26,IF('Index LA SEN &amp; LLDD'!$B$4=1,'Index LA SEN &amp; LLDD'!$A$9:$BZ$171,IF('Index LA SEN &amp; LLDD'!$B$4=2,'Index LA SEN &amp; LLDD'!$A$179:$BZ$341,"Error")),'Index LA SEN &amp; LLDD'!O$1,0),"Error")</f>
        <v>0.04</v>
      </c>
      <c r="P26" s="84">
        <f>IFERROR(VLOOKUP($A26,IF('Index LA SEN &amp; LLDD'!$B$4=1,'Index LA SEN &amp; LLDD'!$A$9:$BZ$171,IF('Index LA SEN &amp; LLDD'!$B$4=2,'Index LA SEN &amp; LLDD'!$A$179:$BZ$341,"Error")),'Index LA SEN &amp; LLDD'!P$1,0),"Error")</f>
        <v>0</v>
      </c>
      <c r="Q26" s="84">
        <f>IFERROR(VLOOKUP($A26,IF('Index LA SEN &amp; LLDD'!$B$4=1,'Index LA SEN &amp; LLDD'!$A$9:$BZ$171,IF('Index LA SEN &amp; LLDD'!$B$4=2,'Index LA SEN &amp; LLDD'!$A$179:$BZ$341,"Error")),'Index LA SEN &amp; LLDD'!Q$1,0),"Error")</f>
        <v>0</v>
      </c>
      <c r="R26" s="84">
        <f>IFERROR(VLOOKUP($A26,IF('Index LA SEN &amp; LLDD'!$B$4=1,'Index LA SEN &amp; LLDD'!$A$9:$BZ$171,IF('Index LA SEN &amp; LLDD'!$B$4=2,'Index LA SEN &amp; LLDD'!$A$179:$BZ$341,"Error")),'Index LA SEN &amp; LLDD'!R$1,0),"Error")</f>
        <v>0</v>
      </c>
      <c r="S26" s="84">
        <f>IFERROR(VLOOKUP($A26,IF('Index LA SEN &amp; LLDD'!$B$4=1,'Index LA SEN &amp; LLDD'!$A$9:$BZ$171,IF('Index LA SEN &amp; LLDD'!$B$4=2,'Index LA SEN &amp; LLDD'!$A$179:$BZ$341,"Error")),'Index LA SEN &amp; LLDD'!S$1,0),"Error")</f>
        <v>0</v>
      </c>
      <c r="T26" s="84">
        <f>IFERROR(VLOOKUP($A26,IF('Index LA SEN &amp; LLDD'!$B$4=1,'Index LA SEN &amp; LLDD'!$A$9:$BZ$171,IF('Index LA SEN &amp; LLDD'!$B$4=2,'Index LA SEN &amp; LLDD'!$A$179:$BZ$341,"Error")),'Index LA SEN &amp; LLDD'!T$1,0),"Error")</f>
        <v>0.03</v>
      </c>
      <c r="U26" s="84">
        <f>IFERROR(VLOOKUP($A26,IF('Index LA SEN &amp; LLDD'!$B$4=1,'Index LA SEN &amp; LLDD'!$A$9:$BZ$171,IF('Index LA SEN &amp; LLDD'!$B$4=2,'Index LA SEN &amp; LLDD'!$A$179:$BZ$341,"Error")),'Index LA SEN &amp; LLDD'!U$1,0),"Error")</f>
        <v>0.02</v>
      </c>
      <c r="V26" s="84" t="str">
        <f>IFERROR(VLOOKUP($A26,IF('Index LA SEN &amp; LLDD'!$B$4=1,'Index LA SEN &amp; LLDD'!$A$9:$BZ$171,IF('Index LA SEN &amp; LLDD'!$B$4=2,'Index LA SEN &amp; LLDD'!$A$179:$BZ$341,"Error")),'Index LA SEN &amp; LLDD'!V$1,0),"Error")</f>
        <v>x</v>
      </c>
      <c r="W26" s="84">
        <f>IFERROR(VLOOKUP($A26,IF('Index LA SEN &amp; LLDD'!$B$4=1,'Index LA SEN &amp; LLDD'!$A$9:$BZ$171,IF('Index LA SEN &amp; LLDD'!$B$4=2,'Index LA SEN &amp; LLDD'!$A$179:$BZ$341,"Error")),'Index LA SEN &amp; LLDD'!W$1,0),"Error")</f>
        <v>0.02</v>
      </c>
      <c r="X26" s="84">
        <f>IFERROR(VLOOKUP($A26,IF('Index LA SEN &amp; LLDD'!$B$4=1,'Index LA SEN &amp; LLDD'!$A$9:$BZ$171,IF('Index LA SEN &amp; LLDD'!$B$4=2,'Index LA SEN &amp; LLDD'!$A$179:$BZ$341,"Error")),'Index LA SEN &amp; LLDD'!X$1,0),"Error")</f>
        <v>0.03</v>
      </c>
      <c r="Y26" s="84">
        <f>IFERROR(VLOOKUP($A26,IF('Index LA SEN &amp; LLDD'!$B$4=1,'Index LA SEN &amp; LLDD'!$A$9:$BZ$171,IF('Index LA SEN &amp; LLDD'!$B$4=2,'Index LA SEN &amp; LLDD'!$A$179:$BZ$341,"Error")),'Index LA SEN &amp; LLDD'!Y$1,0),"Error")</f>
        <v>0</v>
      </c>
      <c r="Z26" s="84" t="str">
        <f>IFERROR(VLOOKUP($A26,IF('Index LA SEN &amp; LLDD'!$B$4=1,'Index LA SEN &amp; LLDD'!$A$9:$BZ$171,IF('Index LA SEN &amp; LLDD'!$B$4=2,'Index LA SEN &amp; LLDD'!$A$179:$BZ$341,"Error")),'Index LA SEN &amp; LLDD'!Z$1,0),"Error")</f>
        <v>x</v>
      </c>
      <c r="AA26" s="84" t="str">
        <f>IFERROR(VLOOKUP($A26,IF('Index LA SEN &amp; LLDD'!$B$4=1,'Index LA SEN &amp; LLDD'!$A$9:$BZ$171,IF('Index LA SEN &amp; LLDD'!$B$4=2,'Index LA SEN &amp; LLDD'!$A$179:$BZ$341,"Error")),'Index LA SEN &amp; LLDD'!AA$1,0),"Error")</f>
        <v>x</v>
      </c>
      <c r="AB26" s="84">
        <f>IFERROR(VLOOKUP($A26,IF('Index LA SEN &amp; LLDD'!$B$4=1,'Index LA SEN &amp; LLDD'!$A$9:$BZ$171,IF('Index LA SEN &amp; LLDD'!$B$4=2,'Index LA SEN &amp; LLDD'!$A$179:$BZ$341,"Error")),'Index LA SEN &amp; LLDD'!AB$1,0),"Error")</f>
        <v>0</v>
      </c>
      <c r="AC26" s="84">
        <f>IFERROR(VLOOKUP($A26,IF('Index LA SEN &amp; LLDD'!$B$4=1,'Index LA SEN &amp; LLDD'!$A$9:$BZ$171,IF('Index LA SEN &amp; LLDD'!$B$4=2,'Index LA SEN &amp; LLDD'!$A$179:$BZ$341,"Error")),'Index LA SEN &amp; LLDD'!AC$1,0),"Error")</f>
        <v>0</v>
      </c>
      <c r="AD26" s="84">
        <f>IFERROR(VLOOKUP($A26,IF('Index LA SEN &amp; LLDD'!$B$4=1,'Index LA SEN &amp; LLDD'!$A$9:$BZ$171,IF('Index LA SEN &amp; LLDD'!$B$4=2,'Index LA SEN &amp; LLDD'!$A$179:$BZ$341,"Error")),'Index LA SEN &amp; LLDD'!AD$1,0),"Error")</f>
        <v>0</v>
      </c>
      <c r="AE26" s="84" t="str">
        <f>IFERROR(VLOOKUP($A26,IF('Index LA SEN &amp; LLDD'!$B$4=1,'Index LA SEN &amp; LLDD'!$A$9:$BZ$171,IF('Index LA SEN &amp; LLDD'!$B$4=2,'Index LA SEN &amp; LLDD'!$A$179:$BZ$341,"Error")),'Index LA SEN &amp; LLDD'!AE$1,0),"Error")</f>
        <v>x</v>
      </c>
      <c r="AF26" s="84">
        <f>IFERROR(VLOOKUP($A26,IF('Index LA SEN &amp; LLDD'!$B$4=1,'Index LA SEN &amp; LLDD'!$A$9:$BZ$171,IF('Index LA SEN &amp; LLDD'!$B$4=2,'Index LA SEN &amp; LLDD'!$A$179:$BZ$341,"Error")),'Index LA SEN &amp; LLDD'!AF$1,0),"Error")</f>
        <v>0.05</v>
      </c>
      <c r="AG26" s="84">
        <f>IFERROR(VLOOKUP($A26,IF('Index LA SEN &amp; LLDD'!$B$4=1,'Index LA SEN &amp; LLDD'!$A$9:$BZ$171,IF('Index LA SEN &amp; LLDD'!$B$4=2,'Index LA SEN &amp; LLDD'!$A$179:$BZ$341,"Error")),'Index LA SEN &amp; LLDD'!AG$1,0),"Error")</f>
        <v>0.05</v>
      </c>
      <c r="AH26" s="84">
        <f>IFERROR(VLOOKUP($A26,IF('Index LA SEN &amp; LLDD'!$B$4=1,'Index LA SEN &amp; LLDD'!$A$9:$BZ$171,IF('Index LA SEN &amp; LLDD'!$B$4=2,'Index LA SEN &amp; LLDD'!$A$179:$BZ$341,"Error")),'Index LA SEN &amp; LLDD'!AH$1,0),"Error")</f>
        <v>0.32</v>
      </c>
      <c r="AI26" s="84">
        <f>IFERROR(VLOOKUP($A26,IF('Index LA SEN &amp; LLDD'!$B$4=1,'Index LA SEN &amp; LLDD'!$A$9:$BZ$171,IF('Index LA SEN &amp; LLDD'!$B$4=2,'Index LA SEN &amp; LLDD'!$A$179:$BZ$341,"Error")),'Index LA SEN &amp; LLDD'!AI$1,0),"Error")</f>
        <v>0.64</v>
      </c>
      <c r="AJ26" s="84">
        <f>IFERROR(VLOOKUP($A26,IF('Index LA SEN &amp; LLDD'!$B$4=1,'Index LA SEN &amp; LLDD'!$A$9:$BZ$171,IF('Index LA SEN &amp; LLDD'!$B$4=2,'Index LA SEN &amp; LLDD'!$A$179:$BZ$341,"Error")),'Index LA SEN &amp; LLDD'!AJ$1,0),"Error")</f>
        <v>0.62</v>
      </c>
      <c r="AK26" s="84">
        <f>IFERROR(VLOOKUP($A26,IF('Index LA SEN &amp; LLDD'!$B$4=1,'Index LA SEN &amp; LLDD'!$A$9:$BZ$171,IF('Index LA SEN &amp; LLDD'!$B$4=2,'Index LA SEN &amp; LLDD'!$A$179:$BZ$341,"Error")),'Index LA SEN &amp; LLDD'!AK$1,0),"Error")</f>
        <v>0</v>
      </c>
      <c r="AL26" s="84">
        <f>IFERROR(VLOOKUP($A26,IF('Index LA SEN &amp; LLDD'!$B$4=1,'Index LA SEN &amp; LLDD'!$A$9:$BZ$171,IF('Index LA SEN &amp; LLDD'!$B$4=2,'Index LA SEN &amp; LLDD'!$A$179:$BZ$341,"Error")),'Index LA SEN &amp; LLDD'!AL$1,0),"Error")</f>
        <v>0.08</v>
      </c>
      <c r="AM26" s="84">
        <f>IFERROR(VLOOKUP($A26,IF('Index LA SEN &amp; LLDD'!$B$4=1,'Index LA SEN &amp; LLDD'!$A$9:$BZ$171,IF('Index LA SEN &amp; LLDD'!$B$4=2,'Index LA SEN &amp; LLDD'!$A$179:$BZ$341,"Error")),'Index LA SEN &amp; LLDD'!AM$1,0),"Error")</f>
        <v>0.08</v>
      </c>
      <c r="AN26" s="84">
        <f>IFERROR(VLOOKUP($A26,IF('Index LA SEN &amp; LLDD'!$B$4=1,'Index LA SEN &amp; LLDD'!$A$9:$BZ$171,IF('Index LA SEN &amp; LLDD'!$B$4=2,'Index LA SEN &amp; LLDD'!$A$179:$BZ$341,"Error")),'Index LA SEN &amp; LLDD'!AN$1,0),"Error")</f>
        <v>0</v>
      </c>
      <c r="AO26" s="84" t="str">
        <f>IFERROR(VLOOKUP($A26,IF('Index LA SEN &amp; LLDD'!$B$4=1,'Index LA SEN &amp; LLDD'!$A$9:$BZ$171,IF('Index LA SEN &amp; LLDD'!$B$4=2,'Index LA SEN &amp; LLDD'!$A$179:$BZ$341,"Error")),'Index LA SEN &amp; LLDD'!AO$1,0),"Error")</f>
        <v>x</v>
      </c>
      <c r="AP26" s="84" t="str">
        <f>IFERROR(VLOOKUP($A26,IF('Index LA SEN &amp; LLDD'!$B$4=1,'Index LA SEN &amp; LLDD'!$A$9:$BZ$171,IF('Index LA SEN &amp; LLDD'!$B$4=2,'Index LA SEN &amp; LLDD'!$A$179:$BZ$341,"Error")),'Index LA SEN &amp; LLDD'!AP$1,0),"Error")</f>
        <v>x</v>
      </c>
      <c r="AQ26" s="84">
        <f>IFERROR(VLOOKUP($A26,IF('Index LA SEN &amp; LLDD'!$B$4=1,'Index LA SEN &amp; LLDD'!$A$9:$BZ$171,IF('Index LA SEN &amp; LLDD'!$B$4=2,'Index LA SEN &amp; LLDD'!$A$179:$BZ$341,"Error")),'Index LA SEN &amp; LLDD'!AQ$1,0),"Error")</f>
        <v>0</v>
      </c>
      <c r="AR26" s="84">
        <f>IFERROR(VLOOKUP($A26,IF('Index LA SEN &amp; LLDD'!$B$4=1,'Index LA SEN &amp; LLDD'!$A$9:$BZ$171,IF('Index LA SEN &amp; LLDD'!$B$4=2,'Index LA SEN &amp; LLDD'!$A$179:$BZ$341,"Error")),'Index LA SEN &amp; LLDD'!AR$1,0),"Error")</f>
        <v>0.06</v>
      </c>
      <c r="AS26" s="84">
        <f>IFERROR(VLOOKUP($A26,IF('Index LA SEN &amp; LLDD'!$B$4=1,'Index LA SEN &amp; LLDD'!$A$9:$BZ$171,IF('Index LA SEN &amp; LLDD'!$B$4=2,'Index LA SEN &amp; LLDD'!$A$179:$BZ$341,"Error")),'Index LA SEN &amp; LLDD'!AS$1,0),"Error")</f>
        <v>0.06</v>
      </c>
      <c r="AT26" s="84" t="str">
        <f>IFERROR(VLOOKUP($A26,IF('Index LA SEN &amp; LLDD'!$B$4=1,'Index LA SEN &amp; LLDD'!$A$9:$BZ$171,IF('Index LA SEN &amp; LLDD'!$B$4=2,'Index LA SEN &amp; LLDD'!$A$179:$BZ$341,"Error")),'Index LA SEN &amp; LLDD'!AT$1,0),"Error")</f>
        <v>x</v>
      </c>
      <c r="AU26" s="84">
        <f>IFERROR(VLOOKUP($A26,IF('Index LA SEN &amp; LLDD'!$B$4=1,'Index LA SEN &amp; LLDD'!$A$9:$BZ$171,IF('Index LA SEN &amp; LLDD'!$B$4=2,'Index LA SEN &amp; LLDD'!$A$179:$BZ$341,"Error")),'Index LA SEN &amp; LLDD'!AU$1,0),"Error")</f>
        <v>0.51</v>
      </c>
      <c r="AV26" s="84">
        <f>IFERROR(VLOOKUP($A26,IF('Index LA SEN &amp; LLDD'!$B$4=1,'Index LA SEN &amp; LLDD'!$A$9:$BZ$171,IF('Index LA SEN &amp; LLDD'!$B$4=2,'Index LA SEN &amp; LLDD'!$A$179:$BZ$341,"Error")),'Index LA SEN &amp; LLDD'!AV$1,0),"Error")</f>
        <v>0.49</v>
      </c>
      <c r="AW26" s="84" t="str">
        <f>IFERROR(VLOOKUP($A26,IF('Index LA SEN &amp; LLDD'!$B$4=1,'Index LA SEN &amp; LLDD'!$A$9:$BZ$171,IF('Index LA SEN &amp; LLDD'!$B$4=2,'Index LA SEN &amp; LLDD'!$A$179:$BZ$341,"Error")),'Index LA SEN &amp; LLDD'!AW$1,0),"Error")</f>
        <v>x</v>
      </c>
      <c r="AX26" s="84">
        <f>IFERROR(VLOOKUP($A26,IF('Index LA SEN &amp; LLDD'!$B$4=1,'Index LA SEN &amp; LLDD'!$A$9:$BZ$171,IF('Index LA SEN &amp; LLDD'!$B$4=2,'Index LA SEN &amp; LLDD'!$A$179:$BZ$341,"Error")),'Index LA SEN &amp; LLDD'!AX$1,0),"Error")</f>
        <v>0.05</v>
      </c>
      <c r="AY26" s="84">
        <f>IFERROR(VLOOKUP($A26,IF('Index LA SEN &amp; LLDD'!$B$4=1,'Index LA SEN &amp; LLDD'!$A$9:$BZ$171,IF('Index LA SEN &amp; LLDD'!$B$4=2,'Index LA SEN &amp; LLDD'!$A$179:$BZ$341,"Error")),'Index LA SEN &amp; LLDD'!AY$1,0),"Error")</f>
        <v>0.05</v>
      </c>
      <c r="AZ26" s="84">
        <f>IFERROR(VLOOKUP($A26,IF('Index LA SEN &amp; LLDD'!$B$4=1,'Index LA SEN &amp; LLDD'!$A$9:$BZ$171,IF('Index LA SEN &amp; LLDD'!$B$4=2,'Index LA SEN &amp; LLDD'!$A$179:$BZ$341,"Error")),'Index LA SEN &amp; LLDD'!AZ$1,0),"Error")</f>
        <v>0</v>
      </c>
      <c r="BA26" s="84">
        <f>IFERROR(VLOOKUP($A26,IF('Index LA SEN &amp; LLDD'!$B$4=1,'Index LA SEN &amp; LLDD'!$A$9:$BZ$171,IF('Index LA SEN &amp; LLDD'!$B$4=2,'Index LA SEN &amp; LLDD'!$A$179:$BZ$341,"Error")),'Index LA SEN &amp; LLDD'!BA$1,0),"Error")</f>
        <v>0</v>
      </c>
      <c r="BB26" s="84">
        <f>IFERROR(VLOOKUP($A26,IF('Index LA SEN &amp; LLDD'!$B$4=1,'Index LA SEN &amp; LLDD'!$A$9:$BZ$171,IF('Index LA SEN &amp; LLDD'!$B$4=2,'Index LA SEN &amp; LLDD'!$A$179:$BZ$341,"Error")),'Index LA SEN &amp; LLDD'!BB$1,0),"Error")</f>
        <v>0</v>
      </c>
      <c r="BC26" s="84" t="str">
        <f>IFERROR(VLOOKUP($A26,IF('Index LA SEN &amp; LLDD'!$B$4=1,'Index LA SEN &amp; LLDD'!$A$9:$BZ$171,IF('Index LA SEN &amp; LLDD'!$B$4=2,'Index LA SEN &amp; LLDD'!$A$179:$BZ$341,"Error")),'Index LA SEN &amp; LLDD'!BC$1,0),"Error")</f>
        <v>x</v>
      </c>
      <c r="BD26" s="84">
        <f>IFERROR(VLOOKUP($A26,IF('Index LA SEN &amp; LLDD'!$B$4=1,'Index LA SEN &amp; LLDD'!$A$9:$BZ$171,IF('Index LA SEN &amp; LLDD'!$B$4=2,'Index LA SEN &amp; LLDD'!$A$179:$BZ$341,"Error")),'Index LA SEN &amp; LLDD'!BD$1,0),"Error")</f>
        <v>0.05</v>
      </c>
      <c r="BE26" s="84">
        <f>IFERROR(VLOOKUP($A26,IF('Index LA SEN &amp; LLDD'!$B$4=1,'Index LA SEN &amp; LLDD'!$A$9:$BZ$171,IF('Index LA SEN &amp; LLDD'!$B$4=2,'Index LA SEN &amp; LLDD'!$A$179:$BZ$341,"Error")),'Index LA SEN &amp; LLDD'!BE$1,0),"Error")</f>
        <v>0.05</v>
      </c>
      <c r="BF26" s="84" t="str">
        <f>IFERROR(VLOOKUP($A26,IF('Index LA SEN &amp; LLDD'!$B$4=1,'Index LA SEN &amp; LLDD'!$A$9:$BZ$171,IF('Index LA SEN &amp; LLDD'!$B$4=2,'Index LA SEN &amp; LLDD'!$A$179:$BZ$341,"Error")),'Index LA SEN &amp; LLDD'!BF$1,0),"Error")</f>
        <v>x</v>
      </c>
      <c r="BG26" s="84">
        <f>IFERROR(VLOOKUP($A26,IF('Index LA SEN &amp; LLDD'!$B$4=1,'Index LA SEN &amp; LLDD'!$A$9:$BZ$171,IF('Index LA SEN &amp; LLDD'!$B$4=2,'Index LA SEN &amp; LLDD'!$A$179:$BZ$341,"Error")),'Index LA SEN &amp; LLDD'!BG$1,0),"Error")</f>
        <v>0.02</v>
      </c>
      <c r="BH26" s="84">
        <f>IFERROR(VLOOKUP($A26,IF('Index LA SEN &amp; LLDD'!$B$4=1,'Index LA SEN &amp; LLDD'!$A$9:$BZ$171,IF('Index LA SEN &amp; LLDD'!$B$4=2,'Index LA SEN &amp; LLDD'!$A$179:$BZ$341,"Error")),'Index LA SEN &amp; LLDD'!BH$1,0),"Error")</f>
        <v>0.03</v>
      </c>
      <c r="BI26" s="84">
        <f>IFERROR(VLOOKUP($A26,IF('Index LA SEN &amp; LLDD'!$B$4=1,'Index LA SEN &amp; LLDD'!$A$9:$BZ$171,IF('Index LA SEN &amp; LLDD'!$B$4=2,'Index LA SEN &amp; LLDD'!$A$179:$BZ$341,"Error")),'Index LA SEN &amp; LLDD'!BI$1,0),"Error")</f>
        <v>0</v>
      </c>
      <c r="BJ26" s="84">
        <f>IFERROR(VLOOKUP($A26,IF('Index LA SEN &amp; LLDD'!$B$4=1,'Index LA SEN &amp; LLDD'!$A$9:$BZ$171,IF('Index LA SEN &amp; LLDD'!$B$4=2,'Index LA SEN &amp; LLDD'!$A$179:$BZ$341,"Error")),'Index LA SEN &amp; LLDD'!BJ$1,0),"Error")</f>
        <v>0.02</v>
      </c>
      <c r="BK26" s="84">
        <f>IFERROR(VLOOKUP($A26,IF('Index LA SEN &amp; LLDD'!$B$4=1,'Index LA SEN &amp; LLDD'!$A$9:$BZ$171,IF('Index LA SEN &amp; LLDD'!$B$4=2,'Index LA SEN &amp; LLDD'!$A$179:$BZ$341,"Error")),'Index LA SEN &amp; LLDD'!BK$1,0),"Error")</f>
        <v>0.02</v>
      </c>
      <c r="BL26" s="84">
        <f>IFERROR(VLOOKUP($A26,IF('Index LA SEN &amp; LLDD'!$B$4=1,'Index LA SEN &amp; LLDD'!$A$9:$BZ$171,IF('Index LA SEN &amp; LLDD'!$B$4=2,'Index LA SEN &amp; LLDD'!$A$179:$BZ$341,"Error")),'Index LA SEN &amp; LLDD'!BL$1,0),"Error")</f>
        <v>0</v>
      </c>
      <c r="BM26" s="84">
        <f>IFERROR(VLOOKUP($A26,IF('Index LA SEN &amp; LLDD'!$B$4=1,'Index LA SEN &amp; LLDD'!$A$9:$BZ$171,IF('Index LA SEN &amp; LLDD'!$B$4=2,'Index LA SEN &amp; LLDD'!$A$179:$BZ$341,"Error")),'Index LA SEN &amp; LLDD'!BM$1,0),"Error")</f>
        <v>0</v>
      </c>
      <c r="BN26" s="84">
        <f>IFERROR(VLOOKUP($A26,IF('Index LA SEN &amp; LLDD'!$B$4=1,'Index LA SEN &amp; LLDD'!$A$9:$BZ$171,IF('Index LA SEN &amp; LLDD'!$B$4=2,'Index LA SEN &amp; LLDD'!$A$179:$BZ$341,"Error")),'Index LA SEN &amp; LLDD'!BN$1,0),"Error")</f>
        <v>0</v>
      </c>
      <c r="BO26" s="84">
        <f>IFERROR(VLOOKUP($A26,IF('Index LA SEN &amp; LLDD'!$B$4=1,'Index LA SEN &amp; LLDD'!$A$9:$BZ$171,IF('Index LA SEN &amp; LLDD'!$B$4=2,'Index LA SEN &amp; LLDD'!$A$179:$BZ$341,"Error")),'Index LA SEN &amp; LLDD'!BO$1,0),"Error")</f>
        <v>0</v>
      </c>
      <c r="BP26" s="84" t="str">
        <f>IFERROR(VLOOKUP($A26,IF('Index LA SEN &amp; LLDD'!$B$4=1,'Index LA SEN &amp; LLDD'!$A$9:$BZ$171,IF('Index LA SEN &amp; LLDD'!$B$4=2,'Index LA SEN &amp; LLDD'!$A$179:$BZ$341,"Error")),'Index LA SEN &amp; LLDD'!BP$1,0),"Error")</f>
        <v>x</v>
      </c>
      <c r="BQ26" s="84" t="str">
        <f>IFERROR(VLOOKUP($A26,IF('Index LA SEN &amp; LLDD'!$B$4=1,'Index LA SEN &amp; LLDD'!$A$9:$BZ$171,IF('Index LA SEN &amp; LLDD'!$B$4=2,'Index LA SEN &amp; LLDD'!$A$179:$BZ$341,"Error")),'Index LA SEN &amp; LLDD'!BQ$1,0),"Error")</f>
        <v>x</v>
      </c>
      <c r="BR26" s="84" t="str">
        <f>IFERROR(VLOOKUP($A26,IF('Index LA SEN &amp; LLDD'!$B$4=1,'Index LA SEN &amp; LLDD'!$A$9:$BZ$171,IF('Index LA SEN &amp; LLDD'!$B$4=2,'Index LA SEN &amp; LLDD'!$A$179:$BZ$341,"Error")),'Index LA SEN &amp; LLDD'!BR$1,0),"Error")</f>
        <v>x</v>
      </c>
      <c r="BS26" s="84">
        <f>IFERROR(VLOOKUP($A26,IF('Index LA SEN &amp; LLDD'!$B$4=1,'Index LA SEN &amp; LLDD'!$A$9:$BZ$171,IF('Index LA SEN &amp; LLDD'!$B$4=2,'Index LA SEN &amp; LLDD'!$A$179:$BZ$341,"Error")),'Index LA SEN &amp; LLDD'!BS$1,0),"Error")</f>
        <v>0.11</v>
      </c>
      <c r="BT26" s="84">
        <f>IFERROR(VLOOKUP($A26,IF('Index LA SEN &amp; LLDD'!$B$4=1,'Index LA SEN &amp; LLDD'!$A$9:$BZ$171,IF('Index LA SEN &amp; LLDD'!$B$4=2,'Index LA SEN &amp; LLDD'!$A$179:$BZ$341,"Error")),'Index LA SEN &amp; LLDD'!BT$1,0),"Error")</f>
        <v>0.12</v>
      </c>
      <c r="BU26" s="84">
        <f>IFERROR(VLOOKUP($A26,IF('Index LA SEN &amp; LLDD'!$B$4=1,'Index LA SEN &amp; LLDD'!$A$9:$BZ$171,IF('Index LA SEN &amp; LLDD'!$B$4=2,'Index LA SEN &amp; LLDD'!$A$179:$BZ$341,"Error")),'Index LA SEN &amp; LLDD'!BU$1,0),"Error")</f>
        <v>0</v>
      </c>
      <c r="BV26" s="84" t="str">
        <f>IFERROR(VLOOKUP($A26,IF('Index LA SEN &amp; LLDD'!$B$4=1,'Index LA SEN &amp; LLDD'!$A$9:$BZ$171,IF('Index LA SEN &amp; LLDD'!$B$4=2,'Index LA SEN &amp; LLDD'!$A$179:$BZ$341,"Error")),'Index LA SEN &amp; LLDD'!BV$1,0),"Error")</f>
        <v>x</v>
      </c>
      <c r="BW26" s="84" t="str">
        <f>IFERROR(VLOOKUP($A26,IF('Index LA SEN &amp; LLDD'!$B$4=1,'Index LA SEN &amp; LLDD'!$A$9:$BZ$171,IF('Index LA SEN &amp; LLDD'!$B$4=2,'Index LA SEN &amp; LLDD'!$A$179:$BZ$341,"Error")),'Index LA SEN &amp; LLDD'!BW$1,0),"Error")</f>
        <v>x</v>
      </c>
      <c r="BX26" s="84" t="str">
        <f>IFERROR(VLOOKUP($A26,IF('Index LA SEN &amp; LLDD'!$B$4=1,'Index LA SEN &amp; LLDD'!$A$9:$BZ$171,IF('Index LA SEN &amp; LLDD'!$B$4=2,'Index LA SEN &amp; LLDD'!$A$179:$BZ$341,"Error")),'Index LA SEN &amp; LLDD'!BX$1,0),"Error")</f>
        <v>x</v>
      </c>
      <c r="BY26" s="84">
        <f>IFERROR(VLOOKUP($A26,IF('Index LA SEN &amp; LLDD'!$B$4=1,'Index LA SEN &amp; LLDD'!$A$9:$BZ$171,IF('Index LA SEN &amp; LLDD'!$B$4=2,'Index LA SEN &amp; LLDD'!$A$179:$BZ$341,"Error")),'Index LA SEN &amp; LLDD'!BY$1,0),"Error")</f>
        <v>0.1</v>
      </c>
      <c r="BZ26" s="84">
        <f>IFERROR(VLOOKUP($A26,IF('Index LA SEN &amp; LLDD'!$B$4=1,'Index LA SEN &amp; LLDD'!$A$9:$BZ$171,IF('Index LA SEN &amp; LLDD'!$B$4=2,'Index LA SEN &amp; LLDD'!$A$179:$BZ$341,"Error")),'Index LA SEN &amp; LLDD'!BZ$1,0),"Error")</f>
        <v>0.1</v>
      </c>
    </row>
    <row r="27" spans="1:78" s="15" customFormat="1" x14ac:dyDescent="0.2">
      <c r="A27" s="20">
        <v>890</v>
      </c>
      <c r="B27" s="20" t="s">
        <v>178</v>
      </c>
      <c r="C27" s="45" t="s">
        <v>153</v>
      </c>
      <c r="D27" s="113" t="str">
        <f>IFERROR(VLOOKUP($A27,IF('Index LA SEN &amp; LLDD'!$B$4=1,'Index LA SEN &amp; LLDD'!$A$9:$BZ$171,IF('Index LA SEN &amp; LLDD'!$B$4=2,'Index LA SEN &amp; LLDD'!$A$179:$BZ$341,"Error")),'Index LA SEN &amp; LLDD'!D$1,0),"Error")</f>
        <v>x</v>
      </c>
      <c r="E27" s="113">
        <f>IFERROR(VLOOKUP($A27,IF('Index LA SEN &amp; LLDD'!$B$4=1,'Index LA SEN &amp; LLDD'!$A$9:$BZ$171,IF('Index LA SEN &amp; LLDD'!$B$4=2,'Index LA SEN &amp; LLDD'!$A$179:$BZ$341,"Error")),'Index LA SEN &amp; LLDD'!E$1,0),"Error")</f>
        <v>60</v>
      </c>
      <c r="F27" s="113">
        <f>IFERROR(VLOOKUP($A27,IF('Index LA SEN &amp; LLDD'!$B$4=1,'Index LA SEN &amp; LLDD'!$A$9:$BZ$171,IF('Index LA SEN &amp; LLDD'!$B$4=2,'Index LA SEN &amp; LLDD'!$A$179:$BZ$341,"Error")),'Index LA SEN &amp; LLDD'!F$1,0),"Error")</f>
        <v>60</v>
      </c>
      <c r="G27" s="84" t="str">
        <f>IFERROR(VLOOKUP($A27,IF('Index LA SEN &amp; LLDD'!$B$4=1,'Index LA SEN &amp; LLDD'!$A$9:$BZ$171,IF('Index LA SEN &amp; LLDD'!$B$4=2,'Index LA SEN &amp; LLDD'!$A$179:$BZ$341,"Error")),'Index LA SEN &amp; LLDD'!G$1,0),"Error")</f>
        <v>x</v>
      </c>
      <c r="H27" s="84">
        <f>IFERROR(VLOOKUP($A27,IF('Index LA SEN &amp; LLDD'!$B$4=1,'Index LA SEN &amp; LLDD'!$A$9:$BZ$171,IF('Index LA SEN &amp; LLDD'!$B$4=2,'Index LA SEN &amp; LLDD'!$A$179:$BZ$341,"Error")),'Index LA SEN &amp; LLDD'!H$1,0),"Error")</f>
        <v>0.75</v>
      </c>
      <c r="I27" s="84">
        <f>IFERROR(VLOOKUP($A27,IF('Index LA SEN &amp; LLDD'!$B$4=1,'Index LA SEN &amp; LLDD'!$A$9:$BZ$171,IF('Index LA SEN &amp; LLDD'!$B$4=2,'Index LA SEN &amp; LLDD'!$A$179:$BZ$341,"Error")),'Index LA SEN &amp; LLDD'!I$1,0),"Error")</f>
        <v>0.73</v>
      </c>
      <c r="J27" s="84" t="str">
        <f>IFERROR(VLOOKUP($A27,IF('Index LA SEN &amp; LLDD'!$B$4=1,'Index LA SEN &amp; LLDD'!$A$9:$BZ$171,IF('Index LA SEN &amp; LLDD'!$B$4=2,'Index LA SEN &amp; LLDD'!$A$179:$BZ$341,"Error")),'Index LA SEN &amp; LLDD'!J$1,0),"Error")</f>
        <v>x</v>
      </c>
      <c r="K27" s="84">
        <f>IFERROR(VLOOKUP($A27,IF('Index LA SEN &amp; LLDD'!$B$4=1,'Index LA SEN &amp; LLDD'!$A$9:$BZ$171,IF('Index LA SEN &amp; LLDD'!$B$4=2,'Index LA SEN &amp; LLDD'!$A$179:$BZ$341,"Error")),'Index LA SEN &amp; LLDD'!K$1,0),"Error")</f>
        <v>0.75</v>
      </c>
      <c r="L27" s="84">
        <f>IFERROR(VLOOKUP($A27,IF('Index LA SEN &amp; LLDD'!$B$4=1,'Index LA SEN &amp; LLDD'!$A$9:$BZ$171,IF('Index LA SEN &amp; LLDD'!$B$4=2,'Index LA SEN &amp; LLDD'!$A$179:$BZ$341,"Error")),'Index LA SEN &amp; LLDD'!L$1,0),"Error")</f>
        <v>0.73</v>
      </c>
      <c r="M27" s="84" t="str">
        <f>IFERROR(VLOOKUP($A27,IF('Index LA SEN &amp; LLDD'!$B$4=1,'Index LA SEN &amp; LLDD'!$A$9:$BZ$171,IF('Index LA SEN &amp; LLDD'!$B$4=2,'Index LA SEN &amp; LLDD'!$A$179:$BZ$341,"Error")),'Index LA SEN &amp; LLDD'!M$1,0),"Error")</f>
        <v>x</v>
      </c>
      <c r="N27" s="84" t="str">
        <f>IFERROR(VLOOKUP($A27,IF('Index LA SEN &amp; LLDD'!$B$4=1,'Index LA SEN &amp; LLDD'!$A$9:$BZ$171,IF('Index LA SEN &amp; LLDD'!$B$4=2,'Index LA SEN &amp; LLDD'!$A$179:$BZ$341,"Error")),'Index LA SEN &amp; LLDD'!N$1,0),"Error")</f>
        <v>x</v>
      </c>
      <c r="O27" s="84" t="str">
        <f>IFERROR(VLOOKUP($A27,IF('Index LA SEN &amp; LLDD'!$B$4=1,'Index LA SEN &amp; LLDD'!$A$9:$BZ$171,IF('Index LA SEN &amp; LLDD'!$B$4=2,'Index LA SEN &amp; LLDD'!$A$179:$BZ$341,"Error")),'Index LA SEN &amp; LLDD'!O$1,0),"Error")</f>
        <v>x</v>
      </c>
      <c r="P27" s="84" t="str">
        <f>IFERROR(VLOOKUP($A27,IF('Index LA SEN &amp; LLDD'!$B$4=1,'Index LA SEN &amp; LLDD'!$A$9:$BZ$171,IF('Index LA SEN &amp; LLDD'!$B$4=2,'Index LA SEN &amp; LLDD'!$A$179:$BZ$341,"Error")),'Index LA SEN &amp; LLDD'!P$1,0),"Error")</f>
        <v>x</v>
      </c>
      <c r="Q27" s="84">
        <f>IFERROR(VLOOKUP($A27,IF('Index LA SEN &amp; LLDD'!$B$4=1,'Index LA SEN &amp; LLDD'!$A$9:$BZ$171,IF('Index LA SEN &amp; LLDD'!$B$4=2,'Index LA SEN &amp; LLDD'!$A$179:$BZ$341,"Error")),'Index LA SEN &amp; LLDD'!Q$1,0),"Error")</f>
        <v>0</v>
      </c>
      <c r="R27" s="84">
        <f>IFERROR(VLOOKUP($A27,IF('Index LA SEN &amp; LLDD'!$B$4=1,'Index LA SEN &amp; LLDD'!$A$9:$BZ$171,IF('Index LA SEN &amp; LLDD'!$B$4=2,'Index LA SEN &amp; LLDD'!$A$179:$BZ$341,"Error")),'Index LA SEN &amp; LLDD'!R$1,0),"Error")</f>
        <v>0</v>
      </c>
      <c r="S27" s="84" t="str">
        <f>IFERROR(VLOOKUP($A27,IF('Index LA SEN &amp; LLDD'!$B$4=1,'Index LA SEN &amp; LLDD'!$A$9:$BZ$171,IF('Index LA SEN &amp; LLDD'!$B$4=2,'Index LA SEN &amp; LLDD'!$A$179:$BZ$341,"Error")),'Index LA SEN &amp; LLDD'!S$1,0),"Error")</f>
        <v>x</v>
      </c>
      <c r="T27" s="84" t="str">
        <f>IFERROR(VLOOKUP($A27,IF('Index LA SEN &amp; LLDD'!$B$4=1,'Index LA SEN &amp; LLDD'!$A$9:$BZ$171,IF('Index LA SEN &amp; LLDD'!$B$4=2,'Index LA SEN &amp; LLDD'!$A$179:$BZ$341,"Error")),'Index LA SEN &amp; LLDD'!T$1,0),"Error")</f>
        <v>x</v>
      </c>
      <c r="U27" s="84" t="str">
        <f>IFERROR(VLOOKUP($A27,IF('Index LA SEN &amp; LLDD'!$B$4=1,'Index LA SEN &amp; LLDD'!$A$9:$BZ$171,IF('Index LA SEN &amp; LLDD'!$B$4=2,'Index LA SEN &amp; LLDD'!$A$179:$BZ$341,"Error")),'Index LA SEN &amp; LLDD'!U$1,0),"Error")</f>
        <v>x</v>
      </c>
      <c r="V27" s="84" t="str">
        <f>IFERROR(VLOOKUP($A27,IF('Index LA SEN &amp; LLDD'!$B$4=1,'Index LA SEN &amp; LLDD'!$A$9:$BZ$171,IF('Index LA SEN &amp; LLDD'!$B$4=2,'Index LA SEN &amp; LLDD'!$A$179:$BZ$341,"Error")),'Index LA SEN &amp; LLDD'!V$1,0),"Error")</f>
        <v>x</v>
      </c>
      <c r="W27" s="84">
        <f>IFERROR(VLOOKUP($A27,IF('Index LA SEN &amp; LLDD'!$B$4=1,'Index LA SEN &amp; LLDD'!$A$9:$BZ$171,IF('Index LA SEN &amp; LLDD'!$B$4=2,'Index LA SEN &amp; LLDD'!$A$179:$BZ$341,"Error")),'Index LA SEN &amp; LLDD'!W$1,0),"Error")</f>
        <v>0</v>
      </c>
      <c r="X27" s="84">
        <f>IFERROR(VLOOKUP($A27,IF('Index LA SEN &amp; LLDD'!$B$4=1,'Index LA SEN &amp; LLDD'!$A$9:$BZ$171,IF('Index LA SEN &amp; LLDD'!$B$4=2,'Index LA SEN &amp; LLDD'!$A$179:$BZ$341,"Error")),'Index LA SEN &amp; LLDD'!X$1,0),"Error")</f>
        <v>0</v>
      </c>
      <c r="Y27" s="84" t="str">
        <f>IFERROR(VLOOKUP($A27,IF('Index LA SEN &amp; LLDD'!$B$4=1,'Index LA SEN &amp; LLDD'!$A$9:$BZ$171,IF('Index LA SEN &amp; LLDD'!$B$4=2,'Index LA SEN &amp; LLDD'!$A$179:$BZ$341,"Error")),'Index LA SEN &amp; LLDD'!Y$1,0),"Error")</f>
        <v>x</v>
      </c>
      <c r="Z27" s="84">
        <f>IFERROR(VLOOKUP($A27,IF('Index LA SEN &amp; LLDD'!$B$4=1,'Index LA SEN &amp; LLDD'!$A$9:$BZ$171,IF('Index LA SEN &amp; LLDD'!$B$4=2,'Index LA SEN &amp; LLDD'!$A$179:$BZ$341,"Error")),'Index LA SEN &amp; LLDD'!Z$1,0),"Error")</f>
        <v>0</v>
      </c>
      <c r="AA27" s="84">
        <f>IFERROR(VLOOKUP($A27,IF('Index LA SEN &amp; LLDD'!$B$4=1,'Index LA SEN &amp; LLDD'!$A$9:$BZ$171,IF('Index LA SEN &amp; LLDD'!$B$4=2,'Index LA SEN &amp; LLDD'!$A$179:$BZ$341,"Error")),'Index LA SEN &amp; LLDD'!AA$1,0),"Error")</f>
        <v>0</v>
      </c>
      <c r="AB27" s="84" t="str">
        <f>IFERROR(VLOOKUP($A27,IF('Index LA SEN &amp; LLDD'!$B$4=1,'Index LA SEN &amp; LLDD'!$A$9:$BZ$171,IF('Index LA SEN &amp; LLDD'!$B$4=2,'Index LA SEN &amp; LLDD'!$A$179:$BZ$341,"Error")),'Index LA SEN &amp; LLDD'!AB$1,0),"Error")</f>
        <v>x</v>
      </c>
      <c r="AC27" s="84">
        <f>IFERROR(VLOOKUP($A27,IF('Index LA SEN &amp; LLDD'!$B$4=1,'Index LA SEN &amp; LLDD'!$A$9:$BZ$171,IF('Index LA SEN &amp; LLDD'!$B$4=2,'Index LA SEN &amp; LLDD'!$A$179:$BZ$341,"Error")),'Index LA SEN &amp; LLDD'!AC$1,0),"Error")</f>
        <v>0</v>
      </c>
      <c r="AD27" s="84">
        <f>IFERROR(VLOOKUP($A27,IF('Index LA SEN &amp; LLDD'!$B$4=1,'Index LA SEN &amp; LLDD'!$A$9:$BZ$171,IF('Index LA SEN &amp; LLDD'!$B$4=2,'Index LA SEN &amp; LLDD'!$A$179:$BZ$341,"Error")),'Index LA SEN &amp; LLDD'!AD$1,0),"Error")</f>
        <v>0</v>
      </c>
      <c r="AE27" s="84" t="str">
        <f>IFERROR(VLOOKUP($A27,IF('Index LA SEN &amp; LLDD'!$B$4=1,'Index LA SEN &amp; LLDD'!$A$9:$BZ$171,IF('Index LA SEN &amp; LLDD'!$B$4=2,'Index LA SEN &amp; LLDD'!$A$179:$BZ$341,"Error")),'Index LA SEN &amp; LLDD'!AE$1,0),"Error")</f>
        <v>x</v>
      </c>
      <c r="AF27" s="84" t="str">
        <f>IFERROR(VLOOKUP($A27,IF('Index LA SEN &amp; LLDD'!$B$4=1,'Index LA SEN &amp; LLDD'!$A$9:$BZ$171,IF('Index LA SEN &amp; LLDD'!$B$4=2,'Index LA SEN &amp; LLDD'!$A$179:$BZ$341,"Error")),'Index LA SEN &amp; LLDD'!AF$1,0),"Error")</f>
        <v>x</v>
      </c>
      <c r="AG27" s="84" t="str">
        <f>IFERROR(VLOOKUP($A27,IF('Index LA SEN &amp; LLDD'!$B$4=1,'Index LA SEN &amp; LLDD'!$A$9:$BZ$171,IF('Index LA SEN &amp; LLDD'!$B$4=2,'Index LA SEN &amp; LLDD'!$A$179:$BZ$341,"Error")),'Index LA SEN &amp; LLDD'!AG$1,0),"Error")</f>
        <v>x</v>
      </c>
      <c r="AH27" s="84" t="str">
        <f>IFERROR(VLOOKUP($A27,IF('Index LA SEN &amp; LLDD'!$B$4=1,'Index LA SEN &amp; LLDD'!$A$9:$BZ$171,IF('Index LA SEN &amp; LLDD'!$B$4=2,'Index LA SEN &amp; LLDD'!$A$179:$BZ$341,"Error")),'Index LA SEN &amp; LLDD'!AH$1,0),"Error")</f>
        <v>x</v>
      </c>
      <c r="AI27" s="84">
        <f>IFERROR(VLOOKUP($A27,IF('Index LA SEN &amp; LLDD'!$B$4=1,'Index LA SEN &amp; LLDD'!$A$9:$BZ$171,IF('Index LA SEN &amp; LLDD'!$B$4=2,'Index LA SEN &amp; LLDD'!$A$179:$BZ$341,"Error")),'Index LA SEN &amp; LLDD'!AI$1,0),"Error")</f>
        <v>0.7</v>
      </c>
      <c r="AJ27" s="84">
        <f>IFERROR(VLOOKUP($A27,IF('Index LA SEN &amp; LLDD'!$B$4=1,'Index LA SEN &amp; LLDD'!$A$9:$BZ$171,IF('Index LA SEN &amp; LLDD'!$B$4=2,'Index LA SEN &amp; LLDD'!$A$179:$BZ$341,"Error")),'Index LA SEN &amp; LLDD'!AJ$1,0),"Error")</f>
        <v>0.67</v>
      </c>
      <c r="AK27" s="84" t="str">
        <f>IFERROR(VLOOKUP($A27,IF('Index LA SEN &amp; LLDD'!$B$4=1,'Index LA SEN &amp; LLDD'!$A$9:$BZ$171,IF('Index LA SEN &amp; LLDD'!$B$4=2,'Index LA SEN &amp; LLDD'!$A$179:$BZ$341,"Error")),'Index LA SEN &amp; LLDD'!AK$1,0),"Error")</f>
        <v>x</v>
      </c>
      <c r="AL27" s="84">
        <f>IFERROR(VLOOKUP($A27,IF('Index LA SEN &amp; LLDD'!$B$4=1,'Index LA SEN &amp; LLDD'!$A$9:$BZ$171,IF('Index LA SEN &amp; LLDD'!$B$4=2,'Index LA SEN &amp; LLDD'!$A$179:$BZ$341,"Error")),'Index LA SEN &amp; LLDD'!AL$1,0),"Error")</f>
        <v>0.2</v>
      </c>
      <c r="AM27" s="84">
        <f>IFERROR(VLOOKUP($A27,IF('Index LA SEN &amp; LLDD'!$B$4=1,'Index LA SEN &amp; LLDD'!$A$9:$BZ$171,IF('Index LA SEN &amp; LLDD'!$B$4=2,'Index LA SEN &amp; LLDD'!$A$179:$BZ$341,"Error")),'Index LA SEN &amp; LLDD'!AM$1,0),"Error")</f>
        <v>0.2</v>
      </c>
      <c r="AN27" s="84" t="str">
        <f>IFERROR(VLOOKUP($A27,IF('Index LA SEN &amp; LLDD'!$B$4=1,'Index LA SEN &amp; LLDD'!$A$9:$BZ$171,IF('Index LA SEN &amp; LLDD'!$B$4=2,'Index LA SEN &amp; LLDD'!$A$179:$BZ$341,"Error")),'Index LA SEN &amp; LLDD'!AN$1,0),"Error")</f>
        <v>x</v>
      </c>
      <c r="AO27" s="84" t="str">
        <f>IFERROR(VLOOKUP($A27,IF('Index LA SEN &amp; LLDD'!$B$4=1,'Index LA SEN &amp; LLDD'!$A$9:$BZ$171,IF('Index LA SEN &amp; LLDD'!$B$4=2,'Index LA SEN &amp; LLDD'!$A$179:$BZ$341,"Error")),'Index LA SEN &amp; LLDD'!AO$1,0),"Error")</f>
        <v>x</v>
      </c>
      <c r="AP27" s="84" t="str">
        <f>IFERROR(VLOOKUP($A27,IF('Index LA SEN &amp; LLDD'!$B$4=1,'Index LA SEN &amp; LLDD'!$A$9:$BZ$171,IF('Index LA SEN &amp; LLDD'!$B$4=2,'Index LA SEN &amp; LLDD'!$A$179:$BZ$341,"Error")),'Index LA SEN &amp; LLDD'!AP$1,0),"Error")</f>
        <v>x</v>
      </c>
      <c r="AQ27" s="84" t="str">
        <f>IFERROR(VLOOKUP($A27,IF('Index LA SEN &amp; LLDD'!$B$4=1,'Index LA SEN &amp; LLDD'!$A$9:$BZ$171,IF('Index LA SEN &amp; LLDD'!$B$4=2,'Index LA SEN &amp; LLDD'!$A$179:$BZ$341,"Error")),'Index LA SEN &amp; LLDD'!AQ$1,0),"Error")</f>
        <v>x</v>
      </c>
      <c r="AR27" s="84" t="str">
        <f>IFERROR(VLOOKUP($A27,IF('Index LA SEN &amp; LLDD'!$B$4=1,'Index LA SEN &amp; LLDD'!$A$9:$BZ$171,IF('Index LA SEN &amp; LLDD'!$B$4=2,'Index LA SEN &amp; LLDD'!$A$179:$BZ$341,"Error")),'Index LA SEN &amp; LLDD'!AR$1,0),"Error")</f>
        <v>x</v>
      </c>
      <c r="AS27" s="84" t="str">
        <f>IFERROR(VLOOKUP($A27,IF('Index LA SEN &amp; LLDD'!$B$4=1,'Index LA SEN &amp; LLDD'!$A$9:$BZ$171,IF('Index LA SEN &amp; LLDD'!$B$4=2,'Index LA SEN &amp; LLDD'!$A$179:$BZ$341,"Error")),'Index LA SEN &amp; LLDD'!AS$1,0),"Error")</f>
        <v>x</v>
      </c>
      <c r="AT27" s="84" t="str">
        <f>IFERROR(VLOOKUP($A27,IF('Index LA SEN &amp; LLDD'!$B$4=1,'Index LA SEN &amp; LLDD'!$A$9:$BZ$171,IF('Index LA SEN &amp; LLDD'!$B$4=2,'Index LA SEN &amp; LLDD'!$A$179:$BZ$341,"Error")),'Index LA SEN &amp; LLDD'!AT$1,0),"Error")</f>
        <v>x</v>
      </c>
      <c r="AU27" s="84">
        <f>IFERROR(VLOOKUP($A27,IF('Index LA SEN &amp; LLDD'!$B$4=1,'Index LA SEN &amp; LLDD'!$A$9:$BZ$171,IF('Index LA SEN &amp; LLDD'!$B$4=2,'Index LA SEN &amp; LLDD'!$A$179:$BZ$341,"Error")),'Index LA SEN &amp; LLDD'!AU$1,0),"Error")</f>
        <v>0.48</v>
      </c>
      <c r="AV27" s="84">
        <f>IFERROR(VLOOKUP($A27,IF('Index LA SEN &amp; LLDD'!$B$4=1,'Index LA SEN &amp; LLDD'!$A$9:$BZ$171,IF('Index LA SEN &amp; LLDD'!$B$4=2,'Index LA SEN &amp; LLDD'!$A$179:$BZ$341,"Error")),'Index LA SEN &amp; LLDD'!AV$1,0),"Error")</f>
        <v>0.45</v>
      </c>
      <c r="AW27" s="84" t="str">
        <f>IFERROR(VLOOKUP($A27,IF('Index LA SEN &amp; LLDD'!$B$4=1,'Index LA SEN &amp; LLDD'!$A$9:$BZ$171,IF('Index LA SEN &amp; LLDD'!$B$4=2,'Index LA SEN &amp; LLDD'!$A$179:$BZ$341,"Error")),'Index LA SEN &amp; LLDD'!AW$1,0),"Error")</f>
        <v>x</v>
      </c>
      <c r="AX27" s="84" t="str">
        <f>IFERROR(VLOOKUP($A27,IF('Index LA SEN &amp; LLDD'!$B$4=1,'Index LA SEN &amp; LLDD'!$A$9:$BZ$171,IF('Index LA SEN &amp; LLDD'!$B$4=2,'Index LA SEN &amp; LLDD'!$A$179:$BZ$341,"Error")),'Index LA SEN &amp; LLDD'!AX$1,0),"Error")</f>
        <v>x</v>
      </c>
      <c r="AY27" s="84" t="str">
        <f>IFERROR(VLOOKUP($A27,IF('Index LA SEN &amp; LLDD'!$B$4=1,'Index LA SEN &amp; LLDD'!$A$9:$BZ$171,IF('Index LA SEN &amp; LLDD'!$B$4=2,'Index LA SEN &amp; LLDD'!$A$179:$BZ$341,"Error")),'Index LA SEN &amp; LLDD'!AY$1,0),"Error")</f>
        <v>x</v>
      </c>
      <c r="AZ27" s="84" t="str">
        <f>IFERROR(VLOOKUP($A27,IF('Index LA SEN &amp; LLDD'!$B$4=1,'Index LA SEN &amp; LLDD'!$A$9:$BZ$171,IF('Index LA SEN &amp; LLDD'!$B$4=2,'Index LA SEN &amp; LLDD'!$A$179:$BZ$341,"Error")),'Index LA SEN &amp; LLDD'!AZ$1,0),"Error")</f>
        <v>x</v>
      </c>
      <c r="BA27" s="84">
        <f>IFERROR(VLOOKUP($A27,IF('Index LA SEN &amp; LLDD'!$B$4=1,'Index LA SEN &amp; LLDD'!$A$9:$BZ$171,IF('Index LA SEN &amp; LLDD'!$B$4=2,'Index LA SEN &amp; LLDD'!$A$179:$BZ$341,"Error")),'Index LA SEN &amp; LLDD'!BA$1,0),"Error")</f>
        <v>0</v>
      </c>
      <c r="BB27" s="84">
        <f>IFERROR(VLOOKUP($A27,IF('Index LA SEN &amp; LLDD'!$B$4=1,'Index LA SEN &amp; LLDD'!$A$9:$BZ$171,IF('Index LA SEN &amp; LLDD'!$B$4=2,'Index LA SEN &amp; LLDD'!$A$179:$BZ$341,"Error")),'Index LA SEN &amp; LLDD'!BB$1,0),"Error")</f>
        <v>0</v>
      </c>
      <c r="BC27" s="84" t="str">
        <f>IFERROR(VLOOKUP($A27,IF('Index LA SEN &amp; LLDD'!$B$4=1,'Index LA SEN &amp; LLDD'!$A$9:$BZ$171,IF('Index LA SEN &amp; LLDD'!$B$4=2,'Index LA SEN &amp; LLDD'!$A$179:$BZ$341,"Error")),'Index LA SEN &amp; LLDD'!BC$1,0),"Error")</f>
        <v>x</v>
      </c>
      <c r="BD27" s="84">
        <f>IFERROR(VLOOKUP($A27,IF('Index LA SEN &amp; LLDD'!$B$4=1,'Index LA SEN &amp; LLDD'!$A$9:$BZ$171,IF('Index LA SEN &amp; LLDD'!$B$4=2,'Index LA SEN &amp; LLDD'!$A$179:$BZ$341,"Error")),'Index LA SEN &amp; LLDD'!BD$1,0),"Error")</f>
        <v>0</v>
      </c>
      <c r="BE27" s="84">
        <f>IFERROR(VLOOKUP($A27,IF('Index LA SEN &amp; LLDD'!$B$4=1,'Index LA SEN &amp; LLDD'!$A$9:$BZ$171,IF('Index LA SEN &amp; LLDD'!$B$4=2,'Index LA SEN &amp; LLDD'!$A$179:$BZ$341,"Error")),'Index LA SEN &amp; LLDD'!BE$1,0),"Error")</f>
        <v>0</v>
      </c>
      <c r="BF27" s="84" t="str">
        <f>IFERROR(VLOOKUP($A27,IF('Index LA SEN &amp; LLDD'!$B$4=1,'Index LA SEN &amp; LLDD'!$A$9:$BZ$171,IF('Index LA SEN &amp; LLDD'!$B$4=2,'Index LA SEN &amp; LLDD'!$A$179:$BZ$341,"Error")),'Index LA SEN &amp; LLDD'!BF$1,0),"Error")</f>
        <v>x</v>
      </c>
      <c r="BG27" s="84">
        <f>IFERROR(VLOOKUP($A27,IF('Index LA SEN &amp; LLDD'!$B$4=1,'Index LA SEN &amp; LLDD'!$A$9:$BZ$171,IF('Index LA SEN &amp; LLDD'!$B$4=2,'Index LA SEN &amp; LLDD'!$A$179:$BZ$341,"Error")),'Index LA SEN &amp; LLDD'!BG$1,0),"Error")</f>
        <v>0</v>
      </c>
      <c r="BH27" s="84">
        <f>IFERROR(VLOOKUP($A27,IF('Index LA SEN &amp; LLDD'!$B$4=1,'Index LA SEN &amp; LLDD'!$A$9:$BZ$171,IF('Index LA SEN &amp; LLDD'!$B$4=2,'Index LA SEN &amp; LLDD'!$A$179:$BZ$341,"Error")),'Index LA SEN &amp; LLDD'!BH$1,0),"Error")</f>
        <v>0</v>
      </c>
      <c r="BI27" s="84" t="str">
        <f>IFERROR(VLOOKUP($A27,IF('Index LA SEN &amp; LLDD'!$B$4=1,'Index LA SEN &amp; LLDD'!$A$9:$BZ$171,IF('Index LA SEN &amp; LLDD'!$B$4=2,'Index LA SEN &amp; LLDD'!$A$179:$BZ$341,"Error")),'Index LA SEN &amp; LLDD'!BI$1,0),"Error")</f>
        <v>x</v>
      </c>
      <c r="BJ27" s="84">
        <f>IFERROR(VLOOKUP($A27,IF('Index LA SEN &amp; LLDD'!$B$4=1,'Index LA SEN &amp; LLDD'!$A$9:$BZ$171,IF('Index LA SEN &amp; LLDD'!$B$4=2,'Index LA SEN &amp; LLDD'!$A$179:$BZ$341,"Error")),'Index LA SEN &amp; LLDD'!BJ$1,0),"Error")</f>
        <v>0</v>
      </c>
      <c r="BK27" s="84">
        <f>IFERROR(VLOOKUP($A27,IF('Index LA SEN &amp; LLDD'!$B$4=1,'Index LA SEN &amp; LLDD'!$A$9:$BZ$171,IF('Index LA SEN &amp; LLDD'!$B$4=2,'Index LA SEN &amp; LLDD'!$A$179:$BZ$341,"Error")),'Index LA SEN &amp; LLDD'!BK$1,0),"Error")</f>
        <v>0</v>
      </c>
      <c r="BL27" s="84" t="str">
        <f>IFERROR(VLOOKUP($A27,IF('Index LA SEN &amp; LLDD'!$B$4=1,'Index LA SEN &amp; LLDD'!$A$9:$BZ$171,IF('Index LA SEN &amp; LLDD'!$B$4=2,'Index LA SEN &amp; LLDD'!$A$179:$BZ$341,"Error")),'Index LA SEN &amp; LLDD'!BL$1,0),"Error")</f>
        <v>x</v>
      </c>
      <c r="BM27" s="84">
        <f>IFERROR(VLOOKUP($A27,IF('Index LA SEN &amp; LLDD'!$B$4=1,'Index LA SEN &amp; LLDD'!$A$9:$BZ$171,IF('Index LA SEN &amp; LLDD'!$B$4=2,'Index LA SEN &amp; LLDD'!$A$179:$BZ$341,"Error")),'Index LA SEN &amp; LLDD'!BM$1,0),"Error")</f>
        <v>0</v>
      </c>
      <c r="BN27" s="84">
        <f>IFERROR(VLOOKUP($A27,IF('Index LA SEN &amp; LLDD'!$B$4=1,'Index LA SEN &amp; LLDD'!$A$9:$BZ$171,IF('Index LA SEN &amp; LLDD'!$B$4=2,'Index LA SEN &amp; LLDD'!$A$179:$BZ$341,"Error")),'Index LA SEN &amp; LLDD'!BN$1,0),"Error")</f>
        <v>0</v>
      </c>
      <c r="BO27" s="84" t="str">
        <f>IFERROR(VLOOKUP($A27,IF('Index LA SEN &amp; LLDD'!$B$4=1,'Index LA SEN &amp; LLDD'!$A$9:$BZ$171,IF('Index LA SEN &amp; LLDD'!$B$4=2,'Index LA SEN &amp; LLDD'!$A$179:$BZ$341,"Error")),'Index LA SEN &amp; LLDD'!BO$1,0),"Error")</f>
        <v>x</v>
      </c>
      <c r="BP27" s="84">
        <f>IFERROR(VLOOKUP($A27,IF('Index LA SEN &amp; LLDD'!$B$4=1,'Index LA SEN &amp; LLDD'!$A$9:$BZ$171,IF('Index LA SEN &amp; LLDD'!$B$4=2,'Index LA SEN &amp; LLDD'!$A$179:$BZ$341,"Error")),'Index LA SEN &amp; LLDD'!BP$1,0),"Error")</f>
        <v>0</v>
      </c>
      <c r="BQ27" s="84">
        <f>IFERROR(VLOOKUP($A27,IF('Index LA SEN &amp; LLDD'!$B$4=1,'Index LA SEN &amp; LLDD'!$A$9:$BZ$171,IF('Index LA SEN &amp; LLDD'!$B$4=2,'Index LA SEN &amp; LLDD'!$A$179:$BZ$341,"Error")),'Index LA SEN &amp; LLDD'!BQ$1,0),"Error")</f>
        <v>0</v>
      </c>
      <c r="BR27" s="84" t="str">
        <f>IFERROR(VLOOKUP($A27,IF('Index LA SEN &amp; LLDD'!$B$4=1,'Index LA SEN &amp; LLDD'!$A$9:$BZ$171,IF('Index LA SEN &amp; LLDD'!$B$4=2,'Index LA SEN &amp; LLDD'!$A$179:$BZ$341,"Error")),'Index LA SEN &amp; LLDD'!BR$1,0),"Error")</f>
        <v>x</v>
      </c>
      <c r="BS27" s="84">
        <f>IFERROR(VLOOKUP($A27,IF('Index LA SEN &amp; LLDD'!$B$4=1,'Index LA SEN &amp; LLDD'!$A$9:$BZ$171,IF('Index LA SEN &amp; LLDD'!$B$4=2,'Index LA SEN &amp; LLDD'!$A$179:$BZ$341,"Error")),'Index LA SEN &amp; LLDD'!BS$1,0),"Error")</f>
        <v>0.13</v>
      </c>
      <c r="BT27" s="84">
        <f>IFERROR(VLOOKUP($A27,IF('Index LA SEN &amp; LLDD'!$B$4=1,'Index LA SEN &amp; LLDD'!$A$9:$BZ$171,IF('Index LA SEN &amp; LLDD'!$B$4=2,'Index LA SEN &amp; LLDD'!$A$179:$BZ$341,"Error")),'Index LA SEN &amp; LLDD'!BT$1,0),"Error")</f>
        <v>0.13</v>
      </c>
      <c r="BU27" s="84" t="str">
        <f>IFERROR(VLOOKUP($A27,IF('Index LA SEN &amp; LLDD'!$B$4=1,'Index LA SEN &amp; LLDD'!$A$9:$BZ$171,IF('Index LA SEN &amp; LLDD'!$B$4=2,'Index LA SEN &amp; LLDD'!$A$179:$BZ$341,"Error")),'Index LA SEN &amp; LLDD'!BU$1,0),"Error")</f>
        <v>x</v>
      </c>
      <c r="BV27" s="84">
        <f>IFERROR(VLOOKUP($A27,IF('Index LA SEN &amp; LLDD'!$B$4=1,'Index LA SEN &amp; LLDD'!$A$9:$BZ$171,IF('Index LA SEN &amp; LLDD'!$B$4=2,'Index LA SEN &amp; LLDD'!$A$179:$BZ$341,"Error")),'Index LA SEN &amp; LLDD'!BV$1,0),"Error")</f>
        <v>0</v>
      </c>
      <c r="BW27" s="84">
        <f>IFERROR(VLOOKUP($A27,IF('Index LA SEN &amp; LLDD'!$B$4=1,'Index LA SEN &amp; LLDD'!$A$9:$BZ$171,IF('Index LA SEN &amp; LLDD'!$B$4=2,'Index LA SEN &amp; LLDD'!$A$179:$BZ$341,"Error")),'Index LA SEN &amp; LLDD'!BW$1,0),"Error")</f>
        <v>0</v>
      </c>
      <c r="BX27" s="84" t="str">
        <f>IFERROR(VLOOKUP($A27,IF('Index LA SEN &amp; LLDD'!$B$4=1,'Index LA SEN &amp; LLDD'!$A$9:$BZ$171,IF('Index LA SEN &amp; LLDD'!$B$4=2,'Index LA SEN &amp; LLDD'!$A$179:$BZ$341,"Error")),'Index LA SEN &amp; LLDD'!BX$1,0),"Error")</f>
        <v>x</v>
      </c>
      <c r="BY27" s="84">
        <f>IFERROR(VLOOKUP($A27,IF('Index LA SEN &amp; LLDD'!$B$4=1,'Index LA SEN &amp; LLDD'!$A$9:$BZ$171,IF('Index LA SEN &amp; LLDD'!$B$4=2,'Index LA SEN &amp; LLDD'!$A$179:$BZ$341,"Error")),'Index LA SEN &amp; LLDD'!BY$1,0),"Error")</f>
        <v>0.13</v>
      </c>
      <c r="BZ27" s="84">
        <f>IFERROR(VLOOKUP($A27,IF('Index LA SEN &amp; LLDD'!$B$4=1,'Index LA SEN &amp; LLDD'!$A$9:$BZ$171,IF('Index LA SEN &amp; LLDD'!$B$4=2,'Index LA SEN &amp; LLDD'!$A$179:$BZ$341,"Error")),'Index LA SEN &amp; LLDD'!BZ$1,0),"Error")</f>
        <v>0.13</v>
      </c>
    </row>
    <row r="28" spans="1:78" s="15" customFormat="1" x14ac:dyDescent="0.2">
      <c r="A28" s="20">
        <v>350</v>
      </c>
      <c r="B28" s="20" t="s">
        <v>179</v>
      </c>
      <c r="C28" s="45" t="s">
        <v>153</v>
      </c>
      <c r="D28" s="113">
        <f>IFERROR(VLOOKUP($A28,IF('Index LA SEN &amp; LLDD'!$B$4=1,'Index LA SEN &amp; LLDD'!$A$9:$BZ$171,IF('Index LA SEN &amp; LLDD'!$B$4=2,'Index LA SEN &amp; LLDD'!$A$179:$BZ$341,"Error")),'Index LA SEN &amp; LLDD'!D$1,0),"Error")</f>
        <v>30</v>
      </c>
      <c r="E28" s="113">
        <f>IFERROR(VLOOKUP($A28,IF('Index LA SEN &amp; LLDD'!$B$4=1,'Index LA SEN &amp; LLDD'!$A$9:$BZ$171,IF('Index LA SEN &amp; LLDD'!$B$4=2,'Index LA SEN &amp; LLDD'!$A$179:$BZ$341,"Error")),'Index LA SEN &amp; LLDD'!E$1,0),"Error")</f>
        <v>650</v>
      </c>
      <c r="F28" s="113">
        <f>IFERROR(VLOOKUP($A28,IF('Index LA SEN &amp; LLDD'!$B$4=1,'Index LA SEN &amp; LLDD'!$A$9:$BZ$171,IF('Index LA SEN &amp; LLDD'!$B$4=2,'Index LA SEN &amp; LLDD'!$A$179:$BZ$341,"Error")),'Index LA SEN &amp; LLDD'!F$1,0),"Error")</f>
        <v>680</v>
      </c>
      <c r="G28" s="84">
        <f>IFERROR(VLOOKUP($A28,IF('Index LA SEN &amp; LLDD'!$B$4=1,'Index LA SEN &amp; LLDD'!$A$9:$BZ$171,IF('Index LA SEN &amp; LLDD'!$B$4=2,'Index LA SEN &amp; LLDD'!$A$179:$BZ$341,"Error")),'Index LA SEN &amp; LLDD'!G$1,0),"Error")</f>
        <v>0.83</v>
      </c>
      <c r="H28" s="84">
        <f>IFERROR(VLOOKUP($A28,IF('Index LA SEN &amp; LLDD'!$B$4=1,'Index LA SEN &amp; LLDD'!$A$9:$BZ$171,IF('Index LA SEN &amp; LLDD'!$B$4=2,'Index LA SEN &amp; LLDD'!$A$179:$BZ$341,"Error")),'Index LA SEN &amp; LLDD'!H$1,0),"Error")</f>
        <v>0.81</v>
      </c>
      <c r="I28" s="84">
        <f>IFERROR(VLOOKUP($A28,IF('Index LA SEN &amp; LLDD'!$B$4=1,'Index LA SEN &amp; LLDD'!$A$9:$BZ$171,IF('Index LA SEN &amp; LLDD'!$B$4=2,'Index LA SEN &amp; LLDD'!$A$179:$BZ$341,"Error")),'Index LA SEN &amp; LLDD'!I$1,0),"Error")</f>
        <v>0.81</v>
      </c>
      <c r="J28" s="84">
        <f>IFERROR(VLOOKUP($A28,IF('Index LA SEN &amp; LLDD'!$B$4=1,'Index LA SEN &amp; LLDD'!$A$9:$BZ$171,IF('Index LA SEN &amp; LLDD'!$B$4=2,'Index LA SEN &amp; LLDD'!$A$179:$BZ$341,"Error")),'Index LA SEN &amp; LLDD'!J$1,0),"Error")</f>
        <v>0.76</v>
      </c>
      <c r="K28" s="84">
        <f>IFERROR(VLOOKUP($A28,IF('Index LA SEN &amp; LLDD'!$B$4=1,'Index LA SEN &amp; LLDD'!$A$9:$BZ$171,IF('Index LA SEN &amp; LLDD'!$B$4=2,'Index LA SEN &amp; LLDD'!$A$179:$BZ$341,"Error")),'Index LA SEN &amp; LLDD'!K$1,0),"Error")</f>
        <v>0.73</v>
      </c>
      <c r="L28" s="84">
        <f>IFERROR(VLOOKUP($A28,IF('Index LA SEN &amp; LLDD'!$B$4=1,'Index LA SEN &amp; LLDD'!$A$9:$BZ$171,IF('Index LA SEN &amp; LLDD'!$B$4=2,'Index LA SEN &amp; LLDD'!$A$179:$BZ$341,"Error")),'Index LA SEN &amp; LLDD'!L$1,0),"Error")</f>
        <v>0.73</v>
      </c>
      <c r="M28" s="84" t="str">
        <f>IFERROR(VLOOKUP($A28,IF('Index LA SEN &amp; LLDD'!$B$4=1,'Index LA SEN &amp; LLDD'!$A$9:$BZ$171,IF('Index LA SEN &amp; LLDD'!$B$4=2,'Index LA SEN &amp; LLDD'!$A$179:$BZ$341,"Error")),'Index LA SEN &amp; LLDD'!M$1,0),"Error")</f>
        <v>x</v>
      </c>
      <c r="N28" s="84">
        <f>IFERROR(VLOOKUP($A28,IF('Index LA SEN &amp; LLDD'!$B$4=1,'Index LA SEN &amp; LLDD'!$A$9:$BZ$171,IF('Index LA SEN &amp; LLDD'!$B$4=2,'Index LA SEN &amp; LLDD'!$A$179:$BZ$341,"Error")),'Index LA SEN &amp; LLDD'!N$1,0),"Error")</f>
        <v>0.05</v>
      </c>
      <c r="O28" s="84">
        <f>IFERROR(VLOOKUP($A28,IF('Index LA SEN &amp; LLDD'!$B$4=1,'Index LA SEN &amp; LLDD'!$A$9:$BZ$171,IF('Index LA SEN &amp; LLDD'!$B$4=2,'Index LA SEN &amp; LLDD'!$A$179:$BZ$341,"Error")),'Index LA SEN &amp; LLDD'!O$1,0),"Error")</f>
        <v>0.06</v>
      </c>
      <c r="P28" s="84">
        <f>IFERROR(VLOOKUP($A28,IF('Index LA SEN &amp; LLDD'!$B$4=1,'Index LA SEN &amp; LLDD'!$A$9:$BZ$171,IF('Index LA SEN &amp; LLDD'!$B$4=2,'Index LA SEN &amp; LLDD'!$A$179:$BZ$341,"Error")),'Index LA SEN &amp; LLDD'!P$1,0),"Error")</f>
        <v>0</v>
      </c>
      <c r="Q28" s="84" t="str">
        <f>IFERROR(VLOOKUP($A28,IF('Index LA SEN &amp; LLDD'!$B$4=1,'Index LA SEN &amp; LLDD'!$A$9:$BZ$171,IF('Index LA SEN &amp; LLDD'!$B$4=2,'Index LA SEN &amp; LLDD'!$A$179:$BZ$341,"Error")),'Index LA SEN &amp; LLDD'!Q$1,0),"Error")</f>
        <v>x</v>
      </c>
      <c r="R28" s="84" t="str">
        <f>IFERROR(VLOOKUP($A28,IF('Index LA SEN &amp; LLDD'!$B$4=1,'Index LA SEN &amp; LLDD'!$A$9:$BZ$171,IF('Index LA SEN &amp; LLDD'!$B$4=2,'Index LA SEN &amp; LLDD'!$A$179:$BZ$341,"Error")),'Index LA SEN &amp; LLDD'!R$1,0),"Error")</f>
        <v>x</v>
      </c>
      <c r="S28" s="84" t="str">
        <f>IFERROR(VLOOKUP($A28,IF('Index LA SEN &amp; LLDD'!$B$4=1,'Index LA SEN &amp; LLDD'!$A$9:$BZ$171,IF('Index LA SEN &amp; LLDD'!$B$4=2,'Index LA SEN &amp; LLDD'!$A$179:$BZ$341,"Error")),'Index LA SEN &amp; LLDD'!S$1,0),"Error")</f>
        <v>x</v>
      </c>
      <c r="T28" s="84">
        <f>IFERROR(VLOOKUP($A28,IF('Index LA SEN &amp; LLDD'!$B$4=1,'Index LA SEN &amp; LLDD'!$A$9:$BZ$171,IF('Index LA SEN &amp; LLDD'!$B$4=2,'Index LA SEN &amp; LLDD'!$A$179:$BZ$341,"Error")),'Index LA SEN &amp; LLDD'!T$1,0),"Error")</f>
        <v>0.03</v>
      </c>
      <c r="U28" s="84">
        <f>IFERROR(VLOOKUP($A28,IF('Index LA SEN &amp; LLDD'!$B$4=1,'Index LA SEN &amp; LLDD'!$A$9:$BZ$171,IF('Index LA SEN &amp; LLDD'!$B$4=2,'Index LA SEN &amp; LLDD'!$A$179:$BZ$341,"Error")),'Index LA SEN &amp; LLDD'!U$1,0),"Error")</f>
        <v>0.03</v>
      </c>
      <c r="V28" s="84" t="str">
        <f>IFERROR(VLOOKUP($A28,IF('Index LA SEN &amp; LLDD'!$B$4=1,'Index LA SEN &amp; LLDD'!$A$9:$BZ$171,IF('Index LA SEN &amp; LLDD'!$B$4=2,'Index LA SEN &amp; LLDD'!$A$179:$BZ$341,"Error")),'Index LA SEN &amp; LLDD'!V$1,0),"Error")</f>
        <v>x</v>
      </c>
      <c r="W28" s="84">
        <f>IFERROR(VLOOKUP($A28,IF('Index LA SEN &amp; LLDD'!$B$4=1,'Index LA SEN &amp; LLDD'!$A$9:$BZ$171,IF('Index LA SEN &amp; LLDD'!$B$4=2,'Index LA SEN &amp; LLDD'!$A$179:$BZ$341,"Error")),'Index LA SEN &amp; LLDD'!W$1,0),"Error")</f>
        <v>0.03</v>
      </c>
      <c r="X28" s="84">
        <f>IFERROR(VLOOKUP($A28,IF('Index LA SEN &amp; LLDD'!$B$4=1,'Index LA SEN &amp; LLDD'!$A$9:$BZ$171,IF('Index LA SEN &amp; LLDD'!$B$4=2,'Index LA SEN &amp; LLDD'!$A$179:$BZ$341,"Error")),'Index LA SEN &amp; LLDD'!X$1,0),"Error")</f>
        <v>0.04</v>
      </c>
      <c r="Y28" s="84">
        <f>IFERROR(VLOOKUP($A28,IF('Index LA SEN &amp; LLDD'!$B$4=1,'Index LA SEN &amp; LLDD'!$A$9:$BZ$171,IF('Index LA SEN &amp; LLDD'!$B$4=2,'Index LA SEN &amp; LLDD'!$A$179:$BZ$341,"Error")),'Index LA SEN &amp; LLDD'!Y$1,0),"Error")</f>
        <v>0</v>
      </c>
      <c r="Z28" s="84" t="str">
        <f>IFERROR(VLOOKUP($A28,IF('Index LA SEN &amp; LLDD'!$B$4=1,'Index LA SEN &amp; LLDD'!$A$9:$BZ$171,IF('Index LA SEN &amp; LLDD'!$B$4=2,'Index LA SEN &amp; LLDD'!$A$179:$BZ$341,"Error")),'Index LA SEN &amp; LLDD'!Z$1,0),"Error")</f>
        <v>x</v>
      </c>
      <c r="AA28" s="84" t="str">
        <f>IFERROR(VLOOKUP($A28,IF('Index LA SEN &amp; LLDD'!$B$4=1,'Index LA SEN &amp; LLDD'!$A$9:$BZ$171,IF('Index LA SEN &amp; LLDD'!$B$4=2,'Index LA SEN &amp; LLDD'!$A$179:$BZ$341,"Error")),'Index LA SEN &amp; LLDD'!AA$1,0),"Error")</f>
        <v>x</v>
      </c>
      <c r="AB28" s="84">
        <f>IFERROR(VLOOKUP($A28,IF('Index LA SEN &amp; LLDD'!$B$4=1,'Index LA SEN &amp; LLDD'!$A$9:$BZ$171,IF('Index LA SEN &amp; LLDD'!$B$4=2,'Index LA SEN &amp; LLDD'!$A$179:$BZ$341,"Error")),'Index LA SEN &amp; LLDD'!AB$1,0),"Error")</f>
        <v>0</v>
      </c>
      <c r="AC28" s="84">
        <f>IFERROR(VLOOKUP($A28,IF('Index LA SEN &amp; LLDD'!$B$4=1,'Index LA SEN &amp; LLDD'!$A$9:$BZ$171,IF('Index LA SEN &amp; LLDD'!$B$4=2,'Index LA SEN &amp; LLDD'!$A$179:$BZ$341,"Error")),'Index LA SEN &amp; LLDD'!AC$1,0),"Error")</f>
        <v>0</v>
      </c>
      <c r="AD28" s="84">
        <f>IFERROR(VLOOKUP($A28,IF('Index LA SEN &amp; LLDD'!$B$4=1,'Index LA SEN &amp; LLDD'!$A$9:$BZ$171,IF('Index LA SEN &amp; LLDD'!$B$4=2,'Index LA SEN &amp; LLDD'!$A$179:$BZ$341,"Error")),'Index LA SEN &amp; LLDD'!AD$1,0),"Error")</f>
        <v>0</v>
      </c>
      <c r="AE28" s="84" t="str">
        <f>IFERROR(VLOOKUP($A28,IF('Index LA SEN &amp; LLDD'!$B$4=1,'Index LA SEN &amp; LLDD'!$A$9:$BZ$171,IF('Index LA SEN &amp; LLDD'!$B$4=2,'Index LA SEN &amp; LLDD'!$A$179:$BZ$341,"Error")),'Index LA SEN &amp; LLDD'!AE$1,0),"Error")</f>
        <v>x</v>
      </c>
      <c r="AF28" s="84">
        <f>IFERROR(VLOOKUP($A28,IF('Index LA SEN &amp; LLDD'!$B$4=1,'Index LA SEN &amp; LLDD'!$A$9:$BZ$171,IF('Index LA SEN &amp; LLDD'!$B$4=2,'Index LA SEN &amp; LLDD'!$A$179:$BZ$341,"Error")),'Index LA SEN &amp; LLDD'!AF$1,0),"Error")</f>
        <v>0.05</v>
      </c>
      <c r="AG28" s="84">
        <f>IFERROR(VLOOKUP($A28,IF('Index LA SEN &amp; LLDD'!$B$4=1,'Index LA SEN &amp; LLDD'!$A$9:$BZ$171,IF('Index LA SEN &amp; LLDD'!$B$4=2,'Index LA SEN &amp; LLDD'!$A$179:$BZ$341,"Error")),'Index LA SEN &amp; LLDD'!AG$1,0),"Error")</f>
        <v>0.05</v>
      </c>
      <c r="AH28" s="84">
        <f>IFERROR(VLOOKUP($A28,IF('Index LA SEN &amp; LLDD'!$B$4=1,'Index LA SEN &amp; LLDD'!$A$9:$BZ$171,IF('Index LA SEN &amp; LLDD'!$B$4=2,'Index LA SEN &amp; LLDD'!$A$179:$BZ$341,"Error")),'Index LA SEN &amp; LLDD'!AH$1,0),"Error")</f>
        <v>0.45</v>
      </c>
      <c r="AI28" s="84">
        <f>IFERROR(VLOOKUP($A28,IF('Index LA SEN &amp; LLDD'!$B$4=1,'Index LA SEN &amp; LLDD'!$A$9:$BZ$171,IF('Index LA SEN &amp; LLDD'!$B$4=2,'Index LA SEN &amp; LLDD'!$A$179:$BZ$341,"Error")),'Index LA SEN &amp; LLDD'!AI$1,0),"Error")</f>
        <v>0.61</v>
      </c>
      <c r="AJ28" s="84">
        <f>IFERROR(VLOOKUP($A28,IF('Index LA SEN &amp; LLDD'!$B$4=1,'Index LA SEN &amp; LLDD'!$A$9:$BZ$171,IF('Index LA SEN &amp; LLDD'!$B$4=2,'Index LA SEN &amp; LLDD'!$A$179:$BZ$341,"Error")),'Index LA SEN &amp; LLDD'!AJ$1,0),"Error")</f>
        <v>0.6</v>
      </c>
      <c r="AK28" s="84" t="str">
        <f>IFERROR(VLOOKUP($A28,IF('Index LA SEN &amp; LLDD'!$B$4=1,'Index LA SEN &amp; LLDD'!$A$9:$BZ$171,IF('Index LA SEN &amp; LLDD'!$B$4=2,'Index LA SEN &amp; LLDD'!$A$179:$BZ$341,"Error")),'Index LA SEN &amp; LLDD'!AK$1,0),"Error")</f>
        <v>x</v>
      </c>
      <c r="AL28" s="84">
        <f>IFERROR(VLOOKUP($A28,IF('Index LA SEN &amp; LLDD'!$B$4=1,'Index LA SEN &amp; LLDD'!$A$9:$BZ$171,IF('Index LA SEN &amp; LLDD'!$B$4=2,'Index LA SEN &amp; LLDD'!$A$179:$BZ$341,"Error")),'Index LA SEN &amp; LLDD'!AL$1,0),"Error")</f>
        <v>0.18</v>
      </c>
      <c r="AM28" s="84">
        <f>IFERROR(VLOOKUP($A28,IF('Index LA SEN &amp; LLDD'!$B$4=1,'Index LA SEN &amp; LLDD'!$A$9:$BZ$171,IF('Index LA SEN &amp; LLDD'!$B$4=2,'Index LA SEN &amp; LLDD'!$A$179:$BZ$341,"Error")),'Index LA SEN &amp; LLDD'!AM$1,0),"Error")</f>
        <v>0.18</v>
      </c>
      <c r="AN28" s="84">
        <f>IFERROR(VLOOKUP($A28,IF('Index LA SEN &amp; LLDD'!$B$4=1,'Index LA SEN &amp; LLDD'!$A$9:$BZ$171,IF('Index LA SEN &amp; LLDD'!$B$4=2,'Index LA SEN &amp; LLDD'!$A$179:$BZ$341,"Error")),'Index LA SEN &amp; LLDD'!AN$1,0),"Error")</f>
        <v>0</v>
      </c>
      <c r="AO28" s="84" t="str">
        <f>IFERROR(VLOOKUP($A28,IF('Index LA SEN &amp; LLDD'!$B$4=1,'Index LA SEN &amp; LLDD'!$A$9:$BZ$171,IF('Index LA SEN &amp; LLDD'!$B$4=2,'Index LA SEN &amp; LLDD'!$A$179:$BZ$341,"Error")),'Index LA SEN &amp; LLDD'!AO$1,0),"Error")</f>
        <v>x</v>
      </c>
      <c r="AP28" s="84" t="str">
        <f>IFERROR(VLOOKUP($A28,IF('Index LA SEN &amp; LLDD'!$B$4=1,'Index LA SEN &amp; LLDD'!$A$9:$BZ$171,IF('Index LA SEN &amp; LLDD'!$B$4=2,'Index LA SEN &amp; LLDD'!$A$179:$BZ$341,"Error")),'Index LA SEN &amp; LLDD'!AP$1,0),"Error")</f>
        <v>x</v>
      </c>
      <c r="AQ28" s="84" t="str">
        <f>IFERROR(VLOOKUP($A28,IF('Index LA SEN &amp; LLDD'!$B$4=1,'Index LA SEN &amp; LLDD'!$A$9:$BZ$171,IF('Index LA SEN &amp; LLDD'!$B$4=2,'Index LA SEN &amp; LLDD'!$A$179:$BZ$341,"Error")),'Index LA SEN &amp; LLDD'!AQ$1,0),"Error")</f>
        <v>x</v>
      </c>
      <c r="AR28" s="84">
        <f>IFERROR(VLOOKUP($A28,IF('Index LA SEN &amp; LLDD'!$B$4=1,'Index LA SEN &amp; LLDD'!$A$9:$BZ$171,IF('Index LA SEN &amp; LLDD'!$B$4=2,'Index LA SEN &amp; LLDD'!$A$179:$BZ$341,"Error")),'Index LA SEN &amp; LLDD'!AR$1,0),"Error")</f>
        <v>0.13</v>
      </c>
      <c r="AS28" s="84">
        <f>IFERROR(VLOOKUP($A28,IF('Index LA SEN &amp; LLDD'!$B$4=1,'Index LA SEN &amp; LLDD'!$A$9:$BZ$171,IF('Index LA SEN &amp; LLDD'!$B$4=2,'Index LA SEN &amp; LLDD'!$A$179:$BZ$341,"Error")),'Index LA SEN &amp; LLDD'!AS$1,0),"Error")</f>
        <v>0.13</v>
      </c>
      <c r="AT28" s="84">
        <f>IFERROR(VLOOKUP($A28,IF('Index LA SEN &amp; LLDD'!$B$4=1,'Index LA SEN &amp; LLDD'!$A$9:$BZ$171,IF('Index LA SEN &amp; LLDD'!$B$4=2,'Index LA SEN &amp; LLDD'!$A$179:$BZ$341,"Error")),'Index LA SEN &amp; LLDD'!AT$1,0),"Error")</f>
        <v>0.34</v>
      </c>
      <c r="AU28" s="84">
        <f>IFERROR(VLOOKUP($A28,IF('Index LA SEN &amp; LLDD'!$B$4=1,'Index LA SEN &amp; LLDD'!$A$9:$BZ$171,IF('Index LA SEN &amp; LLDD'!$B$4=2,'Index LA SEN &amp; LLDD'!$A$179:$BZ$341,"Error")),'Index LA SEN &amp; LLDD'!AU$1,0),"Error")</f>
        <v>0.41</v>
      </c>
      <c r="AV28" s="84">
        <f>IFERROR(VLOOKUP($A28,IF('Index LA SEN &amp; LLDD'!$B$4=1,'Index LA SEN &amp; LLDD'!$A$9:$BZ$171,IF('Index LA SEN &amp; LLDD'!$B$4=2,'Index LA SEN &amp; LLDD'!$A$179:$BZ$341,"Error")),'Index LA SEN &amp; LLDD'!AV$1,0),"Error")</f>
        <v>0.4</v>
      </c>
      <c r="AW28" s="84" t="str">
        <f>IFERROR(VLOOKUP($A28,IF('Index LA SEN &amp; LLDD'!$B$4=1,'Index LA SEN &amp; LLDD'!$A$9:$BZ$171,IF('Index LA SEN &amp; LLDD'!$B$4=2,'Index LA SEN &amp; LLDD'!$A$179:$BZ$341,"Error")),'Index LA SEN &amp; LLDD'!AW$1,0),"Error")</f>
        <v>x</v>
      </c>
      <c r="AX28" s="84">
        <f>IFERROR(VLOOKUP($A28,IF('Index LA SEN &amp; LLDD'!$B$4=1,'Index LA SEN &amp; LLDD'!$A$9:$BZ$171,IF('Index LA SEN &amp; LLDD'!$B$4=2,'Index LA SEN &amp; LLDD'!$A$179:$BZ$341,"Error")),'Index LA SEN &amp; LLDD'!AX$1,0),"Error")</f>
        <v>0.02</v>
      </c>
      <c r="AY28" s="84">
        <f>IFERROR(VLOOKUP($A28,IF('Index LA SEN &amp; LLDD'!$B$4=1,'Index LA SEN &amp; LLDD'!$A$9:$BZ$171,IF('Index LA SEN &amp; LLDD'!$B$4=2,'Index LA SEN &amp; LLDD'!$A$179:$BZ$341,"Error")),'Index LA SEN &amp; LLDD'!AY$1,0),"Error")</f>
        <v>0.02</v>
      </c>
      <c r="AZ28" s="84">
        <f>IFERROR(VLOOKUP($A28,IF('Index LA SEN &amp; LLDD'!$B$4=1,'Index LA SEN &amp; LLDD'!$A$9:$BZ$171,IF('Index LA SEN &amp; LLDD'!$B$4=2,'Index LA SEN &amp; LLDD'!$A$179:$BZ$341,"Error")),'Index LA SEN &amp; LLDD'!AZ$1,0),"Error")</f>
        <v>0</v>
      </c>
      <c r="BA28" s="84">
        <f>IFERROR(VLOOKUP($A28,IF('Index LA SEN &amp; LLDD'!$B$4=1,'Index LA SEN &amp; LLDD'!$A$9:$BZ$171,IF('Index LA SEN &amp; LLDD'!$B$4=2,'Index LA SEN &amp; LLDD'!$A$179:$BZ$341,"Error")),'Index LA SEN &amp; LLDD'!BA$1,0),"Error")</f>
        <v>0</v>
      </c>
      <c r="BB28" s="84">
        <f>IFERROR(VLOOKUP($A28,IF('Index LA SEN &amp; LLDD'!$B$4=1,'Index LA SEN &amp; LLDD'!$A$9:$BZ$171,IF('Index LA SEN &amp; LLDD'!$B$4=2,'Index LA SEN &amp; LLDD'!$A$179:$BZ$341,"Error")),'Index LA SEN &amp; LLDD'!BB$1,0),"Error")</f>
        <v>0</v>
      </c>
      <c r="BC28" s="84" t="str">
        <f>IFERROR(VLOOKUP($A28,IF('Index LA SEN &amp; LLDD'!$B$4=1,'Index LA SEN &amp; LLDD'!$A$9:$BZ$171,IF('Index LA SEN &amp; LLDD'!$B$4=2,'Index LA SEN &amp; LLDD'!$A$179:$BZ$341,"Error")),'Index LA SEN &amp; LLDD'!BC$1,0),"Error")</f>
        <v>x</v>
      </c>
      <c r="BD28" s="84">
        <f>IFERROR(VLOOKUP($A28,IF('Index LA SEN &amp; LLDD'!$B$4=1,'Index LA SEN &amp; LLDD'!$A$9:$BZ$171,IF('Index LA SEN &amp; LLDD'!$B$4=2,'Index LA SEN &amp; LLDD'!$A$179:$BZ$341,"Error")),'Index LA SEN &amp; LLDD'!BD$1,0),"Error")</f>
        <v>0.08</v>
      </c>
      <c r="BE28" s="84">
        <f>IFERROR(VLOOKUP($A28,IF('Index LA SEN &amp; LLDD'!$B$4=1,'Index LA SEN &amp; LLDD'!$A$9:$BZ$171,IF('Index LA SEN &amp; LLDD'!$B$4=2,'Index LA SEN &amp; LLDD'!$A$179:$BZ$341,"Error")),'Index LA SEN &amp; LLDD'!BE$1,0),"Error")</f>
        <v>0.08</v>
      </c>
      <c r="BF28" s="84">
        <f>IFERROR(VLOOKUP($A28,IF('Index LA SEN &amp; LLDD'!$B$4=1,'Index LA SEN &amp; LLDD'!$A$9:$BZ$171,IF('Index LA SEN &amp; LLDD'!$B$4=2,'Index LA SEN &amp; LLDD'!$A$179:$BZ$341,"Error")),'Index LA SEN &amp; LLDD'!BF$1,0),"Error")</f>
        <v>0</v>
      </c>
      <c r="BG28" s="84">
        <f>IFERROR(VLOOKUP($A28,IF('Index LA SEN &amp; LLDD'!$B$4=1,'Index LA SEN &amp; LLDD'!$A$9:$BZ$171,IF('Index LA SEN &amp; LLDD'!$B$4=2,'Index LA SEN &amp; LLDD'!$A$179:$BZ$341,"Error")),'Index LA SEN &amp; LLDD'!BG$1,0),"Error")</f>
        <v>0.03</v>
      </c>
      <c r="BH28" s="84">
        <f>IFERROR(VLOOKUP($A28,IF('Index LA SEN &amp; LLDD'!$B$4=1,'Index LA SEN &amp; LLDD'!$A$9:$BZ$171,IF('Index LA SEN &amp; LLDD'!$B$4=2,'Index LA SEN &amp; LLDD'!$A$179:$BZ$341,"Error")),'Index LA SEN &amp; LLDD'!BH$1,0),"Error")</f>
        <v>0.03</v>
      </c>
      <c r="BI28" s="84" t="str">
        <f>IFERROR(VLOOKUP($A28,IF('Index LA SEN &amp; LLDD'!$B$4=1,'Index LA SEN &amp; LLDD'!$A$9:$BZ$171,IF('Index LA SEN &amp; LLDD'!$B$4=2,'Index LA SEN &amp; LLDD'!$A$179:$BZ$341,"Error")),'Index LA SEN &amp; LLDD'!BI$1,0),"Error")</f>
        <v>x</v>
      </c>
      <c r="BJ28" s="84">
        <f>IFERROR(VLOOKUP($A28,IF('Index LA SEN &amp; LLDD'!$B$4=1,'Index LA SEN &amp; LLDD'!$A$9:$BZ$171,IF('Index LA SEN &amp; LLDD'!$B$4=2,'Index LA SEN &amp; LLDD'!$A$179:$BZ$341,"Error")),'Index LA SEN &amp; LLDD'!BJ$1,0),"Error")</f>
        <v>0.05</v>
      </c>
      <c r="BK28" s="84">
        <f>IFERROR(VLOOKUP($A28,IF('Index LA SEN &amp; LLDD'!$B$4=1,'Index LA SEN &amp; LLDD'!$A$9:$BZ$171,IF('Index LA SEN &amp; LLDD'!$B$4=2,'Index LA SEN &amp; LLDD'!$A$179:$BZ$341,"Error")),'Index LA SEN &amp; LLDD'!BK$1,0),"Error")</f>
        <v>0.05</v>
      </c>
      <c r="BL28" s="84">
        <f>IFERROR(VLOOKUP($A28,IF('Index LA SEN &amp; LLDD'!$B$4=1,'Index LA SEN &amp; LLDD'!$A$9:$BZ$171,IF('Index LA SEN &amp; LLDD'!$B$4=2,'Index LA SEN &amp; LLDD'!$A$179:$BZ$341,"Error")),'Index LA SEN &amp; LLDD'!BL$1,0),"Error")</f>
        <v>0</v>
      </c>
      <c r="BM28" s="84">
        <f>IFERROR(VLOOKUP($A28,IF('Index LA SEN &amp; LLDD'!$B$4=1,'Index LA SEN &amp; LLDD'!$A$9:$BZ$171,IF('Index LA SEN &amp; LLDD'!$B$4=2,'Index LA SEN &amp; LLDD'!$A$179:$BZ$341,"Error")),'Index LA SEN &amp; LLDD'!BM$1,0),"Error")</f>
        <v>0</v>
      </c>
      <c r="BN28" s="84">
        <f>IFERROR(VLOOKUP($A28,IF('Index LA SEN &amp; LLDD'!$B$4=1,'Index LA SEN &amp; LLDD'!$A$9:$BZ$171,IF('Index LA SEN &amp; LLDD'!$B$4=2,'Index LA SEN &amp; LLDD'!$A$179:$BZ$341,"Error")),'Index LA SEN &amp; LLDD'!BN$1,0),"Error")</f>
        <v>0</v>
      </c>
      <c r="BO28" s="84" t="str">
        <f>IFERROR(VLOOKUP($A28,IF('Index LA SEN &amp; LLDD'!$B$4=1,'Index LA SEN &amp; LLDD'!$A$9:$BZ$171,IF('Index LA SEN &amp; LLDD'!$B$4=2,'Index LA SEN &amp; LLDD'!$A$179:$BZ$341,"Error")),'Index LA SEN &amp; LLDD'!BO$1,0),"Error")</f>
        <v>x</v>
      </c>
      <c r="BP28" s="84" t="str">
        <f>IFERROR(VLOOKUP($A28,IF('Index LA SEN &amp; LLDD'!$B$4=1,'Index LA SEN &amp; LLDD'!$A$9:$BZ$171,IF('Index LA SEN &amp; LLDD'!$B$4=2,'Index LA SEN &amp; LLDD'!$A$179:$BZ$341,"Error")),'Index LA SEN &amp; LLDD'!BP$1,0),"Error")</f>
        <v>x</v>
      </c>
      <c r="BQ28" s="84" t="str">
        <f>IFERROR(VLOOKUP($A28,IF('Index LA SEN &amp; LLDD'!$B$4=1,'Index LA SEN &amp; LLDD'!$A$9:$BZ$171,IF('Index LA SEN &amp; LLDD'!$B$4=2,'Index LA SEN &amp; LLDD'!$A$179:$BZ$341,"Error")),'Index LA SEN &amp; LLDD'!BQ$1,0),"Error")</f>
        <v>x</v>
      </c>
      <c r="BR28" s="84" t="str">
        <f>IFERROR(VLOOKUP($A28,IF('Index LA SEN &amp; LLDD'!$B$4=1,'Index LA SEN &amp; LLDD'!$A$9:$BZ$171,IF('Index LA SEN &amp; LLDD'!$B$4=2,'Index LA SEN &amp; LLDD'!$A$179:$BZ$341,"Error")),'Index LA SEN &amp; LLDD'!BR$1,0),"Error")</f>
        <v>x</v>
      </c>
      <c r="BS28" s="84">
        <f>IFERROR(VLOOKUP($A28,IF('Index LA SEN &amp; LLDD'!$B$4=1,'Index LA SEN &amp; LLDD'!$A$9:$BZ$171,IF('Index LA SEN &amp; LLDD'!$B$4=2,'Index LA SEN &amp; LLDD'!$A$179:$BZ$341,"Error")),'Index LA SEN &amp; LLDD'!BS$1,0),"Error")</f>
        <v>0.08</v>
      </c>
      <c r="BT28" s="84">
        <f>IFERROR(VLOOKUP($A28,IF('Index LA SEN &amp; LLDD'!$B$4=1,'Index LA SEN &amp; LLDD'!$A$9:$BZ$171,IF('Index LA SEN &amp; LLDD'!$B$4=2,'Index LA SEN &amp; LLDD'!$A$179:$BZ$341,"Error")),'Index LA SEN &amp; LLDD'!BT$1,0),"Error")</f>
        <v>0.08</v>
      </c>
      <c r="BU28" s="84">
        <f>IFERROR(VLOOKUP($A28,IF('Index LA SEN &amp; LLDD'!$B$4=1,'Index LA SEN &amp; LLDD'!$A$9:$BZ$171,IF('Index LA SEN &amp; LLDD'!$B$4=2,'Index LA SEN &amp; LLDD'!$A$179:$BZ$341,"Error")),'Index LA SEN &amp; LLDD'!BU$1,0),"Error")</f>
        <v>0</v>
      </c>
      <c r="BV28" s="84">
        <f>IFERROR(VLOOKUP($A28,IF('Index LA SEN &amp; LLDD'!$B$4=1,'Index LA SEN &amp; LLDD'!$A$9:$BZ$171,IF('Index LA SEN &amp; LLDD'!$B$4=2,'Index LA SEN &amp; LLDD'!$A$179:$BZ$341,"Error")),'Index LA SEN &amp; LLDD'!BV$1,0),"Error")</f>
        <v>0.02</v>
      </c>
      <c r="BW28" s="84">
        <f>IFERROR(VLOOKUP($A28,IF('Index LA SEN &amp; LLDD'!$B$4=1,'Index LA SEN &amp; LLDD'!$A$9:$BZ$171,IF('Index LA SEN &amp; LLDD'!$B$4=2,'Index LA SEN &amp; LLDD'!$A$179:$BZ$341,"Error")),'Index LA SEN &amp; LLDD'!BW$1,0),"Error")</f>
        <v>0.02</v>
      </c>
      <c r="BX28" s="84" t="str">
        <f>IFERROR(VLOOKUP($A28,IF('Index LA SEN &amp; LLDD'!$B$4=1,'Index LA SEN &amp; LLDD'!$A$9:$BZ$171,IF('Index LA SEN &amp; LLDD'!$B$4=2,'Index LA SEN &amp; LLDD'!$A$179:$BZ$341,"Error")),'Index LA SEN &amp; LLDD'!BX$1,0),"Error")</f>
        <v>x</v>
      </c>
      <c r="BY28" s="84">
        <f>IFERROR(VLOOKUP($A28,IF('Index LA SEN &amp; LLDD'!$B$4=1,'Index LA SEN &amp; LLDD'!$A$9:$BZ$171,IF('Index LA SEN &amp; LLDD'!$B$4=2,'Index LA SEN &amp; LLDD'!$A$179:$BZ$341,"Error")),'Index LA SEN &amp; LLDD'!BY$1,0),"Error")</f>
        <v>0.09</v>
      </c>
      <c r="BZ28" s="84">
        <f>IFERROR(VLOOKUP($A28,IF('Index LA SEN &amp; LLDD'!$B$4=1,'Index LA SEN &amp; LLDD'!$A$9:$BZ$171,IF('Index LA SEN &amp; LLDD'!$B$4=2,'Index LA SEN &amp; LLDD'!$A$179:$BZ$341,"Error")),'Index LA SEN &amp; LLDD'!BZ$1,0),"Error")</f>
        <v>0.09</v>
      </c>
    </row>
    <row r="29" spans="1:78" s="15" customFormat="1" x14ac:dyDescent="0.2">
      <c r="A29" s="20">
        <v>837</v>
      </c>
      <c r="B29" s="20" t="s">
        <v>180</v>
      </c>
      <c r="C29" s="45" t="s">
        <v>169</v>
      </c>
      <c r="D29" s="113">
        <f>IFERROR(VLOOKUP($A29,IF('Index LA SEN &amp; LLDD'!$B$4=1,'Index LA SEN &amp; LLDD'!$A$9:$BZ$171,IF('Index LA SEN &amp; LLDD'!$B$4=2,'Index LA SEN &amp; LLDD'!$A$179:$BZ$341,"Error")),'Index LA SEN &amp; LLDD'!D$1,0),"Error")</f>
        <v>30</v>
      </c>
      <c r="E29" s="113">
        <f>IFERROR(VLOOKUP($A29,IF('Index LA SEN &amp; LLDD'!$B$4=1,'Index LA SEN &amp; LLDD'!$A$9:$BZ$171,IF('Index LA SEN &amp; LLDD'!$B$4=2,'Index LA SEN &amp; LLDD'!$A$179:$BZ$341,"Error")),'Index LA SEN &amp; LLDD'!E$1,0),"Error")</f>
        <v>500</v>
      </c>
      <c r="F29" s="113">
        <f>IFERROR(VLOOKUP($A29,IF('Index LA SEN &amp; LLDD'!$B$4=1,'Index LA SEN &amp; LLDD'!$A$9:$BZ$171,IF('Index LA SEN &amp; LLDD'!$B$4=2,'Index LA SEN &amp; LLDD'!$A$179:$BZ$341,"Error")),'Index LA SEN &amp; LLDD'!F$1,0),"Error")</f>
        <v>530</v>
      </c>
      <c r="G29" s="84">
        <f>IFERROR(VLOOKUP($A29,IF('Index LA SEN &amp; LLDD'!$B$4=1,'Index LA SEN &amp; LLDD'!$A$9:$BZ$171,IF('Index LA SEN &amp; LLDD'!$B$4=2,'Index LA SEN &amp; LLDD'!$A$179:$BZ$341,"Error")),'Index LA SEN &amp; LLDD'!G$1,0),"Error")</f>
        <v>0.77</v>
      </c>
      <c r="H29" s="84">
        <f>IFERROR(VLOOKUP($A29,IF('Index LA SEN &amp; LLDD'!$B$4=1,'Index LA SEN &amp; LLDD'!$A$9:$BZ$171,IF('Index LA SEN &amp; LLDD'!$B$4=2,'Index LA SEN &amp; LLDD'!$A$179:$BZ$341,"Error")),'Index LA SEN &amp; LLDD'!H$1,0),"Error")</f>
        <v>0.7</v>
      </c>
      <c r="I29" s="84">
        <f>IFERROR(VLOOKUP($A29,IF('Index LA SEN &amp; LLDD'!$B$4=1,'Index LA SEN &amp; LLDD'!$A$9:$BZ$171,IF('Index LA SEN &amp; LLDD'!$B$4=2,'Index LA SEN &amp; LLDD'!$A$179:$BZ$341,"Error")),'Index LA SEN &amp; LLDD'!I$1,0),"Error")</f>
        <v>0.7</v>
      </c>
      <c r="J29" s="84">
        <f>IFERROR(VLOOKUP($A29,IF('Index LA SEN &amp; LLDD'!$B$4=1,'Index LA SEN &amp; LLDD'!$A$9:$BZ$171,IF('Index LA SEN &amp; LLDD'!$B$4=2,'Index LA SEN &amp; LLDD'!$A$179:$BZ$341,"Error")),'Index LA SEN &amp; LLDD'!J$1,0),"Error")</f>
        <v>0.57999999999999996</v>
      </c>
      <c r="K29" s="84">
        <f>IFERROR(VLOOKUP($A29,IF('Index LA SEN &amp; LLDD'!$B$4=1,'Index LA SEN &amp; LLDD'!$A$9:$BZ$171,IF('Index LA SEN &amp; LLDD'!$B$4=2,'Index LA SEN &amp; LLDD'!$A$179:$BZ$341,"Error")),'Index LA SEN &amp; LLDD'!K$1,0),"Error")</f>
        <v>0.59</v>
      </c>
      <c r="L29" s="84">
        <f>IFERROR(VLOOKUP($A29,IF('Index LA SEN &amp; LLDD'!$B$4=1,'Index LA SEN &amp; LLDD'!$A$9:$BZ$171,IF('Index LA SEN &amp; LLDD'!$B$4=2,'Index LA SEN &amp; LLDD'!$A$179:$BZ$341,"Error")),'Index LA SEN &amp; LLDD'!L$1,0),"Error")</f>
        <v>0.59</v>
      </c>
      <c r="M29" s="84" t="str">
        <f>IFERROR(VLOOKUP($A29,IF('Index LA SEN &amp; LLDD'!$B$4=1,'Index LA SEN &amp; LLDD'!$A$9:$BZ$171,IF('Index LA SEN &amp; LLDD'!$B$4=2,'Index LA SEN &amp; LLDD'!$A$179:$BZ$341,"Error")),'Index LA SEN &amp; LLDD'!M$1,0),"Error")</f>
        <v>x</v>
      </c>
      <c r="N29" s="84">
        <f>IFERROR(VLOOKUP($A29,IF('Index LA SEN &amp; LLDD'!$B$4=1,'Index LA SEN &amp; LLDD'!$A$9:$BZ$171,IF('Index LA SEN &amp; LLDD'!$B$4=2,'Index LA SEN &amp; LLDD'!$A$179:$BZ$341,"Error")),'Index LA SEN &amp; LLDD'!N$1,0),"Error")</f>
        <v>0.03</v>
      </c>
      <c r="O29" s="84">
        <f>IFERROR(VLOOKUP($A29,IF('Index LA SEN &amp; LLDD'!$B$4=1,'Index LA SEN &amp; LLDD'!$A$9:$BZ$171,IF('Index LA SEN &amp; LLDD'!$B$4=2,'Index LA SEN &amp; LLDD'!$A$179:$BZ$341,"Error")),'Index LA SEN &amp; LLDD'!O$1,0),"Error")</f>
        <v>0.03</v>
      </c>
      <c r="P29" s="84">
        <f>IFERROR(VLOOKUP($A29,IF('Index LA SEN &amp; LLDD'!$B$4=1,'Index LA SEN &amp; LLDD'!$A$9:$BZ$171,IF('Index LA SEN &amp; LLDD'!$B$4=2,'Index LA SEN &amp; LLDD'!$A$179:$BZ$341,"Error")),'Index LA SEN &amp; LLDD'!P$1,0),"Error")</f>
        <v>0</v>
      </c>
      <c r="Q29" s="84" t="str">
        <f>IFERROR(VLOOKUP($A29,IF('Index LA SEN &amp; LLDD'!$B$4=1,'Index LA SEN &amp; LLDD'!$A$9:$BZ$171,IF('Index LA SEN &amp; LLDD'!$B$4=2,'Index LA SEN &amp; LLDD'!$A$179:$BZ$341,"Error")),'Index LA SEN &amp; LLDD'!Q$1,0),"Error")</f>
        <v>x</v>
      </c>
      <c r="R29" s="84" t="str">
        <f>IFERROR(VLOOKUP($A29,IF('Index LA SEN &amp; LLDD'!$B$4=1,'Index LA SEN &amp; LLDD'!$A$9:$BZ$171,IF('Index LA SEN &amp; LLDD'!$B$4=2,'Index LA SEN &amp; LLDD'!$A$179:$BZ$341,"Error")),'Index LA SEN &amp; LLDD'!R$1,0),"Error")</f>
        <v>x</v>
      </c>
      <c r="S29" s="84" t="str">
        <f>IFERROR(VLOOKUP($A29,IF('Index LA SEN &amp; LLDD'!$B$4=1,'Index LA SEN &amp; LLDD'!$A$9:$BZ$171,IF('Index LA SEN &amp; LLDD'!$B$4=2,'Index LA SEN &amp; LLDD'!$A$179:$BZ$341,"Error")),'Index LA SEN &amp; LLDD'!S$1,0),"Error")</f>
        <v>x</v>
      </c>
      <c r="T29" s="84">
        <f>IFERROR(VLOOKUP($A29,IF('Index LA SEN &amp; LLDD'!$B$4=1,'Index LA SEN &amp; LLDD'!$A$9:$BZ$171,IF('Index LA SEN &amp; LLDD'!$B$4=2,'Index LA SEN &amp; LLDD'!$A$179:$BZ$341,"Error")),'Index LA SEN &amp; LLDD'!T$1,0),"Error")</f>
        <v>0.03</v>
      </c>
      <c r="U29" s="84">
        <f>IFERROR(VLOOKUP($A29,IF('Index LA SEN &amp; LLDD'!$B$4=1,'Index LA SEN &amp; LLDD'!$A$9:$BZ$171,IF('Index LA SEN &amp; LLDD'!$B$4=2,'Index LA SEN &amp; LLDD'!$A$179:$BZ$341,"Error")),'Index LA SEN &amp; LLDD'!U$1,0),"Error")</f>
        <v>0.03</v>
      </c>
      <c r="V29" s="84" t="str">
        <f>IFERROR(VLOOKUP($A29,IF('Index LA SEN &amp; LLDD'!$B$4=1,'Index LA SEN &amp; LLDD'!$A$9:$BZ$171,IF('Index LA SEN &amp; LLDD'!$B$4=2,'Index LA SEN &amp; LLDD'!$A$179:$BZ$341,"Error")),'Index LA SEN &amp; LLDD'!V$1,0),"Error")</f>
        <v>x</v>
      </c>
      <c r="W29" s="84">
        <f>IFERROR(VLOOKUP($A29,IF('Index LA SEN &amp; LLDD'!$B$4=1,'Index LA SEN &amp; LLDD'!$A$9:$BZ$171,IF('Index LA SEN &amp; LLDD'!$B$4=2,'Index LA SEN &amp; LLDD'!$A$179:$BZ$341,"Error")),'Index LA SEN &amp; LLDD'!W$1,0),"Error")</f>
        <v>0.02</v>
      </c>
      <c r="X29" s="84">
        <f>IFERROR(VLOOKUP($A29,IF('Index LA SEN &amp; LLDD'!$B$4=1,'Index LA SEN &amp; LLDD'!$A$9:$BZ$171,IF('Index LA SEN &amp; LLDD'!$B$4=2,'Index LA SEN &amp; LLDD'!$A$179:$BZ$341,"Error")),'Index LA SEN &amp; LLDD'!X$1,0),"Error")</f>
        <v>0.03</v>
      </c>
      <c r="Y29" s="84">
        <f>IFERROR(VLOOKUP($A29,IF('Index LA SEN &amp; LLDD'!$B$4=1,'Index LA SEN &amp; LLDD'!$A$9:$BZ$171,IF('Index LA SEN &amp; LLDD'!$B$4=2,'Index LA SEN &amp; LLDD'!$A$179:$BZ$341,"Error")),'Index LA SEN &amp; LLDD'!Y$1,0),"Error")</f>
        <v>0</v>
      </c>
      <c r="Z29" s="84">
        <f>IFERROR(VLOOKUP($A29,IF('Index LA SEN &amp; LLDD'!$B$4=1,'Index LA SEN &amp; LLDD'!$A$9:$BZ$171,IF('Index LA SEN &amp; LLDD'!$B$4=2,'Index LA SEN &amp; LLDD'!$A$179:$BZ$341,"Error")),'Index LA SEN &amp; LLDD'!Z$1,0),"Error")</f>
        <v>0</v>
      </c>
      <c r="AA29" s="84">
        <f>IFERROR(VLOOKUP($A29,IF('Index LA SEN &amp; LLDD'!$B$4=1,'Index LA SEN &amp; LLDD'!$A$9:$BZ$171,IF('Index LA SEN &amp; LLDD'!$B$4=2,'Index LA SEN &amp; LLDD'!$A$179:$BZ$341,"Error")),'Index LA SEN &amp; LLDD'!AA$1,0),"Error")</f>
        <v>0</v>
      </c>
      <c r="AB29" s="84">
        <f>IFERROR(VLOOKUP($A29,IF('Index LA SEN &amp; LLDD'!$B$4=1,'Index LA SEN &amp; LLDD'!$A$9:$BZ$171,IF('Index LA SEN &amp; LLDD'!$B$4=2,'Index LA SEN &amp; LLDD'!$A$179:$BZ$341,"Error")),'Index LA SEN &amp; LLDD'!AB$1,0),"Error")</f>
        <v>0</v>
      </c>
      <c r="AC29" s="84">
        <f>IFERROR(VLOOKUP($A29,IF('Index LA SEN &amp; LLDD'!$B$4=1,'Index LA SEN &amp; LLDD'!$A$9:$BZ$171,IF('Index LA SEN &amp; LLDD'!$B$4=2,'Index LA SEN &amp; LLDD'!$A$179:$BZ$341,"Error")),'Index LA SEN &amp; LLDD'!AC$1,0),"Error")</f>
        <v>0</v>
      </c>
      <c r="AD29" s="84">
        <f>IFERROR(VLOOKUP($A29,IF('Index LA SEN &amp; LLDD'!$B$4=1,'Index LA SEN &amp; LLDD'!$A$9:$BZ$171,IF('Index LA SEN &amp; LLDD'!$B$4=2,'Index LA SEN &amp; LLDD'!$A$179:$BZ$341,"Error")),'Index LA SEN &amp; LLDD'!AD$1,0),"Error")</f>
        <v>0</v>
      </c>
      <c r="AE29" s="84" t="str">
        <f>IFERROR(VLOOKUP($A29,IF('Index LA SEN &amp; LLDD'!$B$4=1,'Index LA SEN &amp; LLDD'!$A$9:$BZ$171,IF('Index LA SEN &amp; LLDD'!$B$4=2,'Index LA SEN &amp; LLDD'!$A$179:$BZ$341,"Error")),'Index LA SEN &amp; LLDD'!AE$1,0),"Error")</f>
        <v>x</v>
      </c>
      <c r="AF29" s="84">
        <f>IFERROR(VLOOKUP($A29,IF('Index LA SEN &amp; LLDD'!$B$4=1,'Index LA SEN &amp; LLDD'!$A$9:$BZ$171,IF('Index LA SEN &amp; LLDD'!$B$4=2,'Index LA SEN &amp; LLDD'!$A$179:$BZ$341,"Error")),'Index LA SEN &amp; LLDD'!AF$1,0),"Error")</f>
        <v>0.03</v>
      </c>
      <c r="AG29" s="84">
        <f>IFERROR(VLOOKUP($A29,IF('Index LA SEN &amp; LLDD'!$B$4=1,'Index LA SEN &amp; LLDD'!$A$9:$BZ$171,IF('Index LA SEN &amp; LLDD'!$B$4=2,'Index LA SEN &amp; LLDD'!$A$179:$BZ$341,"Error")),'Index LA SEN &amp; LLDD'!AG$1,0),"Error")</f>
        <v>0.03</v>
      </c>
      <c r="AH29" s="84">
        <f>IFERROR(VLOOKUP($A29,IF('Index LA SEN &amp; LLDD'!$B$4=1,'Index LA SEN &amp; LLDD'!$A$9:$BZ$171,IF('Index LA SEN &amp; LLDD'!$B$4=2,'Index LA SEN &amp; LLDD'!$A$179:$BZ$341,"Error")),'Index LA SEN &amp; LLDD'!AH$1,0),"Error")</f>
        <v>0.42</v>
      </c>
      <c r="AI29" s="84">
        <f>IFERROR(VLOOKUP($A29,IF('Index LA SEN &amp; LLDD'!$B$4=1,'Index LA SEN &amp; LLDD'!$A$9:$BZ$171,IF('Index LA SEN &amp; LLDD'!$B$4=2,'Index LA SEN &amp; LLDD'!$A$179:$BZ$341,"Error")),'Index LA SEN &amp; LLDD'!AI$1,0),"Error")</f>
        <v>0.5</v>
      </c>
      <c r="AJ29" s="84">
        <f>IFERROR(VLOOKUP($A29,IF('Index LA SEN &amp; LLDD'!$B$4=1,'Index LA SEN &amp; LLDD'!$A$9:$BZ$171,IF('Index LA SEN &amp; LLDD'!$B$4=2,'Index LA SEN &amp; LLDD'!$A$179:$BZ$341,"Error")),'Index LA SEN &amp; LLDD'!AJ$1,0),"Error")</f>
        <v>0.5</v>
      </c>
      <c r="AK29" s="84">
        <f>IFERROR(VLOOKUP($A29,IF('Index LA SEN &amp; LLDD'!$B$4=1,'Index LA SEN &amp; LLDD'!$A$9:$BZ$171,IF('Index LA SEN &amp; LLDD'!$B$4=2,'Index LA SEN &amp; LLDD'!$A$179:$BZ$341,"Error")),'Index LA SEN &amp; LLDD'!AK$1,0),"Error")</f>
        <v>0.19</v>
      </c>
      <c r="AL29" s="84">
        <f>IFERROR(VLOOKUP($A29,IF('Index LA SEN &amp; LLDD'!$B$4=1,'Index LA SEN &amp; LLDD'!$A$9:$BZ$171,IF('Index LA SEN &amp; LLDD'!$B$4=2,'Index LA SEN &amp; LLDD'!$A$179:$BZ$341,"Error")),'Index LA SEN &amp; LLDD'!AL$1,0),"Error")</f>
        <v>0.28999999999999998</v>
      </c>
      <c r="AM29" s="84">
        <f>IFERROR(VLOOKUP($A29,IF('Index LA SEN &amp; LLDD'!$B$4=1,'Index LA SEN &amp; LLDD'!$A$9:$BZ$171,IF('Index LA SEN &amp; LLDD'!$B$4=2,'Index LA SEN &amp; LLDD'!$A$179:$BZ$341,"Error")),'Index LA SEN &amp; LLDD'!AM$1,0),"Error")</f>
        <v>0.28999999999999998</v>
      </c>
      <c r="AN29" s="84" t="str">
        <f>IFERROR(VLOOKUP($A29,IF('Index LA SEN &amp; LLDD'!$B$4=1,'Index LA SEN &amp; LLDD'!$A$9:$BZ$171,IF('Index LA SEN &amp; LLDD'!$B$4=2,'Index LA SEN &amp; LLDD'!$A$179:$BZ$341,"Error")),'Index LA SEN &amp; LLDD'!AN$1,0),"Error")</f>
        <v>x</v>
      </c>
      <c r="AO29" s="84">
        <f>IFERROR(VLOOKUP($A29,IF('Index LA SEN &amp; LLDD'!$B$4=1,'Index LA SEN &amp; LLDD'!$A$9:$BZ$171,IF('Index LA SEN &amp; LLDD'!$B$4=2,'Index LA SEN &amp; LLDD'!$A$179:$BZ$341,"Error")),'Index LA SEN &amp; LLDD'!AO$1,0),"Error")</f>
        <v>0.02</v>
      </c>
      <c r="AP29" s="84">
        <f>IFERROR(VLOOKUP($A29,IF('Index LA SEN &amp; LLDD'!$B$4=1,'Index LA SEN &amp; LLDD'!$A$9:$BZ$171,IF('Index LA SEN &amp; LLDD'!$B$4=2,'Index LA SEN &amp; LLDD'!$A$179:$BZ$341,"Error")),'Index LA SEN &amp; LLDD'!AP$1,0),"Error")</f>
        <v>0.02</v>
      </c>
      <c r="AQ29" s="84" t="str">
        <f>IFERROR(VLOOKUP($A29,IF('Index LA SEN &amp; LLDD'!$B$4=1,'Index LA SEN &amp; LLDD'!$A$9:$BZ$171,IF('Index LA SEN &amp; LLDD'!$B$4=2,'Index LA SEN &amp; LLDD'!$A$179:$BZ$341,"Error")),'Index LA SEN &amp; LLDD'!AQ$1,0),"Error")</f>
        <v>x</v>
      </c>
      <c r="AR29" s="84">
        <f>IFERROR(VLOOKUP($A29,IF('Index LA SEN &amp; LLDD'!$B$4=1,'Index LA SEN &amp; LLDD'!$A$9:$BZ$171,IF('Index LA SEN &amp; LLDD'!$B$4=2,'Index LA SEN &amp; LLDD'!$A$179:$BZ$341,"Error")),'Index LA SEN &amp; LLDD'!AR$1,0),"Error")</f>
        <v>0.19</v>
      </c>
      <c r="AS29" s="84">
        <f>IFERROR(VLOOKUP($A29,IF('Index LA SEN &amp; LLDD'!$B$4=1,'Index LA SEN &amp; LLDD'!$A$9:$BZ$171,IF('Index LA SEN &amp; LLDD'!$B$4=2,'Index LA SEN &amp; LLDD'!$A$179:$BZ$341,"Error")),'Index LA SEN &amp; LLDD'!AS$1,0),"Error")</f>
        <v>0.19</v>
      </c>
      <c r="AT29" s="84">
        <f>IFERROR(VLOOKUP($A29,IF('Index LA SEN &amp; LLDD'!$B$4=1,'Index LA SEN &amp; LLDD'!$A$9:$BZ$171,IF('Index LA SEN &amp; LLDD'!$B$4=2,'Index LA SEN &amp; LLDD'!$A$179:$BZ$341,"Error")),'Index LA SEN &amp; LLDD'!AT$1,0),"Error")</f>
        <v>0.23</v>
      </c>
      <c r="AU29" s="84">
        <f>IFERROR(VLOOKUP($A29,IF('Index LA SEN &amp; LLDD'!$B$4=1,'Index LA SEN &amp; LLDD'!$A$9:$BZ$171,IF('Index LA SEN &amp; LLDD'!$B$4=2,'Index LA SEN &amp; LLDD'!$A$179:$BZ$341,"Error")),'Index LA SEN &amp; LLDD'!AU$1,0),"Error")</f>
        <v>0.2</v>
      </c>
      <c r="AV29" s="84">
        <f>IFERROR(VLOOKUP($A29,IF('Index LA SEN &amp; LLDD'!$B$4=1,'Index LA SEN &amp; LLDD'!$A$9:$BZ$171,IF('Index LA SEN &amp; LLDD'!$B$4=2,'Index LA SEN &amp; LLDD'!$A$179:$BZ$341,"Error")),'Index LA SEN &amp; LLDD'!AV$1,0),"Error")</f>
        <v>0.2</v>
      </c>
      <c r="AW29" s="84">
        <f>IFERROR(VLOOKUP($A29,IF('Index LA SEN &amp; LLDD'!$B$4=1,'Index LA SEN &amp; LLDD'!$A$9:$BZ$171,IF('Index LA SEN &amp; LLDD'!$B$4=2,'Index LA SEN &amp; LLDD'!$A$179:$BZ$341,"Error")),'Index LA SEN &amp; LLDD'!AW$1,0),"Error")</f>
        <v>0</v>
      </c>
      <c r="AX29" s="84" t="str">
        <f>IFERROR(VLOOKUP($A29,IF('Index LA SEN &amp; LLDD'!$B$4=1,'Index LA SEN &amp; LLDD'!$A$9:$BZ$171,IF('Index LA SEN &amp; LLDD'!$B$4=2,'Index LA SEN &amp; LLDD'!$A$179:$BZ$341,"Error")),'Index LA SEN &amp; LLDD'!AX$1,0),"Error")</f>
        <v>x</v>
      </c>
      <c r="AY29" s="84" t="str">
        <f>IFERROR(VLOOKUP($A29,IF('Index LA SEN &amp; LLDD'!$B$4=1,'Index LA SEN &amp; LLDD'!$A$9:$BZ$171,IF('Index LA SEN &amp; LLDD'!$B$4=2,'Index LA SEN &amp; LLDD'!$A$179:$BZ$341,"Error")),'Index LA SEN &amp; LLDD'!AY$1,0),"Error")</f>
        <v>x</v>
      </c>
      <c r="AZ29" s="84">
        <f>IFERROR(VLOOKUP($A29,IF('Index LA SEN &amp; LLDD'!$B$4=1,'Index LA SEN &amp; LLDD'!$A$9:$BZ$171,IF('Index LA SEN &amp; LLDD'!$B$4=2,'Index LA SEN &amp; LLDD'!$A$179:$BZ$341,"Error")),'Index LA SEN &amp; LLDD'!AZ$1,0),"Error")</f>
        <v>0</v>
      </c>
      <c r="BA29" s="84">
        <f>IFERROR(VLOOKUP($A29,IF('Index LA SEN &amp; LLDD'!$B$4=1,'Index LA SEN &amp; LLDD'!$A$9:$BZ$171,IF('Index LA SEN &amp; LLDD'!$B$4=2,'Index LA SEN &amp; LLDD'!$A$179:$BZ$341,"Error")),'Index LA SEN &amp; LLDD'!BA$1,0),"Error")</f>
        <v>0</v>
      </c>
      <c r="BB29" s="84">
        <f>IFERROR(VLOOKUP($A29,IF('Index LA SEN &amp; LLDD'!$B$4=1,'Index LA SEN &amp; LLDD'!$A$9:$BZ$171,IF('Index LA SEN &amp; LLDD'!$B$4=2,'Index LA SEN &amp; LLDD'!$A$179:$BZ$341,"Error")),'Index LA SEN &amp; LLDD'!BB$1,0),"Error")</f>
        <v>0</v>
      </c>
      <c r="BC29" s="84">
        <f>IFERROR(VLOOKUP($A29,IF('Index LA SEN &amp; LLDD'!$B$4=1,'Index LA SEN &amp; LLDD'!$A$9:$BZ$171,IF('Index LA SEN &amp; LLDD'!$B$4=2,'Index LA SEN &amp; LLDD'!$A$179:$BZ$341,"Error")),'Index LA SEN &amp; LLDD'!BC$1,0),"Error")</f>
        <v>0.19</v>
      </c>
      <c r="BD29" s="84">
        <f>IFERROR(VLOOKUP($A29,IF('Index LA SEN &amp; LLDD'!$B$4=1,'Index LA SEN &amp; LLDD'!$A$9:$BZ$171,IF('Index LA SEN &amp; LLDD'!$B$4=2,'Index LA SEN &amp; LLDD'!$A$179:$BZ$341,"Error")),'Index LA SEN &amp; LLDD'!BD$1,0),"Error")</f>
        <v>0.1</v>
      </c>
      <c r="BE29" s="84">
        <f>IFERROR(VLOOKUP($A29,IF('Index LA SEN &amp; LLDD'!$B$4=1,'Index LA SEN &amp; LLDD'!$A$9:$BZ$171,IF('Index LA SEN &amp; LLDD'!$B$4=2,'Index LA SEN &amp; LLDD'!$A$179:$BZ$341,"Error")),'Index LA SEN &amp; LLDD'!BE$1,0),"Error")</f>
        <v>0.1</v>
      </c>
      <c r="BF29" s="84" t="str">
        <f>IFERROR(VLOOKUP($A29,IF('Index LA SEN &amp; LLDD'!$B$4=1,'Index LA SEN &amp; LLDD'!$A$9:$BZ$171,IF('Index LA SEN &amp; LLDD'!$B$4=2,'Index LA SEN &amp; LLDD'!$A$179:$BZ$341,"Error")),'Index LA SEN &amp; LLDD'!BF$1,0),"Error")</f>
        <v>x</v>
      </c>
      <c r="BG29" s="84">
        <f>IFERROR(VLOOKUP($A29,IF('Index LA SEN &amp; LLDD'!$B$4=1,'Index LA SEN &amp; LLDD'!$A$9:$BZ$171,IF('Index LA SEN &amp; LLDD'!$B$4=2,'Index LA SEN &amp; LLDD'!$A$179:$BZ$341,"Error")),'Index LA SEN &amp; LLDD'!BG$1,0),"Error")</f>
        <v>0.06</v>
      </c>
      <c r="BH29" s="84">
        <f>IFERROR(VLOOKUP($A29,IF('Index LA SEN &amp; LLDD'!$B$4=1,'Index LA SEN &amp; LLDD'!$A$9:$BZ$171,IF('Index LA SEN &amp; LLDD'!$B$4=2,'Index LA SEN &amp; LLDD'!$A$179:$BZ$341,"Error")),'Index LA SEN &amp; LLDD'!BH$1,0),"Error")</f>
        <v>0.06</v>
      </c>
      <c r="BI29" s="84" t="str">
        <f>IFERROR(VLOOKUP($A29,IF('Index LA SEN &amp; LLDD'!$B$4=1,'Index LA SEN &amp; LLDD'!$A$9:$BZ$171,IF('Index LA SEN &amp; LLDD'!$B$4=2,'Index LA SEN &amp; LLDD'!$A$179:$BZ$341,"Error")),'Index LA SEN &amp; LLDD'!BI$1,0),"Error")</f>
        <v>x</v>
      </c>
      <c r="BJ29" s="84">
        <f>IFERROR(VLOOKUP($A29,IF('Index LA SEN &amp; LLDD'!$B$4=1,'Index LA SEN &amp; LLDD'!$A$9:$BZ$171,IF('Index LA SEN &amp; LLDD'!$B$4=2,'Index LA SEN &amp; LLDD'!$A$179:$BZ$341,"Error")),'Index LA SEN &amp; LLDD'!BJ$1,0),"Error")</f>
        <v>0.04</v>
      </c>
      <c r="BK29" s="84">
        <f>IFERROR(VLOOKUP($A29,IF('Index LA SEN &amp; LLDD'!$B$4=1,'Index LA SEN &amp; LLDD'!$A$9:$BZ$171,IF('Index LA SEN &amp; LLDD'!$B$4=2,'Index LA SEN &amp; LLDD'!$A$179:$BZ$341,"Error")),'Index LA SEN &amp; LLDD'!BK$1,0),"Error")</f>
        <v>0.05</v>
      </c>
      <c r="BL29" s="84">
        <f>IFERROR(VLOOKUP($A29,IF('Index LA SEN &amp; LLDD'!$B$4=1,'Index LA SEN &amp; LLDD'!$A$9:$BZ$171,IF('Index LA SEN &amp; LLDD'!$B$4=2,'Index LA SEN &amp; LLDD'!$A$179:$BZ$341,"Error")),'Index LA SEN &amp; LLDD'!BL$1,0),"Error")</f>
        <v>0</v>
      </c>
      <c r="BM29" s="84">
        <f>IFERROR(VLOOKUP($A29,IF('Index LA SEN &amp; LLDD'!$B$4=1,'Index LA SEN &amp; LLDD'!$A$9:$BZ$171,IF('Index LA SEN &amp; LLDD'!$B$4=2,'Index LA SEN &amp; LLDD'!$A$179:$BZ$341,"Error")),'Index LA SEN &amp; LLDD'!BM$1,0),"Error")</f>
        <v>0</v>
      </c>
      <c r="BN29" s="84">
        <f>IFERROR(VLOOKUP($A29,IF('Index LA SEN &amp; LLDD'!$B$4=1,'Index LA SEN &amp; LLDD'!$A$9:$BZ$171,IF('Index LA SEN &amp; LLDD'!$B$4=2,'Index LA SEN &amp; LLDD'!$A$179:$BZ$341,"Error")),'Index LA SEN &amp; LLDD'!BN$1,0),"Error")</f>
        <v>0</v>
      </c>
      <c r="BO29" s="84">
        <f>IFERROR(VLOOKUP($A29,IF('Index LA SEN &amp; LLDD'!$B$4=1,'Index LA SEN &amp; LLDD'!$A$9:$BZ$171,IF('Index LA SEN &amp; LLDD'!$B$4=2,'Index LA SEN &amp; LLDD'!$A$179:$BZ$341,"Error")),'Index LA SEN &amp; LLDD'!BO$1,0),"Error")</f>
        <v>0</v>
      </c>
      <c r="BP29" s="84" t="str">
        <f>IFERROR(VLOOKUP($A29,IF('Index LA SEN &amp; LLDD'!$B$4=1,'Index LA SEN &amp; LLDD'!$A$9:$BZ$171,IF('Index LA SEN &amp; LLDD'!$B$4=2,'Index LA SEN &amp; LLDD'!$A$179:$BZ$341,"Error")),'Index LA SEN &amp; LLDD'!BP$1,0),"Error")</f>
        <v>x</v>
      </c>
      <c r="BQ29" s="84" t="str">
        <f>IFERROR(VLOOKUP($A29,IF('Index LA SEN &amp; LLDD'!$B$4=1,'Index LA SEN &amp; LLDD'!$A$9:$BZ$171,IF('Index LA SEN &amp; LLDD'!$B$4=2,'Index LA SEN &amp; LLDD'!$A$179:$BZ$341,"Error")),'Index LA SEN &amp; LLDD'!BQ$1,0),"Error")</f>
        <v>x</v>
      </c>
      <c r="BR29" s="84" t="str">
        <f>IFERROR(VLOOKUP($A29,IF('Index LA SEN &amp; LLDD'!$B$4=1,'Index LA SEN &amp; LLDD'!$A$9:$BZ$171,IF('Index LA SEN &amp; LLDD'!$B$4=2,'Index LA SEN &amp; LLDD'!$A$179:$BZ$341,"Error")),'Index LA SEN &amp; LLDD'!BR$1,0),"Error")</f>
        <v>x</v>
      </c>
      <c r="BS29" s="84">
        <f>IFERROR(VLOOKUP($A29,IF('Index LA SEN &amp; LLDD'!$B$4=1,'Index LA SEN &amp; LLDD'!$A$9:$BZ$171,IF('Index LA SEN &amp; LLDD'!$B$4=2,'Index LA SEN &amp; LLDD'!$A$179:$BZ$341,"Error")),'Index LA SEN &amp; LLDD'!BS$1,0),"Error")</f>
        <v>0.09</v>
      </c>
      <c r="BT29" s="84">
        <f>IFERROR(VLOOKUP($A29,IF('Index LA SEN &amp; LLDD'!$B$4=1,'Index LA SEN &amp; LLDD'!$A$9:$BZ$171,IF('Index LA SEN &amp; LLDD'!$B$4=2,'Index LA SEN &amp; LLDD'!$A$179:$BZ$341,"Error")),'Index LA SEN &amp; LLDD'!BT$1,0),"Error")</f>
        <v>0.09</v>
      </c>
      <c r="BU29" s="84">
        <f>IFERROR(VLOOKUP($A29,IF('Index LA SEN &amp; LLDD'!$B$4=1,'Index LA SEN &amp; LLDD'!$A$9:$BZ$171,IF('Index LA SEN &amp; LLDD'!$B$4=2,'Index LA SEN &amp; LLDD'!$A$179:$BZ$341,"Error")),'Index LA SEN &amp; LLDD'!BU$1,0),"Error")</f>
        <v>0</v>
      </c>
      <c r="BV29" s="84">
        <f>IFERROR(VLOOKUP($A29,IF('Index LA SEN &amp; LLDD'!$B$4=1,'Index LA SEN &amp; LLDD'!$A$9:$BZ$171,IF('Index LA SEN &amp; LLDD'!$B$4=2,'Index LA SEN &amp; LLDD'!$A$179:$BZ$341,"Error")),'Index LA SEN &amp; LLDD'!BV$1,0),"Error")</f>
        <v>0.01</v>
      </c>
      <c r="BW29" s="84">
        <f>IFERROR(VLOOKUP($A29,IF('Index LA SEN &amp; LLDD'!$B$4=1,'Index LA SEN &amp; LLDD'!$A$9:$BZ$171,IF('Index LA SEN &amp; LLDD'!$B$4=2,'Index LA SEN &amp; LLDD'!$A$179:$BZ$341,"Error")),'Index LA SEN &amp; LLDD'!BW$1,0),"Error")</f>
        <v>0.01</v>
      </c>
      <c r="BX29" s="84" t="str">
        <f>IFERROR(VLOOKUP($A29,IF('Index LA SEN &amp; LLDD'!$B$4=1,'Index LA SEN &amp; LLDD'!$A$9:$BZ$171,IF('Index LA SEN &amp; LLDD'!$B$4=2,'Index LA SEN &amp; LLDD'!$A$179:$BZ$341,"Error")),'Index LA SEN &amp; LLDD'!BX$1,0),"Error")</f>
        <v>x</v>
      </c>
      <c r="BY29" s="84">
        <f>IFERROR(VLOOKUP($A29,IF('Index LA SEN &amp; LLDD'!$B$4=1,'Index LA SEN &amp; LLDD'!$A$9:$BZ$171,IF('Index LA SEN &amp; LLDD'!$B$4=2,'Index LA SEN &amp; LLDD'!$A$179:$BZ$341,"Error")),'Index LA SEN &amp; LLDD'!BY$1,0),"Error")</f>
        <v>0.2</v>
      </c>
      <c r="BZ29" s="84">
        <f>IFERROR(VLOOKUP($A29,IF('Index LA SEN &amp; LLDD'!$B$4=1,'Index LA SEN &amp; LLDD'!$A$9:$BZ$171,IF('Index LA SEN &amp; LLDD'!$B$4=2,'Index LA SEN &amp; LLDD'!$A$179:$BZ$341,"Error")),'Index LA SEN &amp; LLDD'!BZ$1,0),"Error")</f>
        <v>0.2</v>
      </c>
    </row>
    <row r="30" spans="1:78" s="15" customFormat="1" x14ac:dyDescent="0.2">
      <c r="A30" s="20">
        <v>867</v>
      </c>
      <c r="B30" s="20" t="s">
        <v>181</v>
      </c>
      <c r="C30" s="45" t="s">
        <v>167</v>
      </c>
      <c r="D30" s="113">
        <f>IFERROR(VLOOKUP($A30,IF('Index LA SEN &amp; LLDD'!$B$4=1,'Index LA SEN &amp; LLDD'!$A$9:$BZ$171,IF('Index LA SEN &amp; LLDD'!$B$4=2,'Index LA SEN &amp; LLDD'!$A$179:$BZ$341,"Error")),'Index LA SEN &amp; LLDD'!D$1,0),"Error")</f>
        <v>10</v>
      </c>
      <c r="E30" s="113">
        <f>IFERROR(VLOOKUP($A30,IF('Index LA SEN &amp; LLDD'!$B$4=1,'Index LA SEN &amp; LLDD'!$A$9:$BZ$171,IF('Index LA SEN &amp; LLDD'!$B$4=2,'Index LA SEN &amp; LLDD'!$A$179:$BZ$341,"Error")),'Index LA SEN &amp; LLDD'!E$1,0),"Error")</f>
        <v>380</v>
      </c>
      <c r="F30" s="113">
        <f>IFERROR(VLOOKUP($A30,IF('Index LA SEN &amp; LLDD'!$B$4=1,'Index LA SEN &amp; LLDD'!$A$9:$BZ$171,IF('Index LA SEN &amp; LLDD'!$B$4=2,'Index LA SEN &amp; LLDD'!$A$179:$BZ$341,"Error")),'Index LA SEN &amp; LLDD'!F$1,0),"Error")</f>
        <v>390</v>
      </c>
      <c r="G30" s="84">
        <f>IFERROR(VLOOKUP($A30,IF('Index LA SEN &amp; LLDD'!$B$4=1,'Index LA SEN &amp; LLDD'!$A$9:$BZ$171,IF('Index LA SEN &amp; LLDD'!$B$4=2,'Index LA SEN &amp; LLDD'!$A$179:$BZ$341,"Error")),'Index LA SEN &amp; LLDD'!G$1,0),"Error")</f>
        <v>0.77</v>
      </c>
      <c r="H30" s="84">
        <f>IFERROR(VLOOKUP($A30,IF('Index LA SEN &amp; LLDD'!$B$4=1,'Index LA SEN &amp; LLDD'!$A$9:$BZ$171,IF('Index LA SEN &amp; LLDD'!$B$4=2,'Index LA SEN &amp; LLDD'!$A$179:$BZ$341,"Error")),'Index LA SEN &amp; LLDD'!H$1,0),"Error")</f>
        <v>0.83</v>
      </c>
      <c r="I30" s="84">
        <f>IFERROR(VLOOKUP($A30,IF('Index LA SEN &amp; LLDD'!$B$4=1,'Index LA SEN &amp; LLDD'!$A$9:$BZ$171,IF('Index LA SEN &amp; LLDD'!$B$4=2,'Index LA SEN &amp; LLDD'!$A$179:$BZ$341,"Error")),'Index LA SEN &amp; LLDD'!I$1,0),"Error")</f>
        <v>0.83</v>
      </c>
      <c r="J30" s="84">
        <f>IFERROR(VLOOKUP($A30,IF('Index LA SEN &amp; LLDD'!$B$4=1,'Index LA SEN &amp; LLDD'!$A$9:$BZ$171,IF('Index LA SEN &amp; LLDD'!$B$4=2,'Index LA SEN &amp; LLDD'!$A$179:$BZ$341,"Error")),'Index LA SEN &amp; LLDD'!J$1,0),"Error")</f>
        <v>0.54</v>
      </c>
      <c r="K30" s="84">
        <f>IFERROR(VLOOKUP($A30,IF('Index LA SEN &amp; LLDD'!$B$4=1,'Index LA SEN &amp; LLDD'!$A$9:$BZ$171,IF('Index LA SEN &amp; LLDD'!$B$4=2,'Index LA SEN &amp; LLDD'!$A$179:$BZ$341,"Error")),'Index LA SEN &amp; LLDD'!K$1,0),"Error")</f>
        <v>0.71</v>
      </c>
      <c r="L30" s="84">
        <f>IFERROR(VLOOKUP($A30,IF('Index LA SEN &amp; LLDD'!$B$4=1,'Index LA SEN &amp; LLDD'!$A$9:$BZ$171,IF('Index LA SEN &amp; LLDD'!$B$4=2,'Index LA SEN &amp; LLDD'!$A$179:$BZ$341,"Error")),'Index LA SEN &amp; LLDD'!L$1,0),"Error")</f>
        <v>0.7</v>
      </c>
      <c r="M30" s="84" t="str">
        <f>IFERROR(VLOOKUP($A30,IF('Index LA SEN &amp; LLDD'!$B$4=1,'Index LA SEN &amp; LLDD'!$A$9:$BZ$171,IF('Index LA SEN &amp; LLDD'!$B$4=2,'Index LA SEN &amp; LLDD'!$A$179:$BZ$341,"Error")),'Index LA SEN &amp; LLDD'!M$1,0),"Error")</f>
        <v>x</v>
      </c>
      <c r="N30" s="84">
        <f>IFERROR(VLOOKUP($A30,IF('Index LA SEN &amp; LLDD'!$B$4=1,'Index LA SEN &amp; LLDD'!$A$9:$BZ$171,IF('Index LA SEN &amp; LLDD'!$B$4=2,'Index LA SEN &amp; LLDD'!$A$179:$BZ$341,"Error")),'Index LA SEN &amp; LLDD'!N$1,0),"Error")</f>
        <v>7.0000000000000007E-2</v>
      </c>
      <c r="O30" s="84">
        <f>IFERROR(VLOOKUP($A30,IF('Index LA SEN &amp; LLDD'!$B$4=1,'Index LA SEN &amp; LLDD'!$A$9:$BZ$171,IF('Index LA SEN &amp; LLDD'!$B$4=2,'Index LA SEN &amp; LLDD'!$A$179:$BZ$341,"Error")),'Index LA SEN &amp; LLDD'!O$1,0),"Error")</f>
        <v>0.08</v>
      </c>
      <c r="P30" s="84">
        <f>IFERROR(VLOOKUP($A30,IF('Index LA SEN &amp; LLDD'!$B$4=1,'Index LA SEN &amp; LLDD'!$A$9:$BZ$171,IF('Index LA SEN &amp; LLDD'!$B$4=2,'Index LA SEN &amp; LLDD'!$A$179:$BZ$341,"Error")),'Index LA SEN &amp; LLDD'!P$1,0),"Error")</f>
        <v>0</v>
      </c>
      <c r="Q30" s="84">
        <f>IFERROR(VLOOKUP($A30,IF('Index LA SEN &amp; LLDD'!$B$4=1,'Index LA SEN &amp; LLDD'!$A$9:$BZ$171,IF('Index LA SEN &amp; LLDD'!$B$4=2,'Index LA SEN &amp; LLDD'!$A$179:$BZ$341,"Error")),'Index LA SEN &amp; LLDD'!Q$1,0),"Error")</f>
        <v>0</v>
      </c>
      <c r="R30" s="84">
        <f>IFERROR(VLOOKUP($A30,IF('Index LA SEN &amp; LLDD'!$B$4=1,'Index LA SEN &amp; LLDD'!$A$9:$BZ$171,IF('Index LA SEN &amp; LLDD'!$B$4=2,'Index LA SEN &amp; LLDD'!$A$179:$BZ$341,"Error")),'Index LA SEN &amp; LLDD'!R$1,0),"Error")</f>
        <v>0</v>
      </c>
      <c r="S30" s="84">
        <f>IFERROR(VLOOKUP($A30,IF('Index LA SEN &amp; LLDD'!$B$4=1,'Index LA SEN &amp; LLDD'!$A$9:$BZ$171,IF('Index LA SEN &amp; LLDD'!$B$4=2,'Index LA SEN &amp; LLDD'!$A$179:$BZ$341,"Error")),'Index LA SEN &amp; LLDD'!S$1,0),"Error")</f>
        <v>0</v>
      </c>
      <c r="T30" s="84">
        <f>IFERROR(VLOOKUP($A30,IF('Index LA SEN &amp; LLDD'!$B$4=1,'Index LA SEN &amp; LLDD'!$A$9:$BZ$171,IF('Index LA SEN &amp; LLDD'!$B$4=2,'Index LA SEN &amp; LLDD'!$A$179:$BZ$341,"Error")),'Index LA SEN &amp; LLDD'!T$1,0),"Error")</f>
        <v>0.05</v>
      </c>
      <c r="U30" s="84">
        <f>IFERROR(VLOOKUP($A30,IF('Index LA SEN &amp; LLDD'!$B$4=1,'Index LA SEN &amp; LLDD'!$A$9:$BZ$171,IF('Index LA SEN &amp; LLDD'!$B$4=2,'Index LA SEN &amp; LLDD'!$A$179:$BZ$341,"Error")),'Index LA SEN &amp; LLDD'!U$1,0),"Error")</f>
        <v>0.04</v>
      </c>
      <c r="V30" s="84" t="str">
        <f>IFERROR(VLOOKUP($A30,IF('Index LA SEN &amp; LLDD'!$B$4=1,'Index LA SEN &amp; LLDD'!$A$9:$BZ$171,IF('Index LA SEN &amp; LLDD'!$B$4=2,'Index LA SEN &amp; LLDD'!$A$179:$BZ$341,"Error")),'Index LA SEN &amp; LLDD'!V$1,0),"Error")</f>
        <v>x</v>
      </c>
      <c r="W30" s="84">
        <f>IFERROR(VLOOKUP($A30,IF('Index LA SEN &amp; LLDD'!$B$4=1,'Index LA SEN &amp; LLDD'!$A$9:$BZ$171,IF('Index LA SEN &amp; LLDD'!$B$4=2,'Index LA SEN &amp; LLDD'!$A$179:$BZ$341,"Error")),'Index LA SEN &amp; LLDD'!W$1,0),"Error")</f>
        <v>0.04</v>
      </c>
      <c r="X30" s="84">
        <f>IFERROR(VLOOKUP($A30,IF('Index LA SEN &amp; LLDD'!$B$4=1,'Index LA SEN &amp; LLDD'!$A$9:$BZ$171,IF('Index LA SEN &amp; LLDD'!$B$4=2,'Index LA SEN &amp; LLDD'!$A$179:$BZ$341,"Error")),'Index LA SEN &amp; LLDD'!X$1,0),"Error")</f>
        <v>0.04</v>
      </c>
      <c r="Y30" s="84">
        <f>IFERROR(VLOOKUP($A30,IF('Index LA SEN &amp; LLDD'!$B$4=1,'Index LA SEN &amp; LLDD'!$A$9:$BZ$171,IF('Index LA SEN &amp; LLDD'!$B$4=2,'Index LA SEN &amp; LLDD'!$A$179:$BZ$341,"Error")),'Index LA SEN &amp; LLDD'!Y$1,0),"Error")</f>
        <v>0</v>
      </c>
      <c r="Z30" s="84">
        <f>IFERROR(VLOOKUP($A30,IF('Index LA SEN &amp; LLDD'!$B$4=1,'Index LA SEN &amp; LLDD'!$A$9:$BZ$171,IF('Index LA SEN &amp; LLDD'!$B$4=2,'Index LA SEN &amp; LLDD'!$A$179:$BZ$341,"Error")),'Index LA SEN &amp; LLDD'!Z$1,0),"Error")</f>
        <v>0</v>
      </c>
      <c r="AA30" s="84">
        <f>IFERROR(VLOOKUP($A30,IF('Index LA SEN &amp; LLDD'!$B$4=1,'Index LA SEN &amp; LLDD'!$A$9:$BZ$171,IF('Index LA SEN &amp; LLDD'!$B$4=2,'Index LA SEN &amp; LLDD'!$A$179:$BZ$341,"Error")),'Index LA SEN &amp; LLDD'!AA$1,0),"Error")</f>
        <v>0</v>
      </c>
      <c r="AB30" s="84">
        <f>IFERROR(VLOOKUP($A30,IF('Index LA SEN &amp; LLDD'!$B$4=1,'Index LA SEN &amp; LLDD'!$A$9:$BZ$171,IF('Index LA SEN &amp; LLDD'!$B$4=2,'Index LA SEN &amp; LLDD'!$A$179:$BZ$341,"Error")),'Index LA SEN &amp; LLDD'!AB$1,0),"Error")</f>
        <v>0</v>
      </c>
      <c r="AC30" s="84">
        <f>IFERROR(VLOOKUP($A30,IF('Index LA SEN &amp; LLDD'!$B$4=1,'Index LA SEN &amp; LLDD'!$A$9:$BZ$171,IF('Index LA SEN &amp; LLDD'!$B$4=2,'Index LA SEN &amp; LLDD'!$A$179:$BZ$341,"Error")),'Index LA SEN &amp; LLDD'!AC$1,0),"Error")</f>
        <v>0</v>
      </c>
      <c r="AD30" s="84">
        <f>IFERROR(VLOOKUP($A30,IF('Index LA SEN &amp; LLDD'!$B$4=1,'Index LA SEN &amp; LLDD'!$A$9:$BZ$171,IF('Index LA SEN &amp; LLDD'!$B$4=2,'Index LA SEN &amp; LLDD'!$A$179:$BZ$341,"Error")),'Index LA SEN &amp; LLDD'!AD$1,0),"Error")</f>
        <v>0</v>
      </c>
      <c r="AE30" s="84" t="str">
        <f>IFERROR(VLOOKUP($A30,IF('Index LA SEN &amp; LLDD'!$B$4=1,'Index LA SEN &amp; LLDD'!$A$9:$BZ$171,IF('Index LA SEN &amp; LLDD'!$B$4=2,'Index LA SEN &amp; LLDD'!$A$179:$BZ$341,"Error")),'Index LA SEN &amp; LLDD'!AE$1,0),"Error")</f>
        <v>x</v>
      </c>
      <c r="AF30" s="84">
        <f>IFERROR(VLOOKUP($A30,IF('Index LA SEN &amp; LLDD'!$B$4=1,'Index LA SEN &amp; LLDD'!$A$9:$BZ$171,IF('Index LA SEN &amp; LLDD'!$B$4=2,'Index LA SEN &amp; LLDD'!$A$179:$BZ$341,"Error")),'Index LA SEN &amp; LLDD'!AF$1,0),"Error")</f>
        <v>0.05</v>
      </c>
      <c r="AG30" s="84">
        <f>IFERROR(VLOOKUP($A30,IF('Index LA SEN &amp; LLDD'!$B$4=1,'Index LA SEN &amp; LLDD'!$A$9:$BZ$171,IF('Index LA SEN &amp; LLDD'!$B$4=2,'Index LA SEN &amp; LLDD'!$A$179:$BZ$341,"Error")),'Index LA SEN &amp; LLDD'!AG$1,0),"Error")</f>
        <v>0.05</v>
      </c>
      <c r="AH30" s="84" t="str">
        <f>IFERROR(VLOOKUP($A30,IF('Index LA SEN &amp; LLDD'!$B$4=1,'Index LA SEN &amp; LLDD'!$A$9:$BZ$171,IF('Index LA SEN &amp; LLDD'!$B$4=2,'Index LA SEN &amp; LLDD'!$A$179:$BZ$341,"Error")),'Index LA SEN &amp; LLDD'!AH$1,0),"Error")</f>
        <v>x</v>
      </c>
      <c r="AI30" s="84">
        <f>IFERROR(VLOOKUP($A30,IF('Index LA SEN &amp; LLDD'!$B$4=1,'Index LA SEN &amp; LLDD'!$A$9:$BZ$171,IF('Index LA SEN &amp; LLDD'!$B$4=2,'Index LA SEN &amp; LLDD'!$A$179:$BZ$341,"Error")),'Index LA SEN &amp; LLDD'!AI$1,0),"Error")</f>
        <v>0.55000000000000004</v>
      </c>
      <c r="AJ30" s="84">
        <f>IFERROR(VLOOKUP($A30,IF('Index LA SEN &amp; LLDD'!$B$4=1,'Index LA SEN &amp; LLDD'!$A$9:$BZ$171,IF('Index LA SEN &amp; LLDD'!$B$4=2,'Index LA SEN &amp; LLDD'!$A$179:$BZ$341,"Error")),'Index LA SEN &amp; LLDD'!AJ$1,0),"Error")</f>
        <v>0.53</v>
      </c>
      <c r="AK30" s="84" t="str">
        <f>IFERROR(VLOOKUP($A30,IF('Index LA SEN &amp; LLDD'!$B$4=1,'Index LA SEN &amp; LLDD'!$A$9:$BZ$171,IF('Index LA SEN &amp; LLDD'!$B$4=2,'Index LA SEN &amp; LLDD'!$A$179:$BZ$341,"Error")),'Index LA SEN &amp; LLDD'!AK$1,0),"Error")</f>
        <v>x</v>
      </c>
      <c r="AL30" s="84">
        <f>IFERROR(VLOOKUP($A30,IF('Index LA SEN &amp; LLDD'!$B$4=1,'Index LA SEN &amp; LLDD'!$A$9:$BZ$171,IF('Index LA SEN &amp; LLDD'!$B$4=2,'Index LA SEN &amp; LLDD'!$A$179:$BZ$341,"Error")),'Index LA SEN &amp; LLDD'!AL$1,0),"Error")</f>
        <v>0.28000000000000003</v>
      </c>
      <c r="AM30" s="84">
        <f>IFERROR(VLOOKUP($A30,IF('Index LA SEN &amp; LLDD'!$B$4=1,'Index LA SEN &amp; LLDD'!$A$9:$BZ$171,IF('Index LA SEN &amp; LLDD'!$B$4=2,'Index LA SEN &amp; LLDD'!$A$179:$BZ$341,"Error")),'Index LA SEN &amp; LLDD'!AM$1,0),"Error")</f>
        <v>0.27</v>
      </c>
      <c r="AN30" s="84">
        <f>IFERROR(VLOOKUP($A30,IF('Index LA SEN &amp; LLDD'!$B$4=1,'Index LA SEN &amp; LLDD'!$A$9:$BZ$171,IF('Index LA SEN &amp; LLDD'!$B$4=2,'Index LA SEN &amp; LLDD'!$A$179:$BZ$341,"Error")),'Index LA SEN &amp; LLDD'!AN$1,0),"Error")</f>
        <v>0</v>
      </c>
      <c r="AO30" s="84">
        <f>IFERROR(VLOOKUP($A30,IF('Index LA SEN &amp; LLDD'!$B$4=1,'Index LA SEN &amp; LLDD'!$A$9:$BZ$171,IF('Index LA SEN &amp; LLDD'!$B$4=2,'Index LA SEN &amp; LLDD'!$A$179:$BZ$341,"Error")),'Index LA SEN &amp; LLDD'!AO$1,0),"Error")</f>
        <v>0.02</v>
      </c>
      <c r="AP30" s="84">
        <f>IFERROR(VLOOKUP($A30,IF('Index LA SEN &amp; LLDD'!$B$4=1,'Index LA SEN &amp; LLDD'!$A$9:$BZ$171,IF('Index LA SEN &amp; LLDD'!$B$4=2,'Index LA SEN &amp; LLDD'!$A$179:$BZ$341,"Error")),'Index LA SEN &amp; LLDD'!AP$1,0),"Error")</f>
        <v>0.02</v>
      </c>
      <c r="AQ30" s="84">
        <f>IFERROR(VLOOKUP($A30,IF('Index LA SEN &amp; LLDD'!$B$4=1,'Index LA SEN &amp; LLDD'!$A$9:$BZ$171,IF('Index LA SEN &amp; LLDD'!$B$4=2,'Index LA SEN &amp; LLDD'!$A$179:$BZ$341,"Error")),'Index LA SEN &amp; LLDD'!AQ$1,0),"Error")</f>
        <v>0</v>
      </c>
      <c r="AR30" s="84">
        <f>IFERROR(VLOOKUP($A30,IF('Index LA SEN &amp; LLDD'!$B$4=1,'Index LA SEN &amp; LLDD'!$A$9:$BZ$171,IF('Index LA SEN &amp; LLDD'!$B$4=2,'Index LA SEN &amp; LLDD'!$A$179:$BZ$341,"Error")),'Index LA SEN &amp; LLDD'!AR$1,0),"Error")</f>
        <v>0.16</v>
      </c>
      <c r="AS30" s="84">
        <f>IFERROR(VLOOKUP($A30,IF('Index LA SEN &amp; LLDD'!$B$4=1,'Index LA SEN &amp; LLDD'!$A$9:$BZ$171,IF('Index LA SEN &amp; LLDD'!$B$4=2,'Index LA SEN &amp; LLDD'!$A$179:$BZ$341,"Error")),'Index LA SEN &amp; LLDD'!AS$1,0),"Error")</f>
        <v>0.15</v>
      </c>
      <c r="AT30" s="84" t="str">
        <f>IFERROR(VLOOKUP($A30,IF('Index LA SEN &amp; LLDD'!$B$4=1,'Index LA SEN &amp; LLDD'!$A$9:$BZ$171,IF('Index LA SEN &amp; LLDD'!$B$4=2,'Index LA SEN &amp; LLDD'!$A$179:$BZ$341,"Error")),'Index LA SEN &amp; LLDD'!AT$1,0),"Error")</f>
        <v>x</v>
      </c>
      <c r="AU30" s="84">
        <f>IFERROR(VLOOKUP($A30,IF('Index LA SEN &amp; LLDD'!$B$4=1,'Index LA SEN &amp; LLDD'!$A$9:$BZ$171,IF('Index LA SEN &amp; LLDD'!$B$4=2,'Index LA SEN &amp; LLDD'!$A$179:$BZ$341,"Error")),'Index LA SEN &amp; LLDD'!AU$1,0),"Error")</f>
        <v>0.26</v>
      </c>
      <c r="AV30" s="84">
        <f>IFERROR(VLOOKUP($A30,IF('Index LA SEN &amp; LLDD'!$B$4=1,'Index LA SEN &amp; LLDD'!$A$9:$BZ$171,IF('Index LA SEN &amp; LLDD'!$B$4=2,'Index LA SEN &amp; LLDD'!$A$179:$BZ$341,"Error")),'Index LA SEN &amp; LLDD'!AV$1,0),"Error")</f>
        <v>0.26</v>
      </c>
      <c r="AW30" s="84">
        <f>IFERROR(VLOOKUP($A30,IF('Index LA SEN &amp; LLDD'!$B$4=1,'Index LA SEN &amp; LLDD'!$A$9:$BZ$171,IF('Index LA SEN &amp; LLDD'!$B$4=2,'Index LA SEN &amp; LLDD'!$A$179:$BZ$341,"Error")),'Index LA SEN &amp; LLDD'!AW$1,0),"Error")</f>
        <v>0</v>
      </c>
      <c r="AX30" s="84" t="str">
        <f>IFERROR(VLOOKUP($A30,IF('Index LA SEN &amp; LLDD'!$B$4=1,'Index LA SEN &amp; LLDD'!$A$9:$BZ$171,IF('Index LA SEN &amp; LLDD'!$B$4=2,'Index LA SEN &amp; LLDD'!$A$179:$BZ$341,"Error")),'Index LA SEN &amp; LLDD'!AX$1,0),"Error")</f>
        <v>x</v>
      </c>
      <c r="AY30" s="84" t="str">
        <f>IFERROR(VLOOKUP($A30,IF('Index LA SEN &amp; LLDD'!$B$4=1,'Index LA SEN &amp; LLDD'!$A$9:$BZ$171,IF('Index LA SEN &amp; LLDD'!$B$4=2,'Index LA SEN &amp; LLDD'!$A$179:$BZ$341,"Error")),'Index LA SEN &amp; LLDD'!AY$1,0),"Error")</f>
        <v>x</v>
      </c>
      <c r="AZ30" s="84">
        <f>IFERROR(VLOOKUP($A30,IF('Index LA SEN &amp; LLDD'!$B$4=1,'Index LA SEN &amp; LLDD'!$A$9:$BZ$171,IF('Index LA SEN &amp; LLDD'!$B$4=2,'Index LA SEN &amp; LLDD'!$A$179:$BZ$341,"Error")),'Index LA SEN &amp; LLDD'!AZ$1,0),"Error")</f>
        <v>0</v>
      </c>
      <c r="BA30" s="84" t="str">
        <f>IFERROR(VLOOKUP($A30,IF('Index LA SEN &amp; LLDD'!$B$4=1,'Index LA SEN &amp; LLDD'!$A$9:$BZ$171,IF('Index LA SEN &amp; LLDD'!$B$4=2,'Index LA SEN &amp; LLDD'!$A$179:$BZ$341,"Error")),'Index LA SEN &amp; LLDD'!BA$1,0),"Error")</f>
        <v>x</v>
      </c>
      <c r="BB30" s="84" t="str">
        <f>IFERROR(VLOOKUP($A30,IF('Index LA SEN &amp; LLDD'!$B$4=1,'Index LA SEN &amp; LLDD'!$A$9:$BZ$171,IF('Index LA SEN &amp; LLDD'!$B$4=2,'Index LA SEN &amp; LLDD'!$A$179:$BZ$341,"Error")),'Index LA SEN &amp; LLDD'!BB$1,0),"Error")</f>
        <v>x</v>
      </c>
      <c r="BC30" s="84" t="str">
        <f>IFERROR(VLOOKUP($A30,IF('Index LA SEN &amp; LLDD'!$B$4=1,'Index LA SEN &amp; LLDD'!$A$9:$BZ$171,IF('Index LA SEN &amp; LLDD'!$B$4=2,'Index LA SEN &amp; LLDD'!$A$179:$BZ$341,"Error")),'Index LA SEN &amp; LLDD'!BC$1,0),"Error")</f>
        <v>x</v>
      </c>
      <c r="BD30" s="84">
        <f>IFERROR(VLOOKUP($A30,IF('Index LA SEN &amp; LLDD'!$B$4=1,'Index LA SEN &amp; LLDD'!$A$9:$BZ$171,IF('Index LA SEN &amp; LLDD'!$B$4=2,'Index LA SEN &amp; LLDD'!$A$179:$BZ$341,"Error")),'Index LA SEN &amp; LLDD'!BD$1,0),"Error")</f>
        <v>0.1</v>
      </c>
      <c r="BE30" s="84">
        <f>IFERROR(VLOOKUP($A30,IF('Index LA SEN &amp; LLDD'!$B$4=1,'Index LA SEN &amp; LLDD'!$A$9:$BZ$171,IF('Index LA SEN &amp; LLDD'!$B$4=2,'Index LA SEN &amp; LLDD'!$A$179:$BZ$341,"Error")),'Index LA SEN &amp; LLDD'!BE$1,0),"Error")</f>
        <v>0.11</v>
      </c>
      <c r="BF30" s="84" t="str">
        <f>IFERROR(VLOOKUP($A30,IF('Index LA SEN &amp; LLDD'!$B$4=1,'Index LA SEN &amp; LLDD'!$A$9:$BZ$171,IF('Index LA SEN &amp; LLDD'!$B$4=2,'Index LA SEN &amp; LLDD'!$A$179:$BZ$341,"Error")),'Index LA SEN &amp; LLDD'!BF$1,0),"Error")</f>
        <v>x</v>
      </c>
      <c r="BG30" s="84">
        <f>IFERROR(VLOOKUP($A30,IF('Index LA SEN &amp; LLDD'!$B$4=1,'Index LA SEN &amp; LLDD'!$A$9:$BZ$171,IF('Index LA SEN &amp; LLDD'!$B$4=2,'Index LA SEN &amp; LLDD'!$A$179:$BZ$341,"Error")),'Index LA SEN &amp; LLDD'!BG$1,0),"Error")</f>
        <v>7.0000000000000007E-2</v>
      </c>
      <c r="BH30" s="84">
        <f>IFERROR(VLOOKUP($A30,IF('Index LA SEN &amp; LLDD'!$B$4=1,'Index LA SEN &amp; LLDD'!$A$9:$BZ$171,IF('Index LA SEN &amp; LLDD'!$B$4=2,'Index LA SEN &amp; LLDD'!$A$179:$BZ$341,"Error")),'Index LA SEN &amp; LLDD'!BH$1,0),"Error")</f>
        <v>7.0000000000000007E-2</v>
      </c>
      <c r="BI30" s="84">
        <f>IFERROR(VLOOKUP($A30,IF('Index LA SEN &amp; LLDD'!$B$4=1,'Index LA SEN &amp; LLDD'!$A$9:$BZ$171,IF('Index LA SEN &amp; LLDD'!$B$4=2,'Index LA SEN &amp; LLDD'!$A$179:$BZ$341,"Error")),'Index LA SEN &amp; LLDD'!BI$1,0),"Error")</f>
        <v>0</v>
      </c>
      <c r="BJ30" s="84">
        <f>IFERROR(VLOOKUP($A30,IF('Index LA SEN &amp; LLDD'!$B$4=1,'Index LA SEN &amp; LLDD'!$A$9:$BZ$171,IF('Index LA SEN &amp; LLDD'!$B$4=2,'Index LA SEN &amp; LLDD'!$A$179:$BZ$341,"Error")),'Index LA SEN &amp; LLDD'!BJ$1,0),"Error")</f>
        <v>0.03</v>
      </c>
      <c r="BK30" s="84">
        <f>IFERROR(VLOOKUP($A30,IF('Index LA SEN &amp; LLDD'!$B$4=1,'Index LA SEN &amp; LLDD'!$A$9:$BZ$171,IF('Index LA SEN &amp; LLDD'!$B$4=2,'Index LA SEN &amp; LLDD'!$A$179:$BZ$341,"Error")),'Index LA SEN &amp; LLDD'!BK$1,0),"Error")</f>
        <v>0.03</v>
      </c>
      <c r="BL30" s="84">
        <f>IFERROR(VLOOKUP($A30,IF('Index LA SEN &amp; LLDD'!$B$4=1,'Index LA SEN &amp; LLDD'!$A$9:$BZ$171,IF('Index LA SEN &amp; LLDD'!$B$4=2,'Index LA SEN &amp; LLDD'!$A$179:$BZ$341,"Error")),'Index LA SEN &amp; LLDD'!BL$1,0),"Error")</f>
        <v>0</v>
      </c>
      <c r="BM30" s="84">
        <f>IFERROR(VLOOKUP($A30,IF('Index LA SEN &amp; LLDD'!$B$4=1,'Index LA SEN &amp; LLDD'!$A$9:$BZ$171,IF('Index LA SEN &amp; LLDD'!$B$4=2,'Index LA SEN &amp; LLDD'!$A$179:$BZ$341,"Error")),'Index LA SEN &amp; LLDD'!BM$1,0),"Error")</f>
        <v>0</v>
      </c>
      <c r="BN30" s="84">
        <f>IFERROR(VLOOKUP($A30,IF('Index LA SEN &amp; LLDD'!$B$4=1,'Index LA SEN &amp; LLDD'!$A$9:$BZ$171,IF('Index LA SEN &amp; LLDD'!$B$4=2,'Index LA SEN &amp; LLDD'!$A$179:$BZ$341,"Error")),'Index LA SEN &amp; LLDD'!BN$1,0),"Error")</f>
        <v>0</v>
      </c>
      <c r="BO30" s="84">
        <f>IFERROR(VLOOKUP($A30,IF('Index LA SEN &amp; LLDD'!$B$4=1,'Index LA SEN &amp; LLDD'!$A$9:$BZ$171,IF('Index LA SEN &amp; LLDD'!$B$4=2,'Index LA SEN &amp; LLDD'!$A$179:$BZ$341,"Error")),'Index LA SEN &amp; LLDD'!BO$1,0),"Error")</f>
        <v>0</v>
      </c>
      <c r="BP30" s="84">
        <f>IFERROR(VLOOKUP($A30,IF('Index LA SEN &amp; LLDD'!$B$4=1,'Index LA SEN &amp; LLDD'!$A$9:$BZ$171,IF('Index LA SEN &amp; LLDD'!$B$4=2,'Index LA SEN &amp; LLDD'!$A$179:$BZ$341,"Error")),'Index LA SEN &amp; LLDD'!BP$1,0),"Error")</f>
        <v>0.02</v>
      </c>
      <c r="BQ30" s="84">
        <f>IFERROR(VLOOKUP($A30,IF('Index LA SEN &amp; LLDD'!$B$4=1,'Index LA SEN &amp; LLDD'!$A$9:$BZ$171,IF('Index LA SEN &amp; LLDD'!$B$4=2,'Index LA SEN &amp; LLDD'!$A$179:$BZ$341,"Error")),'Index LA SEN &amp; LLDD'!BQ$1,0),"Error")</f>
        <v>0.02</v>
      </c>
      <c r="BR30" s="84" t="str">
        <f>IFERROR(VLOOKUP($A30,IF('Index LA SEN &amp; LLDD'!$B$4=1,'Index LA SEN &amp; LLDD'!$A$9:$BZ$171,IF('Index LA SEN &amp; LLDD'!$B$4=2,'Index LA SEN &amp; LLDD'!$A$179:$BZ$341,"Error")),'Index LA SEN &amp; LLDD'!BR$1,0),"Error")</f>
        <v>x</v>
      </c>
      <c r="BS30" s="84">
        <f>IFERROR(VLOOKUP($A30,IF('Index LA SEN &amp; LLDD'!$B$4=1,'Index LA SEN &amp; LLDD'!$A$9:$BZ$171,IF('Index LA SEN &amp; LLDD'!$B$4=2,'Index LA SEN &amp; LLDD'!$A$179:$BZ$341,"Error")),'Index LA SEN &amp; LLDD'!BS$1,0),"Error")</f>
        <v>0.03</v>
      </c>
      <c r="BT30" s="84">
        <f>IFERROR(VLOOKUP($A30,IF('Index LA SEN &amp; LLDD'!$B$4=1,'Index LA SEN &amp; LLDD'!$A$9:$BZ$171,IF('Index LA SEN &amp; LLDD'!$B$4=2,'Index LA SEN &amp; LLDD'!$A$179:$BZ$341,"Error")),'Index LA SEN &amp; LLDD'!BT$1,0),"Error")</f>
        <v>0.03</v>
      </c>
      <c r="BU30" s="84">
        <f>IFERROR(VLOOKUP($A30,IF('Index LA SEN &amp; LLDD'!$B$4=1,'Index LA SEN &amp; LLDD'!$A$9:$BZ$171,IF('Index LA SEN &amp; LLDD'!$B$4=2,'Index LA SEN &amp; LLDD'!$A$179:$BZ$341,"Error")),'Index LA SEN &amp; LLDD'!BU$1,0),"Error")</f>
        <v>0</v>
      </c>
      <c r="BV30" s="84" t="str">
        <f>IFERROR(VLOOKUP($A30,IF('Index LA SEN &amp; LLDD'!$B$4=1,'Index LA SEN &amp; LLDD'!$A$9:$BZ$171,IF('Index LA SEN &amp; LLDD'!$B$4=2,'Index LA SEN &amp; LLDD'!$A$179:$BZ$341,"Error")),'Index LA SEN &amp; LLDD'!BV$1,0),"Error")</f>
        <v>x</v>
      </c>
      <c r="BW30" s="84" t="str">
        <f>IFERROR(VLOOKUP($A30,IF('Index LA SEN &amp; LLDD'!$B$4=1,'Index LA SEN &amp; LLDD'!$A$9:$BZ$171,IF('Index LA SEN &amp; LLDD'!$B$4=2,'Index LA SEN &amp; LLDD'!$A$179:$BZ$341,"Error")),'Index LA SEN &amp; LLDD'!BW$1,0),"Error")</f>
        <v>x</v>
      </c>
      <c r="BX30" s="84" t="str">
        <f>IFERROR(VLOOKUP($A30,IF('Index LA SEN &amp; LLDD'!$B$4=1,'Index LA SEN &amp; LLDD'!$A$9:$BZ$171,IF('Index LA SEN &amp; LLDD'!$B$4=2,'Index LA SEN &amp; LLDD'!$A$179:$BZ$341,"Error")),'Index LA SEN &amp; LLDD'!BX$1,0),"Error")</f>
        <v>x</v>
      </c>
      <c r="BY30" s="84">
        <f>IFERROR(VLOOKUP($A30,IF('Index LA SEN &amp; LLDD'!$B$4=1,'Index LA SEN &amp; LLDD'!$A$9:$BZ$171,IF('Index LA SEN &amp; LLDD'!$B$4=2,'Index LA SEN &amp; LLDD'!$A$179:$BZ$341,"Error")),'Index LA SEN &amp; LLDD'!BY$1,0),"Error")</f>
        <v>0.13</v>
      </c>
      <c r="BZ30" s="84">
        <f>IFERROR(VLOOKUP($A30,IF('Index LA SEN &amp; LLDD'!$B$4=1,'Index LA SEN &amp; LLDD'!$A$9:$BZ$171,IF('Index LA SEN &amp; LLDD'!$B$4=2,'Index LA SEN &amp; LLDD'!$A$179:$BZ$341,"Error")),'Index LA SEN &amp; LLDD'!BZ$1,0),"Error")</f>
        <v>0.13</v>
      </c>
    </row>
    <row r="31" spans="1:78" s="15" customFormat="1" x14ac:dyDescent="0.2">
      <c r="A31" s="20">
        <v>380</v>
      </c>
      <c r="B31" s="20" t="s">
        <v>182</v>
      </c>
      <c r="C31" s="45" t="s">
        <v>155</v>
      </c>
      <c r="D31" s="113">
        <f>IFERROR(VLOOKUP($A31,IF('Index LA SEN &amp; LLDD'!$B$4=1,'Index LA SEN &amp; LLDD'!$A$9:$BZ$171,IF('Index LA SEN &amp; LLDD'!$B$4=2,'Index LA SEN &amp; LLDD'!$A$179:$BZ$341,"Error")),'Index LA SEN &amp; LLDD'!D$1,0),"Error")</f>
        <v>190</v>
      </c>
      <c r="E31" s="113">
        <f>IFERROR(VLOOKUP($A31,IF('Index LA SEN &amp; LLDD'!$B$4=1,'Index LA SEN &amp; LLDD'!$A$9:$BZ$171,IF('Index LA SEN &amp; LLDD'!$B$4=2,'Index LA SEN &amp; LLDD'!$A$179:$BZ$341,"Error")),'Index LA SEN &amp; LLDD'!E$1,0),"Error")</f>
        <v>2130</v>
      </c>
      <c r="F31" s="113">
        <f>IFERROR(VLOOKUP($A31,IF('Index LA SEN &amp; LLDD'!$B$4=1,'Index LA SEN &amp; LLDD'!$A$9:$BZ$171,IF('Index LA SEN &amp; LLDD'!$B$4=2,'Index LA SEN &amp; LLDD'!$A$179:$BZ$341,"Error")),'Index LA SEN &amp; LLDD'!F$1,0),"Error")</f>
        <v>2310</v>
      </c>
      <c r="G31" s="84">
        <f>IFERROR(VLOOKUP($A31,IF('Index LA SEN &amp; LLDD'!$B$4=1,'Index LA SEN &amp; LLDD'!$A$9:$BZ$171,IF('Index LA SEN &amp; LLDD'!$B$4=2,'Index LA SEN &amp; LLDD'!$A$179:$BZ$341,"Error")),'Index LA SEN &amp; LLDD'!G$1,0),"Error")</f>
        <v>0.86</v>
      </c>
      <c r="H31" s="84">
        <f>IFERROR(VLOOKUP($A31,IF('Index LA SEN &amp; LLDD'!$B$4=1,'Index LA SEN &amp; LLDD'!$A$9:$BZ$171,IF('Index LA SEN &amp; LLDD'!$B$4=2,'Index LA SEN &amp; LLDD'!$A$179:$BZ$341,"Error")),'Index LA SEN &amp; LLDD'!H$1,0),"Error")</f>
        <v>0.85</v>
      </c>
      <c r="I31" s="84">
        <f>IFERROR(VLOOKUP($A31,IF('Index LA SEN &amp; LLDD'!$B$4=1,'Index LA SEN &amp; LLDD'!$A$9:$BZ$171,IF('Index LA SEN &amp; LLDD'!$B$4=2,'Index LA SEN &amp; LLDD'!$A$179:$BZ$341,"Error")),'Index LA SEN &amp; LLDD'!I$1,0),"Error")</f>
        <v>0.85</v>
      </c>
      <c r="J31" s="84">
        <f>IFERROR(VLOOKUP($A31,IF('Index LA SEN &amp; LLDD'!$B$4=1,'Index LA SEN &amp; LLDD'!$A$9:$BZ$171,IF('Index LA SEN &amp; LLDD'!$B$4=2,'Index LA SEN &amp; LLDD'!$A$179:$BZ$341,"Error")),'Index LA SEN &amp; LLDD'!J$1,0),"Error")</f>
        <v>0.77</v>
      </c>
      <c r="K31" s="84">
        <f>IFERROR(VLOOKUP($A31,IF('Index LA SEN &amp; LLDD'!$B$4=1,'Index LA SEN &amp; LLDD'!$A$9:$BZ$171,IF('Index LA SEN &amp; LLDD'!$B$4=2,'Index LA SEN &amp; LLDD'!$A$179:$BZ$341,"Error")),'Index LA SEN &amp; LLDD'!K$1,0),"Error")</f>
        <v>0.78</v>
      </c>
      <c r="L31" s="84">
        <f>IFERROR(VLOOKUP($A31,IF('Index LA SEN &amp; LLDD'!$B$4=1,'Index LA SEN &amp; LLDD'!$A$9:$BZ$171,IF('Index LA SEN &amp; LLDD'!$B$4=2,'Index LA SEN &amp; LLDD'!$A$179:$BZ$341,"Error")),'Index LA SEN &amp; LLDD'!L$1,0),"Error")</f>
        <v>0.78</v>
      </c>
      <c r="M31" s="84">
        <f>IFERROR(VLOOKUP($A31,IF('Index LA SEN &amp; LLDD'!$B$4=1,'Index LA SEN &amp; LLDD'!$A$9:$BZ$171,IF('Index LA SEN &amp; LLDD'!$B$4=2,'Index LA SEN &amp; LLDD'!$A$179:$BZ$341,"Error")),'Index LA SEN &amp; LLDD'!M$1,0),"Error")</f>
        <v>0.17</v>
      </c>
      <c r="N31" s="84">
        <f>IFERROR(VLOOKUP($A31,IF('Index LA SEN &amp; LLDD'!$B$4=1,'Index LA SEN &amp; LLDD'!$A$9:$BZ$171,IF('Index LA SEN &amp; LLDD'!$B$4=2,'Index LA SEN &amp; LLDD'!$A$179:$BZ$341,"Error")),'Index LA SEN &amp; LLDD'!N$1,0),"Error")</f>
        <v>0.09</v>
      </c>
      <c r="O31" s="84">
        <f>IFERROR(VLOOKUP($A31,IF('Index LA SEN &amp; LLDD'!$B$4=1,'Index LA SEN &amp; LLDD'!$A$9:$BZ$171,IF('Index LA SEN &amp; LLDD'!$B$4=2,'Index LA SEN &amp; LLDD'!$A$179:$BZ$341,"Error")),'Index LA SEN &amp; LLDD'!O$1,0),"Error")</f>
        <v>0.09</v>
      </c>
      <c r="P31" s="84">
        <f>IFERROR(VLOOKUP($A31,IF('Index LA SEN &amp; LLDD'!$B$4=1,'Index LA SEN &amp; LLDD'!$A$9:$BZ$171,IF('Index LA SEN &amp; LLDD'!$B$4=2,'Index LA SEN &amp; LLDD'!$A$179:$BZ$341,"Error")),'Index LA SEN &amp; LLDD'!P$1,0),"Error")</f>
        <v>0</v>
      </c>
      <c r="Q31" s="84" t="str">
        <f>IFERROR(VLOOKUP($A31,IF('Index LA SEN &amp; LLDD'!$B$4=1,'Index LA SEN &amp; LLDD'!$A$9:$BZ$171,IF('Index LA SEN &amp; LLDD'!$B$4=2,'Index LA SEN &amp; LLDD'!$A$179:$BZ$341,"Error")),'Index LA SEN &amp; LLDD'!Q$1,0),"Error")</f>
        <v>x</v>
      </c>
      <c r="R31" s="84" t="str">
        <f>IFERROR(VLOOKUP($A31,IF('Index LA SEN &amp; LLDD'!$B$4=1,'Index LA SEN &amp; LLDD'!$A$9:$BZ$171,IF('Index LA SEN &amp; LLDD'!$B$4=2,'Index LA SEN &amp; LLDD'!$A$179:$BZ$341,"Error")),'Index LA SEN &amp; LLDD'!R$1,0),"Error")</f>
        <v>x</v>
      </c>
      <c r="S31" s="84">
        <f>IFERROR(VLOOKUP($A31,IF('Index LA SEN &amp; LLDD'!$B$4=1,'Index LA SEN &amp; LLDD'!$A$9:$BZ$171,IF('Index LA SEN &amp; LLDD'!$B$4=2,'Index LA SEN &amp; LLDD'!$A$179:$BZ$341,"Error")),'Index LA SEN &amp; LLDD'!S$1,0),"Error")</f>
        <v>0.05</v>
      </c>
      <c r="T31" s="84">
        <f>IFERROR(VLOOKUP($A31,IF('Index LA SEN &amp; LLDD'!$B$4=1,'Index LA SEN &amp; LLDD'!$A$9:$BZ$171,IF('Index LA SEN &amp; LLDD'!$B$4=2,'Index LA SEN &amp; LLDD'!$A$179:$BZ$341,"Error")),'Index LA SEN &amp; LLDD'!T$1,0),"Error")</f>
        <v>0.02</v>
      </c>
      <c r="U31" s="84">
        <f>IFERROR(VLOOKUP($A31,IF('Index LA SEN &amp; LLDD'!$B$4=1,'Index LA SEN &amp; LLDD'!$A$9:$BZ$171,IF('Index LA SEN &amp; LLDD'!$B$4=2,'Index LA SEN &amp; LLDD'!$A$179:$BZ$341,"Error")),'Index LA SEN &amp; LLDD'!U$1,0),"Error")</f>
        <v>0.02</v>
      </c>
      <c r="V31" s="84">
        <f>IFERROR(VLOOKUP($A31,IF('Index LA SEN &amp; LLDD'!$B$4=1,'Index LA SEN &amp; LLDD'!$A$9:$BZ$171,IF('Index LA SEN &amp; LLDD'!$B$4=2,'Index LA SEN &amp; LLDD'!$A$179:$BZ$341,"Error")),'Index LA SEN &amp; LLDD'!V$1,0),"Error")</f>
        <v>0.04</v>
      </c>
      <c r="W31" s="84">
        <f>IFERROR(VLOOKUP($A31,IF('Index LA SEN &amp; LLDD'!$B$4=1,'Index LA SEN &amp; LLDD'!$A$9:$BZ$171,IF('Index LA SEN &amp; LLDD'!$B$4=2,'Index LA SEN &amp; LLDD'!$A$179:$BZ$341,"Error")),'Index LA SEN &amp; LLDD'!W$1,0),"Error")</f>
        <v>0.03</v>
      </c>
      <c r="X31" s="84">
        <f>IFERROR(VLOOKUP($A31,IF('Index LA SEN &amp; LLDD'!$B$4=1,'Index LA SEN &amp; LLDD'!$A$9:$BZ$171,IF('Index LA SEN &amp; LLDD'!$B$4=2,'Index LA SEN &amp; LLDD'!$A$179:$BZ$341,"Error")),'Index LA SEN &amp; LLDD'!X$1,0),"Error")</f>
        <v>0.03</v>
      </c>
      <c r="Y31" s="84">
        <f>IFERROR(VLOOKUP($A31,IF('Index LA SEN &amp; LLDD'!$B$4=1,'Index LA SEN &amp; LLDD'!$A$9:$BZ$171,IF('Index LA SEN &amp; LLDD'!$B$4=2,'Index LA SEN &amp; LLDD'!$A$179:$BZ$341,"Error")),'Index LA SEN &amp; LLDD'!Y$1,0),"Error")</f>
        <v>0</v>
      </c>
      <c r="Z31" s="84">
        <f>IFERROR(VLOOKUP($A31,IF('Index LA SEN &amp; LLDD'!$B$4=1,'Index LA SEN &amp; LLDD'!$A$9:$BZ$171,IF('Index LA SEN &amp; LLDD'!$B$4=2,'Index LA SEN &amp; LLDD'!$A$179:$BZ$341,"Error")),'Index LA SEN &amp; LLDD'!Z$1,0),"Error")</f>
        <v>0</v>
      </c>
      <c r="AA31" s="84">
        <f>IFERROR(VLOOKUP($A31,IF('Index LA SEN &amp; LLDD'!$B$4=1,'Index LA SEN &amp; LLDD'!$A$9:$BZ$171,IF('Index LA SEN &amp; LLDD'!$B$4=2,'Index LA SEN &amp; LLDD'!$A$179:$BZ$341,"Error")),'Index LA SEN &amp; LLDD'!AA$1,0),"Error")</f>
        <v>0</v>
      </c>
      <c r="AB31" s="84">
        <f>IFERROR(VLOOKUP($A31,IF('Index LA SEN &amp; LLDD'!$B$4=1,'Index LA SEN &amp; LLDD'!$A$9:$BZ$171,IF('Index LA SEN &amp; LLDD'!$B$4=2,'Index LA SEN &amp; LLDD'!$A$179:$BZ$341,"Error")),'Index LA SEN &amp; LLDD'!AB$1,0),"Error")</f>
        <v>0</v>
      </c>
      <c r="AC31" s="84">
        <f>IFERROR(VLOOKUP($A31,IF('Index LA SEN &amp; LLDD'!$B$4=1,'Index LA SEN &amp; LLDD'!$A$9:$BZ$171,IF('Index LA SEN &amp; LLDD'!$B$4=2,'Index LA SEN &amp; LLDD'!$A$179:$BZ$341,"Error")),'Index LA SEN &amp; LLDD'!AC$1,0),"Error")</f>
        <v>0</v>
      </c>
      <c r="AD31" s="84">
        <f>IFERROR(VLOOKUP($A31,IF('Index LA SEN &amp; LLDD'!$B$4=1,'Index LA SEN &amp; LLDD'!$A$9:$BZ$171,IF('Index LA SEN &amp; LLDD'!$B$4=2,'Index LA SEN &amp; LLDD'!$A$179:$BZ$341,"Error")),'Index LA SEN &amp; LLDD'!AD$1,0),"Error")</f>
        <v>0</v>
      </c>
      <c r="AE31" s="84">
        <f>IFERROR(VLOOKUP($A31,IF('Index LA SEN &amp; LLDD'!$B$4=1,'Index LA SEN &amp; LLDD'!$A$9:$BZ$171,IF('Index LA SEN &amp; LLDD'!$B$4=2,'Index LA SEN &amp; LLDD'!$A$179:$BZ$341,"Error")),'Index LA SEN &amp; LLDD'!AE$1,0),"Error")</f>
        <v>7.0000000000000007E-2</v>
      </c>
      <c r="AF31" s="84">
        <f>IFERROR(VLOOKUP($A31,IF('Index LA SEN &amp; LLDD'!$B$4=1,'Index LA SEN &amp; LLDD'!$A$9:$BZ$171,IF('Index LA SEN &amp; LLDD'!$B$4=2,'Index LA SEN &amp; LLDD'!$A$179:$BZ$341,"Error")),'Index LA SEN &amp; LLDD'!AF$1,0),"Error")</f>
        <v>0.04</v>
      </c>
      <c r="AG31" s="84">
        <f>IFERROR(VLOOKUP($A31,IF('Index LA SEN &amp; LLDD'!$B$4=1,'Index LA SEN &amp; LLDD'!$A$9:$BZ$171,IF('Index LA SEN &amp; LLDD'!$B$4=2,'Index LA SEN &amp; LLDD'!$A$179:$BZ$341,"Error")),'Index LA SEN &amp; LLDD'!AG$1,0),"Error")</f>
        <v>0.04</v>
      </c>
      <c r="AH31" s="84">
        <f>IFERROR(VLOOKUP($A31,IF('Index LA SEN &amp; LLDD'!$B$4=1,'Index LA SEN &amp; LLDD'!$A$9:$BZ$171,IF('Index LA SEN &amp; LLDD'!$B$4=2,'Index LA SEN &amp; LLDD'!$A$179:$BZ$341,"Error")),'Index LA SEN &amp; LLDD'!AH$1,0),"Error")</f>
        <v>0.51</v>
      </c>
      <c r="AI31" s="84">
        <f>IFERROR(VLOOKUP($A31,IF('Index LA SEN &amp; LLDD'!$B$4=1,'Index LA SEN &amp; LLDD'!$A$9:$BZ$171,IF('Index LA SEN &amp; LLDD'!$B$4=2,'Index LA SEN &amp; LLDD'!$A$179:$BZ$341,"Error")),'Index LA SEN &amp; LLDD'!AI$1,0),"Error")</f>
        <v>0.65</v>
      </c>
      <c r="AJ31" s="84">
        <f>IFERROR(VLOOKUP($A31,IF('Index LA SEN &amp; LLDD'!$B$4=1,'Index LA SEN &amp; LLDD'!$A$9:$BZ$171,IF('Index LA SEN &amp; LLDD'!$B$4=2,'Index LA SEN &amp; LLDD'!$A$179:$BZ$341,"Error")),'Index LA SEN &amp; LLDD'!AJ$1,0),"Error")</f>
        <v>0.64</v>
      </c>
      <c r="AK31" s="84">
        <f>IFERROR(VLOOKUP($A31,IF('Index LA SEN &amp; LLDD'!$B$4=1,'Index LA SEN &amp; LLDD'!$A$9:$BZ$171,IF('Index LA SEN &amp; LLDD'!$B$4=2,'Index LA SEN &amp; LLDD'!$A$179:$BZ$341,"Error")),'Index LA SEN &amp; LLDD'!AK$1,0),"Error")</f>
        <v>0.08</v>
      </c>
      <c r="AL31" s="84">
        <f>IFERROR(VLOOKUP($A31,IF('Index LA SEN &amp; LLDD'!$B$4=1,'Index LA SEN &amp; LLDD'!$A$9:$BZ$171,IF('Index LA SEN &amp; LLDD'!$B$4=2,'Index LA SEN &amp; LLDD'!$A$179:$BZ$341,"Error")),'Index LA SEN &amp; LLDD'!AL$1,0),"Error")</f>
        <v>0.14000000000000001</v>
      </c>
      <c r="AM31" s="84">
        <f>IFERROR(VLOOKUP($A31,IF('Index LA SEN &amp; LLDD'!$B$4=1,'Index LA SEN &amp; LLDD'!$A$9:$BZ$171,IF('Index LA SEN &amp; LLDD'!$B$4=2,'Index LA SEN &amp; LLDD'!$A$179:$BZ$341,"Error")),'Index LA SEN &amp; LLDD'!AM$1,0),"Error")</f>
        <v>0.13</v>
      </c>
      <c r="AN31" s="84">
        <f>IFERROR(VLOOKUP($A31,IF('Index LA SEN &amp; LLDD'!$B$4=1,'Index LA SEN &amp; LLDD'!$A$9:$BZ$171,IF('Index LA SEN &amp; LLDD'!$B$4=2,'Index LA SEN &amp; LLDD'!$A$179:$BZ$341,"Error")),'Index LA SEN &amp; LLDD'!AN$1,0),"Error")</f>
        <v>0</v>
      </c>
      <c r="AO31" s="84" t="str">
        <f>IFERROR(VLOOKUP($A31,IF('Index LA SEN &amp; LLDD'!$B$4=1,'Index LA SEN &amp; LLDD'!$A$9:$BZ$171,IF('Index LA SEN &amp; LLDD'!$B$4=2,'Index LA SEN &amp; LLDD'!$A$179:$BZ$341,"Error")),'Index LA SEN &amp; LLDD'!AO$1,0),"Error")</f>
        <v>-</v>
      </c>
      <c r="AP31" s="84" t="str">
        <f>IFERROR(VLOOKUP($A31,IF('Index LA SEN &amp; LLDD'!$B$4=1,'Index LA SEN &amp; LLDD'!$A$9:$BZ$171,IF('Index LA SEN &amp; LLDD'!$B$4=2,'Index LA SEN &amp; LLDD'!$A$179:$BZ$341,"Error")),'Index LA SEN &amp; LLDD'!AP$1,0),"Error")</f>
        <v>-</v>
      </c>
      <c r="AQ31" s="84">
        <f>IFERROR(VLOOKUP($A31,IF('Index LA SEN &amp; LLDD'!$B$4=1,'Index LA SEN &amp; LLDD'!$A$9:$BZ$171,IF('Index LA SEN &amp; LLDD'!$B$4=2,'Index LA SEN &amp; LLDD'!$A$179:$BZ$341,"Error")),'Index LA SEN &amp; LLDD'!AQ$1,0),"Error")</f>
        <v>7.0000000000000007E-2</v>
      </c>
      <c r="AR31" s="84">
        <f>IFERROR(VLOOKUP($A31,IF('Index LA SEN &amp; LLDD'!$B$4=1,'Index LA SEN &amp; LLDD'!$A$9:$BZ$171,IF('Index LA SEN &amp; LLDD'!$B$4=2,'Index LA SEN &amp; LLDD'!$A$179:$BZ$341,"Error")),'Index LA SEN &amp; LLDD'!AR$1,0),"Error")</f>
        <v>0.11</v>
      </c>
      <c r="AS31" s="84">
        <f>IFERROR(VLOOKUP($A31,IF('Index LA SEN &amp; LLDD'!$B$4=1,'Index LA SEN &amp; LLDD'!$A$9:$BZ$171,IF('Index LA SEN &amp; LLDD'!$B$4=2,'Index LA SEN &amp; LLDD'!$A$179:$BZ$341,"Error")),'Index LA SEN &amp; LLDD'!AS$1,0),"Error")</f>
        <v>0.11</v>
      </c>
      <c r="AT31" s="84">
        <f>IFERROR(VLOOKUP($A31,IF('Index LA SEN &amp; LLDD'!$B$4=1,'Index LA SEN &amp; LLDD'!$A$9:$BZ$171,IF('Index LA SEN &amp; LLDD'!$B$4=2,'Index LA SEN &amp; LLDD'!$A$179:$BZ$341,"Error")),'Index LA SEN &amp; LLDD'!AT$1,0),"Error")</f>
        <v>0.39</v>
      </c>
      <c r="AU31" s="84">
        <f>IFERROR(VLOOKUP($A31,IF('Index LA SEN &amp; LLDD'!$B$4=1,'Index LA SEN &amp; LLDD'!$A$9:$BZ$171,IF('Index LA SEN &amp; LLDD'!$B$4=2,'Index LA SEN &amp; LLDD'!$A$179:$BZ$341,"Error")),'Index LA SEN &amp; LLDD'!AU$1,0),"Error")</f>
        <v>0.48</v>
      </c>
      <c r="AV31" s="84">
        <f>IFERROR(VLOOKUP($A31,IF('Index LA SEN &amp; LLDD'!$B$4=1,'Index LA SEN &amp; LLDD'!$A$9:$BZ$171,IF('Index LA SEN &amp; LLDD'!$B$4=2,'Index LA SEN &amp; LLDD'!$A$179:$BZ$341,"Error")),'Index LA SEN &amp; LLDD'!AV$1,0),"Error")</f>
        <v>0.47</v>
      </c>
      <c r="AW31" s="84">
        <f>IFERROR(VLOOKUP($A31,IF('Index LA SEN &amp; LLDD'!$B$4=1,'Index LA SEN &amp; LLDD'!$A$9:$BZ$171,IF('Index LA SEN &amp; LLDD'!$B$4=2,'Index LA SEN &amp; LLDD'!$A$179:$BZ$341,"Error")),'Index LA SEN &amp; LLDD'!AW$1,0),"Error")</f>
        <v>0.04</v>
      </c>
      <c r="AX31" s="84">
        <f>IFERROR(VLOOKUP($A31,IF('Index LA SEN &amp; LLDD'!$B$4=1,'Index LA SEN &amp; LLDD'!$A$9:$BZ$171,IF('Index LA SEN &amp; LLDD'!$B$4=2,'Index LA SEN &amp; LLDD'!$A$179:$BZ$341,"Error")),'Index LA SEN &amp; LLDD'!AX$1,0),"Error")</f>
        <v>0.03</v>
      </c>
      <c r="AY31" s="84">
        <f>IFERROR(VLOOKUP($A31,IF('Index LA SEN &amp; LLDD'!$B$4=1,'Index LA SEN &amp; LLDD'!$A$9:$BZ$171,IF('Index LA SEN &amp; LLDD'!$B$4=2,'Index LA SEN &amp; LLDD'!$A$179:$BZ$341,"Error")),'Index LA SEN &amp; LLDD'!AY$1,0),"Error")</f>
        <v>0.04</v>
      </c>
      <c r="AZ31" s="84">
        <f>IFERROR(VLOOKUP($A31,IF('Index LA SEN &amp; LLDD'!$B$4=1,'Index LA SEN &amp; LLDD'!$A$9:$BZ$171,IF('Index LA SEN &amp; LLDD'!$B$4=2,'Index LA SEN &amp; LLDD'!$A$179:$BZ$341,"Error")),'Index LA SEN &amp; LLDD'!AZ$1,0),"Error")</f>
        <v>0</v>
      </c>
      <c r="BA31" s="84" t="str">
        <f>IFERROR(VLOOKUP($A31,IF('Index LA SEN &amp; LLDD'!$B$4=1,'Index LA SEN &amp; LLDD'!$A$9:$BZ$171,IF('Index LA SEN &amp; LLDD'!$B$4=2,'Index LA SEN &amp; LLDD'!$A$179:$BZ$341,"Error")),'Index LA SEN &amp; LLDD'!BA$1,0),"Error")</f>
        <v>x</v>
      </c>
      <c r="BB31" s="84" t="str">
        <f>IFERROR(VLOOKUP($A31,IF('Index LA SEN &amp; LLDD'!$B$4=1,'Index LA SEN &amp; LLDD'!$A$9:$BZ$171,IF('Index LA SEN &amp; LLDD'!$B$4=2,'Index LA SEN &amp; LLDD'!$A$179:$BZ$341,"Error")),'Index LA SEN &amp; LLDD'!BB$1,0),"Error")</f>
        <v>x</v>
      </c>
      <c r="BC31" s="84">
        <f>IFERROR(VLOOKUP($A31,IF('Index LA SEN &amp; LLDD'!$B$4=1,'Index LA SEN &amp; LLDD'!$A$9:$BZ$171,IF('Index LA SEN &amp; LLDD'!$B$4=2,'Index LA SEN &amp; LLDD'!$A$179:$BZ$341,"Error")),'Index LA SEN &amp; LLDD'!BC$1,0),"Error")</f>
        <v>7.0000000000000007E-2</v>
      </c>
      <c r="BD31" s="84">
        <f>IFERROR(VLOOKUP($A31,IF('Index LA SEN &amp; LLDD'!$B$4=1,'Index LA SEN &amp; LLDD'!$A$9:$BZ$171,IF('Index LA SEN &amp; LLDD'!$B$4=2,'Index LA SEN &amp; LLDD'!$A$179:$BZ$341,"Error")),'Index LA SEN &amp; LLDD'!BD$1,0),"Error")</f>
        <v>0.06</v>
      </c>
      <c r="BE31" s="84">
        <f>IFERROR(VLOOKUP($A31,IF('Index LA SEN &amp; LLDD'!$B$4=1,'Index LA SEN &amp; LLDD'!$A$9:$BZ$171,IF('Index LA SEN &amp; LLDD'!$B$4=2,'Index LA SEN &amp; LLDD'!$A$179:$BZ$341,"Error")),'Index LA SEN &amp; LLDD'!BE$1,0),"Error")</f>
        <v>0.06</v>
      </c>
      <c r="BF31" s="84">
        <f>IFERROR(VLOOKUP($A31,IF('Index LA SEN &amp; LLDD'!$B$4=1,'Index LA SEN &amp; LLDD'!$A$9:$BZ$171,IF('Index LA SEN &amp; LLDD'!$B$4=2,'Index LA SEN &amp; LLDD'!$A$179:$BZ$341,"Error")),'Index LA SEN &amp; LLDD'!BF$1,0),"Error")</f>
        <v>7.0000000000000007E-2</v>
      </c>
      <c r="BG31" s="84">
        <f>IFERROR(VLOOKUP($A31,IF('Index LA SEN &amp; LLDD'!$B$4=1,'Index LA SEN &amp; LLDD'!$A$9:$BZ$171,IF('Index LA SEN &amp; LLDD'!$B$4=2,'Index LA SEN &amp; LLDD'!$A$179:$BZ$341,"Error")),'Index LA SEN &amp; LLDD'!BG$1,0),"Error")</f>
        <v>0.05</v>
      </c>
      <c r="BH31" s="84">
        <f>IFERROR(VLOOKUP($A31,IF('Index LA SEN &amp; LLDD'!$B$4=1,'Index LA SEN &amp; LLDD'!$A$9:$BZ$171,IF('Index LA SEN &amp; LLDD'!$B$4=2,'Index LA SEN &amp; LLDD'!$A$179:$BZ$341,"Error")),'Index LA SEN &amp; LLDD'!BH$1,0),"Error")</f>
        <v>0.05</v>
      </c>
      <c r="BI31" s="84">
        <f>IFERROR(VLOOKUP($A31,IF('Index LA SEN &amp; LLDD'!$B$4=1,'Index LA SEN &amp; LLDD'!$A$9:$BZ$171,IF('Index LA SEN &amp; LLDD'!$B$4=2,'Index LA SEN &amp; LLDD'!$A$179:$BZ$341,"Error")),'Index LA SEN &amp; LLDD'!BI$1,0),"Error")</f>
        <v>0</v>
      </c>
      <c r="BJ31" s="84">
        <f>IFERROR(VLOOKUP($A31,IF('Index LA SEN &amp; LLDD'!$B$4=1,'Index LA SEN &amp; LLDD'!$A$9:$BZ$171,IF('Index LA SEN &amp; LLDD'!$B$4=2,'Index LA SEN &amp; LLDD'!$A$179:$BZ$341,"Error")),'Index LA SEN &amp; LLDD'!BJ$1,0),"Error")</f>
        <v>0.01</v>
      </c>
      <c r="BK31" s="84">
        <f>IFERROR(VLOOKUP($A31,IF('Index LA SEN &amp; LLDD'!$B$4=1,'Index LA SEN &amp; LLDD'!$A$9:$BZ$171,IF('Index LA SEN &amp; LLDD'!$B$4=2,'Index LA SEN &amp; LLDD'!$A$179:$BZ$341,"Error")),'Index LA SEN &amp; LLDD'!BK$1,0),"Error")</f>
        <v>0.01</v>
      </c>
      <c r="BL31" s="84">
        <f>IFERROR(VLOOKUP($A31,IF('Index LA SEN &amp; LLDD'!$B$4=1,'Index LA SEN &amp; LLDD'!$A$9:$BZ$171,IF('Index LA SEN &amp; LLDD'!$B$4=2,'Index LA SEN &amp; LLDD'!$A$179:$BZ$341,"Error")),'Index LA SEN &amp; LLDD'!BL$1,0),"Error")</f>
        <v>0</v>
      </c>
      <c r="BM31" s="84">
        <f>IFERROR(VLOOKUP($A31,IF('Index LA SEN &amp; LLDD'!$B$4=1,'Index LA SEN &amp; LLDD'!$A$9:$BZ$171,IF('Index LA SEN &amp; LLDD'!$B$4=2,'Index LA SEN &amp; LLDD'!$A$179:$BZ$341,"Error")),'Index LA SEN &amp; LLDD'!BM$1,0),"Error")</f>
        <v>0</v>
      </c>
      <c r="BN31" s="84">
        <f>IFERROR(VLOOKUP($A31,IF('Index LA SEN &amp; LLDD'!$B$4=1,'Index LA SEN &amp; LLDD'!$A$9:$BZ$171,IF('Index LA SEN &amp; LLDD'!$B$4=2,'Index LA SEN &amp; LLDD'!$A$179:$BZ$341,"Error")),'Index LA SEN &amp; LLDD'!BN$1,0),"Error")</f>
        <v>0</v>
      </c>
      <c r="BO31" s="84" t="str">
        <f>IFERROR(VLOOKUP($A31,IF('Index LA SEN &amp; LLDD'!$B$4=1,'Index LA SEN &amp; LLDD'!$A$9:$BZ$171,IF('Index LA SEN &amp; LLDD'!$B$4=2,'Index LA SEN &amp; LLDD'!$A$179:$BZ$341,"Error")),'Index LA SEN &amp; LLDD'!BO$1,0),"Error")</f>
        <v>x</v>
      </c>
      <c r="BP31" s="84">
        <f>IFERROR(VLOOKUP($A31,IF('Index LA SEN &amp; LLDD'!$B$4=1,'Index LA SEN &amp; LLDD'!$A$9:$BZ$171,IF('Index LA SEN &amp; LLDD'!$B$4=2,'Index LA SEN &amp; LLDD'!$A$179:$BZ$341,"Error")),'Index LA SEN &amp; LLDD'!BP$1,0),"Error")</f>
        <v>0.01</v>
      </c>
      <c r="BQ31" s="84">
        <f>IFERROR(VLOOKUP($A31,IF('Index LA SEN &amp; LLDD'!$B$4=1,'Index LA SEN &amp; LLDD'!$A$9:$BZ$171,IF('Index LA SEN &amp; LLDD'!$B$4=2,'Index LA SEN &amp; LLDD'!$A$179:$BZ$341,"Error")),'Index LA SEN &amp; LLDD'!BQ$1,0),"Error")</f>
        <v>0.01</v>
      </c>
      <c r="BR31" s="84">
        <f>IFERROR(VLOOKUP($A31,IF('Index LA SEN &amp; LLDD'!$B$4=1,'Index LA SEN &amp; LLDD'!$A$9:$BZ$171,IF('Index LA SEN &amp; LLDD'!$B$4=2,'Index LA SEN &amp; LLDD'!$A$179:$BZ$341,"Error")),'Index LA SEN &amp; LLDD'!BR$1,0),"Error")</f>
        <v>0.06</v>
      </c>
      <c r="BS31" s="84">
        <f>IFERROR(VLOOKUP($A31,IF('Index LA SEN &amp; LLDD'!$B$4=1,'Index LA SEN &amp; LLDD'!$A$9:$BZ$171,IF('Index LA SEN &amp; LLDD'!$B$4=2,'Index LA SEN &amp; LLDD'!$A$179:$BZ$341,"Error")),'Index LA SEN &amp; LLDD'!BS$1,0),"Error")</f>
        <v>0.05</v>
      </c>
      <c r="BT31" s="84">
        <f>IFERROR(VLOOKUP($A31,IF('Index LA SEN &amp; LLDD'!$B$4=1,'Index LA SEN &amp; LLDD'!$A$9:$BZ$171,IF('Index LA SEN &amp; LLDD'!$B$4=2,'Index LA SEN &amp; LLDD'!$A$179:$BZ$341,"Error")),'Index LA SEN &amp; LLDD'!BT$1,0),"Error")</f>
        <v>0.05</v>
      </c>
      <c r="BU31" s="84">
        <f>IFERROR(VLOOKUP($A31,IF('Index LA SEN &amp; LLDD'!$B$4=1,'Index LA SEN &amp; LLDD'!$A$9:$BZ$171,IF('Index LA SEN &amp; LLDD'!$B$4=2,'Index LA SEN &amp; LLDD'!$A$179:$BZ$341,"Error")),'Index LA SEN &amp; LLDD'!BU$1,0),"Error")</f>
        <v>0.04</v>
      </c>
      <c r="BV31" s="84">
        <f>IFERROR(VLOOKUP($A31,IF('Index LA SEN &amp; LLDD'!$B$4=1,'Index LA SEN &amp; LLDD'!$A$9:$BZ$171,IF('Index LA SEN &amp; LLDD'!$B$4=2,'Index LA SEN &amp; LLDD'!$A$179:$BZ$341,"Error")),'Index LA SEN &amp; LLDD'!BV$1,0),"Error")</f>
        <v>0.02</v>
      </c>
      <c r="BW31" s="84">
        <f>IFERROR(VLOOKUP($A31,IF('Index LA SEN &amp; LLDD'!$B$4=1,'Index LA SEN &amp; LLDD'!$A$9:$BZ$171,IF('Index LA SEN &amp; LLDD'!$B$4=2,'Index LA SEN &amp; LLDD'!$A$179:$BZ$341,"Error")),'Index LA SEN &amp; LLDD'!BW$1,0),"Error")</f>
        <v>0.02</v>
      </c>
      <c r="BX31" s="84">
        <f>IFERROR(VLOOKUP($A31,IF('Index LA SEN &amp; LLDD'!$B$4=1,'Index LA SEN &amp; LLDD'!$A$9:$BZ$171,IF('Index LA SEN &amp; LLDD'!$B$4=2,'Index LA SEN &amp; LLDD'!$A$179:$BZ$341,"Error")),'Index LA SEN &amp; LLDD'!BX$1,0),"Error")</f>
        <v>0.04</v>
      </c>
      <c r="BY31" s="84">
        <f>IFERROR(VLOOKUP($A31,IF('Index LA SEN &amp; LLDD'!$B$4=1,'Index LA SEN &amp; LLDD'!$A$9:$BZ$171,IF('Index LA SEN &amp; LLDD'!$B$4=2,'Index LA SEN &amp; LLDD'!$A$179:$BZ$341,"Error")),'Index LA SEN &amp; LLDD'!BY$1,0),"Error")</f>
        <v>0.08</v>
      </c>
      <c r="BZ31" s="84">
        <f>IFERROR(VLOOKUP($A31,IF('Index LA SEN &amp; LLDD'!$B$4=1,'Index LA SEN &amp; LLDD'!$A$9:$BZ$171,IF('Index LA SEN &amp; LLDD'!$B$4=2,'Index LA SEN &amp; LLDD'!$A$179:$BZ$341,"Error")),'Index LA SEN &amp; LLDD'!BZ$1,0),"Error")</f>
        <v>0.08</v>
      </c>
    </row>
    <row r="32" spans="1:78" s="15" customFormat="1" x14ac:dyDescent="0.2">
      <c r="A32" s="20">
        <v>304</v>
      </c>
      <c r="B32" s="20" t="s">
        <v>183</v>
      </c>
      <c r="C32" s="45" t="s">
        <v>165</v>
      </c>
      <c r="D32" s="113">
        <f>IFERROR(VLOOKUP($A32,IF('Index LA SEN &amp; LLDD'!$B$4=1,'Index LA SEN &amp; LLDD'!$A$9:$BZ$171,IF('Index LA SEN &amp; LLDD'!$B$4=2,'Index LA SEN &amp; LLDD'!$A$179:$BZ$341,"Error")),'Index LA SEN &amp; LLDD'!D$1,0),"Error")</f>
        <v>90</v>
      </c>
      <c r="E32" s="113">
        <f>IFERROR(VLOOKUP($A32,IF('Index LA SEN &amp; LLDD'!$B$4=1,'Index LA SEN &amp; LLDD'!$A$9:$BZ$171,IF('Index LA SEN &amp; LLDD'!$B$4=2,'Index LA SEN &amp; LLDD'!$A$179:$BZ$341,"Error")),'Index LA SEN &amp; LLDD'!E$1,0),"Error")</f>
        <v>1180</v>
      </c>
      <c r="F32" s="113">
        <f>IFERROR(VLOOKUP($A32,IF('Index LA SEN &amp; LLDD'!$B$4=1,'Index LA SEN &amp; LLDD'!$A$9:$BZ$171,IF('Index LA SEN &amp; LLDD'!$B$4=2,'Index LA SEN &amp; LLDD'!$A$179:$BZ$341,"Error")),'Index LA SEN &amp; LLDD'!F$1,0),"Error")</f>
        <v>1280</v>
      </c>
      <c r="G32" s="84">
        <f>IFERROR(VLOOKUP($A32,IF('Index LA SEN &amp; LLDD'!$B$4=1,'Index LA SEN &amp; LLDD'!$A$9:$BZ$171,IF('Index LA SEN &amp; LLDD'!$B$4=2,'Index LA SEN &amp; LLDD'!$A$179:$BZ$341,"Error")),'Index LA SEN &amp; LLDD'!G$1,0),"Error")</f>
        <v>0.8</v>
      </c>
      <c r="H32" s="84">
        <f>IFERROR(VLOOKUP($A32,IF('Index LA SEN &amp; LLDD'!$B$4=1,'Index LA SEN &amp; LLDD'!$A$9:$BZ$171,IF('Index LA SEN &amp; LLDD'!$B$4=2,'Index LA SEN &amp; LLDD'!$A$179:$BZ$341,"Error")),'Index LA SEN &amp; LLDD'!H$1,0),"Error")</f>
        <v>0.8</v>
      </c>
      <c r="I32" s="84">
        <f>IFERROR(VLOOKUP($A32,IF('Index LA SEN &amp; LLDD'!$B$4=1,'Index LA SEN &amp; LLDD'!$A$9:$BZ$171,IF('Index LA SEN &amp; LLDD'!$B$4=2,'Index LA SEN &amp; LLDD'!$A$179:$BZ$341,"Error")),'Index LA SEN &amp; LLDD'!I$1,0),"Error")</f>
        <v>0.8</v>
      </c>
      <c r="J32" s="84">
        <f>IFERROR(VLOOKUP($A32,IF('Index LA SEN &amp; LLDD'!$B$4=1,'Index LA SEN &amp; LLDD'!$A$9:$BZ$171,IF('Index LA SEN &amp; LLDD'!$B$4=2,'Index LA SEN &amp; LLDD'!$A$179:$BZ$341,"Error")),'Index LA SEN &amp; LLDD'!J$1,0),"Error")</f>
        <v>0.8</v>
      </c>
      <c r="K32" s="84">
        <f>IFERROR(VLOOKUP($A32,IF('Index LA SEN &amp; LLDD'!$B$4=1,'Index LA SEN &amp; LLDD'!$A$9:$BZ$171,IF('Index LA SEN &amp; LLDD'!$B$4=2,'Index LA SEN &amp; LLDD'!$A$179:$BZ$341,"Error")),'Index LA SEN &amp; LLDD'!K$1,0),"Error")</f>
        <v>0.79</v>
      </c>
      <c r="L32" s="84">
        <f>IFERROR(VLOOKUP($A32,IF('Index LA SEN &amp; LLDD'!$B$4=1,'Index LA SEN &amp; LLDD'!$A$9:$BZ$171,IF('Index LA SEN &amp; LLDD'!$B$4=2,'Index LA SEN &amp; LLDD'!$A$179:$BZ$341,"Error")),'Index LA SEN &amp; LLDD'!L$1,0),"Error")</f>
        <v>0.79</v>
      </c>
      <c r="M32" s="84">
        <f>IFERROR(VLOOKUP($A32,IF('Index LA SEN &amp; LLDD'!$B$4=1,'Index LA SEN &amp; LLDD'!$A$9:$BZ$171,IF('Index LA SEN &amp; LLDD'!$B$4=2,'Index LA SEN &amp; LLDD'!$A$179:$BZ$341,"Error")),'Index LA SEN &amp; LLDD'!M$1,0),"Error")</f>
        <v>0.09</v>
      </c>
      <c r="N32" s="84">
        <f>IFERROR(VLOOKUP($A32,IF('Index LA SEN &amp; LLDD'!$B$4=1,'Index LA SEN &amp; LLDD'!$A$9:$BZ$171,IF('Index LA SEN &amp; LLDD'!$B$4=2,'Index LA SEN &amp; LLDD'!$A$179:$BZ$341,"Error")),'Index LA SEN &amp; LLDD'!N$1,0),"Error")</f>
        <v>0.03</v>
      </c>
      <c r="O32" s="84">
        <f>IFERROR(VLOOKUP($A32,IF('Index LA SEN &amp; LLDD'!$B$4=1,'Index LA SEN &amp; LLDD'!$A$9:$BZ$171,IF('Index LA SEN &amp; LLDD'!$B$4=2,'Index LA SEN &amp; LLDD'!$A$179:$BZ$341,"Error")),'Index LA SEN &amp; LLDD'!O$1,0),"Error")</f>
        <v>0.04</v>
      </c>
      <c r="P32" s="84">
        <f>IFERROR(VLOOKUP($A32,IF('Index LA SEN &amp; LLDD'!$B$4=1,'Index LA SEN &amp; LLDD'!$A$9:$BZ$171,IF('Index LA SEN &amp; LLDD'!$B$4=2,'Index LA SEN &amp; LLDD'!$A$179:$BZ$341,"Error")),'Index LA SEN &amp; LLDD'!P$1,0),"Error")</f>
        <v>0</v>
      </c>
      <c r="Q32" s="84">
        <f>IFERROR(VLOOKUP($A32,IF('Index LA SEN &amp; LLDD'!$B$4=1,'Index LA SEN &amp; LLDD'!$A$9:$BZ$171,IF('Index LA SEN &amp; LLDD'!$B$4=2,'Index LA SEN &amp; LLDD'!$A$179:$BZ$341,"Error")),'Index LA SEN &amp; LLDD'!Q$1,0),"Error")</f>
        <v>0.01</v>
      </c>
      <c r="R32" s="84">
        <f>IFERROR(VLOOKUP($A32,IF('Index LA SEN &amp; LLDD'!$B$4=1,'Index LA SEN &amp; LLDD'!$A$9:$BZ$171,IF('Index LA SEN &amp; LLDD'!$B$4=2,'Index LA SEN &amp; LLDD'!$A$179:$BZ$341,"Error")),'Index LA SEN &amp; LLDD'!R$1,0),"Error")</f>
        <v>0.01</v>
      </c>
      <c r="S32" s="84" t="str">
        <f>IFERROR(VLOOKUP($A32,IF('Index LA SEN &amp; LLDD'!$B$4=1,'Index LA SEN &amp; LLDD'!$A$9:$BZ$171,IF('Index LA SEN &amp; LLDD'!$B$4=2,'Index LA SEN &amp; LLDD'!$A$179:$BZ$341,"Error")),'Index LA SEN &amp; LLDD'!S$1,0),"Error")</f>
        <v>x</v>
      </c>
      <c r="T32" s="84">
        <f>IFERROR(VLOOKUP($A32,IF('Index LA SEN &amp; LLDD'!$B$4=1,'Index LA SEN &amp; LLDD'!$A$9:$BZ$171,IF('Index LA SEN &amp; LLDD'!$B$4=2,'Index LA SEN &amp; LLDD'!$A$179:$BZ$341,"Error")),'Index LA SEN &amp; LLDD'!T$1,0),"Error")</f>
        <v>0.02</v>
      </c>
      <c r="U32" s="84">
        <f>IFERROR(VLOOKUP($A32,IF('Index LA SEN &amp; LLDD'!$B$4=1,'Index LA SEN &amp; LLDD'!$A$9:$BZ$171,IF('Index LA SEN &amp; LLDD'!$B$4=2,'Index LA SEN &amp; LLDD'!$A$179:$BZ$341,"Error")),'Index LA SEN &amp; LLDD'!U$1,0),"Error")</f>
        <v>0.02</v>
      </c>
      <c r="V32" s="84" t="str">
        <f>IFERROR(VLOOKUP($A32,IF('Index LA SEN &amp; LLDD'!$B$4=1,'Index LA SEN &amp; LLDD'!$A$9:$BZ$171,IF('Index LA SEN &amp; LLDD'!$B$4=2,'Index LA SEN &amp; LLDD'!$A$179:$BZ$341,"Error")),'Index LA SEN &amp; LLDD'!V$1,0),"Error")</f>
        <v>x</v>
      </c>
      <c r="W32" s="84">
        <f>IFERROR(VLOOKUP($A32,IF('Index LA SEN &amp; LLDD'!$B$4=1,'Index LA SEN &amp; LLDD'!$A$9:$BZ$171,IF('Index LA SEN &amp; LLDD'!$B$4=2,'Index LA SEN &amp; LLDD'!$A$179:$BZ$341,"Error")),'Index LA SEN &amp; LLDD'!W$1,0),"Error")</f>
        <v>0.02</v>
      </c>
      <c r="X32" s="84">
        <f>IFERROR(VLOOKUP($A32,IF('Index LA SEN &amp; LLDD'!$B$4=1,'Index LA SEN &amp; LLDD'!$A$9:$BZ$171,IF('Index LA SEN &amp; LLDD'!$B$4=2,'Index LA SEN &amp; LLDD'!$A$179:$BZ$341,"Error")),'Index LA SEN &amp; LLDD'!X$1,0),"Error")</f>
        <v>0.02</v>
      </c>
      <c r="Y32" s="84">
        <f>IFERROR(VLOOKUP($A32,IF('Index LA SEN &amp; LLDD'!$B$4=1,'Index LA SEN &amp; LLDD'!$A$9:$BZ$171,IF('Index LA SEN &amp; LLDD'!$B$4=2,'Index LA SEN &amp; LLDD'!$A$179:$BZ$341,"Error")),'Index LA SEN &amp; LLDD'!Y$1,0),"Error")</f>
        <v>0</v>
      </c>
      <c r="Z32" s="84" t="str">
        <f>IFERROR(VLOOKUP($A32,IF('Index LA SEN &amp; LLDD'!$B$4=1,'Index LA SEN &amp; LLDD'!$A$9:$BZ$171,IF('Index LA SEN &amp; LLDD'!$B$4=2,'Index LA SEN &amp; LLDD'!$A$179:$BZ$341,"Error")),'Index LA SEN &amp; LLDD'!Z$1,0),"Error")</f>
        <v>x</v>
      </c>
      <c r="AA32" s="84" t="str">
        <f>IFERROR(VLOOKUP($A32,IF('Index LA SEN &amp; LLDD'!$B$4=1,'Index LA SEN &amp; LLDD'!$A$9:$BZ$171,IF('Index LA SEN &amp; LLDD'!$B$4=2,'Index LA SEN &amp; LLDD'!$A$179:$BZ$341,"Error")),'Index LA SEN &amp; LLDD'!AA$1,0),"Error")</f>
        <v>x</v>
      </c>
      <c r="AB32" s="84">
        <f>IFERROR(VLOOKUP($A32,IF('Index LA SEN &amp; LLDD'!$B$4=1,'Index LA SEN &amp; LLDD'!$A$9:$BZ$171,IF('Index LA SEN &amp; LLDD'!$B$4=2,'Index LA SEN &amp; LLDD'!$A$179:$BZ$341,"Error")),'Index LA SEN &amp; LLDD'!AB$1,0),"Error")</f>
        <v>0</v>
      </c>
      <c r="AC32" s="84">
        <f>IFERROR(VLOOKUP($A32,IF('Index LA SEN &amp; LLDD'!$B$4=1,'Index LA SEN &amp; LLDD'!$A$9:$BZ$171,IF('Index LA SEN &amp; LLDD'!$B$4=2,'Index LA SEN &amp; LLDD'!$A$179:$BZ$341,"Error")),'Index LA SEN &amp; LLDD'!AC$1,0),"Error")</f>
        <v>0</v>
      </c>
      <c r="AD32" s="84">
        <f>IFERROR(VLOOKUP($A32,IF('Index LA SEN &amp; LLDD'!$B$4=1,'Index LA SEN &amp; LLDD'!$A$9:$BZ$171,IF('Index LA SEN &amp; LLDD'!$B$4=2,'Index LA SEN &amp; LLDD'!$A$179:$BZ$341,"Error")),'Index LA SEN &amp; LLDD'!AD$1,0),"Error")</f>
        <v>0</v>
      </c>
      <c r="AE32" s="84" t="str">
        <f>IFERROR(VLOOKUP($A32,IF('Index LA SEN &amp; LLDD'!$B$4=1,'Index LA SEN &amp; LLDD'!$A$9:$BZ$171,IF('Index LA SEN &amp; LLDD'!$B$4=2,'Index LA SEN &amp; LLDD'!$A$179:$BZ$341,"Error")),'Index LA SEN &amp; LLDD'!AE$1,0),"Error")</f>
        <v>x</v>
      </c>
      <c r="AF32" s="84">
        <f>IFERROR(VLOOKUP($A32,IF('Index LA SEN &amp; LLDD'!$B$4=1,'Index LA SEN &amp; LLDD'!$A$9:$BZ$171,IF('Index LA SEN &amp; LLDD'!$B$4=2,'Index LA SEN &amp; LLDD'!$A$179:$BZ$341,"Error")),'Index LA SEN &amp; LLDD'!AF$1,0),"Error")</f>
        <v>0.01</v>
      </c>
      <c r="AG32" s="84">
        <f>IFERROR(VLOOKUP($A32,IF('Index LA SEN &amp; LLDD'!$B$4=1,'Index LA SEN &amp; LLDD'!$A$9:$BZ$171,IF('Index LA SEN &amp; LLDD'!$B$4=2,'Index LA SEN &amp; LLDD'!$A$179:$BZ$341,"Error")),'Index LA SEN &amp; LLDD'!AG$1,0),"Error")</f>
        <v>0.01</v>
      </c>
      <c r="AH32" s="84">
        <f>IFERROR(VLOOKUP($A32,IF('Index LA SEN &amp; LLDD'!$B$4=1,'Index LA SEN &amp; LLDD'!$A$9:$BZ$171,IF('Index LA SEN &amp; LLDD'!$B$4=2,'Index LA SEN &amp; LLDD'!$A$179:$BZ$341,"Error")),'Index LA SEN &amp; LLDD'!AH$1,0),"Error")</f>
        <v>0.67</v>
      </c>
      <c r="AI32" s="84">
        <f>IFERROR(VLOOKUP($A32,IF('Index LA SEN &amp; LLDD'!$B$4=1,'Index LA SEN &amp; LLDD'!$A$9:$BZ$171,IF('Index LA SEN &amp; LLDD'!$B$4=2,'Index LA SEN &amp; LLDD'!$A$179:$BZ$341,"Error")),'Index LA SEN &amp; LLDD'!AI$1,0),"Error")</f>
        <v>0.72</v>
      </c>
      <c r="AJ32" s="84">
        <f>IFERROR(VLOOKUP($A32,IF('Index LA SEN &amp; LLDD'!$B$4=1,'Index LA SEN &amp; LLDD'!$A$9:$BZ$171,IF('Index LA SEN &amp; LLDD'!$B$4=2,'Index LA SEN &amp; LLDD'!$A$179:$BZ$341,"Error")),'Index LA SEN &amp; LLDD'!AJ$1,0),"Error")</f>
        <v>0.72</v>
      </c>
      <c r="AK32" s="84">
        <f>IFERROR(VLOOKUP($A32,IF('Index LA SEN &amp; LLDD'!$B$4=1,'Index LA SEN &amp; LLDD'!$A$9:$BZ$171,IF('Index LA SEN &amp; LLDD'!$B$4=2,'Index LA SEN &amp; LLDD'!$A$179:$BZ$341,"Error")),'Index LA SEN &amp; LLDD'!AK$1,0),"Error")</f>
        <v>0.15</v>
      </c>
      <c r="AL32" s="84">
        <f>IFERROR(VLOOKUP($A32,IF('Index LA SEN &amp; LLDD'!$B$4=1,'Index LA SEN &amp; LLDD'!$A$9:$BZ$171,IF('Index LA SEN &amp; LLDD'!$B$4=2,'Index LA SEN &amp; LLDD'!$A$179:$BZ$341,"Error")),'Index LA SEN &amp; LLDD'!AL$1,0),"Error")</f>
        <v>0.36</v>
      </c>
      <c r="AM32" s="84">
        <f>IFERROR(VLOOKUP($A32,IF('Index LA SEN &amp; LLDD'!$B$4=1,'Index LA SEN &amp; LLDD'!$A$9:$BZ$171,IF('Index LA SEN &amp; LLDD'!$B$4=2,'Index LA SEN &amp; LLDD'!$A$179:$BZ$341,"Error")),'Index LA SEN &amp; LLDD'!AM$1,0),"Error")</f>
        <v>0.35</v>
      </c>
      <c r="AN32" s="84" t="str">
        <f>IFERROR(VLOOKUP($A32,IF('Index LA SEN &amp; LLDD'!$B$4=1,'Index LA SEN &amp; LLDD'!$A$9:$BZ$171,IF('Index LA SEN &amp; LLDD'!$B$4=2,'Index LA SEN &amp; LLDD'!$A$179:$BZ$341,"Error")),'Index LA SEN &amp; LLDD'!AN$1,0),"Error")</f>
        <v>x</v>
      </c>
      <c r="AO32" s="84">
        <f>IFERROR(VLOOKUP($A32,IF('Index LA SEN &amp; LLDD'!$B$4=1,'Index LA SEN &amp; LLDD'!$A$9:$BZ$171,IF('Index LA SEN &amp; LLDD'!$B$4=2,'Index LA SEN &amp; LLDD'!$A$179:$BZ$341,"Error")),'Index LA SEN &amp; LLDD'!AO$1,0),"Error")</f>
        <v>0.01</v>
      </c>
      <c r="AP32" s="84">
        <f>IFERROR(VLOOKUP($A32,IF('Index LA SEN &amp; LLDD'!$B$4=1,'Index LA SEN &amp; LLDD'!$A$9:$BZ$171,IF('Index LA SEN &amp; LLDD'!$B$4=2,'Index LA SEN &amp; LLDD'!$A$179:$BZ$341,"Error")),'Index LA SEN &amp; LLDD'!AP$1,0),"Error")</f>
        <v>0.01</v>
      </c>
      <c r="AQ32" s="84">
        <f>IFERROR(VLOOKUP($A32,IF('Index LA SEN &amp; LLDD'!$B$4=1,'Index LA SEN &amp; LLDD'!$A$9:$BZ$171,IF('Index LA SEN &amp; LLDD'!$B$4=2,'Index LA SEN &amp; LLDD'!$A$179:$BZ$341,"Error")),'Index LA SEN &amp; LLDD'!AQ$1,0),"Error")</f>
        <v>7.0000000000000007E-2</v>
      </c>
      <c r="AR32" s="84">
        <f>IFERROR(VLOOKUP($A32,IF('Index LA SEN &amp; LLDD'!$B$4=1,'Index LA SEN &amp; LLDD'!$A$9:$BZ$171,IF('Index LA SEN &amp; LLDD'!$B$4=2,'Index LA SEN &amp; LLDD'!$A$179:$BZ$341,"Error")),'Index LA SEN &amp; LLDD'!AR$1,0),"Error")</f>
        <v>0.22</v>
      </c>
      <c r="AS32" s="84">
        <f>IFERROR(VLOOKUP($A32,IF('Index LA SEN &amp; LLDD'!$B$4=1,'Index LA SEN &amp; LLDD'!$A$9:$BZ$171,IF('Index LA SEN &amp; LLDD'!$B$4=2,'Index LA SEN &amp; LLDD'!$A$179:$BZ$341,"Error")),'Index LA SEN &amp; LLDD'!AS$1,0),"Error")</f>
        <v>0.21</v>
      </c>
      <c r="AT32" s="84">
        <f>IFERROR(VLOOKUP($A32,IF('Index LA SEN &amp; LLDD'!$B$4=1,'Index LA SEN &amp; LLDD'!$A$9:$BZ$171,IF('Index LA SEN &amp; LLDD'!$B$4=2,'Index LA SEN &amp; LLDD'!$A$179:$BZ$341,"Error")),'Index LA SEN &amp; LLDD'!AT$1,0),"Error")</f>
        <v>0.52</v>
      </c>
      <c r="AU32" s="84">
        <f>IFERROR(VLOOKUP($A32,IF('Index LA SEN &amp; LLDD'!$B$4=1,'Index LA SEN &amp; LLDD'!$A$9:$BZ$171,IF('Index LA SEN &amp; LLDD'!$B$4=2,'Index LA SEN &amp; LLDD'!$A$179:$BZ$341,"Error")),'Index LA SEN &amp; LLDD'!AU$1,0),"Error")</f>
        <v>0.35</v>
      </c>
      <c r="AV32" s="84">
        <f>IFERROR(VLOOKUP($A32,IF('Index LA SEN &amp; LLDD'!$B$4=1,'Index LA SEN &amp; LLDD'!$A$9:$BZ$171,IF('Index LA SEN &amp; LLDD'!$B$4=2,'Index LA SEN &amp; LLDD'!$A$179:$BZ$341,"Error")),'Index LA SEN &amp; LLDD'!AV$1,0),"Error")</f>
        <v>0.37</v>
      </c>
      <c r="AW32" s="84">
        <f>IFERROR(VLOOKUP($A32,IF('Index LA SEN &amp; LLDD'!$B$4=1,'Index LA SEN &amp; LLDD'!$A$9:$BZ$171,IF('Index LA SEN &amp; LLDD'!$B$4=2,'Index LA SEN &amp; LLDD'!$A$179:$BZ$341,"Error")),'Index LA SEN &amp; LLDD'!AW$1,0),"Error")</f>
        <v>0</v>
      </c>
      <c r="AX32" s="84" t="str">
        <f>IFERROR(VLOOKUP($A32,IF('Index LA SEN &amp; LLDD'!$B$4=1,'Index LA SEN &amp; LLDD'!$A$9:$BZ$171,IF('Index LA SEN &amp; LLDD'!$B$4=2,'Index LA SEN &amp; LLDD'!$A$179:$BZ$341,"Error")),'Index LA SEN &amp; LLDD'!AX$1,0),"Error")</f>
        <v>x</v>
      </c>
      <c r="AY32" s="84" t="str">
        <f>IFERROR(VLOOKUP($A32,IF('Index LA SEN &amp; LLDD'!$B$4=1,'Index LA SEN &amp; LLDD'!$A$9:$BZ$171,IF('Index LA SEN &amp; LLDD'!$B$4=2,'Index LA SEN &amp; LLDD'!$A$179:$BZ$341,"Error")),'Index LA SEN &amp; LLDD'!AY$1,0),"Error")</f>
        <v>x</v>
      </c>
      <c r="AZ32" s="84">
        <f>IFERROR(VLOOKUP($A32,IF('Index LA SEN &amp; LLDD'!$B$4=1,'Index LA SEN &amp; LLDD'!$A$9:$BZ$171,IF('Index LA SEN &amp; LLDD'!$B$4=2,'Index LA SEN &amp; LLDD'!$A$179:$BZ$341,"Error")),'Index LA SEN &amp; LLDD'!AZ$1,0),"Error")</f>
        <v>0</v>
      </c>
      <c r="BA32" s="84">
        <f>IFERROR(VLOOKUP($A32,IF('Index LA SEN &amp; LLDD'!$B$4=1,'Index LA SEN &amp; LLDD'!$A$9:$BZ$171,IF('Index LA SEN &amp; LLDD'!$B$4=2,'Index LA SEN &amp; LLDD'!$A$179:$BZ$341,"Error")),'Index LA SEN &amp; LLDD'!BA$1,0),"Error")</f>
        <v>0</v>
      </c>
      <c r="BB32" s="84">
        <f>IFERROR(VLOOKUP($A32,IF('Index LA SEN &amp; LLDD'!$B$4=1,'Index LA SEN &amp; LLDD'!$A$9:$BZ$171,IF('Index LA SEN &amp; LLDD'!$B$4=2,'Index LA SEN &amp; LLDD'!$A$179:$BZ$341,"Error")),'Index LA SEN &amp; LLDD'!BB$1,0),"Error")</f>
        <v>0</v>
      </c>
      <c r="BC32" s="84">
        <f>IFERROR(VLOOKUP($A32,IF('Index LA SEN &amp; LLDD'!$B$4=1,'Index LA SEN &amp; LLDD'!$A$9:$BZ$171,IF('Index LA SEN &amp; LLDD'!$B$4=2,'Index LA SEN &amp; LLDD'!$A$179:$BZ$341,"Error")),'Index LA SEN &amp; LLDD'!BC$1,0),"Error")</f>
        <v>0</v>
      </c>
      <c r="BD32" s="84">
        <f>IFERROR(VLOOKUP($A32,IF('Index LA SEN &amp; LLDD'!$B$4=1,'Index LA SEN &amp; LLDD'!$A$9:$BZ$171,IF('Index LA SEN &amp; LLDD'!$B$4=2,'Index LA SEN &amp; LLDD'!$A$179:$BZ$341,"Error")),'Index LA SEN &amp; LLDD'!BD$1,0),"Error")</f>
        <v>0.01</v>
      </c>
      <c r="BE32" s="84">
        <f>IFERROR(VLOOKUP($A32,IF('Index LA SEN &amp; LLDD'!$B$4=1,'Index LA SEN &amp; LLDD'!$A$9:$BZ$171,IF('Index LA SEN &amp; LLDD'!$B$4=2,'Index LA SEN &amp; LLDD'!$A$179:$BZ$341,"Error")),'Index LA SEN &amp; LLDD'!BE$1,0),"Error")</f>
        <v>0.01</v>
      </c>
      <c r="BF32" s="84">
        <f>IFERROR(VLOOKUP($A32,IF('Index LA SEN &amp; LLDD'!$B$4=1,'Index LA SEN &amp; LLDD'!$A$9:$BZ$171,IF('Index LA SEN &amp; LLDD'!$B$4=2,'Index LA SEN &amp; LLDD'!$A$179:$BZ$341,"Error")),'Index LA SEN &amp; LLDD'!BF$1,0),"Error")</f>
        <v>0</v>
      </c>
      <c r="BG32" s="84" t="str">
        <f>IFERROR(VLOOKUP($A32,IF('Index LA SEN &amp; LLDD'!$B$4=1,'Index LA SEN &amp; LLDD'!$A$9:$BZ$171,IF('Index LA SEN &amp; LLDD'!$B$4=2,'Index LA SEN &amp; LLDD'!$A$179:$BZ$341,"Error")),'Index LA SEN &amp; LLDD'!BG$1,0),"Error")</f>
        <v>x</v>
      </c>
      <c r="BH32" s="84" t="str">
        <f>IFERROR(VLOOKUP($A32,IF('Index LA SEN &amp; LLDD'!$B$4=1,'Index LA SEN &amp; LLDD'!$A$9:$BZ$171,IF('Index LA SEN &amp; LLDD'!$B$4=2,'Index LA SEN &amp; LLDD'!$A$179:$BZ$341,"Error")),'Index LA SEN &amp; LLDD'!BH$1,0),"Error")</f>
        <v>x</v>
      </c>
      <c r="BI32" s="84">
        <f>IFERROR(VLOOKUP($A32,IF('Index LA SEN &amp; LLDD'!$B$4=1,'Index LA SEN &amp; LLDD'!$A$9:$BZ$171,IF('Index LA SEN &amp; LLDD'!$B$4=2,'Index LA SEN &amp; LLDD'!$A$179:$BZ$341,"Error")),'Index LA SEN &amp; LLDD'!BI$1,0),"Error")</f>
        <v>0</v>
      </c>
      <c r="BJ32" s="84">
        <f>IFERROR(VLOOKUP($A32,IF('Index LA SEN &amp; LLDD'!$B$4=1,'Index LA SEN &amp; LLDD'!$A$9:$BZ$171,IF('Index LA SEN &amp; LLDD'!$B$4=2,'Index LA SEN &amp; LLDD'!$A$179:$BZ$341,"Error")),'Index LA SEN &amp; LLDD'!BJ$1,0),"Error")</f>
        <v>0.01</v>
      </c>
      <c r="BK32" s="84" t="str">
        <f>IFERROR(VLOOKUP($A32,IF('Index LA SEN &amp; LLDD'!$B$4=1,'Index LA SEN &amp; LLDD'!$A$9:$BZ$171,IF('Index LA SEN &amp; LLDD'!$B$4=2,'Index LA SEN &amp; LLDD'!$A$179:$BZ$341,"Error")),'Index LA SEN &amp; LLDD'!BK$1,0),"Error")</f>
        <v>-</v>
      </c>
      <c r="BL32" s="84">
        <f>IFERROR(VLOOKUP($A32,IF('Index LA SEN &amp; LLDD'!$B$4=1,'Index LA SEN &amp; LLDD'!$A$9:$BZ$171,IF('Index LA SEN &amp; LLDD'!$B$4=2,'Index LA SEN &amp; LLDD'!$A$179:$BZ$341,"Error")),'Index LA SEN &amp; LLDD'!BL$1,0),"Error")</f>
        <v>0</v>
      </c>
      <c r="BM32" s="84">
        <f>IFERROR(VLOOKUP($A32,IF('Index LA SEN &amp; LLDD'!$B$4=1,'Index LA SEN &amp; LLDD'!$A$9:$BZ$171,IF('Index LA SEN &amp; LLDD'!$B$4=2,'Index LA SEN &amp; LLDD'!$A$179:$BZ$341,"Error")),'Index LA SEN &amp; LLDD'!BM$1,0),"Error")</f>
        <v>0</v>
      </c>
      <c r="BN32" s="84">
        <f>IFERROR(VLOOKUP($A32,IF('Index LA SEN &amp; LLDD'!$B$4=1,'Index LA SEN &amp; LLDD'!$A$9:$BZ$171,IF('Index LA SEN &amp; LLDD'!$B$4=2,'Index LA SEN &amp; LLDD'!$A$179:$BZ$341,"Error")),'Index LA SEN &amp; LLDD'!BN$1,0),"Error")</f>
        <v>0</v>
      </c>
      <c r="BO32" s="84">
        <f>IFERROR(VLOOKUP($A32,IF('Index LA SEN &amp; LLDD'!$B$4=1,'Index LA SEN &amp; LLDD'!$A$9:$BZ$171,IF('Index LA SEN &amp; LLDD'!$B$4=2,'Index LA SEN &amp; LLDD'!$A$179:$BZ$341,"Error")),'Index LA SEN &amp; LLDD'!BO$1,0),"Error")</f>
        <v>0</v>
      </c>
      <c r="BP32" s="84" t="str">
        <f>IFERROR(VLOOKUP($A32,IF('Index LA SEN &amp; LLDD'!$B$4=1,'Index LA SEN &amp; LLDD'!$A$9:$BZ$171,IF('Index LA SEN &amp; LLDD'!$B$4=2,'Index LA SEN &amp; LLDD'!$A$179:$BZ$341,"Error")),'Index LA SEN &amp; LLDD'!BP$1,0),"Error")</f>
        <v>x</v>
      </c>
      <c r="BQ32" s="84" t="str">
        <f>IFERROR(VLOOKUP($A32,IF('Index LA SEN &amp; LLDD'!$B$4=1,'Index LA SEN &amp; LLDD'!$A$9:$BZ$171,IF('Index LA SEN &amp; LLDD'!$B$4=2,'Index LA SEN &amp; LLDD'!$A$179:$BZ$341,"Error")),'Index LA SEN &amp; LLDD'!BQ$1,0),"Error")</f>
        <v>x</v>
      </c>
      <c r="BR32" s="84" t="str">
        <f>IFERROR(VLOOKUP($A32,IF('Index LA SEN &amp; LLDD'!$B$4=1,'Index LA SEN &amp; LLDD'!$A$9:$BZ$171,IF('Index LA SEN &amp; LLDD'!$B$4=2,'Index LA SEN &amp; LLDD'!$A$179:$BZ$341,"Error")),'Index LA SEN &amp; LLDD'!BR$1,0),"Error")</f>
        <v>x</v>
      </c>
      <c r="BS32" s="84">
        <f>IFERROR(VLOOKUP($A32,IF('Index LA SEN &amp; LLDD'!$B$4=1,'Index LA SEN &amp; LLDD'!$A$9:$BZ$171,IF('Index LA SEN &amp; LLDD'!$B$4=2,'Index LA SEN &amp; LLDD'!$A$179:$BZ$341,"Error")),'Index LA SEN &amp; LLDD'!BS$1,0),"Error")</f>
        <v>0.04</v>
      </c>
      <c r="BT32" s="84">
        <f>IFERROR(VLOOKUP($A32,IF('Index LA SEN &amp; LLDD'!$B$4=1,'Index LA SEN &amp; LLDD'!$A$9:$BZ$171,IF('Index LA SEN &amp; LLDD'!$B$4=2,'Index LA SEN &amp; LLDD'!$A$179:$BZ$341,"Error")),'Index LA SEN &amp; LLDD'!BT$1,0),"Error")</f>
        <v>0.04</v>
      </c>
      <c r="BU32" s="84">
        <f>IFERROR(VLOOKUP($A32,IF('Index LA SEN &amp; LLDD'!$B$4=1,'Index LA SEN &amp; LLDD'!$A$9:$BZ$171,IF('Index LA SEN &amp; LLDD'!$B$4=2,'Index LA SEN &amp; LLDD'!$A$179:$BZ$341,"Error")),'Index LA SEN &amp; LLDD'!BU$1,0),"Error")</f>
        <v>0</v>
      </c>
      <c r="BV32" s="84">
        <f>IFERROR(VLOOKUP($A32,IF('Index LA SEN &amp; LLDD'!$B$4=1,'Index LA SEN &amp; LLDD'!$A$9:$BZ$171,IF('Index LA SEN &amp; LLDD'!$B$4=2,'Index LA SEN &amp; LLDD'!$A$179:$BZ$341,"Error")),'Index LA SEN &amp; LLDD'!BV$1,0),"Error")</f>
        <v>0.01</v>
      </c>
      <c r="BW32" s="84">
        <f>IFERROR(VLOOKUP($A32,IF('Index LA SEN &amp; LLDD'!$B$4=1,'Index LA SEN &amp; LLDD'!$A$9:$BZ$171,IF('Index LA SEN &amp; LLDD'!$B$4=2,'Index LA SEN &amp; LLDD'!$A$179:$BZ$341,"Error")),'Index LA SEN &amp; LLDD'!BW$1,0),"Error")</f>
        <v>0.01</v>
      </c>
      <c r="BX32" s="84">
        <f>IFERROR(VLOOKUP($A32,IF('Index LA SEN &amp; LLDD'!$B$4=1,'Index LA SEN &amp; LLDD'!$A$9:$BZ$171,IF('Index LA SEN &amp; LLDD'!$B$4=2,'Index LA SEN &amp; LLDD'!$A$179:$BZ$341,"Error")),'Index LA SEN &amp; LLDD'!BX$1,0),"Error")</f>
        <v>0.16</v>
      </c>
      <c r="BY32" s="84">
        <f>IFERROR(VLOOKUP($A32,IF('Index LA SEN &amp; LLDD'!$B$4=1,'Index LA SEN &amp; LLDD'!$A$9:$BZ$171,IF('Index LA SEN &amp; LLDD'!$B$4=2,'Index LA SEN &amp; LLDD'!$A$179:$BZ$341,"Error")),'Index LA SEN &amp; LLDD'!BY$1,0),"Error")</f>
        <v>0.15</v>
      </c>
      <c r="BZ32" s="84">
        <f>IFERROR(VLOOKUP($A32,IF('Index LA SEN &amp; LLDD'!$B$4=1,'Index LA SEN &amp; LLDD'!$A$9:$BZ$171,IF('Index LA SEN &amp; LLDD'!$B$4=2,'Index LA SEN &amp; LLDD'!$A$179:$BZ$341,"Error")),'Index LA SEN &amp; LLDD'!BZ$1,0),"Error")</f>
        <v>0.15</v>
      </c>
    </row>
    <row r="33" spans="1:78" s="15" customFormat="1" x14ac:dyDescent="0.2">
      <c r="A33" s="20">
        <v>846</v>
      </c>
      <c r="B33" s="20" t="s">
        <v>184</v>
      </c>
      <c r="C33" s="45" t="s">
        <v>167</v>
      </c>
      <c r="D33" s="113">
        <f>IFERROR(VLOOKUP($A33,IF('Index LA SEN &amp; LLDD'!$B$4=1,'Index LA SEN &amp; LLDD'!$A$9:$BZ$171,IF('Index LA SEN &amp; LLDD'!$B$4=2,'Index LA SEN &amp; LLDD'!$A$179:$BZ$341,"Error")),'Index LA SEN &amp; LLDD'!D$1,0),"Error")</f>
        <v>40</v>
      </c>
      <c r="E33" s="113">
        <f>IFERROR(VLOOKUP($A33,IF('Index LA SEN &amp; LLDD'!$B$4=1,'Index LA SEN &amp; LLDD'!$A$9:$BZ$171,IF('Index LA SEN &amp; LLDD'!$B$4=2,'Index LA SEN &amp; LLDD'!$A$179:$BZ$341,"Error")),'Index LA SEN &amp; LLDD'!E$1,0),"Error")</f>
        <v>230</v>
      </c>
      <c r="F33" s="113">
        <f>IFERROR(VLOOKUP($A33,IF('Index LA SEN &amp; LLDD'!$B$4=1,'Index LA SEN &amp; LLDD'!$A$9:$BZ$171,IF('Index LA SEN &amp; LLDD'!$B$4=2,'Index LA SEN &amp; LLDD'!$A$179:$BZ$341,"Error")),'Index LA SEN &amp; LLDD'!F$1,0),"Error")</f>
        <v>260</v>
      </c>
      <c r="G33" s="84">
        <f>IFERROR(VLOOKUP($A33,IF('Index LA SEN &amp; LLDD'!$B$4=1,'Index LA SEN &amp; LLDD'!$A$9:$BZ$171,IF('Index LA SEN &amp; LLDD'!$B$4=2,'Index LA SEN &amp; LLDD'!$A$179:$BZ$341,"Error")),'Index LA SEN &amp; LLDD'!G$1,0),"Error")</f>
        <v>0.72</v>
      </c>
      <c r="H33" s="84">
        <f>IFERROR(VLOOKUP($A33,IF('Index LA SEN &amp; LLDD'!$B$4=1,'Index LA SEN &amp; LLDD'!$A$9:$BZ$171,IF('Index LA SEN &amp; LLDD'!$B$4=2,'Index LA SEN &amp; LLDD'!$A$179:$BZ$341,"Error")),'Index LA SEN &amp; LLDD'!H$1,0),"Error")</f>
        <v>0.7</v>
      </c>
      <c r="I33" s="84">
        <f>IFERROR(VLOOKUP($A33,IF('Index LA SEN &amp; LLDD'!$B$4=1,'Index LA SEN &amp; LLDD'!$A$9:$BZ$171,IF('Index LA SEN &amp; LLDD'!$B$4=2,'Index LA SEN &amp; LLDD'!$A$179:$BZ$341,"Error")),'Index LA SEN &amp; LLDD'!I$1,0),"Error")</f>
        <v>0.71</v>
      </c>
      <c r="J33" s="84">
        <f>IFERROR(VLOOKUP($A33,IF('Index LA SEN &amp; LLDD'!$B$4=1,'Index LA SEN &amp; LLDD'!$A$9:$BZ$171,IF('Index LA SEN &amp; LLDD'!$B$4=2,'Index LA SEN &amp; LLDD'!$A$179:$BZ$341,"Error")),'Index LA SEN &amp; LLDD'!J$1,0),"Error")</f>
        <v>0.64</v>
      </c>
      <c r="K33" s="84">
        <f>IFERROR(VLOOKUP($A33,IF('Index LA SEN &amp; LLDD'!$B$4=1,'Index LA SEN &amp; LLDD'!$A$9:$BZ$171,IF('Index LA SEN &amp; LLDD'!$B$4=2,'Index LA SEN &amp; LLDD'!$A$179:$BZ$341,"Error")),'Index LA SEN &amp; LLDD'!K$1,0),"Error")</f>
        <v>0.62</v>
      </c>
      <c r="L33" s="84">
        <f>IFERROR(VLOOKUP($A33,IF('Index LA SEN &amp; LLDD'!$B$4=1,'Index LA SEN &amp; LLDD'!$A$9:$BZ$171,IF('Index LA SEN &amp; LLDD'!$B$4=2,'Index LA SEN &amp; LLDD'!$A$179:$BZ$341,"Error")),'Index LA SEN &amp; LLDD'!L$1,0),"Error")</f>
        <v>0.62</v>
      </c>
      <c r="M33" s="84" t="str">
        <f>IFERROR(VLOOKUP($A33,IF('Index LA SEN &amp; LLDD'!$B$4=1,'Index LA SEN &amp; LLDD'!$A$9:$BZ$171,IF('Index LA SEN &amp; LLDD'!$B$4=2,'Index LA SEN &amp; LLDD'!$A$179:$BZ$341,"Error")),'Index LA SEN &amp; LLDD'!M$1,0),"Error")</f>
        <v>x</v>
      </c>
      <c r="N33" s="84">
        <f>IFERROR(VLOOKUP($A33,IF('Index LA SEN &amp; LLDD'!$B$4=1,'Index LA SEN &amp; LLDD'!$A$9:$BZ$171,IF('Index LA SEN &amp; LLDD'!$B$4=2,'Index LA SEN &amp; LLDD'!$A$179:$BZ$341,"Error")),'Index LA SEN &amp; LLDD'!N$1,0),"Error")</f>
        <v>0.09</v>
      </c>
      <c r="O33" s="84">
        <f>IFERROR(VLOOKUP($A33,IF('Index LA SEN &amp; LLDD'!$B$4=1,'Index LA SEN &amp; LLDD'!$A$9:$BZ$171,IF('Index LA SEN &amp; LLDD'!$B$4=2,'Index LA SEN &amp; LLDD'!$A$179:$BZ$341,"Error")),'Index LA SEN &amp; LLDD'!O$1,0),"Error")</f>
        <v>0.1</v>
      </c>
      <c r="P33" s="84">
        <f>IFERROR(VLOOKUP($A33,IF('Index LA SEN &amp; LLDD'!$B$4=1,'Index LA SEN &amp; LLDD'!$A$9:$BZ$171,IF('Index LA SEN &amp; LLDD'!$B$4=2,'Index LA SEN &amp; LLDD'!$A$179:$BZ$341,"Error")),'Index LA SEN &amp; LLDD'!P$1,0),"Error")</f>
        <v>0</v>
      </c>
      <c r="Q33" s="84">
        <f>IFERROR(VLOOKUP($A33,IF('Index LA SEN &amp; LLDD'!$B$4=1,'Index LA SEN &amp; LLDD'!$A$9:$BZ$171,IF('Index LA SEN &amp; LLDD'!$B$4=2,'Index LA SEN &amp; LLDD'!$A$179:$BZ$341,"Error")),'Index LA SEN &amp; LLDD'!Q$1,0),"Error")</f>
        <v>0</v>
      </c>
      <c r="R33" s="84">
        <f>IFERROR(VLOOKUP($A33,IF('Index LA SEN &amp; LLDD'!$B$4=1,'Index LA SEN &amp; LLDD'!$A$9:$BZ$171,IF('Index LA SEN &amp; LLDD'!$B$4=2,'Index LA SEN &amp; LLDD'!$A$179:$BZ$341,"Error")),'Index LA SEN &amp; LLDD'!R$1,0),"Error")</f>
        <v>0</v>
      </c>
      <c r="S33" s="84">
        <f>IFERROR(VLOOKUP($A33,IF('Index LA SEN &amp; LLDD'!$B$4=1,'Index LA SEN &amp; LLDD'!$A$9:$BZ$171,IF('Index LA SEN &amp; LLDD'!$B$4=2,'Index LA SEN &amp; LLDD'!$A$179:$BZ$341,"Error")),'Index LA SEN &amp; LLDD'!S$1,0),"Error")</f>
        <v>0</v>
      </c>
      <c r="T33" s="84">
        <f>IFERROR(VLOOKUP($A33,IF('Index LA SEN &amp; LLDD'!$B$4=1,'Index LA SEN &amp; LLDD'!$A$9:$BZ$171,IF('Index LA SEN &amp; LLDD'!$B$4=2,'Index LA SEN &amp; LLDD'!$A$179:$BZ$341,"Error")),'Index LA SEN &amp; LLDD'!T$1,0),"Error")</f>
        <v>0.03</v>
      </c>
      <c r="U33" s="84">
        <f>IFERROR(VLOOKUP($A33,IF('Index LA SEN &amp; LLDD'!$B$4=1,'Index LA SEN &amp; LLDD'!$A$9:$BZ$171,IF('Index LA SEN &amp; LLDD'!$B$4=2,'Index LA SEN &amp; LLDD'!$A$179:$BZ$341,"Error")),'Index LA SEN &amp; LLDD'!U$1,0),"Error")</f>
        <v>0.03</v>
      </c>
      <c r="V33" s="84" t="str">
        <f>IFERROR(VLOOKUP($A33,IF('Index LA SEN &amp; LLDD'!$B$4=1,'Index LA SEN &amp; LLDD'!$A$9:$BZ$171,IF('Index LA SEN &amp; LLDD'!$B$4=2,'Index LA SEN &amp; LLDD'!$A$179:$BZ$341,"Error")),'Index LA SEN &amp; LLDD'!V$1,0),"Error")</f>
        <v>x</v>
      </c>
      <c r="W33" s="84">
        <f>IFERROR(VLOOKUP($A33,IF('Index LA SEN &amp; LLDD'!$B$4=1,'Index LA SEN &amp; LLDD'!$A$9:$BZ$171,IF('Index LA SEN &amp; LLDD'!$B$4=2,'Index LA SEN &amp; LLDD'!$A$179:$BZ$341,"Error")),'Index LA SEN &amp; LLDD'!W$1,0),"Error")</f>
        <v>0.06</v>
      </c>
      <c r="X33" s="84">
        <f>IFERROR(VLOOKUP($A33,IF('Index LA SEN &amp; LLDD'!$B$4=1,'Index LA SEN &amp; LLDD'!$A$9:$BZ$171,IF('Index LA SEN &amp; LLDD'!$B$4=2,'Index LA SEN &amp; LLDD'!$A$179:$BZ$341,"Error")),'Index LA SEN &amp; LLDD'!X$1,0),"Error")</f>
        <v>7.0000000000000007E-2</v>
      </c>
      <c r="Y33" s="84" t="str">
        <f>IFERROR(VLOOKUP($A33,IF('Index LA SEN &amp; LLDD'!$B$4=1,'Index LA SEN &amp; LLDD'!$A$9:$BZ$171,IF('Index LA SEN &amp; LLDD'!$B$4=2,'Index LA SEN &amp; LLDD'!$A$179:$BZ$341,"Error")),'Index LA SEN &amp; LLDD'!Y$1,0),"Error")</f>
        <v>x</v>
      </c>
      <c r="Z33" s="84">
        <f>IFERROR(VLOOKUP($A33,IF('Index LA SEN &amp; LLDD'!$B$4=1,'Index LA SEN &amp; LLDD'!$A$9:$BZ$171,IF('Index LA SEN &amp; LLDD'!$B$4=2,'Index LA SEN &amp; LLDD'!$A$179:$BZ$341,"Error")),'Index LA SEN &amp; LLDD'!Z$1,0),"Error")</f>
        <v>0</v>
      </c>
      <c r="AA33" s="84" t="str">
        <f>IFERROR(VLOOKUP($A33,IF('Index LA SEN &amp; LLDD'!$B$4=1,'Index LA SEN &amp; LLDD'!$A$9:$BZ$171,IF('Index LA SEN &amp; LLDD'!$B$4=2,'Index LA SEN &amp; LLDD'!$A$179:$BZ$341,"Error")),'Index LA SEN &amp; LLDD'!AA$1,0),"Error")</f>
        <v>x</v>
      </c>
      <c r="AB33" s="84">
        <f>IFERROR(VLOOKUP($A33,IF('Index LA SEN &amp; LLDD'!$B$4=1,'Index LA SEN &amp; LLDD'!$A$9:$BZ$171,IF('Index LA SEN &amp; LLDD'!$B$4=2,'Index LA SEN &amp; LLDD'!$A$179:$BZ$341,"Error")),'Index LA SEN &amp; LLDD'!AB$1,0),"Error")</f>
        <v>0</v>
      </c>
      <c r="AC33" s="84">
        <f>IFERROR(VLOOKUP($A33,IF('Index LA SEN &amp; LLDD'!$B$4=1,'Index LA SEN &amp; LLDD'!$A$9:$BZ$171,IF('Index LA SEN &amp; LLDD'!$B$4=2,'Index LA SEN &amp; LLDD'!$A$179:$BZ$341,"Error")),'Index LA SEN &amp; LLDD'!AC$1,0),"Error")</f>
        <v>0</v>
      </c>
      <c r="AD33" s="84">
        <f>IFERROR(VLOOKUP($A33,IF('Index LA SEN &amp; LLDD'!$B$4=1,'Index LA SEN &amp; LLDD'!$A$9:$BZ$171,IF('Index LA SEN &amp; LLDD'!$B$4=2,'Index LA SEN &amp; LLDD'!$A$179:$BZ$341,"Error")),'Index LA SEN &amp; LLDD'!AD$1,0),"Error")</f>
        <v>0</v>
      </c>
      <c r="AE33" s="84" t="str">
        <f>IFERROR(VLOOKUP($A33,IF('Index LA SEN &amp; LLDD'!$B$4=1,'Index LA SEN &amp; LLDD'!$A$9:$BZ$171,IF('Index LA SEN &amp; LLDD'!$B$4=2,'Index LA SEN &amp; LLDD'!$A$179:$BZ$341,"Error")),'Index LA SEN &amp; LLDD'!AE$1,0),"Error")</f>
        <v>x</v>
      </c>
      <c r="AF33" s="84">
        <f>IFERROR(VLOOKUP($A33,IF('Index LA SEN &amp; LLDD'!$B$4=1,'Index LA SEN &amp; LLDD'!$A$9:$BZ$171,IF('Index LA SEN &amp; LLDD'!$B$4=2,'Index LA SEN &amp; LLDD'!$A$179:$BZ$341,"Error")),'Index LA SEN &amp; LLDD'!AF$1,0),"Error")</f>
        <v>7.0000000000000007E-2</v>
      </c>
      <c r="AG33" s="84">
        <f>IFERROR(VLOOKUP($A33,IF('Index LA SEN &amp; LLDD'!$B$4=1,'Index LA SEN &amp; LLDD'!$A$9:$BZ$171,IF('Index LA SEN &amp; LLDD'!$B$4=2,'Index LA SEN &amp; LLDD'!$A$179:$BZ$341,"Error")),'Index LA SEN &amp; LLDD'!AG$1,0),"Error")</f>
        <v>7.0000000000000007E-2</v>
      </c>
      <c r="AH33" s="84">
        <f>IFERROR(VLOOKUP($A33,IF('Index LA SEN &amp; LLDD'!$B$4=1,'Index LA SEN &amp; LLDD'!$A$9:$BZ$171,IF('Index LA SEN &amp; LLDD'!$B$4=2,'Index LA SEN &amp; LLDD'!$A$179:$BZ$341,"Error")),'Index LA SEN &amp; LLDD'!AH$1,0),"Error")</f>
        <v>0.36</v>
      </c>
      <c r="AI33" s="84">
        <f>IFERROR(VLOOKUP($A33,IF('Index LA SEN &amp; LLDD'!$B$4=1,'Index LA SEN &amp; LLDD'!$A$9:$BZ$171,IF('Index LA SEN &amp; LLDD'!$B$4=2,'Index LA SEN &amp; LLDD'!$A$179:$BZ$341,"Error")),'Index LA SEN &amp; LLDD'!AI$1,0),"Error")</f>
        <v>0.43</v>
      </c>
      <c r="AJ33" s="84">
        <f>IFERROR(VLOOKUP($A33,IF('Index LA SEN &amp; LLDD'!$B$4=1,'Index LA SEN &amp; LLDD'!$A$9:$BZ$171,IF('Index LA SEN &amp; LLDD'!$B$4=2,'Index LA SEN &amp; LLDD'!$A$179:$BZ$341,"Error")),'Index LA SEN &amp; LLDD'!AJ$1,0),"Error")</f>
        <v>0.42</v>
      </c>
      <c r="AK33" s="84">
        <f>IFERROR(VLOOKUP($A33,IF('Index LA SEN &amp; LLDD'!$B$4=1,'Index LA SEN &amp; LLDD'!$A$9:$BZ$171,IF('Index LA SEN &amp; LLDD'!$B$4=2,'Index LA SEN &amp; LLDD'!$A$179:$BZ$341,"Error")),'Index LA SEN &amp; LLDD'!AK$1,0),"Error")</f>
        <v>0.17</v>
      </c>
      <c r="AL33" s="84">
        <f>IFERROR(VLOOKUP($A33,IF('Index LA SEN &amp; LLDD'!$B$4=1,'Index LA SEN &amp; LLDD'!$A$9:$BZ$171,IF('Index LA SEN &amp; LLDD'!$B$4=2,'Index LA SEN &amp; LLDD'!$A$179:$BZ$341,"Error")),'Index LA SEN &amp; LLDD'!AL$1,0),"Error")</f>
        <v>0.18</v>
      </c>
      <c r="AM33" s="84">
        <f>IFERROR(VLOOKUP($A33,IF('Index LA SEN &amp; LLDD'!$B$4=1,'Index LA SEN &amp; LLDD'!$A$9:$BZ$171,IF('Index LA SEN &amp; LLDD'!$B$4=2,'Index LA SEN &amp; LLDD'!$A$179:$BZ$341,"Error")),'Index LA SEN &amp; LLDD'!AM$1,0),"Error")</f>
        <v>0.17</v>
      </c>
      <c r="AN33" s="84">
        <f>IFERROR(VLOOKUP($A33,IF('Index LA SEN &amp; LLDD'!$B$4=1,'Index LA SEN &amp; LLDD'!$A$9:$BZ$171,IF('Index LA SEN &amp; LLDD'!$B$4=2,'Index LA SEN &amp; LLDD'!$A$179:$BZ$341,"Error")),'Index LA SEN &amp; LLDD'!AN$1,0),"Error")</f>
        <v>0</v>
      </c>
      <c r="AO33" s="84" t="str">
        <f>IFERROR(VLOOKUP($A33,IF('Index LA SEN &amp; LLDD'!$B$4=1,'Index LA SEN &amp; LLDD'!$A$9:$BZ$171,IF('Index LA SEN &amp; LLDD'!$B$4=2,'Index LA SEN &amp; LLDD'!$A$179:$BZ$341,"Error")),'Index LA SEN &amp; LLDD'!AO$1,0),"Error")</f>
        <v>x</v>
      </c>
      <c r="AP33" s="84" t="str">
        <f>IFERROR(VLOOKUP($A33,IF('Index LA SEN &amp; LLDD'!$B$4=1,'Index LA SEN &amp; LLDD'!$A$9:$BZ$171,IF('Index LA SEN &amp; LLDD'!$B$4=2,'Index LA SEN &amp; LLDD'!$A$179:$BZ$341,"Error")),'Index LA SEN &amp; LLDD'!AP$1,0),"Error")</f>
        <v>x</v>
      </c>
      <c r="AQ33" s="84" t="str">
        <f>IFERROR(VLOOKUP($A33,IF('Index LA SEN &amp; LLDD'!$B$4=1,'Index LA SEN &amp; LLDD'!$A$9:$BZ$171,IF('Index LA SEN &amp; LLDD'!$B$4=2,'Index LA SEN &amp; LLDD'!$A$179:$BZ$341,"Error")),'Index LA SEN &amp; LLDD'!AQ$1,0),"Error")</f>
        <v>x</v>
      </c>
      <c r="AR33" s="84">
        <f>IFERROR(VLOOKUP($A33,IF('Index LA SEN &amp; LLDD'!$B$4=1,'Index LA SEN &amp; LLDD'!$A$9:$BZ$171,IF('Index LA SEN &amp; LLDD'!$B$4=2,'Index LA SEN &amp; LLDD'!$A$179:$BZ$341,"Error")),'Index LA SEN &amp; LLDD'!AR$1,0),"Error")</f>
        <v>0.08</v>
      </c>
      <c r="AS33" s="84">
        <f>IFERROR(VLOOKUP($A33,IF('Index LA SEN &amp; LLDD'!$B$4=1,'Index LA SEN &amp; LLDD'!$A$9:$BZ$171,IF('Index LA SEN &amp; LLDD'!$B$4=2,'Index LA SEN &amp; LLDD'!$A$179:$BZ$341,"Error")),'Index LA SEN &amp; LLDD'!AS$1,0),"Error")</f>
        <v>0.08</v>
      </c>
      <c r="AT33" s="84">
        <f>IFERROR(VLOOKUP($A33,IF('Index LA SEN &amp; LLDD'!$B$4=1,'Index LA SEN &amp; LLDD'!$A$9:$BZ$171,IF('Index LA SEN &amp; LLDD'!$B$4=2,'Index LA SEN &amp; LLDD'!$A$179:$BZ$341,"Error")),'Index LA SEN &amp; LLDD'!AT$1,0),"Error")</f>
        <v>0.17</v>
      </c>
      <c r="AU33" s="84">
        <f>IFERROR(VLOOKUP($A33,IF('Index LA SEN &amp; LLDD'!$B$4=1,'Index LA SEN &amp; LLDD'!$A$9:$BZ$171,IF('Index LA SEN &amp; LLDD'!$B$4=2,'Index LA SEN &amp; LLDD'!$A$179:$BZ$341,"Error")),'Index LA SEN &amp; LLDD'!AU$1,0),"Error")</f>
        <v>0.23</v>
      </c>
      <c r="AV33" s="84">
        <f>IFERROR(VLOOKUP($A33,IF('Index LA SEN &amp; LLDD'!$B$4=1,'Index LA SEN &amp; LLDD'!$A$9:$BZ$171,IF('Index LA SEN &amp; LLDD'!$B$4=2,'Index LA SEN &amp; LLDD'!$A$179:$BZ$341,"Error")),'Index LA SEN &amp; LLDD'!AV$1,0),"Error")</f>
        <v>0.22</v>
      </c>
      <c r="AW33" s="84" t="str">
        <f>IFERROR(VLOOKUP($A33,IF('Index LA SEN &amp; LLDD'!$B$4=1,'Index LA SEN &amp; LLDD'!$A$9:$BZ$171,IF('Index LA SEN &amp; LLDD'!$B$4=2,'Index LA SEN &amp; LLDD'!$A$179:$BZ$341,"Error")),'Index LA SEN &amp; LLDD'!AW$1,0),"Error")</f>
        <v>x</v>
      </c>
      <c r="AX33" s="84" t="str">
        <f>IFERROR(VLOOKUP($A33,IF('Index LA SEN &amp; LLDD'!$B$4=1,'Index LA SEN &amp; LLDD'!$A$9:$BZ$171,IF('Index LA SEN &amp; LLDD'!$B$4=2,'Index LA SEN &amp; LLDD'!$A$179:$BZ$341,"Error")),'Index LA SEN &amp; LLDD'!AX$1,0),"Error")</f>
        <v>x</v>
      </c>
      <c r="AY33" s="84">
        <f>IFERROR(VLOOKUP($A33,IF('Index LA SEN &amp; LLDD'!$B$4=1,'Index LA SEN &amp; LLDD'!$A$9:$BZ$171,IF('Index LA SEN &amp; LLDD'!$B$4=2,'Index LA SEN &amp; LLDD'!$A$179:$BZ$341,"Error")),'Index LA SEN &amp; LLDD'!AY$1,0),"Error")</f>
        <v>0.02</v>
      </c>
      <c r="AZ33" s="84">
        <f>IFERROR(VLOOKUP($A33,IF('Index LA SEN &amp; LLDD'!$B$4=1,'Index LA SEN &amp; LLDD'!$A$9:$BZ$171,IF('Index LA SEN &amp; LLDD'!$B$4=2,'Index LA SEN &amp; LLDD'!$A$179:$BZ$341,"Error")),'Index LA SEN &amp; LLDD'!AZ$1,0),"Error")</f>
        <v>0</v>
      </c>
      <c r="BA33" s="84">
        <f>IFERROR(VLOOKUP($A33,IF('Index LA SEN &amp; LLDD'!$B$4=1,'Index LA SEN &amp; LLDD'!$A$9:$BZ$171,IF('Index LA SEN &amp; LLDD'!$B$4=2,'Index LA SEN &amp; LLDD'!$A$179:$BZ$341,"Error")),'Index LA SEN &amp; LLDD'!BA$1,0),"Error")</f>
        <v>0</v>
      </c>
      <c r="BB33" s="84">
        <f>IFERROR(VLOOKUP($A33,IF('Index LA SEN &amp; LLDD'!$B$4=1,'Index LA SEN &amp; LLDD'!$A$9:$BZ$171,IF('Index LA SEN &amp; LLDD'!$B$4=2,'Index LA SEN &amp; LLDD'!$A$179:$BZ$341,"Error")),'Index LA SEN &amp; LLDD'!BB$1,0),"Error")</f>
        <v>0</v>
      </c>
      <c r="BC33" s="84" t="str">
        <f>IFERROR(VLOOKUP($A33,IF('Index LA SEN &amp; LLDD'!$B$4=1,'Index LA SEN &amp; LLDD'!$A$9:$BZ$171,IF('Index LA SEN &amp; LLDD'!$B$4=2,'Index LA SEN &amp; LLDD'!$A$179:$BZ$341,"Error")),'Index LA SEN &amp; LLDD'!BC$1,0),"Error")</f>
        <v>x</v>
      </c>
      <c r="BD33" s="84">
        <f>IFERROR(VLOOKUP($A33,IF('Index LA SEN &amp; LLDD'!$B$4=1,'Index LA SEN &amp; LLDD'!$A$9:$BZ$171,IF('Index LA SEN &amp; LLDD'!$B$4=2,'Index LA SEN &amp; LLDD'!$A$179:$BZ$341,"Error")),'Index LA SEN &amp; LLDD'!BD$1,0),"Error")</f>
        <v>0.08</v>
      </c>
      <c r="BE33" s="84">
        <f>IFERROR(VLOOKUP($A33,IF('Index LA SEN &amp; LLDD'!$B$4=1,'Index LA SEN &amp; LLDD'!$A$9:$BZ$171,IF('Index LA SEN &amp; LLDD'!$B$4=2,'Index LA SEN &amp; LLDD'!$A$179:$BZ$341,"Error")),'Index LA SEN &amp; LLDD'!BE$1,0),"Error")</f>
        <v>7.0000000000000007E-2</v>
      </c>
      <c r="BF33" s="84">
        <f>IFERROR(VLOOKUP($A33,IF('Index LA SEN &amp; LLDD'!$B$4=1,'Index LA SEN &amp; LLDD'!$A$9:$BZ$171,IF('Index LA SEN &amp; LLDD'!$B$4=2,'Index LA SEN &amp; LLDD'!$A$179:$BZ$341,"Error")),'Index LA SEN &amp; LLDD'!BF$1,0),"Error")</f>
        <v>0</v>
      </c>
      <c r="BG33" s="84" t="str">
        <f>IFERROR(VLOOKUP($A33,IF('Index LA SEN &amp; LLDD'!$B$4=1,'Index LA SEN &amp; LLDD'!$A$9:$BZ$171,IF('Index LA SEN &amp; LLDD'!$B$4=2,'Index LA SEN &amp; LLDD'!$A$179:$BZ$341,"Error")),'Index LA SEN &amp; LLDD'!BG$1,0),"Error")</f>
        <v>x</v>
      </c>
      <c r="BH33" s="84" t="str">
        <f>IFERROR(VLOOKUP($A33,IF('Index LA SEN &amp; LLDD'!$B$4=1,'Index LA SEN &amp; LLDD'!$A$9:$BZ$171,IF('Index LA SEN &amp; LLDD'!$B$4=2,'Index LA SEN &amp; LLDD'!$A$179:$BZ$341,"Error")),'Index LA SEN &amp; LLDD'!BH$1,0),"Error")</f>
        <v>x</v>
      </c>
      <c r="BI33" s="84" t="str">
        <f>IFERROR(VLOOKUP($A33,IF('Index LA SEN &amp; LLDD'!$B$4=1,'Index LA SEN &amp; LLDD'!$A$9:$BZ$171,IF('Index LA SEN &amp; LLDD'!$B$4=2,'Index LA SEN &amp; LLDD'!$A$179:$BZ$341,"Error")),'Index LA SEN &amp; LLDD'!BI$1,0),"Error")</f>
        <v>x</v>
      </c>
      <c r="BJ33" s="84">
        <f>IFERROR(VLOOKUP($A33,IF('Index LA SEN &amp; LLDD'!$B$4=1,'Index LA SEN &amp; LLDD'!$A$9:$BZ$171,IF('Index LA SEN &amp; LLDD'!$B$4=2,'Index LA SEN &amp; LLDD'!$A$179:$BZ$341,"Error")),'Index LA SEN &amp; LLDD'!BJ$1,0),"Error")</f>
        <v>0.06</v>
      </c>
      <c r="BK33" s="84">
        <f>IFERROR(VLOOKUP($A33,IF('Index LA SEN &amp; LLDD'!$B$4=1,'Index LA SEN &amp; LLDD'!$A$9:$BZ$171,IF('Index LA SEN &amp; LLDD'!$B$4=2,'Index LA SEN &amp; LLDD'!$A$179:$BZ$341,"Error")),'Index LA SEN &amp; LLDD'!BK$1,0),"Error")</f>
        <v>0.06</v>
      </c>
      <c r="BL33" s="84">
        <f>IFERROR(VLOOKUP($A33,IF('Index LA SEN &amp; LLDD'!$B$4=1,'Index LA SEN &amp; LLDD'!$A$9:$BZ$171,IF('Index LA SEN &amp; LLDD'!$B$4=2,'Index LA SEN &amp; LLDD'!$A$179:$BZ$341,"Error")),'Index LA SEN &amp; LLDD'!BL$1,0),"Error")</f>
        <v>0</v>
      </c>
      <c r="BM33" s="84">
        <f>IFERROR(VLOOKUP($A33,IF('Index LA SEN &amp; LLDD'!$B$4=1,'Index LA SEN &amp; LLDD'!$A$9:$BZ$171,IF('Index LA SEN &amp; LLDD'!$B$4=2,'Index LA SEN &amp; LLDD'!$A$179:$BZ$341,"Error")),'Index LA SEN &amp; LLDD'!BM$1,0),"Error")</f>
        <v>0</v>
      </c>
      <c r="BN33" s="84">
        <f>IFERROR(VLOOKUP($A33,IF('Index LA SEN &amp; LLDD'!$B$4=1,'Index LA SEN &amp; LLDD'!$A$9:$BZ$171,IF('Index LA SEN &amp; LLDD'!$B$4=2,'Index LA SEN &amp; LLDD'!$A$179:$BZ$341,"Error")),'Index LA SEN &amp; LLDD'!BN$1,0),"Error")</f>
        <v>0</v>
      </c>
      <c r="BO33" s="84" t="str">
        <f>IFERROR(VLOOKUP($A33,IF('Index LA SEN &amp; LLDD'!$B$4=1,'Index LA SEN &amp; LLDD'!$A$9:$BZ$171,IF('Index LA SEN &amp; LLDD'!$B$4=2,'Index LA SEN &amp; LLDD'!$A$179:$BZ$341,"Error")),'Index LA SEN &amp; LLDD'!BO$1,0),"Error")</f>
        <v>x</v>
      </c>
      <c r="BP33" s="84" t="str">
        <f>IFERROR(VLOOKUP($A33,IF('Index LA SEN &amp; LLDD'!$B$4=1,'Index LA SEN &amp; LLDD'!$A$9:$BZ$171,IF('Index LA SEN &amp; LLDD'!$B$4=2,'Index LA SEN &amp; LLDD'!$A$179:$BZ$341,"Error")),'Index LA SEN &amp; LLDD'!BP$1,0),"Error")</f>
        <v>x</v>
      </c>
      <c r="BQ33" s="84" t="str">
        <f>IFERROR(VLOOKUP($A33,IF('Index LA SEN &amp; LLDD'!$B$4=1,'Index LA SEN &amp; LLDD'!$A$9:$BZ$171,IF('Index LA SEN &amp; LLDD'!$B$4=2,'Index LA SEN &amp; LLDD'!$A$179:$BZ$341,"Error")),'Index LA SEN &amp; LLDD'!BQ$1,0),"Error")</f>
        <v>x</v>
      </c>
      <c r="BR33" s="84" t="str">
        <f>IFERROR(VLOOKUP($A33,IF('Index LA SEN &amp; LLDD'!$B$4=1,'Index LA SEN &amp; LLDD'!$A$9:$BZ$171,IF('Index LA SEN &amp; LLDD'!$B$4=2,'Index LA SEN &amp; LLDD'!$A$179:$BZ$341,"Error")),'Index LA SEN &amp; LLDD'!BR$1,0),"Error")</f>
        <v>x</v>
      </c>
      <c r="BS33" s="84">
        <f>IFERROR(VLOOKUP($A33,IF('Index LA SEN &amp; LLDD'!$B$4=1,'Index LA SEN &amp; LLDD'!$A$9:$BZ$171,IF('Index LA SEN &amp; LLDD'!$B$4=2,'Index LA SEN &amp; LLDD'!$A$179:$BZ$341,"Error")),'Index LA SEN &amp; LLDD'!BS$1,0),"Error")</f>
        <v>0.06</v>
      </c>
      <c r="BT33" s="84">
        <f>IFERROR(VLOOKUP($A33,IF('Index LA SEN &amp; LLDD'!$B$4=1,'Index LA SEN &amp; LLDD'!$A$9:$BZ$171,IF('Index LA SEN &amp; LLDD'!$B$4=2,'Index LA SEN &amp; LLDD'!$A$179:$BZ$341,"Error")),'Index LA SEN &amp; LLDD'!BT$1,0),"Error")</f>
        <v>0.05</v>
      </c>
      <c r="BU33" s="84" t="str">
        <f>IFERROR(VLOOKUP($A33,IF('Index LA SEN &amp; LLDD'!$B$4=1,'Index LA SEN &amp; LLDD'!$A$9:$BZ$171,IF('Index LA SEN &amp; LLDD'!$B$4=2,'Index LA SEN &amp; LLDD'!$A$179:$BZ$341,"Error")),'Index LA SEN &amp; LLDD'!BU$1,0),"Error")</f>
        <v>x</v>
      </c>
      <c r="BV33" s="84" t="str">
        <f>IFERROR(VLOOKUP($A33,IF('Index LA SEN &amp; LLDD'!$B$4=1,'Index LA SEN &amp; LLDD'!$A$9:$BZ$171,IF('Index LA SEN &amp; LLDD'!$B$4=2,'Index LA SEN &amp; LLDD'!$A$179:$BZ$341,"Error")),'Index LA SEN &amp; LLDD'!BV$1,0),"Error")</f>
        <v>x</v>
      </c>
      <c r="BW33" s="84">
        <f>IFERROR(VLOOKUP($A33,IF('Index LA SEN &amp; LLDD'!$B$4=1,'Index LA SEN &amp; LLDD'!$A$9:$BZ$171,IF('Index LA SEN &amp; LLDD'!$B$4=2,'Index LA SEN &amp; LLDD'!$A$179:$BZ$341,"Error")),'Index LA SEN &amp; LLDD'!BW$1,0),"Error")</f>
        <v>0.03</v>
      </c>
      <c r="BX33" s="84">
        <f>IFERROR(VLOOKUP($A33,IF('Index LA SEN &amp; LLDD'!$B$4=1,'Index LA SEN &amp; LLDD'!$A$9:$BZ$171,IF('Index LA SEN &amp; LLDD'!$B$4=2,'Index LA SEN &amp; LLDD'!$A$179:$BZ$341,"Error")),'Index LA SEN &amp; LLDD'!BX$1,0),"Error")</f>
        <v>0.19</v>
      </c>
      <c r="BY33" s="84">
        <f>IFERROR(VLOOKUP($A33,IF('Index LA SEN &amp; LLDD'!$B$4=1,'Index LA SEN &amp; LLDD'!$A$9:$BZ$171,IF('Index LA SEN &amp; LLDD'!$B$4=2,'Index LA SEN &amp; LLDD'!$A$179:$BZ$341,"Error")),'Index LA SEN &amp; LLDD'!BY$1,0),"Error")</f>
        <v>0.22</v>
      </c>
      <c r="BZ33" s="84">
        <f>IFERROR(VLOOKUP($A33,IF('Index LA SEN &amp; LLDD'!$B$4=1,'Index LA SEN &amp; LLDD'!$A$9:$BZ$171,IF('Index LA SEN &amp; LLDD'!$B$4=2,'Index LA SEN &amp; LLDD'!$A$179:$BZ$341,"Error")),'Index LA SEN &amp; LLDD'!BZ$1,0),"Error")</f>
        <v>0.21</v>
      </c>
    </row>
    <row r="34" spans="1:78" s="15" customFormat="1" x14ac:dyDescent="0.2">
      <c r="A34" s="20">
        <v>801</v>
      </c>
      <c r="B34" s="20" t="s">
        <v>185</v>
      </c>
      <c r="C34" s="45" t="s">
        <v>169</v>
      </c>
      <c r="D34" s="113">
        <f>IFERROR(VLOOKUP($A34,IF('Index LA SEN &amp; LLDD'!$B$4=1,'Index LA SEN &amp; LLDD'!$A$9:$BZ$171,IF('Index LA SEN &amp; LLDD'!$B$4=2,'Index LA SEN &amp; LLDD'!$A$179:$BZ$341,"Error")),'Index LA SEN &amp; LLDD'!D$1,0),"Error")</f>
        <v>70</v>
      </c>
      <c r="E34" s="113">
        <f>IFERROR(VLOOKUP($A34,IF('Index LA SEN &amp; LLDD'!$B$4=1,'Index LA SEN &amp; LLDD'!$A$9:$BZ$171,IF('Index LA SEN &amp; LLDD'!$B$4=2,'Index LA SEN &amp; LLDD'!$A$179:$BZ$341,"Error")),'Index LA SEN &amp; LLDD'!E$1,0),"Error")</f>
        <v>810</v>
      </c>
      <c r="F34" s="113">
        <f>IFERROR(VLOOKUP($A34,IF('Index LA SEN &amp; LLDD'!$B$4=1,'Index LA SEN &amp; LLDD'!$A$9:$BZ$171,IF('Index LA SEN &amp; LLDD'!$B$4=2,'Index LA SEN &amp; LLDD'!$A$179:$BZ$341,"Error")),'Index LA SEN &amp; LLDD'!F$1,0),"Error")</f>
        <v>880</v>
      </c>
      <c r="G34" s="84">
        <f>IFERROR(VLOOKUP($A34,IF('Index LA SEN &amp; LLDD'!$B$4=1,'Index LA SEN &amp; LLDD'!$A$9:$BZ$171,IF('Index LA SEN &amp; LLDD'!$B$4=2,'Index LA SEN &amp; LLDD'!$A$179:$BZ$341,"Error")),'Index LA SEN &amp; LLDD'!G$1,0),"Error")</f>
        <v>0.84</v>
      </c>
      <c r="H34" s="84">
        <f>IFERROR(VLOOKUP($A34,IF('Index LA SEN &amp; LLDD'!$B$4=1,'Index LA SEN &amp; LLDD'!$A$9:$BZ$171,IF('Index LA SEN &amp; LLDD'!$B$4=2,'Index LA SEN &amp; LLDD'!$A$179:$BZ$341,"Error")),'Index LA SEN &amp; LLDD'!H$1,0),"Error")</f>
        <v>0.66</v>
      </c>
      <c r="I34" s="84">
        <f>IFERROR(VLOOKUP($A34,IF('Index LA SEN &amp; LLDD'!$B$4=1,'Index LA SEN &amp; LLDD'!$A$9:$BZ$171,IF('Index LA SEN &amp; LLDD'!$B$4=2,'Index LA SEN &amp; LLDD'!$A$179:$BZ$341,"Error")),'Index LA SEN &amp; LLDD'!I$1,0),"Error")</f>
        <v>0.68</v>
      </c>
      <c r="J34" s="84">
        <f>IFERROR(VLOOKUP($A34,IF('Index LA SEN &amp; LLDD'!$B$4=1,'Index LA SEN &amp; LLDD'!$A$9:$BZ$171,IF('Index LA SEN &amp; LLDD'!$B$4=2,'Index LA SEN &amp; LLDD'!$A$179:$BZ$341,"Error")),'Index LA SEN &amp; LLDD'!J$1,0),"Error")</f>
        <v>0.74</v>
      </c>
      <c r="K34" s="84">
        <f>IFERROR(VLOOKUP($A34,IF('Index LA SEN &amp; LLDD'!$B$4=1,'Index LA SEN &amp; LLDD'!$A$9:$BZ$171,IF('Index LA SEN &amp; LLDD'!$B$4=2,'Index LA SEN &amp; LLDD'!$A$179:$BZ$341,"Error")),'Index LA SEN &amp; LLDD'!K$1,0),"Error")</f>
        <v>0.55000000000000004</v>
      </c>
      <c r="L34" s="84">
        <f>IFERROR(VLOOKUP($A34,IF('Index LA SEN &amp; LLDD'!$B$4=1,'Index LA SEN &amp; LLDD'!$A$9:$BZ$171,IF('Index LA SEN &amp; LLDD'!$B$4=2,'Index LA SEN &amp; LLDD'!$A$179:$BZ$341,"Error")),'Index LA SEN &amp; LLDD'!L$1,0),"Error")</f>
        <v>0.56000000000000005</v>
      </c>
      <c r="M34" s="84">
        <f>IFERROR(VLOOKUP($A34,IF('Index LA SEN &amp; LLDD'!$B$4=1,'Index LA SEN &amp; LLDD'!$A$9:$BZ$171,IF('Index LA SEN &amp; LLDD'!$B$4=2,'Index LA SEN &amp; LLDD'!$A$179:$BZ$341,"Error")),'Index LA SEN &amp; LLDD'!M$1,0),"Error")</f>
        <v>0.25</v>
      </c>
      <c r="N34" s="84">
        <f>IFERROR(VLOOKUP($A34,IF('Index LA SEN &amp; LLDD'!$B$4=1,'Index LA SEN &amp; LLDD'!$A$9:$BZ$171,IF('Index LA SEN &amp; LLDD'!$B$4=2,'Index LA SEN &amp; LLDD'!$A$179:$BZ$341,"Error")),'Index LA SEN &amp; LLDD'!N$1,0),"Error")</f>
        <v>0.11</v>
      </c>
      <c r="O34" s="84">
        <f>IFERROR(VLOOKUP($A34,IF('Index LA SEN &amp; LLDD'!$B$4=1,'Index LA SEN &amp; LLDD'!$A$9:$BZ$171,IF('Index LA SEN &amp; LLDD'!$B$4=2,'Index LA SEN &amp; LLDD'!$A$179:$BZ$341,"Error")),'Index LA SEN &amp; LLDD'!O$1,0),"Error")</f>
        <v>0.12</v>
      </c>
      <c r="P34" s="84">
        <f>IFERROR(VLOOKUP($A34,IF('Index LA SEN &amp; LLDD'!$B$4=1,'Index LA SEN &amp; LLDD'!$A$9:$BZ$171,IF('Index LA SEN &amp; LLDD'!$B$4=2,'Index LA SEN &amp; LLDD'!$A$179:$BZ$341,"Error")),'Index LA SEN &amp; LLDD'!P$1,0),"Error")</f>
        <v>0</v>
      </c>
      <c r="Q34" s="84">
        <f>IFERROR(VLOOKUP($A34,IF('Index LA SEN &amp; LLDD'!$B$4=1,'Index LA SEN &amp; LLDD'!$A$9:$BZ$171,IF('Index LA SEN &amp; LLDD'!$B$4=2,'Index LA SEN &amp; LLDD'!$A$179:$BZ$341,"Error")),'Index LA SEN &amp; LLDD'!Q$1,0),"Error")</f>
        <v>0</v>
      </c>
      <c r="R34" s="84">
        <f>IFERROR(VLOOKUP($A34,IF('Index LA SEN &amp; LLDD'!$B$4=1,'Index LA SEN &amp; LLDD'!$A$9:$BZ$171,IF('Index LA SEN &amp; LLDD'!$B$4=2,'Index LA SEN &amp; LLDD'!$A$179:$BZ$341,"Error")),'Index LA SEN &amp; LLDD'!R$1,0),"Error")</f>
        <v>0</v>
      </c>
      <c r="S34" s="84" t="str">
        <f>IFERROR(VLOOKUP($A34,IF('Index LA SEN &amp; LLDD'!$B$4=1,'Index LA SEN &amp; LLDD'!$A$9:$BZ$171,IF('Index LA SEN &amp; LLDD'!$B$4=2,'Index LA SEN &amp; LLDD'!$A$179:$BZ$341,"Error")),'Index LA SEN &amp; LLDD'!S$1,0),"Error")</f>
        <v>x</v>
      </c>
      <c r="T34" s="84">
        <f>IFERROR(VLOOKUP($A34,IF('Index LA SEN &amp; LLDD'!$B$4=1,'Index LA SEN &amp; LLDD'!$A$9:$BZ$171,IF('Index LA SEN &amp; LLDD'!$B$4=2,'Index LA SEN &amp; LLDD'!$A$179:$BZ$341,"Error")),'Index LA SEN &amp; LLDD'!T$1,0),"Error")</f>
        <v>0.02</v>
      </c>
      <c r="U34" s="84">
        <f>IFERROR(VLOOKUP($A34,IF('Index LA SEN &amp; LLDD'!$B$4=1,'Index LA SEN &amp; LLDD'!$A$9:$BZ$171,IF('Index LA SEN &amp; LLDD'!$B$4=2,'Index LA SEN &amp; LLDD'!$A$179:$BZ$341,"Error")),'Index LA SEN &amp; LLDD'!U$1,0),"Error")</f>
        <v>0.02</v>
      </c>
      <c r="V34" s="84">
        <f>IFERROR(VLOOKUP($A34,IF('Index LA SEN &amp; LLDD'!$B$4=1,'Index LA SEN &amp; LLDD'!$A$9:$BZ$171,IF('Index LA SEN &amp; LLDD'!$B$4=2,'Index LA SEN &amp; LLDD'!$A$179:$BZ$341,"Error")),'Index LA SEN &amp; LLDD'!V$1,0),"Error")</f>
        <v>0</v>
      </c>
      <c r="W34" s="84">
        <f>IFERROR(VLOOKUP($A34,IF('Index LA SEN &amp; LLDD'!$B$4=1,'Index LA SEN &amp; LLDD'!$A$9:$BZ$171,IF('Index LA SEN &amp; LLDD'!$B$4=2,'Index LA SEN &amp; LLDD'!$A$179:$BZ$341,"Error")),'Index LA SEN &amp; LLDD'!W$1,0),"Error")</f>
        <v>0.02</v>
      </c>
      <c r="X34" s="84">
        <f>IFERROR(VLOOKUP($A34,IF('Index LA SEN &amp; LLDD'!$B$4=1,'Index LA SEN &amp; LLDD'!$A$9:$BZ$171,IF('Index LA SEN &amp; LLDD'!$B$4=2,'Index LA SEN &amp; LLDD'!$A$179:$BZ$341,"Error")),'Index LA SEN &amp; LLDD'!X$1,0),"Error")</f>
        <v>0.02</v>
      </c>
      <c r="Y34" s="84">
        <f>IFERROR(VLOOKUP($A34,IF('Index LA SEN &amp; LLDD'!$B$4=1,'Index LA SEN &amp; LLDD'!$A$9:$BZ$171,IF('Index LA SEN &amp; LLDD'!$B$4=2,'Index LA SEN &amp; LLDD'!$A$179:$BZ$341,"Error")),'Index LA SEN &amp; LLDD'!Y$1,0),"Error")</f>
        <v>0</v>
      </c>
      <c r="Z34" s="84" t="str">
        <f>IFERROR(VLOOKUP($A34,IF('Index LA SEN &amp; LLDD'!$B$4=1,'Index LA SEN &amp; LLDD'!$A$9:$BZ$171,IF('Index LA SEN &amp; LLDD'!$B$4=2,'Index LA SEN &amp; LLDD'!$A$179:$BZ$341,"Error")),'Index LA SEN &amp; LLDD'!Z$1,0),"Error")</f>
        <v>x</v>
      </c>
      <c r="AA34" s="84" t="str">
        <f>IFERROR(VLOOKUP($A34,IF('Index LA SEN &amp; LLDD'!$B$4=1,'Index LA SEN &amp; LLDD'!$A$9:$BZ$171,IF('Index LA SEN &amp; LLDD'!$B$4=2,'Index LA SEN &amp; LLDD'!$A$179:$BZ$341,"Error")),'Index LA SEN &amp; LLDD'!AA$1,0),"Error")</f>
        <v>x</v>
      </c>
      <c r="AB34" s="84">
        <f>IFERROR(VLOOKUP($A34,IF('Index LA SEN &amp; LLDD'!$B$4=1,'Index LA SEN &amp; LLDD'!$A$9:$BZ$171,IF('Index LA SEN &amp; LLDD'!$B$4=2,'Index LA SEN &amp; LLDD'!$A$179:$BZ$341,"Error")),'Index LA SEN &amp; LLDD'!AB$1,0),"Error")</f>
        <v>0</v>
      </c>
      <c r="AC34" s="84">
        <f>IFERROR(VLOOKUP($A34,IF('Index LA SEN &amp; LLDD'!$B$4=1,'Index LA SEN &amp; LLDD'!$A$9:$BZ$171,IF('Index LA SEN &amp; LLDD'!$B$4=2,'Index LA SEN &amp; LLDD'!$A$179:$BZ$341,"Error")),'Index LA SEN &amp; LLDD'!AC$1,0),"Error")</f>
        <v>0</v>
      </c>
      <c r="AD34" s="84">
        <f>IFERROR(VLOOKUP($A34,IF('Index LA SEN &amp; LLDD'!$B$4=1,'Index LA SEN &amp; LLDD'!$A$9:$BZ$171,IF('Index LA SEN &amp; LLDD'!$B$4=2,'Index LA SEN &amp; LLDD'!$A$179:$BZ$341,"Error")),'Index LA SEN &amp; LLDD'!AD$1,0),"Error")</f>
        <v>0</v>
      </c>
      <c r="AE34" s="84" t="str">
        <f>IFERROR(VLOOKUP($A34,IF('Index LA SEN &amp; LLDD'!$B$4=1,'Index LA SEN &amp; LLDD'!$A$9:$BZ$171,IF('Index LA SEN &amp; LLDD'!$B$4=2,'Index LA SEN &amp; LLDD'!$A$179:$BZ$341,"Error")),'Index LA SEN &amp; LLDD'!AE$1,0),"Error")</f>
        <v>x</v>
      </c>
      <c r="AF34" s="84">
        <f>IFERROR(VLOOKUP($A34,IF('Index LA SEN &amp; LLDD'!$B$4=1,'Index LA SEN &amp; LLDD'!$A$9:$BZ$171,IF('Index LA SEN &amp; LLDD'!$B$4=2,'Index LA SEN &amp; LLDD'!$A$179:$BZ$341,"Error")),'Index LA SEN &amp; LLDD'!AF$1,0),"Error")</f>
        <v>0.04</v>
      </c>
      <c r="AG34" s="84">
        <f>IFERROR(VLOOKUP($A34,IF('Index LA SEN &amp; LLDD'!$B$4=1,'Index LA SEN &amp; LLDD'!$A$9:$BZ$171,IF('Index LA SEN &amp; LLDD'!$B$4=2,'Index LA SEN &amp; LLDD'!$A$179:$BZ$341,"Error")),'Index LA SEN &amp; LLDD'!AG$1,0),"Error")</f>
        <v>0.04</v>
      </c>
      <c r="AH34" s="84">
        <f>IFERROR(VLOOKUP($A34,IF('Index LA SEN &amp; LLDD'!$B$4=1,'Index LA SEN &amp; LLDD'!$A$9:$BZ$171,IF('Index LA SEN &amp; LLDD'!$B$4=2,'Index LA SEN &amp; LLDD'!$A$179:$BZ$341,"Error")),'Index LA SEN &amp; LLDD'!AH$1,0),"Error")</f>
        <v>0.46</v>
      </c>
      <c r="AI34" s="84">
        <f>IFERROR(VLOOKUP($A34,IF('Index LA SEN &amp; LLDD'!$B$4=1,'Index LA SEN &amp; LLDD'!$A$9:$BZ$171,IF('Index LA SEN &amp; LLDD'!$B$4=2,'Index LA SEN &amp; LLDD'!$A$179:$BZ$341,"Error")),'Index LA SEN &amp; LLDD'!AI$1,0),"Error")</f>
        <v>0.4</v>
      </c>
      <c r="AJ34" s="84">
        <f>IFERROR(VLOOKUP($A34,IF('Index LA SEN &amp; LLDD'!$B$4=1,'Index LA SEN &amp; LLDD'!$A$9:$BZ$171,IF('Index LA SEN &amp; LLDD'!$B$4=2,'Index LA SEN &amp; LLDD'!$A$179:$BZ$341,"Error")),'Index LA SEN &amp; LLDD'!AJ$1,0),"Error")</f>
        <v>0.4</v>
      </c>
      <c r="AK34" s="84">
        <f>IFERROR(VLOOKUP($A34,IF('Index LA SEN &amp; LLDD'!$B$4=1,'Index LA SEN &amp; LLDD'!$A$9:$BZ$171,IF('Index LA SEN &amp; LLDD'!$B$4=2,'Index LA SEN &amp; LLDD'!$A$179:$BZ$341,"Error")),'Index LA SEN &amp; LLDD'!AK$1,0),"Error")</f>
        <v>0.23</v>
      </c>
      <c r="AL34" s="84">
        <f>IFERROR(VLOOKUP($A34,IF('Index LA SEN &amp; LLDD'!$B$4=1,'Index LA SEN &amp; LLDD'!$A$9:$BZ$171,IF('Index LA SEN &amp; LLDD'!$B$4=2,'Index LA SEN &amp; LLDD'!$A$179:$BZ$341,"Error")),'Index LA SEN &amp; LLDD'!AL$1,0),"Error")</f>
        <v>0.2</v>
      </c>
      <c r="AM34" s="84">
        <f>IFERROR(VLOOKUP($A34,IF('Index LA SEN &amp; LLDD'!$B$4=1,'Index LA SEN &amp; LLDD'!$A$9:$BZ$171,IF('Index LA SEN &amp; LLDD'!$B$4=2,'Index LA SEN &amp; LLDD'!$A$179:$BZ$341,"Error")),'Index LA SEN &amp; LLDD'!AM$1,0),"Error")</f>
        <v>0.2</v>
      </c>
      <c r="AN34" s="84" t="str">
        <f>IFERROR(VLOOKUP($A34,IF('Index LA SEN &amp; LLDD'!$B$4=1,'Index LA SEN &amp; LLDD'!$A$9:$BZ$171,IF('Index LA SEN &amp; LLDD'!$B$4=2,'Index LA SEN &amp; LLDD'!$A$179:$BZ$341,"Error")),'Index LA SEN &amp; LLDD'!AN$1,0),"Error")</f>
        <v>x</v>
      </c>
      <c r="AO34" s="84">
        <f>IFERROR(VLOOKUP($A34,IF('Index LA SEN &amp; LLDD'!$B$4=1,'Index LA SEN &amp; LLDD'!$A$9:$BZ$171,IF('Index LA SEN &amp; LLDD'!$B$4=2,'Index LA SEN &amp; LLDD'!$A$179:$BZ$341,"Error")),'Index LA SEN &amp; LLDD'!AO$1,0),"Error")</f>
        <v>0.02</v>
      </c>
      <c r="AP34" s="84">
        <f>IFERROR(VLOOKUP($A34,IF('Index LA SEN &amp; LLDD'!$B$4=1,'Index LA SEN &amp; LLDD'!$A$9:$BZ$171,IF('Index LA SEN &amp; LLDD'!$B$4=2,'Index LA SEN &amp; LLDD'!$A$179:$BZ$341,"Error")),'Index LA SEN &amp; LLDD'!AP$1,0),"Error")</f>
        <v>0.02</v>
      </c>
      <c r="AQ34" s="84">
        <f>IFERROR(VLOOKUP($A34,IF('Index LA SEN &amp; LLDD'!$B$4=1,'Index LA SEN &amp; LLDD'!$A$9:$BZ$171,IF('Index LA SEN &amp; LLDD'!$B$4=2,'Index LA SEN &amp; LLDD'!$A$179:$BZ$341,"Error")),'Index LA SEN &amp; LLDD'!AQ$1,0),"Error")</f>
        <v>0.16</v>
      </c>
      <c r="AR34" s="84">
        <f>IFERROR(VLOOKUP($A34,IF('Index LA SEN &amp; LLDD'!$B$4=1,'Index LA SEN &amp; LLDD'!$A$9:$BZ$171,IF('Index LA SEN &amp; LLDD'!$B$4=2,'Index LA SEN &amp; LLDD'!$A$179:$BZ$341,"Error")),'Index LA SEN &amp; LLDD'!AR$1,0),"Error")</f>
        <v>0.17</v>
      </c>
      <c r="AS34" s="84">
        <f>IFERROR(VLOOKUP($A34,IF('Index LA SEN &amp; LLDD'!$B$4=1,'Index LA SEN &amp; LLDD'!$A$9:$BZ$171,IF('Index LA SEN &amp; LLDD'!$B$4=2,'Index LA SEN &amp; LLDD'!$A$179:$BZ$341,"Error")),'Index LA SEN &amp; LLDD'!AS$1,0),"Error")</f>
        <v>0.17</v>
      </c>
      <c r="AT34" s="84">
        <f>IFERROR(VLOOKUP($A34,IF('Index LA SEN &amp; LLDD'!$B$4=1,'Index LA SEN &amp; LLDD'!$A$9:$BZ$171,IF('Index LA SEN &amp; LLDD'!$B$4=2,'Index LA SEN &amp; LLDD'!$A$179:$BZ$341,"Error")),'Index LA SEN &amp; LLDD'!AT$1,0),"Error")</f>
        <v>0.2</v>
      </c>
      <c r="AU34" s="84">
        <f>IFERROR(VLOOKUP($A34,IF('Index LA SEN &amp; LLDD'!$B$4=1,'Index LA SEN &amp; LLDD'!$A$9:$BZ$171,IF('Index LA SEN &amp; LLDD'!$B$4=2,'Index LA SEN &amp; LLDD'!$A$179:$BZ$341,"Error")),'Index LA SEN &amp; LLDD'!AU$1,0),"Error")</f>
        <v>0.19</v>
      </c>
      <c r="AV34" s="84">
        <f>IFERROR(VLOOKUP($A34,IF('Index LA SEN &amp; LLDD'!$B$4=1,'Index LA SEN &amp; LLDD'!$A$9:$BZ$171,IF('Index LA SEN &amp; LLDD'!$B$4=2,'Index LA SEN &amp; LLDD'!$A$179:$BZ$341,"Error")),'Index LA SEN &amp; LLDD'!AV$1,0),"Error")</f>
        <v>0.19</v>
      </c>
      <c r="AW34" s="84" t="str">
        <f>IFERROR(VLOOKUP($A34,IF('Index LA SEN &amp; LLDD'!$B$4=1,'Index LA SEN &amp; LLDD'!$A$9:$BZ$171,IF('Index LA SEN &amp; LLDD'!$B$4=2,'Index LA SEN &amp; LLDD'!$A$179:$BZ$341,"Error")),'Index LA SEN &amp; LLDD'!AW$1,0),"Error")</f>
        <v>x</v>
      </c>
      <c r="AX34" s="84">
        <f>IFERROR(VLOOKUP($A34,IF('Index LA SEN &amp; LLDD'!$B$4=1,'Index LA SEN &amp; LLDD'!$A$9:$BZ$171,IF('Index LA SEN &amp; LLDD'!$B$4=2,'Index LA SEN &amp; LLDD'!$A$179:$BZ$341,"Error")),'Index LA SEN &amp; LLDD'!AX$1,0),"Error")</f>
        <v>0.01</v>
      </c>
      <c r="AY34" s="84">
        <f>IFERROR(VLOOKUP($A34,IF('Index LA SEN &amp; LLDD'!$B$4=1,'Index LA SEN &amp; LLDD'!$A$9:$BZ$171,IF('Index LA SEN &amp; LLDD'!$B$4=2,'Index LA SEN &amp; LLDD'!$A$179:$BZ$341,"Error")),'Index LA SEN &amp; LLDD'!AY$1,0),"Error")</f>
        <v>0.01</v>
      </c>
      <c r="AZ34" s="84">
        <f>IFERROR(VLOOKUP($A34,IF('Index LA SEN &amp; LLDD'!$B$4=1,'Index LA SEN &amp; LLDD'!$A$9:$BZ$171,IF('Index LA SEN &amp; LLDD'!$B$4=2,'Index LA SEN &amp; LLDD'!$A$179:$BZ$341,"Error")),'Index LA SEN &amp; LLDD'!AZ$1,0),"Error")</f>
        <v>0</v>
      </c>
      <c r="BA34" s="84">
        <f>IFERROR(VLOOKUP($A34,IF('Index LA SEN &amp; LLDD'!$B$4=1,'Index LA SEN &amp; LLDD'!$A$9:$BZ$171,IF('Index LA SEN &amp; LLDD'!$B$4=2,'Index LA SEN &amp; LLDD'!$A$179:$BZ$341,"Error")),'Index LA SEN &amp; LLDD'!BA$1,0),"Error")</f>
        <v>0</v>
      </c>
      <c r="BB34" s="84">
        <f>IFERROR(VLOOKUP($A34,IF('Index LA SEN &amp; LLDD'!$B$4=1,'Index LA SEN &amp; LLDD'!$A$9:$BZ$171,IF('Index LA SEN &amp; LLDD'!$B$4=2,'Index LA SEN &amp; LLDD'!$A$179:$BZ$341,"Error")),'Index LA SEN &amp; LLDD'!BB$1,0),"Error")</f>
        <v>0</v>
      </c>
      <c r="BC34" s="84">
        <f>IFERROR(VLOOKUP($A34,IF('Index LA SEN &amp; LLDD'!$B$4=1,'Index LA SEN &amp; LLDD'!$A$9:$BZ$171,IF('Index LA SEN &amp; LLDD'!$B$4=2,'Index LA SEN &amp; LLDD'!$A$179:$BZ$341,"Error")),'Index LA SEN &amp; LLDD'!BC$1,0),"Error")</f>
        <v>0.09</v>
      </c>
      <c r="BD34" s="84">
        <f>IFERROR(VLOOKUP($A34,IF('Index LA SEN &amp; LLDD'!$B$4=1,'Index LA SEN &amp; LLDD'!$A$9:$BZ$171,IF('Index LA SEN &amp; LLDD'!$B$4=2,'Index LA SEN &amp; LLDD'!$A$179:$BZ$341,"Error")),'Index LA SEN &amp; LLDD'!BD$1,0),"Error")</f>
        <v>0.11</v>
      </c>
      <c r="BE34" s="84">
        <f>IFERROR(VLOOKUP($A34,IF('Index LA SEN &amp; LLDD'!$B$4=1,'Index LA SEN &amp; LLDD'!$A$9:$BZ$171,IF('Index LA SEN &amp; LLDD'!$B$4=2,'Index LA SEN &amp; LLDD'!$A$179:$BZ$341,"Error")),'Index LA SEN &amp; LLDD'!BE$1,0),"Error")</f>
        <v>0.1</v>
      </c>
      <c r="BF34" s="84">
        <f>IFERROR(VLOOKUP($A34,IF('Index LA SEN &amp; LLDD'!$B$4=1,'Index LA SEN &amp; LLDD'!$A$9:$BZ$171,IF('Index LA SEN &amp; LLDD'!$B$4=2,'Index LA SEN &amp; LLDD'!$A$179:$BZ$341,"Error")),'Index LA SEN &amp; LLDD'!BF$1,0),"Error")</f>
        <v>0.09</v>
      </c>
      <c r="BG34" s="84">
        <f>IFERROR(VLOOKUP($A34,IF('Index LA SEN &amp; LLDD'!$B$4=1,'Index LA SEN &amp; LLDD'!$A$9:$BZ$171,IF('Index LA SEN &amp; LLDD'!$B$4=2,'Index LA SEN &amp; LLDD'!$A$179:$BZ$341,"Error")),'Index LA SEN &amp; LLDD'!BG$1,0),"Error")</f>
        <v>7.0000000000000007E-2</v>
      </c>
      <c r="BH34" s="84">
        <f>IFERROR(VLOOKUP($A34,IF('Index LA SEN &amp; LLDD'!$B$4=1,'Index LA SEN &amp; LLDD'!$A$9:$BZ$171,IF('Index LA SEN &amp; LLDD'!$B$4=2,'Index LA SEN &amp; LLDD'!$A$179:$BZ$341,"Error")),'Index LA SEN &amp; LLDD'!BH$1,0),"Error")</f>
        <v>7.0000000000000007E-2</v>
      </c>
      <c r="BI34" s="84">
        <f>IFERROR(VLOOKUP($A34,IF('Index LA SEN &amp; LLDD'!$B$4=1,'Index LA SEN &amp; LLDD'!$A$9:$BZ$171,IF('Index LA SEN &amp; LLDD'!$B$4=2,'Index LA SEN &amp; LLDD'!$A$179:$BZ$341,"Error")),'Index LA SEN &amp; LLDD'!BI$1,0),"Error")</f>
        <v>0</v>
      </c>
      <c r="BJ34" s="84">
        <f>IFERROR(VLOOKUP($A34,IF('Index LA SEN &amp; LLDD'!$B$4=1,'Index LA SEN &amp; LLDD'!$A$9:$BZ$171,IF('Index LA SEN &amp; LLDD'!$B$4=2,'Index LA SEN &amp; LLDD'!$A$179:$BZ$341,"Error")),'Index LA SEN &amp; LLDD'!BJ$1,0),"Error")</f>
        <v>0.04</v>
      </c>
      <c r="BK34" s="84">
        <f>IFERROR(VLOOKUP($A34,IF('Index LA SEN &amp; LLDD'!$B$4=1,'Index LA SEN &amp; LLDD'!$A$9:$BZ$171,IF('Index LA SEN &amp; LLDD'!$B$4=2,'Index LA SEN &amp; LLDD'!$A$179:$BZ$341,"Error")),'Index LA SEN &amp; LLDD'!BK$1,0),"Error")</f>
        <v>0.04</v>
      </c>
      <c r="BL34" s="84">
        <f>IFERROR(VLOOKUP($A34,IF('Index LA SEN &amp; LLDD'!$B$4=1,'Index LA SEN &amp; LLDD'!$A$9:$BZ$171,IF('Index LA SEN &amp; LLDD'!$B$4=2,'Index LA SEN &amp; LLDD'!$A$179:$BZ$341,"Error")),'Index LA SEN &amp; LLDD'!BL$1,0),"Error")</f>
        <v>0</v>
      </c>
      <c r="BM34" s="84">
        <f>IFERROR(VLOOKUP($A34,IF('Index LA SEN &amp; LLDD'!$B$4=1,'Index LA SEN &amp; LLDD'!$A$9:$BZ$171,IF('Index LA SEN &amp; LLDD'!$B$4=2,'Index LA SEN &amp; LLDD'!$A$179:$BZ$341,"Error")),'Index LA SEN &amp; LLDD'!BM$1,0),"Error")</f>
        <v>0</v>
      </c>
      <c r="BN34" s="84">
        <f>IFERROR(VLOOKUP($A34,IF('Index LA SEN &amp; LLDD'!$B$4=1,'Index LA SEN &amp; LLDD'!$A$9:$BZ$171,IF('Index LA SEN &amp; LLDD'!$B$4=2,'Index LA SEN &amp; LLDD'!$A$179:$BZ$341,"Error")),'Index LA SEN &amp; LLDD'!BN$1,0),"Error")</f>
        <v>0</v>
      </c>
      <c r="BO34" s="84" t="str">
        <f>IFERROR(VLOOKUP($A34,IF('Index LA SEN &amp; LLDD'!$B$4=1,'Index LA SEN &amp; LLDD'!$A$9:$BZ$171,IF('Index LA SEN &amp; LLDD'!$B$4=2,'Index LA SEN &amp; LLDD'!$A$179:$BZ$341,"Error")),'Index LA SEN &amp; LLDD'!BO$1,0),"Error")</f>
        <v>x</v>
      </c>
      <c r="BP34" s="84">
        <f>IFERROR(VLOOKUP($A34,IF('Index LA SEN &amp; LLDD'!$B$4=1,'Index LA SEN &amp; LLDD'!$A$9:$BZ$171,IF('Index LA SEN &amp; LLDD'!$B$4=2,'Index LA SEN &amp; LLDD'!$A$179:$BZ$341,"Error")),'Index LA SEN &amp; LLDD'!BP$1,0),"Error")</f>
        <v>0.01</v>
      </c>
      <c r="BQ34" s="84">
        <f>IFERROR(VLOOKUP($A34,IF('Index LA SEN &amp; LLDD'!$B$4=1,'Index LA SEN &amp; LLDD'!$A$9:$BZ$171,IF('Index LA SEN &amp; LLDD'!$B$4=2,'Index LA SEN &amp; LLDD'!$A$179:$BZ$341,"Error")),'Index LA SEN &amp; LLDD'!BQ$1,0),"Error")</f>
        <v>0.01</v>
      </c>
      <c r="BR34" s="84" t="str">
        <f>IFERROR(VLOOKUP($A34,IF('Index LA SEN &amp; LLDD'!$B$4=1,'Index LA SEN &amp; LLDD'!$A$9:$BZ$171,IF('Index LA SEN &amp; LLDD'!$B$4=2,'Index LA SEN &amp; LLDD'!$A$179:$BZ$341,"Error")),'Index LA SEN &amp; LLDD'!BR$1,0),"Error")</f>
        <v>x</v>
      </c>
      <c r="BS34" s="84">
        <f>IFERROR(VLOOKUP($A34,IF('Index LA SEN &amp; LLDD'!$B$4=1,'Index LA SEN &amp; LLDD'!$A$9:$BZ$171,IF('Index LA SEN &amp; LLDD'!$B$4=2,'Index LA SEN &amp; LLDD'!$A$179:$BZ$341,"Error")),'Index LA SEN &amp; LLDD'!BS$1,0),"Error")</f>
        <v>0.12</v>
      </c>
      <c r="BT34" s="84">
        <f>IFERROR(VLOOKUP($A34,IF('Index LA SEN &amp; LLDD'!$B$4=1,'Index LA SEN &amp; LLDD'!$A$9:$BZ$171,IF('Index LA SEN &amp; LLDD'!$B$4=2,'Index LA SEN &amp; LLDD'!$A$179:$BZ$341,"Error")),'Index LA SEN &amp; LLDD'!BT$1,0),"Error")</f>
        <v>0.12</v>
      </c>
      <c r="BU34" s="84">
        <f>IFERROR(VLOOKUP($A34,IF('Index LA SEN &amp; LLDD'!$B$4=1,'Index LA SEN &amp; LLDD'!$A$9:$BZ$171,IF('Index LA SEN &amp; LLDD'!$B$4=2,'Index LA SEN &amp; LLDD'!$A$179:$BZ$341,"Error")),'Index LA SEN &amp; LLDD'!BU$1,0),"Error")</f>
        <v>0</v>
      </c>
      <c r="BV34" s="84">
        <f>IFERROR(VLOOKUP($A34,IF('Index LA SEN &amp; LLDD'!$B$4=1,'Index LA SEN &amp; LLDD'!$A$9:$BZ$171,IF('Index LA SEN &amp; LLDD'!$B$4=2,'Index LA SEN &amp; LLDD'!$A$179:$BZ$341,"Error")),'Index LA SEN &amp; LLDD'!BV$1,0),"Error")</f>
        <v>0.03</v>
      </c>
      <c r="BW34" s="84">
        <f>IFERROR(VLOOKUP($A34,IF('Index LA SEN &amp; LLDD'!$B$4=1,'Index LA SEN &amp; LLDD'!$A$9:$BZ$171,IF('Index LA SEN &amp; LLDD'!$B$4=2,'Index LA SEN &amp; LLDD'!$A$179:$BZ$341,"Error")),'Index LA SEN &amp; LLDD'!BW$1,0),"Error")</f>
        <v>0.03</v>
      </c>
      <c r="BX34" s="84">
        <f>IFERROR(VLOOKUP($A34,IF('Index LA SEN &amp; LLDD'!$B$4=1,'Index LA SEN &amp; LLDD'!$A$9:$BZ$171,IF('Index LA SEN &amp; LLDD'!$B$4=2,'Index LA SEN &amp; LLDD'!$A$179:$BZ$341,"Error")),'Index LA SEN &amp; LLDD'!BX$1,0),"Error")</f>
        <v>0.12</v>
      </c>
      <c r="BY34" s="84">
        <f>IFERROR(VLOOKUP($A34,IF('Index LA SEN &amp; LLDD'!$B$4=1,'Index LA SEN &amp; LLDD'!$A$9:$BZ$171,IF('Index LA SEN &amp; LLDD'!$B$4=2,'Index LA SEN &amp; LLDD'!$A$179:$BZ$341,"Error")),'Index LA SEN &amp; LLDD'!BY$1,0),"Error")</f>
        <v>0.18</v>
      </c>
      <c r="BZ34" s="84">
        <f>IFERROR(VLOOKUP($A34,IF('Index LA SEN &amp; LLDD'!$B$4=1,'Index LA SEN &amp; LLDD'!$A$9:$BZ$171,IF('Index LA SEN &amp; LLDD'!$B$4=2,'Index LA SEN &amp; LLDD'!$A$179:$BZ$341,"Error")),'Index LA SEN &amp; LLDD'!BZ$1,0),"Error")</f>
        <v>0.18</v>
      </c>
    </row>
    <row r="35" spans="1:78" s="15" customFormat="1" x14ac:dyDescent="0.2">
      <c r="A35" s="20">
        <v>305</v>
      </c>
      <c r="B35" s="20" t="s">
        <v>186</v>
      </c>
      <c r="C35" s="45" t="s">
        <v>165</v>
      </c>
      <c r="D35" s="113">
        <f>IFERROR(VLOOKUP($A35,IF('Index LA SEN &amp; LLDD'!$B$4=1,'Index LA SEN &amp; LLDD'!$A$9:$BZ$171,IF('Index LA SEN &amp; LLDD'!$B$4=2,'Index LA SEN &amp; LLDD'!$A$179:$BZ$341,"Error")),'Index LA SEN &amp; LLDD'!D$1,0),"Error")</f>
        <v>140</v>
      </c>
      <c r="E35" s="113">
        <f>IFERROR(VLOOKUP($A35,IF('Index LA SEN &amp; LLDD'!$B$4=1,'Index LA SEN &amp; LLDD'!$A$9:$BZ$171,IF('Index LA SEN &amp; LLDD'!$B$4=2,'Index LA SEN &amp; LLDD'!$A$179:$BZ$341,"Error")),'Index LA SEN &amp; LLDD'!E$1,0),"Error")</f>
        <v>2190</v>
      </c>
      <c r="F35" s="113">
        <f>IFERROR(VLOOKUP($A35,IF('Index LA SEN &amp; LLDD'!$B$4=1,'Index LA SEN &amp; LLDD'!$A$9:$BZ$171,IF('Index LA SEN &amp; LLDD'!$B$4=2,'Index LA SEN &amp; LLDD'!$A$179:$BZ$341,"Error")),'Index LA SEN &amp; LLDD'!F$1,0),"Error")</f>
        <v>2320</v>
      </c>
      <c r="G35" s="84">
        <f>IFERROR(VLOOKUP($A35,IF('Index LA SEN &amp; LLDD'!$B$4=1,'Index LA SEN &amp; LLDD'!$A$9:$BZ$171,IF('Index LA SEN &amp; LLDD'!$B$4=2,'Index LA SEN &amp; LLDD'!$A$179:$BZ$341,"Error")),'Index LA SEN &amp; LLDD'!G$1,0),"Error")</f>
        <v>0.74</v>
      </c>
      <c r="H35" s="84">
        <f>IFERROR(VLOOKUP($A35,IF('Index LA SEN &amp; LLDD'!$B$4=1,'Index LA SEN &amp; LLDD'!$A$9:$BZ$171,IF('Index LA SEN &amp; LLDD'!$B$4=2,'Index LA SEN &amp; LLDD'!$A$179:$BZ$341,"Error")),'Index LA SEN &amp; LLDD'!H$1,0),"Error")</f>
        <v>0.79</v>
      </c>
      <c r="I35" s="84">
        <f>IFERROR(VLOOKUP($A35,IF('Index LA SEN &amp; LLDD'!$B$4=1,'Index LA SEN &amp; LLDD'!$A$9:$BZ$171,IF('Index LA SEN &amp; LLDD'!$B$4=2,'Index LA SEN &amp; LLDD'!$A$179:$BZ$341,"Error")),'Index LA SEN &amp; LLDD'!I$1,0),"Error")</f>
        <v>0.79</v>
      </c>
      <c r="J35" s="84">
        <f>IFERROR(VLOOKUP($A35,IF('Index LA SEN &amp; LLDD'!$B$4=1,'Index LA SEN &amp; LLDD'!$A$9:$BZ$171,IF('Index LA SEN &amp; LLDD'!$B$4=2,'Index LA SEN &amp; LLDD'!$A$179:$BZ$341,"Error")),'Index LA SEN &amp; LLDD'!J$1,0),"Error")</f>
        <v>0.64</v>
      </c>
      <c r="K35" s="84">
        <f>IFERROR(VLOOKUP($A35,IF('Index LA SEN &amp; LLDD'!$B$4=1,'Index LA SEN &amp; LLDD'!$A$9:$BZ$171,IF('Index LA SEN &amp; LLDD'!$B$4=2,'Index LA SEN &amp; LLDD'!$A$179:$BZ$341,"Error")),'Index LA SEN &amp; LLDD'!K$1,0),"Error")</f>
        <v>0.71</v>
      </c>
      <c r="L35" s="84">
        <f>IFERROR(VLOOKUP($A35,IF('Index LA SEN &amp; LLDD'!$B$4=1,'Index LA SEN &amp; LLDD'!$A$9:$BZ$171,IF('Index LA SEN &amp; LLDD'!$B$4=2,'Index LA SEN &amp; LLDD'!$A$179:$BZ$341,"Error")),'Index LA SEN &amp; LLDD'!L$1,0),"Error")</f>
        <v>0.7</v>
      </c>
      <c r="M35" s="84">
        <f>IFERROR(VLOOKUP($A35,IF('Index LA SEN &amp; LLDD'!$B$4=1,'Index LA SEN &amp; LLDD'!$A$9:$BZ$171,IF('Index LA SEN &amp; LLDD'!$B$4=2,'Index LA SEN &amp; LLDD'!$A$179:$BZ$341,"Error")),'Index LA SEN &amp; LLDD'!M$1,0),"Error")</f>
        <v>7.0000000000000007E-2</v>
      </c>
      <c r="N35" s="84">
        <f>IFERROR(VLOOKUP($A35,IF('Index LA SEN &amp; LLDD'!$B$4=1,'Index LA SEN &amp; LLDD'!$A$9:$BZ$171,IF('Index LA SEN &amp; LLDD'!$B$4=2,'Index LA SEN &amp; LLDD'!$A$179:$BZ$341,"Error")),'Index LA SEN &amp; LLDD'!N$1,0),"Error")</f>
        <v>0.04</v>
      </c>
      <c r="O35" s="84">
        <f>IFERROR(VLOOKUP($A35,IF('Index LA SEN &amp; LLDD'!$B$4=1,'Index LA SEN &amp; LLDD'!$A$9:$BZ$171,IF('Index LA SEN &amp; LLDD'!$B$4=2,'Index LA SEN &amp; LLDD'!$A$179:$BZ$341,"Error")),'Index LA SEN &amp; LLDD'!O$1,0),"Error")</f>
        <v>0.04</v>
      </c>
      <c r="P35" s="84">
        <f>IFERROR(VLOOKUP($A35,IF('Index LA SEN &amp; LLDD'!$B$4=1,'Index LA SEN &amp; LLDD'!$A$9:$BZ$171,IF('Index LA SEN &amp; LLDD'!$B$4=2,'Index LA SEN &amp; LLDD'!$A$179:$BZ$341,"Error")),'Index LA SEN &amp; LLDD'!P$1,0),"Error")</f>
        <v>0</v>
      </c>
      <c r="Q35" s="84" t="str">
        <f>IFERROR(VLOOKUP($A35,IF('Index LA SEN &amp; LLDD'!$B$4=1,'Index LA SEN &amp; LLDD'!$A$9:$BZ$171,IF('Index LA SEN &amp; LLDD'!$B$4=2,'Index LA SEN &amp; LLDD'!$A$179:$BZ$341,"Error")),'Index LA SEN &amp; LLDD'!Q$1,0),"Error")</f>
        <v>x</v>
      </c>
      <c r="R35" s="84" t="str">
        <f>IFERROR(VLOOKUP($A35,IF('Index LA SEN &amp; LLDD'!$B$4=1,'Index LA SEN &amp; LLDD'!$A$9:$BZ$171,IF('Index LA SEN &amp; LLDD'!$B$4=2,'Index LA SEN &amp; LLDD'!$A$179:$BZ$341,"Error")),'Index LA SEN &amp; LLDD'!R$1,0),"Error")</f>
        <v>x</v>
      </c>
      <c r="S35" s="84">
        <f>IFERROR(VLOOKUP($A35,IF('Index LA SEN &amp; LLDD'!$B$4=1,'Index LA SEN &amp; LLDD'!$A$9:$BZ$171,IF('Index LA SEN &amp; LLDD'!$B$4=2,'Index LA SEN &amp; LLDD'!$A$179:$BZ$341,"Error")),'Index LA SEN &amp; LLDD'!S$1,0),"Error")</f>
        <v>0.04</v>
      </c>
      <c r="T35" s="84">
        <f>IFERROR(VLOOKUP($A35,IF('Index LA SEN &amp; LLDD'!$B$4=1,'Index LA SEN &amp; LLDD'!$A$9:$BZ$171,IF('Index LA SEN &amp; LLDD'!$B$4=2,'Index LA SEN &amp; LLDD'!$A$179:$BZ$341,"Error")),'Index LA SEN &amp; LLDD'!T$1,0),"Error")</f>
        <v>0.05</v>
      </c>
      <c r="U35" s="84">
        <f>IFERROR(VLOOKUP($A35,IF('Index LA SEN &amp; LLDD'!$B$4=1,'Index LA SEN &amp; LLDD'!$A$9:$BZ$171,IF('Index LA SEN &amp; LLDD'!$B$4=2,'Index LA SEN &amp; LLDD'!$A$179:$BZ$341,"Error")),'Index LA SEN &amp; LLDD'!U$1,0),"Error")</f>
        <v>0.05</v>
      </c>
      <c r="V35" s="84" t="str">
        <f>IFERROR(VLOOKUP($A35,IF('Index LA SEN &amp; LLDD'!$B$4=1,'Index LA SEN &amp; LLDD'!$A$9:$BZ$171,IF('Index LA SEN &amp; LLDD'!$B$4=2,'Index LA SEN &amp; LLDD'!$A$179:$BZ$341,"Error")),'Index LA SEN &amp; LLDD'!V$1,0),"Error")</f>
        <v>x</v>
      </c>
      <c r="W35" s="84">
        <f>IFERROR(VLOOKUP($A35,IF('Index LA SEN &amp; LLDD'!$B$4=1,'Index LA SEN &amp; LLDD'!$A$9:$BZ$171,IF('Index LA SEN &amp; LLDD'!$B$4=2,'Index LA SEN &amp; LLDD'!$A$179:$BZ$341,"Error")),'Index LA SEN &amp; LLDD'!W$1,0),"Error")</f>
        <v>0.02</v>
      </c>
      <c r="X35" s="84">
        <f>IFERROR(VLOOKUP($A35,IF('Index LA SEN &amp; LLDD'!$B$4=1,'Index LA SEN &amp; LLDD'!$A$9:$BZ$171,IF('Index LA SEN &amp; LLDD'!$B$4=2,'Index LA SEN &amp; LLDD'!$A$179:$BZ$341,"Error")),'Index LA SEN &amp; LLDD'!X$1,0),"Error")</f>
        <v>0.02</v>
      </c>
      <c r="Y35" s="84">
        <f>IFERROR(VLOOKUP($A35,IF('Index LA SEN &amp; LLDD'!$B$4=1,'Index LA SEN &amp; LLDD'!$A$9:$BZ$171,IF('Index LA SEN &amp; LLDD'!$B$4=2,'Index LA SEN &amp; LLDD'!$A$179:$BZ$341,"Error")),'Index LA SEN &amp; LLDD'!Y$1,0),"Error")</f>
        <v>0</v>
      </c>
      <c r="Z35" s="84">
        <f>IFERROR(VLOOKUP($A35,IF('Index LA SEN &amp; LLDD'!$B$4=1,'Index LA SEN &amp; LLDD'!$A$9:$BZ$171,IF('Index LA SEN &amp; LLDD'!$B$4=2,'Index LA SEN &amp; LLDD'!$A$179:$BZ$341,"Error")),'Index LA SEN &amp; LLDD'!Z$1,0),"Error")</f>
        <v>0</v>
      </c>
      <c r="AA35" s="84">
        <f>IFERROR(VLOOKUP($A35,IF('Index LA SEN &amp; LLDD'!$B$4=1,'Index LA SEN &amp; LLDD'!$A$9:$BZ$171,IF('Index LA SEN &amp; LLDD'!$B$4=2,'Index LA SEN &amp; LLDD'!$A$179:$BZ$341,"Error")),'Index LA SEN &amp; LLDD'!AA$1,0),"Error")</f>
        <v>0</v>
      </c>
      <c r="AB35" s="84">
        <f>IFERROR(VLOOKUP($A35,IF('Index LA SEN &amp; LLDD'!$B$4=1,'Index LA SEN &amp; LLDD'!$A$9:$BZ$171,IF('Index LA SEN &amp; LLDD'!$B$4=2,'Index LA SEN &amp; LLDD'!$A$179:$BZ$341,"Error")),'Index LA SEN &amp; LLDD'!AB$1,0),"Error")</f>
        <v>0</v>
      </c>
      <c r="AC35" s="84" t="str">
        <f>IFERROR(VLOOKUP($A35,IF('Index LA SEN &amp; LLDD'!$B$4=1,'Index LA SEN &amp; LLDD'!$A$9:$BZ$171,IF('Index LA SEN &amp; LLDD'!$B$4=2,'Index LA SEN &amp; LLDD'!$A$179:$BZ$341,"Error")),'Index LA SEN &amp; LLDD'!AC$1,0),"Error")</f>
        <v>x</v>
      </c>
      <c r="AD35" s="84" t="str">
        <f>IFERROR(VLOOKUP($A35,IF('Index LA SEN &amp; LLDD'!$B$4=1,'Index LA SEN &amp; LLDD'!$A$9:$BZ$171,IF('Index LA SEN &amp; LLDD'!$B$4=2,'Index LA SEN &amp; LLDD'!$A$179:$BZ$341,"Error")),'Index LA SEN &amp; LLDD'!AD$1,0),"Error")</f>
        <v>x</v>
      </c>
      <c r="AE35" s="84">
        <f>IFERROR(VLOOKUP($A35,IF('Index LA SEN &amp; LLDD'!$B$4=1,'Index LA SEN &amp; LLDD'!$A$9:$BZ$171,IF('Index LA SEN &amp; LLDD'!$B$4=2,'Index LA SEN &amp; LLDD'!$A$179:$BZ$341,"Error")),'Index LA SEN &amp; LLDD'!AE$1,0),"Error")</f>
        <v>0.04</v>
      </c>
      <c r="AF35" s="84">
        <f>IFERROR(VLOOKUP($A35,IF('Index LA SEN &amp; LLDD'!$B$4=1,'Index LA SEN &amp; LLDD'!$A$9:$BZ$171,IF('Index LA SEN &amp; LLDD'!$B$4=2,'Index LA SEN &amp; LLDD'!$A$179:$BZ$341,"Error")),'Index LA SEN &amp; LLDD'!AF$1,0),"Error")</f>
        <v>0.04</v>
      </c>
      <c r="AG35" s="84">
        <f>IFERROR(VLOOKUP($A35,IF('Index LA SEN &amp; LLDD'!$B$4=1,'Index LA SEN &amp; LLDD'!$A$9:$BZ$171,IF('Index LA SEN &amp; LLDD'!$B$4=2,'Index LA SEN &amp; LLDD'!$A$179:$BZ$341,"Error")),'Index LA SEN &amp; LLDD'!AG$1,0),"Error")</f>
        <v>0.04</v>
      </c>
      <c r="AH35" s="84">
        <f>IFERROR(VLOOKUP($A35,IF('Index LA SEN &amp; LLDD'!$B$4=1,'Index LA SEN &amp; LLDD'!$A$9:$BZ$171,IF('Index LA SEN &amp; LLDD'!$B$4=2,'Index LA SEN &amp; LLDD'!$A$179:$BZ$341,"Error")),'Index LA SEN &amp; LLDD'!AH$1,0),"Error")</f>
        <v>0.51</v>
      </c>
      <c r="AI35" s="84">
        <f>IFERROR(VLOOKUP($A35,IF('Index LA SEN &amp; LLDD'!$B$4=1,'Index LA SEN &amp; LLDD'!$A$9:$BZ$171,IF('Index LA SEN &amp; LLDD'!$B$4=2,'Index LA SEN &amp; LLDD'!$A$179:$BZ$341,"Error")),'Index LA SEN &amp; LLDD'!AI$1,0),"Error")</f>
        <v>0.6</v>
      </c>
      <c r="AJ35" s="84">
        <f>IFERROR(VLOOKUP($A35,IF('Index LA SEN &amp; LLDD'!$B$4=1,'Index LA SEN &amp; LLDD'!$A$9:$BZ$171,IF('Index LA SEN &amp; LLDD'!$B$4=2,'Index LA SEN &amp; LLDD'!$A$179:$BZ$341,"Error")),'Index LA SEN &amp; LLDD'!AJ$1,0),"Error")</f>
        <v>0.59</v>
      </c>
      <c r="AK35" s="84">
        <f>IFERROR(VLOOKUP($A35,IF('Index LA SEN &amp; LLDD'!$B$4=1,'Index LA SEN &amp; LLDD'!$A$9:$BZ$171,IF('Index LA SEN &amp; LLDD'!$B$4=2,'Index LA SEN &amp; LLDD'!$A$179:$BZ$341,"Error")),'Index LA SEN &amp; LLDD'!AK$1,0),"Error")</f>
        <v>0.18</v>
      </c>
      <c r="AL35" s="84">
        <f>IFERROR(VLOOKUP($A35,IF('Index LA SEN &amp; LLDD'!$B$4=1,'Index LA SEN &amp; LLDD'!$A$9:$BZ$171,IF('Index LA SEN &amp; LLDD'!$B$4=2,'Index LA SEN &amp; LLDD'!$A$179:$BZ$341,"Error")),'Index LA SEN &amp; LLDD'!AL$1,0),"Error")</f>
        <v>0.32</v>
      </c>
      <c r="AM35" s="84">
        <f>IFERROR(VLOOKUP($A35,IF('Index LA SEN &amp; LLDD'!$B$4=1,'Index LA SEN &amp; LLDD'!$A$9:$BZ$171,IF('Index LA SEN &amp; LLDD'!$B$4=2,'Index LA SEN &amp; LLDD'!$A$179:$BZ$341,"Error")),'Index LA SEN &amp; LLDD'!AM$1,0),"Error")</f>
        <v>0.31</v>
      </c>
      <c r="AN35" s="84" t="str">
        <f>IFERROR(VLOOKUP($A35,IF('Index LA SEN &amp; LLDD'!$B$4=1,'Index LA SEN &amp; LLDD'!$A$9:$BZ$171,IF('Index LA SEN &amp; LLDD'!$B$4=2,'Index LA SEN &amp; LLDD'!$A$179:$BZ$341,"Error")),'Index LA SEN &amp; LLDD'!AN$1,0),"Error")</f>
        <v>x</v>
      </c>
      <c r="AO35" s="84">
        <f>IFERROR(VLOOKUP($A35,IF('Index LA SEN &amp; LLDD'!$B$4=1,'Index LA SEN &amp; LLDD'!$A$9:$BZ$171,IF('Index LA SEN &amp; LLDD'!$B$4=2,'Index LA SEN &amp; LLDD'!$A$179:$BZ$341,"Error")),'Index LA SEN &amp; LLDD'!AO$1,0),"Error")</f>
        <v>0.01</v>
      </c>
      <c r="AP35" s="84">
        <f>IFERROR(VLOOKUP($A35,IF('Index LA SEN &amp; LLDD'!$B$4=1,'Index LA SEN &amp; LLDD'!$A$9:$BZ$171,IF('Index LA SEN &amp; LLDD'!$B$4=2,'Index LA SEN &amp; LLDD'!$A$179:$BZ$341,"Error")),'Index LA SEN &amp; LLDD'!AP$1,0),"Error")</f>
        <v>0.01</v>
      </c>
      <c r="AQ35" s="84">
        <f>IFERROR(VLOOKUP($A35,IF('Index LA SEN &amp; LLDD'!$B$4=1,'Index LA SEN &amp; LLDD'!$A$9:$BZ$171,IF('Index LA SEN &amp; LLDD'!$B$4=2,'Index LA SEN &amp; LLDD'!$A$179:$BZ$341,"Error")),'Index LA SEN &amp; LLDD'!AQ$1,0),"Error")</f>
        <v>0.09</v>
      </c>
      <c r="AR35" s="84">
        <f>IFERROR(VLOOKUP($A35,IF('Index LA SEN &amp; LLDD'!$B$4=1,'Index LA SEN &amp; LLDD'!$A$9:$BZ$171,IF('Index LA SEN &amp; LLDD'!$B$4=2,'Index LA SEN &amp; LLDD'!$A$179:$BZ$341,"Error")),'Index LA SEN &amp; LLDD'!AR$1,0),"Error")</f>
        <v>0.19</v>
      </c>
      <c r="AS35" s="84">
        <f>IFERROR(VLOOKUP($A35,IF('Index LA SEN &amp; LLDD'!$B$4=1,'Index LA SEN &amp; LLDD'!$A$9:$BZ$171,IF('Index LA SEN &amp; LLDD'!$B$4=2,'Index LA SEN &amp; LLDD'!$A$179:$BZ$341,"Error")),'Index LA SEN &amp; LLDD'!AS$1,0),"Error")</f>
        <v>0.19</v>
      </c>
      <c r="AT35" s="84">
        <f>IFERROR(VLOOKUP($A35,IF('Index LA SEN &amp; LLDD'!$B$4=1,'Index LA SEN &amp; LLDD'!$A$9:$BZ$171,IF('Index LA SEN &amp; LLDD'!$B$4=2,'Index LA SEN &amp; LLDD'!$A$179:$BZ$341,"Error")),'Index LA SEN &amp; LLDD'!AT$1,0),"Error")</f>
        <v>0.32</v>
      </c>
      <c r="AU35" s="84">
        <f>IFERROR(VLOOKUP($A35,IF('Index LA SEN &amp; LLDD'!$B$4=1,'Index LA SEN &amp; LLDD'!$A$9:$BZ$171,IF('Index LA SEN &amp; LLDD'!$B$4=2,'Index LA SEN &amp; LLDD'!$A$179:$BZ$341,"Error")),'Index LA SEN &amp; LLDD'!AU$1,0),"Error")</f>
        <v>0.27</v>
      </c>
      <c r="AV35" s="84">
        <f>IFERROR(VLOOKUP($A35,IF('Index LA SEN &amp; LLDD'!$B$4=1,'Index LA SEN &amp; LLDD'!$A$9:$BZ$171,IF('Index LA SEN &amp; LLDD'!$B$4=2,'Index LA SEN &amp; LLDD'!$A$179:$BZ$341,"Error")),'Index LA SEN &amp; LLDD'!AV$1,0),"Error")</f>
        <v>0.28000000000000003</v>
      </c>
      <c r="AW35" s="84" t="str">
        <f>IFERROR(VLOOKUP($A35,IF('Index LA SEN &amp; LLDD'!$B$4=1,'Index LA SEN &amp; LLDD'!$A$9:$BZ$171,IF('Index LA SEN &amp; LLDD'!$B$4=2,'Index LA SEN &amp; LLDD'!$A$179:$BZ$341,"Error")),'Index LA SEN &amp; LLDD'!AW$1,0),"Error")</f>
        <v>x</v>
      </c>
      <c r="AX35" s="84">
        <f>IFERROR(VLOOKUP($A35,IF('Index LA SEN &amp; LLDD'!$B$4=1,'Index LA SEN &amp; LLDD'!$A$9:$BZ$171,IF('Index LA SEN &amp; LLDD'!$B$4=2,'Index LA SEN &amp; LLDD'!$A$179:$BZ$341,"Error")),'Index LA SEN &amp; LLDD'!AX$1,0),"Error")</f>
        <v>0.01</v>
      </c>
      <c r="AY35" s="84">
        <f>IFERROR(VLOOKUP($A35,IF('Index LA SEN &amp; LLDD'!$B$4=1,'Index LA SEN &amp; LLDD'!$A$9:$BZ$171,IF('Index LA SEN &amp; LLDD'!$B$4=2,'Index LA SEN &amp; LLDD'!$A$179:$BZ$341,"Error")),'Index LA SEN &amp; LLDD'!AY$1,0),"Error")</f>
        <v>0.01</v>
      </c>
      <c r="AZ35" s="84">
        <f>IFERROR(VLOOKUP($A35,IF('Index LA SEN &amp; LLDD'!$B$4=1,'Index LA SEN &amp; LLDD'!$A$9:$BZ$171,IF('Index LA SEN &amp; LLDD'!$B$4=2,'Index LA SEN &amp; LLDD'!$A$179:$BZ$341,"Error")),'Index LA SEN &amp; LLDD'!AZ$1,0),"Error")</f>
        <v>0</v>
      </c>
      <c r="BA35" s="84" t="str">
        <f>IFERROR(VLOOKUP($A35,IF('Index LA SEN &amp; LLDD'!$B$4=1,'Index LA SEN &amp; LLDD'!$A$9:$BZ$171,IF('Index LA SEN &amp; LLDD'!$B$4=2,'Index LA SEN &amp; LLDD'!$A$179:$BZ$341,"Error")),'Index LA SEN &amp; LLDD'!BA$1,0),"Error")</f>
        <v>x</v>
      </c>
      <c r="BB35" s="84" t="str">
        <f>IFERROR(VLOOKUP($A35,IF('Index LA SEN &amp; LLDD'!$B$4=1,'Index LA SEN &amp; LLDD'!$A$9:$BZ$171,IF('Index LA SEN &amp; LLDD'!$B$4=2,'Index LA SEN &amp; LLDD'!$A$179:$BZ$341,"Error")),'Index LA SEN &amp; LLDD'!BB$1,0),"Error")</f>
        <v>x</v>
      </c>
      <c r="BC35" s="84">
        <f>IFERROR(VLOOKUP($A35,IF('Index LA SEN &amp; LLDD'!$B$4=1,'Index LA SEN &amp; LLDD'!$A$9:$BZ$171,IF('Index LA SEN &amp; LLDD'!$B$4=2,'Index LA SEN &amp; LLDD'!$A$179:$BZ$341,"Error")),'Index LA SEN &amp; LLDD'!BC$1,0),"Error")</f>
        <v>0.09</v>
      </c>
      <c r="BD35" s="84">
        <f>IFERROR(VLOOKUP($A35,IF('Index LA SEN &amp; LLDD'!$B$4=1,'Index LA SEN &amp; LLDD'!$A$9:$BZ$171,IF('Index LA SEN &amp; LLDD'!$B$4=2,'Index LA SEN &amp; LLDD'!$A$179:$BZ$341,"Error")),'Index LA SEN &amp; LLDD'!BD$1,0),"Error")</f>
        <v>7.0000000000000007E-2</v>
      </c>
      <c r="BE35" s="84">
        <f>IFERROR(VLOOKUP($A35,IF('Index LA SEN &amp; LLDD'!$B$4=1,'Index LA SEN &amp; LLDD'!$A$9:$BZ$171,IF('Index LA SEN &amp; LLDD'!$B$4=2,'Index LA SEN &amp; LLDD'!$A$179:$BZ$341,"Error")),'Index LA SEN &amp; LLDD'!BE$1,0),"Error")</f>
        <v>0.08</v>
      </c>
      <c r="BF35" s="84" t="str">
        <f>IFERROR(VLOOKUP($A35,IF('Index LA SEN &amp; LLDD'!$B$4=1,'Index LA SEN &amp; LLDD'!$A$9:$BZ$171,IF('Index LA SEN &amp; LLDD'!$B$4=2,'Index LA SEN &amp; LLDD'!$A$179:$BZ$341,"Error")),'Index LA SEN &amp; LLDD'!BF$1,0),"Error")</f>
        <v>x</v>
      </c>
      <c r="BG35" s="84">
        <f>IFERROR(VLOOKUP($A35,IF('Index LA SEN &amp; LLDD'!$B$4=1,'Index LA SEN &amp; LLDD'!$A$9:$BZ$171,IF('Index LA SEN &amp; LLDD'!$B$4=2,'Index LA SEN &amp; LLDD'!$A$179:$BZ$341,"Error")),'Index LA SEN &amp; LLDD'!BG$1,0),"Error")</f>
        <v>0.02</v>
      </c>
      <c r="BH35" s="84">
        <f>IFERROR(VLOOKUP($A35,IF('Index LA SEN &amp; LLDD'!$B$4=1,'Index LA SEN &amp; LLDD'!$A$9:$BZ$171,IF('Index LA SEN &amp; LLDD'!$B$4=2,'Index LA SEN &amp; LLDD'!$A$179:$BZ$341,"Error")),'Index LA SEN &amp; LLDD'!BH$1,0),"Error")</f>
        <v>0.02</v>
      </c>
      <c r="BI35" s="84">
        <f>IFERROR(VLOOKUP($A35,IF('Index LA SEN &amp; LLDD'!$B$4=1,'Index LA SEN &amp; LLDD'!$A$9:$BZ$171,IF('Index LA SEN &amp; LLDD'!$B$4=2,'Index LA SEN &amp; LLDD'!$A$179:$BZ$341,"Error")),'Index LA SEN &amp; LLDD'!BI$1,0),"Error")</f>
        <v>0.05</v>
      </c>
      <c r="BJ35" s="84">
        <f>IFERROR(VLOOKUP($A35,IF('Index LA SEN &amp; LLDD'!$B$4=1,'Index LA SEN &amp; LLDD'!$A$9:$BZ$171,IF('Index LA SEN &amp; LLDD'!$B$4=2,'Index LA SEN &amp; LLDD'!$A$179:$BZ$341,"Error")),'Index LA SEN &amp; LLDD'!BJ$1,0),"Error")</f>
        <v>0.05</v>
      </c>
      <c r="BK35" s="84">
        <f>IFERROR(VLOOKUP($A35,IF('Index LA SEN &amp; LLDD'!$B$4=1,'Index LA SEN &amp; LLDD'!$A$9:$BZ$171,IF('Index LA SEN &amp; LLDD'!$B$4=2,'Index LA SEN &amp; LLDD'!$A$179:$BZ$341,"Error")),'Index LA SEN &amp; LLDD'!BK$1,0),"Error")</f>
        <v>0.05</v>
      </c>
      <c r="BL35" s="84">
        <f>IFERROR(VLOOKUP($A35,IF('Index LA SEN &amp; LLDD'!$B$4=1,'Index LA SEN &amp; LLDD'!$A$9:$BZ$171,IF('Index LA SEN &amp; LLDD'!$B$4=2,'Index LA SEN &amp; LLDD'!$A$179:$BZ$341,"Error")),'Index LA SEN &amp; LLDD'!BL$1,0),"Error")</f>
        <v>0</v>
      </c>
      <c r="BM35" s="84" t="str">
        <f>IFERROR(VLOOKUP($A35,IF('Index LA SEN &amp; LLDD'!$B$4=1,'Index LA SEN &amp; LLDD'!$A$9:$BZ$171,IF('Index LA SEN &amp; LLDD'!$B$4=2,'Index LA SEN &amp; LLDD'!$A$179:$BZ$341,"Error")),'Index LA SEN &amp; LLDD'!BM$1,0),"Error")</f>
        <v>x</v>
      </c>
      <c r="BN35" s="84" t="str">
        <f>IFERROR(VLOOKUP($A35,IF('Index LA SEN &amp; LLDD'!$B$4=1,'Index LA SEN &amp; LLDD'!$A$9:$BZ$171,IF('Index LA SEN &amp; LLDD'!$B$4=2,'Index LA SEN &amp; LLDD'!$A$179:$BZ$341,"Error")),'Index LA SEN &amp; LLDD'!BN$1,0),"Error")</f>
        <v>x</v>
      </c>
      <c r="BO35" s="84" t="str">
        <f>IFERROR(VLOOKUP($A35,IF('Index LA SEN &amp; LLDD'!$B$4=1,'Index LA SEN &amp; LLDD'!$A$9:$BZ$171,IF('Index LA SEN &amp; LLDD'!$B$4=2,'Index LA SEN &amp; LLDD'!$A$179:$BZ$341,"Error")),'Index LA SEN &amp; LLDD'!BO$1,0),"Error")</f>
        <v>x</v>
      </c>
      <c r="BP35" s="84">
        <f>IFERROR(VLOOKUP($A35,IF('Index LA SEN &amp; LLDD'!$B$4=1,'Index LA SEN &amp; LLDD'!$A$9:$BZ$171,IF('Index LA SEN &amp; LLDD'!$B$4=2,'Index LA SEN &amp; LLDD'!$A$179:$BZ$341,"Error")),'Index LA SEN &amp; LLDD'!BP$1,0),"Error")</f>
        <v>0.01</v>
      </c>
      <c r="BQ35" s="84">
        <f>IFERROR(VLOOKUP($A35,IF('Index LA SEN &amp; LLDD'!$B$4=1,'Index LA SEN &amp; LLDD'!$A$9:$BZ$171,IF('Index LA SEN &amp; LLDD'!$B$4=2,'Index LA SEN &amp; LLDD'!$A$179:$BZ$341,"Error")),'Index LA SEN &amp; LLDD'!BQ$1,0),"Error")</f>
        <v>0.01</v>
      </c>
      <c r="BR35" s="84">
        <f>IFERROR(VLOOKUP($A35,IF('Index LA SEN &amp; LLDD'!$B$4=1,'Index LA SEN &amp; LLDD'!$A$9:$BZ$171,IF('Index LA SEN &amp; LLDD'!$B$4=2,'Index LA SEN &amp; LLDD'!$A$179:$BZ$341,"Error")),'Index LA SEN &amp; LLDD'!BR$1,0),"Error")</f>
        <v>0.1</v>
      </c>
      <c r="BS35" s="84">
        <f>IFERROR(VLOOKUP($A35,IF('Index LA SEN &amp; LLDD'!$B$4=1,'Index LA SEN &amp; LLDD'!$A$9:$BZ$171,IF('Index LA SEN &amp; LLDD'!$B$4=2,'Index LA SEN &amp; LLDD'!$A$179:$BZ$341,"Error")),'Index LA SEN &amp; LLDD'!BS$1,0),"Error")</f>
        <v>0.06</v>
      </c>
      <c r="BT35" s="84">
        <f>IFERROR(VLOOKUP($A35,IF('Index LA SEN &amp; LLDD'!$B$4=1,'Index LA SEN &amp; LLDD'!$A$9:$BZ$171,IF('Index LA SEN &amp; LLDD'!$B$4=2,'Index LA SEN &amp; LLDD'!$A$179:$BZ$341,"Error")),'Index LA SEN &amp; LLDD'!BT$1,0),"Error")</f>
        <v>0.06</v>
      </c>
      <c r="BU35" s="84" t="str">
        <f>IFERROR(VLOOKUP($A35,IF('Index LA SEN &amp; LLDD'!$B$4=1,'Index LA SEN &amp; LLDD'!$A$9:$BZ$171,IF('Index LA SEN &amp; LLDD'!$B$4=2,'Index LA SEN &amp; LLDD'!$A$179:$BZ$341,"Error")),'Index LA SEN &amp; LLDD'!BU$1,0),"Error")</f>
        <v>x</v>
      </c>
      <c r="BV35" s="84">
        <f>IFERROR(VLOOKUP($A35,IF('Index LA SEN &amp; LLDD'!$B$4=1,'Index LA SEN &amp; LLDD'!$A$9:$BZ$171,IF('Index LA SEN &amp; LLDD'!$B$4=2,'Index LA SEN &amp; LLDD'!$A$179:$BZ$341,"Error")),'Index LA SEN &amp; LLDD'!BV$1,0),"Error")</f>
        <v>0.03</v>
      </c>
      <c r="BW35" s="84">
        <f>IFERROR(VLOOKUP($A35,IF('Index LA SEN &amp; LLDD'!$B$4=1,'Index LA SEN &amp; LLDD'!$A$9:$BZ$171,IF('Index LA SEN &amp; LLDD'!$B$4=2,'Index LA SEN &amp; LLDD'!$A$179:$BZ$341,"Error")),'Index LA SEN &amp; LLDD'!BW$1,0),"Error")</f>
        <v>0.03</v>
      </c>
      <c r="BX35" s="84">
        <f>IFERROR(VLOOKUP($A35,IF('Index LA SEN &amp; LLDD'!$B$4=1,'Index LA SEN &amp; LLDD'!$A$9:$BZ$171,IF('Index LA SEN &amp; LLDD'!$B$4=2,'Index LA SEN &amp; LLDD'!$A$179:$BZ$341,"Error")),'Index LA SEN &amp; LLDD'!BX$1,0),"Error")</f>
        <v>0.14000000000000001</v>
      </c>
      <c r="BY35" s="84">
        <f>IFERROR(VLOOKUP($A35,IF('Index LA SEN &amp; LLDD'!$B$4=1,'Index LA SEN &amp; LLDD'!$A$9:$BZ$171,IF('Index LA SEN &amp; LLDD'!$B$4=2,'Index LA SEN &amp; LLDD'!$A$179:$BZ$341,"Error")),'Index LA SEN &amp; LLDD'!BY$1,0),"Error")</f>
        <v>0.13</v>
      </c>
      <c r="BZ35" s="84">
        <f>IFERROR(VLOOKUP($A35,IF('Index LA SEN &amp; LLDD'!$B$4=1,'Index LA SEN &amp; LLDD'!$A$9:$BZ$171,IF('Index LA SEN &amp; LLDD'!$B$4=2,'Index LA SEN &amp; LLDD'!$A$179:$BZ$341,"Error")),'Index LA SEN &amp; LLDD'!BZ$1,0),"Error")</f>
        <v>0.13</v>
      </c>
    </row>
    <row r="36" spans="1:78" s="15" customFormat="1" x14ac:dyDescent="0.2">
      <c r="A36" s="20">
        <v>825</v>
      </c>
      <c r="B36" s="20" t="s">
        <v>187</v>
      </c>
      <c r="C36" s="45" t="s">
        <v>167</v>
      </c>
      <c r="D36" s="113">
        <f>IFERROR(VLOOKUP($A36,IF('Index LA SEN &amp; LLDD'!$B$4=1,'Index LA SEN &amp; LLDD'!$A$9:$BZ$171,IF('Index LA SEN &amp; LLDD'!$B$4=2,'Index LA SEN &amp; LLDD'!$A$179:$BZ$341,"Error")),'Index LA SEN &amp; LLDD'!D$1,0),"Error")</f>
        <v>180</v>
      </c>
      <c r="E36" s="113">
        <f>IFERROR(VLOOKUP($A36,IF('Index LA SEN &amp; LLDD'!$B$4=1,'Index LA SEN &amp; LLDD'!$A$9:$BZ$171,IF('Index LA SEN &amp; LLDD'!$B$4=2,'Index LA SEN &amp; LLDD'!$A$179:$BZ$341,"Error")),'Index LA SEN &amp; LLDD'!E$1,0),"Error")</f>
        <v>3180</v>
      </c>
      <c r="F36" s="113">
        <f>IFERROR(VLOOKUP($A36,IF('Index LA SEN &amp; LLDD'!$B$4=1,'Index LA SEN &amp; LLDD'!$A$9:$BZ$171,IF('Index LA SEN &amp; LLDD'!$B$4=2,'Index LA SEN &amp; LLDD'!$A$179:$BZ$341,"Error")),'Index LA SEN &amp; LLDD'!F$1,0),"Error")</f>
        <v>3360</v>
      </c>
      <c r="G36" s="84">
        <f>IFERROR(VLOOKUP($A36,IF('Index LA SEN &amp; LLDD'!$B$4=1,'Index LA SEN &amp; LLDD'!$A$9:$BZ$171,IF('Index LA SEN &amp; LLDD'!$B$4=2,'Index LA SEN &amp; LLDD'!$A$179:$BZ$341,"Error")),'Index LA SEN &amp; LLDD'!G$1,0),"Error")</f>
        <v>0.79</v>
      </c>
      <c r="H36" s="84">
        <f>IFERROR(VLOOKUP($A36,IF('Index LA SEN &amp; LLDD'!$B$4=1,'Index LA SEN &amp; LLDD'!$A$9:$BZ$171,IF('Index LA SEN &amp; LLDD'!$B$4=2,'Index LA SEN &amp; LLDD'!$A$179:$BZ$341,"Error")),'Index LA SEN &amp; LLDD'!H$1,0),"Error")</f>
        <v>0.79</v>
      </c>
      <c r="I36" s="84">
        <f>IFERROR(VLOOKUP($A36,IF('Index LA SEN &amp; LLDD'!$B$4=1,'Index LA SEN &amp; LLDD'!$A$9:$BZ$171,IF('Index LA SEN &amp; LLDD'!$B$4=2,'Index LA SEN &amp; LLDD'!$A$179:$BZ$341,"Error")),'Index LA SEN &amp; LLDD'!I$1,0),"Error")</f>
        <v>0.79</v>
      </c>
      <c r="J36" s="84">
        <f>IFERROR(VLOOKUP($A36,IF('Index LA SEN &amp; LLDD'!$B$4=1,'Index LA SEN &amp; LLDD'!$A$9:$BZ$171,IF('Index LA SEN &amp; LLDD'!$B$4=2,'Index LA SEN &amp; LLDD'!$A$179:$BZ$341,"Error")),'Index LA SEN &amp; LLDD'!J$1,0),"Error")</f>
        <v>0.71</v>
      </c>
      <c r="K36" s="84">
        <f>IFERROR(VLOOKUP($A36,IF('Index LA SEN &amp; LLDD'!$B$4=1,'Index LA SEN &amp; LLDD'!$A$9:$BZ$171,IF('Index LA SEN &amp; LLDD'!$B$4=2,'Index LA SEN &amp; LLDD'!$A$179:$BZ$341,"Error")),'Index LA SEN &amp; LLDD'!K$1,0),"Error")</f>
        <v>0.71</v>
      </c>
      <c r="L36" s="84">
        <f>IFERROR(VLOOKUP($A36,IF('Index LA SEN &amp; LLDD'!$B$4=1,'Index LA SEN &amp; LLDD'!$A$9:$BZ$171,IF('Index LA SEN &amp; LLDD'!$B$4=2,'Index LA SEN &amp; LLDD'!$A$179:$BZ$341,"Error")),'Index LA SEN &amp; LLDD'!L$1,0),"Error")</f>
        <v>0.71</v>
      </c>
      <c r="M36" s="84">
        <f>IFERROR(VLOOKUP($A36,IF('Index LA SEN &amp; LLDD'!$B$4=1,'Index LA SEN &amp; LLDD'!$A$9:$BZ$171,IF('Index LA SEN &amp; LLDD'!$B$4=2,'Index LA SEN &amp; LLDD'!$A$179:$BZ$341,"Error")),'Index LA SEN &amp; LLDD'!M$1,0),"Error")</f>
        <v>7.0000000000000007E-2</v>
      </c>
      <c r="N36" s="84">
        <f>IFERROR(VLOOKUP($A36,IF('Index LA SEN &amp; LLDD'!$B$4=1,'Index LA SEN &amp; LLDD'!$A$9:$BZ$171,IF('Index LA SEN &amp; LLDD'!$B$4=2,'Index LA SEN &amp; LLDD'!$A$179:$BZ$341,"Error")),'Index LA SEN &amp; LLDD'!N$1,0),"Error")</f>
        <v>0.03</v>
      </c>
      <c r="O36" s="84">
        <f>IFERROR(VLOOKUP($A36,IF('Index LA SEN &amp; LLDD'!$B$4=1,'Index LA SEN &amp; LLDD'!$A$9:$BZ$171,IF('Index LA SEN &amp; LLDD'!$B$4=2,'Index LA SEN &amp; LLDD'!$A$179:$BZ$341,"Error")),'Index LA SEN &amp; LLDD'!O$1,0),"Error")</f>
        <v>0.03</v>
      </c>
      <c r="P36" s="84">
        <f>IFERROR(VLOOKUP($A36,IF('Index LA SEN &amp; LLDD'!$B$4=1,'Index LA SEN &amp; LLDD'!$A$9:$BZ$171,IF('Index LA SEN &amp; LLDD'!$B$4=2,'Index LA SEN &amp; LLDD'!$A$179:$BZ$341,"Error")),'Index LA SEN &amp; LLDD'!P$1,0),"Error")</f>
        <v>0</v>
      </c>
      <c r="Q36" s="84" t="str">
        <f>IFERROR(VLOOKUP($A36,IF('Index LA SEN &amp; LLDD'!$B$4=1,'Index LA SEN &amp; LLDD'!$A$9:$BZ$171,IF('Index LA SEN &amp; LLDD'!$B$4=2,'Index LA SEN &amp; LLDD'!$A$179:$BZ$341,"Error")),'Index LA SEN &amp; LLDD'!Q$1,0),"Error")</f>
        <v>-</v>
      </c>
      <c r="R36" s="84" t="str">
        <f>IFERROR(VLOOKUP($A36,IF('Index LA SEN &amp; LLDD'!$B$4=1,'Index LA SEN &amp; LLDD'!$A$9:$BZ$171,IF('Index LA SEN &amp; LLDD'!$B$4=2,'Index LA SEN &amp; LLDD'!$A$179:$BZ$341,"Error")),'Index LA SEN &amp; LLDD'!R$1,0),"Error")</f>
        <v>-</v>
      </c>
      <c r="S36" s="84">
        <f>IFERROR(VLOOKUP($A36,IF('Index LA SEN &amp; LLDD'!$B$4=1,'Index LA SEN &amp; LLDD'!$A$9:$BZ$171,IF('Index LA SEN &amp; LLDD'!$B$4=2,'Index LA SEN &amp; LLDD'!$A$179:$BZ$341,"Error")),'Index LA SEN &amp; LLDD'!S$1,0),"Error")</f>
        <v>0.05</v>
      </c>
      <c r="T36" s="84">
        <f>IFERROR(VLOOKUP($A36,IF('Index LA SEN &amp; LLDD'!$B$4=1,'Index LA SEN &amp; LLDD'!$A$9:$BZ$171,IF('Index LA SEN &amp; LLDD'!$B$4=2,'Index LA SEN &amp; LLDD'!$A$179:$BZ$341,"Error")),'Index LA SEN &amp; LLDD'!T$1,0),"Error")</f>
        <v>0.03</v>
      </c>
      <c r="U36" s="84">
        <f>IFERROR(VLOOKUP($A36,IF('Index LA SEN &amp; LLDD'!$B$4=1,'Index LA SEN &amp; LLDD'!$A$9:$BZ$171,IF('Index LA SEN &amp; LLDD'!$B$4=2,'Index LA SEN &amp; LLDD'!$A$179:$BZ$341,"Error")),'Index LA SEN &amp; LLDD'!U$1,0),"Error")</f>
        <v>0.04</v>
      </c>
      <c r="V36" s="84">
        <f>IFERROR(VLOOKUP($A36,IF('Index LA SEN &amp; LLDD'!$B$4=1,'Index LA SEN &amp; LLDD'!$A$9:$BZ$171,IF('Index LA SEN &amp; LLDD'!$B$4=2,'Index LA SEN &amp; LLDD'!$A$179:$BZ$341,"Error")),'Index LA SEN &amp; LLDD'!V$1,0),"Error")</f>
        <v>0.04</v>
      </c>
      <c r="W36" s="84">
        <f>IFERROR(VLOOKUP($A36,IF('Index LA SEN &amp; LLDD'!$B$4=1,'Index LA SEN &amp; LLDD'!$A$9:$BZ$171,IF('Index LA SEN &amp; LLDD'!$B$4=2,'Index LA SEN &amp; LLDD'!$A$179:$BZ$341,"Error")),'Index LA SEN &amp; LLDD'!W$1,0),"Error")</f>
        <v>0.02</v>
      </c>
      <c r="X36" s="84">
        <f>IFERROR(VLOOKUP($A36,IF('Index LA SEN &amp; LLDD'!$B$4=1,'Index LA SEN &amp; LLDD'!$A$9:$BZ$171,IF('Index LA SEN &amp; LLDD'!$B$4=2,'Index LA SEN &amp; LLDD'!$A$179:$BZ$341,"Error")),'Index LA SEN &amp; LLDD'!X$1,0),"Error")</f>
        <v>0.02</v>
      </c>
      <c r="Y36" s="84">
        <f>IFERROR(VLOOKUP($A36,IF('Index LA SEN &amp; LLDD'!$B$4=1,'Index LA SEN &amp; LLDD'!$A$9:$BZ$171,IF('Index LA SEN &amp; LLDD'!$B$4=2,'Index LA SEN &amp; LLDD'!$A$179:$BZ$341,"Error")),'Index LA SEN &amp; LLDD'!Y$1,0),"Error")</f>
        <v>0</v>
      </c>
      <c r="Z36" s="84" t="str">
        <f>IFERROR(VLOOKUP($A36,IF('Index LA SEN &amp; LLDD'!$B$4=1,'Index LA SEN &amp; LLDD'!$A$9:$BZ$171,IF('Index LA SEN &amp; LLDD'!$B$4=2,'Index LA SEN &amp; LLDD'!$A$179:$BZ$341,"Error")),'Index LA SEN &amp; LLDD'!Z$1,0),"Error")</f>
        <v>x</v>
      </c>
      <c r="AA36" s="84" t="str">
        <f>IFERROR(VLOOKUP($A36,IF('Index LA SEN &amp; LLDD'!$B$4=1,'Index LA SEN &amp; LLDD'!$A$9:$BZ$171,IF('Index LA SEN &amp; LLDD'!$B$4=2,'Index LA SEN &amp; LLDD'!$A$179:$BZ$341,"Error")),'Index LA SEN &amp; LLDD'!AA$1,0),"Error")</f>
        <v>x</v>
      </c>
      <c r="AB36" s="84">
        <f>IFERROR(VLOOKUP($A36,IF('Index LA SEN &amp; LLDD'!$B$4=1,'Index LA SEN &amp; LLDD'!$A$9:$BZ$171,IF('Index LA SEN &amp; LLDD'!$B$4=2,'Index LA SEN &amp; LLDD'!$A$179:$BZ$341,"Error")),'Index LA SEN &amp; LLDD'!AB$1,0),"Error")</f>
        <v>0</v>
      </c>
      <c r="AC36" s="84">
        <f>IFERROR(VLOOKUP($A36,IF('Index LA SEN &amp; LLDD'!$B$4=1,'Index LA SEN &amp; LLDD'!$A$9:$BZ$171,IF('Index LA SEN &amp; LLDD'!$B$4=2,'Index LA SEN &amp; LLDD'!$A$179:$BZ$341,"Error")),'Index LA SEN &amp; LLDD'!AC$1,0),"Error")</f>
        <v>0</v>
      </c>
      <c r="AD36" s="84">
        <f>IFERROR(VLOOKUP($A36,IF('Index LA SEN &amp; LLDD'!$B$4=1,'Index LA SEN &amp; LLDD'!$A$9:$BZ$171,IF('Index LA SEN &amp; LLDD'!$B$4=2,'Index LA SEN &amp; LLDD'!$A$179:$BZ$341,"Error")),'Index LA SEN &amp; LLDD'!AD$1,0),"Error")</f>
        <v>0</v>
      </c>
      <c r="AE36" s="84" t="str">
        <f>IFERROR(VLOOKUP($A36,IF('Index LA SEN &amp; LLDD'!$B$4=1,'Index LA SEN &amp; LLDD'!$A$9:$BZ$171,IF('Index LA SEN &amp; LLDD'!$B$4=2,'Index LA SEN &amp; LLDD'!$A$179:$BZ$341,"Error")),'Index LA SEN &amp; LLDD'!AE$1,0),"Error")</f>
        <v>x</v>
      </c>
      <c r="AF36" s="84">
        <f>IFERROR(VLOOKUP($A36,IF('Index LA SEN &amp; LLDD'!$B$4=1,'Index LA SEN &amp; LLDD'!$A$9:$BZ$171,IF('Index LA SEN &amp; LLDD'!$B$4=2,'Index LA SEN &amp; LLDD'!$A$179:$BZ$341,"Error")),'Index LA SEN &amp; LLDD'!AF$1,0),"Error")</f>
        <v>0.02</v>
      </c>
      <c r="AG36" s="84">
        <f>IFERROR(VLOOKUP($A36,IF('Index LA SEN &amp; LLDD'!$B$4=1,'Index LA SEN &amp; LLDD'!$A$9:$BZ$171,IF('Index LA SEN &amp; LLDD'!$B$4=2,'Index LA SEN &amp; LLDD'!$A$179:$BZ$341,"Error")),'Index LA SEN &amp; LLDD'!AG$1,0),"Error")</f>
        <v>0.02</v>
      </c>
      <c r="AH36" s="84">
        <f>IFERROR(VLOOKUP($A36,IF('Index LA SEN &amp; LLDD'!$B$4=1,'Index LA SEN &amp; LLDD'!$A$9:$BZ$171,IF('Index LA SEN &amp; LLDD'!$B$4=2,'Index LA SEN &amp; LLDD'!$A$179:$BZ$341,"Error")),'Index LA SEN &amp; LLDD'!AH$1,0),"Error")</f>
        <v>0.55000000000000004</v>
      </c>
      <c r="AI36" s="84">
        <f>IFERROR(VLOOKUP($A36,IF('Index LA SEN &amp; LLDD'!$B$4=1,'Index LA SEN &amp; LLDD'!$A$9:$BZ$171,IF('Index LA SEN &amp; LLDD'!$B$4=2,'Index LA SEN &amp; LLDD'!$A$179:$BZ$341,"Error")),'Index LA SEN &amp; LLDD'!AI$1,0),"Error")</f>
        <v>0.63</v>
      </c>
      <c r="AJ36" s="84">
        <f>IFERROR(VLOOKUP($A36,IF('Index LA SEN &amp; LLDD'!$B$4=1,'Index LA SEN &amp; LLDD'!$A$9:$BZ$171,IF('Index LA SEN &amp; LLDD'!$B$4=2,'Index LA SEN &amp; LLDD'!$A$179:$BZ$341,"Error")),'Index LA SEN &amp; LLDD'!AJ$1,0),"Error")</f>
        <v>0.63</v>
      </c>
      <c r="AK36" s="84">
        <f>IFERROR(VLOOKUP($A36,IF('Index LA SEN &amp; LLDD'!$B$4=1,'Index LA SEN &amp; LLDD'!$A$9:$BZ$171,IF('Index LA SEN &amp; LLDD'!$B$4=2,'Index LA SEN &amp; LLDD'!$A$179:$BZ$341,"Error")),'Index LA SEN &amp; LLDD'!AK$1,0),"Error")</f>
        <v>0.32</v>
      </c>
      <c r="AL36" s="84">
        <f>IFERROR(VLOOKUP($A36,IF('Index LA SEN &amp; LLDD'!$B$4=1,'Index LA SEN &amp; LLDD'!$A$9:$BZ$171,IF('Index LA SEN &amp; LLDD'!$B$4=2,'Index LA SEN &amp; LLDD'!$A$179:$BZ$341,"Error")),'Index LA SEN &amp; LLDD'!AL$1,0),"Error")</f>
        <v>0.43</v>
      </c>
      <c r="AM36" s="84">
        <f>IFERROR(VLOOKUP($A36,IF('Index LA SEN &amp; LLDD'!$B$4=1,'Index LA SEN &amp; LLDD'!$A$9:$BZ$171,IF('Index LA SEN &amp; LLDD'!$B$4=2,'Index LA SEN &amp; LLDD'!$A$179:$BZ$341,"Error")),'Index LA SEN &amp; LLDD'!AM$1,0),"Error")</f>
        <v>0.42</v>
      </c>
      <c r="AN36" s="84" t="str">
        <f>IFERROR(VLOOKUP($A36,IF('Index LA SEN &amp; LLDD'!$B$4=1,'Index LA SEN &amp; LLDD'!$A$9:$BZ$171,IF('Index LA SEN &amp; LLDD'!$B$4=2,'Index LA SEN &amp; LLDD'!$A$179:$BZ$341,"Error")),'Index LA SEN &amp; LLDD'!AN$1,0),"Error")</f>
        <v>x</v>
      </c>
      <c r="AO36" s="84">
        <f>IFERROR(VLOOKUP($A36,IF('Index LA SEN &amp; LLDD'!$B$4=1,'Index LA SEN &amp; LLDD'!$A$9:$BZ$171,IF('Index LA SEN &amp; LLDD'!$B$4=2,'Index LA SEN &amp; LLDD'!$A$179:$BZ$341,"Error")),'Index LA SEN &amp; LLDD'!AO$1,0),"Error")</f>
        <v>0.03</v>
      </c>
      <c r="AP36" s="84">
        <f>IFERROR(VLOOKUP($A36,IF('Index LA SEN &amp; LLDD'!$B$4=1,'Index LA SEN &amp; LLDD'!$A$9:$BZ$171,IF('Index LA SEN &amp; LLDD'!$B$4=2,'Index LA SEN &amp; LLDD'!$A$179:$BZ$341,"Error")),'Index LA SEN &amp; LLDD'!AP$1,0),"Error")</f>
        <v>0.03</v>
      </c>
      <c r="AQ36" s="84">
        <f>IFERROR(VLOOKUP($A36,IF('Index LA SEN &amp; LLDD'!$B$4=1,'Index LA SEN &amp; LLDD'!$A$9:$BZ$171,IF('Index LA SEN &amp; LLDD'!$B$4=2,'Index LA SEN &amp; LLDD'!$A$179:$BZ$341,"Error")),'Index LA SEN &amp; LLDD'!AQ$1,0),"Error")</f>
        <v>0.22</v>
      </c>
      <c r="AR36" s="84">
        <f>IFERROR(VLOOKUP($A36,IF('Index LA SEN &amp; LLDD'!$B$4=1,'Index LA SEN &amp; LLDD'!$A$9:$BZ$171,IF('Index LA SEN &amp; LLDD'!$B$4=2,'Index LA SEN &amp; LLDD'!$A$179:$BZ$341,"Error")),'Index LA SEN &amp; LLDD'!AR$1,0),"Error")</f>
        <v>0.3</v>
      </c>
      <c r="AS36" s="84">
        <f>IFERROR(VLOOKUP($A36,IF('Index LA SEN &amp; LLDD'!$B$4=1,'Index LA SEN &amp; LLDD'!$A$9:$BZ$171,IF('Index LA SEN &amp; LLDD'!$B$4=2,'Index LA SEN &amp; LLDD'!$A$179:$BZ$341,"Error")),'Index LA SEN &amp; LLDD'!AS$1,0),"Error")</f>
        <v>0.28999999999999998</v>
      </c>
      <c r="AT36" s="84">
        <f>IFERROR(VLOOKUP($A36,IF('Index LA SEN &amp; LLDD'!$B$4=1,'Index LA SEN &amp; LLDD'!$A$9:$BZ$171,IF('Index LA SEN &amp; LLDD'!$B$4=2,'Index LA SEN &amp; LLDD'!$A$179:$BZ$341,"Error")),'Index LA SEN &amp; LLDD'!AT$1,0),"Error")</f>
        <v>0.23</v>
      </c>
      <c r="AU36" s="84">
        <f>IFERROR(VLOOKUP($A36,IF('Index LA SEN &amp; LLDD'!$B$4=1,'Index LA SEN &amp; LLDD'!$A$9:$BZ$171,IF('Index LA SEN &amp; LLDD'!$B$4=2,'Index LA SEN &amp; LLDD'!$A$179:$BZ$341,"Error")),'Index LA SEN &amp; LLDD'!AU$1,0),"Error")</f>
        <v>0.2</v>
      </c>
      <c r="AV36" s="84">
        <f>IFERROR(VLOOKUP($A36,IF('Index LA SEN &amp; LLDD'!$B$4=1,'Index LA SEN &amp; LLDD'!$A$9:$BZ$171,IF('Index LA SEN &amp; LLDD'!$B$4=2,'Index LA SEN &amp; LLDD'!$A$179:$BZ$341,"Error")),'Index LA SEN &amp; LLDD'!AV$1,0),"Error")</f>
        <v>0.2</v>
      </c>
      <c r="AW36" s="84">
        <f>IFERROR(VLOOKUP($A36,IF('Index LA SEN &amp; LLDD'!$B$4=1,'Index LA SEN &amp; LLDD'!$A$9:$BZ$171,IF('Index LA SEN &amp; LLDD'!$B$4=2,'Index LA SEN &amp; LLDD'!$A$179:$BZ$341,"Error")),'Index LA SEN &amp; LLDD'!AW$1,0),"Error")</f>
        <v>0</v>
      </c>
      <c r="AX36" s="84" t="str">
        <f>IFERROR(VLOOKUP($A36,IF('Index LA SEN &amp; LLDD'!$B$4=1,'Index LA SEN &amp; LLDD'!$A$9:$BZ$171,IF('Index LA SEN &amp; LLDD'!$B$4=2,'Index LA SEN &amp; LLDD'!$A$179:$BZ$341,"Error")),'Index LA SEN &amp; LLDD'!AX$1,0),"Error")</f>
        <v>-</v>
      </c>
      <c r="AY36" s="84" t="str">
        <f>IFERROR(VLOOKUP($A36,IF('Index LA SEN &amp; LLDD'!$B$4=1,'Index LA SEN &amp; LLDD'!$A$9:$BZ$171,IF('Index LA SEN &amp; LLDD'!$B$4=2,'Index LA SEN &amp; LLDD'!$A$179:$BZ$341,"Error")),'Index LA SEN &amp; LLDD'!AY$1,0),"Error")</f>
        <v>-</v>
      </c>
      <c r="AZ36" s="84">
        <f>IFERROR(VLOOKUP($A36,IF('Index LA SEN &amp; LLDD'!$B$4=1,'Index LA SEN &amp; LLDD'!$A$9:$BZ$171,IF('Index LA SEN &amp; LLDD'!$B$4=2,'Index LA SEN &amp; LLDD'!$A$179:$BZ$341,"Error")),'Index LA SEN &amp; LLDD'!AZ$1,0),"Error")</f>
        <v>0</v>
      </c>
      <c r="BA36" s="84">
        <f>IFERROR(VLOOKUP($A36,IF('Index LA SEN &amp; LLDD'!$B$4=1,'Index LA SEN &amp; LLDD'!$A$9:$BZ$171,IF('Index LA SEN &amp; LLDD'!$B$4=2,'Index LA SEN &amp; LLDD'!$A$179:$BZ$341,"Error")),'Index LA SEN &amp; LLDD'!BA$1,0),"Error")</f>
        <v>0</v>
      </c>
      <c r="BB36" s="84">
        <f>IFERROR(VLOOKUP($A36,IF('Index LA SEN &amp; LLDD'!$B$4=1,'Index LA SEN &amp; LLDD'!$A$9:$BZ$171,IF('Index LA SEN &amp; LLDD'!$B$4=2,'Index LA SEN &amp; LLDD'!$A$179:$BZ$341,"Error")),'Index LA SEN &amp; LLDD'!BB$1,0),"Error")</f>
        <v>0</v>
      </c>
      <c r="BC36" s="84">
        <f>IFERROR(VLOOKUP($A36,IF('Index LA SEN &amp; LLDD'!$B$4=1,'Index LA SEN &amp; LLDD'!$A$9:$BZ$171,IF('Index LA SEN &amp; LLDD'!$B$4=2,'Index LA SEN &amp; LLDD'!$A$179:$BZ$341,"Error")),'Index LA SEN &amp; LLDD'!BC$1,0),"Error")</f>
        <v>0.08</v>
      </c>
      <c r="BD36" s="84">
        <f>IFERROR(VLOOKUP($A36,IF('Index LA SEN &amp; LLDD'!$B$4=1,'Index LA SEN &amp; LLDD'!$A$9:$BZ$171,IF('Index LA SEN &amp; LLDD'!$B$4=2,'Index LA SEN &amp; LLDD'!$A$179:$BZ$341,"Error")),'Index LA SEN &amp; LLDD'!BD$1,0),"Error")</f>
        <v>7.0000000000000007E-2</v>
      </c>
      <c r="BE36" s="84">
        <f>IFERROR(VLOOKUP($A36,IF('Index LA SEN &amp; LLDD'!$B$4=1,'Index LA SEN &amp; LLDD'!$A$9:$BZ$171,IF('Index LA SEN &amp; LLDD'!$B$4=2,'Index LA SEN &amp; LLDD'!$A$179:$BZ$341,"Error")),'Index LA SEN &amp; LLDD'!BE$1,0),"Error")</f>
        <v>7.0000000000000007E-2</v>
      </c>
      <c r="BF36" s="84">
        <f>IFERROR(VLOOKUP($A36,IF('Index LA SEN &amp; LLDD'!$B$4=1,'Index LA SEN &amp; LLDD'!$A$9:$BZ$171,IF('Index LA SEN &amp; LLDD'!$B$4=2,'Index LA SEN &amp; LLDD'!$A$179:$BZ$341,"Error")),'Index LA SEN &amp; LLDD'!BF$1,0),"Error")</f>
        <v>0.06</v>
      </c>
      <c r="BG36" s="84">
        <f>IFERROR(VLOOKUP($A36,IF('Index LA SEN &amp; LLDD'!$B$4=1,'Index LA SEN &amp; LLDD'!$A$9:$BZ$171,IF('Index LA SEN &amp; LLDD'!$B$4=2,'Index LA SEN &amp; LLDD'!$A$179:$BZ$341,"Error")),'Index LA SEN &amp; LLDD'!BG$1,0),"Error")</f>
        <v>0.04</v>
      </c>
      <c r="BH36" s="84">
        <f>IFERROR(VLOOKUP($A36,IF('Index LA SEN &amp; LLDD'!$B$4=1,'Index LA SEN &amp; LLDD'!$A$9:$BZ$171,IF('Index LA SEN &amp; LLDD'!$B$4=2,'Index LA SEN &amp; LLDD'!$A$179:$BZ$341,"Error")),'Index LA SEN &amp; LLDD'!BH$1,0),"Error")</f>
        <v>0.04</v>
      </c>
      <c r="BI36" s="84" t="str">
        <f>IFERROR(VLOOKUP($A36,IF('Index LA SEN &amp; LLDD'!$B$4=1,'Index LA SEN &amp; LLDD'!$A$9:$BZ$171,IF('Index LA SEN &amp; LLDD'!$B$4=2,'Index LA SEN &amp; LLDD'!$A$179:$BZ$341,"Error")),'Index LA SEN &amp; LLDD'!BI$1,0),"Error")</f>
        <v>x</v>
      </c>
      <c r="BJ36" s="84">
        <f>IFERROR(VLOOKUP($A36,IF('Index LA SEN &amp; LLDD'!$B$4=1,'Index LA SEN &amp; LLDD'!$A$9:$BZ$171,IF('Index LA SEN &amp; LLDD'!$B$4=2,'Index LA SEN &amp; LLDD'!$A$179:$BZ$341,"Error")),'Index LA SEN &amp; LLDD'!BJ$1,0),"Error")</f>
        <v>0.03</v>
      </c>
      <c r="BK36" s="84">
        <f>IFERROR(VLOOKUP($A36,IF('Index LA SEN &amp; LLDD'!$B$4=1,'Index LA SEN &amp; LLDD'!$A$9:$BZ$171,IF('Index LA SEN &amp; LLDD'!$B$4=2,'Index LA SEN &amp; LLDD'!$A$179:$BZ$341,"Error")),'Index LA SEN &amp; LLDD'!BK$1,0),"Error")</f>
        <v>0.03</v>
      </c>
      <c r="BL36" s="84">
        <f>IFERROR(VLOOKUP($A36,IF('Index LA SEN &amp; LLDD'!$B$4=1,'Index LA SEN &amp; LLDD'!$A$9:$BZ$171,IF('Index LA SEN &amp; LLDD'!$B$4=2,'Index LA SEN &amp; LLDD'!$A$179:$BZ$341,"Error")),'Index LA SEN &amp; LLDD'!BL$1,0),"Error")</f>
        <v>0</v>
      </c>
      <c r="BM36" s="84" t="str">
        <f>IFERROR(VLOOKUP($A36,IF('Index LA SEN &amp; LLDD'!$B$4=1,'Index LA SEN &amp; LLDD'!$A$9:$BZ$171,IF('Index LA SEN &amp; LLDD'!$B$4=2,'Index LA SEN &amp; LLDD'!$A$179:$BZ$341,"Error")),'Index LA SEN &amp; LLDD'!BM$1,0),"Error")</f>
        <v>x</v>
      </c>
      <c r="BN36" s="84" t="str">
        <f>IFERROR(VLOOKUP($A36,IF('Index LA SEN &amp; LLDD'!$B$4=1,'Index LA SEN &amp; LLDD'!$A$9:$BZ$171,IF('Index LA SEN &amp; LLDD'!$B$4=2,'Index LA SEN &amp; LLDD'!$A$179:$BZ$341,"Error")),'Index LA SEN &amp; LLDD'!BN$1,0),"Error")</f>
        <v>x</v>
      </c>
      <c r="BO36" s="84" t="str">
        <f>IFERROR(VLOOKUP($A36,IF('Index LA SEN &amp; LLDD'!$B$4=1,'Index LA SEN &amp; LLDD'!$A$9:$BZ$171,IF('Index LA SEN &amp; LLDD'!$B$4=2,'Index LA SEN &amp; LLDD'!$A$179:$BZ$341,"Error")),'Index LA SEN &amp; LLDD'!BO$1,0),"Error")</f>
        <v>x</v>
      </c>
      <c r="BP36" s="84">
        <f>IFERROR(VLOOKUP($A36,IF('Index LA SEN &amp; LLDD'!$B$4=1,'Index LA SEN &amp; LLDD'!$A$9:$BZ$171,IF('Index LA SEN &amp; LLDD'!$B$4=2,'Index LA SEN &amp; LLDD'!$A$179:$BZ$341,"Error")),'Index LA SEN &amp; LLDD'!BP$1,0),"Error")</f>
        <v>0.01</v>
      </c>
      <c r="BQ36" s="84">
        <f>IFERROR(VLOOKUP($A36,IF('Index LA SEN &amp; LLDD'!$B$4=1,'Index LA SEN &amp; LLDD'!$A$9:$BZ$171,IF('Index LA SEN &amp; LLDD'!$B$4=2,'Index LA SEN &amp; LLDD'!$A$179:$BZ$341,"Error")),'Index LA SEN &amp; LLDD'!BQ$1,0),"Error")</f>
        <v>0.01</v>
      </c>
      <c r="BR36" s="84">
        <f>IFERROR(VLOOKUP($A36,IF('Index LA SEN &amp; LLDD'!$B$4=1,'Index LA SEN &amp; LLDD'!$A$9:$BZ$171,IF('Index LA SEN &amp; LLDD'!$B$4=2,'Index LA SEN &amp; LLDD'!$A$179:$BZ$341,"Error")),'Index LA SEN &amp; LLDD'!BR$1,0),"Error")</f>
        <v>0.04</v>
      </c>
      <c r="BS36" s="84">
        <f>IFERROR(VLOOKUP($A36,IF('Index LA SEN &amp; LLDD'!$B$4=1,'Index LA SEN &amp; LLDD'!$A$9:$BZ$171,IF('Index LA SEN &amp; LLDD'!$B$4=2,'Index LA SEN &amp; LLDD'!$A$179:$BZ$341,"Error")),'Index LA SEN &amp; LLDD'!BS$1,0),"Error")</f>
        <v>0.03</v>
      </c>
      <c r="BT36" s="84">
        <f>IFERROR(VLOOKUP($A36,IF('Index LA SEN &amp; LLDD'!$B$4=1,'Index LA SEN &amp; LLDD'!$A$9:$BZ$171,IF('Index LA SEN &amp; LLDD'!$B$4=2,'Index LA SEN &amp; LLDD'!$A$179:$BZ$341,"Error")),'Index LA SEN &amp; LLDD'!BT$1,0),"Error")</f>
        <v>0.03</v>
      </c>
      <c r="BU36" s="84" t="str">
        <f>IFERROR(VLOOKUP($A36,IF('Index LA SEN &amp; LLDD'!$B$4=1,'Index LA SEN &amp; LLDD'!$A$9:$BZ$171,IF('Index LA SEN &amp; LLDD'!$B$4=2,'Index LA SEN &amp; LLDD'!$A$179:$BZ$341,"Error")),'Index LA SEN &amp; LLDD'!BU$1,0),"Error")</f>
        <v>x</v>
      </c>
      <c r="BV36" s="84">
        <f>IFERROR(VLOOKUP($A36,IF('Index LA SEN &amp; LLDD'!$B$4=1,'Index LA SEN &amp; LLDD'!$A$9:$BZ$171,IF('Index LA SEN &amp; LLDD'!$B$4=2,'Index LA SEN &amp; LLDD'!$A$179:$BZ$341,"Error")),'Index LA SEN &amp; LLDD'!BV$1,0),"Error")</f>
        <v>0.01</v>
      </c>
      <c r="BW36" s="84">
        <f>IFERROR(VLOOKUP($A36,IF('Index LA SEN &amp; LLDD'!$B$4=1,'Index LA SEN &amp; LLDD'!$A$9:$BZ$171,IF('Index LA SEN &amp; LLDD'!$B$4=2,'Index LA SEN &amp; LLDD'!$A$179:$BZ$341,"Error")),'Index LA SEN &amp; LLDD'!BW$1,0),"Error")</f>
        <v>0.01</v>
      </c>
      <c r="BX36" s="84">
        <f>IFERROR(VLOOKUP($A36,IF('Index LA SEN &amp; LLDD'!$B$4=1,'Index LA SEN &amp; LLDD'!$A$9:$BZ$171,IF('Index LA SEN &amp; LLDD'!$B$4=2,'Index LA SEN &amp; LLDD'!$A$179:$BZ$341,"Error")),'Index LA SEN &amp; LLDD'!BX$1,0),"Error")</f>
        <v>0.15</v>
      </c>
      <c r="BY36" s="84">
        <f>IFERROR(VLOOKUP($A36,IF('Index LA SEN &amp; LLDD'!$B$4=1,'Index LA SEN &amp; LLDD'!$A$9:$BZ$171,IF('Index LA SEN &amp; LLDD'!$B$4=2,'Index LA SEN &amp; LLDD'!$A$179:$BZ$341,"Error")),'Index LA SEN &amp; LLDD'!BY$1,0),"Error")</f>
        <v>0.17</v>
      </c>
      <c r="BZ36" s="84">
        <f>IFERROR(VLOOKUP($A36,IF('Index LA SEN &amp; LLDD'!$B$4=1,'Index LA SEN &amp; LLDD'!$A$9:$BZ$171,IF('Index LA SEN &amp; LLDD'!$B$4=2,'Index LA SEN &amp; LLDD'!$A$179:$BZ$341,"Error")),'Index LA SEN &amp; LLDD'!BZ$1,0),"Error")</f>
        <v>0.17</v>
      </c>
    </row>
    <row r="37" spans="1:78" s="15" customFormat="1" x14ac:dyDescent="0.2">
      <c r="A37" s="20">
        <v>351</v>
      </c>
      <c r="B37" s="20" t="s">
        <v>188</v>
      </c>
      <c r="C37" s="45" t="s">
        <v>153</v>
      </c>
      <c r="D37" s="113">
        <f>IFERROR(VLOOKUP($A37,IF('Index LA SEN &amp; LLDD'!$B$4=1,'Index LA SEN &amp; LLDD'!$A$9:$BZ$171,IF('Index LA SEN &amp; LLDD'!$B$4=2,'Index LA SEN &amp; LLDD'!$A$179:$BZ$341,"Error")),'Index LA SEN &amp; LLDD'!D$1,0),"Error")</f>
        <v>10</v>
      </c>
      <c r="E37" s="113">
        <f>IFERROR(VLOOKUP($A37,IF('Index LA SEN &amp; LLDD'!$B$4=1,'Index LA SEN &amp; LLDD'!$A$9:$BZ$171,IF('Index LA SEN &amp; LLDD'!$B$4=2,'Index LA SEN &amp; LLDD'!$A$179:$BZ$341,"Error")),'Index LA SEN &amp; LLDD'!E$1,0),"Error")</f>
        <v>40</v>
      </c>
      <c r="F37" s="113">
        <f>IFERROR(VLOOKUP($A37,IF('Index LA SEN &amp; LLDD'!$B$4=1,'Index LA SEN &amp; LLDD'!$A$9:$BZ$171,IF('Index LA SEN &amp; LLDD'!$B$4=2,'Index LA SEN &amp; LLDD'!$A$179:$BZ$341,"Error")),'Index LA SEN &amp; LLDD'!F$1,0),"Error")</f>
        <v>40</v>
      </c>
      <c r="G37" s="84" t="str">
        <f>IFERROR(VLOOKUP($A37,IF('Index LA SEN &amp; LLDD'!$B$4=1,'Index LA SEN &amp; LLDD'!$A$9:$BZ$171,IF('Index LA SEN &amp; LLDD'!$B$4=2,'Index LA SEN &amp; LLDD'!$A$179:$BZ$341,"Error")),'Index LA SEN &amp; LLDD'!G$1,0),"Error")</f>
        <v>x</v>
      </c>
      <c r="H37" s="84">
        <f>IFERROR(VLOOKUP($A37,IF('Index LA SEN &amp; LLDD'!$B$4=1,'Index LA SEN &amp; LLDD'!$A$9:$BZ$171,IF('Index LA SEN &amp; LLDD'!$B$4=2,'Index LA SEN &amp; LLDD'!$A$179:$BZ$341,"Error")),'Index LA SEN &amp; LLDD'!H$1,0),"Error")</f>
        <v>0.49</v>
      </c>
      <c r="I37" s="84">
        <f>IFERROR(VLOOKUP($A37,IF('Index LA SEN &amp; LLDD'!$B$4=1,'Index LA SEN &amp; LLDD'!$A$9:$BZ$171,IF('Index LA SEN &amp; LLDD'!$B$4=2,'Index LA SEN &amp; LLDD'!$A$179:$BZ$341,"Error")),'Index LA SEN &amp; LLDD'!I$1,0),"Error")</f>
        <v>0.49</v>
      </c>
      <c r="J37" s="84" t="str">
        <f>IFERROR(VLOOKUP($A37,IF('Index LA SEN &amp; LLDD'!$B$4=1,'Index LA SEN &amp; LLDD'!$A$9:$BZ$171,IF('Index LA SEN &amp; LLDD'!$B$4=2,'Index LA SEN &amp; LLDD'!$A$179:$BZ$341,"Error")),'Index LA SEN &amp; LLDD'!J$1,0),"Error")</f>
        <v>x</v>
      </c>
      <c r="K37" s="84">
        <f>IFERROR(VLOOKUP($A37,IF('Index LA SEN &amp; LLDD'!$B$4=1,'Index LA SEN &amp; LLDD'!$A$9:$BZ$171,IF('Index LA SEN &amp; LLDD'!$B$4=2,'Index LA SEN &amp; LLDD'!$A$179:$BZ$341,"Error")),'Index LA SEN &amp; LLDD'!K$1,0),"Error")</f>
        <v>0.43</v>
      </c>
      <c r="L37" s="84">
        <f>IFERROR(VLOOKUP($A37,IF('Index LA SEN &amp; LLDD'!$B$4=1,'Index LA SEN &amp; LLDD'!$A$9:$BZ$171,IF('Index LA SEN &amp; LLDD'!$B$4=2,'Index LA SEN &amp; LLDD'!$A$179:$BZ$341,"Error")),'Index LA SEN &amp; LLDD'!L$1,0),"Error")</f>
        <v>0.44</v>
      </c>
      <c r="M37" s="84">
        <f>IFERROR(VLOOKUP($A37,IF('Index LA SEN &amp; LLDD'!$B$4=1,'Index LA SEN &amp; LLDD'!$A$9:$BZ$171,IF('Index LA SEN &amp; LLDD'!$B$4=2,'Index LA SEN &amp; LLDD'!$A$179:$BZ$341,"Error")),'Index LA SEN &amp; LLDD'!M$1,0),"Error")</f>
        <v>0</v>
      </c>
      <c r="N37" s="84" t="str">
        <f>IFERROR(VLOOKUP($A37,IF('Index LA SEN &amp; LLDD'!$B$4=1,'Index LA SEN &amp; LLDD'!$A$9:$BZ$171,IF('Index LA SEN &amp; LLDD'!$B$4=2,'Index LA SEN &amp; LLDD'!$A$179:$BZ$341,"Error")),'Index LA SEN &amp; LLDD'!N$1,0),"Error")</f>
        <v>x</v>
      </c>
      <c r="O37" s="84" t="str">
        <f>IFERROR(VLOOKUP($A37,IF('Index LA SEN &amp; LLDD'!$B$4=1,'Index LA SEN &amp; LLDD'!$A$9:$BZ$171,IF('Index LA SEN &amp; LLDD'!$B$4=2,'Index LA SEN &amp; LLDD'!$A$179:$BZ$341,"Error")),'Index LA SEN &amp; LLDD'!O$1,0),"Error")</f>
        <v>x</v>
      </c>
      <c r="P37" s="84">
        <f>IFERROR(VLOOKUP($A37,IF('Index LA SEN &amp; LLDD'!$B$4=1,'Index LA SEN &amp; LLDD'!$A$9:$BZ$171,IF('Index LA SEN &amp; LLDD'!$B$4=2,'Index LA SEN &amp; LLDD'!$A$179:$BZ$341,"Error")),'Index LA SEN &amp; LLDD'!P$1,0),"Error")</f>
        <v>0</v>
      </c>
      <c r="Q37" s="84">
        <f>IFERROR(VLOOKUP($A37,IF('Index LA SEN &amp; LLDD'!$B$4=1,'Index LA SEN &amp; LLDD'!$A$9:$BZ$171,IF('Index LA SEN &amp; LLDD'!$B$4=2,'Index LA SEN &amp; LLDD'!$A$179:$BZ$341,"Error")),'Index LA SEN &amp; LLDD'!Q$1,0),"Error")</f>
        <v>0</v>
      </c>
      <c r="R37" s="84">
        <f>IFERROR(VLOOKUP($A37,IF('Index LA SEN &amp; LLDD'!$B$4=1,'Index LA SEN &amp; LLDD'!$A$9:$BZ$171,IF('Index LA SEN &amp; LLDD'!$B$4=2,'Index LA SEN &amp; LLDD'!$A$179:$BZ$341,"Error")),'Index LA SEN &amp; LLDD'!R$1,0),"Error")</f>
        <v>0</v>
      </c>
      <c r="S37" s="84" t="str">
        <f>IFERROR(VLOOKUP($A37,IF('Index LA SEN &amp; LLDD'!$B$4=1,'Index LA SEN &amp; LLDD'!$A$9:$BZ$171,IF('Index LA SEN &amp; LLDD'!$B$4=2,'Index LA SEN &amp; LLDD'!$A$179:$BZ$341,"Error")),'Index LA SEN &amp; LLDD'!S$1,0),"Error")</f>
        <v>x</v>
      </c>
      <c r="T37" s="84">
        <f>IFERROR(VLOOKUP($A37,IF('Index LA SEN &amp; LLDD'!$B$4=1,'Index LA SEN &amp; LLDD'!$A$9:$BZ$171,IF('Index LA SEN &amp; LLDD'!$B$4=2,'Index LA SEN &amp; LLDD'!$A$179:$BZ$341,"Error")),'Index LA SEN &amp; LLDD'!T$1,0),"Error")</f>
        <v>0</v>
      </c>
      <c r="U37" s="84" t="str">
        <f>IFERROR(VLOOKUP($A37,IF('Index LA SEN &amp; LLDD'!$B$4=1,'Index LA SEN &amp; LLDD'!$A$9:$BZ$171,IF('Index LA SEN &amp; LLDD'!$B$4=2,'Index LA SEN &amp; LLDD'!$A$179:$BZ$341,"Error")),'Index LA SEN &amp; LLDD'!U$1,0),"Error")</f>
        <v>x</v>
      </c>
      <c r="V37" s="84">
        <f>IFERROR(VLOOKUP($A37,IF('Index LA SEN &amp; LLDD'!$B$4=1,'Index LA SEN &amp; LLDD'!$A$9:$BZ$171,IF('Index LA SEN &amp; LLDD'!$B$4=2,'Index LA SEN &amp; LLDD'!$A$179:$BZ$341,"Error")),'Index LA SEN &amp; LLDD'!V$1,0),"Error")</f>
        <v>0</v>
      </c>
      <c r="W37" s="84" t="str">
        <f>IFERROR(VLOOKUP($A37,IF('Index LA SEN &amp; LLDD'!$B$4=1,'Index LA SEN &amp; LLDD'!$A$9:$BZ$171,IF('Index LA SEN &amp; LLDD'!$B$4=2,'Index LA SEN &amp; LLDD'!$A$179:$BZ$341,"Error")),'Index LA SEN &amp; LLDD'!W$1,0),"Error")</f>
        <v>x</v>
      </c>
      <c r="X37" s="84" t="str">
        <f>IFERROR(VLOOKUP($A37,IF('Index LA SEN &amp; LLDD'!$B$4=1,'Index LA SEN &amp; LLDD'!$A$9:$BZ$171,IF('Index LA SEN &amp; LLDD'!$B$4=2,'Index LA SEN &amp; LLDD'!$A$179:$BZ$341,"Error")),'Index LA SEN &amp; LLDD'!X$1,0),"Error")</f>
        <v>x</v>
      </c>
      <c r="Y37" s="84">
        <f>IFERROR(VLOOKUP($A37,IF('Index LA SEN &amp; LLDD'!$B$4=1,'Index LA SEN &amp; LLDD'!$A$9:$BZ$171,IF('Index LA SEN &amp; LLDD'!$B$4=2,'Index LA SEN &amp; LLDD'!$A$179:$BZ$341,"Error")),'Index LA SEN &amp; LLDD'!Y$1,0),"Error")</f>
        <v>0</v>
      </c>
      <c r="Z37" s="84">
        <f>IFERROR(VLOOKUP($A37,IF('Index LA SEN &amp; LLDD'!$B$4=1,'Index LA SEN &amp; LLDD'!$A$9:$BZ$171,IF('Index LA SEN &amp; LLDD'!$B$4=2,'Index LA SEN &amp; LLDD'!$A$179:$BZ$341,"Error")),'Index LA SEN &amp; LLDD'!Z$1,0),"Error")</f>
        <v>0</v>
      </c>
      <c r="AA37" s="84">
        <f>IFERROR(VLOOKUP($A37,IF('Index LA SEN &amp; LLDD'!$B$4=1,'Index LA SEN &amp; LLDD'!$A$9:$BZ$171,IF('Index LA SEN &amp; LLDD'!$B$4=2,'Index LA SEN &amp; LLDD'!$A$179:$BZ$341,"Error")),'Index LA SEN &amp; LLDD'!AA$1,0),"Error")</f>
        <v>0</v>
      </c>
      <c r="AB37" s="84">
        <f>IFERROR(VLOOKUP($A37,IF('Index LA SEN &amp; LLDD'!$B$4=1,'Index LA SEN &amp; LLDD'!$A$9:$BZ$171,IF('Index LA SEN &amp; LLDD'!$B$4=2,'Index LA SEN &amp; LLDD'!$A$179:$BZ$341,"Error")),'Index LA SEN &amp; LLDD'!AB$1,0),"Error")</f>
        <v>0</v>
      </c>
      <c r="AC37" s="84">
        <f>IFERROR(VLOOKUP($A37,IF('Index LA SEN &amp; LLDD'!$B$4=1,'Index LA SEN &amp; LLDD'!$A$9:$BZ$171,IF('Index LA SEN &amp; LLDD'!$B$4=2,'Index LA SEN &amp; LLDD'!$A$179:$BZ$341,"Error")),'Index LA SEN &amp; LLDD'!AC$1,0),"Error")</f>
        <v>0</v>
      </c>
      <c r="AD37" s="84">
        <f>IFERROR(VLOOKUP($A37,IF('Index LA SEN &amp; LLDD'!$B$4=1,'Index LA SEN &amp; LLDD'!$A$9:$BZ$171,IF('Index LA SEN &amp; LLDD'!$B$4=2,'Index LA SEN &amp; LLDD'!$A$179:$BZ$341,"Error")),'Index LA SEN &amp; LLDD'!AD$1,0),"Error")</f>
        <v>0</v>
      </c>
      <c r="AE37" s="84" t="str">
        <f>IFERROR(VLOOKUP($A37,IF('Index LA SEN &amp; LLDD'!$B$4=1,'Index LA SEN &amp; LLDD'!$A$9:$BZ$171,IF('Index LA SEN &amp; LLDD'!$B$4=2,'Index LA SEN &amp; LLDD'!$A$179:$BZ$341,"Error")),'Index LA SEN &amp; LLDD'!AE$1,0),"Error")</f>
        <v>x</v>
      </c>
      <c r="AF37" s="84" t="str">
        <f>IFERROR(VLOOKUP($A37,IF('Index LA SEN &amp; LLDD'!$B$4=1,'Index LA SEN &amp; LLDD'!$A$9:$BZ$171,IF('Index LA SEN &amp; LLDD'!$B$4=2,'Index LA SEN &amp; LLDD'!$A$179:$BZ$341,"Error")),'Index LA SEN &amp; LLDD'!AF$1,0),"Error")</f>
        <v>x</v>
      </c>
      <c r="AG37" s="84" t="str">
        <f>IFERROR(VLOOKUP($A37,IF('Index LA SEN &amp; LLDD'!$B$4=1,'Index LA SEN &amp; LLDD'!$A$9:$BZ$171,IF('Index LA SEN &amp; LLDD'!$B$4=2,'Index LA SEN &amp; LLDD'!$A$179:$BZ$341,"Error")),'Index LA SEN &amp; LLDD'!AG$1,0),"Error")</f>
        <v>x</v>
      </c>
      <c r="AH37" s="84" t="str">
        <f>IFERROR(VLOOKUP($A37,IF('Index LA SEN &amp; LLDD'!$B$4=1,'Index LA SEN &amp; LLDD'!$A$9:$BZ$171,IF('Index LA SEN &amp; LLDD'!$B$4=2,'Index LA SEN &amp; LLDD'!$A$179:$BZ$341,"Error")),'Index LA SEN &amp; LLDD'!AH$1,0),"Error")</f>
        <v>x</v>
      </c>
      <c r="AI37" s="84">
        <f>IFERROR(VLOOKUP($A37,IF('Index LA SEN &amp; LLDD'!$B$4=1,'Index LA SEN &amp; LLDD'!$A$9:$BZ$171,IF('Index LA SEN &amp; LLDD'!$B$4=2,'Index LA SEN &amp; LLDD'!$A$179:$BZ$341,"Error")),'Index LA SEN &amp; LLDD'!AI$1,0),"Error")</f>
        <v>0.35</v>
      </c>
      <c r="AJ37" s="84">
        <f>IFERROR(VLOOKUP($A37,IF('Index LA SEN &amp; LLDD'!$B$4=1,'Index LA SEN &amp; LLDD'!$A$9:$BZ$171,IF('Index LA SEN &amp; LLDD'!$B$4=2,'Index LA SEN &amp; LLDD'!$A$179:$BZ$341,"Error")),'Index LA SEN &amp; LLDD'!AJ$1,0),"Error")</f>
        <v>0.35</v>
      </c>
      <c r="AK37" s="84">
        <f>IFERROR(VLOOKUP($A37,IF('Index LA SEN &amp; LLDD'!$B$4=1,'Index LA SEN &amp; LLDD'!$A$9:$BZ$171,IF('Index LA SEN &amp; LLDD'!$B$4=2,'Index LA SEN &amp; LLDD'!$A$179:$BZ$341,"Error")),'Index LA SEN &amp; LLDD'!AK$1,0),"Error")</f>
        <v>0</v>
      </c>
      <c r="AL37" s="84">
        <f>IFERROR(VLOOKUP($A37,IF('Index LA SEN &amp; LLDD'!$B$4=1,'Index LA SEN &amp; LLDD'!$A$9:$BZ$171,IF('Index LA SEN &amp; LLDD'!$B$4=2,'Index LA SEN &amp; LLDD'!$A$179:$BZ$341,"Error")),'Index LA SEN &amp; LLDD'!AL$1,0),"Error")</f>
        <v>0</v>
      </c>
      <c r="AM37" s="84">
        <f>IFERROR(VLOOKUP($A37,IF('Index LA SEN &amp; LLDD'!$B$4=1,'Index LA SEN &amp; LLDD'!$A$9:$BZ$171,IF('Index LA SEN &amp; LLDD'!$B$4=2,'Index LA SEN &amp; LLDD'!$A$179:$BZ$341,"Error")),'Index LA SEN &amp; LLDD'!AM$1,0),"Error")</f>
        <v>0</v>
      </c>
      <c r="AN37" s="84">
        <f>IFERROR(VLOOKUP($A37,IF('Index LA SEN &amp; LLDD'!$B$4=1,'Index LA SEN &amp; LLDD'!$A$9:$BZ$171,IF('Index LA SEN &amp; LLDD'!$B$4=2,'Index LA SEN &amp; LLDD'!$A$179:$BZ$341,"Error")),'Index LA SEN &amp; LLDD'!AN$1,0),"Error")</f>
        <v>0</v>
      </c>
      <c r="AO37" s="84">
        <f>IFERROR(VLOOKUP($A37,IF('Index LA SEN &amp; LLDD'!$B$4=1,'Index LA SEN &amp; LLDD'!$A$9:$BZ$171,IF('Index LA SEN &amp; LLDD'!$B$4=2,'Index LA SEN &amp; LLDD'!$A$179:$BZ$341,"Error")),'Index LA SEN &amp; LLDD'!AO$1,0),"Error")</f>
        <v>0</v>
      </c>
      <c r="AP37" s="84">
        <f>IFERROR(VLOOKUP($A37,IF('Index LA SEN &amp; LLDD'!$B$4=1,'Index LA SEN &amp; LLDD'!$A$9:$BZ$171,IF('Index LA SEN &amp; LLDD'!$B$4=2,'Index LA SEN &amp; LLDD'!$A$179:$BZ$341,"Error")),'Index LA SEN &amp; LLDD'!AP$1,0),"Error")</f>
        <v>0</v>
      </c>
      <c r="AQ37" s="84">
        <f>IFERROR(VLOOKUP($A37,IF('Index LA SEN &amp; LLDD'!$B$4=1,'Index LA SEN &amp; LLDD'!$A$9:$BZ$171,IF('Index LA SEN &amp; LLDD'!$B$4=2,'Index LA SEN &amp; LLDD'!$A$179:$BZ$341,"Error")),'Index LA SEN &amp; LLDD'!AQ$1,0),"Error")</f>
        <v>0</v>
      </c>
      <c r="AR37" s="84">
        <f>IFERROR(VLOOKUP($A37,IF('Index LA SEN &amp; LLDD'!$B$4=1,'Index LA SEN &amp; LLDD'!$A$9:$BZ$171,IF('Index LA SEN &amp; LLDD'!$B$4=2,'Index LA SEN &amp; LLDD'!$A$179:$BZ$341,"Error")),'Index LA SEN &amp; LLDD'!AR$1,0),"Error")</f>
        <v>0</v>
      </c>
      <c r="AS37" s="84">
        <f>IFERROR(VLOOKUP($A37,IF('Index LA SEN &amp; LLDD'!$B$4=1,'Index LA SEN &amp; LLDD'!$A$9:$BZ$171,IF('Index LA SEN &amp; LLDD'!$B$4=2,'Index LA SEN &amp; LLDD'!$A$179:$BZ$341,"Error")),'Index LA SEN &amp; LLDD'!AS$1,0),"Error")</f>
        <v>0</v>
      </c>
      <c r="AT37" s="84" t="str">
        <f>IFERROR(VLOOKUP($A37,IF('Index LA SEN &amp; LLDD'!$B$4=1,'Index LA SEN &amp; LLDD'!$A$9:$BZ$171,IF('Index LA SEN &amp; LLDD'!$B$4=2,'Index LA SEN &amp; LLDD'!$A$179:$BZ$341,"Error")),'Index LA SEN &amp; LLDD'!AT$1,0),"Error")</f>
        <v>x</v>
      </c>
      <c r="AU37" s="84">
        <f>IFERROR(VLOOKUP($A37,IF('Index LA SEN &amp; LLDD'!$B$4=1,'Index LA SEN &amp; LLDD'!$A$9:$BZ$171,IF('Index LA SEN &amp; LLDD'!$B$4=2,'Index LA SEN &amp; LLDD'!$A$179:$BZ$341,"Error")),'Index LA SEN &amp; LLDD'!AU$1,0),"Error")</f>
        <v>0.35</v>
      </c>
      <c r="AV37" s="84">
        <f>IFERROR(VLOOKUP($A37,IF('Index LA SEN &amp; LLDD'!$B$4=1,'Index LA SEN &amp; LLDD'!$A$9:$BZ$171,IF('Index LA SEN &amp; LLDD'!$B$4=2,'Index LA SEN &amp; LLDD'!$A$179:$BZ$341,"Error")),'Index LA SEN &amp; LLDD'!AV$1,0),"Error")</f>
        <v>0.35</v>
      </c>
      <c r="AW37" s="84">
        <f>IFERROR(VLOOKUP($A37,IF('Index LA SEN &amp; LLDD'!$B$4=1,'Index LA SEN &amp; LLDD'!$A$9:$BZ$171,IF('Index LA SEN &amp; LLDD'!$B$4=2,'Index LA SEN &amp; LLDD'!$A$179:$BZ$341,"Error")),'Index LA SEN &amp; LLDD'!AW$1,0),"Error")</f>
        <v>0</v>
      </c>
      <c r="AX37" s="84">
        <f>IFERROR(VLOOKUP($A37,IF('Index LA SEN &amp; LLDD'!$B$4=1,'Index LA SEN &amp; LLDD'!$A$9:$BZ$171,IF('Index LA SEN &amp; LLDD'!$B$4=2,'Index LA SEN &amp; LLDD'!$A$179:$BZ$341,"Error")),'Index LA SEN &amp; LLDD'!AX$1,0),"Error")</f>
        <v>0</v>
      </c>
      <c r="AY37" s="84">
        <f>IFERROR(VLOOKUP($A37,IF('Index LA SEN &amp; LLDD'!$B$4=1,'Index LA SEN &amp; LLDD'!$A$9:$BZ$171,IF('Index LA SEN &amp; LLDD'!$B$4=2,'Index LA SEN &amp; LLDD'!$A$179:$BZ$341,"Error")),'Index LA SEN &amp; LLDD'!AY$1,0),"Error")</f>
        <v>0</v>
      </c>
      <c r="AZ37" s="84">
        <f>IFERROR(VLOOKUP($A37,IF('Index LA SEN &amp; LLDD'!$B$4=1,'Index LA SEN &amp; LLDD'!$A$9:$BZ$171,IF('Index LA SEN &amp; LLDD'!$B$4=2,'Index LA SEN &amp; LLDD'!$A$179:$BZ$341,"Error")),'Index LA SEN &amp; LLDD'!AZ$1,0),"Error")</f>
        <v>0</v>
      </c>
      <c r="BA37" s="84">
        <f>IFERROR(VLOOKUP($A37,IF('Index LA SEN &amp; LLDD'!$B$4=1,'Index LA SEN &amp; LLDD'!$A$9:$BZ$171,IF('Index LA SEN &amp; LLDD'!$B$4=2,'Index LA SEN &amp; LLDD'!$A$179:$BZ$341,"Error")),'Index LA SEN &amp; LLDD'!BA$1,0),"Error")</f>
        <v>0</v>
      </c>
      <c r="BB37" s="84">
        <f>IFERROR(VLOOKUP($A37,IF('Index LA SEN &amp; LLDD'!$B$4=1,'Index LA SEN &amp; LLDD'!$A$9:$BZ$171,IF('Index LA SEN &amp; LLDD'!$B$4=2,'Index LA SEN &amp; LLDD'!$A$179:$BZ$341,"Error")),'Index LA SEN &amp; LLDD'!BB$1,0),"Error")</f>
        <v>0</v>
      </c>
      <c r="BC37" s="84">
        <f>IFERROR(VLOOKUP($A37,IF('Index LA SEN &amp; LLDD'!$B$4=1,'Index LA SEN &amp; LLDD'!$A$9:$BZ$171,IF('Index LA SEN &amp; LLDD'!$B$4=2,'Index LA SEN &amp; LLDD'!$A$179:$BZ$341,"Error")),'Index LA SEN &amp; LLDD'!BC$1,0),"Error")</f>
        <v>0</v>
      </c>
      <c r="BD37" s="84" t="str">
        <f>IFERROR(VLOOKUP($A37,IF('Index LA SEN &amp; LLDD'!$B$4=1,'Index LA SEN &amp; LLDD'!$A$9:$BZ$171,IF('Index LA SEN &amp; LLDD'!$B$4=2,'Index LA SEN &amp; LLDD'!$A$179:$BZ$341,"Error")),'Index LA SEN &amp; LLDD'!BD$1,0),"Error")</f>
        <v>x</v>
      </c>
      <c r="BE37" s="84" t="str">
        <f>IFERROR(VLOOKUP($A37,IF('Index LA SEN &amp; LLDD'!$B$4=1,'Index LA SEN &amp; LLDD'!$A$9:$BZ$171,IF('Index LA SEN &amp; LLDD'!$B$4=2,'Index LA SEN &amp; LLDD'!$A$179:$BZ$341,"Error")),'Index LA SEN &amp; LLDD'!BE$1,0),"Error")</f>
        <v>x</v>
      </c>
      <c r="BF37" s="84">
        <f>IFERROR(VLOOKUP($A37,IF('Index LA SEN &amp; LLDD'!$B$4=1,'Index LA SEN &amp; LLDD'!$A$9:$BZ$171,IF('Index LA SEN &amp; LLDD'!$B$4=2,'Index LA SEN &amp; LLDD'!$A$179:$BZ$341,"Error")),'Index LA SEN &amp; LLDD'!BF$1,0),"Error")</f>
        <v>0</v>
      </c>
      <c r="BG37" s="84" t="str">
        <f>IFERROR(VLOOKUP($A37,IF('Index LA SEN &amp; LLDD'!$B$4=1,'Index LA SEN &amp; LLDD'!$A$9:$BZ$171,IF('Index LA SEN &amp; LLDD'!$B$4=2,'Index LA SEN &amp; LLDD'!$A$179:$BZ$341,"Error")),'Index LA SEN &amp; LLDD'!BG$1,0),"Error")</f>
        <v>x</v>
      </c>
      <c r="BH37" s="84" t="str">
        <f>IFERROR(VLOOKUP($A37,IF('Index LA SEN &amp; LLDD'!$B$4=1,'Index LA SEN &amp; LLDD'!$A$9:$BZ$171,IF('Index LA SEN &amp; LLDD'!$B$4=2,'Index LA SEN &amp; LLDD'!$A$179:$BZ$341,"Error")),'Index LA SEN &amp; LLDD'!BH$1,0),"Error")</f>
        <v>x</v>
      </c>
      <c r="BI37" s="84">
        <f>IFERROR(VLOOKUP($A37,IF('Index LA SEN &amp; LLDD'!$B$4=1,'Index LA SEN &amp; LLDD'!$A$9:$BZ$171,IF('Index LA SEN &amp; LLDD'!$B$4=2,'Index LA SEN &amp; LLDD'!$A$179:$BZ$341,"Error")),'Index LA SEN &amp; LLDD'!BI$1,0),"Error")</f>
        <v>0</v>
      </c>
      <c r="BJ37" s="84">
        <f>IFERROR(VLOOKUP($A37,IF('Index LA SEN &amp; LLDD'!$B$4=1,'Index LA SEN &amp; LLDD'!$A$9:$BZ$171,IF('Index LA SEN &amp; LLDD'!$B$4=2,'Index LA SEN &amp; LLDD'!$A$179:$BZ$341,"Error")),'Index LA SEN &amp; LLDD'!BJ$1,0),"Error")</f>
        <v>0</v>
      </c>
      <c r="BK37" s="84">
        <f>IFERROR(VLOOKUP($A37,IF('Index LA SEN &amp; LLDD'!$B$4=1,'Index LA SEN &amp; LLDD'!$A$9:$BZ$171,IF('Index LA SEN &amp; LLDD'!$B$4=2,'Index LA SEN &amp; LLDD'!$A$179:$BZ$341,"Error")),'Index LA SEN &amp; LLDD'!BK$1,0),"Error")</f>
        <v>0</v>
      </c>
      <c r="BL37" s="84">
        <f>IFERROR(VLOOKUP($A37,IF('Index LA SEN &amp; LLDD'!$B$4=1,'Index LA SEN &amp; LLDD'!$A$9:$BZ$171,IF('Index LA SEN &amp; LLDD'!$B$4=2,'Index LA SEN &amp; LLDD'!$A$179:$BZ$341,"Error")),'Index LA SEN &amp; LLDD'!BL$1,0),"Error")</f>
        <v>0</v>
      </c>
      <c r="BM37" s="84">
        <f>IFERROR(VLOOKUP($A37,IF('Index LA SEN &amp; LLDD'!$B$4=1,'Index LA SEN &amp; LLDD'!$A$9:$BZ$171,IF('Index LA SEN &amp; LLDD'!$B$4=2,'Index LA SEN &amp; LLDD'!$A$179:$BZ$341,"Error")),'Index LA SEN &amp; LLDD'!BM$1,0),"Error")</f>
        <v>0</v>
      </c>
      <c r="BN37" s="84">
        <f>IFERROR(VLOOKUP($A37,IF('Index LA SEN &amp; LLDD'!$B$4=1,'Index LA SEN &amp; LLDD'!$A$9:$BZ$171,IF('Index LA SEN &amp; LLDD'!$B$4=2,'Index LA SEN &amp; LLDD'!$A$179:$BZ$341,"Error")),'Index LA SEN &amp; LLDD'!BN$1,0),"Error")</f>
        <v>0</v>
      </c>
      <c r="BO37" s="84">
        <f>IFERROR(VLOOKUP($A37,IF('Index LA SEN &amp; LLDD'!$B$4=1,'Index LA SEN &amp; LLDD'!$A$9:$BZ$171,IF('Index LA SEN &amp; LLDD'!$B$4=2,'Index LA SEN &amp; LLDD'!$A$179:$BZ$341,"Error")),'Index LA SEN &amp; LLDD'!BO$1,0),"Error")</f>
        <v>0</v>
      </c>
      <c r="BP37" s="84">
        <f>IFERROR(VLOOKUP($A37,IF('Index LA SEN &amp; LLDD'!$B$4=1,'Index LA SEN &amp; LLDD'!$A$9:$BZ$171,IF('Index LA SEN &amp; LLDD'!$B$4=2,'Index LA SEN &amp; LLDD'!$A$179:$BZ$341,"Error")),'Index LA SEN &amp; LLDD'!BP$1,0),"Error")</f>
        <v>0</v>
      </c>
      <c r="BQ37" s="84">
        <f>IFERROR(VLOOKUP($A37,IF('Index LA SEN &amp; LLDD'!$B$4=1,'Index LA SEN &amp; LLDD'!$A$9:$BZ$171,IF('Index LA SEN &amp; LLDD'!$B$4=2,'Index LA SEN &amp; LLDD'!$A$179:$BZ$341,"Error")),'Index LA SEN &amp; LLDD'!BQ$1,0),"Error")</f>
        <v>0</v>
      </c>
      <c r="BR37" s="84" t="str">
        <f>IFERROR(VLOOKUP($A37,IF('Index LA SEN &amp; LLDD'!$B$4=1,'Index LA SEN &amp; LLDD'!$A$9:$BZ$171,IF('Index LA SEN &amp; LLDD'!$B$4=2,'Index LA SEN &amp; LLDD'!$A$179:$BZ$341,"Error")),'Index LA SEN &amp; LLDD'!BR$1,0),"Error")</f>
        <v>x</v>
      </c>
      <c r="BS37" s="84">
        <f>IFERROR(VLOOKUP($A37,IF('Index LA SEN &amp; LLDD'!$B$4=1,'Index LA SEN &amp; LLDD'!$A$9:$BZ$171,IF('Index LA SEN &amp; LLDD'!$B$4=2,'Index LA SEN &amp; LLDD'!$A$179:$BZ$341,"Error")),'Index LA SEN &amp; LLDD'!BS$1,0),"Error")</f>
        <v>0.38</v>
      </c>
      <c r="BT37" s="84">
        <f>IFERROR(VLOOKUP($A37,IF('Index LA SEN &amp; LLDD'!$B$4=1,'Index LA SEN &amp; LLDD'!$A$9:$BZ$171,IF('Index LA SEN &amp; LLDD'!$B$4=2,'Index LA SEN &amp; LLDD'!$A$179:$BZ$341,"Error")),'Index LA SEN &amp; LLDD'!BT$1,0),"Error")</f>
        <v>0.35</v>
      </c>
      <c r="BU37" s="84">
        <f>IFERROR(VLOOKUP($A37,IF('Index LA SEN &amp; LLDD'!$B$4=1,'Index LA SEN &amp; LLDD'!$A$9:$BZ$171,IF('Index LA SEN &amp; LLDD'!$B$4=2,'Index LA SEN &amp; LLDD'!$A$179:$BZ$341,"Error")),'Index LA SEN &amp; LLDD'!BU$1,0),"Error")</f>
        <v>0</v>
      </c>
      <c r="BV37" s="84" t="str">
        <f>IFERROR(VLOOKUP($A37,IF('Index LA SEN &amp; LLDD'!$B$4=1,'Index LA SEN &amp; LLDD'!$A$9:$BZ$171,IF('Index LA SEN &amp; LLDD'!$B$4=2,'Index LA SEN &amp; LLDD'!$A$179:$BZ$341,"Error")),'Index LA SEN &amp; LLDD'!BV$1,0),"Error")</f>
        <v>x</v>
      </c>
      <c r="BW37" s="84" t="str">
        <f>IFERROR(VLOOKUP($A37,IF('Index LA SEN &amp; LLDD'!$B$4=1,'Index LA SEN &amp; LLDD'!$A$9:$BZ$171,IF('Index LA SEN &amp; LLDD'!$B$4=2,'Index LA SEN &amp; LLDD'!$A$179:$BZ$341,"Error")),'Index LA SEN &amp; LLDD'!BW$1,0),"Error")</f>
        <v>x</v>
      </c>
      <c r="BX37" s="84" t="str">
        <f>IFERROR(VLOOKUP($A37,IF('Index LA SEN &amp; LLDD'!$B$4=1,'Index LA SEN &amp; LLDD'!$A$9:$BZ$171,IF('Index LA SEN &amp; LLDD'!$B$4=2,'Index LA SEN &amp; LLDD'!$A$179:$BZ$341,"Error")),'Index LA SEN &amp; LLDD'!BX$1,0),"Error")</f>
        <v>x</v>
      </c>
      <c r="BY37" s="84" t="str">
        <f>IFERROR(VLOOKUP($A37,IF('Index LA SEN &amp; LLDD'!$B$4=1,'Index LA SEN &amp; LLDD'!$A$9:$BZ$171,IF('Index LA SEN &amp; LLDD'!$B$4=2,'Index LA SEN &amp; LLDD'!$A$179:$BZ$341,"Error")),'Index LA SEN &amp; LLDD'!BY$1,0),"Error")</f>
        <v>x</v>
      </c>
      <c r="BZ37" s="84">
        <f>IFERROR(VLOOKUP($A37,IF('Index LA SEN &amp; LLDD'!$B$4=1,'Index LA SEN &amp; LLDD'!$A$9:$BZ$171,IF('Index LA SEN &amp; LLDD'!$B$4=2,'Index LA SEN &amp; LLDD'!$A$179:$BZ$341,"Error")),'Index LA SEN &amp; LLDD'!BZ$1,0),"Error")</f>
        <v>0.14000000000000001</v>
      </c>
    </row>
    <row r="38" spans="1:78" s="15" customFormat="1" x14ac:dyDescent="0.2">
      <c r="A38" s="20">
        <v>381</v>
      </c>
      <c r="B38" s="20" t="s">
        <v>189</v>
      </c>
      <c r="C38" s="45" t="s">
        <v>155</v>
      </c>
      <c r="D38" s="113">
        <f>IFERROR(VLOOKUP($A38,IF('Index LA SEN &amp; LLDD'!$B$4=1,'Index LA SEN &amp; LLDD'!$A$9:$BZ$171,IF('Index LA SEN &amp; LLDD'!$B$4=2,'Index LA SEN &amp; LLDD'!$A$179:$BZ$341,"Error")),'Index LA SEN &amp; LLDD'!D$1,0),"Error")</f>
        <v>90</v>
      </c>
      <c r="E38" s="113">
        <f>IFERROR(VLOOKUP($A38,IF('Index LA SEN &amp; LLDD'!$B$4=1,'Index LA SEN &amp; LLDD'!$A$9:$BZ$171,IF('Index LA SEN &amp; LLDD'!$B$4=2,'Index LA SEN &amp; LLDD'!$A$179:$BZ$341,"Error")),'Index LA SEN &amp; LLDD'!E$1,0),"Error")</f>
        <v>970</v>
      </c>
      <c r="F38" s="113">
        <f>IFERROR(VLOOKUP($A38,IF('Index LA SEN &amp; LLDD'!$B$4=1,'Index LA SEN &amp; LLDD'!$A$9:$BZ$171,IF('Index LA SEN &amp; LLDD'!$B$4=2,'Index LA SEN &amp; LLDD'!$A$179:$BZ$341,"Error")),'Index LA SEN &amp; LLDD'!F$1,0),"Error")</f>
        <v>1060</v>
      </c>
      <c r="G38" s="84">
        <f>IFERROR(VLOOKUP($A38,IF('Index LA SEN &amp; LLDD'!$B$4=1,'Index LA SEN &amp; LLDD'!$A$9:$BZ$171,IF('Index LA SEN &amp; LLDD'!$B$4=2,'Index LA SEN &amp; LLDD'!$A$179:$BZ$341,"Error")),'Index LA SEN &amp; LLDD'!G$1,0),"Error")</f>
        <v>0.82</v>
      </c>
      <c r="H38" s="84">
        <f>IFERROR(VLOOKUP($A38,IF('Index LA SEN &amp; LLDD'!$B$4=1,'Index LA SEN &amp; LLDD'!$A$9:$BZ$171,IF('Index LA SEN &amp; LLDD'!$B$4=2,'Index LA SEN &amp; LLDD'!$A$179:$BZ$341,"Error")),'Index LA SEN &amp; LLDD'!H$1,0),"Error")</f>
        <v>0.89</v>
      </c>
      <c r="I38" s="84">
        <f>IFERROR(VLOOKUP($A38,IF('Index LA SEN &amp; LLDD'!$B$4=1,'Index LA SEN &amp; LLDD'!$A$9:$BZ$171,IF('Index LA SEN &amp; LLDD'!$B$4=2,'Index LA SEN &amp; LLDD'!$A$179:$BZ$341,"Error")),'Index LA SEN &amp; LLDD'!I$1,0),"Error")</f>
        <v>0.88</v>
      </c>
      <c r="J38" s="84">
        <f>IFERROR(VLOOKUP($A38,IF('Index LA SEN &amp; LLDD'!$B$4=1,'Index LA SEN &amp; LLDD'!$A$9:$BZ$171,IF('Index LA SEN &amp; LLDD'!$B$4=2,'Index LA SEN &amp; LLDD'!$A$179:$BZ$341,"Error")),'Index LA SEN &amp; LLDD'!J$1,0),"Error")</f>
        <v>0.75</v>
      </c>
      <c r="K38" s="84">
        <f>IFERROR(VLOOKUP($A38,IF('Index LA SEN &amp; LLDD'!$B$4=1,'Index LA SEN &amp; LLDD'!$A$9:$BZ$171,IF('Index LA SEN &amp; LLDD'!$B$4=2,'Index LA SEN &amp; LLDD'!$A$179:$BZ$341,"Error")),'Index LA SEN &amp; LLDD'!K$1,0),"Error")</f>
        <v>0.8</v>
      </c>
      <c r="L38" s="84">
        <f>IFERROR(VLOOKUP($A38,IF('Index LA SEN &amp; LLDD'!$B$4=1,'Index LA SEN &amp; LLDD'!$A$9:$BZ$171,IF('Index LA SEN &amp; LLDD'!$B$4=2,'Index LA SEN &amp; LLDD'!$A$179:$BZ$341,"Error")),'Index LA SEN &amp; LLDD'!L$1,0),"Error")</f>
        <v>0.8</v>
      </c>
      <c r="M38" s="84">
        <f>IFERROR(VLOOKUP($A38,IF('Index LA SEN &amp; LLDD'!$B$4=1,'Index LA SEN &amp; LLDD'!$A$9:$BZ$171,IF('Index LA SEN &amp; LLDD'!$B$4=2,'Index LA SEN &amp; LLDD'!$A$179:$BZ$341,"Error")),'Index LA SEN &amp; LLDD'!M$1,0),"Error")</f>
        <v>0.08</v>
      </c>
      <c r="N38" s="84">
        <f>IFERROR(VLOOKUP($A38,IF('Index LA SEN &amp; LLDD'!$B$4=1,'Index LA SEN &amp; LLDD'!$A$9:$BZ$171,IF('Index LA SEN &amp; LLDD'!$B$4=2,'Index LA SEN &amp; LLDD'!$A$179:$BZ$341,"Error")),'Index LA SEN &amp; LLDD'!N$1,0),"Error")</f>
        <v>0.06</v>
      </c>
      <c r="O38" s="84">
        <f>IFERROR(VLOOKUP($A38,IF('Index LA SEN &amp; LLDD'!$B$4=1,'Index LA SEN &amp; LLDD'!$A$9:$BZ$171,IF('Index LA SEN &amp; LLDD'!$B$4=2,'Index LA SEN &amp; LLDD'!$A$179:$BZ$341,"Error")),'Index LA SEN &amp; LLDD'!O$1,0),"Error")</f>
        <v>0.06</v>
      </c>
      <c r="P38" s="84">
        <f>IFERROR(VLOOKUP($A38,IF('Index LA SEN &amp; LLDD'!$B$4=1,'Index LA SEN &amp; LLDD'!$A$9:$BZ$171,IF('Index LA SEN &amp; LLDD'!$B$4=2,'Index LA SEN &amp; LLDD'!$A$179:$BZ$341,"Error")),'Index LA SEN &amp; LLDD'!P$1,0),"Error")</f>
        <v>0</v>
      </c>
      <c r="Q38" s="84">
        <f>IFERROR(VLOOKUP($A38,IF('Index LA SEN &amp; LLDD'!$B$4=1,'Index LA SEN &amp; LLDD'!$A$9:$BZ$171,IF('Index LA SEN &amp; LLDD'!$B$4=2,'Index LA SEN &amp; LLDD'!$A$179:$BZ$341,"Error")),'Index LA SEN &amp; LLDD'!Q$1,0),"Error")</f>
        <v>0</v>
      </c>
      <c r="R38" s="84">
        <f>IFERROR(VLOOKUP($A38,IF('Index LA SEN &amp; LLDD'!$B$4=1,'Index LA SEN &amp; LLDD'!$A$9:$BZ$171,IF('Index LA SEN &amp; LLDD'!$B$4=2,'Index LA SEN &amp; LLDD'!$A$179:$BZ$341,"Error")),'Index LA SEN &amp; LLDD'!R$1,0),"Error")</f>
        <v>0</v>
      </c>
      <c r="S38" s="84" t="str">
        <f>IFERROR(VLOOKUP($A38,IF('Index LA SEN &amp; LLDD'!$B$4=1,'Index LA SEN &amp; LLDD'!$A$9:$BZ$171,IF('Index LA SEN &amp; LLDD'!$B$4=2,'Index LA SEN &amp; LLDD'!$A$179:$BZ$341,"Error")),'Index LA SEN &amp; LLDD'!S$1,0),"Error")</f>
        <v>x</v>
      </c>
      <c r="T38" s="84">
        <f>IFERROR(VLOOKUP($A38,IF('Index LA SEN &amp; LLDD'!$B$4=1,'Index LA SEN &amp; LLDD'!$A$9:$BZ$171,IF('Index LA SEN &amp; LLDD'!$B$4=2,'Index LA SEN &amp; LLDD'!$A$179:$BZ$341,"Error")),'Index LA SEN &amp; LLDD'!T$1,0),"Error")</f>
        <v>0.02</v>
      </c>
      <c r="U38" s="84">
        <f>IFERROR(VLOOKUP($A38,IF('Index LA SEN &amp; LLDD'!$B$4=1,'Index LA SEN &amp; LLDD'!$A$9:$BZ$171,IF('Index LA SEN &amp; LLDD'!$B$4=2,'Index LA SEN &amp; LLDD'!$A$179:$BZ$341,"Error")),'Index LA SEN &amp; LLDD'!U$1,0),"Error")</f>
        <v>0.02</v>
      </c>
      <c r="V38" s="84">
        <f>IFERROR(VLOOKUP($A38,IF('Index LA SEN &amp; LLDD'!$B$4=1,'Index LA SEN &amp; LLDD'!$A$9:$BZ$171,IF('Index LA SEN &amp; LLDD'!$B$4=2,'Index LA SEN &amp; LLDD'!$A$179:$BZ$341,"Error")),'Index LA SEN &amp; LLDD'!V$1,0),"Error")</f>
        <v>0.08</v>
      </c>
      <c r="W38" s="84">
        <f>IFERROR(VLOOKUP($A38,IF('Index LA SEN &amp; LLDD'!$B$4=1,'Index LA SEN &amp; LLDD'!$A$9:$BZ$171,IF('Index LA SEN &amp; LLDD'!$B$4=2,'Index LA SEN &amp; LLDD'!$A$179:$BZ$341,"Error")),'Index LA SEN &amp; LLDD'!W$1,0),"Error")</f>
        <v>0.03</v>
      </c>
      <c r="X38" s="84">
        <f>IFERROR(VLOOKUP($A38,IF('Index LA SEN &amp; LLDD'!$B$4=1,'Index LA SEN &amp; LLDD'!$A$9:$BZ$171,IF('Index LA SEN &amp; LLDD'!$B$4=2,'Index LA SEN &amp; LLDD'!$A$179:$BZ$341,"Error")),'Index LA SEN &amp; LLDD'!X$1,0),"Error")</f>
        <v>0.03</v>
      </c>
      <c r="Y38" s="84">
        <f>IFERROR(VLOOKUP($A38,IF('Index LA SEN &amp; LLDD'!$B$4=1,'Index LA SEN &amp; LLDD'!$A$9:$BZ$171,IF('Index LA SEN &amp; LLDD'!$B$4=2,'Index LA SEN &amp; LLDD'!$A$179:$BZ$341,"Error")),'Index LA SEN &amp; LLDD'!Y$1,0),"Error")</f>
        <v>0</v>
      </c>
      <c r="Z38" s="84">
        <f>IFERROR(VLOOKUP($A38,IF('Index LA SEN &amp; LLDD'!$B$4=1,'Index LA SEN &amp; LLDD'!$A$9:$BZ$171,IF('Index LA SEN &amp; LLDD'!$B$4=2,'Index LA SEN &amp; LLDD'!$A$179:$BZ$341,"Error")),'Index LA SEN &amp; LLDD'!Z$1,0),"Error")</f>
        <v>0</v>
      </c>
      <c r="AA38" s="84">
        <f>IFERROR(VLOOKUP($A38,IF('Index LA SEN &amp; LLDD'!$B$4=1,'Index LA SEN &amp; LLDD'!$A$9:$BZ$171,IF('Index LA SEN &amp; LLDD'!$B$4=2,'Index LA SEN &amp; LLDD'!$A$179:$BZ$341,"Error")),'Index LA SEN &amp; LLDD'!AA$1,0),"Error")</f>
        <v>0</v>
      </c>
      <c r="AB38" s="84">
        <f>IFERROR(VLOOKUP($A38,IF('Index LA SEN &amp; LLDD'!$B$4=1,'Index LA SEN &amp; LLDD'!$A$9:$BZ$171,IF('Index LA SEN &amp; LLDD'!$B$4=2,'Index LA SEN &amp; LLDD'!$A$179:$BZ$341,"Error")),'Index LA SEN &amp; LLDD'!AB$1,0),"Error")</f>
        <v>0</v>
      </c>
      <c r="AC38" s="84">
        <f>IFERROR(VLOOKUP($A38,IF('Index LA SEN &amp; LLDD'!$B$4=1,'Index LA SEN &amp; LLDD'!$A$9:$BZ$171,IF('Index LA SEN &amp; LLDD'!$B$4=2,'Index LA SEN &amp; LLDD'!$A$179:$BZ$341,"Error")),'Index LA SEN &amp; LLDD'!AC$1,0),"Error")</f>
        <v>0</v>
      </c>
      <c r="AD38" s="84">
        <f>IFERROR(VLOOKUP($A38,IF('Index LA SEN &amp; LLDD'!$B$4=1,'Index LA SEN &amp; LLDD'!$A$9:$BZ$171,IF('Index LA SEN &amp; LLDD'!$B$4=2,'Index LA SEN &amp; LLDD'!$A$179:$BZ$341,"Error")),'Index LA SEN &amp; LLDD'!AD$1,0),"Error")</f>
        <v>0</v>
      </c>
      <c r="AE38" s="84" t="str">
        <f>IFERROR(VLOOKUP($A38,IF('Index LA SEN &amp; LLDD'!$B$4=1,'Index LA SEN &amp; LLDD'!$A$9:$BZ$171,IF('Index LA SEN &amp; LLDD'!$B$4=2,'Index LA SEN &amp; LLDD'!$A$179:$BZ$341,"Error")),'Index LA SEN &amp; LLDD'!AE$1,0),"Error")</f>
        <v>x</v>
      </c>
      <c r="AF38" s="84">
        <f>IFERROR(VLOOKUP($A38,IF('Index LA SEN &amp; LLDD'!$B$4=1,'Index LA SEN &amp; LLDD'!$A$9:$BZ$171,IF('Index LA SEN &amp; LLDD'!$B$4=2,'Index LA SEN &amp; LLDD'!$A$179:$BZ$341,"Error")),'Index LA SEN &amp; LLDD'!AF$1,0),"Error")</f>
        <v>0.05</v>
      </c>
      <c r="AG38" s="84">
        <f>IFERROR(VLOOKUP($A38,IF('Index LA SEN &amp; LLDD'!$B$4=1,'Index LA SEN &amp; LLDD'!$A$9:$BZ$171,IF('Index LA SEN &amp; LLDD'!$B$4=2,'Index LA SEN &amp; LLDD'!$A$179:$BZ$341,"Error")),'Index LA SEN &amp; LLDD'!AG$1,0),"Error")</f>
        <v>0.05</v>
      </c>
      <c r="AH38" s="84">
        <f>IFERROR(VLOOKUP($A38,IF('Index LA SEN &amp; LLDD'!$B$4=1,'Index LA SEN &amp; LLDD'!$A$9:$BZ$171,IF('Index LA SEN &amp; LLDD'!$B$4=2,'Index LA SEN &amp; LLDD'!$A$179:$BZ$341,"Error")),'Index LA SEN &amp; LLDD'!AH$1,0),"Error")</f>
        <v>0.55000000000000004</v>
      </c>
      <c r="AI38" s="84">
        <f>IFERROR(VLOOKUP($A38,IF('Index LA SEN &amp; LLDD'!$B$4=1,'Index LA SEN &amp; LLDD'!$A$9:$BZ$171,IF('Index LA SEN &amp; LLDD'!$B$4=2,'Index LA SEN &amp; LLDD'!$A$179:$BZ$341,"Error")),'Index LA SEN &amp; LLDD'!AI$1,0),"Error")</f>
        <v>0.69</v>
      </c>
      <c r="AJ38" s="84">
        <f>IFERROR(VLOOKUP($A38,IF('Index LA SEN &amp; LLDD'!$B$4=1,'Index LA SEN &amp; LLDD'!$A$9:$BZ$171,IF('Index LA SEN &amp; LLDD'!$B$4=2,'Index LA SEN &amp; LLDD'!$A$179:$BZ$341,"Error")),'Index LA SEN &amp; LLDD'!AJ$1,0),"Error")</f>
        <v>0.68</v>
      </c>
      <c r="AK38" s="84">
        <f>IFERROR(VLOOKUP($A38,IF('Index LA SEN &amp; LLDD'!$B$4=1,'Index LA SEN &amp; LLDD'!$A$9:$BZ$171,IF('Index LA SEN &amp; LLDD'!$B$4=2,'Index LA SEN &amp; LLDD'!$A$179:$BZ$341,"Error")),'Index LA SEN &amp; LLDD'!AK$1,0),"Error")</f>
        <v>7.0000000000000007E-2</v>
      </c>
      <c r="AL38" s="84">
        <f>IFERROR(VLOOKUP($A38,IF('Index LA SEN &amp; LLDD'!$B$4=1,'Index LA SEN &amp; LLDD'!$A$9:$BZ$171,IF('Index LA SEN &amp; LLDD'!$B$4=2,'Index LA SEN &amp; LLDD'!$A$179:$BZ$341,"Error")),'Index LA SEN &amp; LLDD'!AL$1,0),"Error")</f>
        <v>0.18</v>
      </c>
      <c r="AM38" s="84">
        <f>IFERROR(VLOOKUP($A38,IF('Index LA SEN &amp; LLDD'!$B$4=1,'Index LA SEN &amp; LLDD'!$A$9:$BZ$171,IF('Index LA SEN &amp; LLDD'!$B$4=2,'Index LA SEN &amp; LLDD'!$A$179:$BZ$341,"Error")),'Index LA SEN &amp; LLDD'!AM$1,0),"Error")</f>
        <v>0.17</v>
      </c>
      <c r="AN38" s="84">
        <f>IFERROR(VLOOKUP($A38,IF('Index LA SEN &amp; LLDD'!$B$4=1,'Index LA SEN &amp; LLDD'!$A$9:$BZ$171,IF('Index LA SEN &amp; LLDD'!$B$4=2,'Index LA SEN &amp; LLDD'!$A$179:$BZ$341,"Error")),'Index LA SEN &amp; LLDD'!AN$1,0),"Error")</f>
        <v>0</v>
      </c>
      <c r="AO38" s="84">
        <f>IFERROR(VLOOKUP($A38,IF('Index LA SEN &amp; LLDD'!$B$4=1,'Index LA SEN &amp; LLDD'!$A$9:$BZ$171,IF('Index LA SEN &amp; LLDD'!$B$4=2,'Index LA SEN &amp; LLDD'!$A$179:$BZ$341,"Error")),'Index LA SEN &amp; LLDD'!AO$1,0),"Error")</f>
        <v>0.01</v>
      </c>
      <c r="AP38" s="84">
        <f>IFERROR(VLOOKUP($A38,IF('Index LA SEN &amp; LLDD'!$B$4=1,'Index LA SEN &amp; LLDD'!$A$9:$BZ$171,IF('Index LA SEN &amp; LLDD'!$B$4=2,'Index LA SEN &amp; LLDD'!$A$179:$BZ$341,"Error")),'Index LA SEN &amp; LLDD'!AP$1,0),"Error")</f>
        <v>0.01</v>
      </c>
      <c r="AQ38" s="84" t="str">
        <f>IFERROR(VLOOKUP($A38,IF('Index LA SEN &amp; LLDD'!$B$4=1,'Index LA SEN &amp; LLDD'!$A$9:$BZ$171,IF('Index LA SEN &amp; LLDD'!$B$4=2,'Index LA SEN &amp; LLDD'!$A$179:$BZ$341,"Error")),'Index LA SEN &amp; LLDD'!AQ$1,0),"Error")</f>
        <v>x</v>
      </c>
      <c r="AR38" s="84">
        <f>IFERROR(VLOOKUP($A38,IF('Index LA SEN &amp; LLDD'!$B$4=1,'Index LA SEN &amp; LLDD'!$A$9:$BZ$171,IF('Index LA SEN &amp; LLDD'!$B$4=2,'Index LA SEN &amp; LLDD'!$A$179:$BZ$341,"Error")),'Index LA SEN &amp; LLDD'!AR$1,0),"Error")</f>
        <v>0.13</v>
      </c>
      <c r="AS38" s="84">
        <f>IFERROR(VLOOKUP($A38,IF('Index LA SEN &amp; LLDD'!$B$4=1,'Index LA SEN &amp; LLDD'!$A$9:$BZ$171,IF('Index LA SEN &amp; LLDD'!$B$4=2,'Index LA SEN &amp; LLDD'!$A$179:$BZ$341,"Error")),'Index LA SEN &amp; LLDD'!AS$1,0),"Error")</f>
        <v>0.12</v>
      </c>
      <c r="AT38" s="84">
        <f>IFERROR(VLOOKUP($A38,IF('Index LA SEN &amp; LLDD'!$B$4=1,'Index LA SEN &amp; LLDD'!$A$9:$BZ$171,IF('Index LA SEN &amp; LLDD'!$B$4=2,'Index LA SEN &amp; LLDD'!$A$179:$BZ$341,"Error")),'Index LA SEN &amp; LLDD'!AT$1,0),"Error")</f>
        <v>0.47</v>
      </c>
      <c r="AU38" s="84">
        <f>IFERROR(VLOOKUP($A38,IF('Index LA SEN &amp; LLDD'!$B$4=1,'Index LA SEN &amp; LLDD'!$A$9:$BZ$171,IF('Index LA SEN &amp; LLDD'!$B$4=2,'Index LA SEN &amp; LLDD'!$A$179:$BZ$341,"Error")),'Index LA SEN &amp; LLDD'!AU$1,0),"Error")</f>
        <v>0.49</v>
      </c>
      <c r="AV38" s="84">
        <f>IFERROR(VLOOKUP($A38,IF('Index LA SEN &amp; LLDD'!$B$4=1,'Index LA SEN &amp; LLDD'!$A$9:$BZ$171,IF('Index LA SEN &amp; LLDD'!$B$4=2,'Index LA SEN &amp; LLDD'!$A$179:$BZ$341,"Error")),'Index LA SEN &amp; LLDD'!AV$1,0),"Error")</f>
        <v>0.49</v>
      </c>
      <c r="AW38" s="84" t="str">
        <f>IFERROR(VLOOKUP($A38,IF('Index LA SEN &amp; LLDD'!$B$4=1,'Index LA SEN &amp; LLDD'!$A$9:$BZ$171,IF('Index LA SEN &amp; LLDD'!$B$4=2,'Index LA SEN &amp; LLDD'!$A$179:$BZ$341,"Error")),'Index LA SEN &amp; LLDD'!AW$1,0),"Error")</f>
        <v>x</v>
      </c>
      <c r="AX38" s="84">
        <f>IFERROR(VLOOKUP($A38,IF('Index LA SEN &amp; LLDD'!$B$4=1,'Index LA SEN &amp; LLDD'!$A$9:$BZ$171,IF('Index LA SEN &amp; LLDD'!$B$4=2,'Index LA SEN &amp; LLDD'!$A$179:$BZ$341,"Error")),'Index LA SEN &amp; LLDD'!AX$1,0),"Error")</f>
        <v>0.02</v>
      </c>
      <c r="AY38" s="84">
        <f>IFERROR(VLOOKUP($A38,IF('Index LA SEN &amp; LLDD'!$B$4=1,'Index LA SEN &amp; LLDD'!$A$9:$BZ$171,IF('Index LA SEN &amp; LLDD'!$B$4=2,'Index LA SEN &amp; LLDD'!$A$179:$BZ$341,"Error")),'Index LA SEN &amp; LLDD'!AY$1,0),"Error")</f>
        <v>0.02</v>
      </c>
      <c r="AZ38" s="84" t="str">
        <f>IFERROR(VLOOKUP($A38,IF('Index LA SEN &amp; LLDD'!$B$4=1,'Index LA SEN &amp; LLDD'!$A$9:$BZ$171,IF('Index LA SEN &amp; LLDD'!$B$4=2,'Index LA SEN &amp; LLDD'!$A$179:$BZ$341,"Error")),'Index LA SEN &amp; LLDD'!AZ$1,0),"Error")</f>
        <v>x</v>
      </c>
      <c r="BA38" s="84" t="str">
        <f>IFERROR(VLOOKUP($A38,IF('Index LA SEN &amp; LLDD'!$B$4=1,'Index LA SEN &amp; LLDD'!$A$9:$BZ$171,IF('Index LA SEN &amp; LLDD'!$B$4=2,'Index LA SEN &amp; LLDD'!$A$179:$BZ$341,"Error")),'Index LA SEN &amp; LLDD'!BA$1,0),"Error")</f>
        <v>x</v>
      </c>
      <c r="BB38" s="84" t="str">
        <f>IFERROR(VLOOKUP($A38,IF('Index LA SEN &amp; LLDD'!$B$4=1,'Index LA SEN &amp; LLDD'!$A$9:$BZ$171,IF('Index LA SEN &amp; LLDD'!$B$4=2,'Index LA SEN &amp; LLDD'!$A$179:$BZ$341,"Error")),'Index LA SEN &amp; LLDD'!BB$1,0),"Error")</f>
        <v>x</v>
      </c>
      <c r="BC38" s="84">
        <f>IFERROR(VLOOKUP($A38,IF('Index LA SEN &amp; LLDD'!$B$4=1,'Index LA SEN &amp; LLDD'!$A$9:$BZ$171,IF('Index LA SEN &amp; LLDD'!$B$4=2,'Index LA SEN &amp; LLDD'!$A$179:$BZ$341,"Error")),'Index LA SEN &amp; LLDD'!BC$1,0),"Error")</f>
        <v>7.0000000000000007E-2</v>
      </c>
      <c r="BD38" s="84">
        <f>IFERROR(VLOOKUP($A38,IF('Index LA SEN &amp; LLDD'!$B$4=1,'Index LA SEN &amp; LLDD'!$A$9:$BZ$171,IF('Index LA SEN &amp; LLDD'!$B$4=2,'Index LA SEN &amp; LLDD'!$A$179:$BZ$341,"Error")),'Index LA SEN &amp; LLDD'!BD$1,0),"Error")</f>
        <v>7.0000000000000007E-2</v>
      </c>
      <c r="BE38" s="84">
        <f>IFERROR(VLOOKUP($A38,IF('Index LA SEN &amp; LLDD'!$B$4=1,'Index LA SEN &amp; LLDD'!$A$9:$BZ$171,IF('Index LA SEN &amp; LLDD'!$B$4=2,'Index LA SEN &amp; LLDD'!$A$179:$BZ$341,"Error")),'Index LA SEN &amp; LLDD'!BE$1,0),"Error")</f>
        <v>7.0000000000000007E-2</v>
      </c>
      <c r="BF38" s="84" t="str">
        <f>IFERROR(VLOOKUP($A38,IF('Index LA SEN &amp; LLDD'!$B$4=1,'Index LA SEN &amp; LLDD'!$A$9:$BZ$171,IF('Index LA SEN &amp; LLDD'!$B$4=2,'Index LA SEN &amp; LLDD'!$A$179:$BZ$341,"Error")),'Index LA SEN &amp; LLDD'!BF$1,0),"Error")</f>
        <v>x</v>
      </c>
      <c r="BG38" s="84">
        <f>IFERROR(VLOOKUP($A38,IF('Index LA SEN &amp; LLDD'!$B$4=1,'Index LA SEN &amp; LLDD'!$A$9:$BZ$171,IF('Index LA SEN &amp; LLDD'!$B$4=2,'Index LA SEN &amp; LLDD'!$A$179:$BZ$341,"Error")),'Index LA SEN &amp; LLDD'!BG$1,0),"Error")</f>
        <v>0.04</v>
      </c>
      <c r="BH38" s="84">
        <f>IFERROR(VLOOKUP($A38,IF('Index LA SEN &amp; LLDD'!$B$4=1,'Index LA SEN &amp; LLDD'!$A$9:$BZ$171,IF('Index LA SEN &amp; LLDD'!$B$4=2,'Index LA SEN &amp; LLDD'!$A$179:$BZ$341,"Error")),'Index LA SEN &amp; LLDD'!BH$1,0),"Error")</f>
        <v>0.05</v>
      </c>
      <c r="BI38" s="84" t="str">
        <f>IFERROR(VLOOKUP($A38,IF('Index LA SEN &amp; LLDD'!$B$4=1,'Index LA SEN &amp; LLDD'!$A$9:$BZ$171,IF('Index LA SEN &amp; LLDD'!$B$4=2,'Index LA SEN &amp; LLDD'!$A$179:$BZ$341,"Error")),'Index LA SEN &amp; LLDD'!BI$1,0),"Error")</f>
        <v>x</v>
      </c>
      <c r="BJ38" s="84">
        <f>IFERROR(VLOOKUP($A38,IF('Index LA SEN &amp; LLDD'!$B$4=1,'Index LA SEN &amp; LLDD'!$A$9:$BZ$171,IF('Index LA SEN &amp; LLDD'!$B$4=2,'Index LA SEN &amp; LLDD'!$A$179:$BZ$341,"Error")),'Index LA SEN &amp; LLDD'!BJ$1,0),"Error")</f>
        <v>0.02</v>
      </c>
      <c r="BK38" s="84">
        <f>IFERROR(VLOOKUP($A38,IF('Index LA SEN &amp; LLDD'!$B$4=1,'Index LA SEN &amp; LLDD'!$A$9:$BZ$171,IF('Index LA SEN &amp; LLDD'!$B$4=2,'Index LA SEN &amp; LLDD'!$A$179:$BZ$341,"Error")),'Index LA SEN &amp; LLDD'!BK$1,0),"Error")</f>
        <v>0.02</v>
      </c>
      <c r="BL38" s="84">
        <f>IFERROR(VLOOKUP($A38,IF('Index LA SEN &amp; LLDD'!$B$4=1,'Index LA SEN &amp; LLDD'!$A$9:$BZ$171,IF('Index LA SEN &amp; LLDD'!$B$4=2,'Index LA SEN &amp; LLDD'!$A$179:$BZ$341,"Error")),'Index LA SEN &amp; LLDD'!BL$1,0),"Error")</f>
        <v>0</v>
      </c>
      <c r="BM38" s="84" t="str">
        <f>IFERROR(VLOOKUP($A38,IF('Index LA SEN &amp; LLDD'!$B$4=1,'Index LA SEN &amp; LLDD'!$A$9:$BZ$171,IF('Index LA SEN &amp; LLDD'!$B$4=2,'Index LA SEN &amp; LLDD'!$A$179:$BZ$341,"Error")),'Index LA SEN &amp; LLDD'!BM$1,0),"Error")</f>
        <v>x</v>
      </c>
      <c r="BN38" s="84" t="str">
        <f>IFERROR(VLOOKUP($A38,IF('Index LA SEN &amp; LLDD'!$B$4=1,'Index LA SEN &amp; LLDD'!$A$9:$BZ$171,IF('Index LA SEN &amp; LLDD'!$B$4=2,'Index LA SEN &amp; LLDD'!$A$179:$BZ$341,"Error")),'Index LA SEN &amp; LLDD'!BN$1,0),"Error")</f>
        <v>x</v>
      </c>
      <c r="BO38" s="84">
        <f>IFERROR(VLOOKUP($A38,IF('Index LA SEN &amp; LLDD'!$B$4=1,'Index LA SEN &amp; LLDD'!$A$9:$BZ$171,IF('Index LA SEN &amp; LLDD'!$B$4=2,'Index LA SEN &amp; LLDD'!$A$179:$BZ$341,"Error")),'Index LA SEN &amp; LLDD'!BO$1,0),"Error")</f>
        <v>0</v>
      </c>
      <c r="BP38" s="84">
        <f>IFERROR(VLOOKUP($A38,IF('Index LA SEN &amp; LLDD'!$B$4=1,'Index LA SEN &amp; LLDD'!$A$9:$BZ$171,IF('Index LA SEN &amp; LLDD'!$B$4=2,'Index LA SEN &amp; LLDD'!$A$179:$BZ$341,"Error")),'Index LA SEN &amp; LLDD'!BP$1,0),"Error")</f>
        <v>0.01</v>
      </c>
      <c r="BQ38" s="84">
        <f>IFERROR(VLOOKUP($A38,IF('Index LA SEN &amp; LLDD'!$B$4=1,'Index LA SEN &amp; LLDD'!$A$9:$BZ$171,IF('Index LA SEN &amp; LLDD'!$B$4=2,'Index LA SEN &amp; LLDD'!$A$179:$BZ$341,"Error")),'Index LA SEN &amp; LLDD'!BQ$1,0),"Error")</f>
        <v>0.01</v>
      </c>
      <c r="BR38" s="84" t="str">
        <f>IFERROR(VLOOKUP($A38,IF('Index LA SEN &amp; LLDD'!$B$4=1,'Index LA SEN &amp; LLDD'!$A$9:$BZ$171,IF('Index LA SEN &amp; LLDD'!$B$4=2,'Index LA SEN &amp; LLDD'!$A$179:$BZ$341,"Error")),'Index LA SEN &amp; LLDD'!BR$1,0),"Error")</f>
        <v>x</v>
      </c>
      <c r="BS38" s="84">
        <f>IFERROR(VLOOKUP($A38,IF('Index LA SEN &amp; LLDD'!$B$4=1,'Index LA SEN &amp; LLDD'!$A$9:$BZ$171,IF('Index LA SEN &amp; LLDD'!$B$4=2,'Index LA SEN &amp; LLDD'!$A$179:$BZ$341,"Error")),'Index LA SEN &amp; LLDD'!BS$1,0),"Error")</f>
        <v>0.03</v>
      </c>
      <c r="BT38" s="84">
        <f>IFERROR(VLOOKUP($A38,IF('Index LA SEN &amp; LLDD'!$B$4=1,'Index LA SEN &amp; LLDD'!$A$9:$BZ$171,IF('Index LA SEN &amp; LLDD'!$B$4=2,'Index LA SEN &amp; LLDD'!$A$179:$BZ$341,"Error")),'Index LA SEN &amp; LLDD'!BT$1,0),"Error")</f>
        <v>0.03</v>
      </c>
      <c r="BU38" s="84" t="str">
        <f>IFERROR(VLOOKUP($A38,IF('Index LA SEN &amp; LLDD'!$B$4=1,'Index LA SEN &amp; LLDD'!$A$9:$BZ$171,IF('Index LA SEN &amp; LLDD'!$B$4=2,'Index LA SEN &amp; LLDD'!$A$179:$BZ$341,"Error")),'Index LA SEN &amp; LLDD'!BU$1,0),"Error")</f>
        <v>x</v>
      </c>
      <c r="BV38" s="84">
        <f>IFERROR(VLOOKUP($A38,IF('Index LA SEN &amp; LLDD'!$B$4=1,'Index LA SEN &amp; LLDD'!$A$9:$BZ$171,IF('Index LA SEN &amp; LLDD'!$B$4=2,'Index LA SEN &amp; LLDD'!$A$179:$BZ$341,"Error")),'Index LA SEN &amp; LLDD'!BV$1,0),"Error")</f>
        <v>0.01</v>
      </c>
      <c r="BW38" s="84">
        <f>IFERROR(VLOOKUP($A38,IF('Index LA SEN &amp; LLDD'!$B$4=1,'Index LA SEN &amp; LLDD'!$A$9:$BZ$171,IF('Index LA SEN &amp; LLDD'!$B$4=2,'Index LA SEN &amp; LLDD'!$A$179:$BZ$341,"Error")),'Index LA SEN &amp; LLDD'!BW$1,0),"Error")</f>
        <v>0.02</v>
      </c>
      <c r="BX38" s="84">
        <f>IFERROR(VLOOKUP($A38,IF('Index LA SEN &amp; LLDD'!$B$4=1,'Index LA SEN &amp; LLDD'!$A$9:$BZ$171,IF('Index LA SEN &amp; LLDD'!$B$4=2,'Index LA SEN &amp; LLDD'!$A$179:$BZ$341,"Error")),'Index LA SEN &amp; LLDD'!BX$1,0),"Error")</f>
        <v>0.1</v>
      </c>
      <c r="BY38" s="84">
        <f>IFERROR(VLOOKUP($A38,IF('Index LA SEN &amp; LLDD'!$B$4=1,'Index LA SEN &amp; LLDD'!$A$9:$BZ$171,IF('Index LA SEN &amp; LLDD'!$B$4=2,'Index LA SEN &amp; LLDD'!$A$179:$BZ$341,"Error")),'Index LA SEN &amp; LLDD'!BY$1,0),"Error")</f>
        <v>7.0000000000000007E-2</v>
      </c>
      <c r="BZ38" s="84">
        <f>IFERROR(VLOOKUP($A38,IF('Index LA SEN &amp; LLDD'!$B$4=1,'Index LA SEN &amp; LLDD'!$A$9:$BZ$171,IF('Index LA SEN &amp; LLDD'!$B$4=2,'Index LA SEN &amp; LLDD'!$A$179:$BZ$341,"Error")),'Index LA SEN &amp; LLDD'!BZ$1,0),"Error")</f>
        <v>7.0000000000000007E-2</v>
      </c>
    </row>
    <row r="39" spans="1:78" s="15" customFormat="1" x14ac:dyDescent="0.2">
      <c r="A39" s="20">
        <v>873</v>
      </c>
      <c r="B39" s="20" t="s">
        <v>190</v>
      </c>
      <c r="C39" s="45" t="s">
        <v>161</v>
      </c>
      <c r="D39" s="113">
        <f>IFERROR(VLOOKUP($A39,IF('Index LA SEN &amp; LLDD'!$B$4=1,'Index LA SEN &amp; LLDD'!$A$9:$BZ$171,IF('Index LA SEN &amp; LLDD'!$B$4=2,'Index LA SEN &amp; LLDD'!$A$179:$BZ$341,"Error")),'Index LA SEN &amp; LLDD'!D$1,0),"Error")</f>
        <v>120</v>
      </c>
      <c r="E39" s="113">
        <f>IFERROR(VLOOKUP($A39,IF('Index LA SEN &amp; LLDD'!$B$4=1,'Index LA SEN &amp; LLDD'!$A$9:$BZ$171,IF('Index LA SEN &amp; LLDD'!$B$4=2,'Index LA SEN &amp; LLDD'!$A$179:$BZ$341,"Error")),'Index LA SEN &amp; LLDD'!E$1,0),"Error")</f>
        <v>1200</v>
      </c>
      <c r="F39" s="113">
        <f>IFERROR(VLOOKUP($A39,IF('Index LA SEN &amp; LLDD'!$B$4=1,'Index LA SEN &amp; LLDD'!$A$9:$BZ$171,IF('Index LA SEN &amp; LLDD'!$B$4=2,'Index LA SEN &amp; LLDD'!$A$179:$BZ$341,"Error")),'Index LA SEN &amp; LLDD'!F$1,0),"Error")</f>
        <v>1330</v>
      </c>
      <c r="G39" s="84">
        <f>IFERROR(VLOOKUP($A39,IF('Index LA SEN &amp; LLDD'!$B$4=1,'Index LA SEN &amp; LLDD'!$A$9:$BZ$171,IF('Index LA SEN &amp; LLDD'!$B$4=2,'Index LA SEN &amp; LLDD'!$A$179:$BZ$341,"Error")),'Index LA SEN &amp; LLDD'!G$1,0),"Error")</f>
        <v>0.84</v>
      </c>
      <c r="H39" s="84">
        <f>IFERROR(VLOOKUP($A39,IF('Index LA SEN &amp; LLDD'!$B$4=1,'Index LA SEN &amp; LLDD'!$A$9:$BZ$171,IF('Index LA SEN &amp; LLDD'!$B$4=2,'Index LA SEN &amp; LLDD'!$A$179:$BZ$341,"Error")),'Index LA SEN &amp; LLDD'!H$1,0),"Error")</f>
        <v>0.83</v>
      </c>
      <c r="I39" s="84">
        <f>IFERROR(VLOOKUP($A39,IF('Index LA SEN &amp; LLDD'!$B$4=1,'Index LA SEN &amp; LLDD'!$A$9:$BZ$171,IF('Index LA SEN &amp; LLDD'!$B$4=2,'Index LA SEN &amp; LLDD'!$A$179:$BZ$341,"Error")),'Index LA SEN &amp; LLDD'!I$1,0),"Error")</f>
        <v>0.83</v>
      </c>
      <c r="J39" s="84">
        <f>IFERROR(VLOOKUP($A39,IF('Index LA SEN &amp; LLDD'!$B$4=1,'Index LA SEN &amp; LLDD'!$A$9:$BZ$171,IF('Index LA SEN &amp; LLDD'!$B$4=2,'Index LA SEN &amp; LLDD'!$A$179:$BZ$341,"Error")),'Index LA SEN &amp; LLDD'!J$1,0),"Error")</f>
        <v>0.67</v>
      </c>
      <c r="K39" s="84">
        <f>IFERROR(VLOOKUP($A39,IF('Index LA SEN &amp; LLDD'!$B$4=1,'Index LA SEN &amp; LLDD'!$A$9:$BZ$171,IF('Index LA SEN &amp; LLDD'!$B$4=2,'Index LA SEN &amp; LLDD'!$A$179:$BZ$341,"Error")),'Index LA SEN &amp; LLDD'!K$1,0),"Error")</f>
        <v>0.66</v>
      </c>
      <c r="L39" s="84">
        <f>IFERROR(VLOOKUP($A39,IF('Index LA SEN &amp; LLDD'!$B$4=1,'Index LA SEN &amp; LLDD'!$A$9:$BZ$171,IF('Index LA SEN &amp; LLDD'!$B$4=2,'Index LA SEN &amp; LLDD'!$A$179:$BZ$341,"Error")),'Index LA SEN &amp; LLDD'!L$1,0),"Error")</f>
        <v>0.66</v>
      </c>
      <c r="M39" s="84">
        <f>IFERROR(VLOOKUP($A39,IF('Index LA SEN &amp; LLDD'!$B$4=1,'Index LA SEN &amp; LLDD'!$A$9:$BZ$171,IF('Index LA SEN &amp; LLDD'!$B$4=2,'Index LA SEN &amp; LLDD'!$A$179:$BZ$341,"Error")),'Index LA SEN &amp; LLDD'!M$1,0),"Error")</f>
        <v>0.15</v>
      </c>
      <c r="N39" s="84">
        <f>IFERROR(VLOOKUP($A39,IF('Index LA SEN &amp; LLDD'!$B$4=1,'Index LA SEN &amp; LLDD'!$A$9:$BZ$171,IF('Index LA SEN &amp; LLDD'!$B$4=2,'Index LA SEN &amp; LLDD'!$A$179:$BZ$341,"Error")),'Index LA SEN &amp; LLDD'!N$1,0),"Error")</f>
        <v>0.06</v>
      </c>
      <c r="O39" s="84">
        <f>IFERROR(VLOOKUP($A39,IF('Index LA SEN &amp; LLDD'!$B$4=1,'Index LA SEN &amp; LLDD'!$A$9:$BZ$171,IF('Index LA SEN &amp; LLDD'!$B$4=2,'Index LA SEN &amp; LLDD'!$A$179:$BZ$341,"Error")),'Index LA SEN &amp; LLDD'!O$1,0),"Error")</f>
        <v>7.0000000000000007E-2</v>
      </c>
      <c r="P39" s="84">
        <f>IFERROR(VLOOKUP($A39,IF('Index LA SEN &amp; LLDD'!$B$4=1,'Index LA SEN &amp; LLDD'!$A$9:$BZ$171,IF('Index LA SEN &amp; LLDD'!$B$4=2,'Index LA SEN &amp; LLDD'!$A$179:$BZ$341,"Error")),'Index LA SEN &amp; LLDD'!P$1,0),"Error")</f>
        <v>0</v>
      </c>
      <c r="Q39" s="84" t="str">
        <f>IFERROR(VLOOKUP($A39,IF('Index LA SEN &amp; LLDD'!$B$4=1,'Index LA SEN &amp; LLDD'!$A$9:$BZ$171,IF('Index LA SEN &amp; LLDD'!$B$4=2,'Index LA SEN &amp; LLDD'!$A$179:$BZ$341,"Error")),'Index LA SEN &amp; LLDD'!Q$1,0),"Error")</f>
        <v>-</v>
      </c>
      <c r="R39" s="84" t="str">
        <f>IFERROR(VLOOKUP($A39,IF('Index LA SEN &amp; LLDD'!$B$4=1,'Index LA SEN &amp; LLDD'!$A$9:$BZ$171,IF('Index LA SEN &amp; LLDD'!$B$4=2,'Index LA SEN &amp; LLDD'!$A$179:$BZ$341,"Error")),'Index LA SEN &amp; LLDD'!R$1,0),"Error")</f>
        <v>-</v>
      </c>
      <c r="S39" s="84" t="str">
        <f>IFERROR(VLOOKUP($A39,IF('Index LA SEN &amp; LLDD'!$B$4=1,'Index LA SEN &amp; LLDD'!$A$9:$BZ$171,IF('Index LA SEN &amp; LLDD'!$B$4=2,'Index LA SEN &amp; LLDD'!$A$179:$BZ$341,"Error")),'Index LA SEN &amp; LLDD'!S$1,0),"Error")</f>
        <v>x</v>
      </c>
      <c r="T39" s="84">
        <f>IFERROR(VLOOKUP($A39,IF('Index LA SEN &amp; LLDD'!$B$4=1,'Index LA SEN &amp; LLDD'!$A$9:$BZ$171,IF('Index LA SEN &amp; LLDD'!$B$4=2,'Index LA SEN &amp; LLDD'!$A$179:$BZ$341,"Error")),'Index LA SEN &amp; LLDD'!T$1,0),"Error")</f>
        <v>0.02</v>
      </c>
      <c r="U39" s="84">
        <f>IFERROR(VLOOKUP($A39,IF('Index LA SEN &amp; LLDD'!$B$4=1,'Index LA SEN &amp; LLDD'!$A$9:$BZ$171,IF('Index LA SEN &amp; LLDD'!$B$4=2,'Index LA SEN &amp; LLDD'!$A$179:$BZ$341,"Error")),'Index LA SEN &amp; LLDD'!U$1,0),"Error")</f>
        <v>0.02</v>
      </c>
      <c r="V39" s="84">
        <f>IFERROR(VLOOKUP($A39,IF('Index LA SEN &amp; LLDD'!$B$4=1,'Index LA SEN &amp; LLDD'!$A$9:$BZ$171,IF('Index LA SEN &amp; LLDD'!$B$4=2,'Index LA SEN &amp; LLDD'!$A$179:$BZ$341,"Error")),'Index LA SEN &amp; LLDD'!V$1,0),"Error")</f>
        <v>0.06</v>
      </c>
      <c r="W39" s="84">
        <f>IFERROR(VLOOKUP($A39,IF('Index LA SEN &amp; LLDD'!$B$4=1,'Index LA SEN &amp; LLDD'!$A$9:$BZ$171,IF('Index LA SEN &amp; LLDD'!$B$4=2,'Index LA SEN &amp; LLDD'!$A$179:$BZ$341,"Error")),'Index LA SEN &amp; LLDD'!W$1,0),"Error")</f>
        <v>0.03</v>
      </c>
      <c r="X39" s="84">
        <f>IFERROR(VLOOKUP($A39,IF('Index LA SEN &amp; LLDD'!$B$4=1,'Index LA SEN &amp; LLDD'!$A$9:$BZ$171,IF('Index LA SEN &amp; LLDD'!$B$4=2,'Index LA SEN &amp; LLDD'!$A$179:$BZ$341,"Error")),'Index LA SEN &amp; LLDD'!X$1,0),"Error")</f>
        <v>0.04</v>
      </c>
      <c r="Y39" s="84">
        <f>IFERROR(VLOOKUP($A39,IF('Index LA SEN &amp; LLDD'!$B$4=1,'Index LA SEN &amp; LLDD'!$A$9:$BZ$171,IF('Index LA SEN &amp; LLDD'!$B$4=2,'Index LA SEN &amp; LLDD'!$A$179:$BZ$341,"Error")),'Index LA SEN &amp; LLDD'!Y$1,0),"Error")</f>
        <v>0</v>
      </c>
      <c r="Z39" s="84">
        <f>IFERROR(VLOOKUP($A39,IF('Index LA SEN &amp; LLDD'!$B$4=1,'Index LA SEN &amp; LLDD'!$A$9:$BZ$171,IF('Index LA SEN &amp; LLDD'!$B$4=2,'Index LA SEN &amp; LLDD'!$A$179:$BZ$341,"Error")),'Index LA SEN &amp; LLDD'!Z$1,0),"Error")</f>
        <v>0</v>
      </c>
      <c r="AA39" s="84">
        <f>IFERROR(VLOOKUP($A39,IF('Index LA SEN &amp; LLDD'!$B$4=1,'Index LA SEN &amp; LLDD'!$A$9:$BZ$171,IF('Index LA SEN &amp; LLDD'!$B$4=2,'Index LA SEN &amp; LLDD'!$A$179:$BZ$341,"Error")),'Index LA SEN &amp; LLDD'!AA$1,0),"Error")</f>
        <v>0</v>
      </c>
      <c r="AB39" s="84">
        <f>IFERROR(VLOOKUP($A39,IF('Index LA SEN &amp; LLDD'!$B$4=1,'Index LA SEN &amp; LLDD'!$A$9:$BZ$171,IF('Index LA SEN &amp; LLDD'!$B$4=2,'Index LA SEN &amp; LLDD'!$A$179:$BZ$341,"Error")),'Index LA SEN &amp; LLDD'!AB$1,0),"Error")</f>
        <v>0</v>
      </c>
      <c r="AC39" s="84">
        <f>IFERROR(VLOOKUP($A39,IF('Index LA SEN &amp; LLDD'!$B$4=1,'Index LA SEN &amp; LLDD'!$A$9:$BZ$171,IF('Index LA SEN &amp; LLDD'!$B$4=2,'Index LA SEN &amp; LLDD'!$A$179:$BZ$341,"Error")),'Index LA SEN &amp; LLDD'!AC$1,0),"Error")</f>
        <v>0</v>
      </c>
      <c r="AD39" s="84">
        <f>IFERROR(VLOOKUP($A39,IF('Index LA SEN &amp; LLDD'!$B$4=1,'Index LA SEN &amp; LLDD'!$A$9:$BZ$171,IF('Index LA SEN &amp; LLDD'!$B$4=2,'Index LA SEN &amp; LLDD'!$A$179:$BZ$341,"Error")),'Index LA SEN &amp; LLDD'!AD$1,0),"Error")</f>
        <v>0</v>
      </c>
      <c r="AE39" s="84">
        <f>IFERROR(VLOOKUP($A39,IF('Index LA SEN &amp; LLDD'!$B$4=1,'Index LA SEN &amp; LLDD'!$A$9:$BZ$171,IF('Index LA SEN &amp; LLDD'!$B$4=2,'Index LA SEN &amp; LLDD'!$A$179:$BZ$341,"Error")),'Index LA SEN &amp; LLDD'!AE$1,0),"Error")</f>
        <v>0.06</v>
      </c>
      <c r="AF39" s="84">
        <f>IFERROR(VLOOKUP($A39,IF('Index LA SEN &amp; LLDD'!$B$4=1,'Index LA SEN &amp; LLDD'!$A$9:$BZ$171,IF('Index LA SEN &amp; LLDD'!$B$4=2,'Index LA SEN &amp; LLDD'!$A$179:$BZ$341,"Error")),'Index LA SEN &amp; LLDD'!AF$1,0),"Error")</f>
        <v>0.05</v>
      </c>
      <c r="AG39" s="84">
        <f>IFERROR(VLOOKUP($A39,IF('Index LA SEN &amp; LLDD'!$B$4=1,'Index LA SEN &amp; LLDD'!$A$9:$BZ$171,IF('Index LA SEN &amp; LLDD'!$B$4=2,'Index LA SEN &amp; LLDD'!$A$179:$BZ$341,"Error")),'Index LA SEN &amp; LLDD'!AG$1,0),"Error")</f>
        <v>0.06</v>
      </c>
      <c r="AH39" s="84">
        <f>IFERROR(VLOOKUP($A39,IF('Index LA SEN &amp; LLDD'!$B$4=1,'Index LA SEN &amp; LLDD'!$A$9:$BZ$171,IF('Index LA SEN &amp; LLDD'!$B$4=2,'Index LA SEN &amp; LLDD'!$A$179:$BZ$341,"Error")),'Index LA SEN &amp; LLDD'!AH$1,0),"Error")</f>
        <v>0.46</v>
      </c>
      <c r="AI39" s="84">
        <f>IFERROR(VLOOKUP($A39,IF('Index LA SEN &amp; LLDD'!$B$4=1,'Index LA SEN &amp; LLDD'!$A$9:$BZ$171,IF('Index LA SEN &amp; LLDD'!$B$4=2,'Index LA SEN &amp; LLDD'!$A$179:$BZ$341,"Error")),'Index LA SEN &amp; LLDD'!AI$1,0),"Error")</f>
        <v>0.54</v>
      </c>
      <c r="AJ39" s="84">
        <f>IFERROR(VLOOKUP($A39,IF('Index LA SEN &amp; LLDD'!$B$4=1,'Index LA SEN &amp; LLDD'!$A$9:$BZ$171,IF('Index LA SEN &amp; LLDD'!$B$4=2,'Index LA SEN &amp; LLDD'!$A$179:$BZ$341,"Error")),'Index LA SEN &amp; LLDD'!AJ$1,0),"Error")</f>
        <v>0.53</v>
      </c>
      <c r="AK39" s="84">
        <f>IFERROR(VLOOKUP($A39,IF('Index LA SEN &amp; LLDD'!$B$4=1,'Index LA SEN &amp; LLDD'!$A$9:$BZ$171,IF('Index LA SEN &amp; LLDD'!$B$4=2,'Index LA SEN &amp; LLDD'!$A$179:$BZ$341,"Error")),'Index LA SEN &amp; LLDD'!AK$1,0),"Error")</f>
        <v>0.12</v>
      </c>
      <c r="AL39" s="84">
        <f>IFERROR(VLOOKUP($A39,IF('Index LA SEN &amp; LLDD'!$B$4=1,'Index LA SEN &amp; LLDD'!$A$9:$BZ$171,IF('Index LA SEN &amp; LLDD'!$B$4=2,'Index LA SEN &amp; LLDD'!$A$179:$BZ$341,"Error")),'Index LA SEN &amp; LLDD'!AL$1,0),"Error")</f>
        <v>0.19</v>
      </c>
      <c r="AM39" s="84">
        <f>IFERROR(VLOOKUP($A39,IF('Index LA SEN &amp; LLDD'!$B$4=1,'Index LA SEN &amp; LLDD'!$A$9:$BZ$171,IF('Index LA SEN &amp; LLDD'!$B$4=2,'Index LA SEN &amp; LLDD'!$A$179:$BZ$341,"Error")),'Index LA SEN &amp; LLDD'!AM$1,0),"Error")</f>
        <v>0.18</v>
      </c>
      <c r="AN39" s="84">
        <f>IFERROR(VLOOKUP($A39,IF('Index LA SEN &amp; LLDD'!$B$4=1,'Index LA SEN &amp; LLDD'!$A$9:$BZ$171,IF('Index LA SEN &amp; LLDD'!$B$4=2,'Index LA SEN &amp; LLDD'!$A$179:$BZ$341,"Error")),'Index LA SEN &amp; LLDD'!AN$1,0),"Error")</f>
        <v>0</v>
      </c>
      <c r="AO39" s="84">
        <f>IFERROR(VLOOKUP($A39,IF('Index LA SEN &amp; LLDD'!$B$4=1,'Index LA SEN &amp; LLDD'!$A$9:$BZ$171,IF('Index LA SEN &amp; LLDD'!$B$4=2,'Index LA SEN &amp; LLDD'!$A$179:$BZ$341,"Error")),'Index LA SEN &amp; LLDD'!AO$1,0),"Error")</f>
        <v>0.01</v>
      </c>
      <c r="AP39" s="84">
        <f>IFERROR(VLOOKUP($A39,IF('Index LA SEN &amp; LLDD'!$B$4=1,'Index LA SEN &amp; LLDD'!$A$9:$BZ$171,IF('Index LA SEN &amp; LLDD'!$B$4=2,'Index LA SEN &amp; LLDD'!$A$179:$BZ$341,"Error")),'Index LA SEN &amp; LLDD'!AP$1,0),"Error")</f>
        <v>0.01</v>
      </c>
      <c r="AQ39" s="84" t="str">
        <f>IFERROR(VLOOKUP($A39,IF('Index LA SEN &amp; LLDD'!$B$4=1,'Index LA SEN &amp; LLDD'!$A$9:$BZ$171,IF('Index LA SEN &amp; LLDD'!$B$4=2,'Index LA SEN &amp; LLDD'!$A$179:$BZ$341,"Error")),'Index LA SEN &amp; LLDD'!AQ$1,0),"Error")</f>
        <v>x</v>
      </c>
      <c r="AR39" s="84">
        <f>IFERROR(VLOOKUP($A39,IF('Index LA SEN &amp; LLDD'!$B$4=1,'Index LA SEN &amp; LLDD'!$A$9:$BZ$171,IF('Index LA SEN &amp; LLDD'!$B$4=2,'Index LA SEN &amp; LLDD'!$A$179:$BZ$341,"Error")),'Index LA SEN &amp; LLDD'!AR$1,0),"Error")</f>
        <v>0.11</v>
      </c>
      <c r="AS39" s="84">
        <f>IFERROR(VLOOKUP($A39,IF('Index LA SEN &amp; LLDD'!$B$4=1,'Index LA SEN &amp; LLDD'!$A$9:$BZ$171,IF('Index LA SEN &amp; LLDD'!$B$4=2,'Index LA SEN &amp; LLDD'!$A$179:$BZ$341,"Error")),'Index LA SEN &amp; LLDD'!AS$1,0),"Error")</f>
        <v>0.1</v>
      </c>
      <c r="AT39" s="84">
        <f>IFERROR(VLOOKUP($A39,IF('Index LA SEN &amp; LLDD'!$B$4=1,'Index LA SEN &amp; LLDD'!$A$9:$BZ$171,IF('Index LA SEN &amp; LLDD'!$B$4=2,'Index LA SEN &amp; LLDD'!$A$179:$BZ$341,"Error")),'Index LA SEN &amp; LLDD'!AT$1,0),"Error")</f>
        <v>0.33</v>
      </c>
      <c r="AU39" s="84">
        <f>IFERROR(VLOOKUP($A39,IF('Index LA SEN &amp; LLDD'!$B$4=1,'Index LA SEN &amp; LLDD'!$A$9:$BZ$171,IF('Index LA SEN &amp; LLDD'!$B$4=2,'Index LA SEN &amp; LLDD'!$A$179:$BZ$341,"Error")),'Index LA SEN &amp; LLDD'!AU$1,0),"Error")</f>
        <v>0.34</v>
      </c>
      <c r="AV39" s="84">
        <f>IFERROR(VLOOKUP($A39,IF('Index LA SEN &amp; LLDD'!$B$4=1,'Index LA SEN &amp; LLDD'!$A$9:$BZ$171,IF('Index LA SEN &amp; LLDD'!$B$4=2,'Index LA SEN &amp; LLDD'!$A$179:$BZ$341,"Error")),'Index LA SEN &amp; LLDD'!AV$1,0),"Error")</f>
        <v>0.34</v>
      </c>
      <c r="AW39" s="84" t="str">
        <f>IFERROR(VLOOKUP($A39,IF('Index LA SEN &amp; LLDD'!$B$4=1,'Index LA SEN &amp; LLDD'!$A$9:$BZ$171,IF('Index LA SEN &amp; LLDD'!$B$4=2,'Index LA SEN &amp; LLDD'!$A$179:$BZ$341,"Error")),'Index LA SEN &amp; LLDD'!AW$1,0),"Error")</f>
        <v>x</v>
      </c>
      <c r="AX39" s="84">
        <f>IFERROR(VLOOKUP($A39,IF('Index LA SEN &amp; LLDD'!$B$4=1,'Index LA SEN &amp; LLDD'!$A$9:$BZ$171,IF('Index LA SEN &amp; LLDD'!$B$4=2,'Index LA SEN &amp; LLDD'!$A$179:$BZ$341,"Error")),'Index LA SEN &amp; LLDD'!AX$1,0),"Error")</f>
        <v>0.01</v>
      </c>
      <c r="AY39" s="84">
        <f>IFERROR(VLOOKUP($A39,IF('Index LA SEN &amp; LLDD'!$B$4=1,'Index LA SEN &amp; LLDD'!$A$9:$BZ$171,IF('Index LA SEN &amp; LLDD'!$B$4=2,'Index LA SEN &amp; LLDD'!$A$179:$BZ$341,"Error")),'Index LA SEN &amp; LLDD'!AY$1,0),"Error")</f>
        <v>0.01</v>
      </c>
      <c r="AZ39" s="84">
        <f>IFERROR(VLOOKUP($A39,IF('Index LA SEN &amp; LLDD'!$B$4=1,'Index LA SEN &amp; LLDD'!$A$9:$BZ$171,IF('Index LA SEN &amp; LLDD'!$B$4=2,'Index LA SEN &amp; LLDD'!$A$179:$BZ$341,"Error")),'Index LA SEN &amp; LLDD'!AZ$1,0),"Error")</f>
        <v>0</v>
      </c>
      <c r="BA39" s="84">
        <f>IFERROR(VLOOKUP($A39,IF('Index LA SEN &amp; LLDD'!$B$4=1,'Index LA SEN &amp; LLDD'!$A$9:$BZ$171,IF('Index LA SEN &amp; LLDD'!$B$4=2,'Index LA SEN &amp; LLDD'!$A$179:$BZ$341,"Error")),'Index LA SEN &amp; LLDD'!BA$1,0),"Error")</f>
        <v>0</v>
      </c>
      <c r="BB39" s="84">
        <f>IFERROR(VLOOKUP($A39,IF('Index LA SEN &amp; LLDD'!$B$4=1,'Index LA SEN &amp; LLDD'!$A$9:$BZ$171,IF('Index LA SEN &amp; LLDD'!$B$4=2,'Index LA SEN &amp; LLDD'!$A$179:$BZ$341,"Error")),'Index LA SEN &amp; LLDD'!BB$1,0),"Error")</f>
        <v>0</v>
      </c>
      <c r="BC39" s="84">
        <f>IFERROR(VLOOKUP($A39,IF('Index LA SEN &amp; LLDD'!$B$4=1,'Index LA SEN &amp; LLDD'!$A$9:$BZ$171,IF('Index LA SEN &amp; LLDD'!$B$4=2,'Index LA SEN &amp; LLDD'!$A$179:$BZ$341,"Error")),'Index LA SEN &amp; LLDD'!BC$1,0),"Error")</f>
        <v>0.15</v>
      </c>
      <c r="BD39" s="84">
        <f>IFERROR(VLOOKUP($A39,IF('Index LA SEN &amp; LLDD'!$B$4=1,'Index LA SEN &amp; LLDD'!$A$9:$BZ$171,IF('Index LA SEN &amp; LLDD'!$B$4=2,'Index LA SEN &amp; LLDD'!$A$179:$BZ$341,"Error")),'Index LA SEN &amp; LLDD'!BD$1,0),"Error")</f>
        <v>0.15</v>
      </c>
      <c r="BE39" s="84">
        <f>IFERROR(VLOOKUP($A39,IF('Index LA SEN &amp; LLDD'!$B$4=1,'Index LA SEN &amp; LLDD'!$A$9:$BZ$171,IF('Index LA SEN &amp; LLDD'!$B$4=2,'Index LA SEN &amp; LLDD'!$A$179:$BZ$341,"Error")),'Index LA SEN &amp; LLDD'!BE$1,0),"Error")</f>
        <v>0.15</v>
      </c>
      <c r="BF39" s="84">
        <f>IFERROR(VLOOKUP($A39,IF('Index LA SEN &amp; LLDD'!$B$4=1,'Index LA SEN &amp; LLDD'!$A$9:$BZ$171,IF('Index LA SEN &amp; LLDD'!$B$4=2,'Index LA SEN &amp; LLDD'!$A$179:$BZ$341,"Error")),'Index LA SEN &amp; LLDD'!BF$1,0),"Error")</f>
        <v>0.09</v>
      </c>
      <c r="BG39" s="84">
        <f>IFERROR(VLOOKUP($A39,IF('Index LA SEN &amp; LLDD'!$B$4=1,'Index LA SEN &amp; LLDD'!$A$9:$BZ$171,IF('Index LA SEN &amp; LLDD'!$B$4=2,'Index LA SEN &amp; LLDD'!$A$179:$BZ$341,"Error")),'Index LA SEN &amp; LLDD'!BG$1,0),"Error")</f>
        <v>0.06</v>
      </c>
      <c r="BH39" s="84">
        <f>IFERROR(VLOOKUP($A39,IF('Index LA SEN &amp; LLDD'!$B$4=1,'Index LA SEN &amp; LLDD'!$A$9:$BZ$171,IF('Index LA SEN &amp; LLDD'!$B$4=2,'Index LA SEN &amp; LLDD'!$A$179:$BZ$341,"Error")),'Index LA SEN &amp; LLDD'!BH$1,0),"Error")</f>
        <v>7.0000000000000007E-2</v>
      </c>
      <c r="BI39" s="84">
        <f>IFERROR(VLOOKUP($A39,IF('Index LA SEN &amp; LLDD'!$B$4=1,'Index LA SEN &amp; LLDD'!$A$9:$BZ$171,IF('Index LA SEN &amp; LLDD'!$B$4=2,'Index LA SEN &amp; LLDD'!$A$179:$BZ$341,"Error")),'Index LA SEN &amp; LLDD'!BI$1,0),"Error")</f>
        <v>0.06</v>
      </c>
      <c r="BJ39" s="84">
        <f>IFERROR(VLOOKUP($A39,IF('Index LA SEN &amp; LLDD'!$B$4=1,'Index LA SEN &amp; LLDD'!$A$9:$BZ$171,IF('Index LA SEN &amp; LLDD'!$B$4=2,'Index LA SEN &amp; LLDD'!$A$179:$BZ$341,"Error")),'Index LA SEN &amp; LLDD'!BJ$1,0),"Error")</f>
        <v>0.08</v>
      </c>
      <c r="BK39" s="84">
        <f>IFERROR(VLOOKUP($A39,IF('Index LA SEN &amp; LLDD'!$B$4=1,'Index LA SEN &amp; LLDD'!$A$9:$BZ$171,IF('Index LA SEN &amp; LLDD'!$B$4=2,'Index LA SEN &amp; LLDD'!$A$179:$BZ$341,"Error")),'Index LA SEN &amp; LLDD'!BK$1,0),"Error")</f>
        <v>0.08</v>
      </c>
      <c r="BL39" s="84">
        <f>IFERROR(VLOOKUP($A39,IF('Index LA SEN &amp; LLDD'!$B$4=1,'Index LA SEN &amp; LLDD'!$A$9:$BZ$171,IF('Index LA SEN &amp; LLDD'!$B$4=2,'Index LA SEN &amp; LLDD'!$A$179:$BZ$341,"Error")),'Index LA SEN &amp; LLDD'!BL$1,0),"Error")</f>
        <v>0</v>
      </c>
      <c r="BM39" s="84">
        <f>IFERROR(VLOOKUP($A39,IF('Index LA SEN &amp; LLDD'!$B$4=1,'Index LA SEN &amp; LLDD'!$A$9:$BZ$171,IF('Index LA SEN &amp; LLDD'!$B$4=2,'Index LA SEN &amp; LLDD'!$A$179:$BZ$341,"Error")),'Index LA SEN &amp; LLDD'!BM$1,0),"Error")</f>
        <v>0</v>
      </c>
      <c r="BN39" s="84">
        <f>IFERROR(VLOOKUP($A39,IF('Index LA SEN &amp; LLDD'!$B$4=1,'Index LA SEN &amp; LLDD'!$A$9:$BZ$171,IF('Index LA SEN &amp; LLDD'!$B$4=2,'Index LA SEN &amp; LLDD'!$A$179:$BZ$341,"Error")),'Index LA SEN &amp; LLDD'!BN$1,0),"Error")</f>
        <v>0</v>
      </c>
      <c r="BO39" s="84" t="str">
        <f>IFERROR(VLOOKUP($A39,IF('Index LA SEN &amp; LLDD'!$B$4=1,'Index LA SEN &amp; LLDD'!$A$9:$BZ$171,IF('Index LA SEN &amp; LLDD'!$B$4=2,'Index LA SEN &amp; LLDD'!$A$179:$BZ$341,"Error")),'Index LA SEN &amp; LLDD'!BO$1,0),"Error")</f>
        <v>x</v>
      </c>
      <c r="BP39" s="84">
        <f>IFERROR(VLOOKUP($A39,IF('Index LA SEN &amp; LLDD'!$B$4=1,'Index LA SEN &amp; LLDD'!$A$9:$BZ$171,IF('Index LA SEN &amp; LLDD'!$B$4=2,'Index LA SEN &amp; LLDD'!$A$179:$BZ$341,"Error")),'Index LA SEN &amp; LLDD'!BP$1,0),"Error")</f>
        <v>0.02</v>
      </c>
      <c r="BQ39" s="84">
        <f>IFERROR(VLOOKUP($A39,IF('Index LA SEN &amp; LLDD'!$B$4=1,'Index LA SEN &amp; LLDD'!$A$9:$BZ$171,IF('Index LA SEN &amp; LLDD'!$B$4=2,'Index LA SEN &amp; LLDD'!$A$179:$BZ$341,"Error")),'Index LA SEN &amp; LLDD'!BQ$1,0),"Error")</f>
        <v>0.02</v>
      </c>
      <c r="BR39" s="84" t="str">
        <f>IFERROR(VLOOKUP($A39,IF('Index LA SEN &amp; LLDD'!$B$4=1,'Index LA SEN &amp; LLDD'!$A$9:$BZ$171,IF('Index LA SEN &amp; LLDD'!$B$4=2,'Index LA SEN &amp; LLDD'!$A$179:$BZ$341,"Error")),'Index LA SEN &amp; LLDD'!BR$1,0),"Error")</f>
        <v>x</v>
      </c>
      <c r="BS39" s="84">
        <f>IFERROR(VLOOKUP($A39,IF('Index LA SEN &amp; LLDD'!$B$4=1,'Index LA SEN &amp; LLDD'!$A$9:$BZ$171,IF('Index LA SEN &amp; LLDD'!$B$4=2,'Index LA SEN &amp; LLDD'!$A$179:$BZ$341,"Error")),'Index LA SEN &amp; LLDD'!BS$1,0),"Error")</f>
        <v>0.03</v>
      </c>
      <c r="BT39" s="84">
        <f>IFERROR(VLOOKUP($A39,IF('Index LA SEN &amp; LLDD'!$B$4=1,'Index LA SEN &amp; LLDD'!$A$9:$BZ$171,IF('Index LA SEN &amp; LLDD'!$B$4=2,'Index LA SEN &amp; LLDD'!$A$179:$BZ$341,"Error")),'Index LA SEN &amp; LLDD'!BT$1,0),"Error")</f>
        <v>0.03</v>
      </c>
      <c r="BU39" s="84" t="str">
        <f>IFERROR(VLOOKUP($A39,IF('Index LA SEN &amp; LLDD'!$B$4=1,'Index LA SEN &amp; LLDD'!$A$9:$BZ$171,IF('Index LA SEN &amp; LLDD'!$B$4=2,'Index LA SEN &amp; LLDD'!$A$179:$BZ$341,"Error")),'Index LA SEN &amp; LLDD'!BU$1,0),"Error")</f>
        <v>x</v>
      </c>
      <c r="BV39" s="84">
        <f>IFERROR(VLOOKUP($A39,IF('Index LA SEN &amp; LLDD'!$B$4=1,'Index LA SEN &amp; LLDD'!$A$9:$BZ$171,IF('Index LA SEN &amp; LLDD'!$B$4=2,'Index LA SEN &amp; LLDD'!$A$179:$BZ$341,"Error")),'Index LA SEN &amp; LLDD'!BV$1,0),"Error")</f>
        <v>0.01</v>
      </c>
      <c r="BW39" s="84">
        <f>IFERROR(VLOOKUP($A39,IF('Index LA SEN &amp; LLDD'!$B$4=1,'Index LA SEN &amp; LLDD'!$A$9:$BZ$171,IF('Index LA SEN &amp; LLDD'!$B$4=2,'Index LA SEN &amp; LLDD'!$A$179:$BZ$341,"Error")),'Index LA SEN &amp; LLDD'!BW$1,0),"Error")</f>
        <v>0.02</v>
      </c>
      <c r="BX39" s="84">
        <f>IFERROR(VLOOKUP($A39,IF('Index LA SEN &amp; LLDD'!$B$4=1,'Index LA SEN &amp; LLDD'!$A$9:$BZ$171,IF('Index LA SEN &amp; LLDD'!$B$4=2,'Index LA SEN &amp; LLDD'!$A$179:$BZ$341,"Error")),'Index LA SEN &amp; LLDD'!BX$1,0),"Error")</f>
        <v>0.1</v>
      </c>
      <c r="BY39" s="84">
        <f>IFERROR(VLOOKUP($A39,IF('Index LA SEN &amp; LLDD'!$B$4=1,'Index LA SEN &amp; LLDD'!$A$9:$BZ$171,IF('Index LA SEN &amp; LLDD'!$B$4=2,'Index LA SEN &amp; LLDD'!$A$179:$BZ$341,"Error")),'Index LA SEN &amp; LLDD'!BY$1,0),"Error")</f>
        <v>0.12</v>
      </c>
      <c r="BZ39" s="84">
        <f>IFERROR(VLOOKUP($A39,IF('Index LA SEN &amp; LLDD'!$B$4=1,'Index LA SEN &amp; LLDD'!$A$9:$BZ$171,IF('Index LA SEN &amp; LLDD'!$B$4=2,'Index LA SEN &amp; LLDD'!$A$179:$BZ$341,"Error")),'Index LA SEN &amp; LLDD'!BZ$1,0),"Error")</f>
        <v>0.12</v>
      </c>
    </row>
    <row r="40" spans="1:78" s="15" customFormat="1" x14ac:dyDescent="0.2">
      <c r="A40" s="20">
        <v>202</v>
      </c>
      <c r="B40" s="20" t="s">
        <v>191</v>
      </c>
      <c r="C40" s="45" t="s">
        <v>163</v>
      </c>
      <c r="D40" s="113">
        <f>IFERROR(VLOOKUP($A40,IF('Index LA SEN &amp; LLDD'!$B$4=1,'Index LA SEN &amp; LLDD'!$A$9:$BZ$171,IF('Index LA SEN &amp; LLDD'!$B$4=2,'Index LA SEN &amp; LLDD'!$A$179:$BZ$341,"Error")),'Index LA SEN &amp; LLDD'!D$1,0),"Error")</f>
        <v>110</v>
      </c>
      <c r="E40" s="113">
        <f>IFERROR(VLOOKUP($A40,IF('Index LA SEN &amp; LLDD'!$B$4=1,'Index LA SEN &amp; LLDD'!$A$9:$BZ$171,IF('Index LA SEN &amp; LLDD'!$B$4=2,'Index LA SEN &amp; LLDD'!$A$179:$BZ$341,"Error")),'Index LA SEN &amp; LLDD'!E$1,0),"Error")</f>
        <v>830</v>
      </c>
      <c r="F40" s="113">
        <f>IFERROR(VLOOKUP($A40,IF('Index LA SEN &amp; LLDD'!$B$4=1,'Index LA SEN &amp; LLDD'!$A$9:$BZ$171,IF('Index LA SEN &amp; LLDD'!$B$4=2,'Index LA SEN &amp; LLDD'!$A$179:$BZ$341,"Error")),'Index LA SEN &amp; LLDD'!F$1,0),"Error")</f>
        <v>940</v>
      </c>
      <c r="G40" s="84">
        <f>IFERROR(VLOOKUP($A40,IF('Index LA SEN &amp; LLDD'!$B$4=1,'Index LA SEN &amp; LLDD'!$A$9:$BZ$171,IF('Index LA SEN &amp; LLDD'!$B$4=2,'Index LA SEN &amp; LLDD'!$A$179:$BZ$341,"Error")),'Index LA SEN &amp; LLDD'!G$1,0),"Error")</f>
        <v>0.72</v>
      </c>
      <c r="H40" s="84">
        <f>IFERROR(VLOOKUP($A40,IF('Index LA SEN &amp; LLDD'!$B$4=1,'Index LA SEN &amp; LLDD'!$A$9:$BZ$171,IF('Index LA SEN &amp; LLDD'!$B$4=2,'Index LA SEN &amp; LLDD'!$A$179:$BZ$341,"Error")),'Index LA SEN &amp; LLDD'!H$1,0),"Error")</f>
        <v>0.7</v>
      </c>
      <c r="I40" s="84">
        <f>IFERROR(VLOOKUP($A40,IF('Index LA SEN &amp; LLDD'!$B$4=1,'Index LA SEN &amp; LLDD'!$A$9:$BZ$171,IF('Index LA SEN &amp; LLDD'!$B$4=2,'Index LA SEN &amp; LLDD'!$A$179:$BZ$341,"Error")),'Index LA SEN &amp; LLDD'!I$1,0),"Error")</f>
        <v>0.7</v>
      </c>
      <c r="J40" s="84">
        <f>IFERROR(VLOOKUP($A40,IF('Index LA SEN &amp; LLDD'!$B$4=1,'Index LA SEN &amp; LLDD'!$A$9:$BZ$171,IF('Index LA SEN &amp; LLDD'!$B$4=2,'Index LA SEN &amp; LLDD'!$A$179:$BZ$341,"Error")),'Index LA SEN &amp; LLDD'!J$1,0),"Error")</f>
        <v>0.68</v>
      </c>
      <c r="K40" s="84">
        <f>IFERROR(VLOOKUP($A40,IF('Index LA SEN &amp; LLDD'!$B$4=1,'Index LA SEN &amp; LLDD'!$A$9:$BZ$171,IF('Index LA SEN &amp; LLDD'!$B$4=2,'Index LA SEN &amp; LLDD'!$A$179:$BZ$341,"Error")),'Index LA SEN &amp; LLDD'!K$1,0),"Error")</f>
        <v>0.67</v>
      </c>
      <c r="L40" s="84">
        <f>IFERROR(VLOOKUP($A40,IF('Index LA SEN &amp; LLDD'!$B$4=1,'Index LA SEN &amp; LLDD'!$A$9:$BZ$171,IF('Index LA SEN &amp; LLDD'!$B$4=2,'Index LA SEN &amp; LLDD'!$A$179:$BZ$341,"Error")),'Index LA SEN &amp; LLDD'!L$1,0),"Error")</f>
        <v>0.67</v>
      </c>
      <c r="M40" s="84">
        <f>IFERROR(VLOOKUP($A40,IF('Index LA SEN &amp; LLDD'!$B$4=1,'Index LA SEN &amp; LLDD'!$A$9:$BZ$171,IF('Index LA SEN &amp; LLDD'!$B$4=2,'Index LA SEN &amp; LLDD'!$A$179:$BZ$341,"Error")),'Index LA SEN &amp; LLDD'!M$1,0),"Error")</f>
        <v>0.08</v>
      </c>
      <c r="N40" s="84">
        <f>IFERROR(VLOOKUP($A40,IF('Index LA SEN &amp; LLDD'!$B$4=1,'Index LA SEN &amp; LLDD'!$A$9:$BZ$171,IF('Index LA SEN &amp; LLDD'!$B$4=2,'Index LA SEN &amp; LLDD'!$A$179:$BZ$341,"Error")),'Index LA SEN &amp; LLDD'!N$1,0),"Error")</f>
        <v>0.04</v>
      </c>
      <c r="O40" s="84">
        <f>IFERROR(VLOOKUP($A40,IF('Index LA SEN &amp; LLDD'!$B$4=1,'Index LA SEN &amp; LLDD'!$A$9:$BZ$171,IF('Index LA SEN &amp; LLDD'!$B$4=2,'Index LA SEN &amp; LLDD'!$A$179:$BZ$341,"Error")),'Index LA SEN &amp; LLDD'!O$1,0),"Error")</f>
        <v>0.04</v>
      </c>
      <c r="P40" s="84" t="str">
        <f>IFERROR(VLOOKUP($A40,IF('Index LA SEN &amp; LLDD'!$B$4=1,'Index LA SEN &amp; LLDD'!$A$9:$BZ$171,IF('Index LA SEN &amp; LLDD'!$B$4=2,'Index LA SEN &amp; LLDD'!$A$179:$BZ$341,"Error")),'Index LA SEN &amp; LLDD'!P$1,0),"Error")</f>
        <v>x</v>
      </c>
      <c r="Q40" s="84" t="str">
        <f>IFERROR(VLOOKUP($A40,IF('Index LA SEN &amp; LLDD'!$B$4=1,'Index LA SEN &amp; LLDD'!$A$9:$BZ$171,IF('Index LA SEN &amp; LLDD'!$B$4=2,'Index LA SEN &amp; LLDD'!$A$179:$BZ$341,"Error")),'Index LA SEN &amp; LLDD'!Q$1,0),"Error")</f>
        <v>x</v>
      </c>
      <c r="R40" s="84" t="str">
        <f>IFERROR(VLOOKUP($A40,IF('Index LA SEN &amp; LLDD'!$B$4=1,'Index LA SEN &amp; LLDD'!$A$9:$BZ$171,IF('Index LA SEN &amp; LLDD'!$B$4=2,'Index LA SEN &amp; LLDD'!$A$179:$BZ$341,"Error")),'Index LA SEN &amp; LLDD'!R$1,0),"Error")</f>
        <v>x</v>
      </c>
      <c r="S40" s="84">
        <f>IFERROR(VLOOKUP($A40,IF('Index LA SEN &amp; LLDD'!$B$4=1,'Index LA SEN &amp; LLDD'!$A$9:$BZ$171,IF('Index LA SEN &amp; LLDD'!$B$4=2,'Index LA SEN &amp; LLDD'!$A$179:$BZ$341,"Error")),'Index LA SEN &amp; LLDD'!S$1,0),"Error")</f>
        <v>0.06</v>
      </c>
      <c r="T40" s="84">
        <f>IFERROR(VLOOKUP($A40,IF('Index LA SEN &amp; LLDD'!$B$4=1,'Index LA SEN &amp; LLDD'!$A$9:$BZ$171,IF('Index LA SEN &amp; LLDD'!$B$4=2,'Index LA SEN &amp; LLDD'!$A$179:$BZ$341,"Error")),'Index LA SEN &amp; LLDD'!T$1,0),"Error")</f>
        <v>0.06</v>
      </c>
      <c r="U40" s="84">
        <f>IFERROR(VLOOKUP($A40,IF('Index LA SEN &amp; LLDD'!$B$4=1,'Index LA SEN &amp; LLDD'!$A$9:$BZ$171,IF('Index LA SEN &amp; LLDD'!$B$4=2,'Index LA SEN &amp; LLDD'!$A$179:$BZ$341,"Error")),'Index LA SEN &amp; LLDD'!U$1,0),"Error")</f>
        <v>0.06</v>
      </c>
      <c r="V40" s="84" t="str">
        <f>IFERROR(VLOOKUP($A40,IF('Index LA SEN &amp; LLDD'!$B$4=1,'Index LA SEN &amp; LLDD'!$A$9:$BZ$171,IF('Index LA SEN &amp; LLDD'!$B$4=2,'Index LA SEN &amp; LLDD'!$A$179:$BZ$341,"Error")),'Index LA SEN &amp; LLDD'!V$1,0),"Error")</f>
        <v>x</v>
      </c>
      <c r="W40" s="84">
        <f>IFERROR(VLOOKUP($A40,IF('Index LA SEN &amp; LLDD'!$B$4=1,'Index LA SEN &amp; LLDD'!$A$9:$BZ$171,IF('Index LA SEN &amp; LLDD'!$B$4=2,'Index LA SEN &amp; LLDD'!$A$179:$BZ$341,"Error")),'Index LA SEN &amp; LLDD'!W$1,0),"Error")</f>
        <v>0.03</v>
      </c>
      <c r="X40" s="84">
        <f>IFERROR(VLOOKUP($A40,IF('Index LA SEN &amp; LLDD'!$B$4=1,'Index LA SEN &amp; LLDD'!$A$9:$BZ$171,IF('Index LA SEN &amp; LLDD'!$B$4=2,'Index LA SEN &amp; LLDD'!$A$179:$BZ$341,"Error")),'Index LA SEN &amp; LLDD'!X$1,0),"Error")</f>
        <v>0.03</v>
      </c>
      <c r="Y40" s="84">
        <f>IFERROR(VLOOKUP($A40,IF('Index LA SEN &amp; LLDD'!$B$4=1,'Index LA SEN &amp; LLDD'!$A$9:$BZ$171,IF('Index LA SEN &amp; LLDD'!$B$4=2,'Index LA SEN &amp; LLDD'!$A$179:$BZ$341,"Error")),'Index LA SEN &amp; LLDD'!Y$1,0),"Error")</f>
        <v>0</v>
      </c>
      <c r="Z40" s="84">
        <f>IFERROR(VLOOKUP($A40,IF('Index LA SEN &amp; LLDD'!$B$4=1,'Index LA SEN &amp; LLDD'!$A$9:$BZ$171,IF('Index LA SEN &amp; LLDD'!$B$4=2,'Index LA SEN &amp; LLDD'!$A$179:$BZ$341,"Error")),'Index LA SEN &amp; LLDD'!Z$1,0),"Error")</f>
        <v>0.01</v>
      </c>
      <c r="AA40" s="84">
        <f>IFERROR(VLOOKUP($A40,IF('Index LA SEN &amp; LLDD'!$B$4=1,'Index LA SEN &amp; LLDD'!$A$9:$BZ$171,IF('Index LA SEN &amp; LLDD'!$B$4=2,'Index LA SEN &amp; LLDD'!$A$179:$BZ$341,"Error")),'Index LA SEN &amp; LLDD'!AA$1,0),"Error")</f>
        <v>0.01</v>
      </c>
      <c r="AB40" s="84">
        <f>IFERROR(VLOOKUP($A40,IF('Index LA SEN &amp; LLDD'!$B$4=1,'Index LA SEN &amp; LLDD'!$A$9:$BZ$171,IF('Index LA SEN &amp; LLDD'!$B$4=2,'Index LA SEN &amp; LLDD'!$A$179:$BZ$341,"Error")),'Index LA SEN &amp; LLDD'!AB$1,0),"Error")</f>
        <v>0</v>
      </c>
      <c r="AC40" s="84">
        <f>IFERROR(VLOOKUP($A40,IF('Index LA SEN &amp; LLDD'!$B$4=1,'Index LA SEN &amp; LLDD'!$A$9:$BZ$171,IF('Index LA SEN &amp; LLDD'!$B$4=2,'Index LA SEN &amp; LLDD'!$A$179:$BZ$341,"Error")),'Index LA SEN &amp; LLDD'!AC$1,0),"Error")</f>
        <v>0</v>
      </c>
      <c r="AD40" s="84">
        <f>IFERROR(VLOOKUP($A40,IF('Index LA SEN &amp; LLDD'!$B$4=1,'Index LA SEN &amp; LLDD'!$A$9:$BZ$171,IF('Index LA SEN &amp; LLDD'!$B$4=2,'Index LA SEN &amp; LLDD'!$A$179:$BZ$341,"Error")),'Index LA SEN &amp; LLDD'!AD$1,0),"Error")</f>
        <v>0</v>
      </c>
      <c r="AE40" s="84" t="str">
        <f>IFERROR(VLOOKUP($A40,IF('Index LA SEN &amp; LLDD'!$B$4=1,'Index LA SEN &amp; LLDD'!$A$9:$BZ$171,IF('Index LA SEN &amp; LLDD'!$B$4=2,'Index LA SEN &amp; LLDD'!$A$179:$BZ$341,"Error")),'Index LA SEN &amp; LLDD'!AE$1,0),"Error")</f>
        <v>x</v>
      </c>
      <c r="AF40" s="84">
        <f>IFERROR(VLOOKUP($A40,IF('Index LA SEN &amp; LLDD'!$B$4=1,'Index LA SEN &amp; LLDD'!$A$9:$BZ$171,IF('Index LA SEN &amp; LLDD'!$B$4=2,'Index LA SEN &amp; LLDD'!$A$179:$BZ$341,"Error")),'Index LA SEN &amp; LLDD'!AF$1,0),"Error")</f>
        <v>0.02</v>
      </c>
      <c r="AG40" s="84">
        <f>IFERROR(VLOOKUP($A40,IF('Index LA SEN &amp; LLDD'!$B$4=1,'Index LA SEN &amp; LLDD'!$A$9:$BZ$171,IF('Index LA SEN &amp; LLDD'!$B$4=2,'Index LA SEN &amp; LLDD'!$A$179:$BZ$341,"Error")),'Index LA SEN &amp; LLDD'!AG$1,0),"Error")</f>
        <v>0.02</v>
      </c>
      <c r="AH40" s="84">
        <f>IFERROR(VLOOKUP($A40,IF('Index LA SEN &amp; LLDD'!$B$4=1,'Index LA SEN &amp; LLDD'!$A$9:$BZ$171,IF('Index LA SEN &amp; LLDD'!$B$4=2,'Index LA SEN &amp; LLDD'!$A$179:$BZ$341,"Error")),'Index LA SEN &amp; LLDD'!AH$1,0),"Error")</f>
        <v>0.49</v>
      </c>
      <c r="AI40" s="84">
        <f>IFERROR(VLOOKUP($A40,IF('Index LA SEN &amp; LLDD'!$B$4=1,'Index LA SEN &amp; LLDD'!$A$9:$BZ$171,IF('Index LA SEN &amp; LLDD'!$B$4=2,'Index LA SEN &amp; LLDD'!$A$179:$BZ$341,"Error")),'Index LA SEN &amp; LLDD'!AI$1,0),"Error")</f>
        <v>0.54</v>
      </c>
      <c r="AJ40" s="84">
        <f>IFERROR(VLOOKUP($A40,IF('Index LA SEN &amp; LLDD'!$B$4=1,'Index LA SEN &amp; LLDD'!$A$9:$BZ$171,IF('Index LA SEN &amp; LLDD'!$B$4=2,'Index LA SEN &amp; LLDD'!$A$179:$BZ$341,"Error")),'Index LA SEN &amp; LLDD'!AJ$1,0),"Error")</f>
        <v>0.53</v>
      </c>
      <c r="AK40" s="84">
        <f>IFERROR(VLOOKUP($A40,IF('Index LA SEN &amp; LLDD'!$B$4=1,'Index LA SEN &amp; LLDD'!$A$9:$BZ$171,IF('Index LA SEN &amp; LLDD'!$B$4=2,'Index LA SEN &amp; LLDD'!$A$179:$BZ$341,"Error")),'Index LA SEN &amp; LLDD'!AK$1,0),"Error")</f>
        <v>0.13</v>
      </c>
      <c r="AL40" s="84">
        <f>IFERROR(VLOOKUP($A40,IF('Index LA SEN &amp; LLDD'!$B$4=1,'Index LA SEN &amp; LLDD'!$A$9:$BZ$171,IF('Index LA SEN &amp; LLDD'!$B$4=2,'Index LA SEN &amp; LLDD'!$A$179:$BZ$341,"Error")),'Index LA SEN &amp; LLDD'!AL$1,0),"Error")</f>
        <v>0.22</v>
      </c>
      <c r="AM40" s="84">
        <f>IFERROR(VLOOKUP($A40,IF('Index LA SEN &amp; LLDD'!$B$4=1,'Index LA SEN &amp; LLDD'!$A$9:$BZ$171,IF('Index LA SEN &amp; LLDD'!$B$4=2,'Index LA SEN &amp; LLDD'!$A$179:$BZ$341,"Error")),'Index LA SEN &amp; LLDD'!AM$1,0),"Error")</f>
        <v>0.21</v>
      </c>
      <c r="AN40" s="84" t="str">
        <f>IFERROR(VLOOKUP($A40,IF('Index LA SEN &amp; LLDD'!$B$4=1,'Index LA SEN &amp; LLDD'!$A$9:$BZ$171,IF('Index LA SEN &amp; LLDD'!$B$4=2,'Index LA SEN &amp; LLDD'!$A$179:$BZ$341,"Error")),'Index LA SEN &amp; LLDD'!AN$1,0),"Error")</f>
        <v>x</v>
      </c>
      <c r="AO40" s="84">
        <f>IFERROR(VLOOKUP($A40,IF('Index LA SEN &amp; LLDD'!$B$4=1,'Index LA SEN &amp; LLDD'!$A$9:$BZ$171,IF('Index LA SEN &amp; LLDD'!$B$4=2,'Index LA SEN &amp; LLDD'!$A$179:$BZ$341,"Error")),'Index LA SEN &amp; LLDD'!AO$1,0),"Error")</f>
        <v>0.02</v>
      </c>
      <c r="AP40" s="84">
        <f>IFERROR(VLOOKUP($A40,IF('Index LA SEN &amp; LLDD'!$B$4=1,'Index LA SEN &amp; LLDD'!$A$9:$BZ$171,IF('Index LA SEN &amp; LLDD'!$B$4=2,'Index LA SEN &amp; LLDD'!$A$179:$BZ$341,"Error")),'Index LA SEN &amp; LLDD'!AP$1,0),"Error")</f>
        <v>0.02</v>
      </c>
      <c r="AQ40" s="84">
        <f>IFERROR(VLOOKUP($A40,IF('Index LA SEN &amp; LLDD'!$B$4=1,'Index LA SEN &amp; LLDD'!$A$9:$BZ$171,IF('Index LA SEN &amp; LLDD'!$B$4=2,'Index LA SEN &amp; LLDD'!$A$179:$BZ$341,"Error")),'Index LA SEN &amp; LLDD'!AQ$1,0),"Error")</f>
        <v>7.0000000000000007E-2</v>
      </c>
      <c r="AR40" s="84">
        <f>IFERROR(VLOOKUP($A40,IF('Index LA SEN &amp; LLDD'!$B$4=1,'Index LA SEN &amp; LLDD'!$A$9:$BZ$171,IF('Index LA SEN &amp; LLDD'!$B$4=2,'Index LA SEN &amp; LLDD'!$A$179:$BZ$341,"Error")),'Index LA SEN &amp; LLDD'!AR$1,0),"Error")</f>
        <v>0.15</v>
      </c>
      <c r="AS40" s="84">
        <f>IFERROR(VLOOKUP($A40,IF('Index LA SEN &amp; LLDD'!$B$4=1,'Index LA SEN &amp; LLDD'!$A$9:$BZ$171,IF('Index LA SEN &amp; LLDD'!$B$4=2,'Index LA SEN &amp; LLDD'!$A$179:$BZ$341,"Error")),'Index LA SEN &amp; LLDD'!AS$1,0),"Error")</f>
        <v>0.15</v>
      </c>
      <c r="AT40" s="84">
        <f>IFERROR(VLOOKUP($A40,IF('Index LA SEN &amp; LLDD'!$B$4=1,'Index LA SEN &amp; LLDD'!$A$9:$BZ$171,IF('Index LA SEN &amp; LLDD'!$B$4=2,'Index LA SEN &amp; LLDD'!$A$179:$BZ$341,"Error")),'Index LA SEN &amp; LLDD'!AT$1,0),"Error")</f>
        <v>0.36</v>
      </c>
      <c r="AU40" s="84">
        <f>IFERROR(VLOOKUP($A40,IF('Index LA SEN &amp; LLDD'!$B$4=1,'Index LA SEN &amp; LLDD'!$A$9:$BZ$171,IF('Index LA SEN &amp; LLDD'!$B$4=2,'Index LA SEN &amp; LLDD'!$A$179:$BZ$341,"Error")),'Index LA SEN &amp; LLDD'!AU$1,0),"Error")</f>
        <v>0.31</v>
      </c>
      <c r="AV40" s="84">
        <f>IFERROR(VLOOKUP($A40,IF('Index LA SEN &amp; LLDD'!$B$4=1,'Index LA SEN &amp; LLDD'!$A$9:$BZ$171,IF('Index LA SEN &amp; LLDD'!$B$4=2,'Index LA SEN &amp; LLDD'!$A$179:$BZ$341,"Error")),'Index LA SEN &amp; LLDD'!AV$1,0),"Error")</f>
        <v>0.32</v>
      </c>
      <c r="AW40" s="84">
        <f>IFERROR(VLOOKUP($A40,IF('Index LA SEN &amp; LLDD'!$B$4=1,'Index LA SEN &amp; LLDD'!$A$9:$BZ$171,IF('Index LA SEN &amp; LLDD'!$B$4=2,'Index LA SEN &amp; LLDD'!$A$179:$BZ$341,"Error")),'Index LA SEN &amp; LLDD'!AW$1,0),"Error")</f>
        <v>0</v>
      </c>
      <c r="AX40" s="84" t="str">
        <f>IFERROR(VLOOKUP($A40,IF('Index LA SEN &amp; LLDD'!$B$4=1,'Index LA SEN &amp; LLDD'!$A$9:$BZ$171,IF('Index LA SEN &amp; LLDD'!$B$4=2,'Index LA SEN &amp; LLDD'!$A$179:$BZ$341,"Error")),'Index LA SEN &amp; LLDD'!AX$1,0),"Error")</f>
        <v>x</v>
      </c>
      <c r="AY40" s="84" t="str">
        <f>IFERROR(VLOOKUP($A40,IF('Index LA SEN &amp; LLDD'!$B$4=1,'Index LA SEN &amp; LLDD'!$A$9:$BZ$171,IF('Index LA SEN &amp; LLDD'!$B$4=2,'Index LA SEN &amp; LLDD'!$A$179:$BZ$341,"Error")),'Index LA SEN &amp; LLDD'!AY$1,0),"Error")</f>
        <v>x</v>
      </c>
      <c r="AZ40" s="84">
        <f>IFERROR(VLOOKUP($A40,IF('Index LA SEN &amp; LLDD'!$B$4=1,'Index LA SEN &amp; LLDD'!$A$9:$BZ$171,IF('Index LA SEN &amp; LLDD'!$B$4=2,'Index LA SEN &amp; LLDD'!$A$179:$BZ$341,"Error")),'Index LA SEN &amp; LLDD'!AZ$1,0),"Error")</f>
        <v>0</v>
      </c>
      <c r="BA40" s="84">
        <f>IFERROR(VLOOKUP($A40,IF('Index LA SEN &amp; LLDD'!$B$4=1,'Index LA SEN &amp; LLDD'!$A$9:$BZ$171,IF('Index LA SEN &amp; LLDD'!$B$4=2,'Index LA SEN &amp; LLDD'!$A$179:$BZ$341,"Error")),'Index LA SEN &amp; LLDD'!BA$1,0),"Error")</f>
        <v>0</v>
      </c>
      <c r="BB40" s="84">
        <f>IFERROR(VLOOKUP($A40,IF('Index LA SEN &amp; LLDD'!$B$4=1,'Index LA SEN &amp; LLDD'!$A$9:$BZ$171,IF('Index LA SEN &amp; LLDD'!$B$4=2,'Index LA SEN &amp; LLDD'!$A$179:$BZ$341,"Error")),'Index LA SEN &amp; LLDD'!BB$1,0),"Error")</f>
        <v>0</v>
      </c>
      <c r="BC40" s="84" t="str">
        <f>IFERROR(VLOOKUP($A40,IF('Index LA SEN &amp; LLDD'!$B$4=1,'Index LA SEN &amp; LLDD'!$A$9:$BZ$171,IF('Index LA SEN &amp; LLDD'!$B$4=2,'Index LA SEN &amp; LLDD'!$A$179:$BZ$341,"Error")),'Index LA SEN &amp; LLDD'!BC$1,0),"Error")</f>
        <v>x</v>
      </c>
      <c r="BD40" s="84">
        <f>IFERROR(VLOOKUP($A40,IF('Index LA SEN &amp; LLDD'!$B$4=1,'Index LA SEN &amp; LLDD'!$A$9:$BZ$171,IF('Index LA SEN &amp; LLDD'!$B$4=2,'Index LA SEN &amp; LLDD'!$A$179:$BZ$341,"Error")),'Index LA SEN &amp; LLDD'!BD$1,0),"Error")</f>
        <v>0.02</v>
      </c>
      <c r="BE40" s="84">
        <f>IFERROR(VLOOKUP($A40,IF('Index LA SEN &amp; LLDD'!$B$4=1,'Index LA SEN &amp; LLDD'!$A$9:$BZ$171,IF('Index LA SEN &amp; LLDD'!$B$4=2,'Index LA SEN &amp; LLDD'!$A$179:$BZ$341,"Error")),'Index LA SEN &amp; LLDD'!BE$1,0),"Error")</f>
        <v>0.02</v>
      </c>
      <c r="BF40" s="84">
        <f>IFERROR(VLOOKUP($A40,IF('Index LA SEN &amp; LLDD'!$B$4=1,'Index LA SEN &amp; LLDD'!$A$9:$BZ$171,IF('Index LA SEN &amp; LLDD'!$B$4=2,'Index LA SEN &amp; LLDD'!$A$179:$BZ$341,"Error")),'Index LA SEN &amp; LLDD'!BF$1,0),"Error")</f>
        <v>0</v>
      </c>
      <c r="BG40" s="84" t="str">
        <f>IFERROR(VLOOKUP($A40,IF('Index LA SEN &amp; LLDD'!$B$4=1,'Index LA SEN &amp; LLDD'!$A$9:$BZ$171,IF('Index LA SEN &amp; LLDD'!$B$4=2,'Index LA SEN &amp; LLDD'!$A$179:$BZ$341,"Error")),'Index LA SEN &amp; LLDD'!BG$1,0),"Error")</f>
        <v>x</v>
      </c>
      <c r="BH40" s="84" t="str">
        <f>IFERROR(VLOOKUP($A40,IF('Index LA SEN &amp; LLDD'!$B$4=1,'Index LA SEN &amp; LLDD'!$A$9:$BZ$171,IF('Index LA SEN &amp; LLDD'!$B$4=2,'Index LA SEN &amp; LLDD'!$A$179:$BZ$341,"Error")),'Index LA SEN &amp; LLDD'!BH$1,0),"Error")</f>
        <v>x</v>
      </c>
      <c r="BI40" s="84" t="str">
        <f>IFERROR(VLOOKUP($A40,IF('Index LA SEN &amp; LLDD'!$B$4=1,'Index LA SEN &amp; LLDD'!$A$9:$BZ$171,IF('Index LA SEN &amp; LLDD'!$B$4=2,'Index LA SEN &amp; LLDD'!$A$179:$BZ$341,"Error")),'Index LA SEN &amp; LLDD'!BI$1,0),"Error")</f>
        <v>x</v>
      </c>
      <c r="BJ40" s="84">
        <f>IFERROR(VLOOKUP($A40,IF('Index LA SEN &amp; LLDD'!$B$4=1,'Index LA SEN &amp; LLDD'!$A$9:$BZ$171,IF('Index LA SEN &amp; LLDD'!$B$4=2,'Index LA SEN &amp; LLDD'!$A$179:$BZ$341,"Error")),'Index LA SEN &amp; LLDD'!BJ$1,0),"Error")</f>
        <v>0.02</v>
      </c>
      <c r="BK40" s="84">
        <f>IFERROR(VLOOKUP($A40,IF('Index LA SEN &amp; LLDD'!$B$4=1,'Index LA SEN &amp; LLDD'!$A$9:$BZ$171,IF('Index LA SEN &amp; LLDD'!$B$4=2,'Index LA SEN &amp; LLDD'!$A$179:$BZ$341,"Error")),'Index LA SEN &amp; LLDD'!BK$1,0),"Error")</f>
        <v>0.02</v>
      </c>
      <c r="BL40" s="84">
        <f>IFERROR(VLOOKUP($A40,IF('Index LA SEN &amp; LLDD'!$B$4=1,'Index LA SEN &amp; LLDD'!$A$9:$BZ$171,IF('Index LA SEN &amp; LLDD'!$B$4=2,'Index LA SEN &amp; LLDD'!$A$179:$BZ$341,"Error")),'Index LA SEN &amp; LLDD'!BL$1,0),"Error")</f>
        <v>0</v>
      </c>
      <c r="BM40" s="84">
        <f>IFERROR(VLOOKUP($A40,IF('Index LA SEN &amp; LLDD'!$B$4=1,'Index LA SEN &amp; LLDD'!$A$9:$BZ$171,IF('Index LA SEN &amp; LLDD'!$B$4=2,'Index LA SEN &amp; LLDD'!$A$179:$BZ$341,"Error")),'Index LA SEN &amp; LLDD'!BM$1,0),"Error")</f>
        <v>0</v>
      </c>
      <c r="BN40" s="84">
        <f>IFERROR(VLOOKUP($A40,IF('Index LA SEN &amp; LLDD'!$B$4=1,'Index LA SEN &amp; LLDD'!$A$9:$BZ$171,IF('Index LA SEN &amp; LLDD'!$B$4=2,'Index LA SEN &amp; LLDD'!$A$179:$BZ$341,"Error")),'Index LA SEN &amp; LLDD'!BN$1,0),"Error")</f>
        <v>0</v>
      </c>
      <c r="BO40" s="84" t="str">
        <f>IFERROR(VLOOKUP($A40,IF('Index LA SEN &amp; LLDD'!$B$4=1,'Index LA SEN &amp; LLDD'!$A$9:$BZ$171,IF('Index LA SEN &amp; LLDD'!$B$4=2,'Index LA SEN &amp; LLDD'!$A$179:$BZ$341,"Error")),'Index LA SEN &amp; LLDD'!BO$1,0),"Error")</f>
        <v>x</v>
      </c>
      <c r="BP40" s="84" t="str">
        <f>IFERROR(VLOOKUP($A40,IF('Index LA SEN &amp; LLDD'!$B$4=1,'Index LA SEN &amp; LLDD'!$A$9:$BZ$171,IF('Index LA SEN &amp; LLDD'!$B$4=2,'Index LA SEN &amp; LLDD'!$A$179:$BZ$341,"Error")),'Index LA SEN &amp; LLDD'!BP$1,0),"Error")</f>
        <v>x</v>
      </c>
      <c r="BQ40" s="84">
        <f>IFERROR(VLOOKUP($A40,IF('Index LA SEN &amp; LLDD'!$B$4=1,'Index LA SEN &amp; LLDD'!$A$9:$BZ$171,IF('Index LA SEN &amp; LLDD'!$B$4=2,'Index LA SEN &amp; LLDD'!$A$179:$BZ$341,"Error")),'Index LA SEN &amp; LLDD'!BQ$1,0),"Error")</f>
        <v>0.01</v>
      </c>
      <c r="BR40" s="84">
        <f>IFERROR(VLOOKUP($A40,IF('Index LA SEN &amp; LLDD'!$B$4=1,'Index LA SEN &amp; LLDD'!$A$9:$BZ$171,IF('Index LA SEN &amp; LLDD'!$B$4=2,'Index LA SEN &amp; LLDD'!$A$179:$BZ$341,"Error")),'Index LA SEN &amp; LLDD'!BR$1,0),"Error")</f>
        <v>0.08</v>
      </c>
      <c r="BS40" s="84">
        <f>IFERROR(VLOOKUP($A40,IF('Index LA SEN &amp; LLDD'!$B$4=1,'Index LA SEN &amp; LLDD'!$A$9:$BZ$171,IF('Index LA SEN &amp; LLDD'!$B$4=2,'Index LA SEN &amp; LLDD'!$A$179:$BZ$341,"Error")),'Index LA SEN &amp; LLDD'!BS$1,0),"Error")</f>
        <v>0.06</v>
      </c>
      <c r="BT40" s="84">
        <f>IFERROR(VLOOKUP($A40,IF('Index LA SEN &amp; LLDD'!$B$4=1,'Index LA SEN &amp; LLDD'!$A$9:$BZ$171,IF('Index LA SEN &amp; LLDD'!$B$4=2,'Index LA SEN &amp; LLDD'!$A$179:$BZ$341,"Error")),'Index LA SEN &amp; LLDD'!BT$1,0),"Error")</f>
        <v>0.06</v>
      </c>
      <c r="BU40" s="84" t="str">
        <f>IFERROR(VLOOKUP($A40,IF('Index LA SEN &amp; LLDD'!$B$4=1,'Index LA SEN &amp; LLDD'!$A$9:$BZ$171,IF('Index LA SEN &amp; LLDD'!$B$4=2,'Index LA SEN &amp; LLDD'!$A$179:$BZ$341,"Error")),'Index LA SEN &amp; LLDD'!BU$1,0),"Error")</f>
        <v>x</v>
      </c>
      <c r="BV40" s="84">
        <f>IFERROR(VLOOKUP($A40,IF('Index LA SEN &amp; LLDD'!$B$4=1,'Index LA SEN &amp; LLDD'!$A$9:$BZ$171,IF('Index LA SEN &amp; LLDD'!$B$4=2,'Index LA SEN &amp; LLDD'!$A$179:$BZ$341,"Error")),'Index LA SEN &amp; LLDD'!BV$1,0),"Error")</f>
        <v>0.01</v>
      </c>
      <c r="BW40" s="84">
        <f>IFERROR(VLOOKUP($A40,IF('Index LA SEN &amp; LLDD'!$B$4=1,'Index LA SEN &amp; LLDD'!$A$9:$BZ$171,IF('Index LA SEN &amp; LLDD'!$B$4=2,'Index LA SEN &amp; LLDD'!$A$179:$BZ$341,"Error")),'Index LA SEN &amp; LLDD'!BW$1,0),"Error")</f>
        <v>0.01</v>
      </c>
      <c r="BX40" s="84">
        <f>IFERROR(VLOOKUP($A40,IF('Index LA SEN &amp; LLDD'!$B$4=1,'Index LA SEN &amp; LLDD'!$A$9:$BZ$171,IF('Index LA SEN &amp; LLDD'!$B$4=2,'Index LA SEN &amp; LLDD'!$A$179:$BZ$341,"Error")),'Index LA SEN &amp; LLDD'!BX$1,0),"Error")</f>
        <v>0.19</v>
      </c>
      <c r="BY40" s="84">
        <f>IFERROR(VLOOKUP($A40,IF('Index LA SEN &amp; LLDD'!$B$4=1,'Index LA SEN &amp; LLDD'!$A$9:$BZ$171,IF('Index LA SEN &amp; LLDD'!$B$4=2,'Index LA SEN &amp; LLDD'!$A$179:$BZ$341,"Error")),'Index LA SEN &amp; LLDD'!BY$1,0),"Error")</f>
        <v>0.23</v>
      </c>
      <c r="BZ40" s="84">
        <f>IFERROR(VLOOKUP($A40,IF('Index LA SEN &amp; LLDD'!$B$4=1,'Index LA SEN &amp; LLDD'!$A$9:$BZ$171,IF('Index LA SEN &amp; LLDD'!$B$4=2,'Index LA SEN &amp; LLDD'!$A$179:$BZ$341,"Error")),'Index LA SEN &amp; LLDD'!BZ$1,0),"Error")</f>
        <v>0.22</v>
      </c>
    </row>
    <row r="41" spans="1:78" s="15" customFormat="1" x14ac:dyDescent="0.2">
      <c r="A41" s="20">
        <v>823</v>
      </c>
      <c r="B41" s="20" t="s">
        <v>192</v>
      </c>
      <c r="C41" s="45" t="s">
        <v>161</v>
      </c>
      <c r="D41" s="113">
        <f>IFERROR(VLOOKUP($A41,IF('Index LA SEN &amp; LLDD'!$B$4=1,'Index LA SEN &amp; LLDD'!$A$9:$BZ$171,IF('Index LA SEN &amp; LLDD'!$B$4=2,'Index LA SEN &amp; LLDD'!$A$179:$BZ$341,"Error")),'Index LA SEN &amp; LLDD'!D$1,0),"Error")</f>
        <v>60</v>
      </c>
      <c r="E41" s="113">
        <f>IFERROR(VLOOKUP($A41,IF('Index LA SEN &amp; LLDD'!$B$4=1,'Index LA SEN &amp; LLDD'!$A$9:$BZ$171,IF('Index LA SEN &amp; LLDD'!$B$4=2,'Index LA SEN &amp; LLDD'!$A$179:$BZ$341,"Error")),'Index LA SEN &amp; LLDD'!E$1,0),"Error")</f>
        <v>1100</v>
      </c>
      <c r="F41" s="113">
        <f>IFERROR(VLOOKUP($A41,IF('Index LA SEN &amp; LLDD'!$B$4=1,'Index LA SEN &amp; LLDD'!$A$9:$BZ$171,IF('Index LA SEN &amp; LLDD'!$B$4=2,'Index LA SEN &amp; LLDD'!$A$179:$BZ$341,"Error")),'Index LA SEN &amp; LLDD'!F$1,0),"Error")</f>
        <v>1150</v>
      </c>
      <c r="G41" s="84">
        <f>IFERROR(VLOOKUP($A41,IF('Index LA SEN &amp; LLDD'!$B$4=1,'Index LA SEN &amp; LLDD'!$A$9:$BZ$171,IF('Index LA SEN &amp; LLDD'!$B$4=2,'Index LA SEN &amp; LLDD'!$A$179:$BZ$341,"Error")),'Index LA SEN &amp; LLDD'!G$1,0),"Error")</f>
        <v>0.65</v>
      </c>
      <c r="H41" s="84">
        <f>IFERROR(VLOOKUP($A41,IF('Index LA SEN &amp; LLDD'!$B$4=1,'Index LA SEN &amp; LLDD'!$A$9:$BZ$171,IF('Index LA SEN &amp; LLDD'!$B$4=2,'Index LA SEN &amp; LLDD'!$A$179:$BZ$341,"Error")),'Index LA SEN &amp; LLDD'!H$1,0),"Error")</f>
        <v>0.81</v>
      </c>
      <c r="I41" s="84">
        <f>IFERROR(VLOOKUP($A41,IF('Index LA SEN &amp; LLDD'!$B$4=1,'Index LA SEN &amp; LLDD'!$A$9:$BZ$171,IF('Index LA SEN &amp; LLDD'!$B$4=2,'Index LA SEN &amp; LLDD'!$A$179:$BZ$341,"Error")),'Index LA SEN &amp; LLDD'!I$1,0),"Error")</f>
        <v>0.81</v>
      </c>
      <c r="J41" s="84">
        <f>IFERROR(VLOOKUP($A41,IF('Index LA SEN &amp; LLDD'!$B$4=1,'Index LA SEN &amp; LLDD'!$A$9:$BZ$171,IF('Index LA SEN &amp; LLDD'!$B$4=2,'Index LA SEN &amp; LLDD'!$A$179:$BZ$341,"Error")),'Index LA SEN &amp; LLDD'!J$1,0),"Error")</f>
        <v>0.62</v>
      </c>
      <c r="K41" s="84">
        <f>IFERROR(VLOOKUP($A41,IF('Index LA SEN &amp; LLDD'!$B$4=1,'Index LA SEN &amp; LLDD'!$A$9:$BZ$171,IF('Index LA SEN &amp; LLDD'!$B$4=2,'Index LA SEN &amp; LLDD'!$A$179:$BZ$341,"Error")),'Index LA SEN &amp; LLDD'!K$1,0),"Error")</f>
        <v>0.71</v>
      </c>
      <c r="L41" s="84">
        <f>IFERROR(VLOOKUP($A41,IF('Index LA SEN &amp; LLDD'!$B$4=1,'Index LA SEN &amp; LLDD'!$A$9:$BZ$171,IF('Index LA SEN &amp; LLDD'!$B$4=2,'Index LA SEN &amp; LLDD'!$A$179:$BZ$341,"Error")),'Index LA SEN &amp; LLDD'!L$1,0),"Error")</f>
        <v>0.71</v>
      </c>
      <c r="M41" s="84">
        <f>IFERROR(VLOOKUP($A41,IF('Index LA SEN &amp; LLDD'!$B$4=1,'Index LA SEN &amp; LLDD'!$A$9:$BZ$171,IF('Index LA SEN &amp; LLDD'!$B$4=2,'Index LA SEN &amp; LLDD'!$A$179:$BZ$341,"Error")),'Index LA SEN &amp; LLDD'!M$1,0),"Error")</f>
        <v>0.11</v>
      </c>
      <c r="N41" s="84">
        <f>IFERROR(VLOOKUP($A41,IF('Index LA SEN &amp; LLDD'!$B$4=1,'Index LA SEN &amp; LLDD'!$A$9:$BZ$171,IF('Index LA SEN &amp; LLDD'!$B$4=2,'Index LA SEN &amp; LLDD'!$A$179:$BZ$341,"Error")),'Index LA SEN &amp; LLDD'!N$1,0),"Error")</f>
        <v>0.09</v>
      </c>
      <c r="O41" s="84">
        <f>IFERROR(VLOOKUP($A41,IF('Index LA SEN &amp; LLDD'!$B$4=1,'Index LA SEN &amp; LLDD'!$A$9:$BZ$171,IF('Index LA SEN &amp; LLDD'!$B$4=2,'Index LA SEN &amp; LLDD'!$A$179:$BZ$341,"Error")),'Index LA SEN &amp; LLDD'!O$1,0),"Error")</f>
        <v>0.09</v>
      </c>
      <c r="P41" s="84">
        <f>IFERROR(VLOOKUP($A41,IF('Index LA SEN &amp; LLDD'!$B$4=1,'Index LA SEN &amp; LLDD'!$A$9:$BZ$171,IF('Index LA SEN &amp; LLDD'!$B$4=2,'Index LA SEN &amp; LLDD'!$A$179:$BZ$341,"Error")),'Index LA SEN &amp; LLDD'!P$1,0),"Error")</f>
        <v>0</v>
      </c>
      <c r="Q41" s="84">
        <f>IFERROR(VLOOKUP($A41,IF('Index LA SEN &amp; LLDD'!$B$4=1,'Index LA SEN &amp; LLDD'!$A$9:$BZ$171,IF('Index LA SEN &amp; LLDD'!$B$4=2,'Index LA SEN &amp; LLDD'!$A$179:$BZ$341,"Error")),'Index LA SEN &amp; LLDD'!Q$1,0),"Error")</f>
        <v>0</v>
      </c>
      <c r="R41" s="84">
        <f>IFERROR(VLOOKUP($A41,IF('Index LA SEN &amp; LLDD'!$B$4=1,'Index LA SEN &amp; LLDD'!$A$9:$BZ$171,IF('Index LA SEN &amp; LLDD'!$B$4=2,'Index LA SEN &amp; LLDD'!$A$179:$BZ$341,"Error")),'Index LA SEN &amp; LLDD'!R$1,0),"Error")</f>
        <v>0</v>
      </c>
      <c r="S41" s="84" t="str">
        <f>IFERROR(VLOOKUP($A41,IF('Index LA SEN &amp; LLDD'!$B$4=1,'Index LA SEN &amp; LLDD'!$A$9:$BZ$171,IF('Index LA SEN &amp; LLDD'!$B$4=2,'Index LA SEN &amp; LLDD'!$A$179:$BZ$341,"Error")),'Index LA SEN &amp; LLDD'!S$1,0),"Error")</f>
        <v>x</v>
      </c>
      <c r="T41" s="84">
        <f>IFERROR(VLOOKUP($A41,IF('Index LA SEN &amp; LLDD'!$B$4=1,'Index LA SEN &amp; LLDD'!$A$9:$BZ$171,IF('Index LA SEN &amp; LLDD'!$B$4=2,'Index LA SEN &amp; LLDD'!$A$179:$BZ$341,"Error")),'Index LA SEN &amp; LLDD'!T$1,0),"Error")</f>
        <v>0.02</v>
      </c>
      <c r="U41" s="84">
        <f>IFERROR(VLOOKUP($A41,IF('Index LA SEN &amp; LLDD'!$B$4=1,'Index LA SEN &amp; LLDD'!$A$9:$BZ$171,IF('Index LA SEN &amp; LLDD'!$B$4=2,'Index LA SEN &amp; LLDD'!$A$179:$BZ$341,"Error")),'Index LA SEN &amp; LLDD'!U$1,0),"Error")</f>
        <v>0.03</v>
      </c>
      <c r="V41" s="84" t="str">
        <f>IFERROR(VLOOKUP($A41,IF('Index LA SEN &amp; LLDD'!$B$4=1,'Index LA SEN &amp; LLDD'!$A$9:$BZ$171,IF('Index LA SEN &amp; LLDD'!$B$4=2,'Index LA SEN &amp; LLDD'!$A$179:$BZ$341,"Error")),'Index LA SEN &amp; LLDD'!V$1,0),"Error")</f>
        <v>x</v>
      </c>
      <c r="W41" s="84">
        <f>IFERROR(VLOOKUP($A41,IF('Index LA SEN &amp; LLDD'!$B$4=1,'Index LA SEN &amp; LLDD'!$A$9:$BZ$171,IF('Index LA SEN &amp; LLDD'!$B$4=2,'Index LA SEN &amp; LLDD'!$A$179:$BZ$341,"Error")),'Index LA SEN &amp; LLDD'!W$1,0),"Error")</f>
        <v>0.03</v>
      </c>
      <c r="X41" s="84">
        <f>IFERROR(VLOOKUP($A41,IF('Index LA SEN &amp; LLDD'!$B$4=1,'Index LA SEN &amp; LLDD'!$A$9:$BZ$171,IF('Index LA SEN &amp; LLDD'!$B$4=2,'Index LA SEN &amp; LLDD'!$A$179:$BZ$341,"Error")),'Index LA SEN &amp; LLDD'!X$1,0),"Error")</f>
        <v>0.03</v>
      </c>
      <c r="Y41" s="84">
        <f>IFERROR(VLOOKUP($A41,IF('Index LA SEN &amp; LLDD'!$B$4=1,'Index LA SEN &amp; LLDD'!$A$9:$BZ$171,IF('Index LA SEN &amp; LLDD'!$B$4=2,'Index LA SEN &amp; LLDD'!$A$179:$BZ$341,"Error")),'Index LA SEN &amp; LLDD'!Y$1,0),"Error")</f>
        <v>0</v>
      </c>
      <c r="Z41" s="84">
        <f>IFERROR(VLOOKUP($A41,IF('Index LA SEN &amp; LLDD'!$B$4=1,'Index LA SEN &amp; LLDD'!$A$9:$BZ$171,IF('Index LA SEN &amp; LLDD'!$B$4=2,'Index LA SEN &amp; LLDD'!$A$179:$BZ$341,"Error")),'Index LA SEN &amp; LLDD'!Z$1,0),"Error")</f>
        <v>0</v>
      </c>
      <c r="AA41" s="84">
        <f>IFERROR(VLOOKUP($A41,IF('Index LA SEN &amp; LLDD'!$B$4=1,'Index LA SEN &amp; LLDD'!$A$9:$BZ$171,IF('Index LA SEN &amp; LLDD'!$B$4=2,'Index LA SEN &amp; LLDD'!$A$179:$BZ$341,"Error")),'Index LA SEN &amp; LLDD'!AA$1,0),"Error")</f>
        <v>0</v>
      </c>
      <c r="AB41" s="84">
        <f>IFERROR(VLOOKUP($A41,IF('Index LA SEN &amp; LLDD'!$B$4=1,'Index LA SEN &amp; LLDD'!$A$9:$BZ$171,IF('Index LA SEN &amp; LLDD'!$B$4=2,'Index LA SEN &amp; LLDD'!$A$179:$BZ$341,"Error")),'Index LA SEN &amp; LLDD'!AB$1,0),"Error")</f>
        <v>0</v>
      </c>
      <c r="AC41" s="84">
        <f>IFERROR(VLOOKUP($A41,IF('Index LA SEN &amp; LLDD'!$B$4=1,'Index LA SEN &amp; LLDD'!$A$9:$BZ$171,IF('Index LA SEN &amp; LLDD'!$B$4=2,'Index LA SEN &amp; LLDD'!$A$179:$BZ$341,"Error")),'Index LA SEN &amp; LLDD'!AC$1,0),"Error")</f>
        <v>0</v>
      </c>
      <c r="AD41" s="84">
        <f>IFERROR(VLOOKUP($A41,IF('Index LA SEN &amp; LLDD'!$B$4=1,'Index LA SEN &amp; LLDD'!$A$9:$BZ$171,IF('Index LA SEN &amp; LLDD'!$B$4=2,'Index LA SEN &amp; LLDD'!$A$179:$BZ$341,"Error")),'Index LA SEN &amp; LLDD'!AD$1,0),"Error")</f>
        <v>0</v>
      </c>
      <c r="AE41" s="84">
        <f>IFERROR(VLOOKUP($A41,IF('Index LA SEN &amp; LLDD'!$B$4=1,'Index LA SEN &amp; LLDD'!$A$9:$BZ$171,IF('Index LA SEN &amp; LLDD'!$B$4=2,'Index LA SEN &amp; LLDD'!$A$179:$BZ$341,"Error")),'Index LA SEN &amp; LLDD'!AE$1,0),"Error")</f>
        <v>0.11</v>
      </c>
      <c r="AF41" s="84">
        <f>IFERROR(VLOOKUP($A41,IF('Index LA SEN &amp; LLDD'!$B$4=1,'Index LA SEN &amp; LLDD'!$A$9:$BZ$171,IF('Index LA SEN &amp; LLDD'!$B$4=2,'Index LA SEN &amp; LLDD'!$A$179:$BZ$341,"Error")),'Index LA SEN &amp; LLDD'!AF$1,0),"Error")</f>
        <v>0.06</v>
      </c>
      <c r="AG41" s="84">
        <f>IFERROR(VLOOKUP($A41,IF('Index LA SEN &amp; LLDD'!$B$4=1,'Index LA SEN &amp; LLDD'!$A$9:$BZ$171,IF('Index LA SEN &amp; LLDD'!$B$4=2,'Index LA SEN &amp; LLDD'!$A$179:$BZ$341,"Error")),'Index LA SEN &amp; LLDD'!AG$1,0),"Error")</f>
        <v>7.0000000000000007E-2</v>
      </c>
      <c r="AH41" s="84">
        <f>IFERROR(VLOOKUP($A41,IF('Index LA SEN &amp; LLDD'!$B$4=1,'Index LA SEN &amp; LLDD'!$A$9:$BZ$171,IF('Index LA SEN &amp; LLDD'!$B$4=2,'Index LA SEN &amp; LLDD'!$A$179:$BZ$341,"Error")),'Index LA SEN &amp; LLDD'!AH$1,0),"Error")</f>
        <v>0.35</v>
      </c>
      <c r="AI41" s="84">
        <f>IFERROR(VLOOKUP($A41,IF('Index LA SEN &amp; LLDD'!$B$4=1,'Index LA SEN &amp; LLDD'!$A$9:$BZ$171,IF('Index LA SEN &amp; LLDD'!$B$4=2,'Index LA SEN &amp; LLDD'!$A$179:$BZ$341,"Error")),'Index LA SEN &amp; LLDD'!AI$1,0),"Error")</f>
        <v>0.56999999999999995</v>
      </c>
      <c r="AJ41" s="84">
        <f>IFERROR(VLOOKUP($A41,IF('Index LA SEN &amp; LLDD'!$B$4=1,'Index LA SEN &amp; LLDD'!$A$9:$BZ$171,IF('Index LA SEN &amp; LLDD'!$B$4=2,'Index LA SEN &amp; LLDD'!$A$179:$BZ$341,"Error")),'Index LA SEN &amp; LLDD'!AJ$1,0),"Error")</f>
        <v>0.56000000000000005</v>
      </c>
      <c r="AK41" s="84" t="str">
        <f>IFERROR(VLOOKUP($A41,IF('Index LA SEN &amp; LLDD'!$B$4=1,'Index LA SEN &amp; LLDD'!$A$9:$BZ$171,IF('Index LA SEN &amp; LLDD'!$B$4=2,'Index LA SEN &amp; LLDD'!$A$179:$BZ$341,"Error")),'Index LA SEN &amp; LLDD'!AK$1,0),"Error")</f>
        <v>x</v>
      </c>
      <c r="AL41" s="84">
        <f>IFERROR(VLOOKUP($A41,IF('Index LA SEN &amp; LLDD'!$B$4=1,'Index LA SEN &amp; LLDD'!$A$9:$BZ$171,IF('Index LA SEN &amp; LLDD'!$B$4=2,'Index LA SEN &amp; LLDD'!$A$179:$BZ$341,"Error")),'Index LA SEN &amp; LLDD'!AL$1,0),"Error")</f>
        <v>0.21</v>
      </c>
      <c r="AM41" s="84">
        <f>IFERROR(VLOOKUP($A41,IF('Index LA SEN &amp; LLDD'!$B$4=1,'Index LA SEN &amp; LLDD'!$A$9:$BZ$171,IF('Index LA SEN &amp; LLDD'!$B$4=2,'Index LA SEN &amp; LLDD'!$A$179:$BZ$341,"Error")),'Index LA SEN &amp; LLDD'!AM$1,0),"Error")</f>
        <v>0.2</v>
      </c>
      <c r="AN41" s="84">
        <f>IFERROR(VLOOKUP($A41,IF('Index LA SEN &amp; LLDD'!$B$4=1,'Index LA SEN &amp; LLDD'!$A$9:$BZ$171,IF('Index LA SEN &amp; LLDD'!$B$4=2,'Index LA SEN &amp; LLDD'!$A$179:$BZ$341,"Error")),'Index LA SEN &amp; LLDD'!AN$1,0),"Error")</f>
        <v>0</v>
      </c>
      <c r="AO41" s="84">
        <f>IFERROR(VLOOKUP($A41,IF('Index LA SEN &amp; LLDD'!$B$4=1,'Index LA SEN &amp; LLDD'!$A$9:$BZ$171,IF('Index LA SEN &amp; LLDD'!$B$4=2,'Index LA SEN &amp; LLDD'!$A$179:$BZ$341,"Error")),'Index LA SEN &amp; LLDD'!AO$1,0),"Error")</f>
        <v>0.01</v>
      </c>
      <c r="AP41" s="84">
        <f>IFERROR(VLOOKUP($A41,IF('Index LA SEN &amp; LLDD'!$B$4=1,'Index LA SEN &amp; LLDD'!$A$9:$BZ$171,IF('Index LA SEN &amp; LLDD'!$B$4=2,'Index LA SEN &amp; LLDD'!$A$179:$BZ$341,"Error")),'Index LA SEN &amp; LLDD'!AP$1,0),"Error")</f>
        <v>0.01</v>
      </c>
      <c r="AQ41" s="84" t="str">
        <f>IFERROR(VLOOKUP($A41,IF('Index LA SEN &amp; LLDD'!$B$4=1,'Index LA SEN &amp; LLDD'!$A$9:$BZ$171,IF('Index LA SEN &amp; LLDD'!$B$4=2,'Index LA SEN &amp; LLDD'!$A$179:$BZ$341,"Error")),'Index LA SEN &amp; LLDD'!AQ$1,0),"Error")</f>
        <v>x</v>
      </c>
      <c r="AR41" s="84">
        <f>IFERROR(VLOOKUP($A41,IF('Index LA SEN &amp; LLDD'!$B$4=1,'Index LA SEN &amp; LLDD'!$A$9:$BZ$171,IF('Index LA SEN &amp; LLDD'!$B$4=2,'Index LA SEN &amp; LLDD'!$A$179:$BZ$341,"Error")),'Index LA SEN &amp; LLDD'!AR$1,0),"Error")</f>
        <v>0.14000000000000001</v>
      </c>
      <c r="AS41" s="84">
        <f>IFERROR(VLOOKUP($A41,IF('Index LA SEN &amp; LLDD'!$B$4=1,'Index LA SEN &amp; LLDD'!$A$9:$BZ$171,IF('Index LA SEN &amp; LLDD'!$B$4=2,'Index LA SEN &amp; LLDD'!$A$179:$BZ$341,"Error")),'Index LA SEN &amp; LLDD'!AS$1,0),"Error")</f>
        <v>0.13</v>
      </c>
      <c r="AT41" s="84">
        <f>IFERROR(VLOOKUP($A41,IF('Index LA SEN &amp; LLDD'!$B$4=1,'Index LA SEN &amp; LLDD'!$A$9:$BZ$171,IF('Index LA SEN &amp; LLDD'!$B$4=2,'Index LA SEN &amp; LLDD'!$A$179:$BZ$341,"Error")),'Index LA SEN &amp; LLDD'!AT$1,0),"Error")</f>
        <v>0.27</v>
      </c>
      <c r="AU41" s="84">
        <f>IFERROR(VLOOKUP($A41,IF('Index LA SEN &amp; LLDD'!$B$4=1,'Index LA SEN &amp; LLDD'!$A$9:$BZ$171,IF('Index LA SEN &amp; LLDD'!$B$4=2,'Index LA SEN &amp; LLDD'!$A$179:$BZ$341,"Error")),'Index LA SEN &amp; LLDD'!AU$1,0),"Error")</f>
        <v>0.36</v>
      </c>
      <c r="AV41" s="84">
        <f>IFERROR(VLOOKUP($A41,IF('Index LA SEN &amp; LLDD'!$B$4=1,'Index LA SEN &amp; LLDD'!$A$9:$BZ$171,IF('Index LA SEN &amp; LLDD'!$B$4=2,'Index LA SEN &amp; LLDD'!$A$179:$BZ$341,"Error")),'Index LA SEN &amp; LLDD'!AV$1,0),"Error")</f>
        <v>0.35</v>
      </c>
      <c r="AW41" s="84" t="str">
        <f>IFERROR(VLOOKUP($A41,IF('Index LA SEN &amp; LLDD'!$B$4=1,'Index LA SEN &amp; LLDD'!$A$9:$BZ$171,IF('Index LA SEN &amp; LLDD'!$B$4=2,'Index LA SEN &amp; LLDD'!$A$179:$BZ$341,"Error")),'Index LA SEN &amp; LLDD'!AW$1,0),"Error")</f>
        <v>x</v>
      </c>
      <c r="AX41" s="84">
        <f>IFERROR(VLOOKUP($A41,IF('Index LA SEN &amp; LLDD'!$B$4=1,'Index LA SEN &amp; LLDD'!$A$9:$BZ$171,IF('Index LA SEN &amp; LLDD'!$B$4=2,'Index LA SEN &amp; LLDD'!$A$179:$BZ$341,"Error")),'Index LA SEN &amp; LLDD'!AX$1,0),"Error")</f>
        <v>0.01</v>
      </c>
      <c r="AY41" s="84">
        <f>IFERROR(VLOOKUP($A41,IF('Index LA SEN &amp; LLDD'!$B$4=1,'Index LA SEN &amp; LLDD'!$A$9:$BZ$171,IF('Index LA SEN &amp; LLDD'!$B$4=2,'Index LA SEN &amp; LLDD'!$A$179:$BZ$341,"Error")),'Index LA SEN &amp; LLDD'!AY$1,0),"Error")</f>
        <v>0.01</v>
      </c>
      <c r="AZ41" s="84">
        <f>IFERROR(VLOOKUP($A41,IF('Index LA SEN &amp; LLDD'!$B$4=1,'Index LA SEN &amp; LLDD'!$A$9:$BZ$171,IF('Index LA SEN &amp; LLDD'!$B$4=2,'Index LA SEN &amp; LLDD'!$A$179:$BZ$341,"Error")),'Index LA SEN &amp; LLDD'!AZ$1,0),"Error")</f>
        <v>0</v>
      </c>
      <c r="BA41" s="84" t="str">
        <f>IFERROR(VLOOKUP($A41,IF('Index LA SEN &amp; LLDD'!$B$4=1,'Index LA SEN &amp; LLDD'!$A$9:$BZ$171,IF('Index LA SEN &amp; LLDD'!$B$4=2,'Index LA SEN &amp; LLDD'!$A$179:$BZ$341,"Error")),'Index LA SEN &amp; LLDD'!BA$1,0),"Error")</f>
        <v>x</v>
      </c>
      <c r="BB41" s="84" t="str">
        <f>IFERROR(VLOOKUP($A41,IF('Index LA SEN &amp; LLDD'!$B$4=1,'Index LA SEN &amp; LLDD'!$A$9:$BZ$171,IF('Index LA SEN &amp; LLDD'!$B$4=2,'Index LA SEN &amp; LLDD'!$A$179:$BZ$341,"Error")),'Index LA SEN &amp; LLDD'!BB$1,0),"Error")</f>
        <v>x</v>
      </c>
      <c r="BC41" s="84" t="str">
        <f>IFERROR(VLOOKUP($A41,IF('Index LA SEN &amp; LLDD'!$B$4=1,'Index LA SEN &amp; LLDD'!$A$9:$BZ$171,IF('Index LA SEN &amp; LLDD'!$B$4=2,'Index LA SEN &amp; LLDD'!$A$179:$BZ$341,"Error")),'Index LA SEN &amp; LLDD'!BC$1,0),"Error")</f>
        <v>x</v>
      </c>
      <c r="BD41" s="84">
        <f>IFERROR(VLOOKUP($A41,IF('Index LA SEN &amp; LLDD'!$B$4=1,'Index LA SEN &amp; LLDD'!$A$9:$BZ$171,IF('Index LA SEN &amp; LLDD'!$B$4=2,'Index LA SEN &amp; LLDD'!$A$179:$BZ$341,"Error")),'Index LA SEN &amp; LLDD'!BD$1,0),"Error")</f>
        <v>0.09</v>
      </c>
      <c r="BE41" s="84">
        <f>IFERROR(VLOOKUP($A41,IF('Index LA SEN &amp; LLDD'!$B$4=1,'Index LA SEN &amp; LLDD'!$A$9:$BZ$171,IF('Index LA SEN &amp; LLDD'!$B$4=2,'Index LA SEN &amp; LLDD'!$A$179:$BZ$341,"Error")),'Index LA SEN &amp; LLDD'!BE$1,0),"Error")</f>
        <v>0.09</v>
      </c>
      <c r="BF41" s="84">
        <f>IFERROR(VLOOKUP($A41,IF('Index LA SEN &amp; LLDD'!$B$4=1,'Index LA SEN &amp; LLDD'!$A$9:$BZ$171,IF('Index LA SEN &amp; LLDD'!$B$4=2,'Index LA SEN &amp; LLDD'!$A$179:$BZ$341,"Error")),'Index LA SEN &amp; LLDD'!BF$1,0),"Error")</f>
        <v>0</v>
      </c>
      <c r="BG41" s="84">
        <f>IFERROR(VLOOKUP($A41,IF('Index LA SEN &amp; LLDD'!$B$4=1,'Index LA SEN &amp; LLDD'!$A$9:$BZ$171,IF('Index LA SEN &amp; LLDD'!$B$4=2,'Index LA SEN &amp; LLDD'!$A$179:$BZ$341,"Error")),'Index LA SEN &amp; LLDD'!BG$1,0),"Error")</f>
        <v>0.03</v>
      </c>
      <c r="BH41" s="84">
        <f>IFERROR(VLOOKUP($A41,IF('Index LA SEN &amp; LLDD'!$B$4=1,'Index LA SEN &amp; LLDD'!$A$9:$BZ$171,IF('Index LA SEN &amp; LLDD'!$B$4=2,'Index LA SEN &amp; LLDD'!$A$179:$BZ$341,"Error")),'Index LA SEN &amp; LLDD'!BH$1,0),"Error")</f>
        <v>0.03</v>
      </c>
      <c r="BI41" s="84" t="str">
        <f>IFERROR(VLOOKUP($A41,IF('Index LA SEN &amp; LLDD'!$B$4=1,'Index LA SEN &amp; LLDD'!$A$9:$BZ$171,IF('Index LA SEN &amp; LLDD'!$B$4=2,'Index LA SEN &amp; LLDD'!$A$179:$BZ$341,"Error")),'Index LA SEN &amp; LLDD'!BI$1,0),"Error")</f>
        <v>x</v>
      </c>
      <c r="BJ41" s="84">
        <f>IFERROR(VLOOKUP($A41,IF('Index LA SEN &amp; LLDD'!$B$4=1,'Index LA SEN &amp; LLDD'!$A$9:$BZ$171,IF('Index LA SEN &amp; LLDD'!$B$4=2,'Index LA SEN &amp; LLDD'!$A$179:$BZ$341,"Error")),'Index LA SEN &amp; LLDD'!BJ$1,0),"Error")</f>
        <v>0.06</v>
      </c>
      <c r="BK41" s="84">
        <f>IFERROR(VLOOKUP($A41,IF('Index LA SEN &amp; LLDD'!$B$4=1,'Index LA SEN &amp; LLDD'!$A$9:$BZ$171,IF('Index LA SEN &amp; LLDD'!$B$4=2,'Index LA SEN &amp; LLDD'!$A$179:$BZ$341,"Error")),'Index LA SEN &amp; LLDD'!BK$1,0),"Error")</f>
        <v>0.06</v>
      </c>
      <c r="BL41" s="84">
        <f>IFERROR(VLOOKUP($A41,IF('Index LA SEN &amp; LLDD'!$B$4=1,'Index LA SEN &amp; LLDD'!$A$9:$BZ$171,IF('Index LA SEN &amp; LLDD'!$B$4=2,'Index LA SEN &amp; LLDD'!$A$179:$BZ$341,"Error")),'Index LA SEN &amp; LLDD'!BL$1,0),"Error")</f>
        <v>0</v>
      </c>
      <c r="BM41" s="84">
        <f>IFERROR(VLOOKUP($A41,IF('Index LA SEN &amp; LLDD'!$B$4=1,'Index LA SEN &amp; LLDD'!$A$9:$BZ$171,IF('Index LA SEN &amp; LLDD'!$B$4=2,'Index LA SEN &amp; LLDD'!$A$179:$BZ$341,"Error")),'Index LA SEN &amp; LLDD'!BM$1,0),"Error")</f>
        <v>0</v>
      </c>
      <c r="BN41" s="84">
        <f>IFERROR(VLOOKUP($A41,IF('Index LA SEN &amp; LLDD'!$B$4=1,'Index LA SEN &amp; LLDD'!$A$9:$BZ$171,IF('Index LA SEN &amp; LLDD'!$B$4=2,'Index LA SEN &amp; LLDD'!$A$179:$BZ$341,"Error")),'Index LA SEN &amp; LLDD'!BN$1,0),"Error")</f>
        <v>0</v>
      </c>
      <c r="BO41" s="84" t="str">
        <f>IFERROR(VLOOKUP($A41,IF('Index LA SEN &amp; LLDD'!$B$4=1,'Index LA SEN &amp; LLDD'!$A$9:$BZ$171,IF('Index LA SEN &amp; LLDD'!$B$4=2,'Index LA SEN &amp; LLDD'!$A$179:$BZ$341,"Error")),'Index LA SEN &amp; LLDD'!BO$1,0),"Error")</f>
        <v>x</v>
      </c>
      <c r="BP41" s="84">
        <f>IFERROR(VLOOKUP($A41,IF('Index LA SEN &amp; LLDD'!$B$4=1,'Index LA SEN &amp; LLDD'!$A$9:$BZ$171,IF('Index LA SEN &amp; LLDD'!$B$4=2,'Index LA SEN &amp; LLDD'!$A$179:$BZ$341,"Error")),'Index LA SEN &amp; LLDD'!BP$1,0),"Error")</f>
        <v>0.01</v>
      </c>
      <c r="BQ41" s="84">
        <f>IFERROR(VLOOKUP($A41,IF('Index LA SEN &amp; LLDD'!$B$4=1,'Index LA SEN &amp; LLDD'!$A$9:$BZ$171,IF('Index LA SEN &amp; LLDD'!$B$4=2,'Index LA SEN &amp; LLDD'!$A$179:$BZ$341,"Error")),'Index LA SEN &amp; LLDD'!BQ$1,0),"Error")</f>
        <v>0.01</v>
      </c>
      <c r="BR41" s="84" t="str">
        <f>IFERROR(VLOOKUP($A41,IF('Index LA SEN &amp; LLDD'!$B$4=1,'Index LA SEN &amp; LLDD'!$A$9:$BZ$171,IF('Index LA SEN &amp; LLDD'!$B$4=2,'Index LA SEN &amp; LLDD'!$A$179:$BZ$341,"Error")),'Index LA SEN &amp; LLDD'!BR$1,0),"Error")</f>
        <v>x</v>
      </c>
      <c r="BS41" s="84">
        <f>IFERROR(VLOOKUP($A41,IF('Index LA SEN &amp; LLDD'!$B$4=1,'Index LA SEN &amp; LLDD'!$A$9:$BZ$171,IF('Index LA SEN &amp; LLDD'!$B$4=2,'Index LA SEN &amp; LLDD'!$A$179:$BZ$341,"Error")),'Index LA SEN &amp; LLDD'!BS$1,0),"Error")</f>
        <v>7.0000000000000007E-2</v>
      </c>
      <c r="BT41" s="84">
        <f>IFERROR(VLOOKUP($A41,IF('Index LA SEN &amp; LLDD'!$B$4=1,'Index LA SEN &amp; LLDD'!$A$9:$BZ$171,IF('Index LA SEN &amp; LLDD'!$B$4=2,'Index LA SEN &amp; LLDD'!$A$179:$BZ$341,"Error")),'Index LA SEN &amp; LLDD'!BT$1,0),"Error")</f>
        <v>7.0000000000000007E-2</v>
      </c>
      <c r="BU41" s="84" t="str">
        <f>IFERROR(VLOOKUP($A41,IF('Index LA SEN &amp; LLDD'!$B$4=1,'Index LA SEN &amp; LLDD'!$A$9:$BZ$171,IF('Index LA SEN &amp; LLDD'!$B$4=2,'Index LA SEN &amp; LLDD'!$A$179:$BZ$341,"Error")),'Index LA SEN &amp; LLDD'!BU$1,0),"Error")</f>
        <v>x</v>
      </c>
      <c r="BV41" s="84">
        <f>IFERROR(VLOOKUP($A41,IF('Index LA SEN &amp; LLDD'!$B$4=1,'Index LA SEN &amp; LLDD'!$A$9:$BZ$171,IF('Index LA SEN &amp; LLDD'!$B$4=2,'Index LA SEN &amp; LLDD'!$A$179:$BZ$341,"Error")),'Index LA SEN &amp; LLDD'!BV$1,0),"Error")</f>
        <v>0.02</v>
      </c>
      <c r="BW41" s="84">
        <f>IFERROR(VLOOKUP($A41,IF('Index LA SEN &amp; LLDD'!$B$4=1,'Index LA SEN &amp; LLDD'!$A$9:$BZ$171,IF('Index LA SEN &amp; LLDD'!$B$4=2,'Index LA SEN &amp; LLDD'!$A$179:$BZ$341,"Error")),'Index LA SEN &amp; LLDD'!BW$1,0),"Error")</f>
        <v>0.03</v>
      </c>
      <c r="BX41" s="84">
        <f>IFERROR(VLOOKUP($A41,IF('Index LA SEN &amp; LLDD'!$B$4=1,'Index LA SEN &amp; LLDD'!$A$9:$BZ$171,IF('Index LA SEN &amp; LLDD'!$B$4=2,'Index LA SEN &amp; LLDD'!$A$179:$BZ$341,"Error")),'Index LA SEN &amp; LLDD'!BX$1,0),"Error")</f>
        <v>0.18</v>
      </c>
      <c r="BY41" s="84">
        <f>IFERROR(VLOOKUP($A41,IF('Index LA SEN &amp; LLDD'!$B$4=1,'Index LA SEN &amp; LLDD'!$A$9:$BZ$171,IF('Index LA SEN &amp; LLDD'!$B$4=2,'Index LA SEN &amp; LLDD'!$A$179:$BZ$341,"Error")),'Index LA SEN &amp; LLDD'!BY$1,0),"Error")</f>
        <v>0.09</v>
      </c>
      <c r="BZ41" s="84">
        <f>IFERROR(VLOOKUP($A41,IF('Index LA SEN &amp; LLDD'!$B$4=1,'Index LA SEN &amp; LLDD'!$A$9:$BZ$171,IF('Index LA SEN &amp; LLDD'!$B$4=2,'Index LA SEN &amp; LLDD'!$A$179:$BZ$341,"Error")),'Index LA SEN &amp; LLDD'!BZ$1,0),"Error")</f>
        <v>0.1</v>
      </c>
    </row>
    <row r="42" spans="1:78" s="15" customFormat="1" x14ac:dyDescent="0.2">
      <c r="A42" s="20">
        <v>895</v>
      </c>
      <c r="B42" s="20" t="s">
        <v>193</v>
      </c>
      <c r="C42" s="45" t="s">
        <v>153</v>
      </c>
      <c r="D42" s="113">
        <f>IFERROR(VLOOKUP($A42,IF('Index LA SEN &amp; LLDD'!$B$4=1,'Index LA SEN &amp; LLDD'!$A$9:$BZ$171,IF('Index LA SEN &amp; LLDD'!$B$4=2,'Index LA SEN &amp; LLDD'!$A$179:$BZ$341,"Error")),'Index LA SEN &amp; LLDD'!D$1,0),"Error")</f>
        <v>110</v>
      </c>
      <c r="E42" s="113">
        <f>IFERROR(VLOOKUP($A42,IF('Index LA SEN &amp; LLDD'!$B$4=1,'Index LA SEN &amp; LLDD'!$A$9:$BZ$171,IF('Index LA SEN &amp; LLDD'!$B$4=2,'Index LA SEN &amp; LLDD'!$A$179:$BZ$341,"Error")),'Index LA SEN &amp; LLDD'!E$1,0),"Error")</f>
        <v>1390</v>
      </c>
      <c r="F42" s="113">
        <f>IFERROR(VLOOKUP($A42,IF('Index LA SEN &amp; LLDD'!$B$4=1,'Index LA SEN &amp; LLDD'!$A$9:$BZ$171,IF('Index LA SEN &amp; LLDD'!$B$4=2,'Index LA SEN &amp; LLDD'!$A$179:$BZ$341,"Error")),'Index LA SEN &amp; LLDD'!F$1,0),"Error")</f>
        <v>1490</v>
      </c>
      <c r="G42" s="84">
        <f>IFERROR(VLOOKUP($A42,IF('Index LA SEN &amp; LLDD'!$B$4=1,'Index LA SEN &amp; LLDD'!$A$9:$BZ$171,IF('Index LA SEN &amp; LLDD'!$B$4=2,'Index LA SEN &amp; LLDD'!$A$179:$BZ$341,"Error")),'Index LA SEN &amp; LLDD'!G$1,0),"Error")</f>
        <v>0.78</v>
      </c>
      <c r="H42" s="84">
        <f>IFERROR(VLOOKUP($A42,IF('Index LA SEN &amp; LLDD'!$B$4=1,'Index LA SEN &amp; LLDD'!$A$9:$BZ$171,IF('Index LA SEN &amp; LLDD'!$B$4=2,'Index LA SEN &amp; LLDD'!$A$179:$BZ$341,"Error")),'Index LA SEN &amp; LLDD'!H$1,0),"Error")</f>
        <v>0.8</v>
      </c>
      <c r="I42" s="84">
        <f>IFERROR(VLOOKUP($A42,IF('Index LA SEN &amp; LLDD'!$B$4=1,'Index LA SEN &amp; LLDD'!$A$9:$BZ$171,IF('Index LA SEN &amp; LLDD'!$B$4=2,'Index LA SEN &amp; LLDD'!$A$179:$BZ$341,"Error")),'Index LA SEN &amp; LLDD'!I$1,0),"Error")</f>
        <v>0.8</v>
      </c>
      <c r="J42" s="84">
        <f>IFERROR(VLOOKUP($A42,IF('Index LA SEN &amp; LLDD'!$B$4=1,'Index LA SEN &amp; LLDD'!$A$9:$BZ$171,IF('Index LA SEN &amp; LLDD'!$B$4=2,'Index LA SEN &amp; LLDD'!$A$179:$BZ$341,"Error")),'Index LA SEN &amp; LLDD'!J$1,0),"Error")</f>
        <v>0.73</v>
      </c>
      <c r="K42" s="84">
        <f>IFERROR(VLOOKUP($A42,IF('Index LA SEN &amp; LLDD'!$B$4=1,'Index LA SEN &amp; LLDD'!$A$9:$BZ$171,IF('Index LA SEN &amp; LLDD'!$B$4=2,'Index LA SEN &amp; LLDD'!$A$179:$BZ$341,"Error")),'Index LA SEN &amp; LLDD'!K$1,0),"Error")</f>
        <v>0.75</v>
      </c>
      <c r="L42" s="84">
        <f>IFERROR(VLOOKUP($A42,IF('Index LA SEN &amp; LLDD'!$B$4=1,'Index LA SEN &amp; LLDD'!$A$9:$BZ$171,IF('Index LA SEN &amp; LLDD'!$B$4=2,'Index LA SEN &amp; LLDD'!$A$179:$BZ$341,"Error")),'Index LA SEN &amp; LLDD'!L$1,0),"Error")</f>
        <v>0.75</v>
      </c>
      <c r="M42" s="84">
        <f>IFERROR(VLOOKUP($A42,IF('Index LA SEN &amp; LLDD'!$B$4=1,'Index LA SEN &amp; LLDD'!$A$9:$BZ$171,IF('Index LA SEN &amp; LLDD'!$B$4=2,'Index LA SEN &amp; LLDD'!$A$179:$BZ$341,"Error")),'Index LA SEN &amp; LLDD'!M$1,0),"Error")</f>
        <v>0.06</v>
      </c>
      <c r="N42" s="84">
        <f>IFERROR(VLOOKUP($A42,IF('Index LA SEN &amp; LLDD'!$B$4=1,'Index LA SEN &amp; LLDD'!$A$9:$BZ$171,IF('Index LA SEN &amp; LLDD'!$B$4=2,'Index LA SEN &amp; LLDD'!$A$179:$BZ$341,"Error")),'Index LA SEN &amp; LLDD'!N$1,0),"Error")</f>
        <v>0.04</v>
      </c>
      <c r="O42" s="84">
        <f>IFERROR(VLOOKUP($A42,IF('Index LA SEN &amp; LLDD'!$B$4=1,'Index LA SEN &amp; LLDD'!$A$9:$BZ$171,IF('Index LA SEN &amp; LLDD'!$B$4=2,'Index LA SEN &amp; LLDD'!$A$179:$BZ$341,"Error")),'Index LA SEN &amp; LLDD'!O$1,0),"Error")</f>
        <v>0.04</v>
      </c>
      <c r="P42" s="84">
        <f>IFERROR(VLOOKUP($A42,IF('Index LA SEN &amp; LLDD'!$B$4=1,'Index LA SEN &amp; LLDD'!$A$9:$BZ$171,IF('Index LA SEN &amp; LLDD'!$B$4=2,'Index LA SEN &amp; LLDD'!$A$179:$BZ$341,"Error")),'Index LA SEN &amp; LLDD'!P$1,0),"Error")</f>
        <v>0</v>
      </c>
      <c r="Q42" s="84" t="str">
        <f>IFERROR(VLOOKUP($A42,IF('Index LA SEN &amp; LLDD'!$B$4=1,'Index LA SEN &amp; LLDD'!$A$9:$BZ$171,IF('Index LA SEN &amp; LLDD'!$B$4=2,'Index LA SEN &amp; LLDD'!$A$179:$BZ$341,"Error")),'Index LA SEN &amp; LLDD'!Q$1,0),"Error")</f>
        <v>x</v>
      </c>
      <c r="R42" s="84" t="str">
        <f>IFERROR(VLOOKUP($A42,IF('Index LA SEN &amp; LLDD'!$B$4=1,'Index LA SEN &amp; LLDD'!$A$9:$BZ$171,IF('Index LA SEN &amp; LLDD'!$B$4=2,'Index LA SEN &amp; LLDD'!$A$179:$BZ$341,"Error")),'Index LA SEN &amp; LLDD'!R$1,0),"Error")</f>
        <v>x</v>
      </c>
      <c r="S42" s="84">
        <f>IFERROR(VLOOKUP($A42,IF('Index LA SEN &amp; LLDD'!$B$4=1,'Index LA SEN &amp; LLDD'!$A$9:$BZ$171,IF('Index LA SEN &amp; LLDD'!$B$4=2,'Index LA SEN &amp; LLDD'!$A$179:$BZ$341,"Error")),'Index LA SEN &amp; LLDD'!S$1,0),"Error")</f>
        <v>0.06</v>
      </c>
      <c r="T42" s="84">
        <f>IFERROR(VLOOKUP($A42,IF('Index LA SEN &amp; LLDD'!$B$4=1,'Index LA SEN &amp; LLDD'!$A$9:$BZ$171,IF('Index LA SEN &amp; LLDD'!$B$4=2,'Index LA SEN &amp; LLDD'!$A$179:$BZ$341,"Error")),'Index LA SEN &amp; LLDD'!T$1,0),"Error")</f>
        <v>0.03</v>
      </c>
      <c r="U42" s="84">
        <f>IFERROR(VLOOKUP($A42,IF('Index LA SEN &amp; LLDD'!$B$4=1,'Index LA SEN &amp; LLDD'!$A$9:$BZ$171,IF('Index LA SEN &amp; LLDD'!$B$4=2,'Index LA SEN &amp; LLDD'!$A$179:$BZ$341,"Error")),'Index LA SEN &amp; LLDD'!U$1,0),"Error")</f>
        <v>0.04</v>
      </c>
      <c r="V42" s="84" t="str">
        <f>IFERROR(VLOOKUP($A42,IF('Index LA SEN &amp; LLDD'!$B$4=1,'Index LA SEN &amp; LLDD'!$A$9:$BZ$171,IF('Index LA SEN &amp; LLDD'!$B$4=2,'Index LA SEN &amp; LLDD'!$A$179:$BZ$341,"Error")),'Index LA SEN &amp; LLDD'!V$1,0),"Error")</f>
        <v>x</v>
      </c>
      <c r="W42" s="84">
        <f>IFERROR(VLOOKUP($A42,IF('Index LA SEN &amp; LLDD'!$B$4=1,'Index LA SEN &amp; LLDD'!$A$9:$BZ$171,IF('Index LA SEN &amp; LLDD'!$B$4=2,'Index LA SEN &amp; LLDD'!$A$179:$BZ$341,"Error")),'Index LA SEN &amp; LLDD'!W$1,0),"Error")</f>
        <v>0.03</v>
      </c>
      <c r="X42" s="84">
        <f>IFERROR(VLOOKUP($A42,IF('Index LA SEN &amp; LLDD'!$B$4=1,'Index LA SEN &amp; LLDD'!$A$9:$BZ$171,IF('Index LA SEN &amp; LLDD'!$B$4=2,'Index LA SEN &amp; LLDD'!$A$179:$BZ$341,"Error")),'Index LA SEN &amp; LLDD'!X$1,0),"Error")</f>
        <v>0.03</v>
      </c>
      <c r="Y42" s="84">
        <f>IFERROR(VLOOKUP($A42,IF('Index LA SEN &amp; LLDD'!$B$4=1,'Index LA SEN &amp; LLDD'!$A$9:$BZ$171,IF('Index LA SEN &amp; LLDD'!$B$4=2,'Index LA SEN &amp; LLDD'!$A$179:$BZ$341,"Error")),'Index LA SEN &amp; LLDD'!Y$1,0),"Error")</f>
        <v>0</v>
      </c>
      <c r="Z42" s="84" t="str">
        <f>IFERROR(VLOOKUP($A42,IF('Index LA SEN &amp; LLDD'!$B$4=1,'Index LA SEN &amp; LLDD'!$A$9:$BZ$171,IF('Index LA SEN &amp; LLDD'!$B$4=2,'Index LA SEN &amp; LLDD'!$A$179:$BZ$341,"Error")),'Index LA SEN &amp; LLDD'!Z$1,0),"Error")</f>
        <v>x</v>
      </c>
      <c r="AA42" s="84" t="str">
        <f>IFERROR(VLOOKUP($A42,IF('Index LA SEN &amp; LLDD'!$B$4=1,'Index LA SEN &amp; LLDD'!$A$9:$BZ$171,IF('Index LA SEN &amp; LLDD'!$B$4=2,'Index LA SEN &amp; LLDD'!$A$179:$BZ$341,"Error")),'Index LA SEN &amp; LLDD'!AA$1,0),"Error")</f>
        <v>x</v>
      </c>
      <c r="AB42" s="84">
        <f>IFERROR(VLOOKUP($A42,IF('Index LA SEN &amp; LLDD'!$B$4=1,'Index LA SEN &amp; LLDD'!$A$9:$BZ$171,IF('Index LA SEN &amp; LLDD'!$B$4=2,'Index LA SEN &amp; LLDD'!$A$179:$BZ$341,"Error")),'Index LA SEN &amp; LLDD'!AB$1,0),"Error")</f>
        <v>0</v>
      </c>
      <c r="AC42" s="84">
        <f>IFERROR(VLOOKUP($A42,IF('Index LA SEN &amp; LLDD'!$B$4=1,'Index LA SEN &amp; LLDD'!$A$9:$BZ$171,IF('Index LA SEN &amp; LLDD'!$B$4=2,'Index LA SEN &amp; LLDD'!$A$179:$BZ$341,"Error")),'Index LA SEN &amp; LLDD'!AC$1,0),"Error")</f>
        <v>0</v>
      </c>
      <c r="AD42" s="84">
        <f>IFERROR(VLOOKUP($A42,IF('Index LA SEN &amp; LLDD'!$B$4=1,'Index LA SEN &amp; LLDD'!$A$9:$BZ$171,IF('Index LA SEN &amp; LLDD'!$B$4=2,'Index LA SEN &amp; LLDD'!$A$179:$BZ$341,"Error")),'Index LA SEN &amp; LLDD'!AD$1,0),"Error")</f>
        <v>0</v>
      </c>
      <c r="AE42" s="84">
        <f>IFERROR(VLOOKUP($A42,IF('Index LA SEN &amp; LLDD'!$B$4=1,'Index LA SEN &amp; LLDD'!$A$9:$BZ$171,IF('Index LA SEN &amp; LLDD'!$B$4=2,'Index LA SEN &amp; LLDD'!$A$179:$BZ$341,"Error")),'Index LA SEN &amp; LLDD'!AE$1,0),"Error")</f>
        <v>0.06</v>
      </c>
      <c r="AF42" s="84">
        <f>IFERROR(VLOOKUP($A42,IF('Index LA SEN &amp; LLDD'!$B$4=1,'Index LA SEN &amp; LLDD'!$A$9:$BZ$171,IF('Index LA SEN &amp; LLDD'!$B$4=2,'Index LA SEN &amp; LLDD'!$A$179:$BZ$341,"Error")),'Index LA SEN &amp; LLDD'!AF$1,0),"Error")</f>
        <v>0.05</v>
      </c>
      <c r="AG42" s="84">
        <f>IFERROR(VLOOKUP($A42,IF('Index LA SEN &amp; LLDD'!$B$4=1,'Index LA SEN &amp; LLDD'!$A$9:$BZ$171,IF('Index LA SEN &amp; LLDD'!$B$4=2,'Index LA SEN &amp; LLDD'!$A$179:$BZ$341,"Error")),'Index LA SEN &amp; LLDD'!AG$1,0),"Error")</f>
        <v>0.05</v>
      </c>
      <c r="AH42" s="84">
        <f>IFERROR(VLOOKUP($A42,IF('Index LA SEN &amp; LLDD'!$B$4=1,'Index LA SEN &amp; LLDD'!$A$9:$BZ$171,IF('Index LA SEN &amp; LLDD'!$B$4=2,'Index LA SEN &amp; LLDD'!$A$179:$BZ$341,"Error")),'Index LA SEN &amp; LLDD'!AH$1,0),"Error")</f>
        <v>0.59</v>
      </c>
      <c r="AI42" s="84">
        <f>IFERROR(VLOOKUP($A42,IF('Index LA SEN &amp; LLDD'!$B$4=1,'Index LA SEN &amp; LLDD'!$A$9:$BZ$171,IF('Index LA SEN &amp; LLDD'!$B$4=2,'Index LA SEN &amp; LLDD'!$A$179:$BZ$341,"Error")),'Index LA SEN &amp; LLDD'!AI$1,0),"Error")</f>
        <v>0.64</v>
      </c>
      <c r="AJ42" s="84">
        <f>IFERROR(VLOOKUP($A42,IF('Index LA SEN &amp; LLDD'!$B$4=1,'Index LA SEN &amp; LLDD'!$A$9:$BZ$171,IF('Index LA SEN &amp; LLDD'!$B$4=2,'Index LA SEN &amp; LLDD'!$A$179:$BZ$341,"Error")),'Index LA SEN &amp; LLDD'!AJ$1,0),"Error")</f>
        <v>0.64</v>
      </c>
      <c r="AK42" s="84">
        <f>IFERROR(VLOOKUP($A42,IF('Index LA SEN &amp; LLDD'!$B$4=1,'Index LA SEN &amp; LLDD'!$A$9:$BZ$171,IF('Index LA SEN &amp; LLDD'!$B$4=2,'Index LA SEN &amp; LLDD'!$A$179:$BZ$341,"Error")),'Index LA SEN &amp; LLDD'!AK$1,0),"Error")</f>
        <v>0.24</v>
      </c>
      <c r="AL42" s="84">
        <f>IFERROR(VLOOKUP($A42,IF('Index LA SEN &amp; LLDD'!$B$4=1,'Index LA SEN &amp; LLDD'!$A$9:$BZ$171,IF('Index LA SEN &amp; LLDD'!$B$4=2,'Index LA SEN &amp; LLDD'!$A$179:$BZ$341,"Error")),'Index LA SEN &amp; LLDD'!AL$1,0),"Error")</f>
        <v>0.28000000000000003</v>
      </c>
      <c r="AM42" s="84">
        <f>IFERROR(VLOOKUP($A42,IF('Index LA SEN &amp; LLDD'!$B$4=1,'Index LA SEN &amp; LLDD'!$A$9:$BZ$171,IF('Index LA SEN &amp; LLDD'!$B$4=2,'Index LA SEN &amp; LLDD'!$A$179:$BZ$341,"Error")),'Index LA SEN &amp; LLDD'!AM$1,0),"Error")</f>
        <v>0.28000000000000003</v>
      </c>
      <c r="AN42" s="84" t="str">
        <f>IFERROR(VLOOKUP($A42,IF('Index LA SEN &amp; LLDD'!$B$4=1,'Index LA SEN &amp; LLDD'!$A$9:$BZ$171,IF('Index LA SEN &amp; LLDD'!$B$4=2,'Index LA SEN &amp; LLDD'!$A$179:$BZ$341,"Error")),'Index LA SEN &amp; LLDD'!AN$1,0),"Error")</f>
        <v>x</v>
      </c>
      <c r="AO42" s="84">
        <f>IFERROR(VLOOKUP($A42,IF('Index LA SEN &amp; LLDD'!$B$4=1,'Index LA SEN &amp; LLDD'!$A$9:$BZ$171,IF('Index LA SEN &amp; LLDD'!$B$4=2,'Index LA SEN &amp; LLDD'!$A$179:$BZ$341,"Error")),'Index LA SEN &amp; LLDD'!AO$1,0),"Error")</f>
        <v>0.01</v>
      </c>
      <c r="AP42" s="84">
        <f>IFERROR(VLOOKUP($A42,IF('Index LA SEN &amp; LLDD'!$B$4=1,'Index LA SEN &amp; LLDD'!$A$9:$BZ$171,IF('Index LA SEN &amp; LLDD'!$B$4=2,'Index LA SEN &amp; LLDD'!$A$179:$BZ$341,"Error")),'Index LA SEN &amp; LLDD'!AP$1,0),"Error")</f>
        <v>0.01</v>
      </c>
      <c r="AQ42" s="84">
        <f>IFERROR(VLOOKUP($A42,IF('Index LA SEN &amp; LLDD'!$B$4=1,'Index LA SEN &amp; LLDD'!$A$9:$BZ$171,IF('Index LA SEN &amp; LLDD'!$B$4=2,'Index LA SEN &amp; LLDD'!$A$179:$BZ$341,"Error")),'Index LA SEN &amp; LLDD'!AQ$1,0),"Error")</f>
        <v>0.17</v>
      </c>
      <c r="AR42" s="84">
        <f>IFERROR(VLOOKUP($A42,IF('Index LA SEN &amp; LLDD'!$B$4=1,'Index LA SEN &amp; LLDD'!$A$9:$BZ$171,IF('Index LA SEN &amp; LLDD'!$B$4=2,'Index LA SEN &amp; LLDD'!$A$179:$BZ$341,"Error")),'Index LA SEN &amp; LLDD'!AR$1,0),"Error")</f>
        <v>0.21</v>
      </c>
      <c r="AS42" s="84">
        <f>IFERROR(VLOOKUP($A42,IF('Index LA SEN &amp; LLDD'!$B$4=1,'Index LA SEN &amp; LLDD'!$A$9:$BZ$171,IF('Index LA SEN &amp; LLDD'!$B$4=2,'Index LA SEN &amp; LLDD'!$A$179:$BZ$341,"Error")),'Index LA SEN &amp; LLDD'!AS$1,0),"Error")</f>
        <v>0.21</v>
      </c>
      <c r="AT42" s="84">
        <f>IFERROR(VLOOKUP($A42,IF('Index LA SEN &amp; LLDD'!$B$4=1,'Index LA SEN &amp; LLDD'!$A$9:$BZ$171,IF('Index LA SEN &amp; LLDD'!$B$4=2,'Index LA SEN &amp; LLDD'!$A$179:$BZ$341,"Error")),'Index LA SEN &amp; LLDD'!AT$1,0),"Error")</f>
        <v>0.35</v>
      </c>
      <c r="AU42" s="84">
        <f>IFERROR(VLOOKUP($A42,IF('Index LA SEN &amp; LLDD'!$B$4=1,'Index LA SEN &amp; LLDD'!$A$9:$BZ$171,IF('Index LA SEN &amp; LLDD'!$B$4=2,'Index LA SEN &amp; LLDD'!$A$179:$BZ$341,"Error")),'Index LA SEN &amp; LLDD'!AU$1,0),"Error")</f>
        <v>0.35</v>
      </c>
      <c r="AV42" s="84">
        <f>IFERROR(VLOOKUP($A42,IF('Index LA SEN &amp; LLDD'!$B$4=1,'Index LA SEN &amp; LLDD'!$A$9:$BZ$171,IF('Index LA SEN &amp; LLDD'!$B$4=2,'Index LA SEN &amp; LLDD'!$A$179:$BZ$341,"Error")),'Index LA SEN &amp; LLDD'!AV$1,0),"Error")</f>
        <v>0.35</v>
      </c>
      <c r="AW42" s="84">
        <f>IFERROR(VLOOKUP($A42,IF('Index LA SEN &amp; LLDD'!$B$4=1,'Index LA SEN &amp; LLDD'!$A$9:$BZ$171,IF('Index LA SEN &amp; LLDD'!$B$4=2,'Index LA SEN &amp; LLDD'!$A$179:$BZ$341,"Error")),'Index LA SEN &amp; LLDD'!AW$1,0),"Error")</f>
        <v>0</v>
      </c>
      <c r="AX42" s="84">
        <f>IFERROR(VLOOKUP($A42,IF('Index LA SEN &amp; LLDD'!$B$4=1,'Index LA SEN &amp; LLDD'!$A$9:$BZ$171,IF('Index LA SEN &amp; LLDD'!$B$4=2,'Index LA SEN &amp; LLDD'!$A$179:$BZ$341,"Error")),'Index LA SEN &amp; LLDD'!AX$1,0),"Error")</f>
        <v>0.01</v>
      </c>
      <c r="AY42" s="84">
        <f>IFERROR(VLOOKUP($A42,IF('Index LA SEN &amp; LLDD'!$B$4=1,'Index LA SEN &amp; LLDD'!$A$9:$BZ$171,IF('Index LA SEN &amp; LLDD'!$B$4=2,'Index LA SEN &amp; LLDD'!$A$179:$BZ$341,"Error")),'Index LA SEN &amp; LLDD'!AY$1,0),"Error")</f>
        <v>0.01</v>
      </c>
      <c r="AZ42" s="84">
        <f>IFERROR(VLOOKUP($A42,IF('Index LA SEN &amp; LLDD'!$B$4=1,'Index LA SEN &amp; LLDD'!$A$9:$BZ$171,IF('Index LA SEN &amp; LLDD'!$B$4=2,'Index LA SEN &amp; LLDD'!$A$179:$BZ$341,"Error")),'Index LA SEN &amp; LLDD'!AZ$1,0),"Error")</f>
        <v>0</v>
      </c>
      <c r="BA42" s="84">
        <f>IFERROR(VLOOKUP($A42,IF('Index LA SEN &amp; LLDD'!$B$4=1,'Index LA SEN &amp; LLDD'!$A$9:$BZ$171,IF('Index LA SEN &amp; LLDD'!$B$4=2,'Index LA SEN &amp; LLDD'!$A$179:$BZ$341,"Error")),'Index LA SEN &amp; LLDD'!BA$1,0),"Error")</f>
        <v>0</v>
      </c>
      <c r="BB42" s="84">
        <f>IFERROR(VLOOKUP($A42,IF('Index LA SEN &amp; LLDD'!$B$4=1,'Index LA SEN &amp; LLDD'!$A$9:$BZ$171,IF('Index LA SEN &amp; LLDD'!$B$4=2,'Index LA SEN &amp; LLDD'!$A$179:$BZ$341,"Error")),'Index LA SEN &amp; LLDD'!BB$1,0),"Error")</f>
        <v>0</v>
      </c>
      <c r="BC42" s="84" t="str">
        <f>IFERROR(VLOOKUP($A42,IF('Index LA SEN &amp; LLDD'!$B$4=1,'Index LA SEN &amp; LLDD'!$A$9:$BZ$171,IF('Index LA SEN &amp; LLDD'!$B$4=2,'Index LA SEN &amp; LLDD'!$A$179:$BZ$341,"Error")),'Index LA SEN &amp; LLDD'!BC$1,0),"Error")</f>
        <v>x</v>
      </c>
      <c r="BD42" s="84">
        <f>IFERROR(VLOOKUP($A42,IF('Index LA SEN &amp; LLDD'!$B$4=1,'Index LA SEN &amp; LLDD'!$A$9:$BZ$171,IF('Index LA SEN &amp; LLDD'!$B$4=2,'Index LA SEN &amp; LLDD'!$A$179:$BZ$341,"Error")),'Index LA SEN &amp; LLDD'!BD$1,0),"Error")</f>
        <v>0.04</v>
      </c>
      <c r="BE42" s="84">
        <f>IFERROR(VLOOKUP($A42,IF('Index LA SEN &amp; LLDD'!$B$4=1,'Index LA SEN &amp; LLDD'!$A$9:$BZ$171,IF('Index LA SEN &amp; LLDD'!$B$4=2,'Index LA SEN &amp; LLDD'!$A$179:$BZ$341,"Error")),'Index LA SEN &amp; LLDD'!BE$1,0),"Error")</f>
        <v>0.04</v>
      </c>
      <c r="BF42" s="84" t="str">
        <f>IFERROR(VLOOKUP($A42,IF('Index LA SEN &amp; LLDD'!$B$4=1,'Index LA SEN &amp; LLDD'!$A$9:$BZ$171,IF('Index LA SEN &amp; LLDD'!$B$4=2,'Index LA SEN &amp; LLDD'!$A$179:$BZ$341,"Error")),'Index LA SEN &amp; LLDD'!BF$1,0),"Error")</f>
        <v>x</v>
      </c>
      <c r="BG42" s="84">
        <f>IFERROR(VLOOKUP($A42,IF('Index LA SEN &amp; LLDD'!$B$4=1,'Index LA SEN &amp; LLDD'!$A$9:$BZ$171,IF('Index LA SEN &amp; LLDD'!$B$4=2,'Index LA SEN &amp; LLDD'!$A$179:$BZ$341,"Error")),'Index LA SEN &amp; LLDD'!BG$1,0),"Error")</f>
        <v>0.02</v>
      </c>
      <c r="BH42" s="84">
        <f>IFERROR(VLOOKUP($A42,IF('Index LA SEN &amp; LLDD'!$B$4=1,'Index LA SEN &amp; LLDD'!$A$9:$BZ$171,IF('Index LA SEN &amp; LLDD'!$B$4=2,'Index LA SEN &amp; LLDD'!$A$179:$BZ$341,"Error")),'Index LA SEN &amp; LLDD'!BH$1,0),"Error")</f>
        <v>0.02</v>
      </c>
      <c r="BI42" s="84" t="str">
        <f>IFERROR(VLOOKUP($A42,IF('Index LA SEN &amp; LLDD'!$B$4=1,'Index LA SEN &amp; LLDD'!$A$9:$BZ$171,IF('Index LA SEN &amp; LLDD'!$B$4=2,'Index LA SEN &amp; LLDD'!$A$179:$BZ$341,"Error")),'Index LA SEN &amp; LLDD'!BI$1,0),"Error")</f>
        <v>x</v>
      </c>
      <c r="BJ42" s="84">
        <f>IFERROR(VLOOKUP($A42,IF('Index LA SEN &amp; LLDD'!$B$4=1,'Index LA SEN &amp; LLDD'!$A$9:$BZ$171,IF('Index LA SEN &amp; LLDD'!$B$4=2,'Index LA SEN &amp; LLDD'!$A$179:$BZ$341,"Error")),'Index LA SEN &amp; LLDD'!BJ$1,0),"Error")</f>
        <v>0.02</v>
      </c>
      <c r="BK42" s="84">
        <f>IFERROR(VLOOKUP($A42,IF('Index LA SEN &amp; LLDD'!$B$4=1,'Index LA SEN &amp; LLDD'!$A$9:$BZ$171,IF('Index LA SEN &amp; LLDD'!$B$4=2,'Index LA SEN &amp; LLDD'!$A$179:$BZ$341,"Error")),'Index LA SEN &amp; LLDD'!BK$1,0),"Error")</f>
        <v>0.02</v>
      </c>
      <c r="BL42" s="84">
        <f>IFERROR(VLOOKUP($A42,IF('Index LA SEN &amp; LLDD'!$B$4=1,'Index LA SEN &amp; LLDD'!$A$9:$BZ$171,IF('Index LA SEN &amp; LLDD'!$B$4=2,'Index LA SEN &amp; LLDD'!$A$179:$BZ$341,"Error")),'Index LA SEN &amp; LLDD'!BL$1,0),"Error")</f>
        <v>0</v>
      </c>
      <c r="BM42" s="84">
        <f>IFERROR(VLOOKUP($A42,IF('Index LA SEN &amp; LLDD'!$B$4=1,'Index LA SEN &amp; LLDD'!$A$9:$BZ$171,IF('Index LA SEN &amp; LLDD'!$B$4=2,'Index LA SEN &amp; LLDD'!$A$179:$BZ$341,"Error")),'Index LA SEN &amp; LLDD'!BM$1,0),"Error")</f>
        <v>0</v>
      </c>
      <c r="BN42" s="84">
        <f>IFERROR(VLOOKUP($A42,IF('Index LA SEN &amp; LLDD'!$B$4=1,'Index LA SEN &amp; LLDD'!$A$9:$BZ$171,IF('Index LA SEN &amp; LLDD'!$B$4=2,'Index LA SEN &amp; LLDD'!$A$179:$BZ$341,"Error")),'Index LA SEN &amp; LLDD'!BN$1,0),"Error")</f>
        <v>0</v>
      </c>
      <c r="BO42" s="84">
        <f>IFERROR(VLOOKUP($A42,IF('Index LA SEN &amp; LLDD'!$B$4=1,'Index LA SEN &amp; LLDD'!$A$9:$BZ$171,IF('Index LA SEN &amp; LLDD'!$B$4=2,'Index LA SEN &amp; LLDD'!$A$179:$BZ$341,"Error")),'Index LA SEN &amp; LLDD'!BO$1,0),"Error")</f>
        <v>0</v>
      </c>
      <c r="BP42" s="84" t="str">
        <f>IFERROR(VLOOKUP($A42,IF('Index LA SEN &amp; LLDD'!$B$4=1,'Index LA SEN &amp; LLDD'!$A$9:$BZ$171,IF('Index LA SEN &amp; LLDD'!$B$4=2,'Index LA SEN &amp; LLDD'!$A$179:$BZ$341,"Error")),'Index LA SEN &amp; LLDD'!BP$1,0),"Error")</f>
        <v>-</v>
      </c>
      <c r="BQ42" s="84" t="str">
        <f>IFERROR(VLOOKUP($A42,IF('Index LA SEN &amp; LLDD'!$B$4=1,'Index LA SEN &amp; LLDD'!$A$9:$BZ$171,IF('Index LA SEN &amp; LLDD'!$B$4=2,'Index LA SEN &amp; LLDD'!$A$179:$BZ$341,"Error")),'Index LA SEN &amp; LLDD'!BQ$1,0),"Error")</f>
        <v>-</v>
      </c>
      <c r="BR42" s="84">
        <f>IFERROR(VLOOKUP($A42,IF('Index LA SEN &amp; LLDD'!$B$4=1,'Index LA SEN &amp; LLDD'!$A$9:$BZ$171,IF('Index LA SEN &amp; LLDD'!$B$4=2,'Index LA SEN &amp; LLDD'!$A$179:$BZ$341,"Error")),'Index LA SEN &amp; LLDD'!BR$1,0),"Error")</f>
        <v>0.1</v>
      </c>
      <c r="BS42" s="84">
        <f>IFERROR(VLOOKUP($A42,IF('Index LA SEN &amp; LLDD'!$B$4=1,'Index LA SEN &amp; LLDD'!$A$9:$BZ$171,IF('Index LA SEN &amp; LLDD'!$B$4=2,'Index LA SEN &amp; LLDD'!$A$179:$BZ$341,"Error")),'Index LA SEN &amp; LLDD'!BS$1,0),"Error")</f>
        <v>0.08</v>
      </c>
      <c r="BT42" s="84">
        <f>IFERROR(VLOOKUP($A42,IF('Index LA SEN &amp; LLDD'!$B$4=1,'Index LA SEN &amp; LLDD'!$A$9:$BZ$171,IF('Index LA SEN &amp; LLDD'!$B$4=2,'Index LA SEN &amp; LLDD'!$A$179:$BZ$341,"Error")),'Index LA SEN &amp; LLDD'!BT$1,0),"Error")</f>
        <v>0.08</v>
      </c>
      <c r="BU42" s="84">
        <f>IFERROR(VLOOKUP($A42,IF('Index LA SEN &amp; LLDD'!$B$4=1,'Index LA SEN &amp; LLDD'!$A$9:$BZ$171,IF('Index LA SEN &amp; LLDD'!$B$4=2,'Index LA SEN &amp; LLDD'!$A$179:$BZ$341,"Error")),'Index LA SEN &amp; LLDD'!BU$1,0),"Error")</f>
        <v>0</v>
      </c>
      <c r="BV42" s="84">
        <f>IFERROR(VLOOKUP($A42,IF('Index LA SEN &amp; LLDD'!$B$4=1,'Index LA SEN &amp; LLDD'!$A$9:$BZ$171,IF('Index LA SEN &amp; LLDD'!$B$4=2,'Index LA SEN &amp; LLDD'!$A$179:$BZ$341,"Error")),'Index LA SEN &amp; LLDD'!BV$1,0),"Error")</f>
        <v>0.01</v>
      </c>
      <c r="BW42" s="84">
        <f>IFERROR(VLOOKUP($A42,IF('Index LA SEN &amp; LLDD'!$B$4=1,'Index LA SEN &amp; LLDD'!$A$9:$BZ$171,IF('Index LA SEN &amp; LLDD'!$B$4=2,'Index LA SEN &amp; LLDD'!$A$179:$BZ$341,"Error")),'Index LA SEN &amp; LLDD'!BW$1,0),"Error")</f>
        <v>0.01</v>
      </c>
      <c r="BX42" s="84">
        <f>IFERROR(VLOOKUP($A42,IF('Index LA SEN &amp; LLDD'!$B$4=1,'Index LA SEN &amp; LLDD'!$A$9:$BZ$171,IF('Index LA SEN &amp; LLDD'!$B$4=2,'Index LA SEN &amp; LLDD'!$A$179:$BZ$341,"Error")),'Index LA SEN &amp; LLDD'!BX$1,0),"Error")</f>
        <v>0.12</v>
      </c>
      <c r="BY42" s="84">
        <f>IFERROR(VLOOKUP($A42,IF('Index LA SEN &amp; LLDD'!$B$4=1,'Index LA SEN &amp; LLDD'!$A$9:$BZ$171,IF('Index LA SEN &amp; LLDD'!$B$4=2,'Index LA SEN &amp; LLDD'!$A$179:$BZ$341,"Error")),'Index LA SEN &amp; LLDD'!BY$1,0),"Error")</f>
        <v>0.11</v>
      </c>
      <c r="BZ42" s="84">
        <f>IFERROR(VLOOKUP($A42,IF('Index LA SEN &amp; LLDD'!$B$4=1,'Index LA SEN &amp; LLDD'!$A$9:$BZ$171,IF('Index LA SEN &amp; LLDD'!$B$4=2,'Index LA SEN &amp; LLDD'!$A$179:$BZ$341,"Error")),'Index LA SEN &amp; LLDD'!BZ$1,0),"Error")</f>
        <v>0.11</v>
      </c>
    </row>
    <row r="43" spans="1:78" s="15" customFormat="1" x14ac:dyDescent="0.2">
      <c r="A43" s="20">
        <v>896</v>
      </c>
      <c r="B43" s="20" t="s">
        <v>194</v>
      </c>
      <c r="C43" s="45" t="s">
        <v>153</v>
      </c>
      <c r="D43" s="113">
        <f>IFERROR(VLOOKUP($A43,IF('Index LA SEN &amp; LLDD'!$B$4=1,'Index LA SEN &amp; LLDD'!$A$9:$BZ$171,IF('Index LA SEN &amp; LLDD'!$B$4=2,'Index LA SEN &amp; LLDD'!$A$179:$BZ$341,"Error")),'Index LA SEN &amp; LLDD'!D$1,0),"Error")</f>
        <v>90</v>
      </c>
      <c r="E43" s="113">
        <f>IFERROR(VLOOKUP($A43,IF('Index LA SEN &amp; LLDD'!$B$4=1,'Index LA SEN &amp; LLDD'!$A$9:$BZ$171,IF('Index LA SEN &amp; LLDD'!$B$4=2,'Index LA SEN &amp; LLDD'!$A$179:$BZ$341,"Error")),'Index LA SEN &amp; LLDD'!E$1,0),"Error")</f>
        <v>1180</v>
      </c>
      <c r="F43" s="113">
        <f>IFERROR(VLOOKUP($A43,IF('Index LA SEN &amp; LLDD'!$B$4=1,'Index LA SEN &amp; LLDD'!$A$9:$BZ$171,IF('Index LA SEN &amp; LLDD'!$B$4=2,'Index LA SEN &amp; LLDD'!$A$179:$BZ$341,"Error")),'Index LA SEN &amp; LLDD'!F$1,0),"Error")</f>
        <v>1280</v>
      </c>
      <c r="G43" s="84">
        <f>IFERROR(VLOOKUP($A43,IF('Index LA SEN &amp; LLDD'!$B$4=1,'Index LA SEN &amp; LLDD'!$A$9:$BZ$171,IF('Index LA SEN &amp; LLDD'!$B$4=2,'Index LA SEN &amp; LLDD'!$A$179:$BZ$341,"Error")),'Index LA SEN &amp; LLDD'!G$1,0),"Error")</f>
        <v>0.86</v>
      </c>
      <c r="H43" s="84">
        <f>IFERROR(VLOOKUP($A43,IF('Index LA SEN &amp; LLDD'!$B$4=1,'Index LA SEN &amp; LLDD'!$A$9:$BZ$171,IF('Index LA SEN &amp; LLDD'!$B$4=2,'Index LA SEN &amp; LLDD'!$A$179:$BZ$341,"Error")),'Index LA SEN &amp; LLDD'!H$1,0),"Error")</f>
        <v>0.8</v>
      </c>
      <c r="I43" s="84">
        <f>IFERROR(VLOOKUP($A43,IF('Index LA SEN &amp; LLDD'!$B$4=1,'Index LA SEN &amp; LLDD'!$A$9:$BZ$171,IF('Index LA SEN &amp; LLDD'!$B$4=2,'Index LA SEN &amp; LLDD'!$A$179:$BZ$341,"Error")),'Index LA SEN &amp; LLDD'!I$1,0),"Error")</f>
        <v>0.81</v>
      </c>
      <c r="J43" s="84">
        <f>IFERROR(VLOOKUP($A43,IF('Index LA SEN &amp; LLDD'!$B$4=1,'Index LA SEN &amp; LLDD'!$A$9:$BZ$171,IF('Index LA SEN &amp; LLDD'!$B$4=2,'Index LA SEN &amp; LLDD'!$A$179:$BZ$341,"Error")),'Index LA SEN &amp; LLDD'!J$1,0),"Error")</f>
        <v>0.81</v>
      </c>
      <c r="K43" s="84">
        <f>IFERROR(VLOOKUP($A43,IF('Index LA SEN &amp; LLDD'!$B$4=1,'Index LA SEN &amp; LLDD'!$A$9:$BZ$171,IF('Index LA SEN &amp; LLDD'!$B$4=2,'Index LA SEN &amp; LLDD'!$A$179:$BZ$341,"Error")),'Index LA SEN &amp; LLDD'!K$1,0),"Error")</f>
        <v>0.74</v>
      </c>
      <c r="L43" s="84">
        <f>IFERROR(VLOOKUP($A43,IF('Index LA SEN &amp; LLDD'!$B$4=1,'Index LA SEN &amp; LLDD'!$A$9:$BZ$171,IF('Index LA SEN &amp; LLDD'!$B$4=2,'Index LA SEN &amp; LLDD'!$A$179:$BZ$341,"Error")),'Index LA SEN &amp; LLDD'!L$1,0),"Error")</f>
        <v>0.75</v>
      </c>
      <c r="M43" s="84">
        <f>IFERROR(VLOOKUP($A43,IF('Index LA SEN &amp; LLDD'!$B$4=1,'Index LA SEN &amp; LLDD'!$A$9:$BZ$171,IF('Index LA SEN &amp; LLDD'!$B$4=2,'Index LA SEN &amp; LLDD'!$A$179:$BZ$341,"Error")),'Index LA SEN &amp; LLDD'!M$1,0),"Error")</f>
        <v>0.1</v>
      </c>
      <c r="N43" s="84">
        <f>IFERROR(VLOOKUP($A43,IF('Index LA SEN &amp; LLDD'!$B$4=1,'Index LA SEN &amp; LLDD'!$A$9:$BZ$171,IF('Index LA SEN &amp; LLDD'!$B$4=2,'Index LA SEN &amp; LLDD'!$A$179:$BZ$341,"Error")),'Index LA SEN &amp; LLDD'!N$1,0),"Error")</f>
        <v>7.0000000000000007E-2</v>
      </c>
      <c r="O43" s="84">
        <f>IFERROR(VLOOKUP($A43,IF('Index LA SEN &amp; LLDD'!$B$4=1,'Index LA SEN &amp; LLDD'!$A$9:$BZ$171,IF('Index LA SEN &amp; LLDD'!$B$4=2,'Index LA SEN &amp; LLDD'!$A$179:$BZ$341,"Error")),'Index LA SEN &amp; LLDD'!O$1,0),"Error")</f>
        <v>7.0000000000000007E-2</v>
      </c>
      <c r="P43" s="84">
        <f>IFERROR(VLOOKUP($A43,IF('Index LA SEN &amp; LLDD'!$B$4=1,'Index LA SEN &amp; LLDD'!$A$9:$BZ$171,IF('Index LA SEN &amp; LLDD'!$B$4=2,'Index LA SEN &amp; LLDD'!$A$179:$BZ$341,"Error")),'Index LA SEN &amp; LLDD'!P$1,0),"Error")</f>
        <v>0</v>
      </c>
      <c r="Q43" s="84">
        <f>IFERROR(VLOOKUP($A43,IF('Index LA SEN &amp; LLDD'!$B$4=1,'Index LA SEN &amp; LLDD'!$A$9:$BZ$171,IF('Index LA SEN &amp; LLDD'!$B$4=2,'Index LA SEN &amp; LLDD'!$A$179:$BZ$341,"Error")),'Index LA SEN &amp; LLDD'!Q$1,0),"Error")</f>
        <v>0</v>
      </c>
      <c r="R43" s="84">
        <f>IFERROR(VLOOKUP($A43,IF('Index LA SEN &amp; LLDD'!$B$4=1,'Index LA SEN &amp; LLDD'!$A$9:$BZ$171,IF('Index LA SEN &amp; LLDD'!$B$4=2,'Index LA SEN &amp; LLDD'!$A$179:$BZ$341,"Error")),'Index LA SEN &amp; LLDD'!R$1,0),"Error")</f>
        <v>0</v>
      </c>
      <c r="S43" s="84" t="str">
        <f>IFERROR(VLOOKUP($A43,IF('Index LA SEN &amp; LLDD'!$B$4=1,'Index LA SEN &amp; LLDD'!$A$9:$BZ$171,IF('Index LA SEN &amp; LLDD'!$B$4=2,'Index LA SEN &amp; LLDD'!$A$179:$BZ$341,"Error")),'Index LA SEN &amp; LLDD'!S$1,0),"Error")</f>
        <v>x</v>
      </c>
      <c r="T43" s="84">
        <f>IFERROR(VLOOKUP($A43,IF('Index LA SEN &amp; LLDD'!$B$4=1,'Index LA SEN &amp; LLDD'!$A$9:$BZ$171,IF('Index LA SEN &amp; LLDD'!$B$4=2,'Index LA SEN &amp; LLDD'!$A$179:$BZ$341,"Error")),'Index LA SEN &amp; LLDD'!T$1,0),"Error")</f>
        <v>0.04</v>
      </c>
      <c r="U43" s="84">
        <f>IFERROR(VLOOKUP($A43,IF('Index LA SEN &amp; LLDD'!$B$4=1,'Index LA SEN &amp; LLDD'!$A$9:$BZ$171,IF('Index LA SEN &amp; LLDD'!$B$4=2,'Index LA SEN &amp; LLDD'!$A$179:$BZ$341,"Error")),'Index LA SEN &amp; LLDD'!U$1,0),"Error")</f>
        <v>0.04</v>
      </c>
      <c r="V43" s="84">
        <f>IFERROR(VLOOKUP($A43,IF('Index LA SEN &amp; LLDD'!$B$4=1,'Index LA SEN &amp; LLDD'!$A$9:$BZ$171,IF('Index LA SEN &amp; LLDD'!$B$4=2,'Index LA SEN &amp; LLDD'!$A$179:$BZ$341,"Error")),'Index LA SEN &amp; LLDD'!V$1,0),"Error")</f>
        <v>0.09</v>
      </c>
      <c r="W43" s="84">
        <f>IFERROR(VLOOKUP($A43,IF('Index LA SEN &amp; LLDD'!$B$4=1,'Index LA SEN &amp; LLDD'!$A$9:$BZ$171,IF('Index LA SEN &amp; LLDD'!$B$4=2,'Index LA SEN &amp; LLDD'!$A$179:$BZ$341,"Error")),'Index LA SEN &amp; LLDD'!W$1,0),"Error")</f>
        <v>0.05</v>
      </c>
      <c r="X43" s="84">
        <f>IFERROR(VLOOKUP($A43,IF('Index LA SEN &amp; LLDD'!$B$4=1,'Index LA SEN &amp; LLDD'!$A$9:$BZ$171,IF('Index LA SEN &amp; LLDD'!$B$4=2,'Index LA SEN &amp; LLDD'!$A$179:$BZ$341,"Error")),'Index LA SEN &amp; LLDD'!X$1,0),"Error")</f>
        <v>0.05</v>
      </c>
      <c r="Y43" s="84">
        <f>IFERROR(VLOOKUP($A43,IF('Index LA SEN &amp; LLDD'!$B$4=1,'Index LA SEN &amp; LLDD'!$A$9:$BZ$171,IF('Index LA SEN &amp; LLDD'!$B$4=2,'Index LA SEN &amp; LLDD'!$A$179:$BZ$341,"Error")),'Index LA SEN &amp; LLDD'!Y$1,0),"Error")</f>
        <v>0</v>
      </c>
      <c r="Z43" s="84">
        <f>IFERROR(VLOOKUP($A43,IF('Index LA SEN &amp; LLDD'!$B$4=1,'Index LA SEN &amp; LLDD'!$A$9:$BZ$171,IF('Index LA SEN &amp; LLDD'!$B$4=2,'Index LA SEN &amp; LLDD'!$A$179:$BZ$341,"Error")),'Index LA SEN &amp; LLDD'!Z$1,0),"Error")</f>
        <v>0</v>
      </c>
      <c r="AA43" s="84">
        <f>IFERROR(VLOOKUP($A43,IF('Index LA SEN &amp; LLDD'!$B$4=1,'Index LA SEN &amp; LLDD'!$A$9:$BZ$171,IF('Index LA SEN &amp; LLDD'!$B$4=2,'Index LA SEN &amp; LLDD'!$A$179:$BZ$341,"Error")),'Index LA SEN &amp; LLDD'!AA$1,0),"Error")</f>
        <v>0</v>
      </c>
      <c r="AB43" s="84">
        <f>IFERROR(VLOOKUP($A43,IF('Index LA SEN &amp; LLDD'!$B$4=1,'Index LA SEN &amp; LLDD'!$A$9:$BZ$171,IF('Index LA SEN &amp; LLDD'!$B$4=2,'Index LA SEN &amp; LLDD'!$A$179:$BZ$341,"Error")),'Index LA SEN &amp; LLDD'!AB$1,0),"Error")</f>
        <v>0</v>
      </c>
      <c r="AC43" s="84">
        <f>IFERROR(VLOOKUP($A43,IF('Index LA SEN &amp; LLDD'!$B$4=1,'Index LA SEN &amp; LLDD'!$A$9:$BZ$171,IF('Index LA SEN &amp; LLDD'!$B$4=2,'Index LA SEN &amp; LLDD'!$A$179:$BZ$341,"Error")),'Index LA SEN &amp; LLDD'!AC$1,0),"Error")</f>
        <v>0</v>
      </c>
      <c r="AD43" s="84">
        <f>IFERROR(VLOOKUP($A43,IF('Index LA SEN &amp; LLDD'!$B$4=1,'Index LA SEN &amp; LLDD'!$A$9:$BZ$171,IF('Index LA SEN &amp; LLDD'!$B$4=2,'Index LA SEN &amp; LLDD'!$A$179:$BZ$341,"Error")),'Index LA SEN &amp; LLDD'!AD$1,0),"Error")</f>
        <v>0</v>
      </c>
      <c r="AE43" s="84" t="str">
        <f>IFERROR(VLOOKUP($A43,IF('Index LA SEN &amp; LLDD'!$B$4=1,'Index LA SEN &amp; LLDD'!$A$9:$BZ$171,IF('Index LA SEN &amp; LLDD'!$B$4=2,'Index LA SEN &amp; LLDD'!$A$179:$BZ$341,"Error")),'Index LA SEN &amp; LLDD'!AE$1,0),"Error")</f>
        <v>x</v>
      </c>
      <c r="AF43" s="84">
        <f>IFERROR(VLOOKUP($A43,IF('Index LA SEN &amp; LLDD'!$B$4=1,'Index LA SEN &amp; LLDD'!$A$9:$BZ$171,IF('Index LA SEN &amp; LLDD'!$B$4=2,'Index LA SEN &amp; LLDD'!$A$179:$BZ$341,"Error")),'Index LA SEN &amp; LLDD'!AF$1,0),"Error")</f>
        <v>0.04</v>
      </c>
      <c r="AG43" s="84">
        <f>IFERROR(VLOOKUP($A43,IF('Index LA SEN &amp; LLDD'!$B$4=1,'Index LA SEN &amp; LLDD'!$A$9:$BZ$171,IF('Index LA SEN &amp; LLDD'!$B$4=2,'Index LA SEN &amp; LLDD'!$A$179:$BZ$341,"Error")),'Index LA SEN &amp; LLDD'!AG$1,0),"Error")</f>
        <v>0.04</v>
      </c>
      <c r="AH43" s="84">
        <f>IFERROR(VLOOKUP($A43,IF('Index LA SEN &amp; LLDD'!$B$4=1,'Index LA SEN &amp; LLDD'!$A$9:$BZ$171,IF('Index LA SEN &amp; LLDD'!$B$4=2,'Index LA SEN &amp; LLDD'!$A$179:$BZ$341,"Error")),'Index LA SEN &amp; LLDD'!AH$1,0),"Error")</f>
        <v>0.56999999999999995</v>
      </c>
      <c r="AI43" s="84">
        <f>IFERROR(VLOOKUP($A43,IF('Index LA SEN &amp; LLDD'!$B$4=1,'Index LA SEN &amp; LLDD'!$A$9:$BZ$171,IF('Index LA SEN &amp; LLDD'!$B$4=2,'Index LA SEN &amp; LLDD'!$A$179:$BZ$341,"Error")),'Index LA SEN &amp; LLDD'!AI$1,0),"Error")</f>
        <v>0.57999999999999996</v>
      </c>
      <c r="AJ43" s="84">
        <f>IFERROR(VLOOKUP($A43,IF('Index LA SEN &amp; LLDD'!$B$4=1,'Index LA SEN &amp; LLDD'!$A$9:$BZ$171,IF('Index LA SEN &amp; LLDD'!$B$4=2,'Index LA SEN &amp; LLDD'!$A$179:$BZ$341,"Error")),'Index LA SEN &amp; LLDD'!AJ$1,0),"Error")</f>
        <v>0.57999999999999996</v>
      </c>
      <c r="AK43" s="84">
        <f>IFERROR(VLOOKUP($A43,IF('Index LA SEN &amp; LLDD'!$B$4=1,'Index LA SEN &amp; LLDD'!$A$9:$BZ$171,IF('Index LA SEN &amp; LLDD'!$B$4=2,'Index LA SEN &amp; LLDD'!$A$179:$BZ$341,"Error")),'Index LA SEN &amp; LLDD'!AK$1,0),"Error")</f>
        <v>0.12</v>
      </c>
      <c r="AL43" s="84">
        <f>IFERROR(VLOOKUP($A43,IF('Index LA SEN &amp; LLDD'!$B$4=1,'Index LA SEN &amp; LLDD'!$A$9:$BZ$171,IF('Index LA SEN &amp; LLDD'!$B$4=2,'Index LA SEN &amp; LLDD'!$A$179:$BZ$341,"Error")),'Index LA SEN &amp; LLDD'!AL$1,0),"Error")</f>
        <v>0.26</v>
      </c>
      <c r="AM43" s="84">
        <f>IFERROR(VLOOKUP($A43,IF('Index LA SEN &amp; LLDD'!$B$4=1,'Index LA SEN &amp; LLDD'!$A$9:$BZ$171,IF('Index LA SEN &amp; LLDD'!$B$4=2,'Index LA SEN &amp; LLDD'!$A$179:$BZ$341,"Error")),'Index LA SEN &amp; LLDD'!AM$1,0),"Error")</f>
        <v>0.25</v>
      </c>
      <c r="AN43" s="84">
        <f>IFERROR(VLOOKUP($A43,IF('Index LA SEN &amp; LLDD'!$B$4=1,'Index LA SEN &amp; LLDD'!$A$9:$BZ$171,IF('Index LA SEN &amp; LLDD'!$B$4=2,'Index LA SEN &amp; LLDD'!$A$179:$BZ$341,"Error")),'Index LA SEN &amp; LLDD'!AN$1,0),"Error")</f>
        <v>0</v>
      </c>
      <c r="AO43" s="84">
        <f>IFERROR(VLOOKUP($A43,IF('Index LA SEN &amp; LLDD'!$B$4=1,'Index LA SEN &amp; LLDD'!$A$9:$BZ$171,IF('Index LA SEN &amp; LLDD'!$B$4=2,'Index LA SEN &amp; LLDD'!$A$179:$BZ$341,"Error")),'Index LA SEN &amp; LLDD'!AO$1,0),"Error")</f>
        <v>0.01</v>
      </c>
      <c r="AP43" s="84">
        <f>IFERROR(VLOOKUP($A43,IF('Index LA SEN &amp; LLDD'!$B$4=1,'Index LA SEN &amp; LLDD'!$A$9:$BZ$171,IF('Index LA SEN &amp; LLDD'!$B$4=2,'Index LA SEN &amp; LLDD'!$A$179:$BZ$341,"Error")),'Index LA SEN &amp; LLDD'!AP$1,0),"Error")</f>
        <v>0.01</v>
      </c>
      <c r="AQ43" s="84">
        <f>IFERROR(VLOOKUP($A43,IF('Index LA SEN &amp; LLDD'!$B$4=1,'Index LA SEN &amp; LLDD'!$A$9:$BZ$171,IF('Index LA SEN &amp; LLDD'!$B$4=2,'Index LA SEN &amp; LLDD'!$A$179:$BZ$341,"Error")),'Index LA SEN &amp; LLDD'!AQ$1,0),"Error")</f>
        <v>0.06</v>
      </c>
      <c r="AR43" s="84">
        <f>IFERROR(VLOOKUP($A43,IF('Index LA SEN &amp; LLDD'!$B$4=1,'Index LA SEN &amp; LLDD'!$A$9:$BZ$171,IF('Index LA SEN &amp; LLDD'!$B$4=2,'Index LA SEN &amp; LLDD'!$A$179:$BZ$341,"Error")),'Index LA SEN &amp; LLDD'!AR$1,0),"Error")</f>
        <v>0.2</v>
      </c>
      <c r="AS43" s="84">
        <f>IFERROR(VLOOKUP($A43,IF('Index LA SEN &amp; LLDD'!$B$4=1,'Index LA SEN &amp; LLDD'!$A$9:$BZ$171,IF('Index LA SEN &amp; LLDD'!$B$4=2,'Index LA SEN &amp; LLDD'!$A$179:$BZ$341,"Error")),'Index LA SEN &amp; LLDD'!AS$1,0),"Error")</f>
        <v>0.19</v>
      </c>
      <c r="AT43" s="84">
        <f>IFERROR(VLOOKUP($A43,IF('Index LA SEN &amp; LLDD'!$B$4=1,'Index LA SEN &amp; LLDD'!$A$9:$BZ$171,IF('Index LA SEN &amp; LLDD'!$B$4=2,'Index LA SEN &amp; LLDD'!$A$179:$BZ$341,"Error")),'Index LA SEN &amp; LLDD'!AT$1,0),"Error")</f>
        <v>0.43</v>
      </c>
      <c r="AU43" s="84">
        <f>IFERROR(VLOOKUP($A43,IF('Index LA SEN &amp; LLDD'!$B$4=1,'Index LA SEN &amp; LLDD'!$A$9:$BZ$171,IF('Index LA SEN &amp; LLDD'!$B$4=2,'Index LA SEN &amp; LLDD'!$A$179:$BZ$341,"Error")),'Index LA SEN &amp; LLDD'!AU$1,0),"Error")</f>
        <v>0.3</v>
      </c>
      <c r="AV43" s="84">
        <f>IFERROR(VLOOKUP($A43,IF('Index LA SEN &amp; LLDD'!$B$4=1,'Index LA SEN &amp; LLDD'!$A$9:$BZ$171,IF('Index LA SEN &amp; LLDD'!$B$4=2,'Index LA SEN &amp; LLDD'!$A$179:$BZ$341,"Error")),'Index LA SEN &amp; LLDD'!AV$1,0),"Error")</f>
        <v>0.31</v>
      </c>
      <c r="AW43" s="84" t="str">
        <f>IFERROR(VLOOKUP($A43,IF('Index LA SEN &amp; LLDD'!$B$4=1,'Index LA SEN &amp; LLDD'!$A$9:$BZ$171,IF('Index LA SEN &amp; LLDD'!$B$4=2,'Index LA SEN &amp; LLDD'!$A$179:$BZ$341,"Error")),'Index LA SEN &amp; LLDD'!AW$1,0),"Error")</f>
        <v>x</v>
      </c>
      <c r="AX43" s="84">
        <f>IFERROR(VLOOKUP($A43,IF('Index LA SEN &amp; LLDD'!$B$4=1,'Index LA SEN &amp; LLDD'!$A$9:$BZ$171,IF('Index LA SEN &amp; LLDD'!$B$4=2,'Index LA SEN &amp; LLDD'!$A$179:$BZ$341,"Error")),'Index LA SEN &amp; LLDD'!AX$1,0),"Error")</f>
        <v>0.02</v>
      </c>
      <c r="AY43" s="84">
        <f>IFERROR(VLOOKUP($A43,IF('Index LA SEN &amp; LLDD'!$B$4=1,'Index LA SEN &amp; LLDD'!$A$9:$BZ$171,IF('Index LA SEN &amp; LLDD'!$B$4=2,'Index LA SEN &amp; LLDD'!$A$179:$BZ$341,"Error")),'Index LA SEN &amp; LLDD'!AY$1,0),"Error")</f>
        <v>0.02</v>
      </c>
      <c r="AZ43" s="84">
        <f>IFERROR(VLOOKUP($A43,IF('Index LA SEN &amp; LLDD'!$B$4=1,'Index LA SEN &amp; LLDD'!$A$9:$BZ$171,IF('Index LA SEN &amp; LLDD'!$B$4=2,'Index LA SEN &amp; LLDD'!$A$179:$BZ$341,"Error")),'Index LA SEN &amp; LLDD'!AZ$1,0),"Error")</f>
        <v>0</v>
      </c>
      <c r="BA43" s="84">
        <f>IFERROR(VLOOKUP($A43,IF('Index LA SEN &amp; LLDD'!$B$4=1,'Index LA SEN &amp; LLDD'!$A$9:$BZ$171,IF('Index LA SEN &amp; LLDD'!$B$4=2,'Index LA SEN &amp; LLDD'!$A$179:$BZ$341,"Error")),'Index LA SEN &amp; LLDD'!BA$1,0),"Error")</f>
        <v>0</v>
      </c>
      <c r="BB43" s="84">
        <f>IFERROR(VLOOKUP($A43,IF('Index LA SEN &amp; LLDD'!$B$4=1,'Index LA SEN &amp; LLDD'!$A$9:$BZ$171,IF('Index LA SEN &amp; LLDD'!$B$4=2,'Index LA SEN &amp; LLDD'!$A$179:$BZ$341,"Error")),'Index LA SEN &amp; LLDD'!BB$1,0),"Error")</f>
        <v>0</v>
      </c>
      <c r="BC43" s="84" t="str">
        <f>IFERROR(VLOOKUP($A43,IF('Index LA SEN &amp; LLDD'!$B$4=1,'Index LA SEN &amp; LLDD'!$A$9:$BZ$171,IF('Index LA SEN &amp; LLDD'!$B$4=2,'Index LA SEN &amp; LLDD'!$A$179:$BZ$341,"Error")),'Index LA SEN &amp; LLDD'!BC$1,0),"Error")</f>
        <v>x</v>
      </c>
      <c r="BD43" s="84">
        <f>IFERROR(VLOOKUP($A43,IF('Index LA SEN &amp; LLDD'!$B$4=1,'Index LA SEN &amp; LLDD'!$A$9:$BZ$171,IF('Index LA SEN &amp; LLDD'!$B$4=2,'Index LA SEN &amp; LLDD'!$A$179:$BZ$341,"Error")),'Index LA SEN &amp; LLDD'!BD$1,0),"Error")</f>
        <v>0.06</v>
      </c>
      <c r="BE43" s="84">
        <f>IFERROR(VLOOKUP($A43,IF('Index LA SEN &amp; LLDD'!$B$4=1,'Index LA SEN &amp; LLDD'!$A$9:$BZ$171,IF('Index LA SEN &amp; LLDD'!$B$4=2,'Index LA SEN &amp; LLDD'!$A$179:$BZ$341,"Error")),'Index LA SEN &amp; LLDD'!BE$1,0),"Error")</f>
        <v>0.06</v>
      </c>
      <c r="BF43" s="84" t="str">
        <f>IFERROR(VLOOKUP($A43,IF('Index LA SEN &amp; LLDD'!$B$4=1,'Index LA SEN &amp; LLDD'!$A$9:$BZ$171,IF('Index LA SEN &amp; LLDD'!$B$4=2,'Index LA SEN &amp; LLDD'!$A$179:$BZ$341,"Error")),'Index LA SEN &amp; LLDD'!BF$1,0),"Error")</f>
        <v>x</v>
      </c>
      <c r="BG43" s="84">
        <f>IFERROR(VLOOKUP($A43,IF('Index LA SEN &amp; LLDD'!$B$4=1,'Index LA SEN &amp; LLDD'!$A$9:$BZ$171,IF('Index LA SEN &amp; LLDD'!$B$4=2,'Index LA SEN &amp; LLDD'!$A$179:$BZ$341,"Error")),'Index LA SEN &amp; LLDD'!BG$1,0),"Error")</f>
        <v>0.04</v>
      </c>
      <c r="BH43" s="84">
        <f>IFERROR(VLOOKUP($A43,IF('Index LA SEN &amp; LLDD'!$B$4=1,'Index LA SEN &amp; LLDD'!$A$9:$BZ$171,IF('Index LA SEN &amp; LLDD'!$B$4=2,'Index LA SEN &amp; LLDD'!$A$179:$BZ$341,"Error")),'Index LA SEN &amp; LLDD'!BH$1,0),"Error")</f>
        <v>0.04</v>
      </c>
      <c r="BI43" s="84" t="str">
        <f>IFERROR(VLOOKUP($A43,IF('Index LA SEN &amp; LLDD'!$B$4=1,'Index LA SEN &amp; LLDD'!$A$9:$BZ$171,IF('Index LA SEN &amp; LLDD'!$B$4=2,'Index LA SEN &amp; LLDD'!$A$179:$BZ$341,"Error")),'Index LA SEN &amp; LLDD'!BI$1,0),"Error")</f>
        <v>x</v>
      </c>
      <c r="BJ43" s="84">
        <f>IFERROR(VLOOKUP($A43,IF('Index LA SEN &amp; LLDD'!$B$4=1,'Index LA SEN &amp; LLDD'!$A$9:$BZ$171,IF('Index LA SEN &amp; LLDD'!$B$4=2,'Index LA SEN &amp; LLDD'!$A$179:$BZ$341,"Error")),'Index LA SEN &amp; LLDD'!BJ$1,0),"Error")</f>
        <v>0.02</v>
      </c>
      <c r="BK43" s="84">
        <f>IFERROR(VLOOKUP($A43,IF('Index LA SEN &amp; LLDD'!$B$4=1,'Index LA SEN &amp; LLDD'!$A$9:$BZ$171,IF('Index LA SEN &amp; LLDD'!$B$4=2,'Index LA SEN &amp; LLDD'!$A$179:$BZ$341,"Error")),'Index LA SEN &amp; LLDD'!BK$1,0),"Error")</f>
        <v>0.02</v>
      </c>
      <c r="BL43" s="84">
        <f>IFERROR(VLOOKUP($A43,IF('Index LA SEN &amp; LLDD'!$B$4=1,'Index LA SEN &amp; LLDD'!$A$9:$BZ$171,IF('Index LA SEN &amp; LLDD'!$B$4=2,'Index LA SEN &amp; LLDD'!$A$179:$BZ$341,"Error")),'Index LA SEN &amp; LLDD'!BL$1,0),"Error")</f>
        <v>0</v>
      </c>
      <c r="BM43" s="84" t="str">
        <f>IFERROR(VLOOKUP($A43,IF('Index LA SEN &amp; LLDD'!$B$4=1,'Index LA SEN &amp; LLDD'!$A$9:$BZ$171,IF('Index LA SEN &amp; LLDD'!$B$4=2,'Index LA SEN &amp; LLDD'!$A$179:$BZ$341,"Error")),'Index LA SEN &amp; LLDD'!BM$1,0),"Error")</f>
        <v>x</v>
      </c>
      <c r="BN43" s="84" t="str">
        <f>IFERROR(VLOOKUP($A43,IF('Index LA SEN &amp; LLDD'!$B$4=1,'Index LA SEN &amp; LLDD'!$A$9:$BZ$171,IF('Index LA SEN &amp; LLDD'!$B$4=2,'Index LA SEN &amp; LLDD'!$A$179:$BZ$341,"Error")),'Index LA SEN &amp; LLDD'!BN$1,0),"Error")</f>
        <v>x</v>
      </c>
      <c r="BO43" s="84" t="str">
        <f>IFERROR(VLOOKUP($A43,IF('Index LA SEN &amp; LLDD'!$B$4=1,'Index LA SEN &amp; LLDD'!$A$9:$BZ$171,IF('Index LA SEN &amp; LLDD'!$B$4=2,'Index LA SEN &amp; LLDD'!$A$179:$BZ$341,"Error")),'Index LA SEN &amp; LLDD'!BO$1,0),"Error")</f>
        <v>x</v>
      </c>
      <c r="BP43" s="84" t="str">
        <f>IFERROR(VLOOKUP($A43,IF('Index LA SEN &amp; LLDD'!$B$4=1,'Index LA SEN &amp; LLDD'!$A$9:$BZ$171,IF('Index LA SEN &amp; LLDD'!$B$4=2,'Index LA SEN &amp; LLDD'!$A$179:$BZ$341,"Error")),'Index LA SEN &amp; LLDD'!BP$1,0),"Error")</f>
        <v>x</v>
      </c>
      <c r="BQ43" s="84" t="str">
        <f>IFERROR(VLOOKUP($A43,IF('Index LA SEN &amp; LLDD'!$B$4=1,'Index LA SEN &amp; LLDD'!$A$9:$BZ$171,IF('Index LA SEN &amp; LLDD'!$B$4=2,'Index LA SEN &amp; LLDD'!$A$179:$BZ$341,"Error")),'Index LA SEN &amp; LLDD'!BQ$1,0),"Error")</f>
        <v>x</v>
      </c>
      <c r="BR43" s="84" t="str">
        <f>IFERROR(VLOOKUP($A43,IF('Index LA SEN &amp; LLDD'!$B$4=1,'Index LA SEN &amp; LLDD'!$A$9:$BZ$171,IF('Index LA SEN &amp; LLDD'!$B$4=2,'Index LA SEN &amp; LLDD'!$A$179:$BZ$341,"Error")),'Index LA SEN &amp; LLDD'!BR$1,0),"Error")</f>
        <v>x</v>
      </c>
      <c r="BS43" s="84">
        <f>IFERROR(VLOOKUP($A43,IF('Index LA SEN &amp; LLDD'!$B$4=1,'Index LA SEN &amp; LLDD'!$A$9:$BZ$171,IF('Index LA SEN &amp; LLDD'!$B$4=2,'Index LA SEN &amp; LLDD'!$A$179:$BZ$341,"Error")),'Index LA SEN &amp; LLDD'!BS$1,0),"Error")</f>
        <v>0.08</v>
      </c>
      <c r="BT43" s="84">
        <f>IFERROR(VLOOKUP($A43,IF('Index LA SEN &amp; LLDD'!$B$4=1,'Index LA SEN &amp; LLDD'!$A$9:$BZ$171,IF('Index LA SEN &amp; LLDD'!$B$4=2,'Index LA SEN &amp; LLDD'!$A$179:$BZ$341,"Error")),'Index LA SEN &amp; LLDD'!BT$1,0),"Error")</f>
        <v>0.08</v>
      </c>
      <c r="BU43" s="84" t="str">
        <f>IFERROR(VLOOKUP($A43,IF('Index LA SEN &amp; LLDD'!$B$4=1,'Index LA SEN &amp; LLDD'!$A$9:$BZ$171,IF('Index LA SEN &amp; LLDD'!$B$4=2,'Index LA SEN &amp; LLDD'!$A$179:$BZ$341,"Error")),'Index LA SEN &amp; LLDD'!BU$1,0),"Error")</f>
        <v>x</v>
      </c>
      <c r="BV43" s="84">
        <f>IFERROR(VLOOKUP($A43,IF('Index LA SEN &amp; LLDD'!$B$4=1,'Index LA SEN &amp; LLDD'!$A$9:$BZ$171,IF('Index LA SEN &amp; LLDD'!$B$4=2,'Index LA SEN &amp; LLDD'!$A$179:$BZ$341,"Error")),'Index LA SEN &amp; LLDD'!BV$1,0),"Error")</f>
        <v>0.01</v>
      </c>
      <c r="BW43" s="84">
        <f>IFERROR(VLOOKUP($A43,IF('Index LA SEN &amp; LLDD'!$B$4=1,'Index LA SEN &amp; LLDD'!$A$9:$BZ$171,IF('Index LA SEN &amp; LLDD'!$B$4=2,'Index LA SEN &amp; LLDD'!$A$179:$BZ$341,"Error")),'Index LA SEN &amp; LLDD'!BW$1,0),"Error")</f>
        <v>0.01</v>
      </c>
      <c r="BX43" s="84">
        <f>IFERROR(VLOOKUP($A43,IF('Index LA SEN &amp; LLDD'!$B$4=1,'Index LA SEN &amp; LLDD'!$A$9:$BZ$171,IF('Index LA SEN &amp; LLDD'!$B$4=2,'Index LA SEN &amp; LLDD'!$A$179:$BZ$341,"Error")),'Index LA SEN &amp; LLDD'!BX$1,0),"Error")</f>
        <v>7.0000000000000007E-2</v>
      </c>
      <c r="BY43" s="84">
        <f>IFERROR(VLOOKUP($A43,IF('Index LA SEN &amp; LLDD'!$B$4=1,'Index LA SEN &amp; LLDD'!$A$9:$BZ$171,IF('Index LA SEN &amp; LLDD'!$B$4=2,'Index LA SEN &amp; LLDD'!$A$179:$BZ$341,"Error")),'Index LA SEN &amp; LLDD'!BY$1,0),"Error")</f>
        <v>0.11</v>
      </c>
      <c r="BZ43" s="84">
        <f>IFERROR(VLOOKUP($A43,IF('Index LA SEN &amp; LLDD'!$B$4=1,'Index LA SEN &amp; LLDD'!$A$9:$BZ$171,IF('Index LA SEN &amp; LLDD'!$B$4=2,'Index LA SEN &amp; LLDD'!$A$179:$BZ$341,"Error")),'Index LA SEN &amp; LLDD'!BZ$1,0),"Error")</f>
        <v>0.11</v>
      </c>
    </row>
    <row r="44" spans="1:78" s="15" customFormat="1" x14ac:dyDescent="0.2">
      <c r="A44" s="20">
        <v>201</v>
      </c>
      <c r="B44" s="20" t="s">
        <v>195</v>
      </c>
      <c r="C44" s="45" t="s">
        <v>163</v>
      </c>
      <c r="D44" s="113" t="str">
        <f>IFERROR(VLOOKUP($A44,IF('Index LA SEN &amp; LLDD'!$B$4=1,'Index LA SEN &amp; LLDD'!$A$9:$BZ$171,IF('Index LA SEN &amp; LLDD'!$B$4=2,'Index LA SEN &amp; LLDD'!$A$179:$BZ$341,"Error")),'Index LA SEN &amp; LLDD'!D$1,0),"Error")</f>
        <v>.</v>
      </c>
      <c r="E44" s="113" t="str">
        <f>IFERROR(VLOOKUP($A44,IF('Index LA SEN &amp; LLDD'!$B$4=1,'Index LA SEN &amp; LLDD'!$A$9:$BZ$171,IF('Index LA SEN &amp; LLDD'!$B$4=2,'Index LA SEN &amp; LLDD'!$A$179:$BZ$341,"Error")),'Index LA SEN &amp; LLDD'!E$1,0),"Error")</f>
        <v>.</v>
      </c>
      <c r="F44" s="113" t="str">
        <f>IFERROR(VLOOKUP($A44,IF('Index LA SEN &amp; LLDD'!$B$4=1,'Index LA SEN &amp; LLDD'!$A$9:$BZ$171,IF('Index LA SEN &amp; LLDD'!$B$4=2,'Index LA SEN &amp; LLDD'!$A$179:$BZ$341,"Error")),'Index LA SEN &amp; LLDD'!F$1,0),"Error")</f>
        <v>.</v>
      </c>
      <c r="G44" s="84" t="str">
        <f>IFERROR(VLOOKUP($A44,IF('Index LA SEN &amp; LLDD'!$B$4=1,'Index LA SEN &amp; LLDD'!$A$9:$BZ$171,IF('Index LA SEN &amp; LLDD'!$B$4=2,'Index LA SEN &amp; LLDD'!$A$179:$BZ$341,"Error")),'Index LA SEN &amp; LLDD'!G$1,0),"Error")</f>
        <v>.</v>
      </c>
      <c r="H44" s="84" t="str">
        <f>IFERROR(VLOOKUP($A44,IF('Index LA SEN &amp; LLDD'!$B$4=1,'Index LA SEN &amp; LLDD'!$A$9:$BZ$171,IF('Index LA SEN &amp; LLDD'!$B$4=2,'Index LA SEN &amp; LLDD'!$A$179:$BZ$341,"Error")),'Index LA SEN &amp; LLDD'!H$1,0),"Error")</f>
        <v>.</v>
      </c>
      <c r="I44" s="84" t="str">
        <f>IFERROR(VLOOKUP($A44,IF('Index LA SEN &amp; LLDD'!$B$4=1,'Index LA SEN &amp; LLDD'!$A$9:$BZ$171,IF('Index LA SEN &amp; LLDD'!$B$4=2,'Index LA SEN &amp; LLDD'!$A$179:$BZ$341,"Error")),'Index LA SEN &amp; LLDD'!I$1,0),"Error")</f>
        <v>.</v>
      </c>
      <c r="J44" s="84" t="str">
        <f>IFERROR(VLOOKUP($A44,IF('Index LA SEN &amp; LLDD'!$B$4=1,'Index LA SEN &amp; LLDD'!$A$9:$BZ$171,IF('Index LA SEN &amp; LLDD'!$B$4=2,'Index LA SEN &amp; LLDD'!$A$179:$BZ$341,"Error")),'Index LA SEN &amp; LLDD'!J$1,0),"Error")</f>
        <v>.</v>
      </c>
      <c r="K44" s="84" t="str">
        <f>IFERROR(VLOOKUP($A44,IF('Index LA SEN &amp; LLDD'!$B$4=1,'Index LA SEN &amp; LLDD'!$A$9:$BZ$171,IF('Index LA SEN &amp; LLDD'!$B$4=2,'Index LA SEN &amp; LLDD'!$A$179:$BZ$341,"Error")),'Index LA SEN &amp; LLDD'!K$1,0),"Error")</f>
        <v>.</v>
      </c>
      <c r="L44" s="84" t="str">
        <f>IFERROR(VLOOKUP($A44,IF('Index LA SEN &amp; LLDD'!$B$4=1,'Index LA SEN &amp; LLDD'!$A$9:$BZ$171,IF('Index LA SEN &amp; LLDD'!$B$4=2,'Index LA SEN &amp; LLDD'!$A$179:$BZ$341,"Error")),'Index LA SEN &amp; LLDD'!L$1,0),"Error")</f>
        <v>.</v>
      </c>
      <c r="M44" s="84" t="str">
        <f>IFERROR(VLOOKUP($A44,IF('Index LA SEN &amp; LLDD'!$B$4=1,'Index LA SEN &amp; LLDD'!$A$9:$BZ$171,IF('Index LA SEN &amp; LLDD'!$B$4=2,'Index LA SEN &amp; LLDD'!$A$179:$BZ$341,"Error")),'Index LA SEN &amp; LLDD'!M$1,0),"Error")</f>
        <v>.</v>
      </c>
      <c r="N44" s="84" t="str">
        <f>IFERROR(VLOOKUP($A44,IF('Index LA SEN &amp; LLDD'!$B$4=1,'Index LA SEN &amp; LLDD'!$A$9:$BZ$171,IF('Index LA SEN &amp; LLDD'!$B$4=2,'Index LA SEN &amp; LLDD'!$A$179:$BZ$341,"Error")),'Index LA SEN &amp; LLDD'!N$1,0),"Error")</f>
        <v>.</v>
      </c>
      <c r="O44" s="84" t="str">
        <f>IFERROR(VLOOKUP($A44,IF('Index LA SEN &amp; LLDD'!$B$4=1,'Index LA SEN &amp; LLDD'!$A$9:$BZ$171,IF('Index LA SEN &amp; LLDD'!$B$4=2,'Index LA SEN &amp; LLDD'!$A$179:$BZ$341,"Error")),'Index LA SEN &amp; LLDD'!O$1,0),"Error")</f>
        <v>.</v>
      </c>
      <c r="P44" s="84" t="str">
        <f>IFERROR(VLOOKUP($A44,IF('Index LA SEN &amp; LLDD'!$B$4=1,'Index LA SEN &amp; LLDD'!$A$9:$BZ$171,IF('Index LA SEN &amp; LLDD'!$B$4=2,'Index LA SEN &amp; LLDD'!$A$179:$BZ$341,"Error")),'Index LA SEN &amp; LLDD'!P$1,0),"Error")</f>
        <v>.</v>
      </c>
      <c r="Q44" s="84" t="str">
        <f>IFERROR(VLOOKUP($A44,IF('Index LA SEN &amp; LLDD'!$B$4=1,'Index LA SEN &amp; LLDD'!$A$9:$BZ$171,IF('Index LA SEN &amp; LLDD'!$B$4=2,'Index LA SEN &amp; LLDD'!$A$179:$BZ$341,"Error")),'Index LA SEN &amp; LLDD'!Q$1,0),"Error")</f>
        <v>.</v>
      </c>
      <c r="R44" s="84" t="str">
        <f>IFERROR(VLOOKUP($A44,IF('Index LA SEN &amp; LLDD'!$B$4=1,'Index LA SEN &amp; LLDD'!$A$9:$BZ$171,IF('Index LA SEN &amp; LLDD'!$B$4=2,'Index LA SEN &amp; LLDD'!$A$179:$BZ$341,"Error")),'Index LA SEN &amp; LLDD'!R$1,0),"Error")</f>
        <v>.</v>
      </c>
      <c r="S44" s="84" t="str">
        <f>IFERROR(VLOOKUP($A44,IF('Index LA SEN &amp; LLDD'!$B$4=1,'Index LA SEN &amp; LLDD'!$A$9:$BZ$171,IF('Index LA SEN &amp; LLDD'!$B$4=2,'Index LA SEN &amp; LLDD'!$A$179:$BZ$341,"Error")),'Index LA SEN &amp; LLDD'!S$1,0),"Error")</f>
        <v>.</v>
      </c>
      <c r="T44" s="84" t="str">
        <f>IFERROR(VLOOKUP($A44,IF('Index LA SEN &amp; LLDD'!$B$4=1,'Index LA SEN &amp; LLDD'!$A$9:$BZ$171,IF('Index LA SEN &amp; LLDD'!$B$4=2,'Index LA SEN &amp; LLDD'!$A$179:$BZ$341,"Error")),'Index LA SEN &amp; LLDD'!T$1,0),"Error")</f>
        <v>.</v>
      </c>
      <c r="U44" s="84" t="str">
        <f>IFERROR(VLOOKUP($A44,IF('Index LA SEN &amp; LLDD'!$B$4=1,'Index LA SEN &amp; LLDD'!$A$9:$BZ$171,IF('Index LA SEN &amp; LLDD'!$B$4=2,'Index LA SEN &amp; LLDD'!$A$179:$BZ$341,"Error")),'Index LA SEN &amp; LLDD'!U$1,0),"Error")</f>
        <v>.</v>
      </c>
      <c r="V44" s="84" t="str">
        <f>IFERROR(VLOOKUP($A44,IF('Index LA SEN &amp; LLDD'!$B$4=1,'Index LA SEN &amp; LLDD'!$A$9:$BZ$171,IF('Index LA SEN &amp; LLDD'!$B$4=2,'Index LA SEN &amp; LLDD'!$A$179:$BZ$341,"Error")),'Index LA SEN &amp; LLDD'!V$1,0),"Error")</f>
        <v>.</v>
      </c>
      <c r="W44" s="84" t="str">
        <f>IFERROR(VLOOKUP($A44,IF('Index LA SEN &amp; LLDD'!$B$4=1,'Index LA SEN &amp; LLDD'!$A$9:$BZ$171,IF('Index LA SEN &amp; LLDD'!$B$4=2,'Index LA SEN &amp; LLDD'!$A$179:$BZ$341,"Error")),'Index LA SEN &amp; LLDD'!W$1,0),"Error")</f>
        <v>.</v>
      </c>
      <c r="X44" s="84" t="str">
        <f>IFERROR(VLOOKUP($A44,IF('Index LA SEN &amp; LLDD'!$B$4=1,'Index LA SEN &amp; LLDD'!$A$9:$BZ$171,IF('Index LA SEN &amp; LLDD'!$B$4=2,'Index LA SEN &amp; LLDD'!$A$179:$BZ$341,"Error")),'Index LA SEN &amp; LLDD'!X$1,0),"Error")</f>
        <v>.</v>
      </c>
      <c r="Y44" s="84" t="str">
        <f>IFERROR(VLOOKUP($A44,IF('Index LA SEN &amp; LLDD'!$B$4=1,'Index LA SEN &amp; LLDD'!$A$9:$BZ$171,IF('Index LA SEN &amp; LLDD'!$B$4=2,'Index LA SEN &amp; LLDD'!$A$179:$BZ$341,"Error")),'Index LA SEN &amp; LLDD'!Y$1,0),"Error")</f>
        <v>.</v>
      </c>
      <c r="Z44" s="84" t="str">
        <f>IFERROR(VLOOKUP($A44,IF('Index LA SEN &amp; LLDD'!$B$4=1,'Index LA SEN &amp; LLDD'!$A$9:$BZ$171,IF('Index LA SEN &amp; LLDD'!$B$4=2,'Index LA SEN &amp; LLDD'!$A$179:$BZ$341,"Error")),'Index LA SEN &amp; LLDD'!Z$1,0),"Error")</f>
        <v>.</v>
      </c>
      <c r="AA44" s="84" t="str">
        <f>IFERROR(VLOOKUP($A44,IF('Index LA SEN &amp; LLDD'!$B$4=1,'Index LA SEN &amp; LLDD'!$A$9:$BZ$171,IF('Index LA SEN &amp; LLDD'!$B$4=2,'Index LA SEN &amp; LLDD'!$A$179:$BZ$341,"Error")),'Index LA SEN &amp; LLDD'!AA$1,0),"Error")</f>
        <v>.</v>
      </c>
      <c r="AB44" s="84" t="str">
        <f>IFERROR(VLOOKUP($A44,IF('Index LA SEN &amp; LLDD'!$B$4=1,'Index LA SEN &amp; LLDD'!$A$9:$BZ$171,IF('Index LA SEN &amp; LLDD'!$B$4=2,'Index LA SEN &amp; LLDD'!$A$179:$BZ$341,"Error")),'Index LA SEN &amp; LLDD'!AB$1,0),"Error")</f>
        <v>.</v>
      </c>
      <c r="AC44" s="84" t="str">
        <f>IFERROR(VLOOKUP($A44,IF('Index LA SEN &amp; LLDD'!$B$4=1,'Index LA SEN &amp; LLDD'!$A$9:$BZ$171,IF('Index LA SEN &amp; LLDD'!$B$4=2,'Index LA SEN &amp; LLDD'!$A$179:$BZ$341,"Error")),'Index LA SEN &amp; LLDD'!AC$1,0),"Error")</f>
        <v>.</v>
      </c>
      <c r="AD44" s="84" t="str">
        <f>IFERROR(VLOOKUP($A44,IF('Index LA SEN &amp; LLDD'!$B$4=1,'Index LA SEN &amp; LLDD'!$A$9:$BZ$171,IF('Index LA SEN &amp; LLDD'!$B$4=2,'Index LA SEN &amp; LLDD'!$A$179:$BZ$341,"Error")),'Index LA SEN &amp; LLDD'!AD$1,0),"Error")</f>
        <v>.</v>
      </c>
      <c r="AE44" s="84" t="str">
        <f>IFERROR(VLOOKUP($A44,IF('Index LA SEN &amp; LLDD'!$B$4=1,'Index LA SEN &amp; LLDD'!$A$9:$BZ$171,IF('Index LA SEN &amp; LLDD'!$B$4=2,'Index LA SEN &amp; LLDD'!$A$179:$BZ$341,"Error")),'Index LA SEN &amp; LLDD'!AE$1,0),"Error")</f>
        <v>.</v>
      </c>
      <c r="AF44" s="84" t="str">
        <f>IFERROR(VLOOKUP($A44,IF('Index LA SEN &amp; LLDD'!$B$4=1,'Index LA SEN &amp; LLDD'!$A$9:$BZ$171,IF('Index LA SEN &amp; LLDD'!$B$4=2,'Index LA SEN &amp; LLDD'!$A$179:$BZ$341,"Error")),'Index LA SEN &amp; LLDD'!AF$1,0),"Error")</f>
        <v>.</v>
      </c>
      <c r="AG44" s="84" t="str">
        <f>IFERROR(VLOOKUP($A44,IF('Index LA SEN &amp; LLDD'!$B$4=1,'Index LA SEN &amp; LLDD'!$A$9:$BZ$171,IF('Index LA SEN &amp; LLDD'!$B$4=2,'Index LA SEN &amp; LLDD'!$A$179:$BZ$341,"Error")),'Index LA SEN &amp; LLDD'!AG$1,0),"Error")</f>
        <v>.</v>
      </c>
      <c r="AH44" s="84" t="str">
        <f>IFERROR(VLOOKUP($A44,IF('Index LA SEN &amp; LLDD'!$B$4=1,'Index LA SEN &amp; LLDD'!$A$9:$BZ$171,IF('Index LA SEN &amp; LLDD'!$B$4=2,'Index LA SEN &amp; LLDD'!$A$179:$BZ$341,"Error")),'Index LA SEN &amp; LLDD'!AH$1,0),"Error")</f>
        <v>.</v>
      </c>
      <c r="AI44" s="84" t="str">
        <f>IFERROR(VLOOKUP($A44,IF('Index LA SEN &amp; LLDD'!$B$4=1,'Index LA SEN &amp; LLDD'!$A$9:$BZ$171,IF('Index LA SEN &amp; LLDD'!$B$4=2,'Index LA SEN &amp; LLDD'!$A$179:$BZ$341,"Error")),'Index LA SEN &amp; LLDD'!AI$1,0),"Error")</f>
        <v>.</v>
      </c>
      <c r="AJ44" s="84" t="str">
        <f>IFERROR(VLOOKUP($A44,IF('Index LA SEN &amp; LLDD'!$B$4=1,'Index LA SEN &amp; LLDD'!$A$9:$BZ$171,IF('Index LA SEN &amp; LLDD'!$B$4=2,'Index LA SEN &amp; LLDD'!$A$179:$BZ$341,"Error")),'Index LA SEN &amp; LLDD'!AJ$1,0),"Error")</f>
        <v>.</v>
      </c>
      <c r="AK44" s="84" t="str">
        <f>IFERROR(VLOOKUP($A44,IF('Index LA SEN &amp; LLDD'!$B$4=1,'Index LA SEN &amp; LLDD'!$A$9:$BZ$171,IF('Index LA SEN &amp; LLDD'!$B$4=2,'Index LA SEN &amp; LLDD'!$A$179:$BZ$341,"Error")),'Index LA SEN &amp; LLDD'!AK$1,0),"Error")</f>
        <v>.</v>
      </c>
      <c r="AL44" s="84" t="str">
        <f>IFERROR(VLOOKUP($A44,IF('Index LA SEN &amp; LLDD'!$B$4=1,'Index LA SEN &amp; LLDD'!$A$9:$BZ$171,IF('Index LA SEN &amp; LLDD'!$B$4=2,'Index LA SEN &amp; LLDD'!$A$179:$BZ$341,"Error")),'Index LA SEN &amp; LLDD'!AL$1,0),"Error")</f>
        <v>.</v>
      </c>
      <c r="AM44" s="84" t="str">
        <f>IFERROR(VLOOKUP($A44,IF('Index LA SEN &amp; LLDD'!$B$4=1,'Index LA SEN &amp; LLDD'!$A$9:$BZ$171,IF('Index LA SEN &amp; LLDD'!$B$4=2,'Index LA SEN &amp; LLDD'!$A$179:$BZ$341,"Error")),'Index LA SEN &amp; LLDD'!AM$1,0),"Error")</f>
        <v>.</v>
      </c>
      <c r="AN44" s="84" t="str">
        <f>IFERROR(VLOOKUP($A44,IF('Index LA SEN &amp; LLDD'!$B$4=1,'Index LA SEN &amp; LLDD'!$A$9:$BZ$171,IF('Index LA SEN &amp; LLDD'!$B$4=2,'Index LA SEN &amp; LLDD'!$A$179:$BZ$341,"Error")),'Index LA SEN &amp; LLDD'!AN$1,0),"Error")</f>
        <v>.</v>
      </c>
      <c r="AO44" s="84" t="str">
        <f>IFERROR(VLOOKUP($A44,IF('Index LA SEN &amp; LLDD'!$B$4=1,'Index LA SEN &amp; LLDD'!$A$9:$BZ$171,IF('Index LA SEN &amp; LLDD'!$B$4=2,'Index LA SEN &amp; LLDD'!$A$179:$BZ$341,"Error")),'Index LA SEN &amp; LLDD'!AO$1,0),"Error")</f>
        <v>.</v>
      </c>
      <c r="AP44" s="84" t="str">
        <f>IFERROR(VLOOKUP($A44,IF('Index LA SEN &amp; LLDD'!$B$4=1,'Index LA SEN &amp; LLDD'!$A$9:$BZ$171,IF('Index LA SEN &amp; LLDD'!$B$4=2,'Index LA SEN &amp; LLDD'!$A$179:$BZ$341,"Error")),'Index LA SEN &amp; LLDD'!AP$1,0),"Error")</f>
        <v>.</v>
      </c>
      <c r="AQ44" s="84" t="str">
        <f>IFERROR(VLOOKUP($A44,IF('Index LA SEN &amp; LLDD'!$B$4=1,'Index LA SEN &amp; LLDD'!$A$9:$BZ$171,IF('Index LA SEN &amp; LLDD'!$B$4=2,'Index LA SEN &amp; LLDD'!$A$179:$BZ$341,"Error")),'Index LA SEN &amp; LLDD'!AQ$1,0),"Error")</f>
        <v>.</v>
      </c>
      <c r="AR44" s="84" t="str">
        <f>IFERROR(VLOOKUP($A44,IF('Index LA SEN &amp; LLDD'!$B$4=1,'Index LA SEN &amp; LLDD'!$A$9:$BZ$171,IF('Index LA SEN &amp; LLDD'!$B$4=2,'Index LA SEN &amp; LLDD'!$A$179:$BZ$341,"Error")),'Index LA SEN &amp; LLDD'!AR$1,0),"Error")</f>
        <v>.</v>
      </c>
      <c r="AS44" s="84" t="str">
        <f>IFERROR(VLOOKUP($A44,IF('Index LA SEN &amp; LLDD'!$B$4=1,'Index LA SEN &amp; LLDD'!$A$9:$BZ$171,IF('Index LA SEN &amp; LLDD'!$B$4=2,'Index LA SEN &amp; LLDD'!$A$179:$BZ$341,"Error")),'Index LA SEN &amp; LLDD'!AS$1,0),"Error")</f>
        <v>.</v>
      </c>
      <c r="AT44" s="84" t="str">
        <f>IFERROR(VLOOKUP($A44,IF('Index LA SEN &amp; LLDD'!$B$4=1,'Index LA SEN &amp; LLDD'!$A$9:$BZ$171,IF('Index LA SEN &amp; LLDD'!$B$4=2,'Index LA SEN &amp; LLDD'!$A$179:$BZ$341,"Error")),'Index LA SEN &amp; LLDD'!AT$1,0),"Error")</f>
        <v>.</v>
      </c>
      <c r="AU44" s="84" t="str">
        <f>IFERROR(VLOOKUP($A44,IF('Index LA SEN &amp; LLDD'!$B$4=1,'Index LA SEN &amp; LLDD'!$A$9:$BZ$171,IF('Index LA SEN &amp; LLDD'!$B$4=2,'Index LA SEN &amp; LLDD'!$A$179:$BZ$341,"Error")),'Index LA SEN &amp; LLDD'!AU$1,0),"Error")</f>
        <v>.</v>
      </c>
      <c r="AV44" s="84" t="str">
        <f>IFERROR(VLOOKUP($A44,IF('Index LA SEN &amp; LLDD'!$B$4=1,'Index LA SEN &amp; LLDD'!$A$9:$BZ$171,IF('Index LA SEN &amp; LLDD'!$B$4=2,'Index LA SEN &amp; LLDD'!$A$179:$BZ$341,"Error")),'Index LA SEN &amp; LLDD'!AV$1,0),"Error")</f>
        <v>.</v>
      </c>
      <c r="AW44" s="84" t="str">
        <f>IFERROR(VLOOKUP($A44,IF('Index LA SEN &amp; LLDD'!$B$4=1,'Index LA SEN &amp; LLDD'!$A$9:$BZ$171,IF('Index LA SEN &amp; LLDD'!$B$4=2,'Index LA SEN &amp; LLDD'!$A$179:$BZ$341,"Error")),'Index LA SEN &amp; LLDD'!AW$1,0),"Error")</f>
        <v>.</v>
      </c>
      <c r="AX44" s="84" t="str">
        <f>IFERROR(VLOOKUP($A44,IF('Index LA SEN &amp; LLDD'!$B$4=1,'Index LA SEN &amp; LLDD'!$A$9:$BZ$171,IF('Index LA SEN &amp; LLDD'!$B$4=2,'Index LA SEN &amp; LLDD'!$A$179:$BZ$341,"Error")),'Index LA SEN &amp; LLDD'!AX$1,0),"Error")</f>
        <v>.</v>
      </c>
      <c r="AY44" s="84" t="str">
        <f>IFERROR(VLOOKUP($A44,IF('Index LA SEN &amp; LLDD'!$B$4=1,'Index LA SEN &amp; LLDD'!$A$9:$BZ$171,IF('Index LA SEN &amp; LLDD'!$B$4=2,'Index LA SEN &amp; LLDD'!$A$179:$BZ$341,"Error")),'Index LA SEN &amp; LLDD'!AY$1,0),"Error")</f>
        <v>.</v>
      </c>
      <c r="AZ44" s="84" t="str">
        <f>IFERROR(VLOOKUP($A44,IF('Index LA SEN &amp; LLDD'!$B$4=1,'Index LA SEN &amp; LLDD'!$A$9:$BZ$171,IF('Index LA SEN &amp; LLDD'!$B$4=2,'Index LA SEN &amp; LLDD'!$A$179:$BZ$341,"Error")),'Index LA SEN &amp; LLDD'!AZ$1,0),"Error")</f>
        <v>.</v>
      </c>
      <c r="BA44" s="84" t="str">
        <f>IFERROR(VLOOKUP($A44,IF('Index LA SEN &amp; LLDD'!$B$4=1,'Index LA SEN &amp; LLDD'!$A$9:$BZ$171,IF('Index LA SEN &amp; LLDD'!$B$4=2,'Index LA SEN &amp; LLDD'!$A$179:$BZ$341,"Error")),'Index LA SEN &amp; LLDD'!BA$1,0),"Error")</f>
        <v>.</v>
      </c>
      <c r="BB44" s="84" t="str">
        <f>IFERROR(VLOOKUP($A44,IF('Index LA SEN &amp; LLDD'!$B$4=1,'Index LA SEN &amp; LLDD'!$A$9:$BZ$171,IF('Index LA SEN &amp; LLDD'!$B$4=2,'Index LA SEN &amp; LLDD'!$A$179:$BZ$341,"Error")),'Index LA SEN &amp; LLDD'!BB$1,0),"Error")</f>
        <v>.</v>
      </c>
      <c r="BC44" s="84" t="str">
        <f>IFERROR(VLOOKUP($A44,IF('Index LA SEN &amp; LLDD'!$B$4=1,'Index LA SEN &amp; LLDD'!$A$9:$BZ$171,IF('Index LA SEN &amp; LLDD'!$B$4=2,'Index LA SEN &amp; LLDD'!$A$179:$BZ$341,"Error")),'Index LA SEN &amp; LLDD'!BC$1,0),"Error")</f>
        <v>.</v>
      </c>
      <c r="BD44" s="84" t="str">
        <f>IFERROR(VLOOKUP($A44,IF('Index LA SEN &amp; LLDD'!$B$4=1,'Index LA SEN &amp; LLDD'!$A$9:$BZ$171,IF('Index LA SEN &amp; LLDD'!$B$4=2,'Index LA SEN &amp; LLDD'!$A$179:$BZ$341,"Error")),'Index LA SEN &amp; LLDD'!BD$1,0),"Error")</f>
        <v>.</v>
      </c>
      <c r="BE44" s="84" t="str">
        <f>IFERROR(VLOOKUP($A44,IF('Index LA SEN &amp; LLDD'!$B$4=1,'Index LA SEN &amp; LLDD'!$A$9:$BZ$171,IF('Index LA SEN &amp; LLDD'!$B$4=2,'Index LA SEN &amp; LLDD'!$A$179:$BZ$341,"Error")),'Index LA SEN &amp; LLDD'!BE$1,0),"Error")</f>
        <v>.</v>
      </c>
      <c r="BF44" s="84" t="str">
        <f>IFERROR(VLOOKUP($A44,IF('Index LA SEN &amp; LLDD'!$B$4=1,'Index LA SEN &amp; LLDD'!$A$9:$BZ$171,IF('Index LA SEN &amp; LLDD'!$B$4=2,'Index LA SEN &amp; LLDD'!$A$179:$BZ$341,"Error")),'Index LA SEN &amp; LLDD'!BF$1,0),"Error")</f>
        <v>.</v>
      </c>
      <c r="BG44" s="84" t="str">
        <f>IFERROR(VLOOKUP($A44,IF('Index LA SEN &amp; LLDD'!$B$4=1,'Index LA SEN &amp; LLDD'!$A$9:$BZ$171,IF('Index LA SEN &amp; LLDD'!$B$4=2,'Index LA SEN &amp; LLDD'!$A$179:$BZ$341,"Error")),'Index LA SEN &amp; LLDD'!BG$1,0),"Error")</f>
        <v>.</v>
      </c>
      <c r="BH44" s="84" t="str">
        <f>IFERROR(VLOOKUP($A44,IF('Index LA SEN &amp; LLDD'!$B$4=1,'Index LA SEN &amp; LLDD'!$A$9:$BZ$171,IF('Index LA SEN &amp; LLDD'!$B$4=2,'Index LA SEN &amp; LLDD'!$A$179:$BZ$341,"Error")),'Index LA SEN &amp; LLDD'!BH$1,0),"Error")</f>
        <v>.</v>
      </c>
      <c r="BI44" s="84" t="str">
        <f>IFERROR(VLOOKUP($A44,IF('Index LA SEN &amp; LLDD'!$B$4=1,'Index LA SEN &amp; LLDD'!$A$9:$BZ$171,IF('Index LA SEN &amp; LLDD'!$B$4=2,'Index LA SEN &amp; LLDD'!$A$179:$BZ$341,"Error")),'Index LA SEN &amp; LLDD'!BI$1,0),"Error")</f>
        <v>.</v>
      </c>
      <c r="BJ44" s="84" t="str">
        <f>IFERROR(VLOOKUP($A44,IF('Index LA SEN &amp; LLDD'!$B$4=1,'Index LA SEN &amp; LLDD'!$A$9:$BZ$171,IF('Index LA SEN &amp; LLDD'!$B$4=2,'Index LA SEN &amp; LLDD'!$A$179:$BZ$341,"Error")),'Index LA SEN &amp; LLDD'!BJ$1,0),"Error")</f>
        <v>.</v>
      </c>
      <c r="BK44" s="84" t="str">
        <f>IFERROR(VLOOKUP($A44,IF('Index LA SEN &amp; LLDD'!$B$4=1,'Index LA SEN &amp; LLDD'!$A$9:$BZ$171,IF('Index LA SEN &amp; LLDD'!$B$4=2,'Index LA SEN &amp; LLDD'!$A$179:$BZ$341,"Error")),'Index LA SEN &amp; LLDD'!BK$1,0),"Error")</f>
        <v>.</v>
      </c>
      <c r="BL44" s="84" t="str">
        <f>IFERROR(VLOOKUP($A44,IF('Index LA SEN &amp; LLDD'!$B$4=1,'Index LA SEN &amp; LLDD'!$A$9:$BZ$171,IF('Index LA SEN &amp; LLDD'!$B$4=2,'Index LA SEN &amp; LLDD'!$A$179:$BZ$341,"Error")),'Index LA SEN &amp; LLDD'!BL$1,0),"Error")</f>
        <v>.</v>
      </c>
      <c r="BM44" s="84" t="str">
        <f>IFERROR(VLOOKUP($A44,IF('Index LA SEN &amp; LLDD'!$B$4=1,'Index LA SEN &amp; LLDD'!$A$9:$BZ$171,IF('Index LA SEN &amp; LLDD'!$B$4=2,'Index LA SEN &amp; LLDD'!$A$179:$BZ$341,"Error")),'Index LA SEN &amp; LLDD'!BM$1,0),"Error")</f>
        <v>.</v>
      </c>
      <c r="BN44" s="84" t="str">
        <f>IFERROR(VLOOKUP($A44,IF('Index LA SEN &amp; LLDD'!$B$4=1,'Index LA SEN &amp; LLDD'!$A$9:$BZ$171,IF('Index LA SEN &amp; LLDD'!$B$4=2,'Index LA SEN &amp; LLDD'!$A$179:$BZ$341,"Error")),'Index LA SEN &amp; LLDD'!BN$1,0),"Error")</f>
        <v>.</v>
      </c>
      <c r="BO44" s="84" t="str">
        <f>IFERROR(VLOOKUP($A44,IF('Index LA SEN &amp; LLDD'!$B$4=1,'Index LA SEN &amp; LLDD'!$A$9:$BZ$171,IF('Index LA SEN &amp; LLDD'!$B$4=2,'Index LA SEN &amp; LLDD'!$A$179:$BZ$341,"Error")),'Index LA SEN &amp; LLDD'!BO$1,0),"Error")</f>
        <v>.</v>
      </c>
      <c r="BP44" s="84" t="str">
        <f>IFERROR(VLOOKUP($A44,IF('Index LA SEN &amp; LLDD'!$B$4=1,'Index LA SEN &amp; LLDD'!$A$9:$BZ$171,IF('Index LA SEN &amp; LLDD'!$B$4=2,'Index LA SEN &amp; LLDD'!$A$179:$BZ$341,"Error")),'Index LA SEN &amp; LLDD'!BP$1,0),"Error")</f>
        <v>.</v>
      </c>
      <c r="BQ44" s="84" t="str">
        <f>IFERROR(VLOOKUP($A44,IF('Index LA SEN &amp; LLDD'!$B$4=1,'Index LA SEN &amp; LLDD'!$A$9:$BZ$171,IF('Index LA SEN &amp; LLDD'!$B$4=2,'Index LA SEN &amp; LLDD'!$A$179:$BZ$341,"Error")),'Index LA SEN &amp; LLDD'!BQ$1,0),"Error")</f>
        <v>.</v>
      </c>
      <c r="BR44" s="84" t="str">
        <f>IFERROR(VLOOKUP($A44,IF('Index LA SEN &amp; LLDD'!$B$4=1,'Index LA SEN &amp; LLDD'!$A$9:$BZ$171,IF('Index LA SEN &amp; LLDD'!$B$4=2,'Index LA SEN &amp; LLDD'!$A$179:$BZ$341,"Error")),'Index LA SEN &amp; LLDD'!BR$1,0),"Error")</f>
        <v>.</v>
      </c>
      <c r="BS44" s="84" t="str">
        <f>IFERROR(VLOOKUP($A44,IF('Index LA SEN &amp; LLDD'!$B$4=1,'Index LA SEN &amp; LLDD'!$A$9:$BZ$171,IF('Index LA SEN &amp; LLDD'!$B$4=2,'Index LA SEN &amp; LLDD'!$A$179:$BZ$341,"Error")),'Index LA SEN &amp; LLDD'!BS$1,0),"Error")</f>
        <v>.</v>
      </c>
      <c r="BT44" s="84" t="str">
        <f>IFERROR(VLOOKUP($A44,IF('Index LA SEN &amp; LLDD'!$B$4=1,'Index LA SEN &amp; LLDD'!$A$9:$BZ$171,IF('Index LA SEN &amp; LLDD'!$B$4=2,'Index LA SEN &amp; LLDD'!$A$179:$BZ$341,"Error")),'Index LA SEN &amp; LLDD'!BT$1,0),"Error")</f>
        <v>.</v>
      </c>
      <c r="BU44" s="84" t="str">
        <f>IFERROR(VLOOKUP($A44,IF('Index LA SEN &amp; LLDD'!$B$4=1,'Index LA SEN &amp; LLDD'!$A$9:$BZ$171,IF('Index LA SEN &amp; LLDD'!$B$4=2,'Index LA SEN &amp; LLDD'!$A$179:$BZ$341,"Error")),'Index LA SEN &amp; LLDD'!BU$1,0),"Error")</f>
        <v>.</v>
      </c>
      <c r="BV44" s="84" t="str">
        <f>IFERROR(VLOOKUP($A44,IF('Index LA SEN &amp; LLDD'!$B$4=1,'Index LA SEN &amp; LLDD'!$A$9:$BZ$171,IF('Index LA SEN &amp; LLDD'!$B$4=2,'Index LA SEN &amp; LLDD'!$A$179:$BZ$341,"Error")),'Index LA SEN &amp; LLDD'!BV$1,0),"Error")</f>
        <v>.</v>
      </c>
      <c r="BW44" s="84" t="str">
        <f>IFERROR(VLOOKUP($A44,IF('Index LA SEN &amp; LLDD'!$B$4=1,'Index LA SEN &amp; LLDD'!$A$9:$BZ$171,IF('Index LA SEN &amp; LLDD'!$B$4=2,'Index LA SEN &amp; LLDD'!$A$179:$BZ$341,"Error")),'Index LA SEN &amp; LLDD'!BW$1,0),"Error")</f>
        <v>.</v>
      </c>
      <c r="BX44" s="84" t="str">
        <f>IFERROR(VLOOKUP($A44,IF('Index LA SEN &amp; LLDD'!$B$4=1,'Index LA SEN &amp; LLDD'!$A$9:$BZ$171,IF('Index LA SEN &amp; LLDD'!$B$4=2,'Index LA SEN &amp; LLDD'!$A$179:$BZ$341,"Error")),'Index LA SEN &amp; LLDD'!BX$1,0),"Error")</f>
        <v>.</v>
      </c>
      <c r="BY44" s="84" t="str">
        <f>IFERROR(VLOOKUP($A44,IF('Index LA SEN &amp; LLDD'!$B$4=1,'Index LA SEN &amp; LLDD'!$A$9:$BZ$171,IF('Index LA SEN &amp; LLDD'!$B$4=2,'Index LA SEN &amp; LLDD'!$A$179:$BZ$341,"Error")),'Index LA SEN &amp; LLDD'!BY$1,0),"Error")</f>
        <v>.</v>
      </c>
      <c r="BZ44" s="84" t="str">
        <f>IFERROR(VLOOKUP($A44,IF('Index LA SEN &amp; LLDD'!$B$4=1,'Index LA SEN &amp; LLDD'!$A$9:$BZ$171,IF('Index LA SEN &amp; LLDD'!$B$4=2,'Index LA SEN &amp; LLDD'!$A$179:$BZ$341,"Error")),'Index LA SEN &amp; LLDD'!BZ$1,0),"Error")</f>
        <v>.</v>
      </c>
    </row>
    <row r="45" spans="1:78" s="15" customFormat="1" x14ac:dyDescent="0.2">
      <c r="A45" s="20">
        <v>908</v>
      </c>
      <c r="B45" s="20" t="s">
        <v>196</v>
      </c>
      <c r="C45" s="45" t="s">
        <v>169</v>
      </c>
      <c r="D45" s="113">
        <f>IFERROR(VLOOKUP($A45,IF('Index LA SEN &amp; LLDD'!$B$4=1,'Index LA SEN &amp; LLDD'!$A$9:$BZ$171,IF('Index LA SEN &amp; LLDD'!$B$4=2,'Index LA SEN &amp; LLDD'!$A$179:$BZ$341,"Error")),'Index LA SEN &amp; LLDD'!D$1,0),"Error")</f>
        <v>80</v>
      </c>
      <c r="E45" s="113">
        <f>IFERROR(VLOOKUP($A45,IF('Index LA SEN &amp; LLDD'!$B$4=1,'Index LA SEN &amp; LLDD'!$A$9:$BZ$171,IF('Index LA SEN &amp; LLDD'!$B$4=2,'Index LA SEN &amp; LLDD'!$A$179:$BZ$341,"Error")),'Index LA SEN &amp; LLDD'!E$1,0),"Error")</f>
        <v>1120</v>
      </c>
      <c r="F45" s="113">
        <f>IFERROR(VLOOKUP($A45,IF('Index LA SEN &amp; LLDD'!$B$4=1,'Index LA SEN &amp; LLDD'!$A$9:$BZ$171,IF('Index LA SEN &amp; LLDD'!$B$4=2,'Index LA SEN &amp; LLDD'!$A$179:$BZ$341,"Error")),'Index LA SEN &amp; LLDD'!F$1,0),"Error")</f>
        <v>1200</v>
      </c>
      <c r="G45" s="84">
        <f>IFERROR(VLOOKUP($A45,IF('Index LA SEN &amp; LLDD'!$B$4=1,'Index LA SEN &amp; LLDD'!$A$9:$BZ$171,IF('Index LA SEN &amp; LLDD'!$B$4=2,'Index LA SEN &amp; LLDD'!$A$179:$BZ$341,"Error")),'Index LA SEN &amp; LLDD'!G$1,0),"Error")</f>
        <v>0.66</v>
      </c>
      <c r="H45" s="84">
        <f>IFERROR(VLOOKUP($A45,IF('Index LA SEN &amp; LLDD'!$B$4=1,'Index LA SEN &amp; LLDD'!$A$9:$BZ$171,IF('Index LA SEN &amp; LLDD'!$B$4=2,'Index LA SEN &amp; LLDD'!$A$179:$BZ$341,"Error")),'Index LA SEN &amp; LLDD'!H$1,0),"Error")</f>
        <v>0.76</v>
      </c>
      <c r="I45" s="84">
        <f>IFERROR(VLOOKUP($A45,IF('Index LA SEN &amp; LLDD'!$B$4=1,'Index LA SEN &amp; LLDD'!$A$9:$BZ$171,IF('Index LA SEN &amp; LLDD'!$B$4=2,'Index LA SEN &amp; LLDD'!$A$179:$BZ$341,"Error")),'Index LA SEN &amp; LLDD'!I$1,0),"Error")</f>
        <v>0.75</v>
      </c>
      <c r="J45" s="84">
        <f>IFERROR(VLOOKUP($A45,IF('Index LA SEN &amp; LLDD'!$B$4=1,'Index LA SEN &amp; LLDD'!$A$9:$BZ$171,IF('Index LA SEN &amp; LLDD'!$B$4=2,'Index LA SEN &amp; LLDD'!$A$179:$BZ$341,"Error")),'Index LA SEN &amp; LLDD'!J$1,0),"Error")</f>
        <v>0.56999999999999995</v>
      </c>
      <c r="K45" s="84">
        <f>IFERROR(VLOOKUP($A45,IF('Index LA SEN &amp; LLDD'!$B$4=1,'Index LA SEN &amp; LLDD'!$A$9:$BZ$171,IF('Index LA SEN &amp; LLDD'!$B$4=2,'Index LA SEN &amp; LLDD'!$A$179:$BZ$341,"Error")),'Index LA SEN &amp; LLDD'!K$1,0),"Error")</f>
        <v>0.63</v>
      </c>
      <c r="L45" s="84">
        <f>IFERROR(VLOOKUP($A45,IF('Index LA SEN &amp; LLDD'!$B$4=1,'Index LA SEN &amp; LLDD'!$A$9:$BZ$171,IF('Index LA SEN &amp; LLDD'!$B$4=2,'Index LA SEN &amp; LLDD'!$A$179:$BZ$341,"Error")),'Index LA SEN &amp; LLDD'!L$1,0),"Error")</f>
        <v>0.63</v>
      </c>
      <c r="M45" s="84">
        <f>IFERROR(VLOOKUP($A45,IF('Index LA SEN &amp; LLDD'!$B$4=1,'Index LA SEN &amp; LLDD'!$A$9:$BZ$171,IF('Index LA SEN &amp; LLDD'!$B$4=2,'Index LA SEN &amp; LLDD'!$A$179:$BZ$341,"Error")),'Index LA SEN &amp; LLDD'!M$1,0),"Error")</f>
        <v>0.1</v>
      </c>
      <c r="N45" s="84">
        <f>IFERROR(VLOOKUP($A45,IF('Index LA SEN &amp; LLDD'!$B$4=1,'Index LA SEN &amp; LLDD'!$A$9:$BZ$171,IF('Index LA SEN &amp; LLDD'!$B$4=2,'Index LA SEN &amp; LLDD'!$A$179:$BZ$341,"Error")),'Index LA SEN &amp; LLDD'!N$1,0),"Error")</f>
        <v>0.08</v>
      </c>
      <c r="O45" s="84">
        <f>IFERROR(VLOOKUP($A45,IF('Index LA SEN &amp; LLDD'!$B$4=1,'Index LA SEN &amp; LLDD'!$A$9:$BZ$171,IF('Index LA SEN &amp; LLDD'!$B$4=2,'Index LA SEN &amp; LLDD'!$A$179:$BZ$341,"Error")),'Index LA SEN &amp; LLDD'!O$1,0),"Error")</f>
        <v>0.08</v>
      </c>
      <c r="P45" s="84">
        <f>IFERROR(VLOOKUP($A45,IF('Index LA SEN &amp; LLDD'!$B$4=1,'Index LA SEN &amp; LLDD'!$A$9:$BZ$171,IF('Index LA SEN &amp; LLDD'!$B$4=2,'Index LA SEN &amp; LLDD'!$A$179:$BZ$341,"Error")),'Index LA SEN &amp; LLDD'!P$1,0),"Error")</f>
        <v>0</v>
      </c>
      <c r="Q45" s="84">
        <f>IFERROR(VLOOKUP($A45,IF('Index LA SEN &amp; LLDD'!$B$4=1,'Index LA SEN &amp; LLDD'!$A$9:$BZ$171,IF('Index LA SEN &amp; LLDD'!$B$4=2,'Index LA SEN &amp; LLDD'!$A$179:$BZ$341,"Error")),'Index LA SEN &amp; LLDD'!Q$1,0),"Error")</f>
        <v>0</v>
      </c>
      <c r="R45" s="84">
        <f>IFERROR(VLOOKUP($A45,IF('Index LA SEN &amp; LLDD'!$B$4=1,'Index LA SEN &amp; LLDD'!$A$9:$BZ$171,IF('Index LA SEN &amp; LLDD'!$B$4=2,'Index LA SEN &amp; LLDD'!$A$179:$BZ$341,"Error")),'Index LA SEN &amp; LLDD'!R$1,0),"Error")</f>
        <v>0</v>
      </c>
      <c r="S45" s="84" t="str">
        <f>IFERROR(VLOOKUP($A45,IF('Index LA SEN &amp; LLDD'!$B$4=1,'Index LA SEN &amp; LLDD'!$A$9:$BZ$171,IF('Index LA SEN &amp; LLDD'!$B$4=2,'Index LA SEN &amp; LLDD'!$A$179:$BZ$341,"Error")),'Index LA SEN &amp; LLDD'!S$1,0),"Error")</f>
        <v>x</v>
      </c>
      <c r="T45" s="84">
        <f>IFERROR(VLOOKUP($A45,IF('Index LA SEN &amp; LLDD'!$B$4=1,'Index LA SEN &amp; LLDD'!$A$9:$BZ$171,IF('Index LA SEN &amp; LLDD'!$B$4=2,'Index LA SEN &amp; LLDD'!$A$179:$BZ$341,"Error")),'Index LA SEN &amp; LLDD'!T$1,0),"Error")</f>
        <v>0.04</v>
      </c>
      <c r="U45" s="84">
        <f>IFERROR(VLOOKUP($A45,IF('Index LA SEN &amp; LLDD'!$B$4=1,'Index LA SEN &amp; LLDD'!$A$9:$BZ$171,IF('Index LA SEN &amp; LLDD'!$B$4=2,'Index LA SEN &amp; LLDD'!$A$179:$BZ$341,"Error")),'Index LA SEN &amp; LLDD'!U$1,0),"Error")</f>
        <v>0.04</v>
      </c>
      <c r="V45" s="84" t="str">
        <f>IFERROR(VLOOKUP($A45,IF('Index LA SEN &amp; LLDD'!$B$4=1,'Index LA SEN &amp; LLDD'!$A$9:$BZ$171,IF('Index LA SEN &amp; LLDD'!$B$4=2,'Index LA SEN &amp; LLDD'!$A$179:$BZ$341,"Error")),'Index LA SEN &amp; LLDD'!V$1,0),"Error")</f>
        <v>x</v>
      </c>
      <c r="W45" s="84">
        <f>IFERROR(VLOOKUP($A45,IF('Index LA SEN &amp; LLDD'!$B$4=1,'Index LA SEN &amp; LLDD'!$A$9:$BZ$171,IF('Index LA SEN &amp; LLDD'!$B$4=2,'Index LA SEN &amp; LLDD'!$A$179:$BZ$341,"Error")),'Index LA SEN &amp; LLDD'!W$1,0),"Error")</f>
        <v>0.04</v>
      </c>
      <c r="X45" s="84">
        <f>IFERROR(VLOOKUP($A45,IF('Index LA SEN &amp; LLDD'!$B$4=1,'Index LA SEN &amp; LLDD'!$A$9:$BZ$171,IF('Index LA SEN &amp; LLDD'!$B$4=2,'Index LA SEN &amp; LLDD'!$A$179:$BZ$341,"Error")),'Index LA SEN &amp; LLDD'!X$1,0),"Error")</f>
        <v>0.04</v>
      </c>
      <c r="Y45" s="84">
        <f>IFERROR(VLOOKUP($A45,IF('Index LA SEN &amp; LLDD'!$B$4=1,'Index LA SEN &amp; LLDD'!$A$9:$BZ$171,IF('Index LA SEN &amp; LLDD'!$B$4=2,'Index LA SEN &amp; LLDD'!$A$179:$BZ$341,"Error")),'Index LA SEN &amp; LLDD'!Y$1,0),"Error")</f>
        <v>0</v>
      </c>
      <c r="Z45" s="84">
        <f>IFERROR(VLOOKUP($A45,IF('Index LA SEN &amp; LLDD'!$B$4=1,'Index LA SEN &amp; LLDD'!$A$9:$BZ$171,IF('Index LA SEN &amp; LLDD'!$B$4=2,'Index LA SEN &amp; LLDD'!$A$179:$BZ$341,"Error")),'Index LA SEN &amp; LLDD'!Z$1,0),"Error")</f>
        <v>0</v>
      </c>
      <c r="AA45" s="84">
        <f>IFERROR(VLOOKUP($A45,IF('Index LA SEN &amp; LLDD'!$B$4=1,'Index LA SEN &amp; LLDD'!$A$9:$BZ$171,IF('Index LA SEN &amp; LLDD'!$B$4=2,'Index LA SEN &amp; LLDD'!$A$179:$BZ$341,"Error")),'Index LA SEN &amp; LLDD'!AA$1,0),"Error")</f>
        <v>0</v>
      </c>
      <c r="AB45" s="84">
        <f>IFERROR(VLOOKUP($A45,IF('Index LA SEN &amp; LLDD'!$B$4=1,'Index LA SEN &amp; LLDD'!$A$9:$BZ$171,IF('Index LA SEN &amp; LLDD'!$B$4=2,'Index LA SEN &amp; LLDD'!$A$179:$BZ$341,"Error")),'Index LA SEN &amp; LLDD'!AB$1,0),"Error")</f>
        <v>0</v>
      </c>
      <c r="AC45" s="84">
        <f>IFERROR(VLOOKUP($A45,IF('Index LA SEN &amp; LLDD'!$B$4=1,'Index LA SEN &amp; LLDD'!$A$9:$BZ$171,IF('Index LA SEN &amp; LLDD'!$B$4=2,'Index LA SEN &amp; LLDD'!$A$179:$BZ$341,"Error")),'Index LA SEN &amp; LLDD'!AC$1,0),"Error")</f>
        <v>0</v>
      </c>
      <c r="AD45" s="84">
        <f>IFERROR(VLOOKUP($A45,IF('Index LA SEN &amp; LLDD'!$B$4=1,'Index LA SEN &amp; LLDD'!$A$9:$BZ$171,IF('Index LA SEN &amp; LLDD'!$B$4=2,'Index LA SEN &amp; LLDD'!$A$179:$BZ$341,"Error")),'Index LA SEN &amp; LLDD'!AD$1,0),"Error")</f>
        <v>0</v>
      </c>
      <c r="AE45" s="84" t="str">
        <f>IFERROR(VLOOKUP($A45,IF('Index LA SEN &amp; LLDD'!$B$4=1,'Index LA SEN &amp; LLDD'!$A$9:$BZ$171,IF('Index LA SEN &amp; LLDD'!$B$4=2,'Index LA SEN &amp; LLDD'!$A$179:$BZ$341,"Error")),'Index LA SEN &amp; LLDD'!AE$1,0),"Error")</f>
        <v>x</v>
      </c>
      <c r="AF45" s="84">
        <f>IFERROR(VLOOKUP($A45,IF('Index LA SEN &amp; LLDD'!$B$4=1,'Index LA SEN &amp; LLDD'!$A$9:$BZ$171,IF('Index LA SEN &amp; LLDD'!$B$4=2,'Index LA SEN &amp; LLDD'!$A$179:$BZ$341,"Error")),'Index LA SEN &amp; LLDD'!AF$1,0),"Error")</f>
        <v>0.06</v>
      </c>
      <c r="AG45" s="84">
        <f>IFERROR(VLOOKUP($A45,IF('Index LA SEN &amp; LLDD'!$B$4=1,'Index LA SEN &amp; LLDD'!$A$9:$BZ$171,IF('Index LA SEN &amp; LLDD'!$B$4=2,'Index LA SEN &amp; LLDD'!$A$179:$BZ$341,"Error")),'Index LA SEN &amp; LLDD'!AG$1,0),"Error")</f>
        <v>0.06</v>
      </c>
      <c r="AH45" s="84">
        <f>IFERROR(VLOOKUP($A45,IF('Index LA SEN &amp; LLDD'!$B$4=1,'Index LA SEN &amp; LLDD'!$A$9:$BZ$171,IF('Index LA SEN &amp; LLDD'!$B$4=2,'Index LA SEN &amp; LLDD'!$A$179:$BZ$341,"Error")),'Index LA SEN &amp; LLDD'!AH$1,0),"Error")</f>
        <v>0.41</v>
      </c>
      <c r="AI45" s="84">
        <f>IFERROR(VLOOKUP($A45,IF('Index LA SEN &amp; LLDD'!$B$4=1,'Index LA SEN &amp; LLDD'!$A$9:$BZ$171,IF('Index LA SEN &amp; LLDD'!$B$4=2,'Index LA SEN &amp; LLDD'!$A$179:$BZ$341,"Error")),'Index LA SEN &amp; LLDD'!AI$1,0),"Error")</f>
        <v>0.48</v>
      </c>
      <c r="AJ45" s="84">
        <f>IFERROR(VLOOKUP($A45,IF('Index LA SEN &amp; LLDD'!$B$4=1,'Index LA SEN &amp; LLDD'!$A$9:$BZ$171,IF('Index LA SEN &amp; LLDD'!$B$4=2,'Index LA SEN &amp; LLDD'!$A$179:$BZ$341,"Error")),'Index LA SEN &amp; LLDD'!AJ$1,0),"Error")</f>
        <v>0.47</v>
      </c>
      <c r="AK45" s="84">
        <f>IFERROR(VLOOKUP($A45,IF('Index LA SEN &amp; LLDD'!$B$4=1,'Index LA SEN &amp; LLDD'!$A$9:$BZ$171,IF('Index LA SEN &amp; LLDD'!$B$4=2,'Index LA SEN &amp; LLDD'!$A$179:$BZ$341,"Error")),'Index LA SEN &amp; LLDD'!AK$1,0),"Error")</f>
        <v>0.1</v>
      </c>
      <c r="AL45" s="84">
        <f>IFERROR(VLOOKUP($A45,IF('Index LA SEN &amp; LLDD'!$B$4=1,'Index LA SEN &amp; LLDD'!$A$9:$BZ$171,IF('Index LA SEN &amp; LLDD'!$B$4=2,'Index LA SEN &amp; LLDD'!$A$179:$BZ$341,"Error")),'Index LA SEN &amp; LLDD'!AL$1,0),"Error")</f>
        <v>0.15</v>
      </c>
      <c r="AM45" s="84">
        <f>IFERROR(VLOOKUP($A45,IF('Index LA SEN &amp; LLDD'!$B$4=1,'Index LA SEN &amp; LLDD'!$A$9:$BZ$171,IF('Index LA SEN &amp; LLDD'!$B$4=2,'Index LA SEN &amp; LLDD'!$A$179:$BZ$341,"Error")),'Index LA SEN &amp; LLDD'!AM$1,0),"Error")</f>
        <v>0.15</v>
      </c>
      <c r="AN45" s="84">
        <f>IFERROR(VLOOKUP($A45,IF('Index LA SEN &amp; LLDD'!$B$4=1,'Index LA SEN &amp; LLDD'!$A$9:$BZ$171,IF('Index LA SEN &amp; LLDD'!$B$4=2,'Index LA SEN &amp; LLDD'!$A$179:$BZ$341,"Error")),'Index LA SEN &amp; LLDD'!AN$1,0),"Error")</f>
        <v>0</v>
      </c>
      <c r="AO45" s="84" t="str">
        <f>IFERROR(VLOOKUP($A45,IF('Index LA SEN &amp; LLDD'!$B$4=1,'Index LA SEN &amp; LLDD'!$A$9:$BZ$171,IF('Index LA SEN &amp; LLDD'!$B$4=2,'Index LA SEN &amp; LLDD'!$A$179:$BZ$341,"Error")),'Index LA SEN &amp; LLDD'!AO$1,0),"Error")</f>
        <v>x</v>
      </c>
      <c r="AP45" s="84" t="str">
        <f>IFERROR(VLOOKUP($A45,IF('Index LA SEN &amp; LLDD'!$B$4=1,'Index LA SEN &amp; LLDD'!$A$9:$BZ$171,IF('Index LA SEN &amp; LLDD'!$B$4=2,'Index LA SEN &amp; LLDD'!$A$179:$BZ$341,"Error")),'Index LA SEN &amp; LLDD'!AP$1,0),"Error")</f>
        <v>x</v>
      </c>
      <c r="AQ45" s="84" t="str">
        <f>IFERROR(VLOOKUP($A45,IF('Index LA SEN &amp; LLDD'!$B$4=1,'Index LA SEN &amp; LLDD'!$A$9:$BZ$171,IF('Index LA SEN &amp; LLDD'!$B$4=2,'Index LA SEN &amp; LLDD'!$A$179:$BZ$341,"Error")),'Index LA SEN &amp; LLDD'!AQ$1,0),"Error")</f>
        <v>x</v>
      </c>
      <c r="AR45" s="84">
        <f>IFERROR(VLOOKUP($A45,IF('Index LA SEN &amp; LLDD'!$B$4=1,'Index LA SEN &amp; LLDD'!$A$9:$BZ$171,IF('Index LA SEN &amp; LLDD'!$B$4=2,'Index LA SEN &amp; LLDD'!$A$179:$BZ$341,"Error")),'Index LA SEN &amp; LLDD'!AR$1,0),"Error")</f>
        <v>0.1</v>
      </c>
      <c r="AS45" s="84">
        <f>IFERROR(VLOOKUP($A45,IF('Index LA SEN &amp; LLDD'!$B$4=1,'Index LA SEN &amp; LLDD'!$A$9:$BZ$171,IF('Index LA SEN &amp; LLDD'!$B$4=2,'Index LA SEN &amp; LLDD'!$A$179:$BZ$341,"Error")),'Index LA SEN &amp; LLDD'!AS$1,0),"Error")</f>
        <v>0.1</v>
      </c>
      <c r="AT45" s="84">
        <f>IFERROR(VLOOKUP($A45,IF('Index LA SEN &amp; LLDD'!$B$4=1,'Index LA SEN &amp; LLDD'!$A$9:$BZ$171,IF('Index LA SEN &amp; LLDD'!$B$4=2,'Index LA SEN &amp; LLDD'!$A$179:$BZ$341,"Error")),'Index LA SEN &amp; LLDD'!AT$1,0),"Error")</f>
        <v>0.3</v>
      </c>
      <c r="AU45" s="84">
        <f>IFERROR(VLOOKUP($A45,IF('Index LA SEN &amp; LLDD'!$B$4=1,'Index LA SEN &amp; LLDD'!$A$9:$BZ$171,IF('Index LA SEN &amp; LLDD'!$B$4=2,'Index LA SEN &amp; LLDD'!$A$179:$BZ$341,"Error")),'Index LA SEN &amp; LLDD'!AU$1,0),"Error")</f>
        <v>0.31</v>
      </c>
      <c r="AV45" s="84">
        <f>IFERROR(VLOOKUP($A45,IF('Index LA SEN &amp; LLDD'!$B$4=1,'Index LA SEN &amp; LLDD'!$A$9:$BZ$171,IF('Index LA SEN &amp; LLDD'!$B$4=2,'Index LA SEN &amp; LLDD'!$A$179:$BZ$341,"Error")),'Index LA SEN &amp; LLDD'!AV$1,0),"Error")</f>
        <v>0.31</v>
      </c>
      <c r="AW45" s="84" t="str">
        <f>IFERROR(VLOOKUP($A45,IF('Index LA SEN &amp; LLDD'!$B$4=1,'Index LA SEN &amp; LLDD'!$A$9:$BZ$171,IF('Index LA SEN &amp; LLDD'!$B$4=2,'Index LA SEN &amp; LLDD'!$A$179:$BZ$341,"Error")),'Index LA SEN &amp; LLDD'!AW$1,0),"Error")</f>
        <v>x</v>
      </c>
      <c r="AX45" s="84">
        <f>IFERROR(VLOOKUP($A45,IF('Index LA SEN &amp; LLDD'!$B$4=1,'Index LA SEN &amp; LLDD'!$A$9:$BZ$171,IF('Index LA SEN &amp; LLDD'!$B$4=2,'Index LA SEN &amp; LLDD'!$A$179:$BZ$341,"Error")),'Index LA SEN &amp; LLDD'!AX$1,0),"Error")</f>
        <v>0.02</v>
      </c>
      <c r="AY45" s="84">
        <f>IFERROR(VLOOKUP($A45,IF('Index LA SEN &amp; LLDD'!$B$4=1,'Index LA SEN &amp; LLDD'!$A$9:$BZ$171,IF('Index LA SEN &amp; LLDD'!$B$4=2,'Index LA SEN &amp; LLDD'!$A$179:$BZ$341,"Error")),'Index LA SEN &amp; LLDD'!AY$1,0),"Error")</f>
        <v>0.02</v>
      </c>
      <c r="AZ45" s="84">
        <f>IFERROR(VLOOKUP($A45,IF('Index LA SEN &amp; LLDD'!$B$4=1,'Index LA SEN &amp; LLDD'!$A$9:$BZ$171,IF('Index LA SEN &amp; LLDD'!$B$4=2,'Index LA SEN &amp; LLDD'!$A$179:$BZ$341,"Error")),'Index LA SEN &amp; LLDD'!AZ$1,0),"Error")</f>
        <v>0</v>
      </c>
      <c r="BA45" s="84" t="str">
        <f>IFERROR(VLOOKUP($A45,IF('Index LA SEN &amp; LLDD'!$B$4=1,'Index LA SEN &amp; LLDD'!$A$9:$BZ$171,IF('Index LA SEN &amp; LLDD'!$B$4=2,'Index LA SEN &amp; LLDD'!$A$179:$BZ$341,"Error")),'Index LA SEN &amp; LLDD'!BA$1,0),"Error")</f>
        <v>x</v>
      </c>
      <c r="BB45" s="84" t="str">
        <f>IFERROR(VLOOKUP($A45,IF('Index LA SEN &amp; LLDD'!$B$4=1,'Index LA SEN &amp; LLDD'!$A$9:$BZ$171,IF('Index LA SEN &amp; LLDD'!$B$4=2,'Index LA SEN &amp; LLDD'!$A$179:$BZ$341,"Error")),'Index LA SEN &amp; LLDD'!BB$1,0),"Error")</f>
        <v>x</v>
      </c>
      <c r="BC45" s="84">
        <f>IFERROR(VLOOKUP($A45,IF('Index LA SEN &amp; LLDD'!$B$4=1,'Index LA SEN &amp; LLDD'!$A$9:$BZ$171,IF('Index LA SEN &amp; LLDD'!$B$4=2,'Index LA SEN &amp; LLDD'!$A$179:$BZ$341,"Error")),'Index LA SEN &amp; LLDD'!BC$1,0),"Error")</f>
        <v>0.1</v>
      </c>
      <c r="BD45" s="84">
        <f>IFERROR(VLOOKUP($A45,IF('Index LA SEN &amp; LLDD'!$B$4=1,'Index LA SEN &amp; LLDD'!$A$9:$BZ$171,IF('Index LA SEN &amp; LLDD'!$B$4=2,'Index LA SEN &amp; LLDD'!$A$179:$BZ$341,"Error")),'Index LA SEN &amp; LLDD'!BD$1,0),"Error")</f>
        <v>0.11</v>
      </c>
      <c r="BE45" s="84">
        <f>IFERROR(VLOOKUP($A45,IF('Index LA SEN &amp; LLDD'!$B$4=1,'Index LA SEN &amp; LLDD'!$A$9:$BZ$171,IF('Index LA SEN &amp; LLDD'!$B$4=2,'Index LA SEN &amp; LLDD'!$A$179:$BZ$341,"Error")),'Index LA SEN &amp; LLDD'!BE$1,0),"Error")</f>
        <v>0.11</v>
      </c>
      <c r="BF45" s="84" t="str">
        <f>IFERROR(VLOOKUP($A45,IF('Index LA SEN &amp; LLDD'!$B$4=1,'Index LA SEN &amp; LLDD'!$A$9:$BZ$171,IF('Index LA SEN &amp; LLDD'!$B$4=2,'Index LA SEN &amp; LLDD'!$A$179:$BZ$341,"Error")),'Index LA SEN &amp; LLDD'!BF$1,0),"Error")</f>
        <v>x</v>
      </c>
      <c r="BG45" s="84">
        <f>IFERROR(VLOOKUP($A45,IF('Index LA SEN &amp; LLDD'!$B$4=1,'Index LA SEN &amp; LLDD'!$A$9:$BZ$171,IF('Index LA SEN &amp; LLDD'!$B$4=2,'Index LA SEN &amp; LLDD'!$A$179:$BZ$341,"Error")),'Index LA SEN &amp; LLDD'!BG$1,0),"Error")</f>
        <v>0.05</v>
      </c>
      <c r="BH45" s="84">
        <f>IFERROR(VLOOKUP($A45,IF('Index LA SEN &amp; LLDD'!$B$4=1,'Index LA SEN &amp; LLDD'!$A$9:$BZ$171,IF('Index LA SEN &amp; LLDD'!$B$4=2,'Index LA SEN &amp; LLDD'!$A$179:$BZ$341,"Error")),'Index LA SEN &amp; LLDD'!BH$1,0),"Error")</f>
        <v>0.05</v>
      </c>
      <c r="BI45" s="84" t="str">
        <f>IFERROR(VLOOKUP($A45,IF('Index LA SEN &amp; LLDD'!$B$4=1,'Index LA SEN &amp; LLDD'!$A$9:$BZ$171,IF('Index LA SEN &amp; LLDD'!$B$4=2,'Index LA SEN &amp; LLDD'!$A$179:$BZ$341,"Error")),'Index LA SEN &amp; LLDD'!BI$1,0),"Error")</f>
        <v>x</v>
      </c>
      <c r="BJ45" s="84">
        <f>IFERROR(VLOOKUP($A45,IF('Index LA SEN &amp; LLDD'!$B$4=1,'Index LA SEN &amp; LLDD'!$A$9:$BZ$171,IF('Index LA SEN &amp; LLDD'!$B$4=2,'Index LA SEN &amp; LLDD'!$A$179:$BZ$341,"Error")),'Index LA SEN &amp; LLDD'!BJ$1,0),"Error")</f>
        <v>7.0000000000000007E-2</v>
      </c>
      <c r="BK45" s="84">
        <f>IFERROR(VLOOKUP($A45,IF('Index LA SEN &amp; LLDD'!$B$4=1,'Index LA SEN &amp; LLDD'!$A$9:$BZ$171,IF('Index LA SEN &amp; LLDD'!$B$4=2,'Index LA SEN &amp; LLDD'!$A$179:$BZ$341,"Error")),'Index LA SEN &amp; LLDD'!BK$1,0),"Error")</f>
        <v>7.0000000000000007E-2</v>
      </c>
      <c r="BL45" s="84">
        <f>IFERROR(VLOOKUP($A45,IF('Index LA SEN &amp; LLDD'!$B$4=1,'Index LA SEN &amp; LLDD'!$A$9:$BZ$171,IF('Index LA SEN &amp; LLDD'!$B$4=2,'Index LA SEN &amp; LLDD'!$A$179:$BZ$341,"Error")),'Index LA SEN &amp; LLDD'!BL$1,0),"Error")</f>
        <v>0</v>
      </c>
      <c r="BM45" s="84">
        <f>IFERROR(VLOOKUP($A45,IF('Index LA SEN &amp; LLDD'!$B$4=1,'Index LA SEN &amp; LLDD'!$A$9:$BZ$171,IF('Index LA SEN &amp; LLDD'!$B$4=2,'Index LA SEN &amp; LLDD'!$A$179:$BZ$341,"Error")),'Index LA SEN &amp; LLDD'!BM$1,0),"Error")</f>
        <v>0</v>
      </c>
      <c r="BN45" s="84">
        <f>IFERROR(VLOOKUP($A45,IF('Index LA SEN &amp; LLDD'!$B$4=1,'Index LA SEN &amp; LLDD'!$A$9:$BZ$171,IF('Index LA SEN &amp; LLDD'!$B$4=2,'Index LA SEN &amp; LLDD'!$A$179:$BZ$341,"Error")),'Index LA SEN &amp; LLDD'!BN$1,0),"Error")</f>
        <v>0</v>
      </c>
      <c r="BO45" s="84">
        <f>IFERROR(VLOOKUP($A45,IF('Index LA SEN &amp; LLDD'!$B$4=1,'Index LA SEN &amp; LLDD'!$A$9:$BZ$171,IF('Index LA SEN &amp; LLDD'!$B$4=2,'Index LA SEN &amp; LLDD'!$A$179:$BZ$341,"Error")),'Index LA SEN &amp; LLDD'!BO$1,0),"Error")</f>
        <v>0</v>
      </c>
      <c r="BP45" s="84">
        <f>IFERROR(VLOOKUP($A45,IF('Index LA SEN &amp; LLDD'!$B$4=1,'Index LA SEN &amp; LLDD'!$A$9:$BZ$171,IF('Index LA SEN &amp; LLDD'!$B$4=2,'Index LA SEN &amp; LLDD'!$A$179:$BZ$341,"Error")),'Index LA SEN &amp; LLDD'!BP$1,0),"Error")</f>
        <v>0.01</v>
      </c>
      <c r="BQ45" s="84">
        <f>IFERROR(VLOOKUP($A45,IF('Index LA SEN &amp; LLDD'!$B$4=1,'Index LA SEN &amp; LLDD'!$A$9:$BZ$171,IF('Index LA SEN &amp; LLDD'!$B$4=2,'Index LA SEN &amp; LLDD'!$A$179:$BZ$341,"Error")),'Index LA SEN &amp; LLDD'!BQ$1,0),"Error")</f>
        <v>0.01</v>
      </c>
      <c r="BR45" s="84">
        <f>IFERROR(VLOOKUP($A45,IF('Index LA SEN &amp; LLDD'!$B$4=1,'Index LA SEN &amp; LLDD'!$A$9:$BZ$171,IF('Index LA SEN &amp; LLDD'!$B$4=2,'Index LA SEN &amp; LLDD'!$A$179:$BZ$341,"Error")),'Index LA SEN &amp; LLDD'!BR$1,0),"Error")</f>
        <v>0.14000000000000001</v>
      </c>
      <c r="BS45" s="84">
        <f>IFERROR(VLOOKUP($A45,IF('Index LA SEN &amp; LLDD'!$B$4=1,'Index LA SEN &amp; LLDD'!$A$9:$BZ$171,IF('Index LA SEN &amp; LLDD'!$B$4=2,'Index LA SEN &amp; LLDD'!$A$179:$BZ$341,"Error")),'Index LA SEN &amp; LLDD'!BS$1,0),"Error")</f>
        <v>0.1</v>
      </c>
      <c r="BT45" s="84">
        <f>IFERROR(VLOOKUP($A45,IF('Index LA SEN &amp; LLDD'!$B$4=1,'Index LA SEN &amp; LLDD'!$A$9:$BZ$171,IF('Index LA SEN &amp; LLDD'!$B$4=2,'Index LA SEN &amp; LLDD'!$A$179:$BZ$341,"Error")),'Index LA SEN &amp; LLDD'!BT$1,0),"Error")</f>
        <v>0.1</v>
      </c>
      <c r="BU45" s="84" t="str">
        <f>IFERROR(VLOOKUP($A45,IF('Index LA SEN &amp; LLDD'!$B$4=1,'Index LA SEN &amp; LLDD'!$A$9:$BZ$171,IF('Index LA SEN &amp; LLDD'!$B$4=2,'Index LA SEN &amp; LLDD'!$A$179:$BZ$341,"Error")),'Index LA SEN &amp; LLDD'!BU$1,0),"Error")</f>
        <v>x</v>
      </c>
      <c r="BV45" s="84">
        <f>IFERROR(VLOOKUP($A45,IF('Index LA SEN &amp; LLDD'!$B$4=1,'Index LA SEN &amp; LLDD'!$A$9:$BZ$171,IF('Index LA SEN &amp; LLDD'!$B$4=2,'Index LA SEN &amp; LLDD'!$A$179:$BZ$341,"Error")),'Index LA SEN &amp; LLDD'!BV$1,0),"Error")</f>
        <v>0.02</v>
      </c>
      <c r="BW45" s="84">
        <f>IFERROR(VLOOKUP($A45,IF('Index LA SEN &amp; LLDD'!$B$4=1,'Index LA SEN &amp; LLDD'!$A$9:$BZ$171,IF('Index LA SEN &amp; LLDD'!$B$4=2,'Index LA SEN &amp; LLDD'!$A$179:$BZ$341,"Error")),'Index LA SEN &amp; LLDD'!BW$1,0),"Error")</f>
        <v>0.02</v>
      </c>
      <c r="BX45" s="84">
        <f>IFERROR(VLOOKUP($A45,IF('Index LA SEN &amp; LLDD'!$B$4=1,'Index LA SEN &amp; LLDD'!$A$9:$BZ$171,IF('Index LA SEN &amp; LLDD'!$B$4=2,'Index LA SEN &amp; LLDD'!$A$179:$BZ$341,"Error")),'Index LA SEN &amp; LLDD'!BX$1,0),"Error")</f>
        <v>0.16</v>
      </c>
      <c r="BY45" s="84">
        <f>IFERROR(VLOOKUP($A45,IF('Index LA SEN &amp; LLDD'!$B$4=1,'Index LA SEN &amp; LLDD'!$A$9:$BZ$171,IF('Index LA SEN &amp; LLDD'!$B$4=2,'Index LA SEN &amp; LLDD'!$A$179:$BZ$341,"Error")),'Index LA SEN &amp; LLDD'!BY$1,0),"Error")</f>
        <v>0.12</v>
      </c>
      <c r="BZ45" s="84">
        <f>IFERROR(VLOOKUP($A45,IF('Index LA SEN &amp; LLDD'!$B$4=1,'Index LA SEN &amp; LLDD'!$A$9:$BZ$171,IF('Index LA SEN &amp; LLDD'!$B$4=2,'Index LA SEN &amp; LLDD'!$A$179:$BZ$341,"Error")),'Index LA SEN &amp; LLDD'!BZ$1,0),"Error")</f>
        <v>0.12</v>
      </c>
    </row>
    <row r="46" spans="1:78" s="15" customFormat="1" x14ac:dyDescent="0.2">
      <c r="A46" s="20">
        <v>331</v>
      </c>
      <c r="B46" s="20" t="s">
        <v>197</v>
      </c>
      <c r="C46" s="45" t="s">
        <v>159</v>
      </c>
      <c r="D46" s="113">
        <f>IFERROR(VLOOKUP($A46,IF('Index LA SEN &amp; LLDD'!$B$4=1,'Index LA SEN &amp; LLDD'!$A$9:$BZ$171,IF('Index LA SEN &amp; LLDD'!$B$4=2,'Index LA SEN &amp; LLDD'!$A$179:$BZ$341,"Error")),'Index LA SEN &amp; LLDD'!D$1,0),"Error")</f>
        <v>190</v>
      </c>
      <c r="E46" s="113">
        <f>IFERROR(VLOOKUP($A46,IF('Index LA SEN &amp; LLDD'!$B$4=1,'Index LA SEN &amp; LLDD'!$A$9:$BZ$171,IF('Index LA SEN &amp; LLDD'!$B$4=2,'Index LA SEN &amp; LLDD'!$A$179:$BZ$341,"Error")),'Index LA SEN &amp; LLDD'!E$1,0),"Error")</f>
        <v>1120</v>
      </c>
      <c r="F46" s="113">
        <f>IFERROR(VLOOKUP($A46,IF('Index LA SEN &amp; LLDD'!$B$4=1,'Index LA SEN &amp; LLDD'!$A$9:$BZ$171,IF('Index LA SEN &amp; LLDD'!$B$4=2,'Index LA SEN &amp; LLDD'!$A$179:$BZ$341,"Error")),'Index LA SEN &amp; LLDD'!F$1,0),"Error")</f>
        <v>1310</v>
      </c>
      <c r="G46" s="84">
        <f>IFERROR(VLOOKUP($A46,IF('Index LA SEN &amp; LLDD'!$B$4=1,'Index LA SEN &amp; LLDD'!$A$9:$BZ$171,IF('Index LA SEN &amp; LLDD'!$B$4=2,'Index LA SEN &amp; LLDD'!$A$179:$BZ$341,"Error")),'Index LA SEN &amp; LLDD'!G$1,0),"Error")</f>
        <v>0.78</v>
      </c>
      <c r="H46" s="84">
        <f>IFERROR(VLOOKUP($A46,IF('Index LA SEN &amp; LLDD'!$B$4=1,'Index LA SEN &amp; LLDD'!$A$9:$BZ$171,IF('Index LA SEN &amp; LLDD'!$B$4=2,'Index LA SEN &amp; LLDD'!$A$179:$BZ$341,"Error")),'Index LA SEN &amp; LLDD'!H$1,0),"Error")</f>
        <v>0.81</v>
      </c>
      <c r="I46" s="84">
        <f>IFERROR(VLOOKUP($A46,IF('Index LA SEN &amp; LLDD'!$B$4=1,'Index LA SEN &amp; LLDD'!$A$9:$BZ$171,IF('Index LA SEN &amp; LLDD'!$B$4=2,'Index LA SEN &amp; LLDD'!$A$179:$BZ$341,"Error")),'Index LA SEN &amp; LLDD'!I$1,0),"Error")</f>
        <v>0.81</v>
      </c>
      <c r="J46" s="84">
        <f>IFERROR(VLOOKUP($A46,IF('Index LA SEN &amp; LLDD'!$B$4=1,'Index LA SEN &amp; LLDD'!$A$9:$BZ$171,IF('Index LA SEN &amp; LLDD'!$B$4=2,'Index LA SEN &amp; LLDD'!$A$179:$BZ$341,"Error")),'Index LA SEN &amp; LLDD'!J$1,0),"Error")</f>
        <v>0.72</v>
      </c>
      <c r="K46" s="84">
        <f>IFERROR(VLOOKUP($A46,IF('Index LA SEN &amp; LLDD'!$B$4=1,'Index LA SEN &amp; LLDD'!$A$9:$BZ$171,IF('Index LA SEN &amp; LLDD'!$B$4=2,'Index LA SEN &amp; LLDD'!$A$179:$BZ$341,"Error")),'Index LA SEN &amp; LLDD'!K$1,0),"Error")</f>
        <v>0.74</v>
      </c>
      <c r="L46" s="84">
        <f>IFERROR(VLOOKUP($A46,IF('Index LA SEN &amp; LLDD'!$B$4=1,'Index LA SEN &amp; LLDD'!$A$9:$BZ$171,IF('Index LA SEN &amp; LLDD'!$B$4=2,'Index LA SEN &amp; LLDD'!$A$179:$BZ$341,"Error")),'Index LA SEN &amp; LLDD'!L$1,0),"Error")</f>
        <v>0.74</v>
      </c>
      <c r="M46" s="84">
        <f>IFERROR(VLOOKUP($A46,IF('Index LA SEN &amp; LLDD'!$B$4=1,'Index LA SEN &amp; LLDD'!$A$9:$BZ$171,IF('Index LA SEN &amp; LLDD'!$B$4=2,'Index LA SEN &amp; LLDD'!$A$179:$BZ$341,"Error")),'Index LA SEN &amp; LLDD'!M$1,0),"Error")</f>
        <v>0.06</v>
      </c>
      <c r="N46" s="84">
        <f>IFERROR(VLOOKUP($A46,IF('Index LA SEN &amp; LLDD'!$B$4=1,'Index LA SEN &amp; LLDD'!$A$9:$BZ$171,IF('Index LA SEN &amp; LLDD'!$B$4=2,'Index LA SEN &amp; LLDD'!$A$179:$BZ$341,"Error")),'Index LA SEN &amp; LLDD'!N$1,0),"Error")</f>
        <v>0.06</v>
      </c>
      <c r="O46" s="84">
        <f>IFERROR(VLOOKUP($A46,IF('Index LA SEN &amp; LLDD'!$B$4=1,'Index LA SEN &amp; LLDD'!$A$9:$BZ$171,IF('Index LA SEN &amp; LLDD'!$B$4=2,'Index LA SEN &amp; LLDD'!$A$179:$BZ$341,"Error")),'Index LA SEN &amp; LLDD'!O$1,0),"Error")</f>
        <v>0.06</v>
      </c>
      <c r="P46" s="84">
        <f>IFERROR(VLOOKUP($A46,IF('Index LA SEN &amp; LLDD'!$B$4=1,'Index LA SEN &amp; LLDD'!$A$9:$BZ$171,IF('Index LA SEN &amp; LLDD'!$B$4=2,'Index LA SEN &amp; LLDD'!$A$179:$BZ$341,"Error")),'Index LA SEN &amp; LLDD'!P$1,0),"Error")</f>
        <v>0</v>
      </c>
      <c r="Q46" s="84">
        <f>IFERROR(VLOOKUP($A46,IF('Index LA SEN &amp; LLDD'!$B$4=1,'Index LA SEN &amp; LLDD'!$A$9:$BZ$171,IF('Index LA SEN &amp; LLDD'!$B$4=2,'Index LA SEN &amp; LLDD'!$A$179:$BZ$341,"Error")),'Index LA SEN &amp; LLDD'!Q$1,0),"Error")</f>
        <v>0</v>
      </c>
      <c r="R46" s="84">
        <f>IFERROR(VLOOKUP($A46,IF('Index LA SEN &amp; LLDD'!$B$4=1,'Index LA SEN &amp; LLDD'!$A$9:$BZ$171,IF('Index LA SEN &amp; LLDD'!$B$4=2,'Index LA SEN &amp; LLDD'!$A$179:$BZ$341,"Error")),'Index LA SEN &amp; LLDD'!R$1,0),"Error")</f>
        <v>0</v>
      </c>
      <c r="S46" s="84">
        <f>IFERROR(VLOOKUP($A46,IF('Index LA SEN &amp; LLDD'!$B$4=1,'Index LA SEN &amp; LLDD'!$A$9:$BZ$171,IF('Index LA SEN &amp; LLDD'!$B$4=2,'Index LA SEN &amp; LLDD'!$A$179:$BZ$341,"Error")),'Index LA SEN &amp; LLDD'!S$1,0),"Error")</f>
        <v>0.04</v>
      </c>
      <c r="T46" s="84">
        <f>IFERROR(VLOOKUP($A46,IF('Index LA SEN &amp; LLDD'!$B$4=1,'Index LA SEN &amp; LLDD'!$A$9:$BZ$171,IF('Index LA SEN &amp; LLDD'!$B$4=2,'Index LA SEN &amp; LLDD'!$A$179:$BZ$341,"Error")),'Index LA SEN &amp; LLDD'!T$1,0),"Error")</f>
        <v>0.05</v>
      </c>
      <c r="U46" s="84">
        <f>IFERROR(VLOOKUP($A46,IF('Index LA SEN &amp; LLDD'!$B$4=1,'Index LA SEN &amp; LLDD'!$A$9:$BZ$171,IF('Index LA SEN &amp; LLDD'!$B$4=2,'Index LA SEN &amp; LLDD'!$A$179:$BZ$341,"Error")),'Index LA SEN &amp; LLDD'!U$1,0),"Error")</f>
        <v>0.04</v>
      </c>
      <c r="V46" s="84" t="str">
        <f>IFERROR(VLOOKUP($A46,IF('Index LA SEN &amp; LLDD'!$B$4=1,'Index LA SEN &amp; LLDD'!$A$9:$BZ$171,IF('Index LA SEN &amp; LLDD'!$B$4=2,'Index LA SEN &amp; LLDD'!$A$179:$BZ$341,"Error")),'Index LA SEN &amp; LLDD'!V$1,0),"Error")</f>
        <v>x</v>
      </c>
      <c r="W46" s="84">
        <f>IFERROR(VLOOKUP($A46,IF('Index LA SEN &amp; LLDD'!$B$4=1,'Index LA SEN &amp; LLDD'!$A$9:$BZ$171,IF('Index LA SEN &amp; LLDD'!$B$4=2,'Index LA SEN &amp; LLDD'!$A$179:$BZ$341,"Error")),'Index LA SEN &amp; LLDD'!W$1,0),"Error")</f>
        <v>0.02</v>
      </c>
      <c r="X46" s="84">
        <f>IFERROR(VLOOKUP($A46,IF('Index LA SEN &amp; LLDD'!$B$4=1,'Index LA SEN &amp; LLDD'!$A$9:$BZ$171,IF('Index LA SEN &amp; LLDD'!$B$4=2,'Index LA SEN &amp; LLDD'!$A$179:$BZ$341,"Error")),'Index LA SEN &amp; LLDD'!X$1,0),"Error")</f>
        <v>0.01</v>
      </c>
      <c r="Y46" s="84">
        <f>IFERROR(VLOOKUP($A46,IF('Index LA SEN &amp; LLDD'!$B$4=1,'Index LA SEN &amp; LLDD'!$A$9:$BZ$171,IF('Index LA SEN &amp; LLDD'!$B$4=2,'Index LA SEN &amp; LLDD'!$A$179:$BZ$341,"Error")),'Index LA SEN &amp; LLDD'!Y$1,0),"Error")</f>
        <v>0</v>
      </c>
      <c r="Z46" s="84">
        <f>IFERROR(VLOOKUP($A46,IF('Index LA SEN &amp; LLDD'!$B$4=1,'Index LA SEN &amp; LLDD'!$A$9:$BZ$171,IF('Index LA SEN &amp; LLDD'!$B$4=2,'Index LA SEN &amp; LLDD'!$A$179:$BZ$341,"Error")),'Index LA SEN &amp; LLDD'!Z$1,0),"Error")</f>
        <v>0</v>
      </c>
      <c r="AA46" s="84">
        <f>IFERROR(VLOOKUP($A46,IF('Index LA SEN &amp; LLDD'!$B$4=1,'Index LA SEN &amp; LLDD'!$A$9:$BZ$171,IF('Index LA SEN &amp; LLDD'!$B$4=2,'Index LA SEN &amp; LLDD'!$A$179:$BZ$341,"Error")),'Index LA SEN &amp; LLDD'!AA$1,0),"Error")</f>
        <v>0</v>
      </c>
      <c r="AB46" s="84">
        <f>IFERROR(VLOOKUP($A46,IF('Index LA SEN &amp; LLDD'!$B$4=1,'Index LA SEN &amp; LLDD'!$A$9:$BZ$171,IF('Index LA SEN &amp; LLDD'!$B$4=2,'Index LA SEN &amp; LLDD'!$A$179:$BZ$341,"Error")),'Index LA SEN &amp; LLDD'!AB$1,0),"Error")</f>
        <v>0</v>
      </c>
      <c r="AC46" s="84">
        <f>IFERROR(VLOOKUP($A46,IF('Index LA SEN &amp; LLDD'!$B$4=1,'Index LA SEN &amp; LLDD'!$A$9:$BZ$171,IF('Index LA SEN &amp; LLDD'!$B$4=2,'Index LA SEN &amp; LLDD'!$A$179:$BZ$341,"Error")),'Index LA SEN &amp; LLDD'!AC$1,0),"Error")</f>
        <v>0</v>
      </c>
      <c r="AD46" s="84">
        <f>IFERROR(VLOOKUP($A46,IF('Index LA SEN &amp; LLDD'!$B$4=1,'Index LA SEN &amp; LLDD'!$A$9:$BZ$171,IF('Index LA SEN &amp; LLDD'!$B$4=2,'Index LA SEN &amp; LLDD'!$A$179:$BZ$341,"Error")),'Index LA SEN &amp; LLDD'!AD$1,0),"Error")</f>
        <v>0</v>
      </c>
      <c r="AE46" s="84" t="str">
        <f>IFERROR(VLOOKUP($A46,IF('Index LA SEN &amp; LLDD'!$B$4=1,'Index LA SEN &amp; LLDD'!$A$9:$BZ$171,IF('Index LA SEN &amp; LLDD'!$B$4=2,'Index LA SEN &amp; LLDD'!$A$179:$BZ$341,"Error")),'Index LA SEN &amp; LLDD'!AE$1,0),"Error")</f>
        <v>x</v>
      </c>
      <c r="AF46" s="84">
        <f>IFERROR(VLOOKUP($A46,IF('Index LA SEN &amp; LLDD'!$B$4=1,'Index LA SEN &amp; LLDD'!$A$9:$BZ$171,IF('Index LA SEN &amp; LLDD'!$B$4=2,'Index LA SEN &amp; LLDD'!$A$179:$BZ$341,"Error")),'Index LA SEN &amp; LLDD'!AF$1,0),"Error")</f>
        <v>0.05</v>
      </c>
      <c r="AG46" s="84">
        <f>IFERROR(VLOOKUP($A46,IF('Index LA SEN &amp; LLDD'!$B$4=1,'Index LA SEN &amp; LLDD'!$A$9:$BZ$171,IF('Index LA SEN &amp; LLDD'!$B$4=2,'Index LA SEN &amp; LLDD'!$A$179:$BZ$341,"Error")),'Index LA SEN &amp; LLDD'!AG$1,0),"Error")</f>
        <v>0.05</v>
      </c>
      <c r="AH46" s="84">
        <f>IFERROR(VLOOKUP($A46,IF('Index LA SEN &amp; LLDD'!$B$4=1,'Index LA SEN &amp; LLDD'!$A$9:$BZ$171,IF('Index LA SEN &amp; LLDD'!$B$4=2,'Index LA SEN &amp; LLDD'!$A$179:$BZ$341,"Error")),'Index LA SEN &amp; LLDD'!AH$1,0),"Error")</f>
        <v>0.62</v>
      </c>
      <c r="AI46" s="84">
        <f>IFERROR(VLOOKUP($A46,IF('Index LA SEN &amp; LLDD'!$B$4=1,'Index LA SEN &amp; LLDD'!$A$9:$BZ$171,IF('Index LA SEN &amp; LLDD'!$B$4=2,'Index LA SEN &amp; LLDD'!$A$179:$BZ$341,"Error")),'Index LA SEN &amp; LLDD'!AI$1,0),"Error")</f>
        <v>0.62</v>
      </c>
      <c r="AJ46" s="84">
        <f>IFERROR(VLOOKUP($A46,IF('Index LA SEN &amp; LLDD'!$B$4=1,'Index LA SEN &amp; LLDD'!$A$9:$BZ$171,IF('Index LA SEN &amp; LLDD'!$B$4=2,'Index LA SEN &amp; LLDD'!$A$179:$BZ$341,"Error")),'Index LA SEN &amp; LLDD'!AJ$1,0),"Error")</f>
        <v>0.62</v>
      </c>
      <c r="AK46" s="84">
        <f>IFERROR(VLOOKUP($A46,IF('Index LA SEN &amp; LLDD'!$B$4=1,'Index LA SEN &amp; LLDD'!$A$9:$BZ$171,IF('Index LA SEN &amp; LLDD'!$B$4=2,'Index LA SEN &amp; LLDD'!$A$179:$BZ$341,"Error")),'Index LA SEN &amp; LLDD'!AK$1,0),"Error")</f>
        <v>0.1</v>
      </c>
      <c r="AL46" s="84">
        <f>IFERROR(VLOOKUP($A46,IF('Index LA SEN &amp; LLDD'!$B$4=1,'Index LA SEN &amp; LLDD'!$A$9:$BZ$171,IF('Index LA SEN &amp; LLDD'!$B$4=2,'Index LA SEN &amp; LLDD'!$A$179:$BZ$341,"Error")),'Index LA SEN &amp; LLDD'!AL$1,0),"Error")</f>
        <v>0.21</v>
      </c>
      <c r="AM46" s="84">
        <f>IFERROR(VLOOKUP($A46,IF('Index LA SEN &amp; LLDD'!$B$4=1,'Index LA SEN &amp; LLDD'!$A$9:$BZ$171,IF('Index LA SEN &amp; LLDD'!$B$4=2,'Index LA SEN &amp; LLDD'!$A$179:$BZ$341,"Error")),'Index LA SEN &amp; LLDD'!AM$1,0),"Error")</f>
        <v>0.19</v>
      </c>
      <c r="AN46" s="84">
        <f>IFERROR(VLOOKUP($A46,IF('Index LA SEN &amp; LLDD'!$B$4=1,'Index LA SEN &amp; LLDD'!$A$9:$BZ$171,IF('Index LA SEN &amp; LLDD'!$B$4=2,'Index LA SEN &amp; LLDD'!$A$179:$BZ$341,"Error")),'Index LA SEN &amp; LLDD'!AN$1,0),"Error")</f>
        <v>0</v>
      </c>
      <c r="AO46" s="84">
        <f>IFERROR(VLOOKUP($A46,IF('Index LA SEN &amp; LLDD'!$B$4=1,'Index LA SEN &amp; LLDD'!$A$9:$BZ$171,IF('Index LA SEN &amp; LLDD'!$B$4=2,'Index LA SEN &amp; LLDD'!$A$179:$BZ$341,"Error")),'Index LA SEN &amp; LLDD'!AO$1,0),"Error")</f>
        <v>0.01</v>
      </c>
      <c r="AP46" s="84" t="str">
        <f>IFERROR(VLOOKUP($A46,IF('Index LA SEN &amp; LLDD'!$B$4=1,'Index LA SEN &amp; LLDD'!$A$9:$BZ$171,IF('Index LA SEN &amp; LLDD'!$B$4=2,'Index LA SEN &amp; LLDD'!$A$179:$BZ$341,"Error")),'Index LA SEN &amp; LLDD'!AP$1,0),"Error")</f>
        <v>-</v>
      </c>
      <c r="AQ46" s="84">
        <f>IFERROR(VLOOKUP($A46,IF('Index LA SEN &amp; LLDD'!$B$4=1,'Index LA SEN &amp; LLDD'!$A$9:$BZ$171,IF('Index LA SEN &amp; LLDD'!$B$4=2,'Index LA SEN &amp; LLDD'!$A$179:$BZ$341,"Error")),'Index LA SEN &amp; LLDD'!AQ$1,0),"Error")</f>
        <v>0.04</v>
      </c>
      <c r="AR46" s="84">
        <f>IFERROR(VLOOKUP($A46,IF('Index LA SEN &amp; LLDD'!$B$4=1,'Index LA SEN &amp; LLDD'!$A$9:$BZ$171,IF('Index LA SEN &amp; LLDD'!$B$4=2,'Index LA SEN &amp; LLDD'!$A$179:$BZ$341,"Error")),'Index LA SEN &amp; LLDD'!AR$1,0),"Error")</f>
        <v>0.13</v>
      </c>
      <c r="AS46" s="84">
        <f>IFERROR(VLOOKUP($A46,IF('Index LA SEN &amp; LLDD'!$B$4=1,'Index LA SEN &amp; LLDD'!$A$9:$BZ$171,IF('Index LA SEN &amp; LLDD'!$B$4=2,'Index LA SEN &amp; LLDD'!$A$179:$BZ$341,"Error")),'Index LA SEN &amp; LLDD'!AS$1,0),"Error")</f>
        <v>0.12</v>
      </c>
      <c r="AT46" s="84">
        <f>IFERROR(VLOOKUP($A46,IF('Index LA SEN &amp; LLDD'!$B$4=1,'Index LA SEN &amp; LLDD'!$A$9:$BZ$171,IF('Index LA SEN &amp; LLDD'!$B$4=2,'Index LA SEN &amp; LLDD'!$A$179:$BZ$341,"Error")),'Index LA SEN &amp; LLDD'!AT$1,0),"Error")</f>
        <v>0.51</v>
      </c>
      <c r="AU46" s="84">
        <f>IFERROR(VLOOKUP($A46,IF('Index LA SEN &amp; LLDD'!$B$4=1,'Index LA SEN &amp; LLDD'!$A$9:$BZ$171,IF('Index LA SEN &amp; LLDD'!$B$4=2,'Index LA SEN &amp; LLDD'!$A$179:$BZ$341,"Error")),'Index LA SEN &amp; LLDD'!AU$1,0),"Error")</f>
        <v>0.41</v>
      </c>
      <c r="AV46" s="84">
        <f>IFERROR(VLOOKUP($A46,IF('Index LA SEN &amp; LLDD'!$B$4=1,'Index LA SEN &amp; LLDD'!$A$9:$BZ$171,IF('Index LA SEN &amp; LLDD'!$B$4=2,'Index LA SEN &amp; LLDD'!$A$179:$BZ$341,"Error")),'Index LA SEN &amp; LLDD'!AV$1,0),"Error")</f>
        <v>0.42</v>
      </c>
      <c r="AW46" s="84" t="str">
        <f>IFERROR(VLOOKUP($A46,IF('Index LA SEN &amp; LLDD'!$B$4=1,'Index LA SEN &amp; LLDD'!$A$9:$BZ$171,IF('Index LA SEN &amp; LLDD'!$B$4=2,'Index LA SEN &amp; LLDD'!$A$179:$BZ$341,"Error")),'Index LA SEN &amp; LLDD'!AW$1,0),"Error")</f>
        <v>x</v>
      </c>
      <c r="AX46" s="84">
        <f>IFERROR(VLOOKUP($A46,IF('Index LA SEN &amp; LLDD'!$B$4=1,'Index LA SEN &amp; LLDD'!$A$9:$BZ$171,IF('Index LA SEN &amp; LLDD'!$B$4=2,'Index LA SEN &amp; LLDD'!$A$179:$BZ$341,"Error")),'Index LA SEN &amp; LLDD'!AX$1,0),"Error")</f>
        <v>0.01</v>
      </c>
      <c r="AY46" s="84">
        <f>IFERROR(VLOOKUP($A46,IF('Index LA SEN &amp; LLDD'!$B$4=1,'Index LA SEN &amp; LLDD'!$A$9:$BZ$171,IF('Index LA SEN &amp; LLDD'!$B$4=2,'Index LA SEN &amp; LLDD'!$A$179:$BZ$341,"Error")),'Index LA SEN &amp; LLDD'!AY$1,0),"Error")</f>
        <v>0.01</v>
      </c>
      <c r="AZ46" s="84">
        <f>IFERROR(VLOOKUP($A46,IF('Index LA SEN &amp; LLDD'!$B$4=1,'Index LA SEN &amp; LLDD'!$A$9:$BZ$171,IF('Index LA SEN &amp; LLDD'!$B$4=2,'Index LA SEN &amp; LLDD'!$A$179:$BZ$341,"Error")),'Index LA SEN &amp; LLDD'!AZ$1,0),"Error")</f>
        <v>0</v>
      </c>
      <c r="BA46" s="84">
        <f>IFERROR(VLOOKUP($A46,IF('Index LA SEN &amp; LLDD'!$B$4=1,'Index LA SEN &amp; LLDD'!$A$9:$BZ$171,IF('Index LA SEN &amp; LLDD'!$B$4=2,'Index LA SEN &amp; LLDD'!$A$179:$BZ$341,"Error")),'Index LA SEN &amp; LLDD'!BA$1,0),"Error")</f>
        <v>0</v>
      </c>
      <c r="BB46" s="84">
        <f>IFERROR(VLOOKUP($A46,IF('Index LA SEN &amp; LLDD'!$B$4=1,'Index LA SEN &amp; LLDD'!$A$9:$BZ$171,IF('Index LA SEN &amp; LLDD'!$B$4=2,'Index LA SEN &amp; LLDD'!$A$179:$BZ$341,"Error")),'Index LA SEN &amp; LLDD'!BB$1,0),"Error")</f>
        <v>0</v>
      </c>
      <c r="BC46" s="84">
        <f>IFERROR(VLOOKUP($A46,IF('Index LA SEN &amp; LLDD'!$B$4=1,'Index LA SEN &amp; LLDD'!$A$9:$BZ$171,IF('Index LA SEN &amp; LLDD'!$B$4=2,'Index LA SEN &amp; LLDD'!$A$179:$BZ$341,"Error")),'Index LA SEN &amp; LLDD'!BC$1,0),"Error")</f>
        <v>0.04</v>
      </c>
      <c r="BD46" s="84">
        <f>IFERROR(VLOOKUP($A46,IF('Index LA SEN &amp; LLDD'!$B$4=1,'Index LA SEN &amp; LLDD'!$A$9:$BZ$171,IF('Index LA SEN &amp; LLDD'!$B$4=2,'Index LA SEN &amp; LLDD'!$A$179:$BZ$341,"Error")),'Index LA SEN &amp; LLDD'!BD$1,0),"Error")</f>
        <v>7.0000000000000007E-2</v>
      </c>
      <c r="BE46" s="84">
        <f>IFERROR(VLOOKUP($A46,IF('Index LA SEN &amp; LLDD'!$B$4=1,'Index LA SEN &amp; LLDD'!$A$9:$BZ$171,IF('Index LA SEN &amp; LLDD'!$B$4=2,'Index LA SEN &amp; LLDD'!$A$179:$BZ$341,"Error")),'Index LA SEN &amp; LLDD'!BE$1,0),"Error")</f>
        <v>0.06</v>
      </c>
      <c r="BF46" s="84" t="str">
        <f>IFERROR(VLOOKUP($A46,IF('Index LA SEN &amp; LLDD'!$B$4=1,'Index LA SEN &amp; LLDD'!$A$9:$BZ$171,IF('Index LA SEN &amp; LLDD'!$B$4=2,'Index LA SEN &amp; LLDD'!$A$179:$BZ$341,"Error")),'Index LA SEN &amp; LLDD'!BF$1,0),"Error")</f>
        <v>x</v>
      </c>
      <c r="BG46" s="84">
        <f>IFERROR(VLOOKUP($A46,IF('Index LA SEN &amp; LLDD'!$B$4=1,'Index LA SEN &amp; LLDD'!$A$9:$BZ$171,IF('Index LA SEN &amp; LLDD'!$B$4=2,'Index LA SEN &amp; LLDD'!$A$179:$BZ$341,"Error")),'Index LA SEN &amp; LLDD'!BG$1,0),"Error")</f>
        <v>0.04</v>
      </c>
      <c r="BH46" s="84">
        <f>IFERROR(VLOOKUP($A46,IF('Index LA SEN &amp; LLDD'!$B$4=1,'Index LA SEN &amp; LLDD'!$A$9:$BZ$171,IF('Index LA SEN &amp; LLDD'!$B$4=2,'Index LA SEN &amp; LLDD'!$A$179:$BZ$341,"Error")),'Index LA SEN &amp; LLDD'!BH$1,0),"Error")</f>
        <v>0.03</v>
      </c>
      <c r="BI46" s="84">
        <f>IFERROR(VLOOKUP($A46,IF('Index LA SEN &amp; LLDD'!$B$4=1,'Index LA SEN &amp; LLDD'!$A$9:$BZ$171,IF('Index LA SEN &amp; LLDD'!$B$4=2,'Index LA SEN &amp; LLDD'!$A$179:$BZ$341,"Error")),'Index LA SEN &amp; LLDD'!BI$1,0),"Error")</f>
        <v>0.03</v>
      </c>
      <c r="BJ46" s="84">
        <f>IFERROR(VLOOKUP($A46,IF('Index LA SEN &amp; LLDD'!$B$4=1,'Index LA SEN &amp; LLDD'!$A$9:$BZ$171,IF('Index LA SEN &amp; LLDD'!$B$4=2,'Index LA SEN &amp; LLDD'!$A$179:$BZ$341,"Error")),'Index LA SEN &amp; LLDD'!BJ$1,0),"Error")</f>
        <v>0.03</v>
      </c>
      <c r="BK46" s="84">
        <f>IFERROR(VLOOKUP($A46,IF('Index LA SEN &amp; LLDD'!$B$4=1,'Index LA SEN &amp; LLDD'!$A$9:$BZ$171,IF('Index LA SEN &amp; LLDD'!$B$4=2,'Index LA SEN &amp; LLDD'!$A$179:$BZ$341,"Error")),'Index LA SEN &amp; LLDD'!BK$1,0),"Error")</f>
        <v>0.03</v>
      </c>
      <c r="BL46" s="84">
        <f>IFERROR(VLOOKUP($A46,IF('Index LA SEN &amp; LLDD'!$B$4=1,'Index LA SEN &amp; LLDD'!$A$9:$BZ$171,IF('Index LA SEN &amp; LLDD'!$B$4=2,'Index LA SEN &amp; LLDD'!$A$179:$BZ$341,"Error")),'Index LA SEN &amp; LLDD'!BL$1,0),"Error")</f>
        <v>0</v>
      </c>
      <c r="BM46" s="84">
        <f>IFERROR(VLOOKUP($A46,IF('Index LA SEN &amp; LLDD'!$B$4=1,'Index LA SEN &amp; LLDD'!$A$9:$BZ$171,IF('Index LA SEN &amp; LLDD'!$B$4=2,'Index LA SEN &amp; LLDD'!$A$179:$BZ$341,"Error")),'Index LA SEN &amp; LLDD'!BM$1,0),"Error")</f>
        <v>0</v>
      </c>
      <c r="BN46" s="84">
        <f>IFERROR(VLOOKUP($A46,IF('Index LA SEN &amp; LLDD'!$B$4=1,'Index LA SEN &amp; LLDD'!$A$9:$BZ$171,IF('Index LA SEN &amp; LLDD'!$B$4=2,'Index LA SEN &amp; LLDD'!$A$179:$BZ$341,"Error")),'Index LA SEN &amp; LLDD'!BN$1,0),"Error")</f>
        <v>0</v>
      </c>
      <c r="BO46" s="84" t="str">
        <f>IFERROR(VLOOKUP($A46,IF('Index LA SEN &amp; LLDD'!$B$4=1,'Index LA SEN &amp; LLDD'!$A$9:$BZ$171,IF('Index LA SEN &amp; LLDD'!$B$4=2,'Index LA SEN &amp; LLDD'!$A$179:$BZ$341,"Error")),'Index LA SEN &amp; LLDD'!BO$1,0),"Error")</f>
        <v>x</v>
      </c>
      <c r="BP46" s="84">
        <f>IFERROR(VLOOKUP($A46,IF('Index LA SEN &amp; LLDD'!$B$4=1,'Index LA SEN &amp; LLDD'!$A$9:$BZ$171,IF('Index LA SEN &amp; LLDD'!$B$4=2,'Index LA SEN &amp; LLDD'!$A$179:$BZ$341,"Error")),'Index LA SEN &amp; LLDD'!BP$1,0),"Error")</f>
        <v>0.01</v>
      </c>
      <c r="BQ46" s="84">
        <f>IFERROR(VLOOKUP($A46,IF('Index LA SEN &amp; LLDD'!$B$4=1,'Index LA SEN &amp; LLDD'!$A$9:$BZ$171,IF('Index LA SEN &amp; LLDD'!$B$4=2,'Index LA SEN &amp; LLDD'!$A$179:$BZ$341,"Error")),'Index LA SEN &amp; LLDD'!BQ$1,0),"Error")</f>
        <v>0.01</v>
      </c>
      <c r="BR46" s="84">
        <f>IFERROR(VLOOKUP($A46,IF('Index LA SEN &amp; LLDD'!$B$4=1,'Index LA SEN &amp; LLDD'!$A$9:$BZ$171,IF('Index LA SEN &amp; LLDD'!$B$4=2,'Index LA SEN &amp; LLDD'!$A$179:$BZ$341,"Error")),'Index LA SEN &amp; LLDD'!BR$1,0),"Error")</f>
        <v>0.06</v>
      </c>
      <c r="BS46" s="84">
        <f>IFERROR(VLOOKUP($A46,IF('Index LA SEN &amp; LLDD'!$B$4=1,'Index LA SEN &amp; LLDD'!$A$9:$BZ$171,IF('Index LA SEN &amp; LLDD'!$B$4=2,'Index LA SEN &amp; LLDD'!$A$179:$BZ$341,"Error")),'Index LA SEN &amp; LLDD'!BS$1,0),"Error")</f>
        <v>0.06</v>
      </c>
      <c r="BT46" s="84">
        <f>IFERROR(VLOOKUP($A46,IF('Index LA SEN &amp; LLDD'!$B$4=1,'Index LA SEN &amp; LLDD'!$A$9:$BZ$171,IF('Index LA SEN &amp; LLDD'!$B$4=2,'Index LA SEN &amp; LLDD'!$A$179:$BZ$341,"Error")),'Index LA SEN &amp; LLDD'!BT$1,0),"Error")</f>
        <v>0.06</v>
      </c>
      <c r="BU46" s="84">
        <f>IFERROR(VLOOKUP($A46,IF('Index LA SEN &amp; LLDD'!$B$4=1,'Index LA SEN &amp; LLDD'!$A$9:$BZ$171,IF('Index LA SEN &amp; LLDD'!$B$4=2,'Index LA SEN &amp; LLDD'!$A$179:$BZ$341,"Error")),'Index LA SEN &amp; LLDD'!BU$1,0),"Error")</f>
        <v>0.03</v>
      </c>
      <c r="BV46" s="84">
        <f>IFERROR(VLOOKUP($A46,IF('Index LA SEN &amp; LLDD'!$B$4=1,'Index LA SEN &amp; LLDD'!$A$9:$BZ$171,IF('Index LA SEN &amp; LLDD'!$B$4=2,'Index LA SEN &amp; LLDD'!$A$179:$BZ$341,"Error")),'Index LA SEN &amp; LLDD'!BV$1,0),"Error")</f>
        <v>0.03</v>
      </c>
      <c r="BW46" s="84">
        <f>IFERROR(VLOOKUP($A46,IF('Index LA SEN &amp; LLDD'!$B$4=1,'Index LA SEN &amp; LLDD'!$A$9:$BZ$171,IF('Index LA SEN &amp; LLDD'!$B$4=2,'Index LA SEN &amp; LLDD'!$A$179:$BZ$341,"Error")),'Index LA SEN &amp; LLDD'!BW$1,0),"Error")</f>
        <v>0.03</v>
      </c>
      <c r="BX46" s="84">
        <f>IFERROR(VLOOKUP($A46,IF('Index LA SEN &amp; LLDD'!$B$4=1,'Index LA SEN &amp; LLDD'!$A$9:$BZ$171,IF('Index LA SEN &amp; LLDD'!$B$4=2,'Index LA SEN &amp; LLDD'!$A$179:$BZ$341,"Error")),'Index LA SEN &amp; LLDD'!BX$1,0),"Error")</f>
        <v>0.12</v>
      </c>
      <c r="BY46" s="84">
        <f>IFERROR(VLOOKUP($A46,IF('Index LA SEN &amp; LLDD'!$B$4=1,'Index LA SEN &amp; LLDD'!$A$9:$BZ$171,IF('Index LA SEN &amp; LLDD'!$B$4=2,'Index LA SEN &amp; LLDD'!$A$179:$BZ$341,"Error")),'Index LA SEN &amp; LLDD'!BY$1,0),"Error")</f>
        <v>0.1</v>
      </c>
      <c r="BZ46" s="84">
        <f>IFERROR(VLOOKUP($A46,IF('Index LA SEN &amp; LLDD'!$B$4=1,'Index LA SEN &amp; LLDD'!$A$9:$BZ$171,IF('Index LA SEN &amp; LLDD'!$B$4=2,'Index LA SEN &amp; LLDD'!$A$179:$BZ$341,"Error")),'Index LA SEN &amp; LLDD'!BZ$1,0),"Error")</f>
        <v>0.1</v>
      </c>
    </row>
    <row r="47" spans="1:78" s="15" customFormat="1" x14ac:dyDescent="0.2">
      <c r="A47" s="20">
        <v>306</v>
      </c>
      <c r="B47" s="20" t="s">
        <v>198</v>
      </c>
      <c r="C47" s="45" t="s">
        <v>165</v>
      </c>
      <c r="D47" s="113">
        <f>IFERROR(VLOOKUP($A47,IF('Index LA SEN &amp; LLDD'!$B$4=1,'Index LA SEN &amp; LLDD'!$A$9:$BZ$171,IF('Index LA SEN &amp; LLDD'!$B$4=2,'Index LA SEN &amp; LLDD'!$A$179:$BZ$341,"Error")),'Index LA SEN &amp; LLDD'!D$1,0),"Error")</f>
        <v>160</v>
      </c>
      <c r="E47" s="113">
        <f>IFERROR(VLOOKUP($A47,IF('Index LA SEN &amp; LLDD'!$B$4=1,'Index LA SEN &amp; LLDD'!$A$9:$BZ$171,IF('Index LA SEN &amp; LLDD'!$B$4=2,'Index LA SEN &amp; LLDD'!$A$179:$BZ$341,"Error")),'Index LA SEN &amp; LLDD'!E$1,0),"Error")</f>
        <v>1340</v>
      </c>
      <c r="F47" s="113">
        <f>IFERROR(VLOOKUP($A47,IF('Index LA SEN &amp; LLDD'!$B$4=1,'Index LA SEN &amp; LLDD'!$A$9:$BZ$171,IF('Index LA SEN &amp; LLDD'!$B$4=2,'Index LA SEN &amp; LLDD'!$A$179:$BZ$341,"Error")),'Index LA SEN &amp; LLDD'!F$1,0),"Error")</f>
        <v>1500</v>
      </c>
      <c r="G47" s="84">
        <f>IFERROR(VLOOKUP($A47,IF('Index LA SEN &amp; LLDD'!$B$4=1,'Index LA SEN &amp; LLDD'!$A$9:$BZ$171,IF('Index LA SEN &amp; LLDD'!$B$4=2,'Index LA SEN &amp; LLDD'!$A$179:$BZ$341,"Error")),'Index LA SEN &amp; LLDD'!G$1,0),"Error")</f>
        <v>0.64</v>
      </c>
      <c r="H47" s="84">
        <f>IFERROR(VLOOKUP($A47,IF('Index LA SEN &amp; LLDD'!$B$4=1,'Index LA SEN &amp; LLDD'!$A$9:$BZ$171,IF('Index LA SEN &amp; LLDD'!$B$4=2,'Index LA SEN &amp; LLDD'!$A$179:$BZ$341,"Error")),'Index LA SEN &amp; LLDD'!H$1,0),"Error")</f>
        <v>0.72</v>
      </c>
      <c r="I47" s="84">
        <f>IFERROR(VLOOKUP($A47,IF('Index LA SEN &amp; LLDD'!$B$4=1,'Index LA SEN &amp; LLDD'!$A$9:$BZ$171,IF('Index LA SEN &amp; LLDD'!$B$4=2,'Index LA SEN &amp; LLDD'!$A$179:$BZ$341,"Error")),'Index LA SEN &amp; LLDD'!I$1,0),"Error")</f>
        <v>0.71</v>
      </c>
      <c r="J47" s="84">
        <f>IFERROR(VLOOKUP($A47,IF('Index LA SEN &amp; LLDD'!$B$4=1,'Index LA SEN &amp; LLDD'!$A$9:$BZ$171,IF('Index LA SEN &amp; LLDD'!$B$4=2,'Index LA SEN &amp; LLDD'!$A$179:$BZ$341,"Error")),'Index LA SEN &amp; LLDD'!J$1,0),"Error")</f>
        <v>0.6</v>
      </c>
      <c r="K47" s="84">
        <f>IFERROR(VLOOKUP($A47,IF('Index LA SEN &amp; LLDD'!$B$4=1,'Index LA SEN &amp; LLDD'!$A$9:$BZ$171,IF('Index LA SEN &amp; LLDD'!$B$4=2,'Index LA SEN &amp; LLDD'!$A$179:$BZ$341,"Error")),'Index LA SEN &amp; LLDD'!K$1,0),"Error")</f>
        <v>0.68</v>
      </c>
      <c r="L47" s="84">
        <f>IFERROR(VLOOKUP($A47,IF('Index LA SEN &amp; LLDD'!$B$4=1,'Index LA SEN &amp; LLDD'!$A$9:$BZ$171,IF('Index LA SEN &amp; LLDD'!$B$4=2,'Index LA SEN &amp; LLDD'!$A$179:$BZ$341,"Error")),'Index LA SEN &amp; LLDD'!L$1,0),"Error")</f>
        <v>0.67</v>
      </c>
      <c r="M47" s="84">
        <f>IFERROR(VLOOKUP($A47,IF('Index LA SEN &amp; LLDD'!$B$4=1,'Index LA SEN &amp; LLDD'!$A$9:$BZ$171,IF('Index LA SEN &amp; LLDD'!$B$4=2,'Index LA SEN &amp; LLDD'!$A$179:$BZ$341,"Error")),'Index LA SEN &amp; LLDD'!M$1,0),"Error")</f>
        <v>0.04</v>
      </c>
      <c r="N47" s="84">
        <f>IFERROR(VLOOKUP($A47,IF('Index LA SEN &amp; LLDD'!$B$4=1,'Index LA SEN &amp; LLDD'!$A$9:$BZ$171,IF('Index LA SEN &amp; LLDD'!$B$4=2,'Index LA SEN &amp; LLDD'!$A$179:$BZ$341,"Error")),'Index LA SEN &amp; LLDD'!N$1,0),"Error")</f>
        <v>0.03</v>
      </c>
      <c r="O47" s="84">
        <f>IFERROR(VLOOKUP($A47,IF('Index LA SEN &amp; LLDD'!$B$4=1,'Index LA SEN &amp; LLDD'!$A$9:$BZ$171,IF('Index LA SEN &amp; LLDD'!$B$4=2,'Index LA SEN &amp; LLDD'!$A$179:$BZ$341,"Error")),'Index LA SEN &amp; LLDD'!O$1,0),"Error")</f>
        <v>0.03</v>
      </c>
      <c r="P47" s="84">
        <f>IFERROR(VLOOKUP($A47,IF('Index LA SEN &amp; LLDD'!$B$4=1,'Index LA SEN &amp; LLDD'!$A$9:$BZ$171,IF('Index LA SEN &amp; LLDD'!$B$4=2,'Index LA SEN &amp; LLDD'!$A$179:$BZ$341,"Error")),'Index LA SEN &amp; LLDD'!P$1,0),"Error")</f>
        <v>0</v>
      </c>
      <c r="Q47" s="84">
        <f>IFERROR(VLOOKUP($A47,IF('Index LA SEN &amp; LLDD'!$B$4=1,'Index LA SEN &amp; LLDD'!$A$9:$BZ$171,IF('Index LA SEN &amp; LLDD'!$B$4=2,'Index LA SEN &amp; LLDD'!$A$179:$BZ$341,"Error")),'Index LA SEN &amp; LLDD'!Q$1,0),"Error")</f>
        <v>0</v>
      </c>
      <c r="R47" s="84">
        <f>IFERROR(VLOOKUP($A47,IF('Index LA SEN &amp; LLDD'!$B$4=1,'Index LA SEN &amp; LLDD'!$A$9:$BZ$171,IF('Index LA SEN &amp; LLDD'!$B$4=2,'Index LA SEN &amp; LLDD'!$A$179:$BZ$341,"Error")),'Index LA SEN &amp; LLDD'!R$1,0),"Error")</f>
        <v>0</v>
      </c>
      <c r="S47" s="84">
        <f>IFERROR(VLOOKUP($A47,IF('Index LA SEN &amp; LLDD'!$B$4=1,'Index LA SEN &amp; LLDD'!$A$9:$BZ$171,IF('Index LA SEN &amp; LLDD'!$B$4=2,'Index LA SEN &amp; LLDD'!$A$179:$BZ$341,"Error")),'Index LA SEN &amp; LLDD'!S$1,0),"Error")</f>
        <v>0.08</v>
      </c>
      <c r="T47" s="84">
        <f>IFERROR(VLOOKUP($A47,IF('Index LA SEN &amp; LLDD'!$B$4=1,'Index LA SEN &amp; LLDD'!$A$9:$BZ$171,IF('Index LA SEN &amp; LLDD'!$B$4=2,'Index LA SEN &amp; LLDD'!$A$179:$BZ$341,"Error")),'Index LA SEN &amp; LLDD'!T$1,0),"Error")</f>
        <v>0.03</v>
      </c>
      <c r="U47" s="84">
        <f>IFERROR(VLOOKUP($A47,IF('Index LA SEN &amp; LLDD'!$B$4=1,'Index LA SEN &amp; LLDD'!$A$9:$BZ$171,IF('Index LA SEN &amp; LLDD'!$B$4=2,'Index LA SEN &amp; LLDD'!$A$179:$BZ$341,"Error")),'Index LA SEN &amp; LLDD'!U$1,0),"Error")</f>
        <v>0.03</v>
      </c>
      <c r="V47" s="84" t="str">
        <f>IFERROR(VLOOKUP($A47,IF('Index LA SEN &amp; LLDD'!$B$4=1,'Index LA SEN &amp; LLDD'!$A$9:$BZ$171,IF('Index LA SEN &amp; LLDD'!$B$4=2,'Index LA SEN &amp; LLDD'!$A$179:$BZ$341,"Error")),'Index LA SEN &amp; LLDD'!V$1,0),"Error")</f>
        <v>x</v>
      </c>
      <c r="W47" s="84">
        <f>IFERROR(VLOOKUP($A47,IF('Index LA SEN &amp; LLDD'!$B$4=1,'Index LA SEN &amp; LLDD'!$A$9:$BZ$171,IF('Index LA SEN &amp; LLDD'!$B$4=2,'Index LA SEN &amp; LLDD'!$A$179:$BZ$341,"Error")),'Index LA SEN &amp; LLDD'!W$1,0),"Error")</f>
        <v>0.03</v>
      </c>
      <c r="X47" s="84">
        <f>IFERROR(VLOOKUP($A47,IF('Index LA SEN &amp; LLDD'!$B$4=1,'Index LA SEN &amp; LLDD'!$A$9:$BZ$171,IF('Index LA SEN &amp; LLDD'!$B$4=2,'Index LA SEN &amp; LLDD'!$A$179:$BZ$341,"Error")),'Index LA SEN &amp; LLDD'!X$1,0),"Error")</f>
        <v>0.03</v>
      </c>
      <c r="Y47" s="84">
        <f>IFERROR(VLOOKUP($A47,IF('Index LA SEN &amp; LLDD'!$B$4=1,'Index LA SEN &amp; LLDD'!$A$9:$BZ$171,IF('Index LA SEN &amp; LLDD'!$B$4=2,'Index LA SEN &amp; LLDD'!$A$179:$BZ$341,"Error")),'Index LA SEN &amp; LLDD'!Y$1,0),"Error")</f>
        <v>0</v>
      </c>
      <c r="Z47" s="84" t="str">
        <f>IFERROR(VLOOKUP($A47,IF('Index LA SEN &amp; LLDD'!$B$4=1,'Index LA SEN &amp; LLDD'!$A$9:$BZ$171,IF('Index LA SEN &amp; LLDD'!$B$4=2,'Index LA SEN &amp; LLDD'!$A$179:$BZ$341,"Error")),'Index LA SEN &amp; LLDD'!Z$1,0),"Error")</f>
        <v>x</v>
      </c>
      <c r="AA47" s="84" t="str">
        <f>IFERROR(VLOOKUP($A47,IF('Index LA SEN &amp; LLDD'!$B$4=1,'Index LA SEN &amp; LLDD'!$A$9:$BZ$171,IF('Index LA SEN &amp; LLDD'!$B$4=2,'Index LA SEN &amp; LLDD'!$A$179:$BZ$341,"Error")),'Index LA SEN &amp; LLDD'!AA$1,0),"Error")</f>
        <v>x</v>
      </c>
      <c r="AB47" s="84">
        <f>IFERROR(VLOOKUP($A47,IF('Index LA SEN &amp; LLDD'!$B$4=1,'Index LA SEN &amp; LLDD'!$A$9:$BZ$171,IF('Index LA SEN &amp; LLDD'!$B$4=2,'Index LA SEN &amp; LLDD'!$A$179:$BZ$341,"Error")),'Index LA SEN &amp; LLDD'!AB$1,0),"Error")</f>
        <v>0</v>
      </c>
      <c r="AC47" s="84">
        <f>IFERROR(VLOOKUP($A47,IF('Index LA SEN &amp; LLDD'!$B$4=1,'Index LA SEN &amp; LLDD'!$A$9:$BZ$171,IF('Index LA SEN &amp; LLDD'!$B$4=2,'Index LA SEN &amp; LLDD'!$A$179:$BZ$341,"Error")),'Index LA SEN &amp; LLDD'!AC$1,0),"Error")</f>
        <v>0</v>
      </c>
      <c r="AD47" s="84">
        <f>IFERROR(VLOOKUP($A47,IF('Index LA SEN &amp; LLDD'!$B$4=1,'Index LA SEN &amp; LLDD'!$A$9:$BZ$171,IF('Index LA SEN &amp; LLDD'!$B$4=2,'Index LA SEN &amp; LLDD'!$A$179:$BZ$341,"Error")),'Index LA SEN &amp; LLDD'!AD$1,0),"Error")</f>
        <v>0</v>
      </c>
      <c r="AE47" s="84" t="str">
        <f>IFERROR(VLOOKUP($A47,IF('Index LA SEN &amp; LLDD'!$B$4=1,'Index LA SEN &amp; LLDD'!$A$9:$BZ$171,IF('Index LA SEN &amp; LLDD'!$B$4=2,'Index LA SEN &amp; LLDD'!$A$179:$BZ$341,"Error")),'Index LA SEN &amp; LLDD'!AE$1,0),"Error")</f>
        <v>x</v>
      </c>
      <c r="AF47" s="84">
        <f>IFERROR(VLOOKUP($A47,IF('Index LA SEN &amp; LLDD'!$B$4=1,'Index LA SEN &amp; LLDD'!$A$9:$BZ$171,IF('Index LA SEN &amp; LLDD'!$B$4=2,'Index LA SEN &amp; LLDD'!$A$179:$BZ$341,"Error")),'Index LA SEN &amp; LLDD'!AF$1,0),"Error")</f>
        <v>0.02</v>
      </c>
      <c r="AG47" s="84">
        <f>IFERROR(VLOOKUP($A47,IF('Index LA SEN &amp; LLDD'!$B$4=1,'Index LA SEN &amp; LLDD'!$A$9:$BZ$171,IF('Index LA SEN &amp; LLDD'!$B$4=2,'Index LA SEN &amp; LLDD'!$A$179:$BZ$341,"Error")),'Index LA SEN &amp; LLDD'!AG$1,0),"Error")</f>
        <v>0.02</v>
      </c>
      <c r="AH47" s="84">
        <f>IFERROR(VLOOKUP($A47,IF('Index LA SEN &amp; LLDD'!$B$4=1,'Index LA SEN &amp; LLDD'!$A$9:$BZ$171,IF('Index LA SEN &amp; LLDD'!$B$4=2,'Index LA SEN &amp; LLDD'!$A$179:$BZ$341,"Error")),'Index LA SEN &amp; LLDD'!AH$1,0),"Error")</f>
        <v>0.46</v>
      </c>
      <c r="AI47" s="84">
        <f>IFERROR(VLOOKUP($A47,IF('Index LA SEN &amp; LLDD'!$B$4=1,'Index LA SEN &amp; LLDD'!$A$9:$BZ$171,IF('Index LA SEN &amp; LLDD'!$B$4=2,'Index LA SEN &amp; LLDD'!$A$179:$BZ$341,"Error")),'Index LA SEN &amp; LLDD'!AI$1,0),"Error")</f>
        <v>0.59</v>
      </c>
      <c r="AJ47" s="84">
        <f>IFERROR(VLOOKUP($A47,IF('Index LA SEN &amp; LLDD'!$B$4=1,'Index LA SEN &amp; LLDD'!$A$9:$BZ$171,IF('Index LA SEN &amp; LLDD'!$B$4=2,'Index LA SEN &amp; LLDD'!$A$179:$BZ$341,"Error")),'Index LA SEN &amp; LLDD'!AJ$1,0),"Error")</f>
        <v>0.57999999999999996</v>
      </c>
      <c r="AK47" s="84">
        <f>IFERROR(VLOOKUP($A47,IF('Index LA SEN &amp; LLDD'!$B$4=1,'Index LA SEN &amp; LLDD'!$A$9:$BZ$171,IF('Index LA SEN &amp; LLDD'!$B$4=2,'Index LA SEN &amp; LLDD'!$A$179:$BZ$341,"Error")),'Index LA SEN &amp; LLDD'!AK$1,0),"Error")</f>
        <v>0.2</v>
      </c>
      <c r="AL47" s="84">
        <f>IFERROR(VLOOKUP($A47,IF('Index LA SEN &amp; LLDD'!$B$4=1,'Index LA SEN &amp; LLDD'!$A$9:$BZ$171,IF('Index LA SEN &amp; LLDD'!$B$4=2,'Index LA SEN &amp; LLDD'!$A$179:$BZ$341,"Error")),'Index LA SEN &amp; LLDD'!AL$1,0),"Error")</f>
        <v>0.2</v>
      </c>
      <c r="AM47" s="84">
        <f>IFERROR(VLOOKUP($A47,IF('Index LA SEN &amp; LLDD'!$B$4=1,'Index LA SEN &amp; LLDD'!$A$9:$BZ$171,IF('Index LA SEN &amp; LLDD'!$B$4=2,'Index LA SEN &amp; LLDD'!$A$179:$BZ$341,"Error")),'Index LA SEN &amp; LLDD'!AM$1,0),"Error")</f>
        <v>0.2</v>
      </c>
      <c r="AN47" s="84">
        <f>IFERROR(VLOOKUP($A47,IF('Index LA SEN &amp; LLDD'!$B$4=1,'Index LA SEN &amp; LLDD'!$A$9:$BZ$171,IF('Index LA SEN &amp; LLDD'!$B$4=2,'Index LA SEN &amp; LLDD'!$A$179:$BZ$341,"Error")),'Index LA SEN &amp; LLDD'!AN$1,0),"Error")</f>
        <v>0</v>
      </c>
      <c r="AO47" s="84" t="str">
        <f>IFERROR(VLOOKUP($A47,IF('Index LA SEN &amp; LLDD'!$B$4=1,'Index LA SEN &amp; LLDD'!$A$9:$BZ$171,IF('Index LA SEN &amp; LLDD'!$B$4=2,'Index LA SEN &amp; LLDD'!$A$179:$BZ$341,"Error")),'Index LA SEN &amp; LLDD'!AO$1,0),"Error")</f>
        <v>x</v>
      </c>
      <c r="AP47" s="84" t="str">
        <f>IFERROR(VLOOKUP($A47,IF('Index LA SEN &amp; LLDD'!$B$4=1,'Index LA SEN &amp; LLDD'!$A$9:$BZ$171,IF('Index LA SEN &amp; LLDD'!$B$4=2,'Index LA SEN &amp; LLDD'!$A$179:$BZ$341,"Error")),'Index LA SEN &amp; LLDD'!AP$1,0),"Error")</f>
        <v>x</v>
      </c>
      <c r="AQ47" s="84">
        <f>IFERROR(VLOOKUP($A47,IF('Index LA SEN &amp; LLDD'!$B$4=1,'Index LA SEN &amp; LLDD'!$A$9:$BZ$171,IF('Index LA SEN &amp; LLDD'!$B$4=2,'Index LA SEN &amp; LLDD'!$A$179:$BZ$341,"Error")),'Index LA SEN &amp; LLDD'!AQ$1,0),"Error")</f>
        <v>0.05</v>
      </c>
      <c r="AR47" s="84">
        <f>IFERROR(VLOOKUP($A47,IF('Index LA SEN &amp; LLDD'!$B$4=1,'Index LA SEN &amp; LLDD'!$A$9:$BZ$171,IF('Index LA SEN &amp; LLDD'!$B$4=2,'Index LA SEN &amp; LLDD'!$A$179:$BZ$341,"Error")),'Index LA SEN &amp; LLDD'!AR$1,0),"Error")</f>
        <v>0.08</v>
      </c>
      <c r="AS47" s="84">
        <f>IFERROR(VLOOKUP($A47,IF('Index LA SEN &amp; LLDD'!$B$4=1,'Index LA SEN &amp; LLDD'!$A$9:$BZ$171,IF('Index LA SEN &amp; LLDD'!$B$4=2,'Index LA SEN &amp; LLDD'!$A$179:$BZ$341,"Error")),'Index LA SEN &amp; LLDD'!AS$1,0),"Error")</f>
        <v>0.08</v>
      </c>
      <c r="AT47" s="84">
        <f>IFERROR(VLOOKUP($A47,IF('Index LA SEN &amp; LLDD'!$B$4=1,'Index LA SEN &amp; LLDD'!$A$9:$BZ$171,IF('Index LA SEN &amp; LLDD'!$B$4=2,'Index LA SEN &amp; LLDD'!$A$179:$BZ$341,"Error")),'Index LA SEN &amp; LLDD'!AT$1,0),"Error")</f>
        <v>0.25</v>
      </c>
      <c r="AU47" s="84">
        <f>IFERROR(VLOOKUP($A47,IF('Index LA SEN &amp; LLDD'!$B$4=1,'Index LA SEN &amp; LLDD'!$A$9:$BZ$171,IF('Index LA SEN &amp; LLDD'!$B$4=2,'Index LA SEN &amp; LLDD'!$A$179:$BZ$341,"Error")),'Index LA SEN &amp; LLDD'!AU$1,0),"Error")</f>
        <v>0.39</v>
      </c>
      <c r="AV47" s="84">
        <f>IFERROR(VLOOKUP($A47,IF('Index LA SEN &amp; LLDD'!$B$4=1,'Index LA SEN &amp; LLDD'!$A$9:$BZ$171,IF('Index LA SEN &amp; LLDD'!$B$4=2,'Index LA SEN &amp; LLDD'!$A$179:$BZ$341,"Error")),'Index LA SEN &amp; LLDD'!AV$1,0),"Error")</f>
        <v>0.38</v>
      </c>
      <c r="AW47" s="84" t="str">
        <f>IFERROR(VLOOKUP($A47,IF('Index LA SEN &amp; LLDD'!$B$4=1,'Index LA SEN &amp; LLDD'!$A$9:$BZ$171,IF('Index LA SEN &amp; LLDD'!$B$4=2,'Index LA SEN &amp; LLDD'!$A$179:$BZ$341,"Error")),'Index LA SEN &amp; LLDD'!AW$1,0),"Error")</f>
        <v>x</v>
      </c>
      <c r="AX47" s="84">
        <f>IFERROR(VLOOKUP($A47,IF('Index LA SEN &amp; LLDD'!$B$4=1,'Index LA SEN &amp; LLDD'!$A$9:$BZ$171,IF('Index LA SEN &amp; LLDD'!$B$4=2,'Index LA SEN &amp; LLDD'!$A$179:$BZ$341,"Error")),'Index LA SEN &amp; LLDD'!AX$1,0),"Error")</f>
        <v>0.01</v>
      </c>
      <c r="AY47" s="84">
        <f>IFERROR(VLOOKUP($A47,IF('Index LA SEN &amp; LLDD'!$B$4=1,'Index LA SEN &amp; LLDD'!$A$9:$BZ$171,IF('Index LA SEN &amp; LLDD'!$B$4=2,'Index LA SEN &amp; LLDD'!$A$179:$BZ$341,"Error")),'Index LA SEN &amp; LLDD'!AY$1,0),"Error")</f>
        <v>0.01</v>
      </c>
      <c r="AZ47" s="84">
        <f>IFERROR(VLOOKUP($A47,IF('Index LA SEN &amp; LLDD'!$B$4=1,'Index LA SEN &amp; LLDD'!$A$9:$BZ$171,IF('Index LA SEN &amp; LLDD'!$B$4=2,'Index LA SEN &amp; LLDD'!$A$179:$BZ$341,"Error")),'Index LA SEN &amp; LLDD'!AZ$1,0),"Error")</f>
        <v>0</v>
      </c>
      <c r="BA47" s="84" t="str">
        <f>IFERROR(VLOOKUP($A47,IF('Index LA SEN &amp; LLDD'!$B$4=1,'Index LA SEN &amp; LLDD'!$A$9:$BZ$171,IF('Index LA SEN &amp; LLDD'!$B$4=2,'Index LA SEN &amp; LLDD'!$A$179:$BZ$341,"Error")),'Index LA SEN &amp; LLDD'!BA$1,0),"Error")</f>
        <v>x</v>
      </c>
      <c r="BB47" s="84" t="str">
        <f>IFERROR(VLOOKUP($A47,IF('Index LA SEN &amp; LLDD'!$B$4=1,'Index LA SEN &amp; LLDD'!$A$9:$BZ$171,IF('Index LA SEN &amp; LLDD'!$B$4=2,'Index LA SEN &amp; LLDD'!$A$179:$BZ$341,"Error")),'Index LA SEN &amp; LLDD'!BB$1,0),"Error")</f>
        <v>x</v>
      </c>
      <c r="BC47" s="84">
        <f>IFERROR(VLOOKUP($A47,IF('Index LA SEN &amp; LLDD'!$B$4=1,'Index LA SEN &amp; LLDD'!$A$9:$BZ$171,IF('Index LA SEN &amp; LLDD'!$B$4=2,'Index LA SEN &amp; LLDD'!$A$179:$BZ$341,"Error")),'Index LA SEN &amp; LLDD'!BC$1,0),"Error")</f>
        <v>0.04</v>
      </c>
      <c r="BD47" s="84">
        <f>IFERROR(VLOOKUP($A47,IF('Index LA SEN &amp; LLDD'!$B$4=1,'Index LA SEN &amp; LLDD'!$A$9:$BZ$171,IF('Index LA SEN &amp; LLDD'!$B$4=2,'Index LA SEN &amp; LLDD'!$A$179:$BZ$341,"Error")),'Index LA SEN &amp; LLDD'!BD$1,0),"Error")</f>
        <v>0.04</v>
      </c>
      <c r="BE47" s="84">
        <f>IFERROR(VLOOKUP($A47,IF('Index LA SEN &amp; LLDD'!$B$4=1,'Index LA SEN &amp; LLDD'!$A$9:$BZ$171,IF('Index LA SEN &amp; LLDD'!$B$4=2,'Index LA SEN &amp; LLDD'!$A$179:$BZ$341,"Error")),'Index LA SEN &amp; LLDD'!BE$1,0),"Error")</f>
        <v>0.04</v>
      </c>
      <c r="BF47" s="84" t="str">
        <f>IFERROR(VLOOKUP($A47,IF('Index LA SEN &amp; LLDD'!$B$4=1,'Index LA SEN &amp; LLDD'!$A$9:$BZ$171,IF('Index LA SEN &amp; LLDD'!$B$4=2,'Index LA SEN &amp; LLDD'!$A$179:$BZ$341,"Error")),'Index LA SEN &amp; LLDD'!BF$1,0),"Error")</f>
        <v>x</v>
      </c>
      <c r="BG47" s="84">
        <f>IFERROR(VLOOKUP($A47,IF('Index LA SEN &amp; LLDD'!$B$4=1,'Index LA SEN &amp; LLDD'!$A$9:$BZ$171,IF('Index LA SEN &amp; LLDD'!$B$4=2,'Index LA SEN &amp; LLDD'!$A$179:$BZ$341,"Error")),'Index LA SEN &amp; LLDD'!BG$1,0),"Error")</f>
        <v>0.01</v>
      </c>
      <c r="BH47" s="84">
        <f>IFERROR(VLOOKUP($A47,IF('Index LA SEN &amp; LLDD'!$B$4=1,'Index LA SEN &amp; LLDD'!$A$9:$BZ$171,IF('Index LA SEN &amp; LLDD'!$B$4=2,'Index LA SEN &amp; LLDD'!$A$179:$BZ$341,"Error")),'Index LA SEN &amp; LLDD'!BH$1,0),"Error")</f>
        <v>0.01</v>
      </c>
      <c r="BI47" s="84" t="str">
        <f>IFERROR(VLOOKUP($A47,IF('Index LA SEN &amp; LLDD'!$B$4=1,'Index LA SEN &amp; LLDD'!$A$9:$BZ$171,IF('Index LA SEN &amp; LLDD'!$B$4=2,'Index LA SEN &amp; LLDD'!$A$179:$BZ$341,"Error")),'Index LA SEN &amp; LLDD'!BI$1,0),"Error")</f>
        <v>x</v>
      </c>
      <c r="BJ47" s="84">
        <f>IFERROR(VLOOKUP($A47,IF('Index LA SEN &amp; LLDD'!$B$4=1,'Index LA SEN &amp; LLDD'!$A$9:$BZ$171,IF('Index LA SEN &amp; LLDD'!$B$4=2,'Index LA SEN &amp; LLDD'!$A$179:$BZ$341,"Error")),'Index LA SEN &amp; LLDD'!BJ$1,0),"Error")</f>
        <v>0.03</v>
      </c>
      <c r="BK47" s="84">
        <f>IFERROR(VLOOKUP($A47,IF('Index LA SEN &amp; LLDD'!$B$4=1,'Index LA SEN &amp; LLDD'!$A$9:$BZ$171,IF('Index LA SEN &amp; LLDD'!$B$4=2,'Index LA SEN &amp; LLDD'!$A$179:$BZ$341,"Error")),'Index LA SEN &amp; LLDD'!BK$1,0),"Error")</f>
        <v>0.03</v>
      </c>
      <c r="BL47" s="84">
        <f>IFERROR(VLOOKUP($A47,IF('Index LA SEN &amp; LLDD'!$B$4=1,'Index LA SEN &amp; LLDD'!$A$9:$BZ$171,IF('Index LA SEN &amp; LLDD'!$B$4=2,'Index LA SEN &amp; LLDD'!$A$179:$BZ$341,"Error")),'Index LA SEN &amp; LLDD'!BL$1,0),"Error")</f>
        <v>0</v>
      </c>
      <c r="BM47" s="84">
        <f>IFERROR(VLOOKUP($A47,IF('Index LA SEN &amp; LLDD'!$B$4=1,'Index LA SEN &amp; LLDD'!$A$9:$BZ$171,IF('Index LA SEN &amp; LLDD'!$B$4=2,'Index LA SEN &amp; LLDD'!$A$179:$BZ$341,"Error")),'Index LA SEN &amp; LLDD'!BM$1,0),"Error")</f>
        <v>0</v>
      </c>
      <c r="BN47" s="84">
        <f>IFERROR(VLOOKUP($A47,IF('Index LA SEN &amp; LLDD'!$B$4=1,'Index LA SEN &amp; LLDD'!$A$9:$BZ$171,IF('Index LA SEN &amp; LLDD'!$B$4=2,'Index LA SEN &amp; LLDD'!$A$179:$BZ$341,"Error")),'Index LA SEN &amp; LLDD'!BN$1,0),"Error")</f>
        <v>0</v>
      </c>
      <c r="BO47" s="84">
        <f>IFERROR(VLOOKUP($A47,IF('Index LA SEN &amp; LLDD'!$B$4=1,'Index LA SEN &amp; LLDD'!$A$9:$BZ$171,IF('Index LA SEN &amp; LLDD'!$B$4=2,'Index LA SEN &amp; LLDD'!$A$179:$BZ$341,"Error")),'Index LA SEN &amp; LLDD'!BO$1,0),"Error")</f>
        <v>0</v>
      </c>
      <c r="BP47" s="84" t="str">
        <f>IFERROR(VLOOKUP($A47,IF('Index LA SEN &amp; LLDD'!$B$4=1,'Index LA SEN &amp; LLDD'!$A$9:$BZ$171,IF('Index LA SEN &amp; LLDD'!$B$4=2,'Index LA SEN &amp; LLDD'!$A$179:$BZ$341,"Error")),'Index LA SEN &amp; LLDD'!BP$1,0),"Error")</f>
        <v>x</v>
      </c>
      <c r="BQ47" s="84" t="str">
        <f>IFERROR(VLOOKUP($A47,IF('Index LA SEN &amp; LLDD'!$B$4=1,'Index LA SEN &amp; LLDD'!$A$9:$BZ$171,IF('Index LA SEN &amp; LLDD'!$B$4=2,'Index LA SEN &amp; LLDD'!$A$179:$BZ$341,"Error")),'Index LA SEN &amp; LLDD'!BQ$1,0),"Error")</f>
        <v>x</v>
      </c>
      <c r="BR47" s="84">
        <f>IFERROR(VLOOKUP($A47,IF('Index LA SEN &amp; LLDD'!$B$4=1,'Index LA SEN &amp; LLDD'!$A$9:$BZ$171,IF('Index LA SEN &amp; LLDD'!$B$4=2,'Index LA SEN &amp; LLDD'!$A$179:$BZ$341,"Error")),'Index LA SEN &amp; LLDD'!BR$1,0),"Error")</f>
        <v>0.12</v>
      </c>
      <c r="BS47" s="84">
        <f>IFERROR(VLOOKUP($A47,IF('Index LA SEN &amp; LLDD'!$B$4=1,'Index LA SEN &amp; LLDD'!$A$9:$BZ$171,IF('Index LA SEN &amp; LLDD'!$B$4=2,'Index LA SEN &amp; LLDD'!$A$179:$BZ$341,"Error")),'Index LA SEN &amp; LLDD'!BS$1,0),"Error")</f>
        <v>7.0000000000000007E-2</v>
      </c>
      <c r="BT47" s="84">
        <f>IFERROR(VLOOKUP($A47,IF('Index LA SEN &amp; LLDD'!$B$4=1,'Index LA SEN &amp; LLDD'!$A$9:$BZ$171,IF('Index LA SEN &amp; LLDD'!$B$4=2,'Index LA SEN &amp; LLDD'!$A$179:$BZ$341,"Error")),'Index LA SEN &amp; LLDD'!BT$1,0),"Error")</f>
        <v>0.08</v>
      </c>
      <c r="BU47" s="84" t="str">
        <f>IFERROR(VLOOKUP($A47,IF('Index LA SEN &amp; LLDD'!$B$4=1,'Index LA SEN &amp; LLDD'!$A$9:$BZ$171,IF('Index LA SEN &amp; LLDD'!$B$4=2,'Index LA SEN &amp; LLDD'!$A$179:$BZ$341,"Error")),'Index LA SEN &amp; LLDD'!BU$1,0),"Error")</f>
        <v>x</v>
      </c>
      <c r="BV47" s="84">
        <f>IFERROR(VLOOKUP($A47,IF('Index LA SEN &amp; LLDD'!$B$4=1,'Index LA SEN &amp; LLDD'!$A$9:$BZ$171,IF('Index LA SEN &amp; LLDD'!$B$4=2,'Index LA SEN &amp; LLDD'!$A$179:$BZ$341,"Error")),'Index LA SEN &amp; LLDD'!BV$1,0),"Error")</f>
        <v>0.02</v>
      </c>
      <c r="BW47" s="84">
        <f>IFERROR(VLOOKUP($A47,IF('Index LA SEN &amp; LLDD'!$B$4=1,'Index LA SEN &amp; LLDD'!$A$9:$BZ$171,IF('Index LA SEN &amp; LLDD'!$B$4=2,'Index LA SEN &amp; LLDD'!$A$179:$BZ$341,"Error")),'Index LA SEN &amp; LLDD'!BW$1,0),"Error")</f>
        <v>0.02</v>
      </c>
      <c r="BX47" s="84">
        <f>IFERROR(VLOOKUP($A47,IF('Index LA SEN &amp; LLDD'!$B$4=1,'Index LA SEN &amp; LLDD'!$A$9:$BZ$171,IF('Index LA SEN &amp; LLDD'!$B$4=2,'Index LA SEN &amp; LLDD'!$A$179:$BZ$341,"Error")),'Index LA SEN &amp; LLDD'!BX$1,0),"Error")</f>
        <v>0.22</v>
      </c>
      <c r="BY47" s="84">
        <f>IFERROR(VLOOKUP($A47,IF('Index LA SEN &amp; LLDD'!$B$4=1,'Index LA SEN &amp; LLDD'!$A$9:$BZ$171,IF('Index LA SEN &amp; LLDD'!$B$4=2,'Index LA SEN &amp; LLDD'!$A$179:$BZ$341,"Error")),'Index LA SEN &amp; LLDD'!BY$1,0),"Error")</f>
        <v>0.19</v>
      </c>
      <c r="BZ47" s="84">
        <f>IFERROR(VLOOKUP($A47,IF('Index LA SEN &amp; LLDD'!$B$4=1,'Index LA SEN &amp; LLDD'!$A$9:$BZ$171,IF('Index LA SEN &amp; LLDD'!$B$4=2,'Index LA SEN &amp; LLDD'!$A$179:$BZ$341,"Error")),'Index LA SEN &amp; LLDD'!BZ$1,0),"Error")</f>
        <v>0.2</v>
      </c>
    </row>
    <row r="48" spans="1:78" s="15" customFormat="1" x14ac:dyDescent="0.2">
      <c r="A48" s="20">
        <v>909</v>
      </c>
      <c r="B48" s="20" t="s">
        <v>199</v>
      </c>
      <c r="C48" s="45" t="s">
        <v>153</v>
      </c>
      <c r="D48" s="113">
        <f>IFERROR(VLOOKUP($A48,IF('Index LA SEN &amp; LLDD'!$B$4=1,'Index LA SEN &amp; LLDD'!$A$9:$BZ$171,IF('Index LA SEN &amp; LLDD'!$B$4=2,'Index LA SEN &amp; LLDD'!$A$179:$BZ$341,"Error")),'Index LA SEN &amp; LLDD'!D$1,0),"Error")</f>
        <v>100</v>
      </c>
      <c r="E48" s="113">
        <f>IFERROR(VLOOKUP($A48,IF('Index LA SEN &amp; LLDD'!$B$4=1,'Index LA SEN &amp; LLDD'!$A$9:$BZ$171,IF('Index LA SEN &amp; LLDD'!$B$4=2,'Index LA SEN &amp; LLDD'!$A$179:$BZ$341,"Error")),'Index LA SEN &amp; LLDD'!E$1,0),"Error")</f>
        <v>1920</v>
      </c>
      <c r="F48" s="113">
        <f>IFERROR(VLOOKUP($A48,IF('Index LA SEN &amp; LLDD'!$B$4=1,'Index LA SEN &amp; LLDD'!$A$9:$BZ$171,IF('Index LA SEN &amp; LLDD'!$B$4=2,'Index LA SEN &amp; LLDD'!$A$179:$BZ$341,"Error")),'Index LA SEN &amp; LLDD'!F$1,0),"Error")</f>
        <v>2020</v>
      </c>
      <c r="G48" s="84">
        <f>IFERROR(VLOOKUP($A48,IF('Index LA SEN &amp; LLDD'!$B$4=1,'Index LA SEN &amp; LLDD'!$A$9:$BZ$171,IF('Index LA SEN &amp; LLDD'!$B$4=2,'Index LA SEN &amp; LLDD'!$A$179:$BZ$341,"Error")),'Index LA SEN &amp; LLDD'!G$1,0),"Error")</f>
        <v>0.79</v>
      </c>
      <c r="H48" s="84">
        <f>IFERROR(VLOOKUP($A48,IF('Index LA SEN &amp; LLDD'!$B$4=1,'Index LA SEN &amp; LLDD'!$A$9:$BZ$171,IF('Index LA SEN &amp; LLDD'!$B$4=2,'Index LA SEN &amp; LLDD'!$A$179:$BZ$341,"Error")),'Index LA SEN &amp; LLDD'!H$1,0),"Error")</f>
        <v>0.81</v>
      </c>
      <c r="I48" s="84">
        <f>IFERROR(VLOOKUP($A48,IF('Index LA SEN &amp; LLDD'!$B$4=1,'Index LA SEN &amp; LLDD'!$A$9:$BZ$171,IF('Index LA SEN &amp; LLDD'!$B$4=2,'Index LA SEN &amp; LLDD'!$A$179:$BZ$341,"Error")),'Index LA SEN &amp; LLDD'!I$1,0),"Error")</f>
        <v>0.81</v>
      </c>
      <c r="J48" s="84">
        <f>IFERROR(VLOOKUP($A48,IF('Index LA SEN &amp; LLDD'!$B$4=1,'Index LA SEN &amp; LLDD'!$A$9:$BZ$171,IF('Index LA SEN &amp; LLDD'!$B$4=2,'Index LA SEN &amp; LLDD'!$A$179:$BZ$341,"Error")),'Index LA SEN &amp; LLDD'!J$1,0),"Error")</f>
        <v>0.64</v>
      </c>
      <c r="K48" s="84">
        <f>IFERROR(VLOOKUP($A48,IF('Index LA SEN &amp; LLDD'!$B$4=1,'Index LA SEN &amp; LLDD'!$A$9:$BZ$171,IF('Index LA SEN &amp; LLDD'!$B$4=2,'Index LA SEN &amp; LLDD'!$A$179:$BZ$341,"Error")),'Index LA SEN &amp; LLDD'!K$1,0),"Error")</f>
        <v>0.71</v>
      </c>
      <c r="L48" s="84">
        <f>IFERROR(VLOOKUP($A48,IF('Index LA SEN &amp; LLDD'!$B$4=1,'Index LA SEN &amp; LLDD'!$A$9:$BZ$171,IF('Index LA SEN &amp; LLDD'!$B$4=2,'Index LA SEN &amp; LLDD'!$A$179:$BZ$341,"Error")),'Index LA SEN &amp; LLDD'!L$1,0),"Error")</f>
        <v>0.7</v>
      </c>
      <c r="M48" s="84" t="str">
        <f>IFERROR(VLOOKUP($A48,IF('Index LA SEN &amp; LLDD'!$B$4=1,'Index LA SEN &amp; LLDD'!$A$9:$BZ$171,IF('Index LA SEN &amp; LLDD'!$B$4=2,'Index LA SEN &amp; LLDD'!$A$179:$BZ$341,"Error")),'Index LA SEN &amp; LLDD'!M$1,0),"Error")</f>
        <v>x</v>
      </c>
      <c r="N48" s="84">
        <f>IFERROR(VLOOKUP($A48,IF('Index LA SEN &amp; LLDD'!$B$4=1,'Index LA SEN &amp; LLDD'!$A$9:$BZ$171,IF('Index LA SEN &amp; LLDD'!$B$4=2,'Index LA SEN &amp; LLDD'!$A$179:$BZ$341,"Error")),'Index LA SEN &amp; LLDD'!N$1,0),"Error")</f>
        <v>7.0000000000000007E-2</v>
      </c>
      <c r="O48" s="84">
        <f>IFERROR(VLOOKUP($A48,IF('Index LA SEN &amp; LLDD'!$B$4=1,'Index LA SEN &amp; LLDD'!$A$9:$BZ$171,IF('Index LA SEN &amp; LLDD'!$B$4=2,'Index LA SEN &amp; LLDD'!$A$179:$BZ$341,"Error")),'Index LA SEN &amp; LLDD'!O$1,0),"Error")</f>
        <v>7.0000000000000007E-2</v>
      </c>
      <c r="P48" s="84">
        <f>IFERROR(VLOOKUP($A48,IF('Index LA SEN &amp; LLDD'!$B$4=1,'Index LA SEN &amp; LLDD'!$A$9:$BZ$171,IF('Index LA SEN &amp; LLDD'!$B$4=2,'Index LA SEN &amp; LLDD'!$A$179:$BZ$341,"Error")),'Index LA SEN &amp; LLDD'!P$1,0),"Error")</f>
        <v>0</v>
      </c>
      <c r="Q48" s="84">
        <f>IFERROR(VLOOKUP($A48,IF('Index LA SEN &amp; LLDD'!$B$4=1,'Index LA SEN &amp; LLDD'!$A$9:$BZ$171,IF('Index LA SEN &amp; LLDD'!$B$4=2,'Index LA SEN &amp; LLDD'!$A$179:$BZ$341,"Error")),'Index LA SEN &amp; LLDD'!Q$1,0),"Error")</f>
        <v>0</v>
      </c>
      <c r="R48" s="84">
        <f>IFERROR(VLOOKUP($A48,IF('Index LA SEN &amp; LLDD'!$B$4=1,'Index LA SEN &amp; LLDD'!$A$9:$BZ$171,IF('Index LA SEN &amp; LLDD'!$B$4=2,'Index LA SEN &amp; LLDD'!$A$179:$BZ$341,"Error")),'Index LA SEN &amp; LLDD'!R$1,0),"Error")</f>
        <v>0</v>
      </c>
      <c r="S48" s="84" t="str">
        <f>IFERROR(VLOOKUP($A48,IF('Index LA SEN &amp; LLDD'!$B$4=1,'Index LA SEN &amp; LLDD'!$A$9:$BZ$171,IF('Index LA SEN &amp; LLDD'!$B$4=2,'Index LA SEN &amp; LLDD'!$A$179:$BZ$341,"Error")),'Index LA SEN &amp; LLDD'!S$1,0),"Error")</f>
        <v>x</v>
      </c>
      <c r="T48" s="84">
        <f>IFERROR(VLOOKUP($A48,IF('Index LA SEN &amp; LLDD'!$B$4=1,'Index LA SEN &amp; LLDD'!$A$9:$BZ$171,IF('Index LA SEN &amp; LLDD'!$B$4=2,'Index LA SEN &amp; LLDD'!$A$179:$BZ$341,"Error")),'Index LA SEN &amp; LLDD'!T$1,0),"Error")</f>
        <v>7.0000000000000007E-2</v>
      </c>
      <c r="U48" s="84">
        <f>IFERROR(VLOOKUP($A48,IF('Index LA SEN &amp; LLDD'!$B$4=1,'Index LA SEN &amp; LLDD'!$A$9:$BZ$171,IF('Index LA SEN &amp; LLDD'!$B$4=2,'Index LA SEN &amp; LLDD'!$A$179:$BZ$341,"Error")),'Index LA SEN &amp; LLDD'!U$1,0),"Error")</f>
        <v>7.0000000000000007E-2</v>
      </c>
      <c r="V48" s="84" t="str">
        <f>IFERROR(VLOOKUP($A48,IF('Index LA SEN &amp; LLDD'!$B$4=1,'Index LA SEN &amp; LLDD'!$A$9:$BZ$171,IF('Index LA SEN &amp; LLDD'!$B$4=2,'Index LA SEN &amp; LLDD'!$A$179:$BZ$341,"Error")),'Index LA SEN &amp; LLDD'!V$1,0),"Error")</f>
        <v>x</v>
      </c>
      <c r="W48" s="84">
        <f>IFERROR(VLOOKUP($A48,IF('Index LA SEN &amp; LLDD'!$B$4=1,'Index LA SEN &amp; LLDD'!$A$9:$BZ$171,IF('Index LA SEN &amp; LLDD'!$B$4=2,'Index LA SEN &amp; LLDD'!$A$179:$BZ$341,"Error")),'Index LA SEN &amp; LLDD'!W$1,0),"Error")</f>
        <v>0.03</v>
      </c>
      <c r="X48" s="84">
        <f>IFERROR(VLOOKUP($A48,IF('Index LA SEN &amp; LLDD'!$B$4=1,'Index LA SEN &amp; LLDD'!$A$9:$BZ$171,IF('Index LA SEN &amp; LLDD'!$B$4=2,'Index LA SEN &amp; LLDD'!$A$179:$BZ$341,"Error")),'Index LA SEN &amp; LLDD'!X$1,0),"Error")</f>
        <v>0.03</v>
      </c>
      <c r="Y48" s="84" t="str">
        <f>IFERROR(VLOOKUP($A48,IF('Index LA SEN &amp; LLDD'!$B$4=1,'Index LA SEN &amp; LLDD'!$A$9:$BZ$171,IF('Index LA SEN &amp; LLDD'!$B$4=2,'Index LA SEN &amp; LLDD'!$A$179:$BZ$341,"Error")),'Index LA SEN &amp; LLDD'!Y$1,0),"Error")</f>
        <v>x</v>
      </c>
      <c r="Z48" s="84" t="str">
        <f>IFERROR(VLOOKUP($A48,IF('Index LA SEN &amp; LLDD'!$B$4=1,'Index LA SEN &amp; LLDD'!$A$9:$BZ$171,IF('Index LA SEN &amp; LLDD'!$B$4=2,'Index LA SEN &amp; LLDD'!$A$179:$BZ$341,"Error")),'Index LA SEN &amp; LLDD'!Z$1,0),"Error")</f>
        <v>x</v>
      </c>
      <c r="AA48" s="84" t="str">
        <f>IFERROR(VLOOKUP($A48,IF('Index LA SEN &amp; LLDD'!$B$4=1,'Index LA SEN &amp; LLDD'!$A$9:$BZ$171,IF('Index LA SEN &amp; LLDD'!$B$4=2,'Index LA SEN &amp; LLDD'!$A$179:$BZ$341,"Error")),'Index LA SEN &amp; LLDD'!AA$1,0),"Error")</f>
        <v>x</v>
      </c>
      <c r="AB48" s="84">
        <f>IFERROR(VLOOKUP($A48,IF('Index LA SEN &amp; LLDD'!$B$4=1,'Index LA SEN &amp; LLDD'!$A$9:$BZ$171,IF('Index LA SEN &amp; LLDD'!$B$4=2,'Index LA SEN &amp; LLDD'!$A$179:$BZ$341,"Error")),'Index LA SEN &amp; LLDD'!AB$1,0),"Error")</f>
        <v>0</v>
      </c>
      <c r="AC48" s="84">
        <f>IFERROR(VLOOKUP($A48,IF('Index LA SEN &amp; LLDD'!$B$4=1,'Index LA SEN &amp; LLDD'!$A$9:$BZ$171,IF('Index LA SEN &amp; LLDD'!$B$4=2,'Index LA SEN &amp; LLDD'!$A$179:$BZ$341,"Error")),'Index LA SEN &amp; LLDD'!AC$1,0),"Error")</f>
        <v>0</v>
      </c>
      <c r="AD48" s="84">
        <f>IFERROR(VLOOKUP($A48,IF('Index LA SEN &amp; LLDD'!$B$4=1,'Index LA SEN &amp; LLDD'!$A$9:$BZ$171,IF('Index LA SEN &amp; LLDD'!$B$4=2,'Index LA SEN &amp; LLDD'!$A$179:$BZ$341,"Error")),'Index LA SEN &amp; LLDD'!AD$1,0),"Error")</f>
        <v>0</v>
      </c>
      <c r="AE48" s="84" t="str">
        <f>IFERROR(VLOOKUP($A48,IF('Index LA SEN &amp; LLDD'!$B$4=1,'Index LA SEN &amp; LLDD'!$A$9:$BZ$171,IF('Index LA SEN &amp; LLDD'!$B$4=2,'Index LA SEN &amp; LLDD'!$A$179:$BZ$341,"Error")),'Index LA SEN &amp; LLDD'!AE$1,0),"Error")</f>
        <v>x</v>
      </c>
      <c r="AF48" s="84">
        <f>IFERROR(VLOOKUP($A48,IF('Index LA SEN &amp; LLDD'!$B$4=1,'Index LA SEN &amp; LLDD'!$A$9:$BZ$171,IF('Index LA SEN &amp; LLDD'!$B$4=2,'Index LA SEN &amp; LLDD'!$A$179:$BZ$341,"Error")),'Index LA SEN &amp; LLDD'!AF$1,0),"Error")</f>
        <v>0.09</v>
      </c>
      <c r="AG48" s="84">
        <f>IFERROR(VLOOKUP($A48,IF('Index LA SEN &amp; LLDD'!$B$4=1,'Index LA SEN &amp; LLDD'!$A$9:$BZ$171,IF('Index LA SEN &amp; LLDD'!$B$4=2,'Index LA SEN &amp; LLDD'!$A$179:$BZ$341,"Error")),'Index LA SEN &amp; LLDD'!AG$1,0),"Error")</f>
        <v>0.09</v>
      </c>
      <c r="AH48" s="84">
        <f>IFERROR(VLOOKUP($A48,IF('Index LA SEN &amp; LLDD'!$B$4=1,'Index LA SEN &amp; LLDD'!$A$9:$BZ$171,IF('Index LA SEN &amp; LLDD'!$B$4=2,'Index LA SEN &amp; LLDD'!$A$179:$BZ$341,"Error")),'Index LA SEN &amp; LLDD'!AH$1,0),"Error")</f>
        <v>0.52</v>
      </c>
      <c r="AI48" s="84">
        <f>IFERROR(VLOOKUP($A48,IF('Index LA SEN &amp; LLDD'!$B$4=1,'Index LA SEN &amp; LLDD'!$A$9:$BZ$171,IF('Index LA SEN &amp; LLDD'!$B$4=2,'Index LA SEN &amp; LLDD'!$A$179:$BZ$341,"Error")),'Index LA SEN &amp; LLDD'!AI$1,0),"Error")</f>
        <v>0.54</v>
      </c>
      <c r="AJ48" s="84">
        <f>IFERROR(VLOOKUP($A48,IF('Index LA SEN &amp; LLDD'!$B$4=1,'Index LA SEN &amp; LLDD'!$A$9:$BZ$171,IF('Index LA SEN &amp; LLDD'!$B$4=2,'Index LA SEN &amp; LLDD'!$A$179:$BZ$341,"Error")),'Index LA SEN &amp; LLDD'!AJ$1,0),"Error")</f>
        <v>0.54</v>
      </c>
      <c r="AK48" s="84">
        <f>IFERROR(VLOOKUP($A48,IF('Index LA SEN &amp; LLDD'!$B$4=1,'Index LA SEN &amp; LLDD'!$A$9:$BZ$171,IF('Index LA SEN &amp; LLDD'!$B$4=2,'Index LA SEN &amp; LLDD'!$A$179:$BZ$341,"Error")),'Index LA SEN &amp; LLDD'!AK$1,0),"Error")</f>
        <v>0.13</v>
      </c>
      <c r="AL48" s="84">
        <f>IFERROR(VLOOKUP($A48,IF('Index LA SEN &amp; LLDD'!$B$4=1,'Index LA SEN &amp; LLDD'!$A$9:$BZ$171,IF('Index LA SEN &amp; LLDD'!$B$4=2,'Index LA SEN &amp; LLDD'!$A$179:$BZ$341,"Error")),'Index LA SEN &amp; LLDD'!AL$1,0),"Error")</f>
        <v>0.21</v>
      </c>
      <c r="AM48" s="84">
        <f>IFERROR(VLOOKUP($A48,IF('Index LA SEN &amp; LLDD'!$B$4=1,'Index LA SEN &amp; LLDD'!$A$9:$BZ$171,IF('Index LA SEN &amp; LLDD'!$B$4=2,'Index LA SEN &amp; LLDD'!$A$179:$BZ$341,"Error")),'Index LA SEN &amp; LLDD'!AM$1,0),"Error")</f>
        <v>0.21</v>
      </c>
      <c r="AN48" s="84" t="str">
        <f>IFERROR(VLOOKUP($A48,IF('Index LA SEN &amp; LLDD'!$B$4=1,'Index LA SEN &amp; LLDD'!$A$9:$BZ$171,IF('Index LA SEN &amp; LLDD'!$B$4=2,'Index LA SEN &amp; LLDD'!$A$179:$BZ$341,"Error")),'Index LA SEN &amp; LLDD'!AN$1,0),"Error")</f>
        <v>x</v>
      </c>
      <c r="AO48" s="84">
        <f>IFERROR(VLOOKUP($A48,IF('Index LA SEN &amp; LLDD'!$B$4=1,'Index LA SEN &amp; LLDD'!$A$9:$BZ$171,IF('Index LA SEN &amp; LLDD'!$B$4=2,'Index LA SEN &amp; LLDD'!$A$179:$BZ$341,"Error")),'Index LA SEN &amp; LLDD'!AO$1,0),"Error")</f>
        <v>0.01</v>
      </c>
      <c r="AP48" s="84">
        <f>IFERROR(VLOOKUP($A48,IF('Index LA SEN &amp; LLDD'!$B$4=1,'Index LA SEN &amp; LLDD'!$A$9:$BZ$171,IF('Index LA SEN &amp; LLDD'!$B$4=2,'Index LA SEN &amp; LLDD'!$A$179:$BZ$341,"Error")),'Index LA SEN &amp; LLDD'!AP$1,0),"Error")</f>
        <v>0.01</v>
      </c>
      <c r="AQ48" s="84">
        <f>IFERROR(VLOOKUP($A48,IF('Index LA SEN &amp; LLDD'!$B$4=1,'Index LA SEN &amp; LLDD'!$A$9:$BZ$171,IF('Index LA SEN &amp; LLDD'!$B$4=2,'Index LA SEN &amp; LLDD'!$A$179:$BZ$341,"Error")),'Index LA SEN &amp; LLDD'!AQ$1,0),"Error")</f>
        <v>0.08</v>
      </c>
      <c r="AR48" s="84">
        <f>IFERROR(VLOOKUP($A48,IF('Index LA SEN &amp; LLDD'!$B$4=1,'Index LA SEN &amp; LLDD'!$A$9:$BZ$171,IF('Index LA SEN &amp; LLDD'!$B$4=2,'Index LA SEN &amp; LLDD'!$A$179:$BZ$341,"Error")),'Index LA SEN &amp; LLDD'!AR$1,0),"Error")</f>
        <v>0.17</v>
      </c>
      <c r="AS48" s="84">
        <f>IFERROR(VLOOKUP($A48,IF('Index LA SEN &amp; LLDD'!$B$4=1,'Index LA SEN &amp; LLDD'!$A$9:$BZ$171,IF('Index LA SEN &amp; LLDD'!$B$4=2,'Index LA SEN &amp; LLDD'!$A$179:$BZ$341,"Error")),'Index LA SEN &amp; LLDD'!AS$1,0),"Error")</f>
        <v>0.16</v>
      </c>
      <c r="AT48" s="84">
        <f>IFERROR(VLOOKUP($A48,IF('Index LA SEN &amp; LLDD'!$B$4=1,'Index LA SEN &amp; LLDD'!$A$9:$BZ$171,IF('Index LA SEN &amp; LLDD'!$B$4=2,'Index LA SEN &amp; LLDD'!$A$179:$BZ$341,"Error")),'Index LA SEN &amp; LLDD'!AT$1,0),"Error")</f>
        <v>0.38</v>
      </c>
      <c r="AU48" s="84">
        <f>IFERROR(VLOOKUP($A48,IF('Index LA SEN &amp; LLDD'!$B$4=1,'Index LA SEN &amp; LLDD'!$A$9:$BZ$171,IF('Index LA SEN &amp; LLDD'!$B$4=2,'Index LA SEN &amp; LLDD'!$A$179:$BZ$341,"Error")),'Index LA SEN &amp; LLDD'!AU$1,0),"Error")</f>
        <v>0.31</v>
      </c>
      <c r="AV48" s="84">
        <f>IFERROR(VLOOKUP($A48,IF('Index LA SEN &amp; LLDD'!$B$4=1,'Index LA SEN &amp; LLDD'!$A$9:$BZ$171,IF('Index LA SEN &amp; LLDD'!$B$4=2,'Index LA SEN &amp; LLDD'!$A$179:$BZ$341,"Error")),'Index LA SEN &amp; LLDD'!AV$1,0),"Error")</f>
        <v>0.32</v>
      </c>
      <c r="AW48" s="84" t="str">
        <f>IFERROR(VLOOKUP($A48,IF('Index LA SEN &amp; LLDD'!$B$4=1,'Index LA SEN &amp; LLDD'!$A$9:$BZ$171,IF('Index LA SEN &amp; LLDD'!$B$4=2,'Index LA SEN &amp; LLDD'!$A$179:$BZ$341,"Error")),'Index LA SEN &amp; LLDD'!AW$1,0),"Error")</f>
        <v>x</v>
      </c>
      <c r="AX48" s="84">
        <f>IFERROR(VLOOKUP($A48,IF('Index LA SEN &amp; LLDD'!$B$4=1,'Index LA SEN &amp; LLDD'!$A$9:$BZ$171,IF('Index LA SEN &amp; LLDD'!$B$4=2,'Index LA SEN &amp; LLDD'!$A$179:$BZ$341,"Error")),'Index LA SEN &amp; LLDD'!AX$1,0),"Error")</f>
        <v>0.01</v>
      </c>
      <c r="AY48" s="84">
        <f>IFERROR(VLOOKUP($A48,IF('Index LA SEN &amp; LLDD'!$B$4=1,'Index LA SEN &amp; LLDD'!$A$9:$BZ$171,IF('Index LA SEN &amp; LLDD'!$B$4=2,'Index LA SEN &amp; LLDD'!$A$179:$BZ$341,"Error")),'Index LA SEN &amp; LLDD'!AY$1,0),"Error")</f>
        <v>0.01</v>
      </c>
      <c r="AZ48" s="84">
        <f>IFERROR(VLOOKUP($A48,IF('Index LA SEN &amp; LLDD'!$B$4=1,'Index LA SEN &amp; LLDD'!$A$9:$BZ$171,IF('Index LA SEN &amp; LLDD'!$B$4=2,'Index LA SEN &amp; LLDD'!$A$179:$BZ$341,"Error")),'Index LA SEN &amp; LLDD'!AZ$1,0),"Error")</f>
        <v>0</v>
      </c>
      <c r="BA48" s="84">
        <f>IFERROR(VLOOKUP($A48,IF('Index LA SEN &amp; LLDD'!$B$4=1,'Index LA SEN &amp; LLDD'!$A$9:$BZ$171,IF('Index LA SEN &amp; LLDD'!$B$4=2,'Index LA SEN &amp; LLDD'!$A$179:$BZ$341,"Error")),'Index LA SEN &amp; LLDD'!BA$1,0),"Error")</f>
        <v>0</v>
      </c>
      <c r="BB48" s="84">
        <f>IFERROR(VLOOKUP($A48,IF('Index LA SEN &amp; LLDD'!$B$4=1,'Index LA SEN &amp; LLDD'!$A$9:$BZ$171,IF('Index LA SEN &amp; LLDD'!$B$4=2,'Index LA SEN &amp; LLDD'!$A$179:$BZ$341,"Error")),'Index LA SEN &amp; LLDD'!BB$1,0),"Error")</f>
        <v>0</v>
      </c>
      <c r="BC48" s="84">
        <f>IFERROR(VLOOKUP($A48,IF('Index LA SEN &amp; LLDD'!$B$4=1,'Index LA SEN &amp; LLDD'!$A$9:$BZ$171,IF('Index LA SEN &amp; LLDD'!$B$4=2,'Index LA SEN &amp; LLDD'!$A$179:$BZ$341,"Error")),'Index LA SEN &amp; LLDD'!BC$1,0),"Error")</f>
        <v>0.12</v>
      </c>
      <c r="BD48" s="84">
        <f>IFERROR(VLOOKUP($A48,IF('Index LA SEN &amp; LLDD'!$B$4=1,'Index LA SEN &amp; LLDD'!$A$9:$BZ$171,IF('Index LA SEN &amp; LLDD'!$B$4=2,'Index LA SEN &amp; LLDD'!$A$179:$BZ$341,"Error")),'Index LA SEN &amp; LLDD'!BD$1,0),"Error")</f>
        <v>0.1</v>
      </c>
      <c r="BE48" s="84">
        <f>IFERROR(VLOOKUP($A48,IF('Index LA SEN &amp; LLDD'!$B$4=1,'Index LA SEN &amp; LLDD'!$A$9:$BZ$171,IF('Index LA SEN &amp; LLDD'!$B$4=2,'Index LA SEN &amp; LLDD'!$A$179:$BZ$341,"Error")),'Index LA SEN &amp; LLDD'!BE$1,0),"Error")</f>
        <v>0.1</v>
      </c>
      <c r="BF48" s="84">
        <f>IFERROR(VLOOKUP($A48,IF('Index LA SEN &amp; LLDD'!$B$4=1,'Index LA SEN &amp; LLDD'!$A$9:$BZ$171,IF('Index LA SEN &amp; LLDD'!$B$4=2,'Index LA SEN &amp; LLDD'!$A$179:$BZ$341,"Error")),'Index LA SEN &amp; LLDD'!BF$1,0),"Error")</f>
        <v>0.09</v>
      </c>
      <c r="BG48" s="84">
        <f>IFERROR(VLOOKUP($A48,IF('Index LA SEN &amp; LLDD'!$B$4=1,'Index LA SEN &amp; LLDD'!$A$9:$BZ$171,IF('Index LA SEN &amp; LLDD'!$B$4=2,'Index LA SEN &amp; LLDD'!$A$179:$BZ$341,"Error")),'Index LA SEN &amp; LLDD'!BG$1,0),"Error")</f>
        <v>7.0000000000000007E-2</v>
      </c>
      <c r="BH48" s="84">
        <f>IFERROR(VLOOKUP($A48,IF('Index LA SEN &amp; LLDD'!$B$4=1,'Index LA SEN &amp; LLDD'!$A$9:$BZ$171,IF('Index LA SEN &amp; LLDD'!$B$4=2,'Index LA SEN &amp; LLDD'!$A$179:$BZ$341,"Error")),'Index LA SEN &amp; LLDD'!BH$1,0),"Error")</f>
        <v>7.0000000000000007E-2</v>
      </c>
      <c r="BI48" s="84" t="str">
        <f>IFERROR(VLOOKUP($A48,IF('Index LA SEN &amp; LLDD'!$B$4=1,'Index LA SEN &amp; LLDD'!$A$9:$BZ$171,IF('Index LA SEN &amp; LLDD'!$B$4=2,'Index LA SEN &amp; LLDD'!$A$179:$BZ$341,"Error")),'Index LA SEN &amp; LLDD'!BI$1,0),"Error")</f>
        <v>x</v>
      </c>
      <c r="BJ48" s="84">
        <f>IFERROR(VLOOKUP($A48,IF('Index LA SEN &amp; LLDD'!$B$4=1,'Index LA SEN &amp; LLDD'!$A$9:$BZ$171,IF('Index LA SEN &amp; LLDD'!$B$4=2,'Index LA SEN &amp; LLDD'!$A$179:$BZ$341,"Error")),'Index LA SEN &amp; LLDD'!BJ$1,0),"Error")</f>
        <v>0.03</v>
      </c>
      <c r="BK48" s="84">
        <f>IFERROR(VLOOKUP($A48,IF('Index LA SEN &amp; LLDD'!$B$4=1,'Index LA SEN &amp; LLDD'!$A$9:$BZ$171,IF('Index LA SEN &amp; LLDD'!$B$4=2,'Index LA SEN &amp; LLDD'!$A$179:$BZ$341,"Error")),'Index LA SEN &amp; LLDD'!BK$1,0),"Error")</f>
        <v>0.03</v>
      </c>
      <c r="BL48" s="84">
        <f>IFERROR(VLOOKUP($A48,IF('Index LA SEN &amp; LLDD'!$B$4=1,'Index LA SEN &amp; LLDD'!$A$9:$BZ$171,IF('Index LA SEN &amp; LLDD'!$B$4=2,'Index LA SEN &amp; LLDD'!$A$179:$BZ$341,"Error")),'Index LA SEN &amp; LLDD'!BL$1,0),"Error")</f>
        <v>0</v>
      </c>
      <c r="BM48" s="84" t="str">
        <f>IFERROR(VLOOKUP($A48,IF('Index LA SEN &amp; LLDD'!$B$4=1,'Index LA SEN &amp; LLDD'!$A$9:$BZ$171,IF('Index LA SEN &amp; LLDD'!$B$4=2,'Index LA SEN &amp; LLDD'!$A$179:$BZ$341,"Error")),'Index LA SEN &amp; LLDD'!BM$1,0),"Error")</f>
        <v>x</v>
      </c>
      <c r="BN48" s="84" t="str">
        <f>IFERROR(VLOOKUP($A48,IF('Index LA SEN &amp; LLDD'!$B$4=1,'Index LA SEN &amp; LLDD'!$A$9:$BZ$171,IF('Index LA SEN &amp; LLDD'!$B$4=2,'Index LA SEN &amp; LLDD'!$A$179:$BZ$341,"Error")),'Index LA SEN &amp; LLDD'!BN$1,0),"Error")</f>
        <v>x</v>
      </c>
      <c r="BO48" s="84" t="str">
        <f>IFERROR(VLOOKUP($A48,IF('Index LA SEN &amp; LLDD'!$B$4=1,'Index LA SEN &amp; LLDD'!$A$9:$BZ$171,IF('Index LA SEN &amp; LLDD'!$B$4=2,'Index LA SEN &amp; LLDD'!$A$179:$BZ$341,"Error")),'Index LA SEN &amp; LLDD'!BO$1,0),"Error")</f>
        <v>x</v>
      </c>
      <c r="BP48" s="84">
        <f>IFERROR(VLOOKUP($A48,IF('Index LA SEN &amp; LLDD'!$B$4=1,'Index LA SEN &amp; LLDD'!$A$9:$BZ$171,IF('Index LA SEN &amp; LLDD'!$B$4=2,'Index LA SEN &amp; LLDD'!$A$179:$BZ$341,"Error")),'Index LA SEN &amp; LLDD'!BP$1,0),"Error")</f>
        <v>0.01</v>
      </c>
      <c r="BQ48" s="84">
        <f>IFERROR(VLOOKUP($A48,IF('Index LA SEN &amp; LLDD'!$B$4=1,'Index LA SEN &amp; LLDD'!$A$9:$BZ$171,IF('Index LA SEN &amp; LLDD'!$B$4=2,'Index LA SEN &amp; LLDD'!$A$179:$BZ$341,"Error")),'Index LA SEN &amp; LLDD'!BQ$1,0),"Error")</f>
        <v>0.01</v>
      </c>
      <c r="BR48" s="84">
        <f>IFERROR(VLOOKUP($A48,IF('Index LA SEN &amp; LLDD'!$B$4=1,'Index LA SEN &amp; LLDD'!$A$9:$BZ$171,IF('Index LA SEN &amp; LLDD'!$B$4=2,'Index LA SEN &amp; LLDD'!$A$179:$BZ$341,"Error")),'Index LA SEN &amp; LLDD'!BR$1,0),"Error")</f>
        <v>0.08</v>
      </c>
      <c r="BS48" s="84">
        <f>IFERROR(VLOOKUP($A48,IF('Index LA SEN &amp; LLDD'!$B$4=1,'Index LA SEN &amp; LLDD'!$A$9:$BZ$171,IF('Index LA SEN &amp; LLDD'!$B$4=2,'Index LA SEN &amp; LLDD'!$A$179:$BZ$341,"Error")),'Index LA SEN &amp; LLDD'!BS$1,0),"Error")</f>
        <v>7.0000000000000007E-2</v>
      </c>
      <c r="BT48" s="84">
        <f>IFERROR(VLOOKUP($A48,IF('Index LA SEN &amp; LLDD'!$B$4=1,'Index LA SEN &amp; LLDD'!$A$9:$BZ$171,IF('Index LA SEN &amp; LLDD'!$B$4=2,'Index LA SEN &amp; LLDD'!$A$179:$BZ$341,"Error")),'Index LA SEN &amp; LLDD'!BT$1,0),"Error")</f>
        <v>7.0000000000000007E-2</v>
      </c>
      <c r="BU48" s="84" t="str">
        <f>IFERROR(VLOOKUP($A48,IF('Index LA SEN &amp; LLDD'!$B$4=1,'Index LA SEN &amp; LLDD'!$A$9:$BZ$171,IF('Index LA SEN &amp; LLDD'!$B$4=2,'Index LA SEN &amp; LLDD'!$A$179:$BZ$341,"Error")),'Index LA SEN &amp; LLDD'!BU$1,0),"Error")</f>
        <v>x</v>
      </c>
      <c r="BV48" s="84">
        <f>IFERROR(VLOOKUP($A48,IF('Index LA SEN &amp; LLDD'!$B$4=1,'Index LA SEN &amp; LLDD'!$A$9:$BZ$171,IF('Index LA SEN &amp; LLDD'!$B$4=2,'Index LA SEN &amp; LLDD'!$A$179:$BZ$341,"Error")),'Index LA SEN &amp; LLDD'!BV$1,0),"Error")</f>
        <v>0.01</v>
      </c>
      <c r="BW48" s="84">
        <f>IFERROR(VLOOKUP($A48,IF('Index LA SEN &amp; LLDD'!$B$4=1,'Index LA SEN &amp; LLDD'!$A$9:$BZ$171,IF('Index LA SEN &amp; LLDD'!$B$4=2,'Index LA SEN &amp; LLDD'!$A$179:$BZ$341,"Error")),'Index LA SEN &amp; LLDD'!BW$1,0),"Error")</f>
        <v>0.01</v>
      </c>
      <c r="BX48" s="84">
        <f>IFERROR(VLOOKUP($A48,IF('Index LA SEN &amp; LLDD'!$B$4=1,'Index LA SEN &amp; LLDD'!$A$9:$BZ$171,IF('Index LA SEN &amp; LLDD'!$B$4=2,'Index LA SEN &amp; LLDD'!$A$179:$BZ$341,"Error")),'Index LA SEN &amp; LLDD'!BX$1,0),"Error")</f>
        <v>0.11</v>
      </c>
      <c r="BY48" s="84">
        <f>IFERROR(VLOOKUP($A48,IF('Index LA SEN &amp; LLDD'!$B$4=1,'Index LA SEN &amp; LLDD'!$A$9:$BZ$171,IF('Index LA SEN &amp; LLDD'!$B$4=2,'Index LA SEN &amp; LLDD'!$A$179:$BZ$341,"Error")),'Index LA SEN &amp; LLDD'!BY$1,0),"Error")</f>
        <v>0.11</v>
      </c>
      <c r="BZ48" s="84">
        <f>IFERROR(VLOOKUP($A48,IF('Index LA SEN &amp; LLDD'!$B$4=1,'Index LA SEN &amp; LLDD'!$A$9:$BZ$171,IF('Index LA SEN &amp; LLDD'!$B$4=2,'Index LA SEN &amp; LLDD'!$A$179:$BZ$341,"Error")),'Index LA SEN &amp; LLDD'!BZ$1,0),"Error")</f>
        <v>0.11</v>
      </c>
    </row>
    <row r="49" spans="1:78" s="15" customFormat="1" x14ac:dyDescent="0.2">
      <c r="A49" s="20">
        <v>841</v>
      </c>
      <c r="B49" s="20" t="s">
        <v>200</v>
      </c>
      <c r="C49" s="45" t="s">
        <v>151</v>
      </c>
      <c r="D49" s="113" t="str">
        <f>IFERROR(VLOOKUP($A49,IF('Index LA SEN &amp; LLDD'!$B$4=1,'Index LA SEN &amp; LLDD'!$A$9:$BZ$171,IF('Index LA SEN &amp; LLDD'!$B$4=2,'Index LA SEN &amp; LLDD'!$A$179:$BZ$341,"Error")),'Index LA SEN &amp; LLDD'!D$1,0),"Error")</f>
        <v>x</v>
      </c>
      <c r="E49" s="113">
        <f>IFERROR(VLOOKUP($A49,IF('Index LA SEN &amp; LLDD'!$B$4=1,'Index LA SEN &amp; LLDD'!$A$9:$BZ$171,IF('Index LA SEN &amp; LLDD'!$B$4=2,'Index LA SEN &amp; LLDD'!$A$179:$BZ$341,"Error")),'Index LA SEN &amp; LLDD'!E$1,0),"Error")</f>
        <v>120</v>
      </c>
      <c r="F49" s="113">
        <f>IFERROR(VLOOKUP($A49,IF('Index LA SEN &amp; LLDD'!$B$4=1,'Index LA SEN &amp; LLDD'!$A$9:$BZ$171,IF('Index LA SEN &amp; LLDD'!$B$4=2,'Index LA SEN &amp; LLDD'!$A$179:$BZ$341,"Error")),'Index LA SEN &amp; LLDD'!F$1,0),"Error")</f>
        <v>120</v>
      </c>
      <c r="G49" s="84" t="str">
        <f>IFERROR(VLOOKUP($A49,IF('Index LA SEN &amp; LLDD'!$B$4=1,'Index LA SEN &amp; LLDD'!$A$9:$BZ$171,IF('Index LA SEN &amp; LLDD'!$B$4=2,'Index LA SEN &amp; LLDD'!$A$179:$BZ$341,"Error")),'Index LA SEN &amp; LLDD'!G$1,0),"Error")</f>
        <v>x</v>
      </c>
      <c r="H49" s="84">
        <f>IFERROR(VLOOKUP($A49,IF('Index LA SEN &amp; LLDD'!$B$4=1,'Index LA SEN &amp; LLDD'!$A$9:$BZ$171,IF('Index LA SEN &amp; LLDD'!$B$4=2,'Index LA SEN &amp; LLDD'!$A$179:$BZ$341,"Error")),'Index LA SEN &amp; LLDD'!H$1,0),"Error")</f>
        <v>0.83</v>
      </c>
      <c r="I49" s="84">
        <f>IFERROR(VLOOKUP($A49,IF('Index LA SEN &amp; LLDD'!$B$4=1,'Index LA SEN &amp; LLDD'!$A$9:$BZ$171,IF('Index LA SEN &amp; LLDD'!$B$4=2,'Index LA SEN &amp; LLDD'!$A$179:$BZ$341,"Error")),'Index LA SEN &amp; LLDD'!I$1,0),"Error")</f>
        <v>0.82</v>
      </c>
      <c r="J49" s="84" t="str">
        <f>IFERROR(VLOOKUP($A49,IF('Index LA SEN &amp; LLDD'!$B$4=1,'Index LA SEN &amp; LLDD'!$A$9:$BZ$171,IF('Index LA SEN &amp; LLDD'!$B$4=2,'Index LA SEN &amp; LLDD'!$A$179:$BZ$341,"Error")),'Index LA SEN &amp; LLDD'!J$1,0),"Error")</f>
        <v>x</v>
      </c>
      <c r="K49" s="84">
        <f>IFERROR(VLOOKUP($A49,IF('Index LA SEN &amp; LLDD'!$B$4=1,'Index LA SEN &amp; LLDD'!$A$9:$BZ$171,IF('Index LA SEN &amp; LLDD'!$B$4=2,'Index LA SEN &amp; LLDD'!$A$179:$BZ$341,"Error")),'Index LA SEN &amp; LLDD'!K$1,0),"Error")</f>
        <v>0.76</v>
      </c>
      <c r="L49" s="84">
        <f>IFERROR(VLOOKUP($A49,IF('Index LA SEN &amp; LLDD'!$B$4=1,'Index LA SEN &amp; LLDD'!$A$9:$BZ$171,IF('Index LA SEN &amp; LLDD'!$B$4=2,'Index LA SEN &amp; LLDD'!$A$179:$BZ$341,"Error")),'Index LA SEN &amp; LLDD'!L$1,0),"Error")</f>
        <v>0.75</v>
      </c>
      <c r="M49" s="84" t="str">
        <f>IFERROR(VLOOKUP($A49,IF('Index LA SEN &amp; LLDD'!$B$4=1,'Index LA SEN &amp; LLDD'!$A$9:$BZ$171,IF('Index LA SEN &amp; LLDD'!$B$4=2,'Index LA SEN &amp; LLDD'!$A$179:$BZ$341,"Error")),'Index LA SEN &amp; LLDD'!M$1,0),"Error")</f>
        <v>x</v>
      </c>
      <c r="N49" s="84">
        <f>IFERROR(VLOOKUP($A49,IF('Index LA SEN &amp; LLDD'!$B$4=1,'Index LA SEN &amp; LLDD'!$A$9:$BZ$171,IF('Index LA SEN &amp; LLDD'!$B$4=2,'Index LA SEN &amp; LLDD'!$A$179:$BZ$341,"Error")),'Index LA SEN &amp; LLDD'!N$1,0),"Error")</f>
        <v>0.1</v>
      </c>
      <c r="O49" s="84">
        <f>IFERROR(VLOOKUP($A49,IF('Index LA SEN &amp; LLDD'!$B$4=1,'Index LA SEN &amp; LLDD'!$A$9:$BZ$171,IF('Index LA SEN &amp; LLDD'!$B$4=2,'Index LA SEN &amp; LLDD'!$A$179:$BZ$341,"Error")),'Index LA SEN &amp; LLDD'!O$1,0),"Error")</f>
        <v>0.11</v>
      </c>
      <c r="P49" s="84" t="str">
        <f>IFERROR(VLOOKUP($A49,IF('Index LA SEN &amp; LLDD'!$B$4=1,'Index LA SEN &amp; LLDD'!$A$9:$BZ$171,IF('Index LA SEN &amp; LLDD'!$B$4=2,'Index LA SEN &amp; LLDD'!$A$179:$BZ$341,"Error")),'Index LA SEN &amp; LLDD'!P$1,0),"Error")</f>
        <v>x</v>
      </c>
      <c r="Q49" s="84">
        <f>IFERROR(VLOOKUP($A49,IF('Index LA SEN &amp; LLDD'!$B$4=1,'Index LA SEN &amp; LLDD'!$A$9:$BZ$171,IF('Index LA SEN &amp; LLDD'!$B$4=2,'Index LA SEN &amp; LLDD'!$A$179:$BZ$341,"Error")),'Index LA SEN &amp; LLDD'!Q$1,0),"Error")</f>
        <v>0</v>
      </c>
      <c r="R49" s="84">
        <f>IFERROR(VLOOKUP($A49,IF('Index LA SEN &amp; LLDD'!$B$4=1,'Index LA SEN &amp; LLDD'!$A$9:$BZ$171,IF('Index LA SEN &amp; LLDD'!$B$4=2,'Index LA SEN &amp; LLDD'!$A$179:$BZ$341,"Error")),'Index LA SEN &amp; LLDD'!R$1,0),"Error")</f>
        <v>0</v>
      </c>
      <c r="S49" s="84" t="str">
        <f>IFERROR(VLOOKUP($A49,IF('Index LA SEN &amp; LLDD'!$B$4=1,'Index LA SEN &amp; LLDD'!$A$9:$BZ$171,IF('Index LA SEN &amp; LLDD'!$B$4=2,'Index LA SEN &amp; LLDD'!$A$179:$BZ$341,"Error")),'Index LA SEN &amp; LLDD'!S$1,0),"Error")</f>
        <v>x</v>
      </c>
      <c r="T49" s="84" t="str">
        <f>IFERROR(VLOOKUP($A49,IF('Index LA SEN &amp; LLDD'!$B$4=1,'Index LA SEN &amp; LLDD'!$A$9:$BZ$171,IF('Index LA SEN &amp; LLDD'!$B$4=2,'Index LA SEN &amp; LLDD'!$A$179:$BZ$341,"Error")),'Index LA SEN &amp; LLDD'!T$1,0),"Error")</f>
        <v>x</v>
      </c>
      <c r="U49" s="84" t="str">
        <f>IFERROR(VLOOKUP($A49,IF('Index LA SEN &amp; LLDD'!$B$4=1,'Index LA SEN &amp; LLDD'!$A$9:$BZ$171,IF('Index LA SEN &amp; LLDD'!$B$4=2,'Index LA SEN &amp; LLDD'!$A$179:$BZ$341,"Error")),'Index LA SEN &amp; LLDD'!U$1,0),"Error")</f>
        <v>x</v>
      </c>
      <c r="V49" s="84" t="str">
        <f>IFERROR(VLOOKUP($A49,IF('Index LA SEN &amp; LLDD'!$B$4=1,'Index LA SEN &amp; LLDD'!$A$9:$BZ$171,IF('Index LA SEN &amp; LLDD'!$B$4=2,'Index LA SEN &amp; LLDD'!$A$179:$BZ$341,"Error")),'Index LA SEN &amp; LLDD'!V$1,0),"Error")</f>
        <v>x</v>
      </c>
      <c r="W49" s="84">
        <f>IFERROR(VLOOKUP($A49,IF('Index LA SEN &amp; LLDD'!$B$4=1,'Index LA SEN &amp; LLDD'!$A$9:$BZ$171,IF('Index LA SEN &amp; LLDD'!$B$4=2,'Index LA SEN &amp; LLDD'!$A$179:$BZ$341,"Error")),'Index LA SEN &amp; LLDD'!W$1,0),"Error")</f>
        <v>0</v>
      </c>
      <c r="X49" s="84">
        <f>IFERROR(VLOOKUP($A49,IF('Index LA SEN &amp; LLDD'!$B$4=1,'Index LA SEN &amp; LLDD'!$A$9:$BZ$171,IF('Index LA SEN &amp; LLDD'!$B$4=2,'Index LA SEN &amp; LLDD'!$A$179:$BZ$341,"Error")),'Index LA SEN &amp; LLDD'!X$1,0),"Error")</f>
        <v>0</v>
      </c>
      <c r="Y49" s="84" t="str">
        <f>IFERROR(VLOOKUP($A49,IF('Index LA SEN &amp; LLDD'!$B$4=1,'Index LA SEN &amp; LLDD'!$A$9:$BZ$171,IF('Index LA SEN &amp; LLDD'!$B$4=2,'Index LA SEN &amp; LLDD'!$A$179:$BZ$341,"Error")),'Index LA SEN &amp; LLDD'!Y$1,0),"Error")</f>
        <v>x</v>
      </c>
      <c r="Z49" s="84" t="str">
        <f>IFERROR(VLOOKUP($A49,IF('Index LA SEN &amp; LLDD'!$B$4=1,'Index LA SEN &amp; LLDD'!$A$9:$BZ$171,IF('Index LA SEN &amp; LLDD'!$B$4=2,'Index LA SEN &amp; LLDD'!$A$179:$BZ$341,"Error")),'Index LA SEN &amp; LLDD'!Z$1,0),"Error")</f>
        <v>x</v>
      </c>
      <c r="AA49" s="84" t="str">
        <f>IFERROR(VLOOKUP($A49,IF('Index LA SEN &amp; LLDD'!$B$4=1,'Index LA SEN &amp; LLDD'!$A$9:$BZ$171,IF('Index LA SEN &amp; LLDD'!$B$4=2,'Index LA SEN &amp; LLDD'!$A$179:$BZ$341,"Error")),'Index LA SEN &amp; LLDD'!AA$1,0),"Error")</f>
        <v>x</v>
      </c>
      <c r="AB49" s="84" t="str">
        <f>IFERROR(VLOOKUP($A49,IF('Index LA SEN &amp; LLDD'!$B$4=1,'Index LA SEN &amp; LLDD'!$A$9:$BZ$171,IF('Index LA SEN &amp; LLDD'!$B$4=2,'Index LA SEN &amp; LLDD'!$A$179:$BZ$341,"Error")),'Index LA SEN &amp; LLDD'!AB$1,0),"Error")</f>
        <v>x</v>
      </c>
      <c r="AC49" s="84">
        <f>IFERROR(VLOOKUP($A49,IF('Index LA SEN &amp; LLDD'!$B$4=1,'Index LA SEN &amp; LLDD'!$A$9:$BZ$171,IF('Index LA SEN &amp; LLDD'!$B$4=2,'Index LA SEN &amp; LLDD'!$A$179:$BZ$341,"Error")),'Index LA SEN &amp; LLDD'!AC$1,0),"Error")</f>
        <v>0</v>
      </c>
      <c r="AD49" s="84">
        <f>IFERROR(VLOOKUP($A49,IF('Index LA SEN &amp; LLDD'!$B$4=1,'Index LA SEN &amp; LLDD'!$A$9:$BZ$171,IF('Index LA SEN &amp; LLDD'!$B$4=2,'Index LA SEN &amp; LLDD'!$A$179:$BZ$341,"Error")),'Index LA SEN &amp; LLDD'!AD$1,0),"Error")</f>
        <v>0</v>
      </c>
      <c r="AE49" s="84" t="str">
        <f>IFERROR(VLOOKUP($A49,IF('Index LA SEN &amp; LLDD'!$B$4=1,'Index LA SEN &amp; LLDD'!$A$9:$BZ$171,IF('Index LA SEN &amp; LLDD'!$B$4=2,'Index LA SEN &amp; LLDD'!$A$179:$BZ$341,"Error")),'Index LA SEN &amp; LLDD'!AE$1,0),"Error")</f>
        <v>x</v>
      </c>
      <c r="AF49" s="84">
        <f>IFERROR(VLOOKUP($A49,IF('Index LA SEN &amp; LLDD'!$B$4=1,'Index LA SEN &amp; LLDD'!$A$9:$BZ$171,IF('Index LA SEN &amp; LLDD'!$B$4=2,'Index LA SEN &amp; LLDD'!$A$179:$BZ$341,"Error")),'Index LA SEN &amp; LLDD'!AF$1,0),"Error")</f>
        <v>0.05</v>
      </c>
      <c r="AG49" s="84">
        <f>IFERROR(VLOOKUP($A49,IF('Index LA SEN &amp; LLDD'!$B$4=1,'Index LA SEN &amp; LLDD'!$A$9:$BZ$171,IF('Index LA SEN &amp; LLDD'!$B$4=2,'Index LA SEN &amp; LLDD'!$A$179:$BZ$341,"Error")),'Index LA SEN &amp; LLDD'!AG$1,0),"Error")</f>
        <v>0.05</v>
      </c>
      <c r="AH49" s="84" t="str">
        <f>IFERROR(VLOOKUP($A49,IF('Index LA SEN &amp; LLDD'!$B$4=1,'Index LA SEN &amp; LLDD'!$A$9:$BZ$171,IF('Index LA SEN &amp; LLDD'!$B$4=2,'Index LA SEN &amp; LLDD'!$A$179:$BZ$341,"Error")),'Index LA SEN &amp; LLDD'!AH$1,0),"Error")</f>
        <v>x</v>
      </c>
      <c r="AI49" s="84">
        <f>IFERROR(VLOOKUP($A49,IF('Index LA SEN &amp; LLDD'!$B$4=1,'Index LA SEN &amp; LLDD'!$A$9:$BZ$171,IF('Index LA SEN &amp; LLDD'!$B$4=2,'Index LA SEN &amp; LLDD'!$A$179:$BZ$341,"Error")),'Index LA SEN &amp; LLDD'!AI$1,0),"Error")</f>
        <v>0.59</v>
      </c>
      <c r="AJ49" s="84">
        <f>IFERROR(VLOOKUP($A49,IF('Index LA SEN &amp; LLDD'!$B$4=1,'Index LA SEN &amp; LLDD'!$A$9:$BZ$171,IF('Index LA SEN &amp; LLDD'!$B$4=2,'Index LA SEN &amp; LLDD'!$A$179:$BZ$341,"Error")),'Index LA SEN &amp; LLDD'!AJ$1,0),"Error")</f>
        <v>0.57999999999999996</v>
      </c>
      <c r="AK49" s="84" t="str">
        <f>IFERROR(VLOOKUP($A49,IF('Index LA SEN &amp; LLDD'!$B$4=1,'Index LA SEN &amp; LLDD'!$A$9:$BZ$171,IF('Index LA SEN &amp; LLDD'!$B$4=2,'Index LA SEN &amp; LLDD'!$A$179:$BZ$341,"Error")),'Index LA SEN &amp; LLDD'!AK$1,0),"Error")</f>
        <v>x</v>
      </c>
      <c r="AL49" s="84">
        <f>IFERROR(VLOOKUP($A49,IF('Index LA SEN &amp; LLDD'!$B$4=1,'Index LA SEN &amp; LLDD'!$A$9:$BZ$171,IF('Index LA SEN &amp; LLDD'!$B$4=2,'Index LA SEN &amp; LLDD'!$A$179:$BZ$341,"Error")),'Index LA SEN &amp; LLDD'!AL$1,0),"Error")</f>
        <v>0.21</v>
      </c>
      <c r="AM49" s="84">
        <f>IFERROR(VLOOKUP($A49,IF('Index LA SEN &amp; LLDD'!$B$4=1,'Index LA SEN &amp; LLDD'!$A$9:$BZ$171,IF('Index LA SEN &amp; LLDD'!$B$4=2,'Index LA SEN &amp; LLDD'!$A$179:$BZ$341,"Error")),'Index LA SEN &amp; LLDD'!AM$1,0),"Error")</f>
        <v>0.2</v>
      </c>
      <c r="AN49" s="84" t="str">
        <f>IFERROR(VLOOKUP($A49,IF('Index LA SEN &amp; LLDD'!$B$4=1,'Index LA SEN &amp; LLDD'!$A$9:$BZ$171,IF('Index LA SEN &amp; LLDD'!$B$4=2,'Index LA SEN &amp; LLDD'!$A$179:$BZ$341,"Error")),'Index LA SEN &amp; LLDD'!AN$1,0),"Error")</f>
        <v>x</v>
      </c>
      <c r="AO49" s="84" t="str">
        <f>IFERROR(VLOOKUP($A49,IF('Index LA SEN &amp; LLDD'!$B$4=1,'Index LA SEN &amp; LLDD'!$A$9:$BZ$171,IF('Index LA SEN &amp; LLDD'!$B$4=2,'Index LA SEN &amp; LLDD'!$A$179:$BZ$341,"Error")),'Index LA SEN &amp; LLDD'!AO$1,0),"Error")</f>
        <v>x</v>
      </c>
      <c r="AP49" s="84" t="str">
        <f>IFERROR(VLOOKUP($A49,IF('Index LA SEN &amp; LLDD'!$B$4=1,'Index LA SEN &amp; LLDD'!$A$9:$BZ$171,IF('Index LA SEN &amp; LLDD'!$B$4=2,'Index LA SEN &amp; LLDD'!$A$179:$BZ$341,"Error")),'Index LA SEN &amp; LLDD'!AP$1,0),"Error")</f>
        <v>x</v>
      </c>
      <c r="AQ49" s="84" t="str">
        <f>IFERROR(VLOOKUP($A49,IF('Index LA SEN &amp; LLDD'!$B$4=1,'Index LA SEN &amp; LLDD'!$A$9:$BZ$171,IF('Index LA SEN &amp; LLDD'!$B$4=2,'Index LA SEN &amp; LLDD'!$A$179:$BZ$341,"Error")),'Index LA SEN &amp; LLDD'!AQ$1,0),"Error")</f>
        <v>x</v>
      </c>
      <c r="AR49" s="84">
        <f>IFERROR(VLOOKUP($A49,IF('Index LA SEN &amp; LLDD'!$B$4=1,'Index LA SEN &amp; LLDD'!$A$9:$BZ$171,IF('Index LA SEN &amp; LLDD'!$B$4=2,'Index LA SEN &amp; LLDD'!$A$179:$BZ$341,"Error")),'Index LA SEN &amp; LLDD'!AR$1,0),"Error")</f>
        <v>0.19</v>
      </c>
      <c r="AS49" s="84">
        <f>IFERROR(VLOOKUP($A49,IF('Index LA SEN &amp; LLDD'!$B$4=1,'Index LA SEN &amp; LLDD'!$A$9:$BZ$171,IF('Index LA SEN &amp; LLDD'!$B$4=2,'Index LA SEN &amp; LLDD'!$A$179:$BZ$341,"Error")),'Index LA SEN &amp; LLDD'!AS$1,0),"Error")</f>
        <v>0.18</v>
      </c>
      <c r="AT49" s="84" t="str">
        <f>IFERROR(VLOOKUP($A49,IF('Index LA SEN &amp; LLDD'!$B$4=1,'Index LA SEN &amp; LLDD'!$A$9:$BZ$171,IF('Index LA SEN &amp; LLDD'!$B$4=2,'Index LA SEN &amp; LLDD'!$A$179:$BZ$341,"Error")),'Index LA SEN &amp; LLDD'!AT$1,0),"Error")</f>
        <v>x</v>
      </c>
      <c r="AU49" s="84">
        <f>IFERROR(VLOOKUP($A49,IF('Index LA SEN &amp; LLDD'!$B$4=1,'Index LA SEN &amp; LLDD'!$A$9:$BZ$171,IF('Index LA SEN &amp; LLDD'!$B$4=2,'Index LA SEN &amp; LLDD'!$A$179:$BZ$341,"Error")),'Index LA SEN &amp; LLDD'!AU$1,0),"Error")</f>
        <v>0.36</v>
      </c>
      <c r="AV49" s="84">
        <f>IFERROR(VLOOKUP($A49,IF('Index LA SEN &amp; LLDD'!$B$4=1,'Index LA SEN &amp; LLDD'!$A$9:$BZ$171,IF('Index LA SEN &amp; LLDD'!$B$4=2,'Index LA SEN &amp; LLDD'!$A$179:$BZ$341,"Error")),'Index LA SEN &amp; LLDD'!AV$1,0),"Error")</f>
        <v>0.35</v>
      </c>
      <c r="AW49" s="84" t="str">
        <f>IFERROR(VLOOKUP($A49,IF('Index LA SEN &amp; LLDD'!$B$4=1,'Index LA SEN &amp; LLDD'!$A$9:$BZ$171,IF('Index LA SEN &amp; LLDD'!$B$4=2,'Index LA SEN &amp; LLDD'!$A$179:$BZ$341,"Error")),'Index LA SEN &amp; LLDD'!AW$1,0),"Error")</f>
        <v>x</v>
      </c>
      <c r="AX49" s="84" t="str">
        <f>IFERROR(VLOOKUP($A49,IF('Index LA SEN &amp; LLDD'!$B$4=1,'Index LA SEN &amp; LLDD'!$A$9:$BZ$171,IF('Index LA SEN &amp; LLDD'!$B$4=2,'Index LA SEN &amp; LLDD'!$A$179:$BZ$341,"Error")),'Index LA SEN &amp; LLDD'!AX$1,0),"Error")</f>
        <v>x</v>
      </c>
      <c r="AY49" s="84" t="str">
        <f>IFERROR(VLOOKUP($A49,IF('Index LA SEN &amp; LLDD'!$B$4=1,'Index LA SEN &amp; LLDD'!$A$9:$BZ$171,IF('Index LA SEN &amp; LLDD'!$B$4=2,'Index LA SEN &amp; LLDD'!$A$179:$BZ$341,"Error")),'Index LA SEN &amp; LLDD'!AY$1,0),"Error")</f>
        <v>x</v>
      </c>
      <c r="AZ49" s="84" t="str">
        <f>IFERROR(VLOOKUP($A49,IF('Index LA SEN &amp; LLDD'!$B$4=1,'Index LA SEN &amp; LLDD'!$A$9:$BZ$171,IF('Index LA SEN &amp; LLDD'!$B$4=2,'Index LA SEN &amp; LLDD'!$A$179:$BZ$341,"Error")),'Index LA SEN &amp; LLDD'!AZ$1,0),"Error")</f>
        <v>x</v>
      </c>
      <c r="BA49" s="84">
        <f>IFERROR(VLOOKUP($A49,IF('Index LA SEN &amp; LLDD'!$B$4=1,'Index LA SEN &amp; LLDD'!$A$9:$BZ$171,IF('Index LA SEN &amp; LLDD'!$B$4=2,'Index LA SEN &amp; LLDD'!$A$179:$BZ$341,"Error")),'Index LA SEN &amp; LLDD'!BA$1,0),"Error")</f>
        <v>0</v>
      </c>
      <c r="BB49" s="84">
        <f>IFERROR(VLOOKUP($A49,IF('Index LA SEN &amp; LLDD'!$B$4=1,'Index LA SEN &amp; LLDD'!$A$9:$BZ$171,IF('Index LA SEN &amp; LLDD'!$B$4=2,'Index LA SEN &amp; LLDD'!$A$179:$BZ$341,"Error")),'Index LA SEN &amp; LLDD'!BB$1,0),"Error")</f>
        <v>0</v>
      </c>
      <c r="BC49" s="84" t="str">
        <f>IFERROR(VLOOKUP($A49,IF('Index LA SEN &amp; LLDD'!$B$4=1,'Index LA SEN &amp; LLDD'!$A$9:$BZ$171,IF('Index LA SEN &amp; LLDD'!$B$4=2,'Index LA SEN &amp; LLDD'!$A$179:$BZ$341,"Error")),'Index LA SEN &amp; LLDD'!BC$1,0),"Error")</f>
        <v>x</v>
      </c>
      <c r="BD49" s="84">
        <f>IFERROR(VLOOKUP($A49,IF('Index LA SEN &amp; LLDD'!$B$4=1,'Index LA SEN &amp; LLDD'!$A$9:$BZ$171,IF('Index LA SEN &amp; LLDD'!$B$4=2,'Index LA SEN &amp; LLDD'!$A$179:$BZ$341,"Error")),'Index LA SEN &amp; LLDD'!BD$1,0),"Error")</f>
        <v>0.06</v>
      </c>
      <c r="BE49" s="84">
        <f>IFERROR(VLOOKUP($A49,IF('Index LA SEN &amp; LLDD'!$B$4=1,'Index LA SEN &amp; LLDD'!$A$9:$BZ$171,IF('Index LA SEN &amp; LLDD'!$B$4=2,'Index LA SEN &amp; LLDD'!$A$179:$BZ$341,"Error")),'Index LA SEN &amp; LLDD'!BE$1,0),"Error")</f>
        <v>7.0000000000000007E-2</v>
      </c>
      <c r="BF49" s="84" t="str">
        <f>IFERROR(VLOOKUP($A49,IF('Index LA SEN &amp; LLDD'!$B$4=1,'Index LA SEN &amp; LLDD'!$A$9:$BZ$171,IF('Index LA SEN &amp; LLDD'!$B$4=2,'Index LA SEN &amp; LLDD'!$A$179:$BZ$341,"Error")),'Index LA SEN &amp; LLDD'!BF$1,0),"Error")</f>
        <v>x</v>
      </c>
      <c r="BG49" s="84">
        <f>IFERROR(VLOOKUP($A49,IF('Index LA SEN &amp; LLDD'!$B$4=1,'Index LA SEN &amp; LLDD'!$A$9:$BZ$171,IF('Index LA SEN &amp; LLDD'!$B$4=2,'Index LA SEN &amp; LLDD'!$A$179:$BZ$341,"Error")),'Index LA SEN &amp; LLDD'!BG$1,0),"Error")</f>
        <v>0.05</v>
      </c>
      <c r="BH49" s="84">
        <f>IFERROR(VLOOKUP($A49,IF('Index LA SEN &amp; LLDD'!$B$4=1,'Index LA SEN &amp; LLDD'!$A$9:$BZ$171,IF('Index LA SEN &amp; LLDD'!$B$4=2,'Index LA SEN &amp; LLDD'!$A$179:$BZ$341,"Error")),'Index LA SEN &amp; LLDD'!BH$1,0),"Error")</f>
        <v>0.06</v>
      </c>
      <c r="BI49" s="84" t="str">
        <f>IFERROR(VLOOKUP($A49,IF('Index LA SEN &amp; LLDD'!$B$4=1,'Index LA SEN &amp; LLDD'!$A$9:$BZ$171,IF('Index LA SEN &amp; LLDD'!$B$4=2,'Index LA SEN &amp; LLDD'!$A$179:$BZ$341,"Error")),'Index LA SEN &amp; LLDD'!BI$1,0),"Error")</f>
        <v>x</v>
      </c>
      <c r="BJ49" s="84" t="str">
        <f>IFERROR(VLOOKUP($A49,IF('Index LA SEN &amp; LLDD'!$B$4=1,'Index LA SEN &amp; LLDD'!$A$9:$BZ$171,IF('Index LA SEN &amp; LLDD'!$B$4=2,'Index LA SEN &amp; LLDD'!$A$179:$BZ$341,"Error")),'Index LA SEN &amp; LLDD'!BJ$1,0),"Error")</f>
        <v>x</v>
      </c>
      <c r="BK49" s="84" t="str">
        <f>IFERROR(VLOOKUP($A49,IF('Index LA SEN &amp; LLDD'!$B$4=1,'Index LA SEN &amp; LLDD'!$A$9:$BZ$171,IF('Index LA SEN &amp; LLDD'!$B$4=2,'Index LA SEN &amp; LLDD'!$A$179:$BZ$341,"Error")),'Index LA SEN &amp; LLDD'!BK$1,0),"Error")</f>
        <v>x</v>
      </c>
      <c r="BL49" s="84" t="str">
        <f>IFERROR(VLOOKUP($A49,IF('Index LA SEN &amp; LLDD'!$B$4=1,'Index LA SEN &amp; LLDD'!$A$9:$BZ$171,IF('Index LA SEN &amp; LLDD'!$B$4=2,'Index LA SEN &amp; LLDD'!$A$179:$BZ$341,"Error")),'Index LA SEN &amp; LLDD'!BL$1,0),"Error")</f>
        <v>x</v>
      </c>
      <c r="BM49" s="84">
        <f>IFERROR(VLOOKUP($A49,IF('Index LA SEN &amp; LLDD'!$B$4=1,'Index LA SEN &amp; LLDD'!$A$9:$BZ$171,IF('Index LA SEN &amp; LLDD'!$B$4=2,'Index LA SEN &amp; LLDD'!$A$179:$BZ$341,"Error")),'Index LA SEN &amp; LLDD'!BM$1,0),"Error")</f>
        <v>0</v>
      </c>
      <c r="BN49" s="84">
        <f>IFERROR(VLOOKUP($A49,IF('Index LA SEN &amp; LLDD'!$B$4=1,'Index LA SEN &amp; LLDD'!$A$9:$BZ$171,IF('Index LA SEN &amp; LLDD'!$B$4=2,'Index LA SEN &amp; LLDD'!$A$179:$BZ$341,"Error")),'Index LA SEN &amp; LLDD'!BN$1,0),"Error")</f>
        <v>0</v>
      </c>
      <c r="BO49" s="84" t="str">
        <f>IFERROR(VLOOKUP($A49,IF('Index LA SEN &amp; LLDD'!$B$4=1,'Index LA SEN &amp; LLDD'!$A$9:$BZ$171,IF('Index LA SEN &amp; LLDD'!$B$4=2,'Index LA SEN &amp; LLDD'!$A$179:$BZ$341,"Error")),'Index LA SEN &amp; LLDD'!BO$1,0),"Error")</f>
        <v>x</v>
      </c>
      <c r="BP49" s="84" t="str">
        <f>IFERROR(VLOOKUP($A49,IF('Index LA SEN &amp; LLDD'!$B$4=1,'Index LA SEN &amp; LLDD'!$A$9:$BZ$171,IF('Index LA SEN &amp; LLDD'!$B$4=2,'Index LA SEN &amp; LLDD'!$A$179:$BZ$341,"Error")),'Index LA SEN &amp; LLDD'!BP$1,0),"Error")</f>
        <v>x</v>
      </c>
      <c r="BQ49" s="84" t="str">
        <f>IFERROR(VLOOKUP($A49,IF('Index LA SEN &amp; LLDD'!$B$4=1,'Index LA SEN &amp; LLDD'!$A$9:$BZ$171,IF('Index LA SEN &amp; LLDD'!$B$4=2,'Index LA SEN &amp; LLDD'!$A$179:$BZ$341,"Error")),'Index LA SEN &amp; LLDD'!BQ$1,0),"Error")</f>
        <v>x</v>
      </c>
      <c r="BR49" s="84" t="str">
        <f>IFERROR(VLOOKUP($A49,IF('Index LA SEN &amp; LLDD'!$B$4=1,'Index LA SEN &amp; LLDD'!$A$9:$BZ$171,IF('Index LA SEN &amp; LLDD'!$B$4=2,'Index LA SEN &amp; LLDD'!$A$179:$BZ$341,"Error")),'Index LA SEN &amp; LLDD'!BR$1,0),"Error")</f>
        <v>x</v>
      </c>
      <c r="BS49" s="84">
        <f>IFERROR(VLOOKUP($A49,IF('Index LA SEN &amp; LLDD'!$B$4=1,'Index LA SEN &amp; LLDD'!$A$9:$BZ$171,IF('Index LA SEN &amp; LLDD'!$B$4=2,'Index LA SEN &amp; LLDD'!$A$179:$BZ$341,"Error")),'Index LA SEN &amp; LLDD'!BS$1,0),"Error")</f>
        <v>0.08</v>
      </c>
      <c r="BT49" s="84">
        <f>IFERROR(VLOOKUP($A49,IF('Index LA SEN &amp; LLDD'!$B$4=1,'Index LA SEN &amp; LLDD'!$A$9:$BZ$171,IF('Index LA SEN &amp; LLDD'!$B$4=2,'Index LA SEN &amp; LLDD'!$A$179:$BZ$341,"Error")),'Index LA SEN &amp; LLDD'!BT$1,0),"Error")</f>
        <v>0.08</v>
      </c>
      <c r="BU49" s="84" t="str">
        <f>IFERROR(VLOOKUP($A49,IF('Index LA SEN &amp; LLDD'!$B$4=1,'Index LA SEN &amp; LLDD'!$A$9:$BZ$171,IF('Index LA SEN &amp; LLDD'!$B$4=2,'Index LA SEN &amp; LLDD'!$A$179:$BZ$341,"Error")),'Index LA SEN &amp; LLDD'!BU$1,0),"Error")</f>
        <v>x</v>
      </c>
      <c r="BV49" s="84" t="str">
        <f>IFERROR(VLOOKUP($A49,IF('Index LA SEN &amp; LLDD'!$B$4=1,'Index LA SEN &amp; LLDD'!$A$9:$BZ$171,IF('Index LA SEN &amp; LLDD'!$B$4=2,'Index LA SEN &amp; LLDD'!$A$179:$BZ$341,"Error")),'Index LA SEN &amp; LLDD'!BV$1,0),"Error")</f>
        <v>x</v>
      </c>
      <c r="BW49" s="84" t="str">
        <f>IFERROR(VLOOKUP($A49,IF('Index LA SEN &amp; LLDD'!$B$4=1,'Index LA SEN &amp; LLDD'!$A$9:$BZ$171,IF('Index LA SEN &amp; LLDD'!$B$4=2,'Index LA SEN &amp; LLDD'!$A$179:$BZ$341,"Error")),'Index LA SEN &amp; LLDD'!BW$1,0),"Error")</f>
        <v>x</v>
      </c>
      <c r="BX49" s="84" t="str">
        <f>IFERROR(VLOOKUP($A49,IF('Index LA SEN &amp; LLDD'!$B$4=1,'Index LA SEN &amp; LLDD'!$A$9:$BZ$171,IF('Index LA SEN &amp; LLDD'!$B$4=2,'Index LA SEN &amp; LLDD'!$A$179:$BZ$341,"Error")),'Index LA SEN &amp; LLDD'!BX$1,0),"Error")</f>
        <v>x</v>
      </c>
      <c r="BY49" s="84">
        <f>IFERROR(VLOOKUP($A49,IF('Index LA SEN &amp; LLDD'!$B$4=1,'Index LA SEN &amp; LLDD'!$A$9:$BZ$171,IF('Index LA SEN &amp; LLDD'!$B$4=2,'Index LA SEN &amp; LLDD'!$A$179:$BZ$341,"Error")),'Index LA SEN &amp; LLDD'!BY$1,0),"Error")</f>
        <v>0.09</v>
      </c>
      <c r="BZ49" s="84">
        <f>IFERROR(VLOOKUP($A49,IF('Index LA SEN &amp; LLDD'!$B$4=1,'Index LA SEN &amp; LLDD'!$A$9:$BZ$171,IF('Index LA SEN &amp; LLDD'!$B$4=2,'Index LA SEN &amp; LLDD'!$A$179:$BZ$341,"Error")),'Index LA SEN &amp; LLDD'!BZ$1,0),"Error")</f>
        <v>0.09</v>
      </c>
    </row>
    <row r="50" spans="1:78" s="15" customFormat="1" x14ac:dyDescent="0.2">
      <c r="A50" s="20">
        <v>831</v>
      </c>
      <c r="B50" s="20" t="s">
        <v>201</v>
      </c>
      <c r="C50" s="45" t="s">
        <v>157</v>
      </c>
      <c r="D50" s="113">
        <f>IFERROR(VLOOKUP($A50,IF('Index LA SEN &amp; LLDD'!$B$4=1,'Index LA SEN &amp; LLDD'!$A$9:$BZ$171,IF('Index LA SEN &amp; LLDD'!$B$4=2,'Index LA SEN &amp; LLDD'!$A$179:$BZ$341,"Error")),'Index LA SEN &amp; LLDD'!D$1,0),"Error")</f>
        <v>30</v>
      </c>
      <c r="E50" s="113">
        <f>IFERROR(VLOOKUP($A50,IF('Index LA SEN &amp; LLDD'!$B$4=1,'Index LA SEN &amp; LLDD'!$A$9:$BZ$171,IF('Index LA SEN &amp; LLDD'!$B$4=2,'Index LA SEN &amp; LLDD'!$A$179:$BZ$341,"Error")),'Index LA SEN &amp; LLDD'!E$1,0),"Error")</f>
        <v>730</v>
      </c>
      <c r="F50" s="113">
        <f>IFERROR(VLOOKUP($A50,IF('Index LA SEN &amp; LLDD'!$B$4=1,'Index LA SEN &amp; LLDD'!$A$9:$BZ$171,IF('Index LA SEN &amp; LLDD'!$B$4=2,'Index LA SEN &amp; LLDD'!$A$179:$BZ$341,"Error")),'Index LA SEN &amp; LLDD'!F$1,0),"Error")</f>
        <v>760</v>
      </c>
      <c r="G50" s="84">
        <f>IFERROR(VLOOKUP($A50,IF('Index LA SEN &amp; LLDD'!$B$4=1,'Index LA SEN &amp; LLDD'!$A$9:$BZ$171,IF('Index LA SEN &amp; LLDD'!$B$4=2,'Index LA SEN &amp; LLDD'!$A$179:$BZ$341,"Error")),'Index LA SEN &amp; LLDD'!G$1,0),"Error")</f>
        <v>0.67</v>
      </c>
      <c r="H50" s="84">
        <f>IFERROR(VLOOKUP($A50,IF('Index LA SEN &amp; LLDD'!$B$4=1,'Index LA SEN &amp; LLDD'!$A$9:$BZ$171,IF('Index LA SEN &amp; LLDD'!$B$4=2,'Index LA SEN &amp; LLDD'!$A$179:$BZ$341,"Error")),'Index LA SEN &amp; LLDD'!H$1,0),"Error")</f>
        <v>0.79</v>
      </c>
      <c r="I50" s="84">
        <f>IFERROR(VLOOKUP($A50,IF('Index LA SEN &amp; LLDD'!$B$4=1,'Index LA SEN &amp; LLDD'!$A$9:$BZ$171,IF('Index LA SEN &amp; LLDD'!$B$4=2,'Index LA SEN &amp; LLDD'!$A$179:$BZ$341,"Error")),'Index LA SEN &amp; LLDD'!I$1,0),"Error")</f>
        <v>0.79</v>
      </c>
      <c r="J50" s="84">
        <f>IFERROR(VLOOKUP($A50,IF('Index LA SEN &amp; LLDD'!$B$4=1,'Index LA SEN &amp; LLDD'!$A$9:$BZ$171,IF('Index LA SEN &amp; LLDD'!$B$4=2,'Index LA SEN &amp; LLDD'!$A$179:$BZ$341,"Error")),'Index LA SEN &amp; LLDD'!J$1,0),"Error")</f>
        <v>0.56999999999999995</v>
      </c>
      <c r="K50" s="84">
        <f>IFERROR(VLOOKUP($A50,IF('Index LA SEN &amp; LLDD'!$B$4=1,'Index LA SEN &amp; LLDD'!$A$9:$BZ$171,IF('Index LA SEN &amp; LLDD'!$B$4=2,'Index LA SEN &amp; LLDD'!$A$179:$BZ$341,"Error")),'Index LA SEN &amp; LLDD'!K$1,0),"Error")</f>
        <v>0.72</v>
      </c>
      <c r="L50" s="84">
        <f>IFERROR(VLOOKUP($A50,IF('Index LA SEN &amp; LLDD'!$B$4=1,'Index LA SEN &amp; LLDD'!$A$9:$BZ$171,IF('Index LA SEN &amp; LLDD'!$B$4=2,'Index LA SEN &amp; LLDD'!$A$179:$BZ$341,"Error")),'Index LA SEN &amp; LLDD'!L$1,0),"Error")</f>
        <v>0.72</v>
      </c>
      <c r="M50" s="84" t="str">
        <f>IFERROR(VLOOKUP($A50,IF('Index LA SEN &amp; LLDD'!$B$4=1,'Index LA SEN &amp; LLDD'!$A$9:$BZ$171,IF('Index LA SEN &amp; LLDD'!$B$4=2,'Index LA SEN &amp; LLDD'!$A$179:$BZ$341,"Error")),'Index LA SEN &amp; LLDD'!M$1,0),"Error")</f>
        <v>x</v>
      </c>
      <c r="N50" s="84">
        <f>IFERROR(VLOOKUP($A50,IF('Index LA SEN &amp; LLDD'!$B$4=1,'Index LA SEN &amp; LLDD'!$A$9:$BZ$171,IF('Index LA SEN &amp; LLDD'!$B$4=2,'Index LA SEN &amp; LLDD'!$A$179:$BZ$341,"Error")),'Index LA SEN &amp; LLDD'!N$1,0),"Error")</f>
        <v>0.06</v>
      </c>
      <c r="O50" s="84">
        <f>IFERROR(VLOOKUP($A50,IF('Index LA SEN &amp; LLDD'!$B$4=1,'Index LA SEN &amp; LLDD'!$A$9:$BZ$171,IF('Index LA SEN &amp; LLDD'!$B$4=2,'Index LA SEN &amp; LLDD'!$A$179:$BZ$341,"Error")),'Index LA SEN &amp; LLDD'!O$1,0),"Error")</f>
        <v>0.06</v>
      </c>
      <c r="P50" s="84">
        <f>IFERROR(VLOOKUP($A50,IF('Index LA SEN &amp; LLDD'!$B$4=1,'Index LA SEN &amp; LLDD'!$A$9:$BZ$171,IF('Index LA SEN &amp; LLDD'!$B$4=2,'Index LA SEN &amp; LLDD'!$A$179:$BZ$341,"Error")),'Index LA SEN &amp; LLDD'!P$1,0),"Error")</f>
        <v>0</v>
      </c>
      <c r="Q50" s="84">
        <f>IFERROR(VLOOKUP($A50,IF('Index LA SEN &amp; LLDD'!$B$4=1,'Index LA SEN &amp; LLDD'!$A$9:$BZ$171,IF('Index LA SEN &amp; LLDD'!$B$4=2,'Index LA SEN &amp; LLDD'!$A$179:$BZ$341,"Error")),'Index LA SEN &amp; LLDD'!Q$1,0),"Error")</f>
        <v>0</v>
      </c>
      <c r="R50" s="84">
        <f>IFERROR(VLOOKUP($A50,IF('Index LA SEN &amp; LLDD'!$B$4=1,'Index LA SEN &amp; LLDD'!$A$9:$BZ$171,IF('Index LA SEN &amp; LLDD'!$B$4=2,'Index LA SEN &amp; LLDD'!$A$179:$BZ$341,"Error")),'Index LA SEN &amp; LLDD'!R$1,0),"Error")</f>
        <v>0</v>
      </c>
      <c r="S50" s="84" t="str">
        <f>IFERROR(VLOOKUP($A50,IF('Index LA SEN &amp; LLDD'!$B$4=1,'Index LA SEN &amp; LLDD'!$A$9:$BZ$171,IF('Index LA SEN &amp; LLDD'!$B$4=2,'Index LA SEN &amp; LLDD'!$A$179:$BZ$341,"Error")),'Index LA SEN &amp; LLDD'!S$1,0),"Error")</f>
        <v>x</v>
      </c>
      <c r="T50" s="84">
        <f>IFERROR(VLOOKUP($A50,IF('Index LA SEN &amp; LLDD'!$B$4=1,'Index LA SEN &amp; LLDD'!$A$9:$BZ$171,IF('Index LA SEN &amp; LLDD'!$B$4=2,'Index LA SEN &amp; LLDD'!$A$179:$BZ$341,"Error")),'Index LA SEN &amp; LLDD'!T$1,0),"Error")</f>
        <v>0.03</v>
      </c>
      <c r="U50" s="84">
        <f>IFERROR(VLOOKUP($A50,IF('Index LA SEN &amp; LLDD'!$B$4=1,'Index LA SEN &amp; LLDD'!$A$9:$BZ$171,IF('Index LA SEN &amp; LLDD'!$B$4=2,'Index LA SEN &amp; LLDD'!$A$179:$BZ$341,"Error")),'Index LA SEN &amp; LLDD'!U$1,0),"Error")</f>
        <v>0.03</v>
      </c>
      <c r="V50" s="84">
        <f>IFERROR(VLOOKUP($A50,IF('Index LA SEN &amp; LLDD'!$B$4=1,'Index LA SEN &amp; LLDD'!$A$9:$BZ$171,IF('Index LA SEN &amp; LLDD'!$B$4=2,'Index LA SEN &amp; LLDD'!$A$179:$BZ$341,"Error")),'Index LA SEN &amp; LLDD'!V$1,0),"Error")</f>
        <v>0</v>
      </c>
      <c r="W50" s="84">
        <f>IFERROR(VLOOKUP($A50,IF('Index LA SEN &amp; LLDD'!$B$4=1,'Index LA SEN &amp; LLDD'!$A$9:$BZ$171,IF('Index LA SEN &amp; LLDD'!$B$4=2,'Index LA SEN &amp; LLDD'!$A$179:$BZ$341,"Error")),'Index LA SEN &amp; LLDD'!W$1,0),"Error")</f>
        <v>0.02</v>
      </c>
      <c r="X50" s="84">
        <f>IFERROR(VLOOKUP($A50,IF('Index LA SEN &amp; LLDD'!$B$4=1,'Index LA SEN &amp; LLDD'!$A$9:$BZ$171,IF('Index LA SEN &amp; LLDD'!$B$4=2,'Index LA SEN &amp; LLDD'!$A$179:$BZ$341,"Error")),'Index LA SEN &amp; LLDD'!X$1,0),"Error")</f>
        <v>0.02</v>
      </c>
      <c r="Y50" s="84">
        <f>IFERROR(VLOOKUP($A50,IF('Index LA SEN &amp; LLDD'!$B$4=1,'Index LA SEN &amp; LLDD'!$A$9:$BZ$171,IF('Index LA SEN &amp; LLDD'!$B$4=2,'Index LA SEN &amp; LLDD'!$A$179:$BZ$341,"Error")),'Index LA SEN &amp; LLDD'!Y$1,0),"Error")</f>
        <v>0</v>
      </c>
      <c r="Z50" s="84">
        <f>IFERROR(VLOOKUP($A50,IF('Index LA SEN &amp; LLDD'!$B$4=1,'Index LA SEN &amp; LLDD'!$A$9:$BZ$171,IF('Index LA SEN &amp; LLDD'!$B$4=2,'Index LA SEN &amp; LLDD'!$A$179:$BZ$341,"Error")),'Index LA SEN &amp; LLDD'!Z$1,0),"Error")</f>
        <v>0</v>
      </c>
      <c r="AA50" s="84">
        <f>IFERROR(VLOOKUP($A50,IF('Index LA SEN &amp; LLDD'!$B$4=1,'Index LA SEN &amp; LLDD'!$A$9:$BZ$171,IF('Index LA SEN &amp; LLDD'!$B$4=2,'Index LA SEN &amp; LLDD'!$A$179:$BZ$341,"Error")),'Index LA SEN &amp; LLDD'!AA$1,0),"Error")</f>
        <v>0</v>
      </c>
      <c r="AB50" s="84">
        <f>IFERROR(VLOOKUP($A50,IF('Index LA SEN &amp; LLDD'!$B$4=1,'Index LA SEN &amp; LLDD'!$A$9:$BZ$171,IF('Index LA SEN &amp; LLDD'!$B$4=2,'Index LA SEN &amp; LLDD'!$A$179:$BZ$341,"Error")),'Index LA SEN &amp; LLDD'!AB$1,0),"Error")</f>
        <v>0</v>
      </c>
      <c r="AC50" s="84">
        <f>IFERROR(VLOOKUP($A50,IF('Index LA SEN &amp; LLDD'!$B$4=1,'Index LA SEN &amp; LLDD'!$A$9:$BZ$171,IF('Index LA SEN &amp; LLDD'!$B$4=2,'Index LA SEN &amp; LLDD'!$A$179:$BZ$341,"Error")),'Index LA SEN &amp; LLDD'!AC$1,0),"Error")</f>
        <v>0</v>
      </c>
      <c r="AD50" s="84">
        <f>IFERROR(VLOOKUP($A50,IF('Index LA SEN &amp; LLDD'!$B$4=1,'Index LA SEN &amp; LLDD'!$A$9:$BZ$171,IF('Index LA SEN &amp; LLDD'!$B$4=2,'Index LA SEN &amp; LLDD'!$A$179:$BZ$341,"Error")),'Index LA SEN &amp; LLDD'!AD$1,0),"Error")</f>
        <v>0</v>
      </c>
      <c r="AE50" s="84" t="str">
        <f>IFERROR(VLOOKUP($A50,IF('Index LA SEN &amp; LLDD'!$B$4=1,'Index LA SEN &amp; LLDD'!$A$9:$BZ$171,IF('Index LA SEN &amp; LLDD'!$B$4=2,'Index LA SEN &amp; LLDD'!$A$179:$BZ$341,"Error")),'Index LA SEN &amp; LLDD'!AE$1,0),"Error")</f>
        <v>x</v>
      </c>
      <c r="AF50" s="84">
        <f>IFERROR(VLOOKUP($A50,IF('Index LA SEN &amp; LLDD'!$B$4=1,'Index LA SEN &amp; LLDD'!$A$9:$BZ$171,IF('Index LA SEN &amp; LLDD'!$B$4=2,'Index LA SEN &amp; LLDD'!$A$179:$BZ$341,"Error")),'Index LA SEN &amp; LLDD'!AF$1,0),"Error")</f>
        <v>0.05</v>
      </c>
      <c r="AG50" s="84">
        <f>IFERROR(VLOOKUP($A50,IF('Index LA SEN &amp; LLDD'!$B$4=1,'Index LA SEN &amp; LLDD'!$A$9:$BZ$171,IF('Index LA SEN &amp; LLDD'!$B$4=2,'Index LA SEN &amp; LLDD'!$A$179:$BZ$341,"Error")),'Index LA SEN &amp; LLDD'!AG$1,0),"Error")</f>
        <v>0.06</v>
      </c>
      <c r="AH50" s="84">
        <f>IFERROR(VLOOKUP($A50,IF('Index LA SEN &amp; LLDD'!$B$4=1,'Index LA SEN &amp; LLDD'!$A$9:$BZ$171,IF('Index LA SEN &amp; LLDD'!$B$4=2,'Index LA SEN &amp; LLDD'!$A$179:$BZ$341,"Error")),'Index LA SEN &amp; LLDD'!AH$1,0),"Error")</f>
        <v>0.43</v>
      </c>
      <c r="AI50" s="84">
        <f>IFERROR(VLOOKUP($A50,IF('Index LA SEN &amp; LLDD'!$B$4=1,'Index LA SEN &amp; LLDD'!$A$9:$BZ$171,IF('Index LA SEN &amp; LLDD'!$B$4=2,'Index LA SEN &amp; LLDD'!$A$179:$BZ$341,"Error")),'Index LA SEN &amp; LLDD'!AI$1,0),"Error")</f>
        <v>0.62</v>
      </c>
      <c r="AJ50" s="84">
        <f>IFERROR(VLOOKUP($A50,IF('Index LA SEN &amp; LLDD'!$B$4=1,'Index LA SEN &amp; LLDD'!$A$9:$BZ$171,IF('Index LA SEN &amp; LLDD'!$B$4=2,'Index LA SEN &amp; LLDD'!$A$179:$BZ$341,"Error")),'Index LA SEN &amp; LLDD'!AJ$1,0),"Error")</f>
        <v>0.61</v>
      </c>
      <c r="AK50" s="84" t="str">
        <f>IFERROR(VLOOKUP($A50,IF('Index LA SEN &amp; LLDD'!$B$4=1,'Index LA SEN &amp; LLDD'!$A$9:$BZ$171,IF('Index LA SEN &amp; LLDD'!$B$4=2,'Index LA SEN &amp; LLDD'!$A$179:$BZ$341,"Error")),'Index LA SEN &amp; LLDD'!AK$1,0),"Error")</f>
        <v>x</v>
      </c>
      <c r="AL50" s="84">
        <f>IFERROR(VLOOKUP($A50,IF('Index LA SEN &amp; LLDD'!$B$4=1,'Index LA SEN &amp; LLDD'!$A$9:$BZ$171,IF('Index LA SEN &amp; LLDD'!$B$4=2,'Index LA SEN &amp; LLDD'!$A$179:$BZ$341,"Error")),'Index LA SEN &amp; LLDD'!AL$1,0),"Error")</f>
        <v>0.26</v>
      </c>
      <c r="AM50" s="84">
        <f>IFERROR(VLOOKUP($A50,IF('Index LA SEN &amp; LLDD'!$B$4=1,'Index LA SEN &amp; LLDD'!$A$9:$BZ$171,IF('Index LA SEN &amp; LLDD'!$B$4=2,'Index LA SEN &amp; LLDD'!$A$179:$BZ$341,"Error")),'Index LA SEN &amp; LLDD'!AM$1,0),"Error")</f>
        <v>0.26</v>
      </c>
      <c r="AN50" s="84">
        <f>IFERROR(VLOOKUP($A50,IF('Index LA SEN &amp; LLDD'!$B$4=1,'Index LA SEN &amp; LLDD'!$A$9:$BZ$171,IF('Index LA SEN &amp; LLDD'!$B$4=2,'Index LA SEN &amp; LLDD'!$A$179:$BZ$341,"Error")),'Index LA SEN &amp; LLDD'!AN$1,0),"Error")</f>
        <v>0</v>
      </c>
      <c r="AO50" s="84">
        <f>IFERROR(VLOOKUP($A50,IF('Index LA SEN &amp; LLDD'!$B$4=1,'Index LA SEN &amp; LLDD'!$A$9:$BZ$171,IF('Index LA SEN &amp; LLDD'!$B$4=2,'Index LA SEN &amp; LLDD'!$A$179:$BZ$341,"Error")),'Index LA SEN &amp; LLDD'!AO$1,0),"Error")</f>
        <v>0.01</v>
      </c>
      <c r="AP50" s="84">
        <f>IFERROR(VLOOKUP($A50,IF('Index LA SEN &amp; LLDD'!$B$4=1,'Index LA SEN &amp; LLDD'!$A$9:$BZ$171,IF('Index LA SEN &amp; LLDD'!$B$4=2,'Index LA SEN &amp; LLDD'!$A$179:$BZ$341,"Error")),'Index LA SEN &amp; LLDD'!AP$1,0),"Error")</f>
        <v>0.01</v>
      </c>
      <c r="AQ50" s="84" t="str">
        <f>IFERROR(VLOOKUP($A50,IF('Index LA SEN &amp; LLDD'!$B$4=1,'Index LA SEN &amp; LLDD'!$A$9:$BZ$171,IF('Index LA SEN &amp; LLDD'!$B$4=2,'Index LA SEN &amp; LLDD'!$A$179:$BZ$341,"Error")),'Index LA SEN &amp; LLDD'!AQ$1,0),"Error")</f>
        <v>x</v>
      </c>
      <c r="AR50" s="84">
        <f>IFERROR(VLOOKUP($A50,IF('Index LA SEN &amp; LLDD'!$B$4=1,'Index LA SEN &amp; LLDD'!$A$9:$BZ$171,IF('Index LA SEN &amp; LLDD'!$B$4=2,'Index LA SEN &amp; LLDD'!$A$179:$BZ$341,"Error")),'Index LA SEN &amp; LLDD'!AR$1,0),"Error")</f>
        <v>0.19</v>
      </c>
      <c r="AS50" s="84">
        <f>IFERROR(VLOOKUP($A50,IF('Index LA SEN &amp; LLDD'!$B$4=1,'Index LA SEN &amp; LLDD'!$A$9:$BZ$171,IF('Index LA SEN &amp; LLDD'!$B$4=2,'Index LA SEN &amp; LLDD'!$A$179:$BZ$341,"Error")),'Index LA SEN &amp; LLDD'!AS$1,0),"Error")</f>
        <v>0.19</v>
      </c>
      <c r="AT50" s="84">
        <f>IFERROR(VLOOKUP($A50,IF('Index LA SEN &amp; LLDD'!$B$4=1,'Index LA SEN &amp; LLDD'!$A$9:$BZ$171,IF('Index LA SEN &amp; LLDD'!$B$4=2,'Index LA SEN &amp; LLDD'!$A$179:$BZ$341,"Error")),'Index LA SEN &amp; LLDD'!AT$1,0),"Error")</f>
        <v>0.27</v>
      </c>
      <c r="AU50" s="84">
        <f>IFERROR(VLOOKUP($A50,IF('Index LA SEN &amp; LLDD'!$B$4=1,'Index LA SEN &amp; LLDD'!$A$9:$BZ$171,IF('Index LA SEN &amp; LLDD'!$B$4=2,'Index LA SEN &amp; LLDD'!$A$179:$BZ$341,"Error")),'Index LA SEN &amp; LLDD'!AU$1,0),"Error")</f>
        <v>0.34</v>
      </c>
      <c r="AV50" s="84">
        <f>IFERROR(VLOOKUP($A50,IF('Index LA SEN &amp; LLDD'!$B$4=1,'Index LA SEN &amp; LLDD'!$A$9:$BZ$171,IF('Index LA SEN &amp; LLDD'!$B$4=2,'Index LA SEN &amp; LLDD'!$A$179:$BZ$341,"Error")),'Index LA SEN &amp; LLDD'!AV$1,0),"Error")</f>
        <v>0.34</v>
      </c>
      <c r="AW50" s="84" t="str">
        <f>IFERROR(VLOOKUP($A50,IF('Index LA SEN &amp; LLDD'!$B$4=1,'Index LA SEN &amp; LLDD'!$A$9:$BZ$171,IF('Index LA SEN &amp; LLDD'!$B$4=2,'Index LA SEN &amp; LLDD'!$A$179:$BZ$341,"Error")),'Index LA SEN &amp; LLDD'!AW$1,0),"Error")</f>
        <v>x</v>
      </c>
      <c r="AX50" s="84">
        <f>IFERROR(VLOOKUP($A50,IF('Index LA SEN &amp; LLDD'!$B$4=1,'Index LA SEN &amp; LLDD'!$A$9:$BZ$171,IF('Index LA SEN &amp; LLDD'!$B$4=2,'Index LA SEN &amp; LLDD'!$A$179:$BZ$341,"Error")),'Index LA SEN &amp; LLDD'!AX$1,0),"Error")</f>
        <v>0.01</v>
      </c>
      <c r="AY50" s="84">
        <f>IFERROR(VLOOKUP($A50,IF('Index LA SEN &amp; LLDD'!$B$4=1,'Index LA SEN &amp; LLDD'!$A$9:$BZ$171,IF('Index LA SEN &amp; LLDD'!$B$4=2,'Index LA SEN &amp; LLDD'!$A$179:$BZ$341,"Error")),'Index LA SEN &amp; LLDD'!AY$1,0),"Error")</f>
        <v>0.01</v>
      </c>
      <c r="AZ50" s="84">
        <f>IFERROR(VLOOKUP($A50,IF('Index LA SEN &amp; LLDD'!$B$4=1,'Index LA SEN &amp; LLDD'!$A$9:$BZ$171,IF('Index LA SEN &amp; LLDD'!$B$4=2,'Index LA SEN &amp; LLDD'!$A$179:$BZ$341,"Error")),'Index LA SEN &amp; LLDD'!AZ$1,0),"Error")</f>
        <v>0</v>
      </c>
      <c r="BA50" s="84">
        <f>IFERROR(VLOOKUP($A50,IF('Index LA SEN &amp; LLDD'!$B$4=1,'Index LA SEN &amp; LLDD'!$A$9:$BZ$171,IF('Index LA SEN &amp; LLDD'!$B$4=2,'Index LA SEN &amp; LLDD'!$A$179:$BZ$341,"Error")),'Index LA SEN &amp; LLDD'!BA$1,0),"Error")</f>
        <v>0</v>
      </c>
      <c r="BB50" s="84">
        <f>IFERROR(VLOOKUP($A50,IF('Index LA SEN &amp; LLDD'!$B$4=1,'Index LA SEN &amp; LLDD'!$A$9:$BZ$171,IF('Index LA SEN &amp; LLDD'!$B$4=2,'Index LA SEN &amp; LLDD'!$A$179:$BZ$341,"Error")),'Index LA SEN &amp; LLDD'!BB$1,0),"Error")</f>
        <v>0</v>
      </c>
      <c r="BC50" s="84" t="str">
        <f>IFERROR(VLOOKUP($A50,IF('Index LA SEN &amp; LLDD'!$B$4=1,'Index LA SEN &amp; LLDD'!$A$9:$BZ$171,IF('Index LA SEN &amp; LLDD'!$B$4=2,'Index LA SEN &amp; LLDD'!$A$179:$BZ$341,"Error")),'Index LA SEN &amp; LLDD'!BC$1,0),"Error")</f>
        <v>x</v>
      </c>
      <c r="BD50" s="84">
        <f>IFERROR(VLOOKUP($A50,IF('Index LA SEN &amp; LLDD'!$B$4=1,'Index LA SEN &amp; LLDD'!$A$9:$BZ$171,IF('Index LA SEN &amp; LLDD'!$B$4=2,'Index LA SEN &amp; LLDD'!$A$179:$BZ$341,"Error")),'Index LA SEN &amp; LLDD'!BD$1,0),"Error")</f>
        <v>0.06</v>
      </c>
      <c r="BE50" s="84">
        <f>IFERROR(VLOOKUP($A50,IF('Index LA SEN &amp; LLDD'!$B$4=1,'Index LA SEN &amp; LLDD'!$A$9:$BZ$171,IF('Index LA SEN &amp; LLDD'!$B$4=2,'Index LA SEN &amp; LLDD'!$A$179:$BZ$341,"Error")),'Index LA SEN &amp; LLDD'!BE$1,0),"Error")</f>
        <v>0.06</v>
      </c>
      <c r="BF50" s="84" t="str">
        <f>IFERROR(VLOOKUP($A50,IF('Index LA SEN &amp; LLDD'!$B$4=1,'Index LA SEN &amp; LLDD'!$A$9:$BZ$171,IF('Index LA SEN &amp; LLDD'!$B$4=2,'Index LA SEN &amp; LLDD'!$A$179:$BZ$341,"Error")),'Index LA SEN &amp; LLDD'!BF$1,0),"Error")</f>
        <v>x</v>
      </c>
      <c r="BG50" s="84">
        <f>IFERROR(VLOOKUP($A50,IF('Index LA SEN &amp; LLDD'!$B$4=1,'Index LA SEN &amp; LLDD'!$A$9:$BZ$171,IF('Index LA SEN &amp; LLDD'!$B$4=2,'Index LA SEN &amp; LLDD'!$A$179:$BZ$341,"Error")),'Index LA SEN &amp; LLDD'!BG$1,0),"Error")</f>
        <v>0.04</v>
      </c>
      <c r="BH50" s="84">
        <f>IFERROR(VLOOKUP($A50,IF('Index LA SEN &amp; LLDD'!$B$4=1,'Index LA SEN &amp; LLDD'!$A$9:$BZ$171,IF('Index LA SEN &amp; LLDD'!$B$4=2,'Index LA SEN &amp; LLDD'!$A$179:$BZ$341,"Error")),'Index LA SEN &amp; LLDD'!BH$1,0),"Error")</f>
        <v>0.04</v>
      </c>
      <c r="BI50" s="84" t="str">
        <f>IFERROR(VLOOKUP($A50,IF('Index LA SEN &amp; LLDD'!$B$4=1,'Index LA SEN &amp; LLDD'!$A$9:$BZ$171,IF('Index LA SEN &amp; LLDD'!$B$4=2,'Index LA SEN &amp; LLDD'!$A$179:$BZ$341,"Error")),'Index LA SEN &amp; LLDD'!BI$1,0),"Error")</f>
        <v>x</v>
      </c>
      <c r="BJ50" s="84">
        <f>IFERROR(VLOOKUP($A50,IF('Index LA SEN &amp; LLDD'!$B$4=1,'Index LA SEN &amp; LLDD'!$A$9:$BZ$171,IF('Index LA SEN &amp; LLDD'!$B$4=2,'Index LA SEN &amp; LLDD'!$A$179:$BZ$341,"Error")),'Index LA SEN &amp; LLDD'!BJ$1,0),"Error")</f>
        <v>0.02</v>
      </c>
      <c r="BK50" s="84">
        <f>IFERROR(VLOOKUP($A50,IF('Index LA SEN &amp; LLDD'!$B$4=1,'Index LA SEN &amp; LLDD'!$A$9:$BZ$171,IF('Index LA SEN &amp; LLDD'!$B$4=2,'Index LA SEN &amp; LLDD'!$A$179:$BZ$341,"Error")),'Index LA SEN &amp; LLDD'!BK$1,0),"Error")</f>
        <v>0.02</v>
      </c>
      <c r="BL50" s="84" t="str">
        <f>IFERROR(VLOOKUP($A50,IF('Index LA SEN &amp; LLDD'!$B$4=1,'Index LA SEN &amp; LLDD'!$A$9:$BZ$171,IF('Index LA SEN &amp; LLDD'!$B$4=2,'Index LA SEN &amp; LLDD'!$A$179:$BZ$341,"Error")),'Index LA SEN &amp; LLDD'!BL$1,0),"Error")</f>
        <v>x</v>
      </c>
      <c r="BM50" s="84">
        <f>IFERROR(VLOOKUP($A50,IF('Index LA SEN &amp; LLDD'!$B$4=1,'Index LA SEN &amp; LLDD'!$A$9:$BZ$171,IF('Index LA SEN &amp; LLDD'!$B$4=2,'Index LA SEN &amp; LLDD'!$A$179:$BZ$341,"Error")),'Index LA SEN &amp; LLDD'!BM$1,0),"Error")</f>
        <v>0</v>
      </c>
      <c r="BN50" s="84" t="str">
        <f>IFERROR(VLOOKUP($A50,IF('Index LA SEN &amp; LLDD'!$B$4=1,'Index LA SEN &amp; LLDD'!$A$9:$BZ$171,IF('Index LA SEN &amp; LLDD'!$B$4=2,'Index LA SEN &amp; LLDD'!$A$179:$BZ$341,"Error")),'Index LA SEN &amp; LLDD'!BN$1,0),"Error")</f>
        <v>x</v>
      </c>
      <c r="BO50" s="84">
        <f>IFERROR(VLOOKUP($A50,IF('Index LA SEN &amp; LLDD'!$B$4=1,'Index LA SEN &amp; LLDD'!$A$9:$BZ$171,IF('Index LA SEN &amp; LLDD'!$B$4=2,'Index LA SEN &amp; LLDD'!$A$179:$BZ$341,"Error")),'Index LA SEN &amp; LLDD'!BO$1,0),"Error")</f>
        <v>0</v>
      </c>
      <c r="BP50" s="84">
        <f>IFERROR(VLOOKUP($A50,IF('Index LA SEN &amp; LLDD'!$B$4=1,'Index LA SEN &amp; LLDD'!$A$9:$BZ$171,IF('Index LA SEN &amp; LLDD'!$B$4=2,'Index LA SEN &amp; LLDD'!$A$179:$BZ$341,"Error")),'Index LA SEN &amp; LLDD'!BP$1,0),"Error")</f>
        <v>0.01</v>
      </c>
      <c r="BQ50" s="84">
        <f>IFERROR(VLOOKUP($A50,IF('Index LA SEN &amp; LLDD'!$B$4=1,'Index LA SEN &amp; LLDD'!$A$9:$BZ$171,IF('Index LA SEN &amp; LLDD'!$B$4=2,'Index LA SEN &amp; LLDD'!$A$179:$BZ$341,"Error")),'Index LA SEN &amp; LLDD'!BQ$1,0),"Error")</f>
        <v>0.01</v>
      </c>
      <c r="BR50" s="84">
        <f>IFERROR(VLOOKUP($A50,IF('Index LA SEN &amp; LLDD'!$B$4=1,'Index LA SEN &amp; LLDD'!$A$9:$BZ$171,IF('Index LA SEN &amp; LLDD'!$B$4=2,'Index LA SEN &amp; LLDD'!$A$179:$BZ$341,"Error")),'Index LA SEN &amp; LLDD'!BR$1,0),"Error")</f>
        <v>0.2</v>
      </c>
      <c r="BS50" s="84">
        <f>IFERROR(VLOOKUP($A50,IF('Index LA SEN &amp; LLDD'!$B$4=1,'Index LA SEN &amp; LLDD'!$A$9:$BZ$171,IF('Index LA SEN &amp; LLDD'!$B$4=2,'Index LA SEN &amp; LLDD'!$A$179:$BZ$341,"Error")),'Index LA SEN &amp; LLDD'!BS$1,0),"Error")</f>
        <v>7.0000000000000007E-2</v>
      </c>
      <c r="BT50" s="84">
        <f>IFERROR(VLOOKUP($A50,IF('Index LA SEN &amp; LLDD'!$B$4=1,'Index LA SEN &amp; LLDD'!$A$9:$BZ$171,IF('Index LA SEN &amp; LLDD'!$B$4=2,'Index LA SEN &amp; LLDD'!$A$179:$BZ$341,"Error")),'Index LA SEN &amp; LLDD'!BT$1,0),"Error")</f>
        <v>7.0000000000000007E-2</v>
      </c>
      <c r="BU50" s="84" t="str">
        <f>IFERROR(VLOOKUP($A50,IF('Index LA SEN &amp; LLDD'!$B$4=1,'Index LA SEN &amp; LLDD'!$A$9:$BZ$171,IF('Index LA SEN &amp; LLDD'!$B$4=2,'Index LA SEN &amp; LLDD'!$A$179:$BZ$341,"Error")),'Index LA SEN &amp; LLDD'!BU$1,0),"Error")</f>
        <v>x</v>
      </c>
      <c r="BV50" s="84">
        <f>IFERROR(VLOOKUP($A50,IF('Index LA SEN &amp; LLDD'!$B$4=1,'Index LA SEN &amp; LLDD'!$A$9:$BZ$171,IF('Index LA SEN &amp; LLDD'!$B$4=2,'Index LA SEN &amp; LLDD'!$A$179:$BZ$341,"Error")),'Index LA SEN &amp; LLDD'!BV$1,0),"Error")</f>
        <v>0.04</v>
      </c>
      <c r="BW50" s="84">
        <f>IFERROR(VLOOKUP($A50,IF('Index LA SEN &amp; LLDD'!$B$4=1,'Index LA SEN &amp; LLDD'!$A$9:$BZ$171,IF('Index LA SEN &amp; LLDD'!$B$4=2,'Index LA SEN &amp; LLDD'!$A$179:$BZ$341,"Error")),'Index LA SEN &amp; LLDD'!BW$1,0),"Error")</f>
        <v>0.04</v>
      </c>
      <c r="BX50" s="84" t="str">
        <f>IFERROR(VLOOKUP($A50,IF('Index LA SEN &amp; LLDD'!$B$4=1,'Index LA SEN &amp; LLDD'!$A$9:$BZ$171,IF('Index LA SEN &amp; LLDD'!$B$4=2,'Index LA SEN &amp; LLDD'!$A$179:$BZ$341,"Error")),'Index LA SEN &amp; LLDD'!BX$1,0),"Error")</f>
        <v>x</v>
      </c>
      <c r="BY50" s="84">
        <f>IFERROR(VLOOKUP($A50,IF('Index LA SEN &amp; LLDD'!$B$4=1,'Index LA SEN &amp; LLDD'!$A$9:$BZ$171,IF('Index LA SEN &amp; LLDD'!$B$4=2,'Index LA SEN &amp; LLDD'!$A$179:$BZ$341,"Error")),'Index LA SEN &amp; LLDD'!BY$1,0),"Error")</f>
        <v>0.1</v>
      </c>
      <c r="BZ50" s="84">
        <f>IFERROR(VLOOKUP($A50,IF('Index LA SEN &amp; LLDD'!$B$4=1,'Index LA SEN &amp; LLDD'!$A$9:$BZ$171,IF('Index LA SEN &amp; LLDD'!$B$4=2,'Index LA SEN &amp; LLDD'!$A$179:$BZ$341,"Error")),'Index LA SEN &amp; LLDD'!BZ$1,0),"Error")</f>
        <v>0.1</v>
      </c>
    </row>
    <row r="51" spans="1:78" s="15" customFormat="1" x14ac:dyDescent="0.2">
      <c r="A51" s="20">
        <v>830</v>
      </c>
      <c r="B51" s="20" t="s">
        <v>202</v>
      </c>
      <c r="C51" s="45" t="s">
        <v>157</v>
      </c>
      <c r="D51" s="113">
        <f>IFERROR(VLOOKUP($A51,IF('Index LA SEN &amp; LLDD'!$B$4=1,'Index LA SEN &amp; LLDD'!$A$9:$BZ$171,IF('Index LA SEN &amp; LLDD'!$B$4=2,'Index LA SEN &amp; LLDD'!$A$179:$BZ$341,"Error")),'Index LA SEN &amp; LLDD'!D$1,0),"Error")</f>
        <v>130</v>
      </c>
      <c r="E51" s="113">
        <f>IFERROR(VLOOKUP($A51,IF('Index LA SEN &amp; LLDD'!$B$4=1,'Index LA SEN &amp; LLDD'!$A$9:$BZ$171,IF('Index LA SEN &amp; LLDD'!$B$4=2,'Index LA SEN &amp; LLDD'!$A$179:$BZ$341,"Error")),'Index LA SEN &amp; LLDD'!E$1,0),"Error")</f>
        <v>2550</v>
      </c>
      <c r="F51" s="113">
        <f>IFERROR(VLOOKUP($A51,IF('Index LA SEN &amp; LLDD'!$B$4=1,'Index LA SEN &amp; LLDD'!$A$9:$BZ$171,IF('Index LA SEN &amp; LLDD'!$B$4=2,'Index LA SEN &amp; LLDD'!$A$179:$BZ$341,"Error")),'Index LA SEN &amp; LLDD'!F$1,0),"Error")</f>
        <v>2680</v>
      </c>
      <c r="G51" s="84">
        <f>IFERROR(VLOOKUP($A51,IF('Index LA SEN &amp; LLDD'!$B$4=1,'Index LA SEN &amp; LLDD'!$A$9:$BZ$171,IF('Index LA SEN &amp; LLDD'!$B$4=2,'Index LA SEN &amp; LLDD'!$A$179:$BZ$341,"Error")),'Index LA SEN &amp; LLDD'!G$1,0),"Error")</f>
        <v>0.81</v>
      </c>
      <c r="H51" s="84">
        <f>IFERROR(VLOOKUP($A51,IF('Index LA SEN &amp; LLDD'!$B$4=1,'Index LA SEN &amp; LLDD'!$A$9:$BZ$171,IF('Index LA SEN &amp; LLDD'!$B$4=2,'Index LA SEN &amp; LLDD'!$A$179:$BZ$341,"Error")),'Index LA SEN &amp; LLDD'!H$1,0),"Error")</f>
        <v>0.84</v>
      </c>
      <c r="I51" s="84">
        <f>IFERROR(VLOOKUP($A51,IF('Index LA SEN &amp; LLDD'!$B$4=1,'Index LA SEN &amp; LLDD'!$A$9:$BZ$171,IF('Index LA SEN &amp; LLDD'!$B$4=2,'Index LA SEN &amp; LLDD'!$A$179:$BZ$341,"Error")),'Index LA SEN &amp; LLDD'!I$1,0),"Error")</f>
        <v>0.84</v>
      </c>
      <c r="J51" s="84">
        <f>IFERROR(VLOOKUP($A51,IF('Index LA SEN &amp; LLDD'!$B$4=1,'Index LA SEN &amp; LLDD'!$A$9:$BZ$171,IF('Index LA SEN &amp; LLDD'!$B$4=2,'Index LA SEN &amp; LLDD'!$A$179:$BZ$341,"Error")),'Index LA SEN &amp; LLDD'!J$1,0),"Error")</f>
        <v>0.73</v>
      </c>
      <c r="K51" s="84">
        <f>IFERROR(VLOOKUP($A51,IF('Index LA SEN &amp; LLDD'!$B$4=1,'Index LA SEN &amp; LLDD'!$A$9:$BZ$171,IF('Index LA SEN &amp; LLDD'!$B$4=2,'Index LA SEN &amp; LLDD'!$A$179:$BZ$341,"Error")),'Index LA SEN &amp; LLDD'!K$1,0),"Error")</f>
        <v>0.73</v>
      </c>
      <c r="L51" s="84">
        <f>IFERROR(VLOOKUP($A51,IF('Index LA SEN &amp; LLDD'!$B$4=1,'Index LA SEN &amp; LLDD'!$A$9:$BZ$171,IF('Index LA SEN &amp; LLDD'!$B$4=2,'Index LA SEN &amp; LLDD'!$A$179:$BZ$341,"Error")),'Index LA SEN &amp; LLDD'!L$1,0),"Error")</f>
        <v>0.73</v>
      </c>
      <c r="M51" s="84">
        <f>IFERROR(VLOOKUP($A51,IF('Index LA SEN &amp; LLDD'!$B$4=1,'Index LA SEN &amp; LLDD'!$A$9:$BZ$171,IF('Index LA SEN &amp; LLDD'!$B$4=2,'Index LA SEN &amp; LLDD'!$A$179:$BZ$341,"Error")),'Index LA SEN &amp; LLDD'!M$1,0),"Error")</f>
        <v>0.13</v>
      </c>
      <c r="N51" s="84">
        <f>IFERROR(VLOOKUP($A51,IF('Index LA SEN &amp; LLDD'!$B$4=1,'Index LA SEN &amp; LLDD'!$A$9:$BZ$171,IF('Index LA SEN &amp; LLDD'!$B$4=2,'Index LA SEN &amp; LLDD'!$A$179:$BZ$341,"Error")),'Index LA SEN &amp; LLDD'!N$1,0),"Error")</f>
        <v>0.08</v>
      </c>
      <c r="O51" s="84">
        <f>IFERROR(VLOOKUP($A51,IF('Index LA SEN &amp; LLDD'!$B$4=1,'Index LA SEN &amp; LLDD'!$A$9:$BZ$171,IF('Index LA SEN &amp; LLDD'!$B$4=2,'Index LA SEN &amp; LLDD'!$A$179:$BZ$341,"Error")),'Index LA SEN &amp; LLDD'!O$1,0),"Error")</f>
        <v>0.08</v>
      </c>
      <c r="P51" s="84">
        <f>IFERROR(VLOOKUP($A51,IF('Index LA SEN &amp; LLDD'!$B$4=1,'Index LA SEN &amp; LLDD'!$A$9:$BZ$171,IF('Index LA SEN &amp; LLDD'!$B$4=2,'Index LA SEN &amp; LLDD'!$A$179:$BZ$341,"Error")),'Index LA SEN &amp; LLDD'!P$1,0),"Error")</f>
        <v>0</v>
      </c>
      <c r="Q51" s="84">
        <f>IFERROR(VLOOKUP($A51,IF('Index LA SEN &amp; LLDD'!$B$4=1,'Index LA SEN &amp; LLDD'!$A$9:$BZ$171,IF('Index LA SEN &amp; LLDD'!$B$4=2,'Index LA SEN &amp; LLDD'!$A$179:$BZ$341,"Error")),'Index LA SEN &amp; LLDD'!Q$1,0),"Error")</f>
        <v>0</v>
      </c>
      <c r="R51" s="84">
        <f>IFERROR(VLOOKUP($A51,IF('Index LA SEN &amp; LLDD'!$B$4=1,'Index LA SEN &amp; LLDD'!$A$9:$BZ$171,IF('Index LA SEN &amp; LLDD'!$B$4=2,'Index LA SEN &amp; LLDD'!$A$179:$BZ$341,"Error")),'Index LA SEN &amp; LLDD'!R$1,0),"Error")</f>
        <v>0</v>
      </c>
      <c r="S51" s="84">
        <f>IFERROR(VLOOKUP($A51,IF('Index LA SEN &amp; LLDD'!$B$4=1,'Index LA SEN &amp; LLDD'!$A$9:$BZ$171,IF('Index LA SEN &amp; LLDD'!$B$4=2,'Index LA SEN &amp; LLDD'!$A$179:$BZ$341,"Error")),'Index LA SEN &amp; LLDD'!S$1,0),"Error")</f>
        <v>0.09</v>
      </c>
      <c r="T51" s="84">
        <f>IFERROR(VLOOKUP($A51,IF('Index LA SEN &amp; LLDD'!$B$4=1,'Index LA SEN &amp; LLDD'!$A$9:$BZ$171,IF('Index LA SEN &amp; LLDD'!$B$4=2,'Index LA SEN &amp; LLDD'!$A$179:$BZ$341,"Error")),'Index LA SEN &amp; LLDD'!T$1,0),"Error")</f>
        <v>0.05</v>
      </c>
      <c r="U51" s="84">
        <f>IFERROR(VLOOKUP($A51,IF('Index LA SEN &amp; LLDD'!$B$4=1,'Index LA SEN &amp; LLDD'!$A$9:$BZ$171,IF('Index LA SEN &amp; LLDD'!$B$4=2,'Index LA SEN &amp; LLDD'!$A$179:$BZ$341,"Error")),'Index LA SEN &amp; LLDD'!U$1,0),"Error")</f>
        <v>0.05</v>
      </c>
      <c r="V51" s="84">
        <f>IFERROR(VLOOKUP($A51,IF('Index LA SEN &amp; LLDD'!$B$4=1,'Index LA SEN &amp; LLDD'!$A$9:$BZ$171,IF('Index LA SEN &amp; LLDD'!$B$4=2,'Index LA SEN &amp; LLDD'!$A$179:$BZ$341,"Error")),'Index LA SEN &amp; LLDD'!V$1,0),"Error")</f>
        <v>0.08</v>
      </c>
      <c r="W51" s="84">
        <f>IFERROR(VLOOKUP($A51,IF('Index LA SEN &amp; LLDD'!$B$4=1,'Index LA SEN &amp; LLDD'!$A$9:$BZ$171,IF('Index LA SEN &amp; LLDD'!$B$4=2,'Index LA SEN &amp; LLDD'!$A$179:$BZ$341,"Error")),'Index LA SEN &amp; LLDD'!W$1,0),"Error")</f>
        <v>0.03</v>
      </c>
      <c r="X51" s="84">
        <f>IFERROR(VLOOKUP($A51,IF('Index LA SEN &amp; LLDD'!$B$4=1,'Index LA SEN &amp; LLDD'!$A$9:$BZ$171,IF('Index LA SEN &amp; LLDD'!$B$4=2,'Index LA SEN &amp; LLDD'!$A$179:$BZ$341,"Error")),'Index LA SEN &amp; LLDD'!X$1,0),"Error")</f>
        <v>0.03</v>
      </c>
      <c r="Y51" s="84">
        <f>IFERROR(VLOOKUP($A51,IF('Index LA SEN &amp; LLDD'!$B$4=1,'Index LA SEN &amp; LLDD'!$A$9:$BZ$171,IF('Index LA SEN &amp; LLDD'!$B$4=2,'Index LA SEN &amp; LLDD'!$A$179:$BZ$341,"Error")),'Index LA SEN &amp; LLDD'!Y$1,0),"Error")</f>
        <v>0</v>
      </c>
      <c r="Z51" s="84">
        <f>IFERROR(VLOOKUP($A51,IF('Index LA SEN &amp; LLDD'!$B$4=1,'Index LA SEN &amp; LLDD'!$A$9:$BZ$171,IF('Index LA SEN &amp; LLDD'!$B$4=2,'Index LA SEN &amp; LLDD'!$A$179:$BZ$341,"Error")),'Index LA SEN &amp; LLDD'!Z$1,0),"Error")</f>
        <v>0</v>
      </c>
      <c r="AA51" s="84">
        <f>IFERROR(VLOOKUP($A51,IF('Index LA SEN &amp; LLDD'!$B$4=1,'Index LA SEN &amp; LLDD'!$A$9:$BZ$171,IF('Index LA SEN &amp; LLDD'!$B$4=2,'Index LA SEN &amp; LLDD'!$A$179:$BZ$341,"Error")),'Index LA SEN &amp; LLDD'!AA$1,0),"Error")</f>
        <v>0</v>
      </c>
      <c r="AB51" s="84">
        <f>IFERROR(VLOOKUP($A51,IF('Index LA SEN &amp; LLDD'!$B$4=1,'Index LA SEN &amp; LLDD'!$A$9:$BZ$171,IF('Index LA SEN &amp; LLDD'!$B$4=2,'Index LA SEN &amp; LLDD'!$A$179:$BZ$341,"Error")),'Index LA SEN &amp; LLDD'!AB$1,0),"Error")</f>
        <v>0</v>
      </c>
      <c r="AC51" s="84">
        <f>IFERROR(VLOOKUP($A51,IF('Index LA SEN &amp; LLDD'!$B$4=1,'Index LA SEN &amp; LLDD'!$A$9:$BZ$171,IF('Index LA SEN &amp; LLDD'!$B$4=2,'Index LA SEN &amp; LLDD'!$A$179:$BZ$341,"Error")),'Index LA SEN &amp; LLDD'!AC$1,0),"Error")</f>
        <v>0</v>
      </c>
      <c r="AD51" s="84">
        <f>IFERROR(VLOOKUP($A51,IF('Index LA SEN &amp; LLDD'!$B$4=1,'Index LA SEN &amp; LLDD'!$A$9:$BZ$171,IF('Index LA SEN &amp; LLDD'!$B$4=2,'Index LA SEN &amp; LLDD'!$A$179:$BZ$341,"Error")),'Index LA SEN &amp; LLDD'!AD$1,0),"Error")</f>
        <v>0</v>
      </c>
      <c r="AE51" s="84">
        <f>IFERROR(VLOOKUP($A51,IF('Index LA SEN &amp; LLDD'!$B$4=1,'Index LA SEN &amp; LLDD'!$A$9:$BZ$171,IF('Index LA SEN &amp; LLDD'!$B$4=2,'Index LA SEN &amp; LLDD'!$A$179:$BZ$341,"Error")),'Index LA SEN &amp; LLDD'!AE$1,0),"Error")</f>
        <v>0.15</v>
      </c>
      <c r="AF51" s="84">
        <f>IFERROR(VLOOKUP($A51,IF('Index LA SEN &amp; LLDD'!$B$4=1,'Index LA SEN &amp; LLDD'!$A$9:$BZ$171,IF('Index LA SEN &amp; LLDD'!$B$4=2,'Index LA SEN &amp; LLDD'!$A$179:$BZ$341,"Error")),'Index LA SEN &amp; LLDD'!AF$1,0),"Error")</f>
        <v>0.08</v>
      </c>
      <c r="AG51" s="84">
        <f>IFERROR(VLOOKUP($A51,IF('Index LA SEN &amp; LLDD'!$B$4=1,'Index LA SEN &amp; LLDD'!$A$9:$BZ$171,IF('Index LA SEN &amp; LLDD'!$B$4=2,'Index LA SEN &amp; LLDD'!$A$179:$BZ$341,"Error")),'Index LA SEN &amp; LLDD'!AG$1,0),"Error")</f>
        <v>0.08</v>
      </c>
      <c r="AH51" s="84">
        <f>IFERROR(VLOOKUP($A51,IF('Index LA SEN &amp; LLDD'!$B$4=1,'Index LA SEN &amp; LLDD'!$A$9:$BZ$171,IF('Index LA SEN &amp; LLDD'!$B$4=2,'Index LA SEN &amp; LLDD'!$A$179:$BZ$341,"Error")),'Index LA SEN &amp; LLDD'!AH$1,0),"Error")</f>
        <v>0.43</v>
      </c>
      <c r="AI51" s="84">
        <f>IFERROR(VLOOKUP($A51,IF('Index LA SEN &amp; LLDD'!$B$4=1,'Index LA SEN &amp; LLDD'!$A$9:$BZ$171,IF('Index LA SEN &amp; LLDD'!$B$4=2,'Index LA SEN &amp; LLDD'!$A$179:$BZ$341,"Error")),'Index LA SEN &amp; LLDD'!AI$1,0),"Error")</f>
        <v>0.56999999999999995</v>
      </c>
      <c r="AJ51" s="84">
        <f>IFERROR(VLOOKUP($A51,IF('Index LA SEN &amp; LLDD'!$B$4=1,'Index LA SEN &amp; LLDD'!$A$9:$BZ$171,IF('Index LA SEN &amp; LLDD'!$B$4=2,'Index LA SEN &amp; LLDD'!$A$179:$BZ$341,"Error")),'Index LA SEN &amp; LLDD'!AJ$1,0),"Error")</f>
        <v>0.56999999999999995</v>
      </c>
      <c r="AK51" s="84">
        <f>IFERROR(VLOOKUP($A51,IF('Index LA SEN &amp; LLDD'!$B$4=1,'Index LA SEN &amp; LLDD'!$A$9:$BZ$171,IF('Index LA SEN &amp; LLDD'!$B$4=2,'Index LA SEN &amp; LLDD'!$A$179:$BZ$341,"Error")),'Index LA SEN &amp; LLDD'!AK$1,0),"Error")</f>
        <v>0.11</v>
      </c>
      <c r="AL51" s="84">
        <f>IFERROR(VLOOKUP($A51,IF('Index LA SEN &amp; LLDD'!$B$4=1,'Index LA SEN &amp; LLDD'!$A$9:$BZ$171,IF('Index LA SEN &amp; LLDD'!$B$4=2,'Index LA SEN &amp; LLDD'!$A$179:$BZ$341,"Error")),'Index LA SEN &amp; LLDD'!AL$1,0),"Error")</f>
        <v>0.22</v>
      </c>
      <c r="AM51" s="84">
        <f>IFERROR(VLOOKUP($A51,IF('Index LA SEN &amp; LLDD'!$B$4=1,'Index LA SEN &amp; LLDD'!$A$9:$BZ$171,IF('Index LA SEN &amp; LLDD'!$B$4=2,'Index LA SEN &amp; LLDD'!$A$179:$BZ$341,"Error")),'Index LA SEN &amp; LLDD'!AM$1,0),"Error")</f>
        <v>0.22</v>
      </c>
      <c r="AN51" s="84">
        <f>IFERROR(VLOOKUP($A51,IF('Index LA SEN &amp; LLDD'!$B$4=1,'Index LA SEN &amp; LLDD'!$A$9:$BZ$171,IF('Index LA SEN &amp; LLDD'!$B$4=2,'Index LA SEN &amp; LLDD'!$A$179:$BZ$341,"Error")),'Index LA SEN &amp; LLDD'!AN$1,0),"Error")</f>
        <v>0</v>
      </c>
      <c r="AO51" s="84">
        <f>IFERROR(VLOOKUP($A51,IF('Index LA SEN &amp; LLDD'!$B$4=1,'Index LA SEN &amp; LLDD'!$A$9:$BZ$171,IF('Index LA SEN &amp; LLDD'!$B$4=2,'Index LA SEN &amp; LLDD'!$A$179:$BZ$341,"Error")),'Index LA SEN &amp; LLDD'!AO$1,0),"Error")</f>
        <v>0.01</v>
      </c>
      <c r="AP51" s="84">
        <f>IFERROR(VLOOKUP($A51,IF('Index LA SEN &amp; LLDD'!$B$4=1,'Index LA SEN &amp; LLDD'!$A$9:$BZ$171,IF('Index LA SEN &amp; LLDD'!$B$4=2,'Index LA SEN &amp; LLDD'!$A$179:$BZ$341,"Error")),'Index LA SEN &amp; LLDD'!AP$1,0),"Error")</f>
        <v>0.01</v>
      </c>
      <c r="AQ51" s="84">
        <f>IFERROR(VLOOKUP($A51,IF('Index LA SEN &amp; LLDD'!$B$4=1,'Index LA SEN &amp; LLDD'!$A$9:$BZ$171,IF('Index LA SEN &amp; LLDD'!$B$4=2,'Index LA SEN &amp; LLDD'!$A$179:$BZ$341,"Error")),'Index LA SEN &amp; LLDD'!AQ$1,0),"Error")</f>
        <v>0.09</v>
      </c>
      <c r="AR51" s="84">
        <f>IFERROR(VLOOKUP($A51,IF('Index LA SEN &amp; LLDD'!$B$4=1,'Index LA SEN &amp; LLDD'!$A$9:$BZ$171,IF('Index LA SEN &amp; LLDD'!$B$4=2,'Index LA SEN &amp; LLDD'!$A$179:$BZ$341,"Error")),'Index LA SEN &amp; LLDD'!AR$1,0),"Error")</f>
        <v>0.17</v>
      </c>
      <c r="AS51" s="84">
        <f>IFERROR(VLOOKUP($A51,IF('Index LA SEN &amp; LLDD'!$B$4=1,'Index LA SEN &amp; LLDD'!$A$9:$BZ$171,IF('Index LA SEN &amp; LLDD'!$B$4=2,'Index LA SEN &amp; LLDD'!$A$179:$BZ$341,"Error")),'Index LA SEN &amp; LLDD'!AS$1,0),"Error")</f>
        <v>0.17</v>
      </c>
      <c r="AT51" s="84">
        <f>IFERROR(VLOOKUP($A51,IF('Index LA SEN &amp; LLDD'!$B$4=1,'Index LA SEN &amp; LLDD'!$A$9:$BZ$171,IF('Index LA SEN &amp; LLDD'!$B$4=2,'Index LA SEN &amp; LLDD'!$A$179:$BZ$341,"Error")),'Index LA SEN &amp; LLDD'!AT$1,0),"Error")</f>
        <v>0.31</v>
      </c>
      <c r="AU51" s="84">
        <f>IFERROR(VLOOKUP($A51,IF('Index LA SEN &amp; LLDD'!$B$4=1,'Index LA SEN &amp; LLDD'!$A$9:$BZ$171,IF('Index LA SEN &amp; LLDD'!$B$4=2,'Index LA SEN &amp; LLDD'!$A$179:$BZ$341,"Error")),'Index LA SEN &amp; LLDD'!AU$1,0),"Error")</f>
        <v>0.34</v>
      </c>
      <c r="AV51" s="84">
        <f>IFERROR(VLOOKUP($A51,IF('Index LA SEN &amp; LLDD'!$B$4=1,'Index LA SEN &amp; LLDD'!$A$9:$BZ$171,IF('Index LA SEN &amp; LLDD'!$B$4=2,'Index LA SEN &amp; LLDD'!$A$179:$BZ$341,"Error")),'Index LA SEN &amp; LLDD'!AV$1,0),"Error")</f>
        <v>0.33</v>
      </c>
      <c r="AW51" s="84" t="str">
        <f>IFERROR(VLOOKUP($A51,IF('Index LA SEN &amp; LLDD'!$B$4=1,'Index LA SEN &amp; LLDD'!$A$9:$BZ$171,IF('Index LA SEN &amp; LLDD'!$B$4=2,'Index LA SEN &amp; LLDD'!$A$179:$BZ$341,"Error")),'Index LA SEN &amp; LLDD'!AW$1,0),"Error")</f>
        <v>x</v>
      </c>
      <c r="AX51" s="84">
        <f>IFERROR(VLOOKUP($A51,IF('Index LA SEN &amp; LLDD'!$B$4=1,'Index LA SEN &amp; LLDD'!$A$9:$BZ$171,IF('Index LA SEN &amp; LLDD'!$B$4=2,'Index LA SEN &amp; LLDD'!$A$179:$BZ$341,"Error")),'Index LA SEN &amp; LLDD'!AX$1,0),"Error")</f>
        <v>0.01</v>
      </c>
      <c r="AY51" s="84">
        <f>IFERROR(VLOOKUP($A51,IF('Index LA SEN &amp; LLDD'!$B$4=1,'Index LA SEN &amp; LLDD'!$A$9:$BZ$171,IF('Index LA SEN &amp; LLDD'!$B$4=2,'Index LA SEN &amp; LLDD'!$A$179:$BZ$341,"Error")),'Index LA SEN &amp; LLDD'!AY$1,0),"Error")</f>
        <v>0.01</v>
      </c>
      <c r="AZ51" s="84">
        <f>IFERROR(VLOOKUP($A51,IF('Index LA SEN &amp; LLDD'!$B$4=1,'Index LA SEN &amp; LLDD'!$A$9:$BZ$171,IF('Index LA SEN &amp; LLDD'!$B$4=2,'Index LA SEN &amp; LLDD'!$A$179:$BZ$341,"Error")),'Index LA SEN &amp; LLDD'!AZ$1,0),"Error")</f>
        <v>0</v>
      </c>
      <c r="BA51" s="84">
        <f>IFERROR(VLOOKUP($A51,IF('Index LA SEN &amp; LLDD'!$B$4=1,'Index LA SEN &amp; LLDD'!$A$9:$BZ$171,IF('Index LA SEN &amp; LLDD'!$B$4=2,'Index LA SEN &amp; LLDD'!$A$179:$BZ$341,"Error")),'Index LA SEN &amp; LLDD'!BA$1,0),"Error")</f>
        <v>0</v>
      </c>
      <c r="BB51" s="84">
        <f>IFERROR(VLOOKUP($A51,IF('Index LA SEN &amp; LLDD'!$B$4=1,'Index LA SEN &amp; LLDD'!$A$9:$BZ$171,IF('Index LA SEN &amp; LLDD'!$B$4=2,'Index LA SEN &amp; LLDD'!$A$179:$BZ$341,"Error")),'Index LA SEN &amp; LLDD'!BB$1,0),"Error")</f>
        <v>0</v>
      </c>
      <c r="BC51" s="84">
        <f>IFERROR(VLOOKUP($A51,IF('Index LA SEN &amp; LLDD'!$B$4=1,'Index LA SEN &amp; LLDD'!$A$9:$BZ$171,IF('Index LA SEN &amp; LLDD'!$B$4=2,'Index LA SEN &amp; LLDD'!$A$179:$BZ$341,"Error")),'Index LA SEN &amp; LLDD'!BC$1,0),"Error")</f>
        <v>7.0000000000000007E-2</v>
      </c>
      <c r="BD51" s="84">
        <f>IFERROR(VLOOKUP($A51,IF('Index LA SEN &amp; LLDD'!$B$4=1,'Index LA SEN &amp; LLDD'!$A$9:$BZ$171,IF('Index LA SEN &amp; LLDD'!$B$4=2,'Index LA SEN &amp; LLDD'!$A$179:$BZ$341,"Error")),'Index LA SEN &amp; LLDD'!BD$1,0),"Error")</f>
        <v>0.09</v>
      </c>
      <c r="BE51" s="84">
        <f>IFERROR(VLOOKUP($A51,IF('Index LA SEN &amp; LLDD'!$B$4=1,'Index LA SEN &amp; LLDD'!$A$9:$BZ$171,IF('Index LA SEN &amp; LLDD'!$B$4=2,'Index LA SEN &amp; LLDD'!$A$179:$BZ$341,"Error")),'Index LA SEN &amp; LLDD'!BE$1,0),"Error")</f>
        <v>0.09</v>
      </c>
      <c r="BF51" s="84" t="str">
        <f>IFERROR(VLOOKUP($A51,IF('Index LA SEN &amp; LLDD'!$B$4=1,'Index LA SEN &amp; LLDD'!$A$9:$BZ$171,IF('Index LA SEN &amp; LLDD'!$B$4=2,'Index LA SEN &amp; LLDD'!$A$179:$BZ$341,"Error")),'Index LA SEN &amp; LLDD'!BF$1,0),"Error")</f>
        <v>x</v>
      </c>
      <c r="BG51" s="84">
        <f>IFERROR(VLOOKUP($A51,IF('Index LA SEN &amp; LLDD'!$B$4=1,'Index LA SEN &amp; LLDD'!$A$9:$BZ$171,IF('Index LA SEN &amp; LLDD'!$B$4=2,'Index LA SEN &amp; LLDD'!$A$179:$BZ$341,"Error")),'Index LA SEN &amp; LLDD'!BG$1,0),"Error")</f>
        <v>0.04</v>
      </c>
      <c r="BH51" s="84">
        <f>IFERROR(VLOOKUP($A51,IF('Index LA SEN &amp; LLDD'!$B$4=1,'Index LA SEN &amp; LLDD'!$A$9:$BZ$171,IF('Index LA SEN &amp; LLDD'!$B$4=2,'Index LA SEN &amp; LLDD'!$A$179:$BZ$341,"Error")),'Index LA SEN &amp; LLDD'!BH$1,0),"Error")</f>
        <v>0.04</v>
      </c>
      <c r="BI51" s="84">
        <f>IFERROR(VLOOKUP($A51,IF('Index LA SEN &amp; LLDD'!$B$4=1,'Index LA SEN &amp; LLDD'!$A$9:$BZ$171,IF('Index LA SEN &amp; LLDD'!$B$4=2,'Index LA SEN &amp; LLDD'!$A$179:$BZ$341,"Error")),'Index LA SEN &amp; LLDD'!BI$1,0),"Error")</f>
        <v>0.04</v>
      </c>
      <c r="BJ51" s="84">
        <f>IFERROR(VLOOKUP($A51,IF('Index LA SEN &amp; LLDD'!$B$4=1,'Index LA SEN &amp; LLDD'!$A$9:$BZ$171,IF('Index LA SEN &amp; LLDD'!$B$4=2,'Index LA SEN &amp; LLDD'!$A$179:$BZ$341,"Error")),'Index LA SEN &amp; LLDD'!BJ$1,0),"Error")</f>
        <v>0.06</v>
      </c>
      <c r="BK51" s="84">
        <f>IFERROR(VLOOKUP($A51,IF('Index LA SEN &amp; LLDD'!$B$4=1,'Index LA SEN &amp; LLDD'!$A$9:$BZ$171,IF('Index LA SEN &amp; LLDD'!$B$4=2,'Index LA SEN &amp; LLDD'!$A$179:$BZ$341,"Error")),'Index LA SEN &amp; LLDD'!BK$1,0),"Error")</f>
        <v>0.06</v>
      </c>
      <c r="BL51" s="84">
        <f>IFERROR(VLOOKUP($A51,IF('Index LA SEN &amp; LLDD'!$B$4=1,'Index LA SEN &amp; LLDD'!$A$9:$BZ$171,IF('Index LA SEN &amp; LLDD'!$B$4=2,'Index LA SEN &amp; LLDD'!$A$179:$BZ$341,"Error")),'Index LA SEN &amp; LLDD'!BL$1,0),"Error")</f>
        <v>0</v>
      </c>
      <c r="BM51" s="84" t="str">
        <f>IFERROR(VLOOKUP($A51,IF('Index LA SEN &amp; LLDD'!$B$4=1,'Index LA SEN &amp; LLDD'!$A$9:$BZ$171,IF('Index LA SEN &amp; LLDD'!$B$4=2,'Index LA SEN &amp; LLDD'!$A$179:$BZ$341,"Error")),'Index LA SEN &amp; LLDD'!BM$1,0),"Error")</f>
        <v>x</v>
      </c>
      <c r="BN51" s="84" t="str">
        <f>IFERROR(VLOOKUP($A51,IF('Index LA SEN &amp; LLDD'!$B$4=1,'Index LA SEN &amp; LLDD'!$A$9:$BZ$171,IF('Index LA SEN &amp; LLDD'!$B$4=2,'Index LA SEN &amp; LLDD'!$A$179:$BZ$341,"Error")),'Index LA SEN &amp; LLDD'!BN$1,0),"Error")</f>
        <v>x</v>
      </c>
      <c r="BO51" s="84" t="str">
        <f>IFERROR(VLOOKUP($A51,IF('Index LA SEN &amp; LLDD'!$B$4=1,'Index LA SEN &amp; LLDD'!$A$9:$BZ$171,IF('Index LA SEN &amp; LLDD'!$B$4=2,'Index LA SEN &amp; LLDD'!$A$179:$BZ$341,"Error")),'Index LA SEN &amp; LLDD'!BO$1,0),"Error")</f>
        <v>x</v>
      </c>
      <c r="BP51" s="84">
        <f>IFERROR(VLOOKUP($A51,IF('Index LA SEN &amp; LLDD'!$B$4=1,'Index LA SEN &amp; LLDD'!$A$9:$BZ$171,IF('Index LA SEN &amp; LLDD'!$B$4=2,'Index LA SEN &amp; LLDD'!$A$179:$BZ$341,"Error")),'Index LA SEN &amp; LLDD'!BP$1,0),"Error")</f>
        <v>0.01</v>
      </c>
      <c r="BQ51" s="84">
        <f>IFERROR(VLOOKUP($A51,IF('Index LA SEN &amp; LLDD'!$B$4=1,'Index LA SEN &amp; LLDD'!$A$9:$BZ$171,IF('Index LA SEN &amp; LLDD'!$B$4=2,'Index LA SEN &amp; LLDD'!$A$179:$BZ$341,"Error")),'Index LA SEN &amp; LLDD'!BQ$1,0),"Error")</f>
        <v>0.01</v>
      </c>
      <c r="BR51" s="84">
        <f>IFERROR(VLOOKUP($A51,IF('Index LA SEN &amp; LLDD'!$B$4=1,'Index LA SEN &amp; LLDD'!$A$9:$BZ$171,IF('Index LA SEN &amp; LLDD'!$B$4=2,'Index LA SEN &amp; LLDD'!$A$179:$BZ$341,"Error")),'Index LA SEN &amp; LLDD'!BR$1,0),"Error")</f>
        <v>7.0000000000000007E-2</v>
      </c>
      <c r="BS51" s="84">
        <f>IFERROR(VLOOKUP($A51,IF('Index LA SEN &amp; LLDD'!$B$4=1,'Index LA SEN &amp; LLDD'!$A$9:$BZ$171,IF('Index LA SEN &amp; LLDD'!$B$4=2,'Index LA SEN &amp; LLDD'!$A$179:$BZ$341,"Error")),'Index LA SEN &amp; LLDD'!BS$1,0),"Error")</f>
        <v>0.06</v>
      </c>
      <c r="BT51" s="84">
        <f>IFERROR(VLOOKUP($A51,IF('Index LA SEN &amp; LLDD'!$B$4=1,'Index LA SEN &amp; LLDD'!$A$9:$BZ$171,IF('Index LA SEN &amp; LLDD'!$B$4=2,'Index LA SEN &amp; LLDD'!$A$179:$BZ$341,"Error")),'Index LA SEN &amp; LLDD'!BT$1,0),"Error")</f>
        <v>0.06</v>
      </c>
      <c r="BU51" s="84" t="str">
        <f>IFERROR(VLOOKUP($A51,IF('Index LA SEN &amp; LLDD'!$B$4=1,'Index LA SEN &amp; LLDD'!$A$9:$BZ$171,IF('Index LA SEN &amp; LLDD'!$B$4=2,'Index LA SEN &amp; LLDD'!$A$179:$BZ$341,"Error")),'Index LA SEN &amp; LLDD'!BU$1,0),"Error")</f>
        <v>x</v>
      </c>
      <c r="BV51" s="84">
        <f>IFERROR(VLOOKUP($A51,IF('Index LA SEN &amp; LLDD'!$B$4=1,'Index LA SEN &amp; LLDD'!$A$9:$BZ$171,IF('Index LA SEN &amp; LLDD'!$B$4=2,'Index LA SEN &amp; LLDD'!$A$179:$BZ$341,"Error")),'Index LA SEN &amp; LLDD'!BV$1,0),"Error")</f>
        <v>0.01</v>
      </c>
      <c r="BW51" s="84">
        <f>IFERROR(VLOOKUP($A51,IF('Index LA SEN &amp; LLDD'!$B$4=1,'Index LA SEN &amp; LLDD'!$A$9:$BZ$171,IF('Index LA SEN &amp; LLDD'!$B$4=2,'Index LA SEN &amp; LLDD'!$A$179:$BZ$341,"Error")),'Index LA SEN &amp; LLDD'!BW$1,0),"Error")</f>
        <v>0.01</v>
      </c>
      <c r="BX51" s="84">
        <f>IFERROR(VLOOKUP($A51,IF('Index LA SEN &amp; LLDD'!$B$4=1,'Index LA SEN &amp; LLDD'!$A$9:$BZ$171,IF('Index LA SEN &amp; LLDD'!$B$4=2,'Index LA SEN &amp; LLDD'!$A$179:$BZ$341,"Error")),'Index LA SEN &amp; LLDD'!BX$1,0),"Error")</f>
        <v>0.11</v>
      </c>
      <c r="BY51" s="84">
        <f>IFERROR(VLOOKUP($A51,IF('Index LA SEN &amp; LLDD'!$B$4=1,'Index LA SEN &amp; LLDD'!$A$9:$BZ$171,IF('Index LA SEN &amp; LLDD'!$B$4=2,'Index LA SEN &amp; LLDD'!$A$179:$BZ$341,"Error")),'Index LA SEN &amp; LLDD'!BY$1,0),"Error")</f>
        <v>0.09</v>
      </c>
      <c r="BZ51" s="84">
        <f>IFERROR(VLOOKUP($A51,IF('Index LA SEN &amp; LLDD'!$B$4=1,'Index LA SEN &amp; LLDD'!$A$9:$BZ$171,IF('Index LA SEN &amp; LLDD'!$B$4=2,'Index LA SEN &amp; LLDD'!$A$179:$BZ$341,"Error")),'Index LA SEN &amp; LLDD'!BZ$1,0),"Error")</f>
        <v>0.09</v>
      </c>
    </row>
    <row r="52" spans="1:78" s="15" customFormat="1" x14ac:dyDescent="0.2">
      <c r="A52" s="20">
        <v>878</v>
      </c>
      <c r="B52" s="20" t="s">
        <v>203</v>
      </c>
      <c r="C52" s="45" t="s">
        <v>169</v>
      </c>
      <c r="D52" s="113">
        <f>IFERROR(VLOOKUP($A52,IF('Index LA SEN &amp; LLDD'!$B$4=1,'Index LA SEN &amp; LLDD'!$A$9:$BZ$171,IF('Index LA SEN &amp; LLDD'!$B$4=2,'Index LA SEN &amp; LLDD'!$A$179:$BZ$341,"Error")),'Index LA SEN &amp; LLDD'!D$1,0),"Error")</f>
        <v>150</v>
      </c>
      <c r="E52" s="113">
        <f>IFERROR(VLOOKUP($A52,IF('Index LA SEN &amp; LLDD'!$B$4=1,'Index LA SEN &amp; LLDD'!$A$9:$BZ$171,IF('Index LA SEN &amp; LLDD'!$B$4=2,'Index LA SEN &amp; LLDD'!$A$179:$BZ$341,"Error")),'Index LA SEN &amp; LLDD'!E$1,0),"Error")</f>
        <v>1790</v>
      </c>
      <c r="F52" s="113">
        <f>IFERROR(VLOOKUP($A52,IF('Index LA SEN &amp; LLDD'!$B$4=1,'Index LA SEN &amp; LLDD'!$A$9:$BZ$171,IF('Index LA SEN &amp; LLDD'!$B$4=2,'Index LA SEN &amp; LLDD'!$A$179:$BZ$341,"Error")),'Index LA SEN &amp; LLDD'!F$1,0),"Error")</f>
        <v>1940</v>
      </c>
      <c r="G52" s="84">
        <f>IFERROR(VLOOKUP($A52,IF('Index LA SEN &amp; LLDD'!$B$4=1,'Index LA SEN &amp; LLDD'!$A$9:$BZ$171,IF('Index LA SEN &amp; LLDD'!$B$4=2,'Index LA SEN &amp; LLDD'!$A$179:$BZ$341,"Error")),'Index LA SEN &amp; LLDD'!G$1,0),"Error")</f>
        <v>0.72</v>
      </c>
      <c r="H52" s="84">
        <f>IFERROR(VLOOKUP($A52,IF('Index LA SEN &amp; LLDD'!$B$4=1,'Index LA SEN &amp; LLDD'!$A$9:$BZ$171,IF('Index LA SEN &amp; LLDD'!$B$4=2,'Index LA SEN &amp; LLDD'!$A$179:$BZ$341,"Error")),'Index LA SEN &amp; LLDD'!H$1,0),"Error")</f>
        <v>0.78</v>
      </c>
      <c r="I52" s="84">
        <f>IFERROR(VLOOKUP($A52,IF('Index LA SEN &amp; LLDD'!$B$4=1,'Index LA SEN &amp; LLDD'!$A$9:$BZ$171,IF('Index LA SEN &amp; LLDD'!$B$4=2,'Index LA SEN &amp; LLDD'!$A$179:$BZ$341,"Error")),'Index LA SEN &amp; LLDD'!I$1,0),"Error")</f>
        <v>0.78</v>
      </c>
      <c r="J52" s="84">
        <f>IFERROR(VLOOKUP($A52,IF('Index LA SEN &amp; LLDD'!$B$4=1,'Index LA SEN &amp; LLDD'!$A$9:$BZ$171,IF('Index LA SEN &amp; LLDD'!$B$4=2,'Index LA SEN &amp; LLDD'!$A$179:$BZ$341,"Error")),'Index LA SEN &amp; LLDD'!J$1,0),"Error")</f>
        <v>0.59</v>
      </c>
      <c r="K52" s="84">
        <f>IFERROR(VLOOKUP($A52,IF('Index LA SEN &amp; LLDD'!$B$4=1,'Index LA SEN &amp; LLDD'!$A$9:$BZ$171,IF('Index LA SEN &amp; LLDD'!$B$4=2,'Index LA SEN &amp; LLDD'!$A$179:$BZ$341,"Error")),'Index LA SEN &amp; LLDD'!K$1,0),"Error")</f>
        <v>0.63</v>
      </c>
      <c r="L52" s="84">
        <f>IFERROR(VLOOKUP($A52,IF('Index LA SEN &amp; LLDD'!$B$4=1,'Index LA SEN &amp; LLDD'!$A$9:$BZ$171,IF('Index LA SEN &amp; LLDD'!$B$4=2,'Index LA SEN &amp; LLDD'!$A$179:$BZ$341,"Error")),'Index LA SEN &amp; LLDD'!L$1,0),"Error")</f>
        <v>0.62</v>
      </c>
      <c r="M52" s="84">
        <f>IFERROR(VLOOKUP($A52,IF('Index LA SEN &amp; LLDD'!$B$4=1,'Index LA SEN &amp; LLDD'!$A$9:$BZ$171,IF('Index LA SEN &amp; LLDD'!$B$4=2,'Index LA SEN &amp; LLDD'!$A$179:$BZ$341,"Error")),'Index LA SEN &amp; LLDD'!M$1,0),"Error")</f>
        <v>0.15</v>
      </c>
      <c r="N52" s="84">
        <f>IFERROR(VLOOKUP($A52,IF('Index LA SEN &amp; LLDD'!$B$4=1,'Index LA SEN &amp; LLDD'!$A$9:$BZ$171,IF('Index LA SEN &amp; LLDD'!$B$4=2,'Index LA SEN &amp; LLDD'!$A$179:$BZ$341,"Error")),'Index LA SEN &amp; LLDD'!N$1,0),"Error")</f>
        <v>0.08</v>
      </c>
      <c r="O52" s="84">
        <f>IFERROR(VLOOKUP($A52,IF('Index LA SEN &amp; LLDD'!$B$4=1,'Index LA SEN &amp; LLDD'!$A$9:$BZ$171,IF('Index LA SEN &amp; LLDD'!$B$4=2,'Index LA SEN &amp; LLDD'!$A$179:$BZ$341,"Error")),'Index LA SEN &amp; LLDD'!O$1,0),"Error")</f>
        <v>0.08</v>
      </c>
      <c r="P52" s="84">
        <f>IFERROR(VLOOKUP($A52,IF('Index LA SEN &amp; LLDD'!$B$4=1,'Index LA SEN &amp; LLDD'!$A$9:$BZ$171,IF('Index LA SEN &amp; LLDD'!$B$4=2,'Index LA SEN &amp; LLDD'!$A$179:$BZ$341,"Error")),'Index LA SEN &amp; LLDD'!P$1,0),"Error")</f>
        <v>0</v>
      </c>
      <c r="Q52" s="84" t="str">
        <f>IFERROR(VLOOKUP($A52,IF('Index LA SEN &amp; LLDD'!$B$4=1,'Index LA SEN &amp; LLDD'!$A$9:$BZ$171,IF('Index LA SEN &amp; LLDD'!$B$4=2,'Index LA SEN &amp; LLDD'!$A$179:$BZ$341,"Error")),'Index LA SEN &amp; LLDD'!Q$1,0),"Error")</f>
        <v>x</v>
      </c>
      <c r="R52" s="84" t="str">
        <f>IFERROR(VLOOKUP($A52,IF('Index LA SEN &amp; LLDD'!$B$4=1,'Index LA SEN &amp; LLDD'!$A$9:$BZ$171,IF('Index LA SEN &amp; LLDD'!$B$4=2,'Index LA SEN &amp; LLDD'!$A$179:$BZ$341,"Error")),'Index LA SEN &amp; LLDD'!R$1,0),"Error")</f>
        <v>x</v>
      </c>
      <c r="S52" s="84">
        <f>IFERROR(VLOOKUP($A52,IF('Index LA SEN &amp; LLDD'!$B$4=1,'Index LA SEN &amp; LLDD'!$A$9:$BZ$171,IF('Index LA SEN &amp; LLDD'!$B$4=2,'Index LA SEN &amp; LLDD'!$A$179:$BZ$341,"Error")),'Index LA SEN &amp; LLDD'!S$1,0),"Error")</f>
        <v>0.05</v>
      </c>
      <c r="T52" s="84">
        <f>IFERROR(VLOOKUP($A52,IF('Index LA SEN &amp; LLDD'!$B$4=1,'Index LA SEN &amp; LLDD'!$A$9:$BZ$171,IF('Index LA SEN &amp; LLDD'!$B$4=2,'Index LA SEN &amp; LLDD'!$A$179:$BZ$341,"Error")),'Index LA SEN &amp; LLDD'!T$1,0),"Error")</f>
        <v>0.02</v>
      </c>
      <c r="U52" s="84">
        <f>IFERROR(VLOOKUP($A52,IF('Index LA SEN &amp; LLDD'!$B$4=1,'Index LA SEN &amp; LLDD'!$A$9:$BZ$171,IF('Index LA SEN &amp; LLDD'!$B$4=2,'Index LA SEN &amp; LLDD'!$A$179:$BZ$341,"Error")),'Index LA SEN &amp; LLDD'!U$1,0),"Error")</f>
        <v>0.03</v>
      </c>
      <c r="V52" s="84">
        <f>IFERROR(VLOOKUP($A52,IF('Index LA SEN &amp; LLDD'!$B$4=1,'Index LA SEN &amp; LLDD'!$A$9:$BZ$171,IF('Index LA SEN &amp; LLDD'!$B$4=2,'Index LA SEN &amp; LLDD'!$A$179:$BZ$341,"Error")),'Index LA SEN &amp; LLDD'!V$1,0),"Error")</f>
        <v>7.0000000000000007E-2</v>
      </c>
      <c r="W52" s="84">
        <f>IFERROR(VLOOKUP($A52,IF('Index LA SEN &amp; LLDD'!$B$4=1,'Index LA SEN &amp; LLDD'!$A$9:$BZ$171,IF('Index LA SEN &amp; LLDD'!$B$4=2,'Index LA SEN &amp; LLDD'!$A$179:$BZ$341,"Error")),'Index LA SEN &amp; LLDD'!W$1,0),"Error")</f>
        <v>7.0000000000000007E-2</v>
      </c>
      <c r="X52" s="84">
        <f>IFERROR(VLOOKUP($A52,IF('Index LA SEN &amp; LLDD'!$B$4=1,'Index LA SEN &amp; LLDD'!$A$9:$BZ$171,IF('Index LA SEN &amp; LLDD'!$B$4=2,'Index LA SEN &amp; LLDD'!$A$179:$BZ$341,"Error")),'Index LA SEN &amp; LLDD'!X$1,0),"Error")</f>
        <v>7.0000000000000007E-2</v>
      </c>
      <c r="Y52" s="84">
        <f>IFERROR(VLOOKUP($A52,IF('Index LA SEN &amp; LLDD'!$B$4=1,'Index LA SEN &amp; LLDD'!$A$9:$BZ$171,IF('Index LA SEN &amp; LLDD'!$B$4=2,'Index LA SEN &amp; LLDD'!$A$179:$BZ$341,"Error")),'Index LA SEN &amp; LLDD'!Y$1,0),"Error")</f>
        <v>0</v>
      </c>
      <c r="Z52" s="84">
        <f>IFERROR(VLOOKUP($A52,IF('Index LA SEN &amp; LLDD'!$B$4=1,'Index LA SEN &amp; LLDD'!$A$9:$BZ$171,IF('Index LA SEN &amp; LLDD'!$B$4=2,'Index LA SEN &amp; LLDD'!$A$179:$BZ$341,"Error")),'Index LA SEN &amp; LLDD'!Z$1,0),"Error")</f>
        <v>0</v>
      </c>
      <c r="AA52" s="84">
        <f>IFERROR(VLOOKUP($A52,IF('Index LA SEN &amp; LLDD'!$B$4=1,'Index LA SEN &amp; LLDD'!$A$9:$BZ$171,IF('Index LA SEN &amp; LLDD'!$B$4=2,'Index LA SEN &amp; LLDD'!$A$179:$BZ$341,"Error")),'Index LA SEN &amp; LLDD'!AA$1,0),"Error")</f>
        <v>0</v>
      </c>
      <c r="AB52" s="84">
        <f>IFERROR(VLOOKUP($A52,IF('Index LA SEN &amp; LLDD'!$B$4=1,'Index LA SEN &amp; LLDD'!$A$9:$BZ$171,IF('Index LA SEN &amp; LLDD'!$B$4=2,'Index LA SEN &amp; LLDD'!$A$179:$BZ$341,"Error")),'Index LA SEN &amp; LLDD'!AB$1,0),"Error")</f>
        <v>0</v>
      </c>
      <c r="AC52" s="84">
        <f>IFERROR(VLOOKUP($A52,IF('Index LA SEN &amp; LLDD'!$B$4=1,'Index LA SEN &amp; LLDD'!$A$9:$BZ$171,IF('Index LA SEN &amp; LLDD'!$B$4=2,'Index LA SEN &amp; LLDD'!$A$179:$BZ$341,"Error")),'Index LA SEN &amp; LLDD'!AC$1,0),"Error")</f>
        <v>0</v>
      </c>
      <c r="AD52" s="84">
        <f>IFERROR(VLOOKUP($A52,IF('Index LA SEN &amp; LLDD'!$B$4=1,'Index LA SEN &amp; LLDD'!$A$9:$BZ$171,IF('Index LA SEN &amp; LLDD'!$B$4=2,'Index LA SEN &amp; LLDD'!$A$179:$BZ$341,"Error")),'Index LA SEN &amp; LLDD'!AD$1,0),"Error")</f>
        <v>0</v>
      </c>
      <c r="AE52" s="84">
        <f>IFERROR(VLOOKUP($A52,IF('Index LA SEN &amp; LLDD'!$B$4=1,'Index LA SEN &amp; LLDD'!$A$9:$BZ$171,IF('Index LA SEN &amp; LLDD'!$B$4=2,'Index LA SEN &amp; LLDD'!$A$179:$BZ$341,"Error")),'Index LA SEN &amp; LLDD'!AE$1,0),"Error")</f>
        <v>0.08</v>
      </c>
      <c r="AF52" s="84">
        <f>IFERROR(VLOOKUP($A52,IF('Index LA SEN &amp; LLDD'!$B$4=1,'Index LA SEN &amp; LLDD'!$A$9:$BZ$171,IF('Index LA SEN &amp; LLDD'!$B$4=2,'Index LA SEN &amp; LLDD'!$A$179:$BZ$341,"Error")),'Index LA SEN &amp; LLDD'!AF$1,0),"Error")</f>
        <v>0.05</v>
      </c>
      <c r="AG52" s="84">
        <f>IFERROR(VLOOKUP($A52,IF('Index LA SEN &amp; LLDD'!$B$4=1,'Index LA SEN &amp; LLDD'!$A$9:$BZ$171,IF('Index LA SEN &amp; LLDD'!$B$4=2,'Index LA SEN &amp; LLDD'!$A$179:$BZ$341,"Error")),'Index LA SEN &amp; LLDD'!AG$1,0),"Error")</f>
        <v>0.05</v>
      </c>
      <c r="AH52" s="84">
        <f>IFERROR(VLOOKUP($A52,IF('Index LA SEN &amp; LLDD'!$B$4=1,'Index LA SEN &amp; LLDD'!$A$9:$BZ$171,IF('Index LA SEN &amp; LLDD'!$B$4=2,'Index LA SEN &amp; LLDD'!$A$179:$BZ$341,"Error")),'Index LA SEN &amp; LLDD'!AH$1,0),"Error")</f>
        <v>0.31</v>
      </c>
      <c r="AI52" s="84">
        <f>IFERROR(VLOOKUP($A52,IF('Index LA SEN &amp; LLDD'!$B$4=1,'Index LA SEN &amp; LLDD'!$A$9:$BZ$171,IF('Index LA SEN &amp; LLDD'!$B$4=2,'Index LA SEN &amp; LLDD'!$A$179:$BZ$341,"Error")),'Index LA SEN &amp; LLDD'!AI$1,0),"Error")</f>
        <v>0.45</v>
      </c>
      <c r="AJ52" s="84">
        <f>IFERROR(VLOOKUP($A52,IF('Index LA SEN &amp; LLDD'!$B$4=1,'Index LA SEN &amp; LLDD'!$A$9:$BZ$171,IF('Index LA SEN &amp; LLDD'!$B$4=2,'Index LA SEN &amp; LLDD'!$A$179:$BZ$341,"Error")),'Index LA SEN &amp; LLDD'!AJ$1,0),"Error")</f>
        <v>0.44</v>
      </c>
      <c r="AK52" s="84">
        <f>IFERROR(VLOOKUP($A52,IF('Index LA SEN &amp; LLDD'!$B$4=1,'Index LA SEN &amp; LLDD'!$A$9:$BZ$171,IF('Index LA SEN &amp; LLDD'!$B$4=2,'Index LA SEN &amp; LLDD'!$A$179:$BZ$341,"Error")),'Index LA SEN &amp; LLDD'!AK$1,0),"Error")</f>
        <v>7.0000000000000007E-2</v>
      </c>
      <c r="AL52" s="84">
        <f>IFERROR(VLOOKUP($A52,IF('Index LA SEN &amp; LLDD'!$B$4=1,'Index LA SEN &amp; LLDD'!$A$9:$BZ$171,IF('Index LA SEN &amp; LLDD'!$B$4=2,'Index LA SEN &amp; LLDD'!$A$179:$BZ$341,"Error")),'Index LA SEN &amp; LLDD'!AL$1,0),"Error")</f>
        <v>0.19</v>
      </c>
      <c r="AM52" s="84">
        <f>IFERROR(VLOOKUP($A52,IF('Index LA SEN &amp; LLDD'!$B$4=1,'Index LA SEN &amp; LLDD'!$A$9:$BZ$171,IF('Index LA SEN &amp; LLDD'!$B$4=2,'Index LA SEN &amp; LLDD'!$A$179:$BZ$341,"Error")),'Index LA SEN &amp; LLDD'!AM$1,0),"Error")</f>
        <v>0.18</v>
      </c>
      <c r="AN52" s="84" t="str">
        <f>IFERROR(VLOOKUP($A52,IF('Index LA SEN &amp; LLDD'!$B$4=1,'Index LA SEN &amp; LLDD'!$A$9:$BZ$171,IF('Index LA SEN &amp; LLDD'!$B$4=2,'Index LA SEN &amp; LLDD'!$A$179:$BZ$341,"Error")),'Index LA SEN &amp; LLDD'!AN$1,0),"Error")</f>
        <v>x</v>
      </c>
      <c r="AO52" s="84">
        <f>IFERROR(VLOOKUP($A52,IF('Index LA SEN &amp; LLDD'!$B$4=1,'Index LA SEN &amp; LLDD'!$A$9:$BZ$171,IF('Index LA SEN &amp; LLDD'!$B$4=2,'Index LA SEN &amp; LLDD'!$A$179:$BZ$341,"Error")),'Index LA SEN &amp; LLDD'!AO$1,0),"Error")</f>
        <v>0.01</v>
      </c>
      <c r="AP52" s="84">
        <f>IFERROR(VLOOKUP($A52,IF('Index LA SEN &amp; LLDD'!$B$4=1,'Index LA SEN &amp; LLDD'!$A$9:$BZ$171,IF('Index LA SEN &amp; LLDD'!$B$4=2,'Index LA SEN &amp; LLDD'!$A$179:$BZ$341,"Error")),'Index LA SEN &amp; LLDD'!AP$1,0),"Error")</f>
        <v>0.01</v>
      </c>
      <c r="AQ52" s="84">
        <f>IFERROR(VLOOKUP($A52,IF('Index LA SEN &amp; LLDD'!$B$4=1,'Index LA SEN &amp; LLDD'!$A$9:$BZ$171,IF('Index LA SEN &amp; LLDD'!$B$4=2,'Index LA SEN &amp; LLDD'!$A$179:$BZ$341,"Error")),'Index LA SEN &amp; LLDD'!AQ$1,0),"Error")</f>
        <v>0.05</v>
      </c>
      <c r="AR52" s="84">
        <f>IFERROR(VLOOKUP($A52,IF('Index LA SEN &amp; LLDD'!$B$4=1,'Index LA SEN &amp; LLDD'!$A$9:$BZ$171,IF('Index LA SEN &amp; LLDD'!$B$4=2,'Index LA SEN &amp; LLDD'!$A$179:$BZ$341,"Error")),'Index LA SEN &amp; LLDD'!AR$1,0),"Error")</f>
        <v>0.13</v>
      </c>
      <c r="AS52" s="84">
        <f>IFERROR(VLOOKUP($A52,IF('Index LA SEN &amp; LLDD'!$B$4=1,'Index LA SEN &amp; LLDD'!$A$9:$BZ$171,IF('Index LA SEN &amp; LLDD'!$B$4=2,'Index LA SEN &amp; LLDD'!$A$179:$BZ$341,"Error")),'Index LA SEN &amp; LLDD'!AS$1,0),"Error")</f>
        <v>0.13</v>
      </c>
      <c r="AT52" s="84">
        <f>IFERROR(VLOOKUP($A52,IF('Index LA SEN &amp; LLDD'!$B$4=1,'Index LA SEN &amp; LLDD'!$A$9:$BZ$171,IF('Index LA SEN &amp; LLDD'!$B$4=2,'Index LA SEN &amp; LLDD'!$A$179:$BZ$341,"Error")),'Index LA SEN &amp; LLDD'!AT$1,0),"Error")</f>
        <v>0.22</v>
      </c>
      <c r="AU52" s="84">
        <f>IFERROR(VLOOKUP($A52,IF('Index LA SEN &amp; LLDD'!$B$4=1,'Index LA SEN &amp; LLDD'!$A$9:$BZ$171,IF('Index LA SEN &amp; LLDD'!$B$4=2,'Index LA SEN &amp; LLDD'!$A$179:$BZ$341,"Error")),'Index LA SEN &amp; LLDD'!AU$1,0),"Error")</f>
        <v>0.25</v>
      </c>
      <c r="AV52" s="84">
        <f>IFERROR(VLOOKUP($A52,IF('Index LA SEN &amp; LLDD'!$B$4=1,'Index LA SEN &amp; LLDD'!$A$9:$BZ$171,IF('Index LA SEN &amp; LLDD'!$B$4=2,'Index LA SEN &amp; LLDD'!$A$179:$BZ$341,"Error")),'Index LA SEN &amp; LLDD'!AV$1,0),"Error")</f>
        <v>0.25</v>
      </c>
      <c r="AW52" s="84" t="str">
        <f>IFERROR(VLOOKUP($A52,IF('Index LA SEN &amp; LLDD'!$B$4=1,'Index LA SEN &amp; LLDD'!$A$9:$BZ$171,IF('Index LA SEN &amp; LLDD'!$B$4=2,'Index LA SEN &amp; LLDD'!$A$179:$BZ$341,"Error")),'Index LA SEN &amp; LLDD'!AW$1,0),"Error")</f>
        <v>x</v>
      </c>
      <c r="AX52" s="84">
        <f>IFERROR(VLOOKUP($A52,IF('Index LA SEN &amp; LLDD'!$B$4=1,'Index LA SEN &amp; LLDD'!$A$9:$BZ$171,IF('Index LA SEN &amp; LLDD'!$B$4=2,'Index LA SEN &amp; LLDD'!$A$179:$BZ$341,"Error")),'Index LA SEN &amp; LLDD'!AX$1,0),"Error")</f>
        <v>0.02</v>
      </c>
      <c r="AY52" s="84">
        <f>IFERROR(VLOOKUP($A52,IF('Index LA SEN &amp; LLDD'!$B$4=1,'Index LA SEN &amp; LLDD'!$A$9:$BZ$171,IF('Index LA SEN &amp; LLDD'!$B$4=2,'Index LA SEN &amp; LLDD'!$A$179:$BZ$341,"Error")),'Index LA SEN &amp; LLDD'!AY$1,0),"Error")</f>
        <v>0.02</v>
      </c>
      <c r="AZ52" s="84" t="str">
        <f>IFERROR(VLOOKUP($A52,IF('Index LA SEN &amp; LLDD'!$B$4=1,'Index LA SEN &amp; LLDD'!$A$9:$BZ$171,IF('Index LA SEN &amp; LLDD'!$B$4=2,'Index LA SEN &amp; LLDD'!$A$179:$BZ$341,"Error")),'Index LA SEN &amp; LLDD'!AZ$1,0),"Error")</f>
        <v>x</v>
      </c>
      <c r="BA52" s="84" t="str">
        <f>IFERROR(VLOOKUP($A52,IF('Index LA SEN &amp; LLDD'!$B$4=1,'Index LA SEN &amp; LLDD'!$A$9:$BZ$171,IF('Index LA SEN &amp; LLDD'!$B$4=2,'Index LA SEN &amp; LLDD'!$A$179:$BZ$341,"Error")),'Index LA SEN &amp; LLDD'!BA$1,0),"Error")</f>
        <v>x</v>
      </c>
      <c r="BB52" s="84" t="str">
        <f>IFERROR(VLOOKUP($A52,IF('Index LA SEN &amp; LLDD'!$B$4=1,'Index LA SEN &amp; LLDD'!$A$9:$BZ$171,IF('Index LA SEN &amp; LLDD'!$B$4=2,'Index LA SEN &amp; LLDD'!$A$179:$BZ$341,"Error")),'Index LA SEN &amp; LLDD'!BB$1,0),"Error")</f>
        <v>x</v>
      </c>
      <c r="BC52" s="84">
        <f>IFERROR(VLOOKUP($A52,IF('Index LA SEN &amp; LLDD'!$B$4=1,'Index LA SEN &amp; LLDD'!$A$9:$BZ$171,IF('Index LA SEN &amp; LLDD'!$B$4=2,'Index LA SEN &amp; LLDD'!$A$179:$BZ$341,"Error")),'Index LA SEN &amp; LLDD'!BC$1,0),"Error")</f>
        <v>0.13</v>
      </c>
      <c r="BD52" s="84">
        <f>IFERROR(VLOOKUP($A52,IF('Index LA SEN &amp; LLDD'!$B$4=1,'Index LA SEN &amp; LLDD'!$A$9:$BZ$171,IF('Index LA SEN &amp; LLDD'!$B$4=2,'Index LA SEN &amp; LLDD'!$A$179:$BZ$341,"Error")),'Index LA SEN &amp; LLDD'!BD$1,0),"Error")</f>
        <v>0.15</v>
      </c>
      <c r="BE52" s="84">
        <f>IFERROR(VLOOKUP($A52,IF('Index LA SEN &amp; LLDD'!$B$4=1,'Index LA SEN &amp; LLDD'!$A$9:$BZ$171,IF('Index LA SEN &amp; LLDD'!$B$4=2,'Index LA SEN &amp; LLDD'!$A$179:$BZ$341,"Error")),'Index LA SEN &amp; LLDD'!BE$1,0),"Error")</f>
        <v>0.14000000000000001</v>
      </c>
      <c r="BF52" s="84" t="str">
        <f>IFERROR(VLOOKUP($A52,IF('Index LA SEN &amp; LLDD'!$B$4=1,'Index LA SEN &amp; LLDD'!$A$9:$BZ$171,IF('Index LA SEN &amp; LLDD'!$B$4=2,'Index LA SEN &amp; LLDD'!$A$179:$BZ$341,"Error")),'Index LA SEN &amp; LLDD'!BF$1,0),"Error")</f>
        <v>x</v>
      </c>
      <c r="BG52" s="84">
        <f>IFERROR(VLOOKUP($A52,IF('Index LA SEN &amp; LLDD'!$B$4=1,'Index LA SEN &amp; LLDD'!$A$9:$BZ$171,IF('Index LA SEN &amp; LLDD'!$B$4=2,'Index LA SEN &amp; LLDD'!$A$179:$BZ$341,"Error")),'Index LA SEN &amp; LLDD'!BG$1,0),"Error")</f>
        <v>0.05</v>
      </c>
      <c r="BH52" s="84">
        <f>IFERROR(VLOOKUP($A52,IF('Index LA SEN &amp; LLDD'!$B$4=1,'Index LA SEN &amp; LLDD'!$A$9:$BZ$171,IF('Index LA SEN &amp; LLDD'!$B$4=2,'Index LA SEN &amp; LLDD'!$A$179:$BZ$341,"Error")),'Index LA SEN &amp; LLDD'!BH$1,0),"Error")</f>
        <v>0.04</v>
      </c>
      <c r="BI52" s="84">
        <f>IFERROR(VLOOKUP($A52,IF('Index LA SEN &amp; LLDD'!$B$4=1,'Index LA SEN &amp; LLDD'!$A$9:$BZ$171,IF('Index LA SEN &amp; LLDD'!$B$4=2,'Index LA SEN &amp; LLDD'!$A$179:$BZ$341,"Error")),'Index LA SEN &amp; LLDD'!BI$1,0),"Error")</f>
        <v>0.09</v>
      </c>
      <c r="BJ52" s="84">
        <f>IFERROR(VLOOKUP($A52,IF('Index LA SEN &amp; LLDD'!$B$4=1,'Index LA SEN &amp; LLDD'!$A$9:$BZ$171,IF('Index LA SEN &amp; LLDD'!$B$4=2,'Index LA SEN &amp; LLDD'!$A$179:$BZ$341,"Error")),'Index LA SEN &amp; LLDD'!BJ$1,0),"Error")</f>
        <v>0.1</v>
      </c>
      <c r="BK52" s="84">
        <f>IFERROR(VLOOKUP($A52,IF('Index LA SEN &amp; LLDD'!$B$4=1,'Index LA SEN &amp; LLDD'!$A$9:$BZ$171,IF('Index LA SEN &amp; LLDD'!$B$4=2,'Index LA SEN &amp; LLDD'!$A$179:$BZ$341,"Error")),'Index LA SEN &amp; LLDD'!BK$1,0),"Error")</f>
        <v>0.1</v>
      </c>
      <c r="BL52" s="84">
        <f>IFERROR(VLOOKUP($A52,IF('Index LA SEN &amp; LLDD'!$B$4=1,'Index LA SEN &amp; LLDD'!$A$9:$BZ$171,IF('Index LA SEN &amp; LLDD'!$B$4=2,'Index LA SEN &amp; LLDD'!$A$179:$BZ$341,"Error")),'Index LA SEN &amp; LLDD'!BL$1,0),"Error")</f>
        <v>0</v>
      </c>
      <c r="BM52" s="84">
        <f>IFERROR(VLOOKUP($A52,IF('Index LA SEN &amp; LLDD'!$B$4=1,'Index LA SEN &amp; LLDD'!$A$9:$BZ$171,IF('Index LA SEN &amp; LLDD'!$B$4=2,'Index LA SEN &amp; LLDD'!$A$179:$BZ$341,"Error")),'Index LA SEN &amp; LLDD'!BM$1,0),"Error")</f>
        <v>0</v>
      </c>
      <c r="BN52" s="84">
        <f>IFERROR(VLOOKUP($A52,IF('Index LA SEN &amp; LLDD'!$B$4=1,'Index LA SEN &amp; LLDD'!$A$9:$BZ$171,IF('Index LA SEN &amp; LLDD'!$B$4=2,'Index LA SEN &amp; LLDD'!$A$179:$BZ$341,"Error")),'Index LA SEN &amp; LLDD'!BN$1,0),"Error")</f>
        <v>0</v>
      </c>
      <c r="BO52" s="84" t="str">
        <f>IFERROR(VLOOKUP($A52,IF('Index LA SEN &amp; LLDD'!$B$4=1,'Index LA SEN &amp; LLDD'!$A$9:$BZ$171,IF('Index LA SEN &amp; LLDD'!$B$4=2,'Index LA SEN &amp; LLDD'!$A$179:$BZ$341,"Error")),'Index LA SEN &amp; LLDD'!BO$1,0),"Error")</f>
        <v>x</v>
      </c>
      <c r="BP52" s="84">
        <f>IFERROR(VLOOKUP($A52,IF('Index LA SEN &amp; LLDD'!$B$4=1,'Index LA SEN &amp; LLDD'!$A$9:$BZ$171,IF('Index LA SEN &amp; LLDD'!$B$4=2,'Index LA SEN &amp; LLDD'!$A$179:$BZ$341,"Error")),'Index LA SEN &amp; LLDD'!BP$1,0),"Error")</f>
        <v>0.01</v>
      </c>
      <c r="BQ52" s="84">
        <f>IFERROR(VLOOKUP($A52,IF('Index LA SEN &amp; LLDD'!$B$4=1,'Index LA SEN &amp; LLDD'!$A$9:$BZ$171,IF('Index LA SEN &amp; LLDD'!$B$4=2,'Index LA SEN &amp; LLDD'!$A$179:$BZ$341,"Error")),'Index LA SEN &amp; LLDD'!BQ$1,0),"Error")</f>
        <v>0.01</v>
      </c>
      <c r="BR52" s="84">
        <f>IFERROR(VLOOKUP($A52,IF('Index LA SEN &amp; LLDD'!$B$4=1,'Index LA SEN &amp; LLDD'!$A$9:$BZ$171,IF('Index LA SEN &amp; LLDD'!$B$4=2,'Index LA SEN &amp; LLDD'!$A$179:$BZ$341,"Error")),'Index LA SEN &amp; LLDD'!BR$1,0),"Error")</f>
        <v>0.1</v>
      </c>
      <c r="BS52" s="84">
        <f>IFERROR(VLOOKUP($A52,IF('Index LA SEN &amp; LLDD'!$B$4=1,'Index LA SEN &amp; LLDD'!$A$9:$BZ$171,IF('Index LA SEN &amp; LLDD'!$B$4=2,'Index LA SEN &amp; LLDD'!$A$179:$BZ$341,"Error")),'Index LA SEN &amp; LLDD'!BS$1,0),"Error")</f>
        <v>0.06</v>
      </c>
      <c r="BT52" s="84">
        <f>IFERROR(VLOOKUP($A52,IF('Index LA SEN &amp; LLDD'!$B$4=1,'Index LA SEN &amp; LLDD'!$A$9:$BZ$171,IF('Index LA SEN &amp; LLDD'!$B$4=2,'Index LA SEN &amp; LLDD'!$A$179:$BZ$341,"Error")),'Index LA SEN &amp; LLDD'!BT$1,0),"Error")</f>
        <v>0.06</v>
      </c>
      <c r="BU52" s="84">
        <f>IFERROR(VLOOKUP($A52,IF('Index LA SEN &amp; LLDD'!$B$4=1,'Index LA SEN &amp; LLDD'!$A$9:$BZ$171,IF('Index LA SEN &amp; LLDD'!$B$4=2,'Index LA SEN &amp; LLDD'!$A$179:$BZ$341,"Error")),'Index LA SEN &amp; LLDD'!BU$1,0),"Error")</f>
        <v>0.05</v>
      </c>
      <c r="BV52" s="84">
        <f>IFERROR(VLOOKUP($A52,IF('Index LA SEN &amp; LLDD'!$B$4=1,'Index LA SEN &amp; LLDD'!$A$9:$BZ$171,IF('Index LA SEN &amp; LLDD'!$B$4=2,'Index LA SEN &amp; LLDD'!$A$179:$BZ$341,"Error")),'Index LA SEN &amp; LLDD'!BV$1,0),"Error")</f>
        <v>0.02</v>
      </c>
      <c r="BW52" s="84">
        <f>IFERROR(VLOOKUP($A52,IF('Index LA SEN &amp; LLDD'!$B$4=1,'Index LA SEN &amp; LLDD'!$A$9:$BZ$171,IF('Index LA SEN &amp; LLDD'!$B$4=2,'Index LA SEN &amp; LLDD'!$A$179:$BZ$341,"Error")),'Index LA SEN &amp; LLDD'!BW$1,0),"Error")</f>
        <v>0.02</v>
      </c>
      <c r="BX52" s="84">
        <f>IFERROR(VLOOKUP($A52,IF('Index LA SEN &amp; LLDD'!$B$4=1,'Index LA SEN &amp; LLDD'!$A$9:$BZ$171,IF('Index LA SEN &amp; LLDD'!$B$4=2,'Index LA SEN &amp; LLDD'!$A$179:$BZ$341,"Error")),'Index LA SEN &amp; LLDD'!BX$1,0),"Error")</f>
        <v>0.13</v>
      </c>
      <c r="BY52" s="84">
        <f>IFERROR(VLOOKUP($A52,IF('Index LA SEN &amp; LLDD'!$B$4=1,'Index LA SEN &amp; LLDD'!$A$9:$BZ$171,IF('Index LA SEN &amp; LLDD'!$B$4=2,'Index LA SEN &amp; LLDD'!$A$179:$BZ$341,"Error")),'Index LA SEN &amp; LLDD'!BY$1,0),"Error")</f>
        <v>0.14000000000000001</v>
      </c>
      <c r="BZ52" s="84">
        <f>IFERROR(VLOOKUP($A52,IF('Index LA SEN &amp; LLDD'!$B$4=1,'Index LA SEN &amp; LLDD'!$A$9:$BZ$171,IF('Index LA SEN &amp; LLDD'!$B$4=2,'Index LA SEN &amp; LLDD'!$A$179:$BZ$341,"Error")),'Index LA SEN &amp; LLDD'!BZ$1,0),"Error")</f>
        <v>0.14000000000000001</v>
      </c>
    </row>
    <row r="53" spans="1:78" s="15" customFormat="1" x14ac:dyDescent="0.2">
      <c r="A53" s="20">
        <v>371</v>
      </c>
      <c r="B53" s="20" t="s">
        <v>204</v>
      </c>
      <c r="C53" s="45" t="s">
        <v>155</v>
      </c>
      <c r="D53" s="113">
        <f>IFERROR(VLOOKUP($A53,IF('Index LA SEN &amp; LLDD'!$B$4=1,'Index LA SEN &amp; LLDD'!$A$9:$BZ$171,IF('Index LA SEN &amp; LLDD'!$B$4=2,'Index LA SEN &amp; LLDD'!$A$179:$BZ$341,"Error")),'Index LA SEN &amp; LLDD'!D$1,0),"Error")</f>
        <v>80</v>
      </c>
      <c r="E53" s="113">
        <f>IFERROR(VLOOKUP($A53,IF('Index LA SEN &amp; LLDD'!$B$4=1,'Index LA SEN &amp; LLDD'!$A$9:$BZ$171,IF('Index LA SEN &amp; LLDD'!$B$4=2,'Index LA SEN &amp; LLDD'!$A$179:$BZ$341,"Error")),'Index LA SEN &amp; LLDD'!E$1,0),"Error")</f>
        <v>1240</v>
      </c>
      <c r="F53" s="113">
        <f>IFERROR(VLOOKUP($A53,IF('Index LA SEN &amp; LLDD'!$B$4=1,'Index LA SEN &amp; LLDD'!$A$9:$BZ$171,IF('Index LA SEN &amp; LLDD'!$B$4=2,'Index LA SEN &amp; LLDD'!$A$179:$BZ$341,"Error")),'Index LA SEN &amp; LLDD'!F$1,0),"Error")</f>
        <v>1320</v>
      </c>
      <c r="G53" s="84">
        <f>IFERROR(VLOOKUP($A53,IF('Index LA SEN &amp; LLDD'!$B$4=1,'Index LA SEN &amp; LLDD'!$A$9:$BZ$171,IF('Index LA SEN &amp; LLDD'!$B$4=2,'Index LA SEN &amp; LLDD'!$A$179:$BZ$341,"Error")),'Index LA SEN &amp; LLDD'!G$1,0),"Error")</f>
        <v>0.72</v>
      </c>
      <c r="H53" s="84">
        <f>IFERROR(VLOOKUP($A53,IF('Index LA SEN &amp; LLDD'!$B$4=1,'Index LA SEN &amp; LLDD'!$A$9:$BZ$171,IF('Index LA SEN &amp; LLDD'!$B$4=2,'Index LA SEN &amp; LLDD'!$A$179:$BZ$341,"Error")),'Index LA SEN &amp; LLDD'!H$1,0),"Error")</f>
        <v>0.77</v>
      </c>
      <c r="I53" s="84">
        <f>IFERROR(VLOOKUP($A53,IF('Index LA SEN &amp; LLDD'!$B$4=1,'Index LA SEN &amp; LLDD'!$A$9:$BZ$171,IF('Index LA SEN &amp; LLDD'!$B$4=2,'Index LA SEN &amp; LLDD'!$A$179:$BZ$341,"Error")),'Index LA SEN &amp; LLDD'!I$1,0),"Error")</f>
        <v>0.77</v>
      </c>
      <c r="J53" s="84">
        <f>IFERROR(VLOOKUP($A53,IF('Index LA SEN &amp; LLDD'!$B$4=1,'Index LA SEN &amp; LLDD'!$A$9:$BZ$171,IF('Index LA SEN &amp; LLDD'!$B$4=2,'Index LA SEN &amp; LLDD'!$A$179:$BZ$341,"Error")),'Index LA SEN &amp; LLDD'!J$1,0),"Error")</f>
        <v>0.68</v>
      </c>
      <c r="K53" s="84">
        <f>IFERROR(VLOOKUP($A53,IF('Index LA SEN &amp; LLDD'!$B$4=1,'Index LA SEN &amp; LLDD'!$A$9:$BZ$171,IF('Index LA SEN &amp; LLDD'!$B$4=2,'Index LA SEN &amp; LLDD'!$A$179:$BZ$341,"Error")),'Index LA SEN &amp; LLDD'!K$1,0),"Error")</f>
        <v>0.74</v>
      </c>
      <c r="L53" s="84">
        <f>IFERROR(VLOOKUP($A53,IF('Index LA SEN &amp; LLDD'!$B$4=1,'Index LA SEN &amp; LLDD'!$A$9:$BZ$171,IF('Index LA SEN &amp; LLDD'!$B$4=2,'Index LA SEN &amp; LLDD'!$A$179:$BZ$341,"Error")),'Index LA SEN &amp; LLDD'!L$1,0),"Error")</f>
        <v>0.74</v>
      </c>
      <c r="M53" s="84">
        <f>IFERROR(VLOOKUP($A53,IF('Index LA SEN &amp; LLDD'!$B$4=1,'Index LA SEN &amp; LLDD'!$A$9:$BZ$171,IF('Index LA SEN &amp; LLDD'!$B$4=2,'Index LA SEN &amp; LLDD'!$A$179:$BZ$341,"Error")),'Index LA SEN &amp; LLDD'!M$1,0),"Error")</f>
        <v>7.0000000000000007E-2</v>
      </c>
      <c r="N53" s="84">
        <f>IFERROR(VLOOKUP($A53,IF('Index LA SEN &amp; LLDD'!$B$4=1,'Index LA SEN &amp; LLDD'!$A$9:$BZ$171,IF('Index LA SEN &amp; LLDD'!$B$4=2,'Index LA SEN &amp; LLDD'!$A$179:$BZ$341,"Error")),'Index LA SEN &amp; LLDD'!N$1,0),"Error")</f>
        <v>7.0000000000000007E-2</v>
      </c>
      <c r="O53" s="84">
        <f>IFERROR(VLOOKUP($A53,IF('Index LA SEN &amp; LLDD'!$B$4=1,'Index LA SEN &amp; LLDD'!$A$9:$BZ$171,IF('Index LA SEN &amp; LLDD'!$B$4=2,'Index LA SEN &amp; LLDD'!$A$179:$BZ$341,"Error")),'Index LA SEN &amp; LLDD'!O$1,0),"Error")</f>
        <v>7.0000000000000007E-2</v>
      </c>
      <c r="P53" s="84">
        <f>IFERROR(VLOOKUP($A53,IF('Index LA SEN &amp; LLDD'!$B$4=1,'Index LA SEN &amp; LLDD'!$A$9:$BZ$171,IF('Index LA SEN &amp; LLDD'!$B$4=2,'Index LA SEN &amp; LLDD'!$A$179:$BZ$341,"Error")),'Index LA SEN &amp; LLDD'!P$1,0),"Error")</f>
        <v>0</v>
      </c>
      <c r="Q53" s="84">
        <f>IFERROR(VLOOKUP($A53,IF('Index LA SEN &amp; LLDD'!$B$4=1,'Index LA SEN &amp; LLDD'!$A$9:$BZ$171,IF('Index LA SEN &amp; LLDD'!$B$4=2,'Index LA SEN &amp; LLDD'!$A$179:$BZ$341,"Error")),'Index LA SEN &amp; LLDD'!Q$1,0),"Error")</f>
        <v>0</v>
      </c>
      <c r="R53" s="84">
        <f>IFERROR(VLOOKUP($A53,IF('Index LA SEN &amp; LLDD'!$B$4=1,'Index LA SEN &amp; LLDD'!$A$9:$BZ$171,IF('Index LA SEN &amp; LLDD'!$B$4=2,'Index LA SEN &amp; LLDD'!$A$179:$BZ$341,"Error")),'Index LA SEN &amp; LLDD'!R$1,0),"Error")</f>
        <v>0</v>
      </c>
      <c r="S53" s="84" t="str">
        <f>IFERROR(VLOOKUP($A53,IF('Index LA SEN &amp; LLDD'!$B$4=1,'Index LA SEN &amp; LLDD'!$A$9:$BZ$171,IF('Index LA SEN &amp; LLDD'!$B$4=2,'Index LA SEN &amp; LLDD'!$A$179:$BZ$341,"Error")),'Index LA SEN &amp; LLDD'!S$1,0),"Error")</f>
        <v>x</v>
      </c>
      <c r="T53" s="84">
        <f>IFERROR(VLOOKUP($A53,IF('Index LA SEN &amp; LLDD'!$B$4=1,'Index LA SEN &amp; LLDD'!$A$9:$BZ$171,IF('Index LA SEN &amp; LLDD'!$B$4=2,'Index LA SEN &amp; LLDD'!$A$179:$BZ$341,"Error")),'Index LA SEN &amp; LLDD'!T$1,0),"Error")</f>
        <v>0.03</v>
      </c>
      <c r="U53" s="84">
        <f>IFERROR(VLOOKUP($A53,IF('Index LA SEN &amp; LLDD'!$B$4=1,'Index LA SEN &amp; LLDD'!$A$9:$BZ$171,IF('Index LA SEN &amp; LLDD'!$B$4=2,'Index LA SEN &amp; LLDD'!$A$179:$BZ$341,"Error")),'Index LA SEN &amp; LLDD'!U$1,0),"Error")</f>
        <v>0.03</v>
      </c>
      <c r="V53" s="84" t="str">
        <f>IFERROR(VLOOKUP($A53,IF('Index LA SEN &amp; LLDD'!$B$4=1,'Index LA SEN &amp; LLDD'!$A$9:$BZ$171,IF('Index LA SEN &amp; LLDD'!$B$4=2,'Index LA SEN &amp; LLDD'!$A$179:$BZ$341,"Error")),'Index LA SEN &amp; LLDD'!V$1,0),"Error")</f>
        <v>x</v>
      </c>
      <c r="W53" s="84">
        <f>IFERROR(VLOOKUP($A53,IF('Index LA SEN &amp; LLDD'!$B$4=1,'Index LA SEN &amp; LLDD'!$A$9:$BZ$171,IF('Index LA SEN &amp; LLDD'!$B$4=2,'Index LA SEN &amp; LLDD'!$A$179:$BZ$341,"Error")),'Index LA SEN &amp; LLDD'!W$1,0),"Error")</f>
        <v>0.05</v>
      </c>
      <c r="X53" s="84">
        <f>IFERROR(VLOOKUP($A53,IF('Index LA SEN &amp; LLDD'!$B$4=1,'Index LA SEN &amp; LLDD'!$A$9:$BZ$171,IF('Index LA SEN &amp; LLDD'!$B$4=2,'Index LA SEN &amp; LLDD'!$A$179:$BZ$341,"Error")),'Index LA SEN &amp; LLDD'!X$1,0),"Error")</f>
        <v>0.05</v>
      </c>
      <c r="Y53" s="84">
        <f>IFERROR(VLOOKUP($A53,IF('Index LA SEN &amp; LLDD'!$B$4=1,'Index LA SEN &amp; LLDD'!$A$9:$BZ$171,IF('Index LA SEN &amp; LLDD'!$B$4=2,'Index LA SEN &amp; LLDD'!$A$179:$BZ$341,"Error")),'Index LA SEN &amp; LLDD'!Y$1,0),"Error")</f>
        <v>0</v>
      </c>
      <c r="Z53" s="84">
        <f>IFERROR(VLOOKUP($A53,IF('Index LA SEN &amp; LLDD'!$B$4=1,'Index LA SEN &amp; LLDD'!$A$9:$BZ$171,IF('Index LA SEN &amp; LLDD'!$B$4=2,'Index LA SEN &amp; LLDD'!$A$179:$BZ$341,"Error")),'Index LA SEN &amp; LLDD'!Z$1,0),"Error")</f>
        <v>0</v>
      </c>
      <c r="AA53" s="84">
        <f>IFERROR(VLOOKUP($A53,IF('Index LA SEN &amp; LLDD'!$B$4=1,'Index LA SEN &amp; LLDD'!$A$9:$BZ$171,IF('Index LA SEN &amp; LLDD'!$B$4=2,'Index LA SEN &amp; LLDD'!$A$179:$BZ$341,"Error")),'Index LA SEN &amp; LLDD'!AA$1,0),"Error")</f>
        <v>0</v>
      </c>
      <c r="AB53" s="84">
        <f>IFERROR(VLOOKUP($A53,IF('Index LA SEN &amp; LLDD'!$B$4=1,'Index LA SEN &amp; LLDD'!$A$9:$BZ$171,IF('Index LA SEN &amp; LLDD'!$B$4=2,'Index LA SEN &amp; LLDD'!$A$179:$BZ$341,"Error")),'Index LA SEN &amp; LLDD'!AB$1,0),"Error")</f>
        <v>0</v>
      </c>
      <c r="AC53" s="84">
        <f>IFERROR(VLOOKUP($A53,IF('Index LA SEN &amp; LLDD'!$B$4=1,'Index LA SEN &amp; LLDD'!$A$9:$BZ$171,IF('Index LA SEN &amp; LLDD'!$B$4=2,'Index LA SEN &amp; LLDD'!$A$179:$BZ$341,"Error")),'Index LA SEN &amp; LLDD'!AC$1,0),"Error")</f>
        <v>0</v>
      </c>
      <c r="AD53" s="84">
        <f>IFERROR(VLOOKUP($A53,IF('Index LA SEN &amp; LLDD'!$B$4=1,'Index LA SEN &amp; LLDD'!$A$9:$BZ$171,IF('Index LA SEN &amp; LLDD'!$B$4=2,'Index LA SEN &amp; LLDD'!$A$179:$BZ$341,"Error")),'Index LA SEN &amp; LLDD'!AD$1,0),"Error")</f>
        <v>0</v>
      </c>
      <c r="AE53" s="84" t="str">
        <f>IFERROR(VLOOKUP($A53,IF('Index LA SEN &amp; LLDD'!$B$4=1,'Index LA SEN &amp; LLDD'!$A$9:$BZ$171,IF('Index LA SEN &amp; LLDD'!$B$4=2,'Index LA SEN &amp; LLDD'!$A$179:$BZ$341,"Error")),'Index LA SEN &amp; LLDD'!AE$1,0),"Error")</f>
        <v>x</v>
      </c>
      <c r="AF53" s="84">
        <f>IFERROR(VLOOKUP($A53,IF('Index LA SEN &amp; LLDD'!$B$4=1,'Index LA SEN &amp; LLDD'!$A$9:$BZ$171,IF('Index LA SEN &amp; LLDD'!$B$4=2,'Index LA SEN &amp; LLDD'!$A$179:$BZ$341,"Error")),'Index LA SEN &amp; LLDD'!AF$1,0),"Error")</f>
        <v>0.05</v>
      </c>
      <c r="AG53" s="84">
        <f>IFERROR(VLOOKUP($A53,IF('Index LA SEN &amp; LLDD'!$B$4=1,'Index LA SEN &amp; LLDD'!$A$9:$BZ$171,IF('Index LA SEN &amp; LLDD'!$B$4=2,'Index LA SEN &amp; LLDD'!$A$179:$BZ$341,"Error")),'Index LA SEN &amp; LLDD'!AG$1,0),"Error")</f>
        <v>0.05</v>
      </c>
      <c r="AH53" s="84">
        <f>IFERROR(VLOOKUP($A53,IF('Index LA SEN &amp; LLDD'!$B$4=1,'Index LA SEN &amp; LLDD'!$A$9:$BZ$171,IF('Index LA SEN &amp; LLDD'!$B$4=2,'Index LA SEN &amp; LLDD'!$A$179:$BZ$341,"Error")),'Index LA SEN &amp; LLDD'!AH$1,0),"Error")</f>
        <v>0.55000000000000004</v>
      </c>
      <c r="AI53" s="84">
        <f>IFERROR(VLOOKUP($A53,IF('Index LA SEN &amp; LLDD'!$B$4=1,'Index LA SEN &amp; LLDD'!$A$9:$BZ$171,IF('Index LA SEN &amp; LLDD'!$B$4=2,'Index LA SEN &amp; LLDD'!$A$179:$BZ$341,"Error")),'Index LA SEN &amp; LLDD'!AI$1,0),"Error")</f>
        <v>0.59</v>
      </c>
      <c r="AJ53" s="84">
        <f>IFERROR(VLOOKUP($A53,IF('Index LA SEN &amp; LLDD'!$B$4=1,'Index LA SEN &amp; LLDD'!$A$9:$BZ$171,IF('Index LA SEN &amp; LLDD'!$B$4=2,'Index LA SEN &amp; LLDD'!$A$179:$BZ$341,"Error")),'Index LA SEN &amp; LLDD'!AJ$1,0),"Error")</f>
        <v>0.59</v>
      </c>
      <c r="AK53" s="84">
        <f>IFERROR(VLOOKUP($A53,IF('Index LA SEN &amp; LLDD'!$B$4=1,'Index LA SEN &amp; LLDD'!$A$9:$BZ$171,IF('Index LA SEN &amp; LLDD'!$B$4=2,'Index LA SEN &amp; LLDD'!$A$179:$BZ$341,"Error")),'Index LA SEN &amp; LLDD'!AK$1,0),"Error")</f>
        <v>0.13</v>
      </c>
      <c r="AL53" s="84">
        <f>IFERROR(VLOOKUP($A53,IF('Index LA SEN &amp; LLDD'!$B$4=1,'Index LA SEN &amp; LLDD'!$A$9:$BZ$171,IF('Index LA SEN &amp; LLDD'!$B$4=2,'Index LA SEN &amp; LLDD'!$A$179:$BZ$341,"Error")),'Index LA SEN &amp; LLDD'!AL$1,0),"Error")</f>
        <v>0.16</v>
      </c>
      <c r="AM53" s="84">
        <f>IFERROR(VLOOKUP($A53,IF('Index LA SEN &amp; LLDD'!$B$4=1,'Index LA SEN &amp; LLDD'!$A$9:$BZ$171,IF('Index LA SEN &amp; LLDD'!$B$4=2,'Index LA SEN &amp; LLDD'!$A$179:$BZ$341,"Error")),'Index LA SEN &amp; LLDD'!AM$1,0),"Error")</f>
        <v>0.16</v>
      </c>
      <c r="AN53" s="84">
        <f>IFERROR(VLOOKUP($A53,IF('Index LA SEN &amp; LLDD'!$B$4=1,'Index LA SEN &amp; LLDD'!$A$9:$BZ$171,IF('Index LA SEN &amp; LLDD'!$B$4=2,'Index LA SEN &amp; LLDD'!$A$179:$BZ$341,"Error")),'Index LA SEN &amp; LLDD'!AN$1,0),"Error")</f>
        <v>0</v>
      </c>
      <c r="AO53" s="84" t="str">
        <f>IFERROR(VLOOKUP($A53,IF('Index LA SEN &amp; LLDD'!$B$4=1,'Index LA SEN &amp; LLDD'!$A$9:$BZ$171,IF('Index LA SEN &amp; LLDD'!$B$4=2,'Index LA SEN &amp; LLDD'!$A$179:$BZ$341,"Error")),'Index LA SEN &amp; LLDD'!AO$1,0),"Error")</f>
        <v>x</v>
      </c>
      <c r="AP53" s="84" t="str">
        <f>IFERROR(VLOOKUP($A53,IF('Index LA SEN &amp; LLDD'!$B$4=1,'Index LA SEN &amp; LLDD'!$A$9:$BZ$171,IF('Index LA SEN &amp; LLDD'!$B$4=2,'Index LA SEN &amp; LLDD'!$A$179:$BZ$341,"Error")),'Index LA SEN &amp; LLDD'!AP$1,0),"Error")</f>
        <v>x</v>
      </c>
      <c r="AQ53" s="84">
        <f>IFERROR(VLOOKUP($A53,IF('Index LA SEN &amp; LLDD'!$B$4=1,'Index LA SEN &amp; LLDD'!$A$9:$BZ$171,IF('Index LA SEN &amp; LLDD'!$B$4=2,'Index LA SEN &amp; LLDD'!$A$179:$BZ$341,"Error")),'Index LA SEN &amp; LLDD'!AQ$1,0),"Error")</f>
        <v>0.11</v>
      </c>
      <c r="AR53" s="84">
        <f>IFERROR(VLOOKUP($A53,IF('Index LA SEN &amp; LLDD'!$B$4=1,'Index LA SEN &amp; LLDD'!$A$9:$BZ$171,IF('Index LA SEN &amp; LLDD'!$B$4=2,'Index LA SEN &amp; LLDD'!$A$179:$BZ$341,"Error")),'Index LA SEN &amp; LLDD'!AR$1,0),"Error")</f>
        <v>0.12</v>
      </c>
      <c r="AS53" s="84">
        <f>IFERROR(VLOOKUP($A53,IF('Index LA SEN &amp; LLDD'!$B$4=1,'Index LA SEN &amp; LLDD'!$A$9:$BZ$171,IF('Index LA SEN &amp; LLDD'!$B$4=2,'Index LA SEN &amp; LLDD'!$A$179:$BZ$341,"Error")),'Index LA SEN &amp; LLDD'!AS$1,0),"Error")</f>
        <v>0.12</v>
      </c>
      <c r="AT53" s="84">
        <f>IFERROR(VLOOKUP($A53,IF('Index LA SEN &amp; LLDD'!$B$4=1,'Index LA SEN &amp; LLDD'!$A$9:$BZ$171,IF('Index LA SEN &amp; LLDD'!$B$4=2,'Index LA SEN &amp; LLDD'!$A$179:$BZ$341,"Error")),'Index LA SEN &amp; LLDD'!AT$1,0),"Error")</f>
        <v>0.39</v>
      </c>
      <c r="AU53" s="84">
        <f>IFERROR(VLOOKUP($A53,IF('Index LA SEN &amp; LLDD'!$B$4=1,'Index LA SEN &amp; LLDD'!$A$9:$BZ$171,IF('Index LA SEN &amp; LLDD'!$B$4=2,'Index LA SEN &amp; LLDD'!$A$179:$BZ$341,"Error")),'Index LA SEN &amp; LLDD'!AU$1,0),"Error")</f>
        <v>0.41</v>
      </c>
      <c r="AV53" s="84">
        <f>IFERROR(VLOOKUP($A53,IF('Index LA SEN &amp; LLDD'!$B$4=1,'Index LA SEN &amp; LLDD'!$A$9:$BZ$171,IF('Index LA SEN &amp; LLDD'!$B$4=2,'Index LA SEN &amp; LLDD'!$A$179:$BZ$341,"Error")),'Index LA SEN &amp; LLDD'!AV$1,0),"Error")</f>
        <v>0.41</v>
      </c>
      <c r="AW53" s="84" t="str">
        <f>IFERROR(VLOOKUP($A53,IF('Index LA SEN &amp; LLDD'!$B$4=1,'Index LA SEN &amp; LLDD'!$A$9:$BZ$171,IF('Index LA SEN &amp; LLDD'!$B$4=2,'Index LA SEN &amp; LLDD'!$A$179:$BZ$341,"Error")),'Index LA SEN &amp; LLDD'!AW$1,0),"Error")</f>
        <v>x</v>
      </c>
      <c r="AX53" s="84">
        <f>IFERROR(VLOOKUP($A53,IF('Index LA SEN &amp; LLDD'!$B$4=1,'Index LA SEN &amp; LLDD'!$A$9:$BZ$171,IF('Index LA SEN &amp; LLDD'!$B$4=2,'Index LA SEN &amp; LLDD'!$A$179:$BZ$341,"Error")),'Index LA SEN &amp; LLDD'!AX$1,0),"Error")</f>
        <v>0.03</v>
      </c>
      <c r="AY53" s="84">
        <f>IFERROR(VLOOKUP($A53,IF('Index LA SEN &amp; LLDD'!$B$4=1,'Index LA SEN &amp; LLDD'!$A$9:$BZ$171,IF('Index LA SEN &amp; LLDD'!$B$4=2,'Index LA SEN &amp; LLDD'!$A$179:$BZ$341,"Error")),'Index LA SEN &amp; LLDD'!AY$1,0),"Error")</f>
        <v>0.03</v>
      </c>
      <c r="AZ53" s="84">
        <f>IFERROR(VLOOKUP($A53,IF('Index LA SEN &amp; LLDD'!$B$4=1,'Index LA SEN &amp; LLDD'!$A$9:$BZ$171,IF('Index LA SEN &amp; LLDD'!$B$4=2,'Index LA SEN &amp; LLDD'!$A$179:$BZ$341,"Error")),'Index LA SEN &amp; LLDD'!AZ$1,0),"Error")</f>
        <v>0</v>
      </c>
      <c r="BA53" s="84" t="str">
        <f>IFERROR(VLOOKUP($A53,IF('Index LA SEN &amp; LLDD'!$B$4=1,'Index LA SEN &amp; LLDD'!$A$9:$BZ$171,IF('Index LA SEN &amp; LLDD'!$B$4=2,'Index LA SEN &amp; LLDD'!$A$179:$BZ$341,"Error")),'Index LA SEN &amp; LLDD'!BA$1,0),"Error")</f>
        <v>x</v>
      </c>
      <c r="BB53" s="84" t="str">
        <f>IFERROR(VLOOKUP($A53,IF('Index LA SEN &amp; LLDD'!$B$4=1,'Index LA SEN &amp; LLDD'!$A$9:$BZ$171,IF('Index LA SEN &amp; LLDD'!$B$4=2,'Index LA SEN &amp; LLDD'!$A$179:$BZ$341,"Error")),'Index LA SEN &amp; LLDD'!BB$1,0),"Error")</f>
        <v>x</v>
      </c>
      <c r="BC53" s="84" t="str">
        <f>IFERROR(VLOOKUP($A53,IF('Index LA SEN &amp; LLDD'!$B$4=1,'Index LA SEN &amp; LLDD'!$A$9:$BZ$171,IF('Index LA SEN &amp; LLDD'!$B$4=2,'Index LA SEN &amp; LLDD'!$A$179:$BZ$341,"Error")),'Index LA SEN &amp; LLDD'!BC$1,0),"Error")</f>
        <v>x</v>
      </c>
      <c r="BD53" s="84">
        <f>IFERROR(VLOOKUP($A53,IF('Index LA SEN &amp; LLDD'!$B$4=1,'Index LA SEN &amp; LLDD'!$A$9:$BZ$171,IF('Index LA SEN &amp; LLDD'!$B$4=2,'Index LA SEN &amp; LLDD'!$A$179:$BZ$341,"Error")),'Index LA SEN &amp; LLDD'!BD$1,0),"Error")</f>
        <v>0.03</v>
      </c>
      <c r="BE53" s="84">
        <f>IFERROR(VLOOKUP($A53,IF('Index LA SEN &amp; LLDD'!$B$4=1,'Index LA SEN &amp; LLDD'!$A$9:$BZ$171,IF('Index LA SEN &amp; LLDD'!$B$4=2,'Index LA SEN &amp; LLDD'!$A$179:$BZ$341,"Error")),'Index LA SEN &amp; LLDD'!BE$1,0),"Error")</f>
        <v>0.03</v>
      </c>
      <c r="BF53" s="84">
        <f>IFERROR(VLOOKUP($A53,IF('Index LA SEN &amp; LLDD'!$B$4=1,'Index LA SEN &amp; LLDD'!$A$9:$BZ$171,IF('Index LA SEN &amp; LLDD'!$B$4=2,'Index LA SEN &amp; LLDD'!$A$179:$BZ$341,"Error")),'Index LA SEN &amp; LLDD'!BF$1,0),"Error")</f>
        <v>0</v>
      </c>
      <c r="BG53" s="84">
        <f>IFERROR(VLOOKUP($A53,IF('Index LA SEN &amp; LLDD'!$B$4=1,'Index LA SEN &amp; LLDD'!$A$9:$BZ$171,IF('Index LA SEN &amp; LLDD'!$B$4=2,'Index LA SEN &amp; LLDD'!$A$179:$BZ$341,"Error")),'Index LA SEN &amp; LLDD'!BG$1,0),"Error")</f>
        <v>0.01</v>
      </c>
      <c r="BH53" s="84">
        <f>IFERROR(VLOOKUP($A53,IF('Index LA SEN &amp; LLDD'!$B$4=1,'Index LA SEN &amp; LLDD'!$A$9:$BZ$171,IF('Index LA SEN &amp; LLDD'!$B$4=2,'Index LA SEN &amp; LLDD'!$A$179:$BZ$341,"Error")),'Index LA SEN &amp; LLDD'!BH$1,0),"Error")</f>
        <v>0.01</v>
      </c>
      <c r="BI53" s="84" t="str">
        <f>IFERROR(VLOOKUP($A53,IF('Index LA SEN &amp; LLDD'!$B$4=1,'Index LA SEN &amp; LLDD'!$A$9:$BZ$171,IF('Index LA SEN &amp; LLDD'!$B$4=2,'Index LA SEN &amp; LLDD'!$A$179:$BZ$341,"Error")),'Index LA SEN &amp; LLDD'!BI$1,0),"Error")</f>
        <v>x</v>
      </c>
      <c r="BJ53" s="84">
        <f>IFERROR(VLOOKUP($A53,IF('Index LA SEN &amp; LLDD'!$B$4=1,'Index LA SEN &amp; LLDD'!$A$9:$BZ$171,IF('Index LA SEN &amp; LLDD'!$B$4=2,'Index LA SEN &amp; LLDD'!$A$179:$BZ$341,"Error")),'Index LA SEN &amp; LLDD'!BJ$1,0),"Error")</f>
        <v>0.02</v>
      </c>
      <c r="BK53" s="84">
        <f>IFERROR(VLOOKUP($A53,IF('Index LA SEN &amp; LLDD'!$B$4=1,'Index LA SEN &amp; LLDD'!$A$9:$BZ$171,IF('Index LA SEN &amp; LLDD'!$B$4=2,'Index LA SEN &amp; LLDD'!$A$179:$BZ$341,"Error")),'Index LA SEN &amp; LLDD'!BK$1,0),"Error")</f>
        <v>0.02</v>
      </c>
      <c r="BL53" s="84" t="str">
        <f>IFERROR(VLOOKUP($A53,IF('Index LA SEN &amp; LLDD'!$B$4=1,'Index LA SEN &amp; LLDD'!$A$9:$BZ$171,IF('Index LA SEN &amp; LLDD'!$B$4=2,'Index LA SEN &amp; LLDD'!$A$179:$BZ$341,"Error")),'Index LA SEN &amp; LLDD'!BL$1,0),"Error")</f>
        <v>x</v>
      </c>
      <c r="BM53" s="84">
        <f>IFERROR(VLOOKUP($A53,IF('Index LA SEN &amp; LLDD'!$B$4=1,'Index LA SEN &amp; LLDD'!$A$9:$BZ$171,IF('Index LA SEN &amp; LLDD'!$B$4=2,'Index LA SEN &amp; LLDD'!$A$179:$BZ$341,"Error")),'Index LA SEN &amp; LLDD'!BM$1,0),"Error")</f>
        <v>0</v>
      </c>
      <c r="BN53" s="84" t="str">
        <f>IFERROR(VLOOKUP($A53,IF('Index LA SEN &amp; LLDD'!$B$4=1,'Index LA SEN &amp; LLDD'!$A$9:$BZ$171,IF('Index LA SEN &amp; LLDD'!$B$4=2,'Index LA SEN &amp; LLDD'!$A$179:$BZ$341,"Error")),'Index LA SEN &amp; LLDD'!BN$1,0),"Error")</f>
        <v>x</v>
      </c>
      <c r="BO53" s="84" t="str">
        <f>IFERROR(VLOOKUP($A53,IF('Index LA SEN &amp; LLDD'!$B$4=1,'Index LA SEN &amp; LLDD'!$A$9:$BZ$171,IF('Index LA SEN &amp; LLDD'!$B$4=2,'Index LA SEN &amp; LLDD'!$A$179:$BZ$341,"Error")),'Index LA SEN &amp; LLDD'!BO$1,0),"Error")</f>
        <v>x</v>
      </c>
      <c r="BP53" s="84" t="str">
        <f>IFERROR(VLOOKUP($A53,IF('Index LA SEN &amp; LLDD'!$B$4=1,'Index LA SEN &amp; LLDD'!$A$9:$BZ$171,IF('Index LA SEN &amp; LLDD'!$B$4=2,'Index LA SEN &amp; LLDD'!$A$179:$BZ$341,"Error")),'Index LA SEN &amp; LLDD'!BP$1,0),"Error")</f>
        <v>x</v>
      </c>
      <c r="BQ53" s="84" t="str">
        <f>IFERROR(VLOOKUP($A53,IF('Index LA SEN &amp; LLDD'!$B$4=1,'Index LA SEN &amp; LLDD'!$A$9:$BZ$171,IF('Index LA SEN &amp; LLDD'!$B$4=2,'Index LA SEN &amp; LLDD'!$A$179:$BZ$341,"Error")),'Index LA SEN &amp; LLDD'!BQ$1,0),"Error")</f>
        <v>x</v>
      </c>
      <c r="BR53" s="84">
        <f>IFERROR(VLOOKUP($A53,IF('Index LA SEN &amp; LLDD'!$B$4=1,'Index LA SEN &amp; LLDD'!$A$9:$BZ$171,IF('Index LA SEN &amp; LLDD'!$B$4=2,'Index LA SEN &amp; LLDD'!$A$179:$BZ$341,"Error")),'Index LA SEN &amp; LLDD'!BR$1,0),"Error")</f>
        <v>0.13</v>
      </c>
      <c r="BS53" s="84">
        <f>IFERROR(VLOOKUP($A53,IF('Index LA SEN &amp; LLDD'!$B$4=1,'Index LA SEN &amp; LLDD'!$A$9:$BZ$171,IF('Index LA SEN &amp; LLDD'!$B$4=2,'Index LA SEN &amp; LLDD'!$A$179:$BZ$341,"Error")),'Index LA SEN &amp; LLDD'!BS$1,0),"Error")</f>
        <v>0.13</v>
      </c>
      <c r="BT53" s="84">
        <f>IFERROR(VLOOKUP($A53,IF('Index LA SEN &amp; LLDD'!$B$4=1,'Index LA SEN &amp; LLDD'!$A$9:$BZ$171,IF('Index LA SEN &amp; LLDD'!$B$4=2,'Index LA SEN &amp; LLDD'!$A$179:$BZ$341,"Error")),'Index LA SEN &amp; LLDD'!BT$1,0),"Error")</f>
        <v>0.13</v>
      </c>
      <c r="BU53" s="84" t="str">
        <f>IFERROR(VLOOKUP($A53,IF('Index LA SEN &amp; LLDD'!$B$4=1,'Index LA SEN &amp; LLDD'!$A$9:$BZ$171,IF('Index LA SEN &amp; LLDD'!$B$4=2,'Index LA SEN &amp; LLDD'!$A$179:$BZ$341,"Error")),'Index LA SEN &amp; LLDD'!BU$1,0),"Error")</f>
        <v>x</v>
      </c>
      <c r="BV53" s="84">
        <f>IFERROR(VLOOKUP($A53,IF('Index LA SEN &amp; LLDD'!$B$4=1,'Index LA SEN &amp; LLDD'!$A$9:$BZ$171,IF('Index LA SEN &amp; LLDD'!$B$4=2,'Index LA SEN &amp; LLDD'!$A$179:$BZ$341,"Error")),'Index LA SEN &amp; LLDD'!BV$1,0),"Error")</f>
        <v>0.01</v>
      </c>
      <c r="BW53" s="84">
        <f>IFERROR(VLOOKUP($A53,IF('Index LA SEN &amp; LLDD'!$B$4=1,'Index LA SEN &amp; LLDD'!$A$9:$BZ$171,IF('Index LA SEN &amp; LLDD'!$B$4=2,'Index LA SEN &amp; LLDD'!$A$179:$BZ$341,"Error")),'Index LA SEN &amp; LLDD'!BW$1,0),"Error")</f>
        <v>0.01</v>
      </c>
      <c r="BX53" s="84">
        <f>IFERROR(VLOOKUP($A53,IF('Index LA SEN &amp; LLDD'!$B$4=1,'Index LA SEN &amp; LLDD'!$A$9:$BZ$171,IF('Index LA SEN &amp; LLDD'!$B$4=2,'Index LA SEN &amp; LLDD'!$A$179:$BZ$341,"Error")),'Index LA SEN &amp; LLDD'!BX$1,0),"Error")</f>
        <v>0.12</v>
      </c>
      <c r="BY53" s="84">
        <f>IFERROR(VLOOKUP($A53,IF('Index LA SEN &amp; LLDD'!$B$4=1,'Index LA SEN &amp; LLDD'!$A$9:$BZ$171,IF('Index LA SEN &amp; LLDD'!$B$4=2,'Index LA SEN &amp; LLDD'!$A$179:$BZ$341,"Error")),'Index LA SEN &amp; LLDD'!BY$1,0),"Error")</f>
        <v>0.09</v>
      </c>
      <c r="BZ53" s="84">
        <f>IFERROR(VLOOKUP($A53,IF('Index LA SEN &amp; LLDD'!$B$4=1,'Index LA SEN &amp; LLDD'!$A$9:$BZ$171,IF('Index LA SEN &amp; LLDD'!$B$4=2,'Index LA SEN &amp; LLDD'!$A$179:$BZ$341,"Error")),'Index LA SEN &amp; LLDD'!BZ$1,0),"Error")</f>
        <v>0.09</v>
      </c>
    </row>
    <row r="54" spans="1:78" s="15" customFormat="1" x14ac:dyDescent="0.2">
      <c r="A54" s="20">
        <v>835</v>
      </c>
      <c r="B54" s="20" t="s">
        <v>205</v>
      </c>
      <c r="C54" s="45" t="s">
        <v>169</v>
      </c>
      <c r="D54" s="113">
        <f>IFERROR(VLOOKUP($A54,IF('Index LA SEN &amp; LLDD'!$B$4=1,'Index LA SEN &amp; LLDD'!$A$9:$BZ$171,IF('Index LA SEN &amp; LLDD'!$B$4=2,'Index LA SEN &amp; LLDD'!$A$179:$BZ$341,"Error")),'Index LA SEN &amp; LLDD'!D$1,0),"Error")</f>
        <v>140</v>
      </c>
      <c r="E54" s="113">
        <f>IFERROR(VLOOKUP($A54,IF('Index LA SEN &amp; LLDD'!$B$4=1,'Index LA SEN &amp; LLDD'!$A$9:$BZ$171,IF('Index LA SEN &amp; LLDD'!$B$4=2,'Index LA SEN &amp; LLDD'!$A$179:$BZ$341,"Error")),'Index LA SEN &amp; LLDD'!E$1,0),"Error")</f>
        <v>1830</v>
      </c>
      <c r="F54" s="113">
        <f>IFERROR(VLOOKUP($A54,IF('Index LA SEN &amp; LLDD'!$B$4=1,'Index LA SEN &amp; LLDD'!$A$9:$BZ$171,IF('Index LA SEN &amp; LLDD'!$B$4=2,'Index LA SEN &amp; LLDD'!$A$179:$BZ$341,"Error")),'Index LA SEN &amp; LLDD'!F$1,0),"Error")</f>
        <v>1970</v>
      </c>
      <c r="G54" s="84">
        <f>IFERROR(VLOOKUP($A54,IF('Index LA SEN &amp; LLDD'!$B$4=1,'Index LA SEN &amp; LLDD'!$A$9:$BZ$171,IF('Index LA SEN &amp; LLDD'!$B$4=2,'Index LA SEN &amp; LLDD'!$A$179:$BZ$341,"Error")),'Index LA SEN &amp; LLDD'!G$1,0),"Error")</f>
        <v>0.66</v>
      </c>
      <c r="H54" s="84">
        <f>IFERROR(VLOOKUP($A54,IF('Index LA SEN &amp; LLDD'!$B$4=1,'Index LA SEN &amp; LLDD'!$A$9:$BZ$171,IF('Index LA SEN &amp; LLDD'!$B$4=2,'Index LA SEN &amp; LLDD'!$A$179:$BZ$341,"Error")),'Index LA SEN &amp; LLDD'!H$1,0),"Error")</f>
        <v>0.67</v>
      </c>
      <c r="I54" s="84">
        <f>IFERROR(VLOOKUP($A54,IF('Index LA SEN &amp; LLDD'!$B$4=1,'Index LA SEN &amp; LLDD'!$A$9:$BZ$171,IF('Index LA SEN &amp; LLDD'!$B$4=2,'Index LA SEN &amp; LLDD'!$A$179:$BZ$341,"Error")),'Index LA SEN &amp; LLDD'!I$1,0),"Error")</f>
        <v>0.67</v>
      </c>
      <c r="J54" s="84">
        <f>IFERROR(VLOOKUP($A54,IF('Index LA SEN &amp; LLDD'!$B$4=1,'Index LA SEN &amp; LLDD'!$A$9:$BZ$171,IF('Index LA SEN &amp; LLDD'!$B$4=2,'Index LA SEN &amp; LLDD'!$A$179:$BZ$341,"Error")),'Index LA SEN &amp; LLDD'!J$1,0),"Error")</f>
        <v>0.64</v>
      </c>
      <c r="K54" s="84">
        <f>IFERROR(VLOOKUP($A54,IF('Index LA SEN &amp; LLDD'!$B$4=1,'Index LA SEN &amp; LLDD'!$A$9:$BZ$171,IF('Index LA SEN &amp; LLDD'!$B$4=2,'Index LA SEN &amp; LLDD'!$A$179:$BZ$341,"Error")),'Index LA SEN &amp; LLDD'!K$1,0),"Error")</f>
        <v>0.65</v>
      </c>
      <c r="L54" s="84">
        <f>IFERROR(VLOOKUP($A54,IF('Index LA SEN &amp; LLDD'!$B$4=1,'Index LA SEN &amp; LLDD'!$A$9:$BZ$171,IF('Index LA SEN &amp; LLDD'!$B$4=2,'Index LA SEN &amp; LLDD'!$A$179:$BZ$341,"Error")),'Index LA SEN &amp; LLDD'!L$1,0),"Error")</f>
        <v>0.65</v>
      </c>
      <c r="M54" s="84">
        <f>IFERROR(VLOOKUP($A54,IF('Index LA SEN &amp; LLDD'!$B$4=1,'Index LA SEN &amp; LLDD'!$A$9:$BZ$171,IF('Index LA SEN &amp; LLDD'!$B$4=2,'Index LA SEN &amp; LLDD'!$A$179:$BZ$341,"Error")),'Index LA SEN &amp; LLDD'!M$1,0),"Error")</f>
        <v>0.12</v>
      </c>
      <c r="N54" s="84">
        <f>IFERROR(VLOOKUP($A54,IF('Index LA SEN &amp; LLDD'!$B$4=1,'Index LA SEN &amp; LLDD'!$A$9:$BZ$171,IF('Index LA SEN &amp; LLDD'!$B$4=2,'Index LA SEN &amp; LLDD'!$A$179:$BZ$341,"Error")),'Index LA SEN &amp; LLDD'!N$1,0),"Error")</f>
        <v>0.06</v>
      </c>
      <c r="O54" s="84">
        <f>IFERROR(VLOOKUP($A54,IF('Index LA SEN &amp; LLDD'!$B$4=1,'Index LA SEN &amp; LLDD'!$A$9:$BZ$171,IF('Index LA SEN &amp; LLDD'!$B$4=2,'Index LA SEN &amp; LLDD'!$A$179:$BZ$341,"Error")),'Index LA SEN &amp; LLDD'!O$1,0),"Error")</f>
        <v>7.0000000000000007E-2</v>
      </c>
      <c r="P54" s="84">
        <f>IFERROR(VLOOKUP($A54,IF('Index LA SEN &amp; LLDD'!$B$4=1,'Index LA SEN &amp; LLDD'!$A$9:$BZ$171,IF('Index LA SEN &amp; LLDD'!$B$4=2,'Index LA SEN &amp; LLDD'!$A$179:$BZ$341,"Error")),'Index LA SEN &amp; LLDD'!P$1,0),"Error")</f>
        <v>0</v>
      </c>
      <c r="Q54" s="84" t="str">
        <f>IFERROR(VLOOKUP($A54,IF('Index LA SEN &amp; LLDD'!$B$4=1,'Index LA SEN &amp; LLDD'!$A$9:$BZ$171,IF('Index LA SEN &amp; LLDD'!$B$4=2,'Index LA SEN &amp; LLDD'!$A$179:$BZ$341,"Error")),'Index LA SEN &amp; LLDD'!Q$1,0),"Error")</f>
        <v>x</v>
      </c>
      <c r="R54" s="84" t="str">
        <f>IFERROR(VLOOKUP($A54,IF('Index LA SEN &amp; LLDD'!$B$4=1,'Index LA SEN &amp; LLDD'!$A$9:$BZ$171,IF('Index LA SEN &amp; LLDD'!$B$4=2,'Index LA SEN &amp; LLDD'!$A$179:$BZ$341,"Error")),'Index LA SEN &amp; LLDD'!R$1,0),"Error")</f>
        <v>x</v>
      </c>
      <c r="S54" s="84">
        <f>IFERROR(VLOOKUP($A54,IF('Index LA SEN &amp; LLDD'!$B$4=1,'Index LA SEN &amp; LLDD'!$A$9:$BZ$171,IF('Index LA SEN &amp; LLDD'!$B$4=2,'Index LA SEN &amp; LLDD'!$A$179:$BZ$341,"Error")),'Index LA SEN &amp; LLDD'!S$1,0),"Error")</f>
        <v>7.0000000000000007E-2</v>
      </c>
      <c r="T54" s="84">
        <f>IFERROR(VLOOKUP($A54,IF('Index LA SEN &amp; LLDD'!$B$4=1,'Index LA SEN &amp; LLDD'!$A$9:$BZ$171,IF('Index LA SEN &amp; LLDD'!$B$4=2,'Index LA SEN &amp; LLDD'!$A$179:$BZ$341,"Error")),'Index LA SEN &amp; LLDD'!T$1,0),"Error")</f>
        <v>0.05</v>
      </c>
      <c r="U54" s="84">
        <f>IFERROR(VLOOKUP($A54,IF('Index LA SEN &amp; LLDD'!$B$4=1,'Index LA SEN &amp; LLDD'!$A$9:$BZ$171,IF('Index LA SEN &amp; LLDD'!$B$4=2,'Index LA SEN &amp; LLDD'!$A$179:$BZ$341,"Error")),'Index LA SEN &amp; LLDD'!U$1,0),"Error")</f>
        <v>0.05</v>
      </c>
      <c r="V54" s="84">
        <f>IFERROR(VLOOKUP($A54,IF('Index LA SEN &amp; LLDD'!$B$4=1,'Index LA SEN &amp; LLDD'!$A$9:$BZ$171,IF('Index LA SEN &amp; LLDD'!$B$4=2,'Index LA SEN &amp; LLDD'!$A$179:$BZ$341,"Error")),'Index LA SEN &amp; LLDD'!V$1,0),"Error")</f>
        <v>7.0000000000000007E-2</v>
      </c>
      <c r="W54" s="84">
        <f>IFERROR(VLOOKUP($A54,IF('Index LA SEN &amp; LLDD'!$B$4=1,'Index LA SEN &amp; LLDD'!$A$9:$BZ$171,IF('Index LA SEN &amp; LLDD'!$B$4=2,'Index LA SEN &amp; LLDD'!$A$179:$BZ$341,"Error")),'Index LA SEN &amp; LLDD'!W$1,0),"Error")</f>
        <v>0.04</v>
      </c>
      <c r="X54" s="84">
        <f>IFERROR(VLOOKUP($A54,IF('Index LA SEN &amp; LLDD'!$B$4=1,'Index LA SEN &amp; LLDD'!$A$9:$BZ$171,IF('Index LA SEN &amp; LLDD'!$B$4=2,'Index LA SEN &amp; LLDD'!$A$179:$BZ$341,"Error")),'Index LA SEN &amp; LLDD'!X$1,0),"Error")</f>
        <v>0.04</v>
      </c>
      <c r="Y54" s="84">
        <f>IFERROR(VLOOKUP($A54,IF('Index LA SEN &amp; LLDD'!$B$4=1,'Index LA SEN &amp; LLDD'!$A$9:$BZ$171,IF('Index LA SEN &amp; LLDD'!$B$4=2,'Index LA SEN &amp; LLDD'!$A$179:$BZ$341,"Error")),'Index LA SEN &amp; LLDD'!Y$1,0),"Error")</f>
        <v>0</v>
      </c>
      <c r="Z54" s="84" t="str">
        <f>IFERROR(VLOOKUP($A54,IF('Index LA SEN &amp; LLDD'!$B$4=1,'Index LA SEN &amp; LLDD'!$A$9:$BZ$171,IF('Index LA SEN &amp; LLDD'!$B$4=2,'Index LA SEN &amp; LLDD'!$A$179:$BZ$341,"Error")),'Index LA SEN &amp; LLDD'!Z$1,0),"Error")</f>
        <v>x</v>
      </c>
      <c r="AA54" s="84" t="str">
        <f>IFERROR(VLOOKUP($A54,IF('Index LA SEN &amp; LLDD'!$B$4=1,'Index LA SEN &amp; LLDD'!$A$9:$BZ$171,IF('Index LA SEN &amp; LLDD'!$B$4=2,'Index LA SEN &amp; LLDD'!$A$179:$BZ$341,"Error")),'Index LA SEN &amp; LLDD'!AA$1,0),"Error")</f>
        <v>x</v>
      </c>
      <c r="AB54" s="84">
        <f>IFERROR(VLOOKUP($A54,IF('Index LA SEN &amp; LLDD'!$B$4=1,'Index LA SEN &amp; LLDD'!$A$9:$BZ$171,IF('Index LA SEN &amp; LLDD'!$B$4=2,'Index LA SEN &amp; LLDD'!$A$179:$BZ$341,"Error")),'Index LA SEN &amp; LLDD'!AB$1,0),"Error")</f>
        <v>0</v>
      </c>
      <c r="AC54" s="84">
        <f>IFERROR(VLOOKUP($A54,IF('Index LA SEN &amp; LLDD'!$B$4=1,'Index LA SEN &amp; LLDD'!$A$9:$BZ$171,IF('Index LA SEN &amp; LLDD'!$B$4=2,'Index LA SEN &amp; LLDD'!$A$179:$BZ$341,"Error")),'Index LA SEN &amp; LLDD'!AC$1,0),"Error")</f>
        <v>0</v>
      </c>
      <c r="AD54" s="84">
        <f>IFERROR(VLOOKUP($A54,IF('Index LA SEN &amp; LLDD'!$B$4=1,'Index LA SEN &amp; LLDD'!$A$9:$BZ$171,IF('Index LA SEN &amp; LLDD'!$B$4=2,'Index LA SEN &amp; LLDD'!$A$179:$BZ$341,"Error")),'Index LA SEN &amp; LLDD'!AD$1,0),"Error")</f>
        <v>0</v>
      </c>
      <c r="AE54" s="84">
        <f>IFERROR(VLOOKUP($A54,IF('Index LA SEN &amp; LLDD'!$B$4=1,'Index LA SEN &amp; LLDD'!$A$9:$BZ$171,IF('Index LA SEN &amp; LLDD'!$B$4=2,'Index LA SEN &amp; LLDD'!$A$179:$BZ$341,"Error")),'Index LA SEN &amp; LLDD'!AE$1,0),"Error")</f>
        <v>7.0000000000000007E-2</v>
      </c>
      <c r="AF54" s="84">
        <f>IFERROR(VLOOKUP($A54,IF('Index LA SEN &amp; LLDD'!$B$4=1,'Index LA SEN &amp; LLDD'!$A$9:$BZ$171,IF('Index LA SEN &amp; LLDD'!$B$4=2,'Index LA SEN &amp; LLDD'!$A$179:$BZ$341,"Error")),'Index LA SEN &amp; LLDD'!AF$1,0),"Error")</f>
        <v>0.05</v>
      </c>
      <c r="AG54" s="84">
        <f>IFERROR(VLOOKUP($A54,IF('Index LA SEN &amp; LLDD'!$B$4=1,'Index LA SEN &amp; LLDD'!$A$9:$BZ$171,IF('Index LA SEN &amp; LLDD'!$B$4=2,'Index LA SEN &amp; LLDD'!$A$179:$BZ$341,"Error")),'Index LA SEN &amp; LLDD'!AG$1,0),"Error")</f>
        <v>0.05</v>
      </c>
      <c r="AH54" s="84">
        <f>IFERROR(VLOOKUP($A54,IF('Index LA SEN &amp; LLDD'!$B$4=1,'Index LA SEN &amp; LLDD'!$A$9:$BZ$171,IF('Index LA SEN &amp; LLDD'!$B$4=2,'Index LA SEN &amp; LLDD'!$A$179:$BZ$341,"Error")),'Index LA SEN &amp; LLDD'!AH$1,0),"Error")</f>
        <v>0.37</v>
      </c>
      <c r="AI54" s="84">
        <f>IFERROR(VLOOKUP($A54,IF('Index LA SEN &amp; LLDD'!$B$4=1,'Index LA SEN &amp; LLDD'!$A$9:$BZ$171,IF('Index LA SEN &amp; LLDD'!$B$4=2,'Index LA SEN &amp; LLDD'!$A$179:$BZ$341,"Error")),'Index LA SEN &amp; LLDD'!AI$1,0),"Error")</f>
        <v>0.5</v>
      </c>
      <c r="AJ54" s="84">
        <f>IFERROR(VLOOKUP($A54,IF('Index LA SEN &amp; LLDD'!$B$4=1,'Index LA SEN &amp; LLDD'!$A$9:$BZ$171,IF('Index LA SEN &amp; LLDD'!$B$4=2,'Index LA SEN &amp; LLDD'!$A$179:$BZ$341,"Error")),'Index LA SEN &amp; LLDD'!AJ$1,0),"Error")</f>
        <v>0.49</v>
      </c>
      <c r="AK54" s="84">
        <f>IFERROR(VLOOKUP($A54,IF('Index LA SEN &amp; LLDD'!$B$4=1,'Index LA SEN &amp; LLDD'!$A$9:$BZ$171,IF('Index LA SEN &amp; LLDD'!$B$4=2,'Index LA SEN &amp; LLDD'!$A$179:$BZ$341,"Error")),'Index LA SEN &amp; LLDD'!AK$1,0),"Error")</f>
        <v>0.14000000000000001</v>
      </c>
      <c r="AL54" s="84">
        <f>IFERROR(VLOOKUP($A54,IF('Index LA SEN &amp; LLDD'!$B$4=1,'Index LA SEN &amp; LLDD'!$A$9:$BZ$171,IF('Index LA SEN &amp; LLDD'!$B$4=2,'Index LA SEN &amp; LLDD'!$A$179:$BZ$341,"Error")),'Index LA SEN &amp; LLDD'!AL$1,0),"Error")</f>
        <v>0.23</v>
      </c>
      <c r="AM54" s="84">
        <f>IFERROR(VLOOKUP($A54,IF('Index LA SEN &amp; LLDD'!$B$4=1,'Index LA SEN &amp; LLDD'!$A$9:$BZ$171,IF('Index LA SEN &amp; LLDD'!$B$4=2,'Index LA SEN &amp; LLDD'!$A$179:$BZ$341,"Error")),'Index LA SEN &amp; LLDD'!AM$1,0),"Error")</f>
        <v>0.22</v>
      </c>
      <c r="AN54" s="84" t="str">
        <f>IFERROR(VLOOKUP($A54,IF('Index LA SEN &amp; LLDD'!$B$4=1,'Index LA SEN &amp; LLDD'!$A$9:$BZ$171,IF('Index LA SEN &amp; LLDD'!$B$4=2,'Index LA SEN &amp; LLDD'!$A$179:$BZ$341,"Error")),'Index LA SEN &amp; LLDD'!AN$1,0),"Error")</f>
        <v>x</v>
      </c>
      <c r="AO54" s="84" t="str">
        <f>IFERROR(VLOOKUP($A54,IF('Index LA SEN &amp; LLDD'!$B$4=1,'Index LA SEN &amp; LLDD'!$A$9:$BZ$171,IF('Index LA SEN &amp; LLDD'!$B$4=2,'Index LA SEN &amp; LLDD'!$A$179:$BZ$341,"Error")),'Index LA SEN &amp; LLDD'!AO$1,0),"Error")</f>
        <v>-</v>
      </c>
      <c r="AP54" s="84">
        <f>IFERROR(VLOOKUP($A54,IF('Index LA SEN &amp; LLDD'!$B$4=1,'Index LA SEN &amp; LLDD'!$A$9:$BZ$171,IF('Index LA SEN &amp; LLDD'!$B$4=2,'Index LA SEN &amp; LLDD'!$A$179:$BZ$341,"Error")),'Index LA SEN &amp; LLDD'!AP$1,0),"Error")</f>
        <v>0.01</v>
      </c>
      <c r="AQ54" s="84">
        <f>IFERROR(VLOOKUP($A54,IF('Index LA SEN &amp; LLDD'!$B$4=1,'Index LA SEN &amp; LLDD'!$A$9:$BZ$171,IF('Index LA SEN &amp; LLDD'!$B$4=2,'Index LA SEN &amp; LLDD'!$A$179:$BZ$341,"Error")),'Index LA SEN &amp; LLDD'!AQ$1,0),"Error")</f>
        <v>0.1</v>
      </c>
      <c r="AR54" s="84">
        <f>IFERROR(VLOOKUP($A54,IF('Index LA SEN &amp; LLDD'!$B$4=1,'Index LA SEN &amp; LLDD'!$A$9:$BZ$171,IF('Index LA SEN &amp; LLDD'!$B$4=2,'Index LA SEN &amp; LLDD'!$A$179:$BZ$341,"Error")),'Index LA SEN &amp; LLDD'!AR$1,0),"Error")</f>
        <v>0.14000000000000001</v>
      </c>
      <c r="AS54" s="84">
        <f>IFERROR(VLOOKUP($A54,IF('Index LA SEN &amp; LLDD'!$B$4=1,'Index LA SEN &amp; LLDD'!$A$9:$BZ$171,IF('Index LA SEN &amp; LLDD'!$B$4=2,'Index LA SEN &amp; LLDD'!$A$179:$BZ$341,"Error")),'Index LA SEN &amp; LLDD'!AS$1,0),"Error")</f>
        <v>0.14000000000000001</v>
      </c>
      <c r="AT54" s="84">
        <f>IFERROR(VLOOKUP($A54,IF('Index LA SEN &amp; LLDD'!$B$4=1,'Index LA SEN &amp; LLDD'!$A$9:$BZ$171,IF('Index LA SEN &amp; LLDD'!$B$4=2,'Index LA SEN &amp; LLDD'!$A$179:$BZ$341,"Error")),'Index LA SEN &amp; LLDD'!AT$1,0),"Error")</f>
        <v>0.22</v>
      </c>
      <c r="AU54" s="84">
        <f>IFERROR(VLOOKUP($A54,IF('Index LA SEN &amp; LLDD'!$B$4=1,'Index LA SEN &amp; LLDD'!$A$9:$BZ$171,IF('Index LA SEN &amp; LLDD'!$B$4=2,'Index LA SEN &amp; LLDD'!$A$179:$BZ$341,"Error")),'Index LA SEN &amp; LLDD'!AU$1,0),"Error")</f>
        <v>0.26</v>
      </c>
      <c r="AV54" s="84">
        <f>IFERROR(VLOOKUP($A54,IF('Index LA SEN &amp; LLDD'!$B$4=1,'Index LA SEN &amp; LLDD'!$A$9:$BZ$171,IF('Index LA SEN &amp; LLDD'!$B$4=2,'Index LA SEN &amp; LLDD'!$A$179:$BZ$341,"Error")),'Index LA SEN &amp; LLDD'!AV$1,0),"Error")</f>
        <v>0.25</v>
      </c>
      <c r="AW54" s="84" t="str">
        <f>IFERROR(VLOOKUP($A54,IF('Index LA SEN &amp; LLDD'!$B$4=1,'Index LA SEN &amp; LLDD'!$A$9:$BZ$171,IF('Index LA SEN &amp; LLDD'!$B$4=2,'Index LA SEN &amp; LLDD'!$A$179:$BZ$341,"Error")),'Index LA SEN &amp; LLDD'!AW$1,0),"Error")</f>
        <v>x</v>
      </c>
      <c r="AX54" s="84">
        <f>IFERROR(VLOOKUP($A54,IF('Index LA SEN &amp; LLDD'!$B$4=1,'Index LA SEN &amp; LLDD'!$A$9:$BZ$171,IF('Index LA SEN &amp; LLDD'!$B$4=2,'Index LA SEN &amp; LLDD'!$A$179:$BZ$341,"Error")),'Index LA SEN &amp; LLDD'!AX$1,0),"Error")</f>
        <v>0.01</v>
      </c>
      <c r="AY54" s="84">
        <f>IFERROR(VLOOKUP($A54,IF('Index LA SEN &amp; LLDD'!$B$4=1,'Index LA SEN &amp; LLDD'!$A$9:$BZ$171,IF('Index LA SEN &amp; LLDD'!$B$4=2,'Index LA SEN &amp; LLDD'!$A$179:$BZ$341,"Error")),'Index LA SEN &amp; LLDD'!AY$1,0),"Error")</f>
        <v>0.01</v>
      </c>
      <c r="AZ54" s="84" t="str">
        <f>IFERROR(VLOOKUP($A54,IF('Index LA SEN &amp; LLDD'!$B$4=1,'Index LA SEN &amp; LLDD'!$A$9:$BZ$171,IF('Index LA SEN &amp; LLDD'!$B$4=2,'Index LA SEN &amp; LLDD'!$A$179:$BZ$341,"Error")),'Index LA SEN &amp; LLDD'!AZ$1,0),"Error")</f>
        <v>x</v>
      </c>
      <c r="BA54" s="84">
        <f>IFERROR(VLOOKUP($A54,IF('Index LA SEN &amp; LLDD'!$B$4=1,'Index LA SEN &amp; LLDD'!$A$9:$BZ$171,IF('Index LA SEN &amp; LLDD'!$B$4=2,'Index LA SEN &amp; LLDD'!$A$179:$BZ$341,"Error")),'Index LA SEN &amp; LLDD'!BA$1,0),"Error")</f>
        <v>0</v>
      </c>
      <c r="BB54" s="84" t="str">
        <f>IFERROR(VLOOKUP($A54,IF('Index LA SEN &amp; LLDD'!$B$4=1,'Index LA SEN &amp; LLDD'!$A$9:$BZ$171,IF('Index LA SEN &amp; LLDD'!$B$4=2,'Index LA SEN &amp; LLDD'!$A$179:$BZ$341,"Error")),'Index LA SEN &amp; LLDD'!BB$1,0),"Error")</f>
        <v>x</v>
      </c>
      <c r="BC54" s="84" t="str">
        <f>IFERROR(VLOOKUP($A54,IF('Index LA SEN &amp; LLDD'!$B$4=1,'Index LA SEN &amp; LLDD'!$A$9:$BZ$171,IF('Index LA SEN &amp; LLDD'!$B$4=2,'Index LA SEN &amp; LLDD'!$A$179:$BZ$341,"Error")),'Index LA SEN &amp; LLDD'!BC$1,0),"Error")</f>
        <v>x</v>
      </c>
      <c r="BD54" s="84">
        <f>IFERROR(VLOOKUP($A54,IF('Index LA SEN &amp; LLDD'!$B$4=1,'Index LA SEN &amp; LLDD'!$A$9:$BZ$171,IF('Index LA SEN &amp; LLDD'!$B$4=2,'Index LA SEN &amp; LLDD'!$A$179:$BZ$341,"Error")),'Index LA SEN &amp; LLDD'!BD$1,0),"Error")</f>
        <v>0.02</v>
      </c>
      <c r="BE54" s="84">
        <f>IFERROR(VLOOKUP($A54,IF('Index LA SEN &amp; LLDD'!$B$4=1,'Index LA SEN &amp; LLDD'!$A$9:$BZ$171,IF('Index LA SEN &amp; LLDD'!$B$4=2,'Index LA SEN &amp; LLDD'!$A$179:$BZ$341,"Error")),'Index LA SEN &amp; LLDD'!BE$1,0),"Error")</f>
        <v>0.02</v>
      </c>
      <c r="BF54" s="84">
        <f>IFERROR(VLOOKUP($A54,IF('Index LA SEN &amp; LLDD'!$B$4=1,'Index LA SEN &amp; LLDD'!$A$9:$BZ$171,IF('Index LA SEN &amp; LLDD'!$B$4=2,'Index LA SEN &amp; LLDD'!$A$179:$BZ$341,"Error")),'Index LA SEN &amp; LLDD'!BF$1,0),"Error")</f>
        <v>0</v>
      </c>
      <c r="BG54" s="84">
        <f>IFERROR(VLOOKUP($A54,IF('Index LA SEN &amp; LLDD'!$B$4=1,'Index LA SEN &amp; LLDD'!$A$9:$BZ$171,IF('Index LA SEN &amp; LLDD'!$B$4=2,'Index LA SEN &amp; LLDD'!$A$179:$BZ$341,"Error")),'Index LA SEN &amp; LLDD'!BG$1,0),"Error")</f>
        <v>0.01</v>
      </c>
      <c r="BH54" s="84">
        <f>IFERROR(VLOOKUP($A54,IF('Index LA SEN &amp; LLDD'!$B$4=1,'Index LA SEN &amp; LLDD'!$A$9:$BZ$171,IF('Index LA SEN &amp; LLDD'!$B$4=2,'Index LA SEN &amp; LLDD'!$A$179:$BZ$341,"Error")),'Index LA SEN &amp; LLDD'!BH$1,0),"Error")</f>
        <v>0.01</v>
      </c>
      <c r="BI54" s="84" t="str">
        <f>IFERROR(VLOOKUP($A54,IF('Index LA SEN &amp; LLDD'!$B$4=1,'Index LA SEN &amp; LLDD'!$A$9:$BZ$171,IF('Index LA SEN &amp; LLDD'!$B$4=2,'Index LA SEN &amp; LLDD'!$A$179:$BZ$341,"Error")),'Index LA SEN &amp; LLDD'!BI$1,0),"Error")</f>
        <v>x</v>
      </c>
      <c r="BJ54" s="84">
        <f>IFERROR(VLOOKUP($A54,IF('Index LA SEN &amp; LLDD'!$B$4=1,'Index LA SEN &amp; LLDD'!$A$9:$BZ$171,IF('Index LA SEN &amp; LLDD'!$B$4=2,'Index LA SEN &amp; LLDD'!$A$179:$BZ$341,"Error")),'Index LA SEN &amp; LLDD'!BJ$1,0),"Error")</f>
        <v>0.01</v>
      </c>
      <c r="BK54" s="84">
        <f>IFERROR(VLOOKUP($A54,IF('Index LA SEN &amp; LLDD'!$B$4=1,'Index LA SEN &amp; LLDD'!$A$9:$BZ$171,IF('Index LA SEN &amp; LLDD'!$B$4=2,'Index LA SEN &amp; LLDD'!$A$179:$BZ$341,"Error")),'Index LA SEN &amp; LLDD'!BK$1,0),"Error")</f>
        <v>0.01</v>
      </c>
      <c r="BL54" s="84">
        <f>IFERROR(VLOOKUP($A54,IF('Index LA SEN &amp; LLDD'!$B$4=1,'Index LA SEN &amp; LLDD'!$A$9:$BZ$171,IF('Index LA SEN &amp; LLDD'!$B$4=2,'Index LA SEN &amp; LLDD'!$A$179:$BZ$341,"Error")),'Index LA SEN &amp; LLDD'!BL$1,0),"Error")</f>
        <v>0</v>
      </c>
      <c r="BM54" s="84">
        <f>IFERROR(VLOOKUP($A54,IF('Index LA SEN &amp; LLDD'!$B$4=1,'Index LA SEN &amp; LLDD'!$A$9:$BZ$171,IF('Index LA SEN &amp; LLDD'!$B$4=2,'Index LA SEN &amp; LLDD'!$A$179:$BZ$341,"Error")),'Index LA SEN &amp; LLDD'!BM$1,0),"Error")</f>
        <v>0</v>
      </c>
      <c r="BN54" s="84">
        <f>IFERROR(VLOOKUP($A54,IF('Index LA SEN &amp; LLDD'!$B$4=1,'Index LA SEN &amp; LLDD'!$A$9:$BZ$171,IF('Index LA SEN &amp; LLDD'!$B$4=2,'Index LA SEN &amp; LLDD'!$A$179:$BZ$341,"Error")),'Index LA SEN &amp; LLDD'!BN$1,0),"Error")</f>
        <v>0</v>
      </c>
      <c r="BO54" s="84" t="str">
        <f>IFERROR(VLOOKUP($A54,IF('Index LA SEN &amp; LLDD'!$B$4=1,'Index LA SEN &amp; LLDD'!$A$9:$BZ$171,IF('Index LA SEN &amp; LLDD'!$B$4=2,'Index LA SEN &amp; LLDD'!$A$179:$BZ$341,"Error")),'Index LA SEN &amp; LLDD'!BO$1,0),"Error")</f>
        <v>x</v>
      </c>
      <c r="BP54" s="84" t="str">
        <f>IFERROR(VLOOKUP($A54,IF('Index LA SEN &amp; LLDD'!$B$4=1,'Index LA SEN &amp; LLDD'!$A$9:$BZ$171,IF('Index LA SEN &amp; LLDD'!$B$4=2,'Index LA SEN &amp; LLDD'!$A$179:$BZ$341,"Error")),'Index LA SEN &amp; LLDD'!BP$1,0),"Error")</f>
        <v>-</v>
      </c>
      <c r="BQ54" s="84">
        <f>IFERROR(VLOOKUP($A54,IF('Index LA SEN &amp; LLDD'!$B$4=1,'Index LA SEN &amp; LLDD'!$A$9:$BZ$171,IF('Index LA SEN &amp; LLDD'!$B$4=2,'Index LA SEN &amp; LLDD'!$A$179:$BZ$341,"Error")),'Index LA SEN &amp; LLDD'!BQ$1,0),"Error")</f>
        <v>0.01</v>
      </c>
      <c r="BR54" s="84">
        <f>IFERROR(VLOOKUP($A54,IF('Index LA SEN &amp; LLDD'!$B$4=1,'Index LA SEN &amp; LLDD'!$A$9:$BZ$171,IF('Index LA SEN &amp; LLDD'!$B$4=2,'Index LA SEN &amp; LLDD'!$A$179:$BZ$341,"Error")),'Index LA SEN &amp; LLDD'!BR$1,0),"Error")</f>
        <v>0.14000000000000001</v>
      </c>
      <c r="BS54" s="84">
        <f>IFERROR(VLOOKUP($A54,IF('Index LA SEN &amp; LLDD'!$B$4=1,'Index LA SEN &amp; LLDD'!$A$9:$BZ$171,IF('Index LA SEN &amp; LLDD'!$B$4=2,'Index LA SEN &amp; LLDD'!$A$179:$BZ$341,"Error")),'Index LA SEN &amp; LLDD'!BS$1,0),"Error")</f>
        <v>0.15</v>
      </c>
      <c r="BT54" s="84">
        <f>IFERROR(VLOOKUP($A54,IF('Index LA SEN &amp; LLDD'!$B$4=1,'Index LA SEN &amp; LLDD'!$A$9:$BZ$171,IF('Index LA SEN &amp; LLDD'!$B$4=2,'Index LA SEN &amp; LLDD'!$A$179:$BZ$341,"Error")),'Index LA SEN &amp; LLDD'!BT$1,0),"Error")</f>
        <v>0.15</v>
      </c>
      <c r="BU54" s="84" t="str">
        <f>IFERROR(VLOOKUP($A54,IF('Index LA SEN &amp; LLDD'!$B$4=1,'Index LA SEN &amp; LLDD'!$A$9:$BZ$171,IF('Index LA SEN &amp; LLDD'!$B$4=2,'Index LA SEN &amp; LLDD'!$A$179:$BZ$341,"Error")),'Index LA SEN &amp; LLDD'!BU$1,0),"Error")</f>
        <v>x</v>
      </c>
      <c r="BV54" s="84">
        <f>IFERROR(VLOOKUP($A54,IF('Index LA SEN &amp; LLDD'!$B$4=1,'Index LA SEN &amp; LLDD'!$A$9:$BZ$171,IF('Index LA SEN &amp; LLDD'!$B$4=2,'Index LA SEN &amp; LLDD'!$A$179:$BZ$341,"Error")),'Index LA SEN &amp; LLDD'!BV$1,0),"Error")</f>
        <v>0.01</v>
      </c>
      <c r="BW54" s="84">
        <f>IFERROR(VLOOKUP($A54,IF('Index LA SEN &amp; LLDD'!$B$4=1,'Index LA SEN &amp; LLDD'!$A$9:$BZ$171,IF('Index LA SEN &amp; LLDD'!$B$4=2,'Index LA SEN &amp; LLDD'!$A$179:$BZ$341,"Error")),'Index LA SEN &amp; LLDD'!BW$1,0),"Error")</f>
        <v>0.01</v>
      </c>
      <c r="BX54" s="84">
        <f>IFERROR(VLOOKUP($A54,IF('Index LA SEN &amp; LLDD'!$B$4=1,'Index LA SEN &amp; LLDD'!$A$9:$BZ$171,IF('Index LA SEN &amp; LLDD'!$B$4=2,'Index LA SEN &amp; LLDD'!$A$179:$BZ$341,"Error")),'Index LA SEN &amp; LLDD'!BX$1,0),"Error")</f>
        <v>0.18</v>
      </c>
      <c r="BY54" s="84">
        <f>IFERROR(VLOOKUP($A54,IF('Index LA SEN &amp; LLDD'!$B$4=1,'Index LA SEN &amp; LLDD'!$A$9:$BZ$171,IF('Index LA SEN &amp; LLDD'!$B$4=2,'Index LA SEN &amp; LLDD'!$A$179:$BZ$341,"Error")),'Index LA SEN &amp; LLDD'!BY$1,0),"Error")</f>
        <v>0.17</v>
      </c>
      <c r="BZ54" s="84">
        <f>IFERROR(VLOOKUP($A54,IF('Index LA SEN &amp; LLDD'!$B$4=1,'Index LA SEN &amp; LLDD'!$A$9:$BZ$171,IF('Index LA SEN &amp; LLDD'!$B$4=2,'Index LA SEN &amp; LLDD'!$A$179:$BZ$341,"Error")),'Index LA SEN &amp; LLDD'!BZ$1,0),"Error")</f>
        <v>0.17</v>
      </c>
    </row>
    <row r="55" spans="1:78" s="15" customFormat="1" x14ac:dyDescent="0.2">
      <c r="A55" s="20">
        <v>332</v>
      </c>
      <c r="B55" s="20" t="s">
        <v>206</v>
      </c>
      <c r="C55" s="45" t="s">
        <v>159</v>
      </c>
      <c r="D55" s="113">
        <f>IFERROR(VLOOKUP($A55,IF('Index LA SEN &amp; LLDD'!$B$4=1,'Index LA SEN &amp; LLDD'!$A$9:$BZ$171,IF('Index LA SEN &amp; LLDD'!$B$4=2,'Index LA SEN &amp; LLDD'!$A$179:$BZ$341,"Error")),'Index LA SEN &amp; LLDD'!D$1,0),"Error")</f>
        <v>20</v>
      </c>
      <c r="E55" s="113">
        <f>IFERROR(VLOOKUP($A55,IF('Index LA SEN &amp; LLDD'!$B$4=1,'Index LA SEN &amp; LLDD'!$A$9:$BZ$171,IF('Index LA SEN &amp; LLDD'!$B$4=2,'Index LA SEN &amp; LLDD'!$A$179:$BZ$341,"Error")),'Index LA SEN &amp; LLDD'!E$1,0),"Error")</f>
        <v>290</v>
      </c>
      <c r="F55" s="113">
        <f>IFERROR(VLOOKUP($A55,IF('Index LA SEN &amp; LLDD'!$B$4=1,'Index LA SEN &amp; LLDD'!$A$9:$BZ$171,IF('Index LA SEN &amp; LLDD'!$B$4=2,'Index LA SEN &amp; LLDD'!$A$179:$BZ$341,"Error")),'Index LA SEN &amp; LLDD'!F$1,0),"Error")</f>
        <v>320</v>
      </c>
      <c r="G55" s="84">
        <f>IFERROR(VLOOKUP($A55,IF('Index LA SEN &amp; LLDD'!$B$4=1,'Index LA SEN &amp; LLDD'!$A$9:$BZ$171,IF('Index LA SEN &amp; LLDD'!$B$4=2,'Index LA SEN &amp; LLDD'!$A$179:$BZ$341,"Error")),'Index LA SEN &amp; LLDD'!G$1,0),"Error")</f>
        <v>0.68</v>
      </c>
      <c r="H55" s="84">
        <f>IFERROR(VLOOKUP($A55,IF('Index LA SEN &amp; LLDD'!$B$4=1,'Index LA SEN &amp; LLDD'!$A$9:$BZ$171,IF('Index LA SEN &amp; LLDD'!$B$4=2,'Index LA SEN &amp; LLDD'!$A$179:$BZ$341,"Error")),'Index LA SEN &amp; LLDD'!H$1,0),"Error")</f>
        <v>0.81</v>
      </c>
      <c r="I55" s="84">
        <f>IFERROR(VLOOKUP($A55,IF('Index LA SEN &amp; LLDD'!$B$4=1,'Index LA SEN &amp; LLDD'!$A$9:$BZ$171,IF('Index LA SEN &amp; LLDD'!$B$4=2,'Index LA SEN &amp; LLDD'!$A$179:$BZ$341,"Error")),'Index LA SEN &amp; LLDD'!I$1,0),"Error")</f>
        <v>0.8</v>
      </c>
      <c r="J55" s="84">
        <f>IFERROR(VLOOKUP($A55,IF('Index LA SEN &amp; LLDD'!$B$4=1,'Index LA SEN &amp; LLDD'!$A$9:$BZ$171,IF('Index LA SEN &amp; LLDD'!$B$4=2,'Index LA SEN &amp; LLDD'!$A$179:$BZ$341,"Error")),'Index LA SEN &amp; LLDD'!J$1,0),"Error")</f>
        <v>0.68</v>
      </c>
      <c r="K55" s="84">
        <f>IFERROR(VLOOKUP($A55,IF('Index LA SEN &amp; LLDD'!$B$4=1,'Index LA SEN &amp; LLDD'!$A$9:$BZ$171,IF('Index LA SEN &amp; LLDD'!$B$4=2,'Index LA SEN &amp; LLDD'!$A$179:$BZ$341,"Error")),'Index LA SEN &amp; LLDD'!K$1,0),"Error")</f>
        <v>0.76</v>
      </c>
      <c r="L55" s="84">
        <f>IFERROR(VLOOKUP($A55,IF('Index LA SEN &amp; LLDD'!$B$4=1,'Index LA SEN &amp; LLDD'!$A$9:$BZ$171,IF('Index LA SEN &amp; LLDD'!$B$4=2,'Index LA SEN &amp; LLDD'!$A$179:$BZ$341,"Error")),'Index LA SEN &amp; LLDD'!L$1,0),"Error")</f>
        <v>0.75</v>
      </c>
      <c r="M55" s="84">
        <f>IFERROR(VLOOKUP($A55,IF('Index LA SEN &amp; LLDD'!$B$4=1,'Index LA SEN &amp; LLDD'!$A$9:$BZ$171,IF('Index LA SEN &amp; LLDD'!$B$4=2,'Index LA SEN &amp; LLDD'!$A$179:$BZ$341,"Error")),'Index LA SEN &amp; LLDD'!M$1,0),"Error")</f>
        <v>0</v>
      </c>
      <c r="N55" s="84">
        <f>IFERROR(VLOOKUP($A55,IF('Index LA SEN &amp; LLDD'!$B$4=1,'Index LA SEN &amp; LLDD'!$A$9:$BZ$171,IF('Index LA SEN &amp; LLDD'!$B$4=2,'Index LA SEN &amp; LLDD'!$A$179:$BZ$341,"Error")),'Index LA SEN &amp; LLDD'!N$1,0),"Error")</f>
        <v>0.05</v>
      </c>
      <c r="O55" s="84">
        <f>IFERROR(VLOOKUP($A55,IF('Index LA SEN &amp; LLDD'!$B$4=1,'Index LA SEN &amp; LLDD'!$A$9:$BZ$171,IF('Index LA SEN &amp; LLDD'!$B$4=2,'Index LA SEN &amp; LLDD'!$A$179:$BZ$341,"Error")),'Index LA SEN &amp; LLDD'!O$1,0),"Error")</f>
        <v>0.05</v>
      </c>
      <c r="P55" s="84">
        <f>IFERROR(VLOOKUP($A55,IF('Index LA SEN &amp; LLDD'!$B$4=1,'Index LA SEN &amp; LLDD'!$A$9:$BZ$171,IF('Index LA SEN &amp; LLDD'!$B$4=2,'Index LA SEN &amp; LLDD'!$A$179:$BZ$341,"Error")),'Index LA SEN &amp; LLDD'!P$1,0),"Error")</f>
        <v>0</v>
      </c>
      <c r="Q55" s="84" t="str">
        <f>IFERROR(VLOOKUP($A55,IF('Index LA SEN &amp; LLDD'!$B$4=1,'Index LA SEN &amp; LLDD'!$A$9:$BZ$171,IF('Index LA SEN &amp; LLDD'!$B$4=2,'Index LA SEN &amp; LLDD'!$A$179:$BZ$341,"Error")),'Index LA SEN &amp; LLDD'!Q$1,0),"Error")</f>
        <v>x</v>
      </c>
      <c r="R55" s="84" t="str">
        <f>IFERROR(VLOOKUP($A55,IF('Index LA SEN &amp; LLDD'!$B$4=1,'Index LA SEN &amp; LLDD'!$A$9:$BZ$171,IF('Index LA SEN &amp; LLDD'!$B$4=2,'Index LA SEN &amp; LLDD'!$A$179:$BZ$341,"Error")),'Index LA SEN &amp; LLDD'!R$1,0),"Error")</f>
        <v>x</v>
      </c>
      <c r="S55" s="84">
        <f>IFERROR(VLOOKUP($A55,IF('Index LA SEN &amp; LLDD'!$B$4=1,'Index LA SEN &amp; LLDD'!$A$9:$BZ$171,IF('Index LA SEN &amp; LLDD'!$B$4=2,'Index LA SEN &amp; LLDD'!$A$179:$BZ$341,"Error")),'Index LA SEN &amp; LLDD'!S$1,0),"Error")</f>
        <v>0</v>
      </c>
      <c r="T55" s="84">
        <f>IFERROR(VLOOKUP($A55,IF('Index LA SEN &amp; LLDD'!$B$4=1,'Index LA SEN &amp; LLDD'!$A$9:$BZ$171,IF('Index LA SEN &amp; LLDD'!$B$4=2,'Index LA SEN &amp; LLDD'!$A$179:$BZ$341,"Error")),'Index LA SEN &amp; LLDD'!T$1,0),"Error")</f>
        <v>0.03</v>
      </c>
      <c r="U55" s="84">
        <f>IFERROR(VLOOKUP($A55,IF('Index LA SEN &amp; LLDD'!$B$4=1,'Index LA SEN &amp; LLDD'!$A$9:$BZ$171,IF('Index LA SEN &amp; LLDD'!$B$4=2,'Index LA SEN &amp; LLDD'!$A$179:$BZ$341,"Error")),'Index LA SEN &amp; LLDD'!U$1,0),"Error")</f>
        <v>0.03</v>
      </c>
      <c r="V55" s="84" t="str">
        <f>IFERROR(VLOOKUP($A55,IF('Index LA SEN &amp; LLDD'!$B$4=1,'Index LA SEN &amp; LLDD'!$A$9:$BZ$171,IF('Index LA SEN &amp; LLDD'!$B$4=2,'Index LA SEN &amp; LLDD'!$A$179:$BZ$341,"Error")),'Index LA SEN &amp; LLDD'!V$1,0),"Error")</f>
        <v>x</v>
      </c>
      <c r="W55" s="84" t="str">
        <f>IFERROR(VLOOKUP($A55,IF('Index LA SEN &amp; LLDD'!$B$4=1,'Index LA SEN &amp; LLDD'!$A$9:$BZ$171,IF('Index LA SEN &amp; LLDD'!$B$4=2,'Index LA SEN &amp; LLDD'!$A$179:$BZ$341,"Error")),'Index LA SEN &amp; LLDD'!W$1,0),"Error")</f>
        <v>x</v>
      </c>
      <c r="X55" s="84">
        <f>IFERROR(VLOOKUP($A55,IF('Index LA SEN &amp; LLDD'!$B$4=1,'Index LA SEN &amp; LLDD'!$A$9:$BZ$171,IF('Index LA SEN &amp; LLDD'!$B$4=2,'Index LA SEN &amp; LLDD'!$A$179:$BZ$341,"Error")),'Index LA SEN &amp; LLDD'!X$1,0),"Error")</f>
        <v>0.02</v>
      </c>
      <c r="Y55" s="84">
        <f>IFERROR(VLOOKUP($A55,IF('Index LA SEN &amp; LLDD'!$B$4=1,'Index LA SEN &amp; LLDD'!$A$9:$BZ$171,IF('Index LA SEN &amp; LLDD'!$B$4=2,'Index LA SEN &amp; LLDD'!$A$179:$BZ$341,"Error")),'Index LA SEN &amp; LLDD'!Y$1,0),"Error")</f>
        <v>0</v>
      </c>
      <c r="Z55" s="84">
        <f>IFERROR(VLOOKUP($A55,IF('Index LA SEN &amp; LLDD'!$B$4=1,'Index LA SEN &amp; LLDD'!$A$9:$BZ$171,IF('Index LA SEN &amp; LLDD'!$B$4=2,'Index LA SEN &amp; LLDD'!$A$179:$BZ$341,"Error")),'Index LA SEN &amp; LLDD'!Z$1,0),"Error")</f>
        <v>0</v>
      </c>
      <c r="AA55" s="84">
        <f>IFERROR(VLOOKUP($A55,IF('Index LA SEN &amp; LLDD'!$B$4=1,'Index LA SEN &amp; LLDD'!$A$9:$BZ$171,IF('Index LA SEN &amp; LLDD'!$B$4=2,'Index LA SEN &amp; LLDD'!$A$179:$BZ$341,"Error")),'Index LA SEN &amp; LLDD'!AA$1,0),"Error")</f>
        <v>0</v>
      </c>
      <c r="AB55" s="84">
        <f>IFERROR(VLOOKUP($A55,IF('Index LA SEN &amp; LLDD'!$B$4=1,'Index LA SEN &amp; LLDD'!$A$9:$BZ$171,IF('Index LA SEN &amp; LLDD'!$B$4=2,'Index LA SEN &amp; LLDD'!$A$179:$BZ$341,"Error")),'Index LA SEN &amp; LLDD'!AB$1,0),"Error")</f>
        <v>0</v>
      </c>
      <c r="AC55" s="84">
        <f>IFERROR(VLOOKUP($A55,IF('Index LA SEN &amp; LLDD'!$B$4=1,'Index LA SEN &amp; LLDD'!$A$9:$BZ$171,IF('Index LA SEN &amp; LLDD'!$B$4=2,'Index LA SEN &amp; LLDD'!$A$179:$BZ$341,"Error")),'Index LA SEN &amp; LLDD'!AC$1,0),"Error")</f>
        <v>0</v>
      </c>
      <c r="AD55" s="84">
        <f>IFERROR(VLOOKUP($A55,IF('Index LA SEN &amp; LLDD'!$B$4=1,'Index LA SEN &amp; LLDD'!$A$9:$BZ$171,IF('Index LA SEN &amp; LLDD'!$B$4=2,'Index LA SEN &amp; LLDD'!$A$179:$BZ$341,"Error")),'Index LA SEN &amp; LLDD'!AD$1,0),"Error")</f>
        <v>0</v>
      </c>
      <c r="AE55" s="84">
        <f>IFERROR(VLOOKUP($A55,IF('Index LA SEN &amp; LLDD'!$B$4=1,'Index LA SEN &amp; LLDD'!$A$9:$BZ$171,IF('Index LA SEN &amp; LLDD'!$B$4=2,'Index LA SEN &amp; LLDD'!$A$179:$BZ$341,"Error")),'Index LA SEN &amp; LLDD'!AE$1,0),"Error")</f>
        <v>0</v>
      </c>
      <c r="AF55" s="84">
        <f>IFERROR(VLOOKUP($A55,IF('Index LA SEN &amp; LLDD'!$B$4=1,'Index LA SEN &amp; LLDD'!$A$9:$BZ$171,IF('Index LA SEN &amp; LLDD'!$B$4=2,'Index LA SEN &amp; LLDD'!$A$179:$BZ$341,"Error")),'Index LA SEN &amp; LLDD'!AF$1,0),"Error")</f>
        <v>0.05</v>
      </c>
      <c r="AG55" s="84">
        <f>IFERROR(VLOOKUP($A55,IF('Index LA SEN &amp; LLDD'!$B$4=1,'Index LA SEN &amp; LLDD'!$A$9:$BZ$171,IF('Index LA SEN &amp; LLDD'!$B$4=2,'Index LA SEN &amp; LLDD'!$A$179:$BZ$341,"Error")),'Index LA SEN &amp; LLDD'!AG$1,0),"Error")</f>
        <v>0.05</v>
      </c>
      <c r="AH55" s="84">
        <f>IFERROR(VLOOKUP($A55,IF('Index LA SEN &amp; LLDD'!$B$4=1,'Index LA SEN &amp; LLDD'!$A$9:$BZ$171,IF('Index LA SEN &amp; LLDD'!$B$4=2,'Index LA SEN &amp; LLDD'!$A$179:$BZ$341,"Error")),'Index LA SEN &amp; LLDD'!AH$1,0),"Error")</f>
        <v>0.55000000000000004</v>
      </c>
      <c r="AI55" s="84">
        <f>IFERROR(VLOOKUP($A55,IF('Index LA SEN &amp; LLDD'!$B$4=1,'Index LA SEN &amp; LLDD'!$A$9:$BZ$171,IF('Index LA SEN &amp; LLDD'!$B$4=2,'Index LA SEN &amp; LLDD'!$A$179:$BZ$341,"Error")),'Index LA SEN &amp; LLDD'!AI$1,0),"Error")</f>
        <v>0.66</v>
      </c>
      <c r="AJ55" s="84">
        <f>IFERROR(VLOOKUP($A55,IF('Index LA SEN &amp; LLDD'!$B$4=1,'Index LA SEN &amp; LLDD'!$A$9:$BZ$171,IF('Index LA SEN &amp; LLDD'!$B$4=2,'Index LA SEN &amp; LLDD'!$A$179:$BZ$341,"Error")),'Index LA SEN &amp; LLDD'!AJ$1,0),"Error")</f>
        <v>0.65</v>
      </c>
      <c r="AK55" s="84" t="str">
        <f>IFERROR(VLOOKUP($A55,IF('Index LA SEN &amp; LLDD'!$B$4=1,'Index LA SEN &amp; LLDD'!$A$9:$BZ$171,IF('Index LA SEN &amp; LLDD'!$B$4=2,'Index LA SEN &amp; LLDD'!$A$179:$BZ$341,"Error")),'Index LA SEN &amp; LLDD'!AK$1,0),"Error")</f>
        <v>x</v>
      </c>
      <c r="AL55" s="84">
        <f>IFERROR(VLOOKUP($A55,IF('Index LA SEN &amp; LLDD'!$B$4=1,'Index LA SEN &amp; LLDD'!$A$9:$BZ$171,IF('Index LA SEN &amp; LLDD'!$B$4=2,'Index LA SEN &amp; LLDD'!$A$179:$BZ$341,"Error")),'Index LA SEN &amp; LLDD'!AL$1,0),"Error")</f>
        <v>0.27</v>
      </c>
      <c r="AM55" s="84">
        <f>IFERROR(VLOOKUP($A55,IF('Index LA SEN &amp; LLDD'!$B$4=1,'Index LA SEN &amp; LLDD'!$A$9:$BZ$171,IF('Index LA SEN &amp; LLDD'!$B$4=2,'Index LA SEN &amp; LLDD'!$A$179:$BZ$341,"Error")),'Index LA SEN &amp; LLDD'!AM$1,0),"Error")</f>
        <v>0.26</v>
      </c>
      <c r="AN55" s="84">
        <f>IFERROR(VLOOKUP($A55,IF('Index LA SEN &amp; LLDD'!$B$4=1,'Index LA SEN &amp; LLDD'!$A$9:$BZ$171,IF('Index LA SEN &amp; LLDD'!$B$4=2,'Index LA SEN &amp; LLDD'!$A$179:$BZ$341,"Error")),'Index LA SEN &amp; LLDD'!AN$1,0),"Error")</f>
        <v>0</v>
      </c>
      <c r="AO55" s="84">
        <f>IFERROR(VLOOKUP($A55,IF('Index LA SEN &amp; LLDD'!$B$4=1,'Index LA SEN &amp; LLDD'!$A$9:$BZ$171,IF('Index LA SEN &amp; LLDD'!$B$4=2,'Index LA SEN &amp; LLDD'!$A$179:$BZ$341,"Error")),'Index LA SEN &amp; LLDD'!AO$1,0),"Error")</f>
        <v>0</v>
      </c>
      <c r="AP55" s="84">
        <f>IFERROR(VLOOKUP($A55,IF('Index LA SEN &amp; LLDD'!$B$4=1,'Index LA SEN &amp; LLDD'!$A$9:$BZ$171,IF('Index LA SEN &amp; LLDD'!$B$4=2,'Index LA SEN &amp; LLDD'!$A$179:$BZ$341,"Error")),'Index LA SEN &amp; LLDD'!AP$1,0),"Error")</f>
        <v>0</v>
      </c>
      <c r="AQ55" s="84" t="str">
        <f>IFERROR(VLOOKUP($A55,IF('Index LA SEN &amp; LLDD'!$B$4=1,'Index LA SEN &amp; LLDD'!$A$9:$BZ$171,IF('Index LA SEN &amp; LLDD'!$B$4=2,'Index LA SEN &amp; LLDD'!$A$179:$BZ$341,"Error")),'Index LA SEN &amp; LLDD'!AQ$1,0),"Error")</f>
        <v>x</v>
      </c>
      <c r="AR55" s="84">
        <f>IFERROR(VLOOKUP($A55,IF('Index LA SEN &amp; LLDD'!$B$4=1,'Index LA SEN &amp; LLDD'!$A$9:$BZ$171,IF('Index LA SEN &amp; LLDD'!$B$4=2,'Index LA SEN &amp; LLDD'!$A$179:$BZ$341,"Error")),'Index LA SEN &amp; LLDD'!AR$1,0),"Error")</f>
        <v>0.21</v>
      </c>
      <c r="AS55" s="84">
        <f>IFERROR(VLOOKUP($A55,IF('Index LA SEN &amp; LLDD'!$B$4=1,'Index LA SEN &amp; LLDD'!$A$9:$BZ$171,IF('Index LA SEN &amp; LLDD'!$B$4=2,'Index LA SEN &amp; LLDD'!$A$179:$BZ$341,"Error")),'Index LA SEN &amp; LLDD'!AS$1,0),"Error")</f>
        <v>0.2</v>
      </c>
      <c r="AT55" s="84">
        <f>IFERROR(VLOOKUP($A55,IF('Index LA SEN &amp; LLDD'!$B$4=1,'Index LA SEN &amp; LLDD'!$A$9:$BZ$171,IF('Index LA SEN &amp; LLDD'!$B$4=2,'Index LA SEN &amp; LLDD'!$A$179:$BZ$341,"Error")),'Index LA SEN &amp; LLDD'!AT$1,0),"Error")</f>
        <v>0.45</v>
      </c>
      <c r="AU55" s="84">
        <f>IFERROR(VLOOKUP($A55,IF('Index LA SEN &amp; LLDD'!$B$4=1,'Index LA SEN &amp; LLDD'!$A$9:$BZ$171,IF('Index LA SEN &amp; LLDD'!$B$4=2,'Index LA SEN &amp; LLDD'!$A$179:$BZ$341,"Error")),'Index LA SEN &amp; LLDD'!AU$1,0),"Error")</f>
        <v>0.38</v>
      </c>
      <c r="AV55" s="84">
        <f>IFERROR(VLOOKUP($A55,IF('Index LA SEN &amp; LLDD'!$B$4=1,'Index LA SEN &amp; LLDD'!$A$9:$BZ$171,IF('Index LA SEN &amp; LLDD'!$B$4=2,'Index LA SEN &amp; LLDD'!$A$179:$BZ$341,"Error")),'Index LA SEN &amp; LLDD'!AV$1,0),"Error")</f>
        <v>0.38</v>
      </c>
      <c r="AW55" s="84">
        <f>IFERROR(VLOOKUP($A55,IF('Index LA SEN &amp; LLDD'!$B$4=1,'Index LA SEN &amp; LLDD'!$A$9:$BZ$171,IF('Index LA SEN &amp; LLDD'!$B$4=2,'Index LA SEN &amp; LLDD'!$A$179:$BZ$341,"Error")),'Index LA SEN &amp; LLDD'!AW$1,0),"Error")</f>
        <v>0</v>
      </c>
      <c r="AX55" s="84" t="str">
        <f>IFERROR(VLOOKUP($A55,IF('Index LA SEN &amp; LLDD'!$B$4=1,'Index LA SEN &amp; LLDD'!$A$9:$BZ$171,IF('Index LA SEN &amp; LLDD'!$B$4=2,'Index LA SEN &amp; LLDD'!$A$179:$BZ$341,"Error")),'Index LA SEN &amp; LLDD'!AX$1,0),"Error")</f>
        <v>x</v>
      </c>
      <c r="AY55" s="84" t="str">
        <f>IFERROR(VLOOKUP($A55,IF('Index LA SEN &amp; LLDD'!$B$4=1,'Index LA SEN &amp; LLDD'!$A$9:$BZ$171,IF('Index LA SEN &amp; LLDD'!$B$4=2,'Index LA SEN &amp; LLDD'!$A$179:$BZ$341,"Error")),'Index LA SEN &amp; LLDD'!AY$1,0),"Error")</f>
        <v>x</v>
      </c>
      <c r="AZ55" s="84">
        <f>IFERROR(VLOOKUP($A55,IF('Index LA SEN &amp; LLDD'!$B$4=1,'Index LA SEN &amp; LLDD'!$A$9:$BZ$171,IF('Index LA SEN &amp; LLDD'!$B$4=2,'Index LA SEN &amp; LLDD'!$A$179:$BZ$341,"Error")),'Index LA SEN &amp; LLDD'!AZ$1,0),"Error")</f>
        <v>0</v>
      </c>
      <c r="BA55" s="84">
        <f>IFERROR(VLOOKUP($A55,IF('Index LA SEN &amp; LLDD'!$B$4=1,'Index LA SEN &amp; LLDD'!$A$9:$BZ$171,IF('Index LA SEN &amp; LLDD'!$B$4=2,'Index LA SEN &amp; LLDD'!$A$179:$BZ$341,"Error")),'Index LA SEN &amp; LLDD'!BA$1,0),"Error")</f>
        <v>0</v>
      </c>
      <c r="BB55" s="84">
        <f>IFERROR(VLOOKUP($A55,IF('Index LA SEN &amp; LLDD'!$B$4=1,'Index LA SEN &amp; LLDD'!$A$9:$BZ$171,IF('Index LA SEN &amp; LLDD'!$B$4=2,'Index LA SEN &amp; LLDD'!$A$179:$BZ$341,"Error")),'Index LA SEN &amp; LLDD'!BB$1,0),"Error")</f>
        <v>0</v>
      </c>
      <c r="BC55" s="84">
        <f>IFERROR(VLOOKUP($A55,IF('Index LA SEN &amp; LLDD'!$B$4=1,'Index LA SEN &amp; LLDD'!$A$9:$BZ$171,IF('Index LA SEN &amp; LLDD'!$B$4=2,'Index LA SEN &amp; LLDD'!$A$179:$BZ$341,"Error")),'Index LA SEN &amp; LLDD'!BC$1,0),"Error")</f>
        <v>0</v>
      </c>
      <c r="BD55" s="84">
        <f>IFERROR(VLOOKUP($A55,IF('Index LA SEN &amp; LLDD'!$B$4=1,'Index LA SEN &amp; LLDD'!$A$9:$BZ$171,IF('Index LA SEN &amp; LLDD'!$B$4=2,'Index LA SEN &amp; LLDD'!$A$179:$BZ$341,"Error")),'Index LA SEN &amp; LLDD'!BD$1,0),"Error")</f>
        <v>0.03</v>
      </c>
      <c r="BE55" s="84">
        <f>IFERROR(VLOOKUP($A55,IF('Index LA SEN &amp; LLDD'!$B$4=1,'Index LA SEN &amp; LLDD'!$A$9:$BZ$171,IF('Index LA SEN &amp; LLDD'!$B$4=2,'Index LA SEN &amp; LLDD'!$A$179:$BZ$341,"Error")),'Index LA SEN &amp; LLDD'!BE$1,0),"Error")</f>
        <v>0.03</v>
      </c>
      <c r="BF55" s="84">
        <f>IFERROR(VLOOKUP($A55,IF('Index LA SEN &amp; LLDD'!$B$4=1,'Index LA SEN &amp; LLDD'!$A$9:$BZ$171,IF('Index LA SEN &amp; LLDD'!$B$4=2,'Index LA SEN &amp; LLDD'!$A$179:$BZ$341,"Error")),'Index LA SEN &amp; LLDD'!BF$1,0),"Error")</f>
        <v>0</v>
      </c>
      <c r="BG55" s="84" t="str">
        <f>IFERROR(VLOOKUP($A55,IF('Index LA SEN &amp; LLDD'!$B$4=1,'Index LA SEN &amp; LLDD'!$A$9:$BZ$171,IF('Index LA SEN &amp; LLDD'!$B$4=2,'Index LA SEN &amp; LLDD'!$A$179:$BZ$341,"Error")),'Index LA SEN &amp; LLDD'!BG$1,0),"Error")</f>
        <v>x</v>
      </c>
      <c r="BH55" s="84" t="str">
        <f>IFERROR(VLOOKUP($A55,IF('Index LA SEN &amp; LLDD'!$B$4=1,'Index LA SEN &amp; LLDD'!$A$9:$BZ$171,IF('Index LA SEN &amp; LLDD'!$B$4=2,'Index LA SEN &amp; LLDD'!$A$179:$BZ$341,"Error")),'Index LA SEN &amp; LLDD'!BH$1,0),"Error")</f>
        <v>x</v>
      </c>
      <c r="BI55" s="84">
        <f>IFERROR(VLOOKUP($A55,IF('Index LA SEN &amp; LLDD'!$B$4=1,'Index LA SEN &amp; LLDD'!$A$9:$BZ$171,IF('Index LA SEN &amp; LLDD'!$B$4=2,'Index LA SEN &amp; LLDD'!$A$179:$BZ$341,"Error")),'Index LA SEN &amp; LLDD'!BI$1,0),"Error")</f>
        <v>0</v>
      </c>
      <c r="BJ55" s="84" t="str">
        <f>IFERROR(VLOOKUP($A55,IF('Index LA SEN &amp; LLDD'!$B$4=1,'Index LA SEN &amp; LLDD'!$A$9:$BZ$171,IF('Index LA SEN &amp; LLDD'!$B$4=2,'Index LA SEN &amp; LLDD'!$A$179:$BZ$341,"Error")),'Index LA SEN &amp; LLDD'!BJ$1,0),"Error")</f>
        <v>x</v>
      </c>
      <c r="BK55" s="84" t="str">
        <f>IFERROR(VLOOKUP($A55,IF('Index LA SEN &amp; LLDD'!$B$4=1,'Index LA SEN &amp; LLDD'!$A$9:$BZ$171,IF('Index LA SEN &amp; LLDD'!$B$4=2,'Index LA SEN &amp; LLDD'!$A$179:$BZ$341,"Error")),'Index LA SEN &amp; LLDD'!BK$1,0),"Error")</f>
        <v>x</v>
      </c>
      <c r="BL55" s="84">
        <f>IFERROR(VLOOKUP($A55,IF('Index LA SEN &amp; LLDD'!$B$4=1,'Index LA SEN &amp; LLDD'!$A$9:$BZ$171,IF('Index LA SEN &amp; LLDD'!$B$4=2,'Index LA SEN &amp; LLDD'!$A$179:$BZ$341,"Error")),'Index LA SEN &amp; LLDD'!BL$1,0),"Error")</f>
        <v>0</v>
      </c>
      <c r="BM55" s="84" t="str">
        <f>IFERROR(VLOOKUP($A55,IF('Index LA SEN &amp; LLDD'!$B$4=1,'Index LA SEN &amp; LLDD'!$A$9:$BZ$171,IF('Index LA SEN &amp; LLDD'!$B$4=2,'Index LA SEN &amp; LLDD'!$A$179:$BZ$341,"Error")),'Index LA SEN &amp; LLDD'!BM$1,0),"Error")</f>
        <v>x</v>
      </c>
      <c r="BN55" s="84" t="str">
        <f>IFERROR(VLOOKUP($A55,IF('Index LA SEN &amp; LLDD'!$B$4=1,'Index LA SEN &amp; LLDD'!$A$9:$BZ$171,IF('Index LA SEN &amp; LLDD'!$B$4=2,'Index LA SEN &amp; LLDD'!$A$179:$BZ$341,"Error")),'Index LA SEN &amp; LLDD'!BN$1,0),"Error")</f>
        <v>x</v>
      </c>
      <c r="BO55" s="84">
        <f>IFERROR(VLOOKUP($A55,IF('Index LA SEN &amp; LLDD'!$B$4=1,'Index LA SEN &amp; LLDD'!$A$9:$BZ$171,IF('Index LA SEN &amp; LLDD'!$B$4=2,'Index LA SEN &amp; LLDD'!$A$179:$BZ$341,"Error")),'Index LA SEN &amp; LLDD'!BO$1,0),"Error")</f>
        <v>0</v>
      </c>
      <c r="BP55" s="84" t="str">
        <f>IFERROR(VLOOKUP($A55,IF('Index LA SEN &amp; LLDD'!$B$4=1,'Index LA SEN &amp; LLDD'!$A$9:$BZ$171,IF('Index LA SEN &amp; LLDD'!$B$4=2,'Index LA SEN &amp; LLDD'!$A$179:$BZ$341,"Error")),'Index LA SEN &amp; LLDD'!BP$1,0),"Error")</f>
        <v>x</v>
      </c>
      <c r="BQ55" s="84" t="str">
        <f>IFERROR(VLOOKUP($A55,IF('Index LA SEN &amp; LLDD'!$B$4=1,'Index LA SEN &amp; LLDD'!$A$9:$BZ$171,IF('Index LA SEN &amp; LLDD'!$B$4=2,'Index LA SEN &amp; LLDD'!$A$179:$BZ$341,"Error")),'Index LA SEN &amp; LLDD'!BQ$1,0),"Error")</f>
        <v>x</v>
      </c>
      <c r="BR55" s="84" t="str">
        <f>IFERROR(VLOOKUP($A55,IF('Index LA SEN &amp; LLDD'!$B$4=1,'Index LA SEN &amp; LLDD'!$A$9:$BZ$171,IF('Index LA SEN &amp; LLDD'!$B$4=2,'Index LA SEN &amp; LLDD'!$A$179:$BZ$341,"Error")),'Index LA SEN &amp; LLDD'!BR$1,0),"Error")</f>
        <v>x</v>
      </c>
      <c r="BS55" s="84">
        <f>IFERROR(VLOOKUP($A55,IF('Index LA SEN &amp; LLDD'!$B$4=1,'Index LA SEN &amp; LLDD'!$A$9:$BZ$171,IF('Index LA SEN &amp; LLDD'!$B$4=2,'Index LA SEN &amp; LLDD'!$A$179:$BZ$341,"Error")),'Index LA SEN &amp; LLDD'!BS$1,0),"Error")</f>
        <v>0.04</v>
      </c>
      <c r="BT55" s="84">
        <f>IFERROR(VLOOKUP($A55,IF('Index LA SEN &amp; LLDD'!$B$4=1,'Index LA SEN &amp; LLDD'!$A$9:$BZ$171,IF('Index LA SEN &amp; LLDD'!$B$4=2,'Index LA SEN &amp; LLDD'!$A$179:$BZ$341,"Error")),'Index LA SEN &amp; LLDD'!BT$1,0),"Error")</f>
        <v>0.04</v>
      </c>
      <c r="BU55" s="84" t="str">
        <f>IFERROR(VLOOKUP($A55,IF('Index LA SEN &amp; LLDD'!$B$4=1,'Index LA SEN &amp; LLDD'!$A$9:$BZ$171,IF('Index LA SEN &amp; LLDD'!$B$4=2,'Index LA SEN &amp; LLDD'!$A$179:$BZ$341,"Error")),'Index LA SEN &amp; LLDD'!BU$1,0),"Error")</f>
        <v>x</v>
      </c>
      <c r="BV55" s="84">
        <f>IFERROR(VLOOKUP($A55,IF('Index LA SEN &amp; LLDD'!$B$4=1,'Index LA SEN &amp; LLDD'!$A$9:$BZ$171,IF('Index LA SEN &amp; LLDD'!$B$4=2,'Index LA SEN &amp; LLDD'!$A$179:$BZ$341,"Error")),'Index LA SEN &amp; LLDD'!BV$1,0),"Error")</f>
        <v>0.02</v>
      </c>
      <c r="BW55" s="84">
        <f>IFERROR(VLOOKUP($A55,IF('Index LA SEN &amp; LLDD'!$B$4=1,'Index LA SEN &amp; LLDD'!$A$9:$BZ$171,IF('Index LA SEN &amp; LLDD'!$B$4=2,'Index LA SEN &amp; LLDD'!$A$179:$BZ$341,"Error")),'Index LA SEN &amp; LLDD'!BW$1,0),"Error")</f>
        <v>0.02</v>
      </c>
      <c r="BX55" s="84" t="str">
        <f>IFERROR(VLOOKUP($A55,IF('Index LA SEN &amp; LLDD'!$B$4=1,'Index LA SEN &amp; LLDD'!$A$9:$BZ$171,IF('Index LA SEN &amp; LLDD'!$B$4=2,'Index LA SEN &amp; LLDD'!$A$179:$BZ$341,"Error")),'Index LA SEN &amp; LLDD'!BX$1,0),"Error")</f>
        <v>x</v>
      </c>
      <c r="BY55" s="84">
        <f>IFERROR(VLOOKUP($A55,IF('Index LA SEN &amp; LLDD'!$B$4=1,'Index LA SEN &amp; LLDD'!$A$9:$BZ$171,IF('Index LA SEN &amp; LLDD'!$B$4=2,'Index LA SEN &amp; LLDD'!$A$179:$BZ$341,"Error")),'Index LA SEN &amp; LLDD'!BY$1,0),"Error")</f>
        <v>0.13</v>
      </c>
      <c r="BZ55" s="84">
        <f>IFERROR(VLOOKUP($A55,IF('Index LA SEN &amp; LLDD'!$B$4=1,'Index LA SEN &amp; LLDD'!$A$9:$BZ$171,IF('Index LA SEN &amp; LLDD'!$B$4=2,'Index LA SEN &amp; LLDD'!$A$179:$BZ$341,"Error")),'Index LA SEN &amp; LLDD'!BZ$1,0),"Error")</f>
        <v>0.14000000000000001</v>
      </c>
    </row>
    <row r="56" spans="1:78" s="15" customFormat="1" x14ac:dyDescent="0.2">
      <c r="A56" s="20">
        <v>840</v>
      </c>
      <c r="B56" s="20" t="s">
        <v>207</v>
      </c>
      <c r="C56" s="45" t="s">
        <v>151</v>
      </c>
      <c r="D56" s="113">
        <f>IFERROR(VLOOKUP($A56,IF('Index LA SEN &amp; LLDD'!$B$4=1,'Index LA SEN &amp; LLDD'!$A$9:$BZ$171,IF('Index LA SEN &amp; LLDD'!$B$4=2,'Index LA SEN &amp; LLDD'!$A$179:$BZ$341,"Error")),'Index LA SEN &amp; LLDD'!D$1,0),"Error")</f>
        <v>110</v>
      </c>
      <c r="E56" s="113">
        <f>IFERROR(VLOOKUP($A56,IF('Index LA SEN &amp; LLDD'!$B$4=1,'Index LA SEN &amp; LLDD'!$A$9:$BZ$171,IF('Index LA SEN &amp; LLDD'!$B$4=2,'Index LA SEN &amp; LLDD'!$A$179:$BZ$341,"Error")),'Index LA SEN &amp; LLDD'!E$1,0),"Error")</f>
        <v>1350</v>
      </c>
      <c r="F56" s="113">
        <f>IFERROR(VLOOKUP($A56,IF('Index LA SEN &amp; LLDD'!$B$4=1,'Index LA SEN &amp; LLDD'!$A$9:$BZ$171,IF('Index LA SEN &amp; LLDD'!$B$4=2,'Index LA SEN &amp; LLDD'!$A$179:$BZ$341,"Error")),'Index LA SEN &amp; LLDD'!F$1,0),"Error")</f>
        <v>1450</v>
      </c>
      <c r="G56" s="84">
        <f>IFERROR(VLOOKUP($A56,IF('Index LA SEN &amp; LLDD'!$B$4=1,'Index LA SEN &amp; LLDD'!$A$9:$BZ$171,IF('Index LA SEN &amp; LLDD'!$B$4=2,'Index LA SEN &amp; LLDD'!$A$179:$BZ$341,"Error")),'Index LA SEN &amp; LLDD'!G$1,0),"Error")</f>
        <v>0.85</v>
      </c>
      <c r="H56" s="84">
        <f>IFERROR(VLOOKUP($A56,IF('Index LA SEN &amp; LLDD'!$B$4=1,'Index LA SEN &amp; LLDD'!$A$9:$BZ$171,IF('Index LA SEN &amp; LLDD'!$B$4=2,'Index LA SEN &amp; LLDD'!$A$179:$BZ$341,"Error")),'Index LA SEN &amp; LLDD'!H$1,0),"Error")</f>
        <v>0.86</v>
      </c>
      <c r="I56" s="84">
        <f>IFERROR(VLOOKUP($A56,IF('Index LA SEN &amp; LLDD'!$B$4=1,'Index LA SEN &amp; LLDD'!$A$9:$BZ$171,IF('Index LA SEN &amp; LLDD'!$B$4=2,'Index LA SEN &amp; LLDD'!$A$179:$BZ$341,"Error")),'Index LA SEN &amp; LLDD'!I$1,0),"Error")</f>
        <v>0.85</v>
      </c>
      <c r="J56" s="84">
        <f>IFERROR(VLOOKUP($A56,IF('Index LA SEN &amp; LLDD'!$B$4=1,'Index LA SEN &amp; LLDD'!$A$9:$BZ$171,IF('Index LA SEN &amp; LLDD'!$B$4=2,'Index LA SEN &amp; LLDD'!$A$179:$BZ$341,"Error")),'Index LA SEN &amp; LLDD'!J$1,0),"Error")</f>
        <v>0.71</v>
      </c>
      <c r="K56" s="84">
        <f>IFERROR(VLOOKUP($A56,IF('Index LA SEN &amp; LLDD'!$B$4=1,'Index LA SEN &amp; LLDD'!$A$9:$BZ$171,IF('Index LA SEN &amp; LLDD'!$B$4=2,'Index LA SEN &amp; LLDD'!$A$179:$BZ$341,"Error")),'Index LA SEN &amp; LLDD'!K$1,0),"Error")</f>
        <v>0.78</v>
      </c>
      <c r="L56" s="84">
        <f>IFERROR(VLOOKUP($A56,IF('Index LA SEN &amp; LLDD'!$B$4=1,'Index LA SEN &amp; LLDD'!$A$9:$BZ$171,IF('Index LA SEN &amp; LLDD'!$B$4=2,'Index LA SEN &amp; LLDD'!$A$179:$BZ$341,"Error")),'Index LA SEN &amp; LLDD'!L$1,0),"Error")</f>
        <v>0.78</v>
      </c>
      <c r="M56" s="84">
        <f>IFERROR(VLOOKUP($A56,IF('Index LA SEN &amp; LLDD'!$B$4=1,'Index LA SEN &amp; LLDD'!$A$9:$BZ$171,IF('Index LA SEN &amp; LLDD'!$B$4=2,'Index LA SEN &amp; LLDD'!$A$179:$BZ$341,"Error")),'Index LA SEN &amp; LLDD'!M$1,0),"Error")</f>
        <v>0.12</v>
      </c>
      <c r="N56" s="84">
        <f>IFERROR(VLOOKUP($A56,IF('Index LA SEN &amp; LLDD'!$B$4=1,'Index LA SEN &amp; LLDD'!$A$9:$BZ$171,IF('Index LA SEN &amp; LLDD'!$B$4=2,'Index LA SEN &amp; LLDD'!$A$179:$BZ$341,"Error")),'Index LA SEN &amp; LLDD'!N$1,0),"Error")</f>
        <v>0.06</v>
      </c>
      <c r="O56" s="84">
        <f>IFERROR(VLOOKUP($A56,IF('Index LA SEN &amp; LLDD'!$B$4=1,'Index LA SEN &amp; LLDD'!$A$9:$BZ$171,IF('Index LA SEN &amp; LLDD'!$B$4=2,'Index LA SEN &amp; LLDD'!$A$179:$BZ$341,"Error")),'Index LA SEN &amp; LLDD'!O$1,0),"Error")</f>
        <v>0.06</v>
      </c>
      <c r="P56" s="84">
        <f>IFERROR(VLOOKUP($A56,IF('Index LA SEN &amp; LLDD'!$B$4=1,'Index LA SEN &amp; LLDD'!$A$9:$BZ$171,IF('Index LA SEN &amp; LLDD'!$B$4=2,'Index LA SEN &amp; LLDD'!$A$179:$BZ$341,"Error")),'Index LA SEN &amp; LLDD'!P$1,0),"Error")</f>
        <v>0</v>
      </c>
      <c r="Q56" s="84">
        <f>IFERROR(VLOOKUP($A56,IF('Index LA SEN &amp; LLDD'!$B$4=1,'Index LA SEN &amp; LLDD'!$A$9:$BZ$171,IF('Index LA SEN &amp; LLDD'!$B$4=2,'Index LA SEN &amp; LLDD'!$A$179:$BZ$341,"Error")),'Index LA SEN &amp; LLDD'!Q$1,0),"Error")</f>
        <v>0</v>
      </c>
      <c r="R56" s="84">
        <f>IFERROR(VLOOKUP($A56,IF('Index LA SEN &amp; LLDD'!$B$4=1,'Index LA SEN &amp; LLDD'!$A$9:$BZ$171,IF('Index LA SEN &amp; LLDD'!$B$4=2,'Index LA SEN &amp; LLDD'!$A$179:$BZ$341,"Error")),'Index LA SEN &amp; LLDD'!R$1,0),"Error")</f>
        <v>0</v>
      </c>
      <c r="S56" s="84" t="str">
        <f>IFERROR(VLOOKUP($A56,IF('Index LA SEN &amp; LLDD'!$B$4=1,'Index LA SEN &amp; LLDD'!$A$9:$BZ$171,IF('Index LA SEN &amp; LLDD'!$B$4=2,'Index LA SEN &amp; LLDD'!$A$179:$BZ$341,"Error")),'Index LA SEN &amp; LLDD'!S$1,0),"Error")</f>
        <v>x</v>
      </c>
      <c r="T56" s="84">
        <f>IFERROR(VLOOKUP($A56,IF('Index LA SEN &amp; LLDD'!$B$4=1,'Index LA SEN &amp; LLDD'!$A$9:$BZ$171,IF('Index LA SEN &amp; LLDD'!$B$4=2,'Index LA SEN &amp; LLDD'!$A$179:$BZ$341,"Error")),'Index LA SEN &amp; LLDD'!T$1,0),"Error")</f>
        <v>0.04</v>
      </c>
      <c r="U56" s="84">
        <f>IFERROR(VLOOKUP($A56,IF('Index LA SEN &amp; LLDD'!$B$4=1,'Index LA SEN &amp; LLDD'!$A$9:$BZ$171,IF('Index LA SEN &amp; LLDD'!$B$4=2,'Index LA SEN &amp; LLDD'!$A$179:$BZ$341,"Error")),'Index LA SEN &amp; LLDD'!U$1,0),"Error")</f>
        <v>0.04</v>
      </c>
      <c r="V56" s="84" t="str">
        <f>IFERROR(VLOOKUP($A56,IF('Index LA SEN &amp; LLDD'!$B$4=1,'Index LA SEN &amp; LLDD'!$A$9:$BZ$171,IF('Index LA SEN &amp; LLDD'!$B$4=2,'Index LA SEN &amp; LLDD'!$A$179:$BZ$341,"Error")),'Index LA SEN &amp; LLDD'!V$1,0),"Error")</f>
        <v>x</v>
      </c>
      <c r="W56" s="84">
        <f>IFERROR(VLOOKUP($A56,IF('Index LA SEN &amp; LLDD'!$B$4=1,'Index LA SEN &amp; LLDD'!$A$9:$BZ$171,IF('Index LA SEN &amp; LLDD'!$B$4=2,'Index LA SEN &amp; LLDD'!$A$179:$BZ$341,"Error")),'Index LA SEN &amp; LLDD'!W$1,0),"Error")</f>
        <v>0.03</v>
      </c>
      <c r="X56" s="84">
        <f>IFERROR(VLOOKUP($A56,IF('Index LA SEN &amp; LLDD'!$B$4=1,'Index LA SEN &amp; LLDD'!$A$9:$BZ$171,IF('Index LA SEN &amp; LLDD'!$B$4=2,'Index LA SEN &amp; LLDD'!$A$179:$BZ$341,"Error")),'Index LA SEN &amp; LLDD'!X$1,0),"Error")</f>
        <v>0.03</v>
      </c>
      <c r="Y56" s="84">
        <f>IFERROR(VLOOKUP($A56,IF('Index LA SEN &amp; LLDD'!$B$4=1,'Index LA SEN &amp; LLDD'!$A$9:$BZ$171,IF('Index LA SEN &amp; LLDD'!$B$4=2,'Index LA SEN &amp; LLDD'!$A$179:$BZ$341,"Error")),'Index LA SEN &amp; LLDD'!Y$1,0),"Error")</f>
        <v>0</v>
      </c>
      <c r="Z56" s="84" t="str">
        <f>IFERROR(VLOOKUP($A56,IF('Index LA SEN &amp; LLDD'!$B$4=1,'Index LA SEN &amp; LLDD'!$A$9:$BZ$171,IF('Index LA SEN &amp; LLDD'!$B$4=2,'Index LA SEN &amp; LLDD'!$A$179:$BZ$341,"Error")),'Index LA SEN &amp; LLDD'!Z$1,0),"Error")</f>
        <v>x</v>
      </c>
      <c r="AA56" s="84" t="str">
        <f>IFERROR(VLOOKUP($A56,IF('Index LA SEN &amp; LLDD'!$B$4=1,'Index LA SEN &amp; LLDD'!$A$9:$BZ$171,IF('Index LA SEN &amp; LLDD'!$B$4=2,'Index LA SEN &amp; LLDD'!$A$179:$BZ$341,"Error")),'Index LA SEN &amp; LLDD'!AA$1,0),"Error")</f>
        <v>x</v>
      </c>
      <c r="AB56" s="84">
        <f>IFERROR(VLOOKUP($A56,IF('Index LA SEN &amp; LLDD'!$B$4=1,'Index LA SEN &amp; LLDD'!$A$9:$BZ$171,IF('Index LA SEN &amp; LLDD'!$B$4=2,'Index LA SEN &amp; LLDD'!$A$179:$BZ$341,"Error")),'Index LA SEN &amp; LLDD'!AB$1,0),"Error")</f>
        <v>0</v>
      </c>
      <c r="AC56" s="84">
        <f>IFERROR(VLOOKUP($A56,IF('Index LA SEN &amp; LLDD'!$B$4=1,'Index LA SEN &amp; LLDD'!$A$9:$BZ$171,IF('Index LA SEN &amp; LLDD'!$B$4=2,'Index LA SEN &amp; LLDD'!$A$179:$BZ$341,"Error")),'Index LA SEN &amp; LLDD'!AC$1,0),"Error")</f>
        <v>0</v>
      </c>
      <c r="AD56" s="84">
        <f>IFERROR(VLOOKUP($A56,IF('Index LA SEN &amp; LLDD'!$B$4=1,'Index LA SEN &amp; LLDD'!$A$9:$BZ$171,IF('Index LA SEN &amp; LLDD'!$B$4=2,'Index LA SEN &amp; LLDD'!$A$179:$BZ$341,"Error")),'Index LA SEN &amp; LLDD'!AD$1,0),"Error")</f>
        <v>0</v>
      </c>
      <c r="AE56" s="84" t="str">
        <f>IFERROR(VLOOKUP($A56,IF('Index LA SEN &amp; LLDD'!$B$4=1,'Index LA SEN &amp; LLDD'!$A$9:$BZ$171,IF('Index LA SEN &amp; LLDD'!$B$4=2,'Index LA SEN &amp; LLDD'!$A$179:$BZ$341,"Error")),'Index LA SEN &amp; LLDD'!AE$1,0),"Error")</f>
        <v>x</v>
      </c>
      <c r="AF56" s="84">
        <f>IFERROR(VLOOKUP($A56,IF('Index LA SEN &amp; LLDD'!$B$4=1,'Index LA SEN &amp; LLDD'!$A$9:$BZ$171,IF('Index LA SEN &amp; LLDD'!$B$4=2,'Index LA SEN &amp; LLDD'!$A$179:$BZ$341,"Error")),'Index LA SEN &amp; LLDD'!AF$1,0),"Error")</f>
        <v>7.0000000000000007E-2</v>
      </c>
      <c r="AG56" s="84">
        <f>IFERROR(VLOOKUP($A56,IF('Index LA SEN &amp; LLDD'!$B$4=1,'Index LA SEN &amp; LLDD'!$A$9:$BZ$171,IF('Index LA SEN &amp; LLDD'!$B$4=2,'Index LA SEN &amp; LLDD'!$A$179:$BZ$341,"Error")),'Index LA SEN &amp; LLDD'!AG$1,0),"Error")</f>
        <v>7.0000000000000007E-2</v>
      </c>
      <c r="AH56" s="84">
        <f>IFERROR(VLOOKUP($A56,IF('Index LA SEN &amp; LLDD'!$B$4=1,'Index LA SEN &amp; LLDD'!$A$9:$BZ$171,IF('Index LA SEN &amp; LLDD'!$B$4=2,'Index LA SEN &amp; LLDD'!$A$179:$BZ$341,"Error")),'Index LA SEN &amp; LLDD'!AH$1,0),"Error")</f>
        <v>0.52</v>
      </c>
      <c r="AI56" s="84">
        <f>IFERROR(VLOOKUP($A56,IF('Index LA SEN &amp; LLDD'!$B$4=1,'Index LA SEN &amp; LLDD'!$A$9:$BZ$171,IF('Index LA SEN &amp; LLDD'!$B$4=2,'Index LA SEN &amp; LLDD'!$A$179:$BZ$341,"Error")),'Index LA SEN &amp; LLDD'!AI$1,0),"Error")</f>
        <v>0.66</v>
      </c>
      <c r="AJ56" s="84">
        <f>IFERROR(VLOOKUP($A56,IF('Index LA SEN &amp; LLDD'!$B$4=1,'Index LA SEN &amp; LLDD'!$A$9:$BZ$171,IF('Index LA SEN &amp; LLDD'!$B$4=2,'Index LA SEN &amp; LLDD'!$A$179:$BZ$341,"Error")),'Index LA SEN &amp; LLDD'!AJ$1,0),"Error")</f>
        <v>0.65</v>
      </c>
      <c r="AK56" s="84">
        <f>IFERROR(VLOOKUP($A56,IF('Index LA SEN &amp; LLDD'!$B$4=1,'Index LA SEN &amp; LLDD'!$A$9:$BZ$171,IF('Index LA SEN &amp; LLDD'!$B$4=2,'Index LA SEN &amp; LLDD'!$A$179:$BZ$341,"Error")),'Index LA SEN &amp; LLDD'!AK$1,0),"Error")</f>
        <v>0.09</v>
      </c>
      <c r="AL56" s="84">
        <f>IFERROR(VLOOKUP($A56,IF('Index LA SEN &amp; LLDD'!$B$4=1,'Index LA SEN &amp; LLDD'!$A$9:$BZ$171,IF('Index LA SEN &amp; LLDD'!$B$4=2,'Index LA SEN &amp; LLDD'!$A$179:$BZ$341,"Error")),'Index LA SEN &amp; LLDD'!AL$1,0),"Error")</f>
        <v>0.23</v>
      </c>
      <c r="AM56" s="84">
        <f>IFERROR(VLOOKUP($A56,IF('Index LA SEN &amp; LLDD'!$B$4=1,'Index LA SEN &amp; LLDD'!$A$9:$BZ$171,IF('Index LA SEN &amp; LLDD'!$B$4=2,'Index LA SEN &amp; LLDD'!$A$179:$BZ$341,"Error")),'Index LA SEN &amp; LLDD'!AM$1,0),"Error")</f>
        <v>0.22</v>
      </c>
      <c r="AN56" s="84">
        <f>IFERROR(VLOOKUP($A56,IF('Index LA SEN &amp; LLDD'!$B$4=1,'Index LA SEN &amp; LLDD'!$A$9:$BZ$171,IF('Index LA SEN &amp; LLDD'!$B$4=2,'Index LA SEN &amp; LLDD'!$A$179:$BZ$341,"Error")),'Index LA SEN &amp; LLDD'!AN$1,0),"Error")</f>
        <v>0</v>
      </c>
      <c r="AO56" s="84">
        <f>IFERROR(VLOOKUP($A56,IF('Index LA SEN &amp; LLDD'!$B$4=1,'Index LA SEN &amp; LLDD'!$A$9:$BZ$171,IF('Index LA SEN &amp; LLDD'!$B$4=2,'Index LA SEN &amp; LLDD'!$A$179:$BZ$341,"Error")),'Index LA SEN &amp; LLDD'!AO$1,0),"Error")</f>
        <v>0.01</v>
      </c>
      <c r="AP56" s="84">
        <f>IFERROR(VLOOKUP($A56,IF('Index LA SEN &amp; LLDD'!$B$4=1,'Index LA SEN &amp; LLDD'!$A$9:$BZ$171,IF('Index LA SEN &amp; LLDD'!$B$4=2,'Index LA SEN &amp; LLDD'!$A$179:$BZ$341,"Error")),'Index LA SEN &amp; LLDD'!AP$1,0),"Error")</f>
        <v>0.01</v>
      </c>
      <c r="AQ56" s="84">
        <f>IFERROR(VLOOKUP($A56,IF('Index LA SEN &amp; LLDD'!$B$4=1,'Index LA SEN &amp; LLDD'!$A$9:$BZ$171,IF('Index LA SEN &amp; LLDD'!$B$4=2,'Index LA SEN &amp; LLDD'!$A$179:$BZ$341,"Error")),'Index LA SEN &amp; LLDD'!AQ$1,0),"Error")</f>
        <v>0.09</v>
      </c>
      <c r="AR56" s="84">
        <f>IFERROR(VLOOKUP($A56,IF('Index LA SEN &amp; LLDD'!$B$4=1,'Index LA SEN &amp; LLDD'!$A$9:$BZ$171,IF('Index LA SEN &amp; LLDD'!$B$4=2,'Index LA SEN &amp; LLDD'!$A$179:$BZ$341,"Error")),'Index LA SEN &amp; LLDD'!AR$1,0),"Error")</f>
        <v>0.2</v>
      </c>
      <c r="AS56" s="84">
        <f>IFERROR(VLOOKUP($A56,IF('Index LA SEN &amp; LLDD'!$B$4=1,'Index LA SEN &amp; LLDD'!$A$9:$BZ$171,IF('Index LA SEN &amp; LLDD'!$B$4=2,'Index LA SEN &amp; LLDD'!$A$179:$BZ$341,"Error")),'Index LA SEN &amp; LLDD'!AS$1,0),"Error")</f>
        <v>0.19</v>
      </c>
      <c r="AT56" s="84">
        <f>IFERROR(VLOOKUP($A56,IF('Index LA SEN &amp; LLDD'!$B$4=1,'Index LA SEN &amp; LLDD'!$A$9:$BZ$171,IF('Index LA SEN &amp; LLDD'!$B$4=2,'Index LA SEN &amp; LLDD'!$A$179:$BZ$341,"Error")),'Index LA SEN &amp; LLDD'!AT$1,0),"Error")</f>
        <v>0.34</v>
      </c>
      <c r="AU56" s="84">
        <f>IFERROR(VLOOKUP($A56,IF('Index LA SEN &amp; LLDD'!$B$4=1,'Index LA SEN &amp; LLDD'!$A$9:$BZ$171,IF('Index LA SEN &amp; LLDD'!$B$4=2,'Index LA SEN &amp; LLDD'!$A$179:$BZ$341,"Error")),'Index LA SEN &amp; LLDD'!AU$1,0),"Error")</f>
        <v>0.41</v>
      </c>
      <c r="AV56" s="84">
        <f>IFERROR(VLOOKUP($A56,IF('Index LA SEN &amp; LLDD'!$B$4=1,'Index LA SEN &amp; LLDD'!$A$9:$BZ$171,IF('Index LA SEN &amp; LLDD'!$B$4=2,'Index LA SEN &amp; LLDD'!$A$179:$BZ$341,"Error")),'Index LA SEN &amp; LLDD'!AV$1,0),"Error")</f>
        <v>0.41</v>
      </c>
      <c r="AW56" s="84">
        <f>IFERROR(VLOOKUP($A56,IF('Index LA SEN &amp; LLDD'!$B$4=1,'Index LA SEN &amp; LLDD'!$A$9:$BZ$171,IF('Index LA SEN &amp; LLDD'!$B$4=2,'Index LA SEN &amp; LLDD'!$A$179:$BZ$341,"Error")),'Index LA SEN &amp; LLDD'!AW$1,0),"Error")</f>
        <v>0.08</v>
      </c>
      <c r="AX56" s="84">
        <f>IFERROR(VLOOKUP($A56,IF('Index LA SEN &amp; LLDD'!$B$4=1,'Index LA SEN &amp; LLDD'!$A$9:$BZ$171,IF('Index LA SEN &amp; LLDD'!$B$4=2,'Index LA SEN &amp; LLDD'!$A$179:$BZ$341,"Error")),'Index LA SEN &amp; LLDD'!AX$1,0),"Error")</f>
        <v>0.02</v>
      </c>
      <c r="AY56" s="84">
        <f>IFERROR(VLOOKUP($A56,IF('Index LA SEN &amp; LLDD'!$B$4=1,'Index LA SEN &amp; LLDD'!$A$9:$BZ$171,IF('Index LA SEN &amp; LLDD'!$B$4=2,'Index LA SEN &amp; LLDD'!$A$179:$BZ$341,"Error")),'Index LA SEN &amp; LLDD'!AY$1,0),"Error")</f>
        <v>0.03</v>
      </c>
      <c r="AZ56" s="84">
        <f>IFERROR(VLOOKUP($A56,IF('Index LA SEN &amp; LLDD'!$B$4=1,'Index LA SEN &amp; LLDD'!$A$9:$BZ$171,IF('Index LA SEN &amp; LLDD'!$B$4=2,'Index LA SEN &amp; LLDD'!$A$179:$BZ$341,"Error")),'Index LA SEN &amp; LLDD'!AZ$1,0),"Error")</f>
        <v>0</v>
      </c>
      <c r="BA56" s="84" t="str">
        <f>IFERROR(VLOOKUP($A56,IF('Index LA SEN &amp; LLDD'!$B$4=1,'Index LA SEN &amp; LLDD'!$A$9:$BZ$171,IF('Index LA SEN &amp; LLDD'!$B$4=2,'Index LA SEN &amp; LLDD'!$A$179:$BZ$341,"Error")),'Index LA SEN &amp; LLDD'!BA$1,0),"Error")</f>
        <v>x</v>
      </c>
      <c r="BB56" s="84" t="str">
        <f>IFERROR(VLOOKUP($A56,IF('Index LA SEN &amp; LLDD'!$B$4=1,'Index LA SEN &amp; LLDD'!$A$9:$BZ$171,IF('Index LA SEN &amp; LLDD'!$B$4=2,'Index LA SEN &amp; LLDD'!$A$179:$BZ$341,"Error")),'Index LA SEN &amp; LLDD'!BB$1,0),"Error")</f>
        <v>x</v>
      </c>
      <c r="BC56" s="84">
        <f>IFERROR(VLOOKUP($A56,IF('Index LA SEN &amp; LLDD'!$B$4=1,'Index LA SEN &amp; LLDD'!$A$9:$BZ$171,IF('Index LA SEN &amp; LLDD'!$B$4=2,'Index LA SEN &amp; LLDD'!$A$179:$BZ$341,"Error")),'Index LA SEN &amp; LLDD'!BC$1,0),"Error")</f>
        <v>0.14000000000000001</v>
      </c>
      <c r="BD56" s="84">
        <f>IFERROR(VLOOKUP($A56,IF('Index LA SEN &amp; LLDD'!$B$4=1,'Index LA SEN &amp; LLDD'!$A$9:$BZ$171,IF('Index LA SEN &amp; LLDD'!$B$4=2,'Index LA SEN &amp; LLDD'!$A$179:$BZ$341,"Error")),'Index LA SEN &amp; LLDD'!BD$1,0),"Error")</f>
        <v>0.06</v>
      </c>
      <c r="BE56" s="84">
        <f>IFERROR(VLOOKUP($A56,IF('Index LA SEN &amp; LLDD'!$B$4=1,'Index LA SEN &amp; LLDD'!$A$9:$BZ$171,IF('Index LA SEN &amp; LLDD'!$B$4=2,'Index LA SEN &amp; LLDD'!$A$179:$BZ$341,"Error")),'Index LA SEN &amp; LLDD'!BE$1,0),"Error")</f>
        <v>0.06</v>
      </c>
      <c r="BF56" s="84" t="str">
        <f>IFERROR(VLOOKUP($A56,IF('Index LA SEN &amp; LLDD'!$B$4=1,'Index LA SEN &amp; LLDD'!$A$9:$BZ$171,IF('Index LA SEN &amp; LLDD'!$B$4=2,'Index LA SEN &amp; LLDD'!$A$179:$BZ$341,"Error")),'Index LA SEN &amp; LLDD'!BF$1,0),"Error")</f>
        <v>x</v>
      </c>
      <c r="BG56" s="84">
        <f>IFERROR(VLOOKUP($A56,IF('Index LA SEN &amp; LLDD'!$B$4=1,'Index LA SEN &amp; LLDD'!$A$9:$BZ$171,IF('Index LA SEN &amp; LLDD'!$B$4=2,'Index LA SEN &amp; LLDD'!$A$179:$BZ$341,"Error")),'Index LA SEN &amp; LLDD'!BG$1,0),"Error")</f>
        <v>0.02</v>
      </c>
      <c r="BH56" s="84">
        <f>IFERROR(VLOOKUP($A56,IF('Index LA SEN &amp; LLDD'!$B$4=1,'Index LA SEN &amp; LLDD'!$A$9:$BZ$171,IF('Index LA SEN &amp; LLDD'!$B$4=2,'Index LA SEN &amp; LLDD'!$A$179:$BZ$341,"Error")),'Index LA SEN &amp; LLDD'!BH$1,0),"Error")</f>
        <v>0.02</v>
      </c>
      <c r="BI56" s="84">
        <f>IFERROR(VLOOKUP($A56,IF('Index LA SEN &amp; LLDD'!$B$4=1,'Index LA SEN &amp; LLDD'!$A$9:$BZ$171,IF('Index LA SEN &amp; LLDD'!$B$4=2,'Index LA SEN &amp; LLDD'!$A$179:$BZ$341,"Error")),'Index LA SEN &amp; LLDD'!BI$1,0),"Error")</f>
        <v>0.13</v>
      </c>
      <c r="BJ56" s="84">
        <f>IFERROR(VLOOKUP($A56,IF('Index LA SEN &amp; LLDD'!$B$4=1,'Index LA SEN &amp; LLDD'!$A$9:$BZ$171,IF('Index LA SEN &amp; LLDD'!$B$4=2,'Index LA SEN &amp; LLDD'!$A$179:$BZ$341,"Error")),'Index LA SEN &amp; LLDD'!BJ$1,0),"Error")</f>
        <v>0.04</v>
      </c>
      <c r="BK56" s="84">
        <f>IFERROR(VLOOKUP($A56,IF('Index LA SEN &amp; LLDD'!$B$4=1,'Index LA SEN &amp; LLDD'!$A$9:$BZ$171,IF('Index LA SEN &amp; LLDD'!$B$4=2,'Index LA SEN &amp; LLDD'!$A$179:$BZ$341,"Error")),'Index LA SEN &amp; LLDD'!BK$1,0),"Error")</f>
        <v>0.04</v>
      </c>
      <c r="BL56" s="84">
        <f>IFERROR(VLOOKUP($A56,IF('Index LA SEN &amp; LLDD'!$B$4=1,'Index LA SEN &amp; LLDD'!$A$9:$BZ$171,IF('Index LA SEN &amp; LLDD'!$B$4=2,'Index LA SEN &amp; LLDD'!$A$179:$BZ$341,"Error")),'Index LA SEN &amp; LLDD'!BL$1,0),"Error")</f>
        <v>0</v>
      </c>
      <c r="BM56" s="84">
        <f>IFERROR(VLOOKUP($A56,IF('Index LA SEN &amp; LLDD'!$B$4=1,'Index LA SEN &amp; LLDD'!$A$9:$BZ$171,IF('Index LA SEN &amp; LLDD'!$B$4=2,'Index LA SEN &amp; LLDD'!$A$179:$BZ$341,"Error")),'Index LA SEN &amp; LLDD'!BM$1,0),"Error")</f>
        <v>0</v>
      </c>
      <c r="BN56" s="84">
        <f>IFERROR(VLOOKUP($A56,IF('Index LA SEN &amp; LLDD'!$B$4=1,'Index LA SEN &amp; LLDD'!$A$9:$BZ$171,IF('Index LA SEN &amp; LLDD'!$B$4=2,'Index LA SEN &amp; LLDD'!$A$179:$BZ$341,"Error")),'Index LA SEN &amp; LLDD'!BN$1,0),"Error")</f>
        <v>0</v>
      </c>
      <c r="BO56" s="84">
        <f>IFERROR(VLOOKUP($A56,IF('Index LA SEN &amp; LLDD'!$B$4=1,'Index LA SEN &amp; LLDD'!$A$9:$BZ$171,IF('Index LA SEN &amp; LLDD'!$B$4=2,'Index LA SEN &amp; LLDD'!$A$179:$BZ$341,"Error")),'Index LA SEN &amp; LLDD'!BO$1,0),"Error")</f>
        <v>0</v>
      </c>
      <c r="BP56" s="84">
        <f>IFERROR(VLOOKUP($A56,IF('Index LA SEN &amp; LLDD'!$B$4=1,'Index LA SEN &amp; LLDD'!$A$9:$BZ$171,IF('Index LA SEN &amp; LLDD'!$B$4=2,'Index LA SEN &amp; LLDD'!$A$179:$BZ$341,"Error")),'Index LA SEN &amp; LLDD'!BP$1,0),"Error")</f>
        <v>0.02</v>
      </c>
      <c r="BQ56" s="84">
        <f>IFERROR(VLOOKUP($A56,IF('Index LA SEN &amp; LLDD'!$B$4=1,'Index LA SEN &amp; LLDD'!$A$9:$BZ$171,IF('Index LA SEN &amp; LLDD'!$B$4=2,'Index LA SEN &amp; LLDD'!$A$179:$BZ$341,"Error")),'Index LA SEN &amp; LLDD'!BQ$1,0),"Error")</f>
        <v>0.02</v>
      </c>
      <c r="BR56" s="84">
        <f>IFERROR(VLOOKUP($A56,IF('Index LA SEN &amp; LLDD'!$B$4=1,'Index LA SEN &amp; LLDD'!$A$9:$BZ$171,IF('Index LA SEN &amp; LLDD'!$B$4=2,'Index LA SEN &amp; LLDD'!$A$179:$BZ$341,"Error")),'Index LA SEN &amp; LLDD'!BR$1,0),"Error")</f>
        <v>0.1</v>
      </c>
      <c r="BS56" s="84">
        <f>IFERROR(VLOOKUP($A56,IF('Index LA SEN &amp; LLDD'!$B$4=1,'Index LA SEN &amp; LLDD'!$A$9:$BZ$171,IF('Index LA SEN &amp; LLDD'!$B$4=2,'Index LA SEN &amp; LLDD'!$A$179:$BZ$341,"Error")),'Index LA SEN &amp; LLDD'!BS$1,0),"Error")</f>
        <v>7.0000000000000007E-2</v>
      </c>
      <c r="BT56" s="84">
        <f>IFERROR(VLOOKUP($A56,IF('Index LA SEN &amp; LLDD'!$B$4=1,'Index LA SEN &amp; LLDD'!$A$9:$BZ$171,IF('Index LA SEN &amp; LLDD'!$B$4=2,'Index LA SEN &amp; LLDD'!$A$179:$BZ$341,"Error")),'Index LA SEN &amp; LLDD'!BT$1,0),"Error")</f>
        <v>7.0000000000000007E-2</v>
      </c>
      <c r="BU56" s="84" t="str">
        <f>IFERROR(VLOOKUP($A56,IF('Index LA SEN &amp; LLDD'!$B$4=1,'Index LA SEN &amp; LLDD'!$A$9:$BZ$171,IF('Index LA SEN &amp; LLDD'!$B$4=2,'Index LA SEN &amp; LLDD'!$A$179:$BZ$341,"Error")),'Index LA SEN &amp; LLDD'!BU$1,0),"Error")</f>
        <v>x</v>
      </c>
      <c r="BV56" s="84">
        <f>IFERROR(VLOOKUP($A56,IF('Index LA SEN &amp; LLDD'!$B$4=1,'Index LA SEN &amp; LLDD'!$A$9:$BZ$171,IF('Index LA SEN &amp; LLDD'!$B$4=2,'Index LA SEN &amp; LLDD'!$A$179:$BZ$341,"Error")),'Index LA SEN &amp; LLDD'!BV$1,0),"Error")</f>
        <v>0.02</v>
      </c>
      <c r="BW56" s="84">
        <f>IFERROR(VLOOKUP($A56,IF('Index LA SEN &amp; LLDD'!$B$4=1,'Index LA SEN &amp; LLDD'!$A$9:$BZ$171,IF('Index LA SEN &amp; LLDD'!$B$4=2,'Index LA SEN &amp; LLDD'!$A$179:$BZ$341,"Error")),'Index LA SEN &amp; LLDD'!BW$1,0),"Error")</f>
        <v>0.02</v>
      </c>
      <c r="BX56" s="84" t="str">
        <f>IFERROR(VLOOKUP($A56,IF('Index LA SEN &amp; LLDD'!$B$4=1,'Index LA SEN &amp; LLDD'!$A$9:$BZ$171,IF('Index LA SEN &amp; LLDD'!$B$4=2,'Index LA SEN &amp; LLDD'!$A$179:$BZ$341,"Error")),'Index LA SEN &amp; LLDD'!BX$1,0),"Error")</f>
        <v>x</v>
      </c>
      <c r="BY56" s="84">
        <f>IFERROR(VLOOKUP($A56,IF('Index LA SEN &amp; LLDD'!$B$4=1,'Index LA SEN &amp; LLDD'!$A$9:$BZ$171,IF('Index LA SEN &amp; LLDD'!$B$4=2,'Index LA SEN &amp; LLDD'!$A$179:$BZ$341,"Error")),'Index LA SEN &amp; LLDD'!BY$1,0),"Error")</f>
        <v>0.05</v>
      </c>
      <c r="BZ56" s="84">
        <f>IFERROR(VLOOKUP($A56,IF('Index LA SEN &amp; LLDD'!$B$4=1,'Index LA SEN &amp; LLDD'!$A$9:$BZ$171,IF('Index LA SEN &amp; LLDD'!$B$4=2,'Index LA SEN &amp; LLDD'!$A$179:$BZ$341,"Error")),'Index LA SEN &amp; LLDD'!BZ$1,0),"Error")</f>
        <v>0.05</v>
      </c>
    </row>
    <row r="57" spans="1:78" s="15" customFormat="1" x14ac:dyDescent="0.2">
      <c r="A57" s="20">
        <v>307</v>
      </c>
      <c r="B57" s="20" t="s">
        <v>208</v>
      </c>
      <c r="C57" s="45" t="s">
        <v>165</v>
      </c>
      <c r="D57" s="113">
        <f>IFERROR(VLOOKUP($A57,IF('Index LA SEN &amp; LLDD'!$B$4=1,'Index LA SEN &amp; LLDD'!$A$9:$BZ$171,IF('Index LA SEN &amp; LLDD'!$B$4=2,'Index LA SEN &amp; LLDD'!$A$179:$BZ$341,"Error")),'Index LA SEN &amp; LLDD'!D$1,0),"Error")</f>
        <v>180</v>
      </c>
      <c r="E57" s="113">
        <f>IFERROR(VLOOKUP($A57,IF('Index LA SEN &amp; LLDD'!$B$4=1,'Index LA SEN &amp; LLDD'!$A$9:$BZ$171,IF('Index LA SEN &amp; LLDD'!$B$4=2,'Index LA SEN &amp; LLDD'!$A$179:$BZ$341,"Error")),'Index LA SEN &amp; LLDD'!E$1,0),"Error")</f>
        <v>1150</v>
      </c>
      <c r="F57" s="113">
        <f>IFERROR(VLOOKUP($A57,IF('Index LA SEN &amp; LLDD'!$B$4=1,'Index LA SEN &amp; LLDD'!$A$9:$BZ$171,IF('Index LA SEN &amp; LLDD'!$B$4=2,'Index LA SEN &amp; LLDD'!$A$179:$BZ$341,"Error")),'Index LA SEN &amp; LLDD'!F$1,0),"Error")</f>
        <v>1330</v>
      </c>
      <c r="G57" s="84">
        <f>IFERROR(VLOOKUP($A57,IF('Index LA SEN &amp; LLDD'!$B$4=1,'Index LA SEN &amp; LLDD'!$A$9:$BZ$171,IF('Index LA SEN &amp; LLDD'!$B$4=2,'Index LA SEN &amp; LLDD'!$A$179:$BZ$341,"Error")),'Index LA SEN &amp; LLDD'!G$1,0),"Error")</f>
        <v>0.7</v>
      </c>
      <c r="H57" s="84">
        <f>IFERROR(VLOOKUP($A57,IF('Index LA SEN &amp; LLDD'!$B$4=1,'Index LA SEN &amp; LLDD'!$A$9:$BZ$171,IF('Index LA SEN &amp; LLDD'!$B$4=2,'Index LA SEN &amp; LLDD'!$A$179:$BZ$341,"Error")),'Index LA SEN &amp; LLDD'!H$1,0),"Error")</f>
        <v>0.79</v>
      </c>
      <c r="I57" s="84">
        <f>IFERROR(VLOOKUP($A57,IF('Index LA SEN &amp; LLDD'!$B$4=1,'Index LA SEN &amp; LLDD'!$A$9:$BZ$171,IF('Index LA SEN &amp; LLDD'!$B$4=2,'Index LA SEN &amp; LLDD'!$A$179:$BZ$341,"Error")),'Index LA SEN &amp; LLDD'!I$1,0),"Error")</f>
        <v>0.78</v>
      </c>
      <c r="J57" s="84">
        <f>IFERROR(VLOOKUP($A57,IF('Index LA SEN &amp; LLDD'!$B$4=1,'Index LA SEN &amp; LLDD'!$A$9:$BZ$171,IF('Index LA SEN &amp; LLDD'!$B$4=2,'Index LA SEN &amp; LLDD'!$A$179:$BZ$341,"Error")),'Index LA SEN &amp; LLDD'!J$1,0),"Error")</f>
        <v>0.68</v>
      </c>
      <c r="K57" s="84">
        <f>IFERROR(VLOOKUP($A57,IF('Index LA SEN &amp; LLDD'!$B$4=1,'Index LA SEN &amp; LLDD'!$A$9:$BZ$171,IF('Index LA SEN &amp; LLDD'!$B$4=2,'Index LA SEN &amp; LLDD'!$A$179:$BZ$341,"Error")),'Index LA SEN &amp; LLDD'!K$1,0),"Error")</f>
        <v>0.78</v>
      </c>
      <c r="L57" s="84">
        <f>IFERROR(VLOOKUP($A57,IF('Index LA SEN &amp; LLDD'!$B$4=1,'Index LA SEN &amp; LLDD'!$A$9:$BZ$171,IF('Index LA SEN &amp; LLDD'!$B$4=2,'Index LA SEN &amp; LLDD'!$A$179:$BZ$341,"Error")),'Index LA SEN &amp; LLDD'!L$1,0),"Error")</f>
        <v>0.77</v>
      </c>
      <c r="M57" s="84">
        <f>IFERROR(VLOOKUP($A57,IF('Index LA SEN &amp; LLDD'!$B$4=1,'Index LA SEN &amp; LLDD'!$A$9:$BZ$171,IF('Index LA SEN &amp; LLDD'!$B$4=2,'Index LA SEN &amp; LLDD'!$A$179:$BZ$341,"Error")),'Index LA SEN &amp; LLDD'!M$1,0),"Error")</f>
        <v>7.0000000000000007E-2</v>
      </c>
      <c r="N57" s="84">
        <f>IFERROR(VLOOKUP($A57,IF('Index LA SEN &amp; LLDD'!$B$4=1,'Index LA SEN &amp; LLDD'!$A$9:$BZ$171,IF('Index LA SEN &amp; LLDD'!$B$4=2,'Index LA SEN &amp; LLDD'!$A$179:$BZ$341,"Error")),'Index LA SEN &amp; LLDD'!N$1,0),"Error")</f>
        <v>0.04</v>
      </c>
      <c r="O57" s="84">
        <f>IFERROR(VLOOKUP($A57,IF('Index LA SEN &amp; LLDD'!$B$4=1,'Index LA SEN &amp; LLDD'!$A$9:$BZ$171,IF('Index LA SEN &amp; LLDD'!$B$4=2,'Index LA SEN &amp; LLDD'!$A$179:$BZ$341,"Error")),'Index LA SEN &amp; LLDD'!O$1,0),"Error")</f>
        <v>0.04</v>
      </c>
      <c r="P57" s="84" t="str">
        <f>IFERROR(VLOOKUP($A57,IF('Index LA SEN &amp; LLDD'!$B$4=1,'Index LA SEN &amp; LLDD'!$A$9:$BZ$171,IF('Index LA SEN &amp; LLDD'!$B$4=2,'Index LA SEN &amp; LLDD'!$A$179:$BZ$341,"Error")),'Index LA SEN &amp; LLDD'!P$1,0),"Error")</f>
        <v>x</v>
      </c>
      <c r="Q57" s="84">
        <f>IFERROR(VLOOKUP($A57,IF('Index LA SEN &amp; LLDD'!$B$4=1,'Index LA SEN &amp; LLDD'!$A$9:$BZ$171,IF('Index LA SEN &amp; LLDD'!$B$4=2,'Index LA SEN &amp; LLDD'!$A$179:$BZ$341,"Error")),'Index LA SEN &amp; LLDD'!Q$1,0),"Error")</f>
        <v>0.02</v>
      </c>
      <c r="R57" s="84">
        <f>IFERROR(VLOOKUP($A57,IF('Index LA SEN &amp; LLDD'!$B$4=1,'Index LA SEN &amp; LLDD'!$A$9:$BZ$171,IF('Index LA SEN &amp; LLDD'!$B$4=2,'Index LA SEN &amp; LLDD'!$A$179:$BZ$341,"Error")),'Index LA SEN &amp; LLDD'!R$1,0),"Error")</f>
        <v>0.02</v>
      </c>
      <c r="S57" s="84">
        <f>IFERROR(VLOOKUP($A57,IF('Index LA SEN &amp; LLDD'!$B$4=1,'Index LA SEN &amp; LLDD'!$A$9:$BZ$171,IF('Index LA SEN &amp; LLDD'!$B$4=2,'Index LA SEN &amp; LLDD'!$A$179:$BZ$341,"Error")),'Index LA SEN &amp; LLDD'!S$1,0),"Error")</f>
        <v>0.04</v>
      </c>
      <c r="T57" s="84">
        <f>IFERROR(VLOOKUP($A57,IF('Index LA SEN &amp; LLDD'!$B$4=1,'Index LA SEN &amp; LLDD'!$A$9:$BZ$171,IF('Index LA SEN &amp; LLDD'!$B$4=2,'Index LA SEN &amp; LLDD'!$A$179:$BZ$341,"Error")),'Index LA SEN &amp; LLDD'!T$1,0),"Error")</f>
        <v>0.01</v>
      </c>
      <c r="U57" s="84">
        <f>IFERROR(VLOOKUP($A57,IF('Index LA SEN &amp; LLDD'!$B$4=1,'Index LA SEN &amp; LLDD'!$A$9:$BZ$171,IF('Index LA SEN &amp; LLDD'!$B$4=2,'Index LA SEN &amp; LLDD'!$A$179:$BZ$341,"Error")),'Index LA SEN &amp; LLDD'!U$1,0),"Error")</f>
        <v>0.02</v>
      </c>
      <c r="V57" s="84">
        <f>IFERROR(VLOOKUP($A57,IF('Index LA SEN &amp; LLDD'!$B$4=1,'Index LA SEN &amp; LLDD'!$A$9:$BZ$171,IF('Index LA SEN &amp; LLDD'!$B$4=2,'Index LA SEN &amp; LLDD'!$A$179:$BZ$341,"Error")),'Index LA SEN &amp; LLDD'!V$1,0),"Error")</f>
        <v>0.05</v>
      </c>
      <c r="W57" s="84">
        <f>IFERROR(VLOOKUP($A57,IF('Index LA SEN &amp; LLDD'!$B$4=1,'Index LA SEN &amp; LLDD'!$A$9:$BZ$171,IF('Index LA SEN &amp; LLDD'!$B$4=2,'Index LA SEN &amp; LLDD'!$A$179:$BZ$341,"Error")),'Index LA SEN &amp; LLDD'!W$1,0),"Error")</f>
        <v>0.02</v>
      </c>
      <c r="X57" s="84">
        <f>IFERROR(VLOOKUP($A57,IF('Index LA SEN &amp; LLDD'!$B$4=1,'Index LA SEN &amp; LLDD'!$A$9:$BZ$171,IF('Index LA SEN &amp; LLDD'!$B$4=2,'Index LA SEN &amp; LLDD'!$A$179:$BZ$341,"Error")),'Index LA SEN &amp; LLDD'!X$1,0),"Error")</f>
        <v>0.03</v>
      </c>
      <c r="Y57" s="84">
        <f>IFERROR(VLOOKUP($A57,IF('Index LA SEN &amp; LLDD'!$B$4=1,'Index LA SEN &amp; LLDD'!$A$9:$BZ$171,IF('Index LA SEN &amp; LLDD'!$B$4=2,'Index LA SEN &amp; LLDD'!$A$179:$BZ$341,"Error")),'Index LA SEN &amp; LLDD'!Y$1,0),"Error")</f>
        <v>0</v>
      </c>
      <c r="Z57" s="84" t="str">
        <f>IFERROR(VLOOKUP($A57,IF('Index LA SEN &amp; LLDD'!$B$4=1,'Index LA SEN &amp; LLDD'!$A$9:$BZ$171,IF('Index LA SEN &amp; LLDD'!$B$4=2,'Index LA SEN &amp; LLDD'!$A$179:$BZ$341,"Error")),'Index LA SEN &amp; LLDD'!Z$1,0),"Error")</f>
        <v>x</v>
      </c>
      <c r="AA57" s="84" t="str">
        <f>IFERROR(VLOOKUP($A57,IF('Index LA SEN &amp; LLDD'!$B$4=1,'Index LA SEN &amp; LLDD'!$A$9:$BZ$171,IF('Index LA SEN &amp; LLDD'!$B$4=2,'Index LA SEN &amp; LLDD'!$A$179:$BZ$341,"Error")),'Index LA SEN &amp; LLDD'!AA$1,0),"Error")</f>
        <v>x</v>
      </c>
      <c r="AB57" s="84">
        <f>IFERROR(VLOOKUP($A57,IF('Index LA SEN &amp; LLDD'!$B$4=1,'Index LA SEN &amp; LLDD'!$A$9:$BZ$171,IF('Index LA SEN &amp; LLDD'!$B$4=2,'Index LA SEN &amp; LLDD'!$A$179:$BZ$341,"Error")),'Index LA SEN &amp; LLDD'!AB$1,0),"Error")</f>
        <v>0</v>
      </c>
      <c r="AC57" s="84">
        <f>IFERROR(VLOOKUP($A57,IF('Index LA SEN &amp; LLDD'!$B$4=1,'Index LA SEN &amp; LLDD'!$A$9:$BZ$171,IF('Index LA SEN &amp; LLDD'!$B$4=2,'Index LA SEN &amp; LLDD'!$A$179:$BZ$341,"Error")),'Index LA SEN &amp; LLDD'!AC$1,0),"Error")</f>
        <v>0</v>
      </c>
      <c r="AD57" s="84">
        <f>IFERROR(VLOOKUP($A57,IF('Index LA SEN &amp; LLDD'!$B$4=1,'Index LA SEN &amp; LLDD'!$A$9:$BZ$171,IF('Index LA SEN &amp; LLDD'!$B$4=2,'Index LA SEN &amp; LLDD'!$A$179:$BZ$341,"Error")),'Index LA SEN &amp; LLDD'!AD$1,0),"Error")</f>
        <v>0</v>
      </c>
      <c r="AE57" s="84" t="str">
        <f>IFERROR(VLOOKUP($A57,IF('Index LA SEN &amp; LLDD'!$B$4=1,'Index LA SEN &amp; LLDD'!$A$9:$BZ$171,IF('Index LA SEN &amp; LLDD'!$B$4=2,'Index LA SEN &amp; LLDD'!$A$179:$BZ$341,"Error")),'Index LA SEN &amp; LLDD'!AE$1,0),"Error")</f>
        <v>x</v>
      </c>
      <c r="AF57" s="84">
        <f>IFERROR(VLOOKUP($A57,IF('Index LA SEN &amp; LLDD'!$B$4=1,'Index LA SEN &amp; LLDD'!$A$9:$BZ$171,IF('Index LA SEN &amp; LLDD'!$B$4=2,'Index LA SEN &amp; LLDD'!$A$179:$BZ$341,"Error")),'Index LA SEN &amp; LLDD'!AF$1,0),"Error")</f>
        <v>0.01</v>
      </c>
      <c r="AG57" s="84">
        <f>IFERROR(VLOOKUP($A57,IF('Index LA SEN &amp; LLDD'!$B$4=1,'Index LA SEN &amp; LLDD'!$A$9:$BZ$171,IF('Index LA SEN &amp; LLDD'!$B$4=2,'Index LA SEN &amp; LLDD'!$A$179:$BZ$341,"Error")),'Index LA SEN &amp; LLDD'!AG$1,0),"Error")</f>
        <v>0.01</v>
      </c>
      <c r="AH57" s="84">
        <f>IFERROR(VLOOKUP($A57,IF('Index LA SEN &amp; LLDD'!$B$4=1,'Index LA SEN &amp; LLDD'!$A$9:$BZ$171,IF('Index LA SEN &amp; LLDD'!$B$4=2,'Index LA SEN &amp; LLDD'!$A$179:$BZ$341,"Error")),'Index LA SEN &amp; LLDD'!AH$1,0),"Error")</f>
        <v>0.51</v>
      </c>
      <c r="AI57" s="84">
        <f>IFERROR(VLOOKUP($A57,IF('Index LA SEN &amp; LLDD'!$B$4=1,'Index LA SEN &amp; LLDD'!$A$9:$BZ$171,IF('Index LA SEN &amp; LLDD'!$B$4=2,'Index LA SEN &amp; LLDD'!$A$179:$BZ$341,"Error")),'Index LA SEN &amp; LLDD'!AI$1,0),"Error")</f>
        <v>0.69</v>
      </c>
      <c r="AJ57" s="84">
        <f>IFERROR(VLOOKUP($A57,IF('Index LA SEN &amp; LLDD'!$B$4=1,'Index LA SEN &amp; LLDD'!$A$9:$BZ$171,IF('Index LA SEN &amp; LLDD'!$B$4=2,'Index LA SEN &amp; LLDD'!$A$179:$BZ$341,"Error")),'Index LA SEN &amp; LLDD'!AJ$1,0),"Error")</f>
        <v>0.67</v>
      </c>
      <c r="AK57" s="84">
        <f>IFERROR(VLOOKUP($A57,IF('Index LA SEN &amp; LLDD'!$B$4=1,'Index LA SEN &amp; LLDD'!$A$9:$BZ$171,IF('Index LA SEN &amp; LLDD'!$B$4=2,'Index LA SEN &amp; LLDD'!$A$179:$BZ$341,"Error")),'Index LA SEN &amp; LLDD'!AK$1,0),"Error")</f>
        <v>0.16</v>
      </c>
      <c r="AL57" s="84">
        <f>IFERROR(VLOOKUP($A57,IF('Index LA SEN &amp; LLDD'!$B$4=1,'Index LA SEN &amp; LLDD'!$A$9:$BZ$171,IF('Index LA SEN &amp; LLDD'!$B$4=2,'Index LA SEN &amp; LLDD'!$A$179:$BZ$341,"Error")),'Index LA SEN &amp; LLDD'!AL$1,0),"Error")</f>
        <v>0.31</v>
      </c>
      <c r="AM57" s="84">
        <f>IFERROR(VLOOKUP($A57,IF('Index LA SEN &amp; LLDD'!$B$4=1,'Index LA SEN &amp; LLDD'!$A$9:$BZ$171,IF('Index LA SEN &amp; LLDD'!$B$4=2,'Index LA SEN &amp; LLDD'!$A$179:$BZ$341,"Error")),'Index LA SEN &amp; LLDD'!AM$1,0),"Error")</f>
        <v>0.28999999999999998</v>
      </c>
      <c r="AN57" s="84" t="str">
        <f>IFERROR(VLOOKUP($A57,IF('Index LA SEN &amp; LLDD'!$B$4=1,'Index LA SEN &amp; LLDD'!$A$9:$BZ$171,IF('Index LA SEN &amp; LLDD'!$B$4=2,'Index LA SEN &amp; LLDD'!$A$179:$BZ$341,"Error")),'Index LA SEN &amp; LLDD'!AN$1,0),"Error")</f>
        <v>x</v>
      </c>
      <c r="AO57" s="84">
        <f>IFERROR(VLOOKUP($A57,IF('Index LA SEN &amp; LLDD'!$B$4=1,'Index LA SEN &amp; LLDD'!$A$9:$BZ$171,IF('Index LA SEN &amp; LLDD'!$B$4=2,'Index LA SEN &amp; LLDD'!$A$179:$BZ$341,"Error")),'Index LA SEN &amp; LLDD'!AO$1,0),"Error")</f>
        <v>0.01</v>
      </c>
      <c r="AP57" s="84">
        <f>IFERROR(VLOOKUP($A57,IF('Index LA SEN &amp; LLDD'!$B$4=1,'Index LA SEN &amp; LLDD'!$A$9:$BZ$171,IF('Index LA SEN &amp; LLDD'!$B$4=2,'Index LA SEN &amp; LLDD'!$A$179:$BZ$341,"Error")),'Index LA SEN &amp; LLDD'!AP$1,0),"Error")</f>
        <v>0.01</v>
      </c>
      <c r="AQ57" s="84">
        <f>IFERROR(VLOOKUP($A57,IF('Index LA SEN &amp; LLDD'!$B$4=1,'Index LA SEN &amp; LLDD'!$A$9:$BZ$171,IF('Index LA SEN &amp; LLDD'!$B$4=2,'Index LA SEN &amp; LLDD'!$A$179:$BZ$341,"Error")),'Index LA SEN &amp; LLDD'!AQ$1,0),"Error")</f>
        <v>0.11</v>
      </c>
      <c r="AR57" s="84">
        <f>IFERROR(VLOOKUP($A57,IF('Index LA SEN &amp; LLDD'!$B$4=1,'Index LA SEN &amp; LLDD'!$A$9:$BZ$171,IF('Index LA SEN &amp; LLDD'!$B$4=2,'Index LA SEN &amp; LLDD'!$A$179:$BZ$341,"Error")),'Index LA SEN &amp; LLDD'!AR$1,0),"Error")</f>
        <v>0.18</v>
      </c>
      <c r="AS57" s="84">
        <f>IFERROR(VLOOKUP($A57,IF('Index LA SEN &amp; LLDD'!$B$4=1,'Index LA SEN &amp; LLDD'!$A$9:$BZ$171,IF('Index LA SEN &amp; LLDD'!$B$4=2,'Index LA SEN &amp; LLDD'!$A$179:$BZ$341,"Error")),'Index LA SEN &amp; LLDD'!AS$1,0),"Error")</f>
        <v>0.17</v>
      </c>
      <c r="AT57" s="84">
        <f>IFERROR(VLOOKUP($A57,IF('Index LA SEN &amp; LLDD'!$B$4=1,'Index LA SEN &amp; LLDD'!$A$9:$BZ$171,IF('Index LA SEN &amp; LLDD'!$B$4=2,'Index LA SEN &amp; LLDD'!$A$179:$BZ$341,"Error")),'Index LA SEN &amp; LLDD'!AT$1,0),"Error")</f>
        <v>0.32</v>
      </c>
      <c r="AU57" s="84">
        <f>IFERROR(VLOOKUP($A57,IF('Index LA SEN &amp; LLDD'!$B$4=1,'Index LA SEN &amp; LLDD'!$A$9:$BZ$171,IF('Index LA SEN &amp; LLDD'!$B$4=2,'Index LA SEN &amp; LLDD'!$A$179:$BZ$341,"Error")),'Index LA SEN &amp; LLDD'!AU$1,0),"Error")</f>
        <v>0.38</v>
      </c>
      <c r="AV57" s="84">
        <f>IFERROR(VLOOKUP($A57,IF('Index LA SEN &amp; LLDD'!$B$4=1,'Index LA SEN &amp; LLDD'!$A$9:$BZ$171,IF('Index LA SEN &amp; LLDD'!$B$4=2,'Index LA SEN &amp; LLDD'!$A$179:$BZ$341,"Error")),'Index LA SEN &amp; LLDD'!AV$1,0),"Error")</f>
        <v>0.37</v>
      </c>
      <c r="AW57" s="84" t="str">
        <f>IFERROR(VLOOKUP($A57,IF('Index LA SEN &amp; LLDD'!$B$4=1,'Index LA SEN &amp; LLDD'!$A$9:$BZ$171,IF('Index LA SEN &amp; LLDD'!$B$4=2,'Index LA SEN &amp; LLDD'!$A$179:$BZ$341,"Error")),'Index LA SEN &amp; LLDD'!AW$1,0),"Error")</f>
        <v>x</v>
      </c>
      <c r="AX57" s="84" t="str">
        <f>IFERROR(VLOOKUP($A57,IF('Index LA SEN &amp; LLDD'!$B$4=1,'Index LA SEN &amp; LLDD'!$A$9:$BZ$171,IF('Index LA SEN &amp; LLDD'!$B$4=2,'Index LA SEN &amp; LLDD'!$A$179:$BZ$341,"Error")),'Index LA SEN &amp; LLDD'!AX$1,0),"Error")</f>
        <v>x</v>
      </c>
      <c r="AY57" s="84">
        <f>IFERROR(VLOOKUP($A57,IF('Index LA SEN &amp; LLDD'!$B$4=1,'Index LA SEN &amp; LLDD'!$A$9:$BZ$171,IF('Index LA SEN &amp; LLDD'!$B$4=2,'Index LA SEN &amp; LLDD'!$A$179:$BZ$341,"Error")),'Index LA SEN &amp; LLDD'!AY$1,0),"Error")</f>
        <v>0.01</v>
      </c>
      <c r="AZ57" s="84">
        <f>IFERROR(VLOOKUP($A57,IF('Index LA SEN &amp; LLDD'!$B$4=1,'Index LA SEN &amp; LLDD'!$A$9:$BZ$171,IF('Index LA SEN &amp; LLDD'!$B$4=2,'Index LA SEN &amp; LLDD'!$A$179:$BZ$341,"Error")),'Index LA SEN &amp; LLDD'!AZ$1,0),"Error")</f>
        <v>0</v>
      </c>
      <c r="BA57" s="84">
        <f>IFERROR(VLOOKUP($A57,IF('Index LA SEN &amp; LLDD'!$B$4=1,'Index LA SEN &amp; LLDD'!$A$9:$BZ$171,IF('Index LA SEN &amp; LLDD'!$B$4=2,'Index LA SEN &amp; LLDD'!$A$179:$BZ$341,"Error")),'Index LA SEN &amp; LLDD'!BA$1,0),"Error")</f>
        <v>0</v>
      </c>
      <c r="BB57" s="84">
        <f>IFERROR(VLOOKUP($A57,IF('Index LA SEN &amp; LLDD'!$B$4=1,'Index LA SEN &amp; LLDD'!$A$9:$BZ$171,IF('Index LA SEN &amp; LLDD'!$B$4=2,'Index LA SEN &amp; LLDD'!$A$179:$BZ$341,"Error")),'Index LA SEN &amp; LLDD'!BB$1,0),"Error")</f>
        <v>0</v>
      </c>
      <c r="BC57" s="84" t="str">
        <f>IFERROR(VLOOKUP($A57,IF('Index LA SEN &amp; LLDD'!$B$4=1,'Index LA SEN &amp; LLDD'!$A$9:$BZ$171,IF('Index LA SEN &amp; LLDD'!$B$4=2,'Index LA SEN &amp; LLDD'!$A$179:$BZ$341,"Error")),'Index LA SEN &amp; LLDD'!BC$1,0),"Error")</f>
        <v>x</v>
      </c>
      <c r="BD57" s="84" t="str">
        <f>IFERROR(VLOOKUP($A57,IF('Index LA SEN &amp; LLDD'!$B$4=1,'Index LA SEN &amp; LLDD'!$A$9:$BZ$171,IF('Index LA SEN &amp; LLDD'!$B$4=2,'Index LA SEN &amp; LLDD'!$A$179:$BZ$341,"Error")),'Index LA SEN &amp; LLDD'!BD$1,0),"Error")</f>
        <v>x</v>
      </c>
      <c r="BE57" s="84">
        <f>IFERROR(VLOOKUP($A57,IF('Index LA SEN &amp; LLDD'!$B$4=1,'Index LA SEN &amp; LLDD'!$A$9:$BZ$171,IF('Index LA SEN &amp; LLDD'!$B$4=2,'Index LA SEN &amp; LLDD'!$A$179:$BZ$341,"Error")),'Index LA SEN &amp; LLDD'!BE$1,0),"Error")</f>
        <v>0.01</v>
      </c>
      <c r="BF57" s="84" t="str">
        <f>IFERROR(VLOOKUP($A57,IF('Index LA SEN &amp; LLDD'!$B$4=1,'Index LA SEN &amp; LLDD'!$A$9:$BZ$171,IF('Index LA SEN &amp; LLDD'!$B$4=2,'Index LA SEN &amp; LLDD'!$A$179:$BZ$341,"Error")),'Index LA SEN &amp; LLDD'!BF$1,0),"Error")</f>
        <v>x</v>
      </c>
      <c r="BG57" s="84" t="str">
        <f>IFERROR(VLOOKUP($A57,IF('Index LA SEN &amp; LLDD'!$B$4=1,'Index LA SEN &amp; LLDD'!$A$9:$BZ$171,IF('Index LA SEN &amp; LLDD'!$B$4=2,'Index LA SEN &amp; LLDD'!$A$179:$BZ$341,"Error")),'Index LA SEN &amp; LLDD'!BG$1,0),"Error")</f>
        <v>x</v>
      </c>
      <c r="BH57" s="84">
        <f>IFERROR(VLOOKUP($A57,IF('Index LA SEN &amp; LLDD'!$B$4=1,'Index LA SEN &amp; LLDD'!$A$9:$BZ$171,IF('Index LA SEN &amp; LLDD'!$B$4=2,'Index LA SEN &amp; LLDD'!$A$179:$BZ$341,"Error")),'Index LA SEN &amp; LLDD'!BH$1,0),"Error")</f>
        <v>0.01</v>
      </c>
      <c r="BI57" s="84" t="str">
        <f>IFERROR(VLOOKUP($A57,IF('Index LA SEN &amp; LLDD'!$B$4=1,'Index LA SEN &amp; LLDD'!$A$9:$BZ$171,IF('Index LA SEN &amp; LLDD'!$B$4=2,'Index LA SEN &amp; LLDD'!$A$179:$BZ$341,"Error")),'Index LA SEN &amp; LLDD'!BI$1,0),"Error")</f>
        <v>x</v>
      </c>
      <c r="BJ57" s="84" t="str">
        <f>IFERROR(VLOOKUP($A57,IF('Index LA SEN &amp; LLDD'!$B$4=1,'Index LA SEN &amp; LLDD'!$A$9:$BZ$171,IF('Index LA SEN &amp; LLDD'!$B$4=2,'Index LA SEN &amp; LLDD'!$A$179:$BZ$341,"Error")),'Index LA SEN &amp; LLDD'!BJ$1,0),"Error")</f>
        <v>x</v>
      </c>
      <c r="BK57" s="84" t="str">
        <f>IFERROR(VLOOKUP($A57,IF('Index LA SEN &amp; LLDD'!$B$4=1,'Index LA SEN &amp; LLDD'!$A$9:$BZ$171,IF('Index LA SEN &amp; LLDD'!$B$4=2,'Index LA SEN &amp; LLDD'!$A$179:$BZ$341,"Error")),'Index LA SEN &amp; LLDD'!BK$1,0),"Error")</f>
        <v>x</v>
      </c>
      <c r="BL57" s="84">
        <f>IFERROR(VLOOKUP($A57,IF('Index LA SEN &amp; LLDD'!$B$4=1,'Index LA SEN &amp; LLDD'!$A$9:$BZ$171,IF('Index LA SEN &amp; LLDD'!$B$4=2,'Index LA SEN &amp; LLDD'!$A$179:$BZ$341,"Error")),'Index LA SEN &amp; LLDD'!BL$1,0),"Error")</f>
        <v>0</v>
      </c>
      <c r="BM57" s="84">
        <f>IFERROR(VLOOKUP($A57,IF('Index LA SEN &amp; LLDD'!$B$4=1,'Index LA SEN &amp; LLDD'!$A$9:$BZ$171,IF('Index LA SEN &amp; LLDD'!$B$4=2,'Index LA SEN &amp; LLDD'!$A$179:$BZ$341,"Error")),'Index LA SEN &amp; LLDD'!BM$1,0),"Error")</f>
        <v>0</v>
      </c>
      <c r="BN57" s="84">
        <f>IFERROR(VLOOKUP($A57,IF('Index LA SEN &amp; LLDD'!$B$4=1,'Index LA SEN &amp; LLDD'!$A$9:$BZ$171,IF('Index LA SEN &amp; LLDD'!$B$4=2,'Index LA SEN &amp; LLDD'!$A$179:$BZ$341,"Error")),'Index LA SEN &amp; LLDD'!BN$1,0),"Error")</f>
        <v>0</v>
      </c>
      <c r="BO57" s="84">
        <f>IFERROR(VLOOKUP($A57,IF('Index LA SEN &amp; LLDD'!$B$4=1,'Index LA SEN &amp; LLDD'!$A$9:$BZ$171,IF('Index LA SEN &amp; LLDD'!$B$4=2,'Index LA SEN &amp; LLDD'!$A$179:$BZ$341,"Error")),'Index LA SEN &amp; LLDD'!BO$1,0),"Error")</f>
        <v>0</v>
      </c>
      <c r="BP57" s="84">
        <f>IFERROR(VLOOKUP($A57,IF('Index LA SEN &amp; LLDD'!$B$4=1,'Index LA SEN &amp; LLDD'!$A$9:$BZ$171,IF('Index LA SEN &amp; LLDD'!$B$4=2,'Index LA SEN &amp; LLDD'!$A$179:$BZ$341,"Error")),'Index LA SEN &amp; LLDD'!BP$1,0),"Error")</f>
        <v>0</v>
      </c>
      <c r="BQ57" s="84">
        <f>IFERROR(VLOOKUP($A57,IF('Index LA SEN &amp; LLDD'!$B$4=1,'Index LA SEN &amp; LLDD'!$A$9:$BZ$171,IF('Index LA SEN &amp; LLDD'!$B$4=2,'Index LA SEN &amp; LLDD'!$A$179:$BZ$341,"Error")),'Index LA SEN &amp; LLDD'!BQ$1,0),"Error")</f>
        <v>0</v>
      </c>
      <c r="BR57" s="84">
        <f>IFERROR(VLOOKUP($A57,IF('Index LA SEN &amp; LLDD'!$B$4=1,'Index LA SEN &amp; LLDD'!$A$9:$BZ$171,IF('Index LA SEN &amp; LLDD'!$B$4=2,'Index LA SEN &amp; LLDD'!$A$179:$BZ$341,"Error")),'Index LA SEN &amp; LLDD'!BR$1,0),"Error")</f>
        <v>7.0000000000000007E-2</v>
      </c>
      <c r="BS57" s="84">
        <f>IFERROR(VLOOKUP($A57,IF('Index LA SEN &amp; LLDD'!$B$4=1,'Index LA SEN &amp; LLDD'!$A$9:$BZ$171,IF('Index LA SEN &amp; LLDD'!$B$4=2,'Index LA SEN &amp; LLDD'!$A$179:$BZ$341,"Error")),'Index LA SEN &amp; LLDD'!BS$1,0),"Error")</f>
        <v>0.06</v>
      </c>
      <c r="BT57" s="84">
        <f>IFERROR(VLOOKUP($A57,IF('Index LA SEN &amp; LLDD'!$B$4=1,'Index LA SEN &amp; LLDD'!$A$9:$BZ$171,IF('Index LA SEN &amp; LLDD'!$B$4=2,'Index LA SEN &amp; LLDD'!$A$179:$BZ$341,"Error")),'Index LA SEN &amp; LLDD'!BT$1,0),"Error")</f>
        <v>0.06</v>
      </c>
      <c r="BU57" s="84" t="str">
        <f>IFERROR(VLOOKUP($A57,IF('Index LA SEN &amp; LLDD'!$B$4=1,'Index LA SEN &amp; LLDD'!$A$9:$BZ$171,IF('Index LA SEN &amp; LLDD'!$B$4=2,'Index LA SEN &amp; LLDD'!$A$179:$BZ$341,"Error")),'Index LA SEN &amp; LLDD'!BU$1,0),"Error")</f>
        <v>x</v>
      </c>
      <c r="BV57" s="84">
        <f>IFERROR(VLOOKUP($A57,IF('Index LA SEN &amp; LLDD'!$B$4=1,'Index LA SEN &amp; LLDD'!$A$9:$BZ$171,IF('Index LA SEN &amp; LLDD'!$B$4=2,'Index LA SEN &amp; LLDD'!$A$179:$BZ$341,"Error")),'Index LA SEN &amp; LLDD'!BV$1,0),"Error")</f>
        <v>0.01</v>
      </c>
      <c r="BW57" s="84">
        <f>IFERROR(VLOOKUP($A57,IF('Index LA SEN &amp; LLDD'!$B$4=1,'Index LA SEN &amp; LLDD'!$A$9:$BZ$171,IF('Index LA SEN &amp; LLDD'!$B$4=2,'Index LA SEN &amp; LLDD'!$A$179:$BZ$341,"Error")),'Index LA SEN &amp; LLDD'!BW$1,0),"Error")</f>
        <v>0.02</v>
      </c>
      <c r="BX57" s="84">
        <f>IFERROR(VLOOKUP($A57,IF('Index LA SEN &amp; LLDD'!$B$4=1,'Index LA SEN &amp; LLDD'!$A$9:$BZ$171,IF('Index LA SEN &amp; LLDD'!$B$4=2,'Index LA SEN &amp; LLDD'!$A$179:$BZ$341,"Error")),'Index LA SEN &amp; LLDD'!BX$1,0),"Error")</f>
        <v>0.22</v>
      </c>
      <c r="BY57" s="84">
        <f>IFERROR(VLOOKUP($A57,IF('Index LA SEN &amp; LLDD'!$B$4=1,'Index LA SEN &amp; LLDD'!$A$9:$BZ$171,IF('Index LA SEN &amp; LLDD'!$B$4=2,'Index LA SEN &amp; LLDD'!$A$179:$BZ$341,"Error")),'Index LA SEN &amp; LLDD'!BY$1,0),"Error")</f>
        <v>0.14000000000000001</v>
      </c>
      <c r="BZ57" s="84">
        <f>IFERROR(VLOOKUP($A57,IF('Index LA SEN &amp; LLDD'!$B$4=1,'Index LA SEN &amp; LLDD'!$A$9:$BZ$171,IF('Index LA SEN &amp; LLDD'!$B$4=2,'Index LA SEN &amp; LLDD'!$A$179:$BZ$341,"Error")),'Index LA SEN &amp; LLDD'!BZ$1,0),"Error")</f>
        <v>0.15</v>
      </c>
    </row>
    <row r="58" spans="1:78" s="15" customFormat="1" x14ac:dyDescent="0.2">
      <c r="A58" s="20">
        <v>811</v>
      </c>
      <c r="B58" s="20" t="s">
        <v>209</v>
      </c>
      <c r="C58" s="45" t="s">
        <v>155</v>
      </c>
      <c r="D58" s="113">
        <f>IFERROR(VLOOKUP($A58,IF('Index LA SEN &amp; LLDD'!$B$4=1,'Index LA SEN &amp; LLDD'!$A$9:$BZ$171,IF('Index LA SEN &amp; LLDD'!$B$4=2,'Index LA SEN &amp; LLDD'!$A$179:$BZ$341,"Error")),'Index LA SEN &amp; LLDD'!D$1,0),"Error")</f>
        <v>40</v>
      </c>
      <c r="E58" s="113">
        <f>IFERROR(VLOOKUP($A58,IF('Index LA SEN &amp; LLDD'!$B$4=1,'Index LA SEN &amp; LLDD'!$A$9:$BZ$171,IF('Index LA SEN &amp; LLDD'!$B$4=2,'Index LA SEN &amp; LLDD'!$A$179:$BZ$341,"Error")),'Index LA SEN &amp; LLDD'!E$1,0),"Error")</f>
        <v>1180</v>
      </c>
      <c r="F58" s="113">
        <f>IFERROR(VLOOKUP($A58,IF('Index LA SEN &amp; LLDD'!$B$4=1,'Index LA SEN &amp; LLDD'!$A$9:$BZ$171,IF('Index LA SEN &amp; LLDD'!$B$4=2,'Index LA SEN &amp; LLDD'!$A$179:$BZ$341,"Error")),'Index LA SEN &amp; LLDD'!F$1,0),"Error")</f>
        <v>1220</v>
      </c>
      <c r="G58" s="84">
        <f>IFERROR(VLOOKUP($A58,IF('Index LA SEN &amp; LLDD'!$B$4=1,'Index LA SEN &amp; LLDD'!$A$9:$BZ$171,IF('Index LA SEN &amp; LLDD'!$B$4=2,'Index LA SEN &amp; LLDD'!$A$179:$BZ$341,"Error")),'Index LA SEN &amp; LLDD'!G$1,0),"Error")</f>
        <v>0.82</v>
      </c>
      <c r="H58" s="84">
        <f>IFERROR(VLOOKUP($A58,IF('Index LA SEN &amp; LLDD'!$B$4=1,'Index LA SEN &amp; LLDD'!$A$9:$BZ$171,IF('Index LA SEN &amp; LLDD'!$B$4=2,'Index LA SEN &amp; LLDD'!$A$179:$BZ$341,"Error")),'Index LA SEN &amp; LLDD'!H$1,0),"Error")</f>
        <v>0.83</v>
      </c>
      <c r="I58" s="84">
        <f>IFERROR(VLOOKUP($A58,IF('Index LA SEN &amp; LLDD'!$B$4=1,'Index LA SEN &amp; LLDD'!$A$9:$BZ$171,IF('Index LA SEN &amp; LLDD'!$B$4=2,'Index LA SEN &amp; LLDD'!$A$179:$BZ$341,"Error")),'Index LA SEN &amp; LLDD'!I$1,0),"Error")</f>
        <v>0.83</v>
      </c>
      <c r="J58" s="84">
        <f>IFERROR(VLOOKUP($A58,IF('Index LA SEN &amp; LLDD'!$B$4=1,'Index LA SEN &amp; LLDD'!$A$9:$BZ$171,IF('Index LA SEN &amp; LLDD'!$B$4=2,'Index LA SEN &amp; LLDD'!$A$179:$BZ$341,"Error")),'Index LA SEN &amp; LLDD'!J$1,0),"Error")</f>
        <v>0.82</v>
      </c>
      <c r="K58" s="84">
        <f>IFERROR(VLOOKUP($A58,IF('Index LA SEN &amp; LLDD'!$B$4=1,'Index LA SEN &amp; LLDD'!$A$9:$BZ$171,IF('Index LA SEN &amp; LLDD'!$B$4=2,'Index LA SEN &amp; LLDD'!$A$179:$BZ$341,"Error")),'Index LA SEN &amp; LLDD'!K$1,0),"Error")</f>
        <v>0.78</v>
      </c>
      <c r="L58" s="84">
        <f>IFERROR(VLOOKUP($A58,IF('Index LA SEN &amp; LLDD'!$B$4=1,'Index LA SEN &amp; LLDD'!$A$9:$BZ$171,IF('Index LA SEN &amp; LLDD'!$B$4=2,'Index LA SEN &amp; LLDD'!$A$179:$BZ$341,"Error")),'Index LA SEN &amp; LLDD'!L$1,0),"Error")</f>
        <v>0.78</v>
      </c>
      <c r="M58" s="84">
        <f>IFERROR(VLOOKUP($A58,IF('Index LA SEN &amp; LLDD'!$B$4=1,'Index LA SEN &amp; LLDD'!$A$9:$BZ$171,IF('Index LA SEN &amp; LLDD'!$B$4=2,'Index LA SEN &amp; LLDD'!$A$179:$BZ$341,"Error")),'Index LA SEN &amp; LLDD'!M$1,0),"Error")</f>
        <v>0.2</v>
      </c>
      <c r="N58" s="84">
        <f>IFERROR(VLOOKUP($A58,IF('Index LA SEN &amp; LLDD'!$B$4=1,'Index LA SEN &amp; LLDD'!$A$9:$BZ$171,IF('Index LA SEN &amp; LLDD'!$B$4=2,'Index LA SEN &amp; LLDD'!$A$179:$BZ$341,"Error")),'Index LA SEN &amp; LLDD'!N$1,0),"Error")</f>
        <v>0.06</v>
      </c>
      <c r="O58" s="84">
        <f>IFERROR(VLOOKUP($A58,IF('Index LA SEN &amp; LLDD'!$B$4=1,'Index LA SEN &amp; LLDD'!$A$9:$BZ$171,IF('Index LA SEN &amp; LLDD'!$B$4=2,'Index LA SEN &amp; LLDD'!$A$179:$BZ$341,"Error")),'Index LA SEN &amp; LLDD'!O$1,0),"Error")</f>
        <v>7.0000000000000007E-2</v>
      </c>
      <c r="P58" s="84">
        <f>IFERROR(VLOOKUP($A58,IF('Index LA SEN &amp; LLDD'!$B$4=1,'Index LA SEN &amp; LLDD'!$A$9:$BZ$171,IF('Index LA SEN &amp; LLDD'!$B$4=2,'Index LA SEN &amp; LLDD'!$A$179:$BZ$341,"Error")),'Index LA SEN &amp; LLDD'!P$1,0),"Error")</f>
        <v>0</v>
      </c>
      <c r="Q58" s="84">
        <f>IFERROR(VLOOKUP($A58,IF('Index LA SEN &amp; LLDD'!$B$4=1,'Index LA SEN &amp; LLDD'!$A$9:$BZ$171,IF('Index LA SEN &amp; LLDD'!$B$4=2,'Index LA SEN &amp; LLDD'!$A$179:$BZ$341,"Error")),'Index LA SEN &amp; LLDD'!Q$1,0),"Error")</f>
        <v>0</v>
      </c>
      <c r="R58" s="84">
        <f>IFERROR(VLOOKUP($A58,IF('Index LA SEN &amp; LLDD'!$B$4=1,'Index LA SEN &amp; LLDD'!$A$9:$BZ$171,IF('Index LA SEN &amp; LLDD'!$B$4=2,'Index LA SEN &amp; LLDD'!$A$179:$BZ$341,"Error")),'Index LA SEN &amp; LLDD'!R$1,0),"Error")</f>
        <v>0</v>
      </c>
      <c r="S58" s="84" t="str">
        <f>IFERROR(VLOOKUP($A58,IF('Index LA SEN &amp; LLDD'!$B$4=1,'Index LA SEN &amp; LLDD'!$A$9:$BZ$171,IF('Index LA SEN &amp; LLDD'!$B$4=2,'Index LA SEN &amp; LLDD'!$A$179:$BZ$341,"Error")),'Index LA SEN &amp; LLDD'!S$1,0),"Error")</f>
        <v>x</v>
      </c>
      <c r="T58" s="84">
        <f>IFERROR(VLOOKUP($A58,IF('Index LA SEN &amp; LLDD'!$B$4=1,'Index LA SEN &amp; LLDD'!$A$9:$BZ$171,IF('Index LA SEN &amp; LLDD'!$B$4=2,'Index LA SEN &amp; LLDD'!$A$179:$BZ$341,"Error")),'Index LA SEN &amp; LLDD'!T$1,0),"Error")</f>
        <v>0.04</v>
      </c>
      <c r="U58" s="84">
        <f>IFERROR(VLOOKUP($A58,IF('Index LA SEN &amp; LLDD'!$B$4=1,'Index LA SEN &amp; LLDD'!$A$9:$BZ$171,IF('Index LA SEN &amp; LLDD'!$B$4=2,'Index LA SEN &amp; LLDD'!$A$179:$BZ$341,"Error")),'Index LA SEN &amp; LLDD'!U$1,0),"Error")</f>
        <v>0.04</v>
      </c>
      <c r="V58" s="84" t="str">
        <f>IFERROR(VLOOKUP($A58,IF('Index LA SEN &amp; LLDD'!$B$4=1,'Index LA SEN &amp; LLDD'!$A$9:$BZ$171,IF('Index LA SEN &amp; LLDD'!$B$4=2,'Index LA SEN &amp; LLDD'!$A$179:$BZ$341,"Error")),'Index LA SEN &amp; LLDD'!V$1,0),"Error")</f>
        <v>x</v>
      </c>
      <c r="W58" s="84">
        <f>IFERROR(VLOOKUP($A58,IF('Index LA SEN &amp; LLDD'!$B$4=1,'Index LA SEN &amp; LLDD'!$A$9:$BZ$171,IF('Index LA SEN &amp; LLDD'!$B$4=2,'Index LA SEN &amp; LLDD'!$A$179:$BZ$341,"Error")),'Index LA SEN &amp; LLDD'!W$1,0),"Error")</f>
        <v>0.06</v>
      </c>
      <c r="X58" s="84">
        <f>IFERROR(VLOOKUP($A58,IF('Index LA SEN &amp; LLDD'!$B$4=1,'Index LA SEN &amp; LLDD'!$A$9:$BZ$171,IF('Index LA SEN &amp; LLDD'!$B$4=2,'Index LA SEN &amp; LLDD'!$A$179:$BZ$341,"Error")),'Index LA SEN &amp; LLDD'!X$1,0),"Error")</f>
        <v>0.05</v>
      </c>
      <c r="Y58" s="84">
        <f>IFERROR(VLOOKUP($A58,IF('Index LA SEN &amp; LLDD'!$B$4=1,'Index LA SEN &amp; LLDD'!$A$9:$BZ$171,IF('Index LA SEN &amp; LLDD'!$B$4=2,'Index LA SEN &amp; LLDD'!$A$179:$BZ$341,"Error")),'Index LA SEN &amp; LLDD'!Y$1,0),"Error")</f>
        <v>0</v>
      </c>
      <c r="Z58" s="84" t="str">
        <f>IFERROR(VLOOKUP($A58,IF('Index LA SEN &amp; LLDD'!$B$4=1,'Index LA SEN &amp; LLDD'!$A$9:$BZ$171,IF('Index LA SEN &amp; LLDD'!$B$4=2,'Index LA SEN &amp; LLDD'!$A$179:$BZ$341,"Error")),'Index LA SEN &amp; LLDD'!Z$1,0),"Error")</f>
        <v>x</v>
      </c>
      <c r="AA58" s="84" t="str">
        <f>IFERROR(VLOOKUP($A58,IF('Index LA SEN &amp; LLDD'!$B$4=1,'Index LA SEN &amp; LLDD'!$A$9:$BZ$171,IF('Index LA SEN &amp; LLDD'!$B$4=2,'Index LA SEN &amp; LLDD'!$A$179:$BZ$341,"Error")),'Index LA SEN &amp; LLDD'!AA$1,0),"Error")</f>
        <v>x</v>
      </c>
      <c r="AB58" s="84">
        <f>IFERROR(VLOOKUP($A58,IF('Index LA SEN &amp; LLDD'!$B$4=1,'Index LA SEN &amp; LLDD'!$A$9:$BZ$171,IF('Index LA SEN &amp; LLDD'!$B$4=2,'Index LA SEN &amp; LLDD'!$A$179:$BZ$341,"Error")),'Index LA SEN &amp; LLDD'!AB$1,0),"Error")</f>
        <v>0</v>
      </c>
      <c r="AC58" s="84">
        <f>IFERROR(VLOOKUP($A58,IF('Index LA SEN &amp; LLDD'!$B$4=1,'Index LA SEN &amp; LLDD'!$A$9:$BZ$171,IF('Index LA SEN &amp; LLDD'!$B$4=2,'Index LA SEN &amp; LLDD'!$A$179:$BZ$341,"Error")),'Index LA SEN &amp; LLDD'!AC$1,0),"Error")</f>
        <v>0</v>
      </c>
      <c r="AD58" s="84">
        <f>IFERROR(VLOOKUP($A58,IF('Index LA SEN &amp; LLDD'!$B$4=1,'Index LA SEN &amp; LLDD'!$A$9:$BZ$171,IF('Index LA SEN &amp; LLDD'!$B$4=2,'Index LA SEN &amp; LLDD'!$A$179:$BZ$341,"Error")),'Index LA SEN &amp; LLDD'!AD$1,0),"Error")</f>
        <v>0</v>
      </c>
      <c r="AE58" s="84" t="str">
        <f>IFERROR(VLOOKUP($A58,IF('Index LA SEN &amp; LLDD'!$B$4=1,'Index LA SEN &amp; LLDD'!$A$9:$BZ$171,IF('Index LA SEN &amp; LLDD'!$B$4=2,'Index LA SEN &amp; LLDD'!$A$179:$BZ$341,"Error")),'Index LA SEN &amp; LLDD'!AE$1,0),"Error")</f>
        <v>x</v>
      </c>
      <c r="AF58" s="84">
        <f>IFERROR(VLOOKUP($A58,IF('Index LA SEN &amp; LLDD'!$B$4=1,'Index LA SEN &amp; LLDD'!$A$9:$BZ$171,IF('Index LA SEN &amp; LLDD'!$B$4=2,'Index LA SEN &amp; LLDD'!$A$179:$BZ$341,"Error")),'Index LA SEN &amp; LLDD'!AF$1,0),"Error")</f>
        <v>0.06</v>
      </c>
      <c r="AG58" s="84">
        <f>IFERROR(VLOOKUP($A58,IF('Index LA SEN &amp; LLDD'!$B$4=1,'Index LA SEN &amp; LLDD'!$A$9:$BZ$171,IF('Index LA SEN &amp; LLDD'!$B$4=2,'Index LA SEN &amp; LLDD'!$A$179:$BZ$341,"Error")),'Index LA SEN &amp; LLDD'!AG$1,0),"Error")</f>
        <v>0.06</v>
      </c>
      <c r="AH58" s="84">
        <f>IFERROR(VLOOKUP($A58,IF('Index LA SEN &amp; LLDD'!$B$4=1,'Index LA SEN &amp; LLDD'!$A$9:$BZ$171,IF('Index LA SEN &amp; LLDD'!$B$4=2,'Index LA SEN &amp; LLDD'!$A$179:$BZ$341,"Error")),'Index LA SEN &amp; LLDD'!AH$1,0),"Error")</f>
        <v>0.45</v>
      </c>
      <c r="AI58" s="84">
        <f>IFERROR(VLOOKUP($A58,IF('Index LA SEN &amp; LLDD'!$B$4=1,'Index LA SEN &amp; LLDD'!$A$9:$BZ$171,IF('Index LA SEN &amp; LLDD'!$B$4=2,'Index LA SEN &amp; LLDD'!$A$179:$BZ$341,"Error")),'Index LA SEN &amp; LLDD'!AI$1,0),"Error")</f>
        <v>0.61</v>
      </c>
      <c r="AJ58" s="84">
        <f>IFERROR(VLOOKUP($A58,IF('Index LA SEN &amp; LLDD'!$B$4=1,'Index LA SEN &amp; LLDD'!$A$9:$BZ$171,IF('Index LA SEN &amp; LLDD'!$B$4=2,'Index LA SEN &amp; LLDD'!$A$179:$BZ$341,"Error")),'Index LA SEN &amp; LLDD'!AJ$1,0),"Error")</f>
        <v>0.61</v>
      </c>
      <c r="AK58" s="84" t="str">
        <f>IFERROR(VLOOKUP($A58,IF('Index LA SEN &amp; LLDD'!$B$4=1,'Index LA SEN &amp; LLDD'!$A$9:$BZ$171,IF('Index LA SEN &amp; LLDD'!$B$4=2,'Index LA SEN &amp; LLDD'!$A$179:$BZ$341,"Error")),'Index LA SEN &amp; LLDD'!AK$1,0),"Error")</f>
        <v>x</v>
      </c>
      <c r="AL58" s="84">
        <f>IFERROR(VLOOKUP($A58,IF('Index LA SEN &amp; LLDD'!$B$4=1,'Index LA SEN &amp; LLDD'!$A$9:$BZ$171,IF('Index LA SEN &amp; LLDD'!$B$4=2,'Index LA SEN &amp; LLDD'!$A$179:$BZ$341,"Error")),'Index LA SEN &amp; LLDD'!AL$1,0),"Error")</f>
        <v>0.17</v>
      </c>
      <c r="AM58" s="84">
        <f>IFERROR(VLOOKUP($A58,IF('Index LA SEN &amp; LLDD'!$B$4=1,'Index LA SEN &amp; LLDD'!$A$9:$BZ$171,IF('Index LA SEN &amp; LLDD'!$B$4=2,'Index LA SEN &amp; LLDD'!$A$179:$BZ$341,"Error")),'Index LA SEN &amp; LLDD'!AM$1,0),"Error")</f>
        <v>0.17</v>
      </c>
      <c r="AN58" s="84">
        <f>IFERROR(VLOOKUP($A58,IF('Index LA SEN &amp; LLDD'!$B$4=1,'Index LA SEN &amp; LLDD'!$A$9:$BZ$171,IF('Index LA SEN &amp; LLDD'!$B$4=2,'Index LA SEN &amp; LLDD'!$A$179:$BZ$341,"Error")),'Index LA SEN &amp; LLDD'!AN$1,0),"Error")</f>
        <v>0</v>
      </c>
      <c r="AO58" s="84">
        <f>IFERROR(VLOOKUP($A58,IF('Index LA SEN &amp; LLDD'!$B$4=1,'Index LA SEN &amp; LLDD'!$A$9:$BZ$171,IF('Index LA SEN &amp; LLDD'!$B$4=2,'Index LA SEN &amp; LLDD'!$A$179:$BZ$341,"Error")),'Index LA SEN &amp; LLDD'!AO$1,0),"Error")</f>
        <v>0.01</v>
      </c>
      <c r="AP58" s="84">
        <f>IFERROR(VLOOKUP($A58,IF('Index LA SEN &amp; LLDD'!$B$4=1,'Index LA SEN &amp; LLDD'!$A$9:$BZ$171,IF('Index LA SEN &amp; LLDD'!$B$4=2,'Index LA SEN &amp; LLDD'!$A$179:$BZ$341,"Error")),'Index LA SEN &amp; LLDD'!AP$1,0),"Error")</f>
        <v>0.01</v>
      </c>
      <c r="AQ58" s="84" t="str">
        <f>IFERROR(VLOOKUP($A58,IF('Index LA SEN &amp; LLDD'!$B$4=1,'Index LA SEN &amp; LLDD'!$A$9:$BZ$171,IF('Index LA SEN &amp; LLDD'!$B$4=2,'Index LA SEN &amp; LLDD'!$A$179:$BZ$341,"Error")),'Index LA SEN &amp; LLDD'!AQ$1,0),"Error")</f>
        <v>x</v>
      </c>
      <c r="AR58" s="84">
        <f>IFERROR(VLOOKUP($A58,IF('Index LA SEN &amp; LLDD'!$B$4=1,'Index LA SEN &amp; LLDD'!$A$9:$BZ$171,IF('Index LA SEN &amp; LLDD'!$B$4=2,'Index LA SEN &amp; LLDD'!$A$179:$BZ$341,"Error")),'Index LA SEN &amp; LLDD'!AR$1,0),"Error")</f>
        <v>0.13</v>
      </c>
      <c r="AS58" s="84">
        <f>IFERROR(VLOOKUP($A58,IF('Index LA SEN &amp; LLDD'!$B$4=1,'Index LA SEN &amp; LLDD'!$A$9:$BZ$171,IF('Index LA SEN &amp; LLDD'!$B$4=2,'Index LA SEN &amp; LLDD'!$A$179:$BZ$341,"Error")),'Index LA SEN &amp; LLDD'!AS$1,0),"Error")</f>
        <v>0.13</v>
      </c>
      <c r="AT58" s="84">
        <f>IFERROR(VLOOKUP($A58,IF('Index LA SEN &amp; LLDD'!$B$4=1,'Index LA SEN &amp; LLDD'!$A$9:$BZ$171,IF('Index LA SEN &amp; LLDD'!$B$4=2,'Index LA SEN &amp; LLDD'!$A$179:$BZ$341,"Error")),'Index LA SEN &amp; LLDD'!AT$1,0),"Error")</f>
        <v>0.32</v>
      </c>
      <c r="AU58" s="84">
        <f>IFERROR(VLOOKUP($A58,IF('Index LA SEN &amp; LLDD'!$B$4=1,'Index LA SEN &amp; LLDD'!$A$9:$BZ$171,IF('Index LA SEN &amp; LLDD'!$B$4=2,'Index LA SEN &amp; LLDD'!$A$179:$BZ$341,"Error")),'Index LA SEN &amp; LLDD'!AU$1,0),"Error")</f>
        <v>0.42</v>
      </c>
      <c r="AV58" s="84">
        <f>IFERROR(VLOOKUP($A58,IF('Index LA SEN &amp; LLDD'!$B$4=1,'Index LA SEN &amp; LLDD'!$A$9:$BZ$171,IF('Index LA SEN &amp; LLDD'!$B$4=2,'Index LA SEN &amp; LLDD'!$A$179:$BZ$341,"Error")),'Index LA SEN &amp; LLDD'!AV$1,0),"Error")</f>
        <v>0.41</v>
      </c>
      <c r="AW58" s="84" t="str">
        <f>IFERROR(VLOOKUP($A58,IF('Index LA SEN &amp; LLDD'!$B$4=1,'Index LA SEN &amp; LLDD'!$A$9:$BZ$171,IF('Index LA SEN &amp; LLDD'!$B$4=2,'Index LA SEN &amp; LLDD'!$A$179:$BZ$341,"Error")),'Index LA SEN &amp; LLDD'!AW$1,0),"Error")</f>
        <v>x</v>
      </c>
      <c r="AX58" s="84">
        <f>IFERROR(VLOOKUP($A58,IF('Index LA SEN &amp; LLDD'!$B$4=1,'Index LA SEN &amp; LLDD'!$A$9:$BZ$171,IF('Index LA SEN &amp; LLDD'!$B$4=2,'Index LA SEN &amp; LLDD'!$A$179:$BZ$341,"Error")),'Index LA SEN &amp; LLDD'!AX$1,0),"Error")</f>
        <v>0.03</v>
      </c>
      <c r="AY58" s="84">
        <f>IFERROR(VLOOKUP($A58,IF('Index LA SEN &amp; LLDD'!$B$4=1,'Index LA SEN &amp; LLDD'!$A$9:$BZ$171,IF('Index LA SEN &amp; LLDD'!$B$4=2,'Index LA SEN &amp; LLDD'!$A$179:$BZ$341,"Error")),'Index LA SEN &amp; LLDD'!AY$1,0),"Error")</f>
        <v>0.03</v>
      </c>
      <c r="AZ58" s="84">
        <f>IFERROR(VLOOKUP($A58,IF('Index LA SEN &amp; LLDD'!$B$4=1,'Index LA SEN &amp; LLDD'!$A$9:$BZ$171,IF('Index LA SEN &amp; LLDD'!$B$4=2,'Index LA SEN &amp; LLDD'!$A$179:$BZ$341,"Error")),'Index LA SEN &amp; LLDD'!AZ$1,0),"Error")</f>
        <v>0</v>
      </c>
      <c r="BA58" s="84" t="str">
        <f>IFERROR(VLOOKUP($A58,IF('Index LA SEN &amp; LLDD'!$B$4=1,'Index LA SEN &amp; LLDD'!$A$9:$BZ$171,IF('Index LA SEN &amp; LLDD'!$B$4=2,'Index LA SEN &amp; LLDD'!$A$179:$BZ$341,"Error")),'Index LA SEN &amp; LLDD'!BA$1,0),"Error")</f>
        <v>x</v>
      </c>
      <c r="BB58" s="84" t="str">
        <f>IFERROR(VLOOKUP($A58,IF('Index LA SEN &amp; LLDD'!$B$4=1,'Index LA SEN &amp; LLDD'!$A$9:$BZ$171,IF('Index LA SEN &amp; LLDD'!$B$4=2,'Index LA SEN &amp; LLDD'!$A$179:$BZ$341,"Error")),'Index LA SEN &amp; LLDD'!BB$1,0),"Error")</f>
        <v>x</v>
      </c>
      <c r="BC58" s="84">
        <f>IFERROR(VLOOKUP($A58,IF('Index LA SEN &amp; LLDD'!$B$4=1,'Index LA SEN &amp; LLDD'!$A$9:$BZ$171,IF('Index LA SEN &amp; LLDD'!$B$4=2,'Index LA SEN &amp; LLDD'!$A$179:$BZ$341,"Error")),'Index LA SEN &amp; LLDD'!BC$1,0),"Error")</f>
        <v>0</v>
      </c>
      <c r="BD58" s="84">
        <f>IFERROR(VLOOKUP($A58,IF('Index LA SEN &amp; LLDD'!$B$4=1,'Index LA SEN &amp; LLDD'!$A$9:$BZ$171,IF('Index LA SEN &amp; LLDD'!$B$4=2,'Index LA SEN &amp; LLDD'!$A$179:$BZ$341,"Error")),'Index LA SEN &amp; LLDD'!BD$1,0),"Error")</f>
        <v>0.04</v>
      </c>
      <c r="BE58" s="84">
        <f>IFERROR(VLOOKUP($A58,IF('Index LA SEN &amp; LLDD'!$B$4=1,'Index LA SEN &amp; LLDD'!$A$9:$BZ$171,IF('Index LA SEN &amp; LLDD'!$B$4=2,'Index LA SEN &amp; LLDD'!$A$179:$BZ$341,"Error")),'Index LA SEN &amp; LLDD'!BE$1,0),"Error")</f>
        <v>0.04</v>
      </c>
      <c r="BF58" s="84">
        <f>IFERROR(VLOOKUP($A58,IF('Index LA SEN &amp; LLDD'!$B$4=1,'Index LA SEN &amp; LLDD'!$A$9:$BZ$171,IF('Index LA SEN &amp; LLDD'!$B$4=2,'Index LA SEN &amp; LLDD'!$A$179:$BZ$341,"Error")),'Index LA SEN &amp; LLDD'!BF$1,0),"Error")</f>
        <v>0</v>
      </c>
      <c r="BG58" s="84">
        <f>IFERROR(VLOOKUP($A58,IF('Index LA SEN &amp; LLDD'!$B$4=1,'Index LA SEN &amp; LLDD'!$A$9:$BZ$171,IF('Index LA SEN &amp; LLDD'!$B$4=2,'Index LA SEN &amp; LLDD'!$A$179:$BZ$341,"Error")),'Index LA SEN &amp; LLDD'!BG$1,0),"Error")</f>
        <v>0.03</v>
      </c>
      <c r="BH58" s="84">
        <f>IFERROR(VLOOKUP($A58,IF('Index LA SEN &amp; LLDD'!$B$4=1,'Index LA SEN &amp; LLDD'!$A$9:$BZ$171,IF('Index LA SEN &amp; LLDD'!$B$4=2,'Index LA SEN &amp; LLDD'!$A$179:$BZ$341,"Error")),'Index LA SEN &amp; LLDD'!BH$1,0),"Error")</f>
        <v>0.03</v>
      </c>
      <c r="BI58" s="84">
        <f>IFERROR(VLOOKUP($A58,IF('Index LA SEN &amp; LLDD'!$B$4=1,'Index LA SEN &amp; LLDD'!$A$9:$BZ$171,IF('Index LA SEN &amp; LLDD'!$B$4=2,'Index LA SEN &amp; LLDD'!$A$179:$BZ$341,"Error")),'Index LA SEN &amp; LLDD'!BI$1,0),"Error")</f>
        <v>0</v>
      </c>
      <c r="BJ58" s="84">
        <f>IFERROR(VLOOKUP($A58,IF('Index LA SEN &amp; LLDD'!$B$4=1,'Index LA SEN &amp; LLDD'!$A$9:$BZ$171,IF('Index LA SEN &amp; LLDD'!$B$4=2,'Index LA SEN &amp; LLDD'!$A$179:$BZ$341,"Error")),'Index LA SEN &amp; LLDD'!BJ$1,0),"Error")</f>
        <v>0.01</v>
      </c>
      <c r="BK58" s="84">
        <f>IFERROR(VLOOKUP($A58,IF('Index LA SEN &amp; LLDD'!$B$4=1,'Index LA SEN &amp; LLDD'!$A$9:$BZ$171,IF('Index LA SEN &amp; LLDD'!$B$4=2,'Index LA SEN &amp; LLDD'!$A$179:$BZ$341,"Error")),'Index LA SEN &amp; LLDD'!BK$1,0),"Error")</f>
        <v>0.01</v>
      </c>
      <c r="BL58" s="84">
        <f>IFERROR(VLOOKUP($A58,IF('Index LA SEN &amp; LLDD'!$B$4=1,'Index LA SEN &amp; LLDD'!$A$9:$BZ$171,IF('Index LA SEN &amp; LLDD'!$B$4=2,'Index LA SEN &amp; LLDD'!$A$179:$BZ$341,"Error")),'Index LA SEN &amp; LLDD'!BL$1,0),"Error")</f>
        <v>0</v>
      </c>
      <c r="BM58" s="84">
        <f>IFERROR(VLOOKUP($A58,IF('Index LA SEN &amp; LLDD'!$B$4=1,'Index LA SEN &amp; LLDD'!$A$9:$BZ$171,IF('Index LA SEN &amp; LLDD'!$B$4=2,'Index LA SEN &amp; LLDD'!$A$179:$BZ$341,"Error")),'Index LA SEN &amp; LLDD'!BM$1,0),"Error")</f>
        <v>0</v>
      </c>
      <c r="BN58" s="84">
        <f>IFERROR(VLOOKUP($A58,IF('Index LA SEN &amp; LLDD'!$B$4=1,'Index LA SEN &amp; LLDD'!$A$9:$BZ$171,IF('Index LA SEN &amp; LLDD'!$B$4=2,'Index LA SEN &amp; LLDD'!$A$179:$BZ$341,"Error")),'Index LA SEN &amp; LLDD'!BN$1,0),"Error")</f>
        <v>0</v>
      </c>
      <c r="BO58" s="84">
        <f>IFERROR(VLOOKUP($A58,IF('Index LA SEN &amp; LLDD'!$B$4=1,'Index LA SEN &amp; LLDD'!$A$9:$BZ$171,IF('Index LA SEN &amp; LLDD'!$B$4=2,'Index LA SEN &amp; LLDD'!$A$179:$BZ$341,"Error")),'Index LA SEN &amp; LLDD'!BO$1,0),"Error")</f>
        <v>0</v>
      </c>
      <c r="BP58" s="84">
        <f>IFERROR(VLOOKUP($A58,IF('Index LA SEN &amp; LLDD'!$B$4=1,'Index LA SEN &amp; LLDD'!$A$9:$BZ$171,IF('Index LA SEN &amp; LLDD'!$B$4=2,'Index LA SEN &amp; LLDD'!$A$179:$BZ$341,"Error")),'Index LA SEN &amp; LLDD'!BP$1,0),"Error")</f>
        <v>0.01</v>
      </c>
      <c r="BQ58" s="84">
        <f>IFERROR(VLOOKUP($A58,IF('Index LA SEN &amp; LLDD'!$B$4=1,'Index LA SEN &amp; LLDD'!$A$9:$BZ$171,IF('Index LA SEN &amp; LLDD'!$B$4=2,'Index LA SEN &amp; LLDD'!$A$179:$BZ$341,"Error")),'Index LA SEN &amp; LLDD'!BQ$1,0),"Error")</f>
        <v>0.01</v>
      </c>
      <c r="BR58" s="84" t="str">
        <f>IFERROR(VLOOKUP($A58,IF('Index LA SEN &amp; LLDD'!$B$4=1,'Index LA SEN &amp; LLDD'!$A$9:$BZ$171,IF('Index LA SEN &amp; LLDD'!$B$4=2,'Index LA SEN &amp; LLDD'!$A$179:$BZ$341,"Error")),'Index LA SEN &amp; LLDD'!BR$1,0),"Error")</f>
        <v>x</v>
      </c>
      <c r="BS58" s="84">
        <f>IFERROR(VLOOKUP($A58,IF('Index LA SEN &amp; LLDD'!$B$4=1,'Index LA SEN &amp; LLDD'!$A$9:$BZ$171,IF('Index LA SEN &amp; LLDD'!$B$4=2,'Index LA SEN &amp; LLDD'!$A$179:$BZ$341,"Error")),'Index LA SEN &amp; LLDD'!BS$1,0),"Error")</f>
        <v>0.05</v>
      </c>
      <c r="BT58" s="84">
        <f>IFERROR(VLOOKUP($A58,IF('Index LA SEN &amp; LLDD'!$B$4=1,'Index LA SEN &amp; LLDD'!$A$9:$BZ$171,IF('Index LA SEN &amp; LLDD'!$B$4=2,'Index LA SEN &amp; LLDD'!$A$179:$BZ$341,"Error")),'Index LA SEN &amp; LLDD'!BT$1,0),"Error")</f>
        <v>0.04</v>
      </c>
      <c r="BU58" s="84">
        <f>IFERROR(VLOOKUP($A58,IF('Index LA SEN &amp; LLDD'!$B$4=1,'Index LA SEN &amp; LLDD'!$A$9:$BZ$171,IF('Index LA SEN &amp; LLDD'!$B$4=2,'Index LA SEN &amp; LLDD'!$A$179:$BZ$341,"Error")),'Index LA SEN &amp; LLDD'!BU$1,0),"Error")</f>
        <v>0</v>
      </c>
      <c r="BV58" s="84">
        <f>IFERROR(VLOOKUP($A58,IF('Index LA SEN &amp; LLDD'!$B$4=1,'Index LA SEN &amp; LLDD'!$A$9:$BZ$171,IF('Index LA SEN &amp; LLDD'!$B$4=2,'Index LA SEN &amp; LLDD'!$A$179:$BZ$341,"Error")),'Index LA SEN &amp; LLDD'!BV$1,0),"Error")</f>
        <v>0.01</v>
      </c>
      <c r="BW58" s="84">
        <f>IFERROR(VLOOKUP($A58,IF('Index LA SEN &amp; LLDD'!$B$4=1,'Index LA SEN &amp; LLDD'!$A$9:$BZ$171,IF('Index LA SEN &amp; LLDD'!$B$4=2,'Index LA SEN &amp; LLDD'!$A$179:$BZ$341,"Error")),'Index LA SEN &amp; LLDD'!BW$1,0),"Error")</f>
        <v>0.01</v>
      </c>
      <c r="BX58" s="84">
        <f>IFERROR(VLOOKUP($A58,IF('Index LA SEN &amp; LLDD'!$B$4=1,'Index LA SEN &amp; LLDD'!$A$9:$BZ$171,IF('Index LA SEN &amp; LLDD'!$B$4=2,'Index LA SEN &amp; LLDD'!$A$179:$BZ$341,"Error")),'Index LA SEN &amp; LLDD'!BX$1,0),"Error")</f>
        <v>0.16</v>
      </c>
      <c r="BY58" s="84">
        <f>IFERROR(VLOOKUP($A58,IF('Index LA SEN &amp; LLDD'!$B$4=1,'Index LA SEN &amp; LLDD'!$A$9:$BZ$171,IF('Index LA SEN &amp; LLDD'!$B$4=2,'Index LA SEN &amp; LLDD'!$A$179:$BZ$341,"Error")),'Index LA SEN &amp; LLDD'!BY$1,0),"Error")</f>
        <v>0.11</v>
      </c>
      <c r="BZ58" s="84">
        <f>IFERROR(VLOOKUP($A58,IF('Index LA SEN &amp; LLDD'!$B$4=1,'Index LA SEN &amp; LLDD'!$A$9:$BZ$171,IF('Index LA SEN &amp; LLDD'!$B$4=2,'Index LA SEN &amp; LLDD'!$A$179:$BZ$341,"Error")),'Index LA SEN &amp; LLDD'!BZ$1,0),"Error")</f>
        <v>0.12</v>
      </c>
    </row>
    <row r="59" spans="1:78" s="15" customFormat="1" x14ac:dyDescent="0.2">
      <c r="A59" s="20">
        <v>845</v>
      </c>
      <c r="B59" s="20" t="s">
        <v>210</v>
      </c>
      <c r="C59" s="45" t="s">
        <v>167</v>
      </c>
      <c r="D59" s="113">
        <f>IFERROR(VLOOKUP($A59,IF('Index LA SEN &amp; LLDD'!$B$4=1,'Index LA SEN &amp; LLDD'!$A$9:$BZ$171,IF('Index LA SEN &amp; LLDD'!$B$4=2,'Index LA SEN &amp; LLDD'!$A$179:$BZ$341,"Error")),'Index LA SEN &amp; LLDD'!D$1,0),"Error")</f>
        <v>50</v>
      </c>
      <c r="E59" s="113">
        <f>IFERROR(VLOOKUP($A59,IF('Index LA SEN &amp; LLDD'!$B$4=1,'Index LA SEN &amp; LLDD'!$A$9:$BZ$171,IF('Index LA SEN &amp; LLDD'!$B$4=2,'Index LA SEN &amp; LLDD'!$A$179:$BZ$341,"Error")),'Index LA SEN &amp; LLDD'!E$1,0),"Error")</f>
        <v>620</v>
      </c>
      <c r="F59" s="113">
        <f>IFERROR(VLOOKUP($A59,IF('Index LA SEN &amp; LLDD'!$B$4=1,'Index LA SEN &amp; LLDD'!$A$9:$BZ$171,IF('Index LA SEN &amp; LLDD'!$B$4=2,'Index LA SEN &amp; LLDD'!$A$179:$BZ$341,"Error")),'Index LA SEN &amp; LLDD'!F$1,0),"Error")</f>
        <v>670</v>
      </c>
      <c r="G59" s="84">
        <f>IFERROR(VLOOKUP($A59,IF('Index LA SEN &amp; LLDD'!$B$4=1,'Index LA SEN &amp; LLDD'!$A$9:$BZ$171,IF('Index LA SEN &amp; LLDD'!$B$4=2,'Index LA SEN &amp; LLDD'!$A$179:$BZ$341,"Error")),'Index LA SEN &amp; LLDD'!G$1,0),"Error")</f>
        <v>0.59</v>
      </c>
      <c r="H59" s="84">
        <f>IFERROR(VLOOKUP($A59,IF('Index LA SEN &amp; LLDD'!$B$4=1,'Index LA SEN &amp; LLDD'!$A$9:$BZ$171,IF('Index LA SEN &amp; LLDD'!$B$4=2,'Index LA SEN &amp; LLDD'!$A$179:$BZ$341,"Error")),'Index LA SEN &amp; LLDD'!H$1,0),"Error")</f>
        <v>0.72</v>
      </c>
      <c r="I59" s="84">
        <f>IFERROR(VLOOKUP($A59,IF('Index LA SEN &amp; LLDD'!$B$4=1,'Index LA SEN &amp; LLDD'!$A$9:$BZ$171,IF('Index LA SEN &amp; LLDD'!$B$4=2,'Index LA SEN &amp; LLDD'!$A$179:$BZ$341,"Error")),'Index LA SEN &amp; LLDD'!I$1,0),"Error")</f>
        <v>0.71</v>
      </c>
      <c r="J59" s="84">
        <f>IFERROR(VLOOKUP($A59,IF('Index LA SEN &amp; LLDD'!$B$4=1,'Index LA SEN &amp; LLDD'!$A$9:$BZ$171,IF('Index LA SEN &amp; LLDD'!$B$4=2,'Index LA SEN &amp; LLDD'!$A$179:$BZ$341,"Error")),'Index LA SEN &amp; LLDD'!J$1,0),"Error")</f>
        <v>0.43</v>
      </c>
      <c r="K59" s="84">
        <f>IFERROR(VLOOKUP($A59,IF('Index LA SEN &amp; LLDD'!$B$4=1,'Index LA SEN &amp; LLDD'!$A$9:$BZ$171,IF('Index LA SEN &amp; LLDD'!$B$4=2,'Index LA SEN &amp; LLDD'!$A$179:$BZ$341,"Error")),'Index LA SEN &amp; LLDD'!K$1,0),"Error")</f>
        <v>0.61</v>
      </c>
      <c r="L59" s="84">
        <f>IFERROR(VLOOKUP($A59,IF('Index LA SEN &amp; LLDD'!$B$4=1,'Index LA SEN &amp; LLDD'!$A$9:$BZ$171,IF('Index LA SEN &amp; LLDD'!$B$4=2,'Index LA SEN &amp; LLDD'!$A$179:$BZ$341,"Error")),'Index LA SEN &amp; LLDD'!L$1,0),"Error")</f>
        <v>0.6</v>
      </c>
      <c r="M59" s="84" t="str">
        <f>IFERROR(VLOOKUP($A59,IF('Index LA SEN &amp; LLDD'!$B$4=1,'Index LA SEN &amp; LLDD'!$A$9:$BZ$171,IF('Index LA SEN &amp; LLDD'!$B$4=2,'Index LA SEN &amp; LLDD'!$A$179:$BZ$341,"Error")),'Index LA SEN &amp; LLDD'!M$1,0),"Error")</f>
        <v>x</v>
      </c>
      <c r="N59" s="84">
        <f>IFERROR(VLOOKUP($A59,IF('Index LA SEN &amp; LLDD'!$B$4=1,'Index LA SEN &amp; LLDD'!$A$9:$BZ$171,IF('Index LA SEN &amp; LLDD'!$B$4=2,'Index LA SEN &amp; LLDD'!$A$179:$BZ$341,"Error")),'Index LA SEN &amp; LLDD'!N$1,0),"Error")</f>
        <v>0.09</v>
      </c>
      <c r="O59" s="84">
        <f>IFERROR(VLOOKUP($A59,IF('Index LA SEN &amp; LLDD'!$B$4=1,'Index LA SEN &amp; LLDD'!$A$9:$BZ$171,IF('Index LA SEN &amp; LLDD'!$B$4=2,'Index LA SEN &amp; LLDD'!$A$179:$BZ$341,"Error")),'Index LA SEN &amp; LLDD'!O$1,0),"Error")</f>
        <v>0.09</v>
      </c>
      <c r="P59" s="84">
        <f>IFERROR(VLOOKUP($A59,IF('Index LA SEN &amp; LLDD'!$B$4=1,'Index LA SEN &amp; LLDD'!$A$9:$BZ$171,IF('Index LA SEN &amp; LLDD'!$B$4=2,'Index LA SEN &amp; LLDD'!$A$179:$BZ$341,"Error")),'Index LA SEN &amp; LLDD'!P$1,0),"Error")</f>
        <v>0</v>
      </c>
      <c r="Q59" s="84">
        <f>IFERROR(VLOOKUP($A59,IF('Index LA SEN &amp; LLDD'!$B$4=1,'Index LA SEN &amp; LLDD'!$A$9:$BZ$171,IF('Index LA SEN &amp; LLDD'!$B$4=2,'Index LA SEN &amp; LLDD'!$A$179:$BZ$341,"Error")),'Index LA SEN &amp; LLDD'!Q$1,0),"Error")</f>
        <v>0</v>
      </c>
      <c r="R59" s="84">
        <f>IFERROR(VLOOKUP($A59,IF('Index LA SEN &amp; LLDD'!$B$4=1,'Index LA SEN &amp; LLDD'!$A$9:$BZ$171,IF('Index LA SEN &amp; LLDD'!$B$4=2,'Index LA SEN &amp; LLDD'!$A$179:$BZ$341,"Error")),'Index LA SEN &amp; LLDD'!R$1,0),"Error")</f>
        <v>0</v>
      </c>
      <c r="S59" s="84">
        <f>IFERROR(VLOOKUP($A59,IF('Index LA SEN &amp; LLDD'!$B$4=1,'Index LA SEN &amp; LLDD'!$A$9:$BZ$171,IF('Index LA SEN &amp; LLDD'!$B$4=2,'Index LA SEN &amp; LLDD'!$A$179:$BZ$341,"Error")),'Index LA SEN &amp; LLDD'!S$1,0),"Error")</f>
        <v>0</v>
      </c>
      <c r="T59" s="84">
        <f>IFERROR(VLOOKUP($A59,IF('Index LA SEN &amp; LLDD'!$B$4=1,'Index LA SEN &amp; LLDD'!$A$9:$BZ$171,IF('Index LA SEN &amp; LLDD'!$B$4=2,'Index LA SEN &amp; LLDD'!$A$179:$BZ$341,"Error")),'Index LA SEN &amp; LLDD'!T$1,0),"Error")</f>
        <v>0.02</v>
      </c>
      <c r="U59" s="84">
        <f>IFERROR(VLOOKUP($A59,IF('Index LA SEN &amp; LLDD'!$B$4=1,'Index LA SEN &amp; LLDD'!$A$9:$BZ$171,IF('Index LA SEN &amp; LLDD'!$B$4=2,'Index LA SEN &amp; LLDD'!$A$179:$BZ$341,"Error")),'Index LA SEN &amp; LLDD'!U$1,0),"Error")</f>
        <v>0.02</v>
      </c>
      <c r="V59" s="84" t="str">
        <f>IFERROR(VLOOKUP($A59,IF('Index LA SEN &amp; LLDD'!$B$4=1,'Index LA SEN &amp; LLDD'!$A$9:$BZ$171,IF('Index LA SEN &amp; LLDD'!$B$4=2,'Index LA SEN &amp; LLDD'!$A$179:$BZ$341,"Error")),'Index LA SEN &amp; LLDD'!V$1,0),"Error")</f>
        <v>x</v>
      </c>
      <c r="W59" s="84">
        <f>IFERROR(VLOOKUP($A59,IF('Index LA SEN &amp; LLDD'!$B$4=1,'Index LA SEN &amp; LLDD'!$A$9:$BZ$171,IF('Index LA SEN &amp; LLDD'!$B$4=2,'Index LA SEN &amp; LLDD'!$A$179:$BZ$341,"Error")),'Index LA SEN &amp; LLDD'!W$1,0),"Error")</f>
        <v>0.06</v>
      </c>
      <c r="X59" s="84">
        <f>IFERROR(VLOOKUP($A59,IF('Index LA SEN &amp; LLDD'!$B$4=1,'Index LA SEN &amp; LLDD'!$A$9:$BZ$171,IF('Index LA SEN &amp; LLDD'!$B$4=2,'Index LA SEN &amp; LLDD'!$A$179:$BZ$341,"Error")),'Index LA SEN &amp; LLDD'!X$1,0),"Error")</f>
        <v>0.06</v>
      </c>
      <c r="Y59" s="84" t="str">
        <f>IFERROR(VLOOKUP($A59,IF('Index LA SEN &amp; LLDD'!$B$4=1,'Index LA SEN &amp; LLDD'!$A$9:$BZ$171,IF('Index LA SEN &amp; LLDD'!$B$4=2,'Index LA SEN &amp; LLDD'!$A$179:$BZ$341,"Error")),'Index LA SEN &amp; LLDD'!Y$1,0),"Error")</f>
        <v>x</v>
      </c>
      <c r="Z59" s="84" t="str">
        <f>IFERROR(VLOOKUP($A59,IF('Index LA SEN &amp; LLDD'!$B$4=1,'Index LA SEN &amp; LLDD'!$A$9:$BZ$171,IF('Index LA SEN &amp; LLDD'!$B$4=2,'Index LA SEN &amp; LLDD'!$A$179:$BZ$341,"Error")),'Index LA SEN &amp; LLDD'!Z$1,0),"Error")</f>
        <v>x</v>
      </c>
      <c r="AA59" s="84" t="str">
        <f>IFERROR(VLOOKUP($A59,IF('Index LA SEN &amp; LLDD'!$B$4=1,'Index LA SEN &amp; LLDD'!$A$9:$BZ$171,IF('Index LA SEN &amp; LLDD'!$B$4=2,'Index LA SEN &amp; LLDD'!$A$179:$BZ$341,"Error")),'Index LA SEN &amp; LLDD'!AA$1,0),"Error")</f>
        <v>x</v>
      </c>
      <c r="AB59" s="84">
        <f>IFERROR(VLOOKUP($A59,IF('Index LA SEN &amp; LLDD'!$B$4=1,'Index LA SEN &amp; LLDD'!$A$9:$BZ$171,IF('Index LA SEN &amp; LLDD'!$B$4=2,'Index LA SEN &amp; LLDD'!$A$179:$BZ$341,"Error")),'Index LA SEN &amp; LLDD'!AB$1,0),"Error")</f>
        <v>0</v>
      </c>
      <c r="AC59" s="84">
        <f>IFERROR(VLOOKUP($A59,IF('Index LA SEN &amp; LLDD'!$B$4=1,'Index LA SEN &amp; LLDD'!$A$9:$BZ$171,IF('Index LA SEN &amp; LLDD'!$B$4=2,'Index LA SEN &amp; LLDD'!$A$179:$BZ$341,"Error")),'Index LA SEN &amp; LLDD'!AC$1,0),"Error")</f>
        <v>0</v>
      </c>
      <c r="AD59" s="84">
        <f>IFERROR(VLOOKUP($A59,IF('Index LA SEN &amp; LLDD'!$B$4=1,'Index LA SEN &amp; LLDD'!$A$9:$BZ$171,IF('Index LA SEN &amp; LLDD'!$B$4=2,'Index LA SEN &amp; LLDD'!$A$179:$BZ$341,"Error")),'Index LA SEN &amp; LLDD'!AD$1,0),"Error")</f>
        <v>0</v>
      </c>
      <c r="AE59" s="84" t="str">
        <f>IFERROR(VLOOKUP($A59,IF('Index LA SEN &amp; LLDD'!$B$4=1,'Index LA SEN &amp; LLDD'!$A$9:$BZ$171,IF('Index LA SEN &amp; LLDD'!$B$4=2,'Index LA SEN &amp; LLDD'!$A$179:$BZ$341,"Error")),'Index LA SEN &amp; LLDD'!AE$1,0),"Error")</f>
        <v>x</v>
      </c>
      <c r="AF59" s="84">
        <f>IFERROR(VLOOKUP($A59,IF('Index LA SEN &amp; LLDD'!$B$4=1,'Index LA SEN &amp; LLDD'!$A$9:$BZ$171,IF('Index LA SEN &amp; LLDD'!$B$4=2,'Index LA SEN &amp; LLDD'!$A$179:$BZ$341,"Error")),'Index LA SEN &amp; LLDD'!AF$1,0),"Error")</f>
        <v>0.02</v>
      </c>
      <c r="AG59" s="84">
        <f>IFERROR(VLOOKUP($A59,IF('Index LA SEN &amp; LLDD'!$B$4=1,'Index LA SEN &amp; LLDD'!$A$9:$BZ$171,IF('Index LA SEN &amp; LLDD'!$B$4=2,'Index LA SEN &amp; LLDD'!$A$179:$BZ$341,"Error")),'Index LA SEN &amp; LLDD'!AG$1,0),"Error")</f>
        <v>0.02</v>
      </c>
      <c r="AH59" s="84">
        <f>IFERROR(VLOOKUP($A59,IF('Index LA SEN &amp; LLDD'!$B$4=1,'Index LA SEN &amp; LLDD'!$A$9:$BZ$171,IF('Index LA SEN &amp; LLDD'!$B$4=2,'Index LA SEN &amp; LLDD'!$A$179:$BZ$341,"Error")),'Index LA SEN &amp; LLDD'!AH$1,0),"Error")</f>
        <v>0.24</v>
      </c>
      <c r="AI59" s="84">
        <f>IFERROR(VLOOKUP($A59,IF('Index LA SEN &amp; LLDD'!$B$4=1,'Index LA SEN &amp; LLDD'!$A$9:$BZ$171,IF('Index LA SEN &amp; LLDD'!$B$4=2,'Index LA SEN &amp; LLDD'!$A$179:$BZ$341,"Error")),'Index LA SEN &amp; LLDD'!AI$1,0),"Error")</f>
        <v>0.45</v>
      </c>
      <c r="AJ59" s="84">
        <f>IFERROR(VLOOKUP($A59,IF('Index LA SEN &amp; LLDD'!$B$4=1,'Index LA SEN &amp; LLDD'!$A$9:$BZ$171,IF('Index LA SEN &amp; LLDD'!$B$4=2,'Index LA SEN &amp; LLDD'!$A$179:$BZ$341,"Error")),'Index LA SEN &amp; LLDD'!AJ$1,0),"Error")</f>
        <v>0.43</v>
      </c>
      <c r="AK59" s="84" t="str">
        <f>IFERROR(VLOOKUP($A59,IF('Index LA SEN &amp; LLDD'!$B$4=1,'Index LA SEN &amp; LLDD'!$A$9:$BZ$171,IF('Index LA SEN &amp; LLDD'!$B$4=2,'Index LA SEN &amp; LLDD'!$A$179:$BZ$341,"Error")),'Index LA SEN &amp; LLDD'!AK$1,0),"Error")</f>
        <v>x</v>
      </c>
      <c r="AL59" s="84">
        <f>IFERROR(VLOOKUP($A59,IF('Index LA SEN &amp; LLDD'!$B$4=1,'Index LA SEN &amp; LLDD'!$A$9:$BZ$171,IF('Index LA SEN &amp; LLDD'!$B$4=2,'Index LA SEN &amp; LLDD'!$A$179:$BZ$341,"Error")),'Index LA SEN &amp; LLDD'!AL$1,0),"Error")</f>
        <v>0.21</v>
      </c>
      <c r="AM59" s="84">
        <f>IFERROR(VLOOKUP($A59,IF('Index LA SEN &amp; LLDD'!$B$4=1,'Index LA SEN &amp; LLDD'!$A$9:$BZ$171,IF('Index LA SEN &amp; LLDD'!$B$4=2,'Index LA SEN &amp; LLDD'!$A$179:$BZ$341,"Error")),'Index LA SEN &amp; LLDD'!AM$1,0),"Error")</f>
        <v>0.2</v>
      </c>
      <c r="AN59" s="84">
        <f>IFERROR(VLOOKUP($A59,IF('Index LA SEN &amp; LLDD'!$B$4=1,'Index LA SEN &amp; LLDD'!$A$9:$BZ$171,IF('Index LA SEN &amp; LLDD'!$B$4=2,'Index LA SEN &amp; LLDD'!$A$179:$BZ$341,"Error")),'Index LA SEN &amp; LLDD'!AN$1,0),"Error")</f>
        <v>0</v>
      </c>
      <c r="AO59" s="84" t="str">
        <f>IFERROR(VLOOKUP($A59,IF('Index LA SEN &amp; LLDD'!$B$4=1,'Index LA SEN &amp; LLDD'!$A$9:$BZ$171,IF('Index LA SEN &amp; LLDD'!$B$4=2,'Index LA SEN &amp; LLDD'!$A$179:$BZ$341,"Error")),'Index LA SEN &amp; LLDD'!AO$1,0),"Error")</f>
        <v>x</v>
      </c>
      <c r="AP59" s="84" t="str">
        <f>IFERROR(VLOOKUP($A59,IF('Index LA SEN &amp; LLDD'!$B$4=1,'Index LA SEN &amp; LLDD'!$A$9:$BZ$171,IF('Index LA SEN &amp; LLDD'!$B$4=2,'Index LA SEN &amp; LLDD'!$A$179:$BZ$341,"Error")),'Index LA SEN &amp; LLDD'!AP$1,0),"Error")</f>
        <v>x</v>
      </c>
      <c r="AQ59" s="84" t="str">
        <f>IFERROR(VLOOKUP($A59,IF('Index LA SEN &amp; LLDD'!$B$4=1,'Index LA SEN &amp; LLDD'!$A$9:$BZ$171,IF('Index LA SEN &amp; LLDD'!$B$4=2,'Index LA SEN &amp; LLDD'!$A$179:$BZ$341,"Error")),'Index LA SEN &amp; LLDD'!AQ$1,0),"Error")</f>
        <v>x</v>
      </c>
      <c r="AR59" s="84">
        <f>IFERROR(VLOOKUP($A59,IF('Index LA SEN &amp; LLDD'!$B$4=1,'Index LA SEN &amp; LLDD'!$A$9:$BZ$171,IF('Index LA SEN &amp; LLDD'!$B$4=2,'Index LA SEN &amp; LLDD'!$A$179:$BZ$341,"Error")),'Index LA SEN &amp; LLDD'!AR$1,0),"Error")</f>
        <v>0.09</v>
      </c>
      <c r="AS59" s="84">
        <f>IFERROR(VLOOKUP($A59,IF('Index LA SEN &amp; LLDD'!$B$4=1,'Index LA SEN &amp; LLDD'!$A$9:$BZ$171,IF('Index LA SEN &amp; LLDD'!$B$4=2,'Index LA SEN &amp; LLDD'!$A$179:$BZ$341,"Error")),'Index LA SEN &amp; LLDD'!AS$1,0),"Error")</f>
        <v>0.08</v>
      </c>
      <c r="AT59" s="84">
        <f>IFERROR(VLOOKUP($A59,IF('Index LA SEN &amp; LLDD'!$B$4=1,'Index LA SEN &amp; LLDD'!$A$9:$BZ$171,IF('Index LA SEN &amp; LLDD'!$B$4=2,'Index LA SEN &amp; LLDD'!$A$179:$BZ$341,"Error")),'Index LA SEN &amp; LLDD'!AT$1,0),"Error")</f>
        <v>0.15</v>
      </c>
      <c r="AU59" s="84">
        <f>IFERROR(VLOOKUP($A59,IF('Index LA SEN &amp; LLDD'!$B$4=1,'Index LA SEN &amp; LLDD'!$A$9:$BZ$171,IF('Index LA SEN &amp; LLDD'!$B$4=2,'Index LA SEN &amp; LLDD'!$A$179:$BZ$341,"Error")),'Index LA SEN &amp; LLDD'!AU$1,0),"Error")</f>
        <v>0.24</v>
      </c>
      <c r="AV59" s="84">
        <f>IFERROR(VLOOKUP($A59,IF('Index LA SEN &amp; LLDD'!$B$4=1,'Index LA SEN &amp; LLDD'!$A$9:$BZ$171,IF('Index LA SEN &amp; LLDD'!$B$4=2,'Index LA SEN &amp; LLDD'!$A$179:$BZ$341,"Error")),'Index LA SEN &amp; LLDD'!AV$1,0),"Error")</f>
        <v>0.23</v>
      </c>
      <c r="AW59" s="84">
        <f>IFERROR(VLOOKUP($A59,IF('Index LA SEN &amp; LLDD'!$B$4=1,'Index LA SEN &amp; LLDD'!$A$9:$BZ$171,IF('Index LA SEN &amp; LLDD'!$B$4=2,'Index LA SEN &amp; LLDD'!$A$179:$BZ$341,"Error")),'Index LA SEN &amp; LLDD'!AW$1,0),"Error")</f>
        <v>0</v>
      </c>
      <c r="AX59" s="84" t="str">
        <f>IFERROR(VLOOKUP($A59,IF('Index LA SEN &amp; LLDD'!$B$4=1,'Index LA SEN &amp; LLDD'!$A$9:$BZ$171,IF('Index LA SEN &amp; LLDD'!$B$4=2,'Index LA SEN &amp; LLDD'!$A$179:$BZ$341,"Error")),'Index LA SEN &amp; LLDD'!AX$1,0),"Error")</f>
        <v>x</v>
      </c>
      <c r="AY59" s="84" t="str">
        <f>IFERROR(VLOOKUP($A59,IF('Index LA SEN &amp; LLDD'!$B$4=1,'Index LA SEN &amp; LLDD'!$A$9:$BZ$171,IF('Index LA SEN &amp; LLDD'!$B$4=2,'Index LA SEN &amp; LLDD'!$A$179:$BZ$341,"Error")),'Index LA SEN &amp; LLDD'!AY$1,0),"Error")</f>
        <v>x</v>
      </c>
      <c r="AZ59" s="84">
        <f>IFERROR(VLOOKUP($A59,IF('Index LA SEN &amp; LLDD'!$B$4=1,'Index LA SEN &amp; LLDD'!$A$9:$BZ$171,IF('Index LA SEN &amp; LLDD'!$B$4=2,'Index LA SEN &amp; LLDD'!$A$179:$BZ$341,"Error")),'Index LA SEN &amp; LLDD'!AZ$1,0),"Error")</f>
        <v>0</v>
      </c>
      <c r="BA59" s="84">
        <f>IFERROR(VLOOKUP($A59,IF('Index LA SEN &amp; LLDD'!$B$4=1,'Index LA SEN &amp; LLDD'!$A$9:$BZ$171,IF('Index LA SEN &amp; LLDD'!$B$4=2,'Index LA SEN &amp; LLDD'!$A$179:$BZ$341,"Error")),'Index LA SEN &amp; LLDD'!BA$1,0),"Error")</f>
        <v>0</v>
      </c>
      <c r="BB59" s="84">
        <f>IFERROR(VLOOKUP($A59,IF('Index LA SEN &amp; LLDD'!$B$4=1,'Index LA SEN &amp; LLDD'!$A$9:$BZ$171,IF('Index LA SEN &amp; LLDD'!$B$4=2,'Index LA SEN &amp; LLDD'!$A$179:$BZ$341,"Error")),'Index LA SEN &amp; LLDD'!BB$1,0),"Error")</f>
        <v>0</v>
      </c>
      <c r="BC59" s="84">
        <f>IFERROR(VLOOKUP($A59,IF('Index LA SEN &amp; LLDD'!$B$4=1,'Index LA SEN &amp; LLDD'!$A$9:$BZ$171,IF('Index LA SEN &amp; LLDD'!$B$4=2,'Index LA SEN &amp; LLDD'!$A$179:$BZ$341,"Error")),'Index LA SEN &amp; LLDD'!BC$1,0),"Error")</f>
        <v>0.15</v>
      </c>
      <c r="BD59" s="84">
        <f>IFERROR(VLOOKUP($A59,IF('Index LA SEN &amp; LLDD'!$B$4=1,'Index LA SEN &amp; LLDD'!$A$9:$BZ$171,IF('Index LA SEN &amp; LLDD'!$B$4=2,'Index LA SEN &amp; LLDD'!$A$179:$BZ$341,"Error")),'Index LA SEN &amp; LLDD'!BD$1,0),"Error")</f>
        <v>0.1</v>
      </c>
      <c r="BE59" s="84">
        <f>IFERROR(VLOOKUP($A59,IF('Index LA SEN &amp; LLDD'!$B$4=1,'Index LA SEN &amp; LLDD'!$A$9:$BZ$171,IF('Index LA SEN &amp; LLDD'!$B$4=2,'Index LA SEN &amp; LLDD'!$A$179:$BZ$341,"Error")),'Index LA SEN &amp; LLDD'!BE$1,0),"Error")</f>
        <v>0.11</v>
      </c>
      <c r="BF59" s="84">
        <f>IFERROR(VLOOKUP($A59,IF('Index LA SEN &amp; LLDD'!$B$4=1,'Index LA SEN &amp; LLDD'!$A$9:$BZ$171,IF('Index LA SEN &amp; LLDD'!$B$4=2,'Index LA SEN &amp; LLDD'!$A$179:$BZ$341,"Error")),'Index LA SEN &amp; LLDD'!BF$1,0),"Error")</f>
        <v>0</v>
      </c>
      <c r="BG59" s="84">
        <f>IFERROR(VLOOKUP($A59,IF('Index LA SEN &amp; LLDD'!$B$4=1,'Index LA SEN &amp; LLDD'!$A$9:$BZ$171,IF('Index LA SEN &amp; LLDD'!$B$4=2,'Index LA SEN &amp; LLDD'!$A$179:$BZ$341,"Error")),'Index LA SEN &amp; LLDD'!BG$1,0),"Error")</f>
        <v>0.02</v>
      </c>
      <c r="BH59" s="84">
        <f>IFERROR(VLOOKUP($A59,IF('Index LA SEN &amp; LLDD'!$B$4=1,'Index LA SEN &amp; LLDD'!$A$9:$BZ$171,IF('Index LA SEN &amp; LLDD'!$B$4=2,'Index LA SEN &amp; LLDD'!$A$179:$BZ$341,"Error")),'Index LA SEN &amp; LLDD'!BH$1,0),"Error")</f>
        <v>0.02</v>
      </c>
      <c r="BI59" s="84">
        <f>IFERROR(VLOOKUP($A59,IF('Index LA SEN &amp; LLDD'!$B$4=1,'Index LA SEN &amp; LLDD'!$A$9:$BZ$171,IF('Index LA SEN &amp; LLDD'!$B$4=2,'Index LA SEN &amp; LLDD'!$A$179:$BZ$341,"Error")),'Index LA SEN &amp; LLDD'!BI$1,0),"Error")</f>
        <v>0.15</v>
      </c>
      <c r="BJ59" s="84">
        <f>IFERROR(VLOOKUP($A59,IF('Index LA SEN &amp; LLDD'!$B$4=1,'Index LA SEN &amp; LLDD'!$A$9:$BZ$171,IF('Index LA SEN &amp; LLDD'!$B$4=2,'Index LA SEN &amp; LLDD'!$A$179:$BZ$341,"Error")),'Index LA SEN &amp; LLDD'!BJ$1,0),"Error")</f>
        <v>0.09</v>
      </c>
      <c r="BK59" s="84">
        <f>IFERROR(VLOOKUP($A59,IF('Index LA SEN &amp; LLDD'!$B$4=1,'Index LA SEN &amp; LLDD'!$A$9:$BZ$171,IF('Index LA SEN &amp; LLDD'!$B$4=2,'Index LA SEN &amp; LLDD'!$A$179:$BZ$341,"Error")),'Index LA SEN &amp; LLDD'!BK$1,0),"Error")</f>
        <v>0.09</v>
      </c>
      <c r="BL59" s="84">
        <f>IFERROR(VLOOKUP($A59,IF('Index LA SEN &amp; LLDD'!$B$4=1,'Index LA SEN &amp; LLDD'!$A$9:$BZ$171,IF('Index LA SEN &amp; LLDD'!$B$4=2,'Index LA SEN &amp; LLDD'!$A$179:$BZ$341,"Error")),'Index LA SEN &amp; LLDD'!BL$1,0),"Error")</f>
        <v>0</v>
      </c>
      <c r="BM59" s="84">
        <f>IFERROR(VLOOKUP($A59,IF('Index LA SEN &amp; LLDD'!$B$4=1,'Index LA SEN &amp; LLDD'!$A$9:$BZ$171,IF('Index LA SEN &amp; LLDD'!$B$4=2,'Index LA SEN &amp; LLDD'!$A$179:$BZ$341,"Error")),'Index LA SEN &amp; LLDD'!BM$1,0),"Error")</f>
        <v>0</v>
      </c>
      <c r="BN59" s="84">
        <f>IFERROR(VLOOKUP($A59,IF('Index LA SEN &amp; LLDD'!$B$4=1,'Index LA SEN &amp; LLDD'!$A$9:$BZ$171,IF('Index LA SEN &amp; LLDD'!$B$4=2,'Index LA SEN &amp; LLDD'!$A$179:$BZ$341,"Error")),'Index LA SEN &amp; LLDD'!BN$1,0),"Error")</f>
        <v>0</v>
      </c>
      <c r="BO59" s="84" t="str">
        <f>IFERROR(VLOOKUP($A59,IF('Index LA SEN &amp; LLDD'!$B$4=1,'Index LA SEN &amp; LLDD'!$A$9:$BZ$171,IF('Index LA SEN &amp; LLDD'!$B$4=2,'Index LA SEN &amp; LLDD'!$A$179:$BZ$341,"Error")),'Index LA SEN &amp; LLDD'!BO$1,0),"Error")</f>
        <v>x</v>
      </c>
      <c r="BP59" s="84" t="str">
        <f>IFERROR(VLOOKUP($A59,IF('Index LA SEN &amp; LLDD'!$B$4=1,'Index LA SEN &amp; LLDD'!$A$9:$BZ$171,IF('Index LA SEN &amp; LLDD'!$B$4=2,'Index LA SEN &amp; LLDD'!$A$179:$BZ$341,"Error")),'Index LA SEN &amp; LLDD'!BP$1,0),"Error")</f>
        <v>x</v>
      </c>
      <c r="BQ59" s="84" t="str">
        <f>IFERROR(VLOOKUP($A59,IF('Index LA SEN &amp; LLDD'!$B$4=1,'Index LA SEN &amp; LLDD'!$A$9:$BZ$171,IF('Index LA SEN &amp; LLDD'!$B$4=2,'Index LA SEN &amp; LLDD'!$A$179:$BZ$341,"Error")),'Index LA SEN &amp; LLDD'!BQ$1,0),"Error")</f>
        <v>x</v>
      </c>
      <c r="BR59" s="84" t="str">
        <f>IFERROR(VLOOKUP($A59,IF('Index LA SEN &amp; LLDD'!$B$4=1,'Index LA SEN &amp; LLDD'!$A$9:$BZ$171,IF('Index LA SEN &amp; LLDD'!$B$4=2,'Index LA SEN &amp; LLDD'!$A$179:$BZ$341,"Error")),'Index LA SEN &amp; LLDD'!BR$1,0),"Error")</f>
        <v>x</v>
      </c>
      <c r="BS59" s="84">
        <f>IFERROR(VLOOKUP($A59,IF('Index LA SEN &amp; LLDD'!$B$4=1,'Index LA SEN &amp; LLDD'!$A$9:$BZ$171,IF('Index LA SEN &amp; LLDD'!$B$4=2,'Index LA SEN &amp; LLDD'!$A$179:$BZ$341,"Error")),'Index LA SEN &amp; LLDD'!BS$1,0),"Error")</f>
        <v>0.05</v>
      </c>
      <c r="BT59" s="84">
        <f>IFERROR(VLOOKUP($A59,IF('Index LA SEN &amp; LLDD'!$B$4=1,'Index LA SEN &amp; LLDD'!$A$9:$BZ$171,IF('Index LA SEN &amp; LLDD'!$B$4=2,'Index LA SEN &amp; LLDD'!$A$179:$BZ$341,"Error")),'Index LA SEN &amp; LLDD'!BT$1,0),"Error")</f>
        <v>0.05</v>
      </c>
      <c r="BU59" s="84" t="str">
        <f>IFERROR(VLOOKUP($A59,IF('Index LA SEN &amp; LLDD'!$B$4=1,'Index LA SEN &amp; LLDD'!$A$9:$BZ$171,IF('Index LA SEN &amp; LLDD'!$B$4=2,'Index LA SEN &amp; LLDD'!$A$179:$BZ$341,"Error")),'Index LA SEN &amp; LLDD'!BU$1,0),"Error")</f>
        <v>x</v>
      </c>
      <c r="BV59" s="84">
        <f>IFERROR(VLOOKUP($A59,IF('Index LA SEN &amp; LLDD'!$B$4=1,'Index LA SEN &amp; LLDD'!$A$9:$BZ$171,IF('Index LA SEN &amp; LLDD'!$B$4=2,'Index LA SEN &amp; LLDD'!$A$179:$BZ$341,"Error")),'Index LA SEN &amp; LLDD'!BV$1,0),"Error")</f>
        <v>0.02</v>
      </c>
      <c r="BW59" s="84">
        <f>IFERROR(VLOOKUP($A59,IF('Index LA SEN &amp; LLDD'!$B$4=1,'Index LA SEN &amp; LLDD'!$A$9:$BZ$171,IF('Index LA SEN &amp; LLDD'!$B$4=2,'Index LA SEN &amp; LLDD'!$A$179:$BZ$341,"Error")),'Index LA SEN &amp; LLDD'!BW$1,0),"Error")</f>
        <v>0.02</v>
      </c>
      <c r="BX59" s="84">
        <f>IFERROR(VLOOKUP($A59,IF('Index LA SEN &amp; LLDD'!$B$4=1,'Index LA SEN &amp; LLDD'!$A$9:$BZ$171,IF('Index LA SEN &amp; LLDD'!$B$4=2,'Index LA SEN &amp; LLDD'!$A$179:$BZ$341,"Error")),'Index LA SEN &amp; LLDD'!BX$1,0),"Error")</f>
        <v>0.31</v>
      </c>
      <c r="BY59" s="84">
        <f>IFERROR(VLOOKUP($A59,IF('Index LA SEN &amp; LLDD'!$B$4=1,'Index LA SEN &amp; LLDD'!$A$9:$BZ$171,IF('Index LA SEN &amp; LLDD'!$B$4=2,'Index LA SEN &amp; LLDD'!$A$179:$BZ$341,"Error")),'Index LA SEN &amp; LLDD'!BY$1,0),"Error")</f>
        <v>0.2</v>
      </c>
      <c r="BZ59" s="84">
        <f>IFERROR(VLOOKUP($A59,IF('Index LA SEN &amp; LLDD'!$B$4=1,'Index LA SEN &amp; LLDD'!$A$9:$BZ$171,IF('Index LA SEN &amp; LLDD'!$B$4=2,'Index LA SEN &amp; LLDD'!$A$179:$BZ$341,"Error")),'Index LA SEN &amp; LLDD'!BZ$1,0),"Error")</f>
        <v>0.21</v>
      </c>
    </row>
    <row r="60" spans="1:78" s="15" customFormat="1" x14ac:dyDescent="0.2">
      <c r="A60" s="20">
        <v>308</v>
      </c>
      <c r="B60" s="20" t="s">
        <v>211</v>
      </c>
      <c r="C60" s="45" t="s">
        <v>165</v>
      </c>
      <c r="D60" s="113">
        <f>IFERROR(VLOOKUP($A60,IF('Index LA SEN &amp; LLDD'!$B$4=1,'Index LA SEN &amp; LLDD'!$A$9:$BZ$171,IF('Index LA SEN &amp; LLDD'!$B$4=2,'Index LA SEN &amp; LLDD'!$A$179:$BZ$341,"Error")),'Index LA SEN &amp; LLDD'!D$1,0),"Error")</f>
        <v>150</v>
      </c>
      <c r="E60" s="113">
        <f>IFERROR(VLOOKUP($A60,IF('Index LA SEN &amp; LLDD'!$B$4=1,'Index LA SEN &amp; LLDD'!$A$9:$BZ$171,IF('Index LA SEN &amp; LLDD'!$B$4=2,'Index LA SEN &amp; LLDD'!$A$179:$BZ$341,"Error")),'Index LA SEN &amp; LLDD'!E$1,0),"Error")</f>
        <v>1470</v>
      </c>
      <c r="F60" s="113">
        <f>IFERROR(VLOOKUP($A60,IF('Index LA SEN &amp; LLDD'!$B$4=1,'Index LA SEN &amp; LLDD'!$A$9:$BZ$171,IF('Index LA SEN &amp; LLDD'!$B$4=2,'Index LA SEN &amp; LLDD'!$A$179:$BZ$341,"Error")),'Index LA SEN &amp; LLDD'!F$1,0),"Error")</f>
        <v>1620</v>
      </c>
      <c r="G60" s="84">
        <f>IFERROR(VLOOKUP($A60,IF('Index LA SEN &amp; LLDD'!$B$4=1,'Index LA SEN &amp; LLDD'!$A$9:$BZ$171,IF('Index LA SEN &amp; LLDD'!$B$4=2,'Index LA SEN &amp; LLDD'!$A$179:$BZ$341,"Error")),'Index LA SEN &amp; LLDD'!G$1,0),"Error")</f>
        <v>0.79</v>
      </c>
      <c r="H60" s="84">
        <f>IFERROR(VLOOKUP($A60,IF('Index LA SEN &amp; LLDD'!$B$4=1,'Index LA SEN &amp; LLDD'!$A$9:$BZ$171,IF('Index LA SEN &amp; LLDD'!$B$4=2,'Index LA SEN &amp; LLDD'!$A$179:$BZ$341,"Error")),'Index LA SEN &amp; LLDD'!H$1,0),"Error")</f>
        <v>0.83</v>
      </c>
      <c r="I60" s="84">
        <f>IFERROR(VLOOKUP($A60,IF('Index LA SEN &amp; LLDD'!$B$4=1,'Index LA SEN &amp; LLDD'!$A$9:$BZ$171,IF('Index LA SEN &amp; LLDD'!$B$4=2,'Index LA SEN &amp; LLDD'!$A$179:$BZ$341,"Error")),'Index LA SEN &amp; LLDD'!I$1,0),"Error")</f>
        <v>0.83</v>
      </c>
      <c r="J60" s="84">
        <f>IFERROR(VLOOKUP($A60,IF('Index LA SEN &amp; LLDD'!$B$4=1,'Index LA SEN &amp; LLDD'!$A$9:$BZ$171,IF('Index LA SEN &amp; LLDD'!$B$4=2,'Index LA SEN &amp; LLDD'!$A$179:$BZ$341,"Error")),'Index LA SEN &amp; LLDD'!J$1,0),"Error")</f>
        <v>0.73</v>
      </c>
      <c r="K60" s="84">
        <f>IFERROR(VLOOKUP($A60,IF('Index LA SEN &amp; LLDD'!$B$4=1,'Index LA SEN &amp; LLDD'!$A$9:$BZ$171,IF('Index LA SEN &amp; LLDD'!$B$4=2,'Index LA SEN &amp; LLDD'!$A$179:$BZ$341,"Error")),'Index LA SEN &amp; LLDD'!K$1,0),"Error")</f>
        <v>0.78</v>
      </c>
      <c r="L60" s="84">
        <f>IFERROR(VLOOKUP($A60,IF('Index LA SEN &amp; LLDD'!$B$4=1,'Index LA SEN &amp; LLDD'!$A$9:$BZ$171,IF('Index LA SEN &amp; LLDD'!$B$4=2,'Index LA SEN &amp; LLDD'!$A$179:$BZ$341,"Error")),'Index LA SEN &amp; LLDD'!L$1,0),"Error")</f>
        <v>0.78</v>
      </c>
      <c r="M60" s="84">
        <f>IFERROR(VLOOKUP($A60,IF('Index LA SEN &amp; LLDD'!$B$4=1,'Index LA SEN &amp; LLDD'!$A$9:$BZ$171,IF('Index LA SEN &amp; LLDD'!$B$4=2,'Index LA SEN &amp; LLDD'!$A$179:$BZ$341,"Error")),'Index LA SEN &amp; LLDD'!M$1,0),"Error")</f>
        <v>0.12</v>
      </c>
      <c r="N60" s="84">
        <f>IFERROR(VLOOKUP($A60,IF('Index LA SEN &amp; LLDD'!$B$4=1,'Index LA SEN &amp; LLDD'!$A$9:$BZ$171,IF('Index LA SEN &amp; LLDD'!$B$4=2,'Index LA SEN &amp; LLDD'!$A$179:$BZ$341,"Error")),'Index LA SEN &amp; LLDD'!N$1,0),"Error")</f>
        <v>0.05</v>
      </c>
      <c r="O60" s="84">
        <f>IFERROR(VLOOKUP($A60,IF('Index LA SEN &amp; LLDD'!$B$4=1,'Index LA SEN &amp; LLDD'!$A$9:$BZ$171,IF('Index LA SEN &amp; LLDD'!$B$4=2,'Index LA SEN &amp; LLDD'!$A$179:$BZ$341,"Error")),'Index LA SEN &amp; LLDD'!O$1,0),"Error")</f>
        <v>0.05</v>
      </c>
      <c r="P60" s="84">
        <f>IFERROR(VLOOKUP($A60,IF('Index LA SEN &amp; LLDD'!$B$4=1,'Index LA SEN &amp; LLDD'!$A$9:$BZ$171,IF('Index LA SEN &amp; LLDD'!$B$4=2,'Index LA SEN &amp; LLDD'!$A$179:$BZ$341,"Error")),'Index LA SEN &amp; LLDD'!P$1,0),"Error")</f>
        <v>0</v>
      </c>
      <c r="Q60" s="84" t="str">
        <f>IFERROR(VLOOKUP($A60,IF('Index LA SEN &amp; LLDD'!$B$4=1,'Index LA SEN &amp; LLDD'!$A$9:$BZ$171,IF('Index LA SEN &amp; LLDD'!$B$4=2,'Index LA SEN &amp; LLDD'!$A$179:$BZ$341,"Error")),'Index LA SEN &amp; LLDD'!Q$1,0),"Error")</f>
        <v>x</v>
      </c>
      <c r="R60" s="84" t="str">
        <f>IFERROR(VLOOKUP($A60,IF('Index LA SEN &amp; LLDD'!$B$4=1,'Index LA SEN &amp; LLDD'!$A$9:$BZ$171,IF('Index LA SEN &amp; LLDD'!$B$4=2,'Index LA SEN &amp; LLDD'!$A$179:$BZ$341,"Error")),'Index LA SEN &amp; LLDD'!R$1,0),"Error")</f>
        <v>x</v>
      </c>
      <c r="S60" s="84" t="str">
        <f>IFERROR(VLOOKUP($A60,IF('Index LA SEN &amp; LLDD'!$B$4=1,'Index LA SEN &amp; LLDD'!$A$9:$BZ$171,IF('Index LA SEN &amp; LLDD'!$B$4=2,'Index LA SEN &amp; LLDD'!$A$179:$BZ$341,"Error")),'Index LA SEN &amp; LLDD'!S$1,0),"Error")</f>
        <v>x</v>
      </c>
      <c r="T60" s="84">
        <f>IFERROR(VLOOKUP($A60,IF('Index LA SEN &amp; LLDD'!$B$4=1,'Index LA SEN &amp; LLDD'!$A$9:$BZ$171,IF('Index LA SEN &amp; LLDD'!$B$4=2,'Index LA SEN &amp; LLDD'!$A$179:$BZ$341,"Error")),'Index LA SEN &amp; LLDD'!T$1,0),"Error")</f>
        <v>0.03</v>
      </c>
      <c r="U60" s="84">
        <f>IFERROR(VLOOKUP($A60,IF('Index LA SEN &amp; LLDD'!$B$4=1,'Index LA SEN &amp; LLDD'!$A$9:$BZ$171,IF('Index LA SEN &amp; LLDD'!$B$4=2,'Index LA SEN &amp; LLDD'!$A$179:$BZ$341,"Error")),'Index LA SEN &amp; LLDD'!U$1,0),"Error")</f>
        <v>0.02</v>
      </c>
      <c r="V60" s="84">
        <f>IFERROR(VLOOKUP($A60,IF('Index LA SEN &amp; LLDD'!$B$4=1,'Index LA SEN &amp; LLDD'!$A$9:$BZ$171,IF('Index LA SEN &amp; LLDD'!$B$4=2,'Index LA SEN &amp; LLDD'!$A$179:$BZ$341,"Error")),'Index LA SEN &amp; LLDD'!V$1,0),"Error")</f>
        <v>0.05</v>
      </c>
      <c r="W60" s="84">
        <f>IFERROR(VLOOKUP($A60,IF('Index LA SEN &amp; LLDD'!$B$4=1,'Index LA SEN &amp; LLDD'!$A$9:$BZ$171,IF('Index LA SEN &amp; LLDD'!$B$4=2,'Index LA SEN &amp; LLDD'!$A$179:$BZ$341,"Error")),'Index LA SEN &amp; LLDD'!W$1,0),"Error")</f>
        <v>0.05</v>
      </c>
      <c r="X60" s="84">
        <f>IFERROR(VLOOKUP($A60,IF('Index LA SEN &amp; LLDD'!$B$4=1,'Index LA SEN &amp; LLDD'!$A$9:$BZ$171,IF('Index LA SEN &amp; LLDD'!$B$4=2,'Index LA SEN &amp; LLDD'!$A$179:$BZ$341,"Error")),'Index LA SEN &amp; LLDD'!X$1,0),"Error")</f>
        <v>0.05</v>
      </c>
      <c r="Y60" s="84">
        <f>IFERROR(VLOOKUP($A60,IF('Index LA SEN &amp; LLDD'!$B$4=1,'Index LA SEN &amp; LLDD'!$A$9:$BZ$171,IF('Index LA SEN &amp; LLDD'!$B$4=2,'Index LA SEN &amp; LLDD'!$A$179:$BZ$341,"Error")),'Index LA SEN &amp; LLDD'!Y$1,0),"Error")</f>
        <v>0</v>
      </c>
      <c r="Z60" s="84">
        <f>IFERROR(VLOOKUP($A60,IF('Index LA SEN &amp; LLDD'!$B$4=1,'Index LA SEN &amp; LLDD'!$A$9:$BZ$171,IF('Index LA SEN &amp; LLDD'!$B$4=2,'Index LA SEN &amp; LLDD'!$A$179:$BZ$341,"Error")),'Index LA SEN &amp; LLDD'!Z$1,0),"Error")</f>
        <v>0</v>
      </c>
      <c r="AA60" s="84">
        <f>IFERROR(VLOOKUP($A60,IF('Index LA SEN &amp; LLDD'!$B$4=1,'Index LA SEN &amp; LLDD'!$A$9:$BZ$171,IF('Index LA SEN &amp; LLDD'!$B$4=2,'Index LA SEN &amp; LLDD'!$A$179:$BZ$341,"Error")),'Index LA SEN &amp; LLDD'!AA$1,0),"Error")</f>
        <v>0</v>
      </c>
      <c r="AB60" s="84">
        <f>IFERROR(VLOOKUP($A60,IF('Index LA SEN &amp; LLDD'!$B$4=1,'Index LA SEN &amp; LLDD'!$A$9:$BZ$171,IF('Index LA SEN &amp; LLDD'!$B$4=2,'Index LA SEN &amp; LLDD'!$A$179:$BZ$341,"Error")),'Index LA SEN &amp; LLDD'!AB$1,0),"Error")</f>
        <v>0</v>
      </c>
      <c r="AC60" s="84">
        <f>IFERROR(VLOOKUP($A60,IF('Index LA SEN &amp; LLDD'!$B$4=1,'Index LA SEN &amp; LLDD'!$A$9:$BZ$171,IF('Index LA SEN &amp; LLDD'!$B$4=2,'Index LA SEN &amp; LLDD'!$A$179:$BZ$341,"Error")),'Index LA SEN &amp; LLDD'!AC$1,0),"Error")</f>
        <v>0</v>
      </c>
      <c r="AD60" s="84">
        <f>IFERROR(VLOOKUP($A60,IF('Index LA SEN &amp; LLDD'!$B$4=1,'Index LA SEN &amp; LLDD'!$A$9:$BZ$171,IF('Index LA SEN &amp; LLDD'!$B$4=2,'Index LA SEN &amp; LLDD'!$A$179:$BZ$341,"Error")),'Index LA SEN &amp; LLDD'!AD$1,0),"Error")</f>
        <v>0</v>
      </c>
      <c r="AE60" s="84" t="str">
        <f>IFERROR(VLOOKUP($A60,IF('Index LA SEN &amp; LLDD'!$B$4=1,'Index LA SEN &amp; LLDD'!$A$9:$BZ$171,IF('Index LA SEN &amp; LLDD'!$B$4=2,'Index LA SEN &amp; LLDD'!$A$179:$BZ$341,"Error")),'Index LA SEN &amp; LLDD'!AE$1,0),"Error")</f>
        <v>x</v>
      </c>
      <c r="AF60" s="84">
        <f>IFERROR(VLOOKUP($A60,IF('Index LA SEN &amp; LLDD'!$B$4=1,'Index LA SEN &amp; LLDD'!$A$9:$BZ$171,IF('Index LA SEN &amp; LLDD'!$B$4=2,'Index LA SEN &amp; LLDD'!$A$179:$BZ$341,"Error")),'Index LA SEN &amp; LLDD'!AF$1,0),"Error")</f>
        <v>0.03</v>
      </c>
      <c r="AG60" s="84">
        <f>IFERROR(VLOOKUP($A60,IF('Index LA SEN &amp; LLDD'!$B$4=1,'Index LA SEN &amp; LLDD'!$A$9:$BZ$171,IF('Index LA SEN &amp; LLDD'!$B$4=2,'Index LA SEN &amp; LLDD'!$A$179:$BZ$341,"Error")),'Index LA SEN &amp; LLDD'!AG$1,0),"Error")</f>
        <v>0.03</v>
      </c>
      <c r="AH60" s="84">
        <f>IFERROR(VLOOKUP($A60,IF('Index LA SEN &amp; LLDD'!$B$4=1,'Index LA SEN &amp; LLDD'!$A$9:$BZ$171,IF('Index LA SEN &amp; LLDD'!$B$4=2,'Index LA SEN &amp; LLDD'!$A$179:$BZ$341,"Error")),'Index LA SEN &amp; LLDD'!AH$1,0),"Error")</f>
        <v>0.55000000000000004</v>
      </c>
      <c r="AI60" s="84">
        <f>IFERROR(VLOOKUP($A60,IF('Index LA SEN &amp; LLDD'!$B$4=1,'Index LA SEN &amp; LLDD'!$A$9:$BZ$171,IF('Index LA SEN &amp; LLDD'!$B$4=2,'Index LA SEN &amp; LLDD'!$A$179:$BZ$341,"Error")),'Index LA SEN &amp; LLDD'!AI$1,0),"Error")</f>
        <v>0.66</v>
      </c>
      <c r="AJ60" s="84">
        <f>IFERROR(VLOOKUP($A60,IF('Index LA SEN &amp; LLDD'!$B$4=1,'Index LA SEN &amp; LLDD'!$A$9:$BZ$171,IF('Index LA SEN &amp; LLDD'!$B$4=2,'Index LA SEN &amp; LLDD'!$A$179:$BZ$341,"Error")),'Index LA SEN &amp; LLDD'!AJ$1,0),"Error")</f>
        <v>0.65</v>
      </c>
      <c r="AK60" s="84">
        <f>IFERROR(VLOOKUP($A60,IF('Index LA SEN &amp; LLDD'!$B$4=1,'Index LA SEN &amp; LLDD'!$A$9:$BZ$171,IF('Index LA SEN &amp; LLDD'!$B$4=2,'Index LA SEN &amp; LLDD'!$A$179:$BZ$341,"Error")),'Index LA SEN &amp; LLDD'!AK$1,0),"Error")</f>
        <v>0.17</v>
      </c>
      <c r="AL60" s="84">
        <f>IFERROR(VLOOKUP($A60,IF('Index LA SEN &amp; LLDD'!$B$4=1,'Index LA SEN &amp; LLDD'!$A$9:$BZ$171,IF('Index LA SEN &amp; LLDD'!$B$4=2,'Index LA SEN &amp; LLDD'!$A$179:$BZ$341,"Error")),'Index LA SEN &amp; LLDD'!AL$1,0),"Error")</f>
        <v>0.28999999999999998</v>
      </c>
      <c r="AM60" s="84">
        <f>IFERROR(VLOOKUP($A60,IF('Index LA SEN &amp; LLDD'!$B$4=1,'Index LA SEN &amp; LLDD'!$A$9:$BZ$171,IF('Index LA SEN &amp; LLDD'!$B$4=2,'Index LA SEN &amp; LLDD'!$A$179:$BZ$341,"Error")),'Index LA SEN &amp; LLDD'!AM$1,0),"Error")</f>
        <v>0.28000000000000003</v>
      </c>
      <c r="AN60" s="84">
        <f>IFERROR(VLOOKUP($A60,IF('Index LA SEN &amp; LLDD'!$B$4=1,'Index LA SEN &amp; LLDD'!$A$9:$BZ$171,IF('Index LA SEN &amp; LLDD'!$B$4=2,'Index LA SEN &amp; LLDD'!$A$179:$BZ$341,"Error")),'Index LA SEN &amp; LLDD'!AN$1,0),"Error")</f>
        <v>0</v>
      </c>
      <c r="AO60" s="84">
        <f>IFERROR(VLOOKUP($A60,IF('Index LA SEN &amp; LLDD'!$B$4=1,'Index LA SEN &amp; LLDD'!$A$9:$BZ$171,IF('Index LA SEN &amp; LLDD'!$B$4=2,'Index LA SEN &amp; LLDD'!$A$179:$BZ$341,"Error")),'Index LA SEN &amp; LLDD'!AO$1,0),"Error")</f>
        <v>0.02</v>
      </c>
      <c r="AP60" s="84">
        <f>IFERROR(VLOOKUP($A60,IF('Index LA SEN &amp; LLDD'!$B$4=1,'Index LA SEN &amp; LLDD'!$A$9:$BZ$171,IF('Index LA SEN &amp; LLDD'!$B$4=2,'Index LA SEN &amp; LLDD'!$A$179:$BZ$341,"Error")),'Index LA SEN &amp; LLDD'!AP$1,0),"Error")</f>
        <v>0.02</v>
      </c>
      <c r="AQ60" s="84">
        <f>IFERROR(VLOOKUP($A60,IF('Index LA SEN &amp; LLDD'!$B$4=1,'Index LA SEN &amp; LLDD'!$A$9:$BZ$171,IF('Index LA SEN &amp; LLDD'!$B$4=2,'Index LA SEN &amp; LLDD'!$A$179:$BZ$341,"Error")),'Index LA SEN &amp; LLDD'!AQ$1,0),"Error")</f>
        <v>0.09</v>
      </c>
      <c r="AR60" s="84">
        <f>IFERROR(VLOOKUP($A60,IF('Index LA SEN &amp; LLDD'!$B$4=1,'Index LA SEN &amp; LLDD'!$A$9:$BZ$171,IF('Index LA SEN &amp; LLDD'!$B$4=2,'Index LA SEN &amp; LLDD'!$A$179:$BZ$341,"Error")),'Index LA SEN &amp; LLDD'!AR$1,0),"Error")</f>
        <v>0.17</v>
      </c>
      <c r="AS60" s="84">
        <f>IFERROR(VLOOKUP($A60,IF('Index LA SEN &amp; LLDD'!$B$4=1,'Index LA SEN &amp; LLDD'!$A$9:$BZ$171,IF('Index LA SEN &amp; LLDD'!$B$4=2,'Index LA SEN &amp; LLDD'!$A$179:$BZ$341,"Error")),'Index LA SEN &amp; LLDD'!AS$1,0),"Error")</f>
        <v>0.16</v>
      </c>
      <c r="AT60" s="84">
        <f>IFERROR(VLOOKUP($A60,IF('Index LA SEN &amp; LLDD'!$B$4=1,'Index LA SEN &amp; LLDD'!$A$9:$BZ$171,IF('Index LA SEN &amp; LLDD'!$B$4=2,'Index LA SEN &amp; LLDD'!$A$179:$BZ$341,"Error")),'Index LA SEN &amp; LLDD'!AT$1,0),"Error")</f>
        <v>0.38</v>
      </c>
      <c r="AU60" s="84">
        <f>IFERROR(VLOOKUP($A60,IF('Index LA SEN &amp; LLDD'!$B$4=1,'Index LA SEN &amp; LLDD'!$A$9:$BZ$171,IF('Index LA SEN &amp; LLDD'!$B$4=2,'Index LA SEN &amp; LLDD'!$A$179:$BZ$341,"Error")),'Index LA SEN &amp; LLDD'!AU$1,0),"Error")</f>
        <v>0.37</v>
      </c>
      <c r="AV60" s="84">
        <f>IFERROR(VLOOKUP($A60,IF('Index LA SEN &amp; LLDD'!$B$4=1,'Index LA SEN &amp; LLDD'!$A$9:$BZ$171,IF('Index LA SEN &amp; LLDD'!$B$4=2,'Index LA SEN &amp; LLDD'!$A$179:$BZ$341,"Error")),'Index LA SEN &amp; LLDD'!AV$1,0),"Error")</f>
        <v>0.38</v>
      </c>
      <c r="AW60" s="84">
        <f>IFERROR(VLOOKUP($A60,IF('Index LA SEN &amp; LLDD'!$B$4=1,'Index LA SEN &amp; LLDD'!$A$9:$BZ$171,IF('Index LA SEN &amp; LLDD'!$B$4=2,'Index LA SEN &amp; LLDD'!$A$179:$BZ$341,"Error")),'Index LA SEN &amp; LLDD'!AW$1,0),"Error")</f>
        <v>0</v>
      </c>
      <c r="AX60" s="84" t="str">
        <f>IFERROR(VLOOKUP($A60,IF('Index LA SEN &amp; LLDD'!$B$4=1,'Index LA SEN &amp; LLDD'!$A$9:$BZ$171,IF('Index LA SEN &amp; LLDD'!$B$4=2,'Index LA SEN &amp; LLDD'!$A$179:$BZ$341,"Error")),'Index LA SEN &amp; LLDD'!AX$1,0),"Error")</f>
        <v>x</v>
      </c>
      <c r="AY60" s="84" t="str">
        <f>IFERROR(VLOOKUP($A60,IF('Index LA SEN &amp; LLDD'!$B$4=1,'Index LA SEN &amp; LLDD'!$A$9:$BZ$171,IF('Index LA SEN &amp; LLDD'!$B$4=2,'Index LA SEN &amp; LLDD'!$A$179:$BZ$341,"Error")),'Index LA SEN &amp; LLDD'!AY$1,0),"Error")</f>
        <v>x</v>
      </c>
      <c r="AZ60" s="84">
        <f>IFERROR(VLOOKUP($A60,IF('Index LA SEN &amp; LLDD'!$B$4=1,'Index LA SEN &amp; LLDD'!$A$9:$BZ$171,IF('Index LA SEN &amp; LLDD'!$B$4=2,'Index LA SEN &amp; LLDD'!$A$179:$BZ$341,"Error")),'Index LA SEN &amp; LLDD'!AZ$1,0),"Error")</f>
        <v>0</v>
      </c>
      <c r="BA60" s="84">
        <f>IFERROR(VLOOKUP($A60,IF('Index LA SEN &amp; LLDD'!$B$4=1,'Index LA SEN &amp; LLDD'!$A$9:$BZ$171,IF('Index LA SEN &amp; LLDD'!$B$4=2,'Index LA SEN &amp; LLDD'!$A$179:$BZ$341,"Error")),'Index LA SEN &amp; LLDD'!BA$1,0),"Error")</f>
        <v>0</v>
      </c>
      <c r="BB60" s="84">
        <f>IFERROR(VLOOKUP($A60,IF('Index LA SEN &amp; LLDD'!$B$4=1,'Index LA SEN &amp; LLDD'!$A$9:$BZ$171,IF('Index LA SEN &amp; LLDD'!$B$4=2,'Index LA SEN &amp; LLDD'!$A$179:$BZ$341,"Error")),'Index LA SEN &amp; LLDD'!BB$1,0),"Error")</f>
        <v>0</v>
      </c>
      <c r="BC60" s="84">
        <f>IFERROR(VLOOKUP($A60,IF('Index LA SEN &amp; LLDD'!$B$4=1,'Index LA SEN &amp; LLDD'!$A$9:$BZ$171,IF('Index LA SEN &amp; LLDD'!$B$4=2,'Index LA SEN &amp; LLDD'!$A$179:$BZ$341,"Error")),'Index LA SEN &amp; LLDD'!BC$1,0),"Error")</f>
        <v>0.05</v>
      </c>
      <c r="BD60" s="84">
        <f>IFERROR(VLOOKUP($A60,IF('Index LA SEN &amp; LLDD'!$B$4=1,'Index LA SEN &amp; LLDD'!$A$9:$BZ$171,IF('Index LA SEN &amp; LLDD'!$B$4=2,'Index LA SEN &amp; LLDD'!$A$179:$BZ$341,"Error")),'Index LA SEN &amp; LLDD'!BD$1,0),"Error")</f>
        <v>0.04</v>
      </c>
      <c r="BE60" s="84">
        <f>IFERROR(VLOOKUP($A60,IF('Index LA SEN &amp; LLDD'!$B$4=1,'Index LA SEN &amp; LLDD'!$A$9:$BZ$171,IF('Index LA SEN &amp; LLDD'!$B$4=2,'Index LA SEN &amp; LLDD'!$A$179:$BZ$341,"Error")),'Index LA SEN &amp; LLDD'!BE$1,0),"Error")</f>
        <v>0.04</v>
      </c>
      <c r="BF60" s="84" t="str">
        <f>IFERROR(VLOOKUP($A60,IF('Index LA SEN &amp; LLDD'!$B$4=1,'Index LA SEN &amp; LLDD'!$A$9:$BZ$171,IF('Index LA SEN &amp; LLDD'!$B$4=2,'Index LA SEN &amp; LLDD'!$A$179:$BZ$341,"Error")),'Index LA SEN &amp; LLDD'!BF$1,0),"Error")</f>
        <v>x</v>
      </c>
      <c r="BG60" s="84">
        <f>IFERROR(VLOOKUP($A60,IF('Index LA SEN &amp; LLDD'!$B$4=1,'Index LA SEN &amp; LLDD'!$A$9:$BZ$171,IF('Index LA SEN &amp; LLDD'!$B$4=2,'Index LA SEN &amp; LLDD'!$A$179:$BZ$341,"Error")),'Index LA SEN &amp; LLDD'!BG$1,0),"Error")</f>
        <v>0.01</v>
      </c>
      <c r="BH60" s="84">
        <f>IFERROR(VLOOKUP($A60,IF('Index LA SEN &amp; LLDD'!$B$4=1,'Index LA SEN &amp; LLDD'!$A$9:$BZ$171,IF('Index LA SEN &amp; LLDD'!$B$4=2,'Index LA SEN &amp; LLDD'!$A$179:$BZ$341,"Error")),'Index LA SEN &amp; LLDD'!BH$1,0),"Error")</f>
        <v>0.01</v>
      </c>
      <c r="BI60" s="84">
        <f>IFERROR(VLOOKUP($A60,IF('Index LA SEN &amp; LLDD'!$B$4=1,'Index LA SEN &amp; LLDD'!$A$9:$BZ$171,IF('Index LA SEN &amp; LLDD'!$B$4=2,'Index LA SEN &amp; LLDD'!$A$179:$BZ$341,"Error")),'Index LA SEN &amp; LLDD'!BI$1,0),"Error")</f>
        <v>0.05</v>
      </c>
      <c r="BJ60" s="84">
        <f>IFERROR(VLOOKUP($A60,IF('Index LA SEN &amp; LLDD'!$B$4=1,'Index LA SEN &amp; LLDD'!$A$9:$BZ$171,IF('Index LA SEN &amp; LLDD'!$B$4=2,'Index LA SEN &amp; LLDD'!$A$179:$BZ$341,"Error")),'Index LA SEN &amp; LLDD'!BJ$1,0),"Error")</f>
        <v>0.03</v>
      </c>
      <c r="BK60" s="84">
        <f>IFERROR(VLOOKUP($A60,IF('Index LA SEN &amp; LLDD'!$B$4=1,'Index LA SEN &amp; LLDD'!$A$9:$BZ$171,IF('Index LA SEN &amp; LLDD'!$B$4=2,'Index LA SEN &amp; LLDD'!$A$179:$BZ$341,"Error")),'Index LA SEN &amp; LLDD'!BK$1,0),"Error")</f>
        <v>0.03</v>
      </c>
      <c r="BL60" s="84">
        <f>IFERROR(VLOOKUP($A60,IF('Index LA SEN &amp; LLDD'!$B$4=1,'Index LA SEN &amp; LLDD'!$A$9:$BZ$171,IF('Index LA SEN &amp; LLDD'!$B$4=2,'Index LA SEN &amp; LLDD'!$A$179:$BZ$341,"Error")),'Index LA SEN &amp; LLDD'!BL$1,0),"Error")</f>
        <v>0</v>
      </c>
      <c r="BM60" s="84">
        <f>IFERROR(VLOOKUP($A60,IF('Index LA SEN &amp; LLDD'!$B$4=1,'Index LA SEN &amp; LLDD'!$A$9:$BZ$171,IF('Index LA SEN &amp; LLDD'!$B$4=2,'Index LA SEN &amp; LLDD'!$A$179:$BZ$341,"Error")),'Index LA SEN &amp; LLDD'!BM$1,0),"Error")</f>
        <v>0</v>
      </c>
      <c r="BN60" s="84">
        <f>IFERROR(VLOOKUP($A60,IF('Index LA SEN &amp; LLDD'!$B$4=1,'Index LA SEN &amp; LLDD'!$A$9:$BZ$171,IF('Index LA SEN &amp; LLDD'!$B$4=2,'Index LA SEN &amp; LLDD'!$A$179:$BZ$341,"Error")),'Index LA SEN &amp; LLDD'!BN$1,0),"Error")</f>
        <v>0</v>
      </c>
      <c r="BO60" s="84" t="str">
        <f>IFERROR(VLOOKUP($A60,IF('Index LA SEN &amp; LLDD'!$B$4=1,'Index LA SEN &amp; LLDD'!$A$9:$BZ$171,IF('Index LA SEN &amp; LLDD'!$B$4=2,'Index LA SEN &amp; LLDD'!$A$179:$BZ$341,"Error")),'Index LA SEN &amp; LLDD'!BO$1,0),"Error")</f>
        <v>x</v>
      </c>
      <c r="BP60" s="84" t="str">
        <f>IFERROR(VLOOKUP($A60,IF('Index LA SEN &amp; LLDD'!$B$4=1,'Index LA SEN &amp; LLDD'!$A$9:$BZ$171,IF('Index LA SEN &amp; LLDD'!$B$4=2,'Index LA SEN &amp; LLDD'!$A$179:$BZ$341,"Error")),'Index LA SEN &amp; LLDD'!BP$1,0),"Error")</f>
        <v>x</v>
      </c>
      <c r="BQ60" s="84" t="str">
        <f>IFERROR(VLOOKUP($A60,IF('Index LA SEN &amp; LLDD'!$B$4=1,'Index LA SEN &amp; LLDD'!$A$9:$BZ$171,IF('Index LA SEN &amp; LLDD'!$B$4=2,'Index LA SEN &amp; LLDD'!$A$179:$BZ$341,"Error")),'Index LA SEN &amp; LLDD'!BQ$1,0),"Error")</f>
        <v>-</v>
      </c>
      <c r="BR60" s="84">
        <f>IFERROR(VLOOKUP($A60,IF('Index LA SEN &amp; LLDD'!$B$4=1,'Index LA SEN &amp; LLDD'!$A$9:$BZ$171,IF('Index LA SEN &amp; LLDD'!$B$4=2,'Index LA SEN &amp; LLDD'!$A$179:$BZ$341,"Error")),'Index LA SEN &amp; LLDD'!BR$1,0),"Error")</f>
        <v>0.08</v>
      </c>
      <c r="BS60" s="84">
        <f>IFERROR(VLOOKUP($A60,IF('Index LA SEN &amp; LLDD'!$B$4=1,'Index LA SEN &amp; LLDD'!$A$9:$BZ$171,IF('Index LA SEN &amp; LLDD'!$B$4=2,'Index LA SEN &amp; LLDD'!$A$179:$BZ$341,"Error")),'Index LA SEN &amp; LLDD'!BS$1,0),"Error")</f>
        <v>0.04</v>
      </c>
      <c r="BT60" s="84">
        <f>IFERROR(VLOOKUP($A60,IF('Index LA SEN &amp; LLDD'!$B$4=1,'Index LA SEN &amp; LLDD'!$A$9:$BZ$171,IF('Index LA SEN &amp; LLDD'!$B$4=2,'Index LA SEN &amp; LLDD'!$A$179:$BZ$341,"Error")),'Index LA SEN &amp; LLDD'!BT$1,0),"Error")</f>
        <v>0.05</v>
      </c>
      <c r="BU60" s="84">
        <f>IFERROR(VLOOKUP($A60,IF('Index LA SEN &amp; LLDD'!$B$4=1,'Index LA SEN &amp; LLDD'!$A$9:$BZ$171,IF('Index LA SEN &amp; LLDD'!$B$4=2,'Index LA SEN &amp; LLDD'!$A$179:$BZ$341,"Error")),'Index LA SEN &amp; LLDD'!BU$1,0),"Error")</f>
        <v>0.04</v>
      </c>
      <c r="BV60" s="84">
        <f>IFERROR(VLOOKUP($A60,IF('Index LA SEN &amp; LLDD'!$B$4=1,'Index LA SEN &amp; LLDD'!$A$9:$BZ$171,IF('Index LA SEN &amp; LLDD'!$B$4=2,'Index LA SEN &amp; LLDD'!$A$179:$BZ$341,"Error")),'Index LA SEN &amp; LLDD'!BV$1,0),"Error")</f>
        <v>0.03</v>
      </c>
      <c r="BW60" s="84">
        <f>IFERROR(VLOOKUP($A60,IF('Index LA SEN &amp; LLDD'!$B$4=1,'Index LA SEN &amp; LLDD'!$A$9:$BZ$171,IF('Index LA SEN &amp; LLDD'!$B$4=2,'Index LA SEN &amp; LLDD'!$A$179:$BZ$341,"Error")),'Index LA SEN &amp; LLDD'!BW$1,0),"Error")</f>
        <v>0.03</v>
      </c>
      <c r="BX60" s="84">
        <f>IFERROR(VLOOKUP($A60,IF('Index LA SEN &amp; LLDD'!$B$4=1,'Index LA SEN &amp; LLDD'!$A$9:$BZ$171,IF('Index LA SEN &amp; LLDD'!$B$4=2,'Index LA SEN &amp; LLDD'!$A$179:$BZ$341,"Error")),'Index LA SEN &amp; LLDD'!BX$1,0),"Error")</f>
        <v>0.09</v>
      </c>
      <c r="BY60" s="84">
        <f>IFERROR(VLOOKUP($A60,IF('Index LA SEN &amp; LLDD'!$B$4=1,'Index LA SEN &amp; LLDD'!$A$9:$BZ$171,IF('Index LA SEN &amp; LLDD'!$B$4=2,'Index LA SEN &amp; LLDD'!$A$179:$BZ$341,"Error")),'Index LA SEN &amp; LLDD'!BY$1,0),"Error")</f>
        <v>0.1</v>
      </c>
      <c r="BZ60" s="84">
        <f>IFERROR(VLOOKUP($A60,IF('Index LA SEN &amp; LLDD'!$B$4=1,'Index LA SEN &amp; LLDD'!$A$9:$BZ$171,IF('Index LA SEN &amp; LLDD'!$B$4=2,'Index LA SEN &amp; LLDD'!$A$179:$BZ$341,"Error")),'Index LA SEN &amp; LLDD'!BZ$1,0),"Error")</f>
        <v>0.1</v>
      </c>
    </row>
    <row r="61" spans="1:78" s="15" customFormat="1" x14ac:dyDescent="0.2">
      <c r="A61" s="20">
        <v>881</v>
      </c>
      <c r="B61" s="20" t="s">
        <v>212</v>
      </c>
      <c r="C61" s="45" t="s">
        <v>161</v>
      </c>
      <c r="D61" s="113">
        <f>IFERROR(VLOOKUP($A61,IF('Index LA SEN &amp; LLDD'!$B$4=1,'Index LA SEN &amp; LLDD'!$A$9:$BZ$171,IF('Index LA SEN &amp; LLDD'!$B$4=2,'Index LA SEN &amp; LLDD'!$A$179:$BZ$341,"Error")),'Index LA SEN &amp; LLDD'!D$1,0),"Error")</f>
        <v>220</v>
      </c>
      <c r="E61" s="113">
        <f>IFERROR(VLOOKUP($A61,IF('Index LA SEN &amp; LLDD'!$B$4=1,'Index LA SEN &amp; LLDD'!$A$9:$BZ$171,IF('Index LA SEN &amp; LLDD'!$B$4=2,'Index LA SEN &amp; LLDD'!$A$179:$BZ$341,"Error")),'Index LA SEN &amp; LLDD'!E$1,0),"Error")</f>
        <v>4370</v>
      </c>
      <c r="F61" s="113">
        <f>IFERROR(VLOOKUP($A61,IF('Index LA SEN &amp; LLDD'!$B$4=1,'Index LA SEN &amp; LLDD'!$A$9:$BZ$171,IF('Index LA SEN &amp; LLDD'!$B$4=2,'Index LA SEN &amp; LLDD'!$A$179:$BZ$341,"Error")),'Index LA SEN &amp; LLDD'!F$1,0),"Error")</f>
        <v>4590</v>
      </c>
      <c r="G61" s="84">
        <f>IFERROR(VLOOKUP($A61,IF('Index LA SEN &amp; LLDD'!$B$4=1,'Index LA SEN &amp; LLDD'!$A$9:$BZ$171,IF('Index LA SEN &amp; LLDD'!$B$4=2,'Index LA SEN &amp; LLDD'!$A$179:$BZ$341,"Error")),'Index LA SEN &amp; LLDD'!G$1,0),"Error")</f>
        <v>0.78</v>
      </c>
      <c r="H61" s="84">
        <f>IFERROR(VLOOKUP($A61,IF('Index LA SEN &amp; LLDD'!$B$4=1,'Index LA SEN &amp; LLDD'!$A$9:$BZ$171,IF('Index LA SEN &amp; LLDD'!$B$4=2,'Index LA SEN &amp; LLDD'!$A$179:$BZ$341,"Error")),'Index LA SEN &amp; LLDD'!H$1,0),"Error")</f>
        <v>0.8</v>
      </c>
      <c r="I61" s="84">
        <f>IFERROR(VLOOKUP($A61,IF('Index LA SEN &amp; LLDD'!$B$4=1,'Index LA SEN &amp; LLDD'!$A$9:$BZ$171,IF('Index LA SEN &amp; LLDD'!$B$4=2,'Index LA SEN &amp; LLDD'!$A$179:$BZ$341,"Error")),'Index LA SEN &amp; LLDD'!I$1,0),"Error")</f>
        <v>0.8</v>
      </c>
      <c r="J61" s="84">
        <f>IFERROR(VLOOKUP($A61,IF('Index LA SEN &amp; LLDD'!$B$4=1,'Index LA SEN &amp; LLDD'!$A$9:$BZ$171,IF('Index LA SEN &amp; LLDD'!$B$4=2,'Index LA SEN &amp; LLDD'!$A$179:$BZ$341,"Error")),'Index LA SEN &amp; LLDD'!J$1,0),"Error")</f>
        <v>0.66</v>
      </c>
      <c r="K61" s="84">
        <f>IFERROR(VLOOKUP($A61,IF('Index LA SEN &amp; LLDD'!$B$4=1,'Index LA SEN &amp; LLDD'!$A$9:$BZ$171,IF('Index LA SEN &amp; LLDD'!$B$4=2,'Index LA SEN &amp; LLDD'!$A$179:$BZ$341,"Error")),'Index LA SEN &amp; LLDD'!K$1,0),"Error")</f>
        <v>0.67</v>
      </c>
      <c r="L61" s="84">
        <f>IFERROR(VLOOKUP($A61,IF('Index LA SEN &amp; LLDD'!$B$4=1,'Index LA SEN &amp; LLDD'!$A$9:$BZ$171,IF('Index LA SEN &amp; LLDD'!$B$4=2,'Index LA SEN &amp; LLDD'!$A$179:$BZ$341,"Error")),'Index LA SEN &amp; LLDD'!L$1,0),"Error")</f>
        <v>0.67</v>
      </c>
      <c r="M61" s="84">
        <f>IFERROR(VLOOKUP($A61,IF('Index LA SEN &amp; LLDD'!$B$4=1,'Index LA SEN &amp; LLDD'!$A$9:$BZ$171,IF('Index LA SEN &amp; LLDD'!$B$4=2,'Index LA SEN &amp; LLDD'!$A$179:$BZ$341,"Error")),'Index LA SEN &amp; LLDD'!M$1,0),"Error")</f>
        <v>0.14000000000000001</v>
      </c>
      <c r="N61" s="84">
        <f>IFERROR(VLOOKUP($A61,IF('Index LA SEN &amp; LLDD'!$B$4=1,'Index LA SEN &amp; LLDD'!$A$9:$BZ$171,IF('Index LA SEN &amp; LLDD'!$B$4=2,'Index LA SEN &amp; LLDD'!$A$179:$BZ$341,"Error")),'Index LA SEN &amp; LLDD'!N$1,0),"Error")</f>
        <v>0.05</v>
      </c>
      <c r="O61" s="84">
        <f>IFERROR(VLOOKUP($A61,IF('Index LA SEN &amp; LLDD'!$B$4=1,'Index LA SEN &amp; LLDD'!$A$9:$BZ$171,IF('Index LA SEN &amp; LLDD'!$B$4=2,'Index LA SEN &amp; LLDD'!$A$179:$BZ$341,"Error")),'Index LA SEN &amp; LLDD'!O$1,0),"Error")</f>
        <v>0.05</v>
      </c>
      <c r="P61" s="84">
        <f>IFERROR(VLOOKUP($A61,IF('Index LA SEN &amp; LLDD'!$B$4=1,'Index LA SEN &amp; LLDD'!$A$9:$BZ$171,IF('Index LA SEN &amp; LLDD'!$B$4=2,'Index LA SEN &amp; LLDD'!$A$179:$BZ$341,"Error")),'Index LA SEN &amp; LLDD'!P$1,0),"Error")</f>
        <v>0</v>
      </c>
      <c r="Q61" s="84" t="str">
        <f>IFERROR(VLOOKUP($A61,IF('Index LA SEN &amp; LLDD'!$B$4=1,'Index LA SEN &amp; LLDD'!$A$9:$BZ$171,IF('Index LA SEN &amp; LLDD'!$B$4=2,'Index LA SEN &amp; LLDD'!$A$179:$BZ$341,"Error")),'Index LA SEN &amp; LLDD'!Q$1,0),"Error")</f>
        <v>x</v>
      </c>
      <c r="R61" s="84" t="str">
        <f>IFERROR(VLOOKUP($A61,IF('Index LA SEN &amp; LLDD'!$B$4=1,'Index LA SEN &amp; LLDD'!$A$9:$BZ$171,IF('Index LA SEN &amp; LLDD'!$B$4=2,'Index LA SEN &amp; LLDD'!$A$179:$BZ$341,"Error")),'Index LA SEN &amp; LLDD'!R$1,0),"Error")</f>
        <v>x</v>
      </c>
      <c r="S61" s="84" t="str">
        <f>IFERROR(VLOOKUP($A61,IF('Index LA SEN &amp; LLDD'!$B$4=1,'Index LA SEN &amp; LLDD'!$A$9:$BZ$171,IF('Index LA SEN &amp; LLDD'!$B$4=2,'Index LA SEN &amp; LLDD'!$A$179:$BZ$341,"Error")),'Index LA SEN &amp; LLDD'!S$1,0),"Error")</f>
        <v>x</v>
      </c>
      <c r="T61" s="84">
        <f>IFERROR(VLOOKUP($A61,IF('Index LA SEN &amp; LLDD'!$B$4=1,'Index LA SEN &amp; LLDD'!$A$9:$BZ$171,IF('Index LA SEN &amp; LLDD'!$B$4=2,'Index LA SEN &amp; LLDD'!$A$179:$BZ$341,"Error")),'Index LA SEN &amp; LLDD'!T$1,0),"Error")</f>
        <v>0.04</v>
      </c>
      <c r="U61" s="84">
        <f>IFERROR(VLOOKUP($A61,IF('Index LA SEN &amp; LLDD'!$B$4=1,'Index LA SEN &amp; LLDD'!$A$9:$BZ$171,IF('Index LA SEN &amp; LLDD'!$B$4=2,'Index LA SEN &amp; LLDD'!$A$179:$BZ$341,"Error")),'Index LA SEN &amp; LLDD'!U$1,0),"Error")</f>
        <v>0.04</v>
      </c>
      <c r="V61" s="84">
        <f>IFERROR(VLOOKUP($A61,IF('Index LA SEN &amp; LLDD'!$B$4=1,'Index LA SEN &amp; LLDD'!$A$9:$BZ$171,IF('Index LA SEN &amp; LLDD'!$B$4=2,'Index LA SEN &amp; LLDD'!$A$179:$BZ$341,"Error")),'Index LA SEN &amp; LLDD'!V$1,0),"Error")</f>
        <v>0.04</v>
      </c>
      <c r="W61" s="84">
        <f>IFERROR(VLOOKUP($A61,IF('Index LA SEN &amp; LLDD'!$B$4=1,'Index LA SEN &amp; LLDD'!$A$9:$BZ$171,IF('Index LA SEN &amp; LLDD'!$B$4=2,'Index LA SEN &amp; LLDD'!$A$179:$BZ$341,"Error")),'Index LA SEN &amp; LLDD'!W$1,0),"Error")</f>
        <v>0.02</v>
      </c>
      <c r="X61" s="84">
        <f>IFERROR(VLOOKUP($A61,IF('Index LA SEN &amp; LLDD'!$B$4=1,'Index LA SEN &amp; LLDD'!$A$9:$BZ$171,IF('Index LA SEN &amp; LLDD'!$B$4=2,'Index LA SEN &amp; LLDD'!$A$179:$BZ$341,"Error")),'Index LA SEN &amp; LLDD'!X$1,0),"Error")</f>
        <v>0.02</v>
      </c>
      <c r="Y61" s="84" t="str">
        <f>IFERROR(VLOOKUP($A61,IF('Index LA SEN &amp; LLDD'!$B$4=1,'Index LA SEN &amp; LLDD'!$A$9:$BZ$171,IF('Index LA SEN &amp; LLDD'!$B$4=2,'Index LA SEN &amp; LLDD'!$A$179:$BZ$341,"Error")),'Index LA SEN &amp; LLDD'!Y$1,0),"Error")</f>
        <v>x</v>
      </c>
      <c r="Z61" s="84" t="str">
        <f>IFERROR(VLOOKUP($A61,IF('Index LA SEN &amp; LLDD'!$B$4=1,'Index LA SEN &amp; LLDD'!$A$9:$BZ$171,IF('Index LA SEN &amp; LLDD'!$B$4=2,'Index LA SEN &amp; LLDD'!$A$179:$BZ$341,"Error")),'Index LA SEN &amp; LLDD'!Z$1,0),"Error")</f>
        <v>-</v>
      </c>
      <c r="AA61" s="84" t="str">
        <f>IFERROR(VLOOKUP($A61,IF('Index LA SEN &amp; LLDD'!$B$4=1,'Index LA SEN &amp; LLDD'!$A$9:$BZ$171,IF('Index LA SEN &amp; LLDD'!$B$4=2,'Index LA SEN &amp; LLDD'!$A$179:$BZ$341,"Error")),'Index LA SEN &amp; LLDD'!AA$1,0),"Error")</f>
        <v>-</v>
      </c>
      <c r="AB61" s="84">
        <f>IFERROR(VLOOKUP($A61,IF('Index LA SEN &amp; LLDD'!$B$4=1,'Index LA SEN &amp; LLDD'!$A$9:$BZ$171,IF('Index LA SEN &amp; LLDD'!$B$4=2,'Index LA SEN &amp; LLDD'!$A$179:$BZ$341,"Error")),'Index LA SEN &amp; LLDD'!AB$1,0),"Error")</f>
        <v>0</v>
      </c>
      <c r="AC61" s="84">
        <f>IFERROR(VLOOKUP($A61,IF('Index LA SEN &amp; LLDD'!$B$4=1,'Index LA SEN &amp; LLDD'!$A$9:$BZ$171,IF('Index LA SEN &amp; LLDD'!$B$4=2,'Index LA SEN &amp; LLDD'!$A$179:$BZ$341,"Error")),'Index LA SEN &amp; LLDD'!AC$1,0),"Error")</f>
        <v>0</v>
      </c>
      <c r="AD61" s="84">
        <f>IFERROR(VLOOKUP($A61,IF('Index LA SEN &amp; LLDD'!$B$4=1,'Index LA SEN &amp; LLDD'!$A$9:$BZ$171,IF('Index LA SEN &amp; LLDD'!$B$4=2,'Index LA SEN &amp; LLDD'!$A$179:$BZ$341,"Error")),'Index LA SEN &amp; LLDD'!AD$1,0),"Error")</f>
        <v>0</v>
      </c>
      <c r="AE61" s="84">
        <f>IFERROR(VLOOKUP($A61,IF('Index LA SEN &amp; LLDD'!$B$4=1,'Index LA SEN &amp; LLDD'!$A$9:$BZ$171,IF('Index LA SEN &amp; LLDD'!$B$4=2,'Index LA SEN &amp; LLDD'!$A$179:$BZ$341,"Error")),'Index LA SEN &amp; LLDD'!AE$1,0),"Error")</f>
        <v>0.05</v>
      </c>
      <c r="AF61" s="84">
        <f>IFERROR(VLOOKUP($A61,IF('Index LA SEN &amp; LLDD'!$B$4=1,'Index LA SEN &amp; LLDD'!$A$9:$BZ$171,IF('Index LA SEN &amp; LLDD'!$B$4=2,'Index LA SEN &amp; LLDD'!$A$179:$BZ$341,"Error")),'Index LA SEN &amp; LLDD'!AF$1,0),"Error")</f>
        <v>0.06</v>
      </c>
      <c r="AG61" s="84">
        <f>IFERROR(VLOOKUP($A61,IF('Index LA SEN &amp; LLDD'!$B$4=1,'Index LA SEN &amp; LLDD'!$A$9:$BZ$171,IF('Index LA SEN &amp; LLDD'!$B$4=2,'Index LA SEN &amp; LLDD'!$A$179:$BZ$341,"Error")),'Index LA SEN &amp; LLDD'!AG$1,0),"Error")</f>
        <v>0.06</v>
      </c>
      <c r="AH61" s="84">
        <f>IFERROR(VLOOKUP($A61,IF('Index LA SEN &amp; LLDD'!$B$4=1,'Index LA SEN &amp; LLDD'!$A$9:$BZ$171,IF('Index LA SEN &amp; LLDD'!$B$4=2,'Index LA SEN &amp; LLDD'!$A$179:$BZ$341,"Error")),'Index LA SEN &amp; LLDD'!AH$1,0),"Error")</f>
        <v>0.45</v>
      </c>
      <c r="AI61" s="84">
        <f>IFERROR(VLOOKUP($A61,IF('Index LA SEN &amp; LLDD'!$B$4=1,'Index LA SEN &amp; LLDD'!$A$9:$BZ$171,IF('Index LA SEN &amp; LLDD'!$B$4=2,'Index LA SEN &amp; LLDD'!$A$179:$BZ$341,"Error")),'Index LA SEN &amp; LLDD'!AI$1,0),"Error")</f>
        <v>0.56000000000000005</v>
      </c>
      <c r="AJ61" s="84">
        <f>IFERROR(VLOOKUP($A61,IF('Index LA SEN &amp; LLDD'!$B$4=1,'Index LA SEN &amp; LLDD'!$A$9:$BZ$171,IF('Index LA SEN &amp; LLDD'!$B$4=2,'Index LA SEN &amp; LLDD'!$A$179:$BZ$341,"Error")),'Index LA SEN &amp; LLDD'!AJ$1,0),"Error")</f>
        <v>0.56000000000000005</v>
      </c>
      <c r="AK61" s="84">
        <f>IFERROR(VLOOKUP($A61,IF('Index LA SEN &amp; LLDD'!$B$4=1,'Index LA SEN &amp; LLDD'!$A$9:$BZ$171,IF('Index LA SEN &amp; LLDD'!$B$4=2,'Index LA SEN &amp; LLDD'!$A$179:$BZ$341,"Error")),'Index LA SEN &amp; LLDD'!AK$1,0),"Error")</f>
        <v>0.15</v>
      </c>
      <c r="AL61" s="84">
        <f>IFERROR(VLOOKUP($A61,IF('Index LA SEN &amp; LLDD'!$B$4=1,'Index LA SEN &amp; LLDD'!$A$9:$BZ$171,IF('Index LA SEN &amp; LLDD'!$B$4=2,'Index LA SEN &amp; LLDD'!$A$179:$BZ$341,"Error")),'Index LA SEN &amp; LLDD'!AL$1,0),"Error")</f>
        <v>0.27</v>
      </c>
      <c r="AM61" s="84">
        <f>IFERROR(VLOOKUP($A61,IF('Index LA SEN &amp; LLDD'!$B$4=1,'Index LA SEN &amp; LLDD'!$A$9:$BZ$171,IF('Index LA SEN &amp; LLDD'!$B$4=2,'Index LA SEN &amp; LLDD'!$A$179:$BZ$341,"Error")),'Index LA SEN &amp; LLDD'!AM$1,0),"Error")</f>
        <v>0.26</v>
      </c>
      <c r="AN61" s="84">
        <f>IFERROR(VLOOKUP($A61,IF('Index LA SEN &amp; LLDD'!$B$4=1,'Index LA SEN &amp; LLDD'!$A$9:$BZ$171,IF('Index LA SEN &amp; LLDD'!$B$4=2,'Index LA SEN &amp; LLDD'!$A$179:$BZ$341,"Error")),'Index LA SEN &amp; LLDD'!AN$1,0),"Error")</f>
        <v>0</v>
      </c>
      <c r="AO61" s="84">
        <f>IFERROR(VLOOKUP($A61,IF('Index LA SEN &amp; LLDD'!$B$4=1,'Index LA SEN &amp; LLDD'!$A$9:$BZ$171,IF('Index LA SEN &amp; LLDD'!$B$4=2,'Index LA SEN &amp; LLDD'!$A$179:$BZ$341,"Error")),'Index LA SEN &amp; LLDD'!AO$1,0),"Error")</f>
        <v>0.02</v>
      </c>
      <c r="AP61" s="84">
        <f>IFERROR(VLOOKUP($A61,IF('Index LA SEN &amp; LLDD'!$B$4=1,'Index LA SEN &amp; LLDD'!$A$9:$BZ$171,IF('Index LA SEN &amp; LLDD'!$B$4=2,'Index LA SEN &amp; LLDD'!$A$179:$BZ$341,"Error")),'Index LA SEN &amp; LLDD'!AP$1,0),"Error")</f>
        <v>0.02</v>
      </c>
      <c r="AQ61" s="84">
        <f>IFERROR(VLOOKUP($A61,IF('Index LA SEN &amp; LLDD'!$B$4=1,'Index LA SEN &amp; LLDD'!$A$9:$BZ$171,IF('Index LA SEN &amp; LLDD'!$B$4=2,'Index LA SEN &amp; LLDD'!$A$179:$BZ$341,"Error")),'Index LA SEN &amp; LLDD'!AQ$1,0),"Error")</f>
        <v>0.08</v>
      </c>
      <c r="AR61" s="84">
        <f>IFERROR(VLOOKUP($A61,IF('Index LA SEN &amp; LLDD'!$B$4=1,'Index LA SEN &amp; LLDD'!$A$9:$BZ$171,IF('Index LA SEN &amp; LLDD'!$B$4=2,'Index LA SEN &amp; LLDD'!$A$179:$BZ$341,"Error")),'Index LA SEN &amp; LLDD'!AR$1,0),"Error")</f>
        <v>0.17</v>
      </c>
      <c r="AS61" s="84">
        <f>IFERROR(VLOOKUP($A61,IF('Index LA SEN &amp; LLDD'!$B$4=1,'Index LA SEN &amp; LLDD'!$A$9:$BZ$171,IF('Index LA SEN &amp; LLDD'!$B$4=2,'Index LA SEN &amp; LLDD'!$A$179:$BZ$341,"Error")),'Index LA SEN &amp; LLDD'!AS$1,0),"Error")</f>
        <v>0.16</v>
      </c>
      <c r="AT61" s="84">
        <f>IFERROR(VLOOKUP($A61,IF('Index LA SEN &amp; LLDD'!$B$4=1,'Index LA SEN &amp; LLDD'!$A$9:$BZ$171,IF('Index LA SEN &amp; LLDD'!$B$4=2,'Index LA SEN &amp; LLDD'!$A$179:$BZ$341,"Error")),'Index LA SEN &amp; LLDD'!AT$1,0),"Error")</f>
        <v>0.28999999999999998</v>
      </c>
      <c r="AU61" s="84">
        <f>IFERROR(VLOOKUP($A61,IF('Index LA SEN &amp; LLDD'!$B$4=1,'Index LA SEN &amp; LLDD'!$A$9:$BZ$171,IF('Index LA SEN &amp; LLDD'!$B$4=2,'Index LA SEN &amp; LLDD'!$A$179:$BZ$341,"Error")),'Index LA SEN &amp; LLDD'!AU$1,0),"Error")</f>
        <v>0.28999999999999998</v>
      </c>
      <c r="AV61" s="84">
        <f>IFERROR(VLOOKUP($A61,IF('Index LA SEN &amp; LLDD'!$B$4=1,'Index LA SEN &amp; LLDD'!$A$9:$BZ$171,IF('Index LA SEN &amp; LLDD'!$B$4=2,'Index LA SEN &amp; LLDD'!$A$179:$BZ$341,"Error")),'Index LA SEN &amp; LLDD'!AV$1,0),"Error")</f>
        <v>0.28999999999999998</v>
      </c>
      <c r="AW61" s="84" t="str">
        <f>IFERROR(VLOOKUP($A61,IF('Index LA SEN &amp; LLDD'!$B$4=1,'Index LA SEN &amp; LLDD'!$A$9:$BZ$171,IF('Index LA SEN &amp; LLDD'!$B$4=2,'Index LA SEN &amp; LLDD'!$A$179:$BZ$341,"Error")),'Index LA SEN &amp; LLDD'!AW$1,0),"Error")</f>
        <v>x</v>
      </c>
      <c r="AX61" s="84">
        <f>IFERROR(VLOOKUP($A61,IF('Index LA SEN &amp; LLDD'!$B$4=1,'Index LA SEN &amp; LLDD'!$A$9:$BZ$171,IF('Index LA SEN &amp; LLDD'!$B$4=2,'Index LA SEN &amp; LLDD'!$A$179:$BZ$341,"Error")),'Index LA SEN &amp; LLDD'!AX$1,0),"Error")</f>
        <v>0.01</v>
      </c>
      <c r="AY61" s="84">
        <f>IFERROR(VLOOKUP($A61,IF('Index LA SEN &amp; LLDD'!$B$4=1,'Index LA SEN &amp; LLDD'!$A$9:$BZ$171,IF('Index LA SEN &amp; LLDD'!$B$4=2,'Index LA SEN &amp; LLDD'!$A$179:$BZ$341,"Error")),'Index LA SEN &amp; LLDD'!AY$1,0),"Error")</f>
        <v>0.01</v>
      </c>
      <c r="AZ61" s="84">
        <f>IFERROR(VLOOKUP($A61,IF('Index LA SEN &amp; LLDD'!$B$4=1,'Index LA SEN &amp; LLDD'!$A$9:$BZ$171,IF('Index LA SEN &amp; LLDD'!$B$4=2,'Index LA SEN &amp; LLDD'!$A$179:$BZ$341,"Error")),'Index LA SEN &amp; LLDD'!AZ$1,0),"Error")</f>
        <v>0</v>
      </c>
      <c r="BA61" s="84" t="str">
        <f>IFERROR(VLOOKUP($A61,IF('Index LA SEN &amp; LLDD'!$B$4=1,'Index LA SEN &amp; LLDD'!$A$9:$BZ$171,IF('Index LA SEN &amp; LLDD'!$B$4=2,'Index LA SEN &amp; LLDD'!$A$179:$BZ$341,"Error")),'Index LA SEN &amp; LLDD'!BA$1,0),"Error")</f>
        <v>x</v>
      </c>
      <c r="BB61" s="84" t="str">
        <f>IFERROR(VLOOKUP($A61,IF('Index LA SEN &amp; LLDD'!$B$4=1,'Index LA SEN &amp; LLDD'!$A$9:$BZ$171,IF('Index LA SEN &amp; LLDD'!$B$4=2,'Index LA SEN &amp; LLDD'!$A$179:$BZ$341,"Error")),'Index LA SEN &amp; LLDD'!BB$1,0),"Error")</f>
        <v>x</v>
      </c>
      <c r="BC61" s="84">
        <f>IFERROR(VLOOKUP($A61,IF('Index LA SEN &amp; LLDD'!$B$4=1,'Index LA SEN &amp; LLDD'!$A$9:$BZ$171,IF('Index LA SEN &amp; LLDD'!$B$4=2,'Index LA SEN &amp; LLDD'!$A$179:$BZ$341,"Error")),'Index LA SEN &amp; LLDD'!BC$1,0),"Error")</f>
        <v>0.11</v>
      </c>
      <c r="BD61" s="84">
        <f>IFERROR(VLOOKUP($A61,IF('Index LA SEN &amp; LLDD'!$B$4=1,'Index LA SEN &amp; LLDD'!$A$9:$BZ$171,IF('Index LA SEN &amp; LLDD'!$B$4=2,'Index LA SEN &amp; LLDD'!$A$179:$BZ$341,"Error")),'Index LA SEN &amp; LLDD'!BD$1,0),"Error")</f>
        <v>0.12</v>
      </c>
      <c r="BE61" s="84">
        <f>IFERROR(VLOOKUP($A61,IF('Index LA SEN &amp; LLDD'!$B$4=1,'Index LA SEN &amp; LLDD'!$A$9:$BZ$171,IF('Index LA SEN &amp; LLDD'!$B$4=2,'Index LA SEN &amp; LLDD'!$A$179:$BZ$341,"Error")),'Index LA SEN &amp; LLDD'!BE$1,0),"Error")</f>
        <v>0.12</v>
      </c>
      <c r="BF61" s="84">
        <f>IFERROR(VLOOKUP($A61,IF('Index LA SEN &amp; LLDD'!$B$4=1,'Index LA SEN &amp; LLDD'!$A$9:$BZ$171,IF('Index LA SEN &amp; LLDD'!$B$4=2,'Index LA SEN &amp; LLDD'!$A$179:$BZ$341,"Error")),'Index LA SEN &amp; LLDD'!BF$1,0),"Error")</f>
        <v>0.06</v>
      </c>
      <c r="BG61" s="84">
        <f>IFERROR(VLOOKUP($A61,IF('Index LA SEN &amp; LLDD'!$B$4=1,'Index LA SEN &amp; LLDD'!$A$9:$BZ$171,IF('Index LA SEN &amp; LLDD'!$B$4=2,'Index LA SEN &amp; LLDD'!$A$179:$BZ$341,"Error")),'Index LA SEN &amp; LLDD'!BG$1,0),"Error")</f>
        <v>0.06</v>
      </c>
      <c r="BH61" s="84">
        <f>IFERROR(VLOOKUP($A61,IF('Index LA SEN &amp; LLDD'!$B$4=1,'Index LA SEN &amp; LLDD'!$A$9:$BZ$171,IF('Index LA SEN &amp; LLDD'!$B$4=2,'Index LA SEN &amp; LLDD'!$A$179:$BZ$341,"Error")),'Index LA SEN &amp; LLDD'!BH$1,0),"Error")</f>
        <v>0.06</v>
      </c>
      <c r="BI61" s="84">
        <f>IFERROR(VLOOKUP($A61,IF('Index LA SEN &amp; LLDD'!$B$4=1,'Index LA SEN &amp; LLDD'!$A$9:$BZ$171,IF('Index LA SEN &amp; LLDD'!$B$4=2,'Index LA SEN &amp; LLDD'!$A$179:$BZ$341,"Error")),'Index LA SEN &amp; LLDD'!BI$1,0),"Error")</f>
        <v>0.05</v>
      </c>
      <c r="BJ61" s="84">
        <f>IFERROR(VLOOKUP($A61,IF('Index LA SEN &amp; LLDD'!$B$4=1,'Index LA SEN &amp; LLDD'!$A$9:$BZ$171,IF('Index LA SEN &amp; LLDD'!$B$4=2,'Index LA SEN &amp; LLDD'!$A$179:$BZ$341,"Error")),'Index LA SEN &amp; LLDD'!BJ$1,0),"Error")</f>
        <v>0.05</v>
      </c>
      <c r="BK61" s="84">
        <f>IFERROR(VLOOKUP($A61,IF('Index LA SEN &amp; LLDD'!$B$4=1,'Index LA SEN &amp; LLDD'!$A$9:$BZ$171,IF('Index LA SEN &amp; LLDD'!$B$4=2,'Index LA SEN &amp; LLDD'!$A$179:$BZ$341,"Error")),'Index LA SEN &amp; LLDD'!BK$1,0),"Error")</f>
        <v>0.05</v>
      </c>
      <c r="BL61" s="84">
        <f>IFERROR(VLOOKUP($A61,IF('Index LA SEN &amp; LLDD'!$B$4=1,'Index LA SEN &amp; LLDD'!$A$9:$BZ$171,IF('Index LA SEN &amp; LLDD'!$B$4=2,'Index LA SEN &amp; LLDD'!$A$179:$BZ$341,"Error")),'Index LA SEN &amp; LLDD'!BL$1,0),"Error")</f>
        <v>0</v>
      </c>
      <c r="BM61" s="84" t="str">
        <f>IFERROR(VLOOKUP($A61,IF('Index LA SEN &amp; LLDD'!$B$4=1,'Index LA SEN &amp; LLDD'!$A$9:$BZ$171,IF('Index LA SEN &amp; LLDD'!$B$4=2,'Index LA SEN &amp; LLDD'!$A$179:$BZ$341,"Error")),'Index LA SEN &amp; LLDD'!BM$1,0),"Error")</f>
        <v>x</v>
      </c>
      <c r="BN61" s="84" t="str">
        <f>IFERROR(VLOOKUP($A61,IF('Index LA SEN &amp; LLDD'!$B$4=1,'Index LA SEN &amp; LLDD'!$A$9:$BZ$171,IF('Index LA SEN &amp; LLDD'!$B$4=2,'Index LA SEN &amp; LLDD'!$A$179:$BZ$341,"Error")),'Index LA SEN &amp; LLDD'!BN$1,0),"Error")</f>
        <v>x</v>
      </c>
      <c r="BO61" s="84" t="str">
        <f>IFERROR(VLOOKUP($A61,IF('Index LA SEN &amp; LLDD'!$B$4=1,'Index LA SEN &amp; LLDD'!$A$9:$BZ$171,IF('Index LA SEN &amp; LLDD'!$B$4=2,'Index LA SEN &amp; LLDD'!$A$179:$BZ$341,"Error")),'Index LA SEN &amp; LLDD'!BO$1,0),"Error")</f>
        <v>x</v>
      </c>
      <c r="BP61" s="84">
        <f>IFERROR(VLOOKUP($A61,IF('Index LA SEN &amp; LLDD'!$B$4=1,'Index LA SEN &amp; LLDD'!$A$9:$BZ$171,IF('Index LA SEN &amp; LLDD'!$B$4=2,'Index LA SEN &amp; LLDD'!$A$179:$BZ$341,"Error")),'Index LA SEN &amp; LLDD'!BP$1,0),"Error")</f>
        <v>0.02</v>
      </c>
      <c r="BQ61" s="84">
        <f>IFERROR(VLOOKUP($A61,IF('Index LA SEN &amp; LLDD'!$B$4=1,'Index LA SEN &amp; LLDD'!$A$9:$BZ$171,IF('Index LA SEN &amp; LLDD'!$B$4=2,'Index LA SEN &amp; LLDD'!$A$179:$BZ$341,"Error")),'Index LA SEN &amp; LLDD'!BQ$1,0),"Error")</f>
        <v>0.02</v>
      </c>
      <c r="BR61" s="84">
        <f>IFERROR(VLOOKUP($A61,IF('Index LA SEN &amp; LLDD'!$B$4=1,'Index LA SEN &amp; LLDD'!$A$9:$BZ$171,IF('Index LA SEN &amp; LLDD'!$B$4=2,'Index LA SEN &amp; LLDD'!$A$179:$BZ$341,"Error")),'Index LA SEN &amp; LLDD'!BR$1,0),"Error")</f>
        <v>7.0000000000000007E-2</v>
      </c>
      <c r="BS61" s="84">
        <f>IFERROR(VLOOKUP($A61,IF('Index LA SEN &amp; LLDD'!$B$4=1,'Index LA SEN &amp; LLDD'!$A$9:$BZ$171,IF('Index LA SEN &amp; LLDD'!$B$4=2,'Index LA SEN &amp; LLDD'!$A$179:$BZ$341,"Error")),'Index LA SEN &amp; LLDD'!BS$1,0),"Error")</f>
        <v>0.06</v>
      </c>
      <c r="BT61" s="84">
        <f>IFERROR(VLOOKUP($A61,IF('Index LA SEN &amp; LLDD'!$B$4=1,'Index LA SEN &amp; LLDD'!$A$9:$BZ$171,IF('Index LA SEN &amp; LLDD'!$B$4=2,'Index LA SEN &amp; LLDD'!$A$179:$BZ$341,"Error")),'Index LA SEN &amp; LLDD'!BT$1,0),"Error")</f>
        <v>0.06</v>
      </c>
      <c r="BU61" s="84">
        <f>IFERROR(VLOOKUP($A61,IF('Index LA SEN &amp; LLDD'!$B$4=1,'Index LA SEN &amp; LLDD'!$A$9:$BZ$171,IF('Index LA SEN &amp; LLDD'!$B$4=2,'Index LA SEN &amp; LLDD'!$A$179:$BZ$341,"Error")),'Index LA SEN &amp; LLDD'!BU$1,0),"Error")</f>
        <v>0.06</v>
      </c>
      <c r="BV61" s="84">
        <f>IFERROR(VLOOKUP($A61,IF('Index LA SEN &amp; LLDD'!$B$4=1,'Index LA SEN &amp; LLDD'!$A$9:$BZ$171,IF('Index LA SEN &amp; LLDD'!$B$4=2,'Index LA SEN &amp; LLDD'!$A$179:$BZ$341,"Error")),'Index LA SEN &amp; LLDD'!BV$1,0),"Error")</f>
        <v>0.03</v>
      </c>
      <c r="BW61" s="84">
        <f>IFERROR(VLOOKUP($A61,IF('Index LA SEN &amp; LLDD'!$B$4=1,'Index LA SEN &amp; LLDD'!$A$9:$BZ$171,IF('Index LA SEN &amp; LLDD'!$B$4=2,'Index LA SEN &amp; LLDD'!$A$179:$BZ$341,"Error")),'Index LA SEN &amp; LLDD'!BW$1,0),"Error")</f>
        <v>0.03</v>
      </c>
      <c r="BX61" s="84">
        <f>IFERROR(VLOOKUP($A61,IF('Index LA SEN &amp; LLDD'!$B$4=1,'Index LA SEN &amp; LLDD'!$A$9:$BZ$171,IF('Index LA SEN &amp; LLDD'!$B$4=2,'Index LA SEN &amp; LLDD'!$A$179:$BZ$341,"Error")),'Index LA SEN &amp; LLDD'!BX$1,0),"Error")</f>
        <v>0.08</v>
      </c>
      <c r="BY61" s="84">
        <f>IFERROR(VLOOKUP($A61,IF('Index LA SEN &amp; LLDD'!$B$4=1,'Index LA SEN &amp; LLDD'!$A$9:$BZ$171,IF('Index LA SEN &amp; LLDD'!$B$4=2,'Index LA SEN &amp; LLDD'!$A$179:$BZ$341,"Error")),'Index LA SEN &amp; LLDD'!BY$1,0),"Error")</f>
        <v>0.11</v>
      </c>
      <c r="BZ61" s="84">
        <f>IFERROR(VLOOKUP($A61,IF('Index LA SEN &amp; LLDD'!$B$4=1,'Index LA SEN &amp; LLDD'!$A$9:$BZ$171,IF('Index LA SEN &amp; LLDD'!$B$4=2,'Index LA SEN &amp; LLDD'!$A$179:$BZ$341,"Error")),'Index LA SEN &amp; LLDD'!BZ$1,0),"Error")</f>
        <v>0.11</v>
      </c>
    </row>
    <row r="62" spans="1:78" s="15" customFormat="1" x14ac:dyDescent="0.2">
      <c r="A62" s="20">
        <v>390</v>
      </c>
      <c r="B62" s="20" t="s">
        <v>213</v>
      </c>
      <c r="C62" s="45" t="s">
        <v>151</v>
      </c>
      <c r="D62" s="113">
        <f>IFERROR(VLOOKUP($A62,IF('Index LA SEN &amp; LLDD'!$B$4=1,'Index LA SEN &amp; LLDD'!$A$9:$BZ$171,IF('Index LA SEN &amp; LLDD'!$B$4=2,'Index LA SEN &amp; LLDD'!$A$179:$BZ$341,"Error")),'Index LA SEN &amp; LLDD'!D$1,0),"Error")</f>
        <v>40</v>
      </c>
      <c r="E62" s="113">
        <f>IFERROR(VLOOKUP($A62,IF('Index LA SEN &amp; LLDD'!$B$4=1,'Index LA SEN &amp; LLDD'!$A$9:$BZ$171,IF('Index LA SEN &amp; LLDD'!$B$4=2,'Index LA SEN &amp; LLDD'!$A$179:$BZ$341,"Error")),'Index LA SEN &amp; LLDD'!E$1,0),"Error")</f>
        <v>830</v>
      </c>
      <c r="F62" s="113">
        <f>IFERROR(VLOOKUP($A62,IF('Index LA SEN &amp; LLDD'!$B$4=1,'Index LA SEN &amp; LLDD'!$A$9:$BZ$171,IF('Index LA SEN &amp; LLDD'!$B$4=2,'Index LA SEN &amp; LLDD'!$A$179:$BZ$341,"Error")),'Index LA SEN &amp; LLDD'!F$1,0),"Error")</f>
        <v>870</v>
      </c>
      <c r="G62" s="84">
        <f>IFERROR(VLOOKUP($A62,IF('Index LA SEN &amp; LLDD'!$B$4=1,'Index LA SEN &amp; LLDD'!$A$9:$BZ$171,IF('Index LA SEN &amp; LLDD'!$B$4=2,'Index LA SEN &amp; LLDD'!$A$179:$BZ$341,"Error")),'Index LA SEN &amp; LLDD'!G$1,0),"Error")</f>
        <v>0.87</v>
      </c>
      <c r="H62" s="84">
        <f>IFERROR(VLOOKUP($A62,IF('Index LA SEN &amp; LLDD'!$B$4=1,'Index LA SEN &amp; LLDD'!$A$9:$BZ$171,IF('Index LA SEN &amp; LLDD'!$B$4=2,'Index LA SEN &amp; LLDD'!$A$179:$BZ$341,"Error")),'Index LA SEN &amp; LLDD'!H$1,0),"Error")</f>
        <v>0.85</v>
      </c>
      <c r="I62" s="84">
        <f>IFERROR(VLOOKUP($A62,IF('Index LA SEN &amp; LLDD'!$B$4=1,'Index LA SEN &amp; LLDD'!$A$9:$BZ$171,IF('Index LA SEN &amp; LLDD'!$B$4=2,'Index LA SEN &amp; LLDD'!$A$179:$BZ$341,"Error")),'Index LA SEN &amp; LLDD'!I$1,0),"Error")</f>
        <v>0.85</v>
      </c>
      <c r="J62" s="84">
        <f>IFERROR(VLOOKUP($A62,IF('Index LA SEN &amp; LLDD'!$B$4=1,'Index LA SEN &amp; LLDD'!$A$9:$BZ$171,IF('Index LA SEN &amp; LLDD'!$B$4=2,'Index LA SEN &amp; LLDD'!$A$179:$BZ$341,"Error")),'Index LA SEN &amp; LLDD'!J$1,0),"Error")</f>
        <v>0.69</v>
      </c>
      <c r="K62" s="84">
        <f>IFERROR(VLOOKUP($A62,IF('Index LA SEN &amp; LLDD'!$B$4=1,'Index LA SEN &amp; LLDD'!$A$9:$BZ$171,IF('Index LA SEN &amp; LLDD'!$B$4=2,'Index LA SEN &amp; LLDD'!$A$179:$BZ$341,"Error")),'Index LA SEN &amp; LLDD'!K$1,0),"Error")</f>
        <v>0.76</v>
      </c>
      <c r="L62" s="84">
        <f>IFERROR(VLOOKUP($A62,IF('Index LA SEN &amp; LLDD'!$B$4=1,'Index LA SEN &amp; LLDD'!$A$9:$BZ$171,IF('Index LA SEN &amp; LLDD'!$B$4=2,'Index LA SEN &amp; LLDD'!$A$179:$BZ$341,"Error")),'Index LA SEN &amp; LLDD'!L$1,0),"Error")</f>
        <v>0.75</v>
      </c>
      <c r="M62" s="84">
        <f>IFERROR(VLOOKUP($A62,IF('Index LA SEN &amp; LLDD'!$B$4=1,'Index LA SEN &amp; LLDD'!$A$9:$BZ$171,IF('Index LA SEN &amp; LLDD'!$B$4=2,'Index LA SEN &amp; LLDD'!$A$179:$BZ$341,"Error")),'Index LA SEN &amp; LLDD'!M$1,0),"Error")</f>
        <v>0.23</v>
      </c>
      <c r="N62" s="84">
        <f>IFERROR(VLOOKUP($A62,IF('Index LA SEN &amp; LLDD'!$B$4=1,'Index LA SEN &amp; LLDD'!$A$9:$BZ$171,IF('Index LA SEN &amp; LLDD'!$B$4=2,'Index LA SEN &amp; LLDD'!$A$179:$BZ$341,"Error")),'Index LA SEN &amp; LLDD'!N$1,0),"Error")</f>
        <v>7.0000000000000007E-2</v>
      </c>
      <c r="O62" s="84">
        <f>IFERROR(VLOOKUP($A62,IF('Index LA SEN &amp; LLDD'!$B$4=1,'Index LA SEN &amp; LLDD'!$A$9:$BZ$171,IF('Index LA SEN &amp; LLDD'!$B$4=2,'Index LA SEN &amp; LLDD'!$A$179:$BZ$341,"Error")),'Index LA SEN &amp; LLDD'!O$1,0),"Error")</f>
        <v>0.08</v>
      </c>
      <c r="P62" s="84">
        <f>IFERROR(VLOOKUP($A62,IF('Index LA SEN &amp; LLDD'!$B$4=1,'Index LA SEN &amp; LLDD'!$A$9:$BZ$171,IF('Index LA SEN &amp; LLDD'!$B$4=2,'Index LA SEN &amp; LLDD'!$A$179:$BZ$341,"Error")),'Index LA SEN &amp; LLDD'!P$1,0),"Error")</f>
        <v>0</v>
      </c>
      <c r="Q62" s="84">
        <f>IFERROR(VLOOKUP($A62,IF('Index LA SEN &amp; LLDD'!$B$4=1,'Index LA SEN &amp; LLDD'!$A$9:$BZ$171,IF('Index LA SEN &amp; LLDD'!$B$4=2,'Index LA SEN &amp; LLDD'!$A$179:$BZ$341,"Error")),'Index LA SEN &amp; LLDD'!Q$1,0),"Error")</f>
        <v>0</v>
      </c>
      <c r="R62" s="84">
        <f>IFERROR(VLOOKUP($A62,IF('Index LA SEN &amp; LLDD'!$B$4=1,'Index LA SEN &amp; LLDD'!$A$9:$BZ$171,IF('Index LA SEN &amp; LLDD'!$B$4=2,'Index LA SEN &amp; LLDD'!$A$179:$BZ$341,"Error")),'Index LA SEN &amp; LLDD'!R$1,0),"Error")</f>
        <v>0</v>
      </c>
      <c r="S62" s="84" t="str">
        <f>IFERROR(VLOOKUP($A62,IF('Index LA SEN &amp; LLDD'!$B$4=1,'Index LA SEN &amp; LLDD'!$A$9:$BZ$171,IF('Index LA SEN &amp; LLDD'!$B$4=2,'Index LA SEN &amp; LLDD'!$A$179:$BZ$341,"Error")),'Index LA SEN &amp; LLDD'!S$1,0),"Error")</f>
        <v>x</v>
      </c>
      <c r="T62" s="84">
        <f>IFERROR(VLOOKUP($A62,IF('Index LA SEN &amp; LLDD'!$B$4=1,'Index LA SEN &amp; LLDD'!$A$9:$BZ$171,IF('Index LA SEN &amp; LLDD'!$B$4=2,'Index LA SEN &amp; LLDD'!$A$179:$BZ$341,"Error")),'Index LA SEN &amp; LLDD'!T$1,0),"Error")</f>
        <v>0.08</v>
      </c>
      <c r="U62" s="84">
        <f>IFERROR(VLOOKUP($A62,IF('Index LA SEN &amp; LLDD'!$B$4=1,'Index LA SEN &amp; LLDD'!$A$9:$BZ$171,IF('Index LA SEN &amp; LLDD'!$B$4=2,'Index LA SEN &amp; LLDD'!$A$179:$BZ$341,"Error")),'Index LA SEN &amp; LLDD'!U$1,0),"Error")</f>
        <v>0.08</v>
      </c>
      <c r="V62" s="84" t="str">
        <f>IFERROR(VLOOKUP($A62,IF('Index LA SEN &amp; LLDD'!$B$4=1,'Index LA SEN &amp; LLDD'!$A$9:$BZ$171,IF('Index LA SEN &amp; LLDD'!$B$4=2,'Index LA SEN &amp; LLDD'!$A$179:$BZ$341,"Error")),'Index LA SEN &amp; LLDD'!V$1,0),"Error")</f>
        <v>x</v>
      </c>
      <c r="W62" s="84">
        <f>IFERROR(VLOOKUP($A62,IF('Index LA SEN &amp; LLDD'!$B$4=1,'Index LA SEN &amp; LLDD'!$A$9:$BZ$171,IF('Index LA SEN &amp; LLDD'!$B$4=2,'Index LA SEN &amp; LLDD'!$A$179:$BZ$341,"Error")),'Index LA SEN &amp; LLDD'!W$1,0),"Error")</f>
        <v>0.03</v>
      </c>
      <c r="X62" s="84">
        <f>IFERROR(VLOOKUP($A62,IF('Index LA SEN &amp; LLDD'!$B$4=1,'Index LA SEN &amp; LLDD'!$A$9:$BZ$171,IF('Index LA SEN &amp; LLDD'!$B$4=2,'Index LA SEN &amp; LLDD'!$A$179:$BZ$341,"Error")),'Index LA SEN &amp; LLDD'!X$1,0),"Error")</f>
        <v>0.03</v>
      </c>
      <c r="Y62" s="84">
        <f>IFERROR(VLOOKUP($A62,IF('Index LA SEN &amp; LLDD'!$B$4=1,'Index LA SEN &amp; LLDD'!$A$9:$BZ$171,IF('Index LA SEN &amp; LLDD'!$B$4=2,'Index LA SEN &amp; LLDD'!$A$179:$BZ$341,"Error")),'Index LA SEN &amp; LLDD'!Y$1,0),"Error")</f>
        <v>0</v>
      </c>
      <c r="Z62" s="84">
        <f>IFERROR(VLOOKUP($A62,IF('Index LA SEN &amp; LLDD'!$B$4=1,'Index LA SEN &amp; LLDD'!$A$9:$BZ$171,IF('Index LA SEN &amp; LLDD'!$B$4=2,'Index LA SEN &amp; LLDD'!$A$179:$BZ$341,"Error")),'Index LA SEN &amp; LLDD'!Z$1,0),"Error")</f>
        <v>0</v>
      </c>
      <c r="AA62" s="84">
        <f>IFERROR(VLOOKUP($A62,IF('Index LA SEN &amp; LLDD'!$B$4=1,'Index LA SEN &amp; LLDD'!$A$9:$BZ$171,IF('Index LA SEN &amp; LLDD'!$B$4=2,'Index LA SEN &amp; LLDD'!$A$179:$BZ$341,"Error")),'Index LA SEN &amp; LLDD'!AA$1,0),"Error")</f>
        <v>0</v>
      </c>
      <c r="AB62" s="84">
        <f>IFERROR(VLOOKUP($A62,IF('Index LA SEN &amp; LLDD'!$B$4=1,'Index LA SEN &amp; LLDD'!$A$9:$BZ$171,IF('Index LA SEN &amp; LLDD'!$B$4=2,'Index LA SEN &amp; LLDD'!$A$179:$BZ$341,"Error")),'Index LA SEN &amp; LLDD'!AB$1,0),"Error")</f>
        <v>0</v>
      </c>
      <c r="AC62" s="84">
        <f>IFERROR(VLOOKUP($A62,IF('Index LA SEN &amp; LLDD'!$B$4=1,'Index LA SEN &amp; LLDD'!$A$9:$BZ$171,IF('Index LA SEN &amp; LLDD'!$B$4=2,'Index LA SEN &amp; LLDD'!$A$179:$BZ$341,"Error")),'Index LA SEN &amp; LLDD'!AC$1,0),"Error")</f>
        <v>0</v>
      </c>
      <c r="AD62" s="84">
        <f>IFERROR(VLOOKUP($A62,IF('Index LA SEN &amp; LLDD'!$B$4=1,'Index LA SEN &amp; LLDD'!$A$9:$BZ$171,IF('Index LA SEN &amp; LLDD'!$B$4=2,'Index LA SEN &amp; LLDD'!$A$179:$BZ$341,"Error")),'Index LA SEN &amp; LLDD'!AD$1,0),"Error")</f>
        <v>0</v>
      </c>
      <c r="AE62" s="84" t="str">
        <f>IFERROR(VLOOKUP($A62,IF('Index LA SEN &amp; LLDD'!$B$4=1,'Index LA SEN &amp; LLDD'!$A$9:$BZ$171,IF('Index LA SEN &amp; LLDD'!$B$4=2,'Index LA SEN &amp; LLDD'!$A$179:$BZ$341,"Error")),'Index LA SEN &amp; LLDD'!AE$1,0),"Error")</f>
        <v>x</v>
      </c>
      <c r="AF62" s="84">
        <f>IFERROR(VLOOKUP($A62,IF('Index LA SEN &amp; LLDD'!$B$4=1,'Index LA SEN &amp; LLDD'!$A$9:$BZ$171,IF('Index LA SEN &amp; LLDD'!$B$4=2,'Index LA SEN &amp; LLDD'!$A$179:$BZ$341,"Error")),'Index LA SEN &amp; LLDD'!AF$1,0),"Error")</f>
        <v>0.1</v>
      </c>
      <c r="AG62" s="84">
        <f>IFERROR(VLOOKUP($A62,IF('Index LA SEN &amp; LLDD'!$B$4=1,'Index LA SEN &amp; LLDD'!$A$9:$BZ$171,IF('Index LA SEN &amp; LLDD'!$B$4=2,'Index LA SEN &amp; LLDD'!$A$179:$BZ$341,"Error")),'Index LA SEN &amp; LLDD'!AG$1,0),"Error")</f>
        <v>0.1</v>
      </c>
      <c r="AH62" s="84">
        <f>IFERROR(VLOOKUP($A62,IF('Index LA SEN &amp; LLDD'!$B$4=1,'Index LA SEN &amp; LLDD'!$A$9:$BZ$171,IF('Index LA SEN &amp; LLDD'!$B$4=2,'Index LA SEN &amp; LLDD'!$A$179:$BZ$341,"Error")),'Index LA SEN &amp; LLDD'!AH$1,0),"Error")</f>
        <v>0.36</v>
      </c>
      <c r="AI62" s="84">
        <f>IFERROR(VLOOKUP($A62,IF('Index LA SEN &amp; LLDD'!$B$4=1,'Index LA SEN &amp; LLDD'!$A$9:$BZ$171,IF('Index LA SEN &amp; LLDD'!$B$4=2,'Index LA SEN &amp; LLDD'!$A$179:$BZ$341,"Error")),'Index LA SEN &amp; LLDD'!AI$1,0),"Error")</f>
        <v>0.56999999999999995</v>
      </c>
      <c r="AJ62" s="84">
        <f>IFERROR(VLOOKUP($A62,IF('Index LA SEN &amp; LLDD'!$B$4=1,'Index LA SEN &amp; LLDD'!$A$9:$BZ$171,IF('Index LA SEN &amp; LLDD'!$B$4=2,'Index LA SEN &amp; LLDD'!$A$179:$BZ$341,"Error")),'Index LA SEN &amp; LLDD'!AJ$1,0),"Error")</f>
        <v>0.56000000000000005</v>
      </c>
      <c r="AK62" s="84" t="str">
        <f>IFERROR(VLOOKUP($A62,IF('Index LA SEN &amp; LLDD'!$B$4=1,'Index LA SEN &amp; LLDD'!$A$9:$BZ$171,IF('Index LA SEN &amp; LLDD'!$B$4=2,'Index LA SEN &amp; LLDD'!$A$179:$BZ$341,"Error")),'Index LA SEN &amp; LLDD'!AK$1,0),"Error")</f>
        <v>x</v>
      </c>
      <c r="AL62" s="84">
        <f>IFERROR(VLOOKUP($A62,IF('Index LA SEN &amp; LLDD'!$B$4=1,'Index LA SEN &amp; LLDD'!$A$9:$BZ$171,IF('Index LA SEN &amp; LLDD'!$B$4=2,'Index LA SEN &amp; LLDD'!$A$179:$BZ$341,"Error")),'Index LA SEN &amp; LLDD'!AL$1,0),"Error")</f>
        <v>0.2</v>
      </c>
      <c r="AM62" s="84">
        <f>IFERROR(VLOOKUP($A62,IF('Index LA SEN &amp; LLDD'!$B$4=1,'Index LA SEN &amp; LLDD'!$A$9:$BZ$171,IF('Index LA SEN &amp; LLDD'!$B$4=2,'Index LA SEN &amp; LLDD'!$A$179:$BZ$341,"Error")),'Index LA SEN &amp; LLDD'!AM$1,0),"Error")</f>
        <v>0.2</v>
      </c>
      <c r="AN62" s="84">
        <f>IFERROR(VLOOKUP($A62,IF('Index LA SEN &amp; LLDD'!$B$4=1,'Index LA SEN &amp; LLDD'!$A$9:$BZ$171,IF('Index LA SEN &amp; LLDD'!$B$4=2,'Index LA SEN &amp; LLDD'!$A$179:$BZ$341,"Error")),'Index LA SEN &amp; LLDD'!AN$1,0),"Error")</f>
        <v>0</v>
      </c>
      <c r="AO62" s="84">
        <f>IFERROR(VLOOKUP($A62,IF('Index LA SEN &amp; LLDD'!$B$4=1,'Index LA SEN &amp; LLDD'!$A$9:$BZ$171,IF('Index LA SEN &amp; LLDD'!$B$4=2,'Index LA SEN &amp; LLDD'!$A$179:$BZ$341,"Error")),'Index LA SEN &amp; LLDD'!AO$1,0),"Error")</f>
        <v>0.02</v>
      </c>
      <c r="AP62" s="84">
        <f>IFERROR(VLOOKUP($A62,IF('Index LA SEN &amp; LLDD'!$B$4=1,'Index LA SEN &amp; LLDD'!$A$9:$BZ$171,IF('Index LA SEN &amp; LLDD'!$B$4=2,'Index LA SEN &amp; LLDD'!$A$179:$BZ$341,"Error")),'Index LA SEN &amp; LLDD'!AP$1,0),"Error")</f>
        <v>0.02</v>
      </c>
      <c r="AQ62" s="84" t="str">
        <f>IFERROR(VLOOKUP($A62,IF('Index LA SEN &amp; LLDD'!$B$4=1,'Index LA SEN &amp; LLDD'!$A$9:$BZ$171,IF('Index LA SEN &amp; LLDD'!$B$4=2,'Index LA SEN &amp; LLDD'!$A$179:$BZ$341,"Error")),'Index LA SEN &amp; LLDD'!AQ$1,0),"Error")</f>
        <v>x</v>
      </c>
      <c r="AR62" s="84">
        <f>IFERROR(VLOOKUP($A62,IF('Index LA SEN &amp; LLDD'!$B$4=1,'Index LA SEN &amp; LLDD'!$A$9:$BZ$171,IF('Index LA SEN &amp; LLDD'!$B$4=2,'Index LA SEN &amp; LLDD'!$A$179:$BZ$341,"Error")),'Index LA SEN &amp; LLDD'!AR$1,0),"Error")</f>
        <v>0.18</v>
      </c>
      <c r="AS62" s="84">
        <f>IFERROR(VLOOKUP($A62,IF('Index LA SEN &amp; LLDD'!$B$4=1,'Index LA SEN &amp; LLDD'!$A$9:$BZ$171,IF('Index LA SEN &amp; LLDD'!$B$4=2,'Index LA SEN &amp; LLDD'!$A$179:$BZ$341,"Error")),'Index LA SEN &amp; LLDD'!AS$1,0),"Error")</f>
        <v>0.17</v>
      </c>
      <c r="AT62" s="84">
        <f>IFERROR(VLOOKUP($A62,IF('Index LA SEN &amp; LLDD'!$B$4=1,'Index LA SEN &amp; LLDD'!$A$9:$BZ$171,IF('Index LA SEN &amp; LLDD'!$B$4=2,'Index LA SEN &amp; LLDD'!$A$179:$BZ$341,"Error")),'Index LA SEN &amp; LLDD'!AT$1,0),"Error")</f>
        <v>0.26</v>
      </c>
      <c r="AU62" s="84">
        <f>IFERROR(VLOOKUP($A62,IF('Index LA SEN &amp; LLDD'!$B$4=1,'Index LA SEN &amp; LLDD'!$A$9:$BZ$171,IF('Index LA SEN &amp; LLDD'!$B$4=2,'Index LA SEN &amp; LLDD'!$A$179:$BZ$341,"Error")),'Index LA SEN &amp; LLDD'!AU$1,0),"Error")</f>
        <v>0.34</v>
      </c>
      <c r="AV62" s="84">
        <f>IFERROR(VLOOKUP($A62,IF('Index LA SEN &amp; LLDD'!$B$4=1,'Index LA SEN &amp; LLDD'!$A$9:$BZ$171,IF('Index LA SEN &amp; LLDD'!$B$4=2,'Index LA SEN &amp; LLDD'!$A$179:$BZ$341,"Error")),'Index LA SEN &amp; LLDD'!AV$1,0),"Error")</f>
        <v>0.34</v>
      </c>
      <c r="AW62" s="84" t="str">
        <f>IFERROR(VLOOKUP($A62,IF('Index LA SEN &amp; LLDD'!$B$4=1,'Index LA SEN &amp; LLDD'!$A$9:$BZ$171,IF('Index LA SEN &amp; LLDD'!$B$4=2,'Index LA SEN &amp; LLDD'!$A$179:$BZ$341,"Error")),'Index LA SEN &amp; LLDD'!AW$1,0),"Error")</f>
        <v>x</v>
      </c>
      <c r="AX62" s="84">
        <f>IFERROR(VLOOKUP($A62,IF('Index LA SEN &amp; LLDD'!$B$4=1,'Index LA SEN &amp; LLDD'!$A$9:$BZ$171,IF('Index LA SEN &amp; LLDD'!$B$4=2,'Index LA SEN &amp; LLDD'!$A$179:$BZ$341,"Error")),'Index LA SEN &amp; LLDD'!AX$1,0),"Error")</f>
        <v>0.03</v>
      </c>
      <c r="AY62" s="84">
        <f>IFERROR(VLOOKUP($A62,IF('Index LA SEN &amp; LLDD'!$B$4=1,'Index LA SEN &amp; LLDD'!$A$9:$BZ$171,IF('Index LA SEN &amp; LLDD'!$B$4=2,'Index LA SEN &amp; LLDD'!$A$179:$BZ$341,"Error")),'Index LA SEN &amp; LLDD'!AY$1,0),"Error")</f>
        <v>0.03</v>
      </c>
      <c r="AZ62" s="84">
        <f>IFERROR(VLOOKUP($A62,IF('Index LA SEN &amp; LLDD'!$B$4=1,'Index LA SEN &amp; LLDD'!$A$9:$BZ$171,IF('Index LA SEN &amp; LLDD'!$B$4=2,'Index LA SEN &amp; LLDD'!$A$179:$BZ$341,"Error")),'Index LA SEN &amp; LLDD'!AZ$1,0),"Error")</f>
        <v>0</v>
      </c>
      <c r="BA62" s="84">
        <f>IFERROR(VLOOKUP($A62,IF('Index LA SEN &amp; LLDD'!$B$4=1,'Index LA SEN &amp; LLDD'!$A$9:$BZ$171,IF('Index LA SEN &amp; LLDD'!$B$4=2,'Index LA SEN &amp; LLDD'!$A$179:$BZ$341,"Error")),'Index LA SEN &amp; LLDD'!BA$1,0),"Error")</f>
        <v>0</v>
      </c>
      <c r="BB62" s="84">
        <f>IFERROR(VLOOKUP($A62,IF('Index LA SEN &amp; LLDD'!$B$4=1,'Index LA SEN &amp; LLDD'!$A$9:$BZ$171,IF('Index LA SEN &amp; LLDD'!$B$4=2,'Index LA SEN &amp; LLDD'!$A$179:$BZ$341,"Error")),'Index LA SEN &amp; LLDD'!BB$1,0),"Error")</f>
        <v>0</v>
      </c>
      <c r="BC62" s="84">
        <f>IFERROR(VLOOKUP($A62,IF('Index LA SEN &amp; LLDD'!$B$4=1,'Index LA SEN &amp; LLDD'!$A$9:$BZ$171,IF('Index LA SEN &amp; LLDD'!$B$4=2,'Index LA SEN &amp; LLDD'!$A$179:$BZ$341,"Error")),'Index LA SEN &amp; LLDD'!BC$1,0),"Error")</f>
        <v>0.18</v>
      </c>
      <c r="BD62" s="84">
        <f>IFERROR(VLOOKUP($A62,IF('Index LA SEN &amp; LLDD'!$B$4=1,'Index LA SEN &amp; LLDD'!$A$9:$BZ$171,IF('Index LA SEN &amp; LLDD'!$B$4=2,'Index LA SEN &amp; LLDD'!$A$179:$BZ$341,"Error")),'Index LA SEN &amp; LLDD'!BD$1,0),"Error")</f>
        <v>0.08</v>
      </c>
      <c r="BE62" s="84">
        <f>IFERROR(VLOOKUP($A62,IF('Index LA SEN &amp; LLDD'!$B$4=1,'Index LA SEN &amp; LLDD'!$A$9:$BZ$171,IF('Index LA SEN &amp; LLDD'!$B$4=2,'Index LA SEN &amp; LLDD'!$A$179:$BZ$341,"Error")),'Index LA SEN &amp; LLDD'!BE$1,0),"Error")</f>
        <v>0.08</v>
      </c>
      <c r="BF62" s="84">
        <f>IFERROR(VLOOKUP($A62,IF('Index LA SEN &amp; LLDD'!$B$4=1,'Index LA SEN &amp; LLDD'!$A$9:$BZ$171,IF('Index LA SEN &amp; LLDD'!$B$4=2,'Index LA SEN &amp; LLDD'!$A$179:$BZ$341,"Error")),'Index LA SEN &amp; LLDD'!BF$1,0),"Error")</f>
        <v>0.18</v>
      </c>
      <c r="BG62" s="84">
        <f>IFERROR(VLOOKUP($A62,IF('Index LA SEN &amp; LLDD'!$B$4=1,'Index LA SEN &amp; LLDD'!$A$9:$BZ$171,IF('Index LA SEN &amp; LLDD'!$B$4=2,'Index LA SEN &amp; LLDD'!$A$179:$BZ$341,"Error")),'Index LA SEN &amp; LLDD'!BG$1,0),"Error")</f>
        <v>0.05</v>
      </c>
      <c r="BH62" s="84">
        <f>IFERROR(VLOOKUP($A62,IF('Index LA SEN &amp; LLDD'!$B$4=1,'Index LA SEN &amp; LLDD'!$A$9:$BZ$171,IF('Index LA SEN &amp; LLDD'!$B$4=2,'Index LA SEN &amp; LLDD'!$A$179:$BZ$341,"Error")),'Index LA SEN &amp; LLDD'!BH$1,0),"Error")</f>
        <v>0.05</v>
      </c>
      <c r="BI62" s="84">
        <f>IFERROR(VLOOKUP($A62,IF('Index LA SEN &amp; LLDD'!$B$4=1,'Index LA SEN &amp; LLDD'!$A$9:$BZ$171,IF('Index LA SEN &amp; LLDD'!$B$4=2,'Index LA SEN &amp; LLDD'!$A$179:$BZ$341,"Error")),'Index LA SEN &amp; LLDD'!BI$1,0),"Error")</f>
        <v>0</v>
      </c>
      <c r="BJ62" s="84">
        <f>IFERROR(VLOOKUP($A62,IF('Index LA SEN &amp; LLDD'!$B$4=1,'Index LA SEN &amp; LLDD'!$A$9:$BZ$171,IF('Index LA SEN &amp; LLDD'!$B$4=2,'Index LA SEN &amp; LLDD'!$A$179:$BZ$341,"Error")),'Index LA SEN &amp; LLDD'!BJ$1,0),"Error")</f>
        <v>0.03</v>
      </c>
      <c r="BK62" s="84">
        <f>IFERROR(VLOOKUP($A62,IF('Index LA SEN &amp; LLDD'!$B$4=1,'Index LA SEN &amp; LLDD'!$A$9:$BZ$171,IF('Index LA SEN &amp; LLDD'!$B$4=2,'Index LA SEN &amp; LLDD'!$A$179:$BZ$341,"Error")),'Index LA SEN &amp; LLDD'!BK$1,0),"Error")</f>
        <v>0.03</v>
      </c>
      <c r="BL62" s="84">
        <f>IFERROR(VLOOKUP($A62,IF('Index LA SEN &amp; LLDD'!$B$4=1,'Index LA SEN &amp; LLDD'!$A$9:$BZ$171,IF('Index LA SEN &amp; LLDD'!$B$4=2,'Index LA SEN &amp; LLDD'!$A$179:$BZ$341,"Error")),'Index LA SEN &amp; LLDD'!BL$1,0),"Error")</f>
        <v>0</v>
      </c>
      <c r="BM62" s="84" t="str">
        <f>IFERROR(VLOOKUP($A62,IF('Index LA SEN &amp; LLDD'!$B$4=1,'Index LA SEN &amp; LLDD'!$A$9:$BZ$171,IF('Index LA SEN &amp; LLDD'!$B$4=2,'Index LA SEN &amp; LLDD'!$A$179:$BZ$341,"Error")),'Index LA SEN &amp; LLDD'!BM$1,0),"Error")</f>
        <v>x</v>
      </c>
      <c r="BN62" s="84" t="str">
        <f>IFERROR(VLOOKUP($A62,IF('Index LA SEN &amp; LLDD'!$B$4=1,'Index LA SEN &amp; LLDD'!$A$9:$BZ$171,IF('Index LA SEN &amp; LLDD'!$B$4=2,'Index LA SEN &amp; LLDD'!$A$179:$BZ$341,"Error")),'Index LA SEN &amp; LLDD'!BN$1,0),"Error")</f>
        <v>x</v>
      </c>
      <c r="BO62" s="84">
        <f>IFERROR(VLOOKUP($A62,IF('Index LA SEN &amp; LLDD'!$B$4=1,'Index LA SEN &amp; LLDD'!$A$9:$BZ$171,IF('Index LA SEN &amp; LLDD'!$B$4=2,'Index LA SEN &amp; LLDD'!$A$179:$BZ$341,"Error")),'Index LA SEN &amp; LLDD'!BO$1,0),"Error")</f>
        <v>0</v>
      </c>
      <c r="BP62" s="84">
        <f>IFERROR(VLOOKUP($A62,IF('Index LA SEN &amp; LLDD'!$B$4=1,'Index LA SEN &amp; LLDD'!$A$9:$BZ$171,IF('Index LA SEN &amp; LLDD'!$B$4=2,'Index LA SEN &amp; LLDD'!$A$179:$BZ$341,"Error")),'Index LA SEN &amp; LLDD'!BP$1,0),"Error")</f>
        <v>0.02</v>
      </c>
      <c r="BQ62" s="84">
        <f>IFERROR(VLOOKUP($A62,IF('Index LA SEN &amp; LLDD'!$B$4=1,'Index LA SEN &amp; LLDD'!$A$9:$BZ$171,IF('Index LA SEN &amp; LLDD'!$B$4=2,'Index LA SEN &amp; LLDD'!$A$179:$BZ$341,"Error")),'Index LA SEN &amp; LLDD'!BQ$1,0),"Error")</f>
        <v>0.01</v>
      </c>
      <c r="BR62" s="84" t="str">
        <f>IFERROR(VLOOKUP($A62,IF('Index LA SEN &amp; LLDD'!$B$4=1,'Index LA SEN &amp; LLDD'!$A$9:$BZ$171,IF('Index LA SEN &amp; LLDD'!$B$4=2,'Index LA SEN &amp; LLDD'!$A$179:$BZ$341,"Error")),'Index LA SEN &amp; LLDD'!BR$1,0),"Error")</f>
        <v>x</v>
      </c>
      <c r="BS62" s="84">
        <f>IFERROR(VLOOKUP($A62,IF('Index LA SEN &amp; LLDD'!$B$4=1,'Index LA SEN &amp; LLDD'!$A$9:$BZ$171,IF('Index LA SEN &amp; LLDD'!$B$4=2,'Index LA SEN &amp; LLDD'!$A$179:$BZ$341,"Error")),'Index LA SEN &amp; LLDD'!BS$1,0),"Error")</f>
        <v>7.0000000000000007E-2</v>
      </c>
      <c r="BT62" s="84">
        <f>IFERROR(VLOOKUP($A62,IF('Index LA SEN &amp; LLDD'!$B$4=1,'Index LA SEN &amp; LLDD'!$A$9:$BZ$171,IF('Index LA SEN &amp; LLDD'!$B$4=2,'Index LA SEN &amp; LLDD'!$A$179:$BZ$341,"Error")),'Index LA SEN &amp; LLDD'!BT$1,0),"Error")</f>
        <v>7.0000000000000007E-2</v>
      </c>
      <c r="BU62" s="84" t="str">
        <f>IFERROR(VLOOKUP($A62,IF('Index LA SEN &amp; LLDD'!$B$4=1,'Index LA SEN &amp; LLDD'!$A$9:$BZ$171,IF('Index LA SEN &amp; LLDD'!$B$4=2,'Index LA SEN &amp; LLDD'!$A$179:$BZ$341,"Error")),'Index LA SEN &amp; LLDD'!BU$1,0),"Error")</f>
        <v>x</v>
      </c>
      <c r="BV62" s="84">
        <f>IFERROR(VLOOKUP($A62,IF('Index LA SEN &amp; LLDD'!$B$4=1,'Index LA SEN &amp; LLDD'!$A$9:$BZ$171,IF('Index LA SEN &amp; LLDD'!$B$4=2,'Index LA SEN &amp; LLDD'!$A$179:$BZ$341,"Error")),'Index LA SEN &amp; LLDD'!BV$1,0),"Error")</f>
        <v>0.03</v>
      </c>
      <c r="BW62" s="84">
        <f>IFERROR(VLOOKUP($A62,IF('Index LA SEN &amp; LLDD'!$B$4=1,'Index LA SEN &amp; LLDD'!$A$9:$BZ$171,IF('Index LA SEN &amp; LLDD'!$B$4=2,'Index LA SEN &amp; LLDD'!$A$179:$BZ$341,"Error")),'Index LA SEN &amp; LLDD'!BW$1,0),"Error")</f>
        <v>0.03</v>
      </c>
      <c r="BX62" s="84" t="str">
        <f>IFERROR(VLOOKUP($A62,IF('Index LA SEN &amp; LLDD'!$B$4=1,'Index LA SEN &amp; LLDD'!$A$9:$BZ$171,IF('Index LA SEN &amp; LLDD'!$B$4=2,'Index LA SEN &amp; LLDD'!$A$179:$BZ$341,"Error")),'Index LA SEN &amp; LLDD'!BX$1,0),"Error")</f>
        <v>x</v>
      </c>
      <c r="BY62" s="84">
        <f>IFERROR(VLOOKUP($A62,IF('Index LA SEN &amp; LLDD'!$B$4=1,'Index LA SEN &amp; LLDD'!$A$9:$BZ$171,IF('Index LA SEN &amp; LLDD'!$B$4=2,'Index LA SEN &amp; LLDD'!$A$179:$BZ$341,"Error")),'Index LA SEN &amp; LLDD'!BY$1,0),"Error")</f>
        <v>0.05</v>
      </c>
      <c r="BZ62" s="84">
        <f>IFERROR(VLOOKUP($A62,IF('Index LA SEN &amp; LLDD'!$B$4=1,'Index LA SEN &amp; LLDD'!$A$9:$BZ$171,IF('Index LA SEN &amp; LLDD'!$B$4=2,'Index LA SEN &amp; LLDD'!$A$179:$BZ$341,"Error")),'Index LA SEN &amp; LLDD'!BZ$1,0),"Error")</f>
        <v>0.05</v>
      </c>
    </row>
    <row r="63" spans="1:78" s="15" customFormat="1" x14ac:dyDescent="0.2">
      <c r="A63" s="20">
        <v>916</v>
      </c>
      <c r="B63" s="20" t="s">
        <v>214</v>
      </c>
      <c r="C63" s="45" t="s">
        <v>169</v>
      </c>
      <c r="D63" s="113">
        <f>IFERROR(VLOOKUP($A63,IF('Index LA SEN &amp; LLDD'!$B$4=1,'Index LA SEN &amp; LLDD'!$A$9:$BZ$171,IF('Index LA SEN &amp; LLDD'!$B$4=2,'Index LA SEN &amp; LLDD'!$A$179:$BZ$341,"Error")),'Index LA SEN &amp; LLDD'!D$1,0),"Error")</f>
        <v>100</v>
      </c>
      <c r="E63" s="113">
        <f>IFERROR(VLOOKUP($A63,IF('Index LA SEN &amp; LLDD'!$B$4=1,'Index LA SEN &amp; LLDD'!$A$9:$BZ$171,IF('Index LA SEN &amp; LLDD'!$B$4=2,'Index LA SEN &amp; LLDD'!$A$179:$BZ$341,"Error")),'Index LA SEN &amp; LLDD'!E$1,0),"Error")</f>
        <v>2600</v>
      </c>
      <c r="F63" s="113">
        <f>IFERROR(VLOOKUP($A63,IF('Index LA SEN &amp; LLDD'!$B$4=1,'Index LA SEN &amp; LLDD'!$A$9:$BZ$171,IF('Index LA SEN &amp; LLDD'!$B$4=2,'Index LA SEN &amp; LLDD'!$A$179:$BZ$341,"Error")),'Index LA SEN &amp; LLDD'!F$1,0),"Error")</f>
        <v>2700</v>
      </c>
      <c r="G63" s="84">
        <f>IFERROR(VLOOKUP($A63,IF('Index LA SEN &amp; LLDD'!$B$4=1,'Index LA SEN &amp; LLDD'!$A$9:$BZ$171,IF('Index LA SEN &amp; LLDD'!$B$4=2,'Index LA SEN &amp; LLDD'!$A$179:$BZ$341,"Error")),'Index LA SEN &amp; LLDD'!G$1,0),"Error")</f>
        <v>0.84</v>
      </c>
      <c r="H63" s="84">
        <f>IFERROR(VLOOKUP($A63,IF('Index LA SEN &amp; LLDD'!$B$4=1,'Index LA SEN &amp; LLDD'!$A$9:$BZ$171,IF('Index LA SEN &amp; LLDD'!$B$4=2,'Index LA SEN &amp; LLDD'!$A$179:$BZ$341,"Error")),'Index LA SEN &amp; LLDD'!H$1,0),"Error")</f>
        <v>0.77</v>
      </c>
      <c r="I63" s="84">
        <f>IFERROR(VLOOKUP($A63,IF('Index LA SEN &amp; LLDD'!$B$4=1,'Index LA SEN &amp; LLDD'!$A$9:$BZ$171,IF('Index LA SEN &amp; LLDD'!$B$4=2,'Index LA SEN &amp; LLDD'!$A$179:$BZ$341,"Error")),'Index LA SEN &amp; LLDD'!I$1,0),"Error")</f>
        <v>0.77</v>
      </c>
      <c r="J63" s="84">
        <f>IFERROR(VLOOKUP($A63,IF('Index LA SEN &amp; LLDD'!$B$4=1,'Index LA SEN &amp; LLDD'!$A$9:$BZ$171,IF('Index LA SEN &amp; LLDD'!$B$4=2,'Index LA SEN &amp; LLDD'!$A$179:$BZ$341,"Error")),'Index LA SEN &amp; LLDD'!J$1,0),"Error")</f>
        <v>0.78</v>
      </c>
      <c r="K63" s="84">
        <f>IFERROR(VLOOKUP($A63,IF('Index LA SEN &amp; LLDD'!$B$4=1,'Index LA SEN &amp; LLDD'!$A$9:$BZ$171,IF('Index LA SEN &amp; LLDD'!$B$4=2,'Index LA SEN &amp; LLDD'!$A$179:$BZ$341,"Error")),'Index LA SEN &amp; LLDD'!K$1,0),"Error")</f>
        <v>0.67</v>
      </c>
      <c r="L63" s="84">
        <f>IFERROR(VLOOKUP($A63,IF('Index LA SEN &amp; LLDD'!$B$4=1,'Index LA SEN &amp; LLDD'!$A$9:$BZ$171,IF('Index LA SEN &amp; LLDD'!$B$4=2,'Index LA SEN &amp; LLDD'!$A$179:$BZ$341,"Error")),'Index LA SEN &amp; LLDD'!L$1,0),"Error")</f>
        <v>0.68</v>
      </c>
      <c r="M63" s="84">
        <f>IFERROR(VLOOKUP($A63,IF('Index LA SEN &amp; LLDD'!$B$4=1,'Index LA SEN &amp; LLDD'!$A$9:$BZ$171,IF('Index LA SEN &amp; LLDD'!$B$4=2,'Index LA SEN &amp; LLDD'!$A$179:$BZ$341,"Error")),'Index LA SEN &amp; LLDD'!M$1,0),"Error")</f>
        <v>0.13</v>
      </c>
      <c r="N63" s="84">
        <f>IFERROR(VLOOKUP($A63,IF('Index LA SEN &amp; LLDD'!$B$4=1,'Index LA SEN &amp; LLDD'!$A$9:$BZ$171,IF('Index LA SEN &amp; LLDD'!$B$4=2,'Index LA SEN &amp; LLDD'!$A$179:$BZ$341,"Error")),'Index LA SEN &amp; LLDD'!N$1,0),"Error")</f>
        <v>0.09</v>
      </c>
      <c r="O63" s="84">
        <f>IFERROR(VLOOKUP($A63,IF('Index LA SEN &amp; LLDD'!$B$4=1,'Index LA SEN &amp; LLDD'!$A$9:$BZ$171,IF('Index LA SEN &amp; LLDD'!$B$4=2,'Index LA SEN &amp; LLDD'!$A$179:$BZ$341,"Error")),'Index LA SEN &amp; LLDD'!O$1,0),"Error")</f>
        <v>0.09</v>
      </c>
      <c r="P63" s="84">
        <f>IFERROR(VLOOKUP($A63,IF('Index LA SEN &amp; LLDD'!$B$4=1,'Index LA SEN &amp; LLDD'!$A$9:$BZ$171,IF('Index LA SEN &amp; LLDD'!$B$4=2,'Index LA SEN &amp; LLDD'!$A$179:$BZ$341,"Error")),'Index LA SEN &amp; LLDD'!P$1,0),"Error")</f>
        <v>0</v>
      </c>
      <c r="Q63" s="84" t="str">
        <f>IFERROR(VLOOKUP($A63,IF('Index LA SEN &amp; LLDD'!$B$4=1,'Index LA SEN &amp; LLDD'!$A$9:$BZ$171,IF('Index LA SEN &amp; LLDD'!$B$4=2,'Index LA SEN &amp; LLDD'!$A$179:$BZ$341,"Error")),'Index LA SEN &amp; LLDD'!Q$1,0),"Error")</f>
        <v>x</v>
      </c>
      <c r="R63" s="84" t="str">
        <f>IFERROR(VLOOKUP($A63,IF('Index LA SEN &amp; LLDD'!$B$4=1,'Index LA SEN &amp; LLDD'!$A$9:$BZ$171,IF('Index LA SEN &amp; LLDD'!$B$4=2,'Index LA SEN &amp; LLDD'!$A$179:$BZ$341,"Error")),'Index LA SEN &amp; LLDD'!R$1,0),"Error")</f>
        <v>x</v>
      </c>
      <c r="S63" s="84">
        <f>IFERROR(VLOOKUP($A63,IF('Index LA SEN &amp; LLDD'!$B$4=1,'Index LA SEN &amp; LLDD'!$A$9:$BZ$171,IF('Index LA SEN &amp; LLDD'!$B$4=2,'Index LA SEN &amp; LLDD'!$A$179:$BZ$341,"Error")),'Index LA SEN &amp; LLDD'!S$1,0),"Error")</f>
        <v>7.0000000000000007E-2</v>
      </c>
      <c r="T63" s="84">
        <f>IFERROR(VLOOKUP($A63,IF('Index LA SEN &amp; LLDD'!$B$4=1,'Index LA SEN &amp; LLDD'!$A$9:$BZ$171,IF('Index LA SEN &amp; LLDD'!$B$4=2,'Index LA SEN &amp; LLDD'!$A$179:$BZ$341,"Error")),'Index LA SEN &amp; LLDD'!T$1,0),"Error")</f>
        <v>0.02</v>
      </c>
      <c r="U63" s="84">
        <f>IFERROR(VLOOKUP($A63,IF('Index LA SEN &amp; LLDD'!$B$4=1,'Index LA SEN &amp; LLDD'!$A$9:$BZ$171,IF('Index LA SEN &amp; LLDD'!$B$4=2,'Index LA SEN &amp; LLDD'!$A$179:$BZ$341,"Error")),'Index LA SEN &amp; LLDD'!U$1,0),"Error")</f>
        <v>0.02</v>
      </c>
      <c r="V63" s="84" t="str">
        <f>IFERROR(VLOOKUP($A63,IF('Index LA SEN &amp; LLDD'!$B$4=1,'Index LA SEN &amp; LLDD'!$A$9:$BZ$171,IF('Index LA SEN &amp; LLDD'!$B$4=2,'Index LA SEN &amp; LLDD'!$A$179:$BZ$341,"Error")),'Index LA SEN &amp; LLDD'!V$1,0),"Error")</f>
        <v>x</v>
      </c>
      <c r="W63" s="84">
        <f>IFERROR(VLOOKUP($A63,IF('Index LA SEN &amp; LLDD'!$B$4=1,'Index LA SEN &amp; LLDD'!$A$9:$BZ$171,IF('Index LA SEN &amp; LLDD'!$B$4=2,'Index LA SEN &amp; LLDD'!$A$179:$BZ$341,"Error")),'Index LA SEN &amp; LLDD'!W$1,0),"Error")</f>
        <v>0.03</v>
      </c>
      <c r="X63" s="84">
        <f>IFERROR(VLOOKUP($A63,IF('Index LA SEN &amp; LLDD'!$B$4=1,'Index LA SEN &amp; LLDD'!$A$9:$BZ$171,IF('Index LA SEN &amp; LLDD'!$B$4=2,'Index LA SEN &amp; LLDD'!$A$179:$BZ$341,"Error")),'Index LA SEN &amp; LLDD'!X$1,0),"Error")</f>
        <v>0.03</v>
      </c>
      <c r="Y63" s="84">
        <f>IFERROR(VLOOKUP($A63,IF('Index LA SEN &amp; LLDD'!$B$4=1,'Index LA SEN &amp; LLDD'!$A$9:$BZ$171,IF('Index LA SEN &amp; LLDD'!$B$4=2,'Index LA SEN &amp; LLDD'!$A$179:$BZ$341,"Error")),'Index LA SEN &amp; LLDD'!Y$1,0),"Error")</f>
        <v>0</v>
      </c>
      <c r="Z63" s="84" t="str">
        <f>IFERROR(VLOOKUP($A63,IF('Index LA SEN &amp; LLDD'!$B$4=1,'Index LA SEN &amp; LLDD'!$A$9:$BZ$171,IF('Index LA SEN &amp; LLDD'!$B$4=2,'Index LA SEN &amp; LLDD'!$A$179:$BZ$341,"Error")),'Index LA SEN &amp; LLDD'!Z$1,0),"Error")</f>
        <v>-</v>
      </c>
      <c r="AA63" s="84" t="str">
        <f>IFERROR(VLOOKUP($A63,IF('Index LA SEN &amp; LLDD'!$B$4=1,'Index LA SEN &amp; LLDD'!$A$9:$BZ$171,IF('Index LA SEN &amp; LLDD'!$B$4=2,'Index LA SEN &amp; LLDD'!$A$179:$BZ$341,"Error")),'Index LA SEN &amp; LLDD'!AA$1,0),"Error")</f>
        <v>-</v>
      </c>
      <c r="AB63" s="84">
        <f>IFERROR(VLOOKUP($A63,IF('Index LA SEN &amp; LLDD'!$B$4=1,'Index LA SEN &amp; LLDD'!$A$9:$BZ$171,IF('Index LA SEN &amp; LLDD'!$B$4=2,'Index LA SEN &amp; LLDD'!$A$179:$BZ$341,"Error")),'Index LA SEN &amp; LLDD'!AB$1,0),"Error")</f>
        <v>0</v>
      </c>
      <c r="AC63" s="84">
        <f>IFERROR(VLOOKUP($A63,IF('Index LA SEN &amp; LLDD'!$B$4=1,'Index LA SEN &amp; LLDD'!$A$9:$BZ$171,IF('Index LA SEN &amp; LLDD'!$B$4=2,'Index LA SEN &amp; LLDD'!$A$179:$BZ$341,"Error")),'Index LA SEN &amp; LLDD'!AC$1,0),"Error")</f>
        <v>0</v>
      </c>
      <c r="AD63" s="84">
        <f>IFERROR(VLOOKUP($A63,IF('Index LA SEN &amp; LLDD'!$B$4=1,'Index LA SEN &amp; LLDD'!$A$9:$BZ$171,IF('Index LA SEN &amp; LLDD'!$B$4=2,'Index LA SEN &amp; LLDD'!$A$179:$BZ$341,"Error")),'Index LA SEN &amp; LLDD'!AD$1,0),"Error")</f>
        <v>0</v>
      </c>
      <c r="AE63" s="84">
        <f>IFERROR(VLOOKUP($A63,IF('Index LA SEN &amp; LLDD'!$B$4=1,'Index LA SEN &amp; LLDD'!$A$9:$BZ$171,IF('Index LA SEN &amp; LLDD'!$B$4=2,'Index LA SEN &amp; LLDD'!$A$179:$BZ$341,"Error")),'Index LA SEN &amp; LLDD'!AE$1,0),"Error")</f>
        <v>0.1</v>
      </c>
      <c r="AF63" s="84">
        <f>IFERROR(VLOOKUP($A63,IF('Index LA SEN &amp; LLDD'!$B$4=1,'Index LA SEN &amp; LLDD'!$A$9:$BZ$171,IF('Index LA SEN &amp; LLDD'!$B$4=2,'Index LA SEN &amp; LLDD'!$A$179:$BZ$341,"Error")),'Index LA SEN &amp; LLDD'!AF$1,0),"Error")</f>
        <v>0.05</v>
      </c>
      <c r="AG63" s="84">
        <f>IFERROR(VLOOKUP($A63,IF('Index LA SEN &amp; LLDD'!$B$4=1,'Index LA SEN &amp; LLDD'!$A$9:$BZ$171,IF('Index LA SEN &amp; LLDD'!$B$4=2,'Index LA SEN &amp; LLDD'!$A$179:$BZ$341,"Error")),'Index LA SEN &amp; LLDD'!AG$1,0),"Error")</f>
        <v>0.05</v>
      </c>
      <c r="AH63" s="84">
        <f>IFERROR(VLOOKUP($A63,IF('Index LA SEN &amp; LLDD'!$B$4=1,'Index LA SEN &amp; LLDD'!$A$9:$BZ$171,IF('Index LA SEN &amp; LLDD'!$B$4=2,'Index LA SEN &amp; LLDD'!$A$179:$BZ$341,"Error")),'Index LA SEN &amp; LLDD'!AH$1,0),"Error")</f>
        <v>0.54</v>
      </c>
      <c r="AI63" s="84">
        <f>IFERROR(VLOOKUP($A63,IF('Index LA SEN &amp; LLDD'!$B$4=1,'Index LA SEN &amp; LLDD'!$A$9:$BZ$171,IF('Index LA SEN &amp; LLDD'!$B$4=2,'Index LA SEN &amp; LLDD'!$A$179:$BZ$341,"Error")),'Index LA SEN &amp; LLDD'!AI$1,0),"Error")</f>
        <v>0.53</v>
      </c>
      <c r="AJ63" s="84">
        <f>IFERROR(VLOOKUP($A63,IF('Index LA SEN &amp; LLDD'!$B$4=1,'Index LA SEN &amp; LLDD'!$A$9:$BZ$171,IF('Index LA SEN &amp; LLDD'!$B$4=2,'Index LA SEN &amp; LLDD'!$A$179:$BZ$341,"Error")),'Index LA SEN &amp; LLDD'!AJ$1,0),"Error")</f>
        <v>0.53</v>
      </c>
      <c r="AK63" s="84">
        <f>IFERROR(VLOOKUP($A63,IF('Index LA SEN &amp; LLDD'!$B$4=1,'Index LA SEN &amp; LLDD'!$A$9:$BZ$171,IF('Index LA SEN &amp; LLDD'!$B$4=2,'Index LA SEN &amp; LLDD'!$A$179:$BZ$341,"Error")),'Index LA SEN &amp; LLDD'!AK$1,0),"Error")</f>
        <v>0.26</v>
      </c>
      <c r="AL63" s="84">
        <f>IFERROR(VLOOKUP($A63,IF('Index LA SEN &amp; LLDD'!$B$4=1,'Index LA SEN &amp; LLDD'!$A$9:$BZ$171,IF('Index LA SEN &amp; LLDD'!$B$4=2,'Index LA SEN &amp; LLDD'!$A$179:$BZ$341,"Error")),'Index LA SEN &amp; LLDD'!AL$1,0),"Error")</f>
        <v>0.31</v>
      </c>
      <c r="AM63" s="84">
        <f>IFERROR(VLOOKUP($A63,IF('Index LA SEN &amp; LLDD'!$B$4=1,'Index LA SEN &amp; LLDD'!$A$9:$BZ$171,IF('Index LA SEN &amp; LLDD'!$B$4=2,'Index LA SEN &amp; LLDD'!$A$179:$BZ$341,"Error")),'Index LA SEN &amp; LLDD'!AM$1,0),"Error")</f>
        <v>0.31</v>
      </c>
      <c r="AN63" s="84" t="str">
        <f>IFERROR(VLOOKUP($A63,IF('Index LA SEN &amp; LLDD'!$B$4=1,'Index LA SEN &amp; LLDD'!$A$9:$BZ$171,IF('Index LA SEN &amp; LLDD'!$B$4=2,'Index LA SEN &amp; LLDD'!$A$179:$BZ$341,"Error")),'Index LA SEN &amp; LLDD'!AN$1,0),"Error")</f>
        <v>x</v>
      </c>
      <c r="AO63" s="84">
        <f>IFERROR(VLOOKUP($A63,IF('Index LA SEN &amp; LLDD'!$B$4=1,'Index LA SEN &amp; LLDD'!$A$9:$BZ$171,IF('Index LA SEN &amp; LLDD'!$B$4=2,'Index LA SEN &amp; LLDD'!$A$179:$BZ$341,"Error")),'Index LA SEN &amp; LLDD'!AO$1,0),"Error")</f>
        <v>0.02</v>
      </c>
      <c r="AP63" s="84">
        <f>IFERROR(VLOOKUP($A63,IF('Index LA SEN &amp; LLDD'!$B$4=1,'Index LA SEN &amp; LLDD'!$A$9:$BZ$171,IF('Index LA SEN &amp; LLDD'!$B$4=2,'Index LA SEN &amp; LLDD'!$A$179:$BZ$341,"Error")),'Index LA SEN &amp; LLDD'!AP$1,0),"Error")</f>
        <v>0.02</v>
      </c>
      <c r="AQ63" s="84">
        <f>IFERROR(VLOOKUP($A63,IF('Index LA SEN &amp; LLDD'!$B$4=1,'Index LA SEN &amp; LLDD'!$A$9:$BZ$171,IF('Index LA SEN &amp; LLDD'!$B$4=2,'Index LA SEN &amp; LLDD'!$A$179:$BZ$341,"Error")),'Index LA SEN &amp; LLDD'!AQ$1,0),"Error")</f>
        <v>0.13</v>
      </c>
      <c r="AR63" s="84">
        <f>IFERROR(VLOOKUP($A63,IF('Index LA SEN &amp; LLDD'!$B$4=1,'Index LA SEN &amp; LLDD'!$A$9:$BZ$171,IF('Index LA SEN &amp; LLDD'!$B$4=2,'Index LA SEN &amp; LLDD'!$A$179:$BZ$341,"Error")),'Index LA SEN &amp; LLDD'!AR$1,0),"Error")</f>
        <v>0.22</v>
      </c>
      <c r="AS63" s="84">
        <f>IFERROR(VLOOKUP($A63,IF('Index LA SEN &amp; LLDD'!$B$4=1,'Index LA SEN &amp; LLDD'!$A$9:$BZ$171,IF('Index LA SEN &amp; LLDD'!$B$4=2,'Index LA SEN &amp; LLDD'!$A$179:$BZ$341,"Error")),'Index LA SEN &amp; LLDD'!AS$1,0),"Error")</f>
        <v>0.22</v>
      </c>
      <c r="AT63" s="84">
        <f>IFERROR(VLOOKUP($A63,IF('Index LA SEN &amp; LLDD'!$B$4=1,'Index LA SEN &amp; LLDD'!$A$9:$BZ$171,IF('Index LA SEN &amp; LLDD'!$B$4=2,'Index LA SEN &amp; LLDD'!$A$179:$BZ$341,"Error")),'Index LA SEN &amp; LLDD'!AT$1,0),"Error")</f>
        <v>0.25</v>
      </c>
      <c r="AU63" s="84">
        <f>IFERROR(VLOOKUP($A63,IF('Index LA SEN &amp; LLDD'!$B$4=1,'Index LA SEN &amp; LLDD'!$A$9:$BZ$171,IF('Index LA SEN &amp; LLDD'!$B$4=2,'Index LA SEN &amp; LLDD'!$A$179:$BZ$341,"Error")),'Index LA SEN &amp; LLDD'!AU$1,0),"Error")</f>
        <v>0.21</v>
      </c>
      <c r="AV63" s="84">
        <f>IFERROR(VLOOKUP($A63,IF('Index LA SEN &amp; LLDD'!$B$4=1,'Index LA SEN &amp; LLDD'!$A$9:$BZ$171,IF('Index LA SEN &amp; LLDD'!$B$4=2,'Index LA SEN &amp; LLDD'!$A$179:$BZ$341,"Error")),'Index LA SEN &amp; LLDD'!AV$1,0),"Error")</f>
        <v>0.22</v>
      </c>
      <c r="AW63" s="84" t="str">
        <f>IFERROR(VLOOKUP($A63,IF('Index LA SEN &amp; LLDD'!$B$4=1,'Index LA SEN &amp; LLDD'!$A$9:$BZ$171,IF('Index LA SEN &amp; LLDD'!$B$4=2,'Index LA SEN &amp; LLDD'!$A$179:$BZ$341,"Error")),'Index LA SEN &amp; LLDD'!AW$1,0),"Error")</f>
        <v>x</v>
      </c>
      <c r="AX63" s="84">
        <f>IFERROR(VLOOKUP($A63,IF('Index LA SEN &amp; LLDD'!$B$4=1,'Index LA SEN &amp; LLDD'!$A$9:$BZ$171,IF('Index LA SEN &amp; LLDD'!$B$4=2,'Index LA SEN &amp; LLDD'!$A$179:$BZ$341,"Error")),'Index LA SEN &amp; LLDD'!AX$1,0),"Error")</f>
        <v>0.01</v>
      </c>
      <c r="AY63" s="84">
        <f>IFERROR(VLOOKUP($A63,IF('Index LA SEN &amp; LLDD'!$B$4=1,'Index LA SEN &amp; LLDD'!$A$9:$BZ$171,IF('Index LA SEN &amp; LLDD'!$B$4=2,'Index LA SEN &amp; LLDD'!$A$179:$BZ$341,"Error")),'Index LA SEN &amp; LLDD'!AY$1,0),"Error")</f>
        <v>0.01</v>
      </c>
      <c r="AZ63" s="84">
        <f>IFERROR(VLOOKUP($A63,IF('Index LA SEN &amp; LLDD'!$B$4=1,'Index LA SEN &amp; LLDD'!$A$9:$BZ$171,IF('Index LA SEN &amp; LLDD'!$B$4=2,'Index LA SEN &amp; LLDD'!$A$179:$BZ$341,"Error")),'Index LA SEN &amp; LLDD'!AZ$1,0),"Error")</f>
        <v>0</v>
      </c>
      <c r="BA63" s="84">
        <f>IFERROR(VLOOKUP($A63,IF('Index LA SEN &amp; LLDD'!$B$4=1,'Index LA SEN &amp; LLDD'!$A$9:$BZ$171,IF('Index LA SEN &amp; LLDD'!$B$4=2,'Index LA SEN &amp; LLDD'!$A$179:$BZ$341,"Error")),'Index LA SEN &amp; LLDD'!BA$1,0),"Error")</f>
        <v>0</v>
      </c>
      <c r="BB63" s="84">
        <f>IFERROR(VLOOKUP($A63,IF('Index LA SEN &amp; LLDD'!$B$4=1,'Index LA SEN &amp; LLDD'!$A$9:$BZ$171,IF('Index LA SEN &amp; LLDD'!$B$4=2,'Index LA SEN &amp; LLDD'!$A$179:$BZ$341,"Error")),'Index LA SEN &amp; LLDD'!BB$1,0),"Error")</f>
        <v>0</v>
      </c>
      <c r="BC63" s="84">
        <f>IFERROR(VLOOKUP($A63,IF('Index LA SEN &amp; LLDD'!$B$4=1,'Index LA SEN &amp; LLDD'!$A$9:$BZ$171,IF('Index LA SEN &amp; LLDD'!$B$4=2,'Index LA SEN &amp; LLDD'!$A$179:$BZ$341,"Error")),'Index LA SEN &amp; LLDD'!BC$1,0),"Error")</f>
        <v>0.06</v>
      </c>
      <c r="BD63" s="84">
        <f>IFERROR(VLOOKUP($A63,IF('Index LA SEN &amp; LLDD'!$B$4=1,'Index LA SEN &amp; LLDD'!$A$9:$BZ$171,IF('Index LA SEN &amp; LLDD'!$B$4=2,'Index LA SEN &amp; LLDD'!$A$179:$BZ$341,"Error")),'Index LA SEN &amp; LLDD'!BD$1,0),"Error")</f>
        <v>0.09</v>
      </c>
      <c r="BE63" s="84">
        <f>IFERROR(VLOOKUP($A63,IF('Index LA SEN &amp; LLDD'!$B$4=1,'Index LA SEN &amp; LLDD'!$A$9:$BZ$171,IF('Index LA SEN &amp; LLDD'!$B$4=2,'Index LA SEN &amp; LLDD'!$A$179:$BZ$341,"Error")),'Index LA SEN &amp; LLDD'!BE$1,0),"Error")</f>
        <v>0.09</v>
      </c>
      <c r="BF63" s="84" t="str">
        <f>IFERROR(VLOOKUP($A63,IF('Index LA SEN &amp; LLDD'!$B$4=1,'Index LA SEN &amp; LLDD'!$A$9:$BZ$171,IF('Index LA SEN &amp; LLDD'!$B$4=2,'Index LA SEN &amp; LLDD'!$A$179:$BZ$341,"Error")),'Index LA SEN &amp; LLDD'!BF$1,0),"Error")</f>
        <v>x</v>
      </c>
      <c r="BG63" s="84">
        <f>IFERROR(VLOOKUP($A63,IF('Index LA SEN &amp; LLDD'!$B$4=1,'Index LA SEN &amp; LLDD'!$A$9:$BZ$171,IF('Index LA SEN &amp; LLDD'!$B$4=2,'Index LA SEN &amp; LLDD'!$A$179:$BZ$341,"Error")),'Index LA SEN &amp; LLDD'!BG$1,0),"Error")</f>
        <v>0.03</v>
      </c>
      <c r="BH63" s="84">
        <f>IFERROR(VLOOKUP($A63,IF('Index LA SEN &amp; LLDD'!$B$4=1,'Index LA SEN &amp; LLDD'!$A$9:$BZ$171,IF('Index LA SEN &amp; LLDD'!$B$4=2,'Index LA SEN &amp; LLDD'!$A$179:$BZ$341,"Error")),'Index LA SEN &amp; LLDD'!BH$1,0),"Error")</f>
        <v>0.03</v>
      </c>
      <c r="BI63" s="84" t="str">
        <f>IFERROR(VLOOKUP($A63,IF('Index LA SEN &amp; LLDD'!$B$4=1,'Index LA SEN &amp; LLDD'!$A$9:$BZ$171,IF('Index LA SEN &amp; LLDD'!$B$4=2,'Index LA SEN &amp; LLDD'!$A$179:$BZ$341,"Error")),'Index LA SEN &amp; LLDD'!BI$1,0),"Error")</f>
        <v>x</v>
      </c>
      <c r="BJ63" s="84">
        <f>IFERROR(VLOOKUP($A63,IF('Index LA SEN &amp; LLDD'!$B$4=1,'Index LA SEN &amp; LLDD'!$A$9:$BZ$171,IF('Index LA SEN &amp; LLDD'!$B$4=2,'Index LA SEN &amp; LLDD'!$A$179:$BZ$341,"Error")),'Index LA SEN &amp; LLDD'!BJ$1,0),"Error")</f>
        <v>0.06</v>
      </c>
      <c r="BK63" s="84">
        <f>IFERROR(VLOOKUP($A63,IF('Index LA SEN &amp; LLDD'!$B$4=1,'Index LA SEN &amp; LLDD'!$A$9:$BZ$171,IF('Index LA SEN &amp; LLDD'!$B$4=2,'Index LA SEN &amp; LLDD'!$A$179:$BZ$341,"Error")),'Index LA SEN &amp; LLDD'!BK$1,0),"Error")</f>
        <v>0.06</v>
      </c>
      <c r="BL63" s="84">
        <f>IFERROR(VLOOKUP($A63,IF('Index LA SEN &amp; LLDD'!$B$4=1,'Index LA SEN &amp; LLDD'!$A$9:$BZ$171,IF('Index LA SEN &amp; LLDD'!$B$4=2,'Index LA SEN &amp; LLDD'!$A$179:$BZ$341,"Error")),'Index LA SEN &amp; LLDD'!BL$1,0),"Error")</f>
        <v>0</v>
      </c>
      <c r="BM63" s="84" t="str">
        <f>IFERROR(VLOOKUP($A63,IF('Index LA SEN &amp; LLDD'!$B$4=1,'Index LA SEN &amp; LLDD'!$A$9:$BZ$171,IF('Index LA SEN &amp; LLDD'!$B$4=2,'Index LA SEN &amp; LLDD'!$A$179:$BZ$341,"Error")),'Index LA SEN &amp; LLDD'!BM$1,0),"Error")</f>
        <v>x</v>
      </c>
      <c r="BN63" s="84" t="str">
        <f>IFERROR(VLOOKUP($A63,IF('Index LA SEN &amp; LLDD'!$B$4=1,'Index LA SEN &amp; LLDD'!$A$9:$BZ$171,IF('Index LA SEN &amp; LLDD'!$B$4=2,'Index LA SEN &amp; LLDD'!$A$179:$BZ$341,"Error")),'Index LA SEN &amp; LLDD'!BN$1,0),"Error")</f>
        <v>x</v>
      </c>
      <c r="BO63" s="84">
        <f>IFERROR(VLOOKUP($A63,IF('Index LA SEN &amp; LLDD'!$B$4=1,'Index LA SEN &amp; LLDD'!$A$9:$BZ$171,IF('Index LA SEN &amp; LLDD'!$B$4=2,'Index LA SEN &amp; LLDD'!$A$179:$BZ$341,"Error")),'Index LA SEN &amp; LLDD'!BO$1,0),"Error")</f>
        <v>0</v>
      </c>
      <c r="BP63" s="84">
        <f>IFERROR(VLOOKUP($A63,IF('Index LA SEN &amp; LLDD'!$B$4=1,'Index LA SEN &amp; LLDD'!$A$9:$BZ$171,IF('Index LA SEN &amp; LLDD'!$B$4=2,'Index LA SEN &amp; LLDD'!$A$179:$BZ$341,"Error")),'Index LA SEN &amp; LLDD'!BP$1,0),"Error")</f>
        <v>0.01</v>
      </c>
      <c r="BQ63" s="84">
        <f>IFERROR(VLOOKUP($A63,IF('Index LA SEN &amp; LLDD'!$B$4=1,'Index LA SEN &amp; LLDD'!$A$9:$BZ$171,IF('Index LA SEN &amp; LLDD'!$B$4=2,'Index LA SEN &amp; LLDD'!$A$179:$BZ$341,"Error")),'Index LA SEN &amp; LLDD'!BQ$1,0),"Error")</f>
        <v>0.01</v>
      </c>
      <c r="BR63" s="84" t="str">
        <f>IFERROR(VLOOKUP($A63,IF('Index LA SEN &amp; LLDD'!$B$4=1,'Index LA SEN &amp; LLDD'!$A$9:$BZ$171,IF('Index LA SEN &amp; LLDD'!$B$4=2,'Index LA SEN &amp; LLDD'!$A$179:$BZ$341,"Error")),'Index LA SEN &amp; LLDD'!BR$1,0),"Error")</f>
        <v>x</v>
      </c>
      <c r="BS63" s="84">
        <f>IFERROR(VLOOKUP($A63,IF('Index LA SEN &amp; LLDD'!$B$4=1,'Index LA SEN &amp; LLDD'!$A$9:$BZ$171,IF('Index LA SEN &amp; LLDD'!$B$4=2,'Index LA SEN &amp; LLDD'!$A$179:$BZ$341,"Error")),'Index LA SEN &amp; LLDD'!BS$1,0),"Error")</f>
        <v>0.05</v>
      </c>
      <c r="BT63" s="84">
        <f>IFERROR(VLOOKUP($A63,IF('Index LA SEN &amp; LLDD'!$B$4=1,'Index LA SEN &amp; LLDD'!$A$9:$BZ$171,IF('Index LA SEN &amp; LLDD'!$B$4=2,'Index LA SEN &amp; LLDD'!$A$179:$BZ$341,"Error")),'Index LA SEN &amp; LLDD'!BT$1,0),"Error")</f>
        <v>0.05</v>
      </c>
      <c r="BU63" s="84" t="str">
        <f>IFERROR(VLOOKUP($A63,IF('Index LA SEN &amp; LLDD'!$B$4=1,'Index LA SEN &amp; LLDD'!$A$9:$BZ$171,IF('Index LA SEN &amp; LLDD'!$B$4=2,'Index LA SEN &amp; LLDD'!$A$179:$BZ$341,"Error")),'Index LA SEN &amp; LLDD'!BU$1,0),"Error")</f>
        <v>x</v>
      </c>
      <c r="BV63" s="84">
        <f>IFERROR(VLOOKUP($A63,IF('Index LA SEN &amp; LLDD'!$B$4=1,'Index LA SEN &amp; LLDD'!$A$9:$BZ$171,IF('Index LA SEN &amp; LLDD'!$B$4=2,'Index LA SEN &amp; LLDD'!$A$179:$BZ$341,"Error")),'Index LA SEN &amp; LLDD'!BV$1,0),"Error")</f>
        <v>0.02</v>
      </c>
      <c r="BW63" s="84">
        <f>IFERROR(VLOOKUP($A63,IF('Index LA SEN &amp; LLDD'!$B$4=1,'Index LA SEN &amp; LLDD'!$A$9:$BZ$171,IF('Index LA SEN &amp; LLDD'!$B$4=2,'Index LA SEN &amp; LLDD'!$A$179:$BZ$341,"Error")),'Index LA SEN &amp; LLDD'!BW$1,0),"Error")</f>
        <v>0.02</v>
      </c>
      <c r="BX63" s="84">
        <f>IFERROR(VLOOKUP($A63,IF('Index LA SEN &amp; LLDD'!$B$4=1,'Index LA SEN &amp; LLDD'!$A$9:$BZ$171,IF('Index LA SEN &amp; LLDD'!$B$4=2,'Index LA SEN &amp; LLDD'!$A$179:$BZ$341,"Error")),'Index LA SEN &amp; LLDD'!BX$1,0),"Error")</f>
        <v>0.13</v>
      </c>
      <c r="BY63" s="84">
        <f>IFERROR(VLOOKUP($A63,IF('Index LA SEN &amp; LLDD'!$B$4=1,'Index LA SEN &amp; LLDD'!$A$9:$BZ$171,IF('Index LA SEN &amp; LLDD'!$B$4=2,'Index LA SEN &amp; LLDD'!$A$179:$BZ$341,"Error")),'Index LA SEN &amp; LLDD'!BY$1,0),"Error")</f>
        <v>0.16</v>
      </c>
      <c r="BZ63" s="84">
        <f>IFERROR(VLOOKUP($A63,IF('Index LA SEN &amp; LLDD'!$B$4=1,'Index LA SEN &amp; LLDD'!$A$9:$BZ$171,IF('Index LA SEN &amp; LLDD'!$B$4=2,'Index LA SEN &amp; LLDD'!$A$179:$BZ$341,"Error")),'Index LA SEN &amp; LLDD'!BZ$1,0),"Error")</f>
        <v>0.16</v>
      </c>
    </row>
    <row r="64" spans="1:78" s="15" customFormat="1" x14ac:dyDescent="0.2">
      <c r="A64" s="20">
        <v>203</v>
      </c>
      <c r="B64" s="20" t="s">
        <v>215</v>
      </c>
      <c r="C64" s="45" t="s">
        <v>165</v>
      </c>
      <c r="D64" s="113">
        <f>IFERROR(VLOOKUP($A64,IF('Index LA SEN &amp; LLDD'!$B$4=1,'Index LA SEN &amp; LLDD'!$A$9:$BZ$171,IF('Index LA SEN &amp; LLDD'!$B$4=2,'Index LA SEN &amp; LLDD'!$A$179:$BZ$341,"Error")),'Index LA SEN &amp; LLDD'!D$1,0),"Error")</f>
        <v>70</v>
      </c>
      <c r="E64" s="113">
        <f>IFERROR(VLOOKUP($A64,IF('Index LA SEN &amp; LLDD'!$B$4=1,'Index LA SEN &amp; LLDD'!$A$9:$BZ$171,IF('Index LA SEN &amp; LLDD'!$B$4=2,'Index LA SEN &amp; LLDD'!$A$179:$BZ$341,"Error")),'Index LA SEN &amp; LLDD'!E$1,0),"Error")</f>
        <v>690</v>
      </c>
      <c r="F64" s="113">
        <f>IFERROR(VLOOKUP($A64,IF('Index LA SEN &amp; LLDD'!$B$4=1,'Index LA SEN &amp; LLDD'!$A$9:$BZ$171,IF('Index LA SEN &amp; LLDD'!$B$4=2,'Index LA SEN &amp; LLDD'!$A$179:$BZ$341,"Error")),'Index LA SEN &amp; LLDD'!F$1,0),"Error")</f>
        <v>760</v>
      </c>
      <c r="G64" s="84">
        <f>IFERROR(VLOOKUP($A64,IF('Index LA SEN &amp; LLDD'!$B$4=1,'Index LA SEN &amp; LLDD'!$A$9:$BZ$171,IF('Index LA SEN &amp; LLDD'!$B$4=2,'Index LA SEN &amp; LLDD'!$A$179:$BZ$341,"Error")),'Index LA SEN &amp; LLDD'!G$1,0),"Error")</f>
        <v>0.76</v>
      </c>
      <c r="H64" s="84">
        <f>IFERROR(VLOOKUP($A64,IF('Index LA SEN &amp; LLDD'!$B$4=1,'Index LA SEN &amp; LLDD'!$A$9:$BZ$171,IF('Index LA SEN &amp; LLDD'!$B$4=2,'Index LA SEN &amp; LLDD'!$A$179:$BZ$341,"Error")),'Index LA SEN &amp; LLDD'!H$1,0),"Error")</f>
        <v>0.75</v>
      </c>
      <c r="I64" s="84">
        <f>IFERROR(VLOOKUP($A64,IF('Index LA SEN &amp; LLDD'!$B$4=1,'Index LA SEN &amp; LLDD'!$A$9:$BZ$171,IF('Index LA SEN &amp; LLDD'!$B$4=2,'Index LA SEN &amp; LLDD'!$A$179:$BZ$341,"Error")),'Index LA SEN &amp; LLDD'!I$1,0),"Error")</f>
        <v>0.75</v>
      </c>
      <c r="J64" s="84">
        <f>IFERROR(VLOOKUP($A64,IF('Index LA SEN &amp; LLDD'!$B$4=1,'Index LA SEN &amp; LLDD'!$A$9:$BZ$171,IF('Index LA SEN &amp; LLDD'!$B$4=2,'Index LA SEN &amp; LLDD'!$A$179:$BZ$341,"Error")),'Index LA SEN &amp; LLDD'!J$1,0),"Error")</f>
        <v>0.74</v>
      </c>
      <c r="K64" s="84">
        <f>IFERROR(VLOOKUP($A64,IF('Index LA SEN &amp; LLDD'!$B$4=1,'Index LA SEN &amp; LLDD'!$A$9:$BZ$171,IF('Index LA SEN &amp; LLDD'!$B$4=2,'Index LA SEN &amp; LLDD'!$A$179:$BZ$341,"Error")),'Index LA SEN &amp; LLDD'!K$1,0),"Error")</f>
        <v>0.7</v>
      </c>
      <c r="L64" s="84">
        <f>IFERROR(VLOOKUP($A64,IF('Index LA SEN &amp; LLDD'!$B$4=1,'Index LA SEN &amp; LLDD'!$A$9:$BZ$171,IF('Index LA SEN &amp; LLDD'!$B$4=2,'Index LA SEN &amp; LLDD'!$A$179:$BZ$341,"Error")),'Index LA SEN &amp; LLDD'!L$1,0),"Error")</f>
        <v>0.7</v>
      </c>
      <c r="M64" s="84" t="str">
        <f>IFERROR(VLOOKUP($A64,IF('Index LA SEN &amp; LLDD'!$B$4=1,'Index LA SEN &amp; LLDD'!$A$9:$BZ$171,IF('Index LA SEN &amp; LLDD'!$B$4=2,'Index LA SEN &amp; LLDD'!$A$179:$BZ$341,"Error")),'Index LA SEN &amp; LLDD'!M$1,0),"Error")</f>
        <v>x</v>
      </c>
      <c r="N64" s="84">
        <f>IFERROR(VLOOKUP($A64,IF('Index LA SEN &amp; LLDD'!$B$4=1,'Index LA SEN &amp; LLDD'!$A$9:$BZ$171,IF('Index LA SEN &amp; LLDD'!$B$4=2,'Index LA SEN &amp; LLDD'!$A$179:$BZ$341,"Error")),'Index LA SEN &amp; LLDD'!N$1,0),"Error")</f>
        <v>0.04</v>
      </c>
      <c r="O64" s="84">
        <f>IFERROR(VLOOKUP($A64,IF('Index LA SEN &amp; LLDD'!$B$4=1,'Index LA SEN &amp; LLDD'!$A$9:$BZ$171,IF('Index LA SEN &amp; LLDD'!$B$4=2,'Index LA SEN &amp; LLDD'!$A$179:$BZ$341,"Error")),'Index LA SEN &amp; LLDD'!O$1,0),"Error")</f>
        <v>0.04</v>
      </c>
      <c r="P64" s="84">
        <f>IFERROR(VLOOKUP($A64,IF('Index LA SEN &amp; LLDD'!$B$4=1,'Index LA SEN &amp; LLDD'!$A$9:$BZ$171,IF('Index LA SEN &amp; LLDD'!$B$4=2,'Index LA SEN &amp; LLDD'!$A$179:$BZ$341,"Error")),'Index LA SEN &amp; LLDD'!P$1,0),"Error")</f>
        <v>0</v>
      </c>
      <c r="Q64" s="84" t="str">
        <f>IFERROR(VLOOKUP($A64,IF('Index LA SEN &amp; LLDD'!$B$4=1,'Index LA SEN &amp; LLDD'!$A$9:$BZ$171,IF('Index LA SEN &amp; LLDD'!$B$4=2,'Index LA SEN &amp; LLDD'!$A$179:$BZ$341,"Error")),'Index LA SEN &amp; LLDD'!Q$1,0),"Error")</f>
        <v>x</v>
      </c>
      <c r="R64" s="84" t="str">
        <f>IFERROR(VLOOKUP($A64,IF('Index LA SEN &amp; LLDD'!$B$4=1,'Index LA SEN &amp; LLDD'!$A$9:$BZ$171,IF('Index LA SEN &amp; LLDD'!$B$4=2,'Index LA SEN &amp; LLDD'!$A$179:$BZ$341,"Error")),'Index LA SEN &amp; LLDD'!R$1,0),"Error")</f>
        <v>x</v>
      </c>
      <c r="S64" s="84">
        <f>IFERROR(VLOOKUP($A64,IF('Index LA SEN &amp; LLDD'!$B$4=1,'Index LA SEN &amp; LLDD'!$A$9:$BZ$171,IF('Index LA SEN &amp; LLDD'!$B$4=2,'Index LA SEN &amp; LLDD'!$A$179:$BZ$341,"Error")),'Index LA SEN &amp; LLDD'!S$1,0),"Error")</f>
        <v>0.08</v>
      </c>
      <c r="T64" s="84">
        <f>IFERROR(VLOOKUP($A64,IF('Index LA SEN &amp; LLDD'!$B$4=1,'Index LA SEN &amp; LLDD'!$A$9:$BZ$171,IF('Index LA SEN &amp; LLDD'!$B$4=2,'Index LA SEN &amp; LLDD'!$A$179:$BZ$341,"Error")),'Index LA SEN &amp; LLDD'!T$1,0),"Error")</f>
        <v>0.06</v>
      </c>
      <c r="U64" s="84">
        <f>IFERROR(VLOOKUP($A64,IF('Index LA SEN &amp; LLDD'!$B$4=1,'Index LA SEN &amp; LLDD'!$A$9:$BZ$171,IF('Index LA SEN &amp; LLDD'!$B$4=2,'Index LA SEN &amp; LLDD'!$A$179:$BZ$341,"Error")),'Index LA SEN &amp; LLDD'!U$1,0),"Error")</f>
        <v>0.06</v>
      </c>
      <c r="V64" s="84" t="str">
        <f>IFERROR(VLOOKUP($A64,IF('Index LA SEN &amp; LLDD'!$B$4=1,'Index LA SEN &amp; LLDD'!$A$9:$BZ$171,IF('Index LA SEN &amp; LLDD'!$B$4=2,'Index LA SEN &amp; LLDD'!$A$179:$BZ$341,"Error")),'Index LA SEN &amp; LLDD'!V$1,0),"Error")</f>
        <v>x</v>
      </c>
      <c r="W64" s="84">
        <f>IFERROR(VLOOKUP($A64,IF('Index LA SEN &amp; LLDD'!$B$4=1,'Index LA SEN &amp; LLDD'!$A$9:$BZ$171,IF('Index LA SEN &amp; LLDD'!$B$4=2,'Index LA SEN &amp; LLDD'!$A$179:$BZ$341,"Error")),'Index LA SEN &amp; LLDD'!W$1,0),"Error")</f>
        <v>0.04</v>
      </c>
      <c r="X64" s="84">
        <f>IFERROR(VLOOKUP($A64,IF('Index LA SEN &amp; LLDD'!$B$4=1,'Index LA SEN &amp; LLDD'!$A$9:$BZ$171,IF('Index LA SEN &amp; LLDD'!$B$4=2,'Index LA SEN &amp; LLDD'!$A$179:$BZ$341,"Error")),'Index LA SEN &amp; LLDD'!X$1,0),"Error")</f>
        <v>0.04</v>
      </c>
      <c r="Y64" s="84">
        <f>IFERROR(VLOOKUP($A64,IF('Index LA SEN &amp; LLDD'!$B$4=1,'Index LA SEN &amp; LLDD'!$A$9:$BZ$171,IF('Index LA SEN &amp; LLDD'!$B$4=2,'Index LA SEN &amp; LLDD'!$A$179:$BZ$341,"Error")),'Index LA SEN &amp; LLDD'!Y$1,0),"Error")</f>
        <v>0</v>
      </c>
      <c r="Z64" s="84">
        <f>IFERROR(VLOOKUP($A64,IF('Index LA SEN &amp; LLDD'!$B$4=1,'Index LA SEN &amp; LLDD'!$A$9:$BZ$171,IF('Index LA SEN &amp; LLDD'!$B$4=2,'Index LA SEN &amp; LLDD'!$A$179:$BZ$341,"Error")),'Index LA SEN &amp; LLDD'!Z$1,0),"Error")</f>
        <v>0</v>
      </c>
      <c r="AA64" s="84">
        <f>IFERROR(VLOOKUP($A64,IF('Index LA SEN &amp; LLDD'!$B$4=1,'Index LA SEN &amp; LLDD'!$A$9:$BZ$171,IF('Index LA SEN &amp; LLDD'!$B$4=2,'Index LA SEN &amp; LLDD'!$A$179:$BZ$341,"Error")),'Index LA SEN &amp; LLDD'!AA$1,0),"Error")</f>
        <v>0</v>
      </c>
      <c r="AB64" s="84">
        <f>IFERROR(VLOOKUP($A64,IF('Index LA SEN &amp; LLDD'!$B$4=1,'Index LA SEN &amp; LLDD'!$A$9:$BZ$171,IF('Index LA SEN &amp; LLDD'!$B$4=2,'Index LA SEN &amp; LLDD'!$A$179:$BZ$341,"Error")),'Index LA SEN &amp; LLDD'!AB$1,0),"Error")</f>
        <v>0</v>
      </c>
      <c r="AC64" s="84">
        <f>IFERROR(VLOOKUP($A64,IF('Index LA SEN &amp; LLDD'!$B$4=1,'Index LA SEN &amp; LLDD'!$A$9:$BZ$171,IF('Index LA SEN &amp; LLDD'!$B$4=2,'Index LA SEN &amp; LLDD'!$A$179:$BZ$341,"Error")),'Index LA SEN &amp; LLDD'!AC$1,0),"Error")</f>
        <v>0</v>
      </c>
      <c r="AD64" s="84">
        <f>IFERROR(VLOOKUP($A64,IF('Index LA SEN &amp; LLDD'!$B$4=1,'Index LA SEN &amp; LLDD'!$A$9:$BZ$171,IF('Index LA SEN &amp; LLDD'!$B$4=2,'Index LA SEN &amp; LLDD'!$A$179:$BZ$341,"Error")),'Index LA SEN &amp; LLDD'!AD$1,0),"Error")</f>
        <v>0</v>
      </c>
      <c r="AE64" s="84" t="str">
        <f>IFERROR(VLOOKUP($A64,IF('Index LA SEN &amp; LLDD'!$B$4=1,'Index LA SEN &amp; LLDD'!$A$9:$BZ$171,IF('Index LA SEN &amp; LLDD'!$B$4=2,'Index LA SEN &amp; LLDD'!$A$179:$BZ$341,"Error")),'Index LA SEN &amp; LLDD'!AE$1,0),"Error")</f>
        <v>x</v>
      </c>
      <c r="AF64" s="84">
        <f>IFERROR(VLOOKUP($A64,IF('Index LA SEN &amp; LLDD'!$B$4=1,'Index LA SEN &amp; LLDD'!$A$9:$BZ$171,IF('Index LA SEN &amp; LLDD'!$B$4=2,'Index LA SEN &amp; LLDD'!$A$179:$BZ$341,"Error")),'Index LA SEN &amp; LLDD'!AF$1,0),"Error")</f>
        <v>0.04</v>
      </c>
      <c r="AG64" s="84">
        <f>IFERROR(VLOOKUP($A64,IF('Index LA SEN &amp; LLDD'!$B$4=1,'Index LA SEN &amp; LLDD'!$A$9:$BZ$171,IF('Index LA SEN &amp; LLDD'!$B$4=2,'Index LA SEN &amp; LLDD'!$A$179:$BZ$341,"Error")),'Index LA SEN &amp; LLDD'!AG$1,0),"Error")</f>
        <v>0.04</v>
      </c>
      <c r="AH64" s="84">
        <f>IFERROR(VLOOKUP($A64,IF('Index LA SEN &amp; LLDD'!$B$4=1,'Index LA SEN &amp; LLDD'!$A$9:$BZ$171,IF('Index LA SEN &amp; LLDD'!$B$4=2,'Index LA SEN &amp; LLDD'!$A$179:$BZ$341,"Error")),'Index LA SEN &amp; LLDD'!AH$1,0),"Error")</f>
        <v>0.61</v>
      </c>
      <c r="AI64" s="84">
        <f>IFERROR(VLOOKUP($A64,IF('Index LA SEN &amp; LLDD'!$B$4=1,'Index LA SEN &amp; LLDD'!$A$9:$BZ$171,IF('Index LA SEN &amp; LLDD'!$B$4=2,'Index LA SEN &amp; LLDD'!$A$179:$BZ$341,"Error")),'Index LA SEN &amp; LLDD'!AI$1,0),"Error")</f>
        <v>0.55000000000000004</v>
      </c>
      <c r="AJ64" s="84">
        <f>IFERROR(VLOOKUP($A64,IF('Index LA SEN &amp; LLDD'!$B$4=1,'Index LA SEN &amp; LLDD'!$A$9:$BZ$171,IF('Index LA SEN &amp; LLDD'!$B$4=2,'Index LA SEN &amp; LLDD'!$A$179:$BZ$341,"Error")),'Index LA SEN &amp; LLDD'!AJ$1,0),"Error")</f>
        <v>0.56000000000000005</v>
      </c>
      <c r="AK64" s="84">
        <f>IFERROR(VLOOKUP($A64,IF('Index LA SEN &amp; LLDD'!$B$4=1,'Index LA SEN &amp; LLDD'!$A$9:$BZ$171,IF('Index LA SEN &amp; LLDD'!$B$4=2,'Index LA SEN &amp; LLDD'!$A$179:$BZ$341,"Error")),'Index LA SEN &amp; LLDD'!AK$1,0),"Error")</f>
        <v>0.13</v>
      </c>
      <c r="AL64" s="84">
        <f>IFERROR(VLOOKUP($A64,IF('Index LA SEN &amp; LLDD'!$B$4=1,'Index LA SEN &amp; LLDD'!$A$9:$BZ$171,IF('Index LA SEN &amp; LLDD'!$B$4=2,'Index LA SEN &amp; LLDD'!$A$179:$BZ$341,"Error")),'Index LA SEN &amp; LLDD'!AL$1,0),"Error")</f>
        <v>0.17</v>
      </c>
      <c r="AM64" s="84">
        <f>IFERROR(VLOOKUP($A64,IF('Index LA SEN &amp; LLDD'!$B$4=1,'Index LA SEN &amp; LLDD'!$A$9:$BZ$171,IF('Index LA SEN &amp; LLDD'!$B$4=2,'Index LA SEN &amp; LLDD'!$A$179:$BZ$341,"Error")),'Index LA SEN &amp; LLDD'!AM$1,0),"Error")</f>
        <v>0.16</v>
      </c>
      <c r="AN64" s="84">
        <f>IFERROR(VLOOKUP($A64,IF('Index LA SEN &amp; LLDD'!$B$4=1,'Index LA SEN &amp; LLDD'!$A$9:$BZ$171,IF('Index LA SEN &amp; LLDD'!$B$4=2,'Index LA SEN &amp; LLDD'!$A$179:$BZ$341,"Error")),'Index LA SEN &amp; LLDD'!AN$1,0),"Error")</f>
        <v>0</v>
      </c>
      <c r="AO64" s="84" t="str">
        <f>IFERROR(VLOOKUP($A64,IF('Index LA SEN &amp; LLDD'!$B$4=1,'Index LA SEN &amp; LLDD'!$A$9:$BZ$171,IF('Index LA SEN &amp; LLDD'!$B$4=2,'Index LA SEN &amp; LLDD'!$A$179:$BZ$341,"Error")),'Index LA SEN &amp; LLDD'!AO$1,0),"Error")</f>
        <v>x</v>
      </c>
      <c r="AP64" s="84" t="str">
        <f>IFERROR(VLOOKUP($A64,IF('Index LA SEN &amp; LLDD'!$B$4=1,'Index LA SEN &amp; LLDD'!$A$9:$BZ$171,IF('Index LA SEN &amp; LLDD'!$B$4=2,'Index LA SEN &amp; LLDD'!$A$179:$BZ$341,"Error")),'Index LA SEN &amp; LLDD'!AP$1,0),"Error")</f>
        <v>x</v>
      </c>
      <c r="AQ64" s="84" t="str">
        <f>IFERROR(VLOOKUP($A64,IF('Index LA SEN &amp; LLDD'!$B$4=1,'Index LA SEN &amp; LLDD'!$A$9:$BZ$171,IF('Index LA SEN &amp; LLDD'!$B$4=2,'Index LA SEN &amp; LLDD'!$A$179:$BZ$341,"Error")),'Index LA SEN &amp; LLDD'!AQ$1,0),"Error")</f>
        <v>x</v>
      </c>
      <c r="AR64" s="84">
        <f>IFERROR(VLOOKUP($A64,IF('Index LA SEN &amp; LLDD'!$B$4=1,'Index LA SEN &amp; LLDD'!$A$9:$BZ$171,IF('Index LA SEN &amp; LLDD'!$B$4=2,'Index LA SEN &amp; LLDD'!$A$179:$BZ$341,"Error")),'Index LA SEN &amp; LLDD'!AR$1,0),"Error")</f>
        <v>0.08</v>
      </c>
      <c r="AS64" s="84">
        <f>IFERROR(VLOOKUP($A64,IF('Index LA SEN &amp; LLDD'!$B$4=1,'Index LA SEN &amp; LLDD'!$A$9:$BZ$171,IF('Index LA SEN &amp; LLDD'!$B$4=2,'Index LA SEN &amp; LLDD'!$A$179:$BZ$341,"Error")),'Index LA SEN &amp; LLDD'!AS$1,0),"Error")</f>
        <v>0.08</v>
      </c>
      <c r="AT64" s="84">
        <f>IFERROR(VLOOKUP($A64,IF('Index LA SEN &amp; LLDD'!$B$4=1,'Index LA SEN &amp; LLDD'!$A$9:$BZ$171,IF('Index LA SEN &amp; LLDD'!$B$4=2,'Index LA SEN &amp; LLDD'!$A$179:$BZ$341,"Error")),'Index LA SEN &amp; LLDD'!AT$1,0),"Error")</f>
        <v>0.49</v>
      </c>
      <c r="AU64" s="84">
        <f>IFERROR(VLOOKUP($A64,IF('Index LA SEN &amp; LLDD'!$B$4=1,'Index LA SEN &amp; LLDD'!$A$9:$BZ$171,IF('Index LA SEN &amp; LLDD'!$B$4=2,'Index LA SEN &amp; LLDD'!$A$179:$BZ$341,"Error")),'Index LA SEN &amp; LLDD'!AU$1,0),"Error")</f>
        <v>0.38</v>
      </c>
      <c r="AV64" s="84">
        <f>IFERROR(VLOOKUP($A64,IF('Index LA SEN &amp; LLDD'!$B$4=1,'Index LA SEN &amp; LLDD'!$A$9:$BZ$171,IF('Index LA SEN &amp; LLDD'!$B$4=2,'Index LA SEN &amp; LLDD'!$A$179:$BZ$341,"Error")),'Index LA SEN &amp; LLDD'!AV$1,0),"Error")</f>
        <v>0.39</v>
      </c>
      <c r="AW64" s="84">
        <f>IFERROR(VLOOKUP($A64,IF('Index LA SEN &amp; LLDD'!$B$4=1,'Index LA SEN &amp; LLDD'!$A$9:$BZ$171,IF('Index LA SEN &amp; LLDD'!$B$4=2,'Index LA SEN &amp; LLDD'!$A$179:$BZ$341,"Error")),'Index LA SEN &amp; LLDD'!AW$1,0),"Error")</f>
        <v>0</v>
      </c>
      <c r="AX64" s="84" t="str">
        <f>IFERROR(VLOOKUP($A64,IF('Index LA SEN &amp; LLDD'!$B$4=1,'Index LA SEN &amp; LLDD'!$A$9:$BZ$171,IF('Index LA SEN &amp; LLDD'!$B$4=2,'Index LA SEN &amp; LLDD'!$A$179:$BZ$341,"Error")),'Index LA SEN &amp; LLDD'!AX$1,0),"Error")</f>
        <v>x</v>
      </c>
      <c r="AY64" s="84" t="str">
        <f>IFERROR(VLOOKUP($A64,IF('Index LA SEN &amp; LLDD'!$B$4=1,'Index LA SEN &amp; LLDD'!$A$9:$BZ$171,IF('Index LA SEN &amp; LLDD'!$B$4=2,'Index LA SEN &amp; LLDD'!$A$179:$BZ$341,"Error")),'Index LA SEN &amp; LLDD'!AY$1,0),"Error")</f>
        <v>x</v>
      </c>
      <c r="AZ64" s="84">
        <f>IFERROR(VLOOKUP($A64,IF('Index LA SEN &amp; LLDD'!$B$4=1,'Index LA SEN &amp; LLDD'!$A$9:$BZ$171,IF('Index LA SEN &amp; LLDD'!$B$4=2,'Index LA SEN &amp; LLDD'!$A$179:$BZ$341,"Error")),'Index LA SEN &amp; LLDD'!AZ$1,0),"Error")</f>
        <v>0</v>
      </c>
      <c r="BA64" s="84">
        <f>IFERROR(VLOOKUP($A64,IF('Index LA SEN &amp; LLDD'!$B$4=1,'Index LA SEN &amp; LLDD'!$A$9:$BZ$171,IF('Index LA SEN &amp; LLDD'!$B$4=2,'Index LA SEN &amp; LLDD'!$A$179:$BZ$341,"Error")),'Index LA SEN &amp; LLDD'!BA$1,0),"Error")</f>
        <v>0</v>
      </c>
      <c r="BB64" s="84">
        <f>IFERROR(VLOOKUP($A64,IF('Index LA SEN &amp; LLDD'!$B$4=1,'Index LA SEN &amp; LLDD'!$A$9:$BZ$171,IF('Index LA SEN &amp; LLDD'!$B$4=2,'Index LA SEN &amp; LLDD'!$A$179:$BZ$341,"Error")),'Index LA SEN &amp; LLDD'!BB$1,0),"Error")</f>
        <v>0</v>
      </c>
      <c r="BC64" s="84" t="str">
        <f>IFERROR(VLOOKUP($A64,IF('Index LA SEN &amp; LLDD'!$B$4=1,'Index LA SEN &amp; LLDD'!$A$9:$BZ$171,IF('Index LA SEN &amp; LLDD'!$B$4=2,'Index LA SEN &amp; LLDD'!$A$179:$BZ$341,"Error")),'Index LA SEN &amp; LLDD'!BC$1,0),"Error")</f>
        <v>x</v>
      </c>
      <c r="BD64" s="84">
        <f>IFERROR(VLOOKUP($A64,IF('Index LA SEN &amp; LLDD'!$B$4=1,'Index LA SEN &amp; LLDD'!$A$9:$BZ$171,IF('Index LA SEN &amp; LLDD'!$B$4=2,'Index LA SEN &amp; LLDD'!$A$179:$BZ$341,"Error")),'Index LA SEN &amp; LLDD'!BD$1,0),"Error")</f>
        <v>0.04</v>
      </c>
      <c r="BE64" s="84">
        <f>IFERROR(VLOOKUP($A64,IF('Index LA SEN &amp; LLDD'!$B$4=1,'Index LA SEN &amp; LLDD'!$A$9:$BZ$171,IF('Index LA SEN &amp; LLDD'!$B$4=2,'Index LA SEN &amp; LLDD'!$A$179:$BZ$341,"Error")),'Index LA SEN &amp; LLDD'!BE$1,0),"Error")</f>
        <v>0.04</v>
      </c>
      <c r="BF64" s="84" t="str">
        <f>IFERROR(VLOOKUP($A64,IF('Index LA SEN &amp; LLDD'!$B$4=1,'Index LA SEN &amp; LLDD'!$A$9:$BZ$171,IF('Index LA SEN &amp; LLDD'!$B$4=2,'Index LA SEN &amp; LLDD'!$A$179:$BZ$341,"Error")),'Index LA SEN &amp; LLDD'!BF$1,0),"Error")</f>
        <v>x</v>
      </c>
      <c r="BG64" s="84">
        <f>IFERROR(VLOOKUP($A64,IF('Index LA SEN &amp; LLDD'!$B$4=1,'Index LA SEN &amp; LLDD'!$A$9:$BZ$171,IF('Index LA SEN &amp; LLDD'!$B$4=2,'Index LA SEN &amp; LLDD'!$A$179:$BZ$341,"Error")),'Index LA SEN &amp; LLDD'!BG$1,0),"Error")</f>
        <v>0.02</v>
      </c>
      <c r="BH64" s="84">
        <f>IFERROR(VLOOKUP($A64,IF('Index LA SEN &amp; LLDD'!$B$4=1,'Index LA SEN &amp; LLDD'!$A$9:$BZ$171,IF('Index LA SEN &amp; LLDD'!$B$4=2,'Index LA SEN &amp; LLDD'!$A$179:$BZ$341,"Error")),'Index LA SEN &amp; LLDD'!BH$1,0),"Error")</f>
        <v>0.02</v>
      </c>
      <c r="BI64" s="84" t="str">
        <f>IFERROR(VLOOKUP($A64,IF('Index LA SEN &amp; LLDD'!$B$4=1,'Index LA SEN &amp; LLDD'!$A$9:$BZ$171,IF('Index LA SEN &amp; LLDD'!$B$4=2,'Index LA SEN &amp; LLDD'!$A$179:$BZ$341,"Error")),'Index LA SEN &amp; LLDD'!BI$1,0),"Error")</f>
        <v>x</v>
      </c>
      <c r="BJ64" s="84">
        <f>IFERROR(VLOOKUP($A64,IF('Index LA SEN &amp; LLDD'!$B$4=1,'Index LA SEN &amp; LLDD'!$A$9:$BZ$171,IF('Index LA SEN &amp; LLDD'!$B$4=2,'Index LA SEN &amp; LLDD'!$A$179:$BZ$341,"Error")),'Index LA SEN &amp; LLDD'!BJ$1,0),"Error")</f>
        <v>0.02</v>
      </c>
      <c r="BK64" s="84">
        <f>IFERROR(VLOOKUP($A64,IF('Index LA SEN &amp; LLDD'!$B$4=1,'Index LA SEN &amp; LLDD'!$A$9:$BZ$171,IF('Index LA SEN &amp; LLDD'!$B$4=2,'Index LA SEN &amp; LLDD'!$A$179:$BZ$341,"Error")),'Index LA SEN &amp; LLDD'!BK$1,0),"Error")</f>
        <v>0.02</v>
      </c>
      <c r="BL64" s="84">
        <f>IFERROR(VLOOKUP($A64,IF('Index LA SEN &amp; LLDD'!$B$4=1,'Index LA SEN &amp; LLDD'!$A$9:$BZ$171,IF('Index LA SEN &amp; LLDD'!$B$4=2,'Index LA SEN &amp; LLDD'!$A$179:$BZ$341,"Error")),'Index LA SEN &amp; LLDD'!BL$1,0),"Error")</f>
        <v>0</v>
      </c>
      <c r="BM64" s="84">
        <f>IFERROR(VLOOKUP($A64,IF('Index LA SEN &amp; LLDD'!$B$4=1,'Index LA SEN &amp; LLDD'!$A$9:$BZ$171,IF('Index LA SEN &amp; LLDD'!$B$4=2,'Index LA SEN &amp; LLDD'!$A$179:$BZ$341,"Error")),'Index LA SEN &amp; LLDD'!BM$1,0),"Error")</f>
        <v>0</v>
      </c>
      <c r="BN64" s="84">
        <f>IFERROR(VLOOKUP($A64,IF('Index LA SEN &amp; LLDD'!$B$4=1,'Index LA SEN &amp; LLDD'!$A$9:$BZ$171,IF('Index LA SEN &amp; LLDD'!$B$4=2,'Index LA SEN &amp; LLDD'!$A$179:$BZ$341,"Error")),'Index LA SEN &amp; LLDD'!BN$1,0),"Error")</f>
        <v>0</v>
      </c>
      <c r="BO64" s="84">
        <f>IFERROR(VLOOKUP($A64,IF('Index LA SEN &amp; LLDD'!$B$4=1,'Index LA SEN &amp; LLDD'!$A$9:$BZ$171,IF('Index LA SEN &amp; LLDD'!$B$4=2,'Index LA SEN &amp; LLDD'!$A$179:$BZ$341,"Error")),'Index LA SEN &amp; LLDD'!BO$1,0),"Error")</f>
        <v>0</v>
      </c>
      <c r="BP64" s="84">
        <f>IFERROR(VLOOKUP($A64,IF('Index LA SEN &amp; LLDD'!$B$4=1,'Index LA SEN &amp; LLDD'!$A$9:$BZ$171,IF('Index LA SEN &amp; LLDD'!$B$4=2,'Index LA SEN &amp; LLDD'!$A$179:$BZ$341,"Error")),'Index LA SEN &amp; LLDD'!BP$1,0),"Error")</f>
        <v>0.01</v>
      </c>
      <c r="BQ64" s="84">
        <f>IFERROR(VLOOKUP($A64,IF('Index LA SEN &amp; LLDD'!$B$4=1,'Index LA SEN &amp; LLDD'!$A$9:$BZ$171,IF('Index LA SEN &amp; LLDD'!$B$4=2,'Index LA SEN &amp; LLDD'!$A$179:$BZ$341,"Error")),'Index LA SEN &amp; LLDD'!BQ$1,0),"Error")</f>
        <v>0.01</v>
      </c>
      <c r="BR64" s="84">
        <f>IFERROR(VLOOKUP($A64,IF('Index LA SEN &amp; LLDD'!$B$4=1,'Index LA SEN &amp; LLDD'!$A$9:$BZ$171,IF('Index LA SEN &amp; LLDD'!$B$4=2,'Index LA SEN &amp; LLDD'!$A$179:$BZ$341,"Error")),'Index LA SEN &amp; LLDD'!BR$1,0),"Error")</f>
        <v>0.08</v>
      </c>
      <c r="BS64" s="84">
        <f>IFERROR(VLOOKUP($A64,IF('Index LA SEN &amp; LLDD'!$B$4=1,'Index LA SEN &amp; LLDD'!$A$9:$BZ$171,IF('Index LA SEN &amp; LLDD'!$B$4=2,'Index LA SEN &amp; LLDD'!$A$179:$BZ$341,"Error")),'Index LA SEN &amp; LLDD'!BS$1,0),"Error")</f>
        <v>0.06</v>
      </c>
      <c r="BT64" s="84">
        <f>IFERROR(VLOOKUP($A64,IF('Index LA SEN &amp; LLDD'!$B$4=1,'Index LA SEN &amp; LLDD'!$A$9:$BZ$171,IF('Index LA SEN &amp; LLDD'!$B$4=2,'Index LA SEN &amp; LLDD'!$A$179:$BZ$341,"Error")),'Index LA SEN &amp; LLDD'!BT$1,0),"Error")</f>
        <v>7.0000000000000007E-2</v>
      </c>
      <c r="BU64" s="84" t="str">
        <f>IFERROR(VLOOKUP($A64,IF('Index LA SEN &amp; LLDD'!$B$4=1,'Index LA SEN &amp; LLDD'!$A$9:$BZ$171,IF('Index LA SEN &amp; LLDD'!$B$4=2,'Index LA SEN &amp; LLDD'!$A$179:$BZ$341,"Error")),'Index LA SEN &amp; LLDD'!BU$1,0),"Error")</f>
        <v>x</v>
      </c>
      <c r="BV64" s="84">
        <f>IFERROR(VLOOKUP($A64,IF('Index LA SEN &amp; LLDD'!$B$4=1,'Index LA SEN &amp; LLDD'!$A$9:$BZ$171,IF('Index LA SEN &amp; LLDD'!$B$4=2,'Index LA SEN &amp; LLDD'!$A$179:$BZ$341,"Error")),'Index LA SEN &amp; LLDD'!BV$1,0),"Error")</f>
        <v>0.03</v>
      </c>
      <c r="BW64" s="84">
        <f>IFERROR(VLOOKUP($A64,IF('Index LA SEN &amp; LLDD'!$B$4=1,'Index LA SEN &amp; LLDD'!$A$9:$BZ$171,IF('Index LA SEN &amp; LLDD'!$B$4=2,'Index LA SEN &amp; LLDD'!$A$179:$BZ$341,"Error")),'Index LA SEN &amp; LLDD'!BW$1,0),"Error")</f>
        <v>0.03</v>
      </c>
      <c r="BX64" s="84">
        <f>IFERROR(VLOOKUP($A64,IF('Index LA SEN &amp; LLDD'!$B$4=1,'Index LA SEN &amp; LLDD'!$A$9:$BZ$171,IF('Index LA SEN &amp; LLDD'!$B$4=2,'Index LA SEN &amp; LLDD'!$A$179:$BZ$341,"Error")),'Index LA SEN &amp; LLDD'!BX$1,0),"Error")</f>
        <v>0.11</v>
      </c>
      <c r="BY64" s="84">
        <f>IFERROR(VLOOKUP($A64,IF('Index LA SEN &amp; LLDD'!$B$4=1,'Index LA SEN &amp; LLDD'!$A$9:$BZ$171,IF('Index LA SEN &amp; LLDD'!$B$4=2,'Index LA SEN &amp; LLDD'!$A$179:$BZ$341,"Error")),'Index LA SEN &amp; LLDD'!BY$1,0),"Error")</f>
        <v>0.16</v>
      </c>
      <c r="BZ64" s="84">
        <f>IFERROR(VLOOKUP($A64,IF('Index LA SEN &amp; LLDD'!$B$4=1,'Index LA SEN &amp; LLDD'!$A$9:$BZ$171,IF('Index LA SEN &amp; LLDD'!$B$4=2,'Index LA SEN &amp; LLDD'!$A$179:$BZ$341,"Error")),'Index LA SEN &amp; LLDD'!BZ$1,0),"Error")</f>
        <v>0.15</v>
      </c>
    </row>
    <row r="65" spans="1:78" s="15" customFormat="1" x14ac:dyDescent="0.2">
      <c r="A65" s="20">
        <v>204</v>
      </c>
      <c r="B65" s="20" t="s">
        <v>216</v>
      </c>
      <c r="C65" s="45" t="s">
        <v>163</v>
      </c>
      <c r="D65" s="113">
        <f>IFERROR(VLOOKUP($A65,IF('Index LA SEN &amp; LLDD'!$B$4=1,'Index LA SEN &amp; LLDD'!$A$9:$BZ$171,IF('Index LA SEN &amp; LLDD'!$B$4=2,'Index LA SEN &amp; LLDD'!$A$179:$BZ$341,"Error")),'Index LA SEN &amp; LLDD'!D$1,0),"Error")</f>
        <v>50</v>
      </c>
      <c r="E65" s="113">
        <f>IFERROR(VLOOKUP($A65,IF('Index LA SEN &amp; LLDD'!$B$4=1,'Index LA SEN &amp; LLDD'!$A$9:$BZ$171,IF('Index LA SEN &amp; LLDD'!$B$4=2,'Index LA SEN &amp; LLDD'!$A$179:$BZ$341,"Error")),'Index LA SEN &amp; LLDD'!E$1,0),"Error")</f>
        <v>410</v>
      </c>
      <c r="F65" s="113">
        <f>IFERROR(VLOOKUP($A65,IF('Index LA SEN &amp; LLDD'!$B$4=1,'Index LA SEN &amp; LLDD'!$A$9:$BZ$171,IF('Index LA SEN &amp; LLDD'!$B$4=2,'Index LA SEN &amp; LLDD'!$A$179:$BZ$341,"Error")),'Index LA SEN &amp; LLDD'!F$1,0),"Error")</f>
        <v>460</v>
      </c>
      <c r="G65" s="84">
        <f>IFERROR(VLOOKUP($A65,IF('Index LA SEN &amp; LLDD'!$B$4=1,'Index LA SEN &amp; LLDD'!$A$9:$BZ$171,IF('Index LA SEN &amp; LLDD'!$B$4=2,'Index LA SEN &amp; LLDD'!$A$179:$BZ$341,"Error")),'Index LA SEN &amp; LLDD'!G$1,0),"Error")</f>
        <v>0.79</v>
      </c>
      <c r="H65" s="84">
        <f>IFERROR(VLOOKUP($A65,IF('Index LA SEN &amp; LLDD'!$B$4=1,'Index LA SEN &amp; LLDD'!$A$9:$BZ$171,IF('Index LA SEN &amp; LLDD'!$B$4=2,'Index LA SEN &amp; LLDD'!$A$179:$BZ$341,"Error")),'Index LA SEN &amp; LLDD'!H$1,0),"Error")</f>
        <v>0.81</v>
      </c>
      <c r="I65" s="84">
        <f>IFERROR(VLOOKUP($A65,IF('Index LA SEN &amp; LLDD'!$B$4=1,'Index LA SEN &amp; LLDD'!$A$9:$BZ$171,IF('Index LA SEN &amp; LLDD'!$B$4=2,'Index LA SEN &amp; LLDD'!$A$179:$BZ$341,"Error")),'Index LA SEN &amp; LLDD'!I$1,0),"Error")</f>
        <v>0.81</v>
      </c>
      <c r="J65" s="84">
        <f>IFERROR(VLOOKUP($A65,IF('Index LA SEN &amp; LLDD'!$B$4=1,'Index LA SEN &amp; LLDD'!$A$9:$BZ$171,IF('Index LA SEN &amp; LLDD'!$B$4=2,'Index LA SEN &amp; LLDD'!$A$179:$BZ$341,"Error")),'Index LA SEN &amp; LLDD'!J$1,0),"Error")</f>
        <v>0.75</v>
      </c>
      <c r="K65" s="84">
        <f>IFERROR(VLOOKUP($A65,IF('Index LA SEN &amp; LLDD'!$B$4=1,'Index LA SEN &amp; LLDD'!$A$9:$BZ$171,IF('Index LA SEN &amp; LLDD'!$B$4=2,'Index LA SEN &amp; LLDD'!$A$179:$BZ$341,"Error")),'Index LA SEN &amp; LLDD'!K$1,0),"Error")</f>
        <v>0.78</v>
      </c>
      <c r="L65" s="84">
        <f>IFERROR(VLOOKUP($A65,IF('Index LA SEN &amp; LLDD'!$B$4=1,'Index LA SEN &amp; LLDD'!$A$9:$BZ$171,IF('Index LA SEN &amp; LLDD'!$B$4=2,'Index LA SEN &amp; LLDD'!$A$179:$BZ$341,"Error")),'Index LA SEN &amp; LLDD'!L$1,0),"Error")</f>
        <v>0.78</v>
      </c>
      <c r="M65" s="84">
        <f>IFERROR(VLOOKUP($A65,IF('Index LA SEN &amp; LLDD'!$B$4=1,'Index LA SEN &amp; LLDD'!$A$9:$BZ$171,IF('Index LA SEN &amp; LLDD'!$B$4=2,'Index LA SEN &amp; LLDD'!$A$179:$BZ$341,"Error")),'Index LA SEN &amp; LLDD'!M$1,0),"Error")</f>
        <v>0.12</v>
      </c>
      <c r="N65" s="84">
        <f>IFERROR(VLOOKUP($A65,IF('Index LA SEN &amp; LLDD'!$B$4=1,'Index LA SEN &amp; LLDD'!$A$9:$BZ$171,IF('Index LA SEN &amp; LLDD'!$B$4=2,'Index LA SEN &amp; LLDD'!$A$179:$BZ$341,"Error")),'Index LA SEN &amp; LLDD'!N$1,0),"Error")</f>
        <v>0.04</v>
      </c>
      <c r="O65" s="84">
        <f>IFERROR(VLOOKUP($A65,IF('Index LA SEN &amp; LLDD'!$B$4=1,'Index LA SEN &amp; LLDD'!$A$9:$BZ$171,IF('Index LA SEN &amp; LLDD'!$B$4=2,'Index LA SEN &amp; LLDD'!$A$179:$BZ$341,"Error")),'Index LA SEN &amp; LLDD'!O$1,0),"Error")</f>
        <v>0.05</v>
      </c>
      <c r="P65" s="84">
        <f>IFERROR(VLOOKUP($A65,IF('Index LA SEN &amp; LLDD'!$B$4=1,'Index LA SEN &amp; LLDD'!$A$9:$BZ$171,IF('Index LA SEN &amp; LLDD'!$B$4=2,'Index LA SEN &amp; LLDD'!$A$179:$BZ$341,"Error")),'Index LA SEN &amp; LLDD'!P$1,0),"Error")</f>
        <v>0</v>
      </c>
      <c r="Q65" s="84">
        <f>IFERROR(VLOOKUP($A65,IF('Index LA SEN &amp; LLDD'!$B$4=1,'Index LA SEN &amp; LLDD'!$A$9:$BZ$171,IF('Index LA SEN &amp; LLDD'!$B$4=2,'Index LA SEN &amp; LLDD'!$A$179:$BZ$341,"Error")),'Index LA SEN &amp; LLDD'!Q$1,0),"Error")</f>
        <v>0</v>
      </c>
      <c r="R65" s="84">
        <f>IFERROR(VLOOKUP($A65,IF('Index LA SEN &amp; LLDD'!$B$4=1,'Index LA SEN &amp; LLDD'!$A$9:$BZ$171,IF('Index LA SEN &amp; LLDD'!$B$4=2,'Index LA SEN &amp; LLDD'!$A$179:$BZ$341,"Error")),'Index LA SEN &amp; LLDD'!R$1,0),"Error")</f>
        <v>0</v>
      </c>
      <c r="S65" s="84" t="str">
        <f>IFERROR(VLOOKUP($A65,IF('Index LA SEN &amp; LLDD'!$B$4=1,'Index LA SEN &amp; LLDD'!$A$9:$BZ$171,IF('Index LA SEN &amp; LLDD'!$B$4=2,'Index LA SEN &amp; LLDD'!$A$179:$BZ$341,"Error")),'Index LA SEN &amp; LLDD'!S$1,0),"Error")</f>
        <v>x</v>
      </c>
      <c r="T65" s="84">
        <f>IFERROR(VLOOKUP($A65,IF('Index LA SEN &amp; LLDD'!$B$4=1,'Index LA SEN &amp; LLDD'!$A$9:$BZ$171,IF('Index LA SEN &amp; LLDD'!$B$4=2,'Index LA SEN &amp; LLDD'!$A$179:$BZ$341,"Error")),'Index LA SEN &amp; LLDD'!T$1,0),"Error")</f>
        <v>0.04</v>
      </c>
      <c r="U65" s="84">
        <f>IFERROR(VLOOKUP($A65,IF('Index LA SEN &amp; LLDD'!$B$4=1,'Index LA SEN &amp; LLDD'!$A$9:$BZ$171,IF('Index LA SEN &amp; LLDD'!$B$4=2,'Index LA SEN &amp; LLDD'!$A$179:$BZ$341,"Error")),'Index LA SEN &amp; LLDD'!U$1,0),"Error")</f>
        <v>0.04</v>
      </c>
      <c r="V65" s="84" t="str">
        <f>IFERROR(VLOOKUP($A65,IF('Index LA SEN &amp; LLDD'!$B$4=1,'Index LA SEN &amp; LLDD'!$A$9:$BZ$171,IF('Index LA SEN &amp; LLDD'!$B$4=2,'Index LA SEN &amp; LLDD'!$A$179:$BZ$341,"Error")),'Index LA SEN &amp; LLDD'!V$1,0),"Error")</f>
        <v>x</v>
      </c>
      <c r="W65" s="84">
        <f>IFERROR(VLOOKUP($A65,IF('Index LA SEN &amp; LLDD'!$B$4=1,'Index LA SEN &amp; LLDD'!$A$9:$BZ$171,IF('Index LA SEN &amp; LLDD'!$B$4=2,'Index LA SEN &amp; LLDD'!$A$179:$BZ$341,"Error")),'Index LA SEN &amp; LLDD'!W$1,0),"Error")</f>
        <v>0.01</v>
      </c>
      <c r="X65" s="84">
        <f>IFERROR(VLOOKUP($A65,IF('Index LA SEN &amp; LLDD'!$B$4=1,'Index LA SEN &amp; LLDD'!$A$9:$BZ$171,IF('Index LA SEN &amp; LLDD'!$B$4=2,'Index LA SEN &amp; LLDD'!$A$179:$BZ$341,"Error")),'Index LA SEN &amp; LLDD'!X$1,0),"Error")</f>
        <v>0.02</v>
      </c>
      <c r="Y65" s="84">
        <f>IFERROR(VLOOKUP($A65,IF('Index LA SEN &amp; LLDD'!$B$4=1,'Index LA SEN &amp; LLDD'!$A$9:$BZ$171,IF('Index LA SEN &amp; LLDD'!$B$4=2,'Index LA SEN &amp; LLDD'!$A$179:$BZ$341,"Error")),'Index LA SEN &amp; LLDD'!Y$1,0),"Error")</f>
        <v>0</v>
      </c>
      <c r="Z65" s="84" t="str">
        <f>IFERROR(VLOOKUP($A65,IF('Index LA SEN &amp; LLDD'!$B$4=1,'Index LA SEN &amp; LLDD'!$A$9:$BZ$171,IF('Index LA SEN &amp; LLDD'!$B$4=2,'Index LA SEN &amp; LLDD'!$A$179:$BZ$341,"Error")),'Index LA SEN &amp; LLDD'!Z$1,0),"Error")</f>
        <v>x</v>
      </c>
      <c r="AA65" s="84" t="str">
        <f>IFERROR(VLOOKUP($A65,IF('Index LA SEN &amp; LLDD'!$B$4=1,'Index LA SEN &amp; LLDD'!$A$9:$BZ$171,IF('Index LA SEN &amp; LLDD'!$B$4=2,'Index LA SEN &amp; LLDD'!$A$179:$BZ$341,"Error")),'Index LA SEN &amp; LLDD'!AA$1,0),"Error")</f>
        <v>x</v>
      </c>
      <c r="AB65" s="84">
        <f>IFERROR(VLOOKUP($A65,IF('Index LA SEN &amp; LLDD'!$B$4=1,'Index LA SEN &amp; LLDD'!$A$9:$BZ$171,IF('Index LA SEN &amp; LLDD'!$B$4=2,'Index LA SEN &amp; LLDD'!$A$179:$BZ$341,"Error")),'Index LA SEN &amp; LLDD'!AB$1,0),"Error")</f>
        <v>0</v>
      </c>
      <c r="AC65" s="84">
        <f>IFERROR(VLOOKUP($A65,IF('Index LA SEN &amp; LLDD'!$B$4=1,'Index LA SEN &amp; LLDD'!$A$9:$BZ$171,IF('Index LA SEN &amp; LLDD'!$B$4=2,'Index LA SEN &amp; LLDD'!$A$179:$BZ$341,"Error")),'Index LA SEN &amp; LLDD'!AC$1,0),"Error")</f>
        <v>0</v>
      </c>
      <c r="AD65" s="84">
        <f>IFERROR(VLOOKUP($A65,IF('Index LA SEN &amp; LLDD'!$B$4=1,'Index LA SEN &amp; LLDD'!$A$9:$BZ$171,IF('Index LA SEN &amp; LLDD'!$B$4=2,'Index LA SEN &amp; LLDD'!$A$179:$BZ$341,"Error")),'Index LA SEN &amp; LLDD'!AD$1,0),"Error")</f>
        <v>0</v>
      </c>
      <c r="AE65" s="84" t="str">
        <f>IFERROR(VLOOKUP($A65,IF('Index LA SEN &amp; LLDD'!$B$4=1,'Index LA SEN &amp; LLDD'!$A$9:$BZ$171,IF('Index LA SEN &amp; LLDD'!$B$4=2,'Index LA SEN &amp; LLDD'!$A$179:$BZ$341,"Error")),'Index LA SEN &amp; LLDD'!AE$1,0),"Error")</f>
        <v>x</v>
      </c>
      <c r="AF65" s="84">
        <f>IFERROR(VLOOKUP($A65,IF('Index LA SEN &amp; LLDD'!$B$4=1,'Index LA SEN &amp; LLDD'!$A$9:$BZ$171,IF('Index LA SEN &amp; LLDD'!$B$4=2,'Index LA SEN &amp; LLDD'!$A$179:$BZ$341,"Error")),'Index LA SEN &amp; LLDD'!AF$1,0),"Error")</f>
        <v>0.03</v>
      </c>
      <c r="AG65" s="84">
        <f>IFERROR(VLOOKUP($A65,IF('Index LA SEN &amp; LLDD'!$B$4=1,'Index LA SEN &amp; LLDD'!$A$9:$BZ$171,IF('Index LA SEN &amp; LLDD'!$B$4=2,'Index LA SEN &amp; LLDD'!$A$179:$BZ$341,"Error")),'Index LA SEN &amp; LLDD'!AG$1,0),"Error")</f>
        <v>0.03</v>
      </c>
      <c r="AH65" s="84">
        <f>IFERROR(VLOOKUP($A65,IF('Index LA SEN &amp; LLDD'!$B$4=1,'Index LA SEN &amp; LLDD'!$A$9:$BZ$171,IF('Index LA SEN &amp; LLDD'!$B$4=2,'Index LA SEN &amp; LLDD'!$A$179:$BZ$341,"Error")),'Index LA SEN &amp; LLDD'!AH$1,0),"Error")</f>
        <v>0.56000000000000005</v>
      </c>
      <c r="AI65" s="84">
        <f>IFERROR(VLOOKUP($A65,IF('Index LA SEN &amp; LLDD'!$B$4=1,'Index LA SEN &amp; LLDD'!$A$9:$BZ$171,IF('Index LA SEN &amp; LLDD'!$B$4=2,'Index LA SEN &amp; LLDD'!$A$179:$BZ$341,"Error")),'Index LA SEN &amp; LLDD'!AI$1,0),"Error")</f>
        <v>0.69</v>
      </c>
      <c r="AJ65" s="84">
        <f>IFERROR(VLOOKUP($A65,IF('Index LA SEN &amp; LLDD'!$B$4=1,'Index LA SEN &amp; LLDD'!$A$9:$BZ$171,IF('Index LA SEN &amp; LLDD'!$B$4=2,'Index LA SEN &amp; LLDD'!$A$179:$BZ$341,"Error")),'Index LA SEN &amp; LLDD'!AJ$1,0),"Error")</f>
        <v>0.67</v>
      </c>
      <c r="AK65" s="84">
        <f>IFERROR(VLOOKUP($A65,IF('Index LA SEN &amp; LLDD'!$B$4=1,'Index LA SEN &amp; LLDD'!$A$9:$BZ$171,IF('Index LA SEN &amp; LLDD'!$B$4=2,'Index LA SEN &amp; LLDD'!$A$179:$BZ$341,"Error")),'Index LA SEN &amp; LLDD'!AK$1,0),"Error")</f>
        <v>0.15</v>
      </c>
      <c r="AL65" s="84">
        <f>IFERROR(VLOOKUP($A65,IF('Index LA SEN &amp; LLDD'!$B$4=1,'Index LA SEN &amp; LLDD'!$A$9:$BZ$171,IF('Index LA SEN &amp; LLDD'!$B$4=2,'Index LA SEN &amp; LLDD'!$A$179:$BZ$341,"Error")),'Index LA SEN &amp; LLDD'!AL$1,0),"Error")</f>
        <v>0.3</v>
      </c>
      <c r="AM65" s="84">
        <f>IFERROR(VLOOKUP($A65,IF('Index LA SEN &amp; LLDD'!$B$4=1,'Index LA SEN &amp; LLDD'!$A$9:$BZ$171,IF('Index LA SEN &amp; LLDD'!$B$4=2,'Index LA SEN &amp; LLDD'!$A$179:$BZ$341,"Error")),'Index LA SEN &amp; LLDD'!AM$1,0),"Error")</f>
        <v>0.28000000000000003</v>
      </c>
      <c r="AN65" s="84">
        <f>IFERROR(VLOOKUP($A65,IF('Index LA SEN &amp; LLDD'!$B$4=1,'Index LA SEN &amp; LLDD'!$A$9:$BZ$171,IF('Index LA SEN &amp; LLDD'!$B$4=2,'Index LA SEN &amp; LLDD'!$A$179:$BZ$341,"Error")),'Index LA SEN &amp; LLDD'!AN$1,0),"Error")</f>
        <v>0</v>
      </c>
      <c r="AO65" s="84">
        <f>IFERROR(VLOOKUP($A65,IF('Index LA SEN &amp; LLDD'!$B$4=1,'Index LA SEN &amp; LLDD'!$A$9:$BZ$171,IF('Index LA SEN &amp; LLDD'!$B$4=2,'Index LA SEN &amp; LLDD'!$A$179:$BZ$341,"Error")),'Index LA SEN &amp; LLDD'!AO$1,0),"Error")</f>
        <v>0.02</v>
      </c>
      <c r="AP65" s="84">
        <f>IFERROR(VLOOKUP($A65,IF('Index LA SEN &amp; LLDD'!$B$4=1,'Index LA SEN &amp; LLDD'!$A$9:$BZ$171,IF('Index LA SEN &amp; LLDD'!$B$4=2,'Index LA SEN &amp; LLDD'!$A$179:$BZ$341,"Error")),'Index LA SEN &amp; LLDD'!AP$1,0),"Error")</f>
        <v>0.02</v>
      </c>
      <c r="AQ65" s="84" t="str">
        <f>IFERROR(VLOOKUP($A65,IF('Index LA SEN &amp; LLDD'!$B$4=1,'Index LA SEN &amp; LLDD'!$A$9:$BZ$171,IF('Index LA SEN &amp; LLDD'!$B$4=2,'Index LA SEN &amp; LLDD'!$A$179:$BZ$341,"Error")),'Index LA SEN &amp; LLDD'!AQ$1,0),"Error")</f>
        <v>x</v>
      </c>
      <c r="AR65" s="84">
        <f>IFERROR(VLOOKUP($A65,IF('Index LA SEN &amp; LLDD'!$B$4=1,'Index LA SEN &amp; LLDD'!$A$9:$BZ$171,IF('Index LA SEN &amp; LLDD'!$B$4=2,'Index LA SEN &amp; LLDD'!$A$179:$BZ$341,"Error")),'Index LA SEN &amp; LLDD'!AR$1,0),"Error")</f>
        <v>0.18</v>
      </c>
      <c r="AS65" s="84">
        <f>IFERROR(VLOOKUP($A65,IF('Index LA SEN &amp; LLDD'!$B$4=1,'Index LA SEN &amp; LLDD'!$A$9:$BZ$171,IF('Index LA SEN &amp; LLDD'!$B$4=2,'Index LA SEN &amp; LLDD'!$A$179:$BZ$341,"Error")),'Index LA SEN &amp; LLDD'!AS$1,0),"Error")</f>
        <v>0.17</v>
      </c>
      <c r="AT65" s="84">
        <f>IFERROR(VLOOKUP($A65,IF('Index LA SEN &amp; LLDD'!$B$4=1,'Index LA SEN &amp; LLDD'!$A$9:$BZ$171,IF('Index LA SEN &amp; LLDD'!$B$4=2,'Index LA SEN &amp; LLDD'!$A$179:$BZ$341,"Error")),'Index LA SEN &amp; LLDD'!AT$1,0),"Error")</f>
        <v>0.4</v>
      </c>
      <c r="AU65" s="84">
        <f>IFERROR(VLOOKUP($A65,IF('Index LA SEN &amp; LLDD'!$B$4=1,'Index LA SEN &amp; LLDD'!$A$9:$BZ$171,IF('Index LA SEN &amp; LLDD'!$B$4=2,'Index LA SEN &amp; LLDD'!$A$179:$BZ$341,"Error")),'Index LA SEN &amp; LLDD'!AU$1,0),"Error")</f>
        <v>0.38</v>
      </c>
      <c r="AV65" s="84">
        <f>IFERROR(VLOOKUP($A65,IF('Index LA SEN &amp; LLDD'!$B$4=1,'Index LA SEN &amp; LLDD'!$A$9:$BZ$171,IF('Index LA SEN &amp; LLDD'!$B$4=2,'Index LA SEN &amp; LLDD'!$A$179:$BZ$341,"Error")),'Index LA SEN &amp; LLDD'!AV$1,0),"Error")</f>
        <v>0.39</v>
      </c>
      <c r="AW65" s="84">
        <f>IFERROR(VLOOKUP($A65,IF('Index LA SEN &amp; LLDD'!$B$4=1,'Index LA SEN &amp; LLDD'!$A$9:$BZ$171,IF('Index LA SEN &amp; LLDD'!$B$4=2,'Index LA SEN &amp; LLDD'!$A$179:$BZ$341,"Error")),'Index LA SEN &amp; LLDD'!AW$1,0),"Error")</f>
        <v>0</v>
      </c>
      <c r="AX65" s="84" t="str">
        <f>IFERROR(VLOOKUP($A65,IF('Index LA SEN &amp; LLDD'!$B$4=1,'Index LA SEN &amp; LLDD'!$A$9:$BZ$171,IF('Index LA SEN &amp; LLDD'!$B$4=2,'Index LA SEN &amp; LLDD'!$A$179:$BZ$341,"Error")),'Index LA SEN &amp; LLDD'!AX$1,0),"Error")</f>
        <v>x</v>
      </c>
      <c r="AY65" s="84" t="str">
        <f>IFERROR(VLOOKUP($A65,IF('Index LA SEN &amp; LLDD'!$B$4=1,'Index LA SEN &amp; LLDD'!$A$9:$BZ$171,IF('Index LA SEN &amp; LLDD'!$B$4=2,'Index LA SEN &amp; LLDD'!$A$179:$BZ$341,"Error")),'Index LA SEN &amp; LLDD'!AY$1,0),"Error")</f>
        <v>x</v>
      </c>
      <c r="AZ65" s="84">
        <f>IFERROR(VLOOKUP($A65,IF('Index LA SEN &amp; LLDD'!$B$4=1,'Index LA SEN &amp; LLDD'!$A$9:$BZ$171,IF('Index LA SEN &amp; LLDD'!$B$4=2,'Index LA SEN &amp; LLDD'!$A$179:$BZ$341,"Error")),'Index LA SEN &amp; LLDD'!AZ$1,0),"Error")</f>
        <v>0</v>
      </c>
      <c r="BA65" s="84">
        <f>IFERROR(VLOOKUP($A65,IF('Index LA SEN &amp; LLDD'!$B$4=1,'Index LA SEN &amp; LLDD'!$A$9:$BZ$171,IF('Index LA SEN &amp; LLDD'!$B$4=2,'Index LA SEN &amp; LLDD'!$A$179:$BZ$341,"Error")),'Index LA SEN &amp; LLDD'!BA$1,0),"Error")</f>
        <v>0</v>
      </c>
      <c r="BB65" s="84">
        <f>IFERROR(VLOOKUP($A65,IF('Index LA SEN &amp; LLDD'!$B$4=1,'Index LA SEN &amp; LLDD'!$A$9:$BZ$171,IF('Index LA SEN &amp; LLDD'!$B$4=2,'Index LA SEN &amp; LLDD'!$A$179:$BZ$341,"Error")),'Index LA SEN &amp; LLDD'!BB$1,0),"Error")</f>
        <v>0</v>
      </c>
      <c r="BC65" s="84" t="str">
        <f>IFERROR(VLOOKUP($A65,IF('Index LA SEN &amp; LLDD'!$B$4=1,'Index LA SEN &amp; LLDD'!$A$9:$BZ$171,IF('Index LA SEN &amp; LLDD'!$B$4=2,'Index LA SEN &amp; LLDD'!$A$179:$BZ$341,"Error")),'Index LA SEN &amp; LLDD'!BC$1,0),"Error")</f>
        <v>x</v>
      </c>
      <c r="BD65" s="84">
        <f>IFERROR(VLOOKUP($A65,IF('Index LA SEN &amp; LLDD'!$B$4=1,'Index LA SEN &amp; LLDD'!$A$9:$BZ$171,IF('Index LA SEN &amp; LLDD'!$B$4=2,'Index LA SEN &amp; LLDD'!$A$179:$BZ$341,"Error")),'Index LA SEN &amp; LLDD'!BD$1,0),"Error")</f>
        <v>0.02</v>
      </c>
      <c r="BE65" s="84">
        <f>IFERROR(VLOOKUP($A65,IF('Index LA SEN &amp; LLDD'!$B$4=1,'Index LA SEN &amp; LLDD'!$A$9:$BZ$171,IF('Index LA SEN &amp; LLDD'!$B$4=2,'Index LA SEN &amp; LLDD'!$A$179:$BZ$341,"Error")),'Index LA SEN &amp; LLDD'!BE$1,0),"Error")</f>
        <v>0.02</v>
      </c>
      <c r="BF65" s="84">
        <f>IFERROR(VLOOKUP($A65,IF('Index LA SEN &amp; LLDD'!$B$4=1,'Index LA SEN &amp; LLDD'!$A$9:$BZ$171,IF('Index LA SEN &amp; LLDD'!$B$4=2,'Index LA SEN &amp; LLDD'!$A$179:$BZ$341,"Error")),'Index LA SEN &amp; LLDD'!BF$1,0),"Error")</f>
        <v>0</v>
      </c>
      <c r="BG65" s="84" t="str">
        <f>IFERROR(VLOOKUP($A65,IF('Index LA SEN &amp; LLDD'!$B$4=1,'Index LA SEN &amp; LLDD'!$A$9:$BZ$171,IF('Index LA SEN &amp; LLDD'!$B$4=2,'Index LA SEN &amp; LLDD'!$A$179:$BZ$341,"Error")),'Index LA SEN &amp; LLDD'!BG$1,0),"Error")</f>
        <v>x</v>
      </c>
      <c r="BH65" s="84" t="str">
        <f>IFERROR(VLOOKUP($A65,IF('Index LA SEN &amp; LLDD'!$B$4=1,'Index LA SEN &amp; LLDD'!$A$9:$BZ$171,IF('Index LA SEN &amp; LLDD'!$B$4=2,'Index LA SEN &amp; LLDD'!$A$179:$BZ$341,"Error")),'Index LA SEN &amp; LLDD'!BH$1,0),"Error")</f>
        <v>x</v>
      </c>
      <c r="BI65" s="84" t="str">
        <f>IFERROR(VLOOKUP($A65,IF('Index LA SEN &amp; LLDD'!$B$4=1,'Index LA SEN &amp; LLDD'!$A$9:$BZ$171,IF('Index LA SEN &amp; LLDD'!$B$4=2,'Index LA SEN &amp; LLDD'!$A$179:$BZ$341,"Error")),'Index LA SEN &amp; LLDD'!BI$1,0),"Error")</f>
        <v>x</v>
      </c>
      <c r="BJ65" s="84" t="str">
        <f>IFERROR(VLOOKUP($A65,IF('Index LA SEN &amp; LLDD'!$B$4=1,'Index LA SEN &amp; LLDD'!$A$9:$BZ$171,IF('Index LA SEN &amp; LLDD'!$B$4=2,'Index LA SEN &amp; LLDD'!$A$179:$BZ$341,"Error")),'Index LA SEN &amp; LLDD'!BJ$1,0),"Error")</f>
        <v>x</v>
      </c>
      <c r="BK65" s="84">
        <f>IFERROR(VLOOKUP($A65,IF('Index LA SEN &amp; LLDD'!$B$4=1,'Index LA SEN &amp; LLDD'!$A$9:$BZ$171,IF('Index LA SEN &amp; LLDD'!$B$4=2,'Index LA SEN &amp; LLDD'!$A$179:$BZ$341,"Error")),'Index LA SEN &amp; LLDD'!BK$1,0),"Error")</f>
        <v>0.02</v>
      </c>
      <c r="BL65" s="84">
        <f>IFERROR(VLOOKUP($A65,IF('Index LA SEN &amp; LLDD'!$B$4=1,'Index LA SEN &amp; LLDD'!$A$9:$BZ$171,IF('Index LA SEN &amp; LLDD'!$B$4=2,'Index LA SEN &amp; LLDD'!$A$179:$BZ$341,"Error")),'Index LA SEN &amp; LLDD'!BL$1,0),"Error")</f>
        <v>0</v>
      </c>
      <c r="BM65" s="84">
        <f>IFERROR(VLOOKUP($A65,IF('Index LA SEN &amp; LLDD'!$B$4=1,'Index LA SEN &amp; LLDD'!$A$9:$BZ$171,IF('Index LA SEN &amp; LLDD'!$B$4=2,'Index LA SEN &amp; LLDD'!$A$179:$BZ$341,"Error")),'Index LA SEN &amp; LLDD'!BM$1,0),"Error")</f>
        <v>0</v>
      </c>
      <c r="BN65" s="84">
        <f>IFERROR(VLOOKUP($A65,IF('Index LA SEN &amp; LLDD'!$B$4=1,'Index LA SEN &amp; LLDD'!$A$9:$BZ$171,IF('Index LA SEN &amp; LLDD'!$B$4=2,'Index LA SEN &amp; LLDD'!$A$179:$BZ$341,"Error")),'Index LA SEN &amp; LLDD'!BN$1,0),"Error")</f>
        <v>0</v>
      </c>
      <c r="BO65" s="84">
        <f>IFERROR(VLOOKUP($A65,IF('Index LA SEN &amp; LLDD'!$B$4=1,'Index LA SEN &amp; LLDD'!$A$9:$BZ$171,IF('Index LA SEN &amp; LLDD'!$B$4=2,'Index LA SEN &amp; LLDD'!$A$179:$BZ$341,"Error")),'Index LA SEN &amp; LLDD'!BO$1,0),"Error")</f>
        <v>0</v>
      </c>
      <c r="BP65" s="84" t="str">
        <f>IFERROR(VLOOKUP($A65,IF('Index LA SEN &amp; LLDD'!$B$4=1,'Index LA SEN &amp; LLDD'!$A$9:$BZ$171,IF('Index LA SEN &amp; LLDD'!$B$4=2,'Index LA SEN &amp; LLDD'!$A$179:$BZ$341,"Error")),'Index LA SEN &amp; LLDD'!BP$1,0),"Error")</f>
        <v>x</v>
      </c>
      <c r="BQ65" s="84" t="str">
        <f>IFERROR(VLOOKUP($A65,IF('Index LA SEN &amp; LLDD'!$B$4=1,'Index LA SEN &amp; LLDD'!$A$9:$BZ$171,IF('Index LA SEN &amp; LLDD'!$B$4=2,'Index LA SEN &amp; LLDD'!$A$179:$BZ$341,"Error")),'Index LA SEN &amp; LLDD'!BQ$1,0),"Error")</f>
        <v>x</v>
      </c>
      <c r="BR65" s="84" t="str">
        <f>IFERROR(VLOOKUP($A65,IF('Index LA SEN &amp; LLDD'!$B$4=1,'Index LA SEN &amp; LLDD'!$A$9:$BZ$171,IF('Index LA SEN &amp; LLDD'!$B$4=2,'Index LA SEN &amp; LLDD'!$A$179:$BZ$341,"Error")),'Index LA SEN &amp; LLDD'!BR$1,0),"Error")</f>
        <v>x</v>
      </c>
      <c r="BS65" s="84">
        <f>IFERROR(VLOOKUP($A65,IF('Index LA SEN &amp; LLDD'!$B$4=1,'Index LA SEN &amp; LLDD'!$A$9:$BZ$171,IF('Index LA SEN &amp; LLDD'!$B$4=2,'Index LA SEN &amp; LLDD'!$A$179:$BZ$341,"Error")),'Index LA SEN &amp; LLDD'!BS$1,0),"Error")</f>
        <v>0.04</v>
      </c>
      <c r="BT65" s="84">
        <f>IFERROR(VLOOKUP($A65,IF('Index LA SEN &amp; LLDD'!$B$4=1,'Index LA SEN &amp; LLDD'!$A$9:$BZ$171,IF('Index LA SEN &amp; LLDD'!$B$4=2,'Index LA SEN &amp; LLDD'!$A$179:$BZ$341,"Error")),'Index LA SEN &amp; LLDD'!BT$1,0),"Error")</f>
        <v>0.05</v>
      </c>
      <c r="BU65" s="84">
        <f>IFERROR(VLOOKUP($A65,IF('Index LA SEN &amp; LLDD'!$B$4=1,'Index LA SEN &amp; LLDD'!$A$9:$BZ$171,IF('Index LA SEN &amp; LLDD'!$B$4=2,'Index LA SEN &amp; LLDD'!$A$179:$BZ$341,"Error")),'Index LA SEN &amp; LLDD'!BU$1,0),"Error")</f>
        <v>0</v>
      </c>
      <c r="BV65" s="84">
        <f>IFERROR(VLOOKUP($A65,IF('Index LA SEN &amp; LLDD'!$B$4=1,'Index LA SEN &amp; LLDD'!$A$9:$BZ$171,IF('Index LA SEN &amp; LLDD'!$B$4=2,'Index LA SEN &amp; LLDD'!$A$179:$BZ$341,"Error")),'Index LA SEN &amp; LLDD'!BV$1,0),"Error")</f>
        <v>0.02</v>
      </c>
      <c r="BW65" s="84">
        <f>IFERROR(VLOOKUP($A65,IF('Index LA SEN &amp; LLDD'!$B$4=1,'Index LA SEN &amp; LLDD'!$A$9:$BZ$171,IF('Index LA SEN &amp; LLDD'!$B$4=2,'Index LA SEN &amp; LLDD'!$A$179:$BZ$341,"Error")),'Index LA SEN &amp; LLDD'!BW$1,0),"Error")</f>
        <v>0.02</v>
      </c>
      <c r="BX65" s="84">
        <f>IFERROR(VLOOKUP($A65,IF('Index LA SEN &amp; LLDD'!$B$4=1,'Index LA SEN &amp; LLDD'!$A$9:$BZ$171,IF('Index LA SEN &amp; LLDD'!$B$4=2,'Index LA SEN &amp; LLDD'!$A$179:$BZ$341,"Error")),'Index LA SEN &amp; LLDD'!BX$1,0),"Error")</f>
        <v>0.15</v>
      </c>
      <c r="BY65" s="84">
        <f>IFERROR(VLOOKUP($A65,IF('Index LA SEN &amp; LLDD'!$B$4=1,'Index LA SEN &amp; LLDD'!$A$9:$BZ$171,IF('Index LA SEN &amp; LLDD'!$B$4=2,'Index LA SEN &amp; LLDD'!$A$179:$BZ$341,"Error")),'Index LA SEN &amp; LLDD'!BY$1,0),"Error")</f>
        <v>0.12</v>
      </c>
      <c r="BZ65" s="84">
        <f>IFERROR(VLOOKUP($A65,IF('Index LA SEN &amp; LLDD'!$B$4=1,'Index LA SEN &amp; LLDD'!$A$9:$BZ$171,IF('Index LA SEN &amp; LLDD'!$B$4=2,'Index LA SEN &amp; LLDD'!$A$179:$BZ$341,"Error")),'Index LA SEN &amp; LLDD'!BZ$1,0),"Error")</f>
        <v>0.13</v>
      </c>
    </row>
    <row r="66" spans="1:78" s="15" customFormat="1" x14ac:dyDescent="0.2">
      <c r="A66" s="20">
        <v>876</v>
      </c>
      <c r="B66" s="20" t="s">
        <v>217</v>
      </c>
      <c r="C66" s="45" t="s">
        <v>153</v>
      </c>
      <c r="D66" s="113">
        <f>IFERROR(VLOOKUP($A66,IF('Index LA SEN &amp; LLDD'!$B$4=1,'Index LA SEN &amp; LLDD'!$A$9:$BZ$171,IF('Index LA SEN &amp; LLDD'!$B$4=2,'Index LA SEN &amp; LLDD'!$A$179:$BZ$341,"Error")),'Index LA SEN &amp; LLDD'!D$1,0),"Error")</f>
        <v>10</v>
      </c>
      <c r="E66" s="113">
        <f>IFERROR(VLOOKUP($A66,IF('Index LA SEN &amp; LLDD'!$B$4=1,'Index LA SEN &amp; LLDD'!$A$9:$BZ$171,IF('Index LA SEN &amp; LLDD'!$B$4=2,'Index LA SEN &amp; LLDD'!$A$179:$BZ$341,"Error")),'Index LA SEN &amp; LLDD'!E$1,0),"Error")</f>
        <v>150</v>
      </c>
      <c r="F66" s="113">
        <f>IFERROR(VLOOKUP($A66,IF('Index LA SEN &amp; LLDD'!$B$4=1,'Index LA SEN &amp; LLDD'!$A$9:$BZ$171,IF('Index LA SEN &amp; LLDD'!$B$4=2,'Index LA SEN &amp; LLDD'!$A$179:$BZ$341,"Error")),'Index LA SEN &amp; LLDD'!F$1,0),"Error")</f>
        <v>160</v>
      </c>
      <c r="G66" s="84">
        <f>IFERROR(VLOOKUP($A66,IF('Index LA SEN &amp; LLDD'!$B$4=1,'Index LA SEN &amp; LLDD'!$A$9:$BZ$171,IF('Index LA SEN &amp; LLDD'!$B$4=2,'Index LA SEN &amp; LLDD'!$A$179:$BZ$341,"Error")),'Index LA SEN &amp; LLDD'!G$1,0),"Error")</f>
        <v>0.67</v>
      </c>
      <c r="H66" s="84">
        <f>IFERROR(VLOOKUP($A66,IF('Index LA SEN &amp; LLDD'!$B$4=1,'Index LA SEN &amp; LLDD'!$A$9:$BZ$171,IF('Index LA SEN &amp; LLDD'!$B$4=2,'Index LA SEN &amp; LLDD'!$A$179:$BZ$341,"Error")),'Index LA SEN &amp; LLDD'!H$1,0),"Error")</f>
        <v>0.81</v>
      </c>
      <c r="I66" s="84">
        <f>IFERROR(VLOOKUP($A66,IF('Index LA SEN &amp; LLDD'!$B$4=1,'Index LA SEN &amp; LLDD'!$A$9:$BZ$171,IF('Index LA SEN &amp; LLDD'!$B$4=2,'Index LA SEN &amp; LLDD'!$A$179:$BZ$341,"Error")),'Index LA SEN &amp; LLDD'!I$1,0),"Error")</f>
        <v>0.8</v>
      </c>
      <c r="J66" s="84">
        <f>IFERROR(VLOOKUP($A66,IF('Index LA SEN &amp; LLDD'!$B$4=1,'Index LA SEN &amp; LLDD'!$A$9:$BZ$171,IF('Index LA SEN &amp; LLDD'!$B$4=2,'Index LA SEN &amp; LLDD'!$A$179:$BZ$341,"Error")),'Index LA SEN &amp; LLDD'!J$1,0),"Error")</f>
        <v>0.67</v>
      </c>
      <c r="K66" s="84">
        <f>IFERROR(VLOOKUP($A66,IF('Index LA SEN &amp; LLDD'!$B$4=1,'Index LA SEN &amp; LLDD'!$A$9:$BZ$171,IF('Index LA SEN &amp; LLDD'!$B$4=2,'Index LA SEN &amp; LLDD'!$A$179:$BZ$341,"Error")),'Index LA SEN &amp; LLDD'!K$1,0),"Error")</f>
        <v>0.67</v>
      </c>
      <c r="L66" s="84">
        <f>IFERROR(VLOOKUP($A66,IF('Index LA SEN &amp; LLDD'!$B$4=1,'Index LA SEN &amp; LLDD'!$A$9:$BZ$171,IF('Index LA SEN &amp; LLDD'!$B$4=2,'Index LA SEN &amp; LLDD'!$A$179:$BZ$341,"Error")),'Index LA SEN &amp; LLDD'!L$1,0),"Error")</f>
        <v>0.67</v>
      </c>
      <c r="M66" s="84" t="str">
        <f>IFERROR(VLOOKUP($A66,IF('Index LA SEN &amp; LLDD'!$B$4=1,'Index LA SEN &amp; LLDD'!$A$9:$BZ$171,IF('Index LA SEN &amp; LLDD'!$B$4=2,'Index LA SEN &amp; LLDD'!$A$179:$BZ$341,"Error")),'Index LA SEN &amp; LLDD'!M$1,0),"Error")</f>
        <v>x</v>
      </c>
      <c r="N66" s="84" t="str">
        <f>IFERROR(VLOOKUP($A66,IF('Index LA SEN &amp; LLDD'!$B$4=1,'Index LA SEN &amp; LLDD'!$A$9:$BZ$171,IF('Index LA SEN &amp; LLDD'!$B$4=2,'Index LA SEN &amp; LLDD'!$A$179:$BZ$341,"Error")),'Index LA SEN &amp; LLDD'!N$1,0),"Error")</f>
        <v>x</v>
      </c>
      <c r="O66" s="84">
        <f>IFERROR(VLOOKUP($A66,IF('Index LA SEN &amp; LLDD'!$B$4=1,'Index LA SEN &amp; LLDD'!$A$9:$BZ$171,IF('Index LA SEN &amp; LLDD'!$B$4=2,'Index LA SEN &amp; LLDD'!$A$179:$BZ$341,"Error")),'Index LA SEN &amp; LLDD'!O$1,0),"Error")</f>
        <v>0.04</v>
      </c>
      <c r="P66" s="84">
        <f>IFERROR(VLOOKUP($A66,IF('Index LA SEN &amp; LLDD'!$B$4=1,'Index LA SEN &amp; LLDD'!$A$9:$BZ$171,IF('Index LA SEN &amp; LLDD'!$B$4=2,'Index LA SEN &amp; LLDD'!$A$179:$BZ$341,"Error")),'Index LA SEN &amp; LLDD'!P$1,0),"Error")</f>
        <v>0</v>
      </c>
      <c r="Q66" s="84">
        <f>IFERROR(VLOOKUP($A66,IF('Index LA SEN &amp; LLDD'!$B$4=1,'Index LA SEN &amp; LLDD'!$A$9:$BZ$171,IF('Index LA SEN &amp; LLDD'!$B$4=2,'Index LA SEN &amp; LLDD'!$A$179:$BZ$341,"Error")),'Index LA SEN &amp; LLDD'!Q$1,0),"Error")</f>
        <v>0</v>
      </c>
      <c r="R66" s="84">
        <f>IFERROR(VLOOKUP($A66,IF('Index LA SEN &amp; LLDD'!$B$4=1,'Index LA SEN &amp; LLDD'!$A$9:$BZ$171,IF('Index LA SEN &amp; LLDD'!$B$4=2,'Index LA SEN &amp; LLDD'!$A$179:$BZ$341,"Error")),'Index LA SEN &amp; LLDD'!R$1,0),"Error")</f>
        <v>0</v>
      </c>
      <c r="S66" s="84">
        <f>IFERROR(VLOOKUP($A66,IF('Index LA SEN &amp; LLDD'!$B$4=1,'Index LA SEN &amp; LLDD'!$A$9:$BZ$171,IF('Index LA SEN &amp; LLDD'!$B$4=2,'Index LA SEN &amp; LLDD'!$A$179:$BZ$341,"Error")),'Index LA SEN &amp; LLDD'!S$1,0),"Error")</f>
        <v>0</v>
      </c>
      <c r="T66" s="84">
        <f>IFERROR(VLOOKUP($A66,IF('Index LA SEN &amp; LLDD'!$B$4=1,'Index LA SEN &amp; LLDD'!$A$9:$BZ$171,IF('Index LA SEN &amp; LLDD'!$B$4=2,'Index LA SEN &amp; LLDD'!$A$179:$BZ$341,"Error")),'Index LA SEN &amp; LLDD'!T$1,0),"Error")</f>
        <v>7.0000000000000007E-2</v>
      </c>
      <c r="U66" s="84">
        <f>IFERROR(VLOOKUP($A66,IF('Index LA SEN &amp; LLDD'!$B$4=1,'Index LA SEN &amp; LLDD'!$A$9:$BZ$171,IF('Index LA SEN &amp; LLDD'!$B$4=2,'Index LA SEN &amp; LLDD'!$A$179:$BZ$341,"Error")),'Index LA SEN &amp; LLDD'!U$1,0),"Error")</f>
        <v>0.06</v>
      </c>
      <c r="V66" s="84" t="str">
        <f>IFERROR(VLOOKUP($A66,IF('Index LA SEN &amp; LLDD'!$B$4=1,'Index LA SEN &amp; LLDD'!$A$9:$BZ$171,IF('Index LA SEN &amp; LLDD'!$B$4=2,'Index LA SEN &amp; LLDD'!$A$179:$BZ$341,"Error")),'Index LA SEN &amp; LLDD'!V$1,0),"Error")</f>
        <v>x</v>
      </c>
      <c r="W66" s="84">
        <f>IFERROR(VLOOKUP($A66,IF('Index LA SEN &amp; LLDD'!$B$4=1,'Index LA SEN &amp; LLDD'!$A$9:$BZ$171,IF('Index LA SEN &amp; LLDD'!$B$4=2,'Index LA SEN &amp; LLDD'!$A$179:$BZ$341,"Error")),'Index LA SEN &amp; LLDD'!W$1,0),"Error")</f>
        <v>0.09</v>
      </c>
      <c r="X66" s="84">
        <f>IFERROR(VLOOKUP($A66,IF('Index LA SEN &amp; LLDD'!$B$4=1,'Index LA SEN &amp; LLDD'!$A$9:$BZ$171,IF('Index LA SEN &amp; LLDD'!$B$4=2,'Index LA SEN &amp; LLDD'!$A$179:$BZ$341,"Error")),'Index LA SEN &amp; LLDD'!X$1,0),"Error")</f>
        <v>0.11</v>
      </c>
      <c r="Y66" s="84">
        <f>IFERROR(VLOOKUP($A66,IF('Index LA SEN &amp; LLDD'!$B$4=1,'Index LA SEN &amp; LLDD'!$A$9:$BZ$171,IF('Index LA SEN &amp; LLDD'!$B$4=2,'Index LA SEN &amp; LLDD'!$A$179:$BZ$341,"Error")),'Index LA SEN &amp; LLDD'!Y$1,0),"Error")</f>
        <v>0</v>
      </c>
      <c r="Z66" s="84">
        <f>IFERROR(VLOOKUP($A66,IF('Index LA SEN &amp; LLDD'!$B$4=1,'Index LA SEN &amp; LLDD'!$A$9:$BZ$171,IF('Index LA SEN &amp; LLDD'!$B$4=2,'Index LA SEN &amp; LLDD'!$A$179:$BZ$341,"Error")),'Index LA SEN &amp; LLDD'!Z$1,0),"Error")</f>
        <v>0</v>
      </c>
      <c r="AA66" s="84">
        <f>IFERROR(VLOOKUP($A66,IF('Index LA SEN &amp; LLDD'!$B$4=1,'Index LA SEN &amp; LLDD'!$A$9:$BZ$171,IF('Index LA SEN &amp; LLDD'!$B$4=2,'Index LA SEN &amp; LLDD'!$A$179:$BZ$341,"Error")),'Index LA SEN &amp; LLDD'!AA$1,0),"Error")</f>
        <v>0</v>
      </c>
      <c r="AB66" s="84">
        <f>IFERROR(VLOOKUP($A66,IF('Index LA SEN &amp; LLDD'!$B$4=1,'Index LA SEN &amp; LLDD'!$A$9:$BZ$171,IF('Index LA SEN &amp; LLDD'!$B$4=2,'Index LA SEN &amp; LLDD'!$A$179:$BZ$341,"Error")),'Index LA SEN &amp; LLDD'!AB$1,0),"Error")</f>
        <v>0</v>
      </c>
      <c r="AC66" s="84">
        <f>IFERROR(VLOOKUP($A66,IF('Index LA SEN &amp; LLDD'!$B$4=1,'Index LA SEN &amp; LLDD'!$A$9:$BZ$171,IF('Index LA SEN &amp; LLDD'!$B$4=2,'Index LA SEN &amp; LLDD'!$A$179:$BZ$341,"Error")),'Index LA SEN &amp; LLDD'!AC$1,0),"Error")</f>
        <v>0</v>
      </c>
      <c r="AD66" s="84">
        <f>IFERROR(VLOOKUP($A66,IF('Index LA SEN &amp; LLDD'!$B$4=1,'Index LA SEN &amp; LLDD'!$A$9:$BZ$171,IF('Index LA SEN &amp; LLDD'!$B$4=2,'Index LA SEN &amp; LLDD'!$A$179:$BZ$341,"Error")),'Index LA SEN &amp; LLDD'!AD$1,0),"Error")</f>
        <v>0</v>
      </c>
      <c r="AE66" s="84">
        <f>IFERROR(VLOOKUP($A66,IF('Index LA SEN &amp; LLDD'!$B$4=1,'Index LA SEN &amp; LLDD'!$A$9:$BZ$171,IF('Index LA SEN &amp; LLDD'!$B$4=2,'Index LA SEN &amp; LLDD'!$A$179:$BZ$341,"Error")),'Index LA SEN &amp; LLDD'!AE$1,0),"Error")</f>
        <v>0</v>
      </c>
      <c r="AF66" s="84">
        <f>IFERROR(VLOOKUP($A66,IF('Index LA SEN &amp; LLDD'!$B$4=1,'Index LA SEN &amp; LLDD'!$A$9:$BZ$171,IF('Index LA SEN &amp; LLDD'!$B$4=2,'Index LA SEN &amp; LLDD'!$A$179:$BZ$341,"Error")),'Index LA SEN &amp; LLDD'!AF$1,0),"Error")</f>
        <v>0.11</v>
      </c>
      <c r="AG66" s="84">
        <f>IFERROR(VLOOKUP($A66,IF('Index LA SEN &amp; LLDD'!$B$4=1,'Index LA SEN &amp; LLDD'!$A$9:$BZ$171,IF('Index LA SEN &amp; LLDD'!$B$4=2,'Index LA SEN &amp; LLDD'!$A$179:$BZ$341,"Error")),'Index LA SEN &amp; LLDD'!AG$1,0),"Error")</f>
        <v>0.11</v>
      </c>
      <c r="AH66" s="84" t="str">
        <f>IFERROR(VLOOKUP($A66,IF('Index LA SEN &amp; LLDD'!$B$4=1,'Index LA SEN &amp; LLDD'!$A$9:$BZ$171,IF('Index LA SEN &amp; LLDD'!$B$4=2,'Index LA SEN &amp; LLDD'!$A$179:$BZ$341,"Error")),'Index LA SEN &amp; LLDD'!AH$1,0),"Error")</f>
        <v>x</v>
      </c>
      <c r="AI66" s="84">
        <f>IFERROR(VLOOKUP($A66,IF('Index LA SEN &amp; LLDD'!$B$4=1,'Index LA SEN &amp; LLDD'!$A$9:$BZ$171,IF('Index LA SEN &amp; LLDD'!$B$4=2,'Index LA SEN &amp; LLDD'!$A$179:$BZ$341,"Error")),'Index LA SEN &amp; LLDD'!AI$1,0),"Error")</f>
        <v>0.48</v>
      </c>
      <c r="AJ66" s="84">
        <f>IFERROR(VLOOKUP($A66,IF('Index LA SEN &amp; LLDD'!$B$4=1,'Index LA SEN &amp; LLDD'!$A$9:$BZ$171,IF('Index LA SEN &amp; LLDD'!$B$4=2,'Index LA SEN &amp; LLDD'!$A$179:$BZ$341,"Error")),'Index LA SEN &amp; LLDD'!AJ$1,0),"Error")</f>
        <v>0.46</v>
      </c>
      <c r="AK66" s="84" t="str">
        <f>IFERROR(VLOOKUP($A66,IF('Index LA SEN &amp; LLDD'!$B$4=1,'Index LA SEN &amp; LLDD'!$A$9:$BZ$171,IF('Index LA SEN &amp; LLDD'!$B$4=2,'Index LA SEN &amp; LLDD'!$A$179:$BZ$341,"Error")),'Index LA SEN &amp; LLDD'!AK$1,0),"Error")</f>
        <v>x</v>
      </c>
      <c r="AL66" s="84">
        <f>IFERROR(VLOOKUP($A66,IF('Index LA SEN &amp; LLDD'!$B$4=1,'Index LA SEN &amp; LLDD'!$A$9:$BZ$171,IF('Index LA SEN &amp; LLDD'!$B$4=2,'Index LA SEN &amp; LLDD'!$A$179:$BZ$341,"Error")),'Index LA SEN &amp; LLDD'!AL$1,0),"Error")</f>
        <v>0.05</v>
      </c>
      <c r="AM66" s="84">
        <f>IFERROR(VLOOKUP($A66,IF('Index LA SEN &amp; LLDD'!$B$4=1,'Index LA SEN &amp; LLDD'!$A$9:$BZ$171,IF('Index LA SEN &amp; LLDD'!$B$4=2,'Index LA SEN &amp; LLDD'!$A$179:$BZ$341,"Error")),'Index LA SEN &amp; LLDD'!AM$1,0),"Error")</f>
        <v>0.06</v>
      </c>
      <c r="AN66" s="84">
        <f>IFERROR(VLOOKUP($A66,IF('Index LA SEN &amp; LLDD'!$B$4=1,'Index LA SEN &amp; LLDD'!$A$9:$BZ$171,IF('Index LA SEN &amp; LLDD'!$B$4=2,'Index LA SEN &amp; LLDD'!$A$179:$BZ$341,"Error")),'Index LA SEN &amp; LLDD'!AN$1,0),"Error")</f>
        <v>0</v>
      </c>
      <c r="AO66" s="84">
        <f>IFERROR(VLOOKUP($A66,IF('Index LA SEN &amp; LLDD'!$B$4=1,'Index LA SEN &amp; LLDD'!$A$9:$BZ$171,IF('Index LA SEN &amp; LLDD'!$B$4=2,'Index LA SEN &amp; LLDD'!$A$179:$BZ$341,"Error")),'Index LA SEN &amp; LLDD'!AO$1,0),"Error")</f>
        <v>0</v>
      </c>
      <c r="AP66" s="84">
        <f>IFERROR(VLOOKUP($A66,IF('Index LA SEN &amp; LLDD'!$B$4=1,'Index LA SEN &amp; LLDD'!$A$9:$BZ$171,IF('Index LA SEN &amp; LLDD'!$B$4=2,'Index LA SEN &amp; LLDD'!$A$179:$BZ$341,"Error")),'Index LA SEN &amp; LLDD'!AP$1,0),"Error")</f>
        <v>0</v>
      </c>
      <c r="AQ66" s="84" t="str">
        <f>IFERROR(VLOOKUP($A66,IF('Index LA SEN &amp; LLDD'!$B$4=1,'Index LA SEN &amp; LLDD'!$A$9:$BZ$171,IF('Index LA SEN &amp; LLDD'!$B$4=2,'Index LA SEN &amp; LLDD'!$A$179:$BZ$341,"Error")),'Index LA SEN &amp; LLDD'!AQ$1,0),"Error")</f>
        <v>x</v>
      </c>
      <c r="AR66" s="84">
        <f>IFERROR(VLOOKUP($A66,IF('Index LA SEN &amp; LLDD'!$B$4=1,'Index LA SEN &amp; LLDD'!$A$9:$BZ$171,IF('Index LA SEN &amp; LLDD'!$B$4=2,'Index LA SEN &amp; LLDD'!$A$179:$BZ$341,"Error")),'Index LA SEN &amp; LLDD'!AR$1,0),"Error")</f>
        <v>0.04</v>
      </c>
      <c r="AS66" s="84">
        <f>IFERROR(VLOOKUP($A66,IF('Index LA SEN &amp; LLDD'!$B$4=1,'Index LA SEN &amp; LLDD'!$A$9:$BZ$171,IF('Index LA SEN &amp; LLDD'!$B$4=2,'Index LA SEN &amp; LLDD'!$A$179:$BZ$341,"Error")),'Index LA SEN &amp; LLDD'!AS$1,0),"Error")</f>
        <v>0.04</v>
      </c>
      <c r="AT66" s="84">
        <f>IFERROR(VLOOKUP($A66,IF('Index LA SEN &amp; LLDD'!$B$4=1,'Index LA SEN &amp; LLDD'!$A$9:$BZ$171,IF('Index LA SEN &amp; LLDD'!$B$4=2,'Index LA SEN &amp; LLDD'!$A$179:$BZ$341,"Error")),'Index LA SEN &amp; LLDD'!AT$1,0),"Error")</f>
        <v>0</v>
      </c>
      <c r="AU66" s="84">
        <f>IFERROR(VLOOKUP($A66,IF('Index LA SEN &amp; LLDD'!$B$4=1,'Index LA SEN &amp; LLDD'!$A$9:$BZ$171,IF('Index LA SEN &amp; LLDD'!$B$4=2,'Index LA SEN &amp; LLDD'!$A$179:$BZ$341,"Error")),'Index LA SEN &amp; LLDD'!AU$1,0),"Error")</f>
        <v>0.41</v>
      </c>
      <c r="AV66" s="84">
        <f>IFERROR(VLOOKUP($A66,IF('Index LA SEN &amp; LLDD'!$B$4=1,'Index LA SEN &amp; LLDD'!$A$9:$BZ$171,IF('Index LA SEN &amp; LLDD'!$B$4=2,'Index LA SEN &amp; LLDD'!$A$179:$BZ$341,"Error")),'Index LA SEN &amp; LLDD'!AV$1,0),"Error")</f>
        <v>0.39</v>
      </c>
      <c r="AW66" s="84">
        <f>IFERROR(VLOOKUP($A66,IF('Index LA SEN &amp; LLDD'!$B$4=1,'Index LA SEN &amp; LLDD'!$A$9:$BZ$171,IF('Index LA SEN &amp; LLDD'!$B$4=2,'Index LA SEN &amp; LLDD'!$A$179:$BZ$341,"Error")),'Index LA SEN &amp; LLDD'!AW$1,0),"Error")</f>
        <v>0</v>
      </c>
      <c r="AX66" s="84" t="str">
        <f>IFERROR(VLOOKUP($A66,IF('Index LA SEN &amp; LLDD'!$B$4=1,'Index LA SEN &amp; LLDD'!$A$9:$BZ$171,IF('Index LA SEN &amp; LLDD'!$B$4=2,'Index LA SEN &amp; LLDD'!$A$179:$BZ$341,"Error")),'Index LA SEN &amp; LLDD'!AX$1,0),"Error")</f>
        <v>x</v>
      </c>
      <c r="AY66" s="84" t="str">
        <f>IFERROR(VLOOKUP($A66,IF('Index LA SEN &amp; LLDD'!$B$4=1,'Index LA SEN &amp; LLDD'!$A$9:$BZ$171,IF('Index LA SEN &amp; LLDD'!$B$4=2,'Index LA SEN &amp; LLDD'!$A$179:$BZ$341,"Error")),'Index LA SEN &amp; LLDD'!AY$1,0),"Error")</f>
        <v>x</v>
      </c>
      <c r="AZ66" s="84">
        <f>IFERROR(VLOOKUP($A66,IF('Index LA SEN &amp; LLDD'!$B$4=1,'Index LA SEN &amp; LLDD'!$A$9:$BZ$171,IF('Index LA SEN &amp; LLDD'!$B$4=2,'Index LA SEN &amp; LLDD'!$A$179:$BZ$341,"Error")),'Index LA SEN &amp; LLDD'!AZ$1,0),"Error")</f>
        <v>0</v>
      </c>
      <c r="BA66" s="84">
        <f>IFERROR(VLOOKUP($A66,IF('Index LA SEN &amp; LLDD'!$B$4=1,'Index LA SEN &amp; LLDD'!$A$9:$BZ$171,IF('Index LA SEN &amp; LLDD'!$B$4=2,'Index LA SEN &amp; LLDD'!$A$179:$BZ$341,"Error")),'Index LA SEN &amp; LLDD'!BA$1,0),"Error")</f>
        <v>0</v>
      </c>
      <c r="BB66" s="84">
        <f>IFERROR(VLOOKUP($A66,IF('Index LA SEN &amp; LLDD'!$B$4=1,'Index LA SEN &amp; LLDD'!$A$9:$BZ$171,IF('Index LA SEN &amp; LLDD'!$B$4=2,'Index LA SEN &amp; LLDD'!$A$179:$BZ$341,"Error")),'Index LA SEN &amp; LLDD'!BB$1,0),"Error")</f>
        <v>0</v>
      </c>
      <c r="BC66" s="84">
        <f>IFERROR(VLOOKUP($A66,IF('Index LA SEN &amp; LLDD'!$B$4=1,'Index LA SEN &amp; LLDD'!$A$9:$BZ$171,IF('Index LA SEN &amp; LLDD'!$B$4=2,'Index LA SEN &amp; LLDD'!$A$179:$BZ$341,"Error")),'Index LA SEN &amp; LLDD'!BC$1,0),"Error")</f>
        <v>0</v>
      </c>
      <c r="BD66" s="84">
        <f>IFERROR(VLOOKUP($A66,IF('Index LA SEN &amp; LLDD'!$B$4=1,'Index LA SEN &amp; LLDD'!$A$9:$BZ$171,IF('Index LA SEN &amp; LLDD'!$B$4=2,'Index LA SEN &amp; LLDD'!$A$179:$BZ$341,"Error")),'Index LA SEN &amp; LLDD'!BD$1,0),"Error")</f>
        <v>0.12</v>
      </c>
      <c r="BE66" s="84">
        <f>IFERROR(VLOOKUP($A66,IF('Index LA SEN &amp; LLDD'!$B$4=1,'Index LA SEN &amp; LLDD'!$A$9:$BZ$171,IF('Index LA SEN &amp; LLDD'!$B$4=2,'Index LA SEN &amp; LLDD'!$A$179:$BZ$341,"Error")),'Index LA SEN &amp; LLDD'!BE$1,0),"Error")</f>
        <v>0.11</v>
      </c>
      <c r="BF66" s="84">
        <f>IFERROR(VLOOKUP($A66,IF('Index LA SEN &amp; LLDD'!$B$4=1,'Index LA SEN &amp; LLDD'!$A$9:$BZ$171,IF('Index LA SEN &amp; LLDD'!$B$4=2,'Index LA SEN &amp; LLDD'!$A$179:$BZ$341,"Error")),'Index LA SEN &amp; LLDD'!BF$1,0),"Error")</f>
        <v>0</v>
      </c>
      <c r="BG66" s="84">
        <f>IFERROR(VLOOKUP($A66,IF('Index LA SEN &amp; LLDD'!$B$4=1,'Index LA SEN &amp; LLDD'!$A$9:$BZ$171,IF('Index LA SEN &amp; LLDD'!$B$4=2,'Index LA SEN &amp; LLDD'!$A$179:$BZ$341,"Error")),'Index LA SEN &amp; LLDD'!BG$1,0),"Error")</f>
        <v>0.06</v>
      </c>
      <c r="BH66" s="84">
        <f>IFERROR(VLOOKUP($A66,IF('Index LA SEN &amp; LLDD'!$B$4=1,'Index LA SEN &amp; LLDD'!$A$9:$BZ$171,IF('Index LA SEN &amp; LLDD'!$B$4=2,'Index LA SEN &amp; LLDD'!$A$179:$BZ$341,"Error")),'Index LA SEN &amp; LLDD'!BH$1,0),"Error")</f>
        <v>0.06</v>
      </c>
      <c r="BI66" s="84">
        <f>IFERROR(VLOOKUP($A66,IF('Index LA SEN &amp; LLDD'!$B$4=1,'Index LA SEN &amp; LLDD'!$A$9:$BZ$171,IF('Index LA SEN &amp; LLDD'!$B$4=2,'Index LA SEN &amp; LLDD'!$A$179:$BZ$341,"Error")),'Index LA SEN &amp; LLDD'!BI$1,0),"Error")</f>
        <v>0</v>
      </c>
      <c r="BJ66" s="84">
        <f>IFERROR(VLOOKUP($A66,IF('Index LA SEN &amp; LLDD'!$B$4=1,'Index LA SEN &amp; LLDD'!$A$9:$BZ$171,IF('Index LA SEN &amp; LLDD'!$B$4=2,'Index LA SEN &amp; LLDD'!$A$179:$BZ$341,"Error")),'Index LA SEN &amp; LLDD'!BJ$1,0),"Error")</f>
        <v>0.06</v>
      </c>
      <c r="BK66" s="84">
        <f>IFERROR(VLOOKUP($A66,IF('Index LA SEN &amp; LLDD'!$B$4=1,'Index LA SEN &amp; LLDD'!$A$9:$BZ$171,IF('Index LA SEN &amp; LLDD'!$B$4=2,'Index LA SEN &amp; LLDD'!$A$179:$BZ$341,"Error")),'Index LA SEN &amp; LLDD'!BK$1,0),"Error")</f>
        <v>0.06</v>
      </c>
      <c r="BL66" s="84">
        <f>IFERROR(VLOOKUP($A66,IF('Index LA SEN &amp; LLDD'!$B$4=1,'Index LA SEN &amp; LLDD'!$A$9:$BZ$171,IF('Index LA SEN &amp; LLDD'!$B$4=2,'Index LA SEN &amp; LLDD'!$A$179:$BZ$341,"Error")),'Index LA SEN &amp; LLDD'!BL$1,0),"Error")</f>
        <v>0</v>
      </c>
      <c r="BM66" s="84">
        <f>IFERROR(VLOOKUP($A66,IF('Index LA SEN &amp; LLDD'!$B$4=1,'Index LA SEN &amp; LLDD'!$A$9:$BZ$171,IF('Index LA SEN &amp; LLDD'!$B$4=2,'Index LA SEN &amp; LLDD'!$A$179:$BZ$341,"Error")),'Index LA SEN &amp; LLDD'!BM$1,0),"Error")</f>
        <v>0</v>
      </c>
      <c r="BN66" s="84">
        <f>IFERROR(VLOOKUP($A66,IF('Index LA SEN &amp; LLDD'!$B$4=1,'Index LA SEN &amp; LLDD'!$A$9:$BZ$171,IF('Index LA SEN &amp; LLDD'!$B$4=2,'Index LA SEN &amp; LLDD'!$A$179:$BZ$341,"Error")),'Index LA SEN &amp; LLDD'!BN$1,0),"Error")</f>
        <v>0</v>
      </c>
      <c r="BO66" s="84">
        <f>IFERROR(VLOOKUP($A66,IF('Index LA SEN &amp; LLDD'!$B$4=1,'Index LA SEN &amp; LLDD'!$A$9:$BZ$171,IF('Index LA SEN &amp; LLDD'!$B$4=2,'Index LA SEN &amp; LLDD'!$A$179:$BZ$341,"Error")),'Index LA SEN &amp; LLDD'!BO$1,0),"Error")</f>
        <v>0</v>
      </c>
      <c r="BP66" s="84" t="str">
        <f>IFERROR(VLOOKUP($A66,IF('Index LA SEN &amp; LLDD'!$B$4=1,'Index LA SEN &amp; LLDD'!$A$9:$BZ$171,IF('Index LA SEN &amp; LLDD'!$B$4=2,'Index LA SEN &amp; LLDD'!$A$179:$BZ$341,"Error")),'Index LA SEN &amp; LLDD'!BP$1,0),"Error")</f>
        <v>x</v>
      </c>
      <c r="BQ66" s="84" t="str">
        <f>IFERROR(VLOOKUP($A66,IF('Index LA SEN &amp; LLDD'!$B$4=1,'Index LA SEN &amp; LLDD'!$A$9:$BZ$171,IF('Index LA SEN &amp; LLDD'!$B$4=2,'Index LA SEN &amp; LLDD'!$A$179:$BZ$341,"Error")),'Index LA SEN &amp; LLDD'!BQ$1,0),"Error")</f>
        <v>x</v>
      </c>
      <c r="BR66" s="84">
        <f>IFERROR(VLOOKUP($A66,IF('Index LA SEN &amp; LLDD'!$B$4=1,'Index LA SEN &amp; LLDD'!$A$9:$BZ$171,IF('Index LA SEN &amp; LLDD'!$B$4=2,'Index LA SEN &amp; LLDD'!$A$179:$BZ$341,"Error")),'Index LA SEN &amp; LLDD'!BR$1,0),"Error")</f>
        <v>0</v>
      </c>
      <c r="BS66" s="84">
        <f>IFERROR(VLOOKUP($A66,IF('Index LA SEN &amp; LLDD'!$B$4=1,'Index LA SEN &amp; LLDD'!$A$9:$BZ$171,IF('Index LA SEN &amp; LLDD'!$B$4=2,'Index LA SEN &amp; LLDD'!$A$179:$BZ$341,"Error")),'Index LA SEN &amp; LLDD'!BS$1,0),"Error")</f>
        <v>7.0000000000000007E-2</v>
      </c>
      <c r="BT66" s="84">
        <f>IFERROR(VLOOKUP($A66,IF('Index LA SEN &amp; LLDD'!$B$4=1,'Index LA SEN &amp; LLDD'!$A$9:$BZ$171,IF('Index LA SEN &amp; LLDD'!$B$4=2,'Index LA SEN &amp; LLDD'!$A$179:$BZ$341,"Error")),'Index LA SEN &amp; LLDD'!BT$1,0),"Error")</f>
        <v>0.06</v>
      </c>
      <c r="BU66" s="84" t="str">
        <f>IFERROR(VLOOKUP($A66,IF('Index LA SEN &amp; LLDD'!$B$4=1,'Index LA SEN &amp; LLDD'!$A$9:$BZ$171,IF('Index LA SEN &amp; LLDD'!$B$4=2,'Index LA SEN &amp; LLDD'!$A$179:$BZ$341,"Error")),'Index LA SEN &amp; LLDD'!BU$1,0),"Error")</f>
        <v>x</v>
      </c>
      <c r="BV66" s="84">
        <f>IFERROR(VLOOKUP($A66,IF('Index LA SEN &amp; LLDD'!$B$4=1,'Index LA SEN &amp; LLDD'!$A$9:$BZ$171,IF('Index LA SEN &amp; LLDD'!$B$4=2,'Index LA SEN &amp; LLDD'!$A$179:$BZ$341,"Error")),'Index LA SEN &amp; LLDD'!BV$1,0),"Error")</f>
        <v>0.06</v>
      </c>
      <c r="BW66" s="84">
        <f>IFERROR(VLOOKUP($A66,IF('Index LA SEN &amp; LLDD'!$B$4=1,'Index LA SEN &amp; LLDD'!$A$9:$BZ$171,IF('Index LA SEN &amp; LLDD'!$B$4=2,'Index LA SEN &amp; LLDD'!$A$179:$BZ$341,"Error")),'Index LA SEN &amp; LLDD'!BW$1,0),"Error")</f>
        <v>0.06</v>
      </c>
      <c r="BX66" s="84" t="str">
        <f>IFERROR(VLOOKUP($A66,IF('Index LA SEN &amp; LLDD'!$B$4=1,'Index LA SEN &amp; LLDD'!$A$9:$BZ$171,IF('Index LA SEN &amp; LLDD'!$B$4=2,'Index LA SEN &amp; LLDD'!$A$179:$BZ$341,"Error")),'Index LA SEN &amp; LLDD'!BX$1,0),"Error")</f>
        <v>x</v>
      </c>
      <c r="BY66" s="84">
        <f>IFERROR(VLOOKUP($A66,IF('Index LA SEN &amp; LLDD'!$B$4=1,'Index LA SEN &amp; LLDD'!$A$9:$BZ$171,IF('Index LA SEN &amp; LLDD'!$B$4=2,'Index LA SEN &amp; LLDD'!$A$179:$BZ$341,"Error")),'Index LA SEN &amp; LLDD'!BY$1,0),"Error")</f>
        <v>0.06</v>
      </c>
      <c r="BZ66" s="84">
        <f>IFERROR(VLOOKUP($A66,IF('Index LA SEN &amp; LLDD'!$B$4=1,'Index LA SEN &amp; LLDD'!$A$9:$BZ$171,IF('Index LA SEN &amp; LLDD'!$B$4=2,'Index LA SEN &amp; LLDD'!$A$179:$BZ$341,"Error")),'Index LA SEN &amp; LLDD'!BZ$1,0),"Error")</f>
        <v>7.0000000000000007E-2</v>
      </c>
    </row>
    <row r="67" spans="1:78" s="15" customFormat="1" x14ac:dyDescent="0.2">
      <c r="A67" s="20">
        <v>205</v>
      </c>
      <c r="B67" s="20" t="s">
        <v>218</v>
      </c>
      <c r="C67" s="45" t="s">
        <v>163</v>
      </c>
      <c r="D67" s="113">
        <f>IFERROR(VLOOKUP($A67,IF('Index LA SEN &amp; LLDD'!$B$4=1,'Index LA SEN &amp; LLDD'!$A$9:$BZ$171,IF('Index LA SEN &amp; LLDD'!$B$4=2,'Index LA SEN &amp; LLDD'!$A$179:$BZ$341,"Error")),'Index LA SEN &amp; LLDD'!D$1,0),"Error")</f>
        <v>70</v>
      </c>
      <c r="E67" s="113">
        <f>IFERROR(VLOOKUP($A67,IF('Index LA SEN &amp; LLDD'!$B$4=1,'Index LA SEN &amp; LLDD'!$A$9:$BZ$171,IF('Index LA SEN &amp; LLDD'!$B$4=2,'Index LA SEN &amp; LLDD'!$A$179:$BZ$341,"Error")),'Index LA SEN &amp; LLDD'!E$1,0),"Error")</f>
        <v>650</v>
      </c>
      <c r="F67" s="113">
        <f>IFERROR(VLOOKUP($A67,IF('Index LA SEN &amp; LLDD'!$B$4=1,'Index LA SEN &amp; LLDD'!$A$9:$BZ$171,IF('Index LA SEN &amp; LLDD'!$B$4=2,'Index LA SEN &amp; LLDD'!$A$179:$BZ$341,"Error")),'Index LA SEN &amp; LLDD'!F$1,0),"Error")</f>
        <v>710</v>
      </c>
      <c r="G67" s="84">
        <f>IFERROR(VLOOKUP($A67,IF('Index LA SEN &amp; LLDD'!$B$4=1,'Index LA SEN &amp; LLDD'!$A$9:$BZ$171,IF('Index LA SEN &amp; LLDD'!$B$4=2,'Index LA SEN &amp; LLDD'!$A$179:$BZ$341,"Error")),'Index LA SEN &amp; LLDD'!G$1,0),"Error")</f>
        <v>0.72</v>
      </c>
      <c r="H67" s="84">
        <f>IFERROR(VLOOKUP($A67,IF('Index LA SEN &amp; LLDD'!$B$4=1,'Index LA SEN &amp; LLDD'!$A$9:$BZ$171,IF('Index LA SEN &amp; LLDD'!$B$4=2,'Index LA SEN &amp; LLDD'!$A$179:$BZ$341,"Error")),'Index LA SEN &amp; LLDD'!H$1,0),"Error")</f>
        <v>0.79</v>
      </c>
      <c r="I67" s="84">
        <f>IFERROR(VLOOKUP($A67,IF('Index LA SEN &amp; LLDD'!$B$4=1,'Index LA SEN &amp; LLDD'!$A$9:$BZ$171,IF('Index LA SEN &amp; LLDD'!$B$4=2,'Index LA SEN &amp; LLDD'!$A$179:$BZ$341,"Error")),'Index LA SEN &amp; LLDD'!I$1,0),"Error")</f>
        <v>0.78</v>
      </c>
      <c r="J67" s="84">
        <f>IFERROR(VLOOKUP($A67,IF('Index LA SEN &amp; LLDD'!$B$4=1,'Index LA SEN &amp; LLDD'!$A$9:$BZ$171,IF('Index LA SEN &amp; LLDD'!$B$4=2,'Index LA SEN &amp; LLDD'!$A$179:$BZ$341,"Error")),'Index LA SEN &amp; LLDD'!J$1,0),"Error")</f>
        <v>0.71</v>
      </c>
      <c r="K67" s="84">
        <f>IFERROR(VLOOKUP($A67,IF('Index LA SEN &amp; LLDD'!$B$4=1,'Index LA SEN &amp; LLDD'!$A$9:$BZ$171,IF('Index LA SEN &amp; LLDD'!$B$4=2,'Index LA SEN &amp; LLDD'!$A$179:$BZ$341,"Error")),'Index LA SEN &amp; LLDD'!K$1,0),"Error")</f>
        <v>0.77</v>
      </c>
      <c r="L67" s="84">
        <f>IFERROR(VLOOKUP($A67,IF('Index LA SEN &amp; LLDD'!$B$4=1,'Index LA SEN &amp; LLDD'!$A$9:$BZ$171,IF('Index LA SEN &amp; LLDD'!$B$4=2,'Index LA SEN &amp; LLDD'!$A$179:$BZ$341,"Error")),'Index LA SEN &amp; LLDD'!L$1,0),"Error")</f>
        <v>0.77</v>
      </c>
      <c r="M67" s="84" t="str">
        <f>IFERROR(VLOOKUP($A67,IF('Index LA SEN &amp; LLDD'!$B$4=1,'Index LA SEN &amp; LLDD'!$A$9:$BZ$171,IF('Index LA SEN &amp; LLDD'!$B$4=2,'Index LA SEN &amp; LLDD'!$A$179:$BZ$341,"Error")),'Index LA SEN &amp; LLDD'!M$1,0),"Error")</f>
        <v>x</v>
      </c>
      <c r="N67" s="84">
        <f>IFERROR(VLOOKUP($A67,IF('Index LA SEN &amp; LLDD'!$B$4=1,'Index LA SEN &amp; LLDD'!$A$9:$BZ$171,IF('Index LA SEN &amp; LLDD'!$B$4=2,'Index LA SEN &amp; LLDD'!$A$179:$BZ$341,"Error")),'Index LA SEN &amp; LLDD'!N$1,0),"Error")</f>
        <v>0.02</v>
      </c>
      <c r="O67" s="84">
        <f>IFERROR(VLOOKUP($A67,IF('Index LA SEN &amp; LLDD'!$B$4=1,'Index LA SEN &amp; LLDD'!$A$9:$BZ$171,IF('Index LA SEN &amp; LLDD'!$B$4=2,'Index LA SEN &amp; LLDD'!$A$179:$BZ$341,"Error")),'Index LA SEN &amp; LLDD'!O$1,0),"Error")</f>
        <v>0.02</v>
      </c>
      <c r="P67" s="84" t="str">
        <f>IFERROR(VLOOKUP($A67,IF('Index LA SEN &amp; LLDD'!$B$4=1,'Index LA SEN &amp; LLDD'!$A$9:$BZ$171,IF('Index LA SEN &amp; LLDD'!$B$4=2,'Index LA SEN &amp; LLDD'!$A$179:$BZ$341,"Error")),'Index LA SEN &amp; LLDD'!P$1,0),"Error")</f>
        <v>x</v>
      </c>
      <c r="Q67" s="84">
        <f>IFERROR(VLOOKUP($A67,IF('Index LA SEN &amp; LLDD'!$B$4=1,'Index LA SEN &amp; LLDD'!$A$9:$BZ$171,IF('Index LA SEN &amp; LLDD'!$B$4=2,'Index LA SEN &amp; LLDD'!$A$179:$BZ$341,"Error")),'Index LA SEN &amp; LLDD'!Q$1,0),"Error")</f>
        <v>0.02</v>
      </c>
      <c r="R67" s="84">
        <f>IFERROR(VLOOKUP($A67,IF('Index LA SEN &amp; LLDD'!$B$4=1,'Index LA SEN &amp; LLDD'!$A$9:$BZ$171,IF('Index LA SEN &amp; LLDD'!$B$4=2,'Index LA SEN &amp; LLDD'!$A$179:$BZ$341,"Error")),'Index LA SEN &amp; LLDD'!R$1,0),"Error")</f>
        <v>0.02</v>
      </c>
      <c r="S67" s="84" t="str">
        <f>IFERROR(VLOOKUP($A67,IF('Index LA SEN &amp; LLDD'!$B$4=1,'Index LA SEN &amp; LLDD'!$A$9:$BZ$171,IF('Index LA SEN &amp; LLDD'!$B$4=2,'Index LA SEN &amp; LLDD'!$A$179:$BZ$341,"Error")),'Index LA SEN &amp; LLDD'!S$1,0),"Error")</f>
        <v>x</v>
      </c>
      <c r="T67" s="84">
        <f>IFERROR(VLOOKUP($A67,IF('Index LA SEN &amp; LLDD'!$B$4=1,'Index LA SEN &amp; LLDD'!$A$9:$BZ$171,IF('Index LA SEN &amp; LLDD'!$B$4=2,'Index LA SEN &amp; LLDD'!$A$179:$BZ$341,"Error")),'Index LA SEN &amp; LLDD'!T$1,0),"Error")</f>
        <v>0.03</v>
      </c>
      <c r="U67" s="84">
        <f>IFERROR(VLOOKUP($A67,IF('Index LA SEN &amp; LLDD'!$B$4=1,'Index LA SEN &amp; LLDD'!$A$9:$BZ$171,IF('Index LA SEN &amp; LLDD'!$B$4=2,'Index LA SEN &amp; LLDD'!$A$179:$BZ$341,"Error")),'Index LA SEN &amp; LLDD'!U$1,0),"Error")</f>
        <v>0.03</v>
      </c>
      <c r="V67" s="84" t="str">
        <f>IFERROR(VLOOKUP($A67,IF('Index LA SEN &amp; LLDD'!$B$4=1,'Index LA SEN &amp; LLDD'!$A$9:$BZ$171,IF('Index LA SEN &amp; LLDD'!$B$4=2,'Index LA SEN &amp; LLDD'!$A$179:$BZ$341,"Error")),'Index LA SEN &amp; LLDD'!V$1,0),"Error")</f>
        <v>x</v>
      </c>
      <c r="W67" s="84">
        <f>IFERROR(VLOOKUP($A67,IF('Index LA SEN &amp; LLDD'!$B$4=1,'Index LA SEN &amp; LLDD'!$A$9:$BZ$171,IF('Index LA SEN &amp; LLDD'!$B$4=2,'Index LA SEN &amp; LLDD'!$A$179:$BZ$341,"Error")),'Index LA SEN &amp; LLDD'!W$1,0),"Error")</f>
        <v>0.04</v>
      </c>
      <c r="X67" s="84">
        <f>IFERROR(VLOOKUP($A67,IF('Index LA SEN &amp; LLDD'!$B$4=1,'Index LA SEN &amp; LLDD'!$A$9:$BZ$171,IF('Index LA SEN &amp; LLDD'!$B$4=2,'Index LA SEN &amp; LLDD'!$A$179:$BZ$341,"Error")),'Index LA SEN &amp; LLDD'!X$1,0),"Error")</f>
        <v>0.04</v>
      </c>
      <c r="Y67" s="84">
        <f>IFERROR(VLOOKUP($A67,IF('Index LA SEN &amp; LLDD'!$B$4=1,'Index LA SEN &amp; LLDD'!$A$9:$BZ$171,IF('Index LA SEN &amp; LLDD'!$B$4=2,'Index LA SEN &amp; LLDD'!$A$179:$BZ$341,"Error")),'Index LA SEN &amp; LLDD'!Y$1,0),"Error")</f>
        <v>0</v>
      </c>
      <c r="Z67" s="84" t="str">
        <f>IFERROR(VLOOKUP($A67,IF('Index LA SEN &amp; LLDD'!$B$4=1,'Index LA SEN &amp; LLDD'!$A$9:$BZ$171,IF('Index LA SEN &amp; LLDD'!$B$4=2,'Index LA SEN &amp; LLDD'!$A$179:$BZ$341,"Error")),'Index LA SEN &amp; LLDD'!Z$1,0),"Error")</f>
        <v>x</v>
      </c>
      <c r="AA67" s="84" t="str">
        <f>IFERROR(VLOOKUP($A67,IF('Index LA SEN &amp; LLDD'!$B$4=1,'Index LA SEN &amp; LLDD'!$A$9:$BZ$171,IF('Index LA SEN &amp; LLDD'!$B$4=2,'Index LA SEN &amp; LLDD'!$A$179:$BZ$341,"Error")),'Index LA SEN &amp; LLDD'!AA$1,0),"Error")</f>
        <v>x</v>
      </c>
      <c r="AB67" s="84">
        <f>IFERROR(VLOOKUP($A67,IF('Index LA SEN &amp; LLDD'!$B$4=1,'Index LA SEN &amp; LLDD'!$A$9:$BZ$171,IF('Index LA SEN &amp; LLDD'!$B$4=2,'Index LA SEN &amp; LLDD'!$A$179:$BZ$341,"Error")),'Index LA SEN &amp; LLDD'!AB$1,0),"Error")</f>
        <v>0</v>
      </c>
      <c r="AC67" s="84">
        <f>IFERROR(VLOOKUP($A67,IF('Index LA SEN &amp; LLDD'!$B$4=1,'Index LA SEN &amp; LLDD'!$A$9:$BZ$171,IF('Index LA SEN &amp; LLDD'!$B$4=2,'Index LA SEN &amp; LLDD'!$A$179:$BZ$341,"Error")),'Index LA SEN &amp; LLDD'!AC$1,0),"Error")</f>
        <v>0</v>
      </c>
      <c r="AD67" s="84">
        <f>IFERROR(VLOOKUP($A67,IF('Index LA SEN &amp; LLDD'!$B$4=1,'Index LA SEN &amp; LLDD'!$A$9:$BZ$171,IF('Index LA SEN &amp; LLDD'!$B$4=2,'Index LA SEN &amp; LLDD'!$A$179:$BZ$341,"Error")),'Index LA SEN &amp; LLDD'!AD$1,0),"Error")</f>
        <v>0</v>
      </c>
      <c r="AE67" s="84" t="str">
        <f>IFERROR(VLOOKUP($A67,IF('Index LA SEN &amp; LLDD'!$B$4=1,'Index LA SEN &amp; LLDD'!$A$9:$BZ$171,IF('Index LA SEN &amp; LLDD'!$B$4=2,'Index LA SEN &amp; LLDD'!$A$179:$BZ$341,"Error")),'Index LA SEN &amp; LLDD'!AE$1,0),"Error")</f>
        <v>x</v>
      </c>
      <c r="AF67" s="84" t="str">
        <f>IFERROR(VLOOKUP($A67,IF('Index LA SEN &amp; LLDD'!$B$4=1,'Index LA SEN &amp; LLDD'!$A$9:$BZ$171,IF('Index LA SEN &amp; LLDD'!$B$4=2,'Index LA SEN &amp; LLDD'!$A$179:$BZ$341,"Error")),'Index LA SEN &amp; LLDD'!AF$1,0),"Error")</f>
        <v>x</v>
      </c>
      <c r="AG67" s="84">
        <f>IFERROR(VLOOKUP($A67,IF('Index LA SEN &amp; LLDD'!$B$4=1,'Index LA SEN &amp; LLDD'!$A$9:$BZ$171,IF('Index LA SEN &amp; LLDD'!$B$4=2,'Index LA SEN &amp; LLDD'!$A$179:$BZ$341,"Error")),'Index LA SEN &amp; LLDD'!AG$1,0),"Error")</f>
        <v>0.01</v>
      </c>
      <c r="AH67" s="84">
        <f>IFERROR(VLOOKUP($A67,IF('Index LA SEN &amp; LLDD'!$B$4=1,'Index LA SEN &amp; LLDD'!$A$9:$BZ$171,IF('Index LA SEN &amp; LLDD'!$B$4=2,'Index LA SEN &amp; LLDD'!$A$179:$BZ$341,"Error")),'Index LA SEN &amp; LLDD'!AH$1,0),"Error")</f>
        <v>0.6</v>
      </c>
      <c r="AI67" s="84">
        <f>IFERROR(VLOOKUP($A67,IF('Index LA SEN &amp; LLDD'!$B$4=1,'Index LA SEN &amp; LLDD'!$A$9:$BZ$171,IF('Index LA SEN &amp; LLDD'!$B$4=2,'Index LA SEN &amp; LLDD'!$A$179:$BZ$341,"Error")),'Index LA SEN &amp; LLDD'!AI$1,0),"Error")</f>
        <v>0.66</v>
      </c>
      <c r="AJ67" s="84">
        <f>IFERROR(VLOOKUP($A67,IF('Index LA SEN &amp; LLDD'!$B$4=1,'Index LA SEN &amp; LLDD'!$A$9:$BZ$171,IF('Index LA SEN &amp; LLDD'!$B$4=2,'Index LA SEN &amp; LLDD'!$A$179:$BZ$341,"Error")),'Index LA SEN &amp; LLDD'!AJ$1,0),"Error")</f>
        <v>0.66</v>
      </c>
      <c r="AK67" s="84">
        <f>IFERROR(VLOOKUP($A67,IF('Index LA SEN &amp; LLDD'!$B$4=1,'Index LA SEN &amp; LLDD'!$A$9:$BZ$171,IF('Index LA SEN &amp; LLDD'!$B$4=2,'Index LA SEN &amp; LLDD'!$A$179:$BZ$341,"Error")),'Index LA SEN &amp; LLDD'!AK$1,0),"Error")</f>
        <v>0.14000000000000001</v>
      </c>
      <c r="AL67" s="84">
        <f>IFERROR(VLOOKUP($A67,IF('Index LA SEN &amp; LLDD'!$B$4=1,'Index LA SEN &amp; LLDD'!$A$9:$BZ$171,IF('Index LA SEN &amp; LLDD'!$B$4=2,'Index LA SEN &amp; LLDD'!$A$179:$BZ$341,"Error")),'Index LA SEN &amp; LLDD'!AL$1,0),"Error")</f>
        <v>0.28000000000000003</v>
      </c>
      <c r="AM67" s="84">
        <f>IFERROR(VLOOKUP($A67,IF('Index LA SEN &amp; LLDD'!$B$4=1,'Index LA SEN &amp; LLDD'!$A$9:$BZ$171,IF('Index LA SEN &amp; LLDD'!$B$4=2,'Index LA SEN &amp; LLDD'!$A$179:$BZ$341,"Error")),'Index LA SEN &amp; LLDD'!AM$1,0),"Error")</f>
        <v>0.27</v>
      </c>
      <c r="AN67" s="84">
        <f>IFERROR(VLOOKUP($A67,IF('Index LA SEN &amp; LLDD'!$B$4=1,'Index LA SEN &amp; LLDD'!$A$9:$BZ$171,IF('Index LA SEN &amp; LLDD'!$B$4=2,'Index LA SEN &amp; LLDD'!$A$179:$BZ$341,"Error")),'Index LA SEN &amp; LLDD'!AN$1,0),"Error")</f>
        <v>0</v>
      </c>
      <c r="AO67" s="84">
        <f>IFERROR(VLOOKUP($A67,IF('Index LA SEN &amp; LLDD'!$B$4=1,'Index LA SEN &amp; LLDD'!$A$9:$BZ$171,IF('Index LA SEN &amp; LLDD'!$B$4=2,'Index LA SEN &amp; LLDD'!$A$179:$BZ$341,"Error")),'Index LA SEN &amp; LLDD'!AO$1,0),"Error")</f>
        <v>0.01</v>
      </c>
      <c r="AP67" s="84">
        <f>IFERROR(VLOOKUP($A67,IF('Index LA SEN &amp; LLDD'!$B$4=1,'Index LA SEN &amp; LLDD'!$A$9:$BZ$171,IF('Index LA SEN &amp; LLDD'!$B$4=2,'Index LA SEN &amp; LLDD'!$A$179:$BZ$341,"Error")),'Index LA SEN &amp; LLDD'!AP$1,0),"Error")</f>
        <v>0.01</v>
      </c>
      <c r="AQ67" s="84" t="str">
        <f>IFERROR(VLOOKUP($A67,IF('Index LA SEN &amp; LLDD'!$B$4=1,'Index LA SEN &amp; LLDD'!$A$9:$BZ$171,IF('Index LA SEN &amp; LLDD'!$B$4=2,'Index LA SEN &amp; LLDD'!$A$179:$BZ$341,"Error")),'Index LA SEN &amp; LLDD'!AQ$1,0),"Error")</f>
        <v>x</v>
      </c>
      <c r="AR67" s="84">
        <f>IFERROR(VLOOKUP($A67,IF('Index LA SEN &amp; LLDD'!$B$4=1,'Index LA SEN &amp; LLDD'!$A$9:$BZ$171,IF('Index LA SEN &amp; LLDD'!$B$4=2,'Index LA SEN &amp; LLDD'!$A$179:$BZ$341,"Error")),'Index LA SEN &amp; LLDD'!AR$1,0),"Error")</f>
        <v>0.2</v>
      </c>
      <c r="AS67" s="84">
        <f>IFERROR(VLOOKUP($A67,IF('Index LA SEN &amp; LLDD'!$B$4=1,'Index LA SEN &amp; LLDD'!$A$9:$BZ$171,IF('Index LA SEN &amp; LLDD'!$B$4=2,'Index LA SEN &amp; LLDD'!$A$179:$BZ$341,"Error")),'Index LA SEN &amp; LLDD'!AS$1,0),"Error")</f>
        <v>0.19</v>
      </c>
      <c r="AT67" s="84">
        <f>IFERROR(VLOOKUP($A67,IF('Index LA SEN &amp; LLDD'!$B$4=1,'Index LA SEN &amp; LLDD'!$A$9:$BZ$171,IF('Index LA SEN &amp; LLDD'!$B$4=2,'Index LA SEN &amp; LLDD'!$A$179:$BZ$341,"Error")),'Index LA SEN &amp; LLDD'!AT$1,0),"Error")</f>
        <v>0.46</v>
      </c>
      <c r="AU67" s="84">
        <f>IFERROR(VLOOKUP($A67,IF('Index LA SEN &amp; LLDD'!$B$4=1,'Index LA SEN &amp; LLDD'!$A$9:$BZ$171,IF('Index LA SEN &amp; LLDD'!$B$4=2,'Index LA SEN &amp; LLDD'!$A$179:$BZ$341,"Error")),'Index LA SEN &amp; LLDD'!AU$1,0),"Error")</f>
        <v>0.38</v>
      </c>
      <c r="AV67" s="84">
        <f>IFERROR(VLOOKUP($A67,IF('Index LA SEN &amp; LLDD'!$B$4=1,'Index LA SEN &amp; LLDD'!$A$9:$BZ$171,IF('Index LA SEN &amp; LLDD'!$B$4=2,'Index LA SEN &amp; LLDD'!$A$179:$BZ$341,"Error")),'Index LA SEN &amp; LLDD'!AV$1,0),"Error")</f>
        <v>0.38</v>
      </c>
      <c r="AW67" s="84">
        <f>IFERROR(VLOOKUP($A67,IF('Index LA SEN &amp; LLDD'!$B$4=1,'Index LA SEN &amp; LLDD'!$A$9:$BZ$171,IF('Index LA SEN &amp; LLDD'!$B$4=2,'Index LA SEN &amp; LLDD'!$A$179:$BZ$341,"Error")),'Index LA SEN &amp; LLDD'!AW$1,0),"Error")</f>
        <v>0</v>
      </c>
      <c r="AX67" s="84" t="str">
        <f>IFERROR(VLOOKUP($A67,IF('Index LA SEN &amp; LLDD'!$B$4=1,'Index LA SEN &amp; LLDD'!$A$9:$BZ$171,IF('Index LA SEN &amp; LLDD'!$B$4=2,'Index LA SEN &amp; LLDD'!$A$179:$BZ$341,"Error")),'Index LA SEN &amp; LLDD'!AX$1,0),"Error")</f>
        <v>x</v>
      </c>
      <c r="AY67" s="84" t="str">
        <f>IFERROR(VLOOKUP($A67,IF('Index LA SEN &amp; LLDD'!$B$4=1,'Index LA SEN &amp; LLDD'!$A$9:$BZ$171,IF('Index LA SEN &amp; LLDD'!$B$4=2,'Index LA SEN &amp; LLDD'!$A$179:$BZ$341,"Error")),'Index LA SEN &amp; LLDD'!AY$1,0),"Error")</f>
        <v>x</v>
      </c>
      <c r="AZ67" s="84">
        <f>IFERROR(VLOOKUP($A67,IF('Index LA SEN &amp; LLDD'!$B$4=1,'Index LA SEN &amp; LLDD'!$A$9:$BZ$171,IF('Index LA SEN &amp; LLDD'!$B$4=2,'Index LA SEN &amp; LLDD'!$A$179:$BZ$341,"Error")),'Index LA SEN &amp; LLDD'!AZ$1,0),"Error")</f>
        <v>0</v>
      </c>
      <c r="BA67" s="84">
        <f>IFERROR(VLOOKUP($A67,IF('Index LA SEN &amp; LLDD'!$B$4=1,'Index LA SEN &amp; LLDD'!$A$9:$BZ$171,IF('Index LA SEN &amp; LLDD'!$B$4=2,'Index LA SEN &amp; LLDD'!$A$179:$BZ$341,"Error")),'Index LA SEN &amp; LLDD'!BA$1,0),"Error")</f>
        <v>0</v>
      </c>
      <c r="BB67" s="84">
        <f>IFERROR(VLOOKUP($A67,IF('Index LA SEN &amp; LLDD'!$B$4=1,'Index LA SEN &amp; LLDD'!$A$9:$BZ$171,IF('Index LA SEN &amp; LLDD'!$B$4=2,'Index LA SEN &amp; LLDD'!$A$179:$BZ$341,"Error")),'Index LA SEN &amp; LLDD'!BB$1,0),"Error")</f>
        <v>0</v>
      </c>
      <c r="BC67" s="84" t="str">
        <f>IFERROR(VLOOKUP($A67,IF('Index LA SEN &amp; LLDD'!$B$4=1,'Index LA SEN &amp; LLDD'!$A$9:$BZ$171,IF('Index LA SEN &amp; LLDD'!$B$4=2,'Index LA SEN &amp; LLDD'!$A$179:$BZ$341,"Error")),'Index LA SEN &amp; LLDD'!BC$1,0),"Error")</f>
        <v>x</v>
      </c>
      <c r="BD67" s="84">
        <f>IFERROR(VLOOKUP($A67,IF('Index LA SEN &amp; LLDD'!$B$4=1,'Index LA SEN &amp; LLDD'!$A$9:$BZ$171,IF('Index LA SEN &amp; LLDD'!$B$4=2,'Index LA SEN &amp; LLDD'!$A$179:$BZ$341,"Error")),'Index LA SEN &amp; LLDD'!BD$1,0),"Error")</f>
        <v>0.01</v>
      </c>
      <c r="BE67" s="84">
        <f>IFERROR(VLOOKUP($A67,IF('Index LA SEN &amp; LLDD'!$B$4=1,'Index LA SEN &amp; LLDD'!$A$9:$BZ$171,IF('Index LA SEN &amp; LLDD'!$B$4=2,'Index LA SEN &amp; LLDD'!$A$179:$BZ$341,"Error")),'Index LA SEN &amp; LLDD'!BE$1,0),"Error")</f>
        <v>0.01</v>
      </c>
      <c r="BF67" s="84">
        <f>IFERROR(VLOOKUP($A67,IF('Index LA SEN &amp; LLDD'!$B$4=1,'Index LA SEN &amp; LLDD'!$A$9:$BZ$171,IF('Index LA SEN &amp; LLDD'!$B$4=2,'Index LA SEN &amp; LLDD'!$A$179:$BZ$341,"Error")),'Index LA SEN &amp; LLDD'!BF$1,0),"Error")</f>
        <v>0</v>
      </c>
      <c r="BG67" s="84">
        <f>IFERROR(VLOOKUP($A67,IF('Index LA SEN &amp; LLDD'!$B$4=1,'Index LA SEN &amp; LLDD'!$A$9:$BZ$171,IF('Index LA SEN &amp; LLDD'!$B$4=2,'Index LA SEN &amp; LLDD'!$A$179:$BZ$341,"Error")),'Index LA SEN &amp; LLDD'!BG$1,0),"Error")</f>
        <v>0</v>
      </c>
      <c r="BH67" s="84">
        <f>IFERROR(VLOOKUP($A67,IF('Index LA SEN &amp; LLDD'!$B$4=1,'Index LA SEN &amp; LLDD'!$A$9:$BZ$171,IF('Index LA SEN &amp; LLDD'!$B$4=2,'Index LA SEN &amp; LLDD'!$A$179:$BZ$341,"Error")),'Index LA SEN &amp; LLDD'!BH$1,0),"Error")</f>
        <v>0</v>
      </c>
      <c r="BI67" s="84" t="str">
        <f>IFERROR(VLOOKUP($A67,IF('Index LA SEN &amp; LLDD'!$B$4=1,'Index LA SEN &amp; LLDD'!$A$9:$BZ$171,IF('Index LA SEN &amp; LLDD'!$B$4=2,'Index LA SEN &amp; LLDD'!$A$179:$BZ$341,"Error")),'Index LA SEN &amp; LLDD'!BI$1,0),"Error")</f>
        <v>x</v>
      </c>
      <c r="BJ67" s="84">
        <f>IFERROR(VLOOKUP($A67,IF('Index LA SEN &amp; LLDD'!$B$4=1,'Index LA SEN &amp; LLDD'!$A$9:$BZ$171,IF('Index LA SEN &amp; LLDD'!$B$4=2,'Index LA SEN &amp; LLDD'!$A$179:$BZ$341,"Error")),'Index LA SEN &amp; LLDD'!BJ$1,0),"Error")</f>
        <v>0.01</v>
      </c>
      <c r="BK67" s="84">
        <f>IFERROR(VLOOKUP($A67,IF('Index LA SEN &amp; LLDD'!$B$4=1,'Index LA SEN &amp; LLDD'!$A$9:$BZ$171,IF('Index LA SEN &amp; LLDD'!$B$4=2,'Index LA SEN &amp; LLDD'!$A$179:$BZ$341,"Error")),'Index LA SEN &amp; LLDD'!BK$1,0),"Error")</f>
        <v>0.01</v>
      </c>
      <c r="BL67" s="84">
        <f>IFERROR(VLOOKUP($A67,IF('Index LA SEN &amp; LLDD'!$B$4=1,'Index LA SEN &amp; LLDD'!$A$9:$BZ$171,IF('Index LA SEN &amp; LLDD'!$B$4=2,'Index LA SEN &amp; LLDD'!$A$179:$BZ$341,"Error")),'Index LA SEN &amp; LLDD'!BL$1,0),"Error")</f>
        <v>0</v>
      </c>
      <c r="BM67" s="84">
        <f>IFERROR(VLOOKUP($A67,IF('Index LA SEN &amp; LLDD'!$B$4=1,'Index LA SEN &amp; LLDD'!$A$9:$BZ$171,IF('Index LA SEN &amp; LLDD'!$B$4=2,'Index LA SEN &amp; LLDD'!$A$179:$BZ$341,"Error")),'Index LA SEN &amp; LLDD'!BM$1,0),"Error")</f>
        <v>0</v>
      </c>
      <c r="BN67" s="84">
        <f>IFERROR(VLOOKUP($A67,IF('Index LA SEN &amp; LLDD'!$B$4=1,'Index LA SEN &amp; LLDD'!$A$9:$BZ$171,IF('Index LA SEN &amp; LLDD'!$B$4=2,'Index LA SEN &amp; LLDD'!$A$179:$BZ$341,"Error")),'Index LA SEN &amp; LLDD'!BN$1,0),"Error")</f>
        <v>0</v>
      </c>
      <c r="BO67" s="84">
        <f>IFERROR(VLOOKUP($A67,IF('Index LA SEN &amp; LLDD'!$B$4=1,'Index LA SEN &amp; LLDD'!$A$9:$BZ$171,IF('Index LA SEN &amp; LLDD'!$B$4=2,'Index LA SEN &amp; LLDD'!$A$179:$BZ$341,"Error")),'Index LA SEN &amp; LLDD'!BO$1,0),"Error")</f>
        <v>0</v>
      </c>
      <c r="BP67" s="84">
        <f>IFERROR(VLOOKUP($A67,IF('Index LA SEN &amp; LLDD'!$B$4=1,'Index LA SEN &amp; LLDD'!$A$9:$BZ$171,IF('Index LA SEN &amp; LLDD'!$B$4=2,'Index LA SEN &amp; LLDD'!$A$179:$BZ$341,"Error")),'Index LA SEN &amp; LLDD'!BP$1,0),"Error")</f>
        <v>0</v>
      </c>
      <c r="BQ67" s="84">
        <f>IFERROR(VLOOKUP($A67,IF('Index LA SEN &amp; LLDD'!$B$4=1,'Index LA SEN &amp; LLDD'!$A$9:$BZ$171,IF('Index LA SEN &amp; LLDD'!$B$4=2,'Index LA SEN &amp; LLDD'!$A$179:$BZ$341,"Error")),'Index LA SEN &amp; LLDD'!BQ$1,0),"Error")</f>
        <v>0</v>
      </c>
      <c r="BR67" s="84" t="str">
        <f>IFERROR(VLOOKUP($A67,IF('Index LA SEN &amp; LLDD'!$B$4=1,'Index LA SEN &amp; LLDD'!$A$9:$BZ$171,IF('Index LA SEN &amp; LLDD'!$B$4=2,'Index LA SEN &amp; LLDD'!$A$179:$BZ$341,"Error")),'Index LA SEN &amp; LLDD'!BR$1,0),"Error")</f>
        <v>x</v>
      </c>
      <c r="BS67" s="84">
        <f>IFERROR(VLOOKUP($A67,IF('Index LA SEN &amp; LLDD'!$B$4=1,'Index LA SEN &amp; LLDD'!$A$9:$BZ$171,IF('Index LA SEN &amp; LLDD'!$B$4=2,'Index LA SEN &amp; LLDD'!$A$179:$BZ$341,"Error")),'Index LA SEN &amp; LLDD'!BS$1,0),"Error")</f>
        <v>0.03</v>
      </c>
      <c r="BT67" s="84">
        <f>IFERROR(VLOOKUP($A67,IF('Index LA SEN &amp; LLDD'!$B$4=1,'Index LA SEN &amp; LLDD'!$A$9:$BZ$171,IF('Index LA SEN &amp; LLDD'!$B$4=2,'Index LA SEN &amp; LLDD'!$A$179:$BZ$341,"Error")),'Index LA SEN &amp; LLDD'!BT$1,0),"Error")</f>
        <v>0.03</v>
      </c>
      <c r="BU67" s="84" t="str">
        <f>IFERROR(VLOOKUP($A67,IF('Index LA SEN &amp; LLDD'!$B$4=1,'Index LA SEN &amp; LLDD'!$A$9:$BZ$171,IF('Index LA SEN &amp; LLDD'!$B$4=2,'Index LA SEN &amp; LLDD'!$A$179:$BZ$341,"Error")),'Index LA SEN &amp; LLDD'!BU$1,0),"Error")</f>
        <v>x</v>
      </c>
      <c r="BV67" s="84">
        <f>IFERROR(VLOOKUP($A67,IF('Index LA SEN &amp; LLDD'!$B$4=1,'Index LA SEN &amp; LLDD'!$A$9:$BZ$171,IF('Index LA SEN &amp; LLDD'!$B$4=2,'Index LA SEN &amp; LLDD'!$A$179:$BZ$341,"Error")),'Index LA SEN &amp; LLDD'!BV$1,0),"Error")</f>
        <v>0.01</v>
      </c>
      <c r="BW67" s="84">
        <f>IFERROR(VLOOKUP($A67,IF('Index LA SEN &amp; LLDD'!$B$4=1,'Index LA SEN &amp; LLDD'!$A$9:$BZ$171,IF('Index LA SEN &amp; LLDD'!$B$4=2,'Index LA SEN &amp; LLDD'!$A$179:$BZ$341,"Error")),'Index LA SEN &amp; LLDD'!BW$1,0),"Error")</f>
        <v>0.01</v>
      </c>
      <c r="BX67" s="84">
        <f>IFERROR(VLOOKUP($A67,IF('Index LA SEN &amp; LLDD'!$B$4=1,'Index LA SEN &amp; LLDD'!$A$9:$BZ$171,IF('Index LA SEN &amp; LLDD'!$B$4=2,'Index LA SEN &amp; LLDD'!$A$179:$BZ$341,"Error")),'Index LA SEN &amp; LLDD'!BX$1,0),"Error")</f>
        <v>0.23</v>
      </c>
      <c r="BY67" s="84">
        <f>IFERROR(VLOOKUP($A67,IF('Index LA SEN &amp; LLDD'!$B$4=1,'Index LA SEN &amp; LLDD'!$A$9:$BZ$171,IF('Index LA SEN &amp; LLDD'!$B$4=2,'Index LA SEN &amp; LLDD'!$A$179:$BZ$341,"Error")),'Index LA SEN &amp; LLDD'!BY$1,0),"Error")</f>
        <v>0.17</v>
      </c>
      <c r="BZ67" s="84">
        <f>IFERROR(VLOOKUP($A67,IF('Index LA SEN &amp; LLDD'!$B$4=1,'Index LA SEN &amp; LLDD'!$A$9:$BZ$171,IF('Index LA SEN &amp; LLDD'!$B$4=2,'Index LA SEN &amp; LLDD'!$A$179:$BZ$341,"Error")),'Index LA SEN &amp; LLDD'!BZ$1,0),"Error")</f>
        <v>0.18</v>
      </c>
    </row>
    <row r="68" spans="1:78" s="15" customFormat="1" x14ac:dyDescent="0.2">
      <c r="A68" s="20">
        <v>850</v>
      </c>
      <c r="B68" s="20" t="s">
        <v>219</v>
      </c>
      <c r="C68" s="45" t="s">
        <v>167</v>
      </c>
      <c r="D68" s="113">
        <f>IFERROR(VLOOKUP($A68,IF('Index LA SEN &amp; LLDD'!$B$4=1,'Index LA SEN &amp; LLDD'!$A$9:$BZ$171,IF('Index LA SEN &amp; LLDD'!$B$4=2,'Index LA SEN &amp; LLDD'!$A$179:$BZ$341,"Error")),'Index LA SEN &amp; LLDD'!D$1,0),"Error")</f>
        <v>50</v>
      </c>
      <c r="E68" s="113">
        <f>IFERROR(VLOOKUP($A68,IF('Index LA SEN &amp; LLDD'!$B$4=1,'Index LA SEN &amp; LLDD'!$A$9:$BZ$171,IF('Index LA SEN &amp; LLDD'!$B$4=2,'Index LA SEN &amp; LLDD'!$A$179:$BZ$341,"Error")),'Index LA SEN &amp; LLDD'!E$1,0),"Error")</f>
        <v>730</v>
      </c>
      <c r="F68" s="113">
        <f>IFERROR(VLOOKUP($A68,IF('Index LA SEN &amp; LLDD'!$B$4=1,'Index LA SEN &amp; LLDD'!$A$9:$BZ$171,IF('Index LA SEN &amp; LLDD'!$B$4=2,'Index LA SEN &amp; LLDD'!$A$179:$BZ$341,"Error")),'Index LA SEN &amp; LLDD'!F$1,0),"Error")</f>
        <v>780</v>
      </c>
      <c r="G68" s="84">
        <f>IFERROR(VLOOKUP($A68,IF('Index LA SEN &amp; LLDD'!$B$4=1,'Index LA SEN &amp; LLDD'!$A$9:$BZ$171,IF('Index LA SEN &amp; LLDD'!$B$4=2,'Index LA SEN &amp; LLDD'!$A$179:$BZ$341,"Error")),'Index LA SEN &amp; LLDD'!G$1,0),"Error")</f>
        <v>0.68</v>
      </c>
      <c r="H68" s="84">
        <f>IFERROR(VLOOKUP($A68,IF('Index LA SEN &amp; LLDD'!$B$4=1,'Index LA SEN &amp; LLDD'!$A$9:$BZ$171,IF('Index LA SEN &amp; LLDD'!$B$4=2,'Index LA SEN &amp; LLDD'!$A$179:$BZ$341,"Error")),'Index LA SEN &amp; LLDD'!H$1,0),"Error")</f>
        <v>0.69</v>
      </c>
      <c r="I68" s="84">
        <f>IFERROR(VLOOKUP($A68,IF('Index LA SEN &amp; LLDD'!$B$4=1,'Index LA SEN &amp; LLDD'!$A$9:$BZ$171,IF('Index LA SEN &amp; LLDD'!$B$4=2,'Index LA SEN &amp; LLDD'!$A$179:$BZ$341,"Error")),'Index LA SEN &amp; LLDD'!I$1,0),"Error")</f>
        <v>0.69</v>
      </c>
      <c r="J68" s="84">
        <f>IFERROR(VLOOKUP($A68,IF('Index LA SEN &amp; LLDD'!$B$4=1,'Index LA SEN &amp; LLDD'!$A$9:$BZ$171,IF('Index LA SEN &amp; LLDD'!$B$4=2,'Index LA SEN &amp; LLDD'!$A$179:$BZ$341,"Error")),'Index LA SEN &amp; LLDD'!J$1,0),"Error")</f>
        <v>0.62</v>
      </c>
      <c r="K68" s="84">
        <f>IFERROR(VLOOKUP($A68,IF('Index LA SEN &amp; LLDD'!$B$4=1,'Index LA SEN &amp; LLDD'!$A$9:$BZ$171,IF('Index LA SEN &amp; LLDD'!$B$4=2,'Index LA SEN &amp; LLDD'!$A$179:$BZ$341,"Error")),'Index LA SEN &amp; LLDD'!K$1,0),"Error")</f>
        <v>0.64</v>
      </c>
      <c r="L68" s="84">
        <f>IFERROR(VLOOKUP($A68,IF('Index LA SEN &amp; LLDD'!$B$4=1,'Index LA SEN &amp; LLDD'!$A$9:$BZ$171,IF('Index LA SEN &amp; LLDD'!$B$4=2,'Index LA SEN &amp; LLDD'!$A$179:$BZ$341,"Error")),'Index LA SEN &amp; LLDD'!L$1,0),"Error")</f>
        <v>0.64</v>
      </c>
      <c r="M68" s="84">
        <f>IFERROR(VLOOKUP($A68,IF('Index LA SEN &amp; LLDD'!$B$4=1,'Index LA SEN &amp; LLDD'!$A$9:$BZ$171,IF('Index LA SEN &amp; LLDD'!$B$4=2,'Index LA SEN &amp; LLDD'!$A$179:$BZ$341,"Error")),'Index LA SEN &amp; LLDD'!M$1,0),"Error")</f>
        <v>0.13</v>
      </c>
      <c r="N68" s="84">
        <f>IFERROR(VLOOKUP($A68,IF('Index LA SEN &amp; LLDD'!$B$4=1,'Index LA SEN &amp; LLDD'!$A$9:$BZ$171,IF('Index LA SEN &amp; LLDD'!$B$4=2,'Index LA SEN &amp; LLDD'!$A$179:$BZ$341,"Error")),'Index LA SEN &amp; LLDD'!N$1,0),"Error")</f>
        <v>0.04</v>
      </c>
      <c r="O68" s="84">
        <f>IFERROR(VLOOKUP($A68,IF('Index LA SEN &amp; LLDD'!$B$4=1,'Index LA SEN &amp; LLDD'!$A$9:$BZ$171,IF('Index LA SEN &amp; LLDD'!$B$4=2,'Index LA SEN &amp; LLDD'!$A$179:$BZ$341,"Error")),'Index LA SEN &amp; LLDD'!O$1,0),"Error")</f>
        <v>0.04</v>
      </c>
      <c r="P68" s="84">
        <f>IFERROR(VLOOKUP($A68,IF('Index LA SEN &amp; LLDD'!$B$4=1,'Index LA SEN &amp; LLDD'!$A$9:$BZ$171,IF('Index LA SEN &amp; LLDD'!$B$4=2,'Index LA SEN &amp; LLDD'!$A$179:$BZ$341,"Error")),'Index LA SEN &amp; LLDD'!P$1,0),"Error")</f>
        <v>0</v>
      </c>
      <c r="Q68" s="84">
        <f>IFERROR(VLOOKUP($A68,IF('Index LA SEN &amp; LLDD'!$B$4=1,'Index LA SEN &amp; LLDD'!$A$9:$BZ$171,IF('Index LA SEN &amp; LLDD'!$B$4=2,'Index LA SEN &amp; LLDD'!$A$179:$BZ$341,"Error")),'Index LA SEN &amp; LLDD'!Q$1,0),"Error")</f>
        <v>0</v>
      </c>
      <c r="R68" s="84">
        <f>IFERROR(VLOOKUP($A68,IF('Index LA SEN &amp; LLDD'!$B$4=1,'Index LA SEN &amp; LLDD'!$A$9:$BZ$171,IF('Index LA SEN &amp; LLDD'!$B$4=2,'Index LA SEN &amp; LLDD'!$A$179:$BZ$341,"Error")),'Index LA SEN &amp; LLDD'!R$1,0),"Error")</f>
        <v>0</v>
      </c>
      <c r="S68" s="84">
        <f>IFERROR(VLOOKUP($A68,IF('Index LA SEN &amp; LLDD'!$B$4=1,'Index LA SEN &amp; LLDD'!$A$9:$BZ$171,IF('Index LA SEN &amp; LLDD'!$B$4=2,'Index LA SEN &amp; LLDD'!$A$179:$BZ$341,"Error")),'Index LA SEN &amp; LLDD'!S$1,0),"Error")</f>
        <v>0.17</v>
      </c>
      <c r="T68" s="84">
        <f>IFERROR(VLOOKUP($A68,IF('Index LA SEN &amp; LLDD'!$B$4=1,'Index LA SEN &amp; LLDD'!$A$9:$BZ$171,IF('Index LA SEN &amp; LLDD'!$B$4=2,'Index LA SEN &amp; LLDD'!$A$179:$BZ$341,"Error")),'Index LA SEN &amp; LLDD'!T$1,0),"Error")</f>
        <v>0.05</v>
      </c>
      <c r="U68" s="84">
        <f>IFERROR(VLOOKUP($A68,IF('Index LA SEN &amp; LLDD'!$B$4=1,'Index LA SEN &amp; LLDD'!$A$9:$BZ$171,IF('Index LA SEN &amp; LLDD'!$B$4=2,'Index LA SEN &amp; LLDD'!$A$179:$BZ$341,"Error")),'Index LA SEN &amp; LLDD'!U$1,0),"Error")</f>
        <v>0.06</v>
      </c>
      <c r="V68" s="84" t="str">
        <f>IFERROR(VLOOKUP($A68,IF('Index LA SEN &amp; LLDD'!$B$4=1,'Index LA SEN &amp; LLDD'!$A$9:$BZ$171,IF('Index LA SEN &amp; LLDD'!$B$4=2,'Index LA SEN &amp; LLDD'!$A$179:$BZ$341,"Error")),'Index LA SEN &amp; LLDD'!V$1,0),"Error")</f>
        <v>x</v>
      </c>
      <c r="W68" s="84">
        <f>IFERROR(VLOOKUP($A68,IF('Index LA SEN &amp; LLDD'!$B$4=1,'Index LA SEN &amp; LLDD'!$A$9:$BZ$171,IF('Index LA SEN &amp; LLDD'!$B$4=2,'Index LA SEN &amp; LLDD'!$A$179:$BZ$341,"Error")),'Index LA SEN &amp; LLDD'!W$1,0),"Error")</f>
        <v>0.05</v>
      </c>
      <c r="X68" s="84">
        <f>IFERROR(VLOOKUP($A68,IF('Index LA SEN &amp; LLDD'!$B$4=1,'Index LA SEN &amp; LLDD'!$A$9:$BZ$171,IF('Index LA SEN &amp; LLDD'!$B$4=2,'Index LA SEN &amp; LLDD'!$A$179:$BZ$341,"Error")),'Index LA SEN &amp; LLDD'!X$1,0),"Error")</f>
        <v>0.04</v>
      </c>
      <c r="Y68" s="84">
        <f>IFERROR(VLOOKUP($A68,IF('Index LA SEN &amp; LLDD'!$B$4=1,'Index LA SEN &amp; LLDD'!$A$9:$BZ$171,IF('Index LA SEN &amp; LLDD'!$B$4=2,'Index LA SEN &amp; LLDD'!$A$179:$BZ$341,"Error")),'Index LA SEN &amp; LLDD'!Y$1,0),"Error")</f>
        <v>0</v>
      </c>
      <c r="Z68" s="84" t="str">
        <f>IFERROR(VLOOKUP($A68,IF('Index LA SEN &amp; LLDD'!$B$4=1,'Index LA SEN &amp; LLDD'!$A$9:$BZ$171,IF('Index LA SEN &amp; LLDD'!$B$4=2,'Index LA SEN &amp; LLDD'!$A$179:$BZ$341,"Error")),'Index LA SEN &amp; LLDD'!Z$1,0),"Error")</f>
        <v>x</v>
      </c>
      <c r="AA68" s="84" t="str">
        <f>IFERROR(VLOOKUP($A68,IF('Index LA SEN &amp; LLDD'!$B$4=1,'Index LA SEN &amp; LLDD'!$A$9:$BZ$171,IF('Index LA SEN &amp; LLDD'!$B$4=2,'Index LA SEN &amp; LLDD'!$A$179:$BZ$341,"Error")),'Index LA SEN &amp; LLDD'!AA$1,0),"Error")</f>
        <v>x</v>
      </c>
      <c r="AB68" s="84">
        <f>IFERROR(VLOOKUP($A68,IF('Index LA SEN &amp; LLDD'!$B$4=1,'Index LA SEN &amp; LLDD'!$A$9:$BZ$171,IF('Index LA SEN &amp; LLDD'!$B$4=2,'Index LA SEN &amp; LLDD'!$A$179:$BZ$341,"Error")),'Index LA SEN &amp; LLDD'!AB$1,0),"Error")</f>
        <v>0</v>
      </c>
      <c r="AC68" s="84">
        <f>IFERROR(VLOOKUP($A68,IF('Index LA SEN &amp; LLDD'!$B$4=1,'Index LA SEN &amp; LLDD'!$A$9:$BZ$171,IF('Index LA SEN &amp; LLDD'!$B$4=2,'Index LA SEN &amp; LLDD'!$A$179:$BZ$341,"Error")),'Index LA SEN &amp; LLDD'!AC$1,0),"Error")</f>
        <v>0</v>
      </c>
      <c r="AD68" s="84">
        <f>IFERROR(VLOOKUP($A68,IF('Index LA SEN &amp; LLDD'!$B$4=1,'Index LA SEN &amp; LLDD'!$A$9:$BZ$171,IF('Index LA SEN &amp; LLDD'!$B$4=2,'Index LA SEN &amp; LLDD'!$A$179:$BZ$341,"Error")),'Index LA SEN &amp; LLDD'!AD$1,0),"Error")</f>
        <v>0</v>
      </c>
      <c r="AE68" s="84">
        <f>IFERROR(VLOOKUP($A68,IF('Index LA SEN &amp; LLDD'!$B$4=1,'Index LA SEN &amp; LLDD'!$A$9:$BZ$171,IF('Index LA SEN &amp; LLDD'!$B$4=2,'Index LA SEN &amp; LLDD'!$A$179:$BZ$341,"Error")),'Index LA SEN &amp; LLDD'!AE$1,0),"Error")</f>
        <v>0.15</v>
      </c>
      <c r="AF68" s="84">
        <f>IFERROR(VLOOKUP($A68,IF('Index LA SEN &amp; LLDD'!$B$4=1,'Index LA SEN &amp; LLDD'!$A$9:$BZ$171,IF('Index LA SEN &amp; LLDD'!$B$4=2,'Index LA SEN &amp; LLDD'!$A$179:$BZ$341,"Error")),'Index LA SEN &amp; LLDD'!AF$1,0),"Error")</f>
        <v>0.04</v>
      </c>
      <c r="AG68" s="84">
        <f>IFERROR(VLOOKUP($A68,IF('Index LA SEN &amp; LLDD'!$B$4=1,'Index LA SEN &amp; LLDD'!$A$9:$BZ$171,IF('Index LA SEN &amp; LLDD'!$B$4=2,'Index LA SEN &amp; LLDD'!$A$179:$BZ$341,"Error")),'Index LA SEN &amp; LLDD'!AG$1,0),"Error")</f>
        <v>0.05</v>
      </c>
      <c r="AH68" s="84">
        <f>IFERROR(VLOOKUP($A68,IF('Index LA SEN &amp; LLDD'!$B$4=1,'Index LA SEN &amp; LLDD'!$A$9:$BZ$171,IF('Index LA SEN &amp; LLDD'!$B$4=2,'Index LA SEN &amp; LLDD'!$A$179:$BZ$341,"Error")),'Index LA SEN &amp; LLDD'!AH$1,0),"Error")</f>
        <v>0.3</v>
      </c>
      <c r="AI68" s="84">
        <f>IFERROR(VLOOKUP($A68,IF('Index LA SEN &amp; LLDD'!$B$4=1,'Index LA SEN &amp; LLDD'!$A$9:$BZ$171,IF('Index LA SEN &amp; LLDD'!$B$4=2,'Index LA SEN &amp; LLDD'!$A$179:$BZ$341,"Error")),'Index LA SEN &amp; LLDD'!AI$1,0),"Error")</f>
        <v>0.51</v>
      </c>
      <c r="AJ68" s="84">
        <f>IFERROR(VLOOKUP($A68,IF('Index LA SEN &amp; LLDD'!$B$4=1,'Index LA SEN &amp; LLDD'!$A$9:$BZ$171,IF('Index LA SEN &amp; LLDD'!$B$4=2,'Index LA SEN &amp; LLDD'!$A$179:$BZ$341,"Error")),'Index LA SEN &amp; LLDD'!AJ$1,0),"Error")</f>
        <v>0.5</v>
      </c>
      <c r="AK68" s="84" t="str">
        <f>IFERROR(VLOOKUP($A68,IF('Index LA SEN &amp; LLDD'!$B$4=1,'Index LA SEN &amp; LLDD'!$A$9:$BZ$171,IF('Index LA SEN &amp; LLDD'!$B$4=2,'Index LA SEN &amp; LLDD'!$A$179:$BZ$341,"Error")),'Index LA SEN &amp; LLDD'!AK$1,0),"Error")</f>
        <v>x</v>
      </c>
      <c r="AL68" s="84">
        <f>IFERROR(VLOOKUP($A68,IF('Index LA SEN &amp; LLDD'!$B$4=1,'Index LA SEN &amp; LLDD'!$A$9:$BZ$171,IF('Index LA SEN &amp; LLDD'!$B$4=2,'Index LA SEN &amp; LLDD'!$A$179:$BZ$341,"Error")),'Index LA SEN &amp; LLDD'!AL$1,0),"Error")</f>
        <v>0.28000000000000003</v>
      </c>
      <c r="AM68" s="84">
        <f>IFERROR(VLOOKUP($A68,IF('Index LA SEN &amp; LLDD'!$B$4=1,'Index LA SEN &amp; LLDD'!$A$9:$BZ$171,IF('Index LA SEN &amp; LLDD'!$B$4=2,'Index LA SEN &amp; LLDD'!$A$179:$BZ$341,"Error")),'Index LA SEN &amp; LLDD'!AM$1,0),"Error")</f>
        <v>0.27</v>
      </c>
      <c r="AN68" s="84">
        <f>IFERROR(VLOOKUP($A68,IF('Index LA SEN &amp; LLDD'!$B$4=1,'Index LA SEN &amp; LLDD'!$A$9:$BZ$171,IF('Index LA SEN &amp; LLDD'!$B$4=2,'Index LA SEN &amp; LLDD'!$A$179:$BZ$341,"Error")),'Index LA SEN &amp; LLDD'!AN$1,0),"Error")</f>
        <v>0</v>
      </c>
      <c r="AO68" s="84" t="str">
        <f>IFERROR(VLOOKUP($A68,IF('Index LA SEN &amp; LLDD'!$B$4=1,'Index LA SEN &amp; LLDD'!$A$9:$BZ$171,IF('Index LA SEN &amp; LLDD'!$B$4=2,'Index LA SEN &amp; LLDD'!$A$179:$BZ$341,"Error")),'Index LA SEN &amp; LLDD'!AO$1,0),"Error")</f>
        <v>x</v>
      </c>
      <c r="AP68" s="84" t="str">
        <f>IFERROR(VLOOKUP($A68,IF('Index LA SEN &amp; LLDD'!$B$4=1,'Index LA SEN &amp; LLDD'!$A$9:$BZ$171,IF('Index LA SEN &amp; LLDD'!$B$4=2,'Index LA SEN &amp; LLDD'!$A$179:$BZ$341,"Error")),'Index LA SEN &amp; LLDD'!AP$1,0),"Error")</f>
        <v>x</v>
      </c>
      <c r="AQ68" s="84" t="str">
        <f>IFERROR(VLOOKUP($A68,IF('Index LA SEN &amp; LLDD'!$B$4=1,'Index LA SEN &amp; LLDD'!$A$9:$BZ$171,IF('Index LA SEN &amp; LLDD'!$B$4=2,'Index LA SEN &amp; LLDD'!$A$179:$BZ$341,"Error")),'Index LA SEN &amp; LLDD'!AQ$1,0),"Error")</f>
        <v>x</v>
      </c>
      <c r="AR68" s="84">
        <f>IFERROR(VLOOKUP($A68,IF('Index LA SEN &amp; LLDD'!$B$4=1,'Index LA SEN &amp; LLDD'!$A$9:$BZ$171,IF('Index LA SEN &amp; LLDD'!$B$4=2,'Index LA SEN &amp; LLDD'!$A$179:$BZ$341,"Error")),'Index LA SEN &amp; LLDD'!AR$1,0),"Error")</f>
        <v>0.18</v>
      </c>
      <c r="AS68" s="84">
        <f>IFERROR(VLOOKUP($A68,IF('Index LA SEN &amp; LLDD'!$B$4=1,'Index LA SEN &amp; LLDD'!$A$9:$BZ$171,IF('Index LA SEN &amp; LLDD'!$B$4=2,'Index LA SEN &amp; LLDD'!$A$179:$BZ$341,"Error")),'Index LA SEN &amp; LLDD'!AS$1,0),"Error")</f>
        <v>0.17</v>
      </c>
      <c r="AT68" s="84">
        <f>IFERROR(VLOOKUP($A68,IF('Index LA SEN &amp; LLDD'!$B$4=1,'Index LA SEN &amp; LLDD'!$A$9:$BZ$171,IF('Index LA SEN &amp; LLDD'!$B$4=2,'Index LA SEN &amp; LLDD'!$A$179:$BZ$341,"Error")),'Index LA SEN &amp; LLDD'!AT$1,0),"Error")</f>
        <v>0.19</v>
      </c>
      <c r="AU68" s="84">
        <f>IFERROR(VLOOKUP($A68,IF('Index LA SEN &amp; LLDD'!$B$4=1,'Index LA SEN &amp; LLDD'!$A$9:$BZ$171,IF('Index LA SEN &amp; LLDD'!$B$4=2,'Index LA SEN &amp; LLDD'!$A$179:$BZ$341,"Error")),'Index LA SEN &amp; LLDD'!AU$1,0),"Error")</f>
        <v>0.23</v>
      </c>
      <c r="AV68" s="84">
        <f>IFERROR(VLOOKUP($A68,IF('Index LA SEN &amp; LLDD'!$B$4=1,'Index LA SEN &amp; LLDD'!$A$9:$BZ$171,IF('Index LA SEN &amp; LLDD'!$B$4=2,'Index LA SEN &amp; LLDD'!$A$179:$BZ$341,"Error")),'Index LA SEN &amp; LLDD'!AV$1,0),"Error")</f>
        <v>0.22</v>
      </c>
      <c r="AW68" s="84">
        <f>IFERROR(VLOOKUP($A68,IF('Index LA SEN &amp; LLDD'!$B$4=1,'Index LA SEN &amp; LLDD'!$A$9:$BZ$171,IF('Index LA SEN &amp; LLDD'!$B$4=2,'Index LA SEN &amp; LLDD'!$A$179:$BZ$341,"Error")),'Index LA SEN &amp; LLDD'!AW$1,0),"Error")</f>
        <v>0</v>
      </c>
      <c r="AX68" s="84" t="str">
        <f>IFERROR(VLOOKUP($A68,IF('Index LA SEN &amp; LLDD'!$B$4=1,'Index LA SEN &amp; LLDD'!$A$9:$BZ$171,IF('Index LA SEN &amp; LLDD'!$B$4=2,'Index LA SEN &amp; LLDD'!$A$179:$BZ$341,"Error")),'Index LA SEN &amp; LLDD'!AX$1,0),"Error")</f>
        <v>x</v>
      </c>
      <c r="AY68" s="84" t="str">
        <f>IFERROR(VLOOKUP($A68,IF('Index LA SEN &amp; LLDD'!$B$4=1,'Index LA SEN &amp; LLDD'!$A$9:$BZ$171,IF('Index LA SEN &amp; LLDD'!$B$4=2,'Index LA SEN &amp; LLDD'!$A$179:$BZ$341,"Error")),'Index LA SEN &amp; LLDD'!AY$1,0),"Error")</f>
        <v>x</v>
      </c>
      <c r="AZ68" s="84">
        <f>IFERROR(VLOOKUP($A68,IF('Index LA SEN &amp; LLDD'!$B$4=1,'Index LA SEN &amp; LLDD'!$A$9:$BZ$171,IF('Index LA SEN &amp; LLDD'!$B$4=2,'Index LA SEN &amp; LLDD'!$A$179:$BZ$341,"Error")),'Index LA SEN &amp; LLDD'!AZ$1,0),"Error")</f>
        <v>0</v>
      </c>
      <c r="BA68" s="84">
        <f>IFERROR(VLOOKUP($A68,IF('Index LA SEN &amp; LLDD'!$B$4=1,'Index LA SEN &amp; LLDD'!$A$9:$BZ$171,IF('Index LA SEN &amp; LLDD'!$B$4=2,'Index LA SEN &amp; LLDD'!$A$179:$BZ$341,"Error")),'Index LA SEN &amp; LLDD'!BA$1,0),"Error")</f>
        <v>0</v>
      </c>
      <c r="BB68" s="84">
        <f>IFERROR(VLOOKUP($A68,IF('Index LA SEN &amp; LLDD'!$B$4=1,'Index LA SEN &amp; LLDD'!$A$9:$BZ$171,IF('Index LA SEN &amp; LLDD'!$B$4=2,'Index LA SEN &amp; LLDD'!$A$179:$BZ$341,"Error")),'Index LA SEN &amp; LLDD'!BB$1,0),"Error")</f>
        <v>0</v>
      </c>
      <c r="BC68" s="84" t="str">
        <f>IFERROR(VLOOKUP($A68,IF('Index LA SEN &amp; LLDD'!$B$4=1,'Index LA SEN &amp; LLDD'!$A$9:$BZ$171,IF('Index LA SEN &amp; LLDD'!$B$4=2,'Index LA SEN &amp; LLDD'!$A$179:$BZ$341,"Error")),'Index LA SEN &amp; LLDD'!BC$1,0),"Error")</f>
        <v>x</v>
      </c>
      <c r="BD68" s="84">
        <f>IFERROR(VLOOKUP($A68,IF('Index LA SEN &amp; LLDD'!$B$4=1,'Index LA SEN &amp; LLDD'!$A$9:$BZ$171,IF('Index LA SEN &amp; LLDD'!$B$4=2,'Index LA SEN &amp; LLDD'!$A$179:$BZ$341,"Error")),'Index LA SEN &amp; LLDD'!BD$1,0),"Error")</f>
        <v>0.05</v>
      </c>
      <c r="BE68" s="84">
        <f>IFERROR(VLOOKUP($A68,IF('Index LA SEN &amp; LLDD'!$B$4=1,'Index LA SEN &amp; LLDD'!$A$9:$BZ$171,IF('Index LA SEN &amp; LLDD'!$B$4=2,'Index LA SEN &amp; LLDD'!$A$179:$BZ$341,"Error")),'Index LA SEN &amp; LLDD'!BE$1,0),"Error")</f>
        <v>0.05</v>
      </c>
      <c r="BF68" s="84" t="str">
        <f>IFERROR(VLOOKUP($A68,IF('Index LA SEN &amp; LLDD'!$B$4=1,'Index LA SEN &amp; LLDD'!$A$9:$BZ$171,IF('Index LA SEN &amp; LLDD'!$B$4=2,'Index LA SEN &amp; LLDD'!$A$179:$BZ$341,"Error")),'Index LA SEN &amp; LLDD'!BF$1,0),"Error")</f>
        <v>x</v>
      </c>
      <c r="BG68" s="84">
        <f>IFERROR(VLOOKUP($A68,IF('Index LA SEN &amp; LLDD'!$B$4=1,'Index LA SEN &amp; LLDD'!$A$9:$BZ$171,IF('Index LA SEN &amp; LLDD'!$B$4=2,'Index LA SEN &amp; LLDD'!$A$179:$BZ$341,"Error")),'Index LA SEN &amp; LLDD'!BG$1,0),"Error")</f>
        <v>0.01</v>
      </c>
      <c r="BH68" s="84">
        <f>IFERROR(VLOOKUP($A68,IF('Index LA SEN &amp; LLDD'!$B$4=1,'Index LA SEN &amp; LLDD'!$A$9:$BZ$171,IF('Index LA SEN &amp; LLDD'!$B$4=2,'Index LA SEN &amp; LLDD'!$A$179:$BZ$341,"Error")),'Index LA SEN &amp; LLDD'!BH$1,0),"Error")</f>
        <v>0.01</v>
      </c>
      <c r="BI68" s="84" t="str">
        <f>IFERROR(VLOOKUP($A68,IF('Index LA SEN &amp; LLDD'!$B$4=1,'Index LA SEN &amp; LLDD'!$A$9:$BZ$171,IF('Index LA SEN &amp; LLDD'!$B$4=2,'Index LA SEN &amp; LLDD'!$A$179:$BZ$341,"Error")),'Index LA SEN &amp; LLDD'!BI$1,0),"Error")</f>
        <v>x</v>
      </c>
      <c r="BJ68" s="84">
        <f>IFERROR(VLOOKUP($A68,IF('Index LA SEN &amp; LLDD'!$B$4=1,'Index LA SEN &amp; LLDD'!$A$9:$BZ$171,IF('Index LA SEN &amp; LLDD'!$B$4=2,'Index LA SEN &amp; LLDD'!$A$179:$BZ$341,"Error")),'Index LA SEN &amp; LLDD'!BJ$1,0),"Error")</f>
        <v>0.03</v>
      </c>
      <c r="BK68" s="84">
        <f>IFERROR(VLOOKUP($A68,IF('Index LA SEN &amp; LLDD'!$B$4=1,'Index LA SEN &amp; LLDD'!$A$9:$BZ$171,IF('Index LA SEN &amp; LLDD'!$B$4=2,'Index LA SEN &amp; LLDD'!$A$179:$BZ$341,"Error")),'Index LA SEN &amp; LLDD'!BK$1,0),"Error")</f>
        <v>0.03</v>
      </c>
      <c r="BL68" s="84">
        <f>IFERROR(VLOOKUP($A68,IF('Index LA SEN &amp; LLDD'!$B$4=1,'Index LA SEN &amp; LLDD'!$A$9:$BZ$171,IF('Index LA SEN &amp; LLDD'!$B$4=2,'Index LA SEN &amp; LLDD'!$A$179:$BZ$341,"Error")),'Index LA SEN &amp; LLDD'!BL$1,0),"Error")</f>
        <v>0</v>
      </c>
      <c r="BM68" s="84">
        <f>IFERROR(VLOOKUP($A68,IF('Index LA SEN &amp; LLDD'!$B$4=1,'Index LA SEN &amp; LLDD'!$A$9:$BZ$171,IF('Index LA SEN &amp; LLDD'!$B$4=2,'Index LA SEN &amp; LLDD'!$A$179:$BZ$341,"Error")),'Index LA SEN &amp; LLDD'!BM$1,0),"Error")</f>
        <v>0</v>
      </c>
      <c r="BN68" s="84">
        <f>IFERROR(VLOOKUP($A68,IF('Index LA SEN &amp; LLDD'!$B$4=1,'Index LA SEN &amp; LLDD'!$A$9:$BZ$171,IF('Index LA SEN &amp; LLDD'!$B$4=2,'Index LA SEN &amp; LLDD'!$A$179:$BZ$341,"Error")),'Index LA SEN &amp; LLDD'!BN$1,0),"Error")</f>
        <v>0</v>
      </c>
      <c r="BO68" s="84" t="str">
        <f>IFERROR(VLOOKUP($A68,IF('Index LA SEN &amp; LLDD'!$B$4=1,'Index LA SEN &amp; LLDD'!$A$9:$BZ$171,IF('Index LA SEN &amp; LLDD'!$B$4=2,'Index LA SEN &amp; LLDD'!$A$179:$BZ$341,"Error")),'Index LA SEN &amp; LLDD'!BO$1,0),"Error")</f>
        <v>x</v>
      </c>
      <c r="BP68" s="84" t="str">
        <f>IFERROR(VLOOKUP($A68,IF('Index LA SEN &amp; LLDD'!$B$4=1,'Index LA SEN &amp; LLDD'!$A$9:$BZ$171,IF('Index LA SEN &amp; LLDD'!$B$4=2,'Index LA SEN &amp; LLDD'!$A$179:$BZ$341,"Error")),'Index LA SEN &amp; LLDD'!BP$1,0),"Error")</f>
        <v>x</v>
      </c>
      <c r="BQ68" s="84" t="str">
        <f>IFERROR(VLOOKUP($A68,IF('Index LA SEN &amp; LLDD'!$B$4=1,'Index LA SEN &amp; LLDD'!$A$9:$BZ$171,IF('Index LA SEN &amp; LLDD'!$B$4=2,'Index LA SEN &amp; LLDD'!$A$179:$BZ$341,"Error")),'Index LA SEN &amp; LLDD'!BQ$1,0),"Error")</f>
        <v>x</v>
      </c>
      <c r="BR68" s="84">
        <f>IFERROR(VLOOKUP($A68,IF('Index LA SEN &amp; LLDD'!$B$4=1,'Index LA SEN &amp; LLDD'!$A$9:$BZ$171,IF('Index LA SEN &amp; LLDD'!$B$4=2,'Index LA SEN &amp; LLDD'!$A$179:$BZ$341,"Error")),'Index LA SEN &amp; LLDD'!BR$1,0),"Error")</f>
        <v>0.21</v>
      </c>
      <c r="BS68" s="84">
        <f>IFERROR(VLOOKUP($A68,IF('Index LA SEN &amp; LLDD'!$B$4=1,'Index LA SEN &amp; LLDD'!$A$9:$BZ$171,IF('Index LA SEN &amp; LLDD'!$B$4=2,'Index LA SEN &amp; LLDD'!$A$179:$BZ$341,"Error")),'Index LA SEN &amp; LLDD'!BS$1,0),"Error")</f>
        <v>0.11</v>
      </c>
      <c r="BT68" s="84">
        <f>IFERROR(VLOOKUP($A68,IF('Index LA SEN &amp; LLDD'!$B$4=1,'Index LA SEN &amp; LLDD'!$A$9:$BZ$171,IF('Index LA SEN &amp; LLDD'!$B$4=2,'Index LA SEN &amp; LLDD'!$A$179:$BZ$341,"Error")),'Index LA SEN &amp; LLDD'!BT$1,0),"Error")</f>
        <v>0.11</v>
      </c>
      <c r="BU68" s="84" t="str">
        <f>IFERROR(VLOOKUP($A68,IF('Index LA SEN &amp; LLDD'!$B$4=1,'Index LA SEN &amp; LLDD'!$A$9:$BZ$171,IF('Index LA SEN &amp; LLDD'!$B$4=2,'Index LA SEN &amp; LLDD'!$A$179:$BZ$341,"Error")),'Index LA SEN &amp; LLDD'!BU$1,0),"Error")</f>
        <v>x</v>
      </c>
      <c r="BV68" s="84">
        <f>IFERROR(VLOOKUP($A68,IF('Index LA SEN &amp; LLDD'!$B$4=1,'Index LA SEN &amp; LLDD'!$A$9:$BZ$171,IF('Index LA SEN &amp; LLDD'!$B$4=2,'Index LA SEN &amp; LLDD'!$A$179:$BZ$341,"Error")),'Index LA SEN &amp; LLDD'!BV$1,0),"Error")</f>
        <v>0.02</v>
      </c>
      <c r="BW68" s="84">
        <f>IFERROR(VLOOKUP($A68,IF('Index LA SEN &amp; LLDD'!$B$4=1,'Index LA SEN &amp; LLDD'!$A$9:$BZ$171,IF('Index LA SEN &amp; LLDD'!$B$4=2,'Index LA SEN &amp; LLDD'!$A$179:$BZ$341,"Error")),'Index LA SEN &amp; LLDD'!BW$1,0),"Error")</f>
        <v>0.02</v>
      </c>
      <c r="BX68" s="84" t="str">
        <f>IFERROR(VLOOKUP($A68,IF('Index LA SEN &amp; LLDD'!$B$4=1,'Index LA SEN &amp; LLDD'!$A$9:$BZ$171,IF('Index LA SEN &amp; LLDD'!$B$4=2,'Index LA SEN &amp; LLDD'!$A$179:$BZ$341,"Error")),'Index LA SEN &amp; LLDD'!BX$1,0),"Error")</f>
        <v>x</v>
      </c>
      <c r="BY68" s="84">
        <f>IFERROR(VLOOKUP($A68,IF('Index LA SEN &amp; LLDD'!$B$4=1,'Index LA SEN &amp; LLDD'!$A$9:$BZ$171,IF('Index LA SEN &amp; LLDD'!$B$4=2,'Index LA SEN &amp; LLDD'!$A$179:$BZ$341,"Error")),'Index LA SEN &amp; LLDD'!BY$1,0),"Error")</f>
        <v>0.19</v>
      </c>
      <c r="BZ68" s="84">
        <f>IFERROR(VLOOKUP($A68,IF('Index LA SEN &amp; LLDD'!$B$4=1,'Index LA SEN &amp; LLDD'!$A$9:$BZ$171,IF('Index LA SEN &amp; LLDD'!$B$4=2,'Index LA SEN &amp; LLDD'!$A$179:$BZ$341,"Error")),'Index LA SEN &amp; LLDD'!BZ$1,0),"Error")</f>
        <v>0.18</v>
      </c>
    </row>
    <row r="69" spans="1:78" s="15" customFormat="1" x14ac:dyDescent="0.2">
      <c r="A69" s="20">
        <v>309</v>
      </c>
      <c r="B69" s="20" t="s">
        <v>220</v>
      </c>
      <c r="C69" s="45" t="s">
        <v>163</v>
      </c>
      <c r="D69" s="113">
        <f>IFERROR(VLOOKUP($A69,IF('Index LA SEN &amp; LLDD'!$B$4=1,'Index LA SEN &amp; LLDD'!$A$9:$BZ$171,IF('Index LA SEN &amp; LLDD'!$B$4=2,'Index LA SEN &amp; LLDD'!$A$179:$BZ$341,"Error")),'Index LA SEN &amp; LLDD'!D$1,0),"Error")</f>
        <v>110</v>
      </c>
      <c r="E69" s="113">
        <f>IFERROR(VLOOKUP($A69,IF('Index LA SEN &amp; LLDD'!$B$4=1,'Index LA SEN &amp; LLDD'!$A$9:$BZ$171,IF('Index LA SEN &amp; LLDD'!$B$4=2,'Index LA SEN &amp; LLDD'!$A$179:$BZ$341,"Error")),'Index LA SEN &amp; LLDD'!E$1,0),"Error")</f>
        <v>770</v>
      </c>
      <c r="F69" s="113">
        <f>IFERROR(VLOOKUP($A69,IF('Index LA SEN &amp; LLDD'!$B$4=1,'Index LA SEN &amp; LLDD'!$A$9:$BZ$171,IF('Index LA SEN &amp; LLDD'!$B$4=2,'Index LA SEN &amp; LLDD'!$A$179:$BZ$341,"Error")),'Index LA SEN &amp; LLDD'!F$1,0),"Error")</f>
        <v>880</v>
      </c>
      <c r="G69" s="84">
        <f>IFERROR(VLOOKUP($A69,IF('Index LA SEN &amp; LLDD'!$B$4=1,'Index LA SEN &amp; LLDD'!$A$9:$BZ$171,IF('Index LA SEN &amp; LLDD'!$B$4=2,'Index LA SEN &amp; LLDD'!$A$179:$BZ$341,"Error")),'Index LA SEN &amp; LLDD'!G$1,0),"Error")</f>
        <v>0.82</v>
      </c>
      <c r="H69" s="84">
        <f>IFERROR(VLOOKUP($A69,IF('Index LA SEN &amp; LLDD'!$B$4=1,'Index LA SEN &amp; LLDD'!$A$9:$BZ$171,IF('Index LA SEN &amp; LLDD'!$B$4=2,'Index LA SEN &amp; LLDD'!$A$179:$BZ$341,"Error")),'Index LA SEN &amp; LLDD'!H$1,0),"Error")</f>
        <v>0.78</v>
      </c>
      <c r="I69" s="84">
        <f>IFERROR(VLOOKUP($A69,IF('Index LA SEN &amp; LLDD'!$B$4=1,'Index LA SEN &amp; LLDD'!$A$9:$BZ$171,IF('Index LA SEN &amp; LLDD'!$B$4=2,'Index LA SEN &amp; LLDD'!$A$179:$BZ$341,"Error")),'Index LA SEN &amp; LLDD'!I$1,0),"Error")</f>
        <v>0.78</v>
      </c>
      <c r="J69" s="84">
        <f>IFERROR(VLOOKUP($A69,IF('Index LA SEN &amp; LLDD'!$B$4=1,'Index LA SEN &amp; LLDD'!$A$9:$BZ$171,IF('Index LA SEN &amp; LLDD'!$B$4=2,'Index LA SEN &amp; LLDD'!$A$179:$BZ$341,"Error")),'Index LA SEN &amp; LLDD'!J$1,0),"Error")</f>
        <v>0.81</v>
      </c>
      <c r="K69" s="84">
        <f>IFERROR(VLOOKUP($A69,IF('Index LA SEN &amp; LLDD'!$B$4=1,'Index LA SEN &amp; LLDD'!$A$9:$BZ$171,IF('Index LA SEN &amp; LLDD'!$B$4=2,'Index LA SEN &amp; LLDD'!$A$179:$BZ$341,"Error")),'Index LA SEN &amp; LLDD'!K$1,0),"Error")</f>
        <v>0.73</v>
      </c>
      <c r="L69" s="84">
        <f>IFERROR(VLOOKUP($A69,IF('Index LA SEN &amp; LLDD'!$B$4=1,'Index LA SEN &amp; LLDD'!$A$9:$BZ$171,IF('Index LA SEN &amp; LLDD'!$B$4=2,'Index LA SEN &amp; LLDD'!$A$179:$BZ$341,"Error")),'Index LA SEN &amp; LLDD'!L$1,0),"Error")</f>
        <v>0.74</v>
      </c>
      <c r="M69" s="84" t="str">
        <f>IFERROR(VLOOKUP($A69,IF('Index LA SEN &amp; LLDD'!$B$4=1,'Index LA SEN &amp; LLDD'!$A$9:$BZ$171,IF('Index LA SEN &amp; LLDD'!$B$4=2,'Index LA SEN &amp; LLDD'!$A$179:$BZ$341,"Error")),'Index LA SEN &amp; LLDD'!M$1,0),"Error")</f>
        <v>x</v>
      </c>
      <c r="N69" s="84">
        <f>IFERROR(VLOOKUP($A69,IF('Index LA SEN &amp; LLDD'!$B$4=1,'Index LA SEN &amp; LLDD'!$A$9:$BZ$171,IF('Index LA SEN &amp; LLDD'!$B$4=2,'Index LA SEN &amp; LLDD'!$A$179:$BZ$341,"Error")),'Index LA SEN &amp; LLDD'!N$1,0),"Error")</f>
        <v>0.02</v>
      </c>
      <c r="O69" s="84">
        <f>IFERROR(VLOOKUP($A69,IF('Index LA SEN &amp; LLDD'!$B$4=1,'Index LA SEN &amp; LLDD'!$A$9:$BZ$171,IF('Index LA SEN &amp; LLDD'!$B$4=2,'Index LA SEN &amp; LLDD'!$A$179:$BZ$341,"Error")),'Index LA SEN &amp; LLDD'!O$1,0),"Error")</f>
        <v>0.02</v>
      </c>
      <c r="P69" s="84">
        <f>IFERROR(VLOOKUP($A69,IF('Index LA SEN &amp; LLDD'!$B$4=1,'Index LA SEN &amp; LLDD'!$A$9:$BZ$171,IF('Index LA SEN &amp; LLDD'!$B$4=2,'Index LA SEN &amp; LLDD'!$A$179:$BZ$341,"Error")),'Index LA SEN &amp; LLDD'!P$1,0),"Error")</f>
        <v>0</v>
      </c>
      <c r="Q69" s="84" t="str">
        <f>IFERROR(VLOOKUP($A69,IF('Index LA SEN &amp; LLDD'!$B$4=1,'Index LA SEN &amp; LLDD'!$A$9:$BZ$171,IF('Index LA SEN &amp; LLDD'!$B$4=2,'Index LA SEN &amp; LLDD'!$A$179:$BZ$341,"Error")),'Index LA SEN &amp; LLDD'!Q$1,0),"Error")</f>
        <v>x</v>
      </c>
      <c r="R69" s="84" t="str">
        <f>IFERROR(VLOOKUP($A69,IF('Index LA SEN &amp; LLDD'!$B$4=1,'Index LA SEN &amp; LLDD'!$A$9:$BZ$171,IF('Index LA SEN &amp; LLDD'!$B$4=2,'Index LA SEN &amp; LLDD'!$A$179:$BZ$341,"Error")),'Index LA SEN &amp; LLDD'!R$1,0),"Error")</f>
        <v>x</v>
      </c>
      <c r="S69" s="84" t="str">
        <f>IFERROR(VLOOKUP($A69,IF('Index LA SEN &amp; LLDD'!$B$4=1,'Index LA SEN &amp; LLDD'!$A$9:$BZ$171,IF('Index LA SEN &amp; LLDD'!$B$4=2,'Index LA SEN &amp; LLDD'!$A$179:$BZ$341,"Error")),'Index LA SEN &amp; LLDD'!S$1,0),"Error")</f>
        <v>x</v>
      </c>
      <c r="T69" s="84">
        <f>IFERROR(VLOOKUP($A69,IF('Index LA SEN &amp; LLDD'!$B$4=1,'Index LA SEN &amp; LLDD'!$A$9:$BZ$171,IF('Index LA SEN &amp; LLDD'!$B$4=2,'Index LA SEN &amp; LLDD'!$A$179:$BZ$341,"Error")),'Index LA SEN &amp; LLDD'!T$1,0),"Error")</f>
        <v>0.04</v>
      </c>
      <c r="U69" s="84">
        <f>IFERROR(VLOOKUP($A69,IF('Index LA SEN &amp; LLDD'!$B$4=1,'Index LA SEN &amp; LLDD'!$A$9:$BZ$171,IF('Index LA SEN &amp; LLDD'!$B$4=2,'Index LA SEN &amp; LLDD'!$A$179:$BZ$341,"Error")),'Index LA SEN &amp; LLDD'!U$1,0),"Error")</f>
        <v>0.04</v>
      </c>
      <c r="V69" s="84">
        <f>IFERROR(VLOOKUP($A69,IF('Index LA SEN &amp; LLDD'!$B$4=1,'Index LA SEN &amp; LLDD'!$A$9:$BZ$171,IF('Index LA SEN &amp; LLDD'!$B$4=2,'Index LA SEN &amp; LLDD'!$A$179:$BZ$341,"Error")),'Index LA SEN &amp; LLDD'!V$1,0),"Error")</f>
        <v>0.11</v>
      </c>
      <c r="W69" s="84">
        <f>IFERROR(VLOOKUP($A69,IF('Index LA SEN &amp; LLDD'!$B$4=1,'Index LA SEN &amp; LLDD'!$A$9:$BZ$171,IF('Index LA SEN &amp; LLDD'!$B$4=2,'Index LA SEN &amp; LLDD'!$A$179:$BZ$341,"Error")),'Index LA SEN &amp; LLDD'!W$1,0),"Error")</f>
        <v>0.06</v>
      </c>
      <c r="X69" s="84">
        <f>IFERROR(VLOOKUP($A69,IF('Index LA SEN &amp; LLDD'!$B$4=1,'Index LA SEN &amp; LLDD'!$A$9:$BZ$171,IF('Index LA SEN &amp; LLDD'!$B$4=2,'Index LA SEN &amp; LLDD'!$A$179:$BZ$341,"Error")),'Index LA SEN &amp; LLDD'!X$1,0),"Error")</f>
        <v>7.0000000000000007E-2</v>
      </c>
      <c r="Y69" s="84" t="str">
        <f>IFERROR(VLOOKUP($A69,IF('Index LA SEN &amp; LLDD'!$B$4=1,'Index LA SEN &amp; LLDD'!$A$9:$BZ$171,IF('Index LA SEN &amp; LLDD'!$B$4=2,'Index LA SEN &amp; LLDD'!$A$179:$BZ$341,"Error")),'Index LA SEN &amp; LLDD'!Y$1,0),"Error")</f>
        <v>x</v>
      </c>
      <c r="Z69" s="84">
        <f>IFERROR(VLOOKUP($A69,IF('Index LA SEN &amp; LLDD'!$B$4=1,'Index LA SEN &amp; LLDD'!$A$9:$BZ$171,IF('Index LA SEN &amp; LLDD'!$B$4=2,'Index LA SEN &amp; LLDD'!$A$179:$BZ$341,"Error")),'Index LA SEN &amp; LLDD'!Z$1,0),"Error")</f>
        <v>0</v>
      </c>
      <c r="AA69" s="84" t="str">
        <f>IFERROR(VLOOKUP($A69,IF('Index LA SEN &amp; LLDD'!$B$4=1,'Index LA SEN &amp; LLDD'!$A$9:$BZ$171,IF('Index LA SEN &amp; LLDD'!$B$4=2,'Index LA SEN &amp; LLDD'!$A$179:$BZ$341,"Error")),'Index LA SEN &amp; LLDD'!AA$1,0),"Error")</f>
        <v>x</v>
      </c>
      <c r="AB69" s="84">
        <f>IFERROR(VLOOKUP($A69,IF('Index LA SEN &amp; LLDD'!$B$4=1,'Index LA SEN &amp; LLDD'!$A$9:$BZ$171,IF('Index LA SEN &amp; LLDD'!$B$4=2,'Index LA SEN &amp; LLDD'!$A$179:$BZ$341,"Error")),'Index LA SEN &amp; LLDD'!AB$1,0),"Error")</f>
        <v>0</v>
      </c>
      <c r="AC69" s="84">
        <f>IFERROR(VLOOKUP($A69,IF('Index LA SEN &amp; LLDD'!$B$4=1,'Index LA SEN &amp; LLDD'!$A$9:$BZ$171,IF('Index LA SEN &amp; LLDD'!$B$4=2,'Index LA SEN &amp; LLDD'!$A$179:$BZ$341,"Error")),'Index LA SEN &amp; LLDD'!AC$1,0),"Error")</f>
        <v>0</v>
      </c>
      <c r="AD69" s="84">
        <f>IFERROR(VLOOKUP($A69,IF('Index LA SEN &amp; LLDD'!$B$4=1,'Index LA SEN &amp; LLDD'!$A$9:$BZ$171,IF('Index LA SEN &amp; LLDD'!$B$4=2,'Index LA SEN &amp; LLDD'!$A$179:$BZ$341,"Error")),'Index LA SEN &amp; LLDD'!AD$1,0),"Error")</f>
        <v>0</v>
      </c>
      <c r="AE69" s="84" t="str">
        <f>IFERROR(VLOOKUP($A69,IF('Index LA SEN &amp; LLDD'!$B$4=1,'Index LA SEN &amp; LLDD'!$A$9:$BZ$171,IF('Index LA SEN &amp; LLDD'!$B$4=2,'Index LA SEN &amp; LLDD'!$A$179:$BZ$341,"Error")),'Index LA SEN &amp; LLDD'!AE$1,0),"Error")</f>
        <v>x</v>
      </c>
      <c r="AF69" s="84">
        <f>IFERROR(VLOOKUP($A69,IF('Index LA SEN &amp; LLDD'!$B$4=1,'Index LA SEN &amp; LLDD'!$A$9:$BZ$171,IF('Index LA SEN &amp; LLDD'!$B$4=2,'Index LA SEN &amp; LLDD'!$A$179:$BZ$341,"Error")),'Index LA SEN &amp; LLDD'!AF$1,0),"Error")</f>
        <v>0.02</v>
      </c>
      <c r="AG69" s="84">
        <f>IFERROR(VLOOKUP($A69,IF('Index LA SEN &amp; LLDD'!$B$4=1,'Index LA SEN &amp; LLDD'!$A$9:$BZ$171,IF('Index LA SEN &amp; LLDD'!$B$4=2,'Index LA SEN &amp; LLDD'!$A$179:$BZ$341,"Error")),'Index LA SEN &amp; LLDD'!AG$1,0),"Error")</f>
        <v>0.02</v>
      </c>
      <c r="AH69" s="84">
        <f>IFERROR(VLOOKUP($A69,IF('Index LA SEN &amp; LLDD'!$B$4=1,'Index LA SEN &amp; LLDD'!$A$9:$BZ$171,IF('Index LA SEN &amp; LLDD'!$B$4=2,'Index LA SEN &amp; LLDD'!$A$179:$BZ$341,"Error")),'Index LA SEN &amp; LLDD'!AH$1,0),"Error")</f>
        <v>0.62</v>
      </c>
      <c r="AI69" s="84">
        <f>IFERROR(VLOOKUP($A69,IF('Index LA SEN &amp; LLDD'!$B$4=1,'Index LA SEN &amp; LLDD'!$A$9:$BZ$171,IF('Index LA SEN &amp; LLDD'!$B$4=2,'Index LA SEN &amp; LLDD'!$A$179:$BZ$341,"Error")),'Index LA SEN &amp; LLDD'!AI$1,0),"Error")</f>
        <v>0.6</v>
      </c>
      <c r="AJ69" s="84">
        <f>IFERROR(VLOOKUP($A69,IF('Index LA SEN &amp; LLDD'!$B$4=1,'Index LA SEN &amp; LLDD'!$A$9:$BZ$171,IF('Index LA SEN &amp; LLDD'!$B$4=2,'Index LA SEN &amp; LLDD'!$A$179:$BZ$341,"Error")),'Index LA SEN &amp; LLDD'!AJ$1,0),"Error")</f>
        <v>0.6</v>
      </c>
      <c r="AK69" s="84">
        <f>IFERROR(VLOOKUP($A69,IF('Index LA SEN &amp; LLDD'!$B$4=1,'Index LA SEN &amp; LLDD'!$A$9:$BZ$171,IF('Index LA SEN &amp; LLDD'!$B$4=2,'Index LA SEN &amp; LLDD'!$A$179:$BZ$341,"Error")),'Index LA SEN &amp; LLDD'!AK$1,0),"Error")</f>
        <v>0.11</v>
      </c>
      <c r="AL69" s="84">
        <f>IFERROR(VLOOKUP($A69,IF('Index LA SEN &amp; LLDD'!$B$4=1,'Index LA SEN &amp; LLDD'!$A$9:$BZ$171,IF('Index LA SEN &amp; LLDD'!$B$4=2,'Index LA SEN &amp; LLDD'!$A$179:$BZ$341,"Error")),'Index LA SEN &amp; LLDD'!AL$1,0),"Error")</f>
        <v>0.2</v>
      </c>
      <c r="AM69" s="84">
        <f>IFERROR(VLOOKUP($A69,IF('Index LA SEN &amp; LLDD'!$B$4=1,'Index LA SEN &amp; LLDD'!$A$9:$BZ$171,IF('Index LA SEN &amp; LLDD'!$B$4=2,'Index LA SEN &amp; LLDD'!$A$179:$BZ$341,"Error")),'Index LA SEN &amp; LLDD'!AM$1,0),"Error")</f>
        <v>0.19</v>
      </c>
      <c r="AN69" s="84">
        <f>IFERROR(VLOOKUP($A69,IF('Index LA SEN &amp; LLDD'!$B$4=1,'Index LA SEN &amp; LLDD'!$A$9:$BZ$171,IF('Index LA SEN &amp; LLDD'!$B$4=2,'Index LA SEN &amp; LLDD'!$A$179:$BZ$341,"Error")),'Index LA SEN &amp; LLDD'!AN$1,0),"Error")</f>
        <v>0</v>
      </c>
      <c r="AO69" s="84">
        <f>IFERROR(VLOOKUP($A69,IF('Index LA SEN &amp; LLDD'!$B$4=1,'Index LA SEN &amp; LLDD'!$A$9:$BZ$171,IF('Index LA SEN &amp; LLDD'!$B$4=2,'Index LA SEN &amp; LLDD'!$A$179:$BZ$341,"Error")),'Index LA SEN &amp; LLDD'!AO$1,0),"Error")</f>
        <v>0.02</v>
      </c>
      <c r="AP69" s="84">
        <f>IFERROR(VLOOKUP($A69,IF('Index LA SEN &amp; LLDD'!$B$4=1,'Index LA SEN &amp; LLDD'!$A$9:$BZ$171,IF('Index LA SEN &amp; LLDD'!$B$4=2,'Index LA SEN &amp; LLDD'!$A$179:$BZ$341,"Error")),'Index LA SEN &amp; LLDD'!AP$1,0),"Error")</f>
        <v>0.01</v>
      </c>
      <c r="AQ69" s="84" t="str">
        <f>IFERROR(VLOOKUP($A69,IF('Index LA SEN &amp; LLDD'!$B$4=1,'Index LA SEN &amp; LLDD'!$A$9:$BZ$171,IF('Index LA SEN &amp; LLDD'!$B$4=2,'Index LA SEN &amp; LLDD'!$A$179:$BZ$341,"Error")),'Index LA SEN &amp; LLDD'!AQ$1,0),"Error")</f>
        <v>x</v>
      </c>
      <c r="AR69" s="84">
        <f>IFERROR(VLOOKUP($A69,IF('Index LA SEN &amp; LLDD'!$B$4=1,'Index LA SEN &amp; LLDD'!$A$9:$BZ$171,IF('Index LA SEN &amp; LLDD'!$B$4=2,'Index LA SEN &amp; LLDD'!$A$179:$BZ$341,"Error")),'Index LA SEN &amp; LLDD'!AR$1,0),"Error")</f>
        <v>0.11</v>
      </c>
      <c r="AS69" s="84">
        <f>IFERROR(VLOOKUP($A69,IF('Index LA SEN &amp; LLDD'!$B$4=1,'Index LA SEN &amp; LLDD'!$A$9:$BZ$171,IF('Index LA SEN &amp; LLDD'!$B$4=2,'Index LA SEN &amp; LLDD'!$A$179:$BZ$341,"Error")),'Index LA SEN &amp; LLDD'!AS$1,0),"Error")</f>
        <v>0.1</v>
      </c>
      <c r="AT69" s="84">
        <f>IFERROR(VLOOKUP($A69,IF('Index LA SEN &amp; LLDD'!$B$4=1,'Index LA SEN &amp; LLDD'!$A$9:$BZ$171,IF('Index LA SEN &amp; LLDD'!$B$4=2,'Index LA SEN &amp; LLDD'!$A$179:$BZ$341,"Error")),'Index LA SEN &amp; LLDD'!AT$1,0),"Error")</f>
        <v>0.52</v>
      </c>
      <c r="AU69" s="84">
        <f>IFERROR(VLOOKUP($A69,IF('Index LA SEN &amp; LLDD'!$B$4=1,'Index LA SEN &amp; LLDD'!$A$9:$BZ$171,IF('Index LA SEN &amp; LLDD'!$B$4=2,'Index LA SEN &amp; LLDD'!$A$179:$BZ$341,"Error")),'Index LA SEN &amp; LLDD'!AU$1,0),"Error")</f>
        <v>0.4</v>
      </c>
      <c r="AV69" s="84">
        <f>IFERROR(VLOOKUP($A69,IF('Index LA SEN &amp; LLDD'!$B$4=1,'Index LA SEN &amp; LLDD'!$A$9:$BZ$171,IF('Index LA SEN &amp; LLDD'!$B$4=2,'Index LA SEN &amp; LLDD'!$A$179:$BZ$341,"Error")),'Index LA SEN &amp; LLDD'!AV$1,0),"Error")</f>
        <v>0.41</v>
      </c>
      <c r="AW69" s="84">
        <f>IFERROR(VLOOKUP($A69,IF('Index LA SEN &amp; LLDD'!$B$4=1,'Index LA SEN &amp; LLDD'!$A$9:$BZ$171,IF('Index LA SEN &amp; LLDD'!$B$4=2,'Index LA SEN &amp; LLDD'!$A$179:$BZ$341,"Error")),'Index LA SEN &amp; LLDD'!AW$1,0),"Error")</f>
        <v>0</v>
      </c>
      <c r="AX69" s="84" t="str">
        <f>IFERROR(VLOOKUP($A69,IF('Index LA SEN &amp; LLDD'!$B$4=1,'Index LA SEN &amp; LLDD'!$A$9:$BZ$171,IF('Index LA SEN &amp; LLDD'!$B$4=2,'Index LA SEN &amp; LLDD'!$A$179:$BZ$341,"Error")),'Index LA SEN &amp; LLDD'!AX$1,0),"Error")</f>
        <v>x</v>
      </c>
      <c r="AY69" s="84" t="str">
        <f>IFERROR(VLOOKUP($A69,IF('Index LA SEN &amp; LLDD'!$B$4=1,'Index LA SEN &amp; LLDD'!$A$9:$BZ$171,IF('Index LA SEN &amp; LLDD'!$B$4=2,'Index LA SEN &amp; LLDD'!$A$179:$BZ$341,"Error")),'Index LA SEN &amp; LLDD'!AY$1,0),"Error")</f>
        <v>x</v>
      </c>
      <c r="AZ69" s="84">
        <f>IFERROR(VLOOKUP($A69,IF('Index LA SEN &amp; LLDD'!$B$4=1,'Index LA SEN &amp; LLDD'!$A$9:$BZ$171,IF('Index LA SEN &amp; LLDD'!$B$4=2,'Index LA SEN &amp; LLDD'!$A$179:$BZ$341,"Error")),'Index LA SEN &amp; LLDD'!AZ$1,0),"Error")</f>
        <v>0</v>
      </c>
      <c r="BA69" s="84">
        <f>IFERROR(VLOOKUP($A69,IF('Index LA SEN &amp; LLDD'!$B$4=1,'Index LA SEN &amp; LLDD'!$A$9:$BZ$171,IF('Index LA SEN &amp; LLDD'!$B$4=2,'Index LA SEN &amp; LLDD'!$A$179:$BZ$341,"Error")),'Index LA SEN &amp; LLDD'!BA$1,0),"Error")</f>
        <v>0</v>
      </c>
      <c r="BB69" s="84">
        <f>IFERROR(VLOOKUP($A69,IF('Index LA SEN &amp; LLDD'!$B$4=1,'Index LA SEN &amp; LLDD'!$A$9:$BZ$171,IF('Index LA SEN &amp; LLDD'!$B$4=2,'Index LA SEN &amp; LLDD'!$A$179:$BZ$341,"Error")),'Index LA SEN &amp; LLDD'!BB$1,0),"Error")</f>
        <v>0</v>
      </c>
      <c r="BC69" s="84" t="str">
        <f>IFERROR(VLOOKUP($A69,IF('Index LA SEN &amp; LLDD'!$B$4=1,'Index LA SEN &amp; LLDD'!$A$9:$BZ$171,IF('Index LA SEN &amp; LLDD'!$B$4=2,'Index LA SEN &amp; LLDD'!$A$179:$BZ$341,"Error")),'Index LA SEN &amp; LLDD'!BC$1,0),"Error")</f>
        <v>x</v>
      </c>
      <c r="BD69" s="84">
        <f>IFERROR(VLOOKUP($A69,IF('Index LA SEN &amp; LLDD'!$B$4=1,'Index LA SEN &amp; LLDD'!$A$9:$BZ$171,IF('Index LA SEN &amp; LLDD'!$B$4=2,'Index LA SEN &amp; LLDD'!$A$179:$BZ$341,"Error")),'Index LA SEN &amp; LLDD'!BD$1,0),"Error")</f>
        <v>0.04</v>
      </c>
      <c r="BE69" s="84">
        <f>IFERROR(VLOOKUP($A69,IF('Index LA SEN &amp; LLDD'!$B$4=1,'Index LA SEN &amp; LLDD'!$A$9:$BZ$171,IF('Index LA SEN &amp; LLDD'!$B$4=2,'Index LA SEN &amp; LLDD'!$A$179:$BZ$341,"Error")),'Index LA SEN &amp; LLDD'!BE$1,0),"Error")</f>
        <v>0.04</v>
      </c>
      <c r="BF69" s="84">
        <f>IFERROR(VLOOKUP($A69,IF('Index LA SEN &amp; LLDD'!$B$4=1,'Index LA SEN &amp; LLDD'!$A$9:$BZ$171,IF('Index LA SEN &amp; LLDD'!$B$4=2,'Index LA SEN &amp; LLDD'!$A$179:$BZ$341,"Error")),'Index LA SEN &amp; LLDD'!BF$1,0),"Error")</f>
        <v>0</v>
      </c>
      <c r="BG69" s="84">
        <f>IFERROR(VLOOKUP($A69,IF('Index LA SEN &amp; LLDD'!$B$4=1,'Index LA SEN &amp; LLDD'!$A$9:$BZ$171,IF('Index LA SEN &amp; LLDD'!$B$4=2,'Index LA SEN &amp; LLDD'!$A$179:$BZ$341,"Error")),'Index LA SEN &amp; LLDD'!BG$1,0),"Error")</f>
        <v>0.01</v>
      </c>
      <c r="BH69" s="84">
        <f>IFERROR(VLOOKUP($A69,IF('Index LA SEN &amp; LLDD'!$B$4=1,'Index LA SEN &amp; LLDD'!$A$9:$BZ$171,IF('Index LA SEN &amp; LLDD'!$B$4=2,'Index LA SEN &amp; LLDD'!$A$179:$BZ$341,"Error")),'Index LA SEN &amp; LLDD'!BH$1,0),"Error")</f>
        <v>0.01</v>
      </c>
      <c r="BI69" s="84" t="str">
        <f>IFERROR(VLOOKUP($A69,IF('Index LA SEN &amp; LLDD'!$B$4=1,'Index LA SEN &amp; LLDD'!$A$9:$BZ$171,IF('Index LA SEN &amp; LLDD'!$B$4=2,'Index LA SEN &amp; LLDD'!$A$179:$BZ$341,"Error")),'Index LA SEN &amp; LLDD'!BI$1,0),"Error")</f>
        <v>x</v>
      </c>
      <c r="BJ69" s="84">
        <f>IFERROR(VLOOKUP($A69,IF('Index LA SEN &amp; LLDD'!$B$4=1,'Index LA SEN &amp; LLDD'!$A$9:$BZ$171,IF('Index LA SEN &amp; LLDD'!$B$4=2,'Index LA SEN &amp; LLDD'!$A$179:$BZ$341,"Error")),'Index LA SEN &amp; LLDD'!BJ$1,0),"Error")</f>
        <v>0.03</v>
      </c>
      <c r="BK69" s="84">
        <f>IFERROR(VLOOKUP($A69,IF('Index LA SEN &amp; LLDD'!$B$4=1,'Index LA SEN &amp; LLDD'!$A$9:$BZ$171,IF('Index LA SEN &amp; LLDD'!$B$4=2,'Index LA SEN &amp; LLDD'!$A$179:$BZ$341,"Error")),'Index LA SEN &amp; LLDD'!BK$1,0),"Error")</f>
        <v>0.03</v>
      </c>
      <c r="BL69" s="84">
        <f>IFERROR(VLOOKUP($A69,IF('Index LA SEN &amp; LLDD'!$B$4=1,'Index LA SEN &amp; LLDD'!$A$9:$BZ$171,IF('Index LA SEN &amp; LLDD'!$B$4=2,'Index LA SEN &amp; LLDD'!$A$179:$BZ$341,"Error")),'Index LA SEN &amp; LLDD'!BL$1,0),"Error")</f>
        <v>0</v>
      </c>
      <c r="BM69" s="84">
        <f>IFERROR(VLOOKUP($A69,IF('Index LA SEN &amp; LLDD'!$B$4=1,'Index LA SEN &amp; LLDD'!$A$9:$BZ$171,IF('Index LA SEN &amp; LLDD'!$B$4=2,'Index LA SEN &amp; LLDD'!$A$179:$BZ$341,"Error")),'Index LA SEN &amp; LLDD'!BM$1,0),"Error")</f>
        <v>0</v>
      </c>
      <c r="BN69" s="84">
        <f>IFERROR(VLOOKUP($A69,IF('Index LA SEN &amp; LLDD'!$B$4=1,'Index LA SEN &amp; LLDD'!$A$9:$BZ$171,IF('Index LA SEN &amp; LLDD'!$B$4=2,'Index LA SEN &amp; LLDD'!$A$179:$BZ$341,"Error")),'Index LA SEN &amp; LLDD'!BN$1,0),"Error")</f>
        <v>0</v>
      </c>
      <c r="BO69" s="84">
        <f>IFERROR(VLOOKUP($A69,IF('Index LA SEN &amp; LLDD'!$B$4=1,'Index LA SEN &amp; LLDD'!$A$9:$BZ$171,IF('Index LA SEN &amp; LLDD'!$B$4=2,'Index LA SEN &amp; LLDD'!$A$179:$BZ$341,"Error")),'Index LA SEN &amp; LLDD'!BO$1,0),"Error")</f>
        <v>0</v>
      </c>
      <c r="BP69" s="84" t="str">
        <f>IFERROR(VLOOKUP($A69,IF('Index LA SEN &amp; LLDD'!$B$4=1,'Index LA SEN &amp; LLDD'!$A$9:$BZ$171,IF('Index LA SEN &amp; LLDD'!$B$4=2,'Index LA SEN &amp; LLDD'!$A$179:$BZ$341,"Error")),'Index LA SEN &amp; LLDD'!BP$1,0),"Error")</f>
        <v>x</v>
      </c>
      <c r="BQ69" s="84" t="str">
        <f>IFERROR(VLOOKUP($A69,IF('Index LA SEN &amp; LLDD'!$B$4=1,'Index LA SEN &amp; LLDD'!$A$9:$BZ$171,IF('Index LA SEN &amp; LLDD'!$B$4=2,'Index LA SEN &amp; LLDD'!$A$179:$BZ$341,"Error")),'Index LA SEN &amp; LLDD'!BQ$1,0),"Error")</f>
        <v>x</v>
      </c>
      <c r="BR69" s="84" t="str">
        <f>IFERROR(VLOOKUP($A69,IF('Index LA SEN &amp; LLDD'!$B$4=1,'Index LA SEN &amp; LLDD'!$A$9:$BZ$171,IF('Index LA SEN &amp; LLDD'!$B$4=2,'Index LA SEN &amp; LLDD'!$A$179:$BZ$341,"Error")),'Index LA SEN &amp; LLDD'!BR$1,0),"Error")</f>
        <v>x</v>
      </c>
      <c r="BS69" s="84">
        <f>IFERROR(VLOOKUP($A69,IF('Index LA SEN &amp; LLDD'!$B$4=1,'Index LA SEN &amp; LLDD'!$A$9:$BZ$171,IF('Index LA SEN &amp; LLDD'!$B$4=2,'Index LA SEN &amp; LLDD'!$A$179:$BZ$341,"Error")),'Index LA SEN &amp; LLDD'!BS$1,0),"Error")</f>
        <v>0.05</v>
      </c>
      <c r="BT69" s="84">
        <f>IFERROR(VLOOKUP($A69,IF('Index LA SEN &amp; LLDD'!$B$4=1,'Index LA SEN &amp; LLDD'!$A$9:$BZ$171,IF('Index LA SEN &amp; LLDD'!$B$4=2,'Index LA SEN &amp; LLDD'!$A$179:$BZ$341,"Error")),'Index LA SEN &amp; LLDD'!BT$1,0),"Error")</f>
        <v>0.05</v>
      </c>
      <c r="BU69" s="84" t="str">
        <f>IFERROR(VLOOKUP($A69,IF('Index LA SEN &amp; LLDD'!$B$4=1,'Index LA SEN &amp; LLDD'!$A$9:$BZ$171,IF('Index LA SEN &amp; LLDD'!$B$4=2,'Index LA SEN &amp; LLDD'!$A$179:$BZ$341,"Error")),'Index LA SEN &amp; LLDD'!BU$1,0),"Error")</f>
        <v>x</v>
      </c>
      <c r="BV69" s="84">
        <f>IFERROR(VLOOKUP($A69,IF('Index LA SEN &amp; LLDD'!$B$4=1,'Index LA SEN &amp; LLDD'!$A$9:$BZ$171,IF('Index LA SEN &amp; LLDD'!$B$4=2,'Index LA SEN &amp; LLDD'!$A$179:$BZ$341,"Error")),'Index LA SEN &amp; LLDD'!BV$1,0),"Error")</f>
        <v>0.01</v>
      </c>
      <c r="BW69" s="84">
        <f>IFERROR(VLOOKUP($A69,IF('Index LA SEN &amp; LLDD'!$B$4=1,'Index LA SEN &amp; LLDD'!$A$9:$BZ$171,IF('Index LA SEN &amp; LLDD'!$B$4=2,'Index LA SEN &amp; LLDD'!$A$179:$BZ$341,"Error")),'Index LA SEN &amp; LLDD'!BW$1,0),"Error")</f>
        <v>0.01</v>
      </c>
      <c r="BX69" s="84">
        <f>IFERROR(VLOOKUP($A69,IF('Index LA SEN &amp; LLDD'!$B$4=1,'Index LA SEN &amp; LLDD'!$A$9:$BZ$171,IF('Index LA SEN &amp; LLDD'!$B$4=2,'Index LA SEN &amp; LLDD'!$A$179:$BZ$341,"Error")),'Index LA SEN &amp; LLDD'!BX$1,0),"Error")</f>
        <v>0.11</v>
      </c>
      <c r="BY69" s="84">
        <f>IFERROR(VLOOKUP($A69,IF('Index LA SEN &amp; LLDD'!$B$4=1,'Index LA SEN &amp; LLDD'!$A$9:$BZ$171,IF('Index LA SEN &amp; LLDD'!$B$4=2,'Index LA SEN &amp; LLDD'!$A$179:$BZ$341,"Error")),'Index LA SEN &amp; LLDD'!BY$1,0),"Error")</f>
        <v>0.16</v>
      </c>
      <c r="BZ69" s="84">
        <f>IFERROR(VLOOKUP($A69,IF('Index LA SEN &amp; LLDD'!$B$4=1,'Index LA SEN &amp; LLDD'!$A$9:$BZ$171,IF('Index LA SEN &amp; LLDD'!$B$4=2,'Index LA SEN &amp; LLDD'!$A$179:$BZ$341,"Error")),'Index LA SEN &amp; LLDD'!BZ$1,0),"Error")</f>
        <v>0.16</v>
      </c>
    </row>
    <row r="70" spans="1:78" s="15" customFormat="1" x14ac:dyDescent="0.2">
      <c r="A70" s="20">
        <v>310</v>
      </c>
      <c r="B70" s="20" t="s">
        <v>221</v>
      </c>
      <c r="C70" s="45" t="s">
        <v>165</v>
      </c>
      <c r="D70" s="113">
        <f>IFERROR(VLOOKUP($A70,IF('Index LA SEN &amp; LLDD'!$B$4=1,'Index LA SEN &amp; LLDD'!$A$9:$BZ$171,IF('Index LA SEN &amp; LLDD'!$B$4=2,'Index LA SEN &amp; LLDD'!$A$179:$BZ$341,"Error")),'Index LA SEN &amp; LLDD'!D$1,0),"Error")</f>
        <v>60</v>
      </c>
      <c r="E70" s="113">
        <f>IFERROR(VLOOKUP($A70,IF('Index LA SEN &amp; LLDD'!$B$4=1,'Index LA SEN &amp; LLDD'!$A$9:$BZ$171,IF('Index LA SEN &amp; LLDD'!$B$4=2,'Index LA SEN &amp; LLDD'!$A$179:$BZ$341,"Error")),'Index LA SEN &amp; LLDD'!E$1,0),"Error")</f>
        <v>620</v>
      </c>
      <c r="F70" s="113">
        <f>IFERROR(VLOOKUP($A70,IF('Index LA SEN &amp; LLDD'!$B$4=1,'Index LA SEN &amp; LLDD'!$A$9:$BZ$171,IF('Index LA SEN &amp; LLDD'!$B$4=2,'Index LA SEN &amp; LLDD'!$A$179:$BZ$341,"Error")),'Index LA SEN &amp; LLDD'!F$1,0),"Error")</f>
        <v>680</v>
      </c>
      <c r="G70" s="84">
        <f>IFERROR(VLOOKUP($A70,IF('Index LA SEN &amp; LLDD'!$B$4=1,'Index LA SEN &amp; LLDD'!$A$9:$BZ$171,IF('Index LA SEN &amp; LLDD'!$B$4=2,'Index LA SEN &amp; LLDD'!$A$179:$BZ$341,"Error")),'Index LA SEN &amp; LLDD'!G$1,0),"Error")</f>
        <v>0.86</v>
      </c>
      <c r="H70" s="84">
        <f>IFERROR(VLOOKUP($A70,IF('Index LA SEN &amp; LLDD'!$B$4=1,'Index LA SEN &amp; LLDD'!$A$9:$BZ$171,IF('Index LA SEN &amp; LLDD'!$B$4=2,'Index LA SEN &amp; LLDD'!$A$179:$BZ$341,"Error")),'Index LA SEN &amp; LLDD'!H$1,0),"Error")</f>
        <v>0.83</v>
      </c>
      <c r="I70" s="84">
        <f>IFERROR(VLOOKUP($A70,IF('Index LA SEN &amp; LLDD'!$B$4=1,'Index LA SEN &amp; LLDD'!$A$9:$BZ$171,IF('Index LA SEN &amp; LLDD'!$B$4=2,'Index LA SEN &amp; LLDD'!$A$179:$BZ$341,"Error")),'Index LA SEN &amp; LLDD'!I$1,0),"Error")</f>
        <v>0.83</v>
      </c>
      <c r="J70" s="84">
        <f>IFERROR(VLOOKUP($A70,IF('Index LA SEN &amp; LLDD'!$B$4=1,'Index LA SEN &amp; LLDD'!$A$9:$BZ$171,IF('Index LA SEN &amp; LLDD'!$B$4=2,'Index LA SEN &amp; LLDD'!$A$179:$BZ$341,"Error")),'Index LA SEN &amp; LLDD'!J$1,0),"Error")</f>
        <v>0.86</v>
      </c>
      <c r="K70" s="84">
        <f>IFERROR(VLOOKUP($A70,IF('Index LA SEN &amp; LLDD'!$B$4=1,'Index LA SEN &amp; LLDD'!$A$9:$BZ$171,IF('Index LA SEN &amp; LLDD'!$B$4=2,'Index LA SEN &amp; LLDD'!$A$179:$BZ$341,"Error")),'Index LA SEN &amp; LLDD'!K$1,0),"Error")</f>
        <v>0.82</v>
      </c>
      <c r="L70" s="84">
        <f>IFERROR(VLOOKUP($A70,IF('Index LA SEN &amp; LLDD'!$B$4=1,'Index LA SEN &amp; LLDD'!$A$9:$BZ$171,IF('Index LA SEN &amp; LLDD'!$B$4=2,'Index LA SEN &amp; LLDD'!$A$179:$BZ$341,"Error")),'Index LA SEN &amp; LLDD'!L$1,0),"Error")</f>
        <v>0.82</v>
      </c>
      <c r="M70" s="84" t="str">
        <f>IFERROR(VLOOKUP($A70,IF('Index LA SEN &amp; LLDD'!$B$4=1,'Index LA SEN &amp; LLDD'!$A$9:$BZ$171,IF('Index LA SEN &amp; LLDD'!$B$4=2,'Index LA SEN &amp; LLDD'!$A$179:$BZ$341,"Error")),'Index LA SEN &amp; LLDD'!M$1,0),"Error")</f>
        <v>x</v>
      </c>
      <c r="N70" s="84">
        <f>IFERROR(VLOOKUP($A70,IF('Index LA SEN &amp; LLDD'!$B$4=1,'Index LA SEN &amp; LLDD'!$A$9:$BZ$171,IF('Index LA SEN &amp; LLDD'!$B$4=2,'Index LA SEN &amp; LLDD'!$A$179:$BZ$341,"Error")),'Index LA SEN &amp; LLDD'!N$1,0),"Error")</f>
        <v>0.02</v>
      </c>
      <c r="O70" s="84">
        <f>IFERROR(VLOOKUP($A70,IF('Index LA SEN &amp; LLDD'!$B$4=1,'Index LA SEN &amp; LLDD'!$A$9:$BZ$171,IF('Index LA SEN &amp; LLDD'!$B$4=2,'Index LA SEN &amp; LLDD'!$A$179:$BZ$341,"Error")),'Index LA SEN &amp; LLDD'!O$1,0),"Error")</f>
        <v>0.03</v>
      </c>
      <c r="P70" s="84">
        <f>IFERROR(VLOOKUP($A70,IF('Index LA SEN &amp; LLDD'!$B$4=1,'Index LA SEN &amp; LLDD'!$A$9:$BZ$171,IF('Index LA SEN &amp; LLDD'!$B$4=2,'Index LA SEN &amp; LLDD'!$A$179:$BZ$341,"Error")),'Index LA SEN &amp; LLDD'!P$1,0),"Error")</f>
        <v>0</v>
      </c>
      <c r="Q70" s="84" t="str">
        <f>IFERROR(VLOOKUP($A70,IF('Index LA SEN &amp; LLDD'!$B$4=1,'Index LA SEN &amp; LLDD'!$A$9:$BZ$171,IF('Index LA SEN &amp; LLDD'!$B$4=2,'Index LA SEN &amp; LLDD'!$A$179:$BZ$341,"Error")),'Index LA SEN &amp; LLDD'!Q$1,0),"Error")</f>
        <v>x</v>
      </c>
      <c r="R70" s="84" t="str">
        <f>IFERROR(VLOOKUP($A70,IF('Index LA SEN &amp; LLDD'!$B$4=1,'Index LA SEN &amp; LLDD'!$A$9:$BZ$171,IF('Index LA SEN &amp; LLDD'!$B$4=2,'Index LA SEN &amp; LLDD'!$A$179:$BZ$341,"Error")),'Index LA SEN &amp; LLDD'!R$1,0),"Error")</f>
        <v>x</v>
      </c>
      <c r="S70" s="84" t="str">
        <f>IFERROR(VLOOKUP($A70,IF('Index LA SEN &amp; LLDD'!$B$4=1,'Index LA SEN &amp; LLDD'!$A$9:$BZ$171,IF('Index LA SEN &amp; LLDD'!$B$4=2,'Index LA SEN &amp; LLDD'!$A$179:$BZ$341,"Error")),'Index LA SEN &amp; LLDD'!S$1,0),"Error")</f>
        <v>x</v>
      </c>
      <c r="T70" s="84" t="str">
        <f>IFERROR(VLOOKUP($A70,IF('Index LA SEN &amp; LLDD'!$B$4=1,'Index LA SEN &amp; LLDD'!$A$9:$BZ$171,IF('Index LA SEN &amp; LLDD'!$B$4=2,'Index LA SEN &amp; LLDD'!$A$179:$BZ$341,"Error")),'Index LA SEN &amp; LLDD'!T$1,0),"Error")</f>
        <v>x</v>
      </c>
      <c r="U70" s="84" t="str">
        <f>IFERROR(VLOOKUP($A70,IF('Index LA SEN &amp; LLDD'!$B$4=1,'Index LA SEN &amp; LLDD'!$A$9:$BZ$171,IF('Index LA SEN &amp; LLDD'!$B$4=2,'Index LA SEN &amp; LLDD'!$A$179:$BZ$341,"Error")),'Index LA SEN &amp; LLDD'!U$1,0),"Error")</f>
        <v>x</v>
      </c>
      <c r="V70" s="84">
        <f>IFERROR(VLOOKUP($A70,IF('Index LA SEN &amp; LLDD'!$B$4=1,'Index LA SEN &amp; LLDD'!$A$9:$BZ$171,IF('Index LA SEN &amp; LLDD'!$B$4=2,'Index LA SEN &amp; LLDD'!$A$179:$BZ$341,"Error")),'Index LA SEN &amp; LLDD'!V$1,0),"Error")</f>
        <v>0</v>
      </c>
      <c r="W70" s="84">
        <f>IFERROR(VLOOKUP($A70,IF('Index LA SEN &amp; LLDD'!$B$4=1,'Index LA SEN &amp; LLDD'!$A$9:$BZ$171,IF('Index LA SEN &amp; LLDD'!$B$4=2,'Index LA SEN &amp; LLDD'!$A$179:$BZ$341,"Error")),'Index LA SEN &amp; LLDD'!W$1,0),"Error")</f>
        <v>0.01</v>
      </c>
      <c r="X70" s="84">
        <f>IFERROR(VLOOKUP($A70,IF('Index LA SEN &amp; LLDD'!$B$4=1,'Index LA SEN &amp; LLDD'!$A$9:$BZ$171,IF('Index LA SEN &amp; LLDD'!$B$4=2,'Index LA SEN &amp; LLDD'!$A$179:$BZ$341,"Error")),'Index LA SEN &amp; LLDD'!X$1,0),"Error")</f>
        <v>0.01</v>
      </c>
      <c r="Y70" s="84">
        <f>IFERROR(VLOOKUP($A70,IF('Index LA SEN &amp; LLDD'!$B$4=1,'Index LA SEN &amp; LLDD'!$A$9:$BZ$171,IF('Index LA SEN &amp; LLDD'!$B$4=2,'Index LA SEN &amp; LLDD'!$A$179:$BZ$341,"Error")),'Index LA SEN &amp; LLDD'!Y$1,0),"Error")</f>
        <v>0</v>
      </c>
      <c r="Z70" s="84">
        <f>IFERROR(VLOOKUP($A70,IF('Index LA SEN &amp; LLDD'!$B$4=1,'Index LA SEN &amp; LLDD'!$A$9:$BZ$171,IF('Index LA SEN &amp; LLDD'!$B$4=2,'Index LA SEN &amp; LLDD'!$A$179:$BZ$341,"Error")),'Index LA SEN &amp; LLDD'!Z$1,0),"Error")</f>
        <v>0</v>
      </c>
      <c r="AA70" s="84">
        <f>IFERROR(VLOOKUP($A70,IF('Index LA SEN &amp; LLDD'!$B$4=1,'Index LA SEN &amp; LLDD'!$A$9:$BZ$171,IF('Index LA SEN &amp; LLDD'!$B$4=2,'Index LA SEN &amp; LLDD'!$A$179:$BZ$341,"Error")),'Index LA SEN &amp; LLDD'!AA$1,0),"Error")</f>
        <v>0</v>
      </c>
      <c r="AB70" s="84">
        <f>IFERROR(VLOOKUP($A70,IF('Index LA SEN &amp; LLDD'!$B$4=1,'Index LA SEN &amp; LLDD'!$A$9:$BZ$171,IF('Index LA SEN &amp; LLDD'!$B$4=2,'Index LA SEN &amp; LLDD'!$A$179:$BZ$341,"Error")),'Index LA SEN &amp; LLDD'!AB$1,0),"Error")</f>
        <v>0</v>
      </c>
      <c r="AC70" s="84">
        <f>IFERROR(VLOOKUP($A70,IF('Index LA SEN &amp; LLDD'!$B$4=1,'Index LA SEN &amp; LLDD'!$A$9:$BZ$171,IF('Index LA SEN &amp; LLDD'!$B$4=2,'Index LA SEN &amp; LLDD'!$A$179:$BZ$341,"Error")),'Index LA SEN &amp; LLDD'!AC$1,0),"Error")</f>
        <v>0</v>
      </c>
      <c r="AD70" s="84">
        <f>IFERROR(VLOOKUP($A70,IF('Index LA SEN &amp; LLDD'!$B$4=1,'Index LA SEN &amp; LLDD'!$A$9:$BZ$171,IF('Index LA SEN &amp; LLDD'!$B$4=2,'Index LA SEN &amp; LLDD'!$A$179:$BZ$341,"Error")),'Index LA SEN &amp; LLDD'!AD$1,0),"Error")</f>
        <v>0</v>
      </c>
      <c r="AE70" s="84">
        <f>IFERROR(VLOOKUP($A70,IF('Index LA SEN &amp; LLDD'!$B$4=1,'Index LA SEN &amp; LLDD'!$A$9:$BZ$171,IF('Index LA SEN &amp; LLDD'!$B$4=2,'Index LA SEN &amp; LLDD'!$A$179:$BZ$341,"Error")),'Index LA SEN &amp; LLDD'!AE$1,0),"Error")</f>
        <v>0</v>
      </c>
      <c r="AF70" s="84" t="str">
        <f>IFERROR(VLOOKUP($A70,IF('Index LA SEN &amp; LLDD'!$B$4=1,'Index LA SEN &amp; LLDD'!$A$9:$BZ$171,IF('Index LA SEN &amp; LLDD'!$B$4=2,'Index LA SEN &amp; LLDD'!$A$179:$BZ$341,"Error")),'Index LA SEN &amp; LLDD'!AF$1,0),"Error")</f>
        <v>x</v>
      </c>
      <c r="AG70" s="84" t="str">
        <f>IFERROR(VLOOKUP($A70,IF('Index LA SEN &amp; LLDD'!$B$4=1,'Index LA SEN &amp; LLDD'!$A$9:$BZ$171,IF('Index LA SEN &amp; LLDD'!$B$4=2,'Index LA SEN &amp; LLDD'!$A$179:$BZ$341,"Error")),'Index LA SEN &amp; LLDD'!AG$1,0),"Error")</f>
        <v>x</v>
      </c>
      <c r="AH70" s="84">
        <f>IFERROR(VLOOKUP($A70,IF('Index LA SEN &amp; LLDD'!$B$4=1,'Index LA SEN &amp; LLDD'!$A$9:$BZ$171,IF('Index LA SEN &amp; LLDD'!$B$4=2,'Index LA SEN &amp; LLDD'!$A$179:$BZ$341,"Error")),'Index LA SEN &amp; LLDD'!AH$1,0),"Error")</f>
        <v>0.79</v>
      </c>
      <c r="AI70" s="84">
        <f>IFERROR(VLOOKUP($A70,IF('Index LA SEN &amp; LLDD'!$B$4=1,'Index LA SEN &amp; LLDD'!$A$9:$BZ$171,IF('Index LA SEN &amp; LLDD'!$B$4=2,'Index LA SEN &amp; LLDD'!$A$179:$BZ$341,"Error")),'Index LA SEN &amp; LLDD'!AI$1,0),"Error")</f>
        <v>0.77</v>
      </c>
      <c r="AJ70" s="84">
        <f>IFERROR(VLOOKUP($A70,IF('Index LA SEN &amp; LLDD'!$B$4=1,'Index LA SEN &amp; LLDD'!$A$9:$BZ$171,IF('Index LA SEN &amp; LLDD'!$B$4=2,'Index LA SEN &amp; LLDD'!$A$179:$BZ$341,"Error")),'Index LA SEN &amp; LLDD'!AJ$1,0),"Error")</f>
        <v>0.78</v>
      </c>
      <c r="AK70" s="84">
        <f>IFERROR(VLOOKUP($A70,IF('Index LA SEN &amp; LLDD'!$B$4=1,'Index LA SEN &amp; LLDD'!$A$9:$BZ$171,IF('Index LA SEN &amp; LLDD'!$B$4=2,'Index LA SEN &amp; LLDD'!$A$179:$BZ$341,"Error")),'Index LA SEN &amp; LLDD'!AK$1,0),"Error")</f>
        <v>0.25</v>
      </c>
      <c r="AL70" s="84">
        <f>IFERROR(VLOOKUP($A70,IF('Index LA SEN &amp; LLDD'!$B$4=1,'Index LA SEN &amp; LLDD'!$A$9:$BZ$171,IF('Index LA SEN &amp; LLDD'!$B$4=2,'Index LA SEN &amp; LLDD'!$A$179:$BZ$341,"Error")),'Index LA SEN &amp; LLDD'!AL$1,0),"Error")</f>
        <v>0.34</v>
      </c>
      <c r="AM70" s="84">
        <f>IFERROR(VLOOKUP($A70,IF('Index LA SEN &amp; LLDD'!$B$4=1,'Index LA SEN &amp; LLDD'!$A$9:$BZ$171,IF('Index LA SEN &amp; LLDD'!$B$4=2,'Index LA SEN &amp; LLDD'!$A$179:$BZ$341,"Error")),'Index LA SEN &amp; LLDD'!AM$1,0),"Error")</f>
        <v>0.33</v>
      </c>
      <c r="AN70" s="84" t="str">
        <f>IFERROR(VLOOKUP($A70,IF('Index LA SEN &amp; LLDD'!$B$4=1,'Index LA SEN &amp; LLDD'!$A$9:$BZ$171,IF('Index LA SEN &amp; LLDD'!$B$4=2,'Index LA SEN &amp; LLDD'!$A$179:$BZ$341,"Error")),'Index LA SEN &amp; LLDD'!AN$1,0),"Error")</f>
        <v>x</v>
      </c>
      <c r="AO70" s="84" t="str">
        <f>IFERROR(VLOOKUP($A70,IF('Index LA SEN &amp; LLDD'!$B$4=1,'Index LA SEN &amp; LLDD'!$A$9:$BZ$171,IF('Index LA SEN &amp; LLDD'!$B$4=2,'Index LA SEN &amp; LLDD'!$A$179:$BZ$341,"Error")),'Index LA SEN &amp; LLDD'!AO$1,0),"Error")</f>
        <v>x</v>
      </c>
      <c r="AP70" s="84" t="str">
        <f>IFERROR(VLOOKUP($A70,IF('Index LA SEN &amp; LLDD'!$B$4=1,'Index LA SEN &amp; LLDD'!$A$9:$BZ$171,IF('Index LA SEN &amp; LLDD'!$B$4=2,'Index LA SEN &amp; LLDD'!$A$179:$BZ$341,"Error")),'Index LA SEN &amp; LLDD'!AP$1,0),"Error")</f>
        <v>x</v>
      </c>
      <c r="AQ70" s="84">
        <f>IFERROR(VLOOKUP($A70,IF('Index LA SEN &amp; LLDD'!$B$4=1,'Index LA SEN &amp; LLDD'!$A$9:$BZ$171,IF('Index LA SEN &amp; LLDD'!$B$4=2,'Index LA SEN &amp; LLDD'!$A$179:$BZ$341,"Error")),'Index LA SEN &amp; LLDD'!AQ$1,0),"Error")</f>
        <v>0.13</v>
      </c>
      <c r="AR70" s="84">
        <f>IFERROR(VLOOKUP($A70,IF('Index LA SEN &amp; LLDD'!$B$4=1,'Index LA SEN &amp; LLDD'!$A$9:$BZ$171,IF('Index LA SEN &amp; LLDD'!$B$4=2,'Index LA SEN &amp; LLDD'!$A$179:$BZ$341,"Error")),'Index LA SEN &amp; LLDD'!AR$1,0),"Error")</f>
        <v>0.18</v>
      </c>
      <c r="AS70" s="84">
        <f>IFERROR(VLOOKUP($A70,IF('Index LA SEN &amp; LLDD'!$B$4=1,'Index LA SEN &amp; LLDD'!$A$9:$BZ$171,IF('Index LA SEN &amp; LLDD'!$B$4=2,'Index LA SEN &amp; LLDD'!$A$179:$BZ$341,"Error")),'Index LA SEN &amp; LLDD'!AS$1,0),"Error")</f>
        <v>0.18</v>
      </c>
      <c r="AT70" s="84">
        <f>IFERROR(VLOOKUP($A70,IF('Index LA SEN &amp; LLDD'!$B$4=1,'Index LA SEN &amp; LLDD'!$A$9:$BZ$171,IF('Index LA SEN &amp; LLDD'!$B$4=2,'Index LA SEN &amp; LLDD'!$A$179:$BZ$341,"Error")),'Index LA SEN &amp; LLDD'!AT$1,0),"Error")</f>
        <v>0.52</v>
      </c>
      <c r="AU70" s="84">
        <f>IFERROR(VLOOKUP($A70,IF('Index LA SEN &amp; LLDD'!$B$4=1,'Index LA SEN &amp; LLDD'!$A$9:$BZ$171,IF('Index LA SEN &amp; LLDD'!$B$4=2,'Index LA SEN &amp; LLDD'!$A$179:$BZ$341,"Error")),'Index LA SEN &amp; LLDD'!AU$1,0),"Error")</f>
        <v>0.44</v>
      </c>
      <c r="AV70" s="84">
        <f>IFERROR(VLOOKUP($A70,IF('Index LA SEN &amp; LLDD'!$B$4=1,'Index LA SEN &amp; LLDD'!$A$9:$BZ$171,IF('Index LA SEN &amp; LLDD'!$B$4=2,'Index LA SEN &amp; LLDD'!$A$179:$BZ$341,"Error")),'Index LA SEN &amp; LLDD'!AV$1,0),"Error")</f>
        <v>0.44</v>
      </c>
      <c r="AW70" s="84" t="str">
        <f>IFERROR(VLOOKUP($A70,IF('Index LA SEN &amp; LLDD'!$B$4=1,'Index LA SEN &amp; LLDD'!$A$9:$BZ$171,IF('Index LA SEN &amp; LLDD'!$B$4=2,'Index LA SEN &amp; LLDD'!$A$179:$BZ$341,"Error")),'Index LA SEN &amp; LLDD'!AW$1,0),"Error")</f>
        <v>x</v>
      </c>
      <c r="AX70" s="84">
        <f>IFERROR(VLOOKUP($A70,IF('Index LA SEN &amp; LLDD'!$B$4=1,'Index LA SEN &amp; LLDD'!$A$9:$BZ$171,IF('Index LA SEN &amp; LLDD'!$B$4=2,'Index LA SEN &amp; LLDD'!$A$179:$BZ$341,"Error")),'Index LA SEN &amp; LLDD'!AX$1,0),"Error")</f>
        <v>0</v>
      </c>
      <c r="AY70" s="84" t="str">
        <f>IFERROR(VLOOKUP($A70,IF('Index LA SEN &amp; LLDD'!$B$4=1,'Index LA SEN &amp; LLDD'!$A$9:$BZ$171,IF('Index LA SEN &amp; LLDD'!$B$4=2,'Index LA SEN &amp; LLDD'!$A$179:$BZ$341,"Error")),'Index LA SEN &amp; LLDD'!AY$1,0),"Error")</f>
        <v>x</v>
      </c>
      <c r="AZ70" s="84">
        <f>IFERROR(VLOOKUP($A70,IF('Index LA SEN &amp; LLDD'!$B$4=1,'Index LA SEN &amp; LLDD'!$A$9:$BZ$171,IF('Index LA SEN &amp; LLDD'!$B$4=2,'Index LA SEN &amp; LLDD'!$A$179:$BZ$341,"Error")),'Index LA SEN &amp; LLDD'!AZ$1,0),"Error")</f>
        <v>0</v>
      </c>
      <c r="BA70" s="84">
        <f>IFERROR(VLOOKUP($A70,IF('Index LA SEN &amp; LLDD'!$B$4=1,'Index LA SEN &amp; LLDD'!$A$9:$BZ$171,IF('Index LA SEN &amp; LLDD'!$B$4=2,'Index LA SEN &amp; LLDD'!$A$179:$BZ$341,"Error")),'Index LA SEN &amp; LLDD'!BA$1,0),"Error")</f>
        <v>0</v>
      </c>
      <c r="BB70" s="84">
        <f>IFERROR(VLOOKUP($A70,IF('Index LA SEN &amp; LLDD'!$B$4=1,'Index LA SEN &amp; LLDD'!$A$9:$BZ$171,IF('Index LA SEN &amp; LLDD'!$B$4=2,'Index LA SEN &amp; LLDD'!$A$179:$BZ$341,"Error")),'Index LA SEN &amp; LLDD'!BB$1,0),"Error")</f>
        <v>0</v>
      </c>
      <c r="BC70" s="84">
        <f>IFERROR(VLOOKUP($A70,IF('Index LA SEN &amp; LLDD'!$B$4=1,'Index LA SEN &amp; LLDD'!$A$9:$BZ$171,IF('Index LA SEN &amp; LLDD'!$B$4=2,'Index LA SEN &amp; LLDD'!$A$179:$BZ$341,"Error")),'Index LA SEN &amp; LLDD'!BC$1,0),"Error")</f>
        <v>0</v>
      </c>
      <c r="BD70" s="84">
        <f>IFERROR(VLOOKUP($A70,IF('Index LA SEN &amp; LLDD'!$B$4=1,'Index LA SEN &amp; LLDD'!$A$9:$BZ$171,IF('Index LA SEN &amp; LLDD'!$B$4=2,'Index LA SEN &amp; LLDD'!$A$179:$BZ$341,"Error")),'Index LA SEN &amp; LLDD'!BD$1,0),"Error")</f>
        <v>0.01</v>
      </c>
      <c r="BE70" s="84">
        <f>IFERROR(VLOOKUP($A70,IF('Index LA SEN &amp; LLDD'!$B$4=1,'Index LA SEN &amp; LLDD'!$A$9:$BZ$171,IF('Index LA SEN &amp; LLDD'!$B$4=2,'Index LA SEN &amp; LLDD'!$A$179:$BZ$341,"Error")),'Index LA SEN &amp; LLDD'!BE$1,0),"Error")</f>
        <v>0.01</v>
      </c>
      <c r="BF70" s="84">
        <f>IFERROR(VLOOKUP($A70,IF('Index LA SEN &amp; LLDD'!$B$4=1,'Index LA SEN &amp; LLDD'!$A$9:$BZ$171,IF('Index LA SEN &amp; LLDD'!$B$4=2,'Index LA SEN &amp; LLDD'!$A$179:$BZ$341,"Error")),'Index LA SEN &amp; LLDD'!BF$1,0),"Error")</f>
        <v>0</v>
      </c>
      <c r="BG70" s="84" t="str">
        <f>IFERROR(VLOOKUP($A70,IF('Index LA SEN &amp; LLDD'!$B$4=1,'Index LA SEN &amp; LLDD'!$A$9:$BZ$171,IF('Index LA SEN &amp; LLDD'!$B$4=2,'Index LA SEN &amp; LLDD'!$A$179:$BZ$341,"Error")),'Index LA SEN &amp; LLDD'!BG$1,0),"Error")</f>
        <v>x</v>
      </c>
      <c r="BH70" s="84" t="str">
        <f>IFERROR(VLOOKUP($A70,IF('Index LA SEN &amp; LLDD'!$B$4=1,'Index LA SEN &amp; LLDD'!$A$9:$BZ$171,IF('Index LA SEN &amp; LLDD'!$B$4=2,'Index LA SEN &amp; LLDD'!$A$179:$BZ$341,"Error")),'Index LA SEN &amp; LLDD'!BH$1,0),"Error")</f>
        <v>x</v>
      </c>
      <c r="BI70" s="84">
        <f>IFERROR(VLOOKUP($A70,IF('Index LA SEN &amp; LLDD'!$B$4=1,'Index LA SEN &amp; LLDD'!$A$9:$BZ$171,IF('Index LA SEN &amp; LLDD'!$B$4=2,'Index LA SEN &amp; LLDD'!$A$179:$BZ$341,"Error")),'Index LA SEN &amp; LLDD'!BI$1,0),"Error")</f>
        <v>0</v>
      </c>
      <c r="BJ70" s="84" t="str">
        <f>IFERROR(VLOOKUP($A70,IF('Index LA SEN &amp; LLDD'!$B$4=1,'Index LA SEN &amp; LLDD'!$A$9:$BZ$171,IF('Index LA SEN &amp; LLDD'!$B$4=2,'Index LA SEN &amp; LLDD'!$A$179:$BZ$341,"Error")),'Index LA SEN &amp; LLDD'!BJ$1,0),"Error")</f>
        <v>x</v>
      </c>
      <c r="BK70" s="84" t="str">
        <f>IFERROR(VLOOKUP($A70,IF('Index LA SEN &amp; LLDD'!$B$4=1,'Index LA SEN &amp; LLDD'!$A$9:$BZ$171,IF('Index LA SEN &amp; LLDD'!$B$4=2,'Index LA SEN &amp; LLDD'!$A$179:$BZ$341,"Error")),'Index LA SEN &amp; LLDD'!BK$1,0),"Error")</f>
        <v>x</v>
      </c>
      <c r="BL70" s="84">
        <f>IFERROR(VLOOKUP($A70,IF('Index LA SEN &amp; LLDD'!$B$4=1,'Index LA SEN &amp; LLDD'!$A$9:$BZ$171,IF('Index LA SEN &amp; LLDD'!$B$4=2,'Index LA SEN &amp; LLDD'!$A$179:$BZ$341,"Error")),'Index LA SEN &amp; LLDD'!BL$1,0),"Error")</f>
        <v>0</v>
      </c>
      <c r="BM70" s="84">
        <f>IFERROR(VLOOKUP($A70,IF('Index LA SEN &amp; LLDD'!$B$4=1,'Index LA SEN &amp; LLDD'!$A$9:$BZ$171,IF('Index LA SEN &amp; LLDD'!$B$4=2,'Index LA SEN &amp; LLDD'!$A$179:$BZ$341,"Error")),'Index LA SEN &amp; LLDD'!BM$1,0),"Error")</f>
        <v>0</v>
      </c>
      <c r="BN70" s="84">
        <f>IFERROR(VLOOKUP($A70,IF('Index LA SEN &amp; LLDD'!$B$4=1,'Index LA SEN &amp; LLDD'!$A$9:$BZ$171,IF('Index LA SEN &amp; LLDD'!$B$4=2,'Index LA SEN &amp; LLDD'!$A$179:$BZ$341,"Error")),'Index LA SEN &amp; LLDD'!BN$1,0),"Error")</f>
        <v>0</v>
      </c>
      <c r="BO70" s="84">
        <f>IFERROR(VLOOKUP($A70,IF('Index LA SEN &amp; LLDD'!$B$4=1,'Index LA SEN &amp; LLDD'!$A$9:$BZ$171,IF('Index LA SEN &amp; LLDD'!$B$4=2,'Index LA SEN &amp; LLDD'!$A$179:$BZ$341,"Error")),'Index LA SEN &amp; LLDD'!BO$1,0),"Error")</f>
        <v>0</v>
      </c>
      <c r="BP70" s="84">
        <f>IFERROR(VLOOKUP($A70,IF('Index LA SEN &amp; LLDD'!$B$4=1,'Index LA SEN &amp; LLDD'!$A$9:$BZ$171,IF('Index LA SEN &amp; LLDD'!$B$4=2,'Index LA SEN &amp; LLDD'!$A$179:$BZ$341,"Error")),'Index LA SEN &amp; LLDD'!BP$1,0),"Error")</f>
        <v>0</v>
      </c>
      <c r="BQ70" s="84">
        <f>IFERROR(VLOOKUP($A70,IF('Index LA SEN &amp; LLDD'!$B$4=1,'Index LA SEN &amp; LLDD'!$A$9:$BZ$171,IF('Index LA SEN &amp; LLDD'!$B$4=2,'Index LA SEN &amp; LLDD'!$A$179:$BZ$341,"Error")),'Index LA SEN &amp; LLDD'!BQ$1,0),"Error")</f>
        <v>0</v>
      </c>
      <c r="BR70" s="84" t="str">
        <f>IFERROR(VLOOKUP($A70,IF('Index LA SEN &amp; LLDD'!$B$4=1,'Index LA SEN &amp; LLDD'!$A$9:$BZ$171,IF('Index LA SEN &amp; LLDD'!$B$4=2,'Index LA SEN &amp; LLDD'!$A$179:$BZ$341,"Error")),'Index LA SEN &amp; LLDD'!BR$1,0),"Error")</f>
        <v>x</v>
      </c>
      <c r="BS70" s="84">
        <f>IFERROR(VLOOKUP($A70,IF('Index LA SEN &amp; LLDD'!$B$4=1,'Index LA SEN &amp; LLDD'!$A$9:$BZ$171,IF('Index LA SEN &amp; LLDD'!$B$4=2,'Index LA SEN &amp; LLDD'!$A$179:$BZ$341,"Error")),'Index LA SEN &amp; LLDD'!BS$1,0),"Error")</f>
        <v>0.05</v>
      </c>
      <c r="BT70" s="84">
        <f>IFERROR(VLOOKUP($A70,IF('Index LA SEN &amp; LLDD'!$B$4=1,'Index LA SEN &amp; LLDD'!$A$9:$BZ$171,IF('Index LA SEN &amp; LLDD'!$B$4=2,'Index LA SEN &amp; LLDD'!$A$179:$BZ$341,"Error")),'Index LA SEN &amp; LLDD'!BT$1,0),"Error")</f>
        <v>0.04</v>
      </c>
      <c r="BU70" s="84" t="str">
        <f>IFERROR(VLOOKUP($A70,IF('Index LA SEN &amp; LLDD'!$B$4=1,'Index LA SEN &amp; LLDD'!$A$9:$BZ$171,IF('Index LA SEN &amp; LLDD'!$B$4=2,'Index LA SEN &amp; LLDD'!$A$179:$BZ$341,"Error")),'Index LA SEN &amp; LLDD'!BU$1,0),"Error")</f>
        <v>x</v>
      </c>
      <c r="BV70" s="84" t="str">
        <f>IFERROR(VLOOKUP($A70,IF('Index LA SEN &amp; LLDD'!$B$4=1,'Index LA SEN &amp; LLDD'!$A$9:$BZ$171,IF('Index LA SEN &amp; LLDD'!$B$4=2,'Index LA SEN &amp; LLDD'!$A$179:$BZ$341,"Error")),'Index LA SEN &amp; LLDD'!BV$1,0),"Error")</f>
        <v>x</v>
      </c>
      <c r="BW70" s="84">
        <f>IFERROR(VLOOKUP($A70,IF('Index LA SEN &amp; LLDD'!$B$4=1,'Index LA SEN &amp; LLDD'!$A$9:$BZ$171,IF('Index LA SEN &amp; LLDD'!$B$4=2,'Index LA SEN &amp; LLDD'!$A$179:$BZ$341,"Error")),'Index LA SEN &amp; LLDD'!BW$1,0),"Error")</f>
        <v>0.01</v>
      </c>
      <c r="BX70" s="84">
        <f>IFERROR(VLOOKUP($A70,IF('Index LA SEN &amp; LLDD'!$B$4=1,'Index LA SEN &amp; LLDD'!$A$9:$BZ$171,IF('Index LA SEN &amp; LLDD'!$B$4=2,'Index LA SEN &amp; LLDD'!$A$179:$BZ$341,"Error")),'Index LA SEN &amp; LLDD'!BX$1,0),"Error")</f>
        <v>0.11</v>
      </c>
      <c r="BY70" s="84">
        <f>IFERROR(VLOOKUP($A70,IF('Index LA SEN &amp; LLDD'!$B$4=1,'Index LA SEN &amp; LLDD'!$A$9:$BZ$171,IF('Index LA SEN &amp; LLDD'!$B$4=2,'Index LA SEN &amp; LLDD'!$A$179:$BZ$341,"Error")),'Index LA SEN &amp; LLDD'!BY$1,0),"Error")</f>
        <v>0.12</v>
      </c>
      <c r="BZ70" s="84">
        <f>IFERROR(VLOOKUP($A70,IF('Index LA SEN &amp; LLDD'!$B$4=1,'Index LA SEN &amp; LLDD'!$A$9:$BZ$171,IF('Index LA SEN &amp; LLDD'!$B$4=2,'Index LA SEN &amp; LLDD'!$A$179:$BZ$341,"Error")),'Index LA SEN &amp; LLDD'!BZ$1,0),"Error")</f>
        <v>0.12</v>
      </c>
    </row>
    <row r="71" spans="1:78" s="15" customFormat="1" x14ac:dyDescent="0.2">
      <c r="A71" s="20">
        <v>805</v>
      </c>
      <c r="B71" s="20" t="s">
        <v>222</v>
      </c>
      <c r="C71" s="45" t="s">
        <v>151</v>
      </c>
      <c r="D71" s="113" t="str">
        <f>IFERROR(VLOOKUP($A71,IF('Index LA SEN &amp; LLDD'!$B$4=1,'Index LA SEN &amp; LLDD'!$A$9:$BZ$171,IF('Index LA SEN &amp; LLDD'!$B$4=2,'Index LA SEN &amp; LLDD'!$A$179:$BZ$341,"Error")),'Index LA SEN &amp; LLDD'!D$1,0),"Error")</f>
        <v>x</v>
      </c>
      <c r="E71" s="113">
        <f>IFERROR(VLOOKUP($A71,IF('Index LA SEN &amp; LLDD'!$B$4=1,'Index LA SEN &amp; LLDD'!$A$9:$BZ$171,IF('Index LA SEN &amp; LLDD'!$B$4=2,'Index LA SEN &amp; LLDD'!$A$179:$BZ$341,"Error")),'Index LA SEN &amp; LLDD'!E$1,0),"Error")</f>
        <v>180</v>
      </c>
      <c r="F71" s="113">
        <f>IFERROR(VLOOKUP($A71,IF('Index LA SEN &amp; LLDD'!$B$4=1,'Index LA SEN &amp; LLDD'!$A$9:$BZ$171,IF('Index LA SEN &amp; LLDD'!$B$4=2,'Index LA SEN &amp; LLDD'!$A$179:$BZ$341,"Error")),'Index LA SEN &amp; LLDD'!F$1,0),"Error")</f>
        <v>180</v>
      </c>
      <c r="G71" s="84" t="str">
        <f>IFERROR(VLOOKUP($A71,IF('Index LA SEN &amp; LLDD'!$B$4=1,'Index LA SEN &amp; LLDD'!$A$9:$BZ$171,IF('Index LA SEN &amp; LLDD'!$B$4=2,'Index LA SEN &amp; LLDD'!$A$179:$BZ$341,"Error")),'Index LA SEN &amp; LLDD'!G$1,0),"Error")</f>
        <v>x</v>
      </c>
      <c r="H71" s="84">
        <f>IFERROR(VLOOKUP($A71,IF('Index LA SEN &amp; LLDD'!$B$4=1,'Index LA SEN &amp; LLDD'!$A$9:$BZ$171,IF('Index LA SEN &amp; LLDD'!$B$4=2,'Index LA SEN &amp; LLDD'!$A$179:$BZ$341,"Error")),'Index LA SEN &amp; LLDD'!H$1,0),"Error")</f>
        <v>0.82</v>
      </c>
      <c r="I71" s="84">
        <f>IFERROR(VLOOKUP($A71,IF('Index LA SEN &amp; LLDD'!$B$4=1,'Index LA SEN &amp; LLDD'!$A$9:$BZ$171,IF('Index LA SEN &amp; LLDD'!$B$4=2,'Index LA SEN &amp; LLDD'!$A$179:$BZ$341,"Error")),'Index LA SEN &amp; LLDD'!I$1,0),"Error")</f>
        <v>0.82</v>
      </c>
      <c r="J71" s="84" t="str">
        <f>IFERROR(VLOOKUP($A71,IF('Index LA SEN &amp; LLDD'!$B$4=1,'Index LA SEN &amp; LLDD'!$A$9:$BZ$171,IF('Index LA SEN &amp; LLDD'!$B$4=2,'Index LA SEN &amp; LLDD'!$A$179:$BZ$341,"Error")),'Index LA SEN &amp; LLDD'!J$1,0),"Error")</f>
        <v>x</v>
      </c>
      <c r="K71" s="84">
        <f>IFERROR(VLOOKUP($A71,IF('Index LA SEN &amp; LLDD'!$B$4=1,'Index LA SEN &amp; LLDD'!$A$9:$BZ$171,IF('Index LA SEN &amp; LLDD'!$B$4=2,'Index LA SEN &amp; LLDD'!$A$179:$BZ$341,"Error")),'Index LA SEN &amp; LLDD'!K$1,0),"Error")</f>
        <v>0.77</v>
      </c>
      <c r="L71" s="84">
        <f>IFERROR(VLOOKUP($A71,IF('Index LA SEN &amp; LLDD'!$B$4=1,'Index LA SEN &amp; LLDD'!$A$9:$BZ$171,IF('Index LA SEN &amp; LLDD'!$B$4=2,'Index LA SEN &amp; LLDD'!$A$179:$BZ$341,"Error")),'Index LA SEN &amp; LLDD'!L$1,0),"Error")</f>
        <v>0.77</v>
      </c>
      <c r="M71" s="84" t="str">
        <f>IFERROR(VLOOKUP($A71,IF('Index LA SEN &amp; LLDD'!$B$4=1,'Index LA SEN &amp; LLDD'!$A$9:$BZ$171,IF('Index LA SEN &amp; LLDD'!$B$4=2,'Index LA SEN &amp; LLDD'!$A$179:$BZ$341,"Error")),'Index LA SEN &amp; LLDD'!M$1,0),"Error")</f>
        <v>x</v>
      </c>
      <c r="N71" s="84">
        <f>IFERROR(VLOOKUP($A71,IF('Index LA SEN &amp; LLDD'!$B$4=1,'Index LA SEN &amp; LLDD'!$A$9:$BZ$171,IF('Index LA SEN &amp; LLDD'!$B$4=2,'Index LA SEN &amp; LLDD'!$A$179:$BZ$341,"Error")),'Index LA SEN &amp; LLDD'!N$1,0),"Error")</f>
        <v>0.09</v>
      </c>
      <c r="O71" s="84">
        <f>IFERROR(VLOOKUP($A71,IF('Index LA SEN &amp; LLDD'!$B$4=1,'Index LA SEN &amp; LLDD'!$A$9:$BZ$171,IF('Index LA SEN &amp; LLDD'!$B$4=2,'Index LA SEN &amp; LLDD'!$A$179:$BZ$341,"Error")),'Index LA SEN &amp; LLDD'!O$1,0),"Error")</f>
        <v>0.09</v>
      </c>
      <c r="P71" s="84" t="str">
        <f>IFERROR(VLOOKUP($A71,IF('Index LA SEN &amp; LLDD'!$B$4=1,'Index LA SEN &amp; LLDD'!$A$9:$BZ$171,IF('Index LA SEN &amp; LLDD'!$B$4=2,'Index LA SEN &amp; LLDD'!$A$179:$BZ$341,"Error")),'Index LA SEN &amp; LLDD'!P$1,0),"Error")</f>
        <v>x</v>
      </c>
      <c r="Q71" s="84">
        <f>IFERROR(VLOOKUP($A71,IF('Index LA SEN &amp; LLDD'!$B$4=1,'Index LA SEN &amp; LLDD'!$A$9:$BZ$171,IF('Index LA SEN &amp; LLDD'!$B$4=2,'Index LA SEN &amp; LLDD'!$A$179:$BZ$341,"Error")),'Index LA SEN &amp; LLDD'!Q$1,0),"Error")</f>
        <v>0</v>
      </c>
      <c r="R71" s="84">
        <f>IFERROR(VLOOKUP($A71,IF('Index LA SEN &amp; LLDD'!$B$4=1,'Index LA SEN &amp; LLDD'!$A$9:$BZ$171,IF('Index LA SEN &amp; LLDD'!$B$4=2,'Index LA SEN &amp; LLDD'!$A$179:$BZ$341,"Error")),'Index LA SEN &amp; LLDD'!R$1,0),"Error")</f>
        <v>0</v>
      </c>
      <c r="S71" s="84" t="str">
        <f>IFERROR(VLOOKUP($A71,IF('Index LA SEN &amp; LLDD'!$B$4=1,'Index LA SEN &amp; LLDD'!$A$9:$BZ$171,IF('Index LA SEN &amp; LLDD'!$B$4=2,'Index LA SEN &amp; LLDD'!$A$179:$BZ$341,"Error")),'Index LA SEN &amp; LLDD'!S$1,0),"Error")</f>
        <v>x</v>
      </c>
      <c r="T71" s="84" t="str">
        <f>IFERROR(VLOOKUP($A71,IF('Index LA SEN &amp; LLDD'!$B$4=1,'Index LA SEN &amp; LLDD'!$A$9:$BZ$171,IF('Index LA SEN &amp; LLDD'!$B$4=2,'Index LA SEN &amp; LLDD'!$A$179:$BZ$341,"Error")),'Index LA SEN &amp; LLDD'!T$1,0),"Error")</f>
        <v>x</v>
      </c>
      <c r="U71" s="84" t="str">
        <f>IFERROR(VLOOKUP($A71,IF('Index LA SEN &amp; LLDD'!$B$4=1,'Index LA SEN &amp; LLDD'!$A$9:$BZ$171,IF('Index LA SEN &amp; LLDD'!$B$4=2,'Index LA SEN &amp; LLDD'!$A$179:$BZ$341,"Error")),'Index LA SEN &amp; LLDD'!U$1,0),"Error")</f>
        <v>x</v>
      </c>
      <c r="V71" s="84" t="str">
        <f>IFERROR(VLOOKUP($A71,IF('Index LA SEN &amp; LLDD'!$B$4=1,'Index LA SEN &amp; LLDD'!$A$9:$BZ$171,IF('Index LA SEN &amp; LLDD'!$B$4=2,'Index LA SEN &amp; LLDD'!$A$179:$BZ$341,"Error")),'Index LA SEN &amp; LLDD'!V$1,0),"Error")</f>
        <v>x</v>
      </c>
      <c r="W71" s="84">
        <f>IFERROR(VLOOKUP($A71,IF('Index LA SEN &amp; LLDD'!$B$4=1,'Index LA SEN &amp; LLDD'!$A$9:$BZ$171,IF('Index LA SEN &amp; LLDD'!$B$4=2,'Index LA SEN &amp; LLDD'!$A$179:$BZ$341,"Error")),'Index LA SEN &amp; LLDD'!W$1,0),"Error")</f>
        <v>0</v>
      </c>
      <c r="X71" s="84">
        <f>IFERROR(VLOOKUP($A71,IF('Index LA SEN &amp; LLDD'!$B$4=1,'Index LA SEN &amp; LLDD'!$A$9:$BZ$171,IF('Index LA SEN &amp; LLDD'!$B$4=2,'Index LA SEN &amp; LLDD'!$A$179:$BZ$341,"Error")),'Index LA SEN &amp; LLDD'!X$1,0),"Error")</f>
        <v>0</v>
      </c>
      <c r="Y71" s="84" t="str">
        <f>IFERROR(VLOOKUP($A71,IF('Index LA SEN &amp; LLDD'!$B$4=1,'Index LA SEN &amp; LLDD'!$A$9:$BZ$171,IF('Index LA SEN &amp; LLDD'!$B$4=2,'Index LA SEN &amp; LLDD'!$A$179:$BZ$341,"Error")),'Index LA SEN &amp; LLDD'!Y$1,0),"Error")</f>
        <v>x</v>
      </c>
      <c r="Z71" s="84">
        <f>IFERROR(VLOOKUP($A71,IF('Index LA SEN &amp; LLDD'!$B$4=1,'Index LA SEN &amp; LLDD'!$A$9:$BZ$171,IF('Index LA SEN &amp; LLDD'!$B$4=2,'Index LA SEN &amp; LLDD'!$A$179:$BZ$341,"Error")),'Index LA SEN &amp; LLDD'!Z$1,0),"Error")</f>
        <v>0</v>
      </c>
      <c r="AA71" s="84">
        <f>IFERROR(VLOOKUP($A71,IF('Index LA SEN &amp; LLDD'!$B$4=1,'Index LA SEN &amp; LLDD'!$A$9:$BZ$171,IF('Index LA SEN &amp; LLDD'!$B$4=2,'Index LA SEN &amp; LLDD'!$A$179:$BZ$341,"Error")),'Index LA SEN &amp; LLDD'!AA$1,0),"Error")</f>
        <v>0</v>
      </c>
      <c r="AB71" s="84" t="str">
        <f>IFERROR(VLOOKUP($A71,IF('Index LA SEN &amp; LLDD'!$B$4=1,'Index LA SEN &amp; LLDD'!$A$9:$BZ$171,IF('Index LA SEN &amp; LLDD'!$B$4=2,'Index LA SEN &amp; LLDD'!$A$179:$BZ$341,"Error")),'Index LA SEN &amp; LLDD'!AB$1,0),"Error")</f>
        <v>x</v>
      </c>
      <c r="AC71" s="84">
        <f>IFERROR(VLOOKUP($A71,IF('Index LA SEN &amp; LLDD'!$B$4=1,'Index LA SEN &amp; LLDD'!$A$9:$BZ$171,IF('Index LA SEN &amp; LLDD'!$B$4=2,'Index LA SEN &amp; LLDD'!$A$179:$BZ$341,"Error")),'Index LA SEN &amp; LLDD'!AC$1,0),"Error")</f>
        <v>0</v>
      </c>
      <c r="AD71" s="84">
        <f>IFERROR(VLOOKUP($A71,IF('Index LA SEN &amp; LLDD'!$B$4=1,'Index LA SEN &amp; LLDD'!$A$9:$BZ$171,IF('Index LA SEN &amp; LLDD'!$B$4=2,'Index LA SEN &amp; LLDD'!$A$179:$BZ$341,"Error")),'Index LA SEN &amp; LLDD'!AD$1,0),"Error")</f>
        <v>0</v>
      </c>
      <c r="AE71" s="84" t="str">
        <f>IFERROR(VLOOKUP($A71,IF('Index LA SEN &amp; LLDD'!$B$4=1,'Index LA SEN &amp; LLDD'!$A$9:$BZ$171,IF('Index LA SEN &amp; LLDD'!$B$4=2,'Index LA SEN &amp; LLDD'!$A$179:$BZ$341,"Error")),'Index LA SEN &amp; LLDD'!AE$1,0),"Error")</f>
        <v>x</v>
      </c>
      <c r="AF71" s="84">
        <f>IFERROR(VLOOKUP($A71,IF('Index LA SEN &amp; LLDD'!$B$4=1,'Index LA SEN &amp; LLDD'!$A$9:$BZ$171,IF('Index LA SEN &amp; LLDD'!$B$4=2,'Index LA SEN &amp; LLDD'!$A$179:$BZ$341,"Error")),'Index LA SEN &amp; LLDD'!AF$1,0),"Error")</f>
        <v>0.05</v>
      </c>
      <c r="AG71" s="84">
        <f>IFERROR(VLOOKUP($A71,IF('Index LA SEN &amp; LLDD'!$B$4=1,'Index LA SEN &amp; LLDD'!$A$9:$BZ$171,IF('Index LA SEN &amp; LLDD'!$B$4=2,'Index LA SEN &amp; LLDD'!$A$179:$BZ$341,"Error")),'Index LA SEN &amp; LLDD'!AG$1,0),"Error")</f>
        <v>0.04</v>
      </c>
      <c r="AH71" s="84" t="str">
        <f>IFERROR(VLOOKUP($A71,IF('Index LA SEN &amp; LLDD'!$B$4=1,'Index LA SEN &amp; LLDD'!$A$9:$BZ$171,IF('Index LA SEN &amp; LLDD'!$B$4=2,'Index LA SEN &amp; LLDD'!$A$179:$BZ$341,"Error")),'Index LA SEN &amp; LLDD'!AH$1,0),"Error")</f>
        <v>x</v>
      </c>
      <c r="AI71" s="84">
        <f>IFERROR(VLOOKUP($A71,IF('Index LA SEN &amp; LLDD'!$B$4=1,'Index LA SEN &amp; LLDD'!$A$9:$BZ$171,IF('Index LA SEN &amp; LLDD'!$B$4=2,'Index LA SEN &amp; LLDD'!$A$179:$BZ$341,"Error")),'Index LA SEN &amp; LLDD'!AI$1,0),"Error")</f>
        <v>0.66</v>
      </c>
      <c r="AJ71" s="84">
        <f>IFERROR(VLOOKUP($A71,IF('Index LA SEN &amp; LLDD'!$B$4=1,'Index LA SEN &amp; LLDD'!$A$9:$BZ$171,IF('Index LA SEN &amp; LLDD'!$B$4=2,'Index LA SEN &amp; LLDD'!$A$179:$BZ$341,"Error")),'Index LA SEN &amp; LLDD'!AJ$1,0),"Error")</f>
        <v>0.66</v>
      </c>
      <c r="AK71" s="84" t="str">
        <f>IFERROR(VLOOKUP($A71,IF('Index LA SEN &amp; LLDD'!$B$4=1,'Index LA SEN &amp; LLDD'!$A$9:$BZ$171,IF('Index LA SEN &amp; LLDD'!$B$4=2,'Index LA SEN &amp; LLDD'!$A$179:$BZ$341,"Error")),'Index LA SEN &amp; LLDD'!AK$1,0),"Error")</f>
        <v>x</v>
      </c>
      <c r="AL71" s="84">
        <f>IFERROR(VLOOKUP($A71,IF('Index LA SEN &amp; LLDD'!$B$4=1,'Index LA SEN &amp; LLDD'!$A$9:$BZ$171,IF('Index LA SEN &amp; LLDD'!$B$4=2,'Index LA SEN &amp; LLDD'!$A$179:$BZ$341,"Error")),'Index LA SEN &amp; LLDD'!AL$1,0),"Error")</f>
        <v>0.21</v>
      </c>
      <c r="AM71" s="84">
        <f>IFERROR(VLOOKUP($A71,IF('Index LA SEN &amp; LLDD'!$B$4=1,'Index LA SEN &amp; LLDD'!$A$9:$BZ$171,IF('Index LA SEN &amp; LLDD'!$B$4=2,'Index LA SEN &amp; LLDD'!$A$179:$BZ$341,"Error")),'Index LA SEN &amp; LLDD'!AM$1,0),"Error")</f>
        <v>0.21</v>
      </c>
      <c r="AN71" s="84" t="str">
        <f>IFERROR(VLOOKUP($A71,IF('Index LA SEN &amp; LLDD'!$B$4=1,'Index LA SEN &amp; LLDD'!$A$9:$BZ$171,IF('Index LA SEN &amp; LLDD'!$B$4=2,'Index LA SEN &amp; LLDD'!$A$179:$BZ$341,"Error")),'Index LA SEN &amp; LLDD'!AN$1,0),"Error")</f>
        <v>x</v>
      </c>
      <c r="AO71" s="84" t="str">
        <f>IFERROR(VLOOKUP($A71,IF('Index LA SEN &amp; LLDD'!$B$4=1,'Index LA SEN &amp; LLDD'!$A$9:$BZ$171,IF('Index LA SEN &amp; LLDD'!$B$4=2,'Index LA SEN &amp; LLDD'!$A$179:$BZ$341,"Error")),'Index LA SEN &amp; LLDD'!AO$1,0),"Error")</f>
        <v>x</v>
      </c>
      <c r="AP71" s="84" t="str">
        <f>IFERROR(VLOOKUP($A71,IF('Index LA SEN &amp; LLDD'!$B$4=1,'Index LA SEN &amp; LLDD'!$A$9:$BZ$171,IF('Index LA SEN &amp; LLDD'!$B$4=2,'Index LA SEN &amp; LLDD'!$A$179:$BZ$341,"Error")),'Index LA SEN &amp; LLDD'!AP$1,0),"Error")</f>
        <v>x</v>
      </c>
      <c r="AQ71" s="84" t="str">
        <f>IFERROR(VLOOKUP($A71,IF('Index LA SEN &amp; LLDD'!$B$4=1,'Index LA SEN &amp; LLDD'!$A$9:$BZ$171,IF('Index LA SEN &amp; LLDD'!$B$4=2,'Index LA SEN &amp; LLDD'!$A$179:$BZ$341,"Error")),'Index LA SEN &amp; LLDD'!AQ$1,0),"Error")</f>
        <v>x</v>
      </c>
      <c r="AR71" s="84">
        <f>IFERROR(VLOOKUP($A71,IF('Index LA SEN &amp; LLDD'!$B$4=1,'Index LA SEN &amp; LLDD'!$A$9:$BZ$171,IF('Index LA SEN &amp; LLDD'!$B$4=2,'Index LA SEN &amp; LLDD'!$A$179:$BZ$341,"Error")),'Index LA SEN &amp; LLDD'!AR$1,0),"Error")</f>
        <v>0.18</v>
      </c>
      <c r="AS71" s="84">
        <f>IFERROR(VLOOKUP($A71,IF('Index LA SEN &amp; LLDD'!$B$4=1,'Index LA SEN &amp; LLDD'!$A$9:$BZ$171,IF('Index LA SEN &amp; LLDD'!$B$4=2,'Index LA SEN &amp; LLDD'!$A$179:$BZ$341,"Error")),'Index LA SEN &amp; LLDD'!AS$1,0),"Error")</f>
        <v>0.18</v>
      </c>
      <c r="AT71" s="84" t="str">
        <f>IFERROR(VLOOKUP($A71,IF('Index LA SEN &amp; LLDD'!$B$4=1,'Index LA SEN &amp; LLDD'!$A$9:$BZ$171,IF('Index LA SEN &amp; LLDD'!$B$4=2,'Index LA SEN &amp; LLDD'!$A$179:$BZ$341,"Error")),'Index LA SEN &amp; LLDD'!AT$1,0),"Error")</f>
        <v>x</v>
      </c>
      <c r="AU71" s="84">
        <f>IFERROR(VLOOKUP($A71,IF('Index LA SEN &amp; LLDD'!$B$4=1,'Index LA SEN &amp; LLDD'!$A$9:$BZ$171,IF('Index LA SEN &amp; LLDD'!$B$4=2,'Index LA SEN &amp; LLDD'!$A$179:$BZ$341,"Error")),'Index LA SEN &amp; LLDD'!AU$1,0),"Error")</f>
        <v>0.44</v>
      </c>
      <c r="AV71" s="84">
        <f>IFERROR(VLOOKUP($A71,IF('Index LA SEN &amp; LLDD'!$B$4=1,'Index LA SEN &amp; LLDD'!$A$9:$BZ$171,IF('Index LA SEN &amp; LLDD'!$B$4=2,'Index LA SEN &amp; LLDD'!$A$179:$BZ$341,"Error")),'Index LA SEN &amp; LLDD'!AV$1,0),"Error")</f>
        <v>0.44</v>
      </c>
      <c r="AW71" s="84" t="str">
        <f>IFERROR(VLOOKUP($A71,IF('Index LA SEN &amp; LLDD'!$B$4=1,'Index LA SEN &amp; LLDD'!$A$9:$BZ$171,IF('Index LA SEN &amp; LLDD'!$B$4=2,'Index LA SEN &amp; LLDD'!$A$179:$BZ$341,"Error")),'Index LA SEN &amp; LLDD'!AW$1,0),"Error")</f>
        <v>x</v>
      </c>
      <c r="AX71" s="84" t="str">
        <f>IFERROR(VLOOKUP($A71,IF('Index LA SEN &amp; LLDD'!$B$4=1,'Index LA SEN &amp; LLDD'!$A$9:$BZ$171,IF('Index LA SEN &amp; LLDD'!$B$4=2,'Index LA SEN &amp; LLDD'!$A$179:$BZ$341,"Error")),'Index LA SEN &amp; LLDD'!AX$1,0),"Error")</f>
        <v>x</v>
      </c>
      <c r="AY71" s="84" t="str">
        <f>IFERROR(VLOOKUP($A71,IF('Index LA SEN &amp; LLDD'!$B$4=1,'Index LA SEN &amp; LLDD'!$A$9:$BZ$171,IF('Index LA SEN &amp; LLDD'!$B$4=2,'Index LA SEN &amp; LLDD'!$A$179:$BZ$341,"Error")),'Index LA SEN &amp; LLDD'!AY$1,0),"Error")</f>
        <v>x</v>
      </c>
      <c r="AZ71" s="84" t="str">
        <f>IFERROR(VLOOKUP($A71,IF('Index LA SEN &amp; LLDD'!$B$4=1,'Index LA SEN &amp; LLDD'!$A$9:$BZ$171,IF('Index LA SEN &amp; LLDD'!$B$4=2,'Index LA SEN &amp; LLDD'!$A$179:$BZ$341,"Error")),'Index LA SEN &amp; LLDD'!AZ$1,0),"Error")</f>
        <v>x</v>
      </c>
      <c r="BA71" s="84">
        <f>IFERROR(VLOOKUP($A71,IF('Index LA SEN &amp; LLDD'!$B$4=1,'Index LA SEN &amp; LLDD'!$A$9:$BZ$171,IF('Index LA SEN &amp; LLDD'!$B$4=2,'Index LA SEN &amp; LLDD'!$A$179:$BZ$341,"Error")),'Index LA SEN &amp; LLDD'!BA$1,0),"Error")</f>
        <v>0</v>
      </c>
      <c r="BB71" s="84">
        <f>IFERROR(VLOOKUP($A71,IF('Index LA SEN &amp; LLDD'!$B$4=1,'Index LA SEN &amp; LLDD'!$A$9:$BZ$171,IF('Index LA SEN &amp; LLDD'!$B$4=2,'Index LA SEN &amp; LLDD'!$A$179:$BZ$341,"Error")),'Index LA SEN &amp; LLDD'!BB$1,0),"Error")</f>
        <v>0</v>
      </c>
      <c r="BC71" s="84" t="str">
        <f>IFERROR(VLOOKUP($A71,IF('Index LA SEN &amp; LLDD'!$B$4=1,'Index LA SEN &amp; LLDD'!$A$9:$BZ$171,IF('Index LA SEN &amp; LLDD'!$B$4=2,'Index LA SEN &amp; LLDD'!$A$179:$BZ$341,"Error")),'Index LA SEN &amp; LLDD'!BC$1,0),"Error")</f>
        <v>x</v>
      </c>
      <c r="BD71" s="84">
        <f>IFERROR(VLOOKUP($A71,IF('Index LA SEN &amp; LLDD'!$B$4=1,'Index LA SEN &amp; LLDD'!$A$9:$BZ$171,IF('Index LA SEN &amp; LLDD'!$B$4=2,'Index LA SEN &amp; LLDD'!$A$179:$BZ$341,"Error")),'Index LA SEN &amp; LLDD'!BD$1,0),"Error")</f>
        <v>0.05</v>
      </c>
      <c r="BE71" s="84">
        <f>IFERROR(VLOOKUP($A71,IF('Index LA SEN &amp; LLDD'!$B$4=1,'Index LA SEN &amp; LLDD'!$A$9:$BZ$171,IF('Index LA SEN &amp; LLDD'!$B$4=2,'Index LA SEN &amp; LLDD'!$A$179:$BZ$341,"Error")),'Index LA SEN &amp; LLDD'!BE$1,0),"Error")</f>
        <v>0.04</v>
      </c>
      <c r="BF71" s="84" t="str">
        <f>IFERROR(VLOOKUP($A71,IF('Index LA SEN &amp; LLDD'!$B$4=1,'Index LA SEN &amp; LLDD'!$A$9:$BZ$171,IF('Index LA SEN &amp; LLDD'!$B$4=2,'Index LA SEN &amp; LLDD'!$A$179:$BZ$341,"Error")),'Index LA SEN &amp; LLDD'!BF$1,0),"Error")</f>
        <v>x</v>
      </c>
      <c r="BG71" s="84" t="str">
        <f>IFERROR(VLOOKUP($A71,IF('Index LA SEN &amp; LLDD'!$B$4=1,'Index LA SEN &amp; LLDD'!$A$9:$BZ$171,IF('Index LA SEN &amp; LLDD'!$B$4=2,'Index LA SEN &amp; LLDD'!$A$179:$BZ$341,"Error")),'Index LA SEN &amp; LLDD'!BG$1,0),"Error")</f>
        <v>x</v>
      </c>
      <c r="BH71" s="84" t="str">
        <f>IFERROR(VLOOKUP($A71,IF('Index LA SEN &amp; LLDD'!$B$4=1,'Index LA SEN &amp; LLDD'!$A$9:$BZ$171,IF('Index LA SEN &amp; LLDD'!$B$4=2,'Index LA SEN &amp; LLDD'!$A$179:$BZ$341,"Error")),'Index LA SEN &amp; LLDD'!BH$1,0),"Error")</f>
        <v>x</v>
      </c>
      <c r="BI71" s="84" t="str">
        <f>IFERROR(VLOOKUP($A71,IF('Index LA SEN &amp; LLDD'!$B$4=1,'Index LA SEN &amp; LLDD'!$A$9:$BZ$171,IF('Index LA SEN &amp; LLDD'!$B$4=2,'Index LA SEN &amp; LLDD'!$A$179:$BZ$341,"Error")),'Index LA SEN &amp; LLDD'!BI$1,0),"Error")</f>
        <v>x</v>
      </c>
      <c r="BJ71" s="84" t="str">
        <f>IFERROR(VLOOKUP($A71,IF('Index LA SEN &amp; LLDD'!$B$4=1,'Index LA SEN &amp; LLDD'!$A$9:$BZ$171,IF('Index LA SEN &amp; LLDD'!$B$4=2,'Index LA SEN &amp; LLDD'!$A$179:$BZ$341,"Error")),'Index LA SEN &amp; LLDD'!BJ$1,0),"Error")</f>
        <v>x</v>
      </c>
      <c r="BK71" s="84" t="str">
        <f>IFERROR(VLOOKUP($A71,IF('Index LA SEN &amp; LLDD'!$B$4=1,'Index LA SEN &amp; LLDD'!$A$9:$BZ$171,IF('Index LA SEN &amp; LLDD'!$B$4=2,'Index LA SEN &amp; LLDD'!$A$179:$BZ$341,"Error")),'Index LA SEN &amp; LLDD'!BK$1,0),"Error")</f>
        <v>x</v>
      </c>
      <c r="BL71" s="84" t="str">
        <f>IFERROR(VLOOKUP($A71,IF('Index LA SEN &amp; LLDD'!$B$4=1,'Index LA SEN &amp; LLDD'!$A$9:$BZ$171,IF('Index LA SEN &amp; LLDD'!$B$4=2,'Index LA SEN &amp; LLDD'!$A$179:$BZ$341,"Error")),'Index LA SEN &amp; LLDD'!BL$1,0),"Error")</f>
        <v>x</v>
      </c>
      <c r="BM71" s="84">
        <f>IFERROR(VLOOKUP($A71,IF('Index LA SEN &amp; LLDD'!$B$4=1,'Index LA SEN &amp; LLDD'!$A$9:$BZ$171,IF('Index LA SEN &amp; LLDD'!$B$4=2,'Index LA SEN &amp; LLDD'!$A$179:$BZ$341,"Error")),'Index LA SEN &amp; LLDD'!BM$1,0),"Error")</f>
        <v>0</v>
      </c>
      <c r="BN71" s="84">
        <f>IFERROR(VLOOKUP($A71,IF('Index LA SEN &amp; LLDD'!$B$4=1,'Index LA SEN &amp; LLDD'!$A$9:$BZ$171,IF('Index LA SEN &amp; LLDD'!$B$4=2,'Index LA SEN &amp; LLDD'!$A$179:$BZ$341,"Error")),'Index LA SEN &amp; LLDD'!BN$1,0),"Error")</f>
        <v>0</v>
      </c>
      <c r="BO71" s="84" t="str">
        <f>IFERROR(VLOOKUP($A71,IF('Index LA SEN &amp; LLDD'!$B$4=1,'Index LA SEN &amp; LLDD'!$A$9:$BZ$171,IF('Index LA SEN &amp; LLDD'!$B$4=2,'Index LA SEN &amp; LLDD'!$A$179:$BZ$341,"Error")),'Index LA SEN &amp; LLDD'!BO$1,0),"Error")</f>
        <v>x</v>
      </c>
      <c r="BP71" s="84" t="str">
        <f>IFERROR(VLOOKUP($A71,IF('Index LA SEN &amp; LLDD'!$B$4=1,'Index LA SEN &amp; LLDD'!$A$9:$BZ$171,IF('Index LA SEN &amp; LLDD'!$B$4=2,'Index LA SEN &amp; LLDD'!$A$179:$BZ$341,"Error")),'Index LA SEN &amp; LLDD'!BP$1,0),"Error")</f>
        <v>x</v>
      </c>
      <c r="BQ71" s="84" t="str">
        <f>IFERROR(VLOOKUP($A71,IF('Index LA SEN &amp; LLDD'!$B$4=1,'Index LA SEN &amp; LLDD'!$A$9:$BZ$171,IF('Index LA SEN &amp; LLDD'!$B$4=2,'Index LA SEN &amp; LLDD'!$A$179:$BZ$341,"Error")),'Index LA SEN &amp; LLDD'!BQ$1,0),"Error")</f>
        <v>x</v>
      </c>
      <c r="BR71" s="84" t="str">
        <f>IFERROR(VLOOKUP($A71,IF('Index LA SEN &amp; LLDD'!$B$4=1,'Index LA SEN &amp; LLDD'!$A$9:$BZ$171,IF('Index LA SEN &amp; LLDD'!$B$4=2,'Index LA SEN &amp; LLDD'!$A$179:$BZ$341,"Error")),'Index LA SEN &amp; LLDD'!BR$1,0),"Error")</f>
        <v>x</v>
      </c>
      <c r="BS71" s="84">
        <f>IFERROR(VLOOKUP($A71,IF('Index LA SEN &amp; LLDD'!$B$4=1,'Index LA SEN &amp; LLDD'!$A$9:$BZ$171,IF('Index LA SEN &amp; LLDD'!$B$4=2,'Index LA SEN &amp; LLDD'!$A$179:$BZ$341,"Error")),'Index LA SEN &amp; LLDD'!BS$1,0),"Error")</f>
        <v>0.08</v>
      </c>
      <c r="BT71" s="84">
        <f>IFERROR(VLOOKUP($A71,IF('Index LA SEN &amp; LLDD'!$B$4=1,'Index LA SEN &amp; LLDD'!$A$9:$BZ$171,IF('Index LA SEN &amp; LLDD'!$B$4=2,'Index LA SEN &amp; LLDD'!$A$179:$BZ$341,"Error")),'Index LA SEN &amp; LLDD'!BT$1,0),"Error")</f>
        <v>0.08</v>
      </c>
      <c r="BU71" s="84" t="str">
        <f>IFERROR(VLOOKUP($A71,IF('Index LA SEN &amp; LLDD'!$B$4=1,'Index LA SEN &amp; LLDD'!$A$9:$BZ$171,IF('Index LA SEN &amp; LLDD'!$B$4=2,'Index LA SEN &amp; LLDD'!$A$179:$BZ$341,"Error")),'Index LA SEN &amp; LLDD'!BU$1,0),"Error")</f>
        <v>x</v>
      </c>
      <c r="BV71" s="84" t="str">
        <f>IFERROR(VLOOKUP($A71,IF('Index LA SEN &amp; LLDD'!$B$4=1,'Index LA SEN &amp; LLDD'!$A$9:$BZ$171,IF('Index LA SEN &amp; LLDD'!$B$4=2,'Index LA SEN &amp; LLDD'!$A$179:$BZ$341,"Error")),'Index LA SEN &amp; LLDD'!BV$1,0),"Error")</f>
        <v>x</v>
      </c>
      <c r="BW71" s="84" t="str">
        <f>IFERROR(VLOOKUP($A71,IF('Index LA SEN &amp; LLDD'!$B$4=1,'Index LA SEN &amp; LLDD'!$A$9:$BZ$171,IF('Index LA SEN &amp; LLDD'!$B$4=2,'Index LA SEN &amp; LLDD'!$A$179:$BZ$341,"Error")),'Index LA SEN &amp; LLDD'!BW$1,0),"Error")</f>
        <v>x</v>
      </c>
      <c r="BX71" s="84" t="str">
        <f>IFERROR(VLOOKUP($A71,IF('Index LA SEN &amp; LLDD'!$B$4=1,'Index LA SEN &amp; LLDD'!$A$9:$BZ$171,IF('Index LA SEN &amp; LLDD'!$B$4=2,'Index LA SEN &amp; LLDD'!$A$179:$BZ$341,"Error")),'Index LA SEN &amp; LLDD'!BX$1,0),"Error")</f>
        <v>x</v>
      </c>
      <c r="BY71" s="84">
        <f>IFERROR(VLOOKUP($A71,IF('Index LA SEN &amp; LLDD'!$B$4=1,'Index LA SEN &amp; LLDD'!$A$9:$BZ$171,IF('Index LA SEN &amp; LLDD'!$B$4=2,'Index LA SEN &amp; LLDD'!$A$179:$BZ$341,"Error")),'Index LA SEN &amp; LLDD'!BY$1,0),"Error")</f>
        <v>0.09</v>
      </c>
      <c r="BZ71" s="84">
        <f>IFERROR(VLOOKUP($A71,IF('Index LA SEN &amp; LLDD'!$B$4=1,'Index LA SEN &amp; LLDD'!$A$9:$BZ$171,IF('Index LA SEN &amp; LLDD'!$B$4=2,'Index LA SEN &amp; LLDD'!$A$179:$BZ$341,"Error")),'Index LA SEN &amp; LLDD'!BZ$1,0),"Error")</f>
        <v>0.09</v>
      </c>
    </row>
    <row r="72" spans="1:78" s="15" customFormat="1" x14ac:dyDescent="0.2">
      <c r="A72" s="20">
        <v>311</v>
      </c>
      <c r="B72" s="20" t="s">
        <v>223</v>
      </c>
      <c r="C72" s="45" t="s">
        <v>165</v>
      </c>
      <c r="D72" s="113">
        <f>IFERROR(VLOOKUP($A72,IF('Index LA SEN &amp; LLDD'!$B$4=1,'Index LA SEN &amp; LLDD'!$A$9:$BZ$171,IF('Index LA SEN &amp; LLDD'!$B$4=2,'Index LA SEN &amp; LLDD'!$A$179:$BZ$341,"Error")),'Index LA SEN &amp; LLDD'!D$1,0),"Error")</f>
        <v>10</v>
      </c>
      <c r="E72" s="113">
        <f>IFERROR(VLOOKUP($A72,IF('Index LA SEN &amp; LLDD'!$B$4=1,'Index LA SEN &amp; LLDD'!$A$9:$BZ$171,IF('Index LA SEN &amp; LLDD'!$B$4=2,'Index LA SEN &amp; LLDD'!$A$179:$BZ$341,"Error")),'Index LA SEN &amp; LLDD'!E$1,0),"Error")</f>
        <v>620</v>
      </c>
      <c r="F72" s="113">
        <f>IFERROR(VLOOKUP($A72,IF('Index LA SEN &amp; LLDD'!$B$4=1,'Index LA SEN &amp; LLDD'!$A$9:$BZ$171,IF('Index LA SEN &amp; LLDD'!$B$4=2,'Index LA SEN &amp; LLDD'!$A$179:$BZ$341,"Error")),'Index LA SEN &amp; LLDD'!F$1,0),"Error")</f>
        <v>630</v>
      </c>
      <c r="G72" s="84">
        <f>IFERROR(VLOOKUP($A72,IF('Index LA SEN &amp; LLDD'!$B$4=1,'Index LA SEN &amp; LLDD'!$A$9:$BZ$171,IF('Index LA SEN &amp; LLDD'!$B$4=2,'Index LA SEN &amp; LLDD'!$A$179:$BZ$341,"Error")),'Index LA SEN &amp; LLDD'!G$1,0),"Error")</f>
        <v>0.75</v>
      </c>
      <c r="H72" s="84">
        <f>IFERROR(VLOOKUP($A72,IF('Index LA SEN &amp; LLDD'!$B$4=1,'Index LA SEN &amp; LLDD'!$A$9:$BZ$171,IF('Index LA SEN &amp; LLDD'!$B$4=2,'Index LA SEN &amp; LLDD'!$A$179:$BZ$341,"Error")),'Index LA SEN &amp; LLDD'!H$1,0),"Error")</f>
        <v>0.83</v>
      </c>
      <c r="I72" s="84">
        <f>IFERROR(VLOOKUP($A72,IF('Index LA SEN &amp; LLDD'!$B$4=1,'Index LA SEN &amp; LLDD'!$A$9:$BZ$171,IF('Index LA SEN &amp; LLDD'!$B$4=2,'Index LA SEN &amp; LLDD'!$A$179:$BZ$341,"Error")),'Index LA SEN &amp; LLDD'!I$1,0),"Error")</f>
        <v>0.83</v>
      </c>
      <c r="J72" s="84">
        <f>IFERROR(VLOOKUP($A72,IF('Index LA SEN &amp; LLDD'!$B$4=1,'Index LA SEN &amp; LLDD'!$A$9:$BZ$171,IF('Index LA SEN &amp; LLDD'!$B$4=2,'Index LA SEN &amp; LLDD'!$A$179:$BZ$341,"Error")),'Index LA SEN &amp; LLDD'!J$1,0),"Error")</f>
        <v>0.67</v>
      </c>
      <c r="K72" s="84">
        <f>IFERROR(VLOOKUP($A72,IF('Index LA SEN &amp; LLDD'!$B$4=1,'Index LA SEN &amp; LLDD'!$A$9:$BZ$171,IF('Index LA SEN &amp; LLDD'!$B$4=2,'Index LA SEN &amp; LLDD'!$A$179:$BZ$341,"Error")),'Index LA SEN &amp; LLDD'!K$1,0),"Error")</f>
        <v>0.73</v>
      </c>
      <c r="L72" s="84">
        <f>IFERROR(VLOOKUP($A72,IF('Index LA SEN &amp; LLDD'!$B$4=1,'Index LA SEN &amp; LLDD'!$A$9:$BZ$171,IF('Index LA SEN &amp; LLDD'!$B$4=2,'Index LA SEN &amp; LLDD'!$A$179:$BZ$341,"Error")),'Index LA SEN &amp; LLDD'!L$1,0),"Error")</f>
        <v>0.73</v>
      </c>
      <c r="M72" s="84">
        <f>IFERROR(VLOOKUP($A72,IF('Index LA SEN &amp; LLDD'!$B$4=1,'Index LA SEN &amp; LLDD'!$A$9:$BZ$171,IF('Index LA SEN &amp; LLDD'!$B$4=2,'Index LA SEN &amp; LLDD'!$A$179:$BZ$341,"Error")),'Index LA SEN &amp; LLDD'!M$1,0),"Error")</f>
        <v>0</v>
      </c>
      <c r="N72" s="84">
        <f>IFERROR(VLOOKUP($A72,IF('Index LA SEN &amp; LLDD'!$B$4=1,'Index LA SEN &amp; LLDD'!$A$9:$BZ$171,IF('Index LA SEN &amp; LLDD'!$B$4=2,'Index LA SEN &amp; LLDD'!$A$179:$BZ$341,"Error")),'Index LA SEN &amp; LLDD'!N$1,0),"Error")</f>
        <v>0.05</v>
      </c>
      <c r="O72" s="84">
        <f>IFERROR(VLOOKUP($A72,IF('Index LA SEN &amp; LLDD'!$B$4=1,'Index LA SEN &amp; LLDD'!$A$9:$BZ$171,IF('Index LA SEN &amp; LLDD'!$B$4=2,'Index LA SEN &amp; LLDD'!$A$179:$BZ$341,"Error")),'Index LA SEN &amp; LLDD'!O$1,0),"Error")</f>
        <v>0.05</v>
      </c>
      <c r="P72" s="84">
        <f>IFERROR(VLOOKUP($A72,IF('Index LA SEN &amp; LLDD'!$B$4=1,'Index LA SEN &amp; LLDD'!$A$9:$BZ$171,IF('Index LA SEN &amp; LLDD'!$B$4=2,'Index LA SEN &amp; LLDD'!$A$179:$BZ$341,"Error")),'Index LA SEN &amp; LLDD'!P$1,0),"Error")</f>
        <v>0</v>
      </c>
      <c r="Q72" s="84" t="str">
        <f>IFERROR(VLOOKUP($A72,IF('Index LA SEN &amp; LLDD'!$B$4=1,'Index LA SEN &amp; LLDD'!$A$9:$BZ$171,IF('Index LA SEN &amp; LLDD'!$B$4=2,'Index LA SEN &amp; LLDD'!$A$179:$BZ$341,"Error")),'Index LA SEN &amp; LLDD'!Q$1,0),"Error")</f>
        <v>x</v>
      </c>
      <c r="R72" s="84" t="str">
        <f>IFERROR(VLOOKUP($A72,IF('Index LA SEN &amp; LLDD'!$B$4=1,'Index LA SEN &amp; LLDD'!$A$9:$BZ$171,IF('Index LA SEN &amp; LLDD'!$B$4=2,'Index LA SEN &amp; LLDD'!$A$179:$BZ$341,"Error")),'Index LA SEN &amp; LLDD'!R$1,0),"Error")</f>
        <v>x</v>
      </c>
      <c r="S72" s="84">
        <f>IFERROR(VLOOKUP($A72,IF('Index LA SEN &amp; LLDD'!$B$4=1,'Index LA SEN &amp; LLDD'!$A$9:$BZ$171,IF('Index LA SEN &amp; LLDD'!$B$4=2,'Index LA SEN &amp; LLDD'!$A$179:$BZ$341,"Error")),'Index LA SEN &amp; LLDD'!S$1,0),"Error")</f>
        <v>0</v>
      </c>
      <c r="T72" s="84">
        <f>IFERROR(VLOOKUP($A72,IF('Index LA SEN &amp; LLDD'!$B$4=1,'Index LA SEN &amp; LLDD'!$A$9:$BZ$171,IF('Index LA SEN &amp; LLDD'!$B$4=2,'Index LA SEN &amp; LLDD'!$A$179:$BZ$341,"Error")),'Index LA SEN &amp; LLDD'!T$1,0),"Error")</f>
        <v>0.04</v>
      </c>
      <c r="U72" s="84">
        <f>IFERROR(VLOOKUP($A72,IF('Index LA SEN &amp; LLDD'!$B$4=1,'Index LA SEN &amp; LLDD'!$A$9:$BZ$171,IF('Index LA SEN &amp; LLDD'!$B$4=2,'Index LA SEN &amp; LLDD'!$A$179:$BZ$341,"Error")),'Index LA SEN &amp; LLDD'!U$1,0),"Error")</f>
        <v>0.04</v>
      </c>
      <c r="V72" s="84">
        <f>IFERROR(VLOOKUP($A72,IF('Index LA SEN &amp; LLDD'!$B$4=1,'Index LA SEN &amp; LLDD'!$A$9:$BZ$171,IF('Index LA SEN &amp; LLDD'!$B$4=2,'Index LA SEN &amp; LLDD'!$A$179:$BZ$341,"Error")),'Index LA SEN &amp; LLDD'!V$1,0),"Error")</f>
        <v>0</v>
      </c>
      <c r="W72" s="84">
        <f>IFERROR(VLOOKUP($A72,IF('Index LA SEN &amp; LLDD'!$B$4=1,'Index LA SEN &amp; LLDD'!$A$9:$BZ$171,IF('Index LA SEN &amp; LLDD'!$B$4=2,'Index LA SEN &amp; LLDD'!$A$179:$BZ$341,"Error")),'Index LA SEN &amp; LLDD'!W$1,0),"Error")</f>
        <v>0.01</v>
      </c>
      <c r="X72" s="84">
        <f>IFERROR(VLOOKUP($A72,IF('Index LA SEN &amp; LLDD'!$B$4=1,'Index LA SEN &amp; LLDD'!$A$9:$BZ$171,IF('Index LA SEN &amp; LLDD'!$B$4=2,'Index LA SEN &amp; LLDD'!$A$179:$BZ$341,"Error")),'Index LA SEN &amp; LLDD'!X$1,0),"Error")</f>
        <v>0.01</v>
      </c>
      <c r="Y72" s="84">
        <f>IFERROR(VLOOKUP($A72,IF('Index LA SEN &amp; LLDD'!$B$4=1,'Index LA SEN &amp; LLDD'!$A$9:$BZ$171,IF('Index LA SEN &amp; LLDD'!$B$4=2,'Index LA SEN &amp; LLDD'!$A$179:$BZ$341,"Error")),'Index LA SEN &amp; LLDD'!Y$1,0),"Error")</f>
        <v>0</v>
      </c>
      <c r="Z72" s="84" t="str">
        <f>IFERROR(VLOOKUP($A72,IF('Index LA SEN &amp; LLDD'!$B$4=1,'Index LA SEN &amp; LLDD'!$A$9:$BZ$171,IF('Index LA SEN &amp; LLDD'!$B$4=2,'Index LA SEN &amp; LLDD'!$A$179:$BZ$341,"Error")),'Index LA SEN &amp; LLDD'!Z$1,0),"Error")</f>
        <v>x</v>
      </c>
      <c r="AA72" s="84" t="str">
        <f>IFERROR(VLOOKUP($A72,IF('Index LA SEN &amp; LLDD'!$B$4=1,'Index LA SEN &amp; LLDD'!$A$9:$BZ$171,IF('Index LA SEN &amp; LLDD'!$B$4=2,'Index LA SEN &amp; LLDD'!$A$179:$BZ$341,"Error")),'Index LA SEN &amp; LLDD'!AA$1,0),"Error")</f>
        <v>x</v>
      </c>
      <c r="AB72" s="84">
        <f>IFERROR(VLOOKUP($A72,IF('Index LA SEN &amp; LLDD'!$B$4=1,'Index LA SEN &amp; LLDD'!$A$9:$BZ$171,IF('Index LA SEN &amp; LLDD'!$B$4=2,'Index LA SEN &amp; LLDD'!$A$179:$BZ$341,"Error")),'Index LA SEN &amp; LLDD'!AB$1,0),"Error")</f>
        <v>0</v>
      </c>
      <c r="AC72" s="84">
        <f>IFERROR(VLOOKUP($A72,IF('Index LA SEN &amp; LLDD'!$B$4=1,'Index LA SEN &amp; LLDD'!$A$9:$BZ$171,IF('Index LA SEN &amp; LLDD'!$B$4=2,'Index LA SEN &amp; LLDD'!$A$179:$BZ$341,"Error")),'Index LA SEN &amp; LLDD'!AC$1,0),"Error")</f>
        <v>0</v>
      </c>
      <c r="AD72" s="84">
        <f>IFERROR(VLOOKUP($A72,IF('Index LA SEN &amp; LLDD'!$B$4=1,'Index LA SEN &amp; LLDD'!$A$9:$BZ$171,IF('Index LA SEN &amp; LLDD'!$B$4=2,'Index LA SEN &amp; LLDD'!$A$179:$BZ$341,"Error")),'Index LA SEN &amp; LLDD'!AD$1,0),"Error")</f>
        <v>0</v>
      </c>
      <c r="AE72" s="84">
        <f>IFERROR(VLOOKUP($A72,IF('Index LA SEN &amp; LLDD'!$B$4=1,'Index LA SEN &amp; LLDD'!$A$9:$BZ$171,IF('Index LA SEN &amp; LLDD'!$B$4=2,'Index LA SEN &amp; LLDD'!$A$179:$BZ$341,"Error")),'Index LA SEN &amp; LLDD'!AE$1,0),"Error")</f>
        <v>0</v>
      </c>
      <c r="AF72" s="84">
        <f>IFERROR(VLOOKUP($A72,IF('Index LA SEN &amp; LLDD'!$B$4=1,'Index LA SEN &amp; LLDD'!$A$9:$BZ$171,IF('Index LA SEN &amp; LLDD'!$B$4=2,'Index LA SEN &amp; LLDD'!$A$179:$BZ$341,"Error")),'Index LA SEN &amp; LLDD'!AF$1,0),"Error")</f>
        <v>0.05</v>
      </c>
      <c r="AG72" s="84">
        <f>IFERROR(VLOOKUP($A72,IF('Index LA SEN &amp; LLDD'!$B$4=1,'Index LA SEN &amp; LLDD'!$A$9:$BZ$171,IF('Index LA SEN &amp; LLDD'!$B$4=2,'Index LA SEN &amp; LLDD'!$A$179:$BZ$341,"Error")),'Index LA SEN &amp; LLDD'!AG$1,0),"Error")</f>
        <v>0.04</v>
      </c>
      <c r="AH72" s="84">
        <f>IFERROR(VLOOKUP($A72,IF('Index LA SEN &amp; LLDD'!$B$4=1,'Index LA SEN &amp; LLDD'!$A$9:$BZ$171,IF('Index LA SEN &amp; LLDD'!$B$4=2,'Index LA SEN &amp; LLDD'!$A$179:$BZ$341,"Error")),'Index LA SEN &amp; LLDD'!AH$1,0),"Error")</f>
        <v>0.67</v>
      </c>
      <c r="AI72" s="84">
        <f>IFERROR(VLOOKUP($A72,IF('Index LA SEN &amp; LLDD'!$B$4=1,'Index LA SEN &amp; LLDD'!$A$9:$BZ$171,IF('Index LA SEN &amp; LLDD'!$B$4=2,'Index LA SEN &amp; LLDD'!$A$179:$BZ$341,"Error")),'Index LA SEN &amp; LLDD'!AI$1,0),"Error")</f>
        <v>0.63</v>
      </c>
      <c r="AJ72" s="84">
        <f>IFERROR(VLOOKUP($A72,IF('Index LA SEN &amp; LLDD'!$B$4=1,'Index LA SEN &amp; LLDD'!$A$9:$BZ$171,IF('Index LA SEN &amp; LLDD'!$B$4=2,'Index LA SEN &amp; LLDD'!$A$179:$BZ$341,"Error")),'Index LA SEN &amp; LLDD'!AJ$1,0),"Error")</f>
        <v>0.63</v>
      </c>
      <c r="AK72" s="84" t="str">
        <f>IFERROR(VLOOKUP($A72,IF('Index LA SEN &amp; LLDD'!$B$4=1,'Index LA SEN &amp; LLDD'!$A$9:$BZ$171,IF('Index LA SEN &amp; LLDD'!$B$4=2,'Index LA SEN &amp; LLDD'!$A$179:$BZ$341,"Error")),'Index LA SEN &amp; LLDD'!AK$1,0),"Error")</f>
        <v>x</v>
      </c>
      <c r="AL72" s="84">
        <f>IFERROR(VLOOKUP($A72,IF('Index LA SEN &amp; LLDD'!$B$4=1,'Index LA SEN &amp; LLDD'!$A$9:$BZ$171,IF('Index LA SEN &amp; LLDD'!$B$4=2,'Index LA SEN &amp; LLDD'!$A$179:$BZ$341,"Error")),'Index LA SEN &amp; LLDD'!AL$1,0),"Error")</f>
        <v>0.34</v>
      </c>
      <c r="AM72" s="84">
        <f>IFERROR(VLOOKUP($A72,IF('Index LA SEN &amp; LLDD'!$B$4=1,'Index LA SEN &amp; LLDD'!$A$9:$BZ$171,IF('Index LA SEN &amp; LLDD'!$B$4=2,'Index LA SEN &amp; LLDD'!$A$179:$BZ$341,"Error")),'Index LA SEN &amp; LLDD'!AM$1,0),"Error")</f>
        <v>0.34</v>
      </c>
      <c r="AN72" s="84">
        <f>IFERROR(VLOOKUP($A72,IF('Index LA SEN &amp; LLDD'!$B$4=1,'Index LA SEN &amp; LLDD'!$A$9:$BZ$171,IF('Index LA SEN &amp; LLDD'!$B$4=2,'Index LA SEN &amp; LLDD'!$A$179:$BZ$341,"Error")),'Index LA SEN &amp; LLDD'!AN$1,0),"Error")</f>
        <v>0</v>
      </c>
      <c r="AO72" s="84">
        <f>IFERROR(VLOOKUP($A72,IF('Index LA SEN &amp; LLDD'!$B$4=1,'Index LA SEN &amp; LLDD'!$A$9:$BZ$171,IF('Index LA SEN &amp; LLDD'!$B$4=2,'Index LA SEN &amp; LLDD'!$A$179:$BZ$341,"Error")),'Index LA SEN &amp; LLDD'!AO$1,0),"Error")</f>
        <v>0.01</v>
      </c>
      <c r="AP72" s="84">
        <f>IFERROR(VLOOKUP($A72,IF('Index LA SEN &amp; LLDD'!$B$4=1,'Index LA SEN &amp; LLDD'!$A$9:$BZ$171,IF('Index LA SEN &amp; LLDD'!$B$4=2,'Index LA SEN &amp; LLDD'!$A$179:$BZ$341,"Error")),'Index LA SEN &amp; LLDD'!AP$1,0),"Error")</f>
        <v>0.01</v>
      </c>
      <c r="AQ72" s="84" t="str">
        <f>IFERROR(VLOOKUP($A72,IF('Index LA SEN &amp; LLDD'!$B$4=1,'Index LA SEN &amp; LLDD'!$A$9:$BZ$171,IF('Index LA SEN &amp; LLDD'!$B$4=2,'Index LA SEN &amp; LLDD'!$A$179:$BZ$341,"Error")),'Index LA SEN &amp; LLDD'!AQ$1,0),"Error")</f>
        <v>x</v>
      </c>
      <c r="AR72" s="84">
        <f>IFERROR(VLOOKUP($A72,IF('Index LA SEN &amp; LLDD'!$B$4=1,'Index LA SEN &amp; LLDD'!$A$9:$BZ$171,IF('Index LA SEN &amp; LLDD'!$B$4=2,'Index LA SEN &amp; LLDD'!$A$179:$BZ$341,"Error")),'Index LA SEN &amp; LLDD'!AR$1,0),"Error")</f>
        <v>0.17</v>
      </c>
      <c r="AS72" s="84">
        <f>IFERROR(VLOOKUP($A72,IF('Index LA SEN &amp; LLDD'!$B$4=1,'Index LA SEN &amp; LLDD'!$A$9:$BZ$171,IF('Index LA SEN &amp; LLDD'!$B$4=2,'Index LA SEN &amp; LLDD'!$A$179:$BZ$341,"Error")),'Index LA SEN &amp; LLDD'!AS$1,0),"Error")</f>
        <v>0.17</v>
      </c>
      <c r="AT72" s="84" t="str">
        <f>IFERROR(VLOOKUP($A72,IF('Index LA SEN &amp; LLDD'!$B$4=1,'Index LA SEN &amp; LLDD'!$A$9:$BZ$171,IF('Index LA SEN &amp; LLDD'!$B$4=2,'Index LA SEN &amp; LLDD'!$A$179:$BZ$341,"Error")),'Index LA SEN &amp; LLDD'!AT$1,0),"Error")</f>
        <v>x</v>
      </c>
      <c r="AU72" s="84">
        <f>IFERROR(VLOOKUP($A72,IF('Index LA SEN &amp; LLDD'!$B$4=1,'Index LA SEN &amp; LLDD'!$A$9:$BZ$171,IF('Index LA SEN &amp; LLDD'!$B$4=2,'Index LA SEN &amp; LLDD'!$A$179:$BZ$341,"Error")),'Index LA SEN &amp; LLDD'!AU$1,0),"Error")</f>
        <v>0.28999999999999998</v>
      </c>
      <c r="AV72" s="84">
        <f>IFERROR(VLOOKUP($A72,IF('Index LA SEN &amp; LLDD'!$B$4=1,'Index LA SEN &amp; LLDD'!$A$9:$BZ$171,IF('Index LA SEN &amp; LLDD'!$B$4=2,'Index LA SEN &amp; LLDD'!$A$179:$BZ$341,"Error")),'Index LA SEN &amp; LLDD'!AV$1,0),"Error")</f>
        <v>0.28999999999999998</v>
      </c>
      <c r="AW72" s="84">
        <f>IFERROR(VLOOKUP($A72,IF('Index LA SEN &amp; LLDD'!$B$4=1,'Index LA SEN &amp; LLDD'!$A$9:$BZ$171,IF('Index LA SEN &amp; LLDD'!$B$4=2,'Index LA SEN &amp; LLDD'!$A$179:$BZ$341,"Error")),'Index LA SEN &amp; LLDD'!AW$1,0),"Error")</f>
        <v>0</v>
      </c>
      <c r="AX72" s="84">
        <f>IFERROR(VLOOKUP($A72,IF('Index LA SEN &amp; LLDD'!$B$4=1,'Index LA SEN &amp; LLDD'!$A$9:$BZ$171,IF('Index LA SEN &amp; LLDD'!$B$4=2,'Index LA SEN &amp; LLDD'!$A$179:$BZ$341,"Error")),'Index LA SEN &amp; LLDD'!AX$1,0),"Error")</f>
        <v>0</v>
      </c>
      <c r="AY72" s="84">
        <f>IFERROR(VLOOKUP($A72,IF('Index LA SEN &amp; LLDD'!$B$4=1,'Index LA SEN &amp; LLDD'!$A$9:$BZ$171,IF('Index LA SEN &amp; LLDD'!$B$4=2,'Index LA SEN &amp; LLDD'!$A$179:$BZ$341,"Error")),'Index LA SEN &amp; LLDD'!AY$1,0),"Error")</f>
        <v>0</v>
      </c>
      <c r="AZ72" s="84">
        <f>IFERROR(VLOOKUP($A72,IF('Index LA SEN &amp; LLDD'!$B$4=1,'Index LA SEN &amp; LLDD'!$A$9:$BZ$171,IF('Index LA SEN &amp; LLDD'!$B$4=2,'Index LA SEN &amp; LLDD'!$A$179:$BZ$341,"Error")),'Index LA SEN &amp; LLDD'!AZ$1,0),"Error")</f>
        <v>0</v>
      </c>
      <c r="BA72" s="84">
        <f>IFERROR(VLOOKUP($A72,IF('Index LA SEN &amp; LLDD'!$B$4=1,'Index LA SEN &amp; LLDD'!$A$9:$BZ$171,IF('Index LA SEN &amp; LLDD'!$B$4=2,'Index LA SEN &amp; LLDD'!$A$179:$BZ$341,"Error")),'Index LA SEN &amp; LLDD'!BA$1,0),"Error")</f>
        <v>0</v>
      </c>
      <c r="BB72" s="84">
        <f>IFERROR(VLOOKUP($A72,IF('Index LA SEN &amp; LLDD'!$B$4=1,'Index LA SEN &amp; LLDD'!$A$9:$BZ$171,IF('Index LA SEN &amp; LLDD'!$B$4=2,'Index LA SEN &amp; LLDD'!$A$179:$BZ$341,"Error")),'Index LA SEN &amp; LLDD'!BB$1,0),"Error")</f>
        <v>0</v>
      </c>
      <c r="BC72" s="84" t="str">
        <f>IFERROR(VLOOKUP($A72,IF('Index LA SEN &amp; LLDD'!$B$4=1,'Index LA SEN &amp; LLDD'!$A$9:$BZ$171,IF('Index LA SEN &amp; LLDD'!$B$4=2,'Index LA SEN &amp; LLDD'!$A$179:$BZ$341,"Error")),'Index LA SEN &amp; LLDD'!BC$1,0),"Error")</f>
        <v>x</v>
      </c>
      <c r="BD72" s="84">
        <f>IFERROR(VLOOKUP($A72,IF('Index LA SEN &amp; LLDD'!$B$4=1,'Index LA SEN &amp; LLDD'!$A$9:$BZ$171,IF('Index LA SEN &amp; LLDD'!$B$4=2,'Index LA SEN &amp; LLDD'!$A$179:$BZ$341,"Error")),'Index LA SEN &amp; LLDD'!BD$1,0),"Error")</f>
        <v>0.09</v>
      </c>
      <c r="BE72" s="84">
        <f>IFERROR(VLOOKUP($A72,IF('Index LA SEN &amp; LLDD'!$B$4=1,'Index LA SEN &amp; LLDD'!$A$9:$BZ$171,IF('Index LA SEN &amp; LLDD'!$B$4=2,'Index LA SEN &amp; LLDD'!$A$179:$BZ$341,"Error")),'Index LA SEN &amp; LLDD'!BE$1,0),"Error")</f>
        <v>0.09</v>
      </c>
      <c r="BF72" s="84">
        <f>IFERROR(VLOOKUP($A72,IF('Index LA SEN &amp; LLDD'!$B$4=1,'Index LA SEN &amp; LLDD'!$A$9:$BZ$171,IF('Index LA SEN &amp; LLDD'!$B$4=2,'Index LA SEN &amp; LLDD'!$A$179:$BZ$341,"Error")),'Index LA SEN &amp; LLDD'!BF$1,0),"Error")</f>
        <v>0</v>
      </c>
      <c r="BG72" s="84">
        <f>IFERROR(VLOOKUP($A72,IF('Index LA SEN &amp; LLDD'!$B$4=1,'Index LA SEN &amp; LLDD'!$A$9:$BZ$171,IF('Index LA SEN &amp; LLDD'!$B$4=2,'Index LA SEN &amp; LLDD'!$A$179:$BZ$341,"Error")),'Index LA SEN &amp; LLDD'!BG$1,0),"Error")</f>
        <v>0.06</v>
      </c>
      <c r="BH72" s="84">
        <f>IFERROR(VLOOKUP($A72,IF('Index LA SEN &amp; LLDD'!$B$4=1,'Index LA SEN &amp; LLDD'!$A$9:$BZ$171,IF('Index LA SEN &amp; LLDD'!$B$4=2,'Index LA SEN &amp; LLDD'!$A$179:$BZ$341,"Error")),'Index LA SEN &amp; LLDD'!BH$1,0),"Error")</f>
        <v>0.06</v>
      </c>
      <c r="BI72" s="84" t="str">
        <f>IFERROR(VLOOKUP($A72,IF('Index LA SEN &amp; LLDD'!$B$4=1,'Index LA SEN &amp; LLDD'!$A$9:$BZ$171,IF('Index LA SEN &amp; LLDD'!$B$4=2,'Index LA SEN &amp; LLDD'!$A$179:$BZ$341,"Error")),'Index LA SEN &amp; LLDD'!BI$1,0),"Error")</f>
        <v>x</v>
      </c>
      <c r="BJ72" s="84">
        <f>IFERROR(VLOOKUP($A72,IF('Index LA SEN &amp; LLDD'!$B$4=1,'Index LA SEN &amp; LLDD'!$A$9:$BZ$171,IF('Index LA SEN &amp; LLDD'!$B$4=2,'Index LA SEN &amp; LLDD'!$A$179:$BZ$341,"Error")),'Index LA SEN &amp; LLDD'!BJ$1,0),"Error")</f>
        <v>0.04</v>
      </c>
      <c r="BK72" s="84">
        <f>IFERROR(VLOOKUP($A72,IF('Index LA SEN &amp; LLDD'!$B$4=1,'Index LA SEN &amp; LLDD'!$A$9:$BZ$171,IF('Index LA SEN &amp; LLDD'!$B$4=2,'Index LA SEN &amp; LLDD'!$A$179:$BZ$341,"Error")),'Index LA SEN &amp; LLDD'!BK$1,0),"Error")</f>
        <v>0.04</v>
      </c>
      <c r="BL72" s="84">
        <f>IFERROR(VLOOKUP($A72,IF('Index LA SEN &amp; LLDD'!$B$4=1,'Index LA SEN &amp; LLDD'!$A$9:$BZ$171,IF('Index LA SEN &amp; LLDD'!$B$4=2,'Index LA SEN &amp; LLDD'!$A$179:$BZ$341,"Error")),'Index LA SEN &amp; LLDD'!BL$1,0),"Error")</f>
        <v>0</v>
      </c>
      <c r="BM72" s="84">
        <f>IFERROR(VLOOKUP($A72,IF('Index LA SEN &amp; LLDD'!$B$4=1,'Index LA SEN &amp; LLDD'!$A$9:$BZ$171,IF('Index LA SEN &amp; LLDD'!$B$4=2,'Index LA SEN &amp; LLDD'!$A$179:$BZ$341,"Error")),'Index LA SEN &amp; LLDD'!BM$1,0),"Error")</f>
        <v>0</v>
      </c>
      <c r="BN72" s="84">
        <f>IFERROR(VLOOKUP($A72,IF('Index LA SEN &amp; LLDD'!$B$4=1,'Index LA SEN &amp; LLDD'!$A$9:$BZ$171,IF('Index LA SEN &amp; LLDD'!$B$4=2,'Index LA SEN &amp; LLDD'!$A$179:$BZ$341,"Error")),'Index LA SEN &amp; LLDD'!BN$1,0),"Error")</f>
        <v>0</v>
      </c>
      <c r="BO72" s="84">
        <f>IFERROR(VLOOKUP($A72,IF('Index LA SEN &amp; LLDD'!$B$4=1,'Index LA SEN &amp; LLDD'!$A$9:$BZ$171,IF('Index LA SEN &amp; LLDD'!$B$4=2,'Index LA SEN &amp; LLDD'!$A$179:$BZ$341,"Error")),'Index LA SEN &amp; LLDD'!BO$1,0),"Error")</f>
        <v>0</v>
      </c>
      <c r="BP72" s="84" t="str">
        <f>IFERROR(VLOOKUP($A72,IF('Index LA SEN &amp; LLDD'!$B$4=1,'Index LA SEN &amp; LLDD'!$A$9:$BZ$171,IF('Index LA SEN &amp; LLDD'!$B$4=2,'Index LA SEN &amp; LLDD'!$A$179:$BZ$341,"Error")),'Index LA SEN &amp; LLDD'!BP$1,0),"Error")</f>
        <v>x</v>
      </c>
      <c r="BQ72" s="84" t="str">
        <f>IFERROR(VLOOKUP($A72,IF('Index LA SEN &amp; LLDD'!$B$4=1,'Index LA SEN &amp; LLDD'!$A$9:$BZ$171,IF('Index LA SEN &amp; LLDD'!$B$4=2,'Index LA SEN &amp; LLDD'!$A$179:$BZ$341,"Error")),'Index LA SEN &amp; LLDD'!BQ$1,0),"Error")</f>
        <v>x</v>
      </c>
      <c r="BR72" s="84" t="str">
        <f>IFERROR(VLOOKUP($A72,IF('Index LA SEN &amp; LLDD'!$B$4=1,'Index LA SEN &amp; LLDD'!$A$9:$BZ$171,IF('Index LA SEN &amp; LLDD'!$B$4=2,'Index LA SEN &amp; LLDD'!$A$179:$BZ$341,"Error")),'Index LA SEN &amp; LLDD'!BR$1,0),"Error")</f>
        <v>x</v>
      </c>
      <c r="BS72" s="84">
        <f>IFERROR(VLOOKUP($A72,IF('Index LA SEN &amp; LLDD'!$B$4=1,'Index LA SEN &amp; LLDD'!$A$9:$BZ$171,IF('Index LA SEN &amp; LLDD'!$B$4=2,'Index LA SEN &amp; LLDD'!$A$179:$BZ$341,"Error")),'Index LA SEN &amp; LLDD'!BS$1,0),"Error")</f>
        <v>0.05</v>
      </c>
      <c r="BT72" s="84">
        <f>IFERROR(VLOOKUP($A72,IF('Index LA SEN &amp; LLDD'!$B$4=1,'Index LA SEN &amp; LLDD'!$A$9:$BZ$171,IF('Index LA SEN &amp; LLDD'!$B$4=2,'Index LA SEN &amp; LLDD'!$A$179:$BZ$341,"Error")),'Index LA SEN &amp; LLDD'!BT$1,0),"Error")</f>
        <v>0.05</v>
      </c>
      <c r="BU72" s="84" t="str">
        <f>IFERROR(VLOOKUP($A72,IF('Index LA SEN &amp; LLDD'!$B$4=1,'Index LA SEN &amp; LLDD'!$A$9:$BZ$171,IF('Index LA SEN &amp; LLDD'!$B$4=2,'Index LA SEN &amp; LLDD'!$A$179:$BZ$341,"Error")),'Index LA SEN &amp; LLDD'!BU$1,0),"Error")</f>
        <v>x</v>
      </c>
      <c r="BV72" s="84">
        <f>IFERROR(VLOOKUP($A72,IF('Index LA SEN &amp; LLDD'!$B$4=1,'Index LA SEN &amp; LLDD'!$A$9:$BZ$171,IF('Index LA SEN &amp; LLDD'!$B$4=2,'Index LA SEN &amp; LLDD'!$A$179:$BZ$341,"Error")),'Index LA SEN &amp; LLDD'!BV$1,0),"Error")</f>
        <v>0.02</v>
      </c>
      <c r="BW72" s="84">
        <f>IFERROR(VLOOKUP($A72,IF('Index LA SEN &amp; LLDD'!$B$4=1,'Index LA SEN &amp; LLDD'!$A$9:$BZ$171,IF('Index LA SEN &amp; LLDD'!$B$4=2,'Index LA SEN &amp; LLDD'!$A$179:$BZ$341,"Error")),'Index LA SEN &amp; LLDD'!BW$1,0),"Error")</f>
        <v>0.02</v>
      </c>
      <c r="BX72" s="84" t="str">
        <f>IFERROR(VLOOKUP($A72,IF('Index LA SEN &amp; LLDD'!$B$4=1,'Index LA SEN &amp; LLDD'!$A$9:$BZ$171,IF('Index LA SEN &amp; LLDD'!$B$4=2,'Index LA SEN &amp; LLDD'!$A$179:$BZ$341,"Error")),'Index LA SEN &amp; LLDD'!BX$1,0),"Error")</f>
        <v>x</v>
      </c>
      <c r="BY72" s="84">
        <f>IFERROR(VLOOKUP($A72,IF('Index LA SEN &amp; LLDD'!$B$4=1,'Index LA SEN &amp; LLDD'!$A$9:$BZ$171,IF('Index LA SEN &amp; LLDD'!$B$4=2,'Index LA SEN &amp; LLDD'!$A$179:$BZ$341,"Error")),'Index LA SEN &amp; LLDD'!BY$1,0),"Error")</f>
        <v>0.1</v>
      </c>
      <c r="BZ72" s="84">
        <f>IFERROR(VLOOKUP($A72,IF('Index LA SEN &amp; LLDD'!$B$4=1,'Index LA SEN &amp; LLDD'!$A$9:$BZ$171,IF('Index LA SEN &amp; LLDD'!$B$4=2,'Index LA SEN &amp; LLDD'!$A$179:$BZ$341,"Error")),'Index LA SEN &amp; LLDD'!BZ$1,0),"Error")</f>
        <v>0.1</v>
      </c>
    </row>
    <row r="73" spans="1:78" s="15" customFormat="1" x14ac:dyDescent="0.2">
      <c r="A73" s="20">
        <v>884</v>
      </c>
      <c r="B73" s="20" t="s">
        <v>224</v>
      </c>
      <c r="C73" s="45" t="s">
        <v>159</v>
      </c>
      <c r="D73" s="113">
        <f>IFERROR(VLOOKUP($A73,IF('Index LA SEN &amp; LLDD'!$B$4=1,'Index LA SEN &amp; LLDD'!$A$9:$BZ$171,IF('Index LA SEN &amp; LLDD'!$B$4=2,'Index LA SEN &amp; LLDD'!$A$179:$BZ$341,"Error")),'Index LA SEN &amp; LLDD'!D$1,0),"Error")</f>
        <v>20</v>
      </c>
      <c r="E73" s="113">
        <f>IFERROR(VLOOKUP($A73,IF('Index LA SEN &amp; LLDD'!$B$4=1,'Index LA SEN &amp; LLDD'!$A$9:$BZ$171,IF('Index LA SEN &amp; LLDD'!$B$4=2,'Index LA SEN &amp; LLDD'!$A$179:$BZ$341,"Error")),'Index LA SEN &amp; LLDD'!E$1,0),"Error")</f>
        <v>230</v>
      </c>
      <c r="F73" s="113">
        <f>IFERROR(VLOOKUP($A73,IF('Index LA SEN &amp; LLDD'!$B$4=1,'Index LA SEN &amp; LLDD'!$A$9:$BZ$171,IF('Index LA SEN &amp; LLDD'!$B$4=2,'Index LA SEN &amp; LLDD'!$A$179:$BZ$341,"Error")),'Index LA SEN &amp; LLDD'!F$1,0),"Error")</f>
        <v>250</v>
      </c>
      <c r="G73" s="84">
        <f>IFERROR(VLOOKUP($A73,IF('Index LA SEN &amp; LLDD'!$B$4=1,'Index LA SEN &amp; LLDD'!$A$9:$BZ$171,IF('Index LA SEN &amp; LLDD'!$B$4=2,'Index LA SEN &amp; LLDD'!$A$179:$BZ$341,"Error")),'Index LA SEN &amp; LLDD'!G$1,0),"Error")</f>
        <v>0.67</v>
      </c>
      <c r="H73" s="84">
        <f>IFERROR(VLOOKUP($A73,IF('Index LA SEN &amp; LLDD'!$B$4=1,'Index LA SEN &amp; LLDD'!$A$9:$BZ$171,IF('Index LA SEN &amp; LLDD'!$B$4=2,'Index LA SEN &amp; LLDD'!$A$179:$BZ$341,"Error")),'Index LA SEN &amp; LLDD'!H$1,0),"Error")</f>
        <v>0.78</v>
      </c>
      <c r="I73" s="84">
        <f>IFERROR(VLOOKUP($A73,IF('Index LA SEN &amp; LLDD'!$B$4=1,'Index LA SEN &amp; LLDD'!$A$9:$BZ$171,IF('Index LA SEN &amp; LLDD'!$B$4=2,'Index LA SEN &amp; LLDD'!$A$179:$BZ$341,"Error")),'Index LA SEN &amp; LLDD'!I$1,0),"Error")</f>
        <v>0.77</v>
      </c>
      <c r="J73" s="84">
        <f>IFERROR(VLOOKUP($A73,IF('Index LA SEN &amp; LLDD'!$B$4=1,'Index LA SEN &amp; LLDD'!$A$9:$BZ$171,IF('Index LA SEN &amp; LLDD'!$B$4=2,'Index LA SEN &amp; LLDD'!$A$179:$BZ$341,"Error")),'Index LA SEN &amp; LLDD'!J$1,0),"Error")</f>
        <v>0.47</v>
      </c>
      <c r="K73" s="84">
        <f>IFERROR(VLOOKUP($A73,IF('Index LA SEN &amp; LLDD'!$B$4=1,'Index LA SEN &amp; LLDD'!$A$9:$BZ$171,IF('Index LA SEN &amp; LLDD'!$B$4=2,'Index LA SEN &amp; LLDD'!$A$179:$BZ$341,"Error")),'Index LA SEN &amp; LLDD'!K$1,0),"Error")</f>
        <v>0.66</v>
      </c>
      <c r="L73" s="84">
        <f>IFERROR(VLOOKUP($A73,IF('Index LA SEN &amp; LLDD'!$B$4=1,'Index LA SEN &amp; LLDD'!$A$9:$BZ$171,IF('Index LA SEN &amp; LLDD'!$B$4=2,'Index LA SEN &amp; LLDD'!$A$179:$BZ$341,"Error")),'Index LA SEN &amp; LLDD'!L$1,0),"Error")</f>
        <v>0.64</v>
      </c>
      <c r="M73" s="84" t="str">
        <f>IFERROR(VLOOKUP($A73,IF('Index LA SEN &amp; LLDD'!$B$4=1,'Index LA SEN &amp; LLDD'!$A$9:$BZ$171,IF('Index LA SEN &amp; LLDD'!$B$4=2,'Index LA SEN &amp; LLDD'!$A$179:$BZ$341,"Error")),'Index LA SEN &amp; LLDD'!M$1,0),"Error")</f>
        <v>x</v>
      </c>
      <c r="N73" s="84">
        <f>IFERROR(VLOOKUP($A73,IF('Index LA SEN &amp; LLDD'!$B$4=1,'Index LA SEN &amp; LLDD'!$A$9:$BZ$171,IF('Index LA SEN &amp; LLDD'!$B$4=2,'Index LA SEN &amp; LLDD'!$A$179:$BZ$341,"Error")),'Index LA SEN &amp; LLDD'!N$1,0),"Error")</f>
        <v>0.05</v>
      </c>
      <c r="O73" s="84">
        <f>IFERROR(VLOOKUP($A73,IF('Index LA SEN &amp; LLDD'!$B$4=1,'Index LA SEN &amp; LLDD'!$A$9:$BZ$171,IF('Index LA SEN &amp; LLDD'!$B$4=2,'Index LA SEN &amp; LLDD'!$A$179:$BZ$341,"Error")),'Index LA SEN &amp; LLDD'!O$1,0),"Error")</f>
        <v>0.05</v>
      </c>
      <c r="P73" s="84">
        <f>IFERROR(VLOOKUP($A73,IF('Index LA SEN &amp; LLDD'!$B$4=1,'Index LA SEN &amp; LLDD'!$A$9:$BZ$171,IF('Index LA SEN &amp; LLDD'!$B$4=2,'Index LA SEN &amp; LLDD'!$A$179:$BZ$341,"Error")),'Index LA SEN &amp; LLDD'!P$1,0),"Error")</f>
        <v>0</v>
      </c>
      <c r="Q73" s="84">
        <f>IFERROR(VLOOKUP($A73,IF('Index LA SEN &amp; LLDD'!$B$4=1,'Index LA SEN &amp; LLDD'!$A$9:$BZ$171,IF('Index LA SEN &amp; LLDD'!$B$4=2,'Index LA SEN &amp; LLDD'!$A$179:$BZ$341,"Error")),'Index LA SEN &amp; LLDD'!Q$1,0),"Error")</f>
        <v>0</v>
      </c>
      <c r="R73" s="84">
        <f>IFERROR(VLOOKUP($A73,IF('Index LA SEN &amp; LLDD'!$B$4=1,'Index LA SEN &amp; LLDD'!$A$9:$BZ$171,IF('Index LA SEN &amp; LLDD'!$B$4=2,'Index LA SEN &amp; LLDD'!$A$179:$BZ$341,"Error")),'Index LA SEN &amp; LLDD'!R$1,0),"Error")</f>
        <v>0</v>
      </c>
      <c r="S73" s="84">
        <f>IFERROR(VLOOKUP($A73,IF('Index LA SEN &amp; LLDD'!$B$4=1,'Index LA SEN &amp; LLDD'!$A$9:$BZ$171,IF('Index LA SEN &amp; LLDD'!$B$4=2,'Index LA SEN &amp; LLDD'!$A$179:$BZ$341,"Error")),'Index LA SEN &amp; LLDD'!S$1,0),"Error")</f>
        <v>0</v>
      </c>
      <c r="T73" s="84">
        <f>IFERROR(VLOOKUP($A73,IF('Index LA SEN &amp; LLDD'!$B$4=1,'Index LA SEN &amp; LLDD'!$A$9:$BZ$171,IF('Index LA SEN &amp; LLDD'!$B$4=2,'Index LA SEN &amp; LLDD'!$A$179:$BZ$341,"Error")),'Index LA SEN &amp; LLDD'!T$1,0),"Error")</f>
        <v>0.03</v>
      </c>
      <c r="U73" s="84">
        <f>IFERROR(VLOOKUP($A73,IF('Index LA SEN &amp; LLDD'!$B$4=1,'Index LA SEN &amp; LLDD'!$A$9:$BZ$171,IF('Index LA SEN &amp; LLDD'!$B$4=2,'Index LA SEN &amp; LLDD'!$A$179:$BZ$341,"Error")),'Index LA SEN &amp; LLDD'!U$1,0),"Error")</f>
        <v>0.03</v>
      </c>
      <c r="V73" s="84" t="str">
        <f>IFERROR(VLOOKUP($A73,IF('Index LA SEN &amp; LLDD'!$B$4=1,'Index LA SEN &amp; LLDD'!$A$9:$BZ$171,IF('Index LA SEN &amp; LLDD'!$B$4=2,'Index LA SEN &amp; LLDD'!$A$179:$BZ$341,"Error")),'Index LA SEN &amp; LLDD'!V$1,0),"Error")</f>
        <v>x</v>
      </c>
      <c r="W73" s="84" t="str">
        <f>IFERROR(VLOOKUP($A73,IF('Index LA SEN &amp; LLDD'!$B$4=1,'Index LA SEN &amp; LLDD'!$A$9:$BZ$171,IF('Index LA SEN &amp; LLDD'!$B$4=2,'Index LA SEN &amp; LLDD'!$A$179:$BZ$341,"Error")),'Index LA SEN &amp; LLDD'!W$1,0),"Error")</f>
        <v>x</v>
      </c>
      <c r="X73" s="84" t="str">
        <f>IFERROR(VLOOKUP($A73,IF('Index LA SEN &amp; LLDD'!$B$4=1,'Index LA SEN &amp; LLDD'!$A$9:$BZ$171,IF('Index LA SEN &amp; LLDD'!$B$4=2,'Index LA SEN &amp; LLDD'!$A$179:$BZ$341,"Error")),'Index LA SEN &amp; LLDD'!X$1,0),"Error")</f>
        <v>x</v>
      </c>
      <c r="Y73" s="84">
        <f>IFERROR(VLOOKUP($A73,IF('Index LA SEN &amp; LLDD'!$B$4=1,'Index LA SEN &amp; LLDD'!$A$9:$BZ$171,IF('Index LA SEN &amp; LLDD'!$B$4=2,'Index LA SEN &amp; LLDD'!$A$179:$BZ$341,"Error")),'Index LA SEN &amp; LLDD'!Y$1,0),"Error")</f>
        <v>0</v>
      </c>
      <c r="Z73" s="84">
        <f>IFERROR(VLOOKUP($A73,IF('Index LA SEN &amp; LLDD'!$B$4=1,'Index LA SEN &amp; LLDD'!$A$9:$BZ$171,IF('Index LA SEN &amp; LLDD'!$B$4=2,'Index LA SEN &amp; LLDD'!$A$179:$BZ$341,"Error")),'Index LA SEN &amp; LLDD'!Z$1,0),"Error")</f>
        <v>0</v>
      </c>
      <c r="AA73" s="84">
        <f>IFERROR(VLOOKUP($A73,IF('Index LA SEN &amp; LLDD'!$B$4=1,'Index LA SEN &amp; LLDD'!$A$9:$BZ$171,IF('Index LA SEN &amp; LLDD'!$B$4=2,'Index LA SEN &amp; LLDD'!$A$179:$BZ$341,"Error")),'Index LA SEN &amp; LLDD'!AA$1,0),"Error")</f>
        <v>0</v>
      </c>
      <c r="AB73" s="84">
        <f>IFERROR(VLOOKUP($A73,IF('Index LA SEN &amp; LLDD'!$B$4=1,'Index LA SEN &amp; LLDD'!$A$9:$BZ$171,IF('Index LA SEN &amp; LLDD'!$B$4=2,'Index LA SEN &amp; LLDD'!$A$179:$BZ$341,"Error")),'Index LA SEN &amp; LLDD'!AB$1,0),"Error")</f>
        <v>0</v>
      </c>
      <c r="AC73" s="84">
        <f>IFERROR(VLOOKUP($A73,IF('Index LA SEN &amp; LLDD'!$B$4=1,'Index LA SEN &amp; LLDD'!$A$9:$BZ$171,IF('Index LA SEN &amp; LLDD'!$B$4=2,'Index LA SEN &amp; LLDD'!$A$179:$BZ$341,"Error")),'Index LA SEN &amp; LLDD'!AC$1,0),"Error")</f>
        <v>0</v>
      </c>
      <c r="AD73" s="84">
        <f>IFERROR(VLOOKUP($A73,IF('Index LA SEN &amp; LLDD'!$B$4=1,'Index LA SEN &amp; LLDD'!$A$9:$BZ$171,IF('Index LA SEN &amp; LLDD'!$B$4=2,'Index LA SEN &amp; LLDD'!$A$179:$BZ$341,"Error")),'Index LA SEN &amp; LLDD'!AD$1,0),"Error")</f>
        <v>0</v>
      </c>
      <c r="AE73" s="84" t="str">
        <f>IFERROR(VLOOKUP($A73,IF('Index LA SEN &amp; LLDD'!$B$4=1,'Index LA SEN &amp; LLDD'!$A$9:$BZ$171,IF('Index LA SEN &amp; LLDD'!$B$4=2,'Index LA SEN &amp; LLDD'!$A$179:$BZ$341,"Error")),'Index LA SEN &amp; LLDD'!AE$1,0),"Error")</f>
        <v>x</v>
      </c>
      <c r="AF73" s="84">
        <f>IFERROR(VLOOKUP($A73,IF('Index LA SEN &amp; LLDD'!$B$4=1,'Index LA SEN &amp; LLDD'!$A$9:$BZ$171,IF('Index LA SEN &amp; LLDD'!$B$4=2,'Index LA SEN &amp; LLDD'!$A$179:$BZ$341,"Error")),'Index LA SEN &amp; LLDD'!AF$1,0),"Error")</f>
        <v>0.06</v>
      </c>
      <c r="AG73" s="84">
        <f>IFERROR(VLOOKUP($A73,IF('Index LA SEN &amp; LLDD'!$B$4=1,'Index LA SEN &amp; LLDD'!$A$9:$BZ$171,IF('Index LA SEN &amp; LLDD'!$B$4=2,'Index LA SEN &amp; LLDD'!$A$179:$BZ$341,"Error")),'Index LA SEN &amp; LLDD'!AG$1,0),"Error")</f>
        <v>0.06</v>
      </c>
      <c r="AH73" s="84" t="str">
        <f>IFERROR(VLOOKUP($A73,IF('Index LA SEN &amp; LLDD'!$B$4=1,'Index LA SEN &amp; LLDD'!$A$9:$BZ$171,IF('Index LA SEN &amp; LLDD'!$B$4=2,'Index LA SEN &amp; LLDD'!$A$179:$BZ$341,"Error")),'Index LA SEN &amp; LLDD'!AH$1,0),"Error")</f>
        <v>x</v>
      </c>
      <c r="AI73" s="84">
        <f>IFERROR(VLOOKUP($A73,IF('Index LA SEN &amp; LLDD'!$B$4=1,'Index LA SEN &amp; LLDD'!$A$9:$BZ$171,IF('Index LA SEN &amp; LLDD'!$B$4=2,'Index LA SEN &amp; LLDD'!$A$179:$BZ$341,"Error")),'Index LA SEN &amp; LLDD'!AI$1,0),"Error")</f>
        <v>0.56999999999999995</v>
      </c>
      <c r="AJ73" s="84">
        <f>IFERROR(VLOOKUP($A73,IF('Index LA SEN &amp; LLDD'!$B$4=1,'Index LA SEN &amp; LLDD'!$A$9:$BZ$171,IF('Index LA SEN &amp; LLDD'!$B$4=2,'Index LA SEN &amp; LLDD'!$A$179:$BZ$341,"Error")),'Index LA SEN &amp; LLDD'!AJ$1,0),"Error")</f>
        <v>0.55000000000000004</v>
      </c>
      <c r="AK73" s="84">
        <f>IFERROR(VLOOKUP($A73,IF('Index LA SEN &amp; LLDD'!$B$4=1,'Index LA SEN &amp; LLDD'!$A$9:$BZ$171,IF('Index LA SEN &amp; LLDD'!$B$4=2,'Index LA SEN &amp; LLDD'!$A$179:$BZ$341,"Error")),'Index LA SEN &amp; LLDD'!AK$1,0),"Error")</f>
        <v>0</v>
      </c>
      <c r="AL73" s="84">
        <f>IFERROR(VLOOKUP($A73,IF('Index LA SEN &amp; LLDD'!$B$4=1,'Index LA SEN &amp; LLDD'!$A$9:$BZ$171,IF('Index LA SEN &amp; LLDD'!$B$4=2,'Index LA SEN &amp; LLDD'!$A$179:$BZ$341,"Error")),'Index LA SEN &amp; LLDD'!AL$1,0),"Error")</f>
        <v>0.24</v>
      </c>
      <c r="AM73" s="84">
        <f>IFERROR(VLOOKUP($A73,IF('Index LA SEN &amp; LLDD'!$B$4=1,'Index LA SEN &amp; LLDD'!$A$9:$BZ$171,IF('Index LA SEN &amp; LLDD'!$B$4=2,'Index LA SEN &amp; LLDD'!$A$179:$BZ$341,"Error")),'Index LA SEN &amp; LLDD'!AM$1,0),"Error")</f>
        <v>0.23</v>
      </c>
      <c r="AN73" s="84">
        <f>IFERROR(VLOOKUP($A73,IF('Index LA SEN &amp; LLDD'!$B$4=1,'Index LA SEN &amp; LLDD'!$A$9:$BZ$171,IF('Index LA SEN &amp; LLDD'!$B$4=2,'Index LA SEN &amp; LLDD'!$A$179:$BZ$341,"Error")),'Index LA SEN &amp; LLDD'!AN$1,0),"Error")</f>
        <v>0</v>
      </c>
      <c r="AO73" s="84" t="str">
        <f>IFERROR(VLOOKUP($A73,IF('Index LA SEN &amp; LLDD'!$B$4=1,'Index LA SEN &amp; LLDD'!$A$9:$BZ$171,IF('Index LA SEN &amp; LLDD'!$B$4=2,'Index LA SEN &amp; LLDD'!$A$179:$BZ$341,"Error")),'Index LA SEN &amp; LLDD'!AO$1,0),"Error")</f>
        <v>x</v>
      </c>
      <c r="AP73" s="84" t="str">
        <f>IFERROR(VLOOKUP($A73,IF('Index LA SEN &amp; LLDD'!$B$4=1,'Index LA SEN &amp; LLDD'!$A$9:$BZ$171,IF('Index LA SEN &amp; LLDD'!$B$4=2,'Index LA SEN &amp; LLDD'!$A$179:$BZ$341,"Error")),'Index LA SEN &amp; LLDD'!AP$1,0),"Error")</f>
        <v>x</v>
      </c>
      <c r="AQ73" s="84">
        <f>IFERROR(VLOOKUP($A73,IF('Index LA SEN &amp; LLDD'!$B$4=1,'Index LA SEN &amp; LLDD'!$A$9:$BZ$171,IF('Index LA SEN &amp; LLDD'!$B$4=2,'Index LA SEN &amp; LLDD'!$A$179:$BZ$341,"Error")),'Index LA SEN &amp; LLDD'!AQ$1,0),"Error")</f>
        <v>0</v>
      </c>
      <c r="AR73" s="84">
        <f>IFERROR(VLOOKUP($A73,IF('Index LA SEN &amp; LLDD'!$B$4=1,'Index LA SEN &amp; LLDD'!$A$9:$BZ$171,IF('Index LA SEN &amp; LLDD'!$B$4=2,'Index LA SEN &amp; LLDD'!$A$179:$BZ$341,"Error")),'Index LA SEN &amp; LLDD'!AR$1,0),"Error")</f>
        <v>0.15</v>
      </c>
      <c r="AS73" s="84">
        <f>IFERROR(VLOOKUP($A73,IF('Index LA SEN &amp; LLDD'!$B$4=1,'Index LA SEN &amp; LLDD'!$A$9:$BZ$171,IF('Index LA SEN &amp; LLDD'!$B$4=2,'Index LA SEN &amp; LLDD'!$A$179:$BZ$341,"Error")),'Index LA SEN &amp; LLDD'!AS$1,0),"Error")</f>
        <v>0.14000000000000001</v>
      </c>
      <c r="AT73" s="84" t="str">
        <f>IFERROR(VLOOKUP($A73,IF('Index LA SEN &amp; LLDD'!$B$4=1,'Index LA SEN &amp; LLDD'!$A$9:$BZ$171,IF('Index LA SEN &amp; LLDD'!$B$4=2,'Index LA SEN &amp; LLDD'!$A$179:$BZ$341,"Error")),'Index LA SEN &amp; LLDD'!AT$1,0),"Error")</f>
        <v>x</v>
      </c>
      <c r="AU73" s="84">
        <f>IFERROR(VLOOKUP($A73,IF('Index LA SEN &amp; LLDD'!$B$4=1,'Index LA SEN &amp; LLDD'!$A$9:$BZ$171,IF('Index LA SEN &amp; LLDD'!$B$4=2,'Index LA SEN &amp; LLDD'!$A$179:$BZ$341,"Error")),'Index LA SEN &amp; LLDD'!AU$1,0),"Error")</f>
        <v>0.31</v>
      </c>
      <c r="AV73" s="84">
        <f>IFERROR(VLOOKUP($A73,IF('Index LA SEN &amp; LLDD'!$B$4=1,'Index LA SEN &amp; LLDD'!$A$9:$BZ$171,IF('Index LA SEN &amp; LLDD'!$B$4=2,'Index LA SEN &amp; LLDD'!$A$179:$BZ$341,"Error")),'Index LA SEN &amp; LLDD'!AV$1,0),"Error")</f>
        <v>0.31</v>
      </c>
      <c r="AW73" s="84" t="str">
        <f>IFERROR(VLOOKUP($A73,IF('Index LA SEN &amp; LLDD'!$B$4=1,'Index LA SEN &amp; LLDD'!$A$9:$BZ$171,IF('Index LA SEN &amp; LLDD'!$B$4=2,'Index LA SEN &amp; LLDD'!$A$179:$BZ$341,"Error")),'Index LA SEN &amp; LLDD'!AW$1,0),"Error")</f>
        <v>x</v>
      </c>
      <c r="AX73" s="84" t="str">
        <f>IFERROR(VLOOKUP($A73,IF('Index LA SEN &amp; LLDD'!$B$4=1,'Index LA SEN &amp; LLDD'!$A$9:$BZ$171,IF('Index LA SEN &amp; LLDD'!$B$4=2,'Index LA SEN &amp; LLDD'!$A$179:$BZ$341,"Error")),'Index LA SEN &amp; LLDD'!AX$1,0),"Error")</f>
        <v>x</v>
      </c>
      <c r="AY73" s="84" t="str">
        <f>IFERROR(VLOOKUP($A73,IF('Index LA SEN &amp; LLDD'!$B$4=1,'Index LA SEN &amp; LLDD'!$A$9:$BZ$171,IF('Index LA SEN &amp; LLDD'!$B$4=2,'Index LA SEN &amp; LLDD'!$A$179:$BZ$341,"Error")),'Index LA SEN &amp; LLDD'!AY$1,0),"Error")</f>
        <v>x</v>
      </c>
      <c r="AZ73" s="84">
        <f>IFERROR(VLOOKUP($A73,IF('Index LA SEN &amp; LLDD'!$B$4=1,'Index LA SEN &amp; LLDD'!$A$9:$BZ$171,IF('Index LA SEN &amp; LLDD'!$B$4=2,'Index LA SEN &amp; LLDD'!$A$179:$BZ$341,"Error")),'Index LA SEN &amp; LLDD'!AZ$1,0),"Error")</f>
        <v>0</v>
      </c>
      <c r="BA73" s="84">
        <f>IFERROR(VLOOKUP($A73,IF('Index LA SEN &amp; LLDD'!$B$4=1,'Index LA SEN &amp; LLDD'!$A$9:$BZ$171,IF('Index LA SEN &amp; LLDD'!$B$4=2,'Index LA SEN &amp; LLDD'!$A$179:$BZ$341,"Error")),'Index LA SEN &amp; LLDD'!BA$1,0),"Error")</f>
        <v>0</v>
      </c>
      <c r="BB73" s="84">
        <f>IFERROR(VLOOKUP($A73,IF('Index LA SEN &amp; LLDD'!$B$4=1,'Index LA SEN &amp; LLDD'!$A$9:$BZ$171,IF('Index LA SEN &amp; LLDD'!$B$4=2,'Index LA SEN &amp; LLDD'!$A$179:$BZ$341,"Error")),'Index LA SEN &amp; LLDD'!BB$1,0),"Error")</f>
        <v>0</v>
      </c>
      <c r="BC73" s="84" t="str">
        <f>IFERROR(VLOOKUP($A73,IF('Index LA SEN &amp; LLDD'!$B$4=1,'Index LA SEN &amp; LLDD'!$A$9:$BZ$171,IF('Index LA SEN &amp; LLDD'!$B$4=2,'Index LA SEN &amp; LLDD'!$A$179:$BZ$341,"Error")),'Index LA SEN &amp; LLDD'!BC$1,0),"Error")</f>
        <v>x</v>
      </c>
      <c r="BD73" s="84">
        <f>IFERROR(VLOOKUP($A73,IF('Index LA SEN &amp; LLDD'!$B$4=1,'Index LA SEN &amp; LLDD'!$A$9:$BZ$171,IF('Index LA SEN &amp; LLDD'!$B$4=2,'Index LA SEN &amp; LLDD'!$A$179:$BZ$341,"Error")),'Index LA SEN &amp; LLDD'!BD$1,0),"Error")</f>
        <v>0.09</v>
      </c>
      <c r="BE73" s="84">
        <f>IFERROR(VLOOKUP($A73,IF('Index LA SEN &amp; LLDD'!$B$4=1,'Index LA SEN &amp; LLDD'!$A$9:$BZ$171,IF('Index LA SEN &amp; LLDD'!$B$4=2,'Index LA SEN &amp; LLDD'!$A$179:$BZ$341,"Error")),'Index LA SEN &amp; LLDD'!BE$1,0),"Error")</f>
        <v>0.1</v>
      </c>
      <c r="BF73" s="84">
        <f>IFERROR(VLOOKUP($A73,IF('Index LA SEN &amp; LLDD'!$B$4=1,'Index LA SEN &amp; LLDD'!$A$9:$BZ$171,IF('Index LA SEN &amp; LLDD'!$B$4=2,'Index LA SEN &amp; LLDD'!$A$179:$BZ$341,"Error")),'Index LA SEN &amp; LLDD'!BF$1,0),"Error")</f>
        <v>0</v>
      </c>
      <c r="BG73" s="84" t="str">
        <f>IFERROR(VLOOKUP($A73,IF('Index LA SEN &amp; LLDD'!$B$4=1,'Index LA SEN &amp; LLDD'!$A$9:$BZ$171,IF('Index LA SEN &amp; LLDD'!$B$4=2,'Index LA SEN &amp; LLDD'!$A$179:$BZ$341,"Error")),'Index LA SEN &amp; LLDD'!BG$1,0),"Error")</f>
        <v>x</v>
      </c>
      <c r="BH73" s="84" t="str">
        <f>IFERROR(VLOOKUP($A73,IF('Index LA SEN &amp; LLDD'!$B$4=1,'Index LA SEN &amp; LLDD'!$A$9:$BZ$171,IF('Index LA SEN &amp; LLDD'!$B$4=2,'Index LA SEN &amp; LLDD'!$A$179:$BZ$341,"Error")),'Index LA SEN &amp; LLDD'!BH$1,0),"Error")</f>
        <v>x</v>
      </c>
      <c r="BI73" s="84" t="str">
        <f>IFERROR(VLOOKUP($A73,IF('Index LA SEN &amp; LLDD'!$B$4=1,'Index LA SEN &amp; LLDD'!$A$9:$BZ$171,IF('Index LA SEN &amp; LLDD'!$B$4=2,'Index LA SEN &amp; LLDD'!$A$179:$BZ$341,"Error")),'Index LA SEN &amp; LLDD'!BI$1,0),"Error")</f>
        <v>x</v>
      </c>
      <c r="BJ73" s="84">
        <f>IFERROR(VLOOKUP($A73,IF('Index LA SEN &amp; LLDD'!$B$4=1,'Index LA SEN &amp; LLDD'!$A$9:$BZ$171,IF('Index LA SEN &amp; LLDD'!$B$4=2,'Index LA SEN &amp; LLDD'!$A$179:$BZ$341,"Error")),'Index LA SEN &amp; LLDD'!BJ$1,0),"Error")</f>
        <v>0.09</v>
      </c>
      <c r="BK73" s="84">
        <f>IFERROR(VLOOKUP($A73,IF('Index LA SEN &amp; LLDD'!$B$4=1,'Index LA SEN &amp; LLDD'!$A$9:$BZ$171,IF('Index LA SEN &amp; LLDD'!$B$4=2,'Index LA SEN &amp; LLDD'!$A$179:$BZ$341,"Error")),'Index LA SEN &amp; LLDD'!BK$1,0),"Error")</f>
        <v>0.09</v>
      </c>
      <c r="BL73" s="84">
        <f>IFERROR(VLOOKUP($A73,IF('Index LA SEN &amp; LLDD'!$B$4=1,'Index LA SEN &amp; LLDD'!$A$9:$BZ$171,IF('Index LA SEN &amp; LLDD'!$B$4=2,'Index LA SEN &amp; LLDD'!$A$179:$BZ$341,"Error")),'Index LA SEN &amp; LLDD'!BL$1,0),"Error")</f>
        <v>0</v>
      </c>
      <c r="BM73" s="84">
        <f>IFERROR(VLOOKUP($A73,IF('Index LA SEN &amp; LLDD'!$B$4=1,'Index LA SEN &amp; LLDD'!$A$9:$BZ$171,IF('Index LA SEN &amp; LLDD'!$B$4=2,'Index LA SEN &amp; LLDD'!$A$179:$BZ$341,"Error")),'Index LA SEN &amp; LLDD'!BM$1,0),"Error")</f>
        <v>0</v>
      </c>
      <c r="BN73" s="84">
        <f>IFERROR(VLOOKUP($A73,IF('Index LA SEN &amp; LLDD'!$B$4=1,'Index LA SEN &amp; LLDD'!$A$9:$BZ$171,IF('Index LA SEN &amp; LLDD'!$B$4=2,'Index LA SEN &amp; LLDD'!$A$179:$BZ$341,"Error")),'Index LA SEN &amp; LLDD'!BN$1,0),"Error")</f>
        <v>0</v>
      </c>
      <c r="BO73" s="84" t="str">
        <f>IFERROR(VLOOKUP($A73,IF('Index LA SEN &amp; LLDD'!$B$4=1,'Index LA SEN &amp; LLDD'!$A$9:$BZ$171,IF('Index LA SEN &amp; LLDD'!$B$4=2,'Index LA SEN &amp; LLDD'!$A$179:$BZ$341,"Error")),'Index LA SEN &amp; LLDD'!BO$1,0),"Error")</f>
        <v>x</v>
      </c>
      <c r="BP73" s="84">
        <f>IFERROR(VLOOKUP($A73,IF('Index LA SEN &amp; LLDD'!$B$4=1,'Index LA SEN &amp; LLDD'!$A$9:$BZ$171,IF('Index LA SEN &amp; LLDD'!$B$4=2,'Index LA SEN &amp; LLDD'!$A$179:$BZ$341,"Error")),'Index LA SEN &amp; LLDD'!BP$1,0),"Error")</f>
        <v>0.03</v>
      </c>
      <c r="BQ73" s="84">
        <f>IFERROR(VLOOKUP($A73,IF('Index LA SEN &amp; LLDD'!$B$4=1,'Index LA SEN &amp; LLDD'!$A$9:$BZ$171,IF('Index LA SEN &amp; LLDD'!$B$4=2,'Index LA SEN &amp; LLDD'!$A$179:$BZ$341,"Error")),'Index LA SEN &amp; LLDD'!BQ$1,0),"Error")</f>
        <v>0.03</v>
      </c>
      <c r="BR73" s="84" t="str">
        <f>IFERROR(VLOOKUP($A73,IF('Index LA SEN &amp; LLDD'!$B$4=1,'Index LA SEN &amp; LLDD'!$A$9:$BZ$171,IF('Index LA SEN &amp; LLDD'!$B$4=2,'Index LA SEN &amp; LLDD'!$A$179:$BZ$341,"Error")),'Index LA SEN &amp; LLDD'!BR$1,0),"Error")</f>
        <v>x</v>
      </c>
      <c r="BS73" s="84">
        <f>IFERROR(VLOOKUP($A73,IF('Index LA SEN &amp; LLDD'!$B$4=1,'Index LA SEN &amp; LLDD'!$A$9:$BZ$171,IF('Index LA SEN &amp; LLDD'!$B$4=2,'Index LA SEN &amp; LLDD'!$A$179:$BZ$341,"Error")),'Index LA SEN &amp; LLDD'!BS$1,0),"Error")</f>
        <v>7.0000000000000007E-2</v>
      </c>
      <c r="BT73" s="84">
        <f>IFERROR(VLOOKUP($A73,IF('Index LA SEN &amp; LLDD'!$B$4=1,'Index LA SEN &amp; LLDD'!$A$9:$BZ$171,IF('Index LA SEN &amp; LLDD'!$B$4=2,'Index LA SEN &amp; LLDD'!$A$179:$BZ$341,"Error")),'Index LA SEN &amp; LLDD'!BT$1,0),"Error")</f>
        <v>0.08</v>
      </c>
      <c r="BU73" s="84" t="str">
        <f>IFERROR(VLOOKUP($A73,IF('Index LA SEN &amp; LLDD'!$B$4=1,'Index LA SEN &amp; LLDD'!$A$9:$BZ$171,IF('Index LA SEN &amp; LLDD'!$B$4=2,'Index LA SEN &amp; LLDD'!$A$179:$BZ$341,"Error")),'Index LA SEN &amp; LLDD'!BU$1,0),"Error")</f>
        <v>x</v>
      </c>
      <c r="BV73" s="84">
        <f>IFERROR(VLOOKUP($A73,IF('Index LA SEN &amp; LLDD'!$B$4=1,'Index LA SEN &amp; LLDD'!$A$9:$BZ$171,IF('Index LA SEN &amp; LLDD'!$B$4=2,'Index LA SEN &amp; LLDD'!$A$179:$BZ$341,"Error")),'Index LA SEN &amp; LLDD'!BV$1,0),"Error")</f>
        <v>0.04</v>
      </c>
      <c r="BW73" s="84">
        <f>IFERROR(VLOOKUP($A73,IF('Index LA SEN &amp; LLDD'!$B$4=1,'Index LA SEN &amp; LLDD'!$A$9:$BZ$171,IF('Index LA SEN &amp; LLDD'!$B$4=2,'Index LA SEN &amp; LLDD'!$A$179:$BZ$341,"Error")),'Index LA SEN &amp; LLDD'!BW$1,0),"Error")</f>
        <v>0.04</v>
      </c>
      <c r="BX73" s="84" t="str">
        <f>IFERROR(VLOOKUP($A73,IF('Index LA SEN &amp; LLDD'!$B$4=1,'Index LA SEN &amp; LLDD'!$A$9:$BZ$171,IF('Index LA SEN &amp; LLDD'!$B$4=2,'Index LA SEN &amp; LLDD'!$A$179:$BZ$341,"Error")),'Index LA SEN &amp; LLDD'!BX$1,0),"Error")</f>
        <v>x</v>
      </c>
      <c r="BY73" s="84">
        <f>IFERROR(VLOOKUP($A73,IF('Index LA SEN &amp; LLDD'!$B$4=1,'Index LA SEN &amp; LLDD'!$A$9:$BZ$171,IF('Index LA SEN &amp; LLDD'!$B$4=2,'Index LA SEN &amp; LLDD'!$A$179:$BZ$341,"Error")),'Index LA SEN &amp; LLDD'!BY$1,0),"Error")</f>
        <v>0.11</v>
      </c>
      <c r="BZ73" s="84">
        <f>IFERROR(VLOOKUP($A73,IF('Index LA SEN &amp; LLDD'!$B$4=1,'Index LA SEN &amp; LLDD'!$A$9:$BZ$171,IF('Index LA SEN &amp; LLDD'!$B$4=2,'Index LA SEN &amp; LLDD'!$A$179:$BZ$341,"Error")),'Index LA SEN &amp; LLDD'!BZ$1,0),"Error")</f>
        <v>0.11</v>
      </c>
    </row>
    <row r="74" spans="1:78" s="15" customFormat="1" x14ac:dyDescent="0.2">
      <c r="A74" s="20">
        <v>919</v>
      </c>
      <c r="B74" s="20" t="s">
        <v>225</v>
      </c>
      <c r="C74" s="45" t="s">
        <v>161</v>
      </c>
      <c r="D74" s="113">
        <f>IFERROR(VLOOKUP($A74,IF('Index LA SEN &amp; LLDD'!$B$4=1,'Index LA SEN &amp; LLDD'!$A$9:$BZ$171,IF('Index LA SEN &amp; LLDD'!$B$4=2,'Index LA SEN &amp; LLDD'!$A$179:$BZ$341,"Error")),'Index LA SEN &amp; LLDD'!D$1,0),"Error")</f>
        <v>440</v>
      </c>
      <c r="E74" s="113">
        <f>IFERROR(VLOOKUP($A74,IF('Index LA SEN &amp; LLDD'!$B$4=1,'Index LA SEN &amp; LLDD'!$A$9:$BZ$171,IF('Index LA SEN &amp; LLDD'!$B$4=2,'Index LA SEN &amp; LLDD'!$A$179:$BZ$341,"Error")),'Index LA SEN &amp; LLDD'!E$1,0),"Error")</f>
        <v>6360</v>
      </c>
      <c r="F74" s="113">
        <f>IFERROR(VLOOKUP($A74,IF('Index LA SEN &amp; LLDD'!$B$4=1,'Index LA SEN &amp; LLDD'!$A$9:$BZ$171,IF('Index LA SEN &amp; LLDD'!$B$4=2,'Index LA SEN &amp; LLDD'!$A$179:$BZ$341,"Error")),'Index LA SEN &amp; LLDD'!F$1,0),"Error")</f>
        <v>6810</v>
      </c>
      <c r="G74" s="84">
        <f>IFERROR(VLOOKUP($A74,IF('Index LA SEN &amp; LLDD'!$B$4=1,'Index LA SEN &amp; LLDD'!$A$9:$BZ$171,IF('Index LA SEN &amp; LLDD'!$B$4=2,'Index LA SEN &amp; LLDD'!$A$179:$BZ$341,"Error")),'Index LA SEN &amp; LLDD'!G$1,0),"Error")</f>
        <v>0.79</v>
      </c>
      <c r="H74" s="84">
        <f>IFERROR(VLOOKUP($A74,IF('Index LA SEN &amp; LLDD'!$B$4=1,'Index LA SEN &amp; LLDD'!$A$9:$BZ$171,IF('Index LA SEN &amp; LLDD'!$B$4=2,'Index LA SEN &amp; LLDD'!$A$179:$BZ$341,"Error")),'Index LA SEN &amp; LLDD'!H$1,0),"Error")</f>
        <v>0.83</v>
      </c>
      <c r="I74" s="84">
        <f>IFERROR(VLOOKUP($A74,IF('Index LA SEN &amp; LLDD'!$B$4=1,'Index LA SEN &amp; LLDD'!$A$9:$BZ$171,IF('Index LA SEN &amp; LLDD'!$B$4=2,'Index LA SEN &amp; LLDD'!$A$179:$BZ$341,"Error")),'Index LA SEN &amp; LLDD'!I$1,0),"Error")</f>
        <v>0.83</v>
      </c>
      <c r="J74" s="84">
        <f>IFERROR(VLOOKUP($A74,IF('Index LA SEN &amp; LLDD'!$B$4=1,'Index LA SEN &amp; LLDD'!$A$9:$BZ$171,IF('Index LA SEN &amp; LLDD'!$B$4=2,'Index LA SEN &amp; LLDD'!$A$179:$BZ$341,"Error")),'Index LA SEN &amp; LLDD'!J$1,0),"Error")</f>
        <v>0.68</v>
      </c>
      <c r="K74" s="84">
        <f>IFERROR(VLOOKUP($A74,IF('Index LA SEN &amp; LLDD'!$B$4=1,'Index LA SEN &amp; LLDD'!$A$9:$BZ$171,IF('Index LA SEN &amp; LLDD'!$B$4=2,'Index LA SEN &amp; LLDD'!$A$179:$BZ$341,"Error")),'Index LA SEN &amp; LLDD'!K$1,0),"Error")</f>
        <v>0.74</v>
      </c>
      <c r="L74" s="84">
        <f>IFERROR(VLOOKUP($A74,IF('Index LA SEN &amp; LLDD'!$B$4=1,'Index LA SEN &amp; LLDD'!$A$9:$BZ$171,IF('Index LA SEN &amp; LLDD'!$B$4=2,'Index LA SEN &amp; LLDD'!$A$179:$BZ$341,"Error")),'Index LA SEN &amp; LLDD'!L$1,0),"Error")</f>
        <v>0.74</v>
      </c>
      <c r="M74" s="84">
        <f>IFERROR(VLOOKUP($A74,IF('Index LA SEN &amp; LLDD'!$B$4=1,'Index LA SEN &amp; LLDD'!$A$9:$BZ$171,IF('Index LA SEN &amp; LLDD'!$B$4=2,'Index LA SEN &amp; LLDD'!$A$179:$BZ$341,"Error")),'Index LA SEN &amp; LLDD'!M$1,0),"Error")</f>
        <v>0.09</v>
      </c>
      <c r="N74" s="84">
        <f>IFERROR(VLOOKUP($A74,IF('Index LA SEN &amp; LLDD'!$B$4=1,'Index LA SEN &amp; LLDD'!$A$9:$BZ$171,IF('Index LA SEN &amp; LLDD'!$B$4=2,'Index LA SEN &amp; LLDD'!$A$179:$BZ$341,"Error")),'Index LA SEN &amp; LLDD'!N$1,0),"Error")</f>
        <v>0.06</v>
      </c>
      <c r="O74" s="84">
        <f>IFERROR(VLOOKUP($A74,IF('Index LA SEN &amp; LLDD'!$B$4=1,'Index LA SEN &amp; LLDD'!$A$9:$BZ$171,IF('Index LA SEN &amp; LLDD'!$B$4=2,'Index LA SEN &amp; LLDD'!$A$179:$BZ$341,"Error")),'Index LA SEN &amp; LLDD'!O$1,0),"Error")</f>
        <v>0.06</v>
      </c>
      <c r="P74" s="84" t="str">
        <f>IFERROR(VLOOKUP($A74,IF('Index LA SEN &amp; LLDD'!$B$4=1,'Index LA SEN &amp; LLDD'!$A$9:$BZ$171,IF('Index LA SEN &amp; LLDD'!$B$4=2,'Index LA SEN &amp; LLDD'!$A$179:$BZ$341,"Error")),'Index LA SEN &amp; LLDD'!P$1,0),"Error")</f>
        <v>x</v>
      </c>
      <c r="Q74" s="84" t="str">
        <f>IFERROR(VLOOKUP($A74,IF('Index LA SEN &amp; LLDD'!$B$4=1,'Index LA SEN &amp; LLDD'!$A$9:$BZ$171,IF('Index LA SEN &amp; LLDD'!$B$4=2,'Index LA SEN &amp; LLDD'!$A$179:$BZ$341,"Error")),'Index LA SEN &amp; LLDD'!Q$1,0),"Error")</f>
        <v>-</v>
      </c>
      <c r="R74" s="84" t="str">
        <f>IFERROR(VLOOKUP($A74,IF('Index LA SEN &amp; LLDD'!$B$4=1,'Index LA SEN &amp; LLDD'!$A$9:$BZ$171,IF('Index LA SEN &amp; LLDD'!$B$4=2,'Index LA SEN &amp; LLDD'!$A$179:$BZ$341,"Error")),'Index LA SEN &amp; LLDD'!R$1,0),"Error")</f>
        <v>-</v>
      </c>
      <c r="S74" s="84">
        <f>IFERROR(VLOOKUP($A74,IF('Index LA SEN &amp; LLDD'!$B$4=1,'Index LA SEN &amp; LLDD'!$A$9:$BZ$171,IF('Index LA SEN &amp; LLDD'!$B$4=2,'Index LA SEN &amp; LLDD'!$A$179:$BZ$341,"Error")),'Index LA SEN &amp; LLDD'!S$1,0),"Error")</f>
        <v>0.04</v>
      </c>
      <c r="T74" s="84">
        <f>IFERROR(VLOOKUP($A74,IF('Index LA SEN &amp; LLDD'!$B$4=1,'Index LA SEN &amp; LLDD'!$A$9:$BZ$171,IF('Index LA SEN &amp; LLDD'!$B$4=2,'Index LA SEN &amp; LLDD'!$A$179:$BZ$341,"Error")),'Index LA SEN &amp; LLDD'!T$1,0),"Error")</f>
        <v>0.02</v>
      </c>
      <c r="U74" s="84">
        <f>IFERROR(VLOOKUP($A74,IF('Index LA SEN &amp; LLDD'!$B$4=1,'Index LA SEN &amp; LLDD'!$A$9:$BZ$171,IF('Index LA SEN &amp; LLDD'!$B$4=2,'Index LA SEN &amp; LLDD'!$A$179:$BZ$341,"Error")),'Index LA SEN &amp; LLDD'!U$1,0),"Error")</f>
        <v>0.02</v>
      </c>
      <c r="V74" s="84">
        <f>IFERROR(VLOOKUP($A74,IF('Index LA SEN &amp; LLDD'!$B$4=1,'Index LA SEN &amp; LLDD'!$A$9:$BZ$171,IF('Index LA SEN &amp; LLDD'!$B$4=2,'Index LA SEN &amp; LLDD'!$A$179:$BZ$341,"Error")),'Index LA SEN &amp; LLDD'!V$1,0),"Error")</f>
        <v>0.04</v>
      </c>
      <c r="W74" s="84">
        <f>IFERROR(VLOOKUP($A74,IF('Index LA SEN &amp; LLDD'!$B$4=1,'Index LA SEN &amp; LLDD'!$A$9:$BZ$171,IF('Index LA SEN &amp; LLDD'!$B$4=2,'Index LA SEN &amp; LLDD'!$A$179:$BZ$341,"Error")),'Index LA SEN &amp; LLDD'!W$1,0),"Error")</f>
        <v>0.02</v>
      </c>
      <c r="X74" s="84">
        <f>IFERROR(VLOOKUP($A74,IF('Index LA SEN &amp; LLDD'!$B$4=1,'Index LA SEN &amp; LLDD'!$A$9:$BZ$171,IF('Index LA SEN &amp; LLDD'!$B$4=2,'Index LA SEN &amp; LLDD'!$A$179:$BZ$341,"Error")),'Index LA SEN &amp; LLDD'!X$1,0),"Error")</f>
        <v>0.02</v>
      </c>
      <c r="Y74" s="84">
        <f>IFERROR(VLOOKUP($A74,IF('Index LA SEN &amp; LLDD'!$B$4=1,'Index LA SEN &amp; LLDD'!$A$9:$BZ$171,IF('Index LA SEN &amp; LLDD'!$B$4=2,'Index LA SEN &amp; LLDD'!$A$179:$BZ$341,"Error")),'Index LA SEN &amp; LLDD'!Y$1,0),"Error")</f>
        <v>0</v>
      </c>
      <c r="Z74" s="84" t="str">
        <f>IFERROR(VLOOKUP($A74,IF('Index LA SEN &amp; LLDD'!$B$4=1,'Index LA SEN &amp; LLDD'!$A$9:$BZ$171,IF('Index LA SEN &amp; LLDD'!$B$4=2,'Index LA SEN &amp; LLDD'!$A$179:$BZ$341,"Error")),'Index LA SEN &amp; LLDD'!Z$1,0),"Error")</f>
        <v>x</v>
      </c>
      <c r="AA74" s="84" t="str">
        <f>IFERROR(VLOOKUP($A74,IF('Index LA SEN &amp; LLDD'!$B$4=1,'Index LA SEN &amp; LLDD'!$A$9:$BZ$171,IF('Index LA SEN &amp; LLDD'!$B$4=2,'Index LA SEN &amp; LLDD'!$A$179:$BZ$341,"Error")),'Index LA SEN &amp; LLDD'!AA$1,0),"Error")</f>
        <v>x</v>
      </c>
      <c r="AB74" s="84">
        <f>IFERROR(VLOOKUP($A74,IF('Index LA SEN &amp; LLDD'!$B$4=1,'Index LA SEN &amp; LLDD'!$A$9:$BZ$171,IF('Index LA SEN &amp; LLDD'!$B$4=2,'Index LA SEN &amp; LLDD'!$A$179:$BZ$341,"Error")),'Index LA SEN &amp; LLDD'!AB$1,0),"Error")</f>
        <v>0</v>
      </c>
      <c r="AC74" s="84">
        <f>IFERROR(VLOOKUP($A74,IF('Index LA SEN &amp; LLDD'!$B$4=1,'Index LA SEN &amp; LLDD'!$A$9:$BZ$171,IF('Index LA SEN &amp; LLDD'!$B$4=2,'Index LA SEN &amp; LLDD'!$A$179:$BZ$341,"Error")),'Index LA SEN &amp; LLDD'!AC$1,0),"Error")</f>
        <v>0</v>
      </c>
      <c r="AD74" s="84">
        <f>IFERROR(VLOOKUP($A74,IF('Index LA SEN &amp; LLDD'!$B$4=1,'Index LA SEN &amp; LLDD'!$A$9:$BZ$171,IF('Index LA SEN &amp; LLDD'!$B$4=2,'Index LA SEN &amp; LLDD'!$A$179:$BZ$341,"Error")),'Index LA SEN &amp; LLDD'!AD$1,0),"Error")</f>
        <v>0</v>
      </c>
      <c r="AE74" s="84">
        <f>IFERROR(VLOOKUP($A74,IF('Index LA SEN &amp; LLDD'!$B$4=1,'Index LA SEN &amp; LLDD'!$A$9:$BZ$171,IF('Index LA SEN &amp; LLDD'!$B$4=2,'Index LA SEN &amp; LLDD'!$A$179:$BZ$341,"Error")),'Index LA SEN &amp; LLDD'!AE$1,0),"Error")</f>
        <v>0.02</v>
      </c>
      <c r="AF74" s="84">
        <f>IFERROR(VLOOKUP($A74,IF('Index LA SEN &amp; LLDD'!$B$4=1,'Index LA SEN &amp; LLDD'!$A$9:$BZ$171,IF('Index LA SEN &amp; LLDD'!$B$4=2,'Index LA SEN &amp; LLDD'!$A$179:$BZ$341,"Error")),'Index LA SEN &amp; LLDD'!AF$1,0),"Error")</f>
        <v>0.03</v>
      </c>
      <c r="AG74" s="84">
        <f>IFERROR(VLOOKUP($A74,IF('Index LA SEN &amp; LLDD'!$B$4=1,'Index LA SEN &amp; LLDD'!$A$9:$BZ$171,IF('Index LA SEN &amp; LLDD'!$B$4=2,'Index LA SEN &amp; LLDD'!$A$179:$BZ$341,"Error")),'Index LA SEN &amp; LLDD'!AG$1,0),"Error")</f>
        <v>0.03</v>
      </c>
      <c r="AH74" s="84">
        <f>IFERROR(VLOOKUP($A74,IF('Index LA SEN &amp; LLDD'!$B$4=1,'Index LA SEN &amp; LLDD'!$A$9:$BZ$171,IF('Index LA SEN &amp; LLDD'!$B$4=2,'Index LA SEN &amp; LLDD'!$A$179:$BZ$341,"Error")),'Index LA SEN &amp; LLDD'!AH$1,0),"Error")</f>
        <v>0.51</v>
      </c>
      <c r="AI74" s="84">
        <f>IFERROR(VLOOKUP($A74,IF('Index LA SEN &amp; LLDD'!$B$4=1,'Index LA SEN &amp; LLDD'!$A$9:$BZ$171,IF('Index LA SEN &amp; LLDD'!$B$4=2,'Index LA SEN &amp; LLDD'!$A$179:$BZ$341,"Error")),'Index LA SEN &amp; LLDD'!AI$1,0),"Error")</f>
        <v>0.64</v>
      </c>
      <c r="AJ74" s="84">
        <f>IFERROR(VLOOKUP($A74,IF('Index LA SEN &amp; LLDD'!$B$4=1,'Index LA SEN &amp; LLDD'!$A$9:$BZ$171,IF('Index LA SEN &amp; LLDD'!$B$4=2,'Index LA SEN &amp; LLDD'!$A$179:$BZ$341,"Error")),'Index LA SEN &amp; LLDD'!AJ$1,0),"Error")</f>
        <v>0.63</v>
      </c>
      <c r="AK74" s="84">
        <f>IFERROR(VLOOKUP($A74,IF('Index LA SEN &amp; LLDD'!$B$4=1,'Index LA SEN &amp; LLDD'!$A$9:$BZ$171,IF('Index LA SEN &amp; LLDD'!$B$4=2,'Index LA SEN &amp; LLDD'!$A$179:$BZ$341,"Error")),'Index LA SEN &amp; LLDD'!AK$1,0),"Error")</f>
        <v>0.19</v>
      </c>
      <c r="AL74" s="84">
        <f>IFERROR(VLOOKUP($A74,IF('Index LA SEN &amp; LLDD'!$B$4=1,'Index LA SEN &amp; LLDD'!$A$9:$BZ$171,IF('Index LA SEN &amp; LLDD'!$B$4=2,'Index LA SEN &amp; LLDD'!$A$179:$BZ$341,"Error")),'Index LA SEN &amp; LLDD'!AL$1,0),"Error")</f>
        <v>0.34</v>
      </c>
      <c r="AM74" s="84">
        <f>IFERROR(VLOOKUP($A74,IF('Index LA SEN &amp; LLDD'!$B$4=1,'Index LA SEN &amp; LLDD'!$A$9:$BZ$171,IF('Index LA SEN &amp; LLDD'!$B$4=2,'Index LA SEN &amp; LLDD'!$A$179:$BZ$341,"Error")),'Index LA SEN &amp; LLDD'!AM$1,0),"Error")</f>
        <v>0.33</v>
      </c>
      <c r="AN74" s="84">
        <f>IFERROR(VLOOKUP($A74,IF('Index LA SEN &amp; LLDD'!$B$4=1,'Index LA SEN &amp; LLDD'!$A$9:$BZ$171,IF('Index LA SEN &amp; LLDD'!$B$4=2,'Index LA SEN &amp; LLDD'!$A$179:$BZ$341,"Error")),'Index LA SEN &amp; LLDD'!AN$1,0),"Error")</f>
        <v>0.02</v>
      </c>
      <c r="AO74" s="84">
        <f>IFERROR(VLOOKUP($A74,IF('Index LA SEN &amp; LLDD'!$B$4=1,'Index LA SEN &amp; LLDD'!$A$9:$BZ$171,IF('Index LA SEN &amp; LLDD'!$B$4=2,'Index LA SEN &amp; LLDD'!$A$179:$BZ$341,"Error")),'Index LA SEN &amp; LLDD'!AO$1,0),"Error")</f>
        <v>0.02</v>
      </c>
      <c r="AP74" s="84">
        <f>IFERROR(VLOOKUP($A74,IF('Index LA SEN &amp; LLDD'!$B$4=1,'Index LA SEN &amp; LLDD'!$A$9:$BZ$171,IF('Index LA SEN &amp; LLDD'!$B$4=2,'Index LA SEN &amp; LLDD'!$A$179:$BZ$341,"Error")),'Index LA SEN &amp; LLDD'!AP$1,0),"Error")</f>
        <v>0.02</v>
      </c>
      <c r="AQ74" s="84">
        <f>IFERROR(VLOOKUP($A74,IF('Index LA SEN &amp; LLDD'!$B$4=1,'Index LA SEN &amp; LLDD'!$A$9:$BZ$171,IF('Index LA SEN &amp; LLDD'!$B$4=2,'Index LA SEN &amp; LLDD'!$A$179:$BZ$341,"Error")),'Index LA SEN &amp; LLDD'!AQ$1,0),"Error")</f>
        <v>0.12</v>
      </c>
      <c r="AR74" s="84">
        <f>IFERROR(VLOOKUP($A74,IF('Index LA SEN &amp; LLDD'!$B$4=1,'Index LA SEN &amp; LLDD'!$A$9:$BZ$171,IF('Index LA SEN &amp; LLDD'!$B$4=2,'Index LA SEN &amp; LLDD'!$A$179:$BZ$341,"Error")),'Index LA SEN &amp; LLDD'!AR$1,0),"Error")</f>
        <v>0.22</v>
      </c>
      <c r="AS74" s="84">
        <f>IFERROR(VLOOKUP($A74,IF('Index LA SEN &amp; LLDD'!$B$4=1,'Index LA SEN &amp; LLDD'!$A$9:$BZ$171,IF('Index LA SEN &amp; LLDD'!$B$4=2,'Index LA SEN &amp; LLDD'!$A$179:$BZ$341,"Error")),'Index LA SEN &amp; LLDD'!AS$1,0),"Error")</f>
        <v>0.21</v>
      </c>
      <c r="AT74" s="84">
        <f>IFERROR(VLOOKUP($A74,IF('Index LA SEN &amp; LLDD'!$B$4=1,'Index LA SEN &amp; LLDD'!$A$9:$BZ$171,IF('Index LA SEN &amp; LLDD'!$B$4=2,'Index LA SEN &amp; LLDD'!$A$179:$BZ$341,"Error")),'Index LA SEN &amp; LLDD'!AT$1,0),"Error")</f>
        <v>0.32</v>
      </c>
      <c r="AU74" s="84">
        <f>IFERROR(VLOOKUP($A74,IF('Index LA SEN &amp; LLDD'!$B$4=1,'Index LA SEN &amp; LLDD'!$A$9:$BZ$171,IF('Index LA SEN &amp; LLDD'!$B$4=2,'Index LA SEN &amp; LLDD'!$A$179:$BZ$341,"Error")),'Index LA SEN &amp; LLDD'!AU$1,0),"Error")</f>
        <v>0.28999999999999998</v>
      </c>
      <c r="AV74" s="84">
        <f>IFERROR(VLOOKUP($A74,IF('Index LA SEN &amp; LLDD'!$B$4=1,'Index LA SEN &amp; LLDD'!$A$9:$BZ$171,IF('Index LA SEN &amp; LLDD'!$B$4=2,'Index LA SEN &amp; LLDD'!$A$179:$BZ$341,"Error")),'Index LA SEN &amp; LLDD'!AV$1,0),"Error")</f>
        <v>0.3</v>
      </c>
      <c r="AW74" s="84" t="str">
        <f>IFERROR(VLOOKUP($A74,IF('Index LA SEN &amp; LLDD'!$B$4=1,'Index LA SEN &amp; LLDD'!$A$9:$BZ$171,IF('Index LA SEN &amp; LLDD'!$B$4=2,'Index LA SEN &amp; LLDD'!$A$179:$BZ$341,"Error")),'Index LA SEN &amp; LLDD'!AW$1,0),"Error")</f>
        <v>x</v>
      </c>
      <c r="AX74" s="84" t="str">
        <f>IFERROR(VLOOKUP($A74,IF('Index LA SEN &amp; LLDD'!$B$4=1,'Index LA SEN &amp; LLDD'!$A$9:$BZ$171,IF('Index LA SEN &amp; LLDD'!$B$4=2,'Index LA SEN &amp; LLDD'!$A$179:$BZ$341,"Error")),'Index LA SEN &amp; LLDD'!AX$1,0),"Error")</f>
        <v>-</v>
      </c>
      <c r="AY74" s="84" t="str">
        <f>IFERROR(VLOOKUP($A74,IF('Index LA SEN &amp; LLDD'!$B$4=1,'Index LA SEN &amp; LLDD'!$A$9:$BZ$171,IF('Index LA SEN &amp; LLDD'!$B$4=2,'Index LA SEN &amp; LLDD'!$A$179:$BZ$341,"Error")),'Index LA SEN &amp; LLDD'!AY$1,0),"Error")</f>
        <v>-</v>
      </c>
      <c r="AZ74" s="84">
        <f>IFERROR(VLOOKUP($A74,IF('Index LA SEN &amp; LLDD'!$B$4=1,'Index LA SEN &amp; LLDD'!$A$9:$BZ$171,IF('Index LA SEN &amp; LLDD'!$B$4=2,'Index LA SEN &amp; LLDD'!$A$179:$BZ$341,"Error")),'Index LA SEN &amp; LLDD'!AZ$1,0),"Error")</f>
        <v>0</v>
      </c>
      <c r="BA74" s="84" t="str">
        <f>IFERROR(VLOOKUP($A74,IF('Index LA SEN &amp; LLDD'!$B$4=1,'Index LA SEN &amp; LLDD'!$A$9:$BZ$171,IF('Index LA SEN &amp; LLDD'!$B$4=2,'Index LA SEN &amp; LLDD'!$A$179:$BZ$341,"Error")),'Index LA SEN &amp; LLDD'!BA$1,0),"Error")</f>
        <v>x</v>
      </c>
      <c r="BB74" s="84" t="str">
        <f>IFERROR(VLOOKUP($A74,IF('Index LA SEN &amp; LLDD'!$B$4=1,'Index LA SEN &amp; LLDD'!$A$9:$BZ$171,IF('Index LA SEN &amp; LLDD'!$B$4=2,'Index LA SEN &amp; LLDD'!$A$179:$BZ$341,"Error")),'Index LA SEN &amp; LLDD'!BB$1,0),"Error")</f>
        <v>x</v>
      </c>
      <c r="BC74" s="84">
        <f>IFERROR(VLOOKUP($A74,IF('Index LA SEN &amp; LLDD'!$B$4=1,'Index LA SEN &amp; LLDD'!$A$9:$BZ$171,IF('Index LA SEN &amp; LLDD'!$B$4=2,'Index LA SEN &amp; LLDD'!$A$179:$BZ$341,"Error")),'Index LA SEN &amp; LLDD'!BC$1,0),"Error")</f>
        <v>0.1</v>
      </c>
      <c r="BD74" s="84">
        <f>IFERROR(VLOOKUP($A74,IF('Index LA SEN &amp; LLDD'!$B$4=1,'Index LA SEN &amp; LLDD'!$A$9:$BZ$171,IF('Index LA SEN &amp; LLDD'!$B$4=2,'Index LA SEN &amp; LLDD'!$A$179:$BZ$341,"Error")),'Index LA SEN &amp; LLDD'!BD$1,0),"Error")</f>
        <v>0.08</v>
      </c>
      <c r="BE74" s="84">
        <f>IFERROR(VLOOKUP($A74,IF('Index LA SEN &amp; LLDD'!$B$4=1,'Index LA SEN &amp; LLDD'!$A$9:$BZ$171,IF('Index LA SEN &amp; LLDD'!$B$4=2,'Index LA SEN &amp; LLDD'!$A$179:$BZ$341,"Error")),'Index LA SEN &amp; LLDD'!BE$1,0),"Error")</f>
        <v>0.09</v>
      </c>
      <c r="BF74" s="84">
        <f>IFERROR(VLOOKUP($A74,IF('Index LA SEN &amp; LLDD'!$B$4=1,'Index LA SEN &amp; LLDD'!$A$9:$BZ$171,IF('Index LA SEN &amp; LLDD'!$B$4=2,'Index LA SEN &amp; LLDD'!$A$179:$BZ$341,"Error")),'Index LA SEN &amp; LLDD'!BF$1,0),"Error")</f>
        <v>0.04</v>
      </c>
      <c r="BG74" s="84">
        <f>IFERROR(VLOOKUP($A74,IF('Index LA SEN &amp; LLDD'!$B$4=1,'Index LA SEN &amp; LLDD'!$A$9:$BZ$171,IF('Index LA SEN &amp; LLDD'!$B$4=2,'Index LA SEN &amp; LLDD'!$A$179:$BZ$341,"Error")),'Index LA SEN &amp; LLDD'!BG$1,0),"Error")</f>
        <v>0.03</v>
      </c>
      <c r="BH74" s="84">
        <f>IFERROR(VLOOKUP($A74,IF('Index LA SEN &amp; LLDD'!$B$4=1,'Index LA SEN &amp; LLDD'!$A$9:$BZ$171,IF('Index LA SEN &amp; LLDD'!$B$4=2,'Index LA SEN &amp; LLDD'!$A$179:$BZ$341,"Error")),'Index LA SEN &amp; LLDD'!BH$1,0),"Error")</f>
        <v>0.03</v>
      </c>
      <c r="BI74" s="84">
        <f>IFERROR(VLOOKUP($A74,IF('Index LA SEN &amp; LLDD'!$B$4=1,'Index LA SEN &amp; LLDD'!$A$9:$BZ$171,IF('Index LA SEN &amp; LLDD'!$B$4=2,'Index LA SEN &amp; LLDD'!$A$179:$BZ$341,"Error")),'Index LA SEN &amp; LLDD'!BI$1,0),"Error")</f>
        <v>7.0000000000000007E-2</v>
      </c>
      <c r="BJ74" s="84">
        <f>IFERROR(VLOOKUP($A74,IF('Index LA SEN &amp; LLDD'!$B$4=1,'Index LA SEN &amp; LLDD'!$A$9:$BZ$171,IF('Index LA SEN &amp; LLDD'!$B$4=2,'Index LA SEN &amp; LLDD'!$A$179:$BZ$341,"Error")),'Index LA SEN &amp; LLDD'!BJ$1,0),"Error")</f>
        <v>0.05</v>
      </c>
      <c r="BK74" s="84">
        <f>IFERROR(VLOOKUP($A74,IF('Index LA SEN &amp; LLDD'!$B$4=1,'Index LA SEN &amp; LLDD'!$A$9:$BZ$171,IF('Index LA SEN &amp; LLDD'!$B$4=2,'Index LA SEN &amp; LLDD'!$A$179:$BZ$341,"Error")),'Index LA SEN &amp; LLDD'!BK$1,0),"Error")</f>
        <v>0.05</v>
      </c>
      <c r="BL74" s="84">
        <f>IFERROR(VLOOKUP($A74,IF('Index LA SEN &amp; LLDD'!$B$4=1,'Index LA SEN &amp; LLDD'!$A$9:$BZ$171,IF('Index LA SEN &amp; LLDD'!$B$4=2,'Index LA SEN &amp; LLDD'!$A$179:$BZ$341,"Error")),'Index LA SEN &amp; LLDD'!BL$1,0),"Error")</f>
        <v>0</v>
      </c>
      <c r="BM74" s="84" t="str">
        <f>IFERROR(VLOOKUP($A74,IF('Index LA SEN &amp; LLDD'!$B$4=1,'Index LA SEN &amp; LLDD'!$A$9:$BZ$171,IF('Index LA SEN &amp; LLDD'!$B$4=2,'Index LA SEN &amp; LLDD'!$A$179:$BZ$341,"Error")),'Index LA SEN &amp; LLDD'!BM$1,0),"Error")</f>
        <v>x</v>
      </c>
      <c r="BN74" s="84" t="str">
        <f>IFERROR(VLOOKUP($A74,IF('Index LA SEN &amp; LLDD'!$B$4=1,'Index LA SEN &amp; LLDD'!$A$9:$BZ$171,IF('Index LA SEN &amp; LLDD'!$B$4=2,'Index LA SEN &amp; LLDD'!$A$179:$BZ$341,"Error")),'Index LA SEN &amp; LLDD'!BN$1,0),"Error")</f>
        <v>x</v>
      </c>
      <c r="BO74" s="84" t="str">
        <f>IFERROR(VLOOKUP($A74,IF('Index LA SEN &amp; LLDD'!$B$4=1,'Index LA SEN &amp; LLDD'!$A$9:$BZ$171,IF('Index LA SEN &amp; LLDD'!$B$4=2,'Index LA SEN &amp; LLDD'!$A$179:$BZ$341,"Error")),'Index LA SEN &amp; LLDD'!BO$1,0),"Error")</f>
        <v>x</v>
      </c>
      <c r="BP74" s="84">
        <f>IFERROR(VLOOKUP($A74,IF('Index LA SEN &amp; LLDD'!$B$4=1,'Index LA SEN &amp; LLDD'!$A$9:$BZ$171,IF('Index LA SEN &amp; LLDD'!$B$4=2,'Index LA SEN &amp; LLDD'!$A$179:$BZ$341,"Error")),'Index LA SEN &amp; LLDD'!BP$1,0),"Error")</f>
        <v>0.01</v>
      </c>
      <c r="BQ74" s="84">
        <f>IFERROR(VLOOKUP($A74,IF('Index LA SEN &amp; LLDD'!$B$4=1,'Index LA SEN &amp; LLDD'!$A$9:$BZ$171,IF('Index LA SEN &amp; LLDD'!$B$4=2,'Index LA SEN &amp; LLDD'!$A$179:$BZ$341,"Error")),'Index LA SEN &amp; LLDD'!BQ$1,0),"Error")</f>
        <v>0.01</v>
      </c>
      <c r="BR74" s="84">
        <f>IFERROR(VLOOKUP($A74,IF('Index LA SEN &amp; LLDD'!$B$4=1,'Index LA SEN &amp; LLDD'!$A$9:$BZ$171,IF('Index LA SEN &amp; LLDD'!$B$4=2,'Index LA SEN &amp; LLDD'!$A$179:$BZ$341,"Error")),'Index LA SEN &amp; LLDD'!BR$1,0),"Error")</f>
        <v>0.06</v>
      </c>
      <c r="BS74" s="84">
        <f>IFERROR(VLOOKUP($A74,IF('Index LA SEN &amp; LLDD'!$B$4=1,'Index LA SEN &amp; LLDD'!$A$9:$BZ$171,IF('Index LA SEN &amp; LLDD'!$B$4=2,'Index LA SEN &amp; LLDD'!$A$179:$BZ$341,"Error")),'Index LA SEN &amp; LLDD'!BS$1,0),"Error")</f>
        <v>0.05</v>
      </c>
      <c r="BT74" s="84">
        <f>IFERROR(VLOOKUP($A74,IF('Index LA SEN &amp; LLDD'!$B$4=1,'Index LA SEN &amp; LLDD'!$A$9:$BZ$171,IF('Index LA SEN &amp; LLDD'!$B$4=2,'Index LA SEN &amp; LLDD'!$A$179:$BZ$341,"Error")),'Index LA SEN &amp; LLDD'!BT$1,0),"Error")</f>
        <v>0.05</v>
      </c>
      <c r="BU74" s="84">
        <f>IFERROR(VLOOKUP($A74,IF('Index LA SEN &amp; LLDD'!$B$4=1,'Index LA SEN &amp; LLDD'!$A$9:$BZ$171,IF('Index LA SEN &amp; LLDD'!$B$4=2,'Index LA SEN &amp; LLDD'!$A$179:$BZ$341,"Error")),'Index LA SEN &amp; LLDD'!BU$1,0),"Error")</f>
        <v>0.02</v>
      </c>
      <c r="BV74" s="84">
        <f>IFERROR(VLOOKUP($A74,IF('Index LA SEN &amp; LLDD'!$B$4=1,'Index LA SEN &amp; LLDD'!$A$9:$BZ$171,IF('Index LA SEN &amp; LLDD'!$B$4=2,'Index LA SEN &amp; LLDD'!$A$179:$BZ$341,"Error")),'Index LA SEN &amp; LLDD'!BV$1,0),"Error")</f>
        <v>0.01</v>
      </c>
      <c r="BW74" s="84">
        <f>IFERROR(VLOOKUP($A74,IF('Index LA SEN &amp; LLDD'!$B$4=1,'Index LA SEN &amp; LLDD'!$A$9:$BZ$171,IF('Index LA SEN &amp; LLDD'!$B$4=2,'Index LA SEN &amp; LLDD'!$A$179:$BZ$341,"Error")),'Index LA SEN &amp; LLDD'!BW$1,0),"Error")</f>
        <v>0.01</v>
      </c>
      <c r="BX74" s="84">
        <f>IFERROR(VLOOKUP($A74,IF('Index LA SEN &amp; LLDD'!$B$4=1,'Index LA SEN &amp; LLDD'!$A$9:$BZ$171,IF('Index LA SEN &amp; LLDD'!$B$4=2,'Index LA SEN &amp; LLDD'!$A$179:$BZ$341,"Error")),'Index LA SEN &amp; LLDD'!BX$1,0),"Error")</f>
        <v>0.14000000000000001</v>
      </c>
      <c r="BY74" s="84">
        <f>IFERROR(VLOOKUP($A74,IF('Index LA SEN &amp; LLDD'!$B$4=1,'Index LA SEN &amp; LLDD'!$A$9:$BZ$171,IF('Index LA SEN &amp; LLDD'!$B$4=2,'Index LA SEN &amp; LLDD'!$A$179:$BZ$341,"Error")),'Index LA SEN &amp; LLDD'!BY$1,0),"Error")</f>
        <v>0.11</v>
      </c>
      <c r="BZ74" s="84">
        <f>IFERROR(VLOOKUP($A74,IF('Index LA SEN &amp; LLDD'!$B$4=1,'Index LA SEN &amp; LLDD'!$A$9:$BZ$171,IF('Index LA SEN &amp; LLDD'!$B$4=2,'Index LA SEN &amp; LLDD'!$A$179:$BZ$341,"Error")),'Index LA SEN &amp; LLDD'!BZ$1,0),"Error")</f>
        <v>0.12</v>
      </c>
    </row>
    <row r="75" spans="1:78" s="15" customFormat="1" x14ac:dyDescent="0.2">
      <c r="A75" s="20">
        <v>312</v>
      </c>
      <c r="B75" s="20" t="s">
        <v>226</v>
      </c>
      <c r="C75" s="45" t="s">
        <v>165</v>
      </c>
      <c r="D75" s="113">
        <f>IFERROR(VLOOKUP($A75,IF('Index LA SEN &amp; LLDD'!$B$4=1,'Index LA SEN &amp; LLDD'!$A$9:$BZ$171,IF('Index LA SEN &amp; LLDD'!$B$4=2,'Index LA SEN &amp; LLDD'!$A$179:$BZ$341,"Error")),'Index LA SEN &amp; LLDD'!D$1,0),"Error")</f>
        <v>80</v>
      </c>
      <c r="E75" s="113">
        <f>IFERROR(VLOOKUP($A75,IF('Index LA SEN &amp; LLDD'!$B$4=1,'Index LA SEN &amp; LLDD'!$A$9:$BZ$171,IF('Index LA SEN &amp; LLDD'!$B$4=2,'Index LA SEN &amp; LLDD'!$A$179:$BZ$341,"Error")),'Index LA SEN &amp; LLDD'!E$1,0),"Error")</f>
        <v>1390</v>
      </c>
      <c r="F75" s="113">
        <f>IFERROR(VLOOKUP($A75,IF('Index LA SEN &amp; LLDD'!$B$4=1,'Index LA SEN &amp; LLDD'!$A$9:$BZ$171,IF('Index LA SEN &amp; LLDD'!$B$4=2,'Index LA SEN &amp; LLDD'!$A$179:$BZ$341,"Error")),'Index LA SEN &amp; LLDD'!F$1,0),"Error")</f>
        <v>1470</v>
      </c>
      <c r="G75" s="84">
        <f>IFERROR(VLOOKUP($A75,IF('Index LA SEN &amp; LLDD'!$B$4=1,'Index LA SEN &amp; LLDD'!$A$9:$BZ$171,IF('Index LA SEN &amp; LLDD'!$B$4=2,'Index LA SEN &amp; LLDD'!$A$179:$BZ$341,"Error")),'Index LA SEN &amp; LLDD'!G$1,0),"Error")</f>
        <v>0.78</v>
      </c>
      <c r="H75" s="84">
        <f>IFERROR(VLOOKUP($A75,IF('Index LA SEN &amp; LLDD'!$B$4=1,'Index LA SEN &amp; LLDD'!$A$9:$BZ$171,IF('Index LA SEN &amp; LLDD'!$B$4=2,'Index LA SEN &amp; LLDD'!$A$179:$BZ$341,"Error")),'Index LA SEN &amp; LLDD'!H$1,0),"Error")</f>
        <v>0.79</v>
      </c>
      <c r="I75" s="84">
        <f>IFERROR(VLOOKUP($A75,IF('Index LA SEN &amp; LLDD'!$B$4=1,'Index LA SEN &amp; LLDD'!$A$9:$BZ$171,IF('Index LA SEN &amp; LLDD'!$B$4=2,'Index LA SEN &amp; LLDD'!$A$179:$BZ$341,"Error")),'Index LA SEN &amp; LLDD'!I$1,0),"Error")</f>
        <v>0.79</v>
      </c>
      <c r="J75" s="84">
        <f>IFERROR(VLOOKUP($A75,IF('Index LA SEN &amp; LLDD'!$B$4=1,'Index LA SEN &amp; LLDD'!$A$9:$BZ$171,IF('Index LA SEN &amp; LLDD'!$B$4=2,'Index LA SEN &amp; LLDD'!$A$179:$BZ$341,"Error")),'Index LA SEN &amp; LLDD'!J$1,0),"Error")</f>
        <v>0.67</v>
      </c>
      <c r="K75" s="84">
        <f>IFERROR(VLOOKUP($A75,IF('Index LA SEN &amp; LLDD'!$B$4=1,'Index LA SEN &amp; LLDD'!$A$9:$BZ$171,IF('Index LA SEN &amp; LLDD'!$B$4=2,'Index LA SEN &amp; LLDD'!$A$179:$BZ$341,"Error")),'Index LA SEN &amp; LLDD'!K$1,0),"Error")</f>
        <v>0.71</v>
      </c>
      <c r="L75" s="84">
        <f>IFERROR(VLOOKUP($A75,IF('Index LA SEN &amp; LLDD'!$B$4=1,'Index LA SEN &amp; LLDD'!$A$9:$BZ$171,IF('Index LA SEN &amp; LLDD'!$B$4=2,'Index LA SEN &amp; LLDD'!$A$179:$BZ$341,"Error")),'Index LA SEN &amp; LLDD'!L$1,0),"Error")</f>
        <v>0.71</v>
      </c>
      <c r="M75" s="84">
        <f>IFERROR(VLOOKUP($A75,IF('Index LA SEN &amp; LLDD'!$B$4=1,'Index LA SEN &amp; LLDD'!$A$9:$BZ$171,IF('Index LA SEN &amp; LLDD'!$B$4=2,'Index LA SEN &amp; LLDD'!$A$179:$BZ$341,"Error")),'Index LA SEN &amp; LLDD'!M$1,0),"Error")</f>
        <v>0.11</v>
      </c>
      <c r="N75" s="84">
        <f>IFERROR(VLOOKUP($A75,IF('Index LA SEN &amp; LLDD'!$B$4=1,'Index LA SEN &amp; LLDD'!$A$9:$BZ$171,IF('Index LA SEN &amp; LLDD'!$B$4=2,'Index LA SEN &amp; LLDD'!$A$179:$BZ$341,"Error")),'Index LA SEN &amp; LLDD'!N$1,0),"Error")</f>
        <v>0.05</v>
      </c>
      <c r="O75" s="84">
        <f>IFERROR(VLOOKUP($A75,IF('Index LA SEN &amp; LLDD'!$B$4=1,'Index LA SEN &amp; LLDD'!$A$9:$BZ$171,IF('Index LA SEN &amp; LLDD'!$B$4=2,'Index LA SEN &amp; LLDD'!$A$179:$BZ$341,"Error")),'Index LA SEN &amp; LLDD'!O$1,0),"Error")</f>
        <v>0.05</v>
      </c>
      <c r="P75" s="84">
        <f>IFERROR(VLOOKUP($A75,IF('Index LA SEN &amp; LLDD'!$B$4=1,'Index LA SEN &amp; LLDD'!$A$9:$BZ$171,IF('Index LA SEN &amp; LLDD'!$B$4=2,'Index LA SEN &amp; LLDD'!$A$179:$BZ$341,"Error")),'Index LA SEN &amp; LLDD'!P$1,0),"Error")</f>
        <v>0</v>
      </c>
      <c r="Q75" s="84">
        <f>IFERROR(VLOOKUP($A75,IF('Index LA SEN &amp; LLDD'!$B$4=1,'Index LA SEN &amp; LLDD'!$A$9:$BZ$171,IF('Index LA SEN &amp; LLDD'!$B$4=2,'Index LA SEN &amp; LLDD'!$A$179:$BZ$341,"Error")),'Index LA SEN &amp; LLDD'!Q$1,0),"Error")</f>
        <v>0.01</v>
      </c>
      <c r="R75" s="84" t="str">
        <f>IFERROR(VLOOKUP($A75,IF('Index LA SEN &amp; LLDD'!$B$4=1,'Index LA SEN &amp; LLDD'!$A$9:$BZ$171,IF('Index LA SEN &amp; LLDD'!$B$4=2,'Index LA SEN &amp; LLDD'!$A$179:$BZ$341,"Error")),'Index LA SEN &amp; LLDD'!R$1,0),"Error")</f>
        <v>-</v>
      </c>
      <c r="S75" s="84" t="str">
        <f>IFERROR(VLOOKUP($A75,IF('Index LA SEN &amp; LLDD'!$B$4=1,'Index LA SEN &amp; LLDD'!$A$9:$BZ$171,IF('Index LA SEN &amp; LLDD'!$B$4=2,'Index LA SEN &amp; LLDD'!$A$179:$BZ$341,"Error")),'Index LA SEN &amp; LLDD'!S$1,0),"Error")</f>
        <v>x</v>
      </c>
      <c r="T75" s="84">
        <f>IFERROR(VLOOKUP($A75,IF('Index LA SEN &amp; LLDD'!$B$4=1,'Index LA SEN &amp; LLDD'!$A$9:$BZ$171,IF('Index LA SEN &amp; LLDD'!$B$4=2,'Index LA SEN &amp; LLDD'!$A$179:$BZ$341,"Error")),'Index LA SEN &amp; LLDD'!T$1,0),"Error")</f>
        <v>0.04</v>
      </c>
      <c r="U75" s="84">
        <f>IFERROR(VLOOKUP($A75,IF('Index LA SEN &amp; LLDD'!$B$4=1,'Index LA SEN &amp; LLDD'!$A$9:$BZ$171,IF('Index LA SEN &amp; LLDD'!$B$4=2,'Index LA SEN &amp; LLDD'!$A$179:$BZ$341,"Error")),'Index LA SEN &amp; LLDD'!U$1,0),"Error")</f>
        <v>0.04</v>
      </c>
      <c r="V75" s="84" t="str">
        <f>IFERROR(VLOOKUP($A75,IF('Index LA SEN &amp; LLDD'!$B$4=1,'Index LA SEN &amp; LLDD'!$A$9:$BZ$171,IF('Index LA SEN &amp; LLDD'!$B$4=2,'Index LA SEN &amp; LLDD'!$A$179:$BZ$341,"Error")),'Index LA SEN &amp; LLDD'!V$1,0),"Error")</f>
        <v>x</v>
      </c>
      <c r="W75" s="84">
        <f>IFERROR(VLOOKUP($A75,IF('Index LA SEN &amp; LLDD'!$B$4=1,'Index LA SEN &amp; LLDD'!$A$9:$BZ$171,IF('Index LA SEN &amp; LLDD'!$B$4=2,'Index LA SEN &amp; LLDD'!$A$179:$BZ$341,"Error")),'Index LA SEN &amp; LLDD'!W$1,0),"Error")</f>
        <v>0.04</v>
      </c>
      <c r="X75" s="84">
        <f>IFERROR(VLOOKUP($A75,IF('Index LA SEN &amp; LLDD'!$B$4=1,'Index LA SEN &amp; LLDD'!$A$9:$BZ$171,IF('Index LA SEN &amp; LLDD'!$B$4=2,'Index LA SEN &amp; LLDD'!$A$179:$BZ$341,"Error")),'Index LA SEN &amp; LLDD'!X$1,0),"Error")</f>
        <v>0.04</v>
      </c>
      <c r="Y75" s="84">
        <f>IFERROR(VLOOKUP($A75,IF('Index LA SEN &amp; LLDD'!$B$4=1,'Index LA SEN &amp; LLDD'!$A$9:$BZ$171,IF('Index LA SEN &amp; LLDD'!$B$4=2,'Index LA SEN &amp; LLDD'!$A$179:$BZ$341,"Error")),'Index LA SEN &amp; LLDD'!Y$1,0),"Error")</f>
        <v>0</v>
      </c>
      <c r="Z75" s="84">
        <f>IFERROR(VLOOKUP($A75,IF('Index LA SEN &amp; LLDD'!$B$4=1,'Index LA SEN &amp; LLDD'!$A$9:$BZ$171,IF('Index LA SEN &amp; LLDD'!$B$4=2,'Index LA SEN &amp; LLDD'!$A$179:$BZ$341,"Error")),'Index LA SEN &amp; LLDD'!Z$1,0),"Error")</f>
        <v>0</v>
      </c>
      <c r="AA75" s="84">
        <f>IFERROR(VLOOKUP($A75,IF('Index LA SEN &amp; LLDD'!$B$4=1,'Index LA SEN &amp; LLDD'!$A$9:$BZ$171,IF('Index LA SEN &amp; LLDD'!$B$4=2,'Index LA SEN &amp; LLDD'!$A$179:$BZ$341,"Error")),'Index LA SEN &amp; LLDD'!AA$1,0),"Error")</f>
        <v>0</v>
      </c>
      <c r="AB75" s="84">
        <f>IFERROR(VLOOKUP($A75,IF('Index LA SEN &amp; LLDD'!$B$4=1,'Index LA SEN &amp; LLDD'!$A$9:$BZ$171,IF('Index LA SEN &amp; LLDD'!$B$4=2,'Index LA SEN &amp; LLDD'!$A$179:$BZ$341,"Error")),'Index LA SEN &amp; LLDD'!AB$1,0),"Error")</f>
        <v>0</v>
      </c>
      <c r="AC75" s="84">
        <f>IFERROR(VLOOKUP($A75,IF('Index LA SEN &amp; LLDD'!$B$4=1,'Index LA SEN &amp; LLDD'!$A$9:$BZ$171,IF('Index LA SEN &amp; LLDD'!$B$4=2,'Index LA SEN &amp; LLDD'!$A$179:$BZ$341,"Error")),'Index LA SEN &amp; LLDD'!AC$1,0),"Error")</f>
        <v>0</v>
      </c>
      <c r="AD75" s="84">
        <f>IFERROR(VLOOKUP($A75,IF('Index LA SEN &amp; LLDD'!$B$4=1,'Index LA SEN &amp; LLDD'!$A$9:$BZ$171,IF('Index LA SEN &amp; LLDD'!$B$4=2,'Index LA SEN &amp; LLDD'!$A$179:$BZ$341,"Error")),'Index LA SEN &amp; LLDD'!AD$1,0),"Error")</f>
        <v>0</v>
      </c>
      <c r="AE75" s="84" t="str">
        <f>IFERROR(VLOOKUP($A75,IF('Index LA SEN &amp; LLDD'!$B$4=1,'Index LA SEN &amp; LLDD'!$A$9:$BZ$171,IF('Index LA SEN &amp; LLDD'!$B$4=2,'Index LA SEN &amp; LLDD'!$A$179:$BZ$341,"Error")),'Index LA SEN &amp; LLDD'!AE$1,0),"Error")</f>
        <v>x</v>
      </c>
      <c r="AF75" s="84">
        <f>IFERROR(VLOOKUP($A75,IF('Index LA SEN &amp; LLDD'!$B$4=1,'Index LA SEN &amp; LLDD'!$A$9:$BZ$171,IF('Index LA SEN &amp; LLDD'!$B$4=2,'Index LA SEN &amp; LLDD'!$A$179:$BZ$341,"Error")),'Index LA SEN &amp; LLDD'!AF$1,0),"Error")</f>
        <v>0.03</v>
      </c>
      <c r="AG75" s="84">
        <f>IFERROR(VLOOKUP($A75,IF('Index LA SEN &amp; LLDD'!$B$4=1,'Index LA SEN &amp; LLDD'!$A$9:$BZ$171,IF('Index LA SEN &amp; LLDD'!$B$4=2,'Index LA SEN &amp; LLDD'!$A$179:$BZ$341,"Error")),'Index LA SEN &amp; LLDD'!AG$1,0),"Error")</f>
        <v>0.03</v>
      </c>
      <c r="AH75" s="84">
        <f>IFERROR(VLOOKUP($A75,IF('Index LA SEN &amp; LLDD'!$B$4=1,'Index LA SEN &amp; LLDD'!$A$9:$BZ$171,IF('Index LA SEN &amp; LLDD'!$B$4=2,'Index LA SEN &amp; LLDD'!$A$179:$BZ$341,"Error")),'Index LA SEN &amp; LLDD'!AH$1,0),"Error")</f>
        <v>0.5</v>
      </c>
      <c r="AI75" s="84">
        <f>IFERROR(VLOOKUP($A75,IF('Index LA SEN &amp; LLDD'!$B$4=1,'Index LA SEN &amp; LLDD'!$A$9:$BZ$171,IF('Index LA SEN &amp; LLDD'!$B$4=2,'Index LA SEN &amp; LLDD'!$A$179:$BZ$341,"Error")),'Index LA SEN &amp; LLDD'!AI$1,0),"Error")</f>
        <v>0.56999999999999995</v>
      </c>
      <c r="AJ75" s="84">
        <f>IFERROR(VLOOKUP($A75,IF('Index LA SEN &amp; LLDD'!$B$4=1,'Index LA SEN &amp; LLDD'!$A$9:$BZ$171,IF('Index LA SEN &amp; LLDD'!$B$4=2,'Index LA SEN &amp; LLDD'!$A$179:$BZ$341,"Error")),'Index LA SEN &amp; LLDD'!AJ$1,0),"Error")</f>
        <v>0.56999999999999995</v>
      </c>
      <c r="AK75" s="84">
        <f>IFERROR(VLOOKUP($A75,IF('Index LA SEN &amp; LLDD'!$B$4=1,'Index LA SEN &amp; LLDD'!$A$9:$BZ$171,IF('Index LA SEN &amp; LLDD'!$B$4=2,'Index LA SEN &amp; LLDD'!$A$179:$BZ$341,"Error")),'Index LA SEN &amp; LLDD'!AK$1,0),"Error")</f>
        <v>0.15</v>
      </c>
      <c r="AL75" s="84">
        <f>IFERROR(VLOOKUP($A75,IF('Index LA SEN &amp; LLDD'!$B$4=1,'Index LA SEN &amp; LLDD'!$A$9:$BZ$171,IF('Index LA SEN &amp; LLDD'!$B$4=2,'Index LA SEN &amp; LLDD'!$A$179:$BZ$341,"Error")),'Index LA SEN &amp; LLDD'!AL$1,0),"Error")</f>
        <v>0.25</v>
      </c>
      <c r="AM75" s="84">
        <f>IFERROR(VLOOKUP($A75,IF('Index LA SEN &amp; LLDD'!$B$4=1,'Index LA SEN &amp; LLDD'!$A$9:$BZ$171,IF('Index LA SEN &amp; LLDD'!$B$4=2,'Index LA SEN &amp; LLDD'!$A$179:$BZ$341,"Error")),'Index LA SEN &amp; LLDD'!AM$1,0),"Error")</f>
        <v>0.25</v>
      </c>
      <c r="AN75" s="84">
        <f>IFERROR(VLOOKUP($A75,IF('Index LA SEN &amp; LLDD'!$B$4=1,'Index LA SEN &amp; LLDD'!$A$9:$BZ$171,IF('Index LA SEN &amp; LLDD'!$B$4=2,'Index LA SEN &amp; LLDD'!$A$179:$BZ$341,"Error")),'Index LA SEN &amp; LLDD'!AN$1,0),"Error")</f>
        <v>0</v>
      </c>
      <c r="AO75" s="84">
        <f>IFERROR(VLOOKUP($A75,IF('Index LA SEN &amp; LLDD'!$B$4=1,'Index LA SEN &amp; LLDD'!$A$9:$BZ$171,IF('Index LA SEN &amp; LLDD'!$B$4=2,'Index LA SEN &amp; LLDD'!$A$179:$BZ$341,"Error")),'Index LA SEN &amp; LLDD'!AO$1,0),"Error")</f>
        <v>0.01</v>
      </c>
      <c r="AP75" s="84">
        <f>IFERROR(VLOOKUP($A75,IF('Index LA SEN &amp; LLDD'!$B$4=1,'Index LA SEN &amp; LLDD'!$A$9:$BZ$171,IF('Index LA SEN &amp; LLDD'!$B$4=2,'Index LA SEN &amp; LLDD'!$A$179:$BZ$341,"Error")),'Index LA SEN &amp; LLDD'!AP$1,0),"Error")</f>
        <v>0.01</v>
      </c>
      <c r="AQ75" s="84" t="str">
        <f>IFERROR(VLOOKUP($A75,IF('Index LA SEN &amp; LLDD'!$B$4=1,'Index LA SEN &amp; LLDD'!$A$9:$BZ$171,IF('Index LA SEN &amp; LLDD'!$B$4=2,'Index LA SEN &amp; LLDD'!$A$179:$BZ$341,"Error")),'Index LA SEN &amp; LLDD'!AQ$1,0),"Error")</f>
        <v>x</v>
      </c>
      <c r="AR75" s="84">
        <f>IFERROR(VLOOKUP($A75,IF('Index LA SEN &amp; LLDD'!$B$4=1,'Index LA SEN &amp; LLDD'!$A$9:$BZ$171,IF('Index LA SEN &amp; LLDD'!$B$4=2,'Index LA SEN &amp; LLDD'!$A$179:$BZ$341,"Error")),'Index LA SEN &amp; LLDD'!AR$1,0),"Error")</f>
        <v>0.12</v>
      </c>
      <c r="AS75" s="84">
        <f>IFERROR(VLOOKUP($A75,IF('Index LA SEN &amp; LLDD'!$B$4=1,'Index LA SEN &amp; LLDD'!$A$9:$BZ$171,IF('Index LA SEN &amp; LLDD'!$B$4=2,'Index LA SEN &amp; LLDD'!$A$179:$BZ$341,"Error")),'Index LA SEN &amp; LLDD'!AS$1,0),"Error")</f>
        <v>0.12</v>
      </c>
      <c r="AT75" s="84">
        <f>IFERROR(VLOOKUP($A75,IF('Index LA SEN &amp; LLDD'!$B$4=1,'Index LA SEN &amp; LLDD'!$A$9:$BZ$171,IF('Index LA SEN &amp; LLDD'!$B$4=2,'Index LA SEN &amp; LLDD'!$A$179:$BZ$341,"Error")),'Index LA SEN &amp; LLDD'!AT$1,0),"Error")</f>
        <v>0.34</v>
      </c>
      <c r="AU75" s="84">
        <f>IFERROR(VLOOKUP($A75,IF('Index LA SEN &amp; LLDD'!$B$4=1,'Index LA SEN &amp; LLDD'!$A$9:$BZ$171,IF('Index LA SEN &amp; LLDD'!$B$4=2,'Index LA SEN &amp; LLDD'!$A$179:$BZ$341,"Error")),'Index LA SEN &amp; LLDD'!AU$1,0),"Error")</f>
        <v>0.32</v>
      </c>
      <c r="AV75" s="84">
        <f>IFERROR(VLOOKUP($A75,IF('Index LA SEN &amp; LLDD'!$B$4=1,'Index LA SEN &amp; LLDD'!$A$9:$BZ$171,IF('Index LA SEN &amp; LLDD'!$B$4=2,'Index LA SEN &amp; LLDD'!$A$179:$BZ$341,"Error")),'Index LA SEN &amp; LLDD'!AV$1,0),"Error")</f>
        <v>0.32</v>
      </c>
      <c r="AW75" s="84" t="str">
        <f>IFERROR(VLOOKUP($A75,IF('Index LA SEN &amp; LLDD'!$B$4=1,'Index LA SEN &amp; LLDD'!$A$9:$BZ$171,IF('Index LA SEN &amp; LLDD'!$B$4=2,'Index LA SEN &amp; LLDD'!$A$179:$BZ$341,"Error")),'Index LA SEN &amp; LLDD'!AW$1,0),"Error")</f>
        <v>x</v>
      </c>
      <c r="AX75" s="84">
        <f>IFERROR(VLOOKUP($A75,IF('Index LA SEN &amp; LLDD'!$B$4=1,'Index LA SEN &amp; LLDD'!$A$9:$BZ$171,IF('Index LA SEN &amp; LLDD'!$B$4=2,'Index LA SEN &amp; LLDD'!$A$179:$BZ$341,"Error")),'Index LA SEN &amp; LLDD'!AX$1,0),"Error")</f>
        <v>0.01</v>
      </c>
      <c r="AY75" s="84">
        <f>IFERROR(VLOOKUP($A75,IF('Index LA SEN &amp; LLDD'!$B$4=1,'Index LA SEN &amp; LLDD'!$A$9:$BZ$171,IF('Index LA SEN &amp; LLDD'!$B$4=2,'Index LA SEN &amp; LLDD'!$A$179:$BZ$341,"Error")),'Index LA SEN &amp; LLDD'!AY$1,0),"Error")</f>
        <v>0.01</v>
      </c>
      <c r="AZ75" s="84">
        <f>IFERROR(VLOOKUP($A75,IF('Index LA SEN &amp; LLDD'!$B$4=1,'Index LA SEN &amp; LLDD'!$A$9:$BZ$171,IF('Index LA SEN &amp; LLDD'!$B$4=2,'Index LA SEN &amp; LLDD'!$A$179:$BZ$341,"Error")),'Index LA SEN &amp; LLDD'!AZ$1,0),"Error")</f>
        <v>0</v>
      </c>
      <c r="BA75" s="84">
        <f>IFERROR(VLOOKUP($A75,IF('Index LA SEN &amp; LLDD'!$B$4=1,'Index LA SEN &amp; LLDD'!$A$9:$BZ$171,IF('Index LA SEN &amp; LLDD'!$B$4=2,'Index LA SEN &amp; LLDD'!$A$179:$BZ$341,"Error")),'Index LA SEN &amp; LLDD'!BA$1,0),"Error")</f>
        <v>0</v>
      </c>
      <c r="BB75" s="84">
        <f>IFERROR(VLOOKUP($A75,IF('Index LA SEN &amp; LLDD'!$B$4=1,'Index LA SEN &amp; LLDD'!$A$9:$BZ$171,IF('Index LA SEN &amp; LLDD'!$B$4=2,'Index LA SEN &amp; LLDD'!$A$179:$BZ$341,"Error")),'Index LA SEN &amp; LLDD'!BB$1,0),"Error")</f>
        <v>0</v>
      </c>
      <c r="BC75" s="84">
        <f>IFERROR(VLOOKUP($A75,IF('Index LA SEN &amp; LLDD'!$B$4=1,'Index LA SEN &amp; LLDD'!$A$9:$BZ$171,IF('Index LA SEN &amp; LLDD'!$B$4=2,'Index LA SEN &amp; LLDD'!$A$179:$BZ$341,"Error")),'Index LA SEN &amp; LLDD'!BC$1,0),"Error")</f>
        <v>0.11</v>
      </c>
      <c r="BD75" s="84">
        <f>IFERROR(VLOOKUP($A75,IF('Index LA SEN &amp; LLDD'!$B$4=1,'Index LA SEN &amp; LLDD'!$A$9:$BZ$171,IF('Index LA SEN &amp; LLDD'!$B$4=2,'Index LA SEN &amp; LLDD'!$A$179:$BZ$341,"Error")),'Index LA SEN &amp; LLDD'!BD$1,0),"Error")</f>
        <v>0.08</v>
      </c>
      <c r="BE75" s="84">
        <f>IFERROR(VLOOKUP($A75,IF('Index LA SEN &amp; LLDD'!$B$4=1,'Index LA SEN &amp; LLDD'!$A$9:$BZ$171,IF('Index LA SEN &amp; LLDD'!$B$4=2,'Index LA SEN &amp; LLDD'!$A$179:$BZ$341,"Error")),'Index LA SEN &amp; LLDD'!BE$1,0),"Error")</f>
        <v>0.08</v>
      </c>
      <c r="BF75" s="84">
        <f>IFERROR(VLOOKUP($A75,IF('Index LA SEN &amp; LLDD'!$B$4=1,'Index LA SEN &amp; LLDD'!$A$9:$BZ$171,IF('Index LA SEN &amp; LLDD'!$B$4=2,'Index LA SEN &amp; LLDD'!$A$179:$BZ$341,"Error")),'Index LA SEN &amp; LLDD'!BF$1,0),"Error")</f>
        <v>0.09</v>
      </c>
      <c r="BG75" s="84">
        <f>IFERROR(VLOOKUP($A75,IF('Index LA SEN &amp; LLDD'!$B$4=1,'Index LA SEN &amp; LLDD'!$A$9:$BZ$171,IF('Index LA SEN &amp; LLDD'!$B$4=2,'Index LA SEN &amp; LLDD'!$A$179:$BZ$341,"Error")),'Index LA SEN &amp; LLDD'!BG$1,0),"Error")</f>
        <v>0.05</v>
      </c>
      <c r="BH75" s="84">
        <f>IFERROR(VLOOKUP($A75,IF('Index LA SEN &amp; LLDD'!$B$4=1,'Index LA SEN &amp; LLDD'!$A$9:$BZ$171,IF('Index LA SEN &amp; LLDD'!$B$4=2,'Index LA SEN &amp; LLDD'!$A$179:$BZ$341,"Error")),'Index LA SEN &amp; LLDD'!BH$1,0),"Error")</f>
        <v>0.06</v>
      </c>
      <c r="BI75" s="84" t="str">
        <f>IFERROR(VLOOKUP($A75,IF('Index LA SEN &amp; LLDD'!$B$4=1,'Index LA SEN &amp; LLDD'!$A$9:$BZ$171,IF('Index LA SEN &amp; LLDD'!$B$4=2,'Index LA SEN &amp; LLDD'!$A$179:$BZ$341,"Error")),'Index LA SEN &amp; LLDD'!BI$1,0),"Error")</f>
        <v>x</v>
      </c>
      <c r="BJ75" s="84">
        <f>IFERROR(VLOOKUP($A75,IF('Index LA SEN &amp; LLDD'!$B$4=1,'Index LA SEN &amp; LLDD'!$A$9:$BZ$171,IF('Index LA SEN &amp; LLDD'!$B$4=2,'Index LA SEN &amp; LLDD'!$A$179:$BZ$341,"Error")),'Index LA SEN &amp; LLDD'!BJ$1,0),"Error")</f>
        <v>0.02</v>
      </c>
      <c r="BK75" s="84">
        <f>IFERROR(VLOOKUP($A75,IF('Index LA SEN &amp; LLDD'!$B$4=1,'Index LA SEN &amp; LLDD'!$A$9:$BZ$171,IF('Index LA SEN &amp; LLDD'!$B$4=2,'Index LA SEN &amp; LLDD'!$A$179:$BZ$341,"Error")),'Index LA SEN &amp; LLDD'!BK$1,0),"Error")</f>
        <v>0.02</v>
      </c>
      <c r="BL75" s="84">
        <f>IFERROR(VLOOKUP($A75,IF('Index LA SEN &amp; LLDD'!$B$4=1,'Index LA SEN &amp; LLDD'!$A$9:$BZ$171,IF('Index LA SEN &amp; LLDD'!$B$4=2,'Index LA SEN &amp; LLDD'!$A$179:$BZ$341,"Error")),'Index LA SEN &amp; LLDD'!BL$1,0),"Error")</f>
        <v>0</v>
      </c>
      <c r="BM75" s="84" t="str">
        <f>IFERROR(VLOOKUP($A75,IF('Index LA SEN &amp; LLDD'!$B$4=1,'Index LA SEN &amp; LLDD'!$A$9:$BZ$171,IF('Index LA SEN &amp; LLDD'!$B$4=2,'Index LA SEN &amp; LLDD'!$A$179:$BZ$341,"Error")),'Index LA SEN &amp; LLDD'!BM$1,0),"Error")</f>
        <v>x</v>
      </c>
      <c r="BN75" s="84" t="str">
        <f>IFERROR(VLOOKUP($A75,IF('Index LA SEN &amp; LLDD'!$B$4=1,'Index LA SEN &amp; LLDD'!$A$9:$BZ$171,IF('Index LA SEN &amp; LLDD'!$B$4=2,'Index LA SEN &amp; LLDD'!$A$179:$BZ$341,"Error")),'Index LA SEN &amp; LLDD'!BN$1,0),"Error")</f>
        <v>x</v>
      </c>
      <c r="BO75" s="84">
        <f>IFERROR(VLOOKUP($A75,IF('Index LA SEN &amp; LLDD'!$B$4=1,'Index LA SEN &amp; LLDD'!$A$9:$BZ$171,IF('Index LA SEN &amp; LLDD'!$B$4=2,'Index LA SEN &amp; LLDD'!$A$179:$BZ$341,"Error")),'Index LA SEN &amp; LLDD'!BO$1,0),"Error")</f>
        <v>0</v>
      </c>
      <c r="BP75" s="84" t="str">
        <f>IFERROR(VLOOKUP($A75,IF('Index LA SEN &amp; LLDD'!$B$4=1,'Index LA SEN &amp; LLDD'!$A$9:$BZ$171,IF('Index LA SEN &amp; LLDD'!$B$4=2,'Index LA SEN &amp; LLDD'!$A$179:$BZ$341,"Error")),'Index LA SEN &amp; LLDD'!BP$1,0),"Error")</f>
        <v>x</v>
      </c>
      <c r="BQ75" s="84" t="str">
        <f>IFERROR(VLOOKUP($A75,IF('Index LA SEN &amp; LLDD'!$B$4=1,'Index LA SEN &amp; LLDD'!$A$9:$BZ$171,IF('Index LA SEN &amp; LLDD'!$B$4=2,'Index LA SEN &amp; LLDD'!$A$179:$BZ$341,"Error")),'Index LA SEN &amp; LLDD'!BQ$1,0),"Error")</f>
        <v>x</v>
      </c>
      <c r="BR75" s="84" t="str">
        <f>IFERROR(VLOOKUP($A75,IF('Index LA SEN &amp; LLDD'!$B$4=1,'Index LA SEN &amp; LLDD'!$A$9:$BZ$171,IF('Index LA SEN &amp; LLDD'!$B$4=2,'Index LA SEN &amp; LLDD'!$A$179:$BZ$341,"Error")),'Index LA SEN &amp; LLDD'!BR$1,0),"Error")</f>
        <v>x</v>
      </c>
      <c r="BS75" s="84">
        <f>IFERROR(VLOOKUP($A75,IF('Index LA SEN &amp; LLDD'!$B$4=1,'Index LA SEN &amp; LLDD'!$A$9:$BZ$171,IF('Index LA SEN &amp; LLDD'!$B$4=2,'Index LA SEN &amp; LLDD'!$A$179:$BZ$341,"Error")),'Index LA SEN &amp; LLDD'!BS$1,0),"Error")</f>
        <v>0.06</v>
      </c>
      <c r="BT75" s="84">
        <f>IFERROR(VLOOKUP($A75,IF('Index LA SEN &amp; LLDD'!$B$4=1,'Index LA SEN &amp; LLDD'!$A$9:$BZ$171,IF('Index LA SEN &amp; LLDD'!$B$4=2,'Index LA SEN &amp; LLDD'!$A$179:$BZ$341,"Error")),'Index LA SEN &amp; LLDD'!BT$1,0),"Error")</f>
        <v>0.06</v>
      </c>
      <c r="BU75" s="84" t="str">
        <f>IFERROR(VLOOKUP($A75,IF('Index LA SEN &amp; LLDD'!$B$4=1,'Index LA SEN &amp; LLDD'!$A$9:$BZ$171,IF('Index LA SEN &amp; LLDD'!$B$4=2,'Index LA SEN &amp; LLDD'!$A$179:$BZ$341,"Error")),'Index LA SEN &amp; LLDD'!BU$1,0),"Error")</f>
        <v>x</v>
      </c>
      <c r="BV75" s="84">
        <f>IFERROR(VLOOKUP($A75,IF('Index LA SEN &amp; LLDD'!$B$4=1,'Index LA SEN &amp; LLDD'!$A$9:$BZ$171,IF('Index LA SEN &amp; LLDD'!$B$4=2,'Index LA SEN &amp; LLDD'!$A$179:$BZ$341,"Error")),'Index LA SEN &amp; LLDD'!BV$1,0),"Error")</f>
        <v>0.01</v>
      </c>
      <c r="BW75" s="84">
        <f>IFERROR(VLOOKUP($A75,IF('Index LA SEN &amp; LLDD'!$B$4=1,'Index LA SEN &amp; LLDD'!$A$9:$BZ$171,IF('Index LA SEN &amp; LLDD'!$B$4=2,'Index LA SEN &amp; LLDD'!$A$179:$BZ$341,"Error")),'Index LA SEN &amp; LLDD'!BW$1,0),"Error")</f>
        <v>0.01</v>
      </c>
      <c r="BX75" s="84">
        <f>IFERROR(VLOOKUP($A75,IF('Index LA SEN &amp; LLDD'!$B$4=1,'Index LA SEN &amp; LLDD'!$A$9:$BZ$171,IF('Index LA SEN &amp; LLDD'!$B$4=2,'Index LA SEN &amp; LLDD'!$A$179:$BZ$341,"Error")),'Index LA SEN &amp; LLDD'!BX$1,0),"Error")</f>
        <v>0.13</v>
      </c>
      <c r="BY75" s="84">
        <f>IFERROR(VLOOKUP($A75,IF('Index LA SEN &amp; LLDD'!$B$4=1,'Index LA SEN &amp; LLDD'!$A$9:$BZ$171,IF('Index LA SEN &amp; LLDD'!$B$4=2,'Index LA SEN &amp; LLDD'!$A$179:$BZ$341,"Error")),'Index LA SEN &amp; LLDD'!BY$1,0),"Error")</f>
        <v>0.14000000000000001</v>
      </c>
      <c r="BZ75" s="84">
        <f>IFERROR(VLOOKUP($A75,IF('Index LA SEN &amp; LLDD'!$B$4=1,'Index LA SEN &amp; LLDD'!$A$9:$BZ$171,IF('Index LA SEN &amp; LLDD'!$B$4=2,'Index LA SEN &amp; LLDD'!$A$179:$BZ$341,"Error")),'Index LA SEN &amp; LLDD'!BZ$1,0),"Error")</f>
        <v>0.14000000000000001</v>
      </c>
    </row>
    <row r="76" spans="1:78" s="15" customFormat="1" x14ac:dyDescent="0.2">
      <c r="A76" s="20">
        <v>313</v>
      </c>
      <c r="B76" s="20" t="s">
        <v>227</v>
      </c>
      <c r="C76" s="45" t="s">
        <v>165</v>
      </c>
      <c r="D76" s="113">
        <f>IFERROR(VLOOKUP($A76,IF('Index LA SEN &amp; LLDD'!$B$4=1,'Index LA SEN &amp; LLDD'!$A$9:$BZ$171,IF('Index LA SEN &amp; LLDD'!$B$4=2,'Index LA SEN &amp; LLDD'!$A$179:$BZ$341,"Error")),'Index LA SEN &amp; LLDD'!D$1,0),"Error")</f>
        <v>100</v>
      </c>
      <c r="E76" s="113">
        <f>IFERROR(VLOOKUP($A76,IF('Index LA SEN &amp; LLDD'!$B$4=1,'Index LA SEN &amp; LLDD'!$A$9:$BZ$171,IF('Index LA SEN &amp; LLDD'!$B$4=2,'Index LA SEN &amp; LLDD'!$A$179:$BZ$341,"Error")),'Index LA SEN &amp; LLDD'!E$1,0),"Error")</f>
        <v>1290</v>
      </c>
      <c r="F76" s="113">
        <f>IFERROR(VLOOKUP($A76,IF('Index LA SEN &amp; LLDD'!$B$4=1,'Index LA SEN &amp; LLDD'!$A$9:$BZ$171,IF('Index LA SEN &amp; LLDD'!$B$4=2,'Index LA SEN &amp; LLDD'!$A$179:$BZ$341,"Error")),'Index LA SEN &amp; LLDD'!F$1,0),"Error")</f>
        <v>1380</v>
      </c>
      <c r="G76" s="84">
        <f>IFERROR(VLOOKUP($A76,IF('Index LA SEN &amp; LLDD'!$B$4=1,'Index LA SEN &amp; LLDD'!$A$9:$BZ$171,IF('Index LA SEN &amp; LLDD'!$B$4=2,'Index LA SEN &amp; LLDD'!$A$179:$BZ$341,"Error")),'Index LA SEN &amp; LLDD'!G$1,0),"Error")</f>
        <v>0.66</v>
      </c>
      <c r="H76" s="84">
        <f>IFERROR(VLOOKUP($A76,IF('Index LA SEN &amp; LLDD'!$B$4=1,'Index LA SEN &amp; LLDD'!$A$9:$BZ$171,IF('Index LA SEN &amp; LLDD'!$B$4=2,'Index LA SEN &amp; LLDD'!$A$179:$BZ$341,"Error")),'Index LA SEN &amp; LLDD'!H$1,0),"Error")</f>
        <v>0.77</v>
      </c>
      <c r="I76" s="84">
        <f>IFERROR(VLOOKUP($A76,IF('Index LA SEN &amp; LLDD'!$B$4=1,'Index LA SEN &amp; LLDD'!$A$9:$BZ$171,IF('Index LA SEN &amp; LLDD'!$B$4=2,'Index LA SEN &amp; LLDD'!$A$179:$BZ$341,"Error")),'Index LA SEN &amp; LLDD'!I$1,0),"Error")</f>
        <v>0.77</v>
      </c>
      <c r="J76" s="84">
        <f>IFERROR(VLOOKUP($A76,IF('Index LA SEN &amp; LLDD'!$B$4=1,'Index LA SEN &amp; LLDD'!$A$9:$BZ$171,IF('Index LA SEN &amp; LLDD'!$B$4=2,'Index LA SEN &amp; LLDD'!$A$179:$BZ$341,"Error")),'Index LA SEN &amp; LLDD'!J$1,0),"Error")</f>
        <v>0.61</v>
      </c>
      <c r="K76" s="84">
        <f>IFERROR(VLOOKUP($A76,IF('Index LA SEN &amp; LLDD'!$B$4=1,'Index LA SEN &amp; LLDD'!$A$9:$BZ$171,IF('Index LA SEN &amp; LLDD'!$B$4=2,'Index LA SEN &amp; LLDD'!$A$179:$BZ$341,"Error")),'Index LA SEN &amp; LLDD'!K$1,0),"Error")</f>
        <v>0.75</v>
      </c>
      <c r="L76" s="84">
        <f>IFERROR(VLOOKUP($A76,IF('Index LA SEN &amp; LLDD'!$B$4=1,'Index LA SEN &amp; LLDD'!$A$9:$BZ$171,IF('Index LA SEN &amp; LLDD'!$B$4=2,'Index LA SEN &amp; LLDD'!$A$179:$BZ$341,"Error")),'Index LA SEN &amp; LLDD'!L$1,0),"Error")</f>
        <v>0.74</v>
      </c>
      <c r="M76" s="84">
        <f>IFERROR(VLOOKUP($A76,IF('Index LA SEN &amp; LLDD'!$B$4=1,'Index LA SEN &amp; LLDD'!$A$9:$BZ$171,IF('Index LA SEN &amp; LLDD'!$B$4=2,'Index LA SEN &amp; LLDD'!$A$179:$BZ$341,"Error")),'Index LA SEN &amp; LLDD'!M$1,0),"Error")</f>
        <v>0.08</v>
      </c>
      <c r="N76" s="84">
        <f>IFERROR(VLOOKUP($A76,IF('Index LA SEN &amp; LLDD'!$B$4=1,'Index LA SEN &amp; LLDD'!$A$9:$BZ$171,IF('Index LA SEN &amp; LLDD'!$B$4=2,'Index LA SEN &amp; LLDD'!$A$179:$BZ$341,"Error")),'Index LA SEN &amp; LLDD'!N$1,0),"Error")</f>
        <v>0.04</v>
      </c>
      <c r="O76" s="84">
        <f>IFERROR(VLOOKUP($A76,IF('Index LA SEN &amp; LLDD'!$B$4=1,'Index LA SEN &amp; LLDD'!$A$9:$BZ$171,IF('Index LA SEN &amp; LLDD'!$B$4=2,'Index LA SEN &amp; LLDD'!$A$179:$BZ$341,"Error")),'Index LA SEN &amp; LLDD'!O$1,0),"Error")</f>
        <v>0.04</v>
      </c>
      <c r="P76" s="84" t="str">
        <f>IFERROR(VLOOKUP($A76,IF('Index LA SEN &amp; LLDD'!$B$4=1,'Index LA SEN &amp; LLDD'!$A$9:$BZ$171,IF('Index LA SEN &amp; LLDD'!$B$4=2,'Index LA SEN &amp; LLDD'!$A$179:$BZ$341,"Error")),'Index LA SEN &amp; LLDD'!P$1,0),"Error")</f>
        <v>x</v>
      </c>
      <c r="Q76" s="84">
        <f>IFERROR(VLOOKUP($A76,IF('Index LA SEN &amp; LLDD'!$B$4=1,'Index LA SEN &amp; LLDD'!$A$9:$BZ$171,IF('Index LA SEN &amp; LLDD'!$B$4=2,'Index LA SEN &amp; LLDD'!$A$179:$BZ$341,"Error")),'Index LA SEN &amp; LLDD'!Q$1,0),"Error")</f>
        <v>0.01</v>
      </c>
      <c r="R76" s="84">
        <f>IFERROR(VLOOKUP($A76,IF('Index LA SEN &amp; LLDD'!$B$4=1,'Index LA SEN &amp; LLDD'!$A$9:$BZ$171,IF('Index LA SEN &amp; LLDD'!$B$4=2,'Index LA SEN &amp; LLDD'!$A$179:$BZ$341,"Error")),'Index LA SEN &amp; LLDD'!R$1,0),"Error")</f>
        <v>0.01</v>
      </c>
      <c r="S76" s="84">
        <f>IFERROR(VLOOKUP($A76,IF('Index LA SEN &amp; LLDD'!$B$4=1,'Index LA SEN &amp; LLDD'!$A$9:$BZ$171,IF('Index LA SEN &amp; LLDD'!$B$4=2,'Index LA SEN &amp; LLDD'!$A$179:$BZ$341,"Error")),'Index LA SEN &amp; LLDD'!S$1,0),"Error")</f>
        <v>0.06</v>
      </c>
      <c r="T76" s="84">
        <f>IFERROR(VLOOKUP($A76,IF('Index LA SEN &amp; LLDD'!$B$4=1,'Index LA SEN &amp; LLDD'!$A$9:$BZ$171,IF('Index LA SEN &amp; LLDD'!$B$4=2,'Index LA SEN &amp; LLDD'!$A$179:$BZ$341,"Error")),'Index LA SEN &amp; LLDD'!T$1,0),"Error")</f>
        <v>0.02</v>
      </c>
      <c r="U76" s="84">
        <f>IFERROR(VLOOKUP($A76,IF('Index LA SEN &amp; LLDD'!$B$4=1,'Index LA SEN &amp; LLDD'!$A$9:$BZ$171,IF('Index LA SEN &amp; LLDD'!$B$4=2,'Index LA SEN &amp; LLDD'!$A$179:$BZ$341,"Error")),'Index LA SEN &amp; LLDD'!U$1,0),"Error")</f>
        <v>0.03</v>
      </c>
      <c r="V76" s="84" t="str">
        <f>IFERROR(VLOOKUP($A76,IF('Index LA SEN &amp; LLDD'!$B$4=1,'Index LA SEN &amp; LLDD'!$A$9:$BZ$171,IF('Index LA SEN &amp; LLDD'!$B$4=2,'Index LA SEN &amp; LLDD'!$A$179:$BZ$341,"Error")),'Index LA SEN &amp; LLDD'!V$1,0),"Error")</f>
        <v>x</v>
      </c>
      <c r="W76" s="84">
        <f>IFERROR(VLOOKUP($A76,IF('Index LA SEN &amp; LLDD'!$B$4=1,'Index LA SEN &amp; LLDD'!$A$9:$BZ$171,IF('Index LA SEN &amp; LLDD'!$B$4=2,'Index LA SEN &amp; LLDD'!$A$179:$BZ$341,"Error")),'Index LA SEN &amp; LLDD'!W$1,0),"Error")</f>
        <v>0.03</v>
      </c>
      <c r="X76" s="84">
        <f>IFERROR(VLOOKUP($A76,IF('Index LA SEN &amp; LLDD'!$B$4=1,'Index LA SEN &amp; LLDD'!$A$9:$BZ$171,IF('Index LA SEN &amp; LLDD'!$B$4=2,'Index LA SEN &amp; LLDD'!$A$179:$BZ$341,"Error")),'Index LA SEN &amp; LLDD'!X$1,0),"Error")</f>
        <v>0.03</v>
      </c>
      <c r="Y76" s="84">
        <f>IFERROR(VLOOKUP($A76,IF('Index LA SEN &amp; LLDD'!$B$4=1,'Index LA SEN &amp; LLDD'!$A$9:$BZ$171,IF('Index LA SEN &amp; LLDD'!$B$4=2,'Index LA SEN &amp; LLDD'!$A$179:$BZ$341,"Error")),'Index LA SEN &amp; LLDD'!Y$1,0),"Error")</f>
        <v>0</v>
      </c>
      <c r="Z76" s="84">
        <f>IFERROR(VLOOKUP($A76,IF('Index LA SEN &amp; LLDD'!$B$4=1,'Index LA SEN &amp; LLDD'!$A$9:$BZ$171,IF('Index LA SEN &amp; LLDD'!$B$4=2,'Index LA SEN &amp; LLDD'!$A$179:$BZ$341,"Error")),'Index LA SEN &amp; LLDD'!Z$1,0),"Error")</f>
        <v>0</v>
      </c>
      <c r="AA76" s="84">
        <f>IFERROR(VLOOKUP($A76,IF('Index LA SEN &amp; LLDD'!$B$4=1,'Index LA SEN &amp; LLDD'!$A$9:$BZ$171,IF('Index LA SEN &amp; LLDD'!$B$4=2,'Index LA SEN &amp; LLDD'!$A$179:$BZ$341,"Error")),'Index LA SEN &amp; LLDD'!AA$1,0),"Error")</f>
        <v>0</v>
      </c>
      <c r="AB76" s="84">
        <f>IFERROR(VLOOKUP($A76,IF('Index LA SEN &amp; LLDD'!$B$4=1,'Index LA SEN &amp; LLDD'!$A$9:$BZ$171,IF('Index LA SEN &amp; LLDD'!$B$4=2,'Index LA SEN &amp; LLDD'!$A$179:$BZ$341,"Error")),'Index LA SEN &amp; LLDD'!AB$1,0),"Error")</f>
        <v>0</v>
      </c>
      <c r="AC76" s="84">
        <f>IFERROR(VLOOKUP($A76,IF('Index LA SEN &amp; LLDD'!$B$4=1,'Index LA SEN &amp; LLDD'!$A$9:$BZ$171,IF('Index LA SEN &amp; LLDD'!$B$4=2,'Index LA SEN &amp; LLDD'!$A$179:$BZ$341,"Error")),'Index LA SEN &amp; LLDD'!AC$1,0),"Error")</f>
        <v>0</v>
      </c>
      <c r="AD76" s="84">
        <f>IFERROR(VLOOKUP($A76,IF('Index LA SEN &amp; LLDD'!$B$4=1,'Index LA SEN &amp; LLDD'!$A$9:$BZ$171,IF('Index LA SEN &amp; LLDD'!$B$4=2,'Index LA SEN &amp; LLDD'!$A$179:$BZ$341,"Error")),'Index LA SEN &amp; LLDD'!AD$1,0),"Error")</f>
        <v>0</v>
      </c>
      <c r="AE76" s="84" t="str">
        <f>IFERROR(VLOOKUP($A76,IF('Index LA SEN &amp; LLDD'!$B$4=1,'Index LA SEN &amp; LLDD'!$A$9:$BZ$171,IF('Index LA SEN &amp; LLDD'!$B$4=2,'Index LA SEN &amp; LLDD'!$A$179:$BZ$341,"Error")),'Index LA SEN &amp; LLDD'!AE$1,0),"Error")</f>
        <v>x</v>
      </c>
      <c r="AF76" s="84">
        <f>IFERROR(VLOOKUP($A76,IF('Index LA SEN &amp; LLDD'!$B$4=1,'Index LA SEN &amp; LLDD'!$A$9:$BZ$171,IF('Index LA SEN &amp; LLDD'!$B$4=2,'Index LA SEN &amp; LLDD'!$A$179:$BZ$341,"Error")),'Index LA SEN &amp; LLDD'!AF$1,0),"Error")</f>
        <v>0.03</v>
      </c>
      <c r="AG76" s="84">
        <f>IFERROR(VLOOKUP($A76,IF('Index LA SEN &amp; LLDD'!$B$4=1,'Index LA SEN &amp; LLDD'!$A$9:$BZ$171,IF('Index LA SEN &amp; LLDD'!$B$4=2,'Index LA SEN &amp; LLDD'!$A$179:$BZ$341,"Error")),'Index LA SEN &amp; LLDD'!AG$1,0),"Error")</f>
        <v>0.03</v>
      </c>
      <c r="AH76" s="84">
        <f>IFERROR(VLOOKUP($A76,IF('Index LA SEN &amp; LLDD'!$B$4=1,'Index LA SEN &amp; LLDD'!$A$9:$BZ$171,IF('Index LA SEN &amp; LLDD'!$B$4=2,'Index LA SEN &amp; LLDD'!$A$179:$BZ$341,"Error")),'Index LA SEN &amp; LLDD'!AH$1,0),"Error")</f>
        <v>0.42</v>
      </c>
      <c r="AI76" s="84">
        <f>IFERROR(VLOOKUP($A76,IF('Index LA SEN &amp; LLDD'!$B$4=1,'Index LA SEN &amp; LLDD'!$A$9:$BZ$171,IF('Index LA SEN &amp; LLDD'!$B$4=2,'Index LA SEN &amp; LLDD'!$A$179:$BZ$341,"Error")),'Index LA SEN &amp; LLDD'!AI$1,0),"Error")</f>
        <v>0.65</v>
      </c>
      <c r="AJ76" s="84">
        <f>IFERROR(VLOOKUP($A76,IF('Index LA SEN &amp; LLDD'!$B$4=1,'Index LA SEN &amp; LLDD'!$A$9:$BZ$171,IF('Index LA SEN &amp; LLDD'!$B$4=2,'Index LA SEN &amp; LLDD'!$A$179:$BZ$341,"Error")),'Index LA SEN &amp; LLDD'!AJ$1,0),"Error")</f>
        <v>0.64</v>
      </c>
      <c r="AK76" s="84">
        <f>IFERROR(VLOOKUP($A76,IF('Index LA SEN &amp; LLDD'!$B$4=1,'Index LA SEN &amp; LLDD'!$A$9:$BZ$171,IF('Index LA SEN &amp; LLDD'!$B$4=2,'Index LA SEN &amp; LLDD'!$A$179:$BZ$341,"Error")),'Index LA SEN &amp; LLDD'!AK$1,0),"Error")</f>
        <v>0.09</v>
      </c>
      <c r="AL76" s="84">
        <f>IFERROR(VLOOKUP($A76,IF('Index LA SEN &amp; LLDD'!$B$4=1,'Index LA SEN &amp; LLDD'!$A$9:$BZ$171,IF('Index LA SEN &amp; LLDD'!$B$4=2,'Index LA SEN &amp; LLDD'!$A$179:$BZ$341,"Error")),'Index LA SEN &amp; LLDD'!AL$1,0),"Error")</f>
        <v>0.31</v>
      </c>
      <c r="AM76" s="84">
        <f>IFERROR(VLOOKUP($A76,IF('Index LA SEN &amp; LLDD'!$B$4=1,'Index LA SEN &amp; LLDD'!$A$9:$BZ$171,IF('Index LA SEN &amp; LLDD'!$B$4=2,'Index LA SEN &amp; LLDD'!$A$179:$BZ$341,"Error")),'Index LA SEN &amp; LLDD'!AM$1,0),"Error")</f>
        <v>0.28999999999999998</v>
      </c>
      <c r="AN76" s="84">
        <f>IFERROR(VLOOKUP($A76,IF('Index LA SEN &amp; LLDD'!$B$4=1,'Index LA SEN &amp; LLDD'!$A$9:$BZ$171,IF('Index LA SEN &amp; LLDD'!$B$4=2,'Index LA SEN &amp; LLDD'!$A$179:$BZ$341,"Error")),'Index LA SEN &amp; LLDD'!AN$1,0),"Error")</f>
        <v>0</v>
      </c>
      <c r="AO76" s="84">
        <f>IFERROR(VLOOKUP($A76,IF('Index LA SEN &amp; LLDD'!$B$4=1,'Index LA SEN &amp; LLDD'!$A$9:$BZ$171,IF('Index LA SEN &amp; LLDD'!$B$4=2,'Index LA SEN &amp; LLDD'!$A$179:$BZ$341,"Error")),'Index LA SEN &amp; LLDD'!AO$1,0),"Error")</f>
        <v>0.01</v>
      </c>
      <c r="AP76" s="84">
        <f>IFERROR(VLOOKUP($A76,IF('Index LA SEN &amp; LLDD'!$B$4=1,'Index LA SEN &amp; LLDD'!$A$9:$BZ$171,IF('Index LA SEN &amp; LLDD'!$B$4=2,'Index LA SEN &amp; LLDD'!$A$179:$BZ$341,"Error")),'Index LA SEN &amp; LLDD'!AP$1,0),"Error")</f>
        <v>0.01</v>
      </c>
      <c r="AQ76" s="84" t="str">
        <f>IFERROR(VLOOKUP($A76,IF('Index LA SEN &amp; LLDD'!$B$4=1,'Index LA SEN &amp; LLDD'!$A$9:$BZ$171,IF('Index LA SEN &amp; LLDD'!$B$4=2,'Index LA SEN &amp; LLDD'!$A$179:$BZ$341,"Error")),'Index LA SEN &amp; LLDD'!AQ$1,0),"Error")</f>
        <v>x</v>
      </c>
      <c r="AR76" s="84">
        <f>IFERROR(VLOOKUP($A76,IF('Index LA SEN &amp; LLDD'!$B$4=1,'Index LA SEN &amp; LLDD'!$A$9:$BZ$171,IF('Index LA SEN &amp; LLDD'!$B$4=2,'Index LA SEN &amp; LLDD'!$A$179:$BZ$341,"Error")),'Index LA SEN &amp; LLDD'!AR$1,0),"Error")</f>
        <v>0.16</v>
      </c>
      <c r="AS76" s="84">
        <f>IFERROR(VLOOKUP($A76,IF('Index LA SEN &amp; LLDD'!$B$4=1,'Index LA SEN &amp; LLDD'!$A$9:$BZ$171,IF('Index LA SEN &amp; LLDD'!$B$4=2,'Index LA SEN &amp; LLDD'!$A$179:$BZ$341,"Error")),'Index LA SEN &amp; LLDD'!AS$1,0),"Error")</f>
        <v>0.15</v>
      </c>
      <c r="AT76" s="84">
        <f>IFERROR(VLOOKUP($A76,IF('Index LA SEN &amp; LLDD'!$B$4=1,'Index LA SEN &amp; LLDD'!$A$9:$BZ$171,IF('Index LA SEN &amp; LLDD'!$B$4=2,'Index LA SEN &amp; LLDD'!$A$179:$BZ$341,"Error")),'Index LA SEN &amp; LLDD'!AT$1,0),"Error")</f>
        <v>0.31</v>
      </c>
      <c r="AU76" s="84">
        <f>IFERROR(VLOOKUP($A76,IF('Index LA SEN &amp; LLDD'!$B$4=1,'Index LA SEN &amp; LLDD'!$A$9:$BZ$171,IF('Index LA SEN &amp; LLDD'!$B$4=2,'Index LA SEN &amp; LLDD'!$A$179:$BZ$341,"Error")),'Index LA SEN &amp; LLDD'!AU$1,0),"Error")</f>
        <v>0.34</v>
      </c>
      <c r="AV76" s="84">
        <f>IFERROR(VLOOKUP($A76,IF('Index LA SEN &amp; LLDD'!$B$4=1,'Index LA SEN &amp; LLDD'!$A$9:$BZ$171,IF('Index LA SEN &amp; LLDD'!$B$4=2,'Index LA SEN &amp; LLDD'!$A$179:$BZ$341,"Error")),'Index LA SEN &amp; LLDD'!AV$1,0),"Error")</f>
        <v>0.34</v>
      </c>
      <c r="AW76" s="84" t="str">
        <f>IFERROR(VLOOKUP($A76,IF('Index LA SEN &amp; LLDD'!$B$4=1,'Index LA SEN &amp; LLDD'!$A$9:$BZ$171,IF('Index LA SEN &amp; LLDD'!$B$4=2,'Index LA SEN &amp; LLDD'!$A$179:$BZ$341,"Error")),'Index LA SEN &amp; LLDD'!AW$1,0),"Error")</f>
        <v>x</v>
      </c>
      <c r="AX76" s="84" t="str">
        <f>IFERROR(VLOOKUP($A76,IF('Index LA SEN &amp; LLDD'!$B$4=1,'Index LA SEN &amp; LLDD'!$A$9:$BZ$171,IF('Index LA SEN &amp; LLDD'!$B$4=2,'Index LA SEN &amp; LLDD'!$A$179:$BZ$341,"Error")),'Index LA SEN &amp; LLDD'!AX$1,0),"Error")</f>
        <v>x</v>
      </c>
      <c r="AY76" s="84">
        <f>IFERROR(VLOOKUP($A76,IF('Index LA SEN &amp; LLDD'!$B$4=1,'Index LA SEN &amp; LLDD'!$A$9:$BZ$171,IF('Index LA SEN &amp; LLDD'!$B$4=2,'Index LA SEN &amp; LLDD'!$A$179:$BZ$341,"Error")),'Index LA SEN &amp; LLDD'!AY$1,0),"Error")</f>
        <v>0.01</v>
      </c>
      <c r="AZ76" s="84">
        <f>IFERROR(VLOOKUP($A76,IF('Index LA SEN &amp; LLDD'!$B$4=1,'Index LA SEN &amp; LLDD'!$A$9:$BZ$171,IF('Index LA SEN &amp; LLDD'!$B$4=2,'Index LA SEN &amp; LLDD'!$A$179:$BZ$341,"Error")),'Index LA SEN &amp; LLDD'!AZ$1,0),"Error")</f>
        <v>0</v>
      </c>
      <c r="BA76" s="84" t="str">
        <f>IFERROR(VLOOKUP($A76,IF('Index LA SEN &amp; LLDD'!$B$4=1,'Index LA SEN &amp; LLDD'!$A$9:$BZ$171,IF('Index LA SEN &amp; LLDD'!$B$4=2,'Index LA SEN &amp; LLDD'!$A$179:$BZ$341,"Error")),'Index LA SEN &amp; LLDD'!BA$1,0),"Error")</f>
        <v>x</v>
      </c>
      <c r="BB76" s="84" t="str">
        <f>IFERROR(VLOOKUP($A76,IF('Index LA SEN &amp; LLDD'!$B$4=1,'Index LA SEN &amp; LLDD'!$A$9:$BZ$171,IF('Index LA SEN &amp; LLDD'!$B$4=2,'Index LA SEN &amp; LLDD'!$A$179:$BZ$341,"Error")),'Index LA SEN &amp; LLDD'!BB$1,0),"Error")</f>
        <v>x</v>
      </c>
      <c r="BC76" s="84" t="str">
        <f>IFERROR(VLOOKUP($A76,IF('Index LA SEN &amp; LLDD'!$B$4=1,'Index LA SEN &amp; LLDD'!$A$9:$BZ$171,IF('Index LA SEN &amp; LLDD'!$B$4=2,'Index LA SEN &amp; LLDD'!$A$179:$BZ$341,"Error")),'Index LA SEN &amp; LLDD'!BC$1,0),"Error")</f>
        <v>x</v>
      </c>
      <c r="BD76" s="84">
        <f>IFERROR(VLOOKUP($A76,IF('Index LA SEN &amp; LLDD'!$B$4=1,'Index LA SEN &amp; LLDD'!$A$9:$BZ$171,IF('Index LA SEN &amp; LLDD'!$B$4=2,'Index LA SEN &amp; LLDD'!$A$179:$BZ$341,"Error")),'Index LA SEN &amp; LLDD'!BD$1,0),"Error")</f>
        <v>0.02</v>
      </c>
      <c r="BE76" s="84">
        <f>IFERROR(VLOOKUP($A76,IF('Index LA SEN &amp; LLDD'!$B$4=1,'Index LA SEN &amp; LLDD'!$A$9:$BZ$171,IF('Index LA SEN &amp; LLDD'!$B$4=2,'Index LA SEN &amp; LLDD'!$A$179:$BZ$341,"Error")),'Index LA SEN &amp; LLDD'!BE$1,0),"Error")</f>
        <v>0.02</v>
      </c>
      <c r="BF76" s="84">
        <f>IFERROR(VLOOKUP($A76,IF('Index LA SEN &amp; LLDD'!$B$4=1,'Index LA SEN &amp; LLDD'!$A$9:$BZ$171,IF('Index LA SEN &amp; LLDD'!$B$4=2,'Index LA SEN &amp; LLDD'!$A$179:$BZ$341,"Error")),'Index LA SEN &amp; LLDD'!BF$1,0),"Error")</f>
        <v>0</v>
      </c>
      <c r="BG76" s="84" t="str">
        <f>IFERROR(VLOOKUP($A76,IF('Index LA SEN &amp; LLDD'!$B$4=1,'Index LA SEN &amp; LLDD'!$A$9:$BZ$171,IF('Index LA SEN &amp; LLDD'!$B$4=2,'Index LA SEN &amp; LLDD'!$A$179:$BZ$341,"Error")),'Index LA SEN &amp; LLDD'!BG$1,0),"Error")</f>
        <v>x</v>
      </c>
      <c r="BH76" s="84" t="str">
        <f>IFERROR(VLOOKUP($A76,IF('Index LA SEN &amp; LLDD'!$B$4=1,'Index LA SEN &amp; LLDD'!$A$9:$BZ$171,IF('Index LA SEN &amp; LLDD'!$B$4=2,'Index LA SEN &amp; LLDD'!$A$179:$BZ$341,"Error")),'Index LA SEN &amp; LLDD'!BH$1,0),"Error")</f>
        <v>x</v>
      </c>
      <c r="BI76" s="84" t="str">
        <f>IFERROR(VLOOKUP($A76,IF('Index LA SEN &amp; LLDD'!$B$4=1,'Index LA SEN &amp; LLDD'!$A$9:$BZ$171,IF('Index LA SEN &amp; LLDD'!$B$4=2,'Index LA SEN &amp; LLDD'!$A$179:$BZ$341,"Error")),'Index LA SEN &amp; LLDD'!BI$1,0),"Error")</f>
        <v>x</v>
      </c>
      <c r="BJ76" s="84">
        <f>IFERROR(VLOOKUP($A76,IF('Index LA SEN &amp; LLDD'!$B$4=1,'Index LA SEN &amp; LLDD'!$A$9:$BZ$171,IF('Index LA SEN &amp; LLDD'!$B$4=2,'Index LA SEN &amp; LLDD'!$A$179:$BZ$341,"Error")),'Index LA SEN &amp; LLDD'!BJ$1,0),"Error")</f>
        <v>0.01</v>
      </c>
      <c r="BK76" s="84">
        <f>IFERROR(VLOOKUP($A76,IF('Index LA SEN &amp; LLDD'!$B$4=1,'Index LA SEN &amp; LLDD'!$A$9:$BZ$171,IF('Index LA SEN &amp; LLDD'!$B$4=2,'Index LA SEN &amp; LLDD'!$A$179:$BZ$341,"Error")),'Index LA SEN &amp; LLDD'!BK$1,0),"Error")</f>
        <v>0.02</v>
      </c>
      <c r="BL76" s="84" t="str">
        <f>IFERROR(VLOOKUP($A76,IF('Index LA SEN &amp; LLDD'!$B$4=1,'Index LA SEN &amp; LLDD'!$A$9:$BZ$171,IF('Index LA SEN &amp; LLDD'!$B$4=2,'Index LA SEN &amp; LLDD'!$A$179:$BZ$341,"Error")),'Index LA SEN &amp; LLDD'!BL$1,0),"Error")</f>
        <v>x</v>
      </c>
      <c r="BM76" s="84" t="str">
        <f>IFERROR(VLOOKUP($A76,IF('Index LA SEN &amp; LLDD'!$B$4=1,'Index LA SEN &amp; LLDD'!$A$9:$BZ$171,IF('Index LA SEN &amp; LLDD'!$B$4=2,'Index LA SEN &amp; LLDD'!$A$179:$BZ$341,"Error")),'Index LA SEN &amp; LLDD'!BM$1,0),"Error")</f>
        <v>x</v>
      </c>
      <c r="BN76" s="84" t="str">
        <f>IFERROR(VLOOKUP($A76,IF('Index LA SEN &amp; LLDD'!$B$4=1,'Index LA SEN &amp; LLDD'!$A$9:$BZ$171,IF('Index LA SEN &amp; LLDD'!$B$4=2,'Index LA SEN &amp; LLDD'!$A$179:$BZ$341,"Error")),'Index LA SEN &amp; LLDD'!BN$1,0),"Error")</f>
        <v>x</v>
      </c>
      <c r="BO76" s="84">
        <f>IFERROR(VLOOKUP($A76,IF('Index LA SEN &amp; LLDD'!$B$4=1,'Index LA SEN &amp; LLDD'!$A$9:$BZ$171,IF('Index LA SEN &amp; LLDD'!$B$4=2,'Index LA SEN &amp; LLDD'!$A$179:$BZ$341,"Error")),'Index LA SEN &amp; LLDD'!BO$1,0),"Error")</f>
        <v>0</v>
      </c>
      <c r="BP76" s="84" t="str">
        <f>IFERROR(VLOOKUP($A76,IF('Index LA SEN &amp; LLDD'!$B$4=1,'Index LA SEN &amp; LLDD'!$A$9:$BZ$171,IF('Index LA SEN &amp; LLDD'!$B$4=2,'Index LA SEN &amp; LLDD'!$A$179:$BZ$341,"Error")),'Index LA SEN &amp; LLDD'!BP$1,0),"Error")</f>
        <v>x</v>
      </c>
      <c r="BQ76" s="84" t="str">
        <f>IFERROR(VLOOKUP($A76,IF('Index LA SEN &amp; LLDD'!$B$4=1,'Index LA SEN &amp; LLDD'!$A$9:$BZ$171,IF('Index LA SEN &amp; LLDD'!$B$4=2,'Index LA SEN &amp; LLDD'!$A$179:$BZ$341,"Error")),'Index LA SEN &amp; LLDD'!BQ$1,0),"Error")</f>
        <v>x</v>
      </c>
      <c r="BR76" s="84">
        <f>IFERROR(VLOOKUP($A76,IF('Index LA SEN &amp; LLDD'!$B$4=1,'Index LA SEN &amp; LLDD'!$A$9:$BZ$171,IF('Index LA SEN &amp; LLDD'!$B$4=2,'Index LA SEN &amp; LLDD'!$A$179:$BZ$341,"Error")),'Index LA SEN &amp; LLDD'!BR$1,0),"Error")</f>
        <v>0.16</v>
      </c>
      <c r="BS76" s="84">
        <f>IFERROR(VLOOKUP($A76,IF('Index LA SEN &amp; LLDD'!$B$4=1,'Index LA SEN &amp; LLDD'!$A$9:$BZ$171,IF('Index LA SEN &amp; LLDD'!$B$4=2,'Index LA SEN &amp; LLDD'!$A$179:$BZ$341,"Error")),'Index LA SEN &amp; LLDD'!BS$1,0),"Error")</f>
        <v>0.05</v>
      </c>
      <c r="BT76" s="84">
        <f>IFERROR(VLOOKUP($A76,IF('Index LA SEN &amp; LLDD'!$B$4=1,'Index LA SEN &amp; LLDD'!$A$9:$BZ$171,IF('Index LA SEN &amp; LLDD'!$B$4=2,'Index LA SEN &amp; LLDD'!$A$179:$BZ$341,"Error")),'Index LA SEN &amp; LLDD'!BT$1,0),"Error")</f>
        <v>0.06</v>
      </c>
      <c r="BU76" s="84">
        <f>IFERROR(VLOOKUP($A76,IF('Index LA SEN &amp; LLDD'!$B$4=1,'Index LA SEN &amp; LLDD'!$A$9:$BZ$171,IF('Index LA SEN &amp; LLDD'!$B$4=2,'Index LA SEN &amp; LLDD'!$A$179:$BZ$341,"Error")),'Index LA SEN &amp; LLDD'!BU$1,0),"Error")</f>
        <v>0.06</v>
      </c>
      <c r="BV76" s="84">
        <f>IFERROR(VLOOKUP($A76,IF('Index LA SEN &amp; LLDD'!$B$4=1,'Index LA SEN &amp; LLDD'!$A$9:$BZ$171,IF('Index LA SEN &amp; LLDD'!$B$4=2,'Index LA SEN &amp; LLDD'!$A$179:$BZ$341,"Error")),'Index LA SEN &amp; LLDD'!BV$1,0),"Error")</f>
        <v>0.02</v>
      </c>
      <c r="BW76" s="84">
        <f>IFERROR(VLOOKUP($A76,IF('Index LA SEN &amp; LLDD'!$B$4=1,'Index LA SEN &amp; LLDD'!$A$9:$BZ$171,IF('Index LA SEN &amp; LLDD'!$B$4=2,'Index LA SEN &amp; LLDD'!$A$179:$BZ$341,"Error")),'Index LA SEN &amp; LLDD'!BW$1,0),"Error")</f>
        <v>0.02</v>
      </c>
      <c r="BX76" s="84">
        <f>IFERROR(VLOOKUP($A76,IF('Index LA SEN &amp; LLDD'!$B$4=1,'Index LA SEN &amp; LLDD'!$A$9:$BZ$171,IF('Index LA SEN &amp; LLDD'!$B$4=2,'Index LA SEN &amp; LLDD'!$A$179:$BZ$341,"Error")),'Index LA SEN &amp; LLDD'!BX$1,0),"Error")</f>
        <v>0.12</v>
      </c>
      <c r="BY76" s="84">
        <f>IFERROR(VLOOKUP($A76,IF('Index LA SEN &amp; LLDD'!$B$4=1,'Index LA SEN &amp; LLDD'!$A$9:$BZ$171,IF('Index LA SEN &amp; LLDD'!$B$4=2,'Index LA SEN &amp; LLDD'!$A$179:$BZ$341,"Error")),'Index LA SEN &amp; LLDD'!BY$1,0),"Error")</f>
        <v>0.16</v>
      </c>
      <c r="BZ76" s="84">
        <f>IFERROR(VLOOKUP($A76,IF('Index LA SEN &amp; LLDD'!$B$4=1,'Index LA SEN &amp; LLDD'!$A$9:$BZ$171,IF('Index LA SEN &amp; LLDD'!$B$4=2,'Index LA SEN &amp; LLDD'!$A$179:$BZ$341,"Error")),'Index LA SEN &amp; LLDD'!BZ$1,0),"Error")</f>
        <v>0.15</v>
      </c>
    </row>
    <row r="77" spans="1:78" s="15" customFormat="1" x14ac:dyDescent="0.2">
      <c r="A77" s="20">
        <v>921</v>
      </c>
      <c r="B77" s="20" t="s">
        <v>228</v>
      </c>
      <c r="C77" s="45" t="s">
        <v>167</v>
      </c>
      <c r="D77" s="113">
        <f>IFERROR(VLOOKUP($A77,IF('Index LA SEN &amp; LLDD'!$B$4=1,'Index LA SEN &amp; LLDD'!$A$9:$BZ$171,IF('Index LA SEN &amp; LLDD'!$B$4=2,'Index LA SEN &amp; LLDD'!$A$179:$BZ$341,"Error")),'Index LA SEN &amp; LLDD'!D$1,0),"Error")</f>
        <v>30</v>
      </c>
      <c r="E77" s="113">
        <f>IFERROR(VLOOKUP($A77,IF('Index LA SEN &amp; LLDD'!$B$4=1,'Index LA SEN &amp; LLDD'!$A$9:$BZ$171,IF('Index LA SEN &amp; LLDD'!$B$4=2,'Index LA SEN &amp; LLDD'!$A$179:$BZ$341,"Error")),'Index LA SEN &amp; LLDD'!E$1,0),"Error")</f>
        <v>390</v>
      </c>
      <c r="F77" s="113">
        <f>IFERROR(VLOOKUP($A77,IF('Index LA SEN &amp; LLDD'!$B$4=1,'Index LA SEN &amp; LLDD'!$A$9:$BZ$171,IF('Index LA SEN &amp; LLDD'!$B$4=2,'Index LA SEN &amp; LLDD'!$A$179:$BZ$341,"Error")),'Index LA SEN &amp; LLDD'!F$1,0),"Error")</f>
        <v>420</v>
      </c>
      <c r="G77" s="84">
        <f>IFERROR(VLOOKUP($A77,IF('Index LA SEN &amp; LLDD'!$B$4=1,'Index LA SEN &amp; LLDD'!$A$9:$BZ$171,IF('Index LA SEN &amp; LLDD'!$B$4=2,'Index LA SEN &amp; LLDD'!$A$179:$BZ$341,"Error")),'Index LA SEN &amp; LLDD'!G$1,0),"Error")</f>
        <v>0.7</v>
      </c>
      <c r="H77" s="84">
        <f>IFERROR(VLOOKUP($A77,IF('Index LA SEN &amp; LLDD'!$B$4=1,'Index LA SEN &amp; LLDD'!$A$9:$BZ$171,IF('Index LA SEN &amp; LLDD'!$B$4=2,'Index LA SEN &amp; LLDD'!$A$179:$BZ$341,"Error")),'Index LA SEN &amp; LLDD'!H$1,0),"Error")</f>
        <v>0.75</v>
      </c>
      <c r="I77" s="84">
        <f>IFERROR(VLOOKUP($A77,IF('Index LA SEN &amp; LLDD'!$B$4=1,'Index LA SEN &amp; LLDD'!$A$9:$BZ$171,IF('Index LA SEN &amp; LLDD'!$B$4=2,'Index LA SEN &amp; LLDD'!$A$179:$BZ$341,"Error")),'Index LA SEN &amp; LLDD'!I$1,0),"Error")</f>
        <v>0.74</v>
      </c>
      <c r="J77" s="84">
        <f>IFERROR(VLOOKUP($A77,IF('Index LA SEN &amp; LLDD'!$B$4=1,'Index LA SEN &amp; LLDD'!$A$9:$BZ$171,IF('Index LA SEN &amp; LLDD'!$B$4=2,'Index LA SEN &amp; LLDD'!$A$179:$BZ$341,"Error")),'Index LA SEN &amp; LLDD'!J$1,0),"Error")</f>
        <v>0.7</v>
      </c>
      <c r="K77" s="84">
        <f>IFERROR(VLOOKUP($A77,IF('Index LA SEN &amp; LLDD'!$B$4=1,'Index LA SEN &amp; LLDD'!$A$9:$BZ$171,IF('Index LA SEN &amp; LLDD'!$B$4=2,'Index LA SEN &amp; LLDD'!$A$179:$BZ$341,"Error")),'Index LA SEN &amp; LLDD'!K$1,0),"Error")</f>
        <v>0.72</v>
      </c>
      <c r="L77" s="84">
        <f>IFERROR(VLOOKUP($A77,IF('Index LA SEN &amp; LLDD'!$B$4=1,'Index LA SEN &amp; LLDD'!$A$9:$BZ$171,IF('Index LA SEN &amp; LLDD'!$B$4=2,'Index LA SEN &amp; LLDD'!$A$179:$BZ$341,"Error")),'Index LA SEN &amp; LLDD'!L$1,0),"Error")</f>
        <v>0.72</v>
      </c>
      <c r="M77" s="84" t="str">
        <f>IFERROR(VLOOKUP($A77,IF('Index LA SEN &amp; LLDD'!$B$4=1,'Index LA SEN &amp; LLDD'!$A$9:$BZ$171,IF('Index LA SEN &amp; LLDD'!$B$4=2,'Index LA SEN &amp; LLDD'!$A$179:$BZ$341,"Error")),'Index LA SEN &amp; LLDD'!M$1,0),"Error")</f>
        <v>x</v>
      </c>
      <c r="N77" s="84">
        <f>IFERROR(VLOOKUP($A77,IF('Index LA SEN &amp; LLDD'!$B$4=1,'Index LA SEN &amp; LLDD'!$A$9:$BZ$171,IF('Index LA SEN &amp; LLDD'!$B$4=2,'Index LA SEN &amp; LLDD'!$A$179:$BZ$341,"Error")),'Index LA SEN &amp; LLDD'!N$1,0),"Error")</f>
        <v>0.08</v>
      </c>
      <c r="O77" s="84">
        <f>IFERROR(VLOOKUP($A77,IF('Index LA SEN &amp; LLDD'!$B$4=1,'Index LA SEN &amp; LLDD'!$A$9:$BZ$171,IF('Index LA SEN &amp; LLDD'!$B$4=2,'Index LA SEN &amp; LLDD'!$A$179:$BZ$341,"Error")),'Index LA SEN &amp; LLDD'!O$1,0),"Error")</f>
        <v>0.09</v>
      </c>
      <c r="P77" s="84">
        <f>IFERROR(VLOOKUP($A77,IF('Index LA SEN &amp; LLDD'!$B$4=1,'Index LA SEN &amp; LLDD'!$A$9:$BZ$171,IF('Index LA SEN &amp; LLDD'!$B$4=2,'Index LA SEN &amp; LLDD'!$A$179:$BZ$341,"Error")),'Index LA SEN &amp; LLDD'!P$1,0),"Error")</f>
        <v>0</v>
      </c>
      <c r="Q77" s="84">
        <f>IFERROR(VLOOKUP($A77,IF('Index LA SEN &amp; LLDD'!$B$4=1,'Index LA SEN &amp; LLDD'!$A$9:$BZ$171,IF('Index LA SEN &amp; LLDD'!$B$4=2,'Index LA SEN &amp; LLDD'!$A$179:$BZ$341,"Error")),'Index LA SEN &amp; LLDD'!Q$1,0),"Error")</f>
        <v>0</v>
      </c>
      <c r="R77" s="84">
        <f>IFERROR(VLOOKUP($A77,IF('Index LA SEN &amp; LLDD'!$B$4=1,'Index LA SEN &amp; LLDD'!$A$9:$BZ$171,IF('Index LA SEN &amp; LLDD'!$B$4=2,'Index LA SEN &amp; LLDD'!$A$179:$BZ$341,"Error")),'Index LA SEN &amp; LLDD'!R$1,0),"Error")</f>
        <v>0</v>
      </c>
      <c r="S77" s="84">
        <f>IFERROR(VLOOKUP($A77,IF('Index LA SEN &amp; LLDD'!$B$4=1,'Index LA SEN &amp; LLDD'!$A$9:$BZ$171,IF('Index LA SEN &amp; LLDD'!$B$4=2,'Index LA SEN &amp; LLDD'!$A$179:$BZ$341,"Error")),'Index LA SEN &amp; LLDD'!S$1,0),"Error")</f>
        <v>0</v>
      </c>
      <c r="T77" s="84">
        <f>IFERROR(VLOOKUP($A77,IF('Index LA SEN &amp; LLDD'!$B$4=1,'Index LA SEN &amp; LLDD'!$A$9:$BZ$171,IF('Index LA SEN &amp; LLDD'!$B$4=2,'Index LA SEN &amp; LLDD'!$A$179:$BZ$341,"Error")),'Index LA SEN &amp; LLDD'!T$1,0),"Error")</f>
        <v>0.04</v>
      </c>
      <c r="U77" s="84">
        <f>IFERROR(VLOOKUP($A77,IF('Index LA SEN &amp; LLDD'!$B$4=1,'Index LA SEN &amp; LLDD'!$A$9:$BZ$171,IF('Index LA SEN &amp; LLDD'!$B$4=2,'Index LA SEN &amp; LLDD'!$A$179:$BZ$341,"Error")),'Index LA SEN &amp; LLDD'!U$1,0),"Error")</f>
        <v>0.04</v>
      </c>
      <c r="V77" s="84" t="str">
        <f>IFERROR(VLOOKUP($A77,IF('Index LA SEN &amp; LLDD'!$B$4=1,'Index LA SEN &amp; LLDD'!$A$9:$BZ$171,IF('Index LA SEN &amp; LLDD'!$B$4=2,'Index LA SEN &amp; LLDD'!$A$179:$BZ$341,"Error")),'Index LA SEN &amp; LLDD'!V$1,0),"Error")</f>
        <v>x</v>
      </c>
      <c r="W77" s="84">
        <f>IFERROR(VLOOKUP($A77,IF('Index LA SEN &amp; LLDD'!$B$4=1,'Index LA SEN &amp; LLDD'!$A$9:$BZ$171,IF('Index LA SEN &amp; LLDD'!$B$4=2,'Index LA SEN &amp; LLDD'!$A$179:$BZ$341,"Error")),'Index LA SEN &amp; LLDD'!W$1,0),"Error")</f>
        <v>0.05</v>
      </c>
      <c r="X77" s="84">
        <f>IFERROR(VLOOKUP($A77,IF('Index LA SEN &amp; LLDD'!$B$4=1,'Index LA SEN &amp; LLDD'!$A$9:$BZ$171,IF('Index LA SEN &amp; LLDD'!$B$4=2,'Index LA SEN &amp; LLDD'!$A$179:$BZ$341,"Error")),'Index LA SEN &amp; LLDD'!X$1,0),"Error")</f>
        <v>0.05</v>
      </c>
      <c r="Y77" s="84">
        <f>IFERROR(VLOOKUP($A77,IF('Index LA SEN &amp; LLDD'!$B$4=1,'Index LA SEN &amp; LLDD'!$A$9:$BZ$171,IF('Index LA SEN &amp; LLDD'!$B$4=2,'Index LA SEN &amp; LLDD'!$A$179:$BZ$341,"Error")),'Index LA SEN &amp; LLDD'!Y$1,0),"Error")</f>
        <v>0</v>
      </c>
      <c r="Z77" s="84" t="str">
        <f>IFERROR(VLOOKUP($A77,IF('Index LA SEN &amp; LLDD'!$B$4=1,'Index LA SEN &amp; LLDD'!$A$9:$BZ$171,IF('Index LA SEN &amp; LLDD'!$B$4=2,'Index LA SEN &amp; LLDD'!$A$179:$BZ$341,"Error")),'Index LA SEN &amp; LLDD'!Z$1,0),"Error")</f>
        <v>x</v>
      </c>
      <c r="AA77" s="84" t="str">
        <f>IFERROR(VLOOKUP($A77,IF('Index LA SEN &amp; LLDD'!$B$4=1,'Index LA SEN &amp; LLDD'!$A$9:$BZ$171,IF('Index LA SEN &amp; LLDD'!$B$4=2,'Index LA SEN &amp; LLDD'!$A$179:$BZ$341,"Error")),'Index LA SEN &amp; LLDD'!AA$1,0),"Error")</f>
        <v>x</v>
      </c>
      <c r="AB77" s="84">
        <f>IFERROR(VLOOKUP($A77,IF('Index LA SEN &amp; LLDD'!$B$4=1,'Index LA SEN &amp; LLDD'!$A$9:$BZ$171,IF('Index LA SEN &amp; LLDD'!$B$4=2,'Index LA SEN &amp; LLDD'!$A$179:$BZ$341,"Error")),'Index LA SEN &amp; LLDD'!AB$1,0),"Error")</f>
        <v>0</v>
      </c>
      <c r="AC77" s="84">
        <f>IFERROR(VLOOKUP($A77,IF('Index LA SEN &amp; LLDD'!$B$4=1,'Index LA SEN &amp; LLDD'!$A$9:$BZ$171,IF('Index LA SEN &amp; LLDD'!$B$4=2,'Index LA SEN &amp; LLDD'!$A$179:$BZ$341,"Error")),'Index LA SEN &amp; LLDD'!AC$1,0),"Error")</f>
        <v>0</v>
      </c>
      <c r="AD77" s="84">
        <f>IFERROR(VLOOKUP($A77,IF('Index LA SEN &amp; LLDD'!$B$4=1,'Index LA SEN &amp; LLDD'!$A$9:$BZ$171,IF('Index LA SEN &amp; LLDD'!$B$4=2,'Index LA SEN &amp; LLDD'!$A$179:$BZ$341,"Error")),'Index LA SEN &amp; LLDD'!AD$1,0),"Error")</f>
        <v>0</v>
      </c>
      <c r="AE77" s="84" t="str">
        <f>IFERROR(VLOOKUP($A77,IF('Index LA SEN &amp; LLDD'!$B$4=1,'Index LA SEN &amp; LLDD'!$A$9:$BZ$171,IF('Index LA SEN &amp; LLDD'!$B$4=2,'Index LA SEN &amp; LLDD'!$A$179:$BZ$341,"Error")),'Index LA SEN &amp; LLDD'!AE$1,0),"Error")</f>
        <v>x</v>
      </c>
      <c r="AF77" s="84">
        <f>IFERROR(VLOOKUP($A77,IF('Index LA SEN &amp; LLDD'!$B$4=1,'Index LA SEN &amp; LLDD'!$A$9:$BZ$171,IF('Index LA SEN &amp; LLDD'!$B$4=2,'Index LA SEN &amp; LLDD'!$A$179:$BZ$341,"Error")),'Index LA SEN &amp; LLDD'!AF$1,0),"Error")</f>
        <v>0.04</v>
      </c>
      <c r="AG77" s="84">
        <f>IFERROR(VLOOKUP($A77,IF('Index LA SEN &amp; LLDD'!$B$4=1,'Index LA SEN &amp; LLDD'!$A$9:$BZ$171,IF('Index LA SEN &amp; LLDD'!$B$4=2,'Index LA SEN &amp; LLDD'!$A$179:$BZ$341,"Error")),'Index LA SEN &amp; LLDD'!AG$1,0),"Error")</f>
        <v>0.04</v>
      </c>
      <c r="AH77" s="84">
        <f>IFERROR(VLOOKUP($A77,IF('Index LA SEN &amp; LLDD'!$B$4=1,'Index LA SEN &amp; LLDD'!$A$9:$BZ$171,IF('Index LA SEN &amp; LLDD'!$B$4=2,'Index LA SEN &amp; LLDD'!$A$179:$BZ$341,"Error")),'Index LA SEN &amp; LLDD'!AH$1,0),"Error")</f>
        <v>0.41</v>
      </c>
      <c r="AI77" s="84">
        <f>IFERROR(VLOOKUP($A77,IF('Index LA SEN &amp; LLDD'!$B$4=1,'Index LA SEN &amp; LLDD'!$A$9:$BZ$171,IF('Index LA SEN &amp; LLDD'!$B$4=2,'Index LA SEN &amp; LLDD'!$A$179:$BZ$341,"Error")),'Index LA SEN &amp; LLDD'!AI$1,0),"Error")</f>
        <v>0.54</v>
      </c>
      <c r="AJ77" s="84">
        <f>IFERROR(VLOOKUP($A77,IF('Index LA SEN &amp; LLDD'!$B$4=1,'Index LA SEN &amp; LLDD'!$A$9:$BZ$171,IF('Index LA SEN &amp; LLDD'!$B$4=2,'Index LA SEN &amp; LLDD'!$A$179:$BZ$341,"Error")),'Index LA SEN &amp; LLDD'!AJ$1,0),"Error")</f>
        <v>0.53</v>
      </c>
      <c r="AK77" s="84" t="str">
        <f>IFERROR(VLOOKUP($A77,IF('Index LA SEN &amp; LLDD'!$B$4=1,'Index LA SEN &amp; LLDD'!$A$9:$BZ$171,IF('Index LA SEN &amp; LLDD'!$B$4=2,'Index LA SEN &amp; LLDD'!$A$179:$BZ$341,"Error")),'Index LA SEN &amp; LLDD'!AK$1,0),"Error")</f>
        <v>x</v>
      </c>
      <c r="AL77" s="84">
        <f>IFERROR(VLOOKUP($A77,IF('Index LA SEN &amp; LLDD'!$B$4=1,'Index LA SEN &amp; LLDD'!$A$9:$BZ$171,IF('Index LA SEN &amp; LLDD'!$B$4=2,'Index LA SEN &amp; LLDD'!$A$179:$BZ$341,"Error")),'Index LA SEN &amp; LLDD'!AL$1,0),"Error")</f>
        <v>0.2</v>
      </c>
      <c r="AM77" s="84">
        <f>IFERROR(VLOOKUP($A77,IF('Index LA SEN &amp; LLDD'!$B$4=1,'Index LA SEN &amp; LLDD'!$A$9:$BZ$171,IF('Index LA SEN &amp; LLDD'!$B$4=2,'Index LA SEN &amp; LLDD'!$A$179:$BZ$341,"Error")),'Index LA SEN &amp; LLDD'!AM$1,0),"Error")</f>
        <v>0.2</v>
      </c>
      <c r="AN77" s="84">
        <f>IFERROR(VLOOKUP($A77,IF('Index LA SEN &amp; LLDD'!$B$4=1,'Index LA SEN &amp; LLDD'!$A$9:$BZ$171,IF('Index LA SEN &amp; LLDD'!$B$4=2,'Index LA SEN &amp; LLDD'!$A$179:$BZ$341,"Error")),'Index LA SEN &amp; LLDD'!AN$1,0),"Error")</f>
        <v>0</v>
      </c>
      <c r="AO77" s="84" t="str">
        <f>IFERROR(VLOOKUP($A77,IF('Index LA SEN &amp; LLDD'!$B$4=1,'Index LA SEN &amp; LLDD'!$A$9:$BZ$171,IF('Index LA SEN &amp; LLDD'!$B$4=2,'Index LA SEN &amp; LLDD'!$A$179:$BZ$341,"Error")),'Index LA SEN &amp; LLDD'!AO$1,0),"Error")</f>
        <v>x</v>
      </c>
      <c r="AP77" s="84" t="str">
        <f>IFERROR(VLOOKUP($A77,IF('Index LA SEN &amp; LLDD'!$B$4=1,'Index LA SEN &amp; LLDD'!$A$9:$BZ$171,IF('Index LA SEN &amp; LLDD'!$B$4=2,'Index LA SEN &amp; LLDD'!$A$179:$BZ$341,"Error")),'Index LA SEN &amp; LLDD'!AP$1,0),"Error")</f>
        <v>x</v>
      </c>
      <c r="AQ77" s="84" t="str">
        <f>IFERROR(VLOOKUP($A77,IF('Index LA SEN &amp; LLDD'!$B$4=1,'Index LA SEN &amp; LLDD'!$A$9:$BZ$171,IF('Index LA SEN &amp; LLDD'!$B$4=2,'Index LA SEN &amp; LLDD'!$A$179:$BZ$341,"Error")),'Index LA SEN &amp; LLDD'!AQ$1,0),"Error")</f>
        <v>x</v>
      </c>
      <c r="AR77" s="84">
        <f>IFERROR(VLOOKUP($A77,IF('Index LA SEN &amp; LLDD'!$B$4=1,'Index LA SEN &amp; LLDD'!$A$9:$BZ$171,IF('Index LA SEN &amp; LLDD'!$B$4=2,'Index LA SEN &amp; LLDD'!$A$179:$BZ$341,"Error")),'Index LA SEN &amp; LLDD'!AR$1,0),"Error")</f>
        <v>0.09</v>
      </c>
      <c r="AS77" s="84">
        <f>IFERROR(VLOOKUP($A77,IF('Index LA SEN &amp; LLDD'!$B$4=1,'Index LA SEN &amp; LLDD'!$A$9:$BZ$171,IF('Index LA SEN &amp; LLDD'!$B$4=2,'Index LA SEN &amp; LLDD'!$A$179:$BZ$341,"Error")),'Index LA SEN &amp; LLDD'!AS$1,0),"Error")</f>
        <v>0.09</v>
      </c>
      <c r="AT77" s="84">
        <f>IFERROR(VLOOKUP($A77,IF('Index LA SEN &amp; LLDD'!$B$4=1,'Index LA SEN &amp; LLDD'!$A$9:$BZ$171,IF('Index LA SEN &amp; LLDD'!$B$4=2,'Index LA SEN &amp; LLDD'!$A$179:$BZ$341,"Error")),'Index LA SEN &amp; LLDD'!AT$1,0),"Error")</f>
        <v>0.22</v>
      </c>
      <c r="AU77" s="84">
        <f>IFERROR(VLOOKUP($A77,IF('Index LA SEN &amp; LLDD'!$B$4=1,'Index LA SEN &amp; LLDD'!$A$9:$BZ$171,IF('Index LA SEN &amp; LLDD'!$B$4=2,'Index LA SEN &amp; LLDD'!$A$179:$BZ$341,"Error")),'Index LA SEN &amp; LLDD'!AU$1,0),"Error")</f>
        <v>0.34</v>
      </c>
      <c r="AV77" s="84">
        <f>IFERROR(VLOOKUP($A77,IF('Index LA SEN &amp; LLDD'!$B$4=1,'Index LA SEN &amp; LLDD'!$A$9:$BZ$171,IF('Index LA SEN &amp; LLDD'!$B$4=2,'Index LA SEN &amp; LLDD'!$A$179:$BZ$341,"Error")),'Index LA SEN &amp; LLDD'!AV$1,0),"Error")</f>
        <v>0.33</v>
      </c>
      <c r="AW77" s="84">
        <f>IFERROR(VLOOKUP($A77,IF('Index LA SEN &amp; LLDD'!$B$4=1,'Index LA SEN &amp; LLDD'!$A$9:$BZ$171,IF('Index LA SEN &amp; LLDD'!$B$4=2,'Index LA SEN &amp; LLDD'!$A$179:$BZ$341,"Error")),'Index LA SEN &amp; LLDD'!AW$1,0),"Error")</f>
        <v>0</v>
      </c>
      <c r="AX77" s="84" t="str">
        <f>IFERROR(VLOOKUP($A77,IF('Index LA SEN &amp; LLDD'!$B$4=1,'Index LA SEN &amp; LLDD'!$A$9:$BZ$171,IF('Index LA SEN &amp; LLDD'!$B$4=2,'Index LA SEN &amp; LLDD'!$A$179:$BZ$341,"Error")),'Index LA SEN &amp; LLDD'!AX$1,0),"Error")</f>
        <v>x</v>
      </c>
      <c r="AY77" s="84" t="str">
        <f>IFERROR(VLOOKUP($A77,IF('Index LA SEN &amp; LLDD'!$B$4=1,'Index LA SEN &amp; LLDD'!$A$9:$BZ$171,IF('Index LA SEN &amp; LLDD'!$B$4=2,'Index LA SEN &amp; LLDD'!$A$179:$BZ$341,"Error")),'Index LA SEN &amp; LLDD'!AY$1,0),"Error")</f>
        <v>x</v>
      </c>
      <c r="AZ77" s="84">
        <f>IFERROR(VLOOKUP($A77,IF('Index LA SEN &amp; LLDD'!$B$4=1,'Index LA SEN &amp; LLDD'!$A$9:$BZ$171,IF('Index LA SEN &amp; LLDD'!$B$4=2,'Index LA SEN &amp; LLDD'!$A$179:$BZ$341,"Error")),'Index LA SEN &amp; LLDD'!AZ$1,0),"Error")</f>
        <v>0</v>
      </c>
      <c r="BA77" s="84">
        <f>IFERROR(VLOOKUP($A77,IF('Index LA SEN &amp; LLDD'!$B$4=1,'Index LA SEN &amp; LLDD'!$A$9:$BZ$171,IF('Index LA SEN &amp; LLDD'!$B$4=2,'Index LA SEN &amp; LLDD'!$A$179:$BZ$341,"Error")),'Index LA SEN &amp; LLDD'!BA$1,0),"Error")</f>
        <v>0</v>
      </c>
      <c r="BB77" s="84">
        <f>IFERROR(VLOOKUP($A77,IF('Index LA SEN &amp; LLDD'!$B$4=1,'Index LA SEN &amp; LLDD'!$A$9:$BZ$171,IF('Index LA SEN &amp; LLDD'!$B$4=2,'Index LA SEN &amp; LLDD'!$A$179:$BZ$341,"Error")),'Index LA SEN &amp; LLDD'!BB$1,0),"Error")</f>
        <v>0</v>
      </c>
      <c r="BC77" s="84">
        <f>IFERROR(VLOOKUP($A77,IF('Index LA SEN &amp; LLDD'!$B$4=1,'Index LA SEN &amp; LLDD'!$A$9:$BZ$171,IF('Index LA SEN &amp; LLDD'!$B$4=2,'Index LA SEN &amp; LLDD'!$A$179:$BZ$341,"Error")),'Index LA SEN &amp; LLDD'!BC$1,0),"Error")</f>
        <v>0</v>
      </c>
      <c r="BD77" s="84">
        <f>IFERROR(VLOOKUP($A77,IF('Index LA SEN &amp; LLDD'!$B$4=1,'Index LA SEN &amp; LLDD'!$A$9:$BZ$171,IF('Index LA SEN &amp; LLDD'!$B$4=2,'Index LA SEN &amp; LLDD'!$A$179:$BZ$341,"Error")),'Index LA SEN &amp; LLDD'!BD$1,0),"Error")</f>
        <v>0.03</v>
      </c>
      <c r="BE77" s="84">
        <f>IFERROR(VLOOKUP($A77,IF('Index LA SEN &amp; LLDD'!$B$4=1,'Index LA SEN &amp; LLDD'!$A$9:$BZ$171,IF('Index LA SEN &amp; LLDD'!$B$4=2,'Index LA SEN &amp; LLDD'!$A$179:$BZ$341,"Error")),'Index LA SEN &amp; LLDD'!BE$1,0),"Error")</f>
        <v>0.03</v>
      </c>
      <c r="BF77" s="84">
        <f>IFERROR(VLOOKUP($A77,IF('Index LA SEN &amp; LLDD'!$B$4=1,'Index LA SEN &amp; LLDD'!$A$9:$BZ$171,IF('Index LA SEN &amp; LLDD'!$B$4=2,'Index LA SEN &amp; LLDD'!$A$179:$BZ$341,"Error")),'Index LA SEN &amp; LLDD'!BF$1,0),"Error")</f>
        <v>0</v>
      </c>
      <c r="BG77" s="84" t="str">
        <f>IFERROR(VLOOKUP($A77,IF('Index LA SEN &amp; LLDD'!$B$4=1,'Index LA SEN &amp; LLDD'!$A$9:$BZ$171,IF('Index LA SEN &amp; LLDD'!$B$4=2,'Index LA SEN &amp; LLDD'!$A$179:$BZ$341,"Error")),'Index LA SEN &amp; LLDD'!BG$1,0),"Error")</f>
        <v>x</v>
      </c>
      <c r="BH77" s="84" t="str">
        <f>IFERROR(VLOOKUP($A77,IF('Index LA SEN &amp; LLDD'!$B$4=1,'Index LA SEN &amp; LLDD'!$A$9:$BZ$171,IF('Index LA SEN &amp; LLDD'!$B$4=2,'Index LA SEN &amp; LLDD'!$A$179:$BZ$341,"Error")),'Index LA SEN &amp; LLDD'!BH$1,0),"Error")</f>
        <v>x</v>
      </c>
      <c r="BI77" s="84">
        <f>IFERROR(VLOOKUP($A77,IF('Index LA SEN &amp; LLDD'!$B$4=1,'Index LA SEN &amp; LLDD'!$A$9:$BZ$171,IF('Index LA SEN &amp; LLDD'!$B$4=2,'Index LA SEN &amp; LLDD'!$A$179:$BZ$341,"Error")),'Index LA SEN &amp; LLDD'!BI$1,0),"Error")</f>
        <v>0</v>
      </c>
      <c r="BJ77" s="84">
        <f>IFERROR(VLOOKUP($A77,IF('Index LA SEN &amp; LLDD'!$B$4=1,'Index LA SEN &amp; LLDD'!$A$9:$BZ$171,IF('Index LA SEN &amp; LLDD'!$B$4=2,'Index LA SEN &amp; LLDD'!$A$179:$BZ$341,"Error")),'Index LA SEN &amp; LLDD'!BJ$1,0),"Error")</f>
        <v>0.02</v>
      </c>
      <c r="BK77" s="84">
        <f>IFERROR(VLOOKUP($A77,IF('Index LA SEN &amp; LLDD'!$B$4=1,'Index LA SEN &amp; LLDD'!$A$9:$BZ$171,IF('Index LA SEN &amp; LLDD'!$B$4=2,'Index LA SEN &amp; LLDD'!$A$179:$BZ$341,"Error")),'Index LA SEN &amp; LLDD'!BK$1,0),"Error")</f>
        <v>0.01</v>
      </c>
      <c r="BL77" s="84">
        <f>IFERROR(VLOOKUP($A77,IF('Index LA SEN &amp; LLDD'!$B$4=1,'Index LA SEN &amp; LLDD'!$A$9:$BZ$171,IF('Index LA SEN &amp; LLDD'!$B$4=2,'Index LA SEN &amp; LLDD'!$A$179:$BZ$341,"Error")),'Index LA SEN &amp; LLDD'!BL$1,0),"Error")</f>
        <v>0</v>
      </c>
      <c r="BM77" s="84">
        <f>IFERROR(VLOOKUP($A77,IF('Index LA SEN &amp; LLDD'!$B$4=1,'Index LA SEN &amp; LLDD'!$A$9:$BZ$171,IF('Index LA SEN &amp; LLDD'!$B$4=2,'Index LA SEN &amp; LLDD'!$A$179:$BZ$341,"Error")),'Index LA SEN &amp; LLDD'!BM$1,0),"Error")</f>
        <v>0</v>
      </c>
      <c r="BN77" s="84">
        <f>IFERROR(VLOOKUP($A77,IF('Index LA SEN &amp; LLDD'!$B$4=1,'Index LA SEN &amp; LLDD'!$A$9:$BZ$171,IF('Index LA SEN &amp; LLDD'!$B$4=2,'Index LA SEN &amp; LLDD'!$A$179:$BZ$341,"Error")),'Index LA SEN &amp; LLDD'!BN$1,0),"Error")</f>
        <v>0</v>
      </c>
      <c r="BO77" s="84">
        <f>IFERROR(VLOOKUP($A77,IF('Index LA SEN &amp; LLDD'!$B$4=1,'Index LA SEN &amp; LLDD'!$A$9:$BZ$171,IF('Index LA SEN &amp; LLDD'!$B$4=2,'Index LA SEN &amp; LLDD'!$A$179:$BZ$341,"Error")),'Index LA SEN &amp; LLDD'!BO$1,0),"Error")</f>
        <v>0</v>
      </c>
      <c r="BP77" s="84">
        <f>IFERROR(VLOOKUP($A77,IF('Index LA SEN &amp; LLDD'!$B$4=1,'Index LA SEN &amp; LLDD'!$A$9:$BZ$171,IF('Index LA SEN &amp; LLDD'!$B$4=2,'Index LA SEN &amp; LLDD'!$A$179:$BZ$341,"Error")),'Index LA SEN &amp; LLDD'!BP$1,0),"Error")</f>
        <v>0</v>
      </c>
      <c r="BQ77" s="84">
        <f>IFERROR(VLOOKUP($A77,IF('Index LA SEN &amp; LLDD'!$B$4=1,'Index LA SEN &amp; LLDD'!$A$9:$BZ$171,IF('Index LA SEN &amp; LLDD'!$B$4=2,'Index LA SEN &amp; LLDD'!$A$179:$BZ$341,"Error")),'Index LA SEN &amp; LLDD'!BQ$1,0),"Error")</f>
        <v>0</v>
      </c>
      <c r="BR77" s="84" t="str">
        <f>IFERROR(VLOOKUP($A77,IF('Index LA SEN &amp; LLDD'!$B$4=1,'Index LA SEN &amp; LLDD'!$A$9:$BZ$171,IF('Index LA SEN &amp; LLDD'!$B$4=2,'Index LA SEN &amp; LLDD'!$A$179:$BZ$341,"Error")),'Index LA SEN &amp; LLDD'!BR$1,0),"Error")</f>
        <v>x</v>
      </c>
      <c r="BS77" s="84">
        <f>IFERROR(VLOOKUP($A77,IF('Index LA SEN &amp; LLDD'!$B$4=1,'Index LA SEN &amp; LLDD'!$A$9:$BZ$171,IF('Index LA SEN &amp; LLDD'!$B$4=2,'Index LA SEN &amp; LLDD'!$A$179:$BZ$341,"Error")),'Index LA SEN &amp; LLDD'!BS$1,0),"Error")</f>
        <v>0.09</v>
      </c>
      <c r="BT77" s="84">
        <f>IFERROR(VLOOKUP($A77,IF('Index LA SEN &amp; LLDD'!$B$4=1,'Index LA SEN &amp; LLDD'!$A$9:$BZ$171,IF('Index LA SEN &amp; LLDD'!$B$4=2,'Index LA SEN &amp; LLDD'!$A$179:$BZ$341,"Error")),'Index LA SEN &amp; LLDD'!BT$1,0),"Error")</f>
        <v>0.09</v>
      </c>
      <c r="BU77" s="84">
        <f>IFERROR(VLOOKUP($A77,IF('Index LA SEN &amp; LLDD'!$B$4=1,'Index LA SEN &amp; LLDD'!$A$9:$BZ$171,IF('Index LA SEN &amp; LLDD'!$B$4=2,'Index LA SEN &amp; LLDD'!$A$179:$BZ$341,"Error")),'Index LA SEN &amp; LLDD'!BU$1,0),"Error")</f>
        <v>0</v>
      </c>
      <c r="BV77" s="84" t="str">
        <f>IFERROR(VLOOKUP($A77,IF('Index LA SEN &amp; LLDD'!$B$4=1,'Index LA SEN &amp; LLDD'!$A$9:$BZ$171,IF('Index LA SEN &amp; LLDD'!$B$4=2,'Index LA SEN &amp; LLDD'!$A$179:$BZ$341,"Error")),'Index LA SEN &amp; LLDD'!BV$1,0),"Error")</f>
        <v>x</v>
      </c>
      <c r="BW77" s="84" t="str">
        <f>IFERROR(VLOOKUP($A77,IF('Index LA SEN &amp; LLDD'!$B$4=1,'Index LA SEN &amp; LLDD'!$A$9:$BZ$171,IF('Index LA SEN &amp; LLDD'!$B$4=2,'Index LA SEN &amp; LLDD'!$A$179:$BZ$341,"Error")),'Index LA SEN &amp; LLDD'!BW$1,0),"Error")</f>
        <v>x</v>
      </c>
      <c r="BX77" s="84" t="str">
        <f>IFERROR(VLOOKUP($A77,IF('Index LA SEN &amp; LLDD'!$B$4=1,'Index LA SEN &amp; LLDD'!$A$9:$BZ$171,IF('Index LA SEN &amp; LLDD'!$B$4=2,'Index LA SEN &amp; LLDD'!$A$179:$BZ$341,"Error")),'Index LA SEN &amp; LLDD'!BX$1,0),"Error")</f>
        <v>x</v>
      </c>
      <c r="BY77" s="84">
        <f>IFERROR(VLOOKUP($A77,IF('Index LA SEN &amp; LLDD'!$B$4=1,'Index LA SEN &amp; LLDD'!$A$9:$BZ$171,IF('Index LA SEN &amp; LLDD'!$B$4=2,'Index LA SEN &amp; LLDD'!$A$179:$BZ$341,"Error")),'Index LA SEN &amp; LLDD'!BY$1,0),"Error")</f>
        <v>0.16</v>
      </c>
      <c r="BZ77" s="84">
        <f>IFERROR(VLOOKUP($A77,IF('Index LA SEN &amp; LLDD'!$B$4=1,'Index LA SEN &amp; LLDD'!$A$9:$BZ$171,IF('Index LA SEN &amp; LLDD'!$B$4=2,'Index LA SEN &amp; LLDD'!$A$179:$BZ$341,"Error")),'Index LA SEN &amp; LLDD'!BZ$1,0),"Error")</f>
        <v>0.16</v>
      </c>
    </row>
    <row r="78" spans="1:78" s="15" customFormat="1" x14ac:dyDescent="0.2">
      <c r="A78" s="20">
        <v>420</v>
      </c>
      <c r="B78" s="20" t="s">
        <v>229</v>
      </c>
      <c r="C78" s="45" t="s">
        <v>169</v>
      </c>
      <c r="D78" s="113" t="str">
        <f>IFERROR(VLOOKUP($A78,IF('Index LA SEN &amp; LLDD'!$B$4=1,'Index LA SEN &amp; LLDD'!$A$9:$BZ$171,IF('Index LA SEN &amp; LLDD'!$B$4=2,'Index LA SEN &amp; LLDD'!$A$179:$BZ$341,"Error")),'Index LA SEN &amp; LLDD'!D$1,0),"Error")</f>
        <v>.</v>
      </c>
      <c r="E78" s="113" t="str">
        <f>IFERROR(VLOOKUP($A78,IF('Index LA SEN &amp; LLDD'!$B$4=1,'Index LA SEN &amp; LLDD'!$A$9:$BZ$171,IF('Index LA SEN &amp; LLDD'!$B$4=2,'Index LA SEN &amp; LLDD'!$A$179:$BZ$341,"Error")),'Index LA SEN &amp; LLDD'!E$1,0),"Error")</f>
        <v>.</v>
      </c>
      <c r="F78" s="113" t="str">
        <f>IFERROR(VLOOKUP($A78,IF('Index LA SEN &amp; LLDD'!$B$4=1,'Index LA SEN &amp; LLDD'!$A$9:$BZ$171,IF('Index LA SEN &amp; LLDD'!$B$4=2,'Index LA SEN &amp; LLDD'!$A$179:$BZ$341,"Error")),'Index LA SEN &amp; LLDD'!F$1,0),"Error")</f>
        <v>.</v>
      </c>
      <c r="G78" s="84" t="str">
        <f>IFERROR(VLOOKUP($A78,IF('Index LA SEN &amp; LLDD'!$B$4=1,'Index LA SEN &amp; LLDD'!$A$9:$BZ$171,IF('Index LA SEN &amp; LLDD'!$B$4=2,'Index LA SEN &amp; LLDD'!$A$179:$BZ$341,"Error")),'Index LA SEN &amp; LLDD'!G$1,0),"Error")</f>
        <v>.</v>
      </c>
      <c r="H78" s="84" t="str">
        <f>IFERROR(VLOOKUP($A78,IF('Index LA SEN &amp; LLDD'!$B$4=1,'Index LA SEN &amp; LLDD'!$A$9:$BZ$171,IF('Index LA SEN &amp; LLDD'!$B$4=2,'Index LA SEN &amp; LLDD'!$A$179:$BZ$341,"Error")),'Index LA SEN &amp; LLDD'!H$1,0),"Error")</f>
        <v>.</v>
      </c>
      <c r="I78" s="84" t="str">
        <f>IFERROR(VLOOKUP($A78,IF('Index LA SEN &amp; LLDD'!$B$4=1,'Index LA SEN &amp; LLDD'!$A$9:$BZ$171,IF('Index LA SEN &amp; LLDD'!$B$4=2,'Index LA SEN &amp; LLDD'!$A$179:$BZ$341,"Error")),'Index LA SEN &amp; LLDD'!I$1,0),"Error")</f>
        <v>.</v>
      </c>
      <c r="J78" s="84" t="str">
        <f>IFERROR(VLOOKUP($A78,IF('Index LA SEN &amp; LLDD'!$B$4=1,'Index LA SEN &amp; LLDD'!$A$9:$BZ$171,IF('Index LA SEN &amp; LLDD'!$B$4=2,'Index LA SEN &amp; LLDD'!$A$179:$BZ$341,"Error")),'Index LA SEN &amp; LLDD'!J$1,0),"Error")</f>
        <v>.</v>
      </c>
      <c r="K78" s="84" t="str">
        <f>IFERROR(VLOOKUP($A78,IF('Index LA SEN &amp; LLDD'!$B$4=1,'Index LA SEN &amp; LLDD'!$A$9:$BZ$171,IF('Index LA SEN &amp; LLDD'!$B$4=2,'Index LA SEN &amp; LLDD'!$A$179:$BZ$341,"Error")),'Index LA SEN &amp; LLDD'!K$1,0),"Error")</f>
        <v>.</v>
      </c>
      <c r="L78" s="84" t="str">
        <f>IFERROR(VLOOKUP($A78,IF('Index LA SEN &amp; LLDD'!$B$4=1,'Index LA SEN &amp; LLDD'!$A$9:$BZ$171,IF('Index LA SEN &amp; LLDD'!$B$4=2,'Index LA SEN &amp; LLDD'!$A$179:$BZ$341,"Error")),'Index LA SEN &amp; LLDD'!L$1,0),"Error")</f>
        <v>.</v>
      </c>
      <c r="M78" s="84" t="str">
        <f>IFERROR(VLOOKUP($A78,IF('Index LA SEN &amp; LLDD'!$B$4=1,'Index LA SEN &amp; LLDD'!$A$9:$BZ$171,IF('Index LA SEN &amp; LLDD'!$B$4=2,'Index LA SEN &amp; LLDD'!$A$179:$BZ$341,"Error")),'Index LA SEN &amp; LLDD'!M$1,0),"Error")</f>
        <v>.</v>
      </c>
      <c r="N78" s="84" t="str">
        <f>IFERROR(VLOOKUP($A78,IF('Index LA SEN &amp; LLDD'!$B$4=1,'Index LA SEN &amp; LLDD'!$A$9:$BZ$171,IF('Index LA SEN &amp; LLDD'!$B$4=2,'Index LA SEN &amp; LLDD'!$A$179:$BZ$341,"Error")),'Index LA SEN &amp; LLDD'!N$1,0),"Error")</f>
        <v>.</v>
      </c>
      <c r="O78" s="84" t="str">
        <f>IFERROR(VLOOKUP($A78,IF('Index LA SEN &amp; LLDD'!$B$4=1,'Index LA SEN &amp; LLDD'!$A$9:$BZ$171,IF('Index LA SEN &amp; LLDD'!$B$4=2,'Index LA SEN &amp; LLDD'!$A$179:$BZ$341,"Error")),'Index LA SEN &amp; LLDD'!O$1,0),"Error")</f>
        <v>.</v>
      </c>
      <c r="P78" s="84" t="str">
        <f>IFERROR(VLOOKUP($A78,IF('Index LA SEN &amp; LLDD'!$B$4=1,'Index LA SEN &amp; LLDD'!$A$9:$BZ$171,IF('Index LA SEN &amp; LLDD'!$B$4=2,'Index LA SEN &amp; LLDD'!$A$179:$BZ$341,"Error")),'Index LA SEN &amp; LLDD'!P$1,0),"Error")</f>
        <v>.</v>
      </c>
      <c r="Q78" s="84" t="str">
        <f>IFERROR(VLOOKUP($A78,IF('Index LA SEN &amp; LLDD'!$B$4=1,'Index LA SEN &amp; LLDD'!$A$9:$BZ$171,IF('Index LA SEN &amp; LLDD'!$B$4=2,'Index LA SEN &amp; LLDD'!$A$179:$BZ$341,"Error")),'Index LA SEN &amp; LLDD'!Q$1,0),"Error")</f>
        <v>.</v>
      </c>
      <c r="R78" s="84" t="str">
        <f>IFERROR(VLOOKUP($A78,IF('Index LA SEN &amp; LLDD'!$B$4=1,'Index LA SEN &amp; LLDD'!$A$9:$BZ$171,IF('Index LA SEN &amp; LLDD'!$B$4=2,'Index LA SEN &amp; LLDD'!$A$179:$BZ$341,"Error")),'Index LA SEN &amp; LLDD'!R$1,0),"Error")</f>
        <v>.</v>
      </c>
      <c r="S78" s="84" t="str">
        <f>IFERROR(VLOOKUP($A78,IF('Index LA SEN &amp; LLDD'!$B$4=1,'Index LA SEN &amp; LLDD'!$A$9:$BZ$171,IF('Index LA SEN &amp; LLDD'!$B$4=2,'Index LA SEN &amp; LLDD'!$A$179:$BZ$341,"Error")),'Index LA SEN &amp; LLDD'!S$1,0),"Error")</f>
        <v>.</v>
      </c>
      <c r="T78" s="84" t="str">
        <f>IFERROR(VLOOKUP($A78,IF('Index LA SEN &amp; LLDD'!$B$4=1,'Index LA SEN &amp; LLDD'!$A$9:$BZ$171,IF('Index LA SEN &amp; LLDD'!$B$4=2,'Index LA SEN &amp; LLDD'!$A$179:$BZ$341,"Error")),'Index LA SEN &amp; LLDD'!T$1,0),"Error")</f>
        <v>.</v>
      </c>
      <c r="U78" s="84" t="str">
        <f>IFERROR(VLOOKUP($A78,IF('Index LA SEN &amp; LLDD'!$B$4=1,'Index LA SEN &amp; LLDD'!$A$9:$BZ$171,IF('Index LA SEN &amp; LLDD'!$B$4=2,'Index LA SEN &amp; LLDD'!$A$179:$BZ$341,"Error")),'Index LA SEN &amp; LLDD'!U$1,0),"Error")</f>
        <v>.</v>
      </c>
      <c r="V78" s="84" t="str">
        <f>IFERROR(VLOOKUP($A78,IF('Index LA SEN &amp; LLDD'!$B$4=1,'Index LA SEN &amp; LLDD'!$A$9:$BZ$171,IF('Index LA SEN &amp; LLDD'!$B$4=2,'Index LA SEN &amp; LLDD'!$A$179:$BZ$341,"Error")),'Index LA SEN &amp; LLDD'!V$1,0),"Error")</f>
        <v>.</v>
      </c>
      <c r="W78" s="84" t="str">
        <f>IFERROR(VLOOKUP($A78,IF('Index LA SEN &amp; LLDD'!$B$4=1,'Index LA SEN &amp; LLDD'!$A$9:$BZ$171,IF('Index LA SEN &amp; LLDD'!$B$4=2,'Index LA SEN &amp; LLDD'!$A$179:$BZ$341,"Error")),'Index LA SEN &amp; LLDD'!W$1,0),"Error")</f>
        <v>.</v>
      </c>
      <c r="X78" s="84" t="str">
        <f>IFERROR(VLOOKUP($A78,IF('Index LA SEN &amp; LLDD'!$B$4=1,'Index LA SEN &amp; LLDD'!$A$9:$BZ$171,IF('Index LA SEN &amp; LLDD'!$B$4=2,'Index LA SEN &amp; LLDD'!$A$179:$BZ$341,"Error")),'Index LA SEN &amp; LLDD'!X$1,0),"Error")</f>
        <v>.</v>
      </c>
      <c r="Y78" s="84" t="str">
        <f>IFERROR(VLOOKUP($A78,IF('Index LA SEN &amp; LLDD'!$B$4=1,'Index LA SEN &amp; LLDD'!$A$9:$BZ$171,IF('Index LA SEN &amp; LLDD'!$B$4=2,'Index LA SEN &amp; LLDD'!$A$179:$BZ$341,"Error")),'Index LA SEN &amp; LLDD'!Y$1,0),"Error")</f>
        <v>.</v>
      </c>
      <c r="Z78" s="84" t="str">
        <f>IFERROR(VLOOKUP($A78,IF('Index LA SEN &amp; LLDD'!$B$4=1,'Index LA SEN &amp; LLDD'!$A$9:$BZ$171,IF('Index LA SEN &amp; LLDD'!$B$4=2,'Index LA SEN &amp; LLDD'!$A$179:$BZ$341,"Error")),'Index LA SEN &amp; LLDD'!Z$1,0),"Error")</f>
        <v>.</v>
      </c>
      <c r="AA78" s="84" t="str">
        <f>IFERROR(VLOOKUP($A78,IF('Index LA SEN &amp; LLDD'!$B$4=1,'Index LA SEN &amp; LLDD'!$A$9:$BZ$171,IF('Index LA SEN &amp; LLDD'!$B$4=2,'Index LA SEN &amp; LLDD'!$A$179:$BZ$341,"Error")),'Index LA SEN &amp; LLDD'!AA$1,0),"Error")</f>
        <v>.</v>
      </c>
      <c r="AB78" s="84" t="str">
        <f>IFERROR(VLOOKUP($A78,IF('Index LA SEN &amp; LLDD'!$B$4=1,'Index LA SEN &amp; LLDD'!$A$9:$BZ$171,IF('Index LA SEN &amp; LLDD'!$B$4=2,'Index LA SEN &amp; LLDD'!$A$179:$BZ$341,"Error")),'Index LA SEN &amp; LLDD'!AB$1,0),"Error")</f>
        <v>.</v>
      </c>
      <c r="AC78" s="84" t="str">
        <f>IFERROR(VLOOKUP($A78,IF('Index LA SEN &amp; LLDD'!$B$4=1,'Index LA SEN &amp; LLDD'!$A$9:$BZ$171,IF('Index LA SEN &amp; LLDD'!$B$4=2,'Index LA SEN &amp; LLDD'!$A$179:$BZ$341,"Error")),'Index LA SEN &amp; LLDD'!AC$1,0),"Error")</f>
        <v>.</v>
      </c>
      <c r="AD78" s="84" t="str">
        <f>IFERROR(VLOOKUP($A78,IF('Index LA SEN &amp; LLDD'!$B$4=1,'Index LA SEN &amp; LLDD'!$A$9:$BZ$171,IF('Index LA SEN &amp; LLDD'!$B$4=2,'Index LA SEN &amp; LLDD'!$A$179:$BZ$341,"Error")),'Index LA SEN &amp; LLDD'!AD$1,0),"Error")</f>
        <v>.</v>
      </c>
      <c r="AE78" s="84" t="str">
        <f>IFERROR(VLOOKUP($A78,IF('Index LA SEN &amp; LLDD'!$B$4=1,'Index LA SEN &amp; LLDD'!$A$9:$BZ$171,IF('Index LA SEN &amp; LLDD'!$B$4=2,'Index LA SEN &amp; LLDD'!$A$179:$BZ$341,"Error")),'Index LA SEN &amp; LLDD'!AE$1,0),"Error")</f>
        <v>.</v>
      </c>
      <c r="AF78" s="84" t="str">
        <f>IFERROR(VLOOKUP($A78,IF('Index LA SEN &amp; LLDD'!$B$4=1,'Index LA SEN &amp; LLDD'!$A$9:$BZ$171,IF('Index LA SEN &amp; LLDD'!$B$4=2,'Index LA SEN &amp; LLDD'!$A$179:$BZ$341,"Error")),'Index LA SEN &amp; LLDD'!AF$1,0),"Error")</f>
        <v>.</v>
      </c>
      <c r="AG78" s="84" t="str">
        <f>IFERROR(VLOOKUP($A78,IF('Index LA SEN &amp; LLDD'!$B$4=1,'Index LA SEN &amp; LLDD'!$A$9:$BZ$171,IF('Index LA SEN &amp; LLDD'!$B$4=2,'Index LA SEN &amp; LLDD'!$A$179:$BZ$341,"Error")),'Index LA SEN &amp; LLDD'!AG$1,0),"Error")</f>
        <v>.</v>
      </c>
      <c r="AH78" s="84" t="str">
        <f>IFERROR(VLOOKUP($A78,IF('Index LA SEN &amp; LLDD'!$B$4=1,'Index LA SEN &amp; LLDD'!$A$9:$BZ$171,IF('Index LA SEN &amp; LLDD'!$B$4=2,'Index LA SEN &amp; LLDD'!$A$179:$BZ$341,"Error")),'Index LA SEN &amp; LLDD'!AH$1,0),"Error")</f>
        <v>.</v>
      </c>
      <c r="AI78" s="84" t="str">
        <f>IFERROR(VLOOKUP($A78,IF('Index LA SEN &amp; LLDD'!$B$4=1,'Index LA SEN &amp; LLDD'!$A$9:$BZ$171,IF('Index LA SEN &amp; LLDD'!$B$4=2,'Index LA SEN &amp; LLDD'!$A$179:$BZ$341,"Error")),'Index LA SEN &amp; LLDD'!AI$1,0),"Error")</f>
        <v>.</v>
      </c>
      <c r="AJ78" s="84" t="str">
        <f>IFERROR(VLOOKUP($A78,IF('Index LA SEN &amp; LLDD'!$B$4=1,'Index LA SEN &amp; LLDD'!$A$9:$BZ$171,IF('Index LA SEN &amp; LLDD'!$B$4=2,'Index LA SEN &amp; LLDD'!$A$179:$BZ$341,"Error")),'Index LA SEN &amp; LLDD'!AJ$1,0),"Error")</f>
        <v>.</v>
      </c>
      <c r="AK78" s="84" t="str">
        <f>IFERROR(VLOOKUP($A78,IF('Index LA SEN &amp; LLDD'!$B$4=1,'Index LA SEN &amp; LLDD'!$A$9:$BZ$171,IF('Index LA SEN &amp; LLDD'!$B$4=2,'Index LA SEN &amp; LLDD'!$A$179:$BZ$341,"Error")),'Index LA SEN &amp; LLDD'!AK$1,0),"Error")</f>
        <v>.</v>
      </c>
      <c r="AL78" s="84" t="str">
        <f>IFERROR(VLOOKUP($A78,IF('Index LA SEN &amp; LLDD'!$B$4=1,'Index LA SEN &amp; LLDD'!$A$9:$BZ$171,IF('Index LA SEN &amp; LLDD'!$B$4=2,'Index LA SEN &amp; LLDD'!$A$179:$BZ$341,"Error")),'Index LA SEN &amp; LLDD'!AL$1,0),"Error")</f>
        <v>.</v>
      </c>
      <c r="AM78" s="84" t="str">
        <f>IFERROR(VLOOKUP($A78,IF('Index LA SEN &amp; LLDD'!$B$4=1,'Index LA SEN &amp; LLDD'!$A$9:$BZ$171,IF('Index LA SEN &amp; LLDD'!$B$4=2,'Index LA SEN &amp; LLDD'!$A$179:$BZ$341,"Error")),'Index LA SEN &amp; LLDD'!AM$1,0),"Error")</f>
        <v>.</v>
      </c>
      <c r="AN78" s="84" t="str">
        <f>IFERROR(VLOOKUP($A78,IF('Index LA SEN &amp; LLDD'!$B$4=1,'Index LA SEN &amp; LLDD'!$A$9:$BZ$171,IF('Index LA SEN &amp; LLDD'!$B$4=2,'Index LA SEN &amp; LLDD'!$A$179:$BZ$341,"Error")),'Index LA SEN &amp; LLDD'!AN$1,0),"Error")</f>
        <v>.</v>
      </c>
      <c r="AO78" s="84" t="str">
        <f>IFERROR(VLOOKUP($A78,IF('Index LA SEN &amp; LLDD'!$B$4=1,'Index LA SEN &amp; LLDD'!$A$9:$BZ$171,IF('Index LA SEN &amp; LLDD'!$B$4=2,'Index LA SEN &amp; LLDD'!$A$179:$BZ$341,"Error")),'Index LA SEN &amp; LLDD'!AO$1,0),"Error")</f>
        <v>.</v>
      </c>
      <c r="AP78" s="84" t="str">
        <f>IFERROR(VLOOKUP($A78,IF('Index LA SEN &amp; LLDD'!$B$4=1,'Index LA SEN &amp; LLDD'!$A$9:$BZ$171,IF('Index LA SEN &amp; LLDD'!$B$4=2,'Index LA SEN &amp; LLDD'!$A$179:$BZ$341,"Error")),'Index LA SEN &amp; LLDD'!AP$1,0),"Error")</f>
        <v>.</v>
      </c>
      <c r="AQ78" s="84" t="str">
        <f>IFERROR(VLOOKUP($A78,IF('Index LA SEN &amp; LLDD'!$B$4=1,'Index LA SEN &amp; LLDD'!$A$9:$BZ$171,IF('Index LA SEN &amp; LLDD'!$B$4=2,'Index LA SEN &amp; LLDD'!$A$179:$BZ$341,"Error")),'Index LA SEN &amp; LLDD'!AQ$1,0),"Error")</f>
        <v>.</v>
      </c>
      <c r="AR78" s="84" t="str">
        <f>IFERROR(VLOOKUP($A78,IF('Index LA SEN &amp; LLDD'!$B$4=1,'Index LA SEN &amp; LLDD'!$A$9:$BZ$171,IF('Index LA SEN &amp; LLDD'!$B$4=2,'Index LA SEN &amp; LLDD'!$A$179:$BZ$341,"Error")),'Index LA SEN &amp; LLDD'!AR$1,0),"Error")</f>
        <v>.</v>
      </c>
      <c r="AS78" s="84" t="str">
        <f>IFERROR(VLOOKUP($A78,IF('Index LA SEN &amp; LLDD'!$B$4=1,'Index LA SEN &amp; LLDD'!$A$9:$BZ$171,IF('Index LA SEN &amp; LLDD'!$B$4=2,'Index LA SEN &amp; LLDD'!$A$179:$BZ$341,"Error")),'Index LA SEN &amp; LLDD'!AS$1,0),"Error")</f>
        <v>.</v>
      </c>
      <c r="AT78" s="84" t="str">
        <f>IFERROR(VLOOKUP($A78,IF('Index LA SEN &amp; LLDD'!$B$4=1,'Index LA SEN &amp; LLDD'!$A$9:$BZ$171,IF('Index LA SEN &amp; LLDD'!$B$4=2,'Index LA SEN &amp; LLDD'!$A$179:$BZ$341,"Error")),'Index LA SEN &amp; LLDD'!AT$1,0),"Error")</f>
        <v>.</v>
      </c>
      <c r="AU78" s="84" t="str">
        <f>IFERROR(VLOOKUP($A78,IF('Index LA SEN &amp; LLDD'!$B$4=1,'Index LA SEN &amp; LLDD'!$A$9:$BZ$171,IF('Index LA SEN &amp; LLDD'!$B$4=2,'Index LA SEN &amp; LLDD'!$A$179:$BZ$341,"Error")),'Index LA SEN &amp; LLDD'!AU$1,0),"Error")</f>
        <v>.</v>
      </c>
      <c r="AV78" s="84" t="str">
        <f>IFERROR(VLOOKUP($A78,IF('Index LA SEN &amp; LLDD'!$B$4=1,'Index LA SEN &amp; LLDD'!$A$9:$BZ$171,IF('Index LA SEN &amp; LLDD'!$B$4=2,'Index LA SEN &amp; LLDD'!$A$179:$BZ$341,"Error")),'Index LA SEN &amp; LLDD'!AV$1,0),"Error")</f>
        <v>.</v>
      </c>
      <c r="AW78" s="84" t="str">
        <f>IFERROR(VLOOKUP($A78,IF('Index LA SEN &amp; LLDD'!$B$4=1,'Index LA SEN &amp; LLDD'!$A$9:$BZ$171,IF('Index LA SEN &amp; LLDD'!$B$4=2,'Index LA SEN &amp; LLDD'!$A$179:$BZ$341,"Error")),'Index LA SEN &amp; LLDD'!AW$1,0),"Error")</f>
        <v>.</v>
      </c>
      <c r="AX78" s="84" t="str">
        <f>IFERROR(VLOOKUP($A78,IF('Index LA SEN &amp; LLDD'!$B$4=1,'Index LA SEN &amp; LLDD'!$A$9:$BZ$171,IF('Index LA SEN &amp; LLDD'!$B$4=2,'Index LA SEN &amp; LLDD'!$A$179:$BZ$341,"Error")),'Index LA SEN &amp; LLDD'!AX$1,0),"Error")</f>
        <v>.</v>
      </c>
      <c r="AY78" s="84" t="str">
        <f>IFERROR(VLOOKUP($A78,IF('Index LA SEN &amp; LLDD'!$B$4=1,'Index LA SEN &amp; LLDD'!$A$9:$BZ$171,IF('Index LA SEN &amp; LLDD'!$B$4=2,'Index LA SEN &amp; LLDD'!$A$179:$BZ$341,"Error")),'Index LA SEN &amp; LLDD'!AY$1,0),"Error")</f>
        <v>.</v>
      </c>
      <c r="AZ78" s="84" t="str">
        <f>IFERROR(VLOOKUP($A78,IF('Index LA SEN &amp; LLDD'!$B$4=1,'Index LA SEN &amp; LLDD'!$A$9:$BZ$171,IF('Index LA SEN &amp; LLDD'!$B$4=2,'Index LA SEN &amp; LLDD'!$A$179:$BZ$341,"Error")),'Index LA SEN &amp; LLDD'!AZ$1,0),"Error")</f>
        <v>.</v>
      </c>
      <c r="BA78" s="84" t="str">
        <f>IFERROR(VLOOKUP($A78,IF('Index LA SEN &amp; LLDD'!$B$4=1,'Index LA SEN &amp; LLDD'!$A$9:$BZ$171,IF('Index LA SEN &amp; LLDD'!$B$4=2,'Index LA SEN &amp; LLDD'!$A$179:$BZ$341,"Error")),'Index LA SEN &amp; LLDD'!BA$1,0),"Error")</f>
        <v>.</v>
      </c>
      <c r="BB78" s="84" t="str">
        <f>IFERROR(VLOOKUP($A78,IF('Index LA SEN &amp; LLDD'!$B$4=1,'Index LA SEN &amp; LLDD'!$A$9:$BZ$171,IF('Index LA SEN &amp; LLDD'!$B$4=2,'Index LA SEN &amp; LLDD'!$A$179:$BZ$341,"Error")),'Index LA SEN &amp; LLDD'!BB$1,0),"Error")</f>
        <v>.</v>
      </c>
      <c r="BC78" s="84" t="str">
        <f>IFERROR(VLOOKUP($A78,IF('Index LA SEN &amp; LLDD'!$B$4=1,'Index LA SEN &amp; LLDD'!$A$9:$BZ$171,IF('Index LA SEN &amp; LLDD'!$B$4=2,'Index LA SEN &amp; LLDD'!$A$179:$BZ$341,"Error")),'Index LA SEN &amp; LLDD'!BC$1,0),"Error")</f>
        <v>.</v>
      </c>
      <c r="BD78" s="84" t="str">
        <f>IFERROR(VLOOKUP($A78,IF('Index LA SEN &amp; LLDD'!$B$4=1,'Index LA SEN &amp; LLDD'!$A$9:$BZ$171,IF('Index LA SEN &amp; LLDD'!$B$4=2,'Index LA SEN &amp; LLDD'!$A$179:$BZ$341,"Error")),'Index LA SEN &amp; LLDD'!BD$1,0),"Error")</f>
        <v>.</v>
      </c>
      <c r="BE78" s="84" t="str">
        <f>IFERROR(VLOOKUP($A78,IF('Index LA SEN &amp; LLDD'!$B$4=1,'Index LA SEN &amp; LLDD'!$A$9:$BZ$171,IF('Index LA SEN &amp; LLDD'!$B$4=2,'Index LA SEN &amp; LLDD'!$A$179:$BZ$341,"Error")),'Index LA SEN &amp; LLDD'!BE$1,0),"Error")</f>
        <v>.</v>
      </c>
      <c r="BF78" s="84" t="str">
        <f>IFERROR(VLOOKUP($A78,IF('Index LA SEN &amp; LLDD'!$B$4=1,'Index LA SEN &amp; LLDD'!$A$9:$BZ$171,IF('Index LA SEN &amp; LLDD'!$B$4=2,'Index LA SEN &amp; LLDD'!$A$179:$BZ$341,"Error")),'Index LA SEN &amp; LLDD'!BF$1,0),"Error")</f>
        <v>.</v>
      </c>
      <c r="BG78" s="84" t="str">
        <f>IFERROR(VLOOKUP($A78,IF('Index LA SEN &amp; LLDD'!$B$4=1,'Index LA SEN &amp; LLDD'!$A$9:$BZ$171,IF('Index LA SEN &amp; LLDD'!$B$4=2,'Index LA SEN &amp; LLDD'!$A$179:$BZ$341,"Error")),'Index LA SEN &amp; LLDD'!BG$1,0),"Error")</f>
        <v>.</v>
      </c>
      <c r="BH78" s="84" t="str">
        <f>IFERROR(VLOOKUP($A78,IF('Index LA SEN &amp; LLDD'!$B$4=1,'Index LA SEN &amp; LLDD'!$A$9:$BZ$171,IF('Index LA SEN &amp; LLDD'!$B$4=2,'Index LA SEN &amp; LLDD'!$A$179:$BZ$341,"Error")),'Index LA SEN &amp; LLDD'!BH$1,0),"Error")</f>
        <v>.</v>
      </c>
      <c r="BI78" s="84" t="str">
        <f>IFERROR(VLOOKUP($A78,IF('Index LA SEN &amp; LLDD'!$B$4=1,'Index LA SEN &amp; LLDD'!$A$9:$BZ$171,IF('Index LA SEN &amp; LLDD'!$B$4=2,'Index LA SEN &amp; LLDD'!$A$179:$BZ$341,"Error")),'Index LA SEN &amp; LLDD'!BI$1,0),"Error")</f>
        <v>.</v>
      </c>
      <c r="BJ78" s="84" t="str">
        <f>IFERROR(VLOOKUP($A78,IF('Index LA SEN &amp; LLDD'!$B$4=1,'Index LA SEN &amp; LLDD'!$A$9:$BZ$171,IF('Index LA SEN &amp; LLDD'!$B$4=2,'Index LA SEN &amp; LLDD'!$A$179:$BZ$341,"Error")),'Index LA SEN &amp; LLDD'!BJ$1,0),"Error")</f>
        <v>.</v>
      </c>
      <c r="BK78" s="84" t="str">
        <f>IFERROR(VLOOKUP($A78,IF('Index LA SEN &amp; LLDD'!$B$4=1,'Index LA SEN &amp; LLDD'!$A$9:$BZ$171,IF('Index LA SEN &amp; LLDD'!$B$4=2,'Index LA SEN &amp; LLDD'!$A$179:$BZ$341,"Error")),'Index LA SEN &amp; LLDD'!BK$1,0),"Error")</f>
        <v>.</v>
      </c>
      <c r="BL78" s="84" t="str">
        <f>IFERROR(VLOOKUP($A78,IF('Index LA SEN &amp; LLDD'!$B$4=1,'Index LA SEN &amp; LLDD'!$A$9:$BZ$171,IF('Index LA SEN &amp; LLDD'!$B$4=2,'Index LA SEN &amp; LLDD'!$A$179:$BZ$341,"Error")),'Index LA SEN &amp; LLDD'!BL$1,0),"Error")</f>
        <v>.</v>
      </c>
      <c r="BM78" s="84" t="str">
        <f>IFERROR(VLOOKUP($A78,IF('Index LA SEN &amp; LLDD'!$B$4=1,'Index LA SEN &amp; LLDD'!$A$9:$BZ$171,IF('Index LA SEN &amp; LLDD'!$B$4=2,'Index LA SEN &amp; LLDD'!$A$179:$BZ$341,"Error")),'Index LA SEN &amp; LLDD'!BM$1,0),"Error")</f>
        <v>.</v>
      </c>
      <c r="BN78" s="84" t="str">
        <f>IFERROR(VLOOKUP($A78,IF('Index LA SEN &amp; LLDD'!$B$4=1,'Index LA SEN &amp; LLDD'!$A$9:$BZ$171,IF('Index LA SEN &amp; LLDD'!$B$4=2,'Index LA SEN &amp; LLDD'!$A$179:$BZ$341,"Error")),'Index LA SEN &amp; LLDD'!BN$1,0),"Error")</f>
        <v>.</v>
      </c>
      <c r="BO78" s="84" t="str">
        <f>IFERROR(VLOOKUP($A78,IF('Index LA SEN &amp; LLDD'!$B$4=1,'Index LA SEN &amp; LLDD'!$A$9:$BZ$171,IF('Index LA SEN &amp; LLDD'!$B$4=2,'Index LA SEN &amp; LLDD'!$A$179:$BZ$341,"Error")),'Index LA SEN &amp; LLDD'!BO$1,0),"Error")</f>
        <v>.</v>
      </c>
      <c r="BP78" s="84" t="str">
        <f>IFERROR(VLOOKUP($A78,IF('Index LA SEN &amp; LLDD'!$B$4=1,'Index LA SEN &amp; LLDD'!$A$9:$BZ$171,IF('Index LA SEN &amp; LLDD'!$B$4=2,'Index LA SEN &amp; LLDD'!$A$179:$BZ$341,"Error")),'Index LA SEN &amp; LLDD'!BP$1,0),"Error")</f>
        <v>.</v>
      </c>
      <c r="BQ78" s="84" t="str">
        <f>IFERROR(VLOOKUP($A78,IF('Index LA SEN &amp; LLDD'!$B$4=1,'Index LA SEN &amp; LLDD'!$A$9:$BZ$171,IF('Index LA SEN &amp; LLDD'!$B$4=2,'Index LA SEN &amp; LLDD'!$A$179:$BZ$341,"Error")),'Index LA SEN &amp; LLDD'!BQ$1,0),"Error")</f>
        <v>.</v>
      </c>
      <c r="BR78" s="84" t="str">
        <f>IFERROR(VLOOKUP($A78,IF('Index LA SEN &amp; LLDD'!$B$4=1,'Index LA SEN &amp; LLDD'!$A$9:$BZ$171,IF('Index LA SEN &amp; LLDD'!$B$4=2,'Index LA SEN &amp; LLDD'!$A$179:$BZ$341,"Error")),'Index LA SEN &amp; LLDD'!BR$1,0),"Error")</f>
        <v>.</v>
      </c>
      <c r="BS78" s="84" t="str">
        <f>IFERROR(VLOOKUP($A78,IF('Index LA SEN &amp; LLDD'!$B$4=1,'Index LA SEN &amp; LLDD'!$A$9:$BZ$171,IF('Index LA SEN &amp; LLDD'!$B$4=2,'Index LA SEN &amp; LLDD'!$A$179:$BZ$341,"Error")),'Index LA SEN &amp; LLDD'!BS$1,0),"Error")</f>
        <v>.</v>
      </c>
      <c r="BT78" s="84" t="str">
        <f>IFERROR(VLOOKUP($A78,IF('Index LA SEN &amp; LLDD'!$B$4=1,'Index LA SEN &amp; LLDD'!$A$9:$BZ$171,IF('Index LA SEN &amp; LLDD'!$B$4=2,'Index LA SEN &amp; LLDD'!$A$179:$BZ$341,"Error")),'Index LA SEN &amp; LLDD'!BT$1,0),"Error")</f>
        <v>.</v>
      </c>
      <c r="BU78" s="84" t="str">
        <f>IFERROR(VLOOKUP($A78,IF('Index LA SEN &amp; LLDD'!$B$4=1,'Index LA SEN &amp; LLDD'!$A$9:$BZ$171,IF('Index LA SEN &amp; LLDD'!$B$4=2,'Index LA SEN &amp; LLDD'!$A$179:$BZ$341,"Error")),'Index LA SEN &amp; LLDD'!BU$1,0),"Error")</f>
        <v>.</v>
      </c>
      <c r="BV78" s="84" t="str">
        <f>IFERROR(VLOOKUP($A78,IF('Index LA SEN &amp; LLDD'!$B$4=1,'Index LA SEN &amp; LLDD'!$A$9:$BZ$171,IF('Index LA SEN &amp; LLDD'!$B$4=2,'Index LA SEN &amp; LLDD'!$A$179:$BZ$341,"Error")),'Index LA SEN &amp; LLDD'!BV$1,0),"Error")</f>
        <v>.</v>
      </c>
      <c r="BW78" s="84" t="str">
        <f>IFERROR(VLOOKUP($A78,IF('Index LA SEN &amp; LLDD'!$B$4=1,'Index LA SEN &amp; LLDD'!$A$9:$BZ$171,IF('Index LA SEN &amp; LLDD'!$B$4=2,'Index LA SEN &amp; LLDD'!$A$179:$BZ$341,"Error")),'Index LA SEN &amp; LLDD'!BW$1,0),"Error")</f>
        <v>.</v>
      </c>
      <c r="BX78" s="84" t="str">
        <f>IFERROR(VLOOKUP($A78,IF('Index LA SEN &amp; LLDD'!$B$4=1,'Index LA SEN &amp; LLDD'!$A$9:$BZ$171,IF('Index LA SEN &amp; LLDD'!$B$4=2,'Index LA SEN &amp; LLDD'!$A$179:$BZ$341,"Error")),'Index LA SEN &amp; LLDD'!BX$1,0),"Error")</f>
        <v>.</v>
      </c>
      <c r="BY78" s="84" t="str">
        <f>IFERROR(VLOOKUP($A78,IF('Index LA SEN &amp; LLDD'!$B$4=1,'Index LA SEN &amp; LLDD'!$A$9:$BZ$171,IF('Index LA SEN &amp; LLDD'!$B$4=2,'Index LA SEN &amp; LLDD'!$A$179:$BZ$341,"Error")),'Index LA SEN &amp; LLDD'!BY$1,0),"Error")</f>
        <v>.</v>
      </c>
      <c r="BZ78" s="84" t="str">
        <f>IFERROR(VLOOKUP($A78,IF('Index LA SEN &amp; LLDD'!$B$4=1,'Index LA SEN &amp; LLDD'!$A$9:$BZ$171,IF('Index LA SEN &amp; LLDD'!$B$4=2,'Index LA SEN &amp; LLDD'!$A$179:$BZ$341,"Error")),'Index LA SEN &amp; LLDD'!BZ$1,0),"Error")</f>
        <v>.</v>
      </c>
    </row>
    <row r="79" spans="1:78" s="15" customFormat="1" x14ac:dyDescent="0.2">
      <c r="A79" s="20">
        <v>206</v>
      </c>
      <c r="B79" s="20" t="s">
        <v>230</v>
      </c>
      <c r="C79" s="45" t="s">
        <v>163</v>
      </c>
      <c r="D79" s="113">
        <f>IFERROR(VLOOKUP($A79,IF('Index LA SEN &amp; LLDD'!$B$4=1,'Index LA SEN &amp; LLDD'!$A$9:$BZ$171,IF('Index LA SEN &amp; LLDD'!$B$4=2,'Index LA SEN &amp; LLDD'!$A$179:$BZ$341,"Error")),'Index LA SEN &amp; LLDD'!D$1,0),"Error")</f>
        <v>50</v>
      </c>
      <c r="E79" s="113">
        <f>IFERROR(VLOOKUP($A79,IF('Index LA SEN &amp; LLDD'!$B$4=1,'Index LA SEN &amp; LLDD'!$A$9:$BZ$171,IF('Index LA SEN &amp; LLDD'!$B$4=2,'Index LA SEN &amp; LLDD'!$A$179:$BZ$341,"Error")),'Index LA SEN &amp; LLDD'!E$1,0),"Error")</f>
        <v>210</v>
      </c>
      <c r="F79" s="113">
        <f>IFERROR(VLOOKUP($A79,IF('Index LA SEN &amp; LLDD'!$B$4=1,'Index LA SEN &amp; LLDD'!$A$9:$BZ$171,IF('Index LA SEN &amp; LLDD'!$B$4=2,'Index LA SEN &amp; LLDD'!$A$179:$BZ$341,"Error")),'Index LA SEN &amp; LLDD'!F$1,0),"Error")</f>
        <v>260</v>
      </c>
      <c r="G79" s="84">
        <f>IFERROR(VLOOKUP($A79,IF('Index LA SEN &amp; LLDD'!$B$4=1,'Index LA SEN &amp; LLDD'!$A$9:$BZ$171,IF('Index LA SEN &amp; LLDD'!$B$4=2,'Index LA SEN &amp; LLDD'!$A$179:$BZ$341,"Error")),'Index LA SEN &amp; LLDD'!G$1,0),"Error")</f>
        <v>0.77</v>
      </c>
      <c r="H79" s="84">
        <f>IFERROR(VLOOKUP($A79,IF('Index LA SEN &amp; LLDD'!$B$4=1,'Index LA SEN &amp; LLDD'!$A$9:$BZ$171,IF('Index LA SEN &amp; LLDD'!$B$4=2,'Index LA SEN &amp; LLDD'!$A$179:$BZ$341,"Error")),'Index LA SEN &amp; LLDD'!H$1,0),"Error")</f>
        <v>0.7</v>
      </c>
      <c r="I79" s="84">
        <f>IFERROR(VLOOKUP($A79,IF('Index LA SEN &amp; LLDD'!$B$4=1,'Index LA SEN &amp; LLDD'!$A$9:$BZ$171,IF('Index LA SEN &amp; LLDD'!$B$4=2,'Index LA SEN &amp; LLDD'!$A$179:$BZ$341,"Error")),'Index LA SEN &amp; LLDD'!I$1,0),"Error")</f>
        <v>0.71</v>
      </c>
      <c r="J79" s="84">
        <f>IFERROR(VLOOKUP($A79,IF('Index LA SEN &amp; LLDD'!$B$4=1,'Index LA SEN &amp; LLDD'!$A$9:$BZ$171,IF('Index LA SEN &amp; LLDD'!$B$4=2,'Index LA SEN &amp; LLDD'!$A$179:$BZ$341,"Error")),'Index LA SEN &amp; LLDD'!J$1,0),"Error")</f>
        <v>0.77</v>
      </c>
      <c r="K79" s="84">
        <f>IFERROR(VLOOKUP($A79,IF('Index LA SEN &amp; LLDD'!$B$4=1,'Index LA SEN &amp; LLDD'!$A$9:$BZ$171,IF('Index LA SEN &amp; LLDD'!$B$4=2,'Index LA SEN &amp; LLDD'!$A$179:$BZ$341,"Error")),'Index LA SEN &amp; LLDD'!K$1,0),"Error")</f>
        <v>0.7</v>
      </c>
      <c r="L79" s="84">
        <f>IFERROR(VLOOKUP($A79,IF('Index LA SEN &amp; LLDD'!$B$4=1,'Index LA SEN &amp; LLDD'!$A$9:$BZ$171,IF('Index LA SEN &amp; LLDD'!$B$4=2,'Index LA SEN &amp; LLDD'!$A$179:$BZ$341,"Error")),'Index LA SEN &amp; LLDD'!L$1,0),"Error")</f>
        <v>0.71</v>
      </c>
      <c r="M79" s="84" t="str">
        <f>IFERROR(VLOOKUP($A79,IF('Index LA SEN &amp; LLDD'!$B$4=1,'Index LA SEN &amp; LLDD'!$A$9:$BZ$171,IF('Index LA SEN &amp; LLDD'!$B$4=2,'Index LA SEN &amp; LLDD'!$A$179:$BZ$341,"Error")),'Index LA SEN &amp; LLDD'!M$1,0),"Error")</f>
        <v>x</v>
      </c>
      <c r="N79" s="84" t="str">
        <f>IFERROR(VLOOKUP($A79,IF('Index LA SEN &amp; LLDD'!$B$4=1,'Index LA SEN &amp; LLDD'!$A$9:$BZ$171,IF('Index LA SEN &amp; LLDD'!$B$4=2,'Index LA SEN &amp; LLDD'!$A$179:$BZ$341,"Error")),'Index LA SEN &amp; LLDD'!N$1,0),"Error")</f>
        <v>x</v>
      </c>
      <c r="O79" s="84">
        <f>IFERROR(VLOOKUP($A79,IF('Index LA SEN &amp; LLDD'!$B$4=1,'Index LA SEN &amp; LLDD'!$A$9:$BZ$171,IF('Index LA SEN &amp; LLDD'!$B$4=2,'Index LA SEN &amp; LLDD'!$A$179:$BZ$341,"Error")),'Index LA SEN &amp; LLDD'!O$1,0),"Error")</f>
        <v>0.03</v>
      </c>
      <c r="P79" s="84">
        <f>IFERROR(VLOOKUP($A79,IF('Index LA SEN &amp; LLDD'!$B$4=1,'Index LA SEN &amp; LLDD'!$A$9:$BZ$171,IF('Index LA SEN &amp; LLDD'!$B$4=2,'Index LA SEN &amp; LLDD'!$A$179:$BZ$341,"Error")),'Index LA SEN &amp; LLDD'!P$1,0),"Error")</f>
        <v>0</v>
      </c>
      <c r="Q79" s="84">
        <f>IFERROR(VLOOKUP($A79,IF('Index LA SEN &amp; LLDD'!$B$4=1,'Index LA SEN &amp; LLDD'!$A$9:$BZ$171,IF('Index LA SEN &amp; LLDD'!$B$4=2,'Index LA SEN &amp; LLDD'!$A$179:$BZ$341,"Error")),'Index LA SEN &amp; LLDD'!Q$1,0),"Error")</f>
        <v>0</v>
      </c>
      <c r="R79" s="84">
        <f>IFERROR(VLOOKUP($A79,IF('Index LA SEN &amp; LLDD'!$B$4=1,'Index LA SEN &amp; LLDD'!$A$9:$BZ$171,IF('Index LA SEN &amp; LLDD'!$B$4=2,'Index LA SEN &amp; LLDD'!$A$179:$BZ$341,"Error")),'Index LA SEN &amp; LLDD'!R$1,0),"Error")</f>
        <v>0</v>
      </c>
      <c r="S79" s="84" t="str">
        <f>IFERROR(VLOOKUP($A79,IF('Index LA SEN &amp; LLDD'!$B$4=1,'Index LA SEN &amp; LLDD'!$A$9:$BZ$171,IF('Index LA SEN &amp; LLDD'!$B$4=2,'Index LA SEN &amp; LLDD'!$A$179:$BZ$341,"Error")),'Index LA SEN &amp; LLDD'!S$1,0),"Error")</f>
        <v>x</v>
      </c>
      <c r="T79" s="84" t="str">
        <f>IFERROR(VLOOKUP($A79,IF('Index LA SEN &amp; LLDD'!$B$4=1,'Index LA SEN &amp; LLDD'!$A$9:$BZ$171,IF('Index LA SEN &amp; LLDD'!$B$4=2,'Index LA SEN &amp; LLDD'!$A$179:$BZ$341,"Error")),'Index LA SEN &amp; LLDD'!T$1,0),"Error")</f>
        <v>x</v>
      </c>
      <c r="U79" s="84">
        <f>IFERROR(VLOOKUP($A79,IF('Index LA SEN &amp; LLDD'!$B$4=1,'Index LA SEN &amp; LLDD'!$A$9:$BZ$171,IF('Index LA SEN &amp; LLDD'!$B$4=2,'Index LA SEN &amp; LLDD'!$A$179:$BZ$341,"Error")),'Index LA SEN &amp; LLDD'!U$1,0),"Error")</f>
        <v>0.02</v>
      </c>
      <c r="V79" s="84" t="str">
        <f>IFERROR(VLOOKUP($A79,IF('Index LA SEN &amp; LLDD'!$B$4=1,'Index LA SEN &amp; LLDD'!$A$9:$BZ$171,IF('Index LA SEN &amp; LLDD'!$B$4=2,'Index LA SEN &amp; LLDD'!$A$179:$BZ$341,"Error")),'Index LA SEN &amp; LLDD'!V$1,0),"Error")</f>
        <v>x</v>
      </c>
      <c r="W79" s="84">
        <f>IFERROR(VLOOKUP($A79,IF('Index LA SEN &amp; LLDD'!$B$4=1,'Index LA SEN &amp; LLDD'!$A$9:$BZ$171,IF('Index LA SEN &amp; LLDD'!$B$4=2,'Index LA SEN &amp; LLDD'!$A$179:$BZ$341,"Error")),'Index LA SEN &amp; LLDD'!W$1,0),"Error")</f>
        <v>7.0000000000000007E-2</v>
      </c>
      <c r="X79" s="84">
        <f>IFERROR(VLOOKUP($A79,IF('Index LA SEN &amp; LLDD'!$B$4=1,'Index LA SEN &amp; LLDD'!$A$9:$BZ$171,IF('Index LA SEN &amp; LLDD'!$B$4=2,'Index LA SEN &amp; LLDD'!$A$179:$BZ$341,"Error")),'Index LA SEN &amp; LLDD'!X$1,0),"Error")</f>
        <v>0.06</v>
      </c>
      <c r="Y79" s="84" t="str">
        <f>IFERROR(VLOOKUP($A79,IF('Index LA SEN &amp; LLDD'!$B$4=1,'Index LA SEN &amp; LLDD'!$A$9:$BZ$171,IF('Index LA SEN &amp; LLDD'!$B$4=2,'Index LA SEN &amp; LLDD'!$A$179:$BZ$341,"Error")),'Index LA SEN &amp; LLDD'!Y$1,0),"Error")</f>
        <v>x</v>
      </c>
      <c r="Z79" s="84" t="str">
        <f>IFERROR(VLOOKUP($A79,IF('Index LA SEN &amp; LLDD'!$B$4=1,'Index LA SEN &amp; LLDD'!$A$9:$BZ$171,IF('Index LA SEN &amp; LLDD'!$B$4=2,'Index LA SEN &amp; LLDD'!$A$179:$BZ$341,"Error")),'Index LA SEN &amp; LLDD'!Z$1,0),"Error")</f>
        <v>x</v>
      </c>
      <c r="AA79" s="84" t="str">
        <f>IFERROR(VLOOKUP($A79,IF('Index LA SEN &amp; LLDD'!$B$4=1,'Index LA SEN &amp; LLDD'!$A$9:$BZ$171,IF('Index LA SEN &amp; LLDD'!$B$4=2,'Index LA SEN &amp; LLDD'!$A$179:$BZ$341,"Error")),'Index LA SEN &amp; LLDD'!AA$1,0),"Error")</f>
        <v>x</v>
      </c>
      <c r="AB79" s="84">
        <f>IFERROR(VLOOKUP($A79,IF('Index LA SEN &amp; LLDD'!$B$4=1,'Index LA SEN &amp; LLDD'!$A$9:$BZ$171,IF('Index LA SEN &amp; LLDD'!$B$4=2,'Index LA SEN &amp; LLDD'!$A$179:$BZ$341,"Error")),'Index LA SEN &amp; LLDD'!AB$1,0),"Error")</f>
        <v>0</v>
      </c>
      <c r="AC79" s="84">
        <f>IFERROR(VLOOKUP($A79,IF('Index LA SEN &amp; LLDD'!$B$4=1,'Index LA SEN &amp; LLDD'!$A$9:$BZ$171,IF('Index LA SEN &amp; LLDD'!$B$4=2,'Index LA SEN &amp; LLDD'!$A$179:$BZ$341,"Error")),'Index LA SEN &amp; LLDD'!AC$1,0),"Error")</f>
        <v>0</v>
      </c>
      <c r="AD79" s="84">
        <f>IFERROR(VLOOKUP($A79,IF('Index LA SEN &amp; LLDD'!$B$4=1,'Index LA SEN &amp; LLDD'!$A$9:$BZ$171,IF('Index LA SEN &amp; LLDD'!$B$4=2,'Index LA SEN &amp; LLDD'!$A$179:$BZ$341,"Error")),'Index LA SEN &amp; LLDD'!AD$1,0),"Error")</f>
        <v>0</v>
      </c>
      <c r="AE79" s="84" t="str">
        <f>IFERROR(VLOOKUP($A79,IF('Index LA SEN &amp; LLDD'!$B$4=1,'Index LA SEN &amp; LLDD'!$A$9:$BZ$171,IF('Index LA SEN &amp; LLDD'!$B$4=2,'Index LA SEN &amp; LLDD'!$A$179:$BZ$341,"Error")),'Index LA SEN &amp; LLDD'!AE$1,0),"Error")</f>
        <v>x</v>
      </c>
      <c r="AF79" s="84">
        <f>IFERROR(VLOOKUP($A79,IF('Index LA SEN &amp; LLDD'!$B$4=1,'Index LA SEN &amp; LLDD'!$A$9:$BZ$171,IF('Index LA SEN &amp; LLDD'!$B$4=2,'Index LA SEN &amp; LLDD'!$A$179:$BZ$341,"Error")),'Index LA SEN &amp; LLDD'!AF$1,0),"Error")</f>
        <v>0</v>
      </c>
      <c r="AG79" s="84" t="str">
        <f>IFERROR(VLOOKUP($A79,IF('Index LA SEN &amp; LLDD'!$B$4=1,'Index LA SEN &amp; LLDD'!$A$9:$BZ$171,IF('Index LA SEN &amp; LLDD'!$B$4=2,'Index LA SEN &amp; LLDD'!$A$179:$BZ$341,"Error")),'Index LA SEN &amp; LLDD'!AG$1,0),"Error")</f>
        <v>x</v>
      </c>
      <c r="AH79" s="84">
        <f>IFERROR(VLOOKUP($A79,IF('Index LA SEN &amp; LLDD'!$B$4=1,'Index LA SEN &amp; LLDD'!$A$9:$BZ$171,IF('Index LA SEN &amp; LLDD'!$B$4=2,'Index LA SEN &amp; LLDD'!$A$179:$BZ$341,"Error")),'Index LA SEN &amp; LLDD'!AH$1,0),"Error")</f>
        <v>0.6</v>
      </c>
      <c r="AI79" s="84">
        <f>IFERROR(VLOOKUP($A79,IF('Index LA SEN &amp; LLDD'!$B$4=1,'Index LA SEN &amp; LLDD'!$A$9:$BZ$171,IF('Index LA SEN &amp; LLDD'!$B$4=2,'Index LA SEN &amp; LLDD'!$A$179:$BZ$341,"Error")),'Index LA SEN &amp; LLDD'!AI$1,0),"Error")</f>
        <v>0.6</v>
      </c>
      <c r="AJ79" s="84">
        <f>IFERROR(VLOOKUP($A79,IF('Index LA SEN &amp; LLDD'!$B$4=1,'Index LA SEN &amp; LLDD'!$A$9:$BZ$171,IF('Index LA SEN &amp; LLDD'!$B$4=2,'Index LA SEN &amp; LLDD'!$A$179:$BZ$341,"Error")),'Index LA SEN &amp; LLDD'!AJ$1,0),"Error")</f>
        <v>0.6</v>
      </c>
      <c r="AK79" s="84">
        <f>IFERROR(VLOOKUP($A79,IF('Index LA SEN &amp; LLDD'!$B$4=1,'Index LA SEN &amp; LLDD'!$A$9:$BZ$171,IF('Index LA SEN &amp; LLDD'!$B$4=2,'Index LA SEN &amp; LLDD'!$A$179:$BZ$341,"Error")),'Index LA SEN &amp; LLDD'!AK$1,0),"Error")</f>
        <v>0.15</v>
      </c>
      <c r="AL79" s="84">
        <f>IFERROR(VLOOKUP($A79,IF('Index LA SEN &amp; LLDD'!$B$4=1,'Index LA SEN &amp; LLDD'!$A$9:$BZ$171,IF('Index LA SEN &amp; LLDD'!$B$4=2,'Index LA SEN &amp; LLDD'!$A$179:$BZ$341,"Error")),'Index LA SEN &amp; LLDD'!AL$1,0),"Error")</f>
        <v>0.19</v>
      </c>
      <c r="AM79" s="84">
        <f>IFERROR(VLOOKUP($A79,IF('Index LA SEN &amp; LLDD'!$B$4=1,'Index LA SEN &amp; LLDD'!$A$9:$BZ$171,IF('Index LA SEN &amp; LLDD'!$B$4=2,'Index LA SEN &amp; LLDD'!$A$179:$BZ$341,"Error")),'Index LA SEN &amp; LLDD'!AM$1,0),"Error")</f>
        <v>0.18</v>
      </c>
      <c r="AN79" s="84">
        <f>IFERROR(VLOOKUP($A79,IF('Index LA SEN &amp; LLDD'!$B$4=1,'Index LA SEN &amp; LLDD'!$A$9:$BZ$171,IF('Index LA SEN &amp; LLDD'!$B$4=2,'Index LA SEN &amp; LLDD'!$A$179:$BZ$341,"Error")),'Index LA SEN &amp; LLDD'!AN$1,0),"Error")</f>
        <v>0</v>
      </c>
      <c r="AO79" s="84">
        <f>IFERROR(VLOOKUP($A79,IF('Index LA SEN &amp; LLDD'!$B$4=1,'Index LA SEN &amp; LLDD'!$A$9:$BZ$171,IF('Index LA SEN &amp; LLDD'!$B$4=2,'Index LA SEN &amp; LLDD'!$A$179:$BZ$341,"Error")),'Index LA SEN &amp; LLDD'!AO$1,0),"Error")</f>
        <v>0</v>
      </c>
      <c r="AP79" s="84">
        <f>IFERROR(VLOOKUP($A79,IF('Index LA SEN &amp; LLDD'!$B$4=1,'Index LA SEN &amp; LLDD'!$A$9:$BZ$171,IF('Index LA SEN &amp; LLDD'!$B$4=2,'Index LA SEN &amp; LLDD'!$A$179:$BZ$341,"Error")),'Index LA SEN &amp; LLDD'!AP$1,0),"Error")</f>
        <v>0</v>
      </c>
      <c r="AQ79" s="84" t="str">
        <f>IFERROR(VLOOKUP($A79,IF('Index LA SEN &amp; LLDD'!$B$4=1,'Index LA SEN &amp; LLDD'!$A$9:$BZ$171,IF('Index LA SEN &amp; LLDD'!$B$4=2,'Index LA SEN &amp; LLDD'!$A$179:$BZ$341,"Error")),'Index LA SEN &amp; LLDD'!AQ$1,0),"Error")</f>
        <v>x</v>
      </c>
      <c r="AR79" s="84">
        <f>IFERROR(VLOOKUP($A79,IF('Index LA SEN &amp; LLDD'!$B$4=1,'Index LA SEN &amp; LLDD'!$A$9:$BZ$171,IF('Index LA SEN &amp; LLDD'!$B$4=2,'Index LA SEN &amp; LLDD'!$A$179:$BZ$341,"Error")),'Index LA SEN &amp; LLDD'!AR$1,0),"Error")</f>
        <v>0.1</v>
      </c>
      <c r="AS79" s="84">
        <f>IFERROR(VLOOKUP($A79,IF('Index LA SEN &amp; LLDD'!$B$4=1,'Index LA SEN &amp; LLDD'!$A$9:$BZ$171,IF('Index LA SEN &amp; LLDD'!$B$4=2,'Index LA SEN &amp; LLDD'!$A$179:$BZ$341,"Error")),'Index LA SEN &amp; LLDD'!AS$1,0),"Error")</f>
        <v>0.09</v>
      </c>
      <c r="AT79" s="84">
        <f>IFERROR(VLOOKUP($A79,IF('Index LA SEN &amp; LLDD'!$B$4=1,'Index LA SEN &amp; LLDD'!$A$9:$BZ$171,IF('Index LA SEN &amp; LLDD'!$B$4=2,'Index LA SEN &amp; LLDD'!$A$179:$BZ$341,"Error")),'Index LA SEN &amp; LLDD'!AT$1,0),"Error")</f>
        <v>0.45</v>
      </c>
      <c r="AU79" s="84">
        <f>IFERROR(VLOOKUP($A79,IF('Index LA SEN &amp; LLDD'!$B$4=1,'Index LA SEN &amp; LLDD'!$A$9:$BZ$171,IF('Index LA SEN &amp; LLDD'!$B$4=2,'Index LA SEN &amp; LLDD'!$A$179:$BZ$341,"Error")),'Index LA SEN &amp; LLDD'!AU$1,0),"Error")</f>
        <v>0.4</v>
      </c>
      <c r="AV79" s="84">
        <f>IFERROR(VLOOKUP($A79,IF('Index LA SEN &amp; LLDD'!$B$4=1,'Index LA SEN &amp; LLDD'!$A$9:$BZ$171,IF('Index LA SEN &amp; LLDD'!$B$4=2,'Index LA SEN &amp; LLDD'!$A$179:$BZ$341,"Error")),'Index LA SEN &amp; LLDD'!AV$1,0),"Error")</f>
        <v>0.41</v>
      </c>
      <c r="AW79" s="84">
        <f>IFERROR(VLOOKUP($A79,IF('Index LA SEN &amp; LLDD'!$B$4=1,'Index LA SEN &amp; LLDD'!$A$9:$BZ$171,IF('Index LA SEN &amp; LLDD'!$B$4=2,'Index LA SEN &amp; LLDD'!$A$179:$BZ$341,"Error")),'Index LA SEN &amp; LLDD'!AW$1,0),"Error")</f>
        <v>0</v>
      </c>
      <c r="AX79" s="84" t="str">
        <f>IFERROR(VLOOKUP($A79,IF('Index LA SEN &amp; LLDD'!$B$4=1,'Index LA SEN &amp; LLDD'!$A$9:$BZ$171,IF('Index LA SEN &amp; LLDD'!$B$4=2,'Index LA SEN &amp; LLDD'!$A$179:$BZ$341,"Error")),'Index LA SEN &amp; LLDD'!AX$1,0),"Error")</f>
        <v>x</v>
      </c>
      <c r="AY79" s="84" t="str">
        <f>IFERROR(VLOOKUP($A79,IF('Index LA SEN &amp; LLDD'!$B$4=1,'Index LA SEN &amp; LLDD'!$A$9:$BZ$171,IF('Index LA SEN &amp; LLDD'!$B$4=2,'Index LA SEN &amp; LLDD'!$A$179:$BZ$341,"Error")),'Index LA SEN &amp; LLDD'!AY$1,0),"Error")</f>
        <v>x</v>
      </c>
      <c r="AZ79" s="84">
        <f>IFERROR(VLOOKUP($A79,IF('Index LA SEN &amp; LLDD'!$B$4=1,'Index LA SEN &amp; LLDD'!$A$9:$BZ$171,IF('Index LA SEN &amp; LLDD'!$B$4=2,'Index LA SEN &amp; LLDD'!$A$179:$BZ$341,"Error")),'Index LA SEN &amp; LLDD'!AZ$1,0),"Error")</f>
        <v>0</v>
      </c>
      <c r="BA79" s="84">
        <f>IFERROR(VLOOKUP($A79,IF('Index LA SEN &amp; LLDD'!$B$4=1,'Index LA SEN &amp; LLDD'!$A$9:$BZ$171,IF('Index LA SEN &amp; LLDD'!$B$4=2,'Index LA SEN &amp; LLDD'!$A$179:$BZ$341,"Error")),'Index LA SEN &amp; LLDD'!BA$1,0),"Error")</f>
        <v>0</v>
      </c>
      <c r="BB79" s="84">
        <f>IFERROR(VLOOKUP($A79,IF('Index LA SEN &amp; LLDD'!$B$4=1,'Index LA SEN &amp; LLDD'!$A$9:$BZ$171,IF('Index LA SEN &amp; LLDD'!$B$4=2,'Index LA SEN &amp; LLDD'!$A$179:$BZ$341,"Error")),'Index LA SEN &amp; LLDD'!BB$1,0),"Error")</f>
        <v>0</v>
      </c>
      <c r="BC79" s="84">
        <f>IFERROR(VLOOKUP($A79,IF('Index LA SEN &amp; LLDD'!$B$4=1,'Index LA SEN &amp; LLDD'!$A$9:$BZ$171,IF('Index LA SEN &amp; LLDD'!$B$4=2,'Index LA SEN &amp; LLDD'!$A$179:$BZ$341,"Error")),'Index LA SEN &amp; LLDD'!BC$1,0),"Error")</f>
        <v>0</v>
      </c>
      <c r="BD79" s="84">
        <f>IFERROR(VLOOKUP($A79,IF('Index LA SEN &amp; LLDD'!$B$4=1,'Index LA SEN &amp; LLDD'!$A$9:$BZ$171,IF('Index LA SEN &amp; LLDD'!$B$4=2,'Index LA SEN &amp; LLDD'!$A$179:$BZ$341,"Error")),'Index LA SEN &amp; LLDD'!BD$1,0),"Error")</f>
        <v>0</v>
      </c>
      <c r="BE79" s="84">
        <f>IFERROR(VLOOKUP($A79,IF('Index LA SEN &amp; LLDD'!$B$4=1,'Index LA SEN &amp; LLDD'!$A$9:$BZ$171,IF('Index LA SEN &amp; LLDD'!$B$4=2,'Index LA SEN &amp; LLDD'!$A$179:$BZ$341,"Error")),'Index LA SEN &amp; LLDD'!BE$1,0),"Error")</f>
        <v>0</v>
      </c>
      <c r="BF79" s="84">
        <f>IFERROR(VLOOKUP($A79,IF('Index LA SEN &amp; LLDD'!$B$4=1,'Index LA SEN &amp; LLDD'!$A$9:$BZ$171,IF('Index LA SEN &amp; LLDD'!$B$4=2,'Index LA SEN &amp; LLDD'!$A$179:$BZ$341,"Error")),'Index LA SEN &amp; LLDD'!BF$1,0),"Error")</f>
        <v>0</v>
      </c>
      <c r="BG79" s="84">
        <f>IFERROR(VLOOKUP($A79,IF('Index LA SEN &amp; LLDD'!$B$4=1,'Index LA SEN &amp; LLDD'!$A$9:$BZ$171,IF('Index LA SEN &amp; LLDD'!$B$4=2,'Index LA SEN &amp; LLDD'!$A$179:$BZ$341,"Error")),'Index LA SEN &amp; LLDD'!BG$1,0),"Error")</f>
        <v>0</v>
      </c>
      <c r="BH79" s="84">
        <f>IFERROR(VLOOKUP($A79,IF('Index LA SEN &amp; LLDD'!$B$4=1,'Index LA SEN &amp; LLDD'!$A$9:$BZ$171,IF('Index LA SEN &amp; LLDD'!$B$4=2,'Index LA SEN &amp; LLDD'!$A$179:$BZ$341,"Error")),'Index LA SEN &amp; LLDD'!BH$1,0),"Error")</f>
        <v>0</v>
      </c>
      <c r="BI79" s="84">
        <f>IFERROR(VLOOKUP($A79,IF('Index LA SEN &amp; LLDD'!$B$4=1,'Index LA SEN &amp; LLDD'!$A$9:$BZ$171,IF('Index LA SEN &amp; LLDD'!$B$4=2,'Index LA SEN &amp; LLDD'!$A$179:$BZ$341,"Error")),'Index LA SEN &amp; LLDD'!BI$1,0),"Error")</f>
        <v>0</v>
      </c>
      <c r="BJ79" s="84">
        <f>IFERROR(VLOOKUP($A79,IF('Index LA SEN &amp; LLDD'!$B$4=1,'Index LA SEN &amp; LLDD'!$A$9:$BZ$171,IF('Index LA SEN &amp; LLDD'!$B$4=2,'Index LA SEN &amp; LLDD'!$A$179:$BZ$341,"Error")),'Index LA SEN &amp; LLDD'!BJ$1,0),"Error")</f>
        <v>0</v>
      </c>
      <c r="BK79" s="84">
        <f>IFERROR(VLOOKUP($A79,IF('Index LA SEN &amp; LLDD'!$B$4=1,'Index LA SEN &amp; LLDD'!$A$9:$BZ$171,IF('Index LA SEN &amp; LLDD'!$B$4=2,'Index LA SEN &amp; LLDD'!$A$179:$BZ$341,"Error")),'Index LA SEN &amp; LLDD'!BK$1,0),"Error")</f>
        <v>0</v>
      </c>
      <c r="BL79" s="84">
        <f>IFERROR(VLOOKUP($A79,IF('Index LA SEN &amp; LLDD'!$B$4=1,'Index LA SEN &amp; LLDD'!$A$9:$BZ$171,IF('Index LA SEN &amp; LLDD'!$B$4=2,'Index LA SEN &amp; LLDD'!$A$179:$BZ$341,"Error")),'Index LA SEN &amp; LLDD'!BL$1,0),"Error")</f>
        <v>0</v>
      </c>
      <c r="BM79" s="84">
        <f>IFERROR(VLOOKUP($A79,IF('Index LA SEN &amp; LLDD'!$B$4=1,'Index LA SEN &amp; LLDD'!$A$9:$BZ$171,IF('Index LA SEN &amp; LLDD'!$B$4=2,'Index LA SEN &amp; LLDD'!$A$179:$BZ$341,"Error")),'Index LA SEN &amp; LLDD'!BM$1,0),"Error")</f>
        <v>0</v>
      </c>
      <c r="BN79" s="84">
        <f>IFERROR(VLOOKUP($A79,IF('Index LA SEN &amp; LLDD'!$B$4=1,'Index LA SEN &amp; LLDD'!$A$9:$BZ$171,IF('Index LA SEN &amp; LLDD'!$B$4=2,'Index LA SEN &amp; LLDD'!$A$179:$BZ$341,"Error")),'Index LA SEN &amp; LLDD'!BN$1,0),"Error")</f>
        <v>0</v>
      </c>
      <c r="BO79" s="84">
        <f>IFERROR(VLOOKUP($A79,IF('Index LA SEN &amp; LLDD'!$B$4=1,'Index LA SEN &amp; LLDD'!$A$9:$BZ$171,IF('Index LA SEN &amp; LLDD'!$B$4=2,'Index LA SEN &amp; LLDD'!$A$179:$BZ$341,"Error")),'Index LA SEN &amp; LLDD'!BO$1,0),"Error")</f>
        <v>0</v>
      </c>
      <c r="BP79" s="84">
        <f>IFERROR(VLOOKUP($A79,IF('Index LA SEN &amp; LLDD'!$B$4=1,'Index LA SEN &amp; LLDD'!$A$9:$BZ$171,IF('Index LA SEN &amp; LLDD'!$B$4=2,'Index LA SEN &amp; LLDD'!$A$179:$BZ$341,"Error")),'Index LA SEN &amp; LLDD'!BP$1,0),"Error")</f>
        <v>0</v>
      </c>
      <c r="BQ79" s="84">
        <f>IFERROR(VLOOKUP($A79,IF('Index LA SEN &amp; LLDD'!$B$4=1,'Index LA SEN &amp; LLDD'!$A$9:$BZ$171,IF('Index LA SEN &amp; LLDD'!$B$4=2,'Index LA SEN &amp; LLDD'!$A$179:$BZ$341,"Error")),'Index LA SEN &amp; LLDD'!BQ$1,0),"Error")</f>
        <v>0</v>
      </c>
      <c r="BR79" s="84" t="str">
        <f>IFERROR(VLOOKUP($A79,IF('Index LA SEN &amp; LLDD'!$B$4=1,'Index LA SEN &amp; LLDD'!$A$9:$BZ$171,IF('Index LA SEN &amp; LLDD'!$B$4=2,'Index LA SEN &amp; LLDD'!$A$179:$BZ$341,"Error")),'Index LA SEN &amp; LLDD'!BR$1,0),"Error")</f>
        <v>x</v>
      </c>
      <c r="BS79" s="84">
        <f>IFERROR(VLOOKUP($A79,IF('Index LA SEN &amp; LLDD'!$B$4=1,'Index LA SEN &amp; LLDD'!$A$9:$BZ$171,IF('Index LA SEN &amp; LLDD'!$B$4=2,'Index LA SEN &amp; LLDD'!$A$179:$BZ$341,"Error")),'Index LA SEN &amp; LLDD'!BS$1,0),"Error")</f>
        <v>0.1</v>
      </c>
      <c r="BT79" s="84">
        <f>IFERROR(VLOOKUP($A79,IF('Index LA SEN &amp; LLDD'!$B$4=1,'Index LA SEN &amp; LLDD'!$A$9:$BZ$171,IF('Index LA SEN &amp; LLDD'!$B$4=2,'Index LA SEN &amp; LLDD'!$A$179:$BZ$341,"Error")),'Index LA SEN &amp; LLDD'!BT$1,0),"Error")</f>
        <v>0.09</v>
      </c>
      <c r="BU79" s="84">
        <f>IFERROR(VLOOKUP($A79,IF('Index LA SEN &amp; LLDD'!$B$4=1,'Index LA SEN &amp; LLDD'!$A$9:$BZ$171,IF('Index LA SEN &amp; LLDD'!$B$4=2,'Index LA SEN &amp; LLDD'!$A$179:$BZ$341,"Error")),'Index LA SEN &amp; LLDD'!BU$1,0),"Error")</f>
        <v>0</v>
      </c>
      <c r="BV79" s="84" t="str">
        <f>IFERROR(VLOOKUP($A79,IF('Index LA SEN &amp; LLDD'!$B$4=1,'Index LA SEN &amp; LLDD'!$A$9:$BZ$171,IF('Index LA SEN &amp; LLDD'!$B$4=2,'Index LA SEN &amp; LLDD'!$A$179:$BZ$341,"Error")),'Index LA SEN &amp; LLDD'!BV$1,0),"Error")</f>
        <v>x</v>
      </c>
      <c r="BW79" s="84" t="str">
        <f>IFERROR(VLOOKUP($A79,IF('Index LA SEN &amp; LLDD'!$B$4=1,'Index LA SEN &amp; LLDD'!$A$9:$BZ$171,IF('Index LA SEN &amp; LLDD'!$B$4=2,'Index LA SEN &amp; LLDD'!$A$179:$BZ$341,"Error")),'Index LA SEN &amp; LLDD'!BW$1,0),"Error")</f>
        <v>x</v>
      </c>
      <c r="BX79" s="84">
        <f>IFERROR(VLOOKUP($A79,IF('Index LA SEN &amp; LLDD'!$B$4=1,'Index LA SEN &amp; LLDD'!$A$9:$BZ$171,IF('Index LA SEN &amp; LLDD'!$B$4=2,'Index LA SEN &amp; LLDD'!$A$179:$BZ$341,"Error")),'Index LA SEN &amp; LLDD'!BX$1,0),"Error")</f>
        <v>0.15</v>
      </c>
      <c r="BY79" s="84">
        <f>IFERROR(VLOOKUP($A79,IF('Index LA SEN &amp; LLDD'!$B$4=1,'Index LA SEN &amp; LLDD'!$A$9:$BZ$171,IF('Index LA SEN &amp; LLDD'!$B$4=2,'Index LA SEN &amp; LLDD'!$A$179:$BZ$341,"Error")),'Index LA SEN &amp; LLDD'!BY$1,0),"Error")</f>
        <v>0.2</v>
      </c>
      <c r="BZ79" s="84">
        <f>IFERROR(VLOOKUP($A79,IF('Index LA SEN &amp; LLDD'!$B$4=1,'Index LA SEN &amp; LLDD'!$A$9:$BZ$171,IF('Index LA SEN &amp; LLDD'!$B$4=2,'Index LA SEN &amp; LLDD'!$A$179:$BZ$341,"Error")),'Index LA SEN &amp; LLDD'!BZ$1,0),"Error")</f>
        <v>0.19</v>
      </c>
    </row>
    <row r="80" spans="1:78" s="15" customFormat="1" x14ac:dyDescent="0.2">
      <c r="A80" s="20">
        <v>207</v>
      </c>
      <c r="B80" s="20" t="s">
        <v>231</v>
      </c>
      <c r="C80" s="45" t="s">
        <v>163</v>
      </c>
      <c r="D80" s="113">
        <f>IFERROR(VLOOKUP($A80,IF('Index LA SEN &amp; LLDD'!$B$4=1,'Index LA SEN &amp; LLDD'!$A$9:$BZ$171,IF('Index LA SEN &amp; LLDD'!$B$4=2,'Index LA SEN &amp; LLDD'!$A$179:$BZ$341,"Error")),'Index LA SEN &amp; LLDD'!D$1,0),"Error")</f>
        <v>10</v>
      </c>
      <c r="E80" s="113">
        <f>IFERROR(VLOOKUP($A80,IF('Index LA SEN &amp; LLDD'!$B$4=1,'Index LA SEN &amp; LLDD'!$A$9:$BZ$171,IF('Index LA SEN &amp; LLDD'!$B$4=2,'Index LA SEN &amp; LLDD'!$A$179:$BZ$341,"Error")),'Index LA SEN &amp; LLDD'!E$1,0),"Error")</f>
        <v>290</v>
      </c>
      <c r="F80" s="113">
        <f>IFERROR(VLOOKUP($A80,IF('Index LA SEN &amp; LLDD'!$B$4=1,'Index LA SEN &amp; LLDD'!$A$9:$BZ$171,IF('Index LA SEN &amp; LLDD'!$B$4=2,'Index LA SEN &amp; LLDD'!$A$179:$BZ$341,"Error")),'Index LA SEN &amp; LLDD'!F$1,0),"Error")</f>
        <v>300</v>
      </c>
      <c r="G80" s="84" t="str">
        <f>IFERROR(VLOOKUP($A80,IF('Index LA SEN &amp; LLDD'!$B$4=1,'Index LA SEN &amp; LLDD'!$A$9:$BZ$171,IF('Index LA SEN &amp; LLDD'!$B$4=2,'Index LA SEN &amp; LLDD'!$A$179:$BZ$341,"Error")),'Index LA SEN &amp; LLDD'!G$1,0),"Error")</f>
        <v>x</v>
      </c>
      <c r="H80" s="84">
        <f>IFERROR(VLOOKUP($A80,IF('Index LA SEN &amp; LLDD'!$B$4=1,'Index LA SEN &amp; LLDD'!$A$9:$BZ$171,IF('Index LA SEN &amp; LLDD'!$B$4=2,'Index LA SEN &amp; LLDD'!$A$179:$BZ$341,"Error")),'Index LA SEN &amp; LLDD'!H$1,0),"Error")</f>
        <v>0.83</v>
      </c>
      <c r="I80" s="84">
        <f>IFERROR(VLOOKUP($A80,IF('Index LA SEN &amp; LLDD'!$B$4=1,'Index LA SEN &amp; LLDD'!$A$9:$BZ$171,IF('Index LA SEN &amp; LLDD'!$B$4=2,'Index LA SEN &amp; LLDD'!$A$179:$BZ$341,"Error")),'Index LA SEN &amp; LLDD'!I$1,0),"Error")</f>
        <v>0.82</v>
      </c>
      <c r="J80" s="84" t="str">
        <f>IFERROR(VLOOKUP($A80,IF('Index LA SEN &amp; LLDD'!$B$4=1,'Index LA SEN &amp; LLDD'!$A$9:$BZ$171,IF('Index LA SEN &amp; LLDD'!$B$4=2,'Index LA SEN &amp; LLDD'!$A$179:$BZ$341,"Error")),'Index LA SEN &amp; LLDD'!J$1,0),"Error")</f>
        <v>x</v>
      </c>
      <c r="K80" s="84">
        <f>IFERROR(VLOOKUP($A80,IF('Index LA SEN &amp; LLDD'!$B$4=1,'Index LA SEN &amp; LLDD'!$A$9:$BZ$171,IF('Index LA SEN &amp; LLDD'!$B$4=2,'Index LA SEN &amp; LLDD'!$A$179:$BZ$341,"Error")),'Index LA SEN &amp; LLDD'!K$1,0),"Error")</f>
        <v>0.8</v>
      </c>
      <c r="L80" s="84">
        <f>IFERROR(VLOOKUP($A80,IF('Index LA SEN &amp; LLDD'!$B$4=1,'Index LA SEN &amp; LLDD'!$A$9:$BZ$171,IF('Index LA SEN &amp; LLDD'!$B$4=2,'Index LA SEN &amp; LLDD'!$A$179:$BZ$341,"Error")),'Index LA SEN &amp; LLDD'!L$1,0),"Error")</f>
        <v>0.8</v>
      </c>
      <c r="M80" s="84">
        <f>IFERROR(VLOOKUP($A80,IF('Index LA SEN &amp; LLDD'!$B$4=1,'Index LA SEN &amp; LLDD'!$A$9:$BZ$171,IF('Index LA SEN &amp; LLDD'!$B$4=2,'Index LA SEN &amp; LLDD'!$A$179:$BZ$341,"Error")),'Index LA SEN &amp; LLDD'!M$1,0),"Error")</f>
        <v>0</v>
      </c>
      <c r="N80" s="84">
        <f>IFERROR(VLOOKUP($A80,IF('Index LA SEN &amp; LLDD'!$B$4=1,'Index LA SEN &amp; LLDD'!$A$9:$BZ$171,IF('Index LA SEN &amp; LLDD'!$B$4=2,'Index LA SEN &amp; LLDD'!$A$179:$BZ$341,"Error")),'Index LA SEN &amp; LLDD'!N$1,0),"Error")</f>
        <v>0.02</v>
      </c>
      <c r="O80" s="84">
        <f>IFERROR(VLOOKUP($A80,IF('Index LA SEN &amp; LLDD'!$B$4=1,'Index LA SEN &amp; LLDD'!$A$9:$BZ$171,IF('Index LA SEN &amp; LLDD'!$B$4=2,'Index LA SEN &amp; LLDD'!$A$179:$BZ$341,"Error")),'Index LA SEN &amp; LLDD'!O$1,0),"Error")</f>
        <v>0.02</v>
      </c>
      <c r="P80" s="84" t="str">
        <f>IFERROR(VLOOKUP($A80,IF('Index LA SEN &amp; LLDD'!$B$4=1,'Index LA SEN &amp; LLDD'!$A$9:$BZ$171,IF('Index LA SEN &amp; LLDD'!$B$4=2,'Index LA SEN &amp; LLDD'!$A$179:$BZ$341,"Error")),'Index LA SEN &amp; LLDD'!P$1,0),"Error")</f>
        <v>x</v>
      </c>
      <c r="Q80" s="84" t="str">
        <f>IFERROR(VLOOKUP($A80,IF('Index LA SEN &amp; LLDD'!$B$4=1,'Index LA SEN &amp; LLDD'!$A$9:$BZ$171,IF('Index LA SEN &amp; LLDD'!$B$4=2,'Index LA SEN &amp; LLDD'!$A$179:$BZ$341,"Error")),'Index LA SEN &amp; LLDD'!Q$1,0),"Error")</f>
        <v>x</v>
      </c>
      <c r="R80" s="84" t="str">
        <f>IFERROR(VLOOKUP($A80,IF('Index LA SEN &amp; LLDD'!$B$4=1,'Index LA SEN &amp; LLDD'!$A$9:$BZ$171,IF('Index LA SEN &amp; LLDD'!$B$4=2,'Index LA SEN &amp; LLDD'!$A$179:$BZ$341,"Error")),'Index LA SEN &amp; LLDD'!R$1,0),"Error")</f>
        <v>x</v>
      </c>
      <c r="S80" s="84">
        <f>IFERROR(VLOOKUP($A80,IF('Index LA SEN &amp; LLDD'!$B$4=1,'Index LA SEN &amp; LLDD'!$A$9:$BZ$171,IF('Index LA SEN &amp; LLDD'!$B$4=2,'Index LA SEN &amp; LLDD'!$A$179:$BZ$341,"Error")),'Index LA SEN &amp; LLDD'!S$1,0),"Error")</f>
        <v>0</v>
      </c>
      <c r="T80" s="84" t="str">
        <f>IFERROR(VLOOKUP($A80,IF('Index LA SEN &amp; LLDD'!$B$4=1,'Index LA SEN &amp; LLDD'!$A$9:$BZ$171,IF('Index LA SEN &amp; LLDD'!$B$4=2,'Index LA SEN &amp; LLDD'!$A$179:$BZ$341,"Error")),'Index LA SEN &amp; LLDD'!T$1,0),"Error")</f>
        <v>x</v>
      </c>
      <c r="U80" s="84" t="str">
        <f>IFERROR(VLOOKUP($A80,IF('Index LA SEN &amp; LLDD'!$B$4=1,'Index LA SEN &amp; LLDD'!$A$9:$BZ$171,IF('Index LA SEN &amp; LLDD'!$B$4=2,'Index LA SEN &amp; LLDD'!$A$179:$BZ$341,"Error")),'Index LA SEN &amp; LLDD'!U$1,0),"Error")</f>
        <v>x</v>
      </c>
      <c r="V80" s="84">
        <f>IFERROR(VLOOKUP($A80,IF('Index LA SEN &amp; LLDD'!$B$4=1,'Index LA SEN &amp; LLDD'!$A$9:$BZ$171,IF('Index LA SEN &amp; LLDD'!$B$4=2,'Index LA SEN &amp; LLDD'!$A$179:$BZ$341,"Error")),'Index LA SEN &amp; LLDD'!V$1,0),"Error")</f>
        <v>0</v>
      </c>
      <c r="W80" s="84" t="str">
        <f>IFERROR(VLOOKUP($A80,IF('Index LA SEN &amp; LLDD'!$B$4=1,'Index LA SEN &amp; LLDD'!$A$9:$BZ$171,IF('Index LA SEN &amp; LLDD'!$B$4=2,'Index LA SEN &amp; LLDD'!$A$179:$BZ$341,"Error")),'Index LA SEN &amp; LLDD'!W$1,0),"Error")</f>
        <v>x</v>
      </c>
      <c r="X80" s="84" t="str">
        <f>IFERROR(VLOOKUP($A80,IF('Index LA SEN &amp; LLDD'!$B$4=1,'Index LA SEN &amp; LLDD'!$A$9:$BZ$171,IF('Index LA SEN &amp; LLDD'!$B$4=2,'Index LA SEN &amp; LLDD'!$A$179:$BZ$341,"Error")),'Index LA SEN &amp; LLDD'!X$1,0),"Error")</f>
        <v>x</v>
      </c>
      <c r="Y80" s="84">
        <f>IFERROR(VLOOKUP($A80,IF('Index LA SEN &amp; LLDD'!$B$4=1,'Index LA SEN &amp; LLDD'!$A$9:$BZ$171,IF('Index LA SEN &amp; LLDD'!$B$4=2,'Index LA SEN &amp; LLDD'!$A$179:$BZ$341,"Error")),'Index LA SEN &amp; LLDD'!Y$1,0),"Error")</f>
        <v>0</v>
      </c>
      <c r="Z80" s="84" t="str">
        <f>IFERROR(VLOOKUP($A80,IF('Index LA SEN &amp; LLDD'!$B$4=1,'Index LA SEN &amp; LLDD'!$A$9:$BZ$171,IF('Index LA SEN &amp; LLDD'!$B$4=2,'Index LA SEN &amp; LLDD'!$A$179:$BZ$341,"Error")),'Index LA SEN &amp; LLDD'!Z$1,0),"Error")</f>
        <v>x</v>
      </c>
      <c r="AA80" s="84" t="str">
        <f>IFERROR(VLOOKUP($A80,IF('Index LA SEN &amp; LLDD'!$B$4=1,'Index LA SEN &amp; LLDD'!$A$9:$BZ$171,IF('Index LA SEN &amp; LLDD'!$B$4=2,'Index LA SEN &amp; LLDD'!$A$179:$BZ$341,"Error")),'Index LA SEN &amp; LLDD'!AA$1,0),"Error")</f>
        <v>x</v>
      </c>
      <c r="AB80" s="84">
        <f>IFERROR(VLOOKUP($A80,IF('Index LA SEN &amp; LLDD'!$B$4=1,'Index LA SEN &amp; LLDD'!$A$9:$BZ$171,IF('Index LA SEN &amp; LLDD'!$B$4=2,'Index LA SEN &amp; LLDD'!$A$179:$BZ$341,"Error")),'Index LA SEN &amp; LLDD'!AB$1,0),"Error")</f>
        <v>0</v>
      </c>
      <c r="AC80" s="84">
        <f>IFERROR(VLOOKUP($A80,IF('Index LA SEN &amp; LLDD'!$B$4=1,'Index LA SEN &amp; LLDD'!$A$9:$BZ$171,IF('Index LA SEN &amp; LLDD'!$B$4=2,'Index LA SEN &amp; LLDD'!$A$179:$BZ$341,"Error")),'Index LA SEN &amp; LLDD'!AC$1,0),"Error")</f>
        <v>0</v>
      </c>
      <c r="AD80" s="84">
        <f>IFERROR(VLOOKUP($A80,IF('Index LA SEN &amp; LLDD'!$B$4=1,'Index LA SEN &amp; LLDD'!$A$9:$BZ$171,IF('Index LA SEN &amp; LLDD'!$B$4=2,'Index LA SEN &amp; LLDD'!$A$179:$BZ$341,"Error")),'Index LA SEN &amp; LLDD'!AD$1,0),"Error")</f>
        <v>0</v>
      </c>
      <c r="AE80" s="84">
        <f>IFERROR(VLOOKUP($A80,IF('Index LA SEN &amp; LLDD'!$B$4=1,'Index LA SEN &amp; LLDD'!$A$9:$BZ$171,IF('Index LA SEN &amp; LLDD'!$B$4=2,'Index LA SEN &amp; LLDD'!$A$179:$BZ$341,"Error")),'Index LA SEN &amp; LLDD'!AE$1,0),"Error")</f>
        <v>0</v>
      </c>
      <c r="AF80" s="84" t="str">
        <f>IFERROR(VLOOKUP($A80,IF('Index LA SEN &amp; LLDD'!$B$4=1,'Index LA SEN &amp; LLDD'!$A$9:$BZ$171,IF('Index LA SEN &amp; LLDD'!$B$4=2,'Index LA SEN &amp; LLDD'!$A$179:$BZ$341,"Error")),'Index LA SEN &amp; LLDD'!AF$1,0),"Error")</f>
        <v>x</v>
      </c>
      <c r="AG80" s="84" t="str">
        <f>IFERROR(VLOOKUP($A80,IF('Index LA SEN &amp; LLDD'!$B$4=1,'Index LA SEN &amp; LLDD'!$A$9:$BZ$171,IF('Index LA SEN &amp; LLDD'!$B$4=2,'Index LA SEN &amp; LLDD'!$A$179:$BZ$341,"Error")),'Index LA SEN &amp; LLDD'!AG$1,0),"Error")</f>
        <v>x</v>
      </c>
      <c r="AH80" s="84" t="str">
        <f>IFERROR(VLOOKUP($A80,IF('Index LA SEN &amp; LLDD'!$B$4=1,'Index LA SEN &amp; LLDD'!$A$9:$BZ$171,IF('Index LA SEN &amp; LLDD'!$B$4=2,'Index LA SEN &amp; LLDD'!$A$179:$BZ$341,"Error")),'Index LA SEN &amp; LLDD'!AH$1,0),"Error")</f>
        <v>x</v>
      </c>
      <c r="AI80" s="84">
        <f>IFERROR(VLOOKUP($A80,IF('Index LA SEN &amp; LLDD'!$B$4=1,'Index LA SEN &amp; LLDD'!$A$9:$BZ$171,IF('Index LA SEN &amp; LLDD'!$B$4=2,'Index LA SEN &amp; LLDD'!$A$179:$BZ$341,"Error")),'Index LA SEN &amp; LLDD'!AI$1,0),"Error")</f>
        <v>0.76</v>
      </c>
      <c r="AJ80" s="84">
        <f>IFERROR(VLOOKUP($A80,IF('Index LA SEN &amp; LLDD'!$B$4=1,'Index LA SEN &amp; LLDD'!$A$9:$BZ$171,IF('Index LA SEN &amp; LLDD'!$B$4=2,'Index LA SEN &amp; LLDD'!$A$179:$BZ$341,"Error")),'Index LA SEN &amp; LLDD'!AJ$1,0),"Error")</f>
        <v>0.75</v>
      </c>
      <c r="AK80" s="84" t="str">
        <f>IFERROR(VLOOKUP($A80,IF('Index LA SEN &amp; LLDD'!$B$4=1,'Index LA SEN &amp; LLDD'!$A$9:$BZ$171,IF('Index LA SEN &amp; LLDD'!$B$4=2,'Index LA SEN &amp; LLDD'!$A$179:$BZ$341,"Error")),'Index LA SEN &amp; LLDD'!AK$1,0),"Error")</f>
        <v>x</v>
      </c>
      <c r="AL80" s="84">
        <f>IFERROR(VLOOKUP($A80,IF('Index LA SEN &amp; LLDD'!$B$4=1,'Index LA SEN &amp; LLDD'!$A$9:$BZ$171,IF('Index LA SEN &amp; LLDD'!$B$4=2,'Index LA SEN &amp; LLDD'!$A$179:$BZ$341,"Error")),'Index LA SEN &amp; LLDD'!AL$1,0),"Error")</f>
        <v>0.6</v>
      </c>
      <c r="AM80" s="84">
        <f>IFERROR(VLOOKUP($A80,IF('Index LA SEN &amp; LLDD'!$B$4=1,'Index LA SEN &amp; LLDD'!$A$9:$BZ$171,IF('Index LA SEN &amp; LLDD'!$B$4=2,'Index LA SEN &amp; LLDD'!$A$179:$BZ$341,"Error")),'Index LA SEN &amp; LLDD'!AM$1,0),"Error")</f>
        <v>0.59</v>
      </c>
      <c r="AN80" s="84">
        <f>IFERROR(VLOOKUP($A80,IF('Index LA SEN &amp; LLDD'!$B$4=1,'Index LA SEN &amp; LLDD'!$A$9:$BZ$171,IF('Index LA SEN &amp; LLDD'!$B$4=2,'Index LA SEN &amp; LLDD'!$A$179:$BZ$341,"Error")),'Index LA SEN &amp; LLDD'!AN$1,0),"Error")</f>
        <v>0</v>
      </c>
      <c r="AO80" s="84">
        <f>IFERROR(VLOOKUP($A80,IF('Index LA SEN &amp; LLDD'!$B$4=1,'Index LA SEN &amp; LLDD'!$A$9:$BZ$171,IF('Index LA SEN &amp; LLDD'!$B$4=2,'Index LA SEN &amp; LLDD'!$A$179:$BZ$341,"Error")),'Index LA SEN &amp; LLDD'!AO$1,0),"Error")</f>
        <v>0.04</v>
      </c>
      <c r="AP80" s="84">
        <f>IFERROR(VLOOKUP($A80,IF('Index LA SEN &amp; LLDD'!$B$4=1,'Index LA SEN &amp; LLDD'!$A$9:$BZ$171,IF('Index LA SEN &amp; LLDD'!$B$4=2,'Index LA SEN &amp; LLDD'!$A$179:$BZ$341,"Error")),'Index LA SEN &amp; LLDD'!AP$1,0),"Error")</f>
        <v>0.04</v>
      </c>
      <c r="AQ80" s="84" t="str">
        <f>IFERROR(VLOOKUP($A80,IF('Index LA SEN &amp; LLDD'!$B$4=1,'Index LA SEN &amp; LLDD'!$A$9:$BZ$171,IF('Index LA SEN &amp; LLDD'!$B$4=2,'Index LA SEN &amp; LLDD'!$A$179:$BZ$341,"Error")),'Index LA SEN &amp; LLDD'!AQ$1,0),"Error")</f>
        <v>x</v>
      </c>
      <c r="AR80" s="84">
        <f>IFERROR(VLOOKUP($A80,IF('Index LA SEN &amp; LLDD'!$B$4=1,'Index LA SEN &amp; LLDD'!$A$9:$BZ$171,IF('Index LA SEN &amp; LLDD'!$B$4=2,'Index LA SEN &amp; LLDD'!$A$179:$BZ$341,"Error")),'Index LA SEN &amp; LLDD'!AR$1,0),"Error")</f>
        <v>0.43</v>
      </c>
      <c r="AS80" s="84">
        <f>IFERROR(VLOOKUP($A80,IF('Index LA SEN &amp; LLDD'!$B$4=1,'Index LA SEN &amp; LLDD'!$A$9:$BZ$171,IF('Index LA SEN &amp; LLDD'!$B$4=2,'Index LA SEN &amp; LLDD'!$A$179:$BZ$341,"Error")),'Index LA SEN &amp; LLDD'!AS$1,0),"Error")</f>
        <v>0.42</v>
      </c>
      <c r="AT80" s="84" t="str">
        <f>IFERROR(VLOOKUP($A80,IF('Index LA SEN &amp; LLDD'!$B$4=1,'Index LA SEN &amp; LLDD'!$A$9:$BZ$171,IF('Index LA SEN &amp; LLDD'!$B$4=2,'Index LA SEN &amp; LLDD'!$A$179:$BZ$341,"Error")),'Index LA SEN &amp; LLDD'!AT$1,0),"Error")</f>
        <v>x</v>
      </c>
      <c r="AU80" s="84">
        <f>IFERROR(VLOOKUP($A80,IF('Index LA SEN &amp; LLDD'!$B$4=1,'Index LA SEN &amp; LLDD'!$A$9:$BZ$171,IF('Index LA SEN &amp; LLDD'!$B$4=2,'Index LA SEN &amp; LLDD'!$A$179:$BZ$341,"Error")),'Index LA SEN &amp; LLDD'!AU$1,0),"Error")</f>
        <v>0.16</v>
      </c>
      <c r="AV80" s="84">
        <f>IFERROR(VLOOKUP($A80,IF('Index LA SEN &amp; LLDD'!$B$4=1,'Index LA SEN &amp; LLDD'!$A$9:$BZ$171,IF('Index LA SEN &amp; LLDD'!$B$4=2,'Index LA SEN &amp; LLDD'!$A$179:$BZ$341,"Error")),'Index LA SEN &amp; LLDD'!AV$1,0),"Error")</f>
        <v>0.16</v>
      </c>
      <c r="AW80" s="84">
        <f>IFERROR(VLOOKUP($A80,IF('Index LA SEN &amp; LLDD'!$B$4=1,'Index LA SEN &amp; LLDD'!$A$9:$BZ$171,IF('Index LA SEN &amp; LLDD'!$B$4=2,'Index LA SEN &amp; LLDD'!$A$179:$BZ$341,"Error")),'Index LA SEN &amp; LLDD'!AW$1,0),"Error")</f>
        <v>0</v>
      </c>
      <c r="AX80" s="84">
        <f>IFERROR(VLOOKUP($A80,IF('Index LA SEN &amp; LLDD'!$B$4=1,'Index LA SEN &amp; LLDD'!$A$9:$BZ$171,IF('Index LA SEN &amp; LLDD'!$B$4=2,'Index LA SEN &amp; LLDD'!$A$179:$BZ$341,"Error")),'Index LA SEN &amp; LLDD'!AX$1,0),"Error")</f>
        <v>0</v>
      </c>
      <c r="AY80" s="84">
        <f>IFERROR(VLOOKUP($A80,IF('Index LA SEN &amp; LLDD'!$B$4=1,'Index LA SEN &amp; LLDD'!$A$9:$BZ$171,IF('Index LA SEN &amp; LLDD'!$B$4=2,'Index LA SEN &amp; LLDD'!$A$179:$BZ$341,"Error")),'Index LA SEN &amp; LLDD'!AY$1,0),"Error")</f>
        <v>0</v>
      </c>
      <c r="AZ80" s="84">
        <f>IFERROR(VLOOKUP($A80,IF('Index LA SEN &amp; LLDD'!$B$4=1,'Index LA SEN &amp; LLDD'!$A$9:$BZ$171,IF('Index LA SEN &amp; LLDD'!$B$4=2,'Index LA SEN &amp; LLDD'!$A$179:$BZ$341,"Error")),'Index LA SEN &amp; LLDD'!AZ$1,0),"Error")</f>
        <v>0</v>
      </c>
      <c r="BA80" s="84">
        <f>IFERROR(VLOOKUP($A80,IF('Index LA SEN &amp; LLDD'!$B$4=1,'Index LA SEN &amp; LLDD'!$A$9:$BZ$171,IF('Index LA SEN &amp; LLDD'!$B$4=2,'Index LA SEN &amp; LLDD'!$A$179:$BZ$341,"Error")),'Index LA SEN &amp; LLDD'!BA$1,0),"Error")</f>
        <v>0</v>
      </c>
      <c r="BB80" s="84">
        <f>IFERROR(VLOOKUP($A80,IF('Index LA SEN &amp; LLDD'!$B$4=1,'Index LA SEN &amp; LLDD'!$A$9:$BZ$171,IF('Index LA SEN &amp; LLDD'!$B$4=2,'Index LA SEN &amp; LLDD'!$A$179:$BZ$341,"Error")),'Index LA SEN &amp; LLDD'!BB$1,0),"Error")</f>
        <v>0</v>
      </c>
      <c r="BC80" s="84">
        <f>IFERROR(VLOOKUP($A80,IF('Index LA SEN &amp; LLDD'!$B$4=1,'Index LA SEN &amp; LLDD'!$A$9:$BZ$171,IF('Index LA SEN &amp; LLDD'!$B$4=2,'Index LA SEN &amp; LLDD'!$A$179:$BZ$341,"Error")),'Index LA SEN &amp; LLDD'!BC$1,0),"Error")</f>
        <v>0</v>
      </c>
      <c r="BD80" s="84">
        <f>IFERROR(VLOOKUP($A80,IF('Index LA SEN &amp; LLDD'!$B$4=1,'Index LA SEN &amp; LLDD'!$A$9:$BZ$171,IF('Index LA SEN &amp; LLDD'!$B$4=2,'Index LA SEN &amp; LLDD'!$A$179:$BZ$341,"Error")),'Index LA SEN &amp; LLDD'!BD$1,0),"Error")</f>
        <v>0.02</v>
      </c>
      <c r="BE80" s="84">
        <f>IFERROR(VLOOKUP($A80,IF('Index LA SEN &amp; LLDD'!$B$4=1,'Index LA SEN &amp; LLDD'!$A$9:$BZ$171,IF('Index LA SEN &amp; LLDD'!$B$4=2,'Index LA SEN &amp; LLDD'!$A$179:$BZ$341,"Error")),'Index LA SEN &amp; LLDD'!BE$1,0),"Error")</f>
        <v>0.02</v>
      </c>
      <c r="BF80" s="84">
        <f>IFERROR(VLOOKUP($A80,IF('Index LA SEN &amp; LLDD'!$B$4=1,'Index LA SEN &amp; LLDD'!$A$9:$BZ$171,IF('Index LA SEN &amp; LLDD'!$B$4=2,'Index LA SEN &amp; LLDD'!$A$179:$BZ$341,"Error")),'Index LA SEN &amp; LLDD'!BF$1,0),"Error")</f>
        <v>0</v>
      </c>
      <c r="BG80" s="84" t="str">
        <f>IFERROR(VLOOKUP($A80,IF('Index LA SEN &amp; LLDD'!$B$4=1,'Index LA SEN &amp; LLDD'!$A$9:$BZ$171,IF('Index LA SEN &amp; LLDD'!$B$4=2,'Index LA SEN &amp; LLDD'!$A$179:$BZ$341,"Error")),'Index LA SEN &amp; LLDD'!BG$1,0),"Error")</f>
        <v>x</v>
      </c>
      <c r="BH80" s="84" t="str">
        <f>IFERROR(VLOOKUP($A80,IF('Index LA SEN &amp; LLDD'!$B$4=1,'Index LA SEN &amp; LLDD'!$A$9:$BZ$171,IF('Index LA SEN &amp; LLDD'!$B$4=2,'Index LA SEN &amp; LLDD'!$A$179:$BZ$341,"Error")),'Index LA SEN &amp; LLDD'!BH$1,0),"Error")</f>
        <v>x</v>
      </c>
      <c r="BI80" s="84">
        <f>IFERROR(VLOOKUP($A80,IF('Index LA SEN &amp; LLDD'!$B$4=1,'Index LA SEN &amp; LLDD'!$A$9:$BZ$171,IF('Index LA SEN &amp; LLDD'!$B$4=2,'Index LA SEN &amp; LLDD'!$A$179:$BZ$341,"Error")),'Index LA SEN &amp; LLDD'!BI$1,0),"Error")</f>
        <v>0</v>
      </c>
      <c r="BJ80" s="84" t="str">
        <f>IFERROR(VLOOKUP($A80,IF('Index LA SEN &amp; LLDD'!$B$4=1,'Index LA SEN &amp; LLDD'!$A$9:$BZ$171,IF('Index LA SEN &amp; LLDD'!$B$4=2,'Index LA SEN &amp; LLDD'!$A$179:$BZ$341,"Error")),'Index LA SEN &amp; LLDD'!BJ$1,0),"Error")</f>
        <v>x</v>
      </c>
      <c r="BK80" s="84" t="str">
        <f>IFERROR(VLOOKUP($A80,IF('Index LA SEN &amp; LLDD'!$B$4=1,'Index LA SEN &amp; LLDD'!$A$9:$BZ$171,IF('Index LA SEN &amp; LLDD'!$B$4=2,'Index LA SEN &amp; LLDD'!$A$179:$BZ$341,"Error")),'Index LA SEN &amp; LLDD'!BK$1,0),"Error")</f>
        <v>x</v>
      </c>
      <c r="BL80" s="84">
        <f>IFERROR(VLOOKUP($A80,IF('Index LA SEN &amp; LLDD'!$B$4=1,'Index LA SEN &amp; LLDD'!$A$9:$BZ$171,IF('Index LA SEN &amp; LLDD'!$B$4=2,'Index LA SEN &amp; LLDD'!$A$179:$BZ$341,"Error")),'Index LA SEN &amp; LLDD'!BL$1,0),"Error")</f>
        <v>0</v>
      </c>
      <c r="BM80" s="84">
        <f>IFERROR(VLOOKUP($A80,IF('Index LA SEN &amp; LLDD'!$B$4=1,'Index LA SEN &amp; LLDD'!$A$9:$BZ$171,IF('Index LA SEN &amp; LLDD'!$B$4=2,'Index LA SEN &amp; LLDD'!$A$179:$BZ$341,"Error")),'Index LA SEN &amp; LLDD'!BM$1,0),"Error")</f>
        <v>0</v>
      </c>
      <c r="BN80" s="84">
        <f>IFERROR(VLOOKUP($A80,IF('Index LA SEN &amp; LLDD'!$B$4=1,'Index LA SEN &amp; LLDD'!$A$9:$BZ$171,IF('Index LA SEN &amp; LLDD'!$B$4=2,'Index LA SEN &amp; LLDD'!$A$179:$BZ$341,"Error")),'Index LA SEN &amp; LLDD'!BN$1,0),"Error")</f>
        <v>0</v>
      </c>
      <c r="BO80" s="84">
        <f>IFERROR(VLOOKUP($A80,IF('Index LA SEN &amp; LLDD'!$B$4=1,'Index LA SEN &amp; LLDD'!$A$9:$BZ$171,IF('Index LA SEN &amp; LLDD'!$B$4=2,'Index LA SEN &amp; LLDD'!$A$179:$BZ$341,"Error")),'Index LA SEN &amp; LLDD'!BO$1,0),"Error")</f>
        <v>0</v>
      </c>
      <c r="BP80" s="84" t="str">
        <f>IFERROR(VLOOKUP($A80,IF('Index LA SEN &amp; LLDD'!$B$4=1,'Index LA SEN &amp; LLDD'!$A$9:$BZ$171,IF('Index LA SEN &amp; LLDD'!$B$4=2,'Index LA SEN &amp; LLDD'!$A$179:$BZ$341,"Error")),'Index LA SEN &amp; LLDD'!BP$1,0),"Error")</f>
        <v>x</v>
      </c>
      <c r="BQ80" s="84" t="str">
        <f>IFERROR(VLOOKUP($A80,IF('Index LA SEN &amp; LLDD'!$B$4=1,'Index LA SEN &amp; LLDD'!$A$9:$BZ$171,IF('Index LA SEN &amp; LLDD'!$B$4=2,'Index LA SEN &amp; LLDD'!$A$179:$BZ$341,"Error")),'Index LA SEN &amp; LLDD'!BQ$1,0),"Error")</f>
        <v>x</v>
      </c>
      <c r="BR80" s="84" t="str">
        <f>IFERROR(VLOOKUP($A80,IF('Index LA SEN &amp; LLDD'!$B$4=1,'Index LA SEN &amp; LLDD'!$A$9:$BZ$171,IF('Index LA SEN &amp; LLDD'!$B$4=2,'Index LA SEN &amp; LLDD'!$A$179:$BZ$341,"Error")),'Index LA SEN &amp; LLDD'!BR$1,0),"Error")</f>
        <v>x</v>
      </c>
      <c r="BS80" s="84">
        <f>IFERROR(VLOOKUP($A80,IF('Index LA SEN &amp; LLDD'!$B$4=1,'Index LA SEN &amp; LLDD'!$A$9:$BZ$171,IF('Index LA SEN &amp; LLDD'!$B$4=2,'Index LA SEN &amp; LLDD'!$A$179:$BZ$341,"Error")),'Index LA SEN &amp; LLDD'!BS$1,0),"Error")</f>
        <v>0.03</v>
      </c>
      <c r="BT80" s="84">
        <f>IFERROR(VLOOKUP($A80,IF('Index LA SEN &amp; LLDD'!$B$4=1,'Index LA SEN &amp; LLDD'!$A$9:$BZ$171,IF('Index LA SEN &amp; LLDD'!$B$4=2,'Index LA SEN &amp; LLDD'!$A$179:$BZ$341,"Error")),'Index LA SEN &amp; LLDD'!BT$1,0),"Error")</f>
        <v>0.03</v>
      </c>
      <c r="BU80" s="84">
        <f>IFERROR(VLOOKUP($A80,IF('Index LA SEN &amp; LLDD'!$B$4=1,'Index LA SEN &amp; LLDD'!$A$9:$BZ$171,IF('Index LA SEN &amp; LLDD'!$B$4=2,'Index LA SEN &amp; LLDD'!$A$179:$BZ$341,"Error")),'Index LA SEN &amp; LLDD'!BU$1,0),"Error")</f>
        <v>0</v>
      </c>
      <c r="BV80" s="84" t="str">
        <f>IFERROR(VLOOKUP($A80,IF('Index LA SEN &amp; LLDD'!$B$4=1,'Index LA SEN &amp; LLDD'!$A$9:$BZ$171,IF('Index LA SEN &amp; LLDD'!$B$4=2,'Index LA SEN &amp; LLDD'!$A$179:$BZ$341,"Error")),'Index LA SEN &amp; LLDD'!BV$1,0),"Error")</f>
        <v>x</v>
      </c>
      <c r="BW80" s="84" t="str">
        <f>IFERROR(VLOOKUP($A80,IF('Index LA SEN &amp; LLDD'!$B$4=1,'Index LA SEN &amp; LLDD'!$A$9:$BZ$171,IF('Index LA SEN &amp; LLDD'!$B$4=2,'Index LA SEN &amp; LLDD'!$A$179:$BZ$341,"Error")),'Index LA SEN &amp; LLDD'!BW$1,0),"Error")</f>
        <v>x</v>
      </c>
      <c r="BX80" s="84" t="str">
        <f>IFERROR(VLOOKUP($A80,IF('Index LA SEN &amp; LLDD'!$B$4=1,'Index LA SEN &amp; LLDD'!$A$9:$BZ$171,IF('Index LA SEN &amp; LLDD'!$B$4=2,'Index LA SEN &amp; LLDD'!$A$179:$BZ$341,"Error")),'Index LA SEN &amp; LLDD'!BX$1,0),"Error")</f>
        <v>x</v>
      </c>
      <c r="BY80" s="84">
        <f>IFERROR(VLOOKUP($A80,IF('Index LA SEN &amp; LLDD'!$B$4=1,'Index LA SEN &amp; LLDD'!$A$9:$BZ$171,IF('Index LA SEN &amp; LLDD'!$B$4=2,'Index LA SEN &amp; LLDD'!$A$179:$BZ$341,"Error")),'Index LA SEN &amp; LLDD'!BY$1,0),"Error")</f>
        <v>0.13</v>
      </c>
      <c r="BZ80" s="84">
        <f>IFERROR(VLOOKUP($A80,IF('Index LA SEN &amp; LLDD'!$B$4=1,'Index LA SEN &amp; LLDD'!$A$9:$BZ$171,IF('Index LA SEN &amp; LLDD'!$B$4=2,'Index LA SEN &amp; LLDD'!$A$179:$BZ$341,"Error")),'Index LA SEN &amp; LLDD'!BZ$1,0),"Error")</f>
        <v>0.13</v>
      </c>
    </row>
    <row r="81" spans="1:78" s="15" customFormat="1" x14ac:dyDescent="0.2">
      <c r="A81" s="20">
        <v>886</v>
      </c>
      <c r="B81" s="20" t="s">
        <v>232</v>
      </c>
      <c r="C81" s="45" t="s">
        <v>167</v>
      </c>
      <c r="D81" s="113">
        <f>IFERROR(VLOOKUP($A81,IF('Index LA SEN &amp; LLDD'!$B$4=1,'Index LA SEN &amp; LLDD'!$A$9:$BZ$171,IF('Index LA SEN &amp; LLDD'!$B$4=2,'Index LA SEN &amp; LLDD'!$A$179:$BZ$341,"Error")),'Index LA SEN &amp; LLDD'!D$1,0),"Error")</f>
        <v>810</v>
      </c>
      <c r="E81" s="113">
        <f>IFERROR(VLOOKUP($A81,IF('Index LA SEN &amp; LLDD'!$B$4=1,'Index LA SEN &amp; LLDD'!$A$9:$BZ$171,IF('Index LA SEN &amp; LLDD'!$B$4=2,'Index LA SEN &amp; LLDD'!$A$179:$BZ$341,"Error")),'Index LA SEN &amp; LLDD'!E$1,0),"Error")</f>
        <v>6930</v>
      </c>
      <c r="F81" s="113">
        <f>IFERROR(VLOOKUP($A81,IF('Index LA SEN &amp; LLDD'!$B$4=1,'Index LA SEN &amp; LLDD'!$A$9:$BZ$171,IF('Index LA SEN &amp; LLDD'!$B$4=2,'Index LA SEN &amp; LLDD'!$A$179:$BZ$341,"Error")),'Index LA SEN &amp; LLDD'!F$1,0),"Error")</f>
        <v>7730</v>
      </c>
      <c r="G81" s="84">
        <f>IFERROR(VLOOKUP($A81,IF('Index LA SEN &amp; LLDD'!$B$4=1,'Index LA SEN &amp; LLDD'!$A$9:$BZ$171,IF('Index LA SEN &amp; LLDD'!$B$4=2,'Index LA SEN &amp; LLDD'!$A$179:$BZ$341,"Error")),'Index LA SEN &amp; LLDD'!G$1,0),"Error")</f>
        <v>0.8</v>
      </c>
      <c r="H81" s="84">
        <f>IFERROR(VLOOKUP($A81,IF('Index LA SEN &amp; LLDD'!$B$4=1,'Index LA SEN &amp; LLDD'!$A$9:$BZ$171,IF('Index LA SEN &amp; LLDD'!$B$4=2,'Index LA SEN &amp; LLDD'!$A$179:$BZ$341,"Error")),'Index LA SEN &amp; LLDD'!H$1,0),"Error")</f>
        <v>0.81</v>
      </c>
      <c r="I81" s="84">
        <f>IFERROR(VLOOKUP($A81,IF('Index LA SEN &amp; LLDD'!$B$4=1,'Index LA SEN &amp; LLDD'!$A$9:$BZ$171,IF('Index LA SEN &amp; LLDD'!$B$4=2,'Index LA SEN &amp; LLDD'!$A$179:$BZ$341,"Error")),'Index LA SEN &amp; LLDD'!I$1,0),"Error")</f>
        <v>0.81</v>
      </c>
      <c r="J81" s="84">
        <f>IFERROR(VLOOKUP($A81,IF('Index LA SEN &amp; LLDD'!$B$4=1,'Index LA SEN &amp; LLDD'!$A$9:$BZ$171,IF('Index LA SEN &amp; LLDD'!$B$4=2,'Index LA SEN &amp; LLDD'!$A$179:$BZ$341,"Error")),'Index LA SEN &amp; LLDD'!J$1,0),"Error")</f>
        <v>0.62</v>
      </c>
      <c r="K81" s="84">
        <f>IFERROR(VLOOKUP($A81,IF('Index LA SEN &amp; LLDD'!$B$4=1,'Index LA SEN &amp; LLDD'!$A$9:$BZ$171,IF('Index LA SEN &amp; LLDD'!$B$4=2,'Index LA SEN &amp; LLDD'!$A$179:$BZ$341,"Error")),'Index LA SEN &amp; LLDD'!K$1,0),"Error")</f>
        <v>0.68</v>
      </c>
      <c r="L81" s="84">
        <f>IFERROR(VLOOKUP($A81,IF('Index LA SEN &amp; LLDD'!$B$4=1,'Index LA SEN &amp; LLDD'!$A$9:$BZ$171,IF('Index LA SEN &amp; LLDD'!$B$4=2,'Index LA SEN &amp; LLDD'!$A$179:$BZ$341,"Error")),'Index LA SEN &amp; LLDD'!L$1,0),"Error")</f>
        <v>0.68</v>
      </c>
      <c r="M81" s="84">
        <f>IFERROR(VLOOKUP($A81,IF('Index LA SEN &amp; LLDD'!$B$4=1,'Index LA SEN &amp; LLDD'!$A$9:$BZ$171,IF('Index LA SEN &amp; LLDD'!$B$4=2,'Index LA SEN &amp; LLDD'!$A$179:$BZ$341,"Error")),'Index LA SEN &amp; LLDD'!M$1,0),"Error")</f>
        <v>0.1</v>
      </c>
      <c r="N81" s="84">
        <f>IFERROR(VLOOKUP($A81,IF('Index LA SEN &amp; LLDD'!$B$4=1,'Index LA SEN &amp; LLDD'!$A$9:$BZ$171,IF('Index LA SEN &amp; LLDD'!$B$4=2,'Index LA SEN &amp; LLDD'!$A$179:$BZ$341,"Error")),'Index LA SEN &amp; LLDD'!N$1,0),"Error")</f>
        <v>0.06</v>
      </c>
      <c r="O81" s="84">
        <f>IFERROR(VLOOKUP($A81,IF('Index LA SEN &amp; LLDD'!$B$4=1,'Index LA SEN &amp; LLDD'!$A$9:$BZ$171,IF('Index LA SEN &amp; LLDD'!$B$4=2,'Index LA SEN &amp; LLDD'!$A$179:$BZ$341,"Error")),'Index LA SEN &amp; LLDD'!O$1,0),"Error")</f>
        <v>0.06</v>
      </c>
      <c r="P81" s="84">
        <f>IFERROR(VLOOKUP($A81,IF('Index LA SEN &amp; LLDD'!$B$4=1,'Index LA SEN &amp; LLDD'!$A$9:$BZ$171,IF('Index LA SEN &amp; LLDD'!$B$4=2,'Index LA SEN &amp; LLDD'!$A$179:$BZ$341,"Error")),'Index LA SEN &amp; LLDD'!P$1,0),"Error")</f>
        <v>0</v>
      </c>
      <c r="Q81" s="84" t="str">
        <f>IFERROR(VLOOKUP($A81,IF('Index LA SEN &amp; LLDD'!$B$4=1,'Index LA SEN &amp; LLDD'!$A$9:$BZ$171,IF('Index LA SEN &amp; LLDD'!$B$4=2,'Index LA SEN &amp; LLDD'!$A$179:$BZ$341,"Error")),'Index LA SEN &amp; LLDD'!Q$1,0),"Error")</f>
        <v>-</v>
      </c>
      <c r="R81" s="84" t="str">
        <f>IFERROR(VLOOKUP($A81,IF('Index LA SEN &amp; LLDD'!$B$4=1,'Index LA SEN &amp; LLDD'!$A$9:$BZ$171,IF('Index LA SEN &amp; LLDD'!$B$4=2,'Index LA SEN &amp; LLDD'!$A$179:$BZ$341,"Error")),'Index LA SEN &amp; LLDD'!R$1,0),"Error")</f>
        <v>-</v>
      </c>
      <c r="S81" s="84">
        <f>IFERROR(VLOOKUP($A81,IF('Index LA SEN &amp; LLDD'!$B$4=1,'Index LA SEN &amp; LLDD'!$A$9:$BZ$171,IF('Index LA SEN &amp; LLDD'!$B$4=2,'Index LA SEN &amp; LLDD'!$A$179:$BZ$341,"Error")),'Index LA SEN &amp; LLDD'!S$1,0),"Error")</f>
        <v>0.06</v>
      </c>
      <c r="T81" s="84">
        <f>IFERROR(VLOOKUP($A81,IF('Index LA SEN &amp; LLDD'!$B$4=1,'Index LA SEN &amp; LLDD'!$A$9:$BZ$171,IF('Index LA SEN &amp; LLDD'!$B$4=2,'Index LA SEN &amp; LLDD'!$A$179:$BZ$341,"Error")),'Index LA SEN &amp; LLDD'!T$1,0),"Error")</f>
        <v>0.05</v>
      </c>
      <c r="U81" s="84">
        <f>IFERROR(VLOOKUP($A81,IF('Index LA SEN &amp; LLDD'!$B$4=1,'Index LA SEN &amp; LLDD'!$A$9:$BZ$171,IF('Index LA SEN &amp; LLDD'!$B$4=2,'Index LA SEN &amp; LLDD'!$A$179:$BZ$341,"Error")),'Index LA SEN &amp; LLDD'!U$1,0),"Error")</f>
        <v>0.05</v>
      </c>
      <c r="V81" s="84">
        <f>IFERROR(VLOOKUP($A81,IF('Index LA SEN &amp; LLDD'!$B$4=1,'Index LA SEN &amp; LLDD'!$A$9:$BZ$171,IF('Index LA SEN &amp; LLDD'!$B$4=2,'Index LA SEN &amp; LLDD'!$A$179:$BZ$341,"Error")),'Index LA SEN &amp; LLDD'!V$1,0),"Error")</f>
        <v>0.03</v>
      </c>
      <c r="W81" s="84">
        <f>IFERROR(VLOOKUP($A81,IF('Index LA SEN &amp; LLDD'!$B$4=1,'Index LA SEN &amp; LLDD'!$A$9:$BZ$171,IF('Index LA SEN &amp; LLDD'!$B$4=2,'Index LA SEN &amp; LLDD'!$A$179:$BZ$341,"Error")),'Index LA SEN &amp; LLDD'!W$1,0),"Error")</f>
        <v>0.02</v>
      </c>
      <c r="X81" s="84">
        <f>IFERROR(VLOOKUP($A81,IF('Index LA SEN &amp; LLDD'!$B$4=1,'Index LA SEN &amp; LLDD'!$A$9:$BZ$171,IF('Index LA SEN &amp; LLDD'!$B$4=2,'Index LA SEN &amp; LLDD'!$A$179:$BZ$341,"Error")),'Index LA SEN &amp; LLDD'!X$1,0),"Error")</f>
        <v>0.02</v>
      </c>
      <c r="Y81" s="84">
        <f>IFERROR(VLOOKUP($A81,IF('Index LA SEN &amp; LLDD'!$B$4=1,'Index LA SEN &amp; LLDD'!$A$9:$BZ$171,IF('Index LA SEN &amp; LLDD'!$B$4=2,'Index LA SEN &amp; LLDD'!$A$179:$BZ$341,"Error")),'Index LA SEN &amp; LLDD'!Y$1,0),"Error")</f>
        <v>0</v>
      </c>
      <c r="Z81" s="84" t="str">
        <f>IFERROR(VLOOKUP($A81,IF('Index LA SEN &amp; LLDD'!$B$4=1,'Index LA SEN &amp; LLDD'!$A$9:$BZ$171,IF('Index LA SEN &amp; LLDD'!$B$4=2,'Index LA SEN &amp; LLDD'!$A$179:$BZ$341,"Error")),'Index LA SEN &amp; LLDD'!Z$1,0),"Error")</f>
        <v>x</v>
      </c>
      <c r="AA81" s="84" t="str">
        <f>IFERROR(VLOOKUP($A81,IF('Index LA SEN &amp; LLDD'!$B$4=1,'Index LA SEN &amp; LLDD'!$A$9:$BZ$171,IF('Index LA SEN &amp; LLDD'!$B$4=2,'Index LA SEN &amp; LLDD'!$A$179:$BZ$341,"Error")),'Index LA SEN &amp; LLDD'!AA$1,0),"Error")</f>
        <v>x</v>
      </c>
      <c r="AB81" s="84">
        <f>IFERROR(VLOOKUP($A81,IF('Index LA SEN &amp; LLDD'!$B$4=1,'Index LA SEN &amp; LLDD'!$A$9:$BZ$171,IF('Index LA SEN &amp; LLDD'!$B$4=2,'Index LA SEN &amp; LLDD'!$A$179:$BZ$341,"Error")),'Index LA SEN &amp; LLDD'!AB$1,0),"Error")</f>
        <v>0</v>
      </c>
      <c r="AC81" s="84">
        <f>IFERROR(VLOOKUP($A81,IF('Index LA SEN &amp; LLDD'!$B$4=1,'Index LA SEN &amp; LLDD'!$A$9:$BZ$171,IF('Index LA SEN &amp; LLDD'!$B$4=2,'Index LA SEN &amp; LLDD'!$A$179:$BZ$341,"Error")),'Index LA SEN &amp; LLDD'!AC$1,0),"Error")</f>
        <v>0</v>
      </c>
      <c r="AD81" s="84">
        <f>IFERROR(VLOOKUP($A81,IF('Index LA SEN &amp; LLDD'!$B$4=1,'Index LA SEN &amp; LLDD'!$A$9:$BZ$171,IF('Index LA SEN &amp; LLDD'!$B$4=2,'Index LA SEN &amp; LLDD'!$A$179:$BZ$341,"Error")),'Index LA SEN &amp; LLDD'!AD$1,0),"Error")</f>
        <v>0</v>
      </c>
      <c r="AE81" s="84">
        <f>IFERROR(VLOOKUP($A81,IF('Index LA SEN &amp; LLDD'!$B$4=1,'Index LA SEN &amp; LLDD'!$A$9:$BZ$171,IF('Index LA SEN &amp; LLDD'!$B$4=2,'Index LA SEN &amp; LLDD'!$A$179:$BZ$341,"Error")),'Index LA SEN &amp; LLDD'!AE$1,0),"Error")</f>
        <v>0.05</v>
      </c>
      <c r="AF81" s="84">
        <f>IFERROR(VLOOKUP($A81,IF('Index LA SEN &amp; LLDD'!$B$4=1,'Index LA SEN &amp; LLDD'!$A$9:$BZ$171,IF('Index LA SEN &amp; LLDD'!$B$4=2,'Index LA SEN &amp; LLDD'!$A$179:$BZ$341,"Error")),'Index LA SEN &amp; LLDD'!AF$1,0),"Error")</f>
        <v>0.04</v>
      </c>
      <c r="AG81" s="84">
        <f>IFERROR(VLOOKUP($A81,IF('Index LA SEN &amp; LLDD'!$B$4=1,'Index LA SEN &amp; LLDD'!$A$9:$BZ$171,IF('Index LA SEN &amp; LLDD'!$B$4=2,'Index LA SEN &amp; LLDD'!$A$179:$BZ$341,"Error")),'Index LA SEN &amp; LLDD'!AG$1,0),"Error")</f>
        <v>0.04</v>
      </c>
      <c r="AH81" s="84">
        <f>IFERROR(VLOOKUP($A81,IF('Index LA SEN &amp; LLDD'!$B$4=1,'Index LA SEN &amp; LLDD'!$A$9:$BZ$171,IF('Index LA SEN &amp; LLDD'!$B$4=2,'Index LA SEN &amp; LLDD'!$A$179:$BZ$341,"Error")),'Index LA SEN &amp; LLDD'!AH$1,0),"Error")</f>
        <v>0.43</v>
      </c>
      <c r="AI81" s="84">
        <f>IFERROR(VLOOKUP($A81,IF('Index LA SEN &amp; LLDD'!$B$4=1,'Index LA SEN &amp; LLDD'!$A$9:$BZ$171,IF('Index LA SEN &amp; LLDD'!$B$4=2,'Index LA SEN &amp; LLDD'!$A$179:$BZ$341,"Error")),'Index LA SEN &amp; LLDD'!AI$1,0),"Error")</f>
        <v>0.56000000000000005</v>
      </c>
      <c r="AJ81" s="84">
        <f>IFERROR(VLOOKUP($A81,IF('Index LA SEN &amp; LLDD'!$B$4=1,'Index LA SEN &amp; LLDD'!$A$9:$BZ$171,IF('Index LA SEN &amp; LLDD'!$B$4=2,'Index LA SEN &amp; LLDD'!$A$179:$BZ$341,"Error")),'Index LA SEN &amp; LLDD'!AJ$1,0),"Error")</f>
        <v>0.54</v>
      </c>
      <c r="AK81" s="84">
        <f>IFERROR(VLOOKUP($A81,IF('Index LA SEN &amp; LLDD'!$B$4=1,'Index LA SEN &amp; LLDD'!$A$9:$BZ$171,IF('Index LA SEN &amp; LLDD'!$B$4=2,'Index LA SEN &amp; LLDD'!$A$179:$BZ$341,"Error")),'Index LA SEN &amp; LLDD'!AK$1,0),"Error")</f>
        <v>0.19</v>
      </c>
      <c r="AL81" s="84">
        <f>IFERROR(VLOOKUP($A81,IF('Index LA SEN &amp; LLDD'!$B$4=1,'Index LA SEN &amp; LLDD'!$A$9:$BZ$171,IF('Index LA SEN &amp; LLDD'!$B$4=2,'Index LA SEN &amp; LLDD'!$A$179:$BZ$341,"Error")),'Index LA SEN &amp; LLDD'!AL$1,0),"Error")</f>
        <v>0.3</v>
      </c>
      <c r="AM81" s="84">
        <f>IFERROR(VLOOKUP($A81,IF('Index LA SEN &amp; LLDD'!$B$4=1,'Index LA SEN &amp; LLDD'!$A$9:$BZ$171,IF('Index LA SEN &amp; LLDD'!$B$4=2,'Index LA SEN &amp; LLDD'!$A$179:$BZ$341,"Error")),'Index LA SEN &amp; LLDD'!AM$1,0),"Error")</f>
        <v>0.28999999999999998</v>
      </c>
      <c r="AN81" s="84">
        <f>IFERROR(VLOOKUP($A81,IF('Index LA SEN &amp; LLDD'!$B$4=1,'Index LA SEN &amp; LLDD'!$A$9:$BZ$171,IF('Index LA SEN &amp; LLDD'!$B$4=2,'Index LA SEN &amp; LLDD'!$A$179:$BZ$341,"Error")),'Index LA SEN &amp; LLDD'!AN$1,0),"Error")</f>
        <v>0.01</v>
      </c>
      <c r="AO81" s="84">
        <f>IFERROR(VLOOKUP($A81,IF('Index LA SEN &amp; LLDD'!$B$4=1,'Index LA SEN &amp; LLDD'!$A$9:$BZ$171,IF('Index LA SEN &amp; LLDD'!$B$4=2,'Index LA SEN &amp; LLDD'!$A$179:$BZ$341,"Error")),'Index LA SEN &amp; LLDD'!AO$1,0),"Error")</f>
        <v>0.01</v>
      </c>
      <c r="AP81" s="84">
        <f>IFERROR(VLOOKUP($A81,IF('Index LA SEN &amp; LLDD'!$B$4=1,'Index LA SEN &amp; LLDD'!$A$9:$BZ$171,IF('Index LA SEN &amp; LLDD'!$B$4=2,'Index LA SEN &amp; LLDD'!$A$179:$BZ$341,"Error")),'Index LA SEN &amp; LLDD'!AP$1,0),"Error")</f>
        <v>0.01</v>
      </c>
      <c r="AQ81" s="84">
        <f>IFERROR(VLOOKUP($A81,IF('Index LA SEN &amp; LLDD'!$B$4=1,'Index LA SEN &amp; LLDD'!$A$9:$BZ$171,IF('Index LA SEN &amp; LLDD'!$B$4=2,'Index LA SEN &amp; LLDD'!$A$179:$BZ$341,"Error")),'Index LA SEN &amp; LLDD'!AQ$1,0),"Error")</f>
        <v>0.08</v>
      </c>
      <c r="AR81" s="84">
        <f>IFERROR(VLOOKUP($A81,IF('Index LA SEN &amp; LLDD'!$B$4=1,'Index LA SEN &amp; LLDD'!$A$9:$BZ$171,IF('Index LA SEN &amp; LLDD'!$B$4=2,'Index LA SEN &amp; LLDD'!$A$179:$BZ$341,"Error")),'Index LA SEN &amp; LLDD'!AR$1,0),"Error")</f>
        <v>0.17</v>
      </c>
      <c r="AS81" s="84">
        <f>IFERROR(VLOOKUP($A81,IF('Index LA SEN &amp; LLDD'!$B$4=1,'Index LA SEN &amp; LLDD'!$A$9:$BZ$171,IF('Index LA SEN &amp; LLDD'!$B$4=2,'Index LA SEN &amp; LLDD'!$A$179:$BZ$341,"Error")),'Index LA SEN &amp; LLDD'!AS$1,0),"Error")</f>
        <v>0.16</v>
      </c>
      <c r="AT81" s="84">
        <f>IFERROR(VLOOKUP($A81,IF('Index LA SEN &amp; LLDD'!$B$4=1,'Index LA SEN &amp; LLDD'!$A$9:$BZ$171,IF('Index LA SEN &amp; LLDD'!$B$4=2,'Index LA SEN &amp; LLDD'!$A$179:$BZ$341,"Error")),'Index LA SEN &amp; LLDD'!AT$1,0),"Error")</f>
        <v>0.23</v>
      </c>
      <c r="AU81" s="84">
        <f>IFERROR(VLOOKUP($A81,IF('Index LA SEN &amp; LLDD'!$B$4=1,'Index LA SEN &amp; LLDD'!$A$9:$BZ$171,IF('Index LA SEN &amp; LLDD'!$B$4=2,'Index LA SEN &amp; LLDD'!$A$179:$BZ$341,"Error")),'Index LA SEN &amp; LLDD'!AU$1,0),"Error")</f>
        <v>0.25</v>
      </c>
      <c r="AV81" s="84">
        <f>IFERROR(VLOOKUP($A81,IF('Index LA SEN &amp; LLDD'!$B$4=1,'Index LA SEN &amp; LLDD'!$A$9:$BZ$171,IF('Index LA SEN &amp; LLDD'!$B$4=2,'Index LA SEN &amp; LLDD'!$A$179:$BZ$341,"Error")),'Index LA SEN &amp; LLDD'!AV$1,0),"Error")</f>
        <v>0.25</v>
      </c>
      <c r="AW81" s="84">
        <f>IFERROR(VLOOKUP($A81,IF('Index LA SEN &amp; LLDD'!$B$4=1,'Index LA SEN &amp; LLDD'!$A$9:$BZ$171,IF('Index LA SEN &amp; LLDD'!$B$4=2,'Index LA SEN &amp; LLDD'!$A$179:$BZ$341,"Error")),'Index LA SEN &amp; LLDD'!AW$1,0),"Error")</f>
        <v>0.01</v>
      </c>
      <c r="AX81" s="84">
        <f>IFERROR(VLOOKUP($A81,IF('Index LA SEN &amp; LLDD'!$B$4=1,'Index LA SEN &amp; LLDD'!$A$9:$BZ$171,IF('Index LA SEN &amp; LLDD'!$B$4=2,'Index LA SEN &amp; LLDD'!$A$179:$BZ$341,"Error")),'Index LA SEN &amp; LLDD'!AX$1,0),"Error")</f>
        <v>0.01</v>
      </c>
      <c r="AY81" s="84">
        <f>IFERROR(VLOOKUP($A81,IF('Index LA SEN &amp; LLDD'!$B$4=1,'Index LA SEN &amp; LLDD'!$A$9:$BZ$171,IF('Index LA SEN &amp; LLDD'!$B$4=2,'Index LA SEN &amp; LLDD'!$A$179:$BZ$341,"Error")),'Index LA SEN &amp; LLDD'!AY$1,0),"Error")</f>
        <v>0.01</v>
      </c>
      <c r="AZ81" s="84">
        <f>IFERROR(VLOOKUP($A81,IF('Index LA SEN &amp; LLDD'!$B$4=1,'Index LA SEN &amp; LLDD'!$A$9:$BZ$171,IF('Index LA SEN &amp; LLDD'!$B$4=2,'Index LA SEN &amp; LLDD'!$A$179:$BZ$341,"Error")),'Index LA SEN &amp; LLDD'!AZ$1,0),"Error")</f>
        <v>0</v>
      </c>
      <c r="BA81" s="84" t="str">
        <f>IFERROR(VLOOKUP($A81,IF('Index LA SEN &amp; LLDD'!$B$4=1,'Index LA SEN &amp; LLDD'!$A$9:$BZ$171,IF('Index LA SEN &amp; LLDD'!$B$4=2,'Index LA SEN &amp; LLDD'!$A$179:$BZ$341,"Error")),'Index LA SEN &amp; LLDD'!BA$1,0),"Error")</f>
        <v>x</v>
      </c>
      <c r="BB81" s="84" t="str">
        <f>IFERROR(VLOOKUP($A81,IF('Index LA SEN &amp; LLDD'!$B$4=1,'Index LA SEN &amp; LLDD'!$A$9:$BZ$171,IF('Index LA SEN &amp; LLDD'!$B$4=2,'Index LA SEN &amp; LLDD'!$A$179:$BZ$341,"Error")),'Index LA SEN &amp; LLDD'!BB$1,0),"Error")</f>
        <v>x</v>
      </c>
      <c r="BC81" s="84">
        <f>IFERROR(VLOOKUP($A81,IF('Index LA SEN &amp; LLDD'!$B$4=1,'Index LA SEN &amp; LLDD'!$A$9:$BZ$171,IF('Index LA SEN &amp; LLDD'!$B$4=2,'Index LA SEN &amp; LLDD'!$A$179:$BZ$341,"Error")),'Index LA SEN &amp; LLDD'!BC$1,0),"Error")</f>
        <v>0.16</v>
      </c>
      <c r="BD81" s="84">
        <f>IFERROR(VLOOKUP($A81,IF('Index LA SEN &amp; LLDD'!$B$4=1,'Index LA SEN &amp; LLDD'!$A$9:$BZ$171,IF('Index LA SEN &amp; LLDD'!$B$4=2,'Index LA SEN &amp; LLDD'!$A$179:$BZ$341,"Error")),'Index LA SEN &amp; LLDD'!BD$1,0),"Error")</f>
        <v>0.11</v>
      </c>
      <c r="BE81" s="84">
        <f>IFERROR(VLOOKUP($A81,IF('Index LA SEN &amp; LLDD'!$B$4=1,'Index LA SEN &amp; LLDD'!$A$9:$BZ$171,IF('Index LA SEN &amp; LLDD'!$B$4=2,'Index LA SEN &amp; LLDD'!$A$179:$BZ$341,"Error")),'Index LA SEN &amp; LLDD'!BE$1,0),"Error")</f>
        <v>0.12</v>
      </c>
      <c r="BF81" s="84">
        <f>IFERROR(VLOOKUP($A81,IF('Index LA SEN &amp; LLDD'!$B$4=1,'Index LA SEN &amp; LLDD'!$A$9:$BZ$171,IF('Index LA SEN &amp; LLDD'!$B$4=2,'Index LA SEN &amp; LLDD'!$A$179:$BZ$341,"Error")),'Index LA SEN &amp; LLDD'!BF$1,0),"Error")</f>
        <v>0.13</v>
      </c>
      <c r="BG81" s="84">
        <f>IFERROR(VLOOKUP($A81,IF('Index LA SEN &amp; LLDD'!$B$4=1,'Index LA SEN &amp; LLDD'!$A$9:$BZ$171,IF('Index LA SEN &amp; LLDD'!$B$4=2,'Index LA SEN &amp; LLDD'!$A$179:$BZ$341,"Error")),'Index LA SEN &amp; LLDD'!BG$1,0),"Error")</f>
        <v>0.08</v>
      </c>
      <c r="BH81" s="84">
        <f>IFERROR(VLOOKUP($A81,IF('Index LA SEN &amp; LLDD'!$B$4=1,'Index LA SEN &amp; LLDD'!$A$9:$BZ$171,IF('Index LA SEN &amp; LLDD'!$B$4=2,'Index LA SEN &amp; LLDD'!$A$179:$BZ$341,"Error")),'Index LA SEN &amp; LLDD'!BH$1,0),"Error")</f>
        <v>0.09</v>
      </c>
      <c r="BI81" s="84">
        <f>IFERROR(VLOOKUP($A81,IF('Index LA SEN &amp; LLDD'!$B$4=1,'Index LA SEN &amp; LLDD'!$A$9:$BZ$171,IF('Index LA SEN &amp; LLDD'!$B$4=2,'Index LA SEN &amp; LLDD'!$A$179:$BZ$341,"Error")),'Index LA SEN &amp; LLDD'!BI$1,0),"Error")</f>
        <v>0.03</v>
      </c>
      <c r="BJ81" s="84">
        <f>IFERROR(VLOOKUP($A81,IF('Index LA SEN &amp; LLDD'!$B$4=1,'Index LA SEN &amp; LLDD'!$A$9:$BZ$171,IF('Index LA SEN &amp; LLDD'!$B$4=2,'Index LA SEN &amp; LLDD'!$A$179:$BZ$341,"Error")),'Index LA SEN &amp; LLDD'!BJ$1,0),"Error")</f>
        <v>0.03</v>
      </c>
      <c r="BK81" s="84">
        <f>IFERROR(VLOOKUP($A81,IF('Index LA SEN &amp; LLDD'!$B$4=1,'Index LA SEN &amp; LLDD'!$A$9:$BZ$171,IF('Index LA SEN &amp; LLDD'!$B$4=2,'Index LA SEN &amp; LLDD'!$A$179:$BZ$341,"Error")),'Index LA SEN &amp; LLDD'!BK$1,0),"Error")</f>
        <v>0.03</v>
      </c>
      <c r="BL81" s="84">
        <f>IFERROR(VLOOKUP($A81,IF('Index LA SEN &amp; LLDD'!$B$4=1,'Index LA SEN &amp; LLDD'!$A$9:$BZ$171,IF('Index LA SEN &amp; LLDD'!$B$4=2,'Index LA SEN &amp; LLDD'!$A$179:$BZ$341,"Error")),'Index LA SEN &amp; LLDD'!BL$1,0),"Error")</f>
        <v>0</v>
      </c>
      <c r="BM81" s="84" t="str">
        <f>IFERROR(VLOOKUP($A81,IF('Index LA SEN &amp; LLDD'!$B$4=1,'Index LA SEN &amp; LLDD'!$A$9:$BZ$171,IF('Index LA SEN &amp; LLDD'!$B$4=2,'Index LA SEN &amp; LLDD'!$A$179:$BZ$341,"Error")),'Index LA SEN &amp; LLDD'!BM$1,0),"Error")</f>
        <v>x</v>
      </c>
      <c r="BN81" s="84" t="str">
        <f>IFERROR(VLOOKUP($A81,IF('Index LA SEN &amp; LLDD'!$B$4=1,'Index LA SEN &amp; LLDD'!$A$9:$BZ$171,IF('Index LA SEN &amp; LLDD'!$B$4=2,'Index LA SEN &amp; LLDD'!$A$179:$BZ$341,"Error")),'Index LA SEN &amp; LLDD'!BN$1,0),"Error")</f>
        <v>x</v>
      </c>
      <c r="BO81" s="84">
        <f>IFERROR(VLOOKUP($A81,IF('Index LA SEN &amp; LLDD'!$B$4=1,'Index LA SEN &amp; LLDD'!$A$9:$BZ$171,IF('Index LA SEN &amp; LLDD'!$B$4=2,'Index LA SEN &amp; LLDD'!$A$179:$BZ$341,"Error")),'Index LA SEN &amp; LLDD'!BO$1,0),"Error")</f>
        <v>0.02</v>
      </c>
      <c r="BP81" s="84">
        <f>IFERROR(VLOOKUP($A81,IF('Index LA SEN &amp; LLDD'!$B$4=1,'Index LA SEN &amp; LLDD'!$A$9:$BZ$171,IF('Index LA SEN &amp; LLDD'!$B$4=2,'Index LA SEN &amp; LLDD'!$A$179:$BZ$341,"Error")),'Index LA SEN &amp; LLDD'!BP$1,0),"Error")</f>
        <v>0.01</v>
      </c>
      <c r="BQ81" s="84">
        <f>IFERROR(VLOOKUP($A81,IF('Index LA SEN &amp; LLDD'!$B$4=1,'Index LA SEN &amp; LLDD'!$A$9:$BZ$171,IF('Index LA SEN &amp; LLDD'!$B$4=2,'Index LA SEN &amp; LLDD'!$A$179:$BZ$341,"Error")),'Index LA SEN &amp; LLDD'!BQ$1,0),"Error")</f>
        <v>0.01</v>
      </c>
      <c r="BR81" s="84">
        <f>IFERROR(VLOOKUP($A81,IF('Index LA SEN &amp; LLDD'!$B$4=1,'Index LA SEN &amp; LLDD'!$A$9:$BZ$171,IF('Index LA SEN &amp; LLDD'!$B$4=2,'Index LA SEN &amp; LLDD'!$A$179:$BZ$341,"Error")),'Index LA SEN &amp; LLDD'!BR$1,0),"Error")</f>
        <v>7.0000000000000007E-2</v>
      </c>
      <c r="BS81" s="84">
        <f>IFERROR(VLOOKUP($A81,IF('Index LA SEN &amp; LLDD'!$B$4=1,'Index LA SEN &amp; LLDD'!$A$9:$BZ$171,IF('Index LA SEN &amp; LLDD'!$B$4=2,'Index LA SEN &amp; LLDD'!$A$179:$BZ$341,"Error")),'Index LA SEN &amp; LLDD'!BS$1,0),"Error")</f>
        <v>0.05</v>
      </c>
      <c r="BT81" s="84">
        <f>IFERROR(VLOOKUP($A81,IF('Index LA SEN &amp; LLDD'!$B$4=1,'Index LA SEN &amp; LLDD'!$A$9:$BZ$171,IF('Index LA SEN &amp; LLDD'!$B$4=2,'Index LA SEN &amp; LLDD'!$A$179:$BZ$341,"Error")),'Index LA SEN &amp; LLDD'!BT$1,0),"Error")</f>
        <v>0.05</v>
      </c>
      <c r="BU81" s="84">
        <f>IFERROR(VLOOKUP($A81,IF('Index LA SEN &amp; LLDD'!$B$4=1,'Index LA SEN &amp; LLDD'!$A$9:$BZ$171,IF('Index LA SEN &amp; LLDD'!$B$4=2,'Index LA SEN &amp; LLDD'!$A$179:$BZ$341,"Error")),'Index LA SEN &amp; LLDD'!BU$1,0),"Error")</f>
        <v>0.04</v>
      </c>
      <c r="BV81" s="84">
        <f>IFERROR(VLOOKUP($A81,IF('Index LA SEN &amp; LLDD'!$B$4=1,'Index LA SEN &amp; LLDD'!$A$9:$BZ$171,IF('Index LA SEN &amp; LLDD'!$B$4=2,'Index LA SEN &amp; LLDD'!$A$179:$BZ$341,"Error")),'Index LA SEN &amp; LLDD'!BV$1,0),"Error")</f>
        <v>0.02</v>
      </c>
      <c r="BW81" s="84">
        <f>IFERROR(VLOOKUP($A81,IF('Index LA SEN &amp; LLDD'!$B$4=1,'Index LA SEN &amp; LLDD'!$A$9:$BZ$171,IF('Index LA SEN &amp; LLDD'!$B$4=2,'Index LA SEN &amp; LLDD'!$A$179:$BZ$341,"Error")),'Index LA SEN &amp; LLDD'!BW$1,0),"Error")</f>
        <v>0.02</v>
      </c>
      <c r="BX81" s="84">
        <f>IFERROR(VLOOKUP($A81,IF('Index LA SEN &amp; LLDD'!$B$4=1,'Index LA SEN &amp; LLDD'!$A$9:$BZ$171,IF('Index LA SEN &amp; LLDD'!$B$4=2,'Index LA SEN &amp; LLDD'!$A$179:$BZ$341,"Error")),'Index LA SEN &amp; LLDD'!BX$1,0),"Error")</f>
        <v>0.09</v>
      </c>
      <c r="BY81" s="84">
        <f>IFERROR(VLOOKUP($A81,IF('Index LA SEN &amp; LLDD'!$B$4=1,'Index LA SEN &amp; LLDD'!$A$9:$BZ$171,IF('Index LA SEN &amp; LLDD'!$B$4=2,'Index LA SEN &amp; LLDD'!$A$179:$BZ$341,"Error")),'Index LA SEN &amp; LLDD'!BY$1,0),"Error")</f>
        <v>0.13</v>
      </c>
      <c r="BZ81" s="84">
        <f>IFERROR(VLOOKUP($A81,IF('Index LA SEN &amp; LLDD'!$B$4=1,'Index LA SEN &amp; LLDD'!$A$9:$BZ$171,IF('Index LA SEN &amp; LLDD'!$B$4=2,'Index LA SEN &amp; LLDD'!$A$179:$BZ$341,"Error")),'Index LA SEN &amp; LLDD'!BZ$1,0),"Error")</f>
        <v>0.12</v>
      </c>
    </row>
    <row r="82" spans="1:78" s="15" customFormat="1" x14ac:dyDescent="0.2">
      <c r="A82" s="20">
        <v>810</v>
      </c>
      <c r="B82" s="20" t="s">
        <v>233</v>
      </c>
      <c r="C82" s="45" t="s">
        <v>155</v>
      </c>
      <c r="D82" s="113">
        <f>IFERROR(VLOOKUP($A82,IF('Index LA SEN &amp; LLDD'!$B$4=1,'Index LA SEN &amp; LLDD'!$A$9:$BZ$171,IF('Index LA SEN &amp; LLDD'!$B$4=2,'Index LA SEN &amp; LLDD'!$A$179:$BZ$341,"Error")),'Index LA SEN &amp; LLDD'!D$1,0),"Error")</f>
        <v>10</v>
      </c>
      <c r="E82" s="113">
        <f>IFERROR(VLOOKUP($A82,IF('Index LA SEN &amp; LLDD'!$B$4=1,'Index LA SEN &amp; LLDD'!$A$9:$BZ$171,IF('Index LA SEN &amp; LLDD'!$B$4=2,'Index LA SEN &amp; LLDD'!$A$179:$BZ$341,"Error")),'Index LA SEN &amp; LLDD'!E$1,0),"Error")</f>
        <v>150</v>
      </c>
      <c r="F82" s="113">
        <f>IFERROR(VLOOKUP($A82,IF('Index LA SEN &amp; LLDD'!$B$4=1,'Index LA SEN &amp; LLDD'!$A$9:$BZ$171,IF('Index LA SEN &amp; LLDD'!$B$4=2,'Index LA SEN &amp; LLDD'!$A$179:$BZ$341,"Error")),'Index LA SEN &amp; LLDD'!F$1,0),"Error")</f>
        <v>170</v>
      </c>
      <c r="G82" s="84">
        <f>IFERROR(VLOOKUP($A82,IF('Index LA SEN &amp; LLDD'!$B$4=1,'Index LA SEN &amp; LLDD'!$A$9:$BZ$171,IF('Index LA SEN &amp; LLDD'!$B$4=2,'Index LA SEN &amp; LLDD'!$A$179:$BZ$341,"Error")),'Index LA SEN &amp; LLDD'!G$1,0),"Error")</f>
        <v>1</v>
      </c>
      <c r="H82" s="84">
        <f>IFERROR(VLOOKUP($A82,IF('Index LA SEN &amp; LLDD'!$B$4=1,'Index LA SEN &amp; LLDD'!$A$9:$BZ$171,IF('Index LA SEN &amp; LLDD'!$B$4=2,'Index LA SEN &amp; LLDD'!$A$179:$BZ$341,"Error")),'Index LA SEN &amp; LLDD'!H$1,0),"Error")</f>
        <v>0.75</v>
      </c>
      <c r="I82" s="84">
        <f>IFERROR(VLOOKUP($A82,IF('Index LA SEN &amp; LLDD'!$B$4=1,'Index LA SEN &amp; LLDD'!$A$9:$BZ$171,IF('Index LA SEN &amp; LLDD'!$B$4=2,'Index LA SEN &amp; LLDD'!$A$179:$BZ$341,"Error")),'Index LA SEN &amp; LLDD'!I$1,0),"Error")</f>
        <v>0.77</v>
      </c>
      <c r="J82" s="84">
        <f>IFERROR(VLOOKUP($A82,IF('Index LA SEN &amp; LLDD'!$B$4=1,'Index LA SEN &amp; LLDD'!$A$9:$BZ$171,IF('Index LA SEN &amp; LLDD'!$B$4=2,'Index LA SEN &amp; LLDD'!$A$179:$BZ$341,"Error")),'Index LA SEN &amp; LLDD'!J$1,0),"Error")</f>
        <v>1</v>
      </c>
      <c r="K82" s="84">
        <f>IFERROR(VLOOKUP($A82,IF('Index LA SEN &amp; LLDD'!$B$4=1,'Index LA SEN &amp; LLDD'!$A$9:$BZ$171,IF('Index LA SEN &amp; LLDD'!$B$4=2,'Index LA SEN &amp; LLDD'!$A$179:$BZ$341,"Error")),'Index LA SEN &amp; LLDD'!K$1,0),"Error")</f>
        <v>0.72</v>
      </c>
      <c r="L82" s="84">
        <f>IFERROR(VLOOKUP($A82,IF('Index LA SEN &amp; LLDD'!$B$4=1,'Index LA SEN &amp; LLDD'!$A$9:$BZ$171,IF('Index LA SEN &amp; LLDD'!$B$4=2,'Index LA SEN &amp; LLDD'!$A$179:$BZ$341,"Error")),'Index LA SEN &amp; LLDD'!L$1,0),"Error")</f>
        <v>0.74</v>
      </c>
      <c r="M82" s="84" t="str">
        <f>IFERROR(VLOOKUP($A82,IF('Index LA SEN &amp; LLDD'!$B$4=1,'Index LA SEN &amp; LLDD'!$A$9:$BZ$171,IF('Index LA SEN &amp; LLDD'!$B$4=2,'Index LA SEN &amp; LLDD'!$A$179:$BZ$341,"Error")),'Index LA SEN &amp; LLDD'!M$1,0),"Error")</f>
        <v>x</v>
      </c>
      <c r="N82" s="84">
        <f>IFERROR(VLOOKUP($A82,IF('Index LA SEN &amp; LLDD'!$B$4=1,'Index LA SEN &amp; LLDD'!$A$9:$BZ$171,IF('Index LA SEN &amp; LLDD'!$B$4=2,'Index LA SEN &amp; LLDD'!$A$179:$BZ$341,"Error")),'Index LA SEN &amp; LLDD'!N$1,0),"Error")</f>
        <v>0.05</v>
      </c>
      <c r="O82" s="84">
        <f>IFERROR(VLOOKUP($A82,IF('Index LA SEN &amp; LLDD'!$B$4=1,'Index LA SEN &amp; LLDD'!$A$9:$BZ$171,IF('Index LA SEN &amp; LLDD'!$B$4=2,'Index LA SEN &amp; LLDD'!$A$179:$BZ$341,"Error")),'Index LA SEN &amp; LLDD'!O$1,0),"Error")</f>
        <v>7.0000000000000007E-2</v>
      </c>
      <c r="P82" s="84">
        <f>IFERROR(VLOOKUP($A82,IF('Index LA SEN &amp; LLDD'!$B$4=1,'Index LA SEN &amp; LLDD'!$A$9:$BZ$171,IF('Index LA SEN &amp; LLDD'!$B$4=2,'Index LA SEN &amp; LLDD'!$A$179:$BZ$341,"Error")),'Index LA SEN &amp; LLDD'!P$1,0),"Error")</f>
        <v>0</v>
      </c>
      <c r="Q82" s="84">
        <f>IFERROR(VLOOKUP($A82,IF('Index LA SEN &amp; LLDD'!$B$4=1,'Index LA SEN &amp; LLDD'!$A$9:$BZ$171,IF('Index LA SEN &amp; LLDD'!$B$4=2,'Index LA SEN &amp; LLDD'!$A$179:$BZ$341,"Error")),'Index LA SEN &amp; LLDD'!Q$1,0),"Error")</f>
        <v>0</v>
      </c>
      <c r="R82" s="84">
        <f>IFERROR(VLOOKUP($A82,IF('Index LA SEN &amp; LLDD'!$B$4=1,'Index LA SEN &amp; LLDD'!$A$9:$BZ$171,IF('Index LA SEN &amp; LLDD'!$B$4=2,'Index LA SEN &amp; LLDD'!$A$179:$BZ$341,"Error")),'Index LA SEN &amp; LLDD'!R$1,0),"Error")</f>
        <v>0</v>
      </c>
      <c r="S82" s="84" t="str">
        <f>IFERROR(VLOOKUP($A82,IF('Index LA SEN &amp; LLDD'!$B$4=1,'Index LA SEN &amp; LLDD'!$A$9:$BZ$171,IF('Index LA SEN &amp; LLDD'!$B$4=2,'Index LA SEN &amp; LLDD'!$A$179:$BZ$341,"Error")),'Index LA SEN &amp; LLDD'!S$1,0),"Error")</f>
        <v>x</v>
      </c>
      <c r="T82" s="84">
        <f>IFERROR(VLOOKUP($A82,IF('Index LA SEN &amp; LLDD'!$B$4=1,'Index LA SEN &amp; LLDD'!$A$9:$BZ$171,IF('Index LA SEN &amp; LLDD'!$B$4=2,'Index LA SEN &amp; LLDD'!$A$179:$BZ$341,"Error")),'Index LA SEN &amp; LLDD'!T$1,0),"Error")</f>
        <v>0.06</v>
      </c>
      <c r="U82" s="84">
        <f>IFERROR(VLOOKUP($A82,IF('Index LA SEN &amp; LLDD'!$B$4=1,'Index LA SEN &amp; LLDD'!$A$9:$BZ$171,IF('Index LA SEN &amp; LLDD'!$B$4=2,'Index LA SEN &amp; LLDD'!$A$179:$BZ$341,"Error")),'Index LA SEN &amp; LLDD'!U$1,0),"Error")</f>
        <v>7.0000000000000007E-2</v>
      </c>
      <c r="V82" s="84">
        <f>IFERROR(VLOOKUP($A82,IF('Index LA SEN &amp; LLDD'!$B$4=1,'Index LA SEN &amp; LLDD'!$A$9:$BZ$171,IF('Index LA SEN &amp; LLDD'!$B$4=2,'Index LA SEN &amp; LLDD'!$A$179:$BZ$341,"Error")),'Index LA SEN &amp; LLDD'!V$1,0),"Error")</f>
        <v>0</v>
      </c>
      <c r="W82" s="84">
        <f>IFERROR(VLOOKUP($A82,IF('Index LA SEN &amp; LLDD'!$B$4=1,'Index LA SEN &amp; LLDD'!$A$9:$BZ$171,IF('Index LA SEN &amp; LLDD'!$B$4=2,'Index LA SEN &amp; LLDD'!$A$179:$BZ$341,"Error")),'Index LA SEN &amp; LLDD'!W$1,0),"Error")</f>
        <v>0</v>
      </c>
      <c r="X82" s="84">
        <f>IFERROR(VLOOKUP($A82,IF('Index LA SEN &amp; LLDD'!$B$4=1,'Index LA SEN &amp; LLDD'!$A$9:$BZ$171,IF('Index LA SEN &amp; LLDD'!$B$4=2,'Index LA SEN &amp; LLDD'!$A$179:$BZ$341,"Error")),'Index LA SEN &amp; LLDD'!X$1,0),"Error")</f>
        <v>0</v>
      </c>
      <c r="Y82" s="84" t="str">
        <f>IFERROR(VLOOKUP($A82,IF('Index LA SEN &amp; LLDD'!$B$4=1,'Index LA SEN &amp; LLDD'!$A$9:$BZ$171,IF('Index LA SEN &amp; LLDD'!$B$4=2,'Index LA SEN &amp; LLDD'!$A$179:$BZ$341,"Error")),'Index LA SEN &amp; LLDD'!Y$1,0),"Error")</f>
        <v>x</v>
      </c>
      <c r="Z82" s="84">
        <f>IFERROR(VLOOKUP($A82,IF('Index LA SEN &amp; LLDD'!$B$4=1,'Index LA SEN &amp; LLDD'!$A$9:$BZ$171,IF('Index LA SEN &amp; LLDD'!$B$4=2,'Index LA SEN &amp; LLDD'!$A$179:$BZ$341,"Error")),'Index LA SEN &amp; LLDD'!Z$1,0),"Error")</f>
        <v>0</v>
      </c>
      <c r="AA82" s="84" t="str">
        <f>IFERROR(VLOOKUP($A82,IF('Index LA SEN &amp; LLDD'!$B$4=1,'Index LA SEN &amp; LLDD'!$A$9:$BZ$171,IF('Index LA SEN &amp; LLDD'!$B$4=2,'Index LA SEN &amp; LLDD'!$A$179:$BZ$341,"Error")),'Index LA SEN &amp; LLDD'!AA$1,0),"Error")</f>
        <v>x</v>
      </c>
      <c r="AB82" s="84">
        <f>IFERROR(VLOOKUP($A82,IF('Index LA SEN &amp; LLDD'!$B$4=1,'Index LA SEN &amp; LLDD'!$A$9:$BZ$171,IF('Index LA SEN &amp; LLDD'!$B$4=2,'Index LA SEN &amp; LLDD'!$A$179:$BZ$341,"Error")),'Index LA SEN &amp; LLDD'!AB$1,0),"Error")</f>
        <v>0</v>
      </c>
      <c r="AC82" s="84">
        <f>IFERROR(VLOOKUP($A82,IF('Index LA SEN &amp; LLDD'!$B$4=1,'Index LA SEN &amp; LLDD'!$A$9:$BZ$171,IF('Index LA SEN &amp; LLDD'!$B$4=2,'Index LA SEN &amp; LLDD'!$A$179:$BZ$341,"Error")),'Index LA SEN &amp; LLDD'!AC$1,0),"Error")</f>
        <v>0</v>
      </c>
      <c r="AD82" s="84">
        <f>IFERROR(VLOOKUP($A82,IF('Index LA SEN &amp; LLDD'!$B$4=1,'Index LA SEN &amp; LLDD'!$A$9:$BZ$171,IF('Index LA SEN &amp; LLDD'!$B$4=2,'Index LA SEN &amp; LLDD'!$A$179:$BZ$341,"Error")),'Index LA SEN &amp; LLDD'!AD$1,0),"Error")</f>
        <v>0</v>
      </c>
      <c r="AE82" s="84" t="str">
        <f>IFERROR(VLOOKUP($A82,IF('Index LA SEN &amp; LLDD'!$B$4=1,'Index LA SEN &amp; LLDD'!$A$9:$BZ$171,IF('Index LA SEN &amp; LLDD'!$B$4=2,'Index LA SEN &amp; LLDD'!$A$179:$BZ$341,"Error")),'Index LA SEN &amp; LLDD'!AE$1,0),"Error")</f>
        <v>x</v>
      </c>
      <c r="AF82" s="84">
        <f>IFERROR(VLOOKUP($A82,IF('Index LA SEN &amp; LLDD'!$B$4=1,'Index LA SEN &amp; LLDD'!$A$9:$BZ$171,IF('Index LA SEN &amp; LLDD'!$B$4=2,'Index LA SEN &amp; LLDD'!$A$179:$BZ$341,"Error")),'Index LA SEN &amp; LLDD'!AF$1,0),"Error")</f>
        <v>7.0000000000000007E-2</v>
      </c>
      <c r="AG82" s="84">
        <f>IFERROR(VLOOKUP($A82,IF('Index LA SEN &amp; LLDD'!$B$4=1,'Index LA SEN &amp; LLDD'!$A$9:$BZ$171,IF('Index LA SEN &amp; LLDD'!$B$4=2,'Index LA SEN &amp; LLDD'!$A$179:$BZ$341,"Error")),'Index LA SEN &amp; LLDD'!AG$1,0),"Error")</f>
        <v>0.08</v>
      </c>
      <c r="AH82" s="84">
        <f>IFERROR(VLOOKUP($A82,IF('Index LA SEN &amp; LLDD'!$B$4=1,'Index LA SEN &amp; LLDD'!$A$9:$BZ$171,IF('Index LA SEN &amp; LLDD'!$B$4=2,'Index LA SEN &amp; LLDD'!$A$179:$BZ$341,"Error")),'Index LA SEN &amp; LLDD'!AH$1,0),"Error")</f>
        <v>0.5</v>
      </c>
      <c r="AI82" s="84">
        <f>IFERROR(VLOOKUP($A82,IF('Index LA SEN &amp; LLDD'!$B$4=1,'Index LA SEN &amp; LLDD'!$A$9:$BZ$171,IF('Index LA SEN &amp; LLDD'!$B$4=2,'Index LA SEN &amp; LLDD'!$A$179:$BZ$341,"Error")),'Index LA SEN &amp; LLDD'!AI$1,0),"Error")</f>
        <v>0.61</v>
      </c>
      <c r="AJ82" s="84">
        <f>IFERROR(VLOOKUP($A82,IF('Index LA SEN &amp; LLDD'!$B$4=1,'Index LA SEN &amp; LLDD'!$A$9:$BZ$171,IF('Index LA SEN &amp; LLDD'!$B$4=2,'Index LA SEN &amp; LLDD'!$A$179:$BZ$341,"Error")),'Index LA SEN &amp; LLDD'!AJ$1,0),"Error")</f>
        <v>0.6</v>
      </c>
      <c r="AK82" s="84">
        <f>IFERROR(VLOOKUP($A82,IF('Index LA SEN &amp; LLDD'!$B$4=1,'Index LA SEN &amp; LLDD'!$A$9:$BZ$171,IF('Index LA SEN &amp; LLDD'!$B$4=2,'Index LA SEN &amp; LLDD'!$A$179:$BZ$341,"Error")),'Index LA SEN &amp; LLDD'!AK$1,0),"Error")</f>
        <v>0</v>
      </c>
      <c r="AL82" s="84">
        <f>IFERROR(VLOOKUP($A82,IF('Index LA SEN &amp; LLDD'!$B$4=1,'Index LA SEN &amp; LLDD'!$A$9:$BZ$171,IF('Index LA SEN &amp; LLDD'!$B$4=2,'Index LA SEN &amp; LLDD'!$A$179:$BZ$341,"Error")),'Index LA SEN &amp; LLDD'!AL$1,0),"Error")</f>
        <v>0.11</v>
      </c>
      <c r="AM82" s="84">
        <f>IFERROR(VLOOKUP($A82,IF('Index LA SEN &amp; LLDD'!$B$4=1,'Index LA SEN &amp; LLDD'!$A$9:$BZ$171,IF('Index LA SEN &amp; LLDD'!$B$4=2,'Index LA SEN &amp; LLDD'!$A$179:$BZ$341,"Error")),'Index LA SEN &amp; LLDD'!AM$1,0),"Error")</f>
        <v>0.1</v>
      </c>
      <c r="AN82" s="84">
        <f>IFERROR(VLOOKUP($A82,IF('Index LA SEN &amp; LLDD'!$B$4=1,'Index LA SEN &amp; LLDD'!$A$9:$BZ$171,IF('Index LA SEN &amp; LLDD'!$B$4=2,'Index LA SEN &amp; LLDD'!$A$179:$BZ$341,"Error")),'Index LA SEN &amp; LLDD'!AN$1,0),"Error")</f>
        <v>0</v>
      </c>
      <c r="AO82" s="84">
        <f>IFERROR(VLOOKUP($A82,IF('Index LA SEN &amp; LLDD'!$B$4=1,'Index LA SEN &amp; LLDD'!$A$9:$BZ$171,IF('Index LA SEN &amp; LLDD'!$B$4=2,'Index LA SEN &amp; LLDD'!$A$179:$BZ$341,"Error")),'Index LA SEN &amp; LLDD'!AO$1,0),"Error")</f>
        <v>0</v>
      </c>
      <c r="AP82" s="84">
        <f>IFERROR(VLOOKUP($A82,IF('Index LA SEN &amp; LLDD'!$B$4=1,'Index LA SEN &amp; LLDD'!$A$9:$BZ$171,IF('Index LA SEN &amp; LLDD'!$B$4=2,'Index LA SEN &amp; LLDD'!$A$179:$BZ$341,"Error")),'Index LA SEN &amp; LLDD'!AP$1,0),"Error")</f>
        <v>0</v>
      </c>
      <c r="AQ82" s="84">
        <f>IFERROR(VLOOKUP($A82,IF('Index LA SEN &amp; LLDD'!$B$4=1,'Index LA SEN &amp; LLDD'!$A$9:$BZ$171,IF('Index LA SEN &amp; LLDD'!$B$4=2,'Index LA SEN &amp; LLDD'!$A$179:$BZ$341,"Error")),'Index LA SEN &amp; LLDD'!AQ$1,0),"Error")</f>
        <v>0</v>
      </c>
      <c r="AR82" s="84">
        <f>IFERROR(VLOOKUP($A82,IF('Index LA SEN &amp; LLDD'!$B$4=1,'Index LA SEN &amp; LLDD'!$A$9:$BZ$171,IF('Index LA SEN &amp; LLDD'!$B$4=2,'Index LA SEN &amp; LLDD'!$A$179:$BZ$341,"Error")),'Index LA SEN &amp; LLDD'!AR$1,0),"Error")</f>
        <v>0.09</v>
      </c>
      <c r="AS82" s="84">
        <f>IFERROR(VLOOKUP($A82,IF('Index LA SEN &amp; LLDD'!$B$4=1,'Index LA SEN &amp; LLDD'!$A$9:$BZ$171,IF('Index LA SEN &amp; LLDD'!$B$4=2,'Index LA SEN &amp; LLDD'!$A$179:$BZ$341,"Error")),'Index LA SEN &amp; LLDD'!AS$1,0),"Error")</f>
        <v>0.08</v>
      </c>
      <c r="AT82" s="84" t="str">
        <f>IFERROR(VLOOKUP($A82,IF('Index LA SEN &amp; LLDD'!$B$4=1,'Index LA SEN &amp; LLDD'!$A$9:$BZ$171,IF('Index LA SEN &amp; LLDD'!$B$4=2,'Index LA SEN &amp; LLDD'!$A$179:$BZ$341,"Error")),'Index LA SEN &amp; LLDD'!AT$1,0),"Error")</f>
        <v>x</v>
      </c>
      <c r="AU82" s="84">
        <f>IFERROR(VLOOKUP($A82,IF('Index LA SEN &amp; LLDD'!$B$4=1,'Index LA SEN &amp; LLDD'!$A$9:$BZ$171,IF('Index LA SEN &amp; LLDD'!$B$4=2,'Index LA SEN &amp; LLDD'!$A$179:$BZ$341,"Error")),'Index LA SEN &amp; LLDD'!AU$1,0),"Error")</f>
        <v>0.48</v>
      </c>
      <c r="AV82" s="84">
        <f>IFERROR(VLOOKUP($A82,IF('Index LA SEN &amp; LLDD'!$B$4=1,'Index LA SEN &amp; LLDD'!$A$9:$BZ$171,IF('Index LA SEN &amp; LLDD'!$B$4=2,'Index LA SEN &amp; LLDD'!$A$179:$BZ$341,"Error")),'Index LA SEN &amp; LLDD'!AV$1,0),"Error")</f>
        <v>0.46</v>
      </c>
      <c r="AW82" s="84" t="str">
        <f>IFERROR(VLOOKUP($A82,IF('Index LA SEN &amp; LLDD'!$B$4=1,'Index LA SEN &amp; LLDD'!$A$9:$BZ$171,IF('Index LA SEN &amp; LLDD'!$B$4=2,'Index LA SEN &amp; LLDD'!$A$179:$BZ$341,"Error")),'Index LA SEN &amp; LLDD'!AW$1,0),"Error")</f>
        <v>x</v>
      </c>
      <c r="AX82" s="84" t="str">
        <f>IFERROR(VLOOKUP($A82,IF('Index LA SEN &amp; LLDD'!$B$4=1,'Index LA SEN &amp; LLDD'!$A$9:$BZ$171,IF('Index LA SEN &amp; LLDD'!$B$4=2,'Index LA SEN &amp; LLDD'!$A$179:$BZ$341,"Error")),'Index LA SEN &amp; LLDD'!AX$1,0),"Error")</f>
        <v>x</v>
      </c>
      <c r="AY82" s="84">
        <f>IFERROR(VLOOKUP($A82,IF('Index LA SEN &amp; LLDD'!$B$4=1,'Index LA SEN &amp; LLDD'!$A$9:$BZ$171,IF('Index LA SEN &amp; LLDD'!$B$4=2,'Index LA SEN &amp; LLDD'!$A$179:$BZ$341,"Error")),'Index LA SEN &amp; LLDD'!AY$1,0),"Error")</f>
        <v>0.04</v>
      </c>
      <c r="AZ82" s="84">
        <f>IFERROR(VLOOKUP($A82,IF('Index LA SEN &amp; LLDD'!$B$4=1,'Index LA SEN &amp; LLDD'!$A$9:$BZ$171,IF('Index LA SEN &amp; LLDD'!$B$4=2,'Index LA SEN &amp; LLDD'!$A$179:$BZ$341,"Error")),'Index LA SEN &amp; LLDD'!AZ$1,0),"Error")</f>
        <v>0</v>
      </c>
      <c r="BA82" s="84">
        <f>IFERROR(VLOOKUP($A82,IF('Index LA SEN &amp; LLDD'!$B$4=1,'Index LA SEN &amp; LLDD'!$A$9:$BZ$171,IF('Index LA SEN &amp; LLDD'!$B$4=2,'Index LA SEN &amp; LLDD'!$A$179:$BZ$341,"Error")),'Index LA SEN &amp; LLDD'!BA$1,0),"Error")</f>
        <v>0</v>
      </c>
      <c r="BB82" s="84">
        <f>IFERROR(VLOOKUP($A82,IF('Index LA SEN &amp; LLDD'!$B$4=1,'Index LA SEN &amp; LLDD'!$A$9:$BZ$171,IF('Index LA SEN &amp; LLDD'!$B$4=2,'Index LA SEN &amp; LLDD'!$A$179:$BZ$341,"Error")),'Index LA SEN &amp; LLDD'!BB$1,0),"Error")</f>
        <v>0</v>
      </c>
      <c r="BC82" s="84">
        <f>IFERROR(VLOOKUP($A82,IF('Index LA SEN &amp; LLDD'!$B$4=1,'Index LA SEN &amp; LLDD'!$A$9:$BZ$171,IF('Index LA SEN &amp; LLDD'!$B$4=2,'Index LA SEN &amp; LLDD'!$A$179:$BZ$341,"Error")),'Index LA SEN &amp; LLDD'!BC$1,0),"Error")</f>
        <v>0</v>
      </c>
      <c r="BD82" s="84" t="str">
        <f>IFERROR(VLOOKUP($A82,IF('Index LA SEN &amp; LLDD'!$B$4=1,'Index LA SEN &amp; LLDD'!$A$9:$BZ$171,IF('Index LA SEN &amp; LLDD'!$B$4=2,'Index LA SEN &amp; LLDD'!$A$179:$BZ$341,"Error")),'Index LA SEN &amp; LLDD'!BD$1,0),"Error")</f>
        <v>x</v>
      </c>
      <c r="BE82" s="84" t="str">
        <f>IFERROR(VLOOKUP($A82,IF('Index LA SEN &amp; LLDD'!$B$4=1,'Index LA SEN &amp; LLDD'!$A$9:$BZ$171,IF('Index LA SEN &amp; LLDD'!$B$4=2,'Index LA SEN &amp; LLDD'!$A$179:$BZ$341,"Error")),'Index LA SEN &amp; LLDD'!BE$1,0),"Error")</f>
        <v>x</v>
      </c>
      <c r="BF82" s="84">
        <f>IFERROR(VLOOKUP($A82,IF('Index LA SEN &amp; LLDD'!$B$4=1,'Index LA SEN &amp; LLDD'!$A$9:$BZ$171,IF('Index LA SEN &amp; LLDD'!$B$4=2,'Index LA SEN &amp; LLDD'!$A$179:$BZ$341,"Error")),'Index LA SEN &amp; LLDD'!BF$1,0),"Error")</f>
        <v>0</v>
      </c>
      <c r="BG82" s="84" t="str">
        <f>IFERROR(VLOOKUP($A82,IF('Index LA SEN &amp; LLDD'!$B$4=1,'Index LA SEN &amp; LLDD'!$A$9:$BZ$171,IF('Index LA SEN &amp; LLDD'!$B$4=2,'Index LA SEN &amp; LLDD'!$A$179:$BZ$341,"Error")),'Index LA SEN &amp; LLDD'!BG$1,0),"Error")</f>
        <v>x</v>
      </c>
      <c r="BH82" s="84" t="str">
        <f>IFERROR(VLOOKUP($A82,IF('Index LA SEN &amp; LLDD'!$B$4=1,'Index LA SEN &amp; LLDD'!$A$9:$BZ$171,IF('Index LA SEN &amp; LLDD'!$B$4=2,'Index LA SEN &amp; LLDD'!$A$179:$BZ$341,"Error")),'Index LA SEN &amp; LLDD'!BH$1,0),"Error")</f>
        <v>x</v>
      </c>
      <c r="BI82" s="84">
        <f>IFERROR(VLOOKUP($A82,IF('Index LA SEN &amp; LLDD'!$B$4=1,'Index LA SEN &amp; LLDD'!$A$9:$BZ$171,IF('Index LA SEN &amp; LLDD'!$B$4=2,'Index LA SEN &amp; LLDD'!$A$179:$BZ$341,"Error")),'Index LA SEN &amp; LLDD'!BI$1,0),"Error")</f>
        <v>0</v>
      </c>
      <c r="BJ82" s="84">
        <f>IFERROR(VLOOKUP($A82,IF('Index LA SEN &amp; LLDD'!$B$4=1,'Index LA SEN &amp; LLDD'!$A$9:$BZ$171,IF('Index LA SEN &amp; LLDD'!$B$4=2,'Index LA SEN &amp; LLDD'!$A$179:$BZ$341,"Error")),'Index LA SEN &amp; LLDD'!BJ$1,0),"Error")</f>
        <v>0</v>
      </c>
      <c r="BK82" s="84">
        <f>IFERROR(VLOOKUP($A82,IF('Index LA SEN &amp; LLDD'!$B$4=1,'Index LA SEN &amp; LLDD'!$A$9:$BZ$171,IF('Index LA SEN &amp; LLDD'!$B$4=2,'Index LA SEN &amp; LLDD'!$A$179:$BZ$341,"Error")),'Index LA SEN &amp; LLDD'!BK$1,0),"Error")</f>
        <v>0</v>
      </c>
      <c r="BL82" s="84">
        <f>IFERROR(VLOOKUP($A82,IF('Index LA SEN &amp; LLDD'!$B$4=1,'Index LA SEN &amp; LLDD'!$A$9:$BZ$171,IF('Index LA SEN &amp; LLDD'!$B$4=2,'Index LA SEN &amp; LLDD'!$A$179:$BZ$341,"Error")),'Index LA SEN &amp; LLDD'!BL$1,0),"Error")</f>
        <v>0</v>
      </c>
      <c r="BM82" s="84">
        <f>IFERROR(VLOOKUP($A82,IF('Index LA SEN &amp; LLDD'!$B$4=1,'Index LA SEN &amp; LLDD'!$A$9:$BZ$171,IF('Index LA SEN &amp; LLDD'!$B$4=2,'Index LA SEN &amp; LLDD'!$A$179:$BZ$341,"Error")),'Index LA SEN &amp; LLDD'!BM$1,0),"Error")</f>
        <v>0</v>
      </c>
      <c r="BN82" s="84">
        <f>IFERROR(VLOOKUP($A82,IF('Index LA SEN &amp; LLDD'!$B$4=1,'Index LA SEN &amp; LLDD'!$A$9:$BZ$171,IF('Index LA SEN &amp; LLDD'!$B$4=2,'Index LA SEN &amp; LLDD'!$A$179:$BZ$341,"Error")),'Index LA SEN &amp; LLDD'!BN$1,0),"Error")</f>
        <v>0</v>
      </c>
      <c r="BO82" s="84">
        <f>IFERROR(VLOOKUP($A82,IF('Index LA SEN &amp; LLDD'!$B$4=1,'Index LA SEN &amp; LLDD'!$A$9:$BZ$171,IF('Index LA SEN &amp; LLDD'!$B$4=2,'Index LA SEN &amp; LLDD'!$A$179:$BZ$341,"Error")),'Index LA SEN &amp; LLDD'!BO$1,0),"Error")</f>
        <v>0</v>
      </c>
      <c r="BP82" s="84" t="str">
        <f>IFERROR(VLOOKUP($A82,IF('Index LA SEN &amp; LLDD'!$B$4=1,'Index LA SEN &amp; LLDD'!$A$9:$BZ$171,IF('Index LA SEN &amp; LLDD'!$B$4=2,'Index LA SEN &amp; LLDD'!$A$179:$BZ$341,"Error")),'Index LA SEN &amp; LLDD'!BP$1,0),"Error")</f>
        <v>x</v>
      </c>
      <c r="BQ82" s="84" t="str">
        <f>IFERROR(VLOOKUP($A82,IF('Index LA SEN &amp; LLDD'!$B$4=1,'Index LA SEN &amp; LLDD'!$A$9:$BZ$171,IF('Index LA SEN &amp; LLDD'!$B$4=2,'Index LA SEN &amp; LLDD'!$A$179:$BZ$341,"Error")),'Index LA SEN &amp; LLDD'!BQ$1,0),"Error")</f>
        <v>x</v>
      </c>
      <c r="BR82" s="84">
        <f>IFERROR(VLOOKUP($A82,IF('Index LA SEN &amp; LLDD'!$B$4=1,'Index LA SEN &amp; LLDD'!$A$9:$BZ$171,IF('Index LA SEN &amp; LLDD'!$B$4=2,'Index LA SEN &amp; LLDD'!$A$179:$BZ$341,"Error")),'Index LA SEN &amp; LLDD'!BR$1,0),"Error")</f>
        <v>0</v>
      </c>
      <c r="BS82" s="84">
        <f>IFERROR(VLOOKUP($A82,IF('Index LA SEN &amp; LLDD'!$B$4=1,'Index LA SEN &amp; LLDD'!$A$9:$BZ$171,IF('Index LA SEN &amp; LLDD'!$B$4=2,'Index LA SEN &amp; LLDD'!$A$179:$BZ$341,"Error")),'Index LA SEN &amp; LLDD'!BS$1,0),"Error")</f>
        <v>0.09</v>
      </c>
      <c r="BT82" s="84">
        <f>IFERROR(VLOOKUP($A82,IF('Index LA SEN &amp; LLDD'!$B$4=1,'Index LA SEN &amp; LLDD'!$A$9:$BZ$171,IF('Index LA SEN &amp; LLDD'!$B$4=2,'Index LA SEN &amp; LLDD'!$A$179:$BZ$341,"Error")),'Index LA SEN &amp; LLDD'!BT$1,0),"Error")</f>
        <v>0.08</v>
      </c>
      <c r="BU82" s="84">
        <f>IFERROR(VLOOKUP($A82,IF('Index LA SEN &amp; LLDD'!$B$4=1,'Index LA SEN &amp; LLDD'!$A$9:$BZ$171,IF('Index LA SEN &amp; LLDD'!$B$4=2,'Index LA SEN &amp; LLDD'!$A$179:$BZ$341,"Error")),'Index LA SEN &amp; LLDD'!BU$1,0),"Error")</f>
        <v>0</v>
      </c>
      <c r="BV82" s="84" t="str">
        <f>IFERROR(VLOOKUP($A82,IF('Index LA SEN &amp; LLDD'!$B$4=1,'Index LA SEN &amp; LLDD'!$A$9:$BZ$171,IF('Index LA SEN &amp; LLDD'!$B$4=2,'Index LA SEN &amp; LLDD'!$A$179:$BZ$341,"Error")),'Index LA SEN &amp; LLDD'!BV$1,0),"Error")</f>
        <v>x</v>
      </c>
      <c r="BW82" s="84" t="str">
        <f>IFERROR(VLOOKUP($A82,IF('Index LA SEN &amp; LLDD'!$B$4=1,'Index LA SEN &amp; LLDD'!$A$9:$BZ$171,IF('Index LA SEN &amp; LLDD'!$B$4=2,'Index LA SEN &amp; LLDD'!$A$179:$BZ$341,"Error")),'Index LA SEN &amp; LLDD'!BW$1,0),"Error")</f>
        <v>x</v>
      </c>
      <c r="BX82" s="84">
        <f>IFERROR(VLOOKUP($A82,IF('Index LA SEN &amp; LLDD'!$B$4=1,'Index LA SEN &amp; LLDD'!$A$9:$BZ$171,IF('Index LA SEN &amp; LLDD'!$B$4=2,'Index LA SEN &amp; LLDD'!$A$179:$BZ$341,"Error")),'Index LA SEN &amp; LLDD'!BX$1,0),"Error")</f>
        <v>0</v>
      </c>
      <c r="BY82" s="84">
        <f>IFERROR(VLOOKUP($A82,IF('Index LA SEN &amp; LLDD'!$B$4=1,'Index LA SEN &amp; LLDD'!$A$9:$BZ$171,IF('Index LA SEN &amp; LLDD'!$B$4=2,'Index LA SEN &amp; LLDD'!$A$179:$BZ$341,"Error")),'Index LA SEN &amp; LLDD'!BY$1,0),"Error")</f>
        <v>0.14000000000000001</v>
      </c>
      <c r="BZ82" s="84">
        <f>IFERROR(VLOOKUP($A82,IF('Index LA SEN &amp; LLDD'!$B$4=1,'Index LA SEN &amp; LLDD'!$A$9:$BZ$171,IF('Index LA SEN &amp; LLDD'!$B$4=2,'Index LA SEN &amp; LLDD'!$A$179:$BZ$341,"Error")),'Index LA SEN &amp; LLDD'!BZ$1,0),"Error")</f>
        <v>0.13</v>
      </c>
    </row>
    <row r="83" spans="1:78" s="15" customFormat="1" x14ac:dyDescent="0.2">
      <c r="A83" s="20">
        <v>314</v>
      </c>
      <c r="B83" s="20" t="s">
        <v>234</v>
      </c>
      <c r="C83" s="45" t="s">
        <v>165</v>
      </c>
      <c r="D83" s="113">
        <f>IFERROR(VLOOKUP($A83,IF('Index LA SEN &amp; LLDD'!$B$4=1,'Index LA SEN &amp; LLDD'!$A$9:$BZ$171,IF('Index LA SEN &amp; LLDD'!$B$4=2,'Index LA SEN &amp; LLDD'!$A$179:$BZ$341,"Error")),'Index LA SEN &amp; LLDD'!D$1,0),"Error")</f>
        <v>50</v>
      </c>
      <c r="E83" s="113">
        <f>IFERROR(VLOOKUP($A83,IF('Index LA SEN &amp; LLDD'!$B$4=1,'Index LA SEN &amp; LLDD'!$A$9:$BZ$171,IF('Index LA SEN &amp; LLDD'!$B$4=2,'Index LA SEN &amp; LLDD'!$A$179:$BZ$341,"Error")),'Index LA SEN &amp; LLDD'!E$1,0),"Error")</f>
        <v>940</v>
      </c>
      <c r="F83" s="113">
        <f>IFERROR(VLOOKUP($A83,IF('Index LA SEN &amp; LLDD'!$B$4=1,'Index LA SEN &amp; LLDD'!$A$9:$BZ$171,IF('Index LA SEN &amp; LLDD'!$B$4=2,'Index LA SEN &amp; LLDD'!$A$179:$BZ$341,"Error")),'Index LA SEN &amp; LLDD'!F$1,0),"Error")</f>
        <v>990</v>
      </c>
      <c r="G83" s="84">
        <f>IFERROR(VLOOKUP($A83,IF('Index LA SEN &amp; LLDD'!$B$4=1,'Index LA SEN &amp; LLDD'!$A$9:$BZ$171,IF('Index LA SEN &amp; LLDD'!$B$4=2,'Index LA SEN &amp; LLDD'!$A$179:$BZ$341,"Error")),'Index LA SEN &amp; LLDD'!G$1,0),"Error")</f>
        <v>0.7</v>
      </c>
      <c r="H83" s="84">
        <f>IFERROR(VLOOKUP($A83,IF('Index LA SEN &amp; LLDD'!$B$4=1,'Index LA SEN &amp; LLDD'!$A$9:$BZ$171,IF('Index LA SEN &amp; LLDD'!$B$4=2,'Index LA SEN &amp; LLDD'!$A$179:$BZ$341,"Error")),'Index LA SEN &amp; LLDD'!H$1,0),"Error")</f>
        <v>0.77</v>
      </c>
      <c r="I83" s="84">
        <f>IFERROR(VLOOKUP($A83,IF('Index LA SEN &amp; LLDD'!$B$4=1,'Index LA SEN &amp; LLDD'!$A$9:$BZ$171,IF('Index LA SEN &amp; LLDD'!$B$4=2,'Index LA SEN &amp; LLDD'!$A$179:$BZ$341,"Error")),'Index LA SEN &amp; LLDD'!I$1,0),"Error")</f>
        <v>0.76</v>
      </c>
      <c r="J83" s="84">
        <f>IFERROR(VLOOKUP($A83,IF('Index LA SEN &amp; LLDD'!$B$4=1,'Index LA SEN &amp; LLDD'!$A$9:$BZ$171,IF('Index LA SEN &amp; LLDD'!$B$4=2,'Index LA SEN &amp; LLDD'!$A$179:$BZ$341,"Error")),'Index LA SEN &amp; LLDD'!J$1,0),"Error")</f>
        <v>0.7</v>
      </c>
      <c r="K83" s="84">
        <f>IFERROR(VLOOKUP($A83,IF('Index LA SEN &amp; LLDD'!$B$4=1,'Index LA SEN &amp; LLDD'!$A$9:$BZ$171,IF('Index LA SEN &amp; LLDD'!$B$4=2,'Index LA SEN &amp; LLDD'!$A$179:$BZ$341,"Error")),'Index LA SEN &amp; LLDD'!K$1,0),"Error")</f>
        <v>0.73</v>
      </c>
      <c r="L83" s="84">
        <f>IFERROR(VLOOKUP($A83,IF('Index LA SEN &amp; LLDD'!$B$4=1,'Index LA SEN &amp; LLDD'!$A$9:$BZ$171,IF('Index LA SEN &amp; LLDD'!$B$4=2,'Index LA SEN &amp; LLDD'!$A$179:$BZ$341,"Error")),'Index LA SEN &amp; LLDD'!L$1,0),"Error")</f>
        <v>0.72</v>
      </c>
      <c r="M83" s="84" t="str">
        <f>IFERROR(VLOOKUP($A83,IF('Index LA SEN &amp; LLDD'!$B$4=1,'Index LA SEN &amp; LLDD'!$A$9:$BZ$171,IF('Index LA SEN &amp; LLDD'!$B$4=2,'Index LA SEN &amp; LLDD'!$A$179:$BZ$341,"Error")),'Index LA SEN &amp; LLDD'!M$1,0),"Error")</f>
        <v>x</v>
      </c>
      <c r="N83" s="84">
        <f>IFERROR(VLOOKUP($A83,IF('Index LA SEN &amp; LLDD'!$B$4=1,'Index LA SEN &amp; LLDD'!$A$9:$BZ$171,IF('Index LA SEN &amp; LLDD'!$B$4=2,'Index LA SEN &amp; LLDD'!$A$179:$BZ$341,"Error")),'Index LA SEN &amp; LLDD'!N$1,0),"Error")</f>
        <v>0.03</v>
      </c>
      <c r="O83" s="84">
        <f>IFERROR(VLOOKUP($A83,IF('Index LA SEN &amp; LLDD'!$B$4=1,'Index LA SEN &amp; LLDD'!$A$9:$BZ$171,IF('Index LA SEN &amp; LLDD'!$B$4=2,'Index LA SEN &amp; LLDD'!$A$179:$BZ$341,"Error")),'Index LA SEN &amp; LLDD'!O$1,0),"Error")</f>
        <v>0.03</v>
      </c>
      <c r="P83" s="84">
        <f>IFERROR(VLOOKUP($A83,IF('Index LA SEN &amp; LLDD'!$B$4=1,'Index LA SEN &amp; LLDD'!$A$9:$BZ$171,IF('Index LA SEN &amp; LLDD'!$B$4=2,'Index LA SEN &amp; LLDD'!$A$179:$BZ$341,"Error")),'Index LA SEN &amp; LLDD'!P$1,0),"Error")</f>
        <v>0</v>
      </c>
      <c r="Q83" s="84" t="str">
        <f>IFERROR(VLOOKUP($A83,IF('Index LA SEN &amp; LLDD'!$B$4=1,'Index LA SEN &amp; LLDD'!$A$9:$BZ$171,IF('Index LA SEN &amp; LLDD'!$B$4=2,'Index LA SEN &amp; LLDD'!$A$179:$BZ$341,"Error")),'Index LA SEN &amp; LLDD'!Q$1,0),"Error")</f>
        <v>x</v>
      </c>
      <c r="R83" s="84" t="str">
        <f>IFERROR(VLOOKUP($A83,IF('Index LA SEN &amp; LLDD'!$B$4=1,'Index LA SEN &amp; LLDD'!$A$9:$BZ$171,IF('Index LA SEN &amp; LLDD'!$B$4=2,'Index LA SEN &amp; LLDD'!$A$179:$BZ$341,"Error")),'Index LA SEN &amp; LLDD'!R$1,0),"Error")</f>
        <v>x</v>
      </c>
      <c r="S83" s="84" t="str">
        <f>IFERROR(VLOOKUP($A83,IF('Index LA SEN &amp; LLDD'!$B$4=1,'Index LA SEN &amp; LLDD'!$A$9:$BZ$171,IF('Index LA SEN &amp; LLDD'!$B$4=2,'Index LA SEN &amp; LLDD'!$A$179:$BZ$341,"Error")),'Index LA SEN &amp; LLDD'!S$1,0),"Error")</f>
        <v>x</v>
      </c>
      <c r="T83" s="84">
        <f>IFERROR(VLOOKUP($A83,IF('Index LA SEN &amp; LLDD'!$B$4=1,'Index LA SEN &amp; LLDD'!$A$9:$BZ$171,IF('Index LA SEN &amp; LLDD'!$B$4=2,'Index LA SEN &amp; LLDD'!$A$179:$BZ$341,"Error")),'Index LA SEN &amp; LLDD'!T$1,0),"Error")</f>
        <v>0.04</v>
      </c>
      <c r="U83" s="84">
        <f>IFERROR(VLOOKUP($A83,IF('Index LA SEN &amp; LLDD'!$B$4=1,'Index LA SEN &amp; LLDD'!$A$9:$BZ$171,IF('Index LA SEN &amp; LLDD'!$B$4=2,'Index LA SEN &amp; LLDD'!$A$179:$BZ$341,"Error")),'Index LA SEN &amp; LLDD'!U$1,0),"Error")</f>
        <v>0.04</v>
      </c>
      <c r="V83" s="84" t="str">
        <f>IFERROR(VLOOKUP($A83,IF('Index LA SEN &amp; LLDD'!$B$4=1,'Index LA SEN &amp; LLDD'!$A$9:$BZ$171,IF('Index LA SEN &amp; LLDD'!$B$4=2,'Index LA SEN &amp; LLDD'!$A$179:$BZ$341,"Error")),'Index LA SEN &amp; LLDD'!V$1,0),"Error")</f>
        <v>x</v>
      </c>
      <c r="W83" s="84">
        <f>IFERROR(VLOOKUP($A83,IF('Index LA SEN &amp; LLDD'!$B$4=1,'Index LA SEN &amp; LLDD'!$A$9:$BZ$171,IF('Index LA SEN &amp; LLDD'!$B$4=2,'Index LA SEN &amp; LLDD'!$A$179:$BZ$341,"Error")),'Index LA SEN &amp; LLDD'!W$1,0),"Error")</f>
        <v>0.04</v>
      </c>
      <c r="X83" s="84">
        <f>IFERROR(VLOOKUP($A83,IF('Index LA SEN &amp; LLDD'!$B$4=1,'Index LA SEN &amp; LLDD'!$A$9:$BZ$171,IF('Index LA SEN &amp; LLDD'!$B$4=2,'Index LA SEN &amp; LLDD'!$A$179:$BZ$341,"Error")),'Index LA SEN &amp; LLDD'!X$1,0),"Error")</f>
        <v>0.04</v>
      </c>
      <c r="Y83" s="84">
        <f>IFERROR(VLOOKUP($A83,IF('Index LA SEN &amp; LLDD'!$B$4=1,'Index LA SEN &amp; LLDD'!$A$9:$BZ$171,IF('Index LA SEN &amp; LLDD'!$B$4=2,'Index LA SEN &amp; LLDD'!$A$179:$BZ$341,"Error")),'Index LA SEN &amp; LLDD'!Y$1,0),"Error")</f>
        <v>0</v>
      </c>
      <c r="Z83" s="84">
        <f>IFERROR(VLOOKUP($A83,IF('Index LA SEN &amp; LLDD'!$B$4=1,'Index LA SEN &amp; LLDD'!$A$9:$BZ$171,IF('Index LA SEN &amp; LLDD'!$B$4=2,'Index LA SEN &amp; LLDD'!$A$179:$BZ$341,"Error")),'Index LA SEN &amp; LLDD'!Z$1,0),"Error")</f>
        <v>0</v>
      </c>
      <c r="AA83" s="84">
        <f>IFERROR(VLOOKUP($A83,IF('Index LA SEN &amp; LLDD'!$B$4=1,'Index LA SEN &amp; LLDD'!$A$9:$BZ$171,IF('Index LA SEN &amp; LLDD'!$B$4=2,'Index LA SEN &amp; LLDD'!$A$179:$BZ$341,"Error")),'Index LA SEN &amp; LLDD'!AA$1,0),"Error")</f>
        <v>0</v>
      </c>
      <c r="AB83" s="84">
        <f>IFERROR(VLOOKUP($A83,IF('Index LA SEN &amp; LLDD'!$B$4=1,'Index LA SEN &amp; LLDD'!$A$9:$BZ$171,IF('Index LA SEN &amp; LLDD'!$B$4=2,'Index LA SEN &amp; LLDD'!$A$179:$BZ$341,"Error")),'Index LA SEN &amp; LLDD'!AB$1,0),"Error")</f>
        <v>0</v>
      </c>
      <c r="AC83" s="84">
        <f>IFERROR(VLOOKUP($A83,IF('Index LA SEN &amp; LLDD'!$B$4=1,'Index LA SEN &amp; LLDD'!$A$9:$BZ$171,IF('Index LA SEN &amp; LLDD'!$B$4=2,'Index LA SEN &amp; LLDD'!$A$179:$BZ$341,"Error")),'Index LA SEN &amp; LLDD'!AC$1,0),"Error")</f>
        <v>0</v>
      </c>
      <c r="AD83" s="84">
        <f>IFERROR(VLOOKUP($A83,IF('Index LA SEN &amp; LLDD'!$B$4=1,'Index LA SEN &amp; LLDD'!$A$9:$BZ$171,IF('Index LA SEN &amp; LLDD'!$B$4=2,'Index LA SEN &amp; LLDD'!$A$179:$BZ$341,"Error")),'Index LA SEN &amp; LLDD'!AD$1,0),"Error")</f>
        <v>0</v>
      </c>
      <c r="AE83" s="84" t="str">
        <f>IFERROR(VLOOKUP($A83,IF('Index LA SEN &amp; LLDD'!$B$4=1,'Index LA SEN &amp; LLDD'!$A$9:$BZ$171,IF('Index LA SEN &amp; LLDD'!$B$4=2,'Index LA SEN &amp; LLDD'!$A$179:$BZ$341,"Error")),'Index LA SEN &amp; LLDD'!AE$1,0),"Error")</f>
        <v>x</v>
      </c>
      <c r="AF83" s="84">
        <f>IFERROR(VLOOKUP($A83,IF('Index LA SEN &amp; LLDD'!$B$4=1,'Index LA SEN &amp; LLDD'!$A$9:$BZ$171,IF('Index LA SEN &amp; LLDD'!$B$4=2,'Index LA SEN &amp; LLDD'!$A$179:$BZ$341,"Error")),'Index LA SEN &amp; LLDD'!AF$1,0),"Error")</f>
        <v>0.01</v>
      </c>
      <c r="AG83" s="84">
        <f>IFERROR(VLOOKUP($A83,IF('Index LA SEN &amp; LLDD'!$B$4=1,'Index LA SEN &amp; LLDD'!$A$9:$BZ$171,IF('Index LA SEN &amp; LLDD'!$B$4=2,'Index LA SEN &amp; LLDD'!$A$179:$BZ$341,"Error")),'Index LA SEN &amp; LLDD'!AG$1,0),"Error")</f>
        <v>0.01</v>
      </c>
      <c r="AH83" s="84">
        <f>IFERROR(VLOOKUP($A83,IF('Index LA SEN &amp; LLDD'!$B$4=1,'Index LA SEN &amp; LLDD'!$A$9:$BZ$171,IF('Index LA SEN &amp; LLDD'!$B$4=2,'Index LA SEN &amp; LLDD'!$A$179:$BZ$341,"Error")),'Index LA SEN &amp; LLDD'!AH$1,0),"Error")</f>
        <v>0.51</v>
      </c>
      <c r="AI83" s="84">
        <f>IFERROR(VLOOKUP($A83,IF('Index LA SEN &amp; LLDD'!$B$4=1,'Index LA SEN &amp; LLDD'!$A$9:$BZ$171,IF('Index LA SEN &amp; LLDD'!$B$4=2,'Index LA SEN &amp; LLDD'!$A$179:$BZ$341,"Error")),'Index LA SEN &amp; LLDD'!AI$1,0),"Error")</f>
        <v>0.61</v>
      </c>
      <c r="AJ83" s="84">
        <f>IFERROR(VLOOKUP($A83,IF('Index LA SEN &amp; LLDD'!$B$4=1,'Index LA SEN &amp; LLDD'!$A$9:$BZ$171,IF('Index LA SEN &amp; LLDD'!$B$4=2,'Index LA SEN &amp; LLDD'!$A$179:$BZ$341,"Error")),'Index LA SEN &amp; LLDD'!AJ$1,0),"Error")</f>
        <v>0.61</v>
      </c>
      <c r="AK83" s="84">
        <f>IFERROR(VLOOKUP($A83,IF('Index LA SEN &amp; LLDD'!$B$4=1,'Index LA SEN &amp; LLDD'!$A$9:$BZ$171,IF('Index LA SEN &amp; LLDD'!$B$4=2,'Index LA SEN &amp; LLDD'!$A$179:$BZ$341,"Error")),'Index LA SEN &amp; LLDD'!AK$1,0),"Error")</f>
        <v>0.23</v>
      </c>
      <c r="AL83" s="84">
        <f>IFERROR(VLOOKUP($A83,IF('Index LA SEN &amp; LLDD'!$B$4=1,'Index LA SEN &amp; LLDD'!$A$9:$BZ$171,IF('Index LA SEN &amp; LLDD'!$B$4=2,'Index LA SEN &amp; LLDD'!$A$179:$BZ$341,"Error")),'Index LA SEN &amp; LLDD'!AL$1,0),"Error")</f>
        <v>0.38</v>
      </c>
      <c r="AM83" s="84">
        <f>IFERROR(VLOOKUP($A83,IF('Index LA SEN &amp; LLDD'!$B$4=1,'Index LA SEN &amp; LLDD'!$A$9:$BZ$171,IF('Index LA SEN &amp; LLDD'!$B$4=2,'Index LA SEN &amp; LLDD'!$A$179:$BZ$341,"Error")),'Index LA SEN &amp; LLDD'!AM$1,0),"Error")</f>
        <v>0.37</v>
      </c>
      <c r="AN83" s="84" t="str">
        <f>IFERROR(VLOOKUP($A83,IF('Index LA SEN &amp; LLDD'!$B$4=1,'Index LA SEN &amp; LLDD'!$A$9:$BZ$171,IF('Index LA SEN &amp; LLDD'!$B$4=2,'Index LA SEN &amp; LLDD'!$A$179:$BZ$341,"Error")),'Index LA SEN &amp; LLDD'!AN$1,0),"Error")</f>
        <v>x</v>
      </c>
      <c r="AO83" s="84">
        <f>IFERROR(VLOOKUP($A83,IF('Index LA SEN &amp; LLDD'!$B$4=1,'Index LA SEN &amp; LLDD'!$A$9:$BZ$171,IF('Index LA SEN &amp; LLDD'!$B$4=2,'Index LA SEN &amp; LLDD'!$A$179:$BZ$341,"Error")),'Index LA SEN &amp; LLDD'!AO$1,0),"Error")</f>
        <v>0.04</v>
      </c>
      <c r="AP83" s="84">
        <f>IFERROR(VLOOKUP($A83,IF('Index LA SEN &amp; LLDD'!$B$4=1,'Index LA SEN &amp; LLDD'!$A$9:$BZ$171,IF('Index LA SEN &amp; LLDD'!$B$4=2,'Index LA SEN &amp; LLDD'!$A$179:$BZ$341,"Error")),'Index LA SEN &amp; LLDD'!AP$1,0),"Error")</f>
        <v>0.04</v>
      </c>
      <c r="AQ83" s="84">
        <f>IFERROR(VLOOKUP($A83,IF('Index LA SEN &amp; LLDD'!$B$4=1,'Index LA SEN &amp; LLDD'!$A$9:$BZ$171,IF('Index LA SEN &amp; LLDD'!$B$4=2,'Index LA SEN &amp; LLDD'!$A$179:$BZ$341,"Error")),'Index LA SEN &amp; LLDD'!AQ$1,0),"Error")</f>
        <v>0.15</v>
      </c>
      <c r="AR83" s="84">
        <f>IFERROR(VLOOKUP($A83,IF('Index LA SEN &amp; LLDD'!$B$4=1,'Index LA SEN &amp; LLDD'!$A$9:$BZ$171,IF('Index LA SEN &amp; LLDD'!$B$4=2,'Index LA SEN &amp; LLDD'!$A$179:$BZ$341,"Error")),'Index LA SEN &amp; LLDD'!AR$1,0),"Error")</f>
        <v>0.27</v>
      </c>
      <c r="AS83" s="84">
        <f>IFERROR(VLOOKUP($A83,IF('Index LA SEN &amp; LLDD'!$B$4=1,'Index LA SEN &amp; LLDD'!$A$9:$BZ$171,IF('Index LA SEN &amp; LLDD'!$B$4=2,'Index LA SEN &amp; LLDD'!$A$179:$BZ$341,"Error")),'Index LA SEN &amp; LLDD'!AS$1,0),"Error")</f>
        <v>0.26</v>
      </c>
      <c r="AT83" s="84">
        <f>IFERROR(VLOOKUP($A83,IF('Index LA SEN &amp; LLDD'!$B$4=1,'Index LA SEN &amp; LLDD'!$A$9:$BZ$171,IF('Index LA SEN &amp; LLDD'!$B$4=2,'Index LA SEN &amp; LLDD'!$A$179:$BZ$341,"Error")),'Index LA SEN &amp; LLDD'!AT$1,0),"Error")</f>
        <v>0.26</v>
      </c>
      <c r="AU83" s="84">
        <f>IFERROR(VLOOKUP($A83,IF('Index LA SEN &amp; LLDD'!$B$4=1,'Index LA SEN &amp; LLDD'!$A$9:$BZ$171,IF('Index LA SEN &amp; LLDD'!$B$4=2,'Index LA SEN &amp; LLDD'!$A$179:$BZ$341,"Error")),'Index LA SEN &amp; LLDD'!AU$1,0),"Error")</f>
        <v>0.23</v>
      </c>
      <c r="AV83" s="84">
        <f>IFERROR(VLOOKUP($A83,IF('Index LA SEN &amp; LLDD'!$B$4=1,'Index LA SEN &amp; LLDD'!$A$9:$BZ$171,IF('Index LA SEN &amp; LLDD'!$B$4=2,'Index LA SEN &amp; LLDD'!$A$179:$BZ$341,"Error")),'Index LA SEN &amp; LLDD'!AV$1,0),"Error")</f>
        <v>0.23</v>
      </c>
      <c r="AW83" s="84" t="str">
        <f>IFERROR(VLOOKUP($A83,IF('Index LA SEN &amp; LLDD'!$B$4=1,'Index LA SEN &amp; LLDD'!$A$9:$BZ$171,IF('Index LA SEN &amp; LLDD'!$B$4=2,'Index LA SEN &amp; LLDD'!$A$179:$BZ$341,"Error")),'Index LA SEN &amp; LLDD'!AW$1,0),"Error")</f>
        <v>x</v>
      </c>
      <c r="AX83" s="84">
        <f>IFERROR(VLOOKUP($A83,IF('Index LA SEN &amp; LLDD'!$B$4=1,'Index LA SEN &amp; LLDD'!$A$9:$BZ$171,IF('Index LA SEN &amp; LLDD'!$B$4=2,'Index LA SEN &amp; LLDD'!$A$179:$BZ$341,"Error")),'Index LA SEN &amp; LLDD'!AX$1,0),"Error")</f>
        <v>0.01</v>
      </c>
      <c r="AY83" s="84">
        <f>IFERROR(VLOOKUP($A83,IF('Index LA SEN &amp; LLDD'!$B$4=1,'Index LA SEN &amp; LLDD'!$A$9:$BZ$171,IF('Index LA SEN &amp; LLDD'!$B$4=2,'Index LA SEN &amp; LLDD'!$A$179:$BZ$341,"Error")),'Index LA SEN &amp; LLDD'!AY$1,0),"Error")</f>
        <v>0.01</v>
      </c>
      <c r="AZ83" s="84">
        <f>IFERROR(VLOOKUP($A83,IF('Index LA SEN &amp; LLDD'!$B$4=1,'Index LA SEN &amp; LLDD'!$A$9:$BZ$171,IF('Index LA SEN &amp; LLDD'!$B$4=2,'Index LA SEN &amp; LLDD'!$A$179:$BZ$341,"Error")),'Index LA SEN &amp; LLDD'!AZ$1,0),"Error")</f>
        <v>0</v>
      </c>
      <c r="BA83" s="84">
        <f>IFERROR(VLOOKUP($A83,IF('Index LA SEN &amp; LLDD'!$B$4=1,'Index LA SEN &amp; LLDD'!$A$9:$BZ$171,IF('Index LA SEN &amp; LLDD'!$B$4=2,'Index LA SEN &amp; LLDD'!$A$179:$BZ$341,"Error")),'Index LA SEN &amp; LLDD'!BA$1,0),"Error")</f>
        <v>0</v>
      </c>
      <c r="BB83" s="84">
        <f>IFERROR(VLOOKUP($A83,IF('Index LA SEN &amp; LLDD'!$B$4=1,'Index LA SEN &amp; LLDD'!$A$9:$BZ$171,IF('Index LA SEN &amp; LLDD'!$B$4=2,'Index LA SEN &amp; LLDD'!$A$179:$BZ$341,"Error")),'Index LA SEN &amp; LLDD'!BB$1,0),"Error")</f>
        <v>0</v>
      </c>
      <c r="BC83" s="84">
        <f>IFERROR(VLOOKUP($A83,IF('Index LA SEN &amp; LLDD'!$B$4=1,'Index LA SEN &amp; LLDD'!$A$9:$BZ$171,IF('Index LA SEN &amp; LLDD'!$B$4=2,'Index LA SEN &amp; LLDD'!$A$179:$BZ$341,"Error")),'Index LA SEN &amp; LLDD'!BC$1,0),"Error")</f>
        <v>0</v>
      </c>
      <c r="BD83" s="84">
        <f>IFERROR(VLOOKUP($A83,IF('Index LA SEN &amp; LLDD'!$B$4=1,'Index LA SEN &amp; LLDD'!$A$9:$BZ$171,IF('Index LA SEN &amp; LLDD'!$B$4=2,'Index LA SEN &amp; LLDD'!$A$179:$BZ$341,"Error")),'Index LA SEN &amp; LLDD'!BD$1,0),"Error")</f>
        <v>0.04</v>
      </c>
      <c r="BE83" s="84">
        <f>IFERROR(VLOOKUP($A83,IF('Index LA SEN &amp; LLDD'!$B$4=1,'Index LA SEN &amp; LLDD'!$A$9:$BZ$171,IF('Index LA SEN &amp; LLDD'!$B$4=2,'Index LA SEN &amp; LLDD'!$A$179:$BZ$341,"Error")),'Index LA SEN &amp; LLDD'!BE$1,0),"Error")</f>
        <v>0.04</v>
      </c>
      <c r="BF83" s="84">
        <f>IFERROR(VLOOKUP($A83,IF('Index LA SEN &amp; LLDD'!$B$4=1,'Index LA SEN &amp; LLDD'!$A$9:$BZ$171,IF('Index LA SEN &amp; LLDD'!$B$4=2,'Index LA SEN &amp; LLDD'!$A$179:$BZ$341,"Error")),'Index LA SEN &amp; LLDD'!BF$1,0),"Error")</f>
        <v>0</v>
      </c>
      <c r="BG83" s="84">
        <f>IFERROR(VLOOKUP($A83,IF('Index LA SEN &amp; LLDD'!$B$4=1,'Index LA SEN &amp; LLDD'!$A$9:$BZ$171,IF('Index LA SEN &amp; LLDD'!$B$4=2,'Index LA SEN &amp; LLDD'!$A$179:$BZ$341,"Error")),'Index LA SEN &amp; LLDD'!BG$1,0),"Error")</f>
        <v>0.01</v>
      </c>
      <c r="BH83" s="84">
        <f>IFERROR(VLOOKUP($A83,IF('Index LA SEN &amp; LLDD'!$B$4=1,'Index LA SEN &amp; LLDD'!$A$9:$BZ$171,IF('Index LA SEN &amp; LLDD'!$B$4=2,'Index LA SEN &amp; LLDD'!$A$179:$BZ$341,"Error")),'Index LA SEN &amp; LLDD'!BH$1,0),"Error")</f>
        <v>0.01</v>
      </c>
      <c r="BI83" s="84">
        <f>IFERROR(VLOOKUP($A83,IF('Index LA SEN &amp; LLDD'!$B$4=1,'Index LA SEN &amp; LLDD'!$A$9:$BZ$171,IF('Index LA SEN &amp; LLDD'!$B$4=2,'Index LA SEN &amp; LLDD'!$A$179:$BZ$341,"Error")),'Index LA SEN &amp; LLDD'!BI$1,0),"Error")</f>
        <v>0</v>
      </c>
      <c r="BJ83" s="84">
        <f>IFERROR(VLOOKUP($A83,IF('Index LA SEN &amp; LLDD'!$B$4=1,'Index LA SEN &amp; LLDD'!$A$9:$BZ$171,IF('Index LA SEN &amp; LLDD'!$B$4=2,'Index LA SEN &amp; LLDD'!$A$179:$BZ$341,"Error")),'Index LA SEN &amp; LLDD'!BJ$1,0),"Error")</f>
        <v>0.03</v>
      </c>
      <c r="BK83" s="84">
        <f>IFERROR(VLOOKUP($A83,IF('Index LA SEN &amp; LLDD'!$B$4=1,'Index LA SEN &amp; LLDD'!$A$9:$BZ$171,IF('Index LA SEN &amp; LLDD'!$B$4=2,'Index LA SEN &amp; LLDD'!$A$179:$BZ$341,"Error")),'Index LA SEN &amp; LLDD'!BK$1,0),"Error")</f>
        <v>0.03</v>
      </c>
      <c r="BL83" s="84">
        <f>IFERROR(VLOOKUP($A83,IF('Index LA SEN &amp; LLDD'!$B$4=1,'Index LA SEN &amp; LLDD'!$A$9:$BZ$171,IF('Index LA SEN &amp; LLDD'!$B$4=2,'Index LA SEN &amp; LLDD'!$A$179:$BZ$341,"Error")),'Index LA SEN &amp; LLDD'!BL$1,0),"Error")</f>
        <v>0</v>
      </c>
      <c r="BM83" s="84">
        <f>IFERROR(VLOOKUP($A83,IF('Index LA SEN &amp; LLDD'!$B$4=1,'Index LA SEN &amp; LLDD'!$A$9:$BZ$171,IF('Index LA SEN &amp; LLDD'!$B$4=2,'Index LA SEN &amp; LLDD'!$A$179:$BZ$341,"Error")),'Index LA SEN &amp; LLDD'!BM$1,0),"Error")</f>
        <v>0</v>
      </c>
      <c r="BN83" s="84">
        <f>IFERROR(VLOOKUP($A83,IF('Index LA SEN &amp; LLDD'!$B$4=1,'Index LA SEN &amp; LLDD'!$A$9:$BZ$171,IF('Index LA SEN &amp; LLDD'!$B$4=2,'Index LA SEN &amp; LLDD'!$A$179:$BZ$341,"Error")),'Index LA SEN &amp; LLDD'!BN$1,0),"Error")</f>
        <v>0</v>
      </c>
      <c r="BO83" s="84">
        <f>IFERROR(VLOOKUP($A83,IF('Index LA SEN &amp; LLDD'!$B$4=1,'Index LA SEN &amp; LLDD'!$A$9:$BZ$171,IF('Index LA SEN &amp; LLDD'!$B$4=2,'Index LA SEN &amp; LLDD'!$A$179:$BZ$341,"Error")),'Index LA SEN &amp; LLDD'!BO$1,0),"Error")</f>
        <v>0</v>
      </c>
      <c r="BP83" s="84" t="str">
        <f>IFERROR(VLOOKUP($A83,IF('Index LA SEN &amp; LLDD'!$B$4=1,'Index LA SEN &amp; LLDD'!$A$9:$BZ$171,IF('Index LA SEN &amp; LLDD'!$B$4=2,'Index LA SEN &amp; LLDD'!$A$179:$BZ$341,"Error")),'Index LA SEN &amp; LLDD'!BP$1,0),"Error")</f>
        <v>x</v>
      </c>
      <c r="BQ83" s="84" t="str">
        <f>IFERROR(VLOOKUP($A83,IF('Index LA SEN &amp; LLDD'!$B$4=1,'Index LA SEN &amp; LLDD'!$A$9:$BZ$171,IF('Index LA SEN &amp; LLDD'!$B$4=2,'Index LA SEN &amp; LLDD'!$A$179:$BZ$341,"Error")),'Index LA SEN &amp; LLDD'!BQ$1,0),"Error")</f>
        <v>x</v>
      </c>
      <c r="BR83" s="84" t="str">
        <f>IFERROR(VLOOKUP($A83,IF('Index LA SEN &amp; LLDD'!$B$4=1,'Index LA SEN &amp; LLDD'!$A$9:$BZ$171,IF('Index LA SEN &amp; LLDD'!$B$4=2,'Index LA SEN &amp; LLDD'!$A$179:$BZ$341,"Error")),'Index LA SEN &amp; LLDD'!BR$1,0),"Error")</f>
        <v>x</v>
      </c>
      <c r="BS83" s="84">
        <f>IFERROR(VLOOKUP($A83,IF('Index LA SEN &amp; LLDD'!$B$4=1,'Index LA SEN &amp; LLDD'!$A$9:$BZ$171,IF('Index LA SEN &amp; LLDD'!$B$4=2,'Index LA SEN &amp; LLDD'!$A$179:$BZ$341,"Error")),'Index LA SEN &amp; LLDD'!BS$1,0),"Error")</f>
        <v>0.04</v>
      </c>
      <c r="BT83" s="84">
        <f>IFERROR(VLOOKUP($A83,IF('Index LA SEN &amp; LLDD'!$B$4=1,'Index LA SEN &amp; LLDD'!$A$9:$BZ$171,IF('Index LA SEN &amp; LLDD'!$B$4=2,'Index LA SEN &amp; LLDD'!$A$179:$BZ$341,"Error")),'Index LA SEN &amp; LLDD'!BT$1,0),"Error")</f>
        <v>0.05</v>
      </c>
      <c r="BU83" s="84" t="str">
        <f>IFERROR(VLOOKUP($A83,IF('Index LA SEN &amp; LLDD'!$B$4=1,'Index LA SEN &amp; LLDD'!$A$9:$BZ$171,IF('Index LA SEN &amp; LLDD'!$B$4=2,'Index LA SEN &amp; LLDD'!$A$179:$BZ$341,"Error")),'Index LA SEN &amp; LLDD'!BU$1,0),"Error")</f>
        <v>x</v>
      </c>
      <c r="BV83" s="84">
        <f>IFERROR(VLOOKUP($A83,IF('Index LA SEN &amp; LLDD'!$B$4=1,'Index LA SEN &amp; LLDD'!$A$9:$BZ$171,IF('Index LA SEN &amp; LLDD'!$B$4=2,'Index LA SEN &amp; LLDD'!$A$179:$BZ$341,"Error")),'Index LA SEN &amp; LLDD'!BV$1,0),"Error")</f>
        <v>0.03</v>
      </c>
      <c r="BW83" s="84">
        <f>IFERROR(VLOOKUP($A83,IF('Index LA SEN &amp; LLDD'!$B$4=1,'Index LA SEN &amp; LLDD'!$A$9:$BZ$171,IF('Index LA SEN &amp; LLDD'!$B$4=2,'Index LA SEN &amp; LLDD'!$A$179:$BZ$341,"Error")),'Index LA SEN &amp; LLDD'!BW$1,0),"Error")</f>
        <v>0.03</v>
      </c>
      <c r="BX83" s="84">
        <f>IFERROR(VLOOKUP($A83,IF('Index LA SEN &amp; LLDD'!$B$4=1,'Index LA SEN &amp; LLDD'!$A$9:$BZ$171,IF('Index LA SEN &amp; LLDD'!$B$4=2,'Index LA SEN &amp; LLDD'!$A$179:$BZ$341,"Error")),'Index LA SEN &amp; LLDD'!BX$1,0),"Error")</f>
        <v>0.15</v>
      </c>
      <c r="BY83" s="84">
        <f>IFERROR(VLOOKUP($A83,IF('Index LA SEN &amp; LLDD'!$B$4=1,'Index LA SEN &amp; LLDD'!$A$9:$BZ$171,IF('Index LA SEN &amp; LLDD'!$B$4=2,'Index LA SEN &amp; LLDD'!$A$179:$BZ$341,"Error")),'Index LA SEN &amp; LLDD'!BY$1,0),"Error")</f>
        <v>0.16</v>
      </c>
      <c r="BZ83" s="84">
        <f>IFERROR(VLOOKUP($A83,IF('Index LA SEN &amp; LLDD'!$B$4=1,'Index LA SEN &amp; LLDD'!$A$9:$BZ$171,IF('Index LA SEN &amp; LLDD'!$B$4=2,'Index LA SEN &amp; LLDD'!$A$179:$BZ$341,"Error")),'Index LA SEN &amp; LLDD'!BZ$1,0),"Error")</f>
        <v>0.16</v>
      </c>
    </row>
    <row r="84" spans="1:78" s="15" customFormat="1" x14ac:dyDescent="0.2">
      <c r="A84" s="20">
        <v>382</v>
      </c>
      <c r="B84" s="20" t="s">
        <v>235</v>
      </c>
      <c r="C84" s="45" t="s">
        <v>155</v>
      </c>
      <c r="D84" s="113">
        <f>IFERROR(VLOOKUP($A84,IF('Index LA SEN &amp; LLDD'!$B$4=1,'Index LA SEN &amp; LLDD'!$A$9:$BZ$171,IF('Index LA SEN &amp; LLDD'!$B$4=2,'Index LA SEN &amp; LLDD'!$A$179:$BZ$341,"Error")),'Index LA SEN &amp; LLDD'!D$1,0),"Error")</f>
        <v>40</v>
      </c>
      <c r="E84" s="113">
        <f>IFERROR(VLOOKUP($A84,IF('Index LA SEN &amp; LLDD'!$B$4=1,'Index LA SEN &amp; LLDD'!$A$9:$BZ$171,IF('Index LA SEN &amp; LLDD'!$B$4=2,'Index LA SEN &amp; LLDD'!$A$179:$BZ$341,"Error")),'Index LA SEN &amp; LLDD'!E$1,0),"Error")</f>
        <v>720</v>
      </c>
      <c r="F84" s="113">
        <f>IFERROR(VLOOKUP($A84,IF('Index LA SEN &amp; LLDD'!$B$4=1,'Index LA SEN &amp; LLDD'!$A$9:$BZ$171,IF('Index LA SEN &amp; LLDD'!$B$4=2,'Index LA SEN &amp; LLDD'!$A$179:$BZ$341,"Error")),'Index LA SEN &amp; LLDD'!F$1,0),"Error")</f>
        <v>760</v>
      </c>
      <c r="G84" s="84">
        <f>IFERROR(VLOOKUP($A84,IF('Index LA SEN &amp; LLDD'!$B$4=1,'Index LA SEN &amp; LLDD'!$A$9:$BZ$171,IF('Index LA SEN &amp; LLDD'!$B$4=2,'Index LA SEN &amp; LLDD'!$A$179:$BZ$341,"Error")),'Index LA SEN &amp; LLDD'!G$1,0),"Error")</f>
        <v>0.92</v>
      </c>
      <c r="H84" s="84">
        <f>IFERROR(VLOOKUP($A84,IF('Index LA SEN &amp; LLDD'!$B$4=1,'Index LA SEN &amp; LLDD'!$A$9:$BZ$171,IF('Index LA SEN &amp; LLDD'!$B$4=2,'Index LA SEN &amp; LLDD'!$A$179:$BZ$341,"Error")),'Index LA SEN &amp; LLDD'!H$1,0),"Error")</f>
        <v>0.86</v>
      </c>
      <c r="I84" s="84">
        <f>IFERROR(VLOOKUP($A84,IF('Index LA SEN &amp; LLDD'!$B$4=1,'Index LA SEN &amp; LLDD'!$A$9:$BZ$171,IF('Index LA SEN &amp; LLDD'!$B$4=2,'Index LA SEN &amp; LLDD'!$A$179:$BZ$341,"Error")),'Index LA SEN &amp; LLDD'!I$1,0),"Error")</f>
        <v>0.86</v>
      </c>
      <c r="J84" s="84">
        <f>IFERROR(VLOOKUP($A84,IF('Index LA SEN &amp; LLDD'!$B$4=1,'Index LA SEN &amp; LLDD'!$A$9:$BZ$171,IF('Index LA SEN &amp; LLDD'!$B$4=2,'Index LA SEN &amp; LLDD'!$A$179:$BZ$341,"Error")),'Index LA SEN &amp; LLDD'!J$1,0),"Error")</f>
        <v>0.92</v>
      </c>
      <c r="K84" s="84">
        <f>IFERROR(VLOOKUP($A84,IF('Index LA SEN &amp; LLDD'!$B$4=1,'Index LA SEN &amp; LLDD'!$A$9:$BZ$171,IF('Index LA SEN &amp; LLDD'!$B$4=2,'Index LA SEN &amp; LLDD'!$A$179:$BZ$341,"Error")),'Index LA SEN &amp; LLDD'!K$1,0),"Error")</f>
        <v>0.78</v>
      </c>
      <c r="L84" s="84">
        <f>IFERROR(VLOOKUP($A84,IF('Index LA SEN &amp; LLDD'!$B$4=1,'Index LA SEN &amp; LLDD'!$A$9:$BZ$171,IF('Index LA SEN &amp; LLDD'!$B$4=2,'Index LA SEN &amp; LLDD'!$A$179:$BZ$341,"Error")),'Index LA SEN &amp; LLDD'!L$1,0),"Error")</f>
        <v>0.79</v>
      </c>
      <c r="M84" s="84">
        <f>IFERROR(VLOOKUP($A84,IF('Index LA SEN &amp; LLDD'!$B$4=1,'Index LA SEN &amp; LLDD'!$A$9:$BZ$171,IF('Index LA SEN &amp; LLDD'!$B$4=2,'Index LA SEN &amp; LLDD'!$A$179:$BZ$341,"Error")),'Index LA SEN &amp; LLDD'!M$1,0),"Error")</f>
        <v>0</v>
      </c>
      <c r="N84" s="84">
        <f>IFERROR(VLOOKUP($A84,IF('Index LA SEN &amp; LLDD'!$B$4=1,'Index LA SEN &amp; LLDD'!$A$9:$BZ$171,IF('Index LA SEN &amp; LLDD'!$B$4=2,'Index LA SEN &amp; LLDD'!$A$179:$BZ$341,"Error")),'Index LA SEN &amp; LLDD'!N$1,0),"Error")</f>
        <v>0.05</v>
      </c>
      <c r="O84" s="84">
        <f>IFERROR(VLOOKUP($A84,IF('Index LA SEN &amp; LLDD'!$B$4=1,'Index LA SEN &amp; LLDD'!$A$9:$BZ$171,IF('Index LA SEN &amp; LLDD'!$B$4=2,'Index LA SEN &amp; LLDD'!$A$179:$BZ$341,"Error")),'Index LA SEN &amp; LLDD'!O$1,0),"Error")</f>
        <v>0.04</v>
      </c>
      <c r="P84" s="84">
        <f>IFERROR(VLOOKUP($A84,IF('Index LA SEN &amp; LLDD'!$B$4=1,'Index LA SEN &amp; LLDD'!$A$9:$BZ$171,IF('Index LA SEN &amp; LLDD'!$B$4=2,'Index LA SEN &amp; LLDD'!$A$179:$BZ$341,"Error")),'Index LA SEN &amp; LLDD'!P$1,0),"Error")</f>
        <v>0</v>
      </c>
      <c r="Q84" s="84" t="str">
        <f>IFERROR(VLOOKUP($A84,IF('Index LA SEN &amp; LLDD'!$B$4=1,'Index LA SEN &amp; LLDD'!$A$9:$BZ$171,IF('Index LA SEN &amp; LLDD'!$B$4=2,'Index LA SEN &amp; LLDD'!$A$179:$BZ$341,"Error")),'Index LA SEN &amp; LLDD'!Q$1,0),"Error")</f>
        <v>x</v>
      </c>
      <c r="R84" s="84" t="str">
        <f>IFERROR(VLOOKUP($A84,IF('Index LA SEN &amp; LLDD'!$B$4=1,'Index LA SEN &amp; LLDD'!$A$9:$BZ$171,IF('Index LA SEN &amp; LLDD'!$B$4=2,'Index LA SEN &amp; LLDD'!$A$179:$BZ$341,"Error")),'Index LA SEN &amp; LLDD'!R$1,0),"Error")</f>
        <v>x</v>
      </c>
      <c r="S84" s="84">
        <f>IFERROR(VLOOKUP($A84,IF('Index LA SEN &amp; LLDD'!$B$4=1,'Index LA SEN &amp; LLDD'!$A$9:$BZ$171,IF('Index LA SEN &amp; LLDD'!$B$4=2,'Index LA SEN &amp; LLDD'!$A$179:$BZ$341,"Error")),'Index LA SEN &amp; LLDD'!S$1,0),"Error")</f>
        <v>0</v>
      </c>
      <c r="T84" s="84">
        <f>IFERROR(VLOOKUP($A84,IF('Index LA SEN &amp; LLDD'!$B$4=1,'Index LA SEN &amp; LLDD'!$A$9:$BZ$171,IF('Index LA SEN &amp; LLDD'!$B$4=2,'Index LA SEN &amp; LLDD'!$A$179:$BZ$341,"Error")),'Index LA SEN &amp; LLDD'!T$1,0),"Error")</f>
        <v>0.03</v>
      </c>
      <c r="U84" s="84">
        <f>IFERROR(VLOOKUP($A84,IF('Index LA SEN &amp; LLDD'!$B$4=1,'Index LA SEN &amp; LLDD'!$A$9:$BZ$171,IF('Index LA SEN &amp; LLDD'!$B$4=2,'Index LA SEN &amp; LLDD'!$A$179:$BZ$341,"Error")),'Index LA SEN &amp; LLDD'!U$1,0),"Error")</f>
        <v>0.03</v>
      </c>
      <c r="V84" s="84">
        <f>IFERROR(VLOOKUP($A84,IF('Index LA SEN &amp; LLDD'!$B$4=1,'Index LA SEN &amp; LLDD'!$A$9:$BZ$171,IF('Index LA SEN &amp; LLDD'!$B$4=2,'Index LA SEN &amp; LLDD'!$A$179:$BZ$341,"Error")),'Index LA SEN &amp; LLDD'!V$1,0),"Error")</f>
        <v>0</v>
      </c>
      <c r="W84" s="84">
        <f>IFERROR(VLOOKUP($A84,IF('Index LA SEN &amp; LLDD'!$B$4=1,'Index LA SEN &amp; LLDD'!$A$9:$BZ$171,IF('Index LA SEN &amp; LLDD'!$B$4=2,'Index LA SEN &amp; LLDD'!$A$179:$BZ$341,"Error")),'Index LA SEN &amp; LLDD'!W$1,0),"Error")</f>
        <v>0.03</v>
      </c>
      <c r="X84" s="84">
        <f>IFERROR(VLOOKUP($A84,IF('Index LA SEN &amp; LLDD'!$B$4=1,'Index LA SEN &amp; LLDD'!$A$9:$BZ$171,IF('Index LA SEN &amp; LLDD'!$B$4=2,'Index LA SEN &amp; LLDD'!$A$179:$BZ$341,"Error")),'Index LA SEN &amp; LLDD'!X$1,0),"Error")</f>
        <v>0.03</v>
      </c>
      <c r="Y84" s="84">
        <f>IFERROR(VLOOKUP($A84,IF('Index LA SEN &amp; LLDD'!$B$4=1,'Index LA SEN &amp; LLDD'!$A$9:$BZ$171,IF('Index LA SEN &amp; LLDD'!$B$4=2,'Index LA SEN &amp; LLDD'!$A$179:$BZ$341,"Error")),'Index LA SEN &amp; LLDD'!Y$1,0),"Error")</f>
        <v>0</v>
      </c>
      <c r="Z84" s="84">
        <f>IFERROR(VLOOKUP($A84,IF('Index LA SEN &amp; LLDD'!$B$4=1,'Index LA SEN &amp; LLDD'!$A$9:$BZ$171,IF('Index LA SEN &amp; LLDD'!$B$4=2,'Index LA SEN &amp; LLDD'!$A$179:$BZ$341,"Error")),'Index LA SEN &amp; LLDD'!Z$1,0),"Error")</f>
        <v>0</v>
      </c>
      <c r="AA84" s="84">
        <f>IFERROR(VLOOKUP($A84,IF('Index LA SEN &amp; LLDD'!$B$4=1,'Index LA SEN &amp; LLDD'!$A$9:$BZ$171,IF('Index LA SEN &amp; LLDD'!$B$4=2,'Index LA SEN &amp; LLDD'!$A$179:$BZ$341,"Error")),'Index LA SEN &amp; LLDD'!AA$1,0),"Error")</f>
        <v>0</v>
      </c>
      <c r="AB84" s="84">
        <f>IFERROR(VLOOKUP($A84,IF('Index LA SEN &amp; LLDD'!$B$4=1,'Index LA SEN &amp; LLDD'!$A$9:$BZ$171,IF('Index LA SEN &amp; LLDD'!$B$4=2,'Index LA SEN &amp; LLDD'!$A$179:$BZ$341,"Error")),'Index LA SEN &amp; LLDD'!AB$1,0),"Error")</f>
        <v>0</v>
      </c>
      <c r="AC84" s="84">
        <f>IFERROR(VLOOKUP($A84,IF('Index LA SEN &amp; LLDD'!$B$4=1,'Index LA SEN &amp; LLDD'!$A$9:$BZ$171,IF('Index LA SEN &amp; LLDD'!$B$4=2,'Index LA SEN &amp; LLDD'!$A$179:$BZ$341,"Error")),'Index LA SEN &amp; LLDD'!AC$1,0),"Error")</f>
        <v>0</v>
      </c>
      <c r="AD84" s="84">
        <f>IFERROR(VLOOKUP($A84,IF('Index LA SEN &amp; LLDD'!$B$4=1,'Index LA SEN &amp; LLDD'!$A$9:$BZ$171,IF('Index LA SEN &amp; LLDD'!$B$4=2,'Index LA SEN &amp; LLDD'!$A$179:$BZ$341,"Error")),'Index LA SEN &amp; LLDD'!AD$1,0),"Error")</f>
        <v>0</v>
      </c>
      <c r="AE84" s="84">
        <f>IFERROR(VLOOKUP($A84,IF('Index LA SEN &amp; LLDD'!$B$4=1,'Index LA SEN &amp; LLDD'!$A$9:$BZ$171,IF('Index LA SEN &amp; LLDD'!$B$4=2,'Index LA SEN &amp; LLDD'!$A$179:$BZ$341,"Error")),'Index LA SEN &amp; LLDD'!AE$1,0),"Error")</f>
        <v>0</v>
      </c>
      <c r="AF84" s="84">
        <f>IFERROR(VLOOKUP($A84,IF('Index LA SEN &amp; LLDD'!$B$4=1,'Index LA SEN &amp; LLDD'!$A$9:$BZ$171,IF('Index LA SEN &amp; LLDD'!$B$4=2,'Index LA SEN &amp; LLDD'!$A$179:$BZ$341,"Error")),'Index LA SEN &amp; LLDD'!AF$1,0),"Error")</f>
        <v>0.06</v>
      </c>
      <c r="AG84" s="84">
        <f>IFERROR(VLOOKUP($A84,IF('Index LA SEN &amp; LLDD'!$B$4=1,'Index LA SEN &amp; LLDD'!$A$9:$BZ$171,IF('Index LA SEN &amp; LLDD'!$B$4=2,'Index LA SEN &amp; LLDD'!$A$179:$BZ$341,"Error")),'Index LA SEN &amp; LLDD'!AG$1,0),"Error")</f>
        <v>0.06</v>
      </c>
      <c r="AH84" s="84">
        <f>IFERROR(VLOOKUP($A84,IF('Index LA SEN &amp; LLDD'!$B$4=1,'Index LA SEN &amp; LLDD'!$A$9:$BZ$171,IF('Index LA SEN &amp; LLDD'!$B$4=2,'Index LA SEN &amp; LLDD'!$A$179:$BZ$341,"Error")),'Index LA SEN &amp; LLDD'!AH$1,0),"Error")</f>
        <v>0.92</v>
      </c>
      <c r="AI84" s="84">
        <f>IFERROR(VLOOKUP($A84,IF('Index LA SEN &amp; LLDD'!$B$4=1,'Index LA SEN &amp; LLDD'!$A$9:$BZ$171,IF('Index LA SEN &amp; LLDD'!$B$4=2,'Index LA SEN &amp; LLDD'!$A$179:$BZ$341,"Error")),'Index LA SEN &amp; LLDD'!AI$1,0),"Error")</f>
        <v>0.68</v>
      </c>
      <c r="AJ84" s="84">
        <f>IFERROR(VLOOKUP($A84,IF('Index LA SEN &amp; LLDD'!$B$4=1,'Index LA SEN &amp; LLDD'!$A$9:$BZ$171,IF('Index LA SEN &amp; LLDD'!$B$4=2,'Index LA SEN &amp; LLDD'!$A$179:$BZ$341,"Error")),'Index LA SEN &amp; LLDD'!AJ$1,0),"Error")</f>
        <v>0.69</v>
      </c>
      <c r="AK84" s="84" t="str">
        <f>IFERROR(VLOOKUP($A84,IF('Index LA SEN &amp; LLDD'!$B$4=1,'Index LA SEN &amp; LLDD'!$A$9:$BZ$171,IF('Index LA SEN &amp; LLDD'!$B$4=2,'Index LA SEN &amp; LLDD'!$A$179:$BZ$341,"Error")),'Index LA SEN &amp; LLDD'!AK$1,0),"Error")</f>
        <v>x</v>
      </c>
      <c r="AL84" s="84">
        <f>IFERROR(VLOOKUP($A84,IF('Index LA SEN &amp; LLDD'!$B$4=1,'Index LA SEN &amp; LLDD'!$A$9:$BZ$171,IF('Index LA SEN &amp; LLDD'!$B$4=2,'Index LA SEN &amp; LLDD'!$A$179:$BZ$341,"Error")),'Index LA SEN &amp; LLDD'!AL$1,0),"Error")</f>
        <v>0.18</v>
      </c>
      <c r="AM84" s="84">
        <f>IFERROR(VLOOKUP($A84,IF('Index LA SEN &amp; LLDD'!$B$4=1,'Index LA SEN &amp; LLDD'!$A$9:$BZ$171,IF('Index LA SEN &amp; LLDD'!$B$4=2,'Index LA SEN &amp; LLDD'!$A$179:$BZ$341,"Error")),'Index LA SEN &amp; LLDD'!AM$1,0),"Error")</f>
        <v>0.17</v>
      </c>
      <c r="AN84" s="84">
        <f>IFERROR(VLOOKUP($A84,IF('Index LA SEN &amp; LLDD'!$B$4=1,'Index LA SEN &amp; LLDD'!$A$9:$BZ$171,IF('Index LA SEN &amp; LLDD'!$B$4=2,'Index LA SEN &amp; LLDD'!$A$179:$BZ$341,"Error")),'Index LA SEN &amp; LLDD'!AN$1,0),"Error")</f>
        <v>0</v>
      </c>
      <c r="AO84" s="84">
        <f>IFERROR(VLOOKUP($A84,IF('Index LA SEN &amp; LLDD'!$B$4=1,'Index LA SEN &amp; LLDD'!$A$9:$BZ$171,IF('Index LA SEN &amp; LLDD'!$B$4=2,'Index LA SEN &amp; LLDD'!$A$179:$BZ$341,"Error")),'Index LA SEN &amp; LLDD'!AO$1,0),"Error")</f>
        <v>0.01</v>
      </c>
      <c r="AP84" s="84">
        <f>IFERROR(VLOOKUP($A84,IF('Index LA SEN &amp; LLDD'!$B$4=1,'Index LA SEN &amp; LLDD'!$A$9:$BZ$171,IF('Index LA SEN &amp; LLDD'!$B$4=2,'Index LA SEN &amp; LLDD'!$A$179:$BZ$341,"Error")),'Index LA SEN &amp; LLDD'!AP$1,0),"Error")</f>
        <v>0.01</v>
      </c>
      <c r="AQ84" s="84" t="str">
        <f>IFERROR(VLOOKUP($A84,IF('Index LA SEN &amp; LLDD'!$B$4=1,'Index LA SEN &amp; LLDD'!$A$9:$BZ$171,IF('Index LA SEN &amp; LLDD'!$B$4=2,'Index LA SEN &amp; LLDD'!$A$179:$BZ$341,"Error")),'Index LA SEN &amp; LLDD'!AQ$1,0),"Error")</f>
        <v>x</v>
      </c>
      <c r="AR84" s="84">
        <f>IFERROR(VLOOKUP($A84,IF('Index LA SEN &amp; LLDD'!$B$4=1,'Index LA SEN &amp; LLDD'!$A$9:$BZ$171,IF('Index LA SEN &amp; LLDD'!$B$4=2,'Index LA SEN &amp; LLDD'!$A$179:$BZ$341,"Error")),'Index LA SEN &amp; LLDD'!AR$1,0),"Error")</f>
        <v>0.15</v>
      </c>
      <c r="AS84" s="84">
        <f>IFERROR(VLOOKUP($A84,IF('Index LA SEN &amp; LLDD'!$B$4=1,'Index LA SEN &amp; LLDD'!$A$9:$BZ$171,IF('Index LA SEN &amp; LLDD'!$B$4=2,'Index LA SEN &amp; LLDD'!$A$179:$BZ$341,"Error")),'Index LA SEN &amp; LLDD'!AS$1,0),"Error")</f>
        <v>0.14000000000000001</v>
      </c>
      <c r="AT84" s="84">
        <f>IFERROR(VLOOKUP($A84,IF('Index LA SEN &amp; LLDD'!$B$4=1,'Index LA SEN &amp; LLDD'!$A$9:$BZ$171,IF('Index LA SEN &amp; LLDD'!$B$4=2,'Index LA SEN &amp; LLDD'!$A$179:$BZ$341,"Error")),'Index LA SEN &amp; LLDD'!AT$1,0),"Error")</f>
        <v>0.75</v>
      </c>
      <c r="AU84" s="84">
        <f>IFERROR(VLOOKUP($A84,IF('Index LA SEN &amp; LLDD'!$B$4=1,'Index LA SEN &amp; LLDD'!$A$9:$BZ$171,IF('Index LA SEN &amp; LLDD'!$B$4=2,'Index LA SEN &amp; LLDD'!$A$179:$BZ$341,"Error")),'Index LA SEN &amp; LLDD'!AU$1,0),"Error")</f>
        <v>0.49</v>
      </c>
      <c r="AV84" s="84">
        <f>IFERROR(VLOOKUP($A84,IF('Index LA SEN &amp; LLDD'!$B$4=1,'Index LA SEN &amp; LLDD'!$A$9:$BZ$171,IF('Index LA SEN &amp; LLDD'!$B$4=2,'Index LA SEN &amp; LLDD'!$A$179:$BZ$341,"Error")),'Index LA SEN &amp; LLDD'!AV$1,0),"Error")</f>
        <v>0.5</v>
      </c>
      <c r="AW84" s="84" t="str">
        <f>IFERROR(VLOOKUP($A84,IF('Index LA SEN &amp; LLDD'!$B$4=1,'Index LA SEN &amp; LLDD'!$A$9:$BZ$171,IF('Index LA SEN &amp; LLDD'!$B$4=2,'Index LA SEN &amp; LLDD'!$A$179:$BZ$341,"Error")),'Index LA SEN &amp; LLDD'!AW$1,0),"Error")</f>
        <v>x</v>
      </c>
      <c r="AX84" s="84">
        <f>IFERROR(VLOOKUP($A84,IF('Index LA SEN &amp; LLDD'!$B$4=1,'Index LA SEN &amp; LLDD'!$A$9:$BZ$171,IF('Index LA SEN &amp; LLDD'!$B$4=2,'Index LA SEN &amp; LLDD'!$A$179:$BZ$341,"Error")),'Index LA SEN &amp; LLDD'!AX$1,0),"Error")</f>
        <v>0.01</v>
      </c>
      <c r="AY84" s="84">
        <f>IFERROR(VLOOKUP($A84,IF('Index LA SEN &amp; LLDD'!$B$4=1,'Index LA SEN &amp; LLDD'!$A$9:$BZ$171,IF('Index LA SEN &amp; LLDD'!$B$4=2,'Index LA SEN &amp; LLDD'!$A$179:$BZ$341,"Error")),'Index LA SEN &amp; LLDD'!AY$1,0),"Error")</f>
        <v>0.01</v>
      </c>
      <c r="AZ84" s="84">
        <f>IFERROR(VLOOKUP($A84,IF('Index LA SEN &amp; LLDD'!$B$4=1,'Index LA SEN &amp; LLDD'!$A$9:$BZ$171,IF('Index LA SEN &amp; LLDD'!$B$4=2,'Index LA SEN &amp; LLDD'!$A$179:$BZ$341,"Error")),'Index LA SEN &amp; LLDD'!AZ$1,0),"Error")</f>
        <v>0</v>
      </c>
      <c r="BA84" s="84">
        <f>IFERROR(VLOOKUP($A84,IF('Index LA SEN &amp; LLDD'!$B$4=1,'Index LA SEN &amp; LLDD'!$A$9:$BZ$171,IF('Index LA SEN &amp; LLDD'!$B$4=2,'Index LA SEN &amp; LLDD'!$A$179:$BZ$341,"Error")),'Index LA SEN &amp; LLDD'!BA$1,0),"Error")</f>
        <v>0</v>
      </c>
      <c r="BB84" s="84">
        <f>IFERROR(VLOOKUP($A84,IF('Index LA SEN &amp; LLDD'!$B$4=1,'Index LA SEN &amp; LLDD'!$A$9:$BZ$171,IF('Index LA SEN &amp; LLDD'!$B$4=2,'Index LA SEN &amp; LLDD'!$A$179:$BZ$341,"Error")),'Index LA SEN &amp; LLDD'!BB$1,0),"Error")</f>
        <v>0</v>
      </c>
      <c r="BC84" s="84">
        <f>IFERROR(VLOOKUP($A84,IF('Index LA SEN &amp; LLDD'!$B$4=1,'Index LA SEN &amp; LLDD'!$A$9:$BZ$171,IF('Index LA SEN &amp; LLDD'!$B$4=2,'Index LA SEN &amp; LLDD'!$A$179:$BZ$341,"Error")),'Index LA SEN &amp; LLDD'!BC$1,0),"Error")</f>
        <v>0</v>
      </c>
      <c r="BD84" s="84">
        <f>IFERROR(VLOOKUP($A84,IF('Index LA SEN &amp; LLDD'!$B$4=1,'Index LA SEN &amp; LLDD'!$A$9:$BZ$171,IF('Index LA SEN &amp; LLDD'!$B$4=2,'Index LA SEN &amp; LLDD'!$A$179:$BZ$341,"Error")),'Index LA SEN &amp; LLDD'!BD$1,0),"Error")</f>
        <v>0.06</v>
      </c>
      <c r="BE84" s="84">
        <f>IFERROR(VLOOKUP($A84,IF('Index LA SEN &amp; LLDD'!$B$4=1,'Index LA SEN &amp; LLDD'!$A$9:$BZ$171,IF('Index LA SEN &amp; LLDD'!$B$4=2,'Index LA SEN &amp; LLDD'!$A$179:$BZ$341,"Error")),'Index LA SEN &amp; LLDD'!BE$1,0),"Error")</f>
        <v>0.06</v>
      </c>
      <c r="BF84" s="84">
        <f>IFERROR(VLOOKUP($A84,IF('Index LA SEN &amp; LLDD'!$B$4=1,'Index LA SEN &amp; LLDD'!$A$9:$BZ$171,IF('Index LA SEN &amp; LLDD'!$B$4=2,'Index LA SEN &amp; LLDD'!$A$179:$BZ$341,"Error")),'Index LA SEN &amp; LLDD'!BF$1,0),"Error")</f>
        <v>0</v>
      </c>
      <c r="BG84" s="84">
        <f>IFERROR(VLOOKUP($A84,IF('Index LA SEN &amp; LLDD'!$B$4=1,'Index LA SEN &amp; LLDD'!$A$9:$BZ$171,IF('Index LA SEN &amp; LLDD'!$B$4=2,'Index LA SEN &amp; LLDD'!$A$179:$BZ$341,"Error")),'Index LA SEN &amp; LLDD'!BG$1,0),"Error")</f>
        <v>0.03</v>
      </c>
      <c r="BH84" s="84">
        <f>IFERROR(VLOOKUP($A84,IF('Index LA SEN &amp; LLDD'!$B$4=1,'Index LA SEN &amp; LLDD'!$A$9:$BZ$171,IF('Index LA SEN &amp; LLDD'!$B$4=2,'Index LA SEN &amp; LLDD'!$A$179:$BZ$341,"Error")),'Index LA SEN &amp; LLDD'!BH$1,0),"Error")</f>
        <v>0.03</v>
      </c>
      <c r="BI84" s="84">
        <f>IFERROR(VLOOKUP($A84,IF('Index LA SEN &amp; LLDD'!$B$4=1,'Index LA SEN &amp; LLDD'!$A$9:$BZ$171,IF('Index LA SEN &amp; LLDD'!$B$4=2,'Index LA SEN &amp; LLDD'!$A$179:$BZ$341,"Error")),'Index LA SEN &amp; LLDD'!BI$1,0),"Error")</f>
        <v>0</v>
      </c>
      <c r="BJ84" s="84">
        <f>IFERROR(VLOOKUP($A84,IF('Index LA SEN &amp; LLDD'!$B$4=1,'Index LA SEN &amp; LLDD'!$A$9:$BZ$171,IF('Index LA SEN &amp; LLDD'!$B$4=2,'Index LA SEN &amp; LLDD'!$A$179:$BZ$341,"Error")),'Index LA SEN &amp; LLDD'!BJ$1,0),"Error")</f>
        <v>0.03</v>
      </c>
      <c r="BK84" s="84">
        <f>IFERROR(VLOOKUP($A84,IF('Index LA SEN &amp; LLDD'!$B$4=1,'Index LA SEN &amp; LLDD'!$A$9:$BZ$171,IF('Index LA SEN &amp; LLDD'!$B$4=2,'Index LA SEN &amp; LLDD'!$A$179:$BZ$341,"Error")),'Index LA SEN &amp; LLDD'!BK$1,0),"Error")</f>
        <v>0.03</v>
      </c>
      <c r="BL84" s="84">
        <f>IFERROR(VLOOKUP($A84,IF('Index LA SEN &amp; LLDD'!$B$4=1,'Index LA SEN &amp; LLDD'!$A$9:$BZ$171,IF('Index LA SEN &amp; LLDD'!$B$4=2,'Index LA SEN &amp; LLDD'!$A$179:$BZ$341,"Error")),'Index LA SEN &amp; LLDD'!BL$1,0),"Error")</f>
        <v>0</v>
      </c>
      <c r="BM84" s="84">
        <f>IFERROR(VLOOKUP($A84,IF('Index LA SEN &amp; LLDD'!$B$4=1,'Index LA SEN &amp; LLDD'!$A$9:$BZ$171,IF('Index LA SEN &amp; LLDD'!$B$4=2,'Index LA SEN &amp; LLDD'!$A$179:$BZ$341,"Error")),'Index LA SEN &amp; LLDD'!BM$1,0),"Error")</f>
        <v>0</v>
      </c>
      <c r="BN84" s="84">
        <f>IFERROR(VLOOKUP($A84,IF('Index LA SEN &amp; LLDD'!$B$4=1,'Index LA SEN &amp; LLDD'!$A$9:$BZ$171,IF('Index LA SEN &amp; LLDD'!$B$4=2,'Index LA SEN &amp; LLDD'!$A$179:$BZ$341,"Error")),'Index LA SEN &amp; LLDD'!BN$1,0),"Error")</f>
        <v>0</v>
      </c>
      <c r="BO84" s="84">
        <f>IFERROR(VLOOKUP($A84,IF('Index LA SEN &amp; LLDD'!$B$4=1,'Index LA SEN &amp; LLDD'!$A$9:$BZ$171,IF('Index LA SEN &amp; LLDD'!$B$4=2,'Index LA SEN &amp; LLDD'!$A$179:$BZ$341,"Error")),'Index LA SEN &amp; LLDD'!BO$1,0),"Error")</f>
        <v>0</v>
      </c>
      <c r="BP84" s="84">
        <f>IFERROR(VLOOKUP($A84,IF('Index LA SEN &amp; LLDD'!$B$4=1,'Index LA SEN &amp; LLDD'!$A$9:$BZ$171,IF('Index LA SEN &amp; LLDD'!$B$4=2,'Index LA SEN &amp; LLDD'!$A$179:$BZ$341,"Error")),'Index LA SEN &amp; LLDD'!BP$1,0),"Error")</f>
        <v>0.01</v>
      </c>
      <c r="BQ84" s="84">
        <f>IFERROR(VLOOKUP($A84,IF('Index LA SEN &amp; LLDD'!$B$4=1,'Index LA SEN &amp; LLDD'!$A$9:$BZ$171,IF('Index LA SEN &amp; LLDD'!$B$4=2,'Index LA SEN &amp; LLDD'!$A$179:$BZ$341,"Error")),'Index LA SEN &amp; LLDD'!BQ$1,0),"Error")</f>
        <v>0.01</v>
      </c>
      <c r="BR84" s="84" t="str">
        <f>IFERROR(VLOOKUP($A84,IF('Index LA SEN &amp; LLDD'!$B$4=1,'Index LA SEN &amp; LLDD'!$A$9:$BZ$171,IF('Index LA SEN &amp; LLDD'!$B$4=2,'Index LA SEN &amp; LLDD'!$A$179:$BZ$341,"Error")),'Index LA SEN &amp; LLDD'!BR$1,0),"Error")</f>
        <v>x</v>
      </c>
      <c r="BS84" s="84">
        <f>IFERROR(VLOOKUP($A84,IF('Index LA SEN &amp; LLDD'!$B$4=1,'Index LA SEN &amp; LLDD'!$A$9:$BZ$171,IF('Index LA SEN &amp; LLDD'!$B$4=2,'Index LA SEN &amp; LLDD'!$A$179:$BZ$341,"Error")),'Index LA SEN &amp; LLDD'!BS$1,0),"Error")</f>
        <v>0.04</v>
      </c>
      <c r="BT84" s="84">
        <f>IFERROR(VLOOKUP($A84,IF('Index LA SEN &amp; LLDD'!$B$4=1,'Index LA SEN &amp; LLDD'!$A$9:$BZ$171,IF('Index LA SEN &amp; LLDD'!$B$4=2,'Index LA SEN &amp; LLDD'!$A$179:$BZ$341,"Error")),'Index LA SEN &amp; LLDD'!BT$1,0),"Error")</f>
        <v>0.04</v>
      </c>
      <c r="BU84" s="84">
        <f>IFERROR(VLOOKUP($A84,IF('Index LA SEN &amp; LLDD'!$B$4=1,'Index LA SEN &amp; LLDD'!$A$9:$BZ$171,IF('Index LA SEN &amp; LLDD'!$B$4=2,'Index LA SEN &amp; LLDD'!$A$179:$BZ$341,"Error")),'Index LA SEN &amp; LLDD'!BU$1,0),"Error")</f>
        <v>0</v>
      </c>
      <c r="BV84" s="84">
        <f>IFERROR(VLOOKUP($A84,IF('Index LA SEN &amp; LLDD'!$B$4=1,'Index LA SEN &amp; LLDD'!$A$9:$BZ$171,IF('Index LA SEN &amp; LLDD'!$B$4=2,'Index LA SEN &amp; LLDD'!$A$179:$BZ$341,"Error")),'Index LA SEN &amp; LLDD'!BV$1,0),"Error")</f>
        <v>0.02</v>
      </c>
      <c r="BW84" s="84">
        <f>IFERROR(VLOOKUP($A84,IF('Index LA SEN &amp; LLDD'!$B$4=1,'Index LA SEN &amp; LLDD'!$A$9:$BZ$171,IF('Index LA SEN &amp; LLDD'!$B$4=2,'Index LA SEN &amp; LLDD'!$A$179:$BZ$341,"Error")),'Index LA SEN &amp; LLDD'!BW$1,0),"Error")</f>
        <v>0.02</v>
      </c>
      <c r="BX84" s="84" t="str">
        <f>IFERROR(VLOOKUP($A84,IF('Index LA SEN &amp; LLDD'!$B$4=1,'Index LA SEN &amp; LLDD'!$A$9:$BZ$171,IF('Index LA SEN &amp; LLDD'!$B$4=2,'Index LA SEN &amp; LLDD'!$A$179:$BZ$341,"Error")),'Index LA SEN &amp; LLDD'!BX$1,0),"Error")</f>
        <v>x</v>
      </c>
      <c r="BY84" s="84">
        <f>IFERROR(VLOOKUP($A84,IF('Index LA SEN &amp; LLDD'!$B$4=1,'Index LA SEN &amp; LLDD'!$A$9:$BZ$171,IF('Index LA SEN &amp; LLDD'!$B$4=2,'Index LA SEN &amp; LLDD'!$A$179:$BZ$341,"Error")),'Index LA SEN &amp; LLDD'!BY$1,0),"Error")</f>
        <v>0.08</v>
      </c>
      <c r="BZ84" s="84">
        <f>IFERROR(VLOOKUP($A84,IF('Index LA SEN &amp; LLDD'!$B$4=1,'Index LA SEN &amp; LLDD'!$A$9:$BZ$171,IF('Index LA SEN &amp; LLDD'!$B$4=2,'Index LA SEN &amp; LLDD'!$A$179:$BZ$341,"Error")),'Index LA SEN &amp; LLDD'!BZ$1,0),"Error")</f>
        <v>7.0000000000000007E-2</v>
      </c>
    </row>
    <row r="85" spans="1:78" s="15" customFormat="1" x14ac:dyDescent="0.2">
      <c r="A85" s="20">
        <v>340</v>
      </c>
      <c r="B85" s="20" t="s">
        <v>236</v>
      </c>
      <c r="C85" s="45" t="s">
        <v>153</v>
      </c>
      <c r="D85" s="113">
        <f>IFERROR(VLOOKUP($A85,IF('Index LA SEN &amp; LLDD'!$B$4=1,'Index LA SEN &amp; LLDD'!$A$9:$BZ$171,IF('Index LA SEN &amp; LLDD'!$B$4=2,'Index LA SEN &amp; LLDD'!$A$179:$BZ$341,"Error")),'Index LA SEN &amp; LLDD'!D$1,0),"Error")</f>
        <v>10</v>
      </c>
      <c r="E85" s="113">
        <f>IFERROR(VLOOKUP($A85,IF('Index LA SEN &amp; LLDD'!$B$4=1,'Index LA SEN &amp; LLDD'!$A$9:$BZ$171,IF('Index LA SEN &amp; LLDD'!$B$4=2,'Index LA SEN &amp; LLDD'!$A$179:$BZ$341,"Error")),'Index LA SEN &amp; LLDD'!E$1,0),"Error")</f>
        <v>80</v>
      </c>
      <c r="F85" s="113">
        <f>IFERROR(VLOOKUP($A85,IF('Index LA SEN &amp; LLDD'!$B$4=1,'Index LA SEN &amp; LLDD'!$A$9:$BZ$171,IF('Index LA SEN &amp; LLDD'!$B$4=2,'Index LA SEN &amp; LLDD'!$A$179:$BZ$341,"Error")),'Index LA SEN &amp; LLDD'!F$1,0),"Error")</f>
        <v>100</v>
      </c>
      <c r="G85" s="84">
        <f>IFERROR(VLOOKUP($A85,IF('Index LA SEN &amp; LLDD'!$B$4=1,'Index LA SEN &amp; LLDD'!$A$9:$BZ$171,IF('Index LA SEN &amp; LLDD'!$B$4=2,'Index LA SEN &amp; LLDD'!$A$179:$BZ$341,"Error")),'Index LA SEN &amp; LLDD'!G$1,0),"Error")</f>
        <v>0.83</v>
      </c>
      <c r="H85" s="84">
        <f>IFERROR(VLOOKUP($A85,IF('Index LA SEN &amp; LLDD'!$B$4=1,'Index LA SEN &amp; LLDD'!$A$9:$BZ$171,IF('Index LA SEN &amp; LLDD'!$B$4=2,'Index LA SEN &amp; LLDD'!$A$179:$BZ$341,"Error")),'Index LA SEN &amp; LLDD'!H$1,0),"Error")</f>
        <v>0.89</v>
      </c>
      <c r="I85" s="84">
        <f>IFERROR(VLOOKUP($A85,IF('Index LA SEN &amp; LLDD'!$B$4=1,'Index LA SEN &amp; LLDD'!$A$9:$BZ$171,IF('Index LA SEN &amp; LLDD'!$B$4=2,'Index LA SEN &amp; LLDD'!$A$179:$BZ$341,"Error")),'Index LA SEN &amp; LLDD'!I$1,0),"Error")</f>
        <v>0.88</v>
      </c>
      <c r="J85" s="84">
        <f>IFERROR(VLOOKUP($A85,IF('Index LA SEN &amp; LLDD'!$B$4=1,'Index LA SEN &amp; LLDD'!$A$9:$BZ$171,IF('Index LA SEN &amp; LLDD'!$B$4=2,'Index LA SEN &amp; LLDD'!$A$179:$BZ$341,"Error")),'Index LA SEN &amp; LLDD'!J$1,0),"Error")</f>
        <v>0.75</v>
      </c>
      <c r="K85" s="84">
        <f>IFERROR(VLOOKUP($A85,IF('Index LA SEN &amp; LLDD'!$B$4=1,'Index LA SEN &amp; LLDD'!$A$9:$BZ$171,IF('Index LA SEN &amp; LLDD'!$B$4=2,'Index LA SEN &amp; LLDD'!$A$179:$BZ$341,"Error")),'Index LA SEN &amp; LLDD'!K$1,0),"Error")</f>
        <v>0.84</v>
      </c>
      <c r="L85" s="84">
        <f>IFERROR(VLOOKUP($A85,IF('Index LA SEN &amp; LLDD'!$B$4=1,'Index LA SEN &amp; LLDD'!$A$9:$BZ$171,IF('Index LA SEN &amp; LLDD'!$B$4=2,'Index LA SEN &amp; LLDD'!$A$179:$BZ$341,"Error")),'Index LA SEN &amp; LLDD'!L$1,0),"Error")</f>
        <v>0.83</v>
      </c>
      <c r="M85" s="84" t="str">
        <f>IFERROR(VLOOKUP($A85,IF('Index LA SEN &amp; LLDD'!$B$4=1,'Index LA SEN &amp; LLDD'!$A$9:$BZ$171,IF('Index LA SEN &amp; LLDD'!$B$4=2,'Index LA SEN &amp; LLDD'!$A$179:$BZ$341,"Error")),'Index LA SEN &amp; LLDD'!M$1,0),"Error")</f>
        <v>x</v>
      </c>
      <c r="N85" s="84">
        <f>IFERROR(VLOOKUP($A85,IF('Index LA SEN &amp; LLDD'!$B$4=1,'Index LA SEN &amp; LLDD'!$A$9:$BZ$171,IF('Index LA SEN &amp; LLDD'!$B$4=2,'Index LA SEN &amp; LLDD'!$A$179:$BZ$341,"Error")),'Index LA SEN &amp; LLDD'!N$1,0),"Error")</f>
        <v>0.16</v>
      </c>
      <c r="O85" s="84">
        <f>IFERROR(VLOOKUP($A85,IF('Index LA SEN &amp; LLDD'!$B$4=1,'Index LA SEN &amp; LLDD'!$A$9:$BZ$171,IF('Index LA SEN &amp; LLDD'!$B$4=2,'Index LA SEN &amp; LLDD'!$A$179:$BZ$341,"Error")),'Index LA SEN &amp; LLDD'!O$1,0),"Error")</f>
        <v>0.15</v>
      </c>
      <c r="P85" s="84">
        <f>IFERROR(VLOOKUP($A85,IF('Index LA SEN &amp; LLDD'!$B$4=1,'Index LA SEN &amp; LLDD'!$A$9:$BZ$171,IF('Index LA SEN &amp; LLDD'!$B$4=2,'Index LA SEN &amp; LLDD'!$A$179:$BZ$341,"Error")),'Index LA SEN &amp; LLDD'!P$1,0),"Error")</f>
        <v>0</v>
      </c>
      <c r="Q85" s="84">
        <f>IFERROR(VLOOKUP($A85,IF('Index LA SEN &amp; LLDD'!$B$4=1,'Index LA SEN &amp; LLDD'!$A$9:$BZ$171,IF('Index LA SEN &amp; LLDD'!$B$4=2,'Index LA SEN &amp; LLDD'!$A$179:$BZ$341,"Error")),'Index LA SEN &amp; LLDD'!Q$1,0),"Error")</f>
        <v>0</v>
      </c>
      <c r="R85" s="84">
        <f>IFERROR(VLOOKUP($A85,IF('Index LA SEN &amp; LLDD'!$B$4=1,'Index LA SEN &amp; LLDD'!$A$9:$BZ$171,IF('Index LA SEN &amp; LLDD'!$B$4=2,'Index LA SEN &amp; LLDD'!$A$179:$BZ$341,"Error")),'Index LA SEN &amp; LLDD'!R$1,0),"Error")</f>
        <v>0</v>
      </c>
      <c r="S85" s="84">
        <f>IFERROR(VLOOKUP($A85,IF('Index LA SEN &amp; LLDD'!$B$4=1,'Index LA SEN &amp; LLDD'!$A$9:$BZ$171,IF('Index LA SEN &amp; LLDD'!$B$4=2,'Index LA SEN &amp; LLDD'!$A$179:$BZ$341,"Error")),'Index LA SEN &amp; LLDD'!S$1,0),"Error")</f>
        <v>0</v>
      </c>
      <c r="T85" s="84">
        <f>IFERROR(VLOOKUP($A85,IF('Index LA SEN &amp; LLDD'!$B$4=1,'Index LA SEN &amp; LLDD'!$A$9:$BZ$171,IF('Index LA SEN &amp; LLDD'!$B$4=2,'Index LA SEN &amp; LLDD'!$A$179:$BZ$341,"Error")),'Index LA SEN &amp; LLDD'!T$1,0),"Error")</f>
        <v>0.08</v>
      </c>
      <c r="U85" s="84">
        <f>IFERROR(VLOOKUP($A85,IF('Index LA SEN &amp; LLDD'!$B$4=1,'Index LA SEN &amp; LLDD'!$A$9:$BZ$171,IF('Index LA SEN &amp; LLDD'!$B$4=2,'Index LA SEN &amp; LLDD'!$A$179:$BZ$341,"Error")),'Index LA SEN &amp; LLDD'!U$1,0),"Error")</f>
        <v>7.0000000000000007E-2</v>
      </c>
      <c r="V85" s="84" t="str">
        <f>IFERROR(VLOOKUP($A85,IF('Index LA SEN &amp; LLDD'!$B$4=1,'Index LA SEN &amp; LLDD'!$A$9:$BZ$171,IF('Index LA SEN &amp; LLDD'!$B$4=2,'Index LA SEN &amp; LLDD'!$A$179:$BZ$341,"Error")),'Index LA SEN &amp; LLDD'!V$1,0),"Error")</f>
        <v>x</v>
      </c>
      <c r="W85" s="84" t="str">
        <f>IFERROR(VLOOKUP($A85,IF('Index LA SEN &amp; LLDD'!$B$4=1,'Index LA SEN &amp; LLDD'!$A$9:$BZ$171,IF('Index LA SEN &amp; LLDD'!$B$4=2,'Index LA SEN &amp; LLDD'!$A$179:$BZ$341,"Error")),'Index LA SEN &amp; LLDD'!W$1,0),"Error")</f>
        <v>x</v>
      </c>
      <c r="X85" s="84" t="str">
        <f>IFERROR(VLOOKUP($A85,IF('Index LA SEN &amp; LLDD'!$B$4=1,'Index LA SEN &amp; LLDD'!$A$9:$BZ$171,IF('Index LA SEN &amp; LLDD'!$B$4=2,'Index LA SEN &amp; LLDD'!$A$179:$BZ$341,"Error")),'Index LA SEN &amp; LLDD'!X$1,0),"Error")</f>
        <v>x</v>
      </c>
      <c r="Y85" s="84">
        <f>IFERROR(VLOOKUP($A85,IF('Index LA SEN &amp; LLDD'!$B$4=1,'Index LA SEN &amp; LLDD'!$A$9:$BZ$171,IF('Index LA SEN &amp; LLDD'!$B$4=2,'Index LA SEN &amp; LLDD'!$A$179:$BZ$341,"Error")),'Index LA SEN &amp; LLDD'!Y$1,0),"Error")</f>
        <v>0</v>
      </c>
      <c r="Z85" s="84">
        <f>IFERROR(VLOOKUP($A85,IF('Index LA SEN &amp; LLDD'!$B$4=1,'Index LA SEN &amp; LLDD'!$A$9:$BZ$171,IF('Index LA SEN &amp; LLDD'!$B$4=2,'Index LA SEN &amp; LLDD'!$A$179:$BZ$341,"Error")),'Index LA SEN &amp; LLDD'!Z$1,0),"Error")</f>
        <v>0</v>
      </c>
      <c r="AA85" s="84">
        <f>IFERROR(VLOOKUP($A85,IF('Index LA SEN &amp; LLDD'!$B$4=1,'Index LA SEN &amp; LLDD'!$A$9:$BZ$171,IF('Index LA SEN &amp; LLDD'!$B$4=2,'Index LA SEN &amp; LLDD'!$A$179:$BZ$341,"Error")),'Index LA SEN &amp; LLDD'!AA$1,0),"Error")</f>
        <v>0</v>
      </c>
      <c r="AB85" s="84">
        <f>IFERROR(VLOOKUP($A85,IF('Index LA SEN &amp; LLDD'!$B$4=1,'Index LA SEN &amp; LLDD'!$A$9:$BZ$171,IF('Index LA SEN &amp; LLDD'!$B$4=2,'Index LA SEN &amp; LLDD'!$A$179:$BZ$341,"Error")),'Index LA SEN &amp; LLDD'!AB$1,0),"Error")</f>
        <v>0</v>
      </c>
      <c r="AC85" s="84">
        <f>IFERROR(VLOOKUP($A85,IF('Index LA SEN &amp; LLDD'!$B$4=1,'Index LA SEN &amp; LLDD'!$A$9:$BZ$171,IF('Index LA SEN &amp; LLDD'!$B$4=2,'Index LA SEN &amp; LLDD'!$A$179:$BZ$341,"Error")),'Index LA SEN &amp; LLDD'!AC$1,0),"Error")</f>
        <v>0</v>
      </c>
      <c r="AD85" s="84">
        <f>IFERROR(VLOOKUP($A85,IF('Index LA SEN &amp; LLDD'!$B$4=1,'Index LA SEN &amp; LLDD'!$A$9:$BZ$171,IF('Index LA SEN &amp; LLDD'!$B$4=2,'Index LA SEN &amp; LLDD'!$A$179:$BZ$341,"Error")),'Index LA SEN &amp; LLDD'!AD$1,0),"Error")</f>
        <v>0</v>
      </c>
      <c r="AE85" s="84">
        <f>IFERROR(VLOOKUP($A85,IF('Index LA SEN &amp; LLDD'!$B$4=1,'Index LA SEN &amp; LLDD'!$A$9:$BZ$171,IF('Index LA SEN &amp; LLDD'!$B$4=2,'Index LA SEN &amp; LLDD'!$A$179:$BZ$341,"Error")),'Index LA SEN &amp; LLDD'!AE$1,0),"Error")</f>
        <v>0</v>
      </c>
      <c r="AF85" s="84">
        <f>IFERROR(VLOOKUP($A85,IF('Index LA SEN &amp; LLDD'!$B$4=1,'Index LA SEN &amp; LLDD'!$A$9:$BZ$171,IF('Index LA SEN &amp; LLDD'!$B$4=2,'Index LA SEN &amp; LLDD'!$A$179:$BZ$341,"Error")),'Index LA SEN &amp; LLDD'!AF$1,0),"Error")</f>
        <v>0.12</v>
      </c>
      <c r="AG85" s="84">
        <f>IFERROR(VLOOKUP($A85,IF('Index LA SEN &amp; LLDD'!$B$4=1,'Index LA SEN &amp; LLDD'!$A$9:$BZ$171,IF('Index LA SEN &amp; LLDD'!$B$4=2,'Index LA SEN &amp; LLDD'!$A$179:$BZ$341,"Error")),'Index LA SEN &amp; LLDD'!AG$1,0),"Error")</f>
        <v>0.11</v>
      </c>
      <c r="AH85" s="84">
        <f>IFERROR(VLOOKUP($A85,IF('Index LA SEN &amp; LLDD'!$B$4=1,'Index LA SEN &amp; LLDD'!$A$9:$BZ$171,IF('Index LA SEN &amp; LLDD'!$B$4=2,'Index LA SEN &amp; LLDD'!$A$179:$BZ$341,"Error")),'Index LA SEN &amp; LLDD'!AH$1,0),"Error")</f>
        <v>0.5</v>
      </c>
      <c r="AI85" s="84">
        <f>IFERROR(VLOOKUP($A85,IF('Index LA SEN &amp; LLDD'!$B$4=1,'Index LA SEN &amp; LLDD'!$A$9:$BZ$171,IF('Index LA SEN &amp; LLDD'!$B$4=2,'Index LA SEN &amp; LLDD'!$A$179:$BZ$341,"Error")),'Index LA SEN &amp; LLDD'!AI$1,0),"Error")</f>
        <v>0.57999999999999996</v>
      </c>
      <c r="AJ85" s="84">
        <f>IFERROR(VLOOKUP($A85,IF('Index LA SEN &amp; LLDD'!$B$4=1,'Index LA SEN &amp; LLDD'!$A$9:$BZ$171,IF('Index LA SEN &amp; LLDD'!$B$4=2,'Index LA SEN &amp; LLDD'!$A$179:$BZ$341,"Error")),'Index LA SEN &amp; LLDD'!AJ$1,0),"Error")</f>
        <v>0.56999999999999995</v>
      </c>
      <c r="AK85" s="84" t="str">
        <f>IFERROR(VLOOKUP($A85,IF('Index LA SEN &amp; LLDD'!$B$4=1,'Index LA SEN &amp; LLDD'!$A$9:$BZ$171,IF('Index LA SEN &amp; LLDD'!$B$4=2,'Index LA SEN &amp; LLDD'!$A$179:$BZ$341,"Error")),'Index LA SEN &amp; LLDD'!AK$1,0),"Error")</f>
        <v>x</v>
      </c>
      <c r="AL85" s="84">
        <f>IFERROR(VLOOKUP($A85,IF('Index LA SEN &amp; LLDD'!$B$4=1,'Index LA SEN &amp; LLDD'!$A$9:$BZ$171,IF('Index LA SEN &amp; LLDD'!$B$4=2,'Index LA SEN &amp; LLDD'!$A$179:$BZ$341,"Error")),'Index LA SEN &amp; LLDD'!AL$1,0),"Error")</f>
        <v>7.0000000000000007E-2</v>
      </c>
      <c r="AM85" s="84">
        <f>IFERROR(VLOOKUP($A85,IF('Index LA SEN &amp; LLDD'!$B$4=1,'Index LA SEN &amp; LLDD'!$A$9:$BZ$171,IF('Index LA SEN &amp; LLDD'!$B$4=2,'Index LA SEN &amp; LLDD'!$A$179:$BZ$341,"Error")),'Index LA SEN &amp; LLDD'!AM$1,0),"Error")</f>
        <v>7.0000000000000007E-2</v>
      </c>
      <c r="AN85" s="84">
        <f>IFERROR(VLOOKUP($A85,IF('Index LA SEN &amp; LLDD'!$B$4=1,'Index LA SEN &amp; LLDD'!$A$9:$BZ$171,IF('Index LA SEN &amp; LLDD'!$B$4=2,'Index LA SEN &amp; LLDD'!$A$179:$BZ$341,"Error")),'Index LA SEN &amp; LLDD'!AN$1,0),"Error")</f>
        <v>0</v>
      </c>
      <c r="AO85" s="84">
        <f>IFERROR(VLOOKUP($A85,IF('Index LA SEN &amp; LLDD'!$B$4=1,'Index LA SEN &amp; LLDD'!$A$9:$BZ$171,IF('Index LA SEN &amp; LLDD'!$B$4=2,'Index LA SEN &amp; LLDD'!$A$179:$BZ$341,"Error")),'Index LA SEN &amp; LLDD'!AO$1,0),"Error")</f>
        <v>0</v>
      </c>
      <c r="AP85" s="84">
        <f>IFERROR(VLOOKUP($A85,IF('Index LA SEN &amp; LLDD'!$B$4=1,'Index LA SEN &amp; LLDD'!$A$9:$BZ$171,IF('Index LA SEN &amp; LLDD'!$B$4=2,'Index LA SEN &amp; LLDD'!$A$179:$BZ$341,"Error")),'Index LA SEN &amp; LLDD'!AP$1,0),"Error")</f>
        <v>0</v>
      </c>
      <c r="AQ85" s="84" t="str">
        <f>IFERROR(VLOOKUP($A85,IF('Index LA SEN &amp; LLDD'!$B$4=1,'Index LA SEN &amp; LLDD'!$A$9:$BZ$171,IF('Index LA SEN &amp; LLDD'!$B$4=2,'Index LA SEN &amp; LLDD'!$A$179:$BZ$341,"Error")),'Index LA SEN &amp; LLDD'!AQ$1,0),"Error")</f>
        <v>x</v>
      </c>
      <c r="AR85" s="84">
        <f>IFERROR(VLOOKUP($A85,IF('Index LA SEN &amp; LLDD'!$B$4=1,'Index LA SEN &amp; LLDD'!$A$9:$BZ$171,IF('Index LA SEN &amp; LLDD'!$B$4=2,'Index LA SEN &amp; LLDD'!$A$179:$BZ$341,"Error")),'Index LA SEN &amp; LLDD'!AR$1,0),"Error")</f>
        <v>7.0000000000000007E-2</v>
      </c>
      <c r="AS85" s="84">
        <f>IFERROR(VLOOKUP($A85,IF('Index LA SEN &amp; LLDD'!$B$4=1,'Index LA SEN &amp; LLDD'!$A$9:$BZ$171,IF('Index LA SEN &amp; LLDD'!$B$4=2,'Index LA SEN &amp; LLDD'!$A$179:$BZ$341,"Error")),'Index LA SEN &amp; LLDD'!AS$1,0),"Error")</f>
        <v>7.0000000000000007E-2</v>
      </c>
      <c r="AT85" s="84" t="str">
        <f>IFERROR(VLOOKUP($A85,IF('Index LA SEN &amp; LLDD'!$B$4=1,'Index LA SEN &amp; LLDD'!$A$9:$BZ$171,IF('Index LA SEN &amp; LLDD'!$B$4=2,'Index LA SEN &amp; LLDD'!$A$179:$BZ$341,"Error")),'Index LA SEN &amp; LLDD'!AT$1,0),"Error")</f>
        <v>x</v>
      </c>
      <c r="AU85" s="84">
        <f>IFERROR(VLOOKUP($A85,IF('Index LA SEN &amp; LLDD'!$B$4=1,'Index LA SEN &amp; LLDD'!$A$9:$BZ$171,IF('Index LA SEN &amp; LLDD'!$B$4=2,'Index LA SEN &amp; LLDD'!$A$179:$BZ$341,"Error")),'Index LA SEN &amp; LLDD'!AU$1,0),"Error")</f>
        <v>0.51</v>
      </c>
      <c r="AV85" s="84">
        <f>IFERROR(VLOOKUP($A85,IF('Index LA SEN &amp; LLDD'!$B$4=1,'Index LA SEN &amp; LLDD'!$A$9:$BZ$171,IF('Index LA SEN &amp; LLDD'!$B$4=2,'Index LA SEN &amp; LLDD'!$A$179:$BZ$341,"Error")),'Index LA SEN &amp; LLDD'!AV$1,0),"Error")</f>
        <v>0.48</v>
      </c>
      <c r="AW85" s="84" t="str">
        <f>IFERROR(VLOOKUP($A85,IF('Index LA SEN &amp; LLDD'!$B$4=1,'Index LA SEN &amp; LLDD'!$A$9:$BZ$171,IF('Index LA SEN &amp; LLDD'!$B$4=2,'Index LA SEN &amp; LLDD'!$A$179:$BZ$341,"Error")),'Index LA SEN &amp; LLDD'!AW$1,0),"Error")</f>
        <v>x</v>
      </c>
      <c r="AX85" s="84">
        <f>IFERROR(VLOOKUP($A85,IF('Index LA SEN &amp; LLDD'!$B$4=1,'Index LA SEN &amp; LLDD'!$A$9:$BZ$171,IF('Index LA SEN &amp; LLDD'!$B$4=2,'Index LA SEN &amp; LLDD'!$A$179:$BZ$341,"Error")),'Index LA SEN &amp; LLDD'!AX$1,0),"Error")</f>
        <v>0</v>
      </c>
      <c r="AY85" s="84" t="str">
        <f>IFERROR(VLOOKUP($A85,IF('Index LA SEN &amp; LLDD'!$B$4=1,'Index LA SEN &amp; LLDD'!$A$9:$BZ$171,IF('Index LA SEN &amp; LLDD'!$B$4=2,'Index LA SEN &amp; LLDD'!$A$179:$BZ$341,"Error")),'Index LA SEN &amp; LLDD'!AY$1,0),"Error")</f>
        <v>x</v>
      </c>
      <c r="AZ85" s="84">
        <f>IFERROR(VLOOKUP($A85,IF('Index LA SEN &amp; LLDD'!$B$4=1,'Index LA SEN &amp; LLDD'!$A$9:$BZ$171,IF('Index LA SEN &amp; LLDD'!$B$4=2,'Index LA SEN &amp; LLDD'!$A$179:$BZ$341,"Error")),'Index LA SEN &amp; LLDD'!AZ$1,0),"Error")</f>
        <v>0</v>
      </c>
      <c r="BA85" s="84">
        <f>IFERROR(VLOOKUP($A85,IF('Index LA SEN &amp; LLDD'!$B$4=1,'Index LA SEN &amp; LLDD'!$A$9:$BZ$171,IF('Index LA SEN &amp; LLDD'!$B$4=2,'Index LA SEN &amp; LLDD'!$A$179:$BZ$341,"Error")),'Index LA SEN &amp; LLDD'!BA$1,0),"Error")</f>
        <v>0</v>
      </c>
      <c r="BB85" s="84">
        <f>IFERROR(VLOOKUP($A85,IF('Index LA SEN &amp; LLDD'!$B$4=1,'Index LA SEN &amp; LLDD'!$A$9:$BZ$171,IF('Index LA SEN &amp; LLDD'!$B$4=2,'Index LA SEN &amp; LLDD'!$A$179:$BZ$341,"Error")),'Index LA SEN &amp; LLDD'!BB$1,0),"Error")</f>
        <v>0</v>
      </c>
      <c r="BC85" s="84" t="str">
        <f>IFERROR(VLOOKUP($A85,IF('Index LA SEN &amp; LLDD'!$B$4=1,'Index LA SEN &amp; LLDD'!$A$9:$BZ$171,IF('Index LA SEN &amp; LLDD'!$B$4=2,'Index LA SEN &amp; LLDD'!$A$179:$BZ$341,"Error")),'Index LA SEN &amp; LLDD'!BC$1,0),"Error")</f>
        <v>x</v>
      </c>
      <c r="BD85" s="84" t="str">
        <f>IFERROR(VLOOKUP($A85,IF('Index LA SEN &amp; LLDD'!$B$4=1,'Index LA SEN &amp; LLDD'!$A$9:$BZ$171,IF('Index LA SEN &amp; LLDD'!$B$4=2,'Index LA SEN &amp; LLDD'!$A$179:$BZ$341,"Error")),'Index LA SEN &amp; LLDD'!BD$1,0),"Error")</f>
        <v>x</v>
      </c>
      <c r="BE85" s="84" t="str">
        <f>IFERROR(VLOOKUP($A85,IF('Index LA SEN &amp; LLDD'!$B$4=1,'Index LA SEN &amp; LLDD'!$A$9:$BZ$171,IF('Index LA SEN &amp; LLDD'!$B$4=2,'Index LA SEN &amp; LLDD'!$A$179:$BZ$341,"Error")),'Index LA SEN &amp; LLDD'!BE$1,0),"Error")</f>
        <v>x</v>
      </c>
      <c r="BF85" s="84" t="str">
        <f>IFERROR(VLOOKUP($A85,IF('Index LA SEN &amp; LLDD'!$B$4=1,'Index LA SEN &amp; LLDD'!$A$9:$BZ$171,IF('Index LA SEN &amp; LLDD'!$B$4=2,'Index LA SEN &amp; LLDD'!$A$179:$BZ$341,"Error")),'Index LA SEN &amp; LLDD'!BF$1,0),"Error")</f>
        <v>x</v>
      </c>
      <c r="BG85" s="84" t="str">
        <f>IFERROR(VLOOKUP($A85,IF('Index LA SEN &amp; LLDD'!$B$4=1,'Index LA SEN &amp; LLDD'!$A$9:$BZ$171,IF('Index LA SEN &amp; LLDD'!$B$4=2,'Index LA SEN &amp; LLDD'!$A$179:$BZ$341,"Error")),'Index LA SEN &amp; LLDD'!BG$1,0),"Error")</f>
        <v>x</v>
      </c>
      <c r="BH85" s="84" t="str">
        <f>IFERROR(VLOOKUP($A85,IF('Index LA SEN &amp; LLDD'!$B$4=1,'Index LA SEN &amp; LLDD'!$A$9:$BZ$171,IF('Index LA SEN &amp; LLDD'!$B$4=2,'Index LA SEN &amp; LLDD'!$A$179:$BZ$341,"Error")),'Index LA SEN &amp; LLDD'!BH$1,0),"Error")</f>
        <v>x</v>
      </c>
      <c r="BI85" s="84">
        <f>IFERROR(VLOOKUP($A85,IF('Index LA SEN &amp; LLDD'!$B$4=1,'Index LA SEN &amp; LLDD'!$A$9:$BZ$171,IF('Index LA SEN &amp; LLDD'!$B$4=2,'Index LA SEN &amp; LLDD'!$A$179:$BZ$341,"Error")),'Index LA SEN &amp; LLDD'!BI$1,0),"Error")</f>
        <v>0</v>
      </c>
      <c r="BJ85" s="84" t="str">
        <f>IFERROR(VLOOKUP($A85,IF('Index LA SEN &amp; LLDD'!$B$4=1,'Index LA SEN &amp; LLDD'!$A$9:$BZ$171,IF('Index LA SEN &amp; LLDD'!$B$4=2,'Index LA SEN &amp; LLDD'!$A$179:$BZ$341,"Error")),'Index LA SEN &amp; LLDD'!BJ$1,0),"Error")</f>
        <v>x</v>
      </c>
      <c r="BK85" s="84" t="str">
        <f>IFERROR(VLOOKUP($A85,IF('Index LA SEN &amp; LLDD'!$B$4=1,'Index LA SEN &amp; LLDD'!$A$9:$BZ$171,IF('Index LA SEN &amp; LLDD'!$B$4=2,'Index LA SEN &amp; LLDD'!$A$179:$BZ$341,"Error")),'Index LA SEN &amp; LLDD'!BK$1,0),"Error")</f>
        <v>x</v>
      </c>
      <c r="BL85" s="84">
        <f>IFERROR(VLOOKUP($A85,IF('Index LA SEN &amp; LLDD'!$B$4=1,'Index LA SEN &amp; LLDD'!$A$9:$BZ$171,IF('Index LA SEN &amp; LLDD'!$B$4=2,'Index LA SEN &amp; LLDD'!$A$179:$BZ$341,"Error")),'Index LA SEN &amp; LLDD'!BL$1,0),"Error")</f>
        <v>0</v>
      </c>
      <c r="BM85" s="84">
        <f>IFERROR(VLOOKUP($A85,IF('Index LA SEN &amp; LLDD'!$B$4=1,'Index LA SEN &amp; LLDD'!$A$9:$BZ$171,IF('Index LA SEN &amp; LLDD'!$B$4=2,'Index LA SEN &amp; LLDD'!$A$179:$BZ$341,"Error")),'Index LA SEN &amp; LLDD'!BM$1,0),"Error")</f>
        <v>0</v>
      </c>
      <c r="BN85" s="84">
        <f>IFERROR(VLOOKUP($A85,IF('Index LA SEN &amp; LLDD'!$B$4=1,'Index LA SEN &amp; LLDD'!$A$9:$BZ$171,IF('Index LA SEN &amp; LLDD'!$B$4=2,'Index LA SEN &amp; LLDD'!$A$179:$BZ$341,"Error")),'Index LA SEN &amp; LLDD'!BN$1,0),"Error")</f>
        <v>0</v>
      </c>
      <c r="BO85" s="84">
        <f>IFERROR(VLOOKUP($A85,IF('Index LA SEN &amp; LLDD'!$B$4=1,'Index LA SEN &amp; LLDD'!$A$9:$BZ$171,IF('Index LA SEN &amp; LLDD'!$B$4=2,'Index LA SEN &amp; LLDD'!$A$179:$BZ$341,"Error")),'Index LA SEN &amp; LLDD'!BO$1,0),"Error")</f>
        <v>0</v>
      </c>
      <c r="BP85" s="84">
        <f>IFERROR(VLOOKUP($A85,IF('Index LA SEN &amp; LLDD'!$B$4=1,'Index LA SEN &amp; LLDD'!$A$9:$BZ$171,IF('Index LA SEN &amp; LLDD'!$B$4=2,'Index LA SEN &amp; LLDD'!$A$179:$BZ$341,"Error")),'Index LA SEN &amp; LLDD'!BP$1,0),"Error")</f>
        <v>0</v>
      </c>
      <c r="BQ85" s="84">
        <f>IFERROR(VLOOKUP($A85,IF('Index LA SEN &amp; LLDD'!$B$4=1,'Index LA SEN &amp; LLDD'!$A$9:$BZ$171,IF('Index LA SEN &amp; LLDD'!$B$4=2,'Index LA SEN &amp; LLDD'!$A$179:$BZ$341,"Error")),'Index LA SEN &amp; LLDD'!BQ$1,0),"Error")</f>
        <v>0</v>
      </c>
      <c r="BR85" s="84">
        <f>IFERROR(VLOOKUP($A85,IF('Index LA SEN &amp; LLDD'!$B$4=1,'Index LA SEN &amp; LLDD'!$A$9:$BZ$171,IF('Index LA SEN &amp; LLDD'!$B$4=2,'Index LA SEN &amp; LLDD'!$A$179:$BZ$341,"Error")),'Index LA SEN &amp; LLDD'!BR$1,0),"Error")</f>
        <v>0</v>
      </c>
      <c r="BS85" s="84" t="str">
        <f>IFERROR(VLOOKUP($A85,IF('Index LA SEN &amp; LLDD'!$B$4=1,'Index LA SEN &amp; LLDD'!$A$9:$BZ$171,IF('Index LA SEN &amp; LLDD'!$B$4=2,'Index LA SEN &amp; LLDD'!$A$179:$BZ$341,"Error")),'Index LA SEN &amp; LLDD'!BS$1,0),"Error")</f>
        <v>x</v>
      </c>
      <c r="BT85" s="84" t="str">
        <f>IFERROR(VLOOKUP($A85,IF('Index LA SEN &amp; LLDD'!$B$4=1,'Index LA SEN &amp; LLDD'!$A$9:$BZ$171,IF('Index LA SEN &amp; LLDD'!$B$4=2,'Index LA SEN &amp; LLDD'!$A$179:$BZ$341,"Error")),'Index LA SEN &amp; LLDD'!BT$1,0),"Error")</f>
        <v>x</v>
      </c>
      <c r="BU85" s="84" t="str">
        <f>IFERROR(VLOOKUP($A85,IF('Index LA SEN &amp; LLDD'!$B$4=1,'Index LA SEN &amp; LLDD'!$A$9:$BZ$171,IF('Index LA SEN &amp; LLDD'!$B$4=2,'Index LA SEN &amp; LLDD'!$A$179:$BZ$341,"Error")),'Index LA SEN &amp; LLDD'!BU$1,0),"Error")</f>
        <v>x</v>
      </c>
      <c r="BV85" s="84" t="str">
        <f>IFERROR(VLOOKUP($A85,IF('Index LA SEN &amp; LLDD'!$B$4=1,'Index LA SEN &amp; LLDD'!$A$9:$BZ$171,IF('Index LA SEN &amp; LLDD'!$B$4=2,'Index LA SEN &amp; LLDD'!$A$179:$BZ$341,"Error")),'Index LA SEN &amp; LLDD'!BV$1,0),"Error")</f>
        <v>x</v>
      </c>
      <c r="BW85" s="84" t="str">
        <f>IFERROR(VLOOKUP($A85,IF('Index LA SEN &amp; LLDD'!$B$4=1,'Index LA SEN &amp; LLDD'!$A$9:$BZ$171,IF('Index LA SEN &amp; LLDD'!$B$4=2,'Index LA SEN &amp; LLDD'!$A$179:$BZ$341,"Error")),'Index LA SEN &amp; LLDD'!BW$1,0),"Error")</f>
        <v>x</v>
      </c>
      <c r="BX85" s="84">
        <f>IFERROR(VLOOKUP($A85,IF('Index LA SEN &amp; LLDD'!$B$4=1,'Index LA SEN &amp; LLDD'!$A$9:$BZ$171,IF('Index LA SEN &amp; LLDD'!$B$4=2,'Index LA SEN &amp; LLDD'!$A$179:$BZ$341,"Error")),'Index LA SEN &amp; LLDD'!BX$1,0),"Error")</f>
        <v>0</v>
      </c>
      <c r="BY85" s="84" t="str">
        <f>IFERROR(VLOOKUP($A85,IF('Index LA SEN &amp; LLDD'!$B$4=1,'Index LA SEN &amp; LLDD'!$A$9:$BZ$171,IF('Index LA SEN &amp; LLDD'!$B$4=2,'Index LA SEN &amp; LLDD'!$A$179:$BZ$341,"Error")),'Index LA SEN &amp; LLDD'!BY$1,0),"Error")</f>
        <v>x</v>
      </c>
      <c r="BZ85" s="84" t="str">
        <f>IFERROR(VLOOKUP($A85,IF('Index LA SEN &amp; LLDD'!$B$4=1,'Index LA SEN &amp; LLDD'!$A$9:$BZ$171,IF('Index LA SEN &amp; LLDD'!$B$4=2,'Index LA SEN &amp; LLDD'!$A$179:$BZ$341,"Error")),'Index LA SEN &amp; LLDD'!BZ$1,0),"Error")</f>
        <v>x</v>
      </c>
    </row>
    <row r="86" spans="1:78" s="15" customFormat="1" x14ac:dyDescent="0.2">
      <c r="A86" s="20">
        <v>208</v>
      </c>
      <c r="B86" s="20" t="s">
        <v>237</v>
      </c>
      <c r="C86" s="45" t="s">
        <v>163</v>
      </c>
      <c r="D86" s="113">
        <f>IFERROR(VLOOKUP($A86,IF('Index LA SEN &amp; LLDD'!$B$4=1,'Index LA SEN &amp; LLDD'!$A$9:$BZ$171,IF('Index LA SEN &amp; LLDD'!$B$4=2,'Index LA SEN &amp; LLDD'!$A$179:$BZ$341,"Error")),'Index LA SEN &amp; LLDD'!D$1,0),"Error")</f>
        <v>50</v>
      </c>
      <c r="E86" s="113">
        <f>IFERROR(VLOOKUP($A86,IF('Index LA SEN &amp; LLDD'!$B$4=1,'Index LA SEN &amp; LLDD'!$A$9:$BZ$171,IF('Index LA SEN &amp; LLDD'!$B$4=2,'Index LA SEN &amp; LLDD'!$A$179:$BZ$341,"Error")),'Index LA SEN &amp; LLDD'!E$1,0),"Error")</f>
        <v>390</v>
      </c>
      <c r="F86" s="113">
        <f>IFERROR(VLOOKUP($A86,IF('Index LA SEN &amp; LLDD'!$B$4=1,'Index LA SEN &amp; LLDD'!$A$9:$BZ$171,IF('Index LA SEN &amp; LLDD'!$B$4=2,'Index LA SEN &amp; LLDD'!$A$179:$BZ$341,"Error")),'Index LA SEN &amp; LLDD'!F$1,0),"Error")</f>
        <v>440</v>
      </c>
      <c r="G86" s="84">
        <f>IFERROR(VLOOKUP($A86,IF('Index LA SEN &amp; LLDD'!$B$4=1,'Index LA SEN &amp; LLDD'!$A$9:$BZ$171,IF('Index LA SEN &amp; LLDD'!$B$4=2,'Index LA SEN &amp; LLDD'!$A$179:$BZ$341,"Error")),'Index LA SEN &amp; LLDD'!G$1,0),"Error")</f>
        <v>0.77</v>
      </c>
      <c r="H86" s="84">
        <f>IFERROR(VLOOKUP($A86,IF('Index LA SEN &amp; LLDD'!$B$4=1,'Index LA SEN &amp; LLDD'!$A$9:$BZ$171,IF('Index LA SEN &amp; LLDD'!$B$4=2,'Index LA SEN &amp; LLDD'!$A$179:$BZ$341,"Error")),'Index LA SEN &amp; LLDD'!H$1,0),"Error")</f>
        <v>0.75</v>
      </c>
      <c r="I86" s="84">
        <f>IFERROR(VLOOKUP($A86,IF('Index LA SEN &amp; LLDD'!$B$4=1,'Index LA SEN &amp; LLDD'!$A$9:$BZ$171,IF('Index LA SEN &amp; LLDD'!$B$4=2,'Index LA SEN &amp; LLDD'!$A$179:$BZ$341,"Error")),'Index LA SEN &amp; LLDD'!I$1,0),"Error")</f>
        <v>0.75</v>
      </c>
      <c r="J86" s="84">
        <f>IFERROR(VLOOKUP($A86,IF('Index LA SEN &amp; LLDD'!$B$4=1,'Index LA SEN &amp; LLDD'!$A$9:$BZ$171,IF('Index LA SEN &amp; LLDD'!$B$4=2,'Index LA SEN &amp; LLDD'!$A$179:$BZ$341,"Error")),'Index LA SEN &amp; LLDD'!J$1,0),"Error")</f>
        <v>0.73</v>
      </c>
      <c r="K86" s="84">
        <f>IFERROR(VLOOKUP($A86,IF('Index LA SEN &amp; LLDD'!$B$4=1,'Index LA SEN &amp; LLDD'!$A$9:$BZ$171,IF('Index LA SEN &amp; LLDD'!$B$4=2,'Index LA SEN &amp; LLDD'!$A$179:$BZ$341,"Error")),'Index LA SEN &amp; LLDD'!K$1,0),"Error")</f>
        <v>0.73</v>
      </c>
      <c r="L86" s="84">
        <f>IFERROR(VLOOKUP($A86,IF('Index LA SEN &amp; LLDD'!$B$4=1,'Index LA SEN &amp; LLDD'!$A$9:$BZ$171,IF('Index LA SEN &amp; LLDD'!$B$4=2,'Index LA SEN &amp; LLDD'!$A$179:$BZ$341,"Error")),'Index LA SEN &amp; LLDD'!L$1,0),"Error")</f>
        <v>0.73</v>
      </c>
      <c r="M86" s="84" t="str">
        <f>IFERROR(VLOOKUP($A86,IF('Index LA SEN &amp; LLDD'!$B$4=1,'Index LA SEN &amp; LLDD'!$A$9:$BZ$171,IF('Index LA SEN &amp; LLDD'!$B$4=2,'Index LA SEN &amp; LLDD'!$A$179:$BZ$341,"Error")),'Index LA SEN &amp; LLDD'!M$1,0),"Error")</f>
        <v>x</v>
      </c>
      <c r="N86" s="84">
        <f>IFERROR(VLOOKUP($A86,IF('Index LA SEN &amp; LLDD'!$B$4=1,'Index LA SEN &amp; LLDD'!$A$9:$BZ$171,IF('Index LA SEN &amp; LLDD'!$B$4=2,'Index LA SEN &amp; LLDD'!$A$179:$BZ$341,"Error")),'Index LA SEN &amp; LLDD'!N$1,0),"Error")</f>
        <v>0.02</v>
      </c>
      <c r="O86" s="84">
        <f>IFERROR(VLOOKUP($A86,IF('Index LA SEN &amp; LLDD'!$B$4=1,'Index LA SEN &amp; LLDD'!$A$9:$BZ$171,IF('Index LA SEN &amp; LLDD'!$B$4=2,'Index LA SEN &amp; LLDD'!$A$179:$BZ$341,"Error")),'Index LA SEN &amp; LLDD'!O$1,0),"Error")</f>
        <v>0.03</v>
      </c>
      <c r="P86" s="84">
        <f>IFERROR(VLOOKUP($A86,IF('Index LA SEN &amp; LLDD'!$B$4=1,'Index LA SEN &amp; LLDD'!$A$9:$BZ$171,IF('Index LA SEN &amp; LLDD'!$B$4=2,'Index LA SEN &amp; LLDD'!$A$179:$BZ$341,"Error")),'Index LA SEN &amp; LLDD'!P$1,0),"Error")</f>
        <v>0</v>
      </c>
      <c r="Q86" s="84" t="str">
        <f>IFERROR(VLOOKUP($A86,IF('Index LA SEN &amp; LLDD'!$B$4=1,'Index LA SEN &amp; LLDD'!$A$9:$BZ$171,IF('Index LA SEN &amp; LLDD'!$B$4=2,'Index LA SEN &amp; LLDD'!$A$179:$BZ$341,"Error")),'Index LA SEN &amp; LLDD'!Q$1,0),"Error")</f>
        <v>x</v>
      </c>
      <c r="R86" s="84" t="str">
        <f>IFERROR(VLOOKUP($A86,IF('Index LA SEN &amp; LLDD'!$B$4=1,'Index LA SEN &amp; LLDD'!$A$9:$BZ$171,IF('Index LA SEN &amp; LLDD'!$B$4=2,'Index LA SEN &amp; LLDD'!$A$179:$BZ$341,"Error")),'Index LA SEN &amp; LLDD'!R$1,0),"Error")</f>
        <v>x</v>
      </c>
      <c r="S86" s="84" t="str">
        <f>IFERROR(VLOOKUP($A86,IF('Index LA SEN &amp; LLDD'!$B$4=1,'Index LA SEN &amp; LLDD'!$A$9:$BZ$171,IF('Index LA SEN &amp; LLDD'!$B$4=2,'Index LA SEN &amp; LLDD'!$A$179:$BZ$341,"Error")),'Index LA SEN &amp; LLDD'!S$1,0),"Error")</f>
        <v>x</v>
      </c>
      <c r="T86" s="84">
        <f>IFERROR(VLOOKUP($A86,IF('Index LA SEN &amp; LLDD'!$B$4=1,'Index LA SEN &amp; LLDD'!$A$9:$BZ$171,IF('Index LA SEN &amp; LLDD'!$B$4=2,'Index LA SEN &amp; LLDD'!$A$179:$BZ$341,"Error")),'Index LA SEN &amp; LLDD'!T$1,0),"Error")</f>
        <v>0.05</v>
      </c>
      <c r="U86" s="84">
        <f>IFERROR(VLOOKUP($A86,IF('Index LA SEN &amp; LLDD'!$B$4=1,'Index LA SEN &amp; LLDD'!$A$9:$BZ$171,IF('Index LA SEN &amp; LLDD'!$B$4=2,'Index LA SEN &amp; LLDD'!$A$179:$BZ$341,"Error")),'Index LA SEN &amp; LLDD'!U$1,0),"Error")</f>
        <v>0.05</v>
      </c>
      <c r="V86" s="84" t="str">
        <f>IFERROR(VLOOKUP($A86,IF('Index LA SEN &amp; LLDD'!$B$4=1,'Index LA SEN &amp; LLDD'!$A$9:$BZ$171,IF('Index LA SEN &amp; LLDD'!$B$4=2,'Index LA SEN &amp; LLDD'!$A$179:$BZ$341,"Error")),'Index LA SEN &amp; LLDD'!V$1,0),"Error")</f>
        <v>x</v>
      </c>
      <c r="W86" s="84">
        <f>IFERROR(VLOOKUP($A86,IF('Index LA SEN &amp; LLDD'!$B$4=1,'Index LA SEN &amp; LLDD'!$A$9:$BZ$171,IF('Index LA SEN &amp; LLDD'!$B$4=2,'Index LA SEN &amp; LLDD'!$A$179:$BZ$341,"Error")),'Index LA SEN &amp; LLDD'!W$1,0),"Error")</f>
        <v>0.02</v>
      </c>
      <c r="X86" s="84">
        <f>IFERROR(VLOOKUP($A86,IF('Index LA SEN &amp; LLDD'!$B$4=1,'Index LA SEN &amp; LLDD'!$A$9:$BZ$171,IF('Index LA SEN &amp; LLDD'!$B$4=2,'Index LA SEN &amp; LLDD'!$A$179:$BZ$341,"Error")),'Index LA SEN &amp; LLDD'!X$1,0),"Error")</f>
        <v>0.02</v>
      </c>
      <c r="Y86" s="84">
        <f>IFERROR(VLOOKUP($A86,IF('Index LA SEN &amp; LLDD'!$B$4=1,'Index LA SEN &amp; LLDD'!$A$9:$BZ$171,IF('Index LA SEN &amp; LLDD'!$B$4=2,'Index LA SEN &amp; LLDD'!$A$179:$BZ$341,"Error")),'Index LA SEN &amp; LLDD'!Y$1,0),"Error")</f>
        <v>0</v>
      </c>
      <c r="Z86" s="84" t="str">
        <f>IFERROR(VLOOKUP($A86,IF('Index LA SEN &amp; LLDD'!$B$4=1,'Index LA SEN &amp; LLDD'!$A$9:$BZ$171,IF('Index LA SEN &amp; LLDD'!$B$4=2,'Index LA SEN &amp; LLDD'!$A$179:$BZ$341,"Error")),'Index LA SEN &amp; LLDD'!Z$1,0),"Error")</f>
        <v>x</v>
      </c>
      <c r="AA86" s="84" t="str">
        <f>IFERROR(VLOOKUP($A86,IF('Index LA SEN &amp; LLDD'!$B$4=1,'Index LA SEN &amp; LLDD'!$A$9:$BZ$171,IF('Index LA SEN &amp; LLDD'!$B$4=2,'Index LA SEN &amp; LLDD'!$A$179:$BZ$341,"Error")),'Index LA SEN &amp; LLDD'!AA$1,0),"Error")</f>
        <v>x</v>
      </c>
      <c r="AB86" s="84">
        <f>IFERROR(VLOOKUP($A86,IF('Index LA SEN &amp; LLDD'!$B$4=1,'Index LA SEN &amp; LLDD'!$A$9:$BZ$171,IF('Index LA SEN &amp; LLDD'!$B$4=2,'Index LA SEN &amp; LLDD'!$A$179:$BZ$341,"Error")),'Index LA SEN &amp; LLDD'!AB$1,0),"Error")</f>
        <v>0</v>
      </c>
      <c r="AC86" s="84">
        <f>IFERROR(VLOOKUP($A86,IF('Index LA SEN &amp; LLDD'!$B$4=1,'Index LA SEN &amp; LLDD'!$A$9:$BZ$171,IF('Index LA SEN &amp; LLDD'!$B$4=2,'Index LA SEN &amp; LLDD'!$A$179:$BZ$341,"Error")),'Index LA SEN &amp; LLDD'!AC$1,0),"Error")</f>
        <v>0</v>
      </c>
      <c r="AD86" s="84">
        <f>IFERROR(VLOOKUP($A86,IF('Index LA SEN &amp; LLDD'!$B$4=1,'Index LA SEN &amp; LLDD'!$A$9:$BZ$171,IF('Index LA SEN &amp; LLDD'!$B$4=2,'Index LA SEN &amp; LLDD'!$A$179:$BZ$341,"Error")),'Index LA SEN &amp; LLDD'!AD$1,0),"Error")</f>
        <v>0</v>
      </c>
      <c r="AE86" s="84" t="str">
        <f>IFERROR(VLOOKUP($A86,IF('Index LA SEN &amp; LLDD'!$B$4=1,'Index LA SEN &amp; LLDD'!$A$9:$BZ$171,IF('Index LA SEN &amp; LLDD'!$B$4=2,'Index LA SEN &amp; LLDD'!$A$179:$BZ$341,"Error")),'Index LA SEN &amp; LLDD'!AE$1,0),"Error")</f>
        <v>x</v>
      </c>
      <c r="AF86" s="84">
        <f>IFERROR(VLOOKUP($A86,IF('Index LA SEN &amp; LLDD'!$B$4=1,'Index LA SEN &amp; LLDD'!$A$9:$BZ$171,IF('Index LA SEN &amp; LLDD'!$B$4=2,'Index LA SEN &amp; LLDD'!$A$179:$BZ$341,"Error")),'Index LA SEN &amp; LLDD'!AF$1,0),"Error")</f>
        <v>0.03</v>
      </c>
      <c r="AG86" s="84">
        <f>IFERROR(VLOOKUP($A86,IF('Index LA SEN &amp; LLDD'!$B$4=1,'Index LA SEN &amp; LLDD'!$A$9:$BZ$171,IF('Index LA SEN &amp; LLDD'!$B$4=2,'Index LA SEN &amp; LLDD'!$A$179:$BZ$341,"Error")),'Index LA SEN &amp; LLDD'!AG$1,0),"Error")</f>
        <v>0.04</v>
      </c>
      <c r="AH86" s="84">
        <f>IFERROR(VLOOKUP($A86,IF('Index LA SEN &amp; LLDD'!$B$4=1,'Index LA SEN &amp; LLDD'!$A$9:$BZ$171,IF('Index LA SEN &amp; LLDD'!$B$4=2,'Index LA SEN &amp; LLDD'!$A$179:$BZ$341,"Error")),'Index LA SEN &amp; LLDD'!AH$1,0),"Error")</f>
        <v>0.54</v>
      </c>
      <c r="AI86" s="84">
        <f>IFERROR(VLOOKUP($A86,IF('Index LA SEN &amp; LLDD'!$B$4=1,'Index LA SEN &amp; LLDD'!$A$9:$BZ$171,IF('Index LA SEN &amp; LLDD'!$B$4=2,'Index LA SEN &amp; LLDD'!$A$179:$BZ$341,"Error")),'Index LA SEN &amp; LLDD'!AI$1,0),"Error")</f>
        <v>0.63</v>
      </c>
      <c r="AJ86" s="84">
        <f>IFERROR(VLOOKUP($A86,IF('Index LA SEN &amp; LLDD'!$B$4=1,'Index LA SEN &amp; LLDD'!$A$9:$BZ$171,IF('Index LA SEN &amp; LLDD'!$B$4=2,'Index LA SEN &amp; LLDD'!$A$179:$BZ$341,"Error")),'Index LA SEN &amp; LLDD'!AJ$1,0),"Error")</f>
        <v>0.62</v>
      </c>
      <c r="AK86" s="84">
        <f>IFERROR(VLOOKUP($A86,IF('Index LA SEN &amp; LLDD'!$B$4=1,'Index LA SEN &amp; LLDD'!$A$9:$BZ$171,IF('Index LA SEN &amp; LLDD'!$B$4=2,'Index LA SEN &amp; LLDD'!$A$179:$BZ$341,"Error")),'Index LA SEN &amp; LLDD'!AK$1,0),"Error")</f>
        <v>0.19</v>
      </c>
      <c r="AL86" s="84">
        <f>IFERROR(VLOOKUP($A86,IF('Index LA SEN &amp; LLDD'!$B$4=1,'Index LA SEN &amp; LLDD'!$A$9:$BZ$171,IF('Index LA SEN &amp; LLDD'!$B$4=2,'Index LA SEN &amp; LLDD'!$A$179:$BZ$341,"Error")),'Index LA SEN &amp; LLDD'!AL$1,0),"Error")</f>
        <v>0.24</v>
      </c>
      <c r="AM86" s="84">
        <f>IFERROR(VLOOKUP($A86,IF('Index LA SEN &amp; LLDD'!$B$4=1,'Index LA SEN &amp; LLDD'!$A$9:$BZ$171,IF('Index LA SEN &amp; LLDD'!$B$4=2,'Index LA SEN &amp; LLDD'!$A$179:$BZ$341,"Error")),'Index LA SEN &amp; LLDD'!AM$1,0),"Error")</f>
        <v>0.23</v>
      </c>
      <c r="AN86" s="84" t="str">
        <f>IFERROR(VLOOKUP($A86,IF('Index LA SEN &amp; LLDD'!$B$4=1,'Index LA SEN &amp; LLDD'!$A$9:$BZ$171,IF('Index LA SEN &amp; LLDD'!$B$4=2,'Index LA SEN &amp; LLDD'!$A$179:$BZ$341,"Error")),'Index LA SEN &amp; LLDD'!AN$1,0),"Error")</f>
        <v>x</v>
      </c>
      <c r="AO86" s="84" t="str">
        <f>IFERROR(VLOOKUP($A86,IF('Index LA SEN &amp; LLDD'!$B$4=1,'Index LA SEN &amp; LLDD'!$A$9:$BZ$171,IF('Index LA SEN &amp; LLDD'!$B$4=2,'Index LA SEN &amp; LLDD'!$A$179:$BZ$341,"Error")),'Index LA SEN &amp; LLDD'!AO$1,0),"Error")</f>
        <v>x</v>
      </c>
      <c r="AP86" s="84" t="str">
        <f>IFERROR(VLOOKUP($A86,IF('Index LA SEN &amp; LLDD'!$B$4=1,'Index LA SEN &amp; LLDD'!$A$9:$BZ$171,IF('Index LA SEN &amp; LLDD'!$B$4=2,'Index LA SEN &amp; LLDD'!$A$179:$BZ$341,"Error")),'Index LA SEN &amp; LLDD'!AP$1,0),"Error")</f>
        <v>x</v>
      </c>
      <c r="AQ86" s="84">
        <f>IFERROR(VLOOKUP($A86,IF('Index LA SEN &amp; LLDD'!$B$4=1,'Index LA SEN &amp; LLDD'!$A$9:$BZ$171,IF('Index LA SEN &amp; LLDD'!$B$4=2,'Index LA SEN &amp; LLDD'!$A$179:$BZ$341,"Error")),'Index LA SEN &amp; LLDD'!AQ$1,0),"Error")</f>
        <v>0.15</v>
      </c>
      <c r="AR86" s="84">
        <f>IFERROR(VLOOKUP($A86,IF('Index LA SEN &amp; LLDD'!$B$4=1,'Index LA SEN &amp; LLDD'!$A$9:$BZ$171,IF('Index LA SEN &amp; LLDD'!$B$4=2,'Index LA SEN &amp; LLDD'!$A$179:$BZ$341,"Error")),'Index LA SEN &amp; LLDD'!AR$1,0),"Error")</f>
        <v>0.1</v>
      </c>
      <c r="AS86" s="84">
        <f>IFERROR(VLOOKUP($A86,IF('Index LA SEN &amp; LLDD'!$B$4=1,'Index LA SEN &amp; LLDD'!$A$9:$BZ$171,IF('Index LA SEN &amp; LLDD'!$B$4=2,'Index LA SEN &amp; LLDD'!$A$179:$BZ$341,"Error")),'Index LA SEN &amp; LLDD'!AS$1,0),"Error")</f>
        <v>0.11</v>
      </c>
      <c r="AT86" s="84">
        <f>IFERROR(VLOOKUP($A86,IF('Index LA SEN &amp; LLDD'!$B$4=1,'Index LA SEN &amp; LLDD'!$A$9:$BZ$171,IF('Index LA SEN &amp; LLDD'!$B$4=2,'Index LA SEN &amp; LLDD'!$A$179:$BZ$341,"Error")),'Index LA SEN &amp; LLDD'!AT$1,0),"Error")</f>
        <v>0.35</v>
      </c>
      <c r="AU86" s="84">
        <f>IFERROR(VLOOKUP($A86,IF('Index LA SEN &amp; LLDD'!$B$4=1,'Index LA SEN &amp; LLDD'!$A$9:$BZ$171,IF('Index LA SEN &amp; LLDD'!$B$4=2,'Index LA SEN &amp; LLDD'!$A$179:$BZ$341,"Error")),'Index LA SEN &amp; LLDD'!AU$1,0),"Error")</f>
        <v>0.39</v>
      </c>
      <c r="AV86" s="84">
        <f>IFERROR(VLOOKUP($A86,IF('Index LA SEN &amp; LLDD'!$B$4=1,'Index LA SEN &amp; LLDD'!$A$9:$BZ$171,IF('Index LA SEN &amp; LLDD'!$B$4=2,'Index LA SEN &amp; LLDD'!$A$179:$BZ$341,"Error")),'Index LA SEN &amp; LLDD'!AV$1,0),"Error")</f>
        <v>0.39</v>
      </c>
      <c r="AW86" s="84">
        <f>IFERROR(VLOOKUP($A86,IF('Index LA SEN &amp; LLDD'!$B$4=1,'Index LA SEN &amp; LLDD'!$A$9:$BZ$171,IF('Index LA SEN &amp; LLDD'!$B$4=2,'Index LA SEN &amp; LLDD'!$A$179:$BZ$341,"Error")),'Index LA SEN &amp; LLDD'!AW$1,0),"Error")</f>
        <v>0</v>
      </c>
      <c r="AX86" s="84">
        <f>IFERROR(VLOOKUP($A86,IF('Index LA SEN &amp; LLDD'!$B$4=1,'Index LA SEN &amp; LLDD'!$A$9:$BZ$171,IF('Index LA SEN &amp; LLDD'!$B$4=2,'Index LA SEN &amp; LLDD'!$A$179:$BZ$341,"Error")),'Index LA SEN &amp; LLDD'!AX$1,0),"Error")</f>
        <v>0</v>
      </c>
      <c r="AY86" s="84">
        <f>IFERROR(VLOOKUP($A86,IF('Index LA SEN &amp; LLDD'!$B$4=1,'Index LA SEN &amp; LLDD'!$A$9:$BZ$171,IF('Index LA SEN &amp; LLDD'!$B$4=2,'Index LA SEN &amp; LLDD'!$A$179:$BZ$341,"Error")),'Index LA SEN &amp; LLDD'!AY$1,0),"Error")</f>
        <v>0</v>
      </c>
      <c r="AZ86" s="84">
        <f>IFERROR(VLOOKUP($A86,IF('Index LA SEN &amp; LLDD'!$B$4=1,'Index LA SEN &amp; LLDD'!$A$9:$BZ$171,IF('Index LA SEN &amp; LLDD'!$B$4=2,'Index LA SEN &amp; LLDD'!$A$179:$BZ$341,"Error")),'Index LA SEN &amp; LLDD'!AZ$1,0),"Error")</f>
        <v>0</v>
      </c>
      <c r="BA86" s="84">
        <f>IFERROR(VLOOKUP($A86,IF('Index LA SEN &amp; LLDD'!$B$4=1,'Index LA SEN &amp; LLDD'!$A$9:$BZ$171,IF('Index LA SEN &amp; LLDD'!$B$4=2,'Index LA SEN &amp; LLDD'!$A$179:$BZ$341,"Error")),'Index LA SEN &amp; LLDD'!BA$1,0),"Error")</f>
        <v>0</v>
      </c>
      <c r="BB86" s="84">
        <f>IFERROR(VLOOKUP($A86,IF('Index LA SEN &amp; LLDD'!$B$4=1,'Index LA SEN &amp; LLDD'!$A$9:$BZ$171,IF('Index LA SEN &amp; LLDD'!$B$4=2,'Index LA SEN &amp; LLDD'!$A$179:$BZ$341,"Error")),'Index LA SEN &amp; LLDD'!BB$1,0),"Error")</f>
        <v>0</v>
      </c>
      <c r="BC86" s="84">
        <f>IFERROR(VLOOKUP($A86,IF('Index LA SEN &amp; LLDD'!$B$4=1,'Index LA SEN &amp; LLDD'!$A$9:$BZ$171,IF('Index LA SEN &amp; LLDD'!$B$4=2,'Index LA SEN &amp; LLDD'!$A$179:$BZ$341,"Error")),'Index LA SEN &amp; LLDD'!BC$1,0),"Error")</f>
        <v>0</v>
      </c>
      <c r="BD86" s="84">
        <f>IFERROR(VLOOKUP($A86,IF('Index LA SEN &amp; LLDD'!$B$4=1,'Index LA SEN &amp; LLDD'!$A$9:$BZ$171,IF('Index LA SEN &amp; LLDD'!$B$4=2,'Index LA SEN &amp; LLDD'!$A$179:$BZ$341,"Error")),'Index LA SEN &amp; LLDD'!BD$1,0),"Error")</f>
        <v>0.02</v>
      </c>
      <c r="BE86" s="84">
        <f>IFERROR(VLOOKUP($A86,IF('Index LA SEN &amp; LLDD'!$B$4=1,'Index LA SEN &amp; LLDD'!$A$9:$BZ$171,IF('Index LA SEN &amp; LLDD'!$B$4=2,'Index LA SEN &amp; LLDD'!$A$179:$BZ$341,"Error")),'Index LA SEN &amp; LLDD'!BE$1,0),"Error")</f>
        <v>0.01</v>
      </c>
      <c r="BF86" s="84">
        <f>IFERROR(VLOOKUP($A86,IF('Index LA SEN &amp; LLDD'!$B$4=1,'Index LA SEN &amp; LLDD'!$A$9:$BZ$171,IF('Index LA SEN &amp; LLDD'!$B$4=2,'Index LA SEN &amp; LLDD'!$A$179:$BZ$341,"Error")),'Index LA SEN &amp; LLDD'!BF$1,0),"Error")</f>
        <v>0</v>
      </c>
      <c r="BG86" s="84" t="str">
        <f>IFERROR(VLOOKUP($A86,IF('Index LA SEN &amp; LLDD'!$B$4=1,'Index LA SEN &amp; LLDD'!$A$9:$BZ$171,IF('Index LA SEN &amp; LLDD'!$B$4=2,'Index LA SEN &amp; LLDD'!$A$179:$BZ$341,"Error")),'Index LA SEN &amp; LLDD'!BG$1,0),"Error")</f>
        <v>x</v>
      </c>
      <c r="BH86" s="84" t="str">
        <f>IFERROR(VLOOKUP($A86,IF('Index LA SEN &amp; LLDD'!$B$4=1,'Index LA SEN &amp; LLDD'!$A$9:$BZ$171,IF('Index LA SEN &amp; LLDD'!$B$4=2,'Index LA SEN &amp; LLDD'!$A$179:$BZ$341,"Error")),'Index LA SEN &amp; LLDD'!BH$1,0),"Error")</f>
        <v>x</v>
      </c>
      <c r="BI86" s="84">
        <f>IFERROR(VLOOKUP($A86,IF('Index LA SEN &amp; LLDD'!$B$4=1,'Index LA SEN &amp; LLDD'!$A$9:$BZ$171,IF('Index LA SEN &amp; LLDD'!$B$4=2,'Index LA SEN &amp; LLDD'!$A$179:$BZ$341,"Error")),'Index LA SEN &amp; LLDD'!BI$1,0),"Error")</f>
        <v>0</v>
      </c>
      <c r="BJ86" s="84" t="str">
        <f>IFERROR(VLOOKUP($A86,IF('Index LA SEN &amp; LLDD'!$B$4=1,'Index LA SEN &amp; LLDD'!$A$9:$BZ$171,IF('Index LA SEN &amp; LLDD'!$B$4=2,'Index LA SEN &amp; LLDD'!$A$179:$BZ$341,"Error")),'Index LA SEN &amp; LLDD'!BJ$1,0),"Error")</f>
        <v>x</v>
      </c>
      <c r="BK86" s="84" t="str">
        <f>IFERROR(VLOOKUP($A86,IF('Index LA SEN &amp; LLDD'!$B$4=1,'Index LA SEN &amp; LLDD'!$A$9:$BZ$171,IF('Index LA SEN &amp; LLDD'!$B$4=2,'Index LA SEN &amp; LLDD'!$A$179:$BZ$341,"Error")),'Index LA SEN &amp; LLDD'!BK$1,0),"Error")</f>
        <v>x</v>
      </c>
      <c r="BL86" s="84">
        <f>IFERROR(VLOOKUP($A86,IF('Index LA SEN &amp; LLDD'!$B$4=1,'Index LA SEN &amp; LLDD'!$A$9:$BZ$171,IF('Index LA SEN &amp; LLDD'!$B$4=2,'Index LA SEN &amp; LLDD'!$A$179:$BZ$341,"Error")),'Index LA SEN &amp; LLDD'!BL$1,0),"Error")</f>
        <v>0</v>
      </c>
      <c r="BM86" s="84">
        <f>IFERROR(VLOOKUP($A86,IF('Index LA SEN &amp; LLDD'!$B$4=1,'Index LA SEN &amp; LLDD'!$A$9:$BZ$171,IF('Index LA SEN &amp; LLDD'!$B$4=2,'Index LA SEN &amp; LLDD'!$A$179:$BZ$341,"Error")),'Index LA SEN &amp; LLDD'!BM$1,0),"Error")</f>
        <v>0</v>
      </c>
      <c r="BN86" s="84">
        <f>IFERROR(VLOOKUP($A86,IF('Index LA SEN &amp; LLDD'!$B$4=1,'Index LA SEN &amp; LLDD'!$A$9:$BZ$171,IF('Index LA SEN &amp; LLDD'!$B$4=2,'Index LA SEN &amp; LLDD'!$A$179:$BZ$341,"Error")),'Index LA SEN &amp; LLDD'!BN$1,0),"Error")</f>
        <v>0</v>
      </c>
      <c r="BO86" s="84" t="str">
        <f>IFERROR(VLOOKUP($A86,IF('Index LA SEN &amp; LLDD'!$B$4=1,'Index LA SEN &amp; LLDD'!$A$9:$BZ$171,IF('Index LA SEN &amp; LLDD'!$B$4=2,'Index LA SEN &amp; LLDD'!$A$179:$BZ$341,"Error")),'Index LA SEN &amp; LLDD'!BO$1,0),"Error")</f>
        <v>x</v>
      </c>
      <c r="BP86" s="84" t="str">
        <f>IFERROR(VLOOKUP($A86,IF('Index LA SEN &amp; LLDD'!$B$4=1,'Index LA SEN &amp; LLDD'!$A$9:$BZ$171,IF('Index LA SEN &amp; LLDD'!$B$4=2,'Index LA SEN &amp; LLDD'!$A$179:$BZ$341,"Error")),'Index LA SEN &amp; LLDD'!BP$1,0),"Error")</f>
        <v>x</v>
      </c>
      <c r="BQ86" s="84" t="str">
        <f>IFERROR(VLOOKUP($A86,IF('Index LA SEN &amp; LLDD'!$B$4=1,'Index LA SEN &amp; LLDD'!$A$9:$BZ$171,IF('Index LA SEN &amp; LLDD'!$B$4=2,'Index LA SEN &amp; LLDD'!$A$179:$BZ$341,"Error")),'Index LA SEN &amp; LLDD'!BQ$1,0),"Error")</f>
        <v>x</v>
      </c>
      <c r="BR86" s="84">
        <f>IFERROR(VLOOKUP($A86,IF('Index LA SEN &amp; LLDD'!$B$4=1,'Index LA SEN &amp; LLDD'!$A$9:$BZ$171,IF('Index LA SEN &amp; LLDD'!$B$4=2,'Index LA SEN &amp; LLDD'!$A$179:$BZ$341,"Error")),'Index LA SEN &amp; LLDD'!BR$1,0),"Error")</f>
        <v>0.13</v>
      </c>
      <c r="BS86" s="84">
        <f>IFERROR(VLOOKUP($A86,IF('Index LA SEN &amp; LLDD'!$B$4=1,'Index LA SEN &amp; LLDD'!$A$9:$BZ$171,IF('Index LA SEN &amp; LLDD'!$B$4=2,'Index LA SEN &amp; LLDD'!$A$179:$BZ$341,"Error")),'Index LA SEN &amp; LLDD'!BS$1,0),"Error")</f>
        <v>0.08</v>
      </c>
      <c r="BT86" s="84">
        <f>IFERROR(VLOOKUP($A86,IF('Index LA SEN &amp; LLDD'!$B$4=1,'Index LA SEN &amp; LLDD'!$A$9:$BZ$171,IF('Index LA SEN &amp; LLDD'!$B$4=2,'Index LA SEN &amp; LLDD'!$A$179:$BZ$341,"Error")),'Index LA SEN &amp; LLDD'!BT$1,0),"Error")</f>
        <v>0.09</v>
      </c>
      <c r="BU86" s="84" t="str">
        <f>IFERROR(VLOOKUP($A86,IF('Index LA SEN &amp; LLDD'!$B$4=1,'Index LA SEN &amp; LLDD'!$A$9:$BZ$171,IF('Index LA SEN &amp; LLDD'!$B$4=2,'Index LA SEN &amp; LLDD'!$A$179:$BZ$341,"Error")),'Index LA SEN &amp; LLDD'!BU$1,0),"Error")</f>
        <v>x</v>
      </c>
      <c r="BV86" s="84" t="str">
        <f>IFERROR(VLOOKUP($A86,IF('Index LA SEN &amp; LLDD'!$B$4=1,'Index LA SEN &amp; LLDD'!$A$9:$BZ$171,IF('Index LA SEN &amp; LLDD'!$B$4=2,'Index LA SEN &amp; LLDD'!$A$179:$BZ$341,"Error")),'Index LA SEN &amp; LLDD'!BV$1,0),"Error")</f>
        <v>x</v>
      </c>
      <c r="BW86" s="84">
        <f>IFERROR(VLOOKUP($A86,IF('Index LA SEN &amp; LLDD'!$B$4=1,'Index LA SEN &amp; LLDD'!$A$9:$BZ$171,IF('Index LA SEN &amp; LLDD'!$B$4=2,'Index LA SEN &amp; LLDD'!$A$179:$BZ$341,"Error")),'Index LA SEN &amp; LLDD'!BW$1,0),"Error")</f>
        <v>0.01</v>
      </c>
      <c r="BX86" s="84" t="str">
        <f>IFERROR(VLOOKUP($A86,IF('Index LA SEN &amp; LLDD'!$B$4=1,'Index LA SEN &amp; LLDD'!$A$9:$BZ$171,IF('Index LA SEN &amp; LLDD'!$B$4=2,'Index LA SEN &amp; LLDD'!$A$179:$BZ$341,"Error")),'Index LA SEN &amp; LLDD'!BX$1,0),"Error")</f>
        <v>x</v>
      </c>
      <c r="BY86" s="84">
        <f>IFERROR(VLOOKUP($A86,IF('Index LA SEN &amp; LLDD'!$B$4=1,'Index LA SEN &amp; LLDD'!$A$9:$BZ$171,IF('Index LA SEN &amp; LLDD'!$B$4=2,'Index LA SEN &amp; LLDD'!$A$179:$BZ$341,"Error")),'Index LA SEN &amp; LLDD'!BY$1,0),"Error")</f>
        <v>0.15</v>
      </c>
      <c r="BZ86" s="84">
        <f>IFERROR(VLOOKUP($A86,IF('Index LA SEN &amp; LLDD'!$B$4=1,'Index LA SEN &amp; LLDD'!$A$9:$BZ$171,IF('Index LA SEN &amp; LLDD'!$B$4=2,'Index LA SEN &amp; LLDD'!$A$179:$BZ$341,"Error")),'Index LA SEN &amp; LLDD'!BZ$1,0),"Error")</f>
        <v>0.14000000000000001</v>
      </c>
    </row>
    <row r="87" spans="1:78" s="15" customFormat="1" x14ac:dyDescent="0.2">
      <c r="A87" s="20">
        <v>888</v>
      </c>
      <c r="B87" s="20" t="s">
        <v>238</v>
      </c>
      <c r="C87" s="45" t="s">
        <v>153</v>
      </c>
      <c r="D87" s="113">
        <f>IFERROR(VLOOKUP($A87,IF('Index LA SEN &amp; LLDD'!$B$4=1,'Index LA SEN &amp; LLDD'!$A$9:$BZ$171,IF('Index LA SEN &amp; LLDD'!$B$4=2,'Index LA SEN &amp; LLDD'!$A$179:$BZ$341,"Error")),'Index LA SEN &amp; LLDD'!D$1,0),"Error")</f>
        <v>130</v>
      </c>
      <c r="E87" s="113">
        <f>IFERROR(VLOOKUP($A87,IF('Index LA SEN &amp; LLDD'!$B$4=1,'Index LA SEN &amp; LLDD'!$A$9:$BZ$171,IF('Index LA SEN &amp; LLDD'!$B$4=2,'Index LA SEN &amp; LLDD'!$A$179:$BZ$341,"Error")),'Index LA SEN &amp; LLDD'!E$1,0),"Error")</f>
        <v>2120</v>
      </c>
      <c r="F87" s="113">
        <f>IFERROR(VLOOKUP($A87,IF('Index LA SEN &amp; LLDD'!$B$4=1,'Index LA SEN &amp; LLDD'!$A$9:$BZ$171,IF('Index LA SEN &amp; LLDD'!$B$4=2,'Index LA SEN &amp; LLDD'!$A$179:$BZ$341,"Error")),'Index LA SEN &amp; LLDD'!F$1,0),"Error")</f>
        <v>2250</v>
      </c>
      <c r="G87" s="84">
        <f>IFERROR(VLOOKUP($A87,IF('Index LA SEN &amp; LLDD'!$B$4=1,'Index LA SEN &amp; LLDD'!$A$9:$BZ$171,IF('Index LA SEN &amp; LLDD'!$B$4=2,'Index LA SEN &amp; LLDD'!$A$179:$BZ$341,"Error")),'Index LA SEN &amp; LLDD'!G$1,0),"Error")</f>
        <v>0.65</v>
      </c>
      <c r="H87" s="84">
        <f>IFERROR(VLOOKUP($A87,IF('Index LA SEN &amp; LLDD'!$B$4=1,'Index LA SEN &amp; LLDD'!$A$9:$BZ$171,IF('Index LA SEN &amp; LLDD'!$B$4=2,'Index LA SEN &amp; LLDD'!$A$179:$BZ$341,"Error")),'Index LA SEN &amp; LLDD'!H$1,0),"Error")</f>
        <v>0.76</v>
      </c>
      <c r="I87" s="84">
        <f>IFERROR(VLOOKUP($A87,IF('Index LA SEN &amp; LLDD'!$B$4=1,'Index LA SEN &amp; LLDD'!$A$9:$BZ$171,IF('Index LA SEN &amp; LLDD'!$B$4=2,'Index LA SEN &amp; LLDD'!$A$179:$BZ$341,"Error")),'Index LA SEN &amp; LLDD'!I$1,0),"Error")</f>
        <v>0.75</v>
      </c>
      <c r="J87" s="84">
        <f>IFERROR(VLOOKUP($A87,IF('Index LA SEN &amp; LLDD'!$B$4=1,'Index LA SEN &amp; LLDD'!$A$9:$BZ$171,IF('Index LA SEN &amp; LLDD'!$B$4=2,'Index LA SEN &amp; LLDD'!$A$179:$BZ$341,"Error")),'Index LA SEN &amp; LLDD'!J$1,0),"Error")</f>
        <v>0.64</v>
      </c>
      <c r="K87" s="84">
        <f>IFERROR(VLOOKUP($A87,IF('Index LA SEN &amp; LLDD'!$B$4=1,'Index LA SEN &amp; LLDD'!$A$9:$BZ$171,IF('Index LA SEN &amp; LLDD'!$B$4=2,'Index LA SEN &amp; LLDD'!$A$179:$BZ$341,"Error")),'Index LA SEN &amp; LLDD'!K$1,0),"Error")</f>
        <v>0.75</v>
      </c>
      <c r="L87" s="84">
        <f>IFERROR(VLOOKUP($A87,IF('Index LA SEN &amp; LLDD'!$B$4=1,'Index LA SEN &amp; LLDD'!$A$9:$BZ$171,IF('Index LA SEN &amp; LLDD'!$B$4=2,'Index LA SEN &amp; LLDD'!$A$179:$BZ$341,"Error")),'Index LA SEN &amp; LLDD'!L$1,0),"Error")</f>
        <v>0.75</v>
      </c>
      <c r="M87" s="84">
        <f>IFERROR(VLOOKUP($A87,IF('Index LA SEN &amp; LLDD'!$B$4=1,'Index LA SEN &amp; LLDD'!$A$9:$BZ$171,IF('Index LA SEN &amp; LLDD'!$B$4=2,'Index LA SEN &amp; LLDD'!$A$179:$BZ$341,"Error")),'Index LA SEN &amp; LLDD'!M$1,0),"Error")</f>
        <v>0.09</v>
      </c>
      <c r="N87" s="84">
        <f>IFERROR(VLOOKUP($A87,IF('Index LA SEN &amp; LLDD'!$B$4=1,'Index LA SEN &amp; LLDD'!$A$9:$BZ$171,IF('Index LA SEN &amp; LLDD'!$B$4=2,'Index LA SEN &amp; LLDD'!$A$179:$BZ$341,"Error")),'Index LA SEN &amp; LLDD'!N$1,0),"Error")</f>
        <v>0.05</v>
      </c>
      <c r="O87" s="84">
        <f>IFERROR(VLOOKUP($A87,IF('Index LA SEN &amp; LLDD'!$B$4=1,'Index LA SEN &amp; LLDD'!$A$9:$BZ$171,IF('Index LA SEN &amp; LLDD'!$B$4=2,'Index LA SEN &amp; LLDD'!$A$179:$BZ$341,"Error")),'Index LA SEN &amp; LLDD'!O$1,0),"Error")</f>
        <v>0.05</v>
      </c>
      <c r="P87" s="84">
        <f>IFERROR(VLOOKUP($A87,IF('Index LA SEN &amp; LLDD'!$B$4=1,'Index LA SEN &amp; LLDD'!$A$9:$BZ$171,IF('Index LA SEN &amp; LLDD'!$B$4=2,'Index LA SEN &amp; LLDD'!$A$179:$BZ$341,"Error")),'Index LA SEN &amp; LLDD'!P$1,0),"Error")</f>
        <v>0</v>
      </c>
      <c r="Q87" s="84" t="str">
        <f>IFERROR(VLOOKUP($A87,IF('Index LA SEN &amp; LLDD'!$B$4=1,'Index LA SEN &amp; LLDD'!$A$9:$BZ$171,IF('Index LA SEN &amp; LLDD'!$B$4=2,'Index LA SEN &amp; LLDD'!$A$179:$BZ$341,"Error")),'Index LA SEN &amp; LLDD'!Q$1,0),"Error")</f>
        <v>x</v>
      </c>
      <c r="R87" s="84" t="str">
        <f>IFERROR(VLOOKUP($A87,IF('Index LA SEN &amp; LLDD'!$B$4=1,'Index LA SEN &amp; LLDD'!$A$9:$BZ$171,IF('Index LA SEN &amp; LLDD'!$B$4=2,'Index LA SEN &amp; LLDD'!$A$179:$BZ$341,"Error")),'Index LA SEN &amp; LLDD'!R$1,0),"Error")</f>
        <v>x</v>
      </c>
      <c r="S87" s="84" t="str">
        <f>IFERROR(VLOOKUP($A87,IF('Index LA SEN &amp; LLDD'!$B$4=1,'Index LA SEN &amp; LLDD'!$A$9:$BZ$171,IF('Index LA SEN &amp; LLDD'!$B$4=2,'Index LA SEN &amp; LLDD'!$A$179:$BZ$341,"Error")),'Index LA SEN &amp; LLDD'!S$1,0),"Error")</f>
        <v>x</v>
      </c>
      <c r="T87" s="84">
        <f>IFERROR(VLOOKUP($A87,IF('Index LA SEN &amp; LLDD'!$B$4=1,'Index LA SEN &amp; LLDD'!$A$9:$BZ$171,IF('Index LA SEN &amp; LLDD'!$B$4=2,'Index LA SEN &amp; LLDD'!$A$179:$BZ$341,"Error")),'Index LA SEN &amp; LLDD'!T$1,0),"Error")</f>
        <v>0.02</v>
      </c>
      <c r="U87" s="84">
        <f>IFERROR(VLOOKUP($A87,IF('Index LA SEN &amp; LLDD'!$B$4=1,'Index LA SEN &amp; LLDD'!$A$9:$BZ$171,IF('Index LA SEN &amp; LLDD'!$B$4=2,'Index LA SEN &amp; LLDD'!$A$179:$BZ$341,"Error")),'Index LA SEN &amp; LLDD'!U$1,0),"Error")</f>
        <v>0.02</v>
      </c>
      <c r="V87" s="84">
        <f>IFERROR(VLOOKUP($A87,IF('Index LA SEN &amp; LLDD'!$B$4=1,'Index LA SEN &amp; LLDD'!$A$9:$BZ$171,IF('Index LA SEN &amp; LLDD'!$B$4=2,'Index LA SEN &amp; LLDD'!$A$179:$BZ$341,"Error")),'Index LA SEN &amp; LLDD'!V$1,0),"Error")</f>
        <v>0.05</v>
      </c>
      <c r="W87" s="84">
        <f>IFERROR(VLOOKUP($A87,IF('Index LA SEN &amp; LLDD'!$B$4=1,'Index LA SEN &amp; LLDD'!$A$9:$BZ$171,IF('Index LA SEN &amp; LLDD'!$B$4=2,'Index LA SEN &amp; LLDD'!$A$179:$BZ$341,"Error")),'Index LA SEN &amp; LLDD'!W$1,0),"Error")</f>
        <v>0.03</v>
      </c>
      <c r="X87" s="84">
        <f>IFERROR(VLOOKUP($A87,IF('Index LA SEN &amp; LLDD'!$B$4=1,'Index LA SEN &amp; LLDD'!$A$9:$BZ$171,IF('Index LA SEN &amp; LLDD'!$B$4=2,'Index LA SEN &amp; LLDD'!$A$179:$BZ$341,"Error")),'Index LA SEN &amp; LLDD'!X$1,0),"Error")</f>
        <v>0.03</v>
      </c>
      <c r="Y87" s="84">
        <f>IFERROR(VLOOKUP($A87,IF('Index LA SEN &amp; LLDD'!$B$4=1,'Index LA SEN &amp; LLDD'!$A$9:$BZ$171,IF('Index LA SEN &amp; LLDD'!$B$4=2,'Index LA SEN &amp; LLDD'!$A$179:$BZ$341,"Error")),'Index LA SEN &amp; LLDD'!Y$1,0),"Error")</f>
        <v>0</v>
      </c>
      <c r="Z87" s="84" t="str">
        <f>IFERROR(VLOOKUP($A87,IF('Index LA SEN &amp; LLDD'!$B$4=1,'Index LA SEN &amp; LLDD'!$A$9:$BZ$171,IF('Index LA SEN &amp; LLDD'!$B$4=2,'Index LA SEN &amp; LLDD'!$A$179:$BZ$341,"Error")),'Index LA SEN &amp; LLDD'!Z$1,0),"Error")</f>
        <v>x</v>
      </c>
      <c r="AA87" s="84" t="str">
        <f>IFERROR(VLOOKUP($A87,IF('Index LA SEN &amp; LLDD'!$B$4=1,'Index LA SEN &amp; LLDD'!$A$9:$BZ$171,IF('Index LA SEN &amp; LLDD'!$B$4=2,'Index LA SEN &amp; LLDD'!$A$179:$BZ$341,"Error")),'Index LA SEN &amp; LLDD'!AA$1,0),"Error")</f>
        <v>x</v>
      </c>
      <c r="AB87" s="84">
        <f>IFERROR(VLOOKUP($A87,IF('Index LA SEN &amp; LLDD'!$B$4=1,'Index LA SEN &amp; LLDD'!$A$9:$BZ$171,IF('Index LA SEN &amp; LLDD'!$B$4=2,'Index LA SEN &amp; LLDD'!$A$179:$BZ$341,"Error")),'Index LA SEN &amp; LLDD'!AB$1,0),"Error")</f>
        <v>0</v>
      </c>
      <c r="AC87" s="84">
        <f>IFERROR(VLOOKUP($A87,IF('Index LA SEN &amp; LLDD'!$B$4=1,'Index LA SEN &amp; LLDD'!$A$9:$BZ$171,IF('Index LA SEN &amp; LLDD'!$B$4=2,'Index LA SEN &amp; LLDD'!$A$179:$BZ$341,"Error")),'Index LA SEN &amp; LLDD'!AC$1,0),"Error")</f>
        <v>0</v>
      </c>
      <c r="AD87" s="84">
        <f>IFERROR(VLOOKUP($A87,IF('Index LA SEN &amp; LLDD'!$B$4=1,'Index LA SEN &amp; LLDD'!$A$9:$BZ$171,IF('Index LA SEN &amp; LLDD'!$B$4=2,'Index LA SEN &amp; LLDD'!$A$179:$BZ$341,"Error")),'Index LA SEN &amp; LLDD'!AD$1,0),"Error")</f>
        <v>0</v>
      </c>
      <c r="AE87" s="84" t="str">
        <f>IFERROR(VLOOKUP($A87,IF('Index LA SEN &amp; LLDD'!$B$4=1,'Index LA SEN &amp; LLDD'!$A$9:$BZ$171,IF('Index LA SEN &amp; LLDD'!$B$4=2,'Index LA SEN &amp; LLDD'!$A$179:$BZ$341,"Error")),'Index LA SEN &amp; LLDD'!AE$1,0),"Error")</f>
        <v>x</v>
      </c>
      <c r="AF87" s="84">
        <f>IFERROR(VLOOKUP($A87,IF('Index LA SEN &amp; LLDD'!$B$4=1,'Index LA SEN &amp; LLDD'!$A$9:$BZ$171,IF('Index LA SEN &amp; LLDD'!$B$4=2,'Index LA SEN &amp; LLDD'!$A$179:$BZ$341,"Error")),'Index LA SEN &amp; LLDD'!AF$1,0),"Error")</f>
        <v>0.04</v>
      </c>
      <c r="AG87" s="84">
        <f>IFERROR(VLOOKUP($A87,IF('Index LA SEN &amp; LLDD'!$B$4=1,'Index LA SEN &amp; LLDD'!$A$9:$BZ$171,IF('Index LA SEN &amp; LLDD'!$B$4=2,'Index LA SEN &amp; LLDD'!$A$179:$BZ$341,"Error")),'Index LA SEN &amp; LLDD'!AG$1,0),"Error")</f>
        <v>0.04</v>
      </c>
      <c r="AH87" s="84">
        <f>IFERROR(VLOOKUP($A87,IF('Index LA SEN &amp; LLDD'!$B$4=1,'Index LA SEN &amp; LLDD'!$A$9:$BZ$171,IF('Index LA SEN &amp; LLDD'!$B$4=2,'Index LA SEN &amp; LLDD'!$A$179:$BZ$341,"Error")),'Index LA SEN &amp; LLDD'!AH$1,0),"Error")</f>
        <v>0.47</v>
      </c>
      <c r="AI87" s="84">
        <f>IFERROR(VLOOKUP($A87,IF('Index LA SEN &amp; LLDD'!$B$4=1,'Index LA SEN &amp; LLDD'!$A$9:$BZ$171,IF('Index LA SEN &amp; LLDD'!$B$4=2,'Index LA SEN &amp; LLDD'!$A$179:$BZ$341,"Error")),'Index LA SEN &amp; LLDD'!AI$1,0),"Error")</f>
        <v>0.65</v>
      </c>
      <c r="AJ87" s="84">
        <f>IFERROR(VLOOKUP($A87,IF('Index LA SEN &amp; LLDD'!$B$4=1,'Index LA SEN &amp; LLDD'!$A$9:$BZ$171,IF('Index LA SEN &amp; LLDD'!$B$4=2,'Index LA SEN &amp; LLDD'!$A$179:$BZ$341,"Error")),'Index LA SEN &amp; LLDD'!AJ$1,0),"Error")</f>
        <v>0.64</v>
      </c>
      <c r="AK87" s="84">
        <f>IFERROR(VLOOKUP($A87,IF('Index LA SEN &amp; LLDD'!$B$4=1,'Index LA SEN &amp; LLDD'!$A$9:$BZ$171,IF('Index LA SEN &amp; LLDD'!$B$4=2,'Index LA SEN &amp; LLDD'!$A$179:$BZ$341,"Error")),'Index LA SEN &amp; LLDD'!AK$1,0),"Error")</f>
        <v>0.13</v>
      </c>
      <c r="AL87" s="84">
        <f>IFERROR(VLOOKUP($A87,IF('Index LA SEN &amp; LLDD'!$B$4=1,'Index LA SEN &amp; LLDD'!$A$9:$BZ$171,IF('Index LA SEN &amp; LLDD'!$B$4=2,'Index LA SEN &amp; LLDD'!$A$179:$BZ$341,"Error")),'Index LA SEN &amp; LLDD'!AL$1,0),"Error")</f>
        <v>0.28000000000000003</v>
      </c>
      <c r="AM87" s="84">
        <f>IFERROR(VLOOKUP($A87,IF('Index LA SEN &amp; LLDD'!$B$4=1,'Index LA SEN &amp; LLDD'!$A$9:$BZ$171,IF('Index LA SEN &amp; LLDD'!$B$4=2,'Index LA SEN &amp; LLDD'!$A$179:$BZ$341,"Error")),'Index LA SEN &amp; LLDD'!AM$1,0),"Error")</f>
        <v>0.27</v>
      </c>
      <c r="AN87" s="84">
        <f>IFERROR(VLOOKUP($A87,IF('Index LA SEN &amp; LLDD'!$B$4=1,'Index LA SEN &amp; LLDD'!$A$9:$BZ$171,IF('Index LA SEN &amp; LLDD'!$B$4=2,'Index LA SEN &amp; LLDD'!$A$179:$BZ$341,"Error")),'Index LA SEN &amp; LLDD'!AN$1,0),"Error")</f>
        <v>0</v>
      </c>
      <c r="AO87" s="84">
        <f>IFERROR(VLOOKUP($A87,IF('Index LA SEN &amp; LLDD'!$B$4=1,'Index LA SEN &amp; LLDD'!$A$9:$BZ$171,IF('Index LA SEN &amp; LLDD'!$B$4=2,'Index LA SEN &amp; LLDD'!$A$179:$BZ$341,"Error")),'Index LA SEN &amp; LLDD'!AO$1,0),"Error")</f>
        <v>0.02</v>
      </c>
      <c r="AP87" s="84">
        <f>IFERROR(VLOOKUP($A87,IF('Index LA SEN &amp; LLDD'!$B$4=1,'Index LA SEN &amp; LLDD'!$A$9:$BZ$171,IF('Index LA SEN &amp; LLDD'!$B$4=2,'Index LA SEN &amp; LLDD'!$A$179:$BZ$341,"Error")),'Index LA SEN &amp; LLDD'!AP$1,0),"Error")</f>
        <v>0.02</v>
      </c>
      <c r="AQ87" s="84">
        <f>IFERROR(VLOOKUP($A87,IF('Index LA SEN &amp; LLDD'!$B$4=1,'Index LA SEN &amp; LLDD'!$A$9:$BZ$171,IF('Index LA SEN &amp; LLDD'!$B$4=2,'Index LA SEN &amp; LLDD'!$A$179:$BZ$341,"Error")),'Index LA SEN &amp; LLDD'!AQ$1,0),"Error")</f>
        <v>0.09</v>
      </c>
      <c r="AR87" s="84">
        <f>IFERROR(VLOOKUP($A87,IF('Index LA SEN &amp; LLDD'!$B$4=1,'Index LA SEN &amp; LLDD'!$A$9:$BZ$171,IF('Index LA SEN &amp; LLDD'!$B$4=2,'Index LA SEN &amp; LLDD'!$A$179:$BZ$341,"Error")),'Index LA SEN &amp; LLDD'!AR$1,0),"Error")</f>
        <v>0.21</v>
      </c>
      <c r="AS87" s="84">
        <f>IFERROR(VLOOKUP($A87,IF('Index LA SEN &amp; LLDD'!$B$4=1,'Index LA SEN &amp; LLDD'!$A$9:$BZ$171,IF('Index LA SEN &amp; LLDD'!$B$4=2,'Index LA SEN &amp; LLDD'!$A$179:$BZ$341,"Error")),'Index LA SEN &amp; LLDD'!AS$1,0),"Error")</f>
        <v>0.21</v>
      </c>
      <c r="AT87" s="84">
        <f>IFERROR(VLOOKUP($A87,IF('Index LA SEN &amp; LLDD'!$B$4=1,'Index LA SEN &amp; LLDD'!$A$9:$BZ$171,IF('Index LA SEN &amp; LLDD'!$B$4=2,'Index LA SEN &amp; LLDD'!$A$179:$BZ$341,"Error")),'Index LA SEN &amp; LLDD'!AT$1,0),"Error")</f>
        <v>0.33</v>
      </c>
      <c r="AU87" s="84">
        <f>IFERROR(VLOOKUP($A87,IF('Index LA SEN &amp; LLDD'!$B$4=1,'Index LA SEN &amp; LLDD'!$A$9:$BZ$171,IF('Index LA SEN &amp; LLDD'!$B$4=2,'Index LA SEN &amp; LLDD'!$A$179:$BZ$341,"Error")),'Index LA SEN &amp; LLDD'!AU$1,0),"Error")</f>
        <v>0.36</v>
      </c>
      <c r="AV87" s="84">
        <f>IFERROR(VLOOKUP($A87,IF('Index LA SEN &amp; LLDD'!$B$4=1,'Index LA SEN &amp; LLDD'!$A$9:$BZ$171,IF('Index LA SEN &amp; LLDD'!$B$4=2,'Index LA SEN &amp; LLDD'!$A$179:$BZ$341,"Error")),'Index LA SEN &amp; LLDD'!AV$1,0),"Error")</f>
        <v>0.35</v>
      </c>
      <c r="AW87" s="84" t="str">
        <f>IFERROR(VLOOKUP($A87,IF('Index LA SEN &amp; LLDD'!$B$4=1,'Index LA SEN &amp; LLDD'!$A$9:$BZ$171,IF('Index LA SEN &amp; LLDD'!$B$4=2,'Index LA SEN &amp; LLDD'!$A$179:$BZ$341,"Error")),'Index LA SEN &amp; LLDD'!AW$1,0),"Error")</f>
        <v>x</v>
      </c>
      <c r="AX87" s="84">
        <f>IFERROR(VLOOKUP($A87,IF('Index LA SEN &amp; LLDD'!$B$4=1,'Index LA SEN &amp; LLDD'!$A$9:$BZ$171,IF('Index LA SEN &amp; LLDD'!$B$4=2,'Index LA SEN &amp; LLDD'!$A$179:$BZ$341,"Error")),'Index LA SEN &amp; LLDD'!AX$1,0),"Error")</f>
        <v>0.01</v>
      </c>
      <c r="AY87" s="84">
        <f>IFERROR(VLOOKUP($A87,IF('Index LA SEN &amp; LLDD'!$B$4=1,'Index LA SEN &amp; LLDD'!$A$9:$BZ$171,IF('Index LA SEN &amp; LLDD'!$B$4=2,'Index LA SEN &amp; LLDD'!$A$179:$BZ$341,"Error")),'Index LA SEN &amp; LLDD'!AY$1,0),"Error")</f>
        <v>0.01</v>
      </c>
      <c r="AZ87" s="84">
        <f>IFERROR(VLOOKUP($A87,IF('Index LA SEN &amp; LLDD'!$B$4=1,'Index LA SEN &amp; LLDD'!$A$9:$BZ$171,IF('Index LA SEN &amp; LLDD'!$B$4=2,'Index LA SEN &amp; LLDD'!$A$179:$BZ$341,"Error")),'Index LA SEN &amp; LLDD'!AZ$1,0),"Error")</f>
        <v>0</v>
      </c>
      <c r="BA87" s="84">
        <f>IFERROR(VLOOKUP($A87,IF('Index LA SEN &amp; LLDD'!$B$4=1,'Index LA SEN &amp; LLDD'!$A$9:$BZ$171,IF('Index LA SEN &amp; LLDD'!$B$4=2,'Index LA SEN &amp; LLDD'!$A$179:$BZ$341,"Error")),'Index LA SEN &amp; LLDD'!BA$1,0),"Error")</f>
        <v>0</v>
      </c>
      <c r="BB87" s="84">
        <f>IFERROR(VLOOKUP($A87,IF('Index LA SEN &amp; LLDD'!$B$4=1,'Index LA SEN &amp; LLDD'!$A$9:$BZ$171,IF('Index LA SEN &amp; LLDD'!$B$4=2,'Index LA SEN &amp; LLDD'!$A$179:$BZ$341,"Error")),'Index LA SEN &amp; LLDD'!BB$1,0),"Error")</f>
        <v>0</v>
      </c>
      <c r="BC87" s="84" t="str">
        <f>IFERROR(VLOOKUP($A87,IF('Index LA SEN &amp; LLDD'!$B$4=1,'Index LA SEN &amp; LLDD'!$A$9:$BZ$171,IF('Index LA SEN &amp; LLDD'!$B$4=2,'Index LA SEN &amp; LLDD'!$A$179:$BZ$341,"Error")),'Index LA SEN &amp; LLDD'!BC$1,0),"Error")</f>
        <v>x</v>
      </c>
      <c r="BD87" s="84">
        <f>IFERROR(VLOOKUP($A87,IF('Index LA SEN &amp; LLDD'!$B$4=1,'Index LA SEN &amp; LLDD'!$A$9:$BZ$171,IF('Index LA SEN &amp; LLDD'!$B$4=2,'Index LA SEN &amp; LLDD'!$A$179:$BZ$341,"Error")),'Index LA SEN &amp; LLDD'!BD$1,0),"Error")</f>
        <v>0.01</v>
      </c>
      <c r="BE87" s="84">
        <f>IFERROR(VLOOKUP($A87,IF('Index LA SEN &amp; LLDD'!$B$4=1,'Index LA SEN &amp; LLDD'!$A$9:$BZ$171,IF('Index LA SEN &amp; LLDD'!$B$4=2,'Index LA SEN &amp; LLDD'!$A$179:$BZ$341,"Error")),'Index LA SEN &amp; LLDD'!BE$1,0),"Error")</f>
        <v>0.01</v>
      </c>
      <c r="BF87" s="84" t="str">
        <f>IFERROR(VLOOKUP($A87,IF('Index LA SEN &amp; LLDD'!$B$4=1,'Index LA SEN &amp; LLDD'!$A$9:$BZ$171,IF('Index LA SEN &amp; LLDD'!$B$4=2,'Index LA SEN &amp; LLDD'!$A$179:$BZ$341,"Error")),'Index LA SEN &amp; LLDD'!BF$1,0),"Error")</f>
        <v>x</v>
      </c>
      <c r="BG87" s="84" t="str">
        <f>IFERROR(VLOOKUP($A87,IF('Index LA SEN &amp; LLDD'!$B$4=1,'Index LA SEN &amp; LLDD'!$A$9:$BZ$171,IF('Index LA SEN &amp; LLDD'!$B$4=2,'Index LA SEN &amp; LLDD'!$A$179:$BZ$341,"Error")),'Index LA SEN &amp; LLDD'!BG$1,0),"Error")</f>
        <v>-</v>
      </c>
      <c r="BH87" s="84" t="str">
        <f>IFERROR(VLOOKUP($A87,IF('Index LA SEN &amp; LLDD'!$B$4=1,'Index LA SEN &amp; LLDD'!$A$9:$BZ$171,IF('Index LA SEN &amp; LLDD'!$B$4=2,'Index LA SEN &amp; LLDD'!$A$179:$BZ$341,"Error")),'Index LA SEN &amp; LLDD'!BH$1,0),"Error")</f>
        <v>-</v>
      </c>
      <c r="BI87" s="84">
        <f>IFERROR(VLOOKUP($A87,IF('Index LA SEN &amp; LLDD'!$B$4=1,'Index LA SEN &amp; LLDD'!$A$9:$BZ$171,IF('Index LA SEN &amp; LLDD'!$B$4=2,'Index LA SEN &amp; LLDD'!$A$179:$BZ$341,"Error")),'Index LA SEN &amp; LLDD'!BI$1,0),"Error")</f>
        <v>0</v>
      </c>
      <c r="BJ87" s="84" t="str">
        <f>IFERROR(VLOOKUP($A87,IF('Index LA SEN &amp; LLDD'!$B$4=1,'Index LA SEN &amp; LLDD'!$A$9:$BZ$171,IF('Index LA SEN &amp; LLDD'!$B$4=2,'Index LA SEN &amp; LLDD'!$A$179:$BZ$341,"Error")),'Index LA SEN &amp; LLDD'!BJ$1,0),"Error")</f>
        <v>x</v>
      </c>
      <c r="BK87" s="84" t="str">
        <f>IFERROR(VLOOKUP($A87,IF('Index LA SEN &amp; LLDD'!$B$4=1,'Index LA SEN &amp; LLDD'!$A$9:$BZ$171,IF('Index LA SEN &amp; LLDD'!$B$4=2,'Index LA SEN &amp; LLDD'!$A$179:$BZ$341,"Error")),'Index LA SEN &amp; LLDD'!BK$1,0),"Error")</f>
        <v>x</v>
      </c>
      <c r="BL87" s="84">
        <f>IFERROR(VLOOKUP($A87,IF('Index LA SEN &amp; LLDD'!$B$4=1,'Index LA SEN &amp; LLDD'!$A$9:$BZ$171,IF('Index LA SEN &amp; LLDD'!$B$4=2,'Index LA SEN &amp; LLDD'!$A$179:$BZ$341,"Error")),'Index LA SEN &amp; LLDD'!BL$1,0),"Error")</f>
        <v>0</v>
      </c>
      <c r="BM87" s="84" t="str">
        <f>IFERROR(VLOOKUP($A87,IF('Index LA SEN &amp; LLDD'!$B$4=1,'Index LA SEN &amp; LLDD'!$A$9:$BZ$171,IF('Index LA SEN &amp; LLDD'!$B$4=2,'Index LA SEN &amp; LLDD'!$A$179:$BZ$341,"Error")),'Index LA SEN &amp; LLDD'!BM$1,0),"Error")</f>
        <v>x</v>
      </c>
      <c r="BN87" s="84" t="str">
        <f>IFERROR(VLOOKUP($A87,IF('Index LA SEN &amp; LLDD'!$B$4=1,'Index LA SEN &amp; LLDD'!$A$9:$BZ$171,IF('Index LA SEN &amp; LLDD'!$B$4=2,'Index LA SEN &amp; LLDD'!$A$179:$BZ$341,"Error")),'Index LA SEN &amp; LLDD'!BN$1,0),"Error")</f>
        <v>x</v>
      </c>
      <c r="BO87" s="84">
        <f>IFERROR(VLOOKUP($A87,IF('Index LA SEN &amp; LLDD'!$B$4=1,'Index LA SEN &amp; LLDD'!$A$9:$BZ$171,IF('Index LA SEN &amp; LLDD'!$B$4=2,'Index LA SEN &amp; LLDD'!$A$179:$BZ$341,"Error")),'Index LA SEN &amp; LLDD'!BO$1,0),"Error")</f>
        <v>0</v>
      </c>
      <c r="BP87" s="84" t="str">
        <f>IFERROR(VLOOKUP($A87,IF('Index LA SEN &amp; LLDD'!$B$4=1,'Index LA SEN &amp; LLDD'!$A$9:$BZ$171,IF('Index LA SEN &amp; LLDD'!$B$4=2,'Index LA SEN &amp; LLDD'!$A$179:$BZ$341,"Error")),'Index LA SEN &amp; LLDD'!BP$1,0),"Error")</f>
        <v>x</v>
      </c>
      <c r="BQ87" s="84" t="str">
        <f>IFERROR(VLOOKUP($A87,IF('Index LA SEN &amp; LLDD'!$B$4=1,'Index LA SEN &amp; LLDD'!$A$9:$BZ$171,IF('Index LA SEN &amp; LLDD'!$B$4=2,'Index LA SEN &amp; LLDD'!$A$179:$BZ$341,"Error")),'Index LA SEN &amp; LLDD'!BQ$1,0),"Error")</f>
        <v>x</v>
      </c>
      <c r="BR87" s="84">
        <f>IFERROR(VLOOKUP($A87,IF('Index LA SEN &amp; LLDD'!$B$4=1,'Index LA SEN &amp; LLDD'!$A$9:$BZ$171,IF('Index LA SEN &amp; LLDD'!$B$4=2,'Index LA SEN &amp; LLDD'!$A$179:$BZ$341,"Error")),'Index LA SEN &amp; LLDD'!BR$1,0),"Error")</f>
        <v>0.17</v>
      </c>
      <c r="BS87" s="84">
        <f>IFERROR(VLOOKUP($A87,IF('Index LA SEN &amp; LLDD'!$B$4=1,'Index LA SEN &amp; LLDD'!$A$9:$BZ$171,IF('Index LA SEN &amp; LLDD'!$B$4=2,'Index LA SEN &amp; LLDD'!$A$179:$BZ$341,"Error")),'Index LA SEN &amp; LLDD'!BS$1,0),"Error")</f>
        <v>0.1</v>
      </c>
      <c r="BT87" s="84">
        <f>IFERROR(VLOOKUP($A87,IF('Index LA SEN &amp; LLDD'!$B$4=1,'Index LA SEN &amp; LLDD'!$A$9:$BZ$171,IF('Index LA SEN &amp; LLDD'!$B$4=2,'Index LA SEN &amp; LLDD'!$A$179:$BZ$341,"Error")),'Index LA SEN &amp; LLDD'!BT$1,0),"Error")</f>
        <v>0.11</v>
      </c>
      <c r="BU87" s="84" t="str">
        <f>IFERROR(VLOOKUP($A87,IF('Index LA SEN &amp; LLDD'!$B$4=1,'Index LA SEN &amp; LLDD'!$A$9:$BZ$171,IF('Index LA SEN &amp; LLDD'!$B$4=2,'Index LA SEN &amp; LLDD'!$A$179:$BZ$341,"Error")),'Index LA SEN &amp; LLDD'!BU$1,0),"Error")</f>
        <v>x</v>
      </c>
      <c r="BV87" s="84">
        <f>IFERROR(VLOOKUP($A87,IF('Index LA SEN &amp; LLDD'!$B$4=1,'Index LA SEN &amp; LLDD'!$A$9:$BZ$171,IF('Index LA SEN &amp; LLDD'!$B$4=2,'Index LA SEN &amp; LLDD'!$A$179:$BZ$341,"Error")),'Index LA SEN &amp; LLDD'!BV$1,0),"Error")</f>
        <v>0.01</v>
      </c>
      <c r="BW87" s="84">
        <f>IFERROR(VLOOKUP($A87,IF('Index LA SEN &amp; LLDD'!$B$4=1,'Index LA SEN &amp; LLDD'!$A$9:$BZ$171,IF('Index LA SEN &amp; LLDD'!$B$4=2,'Index LA SEN &amp; LLDD'!$A$179:$BZ$341,"Error")),'Index LA SEN &amp; LLDD'!BW$1,0),"Error")</f>
        <v>0.01</v>
      </c>
      <c r="BX87" s="84">
        <f>IFERROR(VLOOKUP($A87,IF('Index LA SEN &amp; LLDD'!$B$4=1,'Index LA SEN &amp; LLDD'!$A$9:$BZ$171,IF('Index LA SEN &amp; LLDD'!$B$4=2,'Index LA SEN &amp; LLDD'!$A$179:$BZ$341,"Error")),'Index LA SEN &amp; LLDD'!BX$1,0),"Error")</f>
        <v>0.14000000000000001</v>
      </c>
      <c r="BY87" s="84">
        <f>IFERROR(VLOOKUP($A87,IF('Index LA SEN &amp; LLDD'!$B$4=1,'Index LA SEN &amp; LLDD'!$A$9:$BZ$171,IF('Index LA SEN &amp; LLDD'!$B$4=2,'Index LA SEN &amp; LLDD'!$A$179:$BZ$341,"Error")),'Index LA SEN &amp; LLDD'!BY$1,0),"Error")</f>
        <v>0.13</v>
      </c>
      <c r="BZ87" s="84">
        <f>IFERROR(VLOOKUP($A87,IF('Index LA SEN &amp; LLDD'!$B$4=1,'Index LA SEN &amp; LLDD'!$A$9:$BZ$171,IF('Index LA SEN &amp; LLDD'!$B$4=2,'Index LA SEN &amp; LLDD'!$A$179:$BZ$341,"Error")),'Index LA SEN &amp; LLDD'!BZ$1,0),"Error")</f>
        <v>0.13</v>
      </c>
    </row>
    <row r="88" spans="1:78" s="15" customFormat="1" x14ac:dyDescent="0.2">
      <c r="A88" s="20">
        <v>383</v>
      </c>
      <c r="B88" s="20" t="s">
        <v>239</v>
      </c>
      <c r="C88" s="45" t="s">
        <v>155</v>
      </c>
      <c r="D88" s="113">
        <f>IFERROR(VLOOKUP($A88,IF('Index LA SEN &amp; LLDD'!$B$4=1,'Index LA SEN &amp; LLDD'!$A$9:$BZ$171,IF('Index LA SEN &amp; LLDD'!$B$4=2,'Index LA SEN &amp; LLDD'!$A$179:$BZ$341,"Error")),'Index LA SEN &amp; LLDD'!D$1,0),"Error")</f>
        <v>130</v>
      </c>
      <c r="E88" s="113">
        <f>IFERROR(VLOOKUP($A88,IF('Index LA SEN &amp; LLDD'!$B$4=1,'Index LA SEN &amp; LLDD'!$A$9:$BZ$171,IF('Index LA SEN &amp; LLDD'!$B$4=2,'Index LA SEN &amp; LLDD'!$A$179:$BZ$341,"Error")),'Index LA SEN &amp; LLDD'!E$1,0),"Error")</f>
        <v>2450</v>
      </c>
      <c r="F88" s="113">
        <f>IFERROR(VLOOKUP($A88,IF('Index LA SEN &amp; LLDD'!$B$4=1,'Index LA SEN &amp; LLDD'!$A$9:$BZ$171,IF('Index LA SEN &amp; LLDD'!$B$4=2,'Index LA SEN &amp; LLDD'!$A$179:$BZ$341,"Error")),'Index LA SEN &amp; LLDD'!F$1,0),"Error")</f>
        <v>2590</v>
      </c>
      <c r="G88" s="84">
        <f>IFERROR(VLOOKUP($A88,IF('Index LA SEN &amp; LLDD'!$B$4=1,'Index LA SEN &amp; LLDD'!$A$9:$BZ$171,IF('Index LA SEN &amp; LLDD'!$B$4=2,'Index LA SEN &amp; LLDD'!$A$179:$BZ$341,"Error")),'Index LA SEN &amp; LLDD'!G$1,0),"Error")</f>
        <v>0.76</v>
      </c>
      <c r="H88" s="84">
        <f>IFERROR(VLOOKUP($A88,IF('Index LA SEN &amp; LLDD'!$B$4=1,'Index LA SEN &amp; LLDD'!$A$9:$BZ$171,IF('Index LA SEN &amp; LLDD'!$B$4=2,'Index LA SEN &amp; LLDD'!$A$179:$BZ$341,"Error")),'Index LA SEN &amp; LLDD'!H$1,0),"Error")</f>
        <v>0.81</v>
      </c>
      <c r="I88" s="84">
        <f>IFERROR(VLOOKUP($A88,IF('Index LA SEN &amp; LLDD'!$B$4=1,'Index LA SEN &amp; LLDD'!$A$9:$BZ$171,IF('Index LA SEN &amp; LLDD'!$B$4=2,'Index LA SEN &amp; LLDD'!$A$179:$BZ$341,"Error")),'Index LA SEN &amp; LLDD'!I$1,0),"Error")</f>
        <v>0.81</v>
      </c>
      <c r="J88" s="84">
        <f>IFERROR(VLOOKUP($A88,IF('Index LA SEN &amp; LLDD'!$B$4=1,'Index LA SEN &amp; LLDD'!$A$9:$BZ$171,IF('Index LA SEN &amp; LLDD'!$B$4=2,'Index LA SEN &amp; LLDD'!$A$179:$BZ$341,"Error")),'Index LA SEN &amp; LLDD'!J$1,0),"Error")</f>
        <v>0.67</v>
      </c>
      <c r="K88" s="84">
        <f>IFERROR(VLOOKUP($A88,IF('Index LA SEN &amp; LLDD'!$B$4=1,'Index LA SEN &amp; LLDD'!$A$9:$BZ$171,IF('Index LA SEN &amp; LLDD'!$B$4=2,'Index LA SEN &amp; LLDD'!$A$179:$BZ$341,"Error")),'Index LA SEN &amp; LLDD'!K$1,0),"Error")</f>
        <v>0.71</v>
      </c>
      <c r="L88" s="84">
        <f>IFERROR(VLOOKUP($A88,IF('Index LA SEN &amp; LLDD'!$B$4=1,'Index LA SEN &amp; LLDD'!$A$9:$BZ$171,IF('Index LA SEN &amp; LLDD'!$B$4=2,'Index LA SEN &amp; LLDD'!$A$179:$BZ$341,"Error")),'Index LA SEN &amp; LLDD'!L$1,0),"Error")</f>
        <v>0.71</v>
      </c>
      <c r="M88" s="84">
        <f>IFERROR(VLOOKUP($A88,IF('Index LA SEN &amp; LLDD'!$B$4=1,'Index LA SEN &amp; LLDD'!$A$9:$BZ$171,IF('Index LA SEN &amp; LLDD'!$B$4=2,'Index LA SEN &amp; LLDD'!$A$179:$BZ$341,"Error")),'Index LA SEN &amp; LLDD'!M$1,0),"Error")</f>
        <v>0.1</v>
      </c>
      <c r="N88" s="84">
        <f>IFERROR(VLOOKUP($A88,IF('Index LA SEN &amp; LLDD'!$B$4=1,'Index LA SEN &amp; LLDD'!$A$9:$BZ$171,IF('Index LA SEN &amp; LLDD'!$B$4=2,'Index LA SEN &amp; LLDD'!$A$179:$BZ$341,"Error")),'Index LA SEN &amp; LLDD'!N$1,0),"Error")</f>
        <v>0.06</v>
      </c>
      <c r="O88" s="84">
        <f>IFERROR(VLOOKUP($A88,IF('Index LA SEN &amp; LLDD'!$B$4=1,'Index LA SEN &amp; LLDD'!$A$9:$BZ$171,IF('Index LA SEN &amp; LLDD'!$B$4=2,'Index LA SEN &amp; LLDD'!$A$179:$BZ$341,"Error")),'Index LA SEN &amp; LLDD'!O$1,0),"Error")</f>
        <v>0.06</v>
      </c>
      <c r="P88" s="84">
        <f>IFERROR(VLOOKUP($A88,IF('Index LA SEN &amp; LLDD'!$B$4=1,'Index LA SEN &amp; LLDD'!$A$9:$BZ$171,IF('Index LA SEN &amp; LLDD'!$B$4=2,'Index LA SEN &amp; LLDD'!$A$179:$BZ$341,"Error")),'Index LA SEN &amp; LLDD'!P$1,0),"Error")</f>
        <v>0</v>
      </c>
      <c r="Q88" s="84">
        <f>IFERROR(VLOOKUP($A88,IF('Index LA SEN &amp; LLDD'!$B$4=1,'Index LA SEN &amp; LLDD'!$A$9:$BZ$171,IF('Index LA SEN &amp; LLDD'!$B$4=2,'Index LA SEN &amp; LLDD'!$A$179:$BZ$341,"Error")),'Index LA SEN &amp; LLDD'!Q$1,0),"Error")</f>
        <v>0</v>
      </c>
      <c r="R88" s="84">
        <f>IFERROR(VLOOKUP($A88,IF('Index LA SEN &amp; LLDD'!$B$4=1,'Index LA SEN &amp; LLDD'!$A$9:$BZ$171,IF('Index LA SEN &amp; LLDD'!$B$4=2,'Index LA SEN &amp; LLDD'!$A$179:$BZ$341,"Error")),'Index LA SEN &amp; LLDD'!R$1,0),"Error")</f>
        <v>0</v>
      </c>
      <c r="S88" s="84">
        <f>IFERROR(VLOOKUP($A88,IF('Index LA SEN &amp; LLDD'!$B$4=1,'Index LA SEN &amp; LLDD'!$A$9:$BZ$171,IF('Index LA SEN &amp; LLDD'!$B$4=2,'Index LA SEN &amp; LLDD'!$A$179:$BZ$341,"Error")),'Index LA SEN &amp; LLDD'!S$1,0),"Error")</f>
        <v>0.05</v>
      </c>
      <c r="T88" s="84">
        <f>IFERROR(VLOOKUP($A88,IF('Index LA SEN &amp; LLDD'!$B$4=1,'Index LA SEN &amp; LLDD'!$A$9:$BZ$171,IF('Index LA SEN &amp; LLDD'!$B$4=2,'Index LA SEN &amp; LLDD'!$A$179:$BZ$341,"Error")),'Index LA SEN &amp; LLDD'!T$1,0),"Error")</f>
        <v>0.05</v>
      </c>
      <c r="U88" s="84">
        <f>IFERROR(VLOOKUP($A88,IF('Index LA SEN &amp; LLDD'!$B$4=1,'Index LA SEN &amp; LLDD'!$A$9:$BZ$171,IF('Index LA SEN &amp; LLDD'!$B$4=2,'Index LA SEN &amp; LLDD'!$A$179:$BZ$341,"Error")),'Index LA SEN &amp; LLDD'!U$1,0),"Error")</f>
        <v>0.05</v>
      </c>
      <c r="V88" s="84" t="str">
        <f>IFERROR(VLOOKUP($A88,IF('Index LA SEN &amp; LLDD'!$B$4=1,'Index LA SEN &amp; LLDD'!$A$9:$BZ$171,IF('Index LA SEN &amp; LLDD'!$B$4=2,'Index LA SEN &amp; LLDD'!$A$179:$BZ$341,"Error")),'Index LA SEN &amp; LLDD'!V$1,0),"Error")</f>
        <v>x</v>
      </c>
      <c r="W88" s="84">
        <f>IFERROR(VLOOKUP($A88,IF('Index LA SEN &amp; LLDD'!$B$4=1,'Index LA SEN &amp; LLDD'!$A$9:$BZ$171,IF('Index LA SEN &amp; LLDD'!$B$4=2,'Index LA SEN &amp; LLDD'!$A$179:$BZ$341,"Error")),'Index LA SEN &amp; LLDD'!W$1,0),"Error")</f>
        <v>0.02</v>
      </c>
      <c r="X88" s="84">
        <f>IFERROR(VLOOKUP($A88,IF('Index LA SEN &amp; LLDD'!$B$4=1,'Index LA SEN &amp; LLDD'!$A$9:$BZ$171,IF('Index LA SEN &amp; LLDD'!$B$4=2,'Index LA SEN &amp; LLDD'!$A$179:$BZ$341,"Error")),'Index LA SEN &amp; LLDD'!X$1,0),"Error")</f>
        <v>0.02</v>
      </c>
      <c r="Y88" s="84">
        <f>IFERROR(VLOOKUP($A88,IF('Index LA SEN &amp; LLDD'!$B$4=1,'Index LA SEN &amp; LLDD'!$A$9:$BZ$171,IF('Index LA SEN &amp; LLDD'!$B$4=2,'Index LA SEN &amp; LLDD'!$A$179:$BZ$341,"Error")),'Index LA SEN &amp; LLDD'!Y$1,0),"Error")</f>
        <v>0</v>
      </c>
      <c r="Z88" s="84" t="str">
        <f>IFERROR(VLOOKUP($A88,IF('Index LA SEN &amp; LLDD'!$B$4=1,'Index LA SEN &amp; LLDD'!$A$9:$BZ$171,IF('Index LA SEN &amp; LLDD'!$B$4=2,'Index LA SEN &amp; LLDD'!$A$179:$BZ$341,"Error")),'Index LA SEN &amp; LLDD'!Z$1,0),"Error")</f>
        <v>x</v>
      </c>
      <c r="AA88" s="84" t="str">
        <f>IFERROR(VLOOKUP($A88,IF('Index LA SEN &amp; LLDD'!$B$4=1,'Index LA SEN &amp; LLDD'!$A$9:$BZ$171,IF('Index LA SEN &amp; LLDD'!$B$4=2,'Index LA SEN &amp; LLDD'!$A$179:$BZ$341,"Error")),'Index LA SEN &amp; LLDD'!AA$1,0),"Error")</f>
        <v>x</v>
      </c>
      <c r="AB88" s="84">
        <f>IFERROR(VLOOKUP($A88,IF('Index LA SEN &amp; LLDD'!$B$4=1,'Index LA SEN &amp; LLDD'!$A$9:$BZ$171,IF('Index LA SEN &amp; LLDD'!$B$4=2,'Index LA SEN &amp; LLDD'!$A$179:$BZ$341,"Error")),'Index LA SEN &amp; LLDD'!AB$1,0),"Error")</f>
        <v>0</v>
      </c>
      <c r="AC88" s="84">
        <f>IFERROR(VLOOKUP($A88,IF('Index LA SEN &amp; LLDD'!$B$4=1,'Index LA SEN &amp; LLDD'!$A$9:$BZ$171,IF('Index LA SEN &amp; LLDD'!$B$4=2,'Index LA SEN &amp; LLDD'!$A$179:$BZ$341,"Error")),'Index LA SEN &amp; LLDD'!AC$1,0),"Error")</f>
        <v>0</v>
      </c>
      <c r="AD88" s="84">
        <f>IFERROR(VLOOKUP($A88,IF('Index LA SEN &amp; LLDD'!$B$4=1,'Index LA SEN &amp; LLDD'!$A$9:$BZ$171,IF('Index LA SEN &amp; LLDD'!$B$4=2,'Index LA SEN &amp; LLDD'!$A$179:$BZ$341,"Error")),'Index LA SEN &amp; LLDD'!AD$1,0),"Error")</f>
        <v>0</v>
      </c>
      <c r="AE88" s="84" t="str">
        <f>IFERROR(VLOOKUP($A88,IF('Index LA SEN &amp; LLDD'!$B$4=1,'Index LA SEN &amp; LLDD'!$A$9:$BZ$171,IF('Index LA SEN &amp; LLDD'!$B$4=2,'Index LA SEN &amp; LLDD'!$A$179:$BZ$341,"Error")),'Index LA SEN &amp; LLDD'!AE$1,0),"Error")</f>
        <v>x</v>
      </c>
      <c r="AF88" s="84">
        <f>IFERROR(VLOOKUP($A88,IF('Index LA SEN &amp; LLDD'!$B$4=1,'Index LA SEN &amp; LLDD'!$A$9:$BZ$171,IF('Index LA SEN &amp; LLDD'!$B$4=2,'Index LA SEN &amp; LLDD'!$A$179:$BZ$341,"Error")),'Index LA SEN &amp; LLDD'!AF$1,0),"Error")</f>
        <v>0.06</v>
      </c>
      <c r="AG88" s="84">
        <f>IFERROR(VLOOKUP($A88,IF('Index LA SEN &amp; LLDD'!$B$4=1,'Index LA SEN &amp; LLDD'!$A$9:$BZ$171,IF('Index LA SEN &amp; LLDD'!$B$4=2,'Index LA SEN &amp; LLDD'!$A$179:$BZ$341,"Error")),'Index LA SEN &amp; LLDD'!AG$1,0),"Error")</f>
        <v>0.06</v>
      </c>
      <c r="AH88" s="84">
        <f>IFERROR(VLOOKUP($A88,IF('Index LA SEN &amp; LLDD'!$B$4=1,'Index LA SEN &amp; LLDD'!$A$9:$BZ$171,IF('Index LA SEN &amp; LLDD'!$B$4=2,'Index LA SEN &amp; LLDD'!$A$179:$BZ$341,"Error")),'Index LA SEN &amp; LLDD'!AH$1,0),"Error")</f>
        <v>0.52</v>
      </c>
      <c r="AI88" s="84">
        <f>IFERROR(VLOOKUP($A88,IF('Index LA SEN &amp; LLDD'!$B$4=1,'Index LA SEN &amp; LLDD'!$A$9:$BZ$171,IF('Index LA SEN &amp; LLDD'!$B$4=2,'Index LA SEN &amp; LLDD'!$A$179:$BZ$341,"Error")),'Index LA SEN &amp; LLDD'!AI$1,0),"Error")</f>
        <v>0.57999999999999996</v>
      </c>
      <c r="AJ88" s="84">
        <f>IFERROR(VLOOKUP($A88,IF('Index LA SEN &amp; LLDD'!$B$4=1,'Index LA SEN &amp; LLDD'!$A$9:$BZ$171,IF('Index LA SEN &amp; LLDD'!$B$4=2,'Index LA SEN &amp; LLDD'!$A$179:$BZ$341,"Error")),'Index LA SEN &amp; LLDD'!AJ$1,0),"Error")</f>
        <v>0.57999999999999996</v>
      </c>
      <c r="AK88" s="84">
        <f>IFERROR(VLOOKUP($A88,IF('Index LA SEN &amp; LLDD'!$B$4=1,'Index LA SEN &amp; LLDD'!$A$9:$BZ$171,IF('Index LA SEN &amp; LLDD'!$B$4=2,'Index LA SEN &amp; LLDD'!$A$179:$BZ$341,"Error")),'Index LA SEN &amp; LLDD'!AK$1,0),"Error")</f>
        <v>0.11</v>
      </c>
      <c r="AL88" s="84">
        <f>IFERROR(VLOOKUP($A88,IF('Index LA SEN &amp; LLDD'!$B$4=1,'Index LA SEN &amp; LLDD'!$A$9:$BZ$171,IF('Index LA SEN &amp; LLDD'!$B$4=2,'Index LA SEN &amp; LLDD'!$A$179:$BZ$341,"Error")),'Index LA SEN &amp; LLDD'!AL$1,0),"Error")</f>
        <v>0.2</v>
      </c>
      <c r="AM88" s="84">
        <f>IFERROR(VLOOKUP($A88,IF('Index LA SEN &amp; LLDD'!$B$4=1,'Index LA SEN &amp; LLDD'!$A$9:$BZ$171,IF('Index LA SEN &amp; LLDD'!$B$4=2,'Index LA SEN &amp; LLDD'!$A$179:$BZ$341,"Error")),'Index LA SEN &amp; LLDD'!AM$1,0),"Error")</f>
        <v>0.19</v>
      </c>
      <c r="AN88" s="84" t="str">
        <f>IFERROR(VLOOKUP($A88,IF('Index LA SEN &amp; LLDD'!$B$4=1,'Index LA SEN &amp; LLDD'!$A$9:$BZ$171,IF('Index LA SEN &amp; LLDD'!$B$4=2,'Index LA SEN &amp; LLDD'!$A$179:$BZ$341,"Error")),'Index LA SEN &amp; LLDD'!AN$1,0),"Error")</f>
        <v>x</v>
      </c>
      <c r="AO88" s="84">
        <f>IFERROR(VLOOKUP($A88,IF('Index LA SEN &amp; LLDD'!$B$4=1,'Index LA SEN &amp; LLDD'!$A$9:$BZ$171,IF('Index LA SEN &amp; LLDD'!$B$4=2,'Index LA SEN &amp; LLDD'!$A$179:$BZ$341,"Error")),'Index LA SEN &amp; LLDD'!AO$1,0),"Error")</f>
        <v>0.01</v>
      </c>
      <c r="AP88" s="84">
        <f>IFERROR(VLOOKUP($A88,IF('Index LA SEN &amp; LLDD'!$B$4=1,'Index LA SEN &amp; LLDD'!$A$9:$BZ$171,IF('Index LA SEN &amp; LLDD'!$B$4=2,'Index LA SEN &amp; LLDD'!$A$179:$BZ$341,"Error")),'Index LA SEN &amp; LLDD'!AP$1,0),"Error")</f>
        <v>0.01</v>
      </c>
      <c r="AQ88" s="84">
        <f>IFERROR(VLOOKUP($A88,IF('Index LA SEN &amp; LLDD'!$B$4=1,'Index LA SEN &amp; LLDD'!$A$9:$BZ$171,IF('Index LA SEN &amp; LLDD'!$B$4=2,'Index LA SEN &amp; LLDD'!$A$179:$BZ$341,"Error")),'Index LA SEN &amp; LLDD'!AQ$1,0),"Error")</f>
        <v>0.09</v>
      </c>
      <c r="AR88" s="84">
        <f>IFERROR(VLOOKUP($A88,IF('Index LA SEN &amp; LLDD'!$B$4=1,'Index LA SEN &amp; LLDD'!$A$9:$BZ$171,IF('Index LA SEN &amp; LLDD'!$B$4=2,'Index LA SEN &amp; LLDD'!$A$179:$BZ$341,"Error")),'Index LA SEN &amp; LLDD'!AR$1,0),"Error")</f>
        <v>0.17</v>
      </c>
      <c r="AS88" s="84">
        <f>IFERROR(VLOOKUP($A88,IF('Index LA SEN &amp; LLDD'!$B$4=1,'Index LA SEN &amp; LLDD'!$A$9:$BZ$171,IF('Index LA SEN &amp; LLDD'!$B$4=2,'Index LA SEN &amp; LLDD'!$A$179:$BZ$341,"Error")),'Index LA SEN &amp; LLDD'!AS$1,0),"Error")</f>
        <v>0.16</v>
      </c>
      <c r="AT88" s="84">
        <f>IFERROR(VLOOKUP($A88,IF('Index LA SEN &amp; LLDD'!$B$4=1,'Index LA SEN &amp; LLDD'!$A$9:$BZ$171,IF('Index LA SEN &amp; LLDD'!$B$4=2,'Index LA SEN &amp; LLDD'!$A$179:$BZ$341,"Error")),'Index LA SEN &amp; LLDD'!AT$1,0),"Error")</f>
        <v>0.38</v>
      </c>
      <c r="AU88" s="84">
        <f>IFERROR(VLOOKUP($A88,IF('Index LA SEN &amp; LLDD'!$B$4=1,'Index LA SEN &amp; LLDD'!$A$9:$BZ$171,IF('Index LA SEN &amp; LLDD'!$B$4=2,'Index LA SEN &amp; LLDD'!$A$179:$BZ$341,"Error")),'Index LA SEN &amp; LLDD'!AU$1,0),"Error")</f>
        <v>0.37</v>
      </c>
      <c r="AV88" s="84">
        <f>IFERROR(VLOOKUP($A88,IF('Index LA SEN &amp; LLDD'!$B$4=1,'Index LA SEN &amp; LLDD'!$A$9:$BZ$171,IF('Index LA SEN &amp; LLDD'!$B$4=2,'Index LA SEN &amp; LLDD'!$A$179:$BZ$341,"Error")),'Index LA SEN &amp; LLDD'!AV$1,0),"Error")</f>
        <v>0.37</v>
      </c>
      <c r="AW88" s="84" t="str">
        <f>IFERROR(VLOOKUP($A88,IF('Index LA SEN &amp; LLDD'!$B$4=1,'Index LA SEN &amp; LLDD'!$A$9:$BZ$171,IF('Index LA SEN &amp; LLDD'!$B$4=2,'Index LA SEN &amp; LLDD'!$A$179:$BZ$341,"Error")),'Index LA SEN &amp; LLDD'!AW$1,0),"Error")</f>
        <v>x</v>
      </c>
      <c r="AX88" s="84">
        <f>IFERROR(VLOOKUP($A88,IF('Index LA SEN &amp; LLDD'!$B$4=1,'Index LA SEN &amp; LLDD'!$A$9:$BZ$171,IF('Index LA SEN &amp; LLDD'!$B$4=2,'Index LA SEN &amp; LLDD'!$A$179:$BZ$341,"Error")),'Index LA SEN &amp; LLDD'!AX$1,0),"Error")</f>
        <v>0.01</v>
      </c>
      <c r="AY88" s="84">
        <f>IFERROR(VLOOKUP($A88,IF('Index LA SEN &amp; LLDD'!$B$4=1,'Index LA SEN &amp; LLDD'!$A$9:$BZ$171,IF('Index LA SEN &amp; LLDD'!$B$4=2,'Index LA SEN &amp; LLDD'!$A$179:$BZ$341,"Error")),'Index LA SEN &amp; LLDD'!AY$1,0),"Error")</f>
        <v>0.01</v>
      </c>
      <c r="AZ88" s="84">
        <f>IFERROR(VLOOKUP($A88,IF('Index LA SEN &amp; LLDD'!$B$4=1,'Index LA SEN &amp; LLDD'!$A$9:$BZ$171,IF('Index LA SEN &amp; LLDD'!$B$4=2,'Index LA SEN &amp; LLDD'!$A$179:$BZ$341,"Error")),'Index LA SEN &amp; LLDD'!AZ$1,0),"Error")</f>
        <v>0</v>
      </c>
      <c r="BA88" s="84" t="str">
        <f>IFERROR(VLOOKUP($A88,IF('Index LA SEN &amp; LLDD'!$B$4=1,'Index LA SEN &amp; LLDD'!$A$9:$BZ$171,IF('Index LA SEN &amp; LLDD'!$B$4=2,'Index LA SEN &amp; LLDD'!$A$179:$BZ$341,"Error")),'Index LA SEN &amp; LLDD'!BA$1,0),"Error")</f>
        <v>x</v>
      </c>
      <c r="BB88" s="84" t="str">
        <f>IFERROR(VLOOKUP($A88,IF('Index LA SEN &amp; LLDD'!$B$4=1,'Index LA SEN &amp; LLDD'!$A$9:$BZ$171,IF('Index LA SEN &amp; LLDD'!$B$4=2,'Index LA SEN &amp; LLDD'!$A$179:$BZ$341,"Error")),'Index LA SEN &amp; LLDD'!BB$1,0),"Error")</f>
        <v>x</v>
      </c>
      <c r="BC88" s="84">
        <f>IFERROR(VLOOKUP($A88,IF('Index LA SEN &amp; LLDD'!$B$4=1,'Index LA SEN &amp; LLDD'!$A$9:$BZ$171,IF('Index LA SEN &amp; LLDD'!$B$4=2,'Index LA SEN &amp; LLDD'!$A$179:$BZ$341,"Error")),'Index LA SEN &amp; LLDD'!BC$1,0),"Error")</f>
        <v>0.06</v>
      </c>
      <c r="BD88" s="84">
        <f>IFERROR(VLOOKUP($A88,IF('Index LA SEN &amp; LLDD'!$B$4=1,'Index LA SEN &amp; LLDD'!$A$9:$BZ$171,IF('Index LA SEN &amp; LLDD'!$B$4=2,'Index LA SEN &amp; LLDD'!$A$179:$BZ$341,"Error")),'Index LA SEN &amp; LLDD'!BD$1,0),"Error")</f>
        <v>0.09</v>
      </c>
      <c r="BE88" s="84">
        <f>IFERROR(VLOOKUP($A88,IF('Index LA SEN &amp; LLDD'!$B$4=1,'Index LA SEN &amp; LLDD'!$A$9:$BZ$171,IF('Index LA SEN &amp; LLDD'!$B$4=2,'Index LA SEN &amp; LLDD'!$A$179:$BZ$341,"Error")),'Index LA SEN &amp; LLDD'!BE$1,0),"Error")</f>
        <v>0.09</v>
      </c>
      <c r="BF88" s="84" t="str">
        <f>IFERROR(VLOOKUP($A88,IF('Index LA SEN &amp; LLDD'!$B$4=1,'Index LA SEN &amp; LLDD'!$A$9:$BZ$171,IF('Index LA SEN &amp; LLDD'!$B$4=2,'Index LA SEN &amp; LLDD'!$A$179:$BZ$341,"Error")),'Index LA SEN &amp; LLDD'!BF$1,0),"Error")</f>
        <v>x</v>
      </c>
      <c r="BG88" s="84">
        <f>IFERROR(VLOOKUP($A88,IF('Index LA SEN &amp; LLDD'!$B$4=1,'Index LA SEN &amp; LLDD'!$A$9:$BZ$171,IF('Index LA SEN &amp; LLDD'!$B$4=2,'Index LA SEN &amp; LLDD'!$A$179:$BZ$341,"Error")),'Index LA SEN &amp; LLDD'!BG$1,0),"Error")</f>
        <v>0.03</v>
      </c>
      <c r="BH88" s="84">
        <f>IFERROR(VLOOKUP($A88,IF('Index LA SEN &amp; LLDD'!$B$4=1,'Index LA SEN &amp; LLDD'!$A$9:$BZ$171,IF('Index LA SEN &amp; LLDD'!$B$4=2,'Index LA SEN &amp; LLDD'!$A$179:$BZ$341,"Error")),'Index LA SEN &amp; LLDD'!BH$1,0),"Error")</f>
        <v>0.03</v>
      </c>
      <c r="BI88" s="84" t="str">
        <f>IFERROR(VLOOKUP($A88,IF('Index LA SEN &amp; LLDD'!$B$4=1,'Index LA SEN &amp; LLDD'!$A$9:$BZ$171,IF('Index LA SEN &amp; LLDD'!$B$4=2,'Index LA SEN &amp; LLDD'!$A$179:$BZ$341,"Error")),'Index LA SEN &amp; LLDD'!BI$1,0),"Error")</f>
        <v>x</v>
      </c>
      <c r="BJ88" s="84">
        <f>IFERROR(VLOOKUP($A88,IF('Index LA SEN &amp; LLDD'!$B$4=1,'Index LA SEN &amp; LLDD'!$A$9:$BZ$171,IF('Index LA SEN &amp; LLDD'!$B$4=2,'Index LA SEN &amp; LLDD'!$A$179:$BZ$341,"Error")),'Index LA SEN &amp; LLDD'!BJ$1,0),"Error")</f>
        <v>0.06</v>
      </c>
      <c r="BK88" s="84">
        <f>IFERROR(VLOOKUP($A88,IF('Index LA SEN &amp; LLDD'!$B$4=1,'Index LA SEN &amp; LLDD'!$A$9:$BZ$171,IF('Index LA SEN &amp; LLDD'!$B$4=2,'Index LA SEN &amp; LLDD'!$A$179:$BZ$341,"Error")),'Index LA SEN &amp; LLDD'!BK$1,0),"Error")</f>
        <v>0.05</v>
      </c>
      <c r="BL88" s="84">
        <f>IFERROR(VLOOKUP($A88,IF('Index LA SEN &amp; LLDD'!$B$4=1,'Index LA SEN &amp; LLDD'!$A$9:$BZ$171,IF('Index LA SEN &amp; LLDD'!$B$4=2,'Index LA SEN &amp; LLDD'!$A$179:$BZ$341,"Error")),'Index LA SEN &amp; LLDD'!BL$1,0),"Error")</f>
        <v>0</v>
      </c>
      <c r="BM88" s="84" t="str">
        <f>IFERROR(VLOOKUP($A88,IF('Index LA SEN &amp; LLDD'!$B$4=1,'Index LA SEN &amp; LLDD'!$A$9:$BZ$171,IF('Index LA SEN &amp; LLDD'!$B$4=2,'Index LA SEN &amp; LLDD'!$A$179:$BZ$341,"Error")),'Index LA SEN &amp; LLDD'!BM$1,0),"Error")</f>
        <v>x</v>
      </c>
      <c r="BN88" s="84" t="str">
        <f>IFERROR(VLOOKUP($A88,IF('Index LA SEN &amp; LLDD'!$B$4=1,'Index LA SEN &amp; LLDD'!$A$9:$BZ$171,IF('Index LA SEN &amp; LLDD'!$B$4=2,'Index LA SEN &amp; LLDD'!$A$179:$BZ$341,"Error")),'Index LA SEN &amp; LLDD'!BN$1,0),"Error")</f>
        <v>x</v>
      </c>
      <c r="BO88" s="84" t="str">
        <f>IFERROR(VLOOKUP($A88,IF('Index LA SEN &amp; LLDD'!$B$4=1,'Index LA SEN &amp; LLDD'!$A$9:$BZ$171,IF('Index LA SEN &amp; LLDD'!$B$4=2,'Index LA SEN &amp; LLDD'!$A$179:$BZ$341,"Error")),'Index LA SEN &amp; LLDD'!BO$1,0),"Error")</f>
        <v>x</v>
      </c>
      <c r="BP88" s="84">
        <f>IFERROR(VLOOKUP($A88,IF('Index LA SEN &amp; LLDD'!$B$4=1,'Index LA SEN &amp; LLDD'!$A$9:$BZ$171,IF('Index LA SEN &amp; LLDD'!$B$4=2,'Index LA SEN &amp; LLDD'!$A$179:$BZ$341,"Error")),'Index LA SEN &amp; LLDD'!BP$1,0),"Error")</f>
        <v>0.01</v>
      </c>
      <c r="BQ88" s="84">
        <f>IFERROR(VLOOKUP($A88,IF('Index LA SEN &amp; LLDD'!$B$4=1,'Index LA SEN &amp; LLDD'!$A$9:$BZ$171,IF('Index LA SEN &amp; LLDD'!$B$4=2,'Index LA SEN &amp; LLDD'!$A$179:$BZ$341,"Error")),'Index LA SEN &amp; LLDD'!BQ$1,0),"Error")</f>
        <v>0.01</v>
      </c>
      <c r="BR88" s="84">
        <f>IFERROR(VLOOKUP($A88,IF('Index LA SEN &amp; LLDD'!$B$4=1,'Index LA SEN &amp; LLDD'!$A$9:$BZ$171,IF('Index LA SEN &amp; LLDD'!$B$4=2,'Index LA SEN &amp; LLDD'!$A$179:$BZ$341,"Error")),'Index LA SEN &amp; LLDD'!BR$1,0),"Error")</f>
        <v>0.06</v>
      </c>
      <c r="BS88" s="84">
        <f>IFERROR(VLOOKUP($A88,IF('Index LA SEN &amp; LLDD'!$B$4=1,'Index LA SEN &amp; LLDD'!$A$9:$BZ$171,IF('Index LA SEN &amp; LLDD'!$B$4=2,'Index LA SEN &amp; LLDD'!$A$179:$BZ$341,"Error")),'Index LA SEN &amp; LLDD'!BS$1,0),"Error")</f>
        <v>0.06</v>
      </c>
      <c r="BT88" s="84">
        <f>IFERROR(VLOOKUP($A88,IF('Index LA SEN &amp; LLDD'!$B$4=1,'Index LA SEN &amp; LLDD'!$A$9:$BZ$171,IF('Index LA SEN &amp; LLDD'!$B$4=2,'Index LA SEN &amp; LLDD'!$A$179:$BZ$341,"Error")),'Index LA SEN &amp; LLDD'!BT$1,0),"Error")</f>
        <v>0.06</v>
      </c>
      <c r="BU88" s="84">
        <f>IFERROR(VLOOKUP($A88,IF('Index LA SEN &amp; LLDD'!$B$4=1,'Index LA SEN &amp; LLDD'!$A$9:$BZ$171,IF('Index LA SEN &amp; LLDD'!$B$4=2,'Index LA SEN &amp; LLDD'!$A$179:$BZ$341,"Error")),'Index LA SEN &amp; LLDD'!BU$1,0),"Error")</f>
        <v>0.05</v>
      </c>
      <c r="BV88" s="84">
        <f>IFERROR(VLOOKUP($A88,IF('Index LA SEN &amp; LLDD'!$B$4=1,'Index LA SEN &amp; LLDD'!$A$9:$BZ$171,IF('Index LA SEN &amp; LLDD'!$B$4=2,'Index LA SEN &amp; LLDD'!$A$179:$BZ$341,"Error")),'Index LA SEN &amp; LLDD'!BV$1,0),"Error")</f>
        <v>0.02</v>
      </c>
      <c r="BW88" s="84">
        <f>IFERROR(VLOOKUP($A88,IF('Index LA SEN &amp; LLDD'!$B$4=1,'Index LA SEN &amp; LLDD'!$A$9:$BZ$171,IF('Index LA SEN &amp; LLDD'!$B$4=2,'Index LA SEN &amp; LLDD'!$A$179:$BZ$341,"Error")),'Index LA SEN &amp; LLDD'!BW$1,0),"Error")</f>
        <v>0.02</v>
      </c>
      <c r="BX88" s="84">
        <f>IFERROR(VLOOKUP($A88,IF('Index LA SEN &amp; LLDD'!$B$4=1,'Index LA SEN &amp; LLDD'!$A$9:$BZ$171,IF('Index LA SEN &amp; LLDD'!$B$4=2,'Index LA SEN &amp; LLDD'!$A$179:$BZ$341,"Error")),'Index LA SEN &amp; LLDD'!BX$1,0),"Error")</f>
        <v>0.14000000000000001</v>
      </c>
      <c r="BY88" s="84">
        <f>IFERROR(VLOOKUP($A88,IF('Index LA SEN &amp; LLDD'!$B$4=1,'Index LA SEN &amp; LLDD'!$A$9:$BZ$171,IF('Index LA SEN &amp; LLDD'!$B$4=2,'Index LA SEN &amp; LLDD'!$A$179:$BZ$341,"Error")),'Index LA SEN &amp; LLDD'!BY$1,0),"Error")</f>
        <v>0.12</v>
      </c>
      <c r="BZ88" s="84">
        <f>IFERROR(VLOOKUP($A88,IF('Index LA SEN &amp; LLDD'!$B$4=1,'Index LA SEN &amp; LLDD'!$A$9:$BZ$171,IF('Index LA SEN &amp; LLDD'!$B$4=2,'Index LA SEN &amp; LLDD'!$A$179:$BZ$341,"Error")),'Index LA SEN &amp; LLDD'!BZ$1,0),"Error")</f>
        <v>0.12</v>
      </c>
    </row>
    <row r="89" spans="1:78" s="15" customFormat="1" x14ac:dyDescent="0.2">
      <c r="A89" s="20">
        <v>856</v>
      </c>
      <c r="B89" s="20" t="s">
        <v>240</v>
      </c>
      <c r="C89" s="45" t="s">
        <v>157</v>
      </c>
      <c r="D89" s="113">
        <f>IFERROR(VLOOKUP($A89,IF('Index LA SEN &amp; LLDD'!$B$4=1,'Index LA SEN &amp; LLDD'!$A$9:$BZ$171,IF('Index LA SEN &amp; LLDD'!$B$4=2,'Index LA SEN &amp; LLDD'!$A$179:$BZ$341,"Error")),'Index LA SEN &amp; LLDD'!D$1,0),"Error")</f>
        <v>30</v>
      </c>
      <c r="E89" s="113">
        <f>IFERROR(VLOOKUP($A89,IF('Index LA SEN &amp; LLDD'!$B$4=1,'Index LA SEN &amp; LLDD'!$A$9:$BZ$171,IF('Index LA SEN &amp; LLDD'!$B$4=2,'Index LA SEN &amp; LLDD'!$A$179:$BZ$341,"Error")),'Index LA SEN &amp; LLDD'!E$1,0),"Error")</f>
        <v>230</v>
      </c>
      <c r="F89" s="113">
        <f>IFERROR(VLOOKUP($A89,IF('Index LA SEN &amp; LLDD'!$B$4=1,'Index LA SEN &amp; LLDD'!$A$9:$BZ$171,IF('Index LA SEN &amp; LLDD'!$B$4=2,'Index LA SEN &amp; LLDD'!$A$179:$BZ$341,"Error")),'Index LA SEN &amp; LLDD'!F$1,0),"Error")</f>
        <v>260</v>
      </c>
      <c r="G89" s="84">
        <f>IFERROR(VLOOKUP($A89,IF('Index LA SEN &amp; LLDD'!$B$4=1,'Index LA SEN &amp; LLDD'!$A$9:$BZ$171,IF('Index LA SEN &amp; LLDD'!$B$4=2,'Index LA SEN &amp; LLDD'!$A$179:$BZ$341,"Error")),'Index LA SEN &amp; LLDD'!G$1,0),"Error")</f>
        <v>0.6</v>
      </c>
      <c r="H89" s="84">
        <f>IFERROR(VLOOKUP($A89,IF('Index LA SEN &amp; LLDD'!$B$4=1,'Index LA SEN &amp; LLDD'!$A$9:$BZ$171,IF('Index LA SEN &amp; LLDD'!$B$4=2,'Index LA SEN &amp; LLDD'!$A$179:$BZ$341,"Error")),'Index LA SEN &amp; LLDD'!H$1,0),"Error")</f>
        <v>0.86</v>
      </c>
      <c r="I89" s="84">
        <f>IFERROR(VLOOKUP($A89,IF('Index LA SEN &amp; LLDD'!$B$4=1,'Index LA SEN &amp; LLDD'!$A$9:$BZ$171,IF('Index LA SEN &amp; LLDD'!$B$4=2,'Index LA SEN &amp; LLDD'!$A$179:$BZ$341,"Error")),'Index LA SEN &amp; LLDD'!I$1,0),"Error")</f>
        <v>0.83</v>
      </c>
      <c r="J89" s="84">
        <f>IFERROR(VLOOKUP($A89,IF('Index LA SEN &amp; LLDD'!$B$4=1,'Index LA SEN &amp; LLDD'!$A$9:$BZ$171,IF('Index LA SEN &amp; LLDD'!$B$4=2,'Index LA SEN &amp; LLDD'!$A$179:$BZ$341,"Error")),'Index LA SEN &amp; LLDD'!J$1,0),"Error")</f>
        <v>0.44</v>
      </c>
      <c r="K89" s="84">
        <f>IFERROR(VLOOKUP($A89,IF('Index LA SEN &amp; LLDD'!$B$4=1,'Index LA SEN &amp; LLDD'!$A$9:$BZ$171,IF('Index LA SEN &amp; LLDD'!$B$4=2,'Index LA SEN &amp; LLDD'!$A$179:$BZ$341,"Error")),'Index LA SEN &amp; LLDD'!K$1,0),"Error")</f>
        <v>0.83</v>
      </c>
      <c r="L89" s="84">
        <f>IFERROR(VLOOKUP($A89,IF('Index LA SEN &amp; LLDD'!$B$4=1,'Index LA SEN &amp; LLDD'!$A$9:$BZ$171,IF('Index LA SEN &amp; LLDD'!$B$4=2,'Index LA SEN &amp; LLDD'!$A$179:$BZ$341,"Error")),'Index LA SEN &amp; LLDD'!L$1,0),"Error")</f>
        <v>0.79</v>
      </c>
      <c r="M89" s="84" t="str">
        <f>IFERROR(VLOOKUP($A89,IF('Index LA SEN &amp; LLDD'!$B$4=1,'Index LA SEN &amp; LLDD'!$A$9:$BZ$171,IF('Index LA SEN &amp; LLDD'!$B$4=2,'Index LA SEN &amp; LLDD'!$A$179:$BZ$341,"Error")),'Index LA SEN &amp; LLDD'!M$1,0),"Error")</f>
        <v>x</v>
      </c>
      <c r="N89" s="84">
        <f>IFERROR(VLOOKUP($A89,IF('Index LA SEN &amp; LLDD'!$B$4=1,'Index LA SEN &amp; LLDD'!$A$9:$BZ$171,IF('Index LA SEN &amp; LLDD'!$B$4=2,'Index LA SEN &amp; LLDD'!$A$179:$BZ$341,"Error")),'Index LA SEN &amp; LLDD'!N$1,0),"Error")</f>
        <v>0.03</v>
      </c>
      <c r="O89" s="84">
        <f>IFERROR(VLOOKUP($A89,IF('Index LA SEN &amp; LLDD'!$B$4=1,'Index LA SEN &amp; LLDD'!$A$9:$BZ$171,IF('Index LA SEN &amp; LLDD'!$B$4=2,'Index LA SEN &amp; LLDD'!$A$179:$BZ$341,"Error")),'Index LA SEN &amp; LLDD'!O$1,0),"Error")</f>
        <v>0.03</v>
      </c>
      <c r="P89" s="84">
        <f>IFERROR(VLOOKUP($A89,IF('Index LA SEN &amp; LLDD'!$B$4=1,'Index LA SEN &amp; LLDD'!$A$9:$BZ$171,IF('Index LA SEN &amp; LLDD'!$B$4=2,'Index LA SEN &amp; LLDD'!$A$179:$BZ$341,"Error")),'Index LA SEN &amp; LLDD'!P$1,0),"Error")</f>
        <v>0</v>
      </c>
      <c r="Q89" s="84" t="str">
        <f>IFERROR(VLOOKUP($A89,IF('Index LA SEN &amp; LLDD'!$B$4=1,'Index LA SEN &amp; LLDD'!$A$9:$BZ$171,IF('Index LA SEN &amp; LLDD'!$B$4=2,'Index LA SEN &amp; LLDD'!$A$179:$BZ$341,"Error")),'Index LA SEN &amp; LLDD'!Q$1,0),"Error")</f>
        <v>x</v>
      </c>
      <c r="R89" s="84" t="str">
        <f>IFERROR(VLOOKUP($A89,IF('Index LA SEN &amp; LLDD'!$B$4=1,'Index LA SEN &amp; LLDD'!$A$9:$BZ$171,IF('Index LA SEN &amp; LLDD'!$B$4=2,'Index LA SEN &amp; LLDD'!$A$179:$BZ$341,"Error")),'Index LA SEN &amp; LLDD'!R$1,0),"Error")</f>
        <v>x</v>
      </c>
      <c r="S89" s="84" t="str">
        <f>IFERROR(VLOOKUP($A89,IF('Index LA SEN &amp; LLDD'!$B$4=1,'Index LA SEN &amp; LLDD'!$A$9:$BZ$171,IF('Index LA SEN &amp; LLDD'!$B$4=2,'Index LA SEN &amp; LLDD'!$A$179:$BZ$341,"Error")),'Index LA SEN &amp; LLDD'!S$1,0),"Error")</f>
        <v>x</v>
      </c>
      <c r="T89" s="84">
        <f>IFERROR(VLOOKUP($A89,IF('Index LA SEN &amp; LLDD'!$B$4=1,'Index LA SEN &amp; LLDD'!$A$9:$BZ$171,IF('Index LA SEN &amp; LLDD'!$B$4=2,'Index LA SEN &amp; LLDD'!$A$179:$BZ$341,"Error")),'Index LA SEN &amp; LLDD'!T$1,0),"Error")</f>
        <v>0.03</v>
      </c>
      <c r="U89" s="84">
        <f>IFERROR(VLOOKUP($A89,IF('Index LA SEN &amp; LLDD'!$B$4=1,'Index LA SEN &amp; LLDD'!$A$9:$BZ$171,IF('Index LA SEN &amp; LLDD'!$B$4=2,'Index LA SEN &amp; LLDD'!$A$179:$BZ$341,"Error")),'Index LA SEN &amp; LLDD'!U$1,0),"Error")</f>
        <v>0.03</v>
      </c>
      <c r="V89" s="84">
        <f>IFERROR(VLOOKUP($A89,IF('Index LA SEN &amp; LLDD'!$B$4=1,'Index LA SEN &amp; LLDD'!$A$9:$BZ$171,IF('Index LA SEN &amp; LLDD'!$B$4=2,'Index LA SEN &amp; LLDD'!$A$179:$BZ$341,"Error")),'Index LA SEN &amp; LLDD'!V$1,0),"Error")</f>
        <v>0</v>
      </c>
      <c r="W89" s="84">
        <f>IFERROR(VLOOKUP($A89,IF('Index LA SEN &amp; LLDD'!$B$4=1,'Index LA SEN &amp; LLDD'!$A$9:$BZ$171,IF('Index LA SEN &amp; LLDD'!$B$4=2,'Index LA SEN &amp; LLDD'!$A$179:$BZ$341,"Error")),'Index LA SEN &amp; LLDD'!W$1,0),"Error")</f>
        <v>0.03</v>
      </c>
      <c r="X89" s="84">
        <f>IFERROR(VLOOKUP($A89,IF('Index LA SEN &amp; LLDD'!$B$4=1,'Index LA SEN &amp; LLDD'!$A$9:$BZ$171,IF('Index LA SEN &amp; LLDD'!$B$4=2,'Index LA SEN &amp; LLDD'!$A$179:$BZ$341,"Error")),'Index LA SEN &amp; LLDD'!X$1,0),"Error")</f>
        <v>0.02</v>
      </c>
      <c r="Y89" s="84">
        <f>IFERROR(VLOOKUP($A89,IF('Index LA SEN &amp; LLDD'!$B$4=1,'Index LA SEN &amp; LLDD'!$A$9:$BZ$171,IF('Index LA SEN &amp; LLDD'!$B$4=2,'Index LA SEN &amp; LLDD'!$A$179:$BZ$341,"Error")),'Index LA SEN &amp; LLDD'!Y$1,0),"Error")</f>
        <v>0</v>
      </c>
      <c r="Z89" s="84">
        <f>IFERROR(VLOOKUP($A89,IF('Index LA SEN &amp; LLDD'!$B$4=1,'Index LA SEN &amp; LLDD'!$A$9:$BZ$171,IF('Index LA SEN &amp; LLDD'!$B$4=2,'Index LA SEN &amp; LLDD'!$A$179:$BZ$341,"Error")),'Index LA SEN &amp; LLDD'!Z$1,0),"Error")</f>
        <v>0</v>
      </c>
      <c r="AA89" s="84">
        <f>IFERROR(VLOOKUP($A89,IF('Index LA SEN &amp; LLDD'!$B$4=1,'Index LA SEN &amp; LLDD'!$A$9:$BZ$171,IF('Index LA SEN &amp; LLDD'!$B$4=2,'Index LA SEN &amp; LLDD'!$A$179:$BZ$341,"Error")),'Index LA SEN &amp; LLDD'!AA$1,0),"Error")</f>
        <v>0</v>
      </c>
      <c r="AB89" s="84">
        <f>IFERROR(VLOOKUP($A89,IF('Index LA SEN &amp; LLDD'!$B$4=1,'Index LA SEN &amp; LLDD'!$A$9:$BZ$171,IF('Index LA SEN &amp; LLDD'!$B$4=2,'Index LA SEN &amp; LLDD'!$A$179:$BZ$341,"Error")),'Index LA SEN &amp; LLDD'!AB$1,0),"Error")</f>
        <v>0</v>
      </c>
      <c r="AC89" s="84">
        <f>IFERROR(VLOOKUP($A89,IF('Index LA SEN &amp; LLDD'!$B$4=1,'Index LA SEN &amp; LLDD'!$A$9:$BZ$171,IF('Index LA SEN &amp; LLDD'!$B$4=2,'Index LA SEN &amp; LLDD'!$A$179:$BZ$341,"Error")),'Index LA SEN &amp; LLDD'!AC$1,0),"Error")</f>
        <v>0</v>
      </c>
      <c r="AD89" s="84">
        <f>IFERROR(VLOOKUP($A89,IF('Index LA SEN &amp; LLDD'!$B$4=1,'Index LA SEN &amp; LLDD'!$A$9:$BZ$171,IF('Index LA SEN &amp; LLDD'!$B$4=2,'Index LA SEN &amp; LLDD'!$A$179:$BZ$341,"Error")),'Index LA SEN &amp; LLDD'!AD$1,0),"Error")</f>
        <v>0</v>
      </c>
      <c r="AE89" s="84">
        <f>IFERROR(VLOOKUP($A89,IF('Index LA SEN &amp; LLDD'!$B$4=1,'Index LA SEN &amp; LLDD'!$A$9:$BZ$171,IF('Index LA SEN &amp; LLDD'!$B$4=2,'Index LA SEN &amp; LLDD'!$A$179:$BZ$341,"Error")),'Index LA SEN &amp; LLDD'!AE$1,0),"Error")</f>
        <v>0</v>
      </c>
      <c r="AF89" s="84">
        <f>IFERROR(VLOOKUP($A89,IF('Index LA SEN &amp; LLDD'!$B$4=1,'Index LA SEN &amp; LLDD'!$A$9:$BZ$171,IF('Index LA SEN &amp; LLDD'!$B$4=2,'Index LA SEN &amp; LLDD'!$A$179:$BZ$341,"Error")),'Index LA SEN &amp; LLDD'!AF$1,0),"Error")</f>
        <v>0.03</v>
      </c>
      <c r="AG89" s="84">
        <f>IFERROR(VLOOKUP($A89,IF('Index LA SEN &amp; LLDD'!$B$4=1,'Index LA SEN &amp; LLDD'!$A$9:$BZ$171,IF('Index LA SEN &amp; LLDD'!$B$4=2,'Index LA SEN &amp; LLDD'!$A$179:$BZ$341,"Error")),'Index LA SEN &amp; LLDD'!AG$1,0),"Error")</f>
        <v>0.03</v>
      </c>
      <c r="AH89" s="84">
        <f>IFERROR(VLOOKUP($A89,IF('Index LA SEN &amp; LLDD'!$B$4=1,'Index LA SEN &amp; LLDD'!$A$9:$BZ$171,IF('Index LA SEN &amp; LLDD'!$B$4=2,'Index LA SEN &amp; LLDD'!$A$179:$BZ$341,"Error")),'Index LA SEN &amp; LLDD'!AH$1,0),"Error")</f>
        <v>0.28000000000000003</v>
      </c>
      <c r="AI89" s="84">
        <f>IFERROR(VLOOKUP($A89,IF('Index LA SEN &amp; LLDD'!$B$4=1,'Index LA SEN &amp; LLDD'!$A$9:$BZ$171,IF('Index LA SEN &amp; LLDD'!$B$4=2,'Index LA SEN &amp; LLDD'!$A$179:$BZ$341,"Error")),'Index LA SEN &amp; LLDD'!AI$1,0),"Error")</f>
        <v>0.74</v>
      </c>
      <c r="AJ89" s="84">
        <f>IFERROR(VLOOKUP($A89,IF('Index LA SEN &amp; LLDD'!$B$4=1,'Index LA SEN &amp; LLDD'!$A$9:$BZ$171,IF('Index LA SEN &amp; LLDD'!$B$4=2,'Index LA SEN &amp; LLDD'!$A$179:$BZ$341,"Error")),'Index LA SEN &amp; LLDD'!AJ$1,0),"Error")</f>
        <v>0.69</v>
      </c>
      <c r="AK89" s="84" t="str">
        <f>IFERROR(VLOOKUP($A89,IF('Index LA SEN &amp; LLDD'!$B$4=1,'Index LA SEN &amp; LLDD'!$A$9:$BZ$171,IF('Index LA SEN &amp; LLDD'!$B$4=2,'Index LA SEN &amp; LLDD'!$A$179:$BZ$341,"Error")),'Index LA SEN &amp; LLDD'!AK$1,0),"Error")</f>
        <v>x</v>
      </c>
      <c r="AL89" s="84">
        <f>IFERROR(VLOOKUP($A89,IF('Index LA SEN &amp; LLDD'!$B$4=1,'Index LA SEN &amp; LLDD'!$A$9:$BZ$171,IF('Index LA SEN &amp; LLDD'!$B$4=2,'Index LA SEN &amp; LLDD'!$A$179:$BZ$341,"Error")),'Index LA SEN &amp; LLDD'!AL$1,0),"Error")</f>
        <v>0.26</v>
      </c>
      <c r="AM89" s="84">
        <f>IFERROR(VLOOKUP($A89,IF('Index LA SEN &amp; LLDD'!$B$4=1,'Index LA SEN &amp; LLDD'!$A$9:$BZ$171,IF('Index LA SEN &amp; LLDD'!$B$4=2,'Index LA SEN &amp; LLDD'!$A$179:$BZ$341,"Error")),'Index LA SEN &amp; LLDD'!AM$1,0),"Error")</f>
        <v>0.24</v>
      </c>
      <c r="AN89" s="84">
        <f>IFERROR(VLOOKUP($A89,IF('Index LA SEN &amp; LLDD'!$B$4=1,'Index LA SEN &amp; LLDD'!$A$9:$BZ$171,IF('Index LA SEN &amp; LLDD'!$B$4=2,'Index LA SEN &amp; LLDD'!$A$179:$BZ$341,"Error")),'Index LA SEN &amp; LLDD'!AN$1,0),"Error")</f>
        <v>0</v>
      </c>
      <c r="AO89" s="84">
        <f>IFERROR(VLOOKUP($A89,IF('Index LA SEN &amp; LLDD'!$B$4=1,'Index LA SEN &amp; LLDD'!$A$9:$BZ$171,IF('Index LA SEN &amp; LLDD'!$B$4=2,'Index LA SEN &amp; LLDD'!$A$179:$BZ$341,"Error")),'Index LA SEN &amp; LLDD'!AO$1,0),"Error")</f>
        <v>0</v>
      </c>
      <c r="AP89" s="84">
        <f>IFERROR(VLOOKUP($A89,IF('Index LA SEN &amp; LLDD'!$B$4=1,'Index LA SEN &amp; LLDD'!$A$9:$BZ$171,IF('Index LA SEN &amp; LLDD'!$B$4=2,'Index LA SEN &amp; LLDD'!$A$179:$BZ$341,"Error")),'Index LA SEN &amp; LLDD'!AP$1,0),"Error")</f>
        <v>0</v>
      </c>
      <c r="AQ89" s="84">
        <f>IFERROR(VLOOKUP($A89,IF('Index LA SEN &amp; LLDD'!$B$4=1,'Index LA SEN &amp; LLDD'!$A$9:$BZ$171,IF('Index LA SEN &amp; LLDD'!$B$4=2,'Index LA SEN &amp; LLDD'!$A$179:$BZ$341,"Error")),'Index LA SEN &amp; LLDD'!AQ$1,0),"Error")</f>
        <v>0</v>
      </c>
      <c r="AR89" s="84">
        <f>IFERROR(VLOOKUP($A89,IF('Index LA SEN &amp; LLDD'!$B$4=1,'Index LA SEN &amp; LLDD'!$A$9:$BZ$171,IF('Index LA SEN &amp; LLDD'!$B$4=2,'Index LA SEN &amp; LLDD'!$A$179:$BZ$341,"Error")),'Index LA SEN &amp; LLDD'!AR$1,0),"Error")</f>
        <v>0.12</v>
      </c>
      <c r="AS89" s="84">
        <f>IFERROR(VLOOKUP($A89,IF('Index LA SEN &amp; LLDD'!$B$4=1,'Index LA SEN &amp; LLDD'!$A$9:$BZ$171,IF('Index LA SEN &amp; LLDD'!$B$4=2,'Index LA SEN &amp; LLDD'!$A$179:$BZ$341,"Error")),'Index LA SEN &amp; LLDD'!AS$1,0),"Error")</f>
        <v>0.1</v>
      </c>
      <c r="AT89" s="84" t="str">
        <f>IFERROR(VLOOKUP($A89,IF('Index LA SEN &amp; LLDD'!$B$4=1,'Index LA SEN &amp; LLDD'!$A$9:$BZ$171,IF('Index LA SEN &amp; LLDD'!$B$4=2,'Index LA SEN &amp; LLDD'!$A$179:$BZ$341,"Error")),'Index LA SEN &amp; LLDD'!AT$1,0),"Error")</f>
        <v>x</v>
      </c>
      <c r="AU89" s="84">
        <f>IFERROR(VLOOKUP($A89,IF('Index LA SEN &amp; LLDD'!$B$4=1,'Index LA SEN &amp; LLDD'!$A$9:$BZ$171,IF('Index LA SEN &amp; LLDD'!$B$4=2,'Index LA SEN &amp; LLDD'!$A$179:$BZ$341,"Error")),'Index LA SEN &amp; LLDD'!AU$1,0),"Error")</f>
        <v>0.47</v>
      </c>
      <c r="AV89" s="84">
        <f>IFERROR(VLOOKUP($A89,IF('Index LA SEN &amp; LLDD'!$B$4=1,'Index LA SEN &amp; LLDD'!$A$9:$BZ$171,IF('Index LA SEN &amp; LLDD'!$B$4=2,'Index LA SEN &amp; LLDD'!$A$179:$BZ$341,"Error")),'Index LA SEN &amp; LLDD'!AV$1,0),"Error")</f>
        <v>0.45</v>
      </c>
      <c r="AW89" s="84" t="str">
        <f>IFERROR(VLOOKUP($A89,IF('Index LA SEN &amp; LLDD'!$B$4=1,'Index LA SEN &amp; LLDD'!$A$9:$BZ$171,IF('Index LA SEN &amp; LLDD'!$B$4=2,'Index LA SEN &amp; LLDD'!$A$179:$BZ$341,"Error")),'Index LA SEN &amp; LLDD'!AW$1,0),"Error")</f>
        <v>x</v>
      </c>
      <c r="AX89" s="84" t="str">
        <f>IFERROR(VLOOKUP($A89,IF('Index LA SEN &amp; LLDD'!$B$4=1,'Index LA SEN &amp; LLDD'!$A$9:$BZ$171,IF('Index LA SEN &amp; LLDD'!$B$4=2,'Index LA SEN &amp; LLDD'!$A$179:$BZ$341,"Error")),'Index LA SEN &amp; LLDD'!AX$1,0),"Error")</f>
        <v>x</v>
      </c>
      <c r="AY89" s="84" t="str">
        <f>IFERROR(VLOOKUP($A89,IF('Index LA SEN &amp; LLDD'!$B$4=1,'Index LA SEN &amp; LLDD'!$A$9:$BZ$171,IF('Index LA SEN &amp; LLDD'!$B$4=2,'Index LA SEN &amp; LLDD'!$A$179:$BZ$341,"Error")),'Index LA SEN &amp; LLDD'!AY$1,0),"Error")</f>
        <v>x</v>
      </c>
      <c r="AZ89" s="84">
        <f>IFERROR(VLOOKUP($A89,IF('Index LA SEN &amp; LLDD'!$B$4=1,'Index LA SEN &amp; LLDD'!$A$9:$BZ$171,IF('Index LA SEN &amp; LLDD'!$B$4=2,'Index LA SEN &amp; LLDD'!$A$179:$BZ$341,"Error")),'Index LA SEN &amp; LLDD'!AZ$1,0),"Error")</f>
        <v>0</v>
      </c>
      <c r="BA89" s="84">
        <f>IFERROR(VLOOKUP($A89,IF('Index LA SEN &amp; LLDD'!$B$4=1,'Index LA SEN &amp; LLDD'!$A$9:$BZ$171,IF('Index LA SEN &amp; LLDD'!$B$4=2,'Index LA SEN &amp; LLDD'!$A$179:$BZ$341,"Error")),'Index LA SEN &amp; LLDD'!BA$1,0),"Error")</f>
        <v>0</v>
      </c>
      <c r="BB89" s="84">
        <f>IFERROR(VLOOKUP($A89,IF('Index LA SEN &amp; LLDD'!$B$4=1,'Index LA SEN &amp; LLDD'!$A$9:$BZ$171,IF('Index LA SEN &amp; LLDD'!$B$4=2,'Index LA SEN &amp; LLDD'!$A$179:$BZ$341,"Error")),'Index LA SEN &amp; LLDD'!BB$1,0),"Error")</f>
        <v>0</v>
      </c>
      <c r="BC89" s="84" t="str">
        <f>IFERROR(VLOOKUP($A89,IF('Index LA SEN &amp; LLDD'!$B$4=1,'Index LA SEN &amp; LLDD'!$A$9:$BZ$171,IF('Index LA SEN &amp; LLDD'!$B$4=2,'Index LA SEN &amp; LLDD'!$A$179:$BZ$341,"Error")),'Index LA SEN &amp; LLDD'!BC$1,0),"Error")</f>
        <v>x</v>
      </c>
      <c r="BD89" s="84" t="str">
        <f>IFERROR(VLOOKUP($A89,IF('Index LA SEN &amp; LLDD'!$B$4=1,'Index LA SEN &amp; LLDD'!$A$9:$BZ$171,IF('Index LA SEN &amp; LLDD'!$B$4=2,'Index LA SEN &amp; LLDD'!$A$179:$BZ$341,"Error")),'Index LA SEN &amp; LLDD'!BD$1,0),"Error")</f>
        <v>x</v>
      </c>
      <c r="BE89" s="84">
        <f>IFERROR(VLOOKUP($A89,IF('Index LA SEN &amp; LLDD'!$B$4=1,'Index LA SEN &amp; LLDD'!$A$9:$BZ$171,IF('Index LA SEN &amp; LLDD'!$B$4=2,'Index LA SEN &amp; LLDD'!$A$179:$BZ$341,"Error")),'Index LA SEN &amp; LLDD'!BE$1,0),"Error")</f>
        <v>0.03</v>
      </c>
      <c r="BF89" s="84" t="str">
        <f>IFERROR(VLOOKUP($A89,IF('Index LA SEN &amp; LLDD'!$B$4=1,'Index LA SEN &amp; LLDD'!$A$9:$BZ$171,IF('Index LA SEN &amp; LLDD'!$B$4=2,'Index LA SEN &amp; LLDD'!$A$179:$BZ$341,"Error")),'Index LA SEN &amp; LLDD'!BF$1,0),"Error")</f>
        <v>x</v>
      </c>
      <c r="BG89" s="84" t="str">
        <f>IFERROR(VLOOKUP($A89,IF('Index LA SEN &amp; LLDD'!$B$4=1,'Index LA SEN &amp; LLDD'!$A$9:$BZ$171,IF('Index LA SEN &amp; LLDD'!$B$4=2,'Index LA SEN &amp; LLDD'!$A$179:$BZ$341,"Error")),'Index LA SEN &amp; LLDD'!BG$1,0),"Error")</f>
        <v>x</v>
      </c>
      <c r="BH89" s="84" t="str">
        <f>IFERROR(VLOOKUP($A89,IF('Index LA SEN &amp; LLDD'!$B$4=1,'Index LA SEN &amp; LLDD'!$A$9:$BZ$171,IF('Index LA SEN &amp; LLDD'!$B$4=2,'Index LA SEN &amp; LLDD'!$A$179:$BZ$341,"Error")),'Index LA SEN &amp; LLDD'!BH$1,0),"Error")</f>
        <v>x</v>
      </c>
      <c r="BI89" s="84" t="str">
        <f>IFERROR(VLOOKUP($A89,IF('Index LA SEN &amp; LLDD'!$B$4=1,'Index LA SEN &amp; LLDD'!$A$9:$BZ$171,IF('Index LA SEN &amp; LLDD'!$B$4=2,'Index LA SEN &amp; LLDD'!$A$179:$BZ$341,"Error")),'Index LA SEN &amp; LLDD'!BI$1,0),"Error")</f>
        <v>x</v>
      </c>
      <c r="BJ89" s="84" t="str">
        <f>IFERROR(VLOOKUP($A89,IF('Index LA SEN &amp; LLDD'!$B$4=1,'Index LA SEN &amp; LLDD'!$A$9:$BZ$171,IF('Index LA SEN &amp; LLDD'!$B$4=2,'Index LA SEN &amp; LLDD'!$A$179:$BZ$341,"Error")),'Index LA SEN &amp; LLDD'!BJ$1,0),"Error")</f>
        <v>x</v>
      </c>
      <c r="BK89" s="84">
        <f>IFERROR(VLOOKUP($A89,IF('Index LA SEN &amp; LLDD'!$B$4=1,'Index LA SEN &amp; LLDD'!$A$9:$BZ$171,IF('Index LA SEN &amp; LLDD'!$B$4=2,'Index LA SEN &amp; LLDD'!$A$179:$BZ$341,"Error")),'Index LA SEN &amp; LLDD'!BK$1,0),"Error")</f>
        <v>0.02</v>
      </c>
      <c r="BL89" s="84">
        <f>IFERROR(VLOOKUP($A89,IF('Index LA SEN &amp; LLDD'!$B$4=1,'Index LA SEN &amp; LLDD'!$A$9:$BZ$171,IF('Index LA SEN &amp; LLDD'!$B$4=2,'Index LA SEN &amp; LLDD'!$A$179:$BZ$341,"Error")),'Index LA SEN &amp; LLDD'!BL$1,0),"Error")</f>
        <v>0</v>
      </c>
      <c r="BM89" s="84">
        <f>IFERROR(VLOOKUP($A89,IF('Index LA SEN &amp; LLDD'!$B$4=1,'Index LA SEN &amp; LLDD'!$A$9:$BZ$171,IF('Index LA SEN &amp; LLDD'!$B$4=2,'Index LA SEN &amp; LLDD'!$A$179:$BZ$341,"Error")),'Index LA SEN &amp; LLDD'!BM$1,0),"Error")</f>
        <v>0</v>
      </c>
      <c r="BN89" s="84">
        <f>IFERROR(VLOOKUP($A89,IF('Index LA SEN &amp; LLDD'!$B$4=1,'Index LA SEN &amp; LLDD'!$A$9:$BZ$171,IF('Index LA SEN &amp; LLDD'!$B$4=2,'Index LA SEN &amp; LLDD'!$A$179:$BZ$341,"Error")),'Index LA SEN &amp; LLDD'!BN$1,0),"Error")</f>
        <v>0</v>
      </c>
      <c r="BO89" s="84">
        <f>IFERROR(VLOOKUP($A89,IF('Index LA SEN &amp; LLDD'!$B$4=1,'Index LA SEN &amp; LLDD'!$A$9:$BZ$171,IF('Index LA SEN &amp; LLDD'!$B$4=2,'Index LA SEN &amp; LLDD'!$A$179:$BZ$341,"Error")),'Index LA SEN &amp; LLDD'!BO$1,0),"Error")</f>
        <v>0</v>
      </c>
      <c r="BP89" s="84" t="str">
        <f>IFERROR(VLOOKUP($A89,IF('Index LA SEN &amp; LLDD'!$B$4=1,'Index LA SEN &amp; LLDD'!$A$9:$BZ$171,IF('Index LA SEN &amp; LLDD'!$B$4=2,'Index LA SEN &amp; LLDD'!$A$179:$BZ$341,"Error")),'Index LA SEN &amp; LLDD'!BP$1,0),"Error")</f>
        <v>x</v>
      </c>
      <c r="BQ89" s="84" t="str">
        <f>IFERROR(VLOOKUP($A89,IF('Index LA SEN &amp; LLDD'!$B$4=1,'Index LA SEN &amp; LLDD'!$A$9:$BZ$171,IF('Index LA SEN &amp; LLDD'!$B$4=2,'Index LA SEN &amp; LLDD'!$A$179:$BZ$341,"Error")),'Index LA SEN &amp; LLDD'!BQ$1,0),"Error")</f>
        <v>x</v>
      </c>
      <c r="BR89" s="84" t="str">
        <f>IFERROR(VLOOKUP($A89,IF('Index LA SEN &amp; LLDD'!$B$4=1,'Index LA SEN &amp; LLDD'!$A$9:$BZ$171,IF('Index LA SEN &amp; LLDD'!$B$4=2,'Index LA SEN &amp; LLDD'!$A$179:$BZ$341,"Error")),'Index LA SEN &amp; LLDD'!BR$1,0),"Error")</f>
        <v>x</v>
      </c>
      <c r="BS89" s="84">
        <f>IFERROR(VLOOKUP($A89,IF('Index LA SEN &amp; LLDD'!$B$4=1,'Index LA SEN &amp; LLDD'!$A$9:$BZ$171,IF('Index LA SEN &amp; LLDD'!$B$4=2,'Index LA SEN &amp; LLDD'!$A$179:$BZ$341,"Error")),'Index LA SEN &amp; LLDD'!BS$1,0),"Error")</f>
        <v>0.03</v>
      </c>
      <c r="BT89" s="84">
        <f>IFERROR(VLOOKUP($A89,IF('Index LA SEN &amp; LLDD'!$B$4=1,'Index LA SEN &amp; LLDD'!$A$9:$BZ$171,IF('Index LA SEN &amp; LLDD'!$B$4=2,'Index LA SEN &amp; LLDD'!$A$179:$BZ$341,"Error")),'Index LA SEN &amp; LLDD'!BT$1,0),"Error")</f>
        <v>0.04</v>
      </c>
      <c r="BU89" s="84" t="str">
        <f>IFERROR(VLOOKUP($A89,IF('Index LA SEN &amp; LLDD'!$B$4=1,'Index LA SEN &amp; LLDD'!$A$9:$BZ$171,IF('Index LA SEN &amp; LLDD'!$B$4=2,'Index LA SEN &amp; LLDD'!$A$179:$BZ$341,"Error")),'Index LA SEN &amp; LLDD'!BU$1,0),"Error")</f>
        <v>x</v>
      </c>
      <c r="BV89" s="84" t="str">
        <f>IFERROR(VLOOKUP($A89,IF('Index LA SEN &amp; LLDD'!$B$4=1,'Index LA SEN &amp; LLDD'!$A$9:$BZ$171,IF('Index LA SEN &amp; LLDD'!$B$4=2,'Index LA SEN &amp; LLDD'!$A$179:$BZ$341,"Error")),'Index LA SEN &amp; LLDD'!BV$1,0),"Error")</f>
        <v>x</v>
      </c>
      <c r="BW89" s="84">
        <f>IFERROR(VLOOKUP($A89,IF('Index LA SEN &amp; LLDD'!$B$4=1,'Index LA SEN &amp; LLDD'!$A$9:$BZ$171,IF('Index LA SEN &amp; LLDD'!$B$4=2,'Index LA SEN &amp; LLDD'!$A$179:$BZ$341,"Error")),'Index LA SEN &amp; LLDD'!BW$1,0),"Error")</f>
        <v>0.02</v>
      </c>
      <c r="BX89" s="84" t="str">
        <f>IFERROR(VLOOKUP($A89,IF('Index LA SEN &amp; LLDD'!$B$4=1,'Index LA SEN &amp; LLDD'!$A$9:$BZ$171,IF('Index LA SEN &amp; LLDD'!$B$4=2,'Index LA SEN &amp; LLDD'!$A$179:$BZ$341,"Error")),'Index LA SEN &amp; LLDD'!BX$1,0),"Error")</f>
        <v>x</v>
      </c>
      <c r="BY89" s="84">
        <f>IFERROR(VLOOKUP($A89,IF('Index LA SEN &amp; LLDD'!$B$4=1,'Index LA SEN &amp; LLDD'!$A$9:$BZ$171,IF('Index LA SEN &amp; LLDD'!$B$4=2,'Index LA SEN &amp; LLDD'!$A$179:$BZ$341,"Error")),'Index LA SEN &amp; LLDD'!BY$1,0),"Error")</f>
        <v>0.09</v>
      </c>
      <c r="BZ89" s="84">
        <f>IFERROR(VLOOKUP($A89,IF('Index LA SEN &amp; LLDD'!$B$4=1,'Index LA SEN &amp; LLDD'!$A$9:$BZ$171,IF('Index LA SEN &amp; LLDD'!$B$4=2,'Index LA SEN &amp; LLDD'!$A$179:$BZ$341,"Error")),'Index LA SEN &amp; LLDD'!BZ$1,0),"Error")</f>
        <v>0.1</v>
      </c>
    </row>
    <row r="90" spans="1:78" s="15" customFormat="1" x14ac:dyDescent="0.2">
      <c r="A90" s="20">
        <v>855</v>
      </c>
      <c r="B90" s="20" t="s">
        <v>241</v>
      </c>
      <c r="C90" s="45" t="s">
        <v>157</v>
      </c>
      <c r="D90" s="113">
        <f>IFERROR(VLOOKUP($A90,IF('Index LA SEN &amp; LLDD'!$B$4=1,'Index LA SEN &amp; LLDD'!$A$9:$BZ$171,IF('Index LA SEN &amp; LLDD'!$B$4=2,'Index LA SEN &amp; LLDD'!$A$179:$BZ$341,"Error")),'Index LA SEN &amp; LLDD'!D$1,0),"Error")</f>
        <v>160</v>
      </c>
      <c r="E90" s="113">
        <f>IFERROR(VLOOKUP($A90,IF('Index LA SEN &amp; LLDD'!$B$4=1,'Index LA SEN &amp; LLDD'!$A$9:$BZ$171,IF('Index LA SEN &amp; LLDD'!$B$4=2,'Index LA SEN &amp; LLDD'!$A$179:$BZ$341,"Error")),'Index LA SEN &amp; LLDD'!E$1,0),"Error")</f>
        <v>2930</v>
      </c>
      <c r="F90" s="113">
        <f>IFERROR(VLOOKUP($A90,IF('Index LA SEN &amp; LLDD'!$B$4=1,'Index LA SEN &amp; LLDD'!$A$9:$BZ$171,IF('Index LA SEN &amp; LLDD'!$B$4=2,'Index LA SEN &amp; LLDD'!$A$179:$BZ$341,"Error")),'Index LA SEN &amp; LLDD'!F$1,0),"Error")</f>
        <v>3090</v>
      </c>
      <c r="G90" s="84">
        <f>IFERROR(VLOOKUP($A90,IF('Index LA SEN &amp; LLDD'!$B$4=1,'Index LA SEN &amp; LLDD'!$A$9:$BZ$171,IF('Index LA SEN &amp; LLDD'!$B$4=2,'Index LA SEN &amp; LLDD'!$A$179:$BZ$341,"Error")),'Index LA SEN &amp; LLDD'!G$1,0),"Error")</f>
        <v>0.8</v>
      </c>
      <c r="H90" s="84">
        <f>IFERROR(VLOOKUP($A90,IF('Index LA SEN &amp; LLDD'!$B$4=1,'Index LA SEN &amp; LLDD'!$A$9:$BZ$171,IF('Index LA SEN &amp; LLDD'!$B$4=2,'Index LA SEN &amp; LLDD'!$A$179:$BZ$341,"Error")),'Index LA SEN &amp; LLDD'!H$1,0),"Error")</f>
        <v>0.86</v>
      </c>
      <c r="I90" s="84">
        <f>IFERROR(VLOOKUP($A90,IF('Index LA SEN &amp; LLDD'!$B$4=1,'Index LA SEN &amp; LLDD'!$A$9:$BZ$171,IF('Index LA SEN &amp; LLDD'!$B$4=2,'Index LA SEN &amp; LLDD'!$A$179:$BZ$341,"Error")),'Index LA SEN &amp; LLDD'!I$1,0),"Error")</f>
        <v>0.86</v>
      </c>
      <c r="J90" s="84">
        <f>IFERROR(VLOOKUP($A90,IF('Index LA SEN &amp; LLDD'!$B$4=1,'Index LA SEN &amp; LLDD'!$A$9:$BZ$171,IF('Index LA SEN &amp; LLDD'!$B$4=2,'Index LA SEN &amp; LLDD'!$A$179:$BZ$341,"Error")),'Index LA SEN &amp; LLDD'!J$1,0),"Error")</f>
        <v>0.68</v>
      </c>
      <c r="K90" s="84">
        <f>IFERROR(VLOOKUP($A90,IF('Index LA SEN &amp; LLDD'!$B$4=1,'Index LA SEN &amp; LLDD'!$A$9:$BZ$171,IF('Index LA SEN &amp; LLDD'!$B$4=2,'Index LA SEN &amp; LLDD'!$A$179:$BZ$341,"Error")),'Index LA SEN &amp; LLDD'!K$1,0),"Error")</f>
        <v>0.75</v>
      </c>
      <c r="L90" s="84">
        <f>IFERROR(VLOOKUP($A90,IF('Index LA SEN &amp; LLDD'!$B$4=1,'Index LA SEN &amp; LLDD'!$A$9:$BZ$171,IF('Index LA SEN &amp; LLDD'!$B$4=2,'Index LA SEN &amp; LLDD'!$A$179:$BZ$341,"Error")),'Index LA SEN &amp; LLDD'!L$1,0),"Error")</f>
        <v>0.75</v>
      </c>
      <c r="M90" s="84">
        <f>IFERROR(VLOOKUP($A90,IF('Index LA SEN &amp; LLDD'!$B$4=1,'Index LA SEN &amp; LLDD'!$A$9:$BZ$171,IF('Index LA SEN &amp; LLDD'!$B$4=2,'Index LA SEN &amp; LLDD'!$A$179:$BZ$341,"Error")),'Index LA SEN &amp; LLDD'!M$1,0),"Error")</f>
        <v>0.06</v>
      </c>
      <c r="N90" s="84">
        <f>IFERROR(VLOOKUP($A90,IF('Index LA SEN &amp; LLDD'!$B$4=1,'Index LA SEN &amp; LLDD'!$A$9:$BZ$171,IF('Index LA SEN &amp; LLDD'!$B$4=2,'Index LA SEN &amp; LLDD'!$A$179:$BZ$341,"Error")),'Index LA SEN &amp; LLDD'!N$1,0),"Error")</f>
        <v>0.06</v>
      </c>
      <c r="O90" s="84">
        <f>IFERROR(VLOOKUP($A90,IF('Index LA SEN &amp; LLDD'!$B$4=1,'Index LA SEN &amp; LLDD'!$A$9:$BZ$171,IF('Index LA SEN &amp; LLDD'!$B$4=2,'Index LA SEN &amp; LLDD'!$A$179:$BZ$341,"Error")),'Index LA SEN &amp; LLDD'!O$1,0),"Error")</f>
        <v>0.06</v>
      </c>
      <c r="P90" s="84">
        <f>IFERROR(VLOOKUP($A90,IF('Index LA SEN &amp; LLDD'!$B$4=1,'Index LA SEN &amp; LLDD'!$A$9:$BZ$171,IF('Index LA SEN &amp; LLDD'!$B$4=2,'Index LA SEN &amp; LLDD'!$A$179:$BZ$341,"Error")),'Index LA SEN &amp; LLDD'!P$1,0),"Error")</f>
        <v>0</v>
      </c>
      <c r="Q90" s="84" t="str">
        <f>IFERROR(VLOOKUP($A90,IF('Index LA SEN &amp; LLDD'!$B$4=1,'Index LA SEN &amp; LLDD'!$A$9:$BZ$171,IF('Index LA SEN &amp; LLDD'!$B$4=2,'Index LA SEN &amp; LLDD'!$A$179:$BZ$341,"Error")),'Index LA SEN &amp; LLDD'!Q$1,0),"Error")</f>
        <v>x</v>
      </c>
      <c r="R90" s="84" t="str">
        <f>IFERROR(VLOOKUP($A90,IF('Index LA SEN &amp; LLDD'!$B$4=1,'Index LA SEN &amp; LLDD'!$A$9:$BZ$171,IF('Index LA SEN &amp; LLDD'!$B$4=2,'Index LA SEN &amp; LLDD'!$A$179:$BZ$341,"Error")),'Index LA SEN &amp; LLDD'!R$1,0),"Error")</f>
        <v>x</v>
      </c>
      <c r="S90" s="84">
        <f>IFERROR(VLOOKUP($A90,IF('Index LA SEN &amp; LLDD'!$B$4=1,'Index LA SEN &amp; LLDD'!$A$9:$BZ$171,IF('Index LA SEN &amp; LLDD'!$B$4=2,'Index LA SEN &amp; LLDD'!$A$179:$BZ$341,"Error")),'Index LA SEN &amp; LLDD'!S$1,0),"Error")</f>
        <v>0.08</v>
      </c>
      <c r="T90" s="84">
        <f>IFERROR(VLOOKUP($A90,IF('Index LA SEN &amp; LLDD'!$B$4=1,'Index LA SEN &amp; LLDD'!$A$9:$BZ$171,IF('Index LA SEN &amp; LLDD'!$B$4=2,'Index LA SEN &amp; LLDD'!$A$179:$BZ$341,"Error")),'Index LA SEN &amp; LLDD'!T$1,0),"Error")</f>
        <v>0.06</v>
      </c>
      <c r="U90" s="84">
        <f>IFERROR(VLOOKUP($A90,IF('Index LA SEN &amp; LLDD'!$B$4=1,'Index LA SEN &amp; LLDD'!$A$9:$BZ$171,IF('Index LA SEN &amp; LLDD'!$B$4=2,'Index LA SEN &amp; LLDD'!$A$179:$BZ$341,"Error")),'Index LA SEN &amp; LLDD'!U$1,0),"Error")</f>
        <v>0.06</v>
      </c>
      <c r="V90" s="84">
        <f>IFERROR(VLOOKUP($A90,IF('Index LA SEN &amp; LLDD'!$B$4=1,'Index LA SEN &amp; LLDD'!$A$9:$BZ$171,IF('Index LA SEN &amp; LLDD'!$B$4=2,'Index LA SEN &amp; LLDD'!$A$179:$BZ$341,"Error")),'Index LA SEN &amp; LLDD'!V$1,0),"Error")</f>
        <v>0.05</v>
      </c>
      <c r="W90" s="84">
        <f>IFERROR(VLOOKUP($A90,IF('Index LA SEN &amp; LLDD'!$B$4=1,'Index LA SEN &amp; LLDD'!$A$9:$BZ$171,IF('Index LA SEN &amp; LLDD'!$B$4=2,'Index LA SEN &amp; LLDD'!$A$179:$BZ$341,"Error")),'Index LA SEN &amp; LLDD'!W$1,0),"Error")</f>
        <v>0.02</v>
      </c>
      <c r="X90" s="84">
        <f>IFERROR(VLOOKUP($A90,IF('Index LA SEN &amp; LLDD'!$B$4=1,'Index LA SEN &amp; LLDD'!$A$9:$BZ$171,IF('Index LA SEN &amp; LLDD'!$B$4=2,'Index LA SEN &amp; LLDD'!$A$179:$BZ$341,"Error")),'Index LA SEN &amp; LLDD'!X$1,0),"Error")</f>
        <v>0.03</v>
      </c>
      <c r="Y90" s="84">
        <f>IFERROR(VLOOKUP($A90,IF('Index LA SEN &amp; LLDD'!$B$4=1,'Index LA SEN &amp; LLDD'!$A$9:$BZ$171,IF('Index LA SEN &amp; LLDD'!$B$4=2,'Index LA SEN &amp; LLDD'!$A$179:$BZ$341,"Error")),'Index LA SEN &amp; LLDD'!Y$1,0),"Error")</f>
        <v>0</v>
      </c>
      <c r="Z90" s="84" t="str">
        <f>IFERROR(VLOOKUP($A90,IF('Index LA SEN &amp; LLDD'!$B$4=1,'Index LA SEN &amp; LLDD'!$A$9:$BZ$171,IF('Index LA SEN &amp; LLDD'!$B$4=2,'Index LA SEN &amp; LLDD'!$A$179:$BZ$341,"Error")),'Index LA SEN &amp; LLDD'!Z$1,0),"Error")</f>
        <v>-</v>
      </c>
      <c r="AA90" s="84" t="str">
        <f>IFERROR(VLOOKUP($A90,IF('Index LA SEN &amp; LLDD'!$B$4=1,'Index LA SEN &amp; LLDD'!$A$9:$BZ$171,IF('Index LA SEN &amp; LLDD'!$B$4=2,'Index LA SEN &amp; LLDD'!$A$179:$BZ$341,"Error")),'Index LA SEN &amp; LLDD'!AA$1,0),"Error")</f>
        <v>-</v>
      </c>
      <c r="AB90" s="84" t="str">
        <f>IFERROR(VLOOKUP($A90,IF('Index LA SEN &amp; LLDD'!$B$4=1,'Index LA SEN &amp; LLDD'!$A$9:$BZ$171,IF('Index LA SEN &amp; LLDD'!$B$4=2,'Index LA SEN &amp; LLDD'!$A$179:$BZ$341,"Error")),'Index LA SEN &amp; LLDD'!AB$1,0),"Error")</f>
        <v>x</v>
      </c>
      <c r="AC90" s="84">
        <f>IFERROR(VLOOKUP($A90,IF('Index LA SEN &amp; LLDD'!$B$4=1,'Index LA SEN &amp; LLDD'!$A$9:$BZ$171,IF('Index LA SEN &amp; LLDD'!$B$4=2,'Index LA SEN &amp; LLDD'!$A$179:$BZ$341,"Error")),'Index LA SEN &amp; LLDD'!AC$1,0),"Error")</f>
        <v>0</v>
      </c>
      <c r="AD90" s="84" t="str">
        <f>IFERROR(VLOOKUP($A90,IF('Index LA SEN &amp; LLDD'!$B$4=1,'Index LA SEN &amp; LLDD'!$A$9:$BZ$171,IF('Index LA SEN &amp; LLDD'!$B$4=2,'Index LA SEN &amp; LLDD'!$A$179:$BZ$341,"Error")),'Index LA SEN &amp; LLDD'!AD$1,0),"Error")</f>
        <v>x</v>
      </c>
      <c r="AE90" s="84">
        <f>IFERROR(VLOOKUP($A90,IF('Index LA SEN &amp; LLDD'!$B$4=1,'Index LA SEN &amp; LLDD'!$A$9:$BZ$171,IF('Index LA SEN &amp; LLDD'!$B$4=2,'Index LA SEN &amp; LLDD'!$A$179:$BZ$341,"Error")),'Index LA SEN &amp; LLDD'!AE$1,0),"Error")</f>
        <v>7.0000000000000007E-2</v>
      </c>
      <c r="AF90" s="84">
        <f>IFERROR(VLOOKUP($A90,IF('Index LA SEN &amp; LLDD'!$B$4=1,'Index LA SEN &amp; LLDD'!$A$9:$BZ$171,IF('Index LA SEN &amp; LLDD'!$B$4=2,'Index LA SEN &amp; LLDD'!$A$179:$BZ$341,"Error")),'Index LA SEN &amp; LLDD'!AF$1,0),"Error")</f>
        <v>0.06</v>
      </c>
      <c r="AG90" s="84">
        <f>IFERROR(VLOOKUP($A90,IF('Index LA SEN &amp; LLDD'!$B$4=1,'Index LA SEN &amp; LLDD'!$A$9:$BZ$171,IF('Index LA SEN &amp; LLDD'!$B$4=2,'Index LA SEN &amp; LLDD'!$A$179:$BZ$341,"Error")),'Index LA SEN &amp; LLDD'!AG$1,0),"Error")</f>
        <v>0.06</v>
      </c>
      <c r="AH90" s="84">
        <f>IFERROR(VLOOKUP($A90,IF('Index LA SEN &amp; LLDD'!$B$4=1,'Index LA SEN &amp; LLDD'!$A$9:$BZ$171,IF('Index LA SEN &amp; LLDD'!$B$4=2,'Index LA SEN &amp; LLDD'!$A$179:$BZ$341,"Error")),'Index LA SEN &amp; LLDD'!AH$1,0),"Error")</f>
        <v>0.48</v>
      </c>
      <c r="AI90" s="84">
        <f>IFERROR(VLOOKUP($A90,IF('Index LA SEN &amp; LLDD'!$B$4=1,'Index LA SEN &amp; LLDD'!$A$9:$BZ$171,IF('Index LA SEN &amp; LLDD'!$B$4=2,'Index LA SEN &amp; LLDD'!$A$179:$BZ$341,"Error")),'Index LA SEN &amp; LLDD'!AI$1,0),"Error")</f>
        <v>0.61</v>
      </c>
      <c r="AJ90" s="84">
        <f>IFERROR(VLOOKUP($A90,IF('Index LA SEN &amp; LLDD'!$B$4=1,'Index LA SEN &amp; LLDD'!$A$9:$BZ$171,IF('Index LA SEN &amp; LLDD'!$B$4=2,'Index LA SEN &amp; LLDD'!$A$179:$BZ$341,"Error")),'Index LA SEN &amp; LLDD'!AJ$1,0),"Error")</f>
        <v>0.6</v>
      </c>
      <c r="AK90" s="84">
        <f>IFERROR(VLOOKUP($A90,IF('Index LA SEN &amp; LLDD'!$B$4=1,'Index LA SEN &amp; LLDD'!$A$9:$BZ$171,IF('Index LA SEN &amp; LLDD'!$B$4=2,'Index LA SEN &amp; LLDD'!$A$179:$BZ$341,"Error")),'Index LA SEN &amp; LLDD'!AK$1,0),"Error")</f>
        <v>0.1</v>
      </c>
      <c r="AL90" s="84">
        <f>IFERROR(VLOOKUP($A90,IF('Index LA SEN &amp; LLDD'!$B$4=1,'Index LA SEN &amp; LLDD'!$A$9:$BZ$171,IF('Index LA SEN &amp; LLDD'!$B$4=2,'Index LA SEN &amp; LLDD'!$A$179:$BZ$341,"Error")),'Index LA SEN &amp; LLDD'!AL$1,0),"Error")</f>
        <v>0.24</v>
      </c>
      <c r="AM90" s="84">
        <f>IFERROR(VLOOKUP($A90,IF('Index LA SEN &amp; LLDD'!$B$4=1,'Index LA SEN &amp; LLDD'!$A$9:$BZ$171,IF('Index LA SEN &amp; LLDD'!$B$4=2,'Index LA SEN &amp; LLDD'!$A$179:$BZ$341,"Error")),'Index LA SEN &amp; LLDD'!AM$1,0),"Error")</f>
        <v>0.23</v>
      </c>
      <c r="AN90" s="84">
        <f>IFERROR(VLOOKUP($A90,IF('Index LA SEN &amp; LLDD'!$B$4=1,'Index LA SEN &amp; LLDD'!$A$9:$BZ$171,IF('Index LA SEN &amp; LLDD'!$B$4=2,'Index LA SEN &amp; LLDD'!$A$179:$BZ$341,"Error")),'Index LA SEN &amp; LLDD'!AN$1,0),"Error")</f>
        <v>0</v>
      </c>
      <c r="AO90" s="84">
        <f>IFERROR(VLOOKUP($A90,IF('Index LA SEN &amp; LLDD'!$B$4=1,'Index LA SEN &amp; LLDD'!$A$9:$BZ$171,IF('Index LA SEN &amp; LLDD'!$B$4=2,'Index LA SEN &amp; LLDD'!$A$179:$BZ$341,"Error")),'Index LA SEN &amp; LLDD'!AO$1,0),"Error")</f>
        <v>0.01</v>
      </c>
      <c r="AP90" s="84">
        <f>IFERROR(VLOOKUP($A90,IF('Index LA SEN &amp; LLDD'!$B$4=1,'Index LA SEN &amp; LLDD'!$A$9:$BZ$171,IF('Index LA SEN &amp; LLDD'!$B$4=2,'Index LA SEN &amp; LLDD'!$A$179:$BZ$341,"Error")),'Index LA SEN &amp; LLDD'!AP$1,0),"Error")</f>
        <v>0.01</v>
      </c>
      <c r="AQ90" s="84" t="str">
        <f>IFERROR(VLOOKUP($A90,IF('Index LA SEN &amp; LLDD'!$B$4=1,'Index LA SEN &amp; LLDD'!$A$9:$BZ$171,IF('Index LA SEN &amp; LLDD'!$B$4=2,'Index LA SEN &amp; LLDD'!$A$179:$BZ$341,"Error")),'Index LA SEN &amp; LLDD'!AQ$1,0),"Error")</f>
        <v>x</v>
      </c>
      <c r="AR90" s="84">
        <f>IFERROR(VLOOKUP($A90,IF('Index LA SEN &amp; LLDD'!$B$4=1,'Index LA SEN &amp; LLDD'!$A$9:$BZ$171,IF('Index LA SEN &amp; LLDD'!$B$4=2,'Index LA SEN &amp; LLDD'!$A$179:$BZ$341,"Error")),'Index LA SEN &amp; LLDD'!AR$1,0),"Error")</f>
        <v>0.14000000000000001</v>
      </c>
      <c r="AS90" s="84">
        <f>IFERROR(VLOOKUP($A90,IF('Index LA SEN &amp; LLDD'!$B$4=1,'Index LA SEN &amp; LLDD'!$A$9:$BZ$171,IF('Index LA SEN &amp; LLDD'!$B$4=2,'Index LA SEN &amp; LLDD'!$A$179:$BZ$341,"Error")),'Index LA SEN &amp; LLDD'!AS$1,0),"Error")</f>
        <v>0.13</v>
      </c>
      <c r="AT90" s="84">
        <f>IFERROR(VLOOKUP($A90,IF('Index LA SEN &amp; LLDD'!$B$4=1,'Index LA SEN &amp; LLDD'!$A$9:$BZ$171,IF('Index LA SEN &amp; LLDD'!$B$4=2,'Index LA SEN &amp; LLDD'!$A$179:$BZ$341,"Error")),'Index LA SEN &amp; LLDD'!AT$1,0),"Error")</f>
        <v>0.36</v>
      </c>
      <c r="AU90" s="84">
        <f>IFERROR(VLOOKUP($A90,IF('Index LA SEN &amp; LLDD'!$B$4=1,'Index LA SEN &amp; LLDD'!$A$9:$BZ$171,IF('Index LA SEN &amp; LLDD'!$B$4=2,'Index LA SEN &amp; LLDD'!$A$179:$BZ$341,"Error")),'Index LA SEN &amp; LLDD'!AU$1,0),"Error")</f>
        <v>0.36</v>
      </c>
      <c r="AV90" s="84">
        <f>IFERROR(VLOOKUP($A90,IF('Index LA SEN &amp; LLDD'!$B$4=1,'Index LA SEN &amp; LLDD'!$A$9:$BZ$171,IF('Index LA SEN &amp; LLDD'!$B$4=2,'Index LA SEN &amp; LLDD'!$A$179:$BZ$341,"Error")),'Index LA SEN &amp; LLDD'!AV$1,0),"Error")</f>
        <v>0.36</v>
      </c>
      <c r="AW90" s="84" t="str">
        <f>IFERROR(VLOOKUP($A90,IF('Index LA SEN &amp; LLDD'!$B$4=1,'Index LA SEN &amp; LLDD'!$A$9:$BZ$171,IF('Index LA SEN &amp; LLDD'!$B$4=2,'Index LA SEN &amp; LLDD'!$A$179:$BZ$341,"Error")),'Index LA SEN &amp; LLDD'!AW$1,0),"Error")</f>
        <v>x</v>
      </c>
      <c r="AX90" s="84">
        <f>IFERROR(VLOOKUP($A90,IF('Index LA SEN &amp; LLDD'!$B$4=1,'Index LA SEN &amp; LLDD'!$A$9:$BZ$171,IF('Index LA SEN &amp; LLDD'!$B$4=2,'Index LA SEN &amp; LLDD'!$A$179:$BZ$341,"Error")),'Index LA SEN &amp; LLDD'!AX$1,0),"Error")</f>
        <v>0.01</v>
      </c>
      <c r="AY90" s="84">
        <f>IFERROR(VLOOKUP($A90,IF('Index LA SEN &amp; LLDD'!$B$4=1,'Index LA SEN &amp; LLDD'!$A$9:$BZ$171,IF('Index LA SEN &amp; LLDD'!$B$4=2,'Index LA SEN &amp; LLDD'!$A$179:$BZ$341,"Error")),'Index LA SEN &amp; LLDD'!AY$1,0),"Error")</f>
        <v>0.01</v>
      </c>
      <c r="AZ90" s="84">
        <f>IFERROR(VLOOKUP($A90,IF('Index LA SEN &amp; LLDD'!$B$4=1,'Index LA SEN &amp; LLDD'!$A$9:$BZ$171,IF('Index LA SEN &amp; LLDD'!$B$4=2,'Index LA SEN &amp; LLDD'!$A$179:$BZ$341,"Error")),'Index LA SEN &amp; LLDD'!AZ$1,0),"Error")</f>
        <v>0</v>
      </c>
      <c r="BA90" s="84" t="str">
        <f>IFERROR(VLOOKUP($A90,IF('Index LA SEN &amp; LLDD'!$B$4=1,'Index LA SEN &amp; LLDD'!$A$9:$BZ$171,IF('Index LA SEN &amp; LLDD'!$B$4=2,'Index LA SEN &amp; LLDD'!$A$179:$BZ$341,"Error")),'Index LA SEN &amp; LLDD'!BA$1,0),"Error")</f>
        <v>x</v>
      </c>
      <c r="BB90" s="84" t="str">
        <f>IFERROR(VLOOKUP($A90,IF('Index LA SEN &amp; LLDD'!$B$4=1,'Index LA SEN &amp; LLDD'!$A$9:$BZ$171,IF('Index LA SEN &amp; LLDD'!$B$4=2,'Index LA SEN &amp; LLDD'!$A$179:$BZ$341,"Error")),'Index LA SEN &amp; LLDD'!BB$1,0),"Error")</f>
        <v>x</v>
      </c>
      <c r="BC90" s="84">
        <f>IFERROR(VLOOKUP($A90,IF('Index LA SEN &amp; LLDD'!$B$4=1,'Index LA SEN &amp; LLDD'!$A$9:$BZ$171,IF('Index LA SEN &amp; LLDD'!$B$4=2,'Index LA SEN &amp; LLDD'!$A$179:$BZ$341,"Error")),'Index LA SEN &amp; LLDD'!BC$1,0),"Error")</f>
        <v>0.1</v>
      </c>
      <c r="BD90" s="84">
        <f>IFERROR(VLOOKUP($A90,IF('Index LA SEN &amp; LLDD'!$B$4=1,'Index LA SEN &amp; LLDD'!$A$9:$BZ$171,IF('Index LA SEN &amp; LLDD'!$B$4=2,'Index LA SEN &amp; LLDD'!$A$179:$BZ$341,"Error")),'Index LA SEN &amp; LLDD'!BD$1,0),"Error")</f>
        <v>0.09</v>
      </c>
      <c r="BE90" s="84">
        <f>IFERROR(VLOOKUP($A90,IF('Index LA SEN &amp; LLDD'!$B$4=1,'Index LA SEN &amp; LLDD'!$A$9:$BZ$171,IF('Index LA SEN &amp; LLDD'!$B$4=2,'Index LA SEN &amp; LLDD'!$A$179:$BZ$341,"Error")),'Index LA SEN &amp; LLDD'!BE$1,0),"Error")</f>
        <v>0.09</v>
      </c>
      <c r="BF90" s="84">
        <f>IFERROR(VLOOKUP($A90,IF('Index LA SEN &amp; LLDD'!$B$4=1,'Index LA SEN &amp; LLDD'!$A$9:$BZ$171,IF('Index LA SEN &amp; LLDD'!$B$4=2,'Index LA SEN &amp; LLDD'!$A$179:$BZ$341,"Error")),'Index LA SEN &amp; LLDD'!BF$1,0),"Error")</f>
        <v>0.04</v>
      </c>
      <c r="BG90" s="84">
        <f>IFERROR(VLOOKUP($A90,IF('Index LA SEN &amp; LLDD'!$B$4=1,'Index LA SEN &amp; LLDD'!$A$9:$BZ$171,IF('Index LA SEN &amp; LLDD'!$B$4=2,'Index LA SEN &amp; LLDD'!$A$179:$BZ$341,"Error")),'Index LA SEN &amp; LLDD'!BG$1,0),"Error")</f>
        <v>0.04</v>
      </c>
      <c r="BH90" s="84">
        <f>IFERROR(VLOOKUP($A90,IF('Index LA SEN &amp; LLDD'!$B$4=1,'Index LA SEN &amp; LLDD'!$A$9:$BZ$171,IF('Index LA SEN &amp; LLDD'!$B$4=2,'Index LA SEN &amp; LLDD'!$A$179:$BZ$341,"Error")),'Index LA SEN &amp; LLDD'!BH$1,0),"Error")</f>
        <v>0.04</v>
      </c>
      <c r="BI90" s="84">
        <f>IFERROR(VLOOKUP($A90,IF('Index LA SEN &amp; LLDD'!$B$4=1,'Index LA SEN &amp; LLDD'!$A$9:$BZ$171,IF('Index LA SEN &amp; LLDD'!$B$4=2,'Index LA SEN &amp; LLDD'!$A$179:$BZ$341,"Error")),'Index LA SEN &amp; LLDD'!BI$1,0),"Error")</f>
        <v>0.04</v>
      </c>
      <c r="BJ90" s="84">
        <f>IFERROR(VLOOKUP($A90,IF('Index LA SEN &amp; LLDD'!$B$4=1,'Index LA SEN &amp; LLDD'!$A$9:$BZ$171,IF('Index LA SEN &amp; LLDD'!$B$4=2,'Index LA SEN &amp; LLDD'!$A$179:$BZ$341,"Error")),'Index LA SEN &amp; LLDD'!BJ$1,0),"Error")</f>
        <v>0.05</v>
      </c>
      <c r="BK90" s="84">
        <f>IFERROR(VLOOKUP($A90,IF('Index LA SEN &amp; LLDD'!$B$4=1,'Index LA SEN &amp; LLDD'!$A$9:$BZ$171,IF('Index LA SEN &amp; LLDD'!$B$4=2,'Index LA SEN &amp; LLDD'!$A$179:$BZ$341,"Error")),'Index LA SEN &amp; LLDD'!BK$1,0),"Error")</f>
        <v>0.05</v>
      </c>
      <c r="BL90" s="84" t="str">
        <f>IFERROR(VLOOKUP($A90,IF('Index LA SEN &amp; LLDD'!$B$4=1,'Index LA SEN &amp; LLDD'!$A$9:$BZ$171,IF('Index LA SEN &amp; LLDD'!$B$4=2,'Index LA SEN &amp; LLDD'!$A$179:$BZ$341,"Error")),'Index LA SEN &amp; LLDD'!BL$1,0),"Error")</f>
        <v>x</v>
      </c>
      <c r="BM90" s="84" t="str">
        <f>IFERROR(VLOOKUP($A90,IF('Index LA SEN &amp; LLDD'!$B$4=1,'Index LA SEN &amp; LLDD'!$A$9:$BZ$171,IF('Index LA SEN &amp; LLDD'!$B$4=2,'Index LA SEN &amp; LLDD'!$A$179:$BZ$341,"Error")),'Index LA SEN &amp; LLDD'!BM$1,0),"Error")</f>
        <v>x</v>
      </c>
      <c r="BN90" s="84" t="str">
        <f>IFERROR(VLOOKUP($A90,IF('Index LA SEN &amp; LLDD'!$B$4=1,'Index LA SEN &amp; LLDD'!$A$9:$BZ$171,IF('Index LA SEN &amp; LLDD'!$B$4=2,'Index LA SEN &amp; LLDD'!$A$179:$BZ$341,"Error")),'Index LA SEN &amp; LLDD'!BN$1,0),"Error")</f>
        <v>x</v>
      </c>
      <c r="BO90" s="84" t="str">
        <f>IFERROR(VLOOKUP($A90,IF('Index LA SEN &amp; LLDD'!$B$4=1,'Index LA SEN &amp; LLDD'!$A$9:$BZ$171,IF('Index LA SEN &amp; LLDD'!$B$4=2,'Index LA SEN &amp; LLDD'!$A$179:$BZ$341,"Error")),'Index LA SEN &amp; LLDD'!BO$1,0),"Error")</f>
        <v>x</v>
      </c>
      <c r="BP90" s="84">
        <f>IFERROR(VLOOKUP($A90,IF('Index LA SEN &amp; LLDD'!$B$4=1,'Index LA SEN &amp; LLDD'!$A$9:$BZ$171,IF('Index LA SEN &amp; LLDD'!$B$4=2,'Index LA SEN &amp; LLDD'!$A$179:$BZ$341,"Error")),'Index LA SEN &amp; LLDD'!BP$1,0),"Error")</f>
        <v>0.01</v>
      </c>
      <c r="BQ90" s="84">
        <f>IFERROR(VLOOKUP($A90,IF('Index LA SEN &amp; LLDD'!$B$4=1,'Index LA SEN &amp; LLDD'!$A$9:$BZ$171,IF('Index LA SEN &amp; LLDD'!$B$4=2,'Index LA SEN &amp; LLDD'!$A$179:$BZ$341,"Error")),'Index LA SEN &amp; LLDD'!BQ$1,0),"Error")</f>
        <v>0.01</v>
      </c>
      <c r="BR90" s="84">
        <f>IFERROR(VLOOKUP($A90,IF('Index LA SEN &amp; LLDD'!$B$4=1,'Index LA SEN &amp; LLDD'!$A$9:$BZ$171,IF('Index LA SEN &amp; LLDD'!$B$4=2,'Index LA SEN &amp; LLDD'!$A$179:$BZ$341,"Error")),'Index LA SEN &amp; LLDD'!BR$1,0),"Error")</f>
        <v>0.09</v>
      </c>
      <c r="BS90" s="84">
        <f>IFERROR(VLOOKUP($A90,IF('Index LA SEN &amp; LLDD'!$B$4=1,'Index LA SEN &amp; LLDD'!$A$9:$BZ$171,IF('Index LA SEN &amp; LLDD'!$B$4=2,'Index LA SEN &amp; LLDD'!$A$179:$BZ$341,"Error")),'Index LA SEN &amp; LLDD'!BS$1,0),"Error")</f>
        <v>0.05</v>
      </c>
      <c r="BT90" s="84">
        <f>IFERROR(VLOOKUP($A90,IF('Index LA SEN &amp; LLDD'!$B$4=1,'Index LA SEN &amp; LLDD'!$A$9:$BZ$171,IF('Index LA SEN &amp; LLDD'!$B$4=2,'Index LA SEN &amp; LLDD'!$A$179:$BZ$341,"Error")),'Index LA SEN &amp; LLDD'!BT$1,0),"Error")</f>
        <v>0.05</v>
      </c>
      <c r="BU90" s="84" t="str">
        <f>IFERROR(VLOOKUP($A90,IF('Index LA SEN &amp; LLDD'!$B$4=1,'Index LA SEN &amp; LLDD'!$A$9:$BZ$171,IF('Index LA SEN &amp; LLDD'!$B$4=2,'Index LA SEN &amp; LLDD'!$A$179:$BZ$341,"Error")),'Index LA SEN &amp; LLDD'!BU$1,0),"Error")</f>
        <v>x</v>
      </c>
      <c r="BV90" s="84">
        <f>IFERROR(VLOOKUP($A90,IF('Index LA SEN &amp; LLDD'!$B$4=1,'Index LA SEN &amp; LLDD'!$A$9:$BZ$171,IF('Index LA SEN &amp; LLDD'!$B$4=2,'Index LA SEN &amp; LLDD'!$A$179:$BZ$341,"Error")),'Index LA SEN &amp; LLDD'!BV$1,0),"Error")</f>
        <v>0.01</v>
      </c>
      <c r="BW90" s="84">
        <f>IFERROR(VLOOKUP($A90,IF('Index LA SEN &amp; LLDD'!$B$4=1,'Index LA SEN &amp; LLDD'!$A$9:$BZ$171,IF('Index LA SEN &amp; LLDD'!$B$4=2,'Index LA SEN &amp; LLDD'!$A$179:$BZ$341,"Error")),'Index LA SEN &amp; LLDD'!BW$1,0),"Error")</f>
        <v>0.01</v>
      </c>
      <c r="BX90" s="84">
        <f>IFERROR(VLOOKUP($A90,IF('Index LA SEN &amp; LLDD'!$B$4=1,'Index LA SEN &amp; LLDD'!$A$9:$BZ$171,IF('Index LA SEN &amp; LLDD'!$B$4=2,'Index LA SEN &amp; LLDD'!$A$179:$BZ$341,"Error")),'Index LA SEN &amp; LLDD'!BX$1,0),"Error")</f>
        <v>0.09</v>
      </c>
      <c r="BY90" s="84">
        <f>IFERROR(VLOOKUP($A90,IF('Index LA SEN &amp; LLDD'!$B$4=1,'Index LA SEN &amp; LLDD'!$A$9:$BZ$171,IF('Index LA SEN &amp; LLDD'!$B$4=2,'Index LA SEN &amp; LLDD'!$A$179:$BZ$341,"Error")),'Index LA SEN &amp; LLDD'!BY$1,0),"Error")</f>
        <v>0.08</v>
      </c>
      <c r="BZ90" s="84">
        <f>IFERROR(VLOOKUP($A90,IF('Index LA SEN &amp; LLDD'!$B$4=1,'Index LA SEN &amp; LLDD'!$A$9:$BZ$171,IF('Index LA SEN &amp; LLDD'!$B$4=2,'Index LA SEN &amp; LLDD'!$A$179:$BZ$341,"Error")),'Index LA SEN &amp; LLDD'!BZ$1,0),"Error")</f>
        <v>0.08</v>
      </c>
    </row>
    <row r="91" spans="1:78" s="15" customFormat="1" x14ac:dyDescent="0.2">
      <c r="A91" s="20">
        <v>209</v>
      </c>
      <c r="B91" s="20" t="s">
        <v>242</v>
      </c>
      <c r="C91" s="45" t="s">
        <v>163</v>
      </c>
      <c r="D91" s="113">
        <f>IFERROR(VLOOKUP($A91,IF('Index LA SEN &amp; LLDD'!$B$4=1,'Index LA SEN &amp; LLDD'!$A$9:$BZ$171,IF('Index LA SEN &amp; LLDD'!$B$4=2,'Index LA SEN &amp; LLDD'!$A$179:$BZ$341,"Error")),'Index LA SEN &amp; LLDD'!D$1,0),"Error")</f>
        <v>60</v>
      </c>
      <c r="E91" s="113">
        <f>IFERROR(VLOOKUP($A91,IF('Index LA SEN &amp; LLDD'!$B$4=1,'Index LA SEN &amp; LLDD'!$A$9:$BZ$171,IF('Index LA SEN &amp; LLDD'!$B$4=2,'Index LA SEN &amp; LLDD'!$A$179:$BZ$341,"Error")),'Index LA SEN &amp; LLDD'!E$1,0),"Error")</f>
        <v>670</v>
      </c>
      <c r="F91" s="113">
        <f>IFERROR(VLOOKUP($A91,IF('Index LA SEN &amp; LLDD'!$B$4=1,'Index LA SEN &amp; LLDD'!$A$9:$BZ$171,IF('Index LA SEN &amp; LLDD'!$B$4=2,'Index LA SEN &amp; LLDD'!$A$179:$BZ$341,"Error")),'Index LA SEN &amp; LLDD'!F$1,0),"Error")</f>
        <v>730</v>
      </c>
      <c r="G91" s="84">
        <f>IFERROR(VLOOKUP($A91,IF('Index LA SEN &amp; LLDD'!$B$4=1,'Index LA SEN &amp; LLDD'!$A$9:$BZ$171,IF('Index LA SEN &amp; LLDD'!$B$4=2,'Index LA SEN &amp; LLDD'!$A$179:$BZ$341,"Error")),'Index LA SEN &amp; LLDD'!G$1,0),"Error")</f>
        <v>0.72</v>
      </c>
      <c r="H91" s="84">
        <f>IFERROR(VLOOKUP($A91,IF('Index LA SEN &amp; LLDD'!$B$4=1,'Index LA SEN &amp; LLDD'!$A$9:$BZ$171,IF('Index LA SEN &amp; LLDD'!$B$4=2,'Index LA SEN &amp; LLDD'!$A$179:$BZ$341,"Error")),'Index LA SEN &amp; LLDD'!H$1,0),"Error")</f>
        <v>0.74</v>
      </c>
      <c r="I91" s="84">
        <f>IFERROR(VLOOKUP($A91,IF('Index LA SEN &amp; LLDD'!$B$4=1,'Index LA SEN &amp; LLDD'!$A$9:$BZ$171,IF('Index LA SEN &amp; LLDD'!$B$4=2,'Index LA SEN &amp; LLDD'!$A$179:$BZ$341,"Error")),'Index LA SEN &amp; LLDD'!I$1,0),"Error")</f>
        <v>0.74</v>
      </c>
      <c r="J91" s="84">
        <f>IFERROR(VLOOKUP($A91,IF('Index LA SEN &amp; LLDD'!$B$4=1,'Index LA SEN &amp; LLDD'!$A$9:$BZ$171,IF('Index LA SEN &amp; LLDD'!$B$4=2,'Index LA SEN &amp; LLDD'!$A$179:$BZ$341,"Error")),'Index LA SEN &amp; LLDD'!J$1,0),"Error")</f>
        <v>0.66</v>
      </c>
      <c r="K91" s="84">
        <f>IFERROR(VLOOKUP($A91,IF('Index LA SEN &amp; LLDD'!$B$4=1,'Index LA SEN &amp; LLDD'!$A$9:$BZ$171,IF('Index LA SEN &amp; LLDD'!$B$4=2,'Index LA SEN &amp; LLDD'!$A$179:$BZ$341,"Error")),'Index LA SEN &amp; LLDD'!K$1,0),"Error")</f>
        <v>0.69</v>
      </c>
      <c r="L91" s="84">
        <f>IFERROR(VLOOKUP($A91,IF('Index LA SEN &amp; LLDD'!$B$4=1,'Index LA SEN &amp; LLDD'!$A$9:$BZ$171,IF('Index LA SEN &amp; LLDD'!$B$4=2,'Index LA SEN &amp; LLDD'!$A$179:$BZ$341,"Error")),'Index LA SEN &amp; LLDD'!L$1,0),"Error")</f>
        <v>0.69</v>
      </c>
      <c r="M91" s="84">
        <f>IFERROR(VLOOKUP($A91,IF('Index LA SEN &amp; LLDD'!$B$4=1,'Index LA SEN &amp; LLDD'!$A$9:$BZ$171,IF('Index LA SEN &amp; LLDD'!$B$4=2,'Index LA SEN &amp; LLDD'!$A$179:$BZ$341,"Error")),'Index LA SEN &amp; LLDD'!M$1,0),"Error")</f>
        <v>0.1</v>
      </c>
      <c r="N91" s="84">
        <f>IFERROR(VLOOKUP($A91,IF('Index LA SEN &amp; LLDD'!$B$4=1,'Index LA SEN &amp; LLDD'!$A$9:$BZ$171,IF('Index LA SEN &amp; LLDD'!$B$4=2,'Index LA SEN &amp; LLDD'!$A$179:$BZ$341,"Error")),'Index LA SEN &amp; LLDD'!N$1,0),"Error")</f>
        <v>0.05</v>
      </c>
      <c r="O91" s="84">
        <f>IFERROR(VLOOKUP($A91,IF('Index LA SEN &amp; LLDD'!$B$4=1,'Index LA SEN &amp; LLDD'!$A$9:$BZ$171,IF('Index LA SEN &amp; LLDD'!$B$4=2,'Index LA SEN &amp; LLDD'!$A$179:$BZ$341,"Error")),'Index LA SEN &amp; LLDD'!O$1,0),"Error")</f>
        <v>0.05</v>
      </c>
      <c r="P91" s="84">
        <f>IFERROR(VLOOKUP($A91,IF('Index LA SEN &amp; LLDD'!$B$4=1,'Index LA SEN &amp; LLDD'!$A$9:$BZ$171,IF('Index LA SEN &amp; LLDD'!$B$4=2,'Index LA SEN &amp; LLDD'!$A$179:$BZ$341,"Error")),'Index LA SEN &amp; LLDD'!P$1,0),"Error")</f>
        <v>0</v>
      </c>
      <c r="Q91" s="84">
        <f>IFERROR(VLOOKUP($A91,IF('Index LA SEN &amp; LLDD'!$B$4=1,'Index LA SEN &amp; LLDD'!$A$9:$BZ$171,IF('Index LA SEN &amp; LLDD'!$B$4=2,'Index LA SEN &amp; LLDD'!$A$179:$BZ$341,"Error")),'Index LA SEN &amp; LLDD'!Q$1,0),"Error")</f>
        <v>0</v>
      </c>
      <c r="R91" s="84">
        <f>IFERROR(VLOOKUP($A91,IF('Index LA SEN &amp; LLDD'!$B$4=1,'Index LA SEN &amp; LLDD'!$A$9:$BZ$171,IF('Index LA SEN &amp; LLDD'!$B$4=2,'Index LA SEN &amp; LLDD'!$A$179:$BZ$341,"Error")),'Index LA SEN &amp; LLDD'!R$1,0),"Error")</f>
        <v>0</v>
      </c>
      <c r="S91" s="84" t="str">
        <f>IFERROR(VLOOKUP($A91,IF('Index LA SEN &amp; LLDD'!$B$4=1,'Index LA SEN &amp; LLDD'!$A$9:$BZ$171,IF('Index LA SEN &amp; LLDD'!$B$4=2,'Index LA SEN &amp; LLDD'!$A$179:$BZ$341,"Error")),'Index LA SEN &amp; LLDD'!S$1,0),"Error")</f>
        <v>x</v>
      </c>
      <c r="T91" s="84">
        <f>IFERROR(VLOOKUP($A91,IF('Index LA SEN &amp; LLDD'!$B$4=1,'Index LA SEN &amp; LLDD'!$A$9:$BZ$171,IF('Index LA SEN &amp; LLDD'!$B$4=2,'Index LA SEN &amp; LLDD'!$A$179:$BZ$341,"Error")),'Index LA SEN &amp; LLDD'!T$1,0),"Error")</f>
        <v>7.0000000000000007E-2</v>
      </c>
      <c r="U91" s="84">
        <f>IFERROR(VLOOKUP($A91,IF('Index LA SEN &amp; LLDD'!$B$4=1,'Index LA SEN &amp; LLDD'!$A$9:$BZ$171,IF('Index LA SEN &amp; LLDD'!$B$4=2,'Index LA SEN &amp; LLDD'!$A$179:$BZ$341,"Error")),'Index LA SEN &amp; LLDD'!U$1,0),"Error")</f>
        <v>7.0000000000000007E-2</v>
      </c>
      <c r="V91" s="84">
        <f>IFERROR(VLOOKUP($A91,IF('Index LA SEN &amp; LLDD'!$B$4=1,'Index LA SEN &amp; LLDD'!$A$9:$BZ$171,IF('Index LA SEN &amp; LLDD'!$B$4=2,'Index LA SEN &amp; LLDD'!$A$179:$BZ$341,"Error")),'Index LA SEN &amp; LLDD'!V$1,0),"Error")</f>
        <v>0.1</v>
      </c>
      <c r="W91" s="84">
        <f>IFERROR(VLOOKUP($A91,IF('Index LA SEN &amp; LLDD'!$B$4=1,'Index LA SEN &amp; LLDD'!$A$9:$BZ$171,IF('Index LA SEN &amp; LLDD'!$B$4=2,'Index LA SEN &amp; LLDD'!$A$179:$BZ$341,"Error")),'Index LA SEN &amp; LLDD'!W$1,0),"Error")</f>
        <v>0.06</v>
      </c>
      <c r="X91" s="84">
        <f>IFERROR(VLOOKUP($A91,IF('Index LA SEN &amp; LLDD'!$B$4=1,'Index LA SEN &amp; LLDD'!$A$9:$BZ$171,IF('Index LA SEN &amp; LLDD'!$B$4=2,'Index LA SEN &amp; LLDD'!$A$179:$BZ$341,"Error")),'Index LA SEN &amp; LLDD'!X$1,0),"Error")</f>
        <v>0.06</v>
      </c>
      <c r="Y91" s="84" t="str">
        <f>IFERROR(VLOOKUP($A91,IF('Index LA SEN &amp; LLDD'!$B$4=1,'Index LA SEN &amp; LLDD'!$A$9:$BZ$171,IF('Index LA SEN &amp; LLDD'!$B$4=2,'Index LA SEN &amp; LLDD'!$A$179:$BZ$341,"Error")),'Index LA SEN &amp; LLDD'!Y$1,0),"Error")</f>
        <v>x</v>
      </c>
      <c r="Z91" s="84">
        <f>IFERROR(VLOOKUP($A91,IF('Index LA SEN &amp; LLDD'!$B$4=1,'Index LA SEN &amp; LLDD'!$A$9:$BZ$171,IF('Index LA SEN &amp; LLDD'!$B$4=2,'Index LA SEN &amp; LLDD'!$A$179:$BZ$341,"Error")),'Index LA SEN &amp; LLDD'!Z$1,0),"Error")</f>
        <v>0.01</v>
      </c>
      <c r="AA91" s="84">
        <f>IFERROR(VLOOKUP($A91,IF('Index LA SEN &amp; LLDD'!$B$4=1,'Index LA SEN &amp; LLDD'!$A$9:$BZ$171,IF('Index LA SEN &amp; LLDD'!$B$4=2,'Index LA SEN &amp; LLDD'!$A$179:$BZ$341,"Error")),'Index LA SEN &amp; LLDD'!AA$1,0),"Error")</f>
        <v>0.02</v>
      </c>
      <c r="AB91" s="84">
        <f>IFERROR(VLOOKUP($A91,IF('Index LA SEN &amp; LLDD'!$B$4=1,'Index LA SEN &amp; LLDD'!$A$9:$BZ$171,IF('Index LA SEN &amp; LLDD'!$B$4=2,'Index LA SEN &amp; LLDD'!$A$179:$BZ$341,"Error")),'Index LA SEN &amp; LLDD'!AB$1,0),"Error")</f>
        <v>0</v>
      </c>
      <c r="AC91" s="84">
        <f>IFERROR(VLOOKUP($A91,IF('Index LA SEN &amp; LLDD'!$B$4=1,'Index LA SEN &amp; LLDD'!$A$9:$BZ$171,IF('Index LA SEN &amp; LLDD'!$B$4=2,'Index LA SEN &amp; LLDD'!$A$179:$BZ$341,"Error")),'Index LA SEN &amp; LLDD'!AC$1,0),"Error")</f>
        <v>0</v>
      </c>
      <c r="AD91" s="84">
        <f>IFERROR(VLOOKUP($A91,IF('Index LA SEN &amp; LLDD'!$B$4=1,'Index LA SEN &amp; LLDD'!$A$9:$BZ$171,IF('Index LA SEN &amp; LLDD'!$B$4=2,'Index LA SEN &amp; LLDD'!$A$179:$BZ$341,"Error")),'Index LA SEN &amp; LLDD'!AD$1,0),"Error")</f>
        <v>0</v>
      </c>
      <c r="AE91" s="84" t="str">
        <f>IFERROR(VLOOKUP($A91,IF('Index LA SEN &amp; LLDD'!$B$4=1,'Index LA SEN &amp; LLDD'!$A$9:$BZ$171,IF('Index LA SEN &amp; LLDD'!$B$4=2,'Index LA SEN &amp; LLDD'!$A$179:$BZ$341,"Error")),'Index LA SEN &amp; LLDD'!AE$1,0),"Error")</f>
        <v>x</v>
      </c>
      <c r="AF91" s="84">
        <f>IFERROR(VLOOKUP($A91,IF('Index LA SEN &amp; LLDD'!$B$4=1,'Index LA SEN &amp; LLDD'!$A$9:$BZ$171,IF('Index LA SEN &amp; LLDD'!$B$4=2,'Index LA SEN &amp; LLDD'!$A$179:$BZ$341,"Error")),'Index LA SEN &amp; LLDD'!AF$1,0),"Error")</f>
        <v>0.03</v>
      </c>
      <c r="AG91" s="84">
        <f>IFERROR(VLOOKUP($A91,IF('Index LA SEN &amp; LLDD'!$B$4=1,'Index LA SEN &amp; LLDD'!$A$9:$BZ$171,IF('Index LA SEN &amp; LLDD'!$B$4=2,'Index LA SEN &amp; LLDD'!$A$179:$BZ$341,"Error")),'Index LA SEN &amp; LLDD'!AG$1,0),"Error")</f>
        <v>0.03</v>
      </c>
      <c r="AH91" s="84">
        <f>IFERROR(VLOOKUP($A91,IF('Index LA SEN &amp; LLDD'!$B$4=1,'Index LA SEN &amp; LLDD'!$A$9:$BZ$171,IF('Index LA SEN &amp; LLDD'!$B$4=2,'Index LA SEN &amp; LLDD'!$A$179:$BZ$341,"Error")),'Index LA SEN &amp; LLDD'!AH$1,0),"Error")</f>
        <v>0.38</v>
      </c>
      <c r="AI91" s="84">
        <f>IFERROR(VLOOKUP($A91,IF('Index LA SEN &amp; LLDD'!$B$4=1,'Index LA SEN &amp; LLDD'!$A$9:$BZ$171,IF('Index LA SEN &amp; LLDD'!$B$4=2,'Index LA SEN &amp; LLDD'!$A$179:$BZ$341,"Error")),'Index LA SEN &amp; LLDD'!AI$1,0),"Error")</f>
        <v>0.5</v>
      </c>
      <c r="AJ91" s="84">
        <f>IFERROR(VLOOKUP($A91,IF('Index LA SEN &amp; LLDD'!$B$4=1,'Index LA SEN &amp; LLDD'!$A$9:$BZ$171,IF('Index LA SEN &amp; LLDD'!$B$4=2,'Index LA SEN &amp; LLDD'!$A$179:$BZ$341,"Error")),'Index LA SEN &amp; LLDD'!AJ$1,0),"Error")</f>
        <v>0.49</v>
      </c>
      <c r="AK91" s="84" t="str">
        <f>IFERROR(VLOOKUP($A91,IF('Index LA SEN &amp; LLDD'!$B$4=1,'Index LA SEN &amp; LLDD'!$A$9:$BZ$171,IF('Index LA SEN &amp; LLDD'!$B$4=2,'Index LA SEN &amp; LLDD'!$A$179:$BZ$341,"Error")),'Index LA SEN &amp; LLDD'!AK$1,0),"Error")</f>
        <v>x</v>
      </c>
      <c r="AL91" s="84">
        <f>IFERROR(VLOOKUP($A91,IF('Index LA SEN &amp; LLDD'!$B$4=1,'Index LA SEN &amp; LLDD'!$A$9:$BZ$171,IF('Index LA SEN &amp; LLDD'!$B$4=2,'Index LA SEN &amp; LLDD'!$A$179:$BZ$341,"Error")),'Index LA SEN &amp; LLDD'!AL$1,0),"Error")</f>
        <v>0.21</v>
      </c>
      <c r="AM91" s="84">
        <f>IFERROR(VLOOKUP($A91,IF('Index LA SEN &amp; LLDD'!$B$4=1,'Index LA SEN &amp; LLDD'!$A$9:$BZ$171,IF('Index LA SEN &amp; LLDD'!$B$4=2,'Index LA SEN &amp; LLDD'!$A$179:$BZ$341,"Error")),'Index LA SEN &amp; LLDD'!AM$1,0),"Error")</f>
        <v>0.19</v>
      </c>
      <c r="AN91" s="84">
        <f>IFERROR(VLOOKUP($A91,IF('Index LA SEN &amp; LLDD'!$B$4=1,'Index LA SEN &amp; LLDD'!$A$9:$BZ$171,IF('Index LA SEN &amp; LLDD'!$B$4=2,'Index LA SEN &amp; LLDD'!$A$179:$BZ$341,"Error")),'Index LA SEN &amp; LLDD'!AN$1,0),"Error")</f>
        <v>0</v>
      </c>
      <c r="AO91" s="84" t="str">
        <f>IFERROR(VLOOKUP($A91,IF('Index LA SEN &amp; LLDD'!$B$4=1,'Index LA SEN &amp; LLDD'!$A$9:$BZ$171,IF('Index LA SEN &amp; LLDD'!$B$4=2,'Index LA SEN &amp; LLDD'!$A$179:$BZ$341,"Error")),'Index LA SEN &amp; LLDD'!AO$1,0),"Error")</f>
        <v>x</v>
      </c>
      <c r="AP91" s="84" t="str">
        <f>IFERROR(VLOOKUP($A91,IF('Index LA SEN &amp; LLDD'!$B$4=1,'Index LA SEN &amp; LLDD'!$A$9:$BZ$171,IF('Index LA SEN &amp; LLDD'!$B$4=2,'Index LA SEN &amp; LLDD'!$A$179:$BZ$341,"Error")),'Index LA SEN &amp; LLDD'!AP$1,0),"Error")</f>
        <v>x</v>
      </c>
      <c r="AQ91" s="84" t="str">
        <f>IFERROR(VLOOKUP($A91,IF('Index LA SEN &amp; LLDD'!$B$4=1,'Index LA SEN &amp; LLDD'!$A$9:$BZ$171,IF('Index LA SEN &amp; LLDD'!$B$4=2,'Index LA SEN &amp; LLDD'!$A$179:$BZ$341,"Error")),'Index LA SEN &amp; LLDD'!AQ$1,0),"Error")</f>
        <v>x</v>
      </c>
      <c r="AR91" s="84">
        <f>IFERROR(VLOOKUP($A91,IF('Index LA SEN &amp; LLDD'!$B$4=1,'Index LA SEN &amp; LLDD'!$A$9:$BZ$171,IF('Index LA SEN &amp; LLDD'!$B$4=2,'Index LA SEN &amp; LLDD'!$A$179:$BZ$341,"Error")),'Index LA SEN &amp; LLDD'!AR$1,0),"Error")</f>
        <v>0.12</v>
      </c>
      <c r="AS91" s="84">
        <f>IFERROR(VLOOKUP($A91,IF('Index LA SEN &amp; LLDD'!$B$4=1,'Index LA SEN &amp; LLDD'!$A$9:$BZ$171,IF('Index LA SEN &amp; LLDD'!$B$4=2,'Index LA SEN &amp; LLDD'!$A$179:$BZ$341,"Error")),'Index LA SEN &amp; LLDD'!AS$1,0),"Error")</f>
        <v>0.11</v>
      </c>
      <c r="AT91" s="84">
        <f>IFERROR(VLOOKUP($A91,IF('Index LA SEN &amp; LLDD'!$B$4=1,'Index LA SEN &amp; LLDD'!$A$9:$BZ$171,IF('Index LA SEN &amp; LLDD'!$B$4=2,'Index LA SEN &amp; LLDD'!$A$179:$BZ$341,"Error")),'Index LA SEN &amp; LLDD'!AT$1,0),"Error")</f>
        <v>0.3</v>
      </c>
      <c r="AU91" s="84">
        <f>IFERROR(VLOOKUP($A91,IF('Index LA SEN &amp; LLDD'!$B$4=1,'Index LA SEN &amp; LLDD'!$A$9:$BZ$171,IF('Index LA SEN &amp; LLDD'!$B$4=2,'Index LA SEN &amp; LLDD'!$A$179:$BZ$341,"Error")),'Index LA SEN &amp; LLDD'!AU$1,0),"Error")</f>
        <v>0.28999999999999998</v>
      </c>
      <c r="AV91" s="84">
        <f>IFERROR(VLOOKUP($A91,IF('Index LA SEN &amp; LLDD'!$B$4=1,'Index LA SEN &amp; LLDD'!$A$9:$BZ$171,IF('Index LA SEN &amp; LLDD'!$B$4=2,'Index LA SEN &amp; LLDD'!$A$179:$BZ$341,"Error")),'Index LA SEN &amp; LLDD'!AV$1,0),"Error")</f>
        <v>0.28999999999999998</v>
      </c>
      <c r="AW91" s="84" t="str">
        <f>IFERROR(VLOOKUP($A91,IF('Index LA SEN &amp; LLDD'!$B$4=1,'Index LA SEN &amp; LLDD'!$A$9:$BZ$171,IF('Index LA SEN &amp; LLDD'!$B$4=2,'Index LA SEN &amp; LLDD'!$A$179:$BZ$341,"Error")),'Index LA SEN &amp; LLDD'!AW$1,0),"Error")</f>
        <v>x</v>
      </c>
      <c r="AX91" s="84" t="str">
        <f>IFERROR(VLOOKUP($A91,IF('Index LA SEN &amp; LLDD'!$B$4=1,'Index LA SEN &amp; LLDD'!$A$9:$BZ$171,IF('Index LA SEN &amp; LLDD'!$B$4=2,'Index LA SEN &amp; LLDD'!$A$179:$BZ$341,"Error")),'Index LA SEN &amp; LLDD'!AX$1,0),"Error")</f>
        <v>x</v>
      </c>
      <c r="AY91" s="84" t="str">
        <f>IFERROR(VLOOKUP($A91,IF('Index LA SEN &amp; LLDD'!$B$4=1,'Index LA SEN &amp; LLDD'!$A$9:$BZ$171,IF('Index LA SEN &amp; LLDD'!$B$4=2,'Index LA SEN &amp; LLDD'!$A$179:$BZ$341,"Error")),'Index LA SEN &amp; LLDD'!AY$1,0),"Error")</f>
        <v>x</v>
      </c>
      <c r="AZ91" s="84">
        <f>IFERROR(VLOOKUP($A91,IF('Index LA SEN &amp; LLDD'!$B$4=1,'Index LA SEN &amp; LLDD'!$A$9:$BZ$171,IF('Index LA SEN &amp; LLDD'!$B$4=2,'Index LA SEN &amp; LLDD'!$A$179:$BZ$341,"Error")),'Index LA SEN &amp; LLDD'!AZ$1,0),"Error")</f>
        <v>0</v>
      </c>
      <c r="BA91" s="84">
        <f>IFERROR(VLOOKUP($A91,IF('Index LA SEN &amp; LLDD'!$B$4=1,'Index LA SEN &amp; LLDD'!$A$9:$BZ$171,IF('Index LA SEN &amp; LLDD'!$B$4=2,'Index LA SEN &amp; LLDD'!$A$179:$BZ$341,"Error")),'Index LA SEN &amp; LLDD'!BA$1,0),"Error")</f>
        <v>0</v>
      </c>
      <c r="BB91" s="84">
        <f>IFERROR(VLOOKUP($A91,IF('Index LA SEN &amp; LLDD'!$B$4=1,'Index LA SEN &amp; LLDD'!$A$9:$BZ$171,IF('Index LA SEN &amp; LLDD'!$B$4=2,'Index LA SEN &amp; LLDD'!$A$179:$BZ$341,"Error")),'Index LA SEN &amp; LLDD'!BB$1,0),"Error")</f>
        <v>0</v>
      </c>
      <c r="BC91" s="84" t="str">
        <f>IFERROR(VLOOKUP($A91,IF('Index LA SEN &amp; LLDD'!$B$4=1,'Index LA SEN &amp; LLDD'!$A$9:$BZ$171,IF('Index LA SEN &amp; LLDD'!$B$4=2,'Index LA SEN &amp; LLDD'!$A$179:$BZ$341,"Error")),'Index LA SEN &amp; LLDD'!BC$1,0),"Error")</f>
        <v>x</v>
      </c>
      <c r="BD91" s="84">
        <f>IFERROR(VLOOKUP($A91,IF('Index LA SEN &amp; LLDD'!$B$4=1,'Index LA SEN &amp; LLDD'!$A$9:$BZ$171,IF('Index LA SEN &amp; LLDD'!$B$4=2,'Index LA SEN &amp; LLDD'!$A$179:$BZ$341,"Error")),'Index LA SEN &amp; LLDD'!BD$1,0),"Error")</f>
        <v>0.05</v>
      </c>
      <c r="BE91" s="84">
        <f>IFERROR(VLOOKUP($A91,IF('Index LA SEN &amp; LLDD'!$B$4=1,'Index LA SEN &amp; LLDD'!$A$9:$BZ$171,IF('Index LA SEN &amp; LLDD'!$B$4=2,'Index LA SEN &amp; LLDD'!$A$179:$BZ$341,"Error")),'Index LA SEN &amp; LLDD'!BE$1,0),"Error")</f>
        <v>0.05</v>
      </c>
      <c r="BF91" s="84" t="str">
        <f>IFERROR(VLOOKUP($A91,IF('Index LA SEN &amp; LLDD'!$B$4=1,'Index LA SEN &amp; LLDD'!$A$9:$BZ$171,IF('Index LA SEN &amp; LLDD'!$B$4=2,'Index LA SEN &amp; LLDD'!$A$179:$BZ$341,"Error")),'Index LA SEN &amp; LLDD'!BF$1,0),"Error")</f>
        <v>x</v>
      </c>
      <c r="BG91" s="84">
        <f>IFERROR(VLOOKUP($A91,IF('Index LA SEN &amp; LLDD'!$B$4=1,'Index LA SEN &amp; LLDD'!$A$9:$BZ$171,IF('Index LA SEN &amp; LLDD'!$B$4=2,'Index LA SEN &amp; LLDD'!$A$179:$BZ$341,"Error")),'Index LA SEN &amp; LLDD'!BG$1,0),"Error")</f>
        <v>0.01</v>
      </c>
      <c r="BH91" s="84">
        <f>IFERROR(VLOOKUP($A91,IF('Index LA SEN &amp; LLDD'!$B$4=1,'Index LA SEN &amp; LLDD'!$A$9:$BZ$171,IF('Index LA SEN &amp; LLDD'!$B$4=2,'Index LA SEN &amp; LLDD'!$A$179:$BZ$341,"Error")),'Index LA SEN &amp; LLDD'!BH$1,0),"Error")</f>
        <v>0.02</v>
      </c>
      <c r="BI91" s="84" t="str">
        <f>IFERROR(VLOOKUP($A91,IF('Index LA SEN &amp; LLDD'!$B$4=1,'Index LA SEN &amp; LLDD'!$A$9:$BZ$171,IF('Index LA SEN &amp; LLDD'!$B$4=2,'Index LA SEN &amp; LLDD'!$A$179:$BZ$341,"Error")),'Index LA SEN &amp; LLDD'!BI$1,0),"Error")</f>
        <v>x</v>
      </c>
      <c r="BJ91" s="84">
        <f>IFERROR(VLOOKUP($A91,IF('Index LA SEN &amp; LLDD'!$B$4=1,'Index LA SEN &amp; LLDD'!$A$9:$BZ$171,IF('Index LA SEN &amp; LLDD'!$B$4=2,'Index LA SEN &amp; LLDD'!$A$179:$BZ$341,"Error")),'Index LA SEN &amp; LLDD'!BJ$1,0),"Error")</f>
        <v>0.03</v>
      </c>
      <c r="BK91" s="84">
        <f>IFERROR(VLOOKUP($A91,IF('Index LA SEN &amp; LLDD'!$B$4=1,'Index LA SEN &amp; LLDD'!$A$9:$BZ$171,IF('Index LA SEN &amp; LLDD'!$B$4=2,'Index LA SEN &amp; LLDD'!$A$179:$BZ$341,"Error")),'Index LA SEN &amp; LLDD'!BK$1,0),"Error")</f>
        <v>0.03</v>
      </c>
      <c r="BL91" s="84">
        <f>IFERROR(VLOOKUP($A91,IF('Index LA SEN &amp; LLDD'!$B$4=1,'Index LA SEN &amp; LLDD'!$A$9:$BZ$171,IF('Index LA SEN &amp; LLDD'!$B$4=2,'Index LA SEN &amp; LLDD'!$A$179:$BZ$341,"Error")),'Index LA SEN &amp; LLDD'!BL$1,0),"Error")</f>
        <v>0</v>
      </c>
      <c r="BM91" s="84">
        <f>IFERROR(VLOOKUP($A91,IF('Index LA SEN &amp; LLDD'!$B$4=1,'Index LA SEN &amp; LLDD'!$A$9:$BZ$171,IF('Index LA SEN &amp; LLDD'!$B$4=2,'Index LA SEN &amp; LLDD'!$A$179:$BZ$341,"Error")),'Index LA SEN &amp; LLDD'!BM$1,0),"Error")</f>
        <v>0</v>
      </c>
      <c r="BN91" s="84">
        <f>IFERROR(VLOOKUP($A91,IF('Index LA SEN &amp; LLDD'!$B$4=1,'Index LA SEN &amp; LLDD'!$A$9:$BZ$171,IF('Index LA SEN &amp; LLDD'!$B$4=2,'Index LA SEN &amp; LLDD'!$A$179:$BZ$341,"Error")),'Index LA SEN &amp; LLDD'!BN$1,0),"Error")</f>
        <v>0</v>
      </c>
      <c r="BO91" s="84" t="str">
        <f>IFERROR(VLOOKUP($A91,IF('Index LA SEN &amp; LLDD'!$B$4=1,'Index LA SEN &amp; LLDD'!$A$9:$BZ$171,IF('Index LA SEN &amp; LLDD'!$B$4=2,'Index LA SEN &amp; LLDD'!$A$179:$BZ$341,"Error")),'Index LA SEN &amp; LLDD'!BO$1,0),"Error")</f>
        <v>x</v>
      </c>
      <c r="BP91" s="84">
        <f>IFERROR(VLOOKUP($A91,IF('Index LA SEN &amp; LLDD'!$B$4=1,'Index LA SEN &amp; LLDD'!$A$9:$BZ$171,IF('Index LA SEN &amp; LLDD'!$B$4=2,'Index LA SEN &amp; LLDD'!$A$179:$BZ$341,"Error")),'Index LA SEN &amp; LLDD'!BP$1,0),"Error")</f>
        <v>0.01</v>
      </c>
      <c r="BQ91" s="84">
        <f>IFERROR(VLOOKUP($A91,IF('Index LA SEN &amp; LLDD'!$B$4=1,'Index LA SEN &amp; LLDD'!$A$9:$BZ$171,IF('Index LA SEN &amp; LLDD'!$B$4=2,'Index LA SEN &amp; LLDD'!$A$179:$BZ$341,"Error")),'Index LA SEN &amp; LLDD'!BQ$1,0),"Error")</f>
        <v>0.01</v>
      </c>
      <c r="BR91" s="84">
        <f>IFERROR(VLOOKUP($A91,IF('Index LA SEN &amp; LLDD'!$B$4=1,'Index LA SEN &amp; LLDD'!$A$9:$BZ$171,IF('Index LA SEN &amp; LLDD'!$B$4=2,'Index LA SEN &amp; LLDD'!$A$179:$BZ$341,"Error")),'Index LA SEN &amp; LLDD'!BR$1,0),"Error")</f>
        <v>0.1</v>
      </c>
      <c r="BS91" s="84">
        <f>IFERROR(VLOOKUP($A91,IF('Index LA SEN &amp; LLDD'!$B$4=1,'Index LA SEN &amp; LLDD'!$A$9:$BZ$171,IF('Index LA SEN &amp; LLDD'!$B$4=2,'Index LA SEN &amp; LLDD'!$A$179:$BZ$341,"Error")),'Index LA SEN &amp; LLDD'!BS$1,0),"Error")</f>
        <v>0.06</v>
      </c>
      <c r="BT91" s="84">
        <f>IFERROR(VLOOKUP($A91,IF('Index LA SEN &amp; LLDD'!$B$4=1,'Index LA SEN &amp; LLDD'!$A$9:$BZ$171,IF('Index LA SEN &amp; LLDD'!$B$4=2,'Index LA SEN &amp; LLDD'!$A$179:$BZ$341,"Error")),'Index LA SEN &amp; LLDD'!BT$1,0),"Error")</f>
        <v>0.06</v>
      </c>
      <c r="BU91" s="84" t="str">
        <f>IFERROR(VLOOKUP($A91,IF('Index LA SEN &amp; LLDD'!$B$4=1,'Index LA SEN &amp; LLDD'!$A$9:$BZ$171,IF('Index LA SEN &amp; LLDD'!$B$4=2,'Index LA SEN &amp; LLDD'!$A$179:$BZ$341,"Error")),'Index LA SEN &amp; LLDD'!BU$1,0),"Error")</f>
        <v>x</v>
      </c>
      <c r="BV91" s="84">
        <f>IFERROR(VLOOKUP($A91,IF('Index LA SEN &amp; LLDD'!$B$4=1,'Index LA SEN &amp; LLDD'!$A$9:$BZ$171,IF('Index LA SEN &amp; LLDD'!$B$4=2,'Index LA SEN &amp; LLDD'!$A$179:$BZ$341,"Error")),'Index LA SEN &amp; LLDD'!BV$1,0),"Error")</f>
        <v>0.02</v>
      </c>
      <c r="BW91" s="84">
        <f>IFERROR(VLOOKUP($A91,IF('Index LA SEN &amp; LLDD'!$B$4=1,'Index LA SEN &amp; LLDD'!$A$9:$BZ$171,IF('Index LA SEN &amp; LLDD'!$B$4=2,'Index LA SEN &amp; LLDD'!$A$179:$BZ$341,"Error")),'Index LA SEN &amp; LLDD'!BW$1,0),"Error")</f>
        <v>0.02</v>
      </c>
      <c r="BX91" s="84">
        <f>IFERROR(VLOOKUP($A91,IF('Index LA SEN &amp; LLDD'!$B$4=1,'Index LA SEN &amp; LLDD'!$A$9:$BZ$171,IF('Index LA SEN &amp; LLDD'!$B$4=2,'Index LA SEN &amp; LLDD'!$A$179:$BZ$341,"Error")),'Index LA SEN &amp; LLDD'!BX$1,0),"Error")</f>
        <v>0.13</v>
      </c>
      <c r="BY91" s="84">
        <f>IFERROR(VLOOKUP($A91,IF('Index LA SEN &amp; LLDD'!$B$4=1,'Index LA SEN &amp; LLDD'!$A$9:$BZ$171,IF('Index LA SEN &amp; LLDD'!$B$4=2,'Index LA SEN &amp; LLDD'!$A$179:$BZ$341,"Error")),'Index LA SEN &amp; LLDD'!BY$1,0),"Error")</f>
        <v>0.18</v>
      </c>
      <c r="BZ91" s="84">
        <f>IFERROR(VLOOKUP($A91,IF('Index LA SEN &amp; LLDD'!$B$4=1,'Index LA SEN &amp; LLDD'!$A$9:$BZ$171,IF('Index LA SEN &amp; LLDD'!$B$4=2,'Index LA SEN &amp; LLDD'!$A$179:$BZ$341,"Error")),'Index LA SEN &amp; LLDD'!BZ$1,0),"Error")</f>
        <v>0.17</v>
      </c>
    </row>
    <row r="92" spans="1:78" s="15" customFormat="1" x14ac:dyDescent="0.2">
      <c r="A92" s="20">
        <v>925</v>
      </c>
      <c r="B92" s="20" t="s">
        <v>243</v>
      </c>
      <c r="C92" s="45" t="s">
        <v>157</v>
      </c>
      <c r="D92" s="113">
        <f>IFERROR(VLOOKUP($A92,IF('Index LA SEN &amp; LLDD'!$B$4=1,'Index LA SEN &amp; LLDD'!$A$9:$BZ$171,IF('Index LA SEN &amp; LLDD'!$B$4=2,'Index LA SEN &amp; LLDD'!$A$179:$BZ$341,"Error")),'Index LA SEN &amp; LLDD'!D$1,0),"Error")</f>
        <v>170</v>
      </c>
      <c r="E92" s="113">
        <f>IFERROR(VLOOKUP($A92,IF('Index LA SEN &amp; LLDD'!$B$4=1,'Index LA SEN &amp; LLDD'!$A$9:$BZ$171,IF('Index LA SEN &amp; LLDD'!$B$4=2,'Index LA SEN &amp; LLDD'!$A$179:$BZ$341,"Error")),'Index LA SEN &amp; LLDD'!E$1,0),"Error")</f>
        <v>3130</v>
      </c>
      <c r="F92" s="113">
        <f>IFERROR(VLOOKUP($A92,IF('Index LA SEN &amp; LLDD'!$B$4=1,'Index LA SEN &amp; LLDD'!$A$9:$BZ$171,IF('Index LA SEN &amp; LLDD'!$B$4=2,'Index LA SEN &amp; LLDD'!$A$179:$BZ$341,"Error")),'Index LA SEN &amp; LLDD'!F$1,0),"Error")</f>
        <v>3300</v>
      </c>
      <c r="G92" s="84">
        <f>IFERROR(VLOOKUP($A92,IF('Index LA SEN &amp; LLDD'!$B$4=1,'Index LA SEN &amp; LLDD'!$A$9:$BZ$171,IF('Index LA SEN &amp; LLDD'!$B$4=2,'Index LA SEN &amp; LLDD'!$A$179:$BZ$341,"Error")),'Index LA SEN &amp; LLDD'!G$1,0),"Error")</f>
        <v>0.73</v>
      </c>
      <c r="H92" s="84">
        <f>IFERROR(VLOOKUP($A92,IF('Index LA SEN &amp; LLDD'!$B$4=1,'Index LA SEN &amp; LLDD'!$A$9:$BZ$171,IF('Index LA SEN &amp; LLDD'!$B$4=2,'Index LA SEN &amp; LLDD'!$A$179:$BZ$341,"Error")),'Index LA SEN &amp; LLDD'!H$1,0),"Error")</f>
        <v>0.81</v>
      </c>
      <c r="I92" s="84">
        <f>IFERROR(VLOOKUP($A92,IF('Index LA SEN &amp; LLDD'!$B$4=1,'Index LA SEN &amp; LLDD'!$A$9:$BZ$171,IF('Index LA SEN &amp; LLDD'!$B$4=2,'Index LA SEN &amp; LLDD'!$A$179:$BZ$341,"Error")),'Index LA SEN &amp; LLDD'!I$1,0),"Error")</f>
        <v>0.81</v>
      </c>
      <c r="J92" s="84">
        <f>IFERROR(VLOOKUP($A92,IF('Index LA SEN &amp; LLDD'!$B$4=1,'Index LA SEN &amp; LLDD'!$A$9:$BZ$171,IF('Index LA SEN &amp; LLDD'!$B$4=2,'Index LA SEN &amp; LLDD'!$A$179:$BZ$341,"Error")),'Index LA SEN &amp; LLDD'!J$1,0),"Error")</f>
        <v>0.67</v>
      </c>
      <c r="K92" s="84">
        <f>IFERROR(VLOOKUP($A92,IF('Index LA SEN &amp; LLDD'!$B$4=1,'Index LA SEN &amp; LLDD'!$A$9:$BZ$171,IF('Index LA SEN &amp; LLDD'!$B$4=2,'Index LA SEN &amp; LLDD'!$A$179:$BZ$341,"Error")),'Index LA SEN &amp; LLDD'!K$1,0),"Error")</f>
        <v>0.73</v>
      </c>
      <c r="L92" s="84">
        <f>IFERROR(VLOOKUP($A92,IF('Index LA SEN &amp; LLDD'!$B$4=1,'Index LA SEN &amp; LLDD'!$A$9:$BZ$171,IF('Index LA SEN &amp; LLDD'!$B$4=2,'Index LA SEN &amp; LLDD'!$A$179:$BZ$341,"Error")),'Index LA SEN &amp; LLDD'!L$1,0),"Error")</f>
        <v>0.73</v>
      </c>
      <c r="M92" s="84">
        <f>IFERROR(VLOOKUP($A92,IF('Index LA SEN &amp; LLDD'!$B$4=1,'Index LA SEN &amp; LLDD'!$A$9:$BZ$171,IF('Index LA SEN &amp; LLDD'!$B$4=2,'Index LA SEN &amp; LLDD'!$A$179:$BZ$341,"Error")),'Index LA SEN &amp; LLDD'!M$1,0),"Error")</f>
        <v>0.13</v>
      </c>
      <c r="N92" s="84">
        <f>IFERROR(VLOOKUP($A92,IF('Index LA SEN &amp; LLDD'!$B$4=1,'Index LA SEN &amp; LLDD'!$A$9:$BZ$171,IF('Index LA SEN &amp; LLDD'!$B$4=2,'Index LA SEN &amp; LLDD'!$A$179:$BZ$341,"Error")),'Index LA SEN &amp; LLDD'!N$1,0),"Error")</f>
        <v>7.0000000000000007E-2</v>
      </c>
      <c r="O92" s="84">
        <f>IFERROR(VLOOKUP($A92,IF('Index LA SEN &amp; LLDD'!$B$4=1,'Index LA SEN &amp; LLDD'!$A$9:$BZ$171,IF('Index LA SEN &amp; LLDD'!$B$4=2,'Index LA SEN &amp; LLDD'!$A$179:$BZ$341,"Error")),'Index LA SEN &amp; LLDD'!O$1,0),"Error")</f>
        <v>7.0000000000000007E-2</v>
      </c>
      <c r="P92" s="84">
        <f>IFERROR(VLOOKUP($A92,IF('Index LA SEN &amp; LLDD'!$B$4=1,'Index LA SEN &amp; LLDD'!$A$9:$BZ$171,IF('Index LA SEN &amp; LLDD'!$B$4=2,'Index LA SEN &amp; LLDD'!$A$179:$BZ$341,"Error")),'Index LA SEN &amp; LLDD'!P$1,0),"Error")</f>
        <v>0</v>
      </c>
      <c r="Q92" s="84" t="str">
        <f>IFERROR(VLOOKUP($A92,IF('Index LA SEN &amp; LLDD'!$B$4=1,'Index LA SEN &amp; LLDD'!$A$9:$BZ$171,IF('Index LA SEN &amp; LLDD'!$B$4=2,'Index LA SEN &amp; LLDD'!$A$179:$BZ$341,"Error")),'Index LA SEN &amp; LLDD'!Q$1,0),"Error")</f>
        <v>x</v>
      </c>
      <c r="R92" s="84" t="str">
        <f>IFERROR(VLOOKUP($A92,IF('Index LA SEN &amp; LLDD'!$B$4=1,'Index LA SEN &amp; LLDD'!$A$9:$BZ$171,IF('Index LA SEN &amp; LLDD'!$B$4=2,'Index LA SEN &amp; LLDD'!$A$179:$BZ$341,"Error")),'Index LA SEN &amp; LLDD'!R$1,0),"Error")</f>
        <v>x</v>
      </c>
      <c r="S92" s="84" t="str">
        <f>IFERROR(VLOOKUP($A92,IF('Index LA SEN &amp; LLDD'!$B$4=1,'Index LA SEN &amp; LLDD'!$A$9:$BZ$171,IF('Index LA SEN &amp; LLDD'!$B$4=2,'Index LA SEN &amp; LLDD'!$A$179:$BZ$341,"Error")),'Index LA SEN &amp; LLDD'!S$1,0),"Error")</f>
        <v>x</v>
      </c>
      <c r="T92" s="84">
        <f>IFERROR(VLOOKUP($A92,IF('Index LA SEN &amp; LLDD'!$B$4=1,'Index LA SEN &amp; LLDD'!$A$9:$BZ$171,IF('Index LA SEN &amp; LLDD'!$B$4=2,'Index LA SEN &amp; LLDD'!$A$179:$BZ$341,"Error")),'Index LA SEN &amp; LLDD'!T$1,0),"Error")</f>
        <v>0.03</v>
      </c>
      <c r="U92" s="84">
        <f>IFERROR(VLOOKUP($A92,IF('Index LA SEN &amp; LLDD'!$B$4=1,'Index LA SEN &amp; LLDD'!$A$9:$BZ$171,IF('Index LA SEN &amp; LLDD'!$B$4=2,'Index LA SEN &amp; LLDD'!$A$179:$BZ$341,"Error")),'Index LA SEN &amp; LLDD'!U$1,0),"Error")</f>
        <v>0.03</v>
      </c>
      <c r="V92" s="84">
        <f>IFERROR(VLOOKUP($A92,IF('Index LA SEN &amp; LLDD'!$B$4=1,'Index LA SEN &amp; LLDD'!$A$9:$BZ$171,IF('Index LA SEN &amp; LLDD'!$B$4=2,'Index LA SEN &amp; LLDD'!$A$179:$BZ$341,"Error")),'Index LA SEN &amp; LLDD'!V$1,0),"Error")</f>
        <v>0.06</v>
      </c>
      <c r="W92" s="84">
        <f>IFERROR(VLOOKUP($A92,IF('Index LA SEN &amp; LLDD'!$B$4=1,'Index LA SEN &amp; LLDD'!$A$9:$BZ$171,IF('Index LA SEN &amp; LLDD'!$B$4=2,'Index LA SEN &amp; LLDD'!$A$179:$BZ$341,"Error")),'Index LA SEN &amp; LLDD'!W$1,0),"Error")</f>
        <v>0.03</v>
      </c>
      <c r="X92" s="84">
        <f>IFERROR(VLOOKUP($A92,IF('Index LA SEN &amp; LLDD'!$B$4=1,'Index LA SEN &amp; LLDD'!$A$9:$BZ$171,IF('Index LA SEN &amp; LLDD'!$B$4=2,'Index LA SEN &amp; LLDD'!$A$179:$BZ$341,"Error")),'Index LA SEN &amp; LLDD'!X$1,0),"Error")</f>
        <v>0.03</v>
      </c>
      <c r="Y92" s="84">
        <f>IFERROR(VLOOKUP($A92,IF('Index LA SEN &amp; LLDD'!$B$4=1,'Index LA SEN &amp; LLDD'!$A$9:$BZ$171,IF('Index LA SEN &amp; LLDD'!$B$4=2,'Index LA SEN &amp; LLDD'!$A$179:$BZ$341,"Error")),'Index LA SEN &amp; LLDD'!Y$1,0),"Error")</f>
        <v>0</v>
      </c>
      <c r="Z92" s="84" t="str">
        <f>IFERROR(VLOOKUP($A92,IF('Index LA SEN &amp; LLDD'!$B$4=1,'Index LA SEN &amp; LLDD'!$A$9:$BZ$171,IF('Index LA SEN &amp; LLDD'!$B$4=2,'Index LA SEN &amp; LLDD'!$A$179:$BZ$341,"Error")),'Index LA SEN &amp; LLDD'!Z$1,0),"Error")</f>
        <v>x</v>
      </c>
      <c r="AA92" s="84" t="str">
        <f>IFERROR(VLOOKUP($A92,IF('Index LA SEN &amp; LLDD'!$B$4=1,'Index LA SEN &amp; LLDD'!$A$9:$BZ$171,IF('Index LA SEN &amp; LLDD'!$B$4=2,'Index LA SEN &amp; LLDD'!$A$179:$BZ$341,"Error")),'Index LA SEN &amp; LLDD'!AA$1,0),"Error")</f>
        <v>x</v>
      </c>
      <c r="AB92" s="84">
        <f>IFERROR(VLOOKUP($A92,IF('Index LA SEN &amp; LLDD'!$B$4=1,'Index LA SEN &amp; LLDD'!$A$9:$BZ$171,IF('Index LA SEN &amp; LLDD'!$B$4=2,'Index LA SEN &amp; LLDD'!$A$179:$BZ$341,"Error")),'Index LA SEN &amp; LLDD'!AB$1,0),"Error")</f>
        <v>0</v>
      </c>
      <c r="AC92" s="84">
        <f>IFERROR(VLOOKUP($A92,IF('Index LA SEN &amp; LLDD'!$B$4=1,'Index LA SEN &amp; LLDD'!$A$9:$BZ$171,IF('Index LA SEN &amp; LLDD'!$B$4=2,'Index LA SEN &amp; LLDD'!$A$179:$BZ$341,"Error")),'Index LA SEN &amp; LLDD'!AC$1,0),"Error")</f>
        <v>0</v>
      </c>
      <c r="AD92" s="84">
        <f>IFERROR(VLOOKUP($A92,IF('Index LA SEN &amp; LLDD'!$B$4=1,'Index LA SEN &amp; LLDD'!$A$9:$BZ$171,IF('Index LA SEN &amp; LLDD'!$B$4=2,'Index LA SEN &amp; LLDD'!$A$179:$BZ$341,"Error")),'Index LA SEN &amp; LLDD'!AD$1,0),"Error")</f>
        <v>0</v>
      </c>
      <c r="AE92" s="84" t="str">
        <f>IFERROR(VLOOKUP($A92,IF('Index LA SEN &amp; LLDD'!$B$4=1,'Index LA SEN &amp; LLDD'!$A$9:$BZ$171,IF('Index LA SEN &amp; LLDD'!$B$4=2,'Index LA SEN &amp; LLDD'!$A$179:$BZ$341,"Error")),'Index LA SEN &amp; LLDD'!AE$1,0),"Error")</f>
        <v>x</v>
      </c>
      <c r="AF92" s="84">
        <f>IFERROR(VLOOKUP($A92,IF('Index LA SEN &amp; LLDD'!$B$4=1,'Index LA SEN &amp; LLDD'!$A$9:$BZ$171,IF('Index LA SEN &amp; LLDD'!$B$4=2,'Index LA SEN &amp; LLDD'!$A$179:$BZ$341,"Error")),'Index LA SEN &amp; LLDD'!AF$1,0),"Error")</f>
        <v>0.05</v>
      </c>
      <c r="AG92" s="84">
        <f>IFERROR(VLOOKUP($A92,IF('Index LA SEN &amp; LLDD'!$B$4=1,'Index LA SEN &amp; LLDD'!$A$9:$BZ$171,IF('Index LA SEN &amp; LLDD'!$B$4=2,'Index LA SEN &amp; LLDD'!$A$179:$BZ$341,"Error")),'Index LA SEN &amp; LLDD'!AG$1,0),"Error")</f>
        <v>0.05</v>
      </c>
      <c r="AH92" s="84">
        <f>IFERROR(VLOOKUP($A92,IF('Index LA SEN &amp; LLDD'!$B$4=1,'Index LA SEN &amp; LLDD'!$A$9:$BZ$171,IF('Index LA SEN &amp; LLDD'!$B$4=2,'Index LA SEN &amp; LLDD'!$A$179:$BZ$341,"Error")),'Index LA SEN &amp; LLDD'!AH$1,0),"Error")</f>
        <v>0.47</v>
      </c>
      <c r="AI92" s="84">
        <f>IFERROR(VLOOKUP($A92,IF('Index LA SEN &amp; LLDD'!$B$4=1,'Index LA SEN &amp; LLDD'!$A$9:$BZ$171,IF('Index LA SEN &amp; LLDD'!$B$4=2,'Index LA SEN &amp; LLDD'!$A$179:$BZ$341,"Error")),'Index LA SEN &amp; LLDD'!AI$1,0),"Error")</f>
        <v>0.61</v>
      </c>
      <c r="AJ92" s="84">
        <f>IFERROR(VLOOKUP($A92,IF('Index LA SEN &amp; LLDD'!$B$4=1,'Index LA SEN &amp; LLDD'!$A$9:$BZ$171,IF('Index LA SEN &amp; LLDD'!$B$4=2,'Index LA SEN &amp; LLDD'!$A$179:$BZ$341,"Error")),'Index LA SEN &amp; LLDD'!AJ$1,0),"Error")</f>
        <v>0.6</v>
      </c>
      <c r="AK92" s="84">
        <f>IFERROR(VLOOKUP($A92,IF('Index LA SEN &amp; LLDD'!$B$4=1,'Index LA SEN &amp; LLDD'!$A$9:$BZ$171,IF('Index LA SEN &amp; LLDD'!$B$4=2,'Index LA SEN &amp; LLDD'!$A$179:$BZ$341,"Error")),'Index LA SEN &amp; LLDD'!AK$1,0),"Error")</f>
        <v>0.19</v>
      </c>
      <c r="AL92" s="84">
        <f>IFERROR(VLOOKUP($A92,IF('Index LA SEN &amp; LLDD'!$B$4=1,'Index LA SEN &amp; LLDD'!$A$9:$BZ$171,IF('Index LA SEN &amp; LLDD'!$B$4=2,'Index LA SEN &amp; LLDD'!$A$179:$BZ$341,"Error")),'Index LA SEN &amp; LLDD'!AL$1,0),"Error")</f>
        <v>0.26</v>
      </c>
      <c r="AM92" s="84">
        <f>IFERROR(VLOOKUP($A92,IF('Index LA SEN &amp; LLDD'!$B$4=1,'Index LA SEN &amp; LLDD'!$A$9:$BZ$171,IF('Index LA SEN &amp; LLDD'!$B$4=2,'Index LA SEN &amp; LLDD'!$A$179:$BZ$341,"Error")),'Index LA SEN &amp; LLDD'!AM$1,0),"Error")</f>
        <v>0.25</v>
      </c>
      <c r="AN92" s="84" t="str">
        <f>IFERROR(VLOOKUP($A92,IF('Index LA SEN &amp; LLDD'!$B$4=1,'Index LA SEN &amp; LLDD'!$A$9:$BZ$171,IF('Index LA SEN &amp; LLDD'!$B$4=2,'Index LA SEN &amp; LLDD'!$A$179:$BZ$341,"Error")),'Index LA SEN &amp; LLDD'!AN$1,0),"Error")</f>
        <v>x</v>
      </c>
      <c r="AO92" s="84">
        <f>IFERROR(VLOOKUP($A92,IF('Index LA SEN &amp; LLDD'!$B$4=1,'Index LA SEN &amp; LLDD'!$A$9:$BZ$171,IF('Index LA SEN &amp; LLDD'!$B$4=2,'Index LA SEN &amp; LLDD'!$A$179:$BZ$341,"Error")),'Index LA SEN &amp; LLDD'!AO$1,0),"Error")</f>
        <v>0.01</v>
      </c>
      <c r="AP92" s="84">
        <f>IFERROR(VLOOKUP($A92,IF('Index LA SEN &amp; LLDD'!$B$4=1,'Index LA SEN &amp; LLDD'!$A$9:$BZ$171,IF('Index LA SEN &amp; LLDD'!$B$4=2,'Index LA SEN &amp; LLDD'!$A$179:$BZ$341,"Error")),'Index LA SEN &amp; LLDD'!AP$1,0),"Error")</f>
        <v>0.01</v>
      </c>
      <c r="AQ92" s="84">
        <f>IFERROR(VLOOKUP($A92,IF('Index LA SEN &amp; LLDD'!$B$4=1,'Index LA SEN &amp; LLDD'!$A$9:$BZ$171,IF('Index LA SEN &amp; LLDD'!$B$4=2,'Index LA SEN &amp; LLDD'!$A$179:$BZ$341,"Error")),'Index LA SEN &amp; LLDD'!AQ$1,0),"Error")</f>
        <v>0.16</v>
      </c>
      <c r="AR92" s="84">
        <f>IFERROR(VLOOKUP($A92,IF('Index LA SEN &amp; LLDD'!$B$4=1,'Index LA SEN &amp; LLDD'!$A$9:$BZ$171,IF('Index LA SEN &amp; LLDD'!$B$4=2,'Index LA SEN &amp; LLDD'!$A$179:$BZ$341,"Error")),'Index LA SEN &amp; LLDD'!AR$1,0),"Error")</f>
        <v>0.18</v>
      </c>
      <c r="AS92" s="84">
        <f>IFERROR(VLOOKUP($A92,IF('Index LA SEN &amp; LLDD'!$B$4=1,'Index LA SEN &amp; LLDD'!$A$9:$BZ$171,IF('Index LA SEN &amp; LLDD'!$B$4=2,'Index LA SEN &amp; LLDD'!$A$179:$BZ$341,"Error")),'Index LA SEN &amp; LLDD'!AS$1,0),"Error")</f>
        <v>0.18</v>
      </c>
      <c r="AT92" s="84">
        <f>IFERROR(VLOOKUP($A92,IF('Index LA SEN &amp; LLDD'!$B$4=1,'Index LA SEN &amp; LLDD'!$A$9:$BZ$171,IF('Index LA SEN &amp; LLDD'!$B$4=2,'Index LA SEN &amp; LLDD'!$A$179:$BZ$341,"Error")),'Index LA SEN &amp; LLDD'!AT$1,0),"Error")</f>
        <v>0.25</v>
      </c>
      <c r="AU92" s="84">
        <f>IFERROR(VLOOKUP($A92,IF('Index LA SEN &amp; LLDD'!$B$4=1,'Index LA SEN &amp; LLDD'!$A$9:$BZ$171,IF('Index LA SEN &amp; LLDD'!$B$4=2,'Index LA SEN &amp; LLDD'!$A$179:$BZ$341,"Error")),'Index LA SEN &amp; LLDD'!AU$1,0),"Error")</f>
        <v>0.34</v>
      </c>
      <c r="AV92" s="84">
        <f>IFERROR(VLOOKUP($A92,IF('Index LA SEN &amp; LLDD'!$B$4=1,'Index LA SEN &amp; LLDD'!$A$9:$BZ$171,IF('Index LA SEN &amp; LLDD'!$B$4=2,'Index LA SEN &amp; LLDD'!$A$179:$BZ$341,"Error")),'Index LA SEN &amp; LLDD'!AV$1,0),"Error")</f>
        <v>0.33</v>
      </c>
      <c r="AW92" s="84" t="str">
        <f>IFERROR(VLOOKUP($A92,IF('Index LA SEN &amp; LLDD'!$B$4=1,'Index LA SEN &amp; LLDD'!$A$9:$BZ$171,IF('Index LA SEN &amp; LLDD'!$B$4=2,'Index LA SEN &amp; LLDD'!$A$179:$BZ$341,"Error")),'Index LA SEN &amp; LLDD'!AW$1,0),"Error")</f>
        <v>x</v>
      </c>
      <c r="AX92" s="84">
        <f>IFERROR(VLOOKUP($A92,IF('Index LA SEN &amp; LLDD'!$B$4=1,'Index LA SEN &amp; LLDD'!$A$9:$BZ$171,IF('Index LA SEN &amp; LLDD'!$B$4=2,'Index LA SEN &amp; LLDD'!$A$179:$BZ$341,"Error")),'Index LA SEN &amp; LLDD'!AX$1,0),"Error")</f>
        <v>0.01</v>
      </c>
      <c r="AY92" s="84">
        <f>IFERROR(VLOOKUP($A92,IF('Index LA SEN &amp; LLDD'!$B$4=1,'Index LA SEN &amp; LLDD'!$A$9:$BZ$171,IF('Index LA SEN &amp; LLDD'!$B$4=2,'Index LA SEN &amp; LLDD'!$A$179:$BZ$341,"Error")),'Index LA SEN &amp; LLDD'!AY$1,0),"Error")</f>
        <v>0.01</v>
      </c>
      <c r="AZ92" s="84">
        <f>IFERROR(VLOOKUP($A92,IF('Index LA SEN &amp; LLDD'!$B$4=1,'Index LA SEN &amp; LLDD'!$A$9:$BZ$171,IF('Index LA SEN &amp; LLDD'!$B$4=2,'Index LA SEN &amp; LLDD'!$A$179:$BZ$341,"Error")),'Index LA SEN &amp; LLDD'!AZ$1,0),"Error")</f>
        <v>0</v>
      </c>
      <c r="BA92" s="84" t="str">
        <f>IFERROR(VLOOKUP($A92,IF('Index LA SEN &amp; LLDD'!$B$4=1,'Index LA SEN &amp; LLDD'!$A$9:$BZ$171,IF('Index LA SEN &amp; LLDD'!$B$4=2,'Index LA SEN &amp; LLDD'!$A$179:$BZ$341,"Error")),'Index LA SEN &amp; LLDD'!BA$1,0),"Error")</f>
        <v>x</v>
      </c>
      <c r="BB92" s="84" t="str">
        <f>IFERROR(VLOOKUP($A92,IF('Index LA SEN &amp; LLDD'!$B$4=1,'Index LA SEN &amp; LLDD'!$A$9:$BZ$171,IF('Index LA SEN &amp; LLDD'!$B$4=2,'Index LA SEN &amp; LLDD'!$A$179:$BZ$341,"Error")),'Index LA SEN &amp; LLDD'!BB$1,0),"Error")</f>
        <v>x</v>
      </c>
      <c r="BC92" s="84">
        <f>IFERROR(VLOOKUP($A92,IF('Index LA SEN &amp; LLDD'!$B$4=1,'Index LA SEN &amp; LLDD'!$A$9:$BZ$171,IF('Index LA SEN &amp; LLDD'!$B$4=2,'Index LA SEN &amp; LLDD'!$A$179:$BZ$341,"Error")),'Index LA SEN &amp; LLDD'!BC$1,0),"Error")</f>
        <v>0.06</v>
      </c>
      <c r="BD92" s="84">
        <f>IFERROR(VLOOKUP($A92,IF('Index LA SEN &amp; LLDD'!$B$4=1,'Index LA SEN &amp; LLDD'!$A$9:$BZ$171,IF('Index LA SEN &amp; LLDD'!$B$4=2,'Index LA SEN &amp; LLDD'!$A$179:$BZ$341,"Error")),'Index LA SEN &amp; LLDD'!BD$1,0),"Error")</f>
        <v>7.0000000000000007E-2</v>
      </c>
      <c r="BE92" s="84">
        <f>IFERROR(VLOOKUP($A92,IF('Index LA SEN &amp; LLDD'!$B$4=1,'Index LA SEN &amp; LLDD'!$A$9:$BZ$171,IF('Index LA SEN &amp; LLDD'!$B$4=2,'Index LA SEN &amp; LLDD'!$A$179:$BZ$341,"Error")),'Index LA SEN &amp; LLDD'!BE$1,0),"Error")</f>
        <v>7.0000000000000007E-2</v>
      </c>
      <c r="BF92" s="84">
        <f>IFERROR(VLOOKUP($A92,IF('Index LA SEN &amp; LLDD'!$B$4=1,'Index LA SEN &amp; LLDD'!$A$9:$BZ$171,IF('Index LA SEN &amp; LLDD'!$B$4=2,'Index LA SEN &amp; LLDD'!$A$179:$BZ$341,"Error")),'Index LA SEN &amp; LLDD'!BF$1,0),"Error")</f>
        <v>0.04</v>
      </c>
      <c r="BG92" s="84">
        <f>IFERROR(VLOOKUP($A92,IF('Index LA SEN &amp; LLDD'!$B$4=1,'Index LA SEN &amp; LLDD'!$A$9:$BZ$171,IF('Index LA SEN &amp; LLDD'!$B$4=2,'Index LA SEN &amp; LLDD'!$A$179:$BZ$341,"Error")),'Index LA SEN &amp; LLDD'!BG$1,0),"Error")</f>
        <v>0.02</v>
      </c>
      <c r="BH92" s="84">
        <f>IFERROR(VLOOKUP($A92,IF('Index LA SEN &amp; LLDD'!$B$4=1,'Index LA SEN &amp; LLDD'!$A$9:$BZ$171,IF('Index LA SEN &amp; LLDD'!$B$4=2,'Index LA SEN &amp; LLDD'!$A$179:$BZ$341,"Error")),'Index LA SEN &amp; LLDD'!BH$1,0),"Error")</f>
        <v>0.02</v>
      </c>
      <c r="BI92" s="84" t="str">
        <f>IFERROR(VLOOKUP($A92,IF('Index LA SEN &amp; LLDD'!$B$4=1,'Index LA SEN &amp; LLDD'!$A$9:$BZ$171,IF('Index LA SEN &amp; LLDD'!$B$4=2,'Index LA SEN &amp; LLDD'!$A$179:$BZ$341,"Error")),'Index LA SEN &amp; LLDD'!BI$1,0),"Error")</f>
        <v>x</v>
      </c>
      <c r="BJ92" s="84">
        <f>IFERROR(VLOOKUP($A92,IF('Index LA SEN &amp; LLDD'!$B$4=1,'Index LA SEN &amp; LLDD'!$A$9:$BZ$171,IF('Index LA SEN &amp; LLDD'!$B$4=2,'Index LA SEN &amp; LLDD'!$A$179:$BZ$341,"Error")),'Index LA SEN &amp; LLDD'!BJ$1,0),"Error")</f>
        <v>0.05</v>
      </c>
      <c r="BK92" s="84">
        <f>IFERROR(VLOOKUP($A92,IF('Index LA SEN &amp; LLDD'!$B$4=1,'Index LA SEN &amp; LLDD'!$A$9:$BZ$171,IF('Index LA SEN &amp; LLDD'!$B$4=2,'Index LA SEN &amp; LLDD'!$A$179:$BZ$341,"Error")),'Index LA SEN &amp; LLDD'!BK$1,0),"Error")</f>
        <v>0.05</v>
      </c>
      <c r="BL92" s="84" t="str">
        <f>IFERROR(VLOOKUP($A92,IF('Index LA SEN &amp; LLDD'!$B$4=1,'Index LA SEN &amp; LLDD'!$A$9:$BZ$171,IF('Index LA SEN &amp; LLDD'!$B$4=2,'Index LA SEN &amp; LLDD'!$A$179:$BZ$341,"Error")),'Index LA SEN &amp; LLDD'!BL$1,0),"Error")</f>
        <v>x</v>
      </c>
      <c r="BM92" s="84">
        <f>IFERROR(VLOOKUP($A92,IF('Index LA SEN &amp; LLDD'!$B$4=1,'Index LA SEN &amp; LLDD'!$A$9:$BZ$171,IF('Index LA SEN &amp; LLDD'!$B$4=2,'Index LA SEN &amp; LLDD'!$A$179:$BZ$341,"Error")),'Index LA SEN &amp; LLDD'!BM$1,0),"Error")</f>
        <v>0</v>
      </c>
      <c r="BN92" s="84" t="str">
        <f>IFERROR(VLOOKUP($A92,IF('Index LA SEN &amp; LLDD'!$B$4=1,'Index LA SEN &amp; LLDD'!$A$9:$BZ$171,IF('Index LA SEN &amp; LLDD'!$B$4=2,'Index LA SEN &amp; LLDD'!$A$179:$BZ$341,"Error")),'Index LA SEN &amp; LLDD'!BN$1,0),"Error")</f>
        <v>x</v>
      </c>
      <c r="BO92" s="84">
        <f>IFERROR(VLOOKUP($A92,IF('Index LA SEN &amp; LLDD'!$B$4=1,'Index LA SEN &amp; LLDD'!$A$9:$BZ$171,IF('Index LA SEN &amp; LLDD'!$B$4=2,'Index LA SEN &amp; LLDD'!$A$179:$BZ$341,"Error")),'Index LA SEN &amp; LLDD'!BO$1,0),"Error")</f>
        <v>0</v>
      </c>
      <c r="BP92" s="84">
        <f>IFERROR(VLOOKUP($A92,IF('Index LA SEN &amp; LLDD'!$B$4=1,'Index LA SEN &amp; LLDD'!$A$9:$BZ$171,IF('Index LA SEN &amp; LLDD'!$B$4=2,'Index LA SEN &amp; LLDD'!$A$179:$BZ$341,"Error")),'Index LA SEN &amp; LLDD'!BP$1,0),"Error")</f>
        <v>0.01</v>
      </c>
      <c r="BQ92" s="84">
        <f>IFERROR(VLOOKUP($A92,IF('Index LA SEN &amp; LLDD'!$B$4=1,'Index LA SEN &amp; LLDD'!$A$9:$BZ$171,IF('Index LA SEN &amp; LLDD'!$B$4=2,'Index LA SEN &amp; LLDD'!$A$179:$BZ$341,"Error")),'Index LA SEN &amp; LLDD'!BQ$1,0),"Error")</f>
        <v>0.01</v>
      </c>
      <c r="BR92" s="84">
        <f>IFERROR(VLOOKUP($A92,IF('Index LA SEN &amp; LLDD'!$B$4=1,'Index LA SEN &amp; LLDD'!$A$9:$BZ$171,IF('Index LA SEN &amp; LLDD'!$B$4=2,'Index LA SEN &amp; LLDD'!$A$179:$BZ$341,"Error")),'Index LA SEN &amp; LLDD'!BR$1,0),"Error")</f>
        <v>0.09</v>
      </c>
      <c r="BS92" s="84">
        <f>IFERROR(VLOOKUP($A92,IF('Index LA SEN &amp; LLDD'!$B$4=1,'Index LA SEN &amp; LLDD'!$A$9:$BZ$171,IF('Index LA SEN &amp; LLDD'!$B$4=2,'Index LA SEN &amp; LLDD'!$A$179:$BZ$341,"Error")),'Index LA SEN &amp; LLDD'!BS$1,0),"Error")</f>
        <v>0.08</v>
      </c>
      <c r="BT92" s="84">
        <f>IFERROR(VLOOKUP($A92,IF('Index LA SEN &amp; LLDD'!$B$4=1,'Index LA SEN &amp; LLDD'!$A$9:$BZ$171,IF('Index LA SEN &amp; LLDD'!$B$4=2,'Index LA SEN &amp; LLDD'!$A$179:$BZ$341,"Error")),'Index LA SEN &amp; LLDD'!BT$1,0),"Error")</f>
        <v>0.08</v>
      </c>
      <c r="BU92" s="84">
        <f>IFERROR(VLOOKUP($A92,IF('Index LA SEN &amp; LLDD'!$B$4=1,'Index LA SEN &amp; LLDD'!$A$9:$BZ$171,IF('Index LA SEN &amp; LLDD'!$B$4=2,'Index LA SEN &amp; LLDD'!$A$179:$BZ$341,"Error")),'Index LA SEN &amp; LLDD'!BU$1,0),"Error")</f>
        <v>0.09</v>
      </c>
      <c r="BV92" s="84">
        <f>IFERROR(VLOOKUP($A92,IF('Index LA SEN &amp; LLDD'!$B$4=1,'Index LA SEN &amp; LLDD'!$A$9:$BZ$171,IF('Index LA SEN &amp; LLDD'!$B$4=2,'Index LA SEN &amp; LLDD'!$A$179:$BZ$341,"Error")),'Index LA SEN &amp; LLDD'!BV$1,0),"Error")</f>
        <v>0.02</v>
      </c>
      <c r="BW92" s="84">
        <f>IFERROR(VLOOKUP($A92,IF('Index LA SEN &amp; LLDD'!$B$4=1,'Index LA SEN &amp; LLDD'!$A$9:$BZ$171,IF('Index LA SEN &amp; LLDD'!$B$4=2,'Index LA SEN &amp; LLDD'!$A$179:$BZ$341,"Error")),'Index LA SEN &amp; LLDD'!BW$1,0),"Error")</f>
        <v>0.02</v>
      </c>
      <c r="BX92" s="84">
        <f>IFERROR(VLOOKUP($A92,IF('Index LA SEN &amp; LLDD'!$B$4=1,'Index LA SEN &amp; LLDD'!$A$9:$BZ$171,IF('Index LA SEN &amp; LLDD'!$B$4=2,'Index LA SEN &amp; LLDD'!$A$179:$BZ$341,"Error")),'Index LA SEN &amp; LLDD'!BX$1,0),"Error")</f>
        <v>0.09</v>
      </c>
      <c r="BY92" s="84">
        <f>IFERROR(VLOOKUP($A92,IF('Index LA SEN &amp; LLDD'!$B$4=1,'Index LA SEN &amp; LLDD'!$A$9:$BZ$171,IF('Index LA SEN &amp; LLDD'!$B$4=2,'Index LA SEN &amp; LLDD'!$A$179:$BZ$341,"Error")),'Index LA SEN &amp; LLDD'!BY$1,0),"Error")</f>
        <v>0.08</v>
      </c>
      <c r="BZ92" s="84">
        <f>IFERROR(VLOOKUP($A92,IF('Index LA SEN &amp; LLDD'!$B$4=1,'Index LA SEN &amp; LLDD'!$A$9:$BZ$171,IF('Index LA SEN &amp; LLDD'!$B$4=2,'Index LA SEN &amp; LLDD'!$A$179:$BZ$341,"Error")),'Index LA SEN &amp; LLDD'!BZ$1,0),"Error")</f>
        <v>0.08</v>
      </c>
    </row>
    <row r="93" spans="1:78" s="15" customFormat="1" x14ac:dyDescent="0.2">
      <c r="A93" s="20">
        <v>341</v>
      </c>
      <c r="B93" s="20" t="s">
        <v>244</v>
      </c>
      <c r="C93" s="45" t="s">
        <v>153</v>
      </c>
      <c r="D93" s="113">
        <f>IFERROR(VLOOKUP($A93,IF('Index LA SEN &amp; LLDD'!$B$4=1,'Index LA SEN &amp; LLDD'!$A$9:$BZ$171,IF('Index LA SEN &amp; LLDD'!$B$4=2,'Index LA SEN &amp; LLDD'!$A$179:$BZ$341,"Error")),'Index LA SEN &amp; LLDD'!D$1,0),"Error")</f>
        <v>240</v>
      </c>
      <c r="E93" s="113">
        <f>IFERROR(VLOOKUP($A93,IF('Index LA SEN &amp; LLDD'!$B$4=1,'Index LA SEN &amp; LLDD'!$A$9:$BZ$171,IF('Index LA SEN &amp; LLDD'!$B$4=2,'Index LA SEN &amp; LLDD'!$A$179:$BZ$341,"Error")),'Index LA SEN &amp; LLDD'!E$1,0),"Error")</f>
        <v>1830</v>
      </c>
      <c r="F93" s="113">
        <f>IFERROR(VLOOKUP($A93,IF('Index LA SEN &amp; LLDD'!$B$4=1,'Index LA SEN &amp; LLDD'!$A$9:$BZ$171,IF('Index LA SEN &amp; LLDD'!$B$4=2,'Index LA SEN &amp; LLDD'!$A$179:$BZ$341,"Error")),'Index LA SEN &amp; LLDD'!F$1,0),"Error")</f>
        <v>2070</v>
      </c>
      <c r="G93" s="84">
        <f>IFERROR(VLOOKUP($A93,IF('Index LA SEN &amp; LLDD'!$B$4=1,'Index LA SEN &amp; LLDD'!$A$9:$BZ$171,IF('Index LA SEN &amp; LLDD'!$B$4=2,'Index LA SEN &amp; LLDD'!$A$179:$BZ$341,"Error")),'Index LA SEN &amp; LLDD'!G$1,0),"Error")</f>
        <v>0.81</v>
      </c>
      <c r="H93" s="84">
        <f>IFERROR(VLOOKUP($A93,IF('Index LA SEN &amp; LLDD'!$B$4=1,'Index LA SEN &amp; LLDD'!$A$9:$BZ$171,IF('Index LA SEN &amp; LLDD'!$B$4=2,'Index LA SEN &amp; LLDD'!$A$179:$BZ$341,"Error")),'Index LA SEN &amp; LLDD'!H$1,0),"Error")</f>
        <v>0.86</v>
      </c>
      <c r="I93" s="84">
        <f>IFERROR(VLOOKUP($A93,IF('Index LA SEN &amp; LLDD'!$B$4=1,'Index LA SEN &amp; LLDD'!$A$9:$BZ$171,IF('Index LA SEN &amp; LLDD'!$B$4=2,'Index LA SEN &amp; LLDD'!$A$179:$BZ$341,"Error")),'Index LA SEN &amp; LLDD'!I$1,0),"Error")</f>
        <v>0.85</v>
      </c>
      <c r="J93" s="84">
        <f>IFERROR(VLOOKUP($A93,IF('Index LA SEN &amp; LLDD'!$B$4=1,'Index LA SEN &amp; LLDD'!$A$9:$BZ$171,IF('Index LA SEN &amp; LLDD'!$B$4=2,'Index LA SEN &amp; LLDD'!$A$179:$BZ$341,"Error")),'Index LA SEN &amp; LLDD'!J$1,0),"Error")</f>
        <v>0.72</v>
      </c>
      <c r="K93" s="84">
        <f>IFERROR(VLOOKUP($A93,IF('Index LA SEN &amp; LLDD'!$B$4=1,'Index LA SEN &amp; LLDD'!$A$9:$BZ$171,IF('Index LA SEN &amp; LLDD'!$B$4=2,'Index LA SEN &amp; LLDD'!$A$179:$BZ$341,"Error")),'Index LA SEN &amp; LLDD'!K$1,0),"Error")</f>
        <v>0.79</v>
      </c>
      <c r="L93" s="84">
        <f>IFERROR(VLOOKUP($A93,IF('Index LA SEN &amp; LLDD'!$B$4=1,'Index LA SEN &amp; LLDD'!$A$9:$BZ$171,IF('Index LA SEN &amp; LLDD'!$B$4=2,'Index LA SEN &amp; LLDD'!$A$179:$BZ$341,"Error")),'Index LA SEN &amp; LLDD'!L$1,0),"Error")</f>
        <v>0.78</v>
      </c>
      <c r="M93" s="84">
        <f>IFERROR(VLOOKUP($A93,IF('Index LA SEN &amp; LLDD'!$B$4=1,'Index LA SEN &amp; LLDD'!$A$9:$BZ$171,IF('Index LA SEN &amp; LLDD'!$B$4=2,'Index LA SEN &amp; LLDD'!$A$179:$BZ$341,"Error")),'Index LA SEN &amp; LLDD'!M$1,0),"Error")</f>
        <v>0.2</v>
      </c>
      <c r="N93" s="84">
        <f>IFERROR(VLOOKUP($A93,IF('Index LA SEN &amp; LLDD'!$B$4=1,'Index LA SEN &amp; LLDD'!$A$9:$BZ$171,IF('Index LA SEN &amp; LLDD'!$B$4=2,'Index LA SEN &amp; LLDD'!$A$179:$BZ$341,"Error")),'Index LA SEN &amp; LLDD'!N$1,0),"Error")</f>
        <v>0.1</v>
      </c>
      <c r="O93" s="84">
        <f>IFERROR(VLOOKUP($A93,IF('Index LA SEN &amp; LLDD'!$B$4=1,'Index LA SEN &amp; LLDD'!$A$9:$BZ$171,IF('Index LA SEN &amp; LLDD'!$B$4=2,'Index LA SEN &amp; LLDD'!$A$179:$BZ$341,"Error")),'Index LA SEN &amp; LLDD'!O$1,0),"Error")</f>
        <v>0.11</v>
      </c>
      <c r="P93" s="84">
        <f>IFERROR(VLOOKUP($A93,IF('Index LA SEN &amp; LLDD'!$B$4=1,'Index LA SEN &amp; LLDD'!$A$9:$BZ$171,IF('Index LA SEN &amp; LLDD'!$B$4=2,'Index LA SEN &amp; LLDD'!$A$179:$BZ$341,"Error")),'Index LA SEN &amp; LLDD'!P$1,0),"Error")</f>
        <v>0</v>
      </c>
      <c r="Q93" s="84" t="str">
        <f>IFERROR(VLOOKUP($A93,IF('Index LA SEN &amp; LLDD'!$B$4=1,'Index LA SEN &amp; LLDD'!$A$9:$BZ$171,IF('Index LA SEN &amp; LLDD'!$B$4=2,'Index LA SEN &amp; LLDD'!$A$179:$BZ$341,"Error")),'Index LA SEN &amp; LLDD'!Q$1,0),"Error")</f>
        <v>x</v>
      </c>
      <c r="R93" s="84" t="str">
        <f>IFERROR(VLOOKUP($A93,IF('Index LA SEN &amp; LLDD'!$B$4=1,'Index LA SEN &amp; LLDD'!$A$9:$BZ$171,IF('Index LA SEN &amp; LLDD'!$B$4=2,'Index LA SEN &amp; LLDD'!$A$179:$BZ$341,"Error")),'Index LA SEN &amp; LLDD'!R$1,0),"Error")</f>
        <v>x</v>
      </c>
      <c r="S93" s="84">
        <f>IFERROR(VLOOKUP($A93,IF('Index LA SEN &amp; LLDD'!$B$4=1,'Index LA SEN &amp; LLDD'!$A$9:$BZ$171,IF('Index LA SEN &amp; LLDD'!$B$4=2,'Index LA SEN &amp; LLDD'!$A$179:$BZ$341,"Error")),'Index LA SEN &amp; LLDD'!S$1,0),"Error")</f>
        <v>0.06</v>
      </c>
      <c r="T93" s="84">
        <f>IFERROR(VLOOKUP($A93,IF('Index LA SEN &amp; LLDD'!$B$4=1,'Index LA SEN &amp; LLDD'!$A$9:$BZ$171,IF('Index LA SEN &amp; LLDD'!$B$4=2,'Index LA SEN &amp; LLDD'!$A$179:$BZ$341,"Error")),'Index LA SEN &amp; LLDD'!T$1,0),"Error")</f>
        <v>0.04</v>
      </c>
      <c r="U93" s="84">
        <f>IFERROR(VLOOKUP($A93,IF('Index LA SEN &amp; LLDD'!$B$4=1,'Index LA SEN &amp; LLDD'!$A$9:$BZ$171,IF('Index LA SEN &amp; LLDD'!$B$4=2,'Index LA SEN &amp; LLDD'!$A$179:$BZ$341,"Error")),'Index LA SEN &amp; LLDD'!U$1,0),"Error")</f>
        <v>0.04</v>
      </c>
      <c r="V93" s="84">
        <f>IFERROR(VLOOKUP($A93,IF('Index LA SEN &amp; LLDD'!$B$4=1,'Index LA SEN &amp; LLDD'!$A$9:$BZ$171,IF('Index LA SEN &amp; LLDD'!$B$4=2,'Index LA SEN &amp; LLDD'!$A$179:$BZ$341,"Error")),'Index LA SEN &amp; LLDD'!V$1,0),"Error")</f>
        <v>0.1</v>
      </c>
      <c r="W93" s="84">
        <f>IFERROR(VLOOKUP($A93,IF('Index LA SEN &amp; LLDD'!$B$4=1,'Index LA SEN &amp; LLDD'!$A$9:$BZ$171,IF('Index LA SEN &amp; LLDD'!$B$4=2,'Index LA SEN &amp; LLDD'!$A$179:$BZ$341,"Error")),'Index LA SEN &amp; LLDD'!W$1,0),"Error")</f>
        <v>7.0000000000000007E-2</v>
      </c>
      <c r="X93" s="84">
        <f>IFERROR(VLOOKUP($A93,IF('Index LA SEN &amp; LLDD'!$B$4=1,'Index LA SEN &amp; LLDD'!$A$9:$BZ$171,IF('Index LA SEN &amp; LLDD'!$B$4=2,'Index LA SEN &amp; LLDD'!$A$179:$BZ$341,"Error")),'Index LA SEN &amp; LLDD'!X$1,0),"Error")</f>
        <v>7.0000000000000007E-2</v>
      </c>
      <c r="Y93" s="84">
        <f>IFERROR(VLOOKUP($A93,IF('Index LA SEN &amp; LLDD'!$B$4=1,'Index LA SEN &amp; LLDD'!$A$9:$BZ$171,IF('Index LA SEN &amp; LLDD'!$B$4=2,'Index LA SEN &amp; LLDD'!$A$179:$BZ$341,"Error")),'Index LA SEN &amp; LLDD'!Y$1,0),"Error")</f>
        <v>0</v>
      </c>
      <c r="Z93" s="84" t="str">
        <f>IFERROR(VLOOKUP($A93,IF('Index LA SEN &amp; LLDD'!$B$4=1,'Index LA SEN &amp; LLDD'!$A$9:$BZ$171,IF('Index LA SEN &amp; LLDD'!$B$4=2,'Index LA SEN &amp; LLDD'!$A$179:$BZ$341,"Error")),'Index LA SEN &amp; LLDD'!Z$1,0),"Error")</f>
        <v>x</v>
      </c>
      <c r="AA93" s="84" t="str">
        <f>IFERROR(VLOOKUP($A93,IF('Index LA SEN &amp; LLDD'!$B$4=1,'Index LA SEN &amp; LLDD'!$A$9:$BZ$171,IF('Index LA SEN &amp; LLDD'!$B$4=2,'Index LA SEN &amp; LLDD'!$A$179:$BZ$341,"Error")),'Index LA SEN &amp; LLDD'!AA$1,0),"Error")</f>
        <v>x</v>
      </c>
      <c r="AB93" s="84">
        <f>IFERROR(VLOOKUP($A93,IF('Index LA SEN &amp; LLDD'!$B$4=1,'Index LA SEN &amp; LLDD'!$A$9:$BZ$171,IF('Index LA SEN &amp; LLDD'!$B$4=2,'Index LA SEN &amp; LLDD'!$A$179:$BZ$341,"Error")),'Index LA SEN &amp; LLDD'!AB$1,0),"Error")</f>
        <v>0</v>
      </c>
      <c r="AC93" s="84">
        <f>IFERROR(VLOOKUP($A93,IF('Index LA SEN &amp; LLDD'!$B$4=1,'Index LA SEN &amp; LLDD'!$A$9:$BZ$171,IF('Index LA SEN &amp; LLDD'!$B$4=2,'Index LA SEN &amp; LLDD'!$A$179:$BZ$341,"Error")),'Index LA SEN &amp; LLDD'!AC$1,0),"Error")</f>
        <v>0</v>
      </c>
      <c r="AD93" s="84">
        <f>IFERROR(VLOOKUP($A93,IF('Index LA SEN &amp; LLDD'!$B$4=1,'Index LA SEN &amp; LLDD'!$A$9:$BZ$171,IF('Index LA SEN &amp; LLDD'!$B$4=2,'Index LA SEN &amp; LLDD'!$A$179:$BZ$341,"Error")),'Index LA SEN &amp; LLDD'!AD$1,0),"Error")</f>
        <v>0</v>
      </c>
      <c r="AE93" s="84">
        <f>IFERROR(VLOOKUP($A93,IF('Index LA SEN &amp; LLDD'!$B$4=1,'Index LA SEN &amp; LLDD'!$A$9:$BZ$171,IF('Index LA SEN &amp; LLDD'!$B$4=2,'Index LA SEN &amp; LLDD'!$A$179:$BZ$341,"Error")),'Index LA SEN &amp; LLDD'!AE$1,0),"Error")</f>
        <v>0.06</v>
      </c>
      <c r="AF93" s="84">
        <f>IFERROR(VLOOKUP($A93,IF('Index LA SEN &amp; LLDD'!$B$4=1,'Index LA SEN &amp; LLDD'!$A$9:$BZ$171,IF('Index LA SEN &amp; LLDD'!$B$4=2,'Index LA SEN &amp; LLDD'!$A$179:$BZ$341,"Error")),'Index LA SEN &amp; LLDD'!AF$1,0),"Error")</f>
        <v>0.05</v>
      </c>
      <c r="AG93" s="84">
        <f>IFERROR(VLOOKUP($A93,IF('Index LA SEN &amp; LLDD'!$B$4=1,'Index LA SEN &amp; LLDD'!$A$9:$BZ$171,IF('Index LA SEN &amp; LLDD'!$B$4=2,'Index LA SEN &amp; LLDD'!$A$179:$BZ$341,"Error")),'Index LA SEN &amp; LLDD'!AG$1,0),"Error")</f>
        <v>0.05</v>
      </c>
      <c r="AH93" s="84">
        <f>IFERROR(VLOOKUP($A93,IF('Index LA SEN &amp; LLDD'!$B$4=1,'Index LA SEN &amp; LLDD'!$A$9:$BZ$171,IF('Index LA SEN &amp; LLDD'!$B$4=2,'Index LA SEN &amp; LLDD'!$A$179:$BZ$341,"Error")),'Index LA SEN &amp; LLDD'!AH$1,0),"Error")</f>
        <v>0.36</v>
      </c>
      <c r="AI93" s="84">
        <f>IFERROR(VLOOKUP($A93,IF('Index LA SEN &amp; LLDD'!$B$4=1,'Index LA SEN &amp; LLDD'!$A$9:$BZ$171,IF('Index LA SEN &amp; LLDD'!$B$4=2,'Index LA SEN &amp; LLDD'!$A$179:$BZ$341,"Error")),'Index LA SEN &amp; LLDD'!AI$1,0),"Error")</f>
        <v>0.56999999999999995</v>
      </c>
      <c r="AJ93" s="84">
        <f>IFERROR(VLOOKUP($A93,IF('Index LA SEN &amp; LLDD'!$B$4=1,'Index LA SEN &amp; LLDD'!$A$9:$BZ$171,IF('Index LA SEN &amp; LLDD'!$B$4=2,'Index LA SEN &amp; LLDD'!$A$179:$BZ$341,"Error")),'Index LA SEN &amp; LLDD'!AJ$1,0),"Error")</f>
        <v>0.55000000000000004</v>
      </c>
      <c r="AK93" s="84">
        <f>IFERROR(VLOOKUP($A93,IF('Index LA SEN &amp; LLDD'!$B$4=1,'Index LA SEN &amp; LLDD'!$A$9:$BZ$171,IF('Index LA SEN &amp; LLDD'!$B$4=2,'Index LA SEN &amp; LLDD'!$A$179:$BZ$341,"Error")),'Index LA SEN &amp; LLDD'!AK$1,0),"Error")</f>
        <v>0.08</v>
      </c>
      <c r="AL93" s="84">
        <f>IFERROR(VLOOKUP($A93,IF('Index LA SEN &amp; LLDD'!$B$4=1,'Index LA SEN &amp; LLDD'!$A$9:$BZ$171,IF('Index LA SEN &amp; LLDD'!$B$4=2,'Index LA SEN &amp; LLDD'!$A$179:$BZ$341,"Error")),'Index LA SEN &amp; LLDD'!AL$1,0),"Error")</f>
        <v>0.2</v>
      </c>
      <c r="AM93" s="84">
        <f>IFERROR(VLOOKUP($A93,IF('Index LA SEN &amp; LLDD'!$B$4=1,'Index LA SEN &amp; LLDD'!$A$9:$BZ$171,IF('Index LA SEN &amp; LLDD'!$B$4=2,'Index LA SEN &amp; LLDD'!$A$179:$BZ$341,"Error")),'Index LA SEN &amp; LLDD'!AM$1,0),"Error")</f>
        <v>0.19</v>
      </c>
      <c r="AN93" s="84" t="str">
        <f>IFERROR(VLOOKUP($A93,IF('Index LA SEN &amp; LLDD'!$B$4=1,'Index LA SEN &amp; LLDD'!$A$9:$BZ$171,IF('Index LA SEN &amp; LLDD'!$B$4=2,'Index LA SEN &amp; LLDD'!$A$179:$BZ$341,"Error")),'Index LA SEN &amp; LLDD'!AN$1,0),"Error")</f>
        <v>x</v>
      </c>
      <c r="AO93" s="84">
        <f>IFERROR(VLOOKUP($A93,IF('Index LA SEN &amp; LLDD'!$B$4=1,'Index LA SEN &amp; LLDD'!$A$9:$BZ$171,IF('Index LA SEN &amp; LLDD'!$B$4=2,'Index LA SEN &amp; LLDD'!$A$179:$BZ$341,"Error")),'Index LA SEN &amp; LLDD'!AO$1,0),"Error")</f>
        <v>0.01</v>
      </c>
      <c r="AP93" s="84">
        <f>IFERROR(VLOOKUP($A93,IF('Index LA SEN &amp; LLDD'!$B$4=1,'Index LA SEN &amp; LLDD'!$A$9:$BZ$171,IF('Index LA SEN &amp; LLDD'!$B$4=2,'Index LA SEN &amp; LLDD'!$A$179:$BZ$341,"Error")),'Index LA SEN &amp; LLDD'!AP$1,0),"Error")</f>
        <v>0.01</v>
      </c>
      <c r="AQ93" s="84">
        <f>IFERROR(VLOOKUP($A93,IF('Index LA SEN &amp; LLDD'!$B$4=1,'Index LA SEN &amp; LLDD'!$A$9:$BZ$171,IF('Index LA SEN &amp; LLDD'!$B$4=2,'Index LA SEN &amp; LLDD'!$A$179:$BZ$341,"Error")),'Index LA SEN &amp; LLDD'!AQ$1,0),"Error")</f>
        <v>7.0000000000000007E-2</v>
      </c>
      <c r="AR93" s="84">
        <f>IFERROR(VLOOKUP($A93,IF('Index LA SEN &amp; LLDD'!$B$4=1,'Index LA SEN &amp; LLDD'!$A$9:$BZ$171,IF('Index LA SEN &amp; LLDD'!$B$4=2,'Index LA SEN &amp; LLDD'!$A$179:$BZ$341,"Error")),'Index LA SEN &amp; LLDD'!AR$1,0),"Error")</f>
        <v>0.18</v>
      </c>
      <c r="AS93" s="84">
        <f>IFERROR(VLOOKUP($A93,IF('Index LA SEN &amp; LLDD'!$B$4=1,'Index LA SEN &amp; LLDD'!$A$9:$BZ$171,IF('Index LA SEN &amp; LLDD'!$B$4=2,'Index LA SEN &amp; LLDD'!$A$179:$BZ$341,"Error")),'Index LA SEN &amp; LLDD'!AS$1,0),"Error")</f>
        <v>0.17</v>
      </c>
      <c r="AT93" s="84">
        <f>IFERROR(VLOOKUP($A93,IF('Index LA SEN &amp; LLDD'!$B$4=1,'Index LA SEN &amp; LLDD'!$A$9:$BZ$171,IF('Index LA SEN &amp; LLDD'!$B$4=2,'Index LA SEN &amp; LLDD'!$A$179:$BZ$341,"Error")),'Index LA SEN &amp; LLDD'!AT$1,0),"Error")</f>
        <v>0.27</v>
      </c>
      <c r="AU93" s="84">
        <f>IFERROR(VLOOKUP($A93,IF('Index LA SEN &amp; LLDD'!$B$4=1,'Index LA SEN &amp; LLDD'!$A$9:$BZ$171,IF('Index LA SEN &amp; LLDD'!$B$4=2,'Index LA SEN &amp; LLDD'!$A$179:$BZ$341,"Error")),'Index LA SEN &amp; LLDD'!AU$1,0),"Error")</f>
        <v>0.37</v>
      </c>
      <c r="AV93" s="84">
        <f>IFERROR(VLOOKUP($A93,IF('Index LA SEN &amp; LLDD'!$B$4=1,'Index LA SEN &amp; LLDD'!$A$9:$BZ$171,IF('Index LA SEN &amp; LLDD'!$B$4=2,'Index LA SEN &amp; LLDD'!$A$179:$BZ$341,"Error")),'Index LA SEN &amp; LLDD'!AV$1,0),"Error")</f>
        <v>0.36</v>
      </c>
      <c r="AW93" s="84" t="str">
        <f>IFERROR(VLOOKUP($A93,IF('Index LA SEN &amp; LLDD'!$B$4=1,'Index LA SEN &amp; LLDD'!$A$9:$BZ$171,IF('Index LA SEN &amp; LLDD'!$B$4=2,'Index LA SEN &amp; LLDD'!$A$179:$BZ$341,"Error")),'Index LA SEN &amp; LLDD'!AW$1,0),"Error")</f>
        <v>x</v>
      </c>
      <c r="AX93" s="84" t="str">
        <f>IFERROR(VLOOKUP($A93,IF('Index LA SEN &amp; LLDD'!$B$4=1,'Index LA SEN &amp; LLDD'!$A$9:$BZ$171,IF('Index LA SEN &amp; LLDD'!$B$4=2,'Index LA SEN &amp; LLDD'!$A$179:$BZ$341,"Error")),'Index LA SEN &amp; LLDD'!AX$1,0),"Error")</f>
        <v>-</v>
      </c>
      <c r="AY93" s="84">
        <f>IFERROR(VLOOKUP($A93,IF('Index LA SEN &amp; LLDD'!$B$4=1,'Index LA SEN &amp; LLDD'!$A$9:$BZ$171,IF('Index LA SEN &amp; LLDD'!$B$4=2,'Index LA SEN &amp; LLDD'!$A$179:$BZ$341,"Error")),'Index LA SEN &amp; LLDD'!AY$1,0),"Error")</f>
        <v>0.01</v>
      </c>
      <c r="AZ93" s="84">
        <f>IFERROR(VLOOKUP($A93,IF('Index LA SEN &amp; LLDD'!$B$4=1,'Index LA SEN &amp; LLDD'!$A$9:$BZ$171,IF('Index LA SEN &amp; LLDD'!$B$4=2,'Index LA SEN &amp; LLDD'!$A$179:$BZ$341,"Error")),'Index LA SEN &amp; LLDD'!AZ$1,0),"Error")</f>
        <v>0</v>
      </c>
      <c r="BA93" s="84" t="str">
        <f>IFERROR(VLOOKUP($A93,IF('Index LA SEN &amp; LLDD'!$B$4=1,'Index LA SEN &amp; LLDD'!$A$9:$BZ$171,IF('Index LA SEN &amp; LLDD'!$B$4=2,'Index LA SEN &amp; LLDD'!$A$179:$BZ$341,"Error")),'Index LA SEN &amp; LLDD'!BA$1,0),"Error")</f>
        <v>x</v>
      </c>
      <c r="BB93" s="84" t="str">
        <f>IFERROR(VLOOKUP($A93,IF('Index LA SEN &amp; LLDD'!$B$4=1,'Index LA SEN &amp; LLDD'!$A$9:$BZ$171,IF('Index LA SEN &amp; LLDD'!$B$4=2,'Index LA SEN &amp; LLDD'!$A$179:$BZ$341,"Error")),'Index LA SEN &amp; LLDD'!BB$1,0),"Error")</f>
        <v>x</v>
      </c>
      <c r="BC93" s="84">
        <f>IFERROR(VLOOKUP($A93,IF('Index LA SEN &amp; LLDD'!$B$4=1,'Index LA SEN &amp; LLDD'!$A$9:$BZ$171,IF('Index LA SEN &amp; LLDD'!$B$4=2,'Index LA SEN &amp; LLDD'!$A$179:$BZ$341,"Error")),'Index LA SEN &amp; LLDD'!BC$1,0),"Error")</f>
        <v>0.08</v>
      </c>
      <c r="BD93" s="84">
        <f>IFERROR(VLOOKUP($A93,IF('Index LA SEN &amp; LLDD'!$B$4=1,'Index LA SEN &amp; LLDD'!$A$9:$BZ$171,IF('Index LA SEN &amp; LLDD'!$B$4=2,'Index LA SEN &amp; LLDD'!$A$179:$BZ$341,"Error")),'Index LA SEN &amp; LLDD'!BD$1,0),"Error")</f>
        <v>0.06</v>
      </c>
      <c r="BE93" s="84">
        <f>IFERROR(VLOOKUP($A93,IF('Index LA SEN &amp; LLDD'!$B$4=1,'Index LA SEN &amp; LLDD'!$A$9:$BZ$171,IF('Index LA SEN &amp; LLDD'!$B$4=2,'Index LA SEN &amp; LLDD'!$A$179:$BZ$341,"Error")),'Index LA SEN &amp; LLDD'!BE$1,0),"Error")</f>
        <v>0.06</v>
      </c>
      <c r="BF93" s="84">
        <f>IFERROR(VLOOKUP($A93,IF('Index LA SEN &amp; LLDD'!$B$4=1,'Index LA SEN &amp; LLDD'!$A$9:$BZ$171,IF('Index LA SEN &amp; LLDD'!$B$4=2,'Index LA SEN &amp; LLDD'!$A$179:$BZ$341,"Error")),'Index LA SEN &amp; LLDD'!BF$1,0),"Error")</f>
        <v>0.05</v>
      </c>
      <c r="BG93" s="84">
        <f>IFERROR(VLOOKUP($A93,IF('Index LA SEN &amp; LLDD'!$B$4=1,'Index LA SEN &amp; LLDD'!$A$9:$BZ$171,IF('Index LA SEN &amp; LLDD'!$B$4=2,'Index LA SEN &amp; LLDD'!$A$179:$BZ$341,"Error")),'Index LA SEN &amp; LLDD'!BG$1,0),"Error")</f>
        <v>0.04</v>
      </c>
      <c r="BH93" s="84">
        <f>IFERROR(VLOOKUP($A93,IF('Index LA SEN &amp; LLDD'!$B$4=1,'Index LA SEN &amp; LLDD'!$A$9:$BZ$171,IF('Index LA SEN &amp; LLDD'!$B$4=2,'Index LA SEN &amp; LLDD'!$A$179:$BZ$341,"Error")),'Index LA SEN &amp; LLDD'!BH$1,0),"Error")</f>
        <v>0.04</v>
      </c>
      <c r="BI93" s="84">
        <f>IFERROR(VLOOKUP($A93,IF('Index LA SEN &amp; LLDD'!$B$4=1,'Index LA SEN &amp; LLDD'!$A$9:$BZ$171,IF('Index LA SEN &amp; LLDD'!$B$4=2,'Index LA SEN &amp; LLDD'!$A$179:$BZ$341,"Error")),'Index LA SEN &amp; LLDD'!BI$1,0),"Error")</f>
        <v>0.03</v>
      </c>
      <c r="BJ93" s="84">
        <f>IFERROR(VLOOKUP($A93,IF('Index LA SEN &amp; LLDD'!$B$4=1,'Index LA SEN &amp; LLDD'!$A$9:$BZ$171,IF('Index LA SEN &amp; LLDD'!$B$4=2,'Index LA SEN &amp; LLDD'!$A$179:$BZ$341,"Error")),'Index LA SEN &amp; LLDD'!BJ$1,0),"Error")</f>
        <v>0.02</v>
      </c>
      <c r="BK93" s="84">
        <f>IFERROR(VLOOKUP($A93,IF('Index LA SEN &amp; LLDD'!$B$4=1,'Index LA SEN &amp; LLDD'!$A$9:$BZ$171,IF('Index LA SEN &amp; LLDD'!$B$4=2,'Index LA SEN &amp; LLDD'!$A$179:$BZ$341,"Error")),'Index LA SEN &amp; LLDD'!BK$1,0),"Error")</f>
        <v>0.02</v>
      </c>
      <c r="BL93" s="84" t="str">
        <f>IFERROR(VLOOKUP($A93,IF('Index LA SEN &amp; LLDD'!$B$4=1,'Index LA SEN &amp; LLDD'!$A$9:$BZ$171,IF('Index LA SEN &amp; LLDD'!$B$4=2,'Index LA SEN &amp; LLDD'!$A$179:$BZ$341,"Error")),'Index LA SEN &amp; LLDD'!BL$1,0),"Error")</f>
        <v>x</v>
      </c>
      <c r="BM93" s="84" t="str">
        <f>IFERROR(VLOOKUP($A93,IF('Index LA SEN &amp; LLDD'!$B$4=1,'Index LA SEN &amp; LLDD'!$A$9:$BZ$171,IF('Index LA SEN &amp; LLDD'!$B$4=2,'Index LA SEN &amp; LLDD'!$A$179:$BZ$341,"Error")),'Index LA SEN &amp; LLDD'!BM$1,0),"Error")</f>
        <v>x</v>
      </c>
      <c r="BN93" s="84" t="str">
        <f>IFERROR(VLOOKUP($A93,IF('Index LA SEN &amp; LLDD'!$B$4=1,'Index LA SEN &amp; LLDD'!$A$9:$BZ$171,IF('Index LA SEN &amp; LLDD'!$B$4=2,'Index LA SEN &amp; LLDD'!$A$179:$BZ$341,"Error")),'Index LA SEN &amp; LLDD'!BN$1,0),"Error")</f>
        <v>x</v>
      </c>
      <c r="BO93" s="84" t="str">
        <f>IFERROR(VLOOKUP($A93,IF('Index LA SEN &amp; LLDD'!$B$4=1,'Index LA SEN &amp; LLDD'!$A$9:$BZ$171,IF('Index LA SEN &amp; LLDD'!$B$4=2,'Index LA SEN &amp; LLDD'!$A$179:$BZ$341,"Error")),'Index LA SEN &amp; LLDD'!BO$1,0),"Error")</f>
        <v>x</v>
      </c>
      <c r="BP93" s="84">
        <f>IFERROR(VLOOKUP($A93,IF('Index LA SEN &amp; LLDD'!$B$4=1,'Index LA SEN &amp; LLDD'!$A$9:$BZ$171,IF('Index LA SEN &amp; LLDD'!$B$4=2,'Index LA SEN &amp; LLDD'!$A$179:$BZ$341,"Error")),'Index LA SEN &amp; LLDD'!BP$1,0),"Error")</f>
        <v>0.01</v>
      </c>
      <c r="BQ93" s="84">
        <f>IFERROR(VLOOKUP($A93,IF('Index LA SEN &amp; LLDD'!$B$4=1,'Index LA SEN &amp; LLDD'!$A$9:$BZ$171,IF('Index LA SEN &amp; LLDD'!$B$4=2,'Index LA SEN &amp; LLDD'!$A$179:$BZ$341,"Error")),'Index LA SEN &amp; LLDD'!BQ$1,0),"Error")</f>
        <v>0.01</v>
      </c>
      <c r="BR93" s="84">
        <f>IFERROR(VLOOKUP($A93,IF('Index LA SEN &amp; LLDD'!$B$4=1,'Index LA SEN &amp; LLDD'!$A$9:$BZ$171,IF('Index LA SEN &amp; LLDD'!$B$4=2,'Index LA SEN &amp; LLDD'!$A$179:$BZ$341,"Error")),'Index LA SEN &amp; LLDD'!BR$1,0),"Error")</f>
        <v>0.05</v>
      </c>
      <c r="BS93" s="84">
        <f>IFERROR(VLOOKUP($A93,IF('Index LA SEN &amp; LLDD'!$B$4=1,'Index LA SEN &amp; LLDD'!$A$9:$BZ$171,IF('Index LA SEN &amp; LLDD'!$B$4=2,'Index LA SEN &amp; LLDD'!$A$179:$BZ$341,"Error")),'Index LA SEN &amp; LLDD'!BS$1,0),"Error")</f>
        <v>0.05</v>
      </c>
      <c r="BT93" s="84">
        <f>IFERROR(VLOOKUP($A93,IF('Index LA SEN &amp; LLDD'!$B$4=1,'Index LA SEN &amp; LLDD'!$A$9:$BZ$171,IF('Index LA SEN &amp; LLDD'!$B$4=2,'Index LA SEN &amp; LLDD'!$A$179:$BZ$341,"Error")),'Index LA SEN &amp; LLDD'!BT$1,0),"Error")</f>
        <v>0.05</v>
      </c>
      <c r="BU93" s="84">
        <f>IFERROR(VLOOKUP($A93,IF('Index LA SEN &amp; LLDD'!$B$4=1,'Index LA SEN &amp; LLDD'!$A$9:$BZ$171,IF('Index LA SEN &amp; LLDD'!$B$4=2,'Index LA SEN &amp; LLDD'!$A$179:$BZ$341,"Error")),'Index LA SEN &amp; LLDD'!BU$1,0),"Error")</f>
        <v>0.06</v>
      </c>
      <c r="BV93" s="84">
        <f>IFERROR(VLOOKUP($A93,IF('Index LA SEN &amp; LLDD'!$B$4=1,'Index LA SEN &amp; LLDD'!$A$9:$BZ$171,IF('Index LA SEN &amp; LLDD'!$B$4=2,'Index LA SEN &amp; LLDD'!$A$179:$BZ$341,"Error")),'Index LA SEN &amp; LLDD'!BV$1,0),"Error")</f>
        <v>0.03</v>
      </c>
      <c r="BW93" s="84">
        <f>IFERROR(VLOOKUP($A93,IF('Index LA SEN &amp; LLDD'!$B$4=1,'Index LA SEN &amp; LLDD'!$A$9:$BZ$171,IF('Index LA SEN &amp; LLDD'!$B$4=2,'Index LA SEN &amp; LLDD'!$A$179:$BZ$341,"Error")),'Index LA SEN &amp; LLDD'!BW$1,0),"Error")</f>
        <v>0.03</v>
      </c>
      <c r="BX93" s="84">
        <f>IFERROR(VLOOKUP($A93,IF('Index LA SEN &amp; LLDD'!$B$4=1,'Index LA SEN &amp; LLDD'!$A$9:$BZ$171,IF('Index LA SEN &amp; LLDD'!$B$4=2,'Index LA SEN &amp; LLDD'!$A$179:$BZ$341,"Error")),'Index LA SEN &amp; LLDD'!BX$1,0),"Error")</f>
        <v>0.08</v>
      </c>
      <c r="BY93" s="84">
        <f>IFERROR(VLOOKUP($A93,IF('Index LA SEN &amp; LLDD'!$B$4=1,'Index LA SEN &amp; LLDD'!$A$9:$BZ$171,IF('Index LA SEN &amp; LLDD'!$B$4=2,'Index LA SEN &amp; LLDD'!$A$179:$BZ$341,"Error")),'Index LA SEN &amp; LLDD'!BY$1,0),"Error")</f>
        <v>7.0000000000000007E-2</v>
      </c>
      <c r="BZ93" s="84">
        <f>IFERROR(VLOOKUP($A93,IF('Index LA SEN &amp; LLDD'!$B$4=1,'Index LA SEN &amp; LLDD'!$A$9:$BZ$171,IF('Index LA SEN &amp; LLDD'!$B$4=2,'Index LA SEN &amp; LLDD'!$A$179:$BZ$341,"Error")),'Index LA SEN &amp; LLDD'!BZ$1,0),"Error")</f>
        <v>7.0000000000000007E-2</v>
      </c>
    </row>
    <row r="94" spans="1:78" s="15" customFormat="1" x14ac:dyDescent="0.2">
      <c r="A94" s="20">
        <v>821</v>
      </c>
      <c r="B94" s="20" t="s">
        <v>245</v>
      </c>
      <c r="C94" s="45" t="s">
        <v>161</v>
      </c>
      <c r="D94" s="113">
        <f>IFERROR(VLOOKUP($A94,IF('Index LA SEN &amp; LLDD'!$B$4=1,'Index LA SEN &amp; LLDD'!$A$9:$BZ$171,IF('Index LA SEN &amp; LLDD'!$B$4=2,'Index LA SEN &amp; LLDD'!$A$179:$BZ$341,"Error")),'Index LA SEN &amp; LLDD'!D$1,0),"Error")</f>
        <v>20</v>
      </c>
      <c r="E94" s="113">
        <f>IFERROR(VLOOKUP($A94,IF('Index LA SEN &amp; LLDD'!$B$4=1,'Index LA SEN &amp; LLDD'!$A$9:$BZ$171,IF('Index LA SEN &amp; LLDD'!$B$4=2,'Index LA SEN &amp; LLDD'!$A$179:$BZ$341,"Error")),'Index LA SEN &amp; LLDD'!E$1,0),"Error")</f>
        <v>150</v>
      </c>
      <c r="F94" s="113">
        <f>IFERROR(VLOOKUP($A94,IF('Index LA SEN &amp; LLDD'!$B$4=1,'Index LA SEN &amp; LLDD'!$A$9:$BZ$171,IF('Index LA SEN &amp; LLDD'!$B$4=2,'Index LA SEN &amp; LLDD'!$A$179:$BZ$341,"Error")),'Index LA SEN &amp; LLDD'!F$1,0),"Error")</f>
        <v>170</v>
      </c>
      <c r="G94" s="84">
        <f>IFERROR(VLOOKUP($A94,IF('Index LA SEN &amp; LLDD'!$B$4=1,'Index LA SEN &amp; LLDD'!$A$9:$BZ$171,IF('Index LA SEN &amp; LLDD'!$B$4=2,'Index LA SEN &amp; LLDD'!$A$179:$BZ$341,"Error")),'Index LA SEN &amp; LLDD'!G$1,0),"Error")</f>
        <v>0.87</v>
      </c>
      <c r="H94" s="84">
        <f>IFERROR(VLOOKUP($A94,IF('Index LA SEN &amp; LLDD'!$B$4=1,'Index LA SEN &amp; LLDD'!$A$9:$BZ$171,IF('Index LA SEN &amp; LLDD'!$B$4=2,'Index LA SEN &amp; LLDD'!$A$179:$BZ$341,"Error")),'Index LA SEN &amp; LLDD'!H$1,0),"Error")</f>
        <v>0.88</v>
      </c>
      <c r="I94" s="84">
        <f>IFERROR(VLOOKUP($A94,IF('Index LA SEN &amp; LLDD'!$B$4=1,'Index LA SEN &amp; LLDD'!$A$9:$BZ$171,IF('Index LA SEN &amp; LLDD'!$B$4=2,'Index LA SEN &amp; LLDD'!$A$179:$BZ$341,"Error")),'Index LA SEN &amp; LLDD'!I$1,0),"Error")</f>
        <v>0.87</v>
      </c>
      <c r="J94" s="84">
        <f>IFERROR(VLOOKUP($A94,IF('Index LA SEN &amp; LLDD'!$B$4=1,'Index LA SEN &amp; LLDD'!$A$9:$BZ$171,IF('Index LA SEN &amp; LLDD'!$B$4=2,'Index LA SEN &amp; LLDD'!$A$179:$BZ$341,"Error")),'Index LA SEN &amp; LLDD'!J$1,0),"Error")</f>
        <v>0.87</v>
      </c>
      <c r="K94" s="84">
        <f>IFERROR(VLOOKUP($A94,IF('Index LA SEN &amp; LLDD'!$B$4=1,'Index LA SEN &amp; LLDD'!$A$9:$BZ$171,IF('Index LA SEN &amp; LLDD'!$B$4=2,'Index LA SEN &amp; LLDD'!$A$179:$BZ$341,"Error")),'Index LA SEN &amp; LLDD'!K$1,0),"Error")</f>
        <v>0.82</v>
      </c>
      <c r="L94" s="84">
        <f>IFERROR(VLOOKUP($A94,IF('Index LA SEN &amp; LLDD'!$B$4=1,'Index LA SEN &amp; LLDD'!$A$9:$BZ$171,IF('Index LA SEN &amp; LLDD'!$B$4=2,'Index LA SEN &amp; LLDD'!$A$179:$BZ$341,"Error")),'Index LA SEN &amp; LLDD'!L$1,0),"Error")</f>
        <v>0.83</v>
      </c>
      <c r="M94" s="84" t="str">
        <f>IFERROR(VLOOKUP($A94,IF('Index LA SEN &amp; LLDD'!$B$4=1,'Index LA SEN &amp; LLDD'!$A$9:$BZ$171,IF('Index LA SEN &amp; LLDD'!$B$4=2,'Index LA SEN &amp; LLDD'!$A$179:$BZ$341,"Error")),'Index LA SEN &amp; LLDD'!M$1,0),"Error")</f>
        <v>x</v>
      </c>
      <c r="N94" s="84">
        <f>IFERROR(VLOOKUP($A94,IF('Index LA SEN &amp; LLDD'!$B$4=1,'Index LA SEN &amp; LLDD'!$A$9:$BZ$171,IF('Index LA SEN &amp; LLDD'!$B$4=2,'Index LA SEN &amp; LLDD'!$A$179:$BZ$341,"Error")),'Index LA SEN &amp; LLDD'!N$1,0),"Error")</f>
        <v>0.05</v>
      </c>
      <c r="O94" s="84">
        <f>IFERROR(VLOOKUP($A94,IF('Index LA SEN &amp; LLDD'!$B$4=1,'Index LA SEN &amp; LLDD'!$A$9:$BZ$171,IF('Index LA SEN &amp; LLDD'!$B$4=2,'Index LA SEN &amp; LLDD'!$A$179:$BZ$341,"Error")),'Index LA SEN &amp; LLDD'!O$1,0),"Error")</f>
        <v>0.06</v>
      </c>
      <c r="P94" s="84">
        <f>IFERROR(VLOOKUP($A94,IF('Index LA SEN &amp; LLDD'!$B$4=1,'Index LA SEN &amp; LLDD'!$A$9:$BZ$171,IF('Index LA SEN &amp; LLDD'!$B$4=2,'Index LA SEN &amp; LLDD'!$A$179:$BZ$341,"Error")),'Index LA SEN &amp; LLDD'!P$1,0),"Error")</f>
        <v>0</v>
      </c>
      <c r="Q94" s="84">
        <f>IFERROR(VLOOKUP($A94,IF('Index LA SEN &amp; LLDD'!$B$4=1,'Index LA SEN &amp; LLDD'!$A$9:$BZ$171,IF('Index LA SEN &amp; LLDD'!$B$4=2,'Index LA SEN &amp; LLDD'!$A$179:$BZ$341,"Error")),'Index LA SEN &amp; LLDD'!Q$1,0),"Error")</f>
        <v>0</v>
      </c>
      <c r="R94" s="84">
        <f>IFERROR(VLOOKUP($A94,IF('Index LA SEN &amp; LLDD'!$B$4=1,'Index LA SEN &amp; LLDD'!$A$9:$BZ$171,IF('Index LA SEN &amp; LLDD'!$B$4=2,'Index LA SEN &amp; LLDD'!$A$179:$BZ$341,"Error")),'Index LA SEN &amp; LLDD'!R$1,0),"Error")</f>
        <v>0</v>
      </c>
      <c r="S94" s="84" t="str">
        <f>IFERROR(VLOOKUP($A94,IF('Index LA SEN &amp; LLDD'!$B$4=1,'Index LA SEN &amp; LLDD'!$A$9:$BZ$171,IF('Index LA SEN &amp; LLDD'!$B$4=2,'Index LA SEN &amp; LLDD'!$A$179:$BZ$341,"Error")),'Index LA SEN &amp; LLDD'!S$1,0),"Error")</f>
        <v>x</v>
      </c>
      <c r="T94" s="84" t="str">
        <f>IFERROR(VLOOKUP($A94,IF('Index LA SEN &amp; LLDD'!$B$4=1,'Index LA SEN &amp; LLDD'!$A$9:$BZ$171,IF('Index LA SEN &amp; LLDD'!$B$4=2,'Index LA SEN &amp; LLDD'!$A$179:$BZ$341,"Error")),'Index LA SEN &amp; LLDD'!T$1,0),"Error")</f>
        <v>x</v>
      </c>
      <c r="U94" s="84" t="str">
        <f>IFERROR(VLOOKUP($A94,IF('Index LA SEN &amp; LLDD'!$B$4=1,'Index LA SEN &amp; LLDD'!$A$9:$BZ$171,IF('Index LA SEN &amp; LLDD'!$B$4=2,'Index LA SEN &amp; LLDD'!$A$179:$BZ$341,"Error")),'Index LA SEN &amp; LLDD'!U$1,0),"Error")</f>
        <v>x</v>
      </c>
      <c r="V94" s="84">
        <f>IFERROR(VLOOKUP($A94,IF('Index LA SEN &amp; LLDD'!$B$4=1,'Index LA SEN &amp; LLDD'!$A$9:$BZ$171,IF('Index LA SEN &amp; LLDD'!$B$4=2,'Index LA SEN &amp; LLDD'!$A$179:$BZ$341,"Error")),'Index LA SEN &amp; LLDD'!V$1,0),"Error")</f>
        <v>0</v>
      </c>
      <c r="W94" s="84" t="str">
        <f>IFERROR(VLOOKUP($A94,IF('Index LA SEN &amp; LLDD'!$B$4=1,'Index LA SEN &amp; LLDD'!$A$9:$BZ$171,IF('Index LA SEN &amp; LLDD'!$B$4=2,'Index LA SEN &amp; LLDD'!$A$179:$BZ$341,"Error")),'Index LA SEN &amp; LLDD'!W$1,0),"Error")</f>
        <v>x</v>
      </c>
      <c r="X94" s="84" t="str">
        <f>IFERROR(VLOOKUP($A94,IF('Index LA SEN &amp; LLDD'!$B$4=1,'Index LA SEN &amp; LLDD'!$A$9:$BZ$171,IF('Index LA SEN &amp; LLDD'!$B$4=2,'Index LA SEN &amp; LLDD'!$A$179:$BZ$341,"Error")),'Index LA SEN &amp; LLDD'!X$1,0),"Error")</f>
        <v>x</v>
      </c>
      <c r="Y94" s="84">
        <f>IFERROR(VLOOKUP($A94,IF('Index LA SEN &amp; LLDD'!$B$4=1,'Index LA SEN &amp; LLDD'!$A$9:$BZ$171,IF('Index LA SEN &amp; LLDD'!$B$4=2,'Index LA SEN &amp; LLDD'!$A$179:$BZ$341,"Error")),'Index LA SEN &amp; LLDD'!Y$1,0),"Error")</f>
        <v>0</v>
      </c>
      <c r="Z94" s="84">
        <f>IFERROR(VLOOKUP($A94,IF('Index LA SEN &amp; LLDD'!$B$4=1,'Index LA SEN &amp; LLDD'!$A$9:$BZ$171,IF('Index LA SEN &amp; LLDD'!$B$4=2,'Index LA SEN &amp; LLDD'!$A$179:$BZ$341,"Error")),'Index LA SEN &amp; LLDD'!Z$1,0),"Error")</f>
        <v>0</v>
      </c>
      <c r="AA94" s="84">
        <f>IFERROR(VLOOKUP($A94,IF('Index LA SEN &amp; LLDD'!$B$4=1,'Index LA SEN &amp; LLDD'!$A$9:$BZ$171,IF('Index LA SEN &amp; LLDD'!$B$4=2,'Index LA SEN &amp; LLDD'!$A$179:$BZ$341,"Error")),'Index LA SEN &amp; LLDD'!AA$1,0),"Error")</f>
        <v>0</v>
      </c>
      <c r="AB94" s="84">
        <f>IFERROR(VLOOKUP($A94,IF('Index LA SEN &amp; LLDD'!$B$4=1,'Index LA SEN &amp; LLDD'!$A$9:$BZ$171,IF('Index LA SEN &amp; LLDD'!$B$4=2,'Index LA SEN &amp; LLDD'!$A$179:$BZ$341,"Error")),'Index LA SEN &amp; LLDD'!AB$1,0),"Error")</f>
        <v>0</v>
      </c>
      <c r="AC94" s="84">
        <f>IFERROR(VLOOKUP($A94,IF('Index LA SEN &amp; LLDD'!$B$4=1,'Index LA SEN &amp; LLDD'!$A$9:$BZ$171,IF('Index LA SEN &amp; LLDD'!$B$4=2,'Index LA SEN &amp; LLDD'!$A$179:$BZ$341,"Error")),'Index LA SEN &amp; LLDD'!AC$1,0),"Error")</f>
        <v>0</v>
      </c>
      <c r="AD94" s="84">
        <f>IFERROR(VLOOKUP($A94,IF('Index LA SEN &amp; LLDD'!$B$4=1,'Index LA SEN &amp; LLDD'!$A$9:$BZ$171,IF('Index LA SEN &amp; LLDD'!$B$4=2,'Index LA SEN &amp; LLDD'!$A$179:$BZ$341,"Error")),'Index LA SEN &amp; LLDD'!AD$1,0),"Error")</f>
        <v>0</v>
      </c>
      <c r="AE94" s="84" t="str">
        <f>IFERROR(VLOOKUP($A94,IF('Index LA SEN &amp; LLDD'!$B$4=1,'Index LA SEN &amp; LLDD'!$A$9:$BZ$171,IF('Index LA SEN &amp; LLDD'!$B$4=2,'Index LA SEN &amp; LLDD'!$A$179:$BZ$341,"Error")),'Index LA SEN &amp; LLDD'!AE$1,0),"Error")</f>
        <v>x</v>
      </c>
      <c r="AF94" s="84" t="str">
        <f>IFERROR(VLOOKUP($A94,IF('Index LA SEN &amp; LLDD'!$B$4=1,'Index LA SEN &amp; LLDD'!$A$9:$BZ$171,IF('Index LA SEN &amp; LLDD'!$B$4=2,'Index LA SEN &amp; LLDD'!$A$179:$BZ$341,"Error")),'Index LA SEN &amp; LLDD'!AF$1,0),"Error")</f>
        <v>x</v>
      </c>
      <c r="AG94" s="84">
        <f>IFERROR(VLOOKUP($A94,IF('Index LA SEN &amp; LLDD'!$B$4=1,'Index LA SEN &amp; LLDD'!$A$9:$BZ$171,IF('Index LA SEN &amp; LLDD'!$B$4=2,'Index LA SEN &amp; LLDD'!$A$179:$BZ$341,"Error")),'Index LA SEN &amp; LLDD'!AG$1,0),"Error")</f>
        <v>0.04</v>
      </c>
      <c r="AH94" s="84">
        <f>IFERROR(VLOOKUP($A94,IF('Index LA SEN &amp; LLDD'!$B$4=1,'Index LA SEN &amp; LLDD'!$A$9:$BZ$171,IF('Index LA SEN &amp; LLDD'!$B$4=2,'Index LA SEN &amp; LLDD'!$A$179:$BZ$341,"Error")),'Index LA SEN &amp; LLDD'!AH$1,0),"Error")</f>
        <v>0.6</v>
      </c>
      <c r="AI94" s="84">
        <f>IFERROR(VLOOKUP($A94,IF('Index LA SEN &amp; LLDD'!$B$4=1,'Index LA SEN &amp; LLDD'!$A$9:$BZ$171,IF('Index LA SEN &amp; LLDD'!$B$4=2,'Index LA SEN &amp; LLDD'!$A$179:$BZ$341,"Error")),'Index LA SEN &amp; LLDD'!AI$1,0),"Error")</f>
        <v>0.76</v>
      </c>
      <c r="AJ94" s="84">
        <f>IFERROR(VLOOKUP($A94,IF('Index LA SEN &amp; LLDD'!$B$4=1,'Index LA SEN &amp; LLDD'!$A$9:$BZ$171,IF('Index LA SEN &amp; LLDD'!$B$4=2,'Index LA SEN &amp; LLDD'!$A$179:$BZ$341,"Error")),'Index LA SEN &amp; LLDD'!AJ$1,0),"Error")</f>
        <v>0.74</v>
      </c>
      <c r="AK94" s="84" t="str">
        <f>IFERROR(VLOOKUP($A94,IF('Index LA SEN &amp; LLDD'!$B$4=1,'Index LA SEN &amp; LLDD'!$A$9:$BZ$171,IF('Index LA SEN &amp; LLDD'!$B$4=2,'Index LA SEN &amp; LLDD'!$A$179:$BZ$341,"Error")),'Index LA SEN &amp; LLDD'!AK$1,0),"Error")</f>
        <v>x</v>
      </c>
      <c r="AL94" s="84">
        <f>IFERROR(VLOOKUP($A94,IF('Index LA SEN &amp; LLDD'!$B$4=1,'Index LA SEN &amp; LLDD'!$A$9:$BZ$171,IF('Index LA SEN &amp; LLDD'!$B$4=2,'Index LA SEN &amp; LLDD'!$A$179:$BZ$341,"Error")),'Index LA SEN &amp; LLDD'!AL$1,0),"Error")</f>
        <v>0.14000000000000001</v>
      </c>
      <c r="AM94" s="84">
        <f>IFERROR(VLOOKUP($A94,IF('Index LA SEN &amp; LLDD'!$B$4=1,'Index LA SEN &amp; LLDD'!$A$9:$BZ$171,IF('Index LA SEN &amp; LLDD'!$B$4=2,'Index LA SEN &amp; LLDD'!$A$179:$BZ$341,"Error")),'Index LA SEN &amp; LLDD'!AM$1,0),"Error")</f>
        <v>0.14000000000000001</v>
      </c>
      <c r="AN94" s="84">
        <f>IFERROR(VLOOKUP($A94,IF('Index LA SEN &amp; LLDD'!$B$4=1,'Index LA SEN &amp; LLDD'!$A$9:$BZ$171,IF('Index LA SEN &amp; LLDD'!$B$4=2,'Index LA SEN &amp; LLDD'!$A$179:$BZ$341,"Error")),'Index LA SEN &amp; LLDD'!AN$1,0),"Error")</f>
        <v>0</v>
      </c>
      <c r="AO94" s="84" t="str">
        <f>IFERROR(VLOOKUP($A94,IF('Index LA SEN &amp; LLDD'!$B$4=1,'Index LA SEN &amp; LLDD'!$A$9:$BZ$171,IF('Index LA SEN &amp; LLDD'!$B$4=2,'Index LA SEN &amp; LLDD'!$A$179:$BZ$341,"Error")),'Index LA SEN &amp; LLDD'!AO$1,0),"Error")</f>
        <v>x</v>
      </c>
      <c r="AP94" s="84" t="str">
        <f>IFERROR(VLOOKUP($A94,IF('Index LA SEN &amp; LLDD'!$B$4=1,'Index LA SEN &amp; LLDD'!$A$9:$BZ$171,IF('Index LA SEN &amp; LLDD'!$B$4=2,'Index LA SEN &amp; LLDD'!$A$179:$BZ$341,"Error")),'Index LA SEN &amp; LLDD'!AP$1,0),"Error")</f>
        <v>x</v>
      </c>
      <c r="AQ94" s="84" t="str">
        <f>IFERROR(VLOOKUP($A94,IF('Index LA SEN &amp; LLDD'!$B$4=1,'Index LA SEN &amp; LLDD'!$A$9:$BZ$171,IF('Index LA SEN &amp; LLDD'!$B$4=2,'Index LA SEN &amp; LLDD'!$A$179:$BZ$341,"Error")),'Index LA SEN &amp; LLDD'!AQ$1,0),"Error")</f>
        <v>x</v>
      </c>
      <c r="AR94" s="84">
        <f>IFERROR(VLOOKUP($A94,IF('Index LA SEN &amp; LLDD'!$B$4=1,'Index LA SEN &amp; LLDD'!$A$9:$BZ$171,IF('Index LA SEN &amp; LLDD'!$B$4=2,'Index LA SEN &amp; LLDD'!$A$179:$BZ$341,"Error")),'Index LA SEN &amp; LLDD'!AR$1,0),"Error")</f>
        <v>0.05</v>
      </c>
      <c r="AS94" s="84">
        <f>IFERROR(VLOOKUP($A94,IF('Index LA SEN &amp; LLDD'!$B$4=1,'Index LA SEN &amp; LLDD'!$A$9:$BZ$171,IF('Index LA SEN &amp; LLDD'!$B$4=2,'Index LA SEN &amp; LLDD'!$A$179:$BZ$341,"Error")),'Index LA SEN &amp; LLDD'!AS$1,0),"Error")</f>
        <v>0.05</v>
      </c>
      <c r="AT94" s="84">
        <f>IFERROR(VLOOKUP($A94,IF('Index LA SEN &amp; LLDD'!$B$4=1,'Index LA SEN &amp; LLDD'!$A$9:$BZ$171,IF('Index LA SEN &amp; LLDD'!$B$4=2,'Index LA SEN &amp; LLDD'!$A$179:$BZ$341,"Error")),'Index LA SEN &amp; LLDD'!AT$1,0),"Error")</f>
        <v>0.4</v>
      </c>
      <c r="AU94" s="84">
        <f>IFERROR(VLOOKUP($A94,IF('Index LA SEN &amp; LLDD'!$B$4=1,'Index LA SEN &amp; LLDD'!$A$9:$BZ$171,IF('Index LA SEN &amp; LLDD'!$B$4=2,'Index LA SEN &amp; LLDD'!$A$179:$BZ$341,"Error")),'Index LA SEN &amp; LLDD'!AU$1,0),"Error")</f>
        <v>0.61</v>
      </c>
      <c r="AV94" s="84">
        <f>IFERROR(VLOOKUP($A94,IF('Index LA SEN &amp; LLDD'!$B$4=1,'Index LA SEN &amp; LLDD'!$A$9:$BZ$171,IF('Index LA SEN &amp; LLDD'!$B$4=2,'Index LA SEN &amp; LLDD'!$A$179:$BZ$341,"Error")),'Index LA SEN &amp; LLDD'!AV$1,0),"Error")</f>
        <v>0.59</v>
      </c>
      <c r="AW94" s="84" t="str">
        <f>IFERROR(VLOOKUP($A94,IF('Index LA SEN &amp; LLDD'!$B$4=1,'Index LA SEN &amp; LLDD'!$A$9:$BZ$171,IF('Index LA SEN &amp; LLDD'!$B$4=2,'Index LA SEN &amp; LLDD'!$A$179:$BZ$341,"Error")),'Index LA SEN &amp; LLDD'!AW$1,0),"Error")</f>
        <v>x</v>
      </c>
      <c r="AX94" s="84" t="str">
        <f>IFERROR(VLOOKUP($A94,IF('Index LA SEN &amp; LLDD'!$B$4=1,'Index LA SEN &amp; LLDD'!$A$9:$BZ$171,IF('Index LA SEN &amp; LLDD'!$B$4=2,'Index LA SEN &amp; LLDD'!$A$179:$BZ$341,"Error")),'Index LA SEN &amp; LLDD'!AX$1,0),"Error")</f>
        <v>x</v>
      </c>
      <c r="AY94" s="84" t="str">
        <f>IFERROR(VLOOKUP($A94,IF('Index LA SEN &amp; LLDD'!$B$4=1,'Index LA SEN &amp; LLDD'!$A$9:$BZ$171,IF('Index LA SEN &amp; LLDD'!$B$4=2,'Index LA SEN &amp; LLDD'!$A$179:$BZ$341,"Error")),'Index LA SEN &amp; LLDD'!AY$1,0),"Error")</f>
        <v>x</v>
      </c>
      <c r="AZ94" s="84">
        <f>IFERROR(VLOOKUP($A94,IF('Index LA SEN &amp; LLDD'!$B$4=1,'Index LA SEN &amp; LLDD'!$A$9:$BZ$171,IF('Index LA SEN &amp; LLDD'!$B$4=2,'Index LA SEN &amp; LLDD'!$A$179:$BZ$341,"Error")),'Index LA SEN &amp; LLDD'!AZ$1,0),"Error")</f>
        <v>0</v>
      </c>
      <c r="BA94" s="84" t="str">
        <f>IFERROR(VLOOKUP($A94,IF('Index LA SEN &amp; LLDD'!$B$4=1,'Index LA SEN &amp; LLDD'!$A$9:$BZ$171,IF('Index LA SEN &amp; LLDD'!$B$4=2,'Index LA SEN &amp; LLDD'!$A$179:$BZ$341,"Error")),'Index LA SEN &amp; LLDD'!BA$1,0),"Error")</f>
        <v>x</v>
      </c>
      <c r="BB94" s="84" t="str">
        <f>IFERROR(VLOOKUP($A94,IF('Index LA SEN &amp; LLDD'!$B$4=1,'Index LA SEN &amp; LLDD'!$A$9:$BZ$171,IF('Index LA SEN &amp; LLDD'!$B$4=2,'Index LA SEN &amp; LLDD'!$A$179:$BZ$341,"Error")),'Index LA SEN &amp; LLDD'!BB$1,0),"Error")</f>
        <v>x</v>
      </c>
      <c r="BC94" s="84">
        <f>IFERROR(VLOOKUP($A94,IF('Index LA SEN &amp; LLDD'!$B$4=1,'Index LA SEN &amp; LLDD'!$A$9:$BZ$171,IF('Index LA SEN &amp; LLDD'!$B$4=2,'Index LA SEN &amp; LLDD'!$A$179:$BZ$341,"Error")),'Index LA SEN &amp; LLDD'!BC$1,0),"Error")</f>
        <v>0</v>
      </c>
      <c r="BD94" s="84">
        <f>IFERROR(VLOOKUP($A94,IF('Index LA SEN &amp; LLDD'!$B$4=1,'Index LA SEN &amp; LLDD'!$A$9:$BZ$171,IF('Index LA SEN &amp; LLDD'!$B$4=2,'Index LA SEN &amp; LLDD'!$A$179:$BZ$341,"Error")),'Index LA SEN &amp; LLDD'!BD$1,0),"Error")</f>
        <v>0.05</v>
      </c>
      <c r="BE94" s="84">
        <f>IFERROR(VLOOKUP($A94,IF('Index LA SEN &amp; LLDD'!$B$4=1,'Index LA SEN &amp; LLDD'!$A$9:$BZ$171,IF('Index LA SEN &amp; LLDD'!$B$4=2,'Index LA SEN &amp; LLDD'!$A$179:$BZ$341,"Error")),'Index LA SEN &amp; LLDD'!BE$1,0),"Error")</f>
        <v>0.04</v>
      </c>
      <c r="BF94" s="84">
        <f>IFERROR(VLOOKUP($A94,IF('Index LA SEN &amp; LLDD'!$B$4=1,'Index LA SEN &amp; LLDD'!$A$9:$BZ$171,IF('Index LA SEN &amp; LLDD'!$B$4=2,'Index LA SEN &amp; LLDD'!$A$179:$BZ$341,"Error")),'Index LA SEN &amp; LLDD'!BF$1,0),"Error")</f>
        <v>0</v>
      </c>
      <c r="BG94" s="84" t="str">
        <f>IFERROR(VLOOKUP($A94,IF('Index LA SEN &amp; LLDD'!$B$4=1,'Index LA SEN &amp; LLDD'!$A$9:$BZ$171,IF('Index LA SEN &amp; LLDD'!$B$4=2,'Index LA SEN &amp; LLDD'!$A$179:$BZ$341,"Error")),'Index LA SEN &amp; LLDD'!BG$1,0),"Error")</f>
        <v>x</v>
      </c>
      <c r="BH94" s="84" t="str">
        <f>IFERROR(VLOOKUP($A94,IF('Index LA SEN &amp; LLDD'!$B$4=1,'Index LA SEN &amp; LLDD'!$A$9:$BZ$171,IF('Index LA SEN &amp; LLDD'!$B$4=2,'Index LA SEN &amp; LLDD'!$A$179:$BZ$341,"Error")),'Index LA SEN &amp; LLDD'!BH$1,0),"Error")</f>
        <v>x</v>
      </c>
      <c r="BI94" s="84">
        <f>IFERROR(VLOOKUP($A94,IF('Index LA SEN &amp; LLDD'!$B$4=1,'Index LA SEN &amp; LLDD'!$A$9:$BZ$171,IF('Index LA SEN &amp; LLDD'!$B$4=2,'Index LA SEN &amp; LLDD'!$A$179:$BZ$341,"Error")),'Index LA SEN &amp; LLDD'!BI$1,0),"Error")</f>
        <v>0</v>
      </c>
      <c r="BJ94" s="84">
        <f>IFERROR(VLOOKUP($A94,IF('Index LA SEN &amp; LLDD'!$B$4=1,'Index LA SEN &amp; LLDD'!$A$9:$BZ$171,IF('Index LA SEN &amp; LLDD'!$B$4=2,'Index LA SEN &amp; LLDD'!$A$179:$BZ$341,"Error")),'Index LA SEN &amp; LLDD'!BJ$1,0),"Error")</f>
        <v>0.04</v>
      </c>
      <c r="BK94" s="84">
        <f>IFERROR(VLOOKUP($A94,IF('Index LA SEN &amp; LLDD'!$B$4=1,'Index LA SEN &amp; LLDD'!$A$9:$BZ$171,IF('Index LA SEN &amp; LLDD'!$B$4=2,'Index LA SEN &amp; LLDD'!$A$179:$BZ$341,"Error")),'Index LA SEN &amp; LLDD'!BK$1,0),"Error")</f>
        <v>0.04</v>
      </c>
      <c r="BL94" s="84">
        <f>IFERROR(VLOOKUP($A94,IF('Index LA SEN &amp; LLDD'!$B$4=1,'Index LA SEN &amp; LLDD'!$A$9:$BZ$171,IF('Index LA SEN &amp; LLDD'!$B$4=2,'Index LA SEN &amp; LLDD'!$A$179:$BZ$341,"Error")),'Index LA SEN &amp; LLDD'!BL$1,0),"Error")</f>
        <v>0</v>
      </c>
      <c r="BM94" s="84">
        <f>IFERROR(VLOOKUP($A94,IF('Index LA SEN &amp; LLDD'!$B$4=1,'Index LA SEN &amp; LLDD'!$A$9:$BZ$171,IF('Index LA SEN &amp; LLDD'!$B$4=2,'Index LA SEN &amp; LLDD'!$A$179:$BZ$341,"Error")),'Index LA SEN &amp; LLDD'!BM$1,0),"Error")</f>
        <v>0</v>
      </c>
      <c r="BN94" s="84">
        <f>IFERROR(VLOOKUP($A94,IF('Index LA SEN &amp; LLDD'!$B$4=1,'Index LA SEN &amp; LLDD'!$A$9:$BZ$171,IF('Index LA SEN &amp; LLDD'!$B$4=2,'Index LA SEN &amp; LLDD'!$A$179:$BZ$341,"Error")),'Index LA SEN &amp; LLDD'!BN$1,0),"Error")</f>
        <v>0</v>
      </c>
      <c r="BO94" s="84">
        <f>IFERROR(VLOOKUP($A94,IF('Index LA SEN &amp; LLDD'!$B$4=1,'Index LA SEN &amp; LLDD'!$A$9:$BZ$171,IF('Index LA SEN &amp; LLDD'!$B$4=2,'Index LA SEN &amp; LLDD'!$A$179:$BZ$341,"Error")),'Index LA SEN &amp; LLDD'!BO$1,0),"Error")</f>
        <v>0</v>
      </c>
      <c r="BP94" s="84" t="str">
        <f>IFERROR(VLOOKUP($A94,IF('Index LA SEN &amp; LLDD'!$B$4=1,'Index LA SEN &amp; LLDD'!$A$9:$BZ$171,IF('Index LA SEN &amp; LLDD'!$B$4=2,'Index LA SEN &amp; LLDD'!$A$179:$BZ$341,"Error")),'Index LA SEN &amp; LLDD'!BP$1,0),"Error")</f>
        <v>x</v>
      </c>
      <c r="BQ94" s="84" t="str">
        <f>IFERROR(VLOOKUP($A94,IF('Index LA SEN &amp; LLDD'!$B$4=1,'Index LA SEN &amp; LLDD'!$A$9:$BZ$171,IF('Index LA SEN &amp; LLDD'!$B$4=2,'Index LA SEN &amp; LLDD'!$A$179:$BZ$341,"Error")),'Index LA SEN &amp; LLDD'!BQ$1,0),"Error")</f>
        <v>x</v>
      </c>
      <c r="BR94" s="84" t="str">
        <f>IFERROR(VLOOKUP($A94,IF('Index LA SEN &amp; LLDD'!$B$4=1,'Index LA SEN &amp; LLDD'!$A$9:$BZ$171,IF('Index LA SEN &amp; LLDD'!$B$4=2,'Index LA SEN &amp; LLDD'!$A$179:$BZ$341,"Error")),'Index LA SEN &amp; LLDD'!BR$1,0),"Error")</f>
        <v>x</v>
      </c>
      <c r="BS94" s="84">
        <f>IFERROR(VLOOKUP($A94,IF('Index LA SEN &amp; LLDD'!$B$4=1,'Index LA SEN &amp; LLDD'!$A$9:$BZ$171,IF('Index LA SEN &amp; LLDD'!$B$4=2,'Index LA SEN &amp; LLDD'!$A$179:$BZ$341,"Error")),'Index LA SEN &amp; LLDD'!BS$1,0),"Error")</f>
        <v>0.04</v>
      </c>
      <c r="BT94" s="84">
        <f>IFERROR(VLOOKUP($A94,IF('Index LA SEN &amp; LLDD'!$B$4=1,'Index LA SEN &amp; LLDD'!$A$9:$BZ$171,IF('Index LA SEN &amp; LLDD'!$B$4=2,'Index LA SEN &amp; LLDD'!$A$179:$BZ$341,"Error")),'Index LA SEN &amp; LLDD'!BT$1,0),"Error")</f>
        <v>0.04</v>
      </c>
      <c r="BU94" s="84" t="str">
        <f>IFERROR(VLOOKUP($A94,IF('Index LA SEN &amp; LLDD'!$B$4=1,'Index LA SEN &amp; LLDD'!$A$9:$BZ$171,IF('Index LA SEN &amp; LLDD'!$B$4=2,'Index LA SEN &amp; LLDD'!$A$179:$BZ$341,"Error")),'Index LA SEN &amp; LLDD'!BU$1,0),"Error")</f>
        <v>x</v>
      </c>
      <c r="BV94" s="84" t="str">
        <f>IFERROR(VLOOKUP($A94,IF('Index LA SEN &amp; LLDD'!$B$4=1,'Index LA SEN &amp; LLDD'!$A$9:$BZ$171,IF('Index LA SEN &amp; LLDD'!$B$4=2,'Index LA SEN &amp; LLDD'!$A$179:$BZ$341,"Error")),'Index LA SEN &amp; LLDD'!BV$1,0),"Error")</f>
        <v>x</v>
      </c>
      <c r="BW94" s="84">
        <f>IFERROR(VLOOKUP($A94,IF('Index LA SEN &amp; LLDD'!$B$4=1,'Index LA SEN &amp; LLDD'!$A$9:$BZ$171,IF('Index LA SEN &amp; LLDD'!$B$4=2,'Index LA SEN &amp; LLDD'!$A$179:$BZ$341,"Error")),'Index LA SEN &amp; LLDD'!BW$1,0),"Error")</f>
        <v>0.04</v>
      </c>
      <c r="BX94" s="84">
        <f>IFERROR(VLOOKUP($A94,IF('Index LA SEN &amp; LLDD'!$B$4=1,'Index LA SEN &amp; LLDD'!$A$9:$BZ$171,IF('Index LA SEN &amp; LLDD'!$B$4=2,'Index LA SEN &amp; LLDD'!$A$179:$BZ$341,"Error")),'Index LA SEN &amp; LLDD'!BX$1,0),"Error")</f>
        <v>0</v>
      </c>
      <c r="BY94" s="84">
        <f>IFERROR(VLOOKUP($A94,IF('Index LA SEN &amp; LLDD'!$B$4=1,'Index LA SEN &amp; LLDD'!$A$9:$BZ$171,IF('Index LA SEN &amp; LLDD'!$B$4=2,'Index LA SEN &amp; LLDD'!$A$179:$BZ$341,"Error")),'Index LA SEN &amp; LLDD'!BY$1,0),"Error")</f>
        <v>0.05</v>
      </c>
      <c r="BZ94" s="84">
        <f>IFERROR(VLOOKUP($A94,IF('Index LA SEN &amp; LLDD'!$B$4=1,'Index LA SEN &amp; LLDD'!$A$9:$BZ$171,IF('Index LA SEN &amp; LLDD'!$B$4=2,'Index LA SEN &amp; LLDD'!$A$179:$BZ$341,"Error")),'Index LA SEN &amp; LLDD'!BZ$1,0),"Error")</f>
        <v>0.05</v>
      </c>
    </row>
    <row r="95" spans="1:78" s="15" customFormat="1" x14ac:dyDescent="0.2">
      <c r="A95" s="20">
        <v>352</v>
      </c>
      <c r="B95" s="20" t="s">
        <v>246</v>
      </c>
      <c r="C95" s="45" t="s">
        <v>153</v>
      </c>
      <c r="D95" s="113">
        <f>IFERROR(VLOOKUP($A95,IF('Index LA SEN &amp; LLDD'!$B$4=1,'Index LA SEN &amp; LLDD'!$A$9:$BZ$171,IF('Index LA SEN &amp; LLDD'!$B$4=2,'Index LA SEN &amp; LLDD'!$A$179:$BZ$341,"Error")),'Index LA SEN &amp; LLDD'!D$1,0),"Error")</f>
        <v>30</v>
      </c>
      <c r="E95" s="113">
        <f>IFERROR(VLOOKUP($A95,IF('Index LA SEN &amp; LLDD'!$B$4=1,'Index LA SEN &amp; LLDD'!$A$9:$BZ$171,IF('Index LA SEN &amp; LLDD'!$B$4=2,'Index LA SEN &amp; LLDD'!$A$179:$BZ$341,"Error")),'Index LA SEN &amp; LLDD'!E$1,0),"Error")</f>
        <v>460</v>
      </c>
      <c r="F95" s="113">
        <f>IFERROR(VLOOKUP($A95,IF('Index LA SEN &amp; LLDD'!$B$4=1,'Index LA SEN &amp; LLDD'!$A$9:$BZ$171,IF('Index LA SEN &amp; LLDD'!$B$4=2,'Index LA SEN &amp; LLDD'!$A$179:$BZ$341,"Error")),'Index LA SEN &amp; LLDD'!F$1,0),"Error")</f>
        <v>490</v>
      </c>
      <c r="G95" s="84">
        <f>IFERROR(VLOOKUP($A95,IF('Index LA SEN &amp; LLDD'!$B$4=1,'Index LA SEN &amp; LLDD'!$A$9:$BZ$171,IF('Index LA SEN &amp; LLDD'!$B$4=2,'Index LA SEN &amp; LLDD'!$A$179:$BZ$341,"Error")),'Index LA SEN &amp; LLDD'!G$1,0),"Error")</f>
        <v>0.59</v>
      </c>
      <c r="H95" s="84">
        <f>IFERROR(VLOOKUP($A95,IF('Index LA SEN &amp; LLDD'!$B$4=1,'Index LA SEN &amp; LLDD'!$A$9:$BZ$171,IF('Index LA SEN &amp; LLDD'!$B$4=2,'Index LA SEN &amp; LLDD'!$A$179:$BZ$341,"Error")),'Index LA SEN &amp; LLDD'!H$1,0),"Error")</f>
        <v>0.68</v>
      </c>
      <c r="I95" s="84">
        <f>IFERROR(VLOOKUP($A95,IF('Index LA SEN &amp; LLDD'!$B$4=1,'Index LA SEN &amp; LLDD'!$A$9:$BZ$171,IF('Index LA SEN &amp; LLDD'!$B$4=2,'Index LA SEN &amp; LLDD'!$A$179:$BZ$341,"Error")),'Index LA SEN &amp; LLDD'!I$1,0),"Error")</f>
        <v>0.67</v>
      </c>
      <c r="J95" s="84">
        <f>IFERROR(VLOOKUP($A95,IF('Index LA SEN &amp; LLDD'!$B$4=1,'Index LA SEN &amp; LLDD'!$A$9:$BZ$171,IF('Index LA SEN &amp; LLDD'!$B$4=2,'Index LA SEN &amp; LLDD'!$A$179:$BZ$341,"Error")),'Index LA SEN &amp; LLDD'!J$1,0),"Error")</f>
        <v>0.52</v>
      </c>
      <c r="K95" s="84">
        <f>IFERROR(VLOOKUP($A95,IF('Index LA SEN &amp; LLDD'!$B$4=1,'Index LA SEN &amp; LLDD'!$A$9:$BZ$171,IF('Index LA SEN &amp; LLDD'!$B$4=2,'Index LA SEN &amp; LLDD'!$A$179:$BZ$341,"Error")),'Index LA SEN &amp; LLDD'!K$1,0),"Error")</f>
        <v>0.65</v>
      </c>
      <c r="L95" s="84">
        <f>IFERROR(VLOOKUP($A95,IF('Index LA SEN &amp; LLDD'!$B$4=1,'Index LA SEN &amp; LLDD'!$A$9:$BZ$171,IF('Index LA SEN &amp; LLDD'!$B$4=2,'Index LA SEN &amp; LLDD'!$A$179:$BZ$341,"Error")),'Index LA SEN &amp; LLDD'!L$1,0),"Error")</f>
        <v>0.64</v>
      </c>
      <c r="M95" s="84" t="str">
        <f>IFERROR(VLOOKUP($A95,IF('Index LA SEN &amp; LLDD'!$B$4=1,'Index LA SEN &amp; LLDD'!$A$9:$BZ$171,IF('Index LA SEN &amp; LLDD'!$B$4=2,'Index LA SEN &amp; LLDD'!$A$179:$BZ$341,"Error")),'Index LA SEN &amp; LLDD'!M$1,0),"Error")</f>
        <v>x</v>
      </c>
      <c r="N95" s="84">
        <f>IFERROR(VLOOKUP($A95,IF('Index LA SEN &amp; LLDD'!$B$4=1,'Index LA SEN &amp; LLDD'!$A$9:$BZ$171,IF('Index LA SEN &amp; LLDD'!$B$4=2,'Index LA SEN &amp; LLDD'!$A$179:$BZ$341,"Error")),'Index LA SEN &amp; LLDD'!N$1,0),"Error")</f>
        <v>0.03</v>
      </c>
      <c r="O95" s="84">
        <f>IFERROR(VLOOKUP($A95,IF('Index LA SEN &amp; LLDD'!$B$4=1,'Index LA SEN &amp; LLDD'!$A$9:$BZ$171,IF('Index LA SEN &amp; LLDD'!$B$4=2,'Index LA SEN &amp; LLDD'!$A$179:$BZ$341,"Error")),'Index LA SEN &amp; LLDD'!O$1,0),"Error")</f>
        <v>0.03</v>
      </c>
      <c r="P95" s="84">
        <f>IFERROR(VLOOKUP($A95,IF('Index LA SEN &amp; LLDD'!$B$4=1,'Index LA SEN &amp; LLDD'!$A$9:$BZ$171,IF('Index LA SEN &amp; LLDD'!$B$4=2,'Index LA SEN &amp; LLDD'!$A$179:$BZ$341,"Error")),'Index LA SEN &amp; LLDD'!P$1,0),"Error")</f>
        <v>0</v>
      </c>
      <c r="Q95" s="84" t="str">
        <f>IFERROR(VLOOKUP($A95,IF('Index LA SEN &amp; LLDD'!$B$4=1,'Index LA SEN &amp; LLDD'!$A$9:$BZ$171,IF('Index LA SEN &amp; LLDD'!$B$4=2,'Index LA SEN &amp; LLDD'!$A$179:$BZ$341,"Error")),'Index LA SEN &amp; LLDD'!Q$1,0),"Error")</f>
        <v>x</v>
      </c>
      <c r="R95" s="84" t="str">
        <f>IFERROR(VLOOKUP($A95,IF('Index LA SEN &amp; LLDD'!$B$4=1,'Index LA SEN &amp; LLDD'!$A$9:$BZ$171,IF('Index LA SEN &amp; LLDD'!$B$4=2,'Index LA SEN &amp; LLDD'!$A$179:$BZ$341,"Error")),'Index LA SEN &amp; LLDD'!R$1,0),"Error")</f>
        <v>x</v>
      </c>
      <c r="S95" s="84" t="str">
        <f>IFERROR(VLOOKUP($A95,IF('Index LA SEN &amp; LLDD'!$B$4=1,'Index LA SEN &amp; LLDD'!$A$9:$BZ$171,IF('Index LA SEN &amp; LLDD'!$B$4=2,'Index LA SEN &amp; LLDD'!$A$179:$BZ$341,"Error")),'Index LA SEN &amp; LLDD'!S$1,0),"Error")</f>
        <v>x</v>
      </c>
      <c r="T95" s="84">
        <f>IFERROR(VLOOKUP($A95,IF('Index LA SEN &amp; LLDD'!$B$4=1,'Index LA SEN &amp; LLDD'!$A$9:$BZ$171,IF('Index LA SEN &amp; LLDD'!$B$4=2,'Index LA SEN &amp; LLDD'!$A$179:$BZ$341,"Error")),'Index LA SEN &amp; LLDD'!T$1,0),"Error")</f>
        <v>0.03</v>
      </c>
      <c r="U95" s="84">
        <f>IFERROR(VLOOKUP($A95,IF('Index LA SEN &amp; LLDD'!$B$4=1,'Index LA SEN &amp; LLDD'!$A$9:$BZ$171,IF('Index LA SEN &amp; LLDD'!$B$4=2,'Index LA SEN &amp; LLDD'!$A$179:$BZ$341,"Error")),'Index LA SEN &amp; LLDD'!U$1,0),"Error")</f>
        <v>0.03</v>
      </c>
      <c r="V95" s="84">
        <f>IFERROR(VLOOKUP($A95,IF('Index LA SEN &amp; LLDD'!$B$4=1,'Index LA SEN &amp; LLDD'!$A$9:$BZ$171,IF('Index LA SEN &amp; LLDD'!$B$4=2,'Index LA SEN &amp; LLDD'!$A$179:$BZ$341,"Error")),'Index LA SEN &amp; LLDD'!V$1,0),"Error")</f>
        <v>0</v>
      </c>
      <c r="W95" s="84">
        <f>IFERROR(VLOOKUP($A95,IF('Index LA SEN &amp; LLDD'!$B$4=1,'Index LA SEN &amp; LLDD'!$A$9:$BZ$171,IF('Index LA SEN &amp; LLDD'!$B$4=2,'Index LA SEN &amp; LLDD'!$A$179:$BZ$341,"Error")),'Index LA SEN &amp; LLDD'!W$1,0),"Error")</f>
        <v>0.03</v>
      </c>
      <c r="X95" s="84">
        <f>IFERROR(VLOOKUP($A95,IF('Index LA SEN &amp; LLDD'!$B$4=1,'Index LA SEN &amp; LLDD'!$A$9:$BZ$171,IF('Index LA SEN &amp; LLDD'!$B$4=2,'Index LA SEN &amp; LLDD'!$A$179:$BZ$341,"Error")),'Index LA SEN &amp; LLDD'!X$1,0),"Error")</f>
        <v>0.03</v>
      </c>
      <c r="Y95" s="84">
        <f>IFERROR(VLOOKUP($A95,IF('Index LA SEN &amp; LLDD'!$B$4=1,'Index LA SEN &amp; LLDD'!$A$9:$BZ$171,IF('Index LA SEN &amp; LLDD'!$B$4=2,'Index LA SEN &amp; LLDD'!$A$179:$BZ$341,"Error")),'Index LA SEN &amp; LLDD'!Y$1,0),"Error")</f>
        <v>0</v>
      </c>
      <c r="Z95" s="84" t="str">
        <f>IFERROR(VLOOKUP($A95,IF('Index LA SEN &amp; LLDD'!$B$4=1,'Index LA SEN &amp; LLDD'!$A$9:$BZ$171,IF('Index LA SEN &amp; LLDD'!$B$4=2,'Index LA SEN &amp; LLDD'!$A$179:$BZ$341,"Error")),'Index LA SEN &amp; LLDD'!Z$1,0),"Error")</f>
        <v>x</v>
      </c>
      <c r="AA95" s="84" t="str">
        <f>IFERROR(VLOOKUP($A95,IF('Index LA SEN &amp; LLDD'!$B$4=1,'Index LA SEN &amp; LLDD'!$A$9:$BZ$171,IF('Index LA SEN &amp; LLDD'!$B$4=2,'Index LA SEN &amp; LLDD'!$A$179:$BZ$341,"Error")),'Index LA SEN &amp; LLDD'!AA$1,0),"Error")</f>
        <v>x</v>
      </c>
      <c r="AB95" s="84">
        <f>IFERROR(VLOOKUP($A95,IF('Index LA SEN &amp; LLDD'!$B$4=1,'Index LA SEN &amp; LLDD'!$A$9:$BZ$171,IF('Index LA SEN &amp; LLDD'!$B$4=2,'Index LA SEN &amp; LLDD'!$A$179:$BZ$341,"Error")),'Index LA SEN &amp; LLDD'!AB$1,0),"Error")</f>
        <v>0</v>
      </c>
      <c r="AC95" s="84">
        <f>IFERROR(VLOOKUP($A95,IF('Index LA SEN &amp; LLDD'!$B$4=1,'Index LA SEN &amp; LLDD'!$A$9:$BZ$171,IF('Index LA SEN &amp; LLDD'!$B$4=2,'Index LA SEN &amp; LLDD'!$A$179:$BZ$341,"Error")),'Index LA SEN &amp; LLDD'!AC$1,0),"Error")</f>
        <v>0</v>
      </c>
      <c r="AD95" s="84">
        <f>IFERROR(VLOOKUP($A95,IF('Index LA SEN &amp; LLDD'!$B$4=1,'Index LA SEN &amp; LLDD'!$A$9:$BZ$171,IF('Index LA SEN &amp; LLDD'!$B$4=2,'Index LA SEN &amp; LLDD'!$A$179:$BZ$341,"Error")),'Index LA SEN &amp; LLDD'!AD$1,0),"Error")</f>
        <v>0</v>
      </c>
      <c r="AE95" s="84" t="str">
        <f>IFERROR(VLOOKUP($A95,IF('Index LA SEN &amp; LLDD'!$B$4=1,'Index LA SEN &amp; LLDD'!$A$9:$BZ$171,IF('Index LA SEN &amp; LLDD'!$B$4=2,'Index LA SEN &amp; LLDD'!$A$179:$BZ$341,"Error")),'Index LA SEN &amp; LLDD'!AE$1,0),"Error")</f>
        <v>x</v>
      </c>
      <c r="AF95" s="84">
        <f>IFERROR(VLOOKUP($A95,IF('Index LA SEN &amp; LLDD'!$B$4=1,'Index LA SEN &amp; LLDD'!$A$9:$BZ$171,IF('Index LA SEN &amp; LLDD'!$B$4=2,'Index LA SEN &amp; LLDD'!$A$179:$BZ$341,"Error")),'Index LA SEN &amp; LLDD'!AF$1,0),"Error")</f>
        <v>0.03</v>
      </c>
      <c r="AG95" s="84">
        <f>IFERROR(VLOOKUP($A95,IF('Index LA SEN &amp; LLDD'!$B$4=1,'Index LA SEN &amp; LLDD'!$A$9:$BZ$171,IF('Index LA SEN &amp; LLDD'!$B$4=2,'Index LA SEN &amp; LLDD'!$A$179:$BZ$341,"Error")),'Index LA SEN &amp; LLDD'!AG$1,0),"Error")</f>
        <v>0.03</v>
      </c>
      <c r="AH95" s="84">
        <f>IFERROR(VLOOKUP($A95,IF('Index LA SEN &amp; LLDD'!$B$4=1,'Index LA SEN &amp; LLDD'!$A$9:$BZ$171,IF('Index LA SEN &amp; LLDD'!$B$4=2,'Index LA SEN &amp; LLDD'!$A$179:$BZ$341,"Error")),'Index LA SEN &amp; LLDD'!AH$1,0),"Error")</f>
        <v>0.26</v>
      </c>
      <c r="AI95" s="84">
        <f>IFERROR(VLOOKUP($A95,IF('Index LA SEN &amp; LLDD'!$B$4=1,'Index LA SEN &amp; LLDD'!$A$9:$BZ$171,IF('Index LA SEN &amp; LLDD'!$B$4=2,'Index LA SEN &amp; LLDD'!$A$179:$BZ$341,"Error")),'Index LA SEN &amp; LLDD'!AI$1,0),"Error")</f>
        <v>0.54</v>
      </c>
      <c r="AJ95" s="84">
        <f>IFERROR(VLOOKUP($A95,IF('Index LA SEN &amp; LLDD'!$B$4=1,'Index LA SEN &amp; LLDD'!$A$9:$BZ$171,IF('Index LA SEN &amp; LLDD'!$B$4=2,'Index LA SEN &amp; LLDD'!$A$179:$BZ$341,"Error")),'Index LA SEN &amp; LLDD'!AJ$1,0),"Error")</f>
        <v>0.53</v>
      </c>
      <c r="AK95" s="84" t="str">
        <f>IFERROR(VLOOKUP($A95,IF('Index LA SEN &amp; LLDD'!$B$4=1,'Index LA SEN &amp; LLDD'!$A$9:$BZ$171,IF('Index LA SEN &amp; LLDD'!$B$4=2,'Index LA SEN &amp; LLDD'!$A$179:$BZ$341,"Error")),'Index LA SEN &amp; LLDD'!AK$1,0),"Error")</f>
        <v>x</v>
      </c>
      <c r="AL95" s="84">
        <f>IFERROR(VLOOKUP($A95,IF('Index LA SEN &amp; LLDD'!$B$4=1,'Index LA SEN &amp; LLDD'!$A$9:$BZ$171,IF('Index LA SEN &amp; LLDD'!$B$4=2,'Index LA SEN &amp; LLDD'!$A$179:$BZ$341,"Error")),'Index LA SEN &amp; LLDD'!AL$1,0),"Error")</f>
        <v>0.18</v>
      </c>
      <c r="AM95" s="84">
        <f>IFERROR(VLOOKUP($A95,IF('Index LA SEN &amp; LLDD'!$B$4=1,'Index LA SEN &amp; LLDD'!$A$9:$BZ$171,IF('Index LA SEN &amp; LLDD'!$B$4=2,'Index LA SEN &amp; LLDD'!$A$179:$BZ$341,"Error")),'Index LA SEN &amp; LLDD'!AM$1,0),"Error")</f>
        <v>0.18</v>
      </c>
      <c r="AN95" s="84">
        <f>IFERROR(VLOOKUP($A95,IF('Index LA SEN &amp; LLDD'!$B$4=1,'Index LA SEN &amp; LLDD'!$A$9:$BZ$171,IF('Index LA SEN &amp; LLDD'!$B$4=2,'Index LA SEN &amp; LLDD'!$A$179:$BZ$341,"Error")),'Index LA SEN &amp; LLDD'!AN$1,0),"Error")</f>
        <v>0</v>
      </c>
      <c r="AO95" s="84" t="str">
        <f>IFERROR(VLOOKUP($A95,IF('Index LA SEN &amp; LLDD'!$B$4=1,'Index LA SEN &amp; LLDD'!$A$9:$BZ$171,IF('Index LA SEN &amp; LLDD'!$B$4=2,'Index LA SEN &amp; LLDD'!$A$179:$BZ$341,"Error")),'Index LA SEN &amp; LLDD'!AO$1,0),"Error")</f>
        <v>x</v>
      </c>
      <c r="AP95" s="84" t="str">
        <f>IFERROR(VLOOKUP($A95,IF('Index LA SEN &amp; LLDD'!$B$4=1,'Index LA SEN &amp; LLDD'!$A$9:$BZ$171,IF('Index LA SEN &amp; LLDD'!$B$4=2,'Index LA SEN &amp; LLDD'!$A$179:$BZ$341,"Error")),'Index LA SEN &amp; LLDD'!AP$1,0),"Error")</f>
        <v>x</v>
      </c>
      <c r="AQ95" s="84" t="str">
        <f>IFERROR(VLOOKUP($A95,IF('Index LA SEN &amp; LLDD'!$B$4=1,'Index LA SEN &amp; LLDD'!$A$9:$BZ$171,IF('Index LA SEN &amp; LLDD'!$B$4=2,'Index LA SEN &amp; LLDD'!$A$179:$BZ$341,"Error")),'Index LA SEN &amp; LLDD'!AQ$1,0),"Error")</f>
        <v>x</v>
      </c>
      <c r="AR95" s="84">
        <f>IFERROR(VLOOKUP($A95,IF('Index LA SEN &amp; LLDD'!$B$4=1,'Index LA SEN &amp; LLDD'!$A$9:$BZ$171,IF('Index LA SEN &amp; LLDD'!$B$4=2,'Index LA SEN &amp; LLDD'!$A$179:$BZ$341,"Error")),'Index LA SEN &amp; LLDD'!AR$1,0),"Error")</f>
        <v>0.15</v>
      </c>
      <c r="AS95" s="84">
        <f>IFERROR(VLOOKUP($A95,IF('Index LA SEN &amp; LLDD'!$B$4=1,'Index LA SEN &amp; LLDD'!$A$9:$BZ$171,IF('Index LA SEN &amp; LLDD'!$B$4=2,'Index LA SEN &amp; LLDD'!$A$179:$BZ$341,"Error")),'Index LA SEN &amp; LLDD'!AS$1,0),"Error")</f>
        <v>0.15</v>
      </c>
      <c r="AT95" s="84" t="str">
        <f>IFERROR(VLOOKUP($A95,IF('Index LA SEN &amp; LLDD'!$B$4=1,'Index LA SEN &amp; LLDD'!$A$9:$BZ$171,IF('Index LA SEN &amp; LLDD'!$B$4=2,'Index LA SEN &amp; LLDD'!$A$179:$BZ$341,"Error")),'Index LA SEN &amp; LLDD'!AT$1,0),"Error")</f>
        <v>x</v>
      </c>
      <c r="AU95" s="84">
        <f>IFERROR(VLOOKUP($A95,IF('Index LA SEN &amp; LLDD'!$B$4=1,'Index LA SEN &amp; LLDD'!$A$9:$BZ$171,IF('Index LA SEN &amp; LLDD'!$B$4=2,'Index LA SEN &amp; LLDD'!$A$179:$BZ$341,"Error")),'Index LA SEN &amp; LLDD'!AU$1,0),"Error")</f>
        <v>0.35</v>
      </c>
      <c r="AV95" s="84">
        <f>IFERROR(VLOOKUP($A95,IF('Index LA SEN &amp; LLDD'!$B$4=1,'Index LA SEN &amp; LLDD'!$A$9:$BZ$171,IF('Index LA SEN &amp; LLDD'!$B$4=2,'Index LA SEN &amp; LLDD'!$A$179:$BZ$341,"Error")),'Index LA SEN &amp; LLDD'!AV$1,0),"Error")</f>
        <v>0.34</v>
      </c>
      <c r="AW95" s="84" t="str">
        <f>IFERROR(VLOOKUP($A95,IF('Index LA SEN &amp; LLDD'!$B$4=1,'Index LA SEN &amp; LLDD'!$A$9:$BZ$171,IF('Index LA SEN &amp; LLDD'!$B$4=2,'Index LA SEN &amp; LLDD'!$A$179:$BZ$341,"Error")),'Index LA SEN &amp; LLDD'!AW$1,0),"Error")</f>
        <v>x</v>
      </c>
      <c r="AX95" s="84" t="str">
        <f>IFERROR(VLOOKUP($A95,IF('Index LA SEN &amp; LLDD'!$B$4=1,'Index LA SEN &amp; LLDD'!$A$9:$BZ$171,IF('Index LA SEN &amp; LLDD'!$B$4=2,'Index LA SEN &amp; LLDD'!$A$179:$BZ$341,"Error")),'Index LA SEN &amp; LLDD'!AX$1,0),"Error")</f>
        <v>x</v>
      </c>
      <c r="AY95" s="84" t="str">
        <f>IFERROR(VLOOKUP($A95,IF('Index LA SEN &amp; LLDD'!$B$4=1,'Index LA SEN &amp; LLDD'!$A$9:$BZ$171,IF('Index LA SEN &amp; LLDD'!$B$4=2,'Index LA SEN &amp; LLDD'!$A$179:$BZ$341,"Error")),'Index LA SEN &amp; LLDD'!AY$1,0),"Error")</f>
        <v>x</v>
      </c>
      <c r="AZ95" s="84">
        <f>IFERROR(VLOOKUP($A95,IF('Index LA SEN &amp; LLDD'!$B$4=1,'Index LA SEN &amp; LLDD'!$A$9:$BZ$171,IF('Index LA SEN &amp; LLDD'!$B$4=2,'Index LA SEN &amp; LLDD'!$A$179:$BZ$341,"Error")),'Index LA SEN &amp; LLDD'!AZ$1,0),"Error")</f>
        <v>0</v>
      </c>
      <c r="BA95" s="84">
        <f>IFERROR(VLOOKUP($A95,IF('Index LA SEN &amp; LLDD'!$B$4=1,'Index LA SEN &amp; LLDD'!$A$9:$BZ$171,IF('Index LA SEN &amp; LLDD'!$B$4=2,'Index LA SEN &amp; LLDD'!$A$179:$BZ$341,"Error")),'Index LA SEN &amp; LLDD'!BA$1,0),"Error")</f>
        <v>0</v>
      </c>
      <c r="BB95" s="84">
        <f>IFERROR(VLOOKUP($A95,IF('Index LA SEN &amp; LLDD'!$B$4=1,'Index LA SEN &amp; LLDD'!$A$9:$BZ$171,IF('Index LA SEN &amp; LLDD'!$B$4=2,'Index LA SEN &amp; LLDD'!$A$179:$BZ$341,"Error")),'Index LA SEN &amp; LLDD'!BB$1,0),"Error")</f>
        <v>0</v>
      </c>
      <c r="BC95" s="84" t="str">
        <f>IFERROR(VLOOKUP($A95,IF('Index LA SEN &amp; LLDD'!$B$4=1,'Index LA SEN &amp; LLDD'!$A$9:$BZ$171,IF('Index LA SEN &amp; LLDD'!$B$4=2,'Index LA SEN &amp; LLDD'!$A$179:$BZ$341,"Error")),'Index LA SEN &amp; LLDD'!BC$1,0),"Error")</f>
        <v>x</v>
      </c>
      <c r="BD95" s="84">
        <f>IFERROR(VLOOKUP($A95,IF('Index LA SEN &amp; LLDD'!$B$4=1,'Index LA SEN &amp; LLDD'!$A$9:$BZ$171,IF('Index LA SEN &amp; LLDD'!$B$4=2,'Index LA SEN &amp; LLDD'!$A$179:$BZ$341,"Error")),'Index LA SEN &amp; LLDD'!BD$1,0),"Error")</f>
        <v>0.02</v>
      </c>
      <c r="BE95" s="84">
        <f>IFERROR(VLOOKUP($A95,IF('Index LA SEN &amp; LLDD'!$B$4=1,'Index LA SEN &amp; LLDD'!$A$9:$BZ$171,IF('Index LA SEN &amp; LLDD'!$B$4=2,'Index LA SEN &amp; LLDD'!$A$179:$BZ$341,"Error")),'Index LA SEN &amp; LLDD'!BE$1,0),"Error")</f>
        <v>0.02</v>
      </c>
      <c r="BF95" s="84" t="str">
        <f>IFERROR(VLOOKUP($A95,IF('Index LA SEN &amp; LLDD'!$B$4=1,'Index LA SEN &amp; LLDD'!$A$9:$BZ$171,IF('Index LA SEN &amp; LLDD'!$B$4=2,'Index LA SEN &amp; LLDD'!$A$179:$BZ$341,"Error")),'Index LA SEN &amp; LLDD'!BF$1,0),"Error")</f>
        <v>x</v>
      </c>
      <c r="BG95" s="84">
        <f>IFERROR(VLOOKUP($A95,IF('Index LA SEN &amp; LLDD'!$B$4=1,'Index LA SEN &amp; LLDD'!$A$9:$BZ$171,IF('Index LA SEN &amp; LLDD'!$B$4=2,'Index LA SEN &amp; LLDD'!$A$179:$BZ$341,"Error")),'Index LA SEN &amp; LLDD'!BG$1,0),"Error")</f>
        <v>0.01</v>
      </c>
      <c r="BH95" s="84">
        <f>IFERROR(VLOOKUP($A95,IF('Index LA SEN &amp; LLDD'!$B$4=1,'Index LA SEN &amp; LLDD'!$A$9:$BZ$171,IF('Index LA SEN &amp; LLDD'!$B$4=2,'Index LA SEN &amp; LLDD'!$A$179:$BZ$341,"Error")),'Index LA SEN &amp; LLDD'!BH$1,0),"Error")</f>
        <v>0.02</v>
      </c>
      <c r="BI95" s="84">
        <f>IFERROR(VLOOKUP($A95,IF('Index LA SEN &amp; LLDD'!$B$4=1,'Index LA SEN &amp; LLDD'!$A$9:$BZ$171,IF('Index LA SEN &amp; LLDD'!$B$4=2,'Index LA SEN &amp; LLDD'!$A$179:$BZ$341,"Error")),'Index LA SEN &amp; LLDD'!BI$1,0),"Error")</f>
        <v>0</v>
      </c>
      <c r="BJ95" s="84" t="str">
        <f>IFERROR(VLOOKUP($A95,IF('Index LA SEN &amp; LLDD'!$B$4=1,'Index LA SEN &amp; LLDD'!$A$9:$BZ$171,IF('Index LA SEN &amp; LLDD'!$B$4=2,'Index LA SEN &amp; LLDD'!$A$179:$BZ$341,"Error")),'Index LA SEN &amp; LLDD'!BJ$1,0),"Error")</f>
        <v>x</v>
      </c>
      <c r="BK95" s="84" t="str">
        <f>IFERROR(VLOOKUP($A95,IF('Index LA SEN &amp; LLDD'!$B$4=1,'Index LA SEN &amp; LLDD'!$A$9:$BZ$171,IF('Index LA SEN &amp; LLDD'!$B$4=2,'Index LA SEN &amp; LLDD'!$A$179:$BZ$341,"Error")),'Index LA SEN &amp; LLDD'!BK$1,0),"Error")</f>
        <v>x</v>
      </c>
      <c r="BL95" s="84">
        <f>IFERROR(VLOOKUP($A95,IF('Index LA SEN &amp; LLDD'!$B$4=1,'Index LA SEN &amp; LLDD'!$A$9:$BZ$171,IF('Index LA SEN &amp; LLDD'!$B$4=2,'Index LA SEN &amp; LLDD'!$A$179:$BZ$341,"Error")),'Index LA SEN &amp; LLDD'!BL$1,0),"Error")</f>
        <v>0</v>
      </c>
      <c r="BM95" s="84">
        <f>IFERROR(VLOOKUP($A95,IF('Index LA SEN &amp; LLDD'!$B$4=1,'Index LA SEN &amp; LLDD'!$A$9:$BZ$171,IF('Index LA SEN &amp; LLDD'!$B$4=2,'Index LA SEN &amp; LLDD'!$A$179:$BZ$341,"Error")),'Index LA SEN &amp; LLDD'!BM$1,0),"Error")</f>
        <v>0</v>
      </c>
      <c r="BN95" s="84">
        <f>IFERROR(VLOOKUP($A95,IF('Index LA SEN &amp; LLDD'!$B$4=1,'Index LA SEN &amp; LLDD'!$A$9:$BZ$171,IF('Index LA SEN &amp; LLDD'!$B$4=2,'Index LA SEN &amp; LLDD'!$A$179:$BZ$341,"Error")),'Index LA SEN &amp; LLDD'!BN$1,0),"Error")</f>
        <v>0</v>
      </c>
      <c r="BO95" s="84">
        <f>IFERROR(VLOOKUP($A95,IF('Index LA SEN &amp; LLDD'!$B$4=1,'Index LA SEN &amp; LLDD'!$A$9:$BZ$171,IF('Index LA SEN &amp; LLDD'!$B$4=2,'Index LA SEN &amp; LLDD'!$A$179:$BZ$341,"Error")),'Index LA SEN &amp; LLDD'!BO$1,0),"Error")</f>
        <v>0</v>
      </c>
      <c r="BP95" s="84" t="str">
        <f>IFERROR(VLOOKUP($A95,IF('Index LA SEN &amp; LLDD'!$B$4=1,'Index LA SEN &amp; LLDD'!$A$9:$BZ$171,IF('Index LA SEN &amp; LLDD'!$B$4=2,'Index LA SEN &amp; LLDD'!$A$179:$BZ$341,"Error")),'Index LA SEN &amp; LLDD'!BP$1,0),"Error")</f>
        <v>x</v>
      </c>
      <c r="BQ95" s="84" t="str">
        <f>IFERROR(VLOOKUP($A95,IF('Index LA SEN &amp; LLDD'!$B$4=1,'Index LA SEN &amp; LLDD'!$A$9:$BZ$171,IF('Index LA SEN &amp; LLDD'!$B$4=2,'Index LA SEN &amp; LLDD'!$A$179:$BZ$341,"Error")),'Index LA SEN &amp; LLDD'!BQ$1,0),"Error")</f>
        <v>x</v>
      </c>
      <c r="BR95" s="84" t="str">
        <f>IFERROR(VLOOKUP($A95,IF('Index LA SEN &amp; LLDD'!$B$4=1,'Index LA SEN &amp; LLDD'!$A$9:$BZ$171,IF('Index LA SEN &amp; LLDD'!$B$4=2,'Index LA SEN &amp; LLDD'!$A$179:$BZ$341,"Error")),'Index LA SEN &amp; LLDD'!BR$1,0),"Error")</f>
        <v>x</v>
      </c>
      <c r="BS95" s="84">
        <f>IFERROR(VLOOKUP($A95,IF('Index LA SEN &amp; LLDD'!$B$4=1,'Index LA SEN &amp; LLDD'!$A$9:$BZ$171,IF('Index LA SEN &amp; LLDD'!$B$4=2,'Index LA SEN &amp; LLDD'!$A$179:$BZ$341,"Error")),'Index LA SEN &amp; LLDD'!BS$1,0),"Error")</f>
        <v>0.08</v>
      </c>
      <c r="BT95" s="84">
        <f>IFERROR(VLOOKUP($A95,IF('Index LA SEN &amp; LLDD'!$B$4=1,'Index LA SEN &amp; LLDD'!$A$9:$BZ$171,IF('Index LA SEN &amp; LLDD'!$B$4=2,'Index LA SEN &amp; LLDD'!$A$179:$BZ$341,"Error")),'Index LA SEN &amp; LLDD'!BT$1,0),"Error")</f>
        <v>0.08</v>
      </c>
      <c r="BU95" s="84" t="str">
        <f>IFERROR(VLOOKUP($A95,IF('Index LA SEN &amp; LLDD'!$B$4=1,'Index LA SEN &amp; LLDD'!$A$9:$BZ$171,IF('Index LA SEN &amp; LLDD'!$B$4=2,'Index LA SEN &amp; LLDD'!$A$179:$BZ$341,"Error")),'Index LA SEN &amp; LLDD'!BU$1,0),"Error")</f>
        <v>x</v>
      </c>
      <c r="BV95" s="84">
        <f>IFERROR(VLOOKUP($A95,IF('Index LA SEN &amp; LLDD'!$B$4=1,'Index LA SEN &amp; LLDD'!$A$9:$BZ$171,IF('Index LA SEN &amp; LLDD'!$B$4=2,'Index LA SEN &amp; LLDD'!$A$179:$BZ$341,"Error")),'Index LA SEN &amp; LLDD'!BV$1,0),"Error")</f>
        <v>0.02</v>
      </c>
      <c r="BW95" s="84">
        <f>IFERROR(VLOOKUP($A95,IF('Index LA SEN &amp; LLDD'!$B$4=1,'Index LA SEN &amp; LLDD'!$A$9:$BZ$171,IF('Index LA SEN &amp; LLDD'!$B$4=2,'Index LA SEN &amp; LLDD'!$A$179:$BZ$341,"Error")),'Index LA SEN &amp; LLDD'!BW$1,0),"Error")</f>
        <v>0.02</v>
      </c>
      <c r="BX95" s="84">
        <f>IFERROR(VLOOKUP($A95,IF('Index LA SEN &amp; LLDD'!$B$4=1,'Index LA SEN &amp; LLDD'!$A$9:$BZ$171,IF('Index LA SEN &amp; LLDD'!$B$4=2,'Index LA SEN &amp; LLDD'!$A$179:$BZ$341,"Error")),'Index LA SEN &amp; LLDD'!BX$1,0),"Error")</f>
        <v>0.22</v>
      </c>
      <c r="BY95" s="84">
        <f>IFERROR(VLOOKUP($A95,IF('Index LA SEN &amp; LLDD'!$B$4=1,'Index LA SEN &amp; LLDD'!$A$9:$BZ$171,IF('Index LA SEN &amp; LLDD'!$B$4=2,'Index LA SEN &amp; LLDD'!$A$179:$BZ$341,"Error")),'Index LA SEN &amp; LLDD'!BY$1,0),"Error")</f>
        <v>0.22</v>
      </c>
      <c r="BZ95" s="84">
        <f>IFERROR(VLOOKUP($A95,IF('Index LA SEN &amp; LLDD'!$B$4=1,'Index LA SEN &amp; LLDD'!$A$9:$BZ$171,IF('Index LA SEN &amp; LLDD'!$B$4=2,'Index LA SEN &amp; LLDD'!$A$179:$BZ$341,"Error")),'Index LA SEN &amp; LLDD'!BZ$1,0),"Error")</f>
        <v>0.22</v>
      </c>
    </row>
    <row r="96" spans="1:78" s="15" customFormat="1" x14ac:dyDescent="0.2">
      <c r="A96" s="20">
        <v>887</v>
      </c>
      <c r="B96" s="20" t="s">
        <v>247</v>
      </c>
      <c r="C96" s="45" t="s">
        <v>167</v>
      </c>
      <c r="D96" s="113">
        <f>IFERROR(VLOOKUP($A96,IF('Index LA SEN &amp; LLDD'!$B$4=1,'Index LA SEN &amp; LLDD'!$A$9:$BZ$171,IF('Index LA SEN &amp; LLDD'!$B$4=2,'Index LA SEN &amp; LLDD'!$A$179:$BZ$341,"Error")),'Index LA SEN &amp; LLDD'!D$1,0),"Error")</f>
        <v>120</v>
      </c>
      <c r="E96" s="113">
        <f>IFERROR(VLOOKUP($A96,IF('Index LA SEN &amp; LLDD'!$B$4=1,'Index LA SEN &amp; LLDD'!$A$9:$BZ$171,IF('Index LA SEN &amp; LLDD'!$B$4=2,'Index LA SEN &amp; LLDD'!$A$179:$BZ$341,"Error")),'Index LA SEN &amp; LLDD'!E$1,0),"Error")</f>
        <v>1250</v>
      </c>
      <c r="F96" s="113">
        <f>IFERROR(VLOOKUP($A96,IF('Index LA SEN &amp; LLDD'!$B$4=1,'Index LA SEN &amp; LLDD'!$A$9:$BZ$171,IF('Index LA SEN &amp; LLDD'!$B$4=2,'Index LA SEN &amp; LLDD'!$A$179:$BZ$341,"Error")),'Index LA SEN &amp; LLDD'!F$1,0),"Error")</f>
        <v>1370</v>
      </c>
      <c r="G96" s="84">
        <f>IFERROR(VLOOKUP($A96,IF('Index LA SEN &amp; LLDD'!$B$4=1,'Index LA SEN &amp; LLDD'!$A$9:$BZ$171,IF('Index LA SEN &amp; LLDD'!$B$4=2,'Index LA SEN &amp; LLDD'!$A$179:$BZ$341,"Error")),'Index LA SEN &amp; LLDD'!G$1,0),"Error")</f>
        <v>0.76</v>
      </c>
      <c r="H96" s="84">
        <f>IFERROR(VLOOKUP($A96,IF('Index LA SEN &amp; LLDD'!$B$4=1,'Index LA SEN &amp; LLDD'!$A$9:$BZ$171,IF('Index LA SEN &amp; LLDD'!$B$4=2,'Index LA SEN &amp; LLDD'!$A$179:$BZ$341,"Error")),'Index LA SEN &amp; LLDD'!H$1,0),"Error")</f>
        <v>0.77</v>
      </c>
      <c r="I96" s="84">
        <f>IFERROR(VLOOKUP($A96,IF('Index LA SEN &amp; LLDD'!$B$4=1,'Index LA SEN &amp; LLDD'!$A$9:$BZ$171,IF('Index LA SEN &amp; LLDD'!$B$4=2,'Index LA SEN &amp; LLDD'!$A$179:$BZ$341,"Error")),'Index LA SEN &amp; LLDD'!I$1,0),"Error")</f>
        <v>0.77</v>
      </c>
      <c r="J96" s="84">
        <f>IFERROR(VLOOKUP($A96,IF('Index LA SEN &amp; LLDD'!$B$4=1,'Index LA SEN &amp; LLDD'!$A$9:$BZ$171,IF('Index LA SEN &amp; LLDD'!$B$4=2,'Index LA SEN &amp; LLDD'!$A$179:$BZ$341,"Error")),'Index LA SEN &amp; LLDD'!J$1,0),"Error")</f>
        <v>0.64</v>
      </c>
      <c r="K96" s="84">
        <f>IFERROR(VLOOKUP($A96,IF('Index LA SEN &amp; LLDD'!$B$4=1,'Index LA SEN &amp; LLDD'!$A$9:$BZ$171,IF('Index LA SEN &amp; LLDD'!$B$4=2,'Index LA SEN &amp; LLDD'!$A$179:$BZ$341,"Error")),'Index LA SEN &amp; LLDD'!K$1,0),"Error")</f>
        <v>0.7</v>
      </c>
      <c r="L96" s="84">
        <f>IFERROR(VLOOKUP($A96,IF('Index LA SEN &amp; LLDD'!$B$4=1,'Index LA SEN &amp; LLDD'!$A$9:$BZ$171,IF('Index LA SEN &amp; LLDD'!$B$4=2,'Index LA SEN &amp; LLDD'!$A$179:$BZ$341,"Error")),'Index LA SEN &amp; LLDD'!L$1,0),"Error")</f>
        <v>0.7</v>
      </c>
      <c r="M96" s="84" t="str">
        <f>IFERROR(VLOOKUP($A96,IF('Index LA SEN &amp; LLDD'!$B$4=1,'Index LA SEN &amp; LLDD'!$A$9:$BZ$171,IF('Index LA SEN &amp; LLDD'!$B$4=2,'Index LA SEN &amp; LLDD'!$A$179:$BZ$341,"Error")),'Index LA SEN &amp; LLDD'!M$1,0),"Error")</f>
        <v>x</v>
      </c>
      <c r="N96" s="84">
        <f>IFERROR(VLOOKUP($A96,IF('Index LA SEN &amp; LLDD'!$B$4=1,'Index LA SEN &amp; LLDD'!$A$9:$BZ$171,IF('Index LA SEN &amp; LLDD'!$B$4=2,'Index LA SEN &amp; LLDD'!$A$179:$BZ$341,"Error")),'Index LA SEN &amp; LLDD'!N$1,0),"Error")</f>
        <v>0.06</v>
      </c>
      <c r="O96" s="84">
        <f>IFERROR(VLOOKUP($A96,IF('Index LA SEN &amp; LLDD'!$B$4=1,'Index LA SEN &amp; LLDD'!$A$9:$BZ$171,IF('Index LA SEN &amp; LLDD'!$B$4=2,'Index LA SEN &amp; LLDD'!$A$179:$BZ$341,"Error")),'Index LA SEN &amp; LLDD'!O$1,0),"Error")</f>
        <v>0.05</v>
      </c>
      <c r="P96" s="84">
        <f>IFERROR(VLOOKUP($A96,IF('Index LA SEN &amp; LLDD'!$B$4=1,'Index LA SEN &amp; LLDD'!$A$9:$BZ$171,IF('Index LA SEN &amp; LLDD'!$B$4=2,'Index LA SEN &amp; LLDD'!$A$179:$BZ$341,"Error")),'Index LA SEN &amp; LLDD'!P$1,0),"Error")</f>
        <v>0</v>
      </c>
      <c r="Q96" s="84" t="str">
        <f>IFERROR(VLOOKUP($A96,IF('Index LA SEN &amp; LLDD'!$B$4=1,'Index LA SEN &amp; LLDD'!$A$9:$BZ$171,IF('Index LA SEN &amp; LLDD'!$B$4=2,'Index LA SEN &amp; LLDD'!$A$179:$BZ$341,"Error")),'Index LA SEN &amp; LLDD'!Q$1,0),"Error")</f>
        <v>x</v>
      </c>
      <c r="R96" s="84" t="str">
        <f>IFERROR(VLOOKUP($A96,IF('Index LA SEN &amp; LLDD'!$B$4=1,'Index LA SEN &amp; LLDD'!$A$9:$BZ$171,IF('Index LA SEN &amp; LLDD'!$B$4=2,'Index LA SEN &amp; LLDD'!$A$179:$BZ$341,"Error")),'Index LA SEN &amp; LLDD'!R$1,0),"Error")</f>
        <v>x</v>
      </c>
      <c r="S96" s="84">
        <f>IFERROR(VLOOKUP($A96,IF('Index LA SEN &amp; LLDD'!$B$4=1,'Index LA SEN &amp; LLDD'!$A$9:$BZ$171,IF('Index LA SEN &amp; LLDD'!$B$4=2,'Index LA SEN &amp; LLDD'!$A$179:$BZ$341,"Error")),'Index LA SEN &amp; LLDD'!S$1,0),"Error")</f>
        <v>0.06</v>
      </c>
      <c r="T96" s="84">
        <f>IFERROR(VLOOKUP($A96,IF('Index LA SEN &amp; LLDD'!$B$4=1,'Index LA SEN &amp; LLDD'!$A$9:$BZ$171,IF('Index LA SEN &amp; LLDD'!$B$4=2,'Index LA SEN &amp; LLDD'!$A$179:$BZ$341,"Error")),'Index LA SEN &amp; LLDD'!T$1,0),"Error")</f>
        <v>0.05</v>
      </c>
      <c r="U96" s="84">
        <f>IFERROR(VLOOKUP($A96,IF('Index LA SEN &amp; LLDD'!$B$4=1,'Index LA SEN &amp; LLDD'!$A$9:$BZ$171,IF('Index LA SEN &amp; LLDD'!$B$4=2,'Index LA SEN &amp; LLDD'!$A$179:$BZ$341,"Error")),'Index LA SEN &amp; LLDD'!U$1,0),"Error")</f>
        <v>0.05</v>
      </c>
      <c r="V96" s="84">
        <f>IFERROR(VLOOKUP($A96,IF('Index LA SEN &amp; LLDD'!$B$4=1,'Index LA SEN &amp; LLDD'!$A$9:$BZ$171,IF('Index LA SEN &amp; LLDD'!$B$4=2,'Index LA SEN &amp; LLDD'!$A$179:$BZ$341,"Error")),'Index LA SEN &amp; LLDD'!V$1,0),"Error")</f>
        <v>0.05</v>
      </c>
      <c r="W96" s="84">
        <f>IFERROR(VLOOKUP($A96,IF('Index LA SEN &amp; LLDD'!$B$4=1,'Index LA SEN &amp; LLDD'!$A$9:$BZ$171,IF('Index LA SEN &amp; LLDD'!$B$4=2,'Index LA SEN &amp; LLDD'!$A$179:$BZ$341,"Error")),'Index LA SEN &amp; LLDD'!W$1,0),"Error")</f>
        <v>0.03</v>
      </c>
      <c r="X96" s="84">
        <f>IFERROR(VLOOKUP($A96,IF('Index LA SEN &amp; LLDD'!$B$4=1,'Index LA SEN &amp; LLDD'!$A$9:$BZ$171,IF('Index LA SEN &amp; LLDD'!$B$4=2,'Index LA SEN &amp; LLDD'!$A$179:$BZ$341,"Error")),'Index LA SEN &amp; LLDD'!X$1,0),"Error")</f>
        <v>0.03</v>
      </c>
      <c r="Y96" s="84">
        <f>IFERROR(VLOOKUP($A96,IF('Index LA SEN &amp; LLDD'!$B$4=1,'Index LA SEN &amp; LLDD'!$A$9:$BZ$171,IF('Index LA SEN &amp; LLDD'!$B$4=2,'Index LA SEN &amp; LLDD'!$A$179:$BZ$341,"Error")),'Index LA SEN &amp; LLDD'!Y$1,0),"Error")</f>
        <v>0</v>
      </c>
      <c r="Z96" s="84">
        <f>IFERROR(VLOOKUP($A96,IF('Index LA SEN &amp; LLDD'!$B$4=1,'Index LA SEN &amp; LLDD'!$A$9:$BZ$171,IF('Index LA SEN &amp; LLDD'!$B$4=2,'Index LA SEN &amp; LLDD'!$A$179:$BZ$341,"Error")),'Index LA SEN &amp; LLDD'!Z$1,0),"Error")</f>
        <v>0</v>
      </c>
      <c r="AA96" s="84">
        <f>IFERROR(VLOOKUP($A96,IF('Index LA SEN &amp; LLDD'!$B$4=1,'Index LA SEN &amp; LLDD'!$A$9:$BZ$171,IF('Index LA SEN &amp; LLDD'!$B$4=2,'Index LA SEN &amp; LLDD'!$A$179:$BZ$341,"Error")),'Index LA SEN &amp; LLDD'!AA$1,0),"Error")</f>
        <v>0</v>
      </c>
      <c r="AB96" s="84">
        <f>IFERROR(VLOOKUP($A96,IF('Index LA SEN &amp; LLDD'!$B$4=1,'Index LA SEN &amp; LLDD'!$A$9:$BZ$171,IF('Index LA SEN &amp; LLDD'!$B$4=2,'Index LA SEN &amp; LLDD'!$A$179:$BZ$341,"Error")),'Index LA SEN &amp; LLDD'!AB$1,0),"Error")</f>
        <v>0</v>
      </c>
      <c r="AC96" s="84">
        <f>IFERROR(VLOOKUP($A96,IF('Index LA SEN &amp; LLDD'!$B$4=1,'Index LA SEN &amp; LLDD'!$A$9:$BZ$171,IF('Index LA SEN &amp; LLDD'!$B$4=2,'Index LA SEN &amp; LLDD'!$A$179:$BZ$341,"Error")),'Index LA SEN &amp; LLDD'!AC$1,0),"Error")</f>
        <v>0</v>
      </c>
      <c r="AD96" s="84">
        <f>IFERROR(VLOOKUP($A96,IF('Index LA SEN &amp; LLDD'!$B$4=1,'Index LA SEN &amp; LLDD'!$A$9:$BZ$171,IF('Index LA SEN &amp; LLDD'!$B$4=2,'Index LA SEN &amp; LLDD'!$A$179:$BZ$341,"Error")),'Index LA SEN &amp; LLDD'!AD$1,0),"Error")</f>
        <v>0</v>
      </c>
      <c r="AE96" s="84">
        <f>IFERROR(VLOOKUP($A96,IF('Index LA SEN &amp; LLDD'!$B$4=1,'Index LA SEN &amp; LLDD'!$A$9:$BZ$171,IF('Index LA SEN &amp; LLDD'!$B$4=2,'Index LA SEN &amp; LLDD'!$A$179:$BZ$341,"Error")),'Index LA SEN &amp; LLDD'!AE$1,0),"Error")</f>
        <v>0.05</v>
      </c>
      <c r="AF96" s="84">
        <f>IFERROR(VLOOKUP($A96,IF('Index LA SEN &amp; LLDD'!$B$4=1,'Index LA SEN &amp; LLDD'!$A$9:$BZ$171,IF('Index LA SEN &amp; LLDD'!$B$4=2,'Index LA SEN &amp; LLDD'!$A$179:$BZ$341,"Error")),'Index LA SEN &amp; LLDD'!AF$1,0),"Error")</f>
        <v>0.05</v>
      </c>
      <c r="AG96" s="84">
        <f>IFERROR(VLOOKUP($A96,IF('Index LA SEN &amp; LLDD'!$B$4=1,'Index LA SEN &amp; LLDD'!$A$9:$BZ$171,IF('Index LA SEN &amp; LLDD'!$B$4=2,'Index LA SEN &amp; LLDD'!$A$179:$BZ$341,"Error")),'Index LA SEN &amp; LLDD'!AG$1,0),"Error")</f>
        <v>0.05</v>
      </c>
      <c r="AH96" s="84">
        <f>IFERROR(VLOOKUP($A96,IF('Index LA SEN &amp; LLDD'!$B$4=1,'Index LA SEN &amp; LLDD'!$A$9:$BZ$171,IF('Index LA SEN &amp; LLDD'!$B$4=2,'Index LA SEN &amp; LLDD'!$A$179:$BZ$341,"Error")),'Index LA SEN &amp; LLDD'!AH$1,0),"Error")</f>
        <v>0.5</v>
      </c>
      <c r="AI96" s="84">
        <f>IFERROR(VLOOKUP($A96,IF('Index LA SEN &amp; LLDD'!$B$4=1,'Index LA SEN &amp; LLDD'!$A$9:$BZ$171,IF('Index LA SEN &amp; LLDD'!$B$4=2,'Index LA SEN &amp; LLDD'!$A$179:$BZ$341,"Error")),'Index LA SEN &amp; LLDD'!AI$1,0),"Error")</f>
        <v>0.56999999999999995</v>
      </c>
      <c r="AJ96" s="84">
        <f>IFERROR(VLOOKUP($A96,IF('Index LA SEN &amp; LLDD'!$B$4=1,'Index LA SEN &amp; LLDD'!$A$9:$BZ$171,IF('Index LA SEN &amp; LLDD'!$B$4=2,'Index LA SEN &amp; LLDD'!$A$179:$BZ$341,"Error")),'Index LA SEN &amp; LLDD'!AJ$1,0),"Error")</f>
        <v>0.56000000000000005</v>
      </c>
      <c r="AK96" s="84">
        <f>IFERROR(VLOOKUP($A96,IF('Index LA SEN &amp; LLDD'!$B$4=1,'Index LA SEN &amp; LLDD'!$A$9:$BZ$171,IF('Index LA SEN &amp; LLDD'!$B$4=2,'Index LA SEN &amp; LLDD'!$A$179:$BZ$341,"Error")),'Index LA SEN &amp; LLDD'!AK$1,0),"Error")</f>
        <v>0.21</v>
      </c>
      <c r="AL96" s="84">
        <f>IFERROR(VLOOKUP($A96,IF('Index LA SEN &amp; LLDD'!$B$4=1,'Index LA SEN &amp; LLDD'!$A$9:$BZ$171,IF('Index LA SEN &amp; LLDD'!$B$4=2,'Index LA SEN &amp; LLDD'!$A$179:$BZ$341,"Error")),'Index LA SEN &amp; LLDD'!AL$1,0),"Error")</f>
        <v>0.28000000000000003</v>
      </c>
      <c r="AM96" s="84">
        <f>IFERROR(VLOOKUP($A96,IF('Index LA SEN &amp; LLDD'!$B$4=1,'Index LA SEN &amp; LLDD'!$A$9:$BZ$171,IF('Index LA SEN &amp; LLDD'!$B$4=2,'Index LA SEN &amp; LLDD'!$A$179:$BZ$341,"Error")),'Index LA SEN &amp; LLDD'!AM$1,0),"Error")</f>
        <v>0.27</v>
      </c>
      <c r="AN96" s="84" t="str">
        <f>IFERROR(VLOOKUP($A96,IF('Index LA SEN &amp; LLDD'!$B$4=1,'Index LA SEN &amp; LLDD'!$A$9:$BZ$171,IF('Index LA SEN &amp; LLDD'!$B$4=2,'Index LA SEN &amp; LLDD'!$A$179:$BZ$341,"Error")),'Index LA SEN &amp; LLDD'!AN$1,0),"Error")</f>
        <v>x</v>
      </c>
      <c r="AO96" s="84">
        <f>IFERROR(VLOOKUP($A96,IF('Index LA SEN &amp; LLDD'!$B$4=1,'Index LA SEN &amp; LLDD'!$A$9:$BZ$171,IF('Index LA SEN &amp; LLDD'!$B$4=2,'Index LA SEN &amp; LLDD'!$A$179:$BZ$341,"Error")),'Index LA SEN &amp; LLDD'!AO$1,0),"Error")</f>
        <v>0.01</v>
      </c>
      <c r="AP96" s="84">
        <f>IFERROR(VLOOKUP($A96,IF('Index LA SEN &amp; LLDD'!$B$4=1,'Index LA SEN &amp; LLDD'!$A$9:$BZ$171,IF('Index LA SEN &amp; LLDD'!$B$4=2,'Index LA SEN &amp; LLDD'!$A$179:$BZ$341,"Error")),'Index LA SEN &amp; LLDD'!AP$1,0),"Error")</f>
        <v>0.01</v>
      </c>
      <c r="AQ96" s="84">
        <f>IFERROR(VLOOKUP($A96,IF('Index LA SEN &amp; LLDD'!$B$4=1,'Index LA SEN &amp; LLDD'!$A$9:$BZ$171,IF('Index LA SEN &amp; LLDD'!$B$4=2,'Index LA SEN &amp; LLDD'!$A$179:$BZ$341,"Error")),'Index LA SEN &amp; LLDD'!AQ$1,0),"Error")</f>
        <v>0.09</v>
      </c>
      <c r="AR96" s="84">
        <f>IFERROR(VLOOKUP($A96,IF('Index LA SEN &amp; LLDD'!$B$4=1,'Index LA SEN &amp; LLDD'!$A$9:$BZ$171,IF('Index LA SEN &amp; LLDD'!$B$4=2,'Index LA SEN &amp; LLDD'!$A$179:$BZ$341,"Error")),'Index LA SEN &amp; LLDD'!AR$1,0),"Error")</f>
        <v>0.12</v>
      </c>
      <c r="AS96" s="84">
        <f>IFERROR(VLOOKUP($A96,IF('Index LA SEN &amp; LLDD'!$B$4=1,'Index LA SEN &amp; LLDD'!$A$9:$BZ$171,IF('Index LA SEN &amp; LLDD'!$B$4=2,'Index LA SEN &amp; LLDD'!$A$179:$BZ$341,"Error")),'Index LA SEN &amp; LLDD'!AS$1,0),"Error")</f>
        <v>0.11</v>
      </c>
      <c r="AT96" s="84">
        <f>IFERROR(VLOOKUP($A96,IF('Index LA SEN &amp; LLDD'!$B$4=1,'Index LA SEN &amp; LLDD'!$A$9:$BZ$171,IF('Index LA SEN &amp; LLDD'!$B$4=2,'Index LA SEN &amp; LLDD'!$A$179:$BZ$341,"Error")),'Index LA SEN &amp; LLDD'!AT$1,0),"Error")</f>
        <v>0.26</v>
      </c>
      <c r="AU96" s="84">
        <f>IFERROR(VLOOKUP($A96,IF('Index LA SEN &amp; LLDD'!$B$4=1,'Index LA SEN &amp; LLDD'!$A$9:$BZ$171,IF('Index LA SEN &amp; LLDD'!$B$4=2,'Index LA SEN &amp; LLDD'!$A$179:$BZ$341,"Error")),'Index LA SEN &amp; LLDD'!AU$1,0),"Error")</f>
        <v>0.28000000000000003</v>
      </c>
      <c r="AV96" s="84">
        <f>IFERROR(VLOOKUP($A96,IF('Index LA SEN &amp; LLDD'!$B$4=1,'Index LA SEN &amp; LLDD'!$A$9:$BZ$171,IF('Index LA SEN &amp; LLDD'!$B$4=2,'Index LA SEN &amp; LLDD'!$A$179:$BZ$341,"Error")),'Index LA SEN &amp; LLDD'!AV$1,0),"Error")</f>
        <v>0.28000000000000003</v>
      </c>
      <c r="AW96" s="84" t="str">
        <f>IFERROR(VLOOKUP($A96,IF('Index LA SEN &amp; LLDD'!$B$4=1,'Index LA SEN &amp; LLDD'!$A$9:$BZ$171,IF('Index LA SEN &amp; LLDD'!$B$4=2,'Index LA SEN &amp; LLDD'!$A$179:$BZ$341,"Error")),'Index LA SEN &amp; LLDD'!AW$1,0),"Error")</f>
        <v>x</v>
      </c>
      <c r="AX96" s="84">
        <f>IFERROR(VLOOKUP($A96,IF('Index LA SEN &amp; LLDD'!$B$4=1,'Index LA SEN &amp; LLDD'!$A$9:$BZ$171,IF('Index LA SEN &amp; LLDD'!$B$4=2,'Index LA SEN &amp; LLDD'!$A$179:$BZ$341,"Error")),'Index LA SEN &amp; LLDD'!AX$1,0),"Error")</f>
        <v>0.01</v>
      </c>
      <c r="AY96" s="84">
        <f>IFERROR(VLOOKUP($A96,IF('Index LA SEN &amp; LLDD'!$B$4=1,'Index LA SEN &amp; LLDD'!$A$9:$BZ$171,IF('Index LA SEN &amp; LLDD'!$B$4=2,'Index LA SEN &amp; LLDD'!$A$179:$BZ$341,"Error")),'Index LA SEN &amp; LLDD'!AY$1,0),"Error")</f>
        <v>0.01</v>
      </c>
      <c r="AZ96" s="84">
        <f>IFERROR(VLOOKUP($A96,IF('Index LA SEN &amp; LLDD'!$B$4=1,'Index LA SEN &amp; LLDD'!$A$9:$BZ$171,IF('Index LA SEN &amp; LLDD'!$B$4=2,'Index LA SEN &amp; LLDD'!$A$179:$BZ$341,"Error")),'Index LA SEN &amp; LLDD'!AZ$1,0),"Error")</f>
        <v>0</v>
      </c>
      <c r="BA96" s="84" t="str">
        <f>IFERROR(VLOOKUP($A96,IF('Index LA SEN &amp; LLDD'!$B$4=1,'Index LA SEN &amp; LLDD'!$A$9:$BZ$171,IF('Index LA SEN &amp; LLDD'!$B$4=2,'Index LA SEN &amp; LLDD'!$A$179:$BZ$341,"Error")),'Index LA SEN &amp; LLDD'!BA$1,0),"Error")</f>
        <v>x</v>
      </c>
      <c r="BB96" s="84" t="str">
        <f>IFERROR(VLOOKUP($A96,IF('Index LA SEN &amp; LLDD'!$B$4=1,'Index LA SEN &amp; LLDD'!$A$9:$BZ$171,IF('Index LA SEN &amp; LLDD'!$B$4=2,'Index LA SEN &amp; LLDD'!$A$179:$BZ$341,"Error")),'Index LA SEN &amp; LLDD'!BB$1,0),"Error")</f>
        <v>x</v>
      </c>
      <c r="BC96" s="84">
        <f>IFERROR(VLOOKUP($A96,IF('Index LA SEN &amp; LLDD'!$B$4=1,'Index LA SEN &amp; LLDD'!$A$9:$BZ$171,IF('Index LA SEN &amp; LLDD'!$B$4=2,'Index LA SEN &amp; LLDD'!$A$179:$BZ$341,"Error")),'Index LA SEN &amp; LLDD'!BC$1,0),"Error")</f>
        <v>0.08</v>
      </c>
      <c r="BD96" s="84">
        <f>IFERROR(VLOOKUP($A96,IF('Index LA SEN &amp; LLDD'!$B$4=1,'Index LA SEN &amp; LLDD'!$A$9:$BZ$171,IF('Index LA SEN &amp; LLDD'!$B$4=2,'Index LA SEN &amp; LLDD'!$A$179:$BZ$341,"Error")),'Index LA SEN &amp; LLDD'!BD$1,0),"Error")</f>
        <v>0.06</v>
      </c>
      <c r="BE96" s="84">
        <f>IFERROR(VLOOKUP($A96,IF('Index LA SEN &amp; LLDD'!$B$4=1,'Index LA SEN &amp; LLDD'!$A$9:$BZ$171,IF('Index LA SEN &amp; LLDD'!$B$4=2,'Index LA SEN &amp; LLDD'!$A$179:$BZ$341,"Error")),'Index LA SEN &amp; LLDD'!BE$1,0),"Error")</f>
        <v>7.0000000000000007E-2</v>
      </c>
      <c r="BF96" s="84">
        <f>IFERROR(VLOOKUP($A96,IF('Index LA SEN &amp; LLDD'!$B$4=1,'Index LA SEN &amp; LLDD'!$A$9:$BZ$171,IF('Index LA SEN &amp; LLDD'!$B$4=2,'Index LA SEN &amp; LLDD'!$A$179:$BZ$341,"Error")),'Index LA SEN &amp; LLDD'!BF$1,0),"Error")</f>
        <v>0.05</v>
      </c>
      <c r="BG96" s="84">
        <f>IFERROR(VLOOKUP($A96,IF('Index LA SEN &amp; LLDD'!$B$4=1,'Index LA SEN &amp; LLDD'!$A$9:$BZ$171,IF('Index LA SEN &amp; LLDD'!$B$4=2,'Index LA SEN &amp; LLDD'!$A$179:$BZ$341,"Error")),'Index LA SEN &amp; LLDD'!BG$1,0),"Error")</f>
        <v>0.04</v>
      </c>
      <c r="BH96" s="84">
        <f>IFERROR(VLOOKUP($A96,IF('Index LA SEN &amp; LLDD'!$B$4=1,'Index LA SEN &amp; LLDD'!$A$9:$BZ$171,IF('Index LA SEN &amp; LLDD'!$B$4=2,'Index LA SEN &amp; LLDD'!$A$179:$BZ$341,"Error")),'Index LA SEN &amp; LLDD'!BH$1,0),"Error")</f>
        <v>0.04</v>
      </c>
      <c r="BI96" s="84" t="str">
        <f>IFERROR(VLOOKUP($A96,IF('Index LA SEN &amp; LLDD'!$B$4=1,'Index LA SEN &amp; LLDD'!$A$9:$BZ$171,IF('Index LA SEN &amp; LLDD'!$B$4=2,'Index LA SEN &amp; LLDD'!$A$179:$BZ$341,"Error")),'Index LA SEN &amp; LLDD'!BI$1,0),"Error")</f>
        <v>x</v>
      </c>
      <c r="BJ96" s="84">
        <f>IFERROR(VLOOKUP($A96,IF('Index LA SEN &amp; LLDD'!$B$4=1,'Index LA SEN &amp; LLDD'!$A$9:$BZ$171,IF('Index LA SEN &amp; LLDD'!$B$4=2,'Index LA SEN &amp; LLDD'!$A$179:$BZ$341,"Error")),'Index LA SEN &amp; LLDD'!BJ$1,0),"Error")</f>
        <v>0.03</v>
      </c>
      <c r="BK96" s="84">
        <f>IFERROR(VLOOKUP($A96,IF('Index LA SEN &amp; LLDD'!$B$4=1,'Index LA SEN &amp; LLDD'!$A$9:$BZ$171,IF('Index LA SEN &amp; LLDD'!$B$4=2,'Index LA SEN &amp; LLDD'!$A$179:$BZ$341,"Error")),'Index LA SEN &amp; LLDD'!BK$1,0),"Error")</f>
        <v>0.03</v>
      </c>
      <c r="BL96" s="84">
        <f>IFERROR(VLOOKUP($A96,IF('Index LA SEN &amp; LLDD'!$B$4=1,'Index LA SEN &amp; LLDD'!$A$9:$BZ$171,IF('Index LA SEN &amp; LLDD'!$B$4=2,'Index LA SEN &amp; LLDD'!$A$179:$BZ$341,"Error")),'Index LA SEN &amp; LLDD'!BL$1,0),"Error")</f>
        <v>0</v>
      </c>
      <c r="BM96" s="84">
        <f>IFERROR(VLOOKUP($A96,IF('Index LA SEN &amp; LLDD'!$B$4=1,'Index LA SEN &amp; LLDD'!$A$9:$BZ$171,IF('Index LA SEN &amp; LLDD'!$B$4=2,'Index LA SEN &amp; LLDD'!$A$179:$BZ$341,"Error")),'Index LA SEN &amp; LLDD'!BM$1,0),"Error")</f>
        <v>0</v>
      </c>
      <c r="BN96" s="84">
        <f>IFERROR(VLOOKUP($A96,IF('Index LA SEN &amp; LLDD'!$B$4=1,'Index LA SEN &amp; LLDD'!$A$9:$BZ$171,IF('Index LA SEN &amp; LLDD'!$B$4=2,'Index LA SEN &amp; LLDD'!$A$179:$BZ$341,"Error")),'Index LA SEN &amp; LLDD'!BN$1,0),"Error")</f>
        <v>0</v>
      </c>
      <c r="BO96" s="84" t="str">
        <f>IFERROR(VLOOKUP($A96,IF('Index LA SEN &amp; LLDD'!$B$4=1,'Index LA SEN &amp; LLDD'!$A$9:$BZ$171,IF('Index LA SEN &amp; LLDD'!$B$4=2,'Index LA SEN &amp; LLDD'!$A$179:$BZ$341,"Error")),'Index LA SEN &amp; LLDD'!BO$1,0),"Error")</f>
        <v>x</v>
      </c>
      <c r="BP96" s="84">
        <f>IFERROR(VLOOKUP($A96,IF('Index LA SEN &amp; LLDD'!$B$4=1,'Index LA SEN &amp; LLDD'!$A$9:$BZ$171,IF('Index LA SEN &amp; LLDD'!$B$4=2,'Index LA SEN &amp; LLDD'!$A$179:$BZ$341,"Error")),'Index LA SEN &amp; LLDD'!BP$1,0),"Error")</f>
        <v>0.01</v>
      </c>
      <c r="BQ96" s="84">
        <f>IFERROR(VLOOKUP($A96,IF('Index LA SEN &amp; LLDD'!$B$4=1,'Index LA SEN &amp; LLDD'!$A$9:$BZ$171,IF('Index LA SEN &amp; LLDD'!$B$4=2,'Index LA SEN &amp; LLDD'!$A$179:$BZ$341,"Error")),'Index LA SEN &amp; LLDD'!BQ$1,0),"Error")</f>
        <v>0.01</v>
      </c>
      <c r="BR96" s="84">
        <f>IFERROR(VLOOKUP($A96,IF('Index LA SEN &amp; LLDD'!$B$4=1,'Index LA SEN &amp; LLDD'!$A$9:$BZ$171,IF('Index LA SEN &amp; LLDD'!$B$4=2,'Index LA SEN &amp; LLDD'!$A$179:$BZ$341,"Error")),'Index LA SEN &amp; LLDD'!BR$1,0),"Error")</f>
        <v>0.08</v>
      </c>
      <c r="BS96" s="84">
        <f>IFERROR(VLOOKUP($A96,IF('Index LA SEN &amp; LLDD'!$B$4=1,'Index LA SEN &amp; LLDD'!$A$9:$BZ$171,IF('Index LA SEN &amp; LLDD'!$B$4=2,'Index LA SEN &amp; LLDD'!$A$179:$BZ$341,"Error")),'Index LA SEN &amp; LLDD'!BS$1,0),"Error")</f>
        <v>7.0000000000000007E-2</v>
      </c>
      <c r="BT96" s="84">
        <f>IFERROR(VLOOKUP($A96,IF('Index LA SEN &amp; LLDD'!$B$4=1,'Index LA SEN &amp; LLDD'!$A$9:$BZ$171,IF('Index LA SEN &amp; LLDD'!$B$4=2,'Index LA SEN &amp; LLDD'!$A$179:$BZ$341,"Error")),'Index LA SEN &amp; LLDD'!BT$1,0),"Error")</f>
        <v>7.0000000000000007E-2</v>
      </c>
      <c r="BU96" s="84" t="str">
        <f>IFERROR(VLOOKUP($A96,IF('Index LA SEN &amp; LLDD'!$B$4=1,'Index LA SEN &amp; LLDD'!$A$9:$BZ$171,IF('Index LA SEN &amp; LLDD'!$B$4=2,'Index LA SEN &amp; LLDD'!$A$179:$BZ$341,"Error")),'Index LA SEN &amp; LLDD'!BU$1,0),"Error")</f>
        <v>x</v>
      </c>
      <c r="BV96" s="84">
        <f>IFERROR(VLOOKUP($A96,IF('Index LA SEN &amp; LLDD'!$B$4=1,'Index LA SEN &amp; LLDD'!$A$9:$BZ$171,IF('Index LA SEN &amp; LLDD'!$B$4=2,'Index LA SEN &amp; LLDD'!$A$179:$BZ$341,"Error")),'Index LA SEN &amp; LLDD'!BV$1,0),"Error")</f>
        <v>0.02</v>
      </c>
      <c r="BW96" s="84">
        <f>IFERROR(VLOOKUP($A96,IF('Index LA SEN &amp; LLDD'!$B$4=1,'Index LA SEN &amp; LLDD'!$A$9:$BZ$171,IF('Index LA SEN &amp; LLDD'!$B$4=2,'Index LA SEN &amp; LLDD'!$A$179:$BZ$341,"Error")),'Index LA SEN &amp; LLDD'!BW$1,0),"Error")</f>
        <v>0.02</v>
      </c>
      <c r="BX96" s="84">
        <f>IFERROR(VLOOKUP($A96,IF('Index LA SEN &amp; LLDD'!$B$4=1,'Index LA SEN &amp; LLDD'!$A$9:$BZ$171,IF('Index LA SEN &amp; LLDD'!$B$4=2,'Index LA SEN &amp; LLDD'!$A$179:$BZ$341,"Error")),'Index LA SEN &amp; LLDD'!BX$1,0),"Error")</f>
        <v>0.14000000000000001</v>
      </c>
      <c r="BY96" s="84">
        <f>IFERROR(VLOOKUP($A96,IF('Index LA SEN &amp; LLDD'!$B$4=1,'Index LA SEN &amp; LLDD'!$A$9:$BZ$171,IF('Index LA SEN &amp; LLDD'!$B$4=2,'Index LA SEN &amp; LLDD'!$A$179:$BZ$341,"Error")),'Index LA SEN &amp; LLDD'!BY$1,0),"Error")</f>
        <v>0.14000000000000001</v>
      </c>
      <c r="BZ96" s="84">
        <f>IFERROR(VLOOKUP($A96,IF('Index LA SEN &amp; LLDD'!$B$4=1,'Index LA SEN &amp; LLDD'!$A$9:$BZ$171,IF('Index LA SEN &amp; LLDD'!$B$4=2,'Index LA SEN &amp; LLDD'!$A$179:$BZ$341,"Error")),'Index LA SEN &amp; LLDD'!BZ$1,0),"Error")</f>
        <v>0.14000000000000001</v>
      </c>
    </row>
    <row r="97" spans="1:78" s="15" customFormat="1" x14ac:dyDescent="0.2">
      <c r="A97" s="20">
        <v>315</v>
      </c>
      <c r="B97" s="20" t="s">
        <v>248</v>
      </c>
      <c r="C97" s="45" t="s">
        <v>165</v>
      </c>
      <c r="D97" s="113">
        <f>IFERROR(VLOOKUP($A97,IF('Index LA SEN &amp; LLDD'!$B$4=1,'Index LA SEN &amp; LLDD'!$A$9:$BZ$171,IF('Index LA SEN &amp; LLDD'!$B$4=2,'Index LA SEN &amp; LLDD'!$A$179:$BZ$341,"Error")),'Index LA SEN &amp; LLDD'!D$1,0),"Error")</f>
        <v>40</v>
      </c>
      <c r="E97" s="113">
        <f>IFERROR(VLOOKUP($A97,IF('Index LA SEN &amp; LLDD'!$B$4=1,'Index LA SEN &amp; LLDD'!$A$9:$BZ$171,IF('Index LA SEN &amp; LLDD'!$B$4=2,'Index LA SEN &amp; LLDD'!$A$179:$BZ$341,"Error")),'Index LA SEN &amp; LLDD'!E$1,0),"Error")</f>
        <v>300</v>
      </c>
      <c r="F97" s="113">
        <f>IFERROR(VLOOKUP($A97,IF('Index LA SEN &amp; LLDD'!$B$4=1,'Index LA SEN &amp; LLDD'!$A$9:$BZ$171,IF('Index LA SEN &amp; LLDD'!$B$4=2,'Index LA SEN &amp; LLDD'!$A$179:$BZ$341,"Error")),'Index LA SEN &amp; LLDD'!F$1,0),"Error")</f>
        <v>330</v>
      </c>
      <c r="G97" s="84">
        <f>IFERROR(VLOOKUP($A97,IF('Index LA SEN &amp; LLDD'!$B$4=1,'Index LA SEN &amp; LLDD'!$A$9:$BZ$171,IF('Index LA SEN &amp; LLDD'!$B$4=2,'Index LA SEN &amp; LLDD'!$A$179:$BZ$341,"Error")),'Index LA SEN &amp; LLDD'!G$1,0),"Error")</f>
        <v>0.69</v>
      </c>
      <c r="H97" s="84">
        <f>IFERROR(VLOOKUP($A97,IF('Index LA SEN &amp; LLDD'!$B$4=1,'Index LA SEN &amp; LLDD'!$A$9:$BZ$171,IF('Index LA SEN &amp; LLDD'!$B$4=2,'Index LA SEN &amp; LLDD'!$A$179:$BZ$341,"Error")),'Index LA SEN &amp; LLDD'!H$1,0),"Error")</f>
        <v>0.78</v>
      </c>
      <c r="I97" s="84">
        <f>IFERROR(VLOOKUP($A97,IF('Index LA SEN &amp; LLDD'!$B$4=1,'Index LA SEN &amp; LLDD'!$A$9:$BZ$171,IF('Index LA SEN &amp; LLDD'!$B$4=2,'Index LA SEN &amp; LLDD'!$A$179:$BZ$341,"Error")),'Index LA SEN &amp; LLDD'!I$1,0),"Error")</f>
        <v>0.77</v>
      </c>
      <c r="J97" s="84">
        <f>IFERROR(VLOOKUP($A97,IF('Index LA SEN &amp; LLDD'!$B$4=1,'Index LA SEN &amp; LLDD'!$A$9:$BZ$171,IF('Index LA SEN &amp; LLDD'!$B$4=2,'Index LA SEN &amp; LLDD'!$A$179:$BZ$341,"Error")),'Index LA SEN &amp; LLDD'!J$1,0),"Error")</f>
        <v>0.64</v>
      </c>
      <c r="K97" s="84">
        <f>IFERROR(VLOOKUP($A97,IF('Index LA SEN &amp; LLDD'!$B$4=1,'Index LA SEN &amp; LLDD'!$A$9:$BZ$171,IF('Index LA SEN &amp; LLDD'!$B$4=2,'Index LA SEN &amp; LLDD'!$A$179:$BZ$341,"Error")),'Index LA SEN &amp; LLDD'!K$1,0),"Error")</f>
        <v>0.76</v>
      </c>
      <c r="L97" s="84">
        <f>IFERROR(VLOOKUP($A97,IF('Index LA SEN &amp; LLDD'!$B$4=1,'Index LA SEN &amp; LLDD'!$A$9:$BZ$171,IF('Index LA SEN &amp; LLDD'!$B$4=2,'Index LA SEN &amp; LLDD'!$A$179:$BZ$341,"Error")),'Index LA SEN &amp; LLDD'!L$1,0),"Error")</f>
        <v>0.74</v>
      </c>
      <c r="M97" s="84" t="str">
        <f>IFERROR(VLOOKUP($A97,IF('Index LA SEN &amp; LLDD'!$B$4=1,'Index LA SEN &amp; LLDD'!$A$9:$BZ$171,IF('Index LA SEN &amp; LLDD'!$B$4=2,'Index LA SEN &amp; LLDD'!$A$179:$BZ$341,"Error")),'Index LA SEN &amp; LLDD'!M$1,0),"Error")</f>
        <v>x</v>
      </c>
      <c r="N97" s="84" t="str">
        <f>IFERROR(VLOOKUP($A97,IF('Index LA SEN &amp; LLDD'!$B$4=1,'Index LA SEN &amp; LLDD'!$A$9:$BZ$171,IF('Index LA SEN &amp; LLDD'!$B$4=2,'Index LA SEN &amp; LLDD'!$A$179:$BZ$341,"Error")),'Index LA SEN &amp; LLDD'!N$1,0),"Error")</f>
        <v>x</v>
      </c>
      <c r="O97" s="84">
        <f>IFERROR(VLOOKUP($A97,IF('Index LA SEN &amp; LLDD'!$B$4=1,'Index LA SEN &amp; LLDD'!$A$9:$BZ$171,IF('Index LA SEN &amp; LLDD'!$B$4=2,'Index LA SEN &amp; LLDD'!$A$179:$BZ$341,"Error")),'Index LA SEN &amp; LLDD'!O$1,0),"Error")</f>
        <v>0.02</v>
      </c>
      <c r="P97" s="84">
        <f>IFERROR(VLOOKUP($A97,IF('Index LA SEN &amp; LLDD'!$B$4=1,'Index LA SEN &amp; LLDD'!$A$9:$BZ$171,IF('Index LA SEN &amp; LLDD'!$B$4=2,'Index LA SEN &amp; LLDD'!$A$179:$BZ$341,"Error")),'Index LA SEN &amp; LLDD'!P$1,0),"Error")</f>
        <v>0</v>
      </c>
      <c r="Q97" s="84">
        <f>IFERROR(VLOOKUP($A97,IF('Index LA SEN &amp; LLDD'!$B$4=1,'Index LA SEN &amp; LLDD'!$A$9:$BZ$171,IF('Index LA SEN &amp; LLDD'!$B$4=2,'Index LA SEN &amp; LLDD'!$A$179:$BZ$341,"Error")),'Index LA SEN &amp; LLDD'!Q$1,0),"Error")</f>
        <v>0</v>
      </c>
      <c r="R97" s="84">
        <f>IFERROR(VLOOKUP($A97,IF('Index LA SEN &amp; LLDD'!$B$4=1,'Index LA SEN &amp; LLDD'!$A$9:$BZ$171,IF('Index LA SEN &amp; LLDD'!$B$4=2,'Index LA SEN &amp; LLDD'!$A$179:$BZ$341,"Error")),'Index LA SEN &amp; LLDD'!R$1,0),"Error")</f>
        <v>0</v>
      </c>
      <c r="S97" s="84" t="str">
        <f>IFERROR(VLOOKUP($A97,IF('Index LA SEN &amp; LLDD'!$B$4=1,'Index LA SEN &amp; LLDD'!$A$9:$BZ$171,IF('Index LA SEN &amp; LLDD'!$B$4=2,'Index LA SEN &amp; LLDD'!$A$179:$BZ$341,"Error")),'Index LA SEN &amp; LLDD'!S$1,0),"Error")</f>
        <v>x</v>
      </c>
      <c r="T97" s="84">
        <f>IFERROR(VLOOKUP($A97,IF('Index LA SEN &amp; LLDD'!$B$4=1,'Index LA SEN &amp; LLDD'!$A$9:$BZ$171,IF('Index LA SEN &amp; LLDD'!$B$4=2,'Index LA SEN &amp; LLDD'!$A$179:$BZ$341,"Error")),'Index LA SEN &amp; LLDD'!T$1,0),"Error")</f>
        <v>0.03</v>
      </c>
      <c r="U97" s="84">
        <f>IFERROR(VLOOKUP($A97,IF('Index LA SEN &amp; LLDD'!$B$4=1,'Index LA SEN &amp; LLDD'!$A$9:$BZ$171,IF('Index LA SEN &amp; LLDD'!$B$4=2,'Index LA SEN &amp; LLDD'!$A$179:$BZ$341,"Error")),'Index LA SEN &amp; LLDD'!U$1,0),"Error")</f>
        <v>0.03</v>
      </c>
      <c r="V97" s="84" t="str">
        <f>IFERROR(VLOOKUP($A97,IF('Index LA SEN &amp; LLDD'!$B$4=1,'Index LA SEN &amp; LLDD'!$A$9:$BZ$171,IF('Index LA SEN &amp; LLDD'!$B$4=2,'Index LA SEN &amp; LLDD'!$A$179:$BZ$341,"Error")),'Index LA SEN &amp; LLDD'!V$1,0),"Error")</f>
        <v>x</v>
      </c>
      <c r="W97" s="84" t="str">
        <f>IFERROR(VLOOKUP($A97,IF('Index LA SEN &amp; LLDD'!$B$4=1,'Index LA SEN &amp; LLDD'!$A$9:$BZ$171,IF('Index LA SEN &amp; LLDD'!$B$4=2,'Index LA SEN &amp; LLDD'!$A$179:$BZ$341,"Error")),'Index LA SEN &amp; LLDD'!W$1,0),"Error")</f>
        <v>x</v>
      </c>
      <c r="X97" s="84" t="str">
        <f>IFERROR(VLOOKUP($A97,IF('Index LA SEN &amp; LLDD'!$B$4=1,'Index LA SEN &amp; LLDD'!$A$9:$BZ$171,IF('Index LA SEN &amp; LLDD'!$B$4=2,'Index LA SEN &amp; LLDD'!$A$179:$BZ$341,"Error")),'Index LA SEN &amp; LLDD'!X$1,0),"Error")</f>
        <v>x</v>
      </c>
      <c r="Y97" s="84">
        <f>IFERROR(VLOOKUP($A97,IF('Index LA SEN &amp; LLDD'!$B$4=1,'Index LA SEN &amp; LLDD'!$A$9:$BZ$171,IF('Index LA SEN &amp; LLDD'!$B$4=2,'Index LA SEN &amp; LLDD'!$A$179:$BZ$341,"Error")),'Index LA SEN &amp; LLDD'!Y$1,0),"Error")</f>
        <v>0</v>
      </c>
      <c r="Z97" s="84">
        <f>IFERROR(VLOOKUP($A97,IF('Index LA SEN &amp; LLDD'!$B$4=1,'Index LA SEN &amp; LLDD'!$A$9:$BZ$171,IF('Index LA SEN &amp; LLDD'!$B$4=2,'Index LA SEN &amp; LLDD'!$A$179:$BZ$341,"Error")),'Index LA SEN &amp; LLDD'!Z$1,0),"Error")</f>
        <v>0</v>
      </c>
      <c r="AA97" s="84">
        <f>IFERROR(VLOOKUP($A97,IF('Index LA SEN &amp; LLDD'!$B$4=1,'Index LA SEN &amp; LLDD'!$A$9:$BZ$171,IF('Index LA SEN &amp; LLDD'!$B$4=2,'Index LA SEN &amp; LLDD'!$A$179:$BZ$341,"Error")),'Index LA SEN &amp; LLDD'!AA$1,0),"Error")</f>
        <v>0</v>
      </c>
      <c r="AB97" s="84">
        <f>IFERROR(VLOOKUP($A97,IF('Index LA SEN &amp; LLDD'!$B$4=1,'Index LA SEN &amp; LLDD'!$A$9:$BZ$171,IF('Index LA SEN &amp; LLDD'!$B$4=2,'Index LA SEN &amp; LLDD'!$A$179:$BZ$341,"Error")),'Index LA SEN &amp; LLDD'!AB$1,0),"Error")</f>
        <v>0</v>
      </c>
      <c r="AC97" s="84">
        <f>IFERROR(VLOOKUP($A97,IF('Index LA SEN &amp; LLDD'!$B$4=1,'Index LA SEN &amp; LLDD'!$A$9:$BZ$171,IF('Index LA SEN &amp; LLDD'!$B$4=2,'Index LA SEN &amp; LLDD'!$A$179:$BZ$341,"Error")),'Index LA SEN &amp; LLDD'!AC$1,0),"Error")</f>
        <v>0</v>
      </c>
      <c r="AD97" s="84">
        <f>IFERROR(VLOOKUP($A97,IF('Index LA SEN &amp; LLDD'!$B$4=1,'Index LA SEN &amp; LLDD'!$A$9:$BZ$171,IF('Index LA SEN &amp; LLDD'!$B$4=2,'Index LA SEN &amp; LLDD'!$A$179:$BZ$341,"Error")),'Index LA SEN &amp; LLDD'!AD$1,0),"Error")</f>
        <v>0</v>
      </c>
      <c r="AE97" s="84" t="str">
        <f>IFERROR(VLOOKUP($A97,IF('Index LA SEN &amp; LLDD'!$B$4=1,'Index LA SEN &amp; LLDD'!$A$9:$BZ$171,IF('Index LA SEN &amp; LLDD'!$B$4=2,'Index LA SEN &amp; LLDD'!$A$179:$BZ$341,"Error")),'Index LA SEN &amp; LLDD'!AE$1,0),"Error")</f>
        <v>x</v>
      </c>
      <c r="AF97" s="84" t="str">
        <f>IFERROR(VLOOKUP($A97,IF('Index LA SEN &amp; LLDD'!$B$4=1,'Index LA SEN &amp; LLDD'!$A$9:$BZ$171,IF('Index LA SEN &amp; LLDD'!$B$4=2,'Index LA SEN &amp; LLDD'!$A$179:$BZ$341,"Error")),'Index LA SEN &amp; LLDD'!AF$1,0),"Error")</f>
        <v>x</v>
      </c>
      <c r="AG97" s="84" t="str">
        <f>IFERROR(VLOOKUP($A97,IF('Index LA SEN &amp; LLDD'!$B$4=1,'Index LA SEN &amp; LLDD'!$A$9:$BZ$171,IF('Index LA SEN &amp; LLDD'!$B$4=2,'Index LA SEN &amp; LLDD'!$A$179:$BZ$341,"Error")),'Index LA SEN &amp; LLDD'!AG$1,0),"Error")</f>
        <v>x</v>
      </c>
      <c r="AH97" s="84">
        <f>IFERROR(VLOOKUP($A97,IF('Index LA SEN &amp; LLDD'!$B$4=1,'Index LA SEN &amp; LLDD'!$A$9:$BZ$171,IF('Index LA SEN &amp; LLDD'!$B$4=2,'Index LA SEN &amp; LLDD'!$A$179:$BZ$341,"Error")),'Index LA SEN &amp; LLDD'!AH$1,0),"Error")</f>
        <v>0.53</v>
      </c>
      <c r="AI97" s="84">
        <f>IFERROR(VLOOKUP($A97,IF('Index LA SEN &amp; LLDD'!$B$4=1,'Index LA SEN &amp; LLDD'!$A$9:$BZ$171,IF('Index LA SEN &amp; LLDD'!$B$4=2,'Index LA SEN &amp; LLDD'!$A$179:$BZ$341,"Error")),'Index LA SEN &amp; LLDD'!AI$1,0),"Error")</f>
        <v>0.7</v>
      </c>
      <c r="AJ97" s="84">
        <f>IFERROR(VLOOKUP($A97,IF('Index LA SEN &amp; LLDD'!$B$4=1,'Index LA SEN &amp; LLDD'!$A$9:$BZ$171,IF('Index LA SEN &amp; LLDD'!$B$4=2,'Index LA SEN &amp; LLDD'!$A$179:$BZ$341,"Error")),'Index LA SEN &amp; LLDD'!AJ$1,0),"Error")</f>
        <v>0.68</v>
      </c>
      <c r="AK97" s="84">
        <f>IFERROR(VLOOKUP($A97,IF('Index LA SEN &amp; LLDD'!$B$4=1,'Index LA SEN &amp; LLDD'!$A$9:$BZ$171,IF('Index LA SEN &amp; LLDD'!$B$4=2,'Index LA SEN &amp; LLDD'!$A$179:$BZ$341,"Error")),'Index LA SEN &amp; LLDD'!AK$1,0),"Error")</f>
        <v>0.25</v>
      </c>
      <c r="AL97" s="84">
        <f>IFERROR(VLOOKUP($A97,IF('Index LA SEN &amp; LLDD'!$B$4=1,'Index LA SEN &amp; LLDD'!$A$9:$BZ$171,IF('Index LA SEN &amp; LLDD'!$B$4=2,'Index LA SEN &amp; LLDD'!$A$179:$BZ$341,"Error")),'Index LA SEN &amp; LLDD'!AL$1,0),"Error")</f>
        <v>0.28999999999999998</v>
      </c>
      <c r="AM97" s="84">
        <f>IFERROR(VLOOKUP($A97,IF('Index LA SEN &amp; LLDD'!$B$4=1,'Index LA SEN &amp; LLDD'!$A$9:$BZ$171,IF('Index LA SEN &amp; LLDD'!$B$4=2,'Index LA SEN &amp; LLDD'!$A$179:$BZ$341,"Error")),'Index LA SEN &amp; LLDD'!AM$1,0),"Error")</f>
        <v>0.28999999999999998</v>
      </c>
      <c r="AN97" s="84">
        <f>IFERROR(VLOOKUP($A97,IF('Index LA SEN &amp; LLDD'!$B$4=1,'Index LA SEN &amp; LLDD'!$A$9:$BZ$171,IF('Index LA SEN &amp; LLDD'!$B$4=2,'Index LA SEN &amp; LLDD'!$A$179:$BZ$341,"Error")),'Index LA SEN &amp; LLDD'!AN$1,0),"Error")</f>
        <v>0</v>
      </c>
      <c r="AO97" s="84" t="str">
        <f>IFERROR(VLOOKUP($A97,IF('Index LA SEN &amp; LLDD'!$B$4=1,'Index LA SEN &amp; LLDD'!$A$9:$BZ$171,IF('Index LA SEN &amp; LLDD'!$B$4=2,'Index LA SEN &amp; LLDD'!$A$179:$BZ$341,"Error")),'Index LA SEN &amp; LLDD'!AO$1,0),"Error")</f>
        <v>x</v>
      </c>
      <c r="AP97" s="84" t="str">
        <f>IFERROR(VLOOKUP($A97,IF('Index LA SEN &amp; LLDD'!$B$4=1,'Index LA SEN &amp; LLDD'!$A$9:$BZ$171,IF('Index LA SEN &amp; LLDD'!$B$4=2,'Index LA SEN &amp; LLDD'!$A$179:$BZ$341,"Error")),'Index LA SEN &amp; LLDD'!AP$1,0),"Error")</f>
        <v>x</v>
      </c>
      <c r="AQ97" s="84" t="str">
        <f>IFERROR(VLOOKUP($A97,IF('Index LA SEN &amp; LLDD'!$B$4=1,'Index LA SEN &amp; LLDD'!$A$9:$BZ$171,IF('Index LA SEN &amp; LLDD'!$B$4=2,'Index LA SEN &amp; LLDD'!$A$179:$BZ$341,"Error")),'Index LA SEN &amp; LLDD'!AQ$1,0),"Error")</f>
        <v>x</v>
      </c>
      <c r="AR97" s="84">
        <f>IFERROR(VLOOKUP($A97,IF('Index LA SEN &amp; LLDD'!$B$4=1,'Index LA SEN &amp; LLDD'!$A$9:$BZ$171,IF('Index LA SEN &amp; LLDD'!$B$4=2,'Index LA SEN &amp; LLDD'!$A$179:$BZ$341,"Error")),'Index LA SEN &amp; LLDD'!AR$1,0),"Error")</f>
        <v>0.18</v>
      </c>
      <c r="AS97" s="84">
        <f>IFERROR(VLOOKUP($A97,IF('Index LA SEN &amp; LLDD'!$B$4=1,'Index LA SEN &amp; LLDD'!$A$9:$BZ$171,IF('Index LA SEN &amp; LLDD'!$B$4=2,'Index LA SEN &amp; LLDD'!$A$179:$BZ$341,"Error")),'Index LA SEN &amp; LLDD'!AS$1,0),"Error")</f>
        <v>0.18</v>
      </c>
      <c r="AT97" s="84">
        <f>IFERROR(VLOOKUP($A97,IF('Index LA SEN &amp; LLDD'!$B$4=1,'Index LA SEN &amp; LLDD'!$A$9:$BZ$171,IF('Index LA SEN &amp; LLDD'!$B$4=2,'Index LA SEN &amp; LLDD'!$A$179:$BZ$341,"Error")),'Index LA SEN &amp; LLDD'!AT$1,0),"Error")</f>
        <v>0.28000000000000003</v>
      </c>
      <c r="AU97" s="84">
        <f>IFERROR(VLOOKUP($A97,IF('Index LA SEN &amp; LLDD'!$B$4=1,'Index LA SEN &amp; LLDD'!$A$9:$BZ$171,IF('Index LA SEN &amp; LLDD'!$B$4=2,'Index LA SEN &amp; LLDD'!$A$179:$BZ$341,"Error")),'Index LA SEN &amp; LLDD'!AU$1,0),"Error")</f>
        <v>0.41</v>
      </c>
      <c r="AV97" s="84">
        <f>IFERROR(VLOOKUP($A97,IF('Index LA SEN &amp; LLDD'!$B$4=1,'Index LA SEN &amp; LLDD'!$A$9:$BZ$171,IF('Index LA SEN &amp; LLDD'!$B$4=2,'Index LA SEN &amp; LLDD'!$A$179:$BZ$341,"Error")),'Index LA SEN &amp; LLDD'!AV$1,0),"Error")</f>
        <v>0.39</v>
      </c>
      <c r="AW97" s="84">
        <f>IFERROR(VLOOKUP($A97,IF('Index LA SEN &amp; LLDD'!$B$4=1,'Index LA SEN &amp; LLDD'!$A$9:$BZ$171,IF('Index LA SEN &amp; LLDD'!$B$4=2,'Index LA SEN &amp; LLDD'!$A$179:$BZ$341,"Error")),'Index LA SEN &amp; LLDD'!AW$1,0),"Error")</f>
        <v>0</v>
      </c>
      <c r="AX97" s="84" t="str">
        <f>IFERROR(VLOOKUP($A97,IF('Index LA SEN &amp; LLDD'!$B$4=1,'Index LA SEN &amp; LLDD'!$A$9:$BZ$171,IF('Index LA SEN &amp; LLDD'!$B$4=2,'Index LA SEN &amp; LLDD'!$A$179:$BZ$341,"Error")),'Index LA SEN &amp; LLDD'!AX$1,0),"Error")</f>
        <v>x</v>
      </c>
      <c r="AY97" s="84" t="str">
        <f>IFERROR(VLOOKUP($A97,IF('Index LA SEN &amp; LLDD'!$B$4=1,'Index LA SEN &amp; LLDD'!$A$9:$BZ$171,IF('Index LA SEN &amp; LLDD'!$B$4=2,'Index LA SEN &amp; LLDD'!$A$179:$BZ$341,"Error")),'Index LA SEN &amp; LLDD'!AY$1,0),"Error")</f>
        <v>x</v>
      </c>
      <c r="AZ97" s="84">
        <f>IFERROR(VLOOKUP($A97,IF('Index LA SEN &amp; LLDD'!$B$4=1,'Index LA SEN &amp; LLDD'!$A$9:$BZ$171,IF('Index LA SEN &amp; LLDD'!$B$4=2,'Index LA SEN &amp; LLDD'!$A$179:$BZ$341,"Error")),'Index LA SEN &amp; LLDD'!AZ$1,0),"Error")</f>
        <v>0</v>
      </c>
      <c r="BA97" s="84">
        <f>IFERROR(VLOOKUP($A97,IF('Index LA SEN &amp; LLDD'!$B$4=1,'Index LA SEN &amp; LLDD'!$A$9:$BZ$171,IF('Index LA SEN &amp; LLDD'!$B$4=2,'Index LA SEN &amp; LLDD'!$A$179:$BZ$341,"Error")),'Index LA SEN &amp; LLDD'!BA$1,0),"Error")</f>
        <v>0</v>
      </c>
      <c r="BB97" s="84">
        <f>IFERROR(VLOOKUP($A97,IF('Index LA SEN &amp; LLDD'!$B$4=1,'Index LA SEN &amp; LLDD'!$A$9:$BZ$171,IF('Index LA SEN &amp; LLDD'!$B$4=2,'Index LA SEN &amp; LLDD'!$A$179:$BZ$341,"Error")),'Index LA SEN &amp; LLDD'!BB$1,0),"Error")</f>
        <v>0</v>
      </c>
      <c r="BC97" s="84" t="str">
        <f>IFERROR(VLOOKUP($A97,IF('Index LA SEN &amp; LLDD'!$B$4=1,'Index LA SEN &amp; LLDD'!$A$9:$BZ$171,IF('Index LA SEN &amp; LLDD'!$B$4=2,'Index LA SEN &amp; LLDD'!$A$179:$BZ$341,"Error")),'Index LA SEN &amp; LLDD'!BC$1,0),"Error")</f>
        <v>x</v>
      </c>
      <c r="BD97" s="84" t="str">
        <f>IFERROR(VLOOKUP($A97,IF('Index LA SEN &amp; LLDD'!$B$4=1,'Index LA SEN &amp; LLDD'!$A$9:$BZ$171,IF('Index LA SEN &amp; LLDD'!$B$4=2,'Index LA SEN &amp; LLDD'!$A$179:$BZ$341,"Error")),'Index LA SEN &amp; LLDD'!BD$1,0),"Error")</f>
        <v>x</v>
      </c>
      <c r="BE97" s="84">
        <f>IFERROR(VLOOKUP($A97,IF('Index LA SEN &amp; LLDD'!$B$4=1,'Index LA SEN &amp; LLDD'!$A$9:$BZ$171,IF('Index LA SEN &amp; LLDD'!$B$4=2,'Index LA SEN &amp; LLDD'!$A$179:$BZ$341,"Error")),'Index LA SEN &amp; LLDD'!BE$1,0),"Error")</f>
        <v>0.02</v>
      </c>
      <c r="BF97" s="84" t="str">
        <f>IFERROR(VLOOKUP($A97,IF('Index LA SEN &amp; LLDD'!$B$4=1,'Index LA SEN &amp; LLDD'!$A$9:$BZ$171,IF('Index LA SEN &amp; LLDD'!$B$4=2,'Index LA SEN &amp; LLDD'!$A$179:$BZ$341,"Error")),'Index LA SEN &amp; LLDD'!BF$1,0),"Error")</f>
        <v>x</v>
      </c>
      <c r="BG97" s="84" t="str">
        <f>IFERROR(VLOOKUP($A97,IF('Index LA SEN &amp; LLDD'!$B$4=1,'Index LA SEN &amp; LLDD'!$A$9:$BZ$171,IF('Index LA SEN &amp; LLDD'!$B$4=2,'Index LA SEN &amp; LLDD'!$A$179:$BZ$341,"Error")),'Index LA SEN &amp; LLDD'!BG$1,0),"Error")</f>
        <v>x</v>
      </c>
      <c r="BH97" s="84">
        <f>IFERROR(VLOOKUP($A97,IF('Index LA SEN &amp; LLDD'!$B$4=1,'Index LA SEN &amp; LLDD'!$A$9:$BZ$171,IF('Index LA SEN &amp; LLDD'!$B$4=2,'Index LA SEN &amp; LLDD'!$A$179:$BZ$341,"Error")),'Index LA SEN &amp; LLDD'!BH$1,0),"Error")</f>
        <v>0.02</v>
      </c>
      <c r="BI97" s="84" t="str">
        <f>IFERROR(VLOOKUP($A97,IF('Index LA SEN &amp; LLDD'!$B$4=1,'Index LA SEN &amp; LLDD'!$A$9:$BZ$171,IF('Index LA SEN &amp; LLDD'!$B$4=2,'Index LA SEN &amp; LLDD'!$A$179:$BZ$341,"Error")),'Index LA SEN &amp; LLDD'!BI$1,0),"Error")</f>
        <v>x</v>
      </c>
      <c r="BJ97" s="84">
        <f>IFERROR(VLOOKUP($A97,IF('Index LA SEN &amp; LLDD'!$B$4=1,'Index LA SEN &amp; LLDD'!$A$9:$BZ$171,IF('Index LA SEN &amp; LLDD'!$B$4=2,'Index LA SEN &amp; LLDD'!$A$179:$BZ$341,"Error")),'Index LA SEN &amp; LLDD'!BJ$1,0),"Error")</f>
        <v>0</v>
      </c>
      <c r="BK97" s="84" t="str">
        <f>IFERROR(VLOOKUP($A97,IF('Index LA SEN &amp; LLDD'!$B$4=1,'Index LA SEN &amp; LLDD'!$A$9:$BZ$171,IF('Index LA SEN &amp; LLDD'!$B$4=2,'Index LA SEN &amp; LLDD'!$A$179:$BZ$341,"Error")),'Index LA SEN &amp; LLDD'!BK$1,0),"Error")</f>
        <v>x</v>
      </c>
      <c r="BL97" s="84">
        <f>IFERROR(VLOOKUP($A97,IF('Index LA SEN &amp; LLDD'!$B$4=1,'Index LA SEN &amp; LLDD'!$A$9:$BZ$171,IF('Index LA SEN &amp; LLDD'!$B$4=2,'Index LA SEN &amp; LLDD'!$A$179:$BZ$341,"Error")),'Index LA SEN &amp; LLDD'!BL$1,0),"Error")</f>
        <v>0</v>
      </c>
      <c r="BM97" s="84">
        <f>IFERROR(VLOOKUP($A97,IF('Index LA SEN &amp; LLDD'!$B$4=1,'Index LA SEN &amp; LLDD'!$A$9:$BZ$171,IF('Index LA SEN &amp; LLDD'!$B$4=2,'Index LA SEN &amp; LLDD'!$A$179:$BZ$341,"Error")),'Index LA SEN &amp; LLDD'!BM$1,0),"Error")</f>
        <v>0</v>
      </c>
      <c r="BN97" s="84">
        <f>IFERROR(VLOOKUP($A97,IF('Index LA SEN &amp; LLDD'!$B$4=1,'Index LA SEN &amp; LLDD'!$A$9:$BZ$171,IF('Index LA SEN &amp; LLDD'!$B$4=2,'Index LA SEN &amp; LLDD'!$A$179:$BZ$341,"Error")),'Index LA SEN &amp; LLDD'!BN$1,0),"Error")</f>
        <v>0</v>
      </c>
      <c r="BO97" s="84">
        <f>IFERROR(VLOOKUP($A97,IF('Index LA SEN &amp; LLDD'!$B$4=1,'Index LA SEN &amp; LLDD'!$A$9:$BZ$171,IF('Index LA SEN &amp; LLDD'!$B$4=2,'Index LA SEN &amp; LLDD'!$A$179:$BZ$341,"Error")),'Index LA SEN &amp; LLDD'!BO$1,0),"Error")</f>
        <v>0</v>
      </c>
      <c r="BP97" s="84" t="str">
        <f>IFERROR(VLOOKUP($A97,IF('Index LA SEN &amp; LLDD'!$B$4=1,'Index LA SEN &amp; LLDD'!$A$9:$BZ$171,IF('Index LA SEN &amp; LLDD'!$B$4=2,'Index LA SEN &amp; LLDD'!$A$179:$BZ$341,"Error")),'Index LA SEN &amp; LLDD'!BP$1,0),"Error")</f>
        <v>x</v>
      </c>
      <c r="BQ97" s="84" t="str">
        <f>IFERROR(VLOOKUP($A97,IF('Index LA SEN &amp; LLDD'!$B$4=1,'Index LA SEN &amp; LLDD'!$A$9:$BZ$171,IF('Index LA SEN &amp; LLDD'!$B$4=2,'Index LA SEN &amp; LLDD'!$A$179:$BZ$341,"Error")),'Index LA SEN &amp; LLDD'!BQ$1,0),"Error")</f>
        <v>x</v>
      </c>
      <c r="BR97" s="84" t="str">
        <f>IFERROR(VLOOKUP($A97,IF('Index LA SEN &amp; LLDD'!$B$4=1,'Index LA SEN &amp; LLDD'!$A$9:$BZ$171,IF('Index LA SEN &amp; LLDD'!$B$4=2,'Index LA SEN &amp; LLDD'!$A$179:$BZ$341,"Error")),'Index LA SEN &amp; LLDD'!BR$1,0),"Error")</f>
        <v>x</v>
      </c>
      <c r="BS97" s="84">
        <f>IFERROR(VLOOKUP($A97,IF('Index LA SEN &amp; LLDD'!$B$4=1,'Index LA SEN &amp; LLDD'!$A$9:$BZ$171,IF('Index LA SEN &amp; LLDD'!$B$4=2,'Index LA SEN &amp; LLDD'!$A$179:$BZ$341,"Error")),'Index LA SEN &amp; LLDD'!BS$1,0),"Error")</f>
        <v>0.06</v>
      </c>
      <c r="BT97" s="84">
        <f>IFERROR(VLOOKUP($A97,IF('Index LA SEN &amp; LLDD'!$B$4=1,'Index LA SEN &amp; LLDD'!$A$9:$BZ$171,IF('Index LA SEN &amp; LLDD'!$B$4=2,'Index LA SEN &amp; LLDD'!$A$179:$BZ$341,"Error")),'Index LA SEN &amp; LLDD'!BT$1,0),"Error")</f>
        <v>7.0000000000000007E-2</v>
      </c>
      <c r="BU97" s="84" t="str">
        <f>IFERROR(VLOOKUP($A97,IF('Index LA SEN &amp; LLDD'!$B$4=1,'Index LA SEN &amp; LLDD'!$A$9:$BZ$171,IF('Index LA SEN &amp; LLDD'!$B$4=2,'Index LA SEN &amp; LLDD'!$A$179:$BZ$341,"Error")),'Index LA SEN &amp; LLDD'!BU$1,0),"Error")</f>
        <v>x</v>
      </c>
      <c r="BV97" s="84" t="str">
        <f>IFERROR(VLOOKUP($A97,IF('Index LA SEN &amp; LLDD'!$B$4=1,'Index LA SEN &amp; LLDD'!$A$9:$BZ$171,IF('Index LA SEN &amp; LLDD'!$B$4=2,'Index LA SEN &amp; LLDD'!$A$179:$BZ$341,"Error")),'Index LA SEN &amp; LLDD'!BV$1,0),"Error")</f>
        <v>x</v>
      </c>
      <c r="BW97" s="84">
        <f>IFERROR(VLOOKUP($A97,IF('Index LA SEN &amp; LLDD'!$B$4=1,'Index LA SEN &amp; LLDD'!$A$9:$BZ$171,IF('Index LA SEN &amp; LLDD'!$B$4=2,'Index LA SEN &amp; LLDD'!$A$179:$BZ$341,"Error")),'Index LA SEN &amp; LLDD'!BW$1,0),"Error")</f>
        <v>0.02</v>
      </c>
      <c r="BX97" s="84" t="str">
        <f>IFERROR(VLOOKUP($A97,IF('Index LA SEN &amp; LLDD'!$B$4=1,'Index LA SEN &amp; LLDD'!$A$9:$BZ$171,IF('Index LA SEN &amp; LLDD'!$B$4=2,'Index LA SEN &amp; LLDD'!$A$179:$BZ$341,"Error")),'Index LA SEN &amp; LLDD'!BX$1,0),"Error")</f>
        <v>x</v>
      </c>
      <c r="BY97" s="84">
        <f>IFERROR(VLOOKUP($A97,IF('Index LA SEN &amp; LLDD'!$B$4=1,'Index LA SEN &amp; LLDD'!$A$9:$BZ$171,IF('Index LA SEN &amp; LLDD'!$B$4=2,'Index LA SEN &amp; LLDD'!$A$179:$BZ$341,"Error")),'Index LA SEN &amp; LLDD'!BY$1,0),"Error")</f>
        <v>0.15</v>
      </c>
      <c r="BZ97" s="84">
        <f>IFERROR(VLOOKUP($A97,IF('Index LA SEN &amp; LLDD'!$B$4=1,'Index LA SEN &amp; LLDD'!$A$9:$BZ$171,IF('Index LA SEN &amp; LLDD'!$B$4=2,'Index LA SEN &amp; LLDD'!$A$179:$BZ$341,"Error")),'Index LA SEN &amp; LLDD'!BZ$1,0),"Error")</f>
        <v>0.15</v>
      </c>
    </row>
    <row r="98" spans="1:78" s="15" customFormat="1" x14ac:dyDescent="0.2">
      <c r="A98" s="20">
        <v>806</v>
      </c>
      <c r="B98" s="20" t="s">
        <v>249</v>
      </c>
      <c r="C98" s="45" t="s">
        <v>151</v>
      </c>
      <c r="D98" s="113">
        <f>IFERROR(VLOOKUP($A98,IF('Index LA SEN &amp; LLDD'!$B$4=1,'Index LA SEN &amp; LLDD'!$A$9:$BZ$171,IF('Index LA SEN &amp; LLDD'!$B$4=2,'Index LA SEN &amp; LLDD'!$A$179:$BZ$341,"Error")),'Index LA SEN &amp; LLDD'!D$1,0),"Error")</f>
        <v>20</v>
      </c>
      <c r="E98" s="113">
        <f>IFERROR(VLOOKUP($A98,IF('Index LA SEN &amp; LLDD'!$B$4=1,'Index LA SEN &amp; LLDD'!$A$9:$BZ$171,IF('Index LA SEN &amp; LLDD'!$B$4=2,'Index LA SEN &amp; LLDD'!$A$179:$BZ$341,"Error")),'Index LA SEN &amp; LLDD'!E$1,0),"Error")</f>
        <v>270</v>
      </c>
      <c r="F98" s="113">
        <f>IFERROR(VLOOKUP($A98,IF('Index LA SEN &amp; LLDD'!$B$4=1,'Index LA SEN &amp; LLDD'!$A$9:$BZ$171,IF('Index LA SEN &amp; LLDD'!$B$4=2,'Index LA SEN &amp; LLDD'!$A$179:$BZ$341,"Error")),'Index LA SEN &amp; LLDD'!F$1,0),"Error")</f>
        <v>290</v>
      </c>
      <c r="G98" s="84">
        <f>IFERROR(VLOOKUP($A98,IF('Index LA SEN &amp; LLDD'!$B$4=1,'Index LA SEN &amp; LLDD'!$A$9:$BZ$171,IF('Index LA SEN &amp; LLDD'!$B$4=2,'Index LA SEN &amp; LLDD'!$A$179:$BZ$341,"Error")),'Index LA SEN &amp; LLDD'!G$1,0),"Error")</f>
        <v>0.7</v>
      </c>
      <c r="H98" s="84">
        <f>IFERROR(VLOOKUP($A98,IF('Index LA SEN &amp; LLDD'!$B$4=1,'Index LA SEN &amp; LLDD'!$A$9:$BZ$171,IF('Index LA SEN &amp; LLDD'!$B$4=2,'Index LA SEN &amp; LLDD'!$A$179:$BZ$341,"Error")),'Index LA SEN &amp; LLDD'!H$1,0),"Error")</f>
        <v>0.81</v>
      </c>
      <c r="I98" s="84">
        <f>IFERROR(VLOOKUP($A98,IF('Index LA SEN &amp; LLDD'!$B$4=1,'Index LA SEN &amp; LLDD'!$A$9:$BZ$171,IF('Index LA SEN &amp; LLDD'!$B$4=2,'Index LA SEN &amp; LLDD'!$A$179:$BZ$341,"Error")),'Index LA SEN &amp; LLDD'!I$1,0),"Error")</f>
        <v>0.8</v>
      </c>
      <c r="J98" s="84">
        <f>IFERROR(VLOOKUP($A98,IF('Index LA SEN &amp; LLDD'!$B$4=1,'Index LA SEN &amp; LLDD'!$A$9:$BZ$171,IF('Index LA SEN &amp; LLDD'!$B$4=2,'Index LA SEN &amp; LLDD'!$A$179:$BZ$341,"Error")),'Index LA SEN &amp; LLDD'!J$1,0),"Error")</f>
        <v>0.7</v>
      </c>
      <c r="K98" s="84">
        <f>IFERROR(VLOOKUP($A98,IF('Index LA SEN &amp; LLDD'!$B$4=1,'Index LA SEN &amp; LLDD'!$A$9:$BZ$171,IF('Index LA SEN &amp; LLDD'!$B$4=2,'Index LA SEN &amp; LLDD'!$A$179:$BZ$341,"Error")),'Index LA SEN &amp; LLDD'!K$1,0),"Error")</f>
        <v>0.77</v>
      </c>
      <c r="L98" s="84">
        <f>IFERROR(VLOOKUP($A98,IF('Index LA SEN &amp; LLDD'!$B$4=1,'Index LA SEN &amp; LLDD'!$A$9:$BZ$171,IF('Index LA SEN &amp; LLDD'!$B$4=2,'Index LA SEN &amp; LLDD'!$A$179:$BZ$341,"Error")),'Index LA SEN &amp; LLDD'!L$1,0),"Error")</f>
        <v>0.76</v>
      </c>
      <c r="M98" s="84" t="str">
        <f>IFERROR(VLOOKUP($A98,IF('Index LA SEN &amp; LLDD'!$B$4=1,'Index LA SEN &amp; LLDD'!$A$9:$BZ$171,IF('Index LA SEN &amp; LLDD'!$B$4=2,'Index LA SEN &amp; LLDD'!$A$179:$BZ$341,"Error")),'Index LA SEN &amp; LLDD'!M$1,0),"Error")</f>
        <v>x</v>
      </c>
      <c r="N98" s="84">
        <f>IFERROR(VLOOKUP($A98,IF('Index LA SEN &amp; LLDD'!$B$4=1,'Index LA SEN &amp; LLDD'!$A$9:$BZ$171,IF('Index LA SEN &amp; LLDD'!$B$4=2,'Index LA SEN &amp; LLDD'!$A$179:$BZ$341,"Error")),'Index LA SEN &amp; LLDD'!N$1,0),"Error")</f>
        <v>0.05</v>
      </c>
      <c r="O98" s="84">
        <f>IFERROR(VLOOKUP($A98,IF('Index LA SEN &amp; LLDD'!$B$4=1,'Index LA SEN &amp; LLDD'!$A$9:$BZ$171,IF('Index LA SEN &amp; LLDD'!$B$4=2,'Index LA SEN &amp; LLDD'!$A$179:$BZ$341,"Error")),'Index LA SEN &amp; LLDD'!O$1,0),"Error")</f>
        <v>0.05</v>
      </c>
      <c r="P98" s="84">
        <f>IFERROR(VLOOKUP($A98,IF('Index LA SEN &amp; LLDD'!$B$4=1,'Index LA SEN &amp; LLDD'!$A$9:$BZ$171,IF('Index LA SEN &amp; LLDD'!$B$4=2,'Index LA SEN &amp; LLDD'!$A$179:$BZ$341,"Error")),'Index LA SEN &amp; LLDD'!P$1,0),"Error")</f>
        <v>0</v>
      </c>
      <c r="Q98" s="84">
        <f>IFERROR(VLOOKUP($A98,IF('Index LA SEN &amp; LLDD'!$B$4=1,'Index LA SEN &amp; LLDD'!$A$9:$BZ$171,IF('Index LA SEN &amp; LLDD'!$B$4=2,'Index LA SEN &amp; LLDD'!$A$179:$BZ$341,"Error")),'Index LA SEN &amp; LLDD'!Q$1,0),"Error")</f>
        <v>0</v>
      </c>
      <c r="R98" s="84">
        <f>IFERROR(VLOOKUP($A98,IF('Index LA SEN &amp; LLDD'!$B$4=1,'Index LA SEN &amp; LLDD'!$A$9:$BZ$171,IF('Index LA SEN &amp; LLDD'!$B$4=2,'Index LA SEN &amp; LLDD'!$A$179:$BZ$341,"Error")),'Index LA SEN &amp; LLDD'!R$1,0),"Error")</f>
        <v>0</v>
      </c>
      <c r="S98" s="84" t="str">
        <f>IFERROR(VLOOKUP($A98,IF('Index LA SEN &amp; LLDD'!$B$4=1,'Index LA SEN &amp; LLDD'!$A$9:$BZ$171,IF('Index LA SEN &amp; LLDD'!$B$4=2,'Index LA SEN &amp; LLDD'!$A$179:$BZ$341,"Error")),'Index LA SEN &amp; LLDD'!S$1,0),"Error")</f>
        <v>x</v>
      </c>
      <c r="T98" s="84">
        <f>IFERROR(VLOOKUP($A98,IF('Index LA SEN &amp; LLDD'!$B$4=1,'Index LA SEN &amp; LLDD'!$A$9:$BZ$171,IF('Index LA SEN &amp; LLDD'!$B$4=2,'Index LA SEN &amp; LLDD'!$A$179:$BZ$341,"Error")),'Index LA SEN &amp; LLDD'!T$1,0),"Error")</f>
        <v>0.03</v>
      </c>
      <c r="U98" s="84">
        <f>IFERROR(VLOOKUP($A98,IF('Index LA SEN &amp; LLDD'!$B$4=1,'Index LA SEN &amp; LLDD'!$A$9:$BZ$171,IF('Index LA SEN &amp; LLDD'!$B$4=2,'Index LA SEN &amp; LLDD'!$A$179:$BZ$341,"Error")),'Index LA SEN &amp; LLDD'!U$1,0),"Error")</f>
        <v>0.03</v>
      </c>
      <c r="V98" s="84">
        <f>IFERROR(VLOOKUP($A98,IF('Index LA SEN &amp; LLDD'!$B$4=1,'Index LA SEN &amp; LLDD'!$A$9:$BZ$171,IF('Index LA SEN &amp; LLDD'!$B$4=2,'Index LA SEN &amp; LLDD'!$A$179:$BZ$341,"Error")),'Index LA SEN &amp; LLDD'!V$1,0),"Error")</f>
        <v>0</v>
      </c>
      <c r="W98" s="84">
        <f>IFERROR(VLOOKUP($A98,IF('Index LA SEN &amp; LLDD'!$B$4=1,'Index LA SEN &amp; LLDD'!$A$9:$BZ$171,IF('Index LA SEN &amp; LLDD'!$B$4=2,'Index LA SEN &amp; LLDD'!$A$179:$BZ$341,"Error")),'Index LA SEN &amp; LLDD'!W$1,0),"Error")</f>
        <v>7.0000000000000007E-2</v>
      </c>
      <c r="X98" s="84">
        <f>IFERROR(VLOOKUP($A98,IF('Index LA SEN &amp; LLDD'!$B$4=1,'Index LA SEN &amp; LLDD'!$A$9:$BZ$171,IF('Index LA SEN &amp; LLDD'!$B$4=2,'Index LA SEN &amp; LLDD'!$A$179:$BZ$341,"Error")),'Index LA SEN &amp; LLDD'!X$1,0),"Error")</f>
        <v>7.0000000000000007E-2</v>
      </c>
      <c r="Y98" s="84">
        <f>IFERROR(VLOOKUP($A98,IF('Index LA SEN &amp; LLDD'!$B$4=1,'Index LA SEN &amp; LLDD'!$A$9:$BZ$171,IF('Index LA SEN &amp; LLDD'!$B$4=2,'Index LA SEN &amp; LLDD'!$A$179:$BZ$341,"Error")),'Index LA SEN &amp; LLDD'!Y$1,0),"Error")</f>
        <v>0</v>
      </c>
      <c r="Z98" s="84" t="str">
        <f>IFERROR(VLOOKUP($A98,IF('Index LA SEN &amp; LLDD'!$B$4=1,'Index LA SEN &amp; LLDD'!$A$9:$BZ$171,IF('Index LA SEN &amp; LLDD'!$B$4=2,'Index LA SEN &amp; LLDD'!$A$179:$BZ$341,"Error")),'Index LA SEN &amp; LLDD'!Z$1,0),"Error")</f>
        <v>x</v>
      </c>
      <c r="AA98" s="84" t="str">
        <f>IFERROR(VLOOKUP($A98,IF('Index LA SEN &amp; LLDD'!$B$4=1,'Index LA SEN &amp; LLDD'!$A$9:$BZ$171,IF('Index LA SEN &amp; LLDD'!$B$4=2,'Index LA SEN &amp; LLDD'!$A$179:$BZ$341,"Error")),'Index LA SEN &amp; LLDD'!AA$1,0),"Error")</f>
        <v>x</v>
      </c>
      <c r="AB98" s="84">
        <f>IFERROR(VLOOKUP($A98,IF('Index LA SEN &amp; LLDD'!$B$4=1,'Index LA SEN &amp; LLDD'!$A$9:$BZ$171,IF('Index LA SEN &amp; LLDD'!$B$4=2,'Index LA SEN &amp; LLDD'!$A$179:$BZ$341,"Error")),'Index LA SEN &amp; LLDD'!AB$1,0),"Error")</f>
        <v>0</v>
      </c>
      <c r="AC98" s="84">
        <f>IFERROR(VLOOKUP($A98,IF('Index LA SEN &amp; LLDD'!$B$4=1,'Index LA SEN &amp; LLDD'!$A$9:$BZ$171,IF('Index LA SEN &amp; LLDD'!$B$4=2,'Index LA SEN &amp; LLDD'!$A$179:$BZ$341,"Error")),'Index LA SEN &amp; LLDD'!AC$1,0),"Error")</f>
        <v>0</v>
      </c>
      <c r="AD98" s="84">
        <f>IFERROR(VLOOKUP($A98,IF('Index LA SEN &amp; LLDD'!$B$4=1,'Index LA SEN &amp; LLDD'!$A$9:$BZ$171,IF('Index LA SEN &amp; LLDD'!$B$4=2,'Index LA SEN &amp; LLDD'!$A$179:$BZ$341,"Error")),'Index LA SEN &amp; LLDD'!AD$1,0),"Error")</f>
        <v>0</v>
      </c>
      <c r="AE98" s="84" t="str">
        <f>IFERROR(VLOOKUP($A98,IF('Index LA SEN &amp; LLDD'!$B$4=1,'Index LA SEN &amp; LLDD'!$A$9:$BZ$171,IF('Index LA SEN &amp; LLDD'!$B$4=2,'Index LA SEN &amp; LLDD'!$A$179:$BZ$341,"Error")),'Index LA SEN &amp; LLDD'!AE$1,0),"Error")</f>
        <v>x</v>
      </c>
      <c r="AF98" s="84">
        <f>IFERROR(VLOOKUP($A98,IF('Index LA SEN &amp; LLDD'!$B$4=1,'Index LA SEN &amp; LLDD'!$A$9:$BZ$171,IF('Index LA SEN &amp; LLDD'!$B$4=2,'Index LA SEN &amp; LLDD'!$A$179:$BZ$341,"Error")),'Index LA SEN &amp; LLDD'!AF$1,0),"Error")</f>
        <v>0.04</v>
      </c>
      <c r="AG98" s="84">
        <f>IFERROR(VLOOKUP($A98,IF('Index LA SEN &amp; LLDD'!$B$4=1,'Index LA SEN &amp; LLDD'!$A$9:$BZ$171,IF('Index LA SEN &amp; LLDD'!$B$4=2,'Index LA SEN &amp; LLDD'!$A$179:$BZ$341,"Error")),'Index LA SEN &amp; LLDD'!AG$1,0),"Error")</f>
        <v>0.04</v>
      </c>
      <c r="AH98" s="84">
        <f>IFERROR(VLOOKUP($A98,IF('Index LA SEN &amp; LLDD'!$B$4=1,'Index LA SEN &amp; LLDD'!$A$9:$BZ$171,IF('Index LA SEN &amp; LLDD'!$B$4=2,'Index LA SEN &amp; LLDD'!$A$179:$BZ$341,"Error")),'Index LA SEN &amp; LLDD'!AH$1,0),"Error")</f>
        <v>0.61</v>
      </c>
      <c r="AI98" s="84">
        <f>IFERROR(VLOOKUP($A98,IF('Index LA SEN &amp; LLDD'!$B$4=1,'Index LA SEN &amp; LLDD'!$A$9:$BZ$171,IF('Index LA SEN &amp; LLDD'!$B$4=2,'Index LA SEN &amp; LLDD'!$A$179:$BZ$341,"Error")),'Index LA SEN &amp; LLDD'!AI$1,0),"Error")</f>
        <v>0.62</v>
      </c>
      <c r="AJ98" s="84">
        <f>IFERROR(VLOOKUP($A98,IF('Index LA SEN &amp; LLDD'!$B$4=1,'Index LA SEN &amp; LLDD'!$A$9:$BZ$171,IF('Index LA SEN &amp; LLDD'!$B$4=2,'Index LA SEN &amp; LLDD'!$A$179:$BZ$341,"Error")),'Index LA SEN &amp; LLDD'!AJ$1,0),"Error")</f>
        <v>0.62</v>
      </c>
      <c r="AK98" s="84" t="str">
        <f>IFERROR(VLOOKUP($A98,IF('Index LA SEN &amp; LLDD'!$B$4=1,'Index LA SEN &amp; LLDD'!$A$9:$BZ$171,IF('Index LA SEN &amp; LLDD'!$B$4=2,'Index LA SEN &amp; LLDD'!$A$179:$BZ$341,"Error")),'Index LA SEN &amp; LLDD'!AK$1,0),"Error")</f>
        <v>x</v>
      </c>
      <c r="AL98" s="84">
        <f>IFERROR(VLOOKUP($A98,IF('Index LA SEN &amp; LLDD'!$B$4=1,'Index LA SEN &amp; LLDD'!$A$9:$BZ$171,IF('Index LA SEN &amp; LLDD'!$B$4=2,'Index LA SEN &amp; LLDD'!$A$179:$BZ$341,"Error")),'Index LA SEN &amp; LLDD'!AL$1,0),"Error")</f>
        <v>0.18</v>
      </c>
      <c r="AM98" s="84">
        <f>IFERROR(VLOOKUP($A98,IF('Index LA SEN &amp; LLDD'!$B$4=1,'Index LA SEN &amp; LLDD'!$A$9:$BZ$171,IF('Index LA SEN &amp; LLDD'!$B$4=2,'Index LA SEN &amp; LLDD'!$A$179:$BZ$341,"Error")),'Index LA SEN &amp; LLDD'!AM$1,0),"Error")</f>
        <v>0.17</v>
      </c>
      <c r="AN98" s="84">
        <f>IFERROR(VLOOKUP($A98,IF('Index LA SEN &amp; LLDD'!$B$4=1,'Index LA SEN &amp; LLDD'!$A$9:$BZ$171,IF('Index LA SEN &amp; LLDD'!$B$4=2,'Index LA SEN &amp; LLDD'!$A$179:$BZ$341,"Error")),'Index LA SEN &amp; LLDD'!AN$1,0),"Error")</f>
        <v>0</v>
      </c>
      <c r="AO98" s="84">
        <f>IFERROR(VLOOKUP($A98,IF('Index LA SEN &amp; LLDD'!$B$4=1,'Index LA SEN &amp; LLDD'!$A$9:$BZ$171,IF('Index LA SEN &amp; LLDD'!$B$4=2,'Index LA SEN &amp; LLDD'!$A$179:$BZ$341,"Error")),'Index LA SEN &amp; LLDD'!AO$1,0),"Error")</f>
        <v>0</v>
      </c>
      <c r="AP98" s="84">
        <f>IFERROR(VLOOKUP($A98,IF('Index LA SEN &amp; LLDD'!$B$4=1,'Index LA SEN &amp; LLDD'!$A$9:$BZ$171,IF('Index LA SEN &amp; LLDD'!$B$4=2,'Index LA SEN &amp; LLDD'!$A$179:$BZ$341,"Error")),'Index LA SEN &amp; LLDD'!AP$1,0),"Error")</f>
        <v>0</v>
      </c>
      <c r="AQ98" s="84" t="str">
        <f>IFERROR(VLOOKUP($A98,IF('Index LA SEN &amp; LLDD'!$B$4=1,'Index LA SEN &amp; LLDD'!$A$9:$BZ$171,IF('Index LA SEN &amp; LLDD'!$B$4=2,'Index LA SEN &amp; LLDD'!$A$179:$BZ$341,"Error")),'Index LA SEN &amp; LLDD'!AQ$1,0),"Error")</f>
        <v>x</v>
      </c>
      <c r="AR98" s="84">
        <f>IFERROR(VLOOKUP($A98,IF('Index LA SEN &amp; LLDD'!$B$4=1,'Index LA SEN &amp; LLDD'!$A$9:$BZ$171,IF('Index LA SEN &amp; LLDD'!$B$4=2,'Index LA SEN &amp; LLDD'!$A$179:$BZ$341,"Error")),'Index LA SEN &amp; LLDD'!AR$1,0),"Error")</f>
        <v>0.16</v>
      </c>
      <c r="AS98" s="84">
        <f>IFERROR(VLOOKUP($A98,IF('Index LA SEN &amp; LLDD'!$B$4=1,'Index LA SEN &amp; LLDD'!$A$9:$BZ$171,IF('Index LA SEN &amp; LLDD'!$B$4=2,'Index LA SEN &amp; LLDD'!$A$179:$BZ$341,"Error")),'Index LA SEN &amp; LLDD'!AS$1,0),"Error")</f>
        <v>0.15</v>
      </c>
      <c r="AT98" s="84">
        <f>IFERROR(VLOOKUP($A98,IF('Index LA SEN &amp; LLDD'!$B$4=1,'Index LA SEN &amp; LLDD'!$A$9:$BZ$171,IF('Index LA SEN &amp; LLDD'!$B$4=2,'Index LA SEN &amp; LLDD'!$A$179:$BZ$341,"Error")),'Index LA SEN &amp; LLDD'!AT$1,0),"Error")</f>
        <v>0.56999999999999995</v>
      </c>
      <c r="AU98" s="84">
        <f>IFERROR(VLOOKUP($A98,IF('Index LA SEN &amp; LLDD'!$B$4=1,'Index LA SEN &amp; LLDD'!$A$9:$BZ$171,IF('Index LA SEN &amp; LLDD'!$B$4=2,'Index LA SEN &amp; LLDD'!$A$179:$BZ$341,"Error")),'Index LA SEN &amp; LLDD'!AU$1,0),"Error")</f>
        <v>0.43</v>
      </c>
      <c r="AV98" s="84">
        <f>IFERROR(VLOOKUP($A98,IF('Index LA SEN &amp; LLDD'!$B$4=1,'Index LA SEN &amp; LLDD'!$A$9:$BZ$171,IF('Index LA SEN &amp; LLDD'!$B$4=2,'Index LA SEN &amp; LLDD'!$A$179:$BZ$341,"Error")),'Index LA SEN &amp; LLDD'!AV$1,0),"Error")</f>
        <v>0.44</v>
      </c>
      <c r="AW98" s="84">
        <f>IFERROR(VLOOKUP($A98,IF('Index LA SEN &amp; LLDD'!$B$4=1,'Index LA SEN &amp; LLDD'!$A$9:$BZ$171,IF('Index LA SEN &amp; LLDD'!$B$4=2,'Index LA SEN &amp; LLDD'!$A$179:$BZ$341,"Error")),'Index LA SEN &amp; LLDD'!AW$1,0),"Error")</f>
        <v>0</v>
      </c>
      <c r="AX98" s="84">
        <f>IFERROR(VLOOKUP($A98,IF('Index LA SEN &amp; LLDD'!$B$4=1,'Index LA SEN &amp; LLDD'!$A$9:$BZ$171,IF('Index LA SEN &amp; LLDD'!$B$4=2,'Index LA SEN &amp; LLDD'!$A$179:$BZ$341,"Error")),'Index LA SEN &amp; LLDD'!AX$1,0),"Error")</f>
        <v>0</v>
      </c>
      <c r="AY98" s="84">
        <f>IFERROR(VLOOKUP($A98,IF('Index LA SEN &amp; LLDD'!$B$4=1,'Index LA SEN &amp; LLDD'!$A$9:$BZ$171,IF('Index LA SEN &amp; LLDD'!$B$4=2,'Index LA SEN &amp; LLDD'!$A$179:$BZ$341,"Error")),'Index LA SEN &amp; LLDD'!AY$1,0),"Error")</f>
        <v>0</v>
      </c>
      <c r="AZ98" s="84">
        <f>IFERROR(VLOOKUP($A98,IF('Index LA SEN &amp; LLDD'!$B$4=1,'Index LA SEN &amp; LLDD'!$A$9:$BZ$171,IF('Index LA SEN &amp; LLDD'!$B$4=2,'Index LA SEN &amp; LLDD'!$A$179:$BZ$341,"Error")),'Index LA SEN &amp; LLDD'!AZ$1,0),"Error")</f>
        <v>0</v>
      </c>
      <c r="BA98" s="84">
        <f>IFERROR(VLOOKUP($A98,IF('Index LA SEN &amp; LLDD'!$B$4=1,'Index LA SEN &amp; LLDD'!$A$9:$BZ$171,IF('Index LA SEN &amp; LLDD'!$B$4=2,'Index LA SEN &amp; LLDD'!$A$179:$BZ$341,"Error")),'Index LA SEN &amp; LLDD'!BA$1,0),"Error")</f>
        <v>0</v>
      </c>
      <c r="BB98" s="84">
        <f>IFERROR(VLOOKUP($A98,IF('Index LA SEN &amp; LLDD'!$B$4=1,'Index LA SEN &amp; LLDD'!$A$9:$BZ$171,IF('Index LA SEN &amp; LLDD'!$B$4=2,'Index LA SEN &amp; LLDD'!$A$179:$BZ$341,"Error")),'Index LA SEN &amp; LLDD'!BB$1,0),"Error")</f>
        <v>0</v>
      </c>
      <c r="BC98" s="84">
        <f>IFERROR(VLOOKUP($A98,IF('Index LA SEN &amp; LLDD'!$B$4=1,'Index LA SEN &amp; LLDD'!$A$9:$BZ$171,IF('Index LA SEN &amp; LLDD'!$B$4=2,'Index LA SEN &amp; LLDD'!$A$179:$BZ$341,"Error")),'Index LA SEN &amp; LLDD'!BC$1,0),"Error")</f>
        <v>0</v>
      </c>
      <c r="BD98" s="84">
        <f>IFERROR(VLOOKUP($A98,IF('Index LA SEN &amp; LLDD'!$B$4=1,'Index LA SEN &amp; LLDD'!$A$9:$BZ$171,IF('Index LA SEN &amp; LLDD'!$B$4=2,'Index LA SEN &amp; LLDD'!$A$179:$BZ$341,"Error")),'Index LA SEN &amp; LLDD'!BD$1,0),"Error")</f>
        <v>0.03</v>
      </c>
      <c r="BE98" s="84">
        <f>IFERROR(VLOOKUP($A98,IF('Index LA SEN &amp; LLDD'!$B$4=1,'Index LA SEN &amp; LLDD'!$A$9:$BZ$171,IF('Index LA SEN &amp; LLDD'!$B$4=2,'Index LA SEN &amp; LLDD'!$A$179:$BZ$341,"Error")),'Index LA SEN &amp; LLDD'!BE$1,0),"Error")</f>
        <v>0.03</v>
      </c>
      <c r="BF98" s="84">
        <f>IFERROR(VLOOKUP($A98,IF('Index LA SEN &amp; LLDD'!$B$4=1,'Index LA SEN &amp; LLDD'!$A$9:$BZ$171,IF('Index LA SEN &amp; LLDD'!$B$4=2,'Index LA SEN &amp; LLDD'!$A$179:$BZ$341,"Error")),'Index LA SEN &amp; LLDD'!BF$1,0),"Error")</f>
        <v>0</v>
      </c>
      <c r="BG98" s="84" t="str">
        <f>IFERROR(VLOOKUP($A98,IF('Index LA SEN &amp; LLDD'!$B$4=1,'Index LA SEN &amp; LLDD'!$A$9:$BZ$171,IF('Index LA SEN &amp; LLDD'!$B$4=2,'Index LA SEN &amp; LLDD'!$A$179:$BZ$341,"Error")),'Index LA SEN &amp; LLDD'!BG$1,0),"Error")</f>
        <v>x</v>
      </c>
      <c r="BH98" s="84" t="str">
        <f>IFERROR(VLOOKUP($A98,IF('Index LA SEN &amp; LLDD'!$B$4=1,'Index LA SEN &amp; LLDD'!$A$9:$BZ$171,IF('Index LA SEN &amp; LLDD'!$B$4=2,'Index LA SEN &amp; LLDD'!$A$179:$BZ$341,"Error")),'Index LA SEN &amp; LLDD'!BH$1,0),"Error")</f>
        <v>x</v>
      </c>
      <c r="BI98" s="84">
        <f>IFERROR(VLOOKUP($A98,IF('Index LA SEN &amp; LLDD'!$B$4=1,'Index LA SEN &amp; LLDD'!$A$9:$BZ$171,IF('Index LA SEN &amp; LLDD'!$B$4=2,'Index LA SEN &amp; LLDD'!$A$179:$BZ$341,"Error")),'Index LA SEN &amp; LLDD'!BI$1,0),"Error")</f>
        <v>0</v>
      </c>
      <c r="BJ98" s="84">
        <f>IFERROR(VLOOKUP($A98,IF('Index LA SEN &amp; LLDD'!$B$4=1,'Index LA SEN &amp; LLDD'!$A$9:$BZ$171,IF('Index LA SEN &amp; LLDD'!$B$4=2,'Index LA SEN &amp; LLDD'!$A$179:$BZ$341,"Error")),'Index LA SEN &amp; LLDD'!BJ$1,0),"Error")</f>
        <v>0.02</v>
      </c>
      <c r="BK98" s="84">
        <f>IFERROR(VLOOKUP($A98,IF('Index LA SEN &amp; LLDD'!$B$4=1,'Index LA SEN &amp; LLDD'!$A$9:$BZ$171,IF('Index LA SEN &amp; LLDD'!$B$4=2,'Index LA SEN &amp; LLDD'!$A$179:$BZ$341,"Error")),'Index LA SEN &amp; LLDD'!BK$1,0),"Error")</f>
        <v>0.02</v>
      </c>
      <c r="BL98" s="84">
        <f>IFERROR(VLOOKUP($A98,IF('Index LA SEN &amp; LLDD'!$B$4=1,'Index LA SEN &amp; LLDD'!$A$9:$BZ$171,IF('Index LA SEN &amp; LLDD'!$B$4=2,'Index LA SEN &amp; LLDD'!$A$179:$BZ$341,"Error")),'Index LA SEN &amp; LLDD'!BL$1,0),"Error")</f>
        <v>0</v>
      </c>
      <c r="BM98" s="84">
        <f>IFERROR(VLOOKUP($A98,IF('Index LA SEN &amp; LLDD'!$B$4=1,'Index LA SEN &amp; LLDD'!$A$9:$BZ$171,IF('Index LA SEN &amp; LLDD'!$B$4=2,'Index LA SEN &amp; LLDD'!$A$179:$BZ$341,"Error")),'Index LA SEN &amp; LLDD'!BM$1,0),"Error")</f>
        <v>0</v>
      </c>
      <c r="BN98" s="84">
        <f>IFERROR(VLOOKUP($A98,IF('Index LA SEN &amp; LLDD'!$B$4=1,'Index LA SEN &amp; LLDD'!$A$9:$BZ$171,IF('Index LA SEN &amp; LLDD'!$B$4=2,'Index LA SEN &amp; LLDD'!$A$179:$BZ$341,"Error")),'Index LA SEN &amp; LLDD'!BN$1,0),"Error")</f>
        <v>0</v>
      </c>
      <c r="BO98" s="84">
        <f>IFERROR(VLOOKUP($A98,IF('Index LA SEN &amp; LLDD'!$B$4=1,'Index LA SEN &amp; LLDD'!$A$9:$BZ$171,IF('Index LA SEN &amp; LLDD'!$B$4=2,'Index LA SEN &amp; LLDD'!$A$179:$BZ$341,"Error")),'Index LA SEN &amp; LLDD'!BO$1,0),"Error")</f>
        <v>0</v>
      </c>
      <c r="BP98" s="84" t="str">
        <f>IFERROR(VLOOKUP($A98,IF('Index LA SEN &amp; LLDD'!$B$4=1,'Index LA SEN &amp; LLDD'!$A$9:$BZ$171,IF('Index LA SEN &amp; LLDD'!$B$4=2,'Index LA SEN &amp; LLDD'!$A$179:$BZ$341,"Error")),'Index LA SEN &amp; LLDD'!BP$1,0),"Error")</f>
        <v>x</v>
      </c>
      <c r="BQ98" s="84" t="str">
        <f>IFERROR(VLOOKUP($A98,IF('Index LA SEN &amp; LLDD'!$B$4=1,'Index LA SEN &amp; LLDD'!$A$9:$BZ$171,IF('Index LA SEN &amp; LLDD'!$B$4=2,'Index LA SEN &amp; LLDD'!$A$179:$BZ$341,"Error")),'Index LA SEN &amp; LLDD'!BQ$1,0),"Error")</f>
        <v>x</v>
      </c>
      <c r="BR98" s="84" t="str">
        <f>IFERROR(VLOOKUP($A98,IF('Index LA SEN &amp; LLDD'!$B$4=1,'Index LA SEN &amp; LLDD'!$A$9:$BZ$171,IF('Index LA SEN &amp; LLDD'!$B$4=2,'Index LA SEN &amp; LLDD'!$A$179:$BZ$341,"Error")),'Index LA SEN &amp; LLDD'!BR$1,0),"Error")</f>
        <v>x</v>
      </c>
      <c r="BS98" s="84">
        <f>IFERROR(VLOOKUP($A98,IF('Index LA SEN &amp; LLDD'!$B$4=1,'Index LA SEN &amp; LLDD'!$A$9:$BZ$171,IF('Index LA SEN &amp; LLDD'!$B$4=2,'Index LA SEN &amp; LLDD'!$A$179:$BZ$341,"Error")),'Index LA SEN &amp; LLDD'!BS$1,0),"Error")</f>
        <v>0.1</v>
      </c>
      <c r="BT98" s="84">
        <f>IFERROR(VLOOKUP($A98,IF('Index LA SEN &amp; LLDD'!$B$4=1,'Index LA SEN &amp; LLDD'!$A$9:$BZ$171,IF('Index LA SEN &amp; LLDD'!$B$4=2,'Index LA SEN &amp; LLDD'!$A$179:$BZ$341,"Error")),'Index LA SEN &amp; LLDD'!BT$1,0),"Error")</f>
        <v>0.1</v>
      </c>
      <c r="BU98" s="84" t="str">
        <f>IFERROR(VLOOKUP($A98,IF('Index LA SEN &amp; LLDD'!$B$4=1,'Index LA SEN &amp; LLDD'!$A$9:$BZ$171,IF('Index LA SEN &amp; LLDD'!$B$4=2,'Index LA SEN &amp; LLDD'!$A$179:$BZ$341,"Error")),'Index LA SEN &amp; LLDD'!BU$1,0),"Error")</f>
        <v>x</v>
      </c>
      <c r="BV98" s="84">
        <f>IFERROR(VLOOKUP($A98,IF('Index LA SEN &amp; LLDD'!$B$4=1,'Index LA SEN &amp; LLDD'!$A$9:$BZ$171,IF('Index LA SEN &amp; LLDD'!$B$4=2,'Index LA SEN &amp; LLDD'!$A$179:$BZ$341,"Error")),'Index LA SEN &amp; LLDD'!BV$1,0),"Error")</f>
        <v>0.04</v>
      </c>
      <c r="BW98" s="84">
        <f>IFERROR(VLOOKUP($A98,IF('Index LA SEN &amp; LLDD'!$B$4=1,'Index LA SEN &amp; LLDD'!$A$9:$BZ$171,IF('Index LA SEN &amp; LLDD'!$B$4=2,'Index LA SEN &amp; LLDD'!$A$179:$BZ$341,"Error")),'Index LA SEN &amp; LLDD'!BW$1,0),"Error")</f>
        <v>0.04</v>
      </c>
      <c r="BX98" s="84" t="str">
        <f>IFERROR(VLOOKUP($A98,IF('Index LA SEN &amp; LLDD'!$B$4=1,'Index LA SEN &amp; LLDD'!$A$9:$BZ$171,IF('Index LA SEN &amp; LLDD'!$B$4=2,'Index LA SEN &amp; LLDD'!$A$179:$BZ$341,"Error")),'Index LA SEN &amp; LLDD'!BX$1,0),"Error")</f>
        <v>x</v>
      </c>
      <c r="BY98" s="84">
        <f>IFERROR(VLOOKUP($A98,IF('Index LA SEN &amp; LLDD'!$B$4=1,'Index LA SEN &amp; LLDD'!$A$9:$BZ$171,IF('Index LA SEN &amp; LLDD'!$B$4=2,'Index LA SEN &amp; LLDD'!$A$179:$BZ$341,"Error")),'Index LA SEN &amp; LLDD'!BY$1,0),"Error")</f>
        <v>0.05</v>
      </c>
      <c r="BZ98" s="84">
        <f>IFERROR(VLOOKUP($A98,IF('Index LA SEN &amp; LLDD'!$B$4=1,'Index LA SEN &amp; LLDD'!$A$9:$BZ$171,IF('Index LA SEN &amp; LLDD'!$B$4=2,'Index LA SEN &amp; LLDD'!$A$179:$BZ$341,"Error")),'Index LA SEN &amp; LLDD'!BZ$1,0),"Error")</f>
        <v>0.06</v>
      </c>
    </row>
    <row r="99" spans="1:78" s="15" customFormat="1" x14ac:dyDescent="0.2">
      <c r="A99" s="20">
        <v>826</v>
      </c>
      <c r="B99" s="20" t="s">
        <v>250</v>
      </c>
      <c r="C99" s="45" t="s">
        <v>167</v>
      </c>
      <c r="D99" s="113">
        <f>IFERROR(VLOOKUP($A99,IF('Index LA SEN &amp; LLDD'!$B$4=1,'Index LA SEN &amp; LLDD'!$A$9:$BZ$171,IF('Index LA SEN &amp; LLDD'!$B$4=2,'Index LA SEN &amp; LLDD'!$A$179:$BZ$341,"Error")),'Index LA SEN &amp; LLDD'!D$1,0),"Error")</f>
        <v>120</v>
      </c>
      <c r="E99" s="113">
        <f>IFERROR(VLOOKUP($A99,IF('Index LA SEN &amp; LLDD'!$B$4=1,'Index LA SEN &amp; LLDD'!$A$9:$BZ$171,IF('Index LA SEN &amp; LLDD'!$B$4=2,'Index LA SEN &amp; LLDD'!$A$179:$BZ$341,"Error")),'Index LA SEN &amp; LLDD'!E$1,0),"Error")</f>
        <v>1170</v>
      </c>
      <c r="F99" s="113">
        <f>IFERROR(VLOOKUP($A99,IF('Index LA SEN &amp; LLDD'!$B$4=1,'Index LA SEN &amp; LLDD'!$A$9:$BZ$171,IF('Index LA SEN &amp; LLDD'!$B$4=2,'Index LA SEN &amp; LLDD'!$A$179:$BZ$341,"Error")),'Index LA SEN &amp; LLDD'!F$1,0),"Error")</f>
        <v>1280</v>
      </c>
      <c r="G99" s="84">
        <f>IFERROR(VLOOKUP($A99,IF('Index LA SEN &amp; LLDD'!$B$4=1,'Index LA SEN &amp; LLDD'!$A$9:$BZ$171,IF('Index LA SEN &amp; LLDD'!$B$4=2,'Index LA SEN &amp; LLDD'!$A$179:$BZ$341,"Error")),'Index LA SEN &amp; LLDD'!G$1,0),"Error")</f>
        <v>0.83</v>
      </c>
      <c r="H99" s="84">
        <f>IFERROR(VLOOKUP($A99,IF('Index LA SEN &amp; LLDD'!$B$4=1,'Index LA SEN &amp; LLDD'!$A$9:$BZ$171,IF('Index LA SEN &amp; LLDD'!$B$4=2,'Index LA SEN &amp; LLDD'!$A$179:$BZ$341,"Error")),'Index LA SEN &amp; LLDD'!H$1,0),"Error")</f>
        <v>0.83</v>
      </c>
      <c r="I99" s="84">
        <f>IFERROR(VLOOKUP($A99,IF('Index LA SEN &amp; LLDD'!$B$4=1,'Index LA SEN &amp; LLDD'!$A$9:$BZ$171,IF('Index LA SEN &amp; LLDD'!$B$4=2,'Index LA SEN &amp; LLDD'!$A$179:$BZ$341,"Error")),'Index LA SEN &amp; LLDD'!I$1,0),"Error")</f>
        <v>0.83</v>
      </c>
      <c r="J99" s="84">
        <f>IFERROR(VLOOKUP($A99,IF('Index LA SEN &amp; LLDD'!$B$4=1,'Index LA SEN &amp; LLDD'!$A$9:$BZ$171,IF('Index LA SEN &amp; LLDD'!$B$4=2,'Index LA SEN &amp; LLDD'!$A$179:$BZ$341,"Error")),'Index LA SEN &amp; LLDD'!J$1,0),"Error")</f>
        <v>0.71</v>
      </c>
      <c r="K99" s="84">
        <f>IFERROR(VLOOKUP($A99,IF('Index LA SEN &amp; LLDD'!$B$4=1,'Index LA SEN &amp; LLDD'!$A$9:$BZ$171,IF('Index LA SEN &amp; LLDD'!$B$4=2,'Index LA SEN &amp; LLDD'!$A$179:$BZ$341,"Error")),'Index LA SEN &amp; LLDD'!K$1,0),"Error")</f>
        <v>0.72</v>
      </c>
      <c r="L99" s="84">
        <f>IFERROR(VLOOKUP($A99,IF('Index LA SEN &amp; LLDD'!$B$4=1,'Index LA SEN &amp; LLDD'!$A$9:$BZ$171,IF('Index LA SEN &amp; LLDD'!$B$4=2,'Index LA SEN &amp; LLDD'!$A$179:$BZ$341,"Error")),'Index LA SEN &amp; LLDD'!L$1,0),"Error")</f>
        <v>0.72</v>
      </c>
      <c r="M99" s="84">
        <f>IFERROR(VLOOKUP($A99,IF('Index LA SEN &amp; LLDD'!$B$4=1,'Index LA SEN &amp; LLDD'!$A$9:$BZ$171,IF('Index LA SEN &amp; LLDD'!$B$4=2,'Index LA SEN &amp; LLDD'!$A$179:$BZ$341,"Error")),'Index LA SEN &amp; LLDD'!M$1,0),"Error")</f>
        <v>0.06</v>
      </c>
      <c r="N99" s="84">
        <f>IFERROR(VLOOKUP($A99,IF('Index LA SEN &amp; LLDD'!$B$4=1,'Index LA SEN &amp; LLDD'!$A$9:$BZ$171,IF('Index LA SEN &amp; LLDD'!$B$4=2,'Index LA SEN &amp; LLDD'!$A$179:$BZ$341,"Error")),'Index LA SEN &amp; LLDD'!N$1,0),"Error")</f>
        <v>0.06</v>
      </c>
      <c r="O99" s="84">
        <f>IFERROR(VLOOKUP($A99,IF('Index LA SEN &amp; LLDD'!$B$4=1,'Index LA SEN &amp; LLDD'!$A$9:$BZ$171,IF('Index LA SEN &amp; LLDD'!$B$4=2,'Index LA SEN &amp; LLDD'!$A$179:$BZ$341,"Error")),'Index LA SEN &amp; LLDD'!O$1,0),"Error")</f>
        <v>0.06</v>
      </c>
      <c r="P99" s="84">
        <f>IFERROR(VLOOKUP($A99,IF('Index LA SEN &amp; LLDD'!$B$4=1,'Index LA SEN &amp; LLDD'!$A$9:$BZ$171,IF('Index LA SEN &amp; LLDD'!$B$4=2,'Index LA SEN &amp; LLDD'!$A$179:$BZ$341,"Error")),'Index LA SEN &amp; LLDD'!P$1,0),"Error")</f>
        <v>0</v>
      </c>
      <c r="Q99" s="84">
        <f>IFERROR(VLOOKUP($A99,IF('Index LA SEN &amp; LLDD'!$B$4=1,'Index LA SEN &amp; LLDD'!$A$9:$BZ$171,IF('Index LA SEN &amp; LLDD'!$B$4=2,'Index LA SEN &amp; LLDD'!$A$179:$BZ$341,"Error")),'Index LA SEN &amp; LLDD'!Q$1,0),"Error")</f>
        <v>0</v>
      </c>
      <c r="R99" s="84">
        <f>IFERROR(VLOOKUP($A99,IF('Index LA SEN &amp; LLDD'!$B$4=1,'Index LA SEN &amp; LLDD'!$A$9:$BZ$171,IF('Index LA SEN &amp; LLDD'!$B$4=2,'Index LA SEN &amp; LLDD'!$A$179:$BZ$341,"Error")),'Index LA SEN &amp; LLDD'!R$1,0),"Error")</f>
        <v>0</v>
      </c>
      <c r="S99" s="84" t="str">
        <f>IFERROR(VLOOKUP($A99,IF('Index LA SEN &amp; LLDD'!$B$4=1,'Index LA SEN &amp; LLDD'!$A$9:$BZ$171,IF('Index LA SEN &amp; LLDD'!$B$4=2,'Index LA SEN &amp; LLDD'!$A$179:$BZ$341,"Error")),'Index LA SEN &amp; LLDD'!S$1,0),"Error")</f>
        <v>x</v>
      </c>
      <c r="T99" s="84">
        <f>IFERROR(VLOOKUP($A99,IF('Index LA SEN &amp; LLDD'!$B$4=1,'Index LA SEN &amp; LLDD'!$A$9:$BZ$171,IF('Index LA SEN &amp; LLDD'!$B$4=2,'Index LA SEN &amp; LLDD'!$A$179:$BZ$341,"Error")),'Index LA SEN &amp; LLDD'!T$1,0),"Error")</f>
        <v>0.02</v>
      </c>
      <c r="U99" s="84">
        <f>IFERROR(VLOOKUP($A99,IF('Index LA SEN &amp; LLDD'!$B$4=1,'Index LA SEN &amp; LLDD'!$A$9:$BZ$171,IF('Index LA SEN &amp; LLDD'!$B$4=2,'Index LA SEN &amp; LLDD'!$A$179:$BZ$341,"Error")),'Index LA SEN &amp; LLDD'!U$1,0),"Error")</f>
        <v>0.02</v>
      </c>
      <c r="V99" s="84">
        <f>IFERROR(VLOOKUP($A99,IF('Index LA SEN &amp; LLDD'!$B$4=1,'Index LA SEN &amp; LLDD'!$A$9:$BZ$171,IF('Index LA SEN &amp; LLDD'!$B$4=2,'Index LA SEN &amp; LLDD'!$A$179:$BZ$341,"Error")),'Index LA SEN &amp; LLDD'!V$1,0),"Error")</f>
        <v>0.08</v>
      </c>
      <c r="W99" s="84">
        <f>IFERROR(VLOOKUP($A99,IF('Index LA SEN &amp; LLDD'!$B$4=1,'Index LA SEN &amp; LLDD'!$A$9:$BZ$171,IF('Index LA SEN &amp; LLDD'!$B$4=2,'Index LA SEN &amp; LLDD'!$A$179:$BZ$341,"Error")),'Index LA SEN &amp; LLDD'!W$1,0),"Error")</f>
        <v>0.03</v>
      </c>
      <c r="X99" s="84">
        <f>IFERROR(VLOOKUP($A99,IF('Index LA SEN &amp; LLDD'!$B$4=1,'Index LA SEN &amp; LLDD'!$A$9:$BZ$171,IF('Index LA SEN &amp; LLDD'!$B$4=2,'Index LA SEN &amp; LLDD'!$A$179:$BZ$341,"Error")),'Index LA SEN &amp; LLDD'!X$1,0),"Error")</f>
        <v>0.03</v>
      </c>
      <c r="Y99" s="84">
        <f>IFERROR(VLOOKUP($A99,IF('Index LA SEN &amp; LLDD'!$B$4=1,'Index LA SEN &amp; LLDD'!$A$9:$BZ$171,IF('Index LA SEN &amp; LLDD'!$B$4=2,'Index LA SEN &amp; LLDD'!$A$179:$BZ$341,"Error")),'Index LA SEN &amp; LLDD'!Y$1,0),"Error")</f>
        <v>0</v>
      </c>
      <c r="Z99" s="84">
        <f>IFERROR(VLOOKUP($A99,IF('Index LA SEN &amp; LLDD'!$B$4=1,'Index LA SEN &amp; LLDD'!$A$9:$BZ$171,IF('Index LA SEN &amp; LLDD'!$B$4=2,'Index LA SEN &amp; LLDD'!$A$179:$BZ$341,"Error")),'Index LA SEN &amp; LLDD'!Z$1,0),"Error")</f>
        <v>0</v>
      </c>
      <c r="AA99" s="84">
        <f>IFERROR(VLOOKUP($A99,IF('Index LA SEN &amp; LLDD'!$B$4=1,'Index LA SEN &amp; LLDD'!$A$9:$BZ$171,IF('Index LA SEN &amp; LLDD'!$B$4=2,'Index LA SEN &amp; LLDD'!$A$179:$BZ$341,"Error")),'Index LA SEN &amp; LLDD'!AA$1,0),"Error")</f>
        <v>0</v>
      </c>
      <c r="AB99" s="84">
        <f>IFERROR(VLOOKUP($A99,IF('Index LA SEN &amp; LLDD'!$B$4=1,'Index LA SEN &amp; LLDD'!$A$9:$BZ$171,IF('Index LA SEN &amp; LLDD'!$B$4=2,'Index LA SEN &amp; LLDD'!$A$179:$BZ$341,"Error")),'Index LA SEN &amp; LLDD'!AB$1,0),"Error")</f>
        <v>0</v>
      </c>
      <c r="AC99" s="84">
        <f>IFERROR(VLOOKUP($A99,IF('Index LA SEN &amp; LLDD'!$B$4=1,'Index LA SEN &amp; LLDD'!$A$9:$BZ$171,IF('Index LA SEN &amp; LLDD'!$B$4=2,'Index LA SEN &amp; LLDD'!$A$179:$BZ$341,"Error")),'Index LA SEN &amp; LLDD'!AC$1,0),"Error")</f>
        <v>0</v>
      </c>
      <c r="AD99" s="84">
        <f>IFERROR(VLOOKUP($A99,IF('Index LA SEN &amp; LLDD'!$B$4=1,'Index LA SEN &amp; LLDD'!$A$9:$BZ$171,IF('Index LA SEN &amp; LLDD'!$B$4=2,'Index LA SEN &amp; LLDD'!$A$179:$BZ$341,"Error")),'Index LA SEN &amp; LLDD'!AD$1,0),"Error")</f>
        <v>0</v>
      </c>
      <c r="AE99" s="84">
        <f>IFERROR(VLOOKUP($A99,IF('Index LA SEN &amp; LLDD'!$B$4=1,'Index LA SEN &amp; LLDD'!$A$9:$BZ$171,IF('Index LA SEN &amp; LLDD'!$B$4=2,'Index LA SEN &amp; LLDD'!$A$179:$BZ$341,"Error")),'Index LA SEN &amp; LLDD'!AE$1,0),"Error")</f>
        <v>0.05</v>
      </c>
      <c r="AF99" s="84">
        <f>IFERROR(VLOOKUP($A99,IF('Index LA SEN &amp; LLDD'!$B$4=1,'Index LA SEN &amp; LLDD'!$A$9:$BZ$171,IF('Index LA SEN &amp; LLDD'!$B$4=2,'Index LA SEN &amp; LLDD'!$A$179:$BZ$341,"Error")),'Index LA SEN &amp; LLDD'!AF$1,0),"Error")</f>
        <v>0.04</v>
      </c>
      <c r="AG99" s="84">
        <f>IFERROR(VLOOKUP($A99,IF('Index LA SEN &amp; LLDD'!$B$4=1,'Index LA SEN &amp; LLDD'!$A$9:$BZ$171,IF('Index LA SEN &amp; LLDD'!$B$4=2,'Index LA SEN &amp; LLDD'!$A$179:$BZ$341,"Error")),'Index LA SEN &amp; LLDD'!AG$1,0),"Error")</f>
        <v>0.04</v>
      </c>
      <c r="AH99" s="84">
        <f>IFERROR(VLOOKUP($A99,IF('Index LA SEN &amp; LLDD'!$B$4=1,'Index LA SEN &amp; LLDD'!$A$9:$BZ$171,IF('Index LA SEN &amp; LLDD'!$B$4=2,'Index LA SEN &amp; LLDD'!$A$179:$BZ$341,"Error")),'Index LA SEN &amp; LLDD'!AH$1,0),"Error")</f>
        <v>0.53</v>
      </c>
      <c r="AI99" s="84">
        <f>IFERROR(VLOOKUP($A99,IF('Index LA SEN &amp; LLDD'!$B$4=1,'Index LA SEN &amp; LLDD'!$A$9:$BZ$171,IF('Index LA SEN &amp; LLDD'!$B$4=2,'Index LA SEN &amp; LLDD'!$A$179:$BZ$341,"Error")),'Index LA SEN &amp; LLDD'!AI$1,0),"Error")</f>
        <v>0.62</v>
      </c>
      <c r="AJ99" s="84">
        <f>IFERROR(VLOOKUP($A99,IF('Index LA SEN &amp; LLDD'!$B$4=1,'Index LA SEN &amp; LLDD'!$A$9:$BZ$171,IF('Index LA SEN &amp; LLDD'!$B$4=2,'Index LA SEN &amp; LLDD'!$A$179:$BZ$341,"Error")),'Index LA SEN &amp; LLDD'!AJ$1,0),"Error")</f>
        <v>0.61</v>
      </c>
      <c r="AK99" s="84">
        <f>IFERROR(VLOOKUP($A99,IF('Index LA SEN &amp; LLDD'!$B$4=1,'Index LA SEN &amp; LLDD'!$A$9:$BZ$171,IF('Index LA SEN &amp; LLDD'!$B$4=2,'Index LA SEN &amp; LLDD'!$A$179:$BZ$341,"Error")),'Index LA SEN &amp; LLDD'!AK$1,0),"Error")</f>
        <v>0.1</v>
      </c>
      <c r="AL99" s="84">
        <f>IFERROR(VLOOKUP($A99,IF('Index LA SEN &amp; LLDD'!$B$4=1,'Index LA SEN &amp; LLDD'!$A$9:$BZ$171,IF('Index LA SEN &amp; LLDD'!$B$4=2,'Index LA SEN &amp; LLDD'!$A$179:$BZ$341,"Error")),'Index LA SEN &amp; LLDD'!AL$1,0),"Error")</f>
        <v>0.25</v>
      </c>
      <c r="AM99" s="84">
        <f>IFERROR(VLOOKUP($A99,IF('Index LA SEN &amp; LLDD'!$B$4=1,'Index LA SEN &amp; LLDD'!$A$9:$BZ$171,IF('Index LA SEN &amp; LLDD'!$B$4=2,'Index LA SEN &amp; LLDD'!$A$179:$BZ$341,"Error")),'Index LA SEN &amp; LLDD'!AM$1,0),"Error")</f>
        <v>0.24</v>
      </c>
      <c r="AN99" s="84">
        <f>IFERROR(VLOOKUP($A99,IF('Index LA SEN &amp; LLDD'!$B$4=1,'Index LA SEN &amp; LLDD'!$A$9:$BZ$171,IF('Index LA SEN &amp; LLDD'!$B$4=2,'Index LA SEN &amp; LLDD'!$A$179:$BZ$341,"Error")),'Index LA SEN &amp; LLDD'!AN$1,0),"Error")</f>
        <v>0</v>
      </c>
      <c r="AO99" s="84" t="str">
        <f>IFERROR(VLOOKUP($A99,IF('Index LA SEN &amp; LLDD'!$B$4=1,'Index LA SEN &amp; LLDD'!$A$9:$BZ$171,IF('Index LA SEN &amp; LLDD'!$B$4=2,'Index LA SEN &amp; LLDD'!$A$179:$BZ$341,"Error")),'Index LA SEN &amp; LLDD'!AO$1,0),"Error")</f>
        <v>x</v>
      </c>
      <c r="AP99" s="84" t="str">
        <f>IFERROR(VLOOKUP($A99,IF('Index LA SEN &amp; LLDD'!$B$4=1,'Index LA SEN &amp; LLDD'!$A$9:$BZ$171,IF('Index LA SEN &amp; LLDD'!$B$4=2,'Index LA SEN &amp; LLDD'!$A$179:$BZ$341,"Error")),'Index LA SEN &amp; LLDD'!AP$1,0),"Error")</f>
        <v>x</v>
      </c>
      <c r="AQ99" s="84">
        <f>IFERROR(VLOOKUP($A99,IF('Index LA SEN &amp; LLDD'!$B$4=1,'Index LA SEN &amp; LLDD'!$A$9:$BZ$171,IF('Index LA SEN &amp; LLDD'!$B$4=2,'Index LA SEN &amp; LLDD'!$A$179:$BZ$341,"Error")),'Index LA SEN &amp; LLDD'!AQ$1,0),"Error")</f>
        <v>0.06</v>
      </c>
      <c r="AR99" s="84">
        <f>IFERROR(VLOOKUP($A99,IF('Index LA SEN &amp; LLDD'!$B$4=1,'Index LA SEN &amp; LLDD'!$A$9:$BZ$171,IF('Index LA SEN &amp; LLDD'!$B$4=2,'Index LA SEN &amp; LLDD'!$A$179:$BZ$341,"Error")),'Index LA SEN &amp; LLDD'!AR$1,0),"Error")</f>
        <v>0.15</v>
      </c>
      <c r="AS99" s="84">
        <f>IFERROR(VLOOKUP($A99,IF('Index LA SEN &amp; LLDD'!$B$4=1,'Index LA SEN &amp; LLDD'!$A$9:$BZ$171,IF('Index LA SEN &amp; LLDD'!$B$4=2,'Index LA SEN &amp; LLDD'!$A$179:$BZ$341,"Error")),'Index LA SEN &amp; LLDD'!AS$1,0),"Error")</f>
        <v>0.14000000000000001</v>
      </c>
      <c r="AT99" s="84">
        <f>IFERROR(VLOOKUP($A99,IF('Index LA SEN &amp; LLDD'!$B$4=1,'Index LA SEN &amp; LLDD'!$A$9:$BZ$171,IF('Index LA SEN &amp; LLDD'!$B$4=2,'Index LA SEN &amp; LLDD'!$A$179:$BZ$341,"Error")),'Index LA SEN &amp; LLDD'!AT$1,0),"Error")</f>
        <v>0.4</v>
      </c>
      <c r="AU99" s="84">
        <f>IFERROR(VLOOKUP($A99,IF('Index LA SEN &amp; LLDD'!$B$4=1,'Index LA SEN &amp; LLDD'!$A$9:$BZ$171,IF('Index LA SEN &amp; LLDD'!$B$4=2,'Index LA SEN &amp; LLDD'!$A$179:$BZ$341,"Error")),'Index LA SEN &amp; LLDD'!AU$1,0),"Error")</f>
        <v>0.36</v>
      </c>
      <c r="AV99" s="84">
        <f>IFERROR(VLOOKUP($A99,IF('Index LA SEN &amp; LLDD'!$B$4=1,'Index LA SEN &amp; LLDD'!$A$9:$BZ$171,IF('Index LA SEN &amp; LLDD'!$B$4=2,'Index LA SEN &amp; LLDD'!$A$179:$BZ$341,"Error")),'Index LA SEN &amp; LLDD'!AV$1,0),"Error")</f>
        <v>0.36</v>
      </c>
      <c r="AW99" s="84" t="str">
        <f>IFERROR(VLOOKUP($A99,IF('Index LA SEN &amp; LLDD'!$B$4=1,'Index LA SEN &amp; LLDD'!$A$9:$BZ$171,IF('Index LA SEN &amp; LLDD'!$B$4=2,'Index LA SEN &amp; LLDD'!$A$179:$BZ$341,"Error")),'Index LA SEN &amp; LLDD'!AW$1,0),"Error")</f>
        <v>x</v>
      </c>
      <c r="AX99" s="84">
        <f>IFERROR(VLOOKUP($A99,IF('Index LA SEN &amp; LLDD'!$B$4=1,'Index LA SEN &amp; LLDD'!$A$9:$BZ$171,IF('Index LA SEN &amp; LLDD'!$B$4=2,'Index LA SEN &amp; LLDD'!$A$179:$BZ$341,"Error")),'Index LA SEN &amp; LLDD'!AX$1,0),"Error")</f>
        <v>0.01</v>
      </c>
      <c r="AY99" s="84">
        <f>IFERROR(VLOOKUP($A99,IF('Index LA SEN &amp; LLDD'!$B$4=1,'Index LA SEN &amp; LLDD'!$A$9:$BZ$171,IF('Index LA SEN &amp; LLDD'!$B$4=2,'Index LA SEN &amp; LLDD'!$A$179:$BZ$341,"Error")),'Index LA SEN &amp; LLDD'!AY$1,0),"Error")</f>
        <v>0.01</v>
      </c>
      <c r="AZ99" s="84">
        <f>IFERROR(VLOOKUP($A99,IF('Index LA SEN &amp; LLDD'!$B$4=1,'Index LA SEN &amp; LLDD'!$A$9:$BZ$171,IF('Index LA SEN &amp; LLDD'!$B$4=2,'Index LA SEN &amp; LLDD'!$A$179:$BZ$341,"Error")),'Index LA SEN &amp; LLDD'!AZ$1,0),"Error")</f>
        <v>0</v>
      </c>
      <c r="BA99" s="84" t="str">
        <f>IFERROR(VLOOKUP($A99,IF('Index LA SEN &amp; LLDD'!$B$4=1,'Index LA SEN &amp; LLDD'!$A$9:$BZ$171,IF('Index LA SEN &amp; LLDD'!$B$4=2,'Index LA SEN &amp; LLDD'!$A$179:$BZ$341,"Error")),'Index LA SEN &amp; LLDD'!BA$1,0),"Error")</f>
        <v>x</v>
      </c>
      <c r="BB99" s="84" t="str">
        <f>IFERROR(VLOOKUP($A99,IF('Index LA SEN &amp; LLDD'!$B$4=1,'Index LA SEN &amp; LLDD'!$A$9:$BZ$171,IF('Index LA SEN &amp; LLDD'!$B$4=2,'Index LA SEN &amp; LLDD'!$A$179:$BZ$341,"Error")),'Index LA SEN &amp; LLDD'!BB$1,0),"Error")</f>
        <v>x</v>
      </c>
      <c r="BC99" s="84">
        <f>IFERROR(VLOOKUP($A99,IF('Index LA SEN &amp; LLDD'!$B$4=1,'Index LA SEN &amp; LLDD'!$A$9:$BZ$171,IF('Index LA SEN &amp; LLDD'!$B$4=2,'Index LA SEN &amp; LLDD'!$A$179:$BZ$341,"Error")),'Index LA SEN &amp; LLDD'!BC$1,0),"Error")</f>
        <v>0.11</v>
      </c>
      <c r="BD99" s="84">
        <f>IFERROR(VLOOKUP($A99,IF('Index LA SEN &amp; LLDD'!$B$4=1,'Index LA SEN &amp; LLDD'!$A$9:$BZ$171,IF('Index LA SEN &amp; LLDD'!$B$4=2,'Index LA SEN &amp; LLDD'!$A$179:$BZ$341,"Error")),'Index LA SEN &amp; LLDD'!BD$1,0),"Error")</f>
        <v>0.1</v>
      </c>
      <c r="BE99" s="84">
        <f>IFERROR(VLOOKUP($A99,IF('Index LA SEN &amp; LLDD'!$B$4=1,'Index LA SEN &amp; LLDD'!$A$9:$BZ$171,IF('Index LA SEN &amp; LLDD'!$B$4=2,'Index LA SEN &amp; LLDD'!$A$179:$BZ$341,"Error")),'Index LA SEN &amp; LLDD'!BE$1,0),"Error")</f>
        <v>0.1</v>
      </c>
      <c r="BF99" s="84">
        <f>IFERROR(VLOOKUP($A99,IF('Index LA SEN &amp; LLDD'!$B$4=1,'Index LA SEN &amp; LLDD'!$A$9:$BZ$171,IF('Index LA SEN &amp; LLDD'!$B$4=2,'Index LA SEN &amp; LLDD'!$A$179:$BZ$341,"Error")),'Index LA SEN &amp; LLDD'!BF$1,0),"Error")</f>
        <v>7.0000000000000007E-2</v>
      </c>
      <c r="BG99" s="84">
        <f>IFERROR(VLOOKUP($A99,IF('Index LA SEN &amp; LLDD'!$B$4=1,'Index LA SEN &amp; LLDD'!$A$9:$BZ$171,IF('Index LA SEN &amp; LLDD'!$B$4=2,'Index LA SEN &amp; LLDD'!$A$179:$BZ$341,"Error")),'Index LA SEN &amp; LLDD'!BG$1,0),"Error")</f>
        <v>0.08</v>
      </c>
      <c r="BH99" s="84">
        <f>IFERROR(VLOOKUP($A99,IF('Index LA SEN &amp; LLDD'!$B$4=1,'Index LA SEN &amp; LLDD'!$A$9:$BZ$171,IF('Index LA SEN &amp; LLDD'!$B$4=2,'Index LA SEN &amp; LLDD'!$A$179:$BZ$341,"Error")),'Index LA SEN &amp; LLDD'!BH$1,0),"Error")</f>
        <v>0.08</v>
      </c>
      <c r="BI99" s="84" t="str">
        <f>IFERROR(VLOOKUP($A99,IF('Index LA SEN &amp; LLDD'!$B$4=1,'Index LA SEN &amp; LLDD'!$A$9:$BZ$171,IF('Index LA SEN &amp; LLDD'!$B$4=2,'Index LA SEN &amp; LLDD'!$A$179:$BZ$341,"Error")),'Index LA SEN &amp; LLDD'!BI$1,0),"Error")</f>
        <v>x</v>
      </c>
      <c r="BJ99" s="84">
        <f>IFERROR(VLOOKUP($A99,IF('Index LA SEN &amp; LLDD'!$B$4=1,'Index LA SEN &amp; LLDD'!$A$9:$BZ$171,IF('Index LA SEN &amp; LLDD'!$B$4=2,'Index LA SEN &amp; LLDD'!$A$179:$BZ$341,"Error")),'Index LA SEN &amp; LLDD'!BJ$1,0),"Error")</f>
        <v>0.02</v>
      </c>
      <c r="BK99" s="84">
        <f>IFERROR(VLOOKUP($A99,IF('Index LA SEN &amp; LLDD'!$B$4=1,'Index LA SEN &amp; LLDD'!$A$9:$BZ$171,IF('Index LA SEN &amp; LLDD'!$B$4=2,'Index LA SEN &amp; LLDD'!$A$179:$BZ$341,"Error")),'Index LA SEN &amp; LLDD'!BK$1,0),"Error")</f>
        <v>0.02</v>
      </c>
      <c r="BL99" s="84">
        <f>IFERROR(VLOOKUP($A99,IF('Index LA SEN &amp; LLDD'!$B$4=1,'Index LA SEN &amp; LLDD'!$A$9:$BZ$171,IF('Index LA SEN &amp; LLDD'!$B$4=2,'Index LA SEN &amp; LLDD'!$A$179:$BZ$341,"Error")),'Index LA SEN &amp; LLDD'!BL$1,0),"Error")</f>
        <v>0</v>
      </c>
      <c r="BM99" s="84" t="str">
        <f>IFERROR(VLOOKUP($A99,IF('Index LA SEN &amp; LLDD'!$B$4=1,'Index LA SEN &amp; LLDD'!$A$9:$BZ$171,IF('Index LA SEN &amp; LLDD'!$B$4=2,'Index LA SEN &amp; LLDD'!$A$179:$BZ$341,"Error")),'Index LA SEN &amp; LLDD'!BM$1,0),"Error")</f>
        <v>x</v>
      </c>
      <c r="BN99" s="84" t="str">
        <f>IFERROR(VLOOKUP($A99,IF('Index LA SEN &amp; LLDD'!$B$4=1,'Index LA SEN &amp; LLDD'!$A$9:$BZ$171,IF('Index LA SEN &amp; LLDD'!$B$4=2,'Index LA SEN &amp; LLDD'!$A$179:$BZ$341,"Error")),'Index LA SEN &amp; LLDD'!BN$1,0),"Error")</f>
        <v>x</v>
      </c>
      <c r="BO99" s="84">
        <f>IFERROR(VLOOKUP($A99,IF('Index LA SEN &amp; LLDD'!$B$4=1,'Index LA SEN &amp; LLDD'!$A$9:$BZ$171,IF('Index LA SEN &amp; LLDD'!$B$4=2,'Index LA SEN &amp; LLDD'!$A$179:$BZ$341,"Error")),'Index LA SEN &amp; LLDD'!BO$1,0),"Error")</f>
        <v>0</v>
      </c>
      <c r="BP99" s="84">
        <f>IFERROR(VLOOKUP($A99,IF('Index LA SEN &amp; LLDD'!$B$4=1,'Index LA SEN &amp; LLDD'!$A$9:$BZ$171,IF('Index LA SEN &amp; LLDD'!$B$4=2,'Index LA SEN &amp; LLDD'!$A$179:$BZ$341,"Error")),'Index LA SEN &amp; LLDD'!BP$1,0),"Error")</f>
        <v>0.01</v>
      </c>
      <c r="BQ99" s="84">
        <f>IFERROR(VLOOKUP($A99,IF('Index LA SEN &amp; LLDD'!$B$4=1,'Index LA SEN &amp; LLDD'!$A$9:$BZ$171,IF('Index LA SEN &amp; LLDD'!$B$4=2,'Index LA SEN &amp; LLDD'!$A$179:$BZ$341,"Error")),'Index LA SEN &amp; LLDD'!BQ$1,0),"Error")</f>
        <v>0.01</v>
      </c>
      <c r="BR99" s="84">
        <f>IFERROR(VLOOKUP($A99,IF('Index LA SEN &amp; LLDD'!$B$4=1,'Index LA SEN &amp; LLDD'!$A$9:$BZ$171,IF('Index LA SEN &amp; LLDD'!$B$4=2,'Index LA SEN &amp; LLDD'!$A$179:$BZ$341,"Error")),'Index LA SEN &amp; LLDD'!BR$1,0),"Error")</f>
        <v>7.0000000000000007E-2</v>
      </c>
      <c r="BS99" s="84">
        <f>IFERROR(VLOOKUP($A99,IF('Index LA SEN &amp; LLDD'!$B$4=1,'Index LA SEN &amp; LLDD'!$A$9:$BZ$171,IF('Index LA SEN &amp; LLDD'!$B$4=2,'Index LA SEN &amp; LLDD'!$A$179:$BZ$341,"Error")),'Index LA SEN &amp; LLDD'!BS$1,0),"Error")</f>
        <v>0.05</v>
      </c>
      <c r="BT99" s="84">
        <f>IFERROR(VLOOKUP($A99,IF('Index LA SEN &amp; LLDD'!$B$4=1,'Index LA SEN &amp; LLDD'!$A$9:$BZ$171,IF('Index LA SEN &amp; LLDD'!$B$4=2,'Index LA SEN &amp; LLDD'!$A$179:$BZ$341,"Error")),'Index LA SEN &amp; LLDD'!BT$1,0),"Error")</f>
        <v>0.05</v>
      </c>
      <c r="BU99" s="84" t="str">
        <f>IFERROR(VLOOKUP($A99,IF('Index LA SEN &amp; LLDD'!$B$4=1,'Index LA SEN &amp; LLDD'!$A$9:$BZ$171,IF('Index LA SEN &amp; LLDD'!$B$4=2,'Index LA SEN &amp; LLDD'!$A$179:$BZ$341,"Error")),'Index LA SEN &amp; LLDD'!BU$1,0),"Error")</f>
        <v>x</v>
      </c>
      <c r="BV99" s="84">
        <f>IFERROR(VLOOKUP($A99,IF('Index LA SEN &amp; LLDD'!$B$4=1,'Index LA SEN &amp; LLDD'!$A$9:$BZ$171,IF('Index LA SEN &amp; LLDD'!$B$4=2,'Index LA SEN &amp; LLDD'!$A$179:$BZ$341,"Error")),'Index LA SEN &amp; LLDD'!BV$1,0),"Error")</f>
        <v>0.01</v>
      </c>
      <c r="BW99" s="84">
        <f>IFERROR(VLOOKUP($A99,IF('Index LA SEN &amp; LLDD'!$B$4=1,'Index LA SEN &amp; LLDD'!$A$9:$BZ$171,IF('Index LA SEN &amp; LLDD'!$B$4=2,'Index LA SEN &amp; LLDD'!$A$179:$BZ$341,"Error")),'Index LA SEN &amp; LLDD'!BW$1,0),"Error")</f>
        <v>0.01</v>
      </c>
      <c r="BX99" s="84">
        <f>IFERROR(VLOOKUP($A99,IF('Index LA SEN &amp; LLDD'!$B$4=1,'Index LA SEN &amp; LLDD'!$A$9:$BZ$171,IF('Index LA SEN &amp; LLDD'!$B$4=2,'Index LA SEN &amp; LLDD'!$A$179:$BZ$341,"Error")),'Index LA SEN &amp; LLDD'!BX$1,0),"Error")</f>
        <v>7.0000000000000007E-2</v>
      </c>
      <c r="BY99" s="84">
        <f>IFERROR(VLOOKUP($A99,IF('Index LA SEN &amp; LLDD'!$B$4=1,'Index LA SEN &amp; LLDD'!$A$9:$BZ$171,IF('Index LA SEN &amp; LLDD'!$B$4=2,'Index LA SEN &amp; LLDD'!$A$179:$BZ$341,"Error")),'Index LA SEN &amp; LLDD'!BY$1,0),"Error")</f>
        <v>0.1</v>
      </c>
      <c r="BZ99" s="84">
        <f>IFERROR(VLOOKUP($A99,IF('Index LA SEN &amp; LLDD'!$B$4=1,'Index LA SEN &amp; LLDD'!$A$9:$BZ$171,IF('Index LA SEN &amp; LLDD'!$B$4=2,'Index LA SEN &amp; LLDD'!$A$179:$BZ$341,"Error")),'Index LA SEN &amp; LLDD'!BZ$1,0),"Error")</f>
        <v>0.1</v>
      </c>
    </row>
    <row r="100" spans="1:78" s="15" customFormat="1" x14ac:dyDescent="0.2">
      <c r="A100" s="20">
        <v>391</v>
      </c>
      <c r="B100" s="20" t="s">
        <v>251</v>
      </c>
      <c r="C100" s="45" t="s">
        <v>151</v>
      </c>
      <c r="D100" s="113">
        <f>IFERROR(VLOOKUP($A100,IF('Index LA SEN &amp; LLDD'!$B$4=1,'Index LA SEN &amp; LLDD'!$A$9:$BZ$171,IF('Index LA SEN &amp; LLDD'!$B$4=2,'Index LA SEN &amp; LLDD'!$A$179:$BZ$341,"Error")),'Index LA SEN &amp; LLDD'!D$1,0),"Error")</f>
        <v>40</v>
      </c>
      <c r="E100" s="113">
        <f>IFERROR(VLOOKUP($A100,IF('Index LA SEN &amp; LLDD'!$B$4=1,'Index LA SEN &amp; LLDD'!$A$9:$BZ$171,IF('Index LA SEN &amp; LLDD'!$B$4=2,'Index LA SEN &amp; LLDD'!$A$179:$BZ$341,"Error")),'Index LA SEN &amp; LLDD'!E$1,0),"Error")</f>
        <v>950</v>
      </c>
      <c r="F100" s="113">
        <f>IFERROR(VLOOKUP($A100,IF('Index LA SEN &amp; LLDD'!$B$4=1,'Index LA SEN &amp; LLDD'!$A$9:$BZ$171,IF('Index LA SEN &amp; LLDD'!$B$4=2,'Index LA SEN &amp; LLDD'!$A$179:$BZ$341,"Error")),'Index LA SEN &amp; LLDD'!F$1,0),"Error")</f>
        <v>990</v>
      </c>
      <c r="G100" s="84">
        <f>IFERROR(VLOOKUP($A100,IF('Index LA SEN &amp; LLDD'!$B$4=1,'Index LA SEN &amp; LLDD'!$A$9:$BZ$171,IF('Index LA SEN &amp; LLDD'!$B$4=2,'Index LA SEN &amp; LLDD'!$A$179:$BZ$341,"Error")),'Index LA SEN &amp; LLDD'!G$1,0),"Error")</f>
        <v>0.7</v>
      </c>
      <c r="H100" s="84">
        <f>IFERROR(VLOOKUP($A100,IF('Index LA SEN &amp; LLDD'!$B$4=1,'Index LA SEN &amp; LLDD'!$A$9:$BZ$171,IF('Index LA SEN &amp; LLDD'!$B$4=2,'Index LA SEN &amp; LLDD'!$A$179:$BZ$341,"Error")),'Index LA SEN &amp; LLDD'!H$1,0),"Error")</f>
        <v>0.8</v>
      </c>
      <c r="I100" s="84">
        <f>IFERROR(VLOOKUP($A100,IF('Index LA SEN &amp; LLDD'!$B$4=1,'Index LA SEN &amp; LLDD'!$A$9:$BZ$171,IF('Index LA SEN &amp; LLDD'!$B$4=2,'Index LA SEN &amp; LLDD'!$A$179:$BZ$341,"Error")),'Index LA SEN &amp; LLDD'!I$1,0),"Error")</f>
        <v>0.79</v>
      </c>
      <c r="J100" s="84">
        <f>IFERROR(VLOOKUP($A100,IF('Index LA SEN &amp; LLDD'!$B$4=1,'Index LA SEN &amp; LLDD'!$A$9:$BZ$171,IF('Index LA SEN &amp; LLDD'!$B$4=2,'Index LA SEN &amp; LLDD'!$A$179:$BZ$341,"Error")),'Index LA SEN &amp; LLDD'!J$1,0),"Error")</f>
        <v>0.66</v>
      </c>
      <c r="K100" s="84">
        <f>IFERROR(VLOOKUP($A100,IF('Index LA SEN &amp; LLDD'!$B$4=1,'Index LA SEN &amp; LLDD'!$A$9:$BZ$171,IF('Index LA SEN &amp; LLDD'!$B$4=2,'Index LA SEN &amp; LLDD'!$A$179:$BZ$341,"Error")),'Index LA SEN &amp; LLDD'!K$1,0),"Error")</f>
        <v>0.73</v>
      </c>
      <c r="L100" s="84">
        <f>IFERROR(VLOOKUP($A100,IF('Index LA SEN &amp; LLDD'!$B$4=1,'Index LA SEN &amp; LLDD'!$A$9:$BZ$171,IF('Index LA SEN &amp; LLDD'!$B$4=2,'Index LA SEN &amp; LLDD'!$A$179:$BZ$341,"Error")),'Index LA SEN &amp; LLDD'!L$1,0),"Error")</f>
        <v>0.72</v>
      </c>
      <c r="M100" s="84">
        <f>IFERROR(VLOOKUP($A100,IF('Index LA SEN &amp; LLDD'!$B$4=1,'Index LA SEN &amp; LLDD'!$A$9:$BZ$171,IF('Index LA SEN &amp; LLDD'!$B$4=2,'Index LA SEN &amp; LLDD'!$A$179:$BZ$341,"Error")),'Index LA SEN &amp; LLDD'!M$1,0),"Error")</f>
        <v>0.16</v>
      </c>
      <c r="N100" s="84">
        <f>IFERROR(VLOOKUP($A100,IF('Index LA SEN &amp; LLDD'!$B$4=1,'Index LA SEN &amp; LLDD'!$A$9:$BZ$171,IF('Index LA SEN &amp; LLDD'!$B$4=2,'Index LA SEN &amp; LLDD'!$A$179:$BZ$341,"Error")),'Index LA SEN &amp; LLDD'!N$1,0),"Error")</f>
        <v>0.09</v>
      </c>
      <c r="O100" s="84">
        <f>IFERROR(VLOOKUP($A100,IF('Index LA SEN &amp; LLDD'!$B$4=1,'Index LA SEN &amp; LLDD'!$A$9:$BZ$171,IF('Index LA SEN &amp; LLDD'!$B$4=2,'Index LA SEN &amp; LLDD'!$A$179:$BZ$341,"Error")),'Index LA SEN &amp; LLDD'!O$1,0),"Error")</f>
        <v>0.09</v>
      </c>
      <c r="P100" s="84">
        <f>IFERROR(VLOOKUP($A100,IF('Index LA SEN &amp; LLDD'!$B$4=1,'Index LA SEN &amp; LLDD'!$A$9:$BZ$171,IF('Index LA SEN &amp; LLDD'!$B$4=2,'Index LA SEN &amp; LLDD'!$A$179:$BZ$341,"Error")),'Index LA SEN &amp; LLDD'!P$1,0),"Error")</f>
        <v>0</v>
      </c>
      <c r="Q100" s="84" t="str">
        <f>IFERROR(VLOOKUP($A100,IF('Index LA SEN &amp; LLDD'!$B$4=1,'Index LA SEN &amp; LLDD'!$A$9:$BZ$171,IF('Index LA SEN &amp; LLDD'!$B$4=2,'Index LA SEN &amp; LLDD'!$A$179:$BZ$341,"Error")),'Index LA SEN &amp; LLDD'!Q$1,0),"Error")</f>
        <v>x</v>
      </c>
      <c r="R100" s="84" t="str">
        <f>IFERROR(VLOOKUP($A100,IF('Index LA SEN &amp; LLDD'!$B$4=1,'Index LA SEN &amp; LLDD'!$A$9:$BZ$171,IF('Index LA SEN &amp; LLDD'!$B$4=2,'Index LA SEN &amp; LLDD'!$A$179:$BZ$341,"Error")),'Index LA SEN &amp; LLDD'!R$1,0),"Error")</f>
        <v>x</v>
      </c>
      <c r="S100" s="84" t="str">
        <f>IFERROR(VLOOKUP($A100,IF('Index LA SEN &amp; LLDD'!$B$4=1,'Index LA SEN &amp; LLDD'!$A$9:$BZ$171,IF('Index LA SEN &amp; LLDD'!$B$4=2,'Index LA SEN &amp; LLDD'!$A$179:$BZ$341,"Error")),'Index LA SEN &amp; LLDD'!S$1,0),"Error")</f>
        <v>x</v>
      </c>
      <c r="T100" s="84">
        <f>IFERROR(VLOOKUP($A100,IF('Index LA SEN &amp; LLDD'!$B$4=1,'Index LA SEN &amp; LLDD'!$A$9:$BZ$171,IF('Index LA SEN &amp; LLDD'!$B$4=2,'Index LA SEN &amp; LLDD'!$A$179:$BZ$341,"Error")),'Index LA SEN &amp; LLDD'!T$1,0),"Error")</f>
        <v>0.04</v>
      </c>
      <c r="U100" s="84">
        <f>IFERROR(VLOOKUP($A100,IF('Index LA SEN &amp; LLDD'!$B$4=1,'Index LA SEN &amp; LLDD'!$A$9:$BZ$171,IF('Index LA SEN &amp; LLDD'!$B$4=2,'Index LA SEN &amp; LLDD'!$A$179:$BZ$341,"Error")),'Index LA SEN &amp; LLDD'!U$1,0),"Error")</f>
        <v>0.04</v>
      </c>
      <c r="V100" s="84">
        <f>IFERROR(VLOOKUP($A100,IF('Index LA SEN &amp; LLDD'!$B$4=1,'Index LA SEN &amp; LLDD'!$A$9:$BZ$171,IF('Index LA SEN &amp; LLDD'!$B$4=2,'Index LA SEN &amp; LLDD'!$A$179:$BZ$341,"Error")),'Index LA SEN &amp; LLDD'!V$1,0),"Error")</f>
        <v>0.18</v>
      </c>
      <c r="W100" s="84">
        <f>IFERROR(VLOOKUP($A100,IF('Index LA SEN &amp; LLDD'!$B$4=1,'Index LA SEN &amp; LLDD'!$A$9:$BZ$171,IF('Index LA SEN &amp; LLDD'!$B$4=2,'Index LA SEN &amp; LLDD'!$A$179:$BZ$341,"Error")),'Index LA SEN &amp; LLDD'!W$1,0),"Error")</f>
        <v>7.0000000000000007E-2</v>
      </c>
      <c r="X100" s="84">
        <f>IFERROR(VLOOKUP($A100,IF('Index LA SEN &amp; LLDD'!$B$4=1,'Index LA SEN &amp; LLDD'!$A$9:$BZ$171,IF('Index LA SEN &amp; LLDD'!$B$4=2,'Index LA SEN &amp; LLDD'!$A$179:$BZ$341,"Error")),'Index LA SEN &amp; LLDD'!X$1,0),"Error")</f>
        <v>0.08</v>
      </c>
      <c r="Y100" s="84">
        <f>IFERROR(VLOOKUP($A100,IF('Index LA SEN &amp; LLDD'!$B$4=1,'Index LA SEN &amp; LLDD'!$A$9:$BZ$171,IF('Index LA SEN &amp; LLDD'!$B$4=2,'Index LA SEN &amp; LLDD'!$A$179:$BZ$341,"Error")),'Index LA SEN &amp; LLDD'!Y$1,0),"Error")</f>
        <v>0</v>
      </c>
      <c r="Z100" s="84">
        <f>IFERROR(VLOOKUP($A100,IF('Index LA SEN &amp; LLDD'!$B$4=1,'Index LA SEN &amp; LLDD'!$A$9:$BZ$171,IF('Index LA SEN &amp; LLDD'!$B$4=2,'Index LA SEN &amp; LLDD'!$A$179:$BZ$341,"Error")),'Index LA SEN &amp; LLDD'!Z$1,0),"Error")</f>
        <v>0</v>
      </c>
      <c r="AA100" s="84">
        <f>IFERROR(VLOOKUP($A100,IF('Index LA SEN &amp; LLDD'!$B$4=1,'Index LA SEN &amp; LLDD'!$A$9:$BZ$171,IF('Index LA SEN &amp; LLDD'!$B$4=2,'Index LA SEN &amp; LLDD'!$A$179:$BZ$341,"Error")),'Index LA SEN &amp; LLDD'!AA$1,0),"Error")</f>
        <v>0</v>
      </c>
      <c r="AB100" s="84" t="str">
        <f>IFERROR(VLOOKUP($A100,IF('Index LA SEN &amp; LLDD'!$B$4=1,'Index LA SEN &amp; LLDD'!$A$9:$BZ$171,IF('Index LA SEN &amp; LLDD'!$B$4=2,'Index LA SEN &amp; LLDD'!$A$179:$BZ$341,"Error")),'Index LA SEN &amp; LLDD'!AB$1,0),"Error")</f>
        <v>x</v>
      </c>
      <c r="AC100" s="84">
        <f>IFERROR(VLOOKUP($A100,IF('Index LA SEN &amp; LLDD'!$B$4=1,'Index LA SEN &amp; LLDD'!$A$9:$BZ$171,IF('Index LA SEN &amp; LLDD'!$B$4=2,'Index LA SEN &amp; LLDD'!$A$179:$BZ$341,"Error")),'Index LA SEN &amp; LLDD'!AC$1,0),"Error")</f>
        <v>0</v>
      </c>
      <c r="AD100" s="84" t="str">
        <f>IFERROR(VLOOKUP($A100,IF('Index LA SEN &amp; LLDD'!$B$4=1,'Index LA SEN &amp; LLDD'!$A$9:$BZ$171,IF('Index LA SEN &amp; LLDD'!$B$4=2,'Index LA SEN &amp; LLDD'!$A$179:$BZ$341,"Error")),'Index LA SEN &amp; LLDD'!AD$1,0),"Error")</f>
        <v>x</v>
      </c>
      <c r="AE100" s="84" t="str">
        <f>IFERROR(VLOOKUP($A100,IF('Index LA SEN &amp; LLDD'!$B$4=1,'Index LA SEN &amp; LLDD'!$A$9:$BZ$171,IF('Index LA SEN &amp; LLDD'!$B$4=2,'Index LA SEN &amp; LLDD'!$A$179:$BZ$341,"Error")),'Index LA SEN &amp; LLDD'!AE$1,0),"Error")</f>
        <v>x</v>
      </c>
      <c r="AF100" s="84">
        <f>IFERROR(VLOOKUP($A100,IF('Index LA SEN &amp; LLDD'!$B$4=1,'Index LA SEN &amp; LLDD'!$A$9:$BZ$171,IF('Index LA SEN &amp; LLDD'!$B$4=2,'Index LA SEN &amp; LLDD'!$A$179:$BZ$341,"Error")),'Index LA SEN &amp; LLDD'!AF$1,0),"Error")</f>
        <v>0.06</v>
      </c>
      <c r="AG100" s="84">
        <f>IFERROR(VLOOKUP($A100,IF('Index LA SEN &amp; LLDD'!$B$4=1,'Index LA SEN &amp; LLDD'!$A$9:$BZ$171,IF('Index LA SEN &amp; LLDD'!$B$4=2,'Index LA SEN &amp; LLDD'!$A$179:$BZ$341,"Error")),'Index LA SEN &amp; LLDD'!AG$1,0),"Error")</f>
        <v>0.06</v>
      </c>
      <c r="AH100" s="84">
        <f>IFERROR(VLOOKUP($A100,IF('Index LA SEN &amp; LLDD'!$B$4=1,'Index LA SEN &amp; LLDD'!$A$9:$BZ$171,IF('Index LA SEN &amp; LLDD'!$B$4=2,'Index LA SEN &amp; LLDD'!$A$179:$BZ$341,"Error")),'Index LA SEN &amp; LLDD'!AH$1,0),"Error")</f>
        <v>0.27</v>
      </c>
      <c r="AI100" s="84">
        <f>IFERROR(VLOOKUP($A100,IF('Index LA SEN &amp; LLDD'!$B$4=1,'Index LA SEN &amp; LLDD'!$A$9:$BZ$171,IF('Index LA SEN &amp; LLDD'!$B$4=2,'Index LA SEN &amp; LLDD'!$A$179:$BZ$341,"Error")),'Index LA SEN &amp; LLDD'!AI$1,0),"Error")</f>
        <v>0.52</v>
      </c>
      <c r="AJ100" s="84">
        <f>IFERROR(VLOOKUP($A100,IF('Index LA SEN &amp; LLDD'!$B$4=1,'Index LA SEN &amp; LLDD'!$A$9:$BZ$171,IF('Index LA SEN &amp; LLDD'!$B$4=2,'Index LA SEN &amp; LLDD'!$A$179:$BZ$341,"Error")),'Index LA SEN &amp; LLDD'!AJ$1,0),"Error")</f>
        <v>0.51</v>
      </c>
      <c r="AK100" s="84">
        <f>IFERROR(VLOOKUP($A100,IF('Index LA SEN &amp; LLDD'!$B$4=1,'Index LA SEN &amp; LLDD'!$A$9:$BZ$171,IF('Index LA SEN &amp; LLDD'!$B$4=2,'Index LA SEN &amp; LLDD'!$A$179:$BZ$341,"Error")),'Index LA SEN &amp; LLDD'!AK$1,0),"Error")</f>
        <v>0</v>
      </c>
      <c r="AL100" s="84">
        <f>IFERROR(VLOOKUP($A100,IF('Index LA SEN &amp; LLDD'!$B$4=1,'Index LA SEN &amp; LLDD'!$A$9:$BZ$171,IF('Index LA SEN &amp; LLDD'!$B$4=2,'Index LA SEN &amp; LLDD'!$A$179:$BZ$341,"Error")),'Index LA SEN &amp; LLDD'!AL$1,0),"Error")</f>
        <v>0.16</v>
      </c>
      <c r="AM100" s="84">
        <f>IFERROR(VLOOKUP($A100,IF('Index LA SEN &amp; LLDD'!$B$4=1,'Index LA SEN &amp; LLDD'!$A$9:$BZ$171,IF('Index LA SEN &amp; LLDD'!$B$4=2,'Index LA SEN &amp; LLDD'!$A$179:$BZ$341,"Error")),'Index LA SEN &amp; LLDD'!AM$1,0),"Error")</f>
        <v>0.16</v>
      </c>
      <c r="AN100" s="84">
        <f>IFERROR(VLOOKUP($A100,IF('Index LA SEN &amp; LLDD'!$B$4=1,'Index LA SEN &amp; LLDD'!$A$9:$BZ$171,IF('Index LA SEN &amp; LLDD'!$B$4=2,'Index LA SEN &amp; LLDD'!$A$179:$BZ$341,"Error")),'Index LA SEN &amp; LLDD'!AN$1,0),"Error")</f>
        <v>0</v>
      </c>
      <c r="AO100" s="84" t="str">
        <f>IFERROR(VLOOKUP($A100,IF('Index LA SEN &amp; LLDD'!$B$4=1,'Index LA SEN &amp; LLDD'!$A$9:$BZ$171,IF('Index LA SEN &amp; LLDD'!$B$4=2,'Index LA SEN &amp; LLDD'!$A$179:$BZ$341,"Error")),'Index LA SEN &amp; LLDD'!AO$1,0),"Error")</f>
        <v>x</v>
      </c>
      <c r="AP100" s="84" t="str">
        <f>IFERROR(VLOOKUP($A100,IF('Index LA SEN &amp; LLDD'!$B$4=1,'Index LA SEN &amp; LLDD'!$A$9:$BZ$171,IF('Index LA SEN &amp; LLDD'!$B$4=2,'Index LA SEN &amp; LLDD'!$A$179:$BZ$341,"Error")),'Index LA SEN &amp; LLDD'!AP$1,0),"Error")</f>
        <v>x</v>
      </c>
      <c r="AQ100" s="84">
        <f>IFERROR(VLOOKUP($A100,IF('Index LA SEN &amp; LLDD'!$B$4=1,'Index LA SEN &amp; LLDD'!$A$9:$BZ$171,IF('Index LA SEN &amp; LLDD'!$B$4=2,'Index LA SEN &amp; LLDD'!$A$179:$BZ$341,"Error")),'Index LA SEN &amp; LLDD'!AQ$1,0),"Error")</f>
        <v>0</v>
      </c>
      <c r="AR100" s="84">
        <f>IFERROR(VLOOKUP($A100,IF('Index LA SEN &amp; LLDD'!$B$4=1,'Index LA SEN &amp; LLDD'!$A$9:$BZ$171,IF('Index LA SEN &amp; LLDD'!$B$4=2,'Index LA SEN &amp; LLDD'!$A$179:$BZ$341,"Error")),'Index LA SEN &amp; LLDD'!AR$1,0),"Error")</f>
        <v>0.14000000000000001</v>
      </c>
      <c r="AS100" s="84">
        <f>IFERROR(VLOOKUP($A100,IF('Index LA SEN &amp; LLDD'!$B$4=1,'Index LA SEN &amp; LLDD'!$A$9:$BZ$171,IF('Index LA SEN &amp; LLDD'!$B$4=2,'Index LA SEN &amp; LLDD'!$A$179:$BZ$341,"Error")),'Index LA SEN &amp; LLDD'!AS$1,0),"Error")</f>
        <v>0.14000000000000001</v>
      </c>
      <c r="AT100" s="84">
        <f>IFERROR(VLOOKUP($A100,IF('Index LA SEN &amp; LLDD'!$B$4=1,'Index LA SEN &amp; LLDD'!$A$9:$BZ$171,IF('Index LA SEN &amp; LLDD'!$B$4=2,'Index LA SEN &amp; LLDD'!$A$179:$BZ$341,"Error")),'Index LA SEN &amp; LLDD'!AT$1,0),"Error")</f>
        <v>0.2</v>
      </c>
      <c r="AU100" s="84">
        <f>IFERROR(VLOOKUP($A100,IF('Index LA SEN &amp; LLDD'!$B$4=1,'Index LA SEN &amp; LLDD'!$A$9:$BZ$171,IF('Index LA SEN &amp; LLDD'!$B$4=2,'Index LA SEN &amp; LLDD'!$A$179:$BZ$341,"Error")),'Index LA SEN &amp; LLDD'!AU$1,0),"Error")</f>
        <v>0.31</v>
      </c>
      <c r="AV100" s="84">
        <f>IFERROR(VLOOKUP($A100,IF('Index LA SEN &amp; LLDD'!$B$4=1,'Index LA SEN &amp; LLDD'!$A$9:$BZ$171,IF('Index LA SEN &amp; LLDD'!$B$4=2,'Index LA SEN &amp; LLDD'!$A$179:$BZ$341,"Error")),'Index LA SEN &amp; LLDD'!AV$1,0),"Error")</f>
        <v>0.3</v>
      </c>
      <c r="AW100" s="84" t="str">
        <f>IFERROR(VLOOKUP($A100,IF('Index LA SEN &amp; LLDD'!$B$4=1,'Index LA SEN &amp; LLDD'!$A$9:$BZ$171,IF('Index LA SEN &amp; LLDD'!$B$4=2,'Index LA SEN &amp; LLDD'!$A$179:$BZ$341,"Error")),'Index LA SEN &amp; LLDD'!AW$1,0),"Error")</f>
        <v>x</v>
      </c>
      <c r="AX100" s="84">
        <f>IFERROR(VLOOKUP($A100,IF('Index LA SEN &amp; LLDD'!$B$4=1,'Index LA SEN &amp; LLDD'!$A$9:$BZ$171,IF('Index LA SEN &amp; LLDD'!$B$4=2,'Index LA SEN &amp; LLDD'!$A$179:$BZ$341,"Error")),'Index LA SEN &amp; LLDD'!AX$1,0),"Error")</f>
        <v>0.05</v>
      </c>
      <c r="AY100" s="84">
        <f>IFERROR(VLOOKUP($A100,IF('Index LA SEN &amp; LLDD'!$B$4=1,'Index LA SEN &amp; LLDD'!$A$9:$BZ$171,IF('Index LA SEN &amp; LLDD'!$B$4=2,'Index LA SEN &amp; LLDD'!$A$179:$BZ$341,"Error")),'Index LA SEN &amp; LLDD'!AY$1,0),"Error")</f>
        <v>0.05</v>
      </c>
      <c r="AZ100" s="84">
        <f>IFERROR(VLOOKUP($A100,IF('Index LA SEN &amp; LLDD'!$B$4=1,'Index LA SEN &amp; LLDD'!$A$9:$BZ$171,IF('Index LA SEN &amp; LLDD'!$B$4=2,'Index LA SEN &amp; LLDD'!$A$179:$BZ$341,"Error")),'Index LA SEN &amp; LLDD'!AZ$1,0),"Error")</f>
        <v>0</v>
      </c>
      <c r="BA100" s="84" t="str">
        <f>IFERROR(VLOOKUP($A100,IF('Index LA SEN &amp; LLDD'!$B$4=1,'Index LA SEN &amp; LLDD'!$A$9:$BZ$171,IF('Index LA SEN &amp; LLDD'!$B$4=2,'Index LA SEN &amp; LLDD'!$A$179:$BZ$341,"Error")),'Index LA SEN &amp; LLDD'!BA$1,0),"Error")</f>
        <v>x</v>
      </c>
      <c r="BB100" s="84" t="str">
        <f>IFERROR(VLOOKUP($A100,IF('Index LA SEN &amp; LLDD'!$B$4=1,'Index LA SEN &amp; LLDD'!$A$9:$BZ$171,IF('Index LA SEN &amp; LLDD'!$B$4=2,'Index LA SEN &amp; LLDD'!$A$179:$BZ$341,"Error")),'Index LA SEN &amp; LLDD'!BB$1,0),"Error")</f>
        <v>x</v>
      </c>
      <c r="BC100" s="84">
        <f>IFERROR(VLOOKUP($A100,IF('Index LA SEN &amp; LLDD'!$B$4=1,'Index LA SEN &amp; LLDD'!$A$9:$BZ$171,IF('Index LA SEN &amp; LLDD'!$B$4=2,'Index LA SEN &amp; LLDD'!$A$179:$BZ$341,"Error")),'Index LA SEN &amp; LLDD'!BC$1,0),"Error")</f>
        <v>0</v>
      </c>
      <c r="BD100" s="84">
        <f>IFERROR(VLOOKUP($A100,IF('Index LA SEN &amp; LLDD'!$B$4=1,'Index LA SEN &amp; LLDD'!$A$9:$BZ$171,IF('Index LA SEN &amp; LLDD'!$B$4=2,'Index LA SEN &amp; LLDD'!$A$179:$BZ$341,"Error")),'Index LA SEN &amp; LLDD'!BD$1,0),"Error")</f>
        <v>0.06</v>
      </c>
      <c r="BE100" s="84">
        <f>IFERROR(VLOOKUP($A100,IF('Index LA SEN &amp; LLDD'!$B$4=1,'Index LA SEN &amp; LLDD'!$A$9:$BZ$171,IF('Index LA SEN &amp; LLDD'!$B$4=2,'Index LA SEN &amp; LLDD'!$A$179:$BZ$341,"Error")),'Index LA SEN &amp; LLDD'!BE$1,0),"Error")</f>
        <v>0.06</v>
      </c>
      <c r="BF100" s="84">
        <f>IFERROR(VLOOKUP($A100,IF('Index LA SEN &amp; LLDD'!$B$4=1,'Index LA SEN &amp; LLDD'!$A$9:$BZ$171,IF('Index LA SEN &amp; LLDD'!$B$4=2,'Index LA SEN &amp; LLDD'!$A$179:$BZ$341,"Error")),'Index LA SEN &amp; LLDD'!BF$1,0),"Error")</f>
        <v>0</v>
      </c>
      <c r="BG100" s="84">
        <f>IFERROR(VLOOKUP($A100,IF('Index LA SEN &amp; LLDD'!$B$4=1,'Index LA SEN &amp; LLDD'!$A$9:$BZ$171,IF('Index LA SEN &amp; LLDD'!$B$4=2,'Index LA SEN &amp; LLDD'!$A$179:$BZ$341,"Error")),'Index LA SEN &amp; LLDD'!BG$1,0),"Error")</f>
        <v>0.04</v>
      </c>
      <c r="BH100" s="84">
        <f>IFERROR(VLOOKUP($A100,IF('Index LA SEN &amp; LLDD'!$B$4=1,'Index LA SEN &amp; LLDD'!$A$9:$BZ$171,IF('Index LA SEN &amp; LLDD'!$B$4=2,'Index LA SEN &amp; LLDD'!$A$179:$BZ$341,"Error")),'Index LA SEN &amp; LLDD'!BH$1,0),"Error")</f>
        <v>0.03</v>
      </c>
      <c r="BI100" s="84">
        <f>IFERROR(VLOOKUP($A100,IF('Index LA SEN &amp; LLDD'!$B$4=1,'Index LA SEN &amp; LLDD'!$A$9:$BZ$171,IF('Index LA SEN &amp; LLDD'!$B$4=2,'Index LA SEN &amp; LLDD'!$A$179:$BZ$341,"Error")),'Index LA SEN &amp; LLDD'!BI$1,0),"Error")</f>
        <v>0</v>
      </c>
      <c r="BJ100" s="84">
        <f>IFERROR(VLOOKUP($A100,IF('Index LA SEN &amp; LLDD'!$B$4=1,'Index LA SEN &amp; LLDD'!$A$9:$BZ$171,IF('Index LA SEN &amp; LLDD'!$B$4=2,'Index LA SEN &amp; LLDD'!$A$179:$BZ$341,"Error")),'Index LA SEN &amp; LLDD'!BJ$1,0),"Error")</f>
        <v>0.02</v>
      </c>
      <c r="BK100" s="84">
        <f>IFERROR(VLOOKUP($A100,IF('Index LA SEN &amp; LLDD'!$B$4=1,'Index LA SEN &amp; LLDD'!$A$9:$BZ$171,IF('Index LA SEN &amp; LLDD'!$B$4=2,'Index LA SEN &amp; LLDD'!$A$179:$BZ$341,"Error")),'Index LA SEN &amp; LLDD'!BK$1,0),"Error")</f>
        <v>0.02</v>
      </c>
      <c r="BL100" s="84">
        <f>IFERROR(VLOOKUP($A100,IF('Index LA SEN &amp; LLDD'!$B$4=1,'Index LA SEN &amp; LLDD'!$A$9:$BZ$171,IF('Index LA SEN &amp; LLDD'!$B$4=2,'Index LA SEN &amp; LLDD'!$A$179:$BZ$341,"Error")),'Index LA SEN &amp; LLDD'!BL$1,0),"Error")</f>
        <v>0</v>
      </c>
      <c r="BM100" s="84" t="str">
        <f>IFERROR(VLOOKUP($A100,IF('Index LA SEN &amp; LLDD'!$B$4=1,'Index LA SEN &amp; LLDD'!$A$9:$BZ$171,IF('Index LA SEN &amp; LLDD'!$B$4=2,'Index LA SEN &amp; LLDD'!$A$179:$BZ$341,"Error")),'Index LA SEN &amp; LLDD'!BM$1,0),"Error")</f>
        <v>x</v>
      </c>
      <c r="BN100" s="84" t="str">
        <f>IFERROR(VLOOKUP($A100,IF('Index LA SEN &amp; LLDD'!$B$4=1,'Index LA SEN &amp; LLDD'!$A$9:$BZ$171,IF('Index LA SEN &amp; LLDD'!$B$4=2,'Index LA SEN &amp; LLDD'!$A$179:$BZ$341,"Error")),'Index LA SEN &amp; LLDD'!BN$1,0),"Error")</f>
        <v>x</v>
      </c>
      <c r="BO100" s="84" t="str">
        <f>IFERROR(VLOOKUP($A100,IF('Index LA SEN &amp; LLDD'!$B$4=1,'Index LA SEN &amp; LLDD'!$A$9:$BZ$171,IF('Index LA SEN &amp; LLDD'!$B$4=2,'Index LA SEN &amp; LLDD'!$A$179:$BZ$341,"Error")),'Index LA SEN &amp; LLDD'!BO$1,0),"Error")</f>
        <v>x</v>
      </c>
      <c r="BP100" s="84">
        <f>IFERROR(VLOOKUP($A100,IF('Index LA SEN &amp; LLDD'!$B$4=1,'Index LA SEN &amp; LLDD'!$A$9:$BZ$171,IF('Index LA SEN &amp; LLDD'!$B$4=2,'Index LA SEN &amp; LLDD'!$A$179:$BZ$341,"Error")),'Index LA SEN &amp; LLDD'!BP$1,0),"Error")</f>
        <v>0.01</v>
      </c>
      <c r="BQ100" s="84">
        <f>IFERROR(VLOOKUP($A100,IF('Index LA SEN &amp; LLDD'!$B$4=1,'Index LA SEN &amp; LLDD'!$A$9:$BZ$171,IF('Index LA SEN &amp; LLDD'!$B$4=2,'Index LA SEN &amp; LLDD'!$A$179:$BZ$341,"Error")),'Index LA SEN &amp; LLDD'!BQ$1,0),"Error")</f>
        <v>0.01</v>
      </c>
      <c r="BR100" s="84">
        <f>IFERROR(VLOOKUP($A100,IF('Index LA SEN &amp; LLDD'!$B$4=1,'Index LA SEN &amp; LLDD'!$A$9:$BZ$171,IF('Index LA SEN &amp; LLDD'!$B$4=2,'Index LA SEN &amp; LLDD'!$A$179:$BZ$341,"Error")),'Index LA SEN &amp; LLDD'!BR$1,0),"Error")</f>
        <v>0.16</v>
      </c>
      <c r="BS100" s="84">
        <f>IFERROR(VLOOKUP($A100,IF('Index LA SEN &amp; LLDD'!$B$4=1,'Index LA SEN &amp; LLDD'!$A$9:$BZ$171,IF('Index LA SEN &amp; LLDD'!$B$4=2,'Index LA SEN &amp; LLDD'!$A$179:$BZ$341,"Error")),'Index LA SEN &amp; LLDD'!BS$1,0),"Error")</f>
        <v>7.0000000000000007E-2</v>
      </c>
      <c r="BT100" s="84">
        <f>IFERROR(VLOOKUP($A100,IF('Index LA SEN &amp; LLDD'!$B$4=1,'Index LA SEN &amp; LLDD'!$A$9:$BZ$171,IF('Index LA SEN &amp; LLDD'!$B$4=2,'Index LA SEN &amp; LLDD'!$A$179:$BZ$341,"Error")),'Index LA SEN &amp; LLDD'!BT$1,0),"Error")</f>
        <v>0.08</v>
      </c>
      <c r="BU100" s="84" t="str">
        <f>IFERROR(VLOOKUP($A100,IF('Index LA SEN &amp; LLDD'!$B$4=1,'Index LA SEN &amp; LLDD'!$A$9:$BZ$171,IF('Index LA SEN &amp; LLDD'!$B$4=2,'Index LA SEN &amp; LLDD'!$A$179:$BZ$341,"Error")),'Index LA SEN &amp; LLDD'!BU$1,0),"Error")</f>
        <v>x</v>
      </c>
      <c r="BV100" s="84">
        <f>IFERROR(VLOOKUP($A100,IF('Index LA SEN &amp; LLDD'!$B$4=1,'Index LA SEN &amp; LLDD'!$A$9:$BZ$171,IF('Index LA SEN &amp; LLDD'!$B$4=2,'Index LA SEN &amp; LLDD'!$A$179:$BZ$341,"Error")),'Index LA SEN &amp; LLDD'!BV$1,0),"Error")</f>
        <v>0.03</v>
      </c>
      <c r="BW100" s="84">
        <f>IFERROR(VLOOKUP($A100,IF('Index LA SEN &amp; LLDD'!$B$4=1,'Index LA SEN &amp; LLDD'!$A$9:$BZ$171,IF('Index LA SEN &amp; LLDD'!$B$4=2,'Index LA SEN &amp; LLDD'!$A$179:$BZ$341,"Error")),'Index LA SEN &amp; LLDD'!BW$1,0),"Error")</f>
        <v>0.03</v>
      </c>
      <c r="BX100" s="84" t="str">
        <f>IFERROR(VLOOKUP($A100,IF('Index LA SEN &amp; LLDD'!$B$4=1,'Index LA SEN &amp; LLDD'!$A$9:$BZ$171,IF('Index LA SEN &amp; LLDD'!$B$4=2,'Index LA SEN &amp; LLDD'!$A$179:$BZ$341,"Error")),'Index LA SEN &amp; LLDD'!BX$1,0),"Error")</f>
        <v>x</v>
      </c>
      <c r="BY100" s="84">
        <f>IFERROR(VLOOKUP($A100,IF('Index LA SEN &amp; LLDD'!$B$4=1,'Index LA SEN &amp; LLDD'!$A$9:$BZ$171,IF('Index LA SEN &amp; LLDD'!$B$4=2,'Index LA SEN &amp; LLDD'!$A$179:$BZ$341,"Error")),'Index LA SEN &amp; LLDD'!BY$1,0),"Error")</f>
        <v>0.1</v>
      </c>
      <c r="BZ100" s="84">
        <f>IFERROR(VLOOKUP($A100,IF('Index LA SEN &amp; LLDD'!$B$4=1,'Index LA SEN &amp; LLDD'!$A$9:$BZ$171,IF('Index LA SEN &amp; LLDD'!$B$4=2,'Index LA SEN &amp; LLDD'!$A$179:$BZ$341,"Error")),'Index LA SEN &amp; LLDD'!BZ$1,0),"Error")</f>
        <v>0.1</v>
      </c>
    </row>
    <row r="101" spans="1:78" s="15" customFormat="1" x14ac:dyDescent="0.2">
      <c r="A101" s="20">
        <v>316</v>
      </c>
      <c r="B101" s="20" t="s">
        <v>252</v>
      </c>
      <c r="C101" s="45" t="s">
        <v>163</v>
      </c>
      <c r="D101" s="113">
        <f>IFERROR(VLOOKUP($A101,IF('Index LA SEN &amp; LLDD'!$B$4=1,'Index LA SEN &amp; LLDD'!$A$9:$BZ$171,IF('Index LA SEN &amp; LLDD'!$B$4=2,'Index LA SEN &amp; LLDD'!$A$179:$BZ$341,"Error")),'Index LA SEN &amp; LLDD'!D$1,0),"Error")</f>
        <v>10</v>
      </c>
      <c r="E101" s="113">
        <f>IFERROR(VLOOKUP($A101,IF('Index LA SEN &amp; LLDD'!$B$4=1,'Index LA SEN &amp; LLDD'!$A$9:$BZ$171,IF('Index LA SEN &amp; LLDD'!$B$4=2,'Index LA SEN &amp; LLDD'!$A$179:$BZ$341,"Error")),'Index LA SEN &amp; LLDD'!E$1,0),"Error")</f>
        <v>350</v>
      </c>
      <c r="F101" s="113">
        <f>IFERROR(VLOOKUP($A101,IF('Index LA SEN &amp; LLDD'!$B$4=1,'Index LA SEN &amp; LLDD'!$A$9:$BZ$171,IF('Index LA SEN &amp; LLDD'!$B$4=2,'Index LA SEN &amp; LLDD'!$A$179:$BZ$341,"Error")),'Index LA SEN &amp; LLDD'!F$1,0),"Error")</f>
        <v>370</v>
      </c>
      <c r="G101" s="84">
        <f>IFERROR(VLOOKUP($A101,IF('Index LA SEN &amp; LLDD'!$B$4=1,'Index LA SEN &amp; LLDD'!$A$9:$BZ$171,IF('Index LA SEN &amp; LLDD'!$B$4=2,'Index LA SEN &amp; LLDD'!$A$179:$BZ$341,"Error")),'Index LA SEN &amp; LLDD'!G$1,0),"Error")</f>
        <v>0.93</v>
      </c>
      <c r="H101" s="84">
        <f>IFERROR(VLOOKUP($A101,IF('Index LA SEN &amp; LLDD'!$B$4=1,'Index LA SEN &amp; LLDD'!$A$9:$BZ$171,IF('Index LA SEN &amp; LLDD'!$B$4=2,'Index LA SEN &amp; LLDD'!$A$179:$BZ$341,"Error")),'Index LA SEN &amp; LLDD'!H$1,0),"Error")</f>
        <v>0.9</v>
      </c>
      <c r="I101" s="84">
        <f>IFERROR(VLOOKUP($A101,IF('Index LA SEN &amp; LLDD'!$B$4=1,'Index LA SEN &amp; LLDD'!$A$9:$BZ$171,IF('Index LA SEN &amp; LLDD'!$B$4=2,'Index LA SEN &amp; LLDD'!$A$179:$BZ$341,"Error")),'Index LA SEN &amp; LLDD'!I$1,0),"Error")</f>
        <v>0.9</v>
      </c>
      <c r="J101" s="84">
        <f>IFERROR(VLOOKUP($A101,IF('Index LA SEN &amp; LLDD'!$B$4=1,'Index LA SEN &amp; LLDD'!$A$9:$BZ$171,IF('Index LA SEN &amp; LLDD'!$B$4=2,'Index LA SEN &amp; LLDD'!$A$179:$BZ$341,"Error")),'Index LA SEN &amp; LLDD'!J$1,0),"Error")</f>
        <v>0.86</v>
      </c>
      <c r="K101" s="84">
        <f>IFERROR(VLOOKUP($A101,IF('Index LA SEN &amp; LLDD'!$B$4=1,'Index LA SEN &amp; LLDD'!$A$9:$BZ$171,IF('Index LA SEN &amp; LLDD'!$B$4=2,'Index LA SEN &amp; LLDD'!$A$179:$BZ$341,"Error")),'Index LA SEN &amp; LLDD'!K$1,0),"Error")</f>
        <v>0.88</v>
      </c>
      <c r="L101" s="84">
        <f>IFERROR(VLOOKUP($A101,IF('Index LA SEN &amp; LLDD'!$B$4=1,'Index LA SEN &amp; LLDD'!$A$9:$BZ$171,IF('Index LA SEN &amp; LLDD'!$B$4=2,'Index LA SEN &amp; LLDD'!$A$179:$BZ$341,"Error")),'Index LA SEN &amp; LLDD'!L$1,0),"Error")</f>
        <v>0.88</v>
      </c>
      <c r="M101" s="84" t="str">
        <f>IFERROR(VLOOKUP($A101,IF('Index LA SEN &amp; LLDD'!$B$4=1,'Index LA SEN &amp; LLDD'!$A$9:$BZ$171,IF('Index LA SEN &amp; LLDD'!$B$4=2,'Index LA SEN &amp; LLDD'!$A$179:$BZ$341,"Error")),'Index LA SEN &amp; LLDD'!M$1,0),"Error")</f>
        <v>x</v>
      </c>
      <c r="N101" s="84" t="str">
        <f>IFERROR(VLOOKUP($A101,IF('Index LA SEN &amp; LLDD'!$B$4=1,'Index LA SEN &amp; LLDD'!$A$9:$BZ$171,IF('Index LA SEN &amp; LLDD'!$B$4=2,'Index LA SEN &amp; LLDD'!$A$179:$BZ$341,"Error")),'Index LA SEN &amp; LLDD'!N$1,0),"Error")</f>
        <v>x</v>
      </c>
      <c r="O101" s="84">
        <f>IFERROR(VLOOKUP($A101,IF('Index LA SEN &amp; LLDD'!$B$4=1,'Index LA SEN &amp; LLDD'!$A$9:$BZ$171,IF('Index LA SEN &amp; LLDD'!$B$4=2,'Index LA SEN &amp; LLDD'!$A$179:$BZ$341,"Error")),'Index LA SEN &amp; LLDD'!O$1,0),"Error")</f>
        <v>0.02</v>
      </c>
      <c r="P101" s="84">
        <f>IFERROR(VLOOKUP($A101,IF('Index LA SEN &amp; LLDD'!$B$4=1,'Index LA SEN &amp; LLDD'!$A$9:$BZ$171,IF('Index LA SEN &amp; LLDD'!$B$4=2,'Index LA SEN &amp; LLDD'!$A$179:$BZ$341,"Error")),'Index LA SEN &amp; LLDD'!P$1,0),"Error")</f>
        <v>0</v>
      </c>
      <c r="Q101" s="84" t="str">
        <f>IFERROR(VLOOKUP($A101,IF('Index LA SEN &amp; LLDD'!$B$4=1,'Index LA SEN &amp; LLDD'!$A$9:$BZ$171,IF('Index LA SEN &amp; LLDD'!$B$4=2,'Index LA SEN &amp; LLDD'!$A$179:$BZ$341,"Error")),'Index LA SEN &amp; LLDD'!Q$1,0),"Error")</f>
        <v>x</v>
      </c>
      <c r="R101" s="84" t="str">
        <f>IFERROR(VLOOKUP($A101,IF('Index LA SEN &amp; LLDD'!$B$4=1,'Index LA SEN &amp; LLDD'!$A$9:$BZ$171,IF('Index LA SEN &amp; LLDD'!$B$4=2,'Index LA SEN &amp; LLDD'!$A$179:$BZ$341,"Error")),'Index LA SEN &amp; LLDD'!R$1,0),"Error")</f>
        <v>x</v>
      </c>
      <c r="S101" s="84" t="str">
        <f>IFERROR(VLOOKUP($A101,IF('Index LA SEN &amp; LLDD'!$B$4=1,'Index LA SEN &amp; LLDD'!$A$9:$BZ$171,IF('Index LA SEN &amp; LLDD'!$B$4=2,'Index LA SEN &amp; LLDD'!$A$179:$BZ$341,"Error")),'Index LA SEN &amp; LLDD'!S$1,0),"Error")</f>
        <v>x</v>
      </c>
      <c r="T101" s="84">
        <f>IFERROR(VLOOKUP($A101,IF('Index LA SEN &amp; LLDD'!$B$4=1,'Index LA SEN &amp; LLDD'!$A$9:$BZ$171,IF('Index LA SEN &amp; LLDD'!$B$4=2,'Index LA SEN &amp; LLDD'!$A$179:$BZ$341,"Error")),'Index LA SEN &amp; LLDD'!T$1,0),"Error")</f>
        <v>0.03</v>
      </c>
      <c r="U101" s="84">
        <f>IFERROR(VLOOKUP($A101,IF('Index LA SEN &amp; LLDD'!$B$4=1,'Index LA SEN &amp; LLDD'!$A$9:$BZ$171,IF('Index LA SEN &amp; LLDD'!$B$4=2,'Index LA SEN &amp; LLDD'!$A$179:$BZ$341,"Error")),'Index LA SEN &amp; LLDD'!U$1,0),"Error")</f>
        <v>0.03</v>
      </c>
      <c r="V101" s="84">
        <f>IFERROR(VLOOKUP($A101,IF('Index LA SEN &amp; LLDD'!$B$4=1,'Index LA SEN &amp; LLDD'!$A$9:$BZ$171,IF('Index LA SEN &amp; LLDD'!$B$4=2,'Index LA SEN &amp; LLDD'!$A$179:$BZ$341,"Error")),'Index LA SEN &amp; LLDD'!V$1,0),"Error")</f>
        <v>0</v>
      </c>
      <c r="W101" s="84">
        <f>IFERROR(VLOOKUP($A101,IF('Index LA SEN &amp; LLDD'!$B$4=1,'Index LA SEN &amp; LLDD'!$A$9:$BZ$171,IF('Index LA SEN &amp; LLDD'!$B$4=2,'Index LA SEN &amp; LLDD'!$A$179:$BZ$341,"Error")),'Index LA SEN &amp; LLDD'!W$1,0),"Error")</f>
        <v>0.02</v>
      </c>
      <c r="X101" s="84">
        <f>IFERROR(VLOOKUP($A101,IF('Index LA SEN &amp; LLDD'!$B$4=1,'Index LA SEN &amp; LLDD'!$A$9:$BZ$171,IF('Index LA SEN &amp; LLDD'!$B$4=2,'Index LA SEN &amp; LLDD'!$A$179:$BZ$341,"Error")),'Index LA SEN &amp; LLDD'!X$1,0),"Error")</f>
        <v>0.02</v>
      </c>
      <c r="Y101" s="84">
        <f>IFERROR(VLOOKUP($A101,IF('Index LA SEN &amp; LLDD'!$B$4=1,'Index LA SEN &amp; LLDD'!$A$9:$BZ$171,IF('Index LA SEN &amp; LLDD'!$B$4=2,'Index LA SEN &amp; LLDD'!$A$179:$BZ$341,"Error")),'Index LA SEN &amp; LLDD'!Y$1,0),"Error")</f>
        <v>0</v>
      </c>
      <c r="Z101" s="84" t="str">
        <f>IFERROR(VLOOKUP($A101,IF('Index LA SEN &amp; LLDD'!$B$4=1,'Index LA SEN &amp; LLDD'!$A$9:$BZ$171,IF('Index LA SEN &amp; LLDD'!$B$4=2,'Index LA SEN &amp; LLDD'!$A$179:$BZ$341,"Error")),'Index LA SEN &amp; LLDD'!Z$1,0),"Error")</f>
        <v>x</v>
      </c>
      <c r="AA101" s="84" t="str">
        <f>IFERROR(VLOOKUP($A101,IF('Index LA SEN &amp; LLDD'!$B$4=1,'Index LA SEN &amp; LLDD'!$A$9:$BZ$171,IF('Index LA SEN &amp; LLDD'!$B$4=2,'Index LA SEN &amp; LLDD'!$A$179:$BZ$341,"Error")),'Index LA SEN &amp; LLDD'!AA$1,0),"Error")</f>
        <v>x</v>
      </c>
      <c r="AB101" s="84">
        <f>IFERROR(VLOOKUP($A101,IF('Index LA SEN &amp; LLDD'!$B$4=1,'Index LA SEN &amp; LLDD'!$A$9:$BZ$171,IF('Index LA SEN &amp; LLDD'!$B$4=2,'Index LA SEN &amp; LLDD'!$A$179:$BZ$341,"Error")),'Index LA SEN &amp; LLDD'!AB$1,0),"Error")</f>
        <v>0</v>
      </c>
      <c r="AC101" s="84">
        <f>IFERROR(VLOOKUP($A101,IF('Index LA SEN &amp; LLDD'!$B$4=1,'Index LA SEN &amp; LLDD'!$A$9:$BZ$171,IF('Index LA SEN &amp; LLDD'!$B$4=2,'Index LA SEN &amp; LLDD'!$A$179:$BZ$341,"Error")),'Index LA SEN &amp; LLDD'!AC$1,0),"Error")</f>
        <v>0</v>
      </c>
      <c r="AD101" s="84">
        <f>IFERROR(VLOOKUP($A101,IF('Index LA SEN &amp; LLDD'!$B$4=1,'Index LA SEN &amp; LLDD'!$A$9:$BZ$171,IF('Index LA SEN &amp; LLDD'!$B$4=2,'Index LA SEN &amp; LLDD'!$A$179:$BZ$341,"Error")),'Index LA SEN &amp; LLDD'!AD$1,0),"Error")</f>
        <v>0</v>
      </c>
      <c r="AE101" s="84">
        <f>IFERROR(VLOOKUP($A101,IF('Index LA SEN &amp; LLDD'!$B$4=1,'Index LA SEN &amp; LLDD'!$A$9:$BZ$171,IF('Index LA SEN &amp; LLDD'!$B$4=2,'Index LA SEN &amp; LLDD'!$A$179:$BZ$341,"Error")),'Index LA SEN &amp; LLDD'!AE$1,0),"Error")</f>
        <v>0</v>
      </c>
      <c r="AF101" s="84">
        <f>IFERROR(VLOOKUP($A101,IF('Index LA SEN &amp; LLDD'!$B$4=1,'Index LA SEN &amp; LLDD'!$A$9:$BZ$171,IF('Index LA SEN &amp; LLDD'!$B$4=2,'Index LA SEN &amp; LLDD'!$A$179:$BZ$341,"Error")),'Index LA SEN &amp; LLDD'!AF$1,0),"Error")</f>
        <v>0.03</v>
      </c>
      <c r="AG101" s="84">
        <f>IFERROR(VLOOKUP($A101,IF('Index LA SEN &amp; LLDD'!$B$4=1,'Index LA SEN &amp; LLDD'!$A$9:$BZ$171,IF('Index LA SEN &amp; LLDD'!$B$4=2,'Index LA SEN &amp; LLDD'!$A$179:$BZ$341,"Error")),'Index LA SEN &amp; LLDD'!AG$1,0),"Error")</f>
        <v>0.03</v>
      </c>
      <c r="AH101" s="84">
        <f>IFERROR(VLOOKUP($A101,IF('Index LA SEN &amp; LLDD'!$B$4=1,'Index LA SEN &amp; LLDD'!$A$9:$BZ$171,IF('Index LA SEN &amp; LLDD'!$B$4=2,'Index LA SEN &amp; LLDD'!$A$179:$BZ$341,"Error")),'Index LA SEN &amp; LLDD'!AH$1,0),"Error")</f>
        <v>0.71</v>
      </c>
      <c r="AI101" s="84">
        <f>IFERROR(VLOOKUP($A101,IF('Index LA SEN &amp; LLDD'!$B$4=1,'Index LA SEN &amp; LLDD'!$A$9:$BZ$171,IF('Index LA SEN &amp; LLDD'!$B$4=2,'Index LA SEN &amp; LLDD'!$A$179:$BZ$341,"Error")),'Index LA SEN &amp; LLDD'!AI$1,0),"Error")</f>
        <v>0.8</v>
      </c>
      <c r="AJ101" s="84">
        <f>IFERROR(VLOOKUP($A101,IF('Index LA SEN &amp; LLDD'!$B$4=1,'Index LA SEN &amp; LLDD'!$A$9:$BZ$171,IF('Index LA SEN &amp; LLDD'!$B$4=2,'Index LA SEN &amp; LLDD'!$A$179:$BZ$341,"Error")),'Index LA SEN &amp; LLDD'!AJ$1,0),"Error")</f>
        <v>0.8</v>
      </c>
      <c r="AK101" s="84" t="str">
        <f>IFERROR(VLOOKUP($A101,IF('Index LA SEN &amp; LLDD'!$B$4=1,'Index LA SEN &amp; LLDD'!$A$9:$BZ$171,IF('Index LA SEN &amp; LLDD'!$B$4=2,'Index LA SEN &amp; LLDD'!$A$179:$BZ$341,"Error")),'Index LA SEN &amp; LLDD'!AK$1,0),"Error")</f>
        <v>x</v>
      </c>
      <c r="AL101" s="84">
        <f>IFERROR(VLOOKUP($A101,IF('Index LA SEN &amp; LLDD'!$B$4=1,'Index LA SEN &amp; LLDD'!$A$9:$BZ$171,IF('Index LA SEN &amp; LLDD'!$B$4=2,'Index LA SEN &amp; LLDD'!$A$179:$BZ$341,"Error")),'Index LA SEN &amp; LLDD'!AL$1,0),"Error")</f>
        <v>0.26</v>
      </c>
      <c r="AM101" s="84">
        <f>IFERROR(VLOOKUP($A101,IF('Index LA SEN &amp; LLDD'!$B$4=1,'Index LA SEN &amp; LLDD'!$A$9:$BZ$171,IF('Index LA SEN &amp; LLDD'!$B$4=2,'Index LA SEN &amp; LLDD'!$A$179:$BZ$341,"Error")),'Index LA SEN &amp; LLDD'!AM$1,0),"Error")</f>
        <v>0.25</v>
      </c>
      <c r="AN101" s="84">
        <f>IFERROR(VLOOKUP($A101,IF('Index LA SEN &amp; LLDD'!$B$4=1,'Index LA SEN &amp; LLDD'!$A$9:$BZ$171,IF('Index LA SEN &amp; LLDD'!$B$4=2,'Index LA SEN &amp; LLDD'!$A$179:$BZ$341,"Error")),'Index LA SEN &amp; LLDD'!AN$1,0),"Error")</f>
        <v>0</v>
      </c>
      <c r="AO101" s="84" t="str">
        <f>IFERROR(VLOOKUP($A101,IF('Index LA SEN &amp; LLDD'!$B$4=1,'Index LA SEN &amp; LLDD'!$A$9:$BZ$171,IF('Index LA SEN &amp; LLDD'!$B$4=2,'Index LA SEN &amp; LLDD'!$A$179:$BZ$341,"Error")),'Index LA SEN &amp; LLDD'!AO$1,0),"Error")</f>
        <v>x</v>
      </c>
      <c r="AP101" s="84" t="str">
        <f>IFERROR(VLOOKUP($A101,IF('Index LA SEN &amp; LLDD'!$B$4=1,'Index LA SEN &amp; LLDD'!$A$9:$BZ$171,IF('Index LA SEN &amp; LLDD'!$B$4=2,'Index LA SEN &amp; LLDD'!$A$179:$BZ$341,"Error")),'Index LA SEN &amp; LLDD'!AP$1,0),"Error")</f>
        <v>x</v>
      </c>
      <c r="AQ101" s="84" t="str">
        <f>IFERROR(VLOOKUP($A101,IF('Index LA SEN &amp; LLDD'!$B$4=1,'Index LA SEN &amp; LLDD'!$A$9:$BZ$171,IF('Index LA SEN &amp; LLDD'!$B$4=2,'Index LA SEN &amp; LLDD'!$A$179:$BZ$341,"Error")),'Index LA SEN &amp; LLDD'!AQ$1,0),"Error")</f>
        <v>x</v>
      </c>
      <c r="AR101" s="84">
        <f>IFERROR(VLOOKUP($A101,IF('Index LA SEN &amp; LLDD'!$B$4=1,'Index LA SEN &amp; LLDD'!$A$9:$BZ$171,IF('Index LA SEN &amp; LLDD'!$B$4=2,'Index LA SEN &amp; LLDD'!$A$179:$BZ$341,"Error")),'Index LA SEN &amp; LLDD'!AR$1,0),"Error")</f>
        <v>0.14000000000000001</v>
      </c>
      <c r="AS101" s="84">
        <f>IFERROR(VLOOKUP($A101,IF('Index LA SEN &amp; LLDD'!$B$4=1,'Index LA SEN &amp; LLDD'!$A$9:$BZ$171,IF('Index LA SEN &amp; LLDD'!$B$4=2,'Index LA SEN &amp; LLDD'!$A$179:$BZ$341,"Error")),'Index LA SEN &amp; LLDD'!AS$1,0),"Error")</f>
        <v>0.14000000000000001</v>
      </c>
      <c r="AT101" s="84">
        <f>IFERROR(VLOOKUP($A101,IF('Index LA SEN &amp; LLDD'!$B$4=1,'Index LA SEN &amp; LLDD'!$A$9:$BZ$171,IF('Index LA SEN &amp; LLDD'!$B$4=2,'Index LA SEN &amp; LLDD'!$A$179:$BZ$341,"Error")),'Index LA SEN &amp; LLDD'!AT$1,0),"Error")</f>
        <v>0.56999999999999995</v>
      </c>
      <c r="AU101" s="84">
        <f>IFERROR(VLOOKUP($A101,IF('Index LA SEN &amp; LLDD'!$B$4=1,'Index LA SEN &amp; LLDD'!$A$9:$BZ$171,IF('Index LA SEN &amp; LLDD'!$B$4=2,'Index LA SEN &amp; LLDD'!$A$179:$BZ$341,"Error")),'Index LA SEN &amp; LLDD'!AU$1,0),"Error")</f>
        <v>0.54</v>
      </c>
      <c r="AV101" s="84">
        <f>IFERROR(VLOOKUP($A101,IF('Index LA SEN &amp; LLDD'!$B$4=1,'Index LA SEN &amp; LLDD'!$A$9:$BZ$171,IF('Index LA SEN &amp; LLDD'!$B$4=2,'Index LA SEN &amp; LLDD'!$A$179:$BZ$341,"Error")),'Index LA SEN &amp; LLDD'!AV$1,0),"Error")</f>
        <v>0.54</v>
      </c>
      <c r="AW101" s="84">
        <f>IFERROR(VLOOKUP($A101,IF('Index LA SEN &amp; LLDD'!$B$4=1,'Index LA SEN &amp; LLDD'!$A$9:$BZ$171,IF('Index LA SEN &amp; LLDD'!$B$4=2,'Index LA SEN &amp; LLDD'!$A$179:$BZ$341,"Error")),'Index LA SEN &amp; LLDD'!AW$1,0),"Error")</f>
        <v>0</v>
      </c>
      <c r="AX101" s="84" t="str">
        <f>IFERROR(VLOOKUP($A101,IF('Index LA SEN &amp; LLDD'!$B$4=1,'Index LA SEN &amp; LLDD'!$A$9:$BZ$171,IF('Index LA SEN &amp; LLDD'!$B$4=2,'Index LA SEN &amp; LLDD'!$A$179:$BZ$341,"Error")),'Index LA SEN &amp; LLDD'!AX$1,0),"Error")</f>
        <v>x</v>
      </c>
      <c r="AY101" s="84" t="str">
        <f>IFERROR(VLOOKUP($A101,IF('Index LA SEN &amp; LLDD'!$B$4=1,'Index LA SEN &amp; LLDD'!$A$9:$BZ$171,IF('Index LA SEN &amp; LLDD'!$B$4=2,'Index LA SEN &amp; LLDD'!$A$179:$BZ$341,"Error")),'Index LA SEN &amp; LLDD'!AY$1,0),"Error")</f>
        <v>x</v>
      </c>
      <c r="AZ101" s="84">
        <f>IFERROR(VLOOKUP($A101,IF('Index LA SEN &amp; LLDD'!$B$4=1,'Index LA SEN &amp; LLDD'!$A$9:$BZ$171,IF('Index LA SEN &amp; LLDD'!$B$4=2,'Index LA SEN &amp; LLDD'!$A$179:$BZ$341,"Error")),'Index LA SEN &amp; LLDD'!AZ$1,0),"Error")</f>
        <v>0</v>
      </c>
      <c r="BA101" s="84" t="str">
        <f>IFERROR(VLOOKUP($A101,IF('Index LA SEN &amp; LLDD'!$B$4=1,'Index LA SEN &amp; LLDD'!$A$9:$BZ$171,IF('Index LA SEN &amp; LLDD'!$B$4=2,'Index LA SEN &amp; LLDD'!$A$179:$BZ$341,"Error")),'Index LA SEN &amp; LLDD'!BA$1,0),"Error")</f>
        <v>x</v>
      </c>
      <c r="BB101" s="84" t="str">
        <f>IFERROR(VLOOKUP($A101,IF('Index LA SEN &amp; LLDD'!$B$4=1,'Index LA SEN &amp; LLDD'!$A$9:$BZ$171,IF('Index LA SEN &amp; LLDD'!$B$4=2,'Index LA SEN &amp; LLDD'!$A$179:$BZ$341,"Error")),'Index LA SEN &amp; LLDD'!BB$1,0),"Error")</f>
        <v>x</v>
      </c>
      <c r="BC101" s="84" t="str">
        <f>IFERROR(VLOOKUP($A101,IF('Index LA SEN &amp; LLDD'!$B$4=1,'Index LA SEN &amp; LLDD'!$A$9:$BZ$171,IF('Index LA SEN &amp; LLDD'!$B$4=2,'Index LA SEN &amp; LLDD'!$A$179:$BZ$341,"Error")),'Index LA SEN &amp; LLDD'!BC$1,0),"Error")</f>
        <v>x</v>
      </c>
      <c r="BD101" s="84" t="str">
        <f>IFERROR(VLOOKUP($A101,IF('Index LA SEN &amp; LLDD'!$B$4=1,'Index LA SEN &amp; LLDD'!$A$9:$BZ$171,IF('Index LA SEN &amp; LLDD'!$B$4=2,'Index LA SEN &amp; LLDD'!$A$179:$BZ$341,"Error")),'Index LA SEN &amp; LLDD'!BD$1,0),"Error")</f>
        <v>x</v>
      </c>
      <c r="BE101" s="84">
        <f>IFERROR(VLOOKUP($A101,IF('Index LA SEN &amp; LLDD'!$B$4=1,'Index LA SEN &amp; LLDD'!$A$9:$BZ$171,IF('Index LA SEN &amp; LLDD'!$B$4=2,'Index LA SEN &amp; LLDD'!$A$179:$BZ$341,"Error")),'Index LA SEN &amp; LLDD'!BE$1,0),"Error")</f>
        <v>0.02</v>
      </c>
      <c r="BF101" s="84" t="str">
        <f>IFERROR(VLOOKUP($A101,IF('Index LA SEN &amp; LLDD'!$B$4=1,'Index LA SEN &amp; LLDD'!$A$9:$BZ$171,IF('Index LA SEN &amp; LLDD'!$B$4=2,'Index LA SEN &amp; LLDD'!$A$179:$BZ$341,"Error")),'Index LA SEN &amp; LLDD'!BF$1,0),"Error")</f>
        <v>x</v>
      </c>
      <c r="BG101" s="84" t="str">
        <f>IFERROR(VLOOKUP($A101,IF('Index LA SEN &amp; LLDD'!$B$4=1,'Index LA SEN &amp; LLDD'!$A$9:$BZ$171,IF('Index LA SEN &amp; LLDD'!$B$4=2,'Index LA SEN &amp; LLDD'!$A$179:$BZ$341,"Error")),'Index LA SEN &amp; LLDD'!BG$1,0),"Error")</f>
        <v>x</v>
      </c>
      <c r="BH101" s="84" t="str">
        <f>IFERROR(VLOOKUP($A101,IF('Index LA SEN &amp; LLDD'!$B$4=1,'Index LA SEN &amp; LLDD'!$A$9:$BZ$171,IF('Index LA SEN &amp; LLDD'!$B$4=2,'Index LA SEN &amp; LLDD'!$A$179:$BZ$341,"Error")),'Index LA SEN &amp; LLDD'!BH$1,0),"Error")</f>
        <v>x</v>
      </c>
      <c r="BI101" s="84">
        <f>IFERROR(VLOOKUP($A101,IF('Index LA SEN &amp; LLDD'!$B$4=1,'Index LA SEN &amp; LLDD'!$A$9:$BZ$171,IF('Index LA SEN &amp; LLDD'!$B$4=2,'Index LA SEN &amp; LLDD'!$A$179:$BZ$341,"Error")),'Index LA SEN &amp; LLDD'!BI$1,0),"Error")</f>
        <v>0</v>
      </c>
      <c r="BJ101" s="84" t="str">
        <f>IFERROR(VLOOKUP($A101,IF('Index LA SEN &amp; LLDD'!$B$4=1,'Index LA SEN &amp; LLDD'!$A$9:$BZ$171,IF('Index LA SEN &amp; LLDD'!$B$4=2,'Index LA SEN &amp; LLDD'!$A$179:$BZ$341,"Error")),'Index LA SEN &amp; LLDD'!BJ$1,0),"Error")</f>
        <v>x</v>
      </c>
      <c r="BK101" s="84" t="str">
        <f>IFERROR(VLOOKUP($A101,IF('Index LA SEN &amp; LLDD'!$B$4=1,'Index LA SEN &amp; LLDD'!$A$9:$BZ$171,IF('Index LA SEN &amp; LLDD'!$B$4=2,'Index LA SEN &amp; LLDD'!$A$179:$BZ$341,"Error")),'Index LA SEN &amp; LLDD'!BK$1,0),"Error")</f>
        <v>x</v>
      </c>
      <c r="BL101" s="84">
        <f>IFERROR(VLOOKUP($A101,IF('Index LA SEN &amp; LLDD'!$B$4=1,'Index LA SEN &amp; LLDD'!$A$9:$BZ$171,IF('Index LA SEN &amp; LLDD'!$B$4=2,'Index LA SEN &amp; LLDD'!$A$179:$BZ$341,"Error")),'Index LA SEN &amp; LLDD'!BL$1,0),"Error")</f>
        <v>0</v>
      </c>
      <c r="BM101" s="84">
        <f>IFERROR(VLOOKUP($A101,IF('Index LA SEN &amp; LLDD'!$B$4=1,'Index LA SEN &amp; LLDD'!$A$9:$BZ$171,IF('Index LA SEN &amp; LLDD'!$B$4=2,'Index LA SEN &amp; LLDD'!$A$179:$BZ$341,"Error")),'Index LA SEN &amp; LLDD'!BM$1,0),"Error")</f>
        <v>0</v>
      </c>
      <c r="BN101" s="84">
        <f>IFERROR(VLOOKUP($A101,IF('Index LA SEN &amp; LLDD'!$B$4=1,'Index LA SEN &amp; LLDD'!$A$9:$BZ$171,IF('Index LA SEN &amp; LLDD'!$B$4=2,'Index LA SEN &amp; LLDD'!$A$179:$BZ$341,"Error")),'Index LA SEN &amp; LLDD'!BN$1,0),"Error")</f>
        <v>0</v>
      </c>
      <c r="BO101" s="84">
        <f>IFERROR(VLOOKUP($A101,IF('Index LA SEN &amp; LLDD'!$B$4=1,'Index LA SEN &amp; LLDD'!$A$9:$BZ$171,IF('Index LA SEN &amp; LLDD'!$B$4=2,'Index LA SEN &amp; LLDD'!$A$179:$BZ$341,"Error")),'Index LA SEN &amp; LLDD'!BO$1,0),"Error")</f>
        <v>0</v>
      </c>
      <c r="BP101" s="84" t="str">
        <f>IFERROR(VLOOKUP($A101,IF('Index LA SEN &amp; LLDD'!$B$4=1,'Index LA SEN &amp; LLDD'!$A$9:$BZ$171,IF('Index LA SEN &amp; LLDD'!$B$4=2,'Index LA SEN &amp; LLDD'!$A$179:$BZ$341,"Error")),'Index LA SEN &amp; LLDD'!BP$1,0),"Error")</f>
        <v>x</v>
      </c>
      <c r="BQ101" s="84" t="str">
        <f>IFERROR(VLOOKUP($A101,IF('Index LA SEN &amp; LLDD'!$B$4=1,'Index LA SEN &amp; LLDD'!$A$9:$BZ$171,IF('Index LA SEN &amp; LLDD'!$B$4=2,'Index LA SEN &amp; LLDD'!$A$179:$BZ$341,"Error")),'Index LA SEN &amp; LLDD'!BQ$1,0),"Error")</f>
        <v>x</v>
      </c>
      <c r="BR101" s="84" t="str">
        <f>IFERROR(VLOOKUP($A101,IF('Index LA SEN &amp; LLDD'!$B$4=1,'Index LA SEN &amp; LLDD'!$A$9:$BZ$171,IF('Index LA SEN &amp; LLDD'!$B$4=2,'Index LA SEN &amp; LLDD'!$A$179:$BZ$341,"Error")),'Index LA SEN &amp; LLDD'!BR$1,0),"Error")</f>
        <v>x</v>
      </c>
      <c r="BS101" s="84">
        <f>IFERROR(VLOOKUP($A101,IF('Index LA SEN &amp; LLDD'!$B$4=1,'Index LA SEN &amp; LLDD'!$A$9:$BZ$171,IF('Index LA SEN &amp; LLDD'!$B$4=2,'Index LA SEN &amp; LLDD'!$A$179:$BZ$341,"Error")),'Index LA SEN &amp; LLDD'!BS$1,0),"Error")</f>
        <v>0.02</v>
      </c>
      <c r="BT101" s="84">
        <f>IFERROR(VLOOKUP($A101,IF('Index LA SEN &amp; LLDD'!$B$4=1,'Index LA SEN &amp; LLDD'!$A$9:$BZ$171,IF('Index LA SEN &amp; LLDD'!$B$4=2,'Index LA SEN &amp; LLDD'!$A$179:$BZ$341,"Error")),'Index LA SEN &amp; LLDD'!BT$1,0),"Error")</f>
        <v>0.02</v>
      </c>
      <c r="BU101" s="84">
        <f>IFERROR(VLOOKUP($A101,IF('Index LA SEN &amp; LLDD'!$B$4=1,'Index LA SEN &amp; LLDD'!$A$9:$BZ$171,IF('Index LA SEN &amp; LLDD'!$B$4=2,'Index LA SEN &amp; LLDD'!$A$179:$BZ$341,"Error")),'Index LA SEN &amp; LLDD'!BU$1,0),"Error")</f>
        <v>0</v>
      </c>
      <c r="BV101" s="84" t="str">
        <f>IFERROR(VLOOKUP($A101,IF('Index LA SEN &amp; LLDD'!$B$4=1,'Index LA SEN &amp; LLDD'!$A$9:$BZ$171,IF('Index LA SEN &amp; LLDD'!$B$4=2,'Index LA SEN &amp; LLDD'!$A$179:$BZ$341,"Error")),'Index LA SEN &amp; LLDD'!BV$1,0),"Error")</f>
        <v>x</v>
      </c>
      <c r="BW101" s="84" t="str">
        <f>IFERROR(VLOOKUP($A101,IF('Index LA SEN &amp; LLDD'!$B$4=1,'Index LA SEN &amp; LLDD'!$A$9:$BZ$171,IF('Index LA SEN &amp; LLDD'!$B$4=2,'Index LA SEN &amp; LLDD'!$A$179:$BZ$341,"Error")),'Index LA SEN &amp; LLDD'!BW$1,0),"Error")</f>
        <v>x</v>
      </c>
      <c r="BX101" s="84">
        <f>IFERROR(VLOOKUP($A101,IF('Index LA SEN &amp; LLDD'!$B$4=1,'Index LA SEN &amp; LLDD'!$A$9:$BZ$171,IF('Index LA SEN &amp; LLDD'!$B$4=2,'Index LA SEN &amp; LLDD'!$A$179:$BZ$341,"Error")),'Index LA SEN &amp; LLDD'!BX$1,0),"Error")</f>
        <v>0</v>
      </c>
      <c r="BY101" s="84">
        <f>IFERROR(VLOOKUP($A101,IF('Index LA SEN &amp; LLDD'!$B$4=1,'Index LA SEN &amp; LLDD'!$A$9:$BZ$171,IF('Index LA SEN &amp; LLDD'!$B$4=2,'Index LA SEN &amp; LLDD'!$A$179:$BZ$341,"Error")),'Index LA SEN &amp; LLDD'!BY$1,0),"Error")</f>
        <v>7.0000000000000007E-2</v>
      </c>
      <c r="BZ101" s="84">
        <f>IFERROR(VLOOKUP($A101,IF('Index LA SEN &amp; LLDD'!$B$4=1,'Index LA SEN &amp; LLDD'!$A$9:$BZ$171,IF('Index LA SEN &amp; LLDD'!$B$4=2,'Index LA SEN &amp; LLDD'!$A$179:$BZ$341,"Error")),'Index LA SEN &amp; LLDD'!BZ$1,0),"Error")</f>
        <v>0.06</v>
      </c>
    </row>
    <row r="102" spans="1:78" s="15" customFormat="1" x14ac:dyDescent="0.2">
      <c r="A102" s="20">
        <v>926</v>
      </c>
      <c r="B102" s="20" t="s">
        <v>253</v>
      </c>
      <c r="C102" s="45" t="s">
        <v>161</v>
      </c>
      <c r="D102" s="113">
        <f>IFERROR(VLOOKUP($A102,IF('Index LA SEN &amp; LLDD'!$B$4=1,'Index LA SEN &amp; LLDD'!$A$9:$BZ$171,IF('Index LA SEN &amp; LLDD'!$B$4=2,'Index LA SEN &amp; LLDD'!$A$179:$BZ$341,"Error")),'Index LA SEN &amp; LLDD'!D$1,0),"Error")</f>
        <v>120</v>
      </c>
      <c r="E102" s="113">
        <f>IFERROR(VLOOKUP($A102,IF('Index LA SEN &amp; LLDD'!$B$4=1,'Index LA SEN &amp; LLDD'!$A$9:$BZ$171,IF('Index LA SEN &amp; LLDD'!$B$4=2,'Index LA SEN &amp; LLDD'!$A$179:$BZ$341,"Error")),'Index LA SEN &amp; LLDD'!E$1,0),"Error")</f>
        <v>2110</v>
      </c>
      <c r="F102" s="113">
        <f>IFERROR(VLOOKUP($A102,IF('Index LA SEN &amp; LLDD'!$B$4=1,'Index LA SEN &amp; LLDD'!$A$9:$BZ$171,IF('Index LA SEN &amp; LLDD'!$B$4=2,'Index LA SEN &amp; LLDD'!$A$179:$BZ$341,"Error")),'Index LA SEN &amp; LLDD'!F$1,0),"Error")</f>
        <v>2240</v>
      </c>
      <c r="G102" s="84">
        <f>IFERROR(VLOOKUP($A102,IF('Index LA SEN &amp; LLDD'!$B$4=1,'Index LA SEN &amp; LLDD'!$A$9:$BZ$171,IF('Index LA SEN &amp; LLDD'!$B$4=2,'Index LA SEN &amp; LLDD'!$A$179:$BZ$341,"Error")),'Index LA SEN &amp; LLDD'!G$1,0),"Error")</f>
        <v>0.77</v>
      </c>
      <c r="H102" s="84">
        <f>IFERROR(VLOOKUP($A102,IF('Index LA SEN &amp; LLDD'!$B$4=1,'Index LA SEN &amp; LLDD'!$A$9:$BZ$171,IF('Index LA SEN &amp; LLDD'!$B$4=2,'Index LA SEN &amp; LLDD'!$A$179:$BZ$341,"Error")),'Index LA SEN &amp; LLDD'!H$1,0),"Error")</f>
        <v>0.75</v>
      </c>
      <c r="I102" s="84">
        <f>IFERROR(VLOOKUP($A102,IF('Index LA SEN &amp; LLDD'!$B$4=1,'Index LA SEN &amp; LLDD'!$A$9:$BZ$171,IF('Index LA SEN &amp; LLDD'!$B$4=2,'Index LA SEN &amp; LLDD'!$A$179:$BZ$341,"Error")),'Index LA SEN &amp; LLDD'!I$1,0),"Error")</f>
        <v>0.75</v>
      </c>
      <c r="J102" s="84">
        <f>IFERROR(VLOOKUP($A102,IF('Index LA SEN &amp; LLDD'!$B$4=1,'Index LA SEN &amp; LLDD'!$A$9:$BZ$171,IF('Index LA SEN &amp; LLDD'!$B$4=2,'Index LA SEN &amp; LLDD'!$A$179:$BZ$341,"Error")),'Index LA SEN &amp; LLDD'!J$1,0),"Error")</f>
        <v>0.69</v>
      </c>
      <c r="K102" s="84">
        <f>IFERROR(VLOOKUP($A102,IF('Index LA SEN &amp; LLDD'!$B$4=1,'Index LA SEN &amp; LLDD'!$A$9:$BZ$171,IF('Index LA SEN &amp; LLDD'!$B$4=2,'Index LA SEN &amp; LLDD'!$A$179:$BZ$341,"Error")),'Index LA SEN &amp; LLDD'!K$1,0),"Error")</f>
        <v>0.63</v>
      </c>
      <c r="L102" s="84">
        <f>IFERROR(VLOOKUP($A102,IF('Index LA SEN &amp; LLDD'!$B$4=1,'Index LA SEN &amp; LLDD'!$A$9:$BZ$171,IF('Index LA SEN &amp; LLDD'!$B$4=2,'Index LA SEN &amp; LLDD'!$A$179:$BZ$341,"Error")),'Index LA SEN &amp; LLDD'!L$1,0),"Error")</f>
        <v>0.64</v>
      </c>
      <c r="M102" s="84">
        <f>IFERROR(VLOOKUP($A102,IF('Index LA SEN &amp; LLDD'!$B$4=1,'Index LA SEN &amp; LLDD'!$A$9:$BZ$171,IF('Index LA SEN &amp; LLDD'!$B$4=2,'Index LA SEN &amp; LLDD'!$A$179:$BZ$341,"Error")),'Index LA SEN &amp; LLDD'!M$1,0),"Error")</f>
        <v>0.12</v>
      </c>
      <c r="N102" s="84">
        <f>IFERROR(VLOOKUP($A102,IF('Index LA SEN &amp; LLDD'!$B$4=1,'Index LA SEN &amp; LLDD'!$A$9:$BZ$171,IF('Index LA SEN &amp; LLDD'!$B$4=2,'Index LA SEN &amp; LLDD'!$A$179:$BZ$341,"Error")),'Index LA SEN &amp; LLDD'!N$1,0),"Error")</f>
        <v>0.05</v>
      </c>
      <c r="O102" s="84">
        <f>IFERROR(VLOOKUP($A102,IF('Index LA SEN &amp; LLDD'!$B$4=1,'Index LA SEN &amp; LLDD'!$A$9:$BZ$171,IF('Index LA SEN &amp; LLDD'!$B$4=2,'Index LA SEN &amp; LLDD'!$A$179:$BZ$341,"Error")),'Index LA SEN &amp; LLDD'!O$1,0),"Error")</f>
        <v>0.05</v>
      </c>
      <c r="P102" s="84">
        <f>IFERROR(VLOOKUP($A102,IF('Index LA SEN &amp; LLDD'!$B$4=1,'Index LA SEN &amp; LLDD'!$A$9:$BZ$171,IF('Index LA SEN &amp; LLDD'!$B$4=2,'Index LA SEN &amp; LLDD'!$A$179:$BZ$341,"Error")),'Index LA SEN &amp; LLDD'!P$1,0),"Error")</f>
        <v>0</v>
      </c>
      <c r="Q102" s="84">
        <f>IFERROR(VLOOKUP($A102,IF('Index LA SEN &amp; LLDD'!$B$4=1,'Index LA SEN &amp; LLDD'!$A$9:$BZ$171,IF('Index LA SEN &amp; LLDD'!$B$4=2,'Index LA SEN &amp; LLDD'!$A$179:$BZ$341,"Error")),'Index LA SEN &amp; LLDD'!Q$1,0),"Error")</f>
        <v>0</v>
      </c>
      <c r="R102" s="84">
        <f>IFERROR(VLOOKUP($A102,IF('Index LA SEN &amp; LLDD'!$B$4=1,'Index LA SEN &amp; LLDD'!$A$9:$BZ$171,IF('Index LA SEN &amp; LLDD'!$B$4=2,'Index LA SEN &amp; LLDD'!$A$179:$BZ$341,"Error")),'Index LA SEN &amp; LLDD'!R$1,0),"Error")</f>
        <v>0</v>
      </c>
      <c r="S102" s="84" t="str">
        <f>IFERROR(VLOOKUP($A102,IF('Index LA SEN &amp; LLDD'!$B$4=1,'Index LA SEN &amp; LLDD'!$A$9:$BZ$171,IF('Index LA SEN &amp; LLDD'!$B$4=2,'Index LA SEN &amp; LLDD'!$A$179:$BZ$341,"Error")),'Index LA SEN &amp; LLDD'!S$1,0),"Error")</f>
        <v>x</v>
      </c>
      <c r="T102" s="84">
        <f>IFERROR(VLOOKUP($A102,IF('Index LA SEN &amp; LLDD'!$B$4=1,'Index LA SEN &amp; LLDD'!$A$9:$BZ$171,IF('Index LA SEN &amp; LLDD'!$B$4=2,'Index LA SEN &amp; LLDD'!$A$179:$BZ$341,"Error")),'Index LA SEN &amp; LLDD'!T$1,0),"Error")</f>
        <v>0.03</v>
      </c>
      <c r="U102" s="84">
        <f>IFERROR(VLOOKUP($A102,IF('Index LA SEN &amp; LLDD'!$B$4=1,'Index LA SEN &amp; LLDD'!$A$9:$BZ$171,IF('Index LA SEN &amp; LLDD'!$B$4=2,'Index LA SEN &amp; LLDD'!$A$179:$BZ$341,"Error")),'Index LA SEN &amp; LLDD'!U$1,0),"Error")</f>
        <v>0.03</v>
      </c>
      <c r="V102" s="84" t="str">
        <f>IFERROR(VLOOKUP($A102,IF('Index LA SEN &amp; LLDD'!$B$4=1,'Index LA SEN &amp; LLDD'!$A$9:$BZ$171,IF('Index LA SEN &amp; LLDD'!$B$4=2,'Index LA SEN &amp; LLDD'!$A$179:$BZ$341,"Error")),'Index LA SEN &amp; LLDD'!V$1,0),"Error")</f>
        <v>x</v>
      </c>
      <c r="W102" s="84">
        <f>IFERROR(VLOOKUP($A102,IF('Index LA SEN &amp; LLDD'!$B$4=1,'Index LA SEN &amp; LLDD'!$A$9:$BZ$171,IF('Index LA SEN &amp; LLDD'!$B$4=2,'Index LA SEN &amp; LLDD'!$A$179:$BZ$341,"Error")),'Index LA SEN &amp; LLDD'!W$1,0),"Error")</f>
        <v>0.03</v>
      </c>
      <c r="X102" s="84">
        <f>IFERROR(VLOOKUP($A102,IF('Index LA SEN &amp; LLDD'!$B$4=1,'Index LA SEN &amp; LLDD'!$A$9:$BZ$171,IF('Index LA SEN &amp; LLDD'!$B$4=2,'Index LA SEN &amp; LLDD'!$A$179:$BZ$341,"Error")),'Index LA SEN &amp; LLDD'!X$1,0),"Error")</f>
        <v>0.03</v>
      </c>
      <c r="Y102" s="84">
        <f>IFERROR(VLOOKUP($A102,IF('Index LA SEN &amp; LLDD'!$B$4=1,'Index LA SEN &amp; LLDD'!$A$9:$BZ$171,IF('Index LA SEN &amp; LLDD'!$B$4=2,'Index LA SEN &amp; LLDD'!$A$179:$BZ$341,"Error")),'Index LA SEN &amp; LLDD'!Y$1,0),"Error")</f>
        <v>0</v>
      </c>
      <c r="Z102" s="84" t="str">
        <f>IFERROR(VLOOKUP($A102,IF('Index LA SEN &amp; LLDD'!$B$4=1,'Index LA SEN &amp; LLDD'!$A$9:$BZ$171,IF('Index LA SEN &amp; LLDD'!$B$4=2,'Index LA SEN &amp; LLDD'!$A$179:$BZ$341,"Error")),'Index LA SEN &amp; LLDD'!Z$1,0),"Error")</f>
        <v>x</v>
      </c>
      <c r="AA102" s="84" t="str">
        <f>IFERROR(VLOOKUP($A102,IF('Index LA SEN &amp; LLDD'!$B$4=1,'Index LA SEN &amp; LLDD'!$A$9:$BZ$171,IF('Index LA SEN &amp; LLDD'!$B$4=2,'Index LA SEN &amp; LLDD'!$A$179:$BZ$341,"Error")),'Index LA SEN &amp; LLDD'!AA$1,0),"Error")</f>
        <v>x</v>
      </c>
      <c r="AB102" s="84">
        <f>IFERROR(VLOOKUP($A102,IF('Index LA SEN &amp; LLDD'!$B$4=1,'Index LA SEN &amp; LLDD'!$A$9:$BZ$171,IF('Index LA SEN &amp; LLDD'!$B$4=2,'Index LA SEN &amp; LLDD'!$A$179:$BZ$341,"Error")),'Index LA SEN &amp; LLDD'!AB$1,0),"Error")</f>
        <v>0</v>
      </c>
      <c r="AC102" s="84">
        <f>IFERROR(VLOOKUP($A102,IF('Index LA SEN &amp; LLDD'!$B$4=1,'Index LA SEN &amp; LLDD'!$A$9:$BZ$171,IF('Index LA SEN &amp; LLDD'!$B$4=2,'Index LA SEN &amp; LLDD'!$A$179:$BZ$341,"Error")),'Index LA SEN &amp; LLDD'!AC$1,0),"Error")</f>
        <v>0</v>
      </c>
      <c r="AD102" s="84">
        <f>IFERROR(VLOOKUP($A102,IF('Index LA SEN &amp; LLDD'!$B$4=1,'Index LA SEN &amp; LLDD'!$A$9:$BZ$171,IF('Index LA SEN &amp; LLDD'!$B$4=2,'Index LA SEN &amp; LLDD'!$A$179:$BZ$341,"Error")),'Index LA SEN &amp; LLDD'!AD$1,0),"Error")</f>
        <v>0</v>
      </c>
      <c r="AE102" s="84" t="str">
        <f>IFERROR(VLOOKUP($A102,IF('Index LA SEN &amp; LLDD'!$B$4=1,'Index LA SEN &amp; LLDD'!$A$9:$BZ$171,IF('Index LA SEN &amp; LLDD'!$B$4=2,'Index LA SEN &amp; LLDD'!$A$179:$BZ$341,"Error")),'Index LA SEN &amp; LLDD'!AE$1,0),"Error")</f>
        <v>x</v>
      </c>
      <c r="AF102" s="84">
        <f>IFERROR(VLOOKUP($A102,IF('Index LA SEN &amp; LLDD'!$B$4=1,'Index LA SEN &amp; LLDD'!$A$9:$BZ$171,IF('Index LA SEN &amp; LLDD'!$B$4=2,'Index LA SEN &amp; LLDD'!$A$179:$BZ$341,"Error")),'Index LA SEN &amp; LLDD'!AF$1,0),"Error")</f>
        <v>0.04</v>
      </c>
      <c r="AG102" s="84">
        <f>IFERROR(VLOOKUP($A102,IF('Index LA SEN &amp; LLDD'!$B$4=1,'Index LA SEN &amp; LLDD'!$A$9:$BZ$171,IF('Index LA SEN &amp; LLDD'!$B$4=2,'Index LA SEN &amp; LLDD'!$A$179:$BZ$341,"Error")),'Index LA SEN &amp; LLDD'!AG$1,0),"Error")</f>
        <v>0.04</v>
      </c>
      <c r="AH102" s="84">
        <f>IFERROR(VLOOKUP($A102,IF('Index LA SEN &amp; LLDD'!$B$4=1,'Index LA SEN &amp; LLDD'!$A$9:$BZ$171,IF('Index LA SEN &amp; LLDD'!$B$4=2,'Index LA SEN &amp; LLDD'!$A$179:$BZ$341,"Error")),'Index LA SEN &amp; LLDD'!AH$1,0),"Error")</f>
        <v>0.5</v>
      </c>
      <c r="AI102" s="84">
        <f>IFERROR(VLOOKUP($A102,IF('Index LA SEN &amp; LLDD'!$B$4=1,'Index LA SEN &amp; LLDD'!$A$9:$BZ$171,IF('Index LA SEN &amp; LLDD'!$B$4=2,'Index LA SEN &amp; LLDD'!$A$179:$BZ$341,"Error")),'Index LA SEN &amp; LLDD'!AI$1,0),"Error")</f>
        <v>0.52</v>
      </c>
      <c r="AJ102" s="84">
        <f>IFERROR(VLOOKUP($A102,IF('Index LA SEN &amp; LLDD'!$B$4=1,'Index LA SEN &amp; LLDD'!$A$9:$BZ$171,IF('Index LA SEN &amp; LLDD'!$B$4=2,'Index LA SEN &amp; LLDD'!$A$179:$BZ$341,"Error")),'Index LA SEN &amp; LLDD'!AJ$1,0),"Error")</f>
        <v>0.52</v>
      </c>
      <c r="AK102" s="84">
        <f>IFERROR(VLOOKUP($A102,IF('Index LA SEN &amp; LLDD'!$B$4=1,'Index LA SEN &amp; LLDD'!$A$9:$BZ$171,IF('Index LA SEN &amp; LLDD'!$B$4=2,'Index LA SEN &amp; LLDD'!$A$179:$BZ$341,"Error")),'Index LA SEN &amp; LLDD'!AK$1,0),"Error")</f>
        <v>0.23</v>
      </c>
      <c r="AL102" s="84">
        <f>IFERROR(VLOOKUP($A102,IF('Index LA SEN &amp; LLDD'!$B$4=1,'Index LA SEN &amp; LLDD'!$A$9:$BZ$171,IF('Index LA SEN &amp; LLDD'!$B$4=2,'Index LA SEN &amp; LLDD'!$A$179:$BZ$341,"Error")),'Index LA SEN &amp; LLDD'!AL$1,0),"Error")</f>
        <v>0.24</v>
      </c>
      <c r="AM102" s="84">
        <f>IFERROR(VLOOKUP($A102,IF('Index LA SEN &amp; LLDD'!$B$4=1,'Index LA SEN &amp; LLDD'!$A$9:$BZ$171,IF('Index LA SEN &amp; LLDD'!$B$4=2,'Index LA SEN &amp; LLDD'!$A$179:$BZ$341,"Error")),'Index LA SEN &amp; LLDD'!AM$1,0),"Error")</f>
        <v>0.24</v>
      </c>
      <c r="AN102" s="84" t="str">
        <f>IFERROR(VLOOKUP($A102,IF('Index LA SEN &amp; LLDD'!$B$4=1,'Index LA SEN &amp; LLDD'!$A$9:$BZ$171,IF('Index LA SEN &amp; LLDD'!$B$4=2,'Index LA SEN &amp; LLDD'!$A$179:$BZ$341,"Error")),'Index LA SEN &amp; LLDD'!AN$1,0),"Error")</f>
        <v>x</v>
      </c>
      <c r="AO102" s="84">
        <f>IFERROR(VLOOKUP($A102,IF('Index LA SEN &amp; LLDD'!$B$4=1,'Index LA SEN &amp; LLDD'!$A$9:$BZ$171,IF('Index LA SEN &amp; LLDD'!$B$4=2,'Index LA SEN &amp; LLDD'!$A$179:$BZ$341,"Error")),'Index LA SEN &amp; LLDD'!AO$1,0),"Error")</f>
        <v>0.01</v>
      </c>
      <c r="AP102" s="84">
        <f>IFERROR(VLOOKUP($A102,IF('Index LA SEN &amp; LLDD'!$B$4=1,'Index LA SEN &amp; LLDD'!$A$9:$BZ$171,IF('Index LA SEN &amp; LLDD'!$B$4=2,'Index LA SEN &amp; LLDD'!$A$179:$BZ$341,"Error")),'Index LA SEN &amp; LLDD'!AP$1,0),"Error")</f>
        <v>0.01</v>
      </c>
      <c r="AQ102" s="84">
        <f>IFERROR(VLOOKUP($A102,IF('Index LA SEN &amp; LLDD'!$B$4=1,'Index LA SEN &amp; LLDD'!$A$9:$BZ$171,IF('Index LA SEN &amp; LLDD'!$B$4=2,'Index LA SEN &amp; LLDD'!$A$179:$BZ$341,"Error")),'Index LA SEN &amp; LLDD'!AQ$1,0),"Error")</f>
        <v>0.08</v>
      </c>
      <c r="AR102" s="84">
        <f>IFERROR(VLOOKUP($A102,IF('Index LA SEN &amp; LLDD'!$B$4=1,'Index LA SEN &amp; LLDD'!$A$9:$BZ$171,IF('Index LA SEN &amp; LLDD'!$B$4=2,'Index LA SEN &amp; LLDD'!$A$179:$BZ$341,"Error")),'Index LA SEN &amp; LLDD'!AR$1,0),"Error")</f>
        <v>0.12</v>
      </c>
      <c r="AS102" s="84">
        <f>IFERROR(VLOOKUP($A102,IF('Index LA SEN &amp; LLDD'!$B$4=1,'Index LA SEN &amp; LLDD'!$A$9:$BZ$171,IF('Index LA SEN &amp; LLDD'!$B$4=2,'Index LA SEN &amp; LLDD'!$A$179:$BZ$341,"Error")),'Index LA SEN &amp; LLDD'!AS$1,0),"Error")</f>
        <v>0.12</v>
      </c>
      <c r="AT102" s="84">
        <f>IFERROR(VLOOKUP($A102,IF('Index LA SEN &amp; LLDD'!$B$4=1,'Index LA SEN &amp; LLDD'!$A$9:$BZ$171,IF('Index LA SEN &amp; LLDD'!$B$4=2,'Index LA SEN &amp; LLDD'!$A$179:$BZ$341,"Error")),'Index LA SEN &amp; LLDD'!AT$1,0),"Error")</f>
        <v>0.24</v>
      </c>
      <c r="AU102" s="84">
        <f>IFERROR(VLOOKUP($A102,IF('Index LA SEN &amp; LLDD'!$B$4=1,'Index LA SEN &amp; LLDD'!$A$9:$BZ$171,IF('Index LA SEN &amp; LLDD'!$B$4=2,'Index LA SEN &amp; LLDD'!$A$179:$BZ$341,"Error")),'Index LA SEN &amp; LLDD'!AU$1,0),"Error")</f>
        <v>0.27</v>
      </c>
      <c r="AV102" s="84">
        <f>IFERROR(VLOOKUP($A102,IF('Index LA SEN &amp; LLDD'!$B$4=1,'Index LA SEN &amp; LLDD'!$A$9:$BZ$171,IF('Index LA SEN &amp; LLDD'!$B$4=2,'Index LA SEN &amp; LLDD'!$A$179:$BZ$341,"Error")),'Index LA SEN &amp; LLDD'!AV$1,0),"Error")</f>
        <v>0.27</v>
      </c>
      <c r="AW102" s="84" t="str">
        <f>IFERROR(VLOOKUP($A102,IF('Index LA SEN &amp; LLDD'!$B$4=1,'Index LA SEN &amp; LLDD'!$A$9:$BZ$171,IF('Index LA SEN &amp; LLDD'!$B$4=2,'Index LA SEN &amp; LLDD'!$A$179:$BZ$341,"Error")),'Index LA SEN &amp; LLDD'!AW$1,0),"Error")</f>
        <v>x</v>
      </c>
      <c r="AX102" s="84">
        <f>IFERROR(VLOOKUP($A102,IF('Index LA SEN &amp; LLDD'!$B$4=1,'Index LA SEN &amp; LLDD'!$A$9:$BZ$171,IF('Index LA SEN &amp; LLDD'!$B$4=2,'Index LA SEN &amp; LLDD'!$A$179:$BZ$341,"Error")),'Index LA SEN &amp; LLDD'!AX$1,0),"Error")</f>
        <v>0.01</v>
      </c>
      <c r="AY102" s="84">
        <f>IFERROR(VLOOKUP($A102,IF('Index LA SEN &amp; LLDD'!$B$4=1,'Index LA SEN &amp; LLDD'!$A$9:$BZ$171,IF('Index LA SEN &amp; LLDD'!$B$4=2,'Index LA SEN &amp; LLDD'!$A$179:$BZ$341,"Error")),'Index LA SEN &amp; LLDD'!AY$1,0),"Error")</f>
        <v>0.01</v>
      </c>
      <c r="AZ102" s="84">
        <f>IFERROR(VLOOKUP($A102,IF('Index LA SEN &amp; LLDD'!$B$4=1,'Index LA SEN &amp; LLDD'!$A$9:$BZ$171,IF('Index LA SEN &amp; LLDD'!$B$4=2,'Index LA SEN &amp; LLDD'!$A$179:$BZ$341,"Error")),'Index LA SEN &amp; LLDD'!AZ$1,0),"Error")</f>
        <v>0</v>
      </c>
      <c r="BA102" s="84" t="str">
        <f>IFERROR(VLOOKUP($A102,IF('Index LA SEN &amp; LLDD'!$B$4=1,'Index LA SEN &amp; LLDD'!$A$9:$BZ$171,IF('Index LA SEN &amp; LLDD'!$B$4=2,'Index LA SEN &amp; LLDD'!$A$179:$BZ$341,"Error")),'Index LA SEN &amp; LLDD'!BA$1,0),"Error")</f>
        <v>x</v>
      </c>
      <c r="BB102" s="84" t="str">
        <f>IFERROR(VLOOKUP($A102,IF('Index LA SEN &amp; LLDD'!$B$4=1,'Index LA SEN &amp; LLDD'!$A$9:$BZ$171,IF('Index LA SEN &amp; LLDD'!$B$4=2,'Index LA SEN &amp; LLDD'!$A$179:$BZ$341,"Error")),'Index LA SEN &amp; LLDD'!BB$1,0),"Error")</f>
        <v>x</v>
      </c>
      <c r="BC102" s="84">
        <f>IFERROR(VLOOKUP($A102,IF('Index LA SEN &amp; LLDD'!$B$4=1,'Index LA SEN &amp; LLDD'!$A$9:$BZ$171,IF('Index LA SEN &amp; LLDD'!$B$4=2,'Index LA SEN &amp; LLDD'!$A$179:$BZ$341,"Error")),'Index LA SEN &amp; LLDD'!BC$1,0),"Error")</f>
        <v>0.09</v>
      </c>
      <c r="BD102" s="84">
        <f>IFERROR(VLOOKUP($A102,IF('Index LA SEN &amp; LLDD'!$B$4=1,'Index LA SEN &amp; LLDD'!$A$9:$BZ$171,IF('Index LA SEN &amp; LLDD'!$B$4=2,'Index LA SEN &amp; LLDD'!$A$179:$BZ$341,"Error")),'Index LA SEN &amp; LLDD'!BD$1,0),"Error")</f>
        <v>0.11</v>
      </c>
      <c r="BE102" s="84">
        <f>IFERROR(VLOOKUP($A102,IF('Index LA SEN &amp; LLDD'!$B$4=1,'Index LA SEN &amp; LLDD'!$A$9:$BZ$171,IF('Index LA SEN &amp; LLDD'!$B$4=2,'Index LA SEN &amp; LLDD'!$A$179:$BZ$341,"Error")),'Index LA SEN &amp; LLDD'!BE$1,0),"Error")</f>
        <v>0.11</v>
      </c>
      <c r="BF102" s="84" t="str">
        <f>IFERROR(VLOOKUP($A102,IF('Index LA SEN &amp; LLDD'!$B$4=1,'Index LA SEN &amp; LLDD'!$A$9:$BZ$171,IF('Index LA SEN &amp; LLDD'!$B$4=2,'Index LA SEN &amp; LLDD'!$A$179:$BZ$341,"Error")),'Index LA SEN &amp; LLDD'!BF$1,0),"Error")</f>
        <v>x</v>
      </c>
      <c r="BG102" s="84">
        <f>IFERROR(VLOOKUP($A102,IF('Index LA SEN &amp; LLDD'!$B$4=1,'Index LA SEN &amp; LLDD'!$A$9:$BZ$171,IF('Index LA SEN &amp; LLDD'!$B$4=2,'Index LA SEN &amp; LLDD'!$A$179:$BZ$341,"Error")),'Index LA SEN &amp; LLDD'!BG$1,0),"Error")</f>
        <v>0.04</v>
      </c>
      <c r="BH102" s="84">
        <f>IFERROR(VLOOKUP($A102,IF('Index LA SEN &amp; LLDD'!$B$4=1,'Index LA SEN &amp; LLDD'!$A$9:$BZ$171,IF('Index LA SEN &amp; LLDD'!$B$4=2,'Index LA SEN &amp; LLDD'!$A$179:$BZ$341,"Error")),'Index LA SEN &amp; LLDD'!BH$1,0),"Error")</f>
        <v>0.04</v>
      </c>
      <c r="BI102" s="84">
        <f>IFERROR(VLOOKUP($A102,IF('Index LA SEN &amp; LLDD'!$B$4=1,'Index LA SEN &amp; LLDD'!$A$9:$BZ$171,IF('Index LA SEN &amp; LLDD'!$B$4=2,'Index LA SEN &amp; LLDD'!$A$179:$BZ$341,"Error")),'Index LA SEN &amp; LLDD'!BI$1,0),"Error")</f>
        <v>0.05</v>
      </c>
      <c r="BJ102" s="84">
        <f>IFERROR(VLOOKUP($A102,IF('Index LA SEN &amp; LLDD'!$B$4=1,'Index LA SEN &amp; LLDD'!$A$9:$BZ$171,IF('Index LA SEN &amp; LLDD'!$B$4=2,'Index LA SEN &amp; LLDD'!$A$179:$BZ$341,"Error")),'Index LA SEN &amp; LLDD'!BJ$1,0),"Error")</f>
        <v>0.06</v>
      </c>
      <c r="BK102" s="84">
        <f>IFERROR(VLOOKUP($A102,IF('Index LA SEN &amp; LLDD'!$B$4=1,'Index LA SEN &amp; LLDD'!$A$9:$BZ$171,IF('Index LA SEN &amp; LLDD'!$B$4=2,'Index LA SEN &amp; LLDD'!$A$179:$BZ$341,"Error")),'Index LA SEN &amp; LLDD'!BK$1,0),"Error")</f>
        <v>0.06</v>
      </c>
      <c r="BL102" s="84">
        <f>IFERROR(VLOOKUP($A102,IF('Index LA SEN &amp; LLDD'!$B$4=1,'Index LA SEN &amp; LLDD'!$A$9:$BZ$171,IF('Index LA SEN &amp; LLDD'!$B$4=2,'Index LA SEN &amp; LLDD'!$A$179:$BZ$341,"Error")),'Index LA SEN &amp; LLDD'!BL$1,0),"Error")</f>
        <v>0</v>
      </c>
      <c r="BM102" s="84">
        <f>IFERROR(VLOOKUP($A102,IF('Index LA SEN &amp; LLDD'!$B$4=1,'Index LA SEN &amp; LLDD'!$A$9:$BZ$171,IF('Index LA SEN &amp; LLDD'!$B$4=2,'Index LA SEN &amp; LLDD'!$A$179:$BZ$341,"Error")),'Index LA SEN &amp; LLDD'!BM$1,0),"Error")</f>
        <v>0</v>
      </c>
      <c r="BN102" s="84">
        <f>IFERROR(VLOOKUP($A102,IF('Index LA SEN &amp; LLDD'!$B$4=1,'Index LA SEN &amp; LLDD'!$A$9:$BZ$171,IF('Index LA SEN &amp; LLDD'!$B$4=2,'Index LA SEN &amp; LLDD'!$A$179:$BZ$341,"Error")),'Index LA SEN &amp; LLDD'!BN$1,0),"Error")</f>
        <v>0</v>
      </c>
      <c r="BO102" s="84">
        <f>IFERROR(VLOOKUP($A102,IF('Index LA SEN &amp; LLDD'!$B$4=1,'Index LA SEN &amp; LLDD'!$A$9:$BZ$171,IF('Index LA SEN &amp; LLDD'!$B$4=2,'Index LA SEN &amp; LLDD'!$A$179:$BZ$341,"Error")),'Index LA SEN &amp; LLDD'!BO$1,0),"Error")</f>
        <v>0</v>
      </c>
      <c r="BP102" s="84" t="str">
        <f>IFERROR(VLOOKUP($A102,IF('Index LA SEN &amp; LLDD'!$B$4=1,'Index LA SEN &amp; LLDD'!$A$9:$BZ$171,IF('Index LA SEN &amp; LLDD'!$B$4=2,'Index LA SEN &amp; LLDD'!$A$179:$BZ$341,"Error")),'Index LA SEN &amp; LLDD'!BP$1,0),"Error")</f>
        <v>-</v>
      </c>
      <c r="BQ102" s="84" t="str">
        <f>IFERROR(VLOOKUP($A102,IF('Index LA SEN &amp; LLDD'!$B$4=1,'Index LA SEN &amp; LLDD'!$A$9:$BZ$171,IF('Index LA SEN &amp; LLDD'!$B$4=2,'Index LA SEN &amp; LLDD'!$A$179:$BZ$341,"Error")),'Index LA SEN &amp; LLDD'!BQ$1,0),"Error")</f>
        <v>-</v>
      </c>
      <c r="BR102" s="84">
        <f>IFERROR(VLOOKUP($A102,IF('Index LA SEN &amp; LLDD'!$B$4=1,'Index LA SEN &amp; LLDD'!$A$9:$BZ$171,IF('Index LA SEN &amp; LLDD'!$B$4=2,'Index LA SEN &amp; LLDD'!$A$179:$BZ$341,"Error")),'Index LA SEN &amp; LLDD'!BR$1,0),"Error")</f>
        <v>0.1</v>
      </c>
      <c r="BS102" s="84">
        <f>IFERROR(VLOOKUP($A102,IF('Index LA SEN &amp; LLDD'!$B$4=1,'Index LA SEN &amp; LLDD'!$A$9:$BZ$171,IF('Index LA SEN &amp; LLDD'!$B$4=2,'Index LA SEN &amp; LLDD'!$A$179:$BZ$341,"Error")),'Index LA SEN &amp; LLDD'!BS$1,0),"Error")</f>
        <v>0.1</v>
      </c>
      <c r="BT102" s="84">
        <f>IFERROR(VLOOKUP($A102,IF('Index LA SEN &amp; LLDD'!$B$4=1,'Index LA SEN &amp; LLDD'!$A$9:$BZ$171,IF('Index LA SEN &amp; LLDD'!$B$4=2,'Index LA SEN &amp; LLDD'!$A$179:$BZ$341,"Error")),'Index LA SEN &amp; LLDD'!BT$1,0),"Error")</f>
        <v>0.1</v>
      </c>
      <c r="BU102" s="84" t="str">
        <f>IFERROR(VLOOKUP($A102,IF('Index LA SEN &amp; LLDD'!$B$4=1,'Index LA SEN &amp; LLDD'!$A$9:$BZ$171,IF('Index LA SEN &amp; LLDD'!$B$4=2,'Index LA SEN &amp; LLDD'!$A$179:$BZ$341,"Error")),'Index LA SEN &amp; LLDD'!BU$1,0),"Error")</f>
        <v>x</v>
      </c>
      <c r="BV102" s="84">
        <f>IFERROR(VLOOKUP($A102,IF('Index LA SEN &amp; LLDD'!$B$4=1,'Index LA SEN &amp; LLDD'!$A$9:$BZ$171,IF('Index LA SEN &amp; LLDD'!$B$4=2,'Index LA SEN &amp; LLDD'!$A$179:$BZ$341,"Error")),'Index LA SEN &amp; LLDD'!BV$1,0),"Error")</f>
        <v>0.02</v>
      </c>
      <c r="BW102" s="84">
        <f>IFERROR(VLOOKUP($A102,IF('Index LA SEN &amp; LLDD'!$B$4=1,'Index LA SEN &amp; LLDD'!$A$9:$BZ$171,IF('Index LA SEN &amp; LLDD'!$B$4=2,'Index LA SEN &amp; LLDD'!$A$179:$BZ$341,"Error")),'Index LA SEN &amp; LLDD'!BW$1,0),"Error")</f>
        <v>0.02</v>
      </c>
      <c r="BX102" s="84">
        <f>IFERROR(VLOOKUP($A102,IF('Index LA SEN &amp; LLDD'!$B$4=1,'Index LA SEN &amp; LLDD'!$A$9:$BZ$171,IF('Index LA SEN &amp; LLDD'!$B$4=2,'Index LA SEN &amp; LLDD'!$A$179:$BZ$341,"Error")),'Index LA SEN &amp; LLDD'!BX$1,0),"Error")</f>
        <v>0.11</v>
      </c>
      <c r="BY102" s="84">
        <f>IFERROR(VLOOKUP($A102,IF('Index LA SEN &amp; LLDD'!$B$4=1,'Index LA SEN &amp; LLDD'!$A$9:$BZ$171,IF('Index LA SEN &amp; LLDD'!$B$4=2,'Index LA SEN &amp; LLDD'!$A$179:$BZ$341,"Error")),'Index LA SEN &amp; LLDD'!BY$1,0),"Error")</f>
        <v>0.14000000000000001</v>
      </c>
      <c r="BZ102" s="84">
        <f>IFERROR(VLOOKUP($A102,IF('Index LA SEN &amp; LLDD'!$B$4=1,'Index LA SEN &amp; LLDD'!$A$9:$BZ$171,IF('Index LA SEN &amp; LLDD'!$B$4=2,'Index LA SEN &amp; LLDD'!$A$179:$BZ$341,"Error")),'Index LA SEN &amp; LLDD'!BZ$1,0),"Error")</f>
        <v>0.13</v>
      </c>
    </row>
    <row r="103" spans="1:78" s="15" customFormat="1" x14ac:dyDescent="0.2">
      <c r="A103" s="20">
        <v>812</v>
      </c>
      <c r="B103" s="20" t="s">
        <v>254</v>
      </c>
      <c r="C103" s="45" t="s">
        <v>155</v>
      </c>
      <c r="D103" s="113">
        <f>IFERROR(VLOOKUP($A103,IF('Index LA SEN &amp; LLDD'!$B$4=1,'Index LA SEN &amp; LLDD'!$A$9:$BZ$171,IF('Index LA SEN &amp; LLDD'!$B$4=2,'Index LA SEN &amp; LLDD'!$A$179:$BZ$341,"Error")),'Index LA SEN &amp; LLDD'!D$1,0),"Error")</f>
        <v>10</v>
      </c>
      <c r="E103" s="113">
        <f>IFERROR(VLOOKUP($A103,IF('Index LA SEN &amp; LLDD'!$B$4=1,'Index LA SEN &amp; LLDD'!$A$9:$BZ$171,IF('Index LA SEN &amp; LLDD'!$B$4=2,'Index LA SEN &amp; LLDD'!$A$179:$BZ$341,"Error")),'Index LA SEN &amp; LLDD'!E$1,0),"Error")</f>
        <v>120</v>
      </c>
      <c r="F103" s="113">
        <f>IFERROR(VLOOKUP($A103,IF('Index LA SEN &amp; LLDD'!$B$4=1,'Index LA SEN &amp; LLDD'!$A$9:$BZ$171,IF('Index LA SEN &amp; LLDD'!$B$4=2,'Index LA SEN &amp; LLDD'!$A$179:$BZ$341,"Error")),'Index LA SEN &amp; LLDD'!F$1,0),"Error")</f>
        <v>130</v>
      </c>
      <c r="G103" s="84" t="str">
        <f>IFERROR(VLOOKUP($A103,IF('Index LA SEN &amp; LLDD'!$B$4=1,'Index LA SEN &amp; LLDD'!$A$9:$BZ$171,IF('Index LA SEN &amp; LLDD'!$B$4=2,'Index LA SEN &amp; LLDD'!$A$179:$BZ$341,"Error")),'Index LA SEN &amp; LLDD'!G$1,0),"Error")</f>
        <v>x</v>
      </c>
      <c r="H103" s="84">
        <f>IFERROR(VLOOKUP($A103,IF('Index LA SEN &amp; LLDD'!$B$4=1,'Index LA SEN &amp; LLDD'!$A$9:$BZ$171,IF('Index LA SEN &amp; LLDD'!$B$4=2,'Index LA SEN &amp; LLDD'!$A$179:$BZ$341,"Error")),'Index LA SEN &amp; LLDD'!H$1,0),"Error")</f>
        <v>0.88</v>
      </c>
      <c r="I103" s="84">
        <f>IFERROR(VLOOKUP($A103,IF('Index LA SEN &amp; LLDD'!$B$4=1,'Index LA SEN &amp; LLDD'!$A$9:$BZ$171,IF('Index LA SEN &amp; LLDD'!$B$4=2,'Index LA SEN &amp; LLDD'!$A$179:$BZ$341,"Error")),'Index LA SEN &amp; LLDD'!I$1,0),"Error")</f>
        <v>0.87</v>
      </c>
      <c r="J103" s="84" t="str">
        <f>IFERROR(VLOOKUP($A103,IF('Index LA SEN &amp; LLDD'!$B$4=1,'Index LA SEN &amp; LLDD'!$A$9:$BZ$171,IF('Index LA SEN &amp; LLDD'!$B$4=2,'Index LA SEN &amp; LLDD'!$A$179:$BZ$341,"Error")),'Index LA SEN &amp; LLDD'!J$1,0),"Error")</f>
        <v>x</v>
      </c>
      <c r="K103" s="84">
        <f>IFERROR(VLOOKUP($A103,IF('Index LA SEN &amp; LLDD'!$B$4=1,'Index LA SEN &amp; LLDD'!$A$9:$BZ$171,IF('Index LA SEN &amp; LLDD'!$B$4=2,'Index LA SEN &amp; LLDD'!$A$179:$BZ$341,"Error")),'Index LA SEN &amp; LLDD'!K$1,0),"Error")</f>
        <v>0.83</v>
      </c>
      <c r="L103" s="84">
        <f>IFERROR(VLOOKUP($A103,IF('Index LA SEN &amp; LLDD'!$B$4=1,'Index LA SEN &amp; LLDD'!$A$9:$BZ$171,IF('Index LA SEN &amp; LLDD'!$B$4=2,'Index LA SEN &amp; LLDD'!$A$179:$BZ$341,"Error")),'Index LA SEN &amp; LLDD'!L$1,0),"Error")</f>
        <v>0.82</v>
      </c>
      <c r="M103" s="84">
        <f>IFERROR(VLOOKUP($A103,IF('Index LA SEN &amp; LLDD'!$B$4=1,'Index LA SEN &amp; LLDD'!$A$9:$BZ$171,IF('Index LA SEN &amp; LLDD'!$B$4=2,'Index LA SEN &amp; LLDD'!$A$179:$BZ$341,"Error")),'Index LA SEN &amp; LLDD'!M$1,0),"Error")</f>
        <v>0</v>
      </c>
      <c r="N103" s="84">
        <f>IFERROR(VLOOKUP($A103,IF('Index LA SEN &amp; LLDD'!$B$4=1,'Index LA SEN &amp; LLDD'!$A$9:$BZ$171,IF('Index LA SEN &amp; LLDD'!$B$4=2,'Index LA SEN &amp; LLDD'!$A$179:$BZ$341,"Error")),'Index LA SEN &amp; LLDD'!N$1,0),"Error")</f>
        <v>0.06</v>
      </c>
      <c r="O103" s="84">
        <f>IFERROR(VLOOKUP($A103,IF('Index LA SEN &amp; LLDD'!$B$4=1,'Index LA SEN &amp; LLDD'!$A$9:$BZ$171,IF('Index LA SEN &amp; LLDD'!$B$4=2,'Index LA SEN &amp; LLDD'!$A$179:$BZ$341,"Error")),'Index LA SEN &amp; LLDD'!O$1,0),"Error")</f>
        <v>0.06</v>
      </c>
      <c r="P103" s="84">
        <f>IFERROR(VLOOKUP($A103,IF('Index LA SEN &amp; LLDD'!$B$4=1,'Index LA SEN &amp; LLDD'!$A$9:$BZ$171,IF('Index LA SEN &amp; LLDD'!$B$4=2,'Index LA SEN &amp; LLDD'!$A$179:$BZ$341,"Error")),'Index LA SEN &amp; LLDD'!P$1,0),"Error")</f>
        <v>0</v>
      </c>
      <c r="Q103" s="84">
        <f>IFERROR(VLOOKUP($A103,IF('Index LA SEN &amp; LLDD'!$B$4=1,'Index LA SEN &amp; LLDD'!$A$9:$BZ$171,IF('Index LA SEN &amp; LLDD'!$B$4=2,'Index LA SEN &amp; LLDD'!$A$179:$BZ$341,"Error")),'Index LA SEN &amp; LLDD'!Q$1,0),"Error")</f>
        <v>0</v>
      </c>
      <c r="R103" s="84">
        <f>IFERROR(VLOOKUP($A103,IF('Index LA SEN &amp; LLDD'!$B$4=1,'Index LA SEN &amp; LLDD'!$A$9:$BZ$171,IF('Index LA SEN &amp; LLDD'!$B$4=2,'Index LA SEN &amp; LLDD'!$A$179:$BZ$341,"Error")),'Index LA SEN &amp; LLDD'!R$1,0),"Error")</f>
        <v>0</v>
      </c>
      <c r="S103" s="84">
        <f>IFERROR(VLOOKUP($A103,IF('Index LA SEN &amp; LLDD'!$B$4=1,'Index LA SEN &amp; LLDD'!$A$9:$BZ$171,IF('Index LA SEN &amp; LLDD'!$B$4=2,'Index LA SEN &amp; LLDD'!$A$179:$BZ$341,"Error")),'Index LA SEN &amp; LLDD'!S$1,0),"Error")</f>
        <v>0</v>
      </c>
      <c r="T103" s="84" t="str">
        <f>IFERROR(VLOOKUP($A103,IF('Index LA SEN &amp; LLDD'!$B$4=1,'Index LA SEN &amp; LLDD'!$A$9:$BZ$171,IF('Index LA SEN &amp; LLDD'!$B$4=2,'Index LA SEN &amp; LLDD'!$A$179:$BZ$341,"Error")),'Index LA SEN &amp; LLDD'!T$1,0),"Error")</f>
        <v>x</v>
      </c>
      <c r="U103" s="84" t="str">
        <f>IFERROR(VLOOKUP($A103,IF('Index LA SEN &amp; LLDD'!$B$4=1,'Index LA SEN &amp; LLDD'!$A$9:$BZ$171,IF('Index LA SEN &amp; LLDD'!$B$4=2,'Index LA SEN &amp; LLDD'!$A$179:$BZ$341,"Error")),'Index LA SEN &amp; LLDD'!U$1,0),"Error")</f>
        <v>x</v>
      </c>
      <c r="V103" s="84">
        <f>IFERROR(VLOOKUP($A103,IF('Index LA SEN &amp; LLDD'!$B$4=1,'Index LA SEN &amp; LLDD'!$A$9:$BZ$171,IF('Index LA SEN &amp; LLDD'!$B$4=2,'Index LA SEN &amp; LLDD'!$A$179:$BZ$341,"Error")),'Index LA SEN &amp; LLDD'!V$1,0),"Error")</f>
        <v>0</v>
      </c>
      <c r="W103" s="84">
        <f>IFERROR(VLOOKUP($A103,IF('Index LA SEN &amp; LLDD'!$B$4=1,'Index LA SEN &amp; LLDD'!$A$9:$BZ$171,IF('Index LA SEN &amp; LLDD'!$B$4=2,'Index LA SEN &amp; LLDD'!$A$179:$BZ$341,"Error")),'Index LA SEN &amp; LLDD'!W$1,0),"Error")</f>
        <v>0.11</v>
      </c>
      <c r="X103" s="84">
        <f>IFERROR(VLOOKUP($A103,IF('Index LA SEN &amp; LLDD'!$B$4=1,'Index LA SEN &amp; LLDD'!$A$9:$BZ$171,IF('Index LA SEN &amp; LLDD'!$B$4=2,'Index LA SEN &amp; LLDD'!$A$179:$BZ$341,"Error")),'Index LA SEN &amp; LLDD'!X$1,0),"Error")</f>
        <v>0.11</v>
      </c>
      <c r="Y103" s="84">
        <f>IFERROR(VLOOKUP($A103,IF('Index LA SEN &amp; LLDD'!$B$4=1,'Index LA SEN &amp; LLDD'!$A$9:$BZ$171,IF('Index LA SEN &amp; LLDD'!$B$4=2,'Index LA SEN &amp; LLDD'!$A$179:$BZ$341,"Error")),'Index LA SEN &amp; LLDD'!Y$1,0),"Error")</f>
        <v>0</v>
      </c>
      <c r="Z103" s="84">
        <f>IFERROR(VLOOKUP($A103,IF('Index LA SEN &amp; LLDD'!$B$4=1,'Index LA SEN &amp; LLDD'!$A$9:$BZ$171,IF('Index LA SEN &amp; LLDD'!$B$4=2,'Index LA SEN &amp; LLDD'!$A$179:$BZ$341,"Error")),'Index LA SEN &amp; LLDD'!Z$1,0),"Error")</f>
        <v>0</v>
      </c>
      <c r="AA103" s="84">
        <f>IFERROR(VLOOKUP($A103,IF('Index LA SEN &amp; LLDD'!$B$4=1,'Index LA SEN &amp; LLDD'!$A$9:$BZ$171,IF('Index LA SEN &amp; LLDD'!$B$4=2,'Index LA SEN &amp; LLDD'!$A$179:$BZ$341,"Error")),'Index LA SEN &amp; LLDD'!AA$1,0),"Error")</f>
        <v>0</v>
      </c>
      <c r="AB103" s="84">
        <f>IFERROR(VLOOKUP($A103,IF('Index LA SEN &amp; LLDD'!$B$4=1,'Index LA SEN &amp; LLDD'!$A$9:$BZ$171,IF('Index LA SEN &amp; LLDD'!$B$4=2,'Index LA SEN &amp; LLDD'!$A$179:$BZ$341,"Error")),'Index LA SEN &amp; LLDD'!AB$1,0),"Error")</f>
        <v>0</v>
      </c>
      <c r="AC103" s="84">
        <f>IFERROR(VLOOKUP($A103,IF('Index LA SEN &amp; LLDD'!$B$4=1,'Index LA SEN &amp; LLDD'!$A$9:$BZ$171,IF('Index LA SEN &amp; LLDD'!$B$4=2,'Index LA SEN &amp; LLDD'!$A$179:$BZ$341,"Error")),'Index LA SEN &amp; LLDD'!AC$1,0),"Error")</f>
        <v>0</v>
      </c>
      <c r="AD103" s="84">
        <f>IFERROR(VLOOKUP($A103,IF('Index LA SEN &amp; LLDD'!$B$4=1,'Index LA SEN &amp; LLDD'!$A$9:$BZ$171,IF('Index LA SEN &amp; LLDD'!$B$4=2,'Index LA SEN &amp; LLDD'!$A$179:$BZ$341,"Error")),'Index LA SEN &amp; LLDD'!AD$1,0),"Error")</f>
        <v>0</v>
      </c>
      <c r="AE103" s="84">
        <f>IFERROR(VLOOKUP($A103,IF('Index LA SEN &amp; LLDD'!$B$4=1,'Index LA SEN &amp; LLDD'!$A$9:$BZ$171,IF('Index LA SEN &amp; LLDD'!$B$4=2,'Index LA SEN &amp; LLDD'!$A$179:$BZ$341,"Error")),'Index LA SEN &amp; LLDD'!AE$1,0),"Error")</f>
        <v>0</v>
      </c>
      <c r="AF103" s="84" t="str">
        <f>IFERROR(VLOOKUP($A103,IF('Index LA SEN &amp; LLDD'!$B$4=1,'Index LA SEN &amp; LLDD'!$A$9:$BZ$171,IF('Index LA SEN &amp; LLDD'!$B$4=2,'Index LA SEN &amp; LLDD'!$A$179:$BZ$341,"Error")),'Index LA SEN &amp; LLDD'!AF$1,0),"Error")</f>
        <v>x</v>
      </c>
      <c r="AG103" s="84" t="str">
        <f>IFERROR(VLOOKUP($A103,IF('Index LA SEN &amp; LLDD'!$B$4=1,'Index LA SEN &amp; LLDD'!$A$9:$BZ$171,IF('Index LA SEN &amp; LLDD'!$B$4=2,'Index LA SEN &amp; LLDD'!$A$179:$BZ$341,"Error")),'Index LA SEN &amp; LLDD'!AG$1,0),"Error")</f>
        <v>x</v>
      </c>
      <c r="AH103" s="84" t="str">
        <f>IFERROR(VLOOKUP($A103,IF('Index LA SEN &amp; LLDD'!$B$4=1,'Index LA SEN &amp; LLDD'!$A$9:$BZ$171,IF('Index LA SEN &amp; LLDD'!$B$4=2,'Index LA SEN &amp; LLDD'!$A$179:$BZ$341,"Error")),'Index LA SEN &amp; LLDD'!AH$1,0),"Error")</f>
        <v>x</v>
      </c>
      <c r="AI103" s="84">
        <f>IFERROR(VLOOKUP($A103,IF('Index LA SEN &amp; LLDD'!$B$4=1,'Index LA SEN &amp; LLDD'!$A$9:$BZ$171,IF('Index LA SEN &amp; LLDD'!$B$4=2,'Index LA SEN &amp; LLDD'!$A$179:$BZ$341,"Error")),'Index LA SEN &amp; LLDD'!AI$1,0),"Error")</f>
        <v>0.63</v>
      </c>
      <c r="AJ103" s="84">
        <f>IFERROR(VLOOKUP($A103,IF('Index LA SEN &amp; LLDD'!$B$4=1,'Index LA SEN &amp; LLDD'!$A$9:$BZ$171,IF('Index LA SEN &amp; LLDD'!$B$4=2,'Index LA SEN &amp; LLDD'!$A$179:$BZ$341,"Error")),'Index LA SEN &amp; LLDD'!AJ$1,0),"Error")</f>
        <v>0.62</v>
      </c>
      <c r="AK103" s="84">
        <f>IFERROR(VLOOKUP($A103,IF('Index LA SEN &amp; LLDD'!$B$4=1,'Index LA SEN &amp; LLDD'!$A$9:$BZ$171,IF('Index LA SEN &amp; LLDD'!$B$4=2,'Index LA SEN &amp; LLDD'!$A$179:$BZ$341,"Error")),'Index LA SEN &amp; LLDD'!AK$1,0),"Error")</f>
        <v>0</v>
      </c>
      <c r="AL103" s="84">
        <f>IFERROR(VLOOKUP($A103,IF('Index LA SEN &amp; LLDD'!$B$4=1,'Index LA SEN &amp; LLDD'!$A$9:$BZ$171,IF('Index LA SEN &amp; LLDD'!$B$4=2,'Index LA SEN &amp; LLDD'!$A$179:$BZ$341,"Error")),'Index LA SEN &amp; LLDD'!AL$1,0),"Error")</f>
        <v>0.15</v>
      </c>
      <c r="AM103" s="84">
        <f>IFERROR(VLOOKUP($A103,IF('Index LA SEN &amp; LLDD'!$B$4=1,'Index LA SEN &amp; LLDD'!$A$9:$BZ$171,IF('Index LA SEN &amp; LLDD'!$B$4=2,'Index LA SEN &amp; LLDD'!$A$179:$BZ$341,"Error")),'Index LA SEN &amp; LLDD'!AM$1,0),"Error")</f>
        <v>0.14000000000000001</v>
      </c>
      <c r="AN103" s="84">
        <f>IFERROR(VLOOKUP($A103,IF('Index LA SEN &amp; LLDD'!$B$4=1,'Index LA SEN &amp; LLDD'!$A$9:$BZ$171,IF('Index LA SEN &amp; LLDD'!$B$4=2,'Index LA SEN &amp; LLDD'!$A$179:$BZ$341,"Error")),'Index LA SEN &amp; LLDD'!AN$1,0),"Error")</f>
        <v>0</v>
      </c>
      <c r="AO103" s="84">
        <f>IFERROR(VLOOKUP($A103,IF('Index LA SEN &amp; LLDD'!$B$4=1,'Index LA SEN &amp; LLDD'!$A$9:$BZ$171,IF('Index LA SEN &amp; LLDD'!$B$4=2,'Index LA SEN &amp; LLDD'!$A$179:$BZ$341,"Error")),'Index LA SEN &amp; LLDD'!AO$1,0),"Error")</f>
        <v>0</v>
      </c>
      <c r="AP103" s="84">
        <f>IFERROR(VLOOKUP($A103,IF('Index LA SEN &amp; LLDD'!$B$4=1,'Index LA SEN &amp; LLDD'!$A$9:$BZ$171,IF('Index LA SEN &amp; LLDD'!$B$4=2,'Index LA SEN &amp; LLDD'!$A$179:$BZ$341,"Error")),'Index LA SEN &amp; LLDD'!AP$1,0),"Error")</f>
        <v>0</v>
      </c>
      <c r="AQ103" s="84">
        <f>IFERROR(VLOOKUP($A103,IF('Index LA SEN &amp; LLDD'!$B$4=1,'Index LA SEN &amp; LLDD'!$A$9:$BZ$171,IF('Index LA SEN &amp; LLDD'!$B$4=2,'Index LA SEN &amp; LLDD'!$A$179:$BZ$341,"Error")),'Index LA SEN &amp; LLDD'!AQ$1,0),"Error")</f>
        <v>0</v>
      </c>
      <c r="AR103" s="84">
        <f>IFERROR(VLOOKUP($A103,IF('Index LA SEN &amp; LLDD'!$B$4=1,'Index LA SEN &amp; LLDD'!$A$9:$BZ$171,IF('Index LA SEN &amp; LLDD'!$B$4=2,'Index LA SEN &amp; LLDD'!$A$179:$BZ$341,"Error")),'Index LA SEN &amp; LLDD'!AR$1,0),"Error")</f>
        <v>0.1</v>
      </c>
      <c r="AS103" s="84">
        <f>IFERROR(VLOOKUP($A103,IF('Index LA SEN &amp; LLDD'!$B$4=1,'Index LA SEN &amp; LLDD'!$A$9:$BZ$171,IF('Index LA SEN &amp; LLDD'!$B$4=2,'Index LA SEN &amp; LLDD'!$A$179:$BZ$341,"Error")),'Index LA SEN &amp; LLDD'!AS$1,0),"Error")</f>
        <v>0.09</v>
      </c>
      <c r="AT103" s="84" t="str">
        <f>IFERROR(VLOOKUP($A103,IF('Index LA SEN &amp; LLDD'!$B$4=1,'Index LA SEN &amp; LLDD'!$A$9:$BZ$171,IF('Index LA SEN &amp; LLDD'!$B$4=2,'Index LA SEN &amp; LLDD'!$A$179:$BZ$341,"Error")),'Index LA SEN &amp; LLDD'!AT$1,0),"Error")</f>
        <v>x</v>
      </c>
      <c r="AU103" s="84">
        <f>IFERROR(VLOOKUP($A103,IF('Index LA SEN &amp; LLDD'!$B$4=1,'Index LA SEN &amp; LLDD'!$A$9:$BZ$171,IF('Index LA SEN &amp; LLDD'!$B$4=2,'Index LA SEN &amp; LLDD'!$A$179:$BZ$341,"Error")),'Index LA SEN &amp; LLDD'!AU$1,0),"Error")</f>
        <v>0.44</v>
      </c>
      <c r="AV103" s="84">
        <f>IFERROR(VLOOKUP($A103,IF('Index LA SEN &amp; LLDD'!$B$4=1,'Index LA SEN &amp; LLDD'!$A$9:$BZ$171,IF('Index LA SEN &amp; LLDD'!$B$4=2,'Index LA SEN &amp; LLDD'!$A$179:$BZ$341,"Error")),'Index LA SEN &amp; LLDD'!AV$1,0),"Error")</f>
        <v>0.44</v>
      </c>
      <c r="AW103" s="84" t="str">
        <f>IFERROR(VLOOKUP($A103,IF('Index LA SEN &amp; LLDD'!$B$4=1,'Index LA SEN &amp; LLDD'!$A$9:$BZ$171,IF('Index LA SEN &amp; LLDD'!$B$4=2,'Index LA SEN &amp; LLDD'!$A$179:$BZ$341,"Error")),'Index LA SEN &amp; LLDD'!AW$1,0),"Error")</f>
        <v>x</v>
      </c>
      <c r="AX103" s="84" t="str">
        <f>IFERROR(VLOOKUP($A103,IF('Index LA SEN &amp; LLDD'!$B$4=1,'Index LA SEN &amp; LLDD'!$A$9:$BZ$171,IF('Index LA SEN &amp; LLDD'!$B$4=2,'Index LA SEN &amp; LLDD'!$A$179:$BZ$341,"Error")),'Index LA SEN &amp; LLDD'!AX$1,0),"Error")</f>
        <v>x</v>
      </c>
      <c r="AY103" s="84">
        <f>IFERROR(VLOOKUP($A103,IF('Index LA SEN &amp; LLDD'!$B$4=1,'Index LA SEN &amp; LLDD'!$A$9:$BZ$171,IF('Index LA SEN &amp; LLDD'!$B$4=2,'Index LA SEN &amp; LLDD'!$A$179:$BZ$341,"Error")),'Index LA SEN &amp; LLDD'!AY$1,0),"Error")</f>
        <v>0.05</v>
      </c>
      <c r="AZ103" s="84">
        <f>IFERROR(VLOOKUP($A103,IF('Index LA SEN &amp; LLDD'!$B$4=1,'Index LA SEN &amp; LLDD'!$A$9:$BZ$171,IF('Index LA SEN &amp; LLDD'!$B$4=2,'Index LA SEN &amp; LLDD'!$A$179:$BZ$341,"Error")),'Index LA SEN &amp; LLDD'!AZ$1,0),"Error")</f>
        <v>0</v>
      </c>
      <c r="BA103" s="84">
        <f>IFERROR(VLOOKUP($A103,IF('Index LA SEN &amp; LLDD'!$B$4=1,'Index LA SEN &amp; LLDD'!$A$9:$BZ$171,IF('Index LA SEN &amp; LLDD'!$B$4=2,'Index LA SEN &amp; LLDD'!$A$179:$BZ$341,"Error")),'Index LA SEN &amp; LLDD'!BA$1,0),"Error")</f>
        <v>0</v>
      </c>
      <c r="BB103" s="84">
        <f>IFERROR(VLOOKUP($A103,IF('Index LA SEN &amp; LLDD'!$B$4=1,'Index LA SEN &amp; LLDD'!$A$9:$BZ$171,IF('Index LA SEN &amp; LLDD'!$B$4=2,'Index LA SEN &amp; LLDD'!$A$179:$BZ$341,"Error")),'Index LA SEN &amp; LLDD'!BB$1,0),"Error")</f>
        <v>0</v>
      </c>
      <c r="BC103" s="84">
        <f>IFERROR(VLOOKUP($A103,IF('Index LA SEN &amp; LLDD'!$B$4=1,'Index LA SEN &amp; LLDD'!$A$9:$BZ$171,IF('Index LA SEN &amp; LLDD'!$B$4=2,'Index LA SEN &amp; LLDD'!$A$179:$BZ$341,"Error")),'Index LA SEN &amp; LLDD'!BC$1,0),"Error")</f>
        <v>0</v>
      </c>
      <c r="BD103" s="84" t="str">
        <f>IFERROR(VLOOKUP($A103,IF('Index LA SEN &amp; LLDD'!$B$4=1,'Index LA SEN &amp; LLDD'!$A$9:$BZ$171,IF('Index LA SEN &amp; LLDD'!$B$4=2,'Index LA SEN &amp; LLDD'!$A$179:$BZ$341,"Error")),'Index LA SEN &amp; LLDD'!BD$1,0),"Error")</f>
        <v>x</v>
      </c>
      <c r="BE103" s="84" t="str">
        <f>IFERROR(VLOOKUP($A103,IF('Index LA SEN &amp; LLDD'!$B$4=1,'Index LA SEN &amp; LLDD'!$A$9:$BZ$171,IF('Index LA SEN &amp; LLDD'!$B$4=2,'Index LA SEN &amp; LLDD'!$A$179:$BZ$341,"Error")),'Index LA SEN &amp; LLDD'!BE$1,0),"Error")</f>
        <v>x</v>
      </c>
      <c r="BF103" s="84">
        <f>IFERROR(VLOOKUP($A103,IF('Index LA SEN &amp; LLDD'!$B$4=1,'Index LA SEN &amp; LLDD'!$A$9:$BZ$171,IF('Index LA SEN &amp; LLDD'!$B$4=2,'Index LA SEN &amp; LLDD'!$A$179:$BZ$341,"Error")),'Index LA SEN &amp; LLDD'!BF$1,0),"Error")</f>
        <v>0</v>
      </c>
      <c r="BG103" s="84" t="str">
        <f>IFERROR(VLOOKUP($A103,IF('Index LA SEN &amp; LLDD'!$B$4=1,'Index LA SEN &amp; LLDD'!$A$9:$BZ$171,IF('Index LA SEN &amp; LLDD'!$B$4=2,'Index LA SEN &amp; LLDD'!$A$179:$BZ$341,"Error")),'Index LA SEN &amp; LLDD'!BG$1,0),"Error")</f>
        <v>x</v>
      </c>
      <c r="BH103" s="84" t="str">
        <f>IFERROR(VLOOKUP($A103,IF('Index LA SEN &amp; LLDD'!$B$4=1,'Index LA SEN &amp; LLDD'!$A$9:$BZ$171,IF('Index LA SEN &amp; LLDD'!$B$4=2,'Index LA SEN &amp; LLDD'!$A$179:$BZ$341,"Error")),'Index LA SEN &amp; LLDD'!BH$1,0),"Error")</f>
        <v>x</v>
      </c>
      <c r="BI103" s="84">
        <f>IFERROR(VLOOKUP($A103,IF('Index LA SEN &amp; LLDD'!$B$4=1,'Index LA SEN &amp; LLDD'!$A$9:$BZ$171,IF('Index LA SEN &amp; LLDD'!$B$4=2,'Index LA SEN &amp; LLDD'!$A$179:$BZ$341,"Error")),'Index LA SEN &amp; LLDD'!BI$1,0),"Error")</f>
        <v>0</v>
      </c>
      <c r="BJ103" s="84" t="str">
        <f>IFERROR(VLOOKUP($A103,IF('Index LA SEN &amp; LLDD'!$B$4=1,'Index LA SEN &amp; LLDD'!$A$9:$BZ$171,IF('Index LA SEN &amp; LLDD'!$B$4=2,'Index LA SEN &amp; LLDD'!$A$179:$BZ$341,"Error")),'Index LA SEN &amp; LLDD'!BJ$1,0),"Error")</f>
        <v>x</v>
      </c>
      <c r="BK103" s="84" t="str">
        <f>IFERROR(VLOOKUP($A103,IF('Index LA SEN &amp; LLDD'!$B$4=1,'Index LA SEN &amp; LLDD'!$A$9:$BZ$171,IF('Index LA SEN &amp; LLDD'!$B$4=2,'Index LA SEN &amp; LLDD'!$A$179:$BZ$341,"Error")),'Index LA SEN &amp; LLDD'!BK$1,0),"Error")</f>
        <v>x</v>
      </c>
      <c r="BL103" s="84">
        <f>IFERROR(VLOOKUP($A103,IF('Index LA SEN &amp; LLDD'!$B$4=1,'Index LA SEN &amp; LLDD'!$A$9:$BZ$171,IF('Index LA SEN &amp; LLDD'!$B$4=2,'Index LA SEN &amp; LLDD'!$A$179:$BZ$341,"Error")),'Index LA SEN &amp; LLDD'!BL$1,0),"Error")</f>
        <v>0</v>
      </c>
      <c r="BM103" s="84">
        <f>IFERROR(VLOOKUP($A103,IF('Index LA SEN &amp; LLDD'!$B$4=1,'Index LA SEN &amp; LLDD'!$A$9:$BZ$171,IF('Index LA SEN &amp; LLDD'!$B$4=2,'Index LA SEN &amp; LLDD'!$A$179:$BZ$341,"Error")),'Index LA SEN &amp; LLDD'!BM$1,0),"Error")</f>
        <v>0</v>
      </c>
      <c r="BN103" s="84">
        <f>IFERROR(VLOOKUP($A103,IF('Index LA SEN &amp; LLDD'!$B$4=1,'Index LA SEN &amp; LLDD'!$A$9:$BZ$171,IF('Index LA SEN &amp; LLDD'!$B$4=2,'Index LA SEN &amp; LLDD'!$A$179:$BZ$341,"Error")),'Index LA SEN &amp; LLDD'!BN$1,0),"Error")</f>
        <v>0</v>
      </c>
      <c r="BO103" s="84" t="str">
        <f>IFERROR(VLOOKUP($A103,IF('Index LA SEN &amp; LLDD'!$B$4=1,'Index LA SEN &amp; LLDD'!$A$9:$BZ$171,IF('Index LA SEN &amp; LLDD'!$B$4=2,'Index LA SEN &amp; LLDD'!$A$179:$BZ$341,"Error")),'Index LA SEN &amp; LLDD'!BO$1,0),"Error")</f>
        <v>x</v>
      </c>
      <c r="BP103" s="84" t="str">
        <f>IFERROR(VLOOKUP($A103,IF('Index LA SEN &amp; LLDD'!$B$4=1,'Index LA SEN &amp; LLDD'!$A$9:$BZ$171,IF('Index LA SEN &amp; LLDD'!$B$4=2,'Index LA SEN &amp; LLDD'!$A$179:$BZ$341,"Error")),'Index LA SEN &amp; LLDD'!BP$1,0),"Error")</f>
        <v>x</v>
      </c>
      <c r="BQ103" s="84" t="str">
        <f>IFERROR(VLOOKUP($A103,IF('Index LA SEN &amp; LLDD'!$B$4=1,'Index LA SEN &amp; LLDD'!$A$9:$BZ$171,IF('Index LA SEN &amp; LLDD'!$B$4=2,'Index LA SEN &amp; LLDD'!$A$179:$BZ$341,"Error")),'Index LA SEN &amp; LLDD'!BQ$1,0),"Error")</f>
        <v>x</v>
      </c>
      <c r="BR103" s="84" t="str">
        <f>IFERROR(VLOOKUP($A103,IF('Index LA SEN &amp; LLDD'!$B$4=1,'Index LA SEN &amp; LLDD'!$A$9:$BZ$171,IF('Index LA SEN &amp; LLDD'!$B$4=2,'Index LA SEN &amp; LLDD'!$A$179:$BZ$341,"Error")),'Index LA SEN &amp; LLDD'!BR$1,0),"Error")</f>
        <v>x</v>
      </c>
      <c r="BS103" s="84">
        <f>IFERROR(VLOOKUP($A103,IF('Index LA SEN &amp; LLDD'!$B$4=1,'Index LA SEN &amp; LLDD'!$A$9:$BZ$171,IF('Index LA SEN &amp; LLDD'!$B$4=2,'Index LA SEN &amp; LLDD'!$A$179:$BZ$341,"Error")),'Index LA SEN &amp; LLDD'!BS$1,0),"Error")</f>
        <v>7.0000000000000007E-2</v>
      </c>
      <c r="BT103" s="84">
        <f>IFERROR(VLOOKUP($A103,IF('Index LA SEN &amp; LLDD'!$B$4=1,'Index LA SEN &amp; LLDD'!$A$9:$BZ$171,IF('Index LA SEN &amp; LLDD'!$B$4=2,'Index LA SEN &amp; LLDD'!$A$179:$BZ$341,"Error")),'Index LA SEN &amp; LLDD'!BT$1,0),"Error")</f>
        <v>0.08</v>
      </c>
      <c r="BU103" s="84">
        <f>IFERROR(VLOOKUP($A103,IF('Index LA SEN &amp; LLDD'!$B$4=1,'Index LA SEN &amp; LLDD'!$A$9:$BZ$171,IF('Index LA SEN &amp; LLDD'!$B$4=2,'Index LA SEN &amp; LLDD'!$A$179:$BZ$341,"Error")),'Index LA SEN &amp; LLDD'!BU$1,0),"Error")</f>
        <v>0</v>
      </c>
      <c r="BV103" s="84" t="str">
        <f>IFERROR(VLOOKUP($A103,IF('Index LA SEN &amp; LLDD'!$B$4=1,'Index LA SEN &amp; LLDD'!$A$9:$BZ$171,IF('Index LA SEN &amp; LLDD'!$B$4=2,'Index LA SEN &amp; LLDD'!$A$179:$BZ$341,"Error")),'Index LA SEN &amp; LLDD'!BV$1,0),"Error")</f>
        <v>x</v>
      </c>
      <c r="BW103" s="84" t="str">
        <f>IFERROR(VLOOKUP($A103,IF('Index LA SEN &amp; LLDD'!$B$4=1,'Index LA SEN &amp; LLDD'!$A$9:$BZ$171,IF('Index LA SEN &amp; LLDD'!$B$4=2,'Index LA SEN &amp; LLDD'!$A$179:$BZ$341,"Error")),'Index LA SEN &amp; LLDD'!BW$1,0),"Error")</f>
        <v>x</v>
      </c>
      <c r="BX103" s="84" t="str">
        <f>IFERROR(VLOOKUP($A103,IF('Index LA SEN &amp; LLDD'!$B$4=1,'Index LA SEN &amp; LLDD'!$A$9:$BZ$171,IF('Index LA SEN &amp; LLDD'!$B$4=2,'Index LA SEN &amp; LLDD'!$A$179:$BZ$341,"Error")),'Index LA SEN &amp; LLDD'!BX$1,0),"Error")</f>
        <v>x</v>
      </c>
      <c r="BY103" s="84" t="str">
        <f>IFERROR(VLOOKUP($A103,IF('Index LA SEN &amp; LLDD'!$B$4=1,'Index LA SEN &amp; LLDD'!$A$9:$BZ$171,IF('Index LA SEN &amp; LLDD'!$B$4=2,'Index LA SEN &amp; LLDD'!$A$179:$BZ$341,"Error")),'Index LA SEN &amp; LLDD'!BY$1,0),"Error")</f>
        <v>x</v>
      </c>
      <c r="BZ103" s="84" t="str">
        <f>IFERROR(VLOOKUP($A103,IF('Index LA SEN &amp; LLDD'!$B$4=1,'Index LA SEN &amp; LLDD'!$A$9:$BZ$171,IF('Index LA SEN &amp; LLDD'!$B$4=2,'Index LA SEN &amp; LLDD'!$A$179:$BZ$341,"Error")),'Index LA SEN &amp; LLDD'!BZ$1,0),"Error")</f>
        <v>x</v>
      </c>
    </row>
    <row r="104" spans="1:78" s="15" customFormat="1" x14ac:dyDescent="0.2">
      <c r="A104" s="20">
        <v>813</v>
      </c>
      <c r="B104" s="20" t="s">
        <v>255</v>
      </c>
      <c r="C104" s="45" t="s">
        <v>155</v>
      </c>
      <c r="D104" s="113" t="str">
        <f>IFERROR(VLOOKUP($A104,IF('Index LA SEN &amp; LLDD'!$B$4=1,'Index LA SEN &amp; LLDD'!$A$9:$BZ$171,IF('Index LA SEN &amp; LLDD'!$B$4=2,'Index LA SEN &amp; LLDD'!$A$179:$BZ$341,"Error")),'Index LA SEN &amp; LLDD'!D$1,0),"Error")</f>
        <v>x</v>
      </c>
      <c r="E104" s="113">
        <f>IFERROR(VLOOKUP($A104,IF('Index LA SEN &amp; LLDD'!$B$4=1,'Index LA SEN &amp; LLDD'!$A$9:$BZ$171,IF('Index LA SEN &amp; LLDD'!$B$4=2,'Index LA SEN &amp; LLDD'!$A$179:$BZ$341,"Error")),'Index LA SEN &amp; LLDD'!E$1,0),"Error")</f>
        <v>60</v>
      </c>
      <c r="F104" s="113">
        <f>IFERROR(VLOOKUP($A104,IF('Index LA SEN &amp; LLDD'!$B$4=1,'Index LA SEN &amp; LLDD'!$A$9:$BZ$171,IF('Index LA SEN &amp; LLDD'!$B$4=2,'Index LA SEN &amp; LLDD'!$A$179:$BZ$341,"Error")),'Index LA SEN &amp; LLDD'!F$1,0),"Error")</f>
        <v>70</v>
      </c>
      <c r="G104" s="84" t="str">
        <f>IFERROR(VLOOKUP($A104,IF('Index LA SEN &amp; LLDD'!$B$4=1,'Index LA SEN &amp; LLDD'!$A$9:$BZ$171,IF('Index LA SEN &amp; LLDD'!$B$4=2,'Index LA SEN &amp; LLDD'!$A$179:$BZ$341,"Error")),'Index LA SEN &amp; LLDD'!G$1,0),"Error")</f>
        <v>x</v>
      </c>
      <c r="H104" s="84">
        <f>IFERROR(VLOOKUP($A104,IF('Index LA SEN &amp; LLDD'!$B$4=1,'Index LA SEN &amp; LLDD'!$A$9:$BZ$171,IF('Index LA SEN &amp; LLDD'!$B$4=2,'Index LA SEN &amp; LLDD'!$A$179:$BZ$341,"Error")),'Index LA SEN &amp; LLDD'!H$1,0),"Error")</f>
        <v>0.77</v>
      </c>
      <c r="I104" s="84">
        <f>IFERROR(VLOOKUP($A104,IF('Index LA SEN &amp; LLDD'!$B$4=1,'Index LA SEN &amp; LLDD'!$A$9:$BZ$171,IF('Index LA SEN &amp; LLDD'!$B$4=2,'Index LA SEN &amp; LLDD'!$A$179:$BZ$341,"Error")),'Index LA SEN &amp; LLDD'!I$1,0),"Error")</f>
        <v>0.78</v>
      </c>
      <c r="J104" s="84" t="str">
        <f>IFERROR(VLOOKUP($A104,IF('Index LA SEN &amp; LLDD'!$B$4=1,'Index LA SEN &amp; LLDD'!$A$9:$BZ$171,IF('Index LA SEN &amp; LLDD'!$B$4=2,'Index LA SEN &amp; LLDD'!$A$179:$BZ$341,"Error")),'Index LA SEN &amp; LLDD'!J$1,0),"Error")</f>
        <v>x</v>
      </c>
      <c r="K104" s="84">
        <f>IFERROR(VLOOKUP($A104,IF('Index LA SEN &amp; LLDD'!$B$4=1,'Index LA SEN &amp; LLDD'!$A$9:$BZ$171,IF('Index LA SEN &amp; LLDD'!$B$4=2,'Index LA SEN &amp; LLDD'!$A$179:$BZ$341,"Error")),'Index LA SEN &amp; LLDD'!K$1,0),"Error")</f>
        <v>0.66</v>
      </c>
      <c r="L104" s="84">
        <f>IFERROR(VLOOKUP($A104,IF('Index LA SEN &amp; LLDD'!$B$4=1,'Index LA SEN &amp; LLDD'!$A$9:$BZ$171,IF('Index LA SEN &amp; LLDD'!$B$4=2,'Index LA SEN &amp; LLDD'!$A$179:$BZ$341,"Error")),'Index LA SEN &amp; LLDD'!L$1,0),"Error")</f>
        <v>0.66</v>
      </c>
      <c r="M104" s="84" t="str">
        <f>IFERROR(VLOOKUP($A104,IF('Index LA SEN &amp; LLDD'!$B$4=1,'Index LA SEN &amp; LLDD'!$A$9:$BZ$171,IF('Index LA SEN &amp; LLDD'!$B$4=2,'Index LA SEN &amp; LLDD'!$A$179:$BZ$341,"Error")),'Index LA SEN &amp; LLDD'!M$1,0),"Error")</f>
        <v>x</v>
      </c>
      <c r="N104" s="84" t="str">
        <f>IFERROR(VLOOKUP($A104,IF('Index LA SEN &amp; LLDD'!$B$4=1,'Index LA SEN &amp; LLDD'!$A$9:$BZ$171,IF('Index LA SEN &amp; LLDD'!$B$4=2,'Index LA SEN &amp; LLDD'!$A$179:$BZ$341,"Error")),'Index LA SEN &amp; LLDD'!N$1,0),"Error")</f>
        <v>x</v>
      </c>
      <c r="O104" s="84" t="str">
        <f>IFERROR(VLOOKUP($A104,IF('Index LA SEN &amp; LLDD'!$B$4=1,'Index LA SEN &amp; LLDD'!$A$9:$BZ$171,IF('Index LA SEN &amp; LLDD'!$B$4=2,'Index LA SEN &amp; LLDD'!$A$179:$BZ$341,"Error")),'Index LA SEN &amp; LLDD'!O$1,0),"Error")</f>
        <v>x</v>
      </c>
      <c r="P104" s="84" t="str">
        <f>IFERROR(VLOOKUP($A104,IF('Index LA SEN &amp; LLDD'!$B$4=1,'Index LA SEN &amp; LLDD'!$A$9:$BZ$171,IF('Index LA SEN &amp; LLDD'!$B$4=2,'Index LA SEN &amp; LLDD'!$A$179:$BZ$341,"Error")),'Index LA SEN &amp; LLDD'!P$1,0),"Error")</f>
        <v>x</v>
      </c>
      <c r="Q104" s="84">
        <f>IFERROR(VLOOKUP($A104,IF('Index LA SEN &amp; LLDD'!$B$4=1,'Index LA SEN &amp; LLDD'!$A$9:$BZ$171,IF('Index LA SEN &amp; LLDD'!$B$4=2,'Index LA SEN &amp; LLDD'!$A$179:$BZ$341,"Error")),'Index LA SEN &amp; LLDD'!Q$1,0),"Error")</f>
        <v>0</v>
      </c>
      <c r="R104" s="84">
        <f>IFERROR(VLOOKUP($A104,IF('Index LA SEN &amp; LLDD'!$B$4=1,'Index LA SEN &amp; LLDD'!$A$9:$BZ$171,IF('Index LA SEN &amp; LLDD'!$B$4=2,'Index LA SEN &amp; LLDD'!$A$179:$BZ$341,"Error")),'Index LA SEN &amp; LLDD'!R$1,0),"Error")</f>
        <v>0</v>
      </c>
      <c r="S104" s="84" t="str">
        <f>IFERROR(VLOOKUP($A104,IF('Index LA SEN &amp; LLDD'!$B$4=1,'Index LA SEN &amp; LLDD'!$A$9:$BZ$171,IF('Index LA SEN &amp; LLDD'!$B$4=2,'Index LA SEN &amp; LLDD'!$A$179:$BZ$341,"Error")),'Index LA SEN &amp; LLDD'!S$1,0),"Error")</f>
        <v>x</v>
      </c>
      <c r="T104" s="84" t="str">
        <f>IFERROR(VLOOKUP($A104,IF('Index LA SEN &amp; LLDD'!$B$4=1,'Index LA SEN &amp; LLDD'!$A$9:$BZ$171,IF('Index LA SEN &amp; LLDD'!$B$4=2,'Index LA SEN &amp; LLDD'!$A$179:$BZ$341,"Error")),'Index LA SEN &amp; LLDD'!T$1,0),"Error")</f>
        <v>x</v>
      </c>
      <c r="U104" s="84" t="str">
        <f>IFERROR(VLOOKUP($A104,IF('Index LA SEN &amp; LLDD'!$B$4=1,'Index LA SEN &amp; LLDD'!$A$9:$BZ$171,IF('Index LA SEN &amp; LLDD'!$B$4=2,'Index LA SEN &amp; LLDD'!$A$179:$BZ$341,"Error")),'Index LA SEN &amp; LLDD'!U$1,0),"Error")</f>
        <v>x</v>
      </c>
      <c r="V104" s="84" t="str">
        <f>IFERROR(VLOOKUP($A104,IF('Index LA SEN &amp; LLDD'!$B$4=1,'Index LA SEN &amp; LLDD'!$A$9:$BZ$171,IF('Index LA SEN &amp; LLDD'!$B$4=2,'Index LA SEN &amp; LLDD'!$A$179:$BZ$341,"Error")),'Index LA SEN &amp; LLDD'!V$1,0),"Error")</f>
        <v>x</v>
      </c>
      <c r="W104" s="84">
        <f>IFERROR(VLOOKUP($A104,IF('Index LA SEN &amp; LLDD'!$B$4=1,'Index LA SEN &amp; LLDD'!$A$9:$BZ$171,IF('Index LA SEN &amp; LLDD'!$B$4=2,'Index LA SEN &amp; LLDD'!$A$179:$BZ$341,"Error")),'Index LA SEN &amp; LLDD'!W$1,0),"Error")</f>
        <v>0.11</v>
      </c>
      <c r="X104" s="84">
        <f>IFERROR(VLOOKUP($A104,IF('Index LA SEN &amp; LLDD'!$B$4=1,'Index LA SEN &amp; LLDD'!$A$9:$BZ$171,IF('Index LA SEN &amp; LLDD'!$B$4=2,'Index LA SEN &amp; LLDD'!$A$179:$BZ$341,"Error")),'Index LA SEN &amp; LLDD'!X$1,0),"Error")</f>
        <v>0.1</v>
      </c>
      <c r="Y104" s="84" t="str">
        <f>IFERROR(VLOOKUP($A104,IF('Index LA SEN &amp; LLDD'!$B$4=1,'Index LA SEN &amp; LLDD'!$A$9:$BZ$171,IF('Index LA SEN &amp; LLDD'!$B$4=2,'Index LA SEN &amp; LLDD'!$A$179:$BZ$341,"Error")),'Index LA SEN &amp; LLDD'!Y$1,0),"Error")</f>
        <v>x</v>
      </c>
      <c r="Z104" s="84">
        <f>IFERROR(VLOOKUP($A104,IF('Index LA SEN &amp; LLDD'!$B$4=1,'Index LA SEN &amp; LLDD'!$A$9:$BZ$171,IF('Index LA SEN &amp; LLDD'!$B$4=2,'Index LA SEN &amp; LLDD'!$A$179:$BZ$341,"Error")),'Index LA SEN &amp; LLDD'!Z$1,0),"Error")</f>
        <v>0</v>
      </c>
      <c r="AA104" s="84">
        <f>IFERROR(VLOOKUP($A104,IF('Index LA SEN &amp; LLDD'!$B$4=1,'Index LA SEN &amp; LLDD'!$A$9:$BZ$171,IF('Index LA SEN &amp; LLDD'!$B$4=2,'Index LA SEN &amp; LLDD'!$A$179:$BZ$341,"Error")),'Index LA SEN &amp; LLDD'!AA$1,0),"Error")</f>
        <v>0</v>
      </c>
      <c r="AB104" s="84" t="str">
        <f>IFERROR(VLOOKUP($A104,IF('Index LA SEN &amp; LLDD'!$B$4=1,'Index LA SEN &amp; LLDD'!$A$9:$BZ$171,IF('Index LA SEN &amp; LLDD'!$B$4=2,'Index LA SEN &amp; LLDD'!$A$179:$BZ$341,"Error")),'Index LA SEN &amp; LLDD'!AB$1,0),"Error")</f>
        <v>x</v>
      </c>
      <c r="AC104" s="84">
        <f>IFERROR(VLOOKUP($A104,IF('Index LA SEN &amp; LLDD'!$B$4=1,'Index LA SEN &amp; LLDD'!$A$9:$BZ$171,IF('Index LA SEN &amp; LLDD'!$B$4=2,'Index LA SEN &amp; LLDD'!$A$179:$BZ$341,"Error")),'Index LA SEN &amp; LLDD'!AC$1,0),"Error")</f>
        <v>0</v>
      </c>
      <c r="AD104" s="84">
        <f>IFERROR(VLOOKUP($A104,IF('Index LA SEN &amp; LLDD'!$B$4=1,'Index LA SEN &amp; LLDD'!$A$9:$BZ$171,IF('Index LA SEN &amp; LLDD'!$B$4=2,'Index LA SEN &amp; LLDD'!$A$179:$BZ$341,"Error")),'Index LA SEN &amp; LLDD'!AD$1,0),"Error")</f>
        <v>0</v>
      </c>
      <c r="AE104" s="84" t="str">
        <f>IFERROR(VLOOKUP($A104,IF('Index LA SEN &amp; LLDD'!$B$4=1,'Index LA SEN &amp; LLDD'!$A$9:$BZ$171,IF('Index LA SEN &amp; LLDD'!$B$4=2,'Index LA SEN &amp; LLDD'!$A$179:$BZ$341,"Error")),'Index LA SEN &amp; LLDD'!AE$1,0),"Error")</f>
        <v>x</v>
      </c>
      <c r="AF104" s="84" t="str">
        <f>IFERROR(VLOOKUP($A104,IF('Index LA SEN &amp; LLDD'!$B$4=1,'Index LA SEN &amp; LLDD'!$A$9:$BZ$171,IF('Index LA SEN &amp; LLDD'!$B$4=2,'Index LA SEN &amp; LLDD'!$A$179:$BZ$341,"Error")),'Index LA SEN &amp; LLDD'!AF$1,0),"Error")</f>
        <v>x</v>
      </c>
      <c r="AG104" s="84" t="str">
        <f>IFERROR(VLOOKUP($A104,IF('Index LA SEN &amp; LLDD'!$B$4=1,'Index LA SEN &amp; LLDD'!$A$9:$BZ$171,IF('Index LA SEN &amp; LLDD'!$B$4=2,'Index LA SEN &amp; LLDD'!$A$179:$BZ$341,"Error")),'Index LA SEN &amp; LLDD'!AG$1,0),"Error")</f>
        <v>x</v>
      </c>
      <c r="AH104" s="84" t="str">
        <f>IFERROR(VLOOKUP($A104,IF('Index LA SEN &amp; LLDD'!$B$4=1,'Index LA SEN &amp; LLDD'!$A$9:$BZ$171,IF('Index LA SEN &amp; LLDD'!$B$4=2,'Index LA SEN &amp; LLDD'!$A$179:$BZ$341,"Error")),'Index LA SEN &amp; LLDD'!AH$1,0),"Error")</f>
        <v>x</v>
      </c>
      <c r="AI104" s="84">
        <f>IFERROR(VLOOKUP($A104,IF('Index LA SEN &amp; LLDD'!$B$4=1,'Index LA SEN &amp; LLDD'!$A$9:$BZ$171,IF('Index LA SEN &amp; LLDD'!$B$4=2,'Index LA SEN &amp; LLDD'!$A$179:$BZ$341,"Error")),'Index LA SEN &amp; LLDD'!AI$1,0),"Error")</f>
        <v>0.44</v>
      </c>
      <c r="AJ104" s="84">
        <f>IFERROR(VLOOKUP($A104,IF('Index LA SEN &amp; LLDD'!$B$4=1,'Index LA SEN &amp; LLDD'!$A$9:$BZ$171,IF('Index LA SEN &amp; LLDD'!$B$4=2,'Index LA SEN &amp; LLDD'!$A$179:$BZ$341,"Error")),'Index LA SEN &amp; LLDD'!AJ$1,0),"Error")</f>
        <v>0.45</v>
      </c>
      <c r="AK104" s="84" t="str">
        <f>IFERROR(VLOOKUP($A104,IF('Index LA SEN &amp; LLDD'!$B$4=1,'Index LA SEN &amp; LLDD'!$A$9:$BZ$171,IF('Index LA SEN &amp; LLDD'!$B$4=2,'Index LA SEN &amp; LLDD'!$A$179:$BZ$341,"Error")),'Index LA SEN &amp; LLDD'!AK$1,0),"Error")</f>
        <v>x</v>
      </c>
      <c r="AL104" s="84" t="str">
        <f>IFERROR(VLOOKUP($A104,IF('Index LA SEN &amp; LLDD'!$B$4=1,'Index LA SEN &amp; LLDD'!$A$9:$BZ$171,IF('Index LA SEN &amp; LLDD'!$B$4=2,'Index LA SEN &amp; LLDD'!$A$179:$BZ$341,"Error")),'Index LA SEN &amp; LLDD'!AL$1,0),"Error")</f>
        <v>x</v>
      </c>
      <c r="AM104" s="84" t="str">
        <f>IFERROR(VLOOKUP($A104,IF('Index LA SEN &amp; LLDD'!$B$4=1,'Index LA SEN &amp; LLDD'!$A$9:$BZ$171,IF('Index LA SEN &amp; LLDD'!$B$4=2,'Index LA SEN &amp; LLDD'!$A$179:$BZ$341,"Error")),'Index LA SEN &amp; LLDD'!AM$1,0),"Error")</f>
        <v>x</v>
      </c>
      <c r="AN104" s="84" t="str">
        <f>IFERROR(VLOOKUP($A104,IF('Index LA SEN &amp; LLDD'!$B$4=1,'Index LA SEN &amp; LLDD'!$A$9:$BZ$171,IF('Index LA SEN &amp; LLDD'!$B$4=2,'Index LA SEN &amp; LLDD'!$A$179:$BZ$341,"Error")),'Index LA SEN &amp; LLDD'!AN$1,0),"Error")</f>
        <v>x</v>
      </c>
      <c r="AO104" s="84">
        <f>IFERROR(VLOOKUP($A104,IF('Index LA SEN &amp; LLDD'!$B$4=1,'Index LA SEN &amp; LLDD'!$A$9:$BZ$171,IF('Index LA SEN &amp; LLDD'!$B$4=2,'Index LA SEN &amp; LLDD'!$A$179:$BZ$341,"Error")),'Index LA SEN &amp; LLDD'!AO$1,0),"Error")</f>
        <v>0</v>
      </c>
      <c r="AP104" s="84">
        <f>IFERROR(VLOOKUP($A104,IF('Index LA SEN &amp; LLDD'!$B$4=1,'Index LA SEN &amp; LLDD'!$A$9:$BZ$171,IF('Index LA SEN &amp; LLDD'!$B$4=2,'Index LA SEN &amp; LLDD'!$A$179:$BZ$341,"Error")),'Index LA SEN &amp; LLDD'!AP$1,0),"Error")</f>
        <v>0</v>
      </c>
      <c r="AQ104" s="84" t="str">
        <f>IFERROR(VLOOKUP($A104,IF('Index LA SEN &amp; LLDD'!$B$4=1,'Index LA SEN &amp; LLDD'!$A$9:$BZ$171,IF('Index LA SEN &amp; LLDD'!$B$4=2,'Index LA SEN &amp; LLDD'!$A$179:$BZ$341,"Error")),'Index LA SEN &amp; LLDD'!AQ$1,0),"Error")</f>
        <v>x</v>
      </c>
      <c r="AR104" s="84" t="str">
        <f>IFERROR(VLOOKUP($A104,IF('Index LA SEN &amp; LLDD'!$B$4=1,'Index LA SEN &amp; LLDD'!$A$9:$BZ$171,IF('Index LA SEN &amp; LLDD'!$B$4=2,'Index LA SEN &amp; LLDD'!$A$179:$BZ$341,"Error")),'Index LA SEN &amp; LLDD'!AR$1,0),"Error")</f>
        <v>x</v>
      </c>
      <c r="AS104" s="84" t="str">
        <f>IFERROR(VLOOKUP($A104,IF('Index LA SEN &amp; LLDD'!$B$4=1,'Index LA SEN &amp; LLDD'!$A$9:$BZ$171,IF('Index LA SEN &amp; LLDD'!$B$4=2,'Index LA SEN &amp; LLDD'!$A$179:$BZ$341,"Error")),'Index LA SEN &amp; LLDD'!AS$1,0),"Error")</f>
        <v>x</v>
      </c>
      <c r="AT104" s="84" t="str">
        <f>IFERROR(VLOOKUP($A104,IF('Index LA SEN &amp; LLDD'!$B$4=1,'Index LA SEN &amp; LLDD'!$A$9:$BZ$171,IF('Index LA SEN &amp; LLDD'!$B$4=2,'Index LA SEN &amp; LLDD'!$A$179:$BZ$341,"Error")),'Index LA SEN &amp; LLDD'!AT$1,0),"Error")</f>
        <v>x</v>
      </c>
      <c r="AU104" s="84">
        <f>IFERROR(VLOOKUP($A104,IF('Index LA SEN &amp; LLDD'!$B$4=1,'Index LA SEN &amp; LLDD'!$A$9:$BZ$171,IF('Index LA SEN &amp; LLDD'!$B$4=2,'Index LA SEN &amp; LLDD'!$A$179:$BZ$341,"Error")),'Index LA SEN &amp; LLDD'!AU$1,0),"Error")</f>
        <v>0.27</v>
      </c>
      <c r="AV104" s="84">
        <f>IFERROR(VLOOKUP($A104,IF('Index LA SEN &amp; LLDD'!$B$4=1,'Index LA SEN &amp; LLDD'!$A$9:$BZ$171,IF('Index LA SEN &amp; LLDD'!$B$4=2,'Index LA SEN &amp; LLDD'!$A$179:$BZ$341,"Error")),'Index LA SEN &amp; LLDD'!AV$1,0),"Error")</f>
        <v>0.28000000000000003</v>
      </c>
      <c r="AW104" s="84" t="str">
        <f>IFERROR(VLOOKUP($A104,IF('Index LA SEN &amp; LLDD'!$B$4=1,'Index LA SEN &amp; LLDD'!$A$9:$BZ$171,IF('Index LA SEN &amp; LLDD'!$B$4=2,'Index LA SEN &amp; LLDD'!$A$179:$BZ$341,"Error")),'Index LA SEN &amp; LLDD'!AW$1,0),"Error")</f>
        <v>x</v>
      </c>
      <c r="AX104" s="84">
        <f>IFERROR(VLOOKUP($A104,IF('Index LA SEN &amp; LLDD'!$B$4=1,'Index LA SEN &amp; LLDD'!$A$9:$BZ$171,IF('Index LA SEN &amp; LLDD'!$B$4=2,'Index LA SEN &amp; LLDD'!$A$179:$BZ$341,"Error")),'Index LA SEN &amp; LLDD'!AX$1,0),"Error")</f>
        <v>0.13</v>
      </c>
      <c r="AY104" s="84">
        <f>IFERROR(VLOOKUP($A104,IF('Index LA SEN &amp; LLDD'!$B$4=1,'Index LA SEN &amp; LLDD'!$A$9:$BZ$171,IF('Index LA SEN &amp; LLDD'!$B$4=2,'Index LA SEN &amp; LLDD'!$A$179:$BZ$341,"Error")),'Index LA SEN &amp; LLDD'!AY$1,0),"Error")</f>
        <v>0.12</v>
      </c>
      <c r="AZ104" s="84" t="str">
        <f>IFERROR(VLOOKUP($A104,IF('Index LA SEN &amp; LLDD'!$B$4=1,'Index LA SEN &amp; LLDD'!$A$9:$BZ$171,IF('Index LA SEN &amp; LLDD'!$B$4=2,'Index LA SEN &amp; LLDD'!$A$179:$BZ$341,"Error")),'Index LA SEN &amp; LLDD'!AZ$1,0),"Error")</f>
        <v>x</v>
      </c>
      <c r="BA104" s="84">
        <f>IFERROR(VLOOKUP($A104,IF('Index LA SEN &amp; LLDD'!$B$4=1,'Index LA SEN &amp; LLDD'!$A$9:$BZ$171,IF('Index LA SEN &amp; LLDD'!$B$4=2,'Index LA SEN &amp; LLDD'!$A$179:$BZ$341,"Error")),'Index LA SEN &amp; LLDD'!BA$1,0),"Error")</f>
        <v>0</v>
      </c>
      <c r="BB104" s="84">
        <f>IFERROR(VLOOKUP($A104,IF('Index LA SEN &amp; LLDD'!$B$4=1,'Index LA SEN &amp; LLDD'!$A$9:$BZ$171,IF('Index LA SEN &amp; LLDD'!$B$4=2,'Index LA SEN &amp; LLDD'!$A$179:$BZ$341,"Error")),'Index LA SEN &amp; LLDD'!BB$1,0),"Error")</f>
        <v>0</v>
      </c>
      <c r="BC104" s="84" t="str">
        <f>IFERROR(VLOOKUP($A104,IF('Index LA SEN &amp; LLDD'!$B$4=1,'Index LA SEN &amp; LLDD'!$A$9:$BZ$171,IF('Index LA SEN &amp; LLDD'!$B$4=2,'Index LA SEN &amp; LLDD'!$A$179:$BZ$341,"Error")),'Index LA SEN &amp; LLDD'!BC$1,0),"Error")</f>
        <v>x</v>
      </c>
      <c r="BD104" s="84">
        <f>IFERROR(VLOOKUP($A104,IF('Index LA SEN &amp; LLDD'!$B$4=1,'Index LA SEN &amp; LLDD'!$A$9:$BZ$171,IF('Index LA SEN &amp; LLDD'!$B$4=2,'Index LA SEN &amp; LLDD'!$A$179:$BZ$341,"Error")),'Index LA SEN &amp; LLDD'!BD$1,0),"Error")</f>
        <v>0.09</v>
      </c>
      <c r="BE104" s="84">
        <f>IFERROR(VLOOKUP($A104,IF('Index LA SEN &amp; LLDD'!$B$4=1,'Index LA SEN &amp; LLDD'!$A$9:$BZ$171,IF('Index LA SEN &amp; LLDD'!$B$4=2,'Index LA SEN &amp; LLDD'!$A$179:$BZ$341,"Error")),'Index LA SEN &amp; LLDD'!BE$1,0),"Error")</f>
        <v>0.1</v>
      </c>
      <c r="BF104" s="84" t="str">
        <f>IFERROR(VLOOKUP($A104,IF('Index LA SEN &amp; LLDD'!$B$4=1,'Index LA SEN &amp; LLDD'!$A$9:$BZ$171,IF('Index LA SEN &amp; LLDD'!$B$4=2,'Index LA SEN &amp; LLDD'!$A$179:$BZ$341,"Error")),'Index LA SEN &amp; LLDD'!BF$1,0),"Error")</f>
        <v>x</v>
      </c>
      <c r="BG104" s="84" t="str">
        <f>IFERROR(VLOOKUP($A104,IF('Index LA SEN &amp; LLDD'!$B$4=1,'Index LA SEN &amp; LLDD'!$A$9:$BZ$171,IF('Index LA SEN &amp; LLDD'!$B$4=2,'Index LA SEN &amp; LLDD'!$A$179:$BZ$341,"Error")),'Index LA SEN &amp; LLDD'!BG$1,0),"Error")</f>
        <v>x</v>
      </c>
      <c r="BH104" s="84">
        <f>IFERROR(VLOOKUP($A104,IF('Index LA SEN &amp; LLDD'!$B$4=1,'Index LA SEN &amp; LLDD'!$A$9:$BZ$171,IF('Index LA SEN &amp; LLDD'!$B$4=2,'Index LA SEN &amp; LLDD'!$A$179:$BZ$341,"Error")),'Index LA SEN &amp; LLDD'!BH$1,0),"Error")</f>
        <v>0.09</v>
      </c>
      <c r="BI104" s="84" t="str">
        <f>IFERROR(VLOOKUP($A104,IF('Index LA SEN &amp; LLDD'!$B$4=1,'Index LA SEN &amp; LLDD'!$A$9:$BZ$171,IF('Index LA SEN &amp; LLDD'!$B$4=2,'Index LA SEN &amp; LLDD'!$A$179:$BZ$341,"Error")),'Index LA SEN &amp; LLDD'!BI$1,0),"Error")</f>
        <v>x</v>
      </c>
      <c r="BJ104" s="84" t="str">
        <f>IFERROR(VLOOKUP($A104,IF('Index LA SEN &amp; LLDD'!$B$4=1,'Index LA SEN &amp; LLDD'!$A$9:$BZ$171,IF('Index LA SEN &amp; LLDD'!$B$4=2,'Index LA SEN &amp; LLDD'!$A$179:$BZ$341,"Error")),'Index LA SEN &amp; LLDD'!BJ$1,0),"Error")</f>
        <v>x</v>
      </c>
      <c r="BK104" s="84" t="str">
        <f>IFERROR(VLOOKUP($A104,IF('Index LA SEN &amp; LLDD'!$B$4=1,'Index LA SEN &amp; LLDD'!$A$9:$BZ$171,IF('Index LA SEN &amp; LLDD'!$B$4=2,'Index LA SEN &amp; LLDD'!$A$179:$BZ$341,"Error")),'Index LA SEN &amp; LLDD'!BK$1,0),"Error")</f>
        <v>x</v>
      </c>
      <c r="BL104" s="84" t="str">
        <f>IFERROR(VLOOKUP($A104,IF('Index LA SEN &amp; LLDD'!$B$4=1,'Index LA SEN &amp; LLDD'!$A$9:$BZ$171,IF('Index LA SEN &amp; LLDD'!$B$4=2,'Index LA SEN &amp; LLDD'!$A$179:$BZ$341,"Error")),'Index LA SEN &amp; LLDD'!BL$1,0),"Error")</f>
        <v>x</v>
      </c>
      <c r="BM104" s="84">
        <f>IFERROR(VLOOKUP($A104,IF('Index LA SEN &amp; LLDD'!$B$4=1,'Index LA SEN &amp; LLDD'!$A$9:$BZ$171,IF('Index LA SEN &amp; LLDD'!$B$4=2,'Index LA SEN &amp; LLDD'!$A$179:$BZ$341,"Error")),'Index LA SEN &amp; LLDD'!BM$1,0),"Error")</f>
        <v>0</v>
      </c>
      <c r="BN104" s="84">
        <f>IFERROR(VLOOKUP($A104,IF('Index LA SEN &amp; LLDD'!$B$4=1,'Index LA SEN &amp; LLDD'!$A$9:$BZ$171,IF('Index LA SEN &amp; LLDD'!$B$4=2,'Index LA SEN &amp; LLDD'!$A$179:$BZ$341,"Error")),'Index LA SEN &amp; LLDD'!BN$1,0),"Error")</f>
        <v>0</v>
      </c>
      <c r="BO104" s="84" t="str">
        <f>IFERROR(VLOOKUP($A104,IF('Index LA SEN &amp; LLDD'!$B$4=1,'Index LA SEN &amp; LLDD'!$A$9:$BZ$171,IF('Index LA SEN &amp; LLDD'!$B$4=2,'Index LA SEN &amp; LLDD'!$A$179:$BZ$341,"Error")),'Index LA SEN &amp; LLDD'!BO$1,0),"Error")</f>
        <v>x</v>
      </c>
      <c r="BP104" s="84" t="str">
        <f>IFERROR(VLOOKUP($A104,IF('Index LA SEN &amp; LLDD'!$B$4=1,'Index LA SEN &amp; LLDD'!$A$9:$BZ$171,IF('Index LA SEN &amp; LLDD'!$B$4=2,'Index LA SEN &amp; LLDD'!$A$179:$BZ$341,"Error")),'Index LA SEN &amp; LLDD'!BP$1,0),"Error")</f>
        <v>x</v>
      </c>
      <c r="BQ104" s="84" t="str">
        <f>IFERROR(VLOOKUP($A104,IF('Index LA SEN &amp; LLDD'!$B$4=1,'Index LA SEN &amp; LLDD'!$A$9:$BZ$171,IF('Index LA SEN &amp; LLDD'!$B$4=2,'Index LA SEN &amp; LLDD'!$A$179:$BZ$341,"Error")),'Index LA SEN &amp; LLDD'!BQ$1,0),"Error")</f>
        <v>x</v>
      </c>
      <c r="BR104" s="84" t="str">
        <f>IFERROR(VLOOKUP($A104,IF('Index LA SEN &amp; LLDD'!$B$4=1,'Index LA SEN &amp; LLDD'!$A$9:$BZ$171,IF('Index LA SEN &amp; LLDD'!$B$4=2,'Index LA SEN &amp; LLDD'!$A$179:$BZ$341,"Error")),'Index LA SEN &amp; LLDD'!BR$1,0),"Error")</f>
        <v>x</v>
      </c>
      <c r="BS104" s="84" t="str">
        <f>IFERROR(VLOOKUP($A104,IF('Index LA SEN &amp; LLDD'!$B$4=1,'Index LA SEN &amp; LLDD'!$A$9:$BZ$171,IF('Index LA SEN &amp; LLDD'!$B$4=2,'Index LA SEN &amp; LLDD'!$A$179:$BZ$341,"Error")),'Index LA SEN &amp; LLDD'!BS$1,0),"Error")</f>
        <v>x</v>
      </c>
      <c r="BT104" s="84" t="str">
        <f>IFERROR(VLOOKUP($A104,IF('Index LA SEN &amp; LLDD'!$B$4=1,'Index LA SEN &amp; LLDD'!$A$9:$BZ$171,IF('Index LA SEN &amp; LLDD'!$B$4=2,'Index LA SEN &amp; LLDD'!$A$179:$BZ$341,"Error")),'Index LA SEN &amp; LLDD'!BT$1,0),"Error")</f>
        <v>x</v>
      </c>
      <c r="BU104" s="84" t="str">
        <f>IFERROR(VLOOKUP($A104,IF('Index LA SEN &amp; LLDD'!$B$4=1,'Index LA SEN &amp; LLDD'!$A$9:$BZ$171,IF('Index LA SEN &amp; LLDD'!$B$4=2,'Index LA SEN &amp; LLDD'!$A$179:$BZ$341,"Error")),'Index LA SEN &amp; LLDD'!BU$1,0),"Error")</f>
        <v>x</v>
      </c>
      <c r="BV104" s="84" t="str">
        <f>IFERROR(VLOOKUP($A104,IF('Index LA SEN &amp; LLDD'!$B$4=1,'Index LA SEN &amp; LLDD'!$A$9:$BZ$171,IF('Index LA SEN &amp; LLDD'!$B$4=2,'Index LA SEN &amp; LLDD'!$A$179:$BZ$341,"Error")),'Index LA SEN &amp; LLDD'!BV$1,0),"Error")</f>
        <v>x</v>
      </c>
      <c r="BW104" s="84" t="str">
        <f>IFERROR(VLOOKUP($A104,IF('Index LA SEN &amp; LLDD'!$B$4=1,'Index LA SEN &amp; LLDD'!$A$9:$BZ$171,IF('Index LA SEN &amp; LLDD'!$B$4=2,'Index LA SEN &amp; LLDD'!$A$179:$BZ$341,"Error")),'Index LA SEN &amp; LLDD'!BW$1,0),"Error")</f>
        <v>x</v>
      </c>
      <c r="BX104" s="84" t="str">
        <f>IFERROR(VLOOKUP($A104,IF('Index LA SEN &amp; LLDD'!$B$4=1,'Index LA SEN &amp; LLDD'!$A$9:$BZ$171,IF('Index LA SEN &amp; LLDD'!$B$4=2,'Index LA SEN &amp; LLDD'!$A$179:$BZ$341,"Error")),'Index LA SEN &amp; LLDD'!BX$1,0),"Error")</f>
        <v>x</v>
      </c>
      <c r="BY104" s="84">
        <f>IFERROR(VLOOKUP($A104,IF('Index LA SEN &amp; LLDD'!$B$4=1,'Index LA SEN &amp; LLDD'!$A$9:$BZ$171,IF('Index LA SEN &amp; LLDD'!$B$4=2,'Index LA SEN &amp; LLDD'!$A$179:$BZ$341,"Error")),'Index LA SEN &amp; LLDD'!BY$1,0),"Error")</f>
        <v>0.13</v>
      </c>
      <c r="BZ104" s="84">
        <f>IFERROR(VLOOKUP($A104,IF('Index LA SEN &amp; LLDD'!$B$4=1,'Index LA SEN &amp; LLDD'!$A$9:$BZ$171,IF('Index LA SEN &amp; LLDD'!$B$4=2,'Index LA SEN &amp; LLDD'!$A$179:$BZ$341,"Error")),'Index LA SEN &amp; LLDD'!BZ$1,0),"Error")</f>
        <v>0.12</v>
      </c>
    </row>
    <row r="105" spans="1:78" s="15" customFormat="1" x14ac:dyDescent="0.2">
      <c r="A105" s="20">
        <v>802</v>
      </c>
      <c r="B105" s="20" t="s">
        <v>256</v>
      </c>
      <c r="C105" s="45" t="s">
        <v>169</v>
      </c>
      <c r="D105" s="113">
        <f>IFERROR(VLOOKUP($A105,IF('Index LA SEN &amp; LLDD'!$B$4=1,'Index LA SEN &amp; LLDD'!$A$9:$BZ$171,IF('Index LA SEN &amp; LLDD'!$B$4=2,'Index LA SEN &amp; LLDD'!$A$179:$BZ$341,"Error")),'Index LA SEN &amp; LLDD'!D$1,0),"Error")</f>
        <v>50</v>
      </c>
      <c r="E105" s="113">
        <f>IFERROR(VLOOKUP($A105,IF('Index LA SEN &amp; LLDD'!$B$4=1,'Index LA SEN &amp; LLDD'!$A$9:$BZ$171,IF('Index LA SEN &amp; LLDD'!$B$4=2,'Index LA SEN &amp; LLDD'!$A$179:$BZ$341,"Error")),'Index LA SEN &amp; LLDD'!E$1,0),"Error")</f>
        <v>650</v>
      </c>
      <c r="F105" s="113">
        <f>IFERROR(VLOOKUP($A105,IF('Index LA SEN &amp; LLDD'!$B$4=1,'Index LA SEN &amp; LLDD'!$A$9:$BZ$171,IF('Index LA SEN &amp; LLDD'!$B$4=2,'Index LA SEN &amp; LLDD'!$A$179:$BZ$341,"Error")),'Index LA SEN &amp; LLDD'!F$1,0),"Error")</f>
        <v>700</v>
      </c>
      <c r="G105" s="84">
        <f>IFERROR(VLOOKUP($A105,IF('Index LA SEN &amp; LLDD'!$B$4=1,'Index LA SEN &amp; LLDD'!$A$9:$BZ$171,IF('Index LA SEN &amp; LLDD'!$B$4=2,'Index LA SEN &amp; LLDD'!$A$179:$BZ$341,"Error")),'Index LA SEN &amp; LLDD'!G$1,0),"Error")</f>
        <v>0.85</v>
      </c>
      <c r="H105" s="84">
        <f>IFERROR(VLOOKUP($A105,IF('Index LA SEN &amp; LLDD'!$B$4=1,'Index LA SEN &amp; LLDD'!$A$9:$BZ$171,IF('Index LA SEN &amp; LLDD'!$B$4=2,'Index LA SEN &amp; LLDD'!$A$179:$BZ$341,"Error")),'Index LA SEN &amp; LLDD'!H$1,0),"Error")</f>
        <v>0.8</v>
      </c>
      <c r="I105" s="84">
        <f>IFERROR(VLOOKUP($A105,IF('Index LA SEN &amp; LLDD'!$B$4=1,'Index LA SEN &amp; LLDD'!$A$9:$BZ$171,IF('Index LA SEN &amp; LLDD'!$B$4=2,'Index LA SEN &amp; LLDD'!$A$179:$BZ$341,"Error")),'Index LA SEN &amp; LLDD'!I$1,0),"Error")</f>
        <v>0.8</v>
      </c>
      <c r="J105" s="84">
        <f>IFERROR(VLOOKUP($A105,IF('Index LA SEN &amp; LLDD'!$B$4=1,'Index LA SEN &amp; LLDD'!$A$9:$BZ$171,IF('Index LA SEN &amp; LLDD'!$B$4=2,'Index LA SEN &amp; LLDD'!$A$179:$BZ$341,"Error")),'Index LA SEN &amp; LLDD'!J$1,0),"Error")</f>
        <v>0.67</v>
      </c>
      <c r="K105" s="84">
        <f>IFERROR(VLOOKUP($A105,IF('Index LA SEN &amp; LLDD'!$B$4=1,'Index LA SEN &amp; LLDD'!$A$9:$BZ$171,IF('Index LA SEN &amp; LLDD'!$B$4=2,'Index LA SEN &amp; LLDD'!$A$179:$BZ$341,"Error")),'Index LA SEN &amp; LLDD'!K$1,0),"Error")</f>
        <v>0.66</v>
      </c>
      <c r="L105" s="84">
        <f>IFERROR(VLOOKUP($A105,IF('Index LA SEN &amp; LLDD'!$B$4=1,'Index LA SEN &amp; LLDD'!$A$9:$BZ$171,IF('Index LA SEN &amp; LLDD'!$B$4=2,'Index LA SEN &amp; LLDD'!$A$179:$BZ$341,"Error")),'Index LA SEN &amp; LLDD'!L$1,0),"Error")</f>
        <v>0.66</v>
      </c>
      <c r="M105" s="84">
        <f>IFERROR(VLOOKUP($A105,IF('Index LA SEN &amp; LLDD'!$B$4=1,'Index LA SEN &amp; LLDD'!$A$9:$BZ$171,IF('Index LA SEN &amp; LLDD'!$B$4=2,'Index LA SEN &amp; LLDD'!$A$179:$BZ$341,"Error")),'Index LA SEN &amp; LLDD'!M$1,0),"Error")</f>
        <v>0.21</v>
      </c>
      <c r="N105" s="84">
        <f>IFERROR(VLOOKUP($A105,IF('Index LA SEN &amp; LLDD'!$B$4=1,'Index LA SEN &amp; LLDD'!$A$9:$BZ$171,IF('Index LA SEN &amp; LLDD'!$B$4=2,'Index LA SEN &amp; LLDD'!$A$179:$BZ$341,"Error")),'Index LA SEN &amp; LLDD'!N$1,0),"Error")</f>
        <v>0.1</v>
      </c>
      <c r="O105" s="84">
        <f>IFERROR(VLOOKUP($A105,IF('Index LA SEN &amp; LLDD'!$B$4=1,'Index LA SEN &amp; LLDD'!$A$9:$BZ$171,IF('Index LA SEN &amp; LLDD'!$B$4=2,'Index LA SEN &amp; LLDD'!$A$179:$BZ$341,"Error")),'Index LA SEN &amp; LLDD'!O$1,0),"Error")</f>
        <v>0.11</v>
      </c>
      <c r="P105" s="84">
        <f>IFERROR(VLOOKUP($A105,IF('Index LA SEN &amp; LLDD'!$B$4=1,'Index LA SEN &amp; LLDD'!$A$9:$BZ$171,IF('Index LA SEN &amp; LLDD'!$B$4=2,'Index LA SEN &amp; LLDD'!$A$179:$BZ$341,"Error")),'Index LA SEN &amp; LLDD'!P$1,0),"Error")</f>
        <v>0</v>
      </c>
      <c r="Q105" s="84" t="str">
        <f>IFERROR(VLOOKUP($A105,IF('Index LA SEN &amp; LLDD'!$B$4=1,'Index LA SEN &amp; LLDD'!$A$9:$BZ$171,IF('Index LA SEN &amp; LLDD'!$B$4=2,'Index LA SEN &amp; LLDD'!$A$179:$BZ$341,"Error")),'Index LA SEN &amp; LLDD'!Q$1,0),"Error")</f>
        <v>x</v>
      </c>
      <c r="R105" s="84" t="str">
        <f>IFERROR(VLOOKUP($A105,IF('Index LA SEN &amp; LLDD'!$B$4=1,'Index LA SEN &amp; LLDD'!$A$9:$BZ$171,IF('Index LA SEN &amp; LLDD'!$B$4=2,'Index LA SEN &amp; LLDD'!$A$179:$BZ$341,"Error")),'Index LA SEN &amp; LLDD'!R$1,0),"Error")</f>
        <v>x</v>
      </c>
      <c r="S105" s="84" t="str">
        <f>IFERROR(VLOOKUP($A105,IF('Index LA SEN &amp; LLDD'!$B$4=1,'Index LA SEN &amp; LLDD'!$A$9:$BZ$171,IF('Index LA SEN &amp; LLDD'!$B$4=2,'Index LA SEN &amp; LLDD'!$A$179:$BZ$341,"Error")),'Index LA SEN &amp; LLDD'!S$1,0),"Error")</f>
        <v>x</v>
      </c>
      <c r="T105" s="84">
        <f>IFERROR(VLOOKUP($A105,IF('Index LA SEN &amp; LLDD'!$B$4=1,'Index LA SEN &amp; LLDD'!$A$9:$BZ$171,IF('Index LA SEN &amp; LLDD'!$B$4=2,'Index LA SEN &amp; LLDD'!$A$179:$BZ$341,"Error")),'Index LA SEN &amp; LLDD'!T$1,0),"Error")</f>
        <v>0.01</v>
      </c>
      <c r="U105" s="84">
        <f>IFERROR(VLOOKUP($A105,IF('Index LA SEN &amp; LLDD'!$B$4=1,'Index LA SEN &amp; LLDD'!$A$9:$BZ$171,IF('Index LA SEN &amp; LLDD'!$B$4=2,'Index LA SEN &amp; LLDD'!$A$179:$BZ$341,"Error")),'Index LA SEN &amp; LLDD'!U$1,0),"Error")</f>
        <v>0.01</v>
      </c>
      <c r="V105" s="84" t="str">
        <f>IFERROR(VLOOKUP($A105,IF('Index LA SEN &amp; LLDD'!$B$4=1,'Index LA SEN &amp; LLDD'!$A$9:$BZ$171,IF('Index LA SEN &amp; LLDD'!$B$4=2,'Index LA SEN &amp; LLDD'!$A$179:$BZ$341,"Error")),'Index LA SEN &amp; LLDD'!V$1,0),"Error")</f>
        <v>x</v>
      </c>
      <c r="W105" s="84">
        <f>IFERROR(VLOOKUP($A105,IF('Index LA SEN &amp; LLDD'!$B$4=1,'Index LA SEN &amp; LLDD'!$A$9:$BZ$171,IF('Index LA SEN &amp; LLDD'!$B$4=2,'Index LA SEN &amp; LLDD'!$A$179:$BZ$341,"Error")),'Index LA SEN &amp; LLDD'!W$1,0),"Error")</f>
        <v>0.04</v>
      </c>
      <c r="X105" s="84">
        <f>IFERROR(VLOOKUP($A105,IF('Index LA SEN &amp; LLDD'!$B$4=1,'Index LA SEN &amp; LLDD'!$A$9:$BZ$171,IF('Index LA SEN &amp; LLDD'!$B$4=2,'Index LA SEN &amp; LLDD'!$A$179:$BZ$341,"Error")),'Index LA SEN &amp; LLDD'!X$1,0),"Error")</f>
        <v>0.03</v>
      </c>
      <c r="Y105" s="84">
        <f>IFERROR(VLOOKUP($A105,IF('Index LA SEN &amp; LLDD'!$B$4=1,'Index LA SEN &amp; LLDD'!$A$9:$BZ$171,IF('Index LA SEN &amp; LLDD'!$B$4=2,'Index LA SEN &amp; LLDD'!$A$179:$BZ$341,"Error")),'Index LA SEN &amp; LLDD'!Y$1,0),"Error")</f>
        <v>0</v>
      </c>
      <c r="Z105" s="84">
        <f>IFERROR(VLOOKUP($A105,IF('Index LA SEN &amp; LLDD'!$B$4=1,'Index LA SEN &amp; LLDD'!$A$9:$BZ$171,IF('Index LA SEN &amp; LLDD'!$B$4=2,'Index LA SEN &amp; LLDD'!$A$179:$BZ$341,"Error")),'Index LA SEN &amp; LLDD'!Z$1,0),"Error")</f>
        <v>0</v>
      </c>
      <c r="AA105" s="84">
        <f>IFERROR(VLOOKUP($A105,IF('Index LA SEN &amp; LLDD'!$B$4=1,'Index LA SEN &amp; LLDD'!$A$9:$BZ$171,IF('Index LA SEN &amp; LLDD'!$B$4=2,'Index LA SEN &amp; LLDD'!$A$179:$BZ$341,"Error")),'Index LA SEN &amp; LLDD'!AA$1,0),"Error")</f>
        <v>0</v>
      </c>
      <c r="AB105" s="84">
        <f>IFERROR(VLOOKUP($A105,IF('Index LA SEN &amp; LLDD'!$B$4=1,'Index LA SEN &amp; LLDD'!$A$9:$BZ$171,IF('Index LA SEN &amp; LLDD'!$B$4=2,'Index LA SEN &amp; LLDD'!$A$179:$BZ$341,"Error")),'Index LA SEN &amp; LLDD'!AB$1,0),"Error")</f>
        <v>0</v>
      </c>
      <c r="AC105" s="84">
        <f>IFERROR(VLOOKUP($A105,IF('Index LA SEN &amp; LLDD'!$B$4=1,'Index LA SEN &amp; LLDD'!$A$9:$BZ$171,IF('Index LA SEN &amp; LLDD'!$B$4=2,'Index LA SEN &amp; LLDD'!$A$179:$BZ$341,"Error")),'Index LA SEN &amp; LLDD'!AC$1,0),"Error")</f>
        <v>0</v>
      </c>
      <c r="AD105" s="84">
        <f>IFERROR(VLOOKUP($A105,IF('Index LA SEN &amp; LLDD'!$B$4=1,'Index LA SEN &amp; LLDD'!$A$9:$BZ$171,IF('Index LA SEN &amp; LLDD'!$B$4=2,'Index LA SEN &amp; LLDD'!$A$179:$BZ$341,"Error")),'Index LA SEN &amp; LLDD'!AD$1,0),"Error")</f>
        <v>0</v>
      </c>
      <c r="AE105" s="84" t="str">
        <f>IFERROR(VLOOKUP($A105,IF('Index LA SEN &amp; LLDD'!$B$4=1,'Index LA SEN &amp; LLDD'!$A$9:$BZ$171,IF('Index LA SEN &amp; LLDD'!$B$4=2,'Index LA SEN &amp; LLDD'!$A$179:$BZ$341,"Error")),'Index LA SEN &amp; LLDD'!AE$1,0),"Error")</f>
        <v>x</v>
      </c>
      <c r="AF105" s="84">
        <f>IFERROR(VLOOKUP($A105,IF('Index LA SEN &amp; LLDD'!$B$4=1,'Index LA SEN &amp; LLDD'!$A$9:$BZ$171,IF('Index LA SEN &amp; LLDD'!$B$4=2,'Index LA SEN &amp; LLDD'!$A$179:$BZ$341,"Error")),'Index LA SEN &amp; LLDD'!AF$1,0),"Error")</f>
        <v>0.06</v>
      </c>
      <c r="AG105" s="84">
        <f>IFERROR(VLOOKUP($A105,IF('Index LA SEN &amp; LLDD'!$B$4=1,'Index LA SEN &amp; LLDD'!$A$9:$BZ$171,IF('Index LA SEN &amp; LLDD'!$B$4=2,'Index LA SEN &amp; LLDD'!$A$179:$BZ$341,"Error")),'Index LA SEN &amp; LLDD'!AG$1,0),"Error")</f>
        <v>0.06</v>
      </c>
      <c r="AH105" s="84">
        <f>IFERROR(VLOOKUP($A105,IF('Index LA SEN &amp; LLDD'!$B$4=1,'Index LA SEN &amp; LLDD'!$A$9:$BZ$171,IF('Index LA SEN &amp; LLDD'!$B$4=2,'Index LA SEN &amp; LLDD'!$A$179:$BZ$341,"Error")),'Index LA SEN &amp; LLDD'!AH$1,0),"Error")</f>
        <v>0.42</v>
      </c>
      <c r="AI105" s="84">
        <f>IFERROR(VLOOKUP($A105,IF('Index LA SEN &amp; LLDD'!$B$4=1,'Index LA SEN &amp; LLDD'!$A$9:$BZ$171,IF('Index LA SEN &amp; LLDD'!$B$4=2,'Index LA SEN &amp; LLDD'!$A$179:$BZ$341,"Error")),'Index LA SEN &amp; LLDD'!AI$1,0),"Error")</f>
        <v>0.51</v>
      </c>
      <c r="AJ105" s="84">
        <f>IFERROR(VLOOKUP($A105,IF('Index LA SEN &amp; LLDD'!$B$4=1,'Index LA SEN &amp; LLDD'!$A$9:$BZ$171,IF('Index LA SEN &amp; LLDD'!$B$4=2,'Index LA SEN &amp; LLDD'!$A$179:$BZ$341,"Error")),'Index LA SEN &amp; LLDD'!AJ$1,0),"Error")</f>
        <v>0.5</v>
      </c>
      <c r="AK105" s="84">
        <f>IFERROR(VLOOKUP($A105,IF('Index LA SEN &amp; LLDD'!$B$4=1,'Index LA SEN &amp; LLDD'!$A$9:$BZ$171,IF('Index LA SEN &amp; LLDD'!$B$4=2,'Index LA SEN &amp; LLDD'!$A$179:$BZ$341,"Error")),'Index LA SEN &amp; LLDD'!AK$1,0),"Error")</f>
        <v>0.13</v>
      </c>
      <c r="AL105" s="84">
        <f>IFERROR(VLOOKUP($A105,IF('Index LA SEN &amp; LLDD'!$B$4=1,'Index LA SEN &amp; LLDD'!$A$9:$BZ$171,IF('Index LA SEN &amp; LLDD'!$B$4=2,'Index LA SEN &amp; LLDD'!$A$179:$BZ$341,"Error")),'Index LA SEN &amp; LLDD'!AL$1,0),"Error")</f>
        <v>0.27</v>
      </c>
      <c r="AM105" s="84">
        <f>IFERROR(VLOOKUP($A105,IF('Index LA SEN &amp; LLDD'!$B$4=1,'Index LA SEN &amp; LLDD'!$A$9:$BZ$171,IF('Index LA SEN &amp; LLDD'!$B$4=2,'Index LA SEN &amp; LLDD'!$A$179:$BZ$341,"Error")),'Index LA SEN &amp; LLDD'!AM$1,0),"Error")</f>
        <v>0.26</v>
      </c>
      <c r="AN105" s="84">
        <f>IFERROR(VLOOKUP($A105,IF('Index LA SEN &amp; LLDD'!$B$4=1,'Index LA SEN &amp; LLDD'!$A$9:$BZ$171,IF('Index LA SEN &amp; LLDD'!$B$4=2,'Index LA SEN &amp; LLDD'!$A$179:$BZ$341,"Error")),'Index LA SEN &amp; LLDD'!AN$1,0),"Error")</f>
        <v>0</v>
      </c>
      <c r="AO105" s="84">
        <f>IFERROR(VLOOKUP($A105,IF('Index LA SEN &amp; LLDD'!$B$4=1,'Index LA SEN &amp; LLDD'!$A$9:$BZ$171,IF('Index LA SEN &amp; LLDD'!$B$4=2,'Index LA SEN &amp; LLDD'!$A$179:$BZ$341,"Error")),'Index LA SEN &amp; LLDD'!AO$1,0),"Error")</f>
        <v>0.01</v>
      </c>
      <c r="AP105" s="84">
        <f>IFERROR(VLOOKUP($A105,IF('Index LA SEN &amp; LLDD'!$B$4=1,'Index LA SEN &amp; LLDD'!$A$9:$BZ$171,IF('Index LA SEN &amp; LLDD'!$B$4=2,'Index LA SEN &amp; LLDD'!$A$179:$BZ$341,"Error")),'Index LA SEN &amp; LLDD'!AP$1,0),"Error")</f>
        <v>0.01</v>
      </c>
      <c r="AQ105" s="84" t="str">
        <f>IFERROR(VLOOKUP($A105,IF('Index LA SEN &amp; LLDD'!$B$4=1,'Index LA SEN &amp; LLDD'!$A$9:$BZ$171,IF('Index LA SEN &amp; LLDD'!$B$4=2,'Index LA SEN &amp; LLDD'!$A$179:$BZ$341,"Error")),'Index LA SEN &amp; LLDD'!AQ$1,0),"Error")</f>
        <v>x</v>
      </c>
      <c r="AR105" s="84">
        <f>IFERROR(VLOOKUP($A105,IF('Index LA SEN &amp; LLDD'!$B$4=1,'Index LA SEN &amp; LLDD'!$A$9:$BZ$171,IF('Index LA SEN &amp; LLDD'!$B$4=2,'Index LA SEN &amp; LLDD'!$A$179:$BZ$341,"Error")),'Index LA SEN &amp; LLDD'!AR$1,0),"Error")</f>
        <v>0.19</v>
      </c>
      <c r="AS105" s="84">
        <f>IFERROR(VLOOKUP($A105,IF('Index LA SEN &amp; LLDD'!$B$4=1,'Index LA SEN &amp; LLDD'!$A$9:$BZ$171,IF('Index LA SEN &amp; LLDD'!$B$4=2,'Index LA SEN &amp; LLDD'!$A$179:$BZ$341,"Error")),'Index LA SEN &amp; LLDD'!AS$1,0),"Error")</f>
        <v>0.18</v>
      </c>
      <c r="AT105" s="84">
        <f>IFERROR(VLOOKUP($A105,IF('Index LA SEN &amp; LLDD'!$B$4=1,'Index LA SEN &amp; LLDD'!$A$9:$BZ$171,IF('Index LA SEN &amp; LLDD'!$B$4=2,'Index LA SEN &amp; LLDD'!$A$179:$BZ$341,"Error")),'Index LA SEN &amp; LLDD'!AT$1,0),"Error")</f>
        <v>0.27</v>
      </c>
      <c r="AU105" s="84">
        <f>IFERROR(VLOOKUP($A105,IF('Index LA SEN &amp; LLDD'!$B$4=1,'Index LA SEN &amp; LLDD'!$A$9:$BZ$171,IF('Index LA SEN &amp; LLDD'!$B$4=2,'Index LA SEN &amp; LLDD'!$A$179:$BZ$341,"Error")),'Index LA SEN &amp; LLDD'!AU$1,0),"Error")</f>
        <v>0.23</v>
      </c>
      <c r="AV105" s="84">
        <f>IFERROR(VLOOKUP($A105,IF('Index LA SEN &amp; LLDD'!$B$4=1,'Index LA SEN &amp; LLDD'!$A$9:$BZ$171,IF('Index LA SEN &amp; LLDD'!$B$4=2,'Index LA SEN &amp; LLDD'!$A$179:$BZ$341,"Error")),'Index LA SEN &amp; LLDD'!AV$1,0),"Error")</f>
        <v>0.23</v>
      </c>
      <c r="AW105" s="84" t="str">
        <f>IFERROR(VLOOKUP($A105,IF('Index LA SEN &amp; LLDD'!$B$4=1,'Index LA SEN &amp; LLDD'!$A$9:$BZ$171,IF('Index LA SEN &amp; LLDD'!$B$4=2,'Index LA SEN &amp; LLDD'!$A$179:$BZ$341,"Error")),'Index LA SEN &amp; LLDD'!AW$1,0),"Error")</f>
        <v>x</v>
      </c>
      <c r="AX105" s="84">
        <f>IFERROR(VLOOKUP($A105,IF('Index LA SEN &amp; LLDD'!$B$4=1,'Index LA SEN &amp; LLDD'!$A$9:$BZ$171,IF('Index LA SEN &amp; LLDD'!$B$4=2,'Index LA SEN &amp; LLDD'!$A$179:$BZ$341,"Error")),'Index LA SEN &amp; LLDD'!AX$1,0),"Error")</f>
        <v>0.01</v>
      </c>
      <c r="AY105" s="84">
        <f>IFERROR(VLOOKUP($A105,IF('Index LA SEN &amp; LLDD'!$B$4=1,'Index LA SEN &amp; LLDD'!$A$9:$BZ$171,IF('Index LA SEN &amp; LLDD'!$B$4=2,'Index LA SEN &amp; LLDD'!$A$179:$BZ$341,"Error")),'Index LA SEN &amp; LLDD'!AY$1,0),"Error")</f>
        <v>0.01</v>
      </c>
      <c r="AZ105" s="84">
        <f>IFERROR(VLOOKUP($A105,IF('Index LA SEN &amp; LLDD'!$B$4=1,'Index LA SEN &amp; LLDD'!$A$9:$BZ$171,IF('Index LA SEN &amp; LLDD'!$B$4=2,'Index LA SEN &amp; LLDD'!$A$179:$BZ$341,"Error")),'Index LA SEN &amp; LLDD'!AZ$1,0),"Error")</f>
        <v>0</v>
      </c>
      <c r="BA105" s="84">
        <f>IFERROR(VLOOKUP($A105,IF('Index LA SEN &amp; LLDD'!$B$4=1,'Index LA SEN &amp; LLDD'!$A$9:$BZ$171,IF('Index LA SEN &amp; LLDD'!$B$4=2,'Index LA SEN &amp; LLDD'!$A$179:$BZ$341,"Error")),'Index LA SEN &amp; LLDD'!BA$1,0),"Error")</f>
        <v>0</v>
      </c>
      <c r="BB105" s="84">
        <f>IFERROR(VLOOKUP($A105,IF('Index LA SEN &amp; LLDD'!$B$4=1,'Index LA SEN &amp; LLDD'!$A$9:$BZ$171,IF('Index LA SEN &amp; LLDD'!$B$4=2,'Index LA SEN &amp; LLDD'!$A$179:$BZ$341,"Error")),'Index LA SEN &amp; LLDD'!BB$1,0),"Error")</f>
        <v>0</v>
      </c>
      <c r="BC105" s="84">
        <f>IFERROR(VLOOKUP($A105,IF('Index LA SEN &amp; LLDD'!$B$4=1,'Index LA SEN &amp; LLDD'!$A$9:$BZ$171,IF('Index LA SEN &amp; LLDD'!$B$4=2,'Index LA SEN &amp; LLDD'!$A$179:$BZ$341,"Error")),'Index LA SEN &amp; LLDD'!BC$1,0),"Error")</f>
        <v>0.17</v>
      </c>
      <c r="BD105" s="84">
        <f>IFERROR(VLOOKUP($A105,IF('Index LA SEN &amp; LLDD'!$B$4=1,'Index LA SEN &amp; LLDD'!$A$9:$BZ$171,IF('Index LA SEN &amp; LLDD'!$B$4=2,'Index LA SEN &amp; LLDD'!$A$179:$BZ$341,"Error")),'Index LA SEN &amp; LLDD'!BD$1,0),"Error")</f>
        <v>0.12</v>
      </c>
      <c r="BE105" s="84">
        <f>IFERROR(VLOOKUP($A105,IF('Index LA SEN &amp; LLDD'!$B$4=1,'Index LA SEN &amp; LLDD'!$A$9:$BZ$171,IF('Index LA SEN &amp; LLDD'!$B$4=2,'Index LA SEN &amp; LLDD'!$A$179:$BZ$341,"Error")),'Index LA SEN &amp; LLDD'!BE$1,0),"Error")</f>
        <v>0.12</v>
      </c>
      <c r="BF105" s="84" t="str">
        <f>IFERROR(VLOOKUP($A105,IF('Index LA SEN &amp; LLDD'!$B$4=1,'Index LA SEN &amp; LLDD'!$A$9:$BZ$171,IF('Index LA SEN &amp; LLDD'!$B$4=2,'Index LA SEN &amp; LLDD'!$A$179:$BZ$341,"Error")),'Index LA SEN &amp; LLDD'!BF$1,0),"Error")</f>
        <v>x</v>
      </c>
      <c r="BG105" s="84">
        <f>IFERROR(VLOOKUP($A105,IF('Index LA SEN &amp; LLDD'!$B$4=1,'Index LA SEN &amp; LLDD'!$A$9:$BZ$171,IF('Index LA SEN &amp; LLDD'!$B$4=2,'Index LA SEN &amp; LLDD'!$A$179:$BZ$341,"Error")),'Index LA SEN &amp; LLDD'!BG$1,0),"Error")</f>
        <v>0.09</v>
      </c>
      <c r="BH105" s="84">
        <f>IFERROR(VLOOKUP($A105,IF('Index LA SEN &amp; LLDD'!$B$4=1,'Index LA SEN &amp; LLDD'!$A$9:$BZ$171,IF('Index LA SEN &amp; LLDD'!$B$4=2,'Index LA SEN &amp; LLDD'!$A$179:$BZ$341,"Error")),'Index LA SEN &amp; LLDD'!BH$1,0),"Error")</f>
        <v>0.09</v>
      </c>
      <c r="BI105" s="84" t="str">
        <f>IFERROR(VLOOKUP($A105,IF('Index LA SEN &amp; LLDD'!$B$4=1,'Index LA SEN &amp; LLDD'!$A$9:$BZ$171,IF('Index LA SEN &amp; LLDD'!$B$4=2,'Index LA SEN &amp; LLDD'!$A$179:$BZ$341,"Error")),'Index LA SEN &amp; LLDD'!BI$1,0),"Error")</f>
        <v>x</v>
      </c>
      <c r="BJ105" s="84">
        <f>IFERROR(VLOOKUP($A105,IF('Index LA SEN &amp; LLDD'!$B$4=1,'Index LA SEN &amp; LLDD'!$A$9:$BZ$171,IF('Index LA SEN &amp; LLDD'!$B$4=2,'Index LA SEN &amp; LLDD'!$A$179:$BZ$341,"Error")),'Index LA SEN &amp; LLDD'!BJ$1,0),"Error")</f>
        <v>0.03</v>
      </c>
      <c r="BK105" s="84">
        <f>IFERROR(VLOOKUP($A105,IF('Index LA SEN &amp; LLDD'!$B$4=1,'Index LA SEN &amp; LLDD'!$A$9:$BZ$171,IF('Index LA SEN &amp; LLDD'!$B$4=2,'Index LA SEN &amp; LLDD'!$A$179:$BZ$341,"Error")),'Index LA SEN &amp; LLDD'!BK$1,0),"Error")</f>
        <v>0.03</v>
      </c>
      <c r="BL105" s="84">
        <f>IFERROR(VLOOKUP($A105,IF('Index LA SEN &amp; LLDD'!$B$4=1,'Index LA SEN &amp; LLDD'!$A$9:$BZ$171,IF('Index LA SEN &amp; LLDD'!$B$4=2,'Index LA SEN &amp; LLDD'!$A$179:$BZ$341,"Error")),'Index LA SEN &amp; LLDD'!BL$1,0),"Error")</f>
        <v>0</v>
      </c>
      <c r="BM105" s="84">
        <f>IFERROR(VLOOKUP($A105,IF('Index LA SEN &amp; LLDD'!$B$4=1,'Index LA SEN &amp; LLDD'!$A$9:$BZ$171,IF('Index LA SEN &amp; LLDD'!$B$4=2,'Index LA SEN &amp; LLDD'!$A$179:$BZ$341,"Error")),'Index LA SEN &amp; LLDD'!BM$1,0),"Error")</f>
        <v>0</v>
      </c>
      <c r="BN105" s="84">
        <f>IFERROR(VLOOKUP($A105,IF('Index LA SEN &amp; LLDD'!$B$4=1,'Index LA SEN &amp; LLDD'!$A$9:$BZ$171,IF('Index LA SEN &amp; LLDD'!$B$4=2,'Index LA SEN &amp; LLDD'!$A$179:$BZ$341,"Error")),'Index LA SEN &amp; LLDD'!BN$1,0),"Error")</f>
        <v>0</v>
      </c>
      <c r="BO105" s="84">
        <f>IFERROR(VLOOKUP($A105,IF('Index LA SEN &amp; LLDD'!$B$4=1,'Index LA SEN &amp; LLDD'!$A$9:$BZ$171,IF('Index LA SEN &amp; LLDD'!$B$4=2,'Index LA SEN &amp; LLDD'!$A$179:$BZ$341,"Error")),'Index LA SEN &amp; LLDD'!BO$1,0),"Error")</f>
        <v>0</v>
      </c>
      <c r="BP105" s="84">
        <f>IFERROR(VLOOKUP($A105,IF('Index LA SEN &amp; LLDD'!$B$4=1,'Index LA SEN &amp; LLDD'!$A$9:$BZ$171,IF('Index LA SEN &amp; LLDD'!$B$4=2,'Index LA SEN &amp; LLDD'!$A$179:$BZ$341,"Error")),'Index LA SEN &amp; LLDD'!BP$1,0),"Error")</f>
        <v>0.02</v>
      </c>
      <c r="BQ105" s="84">
        <f>IFERROR(VLOOKUP($A105,IF('Index LA SEN &amp; LLDD'!$B$4=1,'Index LA SEN &amp; LLDD'!$A$9:$BZ$171,IF('Index LA SEN &amp; LLDD'!$B$4=2,'Index LA SEN &amp; LLDD'!$A$179:$BZ$341,"Error")),'Index LA SEN &amp; LLDD'!BQ$1,0),"Error")</f>
        <v>0.02</v>
      </c>
      <c r="BR105" s="84">
        <f>IFERROR(VLOOKUP($A105,IF('Index LA SEN &amp; LLDD'!$B$4=1,'Index LA SEN &amp; LLDD'!$A$9:$BZ$171,IF('Index LA SEN &amp; LLDD'!$B$4=2,'Index LA SEN &amp; LLDD'!$A$179:$BZ$341,"Error")),'Index LA SEN &amp; LLDD'!BR$1,0),"Error")</f>
        <v>0</v>
      </c>
      <c r="BS105" s="84">
        <f>IFERROR(VLOOKUP($A105,IF('Index LA SEN &amp; LLDD'!$B$4=1,'Index LA SEN &amp; LLDD'!$A$9:$BZ$171,IF('Index LA SEN &amp; LLDD'!$B$4=2,'Index LA SEN &amp; LLDD'!$A$179:$BZ$341,"Error")),'Index LA SEN &amp; LLDD'!BS$1,0),"Error")</f>
        <v>0.06</v>
      </c>
      <c r="BT105" s="84">
        <f>IFERROR(VLOOKUP($A105,IF('Index LA SEN &amp; LLDD'!$B$4=1,'Index LA SEN &amp; LLDD'!$A$9:$BZ$171,IF('Index LA SEN &amp; LLDD'!$B$4=2,'Index LA SEN &amp; LLDD'!$A$179:$BZ$341,"Error")),'Index LA SEN &amp; LLDD'!BT$1,0),"Error")</f>
        <v>0.06</v>
      </c>
      <c r="BU105" s="84" t="str">
        <f>IFERROR(VLOOKUP($A105,IF('Index LA SEN &amp; LLDD'!$B$4=1,'Index LA SEN &amp; LLDD'!$A$9:$BZ$171,IF('Index LA SEN &amp; LLDD'!$B$4=2,'Index LA SEN &amp; LLDD'!$A$179:$BZ$341,"Error")),'Index LA SEN &amp; LLDD'!BU$1,0),"Error")</f>
        <v>x</v>
      </c>
      <c r="BV105" s="84">
        <f>IFERROR(VLOOKUP($A105,IF('Index LA SEN &amp; LLDD'!$B$4=1,'Index LA SEN &amp; LLDD'!$A$9:$BZ$171,IF('Index LA SEN &amp; LLDD'!$B$4=2,'Index LA SEN &amp; LLDD'!$A$179:$BZ$341,"Error")),'Index LA SEN &amp; LLDD'!BV$1,0),"Error")</f>
        <v>0.01</v>
      </c>
      <c r="BW105" s="84">
        <f>IFERROR(VLOOKUP($A105,IF('Index LA SEN &amp; LLDD'!$B$4=1,'Index LA SEN &amp; LLDD'!$A$9:$BZ$171,IF('Index LA SEN &amp; LLDD'!$B$4=2,'Index LA SEN &amp; LLDD'!$A$179:$BZ$341,"Error")),'Index LA SEN &amp; LLDD'!BW$1,0),"Error")</f>
        <v>0.01</v>
      </c>
      <c r="BX105" s="84">
        <f>IFERROR(VLOOKUP($A105,IF('Index LA SEN &amp; LLDD'!$B$4=1,'Index LA SEN &amp; LLDD'!$A$9:$BZ$171,IF('Index LA SEN &amp; LLDD'!$B$4=2,'Index LA SEN &amp; LLDD'!$A$179:$BZ$341,"Error")),'Index LA SEN &amp; LLDD'!BX$1,0),"Error")</f>
        <v>0.13</v>
      </c>
      <c r="BY105" s="84">
        <f>IFERROR(VLOOKUP($A105,IF('Index LA SEN &amp; LLDD'!$B$4=1,'Index LA SEN &amp; LLDD'!$A$9:$BZ$171,IF('Index LA SEN &amp; LLDD'!$B$4=2,'Index LA SEN &amp; LLDD'!$A$179:$BZ$341,"Error")),'Index LA SEN &amp; LLDD'!BY$1,0),"Error")</f>
        <v>0.13</v>
      </c>
      <c r="BZ105" s="84">
        <f>IFERROR(VLOOKUP($A105,IF('Index LA SEN &amp; LLDD'!$B$4=1,'Index LA SEN &amp; LLDD'!$A$9:$BZ$171,IF('Index LA SEN &amp; LLDD'!$B$4=2,'Index LA SEN &amp; LLDD'!$A$179:$BZ$341,"Error")),'Index LA SEN &amp; LLDD'!BZ$1,0),"Error")</f>
        <v>0.13</v>
      </c>
    </row>
    <row r="106" spans="1:78" s="15" customFormat="1" x14ac:dyDescent="0.2">
      <c r="A106" s="20">
        <v>392</v>
      </c>
      <c r="B106" s="20" t="s">
        <v>257</v>
      </c>
      <c r="C106" s="45" t="s">
        <v>151</v>
      </c>
      <c r="D106" s="113">
        <f>IFERROR(VLOOKUP($A106,IF('Index LA SEN &amp; LLDD'!$B$4=1,'Index LA SEN &amp; LLDD'!$A$9:$BZ$171,IF('Index LA SEN &amp; LLDD'!$B$4=2,'Index LA SEN &amp; LLDD'!$A$179:$BZ$341,"Error")),'Index LA SEN &amp; LLDD'!D$1,0),"Error")</f>
        <v>30</v>
      </c>
      <c r="E106" s="113">
        <f>IFERROR(VLOOKUP($A106,IF('Index LA SEN &amp; LLDD'!$B$4=1,'Index LA SEN &amp; LLDD'!$A$9:$BZ$171,IF('Index LA SEN &amp; LLDD'!$B$4=2,'Index LA SEN &amp; LLDD'!$A$179:$BZ$341,"Error")),'Index LA SEN &amp; LLDD'!E$1,0),"Error")</f>
        <v>700</v>
      </c>
      <c r="F106" s="113">
        <f>IFERROR(VLOOKUP($A106,IF('Index LA SEN &amp; LLDD'!$B$4=1,'Index LA SEN &amp; LLDD'!$A$9:$BZ$171,IF('Index LA SEN &amp; LLDD'!$B$4=2,'Index LA SEN &amp; LLDD'!$A$179:$BZ$341,"Error")),'Index LA SEN &amp; LLDD'!F$1,0),"Error")</f>
        <v>730</v>
      </c>
      <c r="G106" s="84">
        <f>IFERROR(VLOOKUP($A106,IF('Index LA SEN &amp; LLDD'!$B$4=1,'Index LA SEN &amp; LLDD'!$A$9:$BZ$171,IF('Index LA SEN &amp; LLDD'!$B$4=2,'Index LA SEN &amp; LLDD'!$A$179:$BZ$341,"Error")),'Index LA SEN &amp; LLDD'!G$1,0),"Error")</f>
        <v>0.84</v>
      </c>
      <c r="H106" s="84">
        <f>IFERROR(VLOOKUP($A106,IF('Index LA SEN &amp; LLDD'!$B$4=1,'Index LA SEN &amp; LLDD'!$A$9:$BZ$171,IF('Index LA SEN &amp; LLDD'!$B$4=2,'Index LA SEN &amp; LLDD'!$A$179:$BZ$341,"Error")),'Index LA SEN &amp; LLDD'!H$1,0),"Error")</f>
        <v>0.86</v>
      </c>
      <c r="I106" s="84">
        <f>IFERROR(VLOOKUP($A106,IF('Index LA SEN &amp; LLDD'!$B$4=1,'Index LA SEN &amp; LLDD'!$A$9:$BZ$171,IF('Index LA SEN &amp; LLDD'!$B$4=2,'Index LA SEN &amp; LLDD'!$A$179:$BZ$341,"Error")),'Index LA SEN &amp; LLDD'!I$1,0),"Error")</f>
        <v>0.86</v>
      </c>
      <c r="J106" s="84">
        <f>IFERROR(VLOOKUP($A106,IF('Index LA SEN &amp; LLDD'!$B$4=1,'Index LA SEN &amp; LLDD'!$A$9:$BZ$171,IF('Index LA SEN &amp; LLDD'!$B$4=2,'Index LA SEN &amp; LLDD'!$A$179:$BZ$341,"Error")),'Index LA SEN &amp; LLDD'!J$1,0),"Error")</f>
        <v>0.81</v>
      </c>
      <c r="K106" s="84">
        <f>IFERROR(VLOOKUP($A106,IF('Index LA SEN &amp; LLDD'!$B$4=1,'Index LA SEN &amp; LLDD'!$A$9:$BZ$171,IF('Index LA SEN &amp; LLDD'!$B$4=2,'Index LA SEN &amp; LLDD'!$A$179:$BZ$341,"Error")),'Index LA SEN &amp; LLDD'!K$1,0),"Error")</f>
        <v>0.78</v>
      </c>
      <c r="L106" s="84">
        <f>IFERROR(VLOOKUP($A106,IF('Index LA SEN &amp; LLDD'!$B$4=1,'Index LA SEN &amp; LLDD'!$A$9:$BZ$171,IF('Index LA SEN &amp; LLDD'!$B$4=2,'Index LA SEN &amp; LLDD'!$A$179:$BZ$341,"Error")),'Index LA SEN &amp; LLDD'!L$1,0),"Error")</f>
        <v>0.78</v>
      </c>
      <c r="M106" s="84" t="str">
        <f>IFERROR(VLOOKUP($A106,IF('Index LA SEN &amp; LLDD'!$B$4=1,'Index LA SEN &amp; LLDD'!$A$9:$BZ$171,IF('Index LA SEN &amp; LLDD'!$B$4=2,'Index LA SEN &amp; LLDD'!$A$179:$BZ$341,"Error")),'Index LA SEN &amp; LLDD'!M$1,0),"Error")</f>
        <v>x</v>
      </c>
      <c r="N106" s="84">
        <f>IFERROR(VLOOKUP($A106,IF('Index LA SEN &amp; LLDD'!$B$4=1,'Index LA SEN &amp; LLDD'!$A$9:$BZ$171,IF('Index LA SEN &amp; LLDD'!$B$4=2,'Index LA SEN &amp; LLDD'!$A$179:$BZ$341,"Error")),'Index LA SEN &amp; LLDD'!N$1,0),"Error")</f>
        <v>7.0000000000000007E-2</v>
      </c>
      <c r="O106" s="84">
        <f>IFERROR(VLOOKUP($A106,IF('Index LA SEN &amp; LLDD'!$B$4=1,'Index LA SEN &amp; LLDD'!$A$9:$BZ$171,IF('Index LA SEN &amp; LLDD'!$B$4=2,'Index LA SEN &amp; LLDD'!$A$179:$BZ$341,"Error")),'Index LA SEN &amp; LLDD'!O$1,0),"Error")</f>
        <v>7.0000000000000007E-2</v>
      </c>
      <c r="P106" s="84">
        <f>IFERROR(VLOOKUP($A106,IF('Index LA SEN &amp; LLDD'!$B$4=1,'Index LA SEN &amp; LLDD'!$A$9:$BZ$171,IF('Index LA SEN &amp; LLDD'!$B$4=2,'Index LA SEN &amp; LLDD'!$A$179:$BZ$341,"Error")),'Index LA SEN &amp; LLDD'!P$1,0),"Error")</f>
        <v>0</v>
      </c>
      <c r="Q106" s="84">
        <f>IFERROR(VLOOKUP($A106,IF('Index LA SEN &amp; LLDD'!$B$4=1,'Index LA SEN &amp; LLDD'!$A$9:$BZ$171,IF('Index LA SEN &amp; LLDD'!$B$4=2,'Index LA SEN &amp; LLDD'!$A$179:$BZ$341,"Error")),'Index LA SEN &amp; LLDD'!Q$1,0),"Error")</f>
        <v>0</v>
      </c>
      <c r="R106" s="84">
        <f>IFERROR(VLOOKUP($A106,IF('Index LA SEN &amp; LLDD'!$B$4=1,'Index LA SEN &amp; LLDD'!$A$9:$BZ$171,IF('Index LA SEN &amp; LLDD'!$B$4=2,'Index LA SEN &amp; LLDD'!$A$179:$BZ$341,"Error")),'Index LA SEN &amp; LLDD'!R$1,0),"Error")</f>
        <v>0</v>
      </c>
      <c r="S106" s="84" t="str">
        <f>IFERROR(VLOOKUP($A106,IF('Index LA SEN &amp; LLDD'!$B$4=1,'Index LA SEN &amp; LLDD'!$A$9:$BZ$171,IF('Index LA SEN &amp; LLDD'!$B$4=2,'Index LA SEN &amp; LLDD'!$A$179:$BZ$341,"Error")),'Index LA SEN &amp; LLDD'!S$1,0),"Error")</f>
        <v>x</v>
      </c>
      <c r="T106" s="84">
        <f>IFERROR(VLOOKUP($A106,IF('Index LA SEN &amp; LLDD'!$B$4=1,'Index LA SEN &amp; LLDD'!$A$9:$BZ$171,IF('Index LA SEN &amp; LLDD'!$B$4=2,'Index LA SEN &amp; LLDD'!$A$179:$BZ$341,"Error")),'Index LA SEN &amp; LLDD'!T$1,0),"Error")</f>
        <v>0.04</v>
      </c>
      <c r="U106" s="84">
        <f>IFERROR(VLOOKUP($A106,IF('Index LA SEN &amp; LLDD'!$B$4=1,'Index LA SEN &amp; LLDD'!$A$9:$BZ$171,IF('Index LA SEN &amp; LLDD'!$B$4=2,'Index LA SEN &amp; LLDD'!$A$179:$BZ$341,"Error")),'Index LA SEN &amp; LLDD'!U$1,0),"Error")</f>
        <v>0.04</v>
      </c>
      <c r="V106" s="84" t="str">
        <f>IFERROR(VLOOKUP($A106,IF('Index LA SEN &amp; LLDD'!$B$4=1,'Index LA SEN &amp; LLDD'!$A$9:$BZ$171,IF('Index LA SEN &amp; LLDD'!$B$4=2,'Index LA SEN &amp; LLDD'!$A$179:$BZ$341,"Error")),'Index LA SEN &amp; LLDD'!V$1,0),"Error")</f>
        <v>x</v>
      </c>
      <c r="W106" s="84">
        <f>IFERROR(VLOOKUP($A106,IF('Index LA SEN &amp; LLDD'!$B$4=1,'Index LA SEN &amp; LLDD'!$A$9:$BZ$171,IF('Index LA SEN &amp; LLDD'!$B$4=2,'Index LA SEN &amp; LLDD'!$A$179:$BZ$341,"Error")),'Index LA SEN &amp; LLDD'!W$1,0),"Error")</f>
        <v>0.05</v>
      </c>
      <c r="X106" s="84">
        <f>IFERROR(VLOOKUP($A106,IF('Index LA SEN &amp; LLDD'!$B$4=1,'Index LA SEN &amp; LLDD'!$A$9:$BZ$171,IF('Index LA SEN &amp; LLDD'!$B$4=2,'Index LA SEN &amp; LLDD'!$A$179:$BZ$341,"Error")),'Index LA SEN &amp; LLDD'!X$1,0),"Error")</f>
        <v>0.05</v>
      </c>
      <c r="Y106" s="84">
        <f>IFERROR(VLOOKUP($A106,IF('Index LA SEN &amp; LLDD'!$B$4=1,'Index LA SEN &amp; LLDD'!$A$9:$BZ$171,IF('Index LA SEN &amp; LLDD'!$B$4=2,'Index LA SEN &amp; LLDD'!$A$179:$BZ$341,"Error")),'Index LA SEN &amp; LLDD'!Y$1,0),"Error")</f>
        <v>0</v>
      </c>
      <c r="Z106" s="84">
        <f>IFERROR(VLOOKUP($A106,IF('Index LA SEN &amp; LLDD'!$B$4=1,'Index LA SEN &amp; LLDD'!$A$9:$BZ$171,IF('Index LA SEN &amp; LLDD'!$B$4=2,'Index LA SEN &amp; LLDD'!$A$179:$BZ$341,"Error")),'Index LA SEN &amp; LLDD'!Z$1,0),"Error")</f>
        <v>0</v>
      </c>
      <c r="AA106" s="84">
        <f>IFERROR(VLOOKUP($A106,IF('Index LA SEN &amp; LLDD'!$B$4=1,'Index LA SEN &amp; LLDD'!$A$9:$BZ$171,IF('Index LA SEN &amp; LLDD'!$B$4=2,'Index LA SEN &amp; LLDD'!$A$179:$BZ$341,"Error")),'Index LA SEN &amp; LLDD'!AA$1,0),"Error")</f>
        <v>0</v>
      </c>
      <c r="AB106" s="84">
        <f>IFERROR(VLOOKUP($A106,IF('Index LA SEN &amp; LLDD'!$B$4=1,'Index LA SEN &amp; LLDD'!$A$9:$BZ$171,IF('Index LA SEN &amp; LLDD'!$B$4=2,'Index LA SEN &amp; LLDD'!$A$179:$BZ$341,"Error")),'Index LA SEN &amp; LLDD'!AB$1,0),"Error")</f>
        <v>0</v>
      </c>
      <c r="AC106" s="84">
        <f>IFERROR(VLOOKUP($A106,IF('Index LA SEN &amp; LLDD'!$B$4=1,'Index LA SEN &amp; LLDD'!$A$9:$BZ$171,IF('Index LA SEN &amp; LLDD'!$B$4=2,'Index LA SEN &amp; LLDD'!$A$179:$BZ$341,"Error")),'Index LA SEN &amp; LLDD'!AC$1,0),"Error")</f>
        <v>0</v>
      </c>
      <c r="AD106" s="84">
        <f>IFERROR(VLOOKUP($A106,IF('Index LA SEN &amp; LLDD'!$B$4=1,'Index LA SEN &amp; LLDD'!$A$9:$BZ$171,IF('Index LA SEN &amp; LLDD'!$B$4=2,'Index LA SEN &amp; LLDD'!$A$179:$BZ$341,"Error")),'Index LA SEN &amp; LLDD'!AD$1,0),"Error")</f>
        <v>0</v>
      </c>
      <c r="AE106" s="84" t="str">
        <f>IFERROR(VLOOKUP($A106,IF('Index LA SEN &amp; LLDD'!$B$4=1,'Index LA SEN &amp; LLDD'!$A$9:$BZ$171,IF('Index LA SEN &amp; LLDD'!$B$4=2,'Index LA SEN &amp; LLDD'!$A$179:$BZ$341,"Error")),'Index LA SEN &amp; LLDD'!AE$1,0),"Error")</f>
        <v>x</v>
      </c>
      <c r="AF106" s="84">
        <f>IFERROR(VLOOKUP($A106,IF('Index LA SEN &amp; LLDD'!$B$4=1,'Index LA SEN &amp; LLDD'!$A$9:$BZ$171,IF('Index LA SEN &amp; LLDD'!$B$4=2,'Index LA SEN &amp; LLDD'!$A$179:$BZ$341,"Error")),'Index LA SEN &amp; LLDD'!AF$1,0),"Error")</f>
        <v>7.0000000000000007E-2</v>
      </c>
      <c r="AG106" s="84">
        <f>IFERROR(VLOOKUP($A106,IF('Index LA SEN &amp; LLDD'!$B$4=1,'Index LA SEN &amp; LLDD'!$A$9:$BZ$171,IF('Index LA SEN &amp; LLDD'!$B$4=2,'Index LA SEN &amp; LLDD'!$A$179:$BZ$341,"Error")),'Index LA SEN &amp; LLDD'!AG$1,0),"Error")</f>
        <v>7.0000000000000007E-2</v>
      </c>
      <c r="AH106" s="84">
        <f>IFERROR(VLOOKUP($A106,IF('Index LA SEN &amp; LLDD'!$B$4=1,'Index LA SEN &amp; LLDD'!$A$9:$BZ$171,IF('Index LA SEN &amp; LLDD'!$B$4=2,'Index LA SEN &amp; LLDD'!$A$179:$BZ$341,"Error")),'Index LA SEN &amp; LLDD'!AH$1,0),"Error")</f>
        <v>0.63</v>
      </c>
      <c r="AI106" s="84">
        <f>IFERROR(VLOOKUP($A106,IF('Index LA SEN &amp; LLDD'!$B$4=1,'Index LA SEN &amp; LLDD'!$A$9:$BZ$171,IF('Index LA SEN &amp; LLDD'!$B$4=2,'Index LA SEN &amp; LLDD'!$A$179:$BZ$341,"Error")),'Index LA SEN &amp; LLDD'!AI$1,0),"Error")</f>
        <v>0.62</v>
      </c>
      <c r="AJ106" s="84">
        <f>IFERROR(VLOOKUP($A106,IF('Index LA SEN &amp; LLDD'!$B$4=1,'Index LA SEN &amp; LLDD'!$A$9:$BZ$171,IF('Index LA SEN &amp; LLDD'!$B$4=2,'Index LA SEN &amp; LLDD'!$A$179:$BZ$341,"Error")),'Index LA SEN &amp; LLDD'!AJ$1,0),"Error")</f>
        <v>0.62</v>
      </c>
      <c r="AK106" s="84" t="str">
        <f>IFERROR(VLOOKUP($A106,IF('Index LA SEN &amp; LLDD'!$B$4=1,'Index LA SEN &amp; LLDD'!$A$9:$BZ$171,IF('Index LA SEN &amp; LLDD'!$B$4=2,'Index LA SEN &amp; LLDD'!$A$179:$BZ$341,"Error")),'Index LA SEN &amp; LLDD'!AK$1,0),"Error")</f>
        <v>x</v>
      </c>
      <c r="AL106" s="84">
        <f>IFERROR(VLOOKUP($A106,IF('Index LA SEN &amp; LLDD'!$B$4=1,'Index LA SEN &amp; LLDD'!$A$9:$BZ$171,IF('Index LA SEN &amp; LLDD'!$B$4=2,'Index LA SEN &amp; LLDD'!$A$179:$BZ$341,"Error")),'Index LA SEN &amp; LLDD'!AL$1,0),"Error")</f>
        <v>0.2</v>
      </c>
      <c r="AM106" s="84">
        <f>IFERROR(VLOOKUP($A106,IF('Index LA SEN &amp; LLDD'!$B$4=1,'Index LA SEN &amp; LLDD'!$A$9:$BZ$171,IF('Index LA SEN &amp; LLDD'!$B$4=2,'Index LA SEN &amp; LLDD'!$A$179:$BZ$341,"Error")),'Index LA SEN &amp; LLDD'!AM$1,0),"Error")</f>
        <v>0.2</v>
      </c>
      <c r="AN106" s="84">
        <f>IFERROR(VLOOKUP($A106,IF('Index LA SEN &amp; LLDD'!$B$4=1,'Index LA SEN &amp; LLDD'!$A$9:$BZ$171,IF('Index LA SEN &amp; LLDD'!$B$4=2,'Index LA SEN &amp; LLDD'!$A$179:$BZ$341,"Error")),'Index LA SEN &amp; LLDD'!AN$1,0),"Error")</f>
        <v>0</v>
      </c>
      <c r="AO106" s="84" t="str">
        <f>IFERROR(VLOOKUP($A106,IF('Index LA SEN &amp; LLDD'!$B$4=1,'Index LA SEN &amp; LLDD'!$A$9:$BZ$171,IF('Index LA SEN &amp; LLDD'!$B$4=2,'Index LA SEN &amp; LLDD'!$A$179:$BZ$341,"Error")),'Index LA SEN &amp; LLDD'!AO$1,0),"Error")</f>
        <v>x</v>
      </c>
      <c r="AP106" s="84" t="str">
        <f>IFERROR(VLOOKUP($A106,IF('Index LA SEN &amp; LLDD'!$B$4=1,'Index LA SEN &amp; LLDD'!$A$9:$BZ$171,IF('Index LA SEN &amp; LLDD'!$B$4=2,'Index LA SEN &amp; LLDD'!$A$179:$BZ$341,"Error")),'Index LA SEN &amp; LLDD'!AP$1,0),"Error")</f>
        <v>x</v>
      </c>
      <c r="AQ106" s="84" t="str">
        <f>IFERROR(VLOOKUP($A106,IF('Index LA SEN &amp; LLDD'!$B$4=1,'Index LA SEN &amp; LLDD'!$A$9:$BZ$171,IF('Index LA SEN &amp; LLDD'!$B$4=2,'Index LA SEN &amp; LLDD'!$A$179:$BZ$341,"Error")),'Index LA SEN &amp; LLDD'!AQ$1,0),"Error")</f>
        <v>x</v>
      </c>
      <c r="AR106" s="84">
        <f>IFERROR(VLOOKUP($A106,IF('Index LA SEN &amp; LLDD'!$B$4=1,'Index LA SEN &amp; LLDD'!$A$9:$BZ$171,IF('Index LA SEN &amp; LLDD'!$B$4=2,'Index LA SEN &amp; LLDD'!$A$179:$BZ$341,"Error")),'Index LA SEN &amp; LLDD'!AR$1,0),"Error")</f>
        <v>0.18</v>
      </c>
      <c r="AS106" s="84">
        <f>IFERROR(VLOOKUP($A106,IF('Index LA SEN &amp; LLDD'!$B$4=1,'Index LA SEN &amp; LLDD'!$A$9:$BZ$171,IF('Index LA SEN &amp; LLDD'!$B$4=2,'Index LA SEN &amp; LLDD'!$A$179:$BZ$341,"Error")),'Index LA SEN &amp; LLDD'!AS$1,0),"Error")</f>
        <v>0.18</v>
      </c>
      <c r="AT106" s="84">
        <f>IFERROR(VLOOKUP($A106,IF('Index LA SEN &amp; LLDD'!$B$4=1,'Index LA SEN &amp; LLDD'!$A$9:$BZ$171,IF('Index LA SEN &amp; LLDD'!$B$4=2,'Index LA SEN &amp; LLDD'!$A$179:$BZ$341,"Error")),'Index LA SEN &amp; LLDD'!AT$1,0),"Error")</f>
        <v>0.41</v>
      </c>
      <c r="AU106" s="84">
        <f>IFERROR(VLOOKUP($A106,IF('Index LA SEN &amp; LLDD'!$B$4=1,'Index LA SEN &amp; LLDD'!$A$9:$BZ$171,IF('Index LA SEN &amp; LLDD'!$B$4=2,'Index LA SEN &amp; LLDD'!$A$179:$BZ$341,"Error")),'Index LA SEN &amp; LLDD'!AU$1,0),"Error")</f>
        <v>0.38</v>
      </c>
      <c r="AV106" s="84">
        <f>IFERROR(VLOOKUP($A106,IF('Index LA SEN &amp; LLDD'!$B$4=1,'Index LA SEN &amp; LLDD'!$A$9:$BZ$171,IF('Index LA SEN &amp; LLDD'!$B$4=2,'Index LA SEN &amp; LLDD'!$A$179:$BZ$341,"Error")),'Index LA SEN &amp; LLDD'!AV$1,0),"Error")</f>
        <v>0.38</v>
      </c>
      <c r="AW106" s="84" t="str">
        <f>IFERROR(VLOOKUP($A106,IF('Index LA SEN &amp; LLDD'!$B$4=1,'Index LA SEN &amp; LLDD'!$A$9:$BZ$171,IF('Index LA SEN &amp; LLDD'!$B$4=2,'Index LA SEN &amp; LLDD'!$A$179:$BZ$341,"Error")),'Index LA SEN &amp; LLDD'!AW$1,0),"Error")</f>
        <v>x</v>
      </c>
      <c r="AX106" s="84">
        <f>IFERROR(VLOOKUP($A106,IF('Index LA SEN &amp; LLDD'!$B$4=1,'Index LA SEN &amp; LLDD'!$A$9:$BZ$171,IF('Index LA SEN &amp; LLDD'!$B$4=2,'Index LA SEN &amp; LLDD'!$A$179:$BZ$341,"Error")),'Index LA SEN &amp; LLDD'!AX$1,0),"Error")</f>
        <v>0.04</v>
      </c>
      <c r="AY106" s="84">
        <f>IFERROR(VLOOKUP($A106,IF('Index LA SEN &amp; LLDD'!$B$4=1,'Index LA SEN &amp; LLDD'!$A$9:$BZ$171,IF('Index LA SEN &amp; LLDD'!$B$4=2,'Index LA SEN &amp; LLDD'!$A$179:$BZ$341,"Error")),'Index LA SEN &amp; LLDD'!AY$1,0),"Error")</f>
        <v>0.04</v>
      </c>
      <c r="AZ106" s="84">
        <f>IFERROR(VLOOKUP($A106,IF('Index LA SEN &amp; LLDD'!$B$4=1,'Index LA SEN &amp; LLDD'!$A$9:$BZ$171,IF('Index LA SEN &amp; LLDD'!$B$4=2,'Index LA SEN &amp; LLDD'!$A$179:$BZ$341,"Error")),'Index LA SEN &amp; LLDD'!AZ$1,0),"Error")</f>
        <v>0</v>
      </c>
      <c r="BA106" s="84">
        <f>IFERROR(VLOOKUP($A106,IF('Index LA SEN &amp; LLDD'!$B$4=1,'Index LA SEN &amp; LLDD'!$A$9:$BZ$171,IF('Index LA SEN &amp; LLDD'!$B$4=2,'Index LA SEN &amp; LLDD'!$A$179:$BZ$341,"Error")),'Index LA SEN &amp; LLDD'!BA$1,0),"Error")</f>
        <v>0</v>
      </c>
      <c r="BB106" s="84">
        <f>IFERROR(VLOOKUP($A106,IF('Index LA SEN &amp; LLDD'!$B$4=1,'Index LA SEN &amp; LLDD'!$A$9:$BZ$171,IF('Index LA SEN &amp; LLDD'!$B$4=2,'Index LA SEN &amp; LLDD'!$A$179:$BZ$341,"Error")),'Index LA SEN &amp; LLDD'!BB$1,0),"Error")</f>
        <v>0</v>
      </c>
      <c r="BC106" s="84" t="str">
        <f>IFERROR(VLOOKUP($A106,IF('Index LA SEN &amp; LLDD'!$B$4=1,'Index LA SEN &amp; LLDD'!$A$9:$BZ$171,IF('Index LA SEN &amp; LLDD'!$B$4=2,'Index LA SEN &amp; LLDD'!$A$179:$BZ$341,"Error")),'Index LA SEN &amp; LLDD'!BC$1,0),"Error")</f>
        <v>x</v>
      </c>
      <c r="BD106" s="84">
        <f>IFERROR(VLOOKUP($A106,IF('Index LA SEN &amp; LLDD'!$B$4=1,'Index LA SEN &amp; LLDD'!$A$9:$BZ$171,IF('Index LA SEN &amp; LLDD'!$B$4=2,'Index LA SEN &amp; LLDD'!$A$179:$BZ$341,"Error")),'Index LA SEN &amp; LLDD'!BD$1,0),"Error")</f>
        <v>7.0000000000000007E-2</v>
      </c>
      <c r="BE106" s="84">
        <f>IFERROR(VLOOKUP($A106,IF('Index LA SEN &amp; LLDD'!$B$4=1,'Index LA SEN &amp; LLDD'!$A$9:$BZ$171,IF('Index LA SEN &amp; LLDD'!$B$4=2,'Index LA SEN &amp; LLDD'!$A$179:$BZ$341,"Error")),'Index LA SEN &amp; LLDD'!BE$1,0),"Error")</f>
        <v>0.06</v>
      </c>
      <c r="BF106" s="84" t="str">
        <f>IFERROR(VLOOKUP($A106,IF('Index LA SEN &amp; LLDD'!$B$4=1,'Index LA SEN &amp; LLDD'!$A$9:$BZ$171,IF('Index LA SEN &amp; LLDD'!$B$4=2,'Index LA SEN &amp; LLDD'!$A$179:$BZ$341,"Error")),'Index LA SEN &amp; LLDD'!BF$1,0),"Error")</f>
        <v>x</v>
      </c>
      <c r="BG106" s="84">
        <f>IFERROR(VLOOKUP($A106,IF('Index LA SEN &amp; LLDD'!$B$4=1,'Index LA SEN &amp; LLDD'!$A$9:$BZ$171,IF('Index LA SEN &amp; LLDD'!$B$4=2,'Index LA SEN &amp; LLDD'!$A$179:$BZ$341,"Error")),'Index LA SEN &amp; LLDD'!BG$1,0),"Error")</f>
        <v>0.04</v>
      </c>
      <c r="BH106" s="84">
        <f>IFERROR(VLOOKUP($A106,IF('Index LA SEN &amp; LLDD'!$B$4=1,'Index LA SEN &amp; LLDD'!$A$9:$BZ$171,IF('Index LA SEN &amp; LLDD'!$B$4=2,'Index LA SEN &amp; LLDD'!$A$179:$BZ$341,"Error")),'Index LA SEN &amp; LLDD'!BH$1,0),"Error")</f>
        <v>0.04</v>
      </c>
      <c r="BI106" s="84">
        <f>IFERROR(VLOOKUP($A106,IF('Index LA SEN &amp; LLDD'!$B$4=1,'Index LA SEN &amp; LLDD'!$A$9:$BZ$171,IF('Index LA SEN &amp; LLDD'!$B$4=2,'Index LA SEN &amp; LLDD'!$A$179:$BZ$341,"Error")),'Index LA SEN &amp; LLDD'!BI$1,0),"Error")</f>
        <v>0</v>
      </c>
      <c r="BJ106" s="84">
        <f>IFERROR(VLOOKUP($A106,IF('Index LA SEN &amp; LLDD'!$B$4=1,'Index LA SEN &amp; LLDD'!$A$9:$BZ$171,IF('Index LA SEN &amp; LLDD'!$B$4=2,'Index LA SEN &amp; LLDD'!$A$179:$BZ$341,"Error")),'Index LA SEN &amp; LLDD'!BJ$1,0),"Error")</f>
        <v>0.03</v>
      </c>
      <c r="BK106" s="84">
        <f>IFERROR(VLOOKUP($A106,IF('Index LA SEN &amp; LLDD'!$B$4=1,'Index LA SEN &amp; LLDD'!$A$9:$BZ$171,IF('Index LA SEN &amp; LLDD'!$B$4=2,'Index LA SEN &amp; LLDD'!$A$179:$BZ$341,"Error")),'Index LA SEN &amp; LLDD'!BK$1,0),"Error")</f>
        <v>0.03</v>
      </c>
      <c r="BL106" s="84">
        <f>IFERROR(VLOOKUP($A106,IF('Index LA SEN &amp; LLDD'!$B$4=1,'Index LA SEN &amp; LLDD'!$A$9:$BZ$171,IF('Index LA SEN &amp; LLDD'!$B$4=2,'Index LA SEN &amp; LLDD'!$A$179:$BZ$341,"Error")),'Index LA SEN &amp; LLDD'!BL$1,0),"Error")</f>
        <v>0</v>
      </c>
      <c r="BM106" s="84">
        <f>IFERROR(VLOOKUP($A106,IF('Index LA SEN &amp; LLDD'!$B$4=1,'Index LA SEN &amp; LLDD'!$A$9:$BZ$171,IF('Index LA SEN &amp; LLDD'!$B$4=2,'Index LA SEN &amp; LLDD'!$A$179:$BZ$341,"Error")),'Index LA SEN &amp; LLDD'!BM$1,0),"Error")</f>
        <v>0</v>
      </c>
      <c r="BN106" s="84">
        <f>IFERROR(VLOOKUP($A106,IF('Index LA SEN &amp; LLDD'!$B$4=1,'Index LA SEN &amp; LLDD'!$A$9:$BZ$171,IF('Index LA SEN &amp; LLDD'!$B$4=2,'Index LA SEN &amp; LLDD'!$A$179:$BZ$341,"Error")),'Index LA SEN &amp; LLDD'!BN$1,0),"Error")</f>
        <v>0</v>
      </c>
      <c r="BO106" s="84">
        <f>IFERROR(VLOOKUP($A106,IF('Index LA SEN &amp; LLDD'!$B$4=1,'Index LA SEN &amp; LLDD'!$A$9:$BZ$171,IF('Index LA SEN &amp; LLDD'!$B$4=2,'Index LA SEN &amp; LLDD'!$A$179:$BZ$341,"Error")),'Index LA SEN &amp; LLDD'!BO$1,0),"Error")</f>
        <v>0</v>
      </c>
      <c r="BP106" s="84">
        <f>IFERROR(VLOOKUP($A106,IF('Index LA SEN &amp; LLDD'!$B$4=1,'Index LA SEN &amp; LLDD'!$A$9:$BZ$171,IF('Index LA SEN &amp; LLDD'!$B$4=2,'Index LA SEN &amp; LLDD'!$A$179:$BZ$341,"Error")),'Index LA SEN &amp; LLDD'!BP$1,0),"Error")</f>
        <v>0.01</v>
      </c>
      <c r="BQ106" s="84">
        <f>IFERROR(VLOOKUP($A106,IF('Index LA SEN &amp; LLDD'!$B$4=1,'Index LA SEN &amp; LLDD'!$A$9:$BZ$171,IF('Index LA SEN &amp; LLDD'!$B$4=2,'Index LA SEN &amp; LLDD'!$A$179:$BZ$341,"Error")),'Index LA SEN &amp; LLDD'!BQ$1,0),"Error")</f>
        <v>0.01</v>
      </c>
      <c r="BR106" s="84" t="str">
        <f>IFERROR(VLOOKUP($A106,IF('Index LA SEN &amp; LLDD'!$B$4=1,'Index LA SEN &amp; LLDD'!$A$9:$BZ$171,IF('Index LA SEN &amp; LLDD'!$B$4=2,'Index LA SEN &amp; LLDD'!$A$179:$BZ$341,"Error")),'Index LA SEN &amp; LLDD'!BR$1,0),"Error")</f>
        <v>x</v>
      </c>
      <c r="BS106" s="84">
        <f>IFERROR(VLOOKUP($A106,IF('Index LA SEN &amp; LLDD'!$B$4=1,'Index LA SEN &amp; LLDD'!$A$9:$BZ$171,IF('Index LA SEN &amp; LLDD'!$B$4=2,'Index LA SEN &amp; LLDD'!$A$179:$BZ$341,"Error")),'Index LA SEN &amp; LLDD'!BS$1,0),"Error")</f>
        <v>0.05</v>
      </c>
      <c r="BT106" s="84">
        <f>IFERROR(VLOOKUP($A106,IF('Index LA SEN &amp; LLDD'!$B$4=1,'Index LA SEN &amp; LLDD'!$A$9:$BZ$171,IF('Index LA SEN &amp; LLDD'!$B$4=2,'Index LA SEN &amp; LLDD'!$A$179:$BZ$341,"Error")),'Index LA SEN &amp; LLDD'!BT$1,0),"Error")</f>
        <v>0.05</v>
      </c>
      <c r="BU106" s="84">
        <f>IFERROR(VLOOKUP($A106,IF('Index LA SEN &amp; LLDD'!$B$4=1,'Index LA SEN &amp; LLDD'!$A$9:$BZ$171,IF('Index LA SEN &amp; LLDD'!$B$4=2,'Index LA SEN &amp; LLDD'!$A$179:$BZ$341,"Error")),'Index LA SEN &amp; LLDD'!BU$1,0),"Error")</f>
        <v>0</v>
      </c>
      <c r="BV106" s="84">
        <f>IFERROR(VLOOKUP($A106,IF('Index LA SEN &amp; LLDD'!$B$4=1,'Index LA SEN &amp; LLDD'!$A$9:$BZ$171,IF('Index LA SEN &amp; LLDD'!$B$4=2,'Index LA SEN &amp; LLDD'!$A$179:$BZ$341,"Error")),'Index LA SEN &amp; LLDD'!BV$1,0),"Error")</f>
        <v>0.03</v>
      </c>
      <c r="BW106" s="84">
        <f>IFERROR(VLOOKUP($A106,IF('Index LA SEN &amp; LLDD'!$B$4=1,'Index LA SEN &amp; LLDD'!$A$9:$BZ$171,IF('Index LA SEN &amp; LLDD'!$B$4=2,'Index LA SEN &amp; LLDD'!$A$179:$BZ$341,"Error")),'Index LA SEN &amp; LLDD'!BW$1,0),"Error")</f>
        <v>0.02</v>
      </c>
      <c r="BX106" s="84" t="str">
        <f>IFERROR(VLOOKUP($A106,IF('Index LA SEN &amp; LLDD'!$B$4=1,'Index LA SEN &amp; LLDD'!$A$9:$BZ$171,IF('Index LA SEN &amp; LLDD'!$B$4=2,'Index LA SEN &amp; LLDD'!$A$179:$BZ$341,"Error")),'Index LA SEN &amp; LLDD'!BX$1,0),"Error")</f>
        <v>x</v>
      </c>
      <c r="BY106" s="84">
        <f>IFERROR(VLOOKUP($A106,IF('Index LA SEN &amp; LLDD'!$B$4=1,'Index LA SEN &amp; LLDD'!$A$9:$BZ$171,IF('Index LA SEN &amp; LLDD'!$B$4=2,'Index LA SEN &amp; LLDD'!$A$179:$BZ$341,"Error")),'Index LA SEN &amp; LLDD'!BY$1,0),"Error")</f>
        <v>7.0000000000000007E-2</v>
      </c>
      <c r="BZ106" s="84">
        <f>IFERROR(VLOOKUP($A106,IF('Index LA SEN &amp; LLDD'!$B$4=1,'Index LA SEN &amp; LLDD'!$A$9:$BZ$171,IF('Index LA SEN &amp; LLDD'!$B$4=2,'Index LA SEN &amp; LLDD'!$A$179:$BZ$341,"Error")),'Index LA SEN &amp; LLDD'!BZ$1,0),"Error")</f>
        <v>7.0000000000000007E-2</v>
      </c>
    </row>
    <row r="107" spans="1:78" s="15" customFormat="1" x14ac:dyDescent="0.2">
      <c r="A107" s="20">
        <v>815</v>
      </c>
      <c r="B107" s="20" t="s">
        <v>258</v>
      </c>
      <c r="C107" s="45" t="s">
        <v>155</v>
      </c>
      <c r="D107" s="113">
        <f>IFERROR(VLOOKUP($A107,IF('Index LA SEN &amp; LLDD'!$B$4=1,'Index LA SEN &amp; LLDD'!$A$9:$BZ$171,IF('Index LA SEN &amp; LLDD'!$B$4=2,'Index LA SEN &amp; LLDD'!$A$179:$BZ$341,"Error")),'Index LA SEN &amp; LLDD'!D$1,0),"Error")</f>
        <v>240</v>
      </c>
      <c r="E107" s="113">
        <f>IFERROR(VLOOKUP($A107,IF('Index LA SEN &amp; LLDD'!$B$4=1,'Index LA SEN &amp; LLDD'!$A$9:$BZ$171,IF('Index LA SEN &amp; LLDD'!$B$4=2,'Index LA SEN &amp; LLDD'!$A$179:$BZ$341,"Error")),'Index LA SEN &amp; LLDD'!E$1,0),"Error")</f>
        <v>2490</v>
      </c>
      <c r="F107" s="113">
        <f>IFERROR(VLOOKUP($A107,IF('Index LA SEN &amp; LLDD'!$B$4=1,'Index LA SEN &amp; LLDD'!$A$9:$BZ$171,IF('Index LA SEN &amp; LLDD'!$B$4=2,'Index LA SEN &amp; LLDD'!$A$179:$BZ$341,"Error")),'Index LA SEN &amp; LLDD'!F$1,0),"Error")</f>
        <v>2730</v>
      </c>
      <c r="G107" s="84">
        <f>IFERROR(VLOOKUP($A107,IF('Index LA SEN &amp; LLDD'!$B$4=1,'Index LA SEN &amp; LLDD'!$A$9:$BZ$171,IF('Index LA SEN &amp; LLDD'!$B$4=2,'Index LA SEN &amp; LLDD'!$A$179:$BZ$341,"Error")),'Index LA SEN &amp; LLDD'!G$1,0),"Error")</f>
        <v>0.78</v>
      </c>
      <c r="H107" s="84">
        <f>IFERROR(VLOOKUP($A107,IF('Index LA SEN &amp; LLDD'!$B$4=1,'Index LA SEN &amp; LLDD'!$A$9:$BZ$171,IF('Index LA SEN &amp; LLDD'!$B$4=2,'Index LA SEN &amp; LLDD'!$A$179:$BZ$341,"Error")),'Index LA SEN &amp; LLDD'!H$1,0),"Error")</f>
        <v>0.82</v>
      </c>
      <c r="I107" s="84">
        <f>IFERROR(VLOOKUP($A107,IF('Index LA SEN &amp; LLDD'!$B$4=1,'Index LA SEN &amp; LLDD'!$A$9:$BZ$171,IF('Index LA SEN &amp; LLDD'!$B$4=2,'Index LA SEN &amp; LLDD'!$A$179:$BZ$341,"Error")),'Index LA SEN &amp; LLDD'!I$1,0),"Error")</f>
        <v>0.82</v>
      </c>
      <c r="J107" s="84">
        <f>IFERROR(VLOOKUP($A107,IF('Index LA SEN &amp; LLDD'!$B$4=1,'Index LA SEN &amp; LLDD'!$A$9:$BZ$171,IF('Index LA SEN &amp; LLDD'!$B$4=2,'Index LA SEN &amp; LLDD'!$A$179:$BZ$341,"Error")),'Index LA SEN &amp; LLDD'!J$1,0),"Error")</f>
        <v>0.68</v>
      </c>
      <c r="K107" s="84">
        <f>IFERROR(VLOOKUP($A107,IF('Index LA SEN &amp; LLDD'!$B$4=1,'Index LA SEN &amp; LLDD'!$A$9:$BZ$171,IF('Index LA SEN &amp; LLDD'!$B$4=2,'Index LA SEN &amp; LLDD'!$A$179:$BZ$341,"Error")),'Index LA SEN &amp; LLDD'!K$1,0),"Error")</f>
        <v>0.7</v>
      </c>
      <c r="L107" s="84">
        <f>IFERROR(VLOOKUP($A107,IF('Index LA SEN &amp; LLDD'!$B$4=1,'Index LA SEN &amp; LLDD'!$A$9:$BZ$171,IF('Index LA SEN &amp; LLDD'!$B$4=2,'Index LA SEN &amp; LLDD'!$A$179:$BZ$341,"Error")),'Index LA SEN &amp; LLDD'!L$1,0),"Error")</f>
        <v>0.7</v>
      </c>
      <c r="M107" s="84">
        <f>IFERROR(VLOOKUP($A107,IF('Index LA SEN &amp; LLDD'!$B$4=1,'Index LA SEN &amp; LLDD'!$A$9:$BZ$171,IF('Index LA SEN &amp; LLDD'!$B$4=2,'Index LA SEN &amp; LLDD'!$A$179:$BZ$341,"Error")),'Index LA SEN &amp; LLDD'!M$1,0),"Error")</f>
        <v>0.1</v>
      </c>
      <c r="N107" s="84">
        <f>IFERROR(VLOOKUP($A107,IF('Index LA SEN &amp; LLDD'!$B$4=1,'Index LA SEN &amp; LLDD'!$A$9:$BZ$171,IF('Index LA SEN &amp; LLDD'!$B$4=2,'Index LA SEN &amp; LLDD'!$A$179:$BZ$341,"Error")),'Index LA SEN &amp; LLDD'!N$1,0),"Error")</f>
        <v>0.05</v>
      </c>
      <c r="O107" s="84">
        <f>IFERROR(VLOOKUP($A107,IF('Index LA SEN &amp; LLDD'!$B$4=1,'Index LA SEN &amp; LLDD'!$A$9:$BZ$171,IF('Index LA SEN &amp; LLDD'!$B$4=2,'Index LA SEN &amp; LLDD'!$A$179:$BZ$341,"Error")),'Index LA SEN &amp; LLDD'!O$1,0),"Error")</f>
        <v>0.06</v>
      </c>
      <c r="P107" s="84">
        <f>IFERROR(VLOOKUP($A107,IF('Index LA SEN &amp; LLDD'!$B$4=1,'Index LA SEN &amp; LLDD'!$A$9:$BZ$171,IF('Index LA SEN &amp; LLDD'!$B$4=2,'Index LA SEN &amp; LLDD'!$A$179:$BZ$341,"Error")),'Index LA SEN &amp; LLDD'!P$1,0),"Error")</f>
        <v>0</v>
      </c>
      <c r="Q107" s="84" t="str">
        <f>IFERROR(VLOOKUP($A107,IF('Index LA SEN &amp; LLDD'!$B$4=1,'Index LA SEN &amp; LLDD'!$A$9:$BZ$171,IF('Index LA SEN &amp; LLDD'!$B$4=2,'Index LA SEN &amp; LLDD'!$A$179:$BZ$341,"Error")),'Index LA SEN &amp; LLDD'!Q$1,0),"Error")</f>
        <v>x</v>
      </c>
      <c r="R107" s="84" t="str">
        <f>IFERROR(VLOOKUP($A107,IF('Index LA SEN &amp; LLDD'!$B$4=1,'Index LA SEN &amp; LLDD'!$A$9:$BZ$171,IF('Index LA SEN &amp; LLDD'!$B$4=2,'Index LA SEN &amp; LLDD'!$A$179:$BZ$341,"Error")),'Index LA SEN &amp; LLDD'!R$1,0),"Error")</f>
        <v>x</v>
      </c>
      <c r="S107" s="84">
        <f>IFERROR(VLOOKUP($A107,IF('Index LA SEN &amp; LLDD'!$B$4=1,'Index LA SEN &amp; LLDD'!$A$9:$BZ$171,IF('Index LA SEN &amp; LLDD'!$B$4=2,'Index LA SEN &amp; LLDD'!$A$179:$BZ$341,"Error")),'Index LA SEN &amp; LLDD'!S$1,0),"Error")</f>
        <v>0.04</v>
      </c>
      <c r="T107" s="84">
        <f>IFERROR(VLOOKUP($A107,IF('Index LA SEN &amp; LLDD'!$B$4=1,'Index LA SEN &amp; LLDD'!$A$9:$BZ$171,IF('Index LA SEN &amp; LLDD'!$B$4=2,'Index LA SEN &amp; LLDD'!$A$179:$BZ$341,"Error")),'Index LA SEN &amp; LLDD'!T$1,0),"Error")</f>
        <v>0.04</v>
      </c>
      <c r="U107" s="84">
        <f>IFERROR(VLOOKUP($A107,IF('Index LA SEN &amp; LLDD'!$B$4=1,'Index LA SEN &amp; LLDD'!$A$9:$BZ$171,IF('Index LA SEN &amp; LLDD'!$B$4=2,'Index LA SEN &amp; LLDD'!$A$179:$BZ$341,"Error")),'Index LA SEN &amp; LLDD'!U$1,0),"Error")</f>
        <v>0.04</v>
      </c>
      <c r="V107" s="84">
        <f>IFERROR(VLOOKUP($A107,IF('Index LA SEN &amp; LLDD'!$B$4=1,'Index LA SEN &amp; LLDD'!$A$9:$BZ$171,IF('Index LA SEN &amp; LLDD'!$B$4=2,'Index LA SEN &amp; LLDD'!$A$179:$BZ$341,"Error")),'Index LA SEN &amp; LLDD'!V$1,0),"Error")</f>
        <v>0.04</v>
      </c>
      <c r="W107" s="84">
        <f>IFERROR(VLOOKUP($A107,IF('Index LA SEN &amp; LLDD'!$B$4=1,'Index LA SEN &amp; LLDD'!$A$9:$BZ$171,IF('Index LA SEN &amp; LLDD'!$B$4=2,'Index LA SEN &amp; LLDD'!$A$179:$BZ$341,"Error")),'Index LA SEN &amp; LLDD'!W$1,0),"Error")</f>
        <v>0.03</v>
      </c>
      <c r="X107" s="84">
        <f>IFERROR(VLOOKUP($A107,IF('Index LA SEN &amp; LLDD'!$B$4=1,'Index LA SEN &amp; LLDD'!$A$9:$BZ$171,IF('Index LA SEN &amp; LLDD'!$B$4=2,'Index LA SEN &amp; LLDD'!$A$179:$BZ$341,"Error")),'Index LA SEN &amp; LLDD'!X$1,0),"Error")</f>
        <v>0.03</v>
      </c>
      <c r="Y107" s="84">
        <f>IFERROR(VLOOKUP($A107,IF('Index LA SEN &amp; LLDD'!$B$4=1,'Index LA SEN &amp; LLDD'!$A$9:$BZ$171,IF('Index LA SEN &amp; LLDD'!$B$4=2,'Index LA SEN &amp; LLDD'!$A$179:$BZ$341,"Error")),'Index LA SEN &amp; LLDD'!Y$1,0),"Error")</f>
        <v>0</v>
      </c>
      <c r="Z107" s="84" t="str">
        <f>IFERROR(VLOOKUP($A107,IF('Index LA SEN &amp; LLDD'!$B$4=1,'Index LA SEN &amp; LLDD'!$A$9:$BZ$171,IF('Index LA SEN &amp; LLDD'!$B$4=2,'Index LA SEN &amp; LLDD'!$A$179:$BZ$341,"Error")),'Index LA SEN &amp; LLDD'!Z$1,0),"Error")</f>
        <v>x</v>
      </c>
      <c r="AA107" s="84" t="str">
        <f>IFERROR(VLOOKUP($A107,IF('Index LA SEN &amp; LLDD'!$B$4=1,'Index LA SEN &amp; LLDD'!$A$9:$BZ$171,IF('Index LA SEN &amp; LLDD'!$B$4=2,'Index LA SEN &amp; LLDD'!$A$179:$BZ$341,"Error")),'Index LA SEN &amp; LLDD'!AA$1,0),"Error")</f>
        <v>x</v>
      </c>
      <c r="AB107" s="84">
        <f>IFERROR(VLOOKUP($A107,IF('Index LA SEN &amp; LLDD'!$B$4=1,'Index LA SEN &amp; LLDD'!$A$9:$BZ$171,IF('Index LA SEN &amp; LLDD'!$B$4=2,'Index LA SEN &amp; LLDD'!$A$179:$BZ$341,"Error")),'Index LA SEN &amp; LLDD'!AB$1,0),"Error")</f>
        <v>0</v>
      </c>
      <c r="AC107" s="84">
        <f>IFERROR(VLOOKUP($A107,IF('Index LA SEN &amp; LLDD'!$B$4=1,'Index LA SEN &amp; LLDD'!$A$9:$BZ$171,IF('Index LA SEN &amp; LLDD'!$B$4=2,'Index LA SEN &amp; LLDD'!$A$179:$BZ$341,"Error")),'Index LA SEN &amp; LLDD'!AC$1,0),"Error")</f>
        <v>0</v>
      </c>
      <c r="AD107" s="84">
        <f>IFERROR(VLOOKUP($A107,IF('Index LA SEN &amp; LLDD'!$B$4=1,'Index LA SEN &amp; LLDD'!$A$9:$BZ$171,IF('Index LA SEN &amp; LLDD'!$B$4=2,'Index LA SEN &amp; LLDD'!$A$179:$BZ$341,"Error")),'Index LA SEN &amp; LLDD'!AD$1,0),"Error")</f>
        <v>0</v>
      </c>
      <c r="AE107" s="84">
        <f>IFERROR(VLOOKUP($A107,IF('Index LA SEN &amp; LLDD'!$B$4=1,'Index LA SEN &amp; LLDD'!$A$9:$BZ$171,IF('Index LA SEN &amp; LLDD'!$B$4=2,'Index LA SEN &amp; LLDD'!$A$179:$BZ$341,"Error")),'Index LA SEN &amp; LLDD'!AE$1,0),"Error")</f>
        <v>0.04</v>
      </c>
      <c r="AF107" s="84">
        <f>IFERROR(VLOOKUP($A107,IF('Index LA SEN &amp; LLDD'!$B$4=1,'Index LA SEN &amp; LLDD'!$A$9:$BZ$171,IF('Index LA SEN &amp; LLDD'!$B$4=2,'Index LA SEN &amp; LLDD'!$A$179:$BZ$341,"Error")),'Index LA SEN &amp; LLDD'!AF$1,0),"Error")</f>
        <v>0.05</v>
      </c>
      <c r="AG107" s="84">
        <f>IFERROR(VLOOKUP($A107,IF('Index LA SEN &amp; LLDD'!$B$4=1,'Index LA SEN &amp; LLDD'!$A$9:$BZ$171,IF('Index LA SEN &amp; LLDD'!$B$4=2,'Index LA SEN &amp; LLDD'!$A$179:$BZ$341,"Error")),'Index LA SEN &amp; LLDD'!AG$1,0),"Error")</f>
        <v>0.05</v>
      </c>
      <c r="AH107" s="84">
        <f>IFERROR(VLOOKUP($A107,IF('Index LA SEN &amp; LLDD'!$B$4=1,'Index LA SEN &amp; LLDD'!$A$9:$BZ$171,IF('Index LA SEN &amp; LLDD'!$B$4=2,'Index LA SEN &amp; LLDD'!$A$179:$BZ$341,"Error")),'Index LA SEN &amp; LLDD'!AH$1,0),"Error")</f>
        <v>0.5</v>
      </c>
      <c r="AI107" s="84">
        <f>IFERROR(VLOOKUP($A107,IF('Index LA SEN &amp; LLDD'!$B$4=1,'Index LA SEN &amp; LLDD'!$A$9:$BZ$171,IF('Index LA SEN &amp; LLDD'!$B$4=2,'Index LA SEN &amp; LLDD'!$A$179:$BZ$341,"Error")),'Index LA SEN &amp; LLDD'!AI$1,0),"Error")</f>
        <v>0.57999999999999996</v>
      </c>
      <c r="AJ107" s="84">
        <f>IFERROR(VLOOKUP($A107,IF('Index LA SEN &amp; LLDD'!$B$4=1,'Index LA SEN &amp; LLDD'!$A$9:$BZ$171,IF('Index LA SEN &amp; LLDD'!$B$4=2,'Index LA SEN &amp; LLDD'!$A$179:$BZ$341,"Error")),'Index LA SEN &amp; LLDD'!AJ$1,0),"Error")</f>
        <v>0.56999999999999995</v>
      </c>
      <c r="AK107" s="84">
        <f>IFERROR(VLOOKUP($A107,IF('Index LA SEN &amp; LLDD'!$B$4=1,'Index LA SEN &amp; LLDD'!$A$9:$BZ$171,IF('Index LA SEN &amp; LLDD'!$B$4=2,'Index LA SEN &amp; LLDD'!$A$179:$BZ$341,"Error")),'Index LA SEN &amp; LLDD'!AK$1,0),"Error")</f>
        <v>0.18</v>
      </c>
      <c r="AL107" s="84">
        <f>IFERROR(VLOOKUP($A107,IF('Index LA SEN &amp; LLDD'!$B$4=1,'Index LA SEN &amp; LLDD'!$A$9:$BZ$171,IF('Index LA SEN &amp; LLDD'!$B$4=2,'Index LA SEN &amp; LLDD'!$A$179:$BZ$341,"Error")),'Index LA SEN &amp; LLDD'!AL$1,0),"Error")</f>
        <v>0.27</v>
      </c>
      <c r="AM107" s="84">
        <f>IFERROR(VLOOKUP($A107,IF('Index LA SEN &amp; LLDD'!$B$4=1,'Index LA SEN &amp; LLDD'!$A$9:$BZ$171,IF('Index LA SEN &amp; LLDD'!$B$4=2,'Index LA SEN &amp; LLDD'!$A$179:$BZ$341,"Error")),'Index LA SEN &amp; LLDD'!AM$1,0),"Error")</f>
        <v>0.27</v>
      </c>
      <c r="AN107" s="84" t="str">
        <f>IFERROR(VLOOKUP($A107,IF('Index LA SEN &amp; LLDD'!$B$4=1,'Index LA SEN &amp; LLDD'!$A$9:$BZ$171,IF('Index LA SEN &amp; LLDD'!$B$4=2,'Index LA SEN &amp; LLDD'!$A$179:$BZ$341,"Error")),'Index LA SEN &amp; LLDD'!AN$1,0),"Error")</f>
        <v>x</v>
      </c>
      <c r="AO107" s="84">
        <f>IFERROR(VLOOKUP($A107,IF('Index LA SEN &amp; LLDD'!$B$4=1,'Index LA SEN &amp; LLDD'!$A$9:$BZ$171,IF('Index LA SEN &amp; LLDD'!$B$4=2,'Index LA SEN &amp; LLDD'!$A$179:$BZ$341,"Error")),'Index LA SEN &amp; LLDD'!AO$1,0),"Error")</f>
        <v>0.02</v>
      </c>
      <c r="AP107" s="84">
        <f>IFERROR(VLOOKUP($A107,IF('Index LA SEN &amp; LLDD'!$B$4=1,'Index LA SEN &amp; LLDD'!$A$9:$BZ$171,IF('Index LA SEN &amp; LLDD'!$B$4=2,'Index LA SEN &amp; LLDD'!$A$179:$BZ$341,"Error")),'Index LA SEN &amp; LLDD'!AP$1,0),"Error")</f>
        <v>0.02</v>
      </c>
      <c r="AQ107" s="84">
        <f>IFERROR(VLOOKUP($A107,IF('Index LA SEN &amp; LLDD'!$B$4=1,'Index LA SEN &amp; LLDD'!$A$9:$BZ$171,IF('Index LA SEN &amp; LLDD'!$B$4=2,'Index LA SEN &amp; LLDD'!$A$179:$BZ$341,"Error")),'Index LA SEN &amp; LLDD'!AQ$1,0),"Error")</f>
        <v>0.15</v>
      </c>
      <c r="AR107" s="84">
        <f>IFERROR(VLOOKUP($A107,IF('Index LA SEN &amp; LLDD'!$B$4=1,'Index LA SEN &amp; LLDD'!$A$9:$BZ$171,IF('Index LA SEN &amp; LLDD'!$B$4=2,'Index LA SEN &amp; LLDD'!$A$179:$BZ$341,"Error")),'Index LA SEN &amp; LLDD'!AR$1,0),"Error")</f>
        <v>0.22</v>
      </c>
      <c r="AS107" s="84">
        <f>IFERROR(VLOOKUP($A107,IF('Index LA SEN &amp; LLDD'!$B$4=1,'Index LA SEN &amp; LLDD'!$A$9:$BZ$171,IF('Index LA SEN &amp; LLDD'!$B$4=2,'Index LA SEN &amp; LLDD'!$A$179:$BZ$341,"Error")),'Index LA SEN &amp; LLDD'!AS$1,0),"Error")</f>
        <v>0.22</v>
      </c>
      <c r="AT107" s="84">
        <f>IFERROR(VLOOKUP($A107,IF('Index LA SEN &amp; LLDD'!$B$4=1,'Index LA SEN &amp; LLDD'!$A$9:$BZ$171,IF('Index LA SEN &amp; LLDD'!$B$4=2,'Index LA SEN &amp; LLDD'!$A$179:$BZ$341,"Error")),'Index LA SEN &amp; LLDD'!AT$1,0),"Error")</f>
        <v>0.3</v>
      </c>
      <c r="AU107" s="84">
        <f>IFERROR(VLOOKUP($A107,IF('Index LA SEN &amp; LLDD'!$B$4=1,'Index LA SEN &amp; LLDD'!$A$9:$BZ$171,IF('Index LA SEN &amp; LLDD'!$B$4=2,'Index LA SEN &amp; LLDD'!$A$179:$BZ$341,"Error")),'Index LA SEN &amp; LLDD'!AU$1,0),"Error")</f>
        <v>0.3</v>
      </c>
      <c r="AV107" s="84">
        <f>IFERROR(VLOOKUP($A107,IF('Index LA SEN &amp; LLDD'!$B$4=1,'Index LA SEN &amp; LLDD'!$A$9:$BZ$171,IF('Index LA SEN &amp; LLDD'!$B$4=2,'Index LA SEN &amp; LLDD'!$A$179:$BZ$341,"Error")),'Index LA SEN &amp; LLDD'!AV$1,0),"Error")</f>
        <v>0.3</v>
      </c>
      <c r="AW107" s="84" t="str">
        <f>IFERROR(VLOOKUP($A107,IF('Index LA SEN &amp; LLDD'!$B$4=1,'Index LA SEN &amp; LLDD'!$A$9:$BZ$171,IF('Index LA SEN &amp; LLDD'!$B$4=2,'Index LA SEN &amp; LLDD'!$A$179:$BZ$341,"Error")),'Index LA SEN &amp; LLDD'!AW$1,0),"Error")</f>
        <v>x</v>
      </c>
      <c r="AX107" s="84">
        <f>IFERROR(VLOOKUP($A107,IF('Index LA SEN &amp; LLDD'!$B$4=1,'Index LA SEN &amp; LLDD'!$A$9:$BZ$171,IF('Index LA SEN &amp; LLDD'!$B$4=2,'Index LA SEN &amp; LLDD'!$A$179:$BZ$341,"Error")),'Index LA SEN &amp; LLDD'!AX$1,0),"Error")</f>
        <v>0.01</v>
      </c>
      <c r="AY107" s="84">
        <f>IFERROR(VLOOKUP($A107,IF('Index LA SEN &amp; LLDD'!$B$4=1,'Index LA SEN &amp; LLDD'!$A$9:$BZ$171,IF('Index LA SEN &amp; LLDD'!$B$4=2,'Index LA SEN &amp; LLDD'!$A$179:$BZ$341,"Error")),'Index LA SEN &amp; LLDD'!AY$1,0),"Error")</f>
        <v>0.01</v>
      </c>
      <c r="AZ107" s="84">
        <f>IFERROR(VLOOKUP($A107,IF('Index LA SEN &amp; LLDD'!$B$4=1,'Index LA SEN &amp; LLDD'!$A$9:$BZ$171,IF('Index LA SEN &amp; LLDD'!$B$4=2,'Index LA SEN &amp; LLDD'!$A$179:$BZ$341,"Error")),'Index LA SEN &amp; LLDD'!AZ$1,0),"Error")</f>
        <v>0</v>
      </c>
      <c r="BA107" s="84" t="str">
        <f>IFERROR(VLOOKUP($A107,IF('Index LA SEN &amp; LLDD'!$B$4=1,'Index LA SEN &amp; LLDD'!$A$9:$BZ$171,IF('Index LA SEN &amp; LLDD'!$B$4=2,'Index LA SEN &amp; LLDD'!$A$179:$BZ$341,"Error")),'Index LA SEN &amp; LLDD'!BA$1,0),"Error")</f>
        <v>x</v>
      </c>
      <c r="BB107" s="84" t="str">
        <f>IFERROR(VLOOKUP($A107,IF('Index LA SEN &amp; LLDD'!$B$4=1,'Index LA SEN &amp; LLDD'!$A$9:$BZ$171,IF('Index LA SEN &amp; LLDD'!$B$4=2,'Index LA SEN &amp; LLDD'!$A$179:$BZ$341,"Error")),'Index LA SEN &amp; LLDD'!BB$1,0),"Error")</f>
        <v>x</v>
      </c>
      <c r="BC107" s="84">
        <f>IFERROR(VLOOKUP($A107,IF('Index LA SEN &amp; LLDD'!$B$4=1,'Index LA SEN &amp; LLDD'!$A$9:$BZ$171,IF('Index LA SEN &amp; LLDD'!$B$4=2,'Index LA SEN &amp; LLDD'!$A$179:$BZ$341,"Error")),'Index LA SEN &amp; LLDD'!BC$1,0),"Error")</f>
        <v>0.08</v>
      </c>
      <c r="BD107" s="84">
        <f>IFERROR(VLOOKUP($A107,IF('Index LA SEN &amp; LLDD'!$B$4=1,'Index LA SEN &amp; LLDD'!$A$9:$BZ$171,IF('Index LA SEN &amp; LLDD'!$B$4=2,'Index LA SEN &amp; LLDD'!$A$179:$BZ$341,"Error")),'Index LA SEN &amp; LLDD'!BD$1,0),"Error")</f>
        <v>0.11</v>
      </c>
      <c r="BE107" s="84">
        <f>IFERROR(VLOOKUP($A107,IF('Index LA SEN &amp; LLDD'!$B$4=1,'Index LA SEN &amp; LLDD'!$A$9:$BZ$171,IF('Index LA SEN &amp; LLDD'!$B$4=2,'Index LA SEN &amp; LLDD'!$A$179:$BZ$341,"Error")),'Index LA SEN &amp; LLDD'!BE$1,0),"Error")</f>
        <v>0.1</v>
      </c>
      <c r="BF107" s="84">
        <f>IFERROR(VLOOKUP($A107,IF('Index LA SEN &amp; LLDD'!$B$4=1,'Index LA SEN &amp; LLDD'!$A$9:$BZ$171,IF('Index LA SEN &amp; LLDD'!$B$4=2,'Index LA SEN &amp; LLDD'!$A$179:$BZ$341,"Error")),'Index LA SEN &amp; LLDD'!BF$1,0),"Error")</f>
        <v>0.04</v>
      </c>
      <c r="BG107" s="84">
        <f>IFERROR(VLOOKUP($A107,IF('Index LA SEN &amp; LLDD'!$B$4=1,'Index LA SEN &amp; LLDD'!$A$9:$BZ$171,IF('Index LA SEN &amp; LLDD'!$B$4=2,'Index LA SEN &amp; LLDD'!$A$179:$BZ$341,"Error")),'Index LA SEN &amp; LLDD'!BG$1,0),"Error")</f>
        <v>0.04</v>
      </c>
      <c r="BH107" s="84">
        <f>IFERROR(VLOOKUP($A107,IF('Index LA SEN &amp; LLDD'!$B$4=1,'Index LA SEN &amp; LLDD'!$A$9:$BZ$171,IF('Index LA SEN &amp; LLDD'!$B$4=2,'Index LA SEN &amp; LLDD'!$A$179:$BZ$341,"Error")),'Index LA SEN &amp; LLDD'!BH$1,0),"Error")</f>
        <v>0.04</v>
      </c>
      <c r="BI107" s="84">
        <f>IFERROR(VLOOKUP($A107,IF('Index LA SEN &amp; LLDD'!$B$4=1,'Index LA SEN &amp; LLDD'!$A$9:$BZ$171,IF('Index LA SEN &amp; LLDD'!$B$4=2,'Index LA SEN &amp; LLDD'!$A$179:$BZ$341,"Error")),'Index LA SEN &amp; LLDD'!BI$1,0),"Error")</f>
        <v>0.04</v>
      </c>
      <c r="BJ107" s="84">
        <f>IFERROR(VLOOKUP($A107,IF('Index LA SEN &amp; LLDD'!$B$4=1,'Index LA SEN &amp; LLDD'!$A$9:$BZ$171,IF('Index LA SEN &amp; LLDD'!$B$4=2,'Index LA SEN &amp; LLDD'!$A$179:$BZ$341,"Error")),'Index LA SEN &amp; LLDD'!BJ$1,0),"Error")</f>
        <v>7.0000000000000007E-2</v>
      </c>
      <c r="BK107" s="84">
        <f>IFERROR(VLOOKUP($A107,IF('Index LA SEN &amp; LLDD'!$B$4=1,'Index LA SEN &amp; LLDD'!$A$9:$BZ$171,IF('Index LA SEN &amp; LLDD'!$B$4=2,'Index LA SEN &amp; LLDD'!$A$179:$BZ$341,"Error")),'Index LA SEN &amp; LLDD'!BK$1,0),"Error")</f>
        <v>0.06</v>
      </c>
      <c r="BL107" s="84">
        <f>IFERROR(VLOOKUP($A107,IF('Index LA SEN &amp; LLDD'!$B$4=1,'Index LA SEN &amp; LLDD'!$A$9:$BZ$171,IF('Index LA SEN &amp; LLDD'!$B$4=2,'Index LA SEN &amp; LLDD'!$A$179:$BZ$341,"Error")),'Index LA SEN &amp; LLDD'!BL$1,0),"Error")</f>
        <v>0</v>
      </c>
      <c r="BM107" s="84" t="str">
        <f>IFERROR(VLOOKUP($A107,IF('Index LA SEN &amp; LLDD'!$B$4=1,'Index LA SEN &amp; LLDD'!$A$9:$BZ$171,IF('Index LA SEN &amp; LLDD'!$B$4=2,'Index LA SEN &amp; LLDD'!$A$179:$BZ$341,"Error")),'Index LA SEN &amp; LLDD'!BM$1,0),"Error")</f>
        <v>x</v>
      </c>
      <c r="BN107" s="84" t="str">
        <f>IFERROR(VLOOKUP($A107,IF('Index LA SEN &amp; LLDD'!$B$4=1,'Index LA SEN &amp; LLDD'!$A$9:$BZ$171,IF('Index LA SEN &amp; LLDD'!$B$4=2,'Index LA SEN &amp; LLDD'!$A$179:$BZ$341,"Error")),'Index LA SEN &amp; LLDD'!BN$1,0),"Error")</f>
        <v>x</v>
      </c>
      <c r="BO107" s="84">
        <f>IFERROR(VLOOKUP($A107,IF('Index LA SEN &amp; LLDD'!$B$4=1,'Index LA SEN &amp; LLDD'!$A$9:$BZ$171,IF('Index LA SEN &amp; LLDD'!$B$4=2,'Index LA SEN &amp; LLDD'!$A$179:$BZ$341,"Error")),'Index LA SEN &amp; LLDD'!BO$1,0),"Error")</f>
        <v>0.03</v>
      </c>
      <c r="BP107" s="84">
        <f>IFERROR(VLOOKUP($A107,IF('Index LA SEN &amp; LLDD'!$B$4=1,'Index LA SEN &amp; LLDD'!$A$9:$BZ$171,IF('Index LA SEN &amp; LLDD'!$B$4=2,'Index LA SEN &amp; LLDD'!$A$179:$BZ$341,"Error")),'Index LA SEN &amp; LLDD'!BP$1,0),"Error")</f>
        <v>0.01</v>
      </c>
      <c r="BQ107" s="84">
        <f>IFERROR(VLOOKUP($A107,IF('Index LA SEN &amp; LLDD'!$B$4=1,'Index LA SEN &amp; LLDD'!$A$9:$BZ$171,IF('Index LA SEN &amp; LLDD'!$B$4=2,'Index LA SEN &amp; LLDD'!$A$179:$BZ$341,"Error")),'Index LA SEN &amp; LLDD'!BQ$1,0),"Error")</f>
        <v>0.02</v>
      </c>
      <c r="BR107" s="84">
        <f>IFERROR(VLOOKUP($A107,IF('Index LA SEN &amp; LLDD'!$B$4=1,'Index LA SEN &amp; LLDD'!$A$9:$BZ$171,IF('Index LA SEN &amp; LLDD'!$B$4=2,'Index LA SEN &amp; LLDD'!$A$179:$BZ$341,"Error")),'Index LA SEN &amp; LLDD'!BR$1,0),"Error")</f>
        <v>0.05</v>
      </c>
      <c r="BS107" s="84">
        <f>IFERROR(VLOOKUP($A107,IF('Index LA SEN &amp; LLDD'!$B$4=1,'Index LA SEN &amp; LLDD'!$A$9:$BZ$171,IF('Index LA SEN &amp; LLDD'!$B$4=2,'Index LA SEN &amp; LLDD'!$A$179:$BZ$341,"Error")),'Index LA SEN &amp; LLDD'!BS$1,0),"Error")</f>
        <v>0.04</v>
      </c>
      <c r="BT107" s="84">
        <f>IFERROR(VLOOKUP($A107,IF('Index LA SEN &amp; LLDD'!$B$4=1,'Index LA SEN &amp; LLDD'!$A$9:$BZ$171,IF('Index LA SEN &amp; LLDD'!$B$4=2,'Index LA SEN &amp; LLDD'!$A$179:$BZ$341,"Error")),'Index LA SEN &amp; LLDD'!BT$1,0),"Error")</f>
        <v>0.04</v>
      </c>
      <c r="BU107" s="84">
        <f>IFERROR(VLOOKUP($A107,IF('Index LA SEN &amp; LLDD'!$B$4=1,'Index LA SEN &amp; LLDD'!$A$9:$BZ$171,IF('Index LA SEN &amp; LLDD'!$B$4=2,'Index LA SEN &amp; LLDD'!$A$179:$BZ$341,"Error")),'Index LA SEN &amp; LLDD'!BU$1,0),"Error")</f>
        <v>0.04</v>
      </c>
      <c r="BV107" s="84">
        <f>IFERROR(VLOOKUP($A107,IF('Index LA SEN &amp; LLDD'!$B$4=1,'Index LA SEN &amp; LLDD'!$A$9:$BZ$171,IF('Index LA SEN &amp; LLDD'!$B$4=2,'Index LA SEN &amp; LLDD'!$A$179:$BZ$341,"Error")),'Index LA SEN &amp; LLDD'!BV$1,0),"Error")</f>
        <v>0.02</v>
      </c>
      <c r="BW107" s="84">
        <f>IFERROR(VLOOKUP($A107,IF('Index LA SEN &amp; LLDD'!$B$4=1,'Index LA SEN &amp; LLDD'!$A$9:$BZ$171,IF('Index LA SEN &amp; LLDD'!$B$4=2,'Index LA SEN &amp; LLDD'!$A$179:$BZ$341,"Error")),'Index LA SEN &amp; LLDD'!BW$1,0),"Error")</f>
        <v>0.02</v>
      </c>
      <c r="BX107" s="84">
        <f>IFERROR(VLOOKUP($A107,IF('Index LA SEN &amp; LLDD'!$B$4=1,'Index LA SEN &amp; LLDD'!$A$9:$BZ$171,IF('Index LA SEN &amp; LLDD'!$B$4=2,'Index LA SEN &amp; LLDD'!$A$179:$BZ$341,"Error")),'Index LA SEN &amp; LLDD'!BX$1,0),"Error")</f>
        <v>0.14000000000000001</v>
      </c>
      <c r="BY107" s="84">
        <f>IFERROR(VLOOKUP($A107,IF('Index LA SEN &amp; LLDD'!$B$4=1,'Index LA SEN &amp; LLDD'!$A$9:$BZ$171,IF('Index LA SEN &amp; LLDD'!$B$4=2,'Index LA SEN &amp; LLDD'!$A$179:$BZ$341,"Error")),'Index LA SEN &amp; LLDD'!BY$1,0),"Error")</f>
        <v>0.12</v>
      </c>
      <c r="BZ107" s="84">
        <f>IFERROR(VLOOKUP($A107,IF('Index LA SEN &amp; LLDD'!$B$4=1,'Index LA SEN &amp; LLDD'!$A$9:$BZ$171,IF('Index LA SEN &amp; LLDD'!$B$4=2,'Index LA SEN &amp; LLDD'!$A$179:$BZ$341,"Error")),'Index LA SEN &amp; LLDD'!BZ$1,0),"Error")</f>
        <v>0.13</v>
      </c>
    </row>
    <row r="108" spans="1:78" s="15" customFormat="1" x14ac:dyDescent="0.2">
      <c r="A108" s="20">
        <v>928</v>
      </c>
      <c r="B108" s="20" t="s">
        <v>259</v>
      </c>
      <c r="C108" s="45" t="s">
        <v>157</v>
      </c>
      <c r="D108" s="113">
        <f>IFERROR(VLOOKUP($A108,IF('Index LA SEN &amp; LLDD'!$B$4=1,'Index LA SEN &amp; LLDD'!$A$9:$BZ$171,IF('Index LA SEN &amp; LLDD'!$B$4=2,'Index LA SEN &amp; LLDD'!$A$179:$BZ$341,"Error")),'Index LA SEN &amp; LLDD'!D$1,0),"Error")</f>
        <v>140</v>
      </c>
      <c r="E108" s="113">
        <f>IFERROR(VLOOKUP($A108,IF('Index LA SEN &amp; LLDD'!$B$4=1,'Index LA SEN &amp; LLDD'!$A$9:$BZ$171,IF('Index LA SEN &amp; LLDD'!$B$4=2,'Index LA SEN &amp; LLDD'!$A$179:$BZ$341,"Error")),'Index LA SEN &amp; LLDD'!E$1,0),"Error")</f>
        <v>2870</v>
      </c>
      <c r="F108" s="113">
        <f>IFERROR(VLOOKUP($A108,IF('Index LA SEN &amp; LLDD'!$B$4=1,'Index LA SEN &amp; LLDD'!$A$9:$BZ$171,IF('Index LA SEN &amp; LLDD'!$B$4=2,'Index LA SEN &amp; LLDD'!$A$179:$BZ$341,"Error")),'Index LA SEN &amp; LLDD'!F$1,0),"Error")</f>
        <v>3010</v>
      </c>
      <c r="G108" s="84">
        <f>IFERROR(VLOOKUP($A108,IF('Index LA SEN &amp; LLDD'!$B$4=1,'Index LA SEN &amp; LLDD'!$A$9:$BZ$171,IF('Index LA SEN &amp; LLDD'!$B$4=2,'Index LA SEN &amp; LLDD'!$A$179:$BZ$341,"Error")),'Index LA SEN &amp; LLDD'!G$1,0),"Error")</f>
        <v>0.8</v>
      </c>
      <c r="H108" s="84">
        <f>IFERROR(VLOOKUP($A108,IF('Index LA SEN &amp; LLDD'!$B$4=1,'Index LA SEN &amp; LLDD'!$A$9:$BZ$171,IF('Index LA SEN &amp; LLDD'!$B$4=2,'Index LA SEN &amp; LLDD'!$A$179:$BZ$341,"Error")),'Index LA SEN &amp; LLDD'!H$1,0),"Error")</f>
        <v>0.76</v>
      </c>
      <c r="I108" s="84">
        <f>IFERROR(VLOOKUP($A108,IF('Index LA SEN &amp; LLDD'!$B$4=1,'Index LA SEN &amp; LLDD'!$A$9:$BZ$171,IF('Index LA SEN &amp; LLDD'!$B$4=2,'Index LA SEN &amp; LLDD'!$A$179:$BZ$341,"Error")),'Index LA SEN &amp; LLDD'!I$1,0),"Error")</f>
        <v>0.76</v>
      </c>
      <c r="J108" s="84">
        <f>IFERROR(VLOOKUP($A108,IF('Index LA SEN &amp; LLDD'!$B$4=1,'Index LA SEN &amp; LLDD'!$A$9:$BZ$171,IF('Index LA SEN &amp; LLDD'!$B$4=2,'Index LA SEN &amp; LLDD'!$A$179:$BZ$341,"Error")),'Index LA SEN &amp; LLDD'!J$1,0),"Error")</f>
        <v>0.75</v>
      </c>
      <c r="K108" s="84">
        <f>IFERROR(VLOOKUP($A108,IF('Index LA SEN &amp; LLDD'!$B$4=1,'Index LA SEN &amp; LLDD'!$A$9:$BZ$171,IF('Index LA SEN &amp; LLDD'!$B$4=2,'Index LA SEN &amp; LLDD'!$A$179:$BZ$341,"Error")),'Index LA SEN &amp; LLDD'!K$1,0),"Error")</f>
        <v>0.71</v>
      </c>
      <c r="L108" s="84">
        <f>IFERROR(VLOOKUP($A108,IF('Index LA SEN &amp; LLDD'!$B$4=1,'Index LA SEN &amp; LLDD'!$A$9:$BZ$171,IF('Index LA SEN &amp; LLDD'!$B$4=2,'Index LA SEN &amp; LLDD'!$A$179:$BZ$341,"Error")),'Index LA SEN &amp; LLDD'!L$1,0),"Error")</f>
        <v>0.71</v>
      </c>
      <c r="M108" s="84">
        <f>IFERROR(VLOOKUP($A108,IF('Index LA SEN &amp; LLDD'!$B$4=1,'Index LA SEN &amp; LLDD'!$A$9:$BZ$171,IF('Index LA SEN &amp; LLDD'!$B$4=2,'Index LA SEN &amp; LLDD'!$A$179:$BZ$341,"Error")),'Index LA SEN &amp; LLDD'!M$1,0),"Error")</f>
        <v>7.0000000000000007E-2</v>
      </c>
      <c r="N108" s="84">
        <f>IFERROR(VLOOKUP($A108,IF('Index LA SEN &amp; LLDD'!$B$4=1,'Index LA SEN &amp; LLDD'!$A$9:$BZ$171,IF('Index LA SEN &amp; LLDD'!$B$4=2,'Index LA SEN &amp; LLDD'!$A$179:$BZ$341,"Error")),'Index LA SEN &amp; LLDD'!N$1,0),"Error")</f>
        <v>7.0000000000000007E-2</v>
      </c>
      <c r="O108" s="84">
        <f>IFERROR(VLOOKUP($A108,IF('Index LA SEN &amp; LLDD'!$B$4=1,'Index LA SEN &amp; LLDD'!$A$9:$BZ$171,IF('Index LA SEN &amp; LLDD'!$B$4=2,'Index LA SEN &amp; LLDD'!$A$179:$BZ$341,"Error")),'Index LA SEN &amp; LLDD'!O$1,0),"Error")</f>
        <v>7.0000000000000007E-2</v>
      </c>
      <c r="P108" s="84">
        <f>IFERROR(VLOOKUP($A108,IF('Index LA SEN &amp; LLDD'!$B$4=1,'Index LA SEN &amp; LLDD'!$A$9:$BZ$171,IF('Index LA SEN &amp; LLDD'!$B$4=2,'Index LA SEN &amp; LLDD'!$A$179:$BZ$341,"Error")),'Index LA SEN &amp; LLDD'!P$1,0),"Error")</f>
        <v>0</v>
      </c>
      <c r="Q108" s="84" t="str">
        <f>IFERROR(VLOOKUP($A108,IF('Index LA SEN &amp; LLDD'!$B$4=1,'Index LA SEN &amp; LLDD'!$A$9:$BZ$171,IF('Index LA SEN &amp; LLDD'!$B$4=2,'Index LA SEN &amp; LLDD'!$A$179:$BZ$341,"Error")),'Index LA SEN &amp; LLDD'!Q$1,0),"Error")</f>
        <v>-</v>
      </c>
      <c r="R108" s="84" t="str">
        <f>IFERROR(VLOOKUP($A108,IF('Index LA SEN &amp; LLDD'!$B$4=1,'Index LA SEN &amp; LLDD'!$A$9:$BZ$171,IF('Index LA SEN &amp; LLDD'!$B$4=2,'Index LA SEN &amp; LLDD'!$A$179:$BZ$341,"Error")),'Index LA SEN &amp; LLDD'!R$1,0),"Error")</f>
        <v>-</v>
      </c>
      <c r="S108" s="84" t="str">
        <f>IFERROR(VLOOKUP($A108,IF('Index LA SEN &amp; LLDD'!$B$4=1,'Index LA SEN &amp; LLDD'!$A$9:$BZ$171,IF('Index LA SEN &amp; LLDD'!$B$4=2,'Index LA SEN &amp; LLDD'!$A$179:$BZ$341,"Error")),'Index LA SEN &amp; LLDD'!S$1,0),"Error")</f>
        <v>x</v>
      </c>
      <c r="T108" s="84">
        <f>IFERROR(VLOOKUP($A108,IF('Index LA SEN &amp; LLDD'!$B$4=1,'Index LA SEN &amp; LLDD'!$A$9:$BZ$171,IF('Index LA SEN &amp; LLDD'!$B$4=2,'Index LA SEN &amp; LLDD'!$A$179:$BZ$341,"Error")),'Index LA SEN &amp; LLDD'!T$1,0),"Error")</f>
        <v>0.03</v>
      </c>
      <c r="U108" s="84">
        <f>IFERROR(VLOOKUP($A108,IF('Index LA SEN &amp; LLDD'!$B$4=1,'Index LA SEN &amp; LLDD'!$A$9:$BZ$171,IF('Index LA SEN &amp; LLDD'!$B$4=2,'Index LA SEN &amp; LLDD'!$A$179:$BZ$341,"Error")),'Index LA SEN &amp; LLDD'!U$1,0),"Error")</f>
        <v>0.03</v>
      </c>
      <c r="V108" s="84" t="str">
        <f>IFERROR(VLOOKUP($A108,IF('Index LA SEN &amp; LLDD'!$B$4=1,'Index LA SEN &amp; LLDD'!$A$9:$BZ$171,IF('Index LA SEN &amp; LLDD'!$B$4=2,'Index LA SEN &amp; LLDD'!$A$179:$BZ$341,"Error")),'Index LA SEN &amp; LLDD'!V$1,0),"Error")</f>
        <v>x</v>
      </c>
      <c r="W108" s="84">
        <f>IFERROR(VLOOKUP($A108,IF('Index LA SEN &amp; LLDD'!$B$4=1,'Index LA SEN &amp; LLDD'!$A$9:$BZ$171,IF('Index LA SEN &amp; LLDD'!$B$4=2,'Index LA SEN &amp; LLDD'!$A$179:$BZ$341,"Error")),'Index LA SEN &amp; LLDD'!W$1,0),"Error")</f>
        <v>0.02</v>
      </c>
      <c r="X108" s="84">
        <f>IFERROR(VLOOKUP($A108,IF('Index LA SEN &amp; LLDD'!$B$4=1,'Index LA SEN &amp; LLDD'!$A$9:$BZ$171,IF('Index LA SEN &amp; LLDD'!$B$4=2,'Index LA SEN &amp; LLDD'!$A$179:$BZ$341,"Error")),'Index LA SEN &amp; LLDD'!X$1,0),"Error")</f>
        <v>0.02</v>
      </c>
      <c r="Y108" s="84">
        <f>IFERROR(VLOOKUP($A108,IF('Index LA SEN &amp; LLDD'!$B$4=1,'Index LA SEN &amp; LLDD'!$A$9:$BZ$171,IF('Index LA SEN &amp; LLDD'!$B$4=2,'Index LA SEN &amp; LLDD'!$A$179:$BZ$341,"Error")),'Index LA SEN &amp; LLDD'!Y$1,0),"Error")</f>
        <v>0</v>
      </c>
      <c r="Z108" s="84">
        <f>IFERROR(VLOOKUP($A108,IF('Index LA SEN &amp; LLDD'!$B$4=1,'Index LA SEN &amp; LLDD'!$A$9:$BZ$171,IF('Index LA SEN &amp; LLDD'!$B$4=2,'Index LA SEN &amp; LLDD'!$A$179:$BZ$341,"Error")),'Index LA SEN &amp; LLDD'!Z$1,0),"Error")</f>
        <v>0</v>
      </c>
      <c r="AA108" s="84">
        <f>IFERROR(VLOOKUP($A108,IF('Index LA SEN &amp; LLDD'!$B$4=1,'Index LA SEN &amp; LLDD'!$A$9:$BZ$171,IF('Index LA SEN &amp; LLDD'!$B$4=2,'Index LA SEN &amp; LLDD'!$A$179:$BZ$341,"Error")),'Index LA SEN &amp; LLDD'!AA$1,0),"Error")</f>
        <v>0</v>
      </c>
      <c r="AB108" s="84">
        <f>IFERROR(VLOOKUP($A108,IF('Index LA SEN &amp; LLDD'!$B$4=1,'Index LA SEN &amp; LLDD'!$A$9:$BZ$171,IF('Index LA SEN &amp; LLDD'!$B$4=2,'Index LA SEN &amp; LLDD'!$A$179:$BZ$341,"Error")),'Index LA SEN &amp; LLDD'!AB$1,0),"Error")</f>
        <v>0</v>
      </c>
      <c r="AC108" s="84">
        <f>IFERROR(VLOOKUP($A108,IF('Index LA SEN &amp; LLDD'!$B$4=1,'Index LA SEN &amp; LLDD'!$A$9:$BZ$171,IF('Index LA SEN &amp; LLDD'!$B$4=2,'Index LA SEN &amp; LLDD'!$A$179:$BZ$341,"Error")),'Index LA SEN &amp; LLDD'!AC$1,0),"Error")</f>
        <v>0</v>
      </c>
      <c r="AD108" s="84">
        <f>IFERROR(VLOOKUP($A108,IF('Index LA SEN &amp; LLDD'!$B$4=1,'Index LA SEN &amp; LLDD'!$A$9:$BZ$171,IF('Index LA SEN &amp; LLDD'!$B$4=2,'Index LA SEN &amp; LLDD'!$A$179:$BZ$341,"Error")),'Index LA SEN &amp; LLDD'!AD$1,0),"Error")</f>
        <v>0</v>
      </c>
      <c r="AE108" s="84" t="str">
        <f>IFERROR(VLOOKUP($A108,IF('Index LA SEN &amp; LLDD'!$B$4=1,'Index LA SEN &amp; LLDD'!$A$9:$BZ$171,IF('Index LA SEN &amp; LLDD'!$B$4=2,'Index LA SEN &amp; LLDD'!$A$179:$BZ$341,"Error")),'Index LA SEN &amp; LLDD'!AE$1,0),"Error")</f>
        <v>x</v>
      </c>
      <c r="AF108" s="84">
        <f>IFERROR(VLOOKUP($A108,IF('Index LA SEN &amp; LLDD'!$B$4=1,'Index LA SEN &amp; LLDD'!$A$9:$BZ$171,IF('Index LA SEN &amp; LLDD'!$B$4=2,'Index LA SEN &amp; LLDD'!$A$179:$BZ$341,"Error")),'Index LA SEN &amp; LLDD'!AF$1,0),"Error")</f>
        <v>0.05</v>
      </c>
      <c r="AG108" s="84">
        <f>IFERROR(VLOOKUP($A108,IF('Index LA SEN &amp; LLDD'!$B$4=1,'Index LA SEN &amp; LLDD'!$A$9:$BZ$171,IF('Index LA SEN &amp; LLDD'!$B$4=2,'Index LA SEN &amp; LLDD'!$A$179:$BZ$341,"Error")),'Index LA SEN &amp; LLDD'!AG$1,0),"Error")</f>
        <v>0.05</v>
      </c>
      <c r="AH108" s="84">
        <f>IFERROR(VLOOKUP($A108,IF('Index LA SEN &amp; LLDD'!$B$4=1,'Index LA SEN &amp; LLDD'!$A$9:$BZ$171,IF('Index LA SEN &amp; LLDD'!$B$4=2,'Index LA SEN &amp; LLDD'!$A$179:$BZ$341,"Error")),'Index LA SEN &amp; LLDD'!AH$1,0),"Error")</f>
        <v>0.64</v>
      </c>
      <c r="AI108" s="84">
        <f>IFERROR(VLOOKUP($A108,IF('Index LA SEN &amp; LLDD'!$B$4=1,'Index LA SEN &amp; LLDD'!$A$9:$BZ$171,IF('Index LA SEN &amp; LLDD'!$B$4=2,'Index LA SEN &amp; LLDD'!$A$179:$BZ$341,"Error")),'Index LA SEN &amp; LLDD'!AI$1,0),"Error")</f>
        <v>0.59</v>
      </c>
      <c r="AJ108" s="84">
        <f>IFERROR(VLOOKUP($A108,IF('Index LA SEN &amp; LLDD'!$B$4=1,'Index LA SEN &amp; LLDD'!$A$9:$BZ$171,IF('Index LA SEN &amp; LLDD'!$B$4=2,'Index LA SEN &amp; LLDD'!$A$179:$BZ$341,"Error")),'Index LA SEN &amp; LLDD'!AJ$1,0),"Error")</f>
        <v>0.59</v>
      </c>
      <c r="AK108" s="84">
        <f>IFERROR(VLOOKUP($A108,IF('Index LA SEN &amp; LLDD'!$B$4=1,'Index LA SEN &amp; LLDD'!$A$9:$BZ$171,IF('Index LA SEN &amp; LLDD'!$B$4=2,'Index LA SEN &amp; LLDD'!$A$179:$BZ$341,"Error")),'Index LA SEN &amp; LLDD'!AK$1,0),"Error")</f>
        <v>0.22</v>
      </c>
      <c r="AL108" s="84">
        <f>IFERROR(VLOOKUP($A108,IF('Index LA SEN &amp; LLDD'!$B$4=1,'Index LA SEN &amp; LLDD'!$A$9:$BZ$171,IF('Index LA SEN &amp; LLDD'!$B$4=2,'Index LA SEN &amp; LLDD'!$A$179:$BZ$341,"Error")),'Index LA SEN &amp; LLDD'!AL$1,0),"Error")</f>
        <v>0.2</v>
      </c>
      <c r="AM108" s="84">
        <f>IFERROR(VLOOKUP($A108,IF('Index LA SEN &amp; LLDD'!$B$4=1,'Index LA SEN &amp; LLDD'!$A$9:$BZ$171,IF('Index LA SEN &amp; LLDD'!$B$4=2,'Index LA SEN &amp; LLDD'!$A$179:$BZ$341,"Error")),'Index LA SEN &amp; LLDD'!AM$1,0),"Error")</f>
        <v>0.21</v>
      </c>
      <c r="AN108" s="84" t="str">
        <f>IFERROR(VLOOKUP($A108,IF('Index LA SEN &amp; LLDD'!$B$4=1,'Index LA SEN &amp; LLDD'!$A$9:$BZ$171,IF('Index LA SEN &amp; LLDD'!$B$4=2,'Index LA SEN &amp; LLDD'!$A$179:$BZ$341,"Error")),'Index LA SEN &amp; LLDD'!AN$1,0),"Error")</f>
        <v>x</v>
      </c>
      <c r="AO108" s="84">
        <f>IFERROR(VLOOKUP($A108,IF('Index LA SEN &amp; LLDD'!$B$4=1,'Index LA SEN &amp; LLDD'!$A$9:$BZ$171,IF('Index LA SEN &amp; LLDD'!$B$4=2,'Index LA SEN &amp; LLDD'!$A$179:$BZ$341,"Error")),'Index LA SEN &amp; LLDD'!AO$1,0),"Error")</f>
        <v>0.01</v>
      </c>
      <c r="AP108" s="84">
        <f>IFERROR(VLOOKUP($A108,IF('Index LA SEN &amp; LLDD'!$B$4=1,'Index LA SEN &amp; LLDD'!$A$9:$BZ$171,IF('Index LA SEN &amp; LLDD'!$B$4=2,'Index LA SEN &amp; LLDD'!$A$179:$BZ$341,"Error")),'Index LA SEN &amp; LLDD'!AP$1,0),"Error")</f>
        <v>0.01</v>
      </c>
      <c r="AQ108" s="84">
        <f>IFERROR(VLOOKUP($A108,IF('Index LA SEN &amp; LLDD'!$B$4=1,'Index LA SEN &amp; LLDD'!$A$9:$BZ$171,IF('Index LA SEN &amp; LLDD'!$B$4=2,'Index LA SEN &amp; LLDD'!$A$179:$BZ$341,"Error")),'Index LA SEN &amp; LLDD'!AQ$1,0),"Error")</f>
        <v>0.14000000000000001</v>
      </c>
      <c r="AR108" s="84">
        <f>IFERROR(VLOOKUP($A108,IF('Index LA SEN &amp; LLDD'!$B$4=1,'Index LA SEN &amp; LLDD'!$A$9:$BZ$171,IF('Index LA SEN &amp; LLDD'!$B$4=2,'Index LA SEN &amp; LLDD'!$A$179:$BZ$341,"Error")),'Index LA SEN &amp; LLDD'!AR$1,0),"Error")</f>
        <v>0.12</v>
      </c>
      <c r="AS108" s="84">
        <f>IFERROR(VLOOKUP($A108,IF('Index LA SEN &amp; LLDD'!$B$4=1,'Index LA SEN &amp; LLDD'!$A$9:$BZ$171,IF('Index LA SEN &amp; LLDD'!$B$4=2,'Index LA SEN &amp; LLDD'!$A$179:$BZ$341,"Error")),'Index LA SEN &amp; LLDD'!AS$1,0),"Error")</f>
        <v>0.12</v>
      </c>
      <c r="AT108" s="84">
        <f>IFERROR(VLOOKUP($A108,IF('Index LA SEN &amp; LLDD'!$B$4=1,'Index LA SEN &amp; LLDD'!$A$9:$BZ$171,IF('Index LA SEN &amp; LLDD'!$B$4=2,'Index LA SEN &amp; LLDD'!$A$179:$BZ$341,"Error")),'Index LA SEN &amp; LLDD'!AT$1,0),"Error")</f>
        <v>0.41</v>
      </c>
      <c r="AU108" s="84">
        <f>IFERROR(VLOOKUP($A108,IF('Index LA SEN &amp; LLDD'!$B$4=1,'Index LA SEN &amp; LLDD'!$A$9:$BZ$171,IF('Index LA SEN &amp; LLDD'!$B$4=2,'Index LA SEN &amp; LLDD'!$A$179:$BZ$341,"Error")),'Index LA SEN &amp; LLDD'!AU$1,0),"Error")</f>
        <v>0.38</v>
      </c>
      <c r="AV108" s="84">
        <f>IFERROR(VLOOKUP($A108,IF('Index LA SEN &amp; LLDD'!$B$4=1,'Index LA SEN &amp; LLDD'!$A$9:$BZ$171,IF('Index LA SEN &amp; LLDD'!$B$4=2,'Index LA SEN &amp; LLDD'!$A$179:$BZ$341,"Error")),'Index LA SEN &amp; LLDD'!AV$1,0),"Error")</f>
        <v>0.38</v>
      </c>
      <c r="AW108" s="84" t="str">
        <f>IFERROR(VLOOKUP($A108,IF('Index LA SEN &amp; LLDD'!$B$4=1,'Index LA SEN &amp; LLDD'!$A$9:$BZ$171,IF('Index LA SEN &amp; LLDD'!$B$4=2,'Index LA SEN &amp; LLDD'!$A$179:$BZ$341,"Error")),'Index LA SEN &amp; LLDD'!AW$1,0),"Error")</f>
        <v>x</v>
      </c>
      <c r="AX108" s="84">
        <f>IFERROR(VLOOKUP($A108,IF('Index LA SEN &amp; LLDD'!$B$4=1,'Index LA SEN &amp; LLDD'!$A$9:$BZ$171,IF('Index LA SEN &amp; LLDD'!$B$4=2,'Index LA SEN &amp; LLDD'!$A$179:$BZ$341,"Error")),'Index LA SEN &amp; LLDD'!AX$1,0),"Error")</f>
        <v>0.01</v>
      </c>
      <c r="AY108" s="84">
        <f>IFERROR(VLOOKUP($A108,IF('Index LA SEN &amp; LLDD'!$B$4=1,'Index LA SEN &amp; LLDD'!$A$9:$BZ$171,IF('Index LA SEN &amp; LLDD'!$B$4=2,'Index LA SEN &amp; LLDD'!$A$179:$BZ$341,"Error")),'Index LA SEN &amp; LLDD'!AY$1,0),"Error")</f>
        <v>0.01</v>
      </c>
      <c r="AZ108" s="84">
        <f>IFERROR(VLOOKUP($A108,IF('Index LA SEN &amp; LLDD'!$B$4=1,'Index LA SEN &amp; LLDD'!$A$9:$BZ$171,IF('Index LA SEN &amp; LLDD'!$B$4=2,'Index LA SEN &amp; LLDD'!$A$179:$BZ$341,"Error")),'Index LA SEN &amp; LLDD'!AZ$1,0),"Error")</f>
        <v>0</v>
      </c>
      <c r="BA108" s="84">
        <f>IFERROR(VLOOKUP($A108,IF('Index LA SEN &amp; LLDD'!$B$4=1,'Index LA SEN &amp; LLDD'!$A$9:$BZ$171,IF('Index LA SEN &amp; LLDD'!$B$4=2,'Index LA SEN &amp; LLDD'!$A$179:$BZ$341,"Error")),'Index LA SEN &amp; LLDD'!BA$1,0),"Error")</f>
        <v>0</v>
      </c>
      <c r="BB108" s="84">
        <f>IFERROR(VLOOKUP($A108,IF('Index LA SEN &amp; LLDD'!$B$4=1,'Index LA SEN &amp; LLDD'!$A$9:$BZ$171,IF('Index LA SEN &amp; LLDD'!$B$4=2,'Index LA SEN &amp; LLDD'!$A$179:$BZ$341,"Error")),'Index LA SEN &amp; LLDD'!BB$1,0),"Error")</f>
        <v>0</v>
      </c>
      <c r="BC108" s="84">
        <f>IFERROR(VLOOKUP($A108,IF('Index LA SEN &amp; LLDD'!$B$4=1,'Index LA SEN &amp; LLDD'!$A$9:$BZ$171,IF('Index LA SEN &amp; LLDD'!$B$4=2,'Index LA SEN &amp; LLDD'!$A$179:$BZ$341,"Error")),'Index LA SEN &amp; LLDD'!BC$1,0),"Error")</f>
        <v>0.04</v>
      </c>
      <c r="BD108" s="84">
        <f>IFERROR(VLOOKUP($A108,IF('Index LA SEN &amp; LLDD'!$B$4=1,'Index LA SEN &amp; LLDD'!$A$9:$BZ$171,IF('Index LA SEN &amp; LLDD'!$B$4=2,'Index LA SEN &amp; LLDD'!$A$179:$BZ$341,"Error")),'Index LA SEN &amp; LLDD'!BD$1,0),"Error")</f>
        <v>0.04</v>
      </c>
      <c r="BE108" s="84">
        <f>IFERROR(VLOOKUP($A108,IF('Index LA SEN &amp; LLDD'!$B$4=1,'Index LA SEN &amp; LLDD'!$A$9:$BZ$171,IF('Index LA SEN &amp; LLDD'!$B$4=2,'Index LA SEN &amp; LLDD'!$A$179:$BZ$341,"Error")),'Index LA SEN &amp; LLDD'!BE$1,0),"Error")</f>
        <v>0.04</v>
      </c>
      <c r="BF108" s="84" t="str">
        <f>IFERROR(VLOOKUP($A108,IF('Index LA SEN &amp; LLDD'!$B$4=1,'Index LA SEN &amp; LLDD'!$A$9:$BZ$171,IF('Index LA SEN &amp; LLDD'!$B$4=2,'Index LA SEN &amp; LLDD'!$A$179:$BZ$341,"Error")),'Index LA SEN &amp; LLDD'!BF$1,0),"Error")</f>
        <v>x</v>
      </c>
      <c r="BG108" s="84">
        <f>IFERROR(VLOOKUP($A108,IF('Index LA SEN &amp; LLDD'!$B$4=1,'Index LA SEN &amp; LLDD'!$A$9:$BZ$171,IF('Index LA SEN &amp; LLDD'!$B$4=2,'Index LA SEN &amp; LLDD'!$A$179:$BZ$341,"Error")),'Index LA SEN &amp; LLDD'!BG$1,0),"Error")</f>
        <v>0.03</v>
      </c>
      <c r="BH108" s="84">
        <f>IFERROR(VLOOKUP($A108,IF('Index LA SEN &amp; LLDD'!$B$4=1,'Index LA SEN &amp; LLDD'!$A$9:$BZ$171,IF('Index LA SEN &amp; LLDD'!$B$4=2,'Index LA SEN &amp; LLDD'!$A$179:$BZ$341,"Error")),'Index LA SEN &amp; LLDD'!BH$1,0),"Error")</f>
        <v>0.03</v>
      </c>
      <c r="BI108" s="84" t="str">
        <f>IFERROR(VLOOKUP($A108,IF('Index LA SEN &amp; LLDD'!$B$4=1,'Index LA SEN &amp; LLDD'!$A$9:$BZ$171,IF('Index LA SEN &amp; LLDD'!$B$4=2,'Index LA SEN &amp; LLDD'!$A$179:$BZ$341,"Error")),'Index LA SEN &amp; LLDD'!BI$1,0),"Error")</f>
        <v>x</v>
      </c>
      <c r="BJ108" s="84">
        <f>IFERROR(VLOOKUP($A108,IF('Index LA SEN &amp; LLDD'!$B$4=1,'Index LA SEN &amp; LLDD'!$A$9:$BZ$171,IF('Index LA SEN &amp; LLDD'!$B$4=2,'Index LA SEN &amp; LLDD'!$A$179:$BZ$341,"Error")),'Index LA SEN &amp; LLDD'!BJ$1,0),"Error")</f>
        <v>0.01</v>
      </c>
      <c r="BK108" s="84">
        <f>IFERROR(VLOOKUP($A108,IF('Index LA SEN &amp; LLDD'!$B$4=1,'Index LA SEN &amp; LLDD'!$A$9:$BZ$171,IF('Index LA SEN &amp; LLDD'!$B$4=2,'Index LA SEN &amp; LLDD'!$A$179:$BZ$341,"Error")),'Index LA SEN &amp; LLDD'!BK$1,0),"Error")</f>
        <v>0.01</v>
      </c>
      <c r="BL108" s="84">
        <f>IFERROR(VLOOKUP($A108,IF('Index LA SEN &amp; LLDD'!$B$4=1,'Index LA SEN &amp; LLDD'!$A$9:$BZ$171,IF('Index LA SEN &amp; LLDD'!$B$4=2,'Index LA SEN &amp; LLDD'!$A$179:$BZ$341,"Error")),'Index LA SEN &amp; LLDD'!BL$1,0),"Error")</f>
        <v>0</v>
      </c>
      <c r="BM108" s="84" t="str">
        <f>IFERROR(VLOOKUP($A108,IF('Index LA SEN &amp; LLDD'!$B$4=1,'Index LA SEN &amp; LLDD'!$A$9:$BZ$171,IF('Index LA SEN &amp; LLDD'!$B$4=2,'Index LA SEN &amp; LLDD'!$A$179:$BZ$341,"Error")),'Index LA SEN &amp; LLDD'!BM$1,0),"Error")</f>
        <v>x</v>
      </c>
      <c r="BN108" s="84" t="str">
        <f>IFERROR(VLOOKUP($A108,IF('Index LA SEN &amp; LLDD'!$B$4=1,'Index LA SEN &amp; LLDD'!$A$9:$BZ$171,IF('Index LA SEN &amp; LLDD'!$B$4=2,'Index LA SEN &amp; LLDD'!$A$179:$BZ$341,"Error")),'Index LA SEN &amp; LLDD'!BN$1,0),"Error")</f>
        <v>x</v>
      </c>
      <c r="BO108" s="84" t="str">
        <f>IFERROR(VLOOKUP($A108,IF('Index LA SEN &amp; LLDD'!$B$4=1,'Index LA SEN &amp; LLDD'!$A$9:$BZ$171,IF('Index LA SEN &amp; LLDD'!$B$4=2,'Index LA SEN &amp; LLDD'!$A$179:$BZ$341,"Error")),'Index LA SEN &amp; LLDD'!BO$1,0),"Error")</f>
        <v>x</v>
      </c>
      <c r="BP108" s="84">
        <f>IFERROR(VLOOKUP($A108,IF('Index LA SEN &amp; LLDD'!$B$4=1,'Index LA SEN &amp; LLDD'!$A$9:$BZ$171,IF('Index LA SEN &amp; LLDD'!$B$4=2,'Index LA SEN &amp; LLDD'!$A$179:$BZ$341,"Error")),'Index LA SEN &amp; LLDD'!BP$1,0),"Error")</f>
        <v>0.01</v>
      </c>
      <c r="BQ108" s="84">
        <f>IFERROR(VLOOKUP($A108,IF('Index LA SEN &amp; LLDD'!$B$4=1,'Index LA SEN &amp; LLDD'!$A$9:$BZ$171,IF('Index LA SEN &amp; LLDD'!$B$4=2,'Index LA SEN &amp; LLDD'!$A$179:$BZ$341,"Error")),'Index LA SEN &amp; LLDD'!BQ$1,0),"Error")</f>
        <v>0.01</v>
      </c>
      <c r="BR108" s="84">
        <f>IFERROR(VLOOKUP($A108,IF('Index LA SEN &amp; LLDD'!$B$4=1,'Index LA SEN &amp; LLDD'!$A$9:$BZ$171,IF('Index LA SEN &amp; LLDD'!$B$4=2,'Index LA SEN &amp; LLDD'!$A$179:$BZ$341,"Error")),'Index LA SEN &amp; LLDD'!BR$1,0),"Error")</f>
        <v>0.08</v>
      </c>
      <c r="BS108" s="84">
        <f>IFERROR(VLOOKUP($A108,IF('Index LA SEN &amp; LLDD'!$B$4=1,'Index LA SEN &amp; LLDD'!$A$9:$BZ$171,IF('Index LA SEN &amp; LLDD'!$B$4=2,'Index LA SEN &amp; LLDD'!$A$179:$BZ$341,"Error")),'Index LA SEN &amp; LLDD'!BS$1,0),"Error")</f>
        <v>0.12</v>
      </c>
      <c r="BT108" s="84">
        <f>IFERROR(VLOOKUP($A108,IF('Index LA SEN &amp; LLDD'!$B$4=1,'Index LA SEN &amp; LLDD'!$A$9:$BZ$171,IF('Index LA SEN &amp; LLDD'!$B$4=2,'Index LA SEN &amp; LLDD'!$A$179:$BZ$341,"Error")),'Index LA SEN &amp; LLDD'!BT$1,0),"Error")</f>
        <v>0.12</v>
      </c>
      <c r="BU108" s="84" t="str">
        <f>IFERROR(VLOOKUP($A108,IF('Index LA SEN &amp; LLDD'!$B$4=1,'Index LA SEN &amp; LLDD'!$A$9:$BZ$171,IF('Index LA SEN &amp; LLDD'!$B$4=2,'Index LA SEN &amp; LLDD'!$A$179:$BZ$341,"Error")),'Index LA SEN &amp; LLDD'!BU$1,0),"Error")</f>
        <v>x</v>
      </c>
      <c r="BV108" s="84">
        <f>IFERROR(VLOOKUP($A108,IF('Index LA SEN &amp; LLDD'!$B$4=1,'Index LA SEN &amp; LLDD'!$A$9:$BZ$171,IF('Index LA SEN &amp; LLDD'!$B$4=2,'Index LA SEN &amp; LLDD'!$A$179:$BZ$341,"Error")),'Index LA SEN &amp; LLDD'!BV$1,0),"Error")</f>
        <v>0.02</v>
      </c>
      <c r="BW108" s="84">
        <f>IFERROR(VLOOKUP($A108,IF('Index LA SEN &amp; LLDD'!$B$4=1,'Index LA SEN &amp; LLDD'!$A$9:$BZ$171,IF('Index LA SEN &amp; LLDD'!$B$4=2,'Index LA SEN &amp; LLDD'!$A$179:$BZ$341,"Error")),'Index LA SEN &amp; LLDD'!BW$1,0),"Error")</f>
        <v>0.02</v>
      </c>
      <c r="BX108" s="84">
        <f>IFERROR(VLOOKUP($A108,IF('Index LA SEN &amp; LLDD'!$B$4=1,'Index LA SEN &amp; LLDD'!$A$9:$BZ$171,IF('Index LA SEN &amp; LLDD'!$B$4=2,'Index LA SEN &amp; LLDD'!$A$179:$BZ$341,"Error")),'Index LA SEN &amp; LLDD'!BX$1,0),"Error")</f>
        <v>0.1</v>
      </c>
      <c r="BY108" s="84">
        <f>IFERROR(VLOOKUP($A108,IF('Index LA SEN &amp; LLDD'!$B$4=1,'Index LA SEN &amp; LLDD'!$A$9:$BZ$171,IF('Index LA SEN &amp; LLDD'!$B$4=2,'Index LA SEN &amp; LLDD'!$A$179:$BZ$341,"Error")),'Index LA SEN &amp; LLDD'!BY$1,0),"Error")</f>
        <v>0.1</v>
      </c>
      <c r="BZ108" s="84">
        <f>IFERROR(VLOOKUP($A108,IF('Index LA SEN &amp; LLDD'!$B$4=1,'Index LA SEN &amp; LLDD'!$A$9:$BZ$171,IF('Index LA SEN &amp; LLDD'!$B$4=2,'Index LA SEN &amp; LLDD'!$A$179:$BZ$341,"Error")),'Index LA SEN &amp; LLDD'!BZ$1,0),"Error")</f>
        <v>0.1</v>
      </c>
    </row>
    <row r="109" spans="1:78" s="15" customFormat="1" x14ac:dyDescent="0.2">
      <c r="A109" s="20">
        <v>929</v>
      </c>
      <c r="B109" s="20" t="s">
        <v>260</v>
      </c>
      <c r="C109" s="45" t="s">
        <v>151</v>
      </c>
      <c r="D109" s="113">
        <f>IFERROR(VLOOKUP($A109,IF('Index LA SEN &amp; LLDD'!$B$4=1,'Index LA SEN &amp; LLDD'!$A$9:$BZ$171,IF('Index LA SEN &amp; LLDD'!$B$4=2,'Index LA SEN &amp; LLDD'!$A$179:$BZ$341,"Error")),'Index LA SEN &amp; LLDD'!D$1,0),"Error")</f>
        <v>90</v>
      </c>
      <c r="E109" s="113">
        <f>IFERROR(VLOOKUP($A109,IF('Index LA SEN &amp; LLDD'!$B$4=1,'Index LA SEN &amp; LLDD'!$A$9:$BZ$171,IF('Index LA SEN &amp; LLDD'!$B$4=2,'Index LA SEN &amp; LLDD'!$A$179:$BZ$341,"Error")),'Index LA SEN &amp; LLDD'!E$1,0),"Error")</f>
        <v>1430</v>
      </c>
      <c r="F109" s="113">
        <f>IFERROR(VLOOKUP($A109,IF('Index LA SEN &amp; LLDD'!$B$4=1,'Index LA SEN &amp; LLDD'!$A$9:$BZ$171,IF('Index LA SEN &amp; LLDD'!$B$4=2,'Index LA SEN &amp; LLDD'!$A$179:$BZ$341,"Error")),'Index LA SEN &amp; LLDD'!F$1,0),"Error")</f>
        <v>1520</v>
      </c>
      <c r="G109" s="84">
        <f>IFERROR(VLOOKUP($A109,IF('Index LA SEN &amp; LLDD'!$B$4=1,'Index LA SEN &amp; LLDD'!$A$9:$BZ$171,IF('Index LA SEN &amp; LLDD'!$B$4=2,'Index LA SEN &amp; LLDD'!$A$179:$BZ$341,"Error")),'Index LA SEN &amp; LLDD'!G$1,0),"Error")</f>
        <v>0.8</v>
      </c>
      <c r="H109" s="84">
        <f>IFERROR(VLOOKUP($A109,IF('Index LA SEN &amp; LLDD'!$B$4=1,'Index LA SEN &amp; LLDD'!$A$9:$BZ$171,IF('Index LA SEN &amp; LLDD'!$B$4=2,'Index LA SEN &amp; LLDD'!$A$179:$BZ$341,"Error")),'Index LA SEN &amp; LLDD'!H$1,0),"Error")</f>
        <v>0.77</v>
      </c>
      <c r="I109" s="84">
        <f>IFERROR(VLOOKUP($A109,IF('Index LA SEN &amp; LLDD'!$B$4=1,'Index LA SEN &amp; LLDD'!$A$9:$BZ$171,IF('Index LA SEN &amp; LLDD'!$B$4=2,'Index LA SEN &amp; LLDD'!$A$179:$BZ$341,"Error")),'Index LA SEN &amp; LLDD'!I$1,0),"Error")</f>
        <v>0.77</v>
      </c>
      <c r="J109" s="84">
        <f>IFERROR(VLOOKUP($A109,IF('Index LA SEN &amp; LLDD'!$B$4=1,'Index LA SEN &amp; LLDD'!$A$9:$BZ$171,IF('Index LA SEN &amp; LLDD'!$B$4=2,'Index LA SEN &amp; LLDD'!$A$179:$BZ$341,"Error")),'Index LA SEN &amp; LLDD'!J$1,0),"Error")</f>
        <v>0.72</v>
      </c>
      <c r="K109" s="84">
        <f>IFERROR(VLOOKUP($A109,IF('Index LA SEN &amp; LLDD'!$B$4=1,'Index LA SEN &amp; LLDD'!$A$9:$BZ$171,IF('Index LA SEN &amp; LLDD'!$B$4=2,'Index LA SEN &amp; LLDD'!$A$179:$BZ$341,"Error")),'Index LA SEN &amp; LLDD'!K$1,0),"Error")</f>
        <v>0.73</v>
      </c>
      <c r="L109" s="84">
        <f>IFERROR(VLOOKUP($A109,IF('Index LA SEN &amp; LLDD'!$B$4=1,'Index LA SEN &amp; LLDD'!$A$9:$BZ$171,IF('Index LA SEN &amp; LLDD'!$B$4=2,'Index LA SEN &amp; LLDD'!$A$179:$BZ$341,"Error")),'Index LA SEN &amp; LLDD'!L$1,0),"Error")</f>
        <v>0.73</v>
      </c>
      <c r="M109" s="84">
        <f>IFERROR(VLOOKUP($A109,IF('Index LA SEN &amp; LLDD'!$B$4=1,'Index LA SEN &amp; LLDD'!$A$9:$BZ$171,IF('Index LA SEN &amp; LLDD'!$B$4=2,'Index LA SEN &amp; LLDD'!$A$179:$BZ$341,"Error")),'Index LA SEN &amp; LLDD'!M$1,0),"Error")</f>
        <v>0.13</v>
      </c>
      <c r="N109" s="84">
        <f>IFERROR(VLOOKUP($A109,IF('Index LA SEN &amp; LLDD'!$B$4=1,'Index LA SEN &amp; LLDD'!$A$9:$BZ$171,IF('Index LA SEN &amp; LLDD'!$B$4=2,'Index LA SEN &amp; LLDD'!$A$179:$BZ$341,"Error")),'Index LA SEN &amp; LLDD'!N$1,0),"Error")</f>
        <v>0.06</v>
      </c>
      <c r="O109" s="84">
        <f>IFERROR(VLOOKUP($A109,IF('Index LA SEN &amp; LLDD'!$B$4=1,'Index LA SEN &amp; LLDD'!$A$9:$BZ$171,IF('Index LA SEN &amp; LLDD'!$B$4=2,'Index LA SEN &amp; LLDD'!$A$179:$BZ$341,"Error")),'Index LA SEN &amp; LLDD'!O$1,0),"Error")</f>
        <v>7.0000000000000007E-2</v>
      </c>
      <c r="P109" s="84">
        <f>IFERROR(VLOOKUP($A109,IF('Index LA SEN &amp; LLDD'!$B$4=1,'Index LA SEN &amp; LLDD'!$A$9:$BZ$171,IF('Index LA SEN &amp; LLDD'!$B$4=2,'Index LA SEN &amp; LLDD'!$A$179:$BZ$341,"Error")),'Index LA SEN &amp; LLDD'!P$1,0),"Error")</f>
        <v>0</v>
      </c>
      <c r="Q109" s="84">
        <f>IFERROR(VLOOKUP($A109,IF('Index LA SEN &amp; LLDD'!$B$4=1,'Index LA SEN &amp; LLDD'!$A$9:$BZ$171,IF('Index LA SEN &amp; LLDD'!$B$4=2,'Index LA SEN &amp; LLDD'!$A$179:$BZ$341,"Error")),'Index LA SEN &amp; LLDD'!Q$1,0),"Error")</f>
        <v>0</v>
      </c>
      <c r="R109" s="84">
        <f>IFERROR(VLOOKUP($A109,IF('Index LA SEN &amp; LLDD'!$B$4=1,'Index LA SEN &amp; LLDD'!$A$9:$BZ$171,IF('Index LA SEN &amp; LLDD'!$B$4=2,'Index LA SEN &amp; LLDD'!$A$179:$BZ$341,"Error")),'Index LA SEN &amp; LLDD'!R$1,0),"Error")</f>
        <v>0</v>
      </c>
      <c r="S109" s="84">
        <f>IFERROR(VLOOKUP($A109,IF('Index LA SEN &amp; LLDD'!$B$4=1,'Index LA SEN &amp; LLDD'!$A$9:$BZ$171,IF('Index LA SEN &amp; LLDD'!$B$4=2,'Index LA SEN &amp; LLDD'!$A$179:$BZ$341,"Error")),'Index LA SEN &amp; LLDD'!S$1,0),"Error")</f>
        <v>0.13</v>
      </c>
      <c r="T109" s="84">
        <f>IFERROR(VLOOKUP($A109,IF('Index LA SEN &amp; LLDD'!$B$4=1,'Index LA SEN &amp; LLDD'!$A$9:$BZ$171,IF('Index LA SEN &amp; LLDD'!$B$4=2,'Index LA SEN &amp; LLDD'!$A$179:$BZ$341,"Error")),'Index LA SEN &amp; LLDD'!T$1,0),"Error")</f>
        <v>0.06</v>
      </c>
      <c r="U109" s="84">
        <f>IFERROR(VLOOKUP($A109,IF('Index LA SEN &amp; LLDD'!$B$4=1,'Index LA SEN &amp; LLDD'!$A$9:$BZ$171,IF('Index LA SEN &amp; LLDD'!$B$4=2,'Index LA SEN &amp; LLDD'!$A$179:$BZ$341,"Error")),'Index LA SEN &amp; LLDD'!U$1,0),"Error")</f>
        <v>0.06</v>
      </c>
      <c r="V109" s="84" t="str">
        <f>IFERROR(VLOOKUP($A109,IF('Index LA SEN &amp; LLDD'!$B$4=1,'Index LA SEN &amp; LLDD'!$A$9:$BZ$171,IF('Index LA SEN &amp; LLDD'!$B$4=2,'Index LA SEN &amp; LLDD'!$A$179:$BZ$341,"Error")),'Index LA SEN &amp; LLDD'!V$1,0),"Error")</f>
        <v>x</v>
      </c>
      <c r="W109" s="84">
        <f>IFERROR(VLOOKUP($A109,IF('Index LA SEN &amp; LLDD'!$B$4=1,'Index LA SEN &amp; LLDD'!$A$9:$BZ$171,IF('Index LA SEN &amp; LLDD'!$B$4=2,'Index LA SEN &amp; LLDD'!$A$179:$BZ$341,"Error")),'Index LA SEN &amp; LLDD'!W$1,0),"Error")</f>
        <v>0.02</v>
      </c>
      <c r="X109" s="84">
        <f>IFERROR(VLOOKUP($A109,IF('Index LA SEN &amp; LLDD'!$B$4=1,'Index LA SEN &amp; LLDD'!$A$9:$BZ$171,IF('Index LA SEN &amp; LLDD'!$B$4=2,'Index LA SEN &amp; LLDD'!$A$179:$BZ$341,"Error")),'Index LA SEN &amp; LLDD'!X$1,0),"Error")</f>
        <v>0.02</v>
      </c>
      <c r="Y109" s="84">
        <f>IFERROR(VLOOKUP($A109,IF('Index LA SEN &amp; LLDD'!$B$4=1,'Index LA SEN &amp; LLDD'!$A$9:$BZ$171,IF('Index LA SEN &amp; LLDD'!$B$4=2,'Index LA SEN &amp; LLDD'!$A$179:$BZ$341,"Error")),'Index LA SEN &amp; LLDD'!Y$1,0),"Error")</f>
        <v>0</v>
      </c>
      <c r="Z109" s="84">
        <f>IFERROR(VLOOKUP($A109,IF('Index LA SEN &amp; LLDD'!$B$4=1,'Index LA SEN &amp; LLDD'!$A$9:$BZ$171,IF('Index LA SEN &amp; LLDD'!$B$4=2,'Index LA SEN &amp; LLDD'!$A$179:$BZ$341,"Error")),'Index LA SEN &amp; LLDD'!Z$1,0),"Error")</f>
        <v>0</v>
      </c>
      <c r="AA109" s="84">
        <f>IFERROR(VLOOKUP($A109,IF('Index LA SEN &amp; LLDD'!$B$4=1,'Index LA SEN &amp; LLDD'!$A$9:$BZ$171,IF('Index LA SEN &amp; LLDD'!$B$4=2,'Index LA SEN &amp; LLDD'!$A$179:$BZ$341,"Error")),'Index LA SEN &amp; LLDD'!AA$1,0),"Error")</f>
        <v>0</v>
      </c>
      <c r="AB109" s="84">
        <f>IFERROR(VLOOKUP($A109,IF('Index LA SEN &amp; LLDD'!$B$4=1,'Index LA SEN &amp; LLDD'!$A$9:$BZ$171,IF('Index LA SEN &amp; LLDD'!$B$4=2,'Index LA SEN &amp; LLDD'!$A$179:$BZ$341,"Error")),'Index LA SEN &amp; LLDD'!AB$1,0),"Error")</f>
        <v>0</v>
      </c>
      <c r="AC109" s="84">
        <f>IFERROR(VLOOKUP($A109,IF('Index LA SEN &amp; LLDD'!$B$4=1,'Index LA SEN &amp; LLDD'!$A$9:$BZ$171,IF('Index LA SEN &amp; LLDD'!$B$4=2,'Index LA SEN &amp; LLDD'!$A$179:$BZ$341,"Error")),'Index LA SEN &amp; LLDD'!AC$1,0),"Error")</f>
        <v>0</v>
      </c>
      <c r="AD109" s="84">
        <f>IFERROR(VLOOKUP($A109,IF('Index LA SEN &amp; LLDD'!$B$4=1,'Index LA SEN &amp; LLDD'!$A$9:$BZ$171,IF('Index LA SEN &amp; LLDD'!$B$4=2,'Index LA SEN &amp; LLDD'!$A$179:$BZ$341,"Error")),'Index LA SEN &amp; LLDD'!AD$1,0),"Error")</f>
        <v>0</v>
      </c>
      <c r="AE109" s="84">
        <f>IFERROR(VLOOKUP($A109,IF('Index LA SEN &amp; LLDD'!$B$4=1,'Index LA SEN &amp; LLDD'!$A$9:$BZ$171,IF('Index LA SEN &amp; LLDD'!$B$4=2,'Index LA SEN &amp; LLDD'!$A$179:$BZ$341,"Error")),'Index LA SEN &amp; LLDD'!AE$1,0),"Error")</f>
        <v>0.11</v>
      </c>
      <c r="AF109" s="84">
        <f>IFERROR(VLOOKUP($A109,IF('Index LA SEN &amp; LLDD'!$B$4=1,'Index LA SEN &amp; LLDD'!$A$9:$BZ$171,IF('Index LA SEN &amp; LLDD'!$B$4=2,'Index LA SEN &amp; LLDD'!$A$179:$BZ$341,"Error")),'Index LA SEN &amp; LLDD'!AF$1,0),"Error")</f>
        <v>7.0000000000000007E-2</v>
      </c>
      <c r="AG109" s="84">
        <f>IFERROR(VLOOKUP($A109,IF('Index LA SEN &amp; LLDD'!$B$4=1,'Index LA SEN &amp; LLDD'!$A$9:$BZ$171,IF('Index LA SEN &amp; LLDD'!$B$4=2,'Index LA SEN &amp; LLDD'!$A$179:$BZ$341,"Error")),'Index LA SEN &amp; LLDD'!AG$1,0),"Error")</f>
        <v>7.0000000000000007E-2</v>
      </c>
      <c r="AH109" s="84">
        <f>IFERROR(VLOOKUP($A109,IF('Index LA SEN &amp; LLDD'!$B$4=1,'Index LA SEN &amp; LLDD'!$A$9:$BZ$171,IF('Index LA SEN &amp; LLDD'!$B$4=2,'Index LA SEN &amp; LLDD'!$A$179:$BZ$341,"Error")),'Index LA SEN &amp; LLDD'!AH$1,0),"Error")</f>
        <v>0.42</v>
      </c>
      <c r="AI109" s="84">
        <f>IFERROR(VLOOKUP($A109,IF('Index LA SEN &amp; LLDD'!$B$4=1,'Index LA SEN &amp; LLDD'!$A$9:$BZ$171,IF('Index LA SEN &amp; LLDD'!$B$4=2,'Index LA SEN &amp; LLDD'!$A$179:$BZ$341,"Error")),'Index LA SEN &amp; LLDD'!AI$1,0),"Error")</f>
        <v>0.57999999999999996</v>
      </c>
      <c r="AJ109" s="84">
        <f>IFERROR(VLOOKUP($A109,IF('Index LA SEN &amp; LLDD'!$B$4=1,'Index LA SEN &amp; LLDD'!$A$9:$BZ$171,IF('Index LA SEN &amp; LLDD'!$B$4=2,'Index LA SEN &amp; LLDD'!$A$179:$BZ$341,"Error")),'Index LA SEN &amp; LLDD'!AJ$1,0),"Error")</f>
        <v>0.57999999999999996</v>
      </c>
      <c r="AK109" s="84">
        <f>IFERROR(VLOOKUP($A109,IF('Index LA SEN &amp; LLDD'!$B$4=1,'Index LA SEN &amp; LLDD'!$A$9:$BZ$171,IF('Index LA SEN &amp; LLDD'!$B$4=2,'Index LA SEN &amp; LLDD'!$A$179:$BZ$341,"Error")),'Index LA SEN &amp; LLDD'!AK$1,0),"Error")</f>
        <v>0.12</v>
      </c>
      <c r="AL109" s="84">
        <f>IFERROR(VLOOKUP($A109,IF('Index LA SEN &amp; LLDD'!$B$4=1,'Index LA SEN &amp; LLDD'!$A$9:$BZ$171,IF('Index LA SEN &amp; LLDD'!$B$4=2,'Index LA SEN &amp; LLDD'!$A$179:$BZ$341,"Error")),'Index LA SEN &amp; LLDD'!AL$1,0),"Error")</f>
        <v>0.2</v>
      </c>
      <c r="AM109" s="84">
        <f>IFERROR(VLOOKUP($A109,IF('Index LA SEN &amp; LLDD'!$B$4=1,'Index LA SEN &amp; LLDD'!$A$9:$BZ$171,IF('Index LA SEN &amp; LLDD'!$B$4=2,'Index LA SEN &amp; LLDD'!$A$179:$BZ$341,"Error")),'Index LA SEN &amp; LLDD'!AM$1,0),"Error")</f>
        <v>0.19</v>
      </c>
      <c r="AN109" s="84">
        <f>IFERROR(VLOOKUP($A109,IF('Index LA SEN &amp; LLDD'!$B$4=1,'Index LA SEN &amp; LLDD'!$A$9:$BZ$171,IF('Index LA SEN &amp; LLDD'!$B$4=2,'Index LA SEN &amp; LLDD'!$A$179:$BZ$341,"Error")),'Index LA SEN &amp; LLDD'!AN$1,0),"Error")</f>
        <v>0</v>
      </c>
      <c r="AO109" s="84">
        <f>IFERROR(VLOOKUP($A109,IF('Index LA SEN &amp; LLDD'!$B$4=1,'Index LA SEN &amp; LLDD'!$A$9:$BZ$171,IF('Index LA SEN &amp; LLDD'!$B$4=2,'Index LA SEN &amp; LLDD'!$A$179:$BZ$341,"Error")),'Index LA SEN &amp; LLDD'!AO$1,0),"Error")</f>
        <v>0.01</v>
      </c>
      <c r="AP109" s="84">
        <f>IFERROR(VLOOKUP($A109,IF('Index LA SEN &amp; LLDD'!$B$4=1,'Index LA SEN &amp; LLDD'!$A$9:$BZ$171,IF('Index LA SEN &amp; LLDD'!$B$4=2,'Index LA SEN &amp; LLDD'!$A$179:$BZ$341,"Error")),'Index LA SEN &amp; LLDD'!AP$1,0),"Error")</f>
        <v>0.01</v>
      </c>
      <c r="AQ109" s="84">
        <f>IFERROR(VLOOKUP($A109,IF('Index LA SEN &amp; LLDD'!$B$4=1,'Index LA SEN &amp; LLDD'!$A$9:$BZ$171,IF('Index LA SEN &amp; LLDD'!$B$4=2,'Index LA SEN &amp; LLDD'!$A$179:$BZ$341,"Error")),'Index LA SEN &amp; LLDD'!AQ$1,0),"Error")</f>
        <v>0.11</v>
      </c>
      <c r="AR109" s="84">
        <f>IFERROR(VLOOKUP($A109,IF('Index LA SEN &amp; LLDD'!$B$4=1,'Index LA SEN &amp; LLDD'!$A$9:$BZ$171,IF('Index LA SEN &amp; LLDD'!$B$4=2,'Index LA SEN &amp; LLDD'!$A$179:$BZ$341,"Error")),'Index LA SEN &amp; LLDD'!AR$1,0),"Error")</f>
        <v>0.16</v>
      </c>
      <c r="AS109" s="84">
        <f>IFERROR(VLOOKUP($A109,IF('Index LA SEN &amp; LLDD'!$B$4=1,'Index LA SEN &amp; LLDD'!$A$9:$BZ$171,IF('Index LA SEN &amp; LLDD'!$B$4=2,'Index LA SEN &amp; LLDD'!$A$179:$BZ$341,"Error")),'Index LA SEN &amp; LLDD'!AS$1,0),"Error")</f>
        <v>0.16</v>
      </c>
      <c r="AT109" s="84">
        <f>IFERROR(VLOOKUP($A109,IF('Index LA SEN &amp; LLDD'!$B$4=1,'Index LA SEN &amp; LLDD'!$A$9:$BZ$171,IF('Index LA SEN &amp; LLDD'!$B$4=2,'Index LA SEN &amp; LLDD'!$A$179:$BZ$341,"Error")),'Index LA SEN &amp; LLDD'!AT$1,0),"Error")</f>
        <v>0.28000000000000003</v>
      </c>
      <c r="AU109" s="84">
        <f>IFERROR(VLOOKUP($A109,IF('Index LA SEN &amp; LLDD'!$B$4=1,'Index LA SEN &amp; LLDD'!$A$9:$BZ$171,IF('Index LA SEN &amp; LLDD'!$B$4=2,'Index LA SEN &amp; LLDD'!$A$179:$BZ$341,"Error")),'Index LA SEN &amp; LLDD'!AU$1,0),"Error")</f>
        <v>0.36</v>
      </c>
      <c r="AV109" s="84">
        <f>IFERROR(VLOOKUP($A109,IF('Index LA SEN &amp; LLDD'!$B$4=1,'Index LA SEN &amp; LLDD'!$A$9:$BZ$171,IF('Index LA SEN &amp; LLDD'!$B$4=2,'Index LA SEN &amp; LLDD'!$A$179:$BZ$341,"Error")),'Index LA SEN &amp; LLDD'!AV$1,0),"Error")</f>
        <v>0.35</v>
      </c>
      <c r="AW109" s="84" t="str">
        <f>IFERROR(VLOOKUP($A109,IF('Index LA SEN &amp; LLDD'!$B$4=1,'Index LA SEN &amp; LLDD'!$A$9:$BZ$171,IF('Index LA SEN &amp; LLDD'!$B$4=2,'Index LA SEN &amp; LLDD'!$A$179:$BZ$341,"Error")),'Index LA SEN &amp; LLDD'!AW$1,0),"Error")</f>
        <v>x</v>
      </c>
      <c r="AX109" s="84">
        <f>IFERROR(VLOOKUP($A109,IF('Index LA SEN &amp; LLDD'!$B$4=1,'Index LA SEN &amp; LLDD'!$A$9:$BZ$171,IF('Index LA SEN &amp; LLDD'!$B$4=2,'Index LA SEN &amp; LLDD'!$A$179:$BZ$341,"Error")),'Index LA SEN &amp; LLDD'!AX$1,0),"Error")</f>
        <v>0.03</v>
      </c>
      <c r="AY109" s="84">
        <f>IFERROR(VLOOKUP($A109,IF('Index LA SEN &amp; LLDD'!$B$4=1,'Index LA SEN &amp; LLDD'!$A$9:$BZ$171,IF('Index LA SEN &amp; LLDD'!$B$4=2,'Index LA SEN &amp; LLDD'!$A$179:$BZ$341,"Error")),'Index LA SEN &amp; LLDD'!AY$1,0),"Error")</f>
        <v>0.03</v>
      </c>
      <c r="AZ109" s="84">
        <f>IFERROR(VLOOKUP($A109,IF('Index LA SEN &amp; LLDD'!$B$4=1,'Index LA SEN &amp; LLDD'!$A$9:$BZ$171,IF('Index LA SEN &amp; LLDD'!$B$4=2,'Index LA SEN &amp; LLDD'!$A$179:$BZ$341,"Error")),'Index LA SEN &amp; LLDD'!AZ$1,0),"Error")</f>
        <v>0</v>
      </c>
      <c r="BA109" s="84" t="str">
        <f>IFERROR(VLOOKUP($A109,IF('Index LA SEN &amp; LLDD'!$B$4=1,'Index LA SEN &amp; LLDD'!$A$9:$BZ$171,IF('Index LA SEN &amp; LLDD'!$B$4=2,'Index LA SEN &amp; LLDD'!$A$179:$BZ$341,"Error")),'Index LA SEN &amp; LLDD'!BA$1,0),"Error")</f>
        <v>x</v>
      </c>
      <c r="BB109" s="84" t="str">
        <f>IFERROR(VLOOKUP($A109,IF('Index LA SEN &amp; LLDD'!$B$4=1,'Index LA SEN &amp; LLDD'!$A$9:$BZ$171,IF('Index LA SEN &amp; LLDD'!$B$4=2,'Index LA SEN &amp; LLDD'!$A$179:$BZ$341,"Error")),'Index LA SEN &amp; LLDD'!BB$1,0),"Error")</f>
        <v>x</v>
      </c>
      <c r="BC109" s="84">
        <f>IFERROR(VLOOKUP($A109,IF('Index LA SEN &amp; LLDD'!$B$4=1,'Index LA SEN &amp; LLDD'!$A$9:$BZ$171,IF('Index LA SEN &amp; LLDD'!$B$4=2,'Index LA SEN &amp; LLDD'!$A$179:$BZ$341,"Error")),'Index LA SEN &amp; LLDD'!BC$1,0),"Error")</f>
        <v>0.09</v>
      </c>
      <c r="BD109" s="84">
        <f>IFERROR(VLOOKUP($A109,IF('Index LA SEN &amp; LLDD'!$B$4=1,'Index LA SEN &amp; LLDD'!$A$9:$BZ$171,IF('Index LA SEN &amp; LLDD'!$B$4=2,'Index LA SEN &amp; LLDD'!$A$179:$BZ$341,"Error")),'Index LA SEN &amp; LLDD'!BD$1,0),"Error")</f>
        <v>0.04</v>
      </c>
      <c r="BE109" s="84">
        <f>IFERROR(VLOOKUP($A109,IF('Index LA SEN &amp; LLDD'!$B$4=1,'Index LA SEN &amp; LLDD'!$A$9:$BZ$171,IF('Index LA SEN &amp; LLDD'!$B$4=2,'Index LA SEN &amp; LLDD'!$A$179:$BZ$341,"Error")),'Index LA SEN &amp; LLDD'!BE$1,0),"Error")</f>
        <v>0.04</v>
      </c>
      <c r="BF109" s="84">
        <f>IFERROR(VLOOKUP($A109,IF('Index LA SEN &amp; LLDD'!$B$4=1,'Index LA SEN &amp; LLDD'!$A$9:$BZ$171,IF('Index LA SEN &amp; LLDD'!$B$4=2,'Index LA SEN &amp; LLDD'!$A$179:$BZ$341,"Error")),'Index LA SEN &amp; LLDD'!BF$1,0),"Error")</f>
        <v>0.08</v>
      </c>
      <c r="BG109" s="84">
        <f>IFERROR(VLOOKUP($A109,IF('Index LA SEN &amp; LLDD'!$B$4=1,'Index LA SEN &amp; LLDD'!$A$9:$BZ$171,IF('Index LA SEN &amp; LLDD'!$B$4=2,'Index LA SEN &amp; LLDD'!$A$179:$BZ$341,"Error")),'Index LA SEN &amp; LLDD'!BG$1,0),"Error")</f>
        <v>0.02</v>
      </c>
      <c r="BH109" s="84">
        <f>IFERROR(VLOOKUP($A109,IF('Index LA SEN &amp; LLDD'!$B$4=1,'Index LA SEN &amp; LLDD'!$A$9:$BZ$171,IF('Index LA SEN &amp; LLDD'!$B$4=2,'Index LA SEN &amp; LLDD'!$A$179:$BZ$341,"Error")),'Index LA SEN &amp; LLDD'!BH$1,0),"Error")</f>
        <v>0.03</v>
      </c>
      <c r="BI109" s="84" t="str">
        <f>IFERROR(VLOOKUP($A109,IF('Index LA SEN &amp; LLDD'!$B$4=1,'Index LA SEN &amp; LLDD'!$A$9:$BZ$171,IF('Index LA SEN &amp; LLDD'!$B$4=2,'Index LA SEN &amp; LLDD'!$A$179:$BZ$341,"Error")),'Index LA SEN &amp; LLDD'!BI$1,0),"Error")</f>
        <v>x</v>
      </c>
      <c r="BJ109" s="84">
        <f>IFERROR(VLOOKUP($A109,IF('Index LA SEN &amp; LLDD'!$B$4=1,'Index LA SEN &amp; LLDD'!$A$9:$BZ$171,IF('Index LA SEN &amp; LLDD'!$B$4=2,'Index LA SEN &amp; LLDD'!$A$179:$BZ$341,"Error")),'Index LA SEN &amp; LLDD'!BJ$1,0),"Error")</f>
        <v>0.01</v>
      </c>
      <c r="BK109" s="84">
        <f>IFERROR(VLOOKUP($A109,IF('Index LA SEN &amp; LLDD'!$B$4=1,'Index LA SEN &amp; LLDD'!$A$9:$BZ$171,IF('Index LA SEN &amp; LLDD'!$B$4=2,'Index LA SEN &amp; LLDD'!$A$179:$BZ$341,"Error")),'Index LA SEN &amp; LLDD'!BK$1,0),"Error")</f>
        <v>0.01</v>
      </c>
      <c r="BL109" s="84">
        <f>IFERROR(VLOOKUP($A109,IF('Index LA SEN &amp; LLDD'!$B$4=1,'Index LA SEN &amp; LLDD'!$A$9:$BZ$171,IF('Index LA SEN &amp; LLDD'!$B$4=2,'Index LA SEN &amp; LLDD'!$A$179:$BZ$341,"Error")),'Index LA SEN &amp; LLDD'!BL$1,0),"Error")</f>
        <v>0</v>
      </c>
      <c r="BM109" s="84" t="str">
        <f>IFERROR(VLOOKUP($A109,IF('Index LA SEN &amp; LLDD'!$B$4=1,'Index LA SEN &amp; LLDD'!$A$9:$BZ$171,IF('Index LA SEN &amp; LLDD'!$B$4=2,'Index LA SEN &amp; LLDD'!$A$179:$BZ$341,"Error")),'Index LA SEN &amp; LLDD'!BM$1,0),"Error")</f>
        <v>x</v>
      </c>
      <c r="BN109" s="84" t="str">
        <f>IFERROR(VLOOKUP($A109,IF('Index LA SEN &amp; LLDD'!$B$4=1,'Index LA SEN &amp; LLDD'!$A$9:$BZ$171,IF('Index LA SEN &amp; LLDD'!$B$4=2,'Index LA SEN &amp; LLDD'!$A$179:$BZ$341,"Error")),'Index LA SEN &amp; LLDD'!BN$1,0),"Error")</f>
        <v>x</v>
      </c>
      <c r="BO109" s="84">
        <f>IFERROR(VLOOKUP($A109,IF('Index LA SEN &amp; LLDD'!$B$4=1,'Index LA SEN &amp; LLDD'!$A$9:$BZ$171,IF('Index LA SEN &amp; LLDD'!$B$4=2,'Index LA SEN &amp; LLDD'!$A$179:$BZ$341,"Error")),'Index LA SEN &amp; LLDD'!BO$1,0),"Error")</f>
        <v>0</v>
      </c>
      <c r="BP109" s="84">
        <f>IFERROR(VLOOKUP($A109,IF('Index LA SEN &amp; LLDD'!$B$4=1,'Index LA SEN &amp; LLDD'!$A$9:$BZ$171,IF('Index LA SEN &amp; LLDD'!$B$4=2,'Index LA SEN &amp; LLDD'!$A$179:$BZ$341,"Error")),'Index LA SEN &amp; LLDD'!BP$1,0),"Error")</f>
        <v>0.01</v>
      </c>
      <c r="BQ109" s="84">
        <f>IFERROR(VLOOKUP($A109,IF('Index LA SEN &amp; LLDD'!$B$4=1,'Index LA SEN &amp; LLDD'!$A$9:$BZ$171,IF('Index LA SEN &amp; LLDD'!$B$4=2,'Index LA SEN &amp; LLDD'!$A$179:$BZ$341,"Error")),'Index LA SEN &amp; LLDD'!BQ$1,0),"Error")</f>
        <v>0.01</v>
      </c>
      <c r="BR109" s="84">
        <f>IFERROR(VLOOKUP($A109,IF('Index LA SEN &amp; LLDD'!$B$4=1,'Index LA SEN &amp; LLDD'!$A$9:$BZ$171,IF('Index LA SEN &amp; LLDD'!$B$4=2,'Index LA SEN &amp; LLDD'!$A$179:$BZ$341,"Error")),'Index LA SEN &amp; LLDD'!BR$1,0),"Error")</f>
        <v>0.09</v>
      </c>
      <c r="BS109" s="84">
        <f>IFERROR(VLOOKUP($A109,IF('Index LA SEN &amp; LLDD'!$B$4=1,'Index LA SEN &amp; LLDD'!$A$9:$BZ$171,IF('Index LA SEN &amp; LLDD'!$B$4=2,'Index LA SEN &amp; LLDD'!$A$179:$BZ$341,"Error")),'Index LA SEN &amp; LLDD'!BS$1,0),"Error")</f>
        <v>0.12</v>
      </c>
      <c r="BT109" s="84">
        <f>IFERROR(VLOOKUP($A109,IF('Index LA SEN &amp; LLDD'!$B$4=1,'Index LA SEN &amp; LLDD'!$A$9:$BZ$171,IF('Index LA SEN &amp; LLDD'!$B$4=2,'Index LA SEN &amp; LLDD'!$A$179:$BZ$341,"Error")),'Index LA SEN &amp; LLDD'!BT$1,0),"Error")</f>
        <v>0.12</v>
      </c>
      <c r="BU109" s="84" t="str">
        <f>IFERROR(VLOOKUP($A109,IF('Index LA SEN &amp; LLDD'!$B$4=1,'Index LA SEN &amp; LLDD'!$A$9:$BZ$171,IF('Index LA SEN &amp; LLDD'!$B$4=2,'Index LA SEN &amp; LLDD'!$A$179:$BZ$341,"Error")),'Index LA SEN &amp; LLDD'!BU$1,0),"Error")</f>
        <v>x</v>
      </c>
      <c r="BV109" s="84">
        <f>IFERROR(VLOOKUP($A109,IF('Index LA SEN &amp; LLDD'!$B$4=1,'Index LA SEN &amp; LLDD'!$A$9:$BZ$171,IF('Index LA SEN &amp; LLDD'!$B$4=2,'Index LA SEN &amp; LLDD'!$A$179:$BZ$341,"Error")),'Index LA SEN &amp; LLDD'!BV$1,0),"Error")</f>
        <v>0.01</v>
      </c>
      <c r="BW109" s="84">
        <f>IFERROR(VLOOKUP($A109,IF('Index LA SEN &amp; LLDD'!$B$4=1,'Index LA SEN &amp; LLDD'!$A$9:$BZ$171,IF('Index LA SEN &amp; LLDD'!$B$4=2,'Index LA SEN &amp; LLDD'!$A$179:$BZ$341,"Error")),'Index LA SEN &amp; LLDD'!BW$1,0),"Error")</f>
        <v>0.01</v>
      </c>
      <c r="BX109" s="84">
        <f>IFERROR(VLOOKUP($A109,IF('Index LA SEN &amp; LLDD'!$B$4=1,'Index LA SEN &amp; LLDD'!$A$9:$BZ$171,IF('Index LA SEN &amp; LLDD'!$B$4=2,'Index LA SEN &amp; LLDD'!$A$179:$BZ$341,"Error")),'Index LA SEN &amp; LLDD'!BX$1,0),"Error")</f>
        <v>0.08</v>
      </c>
      <c r="BY109" s="84">
        <f>IFERROR(VLOOKUP($A109,IF('Index LA SEN &amp; LLDD'!$B$4=1,'Index LA SEN &amp; LLDD'!$A$9:$BZ$171,IF('Index LA SEN &amp; LLDD'!$B$4=2,'Index LA SEN &amp; LLDD'!$A$179:$BZ$341,"Error")),'Index LA SEN &amp; LLDD'!BY$1,0),"Error")</f>
        <v>0.1</v>
      </c>
      <c r="BZ109" s="84">
        <f>IFERROR(VLOOKUP($A109,IF('Index LA SEN &amp; LLDD'!$B$4=1,'Index LA SEN &amp; LLDD'!$A$9:$BZ$171,IF('Index LA SEN &amp; LLDD'!$B$4=2,'Index LA SEN &amp; LLDD'!$A$179:$BZ$341,"Error")),'Index LA SEN &amp; LLDD'!BZ$1,0),"Error")</f>
        <v>0.1</v>
      </c>
    </row>
    <row r="110" spans="1:78" s="15" customFormat="1" x14ac:dyDescent="0.2">
      <c r="A110" s="20">
        <v>892</v>
      </c>
      <c r="B110" s="20" t="s">
        <v>261</v>
      </c>
      <c r="C110" s="45" t="s">
        <v>157</v>
      </c>
      <c r="D110" s="113">
        <f>IFERROR(VLOOKUP($A110,IF('Index LA SEN &amp; LLDD'!$B$4=1,'Index LA SEN &amp; LLDD'!$A$9:$BZ$171,IF('Index LA SEN &amp; LLDD'!$B$4=2,'Index LA SEN &amp; LLDD'!$A$179:$BZ$341,"Error")),'Index LA SEN &amp; LLDD'!D$1,0),"Error")</f>
        <v>40</v>
      </c>
      <c r="E110" s="113">
        <f>IFERROR(VLOOKUP($A110,IF('Index LA SEN &amp; LLDD'!$B$4=1,'Index LA SEN &amp; LLDD'!$A$9:$BZ$171,IF('Index LA SEN &amp; LLDD'!$B$4=2,'Index LA SEN &amp; LLDD'!$A$179:$BZ$341,"Error")),'Index LA SEN &amp; LLDD'!E$1,0),"Error")</f>
        <v>400</v>
      </c>
      <c r="F110" s="113">
        <f>IFERROR(VLOOKUP($A110,IF('Index LA SEN &amp; LLDD'!$B$4=1,'Index LA SEN &amp; LLDD'!$A$9:$BZ$171,IF('Index LA SEN &amp; LLDD'!$B$4=2,'Index LA SEN &amp; LLDD'!$A$179:$BZ$341,"Error")),'Index LA SEN &amp; LLDD'!F$1,0),"Error")</f>
        <v>450</v>
      </c>
      <c r="G110" s="84">
        <f>IFERROR(VLOOKUP($A110,IF('Index LA SEN &amp; LLDD'!$B$4=1,'Index LA SEN &amp; LLDD'!$A$9:$BZ$171,IF('Index LA SEN &amp; LLDD'!$B$4=2,'Index LA SEN &amp; LLDD'!$A$179:$BZ$341,"Error")),'Index LA SEN &amp; LLDD'!G$1,0),"Error")</f>
        <v>0.64</v>
      </c>
      <c r="H110" s="84">
        <f>IFERROR(VLOOKUP($A110,IF('Index LA SEN &amp; LLDD'!$B$4=1,'Index LA SEN &amp; LLDD'!$A$9:$BZ$171,IF('Index LA SEN &amp; LLDD'!$B$4=2,'Index LA SEN &amp; LLDD'!$A$179:$BZ$341,"Error")),'Index LA SEN &amp; LLDD'!H$1,0),"Error")</f>
        <v>0.76</v>
      </c>
      <c r="I110" s="84">
        <f>IFERROR(VLOOKUP($A110,IF('Index LA SEN &amp; LLDD'!$B$4=1,'Index LA SEN &amp; LLDD'!$A$9:$BZ$171,IF('Index LA SEN &amp; LLDD'!$B$4=2,'Index LA SEN &amp; LLDD'!$A$179:$BZ$341,"Error")),'Index LA SEN &amp; LLDD'!I$1,0),"Error")</f>
        <v>0.75</v>
      </c>
      <c r="J110" s="84">
        <f>IFERROR(VLOOKUP($A110,IF('Index LA SEN &amp; LLDD'!$B$4=1,'Index LA SEN &amp; LLDD'!$A$9:$BZ$171,IF('Index LA SEN &amp; LLDD'!$B$4=2,'Index LA SEN &amp; LLDD'!$A$179:$BZ$341,"Error")),'Index LA SEN &amp; LLDD'!J$1,0),"Error")</f>
        <v>0.61</v>
      </c>
      <c r="K110" s="84">
        <f>IFERROR(VLOOKUP($A110,IF('Index LA SEN &amp; LLDD'!$B$4=1,'Index LA SEN &amp; LLDD'!$A$9:$BZ$171,IF('Index LA SEN &amp; LLDD'!$B$4=2,'Index LA SEN &amp; LLDD'!$A$179:$BZ$341,"Error")),'Index LA SEN &amp; LLDD'!K$1,0),"Error")</f>
        <v>0.74</v>
      </c>
      <c r="L110" s="84">
        <f>IFERROR(VLOOKUP($A110,IF('Index LA SEN &amp; LLDD'!$B$4=1,'Index LA SEN &amp; LLDD'!$A$9:$BZ$171,IF('Index LA SEN &amp; LLDD'!$B$4=2,'Index LA SEN &amp; LLDD'!$A$179:$BZ$341,"Error")),'Index LA SEN &amp; LLDD'!L$1,0),"Error")</f>
        <v>0.73</v>
      </c>
      <c r="M110" s="84">
        <f>IFERROR(VLOOKUP($A110,IF('Index LA SEN &amp; LLDD'!$B$4=1,'Index LA SEN &amp; LLDD'!$A$9:$BZ$171,IF('Index LA SEN &amp; LLDD'!$B$4=2,'Index LA SEN &amp; LLDD'!$A$179:$BZ$341,"Error")),'Index LA SEN &amp; LLDD'!M$1,0),"Error")</f>
        <v>0.16</v>
      </c>
      <c r="N110" s="84">
        <f>IFERROR(VLOOKUP($A110,IF('Index LA SEN &amp; LLDD'!$B$4=1,'Index LA SEN &amp; LLDD'!$A$9:$BZ$171,IF('Index LA SEN &amp; LLDD'!$B$4=2,'Index LA SEN &amp; LLDD'!$A$179:$BZ$341,"Error")),'Index LA SEN &amp; LLDD'!N$1,0),"Error")</f>
        <v>0.1</v>
      </c>
      <c r="O110" s="84">
        <f>IFERROR(VLOOKUP($A110,IF('Index LA SEN &amp; LLDD'!$B$4=1,'Index LA SEN &amp; LLDD'!$A$9:$BZ$171,IF('Index LA SEN &amp; LLDD'!$B$4=2,'Index LA SEN &amp; LLDD'!$A$179:$BZ$341,"Error")),'Index LA SEN &amp; LLDD'!O$1,0),"Error")</f>
        <v>0.11</v>
      </c>
      <c r="P110" s="84">
        <f>IFERROR(VLOOKUP($A110,IF('Index LA SEN &amp; LLDD'!$B$4=1,'Index LA SEN &amp; LLDD'!$A$9:$BZ$171,IF('Index LA SEN &amp; LLDD'!$B$4=2,'Index LA SEN &amp; LLDD'!$A$179:$BZ$341,"Error")),'Index LA SEN &amp; LLDD'!P$1,0),"Error")</f>
        <v>0</v>
      </c>
      <c r="Q110" s="84">
        <f>IFERROR(VLOOKUP($A110,IF('Index LA SEN &amp; LLDD'!$B$4=1,'Index LA SEN &amp; LLDD'!$A$9:$BZ$171,IF('Index LA SEN &amp; LLDD'!$B$4=2,'Index LA SEN &amp; LLDD'!$A$179:$BZ$341,"Error")),'Index LA SEN &amp; LLDD'!Q$1,0),"Error")</f>
        <v>0</v>
      </c>
      <c r="R110" s="84">
        <f>IFERROR(VLOOKUP($A110,IF('Index LA SEN &amp; LLDD'!$B$4=1,'Index LA SEN &amp; LLDD'!$A$9:$BZ$171,IF('Index LA SEN &amp; LLDD'!$B$4=2,'Index LA SEN &amp; LLDD'!$A$179:$BZ$341,"Error")),'Index LA SEN &amp; LLDD'!R$1,0),"Error")</f>
        <v>0</v>
      </c>
      <c r="S110" s="84">
        <f>IFERROR(VLOOKUP($A110,IF('Index LA SEN &amp; LLDD'!$B$4=1,'Index LA SEN &amp; LLDD'!$A$9:$BZ$171,IF('Index LA SEN &amp; LLDD'!$B$4=2,'Index LA SEN &amp; LLDD'!$A$179:$BZ$341,"Error")),'Index LA SEN &amp; LLDD'!S$1,0),"Error")</f>
        <v>0</v>
      </c>
      <c r="T110" s="84">
        <f>IFERROR(VLOOKUP($A110,IF('Index LA SEN &amp; LLDD'!$B$4=1,'Index LA SEN &amp; LLDD'!$A$9:$BZ$171,IF('Index LA SEN &amp; LLDD'!$B$4=2,'Index LA SEN &amp; LLDD'!$A$179:$BZ$341,"Error")),'Index LA SEN &amp; LLDD'!T$1,0),"Error")</f>
        <v>0.03</v>
      </c>
      <c r="U110" s="84">
        <f>IFERROR(VLOOKUP($A110,IF('Index LA SEN &amp; LLDD'!$B$4=1,'Index LA SEN &amp; LLDD'!$A$9:$BZ$171,IF('Index LA SEN &amp; LLDD'!$B$4=2,'Index LA SEN &amp; LLDD'!$A$179:$BZ$341,"Error")),'Index LA SEN &amp; LLDD'!U$1,0),"Error")</f>
        <v>0.03</v>
      </c>
      <c r="V110" s="84" t="str">
        <f>IFERROR(VLOOKUP($A110,IF('Index LA SEN &amp; LLDD'!$B$4=1,'Index LA SEN &amp; LLDD'!$A$9:$BZ$171,IF('Index LA SEN &amp; LLDD'!$B$4=2,'Index LA SEN &amp; LLDD'!$A$179:$BZ$341,"Error")),'Index LA SEN &amp; LLDD'!V$1,0),"Error")</f>
        <v>x</v>
      </c>
      <c r="W110" s="84">
        <f>IFERROR(VLOOKUP($A110,IF('Index LA SEN &amp; LLDD'!$B$4=1,'Index LA SEN &amp; LLDD'!$A$9:$BZ$171,IF('Index LA SEN &amp; LLDD'!$B$4=2,'Index LA SEN &amp; LLDD'!$A$179:$BZ$341,"Error")),'Index LA SEN &amp; LLDD'!W$1,0),"Error")</f>
        <v>0.02</v>
      </c>
      <c r="X110" s="84">
        <f>IFERROR(VLOOKUP($A110,IF('Index LA SEN &amp; LLDD'!$B$4=1,'Index LA SEN &amp; LLDD'!$A$9:$BZ$171,IF('Index LA SEN &amp; LLDD'!$B$4=2,'Index LA SEN &amp; LLDD'!$A$179:$BZ$341,"Error")),'Index LA SEN &amp; LLDD'!X$1,0),"Error")</f>
        <v>0.02</v>
      </c>
      <c r="Y110" s="84">
        <f>IFERROR(VLOOKUP($A110,IF('Index LA SEN &amp; LLDD'!$B$4=1,'Index LA SEN &amp; LLDD'!$A$9:$BZ$171,IF('Index LA SEN &amp; LLDD'!$B$4=2,'Index LA SEN &amp; LLDD'!$A$179:$BZ$341,"Error")),'Index LA SEN &amp; LLDD'!Y$1,0),"Error")</f>
        <v>0</v>
      </c>
      <c r="Z110" s="84">
        <f>IFERROR(VLOOKUP($A110,IF('Index LA SEN &amp; LLDD'!$B$4=1,'Index LA SEN &amp; LLDD'!$A$9:$BZ$171,IF('Index LA SEN &amp; LLDD'!$B$4=2,'Index LA SEN &amp; LLDD'!$A$179:$BZ$341,"Error")),'Index LA SEN &amp; LLDD'!Z$1,0),"Error")</f>
        <v>0</v>
      </c>
      <c r="AA110" s="84">
        <f>IFERROR(VLOOKUP($A110,IF('Index LA SEN &amp; LLDD'!$B$4=1,'Index LA SEN &amp; LLDD'!$A$9:$BZ$171,IF('Index LA SEN &amp; LLDD'!$B$4=2,'Index LA SEN &amp; LLDD'!$A$179:$BZ$341,"Error")),'Index LA SEN &amp; LLDD'!AA$1,0),"Error")</f>
        <v>0</v>
      </c>
      <c r="AB110" s="84">
        <f>IFERROR(VLOOKUP($A110,IF('Index LA SEN &amp; LLDD'!$B$4=1,'Index LA SEN &amp; LLDD'!$A$9:$BZ$171,IF('Index LA SEN &amp; LLDD'!$B$4=2,'Index LA SEN &amp; LLDD'!$A$179:$BZ$341,"Error")),'Index LA SEN &amp; LLDD'!AB$1,0),"Error")</f>
        <v>0</v>
      </c>
      <c r="AC110" s="84">
        <f>IFERROR(VLOOKUP($A110,IF('Index LA SEN &amp; LLDD'!$B$4=1,'Index LA SEN &amp; LLDD'!$A$9:$BZ$171,IF('Index LA SEN &amp; LLDD'!$B$4=2,'Index LA SEN &amp; LLDD'!$A$179:$BZ$341,"Error")),'Index LA SEN &amp; LLDD'!AC$1,0),"Error")</f>
        <v>0</v>
      </c>
      <c r="AD110" s="84">
        <f>IFERROR(VLOOKUP($A110,IF('Index LA SEN &amp; LLDD'!$B$4=1,'Index LA SEN &amp; LLDD'!$A$9:$BZ$171,IF('Index LA SEN &amp; LLDD'!$B$4=2,'Index LA SEN &amp; LLDD'!$A$179:$BZ$341,"Error")),'Index LA SEN &amp; LLDD'!AD$1,0),"Error")</f>
        <v>0</v>
      </c>
      <c r="AE110" s="84" t="str">
        <f>IFERROR(VLOOKUP($A110,IF('Index LA SEN &amp; LLDD'!$B$4=1,'Index LA SEN &amp; LLDD'!$A$9:$BZ$171,IF('Index LA SEN &amp; LLDD'!$B$4=2,'Index LA SEN &amp; LLDD'!$A$179:$BZ$341,"Error")),'Index LA SEN &amp; LLDD'!AE$1,0),"Error")</f>
        <v>x</v>
      </c>
      <c r="AF110" s="84">
        <f>IFERROR(VLOOKUP($A110,IF('Index LA SEN &amp; LLDD'!$B$4=1,'Index LA SEN &amp; LLDD'!$A$9:$BZ$171,IF('Index LA SEN &amp; LLDD'!$B$4=2,'Index LA SEN &amp; LLDD'!$A$179:$BZ$341,"Error")),'Index LA SEN &amp; LLDD'!AF$1,0),"Error")</f>
        <v>0.06</v>
      </c>
      <c r="AG110" s="84">
        <f>IFERROR(VLOOKUP($A110,IF('Index LA SEN &amp; LLDD'!$B$4=1,'Index LA SEN &amp; LLDD'!$A$9:$BZ$171,IF('Index LA SEN &amp; LLDD'!$B$4=2,'Index LA SEN &amp; LLDD'!$A$179:$BZ$341,"Error")),'Index LA SEN &amp; LLDD'!AG$1,0),"Error")</f>
        <v>0.06</v>
      </c>
      <c r="AH110" s="84">
        <f>IFERROR(VLOOKUP($A110,IF('Index LA SEN &amp; LLDD'!$B$4=1,'Index LA SEN &amp; LLDD'!$A$9:$BZ$171,IF('Index LA SEN &amp; LLDD'!$B$4=2,'Index LA SEN &amp; LLDD'!$A$179:$BZ$341,"Error")),'Index LA SEN &amp; LLDD'!AH$1,0),"Error")</f>
        <v>0.41</v>
      </c>
      <c r="AI110" s="84">
        <f>IFERROR(VLOOKUP($A110,IF('Index LA SEN &amp; LLDD'!$B$4=1,'Index LA SEN &amp; LLDD'!$A$9:$BZ$171,IF('Index LA SEN &amp; LLDD'!$B$4=2,'Index LA SEN &amp; LLDD'!$A$179:$BZ$341,"Error")),'Index LA SEN &amp; LLDD'!AI$1,0),"Error")</f>
        <v>0.59</v>
      </c>
      <c r="AJ110" s="84">
        <f>IFERROR(VLOOKUP($A110,IF('Index LA SEN &amp; LLDD'!$B$4=1,'Index LA SEN &amp; LLDD'!$A$9:$BZ$171,IF('Index LA SEN &amp; LLDD'!$B$4=2,'Index LA SEN &amp; LLDD'!$A$179:$BZ$341,"Error")),'Index LA SEN &amp; LLDD'!AJ$1,0),"Error")</f>
        <v>0.56999999999999995</v>
      </c>
      <c r="AK110" s="84" t="str">
        <f>IFERROR(VLOOKUP($A110,IF('Index LA SEN &amp; LLDD'!$B$4=1,'Index LA SEN &amp; LLDD'!$A$9:$BZ$171,IF('Index LA SEN &amp; LLDD'!$B$4=2,'Index LA SEN &amp; LLDD'!$A$179:$BZ$341,"Error")),'Index LA SEN &amp; LLDD'!AK$1,0),"Error")</f>
        <v>x</v>
      </c>
      <c r="AL110" s="84">
        <f>IFERROR(VLOOKUP($A110,IF('Index LA SEN &amp; LLDD'!$B$4=1,'Index LA SEN &amp; LLDD'!$A$9:$BZ$171,IF('Index LA SEN &amp; LLDD'!$B$4=2,'Index LA SEN &amp; LLDD'!$A$179:$BZ$341,"Error")),'Index LA SEN &amp; LLDD'!AL$1,0),"Error")</f>
        <v>0.19</v>
      </c>
      <c r="AM110" s="84">
        <f>IFERROR(VLOOKUP($A110,IF('Index LA SEN &amp; LLDD'!$B$4=1,'Index LA SEN &amp; LLDD'!$A$9:$BZ$171,IF('Index LA SEN &amp; LLDD'!$B$4=2,'Index LA SEN &amp; LLDD'!$A$179:$BZ$341,"Error")),'Index LA SEN &amp; LLDD'!AM$1,0),"Error")</f>
        <v>0.18</v>
      </c>
      <c r="AN110" s="84">
        <f>IFERROR(VLOOKUP($A110,IF('Index LA SEN &amp; LLDD'!$B$4=1,'Index LA SEN &amp; LLDD'!$A$9:$BZ$171,IF('Index LA SEN &amp; LLDD'!$B$4=2,'Index LA SEN &amp; LLDD'!$A$179:$BZ$341,"Error")),'Index LA SEN &amp; LLDD'!AN$1,0),"Error")</f>
        <v>0</v>
      </c>
      <c r="AO110" s="84" t="str">
        <f>IFERROR(VLOOKUP($A110,IF('Index LA SEN &amp; LLDD'!$B$4=1,'Index LA SEN &amp; LLDD'!$A$9:$BZ$171,IF('Index LA SEN &amp; LLDD'!$B$4=2,'Index LA SEN &amp; LLDD'!$A$179:$BZ$341,"Error")),'Index LA SEN &amp; LLDD'!AO$1,0),"Error")</f>
        <v>x</v>
      </c>
      <c r="AP110" s="84" t="str">
        <f>IFERROR(VLOOKUP($A110,IF('Index LA SEN &amp; LLDD'!$B$4=1,'Index LA SEN &amp; LLDD'!$A$9:$BZ$171,IF('Index LA SEN &amp; LLDD'!$B$4=2,'Index LA SEN &amp; LLDD'!$A$179:$BZ$341,"Error")),'Index LA SEN &amp; LLDD'!AP$1,0),"Error")</f>
        <v>x</v>
      </c>
      <c r="AQ110" s="84" t="str">
        <f>IFERROR(VLOOKUP($A110,IF('Index LA SEN &amp; LLDD'!$B$4=1,'Index LA SEN &amp; LLDD'!$A$9:$BZ$171,IF('Index LA SEN &amp; LLDD'!$B$4=2,'Index LA SEN &amp; LLDD'!$A$179:$BZ$341,"Error")),'Index LA SEN &amp; LLDD'!AQ$1,0),"Error")</f>
        <v>x</v>
      </c>
      <c r="AR110" s="84">
        <f>IFERROR(VLOOKUP($A110,IF('Index LA SEN &amp; LLDD'!$B$4=1,'Index LA SEN &amp; LLDD'!$A$9:$BZ$171,IF('Index LA SEN &amp; LLDD'!$B$4=2,'Index LA SEN &amp; LLDD'!$A$179:$BZ$341,"Error")),'Index LA SEN &amp; LLDD'!AR$1,0),"Error")</f>
        <v>0.14000000000000001</v>
      </c>
      <c r="AS110" s="84">
        <f>IFERROR(VLOOKUP($A110,IF('Index LA SEN &amp; LLDD'!$B$4=1,'Index LA SEN &amp; LLDD'!$A$9:$BZ$171,IF('Index LA SEN &amp; LLDD'!$B$4=2,'Index LA SEN &amp; LLDD'!$A$179:$BZ$341,"Error")),'Index LA SEN &amp; LLDD'!AS$1,0),"Error")</f>
        <v>0.13</v>
      </c>
      <c r="AT110" s="84">
        <f>IFERROR(VLOOKUP($A110,IF('Index LA SEN &amp; LLDD'!$B$4=1,'Index LA SEN &amp; LLDD'!$A$9:$BZ$171,IF('Index LA SEN &amp; LLDD'!$B$4=2,'Index LA SEN &amp; LLDD'!$A$179:$BZ$341,"Error")),'Index LA SEN &amp; LLDD'!AT$1,0),"Error")</f>
        <v>0.34</v>
      </c>
      <c r="AU110" s="84">
        <f>IFERROR(VLOOKUP($A110,IF('Index LA SEN &amp; LLDD'!$B$4=1,'Index LA SEN &amp; LLDD'!$A$9:$BZ$171,IF('Index LA SEN &amp; LLDD'!$B$4=2,'Index LA SEN &amp; LLDD'!$A$179:$BZ$341,"Error")),'Index LA SEN &amp; LLDD'!AU$1,0),"Error")</f>
        <v>0.37</v>
      </c>
      <c r="AV110" s="84">
        <f>IFERROR(VLOOKUP($A110,IF('Index LA SEN &amp; LLDD'!$B$4=1,'Index LA SEN &amp; LLDD'!$A$9:$BZ$171,IF('Index LA SEN &amp; LLDD'!$B$4=2,'Index LA SEN &amp; LLDD'!$A$179:$BZ$341,"Error")),'Index LA SEN &amp; LLDD'!AV$1,0),"Error")</f>
        <v>0.37</v>
      </c>
      <c r="AW110" s="84" t="str">
        <f>IFERROR(VLOOKUP($A110,IF('Index LA SEN &amp; LLDD'!$B$4=1,'Index LA SEN &amp; LLDD'!$A$9:$BZ$171,IF('Index LA SEN &amp; LLDD'!$B$4=2,'Index LA SEN &amp; LLDD'!$A$179:$BZ$341,"Error")),'Index LA SEN &amp; LLDD'!AW$1,0),"Error")</f>
        <v>x</v>
      </c>
      <c r="AX110" s="84">
        <f>IFERROR(VLOOKUP($A110,IF('Index LA SEN &amp; LLDD'!$B$4=1,'Index LA SEN &amp; LLDD'!$A$9:$BZ$171,IF('Index LA SEN &amp; LLDD'!$B$4=2,'Index LA SEN &amp; LLDD'!$A$179:$BZ$341,"Error")),'Index LA SEN &amp; LLDD'!AX$1,0),"Error")</f>
        <v>0.02</v>
      </c>
      <c r="AY110" s="84">
        <f>IFERROR(VLOOKUP($A110,IF('Index LA SEN &amp; LLDD'!$B$4=1,'Index LA SEN &amp; LLDD'!$A$9:$BZ$171,IF('Index LA SEN &amp; LLDD'!$B$4=2,'Index LA SEN &amp; LLDD'!$A$179:$BZ$341,"Error")),'Index LA SEN &amp; LLDD'!AY$1,0),"Error")</f>
        <v>0.02</v>
      </c>
      <c r="AZ110" s="84">
        <f>IFERROR(VLOOKUP($A110,IF('Index LA SEN &amp; LLDD'!$B$4=1,'Index LA SEN &amp; LLDD'!$A$9:$BZ$171,IF('Index LA SEN &amp; LLDD'!$B$4=2,'Index LA SEN &amp; LLDD'!$A$179:$BZ$341,"Error")),'Index LA SEN &amp; LLDD'!AZ$1,0),"Error")</f>
        <v>0</v>
      </c>
      <c r="BA110" s="84">
        <f>IFERROR(VLOOKUP($A110,IF('Index LA SEN &amp; LLDD'!$B$4=1,'Index LA SEN &amp; LLDD'!$A$9:$BZ$171,IF('Index LA SEN &amp; LLDD'!$B$4=2,'Index LA SEN &amp; LLDD'!$A$179:$BZ$341,"Error")),'Index LA SEN &amp; LLDD'!BA$1,0),"Error")</f>
        <v>0</v>
      </c>
      <c r="BB110" s="84">
        <f>IFERROR(VLOOKUP($A110,IF('Index LA SEN &amp; LLDD'!$B$4=1,'Index LA SEN &amp; LLDD'!$A$9:$BZ$171,IF('Index LA SEN &amp; LLDD'!$B$4=2,'Index LA SEN &amp; LLDD'!$A$179:$BZ$341,"Error")),'Index LA SEN &amp; LLDD'!BB$1,0),"Error")</f>
        <v>0</v>
      </c>
      <c r="BC110" s="84">
        <f>IFERROR(VLOOKUP($A110,IF('Index LA SEN &amp; LLDD'!$B$4=1,'Index LA SEN &amp; LLDD'!$A$9:$BZ$171,IF('Index LA SEN &amp; LLDD'!$B$4=2,'Index LA SEN &amp; LLDD'!$A$179:$BZ$341,"Error")),'Index LA SEN &amp; LLDD'!BC$1,0),"Error")</f>
        <v>0</v>
      </c>
      <c r="BD110" s="84">
        <f>IFERROR(VLOOKUP($A110,IF('Index LA SEN &amp; LLDD'!$B$4=1,'Index LA SEN &amp; LLDD'!$A$9:$BZ$171,IF('Index LA SEN &amp; LLDD'!$B$4=2,'Index LA SEN &amp; LLDD'!$A$179:$BZ$341,"Error")),'Index LA SEN &amp; LLDD'!BD$1,0),"Error")</f>
        <v>0.01</v>
      </c>
      <c r="BE110" s="84">
        <f>IFERROR(VLOOKUP($A110,IF('Index LA SEN &amp; LLDD'!$B$4=1,'Index LA SEN &amp; LLDD'!$A$9:$BZ$171,IF('Index LA SEN &amp; LLDD'!$B$4=2,'Index LA SEN &amp; LLDD'!$A$179:$BZ$341,"Error")),'Index LA SEN &amp; LLDD'!BE$1,0),"Error")</f>
        <v>0.01</v>
      </c>
      <c r="BF110" s="84">
        <f>IFERROR(VLOOKUP($A110,IF('Index LA SEN &amp; LLDD'!$B$4=1,'Index LA SEN &amp; LLDD'!$A$9:$BZ$171,IF('Index LA SEN &amp; LLDD'!$B$4=2,'Index LA SEN &amp; LLDD'!$A$179:$BZ$341,"Error")),'Index LA SEN &amp; LLDD'!BF$1,0),"Error")</f>
        <v>0</v>
      </c>
      <c r="BG110" s="84" t="str">
        <f>IFERROR(VLOOKUP($A110,IF('Index LA SEN &amp; LLDD'!$B$4=1,'Index LA SEN &amp; LLDD'!$A$9:$BZ$171,IF('Index LA SEN &amp; LLDD'!$B$4=2,'Index LA SEN &amp; LLDD'!$A$179:$BZ$341,"Error")),'Index LA SEN &amp; LLDD'!BG$1,0),"Error")</f>
        <v>x</v>
      </c>
      <c r="BH110" s="84" t="str">
        <f>IFERROR(VLOOKUP($A110,IF('Index LA SEN &amp; LLDD'!$B$4=1,'Index LA SEN &amp; LLDD'!$A$9:$BZ$171,IF('Index LA SEN &amp; LLDD'!$B$4=2,'Index LA SEN &amp; LLDD'!$A$179:$BZ$341,"Error")),'Index LA SEN &amp; LLDD'!BH$1,0),"Error")</f>
        <v>x</v>
      </c>
      <c r="BI110" s="84">
        <f>IFERROR(VLOOKUP($A110,IF('Index LA SEN &amp; LLDD'!$B$4=1,'Index LA SEN &amp; LLDD'!$A$9:$BZ$171,IF('Index LA SEN &amp; LLDD'!$B$4=2,'Index LA SEN &amp; LLDD'!$A$179:$BZ$341,"Error")),'Index LA SEN &amp; LLDD'!BI$1,0),"Error")</f>
        <v>0</v>
      </c>
      <c r="BJ110" s="84" t="str">
        <f>IFERROR(VLOOKUP($A110,IF('Index LA SEN &amp; LLDD'!$B$4=1,'Index LA SEN &amp; LLDD'!$A$9:$BZ$171,IF('Index LA SEN &amp; LLDD'!$B$4=2,'Index LA SEN &amp; LLDD'!$A$179:$BZ$341,"Error")),'Index LA SEN &amp; LLDD'!BJ$1,0),"Error")</f>
        <v>x</v>
      </c>
      <c r="BK110" s="84" t="str">
        <f>IFERROR(VLOOKUP($A110,IF('Index LA SEN &amp; LLDD'!$B$4=1,'Index LA SEN &amp; LLDD'!$A$9:$BZ$171,IF('Index LA SEN &amp; LLDD'!$B$4=2,'Index LA SEN &amp; LLDD'!$A$179:$BZ$341,"Error")),'Index LA SEN &amp; LLDD'!BK$1,0),"Error")</f>
        <v>x</v>
      </c>
      <c r="BL110" s="84">
        <f>IFERROR(VLOOKUP($A110,IF('Index LA SEN &amp; LLDD'!$B$4=1,'Index LA SEN &amp; LLDD'!$A$9:$BZ$171,IF('Index LA SEN &amp; LLDD'!$B$4=2,'Index LA SEN &amp; LLDD'!$A$179:$BZ$341,"Error")),'Index LA SEN &amp; LLDD'!BL$1,0),"Error")</f>
        <v>0</v>
      </c>
      <c r="BM110" s="84" t="str">
        <f>IFERROR(VLOOKUP($A110,IF('Index LA SEN &amp; LLDD'!$B$4=1,'Index LA SEN &amp; LLDD'!$A$9:$BZ$171,IF('Index LA SEN &amp; LLDD'!$B$4=2,'Index LA SEN &amp; LLDD'!$A$179:$BZ$341,"Error")),'Index LA SEN &amp; LLDD'!BM$1,0),"Error")</f>
        <v>x</v>
      </c>
      <c r="BN110" s="84" t="str">
        <f>IFERROR(VLOOKUP($A110,IF('Index LA SEN &amp; LLDD'!$B$4=1,'Index LA SEN &amp; LLDD'!$A$9:$BZ$171,IF('Index LA SEN &amp; LLDD'!$B$4=2,'Index LA SEN &amp; LLDD'!$A$179:$BZ$341,"Error")),'Index LA SEN &amp; LLDD'!BN$1,0),"Error")</f>
        <v>x</v>
      </c>
      <c r="BO110" s="84" t="str">
        <f>IFERROR(VLOOKUP($A110,IF('Index LA SEN &amp; LLDD'!$B$4=1,'Index LA SEN &amp; LLDD'!$A$9:$BZ$171,IF('Index LA SEN &amp; LLDD'!$B$4=2,'Index LA SEN &amp; LLDD'!$A$179:$BZ$341,"Error")),'Index LA SEN &amp; LLDD'!BO$1,0),"Error")</f>
        <v>x</v>
      </c>
      <c r="BP110" s="84" t="str">
        <f>IFERROR(VLOOKUP($A110,IF('Index LA SEN &amp; LLDD'!$B$4=1,'Index LA SEN &amp; LLDD'!$A$9:$BZ$171,IF('Index LA SEN &amp; LLDD'!$B$4=2,'Index LA SEN &amp; LLDD'!$A$179:$BZ$341,"Error")),'Index LA SEN &amp; LLDD'!BP$1,0),"Error")</f>
        <v>x</v>
      </c>
      <c r="BQ110" s="84" t="str">
        <f>IFERROR(VLOOKUP($A110,IF('Index LA SEN &amp; LLDD'!$B$4=1,'Index LA SEN &amp; LLDD'!$A$9:$BZ$171,IF('Index LA SEN &amp; LLDD'!$B$4=2,'Index LA SEN &amp; LLDD'!$A$179:$BZ$341,"Error")),'Index LA SEN &amp; LLDD'!BQ$1,0),"Error")</f>
        <v>x</v>
      </c>
      <c r="BR110" s="84" t="str">
        <f>IFERROR(VLOOKUP($A110,IF('Index LA SEN &amp; LLDD'!$B$4=1,'Index LA SEN &amp; LLDD'!$A$9:$BZ$171,IF('Index LA SEN &amp; LLDD'!$B$4=2,'Index LA SEN &amp; LLDD'!$A$179:$BZ$341,"Error")),'Index LA SEN &amp; LLDD'!BR$1,0),"Error")</f>
        <v>x</v>
      </c>
      <c r="BS110" s="84">
        <f>IFERROR(VLOOKUP($A110,IF('Index LA SEN &amp; LLDD'!$B$4=1,'Index LA SEN &amp; LLDD'!$A$9:$BZ$171,IF('Index LA SEN &amp; LLDD'!$B$4=2,'Index LA SEN &amp; LLDD'!$A$179:$BZ$341,"Error")),'Index LA SEN &amp; LLDD'!BS$1,0),"Error")</f>
        <v>0.09</v>
      </c>
      <c r="BT110" s="84">
        <f>IFERROR(VLOOKUP($A110,IF('Index LA SEN &amp; LLDD'!$B$4=1,'Index LA SEN &amp; LLDD'!$A$9:$BZ$171,IF('Index LA SEN &amp; LLDD'!$B$4=2,'Index LA SEN &amp; LLDD'!$A$179:$BZ$341,"Error")),'Index LA SEN &amp; LLDD'!BT$1,0),"Error")</f>
        <v>0.09</v>
      </c>
      <c r="BU110" s="84" t="str">
        <f>IFERROR(VLOOKUP($A110,IF('Index LA SEN &amp; LLDD'!$B$4=1,'Index LA SEN &amp; LLDD'!$A$9:$BZ$171,IF('Index LA SEN &amp; LLDD'!$B$4=2,'Index LA SEN &amp; LLDD'!$A$179:$BZ$341,"Error")),'Index LA SEN &amp; LLDD'!BU$1,0),"Error")</f>
        <v>x</v>
      </c>
      <c r="BV110" s="84" t="str">
        <f>IFERROR(VLOOKUP($A110,IF('Index LA SEN &amp; LLDD'!$B$4=1,'Index LA SEN &amp; LLDD'!$A$9:$BZ$171,IF('Index LA SEN &amp; LLDD'!$B$4=2,'Index LA SEN &amp; LLDD'!$A$179:$BZ$341,"Error")),'Index LA SEN &amp; LLDD'!BV$1,0),"Error")</f>
        <v>x</v>
      </c>
      <c r="BW110" s="84">
        <f>IFERROR(VLOOKUP($A110,IF('Index LA SEN &amp; LLDD'!$B$4=1,'Index LA SEN &amp; LLDD'!$A$9:$BZ$171,IF('Index LA SEN &amp; LLDD'!$B$4=2,'Index LA SEN &amp; LLDD'!$A$179:$BZ$341,"Error")),'Index LA SEN &amp; LLDD'!BW$1,0),"Error")</f>
        <v>0.02</v>
      </c>
      <c r="BX110" s="84">
        <f>IFERROR(VLOOKUP($A110,IF('Index LA SEN &amp; LLDD'!$B$4=1,'Index LA SEN &amp; LLDD'!$A$9:$BZ$171,IF('Index LA SEN &amp; LLDD'!$B$4=2,'Index LA SEN &amp; LLDD'!$A$179:$BZ$341,"Error")),'Index LA SEN &amp; LLDD'!BX$1,0),"Error")</f>
        <v>0.23</v>
      </c>
      <c r="BY110" s="84">
        <f>IFERROR(VLOOKUP($A110,IF('Index LA SEN &amp; LLDD'!$B$4=1,'Index LA SEN &amp; LLDD'!$A$9:$BZ$171,IF('Index LA SEN &amp; LLDD'!$B$4=2,'Index LA SEN &amp; LLDD'!$A$179:$BZ$341,"Error")),'Index LA SEN &amp; LLDD'!BY$1,0),"Error")</f>
        <v>0.14000000000000001</v>
      </c>
      <c r="BZ110" s="84">
        <f>IFERROR(VLOOKUP($A110,IF('Index LA SEN &amp; LLDD'!$B$4=1,'Index LA SEN &amp; LLDD'!$A$9:$BZ$171,IF('Index LA SEN &amp; LLDD'!$B$4=2,'Index LA SEN &amp; LLDD'!$A$179:$BZ$341,"Error")),'Index LA SEN &amp; LLDD'!BZ$1,0),"Error")</f>
        <v>0.15</v>
      </c>
    </row>
    <row r="111" spans="1:78" s="15" customFormat="1" x14ac:dyDescent="0.2">
      <c r="A111" s="20">
        <v>891</v>
      </c>
      <c r="B111" s="20" t="s">
        <v>262</v>
      </c>
      <c r="C111" s="45" t="s">
        <v>157</v>
      </c>
      <c r="D111" s="113">
        <f>IFERROR(VLOOKUP($A111,IF('Index LA SEN &amp; LLDD'!$B$4=1,'Index LA SEN &amp; LLDD'!$A$9:$BZ$171,IF('Index LA SEN &amp; LLDD'!$B$4=2,'Index LA SEN &amp; LLDD'!$A$179:$BZ$341,"Error")),'Index LA SEN &amp; LLDD'!D$1,0),"Error")</f>
        <v>190</v>
      </c>
      <c r="E111" s="113">
        <f>IFERROR(VLOOKUP($A111,IF('Index LA SEN &amp; LLDD'!$B$4=1,'Index LA SEN &amp; LLDD'!$A$9:$BZ$171,IF('Index LA SEN &amp; LLDD'!$B$4=2,'Index LA SEN &amp; LLDD'!$A$179:$BZ$341,"Error")),'Index LA SEN &amp; LLDD'!E$1,0),"Error")</f>
        <v>2620</v>
      </c>
      <c r="F111" s="113">
        <f>IFERROR(VLOOKUP($A111,IF('Index LA SEN &amp; LLDD'!$B$4=1,'Index LA SEN &amp; LLDD'!$A$9:$BZ$171,IF('Index LA SEN &amp; LLDD'!$B$4=2,'Index LA SEN &amp; LLDD'!$A$179:$BZ$341,"Error")),'Index LA SEN &amp; LLDD'!F$1,0),"Error")</f>
        <v>2810</v>
      </c>
      <c r="G111" s="84">
        <f>IFERROR(VLOOKUP($A111,IF('Index LA SEN &amp; LLDD'!$B$4=1,'Index LA SEN &amp; LLDD'!$A$9:$BZ$171,IF('Index LA SEN &amp; LLDD'!$B$4=2,'Index LA SEN &amp; LLDD'!$A$179:$BZ$341,"Error")),'Index LA SEN &amp; LLDD'!G$1,0),"Error")</f>
        <v>0.65</v>
      </c>
      <c r="H111" s="84">
        <f>IFERROR(VLOOKUP($A111,IF('Index LA SEN &amp; LLDD'!$B$4=1,'Index LA SEN &amp; LLDD'!$A$9:$BZ$171,IF('Index LA SEN &amp; LLDD'!$B$4=2,'Index LA SEN &amp; LLDD'!$A$179:$BZ$341,"Error")),'Index LA SEN &amp; LLDD'!H$1,0),"Error")</f>
        <v>0.73</v>
      </c>
      <c r="I111" s="84">
        <f>IFERROR(VLOOKUP($A111,IF('Index LA SEN &amp; LLDD'!$B$4=1,'Index LA SEN &amp; LLDD'!$A$9:$BZ$171,IF('Index LA SEN &amp; LLDD'!$B$4=2,'Index LA SEN &amp; LLDD'!$A$179:$BZ$341,"Error")),'Index LA SEN &amp; LLDD'!I$1,0),"Error")</f>
        <v>0.72</v>
      </c>
      <c r="J111" s="84">
        <f>IFERROR(VLOOKUP($A111,IF('Index LA SEN &amp; LLDD'!$B$4=1,'Index LA SEN &amp; LLDD'!$A$9:$BZ$171,IF('Index LA SEN &amp; LLDD'!$B$4=2,'Index LA SEN &amp; LLDD'!$A$179:$BZ$341,"Error")),'Index LA SEN &amp; LLDD'!J$1,0),"Error")</f>
        <v>0.64</v>
      </c>
      <c r="K111" s="84">
        <f>IFERROR(VLOOKUP($A111,IF('Index LA SEN &amp; LLDD'!$B$4=1,'Index LA SEN &amp; LLDD'!$A$9:$BZ$171,IF('Index LA SEN &amp; LLDD'!$B$4=2,'Index LA SEN &amp; LLDD'!$A$179:$BZ$341,"Error")),'Index LA SEN &amp; LLDD'!K$1,0),"Error")</f>
        <v>0.71</v>
      </c>
      <c r="L111" s="84">
        <f>IFERROR(VLOOKUP($A111,IF('Index LA SEN &amp; LLDD'!$B$4=1,'Index LA SEN &amp; LLDD'!$A$9:$BZ$171,IF('Index LA SEN &amp; LLDD'!$B$4=2,'Index LA SEN &amp; LLDD'!$A$179:$BZ$341,"Error")),'Index LA SEN &amp; LLDD'!L$1,0),"Error")</f>
        <v>0.71</v>
      </c>
      <c r="M111" s="84">
        <f>IFERROR(VLOOKUP($A111,IF('Index LA SEN &amp; LLDD'!$B$4=1,'Index LA SEN &amp; LLDD'!$A$9:$BZ$171,IF('Index LA SEN &amp; LLDD'!$B$4=2,'Index LA SEN &amp; LLDD'!$A$179:$BZ$341,"Error")),'Index LA SEN &amp; LLDD'!M$1,0),"Error")</f>
        <v>0.09</v>
      </c>
      <c r="N111" s="84">
        <f>IFERROR(VLOOKUP($A111,IF('Index LA SEN &amp; LLDD'!$B$4=1,'Index LA SEN &amp; LLDD'!$A$9:$BZ$171,IF('Index LA SEN &amp; LLDD'!$B$4=2,'Index LA SEN &amp; LLDD'!$A$179:$BZ$341,"Error")),'Index LA SEN &amp; LLDD'!N$1,0),"Error")</f>
        <v>0.09</v>
      </c>
      <c r="O111" s="84">
        <f>IFERROR(VLOOKUP($A111,IF('Index LA SEN &amp; LLDD'!$B$4=1,'Index LA SEN &amp; LLDD'!$A$9:$BZ$171,IF('Index LA SEN &amp; LLDD'!$B$4=2,'Index LA SEN &amp; LLDD'!$A$179:$BZ$341,"Error")),'Index LA SEN &amp; LLDD'!O$1,0),"Error")</f>
        <v>0.09</v>
      </c>
      <c r="P111" s="84">
        <f>IFERROR(VLOOKUP($A111,IF('Index LA SEN &amp; LLDD'!$B$4=1,'Index LA SEN &amp; LLDD'!$A$9:$BZ$171,IF('Index LA SEN &amp; LLDD'!$B$4=2,'Index LA SEN &amp; LLDD'!$A$179:$BZ$341,"Error")),'Index LA SEN &amp; LLDD'!P$1,0),"Error")</f>
        <v>0</v>
      </c>
      <c r="Q111" s="84" t="str">
        <f>IFERROR(VLOOKUP($A111,IF('Index LA SEN &amp; LLDD'!$B$4=1,'Index LA SEN &amp; LLDD'!$A$9:$BZ$171,IF('Index LA SEN &amp; LLDD'!$B$4=2,'Index LA SEN &amp; LLDD'!$A$179:$BZ$341,"Error")),'Index LA SEN &amp; LLDD'!Q$1,0),"Error")</f>
        <v>x</v>
      </c>
      <c r="R111" s="84" t="str">
        <f>IFERROR(VLOOKUP($A111,IF('Index LA SEN &amp; LLDD'!$B$4=1,'Index LA SEN &amp; LLDD'!$A$9:$BZ$171,IF('Index LA SEN &amp; LLDD'!$B$4=2,'Index LA SEN &amp; LLDD'!$A$179:$BZ$341,"Error")),'Index LA SEN &amp; LLDD'!R$1,0),"Error")</f>
        <v>x</v>
      </c>
      <c r="S111" s="84">
        <f>IFERROR(VLOOKUP($A111,IF('Index LA SEN &amp; LLDD'!$B$4=1,'Index LA SEN &amp; LLDD'!$A$9:$BZ$171,IF('Index LA SEN &amp; LLDD'!$B$4=2,'Index LA SEN &amp; LLDD'!$A$179:$BZ$341,"Error")),'Index LA SEN &amp; LLDD'!S$1,0),"Error")</f>
        <v>0.05</v>
      </c>
      <c r="T111" s="84">
        <f>IFERROR(VLOOKUP($A111,IF('Index LA SEN &amp; LLDD'!$B$4=1,'Index LA SEN &amp; LLDD'!$A$9:$BZ$171,IF('Index LA SEN &amp; LLDD'!$B$4=2,'Index LA SEN &amp; LLDD'!$A$179:$BZ$341,"Error")),'Index LA SEN &amp; LLDD'!T$1,0),"Error")</f>
        <v>0.03</v>
      </c>
      <c r="U111" s="84">
        <f>IFERROR(VLOOKUP($A111,IF('Index LA SEN &amp; LLDD'!$B$4=1,'Index LA SEN &amp; LLDD'!$A$9:$BZ$171,IF('Index LA SEN &amp; LLDD'!$B$4=2,'Index LA SEN &amp; LLDD'!$A$179:$BZ$341,"Error")),'Index LA SEN &amp; LLDD'!U$1,0),"Error")</f>
        <v>0.03</v>
      </c>
      <c r="V111" s="84">
        <f>IFERROR(VLOOKUP($A111,IF('Index LA SEN &amp; LLDD'!$B$4=1,'Index LA SEN &amp; LLDD'!$A$9:$BZ$171,IF('Index LA SEN &amp; LLDD'!$B$4=2,'Index LA SEN &amp; LLDD'!$A$179:$BZ$341,"Error")),'Index LA SEN &amp; LLDD'!V$1,0),"Error")</f>
        <v>0.04</v>
      </c>
      <c r="W111" s="84">
        <f>IFERROR(VLOOKUP($A111,IF('Index LA SEN &amp; LLDD'!$B$4=1,'Index LA SEN &amp; LLDD'!$A$9:$BZ$171,IF('Index LA SEN &amp; LLDD'!$B$4=2,'Index LA SEN &amp; LLDD'!$A$179:$BZ$341,"Error")),'Index LA SEN &amp; LLDD'!W$1,0),"Error")</f>
        <v>0.04</v>
      </c>
      <c r="X111" s="84">
        <f>IFERROR(VLOOKUP($A111,IF('Index LA SEN &amp; LLDD'!$B$4=1,'Index LA SEN &amp; LLDD'!$A$9:$BZ$171,IF('Index LA SEN &amp; LLDD'!$B$4=2,'Index LA SEN &amp; LLDD'!$A$179:$BZ$341,"Error")),'Index LA SEN &amp; LLDD'!X$1,0),"Error")</f>
        <v>0.04</v>
      </c>
      <c r="Y111" s="84">
        <f>IFERROR(VLOOKUP($A111,IF('Index LA SEN &amp; LLDD'!$B$4=1,'Index LA SEN &amp; LLDD'!$A$9:$BZ$171,IF('Index LA SEN &amp; LLDD'!$B$4=2,'Index LA SEN &amp; LLDD'!$A$179:$BZ$341,"Error")),'Index LA SEN &amp; LLDD'!Y$1,0),"Error")</f>
        <v>0</v>
      </c>
      <c r="Z111" s="84" t="str">
        <f>IFERROR(VLOOKUP($A111,IF('Index LA SEN &amp; LLDD'!$B$4=1,'Index LA SEN &amp; LLDD'!$A$9:$BZ$171,IF('Index LA SEN &amp; LLDD'!$B$4=2,'Index LA SEN &amp; LLDD'!$A$179:$BZ$341,"Error")),'Index LA SEN &amp; LLDD'!Z$1,0),"Error")</f>
        <v>x</v>
      </c>
      <c r="AA111" s="84" t="str">
        <f>IFERROR(VLOOKUP($A111,IF('Index LA SEN &amp; LLDD'!$B$4=1,'Index LA SEN &amp; LLDD'!$A$9:$BZ$171,IF('Index LA SEN &amp; LLDD'!$B$4=2,'Index LA SEN &amp; LLDD'!$A$179:$BZ$341,"Error")),'Index LA SEN &amp; LLDD'!AA$1,0),"Error")</f>
        <v>x</v>
      </c>
      <c r="AB111" s="84">
        <f>IFERROR(VLOOKUP($A111,IF('Index LA SEN &amp; LLDD'!$B$4=1,'Index LA SEN &amp; LLDD'!$A$9:$BZ$171,IF('Index LA SEN &amp; LLDD'!$B$4=2,'Index LA SEN &amp; LLDD'!$A$179:$BZ$341,"Error")),'Index LA SEN &amp; LLDD'!AB$1,0),"Error")</f>
        <v>0</v>
      </c>
      <c r="AC111" s="84">
        <f>IFERROR(VLOOKUP($A111,IF('Index LA SEN &amp; LLDD'!$B$4=1,'Index LA SEN &amp; LLDD'!$A$9:$BZ$171,IF('Index LA SEN &amp; LLDD'!$B$4=2,'Index LA SEN &amp; LLDD'!$A$179:$BZ$341,"Error")),'Index LA SEN &amp; LLDD'!AC$1,0),"Error")</f>
        <v>0</v>
      </c>
      <c r="AD111" s="84">
        <f>IFERROR(VLOOKUP($A111,IF('Index LA SEN &amp; LLDD'!$B$4=1,'Index LA SEN &amp; LLDD'!$A$9:$BZ$171,IF('Index LA SEN &amp; LLDD'!$B$4=2,'Index LA SEN &amp; LLDD'!$A$179:$BZ$341,"Error")),'Index LA SEN &amp; LLDD'!AD$1,0),"Error")</f>
        <v>0</v>
      </c>
      <c r="AE111" s="84">
        <f>IFERROR(VLOOKUP($A111,IF('Index LA SEN &amp; LLDD'!$B$4=1,'Index LA SEN &amp; LLDD'!$A$9:$BZ$171,IF('Index LA SEN &amp; LLDD'!$B$4=2,'Index LA SEN &amp; LLDD'!$A$179:$BZ$341,"Error")),'Index LA SEN &amp; LLDD'!AE$1,0),"Error")</f>
        <v>7.0000000000000007E-2</v>
      </c>
      <c r="AF111" s="84">
        <f>IFERROR(VLOOKUP($A111,IF('Index LA SEN &amp; LLDD'!$B$4=1,'Index LA SEN &amp; LLDD'!$A$9:$BZ$171,IF('Index LA SEN &amp; LLDD'!$B$4=2,'Index LA SEN &amp; LLDD'!$A$179:$BZ$341,"Error")),'Index LA SEN &amp; LLDD'!AF$1,0),"Error")</f>
        <v>0.05</v>
      </c>
      <c r="AG111" s="84">
        <f>IFERROR(VLOOKUP($A111,IF('Index LA SEN &amp; LLDD'!$B$4=1,'Index LA SEN &amp; LLDD'!$A$9:$BZ$171,IF('Index LA SEN &amp; LLDD'!$B$4=2,'Index LA SEN &amp; LLDD'!$A$179:$BZ$341,"Error")),'Index LA SEN &amp; LLDD'!AG$1,0),"Error")</f>
        <v>0.05</v>
      </c>
      <c r="AH111" s="84">
        <f>IFERROR(VLOOKUP($A111,IF('Index LA SEN &amp; LLDD'!$B$4=1,'Index LA SEN &amp; LLDD'!$A$9:$BZ$171,IF('Index LA SEN &amp; LLDD'!$B$4=2,'Index LA SEN &amp; LLDD'!$A$179:$BZ$341,"Error")),'Index LA SEN &amp; LLDD'!AH$1,0),"Error")</f>
        <v>0.46</v>
      </c>
      <c r="AI111" s="84">
        <f>IFERROR(VLOOKUP($A111,IF('Index LA SEN &amp; LLDD'!$B$4=1,'Index LA SEN &amp; LLDD'!$A$9:$BZ$171,IF('Index LA SEN &amp; LLDD'!$B$4=2,'Index LA SEN &amp; LLDD'!$A$179:$BZ$341,"Error")),'Index LA SEN &amp; LLDD'!AI$1,0),"Error")</f>
        <v>0.56000000000000005</v>
      </c>
      <c r="AJ111" s="84">
        <f>IFERROR(VLOOKUP($A111,IF('Index LA SEN &amp; LLDD'!$B$4=1,'Index LA SEN &amp; LLDD'!$A$9:$BZ$171,IF('Index LA SEN &amp; LLDD'!$B$4=2,'Index LA SEN &amp; LLDD'!$A$179:$BZ$341,"Error")),'Index LA SEN &amp; LLDD'!AJ$1,0),"Error")</f>
        <v>0.55000000000000004</v>
      </c>
      <c r="AK111" s="84">
        <f>IFERROR(VLOOKUP($A111,IF('Index LA SEN &amp; LLDD'!$B$4=1,'Index LA SEN &amp; LLDD'!$A$9:$BZ$171,IF('Index LA SEN &amp; LLDD'!$B$4=2,'Index LA SEN &amp; LLDD'!$A$179:$BZ$341,"Error")),'Index LA SEN &amp; LLDD'!AK$1,0),"Error")</f>
        <v>0.1</v>
      </c>
      <c r="AL111" s="84">
        <f>IFERROR(VLOOKUP($A111,IF('Index LA SEN &amp; LLDD'!$B$4=1,'Index LA SEN &amp; LLDD'!$A$9:$BZ$171,IF('Index LA SEN &amp; LLDD'!$B$4=2,'Index LA SEN &amp; LLDD'!$A$179:$BZ$341,"Error")),'Index LA SEN &amp; LLDD'!AL$1,0),"Error")</f>
        <v>0.21</v>
      </c>
      <c r="AM111" s="84">
        <f>IFERROR(VLOOKUP($A111,IF('Index LA SEN &amp; LLDD'!$B$4=1,'Index LA SEN &amp; LLDD'!$A$9:$BZ$171,IF('Index LA SEN &amp; LLDD'!$B$4=2,'Index LA SEN &amp; LLDD'!$A$179:$BZ$341,"Error")),'Index LA SEN &amp; LLDD'!AM$1,0),"Error")</f>
        <v>0.2</v>
      </c>
      <c r="AN111" s="84">
        <f>IFERROR(VLOOKUP($A111,IF('Index LA SEN &amp; LLDD'!$B$4=1,'Index LA SEN &amp; LLDD'!$A$9:$BZ$171,IF('Index LA SEN &amp; LLDD'!$B$4=2,'Index LA SEN &amp; LLDD'!$A$179:$BZ$341,"Error")),'Index LA SEN &amp; LLDD'!AN$1,0),"Error")</f>
        <v>0</v>
      </c>
      <c r="AO111" s="84">
        <f>IFERROR(VLOOKUP($A111,IF('Index LA SEN &amp; LLDD'!$B$4=1,'Index LA SEN &amp; LLDD'!$A$9:$BZ$171,IF('Index LA SEN &amp; LLDD'!$B$4=2,'Index LA SEN &amp; LLDD'!$A$179:$BZ$341,"Error")),'Index LA SEN &amp; LLDD'!AO$1,0),"Error")</f>
        <v>0.01</v>
      </c>
      <c r="AP111" s="84" t="str">
        <f>IFERROR(VLOOKUP($A111,IF('Index LA SEN &amp; LLDD'!$B$4=1,'Index LA SEN &amp; LLDD'!$A$9:$BZ$171,IF('Index LA SEN &amp; LLDD'!$B$4=2,'Index LA SEN &amp; LLDD'!$A$179:$BZ$341,"Error")),'Index LA SEN &amp; LLDD'!AP$1,0),"Error")</f>
        <v>-</v>
      </c>
      <c r="AQ111" s="84">
        <f>IFERROR(VLOOKUP($A111,IF('Index LA SEN &amp; LLDD'!$B$4=1,'Index LA SEN &amp; LLDD'!$A$9:$BZ$171,IF('Index LA SEN &amp; LLDD'!$B$4=2,'Index LA SEN &amp; LLDD'!$A$179:$BZ$341,"Error")),'Index LA SEN &amp; LLDD'!AQ$1,0),"Error")</f>
        <v>7.0000000000000007E-2</v>
      </c>
      <c r="AR111" s="84">
        <f>IFERROR(VLOOKUP($A111,IF('Index LA SEN &amp; LLDD'!$B$4=1,'Index LA SEN &amp; LLDD'!$A$9:$BZ$171,IF('Index LA SEN &amp; LLDD'!$B$4=2,'Index LA SEN &amp; LLDD'!$A$179:$BZ$341,"Error")),'Index LA SEN &amp; LLDD'!AR$1,0),"Error")</f>
        <v>0.15</v>
      </c>
      <c r="AS111" s="84">
        <f>IFERROR(VLOOKUP($A111,IF('Index LA SEN &amp; LLDD'!$B$4=1,'Index LA SEN &amp; LLDD'!$A$9:$BZ$171,IF('Index LA SEN &amp; LLDD'!$B$4=2,'Index LA SEN &amp; LLDD'!$A$179:$BZ$341,"Error")),'Index LA SEN &amp; LLDD'!AS$1,0),"Error")</f>
        <v>0.15</v>
      </c>
      <c r="AT111" s="84">
        <f>IFERROR(VLOOKUP($A111,IF('Index LA SEN &amp; LLDD'!$B$4=1,'Index LA SEN &amp; LLDD'!$A$9:$BZ$171,IF('Index LA SEN &amp; LLDD'!$B$4=2,'Index LA SEN &amp; LLDD'!$A$179:$BZ$341,"Error")),'Index LA SEN &amp; LLDD'!AT$1,0),"Error")</f>
        <v>0.33</v>
      </c>
      <c r="AU111" s="84">
        <f>IFERROR(VLOOKUP($A111,IF('Index LA SEN &amp; LLDD'!$B$4=1,'Index LA SEN &amp; LLDD'!$A$9:$BZ$171,IF('Index LA SEN &amp; LLDD'!$B$4=2,'Index LA SEN &amp; LLDD'!$A$179:$BZ$341,"Error")),'Index LA SEN &amp; LLDD'!AU$1,0),"Error")</f>
        <v>0.33</v>
      </c>
      <c r="AV111" s="84">
        <f>IFERROR(VLOOKUP($A111,IF('Index LA SEN &amp; LLDD'!$B$4=1,'Index LA SEN &amp; LLDD'!$A$9:$BZ$171,IF('Index LA SEN &amp; LLDD'!$B$4=2,'Index LA SEN &amp; LLDD'!$A$179:$BZ$341,"Error")),'Index LA SEN &amp; LLDD'!AV$1,0),"Error")</f>
        <v>0.33</v>
      </c>
      <c r="AW111" s="84" t="str">
        <f>IFERROR(VLOOKUP($A111,IF('Index LA SEN &amp; LLDD'!$B$4=1,'Index LA SEN &amp; LLDD'!$A$9:$BZ$171,IF('Index LA SEN &amp; LLDD'!$B$4=2,'Index LA SEN &amp; LLDD'!$A$179:$BZ$341,"Error")),'Index LA SEN &amp; LLDD'!AW$1,0),"Error")</f>
        <v>x</v>
      </c>
      <c r="AX111" s="84">
        <f>IFERROR(VLOOKUP($A111,IF('Index LA SEN &amp; LLDD'!$B$4=1,'Index LA SEN &amp; LLDD'!$A$9:$BZ$171,IF('Index LA SEN &amp; LLDD'!$B$4=2,'Index LA SEN &amp; LLDD'!$A$179:$BZ$341,"Error")),'Index LA SEN &amp; LLDD'!AX$1,0),"Error")</f>
        <v>0.02</v>
      </c>
      <c r="AY111" s="84">
        <f>IFERROR(VLOOKUP($A111,IF('Index LA SEN &amp; LLDD'!$B$4=1,'Index LA SEN &amp; LLDD'!$A$9:$BZ$171,IF('Index LA SEN &amp; LLDD'!$B$4=2,'Index LA SEN &amp; LLDD'!$A$179:$BZ$341,"Error")),'Index LA SEN &amp; LLDD'!AY$1,0),"Error")</f>
        <v>0.02</v>
      </c>
      <c r="AZ111" s="84">
        <f>IFERROR(VLOOKUP($A111,IF('Index LA SEN &amp; LLDD'!$B$4=1,'Index LA SEN &amp; LLDD'!$A$9:$BZ$171,IF('Index LA SEN &amp; LLDD'!$B$4=2,'Index LA SEN &amp; LLDD'!$A$179:$BZ$341,"Error")),'Index LA SEN &amp; LLDD'!AZ$1,0),"Error")</f>
        <v>0</v>
      </c>
      <c r="BA111" s="84" t="str">
        <f>IFERROR(VLOOKUP($A111,IF('Index LA SEN &amp; LLDD'!$B$4=1,'Index LA SEN &amp; LLDD'!$A$9:$BZ$171,IF('Index LA SEN &amp; LLDD'!$B$4=2,'Index LA SEN &amp; LLDD'!$A$179:$BZ$341,"Error")),'Index LA SEN &amp; LLDD'!BA$1,0),"Error")</f>
        <v>x</v>
      </c>
      <c r="BB111" s="84" t="str">
        <f>IFERROR(VLOOKUP($A111,IF('Index LA SEN &amp; LLDD'!$B$4=1,'Index LA SEN &amp; LLDD'!$A$9:$BZ$171,IF('Index LA SEN &amp; LLDD'!$B$4=2,'Index LA SEN &amp; LLDD'!$A$179:$BZ$341,"Error")),'Index LA SEN &amp; LLDD'!BB$1,0),"Error")</f>
        <v>x</v>
      </c>
      <c r="BC111" s="84" t="str">
        <f>IFERROR(VLOOKUP($A111,IF('Index LA SEN &amp; LLDD'!$B$4=1,'Index LA SEN &amp; LLDD'!$A$9:$BZ$171,IF('Index LA SEN &amp; LLDD'!$B$4=2,'Index LA SEN &amp; LLDD'!$A$179:$BZ$341,"Error")),'Index LA SEN &amp; LLDD'!BC$1,0),"Error")</f>
        <v>x</v>
      </c>
      <c r="BD111" s="84">
        <f>IFERROR(VLOOKUP($A111,IF('Index LA SEN &amp; LLDD'!$B$4=1,'Index LA SEN &amp; LLDD'!$A$9:$BZ$171,IF('Index LA SEN &amp; LLDD'!$B$4=2,'Index LA SEN &amp; LLDD'!$A$179:$BZ$341,"Error")),'Index LA SEN &amp; LLDD'!BD$1,0),"Error")</f>
        <v>0.01</v>
      </c>
      <c r="BE111" s="84">
        <f>IFERROR(VLOOKUP($A111,IF('Index LA SEN &amp; LLDD'!$B$4=1,'Index LA SEN &amp; LLDD'!$A$9:$BZ$171,IF('Index LA SEN &amp; LLDD'!$B$4=2,'Index LA SEN &amp; LLDD'!$A$179:$BZ$341,"Error")),'Index LA SEN &amp; LLDD'!BE$1,0),"Error")</f>
        <v>0.01</v>
      </c>
      <c r="BF111" s="84" t="str">
        <f>IFERROR(VLOOKUP($A111,IF('Index LA SEN &amp; LLDD'!$B$4=1,'Index LA SEN &amp; LLDD'!$A$9:$BZ$171,IF('Index LA SEN &amp; LLDD'!$B$4=2,'Index LA SEN &amp; LLDD'!$A$179:$BZ$341,"Error")),'Index LA SEN &amp; LLDD'!BF$1,0),"Error")</f>
        <v>x</v>
      </c>
      <c r="BG111" s="84">
        <f>IFERROR(VLOOKUP($A111,IF('Index LA SEN &amp; LLDD'!$B$4=1,'Index LA SEN &amp; LLDD'!$A$9:$BZ$171,IF('Index LA SEN &amp; LLDD'!$B$4=2,'Index LA SEN &amp; LLDD'!$A$179:$BZ$341,"Error")),'Index LA SEN &amp; LLDD'!BG$1,0),"Error")</f>
        <v>0.01</v>
      </c>
      <c r="BH111" s="84">
        <f>IFERROR(VLOOKUP($A111,IF('Index LA SEN &amp; LLDD'!$B$4=1,'Index LA SEN &amp; LLDD'!$A$9:$BZ$171,IF('Index LA SEN &amp; LLDD'!$B$4=2,'Index LA SEN &amp; LLDD'!$A$179:$BZ$341,"Error")),'Index LA SEN &amp; LLDD'!BH$1,0),"Error")</f>
        <v>0.01</v>
      </c>
      <c r="BI111" s="84">
        <f>IFERROR(VLOOKUP($A111,IF('Index LA SEN &amp; LLDD'!$B$4=1,'Index LA SEN &amp; LLDD'!$A$9:$BZ$171,IF('Index LA SEN &amp; LLDD'!$B$4=2,'Index LA SEN &amp; LLDD'!$A$179:$BZ$341,"Error")),'Index LA SEN &amp; LLDD'!BI$1,0),"Error")</f>
        <v>0</v>
      </c>
      <c r="BJ111" s="84" t="str">
        <f>IFERROR(VLOOKUP($A111,IF('Index LA SEN &amp; LLDD'!$B$4=1,'Index LA SEN &amp; LLDD'!$A$9:$BZ$171,IF('Index LA SEN &amp; LLDD'!$B$4=2,'Index LA SEN &amp; LLDD'!$A$179:$BZ$341,"Error")),'Index LA SEN &amp; LLDD'!BJ$1,0),"Error")</f>
        <v>-</v>
      </c>
      <c r="BK111" s="84" t="str">
        <f>IFERROR(VLOOKUP($A111,IF('Index LA SEN &amp; LLDD'!$B$4=1,'Index LA SEN &amp; LLDD'!$A$9:$BZ$171,IF('Index LA SEN &amp; LLDD'!$B$4=2,'Index LA SEN &amp; LLDD'!$A$179:$BZ$341,"Error")),'Index LA SEN &amp; LLDD'!BK$1,0),"Error")</f>
        <v>-</v>
      </c>
      <c r="BL111" s="84">
        <f>IFERROR(VLOOKUP($A111,IF('Index LA SEN &amp; LLDD'!$B$4=1,'Index LA SEN &amp; LLDD'!$A$9:$BZ$171,IF('Index LA SEN &amp; LLDD'!$B$4=2,'Index LA SEN &amp; LLDD'!$A$179:$BZ$341,"Error")),'Index LA SEN &amp; LLDD'!BL$1,0),"Error")</f>
        <v>0</v>
      </c>
      <c r="BM111" s="84" t="str">
        <f>IFERROR(VLOOKUP($A111,IF('Index LA SEN &amp; LLDD'!$B$4=1,'Index LA SEN &amp; LLDD'!$A$9:$BZ$171,IF('Index LA SEN &amp; LLDD'!$B$4=2,'Index LA SEN &amp; LLDD'!$A$179:$BZ$341,"Error")),'Index LA SEN &amp; LLDD'!BM$1,0),"Error")</f>
        <v>x</v>
      </c>
      <c r="BN111" s="84" t="str">
        <f>IFERROR(VLOOKUP($A111,IF('Index LA SEN &amp; LLDD'!$B$4=1,'Index LA SEN &amp; LLDD'!$A$9:$BZ$171,IF('Index LA SEN &amp; LLDD'!$B$4=2,'Index LA SEN &amp; LLDD'!$A$179:$BZ$341,"Error")),'Index LA SEN &amp; LLDD'!BN$1,0),"Error")</f>
        <v>x</v>
      </c>
      <c r="BO111" s="84" t="str">
        <f>IFERROR(VLOOKUP($A111,IF('Index LA SEN &amp; LLDD'!$B$4=1,'Index LA SEN &amp; LLDD'!$A$9:$BZ$171,IF('Index LA SEN &amp; LLDD'!$B$4=2,'Index LA SEN &amp; LLDD'!$A$179:$BZ$341,"Error")),'Index LA SEN &amp; LLDD'!BO$1,0),"Error")</f>
        <v>x</v>
      </c>
      <c r="BP111" s="84" t="str">
        <f>IFERROR(VLOOKUP($A111,IF('Index LA SEN &amp; LLDD'!$B$4=1,'Index LA SEN &amp; LLDD'!$A$9:$BZ$171,IF('Index LA SEN &amp; LLDD'!$B$4=2,'Index LA SEN &amp; LLDD'!$A$179:$BZ$341,"Error")),'Index LA SEN &amp; LLDD'!BP$1,0),"Error")</f>
        <v>-</v>
      </c>
      <c r="BQ111" s="84" t="str">
        <f>IFERROR(VLOOKUP($A111,IF('Index LA SEN &amp; LLDD'!$B$4=1,'Index LA SEN &amp; LLDD'!$A$9:$BZ$171,IF('Index LA SEN &amp; LLDD'!$B$4=2,'Index LA SEN &amp; LLDD'!$A$179:$BZ$341,"Error")),'Index LA SEN &amp; LLDD'!BQ$1,0),"Error")</f>
        <v>-</v>
      </c>
      <c r="BR111" s="84">
        <f>IFERROR(VLOOKUP($A111,IF('Index LA SEN &amp; LLDD'!$B$4=1,'Index LA SEN &amp; LLDD'!$A$9:$BZ$171,IF('Index LA SEN &amp; LLDD'!$B$4=2,'Index LA SEN &amp; LLDD'!$A$179:$BZ$341,"Error")),'Index LA SEN &amp; LLDD'!BR$1,0),"Error")</f>
        <v>0.1</v>
      </c>
      <c r="BS111" s="84">
        <f>IFERROR(VLOOKUP($A111,IF('Index LA SEN &amp; LLDD'!$B$4=1,'Index LA SEN &amp; LLDD'!$A$9:$BZ$171,IF('Index LA SEN &amp; LLDD'!$B$4=2,'Index LA SEN &amp; LLDD'!$A$179:$BZ$341,"Error")),'Index LA SEN &amp; LLDD'!BS$1,0),"Error")</f>
        <v>0.11</v>
      </c>
      <c r="BT111" s="84">
        <f>IFERROR(VLOOKUP($A111,IF('Index LA SEN &amp; LLDD'!$B$4=1,'Index LA SEN &amp; LLDD'!$A$9:$BZ$171,IF('Index LA SEN &amp; LLDD'!$B$4=2,'Index LA SEN &amp; LLDD'!$A$179:$BZ$341,"Error")),'Index LA SEN &amp; LLDD'!BT$1,0),"Error")</f>
        <v>0.1</v>
      </c>
      <c r="BU111" s="84" t="str">
        <f>IFERROR(VLOOKUP($A111,IF('Index LA SEN &amp; LLDD'!$B$4=1,'Index LA SEN &amp; LLDD'!$A$9:$BZ$171,IF('Index LA SEN &amp; LLDD'!$B$4=2,'Index LA SEN &amp; LLDD'!$A$179:$BZ$341,"Error")),'Index LA SEN &amp; LLDD'!BU$1,0),"Error")</f>
        <v>x</v>
      </c>
      <c r="BV111" s="84">
        <f>IFERROR(VLOOKUP($A111,IF('Index LA SEN &amp; LLDD'!$B$4=1,'Index LA SEN &amp; LLDD'!$A$9:$BZ$171,IF('Index LA SEN &amp; LLDD'!$B$4=2,'Index LA SEN &amp; LLDD'!$A$179:$BZ$341,"Error")),'Index LA SEN &amp; LLDD'!BV$1,0),"Error")</f>
        <v>0.01</v>
      </c>
      <c r="BW111" s="84">
        <f>IFERROR(VLOOKUP($A111,IF('Index LA SEN &amp; LLDD'!$B$4=1,'Index LA SEN &amp; LLDD'!$A$9:$BZ$171,IF('Index LA SEN &amp; LLDD'!$B$4=2,'Index LA SEN &amp; LLDD'!$A$179:$BZ$341,"Error")),'Index LA SEN &amp; LLDD'!BW$1,0),"Error")</f>
        <v>0.01</v>
      </c>
      <c r="BX111" s="84">
        <f>IFERROR(VLOOKUP($A111,IF('Index LA SEN &amp; LLDD'!$B$4=1,'Index LA SEN &amp; LLDD'!$A$9:$BZ$171,IF('Index LA SEN &amp; LLDD'!$B$4=2,'Index LA SEN &amp; LLDD'!$A$179:$BZ$341,"Error")),'Index LA SEN &amp; LLDD'!BX$1,0),"Error")</f>
        <v>0.25</v>
      </c>
      <c r="BY111" s="84">
        <f>IFERROR(VLOOKUP($A111,IF('Index LA SEN &amp; LLDD'!$B$4=1,'Index LA SEN &amp; LLDD'!$A$9:$BZ$171,IF('Index LA SEN &amp; LLDD'!$B$4=2,'Index LA SEN &amp; LLDD'!$A$179:$BZ$341,"Error")),'Index LA SEN &amp; LLDD'!BY$1,0),"Error")</f>
        <v>0.16</v>
      </c>
      <c r="BZ111" s="84">
        <f>IFERROR(VLOOKUP($A111,IF('Index LA SEN &amp; LLDD'!$B$4=1,'Index LA SEN &amp; LLDD'!$A$9:$BZ$171,IF('Index LA SEN &amp; LLDD'!$B$4=2,'Index LA SEN &amp; LLDD'!$A$179:$BZ$341,"Error")),'Index LA SEN &amp; LLDD'!BZ$1,0),"Error")</f>
        <v>0.17</v>
      </c>
    </row>
    <row r="112" spans="1:78" s="15" customFormat="1" x14ac:dyDescent="0.2">
      <c r="A112" s="20">
        <v>353</v>
      </c>
      <c r="B112" s="20" t="s">
        <v>263</v>
      </c>
      <c r="C112" s="45" t="s">
        <v>153</v>
      </c>
      <c r="D112" s="113">
        <f>IFERROR(VLOOKUP($A112,IF('Index LA SEN &amp; LLDD'!$B$4=1,'Index LA SEN &amp; LLDD'!$A$9:$BZ$171,IF('Index LA SEN &amp; LLDD'!$B$4=2,'Index LA SEN &amp; LLDD'!$A$179:$BZ$341,"Error")),'Index LA SEN &amp; LLDD'!D$1,0),"Error")</f>
        <v>10</v>
      </c>
      <c r="E112" s="113">
        <f>IFERROR(VLOOKUP($A112,IF('Index LA SEN &amp; LLDD'!$B$4=1,'Index LA SEN &amp; LLDD'!$A$9:$BZ$171,IF('Index LA SEN &amp; LLDD'!$B$4=2,'Index LA SEN &amp; LLDD'!$A$179:$BZ$341,"Error")),'Index LA SEN &amp; LLDD'!E$1,0),"Error")</f>
        <v>390</v>
      </c>
      <c r="F112" s="113">
        <f>IFERROR(VLOOKUP($A112,IF('Index LA SEN &amp; LLDD'!$B$4=1,'Index LA SEN &amp; LLDD'!$A$9:$BZ$171,IF('Index LA SEN &amp; LLDD'!$B$4=2,'Index LA SEN &amp; LLDD'!$A$179:$BZ$341,"Error")),'Index LA SEN &amp; LLDD'!F$1,0),"Error")</f>
        <v>400</v>
      </c>
      <c r="G112" s="84">
        <f>IFERROR(VLOOKUP($A112,IF('Index LA SEN &amp; LLDD'!$B$4=1,'Index LA SEN &amp; LLDD'!$A$9:$BZ$171,IF('Index LA SEN &amp; LLDD'!$B$4=2,'Index LA SEN &amp; LLDD'!$A$179:$BZ$341,"Error")),'Index LA SEN &amp; LLDD'!G$1,0),"Error")</f>
        <v>0.69</v>
      </c>
      <c r="H112" s="84">
        <f>IFERROR(VLOOKUP($A112,IF('Index LA SEN &amp; LLDD'!$B$4=1,'Index LA SEN &amp; LLDD'!$A$9:$BZ$171,IF('Index LA SEN &amp; LLDD'!$B$4=2,'Index LA SEN &amp; LLDD'!$A$179:$BZ$341,"Error")),'Index LA SEN &amp; LLDD'!H$1,0),"Error")</f>
        <v>0.85</v>
      </c>
      <c r="I112" s="84">
        <f>IFERROR(VLOOKUP($A112,IF('Index LA SEN &amp; LLDD'!$B$4=1,'Index LA SEN &amp; LLDD'!$A$9:$BZ$171,IF('Index LA SEN &amp; LLDD'!$B$4=2,'Index LA SEN &amp; LLDD'!$A$179:$BZ$341,"Error")),'Index LA SEN &amp; LLDD'!I$1,0),"Error")</f>
        <v>0.85</v>
      </c>
      <c r="J112" s="84">
        <f>IFERROR(VLOOKUP($A112,IF('Index LA SEN &amp; LLDD'!$B$4=1,'Index LA SEN &amp; LLDD'!$A$9:$BZ$171,IF('Index LA SEN &amp; LLDD'!$B$4=2,'Index LA SEN &amp; LLDD'!$A$179:$BZ$341,"Error")),'Index LA SEN &amp; LLDD'!J$1,0),"Error")</f>
        <v>0.46</v>
      </c>
      <c r="K112" s="84">
        <f>IFERROR(VLOOKUP($A112,IF('Index LA SEN &amp; LLDD'!$B$4=1,'Index LA SEN &amp; LLDD'!$A$9:$BZ$171,IF('Index LA SEN &amp; LLDD'!$B$4=2,'Index LA SEN &amp; LLDD'!$A$179:$BZ$341,"Error")),'Index LA SEN &amp; LLDD'!K$1,0),"Error")</f>
        <v>0.81</v>
      </c>
      <c r="L112" s="84">
        <f>IFERROR(VLOOKUP($A112,IF('Index LA SEN &amp; LLDD'!$B$4=1,'Index LA SEN &amp; LLDD'!$A$9:$BZ$171,IF('Index LA SEN &amp; LLDD'!$B$4=2,'Index LA SEN &amp; LLDD'!$A$179:$BZ$341,"Error")),'Index LA SEN &amp; LLDD'!L$1,0),"Error")</f>
        <v>0.8</v>
      </c>
      <c r="M112" s="84">
        <f>IFERROR(VLOOKUP($A112,IF('Index LA SEN &amp; LLDD'!$B$4=1,'Index LA SEN &amp; LLDD'!$A$9:$BZ$171,IF('Index LA SEN &amp; LLDD'!$B$4=2,'Index LA SEN &amp; LLDD'!$A$179:$BZ$341,"Error")),'Index LA SEN &amp; LLDD'!M$1,0),"Error")</f>
        <v>0</v>
      </c>
      <c r="N112" s="84">
        <f>IFERROR(VLOOKUP($A112,IF('Index LA SEN &amp; LLDD'!$B$4=1,'Index LA SEN &amp; LLDD'!$A$9:$BZ$171,IF('Index LA SEN &amp; LLDD'!$B$4=2,'Index LA SEN &amp; LLDD'!$A$179:$BZ$341,"Error")),'Index LA SEN &amp; LLDD'!N$1,0),"Error")</f>
        <v>0.04</v>
      </c>
      <c r="O112" s="84">
        <f>IFERROR(VLOOKUP($A112,IF('Index LA SEN &amp; LLDD'!$B$4=1,'Index LA SEN &amp; LLDD'!$A$9:$BZ$171,IF('Index LA SEN &amp; LLDD'!$B$4=2,'Index LA SEN &amp; LLDD'!$A$179:$BZ$341,"Error")),'Index LA SEN &amp; LLDD'!O$1,0),"Error")</f>
        <v>0.04</v>
      </c>
      <c r="P112" s="84">
        <f>IFERROR(VLOOKUP($A112,IF('Index LA SEN &amp; LLDD'!$B$4=1,'Index LA SEN &amp; LLDD'!$A$9:$BZ$171,IF('Index LA SEN &amp; LLDD'!$B$4=2,'Index LA SEN &amp; LLDD'!$A$179:$BZ$341,"Error")),'Index LA SEN &amp; LLDD'!P$1,0),"Error")</f>
        <v>0</v>
      </c>
      <c r="Q112" s="84" t="str">
        <f>IFERROR(VLOOKUP($A112,IF('Index LA SEN &amp; LLDD'!$B$4=1,'Index LA SEN &amp; LLDD'!$A$9:$BZ$171,IF('Index LA SEN &amp; LLDD'!$B$4=2,'Index LA SEN &amp; LLDD'!$A$179:$BZ$341,"Error")),'Index LA SEN &amp; LLDD'!Q$1,0),"Error")</f>
        <v>x</v>
      </c>
      <c r="R112" s="84" t="str">
        <f>IFERROR(VLOOKUP($A112,IF('Index LA SEN &amp; LLDD'!$B$4=1,'Index LA SEN &amp; LLDD'!$A$9:$BZ$171,IF('Index LA SEN &amp; LLDD'!$B$4=2,'Index LA SEN &amp; LLDD'!$A$179:$BZ$341,"Error")),'Index LA SEN &amp; LLDD'!R$1,0),"Error")</f>
        <v>x</v>
      </c>
      <c r="S112" s="84" t="str">
        <f>IFERROR(VLOOKUP($A112,IF('Index LA SEN &amp; LLDD'!$B$4=1,'Index LA SEN &amp; LLDD'!$A$9:$BZ$171,IF('Index LA SEN &amp; LLDD'!$B$4=2,'Index LA SEN &amp; LLDD'!$A$179:$BZ$341,"Error")),'Index LA SEN &amp; LLDD'!S$1,0),"Error")</f>
        <v>x</v>
      </c>
      <c r="T112" s="84">
        <f>IFERROR(VLOOKUP($A112,IF('Index LA SEN &amp; LLDD'!$B$4=1,'Index LA SEN &amp; LLDD'!$A$9:$BZ$171,IF('Index LA SEN &amp; LLDD'!$B$4=2,'Index LA SEN &amp; LLDD'!$A$179:$BZ$341,"Error")),'Index LA SEN &amp; LLDD'!T$1,0),"Error")</f>
        <v>0.05</v>
      </c>
      <c r="U112" s="84">
        <f>IFERROR(VLOOKUP($A112,IF('Index LA SEN &amp; LLDD'!$B$4=1,'Index LA SEN &amp; LLDD'!$A$9:$BZ$171,IF('Index LA SEN &amp; LLDD'!$B$4=2,'Index LA SEN &amp; LLDD'!$A$179:$BZ$341,"Error")),'Index LA SEN &amp; LLDD'!U$1,0),"Error")</f>
        <v>0.05</v>
      </c>
      <c r="V112" s="84">
        <f>IFERROR(VLOOKUP($A112,IF('Index LA SEN &amp; LLDD'!$B$4=1,'Index LA SEN &amp; LLDD'!$A$9:$BZ$171,IF('Index LA SEN &amp; LLDD'!$B$4=2,'Index LA SEN &amp; LLDD'!$A$179:$BZ$341,"Error")),'Index LA SEN &amp; LLDD'!V$1,0),"Error")</f>
        <v>0</v>
      </c>
      <c r="W112" s="84">
        <f>IFERROR(VLOOKUP($A112,IF('Index LA SEN &amp; LLDD'!$B$4=1,'Index LA SEN &amp; LLDD'!$A$9:$BZ$171,IF('Index LA SEN &amp; LLDD'!$B$4=2,'Index LA SEN &amp; LLDD'!$A$179:$BZ$341,"Error")),'Index LA SEN &amp; LLDD'!W$1,0),"Error")</f>
        <v>0.02</v>
      </c>
      <c r="X112" s="84">
        <f>IFERROR(VLOOKUP($A112,IF('Index LA SEN &amp; LLDD'!$B$4=1,'Index LA SEN &amp; LLDD'!$A$9:$BZ$171,IF('Index LA SEN &amp; LLDD'!$B$4=2,'Index LA SEN &amp; LLDD'!$A$179:$BZ$341,"Error")),'Index LA SEN &amp; LLDD'!X$1,0),"Error")</f>
        <v>0.02</v>
      </c>
      <c r="Y112" s="84">
        <f>IFERROR(VLOOKUP($A112,IF('Index LA SEN &amp; LLDD'!$B$4=1,'Index LA SEN &amp; LLDD'!$A$9:$BZ$171,IF('Index LA SEN &amp; LLDD'!$B$4=2,'Index LA SEN &amp; LLDD'!$A$179:$BZ$341,"Error")),'Index LA SEN &amp; LLDD'!Y$1,0),"Error")</f>
        <v>0</v>
      </c>
      <c r="Z112" s="84">
        <f>IFERROR(VLOOKUP($A112,IF('Index LA SEN &amp; LLDD'!$B$4=1,'Index LA SEN &amp; LLDD'!$A$9:$BZ$171,IF('Index LA SEN &amp; LLDD'!$B$4=2,'Index LA SEN &amp; LLDD'!$A$179:$BZ$341,"Error")),'Index LA SEN &amp; LLDD'!Z$1,0),"Error")</f>
        <v>0</v>
      </c>
      <c r="AA112" s="84">
        <f>IFERROR(VLOOKUP($A112,IF('Index LA SEN &amp; LLDD'!$B$4=1,'Index LA SEN &amp; LLDD'!$A$9:$BZ$171,IF('Index LA SEN &amp; LLDD'!$B$4=2,'Index LA SEN &amp; LLDD'!$A$179:$BZ$341,"Error")),'Index LA SEN &amp; LLDD'!AA$1,0),"Error")</f>
        <v>0</v>
      </c>
      <c r="AB112" s="84">
        <f>IFERROR(VLOOKUP($A112,IF('Index LA SEN &amp; LLDD'!$B$4=1,'Index LA SEN &amp; LLDD'!$A$9:$BZ$171,IF('Index LA SEN &amp; LLDD'!$B$4=2,'Index LA SEN &amp; LLDD'!$A$179:$BZ$341,"Error")),'Index LA SEN &amp; LLDD'!AB$1,0),"Error")</f>
        <v>0</v>
      </c>
      <c r="AC112" s="84">
        <f>IFERROR(VLOOKUP($A112,IF('Index LA SEN &amp; LLDD'!$B$4=1,'Index LA SEN &amp; LLDD'!$A$9:$BZ$171,IF('Index LA SEN &amp; LLDD'!$B$4=2,'Index LA SEN &amp; LLDD'!$A$179:$BZ$341,"Error")),'Index LA SEN &amp; LLDD'!AC$1,0),"Error")</f>
        <v>0</v>
      </c>
      <c r="AD112" s="84">
        <f>IFERROR(VLOOKUP($A112,IF('Index LA SEN &amp; LLDD'!$B$4=1,'Index LA SEN &amp; LLDD'!$A$9:$BZ$171,IF('Index LA SEN &amp; LLDD'!$B$4=2,'Index LA SEN &amp; LLDD'!$A$179:$BZ$341,"Error")),'Index LA SEN &amp; LLDD'!AD$1,0),"Error")</f>
        <v>0</v>
      </c>
      <c r="AE112" s="84" t="str">
        <f>IFERROR(VLOOKUP($A112,IF('Index LA SEN &amp; LLDD'!$B$4=1,'Index LA SEN &amp; LLDD'!$A$9:$BZ$171,IF('Index LA SEN &amp; LLDD'!$B$4=2,'Index LA SEN &amp; LLDD'!$A$179:$BZ$341,"Error")),'Index LA SEN &amp; LLDD'!AE$1,0),"Error")</f>
        <v>x</v>
      </c>
      <c r="AF112" s="84">
        <f>IFERROR(VLOOKUP($A112,IF('Index LA SEN &amp; LLDD'!$B$4=1,'Index LA SEN &amp; LLDD'!$A$9:$BZ$171,IF('Index LA SEN &amp; LLDD'!$B$4=2,'Index LA SEN &amp; LLDD'!$A$179:$BZ$341,"Error")),'Index LA SEN &amp; LLDD'!AF$1,0),"Error")</f>
        <v>0.04</v>
      </c>
      <c r="AG112" s="84">
        <f>IFERROR(VLOOKUP($A112,IF('Index LA SEN &amp; LLDD'!$B$4=1,'Index LA SEN &amp; LLDD'!$A$9:$BZ$171,IF('Index LA SEN &amp; LLDD'!$B$4=2,'Index LA SEN &amp; LLDD'!$A$179:$BZ$341,"Error")),'Index LA SEN &amp; LLDD'!AG$1,0),"Error")</f>
        <v>0.04</v>
      </c>
      <c r="AH112" s="84" t="str">
        <f>IFERROR(VLOOKUP($A112,IF('Index LA SEN &amp; LLDD'!$B$4=1,'Index LA SEN &amp; LLDD'!$A$9:$BZ$171,IF('Index LA SEN &amp; LLDD'!$B$4=2,'Index LA SEN &amp; LLDD'!$A$179:$BZ$341,"Error")),'Index LA SEN &amp; LLDD'!AH$1,0),"Error")</f>
        <v>x</v>
      </c>
      <c r="AI112" s="84">
        <f>IFERROR(VLOOKUP($A112,IF('Index LA SEN &amp; LLDD'!$B$4=1,'Index LA SEN &amp; LLDD'!$A$9:$BZ$171,IF('Index LA SEN &amp; LLDD'!$B$4=2,'Index LA SEN &amp; LLDD'!$A$179:$BZ$341,"Error")),'Index LA SEN &amp; LLDD'!AI$1,0),"Error")</f>
        <v>0.7</v>
      </c>
      <c r="AJ112" s="84">
        <f>IFERROR(VLOOKUP($A112,IF('Index LA SEN &amp; LLDD'!$B$4=1,'Index LA SEN &amp; LLDD'!$A$9:$BZ$171,IF('Index LA SEN &amp; LLDD'!$B$4=2,'Index LA SEN &amp; LLDD'!$A$179:$BZ$341,"Error")),'Index LA SEN &amp; LLDD'!AJ$1,0),"Error")</f>
        <v>0.69</v>
      </c>
      <c r="AK112" s="84" t="str">
        <f>IFERROR(VLOOKUP($A112,IF('Index LA SEN &amp; LLDD'!$B$4=1,'Index LA SEN &amp; LLDD'!$A$9:$BZ$171,IF('Index LA SEN &amp; LLDD'!$B$4=2,'Index LA SEN &amp; LLDD'!$A$179:$BZ$341,"Error")),'Index LA SEN &amp; LLDD'!AK$1,0),"Error")</f>
        <v>x</v>
      </c>
      <c r="AL112" s="84">
        <f>IFERROR(VLOOKUP($A112,IF('Index LA SEN &amp; LLDD'!$B$4=1,'Index LA SEN &amp; LLDD'!$A$9:$BZ$171,IF('Index LA SEN &amp; LLDD'!$B$4=2,'Index LA SEN &amp; LLDD'!$A$179:$BZ$341,"Error")),'Index LA SEN &amp; LLDD'!AL$1,0),"Error")</f>
        <v>0.31</v>
      </c>
      <c r="AM112" s="84">
        <f>IFERROR(VLOOKUP($A112,IF('Index LA SEN &amp; LLDD'!$B$4=1,'Index LA SEN &amp; LLDD'!$A$9:$BZ$171,IF('Index LA SEN &amp; LLDD'!$B$4=2,'Index LA SEN &amp; LLDD'!$A$179:$BZ$341,"Error")),'Index LA SEN &amp; LLDD'!AM$1,0),"Error")</f>
        <v>0.3</v>
      </c>
      <c r="AN112" s="84">
        <f>IFERROR(VLOOKUP($A112,IF('Index LA SEN &amp; LLDD'!$B$4=1,'Index LA SEN &amp; LLDD'!$A$9:$BZ$171,IF('Index LA SEN &amp; LLDD'!$B$4=2,'Index LA SEN &amp; LLDD'!$A$179:$BZ$341,"Error")),'Index LA SEN &amp; LLDD'!AN$1,0),"Error")</f>
        <v>0</v>
      </c>
      <c r="AO112" s="84" t="str">
        <f>IFERROR(VLOOKUP($A112,IF('Index LA SEN &amp; LLDD'!$B$4=1,'Index LA SEN &amp; LLDD'!$A$9:$BZ$171,IF('Index LA SEN &amp; LLDD'!$B$4=2,'Index LA SEN &amp; LLDD'!$A$179:$BZ$341,"Error")),'Index LA SEN &amp; LLDD'!AO$1,0),"Error")</f>
        <v>x</v>
      </c>
      <c r="AP112" s="84" t="str">
        <f>IFERROR(VLOOKUP($A112,IF('Index LA SEN &amp; LLDD'!$B$4=1,'Index LA SEN &amp; LLDD'!$A$9:$BZ$171,IF('Index LA SEN &amp; LLDD'!$B$4=2,'Index LA SEN &amp; LLDD'!$A$179:$BZ$341,"Error")),'Index LA SEN &amp; LLDD'!AP$1,0),"Error")</f>
        <v>x</v>
      </c>
      <c r="AQ112" s="84" t="str">
        <f>IFERROR(VLOOKUP($A112,IF('Index LA SEN &amp; LLDD'!$B$4=1,'Index LA SEN &amp; LLDD'!$A$9:$BZ$171,IF('Index LA SEN &amp; LLDD'!$B$4=2,'Index LA SEN &amp; LLDD'!$A$179:$BZ$341,"Error")),'Index LA SEN &amp; LLDD'!AQ$1,0),"Error")</f>
        <v>x</v>
      </c>
      <c r="AR112" s="84">
        <f>IFERROR(VLOOKUP($A112,IF('Index LA SEN &amp; LLDD'!$B$4=1,'Index LA SEN &amp; LLDD'!$A$9:$BZ$171,IF('Index LA SEN &amp; LLDD'!$B$4=2,'Index LA SEN &amp; LLDD'!$A$179:$BZ$341,"Error")),'Index LA SEN &amp; LLDD'!AR$1,0),"Error")</f>
        <v>0.22</v>
      </c>
      <c r="AS112" s="84">
        <f>IFERROR(VLOOKUP($A112,IF('Index LA SEN &amp; LLDD'!$B$4=1,'Index LA SEN &amp; LLDD'!$A$9:$BZ$171,IF('Index LA SEN &amp; LLDD'!$B$4=2,'Index LA SEN &amp; LLDD'!$A$179:$BZ$341,"Error")),'Index LA SEN &amp; LLDD'!AS$1,0),"Error")</f>
        <v>0.22</v>
      </c>
      <c r="AT112" s="84" t="str">
        <f>IFERROR(VLOOKUP($A112,IF('Index LA SEN &amp; LLDD'!$B$4=1,'Index LA SEN &amp; LLDD'!$A$9:$BZ$171,IF('Index LA SEN &amp; LLDD'!$B$4=2,'Index LA SEN &amp; LLDD'!$A$179:$BZ$341,"Error")),'Index LA SEN &amp; LLDD'!AT$1,0),"Error")</f>
        <v>x</v>
      </c>
      <c r="AU112" s="84">
        <f>IFERROR(VLOOKUP($A112,IF('Index LA SEN &amp; LLDD'!$B$4=1,'Index LA SEN &amp; LLDD'!$A$9:$BZ$171,IF('Index LA SEN &amp; LLDD'!$B$4=2,'Index LA SEN &amp; LLDD'!$A$179:$BZ$341,"Error")),'Index LA SEN &amp; LLDD'!AU$1,0),"Error")</f>
        <v>0.38</v>
      </c>
      <c r="AV112" s="84">
        <f>IFERROR(VLOOKUP($A112,IF('Index LA SEN &amp; LLDD'!$B$4=1,'Index LA SEN &amp; LLDD'!$A$9:$BZ$171,IF('Index LA SEN &amp; LLDD'!$B$4=2,'Index LA SEN &amp; LLDD'!$A$179:$BZ$341,"Error")),'Index LA SEN &amp; LLDD'!AV$1,0),"Error")</f>
        <v>0.37</v>
      </c>
      <c r="AW112" s="84">
        <f>IFERROR(VLOOKUP($A112,IF('Index LA SEN &amp; LLDD'!$B$4=1,'Index LA SEN &amp; LLDD'!$A$9:$BZ$171,IF('Index LA SEN &amp; LLDD'!$B$4=2,'Index LA SEN &amp; LLDD'!$A$179:$BZ$341,"Error")),'Index LA SEN &amp; LLDD'!AW$1,0),"Error")</f>
        <v>0</v>
      </c>
      <c r="AX112" s="84" t="str">
        <f>IFERROR(VLOOKUP($A112,IF('Index LA SEN &amp; LLDD'!$B$4=1,'Index LA SEN &amp; LLDD'!$A$9:$BZ$171,IF('Index LA SEN &amp; LLDD'!$B$4=2,'Index LA SEN &amp; LLDD'!$A$179:$BZ$341,"Error")),'Index LA SEN &amp; LLDD'!AX$1,0),"Error")</f>
        <v>x</v>
      </c>
      <c r="AY112" s="84" t="str">
        <f>IFERROR(VLOOKUP($A112,IF('Index LA SEN &amp; LLDD'!$B$4=1,'Index LA SEN &amp; LLDD'!$A$9:$BZ$171,IF('Index LA SEN &amp; LLDD'!$B$4=2,'Index LA SEN &amp; LLDD'!$A$179:$BZ$341,"Error")),'Index LA SEN &amp; LLDD'!AY$1,0),"Error")</f>
        <v>x</v>
      </c>
      <c r="AZ112" s="84">
        <f>IFERROR(VLOOKUP($A112,IF('Index LA SEN &amp; LLDD'!$B$4=1,'Index LA SEN &amp; LLDD'!$A$9:$BZ$171,IF('Index LA SEN &amp; LLDD'!$B$4=2,'Index LA SEN &amp; LLDD'!$A$179:$BZ$341,"Error")),'Index LA SEN &amp; LLDD'!AZ$1,0),"Error")</f>
        <v>0</v>
      </c>
      <c r="BA112" s="84">
        <f>IFERROR(VLOOKUP($A112,IF('Index LA SEN &amp; LLDD'!$B$4=1,'Index LA SEN &amp; LLDD'!$A$9:$BZ$171,IF('Index LA SEN &amp; LLDD'!$B$4=2,'Index LA SEN &amp; LLDD'!$A$179:$BZ$341,"Error")),'Index LA SEN &amp; LLDD'!BA$1,0),"Error")</f>
        <v>0</v>
      </c>
      <c r="BB112" s="84">
        <f>IFERROR(VLOOKUP($A112,IF('Index LA SEN &amp; LLDD'!$B$4=1,'Index LA SEN &amp; LLDD'!$A$9:$BZ$171,IF('Index LA SEN &amp; LLDD'!$B$4=2,'Index LA SEN &amp; LLDD'!$A$179:$BZ$341,"Error")),'Index LA SEN &amp; LLDD'!BB$1,0),"Error")</f>
        <v>0</v>
      </c>
      <c r="BC112" s="84" t="str">
        <f>IFERROR(VLOOKUP($A112,IF('Index LA SEN &amp; LLDD'!$B$4=1,'Index LA SEN &amp; LLDD'!$A$9:$BZ$171,IF('Index LA SEN &amp; LLDD'!$B$4=2,'Index LA SEN &amp; LLDD'!$A$179:$BZ$341,"Error")),'Index LA SEN &amp; LLDD'!BC$1,0),"Error")</f>
        <v>x</v>
      </c>
      <c r="BD112" s="84">
        <f>IFERROR(VLOOKUP($A112,IF('Index LA SEN &amp; LLDD'!$B$4=1,'Index LA SEN &amp; LLDD'!$A$9:$BZ$171,IF('Index LA SEN &amp; LLDD'!$B$4=2,'Index LA SEN &amp; LLDD'!$A$179:$BZ$341,"Error")),'Index LA SEN &amp; LLDD'!BD$1,0),"Error")</f>
        <v>0.04</v>
      </c>
      <c r="BE112" s="84">
        <f>IFERROR(VLOOKUP($A112,IF('Index LA SEN &amp; LLDD'!$B$4=1,'Index LA SEN &amp; LLDD'!$A$9:$BZ$171,IF('Index LA SEN &amp; LLDD'!$B$4=2,'Index LA SEN &amp; LLDD'!$A$179:$BZ$341,"Error")),'Index LA SEN &amp; LLDD'!BE$1,0),"Error")</f>
        <v>0.04</v>
      </c>
      <c r="BF112" s="84" t="str">
        <f>IFERROR(VLOOKUP($A112,IF('Index LA SEN &amp; LLDD'!$B$4=1,'Index LA SEN &amp; LLDD'!$A$9:$BZ$171,IF('Index LA SEN &amp; LLDD'!$B$4=2,'Index LA SEN &amp; LLDD'!$A$179:$BZ$341,"Error")),'Index LA SEN &amp; LLDD'!BF$1,0),"Error")</f>
        <v>x</v>
      </c>
      <c r="BG112" s="84">
        <f>IFERROR(VLOOKUP($A112,IF('Index LA SEN &amp; LLDD'!$B$4=1,'Index LA SEN &amp; LLDD'!$A$9:$BZ$171,IF('Index LA SEN &amp; LLDD'!$B$4=2,'Index LA SEN &amp; LLDD'!$A$179:$BZ$341,"Error")),'Index LA SEN &amp; LLDD'!BG$1,0),"Error")</f>
        <v>0.03</v>
      </c>
      <c r="BH112" s="84">
        <f>IFERROR(VLOOKUP($A112,IF('Index LA SEN &amp; LLDD'!$B$4=1,'Index LA SEN &amp; LLDD'!$A$9:$BZ$171,IF('Index LA SEN &amp; LLDD'!$B$4=2,'Index LA SEN &amp; LLDD'!$A$179:$BZ$341,"Error")),'Index LA SEN &amp; LLDD'!BH$1,0),"Error")</f>
        <v>0.03</v>
      </c>
      <c r="BI112" s="84" t="str">
        <f>IFERROR(VLOOKUP($A112,IF('Index LA SEN &amp; LLDD'!$B$4=1,'Index LA SEN &amp; LLDD'!$A$9:$BZ$171,IF('Index LA SEN &amp; LLDD'!$B$4=2,'Index LA SEN &amp; LLDD'!$A$179:$BZ$341,"Error")),'Index LA SEN &amp; LLDD'!BI$1,0),"Error")</f>
        <v>x</v>
      </c>
      <c r="BJ112" s="84" t="str">
        <f>IFERROR(VLOOKUP($A112,IF('Index LA SEN &amp; LLDD'!$B$4=1,'Index LA SEN &amp; LLDD'!$A$9:$BZ$171,IF('Index LA SEN &amp; LLDD'!$B$4=2,'Index LA SEN &amp; LLDD'!$A$179:$BZ$341,"Error")),'Index LA SEN &amp; LLDD'!BJ$1,0),"Error")</f>
        <v>x</v>
      </c>
      <c r="BK112" s="84" t="str">
        <f>IFERROR(VLOOKUP($A112,IF('Index LA SEN &amp; LLDD'!$B$4=1,'Index LA SEN &amp; LLDD'!$A$9:$BZ$171,IF('Index LA SEN &amp; LLDD'!$B$4=2,'Index LA SEN &amp; LLDD'!$A$179:$BZ$341,"Error")),'Index LA SEN &amp; LLDD'!BK$1,0),"Error")</f>
        <v>x</v>
      </c>
      <c r="BL112" s="84">
        <f>IFERROR(VLOOKUP($A112,IF('Index LA SEN &amp; LLDD'!$B$4=1,'Index LA SEN &amp; LLDD'!$A$9:$BZ$171,IF('Index LA SEN &amp; LLDD'!$B$4=2,'Index LA SEN &amp; LLDD'!$A$179:$BZ$341,"Error")),'Index LA SEN &amp; LLDD'!BL$1,0),"Error")</f>
        <v>0</v>
      </c>
      <c r="BM112" s="84">
        <f>IFERROR(VLOOKUP($A112,IF('Index LA SEN &amp; LLDD'!$B$4=1,'Index LA SEN &amp; LLDD'!$A$9:$BZ$171,IF('Index LA SEN &amp; LLDD'!$B$4=2,'Index LA SEN &amp; LLDD'!$A$179:$BZ$341,"Error")),'Index LA SEN &amp; LLDD'!BM$1,0),"Error")</f>
        <v>0</v>
      </c>
      <c r="BN112" s="84">
        <f>IFERROR(VLOOKUP($A112,IF('Index LA SEN &amp; LLDD'!$B$4=1,'Index LA SEN &amp; LLDD'!$A$9:$BZ$171,IF('Index LA SEN &amp; LLDD'!$B$4=2,'Index LA SEN &amp; LLDD'!$A$179:$BZ$341,"Error")),'Index LA SEN &amp; LLDD'!BN$1,0),"Error")</f>
        <v>0</v>
      </c>
      <c r="BO112" s="84">
        <f>IFERROR(VLOOKUP($A112,IF('Index LA SEN &amp; LLDD'!$B$4=1,'Index LA SEN &amp; LLDD'!$A$9:$BZ$171,IF('Index LA SEN &amp; LLDD'!$B$4=2,'Index LA SEN &amp; LLDD'!$A$179:$BZ$341,"Error")),'Index LA SEN &amp; LLDD'!BO$1,0),"Error")</f>
        <v>0</v>
      </c>
      <c r="BP112" s="84" t="str">
        <f>IFERROR(VLOOKUP($A112,IF('Index LA SEN &amp; LLDD'!$B$4=1,'Index LA SEN &amp; LLDD'!$A$9:$BZ$171,IF('Index LA SEN &amp; LLDD'!$B$4=2,'Index LA SEN &amp; LLDD'!$A$179:$BZ$341,"Error")),'Index LA SEN &amp; LLDD'!BP$1,0),"Error")</f>
        <v>x</v>
      </c>
      <c r="BQ112" s="84" t="str">
        <f>IFERROR(VLOOKUP($A112,IF('Index LA SEN &amp; LLDD'!$B$4=1,'Index LA SEN &amp; LLDD'!$A$9:$BZ$171,IF('Index LA SEN &amp; LLDD'!$B$4=2,'Index LA SEN &amp; LLDD'!$A$179:$BZ$341,"Error")),'Index LA SEN &amp; LLDD'!BQ$1,0),"Error")</f>
        <v>x</v>
      </c>
      <c r="BR112" s="84" t="str">
        <f>IFERROR(VLOOKUP($A112,IF('Index LA SEN &amp; LLDD'!$B$4=1,'Index LA SEN &amp; LLDD'!$A$9:$BZ$171,IF('Index LA SEN &amp; LLDD'!$B$4=2,'Index LA SEN &amp; LLDD'!$A$179:$BZ$341,"Error")),'Index LA SEN &amp; LLDD'!BR$1,0),"Error")</f>
        <v>x</v>
      </c>
      <c r="BS112" s="84">
        <f>IFERROR(VLOOKUP($A112,IF('Index LA SEN &amp; LLDD'!$B$4=1,'Index LA SEN &amp; LLDD'!$A$9:$BZ$171,IF('Index LA SEN &amp; LLDD'!$B$4=2,'Index LA SEN &amp; LLDD'!$A$179:$BZ$341,"Error")),'Index LA SEN &amp; LLDD'!BS$1,0),"Error")</f>
        <v>0.04</v>
      </c>
      <c r="BT112" s="84">
        <f>IFERROR(VLOOKUP($A112,IF('Index LA SEN &amp; LLDD'!$B$4=1,'Index LA SEN &amp; LLDD'!$A$9:$BZ$171,IF('Index LA SEN &amp; LLDD'!$B$4=2,'Index LA SEN &amp; LLDD'!$A$179:$BZ$341,"Error")),'Index LA SEN &amp; LLDD'!BT$1,0),"Error")</f>
        <v>0.05</v>
      </c>
      <c r="BU112" s="84">
        <f>IFERROR(VLOOKUP($A112,IF('Index LA SEN &amp; LLDD'!$B$4=1,'Index LA SEN &amp; LLDD'!$A$9:$BZ$171,IF('Index LA SEN &amp; LLDD'!$B$4=2,'Index LA SEN &amp; LLDD'!$A$179:$BZ$341,"Error")),'Index LA SEN &amp; LLDD'!BU$1,0),"Error")</f>
        <v>0</v>
      </c>
      <c r="BV112" s="84">
        <f>IFERROR(VLOOKUP($A112,IF('Index LA SEN &amp; LLDD'!$B$4=1,'Index LA SEN &amp; LLDD'!$A$9:$BZ$171,IF('Index LA SEN &amp; LLDD'!$B$4=2,'Index LA SEN &amp; LLDD'!$A$179:$BZ$341,"Error")),'Index LA SEN &amp; LLDD'!BV$1,0),"Error")</f>
        <v>0.02</v>
      </c>
      <c r="BW112" s="84">
        <f>IFERROR(VLOOKUP($A112,IF('Index LA SEN &amp; LLDD'!$B$4=1,'Index LA SEN &amp; LLDD'!$A$9:$BZ$171,IF('Index LA SEN &amp; LLDD'!$B$4=2,'Index LA SEN &amp; LLDD'!$A$179:$BZ$341,"Error")),'Index LA SEN &amp; LLDD'!BW$1,0),"Error")</f>
        <v>0.02</v>
      </c>
      <c r="BX112" s="84" t="str">
        <f>IFERROR(VLOOKUP($A112,IF('Index LA SEN &amp; LLDD'!$B$4=1,'Index LA SEN &amp; LLDD'!$A$9:$BZ$171,IF('Index LA SEN &amp; LLDD'!$B$4=2,'Index LA SEN &amp; LLDD'!$A$179:$BZ$341,"Error")),'Index LA SEN &amp; LLDD'!BX$1,0),"Error")</f>
        <v>x</v>
      </c>
      <c r="BY112" s="84">
        <f>IFERROR(VLOOKUP($A112,IF('Index LA SEN &amp; LLDD'!$B$4=1,'Index LA SEN &amp; LLDD'!$A$9:$BZ$171,IF('Index LA SEN &amp; LLDD'!$B$4=2,'Index LA SEN &amp; LLDD'!$A$179:$BZ$341,"Error")),'Index LA SEN &amp; LLDD'!BY$1,0),"Error")</f>
        <v>0.09</v>
      </c>
      <c r="BZ112" s="84">
        <f>IFERROR(VLOOKUP($A112,IF('Index LA SEN &amp; LLDD'!$B$4=1,'Index LA SEN &amp; LLDD'!$A$9:$BZ$171,IF('Index LA SEN &amp; LLDD'!$B$4=2,'Index LA SEN &amp; LLDD'!$A$179:$BZ$341,"Error")),'Index LA SEN &amp; LLDD'!BZ$1,0),"Error")</f>
        <v>0.09</v>
      </c>
    </row>
    <row r="113" spans="1:78" s="15" customFormat="1" x14ac:dyDescent="0.2">
      <c r="A113" s="20">
        <v>931</v>
      </c>
      <c r="B113" s="20" t="s">
        <v>264</v>
      </c>
      <c r="C113" s="45" t="s">
        <v>167</v>
      </c>
      <c r="D113" s="113">
        <f>IFERROR(VLOOKUP($A113,IF('Index LA SEN &amp; LLDD'!$B$4=1,'Index LA SEN &amp; LLDD'!$A$9:$BZ$171,IF('Index LA SEN &amp; LLDD'!$B$4=2,'Index LA SEN &amp; LLDD'!$A$179:$BZ$341,"Error")),'Index LA SEN &amp; LLDD'!D$1,0),"Error")</f>
        <v>120</v>
      </c>
      <c r="E113" s="113">
        <f>IFERROR(VLOOKUP($A113,IF('Index LA SEN &amp; LLDD'!$B$4=1,'Index LA SEN &amp; LLDD'!$A$9:$BZ$171,IF('Index LA SEN &amp; LLDD'!$B$4=2,'Index LA SEN &amp; LLDD'!$A$179:$BZ$341,"Error")),'Index LA SEN &amp; LLDD'!E$1,0),"Error")</f>
        <v>2210</v>
      </c>
      <c r="F113" s="113">
        <f>IFERROR(VLOOKUP($A113,IF('Index LA SEN &amp; LLDD'!$B$4=1,'Index LA SEN &amp; LLDD'!$A$9:$BZ$171,IF('Index LA SEN &amp; LLDD'!$B$4=2,'Index LA SEN &amp; LLDD'!$A$179:$BZ$341,"Error")),'Index LA SEN &amp; LLDD'!F$1,0),"Error")</f>
        <v>2330</v>
      </c>
      <c r="G113" s="84">
        <f>IFERROR(VLOOKUP($A113,IF('Index LA SEN &amp; LLDD'!$B$4=1,'Index LA SEN &amp; LLDD'!$A$9:$BZ$171,IF('Index LA SEN &amp; LLDD'!$B$4=2,'Index LA SEN &amp; LLDD'!$A$179:$BZ$341,"Error")),'Index LA SEN &amp; LLDD'!G$1,0),"Error")</f>
        <v>0.67</v>
      </c>
      <c r="H113" s="84">
        <f>IFERROR(VLOOKUP($A113,IF('Index LA SEN &amp; LLDD'!$B$4=1,'Index LA SEN &amp; LLDD'!$A$9:$BZ$171,IF('Index LA SEN &amp; LLDD'!$B$4=2,'Index LA SEN &amp; LLDD'!$A$179:$BZ$341,"Error")),'Index LA SEN &amp; LLDD'!H$1,0),"Error")</f>
        <v>0.69</v>
      </c>
      <c r="I113" s="84">
        <f>IFERROR(VLOOKUP($A113,IF('Index LA SEN &amp; LLDD'!$B$4=1,'Index LA SEN &amp; LLDD'!$A$9:$BZ$171,IF('Index LA SEN &amp; LLDD'!$B$4=2,'Index LA SEN &amp; LLDD'!$A$179:$BZ$341,"Error")),'Index LA SEN &amp; LLDD'!I$1,0),"Error")</f>
        <v>0.69</v>
      </c>
      <c r="J113" s="84">
        <f>IFERROR(VLOOKUP($A113,IF('Index LA SEN &amp; LLDD'!$B$4=1,'Index LA SEN &amp; LLDD'!$A$9:$BZ$171,IF('Index LA SEN &amp; LLDD'!$B$4=2,'Index LA SEN &amp; LLDD'!$A$179:$BZ$341,"Error")),'Index LA SEN &amp; LLDD'!J$1,0),"Error")</f>
        <v>0.63</v>
      </c>
      <c r="K113" s="84">
        <f>IFERROR(VLOOKUP($A113,IF('Index LA SEN &amp; LLDD'!$B$4=1,'Index LA SEN &amp; LLDD'!$A$9:$BZ$171,IF('Index LA SEN &amp; LLDD'!$B$4=2,'Index LA SEN &amp; LLDD'!$A$179:$BZ$341,"Error")),'Index LA SEN &amp; LLDD'!K$1,0),"Error")</f>
        <v>0.62</v>
      </c>
      <c r="L113" s="84">
        <f>IFERROR(VLOOKUP($A113,IF('Index LA SEN &amp; LLDD'!$B$4=1,'Index LA SEN &amp; LLDD'!$A$9:$BZ$171,IF('Index LA SEN &amp; LLDD'!$B$4=2,'Index LA SEN &amp; LLDD'!$A$179:$BZ$341,"Error")),'Index LA SEN &amp; LLDD'!L$1,0),"Error")</f>
        <v>0.62</v>
      </c>
      <c r="M113" s="84">
        <f>IFERROR(VLOOKUP($A113,IF('Index LA SEN &amp; LLDD'!$B$4=1,'Index LA SEN &amp; LLDD'!$A$9:$BZ$171,IF('Index LA SEN &amp; LLDD'!$B$4=2,'Index LA SEN &amp; LLDD'!$A$179:$BZ$341,"Error")),'Index LA SEN &amp; LLDD'!M$1,0),"Error")</f>
        <v>0.11</v>
      </c>
      <c r="N113" s="84">
        <f>IFERROR(VLOOKUP($A113,IF('Index LA SEN &amp; LLDD'!$B$4=1,'Index LA SEN &amp; LLDD'!$A$9:$BZ$171,IF('Index LA SEN &amp; LLDD'!$B$4=2,'Index LA SEN &amp; LLDD'!$A$179:$BZ$341,"Error")),'Index LA SEN &amp; LLDD'!N$1,0),"Error")</f>
        <v>7.0000000000000007E-2</v>
      </c>
      <c r="O113" s="84">
        <f>IFERROR(VLOOKUP($A113,IF('Index LA SEN &amp; LLDD'!$B$4=1,'Index LA SEN &amp; LLDD'!$A$9:$BZ$171,IF('Index LA SEN &amp; LLDD'!$B$4=2,'Index LA SEN &amp; LLDD'!$A$179:$BZ$341,"Error")),'Index LA SEN &amp; LLDD'!O$1,0),"Error")</f>
        <v>0.08</v>
      </c>
      <c r="P113" s="84">
        <f>IFERROR(VLOOKUP($A113,IF('Index LA SEN &amp; LLDD'!$B$4=1,'Index LA SEN &amp; LLDD'!$A$9:$BZ$171,IF('Index LA SEN &amp; LLDD'!$B$4=2,'Index LA SEN &amp; LLDD'!$A$179:$BZ$341,"Error")),'Index LA SEN &amp; LLDD'!P$1,0),"Error")</f>
        <v>0</v>
      </c>
      <c r="Q113" s="84" t="str">
        <f>IFERROR(VLOOKUP($A113,IF('Index LA SEN &amp; LLDD'!$B$4=1,'Index LA SEN &amp; LLDD'!$A$9:$BZ$171,IF('Index LA SEN &amp; LLDD'!$B$4=2,'Index LA SEN &amp; LLDD'!$A$179:$BZ$341,"Error")),'Index LA SEN &amp; LLDD'!Q$1,0),"Error")</f>
        <v>x</v>
      </c>
      <c r="R113" s="84" t="str">
        <f>IFERROR(VLOOKUP($A113,IF('Index LA SEN &amp; LLDD'!$B$4=1,'Index LA SEN &amp; LLDD'!$A$9:$BZ$171,IF('Index LA SEN &amp; LLDD'!$B$4=2,'Index LA SEN &amp; LLDD'!$A$179:$BZ$341,"Error")),'Index LA SEN &amp; LLDD'!R$1,0),"Error")</f>
        <v>x</v>
      </c>
      <c r="S113" s="84" t="str">
        <f>IFERROR(VLOOKUP($A113,IF('Index LA SEN &amp; LLDD'!$B$4=1,'Index LA SEN &amp; LLDD'!$A$9:$BZ$171,IF('Index LA SEN &amp; LLDD'!$B$4=2,'Index LA SEN &amp; LLDD'!$A$179:$BZ$341,"Error")),'Index LA SEN &amp; LLDD'!S$1,0),"Error")</f>
        <v>x</v>
      </c>
      <c r="T113" s="84">
        <f>IFERROR(VLOOKUP($A113,IF('Index LA SEN &amp; LLDD'!$B$4=1,'Index LA SEN &amp; LLDD'!$A$9:$BZ$171,IF('Index LA SEN &amp; LLDD'!$B$4=2,'Index LA SEN &amp; LLDD'!$A$179:$BZ$341,"Error")),'Index LA SEN &amp; LLDD'!T$1,0),"Error")</f>
        <v>0.02</v>
      </c>
      <c r="U113" s="84">
        <f>IFERROR(VLOOKUP($A113,IF('Index LA SEN &amp; LLDD'!$B$4=1,'Index LA SEN &amp; LLDD'!$A$9:$BZ$171,IF('Index LA SEN &amp; LLDD'!$B$4=2,'Index LA SEN &amp; LLDD'!$A$179:$BZ$341,"Error")),'Index LA SEN &amp; LLDD'!U$1,0),"Error")</f>
        <v>0.02</v>
      </c>
      <c r="V113" s="84">
        <f>IFERROR(VLOOKUP($A113,IF('Index LA SEN &amp; LLDD'!$B$4=1,'Index LA SEN &amp; LLDD'!$A$9:$BZ$171,IF('Index LA SEN &amp; LLDD'!$B$4=2,'Index LA SEN &amp; LLDD'!$A$179:$BZ$341,"Error")),'Index LA SEN &amp; LLDD'!V$1,0),"Error")</f>
        <v>7.0000000000000007E-2</v>
      </c>
      <c r="W113" s="84">
        <f>IFERROR(VLOOKUP($A113,IF('Index LA SEN &amp; LLDD'!$B$4=1,'Index LA SEN &amp; LLDD'!$A$9:$BZ$171,IF('Index LA SEN &amp; LLDD'!$B$4=2,'Index LA SEN &amp; LLDD'!$A$179:$BZ$341,"Error")),'Index LA SEN &amp; LLDD'!W$1,0),"Error")</f>
        <v>0.04</v>
      </c>
      <c r="X113" s="84">
        <f>IFERROR(VLOOKUP($A113,IF('Index LA SEN &amp; LLDD'!$B$4=1,'Index LA SEN &amp; LLDD'!$A$9:$BZ$171,IF('Index LA SEN &amp; LLDD'!$B$4=2,'Index LA SEN &amp; LLDD'!$A$179:$BZ$341,"Error")),'Index LA SEN &amp; LLDD'!X$1,0),"Error")</f>
        <v>0.04</v>
      </c>
      <c r="Y113" s="84">
        <f>IFERROR(VLOOKUP($A113,IF('Index LA SEN &amp; LLDD'!$B$4=1,'Index LA SEN &amp; LLDD'!$A$9:$BZ$171,IF('Index LA SEN &amp; LLDD'!$B$4=2,'Index LA SEN &amp; LLDD'!$A$179:$BZ$341,"Error")),'Index LA SEN &amp; LLDD'!Y$1,0),"Error")</f>
        <v>0</v>
      </c>
      <c r="Z113" s="84" t="str">
        <f>IFERROR(VLOOKUP($A113,IF('Index LA SEN &amp; LLDD'!$B$4=1,'Index LA SEN &amp; LLDD'!$A$9:$BZ$171,IF('Index LA SEN &amp; LLDD'!$B$4=2,'Index LA SEN &amp; LLDD'!$A$179:$BZ$341,"Error")),'Index LA SEN &amp; LLDD'!Z$1,0),"Error")</f>
        <v>x</v>
      </c>
      <c r="AA113" s="84" t="str">
        <f>IFERROR(VLOOKUP($A113,IF('Index LA SEN &amp; LLDD'!$B$4=1,'Index LA SEN &amp; LLDD'!$A$9:$BZ$171,IF('Index LA SEN &amp; LLDD'!$B$4=2,'Index LA SEN &amp; LLDD'!$A$179:$BZ$341,"Error")),'Index LA SEN &amp; LLDD'!AA$1,0),"Error")</f>
        <v>x</v>
      </c>
      <c r="AB113" s="84">
        <f>IFERROR(VLOOKUP($A113,IF('Index LA SEN &amp; LLDD'!$B$4=1,'Index LA SEN &amp; LLDD'!$A$9:$BZ$171,IF('Index LA SEN &amp; LLDD'!$B$4=2,'Index LA SEN &amp; LLDD'!$A$179:$BZ$341,"Error")),'Index LA SEN &amp; LLDD'!AB$1,0),"Error")</f>
        <v>0</v>
      </c>
      <c r="AC113" s="84">
        <f>IFERROR(VLOOKUP($A113,IF('Index LA SEN &amp; LLDD'!$B$4=1,'Index LA SEN &amp; LLDD'!$A$9:$BZ$171,IF('Index LA SEN &amp; LLDD'!$B$4=2,'Index LA SEN &amp; LLDD'!$A$179:$BZ$341,"Error")),'Index LA SEN &amp; LLDD'!AC$1,0),"Error")</f>
        <v>0</v>
      </c>
      <c r="AD113" s="84">
        <f>IFERROR(VLOOKUP($A113,IF('Index LA SEN &amp; LLDD'!$B$4=1,'Index LA SEN &amp; LLDD'!$A$9:$BZ$171,IF('Index LA SEN &amp; LLDD'!$B$4=2,'Index LA SEN &amp; LLDD'!$A$179:$BZ$341,"Error")),'Index LA SEN &amp; LLDD'!AD$1,0),"Error")</f>
        <v>0</v>
      </c>
      <c r="AE113" s="84">
        <f>IFERROR(VLOOKUP($A113,IF('Index LA SEN &amp; LLDD'!$B$4=1,'Index LA SEN &amp; LLDD'!$A$9:$BZ$171,IF('Index LA SEN &amp; LLDD'!$B$4=2,'Index LA SEN &amp; LLDD'!$A$179:$BZ$341,"Error")),'Index LA SEN &amp; LLDD'!AE$1,0),"Error")</f>
        <v>0.06</v>
      </c>
      <c r="AF113" s="84">
        <f>IFERROR(VLOOKUP($A113,IF('Index LA SEN &amp; LLDD'!$B$4=1,'Index LA SEN &amp; LLDD'!$A$9:$BZ$171,IF('Index LA SEN &amp; LLDD'!$B$4=2,'Index LA SEN &amp; LLDD'!$A$179:$BZ$341,"Error")),'Index LA SEN &amp; LLDD'!AF$1,0),"Error")</f>
        <v>0.03</v>
      </c>
      <c r="AG113" s="84">
        <f>IFERROR(VLOOKUP($A113,IF('Index LA SEN &amp; LLDD'!$B$4=1,'Index LA SEN &amp; LLDD'!$A$9:$BZ$171,IF('Index LA SEN &amp; LLDD'!$B$4=2,'Index LA SEN &amp; LLDD'!$A$179:$BZ$341,"Error")),'Index LA SEN &amp; LLDD'!AG$1,0),"Error")</f>
        <v>0.03</v>
      </c>
      <c r="AH113" s="84">
        <f>IFERROR(VLOOKUP($A113,IF('Index LA SEN &amp; LLDD'!$B$4=1,'Index LA SEN &amp; LLDD'!$A$9:$BZ$171,IF('Index LA SEN &amp; LLDD'!$B$4=2,'Index LA SEN &amp; LLDD'!$A$179:$BZ$341,"Error")),'Index LA SEN &amp; LLDD'!AH$1,0),"Error")</f>
        <v>0.42</v>
      </c>
      <c r="AI113" s="84">
        <f>IFERROR(VLOOKUP($A113,IF('Index LA SEN &amp; LLDD'!$B$4=1,'Index LA SEN &amp; LLDD'!$A$9:$BZ$171,IF('Index LA SEN &amp; LLDD'!$B$4=2,'Index LA SEN &amp; LLDD'!$A$179:$BZ$341,"Error")),'Index LA SEN &amp; LLDD'!AI$1,0),"Error")</f>
        <v>0.49</v>
      </c>
      <c r="AJ113" s="84">
        <f>IFERROR(VLOOKUP($A113,IF('Index LA SEN &amp; LLDD'!$B$4=1,'Index LA SEN &amp; LLDD'!$A$9:$BZ$171,IF('Index LA SEN &amp; LLDD'!$B$4=2,'Index LA SEN &amp; LLDD'!$A$179:$BZ$341,"Error")),'Index LA SEN &amp; LLDD'!AJ$1,0),"Error")</f>
        <v>0.49</v>
      </c>
      <c r="AK113" s="84">
        <f>IFERROR(VLOOKUP($A113,IF('Index LA SEN &amp; LLDD'!$B$4=1,'Index LA SEN &amp; LLDD'!$A$9:$BZ$171,IF('Index LA SEN &amp; LLDD'!$B$4=2,'Index LA SEN &amp; LLDD'!$A$179:$BZ$341,"Error")),'Index LA SEN &amp; LLDD'!AK$1,0),"Error")</f>
        <v>0.17</v>
      </c>
      <c r="AL113" s="84">
        <f>IFERROR(VLOOKUP($A113,IF('Index LA SEN &amp; LLDD'!$B$4=1,'Index LA SEN &amp; LLDD'!$A$9:$BZ$171,IF('Index LA SEN &amp; LLDD'!$B$4=2,'Index LA SEN &amp; LLDD'!$A$179:$BZ$341,"Error")),'Index LA SEN &amp; LLDD'!AL$1,0),"Error")</f>
        <v>0.28000000000000003</v>
      </c>
      <c r="AM113" s="84">
        <f>IFERROR(VLOOKUP($A113,IF('Index LA SEN &amp; LLDD'!$B$4=1,'Index LA SEN &amp; LLDD'!$A$9:$BZ$171,IF('Index LA SEN &amp; LLDD'!$B$4=2,'Index LA SEN &amp; LLDD'!$A$179:$BZ$341,"Error")),'Index LA SEN &amp; LLDD'!AM$1,0),"Error")</f>
        <v>0.27</v>
      </c>
      <c r="AN113" s="84">
        <f>IFERROR(VLOOKUP($A113,IF('Index LA SEN &amp; LLDD'!$B$4=1,'Index LA SEN &amp; LLDD'!$A$9:$BZ$171,IF('Index LA SEN &amp; LLDD'!$B$4=2,'Index LA SEN &amp; LLDD'!$A$179:$BZ$341,"Error")),'Index LA SEN &amp; LLDD'!AN$1,0),"Error")</f>
        <v>0</v>
      </c>
      <c r="AO113" s="84">
        <f>IFERROR(VLOOKUP($A113,IF('Index LA SEN &amp; LLDD'!$B$4=1,'Index LA SEN &amp; LLDD'!$A$9:$BZ$171,IF('Index LA SEN &amp; LLDD'!$B$4=2,'Index LA SEN &amp; LLDD'!$A$179:$BZ$341,"Error")),'Index LA SEN &amp; LLDD'!AO$1,0),"Error")</f>
        <v>0.02</v>
      </c>
      <c r="AP113" s="84">
        <f>IFERROR(VLOOKUP($A113,IF('Index LA SEN &amp; LLDD'!$B$4=1,'Index LA SEN &amp; LLDD'!$A$9:$BZ$171,IF('Index LA SEN &amp; LLDD'!$B$4=2,'Index LA SEN &amp; LLDD'!$A$179:$BZ$341,"Error")),'Index LA SEN &amp; LLDD'!AP$1,0),"Error")</f>
        <v>0.02</v>
      </c>
      <c r="AQ113" s="84">
        <f>IFERROR(VLOOKUP($A113,IF('Index LA SEN &amp; LLDD'!$B$4=1,'Index LA SEN &amp; LLDD'!$A$9:$BZ$171,IF('Index LA SEN &amp; LLDD'!$B$4=2,'Index LA SEN &amp; LLDD'!$A$179:$BZ$341,"Error")),'Index LA SEN &amp; LLDD'!AQ$1,0),"Error")</f>
        <v>7.0000000000000007E-2</v>
      </c>
      <c r="AR113" s="84">
        <f>IFERROR(VLOOKUP($A113,IF('Index LA SEN &amp; LLDD'!$B$4=1,'Index LA SEN &amp; LLDD'!$A$9:$BZ$171,IF('Index LA SEN &amp; LLDD'!$B$4=2,'Index LA SEN &amp; LLDD'!$A$179:$BZ$341,"Error")),'Index LA SEN &amp; LLDD'!AR$1,0),"Error")</f>
        <v>0.17</v>
      </c>
      <c r="AS113" s="84">
        <f>IFERROR(VLOOKUP($A113,IF('Index LA SEN &amp; LLDD'!$B$4=1,'Index LA SEN &amp; LLDD'!$A$9:$BZ$171,IF('Index LA SEN &amp; LLDD'!$B$4=2,'Index LA SEN &amp; LLDD'!$A$179:$BZ$341,"Error")),'Index LA SEN &amp; LLDD'!AS$1,0),"Error")</f>
        <v>0.17</v>
      </c>
      <c r="AT113" s="84">
        <f>IFERROR(VLOOKUP($A113,IF('Index LA SEN &amp; LLDD'!$B$4=1,'Index LA SEN &amp; LLDD'!$A$9:$BZ$171,IF('Index LA SEN &amp; LLDD'!$B$4=2,'Index LA SEN &amp; LLDD'!$A$179:$BZ$341,"Error")),'Index LA SEN &amp; LLDD'!AT$1,0),"Error")</f>
        <v>0.24</v>
      </c>
      <c r="AU113" s="84">
        <f>IFERROR(VLOOKUP($A113,IF('Index LA SEN &amp; LLDD'!$B$4=1,'Index LA SEN &amp; LLDD'!$A$9:$BZ$171,IF('Index LA SEN &amp; LLDD'!$B$4=2,'Index LA SEN &amp; LLDD'!$A$179:$BZ$341,"Error")),'Index LA SEN &amp; LLDD'!AU$1,0),"Error")</f>
        <v>0.21</v>
      </c>
      <c r="AV113" s="84">
        <f>IFERROR(VLOOKUP($A113,IF('Index LA SEN &amp; LLDD'!$B$4=1,'Index LA SEN &amp; LLDD'!$A$9:$BZ$171,IF('Index LA SEN &amp; LLDD'!$B$4=2,'Index LA SEN &amp; LLDD'!$A$179:$BZ$341,"Error")),'Index LA SEN &amp; LLDD'!AV$1,0),"Error")</f>
        <v>0.21</v>
      </c>
      <c r="AW113" s="84" t="str">
        <f>IFERROR(VLOOKUP($A113,IF('Index LA SEN &amp; LLDD'!$B$4=1,'Index LA SEN &amp; LLDD'!$A$9:$BZ$171,IF('Index LA SEN &amp; LLDD'!$B$4=2,'Index LA SEN &amp; LLDD'!$A$179:$BZ$341,"Error")),'Index LA SEN &amp; LLDD'!AW$1,0),"Error")</f>
        <v>x</v>
      </c>
      <c r="AX113" s="84" t="str">
        <f>IFERROR(VLOOKUP($A113,IF('Index LA SEN &amp; LLDD'!$B$4=1,'Index LA SEN &amp; LLDD'!$A$9:$BZ$171,IF('Index LA SEN &amp; LLDD'!$B$4=2,'Index LA SEN &amp; LLDD'!$A$179:$BZ$341,"Error")),'Index LA SEN &amp; LLDD'!AX$1,0),"Error")</f>
        <v>-</v>
      </c>
      <c r="AY113" s="84" t="str">
        <f>IFERROR(VLOOKUP($A113,IF('Index LA SEN &amp; LLDD'!$B$4=1,'Index LA SEN &amp; LLDD'!$A$9:$BZ$171,IF('Index LA SEN &amp; LLDD'!$B$4=2,'Index LA SEN &amp; LLDD'!$A$179:$BZ$341,"Error")),'Index LA SEN &amp; LLDD'!AY$1,0),"Error")</f>
        <v>-</v>
      </c>
      <c r="AZ113" s="84">
        <f>IFERROR(VLOOKUP($A113,IF('Index LA SEN &amp; LLDD'!$B$4=1,'Index LA SEN &amp; LLDD'!$A$9:$BZ$171,IF('Index LA SEN &amp; LLDD'!$B$4=2,'Index LA SEN &amp; LLDD'!$A$179:$BZ$341,"Error")),'Index LA SEN &amp; LLDD'!AZ$1,0),"Error")</f>
        <v>0</v>
      </c>
      <c r="BA113" s="84">
        <f>IFERROR(VLOOKUP($A113,IF('Index LA SEN &amp; LLDD'!$B$4=1,'Index LA SEN &amp; LLDD'!$A$9:$BZ$171,IF('Index LA SEN &amp; LLDD'!$B$4=2,'Index LA SEN &amp; LLDD'!$A$179:$BZ$341,"Error")),'Index LA SEN &amp; LLDD'!BA$1,0),"Error")</f>
        <v>0</v>
      </c>
      <c r="BB113" s="84">
        <f>IFERROR(VLOOKUP($A113,IF('Index LA SEN &amp; LLDD'!$B$4=1,'Index LA SEN &amp; LLDD'!$A$9:$BZ$171,IF('Index LA SEN &amp; LLDD'!$B$4=2,'Index LA SEN &amp; LLDD'!$A$179:$BZ$341,"Error")),'Index LA SEN &amp; LLDD'!BB$1,0),"Error")</f>
        <v>0</v>
      </c>
      <c r="BC113" s="84" t="str">
        <f>IFERROR(VLOOKUP($A113,IF('Index LA SEN &amp; LLDD'!$B$4=1,'Index LA SEN &amp; LLDD'!$A$9:$BZ$171,IF('Index LA SEN &amp; LLDD'!$B$4=2,'Index LA SEN &amp; LLDD'!$A$179:$BZ$341,"Error")),'Index LA SEN &amp; LLDD'!BC$1,0),"Error")</f>
        <v>x</v>
      </c>
      <c r="BD113" s="84">
        <f>IFERROR(VLOOKUP($A113,IF('Index LA SEN &amp; LLDD'!$B$4=1,'Index LA SEN &amp; LLDD'!$A$9:$BZ$171,IF('Index LA SEN &amp; LLDD'!$B$4=2,'Index LA SEN &amp; LLDD'!$A$179:$BZ$341,"Error")),'Index LA SEN &amp; LLDD'!BD$1,0),"Error")</f>
        <v>0.06</v>
      </c>
      <c r="BE113" s="84">
        <f>IFERROR(VLOOKUP($A113,IF('Index LA SEN &amp; LLDD'!$B$4=1,'Index LA SEN &amp; LLDD'!$A$9:$BZ$171,IF('Index LA SEN &amp; LLDD'!$B$4=2,'Index LA SEN &amp; LLDD'!$A$179:$BZ$341,"Error")),'Index LA SEN &amp; LLDD'!BE$1,0),"Error")</f>
        <v>0.06</v>
      </c>
      <c r="BF113" s="84" t="str">
        <f>IFERROR(VLOOKUP($A113,IF('Index LA SEN &amp; LLDD'!$B$4=1,'Index LA SEN &amp; LLDD'!$A$9:$BZ$171,IF('Index LA SEN &amp; LLDD'!$B$4=2,'Index LA SEN &amp; LLDD'!$A$179:$BZ$341,"Error")),'Index LA SEN &amp; LLDD'!BF$1,0),"Error")</f>
        <v>x</v>
      </c>
      <c r="BG113" s="84">
        <f>IFERROR(VLOOKUP($A113,IF('Index LA SEN &amp; LLDD'!$B$4=1,'Index LA SEN &amp; LLDD'!$A$9:$BZ$171,IF('Index LA SEN &amp; LLDD'!$B$4=2,'Index LA SEN &amp; LLDD'!$A$179:$BZ$341,"Error")),'Index LA SEN &amp; LLDD'!BG$1,0),"Error")</f>
        <v>0.02</v>
      </c>
      <c r="BH113" s="84">
        <f>IFERROR(VLOOKUP($A113,IF('Index LA SEN &amp; LLDD'!$B$4=1,'Index LA SEN &amp; LLDD'!$A$9:$BZ$171,IF('Index LA SEN &amp; LLDD'!$B$4=2,'Index LA SEN &amp; LLDD'!$A$179:$BZ$341,"Error")),'Index LA SEN &amp; LLDD'!BH$1,0),"Error")</f>
        <v>0.02</v>
      </c>
      <c r="BI113" s="84" t="str">
        <f>IFERROR(VLOOKUP($A113,IF('Index LA SEN &amp; LLDD'!$B$4=1,'Index LA SEN &amp; LLDD'!$A$9:$BZ$171,IF('Index LA SEN &amp; LLDD'!$B$4=2,'Index LA SEN &amp; LLDD'!$A$179:$BZ$341,"Error")),'Index LA SEN &amp; LLDD'!BI$1,0),"Error")</f>
        <v>x</v>
      </c>
      <c r="BJ113" s="84">
        <f>IFERROR(VLOOKUP($A113,IF('Index LA SEN &amp; LLDD'!$B$4=1,'Index LA SEN &amp; LLDD'!$A$9:$BZ$171,IF('Index LA SEN &amp; LLDD'!$B$4=2,'Index LA SEN &amp; LLDD'!$A$179:$BZ$341,"Error")),'Index LA SEN &amp; LLDD'!BJ$1,0),"Error")</f>
        <v>0.04</v>
      </c>
      <c r="BK113" s="84">
        <f>IFERROR(VLOOKUP($A113,IF('Index LA SEN &amp; LLDD'!$B$4=1,'Index LA SEN &amp; LLDD'!$A$9:$BZ$171,IF('Index LA SEN &amp; LLDD'!$B$4=2,'Index LA SEN &amp; LLDD'!$A$179:$BZ$341,"Error")),'Index LA SEN &amp; LLDD'!BK$1,0),"Error")</f>
        <v>0.04</v>
      </c>
      <c r="BL113" s="84">
        <f>IFERROR(VLOOKUP($A113,IF('Index LA SEN &amp; LLDD'!$B$4=1,'Index LA SEN &amp; LLDD'!$A$9:$BZ$171,IF('Index LA SEN &amp; LLDD'!$B$4=2,'Index LA SEN &amp; LLDD'!$A$179:$BZ$341,"Error")),'Index LA SEN &amp; LLDD'!BL$1,0),"Error")</f>
        <v>0</v>
      </c>
      <c r="BM113" s="84">
        <f>IFERROR(VLOOKUP($A113,IF('Index LA SEN &amp; LLDD'!$B$4=1,'Index LA SEN &amp; LLDD'!$A$9:$BZ$171,IF('Index LA SEN &amp; LLDD'!$B$4=2,'Index LA SEN &amp; LLDD'!$A$179:$BZ$341,"Error")),'Index LA SEN &amp; LLDD'!BM$1,0),"Error")</f>
        <v>0</v>
      </c>
      <c r="BN113" s="84">
        <f>IFERROR(VLOOKUP($A113,IF('Index LA SEN &amp; LLDD'!$B$4=1,'Index LA SEN &amp; LLDD'!$A$9:$BZ$171,IF('Index LA SEN &amp; LLDD'!$B$4=2,'Index LA SEN &amp; LLDD'!$A$179:$BZ$341,"Error")),'Index LA SEN &amp; LLDD'!BN$1,0),"Error")</f>
        <v>0</v>
      </c>
      <c r="BO113" s="84" t="str">
        <f>IFERROR(VLOOKUP($A113,IF('Index LA SEN &amp; LLDD'!$B$4=1,'Index LA SEN &amp; LLDD'!$A$9:$BZ$171,IF('Index LA SEN &amp; LLDD'!$B$4=2,'Index LA SEN &amp; LLDD'!$A$179:$BZ$341,"Error")),'Index LA SEN &amp; LLDD'!BO$1,0),"Error")</f>
        <v>x</v>
      </c>
      <c r="BP113" s="84" t="str">
        <f>IFERROR(VLOOKUP($A113,IF('Index LA SEN &amp; LLDD'!$B$4=1,'Index LA SEN &amp; LLDD'!$A$9:$BZ$171,IF('Index LA SEN &amp; LLDD'!$B$4=2,'Index LA SEN &amp; LLDD'!$A$179:$BZ$341,"Error")),'Index LA SEN &amp; LLDD'!BP$1,0),"Error")</f>
        <v>-</v>
      </c>
      <c r="BQ113" s="84">
        <f>IFERROR(VLOOKUP($A113,IF('Index LA SEN &amp; LLDD'!$B$4=1,'Index LA SEN &amp; LLDD'!$A$9:$BZ$171,IF('Index LA SEN &amp; LLDD'!$B$4=2,'Index LA SEN &amp; LLDD'!$A$179:$BZ$341,"Error")),'Index LA SEN &amp; LLDD'!BQ$1,0),"Error")</f>
        <v>0.01</v>
      </c>
      <c r="BR113" s="84">
        <f>IFERROR(VLOOKUP($A113,IF('Index LA SEN &amp; LLDD'!$B$4=1,'Index LA SEN &amp; LLDD'!$A$9:$BZ$171,IF('Index LA SEN &amp; LLDD'!$B$4=2,'Index LA SEN &amp; LLDD'!$A$179:$BZ$341,"Error")),'Index LA SEN &amp; LLDD'!BR$1,0),"Error")</f>
        <v>0.09</v>
      </c>
      <c r="BS113" s="84">
        <f>IFERROR(VLOOKUP($A113,IF('Index LA SEN &amp; LLDD'!$B$4=1,'Index LA SEN &amp; LLDD'!$A$9:$BZ$171,IF('Index LA SEN &amp; LLDD'!$B$4=2,'Index LA SEN &amp; LLDD'!$A$179:$BZ$341,"Error")),'Index LA SEN &amp; LLDD'!BS$1,0),"Error")</f>
        <v>0.09</v>
      </c>
      <c r="BT113" s="84">
        <f>IFERROR(VLOOKUP($A113,IF('Index LA SEN &amp; LLDD'!$B$4=1,'Index LA SEN &amp; LLDD'!$A$9:$BZ$171,IF('Index LA SEN &amp; LLDD'!$B$4=2,'Index LA SEN &amp; LLDD'!$A$179:$BZ$341,"Error")),'Index LA SEN &amp; LLDD'!BT$1,0),"Error")</f>
        <v>0.09</v>
      </c>
      <c r="BU113" s="84">
        <f>IFERROR(VLOOKUP($A113,IF('Index LA SEN &amp; LLDD'!$B$4=1,'Index LA SEN &amp; LLDD'!$A$9:$BZ$171,IF('Index LA SEN &amp; LLDD'!$B$4=2,'Index LA SEN &amp; LLDD'!$A$179:$BZ$341,"Error")),'Index LA SEN &amp; LLDD'!BU$1,0),"Error")</f>
        <v>7.0000000000000007E-2</v>
      </c>
      <c r="BV113" s="84">
        <f>IFERROR(VLOOKUP($A113,IF('Index LA SEN &amp; LLDD'!$B$4=1,'Index LA SEN &amp; LLDD'!$A$9:$BZ$171,IF('Index LA SEN &amp; LLDD'!$B$4=2,'Index LA SEN &amp; LLDD'!$A$179:$BZ$341,"Error")),'Index LA SEN &amp; LLDD'!BV$1,0),"Error")</f>
        <v>0.02</v>
      </c>
      <c r="BW113" s="84">
        <f>IFERROR(VLOOKUP($A113,IF('Index LA SEN &amp; LLDD'!$B$4=1,'Index LA SEN &amp; LLDD'!$A$9:$BZ$171,IF('Index LA SEN &amp; LLDD'!$B$4=2,'Index LA SEN &amp; LLDD'!$A$179:$BZ$341,"Error")),'Index LA SEN &amp; LLDD'!BW$1,0),"Error")</f>
        <v>0.02</v>
      </c>
      <c r="BX113" s="84">
        <f>IFERROR(VLOOKUP($A113,IF('Index LA SEN &amp; LLDD'!$B$4=1,'Index LA SEN &amp; LLDD'!$A$9:$BZ$171,IF('Index LA SEN &amp; LLDD'!$B$4=2,'Index LA SEN &amp; LLDD'!$A$179:$BZ$341,"Error")),'Index LA SEN &amp; LLDD'!BX$1,0),"Error")</f>
        <v>0.17</v>
      </c>
      <c r="BY113" s="84">
        <f>IFERROR(VLOOKUP($A113,IF('Index LA SEN &amp; LLDD'!$B$4=1,'Index LA SEN &amp; LLDD'!$A$9:$BZ$171,IF('Index LA SEN &amp; LLDD'!$B$4=2,'Index LA SEN &amp; LLDD'!$A$179:$BZ$341,"Error")),'Index LA SEN &amp; LLDD'!BY$1,0),"Error")</f>
        <v>0.21</v>
      </c>
      <c r="BZ113" s="84">
        <f>IFERROR(VLOOKUP($A113,IF('Index LA SEN &amp; LLDD'!$B$4=1,'Index LA SEN &amp; LLDD'!$A$9:$BZ$171,IF('Index LA SEN &amp; LLDD'!$B$4=2,'Index LA SEN &amp; LLDD'!$A$179:$BZ$341,"Error")),'Index LA SEN &amp; LLDD'!BZ$1,0),"Error")</f>
        <v>0.21</v>
      </c>
    </row>
    <row r="114" spans="1:78" s="15" customFormat="1" x14ac:dyDescent="0.2">
      <c r="A114" s="20">
        <v>874</v>
      </c>
      <c r="B114" s="20" t="s">
        <v>265</v>
      </c>
      <c r="C114" s="45" t="s">
        <v>161</v>
      </c>
      <c r="D114" s="113">
        <f>IFERROR(VLOOKUP($A114,IF('Index LA SEN &amp; LLDD'!$B$4=1,'Index LA SEN &amp; LLDD'!$A$9:$BZ$171,IF('Index LA SEN &amp; LLDD'!$B$4=2,'Index LA SEN &amp; LLDD'!$A$179:$BZ$341,"Error")),'Index LA SEN &amp; LLDD'!D$1,0),"Error")</f>
        <v>140</v>
      </c>
      <c r="E114" s="113">
        <f>IFERROR(VLOOKUP($A114,IF('Index LA SEN &amp; LLDD'!$B$4=1,'Index LA SEN &amp; LLDD'!$A$9:$BZ$171,IF('Index LA SEN &amp; LLDD'!$B$4=2,'Index LA SEN &amp; LLDD'!$A$179:$BZ$341,"Error")),'Index LA SEN &amp; LLDD'!E$1,0),"Error")</f>
        <v>890</v>
      </c>
      <c r="F114" s="113">
        <f>IFERROR(VLOOKUP($A114,IF('Index LA SEN &amp; LLDD'!$B$4=1,'Index LA SEN &amp; LLDD'!$A$9:$BZ$171,IF('Index LA SEN &amp; LLDD'!$B$4=2,'Index LA SEN &amp; LLDD'!$A$179:$BZ$341,"Error")),'Index LA SEN &amp; LLDD'!F$1,0),"Error")</f>
        <v>1030</v>
      </c>
      <c r="G114" s="84">
        <f>IFERROR(VLOOKUP($A114,IF('Index LA SEN &amp; LLDD'!$B$4=1,'Index LA SEN &amp; LLDD'!$A$9:$BZ$171,IF('Index LA SEN &amp; LLDD'!$B$4=2,'Index LA SEN &amp; LLDD'!$A$179:$BZ$341,"Error")),'Index LA SEN &amp; LLDD'!G$1,0),"Error")</f>
        <v>0.89</v>
      </c>
      <c r="H114" s="84">
        <f>IFERROR(VLOOKUP($A114,IF('Index LA SEN &amp; LLDD'!$B$4=1,'Index LA SEN &amp; LLDD'!$A$9:$BZ$171,IF('Index LA SEN &amp; LLDD'!$B$4=2,'Index LA SEN &amp; LLDD'!$A$179:$BZ$341,"Error")),'Index LA SEN &amp; LLDD'!H$1,0),"Error")</f>
        <v>0.85</v>
      </c>
      <c r="I114" s="84">
        <f>IFERROR(VLOOKUP($A114,IF('Index LA SEN &amp; LLDD'!$B$4=1,'Index LA SEN &amp; LLDD'!$A$9:$BZ$171,IF('Index LA SEN &amp; LLDD'!$B$4=2,'Index LA SEN &amp; LLDD'!$A$179:$BZ$341,"Error")),'Index LA SEN &amp; LLDD'!I$1,0),"Error")</f>
        <v>0.86</v>
      </c>
      <c r="J114" s="84">
        <f>IFERROR(VLOOKUP($A114,IF('Index LA SEN &amp; LLDD'!$B$4=1,'Index LA SEN &amp; LLDD'!$A$9:$BZ$171,IF('Index LA SEN &amp; LLDD'!$B$4=2,'Index LA SEN &amp; LLDD'!$A$179:$BZ$341,"Error")),'Index LA SEN &amp; LLDD'!J$1,0),"Error")</f>
        <v>0.7</v>
      </c>
      <c r="K114" s="84">
        <f>IFERROR(VLOOKUP($A114,IF('Index LA SEN &amp; LLDD'!$B$4=1,'Index LA SEN &amp; LLDD'!$A$9:$BZ$171,IF('Index LA SEN &amp; LLDD'!$B$4=2,'Index LA SEN &amp; LLDD'!$A$179:$BZ$341,"Error")),'Index LA SEN &amp; LLDD'!K$1,0),"Error")</f>
        <v>0.72</v>
      </c>
      <c r="L114" s="84">
        <f>IFERROR(VLOOKUP($A114,IF('Index LA SEN &amp; LLDD'!$B$4=1,'Index LA SEN &amp; LLDD'!$A$9:$BZ$171,IF('Index LA SEN &amp; LLDD'!$B$4=2,'Index LA SEN &amp; LLDD'!$A$179:$BZ$341,"Error")),'Index LA SEN &amp; LLDD'!L$1,0),"Error")</f>
        <v>0.72</v>
      </c>
      <c r="M114" s="84">
        <f>IFERROR(VLOOKUP($A114,IF('Index LA SEN &amp; LLDD'!$B$4=1,'Index LA SEN &amp; LLDD'!$A$9:$BZ$171,IF('Index LA SEN &amp; LLDD'!$B$4=2,'Index LA SEN &amp; LLDD'!$A$179:$BZ$341,"Error")),'Index LA SEN &amp; LLDD'!M$1,0),"Error")</f>
        <v>0.11</v>
      </c>
      <c r="N114" s="84">
        <f>IFERROR(VLOOKUP($A114,IF('Index LA SEN &amp; LLDD'!$B$4=1,'Index LA SEN &amp; LLDD'!$A$9:$BZ$171,IF('Index LA SEN &amp; LLDD'!$B$4=2,'Index LA SEN &amp; LLDD'!$A$179:$BZ$341,"Error")),'Index LA SEN &amp; LLDD'!N$1,0),"Error")</f>
        <v>7.0000000000000007E-2</v>
      </c>
      <c r="O114" s="84">
        <f>IFERROR(VLOOKUP($A114,IF('Index LA SEN &amp; LLDD'!$B$4=1,'Index LA SEN &amp; LLDD'!$A$9:$BZ$171,IF('Index LA SEN &amp; LLDD'!$B$4=2,'Index LA SEN &amp; LLDD'!$A$179:$BZ$341,"Error")),'Index LA SEN &amp; LLDD'!O$1,0),"Error")</f>
        <v>0.08</v>
      </c>
      <c r="P114" s="84">
        <f>IFERROR(VLOOKUP($A114,IF('Index LA SEN &amp; LLDD'!$B$4=1,'Index LA SEN &amp; LLDD'!$A$9:$BZ$171,IF('Index LA SEN &amp; LLDD'!$B$4=2,'Index LA SEN &amp; LLDD'!$A$179:$BZ$341,"Error")),'Index LA SEN &amp; LLDD'!P$1,0),"Error")</f>
        <v>0</v>
      </c>
      <c r="Q114" s="84">
        <f>IFERROR(VLOOKUP($A114,IF('Index LA SEN &amp; LLDD'!$B$4=1,'Index LA SEN &amp; LLDD'!$A$9:$BZ$171,IF('Index LA SEN &amp; LLDD'!$B$4=2,'Index LA SEN &amp; LLDD'!$A$179:$BZ$341,"Error")),'Index LA SEN &amp; LLDD'!Q$1,0),"Error")</f>
        <v>0.01</v>
      </c>
      <c r="R114" s="84">
        <f>IFERROR(VLOOKUP($A114,IF('Index LA SEN &amp; LLDD'!$B$4=1,'Index LA SEN &amp; LLDD'!$A$9:$BZ$171,IF('Index LA SEN &amp; LLDD'!$B$4=2,'Index LA SEN &amp; LLDD'!$A$179:$BZ$341,"Error")),'Index LA SEN &amp; LLDD'!R$1,0),"Error")</f>
        <v>0.01</v>
      </c>
      <c r="S114" s="84">
        <f>IFERROR(VLOOKUP($A114,IF('Index LA SEN &amp; LLDD'!$B$4=1,'Index LA SEN &amp; LLDD'!$A$9:$BZ$171,IF('Index LA SEN &amp; LLDD'!$B$4=2,'Index LA SEN &amp; LLDD'!$A$179:$BZ$341,"Error")),'Index LA SEN &amp; LLDD'!S$1,0),"Error")</f>
        <v>0.04</v>
      </c>
      <c r="T114" s="84">
        <f>IFERROR(VLOOKUP($A114,IF('Index LA SEN &amp; LLDD'!$B$4=1,'Index LA SEN &amp; LLDD'!$A$9:$BZ$171,IF('Index LA SEN &amp; LLDD'!$B$4=2,'Index LA SEN &amp; LLDD'!$A$179:$BZ$341,"Error")),'Index LA SEN &amp; LLDD'!T$1,0),"Error")</f>
        <v>0.02</v>
      </c>
      <c r="U114" s="84">
        <f>IFERROR(VLOOKUP($A114,IF('Index LA SEN &amp; LLDD'!$B$4=1,'Index LA SEN &amp; LLDD'!$A$9:$BZ$171,IF('Index LA SEN &amp; LLDD'!$B$4=2,'Index LA SEN &amp; LLDD'!$A$179:$BZ$341,"Error")),'Index LA SEN &amp; LLDD'!U$1,0),"Error")</f>
        <v>0.03</v>
      </c>
      <c r="V114" s="84">
        <f>IFERROR(VLOOKUP($A114,IF('Index LA SEN &amp; LLDD'!$B$4=1,'Index LA SEN &amp; LLDD'!$A$9:$BZ$171,IF('Index LA SEN &amp; LLDD'!$B$4=2,'Index LA SEN &amp; LLDD'!$A$179:$BZ$341,"Error")),'Index LA SEN &amp; LLDD'!V$1,0),"Error")</f>
        <v>0.04</v>
      </c>
      <c r="W114" s="84">
        <f>IFERROR(VLOOKUP($A114,IF('Index LA SEN &amp; LLDD'!$B$4=1,'Index LA SEN &amp; LLDD'!$A$9:$BZ$171,IF('Index LA SEN &amp; LLDD'!$B$4=2,'Index LA SEN &amp; LLDD'!$A$179:$BZ$341,"Error")),'Index LA SEN &amp; LLDD'!W$1,0),"Error")</f>
        <v>0.02</v>
      </c>
      <c r="X114" s="84">
        <f>IFERROR(VLOOKUP($A114,IF('Index LA SEN &amp; LLDD'!$B$4=1,'Index LA SEN &amp; LLDD'!$A$9:$BZ$171,IF('Index LA SEN &amp; LLDD'!$B$4=2,'Index LA SEN &amp; LLDD'!$A$179:$BZ$341,"Error")),'Index LA SEN &amp; LLDD'!X$1,0),"Error")</f>
        <v>0.02</v>
      </c>
      <c r="Y114" s="84">
        <f>IFERROR(VLOOKUP($A114,IF('Index LA SEN &amp; LLDD'!$B$4=1,'Index LA SEN &amp; LLDD'!$A$9:$BZ$171,IF('Index LA SEN &amp; LLDD'!$B$4=2,'Index LA SEN &amp; LLDD'!$A$179:$BZ$341,"Error")),'Index LA SEN &amp; LLDD'!Y$1,0),"Error")</f>
        <v>0</v>
      </c>
      <c r="Z114" s="84">
        <f>IFERROR(VLOOKUP($A114,IF('Index LA SEN &amp; LLDD'!$B$4=1,'Index LA SEN &amp; LLDD'!$A$9:$BZ$171,IF('Index LA SEN &amp; LLDD'!$B$4=2,'Index LA SEN &amp; LLDD'!$A$179:$BZ$341,"Error")),'Index LA SEN &amp; LLDD'!Z$1,0),"Error")</f>
        <v>0</v>
      </c>
      <c r="AA114" s="84">
        <f>IFERROR(VLOOKUP($A114,IF('Index LA SEN &amp; LLDD'!$B$4=1,'Index LA SEN &amp; LLDD'!$A$9:$BZ$171,IF('Index LA SEN &amp; LLDD'!$B$4=2,'Index LA SEN &amp; LLDD'!$A$179:$BZ$341,"Error")),'Index LA SEN &amp; LLDD'!AA$1,0),"Error")</f>
        <v>0</v>
      </c>
      <c r="AB114" s="84">
        <f>IFERROR(VLOOKUP($A114,IF('Index LA SEN &amp; LLDD'!$B$4=1,'Index LA SEN &amp; LLDD'!$A$9:$BZ$171,IF('Index LA SEN &amp; LLDD'!$B$4=2,'Index LA SEN &amp; LLDD'!$A$179:$BZ$341,"Error")),'Index LA SEN &amp; LLDD'!AB$1,0),"Error")</f>
        <v>0</v>
      </c>
      <c r="AC114" s="84">
        <f>IFERROR(VLOOKUP($A114,IF('Index LA SEN &amp; LLDD'!$B$4=1,'Index LA SEN &amp; LLDD'!$A$9:$BZ$171,IF('Index LA SEN &amp; LLDD'!$B$4=2,'Index LA SEN &amp; LLDD'!$A$179:$BZ$341,"Error")),'Index LA SEN &amp; LLDD'!AC$1,0),"Error")</f>
        <v>0</v>
      </c>
      <c r="AD114" s="84">
        <f>IFERROR(VLOOKUP($A114,IF('Index LA SEN &amp; LLDD'!$B$4=1,'Index LA SEN &amp; LLDD'!$A$9:$BZ$171,IF('Index LA SEN &amp; LLDD'!$B$4=2,'Index LA SEN &amp; LLDD'!$A$179:$BZ$341,"Error")),'Index LA SEN &amp; LLDD'!AD$1,0),"Error")</f>
        <v>0</v>
      </c>
      <c r="AE114" s="84">
        <f>IFERROR(VLOOKUP($A114,IF('Index LA SEN &amp; LLDD'!$B$4=1,'Index LA SEN &amp; LLDD'!$A$9:$BZ$171,IF('Index LA SEN &amp; LLDD'!$B$4=2,'Index LA SEN &amp; LLDD'!$A$179:$BZ$341,"Error")),'Index LA SEN &amp; LLDD'!AE$1,0),"Error")</f>
        <v>0.05</v>
      </c>
      <c r="AF114" s="84">
        <f>IFERROR(VLOOKUP($A114,IF('Index LA SEN &amp; LLDD'!$B$4=1,'Index LA SEN &amp; LLDD'!$A$9:$BZ$171,IF('Index LA SEN &amp; LLDD'!$B$4=2,'Index LA SEN &amp; LLDD'!$A$179:$BZ$341,"Error")),'Index LA SEN &amp; LLDD'!AF$1,0),"Error")</f>
        <v>0.04</v>
      </c>
      <c r="AG114" s="84">
        <f>IFERROR(VLOOKUP($A114,IF('Index LA SEN &amp; LLDD'!$B$4=1,'Index LA SEN &amp; LLDD'!$A$9:$BZ$171,IF('Index LA SEN &amp; LLDD'!$B$4=2,'Index LA SEN &amp; LLDD'!$A$179:$BZ$341,"Error")),'Index LA SEN &amp; LLDD'!AG$1,0),"Error")</f>
        <v>0.04</v>
      </c>
      <c r="AH114" s="84">
        <f>IFERROR(VLOOKUP($A114,IF('Index LA SEN &amp; LLDD'!$B$4=1,'Index LA SEN &amp; LLDD'!$A$9:$BZ$171,IF('Index LA SEN &amp; LLDD'!$B$4=2,'Index LA SEN &amp; LLDD'!$A$179:$BZ$341,"Error")),'Index LA SEN &amp; LLDD'!AH$1,0),"Error")</f>
        <v>0.51</v>
      </c>
      <c r="AI114" s="84">
        <f>IFERROR(VLOOKUP($A114,IF('Index LA SEN &amp; LLDD'!$B$4=1,'Index LA SEN &amp; LLDD'!$A$9:$BZ$171,IF('Index LA SEN &amp; LLDD'!$B$4=2,'Index LA SEN &amp; LLDD'!$A$179:$BZ$341,"Error")),'Index LA SEN &amp; LLDD'!AI$1,0),"Error")</f>
        <v>0.6</v>
      </c>
      <c r="AJ114" s="84">
        <f>IFERROR(VLOOKUP($A114,IF('Index LA SEN &amp; LLDD'!$B$4=1,'Index LA SEN &amp; LLDD'!$A$9:$BZ$171,IF('Index LA SEN &amp; LLDD'!$B$4=2,'Index LA SEN &amp; LLDD'!$A$179:$BZ$341,"Error")),'Index LA SEN &amp; LLDD'!AJ$1,0),"Error")</f>
        <v>0.59</v>
      </c>
      <c r="AK114" s="84">
        <f>IFERROR(VLOOKUP($A114,IF('Index LA SEN &amp; LLDD'!$B$4=1,'Index LA SEN &amp; LLDD'!$A$9:$BZ$171,IF('Index LA SEN &amp; LLDD'!$B$4=2,'Index LA SEN &amp; LLDD'!$A$179:$BZ$341,"Error")),'Index LA SEN &amp; LLDD'!AK$1,0),"Error")</f>
        <v>0.09</v>
      </c>
      <c r="AL114" s="84">
        <f>IFERROR(VLOOKUP($A114,IF('Index LA SEN &amp; LLDD'!$B$4=1,'Index LA SEN &amp; LLDD'!$A$9:$BZ$171,IF('Index LA SEN &amp; LLDD'!$B$4=2,'Index LA SEN &amp; LLDD'!$A$179:$BZ$341,"Error")),'Index LA SEN &amp; LLDD'!AL$1,0),"Error")</f>
        <v>0.22</v>
      </c>
      <c r="AM114" s="84">
        <f>IFERROR(VLOOKUP($A114,IF('Index LA SEN &amp; LLDD'!$B$4=1,'Index LA SEN &amp; LLDD'!$A$9:$BZ$171,IF('Index LA SEN &amp; LLDD'!$B$4=2,'Index LA SEN &amp; LLDD'!$A$179:$BZ$341,"Error")),'Index LA SEN &amp; LLDD'!AM$1,0),"Error")</f>
        <v>0.21</v>
      </c>
      <c r="AN114" s="84">
        <f>IFERROR(VLOOKUP($A114,IF('Index LA SEN &amp; LLDD'!$B$4=1,'Index LA SEN &amp; LLDD'!$A$9:$BZ$171,IF('Index LA SEN &amp; LLDD'!$B$4=2,'Index LA SEN &amp; LLDD'!$A$179:$BZ$341,"Error")),'Index LA SEN &amp; LLDD'!AN$1,0),"Error")</f>
        <v>0</v>
      </c>
      <c r="AO114" s="84" t="str">
        <f>IFERROR(VLOOKUP($A114,IF('Index LA SEN &amp; LLDD'!$B$4=1,'Index LA SEN &amp; LLDD'!$A$9:$BZ$171,IF('Index LA SEN &amp; LLDD'!$B$4=2,'Index LA SEN &amp; LLDD'!$A$179:$BZ$341,"Error")),'Index LA SEN &amp; LLDD'!AO$1,0),"Error")</f>
        <v>x</v>
      </c>
      <c r="AP114" s="84" t="str">
        <f>IFERROR(VLOOKUP($A114,IF('Index LA SEN &amp; LLDD'!$B$4=1,'Index LA SEN &amp; LLDD'!$A$9:$BZ$171,IF('Index LA SEN &amp; LLDD'!$B$4=2,'Index LA SEN &amp; LLDD'!$A$179:$BZ$341,"Error")),'Index LA SEN &amp; LLDD'!AP$1,0),"Error")</f>
        <v>x</v>
      </c>
      <c r="AQ114" s="84">
        <f>IFERROR(VLOOKUP($A114,IF('Index LA SEN &amp; LLDD'!$B$4=1,'Index LA SEN &amp; LLDD'!$A$9:$BZ$171,IF('Index LA SEN &amp; LLDD'!$B$4=2,'Index LA SEN &amp; LLDD'!$A$179:$BZ$341,"Error")),'Index LA SEN &amp; LLDD'!AQ$1,0),"Error")</f>
        <v>0.04</v>
      </c>
      <c r="AR114" s="84">
        <f>IFERROR(VLOOKUP($A114,IF('Index LA SEN &amp; LLDD'!$B$4=1,'Index LA SEN &amp; LLDD'!$A$9:$BZ$171,IF('Index LA SEN &amp; LLDD'!$B$4=2,'Index LA SEN &amp; LLDD'!$A$179:$BZ$341,"Error")),'Index LA SEN &amp; LLDD'!AR$1,0),"Error")</f>
        <v>0.15</v>
      </c>
      <c r="AS114" s="84">
        <f>IFERROR(VLOOKUP($A114,IF('Index LA SEN &amp; LLDD'!$B$4=1,'Index LA SEN &amp; LLDD'!$A$9:$BZ$171,IF('Index LA SEN &amp; LLDD'!$B$4=2,'Index LA SEN &amp; LLDD'!$A$179:$BZ$341,"Error")),'Index LA SEN &amp; LLDD'!AS$1,0),"Error")</f>
        <v>0.14000000000000001</v>
      </c>
      <c r="AT114" s="84">
        <f>IFERROR(VLOOKUP($A114,IF('Index LA SEN &amp; LLDD'!$B$4=1,'Index LA SEN &amp; LLDD'!$A$9:$BZ$171,IF('Index LA SEN &amp; LLDD'!$B$4=2,'Index LA SEN &amp; LLDD'!$A$179:$BZ$341,"Error")),'Index LA SEN &amp; LLDD'!AT$1,0),"Error")</f>
        <v>0.4</v>
      </c>
      <c r="AU114" s="84">
        <f>IFERROR(VLOOKUP($A114,IF('Index LA SEN &amp; LLDD'!$B$4=1,'Index LA SEN &amp; LLDD'!$A$9:$BZ$171,IF('Index LA SEN &amp; LLDD'!$B$4=2,'Index LA SEN &amp; LLDD'!$A$179:$BZ$341,"Error")),'Index LA SEN &amp; LLDD'!AU$1,0),"Error")</f>
        <v>0.37</v>
      </c>
      <c r="AV114" s="84">
        <f>IFERROR(VLOOKUP($A114,IF('Index LA SEN &amp; LLDD'!$B$4=1,'Index LA SEN &amp; LLDD'!$A$9:$BZ$171,IF('Index LA SEN &amp; LLDD'!$B$4=2,'Index LA SEN &amp; LLDD'!$A$179:$BZ$341,"Error")),'Index LA SEN &amp; LLDD'!AV$1,0),"Error")</f>
        <v>0.38</v>
      </c>
      <c r="AW114" s="84" t="str">
        <f>IFERROR(VLOOKUP($A114,IF('Index LA SEN &amp; LLDD'!$B$4=1,'Index LA SEN &amp; LLDD'!$A$9:$BZ$171,IF('Index LA SEN &amp; LLDD'!$B$4=2,'Index LA SEN &amp; LLDD'!$A$179:$BZ$341,"Error")),'Index LA SEN &amp; LLDD'!AW$1,0),"Error")</f>
        <v>x</v>
      </c>
      <c r="AX114" s="84" t="str">
        <f>IFERROR(VLOOKUP($A114,IF('Index LA SEN &amp; LLDD'!$B$4=1,'Index LA SEN &amp; LLDD'!$A$9:$BZ$171,IF('Index LA SEN &amp; LLDD'!$B$4=2,'Index LA SEN &amp; LLDD'!$A$179:$BZ$341,"Error")),'Index LA SEN &amp; LLDD'!AX$1,0),"Error")</f>
        <v>x</v>
      </c>
      <c r="AY114" s="84" t="str">
        <f>IFERROR(VLOOKUP($A114,IF('Index LA SEN &amp; LLDD'!$B$4=1,'Index LA SEN &amp; LLDD'!$A$9:$BZ$171,IF('Index LA SEN &amp; LLDD'!$B$4=2,'Index LA SEN &amp; LLDD'!$A$179:$BZ$341,"Error")),'Index LA SEN &amp; LLDD'!AY$1,0),"Error")</f>
        <v>x</v>
      </c>
      <c r="AZ114" s="84">
        <f>IFERROR(VLOOKUP($A114,IF('Index LA SEN &amp; LLDD'!$B$4=1,'Index LA SEN &amp; LLDD'!$A$9:$BZ$171,IF('Index LA SEN &amp; LLDD'!$B$4=2,'Index LA SEN &amp; LLDD'!$A$179:$BZ$341,"Error")),'Index LA SEN &amp; LLDD'!AZ$1,0),"Error")</f>
        <v>0</v>
      </c>
      <c r="BA114" s="84">
        <f>IFERROR(VLOOKUP($A114,IF('Index LA SEN &amp; LLDD'!$B$4=1,'Index LA SEN &amp; LLDD'!$A$9:$BZ$171,IF('Index LA SEN &amp; LLDD'!$B$4=2,'Index LA SEN &amp; LLDD'!$A$179:$BZ$341,"Error")),'Index LA SEN &amp; LLDD'!BA$1,0),"Error")</f>
        <v>0</v>
      </c>
      <c r="BB114" s="84">
        <f>IFERROR(VLOOKUP($A114,IF('Index LA SEN &amp; LLDD'!$B$4=1,'Index LA SEN &amp; LLDD'!$A$9:$BZ$171,IF('Index LA SEN &amp; LLDD'!$B$4=2,'Index LA SEN &amp; LLDD'!$A$179:$BZ$341,"Error")),'Index LA SEN &amp; LLDD'!BB$1,0),"Error")</f>
        <v>0</v>
      </c>
      <c r="BC114" s="84">
        <f>IFERROR(VLOOKUP($A114,IF('Index LA SEN &amp; LLDD'!$B$4=1,'Index LA SEN &amp; LLDD'!$A$9:$BZ$171,IF('Index LA SEN &amp; LLDD'!$B$4=2,'Index LA SEN &amp; LLDD'!$A$179:$BZ$341,"Error")),'Index LA SEN &amp; LLDD'!BC$1,0),"Error")</f>
        <v>0.18</v>
      </c>
      <c r="BD114" s="84">
        <f>IFERROR(VLOOKUP($A114,IF('Index LA SEN &amp; LLDD'!$B$4=1,'Index LA SEN &amp; LLDD'!$A$9:$BZ$171,IF('Index LA SEN &amp; LLDD'!$B$4=2,'Index LA SEN &amp; LLDD'!$A$179:$BZ$341,"Error")),'Index LA SEN &amp; LLDD'!BD$1,0),"Error")</f>
        <v>0.13</v>
      </c>
      <c r="BE114" s="84">
        <f>IFERROR(VLOOKUP($A114,IF('Index LA SEN &amp; LLDD'!$B$4=1,'Index LA SEN &amp; LLDD'!$A$9:$BZ$171,IF('Index LA SEN &amp; LLDD'!$B$4=2,'Index LA SEN &amp; LLDD'!$A$179:$BZ$341,"Error")),'Index LA SEN &amp; LLDD'!BE$1,0),"Error")</f>
        <v>0.13</v>
      </c>
      <c r="BF114" s="84">
        <f>IFERROR(VLOOKUP($A114,IF('Index LA SEN &amp; LLDD'!$B$4=1,'Index LA SEN &amp; LLDD'!$A$9:$BZ$171,IF('Index LA SEN &amp; LLDD'!$B$4=2,'Index LA SEN &amp; LLDD'!$A$179:$BZ$341,"Error")),'Index LA SEN &amp; LLDD'!BF$1,0),"Error")</f>
        <v>0.06</v>
      </c>
      <c r="BG114" s="84">
        <f>IFERROR(VLOOKUP($A114,IF('Index LA SEN &amp; LLDD'!$B$4=1,'Index LA SEN &amp; LLDD'!$A$9:$BZ$171,IF('Index LA SEN &amp; LLDD'!$B$4=2,'Index LA SEN &amp; LLDD'!$A$179:$BZ$341,"Error")),'Index LA SEN &amp; LLDD'!BG$1,0),"Error")</f>
        <v>7.0000000000000007E-2</v>
      </c>
      <c r="BH114" s="84">
        <f>IFERROR(VLOOKUP($A114,IF('Index LA SEN &amp; LLDD'!$B$4=1,'Index LA SEN &amp; LLDD'!$A$9:$BZ$171,IF('Index LA SEN &amp; LLDD'!$B$4=2,'Index LA SEN &amp; LLDD'!$A$179:$BZ$341,"Error")),'Index LA SEN &amp; LLDD'!BH$1,0),"Error")</f>
        <v>7.0000000000000007E-2</v>
      </c>
      <c r="BI114" s="84">
        <f>IFERROR(VLOOKUP($A114,IF('Index LA SEN &amp; LLDD'!$B$4=1,'Index LA SEN &amp; LLDD'!$A$9:$BZ$171,IF('Index LA SEN &amp; LLDD'!$B$4=2,'Index LA SEN &amp; LLDD'!$A$179:$BZ$341,"Error")),'Index LA SEN &amp; LLDD'!BI$1,0),"Error")</f>
        <v>0.12</v>
      </c>
      <c r="BJ114" s="84">
        <f>IFERROR(VLOOKUP($A114,IF('Index LA SEN &amp; LLDD'!$B$4=1,'Index LA SEN &amp; LLDD'!$A$9:$BZ$171,IF('Index LA SEN &amp; LLDD'!$B$4=2,'Index LA SEN &amp; LLDD'!$A$179:$BZ$341,"Error")),'Index LA SEN &amp; LLDD'!BJ$1,0),"Error")</f>
        <v>0.05</v>
      </c>
      <c r="BK114" s="84">
        <f>IFERROR(VLOOKUP($A114,IF('Index LA SEN &amp; LLDD'!$B$4=1,'Index LA SEN &amp; LLDD'!$A$9:$BZ$171,IF('Index LA SEN &amp; LLDD'!$B$4=2,'Index LA SEN &amp; LLDD'!$A$179:$BZ$341,"Error")),'Index LA SEN &amp; LLDD'!BK$1,0),"Error")</f>
        <v>0.06</v>
      </c>
      <c r="BL114" s="84">
        <f>IFERROR(VLOOKUP($A114,IF('Index LA SEN &amp; LLDD'!$B$4=1,'Index LA SEN &amp; LLDD'!$A$9:$BZ$171,IF('Index LA SEN &amp; LLDD'!$B$4=2,'Index LA SEN &amp; LLDD'!$A$179:$BZ$341,"Error")),'Index LA SEN &amp; LLDD'!BL$1,0),"Error")</f>
        <v>0</v>
      </c>
      <c r="BM114" s="84" t="str">
        <f>IFERROR(VLOOKUP($A114,IF('Index LA SEN &amp; LLDD'!$B$4=1,'Index LA SEN &amp; LLDD'!$A$9:$BZ$171,IF('Index LA SEN &amp; LLDD'!$B$4=2,'Index LA SEN &amp; LLDD'!$A$179:$BZ$341,"Error")),'Index LA SEN &amp; LLDD'!BM$1,0),"Error")</f>
        <v>x</v>
      </c>
      <c r="BN114" s="84" t="str">
        <f>IFERROR(VLOOKUP($A114,IF('Index LA SEN &amp; LLDD'!$B$4=1,'Index LA SEN &amp; LLDD'!$A$9:$BZ$171,IF('Index LA SEN &amp; LLDD'!$B$4=2,'Index LA SEN &amp; LLDD'!$A$179:$BZ$341,"Error")),'Index LA SEN &amp; LLDD'!BN$1,0),"Error")</f>
        <v>x</v>
      </c>
      <c r="BO114" s="84" t="str">
        <f>IFERROR(VLOOKUP($A114,IF('Index LA SEN &amp; LLDD'!$B$4=1,'Index LA SEN &amp; LLDD'!$A$9:$BZ$171,IF('Index LA SEN &amp; LLDD'!$B$4=2,'Index LA SEN &amp; LLDD'!$A$179:$BZ$341,"Error")),'Index LA SEN &amp; LLDD'!BO$1,0),"Error")</f>
        <v>x</v>
      </c>
      <c r="BP114" s="84" t="str">
        <f>IFERROR(VLOOKUP($A114,IF('Index LA SEN &amp; LLDD'!$B$4=1,'Index LA SEN &amp; LLDD'!$A$9:$BZ$171,IF('Index LA SEN &amp; LLDD'!$B$4=2,'Index LA SEN &amp; LLDD'!$A$179:$BZ$341,"Error")),'Index LA SEN &amp; LLDD'!BP$1,0),"Error")</f>
        <v>x</v>
      </c>
      <c r="BQ114" s="84" t="str">
        <f>IFERROR(VLOOKUP($A114,IF('Index LA SEN &amp; LLDD'!$B$4=1,'Index LA SEN &amp; LLDD'!$A$9:$BZ$171,IF('Index LA SEN &amp; LLDD'!$B$4=2,'Index LA SEN &amp; LLDD'!$A$179:$BZ$341,"Error")),'Index LA SEN &amp; LLDD'!BQ$1,0),"Error")</f>
        <v>x</v>
      </c>
      <c r="BR114" s="84" t="str">
        <f>IFERROR(VLOOKUP($A114,IF('Index LA SEN &amp; LLDD'!$B$4=1,'Index LA SEN &amp; LLDD'!$A$9:$BZ$171,IF('Index LA SEN &amp; LLDD'!$B$4=2,'Index LA SEN &amp; LLDD'!$A$179:$BZ$341,"Error")),'Index LA SEN &amp; LLDD'!BR$1,0),"Error")</f>
        <v>x</v>
      </c>
      <c r="BS114" s="84">
        <f>IFERROR(VLOOKUP($A114,IF('Index LA SEN &amp; LLDD'!$B$4=1,'Index LA SEN &amp; LLDD'!$A$9:$BZ$171,IF('Index LA SEN &amp; LLDD'!$B$4=2,'Index LA SEN &amp; LLDD'!$A$179:$BZ$341,"Error")),'Index LA SEN &amp; LLDD'!BS$1,0),"Error")</f>
        <v>0.04</v>
      </c>
      <c r="BT114" s="84">
        <f>IFERROR(VLOOKUP($A114,IF('Index LA SEN &amp; LLDD'!$B$4=1,'Index LA SEN &amp; LLDD'!$A$9:$BZ$171,IF('Index LA SEN &amp; LLDD'!$B$4=2,'Index LA SEN &amp; LLDD'!$A$179:$BZ$341,"Error")),'Index LA SEN &amp; LLDD'!BT$1,0),"Error")</f>
        <v>0.04</v>
      </c>
      <c r="BU114" s="84" t="str">
        <f>IFERROR(VLOOKUP($A114,IF('Index LA SEN &amp; LLDD'!$B$4=1,'Index LA SEN &amp; LLDD'!$A$9:$BZ$171,IF('Index LA SEN &amp; LLDD'!$B$4=2,'Index LA SEN &amp; LLDD'!$A$179:$BZ$341,"Error")),'Index LA SEN &amp; LLDD'!BU$1,0),"Error")</f>
        <v>x</v>
      </c>
      <c r="BV114" s="84">
        <f>IFERROR(VLOOKUP($A114,IF('Index LA SEN &amp; LLDD'!$B$4=1,'Index LA SEN &amp; LLDD'!$A$9:$BZ$171,IF('Index LA SEN &amp; LLDD'!$B$4=2,'Index LA SEN &amp; LLDD'!$A$179:$BZ$341,"Error")),'Index LA SEN &amp; LLDD'!BV$1,0),"Error")</f>
        <v>0.02</v>
      </c>
      <c r="BW114" s="84">
        <f>IFERROR(VLOOKUP($A114,IF('Index LA SEN &amp; LLDD'!$B$4=1,'Index LA SEN &amp; LLDD'!$A$9:$BZ$171,IF('Index LA SEN &amp; LLDD'!$B$4=2,'Index LA SEN &amp; LLDD'!$A$179:$BZ$341,"Error")),'Index LA SEN &amp; LLDD'!BW$1,0),"Error")</f>
        <v>0.02</v>
      </c>
      <c r="BX114" s="84">
        <f>IFERROR(VLOOKUP($A114,IF('Index LA SEN &amp; LLDD'!$B$4=1,'Index LA SEN &amp; LLDD'!$A$9:$BZ$171,IF('Index LA SEN &amp; LLDD'!$B$4=2,'Index LA SEN &amp; LLDD'!$A$179:$BZ$341,"Error")),'Index LA SEN &amp; LLDD'!BX$1,0),"Error")</f>
        <v>0.06</v>
      </c>
      <c r="BY114" s="84">
        <f>IFERROR(VLOOKUP($A114,IF('Index LA SEN &amp; LLDD'!$B$4=1,'Index LA SEN &amp; LLDD'!$A$9:$BZ$171,IF('Index LA SEN &amp; LLDD'!$B$4=2,'Index LA SEN &amp; LLDD'!$A$179:$BZ$341,"Error")),'Index LA SEN &amp; LLDD'!BY$1,0),"Error")</f>
        <v>0.09</v>
      </c>
      <c r="BZ114" s="84">
        <f>IFERROR(VLOOKUP($A114,IF('Index LA SEN &amp; LLDD'!$B$4=1,'Index LA SEN &amp; LLDD'!$A$9:$BZ$171,IF('Index LA SEN &amp; LLDD'!$B$4=2,'Index LA SEN &amp; LLDD'!$A$179:$BZ$341,"Error")),'Index LA SEN &amp; LLDD'!BZ$1,0),"Error")</f>
        <v>0.08</v>
      </c>
    </row>
    <row r="115" spans="1:78" s="15" customFormat="1" x14ac:dyDescent="0.2">
      <c r="A115" s="20">
        <v>879</v>
      </c>
      <c r="B115" s="20" t="s">
        <v>266</v>
      </c>
      <c r="C115" s="45" t="s">
        <v>169</v>
      </c>
      <c r="D115" s="113">
        <f>IFERROR(VLOOKUP($A115,IF('Index LA SEN &amp; LLDD'!$B$4=1,'Index LA SEN &amp; LLDD'!$A$9:$BZ$171,IF('Index LA SEN &amp; LLDD'!$B$4=2,'Index LA SEN &amp; LLDD'!$A$179:$BZ$341,"Error")),'Index LA SEN &amp; LLDD'!D$1,0),"Error")</f>
        <v>80</v>
      </c>
      <c r="E115" s="113">
        <f>IFERROR(VLOOKUP($A115,IF('Index LA SEN &amp; LLDD'!$B$4=1,'Index LA SEN &amp; LLDD'!$A$9:$BZ$171,IF('Index LA SEN &amp; LLDD'!$B$4=2,'Index LA SEN &amp; LLDD'!$A$179:$BZ$341,"Error")),'Index LA SEN &amp; LLDD'!E$1,0),"Error")</f>
        <v>1100</v>
      </c>
      <c r="F115" s="113">
        <f>IFERROR(VLOOKUP($A115,IF('Index LA SEN &amp; LLDD'!$B$4=1,'Index LA SEN &amp; LLDD'!$A$9:$BZ$171,IF('Index LA SEN &amp; LLDD'!$B$4=2,'Index LA SEN &amp; LLDD'!$A$179:$BZ$341,"Error")),'Index LA SEN &amp; LLDD'!F$1,0),"Error")</f>
        <v>1180</v>
      </c>
      <c r="G115" s="84">
        <f>IFERROR(VLOOKUP($A115,IF('Index LA SEN &amp; LLDD'!$B$4=1,'Index LA SEN &amp; LLDD'!$A$9:$BZ$171,IF('Index LA SEN &amp; LLDD'!$B$4=2,'Index LA SEN &amp; LLDD'!$A$179:$BZ$341,"Error")),'Index LA SEN &amp; LLDD'!G$1,0),"Error")</f>
        <v>0.81</v>
      </c>
      <c r="H115" s="84">
        <f>IFERROR(VLOOKUP($A115,IF('Index LA SEN &amp; LLDD'!$B$4=1,'Index LA SEN &amp; LLDD'!$A$9:$BZ$171,IF('Index LA SEN &amp; LLDD'!$B$4=2,'Index LA SEN &amp; LLDD'!$A$179:$BZ$341,"Error")),'Index LA SEN &amp; LLDD'!H$1,0),"Error")</f>
        <v>0.82</v>
      </c>
      <c r="I115" s="84">
        <f>IFERROR(VLOOKUP($A115,IF('Index LA SEN &amp; LLDD'!$B$4=1,'Index LA SEN &amp; LLDD'!$A$9:$BZ$171,IF('Index LA SEN &amp; LLDD'!$B$4=2,'Index LA SEN &amp; LLDD'!$A$179:$BZ$341,"Error")),'Index LA SEN &amp; LLDD'!I$1,0),"Error")</f>
        <v>0.82</v>
      </c>
      <c r="J115" s="84">
        <f>IFERROR(VLOOKUP($A115,IF('Index LA SEN &amp; LLDD'!$B$4=1,'Index LA SEN &amp; LLDD'!$A$9:$BZ$171,IF('Index LA SEN &amp; LLDD'!$B$4=2,'Index LA SEN &amp; LLDD'!$A$179:$BZ$341,"Error")),'Index LA SEN &amp; LLDD'!J$1,0),"Error")</f>
        <v>0.7</v>
      </c>
      <c r="K115" s="84">
        <f>IFERROR(VLOOKUP($A115,IF('Index LA SEN &amp; LLDD'!$B$4=1,'Index LA SEN &amp; LLDD'!$A$9:$BZ$171,IF('Index LA SEN &amp; LLDD'!$B$4=2,'Index LA SEN &amp; LLDD'!$A$179:$BZ$341,"Error")),'Index LA SEN &amp; LLDD'!K$1,0),"Error")</f>
        <v>0.71</v>
      </c>
      <c r="L115" s="84">
        <f>IFERROR(VLOOKUP($A115,IF('Index LA SEN &amp; LLDD'!$B$4=1,'Index LA SEN &amp; LLDD'!$A$9:$BZ$171,IF('Index LA SEN &amp; LLDD'!$B$4=2,'Index LA SEN &amp; LLDD'!$A$179:$BZ$341,"Error")),'Index LA SEN &amp; LLDD'!L$1,0),"Error")</f>
        <v>0.71</v>
      </c>
      <c r="M115" s="84">
        <f>IFERROR(VLOOKUP($A115,IF('Index LA SEN &amp; LLDD'!$B$4=1,'Index LA SEN &amp; LLDD'!$A$9:$BZ$171,IF('Index LA SEN &amp; LLDD'!$B$4=2,'Index LA SEN &amp; LLDD'!$A$179:$BZ$341,"Error")),'Index LA SEN &amp; LLDD'!M$1,0),"Error")</f>
        <v>0.11</v>
      </c>
      <c r="N115" s="84">
        <f>IFERROR(VLOOKUP($A115,IF('Index LA SEN &amp; LLDD'!$B$4=1,'Index LA SEN &amp; LLDD'!$A$9:$BZ$171,IF('Index LA SEN &amp; LLDD'!$B$4=2,'Index LA SEN &amp; LLDD'!$A$179:$BZ$341,"Error")),'Index LA SEN &amp; LLDD'!N$1,0),"Error")</f>
        <v>7.0000000000000007E-2</v>
      </c>
      <c r="O115" s="84">
        <f>IFERROR(VLOOKUP($A115,IF('Index LA SEN &amp; LLDD'!$B$4=1,'Index LA SEN &amp; LLDD'!$A$9:$BZ$171,IF('Index LA SEN &amp; LLDD'!$B$4=2,'Index LA SEN &amp; LLDD'!$A$179:$BZ$341,"Error")),'Index LA SEN &amp; LLDD'!O$1,0),"Error")</f>
        <v>0.08</v>
      </c>
      <c r="P115" s="84">
        <f>IFERROR(VLOOKUP($A115,IF('Index LA SEN &amp; LLDD'!$B$4=1,'Index LA SEN &amp; LLDD'!$A$9:$BZ$171,IF('Index LA SEN &amp; LLDD'!$B$4=2,'Index LA SEN &amp; LLDD'!$A$179:$BZ$341,"Error")),'Index LA SEN &amp; LLDD'!P$1,0),"Error")</f>
        <v>0</v>
      </c>
      <c r="Q115" s="84">
        <f>IFERROR(VLOOKUP($A115,IF('Index LA SEN &amp; LLDD'!$B$4=1,'Index LA SEN &amp; LLDD'!$A$9:$BZ$171,IF('Index LA SEN &amp; LLDD'!$B$4=2,'Index LA SEN &amp; LLDD'!$A$179:$BZ$341,"Error")),'Index LA SEN &amp; LLDD'!Q$1,0),"Error")</f>
        <v>0</v>
      </c>
      <c r="R115" s="84">
        <f>IFERROR(VLOOKUP($A115,IF('Index LA SEN &amp; LLDD'!$B$4=1,'Index LA SEN &amp; LLDD'!$A$9:$BZ$171,IF('Index LA SEN &amp; LLDD'!$B$4=2,'Index LA SEN &amp; LLDD'!$A$179:$BZ$341,"Error")),'Index LA SEN &amp; LLDD'!R$1,0),"Error")</f>
        <v>0</v>
      </c>
      <c r="S115" s="84">
        <f>IFERROR(VLOOKUP($A115,IF('Index LA SEN &amp; LLDD'!$B$4=1,'Index LA SEN &amp; LLDD'!$A$9:$BZ$171,IF('Index LA SEN &amp; LLDD'!$B$4=2,'Index LA SEN &amp; LLDD'!$A$179:$BZ$341,"Error")),'Index LA SEN &amp; LLDD'!S$1,0),"Error")</f>
        <v>0.1</v>
      </c>
      <c r="T115" s="84">
        <f>IFERROR(VLOOKUP($A115,IF('Index LA SEN &amp; LLDD'!$B$4=1,'Index LA SEN &amp; LLDD'!$A$9:$BZ$171,IF('Index LA SEN &amp; LLDD'!$B$4=2,'Index LA SEN &amp; LLDD'!$A$179:$BZ$341,"Error")),'Index LA SEN &amp; LLDD'!T$1,0),"Error")</f>
        <v>0.06</v>
      </c>
      <c r="U115" s="84">
        <f>IFERROR(VLOOKUP($A115,IF('Index LA SEN &amp; LLDD'!$B$4=1,'Index LA SEN &amp; LLDD'!$A$9:$BZ$171,IF('Index LA SEN &amp; LLDD'!$B$4=2,'Index LA SEN &amp; LLDD'!$A$179:$BZ$341,"Error")),'Index LA SEN &amp; LLDD'!U$1,0),"Error")</f>
        <v>0.06</v>
      </c>
      <c r="V115" s="84" t="str">
        <f>IFERROR(VLOOKUP($A115,IF('Index LA SEN &amp; LLDD'!$B$4=1,'Index LA SEN &amp; LLDD'!$A$9:$BZ$171,IF('Index LA SEN &amp; LLDD'!$B$4=2,'Index LA SEN &amp; LLDD'!$A$179:$BZ$341,"Error")),'Index LA SEN &amp; LLDD'!V$1,0),"Error")</f>
        <v>x</v>
      </c>
      <c r="W115" s="84">
        <f>IFERROR(VLOOKUP($A115,IF('Index LA SEN &amp; LLDD'!$B$4=1,'Index LA SEN &amp; LLDD'!$A$9:$BZ$171,IF('Index LA SEN &amp; LLDD'!$B$4=2,'Index LA SEN &amp; LLDD'!$A$179:$BZ$341,"Error")),'Index LA SEN &amp; LLDD'!W$1,0),"Error")</f>
        <v>0.06</v>
      </c>
      <c r="X115" s="84">
        <f>IFERROR(VLOOKUP($A115,IF('Index LA SEN &amp; LLDD'!$B$4=1,'Index LA SEN &amp; LLDD'!$A$9:$BZ$171,IF('Index LA SEN &amp; LLDD'!$B$4=2,'Index LA SEN &amp; LLDD'!$A$179:$BZ$341,"Error")),'Index LA SEN &amp; LLDD'!X$1,0),"Error")</f>
        <v>0.06</v>
      </c>
      <c r="Y115" s="84">
        <f>IFERROR(VLOOKUP($A115,IF('Index LA SEN &amp; LLDD'!$B$4=1,'Index LA SEN &amp; LLDD'!$A$9:$BZ$171,IF('Index LA SEN &amp; LLDD'!$B$4=2,'Index LA SEN &amp; LLDD'!$A$179:$BZ$341,"Error")),'Index LA SEN &amp; LLDD'!Y$1,0),"Error")</f>
        <v>0</v>
      </c>
      <c r="Z115" s="84">
        <f>IFERROR(VLOOKUP($A115,IF('Index LA SEN &amp; LLDD'!$B$4=1,'Index LA SEN &amp; LLDD'!$A$9:$BZ$171,IF('Index LA SEN &amp; LLDD'!$B$4=2,'Index LA SEN &amp; LLDD'!$A$179:$BZ$341,"Error")),'Index LA SEN &amp; LLDD'!Z$1,0),"Error")</f>
        <v>0</v>
      </c>
      <c r="AA115" s="84">
        <f>IFERROR(VLOOKUP($A115,IF('Index LA SEN &amp; LLDD'!$B$4=1,'Index LA SEN &amp; LLDD'!$A$9:$BZ$171,IF('Index LA SEN &amp; LLDD'!$B$4=2,'Index LA SEN &amp; LLDD'!$A$179:$BZ$341,"Error")),'Index LA SEN &amp; LLDD'!AA$1,0),"Error")</f>
        <v>0</v>
      </c>
      <c r="AB115" s="84">
        <f>IFERROR(VLOOKUP($A115,IF('Index LA SEN &amp; LLDD'!$B$4=1,'Index LA SEN &amp; LLDD'!$A$9:$BZ$171,IF('Index LA SEN &amp; LLDD'!$B$4=2,'Index LA SEN &amp; LLDD'!$A$179:$BZ$341,"Error")),'Index LA SEN &amp; LLDD'!AB$1,0),"Error")</f>
        <v>0</v>
      </c>
      <c r="AC115" s="84">
        <f>IFERROR(VLOOKUP($A115,IF('Index LA SEN &amp; LLDD'!$B$4=1,'Index LA SEN &amp; LLDD'!$A$9:$BZ$171,IF('Index LA SEN &amp; LLDD'!$B$4=2,'Index LA SEN &amp; LLDD'!$A$179:$BZ$341,"Error")),'Index LA SEN &amp; LLDD'!AC$1,0),"Error")</f>
        <v>0</v>
      </c>
      <c r="AD115" s="84">
        <f>IFERROR(VLOOKUP($A115,IF('Index LA SEN &amp; LLDD'!$B$4=1,'Index LA SEN &amp; LLDD'!$A$9:$BZ$171,IF('Index LA SEN &amp; LLDD'!$B$4=2,'Index LA SEN &amp; LLDD'!$A$179:$BZ$341,"Error")),'Index LA SEN &amp; LLDD'!AD$1,0),"Error")</f>
        <v>0</v>
      </c>
      <c r="AE115" s="84">
        <f>IFERROR(VLOOKUP($A115,IF('Index LA SEN &amp; LLDD'!$B$4=1,'Index LA SEN &amp; LLDD'!$A$9:$BZ$171,IF('Index LA SEN &amp; LLDD'!$B$4=2,'Index LA SEN &amp; LLDD'!$A$179:$BZ$341,"Error")),'Index LA SEN &amp; LLDD'!AE$1,0),"Error")</f>
        <v>0.11</v>
      </c>
      <c r="AF115" s="84">
        <f>IFERROR(VLOOKUP($A115,IF('Index LA SEN &amp; LLDD'!$B$4=1,'Index LA SEN &amp; LLDD'!$A$9:$BZ$171,IF('Index LA SEN &amp; LLDD'!$B$4=2,'Index LA SEN &amp; LLDD'!$A$179:$BZ$341,"Error")),'Index LA SEN &amp; LLDD'!AF$1,0),"Error")</f>
        <v>0.08</v>
      </c>
      <c r="AG115" s="84">
        <f>IFERROR(VLOOKUP($A115,IF('Index LA SEN &amp; LLDD'!$B$4=1,'Index LA SEN &amp; LLDD'!$A$9:$BZ$171,IF('Index LA SEN &amp; LLDD'!$B$4=2,'Index LA SEN &amp; LLDD'!$A$179:$BZ$341,"Error")),'Index LA SEN &amp; LLDD'!AG$1,0),"Error")</f>
        <v>0.08</v>
      </c>
      <c r="AH115" s="84">
        <f>IFERROR(VLOOKUP($A115,IF('Index LA SEN &amp; LLDD'!$B$4=1,'Index LA SEN &amp; LLDD'!$A$9:$BZ$171,IF('Index LA SEN &amp; LLDD'!$B$4=2,'Index LA SEN &amp; LLDD'!$A$179:$BZ$341,"Error")),'Index LA SEN &amp; LLDD'!AH$1,0),"Error")</f>
        <v>0.43</v>
      </c>
      <c r="AI115" s="84">
        <f>IFERROR(VLOOKUP($A115,IF('Index LA SEN &amp; LLDD'!$B$4=1,'Index LA SEN &amp; LLDD'!$A$9:$BZ$171,IF('Index LA SEN &amp; LLDD'!$B$4=2,'Index LA SEN &amp; LLDD'!$A$179:$BZ$341,"Error")),'Index LA SEN &amp; LLDD'!AI$1,0),"Error")</f>
        <v>0.52</v>
      </c>
      <c r="AJ115" s="84">
        <f>IFERROR(VLOOKUP($A115,IF('Index LA SEN &amp; LLDD'!$B$4=1,'Index LA SEN &amp; LLDD'!$A$9:$BZ$171,IF('Index LA SEN &amp; LLDD'!$B$4=2,'Index LA SEN &amp; LLDD'!$A$179:$BZ$341,"Error")),'Index LA SEN &amp; LLDD'!AJ$1,0),"Error")</f>
        <v>0.51</v>
      </c>
      <c r="AK115" s="84">
        <f>IFERROR(VLOOKUP($A115,IF('Index LA SEN &amp; LLDD'!$B$4=1,'Index LA SEN &amp; LLDD'!$A$9:$BZ$171,IF('Index LA SEN &amp; LLDD'!$B$4=2,'Index LA SEN &amp; LLDD'!$A$179:$BZ$341,"Error")),'Index LA SEN &amp; LLDD'!AK$1,0),"Error")</f>
        <v>0.1</v>
      </c>
      <c r="AL115" s="84">
        <f>IFERROR(VLOOKUP($A115,IF('Index LA SEN &amp; LLDD'!$B$4=1,'Index LA SEN &amp; LLDD'!$A$9:$BZ$171,IF('Index LA SEN &amp; LLDD'!$B$4=2,'Index LA SEN &amp; LLDD'!$A$179:$BZ$341,"Error")),'Index LA SEN &amp; LLDD'!AL$1,0),"Error")</f>
        <v>0.17</v>
      </c>
      <c r="AM115" s="84">
        <f>IFERROR(VLOOKUP($A115,IF('Index LA SEN &amp; LLDD'!$B$4=1,'Index LA SEN &amp; LLDD'!$A$9:$BZ$171,IF('Index LA SEN &amp; LLDD'!$B$4=2,'Index LA SEN &amp; LLDD'!$A$179:$BZ$341,"Error")),'Index LA SEN &amp; LLDD'!AM$1,0),"Error")</f>
        <v>0.16</v>
      </c>
      <c r="AN115" s="84">
        <f>IFERROR(VLOOKUP($A115,IF('Index LA SEN &amp; LLDD'!$B$4=1,'Index LA SEN &amp; LLDD'!$A$9:$BZ$171,IF('Index LA SEN &amp; LLDD'!$B$4=2,'Index LA SEN &amp; LLDD'!$A$179:$BZ$341,"Error")),'Index LA SEN &amp; LLDD'!AN$1,0),"Error")</f>
        <v>0</v>
      </c>
      <c r="AO115" s="84">
        <f>IFERROR(VLOOKUP($A115,IF('Index LA SEN &amp; LLDD'!$B$4=1,'Index LA SEN &amp; LLDD'!$A$9:$BZ$171,IF('Index LA SEN &amp; LLDD'!$B$4=2,'Index LA SEN &amp; LLDD'!$A$179:$BZ$341,"Error")),'Index LA SEN &amp; LLDD'!AO$1,0),"Error")</f>
        <v>0.01</v>
      </c>
      <c r="AP115" s="84">
        <f>IFERROR(VLOOKUP($A115,IF('Index LA SEN &amp; LLDD'!$B$4=1,'Index LA SEN &amp; LLDD'!$A$9:$BZ$171,IF('Index LA SEN &amp; LLDD'!$B$4=2,'Index LA SEN &amp; LLDD'!$A$179:$BZ$341,"Error")),'Index LA SEN &amp; LLDD'!AP$1,0),"Error")</f>
        <v>0.01</v>
      </c>
      <c r="AQ115" s="84">
        <f>IFERROR(VLOOKUP($A115,IF('Index LA SEN &amp; LLDD'!$B$4=1,'Index LA SEN &amp; LLDD'!$A$9:$BZ$171,IF('Index LA SEN &amp; LLDD'!$B$4=2,'Index LA SEN &amp; LLDD'!$A$179:$BZ$341,"Error")),'Index LA SEN &amp; LLDD'!AQ$1,0),"Error")</f>
        <v>7.0000000000000007E-2</v>
      </c>
      <c r="AR115" s="84">
        <f>IFERROR(VLOOKUP($A115,IF('Index LA SEN &amp; LLDD'!$B$4=1,'Index LA SEN &amp; LLDD'!$A$9:$BZ$171,IF('Index LA SEN &amp; LLDD'!$B$4=2,'Index LA SEN &amp; LLDD'!$A$179:$BZ$341,"Error")),'Index LA SEN &amp; LLDD'!AR$1,0),"Error")</f>
        <v>0.12</v>
      </c>
      <c r="AS115" s="84">
        <f>IFERROR(VLOOKUP($A115,IF('Index LA SEN &amp; LLDD'!$B$4=1,'Index LA SEN &amp; LLDD'!$A$9:$BZ$171,IF('Index LA SEN &amp; LLDD'!$B$4=2,'Index LA SEN &amp; LLDD'!$A$179:$BZ$341,"Error")),'Index LA SEN &amp; LLDD'!AS$1,0),"Error")</f>
        <v>0.12</v>
      </c>
      <c r="AT115" s="84">
        <f>IFERROR(VLOOKUP($A115,IF('Index LA SEN &amp; LLDD'!$B$4=1,'Index LA SEN &amp; LLDD'!$A$9:$BZ$171,IF('Index LA SEN &amp; LLDD'!$B$4=2,'Index LA SEN &amp; LLDD'!$A$179:$BZ$341,"Error")),'Index LA SEN &amp; LLDD'!AT$1,0),"Error")</f>
        <v>0.32</v>
      </c>
      <c r="AU115" s="84">
        <f>IFERROR(VLOOKUP($A115,IF('Index LA SEN &amp; LLDD'!$B$4=1,'Index LA SEN &amp; LLDD'!$A$9:$BZ$171,IF('Index LA SEN &amp; LLDD'!$B$4=2,'Index LA SEN &amp; LLDD'!$A$179:$BZ$341,"Error")),'Index LA SEN &amp; LLDD'!AU$1,0),"Error")</f>
        <v>0.34</v>
      </c>
      <c r="AV115" s="84">
        <f>IFERROR(VLOOKUP($A115,IF('Index LA SEN &amp; LLDD'!$B$4=1,'Index LA SEN &amp; LLDD'!$A$9:$BZ$171,IF('Index LA SEN &amp; LLDD'!$B$4=2,'Index LA SEN &amp; LLDD'!$A$179:$BZ$341,"Error")),'Index LA SEN &amp; LLDD'!AV$1,0),"Error")</f>
        <v>0.34</v>
      </c>
      <c r="AW115" s="84" t="str">
        <f>IFERROR(VLOOKUP($A115,IF('Index LA SEN &amp; LLDD'!$B$4=1,'Index LA SEN &amp; LLDD'!$A$9:$BZ$171,IF('Index LA SEN &amp; LLDD'!$B$4=2,'Index LA SEN &amp; LLDD'!$A$179:$BZ$341,"Error")),'Index LA SEN &amp; LLDD'!AW$1,0),"Error")</f>
        <v>x</v>
      </c>
      <c r="AX115" s="84">
        <f>IFERROR(VLOOKUP($A115,IF('Index LA SEN &amp; LLDD'!$B$4=1,'Index LA SEN &amp; LLDD'!$A$9:$BZ$171,IF('Index LA SEN &amp; LLDD'!$B$4=2,'Index LA SEN &amp; LLDD'!$A$179:$BZ$341,"Error")),'Index LA SEN &amp; LLDD'!AX$1,0),"Error")</f>
        <v>0.01</v>
      </c>
      <c r="AY115" s="84">
        <f>IFERROR(VLOOKUP($A115,IF('Index LA SEN &amp; LLDD'!$B$4=1,'Index LA SEN &amp; LLDD'!$A$9:$BZ$171,IF('Index LA SEN &amp; LLDD'!$B$4=2,'Index LA SEN &amp; LLDD'!$A$179:$BZ$341,"Error")),'Index LA SEN &amp; LLDD'!AY$1,0),"Error")</f>
        <v>0.01</v>
      </c>
      <c r="AZ115" s="84">
        <f>IFERROR(VLOOKUP($A115,IF('Index LA SEN &amp; LLDD'!$B$4=1,'Index LA SEN &amp; LLDD'!$A$9:$BZ$171,IF('Index LA SEN &amp; LLDD'!$B$4=2,'Index LA SEN &amp; LLDD'!$A$179:$BZ$341,"Error")),'Index LA SEN &amp; LLDD'!AZ$1,0),"Error")</f>
        <v>0</v>
      </c>
      <c r="BA115" s="84" t="str">
        <f>IFERROR(VLOOKUP($A115,IF('Index LA SEN &amp; LLDD'!$B$4=1,'Index LA SEN &amp; LLDD'!$A$9:$BZ$171,IF('Index LA SEN &amp; LLDD'!$B$4=2,'Index LA SEN &amp; LLDD'!$A$179:$BZ$341,"Error")),'Index LA SEN &amp; LLDD'!BA$1,0),"Error")</f>
        <v>x</v>
      </c>
      <c r="BB115" s="84" t="str">
        <f>IFERROR(VLOOKUP($A115,IF('Index LA SEN &amp; LLDD'!$B$4=1,'Index LA SEN &amp; LLDD'!$A$9:$BZ$171,IF('Index LA SEN &amp; LLDD'!$B$4=2,'Index LA SEN &amp; LLDD'!$A$179:$BZ$341,"Error")),'Index LA SEN &amp; LLDD'!BB$1,0),"Error")</f>
        <v>x</v>
      </c>
      <c r="BC115" s="84">
        <f>IFERROR(VLOOKUP($A115,IF('Index LA SEN &amp; LLDD'!$B$4=1,'Index LA SEN &amp; LLDD'!$A$9:$BZ$171,IF('Index LA SEN &amp; LLDD'!$B$4=2,'Index LA SEN &amp; LLDD'!$A$179:$BZ$341,"Error")),'Index LA SEN &amp; LLDD'!BC$1,0),"Error")</f>
        <v>0.1</v>
      </c>
      <c r="BD115" s="84">
        <f>IFERROR(VLOOKUP($A115,IF('Index LA SEN &amp; LLDD'!$B$4=1,'Index LA SEN &amp; LLDD'!$A$9:$BZ$171,IF('Index LA SEN &amp; LLDD'!$B$4=2,'Index LA SEN &amp; LLDD'!$A$179:$BZ$341,"Error")),'Index LA SEN &amp; LLDD'!BD$1,0),"Error")</f>
        <v>0.1</v>
      </c>
      <c r="BE115" s="84">
        <f>IFERROR(VLOOKUP($A115,IF('Index LA SEN &amp; LLDD'!$B$4=1,'Index LA SEN &amp; LLDD'!$A$9:$BZ$171,IF('Index LA SEN &amp; LLDD'!$B$4=2,'Index LA SEN &amp; LLDD'!$A$179:$BZ$341,"Error")),'Index LA SEN &amp; LLDD'!BE$1,0),"Error")</f>
        <v>0.1</v>
      </c>
      <c r="BF115" s="84" t="str">
        <f>IFERROR(VLOOKUP($A115,IF('Index LA SEN &amp; LLDD'!$B$4=1,'Index LA SEN &amp; LLDD'!$A$9:$BZ$171,IF('Index LA SEN &amp; LLDD'!$B$4=2,'Index LA SEN &amp; LLDD'!$A$179:$BZ$341,"Error")),'Index LA SEN &amp; LLDD'!BF$1,0),"Error")</f>
        <v>x</v>
      </c>
      <c r="BG115" s="84">
        <f>IFERROR(VLOOKUP($A115,IF('Index LA SEN &amp; LLDD'!$B$4=1,'Index LA SEN &amp; LLDD'!$A$9:$BZ$171,IF('Index LA SEN &amp; LLDD'!$B$4=2,'Index LA SEN &amp; LLDD'!$A$179:$BZ$341,"Error")),'Index LA SEN &amp; LLDD'!BG$1,0),"Error")</f>
        <v>0.03</v>
      </c>
      <c r="BH115" s="84">
        <f>IFERROR(VLOOKUP($A115,IF('Index LA SEN &amp; LLDD'!$B$4=1,'Index LA SEN &amp; LLDD'!$A$9:$BZ$171,IF('Index LA SEN &amp; LLDD'!$B$4=2,'Index LA SEN &amp; LLDD'!$A$179:$BZ$341,"Error")),'Index LA SEN &amp; LLDD'!BH$1,0),"Error")</f>
        <v>0.03</v>
      </c>
      <c r="BI115" s="84" t="str">
        <f>IFERROR(VLOOKUP($A115,IF('Index LA SEN &amp; LLDD'!$B$4=1,'Index LA SEN &amp; LLDD'!$A$9:$BZ$171,IF('Index LA SEN &amp; LLDD'!$B$4=2,'Index LA SEN &amp; LLDD'!$A$179:$BZ$341,"Error")),'Index LA SEN &amp; LLDD'!BI$1,0),"Error")</f>
        <v>x</v>
      </c>
      <c r="BJ115" s="84">
        <f>IFERROR(VLOOKUP($A115,IF('Index LA SEN &amp; LLDD'!$B$4=1,'Index LA SEN &amp; LLDD'!$A$9:$BZ$171,IF('Index LA SEN &amp; LLDD'!$B$4=2,'Index LA SEN &amp; LLDD'!$A$179:$BZ$341,"Error")),'Index LA SEN &amp; LLDD'!BJ$1,0),"Error")</f>
        <v>7.0000000000000007E-2</v>
      </c>
      <c r="BK115" s="84">
        <f>IFERROR(VLOOKUP($A115,IF('Index LA SEN &amp; LLDD'!$B$4=1,'Index LA SEN &amp; LLDD'!$A$9:$BZ$171,IF('Index LA SEN &amp; LLDD'!$B$4=2,'Index LA SEN &amp; LLDD'!$A$179:$BZ$341,"Error")),'Index LA SEN &amp; LLDD'!BK$1,0),"Error")</f>
        <v>7.0000000000000007E-2</v>
      </c>
      <c r="BL115" s="84">
        <f>IFERROR(VLOOKUP($A115,IF('Index LA SEN &amp; LLDD'!$B$4=1,'Index LA SEN &amp; LLDD'!$A$9:$BZ$171,IF('Index LA SEN &amp; LLDD'!$B$4=2,'Index LA SEN &amp; LLDD'!$A$179:$BZ$341,"Error")),'Index LA SEN &amp; LLDD'!BL$1,0),"Error")</f>
        <v>0</v>
      </c>
      <c r="BM115" s="84" t="str">
        <f>IFERROR(VLOOKUP($A115,IF('Index LA SEN &amp; LLDD'!$B$4=1,'Index LA SEN &amp; LLDD'!$A$9:$BZ$171,IF('Index LA SEN &amp; LLDD'!$B$4=2,'Index LA SEN &amp; LLDD'!$A$179:$BZ$341,"Error")),'Index LA SEN &amp; LLDD'!BM$1,0),"Error")</f>
        <v>x</v>
      </c>
      <c r="BN115" s="84" t="str">
        <f>IFERROR(VLOOKUP($A115,IF('Index LA SEN &amp; LLDD'!$B$4=1,'Index LA SEN &amp; LLDD'!$A$9:$BZ$171,IF('Index LA SEN &amp; LLDD'!$B$4=2,'Index LA SEN &amp; LLDD'!$A$179:$BZ$341,"Error")),'Index LA SEN &amp; LLDD'!BN$1,0),"Error")</f>
        <v>x</v>
      </c>
      <c r="BO115" s="84" t="str">
        <f>IFERROR(VLOOKUP($A115,IF('Index LA SEN &amp; LLDD'!$B$4=1,'Index LA SEN &amp; LLDD'!$A$9:$BZ$171,IF('Index LA SEN &amp; LLDD'!$B$4=2,'Index LA SEN &amp; LLDD'!$A$179:$BZ$341,"Error")),'Index LA SEN &amp; LLDD'!BO$1,0),"Error")</f>
        <v>x</v>
      </c>
      <c r="BP115" s="84">
        <f>IFERROR(VLOOKUP($A115,IF('Index LA SEN &amp; LLDD'!$B$4=1,'Index LA SEN &amp; LLDD'!$A$9:$BZ$171,IF('Index LA SEN &amp; LLDD'!$B$4=2,'Index LA SEN &amp; LLDD'!$A$179:$BZ$341,"Error")),'Index LA SEN &amp; LLDD'!BP$1,0),"Error")</f>
        <v>0.01</v>
      </c>
      <c r="BQ115" s="84">
        <f>IFERROR(VLOOKUP($A115,IF('Index LA SEN &amp; LLDD'!$B$4=1,'Index LA SEN &amp; LLDD'!$A$9:$BZ$171,IF('Index LA SEN &amp; LLDD'!$B$4=2,'Index LA SEN &amp; LLDD'!$A$179:$BZ$341,"Error")),'Index LA SEN &amp; LLDD'!BQ$1,0),"Error")</f>
        <v>0.01</v>
      </c>
      <c r="BR115" s="84">
        <f>IFERROR(VLOOKUP($A115,IF('Index LA SEN &amp; LLDD'!$B$4=1,'Index LA SEN &amp; LLDD'!$A$9:$BZ$171,IF('Index LA SEN &amp; LLDD'!$B$4=2,'Index LA SEN &amp; LLDD'!$A$179:$BZ$341,"Error")),'Index LA SEN &amp; LLDD'!BR$1,0),"Error")</f>
        <v>0.1</v>
      </c>
      <c r="BS115" s="84">
        <f>IFERROR(VLOOKUP($A115,IF('Index LA SEN &amp; LLDD'!$B$4=1,'Index LA SEN &amp; LLDD'!$A$9:$BZ$171,IF('Index LA SEN &amp; LLDD'!$B$4=2,'Index LA SEN &amp; LLDD'!$A$179:$BZ$341,"Error")),'Index LA SEN &amp; LLDD'!BS$1,0),"Error")</f>
        <v>0.06</v>
      </c>
      <c r="BT115" s="84">
        <f>IFERROR(VLOOKUP($A115,IF('Index LA SEN &amp; LLDD'!$B$4=1,'Index LA SEN &amp; LLDD'!$A$9:$BZ$171,IF('Index LA SEN &amp; LLDD'!$B$4=2,'Index LA SEN &amp; LLDD'!$A$179:$BZ$341,"Error")),'Index LA SEN &amp; LLDD'!BT$1,0),"Error")</f>
        <v>7.0000000000000007E-2</v>
      </c>
      <c r="BU115" s="84" t="str">
        <f>IFERROR(VLOOKUP($A115,IF('Index LA SEN &amp; LLDD'!$B$4=1,'Index LA SEN &amp; LLDD'!$A$9:$BZ$171,IF('Index LA SEN &amp; LLDD'!$B$4=2,'Index LA SEN &amp; LLDD'!$A$179:$BZ$341,"Error")),'Index LA SEN &amp; LLDD'!BU$1,0),"Error")</f>
        <v>x</v>
      </c>
      <c r="BV115" s="84">
        <f>IFERROR(VLOOKUP($A115,IF('Index LA SEN &amp; LLDD'!$B$4=1,'Index LA SEN &amp; LLDD'!$A$9:$BZ$171,IF('Index LA SEN &amp; LLDD'!$B$4=2,'Index LA SEN &amp; LLDD'!$A$179:$BZ$341,"Error")),'Index LA SEN &amp; LLDD'!BV$1,0),"Error")</f>
        <v>0.02</v>
      </c>
      <c r="BW115" s="84">
        <f>IFERROR(VLOOKUP($A115,IF('Index LA SEN &amp; LLDD'!$B$4=1,'Index LA SEN &amp; LLDD'!$A$9:$BZ$171,IF('Index LA SEN &amp; LLDD'!$B$4=2,'Index LA SEN &amp; LLDD'!$A$179:$BZ$341,"Error")),'Index LA SEN &amp; LLDD'!BW$1,0),"Error")</f>
        <v>0.02</v>
      </c>
      <c r="BX115" s="84" t="str">
        <f>IFERROR(VLOOKUP($A115,IF('Index LA SEN &amp; LLDD'!$B$4=1,'Index LA SEN &amp; LLDD'!$A$9:$BZ$171,IF('Index LA SEN &amp; LLDD'!$B$4=2,'Index LA SEN &amp; LLDD'!$A$179:$BZ$341,"Error")),'Index LA SEN &amp; LLDD'!BX$1,0),"Error")</f>
        <v>x</v>
      </c>
      <c r="BY115" s="84">
        <f>IFERROR(VLOOKUP($A115,IF('Index LA SEN &amp; LLDD'!$B$4=1,'Index LA SEN &amp; LLDD'!$A$9:$BZ$171,IF('Index LA SEN &amp; LLDD'!$B$4=2,'Index LA SEN &amp; LLDD'!$A$179:$BZ$341,"Error")),'Index LA SEN &amp; LLDD'!BY$1,0),"Error")</f>
        <v>0.09</v>
      </c>
      <c r="BZ115" s="84">
        <f>IFERROR(VLOOKUP($A115,IF('Index LA SEN &amp; LLDD'!$B$4=1,'Index LA SEN &amp; LLDD'!$A$9:$BZ$171,IF('Index LA SEN &amp; LLDD'!$B$4=2,'Index LA SEN &amp; LLDD'!$A$179:$BZ$341,"Error")),'Index LA SEN &amp; LLDD'!BZ$1,0),"Error")</f>
        <v>0.09</v>
      </c>
    </row>
    <row r="116" spans="1:78" s="15" customFormat="1" x14ac:dyDescent="0.2">
      <c r="A116" s="20">
        <v>836</v>
      </c>
      <c r="B116" s="20" t="s">
        <v>267</v>
      </c>
      <c r="C116" s="45" t="s">
        <v>169</v>
      </c>
      <c r="D116" s="113">
        <f>IFERROR(VLOOKUP($A116,IF('Index LA SEN &amp; LLDD'!$B$4=1,'Index LA SEN &amp; LLDD'!$A$9:$BZ$171,IF('Index LA SEN &amp; LLDD'!$B$4=2,'Index LA SEN &amp; LLDD'!$A$179:$BZ$341,"Error")),'Index LA SEN &amp; LLDD'!D$1,0),"Error")</f>
        <v>70</v>
      </c>
      <c r="E116" s="113">
        <f>IFERROR(VLOOKUP($A116,IF('Index LA SEN &amp; LLDD'!$B$4=1,'Index LA SEN &amp; LLDD'!$A$9:$BZ$171,IF('Index LA SEN &amp; LLDD'!$B$4=2,'Index LA SEN &amp; LLDD'!$A$179:$BZ$341,"Error")),'Index LA SEN &amp; LLDD'!E$1,0),"Error")</f>
        <v>650</v>
      </c>
      <c r="F116" s="113">
        <f>IFERROR(VLOOKUP($A116,IF('Index LA SEN &amp; LLDD'!$B$4=1,'Index LA SEN &amp; LLDD'!$A$9:$BZ$171,IF('Index LA SEN &amp; LLDD'!$B$4=2,'Index LA SEN &amp; LLDD'!$A$179:$BZ$341,"Error")),'Index LA SEN &amp; LLDD'!F$1,0),"Error")</f>
        <v>710</v>
      </c>
      <c r="G116" s="84">
        <f>IFERROR(VLOOKUP($A116,IF('Index LA SEN &amp; LLDD'!$B$4=1,'Index LA SEN &amp; LLDD'!$A$9:$BZ$171,IF('Index LA SEN &amp; LLDD'!$B$4=2,'Index LA SEN &amp; LLDD'!$A$179:$BZ$341,"Error")),'Index LA SEN &amp; LLDD'!G$1,0),"Error")</f>
        <v>0.68</v>
      </c>
      <c r="H116" s="84">
        <f>IFERROR(VLOOKUP($A116,IF('Index LA SEN &amp; LLDD'!$B$4=1,'Index LA SEN &amp; LLDD'!$A$9:$BZ$171,IF('Index LA SEN &amp; LLDD'!$B$4=2,'Index LA SEN &amp; LLDD'!$A$179:$BZ$341,"Error")),'Index LA SEN &amp; LLDD'!H$1,0),"Error")</f>
        <v>0.67</v>
      </c>
      <c r="I116" s="84">
        <f>IFERROR(VLOOKUP($A116,IF('Index LA SEN &amp; LLDD'!$B$4=1,'Index LA SEN &amp; LLDD'!$A$9:$BZ$171,IF('Index LA SEN &amp; LLDD'!$B$4=2,'Index LA SEN &amp; LLDD'!$A$179:$BZ$341,"Error")),'Index LA SEN &amp; LLDD'!I$1,0),"Error")</f>
        <v>0.67</v>
      </c>
      <c r="J116" s="84">
        <f>IFERROR(VLOOKUP($A116,IF('Index LA SEN &amp; LLDD'!$B$4=1,'Index LA SEN &amp; LLDD'!$A$9:$BZ$171,IF('Index LA SEN &amp; LLDD'!$B$4=2,'Index LA SEN &amp; LLDD'!$A$179:$BZ$341,"Error")),'Index LA SEN &amp; LLDD'!J$1,0),"Error")</f>
        <v>0.66</v>
      </c>
      <c r="K116" s="84">
        <f>IFERROR(VLOOKUP($A116,IF('Index LA SEN &amp; LLDD'!$B$4=1,'Index LA SEN &amp; LLDD'!$A$9:$BZ$171,IF('Index LA SEN &amp; LLDD'!$B$4=2,'Index LA SEN &amp; LLDD'!$A$179:$BZ$341,"Error")),'Index LA SEN &amp; LLDD'!K$1,0),"Error")</f>
        <v>0.67</v>
      </c>
      <c r="L116" s="84">
        <f>IFERROR(VLOOKUP($A116,IF('Index LA SEN &amp; LLDD'!$B$4=1,'Index LA SEN &amp; LLDD'!$A$9:$BZ$171,IF('Index LA SEN &amp; LLDD'!$B$4=2,'Index LA SEN &amp; LLDD'!$A$179:$BZ$341,"Error")),'Index LA SEN &amp; LLDD'!L$1,0),"Error")</f>
        <v>0.67</v>
      </c>
      <c r="M116" s="84" t="str">
        <f>IFERROR(VLOOKUP($A116,IF('Index LA SEN &amp; LLDD'!$B$4=1,'Index LA SEN &amp; LLDD'!$A$9:$BZ$171,IF('Index LA SEN &amp; LLDD'!$B$4=2,'Index LA SEN &amp; LLDD'!$A$179:$BZ$341,"Error")),'Index LA SEN &amp; LLDD'!M$1,0),"Error")</f>
        <v>x</v>
      </c>
      <c r="N116" s="84">
        <f>IFERROR(VLOOKUP($A116,IF('Index LA SEN &amp; LLDD'!$B$4=1,'Index LA SEN &amp; LLDD'!$A$9:$BZ$171,IF('Index LA SEN &amp; LLDD'!$B$4=2,'Index LA SEN &amp; LLDD'!$A$179:$BZ$341,"Error")),'Index LA SEN &amp; LLDD'!N$1,0),"Error")</f>
        <v>0.05</v>
      </c>
      <c r="O116" s="84">
        <f>IFERROR(VLOOKUP($A116,IF('Index LA SEN &amp; LLDD'!$B$4=1,'Index LA SEN &amp; LLDD'!$A$9:$BZ$171,IF('Index LA SEN &amp; LLDD'!$B$4=2,'Index LA SEN &amp; LLDD'!$A$179:$BZ$341,"Error")),'Index LA SEN &amp; LLDD'!O$1,0),"Error")</f>
        <v>0.05</v>
      </c>
      <c r="P116" s="84">
        <f>IFERROR(VLOOKUP($A116,IF('Index LA SEN &amp; LLDD'!$B$4=1,'Index LA SEN &amp; LLDD'!$A$9:$BZ$171,IF('Index LA SEN &amp; LLDD'!$B$4=2,'Index LA SEN &amp; LLDD'!$A$179:$BZ$341,"Error")),'Index LA SEN &amp; LLDD'!P$1,0),"Error")</f>
        <v>0</v>
      </c>
      <c r="Q116" s="84">
        <f>IFERROR(VLOOKUP($A116,IF('Index LA SEN &amp; LLDD'!$B$4=1,'Index LA SEN &amp; LLDD'!$A$9:$BZ$171,IF('Index LA SEN &amp; LLDD'!$B$4=2,'Index LA SEN &amp; LLDD'!$A$179:$BZ$341,"Error")),'Index LA SEN &amp; LLDD'!Q$1,0),"Error")</f>
        <v>0</v>
      </c>
      <c r="R116" s="84">
        <f>IFERROR(VLOOKUP($A116,IF('Index LA SEN &amp; LLDD'!$B$4=1,'Index LA SEN &amp; LLDD'!$A$9:$BZ$171,IF('Index LA SEN &amp; LLDD'!$B$4=2,'Index LA SEN &amp; LLDD'!$A$179:$BZ$341,"Error")),'Index LA SEN &amp; LLDD'!R$1,0),"Error")</f>
        <v>0</v>
      </c>
      <c r="S116" s="84" t="str">
        <f>IFERROR(VLOOKUP($A116,IF('Index LA SEN &amp; LLDD'!$B$4=1,'Index LA SEN &amp; LLDD'!$A$9:$BZ$171,IF('Index LA SEN &amp; LLDD'!$B$4=2,'Index LA SEN &amp; LLDD'!$A$179:$BZ$341,"Error")),'Index LA SEN &amp; LLDD'!S$1,0),"Error")</f>
        <v>x</v>
      </c>
      <c r="T116" s="84">
        <f>IFERROR(VLOOKUP($A116,IF('Index LA SEN &amp; LLDD'!$B$4=1,'Index LA SEN &amp; LLDD'!$A$9:$BZ$171,IF('Index LA SEN &amp; LLDD'!$B$4=2,'Index LA SEN &amp; LLDD'!$A$179:$BZ$341,"Error")),'Index LA SEN &amp; LLDD'!T$1,0),"Error")</f>
        <v>0.05</v>
      </c>
      <c r="U116" s="84">
        <f>IFERROR(VLOOKUP($A116,IF('Index LA SEN &amp; LLDD'!$B$4=1,'Index LA SEN &amp; LLDD'!$A$9:$BZ$171,IF('Index LA SEN &amp; LLDD'!$B$4=2,'Index LA SEN &amp; LLDD'!$A$179:$BZ$341,"Error")),'Index LA SEN &amp; LLDD'!U$1,0),"Error")</f>
        <v>0.05</v>
      </c>
      <c r="V116" s="84" t="str">
        <f>IFERROR(VLOOKUP($A116,IF('Index LA SEN &amp; LLDD'!$B$4=1,'Index LA SEN &amp; LLDD'!$A$9:$BZ$171,IF('Index LA SEN &amp; LLDD'!$B$4=2,'Index LA SEN &amp; LLDD'!$A$179:$BZ$341,"Error")),'Index LA SEN &amp; LLDD'!V$1,0),"Error")</f>
        <v>x</v>
      </c>
      <c r="W116" s="84">
        <f>IFERROR(VLOOKUP($A116,IF('Index LA SEN &amp; LLDD'!$B$4=1,'Index LA SEN &amp; LLDD'!$A$9:$BZ$171,IF('Index LA SEN &amp; LLDD'!$B$4=2,'Index LA SEN &amp; LLDD'!$A$179:$BZ$341,"Error")),'Index LA SEN &amp; LLDD'!W$1,0),"Error")</f>
        <v>0.04</v>
      </c>
      <c r="X116" s="84">
        <f>IFERROR(VLOOKUP($A116,IF('Index LA SEN &amp; LLDD'!$B$4=1,'Index LA SEN &amp; LLDD'!$A$9:$BZ$171,IF('Index LA SEN &amp; LLDD'!$B$4=2,'Index LA SEN &amp; LLDD'!$A$179:$BZ$341,"Error")),'Index LA SEN &amp; LLDD'!X$1,0),"Error")</f>
        <v>0.04</v>
      </c>
      <c r="Y116" s="84">
        <f>IFERROR(VLOOKUP($A116,IF('Index LA SEN &amp; LLDD'!$B$4=1,'Index LA SEN &amp; LLDD'!$A$9:$BZ$171,IF('Index LA SEN &amp; LLDD'!$B$4=2,'Index LA SEN &amp; LLDD'!$A$179:$BZ$341,"Error")),'Index LA SEN &amp; LLDD'!Y$1,0),"Error")</f>
        <v>0</v>
      </c>
      <c r="Z116" s="84">
        <f>IFERROR(VLOOKUP($A116,IF('Index LA SEN &amp; LLDD'!$B$4=1,'Index LA SEN &amp; LLDD'!$A$9:$BZ$171,IF('Index LA SEN &amp; LLDD'!$B$4=2,'Index LA SEN &amp; LLDD'!$A$179:$BZ$341,"Error")),'Index LA SEN &amp; LLDD'!Z$1,0),"Error")</f>
        <v>0</v>
      </c>
      <c r="AA116" s="84">
        <f>IFERROR(VLOOKUP($A116,IF('Index LA SEN &amp; LLDD'!$B$4=1,'Index LA SEN &amp; LLDD'!$A$9:$BZ$171,IF('Index LA SEN &amp; LLDD'!$B$4=2,'Index LA SEN &amp; LLDD'!$A$179:$BZ$341,"Error")),'Index LA SEN &amp; LLDD'!AA$1,0),"Error")</f>
        <v>0</v>
      </c>
      <c r="AB116" s="84">
        <f>IFERROR(VLOOKUP($A116,IF('Index LA SEN &amp; LLDD'!$B$4=1,'Index LA SEN &amp; LLDD'!$A$9:$BZ$171,IF('Index LA SEN &amp; LLDD'!$B$4=2,'Index LA SEN &amp; LLDD'!$A$179:$BZ$341,"Error")),'Index LA SEN &amp; LLDD'!AB$1,0),"Error")</f>
        <v>0</v>
      </c>
      <c r="AC116" s="84">
        <f>IFERROR(VLOOKUP($A116,IF('Index LA SEN &amp; LLDD'!$B$4=1,'Index LA SEN &amp; LLDD'!$A$9:$BZ$171,IF('Index LA SEN &amp; LLDD'!$B$4=2,'Index LA SEN &amp; LLDD'!$A$179:$BZ$341,"Error")),'Index LA SEN &amp; LLDD'!AC$1,0),"Error")</f>
        <v>0</v>
      </c>
      <c r="AD116" s="84">
        <f>IFERROR(VLOOKUP($A116,IF('Index LA SEN &amp; LLDD'!$B$4=1,'Index LA SEN &amp; LLDD'!$A$9:$BZ$171,IF('Index LA SEN &amp; LLDD'!$B$4=2,'Index LA SEN &amp; LLDD'!$A$179:$BZ$341,"Error")),'Index LA SEN &amp; LLDD'!AD$1,0),"Error")</f>
        <v>0</v>
      </c>
      <c r="AE116" s="84" t="str">
        <f>IFERROR(VLOOKUP($A116,IF('Index LA SEN &amp; LLDD'!$B$4=1,'Index LA SEN &amp; LLDD'!$A$9:$BZ$171,IF('Index LA SEN &amp; LLDD'!$B$4=2,'Index LA SEN &amp; LLDD'!$A$179:$BZ$341,"Error")),'Index LA SEN &amp; LLDD'!AE$1,0),"Error")</f>
        <v>x</v>
      </c>
      <c r="AF116" s="84">
        <f>IFERROR(VLOOKUP($A116,IF('Index LA SEN &amp; LLDD'!$B$4=1,'Index LA SEN &amp; LLDD'!$A$9:$BZ$171,IF('Index LA SEN &amp; LLDD'!$B$4=2,'Index LA SEN &amp; LLDD'!$A$179:$BZ$341,"Error")),'Index LA SEN &amp; LLDD'!AF$1,0),"Error")</f>
        <v>0.04</v>
      </c>
      <c r="AG116" s="84">
        <f>IFERROR(VLOOKUP($A116,IF('Index LA SEN &amp; LLDD'!$B$4=1,'Index LA SEN &amp; LLDD'!$A$9:$BZ$171,IF('Index LA SEN &amp; LLDD'!$B$4=2,'Index LA SEN &amp; LLDD'!$A$179:$BZ$341,"Error")),'Index LA SEN &amp; LLDD'!AG$1,0),"Error")</f>
        <v>0.04</v>
      </c>
      <c r="AH116" s="84">
        <f>IFERROR(VLOOKUP($A116,IF('Index LA SEN &amp; LLDD'!$B$4=1,'Index LA SEN &amp; LLDD'!$A$9:$BZ$171,IF('Index LA SEN &amp; LLDD'!$B$4=2,'Index LA SEN &amp; LLDD'!$A$179:$BZ$341,"Error")),'Index LA SEN &amp; LLDD'!AH$1,0),"Error")</f>
        <v>0.49</v>
      </c>
      <c r="AI116" s="84">
        <f>IFERROR(VLOOKUP($A116,IF('Index LA SEN &amp; LLDD'!$B$4=1,'Index LA SEN &amp; LLDD'!$A$9:$BZ$171,IF('Index LA SEN &amp; LLDD'!$B$4=2,'Index LA SEN &amp; LLDD'!$A$179:$BZ$341,"Error")),'Index LA SEN &amp; LLDD'!AI$1,0),"Error")</f>
        <v>0.53</v>
      </c>
      <c r="AJ116" s="84">
        <f>IFERROR(VLOOKUP($A116,IF('Index LA SEN &amp; LLDD'!$B$4=1,'Index LA SEN &amp; LLDD'!$A$9:$BZ$171,IF('Index LA SEN &amp; LLDD'!$B$4=2,'Index LA SEN &amp; LLDD'!$A$179:$BZ$341,"Error")),'Index LA SEN &amp; LLDD'!AJ$1,0),"Error")</f>
        <v>0.52</v>
      </c>
      <c r="AK116" s="84">
        <f>IFERROR(VLOOKUP($A116,IF('Index LA SEN &amp; LLDD'!$B$4=1,'Index LA SEN &amp; LLDD'!$A$9:$BZ$171,IF('Index LA SEN &amp; LLDD'!$B$4=2,'Index LA SEN &amp; LLDD'!$A$179:$BZ$341,"Error")),'Index LA SEN &amp; LLDD'!AK$1,0),"Error")</f>
        <v>0.21</v>
      </c>
      <c r="AL116" s="84">
        <f>IFERROR(VLOOKUP($A116,IF('Index LA SEN &amp; LLDD'!$B$4=1,'Index LA SEN &amp; LLDD'!$A$9:$BZ$171,IF('Index LA SEN &amp; LLDD'!$B$4=2,'Index LA SEN &amp; LLDD'!$A$179:$BZ$341,"Error")),'Index LA SEN &amp; LLDD'!AL$1,0),"Error")</f>
        <v>0.32</v>
      </c>
      <c r="AM116" s="84">
        <f>IFERROR(VLOOKUP($A116,IF('Index LA SEN &amp; LLDD'!$B$4=1,'Index LA SEN &amp; LLDD'!$A$9:$BZ$171,IF('Index LA SEN &amp; LLDD'!$B$4=2,'Index LA SEN &amp; LLDD'!$A$179:$BZ$341,"Error")),'Index LA SEN &amp; LLDD'!AM$1,0),"Error")</f>
        <v>0.31</v>
      </c>
      <c r="AN116" s="84" t="str">
        <f>IFERROR(VLOOKUP($A116,IF('Index LA SEN &amp; LLDD'!$B$4=1,'Index LA SEN &amp; LLDD'!$A$9:$BZ$171,IF('Index LA SEN &amp; LLDD'!$B$4=2,'Index LA SEN &amp; LLDD'!$A$179:$BZ$341,"Error")),'Index LA SEN &amp; LLDD'!AN$1,0),"Error")</f>
        <v>x</v>
      </c>
      <c r="AO116" s="84">
        <f>IFERROR(VLOOKUP($A116,IF('Index LA SEN &amp; LLDD'!$B$4=1,'Index LA SEN &amp; LLDD'!$A$9:$BZ$171,IF('Index LA SEN &amp; LLDD'!$B$4=2,'Index LA SEN &amp; LLDD'!$A$179:$BZ$341,"Error")),'Index LA SEN &amp; LLDD'!AO$1,0),"Error")</f>
        <v>0.01</v>
      </c>
      <c r="AP116" s="84">
        <f>IFERROR(VLOOKUP($A116,IF('Index LA SEN &amp; LLDD'!$B$4=1,'Index LA SEN &amp; LLDD'!$A$9:$BZ$171,IF('Index LA SEN &amp; LLDD'!$B$4=2,'Index LA SEN &amp; LLDD'!$A$179:$BZ$341,"Error")),'Index LA SEN &amp; LLDD'!AP$1,0),"Error")</f>
        <v>0.01</v>
      </c>
      <c r="AQ116" s="84">
        <f>IFERROR(VLOOKUP($A116,IF('Index LA SEN &amp; LLDD'!$B$4=1,'Index LA SEN &amp; LLDD'!$A$9:$BZ$171,IF('Index LA SEN &amp; LLDD'!$B$4=2,'Index LA SEN &amp; LLDD'!$A$179:$BZ$341,"Error")),'Index LA SEN &amp; LLDD'!AQ$1,0),"Error")</f>
        <v>0.13</v>
      </c>
      <c r="AR116" s="84">
        <f>IFERROR(VLOOKUP($A116,IF('Index LA SEN &amp; LLDD'!$B$4=1,'Index LA SEN &amp; LLDD'!$A$9:$BZ$171,IF('Index LA SEN &amp; LLDD'!$B$4=2,'Index LA SEN &amp; LLDD'!$A$179:$BZ$341,"Error")),'Index LA SEN &amp; LLDD'!AR$1,0),"Error")</f>
        <v>0.2</v>
      </c>
      <c r="AS116" s="84">
        <f>IFERROR(VLOOKUP($A116,IF('Index LA SEN &amp; LLDD'!$B$4=1,'Index LA SEN &amp; LLDD'!$A$9:$BZ$171,IF('Index LA SEN &amp; LLDD'!$B$4=2,'Index LA SEN &amp; LLDD'!$A$179:$BZ$341,"Error")),'Index LA SEN &amp; LLDD'!AS$1,0),"Error")</f>
        <v>0.19</v>
      </c>
      <c r="AT116" s="84">
        <f>IFERROR(VLOOKUP($A116,IF('Index LA SEN &amp; LLDD'!$B$4=1,'Index LA SEN &amp; LLDD'!$A$9:$BZ$171,IF('Index LA SEN &amp; LLDD'!$B$4=2,'Index LA SEN &amp; LLDD'!$A$179:$BZ$341,"Error")),'Index LA SEN &amp; LLDD'!AT$1,0),"Error")</f>
        <v>0.28000000000000003</v>
      </c>
      <c r="AU116" s="84">
        <f>IFERROR(VLOOKUP($A116,IF('Index LA SEN &amp; LLDD'!$B$4=1,'Index LA SEN &amp; LLDD'!$A$9:$BZ$171,IF('Index LA SEN &amp; LLDD'!$B$4=2,'Index LA SEN &amp; LLDD'!$A$179:$BZ$341,"Error")),'Index LA SEN &amp; LLDD'!AU$1,0),"Error")</f>
        <v>0.2</v>
      </c>
      <c r="AV116" s="84">
        <f>IFERROR(VLOOKUP($A116,IF('Index LA SEN &amp; LLDD'!$B$4=1,'Index LA SEN &amp; LLDD'!$A$9:$BZ$171,IF('Index LA SEN &amp; LLDD'!$B$4=2,'Index LA SEN &amp; LLDD'!$A$179:$BZ$341,"Error")),'Index LA SEN &amp; LLDD'!AV$1,0),"Error")</f>
        <v>0.21</v>
      </c>
      <c r="AW116" s="84">
        <f>IFERROR(VLOOKUP($A116,IF('Index LA SEN &amp; LLDD'!$B$4=1,'Index LA SEN &amp; LLDD'!$A$9:$BZ$171,IF('Index LA SEN &amp; LLDD'!$B$4=2,'Index LA SEN &amp; LLDD'!$A$179:$BZ$341,"Error")),'Index LA SEN &amp; LLDD'!AW$1,0),"Error")</f>
        <v>0</v>
      </c>
      <c r="AX116" s="84" t="str">
        <f>IFERROR(VLOOKUP($A116,IF('Index LA SEN &amp; LLDD'!$B$4=1,'Index LA SEN &amp; LLDD'!$A$9:$BZ$171,IF('Index LA SEN &amp; LLDD'!$B$4=2,'Index LA SEN &amp; LLDD'!$A$179:$BZ$341,"Error")),'Index LA SEN &amp; LLDD'!AX$1,0),"Error")</f>
        <v>x</v>
      </c>
      <c r="AY116" s="84" t="str">
        <f>IFERROR(VLOOKUP($A116,IF('Index LA SEN &amp; LLDD'!$B$4=1,'Index LA SEN &amp; LLDD'!$A$9:$BZ$171,IF('Index LA SEN &amp; LLDD'!$B$4=2,'Index LA SEN &amp; LLDD'!$A$179:$BZ$341,"Error")),'Index LA SEN &amp; LLDD'!AY$1,0),"Error")</f>
        <v>x</v>
      </c>
      <c r="AZ116" s="84">
        <f>IFERROR(VLOOKUP($A116,IF('Index LA SEN &amp; LLDD'!$B$4=1,'Index LA SEN &amp; LLDD'!$A$9:$BZ$171,IF('Index LA SEN &amp; LLDD'!$B$4=2,'Index LA SEN &amp; LLDD'!$A$179:$BZ$341,"Error")),'Index LA SEN &amp; LLDD'!AZ$1,0),"Error")</f>
        <v>0</v>
      </c>
      <c r="BA116" s="84">
        <f>IFERROR(VLOOKUP($A116,IF('Index LA SEN &amp; LLDD'!$B$4=1,'Index LA SEN &amp; LLDD'!$A$9:$BZ$171,IF('Index LA SEN &amp; LLDD'!$B$4=2,'Index LA SEN &amp; LLDD'!$A$179:$BZ$341,"Error")),'Index LA SEN &amp; LLDD'!BA$1,0),"Error")</f>
        <v>0</v>
      </c>
      <c r="BB116" s="84">
        <f>IFERROR(VLOOKUP($A116,IF('Index LA SEN &amp; LLDD'!$B$4=1,'Index LA SEN &amp; LLDD'!$A$9:$BZ$171,IF('Index LA SEN &amp; LLDD'!$B$4=2,'Index LA SEN &amp; LLDD'!$A$179:$BZ$341,"Error")),'Index LA SEN &amp; LLDD'!BB$1,0),"Error")</f>
        <v>0</v>
      </c>
      <c r="BC116" s="84" t="str">
        <f>IFERROR(VLOOKUP($A116,IF('Index LA SEN &amp; LLDD'!$B$4=1,'Index LA SEN &amp; LLDD'!$A$9:$BZ$171,IF('Index LA SEN &amp; LLDD'!$B$4=2,'Index LA SEN &amp; LLDD'!$A$179:$BZ$341,"Error")),'Index LA SEN &amp; LLDD'!BC$1,0),"Error")</f>
        <v>x</v>
      </c>
      <c r="BD116" s="84" t="str">
        <f>IFERROR(VLOOKUP($A116,IF('Index LA SEN &amp; LLDD'!$B$4=1,'Index LA SEN &amp; LLDD'!$A$9:$BZ$171,IF('Index LA SEN &amp; LLDD'!$B$4=2,'Index LA SEN &amp; LLDD'!$A$179:$BZ$341,"Error")),'Index LA SEN &amp; LLDD'!BD$1,0),"Error")</f>
        <v>x</v>
      </c>
      <c r="BE116" s="84" t="str">
        <f>IFERROR(VLOOKUP($A116,IF('Index LA SEN &amp; LLDD'!$B$4=1,'Index LA SEN &amp; LLDD'!$A$9:$BZ$171,IF('Index LA SEN &amp; LLDD'!$B$4=2,'Index LA SEN &amp; LLDD'!$A$179:$BZ$341,"Error")),'Index LA SEN &amp; LLDD'!BE$1,0),"Error")</f>
        <v>x</v>
      </c>
      <c r="BF116" s="84">
        <f>IFERROR(VLOOKUP($A116,IF('Index LA SEN &amp; LLDD'!$B$4=1,'Index LA SEN &amp; LLDD'!$A$9:$BZ$171,IF('Index LA SEN &amp; LLDD'!$B$4=2,'Index LA SEN &amp; LLDD'!$A$179:$BZ$341,"Error")),'Index LA SEN &amp; LLDD'!BF$1,0),"Error")</f>
        <v>0</v>
      </c>
      <c r="BG116" s="84">
        <f>IFERROR(VLOOKUP($A116,IF('Index LA SEN &amp; LLDD'!$B$4=1,'Index LA SEN &amp; LLDD'!$A$9:$BZ$171,IF('Index LA SEN &amp; LLDD'!$B$4=2,'Index LA SEN &amp; LLDD'!$A$179:$BZ$341,"Error")),'Index LA SEN &amp; LLDD'!BG$1,0),"Error")</f>
        <v>0</v>
      </c>
      <c r="BH116" s="84">
        <f>IFERROR(VLOOKUP($A116,IF('Index LA SEN &amp; LLDD'!$B$4=1,'Index LA SEN &amp; LLDD'!$A$9:$BZ$171,IF('Index LA SEN &amp; LLDD'!$B$4=2,'Index LA SEN &amp; LLDD'!$A$179:$BZ$341,"Error")),'Index LA SEN &amp; LLDD'!BH$1,0),"Error")</f>
        <v>0</v>
      </c>
      <c r="BI116" s="84" t="str">
        <f>IFERROR(VLOOKUP($A116,IF('Index LA SEN &amp; LLDD'!$B$4=1,'Index LA SEN &amp; LLDD'!$A$9:$BZ$171,IF('Index LA SEN &amp; LLDD'!$B$4=2,'Index LA SEN &amp; LLDD'!$A$179:$BZ$341,"Error")),'Index LA SEN &amp; LLDD'!BI$1,0),"Error")</f>
        <v>x</v>
      </c>
      <c r="BJ116" s="84" t="str">
        <f>IFERROR(VLOOKUP($A116,IF('Index LA SEN &amp; LLDD'!$B$4=1,'Index LA SEN &amp; LLDD'!$A$9:$BZ$171,IF('Index LA SEN &amp; LLDD'!$B$4=2,'Index LA SEN &amp; LLDD'!$A$179:$BZ$341,"Error")),'Index LA SEN &amp; LLDD'!BJ$1,0),"Error")</f>
        <v>x</v>
      </c>
      <c r="BK116" s="84" t="str">
        <f>IFERROR(VLOOKUP($A116,IF('Index LA SEN &amp; LLDD'!$B$4=1,'Index LA SEN &amp; LLDD'!$A$9:$BZ$171,IF('Index LA SEN &amp; LLDD'!$B$4=2,'Index LA SEN &amp; LLDD'!$A$179:$BZ$341,"Error")),'Index LA SEN &amp; LLDD'!BK$1,0),"Error")</f>
        <v>x</v>
      </c>
      <c r="BL116" s="84">
        <f>IFERROR(VLOOKUP($A116,IF('Index LA SEN &amp; LLDD'!$B$4=1,'Index LA SEN &amp; LLDD'!$A$9:$BZ$171,IF('Index LA SEN &amp; LLDD'!$B$4=2,'Index LA SEN &amp; LLDD'!$A$179:$BZ$341,"Error")),'Index LA SEN &amp; LLDD'!BL$1,0),"Error")</f>
        <v>0</v>
      </c>
      <c r="BM116" s="84">
        <f>IFERROR(VLOOKUP($A116,IF('Index LA SEN &amp; LLDD'!$B$4=1,'Index LA SEN &amp; LLDD'!$A$9:$BZ$171,IF('Index LA SEN &amp; LLDD'!$B$4=2,'Index LA SEN &amp; LLDD'!$A$179:$BZ$341,"Error")),'Index LA SEN &amp; LLDD'!BM$1,0),"Error")</f>
        <v>0</v>
      </c>
      <c r="BN116" s="84">
        <f>IFERROR(VLOOKUP($A116,IF('Index LA SEN &amp; LLDD'!$B$4=1,'Index LA SEN &amp; LLDD'!$A$9:$BZ$171,IF('Index LA SEN &amp; LLDD'!$B$4=2,'Index LA SEN &amp; LLDD'!$A$179:$BZ$341,"Error")),'Index LA SEN &amp; LLDD'!BN$1,0),"Error")</f>
        <v>0</v>
      </c>
      <c r="BO116" s="84">
        <f>IFERROR(VLOOKUP($A116,IF('Index LA SEN &amp; LLDD'!$B$4=1,'Index LA SEN &amp; LLDD'!$A$9:$BZ$171,IF('Index LA SEN &amp; LLDD'!$B$4=2,'Index LA SEN &amp; LLDD'!$A$179:$BZ$341,"Error")),'Index LA SEN &amp; LLDD'!BO$1,0),"Error")</f>
        <v>0</v>
      </c>
      <c r="BP116" s="84">
        <f>IFERROR(VLOOKUP($A116,IF('Index LA SEN &amp; LLDD'!$B$4=1,'Index LA SEN &amp; LLDD'!$A$9:$BZ$171,IF('Index LA SEN &amp; LLDD'!$B$4=2,'Index LA SEN &amp; LLDD'!$A$179:$BZ$341,"Error")),'Index LA SEN &amp; LLDD'!BP$1,0),"Error")</f>
        <v>0</v>
      </c>
      <c r="BQ116" s="84">
        <f>IFERROR(VLOOKUP($A116,IF('Index LA SEN &amp; LLDD'!$B$4=1,'Index LA SEN &amp; LLDD'!$A$9:$BZ$171,IF('Index LA SEN &amp; LLDD'!$B$4=2,'Index LA SEN &amp; LLDD'!$A$179:$BZ$341,"Error")),'Index LA SEN &amp; LLDD'!BQ$1,0),"Error")</f>
        <v>0</v>
      </c>
      <c r="BR116" s="84">
        <f>IFERROR(VLOOKUP($A116,IF('Index LA SEN &amp; LLDD'!$B$4=1,'Index LA SEN &amp; LLDD'!$A$9:$BZ$171,IF('Index LA SEN &amp; LLDD'!$B$4=2,'Index LA SEN &amp; LLDD'!$A$179:$BZ$341,"Error")),'Index LA SEN &amp; LLDD'!BR$1,0),"Error")</f>
        <v>0.16</v>
      </c>
      <c r="BS116" s="84">
        <f>IFERROR(VLOOKUP($A116,IF('Index LA SEN &amp; LLDD'!$B$4=1,'Index LA SEN &amp; LLDD'!$A$9:$BZ$171,IF('Index LA SEN &amp; LLDD'!$B$4=2,'Index LA SEN &amp; LLDD'!$A$179:$BZ$341,"Error")),'Index LA SEN &amp; LLDD'!BS$1,0),"Error")</f>
        <v>0.13</v>
      </c>
      <c r="BT116" s="84">
        <f>IFERROR(VLOOKUP($A116,IF('Index LA SEN &amp; LLDD'!$B$4=1,'Index LA SEN &amp; LLDD'!$A$9:$BZ$171,IF('Index LA SEN &amp; LLDD'!$B$4=2,'Index LA SEN &amp; LLDD'!$A$179:$BZ$341,"Error")),'Index LA SEN &amp; LLDD'!BT$1,0),"Error")</f>
        <v>0.13</v>
      </c>
      <c r="BU116" s="84">
        <f>IFERROR(VLOOKUP($A116,IF('Index LA SEN &amp; LLDD'!$B$4=1,'Index LA SEN &amp; LLDD'!$A$9:$BZ$171,IF('Index LA SEN &amp; LLDD'!$B$4=2,'Index LA SEN &amp; LLDD'!$A$179:$BZ$341,"Error")),'Index LA SEN &amp; LLDD'!BU$1,0),"Error")</f>
        <v>0</v>
      </c>
      <c r="BV116" s="84" t="str">
        <f>IFERROR(VLOOKUP($A116,IF('Index LA SEN &amp; LLDD'!$B$4=1,'Index LA SEN &amp; LLDD'!$A$9:$BZ$171,IF('Index LA SEN &amp; LLDD'!$B$4=2,'Index LA SEN &amp; LLDD'!$A$179:$BZ$341,"Error")),'Index LA SEN &amp; LLDD'!BV$1,0),"Error")</f>
        <v>x</v>
      </c>
      <c r="BW116" s="84" t="str">
        <f>IFERROR(VLOOKUP($A116,IF('Index LA SEN &amp; LLDD'!$B$4=1,'Index LA SEN &amp; LLDD'!$A$9:$BZ$171,IF('Index LA SEN &amp; LLDD'!$B$4=2,'Index LA SEN &amp; LLDD'!$A$179:$BZ$341,"Error")),'Index LA SEN &amp; LLDD'!BW$1,0),"Error")</f>
        <v>x</v>
      </c>
      <c r="BX116" s="84">
        <f>IFERROR(VLOOKUP($A116,IF('Index LA SEN &amp; LLDD'!$B$4=1,'Index LA SEN &amp; LLDD'!$A$9:$BZ$171,IF('Index LA SEN &amp; LLDD'!$B$4=2,'Index LA SEN &amp; LLDD'!$A$179:$BZ$341,"Error")),'Index LA SEN &amp; LLDD'!BX$1,0),"Error")</f>
        <v>0.16</v>
      </c>
      <c r="BY116" s="84">
        <f>IFERROR(VLOOKUP($A116,IF('Index LA SEN &amp; LLDD'!$B$4=1,'Index LA SEN &amp; LLDD'!$A$9:$BZ$171,IF('Index LA SEN &amp; LLDD'!$B$4=2,'Index LA SEN &amp; LLDD'!$A$179:$BZ$341,"Error")),'Index LA SEN &amp; LLDD'!BY$1,0),"Error")</f>
        <v>0.2</v>
      </c>
      <c r="BZ116" s="84">
        <f>IFERROR(VLOOKUP($A116,IF('Index LA SEN &amp; LLDD'!$B$4=1,'Index LA SEN &amp; LLDD'!$A$9:$BZ$171,IF('Index LA SEN &amp; LLDD'!$B$4=2,'Index LA SEN &amp; LLDD'!$A$179:$BZ$341,"Error")),'Index LA SEN &amp; LLDD'!BZ$1,0),"Error")</f>
        <v>0.2</v>
      </c>
    </row>
    <row r="117" spans="1:78" s="15" customFormat="1" x14ac:dyDescent="0.2">
      <c r="A117" s="20">
        <v>851</v>
      </c>
      <c r="B117" s="20" t="s">
        <v>268</v>
      </c>
      <c r="C117" s="45" t="s">
        <v>167</v>
      </c>
      <c r="D117" s="113" t="str">
        <f>IFERROR(VLOOKUP($A117,IF('Index LA SEN &amp; LLDD'!$B$4=1,'Index LA SEN &amp; LLDD'!$A$9:$BZ$171,IF('Index LA SEN &amp; LLDD'!$B$4=2,'Index LA SEN &amp; LLDD'!$A$179:$BZ$341,"Error")),'Index LA SEN &amp; LLDD'!D$1,0),"Error")</f>
        <v>.</v>
      </c>
      <c r="E117" s="113" t="str">
        <f>IFERROR(VLOOKUP($A117,IF('Index LA SEN &amp; LLDD'!$B$4=1,'Index LA SEN &amp; LLDD'!$A$9:$BZ$171,IF('Index LA SEN &amp; LLDD'!$B$4=2,'Index LA SEN &amp; LLDD'!$A$179:$BZ$341,"Error")),'Index LA SEN &amp; LLDD'!E$1,0),"Error")</f>
        <v>.</v>
      </c>
      <c r="F117" s="113" t="str">
        <f>IFERROR(VLOOKUP($A117,IF('Index LA SEN &amp; LLDD'!$B$4=1,'Index LA SEN &amp; LLDD'!$A$9:$BZ$171,IF('Index LA SEN &amp; LLDD'!$B$4=2,'Index LA SEN &amp; LLDD'!$A$179:$BZ$341,"Error")),'Index LA SEN &amp; LLDD'!F$1,0),"Error")</f>
        <v>.</v>
      </c>
      <c r="G117" s="84" t="str">
        <f>IFERROR(VLOOKUP($A117,IF('Index LA SEN &amp; LLDD'!$B$4=1,'Index LA SEN &amp; LLDD'!$A$9:$BZ$171,IF('Index LA SEN &amp; LLDD'!$B$4=2,'Index LA SEN &amp; LLDD'!$A$179:$BZ$341,"Error")),'Index LA SEN &amp; LLDD'!G$1,0),"Error")</f>
        <v>.</v>
      </c>
      <c r="H117" s="84" t="str">
        <f>IFERROR(VLOOKUP($A117,IF('Index LA SEN &amp; LLDD'!$B$4=1,'Index LA SEN &amp; LLDD'!$A$9:$BZ$171,IF('Index LA SEN &amp; LLDD'!$B$4=2,'Index LA SEN &amp; LLDD'!$A$179:$BZ$341,"Error")),'Index LA SEN &amp; LLDD'!H$1,0),"Error")</f>
        <v>.</v>
      </c>
      <c r="I117" s="84" t="str">
        <f>IFERROR(VLOOKUP($A117,IF('Index LA SEN &amp; LLDD'!$B$4=1,'Index LA SEN &amp; LLDD'!$A$9:$BZ$171,IF('Index LA SEN &amp; LLDD'!$B$4=2,'Index LA SEN &amp; LLDD'!$A$179:$BZ$341,"Error")),'Index LA SEN &amp; LLDD'!I$1,0),"Error")</f>
        <v>.</v>
      </c>
      <c r="J117" s="84" t="str">
        <f>IFERROR(VLOOKUP($A117,IF('Index LA SEN &amp; LLDD'!$B$4=1,'Index LA SEN &amp; LLDD'!$A$9:$BZ$171,IF('Index LA SEN &amp; LLDD'!$B$4=2,'Index LA SEN &amp; LLDD'!$A$179:$BZ$341,"Error")),'Index LA SEN &amp; LLDD'!J$1,0),"Error")</f>
        <v>.</v>
      </c>
      <c r="K117" s="84" t="str">
        <f>IFERROR(VLOOKUP($A117,IF('Index LA SEN &amp; LLDD'!$B$4=1,'Index LA SEN &amp; LLDD'!$A$9:$BZ$171,IF('Index LA SEN &amp; LLDD'!$B$4=2,'Index LA SEN &amp; LLDD'!$A$179:$BZ$341,"Error")),'Index LA SEN &amp; LLDD'!K$1,0),"Error")</f>
        <v>.</v>
      </c>
      <c r="L117" s="84" t="str">
        <f>IFERROR(VLOOKUP($A117,IF('Index LA SEN &amp; LLDD'!$B$4=1,'Index LA SEN &amp; LLDD'!$A$9:$BZ$171,IF('Index LA SEN &amp; LLDD'!$B$4=2,'Index LA SEN &amp; LLDD'!$A$179:$BZ$341,"Error")),'Index LA SEN &amp; LLDD'!L$1,0),"Error")</f>
        <v>.</v>
      </c>
      <c r="M117" s="84" t="str">
        <f>IFERROR(VLOOKUP($A117,IF('Index LA SEN &amp; LLDD'!$B$4=1,'Index LA SEN &amp; LLDD'!$A$9:$BZ$171,IF('Index LA SEN &amp; LLDD'!$B$4=2,'Index LA SEN &amp; LLDD'!$A$179:$BZ$341,"Error")),'Index LA SEN &amp; LLDD'!M$1,0),"Error")</f>
        <v>.</v>
      </c>
      <c r="N117" s="84" t="str">
        <f>IFERROR(VLOOKUP($A117,IF('Index LA SEN &amp; LLDD'!$B$4=1,'Index LA SEN &amp; LLDD'!$A$9:$BZ$171,IF('Index LA SEN &amp; LLDD'!$B$4=2,'Index LA SEN &amp; LLDD'!$A$179:$BZ$341,"Error")),'Index LA SEN &amp; LLDD'!N$1,0),"Error")</f>
        <v>.</v>
      </c>
      <c r="O117" s="84" t="str">
        <f>IFERROR(VLOOKUP($A117,IF('Index LA SEN &amp; LLDD'!$B$4=1,'Index LA SEN &amp; LLDD'!$A$9:$BZ$171,IF('Index LA SEN &amp; LLDD'!$B$4=2,'Index LA SEN &amp; LLDD'!$A$179:$BZ$341,"Error")),'Index LA SEN &amp; LLDD'!O$1,0),"Error")</f>
        <v>.</v>
      </c>
      <c r="P117" s="84" t="str">
        <f>IFERROR(VLOOKUP($A117,IF('Index LA SEN &amp; LLDD'!$B$4=1,'Index LA SEN &amp; LLDD'!$A$9:$BZ$171,IF('Index LA SEN &amp; LLDD'!$B$4=2,'Index LA SEN &amp; LLDD'!$A$179:$BZ$341,"Error")),'Index LA SEN &amp; LLDD'!P$1,0),"Error")</f>
        <v>.</v>
      </c>
      <c r="Q117" s="84" t="str">
        <f>IFERROR(VLOOKUP($A117,IF('Index LA SEN &amp; LLDD'!$B$4=1,'Index LA SEN &amp; LLDD'!$A$9:$BZ$171,IF('Index LA SEN &amp; LLDD'!$B$4=2,'Index LA SEN &amp; LLDD'!$A$179:$BZ$341,"Error")),'Index LA SEN &amp; LLDD'!Q$1,0),"Error")</f>
        <v>.</v>
      </c>
      <c r="R117" s="84" t="str">
        <f>IFERROR(VLOOKUP($A117,IF('Index LA SEN &amp; LLDD'!$B$4=1,'Index LA SEN &amp; LLDD'!$A$9:$BZ$171,IF('Index LA SEN &amp; LLDD'!$B$4=2,'Index LA SEN &amp; LLDD'!$A$179:$BZ$341,"Error")),'Index LA SEN &amp; LLDD'!R$1,0),"Error")</f>
        <v>.</v>
      </c>
      <c r="S117" s="84" t="str">
        <f>IFERROR(VLOOKUP($A117,IF('Index LA SEN &amp; LLDD'!$B$4=1,'Index LA SEN &amp; LLDD'!$A$9:$BZ$171,IF('Index LA SEN &amp; LLDD'!$B$4=2,'Index LA SEN &amp; LLDD'!$A$179:$BZ$341,"Error")),'Index LA SEN &amp; LLDD'!S$1,0),"Error")</f>
        <v>.</v>
      </c>
      <c r="T117" s="84" t="str">
        <f>IFERROR(VLOOKUP($A117,IF('Index LA SEN &amp; LLDD'!$B$4=1,'Index LA SEN &amp; LLDD'!$A$9:$BZ$171,IF('Index LA SEN &amp; LLDD'!$B$4=2,'Index LA SEN &amp; LLDD'!$A$179:$BZ$341,"Error")),'Index LA SEN &amp; LLDD'!T$1,0),"Error")</f>
        <v>.</v>
      </c>
      <c r="U117" s="84" t="str">
        <f>IFERROR(VLOOKUP($A117,IF('Index LA SEN &amp; LLDD'!$B$4=1,'Index LA SEN &amp; LLDD'!$A$9:$BZ$171,IF('Index LA SEN &amp; LLDD'!$B$4=2,'Index LA SEN &amp; LLDD'!$A$179:$BZ$341,"Error")),'Index LA SEN &amp; LLDD'!U$1,0),"Error")</f>
        <v>.</v>
      </c>
      <c r="V117" s="84" t="str">
        <f>IFERROR(VLOOKUP($A117,IF('Index LA SEN &amp; LLDD'!$B$4=1,'Index LA SEN &amp; LLDD'!$A$9:$BZ$171,IF('Index LA SEN &amp; LLDD'!$B$4=2,'Index LA SEN &amp; LLDD'!$A$179:$BZ$341,"Error")),'Index LA SEN &amp; LLDD'!V$1,0),"Error")</f>
        <v>.</v>
      </c>
      <c r="W117" s="84" t="str">
        <f>IFERROR(VLOOKUP($A117,IF('Index LA SEN &amp; LLDD'!$B$4=1,'Index LA SEN &amp; LLDD'!$A$9:$BZ$171,IF('Index LA SEN &amp; LLDD'!$B$4=2,'Index LA SEN &amp; LLDD'!$A$179:$BZ$341,"Error")),'Index LA SEN &amp; LLDD'!W$1,0),"Error")</f>
        <v>.</v>
      </c>
      <c r="X117" s="84" t="str">
        <f>IFERROR(VLOOKUP($A117,IF('Index LA SEN &amp; LLDD'!$B$4=1,'Index LA SEN &amp; LLDD'!$A$9:$BZ$171,IF('Index LA SEN &amp; LLDD'!$B$4=2,'Index LA SEN &amp; LLDD'!$A$179:$BZ$341,"Error")),'Index LA SEN &amp; LLDD'!X$1,0),"Error")</f>
        <v>.</v>
      </c>
      <c r="Y117" s="84" t="str">
        <f>IFERROR(VLOOKUP($A117,IF('Index LA SEN &amp; LLDD'!$B$4=1,'Index LA SEN &amp; LLDD'!$A$9:$BZ$171,IF('Index LA SEN &amp; LLDD'!$B$4=2,'Index LA SEN &amp; LLDD'!$A$179:$BZ$341,"Error")),'Index LA SEN &amp; LLDD'!Y$1,0),"Error")</f>
        <v>.</v>
      </c>
      <c r="Z117" s="84" t="str">
        <f>IFERROR(VLOOKUP($A117,IF('Index LA SEN &amp; LLDD'!$B$4=1,'Index LA SEN &amp; LLDD'!$A$9:$BZ$171,IF('Index LA SEN &amp; LLDD'!$B$4=2,'Index LA SEN &amp; LLDD'!$A$179:$BZ$341,"Error")),'Index LA SEN &amp; LLDD'!Z$1,0),"Error")</f>
        <v>.</v>
      </c>
      <c r="AA117" s="84" t="str">
        <f>IFERROR(VLOOKUP($A117,IF('Index LA SEN &amp; LLDD'!$B$4=1,'Index LA SEN &amp; LLDD'!$A$9:$BZ$171,IF('Index LA SEN &amp; LLDD'!$B$4=2,'Index LA SEN &amp; LLDD'!$A$179:$BZ$341,"Error")),'Index LA SEN &amp; LLDD'!AA$1,0),"Error")</f>
        <v>.</v>
      </c>
      <c r="AB117" s="84" t="str">
        <f>IFERROR(VLOOKUP($A117,IF('Index LA SEN &amp; LLDD'!$B$4=1,'Index LA SEN &amp; LLDD'!$A$9:$BZ$171,IF('Index LA SEN &amp; LLDD'!$B$4=2,'Index LA SEN &amp; LLDD'!$A$179:$BZ$341,"Error")),'Index LA SEN &amp; LLDD'!AB$1,0),"Error")</f>
        <v>.</v>
      </c>
      <c r="AC117" s="84" t="str">
        <f>IFERROR(VLOOKUP($A117,IF('Index LA SEN &amp; LLDD'!$B$4=1,'Index LA SEN &amp; LLDD'!$A$9:$BZ$171,IF('Index LA SEN &amp; LLDD'!$B$4=2,'Index LA SEN &amp; LLDD'!$A$179:$BZ$341,"Error")),'Index LA SEN &amp; LLDD'!AC$1,0),"Error")</f>
        <v>.</v>
      </c>
      <c r="AD117" s="84" t="str">
        <f>IFERROR(VLOOKUP($A117,IF('Index LA SEN &amp; LLDD'!$B$4=1,'Index LA SEN &amp; LLDD'!$A$9:$BZ$171,IF('Index LA SEN &amp; LLDD'!$B$4=2,'Index LA SEN &amp; LLDD'!$A$179:$BZ$341,"Error")),'Index LA SEN &amp; LLDD'!AD$1,0),"Error")</f>
        <v>.</v>
      </c>
      <c r="AE117" s="84" t="str">
        <f>IFERROR(VLOOKUP($A117,IF('Index LA SEN &amp; LLDD'!$B$4=1,'Index LA SEN &amp; LLDD'!$A$9:$BZ$171,IF('Index LA SEN &amp; LLDD'!$B$4=2,'Index LA SEN &amp; LLDD'!$A$179:$BZ$341,"Error")),'Index LA SEN &amp; LLDD'!AE$1,0),"Error")</f>
        <v>.</v>
      </c>
      <c r="AF117" s="84" t="str">
        <f>IFERROR(VLOOKUP($A117,IF('Index LA SEN &amp; LLDD'!$B$4=1,'Index LA SEN &amp; LLDD'!$A$9:$BZ$171,IF('Index LA SEN &amp; LLDD'!$B$4=2,'Index LA SEN &amp; LLDD'!$A$179:$BZ$341,"Error")),'Index LA SEN &amp; LLDD'!AF$1,0),"Error")</f>
        <v>.</v>
      </c>
      <c r="AG117" s="84" t="str">
        <f>IFERROR(VLOOKUP($A117,IF('Index LA SEN &amp; LLDD'!$B$4=1,'Index LA SEN &amp; LLDD'!$A$9:$BZ$171,IF('Index LA SEN &amp; LLDD'!$B$4=2,'Index LA SEN &amp; LLDD'!$A$179:$BZ$341,"Error")),'Index LA SEN &amp; LLDD'!AG$1,0),"Error")</f>
        <v>.</v>
      </c>
      <c r="AH117" s="84" t="str">
        <f>IFERROR(VLOOKUP($A117,IF('Index LA SEN &amp; LLDD'!$B$4=1,'Index LA SEN &amp; LLDD'!$A$9:$BZ$171,IF('Index LA SEN &amp; LLDD'!$B$4=2,'Index LA SEN &amp; LLDD'!$A$179:$BZ$341,"Error")),'Index LA SEN &amp; LLDD'!AH$1,0),"Error")</f>
        <v>.</v>
      </c>
      <c r="AI117" s="84" t="str">
        <f>IFERROR(VLOOKUP($A117,IF('Index LA SEN &amp; LLDD'!$B$4=1,'Index LA SEN &amp; LLDD'!$A$9:$BZ$171,IF('Index LA SEN &amp; LLDD'!$B$4=2,'Index LA SEN &amp; LLDD'!$A$179:$BZ$341,"Error")),'Index LA SEN &amp; LLDD'!AI$1,0),"Error")</f>
        <v>.</v>
      </c>
      <c r="AJ117" s="84" t="str">
        <f>IFERROR(VLOOKUP($A117,IF('Index LA SEN &amp; LLDD'!$B$4=1,'Index LA SEN &amp; LLDD'!$A$9:$BZ$171,IF('Index LA SEN &amp; LLDD'!$B$4=2,'Index LA SEN &amp; LLDD'!$A$179:$BZ$341,"Error")),'Index LA SEN &amp; LLDD'!AJ$1,0),"Error")</f>
        <v>.</v>
      </c>
      <c r="AK117" s="84" t="str">
        <f>IFERROR(VLOOKUP($A117,IF('Index LA SEN &amp; LLDD'!$B$4=1,'Index LA SEN &amp; LLDD'!$A$9:$BZ$171,IF('Index LA SEN &amp; LLDD'!$B$4=2,'Index LA SEN &amp; LLDD'!$A$179:$BZ$341,"Error")),'Index LA SEN &amp; LLDD'!AK$1,0),"Error")</f>
        <v>.</v>
      </c>
      <c r="AL117" s="84" t="str">
        <f>IFERROR(VLOOKUP($A117,IF('Index LA SEN &amp; LLDD'!$B$4=1,'Index LA SEN &amp; LLDD'!$A$9:$BZ$171,IF('Index LA SEN &amp; LLDD'!$B$4=2,'Index LA SEN &amp; LLDD'!$A$179:$BZ$341,"Error")),'Index LA SEN &amp; LLDD'!AL$1,0),"Error")</f>
        <v>.</v>
      </c>
      <c r="AM117" s="84" t="str">
        <f>IFERROR(VLOOKUP($A117,IF('Index LA SEN &amp; LLDD'!$B$4=1,'Index LA SEN &amp; LLDD'!$A$9:$BZ$171,IF('Index LA SEN &amp; LLDD'!$B$4=2,'Index LA SEN &amp; LLDD'!$A$179:$BZ$341,"Error")),'Index LA SEN &amp; LLDD'!AM$1,0),"Error")</f>
        <v>.</v>
      </c>
      <c r="AN117" s="84" t="str">
        <f>IFERROR(VLOOKUP($A117,IF('Index LA SEN &amp; LLDD'!$B$4=1,'Index LA SEN &amp; LLDD'!$A$9:$BZ$171,IF('Index LA SEN &amp; LLDD'!$B$4=2,'Index LA SEN &amp; LLDD'!$A$179:$BZ$341,"Error")),'Index LA SEN &amp; LLDD'!AN$1,0),"Error")</f>
        <v>.</v>
      </c>
      <c r="AO117" s="84" t="str">
        <f>IFERROR(VLOOKUP($A117,IF('Index LA SEN &amp; LLDD'!$B$4=1,'Index LA SEN &amp; LLDD'!$A$9:$BZ$171,IF('Index LA SEN &amp; LLDD'!$B$4=2,'Index LA SEN &amp; LLDD'!$A$179:$BZ$341,"Error")),'Index LA SEN &amp; LLDD'!AO$1,0),"Error")</f>
        <v>.</v>
      </c>
      <c r="AP117" s="84" t="str">
        <f>IFERROR(VLOOKUP($A117,IF('Index LA SEN &amp; LLDD'!$B$4=1,'Index LA SEN &amp; LLDD'!$A$9:$BZ$171,IF('Index LA SEN &amp; LLDD'!$B$4=2,'Index LA SEN &amp; LLDD'!$A$179:$BZ$341,"Error")),'Index LA SEN &amp; LLDD'!AP$1,0),"Error")</f>
        <v>.</v>
      </c>
      <c r="AQ117" s="84" t="str">
        <f>IFERROR(VLOOKUP($A117,IF('Index LA SEN &amp; LLDD'!$B$4=1,'Index LA SEN &amp; LLDD'!$A$9:$BZ$171,IF('Index LA SEN &amp; LLDD'!$B$4=2,'Index LA SEN &amp; LLDD'!$A$179:$BZ$341,"Error")),'Index LA SEN &amp; LLDD'!AQ$1,0),"Error")</f>
        <v>.</v>
      </c>
      <c r="AR117" s="84" t="str">
        <f>IFERROR(VLOOKUP($A117,IF('Index LA SEN &amp; LLDD'!$B$4=1,'Index LA SEN &amp; LLDD'!$A$9:$BZ$171,IF('Index LA SEN &amp; LLDD'!$B$4=2,'Index LA SEN &amp; LLDD'!$A$179:$BZ$341,"Error")),'Index LA SEN &amp; LLDD'!AR$1,0),"Error")</f>
        <v>.</v>
      </c>
      <c r="AS117" s="84" t="str">
        <f>IFERROR(VLOOKUP($A117,IF('Index LA SEN &amp; LLDD'!$B$4=1,'Index LA SEN &amp; LLDD'!$A$9:$BZ$171,IF('Index LA SEN &amp; LLDD'!$B$4=2,'Index LA SEN &amp; LLDD'!$A$179:$BZ$341,"Error")),'Index LA SEN &amp; LLDD'!AS$1,0),"Error")</f>
        <v>.</v>
      </c>
      <c r="AT117" s="84" t="str">
        <f>IFERROR(VLOOKUP($A117,IF('Index LA SEN &amp; LLDD'!$B$4=1,'Index LA SEN &amp; LLDD'!$A$9:$BZ$171,IF('Index LA SEN &amp; LLDD'!$B$4=2,'Index LA SEN &amp; LLDD'!$A$179:$BZ$341,"Error")),'Index LA SEN &amp; LLDD'!AT$1,0),"Error")</f>
        <v>.</v>
      </c>
      <c r="AU117" s="84" t="str">
        <f>IFERROR(VLOOKUP($A117,IF('Index LA SEN &amp; LLDD'!$B$4=1,'Index LA SEN &amp; LLDD'!$A$9:$BZ$171,IF('Index LA SEN &amp; LLDD'!$B$4=2,'Index LA SEN &amp; LLDD'!$A$179:$BZ$341,"Error")),'Index LA SEN &amp; LLDD'!AU$1,0),"Error")</f>
        <v>.</v>
      </c>
      <c r="AV117" s="84" t="str">
        <f>IFERROR(VLOOKUP($A117,IF('Index LA SEN &amp; LLDD'!$B$4=1,'Index LA SEN &amp; LLDD'!$A$9:$BZ$171,IF('Index LA SEN &amp; LLDD'!$B$4=2,'Index LA SEN &amp; LLDD'!$A$179:$BZ$341,"Error")),'Index LA SEN &amp; LLDD'!AV$1,0),"Error")</f>
        <v>.</v>
      </c>
      <c r="AW117" s="84" t="str">
        <f>IFERROR(VLOOKUP($A117,IF('Index LA SEN &amp; LLDD'!$B$4=1,'Index LA SEN &amp; LLDD'!$A$9:$BZ$171,IF('Index LA SEN &amp; LLDD'!$B$4=2,'Index LA SEN &amp; LLDD'!$A$179:$BZ$341,"Error")),'Index LA SEN &amp; LLDD'!AW$1,0),"Error")</f>
        <v>.</v>
      </c>
      <c r="AX117" s="84" t="str">
        <f>IFERROR(VLOOKUP($A117,IF('Index LA SEN &amp; LLDD'!$B$4=1,'Index LA SEN &amp; LLDD'!$A$9:$BZ$171,IF('Index LA SEN &amp; LLDD'!$B$4=2,'Index LA SEN &amp; LLDD'!$A$179:$BZ$341,"Error")),'Index LA SEN &amp; LLDD'!AX$1,0),"Error")</f>
        <v>.</v>
      </c>
      <c r="AY117" s="84" t="str">
        <f>IFERROR(VLOOKUP($A117,IF('Index LA SEN &amp; LLDD'!$B$4=1,'Index LA SEN &amp; LLDD'!$A$9:$BZ$171,IF('Index LA SEN &amp; LLDD'!$B$4=2,'Index LA SEN &amp; LLDD'!$A$179:$BZ$341,"Error")),'Index LA SEN &amp; LLDD'!AY$1,0),"Error")</f>
        <v>.</v>
      </c>
      <c r="AZ117" s="84" t="str">
        <f>IFERROR(VLOOKUP($A117,IF('Index LA SEN &amp; LLDD'!$B$4=1,'Index LA SEN &amp; LLDD'!$A$9:$BZ$171,IF('Index LA SEN &amp; LLDD'!$B$4=2,'Index LA SEN &amp; LLDD'!$A$179:$BZ$341,"Error")),'Index LA SEN &amp; LLDD'!AZ$1,0),"Error")</f>
        <v>.</v>
      </c>
      <c r="BA117" s="84" t="str">
        <f>IFERROR(VLOOKUP($A117,IF('Index LA SEN &amp; LLDD'!$B$4=1,'Index LA SEN &amp; LLDD'!$A$9:$BZ$171,IF('Index LA SEN &amp; LLDD'!$B$4=2,'Index LA SEN &amp; LLDD'!$A$179:$BZ$341,"Error")),'Index LA SEN &amp; LLDD'!BA$1,0),"Error")</f>
        <v>.</v>
      </c>
      <c r="BB117" s="84" t="str">
        <f>IFERROR(VLOOKUP($A117,IF('Index LA SEN &amp; LLDD'!$B$4=1,'Index LA SEN &amp; LLDD'!$A$9:$BZ$171,IF('Index LA SEN &amp; LLDD'!$B$4=2,'Index LA SEN &amp; LLDD'!$A$179:$BZ$341,"Error")),'Index LA SEN &amp; LLDD'!BB$1,0),"Error")</f>
        <v>.</v>
      </c>
      <c r="BC117" s="84" t="str">
        <f>IFERROR(VLOOKUP($A117,IF('Index LA SEN &amp; LLDD'!$B$4=1,'Index LA SEN &amp; LLDD'!$A$9:$BZ$171,IF('Index LA SEN &amp; LLDD'!$B$4=2,'Index LA SEN &amp; LLDD'!$A$179:$BZ$341,"Error")),'Index LA SEN &amp; LLDD'!BC$1,0),"Error")</f>
        <v>.</v>
      </c>
      <c r="BD117" s="84" t="str">
        <f>IFERROR(VLOOKUP($A117,IF('Index LA SEN &amp; LLDD'!$B$4=1,'Index LA SEN &amp; LLDD'!$A$9:$BZ$171,IF('Index LA SEN &amp; LLDD'!$B$4=2,'Index LA SEN &amp; LLDD'!$A$179:$BZ$341,"Error")),'Index LA SEN &amp; LLDD'!BD$1,0),"Error")</f>
        <v>.</v>
      </c>
      <c r="BE117" s="84" t="str">
        <f>IFERROR(VLOOKUP($A117,IF('Index LA SEN &amp; LLDD'!$B$4=1,'Index LA SEN &amp; LLDD'!$A$9:$BZ$171,IF('Index LA SEN &amp; LLDD'!$B$4=2,'Index LA SEN &amp; LLDD'!$A$179:$BZ$341,"Error")),'Index LA SEN &amp; LLDD'!BE$1,0),"Error")</f>
        <v>.</v>
      </c>
      <c r="BF117" s="84" t="str">
        <f>IFERROR(VLOOKUP($A117,IF('Index LA SEN &amp; LLDD'!$B$4=1,'Index LA SEN &amp; LLDD'!$A$9:$BZ$171,IF('Index LA SEN &amp; LLDD'!$B$4=2,'Index LA SEN &amp; LLDD'!$A$179:$BZ$341,"Error")),'Index LA SEN &amp; LLDD'!BF$1,0),"Error")</f>
        <v>.</v>
      </c>
      <c r="BG117" s="84" t="str">
        <f>IFERROR(VLOOKUP($A117,IF('Index LA SEN &amp; LLDD'!$B$4=1,'Index LA SEN &amp; LLDD'!$A$9:$BZ$171,IF('Index LA SEN &amp; LLDD'!$B$4=2,'Index LA SEN &amp; LLDD'!$A$179:$BZ$341,"Error")),'Index LA SEN &amp; LLDD'!BG$1,0),"Error")</f>
        <v>.</v>
      </c>
      <c r="BH117" s="84" t="str">
        <f>IFERROR(VLOOKUP($A117,IF('Index LA SEN &amp; LLDD'!$B$4=1,'Index LA SEN &amp; LLDD'!$A$9:$BZ$171,IF('Index LA SEN &amp; LLDD'!$B$4=2,'Index LA SEN &amp; LLDD'!$A$179:$BZ$341,"Error")),'Index LA SEN &amp; LLDD'!BH$1,0),"Error")</f>
        <v>.</v>
      </c>
      <c r="BI117" s="84" t="str">
        <f>IFERROR(VLOOKUP($A117,IF('Index LA SEN &amp; LLDD'!$B$4=1,'Index LA SEN &amp; LLDD'!$A$9:$BZ$171,IF('Index LA SEN &amp; LLDD'!$B$4=2,'Index LA SEN &amp; LLDD'!$A$179:$BZ$341,"Error")),'Index LA SEN &amp; LLDD'!BI$1,0),"Error")</f>
        <v>.</v>
      </c>
      <c r="BJ117" s="84" t="str">
        <f>IFERROR(VLOOKUP($A117,IF('Index LA SEN &amp; LLDD'!$B$4=1,'Index LA SEN &amp; LLDD'!$A$9:$BZ$171,IF('Index LA SEN &amp; LLDD'!$B$4=2,'Index LA SEN &amp; LLDD'!$A$179:$BZ$341,"Error")),'Index LA SEN &amp; LLDD'!BJ$1,0),"Error")</f>
        <v>.</v>
      </c>
      <c r="BK117" s="84" t="str">
        <f>IFERROR(VLOOKUP($A117,IF('Index LA SEN &amp; LLDD'!$B$4=1,'Index LA SEN &amp; LLDD'!$A$9:$BZ$171,IF('Index LA SEN &amp; LLDD'!$B$4=2,'Index LA SEN &amp; LLDD'!$A$179:$BZ$341,"Error")),'Index LA SEN &amp; LLDD'!BK$1,0),"Error")</f>
        <v>.</v>
      </c>
      <c r="BL117" s="84" t="str">
        <f>IFERROR(VLOOKUP($A117,IF('Index LA SEN &amp; LLDD'!$B$4=1,'Index LA SEN &amp; LLDD'!$A$9:$BZ$171,IF('Index LA SEN &amp; LLDD'!$B$4=2,'Index LA SEN &amp; LLDD'!$A$179:$BZ$341,"Error")),'Index LA SEN &amp; LLDD'!BL$1,0),"Error")</f>
        <v>.</v>
      </c>
      <c r="BM117" s="84" t="str">
        <f>IFERROR(VLOOKUP($A117,IF('Index LA SEN &amp; LLDD'!$B$4=1,'Index LA SEN &amp; LLDD'!$A$9:$BZ$171,IF('Index LA SEN &amp; LLDD'!$B$4=2,'Index LA SEN &amp; LLDD'!$A$179:$BZ$341,"Error")),'Index LA SEN &amp; LLDD'!BM$1,0),"Error")</f>
        <v>.</v>
      </c>
      <c r="BN117" s="84" t="str">
        <f>IFERROR(VLOOKUP($A117,IF('Index LA SEN &amp; LLDD'!$B$4=1,'Index LA SEN &amp; LLDD'!$A$9:$BZ$171,IF('Index LA SEN &amp; LLDD'!$B$4=2,'Index LA SEN &amp; LLDD'!$A$179:$BZ$341,"Error")),'Index LA SEN &amp; LLDD'!BN$1,0),"Error")</f>
        <v>.</v>
      </c>
      <c r="BO117" s="84" t="str">
        <f>IFERROR(VLOOKUP($A117,IF('Index LA SEN &amp; LLDD'!$B$4=1,'Index LA SEN &amp; LLDD'!$A$9:$BZ$171,IF('Index LA SEN &amp; LLDD'!$B$4=2,'Index LA SEN &amp; LLDD'!$A$179:$BZ$341,"Error")),'Index LA SEN &amp; LLDD'!BO$1,0),"Error")</f>
        <v>.</v>
      </c>
      <c r="BP117" s="84" t="str">
        <f>IFERROR(VLOOKUP($A117,IF('Index LA SEN &amp; LLDD'!$B$4=1,'Index LA SEN &amp; LLDD'!$A$9:$BZ$171,IF('Index LA SEN &amp; LLDD'!$B$4=2,'Index LA SEN &amp; LLDD'!$A$179:$BZ$341,"Error")),'Index LA SEN &amp; LLDD'!BP$1,0),"Error")</f>
        <v>.</v>
      </c>
      <c r="BQ117" s="84" t="str">
        <f>IFERROR(VLOOKUP($A117,IF('Index LA SEN &amp; LLDD'!$B$4=1,'Index LA SEN &amp; LLDD'!$A$9:$BZ$171,IF('Index LA SEN &amp; LLDD'!$B$4=2,'Index LA SEN &amp; LLDD'!$A$179:$BZ$341,"Error")),'Index LA SEN &amp; LLDD'!BQ$1,0),"Error")</f>
        <v>.</v>
      </c>
      <c r="BR117" s="84" t="str">
        <f>IFERROR(VLOOKUP($A117,IF('Index LA SEN &amp; LLDD'!$B$4=1,'Index LA SEN &amp; LLDD'!$A$9:$BZ$171,IF('Index LA SEN &amp; LLDD'!$B$4=2,'Index LA SEN &amp; LLDD'!$A$179:$BZ$341,"Error")),'Index LA SEN &amp; LLDD'!BR$1,0),"Error")</f>
        <v>.</v>
      </c>
      <c r="BS117" s="84" t="str">
        <f>IFERROR(VLOOKUP($A117,IF('Index LA SEN &amp; LLDD'!$B$4=1,'Index LA SEN &amp; LLDD'!$A$9:$BZ$171,IF('Index LA SEN &amp; LLDD'!$B$4=2,'Index LA SEN &amp; LLDD'!$A$179:$BZ$341,"Error")),'Index LA SEN &amp; LLDD'!BS$1,0),"Error")</f>
        <v>.</v>
      </c>
      <c r="BT117" s="84" t="str">
        <f>IFERROR(VLOOKUP($A117,IF('Index LA SEN &amp; LLDD'!$B$4=1,'Index LA SEN &amp; LLDD'!$A$9:$BZ$171,IF('Index LA SEN &amp; LLDD'!$B$4=2,'Index LA SEN &amp; LLDD'!$A$179:$BZ$341,"Error")),'Index LA SEN &amp; LLDD'!BT$1,0),"Error")</f>
        <v>.</v>
      </c>
      <c r="BU117" s="84" t="str">
        <f>IFERROR(VLOOKUP($A117,IF('Index LA SEN &amp; LLDD'!$B$4=1,'Index LA SEN &amp; LLDD'!$A$9:$BZ$171,IF('Index LA SEN &amp; LLDD'!$B$4=2,'Index LA SEN &amp; LLDD'!$A$179:$BZ$341,"Error")),'Index LA SEN &amp; LLDD'!BU$1,0),"Error")</f>
        <v>.</v>
      </c>
      <c r="BV117" s="84" t="str">
        <f>IFERROR(VLOOKUP($A117,IF('Index LA SEN &amp; LLDD'!$B$4=1,'Index LA SEN &amp; LLDD'!$A$9:$BZ$171,IF('Index LA SEN &amp; LLDD'!$B$4=2,'Index LA SEN &amp; LLDD'!$A$179:$BZ$341,"Error")),'Index LA SEN &amp; LLDD'!BV$1,0),"Error")</f>
        <v>.</v>
      </c>
      <c r="BW117" s="84" t="str">
        <f>IFERROR(VLOOKUP($A117,IF('Index LA SEN &amp; LLDD'!$B$4=1,'Index LA SEN &amp; LLDD'!$A$9:$BZ$171,IF('Index LA SEN &amp; LLDD'!$B$4=2,'Index LA SEN &amp; LLDD'!$A$179:$BZ$341,"Error")),'Index LA SEN &amp; LLDD'!BW$1,0),"Error")</f>
        <v>.</v>
      </c>
      <c r="BX117" s="84" t="str">
        <f>IFERROR(VLOOKUP($A117,IF('Index LA SEN &amp; LLDD'!$B$4=1,'Index LA SEN &amp; LLDD'!$A$9:$BZ$171,IF('Index LA SEN &amp; LLDD'!$B$4=2,'Index LA SEN &amp; LLDD'!$A$179:$BZ$341,"Error")),'Index LA SEN &amp; LLDD'!BX$1,0),"Error")</f>
        <v>.</v>
      </c>
      <c r="BY117" s="84" t="str">
        <f>IFERROR(VLOOKUP($A117,IF('Index LA SEN &amp; LLDD'!$B$4=1,'Index LA SEN &amp; LLDD'!$A$9:$BZ$171,IF('Index LA SEN &amp; LLDD'!$B$4=2,'Index LA SEN &amp; LLDD'!$A$179:$BZ$341,"Error")),'Index LA SEN &amp; LLDD'!BY$1,0),"Error")</f>
        <v>.</v>
      </c>
      <c r="BZ117" s="84" t="str">
        <f>IFERROR(VLOOKUP($A117,IF('Index LA SEN &amp; LLDD'!$B$4=1,'Index LA SEN &amp; LLDD'!$A$9:$BZ$171,IF('Index LA SEN &amp; LLDD'!$B$4=2,'Index LA SEN &amp; LLDD'!$A$179:$BZ$341,"Error")),'Index LA SEN &amp; LLDD'!BZ$1,0),"Error")</f>
        <v>.</v>
      </c>
    </row>
    <row r="118" spans="1:78" s="15" customFormat="1" x14ac:dyDescent="0.2">
      <c r="A118" s="20">
        <v>870</v>
      </c>
      <c r="B118" s="20" t="s">
        <v>269</v>
      </c>
      <c r="C118" s="45" t="s">
        <v>167</v>
      </c>
      <c r="D118" s="113">
        <f>IFERROR(VLOOKUP($A118,IF('Index LA SEN &amp; LLDD'!$B$4=1,'Index LA SEN &amp; LLDD'!$A$9:$BZ$171,IF('Index LA SEN &amp; LLDD'!$B$4=2,'Index LA SEN &amp; LLDD'!$A$179:$BZ$341,"Error")),'Index LA SEN &amp; LLDD'!D$1,0),"Error")</f>
        <v>70</v>
      </c>
      <c r="E118" s="113">
        <f>IFERROR(VLOOKUP($A118,IF('Index LA SEN &amp; LLDD'!$B$4=1,'Index LA SEN &amp; LLDD'!$A$9:$BZ$171,IF('Index LA SEN &amp; LLDD'!$B$4=2,'Index LA SEN &amp; LLDD'!$A$179:$BZ$341,"Error")),'Index LA SEN &amp; LLDD'!E$1,0),"Error")</f>
        <v>400</v>
      </c>
      <c r="F118" s="113">
        <f>IFERROR(VLOOKUP($A118,IF('Index LA SEN &amp; LLDD'!$B$4=1,'Index LA SEN &amp; LLDD'!$A$9:$BZ$171,IF('Index LA SEN &amp; LLDD'!$B$4=2,'Index LA SEN &amp; LLDD'!$A$179:$BZ$341,"Error")),'Index LA SEN &amp; LLDD'!F$1,0),"Error")</f>
        <v>470</v>
      </c>
      <c r="G118" s="84">
        <f>IFERROR(VLOOKUP($A118,IF('Index LA SEN &amp; LLDD'!$B$4=1,'Index LA SEN &amp; LLDD'!$A$9:$BZ$171,IF('Index LA SEN &amp; LLDD'!$B$4=2,'Index LA SEN &amp; LLDD'!$A$179:$BZ$341,"Error")),'Index LA SEN &amp; LLDD'!G$1,0),"Error")</f>
        <v>0.72</v>
      </c>
      <c r="H118" s="84">
        <f>IFERROR(VLOOKUP($A118,IF('Index LA SEN &amp; LLDD'!$B$4=1,'Index LA SEN &amp; LLDD'!$A$9:$BZ$171,IF('Index LA SEN &amp; LLDD'!$B$4=2,'Index LA SEN &amp; LLDD'!$A$179:$BZ$341,"Error")),'Index LA SEN &amp; LLDD'!H$1,0),"Error")</f>
        <v>0.82</v>
      </c>
      <c r="I118" s="84">
        <f>IFERROR(VLOOKUP($A118,IF('Index LA SEN &amp; LLDD'!$B$4=1,'Index LA SEN &amp; LLDD'!$A$9:$BZ$171,IF('Index LA SEN &amp; LLDD'!$B$4=2,'Index LA SEN &amp; LLDD'!$A$179:$BZ$341,"Error")),'Index LA SEN &amp; LLDD'!I$1,0),"Error")</f>
        <v>0.8</v>
      </c>
      <c r="J118" s="84">
        <f>IFERROR(VLOOKUP($A118,IF('Index LA SEN &amp; LLDD'!$B$4=1,'Index LA SEN &amp; LLDD'!$A$9:$BZ$171,IF('Index LA SEN &amp; LLDD'!$B$4=2,'Index LA SEN &amp; LLDD'!$A$179:$BZ$341,"Error")),'Index LA SEN &amp; LLDD'!J$1,0),"Error")</f>
        <v>0.62</v>
      </c>
      <c r="K118" s="84">
        <f>IFERROR(VLOOKUP($A118,IF('Index LA SEN &amp; LLDD'!$B$4=1,'Index LA SEN &amp; LLDD'!$A$9:$BZ$171,IF('Index LA SEN &amp; LLDD'!$B$4=2,'Index LA SEN &amp; LLDD'!$A$179:$BZ$341,"Error")),'Index LA SEN &amp; LLDD'!K$1,0),"Error")</f>
        <v>0.76</v>
      </c>
      <c r="L118" s="84">
        <f>IFERROR(VLOOKUP($A118,IF('Index LA SEN &amp; LLDD'!$B$4=1,'Index LA SEN &amp; LLDD'!$A$9:$BZ$171,IF('Index LA SEN &amp; LLDD'!$B$4=2,'Index LA SEN &amp; LLDD'!$A$179:$BZ$341,"Error")),'Index LA SEN &amp; LLDD'!L$1,0),"Error")</f>
        <v>0.74</v>
      </c>
      <c r="M118" s="84" t="str">
        <f>IFERROR(VLOOKUP($A118,IF('Index LA SEN &amp; LLDD'!$B$4=1,'Index LA SEN &amp; LLDD'!$A$9:$BZ$171,IF('Index LA SEN &amp; LLDD'!$B$4=2,'Index LA SEN &amp; LLDD'!$A$179:$BZ$341,"Error")),'Index LA SEN &amp; LLDD'!M$1,0),"Error")</f>
        <v>x</v>
      </c>
      <c r="N118" s="84">
        <f>IFERROR(VLOOKUP($A118,IF('Index LA SEN &amp; LLDD'!$B$4=1,'Index LA SEN &amp; LLDD'!$A$9:$BZ$171,IF('Index LA SEN &amp; LLDD'!$B$4=2,'Index LA SEN &amp; LLDD'!$A$179:$BZ$341,"Error")),'Index LA SEN &amp; LLDD'!N$1,0),"Error")</f>
        <v>0.04</v>
      </c>
      <c r="O118" s="84">
        <f>IFERROR(VLOOKUP($A118,IF('Index LA SEN &amp; LLDD'!$B$4=1,'Index LA SEN &amp; LLDD'!$A$9:$BZ$171,IF('Index LA SEN &amp; LLDD'!$B$4=2,'Index LA SEN &amp; LLDD'!$A$179:$BZ$341,"Error")),'Index LA SEN &amp; LLDD'!O$1,0),"Error")</f>
        <v>0.05</v>
      </c>
      <c r="P118" s="84">
        <f>IFERROR(VLOOKUP($A118,IF('Index LA SEN &amp; LLDD'!$B$4=1,'Index LA SEN &amp; LLDD'!$A$9:$BZ$171,IF('Index LA SEN &amp; LLDD'!$B$4=2,'Index LA SEN &amp; LLDD'!$A$179:$BZ$341,"Error")),'Index LA SEN &amp; LLDD'!P$1,0),"Error")</f>
        <v>0</v>
      </c>
      <c r="Q118" s="84">
        <f>IFERROR(VLOOKUP($A118,IF('Index LA SEN &amp; LLDD'!$B$4=1,'Index LA SEN &amp; LLDD'!$A$9:$BZ$171,IF('Index LA SEN &amp; LLDD'!$B$4=2,'Index LA SEN &amp; LLDD'!$A$179:$BZ$341,"Error")),'Index LA SEN &amp; LLDD'!Q$1,0),"Error")</f>
        <v>0</v>
      </c>
      <c r="R118" s="84">
        <f>IFERROR(VLOOKUP($A118,IF('Index LA SEN &amp; LLDD'!$B$4=1,'Index LA SEN &amp; LLDD'!$A$9:$BZ$171,IF('Index LA SEN &amp; LLDD'!$B$4=2,'Index LA SEN &amp; LLDD'!$A$179:$BZ$341,"Error")),'Index LA SEN &amp; LLDD'!R$1,0),"Error")</f>
        <v>0</v>
      </c>
      <c r="S118" s="84" t="str">
        <f>IFERROR(VLOOKUP($A118,IF('Index LA SEN &amp; LLDD'!$B$4=1,'Index LA SEN &amp; LLDD'!$A$9:$BZ$171,IF('Index LA SEN &amp; LLDD'!$B$4=2,'Index LA SEN &amp; LLDD'!$A$179:$BZ$341,"Error")),'Index LA SEN &amp; LLDD'!S$1,0),"Error")</f>
        <v>x</v>
      </c>
      <c r="T118" s="84">
        <f>IFERROR(VLOOKUP($A118,IF('Index LA SEN &amp; LLDD'!$B$4=1,'Index LA SEN &amp; LLDD'!$A$9:$BZ$171,IF('Index LA SEN &amp; LLDD'!$B$4=2,'Index LA SEN &amp; LLDD'!$A$179:$BZ$341,"Error")),'Index LA SEN &amp; LLDD'!T$1,0),"Error")</f>
        <v>0.02</v>
      </c>
      <c r="U118" s="84">
        <f>IFERROR(VLOOKUP($A118,IF('Index LA SEN &amp; LLDD'!$B$4=1,'Index LA SEN &amp; LLDD'!$A$9:$BZ$171,IF('Index LA SEN &amp; LLDD'!$B$4=2,'Index LA SEN &amp; LLDD'!$A$179:$BZ$341,"Error")),'Index LA SEN &amp; LLDD'!U$1,0),"Error")</f>
        <v>0.03</v>
      </c>
      <c r="V118" s="84">
        <f>IFERROR(VLOOKUP($A118,IF('Index LA SEN &amp; LLDD'!$B$4=1,'Index LA SEN &amp; LLDD'!$A$9:$BZ$171,IF('Index LA SEN &amp; LLDD'!$B$4=2,'Index LA SEN &amp; LLDD'!$A$179:$BZ$341,"Error")),'Index LA SEN &amp; LLDD'!V$1,0),"Error")</f>
        <v>0</v>
      </c>
      <c r="W118" s="84" t="str">
        <f>IFERROR(VLOOKUP($A118,IF('Index LA SEN &amp; LLDD'!$B$4=1,'Index LA SEN &amp; LLDD'!$A$9:$BZ$171,IF('Index LA SEN &amp; LLDD'!$B$4=2,'Index LA SEN &amp; LLDD'!$A$179:$BZ$341,"Error")),'Index LA SEN &amp; LLDD'!W$1,0),"Error")</f>
        <v>x</v>
      </c>
      <c r="X118" s="84" t="str">
        <f>IFERROR(VLOOKUP($A118,IF('Index LA SEN &amp; LLDD'!$B$4=1,'Index LA SEN &amp; LLDD'!$A$9:$BZ$171,IF('Index LA SEN &amp; LLDD'!$B$4=2,'Index LA SEN &amp; LLDD'!$A$179:$BZ$341,"Error")),'Index LA SEN &amp; LLDD'!X$1,0),"Error")</f>
        <v>x</v>
      </c>
      <c r="Y118" s="84">
        <f>IFERROR(VLOOKUP($A118,IF('Index LA SEN &amp; LLDD'!$B$4=1,'Index LA SEN &amp; LLDD'!$A$9:$BZ$171,IF('Index LA SEN &amp; LLDD'!$B$4=2,'Index LA SEN &amp; LLDD'!$A$179:$BZ$341,"Error")),'Index LA SEN &amp; LLDD'!Y$1,0),"Error")</f>
        <v>0</v>
      </c>
      <c r="Z118" s="84" t="str">
        <f>IFERROR(VLOOKUP($A118,IF('Index LA SEN &amp; LLDD'!$B$4=1,'Index LA SEN &amp; LLDD'!$A$9:$BZ$171,IF('Index LA SEN &amp; LLDD'!$B$4=2,'Index LA SEN &amp; LLDD'!$A$179:$BZ$341,"Error")),'Index LA SEN &amp; LLDD'!Z$1,0),"Error")</f>
        <v>x</v>
      </c>
      <c r="AA118" s="84" t="str">
        <f>IFERROR(VLOOKUP($A118,IF('Index LA SEN &amp; LLDD'!$B$4=1,'Index LA SEN &amp; LLDD'!$A$9:$BZ$171,IF('Index LA SEN &amp; LLDD'!$B$4=2,'Index LA SEN &amp; LLDD'!$A$179:$BZ$341,"Error")),'Index LA SEN &amp; LLDD'!AA$1,0),"Error")</f>
        <v>x</v>
      </c>
      <c r="AB118" s="84">
        <f>IFERROR(VLOOKUP($A118,IF('Index LA SEN &amp; LLDD'!$B$4=1,'Index LA SEN &amp; LLDD'!$A$9:$BZ$171,IF('Index LA SEN &amp; LLDD'!$B$4=2,'Index LA SEN &amp; LLDD'!$A$179:$BZ$341,"Error")),'Index LA SEN &amp; LLDD'!AB$1,0),"Error")</f>
        <v>0</v>
      </c>
      <c r="AC118" s="84">
        <f>IFERROR(VLOOKUP($A118,IF('Index LA SEN &amp; LLDD'!$B$4=1,'Index LA SEN &amp; LLDD'!$A$9:$BZ$171,IF('Index LA SEN &amp; LLDD'!$B$4=2,'Index LA SEN &amp; LLDD'!$A$179:$BZ$341,"Error")),'Index LA SEN &amp; LLDD'!AC$1,0),"Error")</f>
        <v>0</v>
      </c>
      <c r="AD118" s="84">
        <f>IFERROR(VLOOKUP($A118,IF('Index LA SEN &amp; LLDD'!$B$4=1,'Index LA SEN &amp; LLDD'!$A$9:$BZ$171,IF('Index LA SEN &amp; LLDD'!$B$4=2,'Index LA SEN &amp; LLDD'!$A$179:$BZ$341,"Error")),'Index LA SEN &amp; LLDD'!AD$1,0),"Error")</f>
        <v>0</v>
      </c>
      <c r="AE118" s="84" t="str">
        <f>IFERROR(VLOOKUP($A118,IF('Index LA SEN &amp; LLDD'!$B$4=1,'Index LA SEN &amp; LLDD'!$A$9:$BZ$171,IF('Index LA SEN &amp; LLDD'!$B$4=2,'Index LA SEN &amp; LLDD'!$A$179:$BZ$341,"Error")),'Index LA SEN &amp; LLDD'!AE$1,0),"Error")</f>
        <v>x</v>
      </c>
      <c r="AF118" s="84">
        <f>IFERROR(VLOOKUP($A118,IF('Index LA SEN &amp; LLDD'!$B$4=1,'Index LA SEN &amp; LLDD'!$A$9:$BZ$171,IF('Index LA SEN &amp; LLDD'!$B$4=2,'Index LA SEN &amp; LLDD'!$A$179:$BZ$341,"Error")),'Index LA SEN &amp; LLDD'!AF$1,0),"Error")</f>
        <v>0.03</v>
      </c>
      <c r="AG118" s="84">
        <f>IFERROR(VLOOKUP($A118,IF('Index LA SEN &amp; LLDD'!$B$4=1,'Index LA SEN &amp; LLDD'!$A$9:$BZ$171,IF('Index LA SEN &amp; LLDD'!$B$4=2,'Index LA SEN &amp; LLDD'!$A$179:$BZ$341,"Error")),'Index LA SEN &amp; LLDD'!AG$1,0),"Error")</f>
        <v>0.03</v>
      </c>
      <c r="AH118" s="84">
        <f>IFERROR(VLOOKUP($A118,IF('Index LA SEN &amp; LLDD'!$B$4=1,'Index LA SEN &amp; LLDD'!$A$9:$BZ$171,IF('Index LA SEN &amp; LLDD'!$B$4=2,'Index LA SEN &amp; LLDD'!$A$179:$BZ$341,"Error")),'Index LA SEN &amp; LLDD'!AH$1,0),"Error")</f>
        <v>0.49</v>
      </c>
      <c r="AI118" s="84">
        <f>IFERROR(VLOOKUP($A118,IF('Index LA SEN &amp; LLDD'!$B$4=1,'Index LA SEN &amp; LLDD'!$A$9:$BZ$171,IF('Index LA SEN &amp; LLDD'!$B$4=2,'Index LA SEN &amp; LLDD'!$A$179:$BZ$341,"Error")),'Index LA SEN &amp; LLDD'!AI$1,0),"Error")</f>
        <v>0.69</v>
      </c>
      <c r="AJ118" s="84">
        <f>IFERROR(VLOOKUP($A118,IF('Index LA SEN &amp; LLDD'!$B$4=1,'Index LA SEN &amp; LLDD'!$A$9:$BZ$171,IF('Index LA SEN &amp; LLDD'!$B$4=2,'Index LA SEN &amp; LLDD'!$A$179:$BZ$341,"Error")),'Index LA SEN &amp; LLDD'!AJ$1,0),"Error")</f>
        <v>0.66</v>
      </c>
      <c r="AK118" s="84">
        <f>IFERROR(VLOOKUP($A118,IF('Index LA SEN &amp; LLDD'!$B$4=1,'Index LA SEN &amp; LLDD'!$A$9:$BZ$171,IF('Index LA SEN &amp; LLDD'!$B$4=2,'Index LA SEN &amp; LLDD'!$A$179:$BZ$341,"Error")),'Index LA SEN &amp; LLDD'!AK$1,0),"Error")</f>
        <v>0.28999999999999998</v>
      </c>
      <c r="AL118" s="84">
        <f>IFERROR(VLOOKUP($A118,IF('Index LA SEN &amp; LLDD'!$B$4=1,'Index LA SEN &amp; LLDD'!$A$9:$BZ$171,IF('Index LA SEN &amp; LLDD'!$B$4=2,'Index LA SEN &amp; LLDD'!$A$179:$BZ$341,"Error")),'Index LA SEN &amp; LLDD'!AL$1,0),"Error")</f>
        <v>0.5</v>
      </c>
      <c r="AM118" s="84">
        <f>IFERROR(VLOOKUP($A118,IF('Index LA SEN &amp; LLDD'!$B$4=1,'Index LA SEN &amp; LLDD'!$A$9:$BZ$171,IF('Index LA SEN &amp; LLDD'!$B$4=2,'Index LA SEN &amp; LLDD'!$A$179:$BZ$341,"Error")),'Index LA SEN &amp; LLDD'!AM$1,0),"Error")</f>
        <v>0.47</v>
      </c>
      <c r="AN118" s="84" t="str">
        <f>IFERROR(VLOOKUP($A118,IF('Index LA SEN &amp; LLDD'!$B$4=1,'Index LA SEN &amp; LLDD'!$A$9:$BZ$171,IF('Index LA SEN &amp; LLDD'!$B$4=2,'Index LA SEN &amp; LLDD'!$A$179:$BZ$341,"Error")),'Index LA SEN &amp; LLDD'!AN$1,0),"Error")</f>
        <v>x</v>
      </c>
      <c r="AO118" s="84">
        <f>IFERROR(VLOOKUP($A118,IF('Index LA SEN &amp; LLDD'!$B$4=1,'Index LA SEN &amp; LLDD'!$A$9:$BZ$171,IF('Index LA SEN &amp; LLDD'!$B$4=2,'Index LA SEN &amp; LLDD'!$A$179:$BZ$341,"Error")),'Index LA SEN &amp; LLDD'!AO$1,0),"Error")</f>
        <v>0.04</v>
      </c>
      <c r="AP118" s="84">
        <f>IFERROR(VLOOKUP($A118,IF('Index LA SEN &amp; LLDD'!$B$4=1,'Index LA SEN &amp; LLDD'!$A$9:$BZ$171,IF('Index LA SEN &amp; LLDD'!$B$4=2,'Index LA SEN &amp; LLDD'!$A$179:$BZ$341,"Error")),'Index LA SEN &amp; LLDD'!AP$1,0),"Error")</f>
        <v>0.04</v>
      </c>
      <c r="AQ118" s="84">
        <f>IFERROR(VLOOKUP($A118,IF('Index LA SEN &amp; LLDD'!$B$4=1,'Index LA SEN &amp; LLDD'!$A$9:$BZ$171,IF('Index LA SEN &amp; LLDD'!$B$4=2,'Index LA SEN &amp; LLDD'!$A$179:$BZ$341,"Error")),'Index LA SEN &amp; LLDD'!AQ$1,0),"Error")</f>
        <v>0.19</v>
      </c>
      <c r="AR118" s="84">
        <f>IFERROR(VLOOKUP($A118,IF('Index LA SEN &amp; LLDD'!$B$4=1,'Index LA SEN &amp; LLDD'!$A$9:$BZ$171,IF('Index LA SEN &amp; LLDD'!$B$4=2,'Index LA SEN &amp; LLDD'!$A$179:$BZ$341,"Error")),'Index LA SEN &amp; LLDD'!AR$1,0),"Error")</f>
        <v>0.37</v>
      </c>
      <c r="AS118" s="84">
        <f>IFERROR(VLOOKUP($A118,IF('Index LA SEN &amp; LLDD'!$B$4=1,'Index LA SEN &amp; LLDD'!$A$9:$BZ$171,IF('Index LA SEN &amp; LLDD'!$B$4=2,'Index LA SEN &amp; LLDD'!$A$179:$BZ$341,"Error")),'Index LA SEN &amp; LLDD'!AS$1,0),"Error")</f>
        <v>0.34</v>
      </c>
      <c r="AT118" s="84">
        <f>IFERROR(VLOOKUP($A118,IF('Index LA SEN &amp; LLDD'!$B$4=1,'Index LA SEN &amp; LLDD'!$A$9:$BZ$171,IF('Index LA SEN &amp; LLDD'!$B$4=2,'Index LA SEN &amp; LLDD'!$A$179:$BZ$341,"Error")),'Index LA SEN &amp; LLDD'!AT$1,0),"Error")</f>
        <v>0.19</v>
      </c>
      <c r="AU118" s="84">
        <f>IFERROR(VLOOKUP($A118,IF('Index LA SEN &amp; LLDD'!$B$4=1,'Index LA SEN &amp; LLDD'!$A$9:$BZ$171,IF('Index LA SEN &amp; LLDD'!$B$4=2,'Index LA SEN &amp; LLDD'!$A$179:$BZ$341,"Error")),'Index LA SEN &amp; LLDD'!AU$1,0),"Error")</f>
        <v>0.19</v>
      </c>
      <c r="AV118" s="84">
        <f>IFERROR(VLOOKUP($A118,IF('Index LA SEN &amp; LLDD'!$B$4=1,'Index LA SEN &amp; LLDD'!$A$9:$BZ$171,IF('Index LA SEN &amp; LLDD'!$B$4=2,'Index LA SEN &amp; LLDD'!$A$179:$BZ$341,"Error")),'Index LA SEN &amp; LLDD'!AV$1,0),"Error")</f>
        <v>0.19</v>
      </c>
      <c r="AW118" s="84" t="str">
        <f>IFERROR(VLOOKUP($A118,IF('Index LA SEN &amp; LLDD'!$B$4=1,'Index LA SEN &amp; LLDD'!$A$9:$BZ$171,IF('Index LA SEN &amp; LLDD'!$B$4=2,'Index LA SEN &amp; LLDD'!$A$179:$BZ$341,"Error")),'Index LA SEN &amp; LLDD'!AW$1,0),"Error")</f>
        <v>x</v>
      </c>
      <c r="AX118" s="84" t="str">
        <f>IFERROR(VLOOKUP($A118,IF('Index LA SEN &amp; LLDD'!$B$4=1,'Index LA SEN &amp; LLDD'!$A$9:$BZ$171,IF('Index LA SEN &amp; LLDD'!$B$4=2,'Index LA SEN &amp; LLDD'!$A$179:$BZ$341,"Error")),'Index LA SEN &amp; LLDD'!AX$1,0),"Error")</f>
        <v>x</v>
      </c>
      <c r="AY118" s="84" t="str">
        <f>IFERROR(VLOOKUP($A118,IF('Index LA SEN &amp; LLDD'!$B$4=1,'Index LA SEN &amp; LLDD'!$A$9:$BZ$171,IF('Index LA SEN &amp; LLDD'!$B$4=2,'Index LA SEN &amp; LLDD'!$A$179:$BZ$341,"Error")),'Index LA SEN &amp; LLDD'!AY$1,0),"Error")</f>
        <v>x</v>
      </c>
      <c r="AZ118" s="84">
        <f>IFERROR(VLOOKUP($A118,IF('Index LA SEN &amp; LLDD'!$B$4=1,'Index LA SEN &amp; LLDD'!$A$9:$BZ$171,IF('Index LA SEN &amp; LLDD'!$B$4=2,'Index LA SEN &amp; LLDD'!$A$179:$BZ$341,"Error")),'Index LA SEN &amp; LLDD'!AZ$1,0),"Error")</f>
        <v>0</v>
      </c>
      <c r="BA118" s="84">
        <f>IFERROR(VLOOKUP($A118,IF('Index LA SEN &amp; LLDD'!$B$4=1,'Index LA SEN &amp; LLDD'!$A$9:$BZ$171,IF('Index LA SEN &amp; LLDD'!$B$4=2,'Index LA SEN &amp; LLDD'!$A$179:$BZ$341,"Error")),'Index LA SEN &amp; LLDD'!BA$1,0),"Error")</f>
        <v>0</v>
      </c>
      <c r="BB118" s="84">
        <f>IFERROR(VLOOKUP($A118,IF('Index LA SEN &amp; LLDD'!$B$4=1,'Index LA SEN &amp; LLDD'!$A$9:$BZ$171,IF('Index LA SEN &amp; LLDD'!$B$4=2,'Index LA SEN &amp; LLDD'!$A$179:$BZ$341,"Error")),'Index LA SEN &amp; LLDD'!BB$1,0),"Error")</f>
        <v>0</v>
      </c>
      <c r="BC118" s="84">
        <f>IFERROR(VLOOKUP($A118,IF('Index LA SEN &amp; LLDD'!$B$4=1,'Index LA SEN &amp; LLDD'!$A$9:$BZ$171,IF('Index LA SEN &amp; LLDD'!$B$4=2,'Index LA SEN &amp; LLDD'!$A$179:$BZ$341,"Error")),'Index LA SEN &amp; LLDD'!BC$1,0),"Error")</f>
        <v>0.09</v>
      </c>
      <c r="BD118" s="84">
        <f>IFERROR(VLOOKUP($A118,IF('Index LA SEN &amp; LLDD'!$B$4=1,'Index LA SEN &amp; LLDD'!$A$9:$BZ$171,IF('Index LA SEN &amp; LLDD'!$B$4=2,'Index LA SEN &amp; LLDD'!$A$179:$BZ$341,"Error")),'Index LA SEN &amp; LLDD'!BD$1,0),"Error")</f>
        <v>0.05</v>
      </c>
      <c r="BE118" s="84">
        <f>IFERROR(VLOOKUP($A118,IF('Index LA SEN &amp; LLDD'!$B$4=1,'Index LA SEN &amp; LLDD'!$A$9:$BZ$171,IF('Index LA SEN &amp; LLDD'!$B$4=2,'Index LA SEN &amp; LLDD'!$A$179:$BZ$341,"Error")),'Index LA SEN &amp; LLDD'!BE$1,0),"Error")</f>
        <v>0.06</v>
      </c>
      <c r="BF118" s="84">
        <f>IFERROR(VLOOKUP($A118,IF('Index LA SEN &amp; LLDD'!$B$4=1,'Index LA SEN &amp; LLDD'!$A$9:$BZ$171,IF('Index LA SEN &amp; LLDD'!$B$4=2,'Index LA SEN &amp; LLDD'!$A$179:$BZ$341,"Error")),'Index LA SEN &amp; LLDD'!BF$1,0),"Error")</f>
        <v>0</v>
      </c>
      <c r="BG118" s="84">
        <f>IFERROR(VLOOKUP($A118,IF('Index LA SEN &amp; LLDD'!$B$4=1,'Index LA SEN &amp; LLDD'!$A$9:$BZ$171,IF('Index LA SEN &amp; LLDD'!$B$4=2,'Index LA SEN &amp; LLDD'!$A$179:$BZ$341,"Error")),'Index LA SEN &amp; LLDD'!BG$1,0),"Error")</f>
        <v>0.05</v>
      </c>
      <c r="BH118" s="84">
        <f>IFERROR(VLOOKUP($A118,IF('Index LA SEN &amp; LLDD'!$B$4=1,'Index LA SEN &amp; LLDD'!$A$9:$BZ$171,IF('Index LA SEN &amp; LLDD'!$B$4=2,'Index LA SEN &amp; LLDD'!$A$179:$BZ$341,"Error")),'Index LA SEN &amp; LLDD'!BH$1,0),"Error")</f>
        <v>0.04</v>
      </c>
      <c r="BI118" s="84">
        <f>IFERROR(VLOOKUP($A118,IF('Index LA SEN &amp; LLDD'!$B$4=1,'Index LA SEN &amp; LLDD'!$A$9:$BZ$171,IF('Index LA SEN &amp; LLDD'!$B$4=2,'Index LA SEN &amp; LLDD'!$A$179:$BZ$341,"Error")),'Index LA SEN &amp; LLDD'!BI$1,0),"Error")</f>
        <v>0.09</v>
      </c>
      <c r="BJ118" s="84" t="str">
        <f>IFERROR(VLOOKUP($A118,IF('Index LA SEN &amp; LLDD'!$B$4=1,'Index LA SEN &amp; LLDD'!$A$9:$BZ$171,IF('Index LA SEN &amp; LLDD'!$B$4=2,'Index LA SEN &amp; LLDD'!$A$179:$BZ$341,"Error")),'Index LA SEN &amp; LLDD'!BJ$1,0),"Error")</f>
        <v>x</v>
      </c>
      <c r="BK118" s="84">
        <f>IFERROR(VLOOKUP($A118,IF('Index LA SEN &amp; LLDD'!$B$4=1,'Index LA SEN &amp; LLDD'!$A$9:$BZ$171,IF('Index LA SEN &amp; LLDD'!$B$4=2,'Index LA SEN &amp; LLDD'!$A$179:$BZ$341,"Error")),'Index LA SEN &amp; LLDD'!BK$1,0),"Error")</f>
        <v>0.01</v>
      </c>
      <c r="BL118" s="84">
        <f>IFERROR(VLOOKUP($A118,IF('Index LA SEN &amp; LLDD'!$B$4=1,'Index LA SEN &amp; LLDD'!$A$9:$BZ$171,IF('Index LA SEN &amp; LLDD'!$B$4=2,'Index LA SEN &amp; LLDD'!$A$179:$BZ$341,"Error")),'Index LA SEN &amp; LLDD'!BL$1,0),"Error")</f>
        <v>0</v>
      </c>
      <c r="BM118" s="84">
        <f>IFERROR(VLOOKUP($A118,IF('Index LA SEN &amp; LLDD'!$B$4=1,'Index LA SEN &amp; LLDD'!$A$9:$BZ$171,IF('Index LA SEN &amp; LLDD'!$B$4=2,'Index LA SEN &amp; LLDD'!$A$179:$BZ$341,"Error")),'Index LA SEN &amp; LLDD'!BM$1,0),"Error")</f>
        <v>0</v>
      </c>
      <c r="BN118" s="84">
        <f>IFERROR(VLOOKUP($A118,IF('Index LA SEN &amp; LLDD'!$B$4=1,'Index LA SEN &amp; LLDD'!$A$9:$BZ$171,IF('Index LA SEN &amp; LLDD'!$B$4=2,'Index LA SEN &amp; LLDD'!$A$179:$BZ$341,"Error")),'Index LA SEN &amp; LLDD'!BN$1,0),"Error")</f>
        <v>0</v>
      </c>
      <c r="BO118" s="84" t="str">
        <f>IFERROR(VLOOKUP($A118,IF('Index LA SEN &amp; LLDD'!$B$4=1,'Index LA SEN &amp; LLDD'!$A$9:$BZ$171,IF('Index LA SEN &amp; LLDD'!$B$4=2,'Index LA SEN &amp; LLDD'!$A$179:$BZ$341,"Error")),'Index LA SEN &amp; LLDD'!BO$1,0),"Error")</f>
        <v>x</v>
      </c>
      <c r="BP118" s="84" t="str">
        <f>IFERROR(VLOOKUP($A118,IF('Index LA SEN &amp; LLDD'!$B$4=1,'Index LA SEN &amp; LLDD'!$A$9:$BZ$171,IF('Index LA SEN &amp; LLDD'!$B$4=2,'Index LA SEN &amp; LLDD'!$A$179:$BZ$341,"Error")),'Index LA SEN &amp; LLDD'!BP$1,0),"Error")</f>
        <v>x</v>
      </c>
      <c r="BQ118" s="84" t="str">
        <f>IFERROR(VLOOKUP($A118,IF('Index LA SEN &amp; LLDD'!$B$4=1,'Index LA SEN &amp; LLDD'!$A$9:$BZ$171,IF('Index LA SEN &amp; LLDD'!$B$4=2,'Index LA SEN &amp; LLDD'!$A$179:$BZ$341,"Error")),'Index LA SEN &amp; LLDD'!BQ$1,0),"Error")</f>
        <v>x</v>
      </c>
      <c r="BR118" s="84" t="str">
        <f>IFERROR(VLOOKUP($A118,IF('Index LA SEN &amp; LLDD'!$B$4=1,'Index LA SEN &amp; LLDD'!$A$9:$BZ$171,IF('Index LA SEN &amp; LLDD'!$B$4=2,'Index LA SEN &amp; LLDD'!$A$179:$BZ$341,"Error")),'Index LA SEN &amp; LLDD'!BR$1,0),"Error")</f>
        <v>x</v>
      </c>
      <c r="BS118" s="84">
        <f>IFERROR(VLOOKUP($A118,IF('Index LA SEN &amp; LLDD'!$B$4=1,'Index LA SEN &amp; LLDD'!$A$9:$BZ$171,IF('Index LA SEN &amp; LLDD'!$B$4=2,'Index LA SEN &amp; LLDD'!$A$179:$BZ$341,"Error")),'Index LA SEN &amp; LLDD'!BS$1,0),"Error")</f>
        <v>0.03</v>
      </c>
      <c r="BT118" s="84">
        <f>IFERROR(VLOOKUP($A118,IF('Index LA SEN &amp; LLDD'!$B$4=1,'Index LA SEN &amp; LLDD'!$A$9:$BZ$171,IF('Index LA SEN &amp; LLDD'!$B$4=2,'Index LA SEN &amp; LLDD'!$A$179:$BZ$341,"Error")),'Index LA SEN &amp; LLDD'!BT$1,0),"Error")</f>
        <v>0.03</v>
      </c>
      <c r="BU118" s="84">
        <f>IFERROR(VLOOKUP($A118,IF('Index LA SEN &amp; LLDD'!$B$4=1,'Index LA SEN &amp; LLDD'!$A$9:$BZ$171,IF('Index LA SEN &amp; LLDD'!$B$4=2,'Index LA SEN &amp; LLDD'!$A$179:$BZ$341,"Error")),'Index LA SEN &amp; LLDD'!BU$1,0),"Error")</f>
        <v>0.09</v>
      </c>
      <c r="BV118" s="84">
        <f>IFERROR(VLOOKUP($A118,IF('Index LA SEN &amp; LLDD'!$B$4=1,'Index LA SEN &amp; LLDD'!$A$9:$BZ$171,IF('Index LA SEN &amp; LLDD'!$B$4=2,'Index LA SEN &amp; LLDD'!$A$179:$BZ$341,"Error")),'Index LA SEN &amp; LLDD'!BV$1,0),"Error")</f>
        <v>0.02</v>
      </c>
      <c r="BW118" s="84">
        <f>IFERROR(VLOOKUP($A118,IF('Index LA SEN &amp; LLDD'!$B$4=1,'Index LA SEN &amp; LLDD'!$A$9:$BZ$171,IF('Index LA SEN &amp; LLDD'!$B$4=2,'Index LA SEN &amp; LLDD'!$A$179:$BZ$341,"Error")),'Index LA SEN &amp; LLDD'!BW$1,0),"Error")</f>
        <v>0.03</v>
      </c>
      <c r="BX118" s="84">
        <f>IFERROR(VLOOKUP($A118,IF('Index LA SEN &amp; LLDD'!$B$4=1,'Index LA SEN &amp; LLDD'!$A$9:$BZ$171,IF('Index LA SEN &amp; LLDD'!$B$4=2,'Index LA SEN &amp; LLDD'!$A$179:$BZ$341,"Error")),'Index LA SEN &amp; LLDD'!BX$1,0),"Error")</f>
        <v>0.13</v>
      </c>
      <c r="BY118" s="84">
        <f>IFERROR(VLOOKUP($A118,IF('Index LA SEN &amp; LLDD'!$B$4=1,'Index LA SEN &amp; LLDD'!$A$9:$BZ$171,IF('Index LA SEN &amp; LLDD'!$B$4=2,'Index LA SEN &amp; LLDD'!$A$179:$BZ$341,"Error")),'Index LA SEN &amp; LLDD'!BY$1,0),"Error")</f>
        <v>0.14000000000000001</v>
      </c>
      <c r="BZ118" s="84">
        <f>IFERROR(VLOOKUP($A118,IF('Index LA SEN &amp; LLDD'!$B$4=1,'Index LA SEN &amp; LLDD'!$A$9:$BZ$171,IF('Index LA SEN &amp; LLDD'!$B$4=2,'Index LA SEN &amp; LLDD'!$A$179:$BZ$341,"Error")),'Index LA SEN &amp; LLDD'!BZ$1,0),"Error")</f>
        <v>0.14000000000000001</v>
      </c>
    </row>
    <row r="119" spans="1:78" s="15" customFormat="1" x14ac:dyDescent="0.2">
      <c r="A119" s="20">
        <v>317</v>
      </c>
      <c r="B119" s="20" t="s">
        <v>270</v>
      </c>
      <c r="C119" s="45" t="s">
        <v>165</v>
      </c>
      <c r="D119" s="113">
        <f>IFERROR(VLOOKUP($A119,IF('Index LA SEN &amp; LLDD'!$B$4=1,'Index LA SEN &amp; LLDD'!$A$9:$BZ$171,IF('Index LA SEN &amp; LLDD'!$B$4=2,'Index LA SEN &amp; LLDD'!$A$179:$BZ$341,"Error")),'Index LA SEN &amp; LLDD'!D$1,0),"Error")</f>
        <v>170</v>
      </c>
      <c r="E119" s="113">
        <f>IFERROR(VLOOKUP($A119,IF('Index LA SEN &amp; LLDD'!$B$4=1,'Index LA SEN &amp; LLDD'!$A$9:$BZ$171,IF('Index LA SEN &amp; LLDD'!$B$4=2,'Index LA SEN &amp; LLDD'!$A$179:$BZ$341,"Error")),'Index LA SEN &amp; LLDD'!E$1,0),"Error")</f>
        <v>2170</v>
      </c>
      <c r="F119" s="113">
        <f>IFERROR(VLOOKUP($A119,IF('Index LA SEN &amp; LLDD'!$B$4=1,'Index LA SEN &amp; LLDD'!$A$9:$BZ$171,IF('Index LA SEN &amp; LLDD'!$B$4=2,'Index LA SEN &amp; LLDD'!$A$179:$BZ$341,"Error")),'Index LA SEN &amp; LLDD'!F$1,0),"Error")</f>
        <v>2330</v>
      </c>
      <c r="G119" s="84">
        <f>IFERROR(VLOOKUP($A119,IF('Index LA SEN &amp; LLDD'!$B$4=1,'Index LA SEN &amp; LLDD'!$A$9:$BZ$171,IF('Index LA SEN &amp; LLDD'!$B$4=2,'Index LA SEN &amp; LLDD'!$A$179:$BZ$341,"Error")),'Index LA SEN &amp; LLDD'!G$1,0),"Error")</f>
        <v>0.79</v>
      </c>
      <c r="H119" s="84">
        <f>IFERROR(VLOOKUP($A119,IF('Index LA SEN &amp; LLDD'!$B$4=1,'Index LA SEN &amp; LLDD'!$A$9:$BZ$171,IF('Index LA SEN &amp; LLDD'!$B$4=2,'Index LA SEN &amp; LLDD'!$A$179:$BZ$341,"Error")),'Index LA SEN &amp; LLDD'!H$1,0),"Error")</f>
        <v>0.84</v>
      </c>
      <c r="I119" s="84">
        <f>IFERROR(VLOOKUP($A119,IF('Index LA SEN &amp; LLDD'!$B$4=1,'Index LA SEN &amp; LLDD'!$A$9:$BZ$171,IF('Index LA SEN &amp; LLDD'!$B$4=2,'Index LA SEN &amp; LLDD'!$A$179:$BZ$341,"Error")),'Index LA SEN &amp; LLDD'!I$1,0),"Error")</f>
        <v>0.84</v>
      </c>
      <c r="J119" s="84">
        <f>IFERROR(VLOOKUP($A119,IF('Index LA SEN &amp; LLDD'!$B$4=1,'Index LA SEN &amp; LLDD'!$A$9:$BZ$171,IF('Index LA SEN &amp; LLDD'!$B$4=2,'Index LA SEN &amp; LLDD'!$A$179:$BZ$341,"Error")),'Index LA SEN &amp; LLDD'!J$1,0),"Error")</f>
        <v>0.75</v>
      </c>
      <c r="K119" s="84">
        <f>IFERROR(VLOOKUP($A119,IF('Index LA SEN &amp; LLDD'!$B$4=1,'Index LA SEN &amp; LLDD'!$A$9:$BZ$171,IF('Index LA SEN &amp; LLDD'!$B$4=2,'Index LA SEN &amp; LLDD'!$A$179:$BZ$341,"Error")),'Index LA SEN &amp; LLDD'!K$1,0),"Error")</f>
        <v>0.8</v>
      </c>
      <c r="L119" s="84">
        <f>IFERROR(VLOOKUP($A119,IF('Index LA SEN &amp; LLDD'!$B$4=1,'Index LA SEN &amp; LLDD'!$A$9:$BZ$171,IF('Index LA SEN &amp; LLDD'!$B$4=2,'Index LA SEN &amp; LLDD'!$A$179:$BZ$341,"Error")),'Index LA SEN &amp; LLDD'!L$1,0),"Error")</f>
        <v>0.79</v>
      </c>
      <c r="M119" s="84">
        <f>IFERROR(VLOOKUP($A119,IF('Index LA SEN &amp; LLDD'!$B$4=1,'Index LA SEN &amp; LLDD'!$A$9:$BZ$171,IF('Index LA SEN &amp; LLDD'!$B$4=2,'Index LA SEN &amp; LLDD'!$A$179:$BZ$341,"Error")),'Index LA SEN &amp; LLDD'!M$1,0),"Error")</f>
        <v>7.0000000000000007E-2</v>
      </c>
      <c r="N119" s="84">
        <f>IFERROR(VLOOKUP($A119,IF('Index LA SEN &amp; LLDD'!$B$4=1,'Index LA SEN &amp; LLDD'!$A$9:$BZ$171,IF('Index LA SEN &amp; LLDD'!$B$4=2,'Index LA SEN &amp; LLDD'!$A$179:$BZ$341,"Error")),'Index LA SEN &amp; LLDD'!N$1,0),"Error")</f>
        <v>0.03</v>
      </c>
      <c r="O119" s="84">
        <f>IFERROR(VLOOKUP($A119,IF('Index LA SEN &amp; LLDD'!$B$4=1,'Index LA SEN &amp; LLDD'!$A$9:$BZ$171,IF('Index LA SEN &amp; LLDD'!$B$4=2,'Index LA SEN &amp; LLDD'!$A$179:$BZ$341,"Error")),'Index LA SEN &amp; LLDD'!O$1,0),"Error")</f>
        <v>0.03</v>
      </c>
      <c r="P119" s="84">
        <f>IFERROR(VLOOKUP($A119,IF('Index LA SEN &amp; LLDD'!$B$4=1,'Index LA SEN &amp; LLDD'!$A$9:$BZ$171,IF('Index LA SEN &amp; LLDD'!$B$4=2,'Index LA SEN &amp; LLDD'!$A$179:$BZ$341,"Error")),'Index LA SEN &amp; LLDD'!P$1,0),"Error")</f>
        <v>0</v>
      </c>
      <c r="Q119" s="84">
        <f>IFERROR(VLOOKUP($A119,IF('Index LA SEN &amp; LLDD'!$B$4=1,'Index LA SEN &amp; LLDD'!$A$9:$BZ$171,IF('Index LA SEN &amp; LLDD'!$B$4=2,'Index LA SEN &amp; LLDD'!$A$179:$BZ$341,"Error")),'Index LA SEN &amp; LLDD'!Q$1,0),"Error")</f>
        <v>0.01</v>
      </c>
      <c r="R119" s="84" t="str">
        <f>IFERROR(VLOOKUP($A119,IF('Index LA SEN &amp; LLDD'!$B$4=1,'Index LA SEN &amp; LLDD'!$A$9:$BZ$171,IF('Index LA SEN &amp; LLDD'!$B$4=2,'Index LA SEN &amp; LLDD'!$A$179:$BZ$341,"Error")),'Index LA SEN &amp; LLDD'!R$1,0),"Error")</f>
        <v>-</v>
      </c>
      <c r="S119" s="84" t="str">
        <f>IFERROR(VLOOKUP($A119,IF('Index LA SEN &amp; LLDD'!$B$4=1,'Index LA SEN &amp; LLDD'!$A$9:$BZ$171,IF('Index LA SEN &amp; LLDD'!$B$4=2,'Index LA SEN &amp; LLDD'!$A$179:$BZ$341,"Error")),'Index LA SEN &amp; LLDD'!S$1,0),"Error")</f>
        <v>x</v>
      </c>
      <c r="T119" s="84">
        <f>IFERROR(VLOOKUP($A119,IF('Index LA SEN &amp; LLDD'!$B$4=1,'Index LA SEN &amp; LLDD'!$A$9:$BZ$171,IF('Index LA SEN &amp; LLDD'!$B$4=2,'Index LA SEN &amp; LLDD'!$A$179:$BZ$341,"Error")),'Index LA SEN &amp; LLDD'!T$1,0),"Error")</f>
        <v>0.03</v>
      </c>
      <c r="U119" s="84">
        <f>IFERROR(VLOOKUP($A119,IF('Index LA SEN &amp; LLDD'!$B$4=1,'Index LA SEN &amp; LLDD'!$A$9:$BZ$171,IF('Index LA SEN &amp; LLDD'!$B$4=2,'Index LA SEN &amp; LLDD'!$A$179:$BZ$341,"Error")),'Index LA SEN &amp; LLDD'!U$1,0),"Error")</f>
        <v>0.02</v>
      </c>
      <c r="V119" s="84" t="str">
        <f>IFERROR(VLOOKUP($A119,IF('Index LA SEN &amp; LLDD'!$B$4=1,'Index LA SEN &amp; LLDD'!$A$9:$BZ$171,IF('Index LA SEN &amp; LLDD'!$B$4=2,'Index LA SEN &amp; LLDD'!$A$179:$BZ$341,"Error")),'Index LA SEN &amp; LLDD'!V$1,0),"Error")</f>
        <v>x</v>
      </c>
      <c r="W119" s="84">
        <f>IFERROR(VLOOKUP($A119,IF('Index LA SEN &amp; LLDD'!$B$4=1,'Index LA SEN &amp; LLDD'!$A$9:$BZ$171,IF('Index LA SEN &amp; LLDD'!$B$4=2,'Index LA SEN &amp; LLDD'!$A$179:$BZ$341,"Error")),'Index LA SEN &amp; LLDD'!W$1,0),"Error")</f>
        <v>0.02</v>
      </c>
      <c r="X119" s="84">
        <f>IFERROR(VLOOKUP($A119,IF('Index LA SEN &amp; LLDD'!$B$4=1,'Index LA SEN &amp; LLDD'!$A$9:$BZ$171,IF('Index LA SEN &amp; LLDD'!$B$4=2,'Index LA SEN &amp; LLDD'!$A$179:$BZ$341,"Error")),'Index LA SEN &amp; LLDD'!X$1,0),"Error")</f>
        <v>0.02</v>
      </c>
      <c r="Y119" s="84">
        <f>IFERROR(VLOOKUP($A119,IF('Index LA SEN &amp; LLDD'!$B$4=1,'Index LA SEN &amp; LLDD'!$A$9:$BZ$171,IF('Index LA SEN &amp; LLDD'!$B$4=2,'Index LA SEN &amp; LLDD'!$A$179:$BZ$341,"Error")),'Index LA SEN &amp; LLDD'!Y$1,0),"Error")</f>
        <v>0</v>
      </c>
      <c r="Z119" s="84" t="str">
        <f>IFERROR(VLOOKUP($A119,IF('Index LA SEN &amp; LLDD'!$B$4=1,'Index LA SEN &amp; LLDD'!$A$9:$BZ$171,IF('Index LA SEN &amp; LLDD'!$B$4=2,'Index LA SEN &amp; LLDD'!$A$179:$BZ$341,"Error")),'Index LA SEN &amp; LLDD'!Z$1,0),"Error")</f>
        <v>-</v>
      </c>
      <c r="AA119" s="84" t="str">
        <f>IFERROR(VLOOKUP($A119,IF('Index LA SEN &amp; LLDD'!$B$4=1,'Index LA SEN &amp; LLDD'!$A$9:$BZ$171,IF('Index LA SEN &amp; LLDD'!$B$4=2,'Index LA SEN &amp; LLDD'!$A$179:$BZ$341,"Error")),'Index LA SEN &amp; LLDD'!AA$1,0),"Error")</f>
        <v>-</v>
      </c>
      <c r="AB119" s="84">
        <f>IFERROR(VLOOKUP($A119,IF('Index LA SEN &amp; LLDD'!$B$4=1,'Index LA SEN &amp; LLDD'!$A$9:$BZ$171,IF('Index LA SEN &amp; LLDD'!$B$4=2,'Index LA SEN &amp; LLDD'!$A$179:$BZ$341,"Error")),'Index LA SEN &amp; LLDD'!AB$1,0),"Error")</f>
        <v>0</v>
      </c>
      <c r="AC119" s="84">
        <f>IFERROR(VLOOKUP($A119,IF('Index LA SEN &amp; LLDD'!$B$4=1,'Index LA SEN &amp; LLDD'!$A$9:$BZ$171,IF('Index LA SEN &amp; LLDD'!$B$4=2,'Index LA SEN &amp; LLDD'!$A$179:$BZ$341,"Error")),'Index LA SEN &amp; LLDD'!AC$1,0),"Error")</f>
        <v>0</v>
      </c>
      <c r="AD119" s="84">
        <f>IFERROR(VLOOKUP($A119,IF('Index LA SEN &amp; LLDD'!$B$4=1,'Index LA SEN &amp; LLDD'!$A$9:$BZ$171,IF('Index LA SEN &amp; LLDD'!$B$4=2,'Index LA SEN &amp; LLDD'!$A$179:$BZ$341,"Error")),'Index LA SEN &amp; LLDD'!AD$1,0),"Error")</f>
        <v>0</v>
      </c>
      <c r="AE119" s="84" t="str">
        <f>IFERROR(VLOOKUP($A119,IF('Index LA SEN &amp; LLDD'!$B$4=1,'Index LA SEN &amp; LLDD'!$A$9:$BZ$171,IF('Index LA SEN &amp; LLDD'!$B$4=2,'Index LA SEN &amp; LLDD'!$A$179:$BZ$341,"Error")),'Index LA SEN &amp; LLDD'!AE$1,0),"Error")</f>
        <v>x</v>
      </c>
      <c r="AF119" s="84">
        <f>IFERROR(VLOOKUP($A119,IF('Index LA SEN &amp; LLDD'!$B$4=1,'Index LA SEN &amp; LLDD'!$A$9:$BZ$171,IF('Index LA SEN &amp; LLDD'!$B$4=2,'Index LA SEN &amp; LLDD'!$A$179:$BZ$341,"Error")),'Index LA SEN &amp; LLDD'!AF$1,0),"Error")</f>
        <v>0.03</v>
      </c>
      <c r="AG119" s="84">
        <f>IFERROR(VLOOKUP($A119,IF('Index LA SEN &amp; LLDD'!$B$4=1,'Index LA SEN &amp; LLDD'!$A$9:$BZ$171,IF('Index LA SEN &amp; LLDD'!$B$4=2,'Index LA SEN &amp; LLDD'!$A$179:$BZ$341,"Error")),'Index LA SEN &amp; LLDD'!AG$1,0),"Error")</f>
        <v>0.03</v>
      </c>
      <c r="AH119" s="84">
        <f>IFERROR(VLOOKUP($A119,IF('Index LA SEN &amp; LLDD'!$B$4=1,'Index LA SEN &amp; LLDD'!$A$9:$BZ$171,IF('Index LA SEN &amp; LLDD'!$B$4=2,'Index LA SEN &amp; LLDD'!$A$179:$BZ$341,"Error")),'Index LA SEN &amp; LLDD'!AH$1,0),"Error")</f>
        <v>0.63</v>
      </c>
      <c r="AI119" s="84">
        <f>IFERROR(VLOOKUP($A119,IF('Index LA SEN &amp; LLDD'!$B$4=1,'Index LA SEN &amp; LLDD'!$A$9:$BZ$171,IF('Index LA SEN &amp; LLDD'!$B$4=2,'Index LA SEN &amp; LLDD'!$A$179:$BZ$341,"Error")),'Index LA SEN &amp; LLDD'!AI$1,0),"Error")</f>
        <v>0.71</v>
      </c>
      <c r="AJ119" s="84">
        <f>IFERROR(VLOOKUP($A119,IF('Index LA SEN &amp; LLDD'!$B$4=1,'Index LA SEN &amp; LLDD'!$A$9:$BZ$171,IF('Index LA SEN &amp; LLDD'!$B$4=2,'Index LA SEN &amp; LLDD'!$A$179:$BZ$341,"Error")),'Index LA SEN &amp; LLDD'!AJ$1,0),"Error")</f>
        <v>0.71</v>
      </c>
      <c r="AK119" s="84">
        <f>IFERROR(VLOOKUP($A119,IF('Index LA SEN &amp; LLDD'!$B$4=1,'Index LA SEN &amp; LLDD'!$A$9:$BZ$171,IF('Index LA SEN &amp; LLDD'!$B$4=2,'Index LA SEN &amp; LLDD'!$A$179:$BZ$341,"Error")),'Index LA SEN &amp; LLDD'!AK$1,0),"Error")</f>
        <v>0.16</v>
      </c>
      <c r="AL119" s="84">
        <f>IFERROR(VLOOKUP($A119,IF('Index LA SEN &amp; LLDD'!$B$4=1,'Index LA SEN &amp; LLDD'!$A$9:$BZ$171,IF('Index LA SEN &amp; LLDD'!$B$4=2,'Index LA SEN &amp; LLDD'!$A$179:$BZ$341,"Error")),'Index LA SEN &amp; LLDD'!AL$1,0),"Error")</f>
        <v>0.37</v>
      </c>
      <c r="AM119" s="84">
        <f>IFERROR(VLOOKUP($A119,IF('Index LA SEN &amp; LLDD'!$B$4=1,'Index LA SEN &amp; LLDD'!$A$9:$BZ$171,IF('Index LA SEN &amp; LLDD'!$B$4=2,'Index LA SEN &amp; LLDD'!$A$179:$BZ$341,"Error")),'Index LA SEN &amp; LLDD'!AM$1,0),"Error")</f>
        <v>0.36</v>
      </c>
      <c r="AN119" s="84" t="str">
        <f>IFERROR(VLOOKUP($A119,IF('Index LA SEN &amp; LLDD'!$B$4=1,'Index LA SEN &amp; LLDD'!$A$9:$BZ$171,IF('Index LA SEN &amp; LLDD'!$B$4=2,'Index LA SEN &amp; LLDD'!$A$179:$BZ$341,"Error")),'Index LA SEN &amp; LLDD'!AN$1,0),"Error")</f>
        <v>x</v>
      </c>
      <c r="AO119" s="84">
        <f>IFERROR(VLOOKUP($A119,IF('Index LA SEN &amp; LLDD'!$B$4=1,'Index LA SEN &amp; LLDD'!$A$9:$BZ$171,IF('Index LA SEN &amp; LLDD'!$B$4=2,'Index LA SEN &amp; LLDD'!$A$179:$BZ$341,"Error")),'Index LA SEN &amp; LLDD'!AO$1,0),"Error")</f>
        <v>0.01</v>
      </c>
      <c r="AP119" s="84">
        <f>IFERROR(VLOOKUP($A119,IF('Index LA SEN &amp; LLDD'!$B$4=1,'Index LA SEN &amp; LLDD'!$A$9:$BZ$171,IF('Index LA SEN &amp; LLDD'!$B$4=2,'Index LA SEN &amp; LLDD'!$A$179:$BZ$341,"Error")),'Index LA SEN &amp; LLDD'!AP$1,0),"Error")</f>
        <v>0.01</v>
      </c>
      <c r="AQ119" s="84">
        <f>IFERROR(VLOOKUP($A119,IF('Index LA SEN &amp; LLDD'!$B$4=1,'Index LA SEN &amp; LLDD'!$A$9:$BZ$171,IF('Index LA SEN &amp; LLDD'!$B$4=2,'Index LA SEN &amp; LLDD'!$A$179:$BZ$341,"Error")),'Index LA SEN &amp; LLDD'!AQ$1,0),"Error")</f>
        <v>0.05</v>
      </c>
      <c r="AR119" s="84">
        <f>IFERROR(VLOOKUP($A119,IF('Index LA SEN &amp; LLDD'!$B$4=1,'Index LA SEN &amp; LLDD'!$A$9:$BZ$171,IF('Index LA SEN &amp; LLDD'!$B$4=2,'Index LA SEN &amp; LLDD'!$A$179:$BZ$341,"Error")),'Index LA SEN &amp; LLDD'!AR$1,0),"Error")</f>
        <v>0.22</v>
      </c>
      <c r="AS119" s="84">
        <f>IFERROR(VLOOKUP($A119,IF('Index LA SEN &amp; LLDD'!$B$4=1,'Index LA SEN &amp; LLDD'!$A$9:$BZ$171,IF('Index LA SEN &amp; LLDD'!$B$4=2,'Index LA SEN &amp; LLDD'!$A$179:$BZ$341,"Error")),'Index LA SEN &amp; LLDD'!AS$1,0),"Error")</f>
        <v>0.21</v>
      </c>
      <c r="AT119" s="84">
        <f>IFERROR(VLOOKUP($A119,IF('Index LA SEN &amp; LLDD'!$B$4=1,'Index LA SEN &amp; LLDD'!$A$9:$BZ$171,IF('Index LA SEN &amp; LLDD'!$B$4=2,'Index LA SEN &amp; LLDD'!$A$179:$BZ$341,"Error")),'Index LA SEN &amp; LLDD'!AT$1,0),"Error")</f>
        <v>0.47</v>
      </c>
      <c r="AU119" s="84">
        <f>IFERROR(VLOOKUP($A119,IF('Index LA SEN &amp; LLDD'!$B$4=1,'Index LA SEN &amp; LLDD'!$A$9:$BZ$171,IF('Index LA SEN &amp; LLDD'!$B$4=2,'Index LA SEN &amp; LLDD'!$A$179:$BZ$341,"Error")),'Index LA SEN &amp; LLDD'!AU$1,0),"Error")</f>
        <v>0.34</v>
      </c>
      <c r="AV119" s="84">
        <f>IFERROR(VLOOKUP($A119,IF('Index LA SEN &amp; LLDD'!$B$4=1,'Index LA SEN &amp; LLDD'!$A$9:$BZ$171,IF('Index LA SEN &amp; LLDD'!$B$4=2,'Index LA SEN &amp; LLDD'!$A$179:$BZ$341,"Error")),'Index LA SEN &amp; LLDD'!AV$1,0),"Error")</f>
        <v>0.35</v>
      </c>
      <c r="AW119" s="84">
        <f>IFERROR(VLOOKUP($A119,IF('Index LA SEN &amp; LLDD'!$B$4=1,'Index LA SEN &amp; LLDD'!$A$9:$BZ$171,IF('Index LA SEN &amp; LLDD'!$B$4=2,'Index LA SEN &amp; LLDD'!$A$179:$BZ$341,"Error")),'Index LA SEN &amp; LLDD'!AW$1,0),"Error")</f>
        <v>0</v>
      </c>
      <c r="AX119" s="84" t="str">
        <f>IFERROR(VLOOKUP($A119,IF('Index LA SEN &amp; LLDD'!$B$4=1,'Index LA SEN &amp; LLDD'!$A$9:$BZ$171,IF('Index LA SEN &amp; LLDD'!$B$4=2,'Index LA SEN &amp; LLDD'!$A$179:$BZ$341,"Error")),'Index LA SEN &amp; LLDD'!AX$1,0),"Error")</f>
        <v>x</v>
      </c>
      <c r="AY119" s="84" t="str">
        <f>IFERROR(VLOOKUP($A119,IF('Index LA SEN &amp; LLDD'!$B$4=1,'Index LA SEN &amp; LLDD'!$A$9:$BZ$171,IF('Index LA SEN &amp; LLDD'!$B$4=2,'Index LA SEN &amp; LLDD'!$A$179:$BZ$341,"Error")),'Index LA SEN &amp; LLDD'!AY$1,0),"Error")</f>
        <v>x</v>
      </c>
      <c r="AZ119" s="84">
        <f>IFERROR(VLOOKUP($A119,IF('Index LA SEN &amp; LLDD'!$B$4=1,'Index LA SEN &amp; LLDD'!$A$9:$BZ$171,IF('Index LA SEN &amp; LLDD'!$B$4=2,'Index LA SEN &amp; LLDD'!$A$179:$BZ$341,"Error")),'Index LA SEN &amp; LLDD'!AZ$1,0),"Error")</f>
        <v>0</v>
      </c>
      <c r="BA119" s="84">
        <f>IFERROR(VLOOKUP($A119,IF('Index LA SEN &amp; LLDD'!$B$4=1,'Index LA SEN &amp; LLDD'!$A$9:$BZ$171,IF('Index LA SEN &amp; LLDD'!$B$4=2,'Index LA SEN &amp; LLDD'!$A$179:$BZ$341,"Error")),'Index LA SEN &amp; LLDD'!BA$1,0),"Error")</f>
        <v>0</v>
      </c>
      <c r="BB119" s="84">
        <f>IFERROR(VLOOKUP($A119,IF('Index LA SEN &amp; LLDD'!$B$4=1,'Index LA SEN &amp; LLDD'!$A$9:$BZ$171,IF('Index LA SEN &amp; LLDD'!$B$4=2,'Index LA SEN &amp; LLDD'!$A$179:$BZ$341,"Error")),'Index LA SEN &amp; LLDD'!BB$1,0),"Error")</f>
        <v>0</v>
      </c>
      <c r="BC119" s="84">
        <f>IFERROR(VLOOKUP($A119,IF('Index LA SEN &amp; LLDD'!$B$4=1,'Index LA SEN &amp; LLDD'!$A$9:$BZ$171,IF('Index LA SEN &amp; LLDD'!$B$4=2,'Index LA SEN &amp; LLDD'!$A$179:$BZ$341,"Error")),'Index LA SEN &amp; LLDD'!BC$1,0),"Error")</f>
        <v>0.04</v>
      </c>
      <c r="BD119" s="84">
        <f>IFERROR(VLOOKUP($A119,IF('Index LA SEN &amp; LLDD'!$B$4=1,'Index LA SEN &amp; LLDD'!$A$9:$BZ$171,IF('Index LA SEN &amp; LLDD'!$B$4=2,'Index LA SEN &amp; LLDD'!$A$179:$BZ$341,"Error")),'Index LA SEN &amp; LLDD'!BD$1,0),"Error")</f>
        <v>0.04</v>
      </c>
      <c r="BE119" s="84">
        <f>IFERROR(VLOOKUP($A119,IF('Index LA SEN &amp; LLDD'!$B$4=1,'Index LA SEN &amp; LLDD'!$A$9:$BZ$171,IF('Index LA SEN &amp; LLDD'!$B$4=2,'Index LA SEN &amp; LLDD'!$A$179:$BZ$341,"Error")),'Index LA SEN &amp; LLDD'!BE$1,0),"Error")</f>
        <v>0.04</v>
      </c>
      <c r="BF119" s="84" t="str">
        <f>IFERROR(VLOOKUP($A119,IF('Index LA SEN &amp; LLDD'!$B$4=1,'Index LA SEN &amp; LLDD'!$A$9:$BZ$171,IF('Index LA SEN &amp; LLDD'!$B$4=2,'Index LA SEN &amp; LLDD'!$A$179:$BZ$341,"Error")),'Index LA SEN &amp; LLDD'!BF$1,0),"Error")</f>
        <v>x</v>
      </c>
      <c r="BG119" s="84">
        <f>IFERROR(VLOOKUP($A119,IF('Index LA SEN &amp; LLDD'!$B$4=1,'Index LA SEN &amp; LLDD'!$A$9:$BZ$171,IF('Index LA SEN &amp; LLDD'!$B$4=2,'Index LA SEN &amp; LLDD'!$A$179:$BZ$341,"Error")),'Index LA SEN &amp; LLDD'!BG$1,0),"Error")</f>
        <v>0.02</v>
      </c>
      <c r="BH119" s="84">
        <f>IFERROR(VLOOKUP($A119,IF('Index LA SEN &amp; LLDD'!$B$4=1,'Index LA SEN &amp; LLDD'!$A$9:$BZ$171,IF('Index LA SEN &amp; LLDD'!$B$4=2,'Index LA SEN &amp; LLDD'!$A$179:$BZ$341,"Error")),'Index LA SEN &amp; LLDD'!BH$1,0),"Error")</f>
        <v>0.02</v>
      </c>
      <c r="BI119" s="84" t="str">
        <f>IFERROR(VLOOKUP($A119,IF('Index LA SEN &amp; LLDD'!$B$4=1,'Index LA SEN &amp; LLDD'!$A$9:$BZ$171,IF('Index LA SEN &amp; LLDD'!$B$4=2,'Index LA SEN &amp; LLDD'!$A$179:$BZ$341,"Error")),'Index LA SEN &amp; LLDD'!BI$1,0),"Error")</f>
        <v>x</v>
      </c>
      <c r="BJ119" s="84">
        <f>IFERROR(VLOOKUP($A119,IF('Index LA SEN &amp; LLDD'!$B$4=1,'Index LA SEN &amp; LLDD'!$A$9:$BZ$171,IF('Index LA SEN &amp; LLDD'!$B$4=2,'Index LA SEN &amp; LLDD'!$A$179:$BZ$341,"Error")),'Index LA SEN &amp; LLDD'!BJ$1,0),"Error")</f>
        <v>0.02</v>
      </c>
      <c r="BK119" s="84">
        <f>IFERROR(VLOOKUP($A119,IF('Index LA SEN &amp; LLDD'!$B$4=1,'Index LA SEN &amp; LLDD'!$A$9:$BZ$171,IF('Index LA SEN &amp; LLDD'!$B$4=2,'Index LA SEN &amp; LLDD'!$A$179:$BZ$341,"Error")),'Index LA SEN &amp; LLDD'!BK$1,0),"Error")</f>
        <v>0.02</v>
      </c>
      <c r="BL119" s="84">
        <f>IFERROR(VLOOKUP($A119,IF('Index LA SEN &amp; LLDD'!$B$4=1,'Index LA SEN &amp; LLDD'!$A$9:$BZ$171,IF('Index LA SEN &amp; LLDD'!$B$4=2,'Index LA SEN &amp; LLDD'!$A$179:$BZ$341,"Error")),'Index LA SEN &amp; LLDD'!BL$1,0),"Error")</f>
        <v>0</v>
      </c>
      <c r="BM119" s="84" t="str">
        <f>IFERROR(VLOOKUP($A119,IF('Index LA SEN &amp; LLDD'!$B$4=1,'Index LA SEN &amp; LLDD'!$A$9:$BZ$171,IF('Index LA SEN &amp; LLDD'!$B$4=2,'Index LA SEN &amp; LLDD'!$A$179:$BZ$341,"Error")),'Index LA SEN &amp; LLDD'!BM$1,0),"Error")</f>
        <v>x</v>
      </c>
      <c r="BN119" s="84" t="str">
        <f>IFERROR(VLOOKUP($A119,IF('Index LA SEN &amp; LLDD'!$B$4=1,'Index LA SEN &amp; LLDD'!$A$9:$BZ$171,IF('Index LA SEN &amp; LLDD'!$B$4=2,'Index LA SEN &amp; LLDD'!$A$179:$BZ$341,"Error")),'Index LA SEN &amp; LLDD'!BN$1,0),"Error")</f>
        <v>x</v>
      </c>
      <c r="BO119" s="84" t="str">
        <f>IFERROR(VLOOKUP($A119,IF('Index LA SEN &amp; LLDD'!$B$4=1,'Index LA SEN &amp; LLDD'!$A$9:$BZ$171,IF('Index LA SEN &amp; LLDD'!$B$4=2,'Index LA SEN &amp; LLDD'!$A$179:$BZ$341,"Error")),'Index LA SEN &amp; LLDD'!BO$1,0),"Error")</f>
        <v>x</v>
      </c>
      <c r="BP119" s="84">
        <f>IFERROR(VLOOKUP($A119,IF('Index LA SEN &amp; LLDD'!$B$4=1,'Index LA SEN &amp; LLDD'!$A$9:$BZ$171,IF('Index LA SEN &amp; LLDD'!$B$4=2,'Index LA SEN &amp; LLDD'!$A$179:$BZ$341,"Error")),'Index LA SEN &amp; LLDD'!BP$1,0),"Error")</f>
        <v>0.01</v>
      </c>
      <c r="BQ119" s="84">
        <f>IFERROR(VLOOKUP($A119,IF('Index LA SEN &amp; LLDD'!$B$4=1,'Index LA SEN &amp; LLDD'!$A$9:$BZ$171,IF('Index LA SEN &amp; LLDD'!$B$4=2,'Index LA SEN &amp; LLDD'!$A$179:$BZ$341,"Error")),'Index LA SEN &amp; LLDD'!BQ$1,0),"Error")</f>
        <v>0.01</v>
      </c>
      <c r="BR119" s="84">
        <f>IFERROR(VLOOKUP($A119,IF('Index LA SEN &amp; LLDD'!$B$4=1,'Index LA SEN &amp; LLDD'!$A$9:$BZ$171,IF('Index LA SEN &amp; LLDD'!$B$4=2,'Index LA SEN &amp; LLDD'!$A$179:$BZ$341,"Error")),'Index LA SEN &amp; LLDD'!BR$1,0),"Error")</f>
        <v>0.05</v>
      </c>
      <c r="BS119" s="84">
        <f>IFERROR(VLOOKUP($A119,IF('Index LA SEN &amp; LLDD'!$B$4=1,'Index LA SEN &amp; LLDD'!$A$9:$BZ$171,IF('Index LA SEN &amp; LLDD'!$B$4=2,'Index LA SEN &amp; LLDD'!$A$179:$BZ$341,"Error")),'Index LA SEN &amp; LLDD'!BS$1,0),"Error")</f>
        <v>0.04</v>
      </c>
      <c r="BT119" s="84">
        <f>IFERROR(VLOOKUP($A119,IF('Index LA SEN &amp; LLDD'!$B$4=1,'Index LA SEN &amp; LLDD'!$A$9:$BZ$171,IF('Index LA SEN &amp; LLDD'!$B$4=2,'Index LA SEN &amp; LLDD'!$A$179:$BZ$341,"Error")),'Index LA SEN &amp; LLDD'!BT$1,0),"Error")</f>
        <v>0.04</v>
      </c>
      <c r="BU119" s="84">
        <f>IFERROR(VLOOKUP($A119,IF('Index LA SEN &amp; LLDD'!$B$4=1,'Index LA SEN &amp; LLDD'!$A$9:$BZ$171,IF('Index LA SEN &amp; LLDD'!$B$4=2,'Index LA SEN &amp; LLDD'!$A$179:$BZ$341,"Error")),'Index LA SEN &amp; LLDD'!BU$1,0),"Error")</f>
        <v>0.05</v>
      </c>
      <c r="BV119" s="84">
        <f>IFERROR(VLOOKUP($A119,IF('Index LA SEN &amp; LLDD'!$B$4=1,'Index LA SEN &amp; LLDD'!$A$9:$BZ$171,IF('Index LA SEN &amp; LLDD'!$B$4=2,'Index LA SEN &amp; LLDD'!$A$179:$BZ$341,"Error")),'Index LA SEN &amp; LLDD'!BV$1,0),"Error")</f>
        <v>0.02</v>
      </c>
      <c r="BW119" s="84">
        <f>IFERROR(VLOOKUP($A119,IF('Index LA SEN &amp; LLDD'!$B$4=1,'Index LA SEN &amp; LLDD'!$A$9:$BZ$171,IF('Index LA SEN &amp; LLDD'!$B$4=2,'Index LA SEN &amp; LLDD'!$A$179:$BZ$341,"Error")),'Index LA SEN &amp; LLDD'!BW$1,0),"Error")</f>
        <v>0.02</v>
      </c>
      <c r="BX119" s="84">
        <f>IFERROR(VLOOKUP($A119,IF('Index LA SEN &amp; LLDD'!$B$4=1,'Index LA SEN &amp; LLDD'!$A$9:$BZ$171,IF('Index LA SEN &amp; LLDD'!$B$4=2,'Index LA SEN &amp; LLDD'!$A$179:$BZ$341,"Error")),'Index LA SEN &amp; LLDD'!BX$1,0),"Error")</f>
        <v>0.1</v>
      </c>
      <c r="BY119" s="84">
        <f>IFERROR(VLOOKUP($A119,IF('Index LA SEN &amp; LLDD'!$B$4=1,'Index LA SEN &amp; LLDD'!$A$9:$BZ$171,IF('Index LA SEN &amp; LLDD'!$B$4=2,'Index LA SEN &amp; LLDD'!$A$179:$BZ$341,"Error")),'Index LA SEN &amp; LLDD'!BY$1,0),"Error")</f>
        <v>0.1</v>
      </c>
      <c r="BZ119" s="84">
        <f>IFERROR(VLOOKUP($A119,IF('Index LA SEN &amp; LLDD'!$B$4=1,'Index LA SEN &amp; LLDD'!$A$9:$BZ$171,IF('Index LA SEN &amp; LLDD'!$B$4=2,'Index LA SEN &amp; LLDD'!$A$179:$BZ$341,"Error")),'Index LA SEN &amp; LLDD'!BZ$1,0),"Error")</f>
        <v>0.1</v>
      </c>
    </row>
    <row r="120" spans="1:78" s="15" customFormat="1" x14ac:dyDescent="0.2">
      <c r="A120" s="20">
        <v>807</v>
      </c>
      <c r="B120" s="20" t="s">
        <v>271</v>
      </c>
      <c r="C120" s="45" t="s">
        <v>151</v>
      </c>
      <c r="D120" s="113">
        <f>IFERROR(VLOOKUP($A120,IF('Index LA SEN &amp; LLDD'!$B$4=1,'Index LA SEN &amp; LLDD'!$A$9:$BZ$171,IF('Index LA SEN &amp; LLDD'!$B$4=2,'Index LA SEN &amp; LLDD'!$A$179:$BZ$341,"Error")),'Index LA SEN &amp; LLDD'!D$1,0),"Error")</f>
        <v>20</v>
      </c>
      <c r="E120" s="113">
        <f>IFERROR(VLOOKUP($A120,IF('Index LA SEN &amp; LLDD'!$B$4=1,'Index LA SEN &amp; LLDD'!$A$9:$BZ$171,IF('Index LA SEN &amp; LLDD'!$B$4=2,'Index LA SEN &amp; LLDD'!$A$179:$BZ$341,"Error")),'Index LA SEN &amp; LLDD'!E$1,0),"Error")</f>
        <v>120</v>
      </c>
      <c r="F120" s="113">
        <f>IFERROR(VLOOKUP($A120,IF('Index LA SEN &amp; LLDD'!$B$4=1,'Index LA SEN &amp; LLDD'!$A$9:$BZ$171,IF('Index LA SEN &amp; LLDD'!$B$4=2,'Index LA SEN &amp; LLDD'!$A$179:$BZ$341,"Error")),'Index LA SEN &amp; LLDD'!F$1,0),"Error")</f>
        <v>140</v>
      </c>
      <c r="G120" s="84">
        <f>IFERROR(VLOOKUP($A120,IF('Index LA SEN &amp; LLDD'!$B$4=1,'Index LA SEN &amp; LLDD'!$A$9:$BZ$171,IF('Index LA SEN &amp; LLDD'!$B$4=2,'Index LA SEN &amp; LLDD'!$A$179:$BZ$341,"Error")),'Index LA SEN &amp; LLDD'!G$1,0),"Error")</f>
        <v>0.73</v>
      </c>
      <c r="H120" s="84">
        <f>IFERROR(VLOOKUP($A120,IF('Index LA SEN &amp; LLDD'!$B$4=1,'Index LA SEN &amp; LLDD'!$A$9:$BZ$171,IF('Index LA SEN &amp; LLDD'!$B$4=2,'Index LA SEN &amp; LLDD'!$A$179:$BZ$341,"Error")),'Index LA SEN &amp; LLDD'!H$1,0),"Error")</f>
        <v>0.83</v>
      </c>
      <c r="I120" s="84">
        <f>IFERROR(VLOOKUP($A120,IF('Index LA SEN &amp; LLDD'!$B$4=1,'Index LA SEN &amp; LLDD'!$A$9:$BZ$171,IF('Index LA SEN &amp; LLDD'!$B$4=2,'Index LA SEN &amp; LLDD'!$A$179:$BZ$341,"Error")),'Index LA SEN &amp; LLDD'!I$1,0),"Error")</f>
        <v>0.82</v>
      </c>
      <c r="J120" s="84">
        <f>IFERROR(VLOOKUP($A120,IF('Index LA SEN &amp; LLDD'!$B$4=1,'Index LA SEN &amp; LLDD'!$A$9:$BZ$171,IF('Index LA SEN &amp; LLDD'!$B$4=2,'Index LA SEN &amp; LLDD'!$A$179:$BZ$341,"Error")),'Index LA SEN &amp; LLDD'!J$1,0),"Error")</f>
        <v>0.68</v>
      </c>
      <c r="K120" s="84">
        <f>IFERROR(VLOOKUP($A120,IF('Index LA SEN &amp; LLDD'!$B$4=1,'Index LA SEN &amp; LLDD'!$A$9:$BZ$171,IF('Index LA SEN &amp; LLDD'!$B$4=2,'Index LA SEN &amp; LLDD'!$A$179:$BZ$341,"Error")),'Index LA SEN &amp; LLDD'!K$1,0),"Error")</f>
        <v>0.78</v>
      </c>
      <c r="L120" s="84">
        <f>IFERROR(VLOOKUP($A120,IF('Index LA SEN &amp; LLDD'!$B$4=1,'Index LA SEN &amp; LLDD'!$A$9:$BZ$171,IF('Index LA SEN &amp; LLDD'!$B$4=2,'Index LA SEN &amp; LLDD'!$A$179:$BZ$341,"Error")),'Index LA SEN &amp; LLDD'!L$1,0),"Error")</f>
        <v>0.77</v>
      </c>
      <c r="M120" s="84" t="str">
        <f>IFERROR(VLOOKUP($A120,IF('Index LA SEN &amp; LLDD'!$B$4=1,'Index LA SEN &amp; LLDD'!$A$9:$BZ$171,IF('Index LA SEN &amp; LLDD'!$B$4=2,'Index LA SEN &amp; LLDD'!$A$179:$BZ$341,"Error")),'Index LA SEN &amp; LLDD'!M$1,0),"Error")</f>
        <v>x</v>
      </c>
      <c r="N120" s="84">
        <f>IFERROR(VLOOKUP($A120,IF('Index LA SEN &amp; LLDD'!$B$4=1,'Index LA SEN &amp; LLDD'!$A$9:$BZ$171,IF('Index LA SEN &amp; LLDD'!$B$4=2,'Index LA SEN &amp; LLDD'!$A$179:$BZ$341,"Error")),'Index LA SEN &amp; LLDD'!N$1,0),"Error")</f>
        <v>0.06</v>
      </c>
      <c r="O120" s="84">
        <f>IFERROR(VLOOKUP($A120,IF('Index LA SEN &amp; LLDD'!$B$4=1,'Index LA SEN &amp; LLDD'!$A$9:$BZ$171,IF('Index LA SEN &amp; LLDD'!$B$4=2,'Index LA SEN &amp; LLDD'!$A$179:$BZ$341,"Error")),'Index LA SEN &amp; LLDD'!O$1,0),"Error")</f>
        <v>7.0000000000000007E-2</v>
      </c>
      <c r="P120" s="84">
        <f>IFERROR(VLOOKUP($A120,IF('Index LA SEN &amp; LLDD'!$B$4=1,'Index LA SEN &amp; LLDD'!$A$9:$BZ$171,IF('Index LA SEN &amp; LLDD'!$B$4=2,'Index LA SEN &amp; LLDD'!$A$179:$BZ$341,"Error")),'Index LA SEN &amp; LLDD'!P$1,0),"Error")</f>
        <v>0</v>
      </c>
      <c r="Q120" s="84">
        <f>IFERROR(VLOOKUP($A120,IF('Index LA SEN &amp; LLDD'!$B$4=1,'Index LA SEN &amp; LLDD'!$A$9:$BZ$171,IF('Index LA SEN &amp; LLDD'!$B$4=2,'Index LA SEN &amp; LLDD'!$A$179:$BZ$341,"Error")),'Index LA SEN &amp; LLDD'!Q$1,0),"Error")</f>
        <v>0</v>
      </c>
      <c r="R120" s="84">
        <f>IFERROR(VLOOKUP($A120,IF('Index LA SEN &amp; LLDD'!$B$4=1,'Index LA SEN &amp; LLDD'!$A$9:$BZ$171,IF('Index LA SEN &amp; LLDD'!$B$4=2,'Index LA SEN &amp; LLDD'!$A$179:$BZ$341,"Error")),'Index LA SEN &amp; LLDD'!R$1,0),"Error")</f>
        <v>0</v>
      </c>
      <c r="S120" s="84">
        <f>IFERROR(VLOOKUP($A120,IF('Index LA SEN &amp; LLDD'!$B$4=1,'Index LA SEN &amp; LLDD'!$A$9:$BZ$171,IF('Index LA SEN &amp; LLDD'!$B$4=2,'Index LA SEN &amp; LLDD'!$A$179:$BZ$341,"Error")),'Index LA SEN &amp; LLDD'!S$1,0),"Error")</f>
        <v>0</v>
      </c>
      <c r="T120" s="84" t="str">
        <f>IFERROR(VLOOKUP($A120,IF('Index LA SEN &amp; LLDD'!$B$4=1,'Index LA SEN &amp; LLDD'!$A$9:$BZ$171,IF('Index LA SEN &amp; LLDD'!$B$4=2,'Index LA SEN &amp; LLDD'!$A$179:$BZ$341,"Error")),'Index LA SEN &amp; LLDD'!T$1,0),"Error")</f>
        <v>x</v>
      </c>
      <c r="U120" s="84" t="str">
        <f>IFERROR(VLOOKUP($A120,IF('Index LA SEN &amp; LLDD'!$B$4=1,'Index LA SEN &amp; LLDD'!$A$9:$BZ$171,IF('Index LA SEN &amp; LLDD'!$B$4=2,'Index LA SEN &amp; LLDD'!$A$179:$BZ$341,"Error")),'Index LA SEN &amp; LLDD'!U$1,0),"Error")</f>
        <v>x</v>
      </c>
      <c r="V120" s="84" t="str">
        <f>IFERROR(VLOOKUP($A120,IF('Index LA SEN &amp; LLDD'!$B$4=1,'Index LA SEN &amp; LLDD'!$A$9:$BZ$171,IF('Index LA SEN &amp; LLDD'!$B$4=2,'Index LA SEN &amp; LLDD'!$A$179:$BZ$341,"Error")),'Index LA SEN &amp; LLDD'!V$1,0),"Error")</f>
        <v>x</v>
      </c>
      <c r="W120" s="84">
        <f>IFERROR(VLOOKUP($A120,IF('Index LA SEN &amp; LLDD'!$B$4=1,'Index LA SEN &amp; LLDD'!$A$9:$BZ$171,IF('Index LA SEN &amp; LLDD'!$B$4=2,'Index LA SEN &amp; LLDD'!$A$179:$BZ$341,"Error")),'Index LA SEN &amp; LLDD'!W$1,0),"Error")</f>
        <v>0.09</v>
      </c>
      <c r="X120" s="84">
        <f>IFERROR(VLOOKUP($A120,IF('Index LA SEN &amp; LLDD'!$B$4=1,'Index LA SEN &amp; LLDD'!$A$9:$BZ$171,IF('Index LA SEN &amp; LLDD'!$B$4=2,'Index LA SEN &amp; LLDD'!$A$179:$BZ$341,"Error")),'Index LA SEN &amp; LLDD'!X$1,0),"Error")</f>
        <v>0.09</v>
      </c>
      <c r="Y120" s="84">
        <f>IFERROR(VLOOKUP($A120,IF('Index LA SEN &amp; LLDD'!$B$4=1,'Index LA SEN &amp; LLDD'!$A$9:$BZ$171,IF('Index LA SEN &amp; LLDD'!$B$4=2,'Index LA SEN &amp; LLDD'!$A$179:$BZ$341,"Error")),'Index LA SEN &amp; LLDD'!Y$1,0),"Error")</f>
        <v>0</v>
      </c>
      <c r="Z120" s="84">
        <f>IFERROR(VLOOKUP($A120,IF('Index LA SEN &amp; LLDD'!$B$4=1,'Index LA SEN &amp; LLDD'!$A$9:$BZ$171,IF('Index LA SEN &amp; LLDD'!$B$4=2,'Index LA SEN &amp; LLDD'!$A$179:$BZ$341,"Error")),'Index LA SEN &amp; LLDD'!Z$1,0),"Error")</f>
        <v>0</v>
      </c>
      <c r="AA120" s="84">
        <f>IFERROR(VLOOKUP($A120,IF('Index LA SEN &amp; LLDD'!$B$4=1,'Index LA SEN &amp; LLDD'!$A$9:$BZ$171,IF('Index LA SEN &amp; LLDD'!$B$4=2,'Index LA SEN &amp; LLDD'!$A$179:$BZ$341,"Error")),'Index LA SEN &amp; LLDD'!AA$1,0),"Error")</f>
        <v>0</v>
      </c>
      <c r="AB120" s="84">
        <f>IFERROR(VLOOKUP($A120,IF('Index LA SEN &amp; LLDD'!$B$4=1,'Index LA SEN &amp; LLDD'!$A$9:$BZ$171,IF('Index LA SEN &amp; LLDD'!$B$4=2,'Index LA SEN &amp; LLDD'!$A$179:$BZ$341,"Error")),'Index LA SEN &amp; LLDD'!AB$1,0),"Error")</f>
        <v>0</v>
      </c>
      <c r="AC120" s="84">
        <f>IFERROR(VLOOKUP($A120,IF('Index LA SEN &amp; LLDD'!$B$4=1,'Index LA SEN &amp; LLDD'!$A$9:$BZ$171,IF('Index LA SEN &amp; LLDD'!$B$4=2,'Index LA SEN &amp; LLDD'!$A$179:$BZ$341,"Error")),'Index LA SEN &amp; LLDD'!AC$1,0),"Error")</f>
        <v>0</v>
      </c>
      <c r="AD120" s="84">
        <f>IFERROR(VLOOKUP($A120,IF('Index LA SEN &amp; LLDD'!$B$4=1,'Index LA SEN &amp; LLDD'!$A$9:$BZ$171,IF('Index LA SEN &amp; LLDD'!$B$4=2,'Index LA SEN &amp; LLDD'!$A$179:$BZ$341,"Error")),'Index LA SEN &amp; LLDD'!AD$1,0),"Error")</f>
        <v>0</v>
      </c>
      <c r="AE120" s="84">
        <f>IFERROR(VLOOKUP($A120,IF('Index LA SEN &amp; LLDD'!$B$4=1,'Index LA SEN &amp; LLDD'!$A$9:$BZ$171,IF('Index LA SEN &amp; LLDD'!$B$4=2,'Index LA SEN &amp; LLDD'!$A$179:$BZ$341,"Error")),'Index LA SEN &amp; LLDD'!AE$1,0),"Error")</f>
        <v>0</v>
      </c>
      <c r="AF120" s="84">
        <f>IFERROR(VLOOKUP($A120,IF('Index LA SEN &amp; LLDD'!$B$4=1,'Index LA SEN &amp; LLDD'!$A$9:$BZ$171,IF('Index LA SEN &amp; LLDD'!$B$4=2,'Index LA SEN &amp; LLDD'!$A$179:$BZ$341,"Error")),'Index LA SEN &amp; LLDD'!AF$1,0),"Error")</f>
        <v>7.0000000000000007E-2</v>
      </c>
      <c r="AG120" s="84">
        <f>IFERROR(VLOOKUP($A120,IF('Index LA SEN &amp; LLDD'!$B$4=1,'Index LA SEN &amp; LLDD'!$A$9:$BZ$171,IF('Index LA SEN &amp; LLDD'!$B$4=2,'Index LA SEN &amp; LLDD'!$A$179:$BZ$341,"Error")),'Index LA SEN &amp; LLDD'!AG$1,0),"Error")</f>
        <v>0.06</v>
      </c>
      <c r="AH120" s="84">
        <f>IFERROR(VLOOKUP($A120,IF('Index LA SEN &amp; LLDD'!$B$4=1,'Index LA SEN &amp; LLDD'!$A$9:$BZ$171,IF('Index LA SEN &amp; LLDD'!$B$4=2,'Index LA SEN &amp; LLDD'!$A$179:$BZ$341,"Error")),'Index LA SEN &amp; LLDD'!AH$1,0),"Error")</f>
        <v>0.45</v>
      </c>
      <c r="AI120" s="84">
        <f>IFERROR(VLOOKUP($A120,IF('Index LA SEN &amp; LLDD'!$B$4=1,'Index LA SEN &amp; LLDD'!$A$9:$BZ$171,IF('Index LA SEN &amp; LLDD'!$B$4=2,'Index LA SEN &amp; LLDD'!$A$179:$BZ$341,"Error")),'Index LA SEN &amp; LLDD'!AI$1,0),"Error")</f>
        <v>0.59</v>
      </c>
      <c r="AJ120" s="84">
        <f>IFERROR(VLOOKUP($A120,IF('Index LA SEN &amp; LLDD'!$B$4=1,'Index LA SEN &amp; LLDD'!$A$9:$BZ$171,IF('Index LA SEN &amp; LLDD'!$B$4=2,'Index LA SEN &amp; LLDD'!$A$179:$BZ$341,"Error")),'Index LA SEN &amp; LLDD'!AJ$1,0),"Error")</f>
        <v>0.56999999999999995</v>
      </c>
      <c r="AK120" s="84" t="str">
        <f>IFERROR(VLOOKUP($A120,IF('Index LA SEN &amp; LLDD'!$B$4=1,'Index LA SEN &amp; LLDD'!$A$9:$BZ$171,IF('Index LA SEN &amp; LLDD'!$B$4=2,'Index LA SEN &amp; LLDD'!$A$179:$BZ$341,"Error")),'Index LA SEN &amp; LLDD'!AK$1,0),"Error")</f>
        <v>x</v>
      </c>
      <c r="AL120" s="84">
        <f>IFERROR(VLOOKUP($A120,IF('Index LA SEN &amp; LLDD'!$B$4=1,'Index LA SEN &amp; LLDD'!$A$9:$BZ$171,IF('Index LA SEN &amp; LLDD'!$B$4=2,'Index LA SEN &amp; LLDD'!$A$179:$BZ$341,"Error")),'Index LA SEN &amp; LLDD'!AL$1,0),"Error")</f>
        <v>0.15</v>
      </c>
      <c r="AM120" s="84">
        <f>IFERROR(VLOOKUP($A120,IF('Index LA SEN &amp; LLDD'!$B$4=1,'Index LA SEN &amp; LLDD'!$A$9:$BZ$171,IF('Index LA SEN &amp; LLDD'!$B$4=2,'Index LA SEN &amp; LLDD'!$A$179:$BZ$341,"Error")),'Index LA SEN &amp; LLDD'!AM$1,0),"Error")</f>
        <v>0.13</v>
      </c>
      <c r="AN120" s="84">
        <f>IFERROR(VLOOKUP($A120,IF('Index LA SEN &amp; LLDD'!$B$4=1,'Index LA SEN &amp; LLDD'!$A$9:$BZ$171,IF('Index LA SEN &amp; LLDD'!$B$4=2,'Index LA SEN &amp; LLDD'!$A$179:$BZ$341,"Error")),'Index LA SEN &amp; LLDD'!AN$1,0),"Error")</f>
        <v>0</v>
      </c>
      <c r="AO120" s="84">
        <f>IFERROR(VLOOKUP($A120,IF('Index LA SEN &amp; LLDD'!$B$4=1,'Index LA SEN &amp; LLDD'!$A$9:$BZ$171,IF('Index LA SEN &amp; LLDD'!$B$4=2,'Index LA SEN &amp; LLDD'!$A$179:$BZ$341,"Error")),'Index LA SEN &amp; LLDD'!AO$1,0),"Error")</f>
        <v>0</v>
      </c>
      <c r="AP120" s="84">
        <f>IFERROR(VLOOKUP($A120,IF('Index LA SEN &amp; LLDD'!$B$4=1,'Index LA SEN &amp; LLDD'!$A$9:$BZ$171,IF('Index LA SEN &amp; LLDD'!$B$4=2,'Index LA SEN &amp; LLDD'!$A$179:$BZ$341,"Error")),'Index LA SEN &amp; LLDD'!AP$1,0),"Error")</f>
        <v>0</v>
      </c>
      <c r="AQ120" s="84" t="str">
        <f>IFERROR(VLOOKUP($A120,IF('Index LA SEN &amp; LLDD'!$B$4=1,'Index LA SEN &amp; LLDD'!$A$9:$BZ$171,IF('Index LA SEN &amp; LLDD'!$B$4=2,'Index LA SEN &amp; LLDD'!$A$179:$BZ$341,"Error")),'Index LA SEN &amp; LLDD'!AQ$1,0),"Error")</f>
        <v>x</v>
      </c>
      <c r="AR120" s="84">
        <f>IFERROR(VLOOKUP($A120,IF('Index LA SEN &amp; LLDD'!$B$4=1,'Index LA SEN &amp; LLDD'!$A$9:$BZ$171,IF('Index LA SEN &amp; LLDD'!$B$4=2,'Index LA SEN &amp; LLDD'!$A$179:$BZ$341,"Error")),'Index LA SEN &amp; LLDD'!AR$1,0),"Error")</f>
        <v>0.13</v>
      </c>
      <c r="AS120" s="84">
        <f>IFERROR(VLOOKUP($A120,IF('Index LA SEN &amp; LLDD'!$B$4=1,'Index LA SEN &amp; LLDD'!$A$9:$BZ$171,IF('Index LA SEN &amp; LLDD'!$B$4=2,'Index LA SEN &amp; LLDD'!$A$179:$BZ$341,"Error")),'Index LA SEN &amp; LLDD'!AS$1,0),"Error")</f>
        <v>0.12</v>
      </c>
      <c r="AT120" s="84">
        <f>IFERROR(VLOOKUP($A120,IF('Index LA SEN &amp; LLDD'!$B$4=1,'Index LA SEN &amp; LLDD'!$A$9:$BZ$171,IF('Index LA SEN &amp; LLDD'!$B$4=2,'Index LA SEN &amp; LLDD'!$A$179:$BZ$341,"Error")),'Index LA SEN &amp; LLDD'!AT$1,0),"Error")</f>
        <v>0.41</v>
      </c>
      <c r="AU120" s="84">
        <f>IFERROR(VLOOKUP($A120,IF('Index LA SEN &amp; LLDD'!$B$4=1,'Index LA SEN &amp; LLDD'!$A$9:$BZ$171,IF('Index LA SEN &amp; LLDD'!$B$4=2,'Index LA SEN &amp; LLDD'!$A$179:$BZ$341,"Error")),'Index LA SEN &amp; LLDD'!AU$1,0),"Error")</f>
        <v>0.4</v>
      </c>
      <c r="AV120" s="84">
        <f>IFERROR(VLOOKUP($A120,IF('Index LA SEN &amp; LLDD'!$B$4=1,'Index LA SEN &amp; LLDD'!$A$9:$BZ$171,IF('Index LA SEN &amp; LLDD'!$B$4=2,'Index LA SEN &amp; LLDD'!$A$179:$BZ$341,"Error")),'Index LA SEN &amp; LLDD'!AV$1,0),"Error")</f>
        <v>0.4</v>
      </c>
      <c r="AW120" s="84">
        <f>IFERROR(VLOOKUP($A120,IF('Index LA SEN &amp; LLDD'!$B$4=1,'Index LA SEN &amp; LLDD'!$A$9:$BZ$171,IF('Index LA SEN &amp; LLDD'!$B$4=2,'Index LA SEN &amp; LLDD'!$A$179:$BZ$341,"Error")),'Index LA SEN &amp; LLDD'!AW$1,0),"Error")</f>
        <v>0</v>
      </c>
      <c r="AX120" s="84" t="str">
        <f>IFERROR(VLOOKUP($A120,IF('Index LA SEN &amp; LLDD'!$B$4=1,'Index LA SEN &amp; LLDD'!$A$9:$BZ$171,IF('Index LA SEN &amp; LLDD'!$B$4=2,'Index LA SEN &amp; LLDD'!$A$179:$BZ$341,"Error")),'Index LA SEN &amp; LLDD'!AX$1,0),"Error")</f>
        <v>x</v>
      </c>
      <c r="AY120" s="84" t="str">
        <f>IFERROR(VLOOKUP($A120,IF('Index LA SEN &amp; LLDD'!$B$4=1,'Index LA SEN &amp; LLDD'!$A$9:$BZ$171,IF('Index LA SEN &amp; LLDD'!$B$4=2,'Index LA SEN &amp; LLDD'!$A$179:$BZ$341,"Error")),'Index LA SEN &amp; LLDD'!AY$1,0),"Error")</f>
        <v>x</v>
      </c>
      <c r="AZ120" s="84">
        <f>IFERROR(VLOOKUP($A120,IF('Index LA SEN &amp; LLDD'!$B$4=1,'Index LA SEN &amp; LLDD'!$A$9:$BZ$171,IF('Index LA SEN &amp; LLDD'!$B$4=2,'Index LA SEN &amp; LLDD'!$A$179:$BZ$341,"Error")),'Index LA SEN &amp; LLDD'!AZ$1,0),"Error")</f>
        <v>0</v>
      </c>
      <c r="BA120" s="84">
        <f>IFERROR(VLOOKUP($A120,IF('Index LA SEN &amp; LLDD'!$B$4=1,'Index LA SEN &amp; LLDD'!$A$9:$BZ$171,IF('Index LA SEN &amp; LLDD'!$B$4=2,'Index LA SEN &amp; LLDD'!$A$179:$BZ$341,"Error")),'Index LA SEN &amp; LLDD'!BA$1,0),"Error")</f>
        <v>0</v>
      </c>
      <c r="BB120" s="84">
        <f>IFERROR(VLOOKUP($A120,IF('Index LA SEN &amp; LLDD'!$B$4=1,'Index LA SEN &amp; LLDD'!$A$9:$BZ$171,IF('Index LA SEN &amp; LLDD'!$B$4=2,'Index LA SEN &amp; LLDD'!$A$179:$BZ$341,"Error")),'Index LA SEN &amp; LLDD'!BB$1,0),"Error")</f>
        <v>0</v>
      </c>
      <c r="BC120" s="84" t="str">
        <f>IFERROR(VLOOKUP($A120,IF('Index LA SEN &amp; LLDD'!$B$4=1,'Index LA SEN &amp; LLDD'!$A$9:$BZ$171,IF('Index LA SEN &amp; LLDD'!$B$4=2,'Index LA SEN &amp; LLDD'!$A$179:$BZ$341,"Error")),'Index LA SEN &amp; LLDD'!BC$1,0),"Error")</f>
        <v>x</v>
      </c>
      <c r="BD120" s="84">
        <f>IFERROR(VLOOKUP($A120,IF('Index LA SEN &amp; LLDD'!$B$4=1,'Index LA SEN &amp; LLDD'!$A$9:$BZ$171,IF('Index LA SEN &amp; LLDD'!$B$4=2,'Index LA SEN &amp; LLDD'!$A$179:$BZ$341,"Error")),'Index LA SEN &amp; LLDD'!BD$1,0),"Error")</f>
        <v>0.05</v>
      </c>
      <c r="BE120" s="84">
        <f>IFERROR(VLOOKUP($A120,IF('Index LA SEN &amp; LLDD'!$B$4=1,'Index LA SEN &amp; LLDD'!$A$9:$BZ$171,IF('Index LA SEN &amp; LLDD'!$B$4=2,'Index LA SEN &amp; LLDD'!$A$179:$BZ$341,"Error")),'Index LA SEN &amp; LLDD'!BE$1,0),"Error")</f>
        <v>0.05</v>
      </c>
      <c r="BF120" s="84">
        <f>IFERROR(VLOOKUP($A120,IF('Index LA SEN &amp; LLDD'!$B$4=1,'Index LA SEN &amp; LLDD'!$A$9:$BZ$171,IF('Index LA SEN &amp; LLDD'!$B$4=2,'Index LA SEN &amp; LLDD'!$A$179:$BZ$341,"Error")),'Index LA SEN &amp; LLDD'!BF$1,0),"Error")</f>
        <v>0</v>
      </c>
      <c r="BG120" s="84" t="str">
        <f>IFERROR(VLOOKUP($A120,IF('Index LA SEN &amp; LLDD'!$B$4=1,'Index LA SEN &amp; LLDD'!$A$9:$BZ$171,IF('Index LA SEN &amp; LLDD'!$B$4=2,'Index LA SEN &amp; LLDD'!$A$179:$BZ$341,"Error")),'Index LA SEN &amp; LLDD'!BG$1,0),"Error")</f>
        <v>x</v>
      </c>
      <c r="BH120" s="84" t="str">
        <f>IFERROR(VLOOKUP($A120,IF('Index LA SEN &amp; LLDD'!$B$4=1,'Index LA SEN &amp; LLDD'!$A$9:$BZ$171,IF('Index LA SEN &amp; LLDD'!$B$4=2,'Index LA SEN &amp; LLDD'!$A$179:$BZ$341,"Error")),'Index LA SEN &amp; LLDD'!BH$1,0),"Error")</f>
        <v>x</v>
      </c>
      <c r="BI120" s="84" t="str">
        <f>IFERROR(VLOOKUP($A120,IF('Index LA SEN &amp; LLDD'!$B$4=1,'Index LA SEN &amp; LLDD'!$A$9:$BZ$171,IF('Index LA SEN &amp; LLDD'!$B$4=2,'Index LA SEN &amp; LLDD'!$A$179:$BZ$341,"Error")),'Index LA SEN &amp; LLDD'!BI$1,0),"Error")</f>
        <v>x</v>
      </c>
      <c r="BJ120" s="84" t="str">
        <f>IFERROR(VLOOKUP($A120,IF('Index LA SEN &amp; LLDD'!$B$4=1,'Index LA SEN &amp; LLDD'!$A$9:$BZ$171,IF('Index LA SEN &amp; LLDD'!$B$4=2,'Index LA SEN &amp; LLDD'!$A$179:$BZ$341,"Error")),'Index LA SEN &amp; LLDD'!BJ$1,0),"Error")</f>
        <v>x</v>
      </c>
      <c r="BK120" s="84" t="str">
        <f>IFERROR(VLOOKUP($A120,IF('Index LA SEN &amp; LLDD'!$B$4=1,'Index LA SEN &amp; LLDD'!$A$9:$BZ$171,IF('Index LA SEN &amp; LLDD'!$B$4=2,'Index LA SEN &amp; LLDD'!$A$179:$BZ$341,"Error")),'Index LA SEN &amp; LLDD'!BK$1,0),"Error")</f>
        <v>x</v>
      </c>
      <c r="BL120" s="84">
        <f>IFERROR(VLOOKUP($A120,IF('Index LA SEN &amp; LLDD'!$B$4=1,'Index LA SEN &amp; LLDD'!$A$9:$BZ$171,IF('Index LA SEN &amp; LLDD'!$B$4=2,'Index LA SEN &amp; LLDD'!$A$179:$BZ$341,"Error")),'Index LA SEN &amp; LLDD'!BL$1,0),"Error")</f>
        <v>0</v>
      </c>
      <c r="BM120" s="84">
        <f>IFERROR(VLOOKUP($A120,IF('Index LA SEN &amp; LLDD'!$B$4=1,'Index LA SEN &amp; LLDD'!$A$9:$BZ$171,IF('Index LA SEN &amp; LLDD'!$B$4=2,'Index LA SEN &amp; LLDD'!$A$179:$BZ$341,"Error")),'Index LA SEN &amp; LLDD'!BM$1,0),"Error")</f>
        <v>0</v>
      </c>
      <c r="BN120" s="84">
        <f>IFERROR(VLOOKUP($A120,IF('Index LA SEN &amp; LLDD'!$B$4=1,'Index LA SEN &amp; LLDD'!$A$9:$BZ$171,IF('Index LA SEN &amp; LLDD'!$B$4=2,'Index LA SEN &amp; LLDD'!$A$179:$BZ$341,"Error")),'Index LA SEN &amp; LLDD'!BN$1,0),"Error")</f>
        <v>0</v>
      </c>
      <c r="BO120" s="84">
        <f>IFERROR(VLOOKUP($A120,IF('Index LA SEN &amp; LLDD'!$B$4=1,'Index LA SEN &amp; LLDD'!$A$9:$BZ$171,IF('Index LA SEN &amp; LLDD'!$B$4=2,'Index LA SEN &amp; LLDD'!$A$179:$BZ$341,"Error")),'Index LA SEN &amp; LLDD'!BO$1,0),"Error")</f>
        <v>0</v>
      </c>
      <c r="BP120" s="84">
        <f>IFERROR(VLOOKUP($A120,IF('Index LA SEN &amp; LLDD'!$B$4=1,'Index LA SEN &amp; LLDD'!$A$9:$BZ$171,IF('Index LA SEN &amp; LLDD'!$B$4=2,'Index LA SEN &amp; LLDD'!$A$179:$BZ$341,"Error")),'Index LA SEN &amp; LLDD'!BP$1,0),"Error")</f>
        <v>0</v>
      </c>
      <c r="BQ120" s="84">
        <f>IFERROR(VLOOKUP($A120,IF('Index LA SEN &amp; LLDD'!$B$4=1,'Index LA SEN &amp; LLDD'!$A$9:$BZ$171,IF('Index LA SEN &amp; LLDD'!$B$4=2,'Index LA SEN &amp; LLDD'!$A$179:$BZ$341,"Error")),'Index LA SEN &amp; LLDD'!BQ$1,0),"Error")</f>
        <v>0</v>
      </c>
      <c r="BR120" s="84" t="str">
        <f>IFERROR(VLOOKUP($A120,IF('Index LA SEN &amp; LLDD'!$B$4=1,'Index LA SEN &amp; LLDD'!$A$9:$BZ$171,IF('Index LA SEN &amp; LLDD'!$B$4=2,'Index LA SEN &amp; LLDD'!$A$179:$BZ$341,"Error")),'Index LA SEN &amp; LLDD'!BR$1,0),"Error")</f>
        <v>x</v>
      </c>
      <c r="BS120" s="84">
        <f>IFERROR(VLOOKUP($A120,IF('Index LA SEN &amp; LLDD'!$B$4=1,'Index LA SEN &amp; LLDD'!$A$9:$BZ$171,IF('Index LA SEN &amp; LLDD'!$B$4=2,'Index LA SEN &amp; LLDD'!$A$179:$BZ$341,"Error")),'Index LA SEN &amp; LLDD'!BS$1,0),"Error")</f>
        <v>0.09</v>
      </c>
      <c r="BT120" s="84">
        <f>IFERROR(VLOOKUP($A120,IF('Index LA SEN &amp; LLDD'!$B$4=1,'Index LA SEN &amp; LLDD'!$A$9:$BZ$171,IF('Index LA SEN &amp; LLDD'!$B$4=2,'Index LA SEN &amp; LLDD'!$A$179:$BZ$341,"Error")),'Index LA SEN &amp; LLDD'!BT$1,0),"Error")</f>
        <v>0.09</v>
      </c>
      <c r="BU120" s="84" t="str">
        <f>IFERROR(VLOOKUP($A120,IF('Index LA SEN &amp; LLDD'!$B$4=1,'Index LA SEN &amp; LLDD'!$A$9:$BZ$171,IF('Index LA SEN &amp; LLDD'!$B$4=2,'Index LA SEN &amp; LLDD'!$A$179:$BZ$341,"Error")),'Index LA SEN &amp; LLDD'!BU$1,0),"Error")</f>
        <v>x</v>
      </c>
      <c r="BV120" s="84">
        <f>IFERROR(VLOOKUP($A120,IF('Index LA SEN &amp; LLDD'!$B$4=1,'Index LA SEN &amp; LLDD'!$A$9:$BZ$171,IF('Index LA SEN &amp; LLDD'!$B$4=2,'Index LA SEN &amp; LLDD'!$A$179:$BZ$341,"Error")),'Index LA SEN &amp; LLDD'!BV$1,0),"Error")</f>
        <v>0.05</v>
      </c>
      <c r="BW120" s="84">
        <f>IFERROR(VLOOKUP($A120,IF('Index LA SEN &amp; LLDD'!$B$4=1,'Index LA SEN &amp; LLDD'!$A$9:$BZ$171,IF('Index LA SEN &amp; LLDD'!$B$4=2,'Index LA SEN &amp; LLDD'!$A$179:$BZ$341,"Error")),'Index LA SEN &amp; LLDD'!BW$1,0),"Error")</f>
        <v>0.06</v>
      </c>
      <c r="BX120" s="84" t="str">
        <f>IFERROR(VLOOKUP($A120,IF('Index LA SEN &amp; LLDD'!$B$4=1,'Index LA SEN &amp; LLDD'!$A$9:$BZ$171,IF('Index LA SEN &amp; LLDD'!$B$4=2,'Index LA SEN &amp; LLDD'!$A$179:$BZ$341,"Error")),'Index LA SEN &amp; LLDD'!BX$1,0),"Error")</f>
        <v>x</v>
      </c>
      <c r="BY120" s="84" t="str">
        <f>IFERROR(VLOOKUP($A120,IF('Index LA SEN &amp; LLDD'!$B$4=1,'Index LA SEN &amp; LLDD'!$A$9:$BZ$171,IF('Index LA SEN &amp; LLDD'!$B$4=2,'Index LA SEN &amp; LLDD'!$A$179:$BZ$341,"Error")),'Index LA SEN &amp; LLDD'!BY$1,0),"Error")</f>
        <v>x</v>
      </c>
      <c r="BZ120" s="84" t="str">
        <f>IFERROR(VLOOKUP($A120,IF('Index LA SEN &amp; LLDD'!$B$4=1,'Index LA SEN &amp; LLDD'!$A$9:$BZ$171,IF('Index LA SEN &amp; LLDD'!$B$4=2,'Index LA SEN &amp; LLDD'!$A$179:$BZ$341,"Error")),'Index LA SEN &amp; LLDD'!BZ$1,0),"Error")</f>
        <v>x</v>
      </c>
    </row>
    <row r="121" spans="1:78" s="15" customFormat="1" x14ac:dyDescent="0.2">
      <c r="A121" s="20">
        <v>318</v>
      </c>
      <c r="B121" s="20" t="s">
        <v>272</v>
      </c>
      <c r="C121" s="45" t="s">
        <v>165</v>
      </c>
      <c r="D121" s="113" t="str">
        <f>IFERROR(VLOOKUP($A121,IF('Index LA SEN &amp; LLDD'!$B$4=1,'Index LA SEN &amp; LLDD'!$A$9:$BZ$171,IF('Index LA SEN &amp; LLDD'!$B$4=2,'Index LA SEN &amp; LLDD'!$A$179:$BZ$341,"Error")),'Index LA SEN &amp; LLDD'!D$1,0),"Error")</f>
        <v>.</v>
      </c>
      <c r="E121" s="113" t="str">
        <f>IFERROR(VLOOKUP($A121,IF('Index LA SEN &amp; LLDD'!$B$4=1,'Index LA SEN &amp; LLDD'!$A$9:$BZ$171,IF('Index LA SEN &amp; LLDD'!$B$4=2,'Index LA SEN &amp; LLDD'!$A$179:$BZ$341,"Error")),'Index LA SEN &amp; LLDD'!E$1,0),"Error")</f>
        <v>.</v>
      </c>
      <c r="F121" s="113" t="str">
        <f>IFERROR(VLOOKUP($A121,IF('Index LA SEN &amp; LLDD'!$B$4=1,'Index LA SEN &amp; LLDD'!$A$9:$BZ$171,IF('Index LA SEN &amp; LLDD'!$B$4=2,'Index LA SEN &amp; LLDD'!$A$179:$BZ$341,"Error")),'Index LA SEN &amp; LLDD'!F$1,0),"Error")</f>
        <v>.</v>
      </c>
      <c r="G121" s="84" t="str">
        <f>IFERROR(VLOOKUP($A121,IF('Index LA SEN &amp; LLDD'!$B$4=1,'Index LA SEN &amp; LLDD'!$A$9:$BZ$171,IF('Index LA SEN &amp; LLDD'!$B$4=2,'Index LA SEN &amp; LLDD'!$A$179:$BZ$341,"Error")),'Index LA SEN &amp; LLDD'!G$1,0),"Error")</f>
        <v>.</v>
      </c>
      <c r="H121" s="84" t="str">
        <f>IFERROR(VLOOKUP($A121,IF('Index LA SEN &amp; LLDD'!$B$4=1,'Index LA SEN &amp; LLDD'!$A$9:$BZ$171,IF('Index LA SEN &amp; LLDD'!$B$4=2,'Index LA SEN &amp; LLDD'!$A$179:$BZ$341,"Error")),'Index LA SEN &amp; LLDD'!H$1,0),"Error")</f>
        <v>.</v>
      </c>
      <c r="I121" s="84" t="str">
        <f>IFERROR(VLOOKUP($A121,IF('Index LA SEN &amp; LLDD'!$B$4=1,'Index LA SEN &amp; LLDD'!$A$9:$BZ$171,IF('Index LA SEN &amp; LLDD'!$B$4=2,'Index LA SEN &amp; LLDD'!$A$179:$BZ$341,"Error")),'Index LA SEN &amp; LLDD'!I$1,0),"Error")</f>
        <v>.</v>
      </c>
      <c r="J121" s="84" t="str">
        <f>IFERROR(VLOOKUP($A121,IF('Index LA SEN &amp; LLDD'!$B$4=1,'Index LA SEN &amp; LLDD'!$A$9:$BZ$171,IF('Index LA SEN &amp; LLDD'!$B$4=2,'Index LA SEN &amp; LLDD'!$A$179:$BZ$341,"Error")),'Index LA SEN &amp; LLDD'!J$1,0),"Error")</f>
        <v>.</v>
      </c>
      <c r="K121" s="84" t="str">
        <f>IFERROR(VLOOKUP($A121,IF('Index LA SEN &amp; LLDD'!$B$4=1,'Index LA SEN &amp; LLDD'!$A$9:$BZ$171,IF('Index LA SEN &amp; LLDD'!$B$4=2,'Index LA SEN &amp; LLDD'!$A$179:$BZ$341,"Error")),'Index LA SEN &amp; LLDD'!K$1,0),"Error")</f>
        <v>.</v>
      </c>
      <c r="L121" s="84" t="str">
        <f>IFERROR(VLOOKUP($A121,IF('Index LA SEN &amp; LLDD'!$B$4=1,'Index LA SEN &amp; LLDD'!$A$9:$BZ$171,IF('Index LA SEN &amp; LLDD'!$B$4=2,'Index LA SEN &amp; LLDD'!$A$179:$BZ$341,"Error")),'Index LA SEN &amp; LLDD'!L$1,0),"Error")</f>
        <v>.</v>
      </c>
      <c r="M121" s="84" t="str">
        <f>IFERROR(VLOOKUP($A121,IF('Index LA SEN &amp; LLDD'!$B$4=1,'Index LA SEN &amp; LLDD'!$A$9:$BZ$171,IF('Index LA SEN &amp; LLDD'!$B$4=2,'Index LA SEN &amp; LLDD'!$A$179:$BZ$341,"Error")),'Index LA SEN &amp; LLDD'!M$1,0),"Error")</f>
        <v>.</v>
      </c>
      <c r="N121" s="84" t="str">
        <f>IFERROR(VLOOKUP($A121,IF('Index LA SEN &amp; LLDD'!$B$4=1,'Index LA SEN &amp; LLDD'!$A$9:$BZ$171,IF('Index LA SEN &amp; LLDD'!$B$4=2,'Index LA SEN &amp; LLDD'!$A$179:$BZ$341,"Error")),'Index LA SEN &amp; LLDD'!N$1,0),"Error")</f>
        <v>.</v>
      </c>
      <c r="O121" s="84" t="str">
        <f>IFERROR(VLOOKUP($A121,IF('Index LA SEN &amp; LLDD'!$B$4=1,'Index LA SEN &amp; LLDD'!$A$9:$BZ$171,IF('Index LA SEN &amp; LLDD'!$B$4=2,'Index LA SEN &amp; LLDD'!$A$179:$BZ$341,"Error")),'Index LA SEN &amp; LLDD'!O$1,0),"Error")</f>
        <v>.</v>
      </c>
      <c r="P121" s="84" t="str">
        <f>IFERROR(VLOOKUP($A121,IF('Index LA SEN &amp; LLDD'!$B$4=1,'Index LA SEN &amp; LLDD'!$A$9:$BZ$171,IF('Index LA SEN &amp; LLDD'!$B$4=2,'Index LA SEN &amp; LLDD'!$A$179:$BZ$341,"Error")),'Index LA SEN &amp; LLDD'!P$1,0),"Error")</f>
        <v>.</v>
      </c>
      <c r="Q121" s="84" t="str">
        <f>IFERROR(VLOOKUP($A121,IF('Index LA SEN &amp; LLDD'!$B$4=1,'Index LA SEN &amp; LLDD'!$A$9:$BZ$171,IF('Index LA SEN &amp; LLDD'!$B$4=2,'Index LA SEN &amp; LLDD'!$A$179:$BZ$341,"Error")),'Index LA SEN &amp; LLDD'!Q$1,0),"Error")</f>
        <v>.</v>
      </c>
      <c r="R121" s="84" t="str">
        <f>IFERROR(VLOOKUP($A121,IF('Index LA SEN &amp; LLDD'!$B$4=1,'Index LA SEN &amp; LLDD'!$A$9:$BZ$171,IF('Index LA SEN &amp; LLDD'!$B$4=2,'Index LA SEN &amp; LLDD'!$A$179:$BZ$341,"Error")),'Index LA SEN &amp; LLDD'!R$1,0),"Error")</f>
        <v>.</v>
      </c>
      <c r="S121" s="84" t="str">
        <f>IFERROR(VLOOKUP($A121,IF('Index LA SEN &amp; LLDD'!$B$4=1,'Index LA SEN &amp; LLDD'!$A$9:$BZ$171,IF('Index LA SEN &amp; LLDD'!$B$4=2,'Index LA SEN &amp; LLDD'!$A$179:$BZ$341,"Error")),'Index LA SEN &amp; LLDD'!S$1,0),"Error")</f>
        <v>.</v>
      </c>
      <c r="T121" s="84" t="str">
        <f>IFERROR(VLOOKUP($A121,IF('Index LA SEN &amp; LLDD'!$B$4=1,'Index LA SEN &amp; LLDD'!$A$9:$BZ$171,IF('Index LA SEN &amp; LLDD'!$B$4=2,'Index LA SEN &amp; LLDD'!$A$179:$BZ$341,"Error")),'Index LA SEN &amp; LLDD'!T$1,0),"Error")</f>
        <v>.</v>
      </c>
      <c r="U121" s="84" t="str">
        <f>IFERROR(VLOOKUP($A121,IF('Index LA SEN &amp; LLDD'!$B$4=1,'Index LA SEN &amp; LLDD'!$A$9:$BZ$171,IF('Index LA SEN &amp; LLDD'!$B$4=2,'Index LA SEN &amp; LLDD'!$A$179:$BZ$341,"Error")),'Index LA SEN &amp; LLDD'!U$1,0),"Error")</f>
        <v>.</v>
      </c>
      <c r="V121" s="84" t="str">
        <f>IFERROR(VLOOKUP($A121,IF('Index LA SEN &amp; LLDD'!$B$4=1,'Index LA SEN &amp; LLDD'!$A$9:$BZ$171,IF('Index LA SEN &amp; LLDD'!$B$4=2,'Index LA SEN &amp; LLDD'!$A$179:$BZ$341,"Error")),'Index LA SEN &amp; LLDD'!V$1,0),"Error")</f>
        <v>.</v>
      </c>
      <c r="W121" s="84" t="str">
        <f>IFERROR(VLOOKUP($A121,IF('Index LA SEN &amp; LLDD'!$B$4=1,'Index LA SEN &amp; LLDD'!$A$9:$BZ$171,IF('Index LA SEN &amp; LLDD'!$B$4=2,'Index LA SEN &amp; LLDD'!$A$179:$BZ$341,"Error")),'Index LA SEN &amp; LLDD'!W$1,0),"Error")</f>
        <v>.</v>
      </c>
      <c r="X121" s="84" t="str">
        <f>IFERROR(VLOOKUP($A121,IF('Index LA SEN &amp; LLDD'!$B$4=1,'Index LA SEN &amp; LLDD'!$A$9:$BZ$171,IF('Index LA SEN &amp; LLDD'!$B$4=2,'Index LA SEN &amp; LLDD'!$A$179:$BZ$341,"Error")),'Index LA SEN &amp; LLDD'!X$1,0),"Error")</f>
        <v>.</v>
      </c>
      <c r="Y121" s="84" t="str">
        <f>IFERROR(VLOOKUP($A121,IF('Index LA SEN &amp; LLDD'!$B$4=1,'Index LA SEN &amp; LLDD'!$A$9:$BZ$171,IF('Index LA SEN &amp; LLDD'!$B$4=2,'Index LA SEN &amp; LLDD'!$A$179:$BZ$341,"Error")),'Index LA SEN &amp; LLDD'!Y$1,0),"Error")</f>
        <v>.</v>
      </c>
      <c r="Z121" s="84" t="str">
        <f>IFERROR(VLOOKUP($A121,IF('Index LA SEN &amp; LLDD'!$B$4=1,'Index LA SEN &amp; LLDD'!$A$9:$BZ$171,IF('Index LA SEN &amp; LLDD'!$B$4=2,'Index LA SEN &amp; LLDD'!$A$179:$BZ$341,"Error")),'Index LA SEN &amp; LLDD'!Z$1,0),"Error")</f>
        <v>.</v>
      </c>
      <c r="AA121" s="84" t="str">
        <f>IFERROR(VLOOKUP($A121,IF('Index LA SEN &amp; LLDD'!$B$4=1,'Index LA SEN &amp; LLDD'!$A$9:$BZ$171,IF('Index LA SEN &amp; LLDD'!$B$4=2,'Index LA SEN &amp; LLDD'!$A$179:$BZ$341,"Error")),'Index LA SEN &amp; LLDD'!AA$1,0),"Error")</f>
        <v>.</v>
      </c>
      <c r="AB121" s="84" t="str">
        <f>IFERROR(VLOOKUP($A121,IF('Index LA SEN &amp; LLDD'!$B$4=1,'Index LA SEN &amp; LLDD'!$A$9:$BZ$171,IF('Index LA SEN &amp; LLDD'!$B$4=2,'Index LA SEN &amp; LLDD'!$A$179:$BZ$341,"Error")),'Index LA SEN &amp; LLDD'!AB$1,0),"Error")</f>
        <v>.</v>
      </c>
      <c r="AC121" s="84" t="str">
        <f>IFERROR(VLOOKUP($A121,IF('Index LA SEN &amp; LLDD'!$B$4=1,'Index LA SEN &amp; LLDD'!$A$9:$BZ$171,IF('Index LA SEN &amp; LLDD'!$B$4=2,'Index LA SEN &amp; LLDD'!$A$179:$BZ$341,"Error")),'Index LA SEN &amp; LLDD'!AC$1,0),"Error")</f>
        <v>.</v>
      </c>
      <c r="AD121" s="84" t="str">
        <f>IFERROR(VLOOKUP($A121,IF('Index LA SEN &amp; LLDD'!$B$4=1,'Index LA SEN &amp; LLDD'!$A$9:$BZ$171,IF('Index LA SEN &amp; LLDD'!$B$4=2,'Index LA SEN &amp; LLDD'!$A$179:$BZ$341,"Error")),'Index LA SEN &amp; LLDD'!AD$1,0),"Error")</f>
        <v>.</v>
      </c>
      <c r="AE121" s="84" t="str">
        <f>IFERROR(VLOOKUP($A121,IF('Index LA SEN &amp; LLDD'!$B$4=1,'Index LA SEN &amp; LLDD'!$A$9:$BZ$171,IF('Index LA SEN &amp; LLDD'!$B$4=2,'Index LA SEN &amp; LLDD'!$A$179:$BZ$341,"Error")),'Index LA SEN &amp; LLDD'!AE$1,0),"Error")</f>
        <v>.</v>
      </c>
      <c r="AF121" s="84" t="str">
        <f>IFERROR(VLOOKUP($A121,IF('Index LA SEN &amp; LLDD'!$B$4=1,'Index LA SEN &amp; LLDD'!$A$9:$BZ$171,IF('Index LA SEN &amp; LLDD'!$B$4=2,'Index LA SEN &amp; LLDD'!$A$179:$BZ$341,"Error")),'Index LA SEN &amp; LLDD'!AF$1,0),"Error")</f>
        <v>.</v>
      </c>
      <c r="AG121" s="84" t="str">
        <f>IFERROR(VLOOKUP($A121,IF('Index LA SEN &amp; LLDD'!$B$4=1,'Index LA SEN &amp; LLDD'!$A$9:$BZ$171,IF('Index LA SEN &amp; LLDD'!$B$4=2,'Index LA SEN &amp; LLDD'!$A$179:$BZ$341,"Error")),'Index LA SEN &amp; LLDD'!AG$1,0),"Error")</f>
        <v>.</v>
      </c>
      <c r="AH121" s="84" t="str">
        <f>IFERROR(VLOOKUP($A121,IF('Index LA SEN &amp; LLDD'!$B$4=1,'Index LA SEN &amp; LLDD'!$A$9:$BZ$171,IF('Index LA SEN &amp; LLDD'!$B$4=2,'Index LA SEN &amp; LLDD'!$A$179:$BZ$341,"Error")),'Index LA SEN &amp; LLDD'!AH$1,0),"Error")</f>
        <v>.</v>
      </c>
      <c r="AI121" s="84" t="str">
        <f>IFERROR(VLOOKUP($A121,IF('Index LA SEN &amp; LLDD'!$B$4=1,'Index LA SEN &amp; LLDD'!$A$9:$BZ$171,IF('Index LA SEN &amp; LLDD'!$B$4=2,'Index LA SEN &amp; LLDD'!$A$179:$BZ$341,"Error")),'Index LA SEN &amp; LLDD'!AI$1,0),"Error")</f>
        <v>.</v>
      </c>
      <c r="AJ121" s="84" t="str">
        <f>IFERROR(VLOOKUP($A121,IF('Index LA SEN &amp; LLDD'!$B$4=1,'Index LA SEN &amp; LLDD'!$A$9:$BZ$171,IF('Index LA SEN &amp; LLDD'!$B$4=2,'Index LA SEN &amp; LLDD'!$A$179:$BZ$341,"Error")),'Index LA SEN &amp; LLDD'!AJ$1,0),"Error")</f>
        <v>.</v>
      </c>
      <c r="AK121" s="84" t="str">
        <f>IFERROR(VLOOKUP($A121,IF('Index LA SEN &amp; LLDD'!$B$4=1,'Index LA SEN &amp; LLDD'!$A$9:$BZ$171,IF('Index LA SEN &amp; LLDD'!$B$4=2,'Index LA SEN &amp; LLDD'!$A$179:$BZ$341,"Error")),'Index LA SEN &amp; LLDD'!AK$1,0),"Error")</f>
        <v>.</v>
      </c>
      <c r="AL121" s="84" t="str">
        <f>IFERROR(VLOOKUP($A121,IF('Index LA SEN &amp; LLDD'!$B$4=1,'Index LA SEN &amp; LLDD'!$A$9:$BZ$171,IF('Index LA SEN &amp; LLDD'!$B$4=2,'Index LA SEN &amp; LLDD'!$A$179:$BZ$341,"Error")),'Index LA SEN &amp; LLDD'!AL$1,0),"Error")</f>
        <v>.</v>
      </c>
      <c r="AM121" s="84" t="str">
        <f>IFERROR(VLOOKUP($A121,IF('Index LA SEN &amp; LLDD'!$B$4=1,'Index LA SEN &amp; LLDD'!$A$9:$BZ$171,IF('Index LA SEN &amp; LLDD'!$B$4=2,'Index LA SEN &amp; LLDD'!$A$179:$BZ$341,"Error")),'Index LA SEN &amp; LLDD'!AM$1,0),"Error")</f>
        <v>.</v>
      </c>
      <c r="AN121" s="84" t="str">
        <f>IFERROR(VLOOKUP($A121,IF('Index LA SEN &amp; LLDD'!$B$4=1,'Index LA SEN &amp; LLDD'!$A$9:$BZ$171,IF('Index LA SEN &amp; LLDD'!$B$4=2,'Index LA SEN &amp; LLDD'!$A$179:$BZ$341,"Error")),'Index LA SEN &amp; LLDD'!AN$1,0),"Error")</f>
        <v>.</v>
      </c>
      <c r="AO121" s="84" t="str">
        <f>IFERROR(VLOOKUP($A121,IF('Index LA SEN &amp; LLDD'!$B$4=1,'Index LA SEN &amp; LLDD'!$A$9:$BZ$171,IF('Index LA SEN &amp; LLDD'!$B$4=2,'Index LA SEN &amp; LLDD'!$A$179:$BZ$341,"Error")),'Index LA SEN &amp; LLDD'!AO$1,0),"Error")</f>
        <v>.</v>
      </c>
      <c r="AP121" s="84" t="str">
        <f>IFERROR(VLOOKUP($A121,IF('Index LA SEN &amp; LLDD'!$B$4=1,'Index LA SEN &amp; LLDD'!$A$9:$BZ$171,IF('Index LA SEN &amp; LLDD'!$B$4=2,'Index LA SEN &amp; LLDD'!$A$179:$BZ$341,"Error")),'Index LA SEN &amp; LLDD'!AP$1,0),"Error")</f>
        <v>.</v>
      </c>
      <c r="AQ121" s="84" t="str">
        <f>IFERROR(VLOOKUP($A121,IF('Index LA SEN &amp; LLDD'!$B$4=1,'Index LA SEN &amp; LLDD'!$A$9:$BZ$171,IF('Index LA SEN &amp; LLDD'!$B$4=2,'Index LA SEN &amp; LLDD'!$A$179:$BZ$341,"Error")),'Index LA SEN &amp; LLDD'!AQ$1,0),"Error")</f>
        <v>.</v>
      </c>
      <c r="AR121" s="84" t="str">
        <f>IFERROR(VLOOKUP($A121,IF('Index LA SEN &amp; LLDD'!$B$4=1,'Index LA SEN &amp; LLDD'!$A$9:$BZ$171,IF('Index LA SEN &amp; LLDD'!$B$4=2,'Index LA SEN &amp; LLDD'!$A$179:$BZ$341,"Error")),'Index LA SEN &amp; LLDD'!AR$1,0),"Error")</f>
        <v>.</v>
      </c>
      <c r="AS121" s="84" t="str">
        <f>IFERROR(VLOOKUP($A121,IF('Index LA SEN &amp; LLDD'!$B$4=1,'Index LA SEN &amp; LLDD'!$A$9:$BZ$171,IF('Index LA SEN &amp; LLDD'!$B$4=2,'Index LA SEN &amp; LLDD'!$A$179:$BZ$341,"Error")),'Index LA SEN &amp; LLDD'!AS$1,0),"Error")</f>
        <v>.</v>
      </c>
      <c r="AT121" s="84" t="str">
        <f>IFERROR(VLOOKUP($A121,IF('Index LA SEN &amp; LLDD'!$B$4=1,'Index LA SEN &amp; LLDD'!$A$9:$BZ$171,IF('Index LA SEN &amp; LLDD'!$B$4=2,'Index LA SEN &amp; LLDD'!$A$179:$BZ$341,"Error")),'Index LA SEN &amp; LLDD'!AT$1,0),"Error")</f>
        <v>.</v>
      </c>
      <c r="AU121" s="84" t="str">
        <f>IFERROR(VLOOKUP($A121,IF('Index LA SEN &amp; LLDD'!$B$4=1,'Index LA SEN &amp; LLDD'!$A$9:$BZ$171,IF('Index LA SEN &amp; LLDD'!$B$4=2,'Index LA SEN &amp; LLDD'!$A$179:$BZ$341,"Error")),'Index LA SEN &amp; LLDD'!AU$1,0),"Error")</f>
        <v>.</v>
      </c>
      <c r="AV121" s="84" t="str">
        <f>IFERROR(VLOOKUP($A121,IF('Index LA SEN &amp; LLDD'!$B$4=1,'Index LA SEN &amp; LLDD'!$A$9:$BZ$171,IF('Index LA SEN &amp; LLDD'!$B$4=2,'Index LA SEN &amp; LLDD'!$A$179:$BZ$341,"Error")),'Index LA SEN &amp; LLDD'!AV$1,0),"Error")</f>
        <v>.</v>
      </c>
      <c r="AW121" s="84" t="str">
        <f>IFERROR(VLOOKUP($A121,IF('Index LA SEN &amp; LLDD'!$B$4=1,'Index LA SEN &amp; LLDD'!$A$9:$BZ$171,IF('Index LA SEN &amp; LLDD'!$B$4=2,'Index LA SEN &amp; LLDD'!$A$179:$BZ$341,"Error")),'Index LA SEN &amp; LLDD'!AW$1,0),"Error")</f>
        <v>.</v>
      </c>
      <c r="AX121" s="84" t="str">
        <f>IFERROR(VLOOKUP($A121,IF('Index LA SEN &amp; LLDD'!$B$4=1,'Index LA SEN &amp; LLDD'!$A$9:$BZ$171,IF('Index LA SEN &amp; LLDD'!$B$4=2,'Index LA SEN &amp; LLDD'!$A$179:$BZ$341,"Error")),'Index LA SEN &amp; LLDD'!AX$1,0),"Error")</f>
        <v>.</v>
      </c>
      <c r="AY121" s="84" t="str">
        <f>IFERROR(VLOOKUP($A121,IF('Index LA SEN &amp; LLDD'!$B$4=1,'Index LA SEN &amp; LLDD'!$A$9:$BZ$171,IF('Index LA SEN &amp; LLDD'!$B$4=2,'Index LA SEN &amp; LLDD'!$A$179:$BZ$341,"Error")),'Index LA SEN &amp; LLDD'!AY$1,0),"Error")</f>
        <v>.</v>
      </c>
      <c r="AZ121" s="84" t="str">
        <f>IFERROR(VLOOKUP($A121,IF('Index LA SEN &amp; LLDD'!$B$4=1,'Index LA SEN &amp; LLDD'!$A$9:$BZ$171,IF('Index LA SEN &amp; LLDD'!$B$4=2,'Index LA SEN &amp; LLDD'!$A$179:$BZ$341,"Error")),'Index LA SEN &amp; LLDD'!AZ$1,0),"Error")</f>
        <v>.</v>
      </c>
      <c r="BA121" s="84" t="str">
        <f>IFERROR(VLOOKUP($A121,IF('Index LA SEN &amp; LLDD'!$B$4=1,'Index LA SEN &amp; LLDD'!$A$9:$BZ$171,IF('Index LA SEN &amp; LLDD'!$B$4=2,'Index LA SEN &amp; LLDD'!$A$179:$BZ$341,"Error")),'Index LA SEN &amp; LLDD'!BA$1,0),"Error")</f>
        <v>.</v>
      </c>
      <c r="BB121" s="84" t="str">
        <f>IFERROR(VLOOKUP($A121,IF('Index LA SEN &amp; LLDD'!$B$4=1,'Index LA SEN &amp; LLDD'!$A$9:$BZ$171,IF('Index LA SEN &amp; LLDD'!$B$4=2,'Index LA SEN &amp; LLDD'!$A$179:$BZ$341,"Error")),'Index LA SEN &amp; LLDD'!BB$1,0),"Error")</f>
        <v>.</v>
      </c>
      <c r="BC121" s="84" t="str">
        <f>IFERROR(VLOOKUP($A121,IF('Index LA SEN &amp; LLDD'!$B$4=1,'Index LA SEN &amp; LLDD'!$A$9:$BZ$171,IF('Index LA SEN &amp; LLDD'!$B$4=2,'Index LA SEN &amp; LLDD'!$A$179:$BZ$341,"Error")),'Index LA SEN &amp; LLDD'!BC$1,0),"Error")</f>
        <v>.</v>
      </c>
      <c r="BD121" s="84" t="str">
        <f>IFERROR(VLOOKUP($A121,IF('Index LA SEN &amp; LLDD'!$B$4=1,'Index LA SEN &amp; LLDD'!$A$9:$BZ$171,IF('Index LA SEN &amp; LLDD'!$B$4=2,'Index LA SEN &amp; LLDD'!$A$179:$BZ$341,"Error")),'Index LA SEN &amp; LLDD'!BD$1,0),"Error")</f>
        <v>.</v>
      </c>
      <c r="BE121" s="84" t="str">
        <f>IFERROR(VLOOKUP($A121,IF('Index LA SEN &amp; LLDD'!$B$4=1,'Index LA SEN &amp; LLDD'!$A$9:$BZ$171,IF('Index LA SEN &amp; LLDD'!$B$4=2,'Index LA SEN &amp; LLDD'!$A$179:$BZ$341,"Error")),'Index LA SEN &amp; LLDD'!BE$1,0),"Error")</f>
        <v>.</v>
      </c>
      <c r="BF121" s="84" t="str">
        <f>IFERROR(VLOOKUP($A121,IF('Index LA SEN &amp; LLDD'!$B$4=1,'Index LA SEN &amp; LLDD'!$A$9:$BZ$171,IF('Index LA SEN &amp; LLDD'!$B$4=2,'Index LA SEN &amp; LLDD'!$A$179:$BZ$341,"Error")),'Index LA SEN &amp; LLDD'!BF$1,0),"Error")</f>
        <v>.</v>
      </c>
      <c r="BG121" s="84" t="str">
        <f>IFERROR(VLOOKUP($A121,IF('Index LA SEN &amp; LLDD'!$B$4=1,'Index LA SEN &amp; LLDD'!$A$9:$BZ$171,IF('Index LA SEN &amp; LLDD'!$B$4=2,'Index LA SEN &amp; LLDD'!$A$179:$BZ$341,"Error")),'Index LA SEN &amp; LLDD'!BG$1,0),"Error")</f>
        <v>.</v>
      </c>
      <c r="BH121" s="84" t="str">
        <f>IFERROR(VLOOKUP($A121,IF('Index LA SEN &amp; LLDD'!$B$4=1,'Index LA SEN &amp; LLDD'!$A$9:$BZ$171,IF('Index LA SEN &amp; LLDD'!$B$4=2,'Index LA SEN &amp; LLDD'!$A$179:$BZ$341,"Error")),'Index LA SEN &amp; LLDD'!BH$1,0),"Error")</f>
        <v>.</v>
      </c>
      <c r="BI121" s="84" t="str">
        <f>IFERROR(VLOOKUP($A121,IF('Index LA SEN &amp; LLDD'!$B$4=1,'Index LA SEN &amp; LLDD'!$A$9:$BZ$171,IF('Index LA SEN &amp; LLDD'!$B$4=2,'Index LA SEN &amp; LLDD'!$A$179:$BZ$341,"Error")),'Index LA SEN &amp; LLDD'!BI$1,0),"Error")</f>
        <v>.</v>
      </c>
      <c r="BJ121" s="84" t="str">
        <f>IFERROR(VLOOKUP($A121,IF('Index LA SEN &amp; LLDD'!$B$4=1,'Index LA SEN &amp; LLDD'!$A$9:$BZ$171,IF('Index LA SEN &amp; LLDD'!$B$4=2,'Index LA SEN &amp; LLDD'!$A$179:$BZ$341,"Error")),'Index LA SEN &amp; LLDD'!BJ$1,0),"Error")</f>
        <v>.</v>
      </c>
      <c r="BK121" s="84" t="str">
        <f>IFERROR(VLOOKUP($A121,IF('Index LA SEN &amp; LLDD'!$B$4=1,'Index LA SEN &amp; LLDD'!$A$9:$BZ$171,IF('Index LA SEN &amp; LLDD'!$B$4=2,'Index LA SEN &amp; LLDD'!$A$179:$BZ$341,"Error")),'Index LA SEN &amp; LLDD'!BK$1,0),"Error")</f>
        <v>.</v>
      </c>
      <c r="BL121" s="84" t="str">
        <f>IFERROR(VLOOKUP($A121,IF('Index LA SEN &amp; LLDD'!$B$4=1,'Index LA SEN &amp; LLDD'!$A$9:$BZ$171,IF('Index LA SEN &amp; LLDD'!$B$4=2,'Index LA SEN &amp; LLDD'!$A$179:$BZ$341,"Error")),'Index LA SEN &amp; LLDD'!BL$1,0),"Error")</f>
        <v>.</v>
      </c>
      <c r="BM121" s="84" t="str">
        <f>IFERROR(VLOOKUP($A121,IF('Index LA SEN &amp; LLDD'!$B$4=1,'Index LA SEN &amp; LLDD'!$A$9:$BZ$171,IF('Index LA SEN &amp; LLDD'!$B$4=2,'Index LA SEN &amp; LLDD'!$A$179:$BZ$341,"Error")),'Index LA SEN &amp; LLDD'!BM$1,0),"Error")</f>
        <v>.</v>
      </c>
      <c r="BN121" s="84" t="str">
        <f>IFERROR(VLOOKUP($A121,IF('Index LA SEN &amp; LLDD'!$B$4=1,'Index LA SEN &amp; LLDD'!$A$9:$BZ$171,IF('Index LA SEN &amp; LLDD'!$B$4=2,'Index LA SEN &amp; LLDD'!$A$179:$BZ$341,"Error")),'Index LA SEN &amp; LLDD'!BN$1,0),"Error")</f>
        <v>.</v>
      </c>
      <c r="BO121" s="84" t="str">
        <f>IFERROR(VLOOKUP($A121,IF('Index LA SEN &amp; LLDD'!$B$4=1,'Index LA SEN &amp; LLDD'!$A$9:$BZ$171,IF('Index LA SEN &amp; LLDD'!$B$4=2,'Index LA SEN &amp; LLDD'!$A$179:$BZ$341,"Error")),'Index LA SEN &amp; LLDD'!BO$1,0),"Error")</f>
        <v>.</v>
      </c>
      <c r="BP121" s="84" t="str">
        <f>IFERROR(VLOOKUP($A121,IF('Index LA SEN &amp; LLDD'!$B$4=1,'Index LA SEN &amp; LLDD'!$A$9:$BZ$171,IF('Index LA SEN &amp; LLDD'!$B$4=2,'Index LA SEN &amp; LLDD'!$A$179:$BZ$341,"Error")),'Index LA SEN &amp; LLDD'!BP$1,0),"Error")</f>
        <v>.</v>
      </c>
      <c r="BQ121" s="84" t="str">
        <f>IFERROR(VLOOKUP($A121,IF('Index LA SEN &amp; LLDD'!$B$4=1,'Index LA SEN &amp; LLDD'!$A$9:$BZ$171,IF('Index LA SEN &amp; LLDD'!$B$4=2,'Index LA SEN &amp; LLDD'!$A$179:$BZ$341,"Error")),'Index LA SEN &amp; LLDD'!BQ$1,0),"Error")</f>
        <v>.</v>
      </c>
      <c r="BR121" s="84" t="str">
        <f>IFERROR(VLOOKUP($A121,IF('Index LA SEN &amp; LLDD'!$B$4=1,'Index LA SEN &amp; LLDD'!$A$9:$BZ$171,IF('Index LA SEN &amp; LLDD'!$B$4=2,'Index LA SEN &amp; LLDD'!$A$179:$BZ$341,"Error")),'Index LA SEN &amp; LLDD'!BR$1,0),"Error")</f>
        <v>.</v>
      </c>
      <c r="BS121" s="84" t="str">
        <f>IFERROR(VLOOKUP($A121,IF('Index LA SEN &amp; LLDD'!$B$4=1,'Index LA SEN &amp; LLDD'!$A$9:$BZ$171,IF('Index LA SEN &amp; LLDD'!$B$4=2,'Index LA SEN &amp; LLDD'!$A$179:$BZ$341,"Error")),'Index LA SEN &amp; LLDD'!BS$1,0),"Error")</f>
        <v>.</v>
      </c>
      <c r="BT121" s="84" t="str">
        <f>IFERROR(VLOOKUP($A121,IF('Index LA SEN &amp; LLDD'!$B$4=1,'Index LA SEN &amp; LLDD'!$A$9:$BZ$171,IF('Index LA SEN &amp; LLDD'!$B$4=2,'Index LA SEN &amp; LLDD'!$A$179:$BZ$341,"Error")),'Index LA SEN &amp; LLDD'!BT$1,0),"Error")</f>
        <v>.</v>
      </c>
      <c r="BU121" s="84" t="str">
        <f>IFERROR(VLOOKUP($A121,IF('Index LA SEN &amp; LLDD'!$B$4=1,'Index LA SEN &amp; LLDD'!$A$9:$BZ$171,IF('Index LA SEN &amp; LLDD'!$B$4=2,'Index LA SEN &amp; LLDD'!$A$179:$BZ$341,"Error")),'Index LA SEN &amp; LLDD'!BU$1,0),"Error")</f>
        <v>.</v>
      </c>
      <c r="BV121" s="84" t="str">
        <f>IFERROR(VLOOKUP($A121,IF('Index LA SEN &amp; LLDD'!$B$4=1,'Index LA SEN &amp; LLDD'!$A$9:$BZ$171,IF('Index LA SEN &amp; LLDD'!$B$4=2,'Index LA SEN &amp; LLDD'!$A$179:$BZ$341,"Error")),'Index LA SEN &amp; LLDD'!BV$1,0),"Error")</f>
        <v>.</v>
      </c>
      <c r="BW121" s="84" t="str">
        <f>IFERROR(VLOOKUP($A121,IF('Index LA SEN &amp; LLDD'!$B$4=1,'Index LA SEN &amp; LLDD'!$A$9:$BZ$171,IF('Index LA SEN &amp; LLDD'!$B$4=2,'Index LA SEN &amp; LLDD'!$A$179:$BZ$341,"Error")),'Index LA SEN &amp; LLDD'!BW$1,0),"Error")</f>
        <v>.</v>
      </c>
      <c r="BX121" s="84" t="str">
        <f>IFERROR(VLOOKUP($A121,IF('Index LA SEN &amp; LLDD'!$B$4=1,'Index LA SEN &amp; LLDD'!$A$9:$BZ$171,IF('Index LA SEN &amp; LLDD'!$B$4=2,'Index LA SEN &amp; LLDD'!$A$179:$BZ$341,"Error")),'Index LA SEN &amp; LLDD'!BX$1,0),"Error")</f>
        <v>.</v>
      </c>
      <c r="BY121" s="84" t="str">
        <f>IFERROR(VLOOKUP($A121,IF('Index LA SEN &amp; LLDD'!$B$4=1,'Index LA SEN &amp; LLDD'!$A$9:$BZ$171,IF('Index LA SEN &amp; LLDD'!$B$4=2,'Index LA SEN &amp; LLDD'!$A$179:$BZ$341,"Error")),'Index LA SEN &amp; LLDD'!BY$1,0),"Error")</f>
        <v>.</v>
      </c>
      <c r="BZ121" s="84" t="str">
        <f>IFERROR(VLOOKUP($A121,IF('Index LA SEN &amp; LLDD'!$B$4=1,'Index LA SEN &amp; LLDD'!$A$9:$BZ$171,IF('Index LA SEN &amp; LLDD'!$B$4=2,'Index LA SEN &amp; LLDD'!$A$179:$BZ$341,"Error")),'Index LA SEN &amp; LLDD'!BZ$1,0),"Error")</f>
        <v>.</v>
      </c>
    </row>
    <row r="122" spans="1:78" s="15" customFormat="1" x14ac:dyDescent="0.2">
      <c r="A122" s="20">
        <v>354</v>
      </c>
      <c r="B122" s="20" t="s">
        <v>273</v>
      </c>
      <c r="C122" s="45" t="s">
        <v>153</v>
      </c>
      <c r="D122" s="113">
        <f>IFERROR(VLOOKUP($A122,IF('Index LA SEN &amp; LLDD'!$B$4=1,'Index LA SEN &amp; LLDD'!$A$9:$BZ$171,IF('Index LA SEN &amp; LLDD'!$B$4=2,'Index LA SEN &amp; LLDD'!$A$179:$BZ$341,"Error")),'Index LA SEN &amp; LLDD'!D$1,0),"Error")</f>
        <v>10</v>
      </c>
      <c r="E122" s="113">
        <f>IFERROR(VLOOKUP($A122,IF('Index LA SEN &amp; LLDD'!$B$4=1,'Index LA SEN &amp; LLDD'!$A$9:$BZ$171,IF('Index LA SEN &amp; LLDD'!$B$4=2,'Index LA SEN &amp; LLDD'!$A$179:$BZ$341,"Error")),'Index LA SEN &amp; LLDD'!E$1,0),"Error")</f>
        <v>90</v>
      </c>
      <c r="F122" s="113">
        <f>IFERROR(VLOOKUP($A122,IF('Index LA SEN &amp; LLDD'!$B$4=1,'Index LA SEN &amp; LLDD'!$A$9:$BZ$171,IF('Index LA SEN &amp; LLDD'!$B$4=2,'Index LA SEN &amp; LLDD'!$A$179:$BZ$341,"Error")),'Index LA SEN &amp; LLDD'!F$1,0),"Error")</f>
        <v>90</v>
      </c>
      <c r="G122" s="84" t="str">
        <f>IFERROR(VLOOKUP($A122,IF('Index LA SEN &amp; LLDD'!$B$4=1,'Index LA SEN &amp; LLDD'!$A$9:$BZ$171,IF('Index LA SEN &amp; LLDD'!$B$4=2,'Index LA SEN &amp; LLDD'!$A$179:$BZ$341,"Error")),'Index LA SEN &amp; LLDD'!G$1,0),"Error")</f>
        <v>x</v>
      </c>
      <c r="H122" s="84">
        <f>IFERROR(VLOOKUP($A122,IF('Index LA SEN &amp; LLDD'!$B$4=1,'Index LA SEN &amp; LLDD'!$A$9:$BZ$171,IF('Index LA SEN &amp; LLDD'!$B$4=2,'Index LA SEN &amp; LLDD'!$A$179:$BZ$341,"Error")),'Index LA SEN &amp; LLDD'!H$1,0),"Error")</f>
        <v>0.73</v>
      </c>
      <c r="I122" s="84">
        <f>IFERROR(VLOOKUP($A122,IF('Index LA SEN &amp; LLDD'!$B$4=1,'Index LA SEN &amp; LLDD'!$A$9:$BZ$171,IF('Index LA SEN &amp; LLDD'!$B$4=2,'Index LA SEN &amp; LLDD'!$A$179:$BZ$341,"Error")),'Index LA SEN &amp; LLDD'!I$1,0),"Error")</f>
        <v>0.71</v>
      </c>
      <c r="J122" s="84" t="str">
        <f>IFERROR(VLOOKUP($A122,IF('Index LA SEN &amp; LLDD'!$B$4=1,'Index LA SEN &amp; LLDD'!$A$9:$BZ$171,IF('Index LA SEN &amp; LLDD'!$B$4=2,'Index LA SEN &amp; LLDD'!$A$179:$BZ$341,"Error")),'Index LA SEN &amp; LLDD'!J$1,0),"Error")</f>
        <v>x</v>
      </c>
      <c r="K122" s="84">
        <f>IFERROR(VLOOKUP($A122,IF('Index LA SEN &amp; LLDD'!$B$4=1,'Index LA SEN &amp; LLDD'!$A$9:$BZ$171,IF('Index LA SEN &amp; LLDD'!$B$4=2,'Index LA SEN &amp; LLDD'!$A$179:$BZ$341,"Error")),'Index LA SEN &amp; LLDD'!K$1,0),"Error")</f>
        <v>0.66</v>
      </c>
      <c r="L122" s="84">
        <f>IFERROR(VLOOKUP($A122,IF('Index LA SEN &amp; LLDD'!$B$4=1,'Index LA SEN &amp; LLDD'!$A$9:$BZ$171,IF('Index LA SEN &amp; LLDD'!$B$4=2,'Index LA SEN &amp; LLDD'!$A$179:$BZ$341,"Error")),'Index LA SEN &amp; LLDD'!L$1,0),"Error")</f>
        <v>0.65</v>
      </c>
      <c r="M122" s="84" t="str">
        <f>IFERROR(VLOOKUP($A122,IF('Index LA SEN &amp; LLDD'!$B$4=1,'Index LA SEN &amp; LLDD'!$A$9:$BZ$171,IF('Index LA SEN &amp; LLDD'!$B$4=2,'Index LA SEN &amp; LLDD'!$A$179:$BZ$341,"Error")),'Index LA SEN &amp; LLDD'!M$1,0),"Error")</f>
        <v>x</v>
      </c>
      <c r="N122" s="84" t="str">
        <f>IFERROR(VLOOKUP($A122,IF('Index LA SEN &amp; LLDD'!$B$4=1,'Index LA SEN &amp; LLDD'!$A$9:$BZ$171,IF('Index LA SEN &amp; LLDD'!$B$4=2,'Index LA SEN &amp; LLDD'!$A$179:$BZ$341,"Error")),'Index LA SEN &amp; LLDD'!N$1,0),"Error")</f>
        <v>x</v>
      </c>
      <c r="O122" s="84">
        <f>IFERROR(VLOOKUP($A122,IF('Index LA SEN &amp; LLDD'!$B$4=1,'Index LA SEN &amp; LLDD'!$A$9:$BZ$171,IF('Index LA SEN &amp; LLDD'!$B$4=2,'Index LA SEN &amp; LLDD'!$A$179:$BZ$341,"Error")),'Index LA SEN &amp; LLDD'!O$1,0),"Error")</f>
        <v>7.0000000000000007E-2</v>
      </c>
      <c r="P122" s="84">
        <f>IFERROR(VLOOKUP($A122,IF('Index LA SEN &amp; LLDD'!$B$4=1,'Index LA SEN &amp; LLDD'!$A$9:$BZ$171,IF('Index LA SEN &amp; LLDD'!$B$4=2,'Index LA SEN &amp; LLDD'!$A$179:$BZ$341,"Error")),'Index LA SEN &amp; LLDD'!P$1,0),"Error")</f>
        <v>0</v>
      </c>
      <c r="Q122" s="84">
        <f>IFERROR(VLOOKUP($A122,IF('Index LA SEN &amp; LLDD'!$B$4=1,'Index LA SEN &amp; LLDD'!$A$9:$BZ$171,IF('Index LA SEN &amp; LLDD'!$B$4=2,'Index LA SEN &amp; LLDD'!$A$179:$BZ$341,"Error")),'Index LA SEN &amp; LLDD'!Q$1,0),"Error")</f>
        <v>0</v>
      </c>
      <c r="R122" s="84">
        <f>IFERROR(VLOOKUP($A122,IF('Index LA SEN &amp; LLDD'!$B$4=1,'Index LA SEN &amp; LLDD'!$A$9:$BZ$171,IF('Index LA SEN &amp; LLDD'!$B$4=2,'Index LA SEN &amp; LLDD'!$A$179:$BZ$341,"Error")),'Index LA SEN &amp; LLDD'!R$1,0),"Error")</f>
        <v>0</v>
      </c>
      <c r="S122" s="84">
        <f>IFERROR(VLOOKUP($A122,IF('Index LA SEN &amp; LLDD'!$B$4=1,'Index LA SEN &amp; LLDD'!$A$9:$BZ$171,IF('Index LA SEN &amp; LLDD'!$B$4=2,'Index LA SEN &amp; LLDD'!$A$179:$BZ$341,"Error")),'Index LA SEN &amp; LLDD'!S$1,0),"Error")</f>
        <v>0</v>
      </c>
      <c r="T122" s="84" t="str">
        <f>IFERROR(VLOOKUP($A122,IF('Index LA SEN &amp; LLDD'!$B$4=1,'Index LA SEN &amp; LLDD'!$A$9:$BZ$171,IF('Index LA SEN &amp; LLDD'!$B$4=2,'Index LA SEN &amp; LLDD'!$A$179:$BZ$341,"Error")),'Index LA SEN &amp; LLDD'!T$1,0),"Error")</f>
        <v>x</v>
      </c>
      <c r="U122" s="84" t="str">
        <f>IFERROR(VLOOKUP($A122,IF('Index LA SEN &amp; LLDD'!$B$4=1,'Index LA SEN &amp; LLDD'!$A$9:$BZ$171,IF('Index LA SEN &amp; LLDD'!$B$4=2,'Index LA SEN &amp; LLDD'!$A$179:$BZ$341,"Error")),'Index LA SEN &amp; LLDD'!U$1,0),"Error")</f>
        <v>x</v>
      </c>
      <c r="V122" s="84">
        <f>IFERROR(VLOOKUP($A122,IF('Index LA SEN &amp; LLDD'!$B$4=1,'Index LA SEN &amp; LLDD'!$A$9:$BZ$171,IF('Index LA SEN &amp; LLDD'!$B$4=2,'Index LA SEN &amp; LLDD'!$A$179:$BZ$341,"Error")),'Index LA SEN &amp; LLDD'!V$1,0),"Error")</f>
        <v>0</v>
      </c>
      <c r="W122" s="84">
        <f>IFERROR(VLOOKUP($A122,IF('Index LA SEN &amp; LLDD'!$B$4=1,'Index LA SEN &amp; LLDD'!$A$9:$BZ$171,IF('Index LA SEN &amp; LLDD'!$B$4=2,'Index LA SEN &amp; LLDD'!$A$179:$BZ$341,"Error")),'Index LA SEN &amp; LLDD'!W$1,0),"Error")</f>
        <v>0</v>
      </c>
      <c r="X122" s="84">
        <f>IFERROR(VLOOKUP($A122,IF('Index LA SEN &amp; LLDD'!$B$4=1,'Index LA SEN &amp; LLDD'!$A$9:$BZ$171,IF('Index LA SEN &amp; LLDD'!$B$4=2,'Index LA SEN &amp; LLDD'!$A$179:$BZ$341,"Error")),'Index LA SEN &amp; LLDD'!X$1,0),"Error")</f>
        <v>0</v>
      </c>
      <c r="Y122" s="84">
        <f>IFERROR(VLOOKUP($A122,IF('Index LA SEN &amp; LLDD'!$B$4=1,'Index LA SEN &amp; LLDD'!$A$9:$BZ$171,IF('Index LA SEN &amp; LLDD'!$B$4=2,'Index LA SEN &amp; LLDD'!$A$179:$BZ$341,"Error")),'Index LA SEN &amp; LLDD'!Y$1,0),"Error")</f>
        <v>0</v>
      </c>
      <c r="Z122" s="84">
        <f>IFERROR(VLOOKUP($A122,IF('Index LA SEN &amp; LLDD'!$B$4=1,'Index LA SEN &amp; LLDD'!$A$9:$BZ$171,IF('Index LA SEN &amp; LLDD'!$B$4=2,'Index LA SEN &amp; LLDD'!$A$179:$BZ$341,"Error")),'Index LA SEN &amp; LLDD'!Z$1,0),"Error")</f>
        <v>0</v>
      </c>
      <c r="AA122" s="84">
        <f>IFERROR(VLOOKUP($A122,IF('Index LA SEN &amp; LLDD'!$B$4=1,'Index LA SEN &amp; LLDD'!$A$9:$BZ$171,IF('Index LA SEN &amp; LLDD'!$B$4=2,'Index LA SEN &amp; LLDD'!$A$179:$BZ$341,"Error")),'Index LA SEN &amp; LLDD'!AA$1,0),"Error")</f>
        <v>0</v>
      </c>
      <c r="AB122" s="84">
        <f>IFERROR(VLOOKUP($A122,IF('Index LA SEN &amp; LLDD'!$B$4=1,'Index LA SEN &amp; LLDD'!$A$9:$BZ$171,IF('Index LA SEN &amp; LLDD'!$B$4=2,'Index LA SEN &amp; LLDD'!$A$179:$BZ$341,"Error")),'Index LA SEN &amp; LLDD'!AB$1,0),"Error")</f>
        <v>0</v>
      </c>
      <c r="AC122" s="84">
        <f>IFERROR(VLOOKUP($A122,IF('Index LA SEN &amp; LLDD'!$B$4=1,'Index LA SEN &amp; LLDD'!$A$9:$BZ$171,IF('Index LA SEN &amp; LLDD'!$B$4=2,'Index LA SEN &amp; LLDD'!$A$179:$BZ$341,"Error")),'Index LA SEN &amp; LLDD'!AC$1,0),"Error")</f>
        <v>0</v>
      </c>
      <c r="AD122" s="84">
        <f>IFERROR(VLOOKUP($A122,IF('Index LA SEN &amp; LLDD'!$B$4=1,'Index LA SEN &amp; LLDD'!$A$9:$BZ$171,IF('Index LA SEN &amp; LLDD'!$B$4=2,'Index LA SEN &amp; LLDD'!$A$179:$BZ$341,"Error")),'Index LA SEN &amp; LLDD'!AD$1,0),"Error")</f>
        <v>0</v>
      </c>
      <c r="AE122" s="84">
        <f>IFERROR(VLOOKUP($A122,IF('Index LA SEN &amp; LLDD'!$B$4=1,'Index LA SEN &amp; LLDD'!$A$9:$BZ$171,IF('Index LA SEN &amp; LLDD'!$B$4=2,'Index LA SEN &amp; LLDD'!$A$179:$BZ$341,"Error")),'Index LA SEN &amp; LLDD'!AE$1,0),"Error")</f>
        <v>0</v>
      </c>
      <c r="AF122" s="84">
        <f>IFERROR(VLOOKUP($A122,IF('Index LA SEN &amp; LLDD'!$B$4=1,'Index LA SEN &amp; LLDD'!$A$9:$BZ$171,IF('Index LA SEN &amp; LLDD'!$B$4=2,'Index LA SEN &amp; LLDD'!$A$179:$BZ$341,"Error")),'Index LA SEN &amp; LLDD'!AF$1,0),"Error")</f>
        <v>0.09</v>
      </c>
      <c r="AG122" s="84">
        <f>IFERROR(VLOOKUP($A122,IF('Index LA SEN &amp; LLDD'!$B$4=1,'Index LA SEN &amp; LLDD'!$A$9:$BZ$171,IF('Index LA SEN &amp; LLDD'!$B$4=2,'Index LA SEN &amp; LLDD'!$A$179:$BZ$341,"Error")),'Index LA SEN &amp; LLDD'!AG$1,0),"Error")</f>
        <v>0.09</v>
      </c>
      <c r="AH122" s="84" t="str">
        <f>IFERROR(VLOOKUP($A122,IF('Index LA SEN &amp; LLDD'!$B$4=1,'Index LA SEN &amp; LLDD'!$A$9:$BZ$171,IF('Index LA SEN &amp; LLDD'!$B$4=2,'Index LA SEN &amp; LLDD'!$A$179:$BZ$341,"Error")),'Index LA SEN &amp; LLDD'!AH$1,0),"Error")</f>
        <v>x</v>
      </c>
      <c r="AI122" s="84">
        <f>IFERROR(VLOOKUP($A122,IF('Index LA SEN &amp; LLDD'!$B$4=1,'Index LA SEN &amp; LLDD'!$A$9:$BZ$171,IF('Index LA SEN &amp; LLDD'!$B$4=2,'Index LA SEN &amp; LLDD'!$A$179:$BZ$341,"Error")),'Index LA SEN &amp; LLDD'!AI$1,0),"Error")</f>
        <v>0.54</v>
      </c>
      <c r="AJ122" s="84">
        <f>IFERROR(VLOOKUP($A122,IF('Index LA SEN &amp; LLDD'!$B$4=1,'Index LA SEN &amp; LLDD'!$A$9:$BZ$171,IF('Index LA SEN &amp; LLDD'!$B$4=2,'Index LA SEN &amp; LLDD'!$A$179:$BZ$341,"Error")),'Index LA SEN &amp; LLDD'!AJ$1,0),"Error")</f>
        <v>0.53</v>
      </c>
      <c r="AK122" s="84">
        <f>IFERROR(VLOOKUP($A122,IF('Index LA SEN &amp; LLDD'!$B$4=1,'Index LA SEN &amp; LLDD'!$A$9:$BZ$171,IF('Index LA SEN &amp; LLDD'!$B$4=2,'Index LA SEN &amp; LLDD'!$A$179:$BZ$341,"Error")),'Index LA SEN &amp; LLDD'!AK$1,0),"Error")</f>
        <v>0</v>
      </c>
      <c r="AL122" s="84">
        <f>IFERROR(VLOOKUP($A122,IF('Index LA SEN &amp; LLDD'!$B$4=1,'Index LA SEN &amp; LLDD'!$A$9:$BZ$171,IF('Index LA SEN &amp; LLDD'!$B$4=2,'Index LA SEN &amp; LLDD'!$A$179:$BZ$341,"Error")),'Index LA SEN &amp; LLDD'!AL$1,0),"Error")</f>
        <v>0.11</v>
      </c>
      <c r="AM122" s="84">
        <f>IFERROR(VLOOKUP($A122,IF('Index LA SEN &amp; LLDD'!$B$4=1,'Index LA SEN &amp; LLDD'!$A$9:$BZ$171,IF('Index LA SEN &amp; LLDD'!$B$4=2,'Index LA SEN &amp; LLDD'!$A$179:$BZ$341,"Error")),'Index LA SEN &amp; LLDD'!AM$1,0),"Error")</f>
        <v>0.1</v>
      </c>
      <c r="AN122" s="84">
        <f>IFERROR(VLOOKUP($A122,IF('Index LA SEN &amp; LLDD'!$B$4=1,'Index LA SEN &amp; LLDD'!$A$9:$BZ$171,IF('Index LA SEN &amp; LLDD'!$B$4=2,'Index LA SEN &amp; LLDD'!$A$179:$BZ$341,"Error")),'Index LA SEN &amp; LLDD'!AN$1,0),"Error")</f>
        <v>0</v>
      </c>
      <c r="AO122" s="84" t="str">
        <f>IFERROR(VLOOKUP($A122,IF('Index LA SEN &amp; LLDD'!$B$4=1,'Index LA SEN &amp; LLDD'!$A$9:$BZ$171,IF('Index LA SEN &amp; LLDD'!$B$4=2,'Index LA SEN &amp; LLDD'!$A$179:$BZ$341,"Error")),'Index LA SEN &amp; LLDD'!AO$1,0),"Error")</f>
        <v>x</v>
      </c>
      <c r="AP122" s="84" t="str">
        <f>IFERROR(VLOOKUP($A122,IF('Index LA SEN &amp; LLDD'!$B$4=1,'Index LA SEN &amp; LLDD'!$A$9:$BZ$171,IF('Index LA SEN &amp; LLDD'!$B$4=2,'Index LA SEN &amp; LLDD'!$A$179:$BZ$341,"Error")),'Index LA SEN &amp; LLDD'!AP$1,0),"Error")</f>
        <v>x</v>
      </c>
      <c r="AQ122" s="84">
        <f>IFERROR(VLOOKUP($A122,IF('Index LA SEN &amp; LLDD'!$B$4=1,'Index LA SEN &amp; LLDD'!$A$9:$BZ$171,IF('Index LA SEN &amp; LLDD'!$B$4=2,'Index LA SEN &amp; LLDD'!$A$179:$BZ$341,"Error")),'Index LA SEN &amp; LLDD'!AQ$1,0),"Error")</f>
        <v>0</v>
      </c>
      <c r="AR122" s="84">
        <f>IFERROR(VLOOKUP($A122,IF('Index LA SEN &amp; LLDD'!$B$4=1,'Index LA SEN &amp; LLDD'!$A$9:$BZ$171,IF('Index LA SEN &amp; LLDD'!$B$4=2,'Index LA SEN &amp; LLDD'!$A$179:$BZ$341,"Error")),'Index LA SEN &amp; LLDD'!AR$1,0),"Error")</f>
        <v>0.09</v>
      </c>
      <c r="AS122" s="84">
        <f>IFERROR(VLOOKUP($A122,IF('Index LA SEN &amp; LLDD'!$B$4=1,'Index LA SEN &amp; LLDD'!$A$9:$BZ$171,IF('Index LA SEN &amp; LLDD'!$B$4=2,'Index LA SEN &amp; LLDD'!$A$179:$BZ$341,"Error")),'Index LA SEN &amp; LLDD'!AS$1,0),"Error")</f>
        <v>0.09</v>
      </c>
      <c r="AT122" s="84" t="str">
        <f>IFERROR(VLOOKUP($A122,IF('Index LA SEN &amp; LLDD'!$B$4=1,'Index LA SEN &amp; LLDD'!$A$9:$BZ$171,IF('Index LA SEN &amp; LLDD'!$B$4=2,'Index LA SEN &amp; LLDD'!$A$179:$BZ$341,"Error")),'Index LA SEN &amp; LLDD'!AT$1,0),"Error")</f>
        <v>x</v>
      </c>
      <c r="AU122" s="84">
        <f>IFERROR(VLOOKUP($A122,IF('Index LA SEN &amp; LLDD'!$B$4=1,'Index LA SEN &amp; LLDD'!$A$9:$BZ$171,IF('Index LA SEN &amp; LLDD'!$B$4=2,'Index LA SEN &amp; LLDD'!$A$179:$BZ$341,"Error")),'Index LA SEN &amp; LLDD'!AU$1,0),"Error")</f>
        <v>0.41</v>
      </c>
      <c r="AV122" s="84">
        <f>IFERROR(VLOOKUP($A122,IF('Index LA SEN &amp; LLDD'!$B$4=1,'Index LA SEN &amp; LLDD'!$A$9:$BZ$171,IF('Index LA SEN &amp; LLDD'!$B$4=2,'Index LA SEN &amp; LLDD'!$A$179:$BZ$341,"Error")),'Index LA SEN &amp; LLDD'!AV$1,0),"Error")</f>
        <v>0.41</v>
      </c>
      <c r="AW122" s="84">
        <f>IFERROR(VLOOKUP($A122,IF('Index LA SEN &amp; LLDD'!$B$4=1,'Index LA SEN &amp; LLDD'!$A$9:$BZ$171,IF('Index LA SEN &amp; LLDD'!$B$4=2,'Index LA SEN &amp; LLDD'!$A$179:$BZ$341,"Error")),'Index LA SEN &amp; LLDD'!AW$1,0),"Error")</f>
        <v>0</v>
      </c>
      <c r="AX122" s="84" t="str">
        <f>IFERROR(VLOOKUP($A122,IF('Index LA SEN &amp; LLDD'!$B$4=1,'Index LA SEN &amp; LLDD'!$A$9:$BZ$171,IF('Index LA SEN &amp; LLDD'!$B$4=2,'Index LA SEN &amp; LLDD'!$A$179:$BZ$341,"Error")),'Index LA SEN &amp; LLDD'!AX$1,0),"Error")</f>
        <v>x</v>
      </c>
      <c r="AY122" s="84" t="str">
        <f>IFERROR(VLOOKUP($A122,IF('Index LA SEN &amp; LLDD'!$B$4=1,'Index LA SEN &amp; LLDD'!$A$9:$BZ$171,IF('Index LA SEN &amp; LLDD'!$B$4=2,'Index LA SEN &amp; LLDD'!$A$179:$BZ$341,"Error")),'Index LA SEN &amp; LLDD'!AY$1,0),"Error")</f>
        <v>x</v>
      </c>
      <c r="AZ122" s="84">
        <f>IFERROR(VLOOKUP($A122,IF('Index LA SEN &amp; LLDD'!$B$4=1,'Index LA SEN &amp; LLDD'!$A$9:$BZ$171,IF('Index LA SEN &amp; LLDD'!$B$4=2,'Index LA SEN &amp; LLDD'!$A$179:$BZ$341,"Error")),'Index LA SEN &amp; LLDD'!AZ$1,0),"Error")</f>
        <v>0</v>
      </c>
      <c r="BA122" s="84">
        <f>IFERROR(VLOOKUP($A122,IF('Index LA SEN &amp; LLDD'!$B$4=1,'Index LA SEN &amp; LLDD'!$A$9:$BZ$171,IF('Index LA SEN &amp; LLDD'!$B$4=2,'Index LA SEN &amp; LLDD'!$A$179:$BZ$341,"Error")),'Index LA SEN &amp; LLDD'!BA$1,0),"Error")</f>
        <v>0</v>
      </c>
      <c r="BB122" s="84">
        <f>IFERROR(VLOOKUP($A122,IF('Index LA SEN &amp; LLDD'!$B$4=1,'Index LA SEN &amp; LLDD'!$A$9:$BZ$171,IF('Index LA SEN &amp; LLDD'!$B$4=2,'Index LA SEN &amp; LLDD'!$A$179:$BZ$341,"Error")),'Index LA SEN &amp; LLDD'!BB$1,0),"Error")</f>
        <v>0</v>
      </c>
      <c r="BC122" s="84">
        <f>IFERROR(VLOOKUP($A122,IF('Index LA SEN &amp; LLDD'!$B$4=1,'Index LA SEN &amp; LLDD'!$A$9:$BZ$171,IF('Index LA SEN &amp; LLDD'!$B$4=2,'Index LA SEN &amp; LLDD'!$A$179:$BZ$341,"Error")),'Index LA SEN &amp; LLDD'!BC$1,0),"Error")</f>
        <v>0</v>
      </c>
      <c r="BD122" s="84" t="str">
        <f>IFERROR(VLOOKUP($A122,IF('Index LA SEN &amp; LLDD'!$B$4=1,'Index LA SEN &amp; LLDD'!$A$9:$BZ$171,IF('Index LA SEN &amp; LLDD'!$B$4=2,'Index LA SEN &amp; LLDD'!$A$179:$BZ$341,"Error")),'Index LA SEN &amp; LLDD'!BD$1,0),"Error")</f>
        <v>x</v>
      </c>
      <c r="BE122" s="84" t="str">
        <f>IFERROR(VLOOKUP($A122,IF('Index LA SEN &amp; LLDD'!$B$4=1,'Index LA SEN &amp; LLDD'!$A$9:$BZ$171,IF('Index LA SEN &amp; LLDD'!$B$4=2,'Index LA SEN &amp; LLDD'!$A$179:$BZ$341,"Error")),'Index LA SEN &amp; LLDD'!BE$1,0),"Error")</f>
        <v>x</v>
      </c>
      <c r="BF122" s="84">
        <f>IFERROR(VLOOKUP($A122,IF('Index LA SEN &amp; LLDD'!$B$4=1,'Index LA SEN &amp; LLDD'!$A$9:$BZ$171,IF('Index LA SEN &amp; LLDD'!$B$4=2,'Index LA SEN &amp; LLDD'!$A$179:$BZ$341,"Error")),'Index LA SEN &amp; LLDD'!BF$1,0),"Error")</f>
        <v>0</v>
      </c>
      <c r="BG122" s="84" t="str">
        <f>IFERROR(VLOOKUP($A122,IF('Index LA SEN &amp; LLDD'!$B$4=1,'Index LA SEN &amp; LLDD'!$A$9:$BZ$171,IF('Index LA SEN &amp; LLDD'!$B$4=2,'Index LA SEN &amp; LLDD'!$A$179:$BZ$341,"Error")),'Index LA SEN &amp; LLDD'!BG$1,0),"Error")</f>
        <v>x</v>
      </c>
      <c r="BH122" s="84" t="str">
        <f>IFERROR(VLOOKUP($A122,IF('Index LA SEN &amp; LLDD'!$B$4=1,'Index LA SEN &amp; LLDD'!$A$9:$BZ$171,IF('Index LA SEN &amp; LLDD'!$B$4=2,'Index LA SEN &amp; LLDD'!$A$179:$BZ$341,"Error")),'Index LA SEN &amp; LLDD'!BH$1,0),"Error")</f>
        <v>x</v>
      </c>
      <c r="BI122" s="84">
        <f>IFERROR(VLOOKUP($A122,IF('Index LA SEN &amp; LLDD'!$B$4=1,'Index LA SEN &amp; LLDD'!$A$9:$BZ$171,IF('Index LA SEN &amp; LLDD'!$B$4=2,'Index LA SEN &amp; LLDD'!$A$179:$BZ$341,"Error")),'Index LA SEN &amp; LLDD'!BI$1,0),"Error")</f>
        <v>0</v>
      </c>
      <c r="BJ122" s="84" t="str">
        <f>IFERROR(VLOOKUP($A122,IF('Index LA SEN &amp; LLDD'!$B$4=1,'Index LA SEN &amp; LLDD'!$A$9:$BZ$171,IF('Index LA SEN &amp; LLDD'!$B$4=2,'Index LA SEN &amp; LLDD'!$A$179:$BZ$341,"Error")),'Index LA SEN &amp; LLDD'!BJ$1,0),"Error")</f>
        <v>x</v>
      </c>
      <c r="BK122" s="84" t="str">
        <f>IFERROR(VLOOKUP($A122,IF('Index LA SEN &amp; LLDD'!$B$4=1,'Index LA SEN &amp; LLDD'!$A$9:$BZ$171,IF('Index LA SEN &amp; LLDD'!$B$4=2,'Index LA SEN &amp; LLDD'!$A$179:$BZ$341,"Error")),'Index LA SEN &amp; LLDD'!BK$1,0),"Error")</f>
        <v>x</v>
      </c>
      <c r="BL122" s="84">
        <f>IFERROR(VLOOKUP($A122,IF('Index LA SEN &amp; LLDD'!$B$4=1,'Index LA SEN &amp; LLDD'!$A$9:$BZ$171,IF('Index LA SEN &amp; LLDD'!$B$4=2,'Index LA SEN &amp; LLDD'!$A$179:$BZ$341,"Error")),'Index LA SEN &amp; LLDD'!BL$1,0),"Error")</f>
        <v>0</v>
      </c>
      <c r="BM122" s="84">
        <f>IFERROR(VLOOKUP($A122,IF('Index LA SEN &amp; LLDD'!$B$4=1,'Index LA SEN &amp; LLDD'!$A$9:$BZ$171,IF('Index LA SEN &amp; LLDD'!$B$4=2,'Index LA SEN &amp; LLDD'!$A$179:$BZ$341,"Error")),'Index LA SEN &amp; LLDD'!BM$1,0),"Error")</f>
        <v>0</v>
      </c>
      <c r="BN122" s="84">
        <f>IFERROR(VLOOKUP($A122,IF('Index LA SEN &amp; LLDD'!$B$4=1,'Index LA SEN &amp; LLDD'!$A$9:$BZ$171,IF('Index LA SEN &amp; LLDD'!$B$4=2,'Index LA SEN &amp; LLDD'!$A$179:$BZ$341,"Error")),'Index LA SEN &amp; LLDD'!BN$1,0),"Error")</f>
        <v>0</v>
      </c>
      <c r="BO122" s="84">
        <f>IFERROR(VLOOKUP($A122,IF('Index LA SEN &amp; LLDD'!$B$4=1,'Index LA SEN &amp; LLDD'!$A$9:$BZ$171,IF('Index LA SEN &amp; LLDD'!$B$4=2,'Index LA SEN &amp; LLDD'!$A$179:$BZ$341,"Error")),'Index LA SEN &amp; LLDD'!BO$1,0),"Error")</f>
        <v>0</v>
      </c>
      <c r="BP122" s="84" t="str">
        <f>IFERROR(VLOOKUP($A122,IF('Index LA SEN &amp; LLDD'!$B$4=1,'Index LA SEN &amp; LLDD'!$A$9:$BZ$171,IF('Index LA SEN &amp; LLDD'!$B$4=2,'Index LA SEN &amp; LLDD'!$A$179:$BZ$341,"Error")),'Index LA SEN &amp; LLDD'!BP$1,0),"Error")</f>
        <v>x</v>
      </c>
      <c r="BQ122" s="84" t="str">
        <f>IFERROR(VLOOKUP($A122,IF('Index LA SEN &amp; LLDD'!$B$4=1,'Index LA SEN &amp; LLDD'!$A$9:$BZ$171,IF('Index LA SEN &amp; LLDD'!$B$4=2,'Index LA SEN &amp; LLDD'!$A$179:$BZ$341,"Error")),'Index LA SEN &amp; LLDD'!BQ$1,0),"Error")</f>
        <v>x</v>
      </c>
      <c r="BR122" s="84" t="str">
        <f>IFERROR(VLOOKUP($A122,IF('Index LA SEN &amp; LLDD'!$B$4=1,'Index LA SEN &amp; LLDD'!$A$9:$BZ$171,IF('Index LA SEN &amp; LLDD'!$B$4=2,'Index LA SEN &amp; LLDD'!$A$179:$BZ$341,"Error")),'Index LA SEN &amp; LLDD'!BR$1,0),"Error")</f>
        <v>x</v>
      </c>
      <c r="BS122" s="84">
        <f>IFERROR(VLOOKUP($A122,IF('Index LA SEN &amp; LLDD'!$B$4=1,'Index LA SEN &amp; LLDD'!$A$9:$BZ$171,IF('Index LA SEN &amp; LLDD'!$B$4=2,'Index LA SEN &amp; LLDD'!$A$179:$BZ$341,"Error")),'Index LA SEN &amp; LLDD'!BS$1,0),"Error")</f>
        <v>0.16</v>
      </c>
      <c r="BT122" s="84">
        <f>IFERROR(VLOOKUP($A122,IF('Index LA SEN &amp; LLDD'!$B$4=1,'Index LA SEN &amp; LLDD'!$A$9:$BZ$171,IF('Index LA SEN &amp; LLDD'!$B$4=2,'Index LA SEN &amp; LLDD'!$A$179:$BZ$341,"Error")),'Index LA SEN &amp; LLDD'!BT$1,0),"Error")</f>
        <v>0.18</v>
      </c>
      <c r="BU122" s="84">
        <f>IFERROR(VLOOKUP($A122,IF('Index LA SEN &amp; LLDD'!$B$4=1,'Index LA SEN &amp; LLDD'!$A$9:$BZ$171,IF('Index LA SEN &amp; LLDD'!$B$4=2,'Index LA SEN &amp; LLDD'!$A$179:$BZ$341,"Error")),'Index LA SEN &amp; LLDD'!BU$1,0),"Error")</f>
        <v>0</v>
      </c>
      <c r="BV122" s="84" t="str">
        <f>IFERROR(VLOOKUP($A122,IF('Index LA SEN &amp; LLDD'!$B$4=1,'Index LA SEN &amp; LLDD'!$A$9:$BZ$171,IF('Index LA SEN &amp; LLDD'!$B$4=2,'Index LA SEN &amp; LLDD'!$A$179:$BZ$341,"Error")),'Index LA SEN &amp; LLDD'!BV$1,0),"Error")</f>
        <v>x</v>
      </c>
      <c r="BW122" s="84" t="str">
        <f>IFERROR(VLOOKUP($A122,IF('Index LA SEN &amp; LLDD'!$B$4=1,'Index LA SEN &amp; LLDD'!$A$9:$BZ$171,IF('Index LA SEN &amp; LLDD'!$B$4=2,'Index LA SEN &amp; LLDD'!$A$179:$BZ$341,"Error")),'Index LA SEN &amp; LLDD'!BW$1,0),"Error")</f>
        <v>x</v>
      </c>
      <c r="BX122" s="84" t="str">
        <f>IFERROR(VLOOKUP($A122,IF('Index LA SEN &amp; LLDD'!$B$4=1,'Index LA SEN &amp; LLDD'!$A$9:$BZ$171,IF('Index LA SEN &amp; LLDD'!$B$4=2,'Index LA SEN &amp; LLDD'!$A$179:$BZ$341,"Error")),'Index LA SEN &amp; LLDD'!BX$1,0),"Error")</f>
        <v>x</v>
      </c>
      <c r="BY122" s="84">
        <f>IFERROR(VLOOKUP($A122,IF('Index LA SEN &amp; LLDD'!$B$4=1,'Index LA SEN &amp; LLDD'!$A$9:$BZ$171,IF('Index LA SEN &amp; LLDD'!$B$4=2,'Index LA SEN &amp; LLDD'!$A$179:$BZ$341,"Error")),'Index LA SEN &amp; LLDD'!BY$1,0),"Error")</f>
        <v>0.09</v>
      </c>
      <c r="BZ122" s="84">
        <f>IFERROR(VLOOKUP($A122,IF('Index LA SEN &amp; LLDD'!$B$4=1,'Index LA SEN &amp; LLDD'!$A$9:$BZ$171,IF('Index LA SEN &amp; LLDD'!$B$4=2,'Index LA SEN &amp; LLDD'!$A$179:$BZ$341,"Error")),'Index LA SEN &amp; LLDD'!BZ$1,0),"Error")</f>
        <v>0.1</v>
      </c>
    </row>
    <row r="123" spans="1:78" s="15" customFormat="1" x14ac:dyDescent="0.2">
      <c r="A123" s="20">
        <v>372</v>
      </c>
      <c r="B123" s="20" t="s">
        <v>274</v>
      </c>
      <c r="C123" s="45" t="s">
        <v>155</v>
      </c>
      <c r="D123" s="113">
        <f>IFERROR(VLOOKUP($A123,IF('Index LA SEN &amp; LLDD'!$B$4=1,'Index LA SEN &amp; LLDD'!$A$9:$BZ$171,IF('Index LA SEN &amp; LLDD'!$B$4=2,'Index LA SEN &amp; LLDD'!$A$179:$BZ$341,"Error")),'Index LA SEN &amp; LLDD'!D$1,0),"Error")</f>
        <v>20</v>
      </c>
      <c r="E123" s="113">
        <f>IFERROR(VLOOKUP($A123,IF('Index LA SEN &amp; LLDD'!$B$4=1,'Index LA SEN &amp; LLDD'!$A$9:$BZ$171,IF('Index LA SEN &amp; LLDD'!$B$4=2,'Index LA SEN &amp; LLDD'!$A$179:$BZ$341,"Error")),'Index LA SEN &amp; LLDD'!E$1,0),"Error")</f>
        <v>850</v>
      </c>
      <c r="F123" s="113">
        <f>IFERROR(VLOOKUP($A123,IF('Index LA SEN &amp; LLDD'!$B$4=1,'Index LA SEN &amp; LLDD'!$A$9:$BZ$171,IF('Index LA SEN &amp; LLDD'!$B$4=2,'Index LA SEN &amp; LLDD'!$A$179:$BZ$341,"Error")),'Index LA SEN &amp; LLDD'!F$1,0),"Error")</f>
        <v>870</v>
      </c>
      <c r="G123" s="84">
        <f>IFERROR(VLOOKUP($A123,IF('Index LA SEN &amp; LLDD'!$B$4=1,'Index LA SEN &amp; LLDD'!$A$9:$BZ$171,IF('Index LA SEN &amp; LLDD'!$B$4=2,'Index LA SEN &amp; LLDD'!$A$179:$BZ$341,"Error")),'Index LA SEN &amp; LLDD'!G$1,0),"Error")</f>
        <v>0.82</v>
      </c>
      <c r="H123" s="84">
        <f>IFERROR(VLOOKUP($A123,IF('Index LA SEN &amp; LLDD'!$B$4=1,'Index LA SEN &amp; LLDD'!$A$9:$BZ$171,IF('Index LA SEN &amp; LLDD'!$B$4=2,'Index LA SEN &amp; LLDD'!$A$179:$BZ$341,"Error")),'Index LA SEN &amp; LLDD'!H$1,0),"Error")</f>
        <v>0.85</v>
      </c>
      <c r="I123" s="84">
        <f>IFERROR(VLOOKUP($A123,IF('Index LA SEN &amp; LLDD'!$B$4=1,'Index LA SEN &amp; LLDD'!$A$9:$BZ$171,IF('Index LA SEN &amp; LLDD'!$B$4=2,'Index LA SEN &amp; LLDD'!$A$179:$BZ$341,"Error")),'Index LA SEN &amp; LLDD'!I$1,0),"Error")</f>
        <v>0.85</v>
      </c>
      <c r="J123" s="84">
        <f>IFERROR(VLOOKUP($A123,IF('Index LA SEN &amp; LLDD'!$B$4=1,'Index LA SEN &amp; LLDD'!$A$9:$BZ$171,IF('Index LA SEN &amp; LLDD'!$B$4=2,'Index LA SEN &amp; LLDD'!$A$179:$BZ$341,"Error")),'Index LA SEN &amp; LLDD'!J$1,0),"Error")</f>
        <v>0.59</v>
      </c>
      <c r="K123" s="84">
        <f>IFERROR(VLOOKUP($A123,IF('Index LA SEN &amp; LLDD'!$B$4=1,'Index LA SEN &amp; LLDD'!$A$9:$BZ$171,IF('Index LA SEN &amp; LLDD'!$B$4=2,'Index LA SEN &amp; LLDD'!$A$179:$BZ$341,"Error")),'Index LA SEN &amp; LLDD'!K$1,0),"Error")</f>
        <v>0.75</v>
      </c>
      <c r="L123" s="84">
        <f>IFERROR(VLOOKUP($A123,IF('Index LA SEN &amp; LLDD'!$B$4=1,'Index LA SEN &amp; LLDD'!$A$9:$BZ$171,IF('Index LA SEN &amp; LLDD'!$B$4=2,'Index LA SEN &amp; LLDD'!$A$179:$BZ$341,"Error")),'Index LA SEN &amp; LLDD'!L$1,0),"Error")</f>
        <v>0.74</v>
      </c>
      <c r="M123" s="84" t="str">
        <f>IFERROR(VLOOKUP($A123,IF('Index LA SEN &amp; LLDD'!$B$4=1,'Index LA SEN &amp; LLDD'!$A$9:$BZ$171,IF('Index LA SEN &amp; LLDD'!$B$4=2,'Index LA SEN &amp; LLDD'!$A$179:$BZ$341,"Error")),'Index LA SEN &amp; LLDD'!M$1,0),"Error")</f>
        <v>x</v>
      </c>
      <c r="N123" s="84">
        <f>IFERROR(VLOOKUP($A123,IF('Index LA SEN &amp; LLDD'!$B$4=1,'Index LA SEN &amp; LLDD'!$A$9:$BZ$171,IF('Index LA SEN &amp; LLDD'!$B$4=2,'Index LA SEN &amp; LLDD'!$A$179:$BZ$341,"Error")),'Index LA SEN &amp; LLDD'!N$1,0),"Error")</f>
        <v>7.0000000000000007E-2</v>
      </c>
      <c r="O123" s="84">
        <f>IFERROR(VLOOKUP($A123,IF('Index LA SEN &amp; LLDD'!$B$4=1,'Index LA SEN &amp; LLDD'!$A$9:$BZ$171,IF('Index LA SEN &amp; LLDD'!$B$4=2,'Index LA SEN &amp; LLDD'!$A$179:$BZ$341,"Error")),'Index LA SEN &amp; LLDD'!O$1,0),"Error")</f>
        <v>0.08</v>
      </c>
      <c r="P123" s="84">
        <f>IFERROR(VLOOKUP($A123,IF('Index LA SEN &amp; LLDD'!$B$4=1,'Index LA SEN &amp; LLDD'!$A$9:$BZ$171,IF('Index LA SEN &amp; LLDD'!$B$4=2,'Index LA SEN &amp; LLDD'!$A$179:$BZ$341,"Error")),'Index LA SEN &amp; LLDD'!P$1,0),"Error")</f>
        <v>0</v>
      </c>
      <c r="Q123" s="84">
        <f>IFERROR(VLOOKUP($A123,IF('Index LA SEN &amp; LLDD'!$B$4=1,'Index LA SEN &amp; LLDD'!$A$9:$BZ$171,IF('Index LA SEN &amp; LLDD'!$B$4=2,'Index LA SEN &amp; LLDD'!$A$179:$BZ$341,"Error")),'Index LA SEN &amp; LLDD'!Q$1,0),"Error")</f>
        <v>0</v>
      </c>
      <c r="R123" s="84">
        <f>IFERROR(VLOOKUP($A123,IF('Index LA SEN &amp; LLDD'!$B$4=1,'Index LA SEN &amp; LLDD'!$A$9:$BZ$171,IF('Index LA SEN &amp; LLDD'!$B$4=2,'Index LA SEN &amp; LLDD'!$A$179:$BZ$341,"Error")),'Index LA SEN &amp; LLDD'!R$1,0),"Error")</f>
        <v>0</v>
      </c>
      <c r="S123" s="84">
        <f>IFERROR(VLOOKUP($A123,IF('Index LA SEN &amp; LLDD'!$B$4=1,'Index LA SEN &amp; LLDD'!$A$9:$BZ$171,IF('Index LA SEN &amp; LLDD'!$B$4=2,'Index LA SEN &amp; LLDD'!$A$179:$BZ$341,"Error")),'Index LA SEN &amp; LLDD'!S$1,0),"Error")</f>
        <v>0</v>
      </c>
      <c r="T123" s="84">
        <f>IFERROR(VLOOKUP($A123,IF('Index LA SEN &amp; LLDD'!$B$4=1,'Index LA SEN &amp; LLDD'!$A$9:$BZ$171,IF('Index LA SEN &amp; LLDD'!$B$4=2,'Index LA SEN &amp; LLDD'!$A$179:$BZ$341,"Error")),'Index LA SEN &amp; LLDD'!T$1,0),"Error")</f>
        <v>0.04</v>
      </c>
      <c r="U123" s="84">
        <f>IFERROR(VLOOKUP($A123,IF('Index LA SEN &amp; LLDD'!$B$4=1,'Index LA SEN &amp; LLDD'!$A$9:$BZ$171,IF('Index LA SEN &amp; LLDD'!$B$4=2,'Index LA SEN &amp; LLDD'!$A$179:$BZ$341,"Error")),'Index LA SEN &amp; LLDD'!U$1,0),"Error")</f>
        <v>0.04</v>
      </c>
      <c r="V123" s="84" t="str">
        <f>IFERROR(VLOOKUP($A123,IF('Index LA SEN &amp; LLDD'!$B$4=1,'Index LA SEN &amp; LLDD'!$A$9:$BZ$171,IF('Index LA SEN &amp; LLDD'!$B$4=2,'Index LA SEN &amp; LLDD'!$A$179:$BZ$341,"Error")),'Index LA SEN &amp; LLDD'!V$1,0),"Error")</f>
        <v>x</v>
      </c>
      <c r="W123" s="84">
        <f>IFERROR(VLOOKUP($A123,IF('Index LA SEN &amp; LLDD'!$B$4=1,'Index LA SEN &amp; LLDD'!$A$9:$BZ$171,IF('Index LA SEN &amp; LLDD'!$B$4=2,'Index LA SEN &amp; LLDD'!$A$179:$BZ$341,"Error")),'Index LA SEN &amp; LLDD'!W$1,0),"Error")</f>
        <v>0.06</v>
      </c>
      <c r="X123" s="84">
        <f>IFERROR(VLOOKUP($A123,IF('Index LA SEN &amp; LLDD'!$B$4=1,'Index LA SEN &amp; LLDD'!$A$9:$BZ$171,IF('Index LA SEN &amp; LLDD'!$B$4=2,'Index LA SEN &amp; LLDD'!$A$179:$BZ$341,"Error")),'Index LA SEN &amp; LLDD'!X$1,0),"Error")</f>
        <v>0.06</v>
      </c>
      <c r="Y123" s="84">
        <f>IFERROR(VLOOKUP($A123,IF('Index LA SEN &amp; LLDD'!$B$4=1,'Index LA SEN &amp; LLDD'!$A$9:$BZ$171,IF('Index LA SEN &amp; LLDD'!$B$4=2,'Index LA SEN &amp; LLDD'!$A$179:$BZ$341,"Error")),'Index LA SEN &amp; LLDD'!Y$1,0),"Error")</f>
        <v>0</v>
      </c>
      <c r="Z123" s="84" t="str">
        <f>IFERROR(VLOOKUP($A123,IF('Index LA SEN &amp; LLDD'!$B$4=1,'Index LA SEN &amp; LLDD'!$A$9:$BZ$171,IF('Index LA SEN &amp; LLDD'!$B$4=2,'Index LA SEN &amp; LLDD'!$A$179:$BZ$341,"Error")),'Index LA SEN &amp; LLDD'!Z$1,0),"Error")</f>
        <v>x</v>
      </c>
      <c r="AA123" s="84" t="str">
        <f>IFERROR(VLOOKUP($A123,IF('Index LA SEN &amp; LLDD'!$B$4=1,'Index LA SEN &amp; LLDD'!$A$9:$BZ$171,IF('Index LA SEN &amp; LLDD'!$B$4=2,'Index LA SEN &amp; LLDD'!$A$179:$BZ$341,"Error")),'Index LA SEN &amp; LLDD'!AA$1,0),"Error")</f>
        <v>x</v>
      </c>
      <c r="AB123" s="84">
        <f>IFERROR(VLOOKUP($A123,IF('Index LA SEN &amp; LLDD'!$B$4=1,'Index LA SEN &amp; LLDD'!$A$9:$BZ$171,IF('Index LA SEN &amp; LLDD'!$B$4=2,'Index LA SEN &amp; LLDD'!$A$179:$BZ$341,"Error")),'Index LA SEN &amp; LLDD'!AB$1,0),"Error")</f>
        <v>0</v>
      </c>
      <c r="AC123" s="84">
        <f>IFERROR(VLOOKUP($A123,IF('Index LA SEN &amp; LLDD'!$B$4=1,'Index LA SEN &amp; LLDD'!$A$9:$BZ$171,IF('Index LA SEN &amp; LLDD'!$B$4=2,'Index LA SEN &amp; LLDD'!$A$179:$BZ$341,"Error")),'Index LA SEN &amp; LLDD'!AC$1,0),"Error")</f>
        <v>0</v>
      </c>
      <c r="AD123" s="84">
        <f>IFERROR(VLOOKUP($A123,IF('Index LA SEN &amp; LLDD'!$B$4=1,'Index LA SEN &amp; LLDD'!$A$9:$BZ$171,IF('Index LA SEN &amp; LLDD'!$B$4=2,'Index LA SEN &amp; LLDD'!$A$179:$BZ$341,"Error")),'Index LA SEN &amp; LLDD'!AD$1,0),"Error")</f>
        <v>0</v>
      </c>
      <c r="AE123" s="84" t="str">
        <f>IFERROR(VLOOKUP($A123,IF('Index LA SEN &amp; LLDD'!$B$4=1,'Index LA SEN &amp; LLDD'!$A$9:$BZ$171,IF('Index LA SEN &amp; LLDD'!$B$4=2,'Index LA SEN &amp; LLDD'!$A$179:$BZ$341,"Error")),'Index LA SEN &amp; LLDD'!AE$1,0),"Error")</f>
        <v>x</v>
      </c>
      <c r="AF123" s="84">
        <f>IFERROR(VLOOKUP($A123,IF('Index LA SEN &amp; LLDD'!$B$4=1,'Index LA SEN &amp; LLDD'!$A$9:$BZ$171,IF('Index LA SEN &amp; LLDD'!$B$4=2,'Index LA SEN &amp; LLDD'!$A$179:$BZ$341,"Error")),'Index LA SEN &amp; LLDD'!AF$1,0),"Error")</f>
        <v>7.0000000000000007E-2</v>
      </c>
      <c r="AG123" s="84">
        <f>IFERROR(VLOOKUP($A123,IF('Index LA SEN &amp; LLDD'!$B$4=1,'Index LA SEN &amp; LLDD'!$A$9:$BZ$171,IF('Index LA SEN &amp; LLDD'!$B$4=2,'Index LA SEN &amp; LLDD'!$A$179:$BZ$341,"Error")),'Index LA SEN &amp; LLDD'!AG$1,0),"Error")</f>
        <v>7.0000000000000007E-2</v>
      </c>
      <c r="AH123" s="84">
        <f>IFERROR(VLOOKUP($A123,IF('Index LA SEN &amp; LLDD'!$B$4=1,'Index LA SEN &amp; LLDD'!$A$9:$BZ$171,IF('Index LA SEN &amp; LLDD'!$B$4=2,'Index LA SEN &amp; LLDD'!$A$179:$BZ$341,"Error")),'Index LA SEN &amp; LLDD'!AH$1,0),"Error")</f>
        <v>0.36</v>
      </c>
      <c r="AI123" s="84">
        <f>IFERROR(VLOOKUP($A123,IF('Index LA SEN &amp; LLDD'!$B$4=1,'Index LA SEN &amp; LLDD'!$A$9:$BZ$171,IF('Index LA SEN &amp; LLDD'!$B$4=2,'Index LA SEN &amp; LLDD'!$A$179:$BZ$341,"Error")),'Index LA SEN &amp; LLDD'!AI$1,0),"Error")</f>
        <v>0.56999999999999995</v>
      </c>
      <c r="AJ123" s="84">
        <f>IFERROR(VLOOKUP($A123,IF('Index LA SEN &amp; LLDD'!$B$4=1,'Index LA SEN &amp; LLDD'!$A$9:$BZ$171,IF('Index LA SEN &amp; LLDD'!$B$4=2,'Index LA SEN &amp; LLDD'!$A$179:$BZ$341,"Error")),'Index LA SEN &amp; LLDD'!AJ$1,0),"Error")</f>
        <v>0.56000000000000005</v>
      </c>
      <c r="AK123" s="84" t="str">
        <f>IFERROR(VLOOKUP($A123,IF('Index LA SEN &amp; LLDD'!$B$4=1,'Index LA SEN &amp; LLDD'!$A$9:$BZ$171,IF('Index LA SEN &amp; LLDD'!$B$4=2,'Index LA SEN &amp; LLDD'!$A$179:$BZ$341,"Error")),'Index LA SEN &amp; LLDD'!AK$1,0),"Error")</f>
        <v>x</v>
      </c>
      <c r="AL123" s="84">
        <f>IFERROR(VLOOKUP($A123,IF('Index LA SEN &amp; LLDD'!$B$4=1,'Index LA SEN &amp; LLDD'!$A$9:$BZ$171,IF('Index LA SEN &amp; LLDD'!$B$4=2,'Index LA SEN &amp; LLDD'!$A$179:$BZ$341,"Error")),'Index LA SEN &amp; LLDD'!AL$1,0),"Error")</f>
        <v>0.19</v>
      </c>
      <c r="AM123" s="84">
        <f>IFERROR(VLOOKUP($A123,IF('Index LA SEN &amp; LLDD'!$B$4=1,'Index LA SEN &amp; LLDD'!$A$9:$BZ$171,IF('Index LA SEN &amp; LLDD'!$B$4=2,'Index LA SEN &amp; LLDD'!$A$179:$BZ$341,"Error")),'Index LA SEN &amp; LLDD'!AM$1,0),"Error")</f>
        <v>0.19</v>
      </c>
      <c r="AN123" s="84">
        <f>IFERROR(VLOOKUP($A123,IF('Index LA SEN &amp; LLDD'!$B$4=1,'Index LA SEN &amp; LLDD'!$A$9:$BZ$171,IF('Index LA SEN &amp; LLDD'!$B$4=2,'Index LA SEN &amp; LLDD'!$A$179:$BZ$341,"Error")),'Index LA SEN &amp; LLDD'!AN$1,0),"Error")</f>
        <v>0</v>
      </c>
      <c r="AO123" s="84" t="str">
        <f>IFERROR(VLOOKUP($A123,IF('Index LA SEN &amp; LLDD'!$B$4=1,'Index LA SEN &amp; LLDD'!$A$9:$BZ$171,IF('Index LA SEN &amp; LLDD'!$B$4=2,'Index LA SEN &amp; LLDD'!$A$179:$BZ$341,"Error")),'Index LA SEN &amp; LLDD'!AO$1,0),"Error")</f>
        <v>x</v>
      </c>
      <c r="AP123" s="84" t="str">
        <f>IFERROR(VLOOKUP($A123,IF('Index LA SEN &amp; LLDD'!$B$4=1,'Index LA SEN &amp; LLDD'!$A$9:$BZ$171,IF('Index LA SEN &amp; LLDD'!$B$4=2,'Index LA SEN &amp; LLDD'!$A$179:$BZ$341,"Error")),'Index LA SEN &amp; LLDD'!AP$1,0),"Error")</f>
        <v>x</v>
      </c>
      <c r="AQ123" s="84" t="str">
        <f>IFERROR(VLOOKUP($A123,IF('Index LA SEN &amp; LLDD'!$B$4=1,'Index LA SEN &amp; LLDD'!$A$9:$BZ$171,IF('Index LA SEN &amp; LLDD'!$B$4=2,'Index LA SEN &amp; LLDD'!$A$179:$BZ$341,"Error")),'Index LA SEN &amp; LLDD'!AQ$1,0),"Error")</f>
        <v>x</v>
      </c>
      <c r="AR123" s="84">
        <f>IFERROR(VLOOKUP($A123,IF('Index LA SEN &amp; LLDD'!$B$4=1,'Index LA SEN &amp; LLDD'!$A$9:$BZ$171,IF('Index LA SEN &amp; LLDD'!$B$4=2,'Index LA SEN &amp; LLDD'!$A$179:$BZ$341,"Error")),'Index LA SEN &amp; LLDD'!AR$1,0),"Error")</f>
        <v>0.17</v>
      </c>
      <c r="AS123" s="84">
        <f>IFERROR(VLOOKUP($A123,IF('Index LA SEN &amp; LLDD'!$B$4=1,'Index LA SEN &amp; LLDD'!$A$9:$BZ$171,IF('Index LA SEN &amp; LLDD'!$B$4=2,'Index LA SEN &amp; LLDD'!$A$179:$BZ$341,"Error")),'Index LA SEN &amp; LLDD'!AS$1,0),"Error")</f>
        <v>0.17</v>
      </c>
      <c r="AT123" s="84" t="str">
        <f>IFERROR(VLOOKUP($A123,IF('Index LA SEN &amp; LLDD'!$B$4=1,'Index LA SEN &amp; LLDD'!$A$9:$BZ$171,IF('Index LA SEN &amp; LLDD'!$B$4=2,'Index LA SEN &amp; LLDD'!$A$179:$BZ$341,"Error")),'Index LA SEN &amp; LLDD'!AT$1,0),"Error")</f>
        <v>x</v>
      </c>
      <c r="AU123" s="84">
        <f>IFERROR(VLOOKUP($A123,IF('Index LA SEN &amp; LLDD'!$B$4=1,'Index LA SEN &amp; LLDD'!$A$9:$BZ$171,IF('Index LA SEN &amp; LLDD'!$B$4=2,'Index LA SEN &amp; LLDD'!$A$179:$BZ$341,"Error")),'Index LA SEN &amp; LLDD'!AU$1,0),"Error")</f>
        <v>0.35</v>
      </c>
      <c r="AV123" s="84">
        <f>IFERROR(VLOOKUP($A123,IF('Index LA SEN &amp; LLDD'!$B$4=1,'Index LA SEN &amp; LLDD'!$A$9:$BZ$171,IF('Index LA SEN &amp; LLDD'!$B$4=2,'Index LA SEN &amp; LLDD'!$A$179:$BZ$341,"Error")),'Index LA SEN &amp; LLDD'!AV$1,0),"Error")</f>
        <v>0.34</v>
      </c>
      <c r="AW123" s="84" t="str">
        <f>IFERROR(VLOOKUP($A123,IF('Index LA SEN &amp; LLDD'!$B$4=1,'Index LA SEN &amp; LLDD'!$A$9:$BZ$171,IF('Index LA SEN &amp; LLDD'!$B$4=2,'Index LA SEN &amp; LLDD'!$A$179:$BZ$341,"Error")),'Index LA SEN &amp; LLDD'!AW$1,0),"Error")</f>
        <v>x</v>
      </c>
      <c r="AX123" s="84">
        <f>IFERROR(VLOOKUP($A123,IF('Index LA SEN &amp; LLDD'!$B$4=1,'Index LA SEN &amp; LLDD'!$A$9:$BZ$171,IF('Index LA SEN &amp; LLDD'!$B$4=2,'Index LA SEN &amp; LLDD'!$A$179:$BZ$341,"Error")),'Index LA SEN &amp; LLDD'!AX$1,0),"Error")</f>
        <v>0.03</v>
      </c>
      <c r="AY123" s="84">
        <f>IFERROR(VLOOKUP($A123,IF('Index LA SEN &amp; LLDD'!$B$4=1,'Index LA SEN &amp; LLDD'!$A$9:$BZ$171,IF('Index LA SEN &amp; LLDD'!$B$4=2,'Index LA SEN &amp; LLDD'!$A$179:$BZ$341,"Error")),'Index LA SEN &amp; LLDD'!AY$1,0),"Error")</f>
        <v>0.03</v>
      </c>
      <c r="AZ123" s="84">
        <f>IFERROR(VLOOKUP($A123,IF('Index LA SEN &amp; LLDD'!$B$4=1,'Index LA SEN &amp; LLDD'!$A$9:$BZ$171,IF('Index LA SEN &amp; LLDD'!$B$4=2,'Index LA SEN &amp; LLDD'!$A$179:$BZ$341,"Error")),'Index LA SEN &amp; LLDD'!AZ$1,0),"Error")</f>
        <v>0</v>
      </c>
      <c r="BA123" s="84">
        <f>IFERROR(VLOOKUP($A123,IF('Index LA SEN &amp; LLDD'!$B$4=1,'Index LA SEN &amp; LLDD'!$A$9:$BZ$171,IF('Index LA SEN &amp; LLDD'!$B$4=2,'Index LA SEN &amp; LLDD'!$A$179:$BZ$341,"Error")),'Index LA SEN &amp; LLDD'!BA$1,0),"Error")</f>
        <v>0</v>
      </c>
      <c r="BB123" s="84">
        <f>IFERROR(VLOOKUP($A123,IF('Index LA SEN &amp; LLDD'!$B$4=1,'Index LA SEN &amp; LLDD'!$A$9:$BZ$171,IF('Index LA SEN &amp; LLDD'!$B$4=2,'Index LA SEN &amp; LLDD'!$A$179:$BZ$341,"Error")),'Index LA SEN &amp; LLDD'!BB$1,0),"Error")</f>
        <v>0</v>
      </c>
      <c r="BC123" s="84" t="str">
        <f>IFERROR(VLOOKUP($A123,IF('Index LA SEN &amp; LLDD'!$B$4=1,'Index LA SEN &amp; LLDD'!$A$9:$BZ$171,IF('Index LA SEN &amp; LLDD'!$B$4=2,'Index LA SEN &amp; LLDD'!$A$179:$BZ$341,"Error")),'Index LA SEN &amp; LLDD'!BC$1,0),"Error")</f>
        <v>x</v>
      </c>
      <c r="BD123" s="84">
        <f>IFERROR(VLOOKUP($A123,IF('Index LA SEN &amp; LLDD'!$B$4=1,'Index LA SEN &amp; LLDD'!$A$9:$BZ$171,IF('Index LA SEN &amp; LLDD'!$B$4=2,'Index LA SEN &amp; LLDD'!$A$179:$BZ$341,"Error")),'Index LA SEN &amp; LLDD'!BD$1,0),"Error")</f>
        <v>0.09</v>
      </c>
      <c r="BE123" s="84">
        <f>IFERROR(VLOOKUP($A123,IF('Index LA SEN &amp; LLDD'!$B$4=1,'Index LA SEN &amp; LLDD'!$A$9:$BZ$171,IF('Index LA SEN &amp; LLDD'!$B$4=2,'Index LA SEN &amp; LLDD'!$A$179:$BZ$341,"Error")),'Index LA SEN &amp; LLDD'!BE$1,0),"Error")</f>
        <v>0.09</v>
      </c>
      <c r="BF123" s="84" t="str">
        <f>IFERROR(VLOOKUP($A123,IF('Index LA SEN &amp; LLDD'!$B$4=1,'Index LA SEN &amp; LLDD'!$A$9:$BZ$171,IF('Index LA SEN &amp; LLDD'!$B$4=2,'Index LA SEN &amp; LLDD'!$A$179:$BZ$341,"Error")),'Index LA SEN &amp; LLDD'!BF$1,0),"Error")</f>
        <v>x</v>
      </c>
      <c r="BG123" s="84">
        <f>IFERROR(VLOOKUP($A123,IF('Index LA SEN &amp; LLDD'!$B$4=1,'Index LA SEN &amp; LLDD'!$A$9:$BZ$171,IF('Index LA SEN &amp; LLDD'!$B$4=2,'Index LA SEN &amp; LLDD'!$A$179:$BZ$341,"Error")),'Index LA SEN &amp; LLDD'!BG$1,0),"Error")</f>
        <v>7.0000000000000007E-2</v>
      </c>
      <c r="BH123" s="84">
        <f>IFERROR(VLOOKUP($A123,IF('Index LA SEN &amp; LLDD'!$B$4=1,'Index LA SEN &amp; LLDD'!$A$9:$BZ$171,IF('Index LA SEN &amp; LLDD'!$B$4=2,'Index LA SEN &amp; LLDD'!$A$179:$BZ$341,"Error")),'Index LA SEN &amp; LLDD'!BH$1,0),"Error")</f>
        <v>7.0000000000000007E-2</v>
      </c>
      <c r="BI123" s="84" t="str">
        <f>IFERROR(VLOOKUP($A123,IF('Index LA SEN &amp; LLDD'!$B$4=1,'Index LA SEN &amp; LLDD'!$A$9:$BZ$171,IF('Index LA SEN &amp; LLDD'!$B$4=2,'Index LA SEN &amp; LLDD'!$A$179:$BZ$341,"Error")),'Index LA SEN &amp; LLDD'!BI$1,0),"Error")</f>
        <v>x</v>
      </c>
      <c r="BJ123" s="84">
        <f>IFERROR(VLOOKUP($A123,IF('Index LA SEN &amp; LLDD'!$B$4=1,'Index LA SEN &amp; LLDD'!$A$9:$BZ$171,IF('Index LA SEN &amp; LLDD'!$B$4=2,'Index LA SEN &amp; LLDD'!$A$179:$BZ$341,"Error")),'Index LA SEN &amp; LLDD'!BJ$1,0),"Error")</f>
        <v>0.02</v>
      </c>
      <c r="BK123" s="84">
        <f>IFERROR(VLOOKUP($A123,IF('Index LA SEN &amp; LLDD'!$B$4=1,'Index LA SEN &amp; LLDD'!$A$9:$BZ$171,IF('Index LA SEN &amp; LLDD'!$B$4=2,'Index LA SEN &amp; LLDD'!$A$179:$BZ$341,"Error")),'Index LA SEN &amp; LLDD'!BK$1,0),"Error")</f>
        <v>0.02</v>
      </c>
      <c r="BL123" s="84">
        <f>IFERROR(VLOOKUP($A123,IF('Index LA SEN &amp; LLDD'!$B$4=1,'Index LA SEN &amp; LLDD'!$A$9:$BZ$171,IF('Index LA SEN &amp; LLDD'!$B$4=2,'Index LA SEN &amp; LLDD'!$A$179:$BZ$341,"Error")),'Index LA SEN &amp; LLDD'!BL$1,0),"Error")</f>
        <v>0</v>
      </c>
      <c r="BM123" s="84" t="str">
        <f>IFERROR(VLOOKUP($A123,IF('Index LA SEN &amp; LLDD'!$B$4=1,'Index LA SEN &amp; LLDD'!$A$9:$BZ$171,IF('Index LA SEN &amp; LLDD'!$B$4=2,'Index LA SEN &amp; LLDD'!$A$179:$BZ$341,"Error")),'Index LA SEN &amp; LLDD'!BM$1,0),"Error")</f>
        <v>x</v>
      </c>
      <c r="BN123" s="84" t="str">
        <f>IFERROR(VLOOKUP($A123,IF('Index LA SEN &amp; LLDD'!$B$4=1,'Index LA SEN &amp; LLDD'!$A$9:$BZ$171,IF('Index LA SEN &amp; LLDD'!$B$4=2,'Index LA SEN &amp; LLDD'!$A$179:$BZ$341,"Error")),'Index LA SEN &amp; LLDD'!BN$1,0),"Error")</f>
        <v>x</v>
      </c>
      <c r="BO123" s="84" t="str">
        <f>IFERROR(VLOOKUP($A123,IF('Index LA SEN &amp; LLDD'!$B$4=1,'Index LA SEN &amp; LLDD'!$A$9:$BZ$171,IF('Index LA SEN &amp; LLDD'!$B$4=2,'Index LA SEN &amp; LLDD'!$A$179:$BZ$341,"Error")),'Index LA SEN &amp; LLDD'!BO$1,0),"Error")</f>
        <v>x</v>
      </c>
      <c r="BP123" s="84">
        <f>IFERROR(VLOOKUP($A123,IF('Index LA SEN &amp; LLDD'!$B$4=1,'Index LA SEN &amp; LLDD'!$A$9:$BZ$171,IF('Index LA SEN &amp; LLDD'!$B$4=2,'Index LA SEN &amp; LLDD'!$A$179:$BZ$341,"Error")),'Index LA SEN &amp; LLDD'!BP$1,0),"Error")</f>
        <v>0.01</v>
      </c>
      <c r="BQ123" s="84">
        <f>IFERROR(VLOOKUP($A123,IF('Index LA SEN &amp; LLDD'!$B$4=1,'Index LA SEN &amp; LLDD'!$A$9:$BZ$171,IF('Index LA SEN &amp; LLDD'!$B$4=2,'Index LA SEN &amp; LLDD'!$A$179:$BZ$341,"Error")),'Index LA SEN &amp; LLDD'!BQ$1,0),"Error")</f>
        <v>0.02</v>
      </c>
      <c r="BR123" s="84" t="str">
        <f>IFERROR(VLOOKUP($A123,IF('Index LA SEN &amp; LLDD'!$B$4=1,'Index LA SEN &amp; LLDD'!$A$9:$BZ$171,IF('Index LA SEN &amp; LLDD'!$B$4=2,'Index LA SEN &amp; LLDD'!$A$179:$BZ$341,"Error")),'Index LA SEN &amp; LLDD'!BR$1,0),"Error")</f>
        <v>x</v>
      </c>
      <c r="BS123" s="84">
        <f>IFERROR(VLOOKUP($A123,IF('Index LA SEN &amp; LLDD'!$B$4=1,'Index LA SEN &amp; LLDD'!$A$9:$BZ$171,IF('Index LA SEN &amp; LLDD'!$B$4=2,'Index LA SEN &amp; LLDD'!$A$179:$BZ$341,"Error")),'Index LA SEN &amp; LLDD'!BS$1,0),"Error")</f>
        <v>0.06</v>
      </c>
      <c r="BT123" s="84">
        <f>IFERROR(VLOOKUP($A123,IF('Index LA SEN &amp; LLDD'!$B$4=1,'Index LA SEN &amp; LLDD'!$A$9:$BZ$171,IF('Index LA SEN &amp; LLDD'!$B$4=2,'Index LA SEN &amp; LLDD'!$A$179:$BZ$341,"Error")),'Index LA SEN &amp; LLDD'!BT$1,0),"Error")</f>
        <v>0.06</v>
      </c>
      <c r="BU123" s="84" t="str">
        <f>IFERROR(VLOOKUP($A123,IF('Index LA SEN &amp; LLDD'!$B$4=1,'Index LA SEN &amp; LLDD'!$A$9:$BZ$171,IF('Index LA SEN &amp; LLDD'!$B$4=2,'Index LA SEN &amp; LLDD'!$A$179:$BZ$341,"Error")),'Index LA SEN &amp; LLDD'!BU$1,0),"Error")</f>
        <v>x</v>
      </c>
      <c r="BV123" s="84">
        <f>IFERROR(VLOOKUP($A123,IF('Index LA SEN &amp; LLDD'!$B$4=1,'Index LA SEN &amp; LLDD'!$A$9:$BZ$171,IF('Index LA SEN &amp; LLDD'!$B$4=2,'Index LA SEN &amp; LLDD'!$A$179:$BZ$341,"Error")),'Index LA SEN &amp; LLDD'!BV$1,0),"Error")</f>
        <v>0.01</v>
      </c>
      <c r="BW123" s="84">
        <f>IFERROR(VLOOKUP($A123,IF('Index LA SEN &amp; LLDD'!$B$4=1,'Index LA SEN &amp; LLDD'!$A$9:$BZ$171,IF('Index LA SEN &amp; LLDD'!$B$4=2,'Index LA SEN &amp; LLDD'!$A$179:$BZ$341,"Error")),'Index LA SEN &amp; LLDD'!BW$1,0),"Error")</f>
        <v>0.01</v>
      </c>
      <c r="BX123" s="84" t="str">
        <f>IFERROR(VLOOKUP($A123,IF('Index LA SEN &amp; LLDD'!$B$4=1,'Index LA SEN &amp; LLDD'!$A$9:$BZ$171,IF('Index LA SEN &amp; LLDD'!$B$4=2,'Index LA SEN &amp; LLDD'!$A$179:$BZ$341,"Error")),'Index LA SEN &amp; LLDD'!BX$1,0),"Error")</f>
        <v>x</v>
      </c>
      <c r="BY123" s="84">
        <f>IFERROR(VLOOKUP($A123,IF('Index LA SEN &amp; LLDD'!$B$4=1,'Index LA SEN &amp; LLDD'!$A$9:$BZ$171,IF('Index LA SEN &amp; LLDD'!$B$4=2,'Index LA SEN &amp; LLDD'!$A$179:$BZ$341,"Error")),'Index LA SEN &amp; LLDD'!BY$1,0),"Error")</f>
        <v>0.09</v>
      </c>
      <c r="BZ123" s="84">
        <f>IFERROR(VLOOKUP($A123,IF('Index LA SEN &amp; LLDD'!$B$4=1,'Index LA SEN &amp; LLDD'!$A$9:$BZ$171,IF('Index LA SEN &amp; LLDD'!$B$4=2,'Index LA SEN &amp; LLDD'!$A$179:$BZ$341,"Error")),'Index LA SEN &amp; LLDD'!BZ$1,0),"Error")</f>
        <v>0.08</v>
      </c>
    </row>
    <row r="124" spans="1:78" s="15" customFormat="1" x14ac:dyDescent="0.2">
      <c r="A124" s="20">
        <v>857</v>
      </c>
      <c r="B124" s="20" t="s">
        <v>275</v>
      </c>
      <c r="C124" s="45" t="s">
        <v>157</v>
      </c>
      <c r="D124" s="113" t="str">
        <f>IFERROR(VLOOKUP($A124,IF('Index LA SEN &amp; LLDD'!$B$4=1,'Index LA SEN &amp; LLDD'!$A$9:$BZ$171,IF('Index LA SEN &amp; LLDD'!$B$4=2,'Index LA SEN &amp; LLDD'!$A$179:$BZ$341,"Error")),'Index LA SEN &amp; LLDD'!D$1,0),"Error")</f>
        <v>x</v>
      </c>
      <c r="E124" s="113">
        <f>IFERROR(VLOOKUP($A124,IF('Index LA SEN &amp; LLDD'!$B$4=1,'Index LA SEN &amp; LLDD'!$A$9:$BZ$171,IF('Index LA SEN &amp; LLDD'!$B$4=2,'Index LA SEN &amp; LLDD'!$A$179:$BZ$341,"Error")),'Index LA SEN &amp; LLDD'!E$1,0),"Error")</f>
        <v>50</v>
      </c>
      <c r="F124" s="113">
        <f>IFERROR(VLOOKUP($A124,IF('Index LA SEN &amp; LLDD'!$B$4=1,'Index LA SEN &amp; LLDD'!$A$9:$BZ$171,IF('Index LA SEN &amp; LLDD'!$B$4=2,'Index LA SEN &amp; LLDD'!$A$179:$BZ$341,"Error")),'Index LA SEN &amp; LLDD'!F$1,0),"Error")</f>
        <v>50</v>
      </c>
      <c r="G124" s="84" t="str">
        <f>IFERROR(VLOOKUP($A124,IF('Index LA SEN &amp; LLDD'!$B$4=1,'Index LA SEN &amp; LLDD'!$A$9:$BZ$171,IF('Index LA SEN &amp; LLDD'!$B$4=2,'Index LA SEN &amp; LLDD'!$A$179:$BZ$341,"Error")),'Index LA SEN &amp; LLDD'!G$1,0),"Error")</f>
        <v>x</v>
      </c>
      <c r="H124" s="84">
        <f>IFERROR(VLOOKUP($A124,IF('Index LA SEN &amp; LLDD'!$B$4=1,'Index LA SEN &amp; LLDD'!$A$9:$BZ$171,IF('Index LA SEN &amp; LLDD'!$B$4=2,'Index LA SEN &amp; LLDD'!$A$179:$BZ$341,"Error")),'Index LA SEN &amp; LLDD'!H$1,0),"Error")</f>
        <v>0.72</v>
      </c>
      <c r="I124" s="84">
        <f>IFERROR(VLOOKUP($A124,IF('Index LA SEN &amp; LLDD'!$B$4=1,'Index LA SEN &amp; LLDD'!$A$9:$BZ$171,IF('Index LA SEN &amp; LLDD'!$B$4=2,'Index LA SEN &amp; LLDD'!$A$179:$BZ$341,"Error")),'Index LA SEN &amp; LLDD'!I$1,0),"Error")</f>
        <v>0.73</v>
      </c>
      <c r="J124" s="84" t="str">
        <f>IFERROR(VLOOKUP($A124,IF('Index LA SEN &amp; LLDD'!$B$4=1,'Index LA SEN &amp; LLDD'!$A$9:$BZ$171,IF('Index LA SEN &amp; LLDD'!$B$4=2,'Index LA SEN &amp; LLDD'!$A$179:$BZ$341,"Error")),'Index LA SEN &amp; LLDD'!J$1,0),"Error")</f>
        <v>x</v>
      </c>
      <c r="K124" s="84">
        <f>IFERROR(VLOOKUP($A124,IF('Index LA SEN &amp; LLDD'!$B$4=1,'Index LA SEN &amp; LLDD'!$A$9:$BZ$171,IF('Index LA SEN &amp; LLDD'!$B$4=2,'Index LA SEN &amp; LLDD'!$A$179:$BZ$341,"Error")),'Index LA SEN &amp; LLDD'!K$1,0),"Error")</f>
        <v>0.64</v>
      </c>
      <c r="L124" s="84">
        <f>IFERROR(VLOOKUP($A124,IF('Index LA SEN &amp; LLDD'!$B$4=1,'Index LA SEN &amp; LLDD'!$A$9:$BZ$171,IF('Index LA SEN &amp; LLDD'!$B$4=2,'Index LA SEN &amp; LLDD'!$A$179:$BZ$341,"Error")),'Index LA SEN &amp; LLDD'!L$1,0),"Error")</f>
        <v>0.65</v>
      </c>
      <c r="M124" s="84" t="str">
        <f>IFERROR(VLOOKUP($A124,IF('Index LA SEN &amp; LLDD'!$B$4=1,'Index LA SEN &amp; LLDD'!$A$9:$BZ$171,IF('Index LA SEN &amp; LLDD'!$B$4=2,'Index LA SEN &amp; LLDD'!$A$179:$BZ$341,"Error")),'Index LA SEN &amp; LLDD'!M$1,0),"Error")</f>
        <v>x</v>
      </c>
      <c r="N124" s="84" t="str">
        <f>IFERROR(VLOOKUP($A124,IF('Index LA SEN &amp; LLDD'!$B$4=1,'Index LA SEN &amp; LLDD'!$A$9:$BZ$171,IF('Index LA SEN &amp; LLDD'!$B$4=2,'Index LA SEN &amp; LLDD'!$A$179:$BZ$341,"Error")),'Index LA SEN &amp; LLDD'!N$1,0),"Error")</f>
        <v>x</v>
      </c>
      <c r="O124" s="84" t="str">
        <f>IFERROR(VLOOKUP($A124,IF('Index LA SEN &amp; LLDD'!$B$4=1,'Index LA SEN &amp; LLDD'!$A$9:$BZ$171,IF('Index LA SEN &amp; LLDD'!$B$4=2,'Index LA SEN &amp; LLDD'!$A$179:$BZ$341,"Error")),'Index LA SEN &amp; LLDD'!O$1,0),"Error")</f>
        <v>x</v>
      </c>
      <c r="P124" s="84" t="str">
        <f>IFERROR(VLOOKUP($A124,IF('Index LA SEN &amp; LLDD'!$B$4=1,'Index LA SEN &amp; LLDD'!$A$9:$BZ$171,IF('Index LA SEN &amp; LLDD'!$B$4=2,'Index LA SEN &amp; LLDD'!$A$179:$BZ$341,"Error")),'Index LA SEN &amp; LLDD'!P$1,0),"Error")</f>
        <v>x</v>
      </c>
      <c r="Q124" s="84">
        <f>IFERROR(VLOOKUP($A124,IF('Index LA SEN &amp; LLDD'!$B$4=1,'Index LA SEN &amp; LLDD'!$A$9:$BZ$171,IF('Index LA SEN &amp; LLDD'!$B$4=2,'Index LA SEN &amp; LLDD'!$A$179:$BZ$341,"Error")),'Index LA SEN &amp; LLDD'!Q$1,0),"Error")</f>
        <v>0</v>
      </c>
      <c r="R124" s="84">
        <f>IFERROR(VLOOKUP($A124,IF('Index LA SEN &amp; LLDD'!$B$4=1,'Index LA SEN &amp; LLDD'!$A$9:$BZ$171,IF('Index LA SEN &amp; LLDD'!$B$4=2,'Index LA SEN &amp; LLDD'!$A$179:$BZ$341,"Error")),'Index LA SEN &amp; LLDD'!R$1,0),"Error")</f>
        <v>0</v>
      </c>
      <c r="S124" s="84" t="str">
        <f>IFERROR(VLOOKUP($A124,IF('Index LA SEN &amp; LLDD'!$B$4=1,'Index LA SEN &amp; LLDD'!$A$9:$BZ$171,IF('Index LA SEN &amp; LLDD'!$B$4=2,'Index LA SEN &amp; LLDD'!$A$179:$BZ$341,"Error")),'Index LA SEN &amp; LLDD'!S$1,0),"Error")</f>
        <v>x</v>
      </c>
      <c r="T124" s="84" t="str">
        <f>IFERROR(VLOOKUP($A124,IF('Index LA SEN &amp; LLDD'!$B$4=1,'Index LA SEN &amp; LLDD'!$A$9:$BZ$171,IF('Index LA SEN &amp; LLDD'!$B$4=2,'Index LA SEN &amp; LLDD'!$A$179:$BZ$341,"Error")),'Index LA SEN &amp; LLDD'!T$1,0),"Error")</f>
        <v>x</v>
      </c>
      <c r="U124" s="84" t="str">
        <f>IFERROR(VLOOKUP($A124,IF('Index LA SEN &amp; LLDD'!$B$4=1,'Index LA SEN &amp; LLDD'!$A$9:$BZ$171,IF('Index LA SEN &amp; LLDD'!$B$4=2,'Index LA SEN &amp; LLDD'!$A$179:$BZ$341,"Error")),'Index LA SEN &amp; LLDD'!U$1,0),"Error")</f>
        <v>x</v>
      </c>
      <c r="V124" s="84" t="str">
        <f>IFERROR(VLOOKUP($A124,IF('Index LA SEN &amp; LLDD'!$B$4=1,'Index LA SEN &amp; LLDD'!$A$9:$BZ$171,IF('Index LA SEN &amp; LLDD'!$B$4=2,'Index LA SEN &amp; LLDD'!$A$179:$BZ$341,"Error")),'Index LA SEN &amp; LLDD'!V$1,0),"Error")</f>
        <v>x</v>
      </c>
      <c r="W124" s="84">
        <f>IFERROR(VLOOKUP($A124,IF('Index LA SEN &amp; LLDD'!$B$4=1,'Index LA SEN &amp; LLDD'!$A$9:$BZ$171,IF('Index LA SEN &amp; LLDD'!$B$4=2,'Index LA SEN &amp; LLDD'!$A$179:$BZ$341,"Error")),'Index LA SEN &amp; LLDD'!W$1,0),"Error")</f>
        <v>0.14000000000000001</v>
      </c>
      <c r="X124" s="84">
        <f>IFERROR(VLOOKUP($A124,IF('Index LA SEN &amp; LLDD'!$B$4=1,'Index LA SEN &amp; LLDD'!$A$9:$BZ$171,IF('Index LA SEN &amp; LLDD'!$B$4=2,'Index LA SEN &amp; LLDD'!$A$179:$BZ$341,"Error")),'Index LA SEN &amp; LLDD'!X$1,0),"Error")</f>
        <v>0.16</v>
      </c>
      <c r="Y124" s="84" t="str">
        <f>IFERROR(VLOOKUP($A124,IF('Index LA SEN &amp; LLDD'!$B$4=1,'Index LA SEN &amp; LLDD'!$A$9:$BZ$171,IF('Index LA SEN &amp; LLDD'!$B$4=2,'Index LA SEN &amp; LLDD'!$A$179:$BZ$341,"Error")),'Index LA SEN &amp; LLDD'!Y$1,0),"Error")</f>
        <v>x</v>
      </c>
      <c r="Z124" s="84">
        <f>IFERROR(VLOOKUP($A124,IF('Index LA SEN &amp; LLDD'!$B$4=1,'Index LA SEN &amp; LLDD'!$A$9:$BZ$171,IF('Index LA SEN &amp; LLDD'!$B$4=2,'Index LA SEN &amp; LLDD'!$A$179:$BZ$341,"Error")),'Index LA SEN &amp; LLDD'!Z$1,0),"Error")</f>
        <v>0</v>
      </c>
      <c r="AA124" s="84">
        <f>IFERROR(VLOOKUP($A124,IF('Index LA SEN &amp; LLDD'!$B$4=1,'Index LA SEN &amp; LLDD'!$A$9:$BZ$171,IF('Index LA SEN &amp; LLDD'!$B$4=2,'Index LA SEN &amp; LLDD'!$A$179:$BZ$341,"Error")),'Index LA SEN &amp; LLDD'!AA$1,0),"Error")</f>
        <v>0</v>
      </c>
      <c r="AB124" s="84" t="str">
        <f>IFERROR(VLOOKUP($A124,IF('Index LA SEN &amp; LLDD'!$B$4=1,'Index LA SEN &amp; LLDD'!$A$9:$BZ$171,IF('Index LA SEN &amp; LLDD'!$B$4=2,'Index LA SEN &amp; LLDD'!$A$179:$BZ$341,"Error")),'Index LA SEN &amp; LLDD'!AB$1,0),"Error")</f>
        <v>x</v>
      </c>
      <c r="AC124" s="84">
        <f>IFERROR(VLOOKUP($A124,IF('Index LA SEN &amp; LLDD'!$B$4=1,'Index LA SEN &amp; LLDD'!$A$9:$BZ$171,IF('Index LA SEN &amp; LLDD'!$B$4=2,'Index LA SEN &amp; LLDD'!$A$179:$BZ$341,"Error")),'Index LA SEN &amp; LLDD'!AC$1,0),"Error")</f>
        <v>0</v>
      </c>
      <c r="AD124" s="84">
        <f>IFERROR(VLOOKUP($A124,IF('Index LA SEN &amp; LLDD'!$B$4=1,'Index LA SEN &amp; LLDD'!$A$9:$BZ$171,IF('Index LA SEN &amp; LLDD'!$B$4=2,'Index LA SEN &amp; LLDD'!$A$179:$BZ$341,"Error")),'Index LA SEN &amp; LLDD'!AD$1,0),"Error")</f>
        <v>0</v>
      </c>
      <c r="AE124" s="84" t="str">
        <f>IFERROR(VLOOKUP($A124,IF('Index LA SEN &amp; LLDD'!$B$4=1,'Index LA SEN &amp; LLDD'!$A$9:$BZ$171,IF('Index LA SEN &amp; LLDD'!$B$4=2,'Index LA SEN &amp; LLDD'!$A$179:$BZ$341,"Error")),'Index LA SEN &amp; LLDD'!AE$1,0),"Error")</f>
        <v>x</v>
      </c>
      <c r="AF124" s="84" t="str">
        <f>IFERROR(VLOOKUP($A124,IF('Index LA SEN &amp; LLDD'!$B$4=1,'Index LA SEN &amp; LLDD'!$A$9:$BZ$171,IF('Index LA SEN &amp; LLDD'!$B$4=2,'Index LA SEN &amp; LLDD'!$A$179:$BZ$341,"Error")),'Index LA SEN &amp; LLDD'!AF$1,0),"Error")</f>
        <v>x</v>
      </c>
      <c r="AG124" s="84" t="str">
        <f>IFERROR(VLOOKUP($A124,IF('Index LA SEN &amp; LLDD'!$B$4=1,'Index LA SEN &amp; LLDD'!$A$9:$BZ$171,IF('Index LA SEN &amp; LLDD'!$B$4=2,'Index LA SEN &amp; LLDD'!$A$179:$BZ$341,"Error")),'Index LA SEN &amp; LLDD'!AG$1,0),"Error")</f>
        <v>x</v>
      </c>
      <c r="AH124" s="84" t="str">
        <f>IFERROR(VLOOKUP($A124,IF('Index LA SEN &amp; LLDD'!$B$4=1,'Index LA SEN &amp; LLDD'!$A$9:$BZ$171,IF('Index LA SEN &amp; LLDD'!$B$4=2,'Index LA SEN &amp; LLDD'!$A$179:$BZ$341,"Error")),'Index LA SEN &amp; LLDD'!AH$1,0),"Error")</f>
        <v>x</v>
      </c>
      <c r="AI124" s="84">
        <f>IFERROR(VLOOKUP($A124,IF('Index LA SEN &amp; LLDD'!$B$4=1,'Index LA SEN &amp; LLDD'!$A$9:$BZ$171,IF('Index LA SEN &amp; LLDD'!$B$4=2,'Index LA SEN &amp; LLDD'!$A$179:$BZ$341,"Error")),'Index LA SEN &amp; LLDD'!AI$1,0),"Error")</f>
        <v>0.4</v>
      </c>
      <c r="AJ124" s="84">
        <f>IFERROR(VLOOKUP($A124,IF('Index LA SEN &amp; LLDD'!$B$4=1,'Index LA SEN &amp; LLDD'!$A$9:$BZ$171,IF('Index LA SEN &amp; LLDD'!$B$4=2,'Index LA SEN &amp; LLDD'!$A$179:$BZ$341,"Error")),'Index LA SEN &amp; LLDD'!AJ$1,0),"Error")</f>
        <v>0.39</v>
      </c>
      <c r="AK124" s="84" t="str">
        <f>IFERROR(VLOOKUP($A124,IF('Index LA SEN &amp; LLDD'!$B$4=1,'Index LA SEN &amp; LLDD'!$A$9:$BZ$171,IF('Index LA SEN &amp; LLDD'!$B$4=2,'Index LA SEN &amp; LLDD'!$A$179:$BZ$341,"Error")),'Index LA SEN &amp; LLDD'!AK$1,0),"Error")</f>
        <v>x</v>
      </c>
      <c r="AL124" s="84">
        <f>IFERROR(VLOOKUP($A124,IF('Index LA SEN &amp; LLDD'!$B$4=1,'Index LA SEN &amp; LLDD'!$A$9:$BZ$171,IF('Index LA SEN &amp; LLDD'!$B$4=2,'Index LA SEN &amp; LLDD'!$A$179:$BZ$341,"Error")),'Index LA SEN &amp; LLDD'!AL$1,0),"Error")</f>
        <v>0.16</v>
      </c>
      <c r="AM124" s="84">
        <f>IFERROR(VLOOKUP($A124,IF('Index LA SEN &amp; LLDD'!$B$4=1,'Index LA SEN &amp; LLDD'!$A$9:$BZ$171,IF('Index LA SEN &amp; LLDD'!$B$4=2,'Index LA SEN &amp; LLDD'!$A$179:$BZ$341,"Error")),'Index LA SEN &amp; LLDD'!AM$1,0),"Error")</f>
        <v>0.16</v>
      </c>
      <c r="AN124" s="84" t="str">
        <f>IFERROR(VLOOKUP($A124,IF('Index LA SEN &amp; LLDD'!$B$4=1,'Index LA SEN &amp; LLDD'!$A$9:$BZ$171,IF('Index LA SEN &amp; LLDD'!$B$4=2,'Index LA SEN &amp; LLDD'!$A$179:$BZ$341,"Error")),'Index LA SEN &amp; LLDD'!AN$1,0),"Error")</f>
        <v>x</v>
      </c>
      <c r="AO124" s="84">
        <f>IFERROR(VLOOKUP($A124,IF('Index LA SEN &amp; LLDD'!$B$4=1,'Index LA SEN &amp; LLDD'!$A$9:$BZ$171,IF('Index LA SEN &amp; LLDD'!$B$4=2,'Index LA SEN &amp; LLDD'!$A$179:$BZ$341,"Error")),'Index LA SEN &amp; LLDD'!AO$1,0),"Error")</f>
        <v>0</v>
      </c>
      <c r="AP124" s="84">
        <f>IFERROR(VLOOKUP($A124,IF('Index LA SEN &amp; LLDD'!$B$4=1,'Index LA SEN &amp; LLDD'!$A$9:$BZ$171,IF('Index LA SEN &amp; LLDD'!$B$4=2,'Index LA SEN &amp; LLDD'!$A$179:$BZ$341,"Error")),'Index LA SEN &amp; LLDD'!AP$1,0),"Error")</f>
        <v>0</v>
      </c>
      <c r="AQ124" s="84" t="str">
        <f>IFERROR(VLOOKUP($A124,IF('Index LA SEN &amp; LLDD'!$B$4=1,'Index LA SEN &amp; LLDD'!$A$9:$BZ$171,IF('Index LA SEN &amp; LLDD'!$B$4=2,'Index LA SEN &amp; LLDD'!$A$179:$BZ$341,"Error")),'Index LA SEN &amp; LLDD'!AQ$1,0),"Error")</f>
        <v>x</v>
      </c>
      <c r="AR124" s="84" t="str">
        <f>IFERROR(VLOOKUP($A124,IF('Index LA SEN &amp; LLDD'!$B$4=1,'Index LA SEN &amp; LLDD'!$A$9:$BZ$171,IF('Index LA SEN &amp; LLDD'!$B$4=2,'Index LA SEN &amp; LLDD'!$A$179:$BZ$341,"Error")),'Index LA SEN &amp; LLDD'!AR$1,0),"Error")</f>
        <v>x</v>
      </c>
      <c r="AS124" s="84" t="str">
        <f>IFERROR(VLOOKUP($A124,IF('Index LA SEN &amp; LLDD'!$B$4=1,'Index LA SEN &amp; LLDD'!$A$9:$BZ$171,IF('Index LA SEN &amp; LLDD'!$B$4=2,'Index LA SEN &amp; LLDD'!$A$179:$BZ$341,"Error")),'Index LA SEN &amp; LLDD'!AS$1,0),"Error")</f>
        <v>x</v>
      </c>
      <c r="AT124" s="84" t="str">
        <f>IFERROR(VLOOKUP($A124,IF('Index LA SEN &amp; LLDD'!$B$4=1,'Index LA SEN &amp; LLDD'!$A$9:$BZ$171,IF('Index LA SEN &amp; LLDD'!$B$4=2,'Index LA SEN &amp; LLDD'!$A$179:$BZ$341,"Error")),'Index LA SEN &amp; LLDD'!AT$1,0),"Error")</f>
        <v>x</v>
      </c>
      <c r="AU124" s="84">
        <f>IFERROR(VLOOKUP($A124,IF('Index LA SEN &amp; LLDD'!$B$4=1,'Index LA SEN &amp; LLDD'!$A$9:$BZ$171,IF('Index LA SEN &amp; LLDD'!$B$4=2,'Index LA SEN &amp; LLDD'!$A$179:$BZ$341,"Error")),'Index LA SEN &amp; LLDD'!AU$1,0),"Error")</f>
        <v>0.24</v>
      </c>
      <c r="AV124" s="84">
        <f>IFERROR(VLOOKUP($A124,IF('Index LA SEN &amp; LLDD'!$B$4=1,'Index LA SEN &amp; LLDD'!$A$9:$BZ$171,IF('Index LA SEN &amp; LLDD'!$B$4=2,'Index LA SEN &amp; LLDD'!$A$179:$BZ$341,"Error")),'Index LA SEN &amp; LLDD'!AV$1,0),"Error")</f>
        <v>0.24</v>
      </c>
      <c r="AW124" s="84" t="str">
        <f>IFERROR(VLOOKUP($A124,IF('Index LA SEN &amp; LLDD'!$B$4=1,'Index LA SEN &amp; LLDD'!$A$9:$BZ$171,IF('Index LA SEN &amp; LLDD'!$B$4=2,'Index LA SEN &amp; LLDD'!$A$179:$BZ$341,"Error")),'Index LA SEN &amp; LLDD'!AW$1,0),"Error")</f>
        <v>x</v>
      </c>
      <c r="AX124" s="84">
        <f>IFERROR(VLOOKUP($A124,IF('Index LA SEN &amp; LLDD'!$B$4=1,'Index LA SEN &amp; LLDD'!$A$9:$BZ$171,IF('Index LA SEN &amp; LLDD'!$B$4=2,'Index LA SEN &amp; LLDD'!$A$179:$BZ$341,"Error")),'Index LA SEN &amp; LLDD'!AX$1,0),"Error")</f>
        <v>0</v>
      </c>
      <c r="AY124" s="84">
        <f>IFERROR(VLOOKUP($A124,IF('Index LA SEN &amp; LLDD'!$B$4=1,'Index LA SEN &amp; LLDD'!$A$9:$BZ$171,IF('Index LA SEN &amp; LLDD'!$B$4=2,'Index LA SEN &amp; LLDD'!$A$179:$BZ$341,"Error")),'Index LA SEN &amp; LLDD'!AY$1,0),"Error")</f>
        <v>0</v>
      </c>
      <c r="AZ124" s="84" t="str">
        <f>IFERROR(VLOOKUP($A124,IF('Index LA SEN &amp; LLDD'!$B$4=1,'Index LA SEN &amp; LLDD'!$A$9:$BZ$171,IF('Index LA SEN &amp; LLDD'!$B$4=2,'Index LA SEN &amp; LLDD'!$A$179:$BZ$341,"Error")),'Index LA SEN &amp; LLDD'!AZ$1,0),"Error")</f>
        <v>x</v>
      </c>
      <c r="BA124" s="84">
        <f>IFERROR(VLOOKUP($A124,IF('Index LA SEN &amp; LLDD'!$B$4=1,'Index LA SEN &amp; LLDD'!$A$9:$BZ$171,IF('Index LA SEN &amp; LLDD'!$B$4=2,'Index LA SEN &amp; LLDD'!$A$179:$BZ$341,"Error")),'Index LA SEN &amp; LLDD'!BA$1,0),"Error")</f>
        <v>0</v>
      </c>
      <c r="BB124" s="84">
        <f>IFERROR(VLOOKUP($A124,IF('Index LA SEN &amp; LLDD'!$B$4=1,'Index LA SEN &amp; LLDD'!$A$9:$BZ$171,IF('Index LA SEN &amp; LLDD'!$B$4=2,'Index LA SEN &amp; LLDD'!$A$179:$BZ$341,"Error")),'Index LA SEN &amp; LLDD'!BB$1,0),"Error")</f>
        <v>0</v>
      </c>
      <c r="BC124" s="84" t="str">
        <f>IFERROR(VLOOKUP($A124,IF('Index LA SEN &amp; LLDD'!$B$4=1,'Index LA SEN &amp; LLDD'!$A$9:$BZ$171,IF('Index LA SEN &amp; LLDD'!$B$4=2,'Index LA SEN &amp; LLDD'!$A$179:$BZ$341,"Error")),'Index LA SEN &amp; LLDD'!BC$1,0),"Error")</f>
        <v>x</v>
      </c>
      <c r="BD124" s="84" t="str">
        <f>IFERROR(VLOOKUP($A124,IF('Index LA SEN &amp; LLDD'!$B$4=1,'Index LA SEN &amp; LLDD'!$A$9:$BZ$171,IF('Index LA SEN &amp; LLDD'!$B$4=2,'Index LA SEN &amp; LLDD'!$A$179:$BZ$341,"Error")),'Index LA SEN &amp; LLDD'!BD$1,0),"Error")</f>
        <v>x</v>
      </c>
      <c r="BE124" s="84" t="str">
        <f>IFERROR(VLOOKUP($A124,IF('Index LA SEN &amp; LLDD'!$B$4=1,'Index LA SEN &amp; LLDD'!$A$9:$BZ$171,IF('Index LA SEN &amp; LLDD'!$B$4=2,'Index LA SEN &amp; LLDD'!$A$179:$BZ$341,"Error")),'Index LA SEN &amp; LLDD'!BE$1,0),"Error")</f>
        <v>x</v>
      </c>
      <c r="BF124" s="84" t="str">
        <f>IFERROR(VLOOKUP($A124,IF('Index LA SEN &amp; LLDD'!$B$4=1,'Index LA SEN &amp; LLDD'!$A$9:$BZ$171,IF('Index LA SEN &amp; LLDD'!$B$4=2,'Index LA SEN &amp; LLDD'!$A$179:$BZ$341,"Error")),'Index LA SEN &amp; LLDD'!BF$1,0),"Error")</f>
        <v>x</v>
      </c>
      <c r="BG124" s="84" t="str">
        <f>IFERROR(VLOOKUP($A124,IF('Index LA SEN &amp; LLDD'!$B$4=1,'Index LA SEN &amp; LLDD'!$A$9:$BZ$171,IF('Index LA SEN &amp; LLDD'!$B$4=2,'Index LA SEN &amp; LLDD'!$A$179:$BZ$341,"Error")),'Index LA SEN &amp; LLDD'!BG$1,0),"Error")</f>
        <v>x</v>
      </c>
      <c r="BH124" s="84" t="str">
        <f>IFERROR(VLOOKUP($A124,IF('Index LA SEN &amp; LLDD'!$B$4=1,'Index LA SEN &amp; LLDD'!$A$9:$BZ$171,IF('Index LA SEN &amp; LLDD'!$B$4=2,'Index LA SEN &amp; LLDD'!$A$179:$BZ$341,"Error")),'Index LA SEN &amp; LLDD'!BH$1,0),"Error")</f>
        <v>x</v>
      </c>
      <c r="BI124" s="84" t="str">
        <f>IFERROR(VLOOKUP($A124,IF('Index LA SEN &amp; LLDD'!$B$4=1,'Index LA SEN &amp; LLDD'!$A$9:$BZ$171,IF('Index LA SEN &amp; LLDD'!$B$4=2,'Index LA SEN &amp; LLDD'!$A$179:$BZ$341,"Error")),'Index LA SEN &amp; LLDD'!BI$1,0),"Error")</f>
        <v>x</v>
      </c>
      <c r="BJ124" s="84">
        <f>IFERROR(VLOOKUP($A124,IF('Index LA SEN &amp; LLDD'!$B$4=1,'Index LA SEN &amp; LLDD'!$A$9:$BZ$171,IF('Index LA SEN &amp; LLDD'!$B$4=2,'Index LA SEN &amp; LLDD'!$A$179:$BZ$341,"Error")),'Index LA SEN &amp; LLDD'!BJ$1,0),"Error")</f>
        <v>0</v>
      </c>
      <c r="BK124" s="84">
        <f>IFERROR(VLOOKUP($A124,IF('Index LA SEN &amp; LLDD'!$B$4=1,'Index LA SEN &amp; LLDD'!$A$9:$BZ$171,IF('Index LA SEN &amp; LLDD'!$B$4=2,'Index LA SEN &amp; LLDD'!$A$179:$BZ$341,"Error")),'Index LA SEN &amp; LLDD'!BK$1,0),"Error")</f>
        <v>0</v>
      </c>
      <c r="BL124" s="84" t="str">
        <f>IFERROR(VLOOKUP($A124,IF('Index LA SEN &amp; LLDD'!$B$4=1,'Index LA SEN &amp; LLDD'!$A$9:$BZ$171,IF('Index LA SEN &amp; LLDD'!$B$4=2,'Index LA SEN &amp; LLDD'!$A$179:$BZ$341,"Error")),'Index LA SEN &amp; LLDD'!BL$1,0),"Error")</f>
        <v>x</v>
      </c>
      <c r="BM124" s="84">
        <f>IFERROR(VLOOKUP($A124,IF('Index LA SEN &amp; LLDD'!$B$4=1,'Index LA SEN &amp; LLDD'!$A$9:$BZ$171,IF('Index LA SEN &amp; LLDD'!$B$4=2,'Index LA SEN &amp; LLDD'!$A$179:$BZ$341,"Error")),'Index LA SEN &amp; LLDD'!BM$1,0),"Error")</f>
        <v>0</v>
      </c>
      <c r="BN124" s="84">
        <f>IFERROR(VLOOKUP($A124,IF('Index LA SEN &amp; LLDD'!$B$4=1,'Index LA SEN &amp; LLDD'!$A$9:$BZ$171,IF('Index LA SEN &amp; LLDD'!$B$4=2,'Index LA SEN &amp; LLDD'!$A$179:$BZ$341,"Error")),'Index LA SEN &amp; LLDD'!BN$1,0),"Error")</f>
        <v>0</v>
      </c>
      <c r="BO124" s="84" t="str">
        <f>IFERROR(VLOOKUP($A124,IF('Index LA SEN &amp; LLDD'!$B$4=1,'Index LA SEN &amp; LLDD'!$A$9:$BZ$171,IF('Index LA SEN &amp; LLDD'!$B$4=2,'Index LA SEN &amp; LLDD'!$A$179:$BZ$341,"Error")),'Index LA SEN &amp; LLDD'!BO$1,0),"Error")</f>
        <v>x</v>
      </c>
      <c r="BP124" s="84" t="str">
        <f>IFERROR(VLOOKUP($A124,IF('Index LA SEN &amp; LLDD'!$B$4=1,'Index LA SEN &amp; LLDD'!$A$9:$BZ$171,IF('Index LA SEN &amp; LLDD'!$B$4=2,'Index LA SEN &amp; LLDD'!$A$179:$BZ$341,"Error")),'Index LA SEN &amp; LLDD'!BP$1,0),"Error")</f>
        <v>x</v>
      </c>
      <c r="BQ124" s="84" t="str">
        <f>IFERROR(VLOOKUP($A124,IF('Index LA SEN &amp; LLDD'!$B$4=1,'Index LA SEN &amp; LLDD'!$A$9:$BZ$171,IF('Index LA SEN &amp; LLDD'!$B$4=2,'Index LA SEN &amp; LLDD'!$A$179:$BZ$341,"Error")),'Index LA SEN &amp; LLDD'!BQ$1,0),"Error")</f>
        <v>x</v>
      </c>
      <c r="BR124" s="84" t="str">
        <f>IFERROR(VLOOKUP($A124,IF('Index LA SEN &amp; LLDD'!$B$4=1,'Index LA SEN &amp; LLDD'!$A$9:$BZ$171,IF('Index LA SEN &amp; LLDD'!$B$4=2,'Index LA SEN &amp; LLDD'!$A$179:$BZ$341,"Error")),'Index LA SEN &amp; LLDD'!BR$1,0),"Error")</f>
        <v>x</v>
      </c>
      <c r="BS124" s="84">
        <f>IFERROR(VLOOKUP($A124,IF('Index LA SEN &amp; LLDD'!$B$4=1,'Index LA SEN &amp; LLDD'!$A$9:$BZ$171,IF('Index LA SEN &amp; LLDD'!$B$4=2,'Index LA SEN &amp; LLDD'!$A$179:$BZ$341,"Error")),'Index LA SEN &amp; LLDD'!BS$1,0),"Error")</f>
        <v>0.12</v>
      </c>
      <c r="BT124" s="84">
        <f>IFERROR(VLOOKUP($A124,IF('Index LA SEN &amp; LLDD'!$B$4=1,'Index LA SEN &amp; LLDD'!$A$9:$BZ$171,IF('Index LA SEN &amp; LLDD'!$B$4=2,'Index LA SEN &amp; LLDD'!$A$179:$BZ$341,"Error")),'Index LA SEN &amp; LLDD'!BT$1,0),"Error")</f>
        <v>0.12</v>
      </c>
      <c r="BU124" s="84" t="str">
        <f>IFERROR(VLOOKUP($A124,IF('Index LA SEN &amp; LLDD'!$B$4=1,'Index LA SEN &amp; LLDD'!$A$9:$BZ$171,IF('Index LA SEN &amp; LLDD'!$B$4=2,'Index LA SEN &amp; LLDD'!$A$179:$BZ$341,"Error")),'Index LA SEN &amp; LLDD'!BU$1,0),"Error")</f>
        <v>x</v>
      </c>
      <c r="BV124" s="84" t="str">
        <f>IFERROR(VLOOKUP($A124,IF('Index LA SEN &amp; LLDD'!$B$4=1,'Index LA SEN &amp; LLDD'!$A$9:$BZ$171,IF('Index LA SEN &amp; LLDD'!$B$4=2,'Index LA SEN &amp; LLDD'!$A$179:$BZ$341,"Error")),'Index LA SEN &amp; LLDD'!BV$1,0),"Error")</f>
        <v>x</v>
      </c>
      <c r="BW124" s="84" t="str">
        <f>IFERROR(VLOOKUP($A124,IF('Index LA SEN &amp; LLDD'!$B$4=1,'Index LA SEN &amp; LLDD'!$A$9:$BZ$171,IF('Index LA SEN &amp; LLDD'!$B$4=2,'Index LA SEN &amp; LLDD'!$A$179:$BZ$341,"Error")),'Index LA SEN &amp; LLDD'!BW$1,0),"Error")</f>
        <v>x</v>
      </c>
      <c r="BX124" s="84" t="str">
        <f>IFERROR(VLOOKUP($A124,IF('Index LA SEN &amp; LLDD'!$B$4=1,'Index LA SEN &amp; LLDD'!$A$9:$BZ$171,IF('Index LA SEN &amp; LLDD'!$B$4=2,'Index LA SEN &amp; LLDD'!$A$179:$BZ$341,"Error")),'Index LA SEN &amp; LLDD'!BX$1,0),"Error")</f>
        <v>x</v>
      </c>
      <c r="BY124" s="84">
        <f>IFERROR(VLOOKUP($A124,IF('Index LA SEN &amp; LLDD'!$B$4=1,'Index LA SEN &amp; LLDD'!$A$9:$BZ$171,IF('Index LA SEN &amp; LLDD'!$B$4=2,'Index LA SEN &amp; LLDD'!$A$179:$BZ$341,"Error")),'Index LA SEN &amp; LLDD'!BY$1,0),"Error")</f>
        <v>0.14000000000000001</v>
      </c>
      <c r="BZ124" s="84">
        <f>IFERROR(VLOOKUP($A124,IF('Index LA SEN &amp; LLDD'!$B$4=1,'Index LA SEN &amp; LLDD'!$A$9:$BZ$171,IF('Index LA SEN &amp; LLDD'!$B$4=2,'Index LA SEN &amp; LLDD'!$A$179:$BZ$341,"Error")),'Index LA SEN &amp; LLDD'!BZ$1,0),"Error")</f>
        <v>0.14000000000000001</v>
      </c>
    </row>
    <row r="125" spans="1:78" s="15" customFormat="1" x14ac:dyDescent="0.2">
      <c r="A125" s="20">
        <v>355</v>
      </c>
      <c r="B125" s="20" t="s">
        <v>276</v>
      </c>
      <c r="C125" s="45" t="s">
        <v>153</v>
      </c>
      <c r="D125" s="113">
        <f>IFERROR(VLOOKUP($A125,IF('Index LA SEN &amp; LLDD'!$B$4=1,'Index LA SEN &amp; LLDD'!$A$9:$BZ$171,IF('Index LA SEN &amp; LLDD'!$B$4=2,'Index LA SEN &amp; LLDD'!$A$179:$BZ$341,"Error")),'Index LA SEN &amp; LLDD'!D$1,0),"Error")</f>
        <v>20</v>
      </c>
      <c r="E125" s="113">
        <f>IFERROR(VLOOKUP($A125,IF('Index LA SEN &amp; LLDD'!$B$4=1,'Index LA SEN &amp; LLDD'!$A$9:$BZ$171,IF('Index LA SEN &amp; LLDD'!$B$4=2,'Index LA SEN &amp; LLDD'!$A$179:$BZ$341,"Error")),'Index LA SEN &amp; LLDD'!E$1,0),"Error")</f>
        <v>60</v>
      </c>
      <c r="F125" s="113">
        <f>IFERROR(VLOOKUP($A125,IF('Index LA SEN &amp; LLDD'!$B$4=1,'Index LA SEN &amp; LLDD'!$A$9:$BZ$171,IF('Index LA SEN &amp; LLDD'!$B$4=2,'Index LA SEN &amp; LLDD'!$A$179:$BZ$341,"Error")),'Index LA SEN &amp; LLDD'!F$1,0),"Error")</f>
        <v>70</v>
      </c>
      <c r="G125" s="84">
        <f>IFERROR(VLOOKUP($A125,IF('Index LA SEN &amp; LLDD'!$B$4=1,'Index LA SEN &amp; LLDD'!$A$9:$BZ$171,IF('Index LA SEN &amp; LLDD'!$B$4=2,'Index LA SEN &amp; LLDD'!$A$179:$BZ$341,"Error")),'Index LA SEN &amp; LLDD'!G$1,0),"Error")</f>
        <v>0.73</v>
      </c>
      <c r="H125" s="84">
        <f>IFERROR(VLOOKUP($A125,IF('Index LA SEN &amp; LLDD'!$B$4=1,'Index LA SEN &amp; LLDD'!$A$9:$BZ$171,IF('Index LA SEN &amp; LLDD'!$B$4=2,'Index LA SEN &amp; LLDD'!$A$179:$BZ$341,"Error")),'Index LA SEN &amp; LLDD'!H$1,0),"Error")</f>
        <v>0.89</v>
      </c>
      <c r="I125" s="84">
        <f>IFERROR(VLOOKUP($A125,IF('Index LA SEN &amp; LLDD'!$B$4=1,'Index LA SEN &amp; LLDD'!$A$9:$BZ$171,IF('Index LA SEN &amp; LLDD'!$B$4=2,'Index LA SEN &amp; LLDD'!$A$179:$BZ$341,"Error")),'Index LA SEN &amp; LLDD'!I$1,0),"Error")</f>
        <v>0.86</v>
      </c>
      <c r="J125" s="84">
        <f>IFERROR(VLOOKUP($A125,IF('Index LA SEN &amp; LLDD'!$B$4=1,'Index LA SEN &amp; LLDD'!$A$9:$BZ$171,IF('Index LA SEN &amp; LLDD'!$B$4=2,'Index LA SEN &amp; LLDD'!$A$179:$BZ$341,"Error")),'Index LA SEN &amp; LLDD'!J$1,0),"Error")</f>
        <v>0.47</v>
      </c>
      <c r="K125" s="84">
        <f>IFERROR(VLOOKUP($A125,IF('Index LA SEN &amp; LLDD'!$B$4=1,'Index LA SEN &amp; LLDD'!$A$9:$BZ$171,IF('Index LA SEN &amp; LLDD'!$B$4=2,'Index LA SEN &amp; LLDD'!$A$179:$BZ$341,"Error")),'Index LA SEN &amp; LLDD'!K$1,0),"Error")</f>
        <v>0.73</v>
      </c>
      <c r="L125" s="84">
        <f>IFERROR(VLOOKUP($A125,IF('Index LA SEN &amp; LLDD'!$B$4=1,'Index LA SEN &amp; LLDD'!$A$9:$BZ$171,IF('Index LA SEN &amp; LLDD'!$B$4=2,'Index LA SEN &amp; LLDD'!$A$179:$BZ$341,"Error")),'Index LA SEN &amp; LLDD'!L$1,0),"Error")</f>
        <v>0.67</v>
      </c>
      <c r="M125" s="84">
        <f>IFERROR(VLOOKUP($A125,IF('Index LA SEN &amp; LLDD'!$B$4=1,'Index LA SEN &amp; LLDD'!$A$9:$BZ$171,IF('Index LA SEN &amp; LLDD'!$B$4=2,'Index LA SEN &amp; LLDD'!$A$179:$BZ$341,"Error")),'Index LA SEN &amp; LLDD'!M$1,0),"Error")</f>
        <v>0</v>
      </c>
      <c r="N125" s="84" t="str">
        <f>IFERROR(VLOOKUP($A125,IF('Index LA SEN &amp; LLDD'!$B$4=1,'Index LA SEN &amp; LLDD'!$A$9:$BZ$171,IF('Index LA SEN &amp; LLDD'!$B$4=2,'Index LA SEN &amp; LLDD'!$A$179:$BZ$341,"Error")),'Index LA SEN &amp; LLDD'!N$1,0),"Error")</f>
        <v>x</v>
      </c>
      <c r="O125" s="84" t="str">
        <f>IFERROR(VLOOKUP($A125,IF('Index LA SEN &amp; LLDD'!$B$4=1,'Index LA SEN &amp; LLDD'!$A$9:$BZ$171,IF('Index LA SEN &amp; LLDD'!$B$4=2,'Index LA SEN &amp; LLDD'!$A$179:$BZ$341,"Error")),'Index LA SEN &amp; LLDD'!O$1,0),"Error")</f>
        <v>x</v>
      </c>
      <c r="P125" s="84">
        <f>IFERROR(VLOOKUP($A125,IF('Index LA SEN &amp; LLDD'!$B$4=1,'Index LA SEN &amp; LLDD'!$A$9:$BZ$171,IF('Index LA SEN &amp; LLDD'!$B$4=2,'Index LA SEN &amp; LLDD'!$A$179:$BZ$341,"Error")),'Index LA SEN &amp; LLDD'!P$1,0),"Error")</f>
        <v>0</v>
      </c>
      <c r="Q125" s="84">
        <f>IFERROR(VLOOKUP($A125,IF('Index LA SEN &amp; LLDD'!$B$4=1,'Index LA SEN &amp; LLDD'!$A$9:$BZ$171,IF('Index LA SEN &amp; LLDD'!$B$4=2,'Index LA SEN &amp; LLDD'!$A$179:$BZ$341,"Error")),'Index LA SEN &amp; LLDD'!Q$1,0),"Error")</f>
        <v>0</v>
      </c>
      <c r="R125" s="84">
        <f>IFERROR(VLOOKUP($A125,IF('Index LA SEN &amp; LLDD'!$B$4=1,'Index LA SEN &amp; LLDD'!$A$9:$BZ$171,IF('Index LA SEN &amp; LLDD'!$B$4=2,'Index LA SEN &amp; LLDD'!$A$179:$BZ$341,"Error")),'Index LA SEN &amp; LLDD'!R$1,0),"Error")</f>
        <v>0</v>
      </c>
      <c r="S125" s="84" t="str">
        <f>IFERROR(VLOOKUP($A125,IF('Index LA SEN &amp; LLDD'!$B$4=1,'Index LA SEN &amp; LLDD'!$A$9:$BZ$171,IF('Index LA SEN &amp; LLDD'!$B$4=2,'Index LA SEN &amp; LLDD'!$A$179:$BZ$341,"Error")),'Index LA SEN &amp; LLDD'!S$1,0),"Error")</f>
        <v>x</v>
      </c>
      <c r="T125" s="84" t="str">
        <f>IFERROR(VLOOKUP($A125,IF('Index LA SEN &amp; LLDD'!$B$4=1,'Index LA SEN &amp; LLDD'!$A$9:$BZ$171,IF('Index LA SEN &amp; LLDD'!$B$4=2,'Index LA SEN &amp; LLDD'!$A$179:$BZ$341,"Error")),'Index LA SEN &amp; LLDD'!T$1,0),"Error")</f>
        <v>x</v>
      </c>
      <c r="U125" s="84" t="str">
        <f>IFERROR(VLOOKUP($A125,IF('Index LA SEN &amp; LLDD'!$B$4=1,'Index LA SEN &amp; LLDD'!$A$9:$BZ$171,IF('Index LA SEN &amp; LLDD'!$B$4=2,'Index LA SEN &amp; LLDD'!$A$179:$BZ$341,"Error")),'Index LA SEN &amp; LLDD'!U$1,0),"Error")</f>
        <v>x</v>
      </c>
      <c r="V125" s="84" t="str">
        <f>IFERROR(VLOOKUP($A125,IF('Index LA SEN &amp; LLDD'!$B$4=1,'Index LA SEN &amp; LLDD'!$A$9:$BZ$171,IF('Index LA SEN &amp; LLDD'!$B$4=2,'Index LA SEN &amp; LLDD'!$A$179:$BZ$341,"Error")),'Index LA SEN &amp; LLDD'!V$1,0),"Error")</f>
        <v>x</v>
      </c>
      <c r="W125" s="84">
        <f>IFERROR(VLOOKUP($A125,IF('Index LA SEN &amp; LLDD'!$B$4=1,'Index LA SEN &amp; LLDD'!$A$9:$BZ$171,IF('Index LA SEN &amp; LLDD'!$B$4=2,'Index LA SEN &amp; LLDD'!$A$179:$BZ$341,"Error")),'Index LA SEN &amp; LLDD'!W$1,0),"Error")</f>
        <v>0.15</v>
      </c>
      <c r="X125" s="84">
        <f>IFERROR(VLOOKUP($A125,IF('Index LA SEN &amp; LLDD'!$B$4=1,'Index LA SEN &amp; LLDD'!$A$9:$BZ$171,IF('Index LA SEN &amp; LLDD'!$B$4=2,'Index LA SEN &amp; LLDD'!$A$179:$BZ$341,"Error")),'Index LA SEN &amp; LLDD'!X$1,0),"Error")</f>
        <v>0.17</v>
      </c>
      <c r="Y125" s="84">
        <f>IFERROR(VLOOKUP($A125,IF('Index LA SEN &amp; LLDD'!$B$4=1,'Index LA SEN &amp; LLDD'!$A$9:$BZ$171,IF('Index LA SEN &amp; LLDD'!$B$4=2,'Index LA SEN &amp; LLDD'!$A$179:$BZ$341,"Error")),'Index LA SEN &amp; LLDD'!Y$1,0),"Error")</f>
        <v>0</v>
      </c>
      <c r="Z125" s="84">
        <f>IFERROR(VLOOKUP($A125,IF('Index LA SEN &amp; LLDD'!$B$4=1,'Index LA SEN &amp; LLDD'!$A$9:$BZ$171,IF('Index LA SEN &amp; LLDD'!$B$4=2,'Index LA SEN &amp; LLDD'!$A$179:$BZ$341,"Error")),'Index LA SEN &amp; LLDD'!Z$1,0),"Error")</f>
        <v>0</v>
      </c>
      <c r="AA125" s="84">
        <f>IFERROR(VLOOKUP($A125,IF('Index LA SEN &amp; LLDD'!$B$4=1,'Index LA SEN &amp; LLDD'!$A$9:$BZ$171,IF('Index LA SEN &amp; LLDD'!$B$4=2,'Index LA SEN &amp; LLDD'!$A$179:$BZ$341,"Error")),'Index LA SEN &amp; LLDD'!AA$1,0),"Error")</f>
        <v>0</v>
      </c>
      <c r="AB125" s="84">
        <f>IFERROR(VLOOKUP($A125,IF('Index LA SEN &amp; LLDD'!$B$4=1,'Index LA SEN &amp; LLDD'!$A$9:$BZ$171,IF('Index LA SEN &amp; LLDD'!$B$4=2,'Index LA SEN &amp; LLDD'!$A$179:$BZ$341,"Error")),'Index LA SEN &amp; LLDD'!AB$1,0),"Error")</f>
        <v>0</v>
      </c>
      <c r="AC125" s="84">
        <f>IFERROR(VLOOKUP($A125,IF('Index LA SEN &amp; LLDD'!$B$4=1,'Index LA SEN &amp; LLDD'!$A$9:$BZ$171,IF('Index LA SEN &amp; LLDD'!$B$4=2,'Index LA SEN &amp; LLDD'!$A$179:$BZ$341,"Error")),'Index LA SEN &amp; LLDD'!AC$1,0),"Error")</f>
        <v>0</v>
      </c>
      <c r="AD125" s="84">
        <f>IFERROR(VLOOKUP($A125,IF('Index LA SEN &amp; LLDD'!$B$4=1,'Index LA SEN &amp; LLDD'!$A$9:$BZ$171,IF('Index LA SEN &amp; LLDD'!$B$4=2,'Index LA SEN &amp; LLDD'!$A$179:$BZ$341,"Error")),'Index LA SEN &amp; LLDD'!AD$1,0),"Error")</f>
        <v>0</v>
      </c>
      <c r="AE125" s="84" t="str">
        <f>IFERROR(VLOOKUP($A125,IF('Index LA SEN &amp; LLDD'!$B$4=1,'Index LA SEN &amp; LLDD'!$A$9:$BZ$171,IF('Index LA SEN &amp; LLDD'!$B$4=2,'Index LA SEN &amp; LLDD'!$A$179:$BZ$341,"Error")),'Index LA SEN &amp; LLDD'!AE$1,0),"Error")</f>
        <v>x</v>
      </c>
      <c r="AF125" s="84" t="str">
        <f>IFERROR(VLOOKUP($A125,IF('Index LA SEN &amp; LLDD'!$B$4=1,'Index LA SEN &amp; LLDD'!$A$9:$BZ$171,IF('Index LA SEN &amp; LLDD'!$B$4=2,'Index LA SEN &amp; LLDD'!$A$179:$BZ$341,"Error")),'Index LA SEN &amp; LLDD'!AF$1,0),"Error")</f>
        <v>x</v>
      </c>
      <c r="AG125" s="84" t="str">
        <f>IFERROR(VLOOKUP($A125,IF('Index LA SEN &amp; LLDD'!$B$4=1,'Index LA SEN &amp; LLDD'!$A$9:$BZ$171,IF('Index LA SEN &amp; LLDD'!$B$4=2,'Index LA SEN &amp; LLDD'!$A$179:$BZ$341,"Error")),'Index LA SEN &amp; LLDD'!AG$1,0),"Error")</f>
        <v>x</v>
      </c>
      <c r="AH125" s="84" t="str">
        <f>IFERROR(VLOOKUP($A125,IF('Index LA SEN &amp; LLDD'!$B$4=1,'Index LA SEN &amp; LLDD'!$A$9:$BZ$171,IF('Index LA SEN &amp; LLDD'!$B$4=2,'Index LA SEN &amp; LLDD'!$A$179:$BZ$341,"Error")),'Index LA SEN &amp; LLDD'!AH$1,0),"Error")</f>
        <v>x</v>
      </c>
      <c r="AI125" s="84">
        <f>IFERROR(VLOOKUP($A125,IF('Index LA SEN &amp; LLDD'!$B$4=1,'Index LA SEN &amp; LLDD'!$A$9:$BZ$171,IF('Index LA SEN &amp; LLDD'!$B$4=2,'Index LA SEN &amp; LLDD'!$A$179:$BZ$341,"Error")),'Index LA SEN &amp; LLDD'!AI$1,0),"Error")</f>
        <v>0.47</v>
      </c>
      <c r="AJ125" s="84">
        <f>IFERROR(VLOOKUP($A125,IF('Index LA SEN &amp; LLDD'!$B$4=1,'Index LA SEN &amp; LLDD'!$A$9:$BZ$171,IF('Index LA SEN &amp; LLDD'!$B$4=2,'Index LA SEN &amp; LLDD'!$A$179:$BZ$341,"Error")),'Index LA SEN &amp; LLDD'!AJ$1,0),"Error")</f>
        <v>0.4</v>
      </c>
      <c r="AK125" s="84">
        <f>IFERROR(VLOOKUP($A125,IF('Index LA SEN &amp; LLDD'!$B$4=1,'Index LA SEN &amp; LLDD'!$A$9:$BZ$171,IF('Index LA SEN &amp; LLDD'!$B$4=2,'Index LA SEN &amp; LLDD'!$A$179:$BZ$341,"Error")),'Index LA SEN &amp; LLDD'!AK$1,0),"Error")</f>
        <v>0</v>
      </c>
      <c r="AL125" s="84">
        <f>IFERROR(VLOOKUP($A125,IF('Index LA SEN &amp; LLDD'!$B$4=1,'Index LA SEN &amp; LLDD'!$A$9:$BZ$171,IF('Index LA SEN &amp; LLDD'!$B$4=2,'Index LA SEN &amp; LLDD'!$A$179:$BZ$341,"Error")),'Index LA SEN &amp; LLDD'!AL$1,0),"Error")</f>
        <v>0</v>
      </c>
      <c r="AM125" s="84">
        <f>IFERROR(VLOOKUP($A125,IF('Index LA SEN &amp; LLDD'!$B$4=1,'Index LA SEN &amp; LLDD'!$A$9:$BZ$171,IF('Index LA SEN &amp; LLDD'!$B$4=2,'Index LA SEN &amp; LLDD'!$A$179:$BZ$341,"Error")),'Index LA SEN &amp; LLDD'!AM$1,0),"Error")</f>
        <v>0</v>
      </c>
      <c r="AN125" s="84">
        <f>IFERROR(VLOOKUP($A125,IF('Index LA SEN &amp; LLDD'!$B$4=1,'Index LA SEN &amp; LLDD'!$A$9:$BZ$171,IF('Index LA SEN &amp; LLDD'!$B$4=2,'Index LA SEN &amp; LLDD'!$A$179:$BZ$341,"Error")),'Index LA SEN &amp; LLDD'!AN$1,0),"Error")</f>
        <v>0</v>
      </c>
      <c r="AO125" s="84">
        <f>IFERROR(VLOOKUP($A125,IF('Index LA SEN &amp; LLDD'!$B$4=1,'Index LA SEN &amp; LLDD'!$A$9:$BZ$171,IF('Index LA SEN &amp; LLDD'!$B$4=2,'Index LA SEN &amp; LLDD'!$A$179:$BZ$341,"Error")),'Index LA SEN &amp; LLDD'!AO$1,0),"Error")</f>
        <v>0</v>
      </c>
      <c r="AP125" s="84">
        <f>IFERROR(VLOOKUP($A125,IF('Index LA SEN &amp; LLDD'!$B$4=1,'Index LA SEN &amp; LLDD'!$A$9:$BZ$171,IF('Index LA SEN &amp; LLDD'!$B$4=2,'Index LA SEN &amp; LLDD'!$A$179:$BZ$341,"Error")),'Index LA SEN &amp; LLDD'!AP$1,0),"Error")</f>
        <v>0</v>
      </c>
      <c r="AQ125" s="84">
        <f>IFERROR(VLOOKUP($A125,IF('Index LA SEN &amp; LLDD'!$B$4=1,'Index LA SEN &amp; LLDD'!$A$9:$BZ$171,IF('Index LA SEN &amp; LLDD'!$B$4=2,'Index LA SEN &amp; LLDD'!$A$179:$BZ$341,"Error")),'Index LA SEN &amp; LLDD'!AQ$1,0),"Error")</f>
        <v>0</v>
      </c>
      <c r="AR125" s="84">
        <f>IFERROR(VLOOKUP($A125,IF('Index LA SEN &amp; LLDD'!$B$4=1,'Index LA SEN &amp; LLDD'!$A$9:$BZ$171,IF('Index LA SEN &amp; LLDD'!$B$4=2,'Index LA SEN &amp; LLDD'!$A$179:$BZ$341,"Error")),'Index LA SEN &amp; LLDD'!AR$1,0),"Error")</f>
        <v>0</v>
      </c>
      <c r="AS125" s="84">
        <f>IFERROR(VLOOKUP($A125,IF('Index LA SEN &amp; LLDD'!$B$4=1,'Index LA SEN &amp; LLDD'!$A$9:$BZ$171,IF('Index LA SEN &amp; LLDD'!$B$4=2,'Index LA SEN &amp; LLDD'!$A$179:$BZ$341,"Error")),'Index LA SEN &amp; LLDD'!AS$1,0),"Error")</f>
        <v>0</v>
      </c>
      <c r="AT125" s="84" t="str">
        <f>IFERROR(VLOOKUP($A125,IF('Index LA SEN &amp; LLDD'!$B$4=1,'Index LA SEN &amp; LLDD'!$A$9:$BZ$171,IF('Index LA SEN &amp; LLDD'!$B$4=2,'Index LA SEN &amp; LLDD'!$A$179:$BZ$341,"Error")),'Index LA SEN &amp; LLDD'!AT$1,0),"Error")</f>
        <v>x</v>
      </c>
      <c r="AU125" s="84">
        <f>IFERROR(VLOOKUP($A125,IF('Index LA SEN &amp; LLDD'!$B$4=1,'Index LA SEN &amp; LLDD'!$A$9:$BZ$171,IF('Index LA SEN &amp; LLDD'!$B$4=2,'Index LA SEN &amp; LLDD'!$A$179:$BZ$341,"Error")),'Index LA SEN &amp; LLDD'!AU$1,0),"Error")</f>
        <v>0.47</v>
      </c>
      <c r="AV125" s="84">
        <f>IFERROR(VLOOKUP($A125,IF('Index LA SEN &amp; LLDD'!$B$4=1,'Index LA SEN &amp; LLDD'!$A$9:$BZ$171,IF('Index LA SEN &amp; LLDD'!$B$4=2,'Index LA SEN &amp; LLDD'!$A$179:$BZ$341,"Error")),'Index LA SEN &amp; LLDD'!AV$1,0),"Error")</f>
        <v>0.4</v>
      </c>
      <c r="AW125" s="84">
        <f>IFERROR(VLOOKUP($A125,IF('Index LA SEN &amp; LLDD'!$B$4=1,'Index LA SEN &amp; LLDD'!$A$9:$BZ$171,IF('Index LA SEN &amp; LLDD'!$B$4=2,'Index LA SEN &amp; LLDD'!$A$179:$BZ$341,"Error")),'Index LA SEN &amp; LLDD'!AW$1,0),"Error")</f>
        <v>0</v>
      </c>
      <c r="AX125" s="84">
        <f>IFERROR(VLOOKUP($A125,IF('Index LA SEN &amp; LLDD'!$B$4=1,'Index LA SEN &amp; LLDD'!$A$9:$BZ$171,IF('Index LA SEN &amp; LLDD'!$B$4=2,'Index LA SEN &amp; LLDD'!$A$179:$BZ$341,"Error")),'Index LA SEN &amp; LLDD'!AX$1,0),"Error")</f>
        <v>0</v>
      </c>
      <c r="AY125" s="84">
        <f>IFERROR(VLOOKUP($A125,IF('Index LA SEN &amp; LLDD'!$B$4=1,'Index LA SEN &amp; LLDD'!$A$9:$BZ$171,IF('Index LA SEN &amp; LLDD'!$B$4=2,'Index LA SEN &amp; LLDD'!$A$179:$BZ$341,"Error")),'Index LA SEN &amp; LLDD'!AY$1,0),"Error")</f>
        <v>0</v>
      </c>
      <c r="AZ125" s="84">
        <f>IFERROR(VLOOKUP($A125,IF('Index LA SEN &amp; LLDD'!$B$4=1,'Index LA SEN &amp; LLDD'!$A$9:$BZ$171,IF('Index LA SEN &amp; LLDD'!$B$4=2,'Index LA SEN &amp; LLDD'!$A$179:$BZ$341,"Error")),'Index LA SEN &amp; LLDD'!AZ$1,0),"Error")</f>
        <v>0</v>
      </c>
      <c r="BA125" s="84">
        <f>IFERROR(VLOOKUP($A125,IF('Index LA SEN &amp; LLDD'!$B$4=1,'Index LA SEN &amp; LLDD'!$A$9:$BZ$171,IF('Index LA SEN &amp; LLDD'!$B$4=2,'Index LA SEN &amp; LLDD'!$A$179:$BZ$341,"Error")),'Index LA SEN &amp; LLDD'!BA$1,0),"Error")</f>
        <v>0</v>
      </c>
      <c r="BB125" s="84">
        <f>IFERROR(VLOOKUP($A125,IF('Index LA SEN &amp; LLDD'!$B$4=1,'Index LA SEN &amp; LLDD'!$A$9:$BZ$171,IF('Index LA SEN &amp; LLDD'!$B$4=2,'Index LA SEN &amp; LLDD'!$A$179:$BZ$341,"Error")),'Index LA SEN &amp; LLDD'!BB$1,0),"Error")</f>
        <v>0</v>
      </c>
      <c r="BC125" s="84" t="str">
        <f>IFERROR(VLOOKUP($A125,IF('Index LA SEN &amp; LLDD'!$B$4=1,'Index LA SEN &amp; LLDD'!$A$9:$BZ$171,IF('Index LA SEN &amp; LLDD'!$B$4=2,'Index LA SEN &amp; LLDD'!$A$179:$BZ$341,"Error")),'Index LA SEN &amp; LLDD'!BC$1,0),"Error")</f>
        <v>x</v>
      </c>
      <c r="BD125" s="84">
        <f>IFERROR(VLOOKUP($A125,IF('Index LA SEN &amp; LLDD'!$B$4=1,'Index LA SEN &amp; LLDD'!$A$9:$BZ$171,IF('Index LA SEN &amp; LLDD'!$B$4=2,'Index LA SEN &amp; LLDD'!$A$179:$BZ$341,"Error")),'Index LA SEN &amp; LLDD'!BD$1,0),"Error")</f>
        <v>0.16</v>
      </c>
      <c r="BE125" s="84">
        <f>IFERROR(VLOOKUP($A125,IF('Index LA SEN &amp; LLDD'!$B$4=1,'Index LA SEN &amp; LLDD'!$A$9:$BZ$171,IF('Index LA SEN &amp; LLDD'!$B$4=2,'Index LA SEN &amp; LLDD'!$A$179:$BZ$341,"Error")),'Index LA SEN &amp; LLDD'!BE$1,0),"Error")</f>
        <v>0.17</v>
      </c>
      <c r="BF125" s="84" t="str">
        <f>IFERROR(VLOOKUP($A125,IF('Index LA SEN &amp; LLDD'!$B$4=1,'Index LA SEN &amp; LLDD'!$A$9:$BZ$171,IF('Index LA SEN &amp; LLDD'!$B$4=2,'Index LA SEN &amp; LLDD'!$A$179:$BZ$341,"Error")),'Index LA SEN &amp; LLDD'!BF$1,0),"Error")</f>
        <v>x</v>
      </c>
      <c r="BG125" s="84">
        <f>IFERROR(VLOOKUP($A125,IF('Index LA SEN &amp; LLDD'!$B$4=1,'Index LA SEN &amp; LLDD'!$A$9:$BZ$171,IF('Index LA SEN &amp; LLDD'!$B$4=2,'Index LA SEN &amp; LLDD'!$A$179:$BZ$341,"Error")),'Index LA SEN &amp; LLDD'!BG$1,0),"Error")</f>
        <v>0.15</v>
      </c>
      <c r="BH125" s="84">
        <f>IFERROR(VLOOKUP($A125,IF('Index LA SEN &amp; LLDD'!$B$4=1,'Index LA SEN &amp; LLDD'!$A$9:$BZ$171,IF('Index LA SEN &amp; LLDD'!$B$4=2,'Index LA SEN &amp; LLDD'!$A$179:$BZ$341,"Error")),'Index LA SEN &amp; LLDD'!BH$1,0),"Error")</f>
        <v>0.16</v>
      </c>
      <c r="BI125" s="84">
        <f>IFERROR(VLOOKUP($A125,IF('Index LA SEN &amp; LLDD'!$B$4=1,'Index LA SEN &amp; LLDD'!$A$9:$BZ$171,IF('Index LA SEN &amp; LLDD'!$B$4=2,'Index LA SEN &amp; LLDD'!$A$179:$BZ$341,"Error")),'Index LA SEN &amp; LLDD'!BI$1,0),"Error")</f>
        <v>0</v>
      </c>
      <c r="BJ125" s="84" t="str">
        <f>IFERROR(VLOOKUP($A125,IF('Index LA SEN &amp; LLDD'!$B$4=1,'Index LA SEN &amp; LLDD'!$A$9:$BZ$171,IF('Index LA SEN &amp; LLDD'!$B$4=2,'Index LA SEN &amp; LLDD'!$A$179:$BZ$341,"Error")),'Index LA SEN &amp; LLDD'!BJ$1,0),"Error")</f>
        <v>x</v>
      </c>
      <c r="BK125" s="84" t="str">
        <f>IFERROR(VLOOKUP($A125,IF('Index LA SEN &amp; LLDD'!$B$4=1,'Index LA SEN &amp; LLDD'!$A$9:$BZ$171,IF('Index LA SEN &amp; LLDD'!$B$4=2,'Index LA SEN &amp; LLDD'!$A$179:$BZ$341,"Error")),'Index LA SEN &amp; LLDD'!BK$1,0),"Error")</f>
        <v>x</v>
      </c>
      <c r="BL125" s="84">
        <f>IFERROR(VLOOKUP($A125,IF('Index LA SEN &amp; LLDD'!$B$4=1,'Index LA SEN &amp; LLDD'!$A$9:$BZ$171,IF('Index LA SEN &amp; LLDD'!$B$4=2,'Index LA SEN &amp; LLDD'!$A$179:$BZ$341,"Error")),'Index LA SEN &amp; LLDD'!BL$1,0),"Error")</f>
        <v>0</v>
      </c>
      <c r="BM125" s="84">
        <f>IFERROR(VLOOKUP($A125,IF('Index LA SEN &amp; LLDD'!$B$4=1,'Index LA SEN &amp; LLDD'!$A$9:$BZ$171,IF('Index LA SEN &amp; LLDD'!$B$4=2,'Index LA SEN &amp; LLDD'!$A$179:$BZ$341,"Error")),'Index LA SEN &amp; LLDD'!BM$1,0),"Error")</f>
        <v>0</v>
      </c>
      <c r="BN125" s="84">
        <f>IFERROR(VLOOKUP($A125,IF('Index LA SEN &amp; LLDD'!$B$4=1,'Index LA SEN &amp; LLDD'!$A$9:$BZ$171,IF('Index LA SEN &amp; LLDD'!$B$4=2,'Index LA SEN &amp; LLDD'!$A$179:$BZ$341,"Error")),'Index LA SEN &amp; LLDD'!BN$1,0),"Error")</f>
        <v>0</v>
      </c>
      <c r="BO125" s="84" t="str">
        <f>IFERROR(VLOOKUP($A125,IF('Index LA SEN &amp; LLDD'!$B$4=1,'Index LA SEN &amp; LLDD'!$A$9:$BZ$171,IF('Index LA SEN &amp; LLDD'!$B$4=2,'Index LA SEN &amp; LLDD'!$A$179:$BZ$341,"Error")),'Index LA SEN &amp; LLDD'!BO$1,0),"Error")</f>
        <v>x</v>
      </c>
      <c r="BP125" s="84">
        <f>IFERROR(VLOOKUP($A125,IF('Index LA SEN &amp; LLDD'!$B$4=1,'Index LA SEN &amp; LLDD'!$A$9:$BZ$171,IF('Index LA SEN &amp; LLDD'!$B$4=2,'Index LA SEN &amp; LLDD'!$A$179:$BZ$341,"Error")),'Index LA SEN &amp; LLDD'!BP$1,0),"Error")</f>
        <v>0</v>
      </c>
      <c r="BQ125" s="84" t="str">
        <f>IFERROR(VLOOKUP($A125,IF('Index LA SEN &amp; LLDD'!$B$4=1,'Index LA SEN &amp; LLDD'!$A$9:$BZ$171,IF('Index LA SEN &amp; LLDD'!$B$4=2,'Index LA SEN &amp; LLDD'!$A$179:$BZ$341,"Error")),'Index LA SEN &amp; LLDD'!BQ$1,0),"Error")</f>
        <v>x</v>
      </c>
      <c r="BR125" s="84" t="str">
        <f>IFERROR(VLOOKUP($A125,IF('Index LA SEN &amp; LLDD'!$B$4=1,'Index LA SEN &amp; LLDD'!$A$9:$BZ$171,IF('Index LA SEN &amp; LLDD'!$B$4=2,'Index LA SEN &amp; LLDD'!$A$179:$BZ$341,"Error")),'Index LA SEN &amp; LLDD'!BR$1,0),"Error")</f>
        <v>x</v>
      </c>
      <c r="BS125" s="84" t="str">
        <f>IFERROR(VLOOKUP($A125,IF('Index LA SEN &amp; LLDD'!$B$4=1,'Index LA SEN &amp; LLDD'!$A$9:$BZ$171,IF('Index LA SEN &amp; LLDD'!$B$4=2,'Index LA SEN &amp; LLDD'!$A$179:$BZ$341,"Error")),'Index LA SEN &amp; LLDD'!BS$1,0),"Error")</f>
        <v>x</v>
      </c>
      <c r="BT125" s="84">
        <f>IFERROR(VLOOKUP($A125,IF('Index LA SEN &amp; LLDD'!$B$4=1,'Index LA SEN &amp; LLDD'!$A$9:$BZ$171,IF('Index LA SEN &amp; LLDD'!$B$4=2,'Index LA SEN &amp; LLDD'!$A$179:$BZ$341,"Error")),'Index LA SEN &amp; LLDD'!BT$1,0),"Error")</f>
        <v>0.09</v>
      </c>
      <c r="BU125" s="84" t="str">
        <f>IFERROR(VLOOKUP($A125,IF('Index LA SEN &amp; LLDD'!$B$4=1,'Index LA SEN &amp; LLDD'!$A$9:$BZ$171,IF('Index LA SEN &amp; LLDD'!$B$4=2,'Index LA SEN &amp; LLDD'!$A$179:$BZ$341,"Error")),'Index LA SEN &amp; LLDD'!BU$1,0),"Error")</f>
        <v>x</v>
      </c>
      <c r="BV125" s="84" t="str">
        <f>IFERROR(VLOOKUP($A125,IF('Index LA SEN &amp; LLDD'!$B$4=1,'Index LA SEN &amp; LLDD'!$A$9:$BZ$171,IF('Index LA SEN &amp; LLDD'!$B$4=2,'Index LA SEN &amp; LLDD'!$A$179:$BZ$341,"Error")),'Index LA SEN &amp; LLDD'!BV$1,0),"Error")</f>
        <v>x</v>
      </c>
      <c r="BW125" s="84" t="str">
        <f>IFERROR(VLOOKUP($A125,IF('Index LA SEN &amp; LLDD'!$B$4=1,'Index LA SEN &amp; LLDD'!$A$9:$BZ$171,IF('Index LA SEN &amp; LLDD'!$B$4=2,'Index LA SEN &amp; LLDD'!$A$179:$BZ$341,"Error")),'Index LA SEN &amp; LLDD'!BW$1,0),"Error")</f>
        <v>x</v>
      </c>
      <c r="BX125" s="84" t="str">
        <f>IFERROR(VLOOKUP($A125,IF('Index LA SEN &amp; LLDD'!$B$4=1,'Index LA SEN &amp; LLDD'!$A$9:$BZ$171,IF('Index LA SEN &amp; LLDD'!$B$4=2,'Index LA SEN &amp; LLDD'!$A$179:$BZ$341,"Error")),'Index LA SEN &amp; LLDD'!BX$1,0),"Error")</f>
        <v>x</v>
      </c>
      <c r="BY125" s="84">
        <f>IFERROR(VLOOKUP($A125,IF('Index LA SEN &amp; LLDD'!$B$4=1,'Index LA SEN &amp; LLDD'!$A$9:$BZ$171,IF('Index LA SEN &amp; LLDD'!$B$4=2,'Index LA SEN &amp; LLDD'!$A$179:$BZ$341,"Error")),'Index LA SEN &amp; LLDD'!BY$1,0),"Error")</f>
        <v>0</v>
      </c>
      <c r="BZ125" s="84" t="str">
        <f>IFERROR(VLOOKUP($A125,IF('Index LA SEN &amp; LLDD'!$B$4=1,'Index LA SEN &amp; LLDD'!$A$9:$BZ$171,IF('Index LA SEN &amp; LLDD'!$B$4=2,'Index LA SEN &amp; LLDD'!$A$179:$BZ$341,"Error")),'Index LA SEN &amp; LLDD'!BZ$1,0),"Error")</f>
        <v>x</v>
      </c>
    </row>
    <row r="126" spans="1:78" s="15" customFormat="1" x14ac:dyDescent="0.2">
      <c r="A126" s="20">
        <v>333</v>
      </c>
      <c r="B126" s="20" t="s">
        <v>277</v>
      </c>
      <c r="C126" s="45" t="s">
        <v>159</v>
      </c>
      <c r="D126" s="113">
        <f>IFERROR(VLOOKUP($A126,IF('Index LA SEN &amp; LLDD'!$B$4=1,'Index LA SEN &amp; LLDD'!$A$9:$BZ$171,IF('Index LA SEN &amp; LLDD'!$B$4=2,'Index LA SEN &amp; LLDD'!$A$179:$BZ$341,"Error")),'Index LA SEN &amp; LLDD'!D$1,0),"Error")</f>
        <v>70</v>
      </c>
      <c r="E126" s="113">
        <f>IFERROR(VLOOKUP($A126,IF('Index LA SEN &amp; LLDD'!$B$4=1,'Index LA SEN &amp; LLDD'!$A$9:$BZ$171,IF('Index LA SEN &amp; LLDD'!$B$4=2,'Index LA SEN &amp; LLDD'!$A$179:$BZ$341,"Error")),'Index LA SEN &amp; LLDD'!E$1,0),"Error")</f>
        <v>880</v>
      </c>
      <c r="F126" s="113">
        <f>IFERROR(VLOOKUP($A126,IF('Index LA SEN &amp; LLDD'!$B$4=1,'Index LA SEN &amp; LLDD'!$A$9:$BZ$171,IF('Index LA SEN &amp; LLDD'!$B$4=2,'Index LA SEN &amp; LLDD'!$A$179:$BZ$341,"Error")),'Index LA SEN &amp; LLDD'!F$1,0),"Error")</f>
        <v>960</v>
      </c>
      <c r="G126" s="84">
        <f>IFERROR(VLOOKUP($A126,IF('Index LA SEN &amp; LLDD'!$B$4=1,'Index LA SEN &amp; LLDD'!$A$9:$BZ$171,IF('Index LA SEN &amp; LLDD'!$B$4=2,'Index LA SEN &amp; LLDD'!$A$179:$BZ$341,"Error")),'Index LA SEN &amp; LLDD'!G$1,0),"Error")</f>
        <v>0.66</v>
      </c>
      <c r="H126" s="84">
        <f>IFERROR(VLOOKUP($A126,IF('Index LA SEN &amp; LLDD'!$B$4=1,'Index LA SEN &amp; LLDD'!$A$9:$BZ$171,IF('Index LA SEN &amp; LLDD'!$B$4=2,'Index LA SEN &amp; LLDD'!$A$179:$BZ$341,"Error")),'Index LA SEN &amp; LLDD'!H$1,0),"Error")</f>
        <v>0.83</v>
      </c>
      <c r="I126" s="84">
        <f>IFERROR(VLOOKUP($A126,IF('Index LA SEN &amp; LLDD'!$B$4=1,'Index LA SEN &amp; LLDD'!$A$9:$BZ$171,IF('Index LA SEN &amp; LLDD'!$B$4=2,'Index LA SEN &amp; LLDD'!$A$179:$BZ$341,"Error")),'Index LA SEN &amp; LLDD'!I$1,0),"Error")</f>
        <v>0.82</v>
      </c>
      <c r="J126" s="84">
        <f>IFERROR(VLOOKUP($A126,IF('Index LA SEN &amp; LLDD'!$B$4=1,'Index LA SEN &amp; LLDD'!$A$9:$BZ$171,IF('Index LA SEN &amp; LLDD'!$B$4=2,'Index LA SEN &amp; LLDD'!$A$179:$BZ$341,"Error")),'Index LA SEN &amp; LLDD'!J$1,0),"Error")</f>
        <v>0.56000000000000005</v>
      </c>
      <c r="K126" s="84">
        <f>IFERROR(VLOOKUP($A126,IF('Index LA SEN &amp; LLDD'!$B$4=1,'Index LA SEN &amp; LLDD'!$A$9:$BZ$171,IF('Index LA SEN &amp; LLDD'!$B$4=2,'Index LA SEN &amp; LLDD'!$A$179:$BZ$341,"Error")),'Index LA SEN &amp; LLDD'!K$1,0),"Error")</f>
        <v>0.74</v>
      </c>
      <c r="L126" s="84">
        <f>IFERROR(VLOOKUP($A126,IF('Index LA SEN &amp; LLDD'!$B$4=1,'Index LA SEN &amp; LLDD'!$A$9:$BZ$171,IF('Index LA SEN &amp; LLDD'!$B$4=2,'Index LA SEN &amp; LLDD'!$A$179:$BZ$341,"Error")),'Index LA SEN &amp; LLDD'!L$1,0),"Error")</f>
        <v>0.73</v>
      </c>
      <c r="M126" s="84">
        <f>IFERROR(VLOOKUP($A126,IF('Index LA SEN &amp; LLDD'!$B$4=1,'Index LA SEN &amp; LLDD'!$A$9:$BZ$171,IF('Index LA SEN &amp; LLDD'!$B$4=2,'Index LA SEN &amp; LLDD'!$A$179:$BZ$341,"Error")),'Index LA SEN &amp; LLDD'!M$1,0),"Error")</f>
        <v>0.14000000000000001</v>
      </c>
      <c r="N126" s="84">
        <f>IFERROR(VLOOKUP($A126,IF('Index LA SEN &amp; LLDD'!$B$4=1,'Index LA SEN &amp; LLDD'!$A$9:$BZ$171,IF('Index LA SEN &amp; LLDD'!$B$4=2,'Index LA SEN &amp; LLDD'!$A$179:$BZ$341,"Error")),'Index LA SEN &amp; LLDD'!N$1,0),"Error")</f>
        <v>0.08</v>
      </c>
      <c r="O126" s="84">
        <f>IFERROR(VLOOKUP($A126,IF('Index LA SEN &amp; LLDD'!$B$4=1,'Index LA SEN &amp; LLDD'!$A$9:$BZ$171,IF('Index LA SEN &amp; LLDD'!$B$4=2,'Index LA SEN &amp; LLDD'!$A$179:$BZ$341,"Error")),'Index LA SEN &amp; LLDD'!O$1,0),"Error")</f>
        <v>0.08</v>
      </c>
      <c r="P126" s="84">
        <f>IFERROR(VLOOKUP($A126,IF('Index LA SEN &amp; LLDD'!$B$4=1,'Index LA SEN &amp; LLDD'!$A$9:$BZ$171,IF('Index LA SEN &amp; LLDD'!$B$4=2,'Index LA SEN &amp; LLDD'!$A$179:$BZ$341,"Error")),'Index LA SEN &amp; LLDD'!P$1,0),"Error")</f>
        <v>0</v>
      </c>
      <c r="Q126" s="84" t="str">
        <f>IFERROR(VLOOKUP($A126,IF('Index LA SEN &amp; LLDD'!$B$4=1,'Index LA SEN &amp; LLDD'!$A$9:$BZ$171,IF('Index LA SEN &amp; LLDD'!$B$4=2,'Index LA SEN &amp; LLDD'!$A$179:$BZ$341,"Error")),'Index LA SEN &amp; LLDD'!Q$1,0),"Error")</f>
        <v>x</v>
      </c>
      <c r="R126" s="84" t="str">
        <f>IFERROR(VLOOKUP($A126,IF('Index LA SEN &amp; LLDD'!$B$4=1,'Index LA SEN &amp; LLDD'!$A$9:$BZ$171,IF('Index LA SEN &amp; LLDD'!$B$4=2,'Index LA SEN &amp; LLDD'!$A$179:$BZ$341,"Error")),'Index LA SEN &amp; LLDD'!R$1,0),"Error")</f>
        <v>x</v>
      </c>
      <c r="S126" s="84" t="str">
        <f>IFERROR(VLOOKUP($A126,IF('Index LA SEN &amp; LLDD'!$B$4=1,'Index LA SEN &amp; LLDD'!$A$9:$BZ$171,IF('Index LA SEN &amp; LLDD'!$B$4=2,'Index LA SEN &amp; LLDD'!$A$179:$BZ$341,"Error")),'Index LA SEN &amp; LLDD'!S$1,0),"Error")</f>
        <v>x</v>
      </c>
      <c r="T126" s="84">
        <f>IFERROR(VLOOKUP($A126,IF('Index LA SEN &amp; LLDD'!$B$4=1,'Index LA SEN &amp; LLDD'!$A$9:$BZ$171,IF('Index LA SEN &amp; LLDD'!$B$4=2,'Index LA SEN &amp; LLDD'!$A$179:$BZ$341,"Error")),'Index LA SEN &amp; LLDD'!T$1,0),"Error")</f>
        <v>0.04</v>
      </c>
      <c r="U126" s="84">
        <f>IFERROR(VLOOKUP($A126,IF('Index LA SEN &amp; LLDD'!$B$4=1,'Index LA SEN &amp; LLDD'!$A$9:$BZ$171,IF('Index LA SEN &amp; LLDD'!$B$4=2,'Index LA SEN &amp; LLDD'!$A$179:$BZ$341,"Error")),'Index LA SEN &amp; LLDD'!U$1,0),"Error")</f>
        <v>0.04</v>
      </c>
      <c r="V126" s="84">
        <f>IFERROR(VLOOKUP($A126,IF('Index LA SEN &amp; LLDD'!$B$4=1,'Index LA SEN &amp; LLDD'!$A$9:$BZ$171,IF('Index LA SEN &amp; LLDD'!$B$4=2,'Index LA SEN &amp; LLDD'!$A$179:$BZ$341,"Error")),'Index LA SEN &amp; LLDD'!V$1,0),"Error")</f>
        <v>0.11</v>
      </c>
      <c r="W126" s="84">
        <f>IFERROR(VLOOKUP($A126,IF('Index LA SEN &amp; LLDD'!$B$4=1,'Index LA SEN &amp; LLDD'!$A$9:$BZ$171,IF('Index LA SEN &amp; LLDD'!$B$4=2,'Index LA SEN &amp; LLDD'!$A$179:$BZ$341,"Error")),'Index LA SEN &amp; LLDD'!W$1,0),"Error")</f>
        <v>7.0000000000000007E-2</v>
      </c>
      <c r="X126" s="84">
        <f>IFERROR(VLOOKUP($A126,IF('Index LA SEN &amp; LLDD'!$B$4=1,'Index LA SEN &amp; LLDD'!$A$9:$BZ$171,IF('Index LA SEN &amp; LLDD'!$B$4=2,'Index LA SEN &amp; LLDD'!$A$179:$BZ$341,"Error")),'Index LA SEN &amp; LLDD'!X$1,0),"Error")</f>
        <v>0.08</v>
      </c>
      <c r="Y126" s="84">
        <f>IFERROR(VLOOKUP($A126,IF('Index LA SEN &amp; LLDD'!$B$4=1,'Index LA SEN &amp; LLDD'!$A$9:$BZ$171,IF('Index LA SEN &amp; LLDD'!$B$4=2,'Index LA SEN &amp; LLDD'!$A$179:$BZ$341,"Error")),'Index LA SEN &amp; LLDD'!Y$1,0),"Error")</f>
        <v>0</v>
      </c>
      <c r="Z126" s="84">
        <f>IFERROR(VLOOKUP($A126,IF('Index LA SEN &amp; LLDD'!$B$4=1,'Index LA SEN &amp; LLDD'!$A$9:$BZ$171,IF('Index LA SEN &amp; LLDD'!$B$4=2,'Index LA SEN &amp; LLDD'!$A$179:$BZ$341,"Error")),'Index LA SEN &amp; LLDD'!Z$1,0),"Error")</f>
        <v>0</v>
      </c>
      <c r="AA126" s="84">
        <f>IFERROR(VLOOKUP($A126,IF('Index LA SEN &amp; LLDD'!$B$4=1,'Index LA SEN &amp; LLDD'!$A$9:$BZ$171,IF('Index LA SEN &amp; LLDD'!$B$4=2,'Index LA SEN &amp; LLDD'!$A$179:$BZ$341,"Error")),'Index LA SEN &amp; LLDD'!AA$1,0),"Error")</f>
        <v>0</v>
      </c>
      <c r="AB126" s="84">
        <f>IFERROR(VLOOKUP($A126,IF('Index LA SEN &amp; LLDD'!$B$4=1,'Index LA SEN &amp; LLDD'!$A$9:$BZ$171,IF('Index LA SEN &amp; LLDD'!$B$4=2,'Index LA SEN &amp; LLDD'!$A$179:$BZ$341,"Error")),'Index LA SEN &amp; LLDD'!AB$1,0),"Error")</f>
        <v>0</v>
      </c>
      <c r="AC126" s="84">
        <f>IFERROR(VLOOKUP($A126,IF('Index LA SEN &amp; LLDD'!$B$4=1,'Index LA SEN &amp; LLDD'!$A$9:$BZ$171,IF('Index LA SEN &amp; LLDD'!$B$4=2,'Index LA SEN &amp; LLDD'!$A$179:$BZ$341,"Error")),'Index LA SEN &amp; LLDD'!AC$1,0),"Error")</f>
        <v>0</v>
      </c>
      <c r="AD126" s="84">
        <f>IFERROR(VLOOKUP($A126,IF('Index LA SEN &amp; LLDD'!$B$4=1,'Index LA SEN &amp; LLDD'!$A$9:$BZ$171,IF('Index LA SEN &amp; LLDD'!$B$4=2,'Index LA SEN &amp; LLDD'!$A$179:$BZ$341,"Error")),'Index LA SEN &amp; LLDD'!AD$1,0),"Error")</f>
        <v>0</v>
      </c>
      <c r="AE126" s="84" t="str">
        <f>IFERROR(VLOOKUP($A126,IF('Index LA SEN &amp; LLDD'!$B$4=1,'Index LA SEN &amp; LLDD'!$A$9:$BZ$171,IF('Index LA SEN &amp; LLDD'!$B$4=2,'Index LA SEN &amp; LLDD'!$A$179:$BZ$341,"Error")),'Index LA SEN &amp; LLDD'!AE$1,0),"Error")</f>
        <v>x</v>
      </c>
      <c r="AF126" s="84">
        <f>IFERROR(VLOOKUP($A126,IF('Index LA SEN &amp; LLDD'!$B$4=1,'Index LA SEN &amp; LLDD'!$A$9:$BZ$171,IF('Index LA SEN &amp; LLDD'!$B$4=2,'Index LA SEN &amp; LLDD'!$A$179:$BZ$341,"Error")),'Index LA SEN &amp; LLDD'!AF$1,0),"Error")</f>
        <v>7.0000000000000007E-2</v>
      </c>
      <c r="AG126" s="84">
        <f>IFERROR(VLOOKUP($A126,IF('Index LA SEN &amp; LLDD'!$B$4=1,'Index LA SEN &amp; LLDD'!$A$9:$BZ$171,IF('Index LA SEN &amp; LLDD'!$B$4=2,'Index LA SEN &amp; LLDD'!$A$179:$BZ$341,"Error")),'Index LA SEN &amp; LLDD'!AG$1,0),"Error")</f>
        <v>7.0000000000000007E-2</v>
      </c>
      <c r="AH126" s="84">
        <f>IFERROR(VLOOKUP($A126,IF('Index LA SEN &amp; LLDD'!$B$4=1,'Index LA SEN &amp; LLDD'!$A$9:$BZ$171,IF('Index LA SEN &amp; LLDD'!$B$4=2,'Index LA SEN &amp; LLDD'!$A$179:$BZ$341,"Error")),'Index LA SEN &amp; LLDD'!AH$1,0),"Error")</f>
        <v>0.3</v>
      </c>
      <c r="AI126" s="84">
        <f>IFERROR(VLOOKUP($A126,IF('Index LA SEN &amp; LLDD'!$B$4=1,'Index LA SEN &amp; LLDD'!$A$9:$BZ$171,IF('Index LA SEN &amp; LLDD'!$B$4=2,'Index LA SEN &amp; LLDD'!$A$179:$BZ$341,"Error")),'Index LA SEN &amp; LLDD'!AI$1,0),"Error")</f>
        <v>0.55000000000000004</v>
      </c>
      <c r="AJ126" s="84">
        <f>IFERROR(VLOOKUP($A126,IF('Index LA SEN &amp; LLDD'!$B$4=1,'Index LA SEN &amp; LLDD'!$A$9:$BZ$171,IF('Index LA SEN &amp; LLDD'!$B$4=2,'Index LA SEN &amp; LLDD'!$A$179:$BZ$341,"Error")),'Index LA SEN &amp; LLDD'!AJ$1,0),"Error")</f>
        <v>0.53</v>
      </c>
      <c r="AK126" s="84" t="str">
        <f>IFERROR(VLOOKUP($A126,IF('Index LA SEN &amp; LLDD'!$B$4=1,'Index LA SEN &amp; LLDD'!$A$9:$BZ$171,IF('Index LA SEN &amp; LLDD'!$B$4=2,'Index LA SEN &amp; LLDD'!$A$179:$BZ$341,"Error")),'Index LA SEN &amp; LLDD'!AK$1,0),"Error")</f>
        <v>x</v>
      </c>
      <c r="AL126" s="84">
        <f>IFERROR(VLOOKUP($A126,IF('Index LA SEN &amp; LLDD'!$B$4=1,'Index LA SEN &amp; LLDD'!$A$9:$BZ$171,IF('Index LA SEN &amp; LLDD'!$B$4=2,'Index LA SEN &amp; LLDD'!$A$179:$BZ$341,"Error")),'Index LA SEN &amp; LLDD'!AL$1,0),"Error")</f>
        <v>0.14000000000000001</v>
      </c>
      <c r="AM126" s="84">
        <f>IFERROR(VLOOKUP($A126,IF('Index LA SEN &amp; LLDD'!$B$4=1,'Index LA SEN &amp; LLDD'!$A$9:$BZ$171,IF('Index LA SEN &amp; LLDD'!$B$4=2,'Index LA SEN &amp; LLDD'!$A$179:$BZ$341,"Error")),'Index LA SEN &amp; LLDD'!AM$1,0),"Error")</f>
        <v>0.13</v>
      </c>
      <c r="AN126" s="84">
        <f>IFERROR(VLOOKUP($A126,IF('Index LA SEN &amp; LLDD'!$B$4=1,'Index LA SEN &amp; LLDD'!$A$9:$BZ$171,IF('Index LA SEN &amp; LLDD'!$B$4=2,'Index LA SEN &amp; LLDD'!$A$179:$BZ$341,"Error")),'Index LA SEN &amp; LLDD'!AN$1,0),"Error")</f>
        <v>0</v>
      </c>
      <c r="AO126" s="84">
        <f>IFERROR(VLOOKUP($A126,IF('Index LA SEN &amp; LLDD'!$B$4=1,'Index LA SEN &amp; LLDD'!$A$9:$BZ$171,IF('Index LA SEN &amp; LLDD'!$B$4=2,'Index LA SEN &amp; LLDD'!$A$179:$BZ$341,"Error")),'Index LA SEN &amp; LLDD'!AO$1,0),"Error")</f>
        <v>0</v>
      </c>
      <c r="AP126" s="84">
        <f>IFERROR(VLOOKUP($A126,IF('Index LA SEN &amp; LLDD'!$B$4=1,'Index LA SEN &amp; LLDD'!$A$9:$BZ$171,IF('Index LA SEN &amp; LLDD'!$B$4=2,'Index LA SEN &amp; LLDD'!$A$179:$BZ$341,"Error")),'Index LA SEN &amp; LLDD'!AP$1,0),"Error")</f>
        <v>0</v>
      </c>
      <c r="AQ126" s="84" t="str">
        <f>IFERROR(VLOOKUP($A126,IF('Index LA SEN &amp; LLDD'!$B$4=1,'Index LA SEN &amp; LLDD'!$A$9:$BZ$171,IF('Index LA SEN &amp; LLDD'!$B$4=2,'Index LA SEN &amp; LLDD'!$A$179:$BZ$341,"Error")),'Index LA SEN &amp; LLDD'!AQ$1,0),"Error")</f>
        <v>x</v>
      </c>
      <c r="AR126" s="84">
        <f>IFERROR(VLOOKUP($A126,IF('Index LA SEN &amp; LLDD'!$B$4=1,'Index LA SEN &amp; LLDD'!$A$9:$BZ$171,IF('Index LA SEN &amp; LLDD'!$B$4=2,'Index LA SEN &amp; LLDD'!$A$179:$BZ$341,"Error")),'Index LA SEN &amp; LLDD'!AR$1,0),"Error")</f>
        <v>0.05</v>
      </c>
      <c r="AS126" s="84">
        <f>IFERROR(VLOOKUP($A126,IF('Index LA SEN &amp; LLDD'!$B$4=1,'Index LA SEN &amp; LLDD'!$A$9:$BZ$171,IF('Index LA SEN &amp; LLDD'!$B$4=2,'Index LA SEN &amp; LLDD'!$A$179:$BZ$341,"Error")),'Index LA SEN &amp; LLDD'!AS$1,0),"Error")</f>
        <v>0.05</v>
      </c>
      <c r="AT126" s="84">
        <f>IFERROR(VLOOKUP($A126,IF('Index LA SEN &amp; LLDD'!$B$4=1,'Index LA SEN &amp; LLDD'!$A$9:$BZ$171,IF('Index LA SEN &amp; LLDD'!$B$4=2,'Index LA SEN &amp; LLDD'!$A$179:$BZ$341,"Error")),'Index LA SEN &amp; LLDD'!AT$1,0),"Error")</f>
        <v>0.28000000000000003</v>
      </c>
      <c r="AU126" s="84">
        <f>IFERROR(VLOOKUP($A126,IF('Index LA SEN &amp; LLDD'!$B$4=1,'Index LA SEN &amp; LLDD'!$A$9:$BZ$171,IF('Index LA SEN &amp; LLDD'!$B$4=2,'Index LA SEN &amp; LLDD'!$A$179:$BZ$341,"Error")),'Index LA SEN &amp; LLDD'!AU$1,0),"Error")</f>
        <v>0.41</v>
      </c>
      <c r="AV126" s="84">
        <f>IFERROR(VLOOKUP($A126,IF('Index LA SEN &amp; LLDD'!$B$4=1,'Index LA SEN &amp; LLDD'!$A$9:$BZ$171,IF('Index LA SEN &amp; LLDD'!$B$4=2,'Index LA SEN &amp; LLDD'!$A$179:$BZ$341,"Error")),'Index LA SEN &amp; LLDD'!AV$1,0),"Error")</f>
        <v>0.4</v>
      </c>
      <c r="AW126" s="84">
        <f>IFERROR(VLOOKUP($A126,IF('Index LA SEN &amp; LLDD'!$B$4=1,'Index LA SEN &amp; LLDD'!$A$9:$BZ$171,IF('Index LA SEN &amp; LLDD'!$B$4=2,'Index LA SEN &amp; LLDD'!$A$179:$BZ$341,"Error")),'Index LA SEN &amp; LLDD'!AW$1,0),"Error")</f>
        <v>0</v>
      </c>
      <c r="AX126" s="84" t="str">
        <f>IFERROR(VLOOKUP($A126,IF('Index LA SEN &amp; LLDD'!$B$4=1,'Index LA SEN &amp; LLDD'!$A$9:$BZ$171,IF('Index LA SEN &amp; LLDD'!$B$4=2,'Index LA SEN &amp; LLDD'!$A$179:$BZ$341,"Error")),'Index LA SEN &amp; LLDD'!AX$1,0),"Error")</f>
        <v>x</v>
      </c>
      <c r="AY126" s="84" t="str">
        <f>IFERROR(VLOOKUP($A126,IF('Index LA SEN &amp; LLDD'!$B$4=1,'Index LA SEN &amp; LLDD'!$A$9:$BZ$171,IF('Index LA SEN &amp; LLDD'!$B$4=2,'Index LA SEN &amp; LLDD'!$A$179:$BZ$341,"Error")),'Index LA SEN &amp; LLDD'!AY$1,0),"Error")</f>
        <v>x</v>
      </c>
      <c r="AZ126" s="84">
        <f>IFERROR(VLOOKUP($A126,IF('Index LA SEN &amp; LLDD'!$B$4=1,'Index LA SEN &amp; LLDD'!$A$9:$BZ$171,IF('Index LA SEN &amp; LLDD'!$B$4=2,'Index LA SEN &amp; LLDD'!$A$179:$BZ$341,"Error")),'Index LA SEN &amp; LLDD'!AZ$1,0),"Error")</f>
        <v>0</v>
      </c>
      <c r="BA126" s="84" t="str">
        <f>IFERROR(VLOOKUP($A126,IF('Index LA SEN &amp; LLDD'!$B$4=1,'Index LA SEN &amp; LLDD'!$A$9:$BZ$171,IF('Index LA SEN &amp; LLDD'!$B$4=2,'Index LA SEN &amp; LLDD'!$A$179:$BZ$341,"Error")),'Index LA SEN &amp; LLDD'!BA$1,0),"Error")</f>
        <v>x</v>
      </c>
      <c r="BB126" s="84" t="str">
        <f>IFERROR(VLOOKUP($A126,IF('Index LA SEN &amp; LLDD'!$B$4=1,'Index LA SEN &amp; LLDD'!$A$9:$BZ$171,IF('Index LA SEN &amp; LLDD'!$B$4=2,'Index LA SEN &amp; LLDD'!$A$179:$BZ$341,"Error")),'Index LA SEN &amp; LLDD'!BB$1,0),"Error")</f>
        <v>x</v>
      </c>
      <c r="BC126" s="84" t="str">
        <f>IFERROR(VLOOKUP($A126,IF('Index LA SEN &amp; LLDD'!$B$4=1,'Index LA SEN &amp; LLDD'!$A$9:$BZ$171,IF('Index LA SEN &amp; LLDD'!$B$4=2,'Index LA SEN &amp; LLDD'!$A$179:$BZ$341,"Error")),'Index LA SEN &amp; LLDD'!BC$1,0),"Error")</f>
        <v>x</v>
      </c>
      <c r="BD126" s="84">
        <f>IFERROR(VLOOKUP($A126,IF('Index LA SEN &amp; LLDD'!$B$4=1,'Index LA SEN &amp; LLDD'!$A$9:$BZ$171,IF('Index LA SEN &amp; LLDD'!$B$4=2,'Index LA SEN &amp; LLDD'!$A$179:$BZ$341,"Error")),'Index LA SEN &amp; LLDD'!BD$1,0),"Error")</f>
        <v>7.0000000000000007E-2</v>
      </c>
      <c r="BE126" s="84">
        <f>IFERROR(VLOOKUP($A126,IF('Index LA SEN &amp; LLDD'!$B$4=1,'Index LA SEN &amp; LLDD'!$A$9:$BZ$171,IF('Index LA SEN &amp; LLDD'!$B$4=2,'Index LA SEN &amp; LLDD'!$A$179:$BZ$341,"Error")),'Index LA SEN &amp; LLDD'!BE$1,0),"Error")</f>
        <v>7.0000000000000007E-2</v>
      </c>
      <c r="BF126" s="84" t="str">
        <f>IFERROR(VLOOKUP($A126,IF('Index LA SEN &amp; LLDD'!$B$4=1,'Index LA SEN &amp; LLDD'!$A$9:$BZ$171,IF('Index LA SEN &amp; LLDD'!$B$4=2,'Index LA SEN &amp; LLDD'!$A$179:$BZ$341,"Error")),'Index LA SEN &amp; LLDD'!BF$1,0),"Error")</f>
        <v>x</v>
      </c>
      <c r="BG126" s="84">
        <f>IFERROR(VLOOKUP($A126,IF('Index LA SEN &amp; LLDD'!$B$4=1,'Index LA SEN &amp; LLDD'!$A$9:$BZ$171,IF('Index LA SEN &amp; LLDD'!$B$4=2,'Index LA SEN &amp; LLDD'!$A$179:$BZ$341,"Error")),'Index LA SEN &amp; LLDD'!BG$1,0),"Error")</f>
        <v>0.04</v>
      </c>
      <c r="BH126" s="84">
        <f>IFERROR(VLOOKUP($A126,IF('Index LA SEN &amp; LLDD'!$B$4=1,'Index LA SEN &amp; LLDD'!$A$9:$BZ$171,IF('Index LA SEN &amp; LLDD'!$B$4=2,'Index LA SEN &amp; LLDD'!$A$179:$BZ$341,"Error")),'Index LA SEN &amp; LLDD'!BH$1,0),"Error")</f>
        <v>0.04</v>
      </c>
      <c r="BI126" s="84" t="str">
        <f>IFERROR(VLOOKUP($A126,IF('Index LA SEN &amp; LLDD'!$B$4=1,'Index LA SEN &amp; LLDD'!$A$9:$BZ$171,IF('Index LA SEN &amp; LLDD'!$B$4=2,'Index LA SEN &amp; LLDD'!$A$179:$BZ$341,"Error")),'Index LA SEN &amp; LLDD'!BI$1,0),"Error")</f>
        <v>x</v>
      </c>
      <c r="BJ126" s="84">
        <f>IFERROR(VLOOKUP($A126,IF('Index LA SEN &amp; LLDD'!$B$4=1,'Index LA SEN &amp; LLDD'!$A$9:$BZ$171,IF('Index LA SEN &amp; LLDD'!$B$4=2,'Index LA SEN &amp; LLDD'!$A$179:$BZ$341,"Error")),'Index LA SEN &amp; LLDD'!BJ$1,0),"Error")</f>
        <v>0.03</v>
      </c>
      <c r="BK126" s="84">
        <f>IFERROR(VLOOKUP($A126,IF('Index LA SEN &amp; LLDD'!$B$4=1,'Index LA SEN &amp; LLDD'!$A$9:$BZ$171,IF('Index LA SEN &amp; LLDD'!$B$4=2,'Index LA SEN &amp; LLDD'!$A$179:$BZ$341,"Error")),'Index LA SEN &amp; LLDD'!BK$1,0),"Error")</f>
        <v>0.03</v>
      </c>
      <c r="BL126" s="84">
        <f>IFERROR(VLOOKUP($A126,IF('Index LA SEN &amp; LLDD'!$B$4=1,'Index LA SEN &amp; LLDD'!$A$9:$BZ$171,IF('Index LA SEN &amp; LLDD'!$B$4=2,'Index LA SEN &amp; LLDD'!$A$179:$BZ$341,"Error")),'Index LA SEN &amp; LLDD'!BL$1,0),"Error")</f>
        <v>0</v>
      </c>
      <c r="BM126" s="84" t="str">
        <f>IFERROR(VLOOKUP($A126,IF('Index LA SEN &amp; LLDD'!$B$4=1,'Index LA SEN &amp; LLDD'!$A$9:$BZ$171,IF('Index LA SEN &amp; LLDD'!$B$4=2,'Index LA SEN &amp; LLDD'!$A$179:$BZ$341,"Error")),'Index LA SEN &amp; LLDD'!BM$1,0),"Error")</f>
        <v>x</v>
      </c>
      <c r="BN126" s="84" t="str">
        <f>IFERROR(VLOOKUP($A126,IF('Index LA SEN &amp; LLDD'!$B$4=1,'Index LA SEN &amp; LLDD'!$A$9:$BZ$171,IF('Index LA SEN &amp; LLDD'!$B$4=2,'Index LA SEN &amp; LLDD'!$A$179:$BZ$341,"Error")),'Index LA SEN &amp; LLDD'!BN$1,0),"Error")</f>
        <v>x</v>
      </c>
      <c r="BO126" s="84" t="str">
        <f>IFERROR(VLOOKUP($A126,IF('Index LA SEN &amp; LLDD'!$B$4=1,'Index LA SEN &amp; LLDD'!$A$9:$BZ$171,IF('Index LA SEN &amp; LLDD'!$B$4=2,'Index LA SEN &amp; LLDD'!$A$179:$BZ$341,"Error")),'Index LA SEN &amp; LLDD'!BO$1,0),"Error")</f>
        <v>x</v>
      </c>
      <c r="BP126" s="84">
        <f>IFERROR(VLOOKUP($A126,IF('Index LA SEN &amp; LLDD'!$B$4=1,'Index LA SEN &amp; LLDD'!$A$9:$BZ$171,IF('Index LA SEN &amp; LLDD'!$B$4=2,'Index LA SEN &amp; LLDD'!$A$179:$BZ$341,"Error")),'Index LA SEN &amp; LLDD'!BP$1,0),"Error")</f>
        <v>0.02</v>
      </c>
      <c r="BQ126" s="84">
        <f>IFERROR(VLOOKUP($A126,IF('Index LA SEN &amp; LLDD'!$B$4=1,'Index LA SEN &amp; LLDD'!$A$9:$BZ$171,IF('Index LA SEN &amp; LLDD'!$B$4=2,'Index LA SEN &amp; LLDD'!$A$179:$BZ$341,"Error")),'Index LA SEN &amp; LLDD'!BQ$1,0),"Error")</f>
        <v>0.02</v>
      </c>
      <c r="BR126" s="84">
        <f>IFERROR(VLOOKUP($A126,IF('Index LA SEN &amp; LLDD'!$B$4=1,'Index LA SEN &amp; LLDD'!$A$9:$BZ$171,IF('Index LA SEN &amp; LLDD'!$B$4=2,'Index LA SEN &amp; LLDD'!$A$179:$BZ$341,"Error")),'Index LA SEN &amp; LLDD'!BR$1,0),"Error")</f>
        <v>0.1</v>
      </c>
      <c r="BS126" s="84">
        <f>IFERROR(VLOOKUP($A126,IF('Index LA SEN &amp; LLDD'!$B$4=1,'Index LA SEN &amp; LLDD'!$A$9:$BZ$171,IF('Index LA SEN &amp; LLDD'!$B$4=2,'Index LA SEN &amp; LLDD'!$A$179:$BZ$341,"Error")),'Index LA SEN &amp; LLDD'!BS$1,0),"Error")</f>
        <v>0.06</v>
      </c>
      <c r="BT126" s="84">
        <f>IFERROR(VLOOKUP($A126,IF('Index LA SEN &amp; LLDD'!$B$4=1,'Index LA SEN &amp; LLDD'!$A$9:$BZ$171,IF('Index LA SEN &amp; LLDD'!$B$4=2,'Index LA SEN &amp; LLDD'!$A$179:$BZ$341,"Error")),'Index LA SEN &amp; LLDD'!BT$1,0),"Error")</f>
        <v>0.06</v>
      </c>
      <c r="BU126" s="84">
        <f>IFERROR(VLOOKUP($A126,IF('Index LA SEN &amp; LLDD'!$B$4=1,'Index LA SEN &amp; LLDD'!$A$9:$BZ$171,IF('Index LA SEN &amp; LLDD'!$B$4=2,'Index LA SEN &amp; LLDD'!$A$179:$BZ$341,"Error")),'Index LA SEN &amp; LLDD'!BU$1,0),"Error")</f>
        <v>0.1</v>
      </c>
      <c r="BV126" s="84">
        <f>IFERROR(VLOOKUP($A126,IF('Index LA SEN &amp; LLDD'!$B$4=1,'Index LA SEN &amp; LLDD'!$A$9:$BZ$171,IF('Index LA SEN &amp; LLDD'!$B$4=2,'Index LA SEN &amp; LLDD'!$A$179:$BZ$341,"Error")),'Index LA SEN &amp; LLDD'!BV$1,0),"Error")</f>
        <v>0.04</v>
      </c>
      <c r="BW126" s="84">
        <f>IFERROR(VLOOKUP($A126,IF('Index LA SEN &amp; LLDD'!$B$4=1,'Index LA SEN &amp; LLDD'!$A$9:$BZ$171,IF('Index LA SEN &amp; LLDD'!$B$4=2,'Index LA SEN &amp; LLDD'!$A$179:$BZ$341,"Error")),'Index LA SEN &amp; LLDD'!BW$1,0),"Error")</f>
        <v>0.04</v>
      </c>
      <c r="BX126" s="84">
        <f>IFERROR(VLOOKUP($A126,IF('Index LA SEN &amp; LLDD'!$B$4=1,'Index LA SEN &amp; LLDD'!$A$9:$BZ$171,IF('Index LA SEN &amp; LLDD'!$B$4=2,'Index LA SEN &amp; LLDD'!$A$179:$BZ$341,"Error")),'Index LA SEN &amp; LLDD'!BX$1,0),"Error")</f>
        <v>0.14000000000000001</v>
      </c>
      <c r="BY126" s="84">
        <f>IFERROR(VLOOKUP($A126,IF('Index LA SEN &amp; LLDD'!$B$4=1,'Index LA SEN &amp; LLDD'!$A$9:$BZ$171,IF('Index LA SEN &amp; LLDD'!$B$4=2,'Index LA SEN &amp; LLDD'!$A$179:$BZ$341,"Error")),'Index LA SEN &amp; LLDD'!BY$1,0),"Error")</f>
        <v>0.08</v>
      </c>
      <c r="BZ126" s="84">
        <f>IFERROR(VLOOKUP($A126,IF('Index LA SEN &amp; LLDD'!$B$4=1,'Index LA SEN &amp; LLDD'!$A$9:$BZ$171,IF('Index LA SEN &amp; LLDD'!$B$4=2,'Index LA SEN &amp; LLDD'!$A$179:$BZ$341,"Error")),'Index LA SEN &amp; LLDD'!BZ$1,0),"Error")</f>
        <v>0.08</v>
      </c>
    </row>
    <row r="127" spans="1:78" s="15" customFormat="1" x14ac:dyDescent="0.2">
      <c r="A127" s="20">
        <v>343</v>
      </c>
      <c r="B127" s="20" t="s">
        <v>278</v>
      </c>
      <c r="C127" s="45" t="s">
        <v>153</v>
      </c>
      <c r="D127" s="113">
        <f>IFERROR(VLOOKUP($A127,IF('Index LA SEN &amp; LLDD'!$B$4=1,'Index LA SEN &amp; LLDD'!$A$9:$BZ$171,IF('Index LA SEN &amp; LLDD'!$B$4=2,'Index LA SEN &amp; LLDD'!$A$179:$BZ$341,"Error")),'Index LA SEN &amp; LLDD'!D$1,0),"Error")</f>
        <v>90</v>
      </c>
      <c r="E127" s="113">
        <f>IFERROR(VLOOKUP($A127,IF('Index LA SEN &amp; LLDD'!$B$4=1,'Index LA SEN &amp; LLDD'!$A$9:$BZ$171,IF('Index LA SEN &amp; LLDD'!$B$4=2,'Index LA SEN &amp; LLDD'!$A$179:$BZ$341,"Error")),'Index LA SEN &amp; LLDD'!E$1,0),"Error")</f>
        <v>910</v>
      </c>
      <c r="F127" s="113">
        <f>IFERROR(VLOOKUP($A127,IF('Index LA SEN &amp; LLDD'!$B$4=1,'Index LA SEN &amp; LLDD'!$A$9:$BZ$171,IF('Index LA SEN &amp; LLDD'!$B$4=2,'Index LA SEN &amp; LLDD'!$A$179:$BZ$341,"Error")),'Index LA SEN &amp; LLDD'!F$1,0),"Error")</f>
        <v>1000</v>
      </c>
      <c r="G127" s="84">
        <f>IFERROR(VLOOKUP($A127,IF('Index LA SEN &amp; LLDD'!$B$4=1,'Index LA SEN &amp; LLDD'!$A$9:$BZ$171,IF('Index LA SEN &amp; LLDD'!$B$4=2,'Index LA SEN &amp; LLDD'!$A$179:$BZ$341,"Error")),'Index LA SEN &amp; LLDD'!G$1,0),"Error")</f>
        <v>0.78</v>
      </c>
      <c r="H127" s="84">
        <f>IFERROR(VLOOKUP($A127,IF('Index LA SEN &amp; LLDD'!$B$4=1,'Index LA SEN &amp; LLDD'!$A$9:$BZ$171,IF('Index LA SEN &amp; LLDD'!$B$4=2,'Index LA SEN &amp; LLDD'!$A$179:$BZ$341,"Error")),'Index LA SEN &amp; LLDD'!H$1,0),"Error")</f>
        <v>0.84</v>
      </c>
      <c r="I127" s="84">
        <f>IFERROR(VLOOKUP($A127,IF('Index LA SEN &amp; LLDD'!$B$4=1,'Index LA SEN &amp; LLDD'!$A$9:$BZ$171,IF('Index LA SEN &amp; LLDD'!$B$4=2,'Index LA SEN &amp; LLDD'!$A$179:$BZ$341,"Error")),'Index LA SEN &amp; LLDD'!I$1,0),"Error")</f>
        <v>0.84</v>
      </c>
      <c r="J127" s="84">
        <f>IFERROR(VLOOKUP($A127,IF('Index LA SEN &amp; LLDD'!$B$4=1,'Index LA SEN &amp; LLDD'!$A$9:$BZ$171,IF('Index LA SEN &amp; LLDD'!$B$4=2,'Index LA SEN &amp; LLDD'!$A$179:$BZ$341,"Error")),'Index LA SEN &amp; LLDD'!J$1,0),"Error")</f>
        <v>0.71</v>
      </c>
      <c r="K127" s="84">
        <f>IFERROR(VLOOKUP($A127,IF('Index LA SEN &amp; LLDD'!$B$4=1,'Index LA SEN &amp; LLDD'!$A$9:$BZ$171,IF('Index LA SEN &amp; LLDD'!$B$4=2,'Index LA SEN &amp; LLDD'!$A$179:$BZ$341,"Error")),'Index LA SEN &amp; LLDD'!K$1,0),"Error")</f>
        <v>0.74</v>
      </c>
      <c r="L127" s="84">
        <f>IFERROR(VLOOKUP($A127,IF('Index LA SEN &amp; LLDD'!$B$4=1,'Index LA SEN &amp; LLDD'!$A$9:$BZ$171,IF('Index LA SEN &amp; LLDD'!$B$4=2,'Index LA SEN &amp; LLDD'!$A$179:$BZ$341,"Error")),'Index LA SEN &amp; LLDD'!L$1,0),"Error")</f>
        <v>0.73</v>
      </c>
      <c r="M127" s="84" t="str">
        <f>IFERROR(VLOOKUP($A127,IF('Index LA SEN &amp; LLDD'!$B$4=1,'Index LA SEN &amp; LLDD'!$A$9:$BZ$171,IF('Index LA SEN &amp; LLDD'!$B$4=2,'Index LA SEN &amp; LLDD'!$A$179:$BZ$341,"Error")),'Index LA SEN &amp; LLDD'!M$1,0),"Error")</f>
        <v>x</v>
      </c>
      <c r="N127" s="84">
        <f>IFERROR(VLOOKUP($A127,IF('Index LA SEN &amp; LLDD'!$B$4=1,'Index LA SEN &amp; LLDD'!$A$9:$BZ$171,IF('Index LA SEN &amp; LLDD'!$B$4=2,'Index LA SEN &amp; LLDD'!$A$179:$BZ$341,"Error")),'Index LA SEN &amp; LLDD'!N$1,0),"Error")</f>
        <v>7.0000000000000007E-2</v>
      </c>
      <c r="O127" s="84">
        <f>IFERROR(VLOOKUP($A127,IF('Index LA SEN &amp; LLDD'!$B$4=1,'Index LA SEN &amp; LLDD'!$A$9:$BZ$171,IF('Index LA SEN &amp; LLDD'!$B$4=2,'Index LA SEN &amp; LLDD'!$A$179:$BZ$341,"Error")),'Index LA SEN &amp; LLDD'!O$1,0),"Error")</f>
        <v>7.0000000000000007E-2</v>
      </c>
      <c r="P127" s="84">
        <f>IFERROR(VLOOKUP($A127,IF('Index LA SEN &amp; LLDD'!$B$4=1,'Index LA SEN &amp; LLDD'!$A$9:$BZ$171,IF('Index LA SEN &amp; LLDD'!$B$4=2,'Index LA SEN &amp; LLDD'!$A$179:$BZ$341,"Error")),'Index LA SEN &amp; LLDD'!P$1,0),"Error")</f>
        <v>0</v>
      </c>
      <c r="Q127" s="84" t="str">
        <f>IFERROR(VLOOKUP($A127,IF('Index LA SEN &amp; LLDD'!$B$4=1,'Index LA SEN &amp; LLDD'!$A$9:$BZ$171,IF('Index LA SEN &amp; LLDD'!$B$4=2,'Index LA SEN &amp; LLDD'!$A$179:$BZ$341,"Error")),'Index LA SEN &amp; LLDD'!Q$1,0),"Error")</f>
        <v>x</v>
      </c>
      <c r="R127" s="84" t="str">
        <f>IFERROR(VLOOKUP($A127,IF('Index LA SEN &amp; LLDD'!$B$4=1,'Index LA SEN &amp; LLDD'!$A$9:$BZ$171,IF('Index LA SEN &amp; LLDD'!$B$4=2,'Index LA SEN &amp; LLDD'!$A$179:$BZ$341,"Error")),'Index LA SEN &amp; LLDD'!R$1,0),"Error")</f>
        <v>x</v>
      </c>
      <c r="S127" s="84" t="str">
        <f>IFERROR(VLOOKUP($A127,IF('Index LA SEN &amp; LLDD'!$B$4=1,'Index LA SEN &amp; LLDD'!$A$9:$BZ$171,IF('Index LA SEN &amp; LLDD'!$B$4=2,'Index LA SEN &amp; LLDD'!$A$179:$BZ$341,"Error")),'Index LA SEN &amp; LLDD'!S$1,0),"Error")</f>
        <v>x</v>
      </c>
      <c r="T127" s="84">
        <f>IFERROR(VLOOKUP($A127,IF('Index LA SEN &amp; LLDD'!$B$4=1,'Index LA SEN &amp; LLDD'!$A$9:$BZ$171,IF('Index LA SEN &amp; LLDD'!$B$4=2,'Index LA SEN &amp; LLDD'!$A$179:$BZ$341,"Error")),'Index LA SEN &amp; LLDD'!T$1,0),"Error")</f>
        <v>0.03</v>
      </c>
      <c r="U127" s="84">
        <f>IFERROR(VLOOKUP($A127,IF('Index LA SEN &amp; LLDD'!$B$4=1,'Index LA SEN &amp; LLDD'!$A$9:$BZ$171,IF('Index LA SEN &amp; LLDD'!$B$4=2,'Index LA SEN &amp; LLDD'!$A$179:$BZ$341,"Error")),'Index LA SEN &amp; LLDD'!U$1,0),"Error")</f>
        <v>0.03</v>
      </c>
      <c r="V127" s="84" t="str">
        <f>IFERROR(VLOOKUP($A127,IF('Index LA SEN &amp; LLDD'!$B$4=1,'Index LA SEN &amp; LLDD'!$A$9:$BZ$171,IF('Index LA SEN &amp; LLDD'!$B$4=2,'Index LA SEN &amp; LLDD'!$A$179:$BZ$341,"Error")),'Index LA SEN &amp; LLDD'!V$1,0),"Error")</f>
        <v>x</v>
      </c>
      <c r="W127" s="84">
        <f>IFERROR(VLOOKUP($A127,IF('Index LA SEN &amp; LLDD'!$B$4=1,'Index LA SEN &amp; LLDD'!$A$9:$BZ$171,IF('Index LA SEN &amp; LLDD'!$B$4=2,'Index LA SEN &amp; LLDD'!$A$179:$BZ$341,"Error")),'Index LA SEN &amp; LLDD'!W$1,0),"Error")</f>
        <v>0.03</v>
      </c>
      <c r="X127" s="84">
        <f>IFERROR(VLOOKUP($A127,IF('Index LA SEN &amp; LLDD'!$B$4=1,'Index LA SEN &amp; LLDD'!$A$9:$BZ$171,IF('Index LA SEN &amp; LLDD'!$B$4=2,'Index LA SEN &amp; LLDD'!$A$179:$BZ$341,"Error")),'Index LA SEN &amp; LLDD'!X$1,0),"Error")</f>
        <v>0.03</v>
      </c>
      <c r="Y127" s="84" t="str">
        <f>IFERROR(VLOOKUP($A127,IF('Index LA SEN &amp; LLDD'!$B$4=1,'Index LA SEN &amp; LLDD'!$A$9:$BZ$171,IF('Index LA SEN &amp; LLDD'!$B$4=2,'Index LA SEN &amp; LLDD'!$A$179:$BZ$341,"Error")),'Index LA SEN &amp; LLDD'!Y$1,0),"Error")</f>
        <v>x</v>
      </c>
      <c r="Z127" s="84" t="str">
        <f>IFERROR(VLOOKUP($A127,IF('Index LA SEN &amp; LLDD'!$B$4=1,'Index LA SEN &amp; LLDD'!$A$9:$BZ$171,IF('Index LA SEN &amp; LLDD'!$B$4=2,'Index LA SEN &amp; LLDD'!$A$179:$BZ$341,"Error")),'Index LA SEN &amp; LLDD'!Z$1,0),"Error")</f>
        <v>x</v>
      </c>
      <c r="AA127" s="84" t="str">
        <f>IFERROR(VLOOKUP($A127,IF('Index LA SEN &amp; LLDD'!$B$4=1,'Index LA SEN &amp; LLDD'!$A$9:$BZ$171,IF('Index LA SEN &amp; LLDD'!$B$4=2,'Index LA SEN &amp; LLDD'!$A$179:$BZ$341,"Error")),'Index LA SEN &amp; LLDD'!AA$1,0),"Error")</f>
        <v>x</v>
      </c>
      <c r="AB127" s="84">
        <f>IFERROR(VLOOKUP($A127,IF('Index LA SEN &amp; LLDD'!$B$4=1,'Index LA SEN &amp; LLDD'!$A$9:$BZ$171,IF('Index LA SEN &amp; LLDD'!$B$4=2,'Index LA SEN &amp; LLDD'!$A$179:$BZ$341,"Error")),'Index LA SEN &amp; LLDD'!AB$1,0),"Error")</f>
        <v>0</v>
      </c>
      <c r="AC127" s="84">
        <f>IFERROR(VLOOKUP($A127,IF('Index LA SEN &amp; LLDD'!$B$4=1,'Index LA SEN &amp; LLDD'!$A$9:$BZ$171,IF('Index LA SEN &amp; LLDD'!$B$4=2,'Index LA SEN &amp; LLDD'!$A$179:$BZ$341,"Error")),'Index LA SEN &amp; LLDD'!AC$1,0),"Error")</f>
        <v>0</v>
      </c>
      <c r="AD127" s="84">
        <f>IFERROR(VLOOKUP($A127,IF('Index LA SEN &amp; LLDD'!$B$4=1,'Index LA SEN &amp; LLDD'!$A$9:$BZ$171,IF('Index LA SEN &amp; LLDD'!$B$4=2,'Index LA SEN &amp; LLDD'!$A$179:$BZ$341,"Error")),'Index LA SEN &amp; LLDD'!AD$1,0),"Error")</f>
        <v>0</v>
      </c>
      <c r="AE127" s="84">
        <f>IFERROR(VLOOKUP($A127,IF('Index LA SEN &amp; LLDD'!$B$4=1,'Index LA SEN &amp; LLDD'!$A$9:$BZ$171,IF('Index LA SEN &amp; LLDD'!$B$4=2,'Index LA SEN &amp; LLDD'!$A$179:$BZ$341,"Error")),'Index LA SEN &amp; LLDD'!AE$1,0),"Error")</f>
        <v>0</v>
      </c>
      <c r="AF127" s="84">
        <f>IFERROR(VLOOKUP($A127,IF('Index LA SEN &amp; LLDD'!$B$4=1,'Index LA SEN &amp; LLDD'!$A$9:$BZ$171,IF('Index LA SEN &amp; LLDD'!$B$4=2,'Index LA SEN &amp; LLDD'!$A$179:$BZ$341,"Error")),'Index LA SEN &amp; LLDD'!AF$1,0),"Error")</f>
        <v>0.06</v>
      </c>
      <c r="AG127" s="84">
        <f>IFERROR(VLOOKUP($A127,IF('Index LA SEN &amp; LLDD'!$B$4=1,'Index LA SEN &amp; LLDD'!$A$9:$BZ$171,IF('Index LA SEN &amp; LLDD'!$B$4=2,'Index LA SEN &amp; LLDD'!$A$179:$BZ$341,"Error")),'Index LA SEN &amp; LLDD'!AG$1,0),"Error")</f>
        <v>0.05</v>
      </c>
      <c r="AH127" s="84">
        <f>IFERROR(VLOOKUP($A127,IF('Index LA SEN &amp; LLDD'!$B$4=1,'Index LA SEN &amp; LLDD'!$A$9:$BZ$171,IF('Index LA SEN &amp; LLDD'!$B$4=2,'Index LA SEN &amp; LLDD'!$A$179:$BZ$341,"Error")),'Index LA SEN &amp; LLDD'!AH$1,0),"Error")</f>
        <v>0.6</v>
      </c>
      <c r="AI127" s="84">
        <f>IFERROR(VLOOKUP($A127,IF('Index LA SEN &amp; LLDD'!$B$4=1,'Index LA SEN &amp; LLDD'!$A$9:$BZ$171,IF('Index LA SEN &amp; LLDD'!$B$4=2,'Index LA SEN &amp; LLDD'!$A$179:$BZ$341,"Error")),'Index LA SEN &amp; LLDD'!AI$1,0),"Error")</f>
        <v>0.59</v>
      </c>
      <c r="AJ127" s="84">
        <f>IFERROR(VLOOKUP($A127,IF('Index LA SEN &amp; LLDD'!$B$4=1,'Index LA SEN &amp; LLDD'!$A$9:$BZ$171,IF('Index LA SEN &amp; LLDD'!$B$4=2,'Index LA SEN &amp; LLDD'!$A$179:$BZ$341,"Error")),'Index LA SEN &amp; LLDD'!AJ$1,0),"Error")</f>
        <v>0.59</v>
      </c>
      <c r="AK127" s="84">
        <f>IFERROR(VLOOKUP($A127,IF('Index LA SEN &amp; LLDD'!$B$4=1,'Index LA SEN &amp; LLDD'!$A$9:$BZ$171,IF('Index LA SEN &amp; LLDD'!$B$4=2,'Index LA SEN &amp; LLDD'!$A$179:$BZ$341,"Error")),'Index LA SEN &amp; LLDD'!AK$1,0),"Error")</f>
        <v>0.12</v>
      </c>
      <c r="AL127" s="84">
        <f>IFERROR(VLOOKUP($A127,IF('Index LA SEN &amp; LLDD'!$B$4=1,'Index LA SEN &amp; LLDD'!$A$9:$BZ$171,IF('Index LA SEN &amp; LLDD'!$B$4=2,'Index LA SEN &amp; LLDD'!$A$179:$BZ$341,"Error")),'Index LA SEN &amp; LLDD'!AL$1,0),"Error")</f>
        <v>0.18</v>
      </c>
      <c r="AM127" s="84">
        <f>IFERROR(VLOOKUP($A127,IF('Index LA SEN &amp; LLDD'!$B$4=1,'Index LA SEN &amp; LLDD'!$A$9:$BZ$171,IF('Index LA SEN &amp; LLDD'!$B$4=2,'Index LA SEN &amp; LLDD'!$A$179:$BZ$341,"Error")),'Index LA SEN &amp; LLDD'!AM$1,0),"Error")</f>
        <v>0.18</v>
      </c>
      <c r="AN127" s="84">
        <f>IFERROR(VLOOKUP($A127,IF('Index LA SEN &amp; LLDD'!$B$4=1,'Index LA SEN &amp; LLDD'!$A$9:$BZ$171,IF('Index LA SEN &amp; LLDD'!$B$4=2,'Index LA SEN &amp; LLDD'!$A$179:$BZ$341,"Error")),'Index LA SEN &amp; LLDD'!AN$1,0),"Error")</f>
        <v>0</v>
      </c>
      <c r="AO127" s="84" t="str">
        <f>IFERROR(VLOOKUP($A127,IF('Index LA SEN &amp; LLDD'!$B$4=1,'Index LA SEN &amp; LLDD'!$A$9:$BZ$171,IF('Index LA SEN &amp; LLDD'!$B$4=2,'Index LA SEN &amp; LLDD'!$A$179:$BZ$341,"Error")),'Index LA SEN &amp; LLDD'!AO$1,0),"Error")</f>
        <v>x</v>
      </c>
      <c r="AP127" s="84" t="str">
        <f>IFERROR(VLOOKUP($A127,IF('Index LA SEN &amp; LLDD'!$B$4=1,'Index LA SEN &amp; LLDD'!$A$9:$BZ$171,IF('Index LA SEN &amp; LLDD'!$B$4=2,'Index LA SEN &amp; LLDD'!$A$179:$BZ$341,"Error")),'Index LA SEN &amp; LLDD'!AP$1,0),"Error")</f>
        <v>x</v>
      </c>
      <c r="AQ127" s="84">
        <f>IFERROR(VLOOKUP($A127,IF('Index LA SEN &amp; LLDD'!$B$4=1,'Index LA SEN &amp; LLDD'!$A$9:$BZ$171,IF('Index LA SEN &amp; LLDD'!$B$4=2,'Index LA SEN &amp; LLDD'!$A$179:$BZ$341,"Error")),'Index LA SEN &amp; LLDD'!AQ$1,0),"Error")</f>
        <v>0.11</v>
      </c>
      <c r="AR127" s="84">
        <f>IFERROR(VLOOKUP($A127,IF('Index LA SEN &amp; LLDD'!$B$4=1,'Index LA SEN &amp; LLDD'!$A$9:$BZ$171,IF('Index LA SEN &amp; LLDD'!$B$4=2,'Index LA SEN &amp; LLDD'!$A$179:$BZ$341,"Error")),'Index LA SEN &amp; LLDD'!AR$1,0),"Error")</f>
        <v>0.15</v>
      </c>
      <c r="AS127" s="84">
        <f>IFERROR(VLOOKUP($A127,IF('Index LA SEN &amp; LLDD'!$B$4=1,'Index LA SEN &amp; LLDD'!$A$9:$BZ$171,IF('Index LA SEN &amp; LLDD'!$B$4=2,'Index LA SEN &amp; LLDD'!$A$179:$BZ$341,"Error")),'Index LA SEN &amp; LLDD'!AS$1,0),"Error")</f>
        <v>0.14000000000000001</v>
      </c>
      <c r="AT127" s="84">
        <f>IFERROR(VLOOKUP($A127,IF('Index LA SEN &amp; LLDD'!$B$4=1,'Index LA SEN &amp; LLDD'!$A$9:$BZ$171,IF('Index LA SEN &amp; LLDD'!$B$4=2,'Index LA SEN &amp; LLDD'!$A$179:$BZ$341,"Error")),'Index LA SEN &amp; LLDD'!AT$1,0),"Error")</f>
        <v>0.47</v>
      </c>
      <c r="AU127" s="84">
        <f>IFERROR(VLOOKUP($A127,IF('Index LA SEN &amp; LLDD'!$B$4=1,'Index LA SEN &amp; LLDD'!$A$9:$BZ$171,IF('Index LA SEN &amp; LLDD'!$B$4=2,'Index LA SEN &amp; LLDD'!$A$179:$BZ$341,"Error")),'Index LA SEN &amp; LLDD'!AU$1,0),"Error")</f>
        <v>0.4</v>
      </c>
      <c r="AV127" s="84">
        <f>IFERROR(VLOOKUP($A127,IF('Index LA SEN &amp; LLDD'!$B$4=1,'Index LA SEN &amp; LLDD'!$A$9:$BZ$171,IF('Index LA SEN &amp; LLDD'!$B$4=2,'Index LA SEN &amp; LLDD'!$A$179:$BZ$341,"Error")),'Index LA SEN &amp; LLDD'!AV$1,0),"Error")</f>
        <v>0.41</v>
      </c>
      <c r="AW127" s="84">
        <f>IFERROR(VLOOKUP($A127,IF('Index LA SEN &amp; LLDD'!$B$4=1,'Index LA SEN &amp; LLDD'!$A$9:$BZ$171,IF('Index LA SEN &amp; LLDD'!$B$4=2,'Index LA SEN &amp; LLDD'!$A$179:$BZ$341,"Error")),'Index LA SEN &amp; LLDD'!AW$1,0),"Error")</f>
        <v>0</v>
      </c>
      <c r="AX127" s="84">
        <f>IFERROR(VLOOKUP($A127,IF('Index LA SEN &amp; LLDD'!$B$4=1,'Index LA SEN &amp; LLDD'!$A$9:$BZ$171,IF('Index LA SEN &amp; LLDD'!$B$4=2,'Index LA SEN &amp; LLDD'!$A$179:$BZ$341,"Error")),'Index LA SEN &amp; LLDD'!AX$1,0),"Error")</f>
        <v>0.01</v>
      </c>
      <c r="AY127" s="84">
        <f>IFERROR(VLOOKUP($A127,IF('Index LA SEN &amp; LLDD'!$B$4=1,'Index LA SEN &amp; LLDD'!$A$9:$BZ$171,IF('Index LA SEN &amp; LLDD'!$B$4=2,'Index LA SEN &amp; LLDD'!$A$179:$BZ$341,"Error")),'Index LA SEN &amp; LLDD'!AY$1,0),"Error")</f>
        <v>0.01</v>
      </c>
      <c r="AZ127" s="84">
        <f>IFERROR(VLOOKUP($A127,IF('Index LA SEN &amp; LLDD'!$B$4=1,'Index LA SEN &amp; LLDD'!$A$9:$BZ$171,IF('Index LA SEN &amp; LLDD'!$B$4=2,'Index LA SEN &amp; LLDD'!$A$179:$BZ$341,"Error")),'Index LA SEN &amp; LLDD'!AZ$1,0),"Error")</f>
        <v>0</v>
      </c>
      <c r="BA127" s="84" t="str">
        <f>IFERROR(VLOOKUP($A127,IF('Index LA SEN &amp; LLDD'!$B$4=1,'Index LA SEN &amp; LLDD'!$A$9:$BZ$171,IF('Index LA SEN &amp; LLDD'!$B$4=2,'Index LA SEN &amp; LLDD'!$A$179:$BZ$341,"Error")),'Index LA SEN &amp; LLDD'!BA$1,0),"Error")</f>
        <v>x</v>
      </c>
      <c r="BB127" s="84" t="str">
        <f>IFERROR(VLOOKUP($A127,IF('Index LA SEN &amp; LLDD'!$B$4=1,'Index LA SEN &amp; LLDD'!$A$9:$BZ$171,IF('Index LA SEN &amp; LLDD'!$B$4=2,'Index LA SEN &amp; LLDD'!$A$179:$BZ$341,"Error")),'Index LA SEN &amp; LLDD'!BB$1,0),"Error")</f>
        <v>x</v>
      </c>
      <c r="BC127" s="84">
        <f>IFERROR(VLOOKUP($A127,IF('Index LA SEN &amp; LLDD'!$B$4=1,'Index LA SEN &amp; LLDD'!$A$9:$BZ$171,IF('Index LA SEN &amp; LLDD'!$B$4=2,'Index LA SEN &amp; LLDD'!$A$179:$BZ$341,"Error")),'Index LA SEN &amp; LLDD'!BC$1,0),"Error")</f>
        <v>7.0000000000000007E-2</v>
      </c>
      <c r="BD127" s="84">
        <f>IFERROR(VLOOKUP($A127,IF('Index LA SEN &amp; LLDD'!$B$4=1,'Index LA SEN &amp; LLDD'!$A$9:$BZ$171,IF('Index LA SEN &amp; LLDD'!$B$4=2,'Index LA SEN &amp; LLDD'!$A$179:$BZ$341,"Error")),'Index LA SEN &amp; LLDD'!BD$1,0),"Error")</f>
        <v>0.1</v>
      </c>
      <c r="BE127" s="84">
        <f>IFERROR(VLOOKUP($A127,IF('Index LA SEN &amp; LLDD'!$B$4=1,'Index LA SEN &amp; LLDD'!$A$9:$BZ$171,IF('Index LA SEN &amp; LLDD'!$B$4=2,'Index LA SEN &amp; LLDD'!$A$179:$BZ$341,"Error")),'Index LA SEN &amp; LLDD'!BE$1,0),"Error")</f>
        <v>0.1</v>
      </c>
      <c r="BF127" s="84" t="str">
        <f>IFERROR(VLOOKUP($A127,IF('Index LA SEN &amp; LLDD'!$B$4=1,'Index LA SEN &amp; LLDD'!$A$9:$BZ$171,IF('Index LA SEN &amp; LLDD'!$B$4=2,'Index LA SEN &amp; LLDD'!$A$179:$BZ$341,"Error")),'Index LA SEN &amp; LLDD'!BF$1,0),"Error")</f>
        <v>x</v>
      </c>
      <c r="BG127" s="84">
        <f>IFERROR(VLOOKUP($A127,IF('Index LA SEN &amp; LLDD'!$B$4=1,'Index LA SEN &amp; LLDD'!$A$9:$BZ$171,IF('Index LA SEN &amp; LLDD'!$B$4=2,'Index LA SEN &amp; LLDD'!$A$179:$BZ$341,"Error")),'Index LA SEN &amp; LLDD'!BG$1,0),"Error")</f>
        <v>0.04</v>
      </c>
      <c r="BH127" s="84">
        <f>IFERROR(VLOOKUP($A127,IF('Index LA SEN &amp; LLDD'!$B$4=1,'Index LA SEN &amp; LLDD'!$A$9:$BZ$171,IF('Index LA SEN &amp; LLDD'!$B$4=2,'Index LA SEN &amp; LLDD'!$A$179:$BZ$341,"Error")),'Index LA SEN &amp; LLDD'!BH$1,0),"Error")</f>
        <v>0.04</v>
      </c>
      <c r="BI127" s="84" t="str">
        <f>IFERROR(VLOOKUP($A127,IF('Index LA SEN &amp; LLDD'!$B$4=1,'Index LA SEN &amp; LLDD'!$A$9:$BZ$171,IF('Index LA SEN &amp; LLDD'!$B$4=2,'Index LA SEN &amp; LLDD'!$A$179:$BZ$341,"Error")),'Index LA SEN &amp; LLDD'!BI$1,0),"Error")</f>
        <v>x</v>
      </c>
      <c r="BJ127" s="84">
        <f>IFERROR(VLOOKUP($A127,IF('Index LA SEN &amp; LLDD'!$B$4=1,'Index LA SEN &amp; LLDD'!$A$9:$BZ$171,IF('Index LA SEN &amp; LLDD'!$B$4=2,'Index LA SEN &amp; LLDD'!$A$179:$BZ$341,"Error")),'Index LA SEN &amp; LLDD'!BJ$1,0),"Error")</f>
        <v>0.06</v>
      </c>
      <c r="BK127" s="84">
        <f>IFERROR(VLOOKUP($A127,IF('Index LA SEN &amp; LLDD'!$B$4=1,'Index LA SEN &amp; LLDD'!$A$9:$BZ$171,IF('Index LA SEN &amp; LLDD'!$B$4=2,'Index LA SEN &amp; LLDD'!$A$179:$BZ$341,"Error")),'Index LA SEN &amp; LLDD'!BK$1,0),"Error")</f>
        <v>0.05</v>
      </c>
      <c r="BL127" s="84" t="str">
        <f>IFERROR(VLOOKUP($A127,IF('Index LA SEN &amp; LLDD'!$B$4=1,'Index LA SEN &amp; LLDD'!$A$9:$BZ$171,IF('Index LA SEN &amp; LLDD'!$B$4=2,'Index LA SEN &amp; LLDD'!$A$179:$BZ$341,"Error")),'Index LA SEN &amp; LLDD'!BL$1,0),"Error")</f>
        <v>x</v>
      </c>
      <c r="BM127" s="84">
        <f>IFERROR(VLOOKUP($A127,IF('Index LA SEN &amp; LLDD'!$B$4=1,'Index LA SEN &amp; LLDD'!$A$9:$BZ$171,IF('Index LA SEN &amp; LLDD'!$B$4=2,'Index LA SEN &amp; LLDD'!$A$179:$BZ$341,"Error")),'Index LA SEN &amp; LLDD'!BM$1,0),"Error")</f>
        <v>0</v>
      </c>
      <c r="BN127" s="84" t="str">
        <f>IFERROR(VLOOKUP($A127,IF('Index LA SEN &amp; LLDD'!$B$4=1,'Index LA SEN &amp; LLDD'!$A$9:$BZ$171,IF('Index LA SEN &amp; LLDD'!$B$4=2,'Index LA SEN &amp; LLDD'!$A$179:$BZ$341,"Error")),'Index LA SEN &amp; LLDD'!BN$1,0),"Error")</f>
        <v>x</v>
      </c>
      <c r="BO127" s="84">
        <f>IFERROR(VLOOKUP($A127,IF('Index LA SEN &amp; LLDD'!$B$4=1,'Index LA SEN &amp; LLDD'!$A$9:$BZ$171,IF('Index LA SEN &amp; LLDD'!$B$4=2,'Index LA SEN &amp; LLDD'!$A$179:$BZ$341,"Error")),'Index LA SEN &amp; LLDD'!BO$1,0),"Error")</f>
        <v>0</v>
      </c>
      <c r="BP127" s="84">
        <f>IFERROR(VLOOKUP($A127,IF('Index LA SEN &amp; LLDD'!$B$4=1,'Index LA SEN &amp; LLDD'!$A$9:$BZ$171,IF('Index LA SEN &amp; LLDD'!$B$4=2,'Index LA SEN &amp; LLDD'!$A$179:$BZ$341,"Error")),'Index LA SEN &amp; LLDD'!BP$1,0),"Error")</f>
        <v>0.01</v>
      </c>
      <c r="BQ127" s="84">
        <f>IFERROR(VLOOKUP($A127,IF('Index LA SEN &amp; LLDD'!$B$4=1,'Index LA SEN &amp; LLDD'!$A$9:$BZ$171,IF('Index LA SEN &amp; LLDD'!$B$4=2,'Index LA SEN &amp; LLDD'!$A$179:$BZ$341,"Error")),'Index LA SEN &amp; LLDD'!BQ$1,0),"Error")</f>
        <v>0.01</v>
      </c>
      <c r="BR127" s="84">
        <f>IFERROR(VLOOKUP($A127,IF('Index LA SEN &amp; LLDD'!$B$4=1,'Index LA SEN &amp; LLDD'!$A$9:$BZ$171,IF('Index LA SEN &amp; LLDD'!$B$4=2,'Index LA SEN &amp; LLDD'!$A$179:$BZ$341,"Error")),'Index LA SEN &amp; LLDD'!BR$1,0),"Error")</f>
        <v>0.11</v>
      </c>
      <c r="BS127" s="84">
        <f>IFERROR(VLOOKUP($A127,IF('Index LA SEN &amp; LLDD'!$B$4=1,'Index LA SEN &amp; LLDD'!$A$9:$BZ$171,IF('Index LA SEN &amp; LLDD'!$B$4=2,'Index LA SEN &amp; LLDD'!$A$179:$BZ$341,"Error")),'Index LA SEN &amp; LLDD'!BS$1,0),"Error")</f>
        <v>0.05</v>
      </c>
      <c r="BT127" s="84">
        <f>IFERROR(VLOOKUP($A127,IF('Index LA SEN &amp; LLDD'!$B$4=1,'Index LA SEN &amp; LLDD'!$A$9:$BZ$171,IF('Index LA SEN &amp; LLDD'!$B$4=2,'Index LA SEN &amp; LLDD'!$A$179:$BZ$341,"Error")),'Index LA SEN &amp; LLDD'!BT$1,0),"Error")</f>
        <v>0.06</v>
      </c>
      <c r="BU127" s="84" t="str">
        <f>IFERROR(VLOOKUP($A127,IF('Index LA SEN &amp; LLDD'!$B$4=1,'Index LA SEN &amp; LLDD'!$A$9:$BZ$171,IF('Index LA SEN &amp; LLDD'!$B$4=2,'Index LA SEN &amp; LLDD'!$A$179:$BZ$341,"Error")),'Index LA SEN &amp; LLDD'!BU$1,0),"Error")</f>
        <v>x</v>
      </c>
      <c r="BV127" s="84">
        <f>IFERROR(VLOOKUP($A127,IF('Index LA SEN &amp; LLDD'!$B$4=1,'Index LA SEN &amp; LLDD'!$A$9:$BZ$171,IF('Index LA SEN &amp; LLDD'!$B$4=2,'Index LA SEN &amp; LLDD'!$A$179:$BZ$341,"Error")),'Index LA SEN &amp; LLDD'!BV$1,0),"Error")</f>
        <v>0.04</v>
      </c>
      <c r="BW127" s="84">
        <f>IFERROR(VLOOKUP($A127,IF('Index LA SEN &amp; LLDD'!$B$4=1,'Index LA SEN &amp; LLDD'!$A$9:$BZ$171,IF('Index LA SEN &amp; LLDD'!$B$4=2,'Index LA SEN &amp; LLDD'!$A$179:$BZ$341,"Error")),'Index LA SEN &amp; LLDD'!BW$1,0),"Error")</f>
        <v>0.04</v>
      </c>
      <c r="BX127" s="84">
        <f>IFERROR(VLOOKUP($A127,IF('Index LA SEN &amp; LLDD'!$B$4=1,'Index LA SEN &amp; LLDD'!$A$9:$BZ$171,IF('Index LA SEN &amp; LLDD'!$B$4=2,'Index LA SEN &amp; LLDD'!$A$179:$BZ$341,"Error")),'Index LA SEN &amp; LLDD'!BX$1,0),"Error")</f>
        <v>7.0000000000000007E-2</v>
      </c>
      <c r="BY127" s="84">
        <f>IFERROR(VLOOKUP($A127,IF('Index LA SEN &amp; LLDD'!$B$4=1,'Index LA SEN &amp; LLDD'!$A$9:$BZ$171,IF('Index LA SEN &amp; LLDD'!$B$4=2,'Index LA SEN &amp; LLDD'!$A$179:$BZ$341,"Error")),'Index LA SEN &amp; LLDD'!BY$1,0),"Error")</f>
        <v>0.06</v>
      </c>
      <c r="BZ127" s="84">
        <f>IFERROR(VLOOKUP($A127,IF('Index LA SEN &amp; LLDD'!$B$4=1,'Index LA SEN &amp; LLDD'!$A$9:$BZ$171,IF('Index LA SEN &amp; LLDD'!$B$4=2,'Index LA SEN &amp; LLDD'!$A$179:$BZ$341,"Error")),'Index LA SEN &amp; LLDD'!BZ$1,0),"Error")</f>
        <v>0.06</v>
      </c>
    </row>
    <row r="128" spans="1:78" s="15" customFormat="1" x14ac:dyDescent="0.2">
      <c r="A128" s="20">
        <v>373</v>
      </c>
      <c r="B128" s="20" t="s">
        <v>279</v>
      </c>
      <c r="C128" s="45" t="s">
        <v>155</v>
      </c>
      <c r="D128" s="113">
        <f>IFERROR(VLOOKUP($A128,IF('Index LA SEN &amp; LLDD'!$B$4=1,'Index LA SEN &amp; LLDD'!$A$9:$BZ$171,IF('Index LA SEN &amp; LLDD'!$B$4=2,'Index LA SEN &amp; LLDD'!$A$179:$BZ$341,"Error")),'Index LA SEN &amp; LLDD'!D$1,0),"Error")</f>
        <v>70</v>
      </c>
      <c r="E128" s="113">
        <f>IFERROR(VLOOKUP($A128,IF('Index LA SEN &amp; LLDD'!$B$4=1,'Index LA SEN &amp; LLDD'!$A$9:$BZ$171,IF('Index LA SEN &amp; LLDD'!$B$4=2,'Index LA SEN &amp; LLDD'!$A$179:$BZ$341,"Error")),'Index LA SEN &amp; LLDD'!E$1,0),"Error")</f>
        <v>1200</v>
      </c>
      <c r="F128" s="113">
        <f>IFERROR(VLOOKUP($A128,IF('Index LA SEN &amp; LLDD'!$B$4=1,'Index LA SEN &amp; LLDD'!$A$9:$BZ$171,IF('Index LA SEN &amp; LLDD'!$B$4=2,'Index LA SEN &amp; LLDD'!$A$179:$BZ$341,"Error")),'Index LA SEN &amp; LLDD'!F$1,0),"Error")</f>
        <v>1270</v>
      </c>
      <c r="G128" s="84">
        <f>IFERROR(VLOOKUP($A128,IF('Index LA SEN &amp; LLDD'!$B$4=1,'Index LA SEN &amp; LLDD'!$A$9:$BZ$171,IF('Index LA SEN &amp; LLDD'!$B$4=2,'Index LA SEN &amp; LLDD'!$A$179:$BZ$341,"Error")),'Index LA SEN &amp; LLDD'!G$1,0),"Error")</f>
        <v>0.74</v>
      </c>
      <c r="H128" s="84">
        <f>IFERROR(VLOOKUP($A128,IF('Index LA SEN &amp; LLDD'!$B$4=1,'Index LA SEN &amp; LLDD'!$A$9:$BZ$171,IF('Index LA SEN &amp; LLDD'!$B$4=2,'Index LA SEN &amp; LLDD'!$A$179:$BZ$341,"Error")),'Index LA SEN &amp; LLDD'!H$1,0),"Error")</f>
        <v>0.75</v>
      </c>
      <c r="I128" s="84">
        <f>IFERROR(VLOOKUP($A128,IF('Index LA SEN &amp; LLDD'!$B$4=1,'Index LA SEN &amp; LLDD'!$A$9:$BZ$171,IF('Index LA SEN &amp; LLDD'!$B$4=2,'Index LA SEN &amp; LLDD'!$A$179:$BZ$341,"Error")),'Index LA SEN &amp; LLDD'!I$1,0),"Error")</f>
        <v>0.75</v>
      </c>
      <c r="J128" s="84">
        <f>IFERROR(VLOOKUP($A128,IF('Index LA SEN &amp; LLDD'!$B$4=1,'Index LA SEN &amp; LLDD'!$A$9:$BZ$171,IF('Index LA SEN &amp; LLDD'!$B$4=2,'Index LA SEN &amp; LLDD'!$A$179:$BZ$341,"Error")),'Index LA SEN &amp; LLDD'!J$1,0),"Error")</f>
        <v>0.72</v>
      </c>
      <c r="K128" s="84">
        <f>IFERROR(VLOOKUP($A128,IF('Index LA SEN &amp; LLDD'!$B$4=1,'Index LA SEN &amp; LLDD'!$A$9:$BZ$171,IF('Index LA SEN &amp; LLDD'!$B$4=2,'Index LA SEN &amp; LLDD'!$A$179:$BZ$341,"Error")),'Index LA SEN &amp; LLDD'!K$1,0),"Error")</f>
        <v>0.72</v>
      </c>
      <c r="L128" s="84">
        <f>IFERROR(VLOOKUP($A128,IF('Index LA SEN &amp; LLDD'!$B$4=1,'Index LA SEN &amp; LLDD'!$A$9:$BZ$171,IF('Index LA SEN &amp; LLDD'!$B$4=2,'Index LA SEN &amp; LLDD'!$A$179:$BZ$341,"Error")),'Index LA SEN &amp; LLDD'!L$1,0),"Error")</f>
        <v>0.72</v>
      </c>
      <c r="M128" s="84">
        <f>IFERROR(VLOOKUP($A128,IF('Index LA SEN &amp; LLDD'!$B$4=1,'Index LA SEN &amp; LLDD'!$A$9:$BZ$171,IF('Index LA SEN &amp; LLDD'!$B$4=2,'Index LA SEN &amp; LLDD'!$A$179:$BZ$341,"Error")),'Index LA SEN &amp; LLDD'!M$1,0),"Error")</f>
        <v>0.12</v>
      </c>
      <c r="N128" s="84">
        <f>IFERROR(VLOOKUP($A128,IF('Index LA SEN &amp; LLDD'!$B$4=1,'Index LA SEN &amp; LLDD'!$A$9:$BZ$171,IF('Index LA SEN &amp; LLDD'!$B$4=2,'Index LA SEN &amp; LLDD'!$A$179:$BZ$341,"Error")),'Index LA SEN &amp; LLDD'!N$1,0),"Error")</f>
        <v>0.06</v>
      </c>
      <c r="O128" s="84">
        <f>IFERROR(VLOOKUP($A128,IF('Index LA SEN &amp; LLDD'!$B$4=1,'Index LA SEN &amp; LLDD'!$A$9:$BZ$171,IF('Index LA SEN &amp; LLDD'!$B$4=2,'Index LA SEN &amp; LLDD'!$A$179:$BZ$341,"Error")),'Index LA SEN &amp; LLDD'!O$1,0),"Error")</f>
        <v>0.06</v>
      </c>
      <c r="P128" s="84">
        <f>IFERROR(VLOOKUP($A128,IF('Index LA SEN &amp; LLDD'!$B$4=1,'Index LA SEN &amp; LLDD'!$A$9:$BZ$171,IF('Index LA SEN &amp; LLDD'!$B$4=2,'Index LA SEN &amp; LLDD'!$A$179:$BZ$341,"Error")),'Index LA SEN &amp; LLDD'!P$1,0),"Error")</f>
        <v>0</v>
      </c>
      <c r="Q128" s="84">
        <f>IFERROR(VLOOKUP($A128,IF('Index LA SEN &amp; LLDD'!$B$4=1,'Index LA SEN &amp; LLDD'!$A$9:$BZ$171,IF('Index LA SEN &amp; LLDD'!$B$4=2,'Index LA SEN &amp; LLDD'!$A$179:$BZ$341,"Error")),'Index LA SEN &amp; LLDD'!Q$1,0),"Error")</f>
        <v>0</v>
      </c>
      <c r="R128" s="84">
        <f>IFERROR(VLOOKUP($A128,IF('Index LA SEN &amp; LLDD'!$B$4=1,'Index LA SEN &amp; LLDD'!$A$9:$BZ$171,IF('Index LA SEN &amp; LLDD'!$B$4=2,'Index LA SEN &amp; LLDD'!$A$179:$BZ$341,"Error")),'Index LA SEN &amp; LLDD'!R$1,0),"Error")</f>
        <v>0</v>
      </c>
      <c r="S128" s="84">
        <f>IFERROR(VLOOKUP($A128,IF('Index LA SEN &amp; LLDD'!$B$4=1,'Index LA SEN &amp; LLDD'!$A$9:$BZ$171,IF('Index LA SEN &amp; LLDD'!$B$4=2,'Index LA SEN &amp; LLDD'!$A$179:$BZ$341,"Error")),'Index LA SEN &amp; LLDD'!S$1,0),"Error")</f>
        <v>0</v>
      </c>
      <c r="T128" s="84">
        <f>IFERROR(VLOOKUP($A128,IF('Index LA SEN &amp; LLDD'!$B$4=1,'Index LA SEN &amp; LLDD'!$A$9:$BZ$171,IF('Index LA SEN &amp; LLDD'!$B$4=2,'Index LA SEN &amp; LLDD'!$A$179:$BZ$341,"Error")),'Index LA SEN &amp; LLDD'!T$1,0),"Error")</f>
        <v>0.03</v>
      </c>
      <c r="U128" s="84">
        <f>IFERROR(VLOOKUP($A128,IF('Index LA SEN &amp; LLDD'!$B$4=1,'Index LA SEN &amp; LLDD'!$A$9:$BZ$171,IF('Index LA SEN &amp; LLDD'!$B$4=2,'Index LA SEN &amp; LLDD'!$A$179:$BZ$341,"Error")),'Index LA SEN &amp; LLDD'!U$1,0),"Error")</f>
        <v>0.03</v>
      </c>
      <c r="V128" s="84">
        <f>IFERROR(VLOOKUP($A128,IF('Index LA SEN &amp; LLDD'!$B$4=1,'Index LA SEN &amp; LLDD'!$A$9:$BZ$171,IF('Index LA SEN &amp; LLDD'!$B$4=2,'Index LA SEN &amp; LLDD'!$A$179:$BZ$341,"Error")),'Index LA SEN &amp; LLDD'!V$1,0),"Error")</f>
        <v>0</v>
      </c>
      <c r="W128" s="84">
        <f>IFERROR(VLOOKUP($A128,IF('Index LA SEN &amp; LLDD'!$B$4=1,'Index LA SEN &amp; LLDD'!$A$9:$BZ$171,IF('Index LA SEN &amp; LLDD'!$B$4=2,'Index LA SEN &amp; LLDD'!$A$179:$BZ$341,"Error")),'Index LA SEN &amp; LLDD'!W$1,0),"Error")</f>
        <v>0.04</v>
      </c>
      <c r="X128" s="84">
        <f>IFERROR(VLOOKUP($A128,IF('Index LA SEN &amp; LLDD'!$B$4=1,'Index LA SEN &amp; LLDD'!$A$9:$BZ$171,IF('Index LA SEN &amp; LLDD'!$B$4=2,'Index LA SEN &amp; LLDD'!$A$179:$BZ$341,"Error")),'Index LA SEN &amp; LLDD'!X$1,0),"Error")</f>
        <v>0.04</v>
      </c>
      <c r="Y128" s="84">
        <f>IFERROR(VLOOKUP($A128,IF('Index LA SEN &amp; LLDD'!$B$4=1,'Index LA SEN &amp; LLDD'!$A$9:$BZ$171,IF('Index LA SEN &amp; LLDD'!$B$4=2,'Index LA SEN &amp; LLDD'!$A$179:$BZ$341,"Error")),'Index LA SEN &amp; LLDD'!Y$1,0),"Error")</f>
        <v>0</v>
      </c>
      <c r="Z128" s="84" t="str">
        <f>IFERROR(VLOOKUP($A128,IF('Index LA SEN &amp; LLDD'!$B$4=1,'Index LA SEN &amp; LLDD'!$A$9:$BZ$171,IF('Index LA SEN &amp; LLDD'!$B$4=2,'Index LA SEN &amp; LLDD'!$A$179:$BZ$341,"Error")),'Index LA SEN &amp; LLDD'!Z$1,0),"Error")</f>
        <v>x</v>
      </c>
      <c r="AA128" s="84" t="str">
        <f>IFERROR(VLOOKUP($A128,IF('Index LA SEN &amp; LLDD'!$B$4=1,'Index LA SEN &amp; LLDD'!$A$9:$BZ$171,IF('Index LA SEN &amp; LLDD'!$B$4=2,'Index LA SEN &amp; LLDD'!$A$179:$BZ$341,"Error")),'Index LA SEN &amp; LLDD'!AA$1,0),"Error")</f>
        <v>x</v>
      </c>
      <c r="AB128" s="84">
        <f>IFERROR(VLOOKUP($A128,IF('Index LA SEN &amp; LLDD'!$B$4=1,'Index LA SEN &amp; LLDD'!$A$9:$BZ$171,IF('Index LA SEN &amp; LLDD'!$B$4=2,'Index LA SEN &amp; LLDD'!$A$179:$BZ$341,"Error")),'Index LA SEN &amp; LLDD'!AB$1,0),"Error")</f>
        <v>0</v>
      </c>
      <c r="AC128" s="84">
        <f>IFERROR(VLOOKUP($A128,IF('Index LA SEN &amp; LLDD'!$B$4=1,'Index LA SEN &amp; LLDD'!$A$9:$BZ$171,IF('Index LA SEN &amp; LLDD'!$B$4=2,'Index LA SEN &amp; LLDD'!$A$179:$BZ$341,"Error")),'Index LA SEN &amp; LLDD'!AC$1,0),"Error")</f>
        <v>0</v>
      </c>
      <c r="AD128" s="84">
        <f>IFERROR(VLOOKUP($A128,IF('Index LA SEN &amp; LLDD'!$B$4=1,'Index LA SEN &amp; LLDD'!$A$9:$BZ$171,IF('Index LA SEN &amp; LLDD'!$B$4=2,'Index LA SEN &amp; LLDD'!$A$179:$BZ$341,"Error")),'Index LA SEN &amp; LLDD'!AD$1,0),"Error")</f>
        <v>0</v>
      </c>
      <c r="AE128" s="84">
        <f>IFERROR(VLOOKUP($A128,IF('Index LA SEN &amp; LLDD'!$B$4=1,'Index LA SEN &amp; LLDD'!$A$9:$BZ$171,IF('Index LA SEN &amp; LLDD'!$B$4=2,'Index LA SEN &amp; LLDD'!$A$179:$BZ$341,"Error")),'Index LA SEN &amp; LLDD'!AE$1,0),"Error")</f>
        <v>0</v>
      </c>
      <c r="AF128" s="84">
        <f>IFERROR(VLOOKUP($A128,IF('Index LA SEN &amp; LLDD'!$B$4=1,'Index LA SEN &amp; LLDD'!$A$9:$BZ$171,IF('Index LA SEN &amp; LLDD'!$B$4=2,'Index LA SEN &amp; LLDD'!$A$179:$BZ$341,"Error")),'Index LA SEN &amp; LLDD'!AF$1,0),"Error")</f>
        <v>0.03</v>
      </c>
      <c r="AG128" s="84">
        <f>IFERROR(VLOOKUP($A128,IF('Index LA SEN &amp; LLDD'!$B$4=1,'Index LA SEN &amp; LLDD'!$A$9:$BZ$171,IF('Index LA SEN &amp; LLDD'!$B$4=2,'Index LA SEN &amp; LLDD'!$A$179:$BZ$341,"Error")),'Index LA SEN &amp; LLDD'!AG$1,0),"Error")</f>
        <v>0.03</v>
      </c>
      <c r="AH128" s="84">
        <f>IFERROR(VLOOKUP($A128,IF('Index LA SEN &amp; LLDD'!$B$4=1,'Index LA SEN &amp; LLDD'!$A$9:$BZ$171,IF('Index LA SEN &amp; LLDD'!$B$4=2,'Index LA SEN &amp; LLDD'!$A$179:$BZ$341,"Error")),'Index LA SEN &amp; LLDD'!AH$1,0),"Error")</f>
        <v>0.59</v>
      </c>
      <c r="AI128" s="84">
        <f>IFERROR(VLOOKUP($A128,IF('Index LA SEN &amp; LLDD'!$B$4=1,'Index LA SEN &amp; LLDD'!$A$9:$BZ$171,IF('Index LA SEN &amp; LLDD'!$B$4=2,'Index LA SEN &amp; LLDD'!$A$179:$BZ$341,"Error")),'Index LA SEN &amp; LLDD'!AI$1,0),"Error")</f>
        <v>0.59</v>
      </c>
      <c r="AJ128" s="84">
        <f>IFERROR(VLOOKUP($A128,IF('Index LA SEN &amp; LLDD'!$B$4=1,'Index LA SEN &amp; LLDD'!$A$9:$BZ$171,IF('Index LA SEN &amp; LLDD'!$B$4=2,'Index LA SEN &amp; LLDD'!$A$179:$BZ$341,"Error")),'Index LA SEN &amp; LLDD'!AJ$1,0),"Error")</f>
        <v>0.59</v>
      </c>
      <c r="AK128" s="84">
        <f>IFERROR(VLOOKUP($A128,IF('Index LA SEN &amp; LLDD'!$B$4=1,'Index LA SEN &amp; LLDD'!$A$9:$BZ$171,IF('Index LA SEN &amp; LLDD'!$B$4=2,'Index LA SEN &amp; LLDD'!$A$179:$BZ$341,"Error")),'Index LA SEN &amp; LLDD'!AK$1,0),"Error")</f>
        <v>0.18</v>
      </c>
      <c r="AL128" s="84">
        <f>IFERROR(VLOOKUP($A128,IF('Index LA SEN &amp; LLDD'!$B$4=1,'Index LA SEN &amp; LLDD'!$A$9:$BZ$171,IF('Index LA SEN &amp; LLDD'!$B$4=2,'Index LA SEN &amp; LLDD'!$A$179:$BZ$341,"Error")),'Index LA SEN &amp; LLDD'!AL$1,0),"Error")</f>
        <v>0.28000000000000003</v>
      </c>
      <c r="AM128" s="84">
        <f>IFERROR(VLOOKUP($A128,IF('Index LA SEN &amp; LLDD'!$B$4=1,'Index LA SEN &amp; LLDD'!$A$9:$BZ$171,IF('Index LA SEN &amp; LLDD'!$B$4=2,'Index LA SEN &amp; LLDD'!$A$179:$BZ$341,"Error")),'Index LA SEN &amp; LLDD'!AM$1,0),"Error")</f>
        <v>0.27</v>
      </c>
      <c r="AN128" s="84">
        <f>IFERROR(VLOOKUP($A128,IF('Index LA SEN &amp; LLDD'!$B$4=1,'Index LA SEN &amp; LLDD'!$A$9:$BZ$171,IF('Index LA SEN &amp; LLDD'!$B$4=2,'Index LA SEN &amp; LLDD'!$A$179:$BZ$341,"Error")),'Index LA SEN &amp; LLDD'!AN$1,0),"Error")</f>
        <v>0</v>
      </c>
      <c r="AO128" s="84">
        <f>IFERROR(VLOOKUP($A128,IF('Index LA SEN &amp; LLDD'!$B$4=1,'Index LA SEN &amp; LLDD'!$A$9:$BZ$171,IF('Index LA SEN &amp; LLDD'!$B$4=2,'Index LA SEN &amp; LLDD'!$A$179:$BZ$341,"Error")),'Index LA SEN &amp; LLDD'!AO$1,0),"Error")</f>
        <v>0.02</v>
      </c>
      <c r="AP128" s="84">
        <f>IFERROR(VLOOKUP($A128,IF('Index LA SEN &amp; LLDD'!$B$4=1,'Index LA SEN &amp; LLDD'!$A$9:$BZ$171,IF('Index LA SEN &amp; LLDD'!$B$4=2,'Index LA SEN &amp; LLDD'!$A$179:$BZ$341,"Error")),'Index LA SEN &amp; LLDD'!AP$1,0),"Error")</f>
        <v>0.02</v>
      </c>
      <c r="AQ128" s="84">
        <f>IFERROR(VLOOKUP($A128,IF('Index LA SEN &amp; LLDD'!$B$4=1,'Index LA SEN &amp; LLDD'!$A$9:$BZ$171,IF('Index LA SEN &amp; LLDD'!$B$4=2,'Index LA SEN &amp; LLDD'!$A$179:$BZ$341,"Error")),'Index LA SEN &amp; LLDD'!AQ$1,0),"Error")</f>
        <v>0.14000000000000001</v>
      </c>
      <c r="AR128" s="84">
        <f>IFERROR(VLOOKUP($A128,IF('Index LA SEN &amp; LLDD'!$B$4=1,'Index LA SEN &amp; LLDD'!$A$9:$BZ$171,IF('Index LA SEN &amp; LLDD'!$B$4=2,'Index LA SEN &amp; LLDD'!$A$179:$BZ$341,"Error")),'Index LA SEN &amp; LLDD'!AR$1,0),"Error")</f>
        <v>0.24</v>
      </c>
      <c r="AS128" s="84">
        <f>IFERROR(VLOOKUP($A128,IF('Index LA SEN &amp; LLDD'!$B$4=1,'Index LA SEN &amp; LLDD'!$A$9:$BZ$171,IF('Index LA SEN &amp; LLDD'!$B$4=2,'Index LA SEN &amp; LLDD'!$A$179:$BZ$341,"Error")),'Index LA SEN &amp; LLDD'!AS$1,0),"Error")</f>
        <v>0.23</v>
      </c>
      <c r="AT128" s="84">
        <f>IFERROR(VLOOKUP($A128,IF('Index LA SEN &amp; LLDD'!$B$4=1,'Index LA SEN &amp; LLDD'!$A$9:$BZ$171,IF('Index LA SEN &amp; LLDD'!$B$4=2,'Index LA SEN &amp; LLDD'!$A$179:$BZ$341,"Error")),'Index LA SEN &amp; LLDD'!AT$1,0),"Error")</f>
        <v>0.42</v>
      </c>
      <c r="AU128" s="84">
        <f>IFERROR(VLOOKUP($A128,IF('Index LA SEN &amp; LLDD'!$B$4=1,'Index LA SEN &amp; LLDD'!$A$9:$BZ$171,IF('Index LA SEN &amp; LLDD'!$B$4=2,'Index LA SEN &amp; LLDD'!$A$179:$BZ$341,"Error")),'Index LA SEN &amp; LLDD'!AU$1,0),"Error")</f>
        <v>0.3</v>
      </c>
      <c r="AV128" s="84">
        <f>IFERROR(VLOOKUP($A128,IF('Index LA SEN &amp; LLDD'!$B$4=1,'Index LA SEN &amp; LLDD'!$A$9:$BZ$171,IF('Index LA SEN &amp; LLDD'!$B$4=2,'Index LA SEN &amp; LLDD'!$A$179:$BZ$341,"Error")),'Index LA SEN &amp; LLDD'!AV$1,0),"Error")</f>
        <v>0.31</v>
      </c>
      <c r="AW128" s="84">
        <f>IFERROR(VLOOKUP($A128,IF('Index LA SEN &amp; LLDD'!$B$4=1,'Index LA SEN &amp; LLDD'!$A$9:$BZ$171,IF('Index LA SEN &amp; LLDD'!$B$4=2,'Index LA SEN &amp; LLDD'!$A$179:$BZ$341,"Error")),'Index LA SEN &amp; LLDD'!AW$1,0),"Error")</f>
        <v>0</v>
      </c>
      <c r="AX128" s="84">
        <f>IFERROR(VLOOKUP($A128,IF('Index LA SEN &amp; LLDD'!$B$4=1,'Index LA SEN &amp; LLDD'!$A$9:$BZ$171,IF('Index LA SEN &amp; LLDD'!$B$4=2,'Index LA SEN &amp; LLDD'!$A$179:$BZ$341,"Error")),'Index LA SEN &amp; LLDD'!AX$1,0),"Error")</f>
        <v>0.01</v>
      </c>
      <c r="AY128" s="84">
        <f>IFERROR(VLOOKUP($A128,IF('Index LA SEN &amp; LLDD'!$B$4=1,'Index LA SEN &amp; LLDD'!$A$9:$BZ$171,IF('Index LA SEN &amp; LLDD'!$B$4=2,'Index LA SEN &amp; LLDD'!$A$179:$BZ$341,"Error")),'Index LA SEN &amp; LLDD'!AY$1,0),"Error")</f>
        <v>0.01</v>
      </c>
      <c r="AZ128" s="84">
        <f>IFERROR(VLOOKUP($A128,IF('Index LA SEN &amp; LLDD'!$B$4=1,'Index LA SEN &amp; LLDD'!$A$9:$BZ$171,IF('Index LA SEN &amp; LLDD'!$B$4=2,'Index LA SEN &amp; LLDD'!$A$179:$BZ$341,"Error")),'Index LA SEN &amp; LLDD'!AZ$1,0),"Error")</f>
        <v>0</v>
      </c>
      <c r="BA128" s="84">
        <f>IFERROR(VLOOKUP($A128,IF('Index LA SEN &amp; LLDD'!$B$4=1,'Index LA SEN &amp; LLDD'!$A$9:$BZ$171,IF('Index LA SEN &amp; LLDD'!$B$4=2,'Index LA SEN &amp; LLDD'!$A$179:$BZ$341,"Error")),'Index LA SEN &amp; LLDD'!BA$1,0),"Error")</f>
        <v>0</v>
      </c>
      <c r="BB128" s="84">
        <f>IFERROR(VLOOKUP($A128,IF('Index LA SEN &amp; LLDD'!$B$4=1,'Index LA SEN &amp; LLDD'!$A$9:$BZ$171,IF('Index LA SEN &amp; LLDD'!$B$4=2,'Index LA SEN &amp; LLDD'!$A$179:$BZ$341,"Error")),'Index LA SEN &amp; LLDD'!BB$1,0),"Error")</f>
        <v>0</v>
      </c>
      <c r="BC128" s="84" t="str">
        <f>IFERROR(VLOOKUP($A128,IF('Index LA SEN &amp; LLDD'!$B$4=1,'Index LA SEN &amp; LLDD'!$A$9:$BZ$171,IF('Index LA SEN &amp; LLDD'!$B$4=2,'Index LA SEN &amp; LLDD'!$A$179:$BZ$341,"Error")),'Index LA SEN &amp; LLDD'!BC$1,0),"Error")</f>
        <v>x</v>
      </c>
      <c r="BD128" s="84">
        <f>IFERROR(VLOOKUP($A128,IF('Index LA SEN &amp; LLDD'!$B$4=1,'Index LA SEN &amp; LLDD'!$A$9:$BZ$171,IF('Index LA SEN &amp; LLDD'!$B$4=2,'Index LA SEN &amp; LLDD'!$A$179:$BZ$341,"Error")),'Index LA SEN &amp; LLDD'!BD$1,0),"Error")</f>
        <v>0.03</v>
      </c>
      <c r="BE128" s="84">
        <f>IFERROR(VLOOKUP($A128,IF('Index LA SEN &amp; LLDD'!$B$4=1,'Index LA SEN &amp; LLDD'!$A$9:$BZ$171,IF('Index LA SEN &amp; LLDD'!$B$4=2,'Index LA SEN &amp; LLDD'!$A$179:$BZ$341,"Error")),'Index LA SEN &amp; LLDD'!BE$1,0),"Error")</f>
        <v>0.03</v>
      </c>
      <c r="BF128" s="84" t="str">
        <f>IFERROR(VLOOKUP($A128,IF('Index LA SEN &amp; LLDD'!$B$4=1,'Index LA SEN &amp; LLDD'!$A$9:$BZ$171,IF('Index LA SEN &amp; LLDD'!$B$4=2,'Index LA SEN &amp; LLDD'!$A$179:$BZ$341,"Error")),'Index LA SEN &amp; LLDD'!BF$1,0),"Error")</f>
        <v>x</v>
      </c>
      <c r="BG128" s="84">
        <f>IFERROR(VLOOKUP($A128,IF('Index LA SEN &amp; LLDD'!$B$4=1,'Index LA SEN &amp; LLDD'!$A$9:$BZ$171,IF('Index LA SEN &amp; LLDD'!$B$4=2,'Index LA SEN &amp; LLDD'!$A$179:$BZ$341,"Error")),'Index LA SEN &amp; LLDD'!BG$1,0),"Error")</f>
        <v>0.02</v>
      </c>
      <c r="BH128" s="84">
        <f>IFERROR(VLOOKUP($A128,IF('Index LA SEN &amp; LLDD'!$B$4=1,'Index LA SEN &amp; LLDD'!$A$9:$BZ$171,IF('Index LA SEN &amp; LLDD'!$B$4=2,'Index LA SEN &amp; LLDD'!$A$179:$BZ$341,"Error")),'Index LA SEN &amp; LLDD'!BH$1,0),"Error")</f>
        <v>0.02</v>
      </c>
      <c r="BI128" s="84">
        <f>IFERROR(VLOOKUP($A128,IF('Index LA SEN &amp; LLDD'!$B$4=1,'Index LA SEN &amp; LLDD'!$A$9:$BZ$171,IF('Index LA SEN &amp; LLDD'!$B$4=2,'Index LA SEN &amp; LLDD'!$A$179:$BZ$341,"Error")),'Index LA SEN &amp; LLDD'!BI$1,0),"Error")</f>
        <v>0</v>
      </c>
      <c r="BJ128" s="84">
        <f>IFERROR(VLOOKUP($A128,IF('Index LA SEN &amp; LLDD'!$B$4=1,'Index LA SEN &amp; LLDD'!$A$9:$BZ$171,IF('Index LA SEN &amp; LLDD'!$B$4=2,'Index LA SEN &amp; LLDD'!$A$179:$BZ$341,"Error")),'Index LA SEN &amp; LLDD'!BJ$1,0),"Error")</f>
        <v>0.01</v>
      </c>
      <c r="BK128" s="84">
        <f>IFERROR(VLOOKUP($A128,IF('Index LA SEN &amp; LLDD'!$B$4=1,'Index LA SEN &amp; LLDD'!$A$9:$BZ$171,IF('Index LA SEN &amp; LLDD'!$B$4=2,'Index LA SEN &amp; LLDD'!$A$179:$BZ$341,"Error")),'Index LA SEN &amp; LLDD'!BK$1,0),"Error")</f>
        <v>0.01</v>
      </c>
      <c r="BL128" s="84">
        <f>IFERROR(VLOOKUP($A128,IF('Index LA SEN &amp; LLDD'!$B$4=1,'Index LA SEN &amp; LLDD'!$A$9:$BZ$171,IF('Index LA SEN &amp; LLDD'!$B$4=2,'Index LA SEN &amp; LLDD'!$A$179:$BZ$341,"Error")),'Index LA SEN &amp; LLDD'!BL$1,0),"Error")</f>
        <v>0</v>
      </c>
      <c r="BM128" s="84">
        <f>IFERROR(VLOOKUP($A128,IF('Index LA SEN &amp; LLDD'!$B$4=1,'Index LA SEN &amp; LLDD'!$A$9:$BZ$171,IF('Index LA SEN &amp; LLDD'!$B$4=2,'Index LA SEN &amp; LLDD'!$A$179:$BZ$341,"Error")),'Index LA SEN &amp; LLDD'!BM$1,0),"Error")</f>
        <v>0</v>
      </c>
      <c r="BN128" s="84">
        <f>IFERROR(VLOOKUP($A128,IF('Index LA SEN &amp; LLDD'!$B$4=1,'Index LA SEN &amp; LLDD'!$A$9:$BZ$171,IF('Index LA SEN &amp; LLDD'!$B$4=2,'Index LA SEN &amp; LLDD'!$A$179:$BZ$341,"Error")),'Index LA SEN &amp; LLDD'!BN$1,0),"Error")</f>
        <v>0</v>
      </c>
      <c r="BO128" s="84">
        <f>IFERROR(VLOOKUP($A128,IF('Index LA SEN &amp; LLDD'!$B$4=1,'Index LA SEN &amp; LLDD'!$A$9:$BZ$171,IF('Index LA SEN &amp; LLDD'!$B$4=2,'Index LA SEN &amp; LLDD'!$A$179:$BZ$341,"Error")),'Index LA SEN &amp; LLDD'!BO$1,0),"Error")</f>
        <v>0</v>
      </c>
      <c r="BP128" s="84" t="str">
        <f>IFERROR(VLOOKUP($A128,IF('Index LA SEN &amp; LLDD'!$B$4=1,'Index LA SEN &amp; LLDD'!$A$9:$BZ$171,IF('Index LA SEN &amp; LLDD'!$B$4=2,'Index LA SEN &amp; LLDD'!$A$179:$BZ$341,"Error")),'Index LA SEN &amp; LLDD'!BP$1,0),"Error")</f>
        <v>x</v>
      </c>
      <c r="BQ128" s="84" t="str">
        <f>IFERROR(VLOOKUP($A128,IF('Index LA SEN &amp; LLDD'!$B$4=1,'Index LA SEN &amp; LLDD'!$A$9:$BZ$171,IF('Index LA SEN &amp; LLDD'!$B$4=2,'Index LA SEN &amp; LLDD'!$A$179:$BZ$341,"Error")),'Index LA SEN &amp; LLDD'!BQ$1,0),"Error")</f>
        <v>x</v>
      </c>
      <c r="BR128" s="84">
        <f>IFERROR(VLOOKUP($A128,IF('Index LA SEN &amp; LLDD'!$B$4=1,'Index LA SEN &amp; LLDD'!$A$9:$BZ$171,IF('Index LA SEN &amp; LLDD'!$B$4=2,'Index LA SEN &amp; LLDD'!$A$179:$BZ$341,"Error")),'Index LA SEN &amp; LLDD'!BR$1,0),"Error")</f>
        <v>0.14000000000000001</v>
      </c>
      <c r="BS128" s="84">
        <f>IFERROR(VLOOKUP($A128,IF('Index LA SEN &amp; LLDD'!$B$4=1,'Index LA SEN &amp; LLDD'!$A$9:$BZ$171,IF('Index LA SEN &amp; LLDD'!$B$4=2,'Index LA SEN &amp; LLDD'!$A$179:$BZ$341,"Error")),'Index LA SEN &amp; LLDD'!BS$1,0),"Error")</f>
        <v>0.1</v>
      </c>
      <c r="BT128" s="84">
        <f>IFERROR(VLOOKUP($A128,IF('Index LA SEN &amp; LLDD'!$B$4=1,'Index LA SEN &amp; LLDD'!$A$9:$BZ$171,IF('Index LA SEN &amp; LLDD'!$B$4=2,'Index LA SEN &amp; LLDD'!$A$179:$BZ$341,"Error")),'Index LA SEN &amp; LLDD'!BT$1,0),"Error")</f>
        <v>0.1</v>
      </c>
      <c r="BU128" s="84" t="str">
        <f>IFERROR(VLOOKUP($A128,IF('Index LA SEN &amp; LLDD'!$B$4=1,'Index LA SEN &amp; LLDD'!$A$9:$BZ$171,IF('Index LA SEN &amp; LLDD'!$B$4=2,'Index LA SEN &amp; LLDD'!$A$179:$BZ$341,"Error")),'Index LA SEN &amp; LLDD'!BU$1,0),"Error")</f>
        <v>x</v>
      </c>
      <c r="BV128" s="84">
        <f>IFERROR(VLOOKUP($A128,IF('Index LA SEN &amp; LLDD'!$B$4=1,'Index LA SEN &amp; LLDD'!$A$9:$BZ$171,IF('Index LA SEN &amp; LLDD'!$B$4=2,'Index LA SEN &amp; LLDD'!$A$179:$BZ$341,"Error")),'Index LA SEN &amp; LLDD'!BV$1,0),"Error")</f>
        <v>0.01</v>
      </c>
      <c r="BW128" s="84">
        <f>IFERROR(VLOOKUP($A128,IF('Index LA SEN &amp; LLDD'!$B$4=1,'Index LA SEN &amp; LLDD'!$A$9:$BZ$171,IF('Index LA SEN &amp; LLDD'!$B$4=2,'Index LA SEN &amp; LLDD'!$A$179:$BZ$341,"Error")),'Index LA SEN &amp; LLDD'!BW$1,0),"Error")</f>
        <v>0.01</v>
      </c>
      <c r="BX128" s="84">
        <f>IFERROR(VLOOKUP($A128,IF('Index LA SEN &amp; LLDD'!$B$4=1,'Index LA SEN &amp; LLDD'!$A$9:$BZ$171,IF('Index LA SEN &amp; LLDD'!$B$4=2,'Index LA SEN &amp; LLDD'!$A$179:$BZ$341,"Error")),'Index LA SEN &amp; LLDD'!BX$1,0),"Error")</f>
        <v>0.11</v>
      </c>
      <c r="BY128" s="84">
        <f>IFERROR(VLOOKUP($A128,IF('Index LA SEN &amp; LLDD'!$B$4=1,'Index LA SEN &amp; LLDD'!$A$9:$BZ$171,IF('Index LA SEN &amp; LLDD'!$B$4=2,'Index LA SEN &amp; LLDD'!$A$179:$BZ$341,"Error")),'Index LA SEN &amp; LLDD'!BY$1,0),"Error")</f>
        <v>0.14000000000000001</v>
      </c>
      <c r="BZ128" s="84">
        <f>IFERROR(VLOOKUP($A128,IF('Index LA SEN &amp; LLDD'!$B$4=1,'Index LA SEN &amp; LLDD'!$A$9:$BZ$171,IF('Index LA SEN &amp; LLDD'!$B$4=2,'Index LA SEN &amp; LLDD'!$A$179:$BZ$341,"Error")),'Index LA SEN &amp; LLDD'!BZ$1,0),"Error")</f>
        <v>0.14000000000000001</v>
      </c>
    </row>
    <row r="129" spans="1:78" s="15" customFormat="1" x14ac:dyDescent="0.2">
      <c r="A129" s="20">
        <v>893</v>
      </c>
      <c r="B129" s="20" t="s">
        <v>280</v>
      </c>
      <c r="C129" s="45" t="s">
        <v>159</v>
      </c>
      <c r="D129" s="113">
        <f>IFERROR(VLOOKUP($A129,IF('Index LA SEN &amp; LLDD'!$B$4=1,'Index LA SEN &amp; LLDD'!$A$9:$BZ$171,IF('Index LA SEN &amp; LLDD'!$B$4=2,'Index LA SEN &amp; LLDD'!$A$179:$BZ$341,"Error")),'Index LA SEN &amp; LLDD'!D$1,0),"Error")</f>
        <v>10</v>
      </c>
      <c r="E129" s="113">
        <f>IFERROR(VLOOKUP($A129,IF('Index LA SEN &amp; LLDD'!$B$4=1,'Index LA SEN &amp; LLDD'!$A$9:$BZ$171,IF('Index LA SEN &amp; LLDD'!$B$4=2,'Index LA SEN &amp; LLDD'!$A$179:$BZ$341,"Error")),'Index LA SEN &amp; LLDD'!E$1,0),"Error")</f>
        <v>460</v>
      </c>
      <c r="F129" s="113">
        <f>IFERROR(VLOOKUP($A129,IF('Index LA SEN &amp; LLDD'!$B$4=1,'Index LA SEN &amp; LLDD'!$A$9:$BZ$171,IF('Index LA SEN &amp; LLDD'!$B$4=2,'Index LA SEN &amp; LLDD'!$A$179:$BZ$341,"Error")),'Index LA SEN &amp; LLDD'!F$1,0),"Error")</f>
        <v>480</v>
      </c>
      <c r="G129" s="84">
        <f>IFERROR(VLOOKUP($A129,IF('Index LA SEN &amp; LLDD'!$B$4=1,'Index LA SEN &amp; LLDD'!$A$9:$BZ$171,IF('Index LA SEN &amp; LLDD'!$B$4=2,'Index LA SEN &amp; LLDD'!$A$179:$BZ$341,"Error")),'Index LA SEN &amp; LLDD'!G$1,0),"Error")</f>
        <v>0.69</v>
      </c>
      <c r="H129" s="84">
        <f>IFERROR(VLOOKUP($A129,IF('Index LA SEN &amp; LLDD'!$B$4=1,'Index LA SEN &amp; LLDD'!$A$9:$BZ$171,IF('Index LA SEN &amp; LLDD'!$B$4=2,'Index LA SEN &amp; LLDD'!$A$179:$BZ$341,"Error")),'Index LA SEN &amp; LLDD'!H$1,0),"Error")</f>
        <v>0.81</v>
      </c>
      <c r="I129" s="84">
        <f>IFERROR(VLOOKUP($A129,IF('Index LA SEN &amp; LLDD'!$B$4=1,'Index LA SEN &amp; LLDD'!$A$9:$BZ$171,IF('Index LA SEN &amp; LLDD'!$B$4=2,'Index LA SEN &amp; LLDD'!$A$179:$BZ$341,"Error")),'Index LA SEN &amp; LLDD'!I$1,0),"Error")</f>
        <v>0.81</v>
      </c>
      <c r="J129" s="84">
        <f>IFERROR(VLOOKUP($A129,IF('Index LA SEN &amp; LLDD'!$B$4=1,'Index LA SEN &amp; LLDD'!$A$9:$BZ$171,IF('Index LA SEN &amp; LLDD'!$B$4=2,'Index LA SEN &amp; LLDD'!$A$179:$BZ$341,"Error")),'Index LA SEN &amp; LLDD'!J$1,0),"Error")</f>
        <v>0.62</v>
      </c>
      <c r="K129" s="84">
        <f>IFERROR(VLOOKUP($A129,IF('Index LA SEN &amp; LLDD'!$B$4=1,'Index LA SEN &amp; LLDD'!$A$9:$BZ$171,IF('Index LA SEN &amp; LLDD'!$B$4=2,'Index LA SEN &amp; LLDD'!$A$179:$BZ$341,"Error")),'Index LA SEN &amp; LLDD'!K$1,0),"Error")</f>
        <v>0.7</v>
      </c>
      <c r="L129" s="84">
        <f>IFERROR(VLOOKUP($A129,IF('Index LA SEN &amp; LLDD'!$B$4=1,'Index LA SEN &amp; LLDD'!$A$9:$BZ$171,IF('Index LA SEN &amp; LLDD'!$B$4=2,'Index LA SEN &amp; LLDD'!$A$179:$BZ$341,"Error")),'Index LA SEN &amp; LLDD'!L$1,0),"Error")</f>
        <v>0.7</v>
      </c>
      <c r="M129" s="84" t="str">
        <f>IFERROR(VLOOKUP($A129,IF('Index LA SEN &amp; LLDD'!$B$4=1,'Index LA SEN &amp; LLDD'!$A$9:$BZ$171,IF('Index LA SEN &amp; LLDD'!$B$4=2,'Index LA SEN &amp; LLDD'!$A$179:$BZ$341,"Error")),'Index LA SEN &amp; LLDD'!M$1,0),"Error")</f>
        <v>x</v>
      </c>
      <c r="N129" s="84">
        <f>IFERROR(VLOOKUP($A129,IF('Index LA SEN &amp; LLDD'!$B$4=1,'Index LA SEN &amp; LLDD'!$A$9:$BZ$171,IF('Index LA SEN &amp; LLDD'!$B$4=2,'Index LA SEN &amp; LLDD'!$A$179:$BZ$341,"Error")),'Index LA SEN &amp; LLDD'!N$1,0),"Error")</f>
        <v>7.0000000000000007E-2</v>
      </c>
      <c r="O129" s="84">
        <f>IFERROR(VLOOKUP($A129,IF('Index LA SEN &amp; LLDD'!$B$4=1,'Index LA SEN &amp; LLDD'!$A$9:$BZ$171,IF('Index LA SEN &amp; LLDD'!$B$4=2,'Index LA SEN &amp; LLDD'!$A$179:$BZ$341,"Error")),'Index LA SEN &amp; LLDD'!O$1,0),"Error")</f>
        <v>0.08</v>
      </c>
      <c r="P129" s="84">
        <f>IFERROR(VLOOKUP($A129,IF('Index LA SEN &amp; LLDD'!$B$4=1,'Index LA SEN &amp; LLDD'!$A$9:$BZ$171,IF('Index LA SEN &amp; LLDD'!$B$4=2,'Index LA SEN &amp; LLDD'!$A$179:$BZ$341,"Error")),'Index LA SEN &amp; LLDD'!P$1,0),"Error")</f>
        <v>0</v>
      </c>
      <c r="Q129" s="84">
        <f>IFERROR(VLOOKUP($A129,IF('Index LA SEN &amp; LLDD'!$B$4=1,'Index LA SEN &amp; LLDD'!$A$9:$BZ$171,IF('Index LA SEN &amp; LLDD'!$B$4=2,'Index LA SEN &amp; LLDD'!$A$179:$BZ$341,"Error")),'Index LA SEN &amp; LLDD'!Q$1,0),"Error")</f>
        <v>0</v>
      </c>
      <c r="R129" s="84">
        <f>IFERROR(VLOOKUP($A129,IF('Index LA SEN &amp; LLDD'!$B$4=1,'Index LA SEN &amp; LLDD'!$A$9:$BZ$171,IF('Index LA SEN &amp; LLDD'!$B$4=2,'Index LA SEN &amp; LLDD'!$A$179:$BZ$341,"Error")),'Index LA SEN &amp; LLDD'!R$1,0),"Error")</f>
        <v>0</v>
      </c>
      <c r="S129" s="84">
        <f>IFERROR(VLOOKUP($A129,IF('Index LA SEN &amp; LLDD'!$B$4=1,'Index LA SEN &amp; LLDD'!$A$9:$BZ$171,IF('Index LA SEN &amp; LLDD'!$B$4=2,'Index LA SEN &amp; LLDD'!$A$179:$BZ$341,"Error")),'Index LA SEN &amp; LLDD'!S$1,0),"Error")</f>
        <v>0</v>
      </c>
      <c r="T129" s="84">
        <f>IFERROR(VLOOKUP($A129,IF('Index LA SEN &amp; LLDD'!$B$4=1,'Index LA SEN &amp; LLDD'!$A$9:$BZ$171,IF('Index LA SEN &amp; LLDD'!$B$4=2,'Index LA SEN &amp; LLDD'!$A$179:$BZ$341,"Error")),'Index LA SEN &amp; LLDD'!T$1,0),"Error")</f>
        <v>0.02</v>
      </c>
      <c r="U129" s="84">
        <f>IFERROR(VLOOKUP($A129,IF('Index LA SEN &amp; LLDD'!$B$4=1,'Index LA SEN &amp; LLDD'!$A$9:$BZ$171,IF('Index LA SEN &amp; LLDD'!$B$4=2,'Index LA SEN &amp; LLDD'!$A$179:$BZ$341,"Error")),'Index LA SEN &amp; LLDD'!U$1,0),"Error")</f>
        <v>0.02</v>
      </c>
      <c r="V129" s="84">
        <f>IFERROR(VLOOKUP($A129,IF('Index LA SEN &amp; LLDD'!$B$4=1,'Index LA SEN &amp; LLDD'!$A$9:$BZ$171,IF('Index LA SEN &amp; LLDD'!$B$4=2,'Index LA SEN &amp; LLDD'!$A$179:$BZ$341,"Error")),'Index LA SEN &amp; LLDD'!V$1,0),"Error")</f>
        <v>0</v>
      </c>
      <c r="W129" s="84">
        <f>IFERROR(VLOOKUP($A129,IF('Index LA SEN &amp; LLDD'!$B$4=1,'Index LA SEN &amp; LLDD'!$A$9:$BZ$171,IF('Index LA SEN &amp; LLDD'!$B$4=2,'Index LA SEN &amp; LLDD'!$A$179:$BZ$341,"Error")),'Index LA SEN &amp; LLDD'!W$1,0),"Error")</f>
        <v>0.05</v>
      </c>
      <c r="X129" s="84">
        <f>IFERROR(VLOOKUP($A129,IF('Index LA SEN &amp; LLDD'!$B$4=1,'Index LA SEN &amp; LLDD'!$A$9:$BZ$171,IF('Index LA SEN &amp; LLDD'!$B$4=2,'Index LA SEN &amp; LLDD'!$A$179:$BZ$341,"Error")),'Index LA SEN &amp; LLDD'!X$1,0),"Error")</f>
        <v>0.04</v>
      </c>
      <c r="Y129" s="84">
        <f>IFERROR(VLOOKUP($A129,IF('Index LA SEN &amp; LLDD'!$B$4=1,'Index LA SEN &amp; LLDD'!$A$9:$BZ$171,IF('Index LA SEN &amp; LLDD'!$B$4=2,'Index LA SEN &amp; LLDD'!$A$179:$BZ$341,"Error")),'Index LA SEN &amp; LLDD'!Y$1,0),"Error")</f>
        <v>0</v>
      </c>
      <c r="Z129" s="84" t="str">
        <f>IFERROR(VLOOKUP($A129,IF('Index LA SEN &amp; LLDD'!$B$4=1,'Index LA SEN &amp; LLDD'!$A$9:$BZ$171,IF('Index LA SEN &amp; LLDD'!$B$4=2,'Index LA SEN &amp; LLDD'!$A$179:$BZ$341,"Error")),'Index LA SEN &amp; LLDD'!Z$1,0),"Error")</f>
        <v>x</v>
      </c>
      <c r="AA129" s="84" t="str">
        <f>IFERROR(VLOOKUP($A129,IF('Index LA SEN &amp; LLDD'!$B$4=1,'Index LA SEN &amp; LLDD'!$A$9:$BZ$171,IF('Index LA SEN &amp; LLDD'!$B$4=2,'Index LA SEN &amp; LLDD'!$A$179:$BZ$341,"Error")),'Index LA SEN &amp; LLDD'!AA$1,0),"Error")</f>
        <v>x</v>
      </c>
      <c r="AB129" s="84">
        <f>IFERROR(VLOOKUP($A129,IF('Index LA SEN &amp; LLDD'!$B$4=1,'Index LA SEN &amp; LLDD'!$A$9:$BZ$171,IF('Index LA SEN &amp; LLDD'!$B$4=2,'Index LA SEN &amp; LLDD'!$A$179:$BZ$341,"Error")),'Index LA SEN &amp; LLDD'!AB$1,0),"Error")</f>
        <v>0</v>
      </c>
      <c r="AC129" s="84">
        <f>IFERROR(VLOOKUP($A129,IF('Index LA SEN &amp; LLDD'!$B$4=1,'Index LA SEN &amp; LLDD'!$A$9:$BZ$171,IF('Index LA SEN &amp; LLDD'!$B$4=2,'Index LA SEN &amp; LLDD'!$A$179:$BZ$341,"Error")),'Index LA SEN &amp; LLDD'!AC$1,0),"Error")</f>
        <v>0</v>
      </c>
      <c r="AD129" s="84">
        <f>IFERROR(VLOOKUP($A129,IF('Index LA SEN &amp; LLDD'!$B$4=1,'Index LA SEN &amp; LLDD'!$A$9:$BZ$171,IF('Index LA SEN &amp; LLDD'!$B$4=2,'Index LA SEN &amp; LLDD'!$A$179:$BZ$341,"Error")),'Index LA SEN &amp; LLDD'!AD$1,0),"Error")</f>
        <v>0</v>
      </c>
      <c r="AE129" s="84" t="str">
        <f>IFERROR(VLOOKUP($A129,IF('Index LA SEN &amp; LLDD'!$B$4=1,'Index LA SEN &amp; LLDD'!$A$9:$BZ$171,IF('Index LA SEN &amp; LLDD'!$B$4=2,'Index LA SEN &amp; LLDD'!$A$179:$BZ$341,"Error")),'Index LA SEN &amp; LLDD'!AE$1,0),"Error")</f>
        <v>x</v>
      </c>
      <c r="AF129" s="84">
        <f>IFERROR(VLOOKUP($A129,IF('Index LA SEN &amp; LLDD'!$B$4=1,'Index LA SEN &amp; LLDD'!$A$9:$BZ$171,IF('Index LA SEN &amp; LLDD'!$B$4=2,'Index LA SEN &amp; LLDD'!$A$179:$BZ$341,"Error")),'Index LA SEN &amp; LLDD'!AF$1,0),"Error")</f>
        <v>7.0000000000000007E-2</v>
      </c>
      <c r="AG129" s="84">
        <f>IFERROR(VLOOKUP($A129,IF('Index LA SEN &amp; LLDD'!$B$4=1,'Index LA SEN &amp; LLDD'!$A$9:$BZ$171,IF('Index LA SEN &amp; LLDD'!$B$4=2,'Index LA SEN &amp; LLDD'!$A$179:$BZ$341,"Error")),'Index LA SEN &amp; LLDD'!AG$1,0),"Error")</f>
        <v>7.0000000000000007E-2</v>
      </c>
      <c r="AH129" s="84" t="str">
        <f>IFERROR(VLOOKUP($A129,IF('Index LA SEN &amp; LLDD'!$B$4=1,'Index LA SEN &amp; LLDD'!$A$9:$BZ$171,IF('Index LA SEN &amp; LLDD'!$B$4=2,'Index LA SEN &amp; LLDD'!$A$179:$BZ$341,"Error")),'Index LA SEN &amp; LLDD'!AH$1,0),"Error")</f>
        <v>x</v>
      </c>
      <c r="AI129" s="84">
        <f>IFERROR(VLOOKUP($A129,IF('Index LA SEN &amp; LLDD'!$B$4=1,'Index LA SEN &amp; LLDD'!$A$9:$BZ$171,IF('Index LA SEN &amp; LLDD'!$B$4=2,'Index LA SEN &amp; LLDD'!$A$179:$BZ$341,"Error")),'Index LA SEN &amp; LLDD'!AI$1,0),"Error")</f>
        <v>0.56000000000000005</v>
      </c>
      <c r="AJ129" s="84">
        <f>IFERROR(VLOOKUP($A129,IF('Index LA SEN &amp; LLDD'!$B$4=1,'Index LA SEN &amp; LLDD'!$A$9:$BZ$171,IF('Index LA SEN &amp; LLDD'!$B$4=2,'Index LA SEN &amp; LLDD'!$A$179:$BZ$341,"Error")),'Index LA SEN &amp; LLDD'!AJ$1,0),"Error")</f>
        <v>0.55000000000000004</v>
      </c>
      <c r="AK129" s="84">
        <f>IFERROR(VLOOKUP($A129,IF('Index LA SEN &amp; LLDD'!$B$4=1,'Index LA SEN &amp; LLDD'!$A$9:$BZ$171,IF('Index LA SEN &amp; LLDD'!$B$4=2,'Index LA SEN &amp; LLDD'!$A$179:$BZ$341,"Error")),'Index LA SEN &amp; LLDD'!AK$1,0),"Error")</f>
        <v>0</v>
      </c>
      <c r="AL129" s="84">
        <f>IFERROR(VLOOKUP($A129,IF('Index LA SEN &amp; LLDD'!$B$4=1,'Index LA SEN &amp; LLDD'!$A$9:$BZ$171,IF('Index LA SEN &amp; LLDD'!$B$4=2,'Index LA SEN &amp; LLDD'!$A$179:$BZ$341,"Error")),'Index LA SEN &amp; LLDD'!AL$1,0),"Error")</f>
        <v>0.18</v>
      </c>
      <c r="AM129" s="84">
        <f>IFERROR(VLOOKUP($A129,IF('Index LA SEN &amp; LLDD'!$B$4=1,'Index LA SEN &amp; LLDD'!$A$9:$BZ$171,IF('Index LA SEN &amp; LLDD'!$B$4=2,'Index LA SEN &amp; LLDD'!$A$179:$BZ$341,"Error")),'Index LA SEN &amp; LLDD'!AM$1,0),"Error")</f>
        <v>0.18</v>
      </c>
      <c r="AN129" s="84">
        <f>IFERROR(VLOOKUP($A129,IF('Index LA SEN &amp; LLDD'!$B$4=1,'Index LA SEN &amp; LLDD'!$A$9:$BZ$171,IF('Index LA SEN &amp; LLDD'!$B$4=2,'Index LA SEN &amp; LLDD'!$A$179:$BZ$341,"Error")),'Index LA SEN &amp; LLDD'!AN$1,0),"Error")</f>
        <v>0</v>
      </c>
      <c r="AO129" s="84" t="str">
        <f>IFERROR(VLOOKUP($A129,IF('Index LA SEN &amp; LLDD'!$B$4=1,'Index LA SEN &amp; LLDD'!$A$9:$BZ$171,IF('Index LA SEN &amp; LLDD'!$B$4=2,'Index LA SEN &amp; LLDD'!$A$179:$BZ$341,"Error")),'Index LA SEN &amp; LLDD'!AO$1,0),"Error")</f>
        <v>x</v>
      </c>
      <c r="AP129" s="84" t="str">
        <f>IFERROR(VLOOKUP($A129,IF('Index LA SEN &amp; LLDD'!$B$4=1,'Index LA SEN &amp; LLDD'!$A$9:$BZ$171,IF('Index LA SEN &amp; LLDD'!$B$4=2,'Index LA SEN &amp; LLDD'!$A$179:$BZ$341,"Error")),'Index LA SEN &amp; LLDD'!AP$1,0),"Error")</f>
        <v>x</v>
      </c>
      <c r="AQ129" s="84">
        <f>IFERROR(VLOOKUP($A129,IF('Index LA SEN &amp; LLDD'!$B$4=1,'Index LA SEN &amp; LLDD'!$A$9:$BZ$171,IF('Index LA SEN &amp; LLDD'!$B$4=2,'Index LA SEN &amp; LLDD'!$A$179:$BZ$341,"Error")),'Index LA SEN &amp; LLDD'!AQ$1,0),"Error")</f>
        <v>0</v>
      </c>
      <c r="AR129" s="84">
        <f>IFERROR(VLOOKUP($A129,IF('Index LA SEN &amp; LLDD'!$B$4=1,'Index LA SEN &amp; LLDD'!$A$9:$BZ$171,IF('Index LA SEN &amp; LLDD'!$B$4=2,'Index LA SEN &amp; LLDD'!$A$179:$BZ$341,"Error")),'Index LA SEN &amp; LLDD'!AR$1,0),"Error")</f>
        <v>0.11</v>
      </c>
      <c r="AS129" s="84">
        <f>IFERROR(VLOOKUP($A129,IF('Index LA SEN &amp; LLDD'!$B$4=1,'Index LA SEN &amp; LLDD'!$A$9:$BZ$171,IF('Index LA SEN &amp; LLDD'!$B$4=2,'Index LA SEN &amp; LLDD'!$A$179:$BZ$341,"Error")),'Index LA SEN &amp; LLDD'!AS$1,0),"Error")</f>
        <v>0.11</v>
      </c>
      <c r="AT129" s="84" t="str">
        <f>IFERROR(VLOOKUP($A129,IF('Index LA SEN &amp; LLDD'!$B$4=1,'Index LA SEN &amp; LLDD'!$A$9:$BZ$171,IF('Index LA SEN &amp; LLDD'!$B$4=2,'Index LA SEN &amp; LLDD'!$A$179:$BZ$341,"Error")),'Index LA SEN &amp; LLDD'!AT$1,0),"Error")</f>
        <v>x</v>
      </c>
      <c r="AU129" s="84">
        <f>IFERROR(VLOOKUP($A129,IF('Index LA SEN &amp; LLDD'!$B$4=1,'Index LA SEN &amp; LLDD'!$A$9:$BZ$171,IF('Index LA SEN &amp; LLDD'!$B$4=2,'Index LA SEN &amp; LLDD'!$A$179:$BZ$341,"Error")),'Index LA SEN &amp; LLDD'!AU$1,0),"Error")</f>
        <v>0.37</v>
      </c>
      <c r="AV129" s="84">
        <f>IFERROR(VLOOKUP($A129,IF('Index LA SEN &amp; LLDD'!$B$4=1,'Index LA SEN &amp; LLDD'!$A$9:$BZ$171,IF('Index LA SEN &amp; LLDD'!$B$4=2,'Index LA SEN &amp; LLDD'!$A$179:$BZ$341,"Error")),'Index LA SEN &amp; LLDD'!AV$1,0),"Error")</f>
        <v>0.37</v>
      </c>
      <c r="AW129" s="84">
        <f>IFERROR(VLOOKUP($A129,IF('Index LA SEN &amp; LLDD'!$B$4=1,'Index LA SEN &amp; LLDD'!$A$9:$BZ$171,IF('Index LA SEN &amp; LLDD'!$B$4=2,'Index LA SEN &amp; LLDD'!$A$179:$BZ$341,"Error")),'Index LA SEN &amp; LLDD'!AW$1,0),"Error")</f>
        <v>0</v>
      </c>
      <c r="AX129" s="84" t="str">
        <f>IFERROR(VLOOKUP($A129,IF('Index LA SEN &amp; LLDD'!$B$4=1,'Index LA SEN &amp; LLDD'!$A$9:$BZ$171,IF('Index LA SEN &amp; LLDD'!$B$4=2,'Index LA SEN &amp; LLDD'!$A$179:$BZ$341,"Error")),'Index LA SEN &amp; LLDD'!AX$1,0),"Error")</f>
        <v>x</v>
      </c>
      <c r="AY129" s="84" t="str">
        <f>IFERROR(VLOOKUP($A129,IF('Index LA SEN &amp; LLDD'!$B$4=1,'Index LA SEN &amp; LLDD'!$A$9:$BZ$171,IF('Index LA SEN &amp; LLDD'!$B$4=2,'Index LA SEN &amp; LLDD'!$A$179:$BZ$341,"Error")),'Index LA SEN &amp; LLDD'!AY$1,0),"Error")</f>
        <v>x</v>
      </c>
      <c r="AZ129" s="84">
        <f>IFERROR(VLOOKUP($A129,IF('Index LA SEN &amp; LLDD'!$B$4=1,'Index LA SEN &amp; LLDD'!$A$9:$BZ$171,IF('Index LA SEN &amp; LLDD'!$B$4=2,'Index LA SEN &amp; LLDD'!$A$179:$BZ$341,"Error")),'Index LA SEN &amp; LLDD'!AZ$1,0),"Error")</f>
        <v>0</v>
      </c>
      <c r="BA129" s="84">
        <f>IFERROR(VLOOKUP($A129,IF('Index LA SEN &amp; LLDD'!$B$4=1,'Index LA SEN &amp; LLDD'!$A$9:$BZ$171,IF('Index LA SEN &amp; LLDD'!$B$4=2,'Index LA SEN &amp; LLDD'!$A$179:$BZ$341,"Error")),'Index LA SEN &amp; LLDD'!BA$1,0),"Error")</f>
        <v>0</v>
      </c>
      <c r="BB129" s="84">
        <f>IFERROR(VLOOKUP($A129,IF('Index LA SEN &amp; LLDD'!$B$4=1,'Index LA SEN &amp; LLDD'!$A$9:$BZ$171,IF('Index LA SEN &amp; LLDD'!$B$4=2,'Index LA SEN &amp; LLDD'!$A$179:$BZ$341,"Error")),'Index LA SEN &amp; LLDD'!BB$1,0),"Error")</f>
        <v>0</v>
      </c>
      <c r="BC129" s="84" t="str">
        <f>IFERROR(VLOOKUP($A129,IF('Index LA SEN &amp; LLDD'!$B$4=1,'Index LA SEN &amp; LLDD'!$A$9:$BZ$171,IF('Index LA SEN &amp; LLDD'!$B$4=2,'Index LA SEN &amp; LLDD'!$A$179:$BZ$341,"Error")),'Index LA SEN &amp; LLDD'!BC$1,0),"Error")</f>
        <v>x</v>
      </c>
      <c r="BD129" s="84">
        <f>IFERROR(VLOOKUP($A129,IF('Index LA SEN &amp; LLDD'!$B$4=1,'Index LA SEN &amp; LLDD'!$A$9:$BZ$171,IF('Index LA SEN &amp; LLDD'!$B$4=2,'Index LA SEN &amp; LLDD'!$A$179:$BZ$341,"Error")),'Index LA SEN &amp; LLDD'!BD$1,0),"Error")</f>
        <v>0.08</v>
      </c>
      <c r="BE129" s="84">
        <f>IFERROR(VLOOKUP($A129,IF('Index LA SEN &amp; LLDD'!$B$4=1,'Index LA SEN &amp; LLDD'!$A$9:$BZ$171,IF('Index LA SEN &amp; LLDD'!$B$4=2,'Index LA SEN &amp; LLDD'!$A$179:$BZ$341,"Error")),'Index LA SEN &amp; LLDD'!BE$1,0),"Error")</f>
        <v>0.08</v>
      </c>
      <c r="BF129" s="84">
        <f>IFERROR(VLOOKUP($A129,IF('Index LA SEN &amp; LLDD'!$B$4=1,'Index LA SEN &amp; LLDD'!$A$9:$BZ$171,IF('Index LA SEN &amp; LLDD'!$B$4=2,'Index LA SEN &amp; LLDD'!$A$179:$BZ$341,"Error")),'Index LA SEN &amp; LLDD'!BF$1,0),"Error")</f>
        <v>0</v>
      </c>
      <c r="BG129" s="84">
        <f>IFERROR(VLOOKUP($A129,IF('Index LA SEN &amp; LLDD'!$B$4=1,'Index LA SEN &amp; LLDD'!$A$9:$BZ$171,IF('Index LA SEN &amp; LLDD'!$B$4=2,'Index LA SEN &amp; LLDD'!$A$179:$BZ$341,"Error")),'Index LA SEN &amp; LLDD'!BG$1,0),"Error")</f>
        <v>0.05</v>
      </c>
      <c r="BH129" s="84">
        <f>IFERROR(VLOOKUP($A129,IF('Index LA SEN &amp; LLDD'!$B$4=1,'Index LA SEN &amp; LLDD'!$A$9:$BZ$171,IF('Index LA SEN &amp; LLDD'!$B$4=2,'Index LA SEN &amp; LLDD'!$A$179:$BZ$341,"Error")),'Index LA SEN &amp; LLDD'!BH$1,0),"Error")</f>
        <v>0.05</v>
      </c>
      <c r="BI129" s="84" t="str">
        <f>IFERROR(VLOOKUP($A129,IF('Index LA SEN &amp; LLDD'!$B$4=1,'Index LA SEN &amp; LLDD'!$A$9:$BZ$171,IF('Index LA SEN &amp; LLDD'!$B$4=2,'Index LA SEN &amp; LLDD'!$A$179:$BZ$341,"Error")),'Index LA SEN &amp; LLDD'!BI$1,0),"Error")</f>
        <v>x</v>
      </c>
      <c r="BJ129" s="84">
        <f>IFERROR(VLOOKUP($A129,IF('Index LA SEN &amp; LLDD'!$B$4=1,'Index LA SEN &amp; LLDD'!$A$9:$BZ$171,IF('Index LA SEN &amp; LLDD'!$B$4=2,'Index LA SEN &amp; LLDD'!$A$179:$BZ$341,"Error")),'Index LA SEN &amp; LLDD'!BJ$1,0),"Error")</f>
        <v>0.03</v>
      </c>
      <c r="BK129" s="84">
        <f>IFERROR(VLOOKUP($A129,IF('Index LA SEN &amp; LLDD'!$B$4=1,'Index LA SEN &amp; LLDD'!$A$9:$BZ$171,IF('Index LA SEN &amp; LLDD'!$B$4=2,'Index LA SEN &amp; LLDD'!$A$179:$BZ$341,"Error")),'Index LA SEN &amp; LLDD'!BK$1,0),"Error")</f>
        <v>0.03</v>
      </c>
      <c r="BL129" s="84">
        <f>IFERROR(VLOOKUP($A129,IF('Index LA SEN &amp; LLDD'!$B$4=1,'Index LA SEN &amp; LLDD'!$A$9:$BZ$171,IF('Index LA SEN &amp; LLDD'!$B$4=2,'Index LA SEN &amp; LLDD'!$A$179:$BZ$341,"Error")),'Index LA SEN &amp; LLDD'!BL$1,0),"Error")</f>
        <v>0</v>
      </c>
      <c r="BM129" s="84">
        <f>IFERROR(VLOOKUP($A129,IF('Index LA SEN &amp; LLDD'!$B$4=1,'Index LA SEN &amp; LLDD'!$A$9:$BZ$171,IF('Index LA SEN &amp; LLDD'!$B$4=2,'Index LA SEN &amp; LLDD'!$A$179:$BZ$341,"Error")),'Index LA SEN &amp; LLDD'!BM$1,0),"Error")</f>
        <v>0</v>
      </c>
      <c r="BN129" s="84">
        <f>IFERROR(VLOOKUP($A129,IF('Index LA SEN &amp; LLDD'!$B$4=1,'Index LA SEN &amp; LLDD'!$A$9:$BZ$171,IF('Index LA SEN &amp; LLDD'!$B$4=2,'Index LA SEN &amp; LLDD'!$A$179:$BZ$341,"Error")),'Index LA SEN &amp; LLDD'!BN$1,0),"Error")</f>
        <v>0</v>
      </c>
      <c r="BO129" s="84">
        <f>IFERROR(VLOOKUP($A129,IF('Index LA SEN &amp; LLDD'!$B$4=1,'Index LA SEN &amp; LLDD'!$A$9:$BZ$171,IF('Index LA SEN &amp; LLDD'!$B$4=2,'Index LA SEN &amp; LLDD'!$A$179:$BZ$341,"Error")),'Index LA SEN &amp; LLDD'!BO$1,0),"Error")</f>
        <v>0</v>
      </c>
      <c r="BP129" s="84">
        <f>IFERROR(VLOOKUP($A129,IF('Index LA SEN &amp; LLDD'!$B$4=1,'Index LA SEN &amp; LLDD'!$A$9:$BZ$171,IF('Index LA SEN &amp; LLDD'!$B$4=2,'Index LA SEN &amp; LLDD'!$A$179:$BZ$341,"Error")),'Index LA SEN &amp; LLDD'!BP$1,0),"Error")</f>
        <v>0.03</v>
      </c>
      <c r="BQ129" s="84">
        <f>IFERROR(VLOOKUP($A129,IF('Index LA SEN &amp; LLDD'!$B$4=1,'Index LA SEN &amp; LLDD'!$A$9:$BZ$171,IF('Index LA SEN &amp; LLDD'!$B$4=2,'Index LA SEN &amp; LLDD'!$A$179:$BZ$341,"Error")),'Index LA SEN &amp; LLDD'!BQ$1,0),"Error")</f>
        <v>0.03</v>
      </c>
      <c r="BR129" s="84" t="str">
        <f>IFERROR(VLOOKUP($A129,IF('Index LA SEN &amp; LLDD'!$B$4=1,'Index LA SEN &amp; LLDD'!$A$9:$BZ$171,IF('Index LA SEN &amp; LLDD'!$B$4=2,'Index LA SEN &amp; LLDD'!$A$179:$BZ$341,"Error")),'Index LA SEN &amp; LLDD'!BR$1,0),"Error")</f>
        <v>x</v>
      </c>
      <c r="BS129" s="84">
        <f>IFERROR(VLOOKUP($A129,IF('Index LA SEN &amp; LLDD'!$B$4=1,'Index LA SEN &amp; LLDD'!$A$9:$BZ$171,IF('Index LA SEN &amp; LLDD'!$B$4=2,'Index LA SEN &amp; LLDD'!$A$179:$BZ$341,"Error")),'Index LA SEN &amp; LLDD'!BS$1,0),"Error")</f>
        <v>0.05</v>
      </c>
      <c r="BT129" s="84">
        <f>IFERROR(VLOOKUP($A129,IF('Index LA SEN &amp; LLDD'!$B$4=1,'Index LA SEN &amp; LLDD'!$A$9:$BZ$171,IF('Index LA SEN &amp; LLDD'!$B$4=2,'Index LA SEN &amp; LLDD'!$A$179:$BZ$341,"Error")),'Index LA SEN &amp; LLDD'!BT$1,0),"Error")</f>
        <v>0.05</v>
      </c>
      <c r="BU129" s="84" t="str">
        <f>IFERROR(VLOOKUP($A129,IF('Index LA SEN &amp; LLDD'!$B$4=1,'Index LA SEN &amp; LLDD'!$A$9:$BZ$171,IF('Index LA SEN &amp; LLDD'!$B$4=2,'Index LA SEN &amp; LLDD'!$A$179:$BZ$341,"Error")),'Index LA SEN &amp; LLDD'!BU$1,0),"Error")</f>
        <v>x</v>
      </c>
      <c r="BV129" s="84">
        <f>IFERROR(VLOOKUP($A129,IF('Index LA SEN &amp; LLDD'!$B$4=1,'Index LA SEN &amp; LLDD'!$A$9:$BZ$171,IF('Index LA SEN &amp; LLDD'!$B$4=2,'Index LA SEN &amp; LLDD'!$A$179:$BZ$341,"Error")),'Index LA SEN &amp; LLDD'!BV$1,0),"Error")</f>
        <v>0.02</v>
      </c>
      <c r="BW129" s="84">
        <f>IFERROR(VLOOKUP($A129,IF('Index LA SEN &amp; LLDD'!$B$4=1,'Index LA SEN &amp; LLDD'!$A$9:$BZ$171,IF('Index LA SEN &amp; LLDD'!$B$4=2,'Index LA SEN &amp; LLDD'!$A$179:$BZ$341,"Error")),'Index LA SEN &amp; LLDD'!BW$1,0),"Error")</f>
        <v>0.02</v>
      </c>
      <c r="BX129" s="84" t="str">
        <f>IFERROR(VLOOKUP($A129,IF('Index LA SEN &amp; LLDD'!$B$4=1,'Index LA SEN &amp; LLDD'!$A$9:$BZ$171,IF('Index LA SEN &amp; LLDD'!$B$4=2,'Index LA SEN &amp; LLDD'!$A$179:$BZ$341,"Error")),'Index LA SEN &amp; LLDD'!BX$1,0),"Error")</f>
        <v>x</v>
      </c>
      <c r="BY129" s="84">
        <f>IFERROR(VLOOKUP($A129,IF('Index LA SEN &amp; LLDD'!$B$4=1,'Index LA SEN &amp; LLDD'!$A$9:$BZ$171,IF('Index LA SEN &amp; LLDD'!$B$4=2,'Index LA SEN &amp; LLDD'!$A$179:$BZ$341,"Error")),'Index LA SEN &amp; LLDD'!BY$1,0),"Error")</f>
        <v>0.12</v>
      </c>
      <c r="BZ129" s="84">
        <f>IFERROR(VLOOKUP($A129,IF('Index LA SEN &amp; LLDD'!$B$4=1,'Index LA SEN &amp; LLDD'!$A$9:$BZ$171,IF('Index LA SEN &amp; LLDD'!$B$4=2,'Index LA SEN &amp; LLDD'!$A$179:$BZ$341,"Error")),'Index LA SEN &amp; LLDD'!BZ$1,0),"Error")</f>
        <v>0.12</v>
      </c>
    </row>
    <row r="130" spans="1:78" s="15" customFormat="1" x14ac:dyDescent="0.2">
      <c r="A130" s="20">
        <v>871</v>
      </c>
      <c r="B130" s="20" t="s">
        <v>281</v>
      </c>
      <c r="C130" s="45" t="s">
        <v>167</v>
      </c>
      <c r="D130" s="113">
        <f>IFERROR(VLOOKUP($A130,IF('Index LA SEN &amp; LLDD'!$B$4=1,'Index LA SEN &amp; LLDD'!$A$9:$BZ$171,IF('Index LA SEN &amp; LLDD'!$B$4=2,'Index LA SEN &amp; LLDD'!$A$179:$BZ$341,"Error")),'Index LA SEN &amp; LLDD'!D$1,0),"Error")</f>
        <v>80</v>
      </c>
      <c r="E130" s="113">
        <f>IFERROR(VLOOKUP($A130,IF('Index LA SEN &amp; LLDD'!$B$4=1,'Index LA SEN &amp; LLDD'!$A$9:$BZ$171,IF('Index LA SEN &amp; LLDD'!$B$4=2,'Index LA SEN &amp; LLDD'!$A$179:$BZ$341,"Error")),'Index LA SEN &amp; LLDD'!E$1,0),"Error")</f>
        <v>830</v>
      </c>
      <c r="F130" s="113">
        <f>IFERROR(VLOOKUP($A130,IF('Index LA SEN &amp; LLDD'!$B$4=1,'Index LA SEN &amp; LLDD'!$A$9:$BZ$171,IF('Index LA SEN &amp; LLDD'!$B$4=2,'Index LA SEN &amp; LLDD'!$A$179:$BZ$341,"Error")),'Index LA SEN &amp; LLDD'!F$1,0),"Error")</f>
        <v>910</v>
      </c>
      <c r="G130" s="84">
        <f>IFERROR(VLOOKUP($A130,IF('Index LA SEN &amp; LLDD'!$B$4=1,'Index LA SEN &amp; LLDD'!$A$9:$BZ$171,IF('Index LA SEN &amp; LLDD'!$B$4=2,'Index LA SEN &amp; LLDD'!$A$179:$BZ$341,"Error")),'Index LA SEN &amp; LLDD'!G$1,0),"Error")</f>
        <v>0.76</v>
      </c>
      <c r="H130" s="84">
        <f>IFERROR(VLOOKUP($A130,IF('Index LA SEN &amp; LLDD'!$B$4=1,'Index LA SEN &amp; LLDD'!$A$9:$BZ$171,IF('Index LA SEN &amp; LLDD'!$B$4=2,'Index LA SEN &amp; LLDD'!$A$179:$BZ$341,"Error")),'Index LA SEN &amp; LLDD'!H$1,0),"Error")</f>
        <v>0.83</v>
      </c>
      <c r="I130" s="84">
        <f>IFERROR(VLOOKUP($A130,IF('Index LA SEN &amp; LLDD'!$B$4=1,'Index LA SEN &amp; LLDD'!$A$9:$BZ$171,IF('Index LA SEN &amp; LLDD'!$B$4=2,'Index LA SEN &amp; LLDD'!$A$179:$BZ$341,"Error")),'Index LA SEN &amp; LLDD'!I$1,0),"Error")</f>
        <v>0.82</v>
      </c>
      <c r="J130" s="84">
        <f>IFERROR(VLOOKUP($A130,IF('Index LA SEN &amp; LLDD'!$B$4=1,'Index LA SEN &amp; LLDD'!$A$9:$BZ$171,IF('Index LA SEN &amp; LLDD'!$B$4=2,'Index LA SEN &amp; LLDD'!$A$179:$BZ$341,"Error")),'Index LA SEN &amp; LLDD'!J$1,0),"Error")</f>
        <v>0.7</v>
      </c>
      <c r="K130" s="84">
        <f>IFERROR(VLOOKUP($A130,IF('Index LA SEN &amp; LLDD'!$B$4=1,'Index LA SEN &amp; LLDD'!$A$9:$BZ$171,IF('Index LA SEN &amp; LLDD'!$B$4=2,'Index LA SEN &amp; LLDD'!$A$179:$BZ$341,"Error")),'Index LA SEN &amp; LLDD'!K$1,0),"Error")</f>
        <v>0.79</v>
      </c>
      <c r="L130" s="84">
        <f>IFERROR(VLOOKUP($A130,IF('Index LA SEN &amp; LLDD'!$B$4=1,'Index LA SEN &amp; LLDD'!$A$9:$BZ$171,IF('Index LA SEN &amp; LLDD'!$B$4=2,'Index LA SEN &amp; LLDD'!$A$179:$BZ$341,"Error")),'Index LA SEN &amp; LLDD'!L$1,0),"Error")</f>
        <v>0.78</v>
      </c>
      <c r="M130" s="84">
        <f>IFERROR(VLOOKUP($A130,IF('Index LA SEN &amp; LLDD'!$B$4=1,'Index LA SEN &amp; LLDD'!$A$9:$BZ$171,IF('Index LA SEN &amp; LLDD'!$B$4=2,'Index LA SEN &amp; LLDD'!$A$179:$BZ$341,"Error")),'Index LA SEN &amp; LLDD'!M$1,0),"Error")</f>
        <v>0.1</v>
      </c>
      <c r="N130" s="84">
        <f>IFERROR(VLOOKUP($A130,IF('Index LA SEN &amp; LLDD'!$B$4=1,'Index LA SEN &amp; LLDD'!$A$9:$BZ$171,IF('Index LA SEN &amp; LLDD'!$B$4=2,'Index LA SEN &amp; LLDD'!$A$179:$BZ$341,"Error")),'Index LA SEN &amp; LLDD'!N$1,0),"Error")</f>
        <v>0.04</v>
      </c>
      <c r="O130" s="84">
        <f>IFERROR(VLOOKUP($A130,IF('Index LA SEN &amp; LLDD'!$B$4=1,'Index LA SEN &amp; LLDD'!$A$9:$BZ$171,IF('Index LA SEN &amp; LLDD'!$B$4=2,'Index LA SEN &amp; LLDD'!$A$179:$BZ$341,"Error")),'Index LA SEN &amp; LLDD'!O$1,0),"Error")</f>
        <v>0.04</v>
      </c>
      <c r="P130" s="84">
        <f>IFERROR(VLOOKUP($A130,IF('Index LA SEN &amp; LLDD'!$B$4=1,'Index LA SEN &amp; LLDD'!$A$9:$BZ$171,IF('Index LA SEN &amp; LLDD'!$B$4=2,'Index LA SEN &amp; LLDD'!$A$179:$BZ$341,"Error")),'Index LA SEN &amp; LLDD'!P$1,0),"Error")</f>
        <v>0</v>
      </c>
      <c r="Q130" s="84">
        <f>IFERROR(VLOOKUP($A130,IF('Index LA SEN &amp; LLDD'!$B$4=1,'Index LA SEN &amp; LLDD'!$A$9:$BZ$171,IF('Index LA SEN &amp; LLDD'!$B$4=2,'Index LA SEN &amp; LLDD'!$A$179:$BZ$341,"Error")),'Index LA SEN &amp; LLDD'!Q$1,0),"Error")</f>
        <v>0.01</v>
      </c>
      <c r="R130" s="84">
        <f>IFERROR(VLOOKUP($A130,IF('Index LA SEN &amp; LLDD'!$B$4=1,'Index LA SEN &amp; LLDD'!$A$9:$BZ$171,IF('Index LA SEN &amp; LLDD'!$B$4=2,'Index LA SEN &amp; LLDD'!$A$179:$BZ$341,"Error")),'Index LA SEN &amp; LLDD'!R$1,0),"Error")</f>
        <v>0.01</v>
      </c>
      <c r="S130" s="84" t="str">
        <f>IFERROR(VLOOKUP($A130,IF('Index LA SEN &amp; LLDD'!$B$4=1,'Index LA SEN &amp; LLDD'!$A$9:$BZ$171,IF('Index LA SEN &amp; LLDD'!$B$4=2,'Index LA SEN &amp; LLDD'!$A$179:$BZ$341,"Error")),'Index LA SEN &amp; LLDD'!S$1,0),"Error")</f>
        <v>x</v>
      </c>
      <c r="T130" s="84">
        <f>IFERROR(VLOOKUP($A130,IF('Index LA SEN &amp; LLDD'!$B$4=1,'Index LA SEN &amp; LLDD'!$A$9:$BZ$171,IF('Index LA SEN &amp; LLDD'!$B$4=2,'Index LA SEN &amp; LLDD'!$A$179:$BZ$341,"Error")),'Index LA SEN &amp; LLDD'!T$1,0),"Error")</f>
        <v>0.02</v>
      </c>
      <c r="U130" s="84">
        <f>IFERROR(VLOOKUP($A130,IF('Index LA SEN &amp; LLDD'!$B$4=1,'Index LA SEN &amp; LLDD'!$A$9:$BZ$171,IF('Index LA SEN &amp; LLDD'!$B$4=2,'Index LA SEN &amp; LLDD'!$A$179:$BZ$341,"Error")),'Index LA SEN &amp; LLDD'!U$1,0),"Error")</f>
        <v>0.02</v>
      </c>
      <c r="V130" s="84" t="str">
        <f>IFERROR(VLOOKUP($A130,IF('Index LA SEN &amp; LLDD'!$B$4=1,'Index LA SEN &amp; LLDD'!$A$9:$BZ$171,IF('Index LA SEN &amp; LLDD'!$B$4=2,'Index LA SEN &amp; LLDD'!$A$179:$BZ$341,"Error")),'Index LA SEN &amp; LLDD'!V$1,0),"Error")</f>
        <v>x</v>
      </c>
      <c r="W130" s="84">
        <f>IFERROR(VLOOKUP($A130,IF('Index LA SEN &amp; LLDD'!$B$4=1,'Index LA SEN &amp; LLDD'!$A$9:$BZ$171,IF('Index LA SEN &amp; LLDD'!$B$4=2,'Index LA SEN &amp; LLDD'!$A$179:$BZ$341,"Error")),'Index LA SEN &amp; LLDD'!W$1,0),"Error")</f>
        <v>0.01</v>
      </c>
      <c r="X130" s="84">
        <f>IFERROR(VLOOKUP($A130,IF('Index LA SEN &amp; LLDD'!$B$4=1,'Index LA SEN &amp; LLDD'!$A$9:$BZ$171,IF('Index LA SEN &amp; LLDD'!$B$4=2,'Index LA SEN &amp; LLDD'!$A$179:$BZ$341,"Error")),'Index LA SEN &amp; LLDD'!X$1,0),"Error")</f>
        <v>0.01</v>
      </c>
      <c r="Y130" s="84">
        <f>IFERROR(VLOOKUP($A130,IF('Index LA SEN &amp; LLDD'!$B$4=1,'Index LA SEN &amp; LLDD'!$A$9:$BZ$171,IF('Index LA SEN &amp; LLDD'!$B$4=2,'Index LA SEN &amp; LLDD'!$A$179:$BZ$341,"Error")),'Index LA SEN &amp; LLDD'!Y$1,0),"Error")</f>
        <v>0</v>
      </c>
      <c r="Z130" s="84" t="str">
        <f>IFERROR(VLOOKUP($A130,IF('Index LA SEN &amp; LLDD'!$B$4=1,'Index LA SEN &amp; LLDD'!$A$9:$BZ$171,IF('Index LA SEN &amp; LLDD'!$B$4=2,'Index LA SEN &amp; LLDD'!$A$179:$BZ$341,"Error")),'Index LA SEN &amp; LLDD'!Z$1,0),"Error")</f>
        <v>x</v>
      </c>
      <c r="AA130" s="84" t="str">
        <f>IFERROR(VLOOKUP($A130,IF('Index LA SEN &amp; LLDD'!$B$4=1,'Index LA SEN &amp; LLDD'!$A$9:$BZ$171,IF('Index LA SEN &amp; LLDD'!$B$4=2,'Index LA SEN &amp; LLDD'!$A$179:$BZ$341,"Error")),'Index LA SEN &amp; LLDD'!AA$1,0),"Error")</f>
        <v>x</v>
      </c>
      <c r="AB130" s="84">
        <f>IFERROR(VLOOKUP($A130,IF('Index LA SEN &amp; LLDD'!$B$4=1,'Index LA SEN &amp; LLDD'!$A$9:$BZ$171,IF('Index LA SEN &amp; LLDD'!$B$4=2,'Index LA SEN &amp; LLDD'!$A$179:$BZ$341,"Error")),'Index LA SEN &amp; LLDD'!AB$1,0),"Error")</f>
        <v>0</v>
      </c>
      <c r="AC130" s="84">
        <f>IFERROR(VLOOKUP($A130,IF('Index LA SEN &amp; LLDD'!$B$4=1,'Index LA SEN &amp; LLDD'!$A$9:$BZ$171,IF('Index LA SEN &amp; LLDD'!$B$4=2,'Index LA SEN &amp; LLDD'!$A$179:$BZ$341,"Error")),'Index LA SEN &amp; LLDD'!AC$1,0),"Error")</f>
        <v>0</v>
      </c>
      <c r="AD130" s="84">
        <f>IFERROR(VLOOKUP($A130,IF('Index LA SEN &amp; LLDD'!$B$4=1,'Index LA SEN &amp; LLDD'!$A$9:$BZ$171,IF('Index LA SEN &amp; LLDD'!$B$4=2,'Index LA SEN &amp; LLDD'!$A$179:$BZ$341,"Error")),'Index LA SEN &amp; LLDD'!AD$1,0),"Error")</f>
        <v>0</v>
      </c>
      <c r="AE130" s="84" t="str">
        <f>IFERROR(VLOOKUP($A130,IF('Index LA SEN &amp; LLDD'!$B$4=1,'Index LA SEN &amp; LLDD'!$A$9:$BZ$171,IF('Index LA SEN &amp; LLDD'!$B$4=2,'Index LA SEN &amp; LLDD'!$A$179:$BZ$341,"Error")),'Index LA SEN &amp; LLDD'!AE$1,0),"Error")</f>
        <v>x</v>
      </c>
      <c r="AF130" s="84">
        <f>IFERROR(VLOOKUP($A130,IF('Index LA SEN &amp; LLDD'!$B$4=1,'Index LA SEN &amp; LLDD'!$A$9:$BZ$171,IF('Index LA SEN &amp; LLDD'!$B$4=2,'Index LA SEN &amp; LLDD'!$A$179:$BZ$341,"Error")),'Index LA SEN &amp; LLDD'!AF$1,0),"Error")</f>
        <v>0.02</v>
      </c>
      <c r="AG130" s="84">
        <f>IFERROR(VLOOKUP($A130,IF('Index LA SEN &amp; LLDD'!$B$4=1,'Index LA SEN &amp; LLDD'!$A$9:$BZ$171,IF('Index LA SEN &amp; LLDD'!$B$4=2,'Index LA SEN &amp; LLDD'!$A$179:$BZ$341,"Error")),'Index LA SEN &amp; LLDD'!AG$1,0),"Error")</f>
        <v>0.02</v>
      </c>
      <c r="AH130" s="84">
        <f>IFERROR(VLOOKUP($A130,IF('Index LA SEN &amp; LLDD'!$B$4=1,'Index LA SEN &amp; LLDD'!$A$9:$BZ$171,IF('Index LA SEN &amp; LLDD'!$B$4=2,'Index LA SEN &amp; LLDD'!$A$179:$BZ$341,"Error")),'Index LA SEN &amp; LLDD'!AH$1,0),"Error")</f>
        <v>0.53</v>
      </c>
      <c r="AI130" s="84">
        <f>IFERROR(VLOOKUP($A130,IF('Index LA SEN &amp; LLDD'!$B$4=1,'Index LA SEN &amp; LLDD'!$A$9:$BZ$171,IF('Index LA SEN &amp; LLDD'!$B$4=2,'Index LA SEN &amp; LLDD'!$A$179:$BZ$341,"Error")),'Index LA SEN &amp; LLDD'!AI$1,0),"Error")</f>
        <v>0.72</v>
      </c>
      <c r="AJ130" s="84">
        <f>IFERROR(VLOOKUP($A130,IF('Index LA SEN &amp; LLDD'!$B$4=1,'Index LA SEN &amp; LLDD'!$A$9:$BZ$171,IF('Index LA SEN &amp; LLDD'!$B$4=2,'Index LA SEN &amp; LLDD'!$A$179:$BZ$341,"Error")),'Index LA SEN &amp; LLDD'!AJ$1,0),"Error")</f>
        <v>0.7</v>
      </c>
      <c r="AK130" s="84">
        <f>IFERROR(VLOOKUP($A130,IF('Index LA SEN &amp; LLDD'!$B$4=1,'Index LA SEN &amp; LLDD'!$A$9:$BZ$171,IF('Index LA SEN &amp; LLDD'!$B$4=2,'Index LA SEN &amp; LLDD'!$A$179:$BZ$341,"Error")),'Index LA SEN &amp; LLDD'!AK$1,0),"Error")</f>
        <v>0.15</v>
      </c>
      <c r="AL130" s="84">
        <f>IFERROR(VLOOKUP($A130,IF('Index LA SEN &amp; LLDD'!$B$4=1,'Index LA SEN &amp; LLDD'!$A$9:$BZ$171,IF('Index LA SEN &amp; LLDD'!$B$4=2,'Index LA SEN &amp; LLDD'!$A$179:$BZ$341,"Error")),'Index LA SEN &amp; LLDD'!AL$1,0),"Error")</f>
        <v>0.43</v>
      </c>
      <c r="AM130" s="84">
        <f>IFERROR(VLOOKUP($A130,IF('Index LA SEN &amp; LLDD'!$B$4=1,'Index LA SEN &amp; LLDD'!$A$9:$BZ$171,IF('Index LA SEN &amp; LLDD'!$B$4=2,'Index LA SEN &amp; LLDD'!$A$179:$BZ$341,"Error")),'Index LA SEN &amp; LLDD'!AM$1,0),"Error")</f>
        <v>0.41</v>
      </c>
      <c r="AN130" s="84">
        <f>IFERROR(VLOOKUP($A130,IF('Index LA SEN &amp; LLDD'!$B$4=1,'Index LA SEN &amp; LLDD'!$A$9:$BZ$171,IF('Index LA SEN &amp; LLDD'!$B$4=2,'Index LA SEN &amp; LLDD'!$A$179:$BZ$341,"Error")),'Index LA SEN &amp; LLDD'!AN$1,0),"Error")</f>
        <v>0</v>
      </c>
      <c r="AO130" s="84">
        <f>IFERROR(VLOOKUP($A130,IF('Index LA SEN &amp; LLDD'!$B$4=1,'Index LA SEN &amp; LLDD'!$A$9:$BZ$171,IF('Index LA SEN &amp; LLDD'!$B$4=2,'Index LA SEN &amp; LLDD'!$A$179:$BZ$341,"Error")),'Index LA SEN &amp; LLDD'!AO$1,0),"Error")</f>
        <v>0.02</v>
      </c>
      <c r="AP130" s="84">
        <f>IFERROR(VLOOKUP($A130,IF('Index LA SEN &amp; LLDD'!$B$4=1,'Index LA SEN &amp; LLDD'!$A$9:$BZ$171,IF('Index LA SEN &amp; LLDD'!$B$4=2,'Index LA SEN &amp; LLDD'!$A$179:$BZ$341,"Error")),'Index LA SEN &amp; LLDD'!AP$1,0),"Error")</f>
        <v>0.01</v>
      </c>
      <c r="AQ130" s="84" t="str">
        <f>IFERROR(VLOOKUP($A130,IF('Index LA SEN &amp; LLDD'!$B$4=1,'Index LA SEN &amp; LLDD'!$A$9:$BZ$171,IF('Index LA SEN &amp; LLDD'!$B$4=2,'Index LA SEN &amp; LLDD'!$A$179:$BZ$341,"Error")),'Index LA SEN &amp; LLDD'!AQ$1,0),"Error")</f>
        <v>x</v>
      </c>
      <c r="AR130" s="84">
        <f>IFERROR(VLOOKUP($A130,IF('Index LA SEN &amp; LLDD'!$B$4=1,'Index LA SEN &amp; LLDD'!$A$9:$BZ$171,IF('Index LA SEN &amp; LLDD'!$B$4=2,'Index LA SEN &amp; LLDD'!$A$179:$BZ$341,"Error")),'Index LA SEN &amp; LLDD'!AR$1,0),"Error")</f>
        <v>0.25</v>
      </c>
      <c r="AS130" s="84">
        <f>IFERROR(VLOOKUP($A130,IF('Index LA SEN &amp; LLDD'!$B$4=1,'Index LA SEN &amp; LLDD'!$A$9:$BZ$171,IF('Index LA SEN &amp; LLDD'!$B$4=2,'Index LA SEN &amp; LLDD'!$A$179:$BZ$341,"Error")),'Index LA SEN &amp; LLDD'!AS$1,0),"Error")</f>
        <v>0.23</v>
      </c>
      <c r="AT130" s="84">
        <f>IFERROR(VLOOKUP($A130,IF('Index LA SEN &amp; LLDD'!$B$4=1,'Index LA SEN &amp; LLDD'!$A$9:$BZ$171,IF('Index LA SEN &amp; LLDD'!$B$4=2,'Index LA SEN &amp; LLDD'!$A$179:$BZ$341,"Error")),'Index LA SEN &amp; LLDD'!AT$1,0),"Error")</f>
        <v>0.38</v>
      </c>
      <c r="AU130" s="84">
        <f>IFERROR(VLOOKUP($A130,IF('Index LA SEN &amp; LLDD'!$B$4=1,'Index LA SEN &amp; LLDD'!$A$9:$BZ$171,IF('Index LA SEN &amp; LLDD'!$B$4=2,'Index LA SEN &amp; LLDD'!$A$179:$BZ$341,"Error")),'Index LA SEN &amp; LLDD'!AU$1,0),"Error")</f>
        <v>0.28000000000000003</v>
      </c>
      <c r="AV130" s="84">
        <f>IFERROR(VLOOKUP($A130,IF('Index LA SEN &amp; LLDD'!$B$4=1,'Index LA SEN &amp; LLDD'!$A$9:$BZ$171,IF('Index LA SEN &amp; LLDD'!$B$4=2,'Index LA SEN &amp; LLDD'!$A$179:$BZ$341,"Error")),'Index LA SEN &amp; LLDD'!AV$1,0),"Error")</f>
        <v>0.28999999999999998</v>
      </c>
      <c r="AW130" s="84">
        <f>IFERROR(VLOOKUP($A130,IF('Index LA SEN &amp; LLDD'!$B$4=1,'Index LA SEN &amp; LLDD'!$A$9:$BZ$171,IF('Index LA SEN &amp; LLDD'!$B$4=2,'Index LA SEN &amp; LLDD'!$A$179:$BZ$341,"Error")),'Index LA SEN &amp; LLDD'!AW$1,0),"Error")</f>
        <v>0</v>
      </c>
      <c r="AX130" s="84" t="str">
        <f>IFERROR(VLOOKUP($A130,IF('Index LA SEN &amp; LLDD'!$B$4=1,'Index LA SEN &amp; LLDD'!$A$9:$BZ$171,IF('Index LA SEN &amp; LLDD'!$B$4=2,'Index LA SEN &amp; LLDD'!$A$179:$BZ$341,"Error")),'Index LA SEN &amp; LLDD'!AX$1,0),"Error")</f>
        <v>x</v>
      </c>
      <c r="AY130" s="84" t="str">
        <f>IFERROR(VLOOKUP($A130,IF('Index LA SEN &amp; LLDD'!$B$4=1,'Index LA SEN &amp; LLDD'!$A$9:$BZ$171,IF('Index LA SEN &amp; LLDD'!$B$4=2,'Index LA SEN &amp; LLDD'!$A$179:$BZ$341,"Error")),'Index LA SEN &amp; LLDD'!AY$1,0),"Error")</f>
        <v>x</v>
      </c>
      <c r="AZ130" s="84">
        <f>IFERROR(VLOOKUP($A130,IF('Index LA SEN &amp; LLDD'!$B$4=1,'Index LA SEN &amp; LLDD'!$A$9:$BZ$171,IF('Index LA SEN &amp; LLDD'!$B$4=2,'Index LA SEN &amp; LLDD'!$A$179:$BZ$341,"Error")),'Index LA SEN &amp; LLDD'!AZ$1,0),"Error")</f>
        <v>0</v>
      </c>
      <c r="BA130" s="84">
        <f>IFERROR(VLOOKUP($A130,IF('Index LA SEN &amp; LLDD'!$B$4=1,'Index LA SEN &amp; LLDD'!$A$9:$BZ$171,IF('Index LA SEN &amp; LLDD'!$B$4=2,'Index LA SEN &amp; LLDD'!$A$179:$BZ$341,"Error")),'Index LA SEN &amp; LLDD'!BA$1,0),"Error")</f>
        <v>0</v>
      </c>
      <c r="BB130" s="84">
        <f>IFERROR(VLOOKUP($A130,IF('Index LA SEN &amp; LLDD'!$B$4=1,'Index LA SEN &amp; LLDD'!$A$9:$BZ$171,IF('Index LA SEN &amp; LLDD'!$B$4=2,'Index LA SEN &amp; LLDD'!$A$179:$BZ$341,"Error")),'Index LA SEN &amp; LLDD'!BB$1,0),"Error")</f>
        <v>0</v>
      </c>
      <c r="BC130" s="84" t="str">
        <f>IFERROR(VLOOKUP($A130,IF('Index LA SEN &amp; LLDD'!$B$4=1,'Index LA SEN &amp; LLDD'!$A$9:$BZ$171,IF('Index LA SEN &amp; LLDD'!$B$4=2,'Index LA SEN &amp; LLDD'!$A$179:$BZ$341,"Error")),'Index LA SEN &amp; LLDD'!BC$1,0),"Error")</f>
        <v>x</v>
      </c>
      <c r="BD130" s="84">
        <f>IFERROR(VLOOKUP($A130,IF('Index LA SEN &amp; LLDD'!$B$4=1,'Index LA SEN &amp; LLDD'!$A$9:$BZ$171,IF('Index LA SEN &amp; LLDD'!$B$4=2,'Index LA SEN &amp; LLDD'!$A$179:$BZ$341,"Error")),'Index LA SEN &amp; LLDD'!BD$1,0),"Error")</f>
        <v>0.04</v>
      </c>
      <c r="BE130" s="84">
        <f>IFERROR(VLOOKUP($A130,IF('Index LA SEN &amp; LLDD'!$B$4=1,'Index LA SEN &amp; LLDD'!$A$9:$BZ$171,IF('Index LA SEN &amp; LLDD'!$B$4=2,'Index LA SEN &amp; LLDD'!$A$179:$BZ$341,"Error")),'Index LA SEN &amp; LLDD'!BE$1,0),"Error")</f>
        <v>0.04</v>
      </c>
      <c r="BF130" s="84" t="str">
        <f>IFERROR(VLOOKUP($A130,IF('Index LA SEN &amp; LLDD'!$B$4=1,'Index LA SEN &amp; LLDD'!$A$9:$BZ$171,IF('Index LA SEN &amp; LLDD'!$B$4=2,'Index LA SEN &amp; LLDD'!$A$179:$BZ$341,"Error")),'Index LA SEN &amp; LLDD'!BF$1,0),"Error")</f>
        <v>x</v>
      </c>
      <c r="BG130" s="84">
        <f>IFERROR(VLOOKUP($A130,IF('Index LA SEN &amp; LLDD'!$B$4=1,'Index LA SEN &amp; LLDD'!$A$9:$BZ$171,IF('Index LA SEN &amp; LLDD'!$B$4=2,'Index LA SEN &amp; LLDD'!$A$179:$BZ$341,"Error")),'Index LA SEN &amp; LLDD'!BG$1,0),"Error")</f>
        <v>0.01</v>
      </c>
      <c r="BH130" s="84">
        <f>IFERROR(VLOOKUP($A130,IF('Index LA SEN &amp; LLDD'!$B$4=1,'Index LA SEN &amp; LLDD'!$A$9:$BZ$171,IF('Index LA SEN &amp; LLDD'!$B$4=2,'Index LA SEN &amp; LLDD'!$A$179:$BZ$341,"Error")),'Index LA SEN &amp; LLDD'!BH$1,0),"Error")</f>
        <v>0.01</v>
      </c>
      <c r="BI130" s="84" t="str">
        <f>IFERROR(VLOOKUP($A130,IF('Index LA SEN &amp; LLDD'!$B$4=1,'Index LA SEN &amp; LLDD'!$A$9:$BZ$171,IF('Index LA SEN &amp; LLDD'!$B$4=2,'Index LA SEN &amp; LLDD'!$A$179:$BZ$341,"Error")),'Index LA SEN &amp; LLDD'!BI$1,0),"Error")</f>
        <v>x</v>
      </c>
      <c r="BJ130" s="84">
        <f>IFERROR(VLOOKUP($A130,IF('Index LA SEN &amp; LLDD'!$B$4=1,'Index LA SEN &amp; LLDD'!$A$9:$BZ$171,IF('Index LA SEN &amp; LLDD'!$B$4=2,'Index LA SEN &amp; LLDD'!$A$179:$BZ$341,"Error")),'Index LA SEN &amp; LLDD'!BJ$1,0),"Error")</f>
        <v>0.03</v>
      </c>
      <c r="BK130" s="84">
        <f>IFERROR(VLOOKUP($A130,IF('Index LA SEN &amp; LLDD'!$B$4=1,'Index LA SEN &amp; LLDD'!$A$9:$BZ$171,IF('Index LA SEN &amp; LLDD'!$B$4=2,'Index LA SEN &amp; LLDD'!$A$179:$BZ$341,"Error")),'Index LA SEN &amp; LLDD'!BK$1,0),"Error")</f>
        <v>0.03</v>
      </c>
      <c r="BL130" s="84">
        <f>IFERROR(VLOOKUP($A130,IF('Index LA SEN &amp; LLDD'!$B$4=1,'Index LA SEN &amp; LLDD'!$A$9:$BZ$171,IF('Index LA SEN &amp; LLDD'!$B$4=2,'Index LA SEN &amp; LLDD'!$A$179:$BZ$341,"Error")),'Index LA SEN &amp; LLDD'!BL$1,0),"Error")</f>
        <v>0</v>
      </c>
      <c r="BM130" s="84">
        <f>IFERROR(VLOOKUP($A130,IF('Index LA SEN &amp; LLDD'!$B$4=1,'Index LA SEN &amp; LLDD'!$A$9:$BZ$171,IF('Index LA SEN &amp; LLDD'!$B$4=2,'Index LA SEN &amp; LLDD'!$A$179:$BZ$341,"Error")),'Index LA SEN &amp; LLDD'!BM$1,0),"Error")</f>
        <v>0</v>
      </c>
      <c r="BN130" s="84">
        <f>IFERROR(VLOOKUP($A130,IF('Index LA SEN &amp; LLDD'!$B$4=1,'Index LA SEN &amp; LLDD'!$A$9:$BZ$171,IF('Index LA SEN &amp; LLDD'!$B$4=2,'Index LA SEN &amp; LLDD'!$A$179:$BZ$341,"Error")),'Index LA SEN &amp; LLDD'!BN$1,0),"Error")</f>
        <v>0</v>
      </c>
      <c r="BO130" s="84">
        <f>IFERROR(VLOOKUP($A130,IF('Index LA SEN &amp; LLDD'!$B$4=1,'Index LA SEN &amp; LLDD'!$A$9:$BZ$171,IF('Index LA SEN &amp; LLDD'!$B$4=2,'Index LA SEN &amp; LLDD'!$A$179:$BZ$341,"Error")),'Index LA SEN &amp; LLDD'!BO$1,0),"Error")</f>
        <v>0</v>
      </c>
      <c r="BP130" s="84" t="str">
        <f>IFERROR(VLOOKUP($A130,IF('Index LA SEN &amp; LLDD'!$B$4=1,'Index LA SEN &amp; LLDD'!$A$9:$BZ$171,IF('Index LA SEN &amp; LLDD'!$B$4=2,'Index LA SEN &amp; LLDD'!$A$179:$BZ$341,"Error")),'Index LA SEN &amp; LLDD'!BP$1,0),"Error")</f>
        <v>x</v>
      </c>
      <c r="BQ130" s="84" t="str">
        <f>IFERROR(VLOOKUP($A130,IF('Index LA SEN &amp; LLDD'!$B$4=1,'Index LA SEN &amp; LLDD'!$A$9:$BZ$171,IF('Index LA SEN &amp; LLDD'!$B$4=2,'Index LA SEN &amp; LLDD'!$A$179:$BZ$341,"Error")),'Index LA SEN &amp; LLDD'!BQ$1,0),"Error")</f>
        <v>x</v>
      </c>
      <c r="BR130" s="84">
        <f>IFERROR(VLOOKUP($A130,IF('Index LA SEN &amp; LLDD'!$B$4=1,'Index LA SEN &amp; LLDD'!$A$9:$BZ$171,IF('Index LA SEN &amp; LLDD'!$B$4=2,'Index LA SEN &amp; LLDD'!$A$179:$BZ$341,"Error")),'Index LA SEN &amp; LLDD'!BR$1,0),"Error")</f>
        <v>0.11</v>
      </c>
      <c r="BS130" s="84">
        <f>IFERROR(VLOOKUP($A130,IF('Index LA SEN &amp; LLDD'!$B$4=1,'Index LA SEN &amp; LLDD'!$A$9:$BZ$171,IF('Index LA SEN &amp; LLDD'!$B$4=2,'Index LA SEN &amp; LLDD'!$A$179:$BZ$341,"Error")),'Index LA SEN &amp; LLDD'!BS$1,0),"Error")</f>
        <v>0.03</v>
      </c>
      <c r="BT130" s="84">
        <f>IFERROR(VLOOKUP($A130,IF('Index LA SEN &amp; LLDD'!$B$4=1,'Index LA SEN &amp; LLDD'!$A$9:$BZ$171,IF('Index LA SEN &amp; LLDD'!$B$4=2,'Index LA SEN &amp; LLDD'!$A$179:$BZ$341,"Error")),'Index LA SEN &amp; LLDD'!BT$1,0),"Error")</f>
        <v>0.04</v>
      </c>
      <c r="BU130" s="84" t="str">
        <f>IFERROR(VLOOKUP($A130,IF('Index LA SEN &amp; LLDD'!$B$4=1,'Index LA SEN &amp; LLDD'!$A$9:$BZ$171,IF('Index LA SEN &amp; LLDD'!$B$4=2,'Index LA SEN &amp; LLDD'!$A$179:$BZ$341,"Error")),'Index LA SEN &amp; LLDD'!BU$1,0),"Error")</f>
        <v>x</v>
      </c>
      <c r="BV130" s="84">
        <f>IFERROR(VLOOKUP($A130,IF('Index LA SEN &amp; LLDD'!$B$4=1,'Index LA SEN &amp; LLDD'!$A$9:$BZ$171,IF('Index LA SEN &amp; LLDD'!$B$4=2,'Index LA SEN &amp; LLDD'!$A$179:$BZ$341,"Error")),'Index LA SEN &amp; LLDD'!BV$1,0),"Error")</f>
        <v>0.02</v>
      </c>
      <c r="BW130" s="84">
        <f>IFERROR(VLOOKUP($A130,IF('Index LA SEN &amp; LLDD'!$B$4=1,'Index LA SEN &amp; LLDD'!$A$9:$BZ$171,IF('Index LA SEN &amp; LLDD'!$B$4=2,'Index LA SEN &amp; LLDD'!$A$179:$BZ$341,"Error")),'Index LA SEN &amp; LLDD'!BW$1,0),"Error")</f>
        <v>0.03</v>
      </c>
      <c r="BX130" s="84">
        <f>IFERROR(VLOOKUP($A130,IF('Index LA SEN &amp; LLDD'!$B$4=1,'Index LA SEN &amp; LLDD'!$A$9:$BZ$171,IF('Index LA SEN &amp; LLDD'!$B$4=2,'Index LA SEN &amp; LLDD'!$A$179:$BZ$341,"Error")),'Index LA SEN &amp; LLDD'!BX$1,0),"Error")</f>
        <v>0.08</v>
      </c>
      <c r="BY130" s="84">
        <f>IFERROR(VLOOKUP($A130,IF('Index LA SEN &amp; LLDD'!$B$4=1,'Index LA SEN &amp; LLDD'!$A$9:$BZ$171,IF('Index LA SEN &amp; LLDD'!$B$4=2,'Index LA SEN &amp; LLDD'!$A$179:$BZ$341,"Error")),'Index LA SEN &amp; LLDD'!BY$1,0),"Error")</f>
        <v>0.11</v>
      </c>
      <c r="BZ130" s="84">
        <f>IFERROR(VLOOKUP($A130,IF('Index LA SEN &amp; LLDD'!$B$4=1,'Index LA SEN &amp; LLDD'!$A$9:$BZ$171,IF('Index LA SEN &amp; LLDD'!$B$4=2,'Index LA SEN &amp; LLDD'!$A$179:$BZ$341,"Error")),'Index LA SEN &amp; LLDD'!BZ$1,0),"Error")</f>
        <v>0.11</v>
      </c>
    </row>
    <row r="131" spans="1:78" s="15" customFormat="1" x14ac:dyDescent="0.2">
      <c r="A131" s="20">
        <v>334</v>
      </c>
      <c r="B131" s="20" t="s">
        <v>282</v>
      </c>
      <c r="C131" s="45" t="s">
        <v>159</v>
      </c>
      <c r="D131" s="113">
        <f>IFERROR(VLOOKUP($A131,IF('Index LA SEN &amp; LLDD'!$B$4=1,'Index LA SEN &amp; LLDD'!$A$9:$BZ$171,IF('Index LA SEN &amp; LLDD'!$B$4=2,'Index LA SEN &amp; LLDD'!$A$179:$BZ$341,"Error")),'Index LA SEN &amp; LLDD'!D$1,0),"Error")</f>
        <v>90</v>
      </c>
      <c r="E131" s="113">
        <f>IFERROR(VLOOKUP($A131,IF('Index LA SEN &amp; LLDD'!$B$4=1,'Index LA SEN &amp; LLDD'!$A$9:$BZ$171,IF('Index LA SEN &amp; LLDD'!$B$4=2,'Index LA SEN &amp; LLDD'!$A$179:$BZ$341,"Error")),'Index LA SEN &amp; LLDD'!E$1,0),"Error")</f>
        <v>570</v>
      </c>
      <c r="F131" s="113">
        <f>IFERROR(VLOOKUP($A131,IF('Index LA SEN &amp; LLDD'!$B$4=1,'Index LA SEN &amp; LLDD'!$A$9:$BZ$171,IF('Index LA SEN &amp; LLDD'!$B$4=2,'Index LA SEN &amp; LLDD'!$A$179:$BZ$341,"Error")),'Index LA SEN &amp; LLDD'!F$1,0),"Error")</f>
        <v>660</v>
      </c>
      <c r="G131" s="84">
        <f>IFERROR(VLOOKUP($A131,IF('Index LA SEN &amp; LLDD'!$B$4=1,'Index LA SEN &amp; LLDD'!$A$9:$BZ$171,IF('Index LA SEN &amp; LLDD'!$B$4=2,'Index LA SEN &amp; LLDD'!$A$179:$BZ$341,"Error")),'Index LA SEN &amp; LLDD'!G$1,0),"Error")</f>
        <v>0.65</v>
      </c>
      <c r="H131" s="84">
        <f>IFERROR(VLOOKUP($A131,IF('Index LA SEN &amp; LLDD'!$B$4=1,'Index LA SEN &amp; LLDD'!$A$9:$BZ$171,IF('Index LA SEN &amp; LLDD'!$B$4=2,'Index LA SEN &amp; LLDD'!$A$179:$BZ$341,"Error")),'Index LA SEN &amp; LLDD'!H$1,0),"Error")</f>
        <v>0.73</v>
      </c>
      <c r="I131" s="84">
        <f>IFERROR(VLOOKUP($A131,IF('Index LA SEN &amp; LLDD'!$B$4=1,'Index LA SEN &amp; LLDD'!$A$9:$BZ$171,IF('Index LA SEN &amp; LLDD'!$B$4=2,'Index LA SEN &amp; LLDD'!$A$179:$BZ$341,"Error")),'Index LA SEN &amp; LLDD'!I$1,0),"Error")</f>
        <v>0.72</v>
      </c>
      <c r="J131" s="84">
        <f>IFERROR(VLOOKUP($A131,IF('Index LA SEN &amp; LLDD'!$B$4=1,'Index LA SEN &amp; LLDD'!$A$9:$BZ$171,IF('Index LA SEN &amp; LLDD'!$B$4=2,'Index LA SEN &amp; LLDD'!$A$179:$BZ$341,"Error")),'Index LA SEN &amp; LLDD'!J$1,0),"Error")</f>
        <v>0.62</v>
      </c>
      <c r="K131" s="84">
        <f>IFERROR(VLOOKUP($A131,IF('Index LA SEN &amp; LLDD'!$B$4=1,'Index LA SEN &amp; LLDD'!$A$9:$BZ$171,IF('Index LA SEN &amp; LLDD'!$B$4=2,'Index LA SEN &amp; LLDD'!$A$179:$BZ$341,"Error")),'Index LA SEN &amp; LLDD'!K$1,0),"Error")</f>
        <v>0.72</v>
      </c>
      <c r="L131" s="84">
        <f>IFERROR(VLOOKUP($A131,IF('Index LA SEN &amp; LLDD'!$B$4=1,'Index LA SEN &amp; LLDD'!$A$9:$BZ$171,IF('Index LA SEN &amp; LLDD'!$B$4=2,'Index LA SEN &amp; LLDD'!$A$179:$BZ$341,"Error")),'Index LA SEN &amp; LLDD'!L$1,0),"Error")</f>
        <v>0.71</v>
      </c>
      <c r="M131" s="84" t="str">
        <f>IFERROR(VLOOKUP($A131,IF('Index LA SEN &amp; LLDD'!$B$4=1,'Index LA SEN &amp; LLDD'!$A$9:$BZ$171,IF('Index LA SEN &amp; LLDD'!$B$4=2,'Index LA SEN &amp; LLDD'!$A$179:$BZ$341,"Error")),'Index LA SEN &amp; LLDD'!M$1,0),"Error")</f>
        <v>x</v>
      </c>
      <c r="N131" s="84">
        <f>IFERROR(VLOOKUP($A131,IF('Index LA SEN &amp; LLDD'!$B$4=1,'Index LA SEN &amp; LLDD'!$A$9:$BZ$171,IF('Index LA SEN &amp; LLDD'!$B$4=2,'Index LA SEN &amp; LLDD'!$A$179:$BZ$341,"Error")),'Index LA SEN &amp; LLDD'!N$1,0),"Error")</f>
        <v>0.05</v>
      </c>
      <c r="O131" s="84">
        <f>IFERROR(VLOOKUP($A131,IF('Index LA SEN &amp; LLDD'!$B$4=1,'Index LA SEN &amp; LLDD'!$A$9:$BZ$171,IF('Index LA SEN &amp; LLDD'!$B$4=2,'Index LA SEN &amp; LLDD'!$A$179:$BZ$341,"Error")),'Index LA SEN &amp; LLDD'!O$1,0),"Error")</f>
        <v>0.05</v>
      </c>
      <c r="P131" s="84">
        <f>IFERROR(VLOOKUP($A131,IF('Index LA SEN &amp; LLDD'!$B$4=1,'Index LA SEN &amp; LLDD'!$A$9:$BZ$171,IF('Index LA SEN &amp; LLDD'!$B$4=2,'Index LA SEN &amp; LLDD'!$A$179:$BZ$341,"Error")),'Index LA SEN &amp; LLDD'!P$1,0),"Error")</f>
        <v>0</v>
      </c>
      <c r="Q131" s="84">
        <f>IFERROR(VLOOKUP($A131,IF('Index LA SEN &amp; LLDD'!$B$4=1,'Index LA SEN &amp; LLDD'!$A$9:$BZ$171,IF('Index LA SEN &amp; LLDD'!$B$4=2,'Index LA SEN &amp; LLDD'!$A$179:$BZ$341,"Error")),'Index LA SEN &amp; LLDD'!Q$1,0),"Error")</f>
        <v>0</v>
      </c>
      <c r="R131" s="84">
        <f>IFERROR(VLOOKUP($A131,IF('Index LA SEN &amp; LLDD'!$B$4=1,'Index LA SEN &amp; LLDD'!$A$9:$BZ$171,IF('Index LA SEN &amp; LLDD'!$B$4=2,'Index LA SEN &amp; LLDD'!$A$179:$BZ$341,"Error")),'Index LA SEN &amp; LLDD'!R$1,0),"Error")</f>
        <v>0</v>
      </c>
      <c r="S131" s="84" t="str">
        <f>IFERROR(VLOOKUP($A131,IF('Index LA SEN &amp; LLDD'!$B$4=1,'Index LA SEN &amp; LLDD'!$A$9:$BZ$171,IF('Index LA SEN &amp; LLDD'!$B$4=2,'Index LA SEN &amp; LLDD'!$A$179:$BZ$341,"Error")),'Index LA SEN &amp; LLDD'!S$1,0),"Error")</f>
        <v>x</v>
      </c>
      <c r="T131" s="84">
        <f>IFERROR(VLOOKUP($A131,IF('Index LA SEN &amp; LLDD'!$B$4=1,'Index LA SEN &amp; LLDD'!$A$9:$BZ$171,IF('Index LA SEN &amp; LLDD'!$B$4=2,'Index LA SEN &amp; LLDD'!$A$179:$BZ$341,"Error")),'Index LA SEN &amp; LLDD'!T$1,0),"Error")</f>
        <v>0.04</v>
      </c>
      <c r="U131" s="84">
        <f>IFERROR(VLOOKUP($A131,IF('Index LA SEN &amp; LLDD'!$B$4=1,'Index LA SEN &amp; LLDD'!$A$9:$BZ$171,IF('Index LA SEN &amp; LLDD'!$B$4=2,'Index LA SEN &amp; LLDD'!$A$179:$BZ$341,"Error")),'Index LA SEN &amp; LLDD'!U$1,0),"Error")</f>
        <v>0.04</v>
      </c>
      <c r="V131" s="84" t="str">
        <f>IFERROR(VLOOKUP($A131,IF('Index LA SEN &amp; LLDD'!$B$4=1,'Index LA SEN &amp; LLDD'!$A$9:$BZ$171,IF('Index LA SEN &amp; LLDD'!$B$4=2,'Index LA SEN &amp; LLDD'!$A$179:$BZ$341,"Error")),'Index LA SEN &amp; LLDD'!V$1,0),"Error")</f>
        <v>x</v>
      </c>
      <c r="W131" s="84">
        <f>IFERROR(VLOOKUP($A131,IF('Index LA SEN &amp; LLDD'!$B$4=1,'Index LA SEN &amp; LLDD'!$A$9:$BZ$171,IF('Index LA SEN &amp; LLDD'!$B$4=2,'Index LA SEN &amp; LLDD'!$A$179:$BZ$341,"Error")),'Index LA SEN &amp; LLDD'!W$1,0),"Error")</f>
        <v>0.03</v>
      </c>
      <c r="X131" s="84">
        <f>IFERROR(VLOOKUP($A131,IF('Index LA SEN &amp; LLDD'!$B$4=1,'Index LA SEN &amp; LLDD'!$A$9:$BZ$171,IF('Index LA SEN &amp; LLDD'!$B$4=2,'Index LA SEN &amp; LLDD'!$A$179:$BZ$341,"Error")),'Index LA SEN &amp; LLDD'!X$1,0),"Error")</f>
        <v>0.03</v>
      </c>
      <c r="Y131" s="84">
        <f>IFERROR(VLOOKUP($A131,IF('Index LA SEN &amp; LLDD'!$B$4=1,'Index LA SEN &amp; LLDD'!$A$9:$BZ$171,IF('Index LA SEN &amp; LLDD'!$B$4=2,'Index LA SEN &amp; LLDD'!$A$179:$BZ$341,"Error")),'Index LA SEN &amp; LLDD'!Y$1,0),"Error")</f>
        <v>0</v>
      </c>
      <c r="Z131" s="84">
        <f>IFERROR(VLOOKUP($A131,IF('Index LA SEN &amp; LLDD'!$B$4=1,'Index LA SEN &amp; LLDD'!$A$9:$BZ$171,IF('Index LA SEN &amp; LLDD'!$B$4=2,'Index LA SEN &amp; LLDD'!$A$179:$BZ$341,"Error")),'Index LA SEN &amp; LLDD'!Z$1,0),"Error")</f>
        <v>0</v>
      </c>
      <c r="AA131" s="84">
        <f>IFERROR(VLOOKUP($A131,IF('Index LA SEN &amp; LLDD'!$B$4=1,'Index LA SEN &amp; LLDD'!$A$9:$BZ$171,IF('Index LA SEN &amp; LLDD'!$B$4=2,'Index LA SEN &amp; LLDD'!$A$179:$BZ$341,"Error")),'Index LA SEN &amp; LLDD'!AA$1,0),"Error")</f>
        <v>0</v>
      </c>
      <c r="AB131" s="84">
        <f>IFERROR(VLOOKUP($A131,IF('Index LA SEN &amp; LLDD'!$B$4=1,'Index LA SEN &amp; LLDD'!$A$9:$BZ$171,IF('Index LA SEN &amp; LLDD'!$B$4=2,'Index LA SEN &amp; LLDD'!$A$179:$BZ$341,"Error")),'Index LA SEN &amp; LLDD'!AB$1,0),"Error")</f>
        <v>0</v>
      </c>
      <c r="AC131" s="84">
        <f>IFERROR(VLOOKUP($A131,IF('Index LA SEN &amp; LLDD'!$B$4=1,'Index LA SEN &amp; LLDD'!$A$9:$BZ$171,IF('Index LA SEN &amp; LLDD'!$B$4=2,'Index LA SEN &amp; LLDD'!$A$179:$BZ$341,"Error")),'Index LA SEN &amp; LLDD'!AC$1,0),"Error")</f>
        <v>0</v>
      </c>
      <c r="AD131" s="84">
        <f>IFERROR(VLOOKUP($A131,IF('Index LA SEN &amp; LLDD'!$B$4=1,'Index LA SEN &amp; LLDD'!$A$9:$BZ$171,IF('Index LA SEN &amp; LLDD'!$B$4=2,'Index LA SEN &amp; LLDD'!$A$179:$BZ$341,"Error")),'Index LA SEN &amp; LLDD'!AD$1,0),"Error")</f>
        <v>0</v>
      </c>
      <c r="AE131" s="84" t="str">
        <f>IFERROR(VLOOKUP($A131,IF('Index LA SEN &amp; LLDD'!$B$4=1,'Index LA SEN &amp; LLDD'!$A$9:$BZ$171,IF('Index LA SEN &amp; LLDD'!$B$4=2,'Index LA SEN &amp; LLDD'!$A$179:$BZ$341,"Error")),'Index LA SEN &amp; LLDD'!AE$1,0),"Error")</f>
        <v>x</v>
      </c>
      <c r="AF131" s="84">
        <f>IFERROR(VLOOKUP($A131,IF('Index LA SEN &amp; LLDD'!$B$4=1,'Index LA SEN &amp; LLDD'!$A$9:$BZ$171,IF('Index LA SEN &amp; LLDD'!$B$4=2,'Index LA SEN &amp; LLDD'!$A$179:$BZ$341,"Error")),'Index LA SEN &amp; LLDD'!AF$1,0),"Error")</f>
        <v>0.05</v>
      </c>
      <c r="AG131" s="84">
        <f>IFERROR(VLOOKUP($A131,IF('Index LA SEN &amp; LLDD'!$B$4=1,'Index LA SEN &amp; LLDD'!$A$9:$BZ$171,IF('Index LA SEN &amp; LLDD'!$B$4=2,'Index LA SEN &amp; LLDD'!$A$179:$BZ$341,"Error")),'Index LA SEN &amp; LLDD'!AG$1,0),"Error")</f>
        <v>0.05</v>
      </c>
      <c r="AH131" s="84">
        <f>IFERROR(VLOOKUP($A131,IF('Index LA SEN &amp; LLDD'!$B$4=1,'Index LA SEN &amp; LLDD'!$A$9:$BZ$171,IF('Index LA SEN &amp; LLDD'!$B$4=2,'Index LA SEN &amp; LLDD'!$A$179:$BZ$341,"Error")),'Index LA SEN &amp; LLDD'!AH$1,0),"Error")</f>
        <v>0.51</v>
      </c>
      <c r="AI131" s="84">
        <f>IFERROR(VLOOKUP($A131,IF('Index LA SEN &amp; LLDD'!$B$4=1,'Index LA SEN &amp; LLDD'!$A$9:$BZ$171,IF('Index LA SEN &amp; LLDD'!$B$4=2,'Index LA SEN &amp; LLDD'!$A$179:$BZ$341,"Error")),'Index LA SEN &amp; LLDD'!AI$1,0),"Error")</f>
        <v>0.6</v>
      </c>
      <c r="AJ131" s="84">
        <f>IFERROR(VLOOKUP($A131,IF('Index LA SEN &amp; LLDD'!$B$4=1,'Index LA SEN &amp; LLDD'!$A$9:$BZ$171,IF('Index LA SEN &amp; LLDD'!$B$4=2,'Index LA SEN &amp; LLDD'!$A$179:$BZ$341,"Error")),'Index LA SEN &amp; LLDD'!AJ$1,0),"Error")</f>
        <v>0.59</v>
      </c>
      <c r="AK131" s="84">
        <f>IFERROR(VLOOKUP($A131,IF('Index LA SEN &amp; LLDD'!$B$4=1,'Index LA SEN &amp; LLDD'!$A$9:$BZ$171,IF('Index LA SEN &amp; LLDD'!$B$4=2,'Index LA SEN &amp; LLDD'!$A$179:$BZ$341,"Error")),'Index LA SEN &amp; LLDD'!AK$1,0),"Error")</f>
        <v>0.19</v>
      </c>
      <c r="AL131" s="84">
        <f>IFERROR(VLOOKUP($A131,IF('Index LA SEN &amp; LLDD'!$B$4=1,'Index LA SEN &amp; LLDD'!$A$9:$BZ$171,IF('Index LA SEN &amp; LLDD'!$B$4=2,'Index LA SEN &amp; LLDD'!$A$179:$BZ$341,"Error")),'Index LA SEN &amp; LLDD'!AL$1,0),"Error")</f>
        <v>0.25</v>
      </c>
      <c r="AM131" s="84">
        <f>IFERROR(VLOOKUP($A131,IF('Index LA SEN &amp; LLDD'!$B$4=1,'Index LA SEN &amp; LLDD'!$A$9:$BZ$171,IF('Index LA SEN &amp; LLDD'!$B$4=2,'Index LA SEN &amp; LLDD'!$A$179:$BZ$341,"Error")),'Index LA SEN &amp; LLDD'!AM$1,0),"Error")</f>
        <v>0.24</v>
      </c>
      <c r="AN131" s="84" t="str">
        <f>IFERROR(VLOOKUP($A131,IF('Index LA SEN &amp; LLDD'!$B$4=1,'Index LA SEN &amp; LLDD'!$A$9:$BZ$171,IF('Index LA SEN &amp; LLDD'!$B$4=2,'Index LA SEN &amp; LLDD'!$A$179:$BZ$341,"Error")),'Index LA SEN &amp; LLDD'!AN$1,0),"Error")</f>
        <v>x</v>
      </c>
      <c r="AO131" s="84" t="str">
        <f>IFERROR(VLOOKUP($A131,IF('Index LA SEN &amp; LLDD'!$B$4=1,'Index LA SEN &amp; LLDD'!$A$9:$BZ$171,IF('Index LA SEN &amp; LLDD'!$B$4=2,'Index LA SEN &amp; LLDD'!$A$179:$BZ$341,"Error")),'Index LA SEN &amp; LLDD'!AO$1,0),"Error")</f>
        <v>x</v>
      </c>
      <c r="AP131" s="84" t="str">
        <f>IFERROR(VLOOKUP($A131,IF('Index LA SEN &amp; LLDD'!$B$4=1,'Index LA SEN &amp; LLDD'!$A$9:$BZ$171,IF('Index LA SEN &amp; LLDD'!$B$4=2,'Index LA SEN &amp; LLDD'!$A$179:$BZ$341,"Error")),'Index LA SEN &amp; LLDD'!AP$1,0),"Error")</f>
        <v>x</v>
      </c>
      <c r="AQ131" s="84">
        <f>IFERROR(VLOOKUP($A131,IF('Index LA SEN &amp; LLDD'!$B$4=1,'Index LA SEN &amp; LLDD'!$A$9:$BZ$171,IF('Index LA SEN &amp; LLDD'!$B$4=2,'Index LA SEN &amp; LLDD'!$A$179:$BZ$341,"Error")),'Index LA SEN &amp; LLDD'!AQ$1,0),"Error")</f>
        <v>0.15</v>
      </c>
      <c r="AR131" s="84">
        <f>IFERROR(VLOOKUP($A131,IF('Index LA SEN &amp; LLDD'!$B$4=1,'Index LA SEN &amp; LLDD'!$A$9:$BZ$171,IF('Index LA SEN &amp; LLDD'!$B$4=2,'Index LA SEN &amp; LLDD'!$A$179:$BZ$341,"Error")),'Index LA SEN &amp; LLDD'!AR$1,0),"Error")</f>
        <v>0.19</v>
      </c>
      <c r="AS131" s="84">
        <f>IFERROR(VLOOKUP($A131,IF('Index LA SEN &amp; LLDD'!$B$4=1,'Index LA SEN &amp; LLDD'!$A$9:$BZ$171,IF('Index LA SEN &amp; LLDD'!$B$4=2,'Index LA SEN &amp; LLDD'!$A$179:$BZ$341,"Error")),'Index LA SEN &amp; LLDD'!AS$1,0),"Error")</f>
        <v>0.18</v>
      </c>
      <c r="AT131" s="84">
        <f>IFERROR(VLOOKUP($A131,IF('Index LA SEN &amp; LLDD'!$B$4=1,'Index LA SEN &amp; LLDD'!$A$9:$BZ$171,IF('Index LA SEN &amp; LLDD'!$B$4=2,'Index LA SEN &amp; LLDD'!$A$179:$BZ$341,"Error")),'Index LA SEN &amp; LLDD'!AT$1,0),"Error")</f>
        <v>0.31</v>
      </c>
      <c r="AU131" s="84">
        <f>IFERROR(VLOOKUP($A131,IF('Index LA SEN &amp; LLDD'!$B$4=1,'Index LA SEN &amp; LLDD'!$A$9:$BZ$171,IF('Index LA SEN &amp; LLDD'!$B$4=2,'Index LA SEN &amp; LLDD'!$A$179:$BZ$341,"Error")),'Index LA SEN &amp; LLDD'!AU$1,0),"Error")</f>
        <v>0.35</v>
      </c>
      <c r="AV131" s="84">
        <f>IFERROR(VLOOKUP($A131,IF('Index LA SEN &amp; LLDD'!$B$4=1,'Index LA SEN &amp; LLDD'!$A$9:$BZ$171,IF('Index LA SEN &amp; LLDD'!$B$4=2,'Index LA SEN &amp; LLDD'!$A$179:$BZ$341,"Error")),'Index LA SEN &amp; LLDD'!AV$1,0),"Error")</f>
        <v>0.35</v>
      </c>
      <c r="AW131" s="84">
        <f>IFERROR(VLOOKUP($A131,IF('Index LA SEN &amp; LLDD'!$B$4=1,'Index LA SEN &amp; LLDD'!$A$9:$BZ$171,IF('Index LA SEN &amp; LLDD'!$B$4=2,'Index LA SEN &amp; LLDD'!$A$179:$BZ$341,"Error")),'Index LA SEN &amp; LLDD'!AW$1,0),"Error")</f>
        <v>0</v>
      </c>
      <c r="AX131" s="84" t="str">
        <f>IFERROR(VLOOKUP($A131,IF('Index LA SEN &amp; LLDD'!$B$4=1,'Index LA SEN &amp; LLDD'!$A$9:$BZ$171,IF('Index LA SEN &amp; LLDD'!$B$4=2,'Index LA SEN &amp; LLDD'!$A$179:$BZ$341,"Error")),'Index LA SEN &amp; LLDD'!AX$1,0),"Error")</f>
        <v>x</v>
      </c>
      <c r="AY131" s="84" t="str">
        <f>IFERROR(VLOOKUP($A131,IF('Index LA SEN &amp; LLDD'!$B$4=1,'Index LA SEN &amp; LLDD'!$A$9:$BZ$171,IF('Index LA SEN &amp; LLDD'!$B$4=2,'Index LA SEN &amp; LLDD'!$A$179:$BZ$341,"Error")),'Index LA SEN &amp; LLDD'!AY$1,0),"Error")</f>
        <v>x</v>
      </c>
      <c r="AZ131" s="84">
        <f>IFERROR(VLOOKUP($A131,IF('Index LA SEN &amp; LLDD'!$B$4=1,'Index LA SEN &amp; LLDD'!$A$9:$BZ$171,IF('Index LA SEN &amp; LLDD'!$B$4=2,'Index LA SEN &amp; LLDD'!$A$179:$BZ$341,"Error")),'Index LA SEN &amp; LLDD'!AZ$1,0),"Error")</f>
        <v>0</v>
      </c>
      <c r="BA131" s="84" t="str">
        <f>IFERROR(VLOOKUP($A131,IF('Index LA SEN &amp; LLDD'!$B$4=1,'Index LA SEN &amp; LLDD'!$A$9:$BZ$171,IF('Index LA SEN &amp; LLDD'!$B$4=2,'Index LA SEN &amp; LLDD'!$A$179:$BZ$341,"Error")),'Index LA SEN &amp; LLDD'!BA$1,0),"Error")</f>
        <v>x</v>
      </c>
      <c r="BB131" s="84" t="str">
        <f>IFERROR(VLOOKUP($A131,IF('Index LA SEN &amp; LLDD'!$B$4=1,'Index LA SEN &amp; LLDD'!$A$9:$BZ$171,IF('Index LA SEN &amp; LLDD'!$B$4=2,'Index LA SEN &amp; LLDD'!$A$179:$BZ$341,"Error")),'Index LA SEN &amp; LLDD'!BB$1,0),"Error")</f>
        <v>x</v>
      </c>
      <c r="BC131" s="84" t="str">
        <f>IFERROR(VLOOKUP($A131,IF('Index LA SEN &amp; LLDD'!$B$4=1,'Index LA SEN &amp; LLDD'!$A$9:$BZ$171,IF('Index LA SEN &amp; LLDD'!$B$4=2,'Index LA SEN &amp; LLDD'!$A$179:$BZ$341,"Error")),'Index LA SEN &amp; LLDD'!BC$1,0),"Error")</f>
        <v>x</v>
      </c>
      <c r="BD131" s="84" t="str">
        <f>IFERROR(VLOOKUP($A131,IF('Index LA SEN &amp; LLDD'!$B$4=1,'Index LA SEN &amp; LLDD'!$A$9:$BZ$171,IF('Index LA SEN &amp; LLDD'!$B$4=2,'Index LA SEN &amp; LLDD'!$A$179:$BZ$341,"Error")),'Index LA SEN &amp; LLDD'!BD$1,0),"Error")</f>
        <v>x</v>
      </c>
      <c r="BE131" s="84">
        <f>IFERROR(VLOOKUP($A131,IF('Index LA SEN &amp; LLDD'!$B$4=1,'Index LA SEN &amp; LLDD'!$A$9:$BZ$171,IF('Index LA SEN &amp; LLDD'!$B$4=2,'Index LA SEN &amp; LLDD'!$A$179:$BZ$341,"Error")),'Index LA SEN &amp; LLDD'!BE$1,0),"Error")</f>
        <v>0.01</v>
      </c>
      <c r="BF131" s="84" t="str">
        <f>IFERROR(VLOOKUP($A131,IF('Index LA SEN &amp; LLDD'!$B$4=1,'Index LA SEN &amp; LLDD'!$A$9:$BZ$171,IF('Index LA SEN &amp; LLDD'!$B$4=2,'Index LA SEN &amp; LLDD'!$A$179:$BZ$341,"Error")),'Index LA SEN &amp; LLDD'!BF$1,0),"Error")</f>
        <v>x</v>
      </c>
      <c r="BG131" s="84" t="str">
        <f>IFERROR(VLOOKUP($A131,IF('Index LA SEN &amp; LLDD'!$B$4=1,'Index LA SEN &amp; LLDD'!$A$9:$BZ$171,IF('Index LA SEN &amp; LLDD'!$B$4=2,'Index LA SEN &amp; LLDD'!$A$179:$BZ$341,"Error")),'Index LA SEN &amp; LLDD'!BG$1,0),"Error")</f>
        <v>x</v>
      </c>
      <c r="BH131" s="84" t="str">
        <f>IFERROR(VLOOKUP($A131,IF('Index LA SEN &amp; LLDD'!$B$4=1,'Index LA SEN &amp; LLDD'!$A$9:$BZ$171,IF('Index LA SEN &amp; LLDD'!$B$4=2,'Index LA SEN &amp; LLDD'!$A$179:$BZ$341,"Error")),'Index LA SEN &amp; LLDD'!BH$1,0),"Error")</f>
        <v>x</v>
      </c>
      <c r="BI131" s="84">
        <f>IFERROR(VLOOKUP($A131,IF('Index LA SEN &amp; LLDD'!$B$4=1,'Index LA SEN &amp; LLDD'!$A$9:$BZ$171,IF('Index LA SEN &amp; LLDD'!$B$4=2,'Index LA SEN &amp; LLDD'!$A$179:$BZ$341,"Error")),'Index LA SEN &amp; LLDD'!BI$1,0),"Error")</f>
        <v>0</v>
      </c>
      <c r="BJ131" s="84" t="str">
        <f>IFERROR(VLOOKUP($A131,IF('Index LA SEN &amp; LLDD'!$B$4=1,'Index LA SEN &amp; LLDD'!$A$9:$BZ$171,IF('Index LA SEN &amp; LLDD'!$B$4=2,'Index LA SEN &amp; LLDD'!$A$179:$BZ$341,"Error")),'Index LA SEN &amp; LLDD'!BJ$1,0),"Error")</f>
        <v>x</v>
      </c>
      <c r="BK131" s="84" t="str">
        <f>IFERROR(VLOOKUP($A131,IF('Index LA SEN &amp; LLDD'!$B$4=1,'Index LA SEN &amp; LLDD'!$A$9:$BZ$171,IF('Index LA SEN &amp; LLDD'!$B$4=2,'Index LA SEN &amp; LLDD'!$A$179:$BZ$341,"Error")),'Index LA SEN &amp; LLDD'!BK$1,0),"Error")</f>
        <v>x</v>
      </c>
      <c r="BL131" s="84" t="str">
        <f>IFERROR(VLOOKUP($A131,IF('Index LA SEN &amp; LLDD'!$B$4=1,'Index LA SEN &amp; LLDD'!$A$9:$BZ$171,IF('Index LA SEN &amp; LLDD'!$B$4=2,'Index LA SEN &amp; LLDD'!$A$179:$BZ$341,"Error")),'Index LA SEN &amp; LLDD'!BL$1,0),"Error")</f>
        <v>x</v>
      </c>
      <c r="BM131" s="84" t="str">
        <f>IFERROR(VLOOKUP($A131,IF('Index LA SEN &amp; LLDD'!$B$4=1,'Index LA SEN &amp; LLDD'!$A$9:$BZ$171,IF('Index LA SEN &amp; LLDD'!$B$4=2,'Index LA SEN &amp; LLDD'!$A$179:$BZ$341,"Error")),'Index LA SEN &amp; LLDD'!BM$1,0),"Error")</f>
        <v>x</v>
      </c>
      <c r="BN131" s="84" t="str">
        <f>IFERROR(VLOOKUP($A131,IF('Index LA SEN &amp; LLDD'!$B$4=1,'Index LA SEN &amp; LLDD'!$A$9:$BZ$171,IF('Index LA SEN &amp; LLDD'!$B$4=2,'Index LA SEN &amp; LLDD'!$A$179:$BZ$341,"Error")),'Index LA SEN &amp; LLDD'!BN$1,0),"Error")</f>
        <v>x</v>
      </c>
      <c r="BO131" s="84">
        <f>IFERROR(VLOOKUP($A131,IF('Index LA SEN &amp; LLDD'!$B$4=1,'Index LA SEN &amp; LLDD'!$A$9:$BZ$171,IF('Index LA SEN &amp; LLDD'!$B$4=2,'Index LA SEN &amp; LLDD'!$A$179:$BZ$341,"Error")),'Index LA SEN &amp; LLDD'!BO$1,0),"Error")</f>
        <v>0</v>
      </c>
      <c r="BP131" s="84" t="str">
        <f>IFERROR(VLOOKUP($A131,IF('Index LA SEN &amp; LLDD'!$B$4=1,'Index LA SEN &amp; LLDD'!$A$9:$BZ$171,IF('Index LA SEN &amp; LLDD'!$B$4=2,'Index LA SEN &amp; LLDD'!$A$179:$BZ$341,"Error")),'Index LA SEN &amp; LLDD'!BP$1,0),"Error")</f>
        <v>x</v>
      </c>
      <c r="BQ131" s="84" t="str">
        <f>IFERROR(VLOOKUP($A131,IF('Index LA SEN &amp; LLDD'!$B$4=1,'Index LA SEN &amp; LLDD'!$A$9:$BZ$171,IF('Index LA SEN &amp; LLDD'!$B$4=2,'Index LA SEN &amp; LLDD'!$A$179:$BZ$341,"Error")),'Index LA SEN &amp; LLDD'!BQ$1,0),"Error")</f>
        <v>x</v>
      </c>
      <c r="BR131" s="84">
        <f>IFERROR(VLOOKUP($A131,IF('Index LA SEN &amp; LLDD'!$B$4=1,'Index LA SEN &amp; LLDD'!$A$9:$BZ$171,IF('Index LA SEN &amp; LLDD'!$B$4=2,'Index LA SEN &amp; LLDD'!$A$179:$BZ$341,"Error")),'Index LA SEN &amp; LLDD'!BR$1,0),"Error")</f>
        <v>0.19</v>
      </c>
      <c r="BS131" s="84">
        <f>IFERROR(VLOOKUP($A131,IF('Index LA SEN &amp; LLDD'!$B$4=1,'Index LA SEN &amp; LLDD'!$A$9:$BZ$171,IF('Index LA SEN &amp; LLDD'!$B$4=2,'Index LA SEN &amp; LLDD'!$A$179:$BZ$341,"Error")),'Index LA SEN &amp; LLDD'!BS$1,0),"Error")</f>
        <v>0.12</v>
      </c>
      <c r="BT131" s="84">
        <f>IFERROR(VLOOKUP($A131,IF('Index LA SEN &amp; LLDD'!$B$4=1,'Index LA SEN &amp; LLDD'!$A$9:$BZ$171,IF('Index LA SEN &amp; LLDD'!$B$4=2,'Index LA SEN &amp; LLDD'!$A$179:$BZ$341,"Error")),'Index LA SEN &amp; LLDD'!BT$1,0),"Error")</f>
        <v>0.13</v>
      </c>
      <c r="BU131" s="84" t="str">
        <f>IFERROR(VLOOKUP($A131,IF('Index LA SEN &amp; LLDD'!$B$4=1,'Index LA SEN &amp; LLDD'!$A$9:$BZ$171,IF('Index LA SEN &amp; LLDD'!$B$4=2,'Index LA SEN &amp; LLDD'!$A$179:$BZ$341,"Error")),'Index LA SEN &amp; LLDD'!BU$1,0),"Error")</f>
        <v>x</v>
      </c>
      <c r="BV131" s="84">
        <f>IFERROR(VLOOKUP($A131,IF('Index LA SEN &amp; LLDD'!$B$4=1,'Index LA SEN &amp; LLDD'!$A$9:$BZ$171,IF('Index LA SEN &amp; LLDD'!$B$4=2,'Index LA SEN &amp; LLDD'!$A$179:$BZ$341,"Error")),'Index LA SEN &amp; LLDD'!BV$1,0),"Error")</f>
        <v>0.02</v>
      </c>
      <c r="BW131" s="84">
        <f>IFERROR(VLOOKUP($A131,IF('Index LA SEN &amp; LLDD'!$B$4=1,'Index LA SEN &amp; LLDD'!$A$9:$BZ$171,IF('Index LA SEN &amp; LLDD'!$B$4=2,'Index LA SEN &amp; LLDD'!$A$179:$BZ$341,"Error")),'Index LA SEN &amp; LLDD'!BW$1,0),"Error")</f>
        <v>0.02</v>
      </c>
      <c r="BX131" s="84">
        <f>IFERROR(VLOOKUP($A131,IF('Index LA SEN &amp; LLDD'!$B$4=1,'Index LA SEN &amp; LLDD'!$A$9:$BZ$171,IF('Index LA SEN &amp; LLDD'!$B$4=2,'Index LA SEN &amp; LLDD'!$A$179:$BZ$341,"Error")),'Index LA SEN &amp; LLDD'!BX$1,0),"Error")</f>
        <v>0.13</v>
      </c>
      <c r="BY131" s="84">
        <f>IFERROR(VLOOKUP($A131,IF('Index LA SEN &amp; LLDD'!$B$4=1,'Index LA SEN &amp; LLDD'!$A$9:$BZ$171,IF('Index LA SEN &amp; LLDD'!$B$4=2,'Index LA SEN &amp; LLDD'!$A$179:$BZ$341,"Error")),'Index LA SEN &amp; LLDD'!BY$1,0),"Error")</f>
        <v>0.13</v>
      </c>
      <c r="BZ131" s="84">
        <f>IFERROR(VLOOKUP($A131,IF('Index LA SEN &amp; LLDD'!$B$4=1,'Index LA SEN &amp; LLDD'!$A$9:$BZ$171,IF('Index LA SEN &amp; LLDD'!$B$4=2,'Index LA SEN &amp; LLDD'!$A$179:$BZ$341,"Error")),'Index LA SEN &amp; LLDD'!BZ$1,0),"Error")</f>
        <v>0.13</v>
      </c>
    </row>
    <row r="132" spans="1:78" s="15" customFormat="1" x14ac:dyDescent="0.2">
      <c r="A132" s="20">
        <v>933</v>
      </c>
      <c r="B132" s="20" t="s">
        <v>283</v>
      </c>
      <c r="C132" s="45" t="s">
        <v>169</v>
      </c>
      <c r="D132" s="113">
        <f>IFERROR(VLOOKUP($A132,IF('Index LA SEN &amp; LLDD'!$B$4=1,'Index LA SEN &amp; LLDD'!$A$9:$BZ$171,IF('Index LA SEN &amp; LLDD'!$B$4=2,'Index LA SEN &amp; LLDD'!$A$179:$BZ$341,"Error")),'Index LA SEN &amp; LLDD'!D$1,0),"Error")</f>
        <v>70</v>
      </c>
      <c r="E132" s="113">
        <f>IFERROR(VLOOKUP($A132,IF('Index LA SEN &amp; LLDD'!$B$4=1,'Index LA SEN &amp; LLDD'!$A$9:$BZ$171,IF('Index LA SEN &amp; LLDD'!$B$4=2,'Index LA SEN &amp; LLDD'!$A$179:$BZ$341,"Error")),'Index LA SEN &amp; LLDD'!E$1,0),"Error")</f>
        <v>740</v>
      </c>
      <c r="F132" s="113">
        <f>IFERROR(VLOOKUP($A132,IF('Index LA SEN &amp; LLDD'!$B$4=1,'Index LA SEN &amp; LLDD'!$A$9:$BZ$171,IF('Index LA SEN &amp; LLDD'!$B$4=2,'Index LA SEN &amp; LLDD'!$A$179:$BZ$341,"Error")),'Index LA SEN &amp; LLDD'!F$1,0),"Error")</f>
        <v>810</v>
      </c>
      <c r="G132" s="84">
        <f>IFERROR(VLOOKUP($A132,IF('Index LA SEN &amp; LLDD'!$B$4=1,'Index LA SEN &amp; LLDD'!$A$9:$BZ$171,IF('Index LA SEN &amp; LLDD'!$B$4=2,'Index LA SEN &amp; LLDD'!$A$179:$BZ$341,"Error")),'Index LA SEN &amp; LLDD'!G$1,0),"Error")</f>
        <v>0.73</v>
      </c>
      <c r="H132" s="84">
        <f>IFERROR(VLOOKUP($A132,IF('Index LA SEN &amp; LLDD'!$B$4=1,'Index LA SEN &amp; LLDD'!$A$9:$BZ$171,IF('Index LA SEN &amp; LLDD'!$B$4=2,'Index LA SEN &amp; LLDD'!$A$179:$BZ$341,"Error")),'Index LA SEN &amp; LLDD'!H$1,0),"Error")</f>
        <v>0.78</v>
      </c>
      <c r="I132" s="84">
        <f>IFERROR(VLOOKUP($A132,IF('Index LA SEN &amp; LLDD'!$B$4=1,'Index LA SEN &amp; LLDD'!$A$9:$BZ$171,IF('Index LA SEN &amp; LLDD'!$B$4=2,'Index LA SEN &amp; LLDD'!$A$179:$BZ$341,"Error")),'Index LA SEN &amp; LLDD'!I$1,0),"Error")</f>
        <v>0.77</v>
      </c>
      <c r="J132" s="84">
        <f>IFERROR(VLOOKUP($A132,IF('Index LA SEN &amp; LLDD'!$B$4=1,'Index LA SEN &amp; LLDD'!$A$9:$BZ$171,IF('Index LA SEN &amp; LLDD'!$B$4=2,'Index LA SEN &amp; LLDD'!$A$179:$BZ$341,"Error")),'Index LA SEN &amp; LLDD'!J$1,0),"Error")</f>
        <v>0.51</v>
      </c>
      <c r="K132" s="84">
        <f>IFERROR(VLOOKUP($A132,IF('Index LA SEN &amp; LLDD'!$B$4=1,'Index LA SEN &amp; LLDD'!$A$9:$BZ$171,IF('Index LA SEN &amp; LLDD'!$B$4=2,'Index LA SEN &amp; LLDD'!$A$179:$BZ$341,"Error")),'Index LA SEN &amp; LLDD'!K$1,0),"Error")</f>
        <v>0.6</v>
      </c>
      <c r="L132" s="84">
        <f>IFERROR(VLOOKUP($A132,IF('Index LA SEN &amp; LLDD'!$B$4=1,'Index LA SEN &amp; LLDD'!$A$9:$BZ$171,IF('Index LA SEN &amp; LLDD'!$B$4=2,'Index LA SEN &amp; LLDD'!$A$179:$BZ$341,"Error")),'Index LA SEN &amp; LLDD'!L$1,0),"Error")</f>
        <v>0.59</v>
      </c>
      <c r="M132" s="84">
        <f>IFERROR(VLOOKUP($A132,IF('Index LA SEN &amp; LLDD'!$B$4=1,'Index LA SEN &amp; LLDD'!$A$9:$BZ$171,IF('Index LA SEN &amp; LLDD'!$B$4=2,'Index LA SEN &amp; LLDD'!$A$179:$BZ$341,"Error")),'Index LA SEN &amp; LLDD'!M$1,0),"Error")</f>
        <v>0.13</v>
      </c>
      <c r="N132" s="84">
        <f>IFERROR(VLOOKUP($A132,IF('Index LA SEN &amp; LLDD'!$B$4=1,'Index LA SEN &amp; LLDD'!$A$9:$BZ$171,IF('Index LA SEN &amp; LLDD'!$B$4=2,'Index LA SEN &amp; LLDD'!$A$179:$BZ$341,"Error")),'Index LA SEN &amp; LLDD'!N$1,0),"Error")</f>
        <v>7.0000000000000007E-2</v>
      </c>
      <c r="O132" s="84">
        <f>IFERROR(VLOOKUP($A132,IF('Index LA SEN &amp; LLDD'!$B$4=1,'Index LA SEN &amp; LLDD'!$A$9:$BZ$171,IF('Index LA SEN &amp; LLDD'!$B$4=2,'Index LA SEN &amp; LLDD'!$A$179:$BZ$341,"Error")),'Index LA SEN &amp; LLDD'!O$1,0),"Error")</f>
        <v>0.08</v>
      </c>
      <c r="P132" s="84">
        <f>IFERROR(VLOOKUP($A132,IF('Index LA SEN &amp; LLDD'!$B$4=1,'Index LA SEN &amp; LLDD'!$A$9:$BZ$171,IF('Index LA SEN &amp; LLDD'!$B$4=2,'Index LA SEN &amp; LLDD'!$A$179:$BZ$341,"Error")),'Index LA SEN &amp; LLDD'!P$1,0),"Error")</f>
        <v>0</v>
      </c>
      <c r="Q132" s="84">
        <f>IFERROR(VLOOKUP($A132,IF('Index LA SEN &amp; LLDD'!$B$4=1,'Index LA SEN &amp; LLDD'!$A$9:$BZ$171,IF('Index LA SEN &amp; LLDD'!$B$4=2,'Index LA SEN &amp; LLDD'!$A$179:$BZ$341,"Error")),'Index LA SEN &amp; LLDD'!Q$1,0),"Error")</f>
        <v>0</v>
      </c>
      <c r="R132" s="84">
        <f>IFERROR(VLOOKUP($A132,IF('Index LA SEN &amp; LLDD'!$B$4=1,'Index LA SEN &amp; LLDD'!$A$9:$BZ$171,IF('Index LA SEN &amp; LLDD'!$B$4=2,'Index LA SEN &amp; LLDD'!$A$179:$BZ$341,"Error")),'Index LA SEN &amp; LLDD'!R$1,0),"Error")</f>
        <v>0</v>
      </c>
      <c r="S132" s="84">
        <f>IFERROR(VLOOKUP($A132,IF('Index LA SEN &amp; LLDD'!$B$4=1,'Index LA SEN &amp; LLDD'!$A$9:$BZ$171,IF('Index LA SEN &amp; LLDD'!$B$4=2,'Index LA SEN &amp; LLDD'!$A$179:$BZ$341,"Error")),'Index LA SEN &amp; LLDD'!S$1,0),"Error")</f>
        <v>0</v>
      </c>
      <c r="T132" s="84">
        <f>IFERROR(VLOOKUP($A132,IF('Index LA SEN &amp; LLDD'!$B$4=1,'Index LA SEN &amp; LLDD'!$A$9:$BZ$171,IF('Index LA SEN &amp; LLDD'!$B$4=2,'Index LA SEN &amp; LLDD'!$A$179:$BZ$341,"Error")),'Index LA SEN &amp; LLDD'!T$1,0),"Error")</f>
        <v>0.02</v>
      </c>
      <c r="U132" s="84">
        <f>IFERROR(VLOOKUP($A132,IF('Index LA SEN &amp; LLDD'!$B$4=1,'Index LA SEN &amp; LLDD'!$A$9:$BZ$171,IF('Index LA SEN &amp; LLDD'!$B$4=2,'Index LA SEN &amp; LLDD'!$A$179:$BZ$341,"Error")),'Index LA SEN &amp; LLDD'!U$1,0),"Error")</f>
        <v>0.02</v>
      </c>
      <c r="V132" s="84" t="str">
        <f>IFERROR(VLOOKUP($A132,IF('Index LA SEN &amp; LLDD'!$B$4=1,'Index LA SEN &amp; LLDD'!$A$9:$BZ$171,IF('Index LA SEN &amp; LLDD'!$B$4=2,'Index LA SEN &amp; LLDD'!$A$179:$BZ$341,"Error")),'Index LA SEN &amp; LLDD'!V$1,0),"Error")</f>
        <v>x</v>
      </c>
      <c r="W132" s="84">
        <f>IFERROR(VLOOKUP($A132,IF('Index LA SEN &amp; LLDD'!$B$4=1,'Index LA SEN &amp; LLDD'!$A$9:$BZ$171,IF('Index LA SEN &amp; LLDD'!$B$4=2,'Index LA SEN &amp; LLDD'!$A$179:$BZ$341,"Error")),'Index LA SEN &amp; LLDD'!W$1,0),"Error")</f>
        <v>0.05</v>
      </c>
      <c r="X132" s="84">
        <f>IFERROR(VLOOKUP($A132,IF('Index LA SEN &amp; LLDD'!$B$4=1,'Index LA SEN &amp; LLDD'!$A$9:$BZ$171,IF('Index LA SEN &amp; LLDD'!$B$4=2,'Index LA SEN &amp; LLDD'!$A$179:$BZ$341,"Error")),'Index LA SEN &amp; LLDD'!X$1,0),"Error")</f>
        <v>0.05</v>
      </c>
      <c r="Y132" s="84">
        <f>IFERROR(VLOOKUP($A132,IF('Index LA SEN &amp; LLDD'!$B$4=1,'Index LA SEN &amp; LLDD'!$A$9:$BZ$171,IF('Index LA SEN &amp; LLDD'!$B$4=2,'Index LA SEN &amp; LLDD'!$A$179:$BZ$341,"Error")),'Index LA SEN &amp; LLDD'!Y$1,0),"Error")</f>
        <v>0</v>
      </c>
      <c r="Z132" s="84" t="str">
        <f>IFERROR(VLOOKUP($A132,IF('Index LA SEN &amp; LLDD'!$B$4=1,'Index LA SEN &amp; LLDD'!$A$9:$BZ$171,IF('Index LA SEN &amp; LLDD'!$B$4=2,'Index LA SEN &amp; LLDD'!$A$179:$BZ$341,"Error")),'Index LA SEN &amp; LLDD'!Z$1,0),"Error")</f>
        <v>x</v>
      </c>
      <c r="AA132" s="84" t="str">
        <f>IFERROR(VLOOKUP($A132,IF('Index LA SEN &amp; LLDD'!$B$4=1,'Index LA SEN &amp; LLDD'!$A$9:$BZ$171,IF('Index LA SEN &amp; LLDD'!$B$4=2,'Index LA SEN &amp; LLDD'!$A$179:$BZ$341,"Error")),'Index LA SEN &amp; LLDD'!AA$1,0),"Error")</f>
        <v>x</v>
      </c>
      <c r="AB132" s="84">
        <f>IFERROR(VLOOKUP($A132,IF('Index LA SEN &amp; LLDD'!$B$4=1,'Index LA SEN &amp; LLDD'!$A$9:$BZ$171,IF('Index LA SEN &amp; LLDD'!$B$4=2,'Index LA SEN &amp; LLDD'!$A$179:$BZ$341,"Error")),'Index LA SEN &amp; LLDD'!AB$1,0),"Error")</f>
        <v>0</v>
      </c>
      <c r="AC132" s="84">
        <f>IFERROR(VLOOKUP($A132,IF('Index LA SEN &amp; LLDD'!$B$4=1,'Index LA SEN &amp; LLDD'!$A$9:$BZ$171,IF('Index LA SEN &amp; LLDD'!$B$4=2,'Index LA SEN &amp; LLDD'!$A$179:$BZ$341,"Error")),'Index LA SEN &amp; LLDD'!AC$1,0),"Error")</f>
        <v>0</v>
      </c>
      <c r="AD132" s="84">
        <f>IFERROR(VLOOKUP($A132,IF('Index LA SEN &amp; LLDD'!$B$4=1,'Index LA SEN &amp; LLDD'!$A$9:$BZ$171,IF('Index LA SEN &amp; LLDD'!$B$4=2,'Index LA SEN &amp; LLDD'!$A$179:$BZ$341,"Error")),'Index LA SEN &amp; LLDD'!AD$1,0),"Error")</f>
        <v>0</v>
      </c>
      <c r="AE132" s="84" t="str">
        <f>IFERROR(VLOOKUP($A132,IF('Index LA SEN &amp; LLDD'!$B$4=1,'Index LA SEN &amp; LLDD'!$A$9:$BZ$171,IF('Index LA SEN &amp; LLDD'!$B$4=2,'Index LA SEN &amp; LLDD'!$A$179:$BZ$341,"Error")),'Index LA SEN &amp; LLDD'!AE$1,0),"Error")</f>
        <v>x</v>
      </c>
      <c r="AF132" s="84">
        <f>IFERROR(VLOOKUP($A132,IF('Index LA SEN &amp; LLDD'!$B$4=1,'Index LA SEN &amp; LLDD'!$A$9:$BZ$171,IF('Index LA SEN &amp; LLDD'!$B$4=2,'Index LA SEN &amp; LLDD'!$A$179:$BZ$341,"Error")),'Index LA SEN &amp; LLDD'!AF$1,0),"Error")</f>
        <v>0.06</v>
      </c>
      <c r="AG132" s="84">
        <f>IFERROR(VLOOKUP($A132,IF('Index LA SEN &amp; LLDD'!$B$4=1,'Index LA SEN &amp; LLDD'!$A$9:$BZ$171,IF('Index LA SEN &amp; LLDD'!$B$4=2,'Index LA SEN &amp; LLDD'!$A$179:$BZ$341,"Error")),'Index LA SEN &amp; LLDD'!AG$1,0),"Error")</f>
        <v>0.05</v>
      </c>
      <c r="AH132" s="84">
        <f>IFERROR(VLOOKUP($A132,IF('Index LA SEN &amp; LLDD'!$B$4=1,'Index LA SEN &amp; LLDD'!$A$9:$BZ$171,IF('Index LA SEN &amp; LLDD'!$B$4=2,'Index LA SEN &amp; LLDD'!$A$179:$BZ$341,"Error")),'Index LA SEN &amp; LLDD'!AH$1,0),"Error")</f>
        <v>0.34</v>
      </c>
      <c r="AI132" s="84">
        <f>IFERROR(VLOOKUP($A132,IF('Index LA SEN &amp; LLDD'!$B$4=1,'Index LA SEN &amp; LLDD'!$A$9:$BZ$171,IF('Index LA SEN &amp; LLDD'!$B$4=2,'Index LA SEN &amp; LLDD'!$A$179:$BZ$341,"Error")),'Index LA SEN &amp; LLDD'!AI$1,0),"Error")</f>
        <v>0.45</v>
      </c>
      <c r="AJ132" s="84">
        <f>IFERROR(VLOOKUP($A132,IF('Index LA SEN &amp; LLDD'!$B$4=1,'Index LA SEN &amp; LLDD'!$A$9:$BZ$171,IF('Index LA SEN &amp; LLDD'!$B$4=2,'Index LA SEN &amp; LLDD'!$A$179:$BZ$341,"Error")),'Index LA SEN &amp; LLDD'!AJ$1,0),"Error")</f>
        <v>0.44</v>
      </c>
      <c r="AK132" s="84">
        <f>IFERROR(VLOOKUP($A132,IF('Index LA SEN &amp; LLDD'!$B$4=1,'Index LA SEN &amp; LLDD'!$A$9:$BZ$171,IF('Index LA SEN &amp; LLDD'!$B$4=2,'Index LA SEN &amp; LLDD'!$A$179:$BZ$341,"Error")),'Index LA SEN &amp; LLDD'!AK$1,0),"Error")</f>
        <v>0.1</v>
      </c>
      <c r="AL132" s="84">
        <f>IFERROR(VLOOKUP($A132,IF('Index LA SEN &amp; LLDD'!$B$4=1,'Index LA SEN &amp; LLDD'!$A$9:$BZ$171,IF('Index LA SEN &amp; LLDD'!$B$4=2,'Index LA SEN &amp; LLDD'!$A$179:$BZ$341,"Error")),'Index LA SEN &amp; LLDD'!AL$1,0),"Error")</f>
        <v>0.2</v>
      </c>
      <c r="AM132" s="84">
        <f>IFERROR(VLOOKUP($A132,IF('Index LA SEN &amp; LLDD'!$B$4=1,'Index LA SEN &amp; LLDD'!$A$9:$BZ$171,IF('Index LA SEN &amp; LLDD'!$B$4=2,'Index LA SEN &amp; LLDD'!$A$179:$BZ$341,"Error")),'Index LA SEN &amp; LLDD'!AM$1,0),"Error")</f>
        <v>0.19</v>
      </c>
      <c r="AN132" s="84">
        <f>IFERROR(VLOOKUP($A132,IF('Index LA SEN &amp; LLDD'!$B$4=1,'Index LA SEN &amp; LLDD'!$A$9:$BZ$171,IF('Index LA SEN &amp; LLDD'!$B$4=2,'Index LA SEN &amp; LLDD'!$A$179:$BZ$341,"Error")),'Index LA SEN &amp; LLDD'!AN$1,0),"Error")</f>
        <v>0</v>
      </c>
      <c r="AO132" s="84">
        <f>IFERROR(VLOOKUP($A132,IF('Index LA SEN &amp; LLDD'!$B$4=1,'Index LA SEN &amp; LLDD'!$A$9:$BZ$171,IF('Index LA SEN &amp; LLDD'!$B$4=2,'Index LA SEN &amp; LLDD'!$A$179:$BZ$341,"Error")),'Index LA SEN &amp; LLDD'!AO$1,0),"Error")</f>
        <v>0.01</v>
      </c>
      <c r="AP132" s="84">
        <f>IFERROR(VLOOKUP($A132,IF('Index LA SEN &amp; LLDD'!$B$4=1,'Index LA SEN &amp; LLDD'!$A$9:$BZ$171,IF('Index LA SEN &amp; LLDD'!$B$4=2,'Index LA SEN &amp; LLDD'!$A$179:$BZ$341,"Error")),'Index LA SEN &amp; LLDD'!AP$1,0),"Error")</f>
        <v>0.01</v>
      </c>
      <c r="AQ132" s="84" t="str">
        <f>IFERROR(VLOOKUP($A132,IF('Index LA SEN &amp; LLDD'!$B$4=1,'Index LA SEN &amp; LLDD'!$A$9:$BZ$171,IF('Index LA SEN &amp; LLDD'!$B$4=2,'Index LA SEN &amp; LLDD'!$A$179:$BZ$341,"Error")),'Index LA SEN &amp; LLDD'!AQ$1,0),"Error")</f>
        <v>x</v>
      </c>
      <c r="AR132" s="84">
        <f>IFERROR(VLOOKUP($A132,IF('Index LA SEN &amp; LLDD'!$B$4=1,'Index LA SEN &amp; LLDD'!$A$9:$BZ$171,IF('Index LA SEN &amp; LLDD'!$B$4=2,'Index LA SEN &amp; LLDD'!$A$179:$BZ$341,"Error")),'Index LA SEN &amp; LLDD'!AR$1,0),"Error")</f>
        <v>0.14000000000000001</v>
      </c>
      <c r="AS132" s="84">
        <f>IFERROR(VLOOKUP($A132,IF('Index LA SEN &amp; LLDD'!$B$4=1,'Index LA SEN &amp; LLDD'!$A$9:$BZ$171,IF('Index LA SEN &amp; LLDD'!$B$4=2,'Index LA SEN &amp; LLDD'!$A$179:$BZ$341,"Error")),'Index LA SEN &amp; LLDD'!AS$1,0),"Error")</f>
        <v>0.14000000000000001</v>
      </c>
      <c r="AT132" s="84">
        <f>IFERROR(VLOOKUP($A132,IF('Index LA SEN &amp; LLDD'!$B$4=1,'Index LA SEN &amp; LLDD'!$A$9:$BZ$171,IF('Index LA SEN &amp; LLDD'!$B$4=2,'Index LA SEN &amp; LLDD'!$A$179:$BZ$341,"Error")),'Index LA SEN &amp; LLDD'!AT$1,0),"Error")</f>
        <v>0.19</v>
      </c>
      <c r="AU132" s="84">
        <f>IFERROR(VLOOKUP($A132,IF('Index LA SEN &amp; LLDD'!$B$4=1,'Index LA SEN &amp; LLDD'!$A$9:$BZ$171,IF('Index LA SEN &amp; LLDD'!$B$4=2,'Index LA SEN &amp; LLDD'!$A$179:$BZ$341,"Error")),'Index LA SEN &amp; LLDD'!AU$1,0),"Error")</f>
        <v>0.24</v>
      </c>
      <c r="AV132" s="84">
        <f>IFERROR(VLOOKUP($A132,IF('Index LA SEN &amp; LLDD'!$B$4=1,'Index LA SEN &amp; LLDD'!$A$9:$BZ$171,IF('Index LA SEN &amp; LLDD'!$B$4=2,'Index LA SEN &amp; LLDD'!$A$179:$BZ$341,"Error")),'Index LA SEN &amp; LLDD'!AV$1,0),"Error")</f>
        <v>0.23</v>
      </c>
      <c r="AW132" s="84" t="str">
        <f>IFERROR(VLOOKUP($A132,IF('Index LA SEN &amp; LLDD'!$B$4=1,'Index LA SEN &amp; LLDD'!$A$9:$BZ$171,IF('Index LA SEN &amp; LLDD'!$B$4=2,'Index LA SEN &amp; LLDD'!$A$179:$BZ$341,"Error")),'Index LA SEN &amp; LLDD'!AW$1,0),"Error")</f>
        <v>x</v>
      </c>
      <c r="AX132" s="84">
        <f>IFERROR(VLOOKUP($A132,IF('Index LA SEN &amp; LLDD'!$B$4=1,'Index LA SEN &amp; LLDD'!$A$9:$BZ$171,IF('Index LA SEN &amp; LLDD'!$B$4=2,'Index LA SEN &amp; LLDD'!$A$179:$BZ$341,"Error")),'Index LA SEN &amp; LLDD'!AX$1,0),"Error")</f>
        <v>0.02</v>
      </c>
      <c r="AY132" s="84">
        <f>IFERROR(VLOOKUP($A132,IF('Index LA SEN &amp; LLDD'!$B$4=1,'Index LA SEN &amp; LLDD'!$A$9:$BZ$171,IF('Index LA SEN &amp; LLDD'!$B$4=2,'Index LA SEN &amp; LLDD'!$A$179:$BZ$341,"Error")),'Index LA SEN &amp; LLDD'!AY$1,0),"Error")</f>
        <v>0.02</v>
      </c>
      <c r="AZ132" s="84">
        <f>IFERROR(VLOOKUP($A132,IF('Index LA SEN &amp; LLDD'!$B$4=1,'Index LA SEN &amp; LLDD'!$A$9:$BZ$171,IF('Index LA SEN &amp; LLDD'!$B$4=2,'Index LA SEN &amp; LLDD'!$A$179:$BZ$341,"Error")),'Index LA SEN &amp; LLDD'!AZ$1,0),"Error")</f>
        <v>0</v>
      </c>
      <c r="BA132" s="84">
        <f>IFERROR(VLOOKUP($A132,IF('Index LA SEN &amp; LLDD'!$B$4=1,'Index LA SEN &amp; LLDD'!$A$9:$BZ$171,IF('Index LA SEN &amp; LLDD'!$B$4=2,'Index LA SEN &amp; LLDD'!$A$179:$BZ$341,"Error")),'Index LA SEN &amp; LLDD'!BA$1,0),"Error")</f>
        <v>0</v>
      </c>
      <c r="BB132" s="84">
        <f>IFERROR(VLOOKUP($A132,IF('Index LA SEN &amp; LLDD'!$B$4=1,'Index LA SEN &amp; LLDD'!$A$9:$BZ$171,IF('Index LA SEN &amp; LLDD'!$B$4=2,'Index LA SEN &amp; LLDD'!$A$179:$BZ$341,"Error")),'Index LA SEN &amp; LLDD'!BB$1,0),"Error")</f>
        <v>0</v>
      </c>
      <c r="BC132" s="84">
        <f>IFERROR(VLOOKUP($A132,IF('Index LA SEN &amp; LLDD'!$B$4=1,'Index LA SEN &amp; LLDD'!$A$9:$BZ$171,IF('Index LA SEN &amp; LLDD'!$B$4=2,'Index LA SEN &amp; LLDD'!$A$179:$BZ$341,"Error")),'Index LA SEN &amp; LLDD'!BC$1,0),"Error")</f>
        <v>0.19</v>
      </c>
      <c r="BD132" s="84">
        <f>IFERROR(VLOOKUP($A132,IF('Index LA SEN &amp; LLDD'!$B$4=1,'Index LA SEN &amp; LLDD'!$A$9:$BZ$171,IF('Index LA SEN &amp; LLDD'!$B$4=2,'Index LA SEN &amp; LLDD'!$A$179:$BZ$341,"Error")),'Index LA SEN &amp; LLDD'!BD$1,0),"Error")</f>
        <v>0.16</v>
      </c>
      <c r="BE132" s="84">
        <f>IFERROR(VLOOKUP($A132,IF('Index LA SEN &amp; LLDD'!$B$4=1,'Index LA SEN &amp; LLDD'!$A$9:$BZ$171,IF('Index LA SEN &amp; LLDD'!$B$4=2,'Index LA SEN &amp; LLDD'!$A$179:$BZ$341,"Error")),'Index LA SEN &amp; LLDD'!BE$1,0),"Error")</f>
        <v>0.16</v>
      </c>
      <c r="BF132" s="84">
        <f>IFERROR(VLOOKUP($A132,IF('Index LA SEN &amp; LLDD'!$B$4=1,'Index LA SEN &amp; LLDD'!$A$9:$BZ$171,IF('Index LA SEN &amp; LLDD'!$B$4=2,'Index LA SEN &amp; LLDD'!$A$179:$BZ$341,"Error")),'Index LA SEN &amp; LLDD'!BF$1,0),"Error")</f>
        <v>0.1</v>
      </c>
      <c r="BG132" s="84">
        <f>IFERROR(VLOOKUP($A132,IF('Index LA SEN &amp; LLDD'!$B$4=1,'Index LA SEN &amp; LLDD'!$A$9:$BZ$171,IF('Index LA SEN &amp; LLDD'!$B$4=2,'Index LA SEN &amp; LLDD'!$A$179:$BZ$341,"Error")),'Index LA SEN &amp; LLDD'!BG$1,0),"Error")</f>
        <v>0.09</v>
      </c>
      <c r="BH132" s="84">
        <f>IFERROR(VLOOKUP($A132,IF('Index LA SEN &amp; LLDD'!$B$4=1,'Index LA SEN &amp; LLDD'!$A$9:$BZ$171,IF('Index LA SEN &amp; LLDD'!$B$4=2,'Index LA SEN &amp; LLDD'!$A$179:$BZ$341,"Error")),'Index LA SEN &amp; LLDD'!BH$1,0),"Error")</f>
        <v>0.09</v>
      </c>
      <c r="BI132" s="84">
        <f>IFERROR(VLOOKUP($A132,IF('Index LA SEN &amp; LLDD'!$B$4=1,'Index LA SEN &amp; LLDD'!$A$9:$BZ$171,IF('Index LA SEN &amp; LLDD'!$B$4=2,'Index LA SEN &amp; LLDD'!$A$179:$BZ$341,"Error")),'Index LA SEN &amp; LLDD'!BI$1,0),"Error")</f>
        <v>0.09</v>
      </c>
      <c r="BJ132" s="84">
        <f>IFERROR(VLOOKUP($A132,IF('Index LA SEN &amp; LLDD'!$B$4=1,'Index LA SEN &amp; LLDD'!$A$9:$BZ$171,IF('Index LA SEN &amp; LLDD'!$B$4=2,'Index LA SEN &amp; LLDD'!$A$179:$BZ$341,"Error")),'Index LA SEN &amp; LLDD'!BJ$1,0),"Error")</f>
        <v>7.0000000000000007E-2</v>
      </c>
      <c r="BK132" s="84">
        <f>IFERROR(VLOOKUP($A132,IF('Index LA SEN &amp; LLDD'!$B$4=1,'Index LA SEN &amp; LLDD'!$A$9:$BZ$171,IF('Index LA SEN &amp; LLDD'!$B$4=2,'Index LA SEN &amp; LLDD'!$A$179:$BZ$341,"Error")),'Index LA SEN &amp; LLDD'!BK$1,0),"Error")</f>
        <v>7.0000000000000007E-2</v>
      </c>
      <c r="BL132" s="84">
        <f>IFERROR(VLOOKUP($A132,IF('Index LA SEN &amp; LLDD'!$B$4=1,'Index LA SEN &amp; LLDD'!$A$9:$BZ$171,IF('Index LA SEN &amp; LLDD'!$B$4=2,'Index LA SEN &amp; LLDD'!$A$179:$BZ$341,"Error")),'Index LA SEN &amp; LLDD'!BL$1,0),"Error")</f>
        <v>0</v>
      </c>
      <c r="BM132" s="84">
        <f>IFERROR(VLOOKUP($A132,IF('Index LA SEN &amp; LLDD'!$B$4=1,'Index LA SEN &amp; LLDD'!$A$9:$BZ$171,IF('Index LA SEN &amp; LLDD'!$B$4=2,'Index LA SEN &amp; LLDD'!$A$179:$BZ$341,"Error")),'Index LA SEN &amp; LLDD'!BM$1,0),"Error")</f>
        <v>0</v>
      </c>
      <c r="BN132" s="84">
        <f>IFERROR(VLOOKUP($A132,IF('Index LA SEN &amp; LLDD'!$B$4=1,'Index LA SEN &amp; LLDD'!$A$9:$BZ$171,IF('Index LA SEN &amp; LLDD'!$B$4=2,'Index LA SEN &amp; LLDD'!$A$179:$BZ$341,"Error")),'Index LA SEN &amp; LLDD'!BN$1,0),"Error")</f>
        <v>0</v>
      </c>
      <c r="BO132" s="84" t="str">
        <f>IFERROR(VLOOKUP($A132,IF('Index LA SEN &amp; LLDD'!$B$4=1,'Index LA SEN &amp; LLDD'!$A$9:$BZ$171,IF('Index LA SEN &amp; LLDD'!$B$4=2,'Index LA SEN &amp; LLDD'!$A$179:$BZ$341,"Error")),'Index LA SEN &amp; LLDD'!BO$1,0),"Error")</f>
        <v>x</v>
      </c>
      <c r="BP132" s="84">
        <f>IFERROR(VLOOKUP($A132,IF('Index LA SEN &amp; LLDD'!$B$4=1,'Index LA SEN &amp; LLDD'!$A$9:$BZ$171,IF('Index LA SEN &amp; LLDD'!$B$4=2,'Index LA SEN &amp; LLDD'!$A$179:$BZ$341,"Error")),'Index LA SEN &amp; LLDD'!BP$1,0),"Error")</f>
        <v>0.01</v>
      </c>
      <c r="BQ132" s="84">
        <f>IFERROR(VLOOKUP($A132,IF('Index LA SEN &amp; LLDD'!$B$4=1,'Index LA SEN &amp; LLDD'!$A$9:$BZ$171,IF('Index LA SEN &amp; LLDD'!$B$4=2,'Index LA SEN &amp; LLDD'!$A$179:$BZ$341,"Error")),'Index LA SEN &amp; LLDD'!BQ$1,0),"Error")</f>
        <v>0.01</v>
      </c>
      <c r="BR132" s="84">
        <f>IFERROR(VLOOKUP($A132,IF('Index LA SEN &amp; LLDD'!$B$4=1,'Index LA SEN &amp; LLDD'!$A$9:$BZ$171,IF('Index LA SEN &amp; LLDD'!$B$4=2,'Index LA SEN &amp; LLDD'!$A$179:$BZ$341,"Error")),'Index LA SEN &amp; LLDD'!BR$1,0),"Error")</f>
        <v>0.12</v>
      </c>
      <c r="BS132" s="84">
        <f>IFERROR(VLOOKUP($A132,IF('Index LA SEN &amp; LLDD'!$B$4=1,'Index LA SEN &amp; LLDD'!$A$9:$BZ$171,IF('Index LA SEN &amp; LLDD'!$B$4=2,'Index LA SEN &amp; LLDD'!$A$179:$BZ$341,"Error")),'Index LA SEN &amp; LLDD'!BS$1,0),"Error")</f>
        <v>0.08</v>
      </c>
      <c r="BT132" s="84">
        <f>IFERROR(VLOOKUP($A132,IF('Index LA SEN &amp; LLDD'!$B$4=1,'Index LA SEN &amp; LLDD'!$A$9:$BZ$171,IF('Index LA SEN &amp; LLDD'!$B$4=2,'Index LA SEN &amp; LLDD'!$A$179:$BZ$341,"Error")),'Index LA SEN &amp; LLDD'!BT$1,0),"Error")</f>
        <v>0.08</v>
      </c>
      <c r="BU132" s="84" t="str">
        <f>IFERROR(VLOOKUP($A132,IF('Index LA SEN &amp; LLDD'!$B$4=1,'Index LA SEN &amp; LLDD'!$A$9:$BZ$171,IF('Index LA SEN &amp; LLDD'!$B$4=2,'Index LA SEN &amp; LLDD'!$A$179:$BZ$341,"Error")),'Index LA SEN &amp; LLDD'!BU$1,0),"Error")</f>
        <v>x</v>
      </c>
      <c r="BV132" s="84">
        <f>IFERROR(VLOOKUP($A132,IF('Index LA SEN &amp; LLDD'!$B$4=1,'Index LA SEN &amp; LLDD'!$A$9:$BZ$171,IF('Index LA SEN &amp; LLDD'!$B$4=2,'Index LA SEN &amp; LLDD'!$A$179:$BZ$341,"Error")),'Index LA SEN &amp; LLDD'!BV$1,0),"Error")</f>
        <v>0.03</v>
      </c>
      <c r="BW132" s="84">
        <f>IFERROR(VLOOKUP($A132,IF('Index LA SEN &amp; LLDD'!$B$4=1,'Index LA SEN &amp; LLDD'!$A$9:$BZ$171,IF('Index LA SEN &amp; LLDD'!$B$4=2,'Index LA SEN &amp; LLDD'!$A$179:$BZ$341,"Error")),'Index LA SEN &amp; LLDD'!BW$1,0),"Error")</f>
        <v>0.03</v>
      </c>
      <c r="BX132" s="84">
        <f>IFERROR(VLOOKUP($A132,IF('Index LA SEN &amp; LLDD'!$B$4=1,'Index LA SEN &amp; LLDD'!$A$9:$BZ$171,IF('Index LA SEN &amp; LLDD'!$B$4=2,'Index LA SEN &amp; LLDD'!$A$179:$BZ$341,"Error")),'Index LA SEN &amp; LLDD'!BX$1,0),"Error")</f>
        <v>0.09</v>
      </c>
      <c r="BY132" s="84">
        <f>IFERROR(VLOOKUP($A132,IF('Index LA SEN &amp; LLDD'!$B$4=1,'Index LA SEN &amp; LLDD'!$A$9:$BZ$171,IF('Index LA SEN &amp; LLDD'!$B$4=2,'Index LA SEN &amp; LLDD'!$A$179:$BZ$341,"Error")),'Index LA SEN &amp; LLDD'!BY$1,0),"Error")</f>
        <v>0.12</v>
      </c>
      <c r="BZ132" s="84">
        <f>IFERROR(VLOOKUP($A132,IF('Index LA SEN &amp; LLDD'!$B$4=1,'Index LA SEN &amp; LLDD'!$A$9:$BZ$171,IF('Index LA SEN &amp; LLDD'!$B$4=2,'Index LA SEN &amp; LLDD'!$A$179:$BZ$341,"Error")),'Index LA SEN &amp; LLDD'!BZ$1,0),"Error")</f>
        <v>0.11</v>
      </c>
    </row>
    <row r="133" spans="1:78" s="15" customFormat="1" x14ac:dyDescent="0.2">
      <c r="A133" s="20">
        <v>803</v>
      </c>
      <c r="B133" s="20" t="s">
        <v>284</v>
      </c>
      <c r="C133" s="45" t="s">
        <v>169</v>
      </c>
      <c r="D133" s="113">
        <f>IFERROR(VLOOKUP($A133,IF('Index LA SEN &amp; LLDD'!$B$4=1,'Index LA SEN &amp; LLDD'!$A$9:$BZ$171,IF('Index LA SEN &amp; LLDD'!$B$4=2,'Index LA SEN &amp; LLDD'!$A$179:$BZ$341,"Error")),'Index LA SEN &amp; LLDD'!D$1,0),"Error")</f>
        <v>60</v>
      </c>
      <c r="E133" s="113">
        <f>IFERROR(VLOOKUP($A133,IF('Index LA SEN &amp; LLDD'!$B$4=1,'Index LA SEN &amp; LLDD'!$A$9:$BZ$171,IF('Index LA SEN &amp; LLDD'!$B$4=2,'Index LA SEN &amp; LLDD'!$A$179:$BZ$341,"Error")),'Index LA SEN &amp; LLDD'!E$1,0),"Error")</f>
        <v>1100</v>
      </c>
      <c r="F133" s="113">
        <f>IFERROR(VLOOKUP($A133,IF('Index LA SEN &amp; LLDD'!$B$4=1,'Index LA SEN &amp; LLDD'!$A$9:$BZ$171,IF('Index LA SEN &amp; LLDD'!$B$4=2,'Index LA SEN &amp; LLDD'!$A$179:$BZ$341,"Error")),'Index LA SEN &amp; LLDD'!F$1,0),"Error")</f>
        <v>1160</v>
      </c>
      <c r="G133" s="84">
        <f>IFERROR(VLOOKUP($A133,IF('Index LA SEN &amp; LLDD'!$B$4=1,'Index LA SEN &amp; LLDD'!$A$9:$BZ$171,IF('Index LA SEN &amp; LLDD'!$B$4=2,'Index LA SEN &amp; LLDD'!$A$179:$BZ$341,"Error")),'Index LA SEN &amp; LLDD'!G$1,0),"Error")</f>
        <v>0.73</v>
      </c>
      <c r="H133" s="84">
        <f>IFERROR(VLOOKUP($A133,IF('Index LA SEN &amp; LLDD'!$B$4=1,'Index LA SEN &amp; LLDD'!$A$9:$BZ$171,IF('Index LA SEN &amp; LLDD'!$B$4=2,'Index LA SEN &amp; LLDD'!$A$179:$BZ$341,"Error")),'Index LA SEN &amp; LLDD'!H$1,0),"Error")</f>
        <v>0.71</v>
      </c>
      <c r="I133" s="84">
        <f>IFERROR(VLOOKUP($A133,IF('Index LA SEN &amp; LLDD'!$B$4=1,'Index LA SEN &amp; LLDD'!$A$9:$BZ$171,IF('Index LA SEN &amp; LLDD'!$B$4=2,'Index LA SEN &amp; LLDD'!$A$179:$BZ$341,"Error")),'Index LA SEN &amp; LLDD'!I$1,0),"Error")</f>
        <v>0.71</v>
      </c>
      <c r="J133" s="84">
        <f>IFERROR(VLOOKUP($A133,IF('Index LA SEN &amp; LLDD'!$B$4=1,'Index LA SEN &amp; LLDD'!$A$9:$BZ$171,IF('Index LA SEN &amp; LLDD'!$B$4=2,'Index LA SEN &amp; LLDD'!$A$179:$BZ$341,"Error")),'Index LA SEN &amp; LLDD'!J$1,0),"Error")</f>
        <v>0.7</v>
      </c>
      <c r="K133" s="84">
        <f>IFERROR(VLOOKUP($A133,IF('Index LA SEN &amp; LLDD'!$B$4=1,'Index LA SEN &amp; LLDD'!$A$9:$BZ$171,IF('Index LA SEN &amp; LLDD'!$B$4=2,'Index LA SEN &amp; LLDD'!$A$179:$BZ$341,"Error")),'Index LA SEN &amp; LLDD'!K$1,0),"Error")</f>
        <v>0.67</v>
      </c>
      <c r="L133" s="84">
        <f>IFERROR(VLOOKUP($A133,IF('Index LA SEN &amp; LLDD'!$B$4=1,'Index LA SEN &amp; LLDD'!$A$9:$BZ$171,IF('Index LA SEN &amp; LLDD'!$B$4=2,'Index LA SEN &amp; LLDD'!$A$179:$BZ$341,"Error")),'Index LA SEN &amp; LLDD'!L$1,0),"Error")</f>
        <v>0.67</v>
      </c>
      <c r="M133" s="84">
        <f>IFERROR(VLOOKUP($A133,IF('Index LA SEN &amp; LLDD'!$B$4=1,'Index LA SEN &amp; LLDD'!$A$9:$BZ$171,IF('Index LA SEN &amp; LLDD'!$B$4=2,'Index LA SEN &amp; LLDD'!$A$179:$BZ$341,"Error")),'Index LA SEN &amp; LLDD'!M$1,0),"Error")</f>
        <v>0.16</v>
      </c>
      <c r="N133" s="84">
        <f>IFERROR(VLOOKUP($A133,IF('Index LA SEN &amp; LLDD'!$B$4=1,'Index LA SEN &amp; LLDD'!$A$9:$BZ$171,IF('Index LA SEN &amp; LLDD'!$B$4=2,'Index LA SEN &amp; LLDD'!$A$179:$BZ$341,"Error")),'Index LA SEN &amp; LLDD'!N$1,0),"Error")</f>
        <v>0.08</v>
      </c>
      <c r="O133" s="84">
        <f>IFERROR(VLOOKUP($A133,IF('Index LA SEN &amp; LLDD'!$B$4=1,'Index LA SEN &amp; LLDD'!$A$9:$BZ$171,IF('Index LA SEN &amp; LLDD'!$B$4=2,'Index LA SEN &amp; LLDD'!$A$179:$BZ$341,"Error")),'Index LA SEN &amp; LLDD'!O$1,0),"Error")</f>
        <v>0.09</v>
      </c>
      <c r="P133" s="84">
        <f>IFERROR(VLOOKUP($A133,IF('Index LA SEN &amp; LLDD'!$B$4=1,'Index LA SEN &amp; LLDD'!$A$9:$BZ$171,IF('Index LA SEN &amp; LLDD'!$B$4=2,'Index LA SEN &amp; LLDD'!$A$179:$BZ$341,"Error")),'Index LA SEN &amp; LLDD'!P$1,0),"Error")</f>
        <v>0</v>
      </c>
      <c r="Q133" s="84" t="str">
        <f>IFERROR(VLOOKUP($A133,IF('Index LA SEN &amp; LLDD'!$B$4=1,'Index LA SEN &amp; LLDD'!$A$9:$BZ$171,IF('Index LA SEN &amp; LLDD'!$B$4=2,'Index LA SEN &amp; LLDD'!$A$179:$BZ$341,"Error")),'Index LA SEN &amp; LLDD'!Q$1,0),"Error")</f>
        <v>x</v>
      </c>
      <c r="R133" s="84" t="str">
        <f>IFERROR(VLOOKUP($A133,IF('Index LA SEN &amp; LLDD'!$B$4=1,'Index LA SEN &amp; LLDD'!$A$9:$BZ$171,IF('Index LA SEN &amp; LLDD'!$B$4=2,'Index LA SEN &amp; LLDD'!$A$179:$BZ$341,"Error")),'Index LA SEN &amp; LLDD'!R$1,0),"Error")</f>
        <v>x</v>
      </c>
      <c r="S133" s="84" t="str">
        <f>IFERROR(VLOOKUP($A133,IF('Index LA SEN &amp; LLDD'!$B$4=1,'Index LA SEN &amp; LLDD'!$A$9:$BZ$171,IF('Index LA SEN &amp; LLDD'!$B$4=2,'Index LA SEN &amp; LLDD'!$A$179:$BZ$341,"Error")),'Index LA SEN &amp; LLDD'!S$1,0),"Error")</f>
        <v>x</v>
      </c>
      <c r="T133" s="84">
        <f>IFERROR(VLOOKUP($A133,IF('Index LA SEN &amp; LLDD'!$B$4=1,'Index LA SEN &amp; LLDD'!$A$9:$BZ$171,IF('Index LA SEN &amp; LLDD'!$B$4=2,'Index LA SEN &amp; LLDD'!$A$179:$BZ$341,"Error")),'Index LA SEN &amp; LLDD'!T$1,0),"Error")</f>
        <v>0.04</v>
      </c>
      <c r="U133" s="84">
        <f>IFERROR(VLOOKUP($A133,IF('Index LA SEN &amp; LLDD'!$B$4=1,'Index LA SEN &amp; LLDD'!$A$9:$BZ$171,IF('Index LA SEN &amp; LLDD'!$B$4=2,'Index LA SEN &amp; LLDD'!$A$179:$BZ$341,"Error")),'Index LA SEN &amp; LLDD'!U$1,0),"Error")</f>
        <v>0.04</v>
      </c>
      <c r="V133" s="84" t="str">
        <f>IFERROR(VLOOKUP($A133,IF('Index LA SEN &amp; LLDD'!$B$4=1,'Index LA SEN &amp; LLDD'!$A$9:$BZ$171,IF('Index LA SEN &amp; LLDD'!$B$4=2,'Index LA SEN &amp; LLDD'!$A$179:$BZ$341,"Error")),'Index LA SEN &amp; LLDD'!V$1,0),"Error")</f>
        <v>x</v>
      </c>
      <c r="W133" s="84">
        <f>IFERROR(VLOOKUP($A133,IF('Index LA SEN &amp; LLDD'!$B$4=1,'Index LA SEN &amp; LLDD'!$A$9:$BZ$171,IF('Index LA SEN &amp; LLDD'!$B$4=2,'Index LA SEN &amp; LLDD'!$A$179:$BZ$341,"Error")),'Index LA SEN &amp; LLDD'!W$1,0),"Error")</f>
        <v>0.06</v>
      </c>
      <c r="X133" s="84">
        <f>IFERROR(VLOOKUP($A133,IF('Index LA SEN &amp; LLDD'!$B$4=1,'Index LA SEN &amp; LLDD'!$A$9:$BZ$171,IF('Index LA SEN &amp; LLDD'!$B$4=2,'Index LA SEN &amp; LLDD'!$A$179:$BZ$341,"Error")),'Index LA SEN &amp; LLDD'!X$1,0),"Error")</f>
        <v>0.06</v>
      </c>
      <c r="Y133" s="84">
        <f>IFERROR(VLOOKUP($A133,IF('Index LA SEN &amp; LLDD'!$B$4=1,'Index LA SEN &amp; LLDD'!$A$9:$BZ$171,IF('Index LA SEN &amp; LLDD'!$B$4=2,'Index LA SEN &amp; LLDD'!$A$179:$BZ$341,"Error")),'Index LA SEN &amp; LLDD'!Y$1,0),"Error")</f>
        <v>0</v>
      </c>
      <c r="Z133" s="84" t="str">
        <f>IFERROR(VLOOKUP($A133,IF('Index LA SEN &amp; LLDD'!$B$4=1,'Index LA SEN &amp; LLDD'!$A$9:$BZ$171,IF('Index LA SEN &amp; LLDD'!$B$4=2,'Index LA SEN &amp; LLDD'!$A$179:$BZ$341,"Error")),'Index LA SEN &amp; LLDD'!Z$1,0),"Error")</f>
        <v>x</v>
      </c>
      <c r="AA133" s="84" t="str">
        <f>IFERROR(VLOOKUP($A133,IF('Index LA SEN &amp; LLDD'!$B$4=1,'Index LA SEN &amp; LLDD'!$A$9:$BZ$171,IF('Index LA SEN &amp; LLDD'!$B$4=2,'Index LA SEN &amp; LLDD'!$A$179:$BZ$341,"Error")),'Index LA SEN &amp; LLDD'!AA$1,0),"Error")</f>
        <v>x</v>
      </c>
      <c r="AB133" s="84">
        <f>IFERROR(VLOOKUP($A133,IF('Index LA SEN &amp; LLDD'!$B$4=1,'Index LA SEN &amp; LLDD'!$A$9:$BZ$171,IF('Index LA SEN &amp; LLDD'!$B$4=2,'Index LA SEN &amp; LLDD'!$A$179:$BZ$341,"Error")),'Index LA SEN &amp; LLDD'!AB$1,0),"Error")</f>
        <v>0</v>
      </c>
      <c r="AC133" s="84">
        <f>IFERROR(VLOOKUP($A133,IF('Index LA SEN &amp; LLDD'!$B$4=1,'Index LA SEN &amp; LLDD'!$A$9:$BZ$171,IF('Index LA SEN &amp; LLDD'!$B$4=2,'Index LA SEN &amp; LLDD'!$A$179:$BZ$341,"Error")),'Index LA SEN &amp; LLDD'!AC$1,0),"Error")</f>
        <v>0</v>
      </c>
      <c r="AD133" s="84">
        <f>IFERROR(VLOOKUP($A133,IF('Index LA SEN &amp; LLDD'!$B$4=1,'Index LA SEN &amp; LLDD'!$A$9:$BZ$171,IF('Index LA SEN &amp; LLDD'!$B$4=2,'Index LA SEN &amp; LLDD'!$A$179:$BZ$341,"Error")),'Index LA SEN &amp; LLDD'!AD$1,0),"Error")</f>
        <v>0</v>
      </c>
      <c r="AE133" s="84" t="str">
        <f>IFERROR(VLOOKUP($A133,IF('Index LA SEN &amp; LLDD'!$B$4=1,'Index LA SEN &amp; LLDD'!$A$9:$BZ$171,IF('Index LA SEN &amp; LLDD'!$B$4=2,'Index LA SEN &amp; LLDD'!$A$179:$BZ$341,"Error")),'Index LA SEN &amp; LLDD'!AE$1,0),"Error")</f>
        <v>x</v>
      </c>
      <c r="AF133" s="84">
        <f>IFERROR(VLOOKUP($A133,IF('Index LA SEN &amp; LLDD'!$B$4=1,'Index LA SEN &amp; LLDD'!$A$9:$BZ$171,IF('Index LA SEN &amp; LLDD'!$B$4=2,'Index LA SEN &amp; LLDD'!$A$179:$BZ$341,"Error")),'Index LA SEN &amp; LLDD'!AF$1,0),"Error")</f>
        <v>0.08</v>
      </c>
      <c r="AG133" s="84">
        <f>IFERROR(VLOOKUP($A133,IF('Index LA SEN &amp; LLDD'!$B$4=1,'Index LA SEN &amp; LLDD'!$A$9:$BZ$171,IF('Index LA SEN &amp; LLDD'!$B$4=2,'Index LA SEN &amp; LLDD'!$A$179:$BZ$341,"Error")),'Index LA SEN &amp; LLDD'!AG$1,0),"Error")</f>
        <v>0.08</v>
      </c>
      <c r="AH133" s="84">
        <f>IFERROR(VLOOKUP($A133,IF('Index LA SEN &amp; LLDD'!$B$4=1,'Index LA SEN &amp; LLDD'!$A$9:$BZ$171,IF('Index LA SEN &amp; LLDD'!$B$4=2,'Index LA SEN &amp; LLDD'!$A$179:$BZ$341,"Error")),'Index LA SEN &amp; LLDD'!AH$1,0),"Error")</f>
        <v>0.43</v>
      </c>
      <c r="AI133" s="84">
        <f>IFERROR(VLOOKUP($A133,IF('Index LA SEN &amp; LLDD'!$B$4=1,'Index LA SEN &amp; LLDD'!$A$9:$BZ$171,IF('Index LA SEN &amp; LLDD'!$B$4=2,'Index LA SEN &amp; LLDD'!$A$179:$BZ$341,"Error")),'Index LA SEN &amp; LLDD'!AI$1,0),"Error")</f>
        <v>0.48</v>
      </c>
      <c r="AJ133" s="84">
        <f>IFERROR(VLOOKUP($A133,IF('Index LA SEN &amp; LLDD'!$B$4=1,'Index LA SEN &amp; LLDD'!$A$9:$BZ$171,IF('Index LA SEN &amp; LLDD'!$B$4=2,'Index LA SEN &amp; LLDD'!$A$179:$BZ$341,"Error")),'Index LA SEN &amp; LLDD'!AJ$1,0),"Error")</f>
        <v>0.48</v>
      </c>
      <c r="AK133" s="84">
        <f>IFERROR(VLOOKUP($A133,IF('Index LA SEN &amp; LLDD'!$B$4=1,'Index LA SEN &amp; LLDD'!$A$9:$BZ$171,IF('Index LA SEN &amp; LLDD'!$B$4=2,'Index LA SEN &amp; LLDD'!$A$179:$BZ$341,"Error")),'Index LA SEN &amp; LLDD'!AK$1,0),"Error")</f>
        <v>0.16</v>
      </c>
      <c r="AL133" s="84">
        <f>IFERROR(VLOOKUP($A133,IF('Index LA SEN &amp; LLDD'!$B$4=1,'Index LA SEN &amp; LLDD'!$A$9:$BZ$171,IF('Index LA SEN &amp; LLDD'!$B$4=2,'Index LA SEN &amp; LLDD'!$A$179:$BZ$341,"Error")),'Index LA SEN &amp; LLDD'!AL$1,0),"Error")</f>
        <v>0.17</v>
      </c>
      <c r="AM133" s="84">
        <f>IFERROR(VLOOKUP($A133,IF('Index LA SEN &amp; LLDD'!$B$4=1,'Index LA SEN &amp; LLDD'!$A$9:$BZ$171,IF('Index LA SEN &amp; LLDD'!$B$4=2,'Index LA SEN &amp; LLDD'!$A$179:$BZ$341,"Error")),'Index LA SEN &amp; LLDD'!AM$1,0),"Error")</f>
        <v>0.17</v>
      </c>
      <c r="AN133" s="84">
        <f>IFERROR(VLOOKUP($A133,IF('Index LA SEN &amp; LLDD'!$B$4=1,'Index LA SEN &amp; LLDD'!$A$9:$BZ$171,IF('Index LA SEN &amp; LLDD'!$B$4=2,'Index LA SEN &amp; LLDD'!$A$179:$BZ$341,"Error")),'Index LA SEN &amp; LLDD'!AN$1,0),"Error")</f>
        <v>0</v>
      </c>
      <c r="AO133" s="84">
        <f>IFERROR(VLOOKUP($A133,IF('Index LA SEN &amp; LLDD'!$B$4=1,'Index LA SEN &amp; LLDD'!$A$9:$BZ$171,IF('Index LA SEN &amp; LLDD'!$B$4=2,'Index LA SEN &amp; LLDD'!$A$179:$BZ$341,"Error")),'Index LA SEN &amp; LLDD'!AO$1,0),"Error")</f>
        <v>0.01</v>
      </c>
      <c r="AP133" s="84">
        <f>IFERROR(VLOOKUP($A133,IF('Index LA SEN &amp; LLDD'!$B$4=1,'Index LA SEN &amp; LLDD'!$A$9:$BZ$171,IF('Index LA SEN &amp; LLDD'!$B$4=2,'Index LA SEN &amp; LLDD'!$A$179:$BZ$341,"Error")),'Index LA SEN &amp; LLDD'!AP$1,0),"Error")</f>
        <v>0.01</v>
      </c>
      <c r="AQ133" s="84" t="str">
        <f>IFERROR(VLOOKUP($A133,IF('Index LA SEN &amp; LLDD'!$B$4=1,'Index LA SEN &amp; LLDD'!$A$9:$BZ$171,IF('Index LA SEN &amp; LLDD'!$B$4=2,'Index LA SEN &amp; LLDD'!$A$179:$BZ$341,"Error")),'Index LA SEN &amp; LLDD'!AQ$1,0),"Error")</f>
        <v>x</v>
      </c>
      <c r="AR133" s="84">
        <f>IFERROR(VLOOKUP($A133,IF('Index LA SEN &amp; LLDD'!$B$4=1,'Index LA SEN &amp; LLDD'!$A$9:$BZ$171,IF('Index LA SEN &amp; LLDD'!$B$4=2,'Index LA SEN &amp; LLDD'!$A$179:$BZ$341,"Error")),'Index LA SEN &amp; LLDD'!AR$1,0),"Error")</f>
        <v>0.11</v>
      </c>
      <c r="AS133" s="84">
        <f>IFERROR(VLOOKUP($A133,IF('Index LA SEN &amp; LLDD'!$B$4=1,'Index LA SEN &amp; LLDD'!$A$9:$BZ$171,IF('Index LA SEN &amp; LLDD'!$B$4=2,'Index LA SEN &amp; LLDD'!$A$179:$BZ$341,"Error")),'Index LA SEN &amp; LLDD'!AS$1,0),"Error")</f>
        <v>0.11</v>
      </c>
      <c r="AT133" s="84">
        <f>IFERROR(VLOOKUP($A133,IF('Index LA SEN &amp; LLDD'!$B$4=1,'Index LA SEN &amp; LLDD'!$A$9:$BZ$171,IF('Index LA SEN &amp; LLDD'!$B$4=2,'Index LA SEN &amp; LLDD'!$A$179:$BZ$341,"Error")),'Index LA SEN &amp; LLDD'!AT$1,0),"Error")</f>
        <v>0.25</v>
      </c>
      <c r="AU133" s="84">
        <f>IFERROR(VLOOKUP($A133,IF('Index LA SEN &amp; LLDD'!$B$4=1,'Index LA SEN &amp; LLDD'!$A$9:$BZ$171,IF('Index LA SEN &amp; LLDD'!$B$4=2,'Index LA SEN &amp; LLDD'!$A$179:$BZ$341,"Error")),'Index LA SEN &amp; LLDD'!AU$1,0),"Error")</f>
        <v>0.3</v>
      </c>
      <c r="AV133" s="84">
        <f>IFERROR(VLOOKUP($A133,IF('Index LA SEN &amp; LLDD'!$B$4=1,'Index LA SEN &amp; LLDD'!$A$9:$BZ$171,IF('Index LA SEN &amp; LLDD'!$B$4=2,'Index LA SEN &amp; LLDD'!$A$179:$BZ$341,"Error")),'Index LA SEN &amp; LLDD'!AV$1,0),"Error")</f>
        <v>0.3</v>
      </c>
      <c r="AW133" s="84" t="str">
        <f>IFERROR(VLOOKUP($A133,IF('Index LA SEN &amp; LLDD'!$B$4=1,'Index LA SEN &amp; LLDD'!$A$9:$BZ$171,IF('Index LA SEN &amp; LLDD'!$B$4=2,'Index LA SEN &amp; LLDD'!$A$179:$BZ$341,"Error")),'Index LA SEN &amp; LLDD'!AW$1,0),"Error")</f>
        <v>x</v>
      </c>
      <c r="AX133" s="84">
        <f>IFERROR(VLOOKUP($A133,IF('Index LA SEN &amp; LLDD'!$B$4=1,'Index LA SEN &amp; LLDD'!$A$9:$BZ$171,IF('Index LA SEN &amp; LLDD'!$B$4=2,'Index LA SEN &amp; LLDD'!$A$179:$BZ$341,"Error")),'Index LA SEN &amp; LLDD'!AX$1,0),"Error")</f>
        <v>0.01</v>
      </c>
      <c r="AY133" s="84">
        <f>IFERROR(VLOOKUP($A133,IF('Index LA SEN &amp; LLDD'!$B$4=1,'Index LA SEN &amp; LLDD'!$A$9:$BZ$171,IF('Index LA SEN &amp; LLDD'!$B$4=2,'Index LA SEN &amp; LLDD'!$A$179:$BZ$341,"Error")),'Index LA SEN &amp; LLDD'!AY$1,0),"Error")</f>
        <v>0.01</v>
      </c>
      <c r="AZ133" s="84">
        <f>IFERROR(VLOOKUP($A133,IF('Index LA SEN &amp; LLDD'!$B$4=1,'Index LA SEN &amp; LLDD'!$A$9:$BZ$171,IF('Index LA SEN &amp; LLDD'!$B$4=2,'Index LA SEN &amp; LLDD'!$A$179:$BZ$341,"Error")),'Index LA SEN &amp; LLDD'!AZ$1,0),"Error")</f>
        <v>0</v>
      </c>
      <c r="BA133" s="84">
        <f>IFERROR(VLOOKUP($A133,IF('Index LA SEN &amp; LLDD'!$B$4=1,'Index LA SEN &amp; LLDD'!$A$9:$BZ$171,IF('Index LA SEN &amp; LLDD'!$B$4=2,'Index LA SEN &amp; LLDD'!$A$179:$BZ$341,"Error")),'Index LA SEN &amp; LLDD'!BA$1,0),"Error")</f>
        <v>0</v>
      </c>
      <c r="BB133" s="84">
        <f>IFERROR(VLOOKUP($A133,IF('Index LA SEN &amp; LLDD'!$B$4=1,'Index LA SEN &amp; LLDD'!$A$9:$BZ$171,IF('Index LA SEN &amp; LLDD'!$B$4=2,'Index LA SEN &amp; LLDD'!$A$179:$BZ$341,"Error")),'Index LA SEN &amp; LLDD'!BB$1,0),"Error")</f>
        <v>0</v>
      </c>
      <c r="BC133" s="84" t="str">
        <f>IFERROR(VLOOKUP($A133,IF('Index LA SEN &amp; LLDD'!$B$4=1,'Index LA SEN &amp; LLDD'!$A$9:$BZ$171,IF('Index LA SEN &amp; LLDD'!$B$4=2,'Index LA SEN &amp; LLDD'!$A$179:$BZ$341,"Error")),'Index LA SEN &amp; LLDD'!BC$1,0),"Error")</f>
        <v>x</v>
      </c>
      <c r="BD133" s="84">
        <f>IFERROR(VLOOKUP($A133,IF('Index LA SEN &amp; LLDD'!$B$4=1,'Index LA SEN &amp; LLDD'!$A$9:$BZ$171,IF('Index LA SEN &amp; LLDD'!$B$4=2,'Index LA SEN &amp; LLDD'!$A$179:$BZ$341,"Error")),'Index LA SEN &amp; LLDD'!BD$1,0),"Error")</f>
        <v>0.04</v>
      </c>
      <c r="BE133" s="84">
        <f>IFERROR(VLOOKUP($A133,IF('Index LA SEN &amp; LLDD'!$B$4=1,'Index LA SEN &amp; LLDD'!$A$9:$BZ$171,IF('Index LA SEN &amp; LLDD'!$B$4=2,'Index LA SEN &amp; LLDD'!$A$179:$BZ$341,"Error")),'Index LA SEN &amp; LLDD'!BE$1,0),"Error")</f>
        <v>0.04</v>
      </c>
      <c r="BF133" s="84" t="str">
        <f>IFERROR(VLOOKUP($A133,IF('Index LA SEN &amp; LLDD'!$B$4=1,'Index LA SEN &amp; LLDD'!$A$9:$BZ$171,IF('Index LA SEN &amp; LLDD'!$B$4=2,'Index LA SEN &amp; LLDD'!$A$179:$BZ$341,"Error")),'Index LA SEN &amp; LLDD'!BF$1,0),"Error")</f>
        <v>x</v>
      </c>
      <c r="BG133" s="84">
        <f>IFERROR(VLOOKUP($A133,IF('Index LA SEN &amp; LLDD'!$B$4=1,'Index LA SEN &amp; LLDD'!$A$9:$BZ$171,IF('Index LA SEN &amp; LLDD'!$B$4=2,'Index LA SEN &amp; LLDD'!$A$179:$BZ$341,"Error")),'Index LA SEN &amp; LLDD'!BG$1,0),"Error")</f>
        <v>0.02</v>
      </c>
      <c r="BH133" s="84">
        <f>IFERROR(VLOOKUP($A133,IF('Index LA SEN &amp; LLDD'!$B$4=1,'Index LA SEN &amp; LLDD'!$A$9:$BZ$171,IF('Index LA SEN &amp; LLDD'!$B$4=2,'Index LA SEN &amp; LLDD'!$A$179:$BZ$341,"Error")),'Index LA SEN &amp; LLDD'!BH$1,0),"Error")</f>
        <v>0.02</v>
      </c>
      <c r="BI133" s="84">
        <f>IFERROR(VLOOKUP($A133,IF('Index LA SEN &amp; LLDD'!$B$4=1,'Index LA SEN &amp; LLDD'!$A$9:$BZ$171,IF('Index LA SEN &amp; LLDD'!$B$4=2,'Index LA SEN &amp; LLDD'!$A$179:$BZ$341,"Error")),'Index LA SEN &amp; LLDD'!BI$1,0),"Error")</f>
        <v>0</v>
      </c>
      <c r="BJ133" s="84">
        <f>IFERROR(VLOOKUP($A133,IF('Index LA SEN &amp; LLDD'!$B$4=1,'Index LA SEN &amp; LLDD'!$A$9:$BZ$171,IF('Index LA SEN &amp; LLDD'!$B$4=2,'Index LA SEN &amp; LLDD'!$A$179:$BZ$341,"Error")),'Index LA SEN &amp; LLDD'!BJ$1,0),"Error")</f>
        <v>0.02</v>
      </c>
      <c r="BK133" s="84">
        <f>IFERROR(VLOOKUP($A133,IF('Index LA SEN &amp; LLDD'!$B$4=1,'Index LA SEN &amp; LLDD'!$A$9:$BZ$171,IF('Index LA SEN &amp; LLDD'!$B$4=2,'Index LA SEN &amp; LLDD'!$A$179:$BZ$341,"Error")),'Index LA SEN &amp; LLDD'!BK$1,0),"Error")</f>
        <v>0.02</v>
      </c>
      <c r="BL133" s="84">
        <f>IFERROR(VLOOKUP($A133,IF('Index LA SEN &amp; LLDD'!$B$4=1,'Index LA SEN &amp; LLDD'!$A$9:$BZ$171,IF('Index LA SEN &amp; LLDD'!$B$4=2,'Index LA SEN &amp; LLDD'!$A$179:$BZ$341,"Error")),'Index LA SEN &amp; LLDD'!BL$1,0),"Error")</f>
        <v>0</v>
      </c>
      <c r="BM133" s="84" t="str">
        <f>IFERROR(VLOOKUP($A133,IF('Index LA SEN &amp; LLDD'!$B$4=1,'Index LA SEN &amp; LLDD'!$A$9:$BZ$171,IF('Index LA SEN &amp; LLDD'!$B$4=2,'Index LA SEN &amp; LLDD'!$A$179:$BZ$341,"Error")),'Index LA SEN &amp; LLDD'!BM$1,0),"Error")</f>
        <v>x</v>
      </c>
      <c r="BN133" s="84" t="str">
        <f>IFERROR(VLOOKUP($A133,IF('Index LA SEN &amp; LLDD'!$B$4=1,'Index LA SEN &amp; LLDD'!$A$9:$BZ$171,IF('Index LA SEN &amp; LLDD'!$B$4=2,'Index LA SEN &amp; LLDD'!$A$179:$BZ$341,"Error")),'Index LA SEN &amp; LLDD'!BN$1,0),"Error")</f>
        <v>x</v>
      </c>
      <c r="BO133" s="84" t="str">
        <f>IFERROR(VLOOKUP($A133,IF('Index LA SEN &amp; LLDD'!$B$4=1,'Index LA SEN &amp; LLDD'!$A$9:$BZ$171,IF('Index LA SEN &amp; LLDD'!$B$4=2,'Index LA SEN &amp; LLDD'!$A$179:$BZ$341,"Error")),'Index LA SEN &amp; LLDD'!BO$1,0),"Error")</f>
        <v>x</v>
      </c>
      <c r="BP133" s="84">
        <f>IFERROR(VLOOKUP($A133,IF('Index LA SEN &amp; LLDD'!$B$4=1,'Index LA SEN &amp; LLDD'!$A$9:$BZ$171,IF('Index LA SEN &amp; LLDD'!$B$4=2,'Index LA SEN &amp; LLDD'!$A$179:$BZ$341,"Error")),'Index LA SEN &amp; LLDD'!BP$1,0),"Error")</f>
        <v>0.01</v>
      </c>
      <c r="BQ133" s="84">
        <f>IFERROR(VLOOKUP($A133,IF('Index LA SEN &amp; LLDD'!$B$4=1,'Index LA SEN &amp; LLDD'!$A$9:$BZ$171,IF('Index LA SEN &amp; LLDD'!$B$4=2,'Index LA SEN &amp; LLDD'!$A$179:$BZ$341,"Error")),'Index LA SEN &amp; LLDD'!BQ$1,0),"Error")</f>
        <v>0.01</v>
      </c>
      <c r="BR133" s="84" t="str">
        <f>IFERROR(VLOOKUP($A133,IF('Index LA SEN &amp; LLDD'!$B$4=1,'Index LA SEN &amp; LLDD'!$A$9:$BZ$171,IF('Index LA SEN &amp; LLDD'!$B$4=2,'Index LA SEN &amp; LLDD'!$A$179:$BZ$341,"Error")),'Index LA SEN &amp; LLDD'!BR$1,0),"Error")</f>
        <v>x</v>
      </c>
      <c r="BS133" s="84">
        <f>IFERROR(VLOOKUP($A133,IF('Index LA SEN &amp; LLDD'!$B$4=1,'Index LA SEN &amp; LLDD'!$A$9:$BZ$171,IF('Index LA SEN &amp; LLDD'!$B$4=2,'Index LA SEN &amp; LLDD'!$A$179:$BZ$341,"Error")),'Index LA SEN &amp; LLDD'!BS$1,0),"Error")</f>
        <v>7.0000000000000007E-2</v>
      </c>
      <c r="BT133" s="84">
        <f>IFERROR(VLOOKUP($A133,IF('Index LA SEN &amp; LLDD'!$B$4=1,'Index LA SEN &amp; LLDD'!$A$9:$BZ$171,IF('Index LA SEN &amp; LLDD'!$B$4=2,'Index LA SEN &amp; LLDD'!$A$179:$BZ$341,"Error")),'Index LA SEN &amp; LLDD'!BT$1,0),"Error")</f>
        <v>0.06</v>
      </c>
      <c r="BU133" s="84" t="str">
        <f>IFERROR(VLOOKUP($A133,IF('Index LA SEN &amp; LLDD'!$B$4=1,'Index LA SEN &amp; LLDD'!$A$9:$BZ$171,IF('Index LA SEN &amp; LLDD'!$B$4=2,'Index LA SEN &amp; LLDD'!$A$179:$BZ$341,"Error")),'Index LA SEN &amp; LLDD'!BU$1,0),"Error")</f>
        <v>x</v>
      </c>
      <c r="BV133" s="84" t="str">
        <f>IFERROR(VLOOKUP($A133,IF('Index LA SEN &amp; LLDD'!$B$4=1,'Index LA SEN &amp; LLDD'!$A$9:$BZ$171,IF('Index LA SEN &amp; LLDD'!$B$4=2,'Index LA SEN &amp; LLDD'!$A$179:$BZ$341,"Error")),'Index LA SEN &amp; LLDD'!BV$1,0),"Error")</f>
        <v>x</v>
      </c>
      <c r="BW133" s="84">
        <f>IFERROR(VLOOKUP($A133,IF('Index LA SEN &amp; LLDD'!$B$4=1,'Index LA SEN &amp; LLDD'!$A$9:$BZ$171,IF('Index LA SEN &amp; LLDD'!$B$4=2,'Index LA SEN &amp; LLDD'!$A$179:$BZ$341,"Error")),'Index LA SEN &amp; LLDD'!BW$1,0),"Error")</f>
        <v>0.01</v>
      </c>
      <c r="BX133" s="84">
        <f>IFERROR(VLOOKUP($A133,IF('Index LA SEN &amp; LLDD'!$B$4=1,'Index LA SEN &amp; LLDD'!$A$9:$BZ$171,IF('Index LA SEN &amp; LLDD'!$B$4=2,'Index LA SEN &amp; LLDD'!$A$179:$BZ$341,"Error")),'Index LA SEN &amp; LLDD'!BX$1,0),"Error")</f>
        <v>0.2</v>
      </c>
      <c r="BY133" s="84">
        <f>IFERROR(VLOOKUP($A133,IF('Index LA SEN &amp; LLDD'!$B$4=1,'Index LA SEN &amp; LLDD'!$A$9:$BZ$171,IF('Index LA SEN &amp; LLDD'!$B$4=2,'Index LA SEN &amp; LLDD'!$A$179:$BZ$341,"Error")),'Index LA SEN &amp; LLDD'!BY$1,0),"Error")</f>
        <v>0.22</v>
      </c>
      <c r="BZ133" s="84">
        <f>IFERROR(VLOOKUP($A133,IF('Index LA SEN &amp; LLDD'!$B$4=1,'Index LA SEN &amp; LLDD'!$A$9:$BZ$171,IF('Index LA SEN &amp; LLDD'!$B$4=2,'Index LA SEN &amp; LLDD'!$A$179:$BZ$341,"Error")),'Index LA SEN &amp; LLDD'!BZ$1,0),"Error")</f>
        <v>0.22</v>
      </c>
    </row>
    <row r="134" spans="1:78" s="15" customFormat="1" x14ac:dyDescent="0.2">
      <c r="A134" s="20">
        <v>393</v>
      </c>
      <c r="B134" s="20" t="s">
        <v>285</v>
      </c>
      <c r="C134" s="45" t="s">
        <v>151</v>
      </c>
      <c r="D134" s="113">
        <f>IFERROR(VLOOKUP($A134,IF('Index LA SEN &amp; LLDD'!$B$4=1,'Index LA SEN &amp; LLDD'!$A$9:$BZ$171,IF('Index LA SEN &amp; LLDD'!$B$4=2,'Index LA SEN &amp; LLDD'!$A$179:$BZ$341,"Error")),'Index LA SEN &amp; LLDD'!D$1,0),"Error")</f>
        <v>30</v>
      </c>
      <c r="E134" s="113">
        <f>IFERROR(VLOOKUP($A134,IF('Index LA SEN &amp; LLDD'!$B$4=1,'Index LA SEN &amp; LLDD'!$A$9:$BZ$171,IF('Index LA SEN &amp; LLDD'!$B$4=2,'Index LA SEN &amp; LLDD'!$A$179:$BZ$341,"Error")),'Index LA SEN &amp; LLDD'!E$1,0),"Error")</f>
        <v>290</v>
      </c>
      <c r="F134" s="113">
        <f>IFERROR(VLOOKUP($A134,IF('Index LA SEN &amp; LLDD'!$B$4=1,'Index LA SEN &amp; LLDD'!$A$9:$BZ$171,IF('Index LA SEN &amp; LLDD'!$B$4=2,'Index LA SEN &amp; LLDD'!$A$179:$BZ$341,"Error")),'Index LA SEN &amp; LLDD'!F$1,0),"Error")</f>
        <v>320</v>
      </c>
      <c r="G134" s="84">
        <f>IFERROR(VLOOKUP($A134,IF('Index LA SEN &amp; LLDD'!$B$4=1,'Index LA SEN &amp; LLDD'!$A$9:$BZ$171,IF('Index LA SEN &amp; LLDD'!$B$4=2,'Index LA SEN &amp; LLDD'!$A$179:$BZ$341,"Error")),'Index LA SEN &amp; LLDD'!G$1,0),"Error")</f>
        <v>0.82</v>
      </c>
      <c r="H134" s="84">
        <f>IFERROR(VLOOKUP($A134,IF('Index LA SEN &amp; LLDD'!$B$4=1,'Index LA SEN &amp; LLDD'!$A$9:$BZ$171,IF('Index LA SEN &amp; LLDD'!$B$4=2,'Index LA SEN &amp; LLDD'!$A$179:$BZ$341,"Error")),'Index LA SEN &amp; LLDD'!H$1,0),"Error")</f>
        <v>0.87</v>
      </c>
      <c r="I134" s="84">
        <f>IFERROR(VLOOKUP($A134,IF('Index LA SEN &amp; LLDD'!$B$4=1,'Index LA SEN &amp; LLDD'!$A$9:$BZ$171,IF('Index LA SEN &amp; LLDD'!$B$4=2,'Index LA SEN &amp; LLDD'!$A$179:$BZ$341,"Error")),'Index LA SEN &amp; LLDD'!I$1,0),"Error")</f>
        <v>0.87</v>
      </c>
      <c r="J134" s="84">
        <f>IFERROR(VLOOKUP($A134,IF('Index LA SEN &amp; LLDD'!$B$4=1,'Index LA SEN &amp; LLDD'!$A$9:$BZ$171,IF('Index LA SEN &amp; LLDD'!$B$4=2,'Index LA SEN &amp; LLDD'!$A$179:$BZ$341,"Error")),'Index LA SEN &amp; LLDD'!J$1,0),"Error")</f>
        <v>0.79</v>
      </c>
      <c r="K134" s="84">
        <f>IFERROR(VLOOKUP($A134,IF('Index LA SEN &amp; LLDD'!$B$4=1,'Index LA SEN &amp; LLDD'!$A$9:$BZ$171,IF('Index LA SEN &amp; LLDD'!$B$4=2,'Index LA SEN &amp; LLDD'!$A$179:$BZ$341,"Error")),'Index LA SEN &amp; LLDD'!K$1,0),"Error")</f>
        <v>0.84</v>
      </c>
      <c r="L134" s="84">
        <f>IFERROR(VLOOKUP($A134,IF('Index LA SEN &amp; LLDD'!$B$4=1,'Index LA SEN &amp; LLDD'!$A$9:$BZ$171,IF('Index LA SEN &amp; LLDD'!$B$4=2,'Index LA SEN &amp; LLDD'!$A$179:$BZ$341,"Error")),'Index LA SEN &amp; LLDD'!L$1,0),"Error")</f>
        <v>0.83</v>
      </c>
      <c r="M134" s="84" t="str">
        <f>IFERROR(VLOOKUP($A134,IF('Index LA SEN &amp; LLDD'!$B$4=1,'Index LA SEN &amp; LLDD'!$A$9:$BZ$171,IF('Index LA SEN &amp; LLDD'!$B$4=2,'Index LA SEN &amp; LLDD'!$A$179:$BZ$341,"Error")),'Index LA SEN &amp; LLDD'!M$1,0),"Error")</f>
        <v>x</v>
      </c>
      <c r="N134" s="84">
        <f>IFERROR(VLOOKUP($A134,IF('Index LA SEN &amp; LLDD'!$B$4=1,'Index LA SEN &amp; LLDD'!$A$9:$BZ$171,IF('Index LA SEN &amp; LLDD'!$B$4=2,'Index LA SEN &amp; LLDD'!$A$179:$BZ$341,"Error")),'Index LA SEN &amp; LLDD'!N$1,0),"Error")</f>
        <v>0.06</v>
      </c>
      <c r="O134" s="84">
        <f>IFERROR(VLOOKUP($A134,IF('Index LA SEN &amp; LLDD'!$B$4=1,'Index LA SEN &amp; LLDD'!$A$9:$BZ$171,IF('Index LA SEN &amp; LLDD'!$B$4=2,'Index LA SEN &amp; LLDD'!$A$179:$BZ$341,"Error")),'Index LA SEN &amp; LLDD'!O$1,0),"Error")</f>
        <v>0.06</v>
      </c>
      <c r="P134" s="84">
        <f>IFERROR(VLOOKUP($A134,IF('Index LA SEN &amp; LLDD'!$B$4=1,'Index LA SEN &amp; LLDD'!$A$9:$BZ$171,IF('Index LA SEN &amp; LLDD'!$B$4=2,'Index LA SEN &amp; LLDD'!$A$179:$BZ$341,"Error")),'Index LA SEN &amp; LLDD'!P$1,0),"Error")</f>
        <v>0</v>
      </c>
      <c r="Q134" s="84">
        <f>IFERROR(VLOOKUP($A134,IF('Index LA SEN &amp; LLDD'!$B$4=1,'Index LA SEN &amp; LLDD'!$A$9:$BZ$171,IF('Index LA SEN &amp; LLDD'!$B$4=2,'Index LA SEN &amp; LLDD'!$A$179:$BZ$341,"Error")),'Index LA SEN &amp; LLDD'!Q$1,0),"Error")</f>
        <v>0</v>
      </c>
      <c r="R134" s="84">
        <f>IFERROR(VLOOKUP($A134,IF('Index LA SEN &amp; LLDD'!$B$4=1,'Index LA SEN &amp; LLDD'!$A$9:$BZ$171,IF('Index LA SEN &amp; LLDD'!$B$4=2,'Index LA SEN &amp; LLDD'!$A$179:$BZ$341,"Error")),'Index LA SEN &amp; LLDD'!R$1,0),"Error")</f>
        <v>0</v>
      </c>
      <c r="S134" s="84">
        <f>IFERROR(VLOOKUP($A134,IF('Index LA SEN &amp; LLDD'!$B$4=1,'Index LA SEN &amp; LLDD'!$A$9:$BZ$171,IF('Index LA SEN &amp; LLDD'!$B$4=2,'Index LA SEN &amp; LLDD'!$A$179:$BZ$341,"Error")),'Index LA SEN &amp; LLDD'!S$1,0),"Error")</f>
        <v>0</v>
      </c>
      <c r="T134" s="84">
        <f>IFERROR(VLOOKUP($A134,IF('Index LA SEN &amp; LLDD'!$B$4=1,'Index LA SEN &amp; LLDD'!$A$9:$BZ$171,IF('Index LA SEN &amp; LLDD'!$B$4=2,'Index LA SEN &amp; LLDD'!$A$179:$BZ$341,"Error")),'Index LA SEN &amp; LLDD'!T$1,0),"Error")</f>
        <v>0.03</v>
      </c>
      <c r="U134" s="84">
        <f>IFERROR(VLOOKUP($A134,IF('Index LA SEN &amp; LLDD'!$B$4=1,'Index LA SEN &amp; LLDD'!$A$9:$BZ$171,IF('Index LA SEN &amp; LLDD'!$B$4=2,'Index LA SEN &amp; LLDD'!$A$179:$BZ$341,"Error")),'Index LA SEN &amp; LLDD'!U$1,0),"Error")</f>
        <v>0.03</v>
      </c>
      <c r="V134" s="84" t="str">
        <f>IFERROR(VLOOKUP($A134,IF('Index LA SEN &amp; LLDD'!$B$4=1,'Index LA SEN &amp; LLDD'!$A$9:$BZ$171,IF('Index LA SEN &amp; LLDD'!$B$4=2,'Index LA SEN &amp; LLDD'!$A$179:$BZ$341,"Error")),'Index LA SEN &amp; LLDD'!V$1,0),"Error")</f>
        <v>x</v>
      </c>
      <c r="W134" s="84">
        <f>IFERROR(VLOOKUP($A134,IF('Index LA SEN &amp; LLDD'!$B$4=1,'Index LA SEN &amp; LLDD'!$A$9:$BZ$171,IF('Index LA SEN &amp; LLDD'!$B$4=2,'Index LA SEN &amp; LLDD'!$A$179:$BZ$341,"Error")),'Index LA SEN &amp; LLDD'!W$1,0),"Error")</f>
        <v>0.05</v>
      </c>
      <c r="X134" s="84">
        <f>IFERROR(VLOOKUP($A134,IF('Index LA SEN &amp; LLDD'!$B$4=1,'Index LA SEN &amp; LLDD'!$A$9:$BZ$171,IF('Index LA SEN &amp; LLDD'!$B$4=2,'Index LA SEN &amp; LLDD'!$A$179:$BZ$341,"Error")),'Index LA SEN &amp; LLDD'!X$1,0),"Error")</f>
        <v>0.05</v>
      </c>
      <c r="Y134" s="84">
        <f>IFERROR(VLOOKUP($A134,IF('Index LA SEN &amp; LLDD'!$B$4=1,'Index LA SEN &amp; LLDD'!$A$9:$BZ$171,IF('Index LA SEN &amp; LLDD'!$B$4=2,'Index LA SEN &amp; LLDD'!$A$179:$BZ$341,"Error")),'Index LA SEN &amp; LLDD'!Y$1,0),"Error")</f>
        <v>0</v>
      </c>
      <c r="Z134" s="84">
        <f>IFERROR(VLOOKUP($A134,IF('Index LA SEN &amp; LLDD'!$B$4=1,'Index LA SEN &amp; LLDD'!$A$9:$BZ$171,IF('Index LA SEN &amp; LLDD'!$B$4=2,'Index LA SEN &amp; LLDD'!$A$179:$BZ$341,"Error")),'Index LA SEN &amp; LLDD'!Z$1,0),"Error")</f>
        <v>0</v>
      </c>
      <c r="AA134" s="84">
        <f>IFERROR(VLOOKUP($A134,IF('Index LA SEN &amp; LLDD'!$B$4=1,'Index LA SEN &amp; LLDD'!$A$9:$BZ$171,IF('Index LA SEN &amp; LLDD'!$B$4=2,'Index LA SEN &amp; LLDD'!$A$179:$BZ$341,"Error")),'Index LA SEN &amp; LLDD'!AA$1,0),"Error")</f>
        <v>0</v>
      </c>
      <c r="AB134" s="84">
        <f>IFERROR(VLOOKUP($A134,IF('Index LA SEN &amp; LLDD'!$B$4=1,'Index LA SEN &amp; LLDD'!$A$9:$BZ$171,IF('Index LA SEN &amp; LLDD'!$B$4=2,'Index LA SEN &amp; LLDD'!$A$179:$BZ$341,"Error")),'Index LA SEN &amp; LLDD'!AB$1,0),"Error")</f>
        <v>0</v>
      </c>
      <c r="AC134" s="84">
        <f>IFERROR(VLOOKUP($A134,IF('Index LA SEN &amp; LLDD'!$B$4=1,'Index LA SEN &amp; LLDD'!$A$9:$BZ$171,IF('Index LA SEN &amp; LLDD'!$B$4=2,'Index LA SEN &amp; LLDD'!$A$179:$BZ$341,"Error")),'Index LA SEN &amp; LLDD'!AC$1,0),"Error")</f>
        <v>0</v>
      </c>
      <c r="AD134" s="84">
        <f>IFERROR(VLOOKUP($A134,IF('Index LA SEN &amp; LLDD'!$B$4=1,'Index LA SEN &amp; LLDD'!$A$9:$BZ$171,IF('Index LA SEN &amp; LLDD'!$B$4=2,'Index LA SEN &amp; LLDD'!$A$179:$BZ$341,"Error")),'Index LA SEN &amp; LLDD'!AD$1,0),"Error")</f>
        <v>0</v>
      </c>
      <c r="AE134" s="84">
        <f>IFERROR(VLOOKUP($A134,IF('Index LA SEN &amp; LLDD'!$B$4=1,'Index LA SEN &amp; LLDD'!$A$9:$BZ$171,IF('Index LA SEN &amp; LLDD'!$B$4=2,'Index LA SEN &amp; LLDD'!$A$179:$BZ$341,"Error")),'Index LA SEN &amp; LLDD'!AE$1,0),"Error")</f>
        <v>0</v>
      </c>
      <c r="AF134" s="84">
        <f>IFERROR(VLOOKUP($A134,IF('Index LA SEN &amp; LLDD'!$B$4=1,'Index LA SEN &amp; LLDD'!$A$9:$BZ$171,IF('Index LA SEN &amp; LLDD'!$B$4=2,'Index LA SEN &amp; LLDD'!$A$179:$BZ$341,"Error")),'Index LA SEN &amp; LLDD'!AF$1,0),"Error")</f>
        <v>7.0000000000000007E-2</v>
      </c>
      <c r="AG134" s="84">
        <f>IFERROR(VLOOKUP($A134,IF('Index LA SEN &amp; LLDD'!$B$4=1,'Index LA SEN &amp; LLDD'!$A$9:$BZ$171,IF('Index LA SEN &amp; LLDD'!$B$4=2,'Index LA SEN &amp; LLDD'!$A$179:$BZ$341,"Error")),'Index LA SEN &amp; LLDD'!AG$1,0),"Error")</f>
        <v>0.06</v>
      </c>
      <c r="AH134" s="84">
        <f>IFERROR(VLOOKUP($A134,IF('Index LA SEN &amp; LLDD'!$B$4=1,'Index LA SEN &amp; LLDD'!$A$9:$BZ$171,IF('Index LA SEN &amp; LLDD'!$B$4=2,'Index LA SEN &amp; LLDD'!$A$179:$BZ$341,"Error")),'Index LA SEN &amp; LLDD'!AH$1,0),"Error")</f>
        <v>0.64</v>
      </c>
      <c r="AI134" s="84">
        <f>IFERROR(VLOOKUP($A134,IF('Index LA SEN &amp; LLDD'!$B$4=1,'Index LA SEN &amp; LLDD'!$A$9:$BZ$171,IF('Index LA SEN &amp; LLDD'!$B$4=2,'Index LA SEN &amp; LLDD'!$A$179:$BZ$341,"Error")),'Index LA SEN &amp; LLDD'!AI$1,0),"Error")</f>
        <v>0.68</v>
      </c>
      <c r="AJ134" s="84">
        <f>IFERROR(VLOOKUP($A134,IF('Index LA SEN &amp; LLDD'!$B$4=1,'Index LA SEN &amp; LLDD'!$A$9:$BZ$171,IF('Index LA SEN &amp; LLDD'!$B$4=2,'Index LA SEN &amp; LLDD'!$A$179:$BZ$341,"Error")),'Index LA SEN &amp; LLDD'!AJ$1,0),"Error")</f>
        <v>0.68</v>
      </c>
      <c r="AK134" s="84" t="str">
        <f>IFERROR(VLOOKUP($A134,IF('Index LA SEN &amp; LLDD'!$B$4=1,'Index LA SEN &amp; LLDD'!$A$9:$BZ$171,IF('Index LA SEN &amp; LLDD'!$B$4=2,'Index LA SEN &amp; LLDD'!$A$179:$BZ$341,"Error")),'Index LA SEN &amp; LLDD'!AK$1,0),"Error")</f>
        <v>x</v>
      </c>
      <c r="AL134" s="84">
        <f>IFERROR(VLOOKUP($A134,IF('Index LA SEN &amp; LLDD'!$B$4=1,'Index LA SEN &amp; LLDD'!$A$9:$BZ$171,IF('Index LA SEN &amp; LLDD'!$B$4=2,'Index LA SEN &amp; LLDD'!$A$179:$BZ$341,"Error")),'Index LA SEN &amp; LLDD'!AL$1,0),"Error")</f>
        <v>0.22</v>
      </c>
      <c r="AM134" s="84">
        <f>IFERROR(VLOOKUP($A134,IF('Index LA SEN &amp; LLDD'!$B$4=1,'Index LA SEN &amp; LLDD'!$A$9:$BZ$171,IF('Index LA SEN &amp; LLDD'!$B$4=2,'Index LA SEN &amp; LLDD'!$A$179:$BZ$341,"Error")),'Index LA SEN &amp; LLDD'!AM$1,0),"Error")</f>
        <v>0.21</v>
      </c>
      <c r="AN134" s="84">
        <f>IFERROR(VLOOKUP($A134,IF('Index LA SEN &amp; LLDD'!$B$4=1,'Index LA SEN &amp; LLDD'!$A$9:$BZ$171,IF('Index LA SEN &amp; LLDD'!$B$4=2,'Index LA SEN &amp; LLDD'!$A$179:$BZ$341,"Error")),'Index LA SEN &amp; LLDD'!AN$1,0),"Error")</f>
        <v>0</v>
      </c>
      <c r="AO134" s="84" t="str">
        <f>IFERROR(VLOOKUP($A134,IF('Index LA SEN &amp; LLDD'!$B$4=1,'Index LA SEN &amp; LLDD'!$A$9:$BZ$171,IF('Index LA SEN &amp; LLDD'!$B$4=2,'Index LA SEN &amp; LLDD'!$A$179:$BZ$341,"Error")),'Index LA SEN &amp; LLDD'!AO$1,0),"Error")</f>
        <v>x</v>
      </c>
      <c r="AP134" s="84" t="str">
        <f>IFERROR(VLOOKUP($A134,IF('Index LA SEN &amp; LLDD'!$B$4=1,'Index LA SEN &amp; LLDD'!$A$9:$BZ$171,IF('Index LA SEN &amp; LLDD'!$B$4=2,'Index LA SEN &amp; LLDD'!$A$179:$BZ$341,"Error")),'Index LA SEN &amp; LLDD'!AP$1,0),"Error")</f>
        <v>x</v>
      </c>
      <c r="AQ134" s="84" t="str">
        <f>IFERROR(VLOOKUP($A134,IF('Index LA SEN &amp; LLDD'!$B$4=1,'Index LA SEN &amp; LLDD'!$A$9:$BZ$171,IF('Index LA SEN &amp; LLDD'!$B$4=2,'Index LA SEN &amp; LLDD'!$A$179:$BZ$341,"Error")),'Index LA SEN &amp; LLDD'!AQ$1,0),"Error")</f>
        <v>x</v>
      </c>
      <c r="AR134" s="84">
        <f>IFERROR(VLOOKUP($A134,IF('Index LA SEN &amp; LLDD'!$B$4=1,'Index LA SEN &amp; LLDD'!$A$9:$BZ$171,IF('Index LA SEN &amp; LLDD'!$B$4=2,'Index LA SEN &amp; LLDD'!$A$179:$BZ$341,"Error")),'Index LA SEN &amp; LLDD'!AR$1,0),"Error")</f>
        <v>0.19</v>
      </c>
      <c r="AS134" s="84">
        <f>IFERROR(VLOOKUP($A134,IF('Index LA SEN &amp; LLDD'!$B$4=1,'Index LA SEN &amp; LLDD'!$A$9:$BZ$171,IF('Index LA SEN &amp; LLDD'!$B$4=2,'Index LA SEN &amp; LLDD'!$A$179:$BZ$341,"Error")),'Index LA SEN &amp; LLDD'!AS$1,0),"Error")</f>
        <v>0.18</v>
      </c>
      <c r="AT134" s="84">
        <f>IFERROR(VLOOKUP($A134,IF('Index LA SEN &amp; LLDD'!$B$4=1,'Index LA SEN &amp; LLDD'!$A$9:$BZ$171,IF('Index LA SEN &amp; LLDD'!$B$4=2,'Index LA SEN &amp; LLDD'!$A$179:$BZ$341,"Error")),'Index LA SEN &amp; LLDD'!AT$1,0),"Error")</f>
        <v>0.54</v>
      </c>
      <c r="AU134" s="84">
        <f>IFERROR(VLOOKUP($A134,IF('Index LA SEN &amp; LLDD'!$B$4=1,'Index LA SEN &amp; LLDD'!$A$9:$BZ$171,IF('Index LA SEN &amp; LLDD'!$B$4=2,'Index LA SEN &amp; LLDD'!$A$179:$BZ$341,"Error")),'Index LA SEN &amp; LLDD'!AU$1,0),"Error")</f>
        <v>0.46</v>
      </c>
      <c r="AV134" s="84">
        <f>IFERROR(VLOOKUP($A134,IF('Index LA SEN &amp; LLDD'!$B$4=1,'Index LA SEN &amp; LLDD'!$A$9:$BZ$171,IF('Index LA SEN &amp; LLDD'!$B$4=2,'Index LA SEN &amp; LLDD'!$A$179:$BZ$341,"Error")),'Index LA SEN &amp; LLDD'!AV$1,0),"Error")</f>
        <v>0.46</v>
      </c>
      <c r="AW134" s="84">
        <f>IFERROR(VLOOKUP($A134,IF('Index LA SEN &amp; LLDD'!$B$4=1,'Index LA SEN &amp; LLDD'!$A$9:$BZ$171,IF('Index LA SEN &amp; LLDD'!$B$4=2,'Index LA SEN &amp; LLDD'!$A$179:$BZ$341,"Error")),'Index LA SEN &amp; LLDD'!AW$1,0),"Error")</f>
        <v>0</v>
      </c>
      <c r="AX134" s="84" t="str">
        <f>IFERROR(VLOOKUP($A134,IF('Index LA SEN &amp; LLDD'!$B$4=1,'Index LA SEN &amp; LLDD'!$A$9:$BZ$171,IF('Index LA SEN &amp; LLDD'!$B$4=2,'Index LA SEN &amp; LLDD'!$A$179:$BZ$341,"Error")),'Index LA SEN &amp; LLDD'!AX$1,0),"Error")</f>
        <v>x</v>
      </c>
      <c r="AY134" s="84" t="str">
        <f>IFERROR(VLOOKUP($A134,IF('Index LA SEN &amp; LLDD'!$B$4=1,'Index LA SEN &amp; LLDD'!$A$9:$BZ$171,IF('Index LA SEN &amp; LLDD'!$B$4=2,'Index LA SEN &amp; LLDD'!$A$179:$BZ$341,"Error")),'Index LA SEN &amp; LLDD'!AY$1,0),"Error")</f>
        <v>x</v>
      </c>
      <c r="AZ134" s="84">
        <f>IFERROR(VLOOKUP($A134,IF('Index LA SEN &amp; LLDD'!$B$4=1,'Index LA SEN &amp; LLDD'!$A$9:$BZ$171,IF('Index LA SEN &amp; LLDD'!$B$4=2,'Index LA SEN &amp; LLDD'!$A$179:$BZ$341,"Error")),'Index LA SEN &amp; LLDD'!AZ$1,0),"Error")</f>
        <v>0</v>
      </c>
      <c r="BA134" s="84" t="str">
        <f>IFERROR(VLOOKUP($A134,IF('Index LA SEN &amp; LLDD'!$B$4=1,'Index LA SEN &amp; LLDD'!$A$9:$BZ$171,IF('Index LA SEN &amp; LLDD'!$B$4=2,'Index LA SEN &amp; LLDD'!$A$179:$BZ$341,"Error")),'Index LA SEN &amp; LLDD'!BA$1,0),"Error")</f>
        <v>x</v>
      </c>
      <c r="BB134" s="84" t="str">
        <f>IFERROR(VLOOKUP($A134,IF('Index LA SEN &amp; LLDD'!$B$4=1,'Index LA SEN &amp; LLDD'!$A$9:$BZ$171,IF('Index LA SEN &amp; LLDD'!$B$4=2,'Index LA SEN &amp; LLDD'!$A$179:$BZ$341,"Error")),'Index LA SEN &amp; LLDD'!BB$1,0),"Error")</f>
        <v>x</v>
      </c>
      <c r="BC134" s="84" t="str">
        <f>IFERROR(VLOOKUP($A134,IF('Index LA SEN &amp; LLDD'!$B$4=1,'Index LA SEN &amp; LLDD'!$A$9:$BZ$171,IF('Index LA SEN &amp; LLDD'!$B$4=2,'Index LA SEN &amp; LLDD'!$A$179:$BZ$341,"Error")),'Index LA SEN &amp; LLDD'!BC$1,0),"Error")</f>
        <v>x</v>
      </c>
      <c r="BD134" s="84">
        <f>IFERROR(VLOOKUP($A134,IF('Index LA SEN &amp; LLDD'!$B$4=1,'Index LA SEN &amp; LLDD'!$A$9:$BZ$171,IF('Index LA SEN &amp; LLDD'!$B$4=2,'Index LA SEN &amp; LLDD'!$A$179:$BZ$341,"Error")),'Index LA SEN &amp; LLDD'!BD$1,0),"Error")</f>
        <v>0.03</v>
      </c>
      <c r="BE134" s="84">
        <f>IFERROR(VLOOKUP($A134,IF('Index LA SEN &amp; LLDD'!$B$4=1,'Index LA SEN &amp; LLDD'!$A$9:$BZ$171,IF('Index LA SEN &amp; LLDD'!$B$4=2,'Index LA SEN &amp; LLDD'!$A$179:$BZ$341,"Error")),'Index LA SEN &amp; LLDD'!BE$1,0),"Error")</f>
        <v>0.03</v>
      </c>
      <c r="BF134" s="84" t="str">
        <f>IFERROR(VLOOKUP($A134,IF('Index LA SEN &amp; LLDD'!$B$4=1,'Index LA SEN &amp; LLDD'!$A$9:$BZ$171,IF('Index LA SEN &amp; LLDD'!$B$4=2,'Index LA SEN &amp; LLDD'!$A$179:$BZ$341,"Error")),'Index LA SEN &amp; LLDD'!BF$1,0),"Error")</f>
        <v>x</v>
      </c>
      <c r="BG134" s="84">
        <f>IFERROR(VLOOKUP($A134,IF('Index LA SEN &amp; LLDD'!$B$4=1,'Index LA SEN &amp; LLDD'!$A$9:$BZ$171,IF('Index LA SEN &amp; LLDD'!$B$4=2,'Index LA SEN &amp; LLDD'!$A$179:$BZ$341,"Error")),'Index LA SEN &amp; LLDD'!BG$1,0),"Error")</f>
        <v>0.03</v>
      </c>
      <c r="BH134" s="84">
        <f>IFERROR(VLOOKUP($A134,IF('Index LA SEN &amp; LLDD'!$B$4=1,'Index LA SEN &amp; LLDD'!$A$9:$BZ$171,IF('Index LA SEN &amp; LLDD'!$B$4=2,'Index LA SEN &amp; LLDD'!$A$179:$BZ$341,"Error")),'Index LA SEN &amp; LLDD'!BH$1,0),"Error")</f>
        <v>0.03</v>
      </c>
      <c r="BI134" s="84">
        <f>IFERROR(VLOOKUP($A134,IF('Index LA SEN &amp; LLDD'!$B$4=1,'Index LA SEN &amp; LLDD'!$A$9:$BZ$171,IF('Index LA SEN &amp; LLDD'!$B$4=2,'Index LA SEN &amp; LLDD'!$A$179:$BZ$341,"Error")),'Index LA SEN &amp; LLDD'!BI$1,0),"Error")</f>
        <v>0</v>
      </c>
      <c r="BJ134" s="84" t="str">
        <f>IFERROR(VLOOKUP($A134,IF('Index LA SEN &amp; LLDD'!$B$4=1,'Index LA SEN &amp; LLDD'!$A$9:$BZ$171,IF('Index LA SEN &amp; LLDD'!$B$4=2,'Index LA SEN &amp; LLDD'!$A$179:$BZ$341,"Error")),'Index LA SEN &amp; LLDD'!BJ$1,0),"Error")</f>
        <v>x</v>
      </c>
      <c r="BK134" s="84" t="str">
        <f>IFERROR(VLOOKUP($A134,IF('Index LA SEN &amp; LLDD'!$B$4=1,'Index LA SEN &amp; LLDD'!$A$9:$BZ$171,IF('Index LA SEN &amp; LLDD'!$B$4=2,'Index LA SEN &amp; LLDD'!$A$179:$BZ$341,"Error")),'Index LA SEN &amp; LLDD'!BK$1,0),"Error")</f>
        <v>x</v>
      </c>
      <c r="BL134" s="84">
        <f>IFERROR(VLOOKUP($A134,IF('Index LA SEN &amp; LLDD'!$B$4=1,'Index LA SEN &amp; LLDD'!$A$9:$BZ$171,IF('Index LA SEN &amp; LLDD'!$B$4=2,'Index LA SEN &amp; LLDD'!$A$179:$BZ$341,"Error")),'Index LA SEN &amp; LLDD'!BL$1,0),"Error")</f>
        <v>0</v>
      </c>
      <c r="BM134" s="84">
        <f>IFERROR(VLOOKUP($A134,IF('Index LA SEN &amp; LLDD'!$B$4=1,'Index LA SEN &amp; LLDD'!$A$9:$BZ$171,IF('Index LA SEN &amp; LLDD'!$B$4=2,'Index LA SEN &amp; LLDD'!$A$179:$BZ$341,"Error")),'Index LA SEN &amp; LLDD'!BM$1,0),"Error")</f>
        <v>0</v>
      </c>
      <c r="BN134" s="84">
        <f>IFERROR(VLOOKUP($A134,IF('Index LA SEN &amp; LLDD'!$B$4=1,'Index LA SEN &amp; LLDD'!$A$9:$BZ$171,IF('Index LA SEN &amp; LLDD'!$B$4=2,'Index LA SEN &amp; LLDD'!$A$179:$BZ$341,"Error")),'Index LA SEN &amp; LLDD'!BN$1,0),"Error")</f>
        <v>0</v>
      </c>
      <c r="BO134" s="84">
        <f>IFERROR(VLOOKUP($A134,IF('Index LA SEN &amp; LLDD'!$B$4=1,'Index LA SEN &amp; LLDD'!$A$9:$BZ$171,IF('Index LA SEN &amp; LLDD'!$B$4=2,'Index LA SEN &amp; LLDD'!$A$179:$BZ$341,"Error")),'Index LA SEN &amp; LLDD'!BO$1,0),"Error")</f>
        <v>0</v>
      </c>
      <c r="BP134" s="84" t="str">
        <f>IFERROR(VLOOKUP($A134,IF('Index LA SEN &amp; LLDD'!$B$4=1,'Index LA SEN &amp; LLDD'!$A$9:$BZ$171,IF('Index LA SEN &amp; LLDD'!$B$4=2,'Index LA SEN &amp; LLDD'!$A$179:$BZ$341,"Error")),'Index LA SEN &amp; LLDD'!BP$1,0),"Error")</f>
        <v>x</v>
      </c>
      <c r="BQ134" s="84" t="str">
        <f>IFERROR(VLOOKUP($A134,IF('Index LA SEN &amp; LLDD'!$B$4=1,'Index LA SEN &amp; LLDD'!$A$9:$BZ$171,IF('Index LA SEN &amp; LLDD'!$B$4=2,'Index LA SEN &amp; LLDD'!$A$179:$BZ$341,"Error")),'Index LA SEN &amp; LLDD'!BQ$1,0),"Error")</f>
        <v>x</v>
      </c>
      <c r="BR134" s="84" t="str">
        <f>IFERROR(VLOOKUP($A134,IF('Index LA SEN &amp; LLDD'!$B$4=1,'Index LA SEN &amp; LLDD'!$A$9:$BZ$171,IF('Index LA SEN &amp; LLDD'!$B$4=2,'Index LA SEN &amp; LLDD'!$A$179:$BZ$341,"Error")),'Index LA SEN &amp; LLDD'!BR$1,0),"Error")</f>
        <v>x</v>
      </c>
      <c r="BS134" s="84">
        <f>IFERROR(VLOOKUP($A134,IF('Index LA SEN &amp; LLDD'!$B$4=1,'Index LA SEN &amp; LLDD'!$A$9:$BZ$171,IF('Index LA SEN &amp; LLDD'!$B$4=2,'Index LA SEN &amp; LLDD'!$A$179:$BZ$341,"Error")),'Index LA SEN &amp; LLDD'!BS$1,0),"Error")</f>
        <v>7.0000000000000007E-2</v>
      </c>
      <c r="BT134" s="84">
        <f>IFERROR(VLOOKUP($A134,IF('Index LA SEN &amp; LLDD'!$B$4=1,'Index LA SEN &amp; LLDD'!$A$9:$BZ$171,IF('Index LA SEN &amp; LLDD'!$B$4=2,'Index LA SEN &amp; LLDD'!$A$179:$BZ$341,"Error")),'Index LA SEN &amp; LLDD'!BT$1,0),"Error")</f>
        <v>7.0000000000000007E-2</v>
      </c>
      <c r="BU134" s="84" t="str">
        <f>IFERROR(VLOOKUP($A134,IF('Index LA SEN &amp; LLDD'!$B$4=1,'Index LA SEN &amp; LLDD'!$A$9:$BZ$171,IF('Index LA SEN &amp; LLDD'!$B$4=2,'Index LA SEN &amp; LLDD'!$A$179:$BZ$341,"Error")),'Index LA SEN &amp; LLDD'!BU$1,0),"Error")</f>
        <v>x</v>
      </c>
      <c r="BV134" s="84">
        <f>IFERROR(VLOOKUP($A134,IF('Index LA SEN &amp; LLDD'!$B$4=1,'Index LA SEN &amp; LLDD'!$A$9:$BZ$171,IF('Index LA SEN &amp; LLDD'!$B$4=2,'Index LA SEN &amp; LLDD'!$A$179:$BZ$341,"Error")),'Index LA SEN &amp; LLDD'!BV$1,0),"Error")</f>
        <v>0.02</v>
      </c>
      <c r="BW134" s="84">
        <f>IFERROR(VLOOKUP($A134,IF('Index LA SEN &amp; LLDD'!$B$4=1,'Index LA SEN &amp; LLDD'!$A$9:$BZ$171,IF('Index LA SEN &amp; LLDD'!$B$4=2,'Index LA SEN &amp; LLDD'!$A$179:$BZ$341,"Error")),'Index LA SEN &amp; LLDD'!BW$1,0),"Error")</f>
        <v>0.03</v>
      </c>
      <c r="BX134" s="84" t="str">
        <f>IFERROR(VLOOKUP($A134,IF('Index LA SEN &amp; LLDD'!$B$4=1,'Index LA SEN &amp; LLDD'!$A$9:$BZ$171,IF('Index LA SEN &amp; LLDD'!$B$4=2,'Index LA SEN &amp; LLDD'!$A$179:$BZ$341,"Error")),'Index LA SEN &amp; LLDD'!BX$1,0),"Error")</f>
        <v>x</v>
      </c>
      <c r="BY134" s="84">
        <f>IFERROR(VLOOKUP($A134,IF('Index LA SEN &amp; LLDD'!$B$4=1,'Index LA SEN &amp; LLDD'!$A$9:$BZ$171,IF('Index LA SEN &amp; LLDD'!$B$4=2,'Index LA SEN &amp; LLDD'!$A$179:$BZ$341,"Error")),'Index LA SEN &amp; LLDD'!BY$1,0),"Error")</f>
        <v>0.04</v>
      </c>
      <c r="BZ134" s="84">
        <f>IFERROR(VLOOKUP($A134,IF('Index LA SEN &amp; LLDD'!$B$4=1,'Index LA SEN &amp; LLDD'!$A$9:$BZ$171,IF('Index LA SEN &amp; LLDD'!$B$4=2,'Index LA SEN &amp; LLDD'!$A$179:$BZ$341,"Error")),'Index LA SEN &amp; LLDD'!BZ$1,0),"Error")</f>
        <v>0.04</v>
      </c>
    </row>
    <row r="135" spans="1:78" s="15" customFormat="1" x14ac:dyDescent="0.2">
      <c r="A135" s="20">
        <v>852</v>
      </c>
      <c r="B135" s="20" t="s">
        <v>286</v>
      </c>
      <c r="C135" s="45" t="s">
        <v>167</v>
      </c>
      <c r="D135" s="113">
        <f>IFERROR(VLOOKUP($A135,IF('Index LA SEN &amp; LLDD'!$B$4=1,'Index LA SEN &amp; LLDD'!$A$9:$BZ$171,IF('Index LA SEN &amp; LLDD'!$B$4=2,'Index LA SEN &amp; LLDD'!$A$179:$BZ$341,"Error")),'Index LA SEN &amp; LLDD'!D$1,0),"Error")</f>
        <v>10</v>
      </c>
      <c r="E135" s="113">
        <f>IFERROR(VLOOKUP($A135,IF('Index LA SEN &amp; LLDD'!$B$4=1,'Index LA SEN &amp; LLDD'!$A$9:$BZ$171,IF('Index LA SEN &amp; LLDD'!$B$4=2,'Index LA SEN &amp; LLDD'!$A$179:$BZ$341,"Error")),'Index LA SEN &amp; LLDD'!E$1,0),"Error")</f>
        <v>70</v>
      </c>
      <c r="F135" s="113">
        <f>IFERROR(VLOOKUP($A135,IF('Index LA SEN &amp; LLDD'!$B$4=1,'Index LA SEN &amp; LLDD'!$A$9:$BZ$171,IF('Index LA SEN &amp; LLDD'!$B$4=2,'Index LA SEN &amp; LLDD'!$A$179:$BZ$341,"Error")),'Index LA SEN &amp; LLDD'!F$1,0),"Error")</f>
        <v>80</v>
      </c>
      <c r="G135" s="84">
        <f>IFERROR(VLOOKUP($A135,IF('Index LA SEN &amp; LLDD'!$B$4=1,'Index LA SEN &amp; LLDD'!$A$9:$BZ$171,IF('Index LA SEN &amp; LLDD'!$B$4=2,'Index LA SEN &amp; LLDD'!$A$179:$BZ$341,"Error")),'Index LA SEN &amp; LLDD'!G$1,0),"Error")</f>
        <v>0.55000000000000004</v>
      </c>
      <c r="H135" s="84">
        <f>IFERROR(VLOOKUP($A135,IF('Index LA SEN &amp; LLDD'!$B$4=1,'Index LA SEN &amp; LLDD'!$A$9:$BZ$171,IF('Index LA SEN &amp; LLDD'!$B$4=2,'Index LA SEN &amp; LLDD'!$A$179:$BZ$341,"Error")),'Index LA SEN &amp; LLDD'!H$1,0),"Error")</f>
        <v>0.66</v>
      </c>
      <c r="I135" s="84">
        <f>IFERROR(VLOOKUP($A135,IF('Index LA SEN &amp; LLDD'!$B$4=1,'Index LA SEN &amp; LLDD'!$A$9:$BZ$171,IF('Index LA SEN &amp; LLDD'!$B$4=2,'Index LA SEN &amp; LLDD'!$A$179:$BZ$341,"Error")),'Index LA SEN &amp; LLDD'!I$1,0),"Error")</f>
        <v>0.65</v>
      </c>
      <c r="J135" s="84">
        <f>IFERROR(VLOOKUP($A135,IF('Index LA SEN &amp; LLDD'!$B$4=1,'Index LA SEN &amp; LLDD'!$A$9:$BZ$171,IF('Index LA SEN &amp; LLDD'!$B$4=2,'Index LA SEN &amp; LLDD'!$A$179:$BZ$341,"Error")),'Index LA SEN &amp; LLDD'!J$1,0),"Error")</f>
        <v>0.55000000000000004</v>
      </c>
      <c r="K135" s="84">
        <f>IFERROR(VLOOKUP($A135,IF('Index LA SEN &amp; LLDD'!$B$4=1,'Index LA SEN &amp; LLDD'!$A$9:$BZ$171,IF('Index LA SEN &amp; LLDD'!$B$4=2,'Index LA SEN &amp; LLDD'!$A$179:$BZ$341,"Error")),'Index LA SEN &amp; LLDD'!K$1,0),"Error")</f>
        <v>0.66</v>
      </c>
      <c r="L135" s="84">
        <f>IFERROR(VLOOKUP($A135,IF('Index LA SEN &amp; LLDD'!$B$4=1,'Index LA SEN &amp; LLDD'!$A$9:$BZ$171,IF('Index LA SEN &amp; LLDD'!$B$4=2,'Index LA SEN &amp; LLDD'!$A$179:$BZ$341,"Error")),'Index LA SEN &amp; LLDD'!L$1,0),"Error")</f>
        <v>0.65</v>
      </c>
      <c r="M135" s="84" t="str">
        <f>IFERROR(VLOOKUP($A135,IF('Index LA SEN &amp; LLDD'!$B$4=1,'Index LA SEN &amp; LLDD'!$A$9:$BZ$171,IF('Index LA SEN &amp; LLDD'!$B$4=2,'Index LA SEN &amp; LLDD'!$A$179:$BZ$341,"Error")),'Index LA SEN &amp; LLDD'!M$1,0),"Error")</f>
        <v>x</v>
      </c>
      <c r="N135" s="84" t="str">
        <f>IFERROR(VLOOKUP($A135,IF('Index LA SEN &amp; LLDD'!$B$4=1,'Index LA SEN &amp; LLDD'!$A$9:$BZ$171,IF('Index LA SEN &amp; LLDD'!$B$4=2,'Index LA SEN &amp; LLDD'!$A$179:$BZ$341,"Error")),'Index LA SEN &amp; LLDD'!N$1,0),"Error")</f>
        <v>x</v>
      </c>
      <c r="O135" s="84" t="str">
        <f>IFERROR(VLOOKUP($A135,IF('Index LA SEN &amp; LLDD'!$B$4=1,'Index LA SEN &amp; LLDD'!$A$9:$BZ$171,IF('Index LA SEN &amp; LLDD'!$B$4=2,'Index LA SEN &amp; LLDD'!$A$179:$BZ$341,"Error")),'Index LA SEN &amp; LLDD'!O$1,0),"Error")</f>
        <v>x</v>
      </c>
      <c r="P135" s="84">
        <f>IFERROR(VLOOKUP($A135,IF('Index LA SEN &amp; LLDD'!$B$4=1,'Index LA SEN &amp; LLDD'!$A$9:$BZ$171,IF('Index LA SEN &amp; LLDD'!$B$4=2,'Index LA SEN &amp; LLDD'!$A$179:$BZ$341,"Error")),'Index LA SEN &amp; LLDD'!P$1,0),"Error")</f>
        <v>0</v>
      </c>
      <c r="Q135" s="84">
        <f>IFERROR(VLOOKUP($A135,IF('Index LA SEN &amp; LLDD'!$B$4=1,'Index LA SEN &amp; LLDD'!$A$9:$BZ$171,IF('Index LA SEN &amp; LLDD'!$B$4=2,'Index LA SEN &amp; LLDD'!$A$179:$BZ$341,"Error")),'Index LA SEN &amp; LLDD'!Q$1,0),"Error")</f>
        <v>0</v>
      </c>
      <c r="R135" s="84">
        <f>IFERROR(VLOOKUP($A135,IF('Index LA SEN &amp; LLDD'!$B$4=1,'Index LA SEN &amp; LLDD'!$A$9:$BZ$171,IF('Index LA SEN &amp; LLDD'!$B$4=2,'Index LA SEN &amp; LLDD'!$A$179:$BZ$341,"Error")),'Index LA SEN &amp; LLDD'!R$1,0),"Error")</f>
        <v>0</v>
      </c>
      <c r="S135" s="84" t="str">
        <f>IFERROR(VLOOKUP($A135,IF('Index LA SEN &amp; LLDD'!$B$4=1,'Index LA SEN &amp; LLDD'!$A$9:$BZ$171,IF('Index LA SEN &amp; LLDD'!$B$4=2,'Index LA SEN &amp; LLDD'!$A$179:$BZ$341,"Error")),'Index LA SEN &amp; LLDD'!S$1,0),"Error")</f>
        <v>x</v>
      </c>
      <c r="T135" s="84" t="str">
        <f>IFERROR(VLOOKUP($A135,IF('Index LA SEN &amp; LLDD'!$B$4=1,'Index LA SEN &amp; LLDD'!$A$9:$BZ$171,IF('Index LA SEN &amp; LLDD'!$B$4=2,'Index LA SEN &amp; LLDD'!$A$179:$BZ$341,"Error")),'Index LA SEN &amp; LLDD'!T$1,0),"Error")</f>
        <v>x</v>
      </c>
      <c r="U135" s="84" t="str">
        <f>IFERROR(VLOOKUP($A135,IF('Index LA SEN &amp; LLDD'!$B$4=1,'Index LA SEN &amp; LLDD'!$A$9:$BZ$171,IF('Index LA SEN &amp; LLDD'!$B$4=2,'Index LA SEN &amp; LLDD'!$A$179:$BZ$341,"Error")),'Index LA SEN &amp; LLDD'!U$1,0),"Error")</f>
        <v>x</v>
      </c>
      <c r="V135" s="84" t="str">
        <f>IFERROR(VLOOKUP($A135,IF('Index LA SEN &amp; LLDD'!$B$4=1,'Index LA SEN &amp; LLDD'!$A$9:$BZ$171,IF('Index LA SEN &amp; LLDD'!$B$4=2,'Index LA SEN &amp; LLDD'!$A$179:$BZ$341,"Error")),'Index LA SEN &amp; LLDD'!V$1,0),"Error")</f>
        <v>x</v>
      </c>
      <c r="W135" s="84" t="str">
        <f>IFERROR(VLOOKUP($A135,IF('Index LA SEN &amp; LLDD'!$B$4=1,'Index LA SEN &amp; LLDD'!$A$9:$BZ$171,IF('Index LA SEN &amp; LLDD'!$B$4=2,'Index LA SEN &amp; LLDD'!$A$179:$BZ$341,"Error")),'Index LA SEN &amp; LLDD'!W$1,0),"Error")</f>
        <v>x</v>
      </c>
      <c r="X135" s="84" t="str">
        <f>IFERROR(VLOOKUP($A135,IF('Index LA SEN &amp; LLDD'!$B$4=1,'Index LA SEN &amp; LLDD'!$A$9:$BZ$171,IF('Index LA SEN &amp; LLDD'!$B$4=2,'Index LA SEN &amp; LLDD'!$A$179:$BZ$341,"Error")),'Index LA SEN &amp; LLDD'!X$1,0),"Error")</f>
        <v>x</v>
      </c>
      <c r="Y135" s="84">
        <f>IFERROR(VLOOKUP($A135,IF('Index LA SEN &amp; LLDD'!$B$4=1,'Index LA SEN &amp; LLDD'!$A$9:$BZ$171,IF('Index LA SEN &amp; LLDD'!$B$4=2,'Index LA SEN &amp; LLDD'!$A$179:$BZ$341,"Error")),'Index LA SEN &amp; LLDD'!Y$1,0),"Error")</f>
        <v>0</v>
      </c>
      <c r="Z135" s="84" t="str">
        <f>IFERROR(VLOOKUP($A135,IF('Index LA SEN &amp; LLDD'!$B$4=1,'Index LA SEN &amp; LLDD'!$A$9:$BZ$171,IF('Index LA SEN &amp; LLDD'!$B$4=2,'Index LA SEN &amp; LLDD'!$A$179:$BZ$341,"Error")),'Index LA SEN &amp; LLDD'!Z$1,0),"Error")</f>
        <v>x</v>
      </c>
      <c r="AA135" s="84" t="str">
        <f>IFERROR(VLOOKUP($A135,IF('Index LA SEN &amp; LLDD'!$B$4=1,'Index LA SEN &amp; LLDD'!$A$9:$BZ$171,IF('Index LA SEN &amp; LLDD'!$B$4=2,'Index LA SEN &amp; LLDD'!$A$179:$BZ$341,"Error")),'Index LA SEN &amp; LLDD'!AA$1,0),"Error")</f>
        <v>x</v>
      </c>
      <c r="AB135" s="84">
        <f>IFERROR(VLOOKUP($A135,IF('Index LA SEN &amp; LLDD'!$B$4=1,'Index LA SEN &amp; LLDD'!$A$9:$BZ$171,IF('Index LA SEN &amp; LLDD'!$B$4=2,'Index LA SEN &amp; LLDD'!$A$179:$BZ$341,"Error")),'Index LA SEN &amp; LLDD'!AB$1,0),"Error")</f>
        <v>0</v>
      </c>
      <c r="AC135" s="84">
        <f>IFERROR(VLOOKUP($A135,IF('Index LA SEN &amp; LLDD'!$B$4=1,'Index LA SEN &amp; LLDD'!$A$9:$BZ$171,IF('Index LA SEN &amp; LLDD'!$B$4=2,'Index LA SEN &amp; LLDD'!$A$179:$BZ$341,"Error")),'Index LA SEN &amp; LLDD'!AC$1,0),"Error")</f>
        <v>0</v>
      </c>
      <c r="AD135" s="84">
        <f>IFERROR(VLOOKUP($A135,IF('Index LA SEN &amp; LLDD'!$B$4=1,'Index LA SEN &amp; LLDD'!$A$9:$BZ$171,IF('Index LA SEN &amp; LLDD'!$B$4=2,'Index LA SEN &amp; LLDD'!$A$179:$BZ$341,"Error")),'Index LA SEN &amp; LLDD'!AD$1,0),"Error")</f>
        <v>0</v>
      </c>
      <c r="AE135" s="84" t="str">
        <f>IFERROR(VLOOKUP($A135,IF('Index LA SEN &amp; LLDD'!$B$4=1,'Index LA SEN &amp; LLDD'!$A$9:$BZ$171,IF('Index LA SEN &amp; LLDD'!$B$4=2,'Index LA SEN &amp; LLDD'!$A$179:$BZ$341,"Error")),'Index LA SEN &amp; LLDD'!AE$1,0),"Error")</f>
        <v>x</v>
      </c>
      <c r="AF135" s="84" t="str">
        <f>IFERROR(VLOOKUP($A135,IF('Index LA SEN &amp; LLDD'!$B$4=1,'Index LA SEN &amp; LLDD'!$A$9:$BZ$171,IF('Index LA SEN &amp; LLDD'!$B$4=2,'Index LA SEN &amp; LLDD'!$A$179:$BZ$341,"Error")),'Index LA SEN &amp; LLDD'!AF$1,0),"Error")</f>
        <v>x</v>
      </c>
      <c r="AG135" s="84" t="str">
        <f>IFERROR(VLOOKUP($A135,IF('Index LA SEN &amp; LLDD'!$B$4=1,'Index LA SEN &amp; LLDD'!$A$9:$BZ$171,IF('Index LA SEN &amp; LLDD'!$B$4=2,'Index LA SEN &amp; LLDD'!$A$179:$BZ$341,"Error")),'Index LA SEN &amp; LLDD'!AG$1,0),"Error")</f>
        <v>x</v>
      </c>
      <c r="AH135" s="84" t="str">
        <f>IFERROR(VLOOKUP($A135,IF('Index LA SEN &amp; LLDD'!$B$4=1,'Index LA SEN &amp; LLDD'!$A$9:$BZ$171,IF('Index LA SEN &amp; LLDD'!$B$4=2,'Index LA SEN &amp; LLDD'!$A$179:$BZ$341,"Error")),'Index LA SEN &amp; LLDD'!AH$1,0),"Error")</f>
        <v>x</v>
      </c>
      <c r="AI135" s="84">
        <f>IFERROR(VLOOKUP($A135,IF('Index LA SEN &amp; LLDD'!$B$4=1,'Index LA SEN &amp; LLDD'!$A$9:$BZ$171,IF('Index LA SEN &amp; LLDD'!$B$4=2,'Index LA SEN &amp; LLDD'!$A$179:$BZ$341,"Error")),'Index LA SEN &amp; LLDD'!AI$1,0),"Error")</f>
        <v>0.54</v>
      </c>
      <c r="AJ135" s="84">
        <f>IFERROR(VLOOKUP($A135,IF('Index LA SEN &amp; LLDD'!$B$4=1,'Index LA SEN &amp; LLDD'!$A$9:$BZ$171,IF('Index LA SEN &amp; LLDD'!$B$4=2,'Index LA SEN &amp; LLDD'!$A$179:$BZ$341,"Error")),'Index LA SEN &amp; LLDD'!AJ$1,0),"Error")</f>
        <v>0.49</v>
      </c>
      <c r="AK135" s="84" t="str">
        <f>IFERROR(VLOOKUP($A135,IF('Index LA SEN &amp; LLDD'!$B$4=1,'Index LA SEN &amp; LLDD'!$A$9:$BZ$171,IF('Index LA SEN &amp; LLDD'!$B$4=2,'Index LA SEN &amp; LLDD'!$A$179:$BZ$341,"Error")),'Index LA SEN &amp; LLDD'!AK$1,0),"Error")</f>
        <v>x</v>
      </c>
      <c r="AL135" s="84">
        <f>IFERROR(VLOOKUP($A135,IF('Index LA SEN &amp; LLDD'!$B$4=1,'Index LA SEN &amp; LLDD'!$A$9:$BZ$171,IF('Index LA SEN &amp; LLDD'!$B$4=2,'Index LA SEN &amp; LLDD'!$A$179:$BZ$341,"Error")),'Index LA SEN &amp; LLDD'!AL$1,0),"Error")</f>
        <v>0.16</v>
      </c>
      <c r="AM135" s="84">
        <f>IFERROR(VLOOKUP($A135,IF('Index LA SEN &amp; LLDD'!$B$4=1,'Index LA SEN &amp; LLDD'!$A$9:$BZ$171,IF('Index LA SEN &amp; LLDD'!$B$4=2,'Index LA SEN &amp; LLDD'!$A$179:$BZ$341,"Error")),'Index LA SEN &amp; LLDD'!AM$1,0),"Error")</f>
        <v>0.16</v>
      </c>
      <c r="AN135" s="84">
        <f>IFERROR(VLOOKUP($A135,IF('Index LA SEN &amp; LLDD'!$B$4=1,'Index LA SEN &amp; LLDD'!$A$9:$BZ$171,IF('Index LA SEN &amp; LLDD'!$B$4=2,'Index LA SEN &amp; LLDD'!$A$179:$BZ$341,"Error")),'Index LA SEN &amp; LLDD'!AN$1,0),"Error")</f>
        <v>0</v>
      </c>
      <c r="AO135" s="84">
        <f>IFERROR(VLOOKUP($A135,IF('Index LA SEN &amp; LLDD'!$B$4=1,'Index LA SEN &amp; LLDD'!$A$9:$BZ$171,IF('Index LA SEN &amp; LLDD'!$B$4=2,'Index LA SEN &amp; LLDD'!$A$179:$BZ$341,"Error")),'Index LA SEN &amp; LLDD'!AO$1,0),"Error")</f>
        <v>0</v>
      </c>
      <c r="AP135" s="84">
        <f>IFERROR(VLOOKUP($A135,IF('Index LA SEN &amp; LLDD'!$B$4=1,'Index LA SEN &amp; LLDD'!$A$9:$BZ$171,IF('Index LA SEN &amp; LLDD'!$B$4=2,'Index LA SEN &amp; LLDD'!$A$179:$BZ$341,"Error")),'Index LA SEN &amp; LLDD'!AP$1,0),"Error")</f>
        <v>0</v>
      </c>
      <c r="AQ135" s="84" t="str">
        <f>IFERROR(VLOOKUP($A135,IF('Index LA SEN &amp; LLDD'!$B$4=1,'Index LA SEN &amp; LLDD'!$A$9:$BZ$171,IF('Index LA SEN &amp; LLDD'!$B$4=2,'Index LA SEN &amp; LLDD'!$A$179:$BZ$341,"Error")),'Index LA SEN &amp; LLDD'!AQ$1,0),"Error")</f>
        <v>x</v>
      </c>
      <c r="AR135" s="84">
        <f>IFERROR(VLOOKUP($A135,IF('Index LA SEN &amp; LLDD'!$B$4=1,'Index LA SEN &amp; LLDD'!$A$9:$BZ$171,IF('Index LA SEN &amp; LLDD'!$B$4=2,'Index LA SEN &amp; LLDD'!$A$179:$BZ$341,"Error")),'Index LA SEN &amp; LLDD'!AR$1,0),"Error")</f>
        <v>0.13</v>
      </c>
      <c r="AS135" s="84">
        <f>IFERROR(VLOOKUP($A135,IF('Index LA SEN &amp; LLDD'!$B$4=1,'Index LA SEN &amp; LLDD'!$A$9:$BZ$171,IF('Index LA SEN &amp; LLDD'!$B$4=2,'Index LA SEN &amp; LLDD'!$A$179:$BZ$341,"Error")),'Index LA SEN &amp; LLDD'!AS$1,0),"Error")</f>
        <v>0.14000000000000001</v>
      </c>
      <c r="AT135" s="84">
        <f>IFERROR(VLOOKUP($A135,IF('Index LA SEN &amp; LLDD'!$B$4=1,'Index LA SEN &amp; LLDD'!$A$9:$BZ$171,IF('Index LA SEN &amp; LLDD'!$B$4=2,'Index LA SEN &amp; LLDD'!$A$179:$BZ$341,"Error")),'Index LA SEN &amp; LLDD'!AT$1,0),"Error")</f>
        <v>0</v>
      </c>
      <c r="AU135" s="84">
        <f>IFERROR(VLOOKUP($A135,IF('Index LA SEN &amp; LLDD'!$B$4=1,'Index LA SEN &amp; LLDD'!$A$9:$BZ$171,IF('Index LA SEN &amp; LLDD'!$B$4=2,'Index LA SEN &amp; LLDD'!$A$179:$BZ$341,"Error")),'Index LA SEN &amp; LLDD'!AU$1,0),"Error")</f>
        <v>0.38</v>
      </c>
      <c r="AV135" s="84">
        <f>IFERROR(VLOOKUP($A135,IF('Index LA SEN &amp; LLDD'!$B$4=1,'Index LA SEN &amp; LLDD'!$A$9:$BZ$171,IF('Index LA SEN &amp; LLDD'!$B$4=2,'Index LA SEN &amp; LLDD'!$A$179:$BZ$341,"Error")),'Index LA SEN &amp; LLDD'!AV$1,0),"Error")</f>
        <v>0.33</v>
      </c>
      <c r="AW135" s="84">
        <f>IFERROR(VLOOKUP($A135,IF('Index LA SEN &amp; LLDD'!$B$4=1,'Index LA SEN &amp; LLDD'!$A$9:$BZ$171,IF('Index LA SEN &amp; LLDD'!$B$4=2,'Index LA SEN &amp; LLDD'!$A$179:$BZ$341,"Error")),'Index LA SEN &amp; LLDD'!AW$1,0),"Error")</f>
        <v>0</v>
      </c>
      <c r="AX135" s="84">
        <f>IFERROR(VLOOKUP($A135,IF('Index LA SEN &amp; LLDD'!$B$4=1,'Index LA SEN &amp; LLDD'!$A$9:$BZ$171,IF('Index LA SEN &amp; LLDD'!$B$4=2,'Index LA SEN &amp; LLDD'!$A$179:$BZ$341,"Error")),'Index LA SEN &amp; LLDD'!AX$1,0),"Error")</f>
        <v>0</v>
      </c>
      <c r="AY135" s="84">
        <f>IFERROR(VLOOKUP($A135,IF('Index LA SEN &amp; LLDD'!$B$4=1,'Index LA SEN &amp; LLDD'!$A$9:$BZ$171,IF('Index LA SEN &amp; LLDD'!$B$4=2,'Index LA SEN &amp; LLDD'!$A$179:$BZ$341,"Error")),'Index LA SEN &amp; LLDD'!AY$1,0),"Error")</f>
        <v>0</v>
      </c>
      <c r="AZ135" s="84">
        <f>IFERROR(VLOOKUP($A135,IF('Index LA SEN &amp; LLDD'!$B$4=1,'Index LA SEN &amp; LLDD'!$A$9:$BZ$171,IF('Index LA SEN &amp; LLDD'!$B$4=2,'Index LA SEN &amp; LLDD'!$A$179:$BZ$341,"Error")),'Index LA SEN &amp; LLDD'!AZ$1,0),"Error")</f>
        <v>0</v>
      </c>
      <c r="BA135" s="84">
        <f>IFERROR(VLOOKUP($A135,IF('Index LA SEN &amp; LLDD'!$B$4=1,'Index LA SEN &amp; LLDD'!$A$9:$BZ$171,IF('Index LA SEN &amp; LLDD'!$B$4=2,'Index LA SEN &amp; LLDD'!$A$179:$BZ$341,"Error")),'Index LA SEN &amp; LLDD'!BA$1,0),"Error")</f>
        <v>0</v>
      </c>
      <c r="BB135" s="84">
        <f>IFERROR(VLOOKUP($A135,IF('Index LA SEN &amp; LLDD'!$B$4=1,'Index LA SEN &amp; LLDD'!$A$9:$BZ$171,IF('Index LA SEN &amp; LLDD'!$B$4=2,'Index LA SEN &amp; LLDD'!$A$179:$BZ$341,"Error")),'Index LA SEN &amp; LLDD'!BB$1,0),"Error")</f>
        <v>0</v>
      </c>
      <c r="BC135" s="84">
        <f>IFERROR(VLOOKUP($A135,IF('Index LA SEN &amp; LLDD'!$B$4=1,'Index LA SEN &amp; LLDD'!$A$9:$BZ$171,IF('Index LA SEN &amp; LLDD'!$B$4=2,'Index LA SEN &amp; LLDD'!$A$179:$BZ$341,"Error")),'Index LA SEN &amp; LLDD'!BC$1,0),"Error")</f>
        <v>0</v>
      </c>
      <c r="BD135" s="84">
        <f>IFERROR(VLOOKUP($A135,IF('Index LA SEN &amp; LLDD'!$B$4=1,'Index LA SEN &amp; LLDD'!$A$9:$BZ$171,IF('Index LA SEN &amp; LLDD'!$B$4=2,'Index LA SEN &amp; LLDD'!$A$179:$BZ$341,"Error")),'Index LA SEN &amp; LLDD'!BD$1,0),"Error")</f>
        <v>0</v>
      </c>
      <c r="BE135" s="84">
        <f>IFERROR(VLOOKUP($A135,IF('Index LA SEN &amp; LLDD'!$B$4=1,'Index LA SEN &amp; LLDD'!$A$9:$BZ$171,IF('Index LA SEN &amp; LLDD'!$B$4=2,'Index LA SEN &amp; LLDD'!$A$179:$BZ$341,"Error")),'Index LA SEN &amp; LLDD'!BE$1,0),"Error")</f>
        <v>0</v>
      </c>
      <c r="BF135" s="84">
        <f>IFERROR(VLOOKUP($A135,IF('Index LA SEN &amp; LLDD'!$B$4=1,'Index LA SEN &amp; LLDD'!$A$9:$BZ$171,IF('Index LA SEN &amp; LLDD'!$B$4=2,'Index LA SEN &amp; LLDD'!$A$179:$BZ$341,"Error")),'Index LA SEN &amp; LLDD'!BF$1,0),"Error")</f>
        <v>0</v>
      </c>
      <c r="BG135" s="84">
        <f>IFERROR(VLOOKUP($A135,IF('Index LA SEN &amp; LLDD'!$B$4=1,'Index LA SEN &amp; LLDD'!$A$9:$BZ$171,IF('Index LA SEN &amp; LLDD'!$B$4=2,'Index LA SEN &amp; LLDD'!$A$179:$BZ$341,"Error")),'Index LA SEN &amp; LLDD'!BG$1,0),"Error")</f>
        <v>0</v>
      </c>
      <c r="BH135" s="84">
        <f>IFERROR(VLOOKUP($A135,IF('Index LA SEN &amp; LLDD'!$B$4=1,'Index LA SEN &amp; LLDD'!$A$9:$BZ$171,IF('Index LA SEN &amp; LLDD'!$B$4=2,'Index LA SEN &amp; LLDD'!$A$179:$BZ$341,"Error")),'Index LA SEN &amp; LLDD'!BH$1,0),"Error")</f>
        <v>0</v>
      </c>
      <c r="BI135" s="84">
        <f>IFERROR(VLOOKUP($A135,IF('Index LA SEN &amp; LLDD'!$B$4=1,'Index LA SEN &amp; LLDD'!$A$9:$BZ$171,IF('Index LA SEN &amp; LLDD'!$B$4=2,'Index LA SEN &amp; LLDD'!$A$179:$BZ$341,"Error")),'Index LA SEN &amp; LLDD'!BI$1,0),"Error")</f>
        <v>0</v>
      </c>
      <c r="BJ135" s="84">
        <f>IFERROR(VLOOKUP($A135,IF('Index LA SEN &amp; LLDD'!$B$4=1,'Index LA SEN &amp; LLDD'!$A$9:$BZ$171,IF('Index LA SEN &amp; LLDD'!$B$4=2,'Index LA SEN &amp; LLDD'!$A$179:$BZ$341,"Error")),'Index LA SEN &amp; LLDD'!BJ$1,0),"Error")</f>
        <v>0</v>
      </c>
      <c r="BK135" s="84">
        <f>IFERROR(VLOOKUP($A135,IF('Index LA SEN &amp; LLDD'!$B$4=1,'Index LA SEN &amp; LLDD'!$A$9:$BZ$171,IF('Index LA SEN &amp; LLDD'!$B$4=2,'Index LA SEN &amp; LLDD'!$A$179:$BZ$341,"Error")),'Index LA SEN &amp; LLDD'!BK$1,0),"Error")</f>
        <v>0</v>
      </c>
      <c r="BL135" s="84">
        <f>IFERROR(VLOOKUP($A135,IF('Index LA SEN &amp; LLDD'!$B$4=1,'Index LA SEN &amp; LLDD'!$A$9:$BZ$171,IF('Index LA SEN &amp; LLDD'!$B$4=2,'Index LA SEN &amp; LLDD'!$A$179:$BZ$341,"Error")),'Index LA SEN &amp; LLDD'!BL$1,0),"Error")</f>
        <v>0</v>
      </c>
      <c r="BM135" s="84">
        <f>IFERROR(VLOOKUP($A135,IF('Index LA SEN &amp; LLDD'!$B$4=1,'Index LA SEN &amp; LLDD'!$A$9:$BZ$171,IF('Index LA SEN &amp; LLDD'!$B$4=2,'Index LA SEN &amp; LLDD'!$A$179:$BZ$341,"Error")),'Index LA SEN &amp; LLDD'!BM$1,0),"Error")</f>
        <v>0</v>
      </c>
      <c r="BN135" s="84">
        <f>IFERROR(VLOOKUP($A135,IF('Index LA SEN &amp; LLDD'!$B$4=1,'Index LA SEN &amp; LLDD'!$A$9:$BZ$171,IF('Index LA SEN &amp; LLDD'!$B$4=2,'Index LA SEN &amp; LLDD'!$A$179:$BZ$341,"Error")),'Index LA SEN &amp; LLDD'!BN$1,0),"Error")</f>
        <v>0</v>
      </c>
      <c r="BO135" s="84">
        <f>IFERROR(VLOOKUP($A135,IF('Index LA SEN &amp; LLDD'!$B$4=1,'Index LA SEN &amp; LLDD'!$A$9:$BZ$171,IF('Index LA SEN &amp; LLDD'!$B$4=2,'Index LA SEN &amp; LLDD'!$A$179:$BZ$341,"Error")),'Index LA SEN &amp; LLDD'!BO$1,0),"Error")</f>
        <v>0</v>
      </c>
      <c r="BP135" s="84">
        <f>IFERROR(VLOOKUP($A135,IF('Index LA SEN &amp; LLDD'!$B$4=1,'Index LA SEN &amp; LLDD'!$A$9:$BZ$171,IF('Index LA SEN &amp; LLDD'!$B$4=2,'Index LA SEN &amp; LLDD'!$A$179:$BZ$341,"Error")),'Index LA SEN &amp; LLDD'!BP$1,0),"Error")</f>
        <v>0</v>
      </c>
      <c r="BQ135" s="84">
        <f>IFERROR(VLOOKUP($A135,IF('Index LA SEN &amp; LLDD'!$B$4=1,'Index LA SEN &amp; LLDD'!$A$9:$BZ$171,IF('Index LA SEN &amp; LLDD'!$B$4=2,'Index LA SEN &amp; LLDD'!$A$179:$BZ$341,"Error")),'Index LA SEN &amp; LLDD'!BQ$1,0),"Error")</f>
        <v>0</v>
      </c>
      <c r="BR135" s="84" t="str">
        <f>IFERROR(VLOOKUP($A135,IF('Index LA SEN &amp; LLDD'!$B$4=1,'Index LA SEN &amp; LLDD'!$A$9:$BZ$171,IF('Index LA SEN &amp; LLDD'!$B$4=2,'Index LA SEN &amp; LLDD'!$A$179:$BZ$341,"Error")),'Index LA SEN &amp; LLDD'!BR$1,0),"Error")</f>
        <v>x</v>
      </c>
      <c r="BS135" s="84">
        <f>IFERROR(VLOOKUP($A135,IF('Index LA SEN &amp; LLDD'!$B$4=1,'Index LA SEN &amp; LLDD'!$A$9:$BZ$171,IF('Index LA SEN &amp; LLDD'!$B$4=2,'Index LA SEN &amp; LLDD'!$A$179:$BZ$341,"Error")),'Index LA SEN &amp; LLDD'!BS$1,0),"Error")</f>
        <v>0.09</v>
      </c>
      <c r="BT135" s="84">
        <f>IFERROR(VLOOKUP($A135,IF('Index LA SEN &amp; LLDD'!$B$4=1,'Index LA SEN &amp; LLDD'!$A$9:$BZ$171,IF('Index LA SEN &amp; LLDD'!$B$4=2,'Index LA SEN &amp; LLDD'!$A$179:$BZ$341,"Error")),'Index LA SEN &amp; LLDD'!BT$1,0),"Error")</f>
        <v>0.1</v>
      </c>
      <c r="BU135" s="84">
        <f>IFERROR(VLOOKUP($A135,IF('Index LA SEN &amp; LLDD'!$B$4=1,'Index LA SEN &amp; LLDD'!$A$9:$BZ$171,IF('Index LA SEN &amp; LLDD'!$B$4=2,'Index LA SEN &amp; LLDD'!$A$179:$BZ$341,"Error")),'Index LA SEN &amp; LLDD'!BU$1,0),"Error")</f>
        <v>0</v>
      </c>
      <c r="BV135" s="84">
        <f>IFERROR(VLOOKUP($A135,IF('Index LA SEN &amp; LLDD'!$B$4=1,'Index LA SEN &amp; LLDD'!$A$9:$BZ$171,IF('Index LA SEN &amp; LLDD'!$B$4=2,'Index LA SEN &amp; LLDD'!$A$179:$BZ$341,"Error")),'Index LA SEN &amp; LLDD'!BV$1,0),"Error")</f>
        <v>0</v>
      </c>
      <c r="BW135" s="84">
        <f>IFERROR(VLOOKUP($A135,IF('Index LA SEN &amp; LLDD'!$B$4=1,'Index LA SEN &amp; LLDD'!$A$9:$BZ$171,IF('Index LA SEN &amp; LLDD'!$B$4=2,'Index LA SEN &amp; LLDD'!$A$179:$BZ$341,"Error")),'Index LA SEN &amp; LLDD'!BW$1,0),"Error")</f>
        <v>0</v>
      </c>
      <c r="BX135" s="84" t="str">
        <f>IFERROR(VLOOKUP($A135,IF('Index LA SEN &amp; LLDD'!$B$4=1,'Index LA SEN &amp; LLDD'!$A$9:$BZ$171,IF('Index LA SEN &amp; LLDD'!$B$4=2,'Index LA SEN &amp; LLDD'!$A$179:$BZ$341,"Error")),'Index LA SEN &amp; LLDD'!BX$1,0),"Error")</f>
        <v>x</v>
      </c>
      <c r="BY135" s="84">
        <f>IFERROR(VLOOKUP($A135,IF('Index LA SEN &amp; LLDD'!$B$4=1,'Index LA SEN &amp; LLDD'!$A$9:$BZ$171,IF('Index LA SEN &amp; LLDD'!$B$4=2,'Index LA SEN &amp; LLDD'!$A$179:$BZ$341,"Error")),'Index LA SEN &amp; LLDD'!BY$1,0),"Error")</f>
        <v>0.25</v>
      </c>
      <c r="BZ135" s="84">
        <f>IFERROR(VLOOKUP($A135,IF('Index LA SEN &amp; LLDD'!$B$4=1,'Index LA SEN &amp; LLDD'!$A$9:$BZ$171,IF('Index LA SEN &amp; LLDD'!$B$4=2,'Index LA SEN &amp; LLDD'!$A$179:$BZ$341,"Error")),'Index LA SEN &amp; LLDD'!BZ$1,0),"Error")</f>
        <v>0.25</v>
      </c>
    </row>
    <row r="136" spans="1:78" s="15" customFormat="1" x14ac:dyDescent="0.2">
      <c r="A136" s="20">
        <v>882</v>
      </c>
      <c r="B136" s="20" t="s">
        <v>287</v>
      </c>
      <c r="C136" s="45" t="s">
        <v>161</v>
      </c>
      <c r="D136" s="113">
        <f>IFERROR(VLOOKUP($A136,IF('Index LA SEN &amp; LLDD'!$B$4=1,'Index LA SEN &amp; LLDD'!$A$9:$BZ$171,IF('Index LA SEN &amp; LLDD'!$B$4=2,'Index LA SEN &amp; LLDD'!$A$179:$BZ$341,"Error")),'Index LA SEN &amp; LLDD'!D$1,0),"Error")</f>
        <v>50</v>
      </c>
      <c r="E136" s="113">
        <f>IFERROR(VLOOKUP($A136,IF('Index LA SEN &amp; LLDD'!$B$4=1,'Index LA SEN &amp; LLDD'!$A$9:$BZ$171,IF('Index LA SEN &amp; LLDD'!$B$4=2,'Index LA SEN &amp; LLDD'!$A$179:$BZ$341,"Error")),'Index LA SEN &amp; LLDD'!E$1,0),"Error")</f>
        <v>1070</v>
      </c>
      <c r="F136" s="113">
        <f>IFERROR(VLOOKUP($A136,IF('Index LA SEN &amp; LLDD'!$B$4=1,'Index LA SEN &amp; LLDD'!$A$9:$BZ$171,IF('Index LA SEN &amp; LLDD'!$B$4=2,'Index LA SEN &amp; LLDD'!$A$179:$BZ$341,"Error")),'Index LA SEN &amp; LLDD'!F$1,0),"Error")</f>
        <v>1120</v>
      </c>
      <c r="G136" s="84">
        <f>IFERROR(VLOOKUP($A136,IF('Index LA SEN &amp; LLDD'!$B$4=1,'Index LA SEN &amp; LLDD'!$A$9:$BZ$171,IF('Index LA SEN &amp; LLDD'!$B$4=2,'Index LA SEN &amp; LLDD'!$A$179:$BZ$341,"Error")),'Index LA SEN &amp; LLDD'!G$1,0),"Error")</f>
        <v>0.68</v>
      </c>
      <c r="H136" s="84">
        <f>IFERROR(VLOOKUP($A136,IF('Index LA SEN &amp; LLDD'!$B$4=1,'Index LA SEN &amp; LLDD'!$A$9:$BZ$171,IF('Index LA SEN &amp; LLDD'!$B$4=2,'Index LA SEN &amp; LLDD'!$A$179:$BZ$341,"Error")),'Index LA SEN &amp; LLDD'!H$1,0),"Error")</f>
        <v>0.77</v>
      </c>
      <c r="I136" s="84">
        <f>IFERROR(VLOOKUP($A136,IF('Index LA SEN &amp; LLDD'!$B$4=1,'Index LA SEN &amp; LLDD'!$A$9:$BZ$171,IF('Index LA SEN &amp; LLDD'!$B$4=2,'Index LA SEN &amp; LLDD'!$A$179:$BZ$341,"Error")),'Index LA SEN &amp; LLDD'!I$1,0),"Error")</f>
        <v>0.76</v>
      </c>
      <c r="J136" s="84">
        <f>IFERROR(VLOOKUP($A136,IF('Index LA SEN &amp; LLDD'!$B$4=1,'Index LA SEN &amp; LLDD'!$A$9:$BZ$171,IF('Index LA SEN &amp; LLDD'!$B$4=2,'Index LA SEN &amp; LLDD'!$A$179:$BZ$341,"Error")),'Index LA SEN &amp; LLDD'!J$1,0),"Error")</f>
        <v>0.57999999999999996</v>
      </c>
      <c r="K136" s="84">
        <f>IFERROR(VLOOKUP($A136,IF('Index LA SEN &amp; LLDD'!$B$4=1,'Index LA SEN &amp; LLDD'!$A$9:$BZ$171,IF('Index LA SEN &amp; LLDD'!$B$4=2,'Index LA SEN &amp; LLDD'!$A$179:$BZ$341,"Error")),'Index LA SEN &amp; LLDD'!K$1,0),"Error")</f>
        <v>0.69</v>
      </c>
      <c r="L136" s="84">
        <f>IFERROR(VLOOKUP($A136,IF('Index LA SEN &amp; LLDD'!$B$4=1,'Index LA SEN &amp; LLDD'!$A$9:$BZ$171,IF('Index LA SEN &amp; LLDD'!$B$4=2,'Index LA SEN &amp; LLDD'!$A$179:$BZ$341,"Error")),'Index LA SEN &amp; LLDD'!L$1,0),"Error")</f>
        <v>0.69</v>
      </c>
      <c r="M136" s="84">
        <f>IFERROR(VLOOKUP($A136,IF('Index LA SEN &amp; LLDD'!$B$4=1,'Index LA SEN &amp; LLDD'!$A$9:$BZ$171,IF('Index LA SEN &amp; LLDD'!$B$4=2,'Index LA SEN &amp; LLDD'!$A$179:$BZ$341,"Error")),'Index LA SEN &amp; LLDD'!M$1,0),"Error")</f>
        <v>0.12</v>
      </c>
      <c r="N136" s="84">
        <f>IFERROR(VLOOKUP($A136,IF('Index LA SEN &amp; LLDD'!$B$4=1,'Index LA SEN &amp; LLDD'!$A$9:$BZ$171,IF('Index LA SEN &amp; LLDD'!$B$4=2,'Index LA SEN &amp; LLDD'!$A$179:$BZ$341,"Error")),'Index LA SEN &amp; LLDD'!N$1,0),"Error")</f>
        <v>0.04</v>
      </c>
      <c r="O136" s="84">
        <f>IFERROR(VLOOKUP($A136,IF('Index LA SEN &amp; LLDD'!$B$4=1,'Index LA SEN &amp; LLDD'!$A$9:$BZ$171,IF('Index LA SEN &amp; LLDD'!$B$4=2,'Index LA SEN &amp; LLDD'!$A$179:$BZ$341,"Error")),'Index LA SEN &amp; LLDD'!O$1,0),"Error")</f>
        <v>0.04</v>
      </c>
      <c r="P136" s="84">
        <f>IFERROR(VLOOKUP($A136,IF('Index LA SEN &amp; LLDD'!$B$4=1,'Index LA SEN &amp; LLDD'!$A$9:$BZ$171,IF('Index LA SEN &amp; LLDD'!$B$4=2,'Index LA SEN &amp; LLDD'!$A$179:$BZ$341,"Error")),'Index LA SEN &amp; LLDD'!P$1,0),"Error")</f>
        <v>0</v>
      </c>
      <c r="Q136" s="84" t="str">
        <f>IFERROR(VLOOKUP($A136,IF('Index LA SEN &amp; LLDD'!$B$4=1,'Index LA SEN &amp; LLDD'!$A$9:$BZ$171,IF('Index LA SEN &amp; LLDD'!$B$4=2,'Index LA SEN &amp; LLDD'!$A$179:$BZ$341,"Error")),'Index LA SEN &amp; LLDD'!Q$1,0),"Error")</f>
        <v>x</v>
      </c>
      <c r="R136" s="84" t="str">
        <f>IFERROR(VLOOKUP($A136,IF('Index LA SEN &amp; LLDD'!$B$4=1,'Index LA SEN &amp; LLDD'!$A$9:$BZ$171,IF('Index LA SEN &amp; LLDD'!$B$4=2,'Index LA SEN &amp; LLDD'!$A$179:$BZ$341,"Error")),'Index LA SEN &amp; LLDD'!R$1,0),"Error")</f>
        <v>x</v>
      </c>
      <c r="S136" s="84">
        <f>IFERROR(VLOOKUP($A136,IF('Index LA SEN &amp; LLDD'!$B$4=1,'Index LA SEN &amp; LLDD'!$A$9:$BZ$171,IF('Index LA SEN &amp; LLDD'!$B$4=2,'Index LA SEN &amp; LLDD'!$A$179:$BZ$341,"Error")),'Index LA SEN &amp; LLDD'!S$1,0),"Error")</f>
        <v>0</v>
      </c>
      <c r="T136" s="84">
        <f>IFERROR(VLOOKUP($A136,IF('Index LA SEN &amp; LLDD'!$B$4=1,'Index LA SEN &amp; LLDD'!$A$9:$BZ$171,IF('Index LA SEN &amp; LLDD'!$B$4=2,'Index LA SEN &amp; LLDD'!$A$179:$BZ$341,"Error")),'Index LA SEN &amp; LLDD'!T$1,0),"Error")</f>
        <v>0.02</v>
      </c>
      <c r="U136" s="84">
        <f>IFERROR(VLOOKUP($A136,IF('Index LA SEN &amp; LLDD'!$B$4=1,'Index LA SEN &amp; LLDD'!$A$9:$BZ$171,IF('Index LA SEN &amp; LLDD'!$B$4=2,'Index LA SEN &amp; LLDD'!$A$179:$BZ$341,"Error")),'Index LA SEN &amp; LLDD'!U$1,0),"Error")</f>
        <v>0.01</v>
      </c>
      <c r="V136" s="84" t="str">
        <f>IFERROR(VLOOKUP($A136,IF('Index LA SEN &amp; LLDD'!$B$4=1,'Index LA SEN &amp; LLDD'!$A$9:$BZ$171,IF('Index LA SEN &amp; LLDD'!$B$4=2,'Index LA SEN &amp; LLDD'!$A$179:$BZ$341,"Error")),'Index LA SEN &amp; LLDD'!V$1,0),"Error")</f>
        <v>x</v>
      </c>
      <c r="W136" s="84">
        <f>IFERROR(VLOOKUP($A136,IF('Index LA SEN &amp; LLDD'!$B$4=1,'Index LA SEN &amp; LLDD'!$A$9:$BZ$171,IF('Index LA SEN &amp; LLDD'!$B$4=2,'Index LA SEN &amp; LLDD'!$A$179:$BZ$341,"Error")),'Index LA SEN &amp; LLDD'!W$1,0),"Error")</f>
        <v>0.03</v>
      </c>
      <c r="X136" s="84">
        <f>IFERROR(VLOOKUP($A136,IF('Index LA SEN &amp; LLDD'!$B$4=1,'Index LA SEN &amp; LLDD'!$A$9:$BZ$171,IF('Index LA SEN &amp; LLDD'!$B$4=2,'Index LA SEN &amp; LLDD'!$A$179:$BZ$341,"Error")),'Index LA SEN &amp; LLDD'!X$1,0),"Error")</f>
        <v>0.03</v>
      </c>
      <c r="Y136" s="84">
        <f>IFERROR(VLOOKUP($A136,IF('Index LA SEN &amp; LLDD'!$B$4=1,'Index LA SEN &amp; LLDD'!$A$9:$BZ$171,IF('Index LA SEN &amp; LLDD'!$B$4=2,'Index LA SEN &amp; LLDD'!$A$179:$BZ$341,"Error")),'Index LA SEN &amp; LLDD'!Y$1,0),"Error")</f>
        <v>0</v>
      </c>
      <c r="Z136" s="84">
        <f>IFERROR(VLOOKUP($A136,IF('Index LA SEN &amp; LLDD'!$B$4=1,'Index LA SEN &amp; LLDD'!$A$9:$BZ$171,IF('Index LA SEN &amp; LLDD'!$B$4=2,'Index LA SEN &amp; LLDD'!$A$179:$BZ$341,"Error")),'Index LA SEN &amp; LLDD'!Z$1,0),"Error")</f>
        <v>0.01</v>
      </c>
      <c r="AA136" s="84">
        <f>IFERROR(VLOOKUP($A136,IF('Index LA SEN &amp; LLDD'!$B$4=1,'Index LA SEN &amp; LLDD'!$A$9:$BZ$171,IF('Index LA SEN &amp; LLDD'!$B$4=2,'Index LA SEN &amp; LLDD'!$A$179:$BZ$341,"Error")),'Index LA SEN &amp; LLDD'!AA$1,0),"Error")</f>
        <v>0.01</v>
      </c>
      <c r="AB136" s="84">
        <f>IFERROR(VLOOKUP($A136,IF('Index LA SEN &amp; LLDD'!$B$4=1,'Index LA SEN &amp; LLDD'!$A$9:$BZ$171,IF('Index LA SEN &amp; LLDD'!$B$4=2,'Index LA SEN &amp; LLDD'!$A$179:$BZ$341,"Error")),'Index LA SEN &amp; LLDD'!AB$1,0),"Error")</f>
        <v>0</v>
      </c>
      <c r="AC136" s="84">
        <f>IFERROR(VLOOKUP($A136,IF('Index LA SEN &amp; LLDD'!$B$4=1,'Index LA SEN &amp; LLDD'!$A$9:$BZ$171,IF('Index LA SEN &amp; LLDD'!$B$4=2,'Index LA SEN &amp; LLDD'!$A$179:$BZ$341,"Error")),'Index LA SEN &amp; LLDD'!AC$1,0),"Error")</f>
        <v>0</v>
      </c>
      <c r="AD136" s="84">
        <f>IFERROR(VLOOKUP($A136,IF('Index LA SEN &amp; LLDD'!$B$4=1,'Index LA SEN &amp; LLDD'!$A$9:$BZ$171,IF('Index LA SEN &amp; LLDD'!$B$4=2,'Index LA SEN &amp; LLDD'!$A$179:$BZ$341,"Error")),'Index LA SEN &amp; LLDD'!AD$1,0),"Error")</f>
        <v>0</v>
      </c>
      <c r="AE136" s="84">
        <f>IFERROR(VLOOKUP($A136,IF('Index LA SEN &amp; LLDD'!$B$4=1,'Index LA SEN &amp; LLDD'!$A$9:$BZ$171,IF('Index LA SEN &amp; LLDD'!$B$4=2,'Index LA SEN &amp; LLDD'!$A$179:$BZ$341,"Error")),'Index LA SEN &amp; LLDD'!AE$1,0),"Error")</f>
        <v>0</v>
      </c>
      <c r="AF136" s="84">
        <f>IFERROR(VLOOKUP($A136,IF('Index LA SEN &amp; LLDD'!$B$4=1,'Index LA SEN &amp; LLDD'!$A$9:$BZ$171,IF('Index LA SEN &amp; LLDD'!$B$4=2,'Index LA SEN &amp; LLDD'!$A$179:$BZ$341,"Error")),'Index LA SEN &amp; LLDD'!AF$1,0),"Error")</f>
        <v>0.03</v>
      </c>
      <c r="AG136" s="84">
        <f>IFERROR(VLOOKUP($A136,IF('Index LA SEN &amp; LLDD'!$B$4=1,'Index LA SEN &amp; LLDD'!$A$9:$BZ$171,IF('Index LA SEN &amp; LLDD'!$B$4=2,'Index LA SEN &amp; LLDD'!$A$179:$BZ$341,"Error")),'Index LA SEN &amp; LLDD'!AG$1,0),"Error")</f>
        <v>0.03</v>
      </c>
      <c r="AH136" s="84">
        <f>IFERROR(VLOOKUP($A136,IF('Index LA SEN &amp; LLDD'!$B$4=1,'Index LA SEN &amp; LLDD'!$A$9:$BZ$171,IF('Index LA SEN &amp; LLDD'!$B$4=2,'Index LA SEN &amp; LLDD'!$A$179:$BZ$341,"Error")),'Index LA SEN &amp; LLDD'!AH$1,0),"Error")</f>
        <v>0.42</v>
      </c>
      <c r="AI136" s="84">
        <f>IFERROR(VLOOKUP($A136,IF('Index LA SEN &amp; LLDD'!$B$4=1,'Index LA SEN &amp; LLDD'!$A$9:$BZ$171,IF('Index LA SEN &amp; LLDD'!$B$4=2,'Index LA SEN &amp; LLDD'!$A$179:$BZ$341,"Error")),'Index LA SEN &amp; LLDD'!AI$1,0),"Error")</f>
        <v>0.6</v>
      </c>
      <c r="AJ136" s="84">
        <f>IFERROR(VLOOKUP($A136,IF('Index LA SEN &amp; LLDD'!$B$4=1,'Index LA SEN &amp; LLDD'!$A$9:$BZ$171,IF('Index LA SEN &amp; LLDD'!$B$4=2,'Index LA SEN &amp; LLDD'!$A$179:$BZ$341,"Error")),'Index LA SEN &amp; LLDD'!AJ$1,0),"Error")</f>
        <v>0.59</v>
      </c>
      <c r="AK136" s="84">
        <f>IFERROR(VLOOKUP($A136,IF('Index LA SEN &amp; LLDD'!$B$4=1,'Index LA SEN &amp; LLDD'!$A$9:$BZ$171,IF('Index LA SEN &amp; LLDD'!$B$4=2,'Index LA SEN &amp; LLDD'!$A$179:$BZ$341,"Error")),'Index LA SEN &amp; LLDD'!AK$1,0),"Error")</f>
        <v>0.14000000000000001</v>
      </c>
      <c r="AL136" s="84">
        <f>IFERROR(VLOOKUP($A136,IF('Index LA SEN &amp; LLDD'!$B$4=1,'Index LA SEN &amp; LLDD'!$A$9:$BZ$171,IF('Index LA SEN &amp; LLDD'!$B$4=2,'Index LA SEN &amp; LLDD'!$A$179:$BZ$341,"Error")),'Index LA SEN &amp; LLDD'!AL$1,0),"Error")</f>
        <v>0.38</v>
      </c>
      <c r="AM136" s="84">
        <f>IFERROR(VLOOKUP($A136,IF('Index LA SEN &amp; LLDD'!$B$4=1,'Index LA SEN &amp; LLDD'!$A$9:$BZ$171,IF('Index LA SEN &amp; LLDD'!$B$4=2,'Index LA SEN &amp; LLDD'!$A$179:$BZ$341,"Error")),'Index LA SEN &amp; LLDD'!AM$1,0),"Error")</f>
        <v>0.37</v>
      </c>
      <c r="AN136" s="84">
        <f>IFERROR(VLOOKUP($A136,IF('Index LA SEN &amp; LLDD'!$B$4=1,'Index LA SEN &amp; LLDD'!$A$9:$BZ$171,IF('Index LA SEN &amp; LLDD'!$B$4=2,'Index LA SEN &amp; LLDD'!$A$179:$BZ$341,"Error")),'Index LA SEN &amp; LLDD'!AN$1,0),"Error")</f>
        <v>0</v>
      </c>
      <c r="AO136" s="84">
        <f>IFERROR(VLOOKUP($A136,IF('Index LA SEN &amp; LLDD'!$B$4=1,'Index LA SEN &amp; LLDD'!$A$9:$BZ$171,IF('Index LA SEN &amp; LLDD'!$B$4=2,'Index LA SEN &amp; LLDD'!$A$179:$BZ$341,"Error")),'Index LA SEN &amp; LLDD'!AO$1,0),"Error")</f>
        <v>0.01</v>
      </c>
      <c r="AP136" s="84">
        <f>IFERROR(VLOOKUP($A136,IF('Index LA SEN &amp; LLDD'!$B$4=1,'Index LA SEN &amp; LLDD'!$A$9:$BZ$171,IF('Index LA SEN &amp; LLDD'!$B$4=2,'Index LA SEN &amp; LLDD'!$A$179:$BZ$341,"Error")),'Index LA SEN &amp; LLDD'!AP$1,0),"Error")</f>
        <v>0.01</v>
      </c>
      <c r="AQ136" s="84" t="str">
        <f>IFERROR(VLOOKUP($A136,IF('Index LA SEN &amp; LLDD'!$B$4=1,'Index LA SEN &amp; LLDD'!$A$9:$BZ$171,IF('Index LA SEN &amp; LLDD'!$B$4=2,'Index LA SEN &amp; LLDD'!$A$179:$BZ$341,"Error")),'Index LA SEN &amp; LLDD'!AQ$1,0),"Error")</f>
        <v>x</v>
      </c>
      <c r="AR136" s="84">
        <f>IFERROR(VLOOKUP($A136,IF('Index LA SEN &amp; LLDD'!$B$4=1,'Index LA SEN &amp; LLDD'!$A$9:$BZ$171,IF('Index LA SEN &amp; LLDD'!$B$4=2,'Index LA SEN &amp; LLDD'!$A$179:$BZ$341,"Error")),'Index LA SEN &amp; LLDD'!AR$1,0),"Error")</f>
        <v>0.22</v>
      </c>
      <c r="AS136" s="84">
        <f>IFERROR(VLOOKUP($A136,IF('Index LA SEN &amp; LLDD'!$B$4=1,'Index LA SEN &amp; LLDD'!$A$9:$BZ$171,IF('Index LA SEN &amp; LLDD'!$B$4=2,'Index LA SEN &amp; LLDD'!$A$179:$BZ$341,"Error")),'Index LA SEN &amp; LLDD'!AS$1,0),"Error")</f>
        <v>0.21</v>
      </c>
      <c r="AT136" s="84">
        <f>IFERROR(VLOOKUP($A136,IF('Index LA SEN &amp; LLDD'!$B$4=1,'Index LA SEN &amp; LLDD'!$A$9:$BZ$171,IF('Index LA SEN &amp; LLDD'!$B$4=2,'Index LA SEN &amp; LLDD'!$A$179:$BZ$341,"Error")),'Index LA SEN &amp; LLDD'!AT$1,0),"Error")</f>
        <v>0.26</v>
      </c>
      <c r="AU136" s="84">
        <f>IFERROR(VLOOKUP($A136,IF('Index LA SEN &amp; LLDD'!$B$4=1,'Index LA SEN &amp; LLDD'!$A$9:$BZ$171,IF('Index LA SEN &amp; LLDD'!$B$4=2,'Index LA SEN &amp; LLDD'!$A$179:$BZ$341,"Error")),'Index LA SEN &amp; LLDD'!AU$1,0),"Error")</f>
        <v>0.22</v>
      </c>
      <c r="AV136" s="84">
        <f>IFERROR(VLOOKUP($A136,IF('Index LA SEN &amp; LLDD'!$B$4=1,'Index LA SEN &amp; LLDD'!$A$9:$BZ$171,IF('Index LA SEN &amp; LLDD'!$B$4=2,'Index LA SEN &amp; LLDD'!$A$179:$BZ$341,"Error")),'Index LA SEN &amp; LLDD'!AV$1,0),"Error")</f>
        <v>0.22</v>
      </c>
      <c r="AW136" s="84" t="str">
        <f>IFERROR(VLOOKUP($A136,IF('Index LA SEN &amp; LLDD'!$B$4=1,'Index LA SEN &amp; LLDD'!$A$9:$BZ$171,IF('Index LA SEN &amp; LLDD'!$B$4=2,'Index LA SEN &amp; LLDD'!$A$179:$BZ$341,"Error")),'Index LA SEN &amp; LLDD'!AW$1,0),"Error")</f>
        <v>x</v>
      </c>
      <c r="AX136" s="84" t="str">
        <f>IFERROR(VLOOKUP($A136,IF('Index LA SEN &amp; LLDD'!$B$4=1,'Index LA SEN &amp; LLDD'!$A$9:$BZ$171,IF('Index LA SEN &amp; LLDD'!$B$4=2,'Index LA SEN &amp; LLDD'!$A$179:$BZ$341,"Error")),'Index LA SEN &amp; LLDD'!AX$1,0),"Error")</f>
        <v>x</v>
      </c>
      <c r="AY136" s="84" t="str">
        <f>IFERROR(VLOOKUP($A136,IF('Index LA SEN &amp; LLDD'!$B$4=1,'Index LA SEN &amp; LLDD'!$A$9:$BZ$171,IF('Index LA SEN &amp; LLDD'!$B$4=2,'Index LA SEN &amp; LLDD'!$A$179:$BZ$341,"Error")),'Index LA SEN &amp; LLDD'!AY$1,0),"Error")</f>
        <v>x</v>
      </c>
      <c r="AZ136" s="84">
        <f>IFERROR(VLOOKUP($A136,IF('Index LA SEN &amp; LLDD'!$B$4=1,'Index LA SEN &amp; LLDD'!$A$9:$BZ$171,IF('Index LA SEN &amp; LLDD'!$B$4=2,'Index LA SEN &amp; LLDD'!$A$179:$BZ$341,"Error")),'Index LA SEN &amp; LLDD'!AZ$1,0),"Error")</f>
        <v>0</v>
      </c>
      <c r="BA136" s="84">
        <f>IFERROR(VLOOKUP($A136,IF('Index LA SEN &amp; LLDD'!$B$4=1,'Index LA SEN &amp; LLDD'!$A$9:$BZ$171,IF('Index LA SEN &amp; LLDD'!$B$4=2,'Index LA SEN &amp; LLDD'!$A$179:$BZ$341,"Error")),'Index LA SEN &amp; LLDD'!BA$1,0),"Error")</f>
        <v>0</v>
      </c>
      <c r="BB136" s="84">
        <f>IFERROR(VLOOKUP($A136,IF('Index LA SEN &amp; LLDD'!$B$4=1,'Index LA SEN &amp; LLDD'!$A$9:$BZ$171,IF('Index LA SEN &amp; LLDD'!$B$4=2,'Index LA SEN &amp; LLDD'!$A$179:$BZ$341,"Error")),'Index LA SEN &amp; LLDD'!BB$1,0),"Error")</f>
        <v>0</v>
      </c>
      <c r="BC136" s="84" t="str">
        <f>IFERROR(VLOOKUP($A136,IF('Index LA SEN &amp; LLDD'!$B$4=1,'Index LA SEN &amp; LLDD'!$A$9:$BZ$171,IF('Index LA SEN &amp; LLDD'!$B$4=2,'Index LA SEN &amp; LLDD'!$A$179:$BZ$341,"Error")),'Index LA SEN &amp; LLDD'!BC$1,0),"Error")</f>
        <v>x</v>
      </c>
      <c r="BD136" s="84">
        <f>IFERROR(VLOOKUP($A136,IF('Index LA SEN &amp; LLDD'!$B$4=1,'Index LA SEN &amp; LLDD'!$A$9:$BZ$171,IF('Index LA SEN &amp; LLDD'!$B$4=2,'Index LA SEN &amp; LLDD'!$A$179:$BZ$341,"Error")),'Index LA SEN &amp; LLDD'!BD$1,0),"Error")</f>
        <v>7.0000000000000007E-2</v>
      </c>
      <c r="BE136" s="84">
        <f>IFERROR(VLOOKUP($A136,IF('Index LA SEN &amp; LLDD'!$B$4=1,'Index LA SEN &amp; LLDD'!$A$9:$BZ$171,IF('Index LA SEN &amp; LLDD'!$B$4=2,'Index LA SEN &amp; LLDD'!$A$179:$BZ$341,"Error")),'Index LA SEN &amp; LLDD'!BE$1,0),"Error")</f>
        <v>7.0000000000000007E-2</v>
      </c>
      <c r="BF136" s="84" t="str">
        <f>IFERROR(VLOOKUP($A136,IF('Index LA SEN &amp; LLDD'!$B$4=1,'Index LA SEN &amp; LLDD'!$A$9:$BZ$171,IF('Index LA SEN &amp; LLDD'!$B$4=2,'Index LA SEN &amp; LLDD'!$A$179:$BZ$341,"Error")),'Index LA SEN &amp; LLDD'!BF$1,0),"Error")</f>
        <v>x</v>
      </c>
      <c r="BG136" s="84">
        <f>IFERROR(VLOOKUP($A136,IF('Index LA SEN &amp; LLDD'!$B$4=1,'Index LA SEN &amp; LLDD'!$A$9:$BZ$171,IF('Index LA SEN &amp; LLDD'!$B$4=2,'Index LA SEN &amp; LLDD'!$A$179:$BZ$341,"Error")),'Index LA SEN &amp; LLDD'!BG$1,0),"Error")</f>
        <v>0.04</v>
      </c>
      <c r="BH136" s="84">
        <f>IFERROR(VLOOKUP($A136,IF('Index LA SEN &amp; LLDD'!$B$4=1,'Index LA SEN &amp; LLDD'!$A$9:$BZ$171,IF('Index LA SEN &amp; LLDD'!$B$4=2,'Index LA SEN &amp; LLDD'!$A$179:$BZ$341,"Error")),'Index LA SEN &amp; LLDD'!BH$1,0),"Error")</f>
        <v>0.04</v>
      </c>
      <c r="BI136" s="84" t="str">
        <f>IFERROR(VLOOKUP($A136,IF('Index LA SEN &amp; LLDD'!$B$4=1,'Index LA SEN &amp; LLDD'!$A$9:$BZ$171,IF('Index LA SEN &amp; LLDD'!$B$4=2,'Index LA SEN &amp; LLDD'!$A$179:$BZ$341,"Error")),'Index LA SEN &amp; LLDD'!BI$1,0),"Error")</f>
        <v>x</v>
      </c>
      <c r="BJ136" s="84">
        <f>IFERROR(VLOOKUP($A136,IF('Index LA SEN &amp; LLDD'!$B$4=1,'Index LA SEN &amp; LLDD'!$A$9:$BZ$171,IF('Index LA SEN &amp; LLDD'!$B$4=2,'Index LA SEN &amp; LLDD'!$A$179:$BZ$341,"Error")),'Index LA SEN &amp; LLDD'!BJ$1,0),"Error")</f>
        <v>0.03</v>
      </c>
      <c r="BK136" s="84">
        <f>IFERROR(VLOOKUP($A136,IF('Index LA SEN &amp; LLDD'!$B$4=1,'Index LA SEN &amp; LLDD'!$A$9:$BZ$171,IF('Index LA SEN &amp; LLDD'!$B$4=2,'Index LA SEN &amp; LLDD'!$A$179:$BZ$341,"Error")),'Index LA SEN &amp; LLDD'!BK$1,0),"Error")</f>
        <v>0.03</v>
      </c>
      <c r="BL136" s="84">
        <f>IFERROR(VLOOKUP($A136,IF('Index LA SEN &amp; LLDD'!$B$4=1,'Index LA SEN &amp; LLDD'!$A$9:$BZ$171,IF('Index LA SEN &amp; LLDD'!$B$4=2,'Index LA SEN &amp; LLDD'!$A$179:$BZ$341,"Error")),'Index LA SEN &amp; LLDD'!BL$1,0),"Error")</f>
        <v>0</v>
      </c>
      <c r="BM136" s="84">
        <f>IFERROR(VLOOKUP($A136,IF('Index LA SEN &amp; LLDD'!$B$4=1,'Index LA SEN &amp; LLDD'!$A$9:$BZ$171,IF('Index LA SEN &amp; LLDD'!$B$4=2,'Index LA SEN &amp; LLDD'!$A$179:$BZ$341,"Error")),'Index LA SEN &amp; LLDD'!BM$1,0),"Error")</f>
        <v>0</v>
      </c>
      <c r="BN136" s="84">
        <f>IFERROR(VLOOKUP($A136,IF('Index LA SEN &amp; LLDD'!$B$4=1,'Index LA SEN &amp; LLDD'!$A$9:$BZ$171,IF('Index LA SEN &amp; LLDD'!$B$4=2,'Index LA SEN &amp; LLDD'!$A$179:$BZ$341,"Error")),'Index LA SEN &amp; LLDD'!BN$1,0),"Error")</f>
        <v>0</v>
      </c>
      <c r="BO136" s="84">
        <f>IFERROR(VLOOKUP($A136,IF('Index LA SEN &amp; LLDD'!$B$4=1,'Index LA SEN &amp; LLDD'!$A$9:$BZ$171,IF('Index LA SEN &amp; LLDD'!$B$4=2,'Index LA SEN &amp; LLDD'!$A$179:$BZ$341,"Error")),'Index LA SEN &amp; LLDD'!BO$1,0),"Error")</f>
        <v>0</v>
      </c>
      <c r="BP136" s="84">
        <f>IFERROR(VLOOKUP($A136,IF('Index LA SEN &amp; LLDD'!$B$4=1,'Index LA SEN &amp; LLDD'!$A$9:$BZ$171,IF('Index LA SEN &amp; LLDD'!$B$4=2,'Index LA SEN &amp; LLDD'!$A$179:$BZ$341,"Error")),'Index LA SEN &amp; LLDD'!BP$1,0),"Error")</f>
        <v>0.01</v>
      </c>
      <c r="BQ136" s="84">
        <f>IFERROR(VLOOKUP($A136,IF('Index LA SEN &amp; LLDD'!$B$4=1,'Index LA SEN &amp; LLDD'!$A$9:$BZ$171,IF('Index LA SEN &amp; LLDD'!$B$4=2,'Index LA SEN &amp; LLDD'!$A$179:$BZ$341,"Error")),'Index LA SEN &amp; LLDD'!BQ$1,0),"Error")</f>
        <v>0.01</v>
      </c>
      <c r="BR136" s="84" t="str">
        <f>IFERROR(VLOOKUP($A136,IF('Index LA SEN &amp; LLDD'!$B$4=1,'Index LA SEN &amp; LLDD'!$A$9:$BZ$171,IF('Index LA SEN &amp; LLDD'!$B$4=2,'Index LA SEN &amp; LLDD'!$A$179:$BZ$341,"Error")),'Index LA SEN &amp; LLDD'!BR$1,0),"Error")</f>
        <v>x</v>
      </c>
      <c r="BS136" s="84">
        <f>IFERROR(VLOOKUP($A136,IF('Index LA SEN &amp; LLDD'!$B$4=1,'Index LA SEN &amp; LLDD'!$A$9:$BZ$171,IF('Index LA SEN &amp; LLDD'!$B$4=2,'Index LA SEN &amp; LLDD'!$A$179:$BZ$341,"Error")),'Index LA SEN &amp; LLDD'!BS$1,0),"Error")</f>
        <v>0.06</v>
      </c>
      <c r="BT136" s="84">
        <f>IFERROR(VLOOKUP($A136,IF('Index LA SEN &amp; LLDD'!$B$4=1,'Index LA SEN &amp; LLDD'!$A$9:$BZ$171,IF('Index LA SEN &amp; LLDD'!$B$4=2,'Index LA SEN &amp; LLDD'!$A$179:$BZ$341,"Error")),'Index LA SEN &amp; LLDD'!BT$1,0),"Error")</f>
        <v>0.06</v>
      </c>
      <c r="BU136" s="84" t="str">
        <f>IFERROR(VLOOKUP($A136,IF('Index LA SEN &amp; LLDD'!$B$4=1,'Index LA SEN &amp; LLDD'!$A$9:$BZ$171,IF('Index LA SEN &amp; LLDD'!$B$4=2,'Index LA SEN &amp; LLDD'!$A$179:$BZ$341,"Error")),'Index LA SEN &amp; LLDD'!BU$1,0),"Error")</f>
        <v>x</v>
      </c>
      <c r="BV136" s="84">
        <f>IFERROR(VLOOKUP($A136,IF('Index LA SEN &amp; LLDD'!$B$4=1,'Index LA SEN &amp; LLDD'!$A$9:$BZ$171,IF('Index LA SEN &amp; LLDD'!$B$4=2,'Index LA SEN &amp; LLDD'!$A$179:$BZ$341,"Error")),'Index LA SEN &amp; LLDD'!BV$1,0),"Error")</f>
        <v>0.01</v>
      </c>
      <c r="BW136" s="84">
        <f>IFERROR(VLOOKUP($A136,IF('Index LA SEN &amp; LLDD'!$B$4=1,'Index LA SEN &amp; LLDD'!$A$9:$BZ$171,IF('Index LA SEN &amp; LLDD'!$B$4=2,'Index LA SEN &amp; LLDD'!$A$179:$BZ$341,"Error")),'Index LA SEN &amp; LLDD'!BW$1,0),"Error")</f>
        <v>0.02</v>
      </c>
      <c r="BX136" s="84">
        <f>IFERROR(VLOOKUP($A136,IF('Index LA SEN &amp; LLDD'!$B$4=1,'Index LA SEN &amp; LLDD'!$A$9:$BZ$171,IF('Index LA SEN &amp; LLDD'!$B$4=2,'Index LA SEN &amp; LLDD'!$A$179:$BZ$341,"Error")),'Index LA SEN &amp; LLDD'!BX$1,0),"Error")</f>
        <v>0.2</v>
      </c>
      <c r="BY136" s="84">
        <f>IFERROR(VLOOKUP($A136,IF('Index LA SEN &amp; LLDD'!$B$4=1,'Index LA SEN &amp; LLDD'!$A$9:$BZ$171,IF('Index LA SEN &amp; LLDD'!$B$4=2,'Index LA SEN &amp; LLDD'!$A$179:$BZ$341,"Error")),'Index LA SEN &amp; LLDD'!BY$1,0),"Error")</f>
        <v>0.16</v>
      </c>
      <c r="BZ136" s="84">
        <f>IFERROR(VLOOKUP($A136,IF('Index LA SEN &amp; LLDD'!$B$4=1,'Index LA SEN &amp; LLDD'!$A$9:$BZ$171,IF('Index LA SEN &amp; LLDD'!$B$4=2,'Index LA SEN &amp; LLDD'!$A$179:$BZ$341,"Error")),'Index LA SEN &amp; LLDD'!BZ$1,0),"Error")</f>
        <v>0.16</v>
      </c>
    </row>
    <row r="137" spans="1:78" s="15" customFormat="1" x14ac:dyDescent="0.2">
      <c r="A137" s="20">
        <v>210</v>
      </c>
      <c r="B137" s="20" t="s">
        <v>288</v>
      </c>
      <c r="C137" s="45" t="s">
        <v>163</v>
      </c>
      <c r="D137" s="113">
        <f>IFERROR(VLOOKUP($A137,IF('Index LA SEN &amp; LLDD'!$B$4=1,'Index LA SEN &amp; LLDD'!$A$9:$BZ$171,IF('Index LA SEN &amp; LLDD'!$B$4=2,'Index LA SEN &amp; LLDD'!$A$179:$BZ$341,"Error")),'Index LA SEN &amp; LLDD'!D$1,0),"Error")</f>
        <v>70</v>
      </c>
      <c r="E137" s="113">
        <f>IFERROR(VLOOKUP($A137,IF('Index LA SEN &amp; LLDD'!$B$4=1,'Index LA SEN &amp; LLDD'!$A$9:$BZ$171,IF('Index LA SEN &amp; LLDD'!$B$4=2,'Index LA SEN &amp; LLDD'!$A$179:$BZ$341,"Error")),'Index LA SEN &amp; LLDD'!E$1,0),"Error")</f>
        <v>410</v>
      </c>
      <c r="F137" s="113">
        <f>IFERROR(VLOOKUP($A137,IF('Index LA SEN &amp; LLDD'!$B$4=1,'Index LA SEN &amp; LLDD'!$A$9:$BZ$171,IF('Index LA SEN &amp; LLDD'!$B$4=2,'Index LA SEN &amp; LLDD'!$A$179:$BZ$341,"Error")),'Index LA SEN &amp; LLDD'!F$1,0),"Error")</f>
        <v>480</v>
      </c>
      <c r="G137" s="84">
        <f>IFERROR(VLOOKUP($A137,IF('Index LA SEN &amp; LLDD'!$B$4=1,'Index LA SEN &amp; LLDD'!$A$9:$BZ$171,IF('Index LA SEN &amp; LLDD'!$B$4=2,'Index LA SEN &amp; LLDD'!$A$179:$BZ$341,"Error")),'Index LA SEN &amp; LLDD'!G$1,0),"Error")</f>
        <v>0.81</v>
      </c>
      <c r="H137" s="84">
        <f>IFERROR(VLOOKUP($A137,IF('Index LA SEN &amp; LLDD'!$B$4=1,'Index LA SEN &amp; LLDD'!$A$9:$BZ$171,IF('Index LA SEN &amp; LLDD'!$B$4=2,'Index LA SEN &amp; LLDD'!$A$179:$BZ$341,"Error")),'Index LA SEN &amp; LLDD'!H$1,0),"Error")</f>
        <v>0.74</v>
      </c>
      <c r="I137" s="84">
        <f>IFERROR(VLOOKUP($A137,IF('Index LA SEN &amp; LLDD'!$B$4=1,'Index LA SEN &amp; LLDD'!$A$9:$BZ$171,IF('Index LA SEN &amp; LLDD'!$B$4=2,'Index LA SEN &amp; LLDD'!$A$179:$BZ$341,"Error")),'Index LA SEN &amp; LLDD'!I$1,0),"Error")</f>
        <v>0.75</v>
      </c>
      <c r="J137" s="84">
        <f>IFERROR(VLOOKUP($A137,IF('Index LA SEN &amp; LLDD'!$B$4=1,'Index LA SEN &amp; LLDD'!$A$9:$BZ$171,IF('Index LA SEN &amp; LLDD'!$B$4=2,'Index LA SEN &amp; LLDD'!$A$179:$BZ$341,"Error")),'Index LA SEN &amp; LLDD'!J$1,0),"Error")</f>
        <v>0.73</v>
      </c>
      <c r="K137" s="84">
        <f>IFERROR(VLOOKUP($A137,IF('Index LA SEN &amp; LLDD'!$B$4=1,'Index LA SEN &amp; LLDD'!$A$9:$BZ$171,IF('Index LA SEN &amp; LLDD'!$B$4=2,'Index LA SEN &amp; LLDD'!$A$179:$BZ$341,"Error")),'Index LA SEN &amp; LLDD'!K$1,0),"Error")</f>
        <v>0.7</v>
      </c>
      <c r="L137" s="84">
        <f>IFERROR(VLOOKUP($A137,IF('Index LA SEN &amp; LLDD'!$B$4=1,'Index LA SEN &amp; LLDD'!$A$9:$BZ$171,IF('Index LA SEN &amp; LLDD'!$B$4=2,'Index LA SEN &amp; LLDD'!$A$179:$BZ$341,"Error")),'Index LA SEN &amp; LLDD'!L$1,0),"Error")</f>
        <v>0.71</v>
      </c>
      <c r="M137" s="84" t="str">
        <f>IFERROR(VLOOKUP($A137,IF('Index LA SEN &amp; LLDD'!$B$4=1,'Index LA SEN &amp; LLDD'!$A$9:$BZ$171,IF('Index LA SEN &amp; LLDD'!$B$4=2,'Index LA SEN &amp; LLDD'!$A$179:$BZ$341,"Error")),'Index LA SEN &amp; LLDD'!M$1,0),"Error")</f>
        <v>x</v>
      </c>
      <c r="N137" s="84">
        <f>IFERROR(VLOOKUP($A137,IF('Index LA SEN &amp; LLDD'!$B$4=1,'Index LA SEN &amp; LLDD'!$A$9:$BZ$171,IF('Index LA SEN &amp; LLDD'!$B$4=2,'Index LA SEN &amp; LLDD'!$A$179:$BZ$341,"Error")),'Index LA SEN &amp; LLDD'!N$1,0),"Error")</f>
        <v>0.03</v>
      </c>
      <c r="O137" s="84">
        <f>IFERROR(VLOOKUP($A137,IF('Index LA SEN &amp; LLDD'!$B$4=1,'Index LA SEN &amp; LLDD'!$A$9:$BZ$171,IF('Index LA SEN &amp; LLDD'!$B$4=2,'Index LA SEN &amp; LLDD'!$A$179:$BZ$341,"Error")),'Index LA SEN &amp; LLDD'!O$1,0),"Error")</f>
        <v>0.03</v>
      </c>
      <c r="P137" s="84">
        <f>IFERROR(VLOOKUP($A137,IF('Index LA SEN &amp; LLDD'!$B$4=1,'Index LA SEN &amp; LLDD'!$A$9:$BZ$171,IF('Index LA SEN &amp; LLDD'!$B$4=2,'Index LA SEN &amp; LLDD'!$A$179:$BZ$341,"Error")),'Index LA SEN &amp; LLDD'!P$1,0),"Error")</f>
        <v>0</v>
      </c>
      <c r="Q137" s="84" t="str">
        <f>IFERROR(VLOOKUP($A137,IF('Index LA SEN &amp; LLDD'!$B$4=1,'Index LA SEN &amp; LLDD'!$A$9:$BZ$171,IF('Index LA SEN &amp; LLDD'!$B$4=2,'Index LA SEN &amp; LLDD'!$A$179:$BZ$341,"Error")),'Index LA SEN &amp; LLDD'!Q$1,0),"Error")</f>
        <v>x</v>
      </c>
      <c r="R137" s="84" t="str">
        <f>IFERROR(VLOOKUP($A137,IF('Index LA SEN &amp; LLDD'!$B$4=1,'Index LA SEN &amp; LLDD'!$A$9:$BZ$171,IF('Index LA SEN &amp; LLDD'!$B$4=2,'Index LA SEN &amp; LLDD'!$A$179:$BZ$341,"Error")),'Index LA SEN &amp; LLDD'!R$1,0),"Error")</f>
        <v>x</v>
      </c>
      <c r="S137" s="84" t="str">
        <f>IFERROR(VLOOKUP($A137,IF('Index LA SEN &amp; LLDD'!$B$4=1,'Index LA SEN &amp; LLDD'!$A$9:$BZ$171,IF('Index LA SEN &amp; LLDD'!$B$4=2,'Index LA SEN &amp; LLDD'!$A$179:$BZ$341,"Error")),'Index LA SEN &amp; LLDD'!S$1,0),"Error")</f>
        <v>x</v>
      </c>
      <c r="T137" s="84">
        <f>IFERROR(VLOOKUP($A137,IF('Index LA SEN &amp; LLDD'!$B$4=1,'Index LA SEN &amp; LLDD'!$A$9:$BZ$171,IF('Index LA SEN &amp; LLDD'!$B$4=2,'Index LA SEN &amp; LLDD'!$A$179:$BZ$341,"Error")),'Index LA SEN &amp; LLDD'!T$1,0),"Error")</f>
        <v>7.0000000000000007E-2</v>
      </c>
      <c r="U137" s="84">
        <f>IFERROR(VLOOKUP($A137,IF('Index LA SEN &amp; LLDD'!$B$4=1,'Index LA SEN &amp; LLDD'!$A$9:$BZ$171,IF('Index LA SEN &amp; LLDD'!$B$4=2,'Index LA SEN &amp; LLDD'!$A$179:$BZ$341,"Error")),'Index LA SEN &amp; LLDD'!U$1,0),"Error")</f>
        <v>7.0000000000000007E-2</v>
      </c>
      <c r="V137" s="84" t="str">
        <f>IFERROR(VLOOKUP($A137,IF('Index LA SEN &amp; LLDD'!$B$4=1,'Index LA SEN &amp; LLDD'!$A$9:$BZ$171,IF('Index LA SEN &amp; LLDD'!$B$4=2,'Index LA SEN &amp; LLDD'!$A$179:$BZ$341,"Error")),'Index LA SEN &amp; LLDD'!V$1,0),"Error")</f>
        <v>x</v>
      </c>
      <c r="W137" s="84">
        <f>IFERROR(VLOOKUP($A137,IF('Index LA SEN &amp; LLDD'!$B$4=1,'Index LA SEN &amp; LLDD'!$A$9:$BZ$171,IF('Index LA SEN &amp; LLDD'!$B$4=2,'Index LA SEN &amp; LLDD'!$A$179:$BZ$341,"Error")),'Index LA SEN &amp; LLDD'!W$1,0),"Error")</f>
        <v>0.02</v>
      </c>
      <c r="X137" s="84">
        <f>IFERROR(VLOOKUP($A137,IF('Index LA SEN &amp; LLDD'!$B$4=1,'Index LA SEN &amp; LLDD'!$A$9:$BZ$171,IF('Index LA SEN &amp; LLDD'!$B$4=2,'Index LA SEN &amp; LLDD'!$A$179:$BZ$341,"Error")),'Index LA SEN &amp; LLDD'!X$1,0),"Error")</f>
        <v>0.02</v>
      </c>
      <c r="Y137" s="84">
        <f>IFERROR(VLOOKUP($A137,IF('Index LA SEN &amp; LLDD'!$B$4=1,'Index LA SEN &amp; LLDD'!$A$9:$BZ$171,IF('Index LA SEN &amp; LLDD'!$B$4=2,'Index LA SEN &amp; LLDD'!$A$179:$BZ$341,"Error")),'Index LA SEN &amp; LLDD'!Y$1,0),"Error")</f>
        <v>0</v>
      </c>
      <c r="Z137" s="84" t="str">
        <f>IFERROR(VLOOKUP($A137,IF('Index LA SEN &amp; LLDD'!$B$4=1,'Index LA SEN &amp; LLDD'!$A$9:$BZ$171,IF('Index LA SEN &amp; LLDD'!$B$4=2,'Index LA SEN &amp; LLDD'!$A$179:$BZ$341,"Error")),'Index LA SEN &amp; LLDD'!Z$1,0),"Error")</f>
        <v>x</v>
      </c>
      <c r="AA137" s="84" t="str">
        <f>IFERROR(VLOOKUP($A137,IF('Index LA SEN &amp; LLDD'!$B$4=1,'Index LA SEN &amp; LLDD'!$A$9:$BZ$171,IF('Index LA SEN &amp; LLDD'!$B$4=2,'Index LA SEN &amp; LLDD'!$A$179:$BZ$341,"Error")),'Index LA SEN &amp; LLDD'!AA$1,0),"Error")</f>
        <v>x</v>
      </c>
      <c r="AB137" s="84" t="str">
        <f>IFERROR(VLOOKUP($A137,IF('Index LA SEN &amp; LLDD'!$B$4=1,'Index LA SEN &amp; LLDD'!$A$9:$BZ$171,IF('Index LA SEN &amp; LLDD'!$B$4=2,'Index LA SEN &amp; LLDD'!$A$179:$BZ$341,"Error")),'Index LA SEN &amp; LLDD'!AB$1,0),"Error")</f>
        <v>x</v>
      </c>
      <c r="AC137" s="84">
        <f>IFERROR(VLOOKUP($A137,IF('Index LA SEN &amp; LLDD'!$B$4=1,'Index LA SEN &amp; LLDD'!$A$9:$BZ$171,IF('Index LA SEN &amp; LLDD'!$B$4=2,'Index LA SEN &amp; LLDD'!$A$179:$BZ$341,"Error")),'Index LA SEN &amp; LLDD'!AC$1,0),"Error")</f>
        <v>0</v>
      </c>
      <c r="AD137" s="84" t="str">
        <f>IFERROR(VLOOKUP($A137,IF('Index LA SEN &amp; LLDD'!$B$4=1,'Index LA SEN &amp; LLDD'!$A$9:$BZ$171,IF('Index LA SEN &amp; LLDD'!$B$4=2,'Index LA SEN &amp; LLDD'!$A$179:$BZ$341,"Error")),'Index LA SEN &amp; LLDD'!AD$1,0),"Error")</f>
        <v>x</v>
      </c>
      <c r="AE137" s="84" t="str">
        <f>IFERROR(VLOOKUP($A137,IF('Index LA SEN &amp; LLDD'!$B$4=1,'Index LA SEN &amp; LLDD'!$A$9:$BZ$171,IF('Index LA SEN &amp; LLDD'!$B$4=2,'Index LA SEN &amp; LLDD'!$A$179:$BZ$341,"Error")),'Index LA SEN &amp; LLDD'!AE$1,0),"Error")</f>
        <v>x</v>
      </c>
      <c r="AF137" s="84">
        <f>IFERROR(VLOOKUP($A137,IF('Index LA SEN &amp; LLDD'!$B$4=1,'Index LA SEN &amp; LLDD'!$A$9:$BZ$171,IF('Index LA SEN &amp; LLDD'!$B$4=2,'Index LA SEN &amp; LLDD'!$A$179:$BZ$341,"Error")),'Index LA SEN &amp; LLDD'!AF$1,0),"Error")</f>
        <v>0.05</v>
      </c>
      <c r="AG137" s="84">
        <f>IFERROR(VLOOKUP($A137,IF('Index LA SEN &amp; LLDD'!$B$4=1,'Index LA SEN &amp; LLDD'!$A$9:$BZ$171,IF('Index LA SEN &amp; LLDD'!$B$4=2,'Index LA SEN &amp; LLDD'!$A$179:$BZ$341,"Error")),'Index LA SEN &amp; LLDD'!AG$1,0),"Error")</f>
        <v>0.05</v>
      </c>
      <c r="AH137" s="84">
        <f>IFERROR(VLOOKUP($A137,IF('Index LA SEN &amp; LLDD'!$B$4=1,'Index LA SEN &amp; LLDD'!$A$9:$BZ$171,IF('Index LA SEN &amp; LLDD'!$B$4=2,'Index LA SEN &amp; LLDD'!$A$179:$BZ$341,"Error")),'Index LA SEN &amp; LLDD'!AH$1,0),"Error")</f>
        <v>0.64</v>
      </c>
      <c r="AI137" s="84">
        <f>IFERROR(VLOOKUP($A137,IF('Index LA SEN &amp; LLDD'!$B$4=1,'Index LA SEN &amp; LLDD'!$A$9:$BZ$171,IF('Index LA SEN &amp; LLDD'!$B$4=2,'Index LA SEN &amp; LLDD'!$A$179:$BZ$341,"Error")),'Index LA SEN &amp; LLDD'!AI$1,0),"Error")</f>
        <v>0.56000000000000005</v>
      </c>
      <c r="AJ137" s="84">
        <f>IFERROR(VLOOKUP($A137,IF('Index LA SEN &amp; LLDD'!$B$4=1,'Index LA SEN &amp; LLDD'!$A$9:$BZ$171,IF('Index LA SEN &amp; LLDD'!$B$4=2,'Index LA SEN &amp; LLDD'!$A$179:$BZ$341,"Error")),'Index LA SEN &amp; LLDD'!AJ$1,0),"Error")</f>
        <v>0.56999999999999995</v>
      </c>
      <c r="AK137" s="84">
        <f>IFERROR(VLOOKUP($A137,IF('Index LA SEN &amp; LLDD'!$B$4=1,'Index LA SEN &amp; LLDD'!$A$9:$BZ$171,IF('Index LA SEN &amp; LLDD'!$B$4=2,'Index LA SEN &amp; LLDD'!$A$179:$BZ$341,"Error")),'Index LA SEN &amp; LLDD'!AK$1,0),"Error")</f>
        <v>0.18</v>
      </c>
      <c r="AL137" s="84">
        <f>IFERROR(VLOOKUP($A137,IF('Index LA SEN &amp; LLDD'!$B$4=1,'Index LA SEN &amp; LLDD'!$A$9:$BZ$171,IF('Index LA SEN &amp; LLDD'!$B$4=2,'Index LA SEN &amp; LLDD'!$A$179:$BZ$341,"Error")),'Index LA SEN &amp; LLDD'!AL$1,0),"Error")</f>
        <v>0.22</v>
      </c>
      <c r="AM137" s="84">
        <f>IFERROR(VLOOKUP($A137,IF('Index LA SEN &amp; LLDD'!$B$4=1,'Index LA SEN &amp; LLDD'!$A$9:$BZ$171,IF('Index LA SEN &amp; LLDD'!$B$4=2,'Index LA SEN &amp; LLDD'!$A$179:$BZ$341,"Error")),'Index LA SEN &amp; LLDD'!AM$1,0),"Error")</f>
        <v>0.21</v>
      </c>
      <c r="AN137" s="84">
        <f>IFERROR(VLOOKUP($A137,IF('Index LA SEN &amp; LLDD'!$B$4=1,'Index LA SEN &amp; LLDD'!$A$9:$BZ$171,IF('Index LA SEN &amp; LLDD'!$B$4=2,'Index LA SEN &amp; LLDD'!$A$179:$BZ$341,"Error")),'Index LA SEN &amp; LLDD'!AN$1,0),"Error")</f>
        <v>0</v>
      </c>
      <c r="AO137" s="84" t="str">
        <f>IFERROR(VLOOKUP($A137,IF('Index LA SEN &amp; LLDD'!$B$4=1,'Index LA SEN &amp; LLDD'!$A$9:$BZ$171,IF('Index LA SEN &amp; LLDD'!$B$4=2,'Index LA SEN &amp; LLDD'!$A$179:$BZ$341,"Error")),'Index LA SEN &amp; LLDD'!AO$1,0),"Error")</f>
        <v>x</v>
      </c>
      <c r="AP137" s="84" t="str">
        <f>IFERROR(VLOOKUP($A137,IF('Index LA SEN &amp; LLDD'!$B$4=1,'Index LA SEN &amp; LLDD'!$A$9:$BZ$171,IF('Index LA SEN &amp; LLDD'!$B$4=2,'Index LA SEN &amp; LLDD'!$A$179:$BZ$341,"Error")),'Index LA SEN &amp; LLDD'!AP$1,0),"Error")</f>
        <v>x</v>
      </c>
      <c r="AQ137" s="84" t="str">
        <f>IFERROR(VLOOKUP($A137,IF('Index LA SEN &amp; LLDD'!$B$4=1,'Index LA SEN &amp; LLDD'!$A$9:$BZ$171,IF('Index LA SEN &amp; LLDD'!$B$4=2,'Index LA SEN &amp; LLDD'!$A$179:$BZ$341,"Error")),'Index LA SEN &amp; LLDD'!AQ$1,0),"Error")</f>
        <v>x</v>
      </c>
      <c r="AR137" s="84">
        <f>IFERROR(VLOOKUP($A137,IF('Index LA SEN &amp; LLDD'!$B$4=1,'Index LA SEN &amp; LLDD'!$A$9:$BZ$171,IF('Index LA SEN &amp; LLDD'!$B$4=2,'Index LA SEN &amp; LLDD'!$A$179:$BZ$341,"Error")),'Index LA SEN &amp; LLDD'!AR$1,0),"Error")</f>
        <v>0.11</v>
      </c>
      <c r="AS137" s="84">
        <f>IFERROR(VLOOKUP($A137,IF('Index LA SEN &amp; LLDD'!$B$4=1,'Index LA SEN &amp; LLDD'!$A$9:$BZ$171,IF('Index LA SEN &amp; LLDD'!$B$4=2,'Index LA SEN &amp; LLDD'!$A$179:$BZ$341,"Error")),'Index LA SEN &amp; LLDD'!AS$1,0),"Error")</f>
        <v>0.1</v>
      </c>
      <c r="AT137" s="84">
        <f>IFERROR(VLOOKUP($A137,IF('Index LA SEN &amp; LLDD'!$B$4=1,'Index LA SEN &amp; LLDD'!$A$9:$BZ$171,IF('Index LA SEN &amp; LLDD'!$B$4=2,'Index LA SEN &amp; LLDD'!$A$179:$BZ$341,"Error")),'Index LA SEN &amp; LLDD'!AT$1,0),"Error")</f>
        <v>0.47</v>
      </c>
      <c r="AU137" s="84">
        <f>IFERROR(VLOOKUP($A137,IF('Index LA SEN &amp; LLDD'!$B$4=1,'Index LA SEN &amp; LLDD'!$A$9:$BZ$171,IF('Index LA SEN &amp; LLDD'!$B$4=2,'Index LA SEN &amp; LLDD'!$A$179:$BZ$341,"Error")),'Index LA SEN &amp; LLDD'!AU$1,0),"Error")</f>
        <v>0.33</v>
      </c>
      <c r="AV137" s="84">
        <f>IFERROR(VLOOKUP($A137,IF('Index LA SEN &amp; LLDD'!$B$4=1,'Index LA SEN &amp; LLDD'!$A$9:$BZ$171,IF('Index LA SEN &amp; LLDD'!$B$4=2,'Index LA SEN &amp; LLDD'!$A$179:$BZ$341,"Error")),'Index LA SEN &amp; LLDD'!AV$1,0),"Error")</f>
        <v>0.35</v>
      </c>
      <c r="AW137" s="84">
        <f>IFERROR(VLOOKUP($A137,IF('Index LA SEN &amp; LLDD'!$B$4=1,'Index LA SEN &amp; LLDD'!$A$9:$BZ$171,IF('Index LA SEN &amp; LLDD'!$B$4=2,'Index LA SEN &amp; LLDD'!$A$179:$BZ$341,"Error")),'Index LA SEN &amp; LLDD'!AW$1,0),"Error")</f>
        <v>0</v>
      </c>
      <c r="AX137" s="84" t="str">
        <f>IFERROR(VLOOKUP($A137,IF('Index LA SEN &amp; LLDD'!$B$4=1,'Index LA SEN &amp; LLDD'!$A$9:$BZ$171,IF('Index LA SEN &amp; LLDD'!$B$4=2,'Index LA SEN &amp; LLDD'!$A$179:$BZ$341,"Error")),'Index LA SEN &amp; LLDD'!AX$1,0),"Error")</f>
        <v>x</v>
      </c>
      <c r="AY137" s="84" t="str">
        <f>IFERROR(VLOOKUP($A137,IF('Index LA SEN &amp; LLDD'!$B$4=1,'Index LA SEN &amp; LLDD'!$A$9:$BZ$171,IF('Index LA SEN &amp; LLDD'!$B$4=2,'Index LA SEN &amp; LLDD'!$A$179:$BZ$341,"Error")),'Index LA SEN &amp; LLDD'!AY$1,0),"Error")</f>
        <v>x</v>
      </c>
      <c r="AZ137" s="84">
        <f>IFERROR(VLOOKUP($A137,IF('Index LA SEN &amp; LLDD'!$B$4=1,'Index LA SEN &amp; LLDD'!$A$9:$BZ$171,IF('Index LA SEN &amp; LLDD'!$B$4=2,'Index LA SEN &amp; LLDD'!$A$179:$BZ$341,"Error")),'Index LA SEN &amp; LLDD'!AZ$1,0),"Error")</f>
        <v>0</v>
      </c>
      <c r="BA137" s="84">
        <f>IFERROR(VLOOKUP($A137,IF('Index LA SEN &amp; LLDD'!$B$4=1,'Index LA SEN &amp; LLDD'!$A$9:$BZ$171,IF('Index LA SEN &amp; LLDD'!$B$4=2,'Index LA SEN &amp; LLDD'!$A$179:$BZ$341,"Error")),'Index LA SEN &amp; LLDD'!BA$1,0),"Error")</f>
        <v>0</v>
      </c>
      <c r="BB137" s="84">
        <f>IFERROR(VLOOKUP($A137,IF('Index LA SEN &amp; LLDD'!$B$4=1,'Index LA SEN &amp; LLDD'!$A$9:$BZ$171,IF('Index LA SEN &amp; LLDD'!$B$4=2,'Index LA SEN &amp; LLDD'!$A$179:$BZ$341,"Error")),'Index LA SEN &amp; LLDD'!BB$1,0),"Error")</f>
        <v>0</v>
      </c>
      <c r="BC137" s="84" t="str">
        <f>IFERROR(VLOOKUP($A137,IF('Index LA SEN &amp; LLDD'!$B$4=1,'Index LA SEN &amp; LLDD'!$A$9:$BZ$171,IF('Index LA SEN &amp; LLDD'!$B$4=2,'Index LA SEN &amp; LLDD'!$A$179:$BZ$341,"Error")),'Index LA SEN &amp; LLDD'!BC$1,0),"Error")</f>
        <v>x</v>
      </c>
      <c r="BD137" s="84">
        <f>IFERROR(VLOOKUP($A137,IF('Index LA SEN &amp; LLDD'!$B$4=1,'Index LA SEN &amp; LLDD'!$A$9:$BZ$171,IF('Index LA SEN &amp; LLDD'!$B$4=2,'Index LA SEN &amp; LLDD'!$A$179:$BZ$341,"Error")),'Index LA SEN &amp; LLDD'!BD$1,0),"Error")</f>
        <v>0.02</v>
      </c>
      <c r="BE137" s="84">
        <f>IFERROR(VLOOKUP($A137,IF('Index LA SEN &amp; LLDD'!$B$4=1,'Index LA SEN &amp; LLDD'!$A$9:$BZ$171,IF('Index LA SEN &amp; LLDD'!$B$4=2,'Index LA SEN &amp; LLDD'!$A$179:$BZ$341,"Error")),'Index LA SEN &amp; LLDD'!BE$1,0),"Error")</f>
        <v>0.03</v>
      </c>
      <c r="BF137" s="84">
        <f>IFERROR(VLOOKUP($A137,IF('Index LA SEN &amp; LLDD'!$B$4=1,'Index LA SEN &amp; LLDD'!$A$9:$BZ$171,IF('Index LA SEN &amp; LLDD'!$B$4=2,'Index LA SEN &amp; LLDD'!$A$179:$BZ$341,"Error")),'Index LA SEN &amp; LLDD'!BF$1,0),"Error")</f>
        <v>0</v>
      </c>
      <c r="BG137" s="84">
        <f>IFERROR(VLOOKUP($A137,IF('Index LA SEN &amp; LLDD'!$B$4=1,'Index LA SEN &amp; LLDD'!$A$9:$BZ$171,IF('Index LA SEN &amp; LLDD'!$B$4=2,'Index LA SEN &amp; LLDD'!$A$179:$BZ$341,"Error")),'Index LA SEN &amp; LLDD'!BG$1,0),"Error")</f>
        <v>0</v>
      </c>
      <c r="BH137" s="84">
        <f>IFERROR(VLOOKUP($A137,IF('Index LA SEN &amp; LLDD'!$B$4=1,'Index LA SEN &amp; LLDD'!$A$9:$BZ$171,IF('Index LA SEN &amp; LLDD'!$B$4=2,'Index LA SEN &amp; LLDD'!$A$179:$BZ$341,"Error")),'Index LA SEN &amp; LLDD'!BH$1,0),"Error")</f>
        <v>0</v>
      </c>
      <c r="BI137" s="84" t="str">
        <f>IFERROR(VLOOKUP($A137,IF('Index LA SEN &amp; LLDD'!$B$4=1,'Index LA SEN &amp; LLDD'!$A$9:$BZ$171,IF('Index LA SEN &amp; LLDD'!$B$4=2,'Index LA SEN &amp; LLDD'!$A$179:$BZ$341,"Error")),'Index LA SEN &amp; LLDD'!BI$1,0),"Error")</f>
        <v>x</v>
      </c>
      <c r="BJ137" s="84">
        <f>IFERROR(VLOOKUP($A137,IF('Index LA SEN &amp; LLDD'!$B$4=1,'Index LA SEN &amp; LLDD'!$A$9:$BZ$171,IF('Index LA SEN &amp; LLDD'!$B$4=2,'Index LA SEN &amp; LLDD'!$A$179:$BZ$341,"Error")),'Index LA SEN &amp; LLDD'!BJ$1,0),"Error")</f>
        <v>0.02</v>
      </c>
      <c r="BK137" s="84">
        <f>IFERROR(VLOOKUP($A137,IF('Index LA SEN &amp; LLDD'!$B$4=1,'Index LA SEN &amp; LLDD'!$A$9:$BZ$171,IF('Index LA SEN &amp; LLDD'!$B$4=2,'Index LA SEN &amp; LLDD'!$A$179:$BZ$341,"Error")),'Index LA SEN &amp; LLDD'!BK$1,0),"Error")</f>
        <v>0.03</v>
      </c>
      <c r="BL137" s="84">
        <f>IFERROR(VLOOKUP($A137,IF('Index LA SEN &amp; LLDD'!$B$4=1,'Index LA SEN &amp; LLDD'!$A$9:$BZ$171,IF('Index LA SEN &amp; LLDD'!$B$4=2,'Index LA SEN &amp; LLDD'!$A$179:$BZ$341,"Error")),'Index LA SEN &amp; LLDD'!BL$1,0),"Error")</f>
        <v>0</v>
      </c>
      <c r="BM137" s="84">
        <f>IFERROR(VLOOKUP($A137,IF('Index LA SEN &amp; LLDD'!$B$4=1,'Index LA SEN &amp; LLDD'!$A$9:$BZ$171,IF('Index LA SEN &amp; LLDD'!$B$4=2,'Index LA SEN &amp; LLDD'!$A$179:$BZ$341,"Error")),'Index LA SEN &amp; LLDD'!BM$1,0),"Error")</f>
        <v>0</v>
      </c>
      <c r="BN137" s="84">
        <f>IFERROR(VLOOKUP($A137,IF('Index LA SEN &amp; LLDD'!$B$4=1,'Index LA SEN &amp; LLDD'!$A$9:$BZ$171,IF('Index LA SEN &amp; LLDD'!$B$4=2,'Index LA SEN &amp; LLDD'!$A$179:$BZ$341,"Error")),'Index LA SEN &amp; LLDD'!BN$1,0),"Error")</f>
        <v>0</v>
      </c>
      <c r="BO137" s="84" t="str">
        <f>IFERROR(VLOOKUP($A137,IF('Index LA SEN &amp; LLDD'!$B$4=1,'Index LA SEN &amp; LLDD'!$A$9:$BZ$171,IF('Index LA SEN &amp; LLDD'!$B$4=2,'Index LA SEN &amp; LLDD'!$A$179:$BZ$341,"Error")),'Index LA SEN &amp; LLDD'!BO$1,0),"Error")</f>
        <v>x</v>
      </c>
      <c r="BP137" s="84" t="str">
        <f>IFERROR(VLOOKUP($A137,IF('Index LA SEN &amp; LLDD'!$B$4=1,'Index LA SEN &amp; LLDD'!$A$9:$BZ$171,IF('Index LA SEN &amp; LLDD'!$B$4=2,'Index LA SEN &amp; LLDD'!$A$179:$BZ$341,"Error")),'Index LA SEN &amp; LLDD'!BP$1,0),"Error")</f>
        <v>x</v>
      </c>
      <c r="BQ137" s="84" t="str">
        <f>IFERROR(VLOOKUP($A137,IF('Index LA SEN &amp; LLDD'!$B$4=1,'Index LA SEN &amp; LLDD'!$A$9:$BZ$171,IF('Index LA SEN &amp; LLDD'!$B$4=2,'Index LA SEN &amp; LLDD'!$A$179:$BZ$341,"Error")),'Index LA SEN &amp; LLDD'!BQ$1,0),"Error")</f>
        <v>x</v>
      </c>
      <c r="BR137" s="84" t="str">
        <f>IFERROR(VLOOKUP($A137,IF('Index LA SEN &amp; LLDD'!$B$4=1,'Index LA SEN &amp; LLDD'!$A$9:$BZ$171,IF('Index LA SEN &amp; LLDD'!$B$4=2,'Index LA SEN &amp; LLDD'!$A$179:$BZ$341,"Error")),'Index LA SEN &amp; LLDD'!BR$1,0),"Error")</f>
        <v>x</v>
      </c>
      <c r="BS137" s="84">
        <f>IFERROR(VLOOKUP($A137,IF('Index LA SEN &amp; LLDD'!$B$4=1,'Index LA SEN &amp; LLDD'!$A$9:$BZ$171,IF('Index LA SEN &amp; LLDD'!$B$4=2,'Index LA SEN &amp; LLDD'!$A$179:$BZ$341,"Error")),'Index LA SEN &amp; LLDD'!BS$1,0),"Error")</f>
        <v>7.0000000000000007E-2</v>
      </c>
      <c r="BT137" s="84">
        <f>IFERROR(VLOOKUP($A137,IF('Index LA SEN &amp; LLDD'!$B$4=1,'Index LA SEN &amp; LLDD'!$A$9:$BZ$171,IF('Index LA SEN &amp; LLDD'!$B$4=2,'Index LA SEN &amp; LLDD'!$A$179:$BZ$341,"Error")),'Index LA SEN &amp; LLDD'!BT$1,0),"Error")</f>
        <v>0.06</v>
      </c>
      <c r="BU137" s="84" t="str">
        <f>IFERROR(VLOOKUP($A137,IF('Index LA SEN &amp; LLDD'!$B$4=1,'Index LA SEN &amp; LLDD'!$A$9:$BZ$171,IF('Index LA SEN &amp; LLDD'!$B$4=2,'Index LA SEN &amp; LLDD'!$A$179:$BZ$341,"Error")),'Index LA SEN &amp; LLDD'!BU$1,0),"Error")</f>
        <v>x</v>
      </c>
      <c r="BV137" s="84">
        <f>IFERROR(VLOOKUP($A137,IF('Index LA SEN &amp; LLDD'!$B$4=1,'Index LA SEN &amp; LLDD'!$A$9:$BZ$171,IF('Index LA SEN &amp; LLDD'!$B$4=2,'Index LA SEN &amp; LLDD'!$A$179:$BZ$341,"Error")),'Index LA SEN &amp; LLDD'!BV$1,0),"Error")</f>
        <v>0.03</v>
      </c>
      <c r="BW137" s="84">
        <f>IFERROR(VLOOKUP($A137,IF('Index LA SEN &amp; LLDD'!$B$4=1,'Index LA SEN &amp; LLDD'!$A$9:$BZ$171,IF('Index LA SEN &amp; LLDD'!$B$4=2,'Index LA SEN &amp; LLDD'!$A$179:$BZ$341,"Error")),'Index LA SEN &amp; LLDD'!BW$1,0),"Error")</f>
        <v>0.04</v>
      </c>
      <c r="BX137" s="84">
        <f>IFERROR(VLOOKUP($A137,IF('Index LA SEN &amp; LLDD'!$B$4=1,'Index LA SEN &amp; LLDD'!$A$9:$BZ$171,IF('Index LA SEN &amp; LLDD'!$B$4=2,'Index LA SEN &amp; LLDD'!$A$179:$BZ$341,"Error")),'Index LA SEN &amp; LLDD'!BX$1,0),"Error")</f>
        <v>0.12</v>
      </c>
      <c r="BY137" s="84">
        <f>IFERROR(VLOOKUP($A137,IF('Index LA SEN &amp; LLDD'!$B$4=1,'Index LA SEN &amp; LLDD'!$A$9:$BZ$171,IF('Index LA SEN &amp; LLDD'!$B$4=2,'Index LA SEN &amp; LLDD'!$A$179:$BZ$341,"Error")),'Index LA SEN &amp; LLDD'!BY$1,0),"Error")</f>
        <v>0.16</v>
      </c>
      <c r="BZ137" s="84">
        <f>IFERROR(VLOOKUP($A137,IF('Index LA SEN &amp; LLDD'!$B$4=1,'Index LA SEN &amp; LLDD'!$A$9:$BZ$171,IF('Index LA SEN &amp; LLDD'!$B$4=2,'Index LA SEN &amp; LLDD'!$A$179:$BZ$341,"Error")),'Index LA SEN &amp; LLDD'!BZ$1,0),"Error")</f>
        <v>0.15</v>
      </c>
    </row>
    <row r="138" spans="1:78" s="15" customFormat="1" x14ac:dyDescent="0.2">
      <c r="A138" s="20">
        <v>342</v>
      </c>
      <c r="B138" s="20" t="s">
        <v>289</v>
      </c>
      <c r="C138" s="45" t="s">
        <v>153</v>
      </c>
      <c r="D138" s="113">
        <f>IFERROR(VLOOKUP($A138,IF('Index LA SEN &amp; LLDD'!$B$4=1,'Index LA SEN &amp; LLDD'!$A$9:$BZ$171,IF('Index LA SEN &amp; LLDD'!$B$4=2,'Index LA SEN &amp; LLDD'!$A$179:$BZ$341,"Error")),'Index LA SEN &amp; LLDD'!D$1,0),"Error")</f>
        <v>20</v>
      </c>
      <c r="E138" s="113">
        <f>IFERROR(VLOOKUP($A138,IF('Index LA SEN &amp; LLDD'!$B$4=1,'Index LA SEN &amp; LLDD'!$A$9:$BZ$171,IF('Index LA SEN &amp; LLDD'!$B$4=2,'Index LA SEN &amp; LLDD'!$A$179:$BZ$341,"Error")),'Index LA SEN &amp; LLDD'!E$1,0),"Error")</f>
        <v>440</v>
      </c>
      <c r="F138" s="113">
        <f>IFERROR(VLOOKUP($A138,IF('Index LA SEN &amp; LLDD'!$B$4=1,'Index LA SEN &amp; LLDD'!$A$9:$BZ$171,IF('Index LA SEN &amp; LLDD'!$B$4=2,'Index LA SEN &amp; LLDD'!$A$179:$BZ$341,"Error")),'Index LA SEN &amp; LLDD'!F$1,0),"Error")</f>
        <v>460</v>
      </c>
      <c r="G138" s="84">
        <f>IFERROR(VLOOKUP($A138,IF('Index LA SEN &amp; LLDD'!$B$4=1,'Index LA SEN &amp; LLDD'!$A$9:$BZ$171,IF('Index LA SEN &amp; LLDD'!$B$4=2,'Index LA SEN &amp; LLDD'!$A$179:$BZ$341,"Error")),'Index LA SEN &amp; LLDD'!G$1,0),"Error")</f>
        <v>0.76</v>
      </c>
      <c r="H138" s="84">
        <f>IFERROR(VLOOKUP($A138,IF('Index LA SEN &amp; LLDD'!$B$4=1,'Index LA SEN &amp; LLDD'!$A$9:$BZ$171,IF('Index LA SEN &amp; LLDD'!$B$4=2,'Index LA SEN &amp; LLDD'!$A$179:$BZ$341,"Error")),'Index LA SEN &amp; LLDD'!H$1,0),"Error")</f>
        <v>0.82</v>
      </c>
      <c r="I138" s="84">
        <f>IFERROR(VLOOKUP($A138,IF('Index LA SEN &amp; LLDD'!$B$4=1,'Index LA SEN &amp; LLDD'!$A$9:$BZ$171,IF('Index LA SEN &amp; LLDD'!$B$4=2,'Index LA SEN &amp; LLDD'!$A$179:$BZ$341,"Error")),'Index LA SEN &amp; LLDD'!I$1,0),"Error")</f>
        <v>0.82</v>
      </c>
      <c r="J138" s="84">
        <f>IFERROR(VLOOKUP($A138,IF('Index LA SEN &amp; LLDD'!$B$4=1,'Index LA SEN &amp; LLDD'!$A$9:$BZ$171,IF('Index LA SEN &amp; LLDD'!$B$4=2,'Index LA SEN &amp; LLDD'!$A$179:$BZ$341,"Error")),'Index LA SEN &amp; LLDD'!J$1,0),"Error")</f>
        <v>0.65</v>
      </c>
      <c r="K138" s="84">
        <f>IFERROR(VLOOKUP($A138,IF('Index LA SEN &amp; LLDD'!$B$4=1,'Index LA SEN &amp; LLDD'!$A$9:$BZ$171,IF('Index LA SEN &amp; LLDD'!$B$4=2,'Index LA SEN &amp; LLDD'!$A$179:$BZ$341,"Error")),'Index LA SEN &amp; LLDD'!K$1,0),"Error")</f>
        <v>0.63</v>
      </c>
      <c r="L138" s="84">
        <f>IFERROR(VLOOKUP($A138,IF('Index LA SEN &amp; LLDD'!$B$4=1,'Index LA SEN &amp; LLDD'!$A$9:$BZ$171,IF('Index LA SEN &amp; LLDD'!$B$4=2,'Index LA SEN &amp; LLDD'!$A$179:$BZ$341,"Error")),'Index LA SEN &amp; LLDD'!L$1,0),"Error")</f>
        <v>0.63</v>
      </c>
      <c r="M138" s="84" t="str">
        <f>IFERROR(VLOOKUP($A138,IF('Index LA SEN &amp; LLDD'!$B$4=1,'Index LA SEN &amp; LLDD'!$A$9:$BZ$171,IF('Index LA SEN &amp; LLDD'!$B$4=2,'Index LA SEN &amp; LLDD'!$A$179:$BZ$341,"Error")),'Index LA SEN &amp; LLDD'!M$1,0),"Error")</f>
        <v>x</v>
      </c>
      <c r="N138" s="84">
        <f>IFERROR(VLOOKUP($A138,IF('Index LA SEN &amp; LLDD'!$B$4=1,'Index LA SEN &amp; LLDD'!$A$9:$BZ$171,IF('Index LA SEN &amp; LLDD'!$B$4=2,'Index LA SEN &amp; LLDD'!$A$179:$BZ$341,"Error")),'Index LA SEN &amp; LLDD'!N$1,0),"Error")</f>
        <v>0.08</v>
      </c>
      <c r="O138" s="84">
        <f>IFERROR(VLOOKUP($A138,IF('Index LA SEN &amp; LLDD'!$B$4=1,'Index LA SEN &amp; LLDD'!$A$9:$BZ$171,IF('Index LA SEN &amp; LLDD'!$B$4=2,'Index LA SEN &amp; LLDD'!$A$179:$BZ$341,"Error")),'Index LA SEN &amp; LLDD'!O$1,0),"Error")</f>
        <v>0.08</v>
      </c>
      <c r="P138" s="84">
        <f>IFERROR(VLOOKUP($A138,IF('Index LA SEN &amp; LLDD'!$B$4=1,'Index LA SEN &amp; LLDD'!$A$9:$BZ$171,IF('Index LA SEN &amp; LLDD'!$B$4=2,'Index LA SEN &amp; LLDD'!$A$179:$BZ$341,"Error")),'Index LA SEN &amp; LLDD'!P$1,0),"Error")</f>
        <v>0</v>
      </c>
      <c r="Q138" s="84">
        <f>IFERROR(VLOOKUP($A138,IF('Index LA SEN &amp; LLDD'!$B$4=1,'Index LA SEN &amp; LLDD'!$A$9:$BZ$171,IF('Index LA SEN &amp; LLDD'!$B$4=2,'Index LA SEN &amp; LLDD'!$A$179:$BZ$341,"Error")),'Index LA SEN &amp; LLDD'!Q$1,0),"Error")</f>
        <v>0</v>
      </c>
      <c r="R138" s="84">
        <f>IFERROR(VLOOKUP($A138,IF('Index LA SEN &amp; LLDD'!$B$4=1,'Index LA SEN &amp; LLDD'!$A$9:$BZ$171,IF('Index LA SEN &amp; LLDD'!$B$4=2,'Index LA SEN &amp; LLDD'!$A$179:$BZ$341,"Error")),'Index LA SEN &amp; LLDD'!R$1,0),"Error")</f>
        <v>0</v>
      </c>
      <c r="S138" s="84">
        <f>IFERROR(VLOOKUP($A138,IF('Index LA SEN &amp; LLDD'!$B$4=1,'Index LA SEN &amp; LLDD'!$A$9:$BZ$171,IF('Index LA SEN &amp; LLDD'!$B$4=2,'Index LA SEN &amp; LLDD'!$A$179:$BZ$341,"Error")),'Index LA SEN &amp; LLDD'!S$1,0),"Error")</f>
        <v>0</v>
      </c>
      <c r="T138" s="84">
        <f>IFERROR(VLOOKUP($A138,IF('Index LA SEN &amp; LLDD'!$B$4=1,'Index LA SEN &amp; LLDD'!$A$9:$BZ$171,IF('Index LA SEN &amp; LLDD'!$B$4=2,'Index LA SEN &amp; LLDD'!$A$179:$BZ$341,"Error")),'Index LA SEN &amp; LLDD'!T$1,0),"Error")</f>
        <v>0.04</v>
      </c>
      <c r="U138" s="84">
        <f>IFERROR(VLOOKUP($A138,IF('Index LA SEN &amp; LLDD'!$B$4=1,'Index LA SEN &amp; LLDD'!$A$9:$BZ$171,IF('Index LA SEN &amp; LLDD'!$B$4=2,'Index LA SEN &amp; LLDD'!$A$179:$BZ$341,"Error")),'Index LA SEN &amp; LLDD'!U$1,0),"Error")</f>
        <v>0.04</v>
      </c>
      <c r="V138" s="84" t="str">
        <f>IFERROR(VLOOKUP($A138,IF('Index LA SEN &amp; LLDD'!$B$4=1,'Index LA SEN &amp; LLDD'!$A$9:$BZ$171,IF('Index LA SEN &amp; LLDD'!$B$4=2,'Index LA SEN &amp; LLDD'!$A$179:$BZ$341,"Error")),'Index LA SEN &amp; LLDD'!V$1,0),"Error")</f>
        <v>x</v>
      </c>
      <c r="W138" s="84" t="str">
        <f>IFERROR(VLOOKUP($A138,IF('Index LA SEN &amp; LLDD'!$B$4=1,'Index LA SEN &amp; LLDD'!$A$9:$BZ$171,IF('Index LA SEN &amp; LLDD'!$B$4=2,'Index LA SEN &amp; LLDD'!$A$179:$BZ$341,"Error")),'Index LA SEN &amp; LLDD'!W$1,0),"Error")</f>
        <v>x</v>
      </c>
      <c r="X138" s="84">
        <f>IFERROR(VLOOKUP($A138,IF('Index LA SEN &amp; LLDD'!$B$4=1,'Index LA SEN &amp; LLDD'!$A$9:$BZ$171,IF('Index LA SEN &amp; LLDD'!$B$4=2,'Index LA SEN &amp; LLDD'!$A$179:$BZ$341,"Error")),'Index LA SEN &amp; LLDD'!X$1,0),"Error")</f>
        <v>0.01</v>
      </c>
      <c r="Y138" s="84" t="str">
        <f>IFERROR(VLOOKUP($A138,IF('Index LA SEN &amp; LLDD'!$B$4=1,'Index LA SEN &amp; LLDD'!$A$9:$BZ$171,IF('Index LA SEN &amp; LLDD'!$B$4=2,'Index LA SEN &amp; LLDD'!$A$179:$BZ$341,"Error")),'Index LA SEN &amp; LLDD'!Y$1,0),"Error")</f>
        <v>x</v>
      </c>
      <c r="Z138" s="84">
        <f>IFERROR(VLOOKUP($A138,IF('Index LA SEN &amp; LLDD'!$B$4=1,'Index LA SEN &amp; LLDD'!$A$9:$BZ$171,IF('Index LA SEN &amp; LLDD'!$B$4=2,'Index LA SEN &amp; LLDD'!$A$179:$BZ$341,"Error")),'Index LA SEN &amp; LLDD'!Z$1,0),"Error")</f>
        <v>0.01</v>
      </c>
      <c r="AA138" s="84">
        <f>IFERROR(VLOOKUP($A138,IF('Index LA SEN &amp; LLDD'!$B$4=1,'Index LA SEN &amp; LLDD'!$A$9:$BZ$171,IF('Index LA SEN &amp; LLDD'!$B$4=2,'Index LA SEN &amp; LLDD'!$A$179:$BZ$341,"Error")),'Index LA SEN &amp; LLDD'!AA$1,0),"Error")</f>
        <v>0.02</v>
      </c>
      <c r="AB138" s="84">
        <f>IFERROR(VLOOKUP($A138,IF('Index LA SEN &amp; LLDD'!$B$4=1,'Index LA SEN &amp; LLDD'!$A$9:$BZ$171,IF('Index LA SEN &amp; LLDD'!$B$4=2,'Index LA SEN &amp; LLDD'!$A$179:$BZ$341,"Error")),'Index LA SEN &amp; LLDD'!AB$1,0),"Error")</f>
        <v>0</v>
      </c>
      <c r="AC138" s="84">
        <f>IFERROR(VLOOKUP($A138,IF('Index LA SEN &amp; LLDD'!$B$4=1,'Index LA SEN &amp; LLDD'!$A$9:$BZ$171,IF('Index LA SEN &amp; LLDD'!$B$4=2,'Index LA SEN &amp; LLDD'!$A$179:$BZ$341,"Error")),'Index LA SEN &amp; LLDD'!AC$1,0),"Error")</f>
        <v>0</v>
      </c>
      <c r="AD138" s="84">
        <f>IFERROR(VLOOKUP($A138,IF('Index LA SEN &amp; LLDD'!$B$4=1,'Index LA SEN &amp; LLDD'!$A$9:$BZ$171,IF('Index LA SEN &amp; LLDD'!$B$4=2,'Index LA SEN &amp; LLDD'!$A$179:$BZ$341,"Error")),'Index LA SEN &amp; LLDD'!AD$1,0),"Error")</f>
        <v>0</v>
      </c>
      <c r="AE138" s="84" t="str">
        <f>IFERROR(VLOOKUP($A138,IF('Index LA SEN &amp; LLDD'!$B$4=1,'Index LA SEN &amp; LLDD'!$A$9:$BZ$171,IF('Index LA SEN &amp; LLDD'!$B$4=2,'Index LA SEN &amp; LLDD'!$A$179:$BZ$341,"Error")),'Index LA SEN &amp; LLDD'!AE$1,0),"Error")</f>
        <v>x</v>
      </c>
      <c r="AF138" s="84">
        <f>IFERROR(VLOOKUP($A138,IF('Index LA SEN &amp; LLDD'!$B$4=1,'Index LA SEN &amp; LLDD'!$A$9:$BZ$171,IF('Index LA SEN &amp; LLDD'!$B$4=2,'Index LA SEN &amp; LLDD'!$A$179:$BZ$341,"Error")),'Index LA SEN &amp; LLDD'!AF$1,0),"Error")</f>
        <v>0.08</v>
      </c>
      <c r="AG138" s="84">
        <f>IFERROR(VLOOKUP($A138,IF('Index LA SEN &amp; LLDD'!$B$4=1,'Index LA SEN &amp; LLDD'!$A$9:$BZ$171,IF('Index LA SEN &amp; LLDD'!$B$4=2,'Index LA SEN &amp; LLDD'!$A$179:$BZ$341,"Error")),'Index LA SEN &amp; LLDD'!AG$1,0),"Error")</f>
        <v>0.08</v>
      </c>
      <c r="AH138" s="84" t="str">
        <f>IFERROR(VLOOKUP($A138,IF('Index LA SEN &amp; LLDD'!$B$4=1,'Index LA SEN &amp; LLDD'!$A$9:$BZ$171,IF('Index LA SEN &amp; LLDD'!$B$4=2,'Index LA SEN &amp; LLDD'!$A$179:$BZ$341,"Error")),'Index LA SEN &amp; LLDD'!AH$1,0),"Error")</f>
        <v>x</v>
      </c>
      <c r="AI138" s="84">
        <f>IFERROR(VLOOKUP($A138,IF('Index LA SEN &amp; LLDD'!$B$4=1,'Index LA SEN &amp; LLDD'!$A$9:$BZ$171,IF('Index LA SEN &amp; LLDD'!$B$4=2,'Index LA SEN &amp; LLDD'!$A$179:$BZ$341,"Error")),'Index LA SEN &amp; LLDD'!AI$1,0),"Error")</f>
        <v>0.48</v>
      </c>
      <c r="AJ138" s="84">
        <f>IFERROR(VLOOKUP($A138,IF('Index LA SEN &amp; LLDD'!$B$4=1,'Index LA SEN &amp; LLDD'!$A$9:$BZ$171,IF('Index LA SEN &amp; LLDD'!$B$4=2,'Index LA SEN &amp; LLDD'!$A$179:$BZ$341,"Error")),'Index LA SEN &amp; LLDD'!AJ$1,0),"Error")</f>
        <v>0.47</v>
      </c>
      <c r="AK138" s="84" t="str">
        <f>IFERROR(VLOOKUP($A138,IF('Index LA SEN &amp; LLDD'!$B$4=1,'Index LA SEN &amp; LLDD'!$A$9:$BZ$171,IF('Index LA SEN &amp; LLDD'!$B$4=2,'Index LA SEN &amp; LLDD'!$A$179:$BZ$341,"Error")),'Index LA SEN &amp; LLDD'!AK$1,0),"Error")</f>
        <v>x</v>
      </c>
      <c r="AL138" s="84">
        <f>IFERROR(VLOOKUP($A138,IF('Index LA SEN &amp; LLDD'!$B$4=1,'Index LA SEN &amp; LLDD'!$A$9:$BZ$171,IF('Index LA SEN &amp; LLDD'!$B$4=2,'Index LA SEN &amp; LLDD'!$A$179:$BZ$341,"Error")),'Index LA SEN &amp; LLDD'!AL$1,0),"Error")</f>
        <v>0.08</v>
      </c>
      <c r="AM138" s="84">
        <f>IFERROR(VLOOKUP($A138,IF('Index LA SEN &amp; LLDD'!$B$4=1,'Index LA SEN &amp; LLDD'!$A$9:$BZ$171,IF('Index LA SEN &amp; LLDD'!$B$4=2,'Index LA SEN &amp; LLDD'!$A$179:$BZ$341,"Error")),'Index LA SEN &amp; LLDD'!AM$1,0),"Error")</f>
        <v>0.08</v>
      </c>
      <c r="AN138" s="84">
        <f>IFERROR(VLOOKUP($A138,IF('Index LA SEN &amp; LLDD'!$B$4=1,'Index LA SEN &amp; LLDD'!$A$9:$BZ$171,IF('Index LA SEN &amp; LLDD'!$B$4=2,'Index LA SEN &amp; LLDD'!$A$179:$BZ$341,"Error")),'Index LA SEN &amp; LLDD'!AN$1,0),"Error")</f>
        <v>0</v>
      </c>
      <c r="AO138" s="84">
        <f>IFERROR(VLOOKUP($A138,IF('Index LA SEN &amp; LLDD'!$B$4=1,'Index LA SEN &amp; LLDD'!$A$9:$BZ$171,IF('Index LA SEN &amp; LLDD'!$B$4=2,'Index LA SEN &amp; LLDD'!$A$179:$BZ$341,"Error")),'Index LA SEN &amp; LLDD'!AO$1,0),"Error")</f>
        <v>0</v>
      </c>
      <c r="AP138" s="84">
        <f>IFERROR(VLOOKUP($A138,IF('Index LA SEN &amp; LLDD'!$B$4=1,'Index LA SEN &amp; LLDD'!$A$9:$BZ$171,IF('Index LA SEN &amp; LLDD'!$B$4=2,'Index LA SEN &amp; LLDD'!$A$179:$BZ$341,"Error")),'Index LA SEN &amp; LLDD'!AP$1,0),"Error")</f>
        <v>0</v>
      </c>
      <c r="AQ138" s="84" t="str">
        <f>IFERROR(VLOOKUP($A138,IF('Index LA SEN &amp; LLDD'!$B$4=1,'Index LA SEN &amp; LLDD'!$A$9:$BZ$171,IF('Index LA SEN &amp; LLDD'!$B$4=2,'Index LA SEN &amp; LLDD'!$A$179:$BZ$341,"Error")),'Index LA SEN &amp; LLDD'!AQ$1,0),"Error")</f>
        <v>x</v>
      </c>
      <c r="AR138" s="84">
        <f>IFERROR(VLOOKUP($A138,IF('Index LA SEN &amp; LLDD'!$B$4=1,'Index LA SEN &amp; LLDD'!$A$9:$BZ$171,IF('Index LA SEN &amp; LLDD'!$B$4=2,'Index LA SEN &amp; LLDD'!$A$179:$BZ$341,"Error")),'Index LA SEN &amp; LLDD'!AR$1,0),"Error")</f>
        <v>0.06</v>
      </c>
      <c r="AS138" s="84">
        <f>IFERROR(VLOOKUP($A138,IF('Index LA SEN &amp; LLDD'!$B$4=1,'Index LA SEN &amp; LLDD'!$A$9:$BZ$171,IF('Index LA SEN &amp; LLDD'!$B$4=2,'Index LA SEN &amp; LLDD'!$A$179:$BZ$341,"Error")),'Index LA SEN &amp; LLDD'!AS$1,0),"Error")</f>
        <v>0.06</v>
      </c>
      <c r="AT138" s="84" t="str">
        <f>IFERROR(VLOOKUP($A138,IF('Index LA SEN &amp; LLDD'!$B$4=1,'Index LA SEN &amp; LLDD'!$A$9:$BZ$171,IF('Index LA SEN &amp; LLDD'!$B$4=2,'Index LA SEN &amp; LLDD'!$A$179:$BZ$341,"Error")),'Index LA SEN &amp; LLDD'!AT$1,0),"Error")</f>
        <v>x</v>
      </c>
      <c r="AU138" s="84">
        <f>IFERROR(VLOOKUP($A138,IF('Index LA SEN &amp; LLDD'!$B$4=1,'Index LA SEN &amp; LLDD'!$A$9:$BZ$171,IF('Index LA SEN &amp; LLDD'!$B$4=2,'Index LA SEN &amp; LLDD'!$A$179:$BZ$341,"Error")),'Index LA SEN &amp; LLDD'!AU$1,0),"Error")</f>
        <v>0.39</v>
      </c>
      <c r="AV138" s="84">
        <f>IFERROR(VLOOKUP($A138,IF('Index LA SEN &amp; LLDD'!$B$4=1,'Index LA SEN &amp; LLDD'!$A$9:$BZ$171,IF('Index LA SEN &amp; LLDD'!$B$4=2,'Index LA SEN &amp; LLDD'!$A$179:$BZ$341,"Error")),'Index LA SEN &amp; LLDD'!AV$1,0),"Error")</f>
        <v>0.38</v>
      </c>
      <c r="AW138" s="84" t="str">
        <f>IFERROR(VLOOKUP($A138,IF('Index LA SEN &amp; LLDD'!$B$4=1,'Index LA SEN &amp; LLDD'!$A$9:$BZ$171,IF('Index LA SEN &amp; LLDD'!$B$4=2,'Index LA SEN &amp; LLDD'!$A$179:$BZ$341,"Error")),'Index LA SEN &amp; LLDD'!AW$1,0),"Error")</f>
        <v>x</v>
      </c>
      <c r="AX138" s="84">
        <f>IFERROR(VLOOKUP($A138,IF('Index LA SEN &amp; LLDD'!$B$4=1,'Index LA SEN &amp; LLDD'!$A$9:$BZ$171,IF('Index LA SEN &amp; LLDD'!$B$4=2,'Index LA SEN &amp; LLDD'!$A$179:$BZ$341,"Error")),'Index LA SEN &amp; LLDD'!AX$1,0),"Error")</f>
        <v>0.02</v>
      </c>
      <c r="AY138" s="84">
        <f>IFERROR(VLOOKUP($A138,IF('Index LA SEN &amp; LLDD'!$B$4=1,'Index LA SEN &amp; LLDD'!$A$9:$BZ$171,IF('Index LA SEN &amp; LLDD'!$B$4=2,'Index LA SEN &amp; LLDD'!$A$179:$BZ$341,"Error")),'Index LA SEN &amp; LLDD'!AY$1,0),"Error")</f>
        <v>0.02</v>
      </c>
      <c r="AZ138" s="84">
        <f>IFERROR(VLOOKUP($A138,IF('Index LA SEN &amp; LLDD'!$B$4=1,'Index LA SEN &amp; LLDD'!$A$9:$BZ$171,IF('Index LA SEN &amp; LLDD'!$B$4=2,'Index LA SEN &amp; LLDD'!$A$179:$BZ$341,"Error")),'Index LA SEN &amp; LLDD'!AZ$1,0),"Error")</f>
        <v>0</v>
      </c>
      <c r="BA138" s="84" t="str">
        <f>IFERROR(VLOOKUP($A138,IF('Index LA SEN &amp; LLDD'!$B$4=1,'Index LA SEN &amp; LLDD'!$A$9:$BZ$171,IF('Index LA SEN &amp; LLDD'!$B$4=2,'Index LA SEN &amp; LLDD'!$A$179:$BZ$341,"Error")),'Index LA SEN &amp; LLDD'!BA$1,0),"Error")</f>
        <v>x</v>
      </c>
      <c r="BB138" s="84" t="str">
        <f>IFERROR(VLOOKUP($A138,IF('Index LA SEN &amp; LLDD'!$B$4=1,'Index LA SEN &amp; LLDD'!$A$9:$BZ$171,IF('Index LA SEN &amp; LLDD'!$B$4=2,'Index LA SEN &amp; LLDD'!$A$179:$BZ$341,"Error")),'Index LA SEN &amp; LLDD'!BB$1,0),"Error")</f>
        <v>x</v>
      </c>
      <c r="BC138" s="84" t="str">
        <f>IFERROR(VLOOKUP($A138,IF('Index LA SEN &amp; LLDD'!$B$4=1,'Index LA SEN &amp; LLDD'!$A$9:$BZ$171,IF('Index LA SEN &amp; LLDD'!$B$4=2,'Index LA SEN &amp; LLDD'!$A$179:$BZ$341,"Error")),'Index LA SEN &amp; LLDD'!BC$1,0),"Error")</f>
        <v>x</v>
      </c>
      <c r="BD138" s="84">
        <f>IFERROR(VLOOKUP($A138,IF('Index LA SEN &amp; LLDD'!$B$4=1,'Index LA SEN &amp; LLDD'!$A$9:$BZ$171,IF('Index LA SEN &amp; LLDD'!$B$4=2,'Index LA SEN &amp; LLDD'!$A$179:$BZ$341,"Error")),'Index LA SEN &amp; LLDD'!BD$1,0),"Error")</f>
        <v>0.16</v>
      </c>
      <c r="BE138" s="84">
        <f>IFERROR(VLOOKUP($A138,IF('Index LA SEN &amp; LLDD'!$B$4=1,'Index LA SEN &amp; LLDD'!$A$9:$BZ$171,IF('Index LA SEN &amp; LLDD'!$B$4=2,'Index LA SEN &amp; LLDD'!$A$179:$BZ$341,"Error")),'Index LA SEN &amp; LLDD'!BE$1,0),"Error")</f>
        <v>0.16</v>
      </c>
      <c r="BF138" s="84">
        <f>IFERROR(VLOOKUP($A138,IF('Index LA SEN &amp; LLDD'!$B$4=1,'Index LA SEN &amp; LLDD'!$A$9:$BZ$171,IF('Index LA SEN &amp; LLDD'!$B$4=2,'Index LA SEN &amp; LLDD'!$A$179:$BZ$341,"Error")),'Index LA SEN &amp; LLDD'!BF$1,0),"Error")</f>
        <v>0</v>
      </c>
      <c r="BG138" s="84">
        <f>IFERROR(VLOOKUP($A138,IF('Index LA SEN &amp; LLDD'!$B$4=1,'Index LA SEN &amp; LLDD'!$A$9:$BZ$171,IF('Index LA SEN &amp; LLDD'!$B$4=2,'Index LA SEN &amp; LLDD'!$A$179:$BZ$341,"Error")),'Index LA SEN &amp; LLDD'!BG$1,0),"Error")</f>
        <v>0.08</v>
      </c>
      <c r="BH138" s="84">
        <f>IFERROR(VLOOKUP($A138,IF('Index LA SEN &amp; LLDD'!$B$4=1,'Index LA SEN &amp; LLDD'!$A$9:$BZ$171,IF('Index LA SEN &amp; LLDD'!$B$4=2,'Index LA SEN &amp; LLDD'!$A$179:$BZ$341,"Error")),'Index LA SEN &amp; LLDD'!BH$1,0),"Error")</f>
        <v>7.0000000000000007E-2</v>
      </c>
      <c r="BI138" s="84" t="str">
        <f>IFERROR(VLOOKUP($A138,IF('Index LA SEN &amp; LLDD'!$B$4=1,'Index LA SEN &amp; LLDD'!$A$9:$BZ$171,IF('Index LA SEN &amp; LLDD'!$B$4=2,'Index LA SEN &amp; LLDD'!$A$179:$BZ$341,"Error")),'Index LA SEN &amp; LLDD'!BI$1,0),"Error")</f>
        <v>x</v>
      </c>
      <c r="BJ138" s="84">
        <f>IFERROR(VLOOKUP($A138,IF('Index LA SEN &amp; LLDD'!$B$4=1,'Index LA SEN &amp; LLDD'!$A$9:$BZ$171,IF('Index LA SEN &amp; LLDD'!$B$4=2,'Index LA SEN &amp; LLDD'!$A$179:$BZ$341,"Error")),'Index LA SEN &amp; LLDD'!BJ$1,0),"Error")</f>
        <v>0.08</v>
      </c>
      <c r="BK138" s="84">
        <f>IFERROR(VLOOKUP($A138,IF('Index LA SEN &amp; LLDD'!$B$4=1,'Index LA SEN &amp; LLDD'!$A$9:$BZ$171,IF('Index LA SEN &amp; LLDD'!$B$4=2,'Index LA SEN &amp; LLDD'!$A$179:$BZ$341,"Error")),'Index LA SEN &amp; LLDD'!BK$1,0),"Error")</f>
        <v>0.08</v>
      </c>
      <c r="BL138" s="84">
        <f>IFERROR(VLOOKUP($A138,IF('Index LA SEN &amp; LLDD'!$B$4=1,'Index LA SEN &amp; LLDD'!$A$9:$BZ$171,IF('Index LA SEN &amp; LLDD'!$B$4=2,'Index LA SEN &amp; LLDD'!$A$179:$BZ$341,"Error")),'Index LA SEN &amp; LLDD'!BL$1,0),"Error")</f>
        <v>0</v>
      </c>
      <c r="BM138" s="84" t="str">
        <f>IFERROR(VLOOKUP($A138,IF('Index LA SEN &amp; LLDD'!$B$4=1,'Index LA SEN &amp; LLDD'!$A$9:$BZ$171,IF('Index LA SEN &amp; LLDD'!$B$4=2,'Index LA SEN &amp; LLDD'!$A$179:$BZ$341,"Error")),'Index LA SEN &amp; LLDD'!BM$1,0),"Error")</f>
        <v>x</v>
      </c>
      <c r="BN138" s="84" t="str">
        <f>IFERROR(VLOOKUP($A138,IF('Index LA SEN &amp; LLDD'!$B$4=1,'Index LA SEN &amp; LLDD'!$A$9:$BZ$171,IF('Index LA SEN &amp; LLDD'!$B$4=2,'Index LA SEN &amp; LLDD'!$A$179:$BZ$341,"Error")),'Index LA SEN &amp; LLDD'!BN$1,0),"Error")</f>
        <v>x</v>
      </c>
      <c r="BO138" s="84" t="str">
        <f>IFERROR(VLOOKUP($A138,IF('Index LA SEN &amp; LLDD'!$B$4=1,'Index LA SEN &amp; LLDD'!$A$9:$BZ$171,IF('Index LA SEN &amp; LLDD'!$B$4=2,'Index LA SEN &amp; LLDD'!$A$179:$BZ$341,"Error")),'Index LA SEN &amp; LLDD'!BO$1,0),"Error")</f>
        <v>x</v>
      </c>
      <c r="BP138" s="84">
        <f>IFERROR(VLOOKUP($A138,IF('Index LA SEN &amp; LLDD'!$B$4=1,'Index LA SEN &amp; LLDD'!$A$9:$BZ$171,IF('Index LA SEN &amp; LLDD'!$B$4=2,'Index LA SEN &amp; LLDD'!$A$179:$BZ$341,"Error")),'Index LA SEN &amp; LLDD'!BP$1,0),"Error")</f>
        <v>0.04</v>
      </c>
      <c r="BQ138" s="84">
        <f>IFERROR(VLOOKUP($A138,IF('Index LA SEN &amp; LLDD'!$B$4=1,'Index LA SEN &amp; LLDD'!$A$9:$BZ$171,IF('Index LA SEN &amp; LLDD'!$B$4=2,'Index LA SEN &amp; LLDD'!$A$179:$BZ$341,"Error")),'Index LA SEN &amp; LLDD'!BQ$1,0),"Error")</f>
        <v>0.04</v>
      </c>
      <c r="BR138" s="84">
        <f>IFERROR(VLOOKUP($A138,IF('Index LA SEN &amp; LLDD'!$B$4=1,'Index LA SEN &amp; LLDD'!$A$9:$BZ$171,IF('Index LA SEN &amp; LLDD'!$B$4=2,'Index LA SEN &amp; LLDD'!$A$179:$BZ$341,"Error")),'Index LA SEN &amp; LLDD'!BR$1,0),"Error")</f>
        <v>0</v>
      </c>
      <c r="BS138" s="84">
        <f>IFERROR(VLOOKUP($A138,IF('Index LA SEN &amp; LLDD'!$B$4=1,'Index LA SEN &amp; LLDD'!$A$9:$BZ$171,IF('Index LA SEN &amp; LLDD'!$B$4=2,'Index LA SEN &amp; LLDD'!$A$179:$BZ$341,"Error")),'Index LA SEN &amp; LLDD'!BS$1,0),"Error")</f>
        <v>0.06</v>
      </c>
      <c r="BT138" s="84">
        <f>IFERROR(VLOOKUP($A138,IF('Index LA SEN &amp; LLDD'!$B$4=1,'Index LA SEN &amp; LLDD'!$A$9:$BZ$171,IF('Index LA SEN &amp; LLDD'!$B$4=2,'Index LA SEN &amp; LLDD'!$A$179:$BZ$341,"Error")),'Index LA SEN &amp; LLDD'!BT$1,0),"Error")</f>
        <v>0.06</v>
      </c>
      <c r="BU138" s="84" t="str">
        <f>IFERROR(VLOOKUP($A138,IF('Index LA SEN &amp; LLDD'!$B$4=1,'Index LA SEN &amp; LLDD'!$A$9:$BZ$171,IF('Index LA SEN &amp; LLDD'!$B$4=2,'Index LA SEN &amp; LLDD'!$A$179:$BZ$341,"Error")),'Index LA SEN &amp; LLDD'!BU$1,0),"Error")</f>
        <v>x</v>
      </c>
      <c r="BV138" s="84">
        <f>IFERROR(VLOOKUP($A138,IF('Index LA SEN &amp; LLDD'!$B$4=1,'Index LA SEN &amp; LLDD'!$A$9:$BZ$171,IF('Index LA SEN &amp; LLDD'!$B$4=2,'Index LA SEN &amp; LLDD'!$A$179:$BZ$341,"Error")),'Index LA SEN &amp; LLDD'!BV$1,0),"Error")</f>
        <v>0.04</v>
      </c>
      <c r="BW138" s="84">
        <f>IFERROR(VLOOKUP($A138,IF('Index LA SEN &amp; LLDD'!$B$4=1,'Index LA SEN &amp; LLDD'!$A$9:$BZ$171,IF('Index LA SEN &amp; LLDD'!$B$4=2,'Index LA SEN &amp; LLDD'!$A$179:$BZ$341,"Error")),'Index LA SEN &amp; LLDD'!BW$1,0),"Error")</f>
        <v>0.05</v>
      </c>
      <c r="BX138" s="84">
        <f>IFERROR(VLOOKUP($A138,IF('Index LA SEN &amp; LLDD'!$B$4=1,'Index LA SEN &amp; LLDD'!$A$9:$BZ$171,IF('Index LA SEN &amp; LLDD'!$B$4=2,'Index LA SEN &amp; LLDD'!$A$179:$BZ$341,"Error")),'Index LA SEN &amp; LLDD'!BX$1,0),"Error")</f>
        <v>0</v>
      </c>
      <c r="BY138" s="84">
        <f>IFERROR(VLOOKUP($A138,IF('Index LA SEN &amp; LLDD'!$B$4=1,'Index LA SEN &amp; LLDD'!$A$9:$BZ$171,IF('Index LA SEN &amp; LLDD'!$B$4=2,'Index LA SEN &amp; LLDD'!$A$179:$BZ$341,"Error")),'Index LA SEN &amp; LLDD'!BY$1,0),"Error")</f>
        <v>7.0000000000000007E-2</v>
      </c>
      <c r="BZ138" s="84">
        <f>IFERROR(VLOOKUP($A138,IF('Index LA SEN &amp; LLDD'!$B$4=1,'Index LA SEN &amp; LLDD'!$A$9:$BZ$171,IF('Index LA SEN &amp; LLDD'!$B$4=2,'Index LA SEN &amp; LLDD'!$A$179:$BZ$341,"Error")),'Index LA SEN &amp; LLDD'!BZ$1,0),"Error")</f>
        <v>7.0000000000000007E-2</v>
      </c>
    </row>
    <row r="139" spans="1:78" s="15" customFormat="1" x14ac:dyDescent="0.2">
      <c r="A139" s="20">
        <v>860</v>
      </c>
      <c r="B139" s="20" t="s">
        <v>290</v>
      </c>
      <c r="C139" s="45" t="s">
        <v>159</v>
      </c>
      <c r="D139" s="113">
        <f>IFERROR(VLOOKUP($A139,IF('Index LA SEN &amp; LLDD'!$B$4=1,'Index LA SEN &amp; LLDD'!$A$9:$BZ$171,IF('Index LA SEN &amp; LLDD'!$B$4=2,'Index LA SEN &amp; LLDD'!$A$179:$BZ$341,"Error")),'Index LA SEN &amp; LLDD'!D$1,0),"Error")</f>
        <v>140</v>
      </c>
      <c r="E139" s="113">
        <f>IFERROR(VLOOKUP($A139,IF('Index LA SEN &amp; LLDD'!$B$4=1,'Index LA SEN &amp; LLDD'!$A$9:$BZ$171,IF('Index LA SEN &amp; LLDD'!$B$4=2,'Index LA SEN &amp; LLDD'!$A$179:$BZ$341,"Error")),'Index LA SEN &amp; LLDD'!E$1,0),"Error")</f>
        <v>2710</v>
      </c>
      <c r="F139" s="113">
        <f>IFERROR(VLOOKUP($A139,IF('Index LA SEN &amp; LLDD'!$B$4=1,'Index LA SEN &amp; LLDD'!$A$9:$BZ$171,IF('Index LA SEN &amp; LLDD'!$B$4=2,'Index LA SEN &amp; LLDD'!$A$179:$BZ$341,"Error")),'Index LA SEN &amp; LLDD'!F$1,0),"Error")</f>
        <v>2850</v>
      </c>
      <c r="G139" s="84">
        <f>IFERROR(VLOOKUP($A139,IF('Index LA SEN &amp; LLDD'!$B$4=1,'Index LA SEN &amp; LLDD'!$A$9:$BZ$171,IF('Index LA SEN &amp; LLDD'!$B$4=2,'Index LA SEN &amp; LLDD'!$A$179:$BZ$341,"Error")),'Index LA SEN &amp; LLDD'!G$1,0),"Error")</f>
        <v>0.78</v>
      </c>
      <c r="H139" s="84">
        <f>IFERROR(VLOOKUP($A139,IF('Index LA SEN &amp; LLDD'!$B$4=1,'Index LA SEN &amp; LLDD'!$A$9:$BZ$171,IF('Index LA SEN &amp; LLDD'!$B$4=2,'Index LA SEN &amp; LLDD'!$A$179:$BZ$341,"Error")),'Index LA SEN &amp; LLDD'!H$1,0),"Error")</f>
        <v>0.85</v>
      </c>
      <c r="I139" s="84">
        <f>IFERROR(VLOOKUP($A139,IF('Index LA SEN &amp; LLDD'!$B$4=1,'Index LA SEN &amp; LLDD'!$A$9:$BZ$171,IF('Index LA SEN &amp; LLDD'!$B$4=2,'Index LA SEN &amp; LLDD'!$A$179:$BZ$341,"Error")),'Index LA SEN &amp; LLDD'!I$1,0),"Error")</f>
        <v>0.85</v>
      </c>
      <c r="J139" s="84">
        <f>IFERROR(VLOOKUP($A139,IF('Index LA SEN &amp; LLDD'!$B$4=1,'Index LA SEN &amp; LLDD'!$A$9:$BZ$171,IF('Index LA SEN &amp; LLDD'!$B$4=2,'Index LA SEN &amp; LLDD'!$A$179:$BZ$341,"Error")),'Index LA SEN &amp; LLDD'!J$1,0),"Error")</f>
        <v>0.72</v>
      </c>
      <c r="K139" s="84">
        <f>IFERROR(VLOOKUP($A139,IF('Index LA SEN &amp; LLDD'!$B$4=1,'Index LA SEN &amp; LLDD'!$A$9:$BZ$171,IF('Index LA SEN &amp; LLDD'!$B$4=2,'Index LA SEN &amp; LLDD'!$A$179:$BZ$341,"Error")),'Index LA SEN &amp; LLDD'!K$1,0),"Error")</f>
        <v>0.74</v>
      </c>
      <c r="L139" s="84">
        <f>IFERROR(VLOOKUP($A139,IF('Index LA SEN &amp; LLDD'!$B$4=1,'Index LA SEN &amp; LLDD'!$A$9:$BZ$171,IF('Index LA SEN &amp; LLDD'!$B$4=2,'Index LA SEN &amp; LLDD'!$A$179:$BZ$341,"Error")),'Index LA SEN &amp; LLDD'!L$1,0),"Error")</f>
        <v>0.74</v>
      </c>
      <c r="M139" s="84">
        <f>IFERROR(VLOOKUP($A139,IF('Index LA SEN &amp; LLDD'!$B$4=1,'Index LA SEN &amp; LLDD'!$A$9:$BZ$171,IF('Index LA SEN &amp; LLDD'!$B$4=2,'Index LA SEN &amp; LLDD'!$A$179:$BZ$341,"Error")),'Index LA SEN &amp; LLDD'!M$1,0),"Error")</f>
        <v>0.13</v>
      </c>
      <c r="N139" s="84">
        <f>IFERROR(VLOOKUP($A139,IF('Index LA SEN &amp; LLDD'!$B$4=1,'Index LA SEN &amp; LLDD'!$A$9:$BZ$171,IF('Index LA SEN &amp; LLDD'!$B$4=2,'Index LA SEN &amp; LLDD'!$A$179:$BZ$341,"Error")),'Index LA SEN &amp; LLDD'!N$1,0),"Error")</f>
        <v>7.0000000000000007E-2</v>
      </c>
      <c r="O139" s="84">
        <f>IFERROR(VLOOKUP($A139,IF('Index LA SEN &amp; LLDD'!$B$4=1,'Index LA SEN &amp; LLDD'!$A$9:$BZ$171,IF('Index LA SEN &amp; LLDD'!$B$4=2,'Index LA SEN &amp; LLDD'!$A$179:$BZ$341,"Error")),'Index LA SEN &amp; LLDD'!O$1,0),"Error")</f>
        <v>7.0000000000000007E-2</v>
      </c>
      <c r="P139" s="84">
        <f>IFERROR(VLOOKUP($A139,IF('Index LA SEN &amp; LLDD'!$B$4=1,'Index LA SEN &amp; LLDD'!$A$9:$BZ$171,IF('Index LA SEN &amp; LLDD'!$B$4=2,'Index LA SEN &amp; LLDD'!$A$179:$BZ$341,"Error")),'Index LA SEN &amp; LLDD'!P$1,0),"Error")</f>
        <v>0</v>
      </c>
      <c r="Q139" s="84" t="str">
        <f>IFERROR(VLOOKUP($A139,IF('Index LA SEN &amp; LLDD'!$B$4=1,'Index LA SEN &amp; LLDD'!$A$9:$BZ$171,IF('Index LA SEN &amp; LLDD'!$B$4=2,'Index LA SEN &amp; LLDD'!$A$179:$BZ$341,"Error")),'Index LA SEN &amp; LLDD'!Q$1,0),"Error")</f>
        <v>x</v>
      </c>
      <c r="R139" s="84" t="str">
        <f>IFERROR(VLOOKUP($A139,IF('Index LA SEN &amp; LLDD'!$B$4=1,'Index LA SEN &amp; LLDD'!$A$9:$BZ$171,IF('Index LA SEN &amp; LLDD'!$B$4=2,'Index LA SEN &amp; LLDD'!$A$179:$BZ$341,"Error")),'Index LA SEN &amp; LLDD'!R$1,0),"Error")</f>
        <v>x</v>
      </c>
      <c r="S139" s="84" t="str">
        <f>IFERROR(VLOOKUP($A139,IF('Index LA SEN &amp; LLDD'!$B$4=1,'Index LA SEN &amp; LLDD'!$A$9:$BZ$171,IF('Index LA SEN &amp; LLDD'!$B$4=2,'Index LA SEN &amp; LLDD'!$A$179:$BZ$341,"Error")),'Index LA SEN &amp; LLDD'!S$1,0),"Error")</f>
        <v>x</v>
      </c>
      <c r="T139" s="84">
        <f>IFERROR(VLOOKUP($A139,IF('Index LA SEN &amp; LLDD'!$B$4=1,'Index LA SEN &amp; LLDD'!$A$9:$BZ$171,IF('Index LA SEN &amp; LLDD'!$B$4=2,'Index LA SEN &amp; LLDD'!$A$179:$BZ$341,"Error")),'Index LA SEN &amp; LLDD'!T$1,0),"Error")</f>
        <v>0.03</v>
      </c>
      <c r="U139" s="84">
        <f>IFERROR(VLOOKUP($A139,IF('Index LA SEN &amp; LLDD'!$B$4=1,'Index LA SEN &amp; LLDD'!$A$9:$BZ$171,IF('Index LA SEN &amp; LLDD'!$B$4=2,'Index LA SEN &amp; LLDD'!$A$179:$BZ$341,"Error")),'Index LA SEN &amp; LLDD'!U$1,0),"Error")</f>
        <v>0.03</v>
      </c>
      <c r="V139" s="84" t="str">
        <f>IFERROR(VLOOKUP($A139,IF('Index LA SEN &amp; LLDD'!$B$4=1,'Index LA SEN &amp; LLDD'!$A$9:$BZ$171,IF('Index LA SEN &amp; LLDD'!$B$4=2,'Index LA SEN &amp; LLDD'!$A$179:$BZ$341,"Error")),'Index LA SEN &amp; LLDD'!V$1,0),"Error")</f>
        <v>x</v>
      </c>
      <c r="W139" s="84">
        <f>IFERROR(VLOOKUP($A139,IF('Index LA SEN &amp; LLDD'!$B$4=1,'Index LA SEN &amp; LLDD'!$A$9:$BZ$171,IF('Index LA SEN &amp; LLDD'!$B$4=2,'Index LA SEN &amp; LLDD'!$A$179:$BZ$341,"Error")),'Index LA SEN &amp; LLDD'!W$1,0),"Error")</f>
        <v>0.03</v>
      </c>
      <c r="X139" s="84">
        <f>IFERROR(VLOOKUP($A139,IF('Index LA SEN &amp; LLDD'!$B$4=1,'Index LA SEN &amp; LLDD'!$A$9:$BZ$171,IF('Index LA SEN &amp; LLDD'!$B$4=2,'Index LA SEN &amp; LLDD'!$A$179:$BZ$341,"Error")),'Index LA SEN &amp; LLDD'!X$1,0),"Error")</f>
        <v>0.03</v>
      </c>
      <c r="Y139" s="84">
        <f>IFERROR(VLOOKUP($A139,IF('Index LA SEN &amp; LLDD'!$B$4=1,'Index LA SEN &amp; LLDD'!$A$9:$BZ$171,IF('Index LA SEN &amp; LLDD'!$B$4=2,'Index LA SEN &amp; LLDD'!$A$179:$BZ$341,"Error")),'Index LA SEN &amp; LLDD'!Y$1,0),"Error")</f>
        <v>0</v>
      </c>
      <c r="Z139" s="84">
        <f>IFERROR(VLOOKUP($A139,IF('Index LA SEN &amp; LLDD'!$B$4=1,'Index LA SEN &amp; LLDD'!$A$9:$BZ$171,IF('Index LA SEN &amp; LLDD'!$B$4=2,'Index LA SEN &amp; LLDD'!$A$179:$BZ$341,"Error")),'Index LA SEN &amp; LLDD'!Z$1,0),"Error")</f>
        <v>0</v>
      </c>
      <c r="AA139" s="84">
        <f>IFERROR(VLOOKUP($A139,IF('Index LA SEN &amp; LLDD'!$B$4=1,'Index LA SEN &amp; LLDD'!$A$9:$BZ$171,IF('Index LA SEN &amp; LLDD'!$B$4=2,'Index LA SEN &amp; LLDD'!$A$179:$BZ$341,"Error")),'Index LA SEN &amp; LLDD'!AA$1,0),"Error")</f>
        <v>0</v>
      </c>
      <c r="AB139" s="84">
        <f>IFERROR(VLOOKUP($A139,IF('Index LA SEN &amp; LLDD'!$B$4=1,'Index LA SEN &amp; LLDD'!$A$9:$BZ$171,IF('Index LA SEN &amp; LLDD'!$B$4=2,'Index LA SEN &amp; LLDD'!$A$179:$BZ$341,"Error")),'Index LA SEN &amp; LLDD'!AB$1,0),"Error")</f>
        <v>0</v>
      </c>
      <c r="AC139" s="84">
        <f>IFERROR(VLOOKUP($A139,IF('Index LA SEN &amp; LLDD'!$B$4=1,'Index LA SEN &amp; LLDD'!$A$9:$BZ$171,IF('Index LA SEN &amp; LLDD'!$B$4=2,'Index LA SEN &amp; LLDD'!$A$179:$BZ$341,"Error")),'Index LA SEN &amp; LLDD'!AC$1,0),"Error")</f>
        <v>0</v>
      </c>
      <c r="AD139" s="84">
        <f>IFERROR(VLOOKUP($A139,IF('Index LA SEN &amp; LLDD'!$B$4=1,'Index LA SEN &amp; LLDD'!$A$9:$BZ$171,IF('Index LA SEN &amp; LLDD'!$B$4=2,'Index LA SEN &amp; LLDD'!$A$179:$BZ$341,"Error")),'Index LA SEN &amp; LLDD'!AD$1,0),"Error")</f>
        <v>0</v>
      </c>
      <c r="AE139" s="84">
        <f>IFERROR(VLOOKUP($A139,IF('Index LA SEN &amp; LLDD'!$B$4=1,'Index LA SEN &amp; LLDD'!$A$9:$BZ$171,IF('Index LA SEN &amp; LLDD'!$B$4=2,'Index LA SEN &amp; LLDD'!$A$179:$BZ$341,"Error")),'Index LA SEN &amp; LLDD'!AE$1,0),"Error")</f>
        <v>0.06</v>
      </c>
      <c r="AF139" s="84">
        <f>IFERROR(VLOOKUP($A139,IF('Index LA SEN &amp; LLDD'!$B$4=1,'Index LA SEN &amp; LLDD'!$A$9:$BZ$171,IF('Index LA SEN &amp; LLDD'!$B$4=2,'Index LA SEN &amp; LLDD'!$A$179:$BZ$341,"Error")),'Index LA SEN &amp; LLDD'!AF$1,0),"Error")</f>
        <v>0.06</v>
      </c>
      <c r="AG139" s="84">
        <f>IFERROR(VLOOKUP($A139,IF('Index LA SEN &amp; LLDD'!$B$4=1,'Index LA SEN &amp; LLDD'!$A$9:$BZ$171,IF('Index LA SEN &amp; LLDD'!$B$4=2,'Index LA SEN &amp; LLDD'!$A$179:$BZ$341,"Error")),'Index LA SEN &amp; LLDD'!AG$1,0),"Error")</f>
        <v>0.06</v>
      </c>
      <c r="AH139" s="84">
        <f>IFERROR(VLOOKUP($A139,IF('Index LA SEN &amp; LLDD'!$B$4=1,'Index LA SEN &amp; LLDD'!$A$9:$BZ$171,IF('Index LA SEN &amp; LLDD'!$B$4=2,'Index LA SEN &amp; LLDD'!$A$179:$BZ$341,"Error")),'Index LA SEN &amp; LLDD'!AH$1,0),"Error")</f>
        <v>0.54</v>
      </c>
      <c r="AI139" s="84">
        <f>IFERROR(VLOOKUP($A139,IF('Index LA SEN &amp; LLDD'!$B$4=1,'Index LA SEN &amp; LLDD'!$A$9:$BZ$171,IF('Index LA SEN &amp; LLDD'!$B$4=2,'Index LA SEN &amp; LLDD'!$A$179:$BZ$341,"Error")),'Index LA SEN &amp; LLDD'!AI$1,0),"Error")</f>
        <v>0.61</v>
      </c>
      <c r="AJ139" s="84">
        <f>IFERROR(VLOOKUP($A139,IF('Index LA SEN &amp; LLDD'!$B$4=1,'Index LA SEN &amp; LLDD'!$A$9:$BZ$171,IF('Index LA SEN &amp; LLDD'!$B$4=2,'Index LA SEN &amp; LLDD'!$A$179:$BZ$341,"Error")),'Index LA SEN &amp; LLDD'!AJ$1,0),"Error")</f>
        <v>0.61</v>
      </c>
      <c r="AK139" s="84">
        <f>IFERROR(VLOOKUP($A139,IF('Index LA SEN &amp; LLDD'!$B$4=1,'Index LA SEN &amp; LLDD'!$A$9:$BZ$171,IF('Index LA SEN &amp; LLDD'!$B$4=2,'Index LA SEN &amp; LLDD'!$A$179:$BZ$341,"Error")),'Index LA SEN &amp; LLDD'!AK$1,0),"Error")</f>
        <v>0.17</v>
      </c>
      <c r="AL139" s="84">
        <f>IFERROR(VLOOKUP($A139,IF('Index LA SEN &amp; LLDD'!$B$4=1,'Index LA SEN &amp; LLDD'!$A$9:$BZ$171,IF('Index LA SEN &amp; LLDD'!$B$4=2,'Index LA SEN &amp; LLDD'!$A$179:$BZ$341,"Error")),'Index LA SEN &amp; LLDD'!AL$1,0),"Error")</f>
        <v>0.22</v>
      </c>
      <c r="AM139" s="84">
        <f>IFERROR(VLOOKUP($A139,IF('Index LA SEN &amp; LLDD'!$B$4=1,'Index LA SEN &amp; LLDD'!$A$9:$BZ$171,IF('Index LA SEN &amp; LLDD'!$B$4=2,'Index LA SEN &amp; LLDD'!$A$179:$BZ$341,"Error")),'Index LA SEN &amp; LLDD'!AM$1,0),"Error")</f>
        <v>0.21</v>
      </c>
      <c r="AN139" s="84" t="str">
        <f>IFERROR(VLOOKUP($A139,IF('Index LA SEN &amp; LLDD'!$B$4=1,'Index LA SEN &amp; LLDD'!$A$9:$BZ$171,IF('Index LA SEN &amp; LLDD'!$B$4=2,'Index LA SEN &amp; LLDD'!$A$179:$BZ$341,"Error")),'Index LA SEN &amp; LLDD'!AN$1,0),"Error")</f>
        <v>x</v>
      </c>
      <c r="AO139" s="84" t="str">
        <f>IFERROR(VLOOKUP($A139,IF('Index LA SEN &amp; LLDD'!$B$4=1,'Index LA SEN &amp; LLDD'!$A$9:$BZ$171,IF('Index LA SEN &amp; LLDD'!$B$4=2,'Index LA SEN &amp; LLDD'!$A$179:$BZ$341,"Error")),'Index LA SEN &amp; LLDD'!AO$1,0),"Error")</f>
        <v>-</v>
      </c>
      <c r="AP139" s="84" t="str">
        <f>IFERROR(VLOOKUP($A139,IF('Index LA SEN &amp; LLDD'!$B$4=1,'Index LA SEN &amp; LLDD'!$A$9:$BZ$171,IF('Index LA SEN &amp; LLDD'!$B$4=2,'Index LA SEN &amp; LLDD'!$A$179:$BZ$341,"Error")),'Index LA SEN &amp; LLDD'!AP$1,0),"Error")</f>
        <v>-</v>
      </c>
      <c r="AQ139" s="84">
        <f>IFERROR(VLOOKUP($A139,IF('Index LA SEN &amp; LLDD'!$B$4=1,'Index LA SEN &amp; LLDD'!$A$9:$BZ$171,IF('Index LA SEN &amp; LLDD'!$B$4=2,'Index LA SEN &amp; LLDD'!$A$179:$BZ$341,"Error")),'Index LA SEN &amp; LLDD'!AQ$1,0),"Error")</f>
        <v>0.09</v>
      </c>
      <c r="AR139" s="84">
        <f>IFERROR(VLOOKUP($A139,IF('Index LA SEN &amp; LLDD'!$B$4=1,'Index LA SEN &amp; LLDD'!$A$9:$BZ$171,IF('Index LA SEN &amp; LLDD'!$B$4=2,'Index LA SEN &amp; LLDD'!$A$179:$BZ$341,"Error")),'Index LA SEN &amp; LLDD'!AR$1,0),"Error")</f>
        <v>0.13</v>
      </c>
      <c r="AS139" s="84">
        <f>IFERROR(VLOOKUP($A139,IF('Index LA SEN &amp; LLDD'!$B$4=1,'Index LA SEN &amp; LLDD'!$A$9:$BZ$171,IF('Index LA SEN &amp; LLDD'!$B$4=2,'Index LA SEN &amp; LLDD'!$A$179:$BZ$341,"Error")),'Index LA SEN &amp; LLDD'!AS$1,0),"Error")</f>
        <v>0.12</v>
      </c>
      <c r="AT139" s="84">
        <f>IFERROR(VLOOKUP($A139,IF('Index LA SEN &amp; LLDD'!$B$4=1,'Index LA SEN &amp; LLDD'!$A$9:$BZ$171,IF('Index LA SEN &amp; LLDD'!$B$4=2,'Index LA SEN &amp; LLDD'!$A$179:$BZ$341,"Error")),'Index LA SEN &amp; LLDD'!AT$1,0),"Error")</f>
        <v>0.37</v>
      </c>
      <c r="AU139" s="84">
        <f>IFERROR(VLOOKUP($A139,IF('Index LA SEN &amp; LLDD'!$B$4=1,'Index LA SEN &amp; LLDD'!$A$9:$BZ$171,IF('Index LA SEN &amp; LLDD'!$B$4=2,'Index LA SEN &amp; LLDD'!$A$179:$BZ$341,"Error")),'Index LA SEN &amp; LLDD'!AU$1,0),"Error")</f>
        <v>0.39</v>
      </c>
      <c r="AV139" s="84">
        <f>IFERROR(VLOOKUP($A139,IF('Index LA SEN &amp; LLDD'!$B$4=1,'Index LA SEN &amp; LLDD'!$A$9:$BZ$171,IF('Index LA SEN &amp; LLDD'!$B$4=2,'Index LA SEN &amp; LLDD'!$A$179:$BZ$341,"Error")),'Index LA SEN &amp; LLDD'!AV$1,0),"Error")</f>
        <v>0.39</v>
      </c>
      <c r="AW139" s="84">
        <f>IFERROR(VLOOKUP($A139,IF('Index LA SEN &amp; LLDD'!$B$4=1,'Index LA SEN &amp; LLDD'!$A$9:$BZ$171,IF('Index LA SEN &amp; LLDD'!$B$4=2,'Index LA SEN &amp; LLDD'!$A$179:$BZ$341,"Error")),'Index LA SEN &amp; LLDD'!AW$1,0),"Error")</f>
        <v>0</v>
      </c>
      <c r="AX139" s="84">
        <f>IFERROR(VLOOKUP($A139,IF('Index LA SEN &amp; LLDD'!$B$4=1,'Index LA SEN &amp; LLDD'!$A$9:$BZ$171,IF('Index LA SEN &amp; LLDD'!$B$4=2,'Index LA SEN &amp; LLDD'!$A$179:$BZ$341,"Error")),'Index LA SEN &amp; LLDD'!AX$1,0),"Error")</f>
        <v>0.01</v>
      </c>
      <c r="AY139" s="84">
        <f>IFERROR(VLOOKUP($A139,IF('Index LA SEN &amp; LLDD'!$B$4=1,'Index LA SEN &amp; LLDD'!$A$9:$BZ$171,IF('Index LA SEN &amp; LLDD'!$B$4=2,'Index LA SEN &amp; LLDD'!$A$179:$BZ$341,"Error")),'Index LA SEN &amp; LLDD'!AY$1,0),"Error")</f>
        <v>0.01</v>
      </c>
      <c r="AZ139" s="84">
        <f>IFERROR(VLOOKUP($A139,IF('Index LA SEN &amp; LLDD'!$B$4=1,'Index LA SEN &amp; LLDD'!$A$9:$BZ$171,IF('Index LA SEN &amp; LLDD'!$B$4=2,'Index LA SEN &amp; LLDD'!$A$179:$BZ$341,"Error")),'Index LA SEN &amp; LLDD'!AZ$1,0),"Error")</f>
        <v>0</v>
      </c>
      <c r="BA139" s="84" t="str">
        <f>IFERROR(VLOOKUP($A139,IF('Index LA SEN &amp; LLDD'!$B$4=1,'Index LA SEN &amp; LLDD'!$A$9:$BZ$171,IF('Index LA SEN &amp; LLDD'!$B$4=2,'Index LA SEN &amp; LLDD'!$A$179:$BZ$341,"Error")),'Index LA SEN &amp; LLDD'!BA$1,0),"Error")</f>
        <v>x</v>
      </c>
      <c r="BB139" s="84" t="str">
        <f>IFERROR(VLOOKUP($A139,IF('Index LA SEN &amp; LLDD'!$B$4=1,'Index LA SEN &amp; LLDD'!$A$9:$BZ$171,IF('Index LA SEN &amp; LLDD'!$B$4=2,'Index LA SEN &amp; LLDD'!$A$179:$BZ$341,"Error")),'Index LA SEN &amp; LLDD'!BB$1,0),"Error")</f>
        <v>x</v>
      </c>
      <c r="BC139" s="84">
        <f>IFERROR(VLOOKUP($A139,IF('Index LA SEN &amp; LLDD'!$B$4=1,'Index LA SEN &amp; LLDD'!$A$9:$BZ$171,IF('Index LA SEN &amp; LLDD'!$B$4=2,'Index LA SEN &amp; LLDD'!$A$179:$BZ$341,"Error")),'Index LA SEN &amp; LLDD'!BC$1,0),"Error")</f>
        <v>0.04</v>
      </c>
      <c r="BD139" s="84">
        <f>IFERROR(VLOOKUP($A139,IF('Index LA SEN &amp; LLDD'!$B$4=1,'Index LA SEN &amp; LLDD'!$A$9:$BZ$171,IF('Index LA SEN &amp; LLDD'!$B$4=2,'Index LA SEN &amp; LLDD'!$A$179:$BZ$341,"Error")),'Index LA SEN &amp; LLDD'!BD$1,0),"Error")</f>
        <v>0.09</v>
      </c>
      <c r="BE139" s="84">
        <f>IFERROR(VLOOKUP($A139,IF('Index LA SEN &amp; LLDD'!$B$4=1,'Index LA SEN &amp; LLDD'!$A$9:$BZ$171,IF('Index LA SEN &amp; LLDD'!$B$4=2,'Index LA SEN &amp; LLDD'!$A$179:$BZ$341,"Error")),'Index LA SEN &amp; LLDD'!BE$1,0),"Error")</f>
        <v>0.09</v>
      </c>
      <c r="BF139" s="84" t="str">
        <f>IFERROR(VLOOKUP($A139,IF('Index LA SEN &amp; LLDD'!$B$4=1,'Index LA SEN &amp; LLDD'!$A$9:$BZ$171,IF('Index LA SEN &amp; LLDD'!$B$4=2,'Index LA SEN &amp; LLDD'!$A$179:$BZ$341,"Error")),'Index LA SEN &amp; LLDD'!BF$1,0),"Error")</f>
        <v>x</v>
      </c>
      <c r="BG139" s="84">
        <f>IFERROR(VLOOKUP($A139,IF('Index LA SEN &amp; LLDD'!$B$4=1,'Index LA SEN &amp; LLDD'!$A$9:$BZ$171,IF('Index LA SEN &amp; LLDD'!$B$4=2,'Index LA SEN &amp; LLDD'!$A$179:$BZ$341,"Error")),'Index LA SEN &amp; LLDD'!BG$1,0),"Error")</f>
        <v>0.06</v>
      </c>
      <c r="BH139" s="84">
        <f>IFERROR(VLOOKUP($A139,IF('Index LA SEN &amp; LLDD'!$B$4=1,'Index LA SEN &amp; LLDD'!$A$9:$BZ$171,IF('Index LA SEN &amp; LLDD'!$B$4=2,'Index LA SEN &amp; LLDD'!$A$179:$BZ$341,"Error")),'Index LA SEN &amp; LLDD'!BH$1,0),"Error")</f>
        <v>0.06</v>
      </c>
      <c r="BI139" s="84" t="str">
        <f>IFERROR(VLOOKUP($A139,IF('Index LA SEN &amp; LLDD'!$B$4=1,'Index LA SEN &amp; LLDD'!$A$9:$BZ$171,IF('Index LA SEN &amp; LLDD'!$B$4=2,'Index LA SEN &amp; LLDD'!$A$179:$BZ$341,"Error")),'Index LA SEN &amp; LLDD'!BI$1,0),"Error")</f>
        <v>x</v>
      </c>
      <c r="BJ139" s="84">
        <f>IFERROR(VLOOKUP($A139,IF('Index LA SEN &amp; LLDD'!$B$4=1,'Index LA SEN &amp; LLDD'!$A$9:$BZ$171,IF('Index LA SEN &amp; LLDD'!$B$4=2,'Index LA SEN &amp; LLDD'!$A$179:$BZ$341,"Error")),'Index LA SEN &amp; LLDD'!BJ$1,0),"Error")</f>
        <v>0.04</v>
      </c>
      <c r="BK139" s="84">
        <f>IFERROR(VLOOKUP($A139,IF('Index LA SEN &amp; LLDD'!$B$4=1,'Index LA SEN &amp; LLDD'!$A$9:$BZ$171,IF('Index LA SEN &amp; LLDD'!$B$4=2,'Index LA SEN &amp; LLDD'!$A$179:$BZ$341,"Error")),'Index LA SEN &amp; LLDD'!BK$1,0),"Error")</f>
        <v>0.03</v>
      </c>
      <c r="BL139" s="84">
        <f>IFERROR(VLOOKUP($A139,IF('Index LA SEN &amp; LLDD'!$B$4=1,'Index LA SEN &amp; LLDD'!$A$9:$BZ$171,IF('Index LA SEN &amp; LLDD'!$B$4=2,'Index LA SEN &amp; LLDD'!$A$179:$BZ$341,"Error")),'Index LA SEN &amp; LLDD'!BL$1,0),"Error")</f>
        <v>0</v>
      </c>
      <c r="BM139" s="84" t="str">
        <f>IFERROR(VLOOKUP($A139,IF('Index LA SEN &amp; LLDD'!$B$4=1,'Index LA SEN &amp; LLDD'!$A$9:$BZ$171,IF('Index LA SEN &amp; LLDD'!$B$4=2,'Index LA SEN &amp; LLDD'!$A$179:$BZ$341,"Error")),'Index LA SEN &amp; LLDD'!BM$1,0),"Error")</f>
        <v>x</v>
      </c>
      <c r="BN139" s="84" t="str">
        <f>IFERROR(VLOOKUP($A139,IF('Index LA SEN &amp; LLDD'!$B$4=1,'Index LA SEN &amp; LLDD'!$A$9:$BZ$171,IF('Index LA SEN &amp; LLDD'!$B$4=2,'Index LA SEN &amp; LLDD'!$A$179:$BZ$341,"Error")),'Index LA SEN &amp; LLDD'!BN$1,0),"Error")</f>
        <v>x</v>
      </c>
      <c r="BO139" s="84" t="str">
        <f>IFERROR(VLOOKUP($A139,IF('Index LA SEN &amp; LLDD'!$B$4=1,'Index LA SEN &amp; LLDD'!$A$9:$BZ$171,IF('Index LA SEN &amp; LLDD'!$B$4=2,'Index LA SEN &amp; LLDD'!$A$179:$BZ$341,"Error")),'Index LA SEN &amp; LLDD'!BO$1,0),"Error")</f>
        <v>x</v>
      </c>
      <c r="BP139" s="84">
        <f>IFERROR(VLOOKUP($A139,IF('Index LA SEN &amp; LLDD'!$B$4=1,'Index LA SEN &amp; LLDD'!$A$9:$BZ$171,IF('Index LA SEN &amp; LLDD'!$B$4=2,'Index LA SEN &amp; LLDD'!$A$179:$BZ$341,"Error")),'Index LA SEN &amp; LLDD'!BP$1,0),"Error")</f>
        <v>0.01</v>
      </c>
      <c r="BQ139" s="84">
        <f>IFERROR(VLOOKUP($A139,IF('Index LA SEN &amp; LLDD'!$B$4=1,'Index LA SEN &amp; LLDD'!$A$9:$BZ$171,IF('Index LA SEN &amp; LLDD'!$B$4=2,'Index LA SEN &amp; LLDD'!$A$179:$BZ$341,"Error")),'Index LA SEN &amp; LLDD'!BQ$1,0),"Error")</f>
        <v>0.01</v>
      </c>
      <c r="BR139" s="84">
        <f>IFERROR(VLOOKUP($A139,IF('Index LA SEN &amp; LLDD'!$B$4=1,'Index LA SEN &amp; LLDD'!$A$9:$BZ$171,IF('Index LA SEN &amp; LLDD'!$B$4=2,'Index LA SEN &amp; LLDD'!$A$179:$BZ$341,"Error")),'Index LA SEN &amp; LLDD'!BR$1,0),"Error")</f>
        <v>0.09</v>
      </c>
      <c r="BS139" s="84">
        <f>IFERROR(VLOOKUP($A139,IF('Index LA SEN &amp; LLDD'!$B$4=1,'Index LA SEN &amp; LLDD'!$A$9:$BZ$171,IF('Index LA SEN &amp; LLDD'!$B$4=2,'Index LA SEN &amp; LLDD'!$A$179:$BZ$341,"Error")),'Index LA SEN &amp; LLDD'!BS$1,0),"Error")</f>
        <v>0.06</v>
      </c>
      <c r="BT139" s="84">
        <f>IFERROR(VLOOKUP($A139,IF('Index LA SEN &amp; LLDD'!$B$4=1,'Index LA SEN &amp; LLDD'!$A$9:$BZ$171,IF('Index LA SEN &amp; LLDD'!$B$4=2,'Index LA SEN &amp; LLDD'!$A$179:$BZ$341,"Error")),'Index LA SEN &amp; LLDD'!BT$1,0),"Error")</f>
        <v>0.06</v>
      </c>
      <c r="BU139" s="84" t="str">
        <f>IFERROR(VLOOKUP($A139,IF('Index LA SEN &amp; LLDD'!$B$4=1,'Index LA SEN &amp; LLDD'!$A$9:$BZ$171,IF('Index LA SEN &amp; LLDD'!$B$4=2,'Index LA SEN &amp; LLDD'!$A$179:$BZ$341,"Error")),'Index LA SEN &amp; LLDD'!BU$1,0),"Error")</f>
        <v>x</v>
      </c>
      <c r="BV139" s="84">
        <f>IFERROR(VLOOKUP($A139,IF('Index LA SEN &amp; LLDD'!$B$4=1,'Index LA SEN &amp; LLDD'!$A$9:$BZ$171,IF('Index LA SEN &amp; LLDD'!$B$4=2,'Index LA SEN &amp; LLDD'!$A$179:$BZ$341,"Error")),'Index LA SEN &amp; LLDD'!BV$1,0),"Error")</f>
        <v>0.02</v>
      </c>
      <c r="BW139" s="84">
        <f>IFERROR(VLOOKUP($A139,IF('Index LA SEN &amp; LLDD'!$B$4=1,'Index LA SEN &amp; LLDD'!$A$9:$BZ$171,IF('Index LA SEN &amp; LLDD'!$B$4=2,'Index LA SEN &amp; LLDD'!$A$179:$BZ$341,"Error")),'Index LA SEN &amp; LLDD'!BW$1,0),"Error")</f>
        <v>0.02</v>
      </c>
      <c r="BX139" s="84">
        <f>IFERROR(VLOOKUP($A139,IF('Index LA SEN &amp; LLDD'!$B$4=1,'Index LA SEN &amp; LLDD'!$A$9:$BZ$171,IF('Index LA SEN &amp; LLDD'!$B$4=2,'Index LA SEN &amp; LLDD'!$A$179:$BZ$341,"Error")),'Index LA SEN &amp; LLDD'!BX$1,0),"Error")</f>
        <v>0.1</v>
      </c>
      <c r="BY139" s="84">
        <f>IFERROR(VLOOKUP($A139,IF('Index LA SEN &amp; LLDD'!$B$4=1,'Index LA SEN &amp; LLDD'!$A$9:$BZ$171,IF('Index LA SEN &amp; LLDD'!$B$4=2,'Index LA SEN &amp; LLDD'!$A$179:$BZ$341,"Error")),'Index LA SEN &amp; LLDD'!BY$1,0),"Error")</f>
        <v>7.0000000000000007E-2</v>
      </c>
      <c r="BZ139" s="84">
        <f>IFERROR(VLOOKUP($A139,IF('Index LA SEN &amp; LLDD'!$B$4=1,'Index LA SEN &amp; LLDD'!$A$9:$BZ$171,IF('Index LA SEN &amp; LLDD'!$B$4=2,'Index LA SEN &amp; LLDD'!$A$179:$BZ$341,"Error")),'Index LA SEN &amp; LLDD'!BZ$1,0),"Error")</f>
        <v>0.08</v>
      </c>
    </row>
    <row r="140" spans="1:78" s="15" customFormat="1" x14ac:dyDescent="0.2">
      <c r="A140" s="20">
        <v>356</v>
      </c>
      <c r="B140" s="20" t="s">
        <v>291</v>
      </c>
      <c r="C140" s="45" t="s">
        <v>153</v>
      </c>
      <c r="D140" s="113" t="str">
        <f>IFERROR(VLOOKUP($A140,IF('Index LA SEN &amp; LLDD'!$B$4=1,'Index LA SEN &amp; LLDD'!$A$9:$BZ$171,IF('Index LA SEN &amp; LLDD'!$B$4=2,'Index LA SEN &amp; LLDD'!$A$179:$BZ$341,"Error")),'Index LA SEN &amp; LLDD'!D$1,0),"Error")</f>
        <v>x</v>
      </c>
      <c r="E140" s="113">
        <f>IFERROR(VLOOKUP($A140,IF('Index LA SEN &amp; LLDD'!$B$4=1,'Index LA SEN &amp; LLDD'!$A$9:$BZ$171,IF('Index LA SEN &amp; LLDD'!$B$4=2,'Index LA SEN &amp; LLDD'!$A$179:$BZ$341,"Error")),'Index LA SEN &amp; LLDD'!E$1,0),"Error")</f>
        <v>20</v>
      </c>
      <c r="F140" s="113">
        <f>IFERROR(VLOOKUP($A140,IF('Index LA SEN &amp; LLDD'!$B$4=1,'Index LA SEN &amp; LLDD'!$A$9:$BZ$171,IF('Index LA SEN &amp; LLDD'!$B$4=2,'Index LA SEN &amp; LLDD'!$A$179:$BZ$341,"Error")),'Index LA SEN &amp; LLDD'!F$1,0),"Error")</f>
        <v>20</v>
      </c>
      <c r="G140" s="84" t="str">
        <f>IFERROR(VLOOKUP($A140,IF('Index LA SEN &amp; LLDD'!$B$4=1,'Index LA SEN &amp; LLDD'!$A$9:$BZ$171,IF('Index LA SEN &amp; LLDD'!$B$4=2,'Index LA SEN &amp; LLDD'!$A$179:$BZ$341,"Error")),'Index LA SEN &amp; LLDD'!G$1,0),"Error")</f>
        <v>x</v>
      </c>
      <c r="H140" s="84">
        <f>IFERROR(VLOOKUP($A140,IF('Index LA SEN &amp; LLDD'!$B$4=1,'Index LA SEN &amp; LLDD'!$A$9:$BZ$171,IF('Index LA SEN &amp; LLDD'!$B$4=2,'Index LA SEN &amp; LLDD'!$A$179:$BZ$341,"Error")),'Index LA SEN &amp; LLDD'!H$1,0),"Error")</f>
        <v>0.68</v>
      </c>
      <c r="I140" s="84">
        <f>IFERROR(VLOOKUP($A140,IF('Index LA SEN &amp; LLDD'!$B$4=1,'Index LA SEN &amp; LLDD'!$A$9:$BZ$171,IF('Index LA SEN &amp; LLDD'!$B$4=2,'Index LA SEN &amp; LLDD'!$A$179:$BZ$341,"Error")),'Index LA SEN &amp; LLDD'!I$1,0),"Error")</f>
        <v>0.68</v>
      </c>
      <c r="J140" s="84" t="str">
        <f>IFERROR(VLOOKUP($A140,IF('Index LA SEN &amp; LLDD'!$B$4=1,'Index LA SEN &amp; LLDD'!$A$9:$BZ$171,IF('Index LA SEN &amp; LLDD'!$B$4=2,'Index LA SEN &amp; LLDD'!$A$179:$BZ$341,"Error")),'Index LA SEN &amp; LLDD'!J$1,0),"Error")</f>
        <v>x</v>
      </c>
      <c r="K140" s="84">
        <f>IFERROR(VLOOKUP($A140,IF('Index LA SEN &amp; LLDD'!$B$4=1,'Index LA SEN &amp; LLDD'!$A$9:$BZ$171,IF('Index LA SEN &amp; LLDD'!$B$4=2,'Index LA SEN &amp; LLDD'!$A$179:$BZ$341,"Error")),'Index LA SEN &amp; LLDD'!K$1,0),"Error")</f>
        <v>0.68</v>
      </c>
      <c r="L140" s="84">
        <f>IFERROR(VLOOKUP($A140,IF('Index LA SEN &amp; LLDD'!$B$4=1,'Index LA SEN &amp; LLDD'!$A$9:$BZ$171,IF('Index LA SEN &amp; LLDD'!$B$4=2,'Index LA SEN &amp; LLDD'!$A$179:$BZ$341,"Error")),'Index LA SEN &amp; LLDD'!L$1,0),"Error")</f>
        <v>0.68</v>
      </c>
      <c r="M140" s="84" t="str">
        <f>IFERROR(VLOOKUP($A140,IF('Index LA SEN &amp; LLDD'!$B$4=1,'Index LA SEN &amp; LLDD'!$A$9:$BZ$171,IF('Index LA SEN &amp; LLDD'!$B$4=2,'Index LA SEN &amp; LLDD'!$A$179:$BZ$341,"Error")),'Index LA SEN &amp; LLDD'!M$1,0),"Error")</f>
        <v>x</v>
      </c>
      <c r="N140" s="84" t="str">
        <f>IFERROR(VLOOKUP($A140,IF('Index LA SEN &amp; LLDD'!$B$4=1,'Index LA SEN &amp; LLDD'!$A$9:$BZ$171,IF('Index LA SEN &amp; LLDD'!$B$4=2,'Index LA SEN &amp; LLDD'!$A$179:$BZ$341,"Error")),'Index LA SEN &amp; LLDD'!N$1,0),"Error")</f>
        <v>x</v>
      </c>
      <c r="O140" s="84" t="str">
        <f>IFERROR(VLOOKUP($A140,IF('Index LA SEN &amp; LLDD'!$B$4=1,'Index LA SEN &amp; LLDD'!$A$9:$BZ$171,IF('Index LA SEN &amp; LLDD'!$B$4=2,'Index LA SEN &amp; LLDD'!$A$179:$BZ$341,"Error")),'Index LA SEN &amp; LLDD'!O$1,0),"Error")</f>
        <v>x</v>
      </c>
      <c r="P140" s="84" t="str">
        <f>IFERROR(VLOOKUP($A140,IF('Index LA SEN &amp; LLDD'!$B$4=1,'Index LA SEN &amp; LLDD'!$A$9:$BZ$171,IF('Index LA SEN &amp; LLDD'!$B$4=2,'Index LA SEN &amp; LLDD'!$A$179:$BZ$341,"Error")),'Index LA SEN &amp; LLDD'!P$1,0),"Error")</f>
        <v>x</v>
      </c>
      <c r="Q140" s="84">
        <f>IFERROR(VLOOKUP($A140,IF('Index LA SEN &amp; LLDD'!$B$4=1,'Index LA SEN &amp; LLDD'!$A$9:$BZ$171,IF('Index LA SEN &amp; LLDD'!$B$4=2,'Index LA SEN &amp; LLDD'!$A$179:$BZ$341,"Error")),'Index LA SEN &amp; LLDD'!Q$1,0),"Error")</f>
        <v>0</v>
      </c>
      <c r="R140" s="84">
        <f>IFERROR(VLOOKUP($A140,IF('Index LA SEN &amp; LLDD'!$B$4=1,'Index LA SEN &amp; LLDD'!$A$9:$BZ$171,IF('Index LA SEN &amp; LLDD'!$B$4=2,'Index LA SEN &amp; LLDD'!$A$179:$BZ$341,"Error")),'Index LA SEN &amp; LLDD'!R$1,0),"Error")</f>
        <v>0</v>
      </c>
      <c r="S140" s="84" t="str">
        <f>IFERROR(VLOOKUP($A140,IF('Index LA SEN &amp; LLDD'!$B$4=1,'Index LA SEN &amp; LLDD'!$A$9:$BZ$171,IF('Index LA SEN &amp; LLDD'!$B$4=2,'Index LA SEN &amp; LLDD'!$A$179:$BZ$341,"Error")),'Index LA SEN &amp; LLDD'!S$1,0),"Error")</f>
        <v>x</v>
      </c>
      <c r="T140" s="84" t="str">
        <f>IFERROR(VLOOKUP($A140,IF('Index LA SEN &amp; LLDD'!$B$4=1,'Index LA SEN &amp; LLDD'!$A$9:$BZ$171,IF('Index LA SEN &amp; LLDD'!$B$4=2,'Index LA SEN &amp; LLDD'!$A$179:$BZ$341,"Error")),'Index LA SEN &amp; LLDD'!T$1,0),"Error")</f>
        <v>x</v>
      </c>
      <c r="U140" s="84" t="str">
        <f>IFERROR(VLOOKUP($A140,IF('Index LA SEN &amp; LLDD'!$B$4=1,'Index LA SEN &amp; LLDD'!$A$9:$BZ$171,IF('Index LA SEN &amp; LLDD'!$B$4=2,'Index LA SEN &amp; LLDD'!$A$179:$BZ$341,"Error")),'Index LA SEN &amp; LLDD'!U$1,0),"Error")</f>
        <v>x</v>
      </c>
      <c r="V140" s="84" t="str">
        <f>IFERROR(VLOOKUP($A140,IF('Index LA SEN &amp; LLDD'!$B$4=1,'Index LA SEN &amp; LLDD'!$A$9:$BZ$171,IF('Index LA SEN &amp; LLDD'!$B$4=2,'Index LA SEN &amp; LLDD'!$A$179:$BZ$341,"Error")),'Index LA SEN &amp; LLDD'!V$1,0),"Error")</f>
        <v>x</v>
      </c>
      <c r="W140" s="84">
        <f>IFERROR(VLOOKUP($A140,IF('Index LA SEN &amp; LLDD'!$B$4=1,'Index LA SEN &amp; LLDD'!$A$9:$BZ$171,IF('Index LA SEN &amp; LLDD'!$B$4=2,'Index LA SEN &amp; LLDD'!$A$179:$BZ$341,"Error")),'Index LA SEN &amp; LLDD'!W$1,0),"Error")</f>
        <v>0</v>
      </c>
      <c r="X140" s="84">
        <f>IFERROR(VLOOKUP($A140,IF('Index LA SEN &amp; LLDD'!$B$4=1,'Index LA SEN &amp; LLDD'!$A$9:$BZ$171,IF('Index LA SEN &amp; LLDD'!$B$4=2,'Index LA SEN &amp; LLDD'!$A$179:$BZ$341,"Error")),'Index LA SEN &amp; LLDD'!X$1,0),"Error")</f>
        <v>0</v>
      </c>
      <c r="Y140" s="84" t="str">
        <f>IFERROR(VLOOKUP($A140,IF('Index LA SEN &amp; LLDD'!$B$4=1,'Index LA SEN &amp; LLDD'!$A$9:$BZ$171,IF('Index LA SEN &amp; LLDD'!$B$4=2,'Index LA SEN &amp; LLDD'!$A$179:$BZ$341,"Error")),'Index LA SEN &amp; LLDD'!Y$1,0),"Error")</f>
        <v>x</v>
      </c>
      <c r="Z140" s="84">
        <f>IFERROR(VLOOKUP($A140,IF('Index LA SEN &amp; LLDD'!$B$4=1,'Index LA SEN &amp; LLDD'!$A$9:$BZ$171,IF('Index LA SEN &amp; LLDD'!$B$4=2,'Index LA SEN &amp; LLDD'!$A$179:$BZ$341,"Error")),'Index LA SEN &amp; LLDD'!Z$1,0),"Error")</f>
        <v>0</v>
      </c>
      <c r="AA140" s="84">
        <f>IFERROR(VLOOKUP($A140,IF('Index LA SEN &amp; LLDD'!$B$4=1,'Index LA SEN &amp; LLDD'!$A$9:$BZ$171,IF('Index LA SEN &amp; LLDD'!$B$4=2,'Index LA SEN &amp; LLDD'!$A$179:$BZ$341,"Error")),'Index LA SEN &amp; LLDD'!AA$1,0),"Error")</f>
        <v>0</v>
      </c>
      <c r="AB140" s="84" t="str">
        <f>IFERROR(VLOOKUP($A140,IF('Index LA SEN &amp; LLDD'!$B$4=1,'Index LA SEN &amp; LLDD'!$A$9:$BZ$171,IF('Index LA SEN &amp; LLDD'!$B$4=2,'Index LA SEN &amp; LLDD'!$A$179:$BZ$341,"Error")),'Index LA SEN &amp; LLDD'!AB$1,0),"Error")</f>
        <v>x</v>
      </c>
      <c r="AC140" s="84">
        <f>IFERROR(VLOOKUP($A140,IF('Index LA SEN &amp; LLDD'!$B$4=1,'Index LA SEN &amp; LLDD'!$A$9:$BZ$171,IF('Index LA SEN &amp; LLDD'!$B$4=2,'Index LA SEN &amp; LLDD'!$A$179:$BZ$341,"Error")),'Index LA SEN &amp; LLDD'!AC$1,0),"Error")</f>
        <v>0</v>
      </c>
      <c r="AD140" s="84">
        <f>IFERROR(VLOOKUP($A140,IF('Index LA SEN &amp; LLDD'!$B$4=1,'Index LA SEN &amp; LLDD'!$A$9:$BZ$171,IF('Index LA SEN &amp; LLDD'!$B$4=2,'Index LA SEN &amp; LLDD'!$A$179:$BZ$341,"Error")),'Index LA SEN &amp; LLDD'!AD$1,0),"Error")</f>
        <v>0</v>
      </c>
      <c r="AE140" s="84" t="str">
        <f>IFERROR(VLOOKUP($A140,IF('Index LA SEN &amp; LLDD'!$B$4=1,'Index LA SEN &amp; LLDD'!$A$9:$BZ$171,IF('Index LA SEN &amp; LLDD'!$B$4=2,'Index LA SEN &amp; LLDD'!$A$179:$BZ$341,"Error")),'Index LA SEN &amp; LLDD'!AE$1,0),"Error")</f>
        <v>x</v>
      </c>
      <c r="AF140" s="84" t="str">
        <f>IFERROR(VLOOKUP($A140,IF('Index LA SEN &amp; LLDD'!$B$4=1,'Index LA SEN &amp; LLDD'!$A$9:$BZ$171,IF('Index LA SEN &amp; LLDD'!$B$4=2,'Index LA SEN &amp; LLDD'!$A$179:$BZ$341,"Error")),'Index LA SEN &amp; LLDD'!AF$1,0),"Error")</f>
        <v>x</v>
      </c>
      <c r="AG140" s="84" t="str">
        <f>IFERROR(VLOOKUP($A140,IF('Index LA SEN &amp; LLDD'!$B$4=1,'Index LA SEN &amp; LLDD'!$A$9:$BZ$171,IF('Index LA SEN &amp; LLDD'!$B$4=2,'Index LA SEN &amp; LLDD'!$A$179:$BZ$341,"Error")),'Index LA SEN &amp; LLDD'!AG$1,0),"Error")</f>
        <v>x</v>
      </c>
      <c r="AH140" s="84" t="str">
        <f>IFERROR(VLOOKUP($A140,IF('Index LA SEN &amp; LLDD'!$B$4=1,'Index LA SEN &amp; LLDD'!$A$9:$BZ$171,IF('Index LA SEN &amp; LLDD'!$B$4=2,'Index LA SEN &amp; LLDD'!$A$179:$BZ$341,"Error")),'Index LA SEN &amp; LLDD'!AH$1,0),"Error")</f>
        <v>x</v>
      </c>
      <c r="AI140" s="84">
        <f>IFERROR(VLOOKUP($A140,IF('Index LA SEN &amp; LLDD'!$B$4=1,'Index LA SEN &amp; LLDD'!$A$9:$BZ$171,IF('Index LA SEN &amp; LLDD'!$B$4=2,'Index LA SEN &amp; LLDD'!$A$179:$BZ$341,"Error")),'Index LA SEN &amp; LLDD'!AI$1,0),"Error")</f>
        <v>0.53</v>
      </c>
      <c r="AJ140" s="84">
        <f>IFERROR(VLOOKUP($A140,IF('Index LA SEN &amp; LLDD'!$B$4=1,'Index LA SEN &amp; LLDD'!$A$9:$BZ$171,IF('Index LA SEN &amp; LLDD'!$B$4=2,'Index LA SEN &amp; LLDD'!$A$179:$BZ$341,"Error")),'Index LA SEN &amp; LLDD'!AJ$1,0),"Error")</f>
        <v>0.5</v>
      </c>
      <c r="AK140" s="84" t="str">
        <f>IFERROR(VLOOKUP($A140,IF('Index LA SEN &amp; LLDD'!$B$4=1,'Index LA SEN &amp; LLDD'!$A$9:$BZ$171,IF('Index LA SEN &amp; LLDD'!$B$4=2,'Index LA SEN &amp; LLDD'!$A$179:$BZ$341,"Error")),'Index LA SEN &amp; LLDD'!AK$1,0),"Error")</f>
        <v>x</v>
      </c>
      <c r="AL140" s="84">
        <f>IFERROR(VLOOKUP($A140,IF('Index LA SEN &amp; LLDD'!$B$4=1,'Index LA SEN &amp; LLDD'!$A$9:$BZ$171,IF('Index LA SEN &amp; LLDD'!$B$4=2,'Index LA SEN &amp; LLDD'!$A$179:$BZ$341,"Error")),'Index LA SEN &amp; LLDD'!AL$1,0),"Error")</f>
        <v>0</v>
      </c>
      <c r="AM140" s="84">
        <f>IFERROR(VLOOKUP($A140,IF('Index LA SEN &amp; LLDD'!$B$4=1,'Index LA SEN &amp; LLDD'!$A$9:$BZ$171,IF('Index LA SEN &amp; LLDD'!$B$4=2,'Index LA SEN &amp; LLDD'!$A$179:$BZ$341,"Error")),'Index LA SEN &amp; LLDD'!AM$1,0),"Error")</f>
        <v>0</v>
      </c>
      <c r="AN140" s="84" t="str">
        <f>IFERROR(VLOOKUP($A140,IF('Index LA SEN &amp; LLDD'!$B$4=1,'Index LA SEN &amp; LLDD'!$A$9:$BZ$171,IF('Index LA SEN &amp; LLDD'!$B$4=2,'Index LA SEN &amp; LLDD'!$A$179:$BZ$341,"Error")),'Index LA SEN &amp; LLDD'!AN$1,0),"Error")</f>
        <v>x</v>
      </c>
      <c r="AO140" s="84">
        <f>IFERROR(VLOOKUP($A140,IF('Index LA SEN &amp; LLDD'!$B$4=1,'Index LA SEN &amp; LLDD'!$A$9:$BZ$171,IF('Index LA SEN &amp; LLDD'!$B$4=2,'Index LA SEN &amp; LLDD'!$A$179:$BZ$341,"Error")),'Index LA SEN &amp; LLDD'!AO$1,0),"Error")</f>
        <v>0</v>
      </c>
      <c r="AP140" s="84">
        <f>IFERROR(VLOOKUP($A140,IF('Index LA SEN &amp; LLDD'!$B$4=1,'Index LA SEN &amp; LLDD'!$A$9:$BZ$171,IF('Index LA SEN &amp; LLDD'!$B$4=2,'Index LA SEN &amp; LLDD'!$A$179:$BZ$341,"Error")),'Index LA SEN &amp; LLDD'!AP$1,0),"Error")</f>
        <v>0</v>
      </c>
      <c r="AQ140" s="84" t="str">
        <f>IFERROR(VLOOKUP($A140,IF('Index LA SEN &amp; LLDD'!$B$4=1,'Index LA SEN &amp; LLDD'!$A$9:$BZ$171,IF('Index LA SEN &amp; LLDD'!$B$4=2,'Index LA SEN &amp; LLDD'!$A$179:$BZ$341,"Error")),'Index LA SEN &amp; LLDD'!AQ$1,0),"Error")</f>
        <v>x</v>
      </c>
      <c r="AR140" s="84">
        <f>IFERROR(VLOOKUP($A140,IF('Index LA SEN &amp; LLDD'!$B$4=1,'Index LA SEN &amp; LLDD'!$A$9:$BZ$171,IF('Index LA SEN &amp; LLDD'!$B$4=2,'Index LA SEN &amp; LLDD'!$A$179:$BZ$341,"Error")),'Index LA SEN &amp; LLDD'!AR$1,0),"Error")</f>
        <v>0</v>
      </c>
      <c r="AS140" s="84">
        <f>IFERROR(VLOOKUP($A140,IF('Index LA SEN &amp; LLDD'!$B$4=1,'Index LA SEN &amp; LLDD'!$A$9:$BZ$171,IF('Index LA SEN &amp; LLDD'!$B$4=2,'Index LA SEN &amp; LLDD'!$A$179:$BZ$341,"Error")),'Index LA SEN &amp; LLDD'!AS$1,0),"Error")</f>
        <v>0</v>
      </c>
      <c r="AT140" s="84" t="str">
        <f>IFERROR(VLOOKUP($A140,IF('Index LA SEN &amp; LLDD'!$B$4=1,'Index LA SEN &amp; LLDD'!$A$9:$BZ$171,IF('Index LA SEN &amp; LLDD'!$B$4=2,'Index LA SEN &amp; LLDD'!$A$179:$BZ$341,"Error")),'Index LA SEN &amp; LLDD'!AT$1,0),"Error")</f>
        <v>x</v>
      </c>
      <c r="AU140" s="84">
        <f>IFERROR(VLOOKUP($A140,IF('Index LA SEN &amp; LLDD'!$B$4=1,'Index LA SEN &amp; LLDD'!$A$9:$BZ$171,IF('Index LA SEN &amp; LLDD'!$B$4=2,'Index LA SEN &amp; LLDD'!$A$179:$BZ$341,"Error")),'Index LA SEN &amp; LLDD'!AU$1,0),"Error")</f>
        <v>0.53</v>
      </c>
      <c r="AV140" s="84">
        <f>IFERROR(VLOOKUP($A140,IF('Index LA SEN &amp; LLDD'!$B$4=1,'Index LA SEN &amp; LLDD'!$A$9:$BZ$171,IF('Index LA SEN &amp; LLDD'!$B$4=2,'Index LA SEN &amp; LLDD'!$A$179:$BZ$341,"Error")),'Index LA SEN &amp; LLDD'!AV$1,0),"Error")</f>
        <v>0.5</v>
      </c>
      <c r="AW140" s="84" t="str">
        <f>IFERROR(VLOOKUP($A140,IF('Index LA SEN &amp; LLDD'!$B$4=1,'Index LA SEN &amp; LLDD'!$A$9:$BZ$171,IF('Index LA SEN &amp; LLDD'!$B$4=2,'Index LA SEN &amp; LLDD'!$A$179:$BZ$341,"Error")),'Index LA SEN &amp; LLDD'!AW$1,0),"Error")</f>
        <v>x</v>
      </c>
      <c r="AX140" s="84">
        <f>IFERROR(VLOOKUP($A140,IF('Index LA SEN &amp; LLDD'!$B$4=1,'Index LA SEN &amp; LLDD'!$A$9:$BZ$171,IF('Index LA SEN &amp; LLDD'!$B$4=2,'Index LA SEN &amp; LLDD'!$A$179:$BZ$341,"Error")),'Index LA SEN &amp; LLDD'!AX$1,0),"Error")</f>
        <v>0</v>
      </c>
      <c r="AY140" s="84">
        <f>IFERROR(VLOOKUP($A140,IF('Index LA SEN &amp; LLDD'!$B$4=1,'Index LA SEN &amp; LLDD'!$A$9:$BZ$171,IF('Index LA SEN &amp; LLDD'!$B$4=2,'Index LA SEN &amp; LLDD'!$A$179:$BZ$341,"Error")),'Index LA SEN &amp; LLDD'!AY$1,0),"Error")</f>
        <v>0</v>
      </c>
      <c r="AZ140" s="84" t="str">
        <f>IFERROR(VLOOKUP($A140,IF('Index LA SEN &amp; LLDD'!$B$4=1,'Index LA SEN &amp; LLDD'!$A$9:$BZ$171,IF('Index LA SEN &amp; LLDD'!$B$4=2,'Index LA SEN &amp; LLDD'!$A$179:$BZ$341,"Error")),'Index LA SEN &amp; LLDD'!AZ$1,0),"Error")</f>
        <v>x</v>
      </c>
      <c r="BA140" s="84">
        <f>IFERROR(VLOOKUP($A140,IF('Index LA SEN &amp; LLDD'!$B$4=1,'Index LA SEN &amp; LLDD'!$A$9:$BZ$171,IF('Index LA SEN &amp; LLDD'!$B$4=2,'Index LA SEN &amp; LLDD'!$A$179:$BZ$341,"Error")),'Index LA SEN &amp; LLDD'!BA$1,0),"Error")</f>
        <v>0</v>
      </c>
      <c r="BB140" s="84">
        <f>IFERROR(VLOOKUP($A140,IF('Index LA SEN &amp; LLDD'!$B$4=1,'Index LA SEN &amp; LLDD'!$A$9:$BZ$171,IF('Index LA SEN &amp; LLDD'!$B$4=2,'Index LA SEN &amp; LLDD'!$A$179:$BZ$341,"Error")),'Index LA SEN &amp; LLDD'!BB$1,0),"Error")</f>
        <v>0</v>
      </c>
      <c r="BC140" s="84" t="str">
        <f>IFERROR(VLOOKUP($A140,IF('Index LA SEN &amp; LLDD'!$B$4=1,'Index LA SEN &amp; LLDD'!$A$9:$BZ$171,IF('Index LA SEN &amp; LLDD'!$B$4=2,'Index LA SEN &amp; LLDD'!$A$179:$BZ$341,"Error")),'Index LA SEN &amp; LLDD'!BC$1,0),"Error")</f>
        <v>x</v>
      </c>
      <c r="BD140" s="84">
        <f>IFERROR(VLOOKUP($A140,IF('Index LA SEN &amp; LLDD'!$B$4=1,'Index LA SEN &amp; LLDD'!$A$9:$BZ$171,IF('Index LA SEN &amp; LLDD'!$B$4=2,'Index LA SEN &amp; LLDD'!$A$179:$BZ$341,"Error")),'Index LA SEN &amp; LLDD'!BD$1,0),"Error")</f>
        <v>0</v>
      </c>
      <c r="BE140" s="84">
        <f>IFERROR(VLOOKUP($A140,IF('Index LA SEN &amp; LLDD'!$B$4=1,'Index LA SEN &amp; LLDD'!$A$9:$BZ$171,IF('Index LA SEN &amp; LLDD'!$B$4=2,'Index LA SEN &amp; LLDD'!$A$179:$BZ$341,"Error")),'Index LA SEN &amp; LLDD'!BE$1,0),"Error")</f>
        <v>0</v>
      </c>
      <c r="BF140" s="84" t="str">
        <f>IFERROR(VLOOKUP($A140,IF('Index LA SEN &amp; LLDD'!$B$4=1,'Index LA SEN &amp; LLDD'!$A$9:$BZ$171,IF('Index LA SEN &amp; LLDD'!$B$4=2,'Index LA SEN &amp; LLDD'!$A$179:$BZ$341,"Error")),'Index LA SEN &amp; LLDD'!BF$1,0),"Error")</f>
        <v>x</v>
      </c>
      <c r="BG140" s="84">
        <f>IFERROR(VLOOKUP($A140,IF('Index LA SEN &amp; LLDD'!$B$4=1,'Index LA SEN &amp; LLDD'!$A$9:$BZ$171,IF('Index LA SEN &amp; LLDD'!$B$4=2,'Index LA SEN &amp; LLDD'!$A$179:$BZ$341,"Error")),'Index LA SEN &amp; LLDD'!BG$1,0),"Error")</f>
        <v>0</v>
      </c>
      <c r="BH140" s="84">
        <f>IFERROR(VLOOKUP($A140,IF('Index LA SEN &amp; LLDD'!$B$4=1,'Index LA SEN &amp; LLDD'!$A$9:$BZ$171,IF('Index LA SEN &amp; LLDD'!$B$4=2,'Index LA SEN &amp; LLDD'!$A$179:$BZ$341,"Error")),'Index LA SEN &amp; LLDD'!BH$1,0),"Error")</f>
        <v>0</v>
      </c>
      <c r="BI140" s="84" t="str">
        <f>IFERROR(VLOOKUP($A140,IF('Index LA SEN &amp; LLDD'!$B$4=1,'Index LA SEN &amp; LLDD'!$A$9:$BZ$171,IF('Index LA SEN &amp; LLDD'!$B$4=2,'Index LA SEN &amp; LLDD'!$A$179:$BZ$341,"Error")),'Index LA SEN &amp; LLDD'!BI$1,0),"Error")</f>
        <v>x</v>
      </c>
      <c r="BJ140" s="84">
        <f>IFERROR(VLOOKUP($A140,IF('Index LA SEN &amp; LLDD'!$B$4=1,'Index LA SEN &amp; LLDD'!$A$9:$BZ$171,IF('Index LA SEN &amp; LLDD'!$B$4=2,'Index LA SEN &amp; LLDD'!$A$179:$BZ$341,"Error")),'Index LA SEN &amp; LLDD'!BJ$1,0),"Error")</f>
        <v>0</v>
      </c>
      <c r="BK140" s="84">
        <f>IFERROR(VLOOKUP($A140,IF('Index LA SEN &amp; LLDD'!$B$4=1,'Index LA SEN &amp; LLDD'!$A$9:$BZ$171,IF('Index LA SEN &amp; LLDD'!$B$4=2,'Index LA SEN &amp; LLDD'!$A$179:$BZ$341,"Error")),'Index LA SEN &amp; LLDD'!BK$1,0),"Error")</f>
        <v>0</v>
      </c>
      <c r="BL140" s="84" t="str">
        <f>IFERROR(VLOOKUP($A140,IF('Index LA SEN &amp; LLDD'!$B$4=1,'Index LA SEN &amp; LLDD'!$A$9:$BZ$171,IF('Index LA SEN &amp; LLDD'!$B$4=2,'Index LA SEN &amp; LLDD'!$A$179:$BZ$341,"Error")),'Index LA SEN &amp; LLDD'!BL$1,0),"Error")</f>
        <v>x</v>
      </c>
      <c r="BM140" s="84">
        <f>IFERROR(VLOOKUP($A140,IF('Index LA SEN &amp; LLDD'!$B$4=1,'Index LA SEN &amp; LLDD'!$A$9:$BZ$171,IF('Index LA SEN &amp; LLDD'!$B$4=2,'Index LA SEN &amp; LLDD'!$A$179:$BZ$341,"Error")),'Index LA SEN &amp; LLDD'!BM$1,0),"Error")</f>
        <v>0</v>
      </c>
      <c r="BN140" s="84">
        <f>IFERROR(VLOOKUP($A140,IF('Index LA SEN &amp; LLDD'!$B$4=1,'Index LA SEN &amp; LLDD'!$A$9:$BZ$171,IF('Index LA SEN &amp; LLDD'!$B$4=2,'Index LA SEN &amp; LLDD'!$A$179:$BZ$341,"Error")),'Index LA SEN &amp; LLDD'!BN$1,0),"Error")</f>
        <v>0</v>
      </c>
      <c r="BO140" s="84" t="str">
        <f>IFERROR(VLOOKUP($A140,IF('Index LA SEN &amp; LLDD'!$B$4=1,'Index LA SEN &amp; LLDD'!$A$9:$BZ$171,IF('Index LA SEN &amp; LLDD'!$B$4=2,'Index LA SEN &amp; LLDD'!$A$179:$BZ$341,"Error")),'Index LA SEN &amp; LLDD'!BO$1,0),"Error")</f>
        <v>x</v>
      </c>
      <c r="BP140" s="84">
        <f>IFERROR(VLOOKUP($A140,IF('Index LA SEN &amp; LLDD'!$B$4=1,'Index LA SEN &amp; LLDD'!$A$9:$BZ$171,IF('Index LA SEN &amp; LLDD'!$B$4=2,'Index LA SEN &amp; LLDD'!$A$179:$BZ$341,"Error")),'Index LA SEN &amp; LLDD'!BP$1,0),"Error")</f>
        <v>0</v>
      </c>
      <c r="BQ140" s="84">
        <f>IFERROR(VLOOKUP($A140,IF('Index LA SEN &amp; LLDD'!$B$4=1,'Index LA SEN &amp; LLDD'!$A$9:$BZ$171,IF('Index LA SEN &amp; LLDD'!$B$4=2,'Index LA SEN &amp; LLDD'!$A$179:$BZ$341,"Error")),'Index LA SEN &amp; LLDD'!BQ$1,0),"Error")</f>
        <v>0</v>
      </c>
      <c r="BR140" s="84" t="str">
        <f>IFERROR(VLOOKUP($A140,IF('Index LA SEN &amp; LLDD'!$B$4=1,'Index LA SEN &amp; LLDD'!$A$9:$BZ$171,IF('Index LA SEN &amp; LLDD'!$B$4=2,'Index LA SEN &amp; LLDD'!$A$179:$BZ$341,"Error")),'Index LA SEN &amp; LLDD'!BR$1,0),"Error")</f>
        <v>x</v>
      </c>
      <c r="BS140" s="84" t="str">
        <f>IFERROR(VLOOKUP($A140,IF('Index LA SEN &amp; LLDD'!$B$4=1,'Index LA SEN &amp; LLDD'!$A$9:$BZ$171,IF('Index LA SEN &amp; LLDD'!$B$4=2,'Index LA SEN &amp; LLDD'!$A$179:$BZ$341,"Error")),'Index LA SEN &amp; LLDD'!BS$1,0),"Error")</f>
        <v>x</v>
      </c>
      <c r="BT140" s="84" t="str">
        <f>IFERROR(VLOOKUP($A140,IF('Index LA SEN &amp; LLDD'!$B$4=1,'Index LA SEN &amp; LLDD'!$A$9:$BZ$171,IF('Index LA SEN &amp; LLDD'!$B$4=2,'Index LA SEN &amp; LLDD'!$A$179:$BZ$341,"Error")),'Index LA SEN &amp; LLDD'!BT$1,0),"Error")</f>
        <v>x</v>
      </c>
      <c r="BU140" s="84" t="str">
        <f>IFERROR(VLOOKUP($A140,IF('Index LA SEN &amp; LLDD'!$B$4=1,'Index LA SEN &amp; LLDD'!$A$9:$BZ$171,IF('Index LA SEN &amp; LLDD'!$B$4=2,'Index LA SEN &amp; LLDD'!$A$179:$BZ$341,"Error")),'Index LA SEN &amp; LLDD'!BU$1,0),"Error")</f>
        <v>x</v>
      </c>
      <c r="BV140" s="84">
        <f>IFERROR(VLOOKUP($A140,IF('Index LA SEN &amp; LLDD'!$B$4=1,'Index LA SEN &amp; LLDD'!$A$9:$BZ$171,IF('Index LA SEN &amp; LLDD'!$B$4=2,'Index LA SEN &amp; LLDD'!$A$179:$BZ$341,"Error")),'Index LA SEN &amp; LLDD'!BV$1,0),"Error")</f>
        <v>0</v>
      </c>
      <c r="BW140" s="84">
        <f>IFERROR(VLOOKUP($A140,IF('Index LA SEN &amp; LLDD'!$B$4=1,'Index LA SEN &amp; LLDD'!$A$9:$BZ$171,IF('Index LA SEN &amp; LLDD'!$B$4=2,'Index LA SEN &amp; LLDD'!$A$179:$BZ$341,"Error")),'Index LA SEN &amp; LLDD'!BW$1,0),"Error")</f>
        <v>0</v>
      </c>
      <c r="BX140" s="84" t="str">
        <f>IFERROR(VLOOKUP($A140,IF('Index LA SEN &amp; LLDD'!$B$4=1,'Index LA SEN &amp; LLDD'!$A$9:$BZ$171,IF('Index LA SEN &amp; LLDD'!$B$4=2,'Index LA SEN &amp; LLDD'!$A$179:$BZ$341,"Error")),'Index LA SEN &amp; LLDD'!BX$1,0),"Error")</f>
        <v>x</v>
      </c>
      <c r="BY140" s="84" t="str">
        <f>IFERROR(VLOOKUP($A140,IF('Index LA SEN &amp; LLDD'!$B$4=1,'Index LA SEN &amp; LLDD'!$A$9:$BZ$171,IF('Index LA SEN &amp; LLDD'!$B$4=2,'Index LA SEN &amp; LLDD'!$A$179:$BZ$341,"Error")),'Index LA SEN &amp; LLDD'!BY$1,0),"Error")</f>
        <v>x</v>
      </c>
      <c r="BZ140" s="84" t="str">
        <f>IFERROR(VLOOKUP($A140,IF('Index LA SEN &amp; LLDD'!$B$4=1,'Index LA SEN &amp; LLDD'!$A$9:$BZ$171,IF('Index LA SEN &amp; LLDD'!$B$4=2,'Index LA SEN &amp; LLDD'!$A$179:$BZ$341,"Error")),'Index LA SEN &amp; LLDD'!BZ$1,0),"Error")</f>
        <v>x</v>
      </c>
    </row>
    <row r="141" spans="1:78" s="15" customFormat="1" x14ac:dyDescent="0.2">
      <c r="A141" s="20">
        <v>808</v>
      </c>
      <c r="B141" s="20" t="s">
        <v>292</v>
      </c>
      <c r="C141" s="45" t="s">
        <v>151</v>
      </c>
      <c r="D141" s="113">
        <f>IFERROR(VLOOKUP($A141,IF('Index LA SEN &amp; LLDD'!$B$4=1,'Index LA SEN &amp; LLDD'!$A$9:$BZ$171,IF('Index LA SEN &amp; LLDD'!$B$4=2,'Index LA SEN &amp; LLDD'!$A$179:$BZ$341,"Error")),'Index LA SEN &amp; LLDD'!D$1,0),"Error")</f>
        <v>10</v>
      </c>
      <c r="E141" s="113">
        <f>IFERROR(VLOOKUP($A141,IF('Index LA SEN &amp; LLDD'!$B$4=1,'Index LA SEN &amp; LLDD'!$A$9:$BZ$171,IF('Index LA SEN &amp; LLDD'!$B$4=2,'Index LA SEN &amp; LLDD'!$A$179:$BZ$341,"Error")),'Index LA SEN &amp; LLDD'!E$1,0),"Error")</f>
        <v>200</v>
      </c>
      <c r="F141" s="113">
        <f>IFERROR(VLOOKUP($A141,IF('Index LA SEN &amp; LLDD'!$B$4=1,'Index LA SEN &amp; LLDD'!$A$9:$BZ$171,IF('Index LA SEN &amp; LLDD'!$B$4=2,'Index LA SEN &amp; LLDD'!$A$179:$BZ$341,"Error")),'Index LA SEN &amp; LLDD'!F$1,0),"Error")</f>
        <v>210</v>
      </c>
      <c r="G141" s="84">
        <f>IFERROR(VLOOKUP($A141,IF('Index LA SEN &amp; LLDD'!$B$4=1,'Index LA SEN &amp; LLDD'!$A$9:$BZ$171,IF('Index LA SEN &amp; LLDD'!$B$4=2,'Index LA SEN &amp; LLDD'!$A$179:$BZ$341,"Error")),'Index LA SEN &amp; LLDD'!G$1,0),"Error")</f>
        <v>0.78</v>
      </c>
      <c r="H141" s="84">
        <f>IFERROR(VLOOKUP($A141,IF('Index LA SEN &amp; LLDD'!$B$4=1,'Index LA SEN &amp; LLDD'!$A$9:$BZ$171,IF('Index LA SEN &amp; LLDD'!$B$4=2,'Index LA SEN &amp; LLDD'!$A$179:$BZ$341,"Error")),'Index LA SEN &amp; LLDD'!H$1,0),"Error")</f>
        <v>0.9</v>
      </c>
      <c r="I141" s="84">
        <f>IFERROR(VLOOKUP($A141,IF('Index LA SEN &amp; LLDD'!$B$4=1,'Index LA SEN &amp; LLDD'!$A$9:$BZ$171,IF('Index LA SEN &amp; LLDD'!$B$4=2,'Index LA SEN &amp; LLDD'!$A$179:$BZ$341,"Error")),'Index LA SEN &amp; LLDD'!I$1,0),"Error")</f>
        <v>0.9</v>
      </c>
      <c r="J141" s="84">
        <f>IFERROR(VLOOKUP($A141,IF('Index LA SEN &amp; LLDD'!$B$4=1,'Index LA SEN &amp; LLDD'!$A$9:$BZ$171,IF('Index LA SEN &amp; LLDD'!$B$4=2,'Index LA SEN &amp; LLDD'!$A$179:$BZ$341,"Error")),'Index LA SEN &amp; LLDD'!J$1,0),"Error")</f>
        <v>0.78</v>
      </c>
      <c r="K141" s="84">
        <f>IFERROR(VLOOKUP($A141,IF('Index LA SEN &amp; LLDD'!$B$4=1,'Index LA SEN &amp; LLDD'!$A$9:$BZ$171,IF('Index LA SEN &amp; LLDD'!$B$4=2,'Index LA SEN &amp; LLDD'!$A$179:$BZ$341,"Error")),'Index LA SEN &amp; LLDD'!K$1,0),"Error")</f>
        <v>0.84</v>
      </c>
      <c r="L141" s="84">
        <f>IFERROR(VLOOKUP($A141,IF('Index LA SEN &amp; LLDD'!$B$4=1,'Index LA SEN &amp; LLDD'!$A$9:$BZ$171,IF('Index LA SEN &amp; LLDD'!$B$4=2,'Index LA SEN &amp; LLDD'!$A$179:$BZ$341,"Error")),'Index LA SEN &amp; LLDD'!L$1,0),"Error")</f>
        <v>0.83</v>
      </c>
      <c r="M141" s="84">
        <f>IFERROR(VLOOKUP($A141,IF('Index LA SEN &amp; LLDD'!$B$4=1,'Index LA SEN &amp; LLDD'!$A$9:$BZ$171,IF('Index LA SEN &amp; LLDD'!$B$4=2,'Index LA SEN &amp; LLDD'!$A$179:$BZ$341,"Error")),'Index LA SEN &amp; LLDD'!M$1,0),"Error")</f>
        <v>0</v>
      </c>
      <c r="N141" s="84">
        <f>IFERROR(VLOOKUP($A141,IF('Index LA SEN &amp; LLDD'!$B$4=1,'Index LA SEN &amp; LLDD'!$A$9:$BZ$171,IF('Index LA SEN &amp; LLDD'!$B$4=2,'Index LA SEN &amp; LLDD'!$A$179:$BZ$341,"Error")),'Index LA SEN &amp; LLDD'!N$1,0),"Error")</f>
        <v>0.05</v>
      </c>
      <c r="O141" s="84">
        <f>IFERROR(VLOOKUP($A141,IF('Index LA SEN &amp; LLDD'!$B$4=1,'Index LA SEN &amp; LLDD'!$A$9:$BZ$171,IF('Index LA SEN &amp; LLDD'!$B$4=2,'Index LA SEN &amp; LLDD'!$A$179:$BZ$341,"Error")),'Index LA SEN &amp; LLDD'!O$1,0),"Error")</f>
        <v>0.05</v>
      </c>
      <c r="P141" s="84">
        <f>IFERROR(VLOOKUP($A141,IF('Index LA SEN &amp; LLDD'!$B$4=1,'Index LA SEN &amp; LLDD'!$A$9:$BZ$171,IF('Index LA SEN &amp; LLDD'!$B$4=2,'Index LA SEN &amp; LLDD'!$A$179:$BZ$341,"Error")),'Index LA SEN &amp; LLDD'!P$1,0),"Error")</f>
        <v>0</v>
      </c>
      <c r="Q141" s="84">
        <f>IFERROR(VLOOKUP($A141,IF('Index LA SEN &amp; LLDD'!$B$4=1,'Index LA SEN &amp; LLDD'!$A$9:$BZ$171,IF('Index LA SEN &amp; LLDD'!$B$4=2,'Index LA SEN &amp; LLDD'!$A$179:$BZ$341,"Error")),'Index LA SEN &amp; LLDD'!Q$1,0),"Error")</f>
        <v>0</v>
      </c>
      <c r="R141" s="84">
        <f>IFERROR(VLOOKUP($A141,IF('Index LA SEN &amp; LLDD'!$B$4=1,'Index LA SEN &amp; LLDD'!$A$9:$BZ$171,IF('Index LA SEN &amp; LLDD'!$B$4=2,'Index LA SEN &amp; LLDD'!$A$179:$BZ$341,"Error")),'Index LA SEN &amp; LLDD'!R$1,0),"Error")</f>
        <v>0</v>
      </c>
      <c r="S141" s="84">
        <f>IFERROR(VLOOKUP($A141,IF('Index LA SEN &amp; LLDD'!$B$4=1,'Index LA SEN &amp; LLDD'!$A$9:$BZ$171,IF('Index LA SEN &amp; LLDD'!$B$4=2,'Index LA SEN &amp; LLDD'!$A$179:$BZ$341,"Error")),'Index LA SEN &amp; LLDD'!S$1,0),"Error")</f>
        <v>0</v>
      </c>
      <c r="T141" s="84" t="str">
        <f>IFERROR(VLOOKUP($A141,IF('Index LA SEN &amp; LLDD'!$B$4=1,'Index LA SEN &amp; LLDD'!$A$9:$BZ$171,IF('Index LA SEN &amp; LLDD'!$B$4=2,'Index LA SEN &amp; LLDD'!$A$179:$BZ$341,"Error")),'Index LA SEN &amp; LLDD'!T$1,0),"Error")</f>
        <v>x</v>
      </c>
      <c r="U141" s="84" t="str">
        <f>IFERROR(VLOOKUP($A141,IF('Index LA SEN &amp; LLDD'!$B$4=1,'Index LA SEN &amp; LLDD'!$A$9:$BZ$171,IF('Index LA SEN &amp; LLDD'!$B$4=2,'Index LA SEN &amp; LLDD'!$A$179:$BZ$341,"Error")),'Index LA SEN &amp; LLDD'!U$1,0),"Error")</f>
        <v>x</v>
      </c>
      <c r="V141" s="84" t="str">
        <f>IFERROR(VLOOKUP($A141,IF('Index LA SEN &amp; LLDD'!$B$4=1,'Index LA SEN &amp; LLDD'!$A$9:$BZ$171,IF('Index LA SEN &amp; LLDD'!$B$4=2,'Index LA SEN &amp; LLDD'!$A$179:$BZ$341,"Error")),'Index LA SEN &amp; LLDD'!V$1,0),"Error")</f>
        <v>x</v>
      </c>
      <c r="W141" s="84">
        <f>IFERROR(VLOOKUP($A141,IF('Index LA SEN &amp; LLDD'!$B$4=1,'Index LA SEN &amp; LLDD'!$A$9:$BZ$171,IF('Index LA SEN &amp; LLDD'!$B$4=2,'Index LA SEN &amp; LLDD'!$A$179:$BZ$341,"Error")),'Index LA SEN &amp; LLDD'!W$1,0),"Error")</f>
        <v>0.04</v>
      </c>
      <c r="X141" s="84">
        <f>IFERROR(VLOOKUP($A141,IF('Index LA SEN &amp; LLDD'!$B$4=1,'Index LA SEN &amp; LLDD'!$A$9:$BZ$171,IF('Index LA SEN &amp; LLDD'!$B$4=2,'Index LA SEN &amp; LLDD'!$A$179:$BZ$341,"Error")),'Index LA SEN &amp; LLDD'!X$1,0),"Error")</f>
        <v>0.05</v>
      </c>
      <c r="Y141" s="84">
        <f>IFERROR(VLOOKUP($A141,IF('Index LA SEN &amp; LLDD'!$B$4=1,'Index LA SEN &amp; LLDD'!$A$9:$BZ$171,IF('Index LA SEN &amp; LLDD'!$B$4=2,'Index LA SEN &amp; LLDD'!$A$179:$BZ$341,"Error")),'Index LA SEN &amp; LLDD'!Y$1,0),"Error")</f>
        <v>0</v>
      </c>
      <c r="Z141" s="84">
        <f>IFERROR(VLOOKUP($A141,IF('Index LA SEN &amp; LLDD'!$B$4=1,'Index LA SEN &amp; LLDD'!$A$9:$BZ$171,IF('Index LA SEN &amp; LLDD'!$B$4=2,'Index LA SEN &amp; LLDD'!$A$179:$BZ$341,"Error")),'Index LA SEN &amp; LLDD'!Z$1,0),"Error")</f>
        <v>0</v>
      </c>
      <c r="AA141" s="84">
        <f>IFERROR(VLOOKUP($A141,IF('Index LA SEN &amp; LLDD'!$B$4=1,'Index LA SEN &amp; LLDD'!$A$9:$BZ$171,IF('Index LA SEN &amp; LLDD'!$B$4=2,'Index LA SEN &amp; LLDD'!$A$179:$BZ$341,"Error")),'Index LA SEN &amp; LLDD'!AA$1,0),"Error")</f>
        <v>0</v>
      </c>
      <c r="AB141" s="84">
        <f>IFERROR(VLOOKUP($A141,IF('Index LA SEN &amp; LLDD'!$B$4=1,'Index LA SEN &amp; LLDD'!$A$9:$BZ$171,IF('Index LA SEN &amp; LLDD'!$B$4=2,'Index LA SEN &amp; LLDD'!$A$179:$BZ$341,"Error")),'Index LA SEN &amp; LLDD'!AB$1,0),"Error")</f>
        <v>0</v>
      </c>
      <c r="AC141" s="84">
        <f>IFERROR(VLOOKUP($A141,IF('Index LA SEN &amp; LLDD'!$B$4=1,'Index LA SEN &amp; LLDD'!$A$9:$BZ$171,IF('Index LA SEN &amp; LLDD'!$B$4=2,'Index LA SEN &amp; LLDD'!$A$179:$BZ$341,"Error")),'Index LA SEN &amp; LLDD'!AC$1,0),"Error")</f>
        <v>0</v>
      </c>
      <c r="AD141" s="84">
        <f>IFERROR(VLOOKUP($A141,IF('Index LA SEN &amp; LLDD'!$B$4=1,'Index LA SEN &amp; LLDD'!$A$9:$BZ$171,IF('Index LA SEN &amp; LLDD'!$B$4=2,'Index LA SEN &amp; LLDD'!$A$179:$BZ$341,"Error")),'Index LA SEN &amp; LLDD'!AD$1,0),"Error")</f>
        <v>0</v>
      </c>
      <c r="AE141" s="84">
        <f>IFERROR(VLOOKUP($A141,IF('Index LA SEN &amp; LLDD'!$B$4=1,'Index LA SEN &amp; LLDD'!$A$9:$BZ$171,IF('Index LA SEN &amp; LLDD'!$B$4=2,'Index LA SEN &amp; LLDD'!$A$179:$BZ$341,"Error")),'Index LA SEN &amp; LLDD'!AE$1,0),"Error")</f>
        <v>0</v>
      </c>
      <c r="AF141" s="84" t="str">
        <f>IFERROR(VLOOKUP($A141,IF('Index LA SEN &amp; LLDD'!$B$4=1,'Index LA SEN &amp; LLDD'!$A$9:$BZ$171,IF('Index LA SEN &amp; LLDD'!$B$4=2,'Index LA SEN &amp; LLDD'!$A$179:$BZ$341,"Error")),'Index LA SEN &amp; LLDD'!AF$1,0),"Error")</f>
        <v>x</v>
      </c>
      <c r="AG141" s="84" t="str">
        <f>IFERROR(VLOOKUP($A141,IF('Index LA SEN &amp; LLDD'!$B$4=1,'Index LA SEN &amp; LLDD'!$A$9:$BZ$171,IF('Index LA SEN &amp; LLDD'!$B$4=2,'Index LA SEN &amp; LLDD'!$A$179:$BZ$341,"Error")),'Index LA SEN &amp; LLDD'!AG$1,0),"Error")</f>
        <v>x</v>
      </c>
      <c r="AH141" s="84">
        <f>IFERROR(VLOOKUP($A141,IF('Index LA SEN &amp; LLDD'!$B$4=1,'Index LA SEN &amp; LLDD'!$A$9:$BZ$171,IF('Index LA SEN &amp; LLDD'!$B$4=2,'Index LA SEN &amp; LLDD'!$A$179:$BZ$341,"Error")),'Index LA SEN &amp; LLDD'!AH$1,0),"Error")</f>
        <v>0.67</v>
      </c>
      <c r="AI141" s="84">
        <f>IFERROR(VLOOKUP($A141,IF('Index LA SEN &amp; LLDD'!$B$4=1,'Index LA SEN &amp; LLDD'!$A$9:$BZ$171,IF('Index LA SEN &amp; LLDD'!$B$4=2,'Index LA SEN &amp; LLDD'!$A$179:$BZ$341,"Error")),'Index LA SEN &amp; LLDD'!AI$1,0),"Error")</f>
        <v>0.72</v>
      </c>
      <c r="AJ141" s="84">
        <f>IFERROR(VLOOKUP($A141,IF('Index LA SEN &amp; LLDD'!$B$4=1,'Index LA SEN &amp; LLDD'!$A$9:$BZ$171,IF('Index LA SEN &amp; LLDD'!$B$4=2,'Index LA SEN &amp; LLDD'!$A$179:$BZ$341,"Error")),'Index LA SEN &amp; LLDD'!AJ$1,0),"Error")</f>
        <v>0.72</v>
      </c>
      <c r="AK141" s="84" t="str">
        <f>IFERROR(VLOOKUP($A141,IF('Index LA SEN &amp; LLDD'!$B$4=1,'Index LA SEN &amp; LLDD'!$A$9:$BZ$171,IF('Index LA SEN &amp; LLDD'!$B$4=2,'Index LA SEN &amp; LLDD'!$A$179:$BZ$341,"Error")),'Index LA SEN &amp; LLDD'!AK$1,0),"Error")</f>
        <v>x</v>
      </c>
      <c r="AL141" s="84">
        <f>IFERROR(VLOOKUP($A141,IF('Index LA SEN &amp; LLDD'!$B$4=1,'Index LA SEN &amp; LLDD'!$A$9:$BZ$171,IF('Index LA SEN &amp; LLDD'!$B$4=2,'Index LA SEN &amp; LLDD'!$A$179:$BZ$341,"Error")),'Index LA SEN &amp; LLDD'!AL$1,0),"Error")</f>
        <v>0.3</v>
      </c>
      <c r="AM141" s="84">
        <f>IFERROR(VLOOKUP($A141,IF('Index LA SEN &amp; LLDD'!$B$4=1,'Index LA SEN &amp; LLDD'!$A$9:$BZ$171,IF('Index LA SEN &amp; LLDD'!$B$4=2,'Index LA SEN &amp; LLDD'!$A$179:$BZ$341,"Error")),'Index LA SEN &amp; LLDD'!AM$1,0),"Error")</f>
        <v>0.3</v>
      </c>
      <c r="AN141" s="84">
        <f>IFERROR(VLOOKUP($A141,IF('Index LA SEN &amp; LLDD'!$B$4=1,'Index LA SEN &amp; LLDD'!$A$9:$BZ$171,IF('Index LA SEN &amp; LLDD'!$B$4=2,'Index LA SEN &amp; LLDD'!$A$179:$BZ$341,"Error")),'Index LA SEN &amp; LLDD'!AN$1,0),"Error")</f>
        <v>0</v>
      </c>
      <c r="AO141" s="84" t="str">
        <f>IFERROR(VLOOKUP($A141,IF('Index LA SEN &amp; LLDD'!$B$4=1,'Index LA SEN &amp; LLDD'!$A$9:$BZ$171,IF('Index LA SEN &amp; LLDD'!$B$4=2,'Index LA SEN &amp; LLDD'!$A$179:$BZ$341,"Error")),'Index LA SEN &amp; LLDD'!AO$1,0),"Error")</f>
        <v>x</v>
      </c>
      <c r="AP141" s="84" t="str">
        <f>IFERROR(VLOOKUP($A141,IF('Index LA SEN &amp; LLDD'!$B$4=1,'Index LA SEN &amp; LLDD'!$A$9:$BZ$171,IF('Index LA SEN &amp; LLDD'!$B$4=2,'Index LA SEN &amp; LLDD'!$A$179:$BZ$341,"Error")),'Index LA SEN &amp; LLDD'!AP$1,0),"Error")</f>
        <v>x</v>
      </c>
      <c r="AQ141" s="84" t="str">
        <f>IFERROR(VLOOKUP($A141,IF('Index LA SEN &amp; LLDD'!$B$4=1,'Index LA SEN &amp; LLDD'!$A$9:$BZ$171,IF('Index LA SEN &amp; LLDD'!$B$4=2,'Index LA SEN &amp; LLDD'!$A$179:$BZ$341,"Error")),'Index LA SEN &amp; LLDD'!AQ$1,0),"Error")</f>
        <v>x</v>
      </c>
      <c r="AR141" s="84">
        <f>IFERROR(VLOOKUP($A141,IF('Index LA SEN &amp; LLDD'!$B$4=1,'Index LA SEN &amp; LLDD'!$A$9:$BZ$171,IF('Index LA SEN &amp; LLDD'!$B$4=2,'Index LA SEN &amp; LLDD'!$A$179:$BZ$341,"Error")),'Index LA SEN &amp; LLDD'!AR$1,0),"Error")</f>
        <v>0.27</v>
      </c>
      <c r="AS141" s="84">
        <f>IFERROR(VLOOKUP($A141,IF('Index LA SEN &amp; LLDD'!$B$4=1,'Index LA SEN &amp; LLDD'!$A$9:$BZ$171,IF('Index LA SEN &amp; LLDD'!$B$4=2,'Index LA SEN &amp; LLDD'!$A$179:$BZ$341,"Error")),'Index LA SEN &amp; LLDD'!AS$1,0),"Error")</f>
        <v>0.26</v>
      </c>
      <c r="AT141" s="84" t="str">
        <f>IFERROR(VLOOKUP($A141,IF('Index LA SEN &amp; LLDD'!$B$4=1,'Index LA SEN &amp; LLDD'!$A$9:$BZ$171,IF('Index LA SEN &amp; LLDD'!$B$4=2,'Index LA SEN &amp; LLDD'!$A$179:$BZ$341,"Error")),'Index LA SEN &amp; LLDD'!AT$1,0),"Error")</f>
        <v>x</v>
      </c>
      <c r="AU141" s="84">
        <f>IFERROR(VLOOKUP($A141,IF('Index LA SEN &amp; LLDD'!$B$4=1,'Index LA SEN &amp; LLDD'!$A$9:$BZ$171,IF('Index LA SEN &amp; LLDD'!$B$4=2,'Index LA SEN &amp; LLDD'!$A$179:$BZ$341,"Error")),'Index LA SEN &amp; LLDD'!AU$1,0),"Error")</f>
        <v>0.4</v>
      </c>
      <c r="AV141" s="84">
        <f>IFERROR(VLOOKUP($A141,IF('Index LA SEN &amp; LLDD'!$B$4=1,'Index LA SEN &amp; LLDD'!$A$9:$BZ$171,IF('Index LA SEN &amp; LLDD'!$B$4=2,'Index LA SEN &amp; LLDD'!$A$179:$BZ$341,"Error")),'Index LA SEN &amp; LLDD'!AV$1,0),"Error")</f>
        <v>0.4</v>
      </c>
      <c r="AW141" s="84">
        <f>IFERROR(VLOOKUP($A141,IF('Index LA SEN &amp; LLDD'!$B$4=1,'Index LA SEN &amp; LLDD'!$A$9:$BZ$171,IF('Index LA SEN &amp; LLDD'!$B$4=2,'Index LA SEN &amp; LLDD'!$A$179:$BZ$341,"Error")),'Index LA SEN &amp; LLDD'!AW$1,0),"Error")</f>
        <v>0</v>
      </c>
      <c r="AX141" s="84" t="str">
        <f>IFERROR(VLOOKUP($A141,IF('Index LA SEN &amp; LLDD'!$B$4=1,'Index LA SEN &amp; LLDD'!$A$9:$BZ$171,IF('Index LA SEN &amp; LLDD'!$B$4=2,'Index LA SEN &amp; LLDD'!$A$179:$BZ$341,"Error")),'Index LA SEN &amp; LLDD'!AX$1,0),"Error")</f>
        <v>x</v>
      </c>
      <c r="AY141" s="84" t="str">
        <f>IFERROR(VLOOKUP($A141,IF('Index LA SEN &amp; LLDD'!$B$4=1,'Index LA SEN &amp; LLDD'!$A$9:$BZ$171,IF('Index LA SEN &amp; LLDD'!$B$4=2,'Index LA SEN &amp; LLDD'!$A$179:$BZ$341,"Error")),'Index LA SEN &amp; LLDD'!AY$1,0),"Error")</f>
        <v>x</v>
      </c>
      <c r="AZ141" s="84">
        <f>IFERROR(VLOOKUP($A141,IF('Index LA SEN &amp; LLDD'!$B$4=1,'Index LA SEN &amp; LLDD'!$A$9:$BZ$171,IF('Index LA SEN &amp; LLDD'!$B$4=2,'Index LA SEN &amp; LLDD'!$A$179:$BZ$341,"Error")),'Index LA SEN &amp; LLDD'!AZ$1,0),"Error")</f>
        <v>0</v>
      </c>
      <c r="BA141" s="84">
        <f>IFERROR(VLOOKUP($A141,IF('Index LA SEN &amp; LLDD'!$B$4=1,'Index LA SEN &amp; LLDD'!$A$9:$BZ$171,IF('Index LA SEN &amp; LLDD'!$B$4=2,'Index LA SEN &amp; LLDD'!$A$179:$BZ$341,"Error")),'Index LA SEN &amp; LLDD'!BA$1,0),"Error")</f>
        <v>0</v>
      </c>
      <c r="BB141" s="84">
        <f>IFERROR(VLOOKUP($A141,IF('Index LA SEN &amp; LLDD'!$B$4=1,'Index LA SEN &amp; LLDD'!$A$9:$BZ$171,IF('Index LA SEN &amp; LLDD'!$B$4=2,'Index LA SEN &amp; LLDD'!$A$179:$BZ$341,"Error")),'Index LA SEN &amp; LLDD'!BB$1,0),"Error")</f>
        <v>0</v>
      </c>
      <c r="BC141" s="84">
        <f>IFERROR(VLOOKUP($A141,IF('Index LA SEN &amp; LLDD'!$B$4=1,'Index LA SEN &amp; LLDD'!$A$9:$BZ$171,IF('Index LA SEN &amp; LLDD'!$B$4=2,'Index LA SEN &amp; LLDD'!$A$179:$BZ$341,"Error")),'Index LA SEN &amp; LLDD'!BC$1,0),"Error")</f>
        <v>0</v>
      </c>
      <c r="BD141" s="84">
        <f>IFERROR(VLOOKUP($A141,IF('Index LA SEN &amp; LLDD'!$B$4=1,'Index LA SEN &amp; LLDD'!$A$9:$BZ$171,IF('Index LA SEN &amp; LLDD'!$B$4=2,'Index LA SEN &amp; LLDD'!$A$179:$BZ$341,"Error")),'Index LA SEN &amp; LLDD'!BD$1,0),"Error")</f>
        <v>0.05</v>
      </c>
      <c r="BE141" s="84">
        <f>IFERROR(VLOOKUP($A141,IF('Index LA SEN &amp; LLDD'!$B$4=1,'Index LA SEN &amp; LLDD'!$A$9:$BZ$171,IF('Index LA SEN &amp; LLDD'!$B$4=2,'Index LA SEN &amp; LLDD'!$A$179:$BZ$341,"Error")),'Index LA SEN &amp; LLDD'!BE$1,0),"Error")</f>
        <v>0.05</v>
      </c>
      <c r="BF141" s="84">
        <f>IFERROR(VLOOKUP($A141,IF('Index LA SEN &amp; LLDD'!$B$4=1,'Index LA SEN &amp; LLDD'!$A$9:$BZ$171,IF('Index LA SEN &amp; LLDD'!$B$4=2,'Index LA SEN &amp; LLDD'!$A$179:$BZ$341,"Error")),'Index LA SEN &amp; LLDD'!BF$1,0),"Error")</f>
        <v>0</v>
      </c>
      <c r="BG141" s="84">
        <f>IFERROR(VLOOKUP($A141,IF('Index LA SEN &amp; LLDD'!$B$4=1,'Index LA SEN &amp; LLDD'!$A$9:$BZ$171,IF('Index LA SEN &amp; LLDD'!$B$4=2,'Index LA SEN &amp; LLDD'!$A$179:$BZ$341,"Error")),'Index LA SEN &amp; LLDD'!BG$1,0),"Error")</f>
        <v>0.03</v>
      </c>
      <c r="BH141" s="84">
        <f>IFERROR(VLOOKUP($A141,IF('Index LA SEN &amp; LLDD'!$B$4=1,'Index LA SEN &amp; LLDD'!$A$9:$BZ$171,IF('Index LA SEN &amp; LLDD'!$B$4=2,'Index LA SEN &amp; LLDD'!$A$179:$BZ$341,"Error")),'Index LA SEN &amp; LLDD'!BH$1,0),"Error")</f>
        <v>0.03</v>
      </c>
      <c r="BI141" s="84">
        <f>IFERROR(VLOOKUP($A141,IF('Index LA SEN &amp; LLDD'!$B$4=1,'Index LA SEN &amp; LLDD'!$A$9:$BZ$171,IF('Index LA SEN &amp; LLDD'!$B$4=2,'Index LA SEN &amp; LLDD'!$A$179:$BZ$341,"Error")),'Index LA SEN &amp; LLDD'!BI$1,0),"Error")</f>
        <v>0</v>
      </c>
      <c r="BJ141" s="84" t="str">
        <f>IFERROR(VLOOKUP($A141,IF('Index LA SEN &amp; LLDD'!$B$4=1,'Index LA SEN &amp; LLDD'!$A$9:$BZ$171,IF('Index LA SEN &amp; LLDD'!$B$4=2,'Index LA SEN &amp; LLDD'!$A$179:$BZ$341,"Error")),'Index LA SEN &amp; LLDD'!BJ$1,0),"Error")</f>
        <v>x</v>
      </c>
      <c r="BK141" s="84" t="str">
        <f>IFERROR(VLOOKUP($A141,IF('Index LA SEN &amp; LLDD'!$B$4=1,'Index LA SEN &amp; LLDD'!$A$9:$BZ$171,IF('Index LA SEN &amp; LLDD'!$B$4=2,'Index LA SEN &amp; LLDD'!$A$179:$BZ$341,"Error")),'Index LA SEN &amp; LLDD'!BK$1,0),"Error")</f>
        <v>x</v>
      </c>
      <c r="BL141" s="84">
        <f>IFERROR(VLOOKUP($A141,IF('Index LA SEN &amp; LLDD'!$B$4=1,'Index LA SEN &amp; LLDD'!$A$9:$BZ$171,IF('Index LA SEN &amp; LLDD'!$B$4=2,'Index LA SEN &amp; LLDD'!$A$179:$BZ$341,"Error")),'Index LA SEN &amp; LLDD'!BL$1,0),"Error")</f>
        <v>0</v>
      </c>
      <c r="BM141" s="84">
        <f>IFERROR(VLOOKUP($A141,IF('Index LA SEN &amp; LLDD'!$B$4=1,'Index LA SEN &amp; LLDD'!$A$9:$BZ$171,IF('Index LA SEN &amp; LLDD'!$B$4=2,'Index LA SEN &amp; LLDD'!$A$179:$BZ$341,"Error")),'Index LA SEN &amp; LLDD'!BM$1,0),"Error")</f>
        <v>0</v>
      </c>
      <c r="BN141" s="84">
        <f>IFERROR(VLOOKUP($A141,IF('Index LA SEN &amp; LLDD'!$B$4=1,'Index LA SEN &amp; LLDD'!$A$9:$BZ$171,IF('Index LA SEN &amp; LLDD'!$B$4=2,'Index LA SEN &amp; LLDD'!$A$179:$BZ$341,"Error")),'Index LA SEN &amp; LLDD'!BN$1,0),"Error")</f>
        <v>0</v>
      </c>
      <c r="BO141" s="84">
        <f>IFERROR(VLOOKUP($A141,IF('Index LA SEN &amp; LLDD'!$B$4=1,'Index LA SEN &amp; LLDD'!$A$9:$BZ$171,IF('Index LA SEN &amp; LLDD'!$B$4=2,'Index LA SEN &amp; LLDD'!$A$179:$BZ$341,"Error")),'Index LA SEN &amp; LLDD'!BO$1,0),"Error")</f>
        <v>0</v>
      </c>
      <c r="BP141" s="84" t="str">
        <f>IFERROR(VLOOKUP($A141,IF('Index LA SEN &amp; LLDD'!$B$4=1,'Index LA SEN &amp; LLDD'!$A$9:$BZ$171,IF('Index LA SEN &amp; LLDD'!$B$4=2,'Index LA SEN &amp; LLDD'!$A$179:$BZ$341,"Error")),'Index LA SEN &amp; LLDD'!BP$1,0),"Error")</f>
        <v>x</v>
      </c>
      <c r="BQ141" s="84" t="str">
        <f>IFERROR(VLOOKUP($A141,IF('Index LA SEN &amp; LLDD'!$B$4=1,'Index LA SEN &amp; LLDD'!$A$9:$BZ$171,IF('Index LA SEN &amp; LLDD'!$B$4=2,'Index LA SEN &amp; LLDD'!$A$179:$BZ$341,"Error")),'Index LA SEN &amp; LLDD'!BQ$1,0),"Error")</f>
        <v>x</v>
      </c>
      <c r="BR141" s="84" t="str">
        <f>IFERROR(VLOOKUP($A141,IF('Index LA SEN &amp; LLDD'!$B$4=1,'Index LA SEN &amp; LLDD'!$A$9:$BZ$171,IF('Index LA SEN &amp; LLDD'!$B$4=2,'Index LA SEN &amp; LLDD'!$A$179:$BZ$341,"Error")),'Index LA SEN &amp; LLDD'!BR$1,0),"Error")</f>
        <v>x</v>
      </c>
      <c r="BS141" s="84">
        <f>IFERROR(VLOOKUP($A141,IF('Index LA SEN &amp; LLDD'!$B$4=1,'Index LA SEN &amp; LLDD'!$A$9:$BZ$171,IF('Index LA SEN &amp; LLDD'!$B$4=2,'Index LA SEN &amp; LLDD'!$A$179:$BZ$341,"Error")),'Index LA SEN &amp; LLDD'!BS$1,0),"Error")</f>
        <v>7.0000000000000007E-2</v>
      </c>
      <c r="BT141" s="84">
        <f>IFERROR(VLOOKUP($A141,IF('Index LA SEN &amp; LLDD'!$B$4=1,'Index LA SEN &amp; LLDD'!$A$9:$BZ$171,IF('Index LA SEN &amp; LLDD'!$B$4=2,'Index LA SEN &amp; LLDD'!$A$179:$BZ$341,"Error")),'Index LA SEN &amp; LLDD'!BT$1,0),"Error")</f>
        <v>7.0000000000000007E-2</v>
      </c>
      <c r="BU141" s="84">
        <f>IFERROR(VLOOKUP($A141,IF('Index LA SEN &amp; LLDD'!$B$4=1,'Index LA SEN &amp; LLDD'!$A$9:$BZ$171,IF('Index LA SEN &amp; LLDD'!$B$4=2,'Index LA SEN &amp; LLDD'!$A$179:$BZ$341,"Error")),'Index LA SEN &amp; LLDD'!BU$1,0),"Error")</f>
        <v>0</v>
      </c>
      <c r="BV141" s="84" t="str">
        <f>IFERROR(VLOOKUP($A141,IF('Index LA SEN &amp; LLDD'!$B$4=1,'Index LA SEN &amp; LLDD'!$A$9:$BZ$171,IF('Index LA SEN &amp; LLDD'!$B$4=2,'Index LA SEN &amp; LLDD'!$A$179:$BZ$341,"Error")),'Index LA SEN &amp; LLDD'!BV$1,0),"Error")</f>
        <v>x</v>
      </c>
      <c r="BW141" s="84" t="str">
        <f>IFERROR(VLOOKUP($A141,IF('Index LA SEN &amp; LLDD'!$B$4=1,'Index LA SEN &amp; LLDD'!$A$9:$BZ$171,IF('Index LA SEN &amp; LLDD'!$B$4=2,'Index LA SEN &amp; LLDD'!$A$179:$BZ$341,"Error")),'Index LA SEN &amp; LLDD'!BW$1,0),"Error")</f>
        <v>x</v>
      </c>
      <c r="BX141" s="84" t="str">
        <f>IFERROR(VLOOKUP($A141,IF('Index LA SEN &amp; LLDD'!$B$4=1,'Index LA SEN &amp; LLDD'!$A$9:$BZ$171,IF('Index LA SEN &amp; LLDD'!$B$4=2,'Index LA SEN &amp; LLDD'!$A$179:$BZ$341,"Error")),'Index LA SEN &amp; LLDD'!BX$1,0),"Error")</f>
        <v>x</v>
      </c>
      <c r="BY141" s="84" t="str">
        <f>IFERROR(VLOOKUP($A141,IF('Index LA SEN &amp; LLDD'!$B$4=1,'Index LA SEN &amp; LLDD'!$A$9:$BZ$171,IF('Index LA SEN &amp; LLDD'!$B$4=2,'Index LA SEN &amp; LLDD'!$A$179:$BZ$341,"Error")),'Index LA SEN &amp; LLDD'!BY$1,0),"Error")</f>
        <v>x</v>
      </c>
      <c r="BZ141" s="84" t="str">
        <f>IFERROR(VLOOKUP($A141,IF('Index LA SEN &amp; LLDD'!$B$4=1,'Index LA SEN &amp; LLDD'!$A$9:$BZ$171,IF('Index LA SEN &amp; LLDD'!$B$4=2,'Index LA SEN &amp; LLDD'!$A$179:$BZ$341,"Error")),'Index LA SEN &amp; LLDD'!BZ$1,0),"Error")</f>
        <v>x</v>
      </c>
    </row>
    <row r="142" spans="1:78" s="15" customFormat="1" x14ac:dyDescent="0.2">
      <c r="A142" s="20">
        <v>861</v>
      </c>
      <c r="B142" s="20" t="s">
        <v>293</v>
      </c>
      <c r="C142" s="45" t="s">
        <v>159</v>
      </c>
      <c r="D142" s="113">
        <f>IFERROR(VLOOKUP($A142,IF('Index LA SEN &amp; LLDD'!$B$4=1,'Index LA SEN &amp; LLDD'!$A$9:$BZ$171,IF('Index LA SEN &amp; LLDD'!$B$4=2,'Index LA SEN &amp; LLDD'!$A$179:$BZ$341,"Error")),'Index LA SEN &amp; LLDD'!D$1,0),"Error")</f>
        <v>10</v>
      </c>
      <c r="E142" s="113">
        <f>IFERROR(VLOOKUP($A142,IF('Index LA SEN &amp; LLDD'!$B$4=1,'Index LA SEN &amp; LLDD'!$A$9:$BZ$171,IF('Index LA SEN &amp; LLDD'!$B$4=2,'Index LA SEN &amp; LLDD'!$A$179:$BZ$341,"Error")),'Index LA SEN &amp; LLDD'!E$1,0),"Error")</f>
        <v>280</v>
      </c>
      <c r="F142" s="113">
        <f>IFERROR(VLOOKUP($A142,IF('Index LA SEN &amp; LLDD'!$B$4=1,'Index LA SEN &amp; LLDD'!$A$9:$BZ$171,IF('Index LA SEN &amp; LLDD'!$B$4=2,'Index LA SEN &amp; LLDD'!$A$179:$BZ$341,"Error")),'Index LA SEN &amp; LLDD'!F$1,0),"Error")</f>
        <v>290</v>
      </c>
      <c r="G142" s="84">
        <f>IFERROR(VLOOKUP($A142,IF('Index LA SEN &amp; LLDD'!$B$4=1,'Index LA SEN &amp; LLDD'!$A$9:$BZ$171,IF('Index LA SEN &amp; LLDD'!$B$4=2,'Index LA SEN &amp; LLDD'!$A$179:$BZ$341,"Error")),'Index LA SEN &amp; LLDD'!G$1,0),"Error")</f>
        <v>0.73</v>
      </c>
      <c r="H142" s="84">
        <f>IFERROR(VLOOKUP($A142,IF('Index LA SEN &amp; LLDD'!$B$4=1,'Index LA SEN &amp; LLDD'!$A$9:$BZ$171,IF('Index LA SEN &amp; LLDD'!$B$4=2,'Index LA SEN &amp; LLDD'!$A$179:$BZ$341,"Error")),'Index LA SEN &amp; LLDD'!H$1,0),"Error")</f>
        <v>0.89</v>
      </c>
      <c r="I142" s="84">
        <f>IFERROR(VLOOKUP($A142,IF('Index LA SEN &amp; LLDD'!$B$4=1,'Index LA SEN &amp; LLDD'!$A$9:$BZ$171,IF('Index LA SEN &amp; LLDD'!$B$4=2,'Index LA SEN &amp; LLDD'!$A$179:$BZ$341,"Error")),'Index LA SEN &amp; LLDD'!I$1,0),"Error")</f>
        <v>0.88</v>
      </c>
      <c r="J142" s="84">
        <f>IFERROR(VLOOKUP($A142,IF('Index LA SEN &amp; LLDD'!$B$4=1,'Index LA SEN &amp; LLDD'!$A$9:$BZ$171,IF('Index LA SEN &amp; LLDD'!$B$4=2,'Index LA SEN &amp; LLDD'!$A$179:$BZ$341,"Error")),'Index LA SEN &amp; LLDD'!J$1,0),"Error")</f>
        <v>0.73</v>
      </c>
      <c r="K142" s="84">
        <f>IFERROR(VLOOKUP($A142,IF('Index LA SEN &amp; LLDD'!$B$4=1,'Index LA SEN &amp; LLDD'!$A$9:$BZ$171,IF('Index LA SEN &amp; LLDD'!$B$4=2,'Index LA SEN &amp; LLDD'!$A$179:$BZ$341,"Error")),'Index LA SEN &amp; LLDD'!K$1,0),"Error")</f>
        <v>0.84</v>
      </c>
      <c r="L142" s="84">
        <f>IFERROR(VLOOKUP($A142,IF('Index LA SEN &amp; LLDD'!$B$4=1,'Index LA SEN &amp; LLDD'!$A$9:$BZ$171,IF('Index LA SEN &amp; LLDD'!$B$4=2,'Index LA SEN &amp; LLDD'!$A$179:$BZ$341,"Error")),'Index LA SEN &amp; LLDD'!L$1,0),"Error")</f>
        <v>0.83</v>
      </c>
      <c r="M142" s="84">
        <f>IFERROR(VLOOKUP($A142,IF('Index LA SEN &amp; LLDD'!$B$4=1,'Index LA SEN &amp; LLDD'!$A$9:$BZ$171,IF('Index LA SEN &amp; LLDD'!$B$4=2,'Index LA SEN &amp; LLDD'!$A$179:$BZ$341,"Error")),'Index LA SEN &amp; LLDD'!M$1,0),"Error")</f>
        <v>0</v>
      </c>
      <c r="N142" s="84">
        <f>IFERROR(VLOOKUP($A142,IF('Index LA SEN &amp; LLDD'!$B$4=1,'Index LA SEN &amp; LLDD'!$A$9:$BZ$171,IF('Index LA SEN &amp; LLDD'!$B$4=2,'Index LA SEN &amp; LLDD'!$A$179:$BZ$341,"Error")),'Index LA SEN &amp; LLDD'!N$1,0),"Error")</f>
        <v>7.0000000000000007E-2</v>
      </c>
      <c r="O142" s="84">
        <f>IFERROR(VLOOKUP($A142,IF('Index LA SEN &amp; LLDD'!$B$4=1,'Index LA SEN &amp; LLDD'!$A$9:$BZ$171,IF('Index LA SEN &amp; LLDD'!$B$4=2,'Index LA SEN &amp; LLDD'!$A$179:$BZ$341,"Error")),'Index LA SEN &amp; LLDD'!O$1,0),"Error")</f>
        <v>7.0000000000000007E-2</v>
      </c>
      <c r="P142" s="84">
        <f>IFERROR(VLOOKUP($A142,IF('Index LA SEN &amp; LLDD'!$B$4=1,'Index LA SEN &amp; LLDD'!$A$9:$BZ$171,IF('Index LA SEN &amp; LLDD'!$B$4=2,'Index LA SEN &amp; LLDD'!$A$179:$BZ$341,"Error")),'Index LA SEN &amp; LLDD'!P$1,0),"Error")</f>
        <v>0</v>
      </c>
      <c r="Q142" s="84">
        <f>IFERROR(VLOOKUP($A142,IF('Index LA SEN &amp; LLDD'!$B$4=1,'Index LA SEN &amp; LLDD'!$A$9:$BZ$171,IF('Index LA SEN &amp; LLDD'!$B$4=2,'Index LA SEN &amp; LLDD'!$A$179:$BZ$341,"Error")),'Index LA SEN &amp; LLDD'!Q$1,0),"Error")</f>
        <v>0</v>
      </c>
      <c r="R142" s="84">
        <f>IFERROR(VLOOKUP($A142,IF('Index LA SEN &amp; LLDD'!$B$4=1,'Index LA SEN &amp; LLDD'!$A$9:$BZ$171,IF('Index LA SEN &amp; LLDD'!$B$4=2,'Index LA SEN &amp; LLDD'!$A$179:$BZ$341,"Error")),'Index LA SEN &amp; LLDD'!R$1,0),"Error")</f>
        <v>0</v>
      </c>
      <c r="S142" s="84" t="str">
        <f>IFERROR(VLOOKUP($A142,IF('Index LA SEN &amp; LLDD'!$B$4=1,'Index LA SEN &amp; LLDD'!$A$9:$BZ$171,IF('Index LA SEN &amp; LLDD'!$B$4=2,'Index LA SEN &amp; LLDD'!$A$179:$BZ$341,"Error")),'Index LA SEN &amp; LLDD'!S$1,0),"Error")</f>
        <v>x</v>
      </c>
      <c r="T142" s="84">
        <f>IFERROR(VLOOKUP($A142,IF('Index LA SEN &amp; LLDD'!$B$4=1,'Index LA SEN &amp; LLDD'!$A$9:$BZ$171,IF('Index LA SEN &amp; LLDD'!$B$4=2,'Index LA SEN &amp; LLDD'!$A$179:$BZ$341,"Error")),'Index LA SEN &amp; LLDD'!T$1,0),"Error")</f>
        <v>0.03</v>
      </c>
      <c r="U142" s="84">
        <f>IFERROR(VLOOKUP($A142,IF('Index LA SEN &amp; LLDD'!$B$4=1,'Index LA SEN &amp; LLDD'!$A$9:$BZ$171,IF('Index LA SEN &amp; LLDD'!$B$4=2,'Index LA SEN &amp; LLDD'!$A$179:$BZ$341,"Error")),'Index LA SEN &amp; LLDD'!U$1,0),"Error")</f>
        <v>0.03</v>
      </c>
      <c r="V142" s="84">
        <f>IFERROR(VLOOKUP($A142,IF('Index LA SEN &amp; LLDD'!$B$4=1,'Index LA SEN &amp; LLDD'!$A$9:$BZ$171,IF('Index LA SEN &amp; LLDD'!$B$4=2,'Index LA SEN &amp; LLDD'!$A$179:$BZ$341,"Error")),'Index LA SEN &amp; LLDD'!V$1,0),"Error")</f>
        <v>0</v>
      </c>
      <c r="W142" s="84">
        <f>IFERROR(VLOOKUP($A142,IF('Index LA SEN &amp; LLDD'!$B$4=1,'Index LA SEN &amp; LLDD'!$A$9:$BZ$171,IF('Index LA SEN &amp; LLDD'!$B$4=2,'Index LA SEN &amp; LLDD'!$A$179:$BZ$341,"Error")),'Index LA SEN &amp; LLDD'!W$1,0),"Error")</f>
        <v>0.06</v>
      </c>
      <c r="X142" s="84">
        <f>IFERROR(VLOOKUP($A142,IF('Index LA SEN &amp; LLDD'!$B$4=1,'Index LA SEN &amp; LLDD'!$A$9:$BZ$171,IF('Index LA SEN &amp; LLDD'!$B$4=2,'Index LA SEN &amp; LLDD'!$A$179:$BZ$341,"Error")),'Index LA SEN &amp; LLDD'!X$1,0),"Error")</f>
        <v>0.06</v>
      </c>
      <c r="Y142" s="84">
        <f>IFERROR(VLOOKUP($A142,IF('Index LA SEN &amp; LLDD'!$B$4=1,'Index LA SEN &amp; LLDD'!$A$9:$BZ$171,IF('Index LA SEN &amp; LLDD'!$B$4=2,'Index LA SEN &amp; LLDD'!$A$179:$BZ$341,"Error")),'Index LA SEN &amp; LLDD'!Y$1,0),"Error")</f>
        <v>0</v>
      </c>
      <c r="Z142" s="84">
        <f>IFERROR(VLOOKUP($A142,IF('Index LA SEN &amp; LLDD'!$B$4=1,'Index LA SEN &amp; LLDD'!$A$9:$BZ$171,IF('Index LA SEN &amp; LLDD'!$B$4=2,'Index LA SEN &amp; LLDD'!$A$179:$BZ$341,"Error")),'Index LA SEN &amp; LLDD'!Z$1,0),"Error")</f>
        <v>0</v>
      </c>
      <c r="AA142" s="84">
        <f>IFERROR(VLOOKUP($A142,IF('Index LA SEN &amp; LLDD'!$B$4=1,'Index LA SEN &amp; LLDD'!$A$9:$BZ$171,IF('Index LA SEN &amp; LLDD'!$B$4=2,'Index LA SEN &amp; LLDD'!$A$179:$BZ$341,"Error")),'Index LA SEN &amp; LLDD'!AA$1,0),"Error")</f>
        <v>0</v>
      </c>
      <c r="AB142" s="84">
        <f>IFERROR(VLOOKUP($A142,IF('Index LA SEN &amp; LLDD'!$B$4=1,'Index LA SEN &amp; LLDD'!$A$9:$BZ$171,IF('Index LA SEN &amp; LLDD'!$B$4=2,'Index LA SEN &amp; LLDD'!$A$179:$BZ$341,"Error")),'Index LA SEN &amp; LLDD'!AB$1,0),"Error")</f>
        <v>0</v>
      </c>
      <c r="AC142" s="84">
        <f>IFERROR(VLOOKUP($A142,IF('Index LA SEN &amp; LLDD'!$B$4=1,'Index LA SEN &amp; LLDD'!$A$9:$BZ$171,IF('Index LA SEN &amp; LLDD'!$B$4=2,'Index LA SEN &amp; LLDD'!$A$179:$BZ$341,"Error")),'Index LA SEN &amp; LLDD'!AC$1,0),"Error")</f>
        <v>0</v>
      </c>
      <c r="AD142" s="84">
        <f>IFERROR(VLOOKUP($A142,IF('Index LA SEN &amp; LLDD'!$B$4=1,'Index LA SEN &amp; LLDD'!$A$9:$BZ$171,IF('Index LA SEN &amp; LLDD'!$B$4=2,'Index LA SEN &amp; LLDD'!$A$179:$BZ$341,"Error")),'Index LA SEN &amp; LLDD'!AD$1,0),"Error")</f>
        <v>0</v>
      </c>
      <c r="AE142" s="84" t="str">
        <f>IFERROR(VLOOKUP($A142,IF('Index LA SEN &amp; LLDD'!$B$4=1,'Index LA SEN &amp; LLDD'!$A$9:$BZ$171,IF('Index LA SEN &amp; LLDD'!$B$4=2,'Index LA SEN &amp; LLDD'!$A$179:$BZ$341,"Error")),'Index LA SEN &amp; LLDD'!AE$1,0),"Error")</f>
        <v>x</v>
      </c>
      <c r="AF142" s="84">
        <f>IFERROR(VLOOKUP($A142,IF('Index LA SEN &amp; LLDD'!$B$4=1,'Index LA SEN &amp; LLDD'!$A$9:$BZ$171,IF('Index LA SEN &amp; LLDD'!$B$4=2,'Index LA SEN &amp; LLDD'!$A$179:$BZ$341,"Error")),'Index LA SEN &amp; LLDD'!AF$1,0),"Error")</f>
        <v>7.0000000000000007E-2</v>
      </c>
      <c r="AG142" s="84">
        <f>IFERROR(VLOOKUP($A142,IF('Index LA SEN &amp; LLDD'!$B$4=1,'Index LA SEN &amp; LLDD'!$A$9:$BZ$171,IF('Index LA SEN &amp; LLDD'!$B$4=2,'Index LA SEN &amp; LLDD'!$A$179:$BZ$341,"Error")),'Index LA SEN &amp; LLDD'!AG$1,0),"Error")</f>
        <v>7.0000000000000007E-2</v>
      </c>
      <c r="AH142" s="84">
        <f>IFERROR(VLOOKUP($A142,IF('Index LA SEN &amp; LLDD'!$B$4=1,'Index LA SEN &amp; LLDD'!$A$9:$BZ$171,IF('Index LA SEN &amp; LLDD'!$B$4=2,'Index LA SEN &amp; LLDD'!$A$179:$BZ$341,"Error")),'Index LA SEN &amp; LLDD'!AH$1,0),"Error")</f>
        <v>0.64</v>
      </c>
      <c r="AI142" s="84">
        <f>IFERROR(VLOOKUP($A142,IF('Index LA SEN &amp; LLDD'!$B$4=1,'Index LA SEN &amp; LLDD'!$A$9:$BZ$171,IF('Index LA SEN &amp; LLDD'!$B$4=2,'Index LA SEN &amp; LLDD'!$A$179:$BZ$341,"Error")),'Index LA SEN &amp; LLDD'!AI$1,0),"Error")</f>
        <v>0.67</v>
      </c>
      <c r="AJ142" s="84">
        <f>IFERROR(VLOOKUP($A142,IF('Index LA SEN &amp; LLDD'!$B$4=1,'Index LA SEN &amp; LLDD'!$A$9:$BZ$171,IF('Index LA SEN &amp; LLDD'!$B$4=2,'Index LA SEN &amp; LLDD'!$A$179:$BZ$341,"Error")),'Index LA SEN &amp; LLDD'!AJ$1,0),"Error")</f>
        <v>0.67</v>
      </c>
      <c r="AK142" s="84" t="str">
        <f>IFERROR(VLOOKUP($A142,IF('Index LA SEN &amp; LLDD'!$B$4=1,'Index LA SEN &amp; LLDD'!$A$9:$BZ$171,IF('Index LA SEN &amp; LLDD'!$B$4=2,'Index LA SEN &amp; LLDD'!$A$179:$BZ$341,"Error")),'Index LA SEN &amp; LLDD'!AK$1,0),"Error")</f>
        <v>x</v>
      </c>
      <c r="AL142" s="84">
        <f>IFERROR(VLOOKUP($A142,IF('Index LA SEN &amp; LLDD'!$B$4=1,'Index LA SEN &amp; LLDD'!$A$9:$BZ$171,IF('Index LA SEN &amp; LLDD'!$B$4=2,'Index LA SEN &amp; LLDD'!$A$179:$BZ$341,"Error")),'Index LA SEN &amp; LLDD'!AL$1,0),"Error")</f>
        <v>0.37</v>
      </c>
      <c r="AM142" s="84">
        <f>IFERROR(VLOOKUP($A142,IF('Index LA SEN &amp; LLDD'!$B$4=1,'Index LA SEN &amp; LLDD'!$A$9:$BZ$171,IF('Index LA SEN &amp; LLDD'!$B$4=2,'Index LA SEN &amp; LLDD'!$A$179:$BZ$341,"Error")),'Index LA SEN &amp; LLDD'!AM$1,0),"Error")</f>
        <v>0.36</v>
      </c>
      <c r="AN142" s="84">
        <f>IFERROR(VLOOKUP($A142,IF('Index LA SEN &amp; LLDD'!$B$4=1,'Index LA SEN &amp; LLDD'!$A$9:$BZ$171,IF('Index LA SEN &amp; LLDD'!$B$4=2,'Index LA SEN &amp; LLDD'!$A$179:$BZ$341,"Error")),'Index LA SEN &amp; LLDD'!AN$1,0),"Error")</f>
        <v>0</v>
      </c>
      <c r="AO142" s="84" t="str">
        <f>IFERROR(VLOOKUP($A142,IF('Index LA SEN &amp; LLDD'!$B$4=1,'Index LA SEN &amp; LLDD'!$A$9:$BZ$171,IF('Index LA SEN &amp; LLDD'!$B$4=2,'Index LA SEN &amp; LLDD'!$A$179:$BZ$341,"Error")),'Index LA SEN &amp; LLDD'!AO$1,0),"Error")</f>
        <v>x</v>
      </c>
      <c r="AP142" s="84" t="str">
        <f>IFERROR(VLOOKUP($A142,IF('Index LA SEN &amp; LLDD'!$B$4=1,'Index LA SEN &amp; LLDD'!$A$9:$BZ$171,IF('Index LA SEN &amp; LLDD'!$B$4=2,'Index LA SEN &amp; LLDD'!$A$179:$BZ$341,"Error")),'Index LA SEN &amp; LLDD'!AP$1,0),"Error")</f>
        <v>x</v>
      </c>
      <c r="AQ142" s="84" t="str">
        <f>IFERROR(VLOOKUP($A142,IF('Index LA SEN &amp; LLDD'!$B$4=1,'Index LA SEN &amp; LLDD'!$A$9:$BZ$171,IF('Index LA SEN &amp; LLDD'!$B$4=2,'Index LA SEN &amp; LLDD'!$A$179:$BZ$341,"Error")),'Index LA SEN &amp; LLDD'!AQ$1,0),"Error")</f>
        <v>x</v>
      </c>
      <c r="AR142" s="84">
        <f>IFERROR(VLOOKUP($A142,IF('Index LA SEN &amp; LLDD'!$B$4=1,'Index LA SEN &amp; LLDD'!$A$9:$BZ$171,IF('Index LA SEN &amp; LLDD'!$B$4=2,'Index LA SEN &amp; LLDD'!$A$179:$BZ$341,"Error")),'Index LA SEN &amp; LLDD'!AR$1,0),"Error")</f>
        <v>0.19</v>
      </c>
      <c r="AS142" s="84">
        <f>IFERROR(VLOOKUP($A142,IF('Index LA SEN &amp; LLDD'!$B$4=1,'Index LA SEN &amp; LLDD'!$A$9:$BZ$171,IF('Index LA SEN &amp; LLDD'!$B$4=2,'Index LA SEN &amp; LLDD'!$A$179:$BZ$341,"Error")),'Index LA SEN &amp; LLDD'!AS$1,0),"Error")</f>
        <v>0.19</v>
      </c>
      <c r="AT142" s="84" t="str">
        <f>IFERROR(VLOOKUP($A142,IF('Index LA SEN &amp; LLDD'!$B$4=1,'Index LA SEN &amp; LLDD'!$A$9:$BZ$171,IF('Index LA SEN &amp; LLDD'!$B$4=2,'Index LA SEN &amp; LLDD'!$A$179:$BZ$341,"Error")),'Index LA SEN &amp; LLDD'!AT$1,0),"Error")</f>
        <v>x</v>
      </c>
      <c r="AU142" s="84">
        <f>IFERROR(VLOOKUP($A142,IF('Index LA SEN &amp; LLDD'!$B$4=1,'Index LA SEN &amp; LLDD'!$A$9:$BZ$171,IF('Index LA SEN &amp; LLDD'!$B$4=2,'Index LA SEN &amp; LLDD'!$A$179:$BZ$341,"Error")),'Index LA SEN &amp; LLDD'!AU$1,0),"Error")</f>
        <v>0.3</v>
      </c>
      <c r="AV142" s="84">
        <f>IFERROR(VLOOKUP($A142,IF('Index LA SEN &amp; LLDD'!$B$4=1,'Index LA SEN &amp; LLDD'!$A$9:$BZ$171,IF('Index LA SEN &amp; LLDD'!$B$4=2,'Index LA SEN &amp; LLDD'!$A$179:$BZ$341,"Error")),'Index LA SEN &amp; LLDD'!AV$1,0),"Error")</f>
        <v>0.3</v>
      </c>
      <c r="AW142" s="84">
        <f>IFERROR(VLOOKUP($A142,IF('Index LA SEN &amp; LLDD'!$B$4=1,'Index LA SEN &amp; LLDD'!$A$9:$BZ$171,IF('Index LA SEN &amp; LLDD'!$B$4=2,'Index LA SEN &amp; LLDD'!$A$179:$BZ$341,"Error")),'Index LA SEN &amp; LLDD'!AW$1,0),"Error")</f>
        <v>0</v>
      </c>
      <c r="AX142" s="84" t="str">
        <f>IFERROR(VLOOKUP($A142,IF('Index LA SEN &amp; LLDD'!$B$4=1,'Index LA SEN &amp; LLDD'!$A$9:$BZ$171,IF('Index LA SEN &amp; LLDD'!$B$4=2,'Index LA SEN &amp; LLDD'!$A$179:$BZ$341,"Error")),'Index LA SEN &amp; LLDD'!AX$1,0),"Error")</f>
        <v>x</v>
      </c>
      <c r="AY142" s="84" t="str">
        <f>IFERROR(VLOOKUP($A142,IF('Index LA SEN &amp; LLDD'!$B$4=1,'Index LA SEN &amp; LLDD'!$A$9:$BZ$171,IF('Index LA SEN &amp; LLDD'!$B$4=2,'Index LA SEN &amp; LLDD'!$A$179:$BZ$341,"Error")),'Index LA SEN &amp; LLDD'!AY$1,0),"Error")</f>
        <v>x</v>
      </c>
      <c r="AZ142" s="84">
        <f>IFERROR(VLOOKUP($A142,IF('Index LA SEN &amp; LLDD'!$B$4=1,'Index LA SEN &amp; LLDD'!$A$9:$BZ$171,IF('Index LA SEN &amp; LLDD'!$B$4=2,'Index LA SEN &amp; LLDD'!$A$179:$BZ$341,"Error")),'Index LA SEN &amp; LLDD'!AZ$1,0),"Error")</f>
        <v>0</v>
      </c>
      <c r="BA142" s="84">
        <f>IFERROR(VLOOKUP($A142,IF('Index LA SEN &amp; LLDD'!$B$4=1,'Index LA SEN &amp; LLDD'!$A$9:$BZ$171,IF('Index LA SEN &amp; LLDD'!$B$4=2,'Index LA SEN &amp; LLDD'!$A$179:$BZ$341,"Error")),'Index LA SEN &amp; LLDD'!BA$1,0),"Error")</f>
        <v>0</v>
      </c>
      <c r="BB142" s="84">
        <f>IFERROR(VLOOKUP($A142,IF('Index LA SEN &amp; LLDD'!$B$4=1,'Index LA SEN &amp; LLDD'!$A$9:$BZ$171,IF('Index LA SEN &amp; LLDD'!$B$4=2,'Index LA SEN &amp; LLDD'!$A$179:$BZ$341,"Error")),'Index LA SEN &amp; LLDD'!BB$1,0),"Error")</f>
        <v>0</v>
      </c>
      <c r="BC142" s="84">
        <f>IFERROR(VLOOKUP($A142,IF('Index LA SEN &amp; LLDD'!$B$4=1,'Index LA SEN &amp; LLDD'!$A$9:$BZ$171,IF('Index LA SEN &amp; LLDD'!$B$4=2,'Index LA SEN &amp; LLDD'!$A$179:$BZ$341,"Error")),'Index LA SEN &amp; LLDD'!BC$1,0),"Error")</f>
        <v>0</v>
      </c>
      <c r="BD142" s="84">
        <f>IFERROR(VLOOKUP($A142,IF('Index LA SEN &amp; LLDD'!$B$4=1,'Index LA SEN &amp; LLDD'!$A$9:$BZ$171,IF('Index LA SEN &amp; LLDD'!$B$4=2,'Index LA SEN &amp; LLDD'!$A$179:$BZ$341,"Error")),'Index LA SEN &amp; LLDD'!BD$1,0),"Error")</f>
        <v>0.05</v>
      </c>
      <c r="BE142" s="84">
        <f>IFERROR(VLOOKUP($A142,IF('Index LA SEN &amp; LLDD'!$B$4=1,'Index LA SEN &amp; LLDD'!$A$9:$BZ$171,IF('Index LA SEN &amp; LLDD'!$B$4=2,'Index LA SEN &amp; LLDD'!$A$179:$BZ$341,"Error")),'Index LA SEN &amp; LLDD'!BE$1,0),"Error")</f>
        <v>0.05</v>
      </c>
      <c r="BF142" s="84">
        <f>IFERROR(VLOOKUP($A142,IF('Index LA SEN &amp; LLDD'!$B$4=1,'Index LA SEN &amp; LLDD'!$A$9:$BZ$171,IF('Index LA SEN &amp; LLDD'!$B$4=2,'Index LA SEN &amp; LLDD'!$A$179:$BZ$341,"Error")),'Index LA SEN &amp; LLDD'!BF$1,0),"Error")</f>
        <v>0</v>
      </c>
      <c r="BG142" s="84">
        <f>IFERROR(VLOOKUP($A142,IF('Index LA SEN &amp; LLDD'!$B$4=1,'Index LA SEN &amp; LLDD'!$A$9:$BZ$171,IF('Index LA SEN &amp; LLDD'!$B$4=2,'Index LA SEN &amp; LLDD'!$A$179:$BZ$341,"Error")),'Index LA SEN &amp; LLDD'!BG$1,0),"Error")</f>
        <v>0.03</v>
      </c>
      <c r="BH142" s="84">
        <f>IFERROR(VLOOKUP($A142,IF('Index LA SEN &amp; LLDD'!$B$4=1,'Index LA SEN &amp; LLDD'!$A$9:$BZ$171,IF('Index LA SEN &amp; LLDD'!$B$4=2,'Index LA SEN &amp; LLDD'!$A$179:$BZ$341,"Error")),'Index LA SEN &amp; LLDD'!BH$1,0),"Error")</f>
        <v>0.02</v>
      </c>
      <c r="BI142" s="84">
        <f>IFERROR(VLOOKUP($A142,IF('Index LA SEN &amp; LLDD'!$B$4=1,'Index LA SEN &amp; LLDD'!$A$9:$BZ$171,IF('Index LA SEN &amp; LLDD'!$B$4=2,'Index LA SEN &amp; LLDD'!$A$179:$BZ$341,"Error")),'Index LA SEN &amp; LLDD'!BI$1,0),"Error")</f>
        <v>0</v>
      </c>
      <c r="BJ142" s="84">
        <f>IFERROR(VLOOKUP($A142,IF('Index LA SEN &amp; LLDD'!$B$4=1,'Index LA SEN &amp; LLDD'!$A$9:$BZ$171,IF('Index LA SEN &amp; LLDD'!$B$4=2,'Index LA SEN &amp; LLDD'!$A$179:$BZ$341,"Error")),'Index LA SEN &amp; LLDD'!BJ$1,0),"Error")</f>
        <v>0.03</v>
      </c>
      <c r="BK142" s="84">
        <f>IFERROR(VLOOKUP($A142,IF('Index LA SEN &amp; LLDD'!$B$4=1,'Index LA SEN &amp; LLDD'!$A$9:$BZ$171,IF('Index LA SEN &amp; LLDD'!$B$4=2,'Index LA SEN &amp; LLDD'!$A$179:$BZ$341,"Error")),'Index LA SEN &amp; LLDD'!BK$1,0),"Error")</f>
        <v>0.02</v>
      </c>
      <c r="BL142" s="84">
        <f>IFERROR(VLOOKUP($A142,IF('Index LA SEN &amp; LLDD'!$B$4=1,'Index LA SEN &amp; LLDD'!$A$9:$BZ$171,IF('Index LA SEN &amp; LLDD'!$B$4=2,'Index LA SEN &amp; LLDD'!$A$179:$BZ$341,"Error")),'Index LA SEN &amp; LLDD'!BL$1,0),"Error")</f>
        <v>0</v>
      </c>
      <c r="BM142" s="84">
        <f>IFERROR(VLOOKUP($A142,IF('Index LA SEN &amp; LLDD'!$B$4=1,'Index LA SEN &amp; LLDD'!$A$9:$BZ$171,IF('Index LA SEN &amp; LLDD'!$B$4=2,'Index LA SEN &amp; LLDD'!$A$179:$BZ$341,"Error")),'Index LA SEN &amp; LLDD'!BM$1,0),"Error")</f>
        <v>0</v>
      </c>
      <c r="BN142" s="84">
        <f>IFERROR(VLOOKUP($A142,IF('Index LA SEN &amp; LLDD'!$B$4=1,'Index LA SEN &amp; LLDD'!$A$9:$BZ$171,IF('Index LA SEN &amp; LLDD'!$B$4=2,'Index LA SEN &amp; LLDD'!$A$179:$BZ$341,"Error")),'Index LA SEN &amp; LLDD'!BN$1,0),"Error")</f>
        <v>0</v>
      </c>
      <c r="BO142" s="84">
        <f>IFERROR(VLOOKUP($A142,IF('Index LA SEN &amp; LLDD'!$B$4=1,'Index LA SEN &amp; LLDD'!$A$9:$BZ$171,IF('Index LA SEN &amp; LLDD'!$B$4=2,'Index LA SEN &amp; LLDD'!$A$179:$BZ$341,"Error")),'Index LA SEN &amp; LLDD'!BO$1,0),"Error")</f>
        <v>0</v>
      </c>
      <c r="BP142" s="84">
        <f>IFERROR(VLOOKUP($A142,IF('Index LA SEN &amp; LLDD'!$B$4=1,'Index LA SEN &amp; LLDD'!$A$9:$BZ$171,IF('Index LA SEN &amp; LLDD'!$B$4=2,'Index LA SEN &amp; LLDD'!$A$179:$BZ$341,"Error")),'Index LA SEN &amp; LLDD'!BP$1,0),"Error")</f>
        <v>0</v>
      </c>
      <c r="BQ142" s="84">
        <f>IFERROR(VLOOKUP($A142,IF('Index LA SEN &amp; LLDD'!$B$4=1,'Index LA SEN &amp; LLDD'!$A$9:$BZ$171,IF('Index LA SEN &amp; LLDD'!$B$4=2,'Index LA SEN &amp; LLDD'!$A$179:$BZ$341,"Error")),'Index LA SEN &amp; LLDD'!BQ$1,0),"Error")</f>
        <v>0</v>
      </c>
      <c r="BR142" s="84" t="str">
        <f>IFERROR(VLOOKUP($A142,IF('Index LA SEN &amp; LLDD'!$B$4=1,'Index LA SEN &amp; LLDD'!$A$9:$BZ$171,IF('Index LA SEN &amp; LLDD'!$B$4=2,'Index LA SEN &amp; LLDD'!$A$179:$BZ$341,"Error")),'Index LA SEN &amp; LLDD'!BR$1,0),"Error")</f>
        <v>x</v>
      </c>
      <c r="BS142" s="84">
        <f>IFERROR(VLOOKUP($A142,IF('Index LA SEN &amp; LLDD'!$B$4=1,'Index LA SEN &amp; LLDD'!$A$9:$BZ$171,IF('Index LA SEN &amp; LLDD'!$B$4=2,'Index LA SEN &amp; LLDD'!$A$179:$BZ$341,"Error")),'Index LA SEN &amp; LLDD'!BS$1,0),"Error")</f>
        <v>0.03</v>
      </c>
      <c r="BT142" s="84">
        <f>IFERROR(VLOOKUP($A142,IF('Index LA SEN &amp; LLDD'!$B$4=1,'Index LA SEN &amp; LLDD'!$A$9:$BZ$171,IF('Index LA SEN &amp; LLDD'!$B$4=2,'Index LA SEN &amp; LLDD'!$A$179:$BZ$341,"Error")),'Index LA SEN &amp; LLDD'!BT$1,0),"Error")</f>
        <v>0.03</v>
      </c>
      <c r="BU142" s="84">
        <f>IFERROR(VLOOKUP($A142,IF('Index LA SEN &amp; LLDD'!$B$4=1,'Index LA SEN &amp; LLDD'!$A$9:$BZ$171,IF('Index LA SEN &amp; LLDD'!$B$4=2,'Index LA SEN &amp; LLDD'!$A$179:$BZ$341,"Error")),'Index LA SEN &amp; LLDD'!BU$1,0),"Error")</f>
        <v>0</v>
      </c>
      <c r="BV142" s="84" t="str">
        <f>IFERROR(VLOOKUP($A142,IF('Index LA SEN &amp; LLDD'!$B$4=1,'Index LA SEN &amp; LLDD'!$A$9:$BZ$171,IF('Index LA SEN &amp; LLDD'!$B$4=2,'Index LA SEN &amp; LLDD'!$A$179:$BZ$341,"Error")),'Index LA SEN &amp; LLDD'!BV$1,0),"Error")</f>
        <v>x</v>
      </c>
      <c r="BW142" s="84" t="str">
        <f>IFERROR(VLOOKUP($A142,IF('Index LA SEN &amp; LLDD'!$B$4=1,'Index LA SEN &amp; LLDD'!$A$9:$BZ$171,IF('Index LA SEN &amp; LLDD'!$B$4=2,'Index LA SEN &amp; LLDD'!$A$179:$BZ$341,"Error")),'Index LA SEN &amp; LLDD'!BW$1,0),"Error")</f>
        <v>x</v>
      </c>
      <c r="BX142" s="84" t="str">
        <f>IFERROR(VLOOKUP($A142,IF('Index LA SEN &amp; LLDD'!$B$4=1,'Index LA SEN &amp; LLDD'!$A$9:$BZ$171,IF('Index LA SEN &amp; LLDD'!$B$4=2,'Index LA SEN &amp; LLDD'!$A$179:$BZ$341,"Error")),'Index LA SEN &amp; LLDD'!BX$1,0),"Error")</f>
        <v>x</v>
      </c>
      <c r="BY142" s="84">
        <f>IFERROR(VLOOKUP($A142,IF('Index LA SEN &amp; LLDD'!$B$4=1,'Index LA SEN &amp; LLDD'!$A$9:$BZ$171,IF('Index LA SEN &amp; LLDD'!$B$4=2,'Index LA SEN &amp; LLDD'!$A$179:$BZ$341,"Error")),'Index LA SEN &amp; LLDD'!BY$1,0),"Error")</f>
        <v>0.09</v>
      </c>
      <c r="BZ142" s="84">
        <f>IFERROR(VLOOKUP($A142,IF('Index LA SEN &amp; LLDD'!$B$4=1,'Index LA SEN &amp; LLDD'!$A$9:$BZ$171,IF('Index LA SEN &amp; LLDD'!$B$4=2,'Index LA SEN &amp; LLDD'!$A$179:$BZ$341,"Error")),'Index LA SEN &amp; LLDD'!BZ$1,0),"Error")</f>
        <v>0.09</v>
      </c>
    </row>
    <row r="143" spans="1:78" s="15" customFormat="1" x14ac:dyDescent="0.2">
      <c r="A143" s="20">
        <v>935</v>
      </c>
      <c r="B143" s="20" t="s">
        <v>294</v>
      </c>
      <c r="C143" s="45" t="s">
        <v>161</v>
      </c>
      <c r="D143" s="113">
        <f>IFERROR(VLOOKUP($A143,IF('Index LA SEN &amp; LLDD'!$B$4=1,'Index LA SEN &amp; LLDD'!$A$9:$BZ$171,IF('Index LA SEN &amp; LLDD'!$B$4=2,'Index LA SEN &amp; LLDD'!$A$179:$BZ$341,"Error")),'Index LA SEN &amp; LLDD'!D$1,0),"Error")</f>
        <v>220</v>
      </c>
      <c r="E143" s="113">
        <f>IFERROR(VLOOKUP($A143,IF('Index LA SEN &amp; LLDD'!$B$4=1,'Index LA SEN &amp; LLDD'!$A$9:$BZ$171,IF('Index LA SEN &amp; LLDD'!$B$4=2,'Index LA SEN &amp; LLDD'!$A$179:$BZ$341,"Error")),'Index LA SEN &amp; LLDD'!E$1,0),"Error")</f>
        <v>2590</v>
      </c>
      <c r="F143" s="113">
        <f>IFERROR(VLOOKUP($A143,IF('Index LA SEN &amp; LLDD'!$B$4=1,'Index LA SEN &amp; LLDD'!$A$9:$BZ$171,IF('Index LA SEN &amp; LLDD'!$B$4=2,'Index LA SEN &amp; LLDD'!$A$179:$BZ$341,"Error")),'Index LA SEN &amp; LLDD'!F$1,0),"Error")</f>
        <v>2810</v>
      </c>
      <c r="G143" s="84">
        <f>IFERROR(VLOOKUP($A143,IF('Index LA SEN &amp; LLDD'!$B$4=1,'Index LA SEN &amp; LLDD'!$A$9:$BZ$171,IF('Index LA SEN &amp; LLDD'!$B$4=2,'Index LA SEN &amp; LLDD'!$A$179:$BZ$341,"Error")),'Index LA SEN &amp; LLDD'!G$1,0),"Error")</f>
        <v>0.77</v>
      </c>
      <c r="H143" s="84">
        <f>IFERROR(VLOOKUP($A143,IF('Index LA SEN &amp; LLDD'!$B$4=1,'Index LA SEN &amp; LLDD'!$A$9:$BZ$171,IF('Index LA SEN &amp; LLDD'!$B$4=2,'Index LA SEN &amp; LLDD'!$A$179:$BZ$341,"Error")),'Index LA SEN &amp; LLDD'!H$1,0),"Error")</f>
        <v>0.79</v>
      </c>
      <c r="I143" s="84">
        <f>IFERROR(VLOOKUP($A143,IF('Index LA SEN &amp; LLDD'!$B$4=1,'Index LA SEN &amp; LLDD'!$A$9:$BZ$171,IF('Index LA SEN &amp; LLDD'!$B$4=2,'Index LA SEN &amp; LLDD'!$A$179:$BZ$341,"Error")),'Index LA SEN &amp; LLDD'!I$1,0),"Error")</f>
        <v>0.78</v>
      </c>
      <c r="J143" s="84">
        <f>IFERROR(VLOOKUP($A143,IF('Index LA SEN &amp; LLDD'!$B$4=1,'Index LA SEN &amp; LLDD'!$A$9:$BZ$171,IF('Index LA SEN &amp; LLDD'!$B$4=2,'Index LA SEN &amp; LLDD'!$A$179:$BZ$341,"Error")),'Index LA SEN &amp; LLDD'!J$1,0),"Error")</f>
        <v>0.62</v>
      </c>
      <c r="K143" s="84">
        <f>IFERROR(VLOOKUP($A143,IF('Index LA SEN &amp; LLDD'!$B$4=1,'Index LA SEN &amp; LLDD'!$A$9:$BZ$171,IF('Index LA SEN &amp; LLDD'!$B$4=2,'Index LA SEN &amp; LLDD'!$A$179:$BZ$341,"Error")),'Index LA SEN &amp; LLDD'!K$1,0),"Error")</f>
        <v>0.66</v>
      </c>
      <c r="L143" s="84">
        <f>IFERROR(VLOOKUP($A143,IF('Index LA SEN &amp; LLDD'!$B$4=1,'Index LA SEN &amp; LLDD'!$A$9:$BZ$171,IF('Index LA SEN &amp; LLDD'!$B$4=2,'Index LA SEN &amp; LLDD'!$A$179:$BZ$341,"Error")),'Index LA SEN &amp; LLDD'!L$1,0),"Error")</f>
        <v>0.66</v>
      </c>
      <c r="M143" s="84">
        <f>IFERROR(VLOOKUP($A143,IF('Index LA SEN &amp; LLDD'!$B$4=1,'Index LA SEN &amp; LLDD'!$A$9:$BZ$171,IF('Index LA SEN &amp; LLDD'!$B$4=2,'Index LA SEN &amp; LLDD'!$A$179:$BZ$341,"Error")),'Index LA SEN &amp; LLDD'!M$1,0),"Error")</f>
        <v>0.11</v>
      </c>
      <c r="N143" s="84">
        <f>IFERROR(VLOOKUP($A143,IF('Index LA SEN &amp; LLDD'!$B$4=1,'Index LA SEN &amp; LLDD'!$A$9:$BZ$171,IF('Index LA SEN &amp; LLDD'!$B$4=2,'Index LA SEN &amp; LLDD'!$A$179:$BZ$341,"Error")),'Index LA SEN &amp; LLDD'!N$1,0),"Error")</f>
        <v>7.0000000000000007E-2</v>
      </c>
      <c r="O143" s="84">
        <f>IFERROR(VLOOKUP($A143,IF('Index LA SEN &amp; LLDD'!$B$4=1,'Index LA SEN &amp; LLDD'!$A$9:$BZ$171,IF('Index LA SEN &amp; LLDD'!$B$4=2,'Index LA SEN &amp; LLDD'!$A$179:$BZ$341,"Error")),'Index LA SEN &amp; LLDD'!O$1,0),"Error")</f>
        <v>0.08</v>
      </c>
      <c r="P143" s="84" t="str">
        <f>IFERROR(VLOOKUP($A143,IF('Index LA SEN &amp; LLDD'!$B$4=1,'Index LA SEN &amp; LLDD'!$A$9:$BZ$171,IF('Index LA SEN &amp; LLDD'!$B$4=2,'Index LA SEN &amp; LLDD'!$A$179:$BZ$341,"Error")),'Index LA SEN &amp; LLDD'!P$1,0),"Error")</f>
        <v>x</v>
      </c>
      <c r="Q143" s="84" t="str">
        <f>IFERROR(VLOOKUP($A143,IF('Index LA SEN &amp; LLDD'!$B$4=1,'Index LA SEN &amp; LLDD'!$A$9:$BZ$171,IF('Index LA SEN &amp; LLDD'!$B$4=2,'Index LA SEN &amp; LLDD'!$A$179:$BZ$341,"Error")),'Index LA SEN &amp; LLDD'!Q$1,0),"Error")</f>
        <v>x</v>
      </c>
      <c r="R143" s="84" t="str">
        <f>IFERROR(VLOOKUP($A143,IF('Index LA SEN &amp; LLDD'!$B$4=1,'Index LA SEN &amp; LLDD'!$A$9:$BZ$171,IF('Index LA SEN &amp; LLDD'!$B$4=2,'Index LA SEN &amp; LLDD'!$A$179:$BZ$341,"Error")),'Index LA SEN &amp; LLDD'!R$1,0),"Error")</f>
        <v>x</v>
      </c>
      <c r="S143" s="84">
        <f>IFERROR(VLOOKUP($A143,IF('Index LA SEN &amp; LLDD'!$B$4=1,'Index LA SEN &amp; LLDD'!$A$9:$BZ$171,IF('Index LA SEN &amp; LLDD'!$B$4=2,'Index LA SEN &amp; LLDD'!$A$179:$BZ$341,"Error")),'Index LA SEN &amp; LLDD'!S$1,0),"Error")</f>
        <v>0.04</v>
      </c>
      <c r="T143" s="84">
        <f>IFERROR(VLOOKUP($A143,IF('Index LA SEN &amp; LLDD'!$B$4=1,'Index LA SEN &amp; LLDD'!$A$9:$BZ$171,IF('Index LA SEN &amp; LLDD'!$B$4=2,'Index LA SEN &amp; LLDD'!$A$179:$BZ$341,"Error")),'Index LA SEN &amp; LLDD'!T$1,0),"Error")</f>
        <v>0.05</v>
      </c>
      <c r="U143" s="84">
        <f>IFERROR(VLOOKUP($A143,IF('Index LA SEN &amp; LLDD'!$B$4=1,'Index LA SEN &amp; LLDD'!$A$9:$BZ$171,IF('Index LA SEN &amp; LLDD'!$B$4=2,'Index LA SEN &amp; LLDD'!$A$179:$BZ$341,"Error")),'Index LA SEN &amp; LLDD'!U$1,0),"Error")</f>
        <v>0.04</v>
      </c>
      <c r="V143" s="84">
        <f>IFERROR(VLOOKUP($A143,IF('Index LA SEN &amp; LLDD'!$B$4=1,'Index LA SEN &amp; LLDD'!$A$9:$BZ$171,IF('Index LA SEN &amp; LLDD'!$B$4=2,'Index LA SEN &amp; LLDD'!$A$179:$BZ$341,"Error")),'Index LA SEN &amp; LLDD'!V$1,0),"Error")</f>
        <v>0.05</v>
      </c>
      <c r="W143" s="84">
        <f>IFERROR(VLOOKUP($A143,IF('Index LA SEN &amp; LLDD'!$B$4=1,'Index LA SEN &amp; LLDD'!$A$9:$BZ$171,IF('Index LA SEN &amp; LLDD'!$B$4=2,'Index LA SEN &amp; LLDD'!$A$179:$BZ$341,"Error")),'Index LA SEN &amp; LLDD'!W$1,0),"Error")</f>
        <v>0.03</v>
      </c>
      <c r="X143" s="84">
        <f>IFERROR(VLOOKUP($A143,IF('Index LA SEN &amp; LLDD'!$B$4=1,'Index LA SEN &amp; LLDD'!$A$9:$BZ$171,IF('Index LA SEN &amp; LLDD'!$B$4=2,'Index LA SEN &amp; LLDD'!$A$179:$BZ$341,"Error")),'Index LA SEN &amp; LLDD'!X$1,0),"Error")</f>
        <v>0.03</v>
      </c>
      <c r="Y143" s="84">
        <f>IFERROR(VLOOKUP($A143,IF('Index LA SEN &amp; LLDD'!$B$4=1,'Index LA SEN &amp; LLDD'!$A$9:$BZ$171,IF('Index LA SEN &amp; LLDD'!$B$4=2,'Index LA SEN &amp; LLDD'!$A$179:$BZ$341,"Error")),'Index LA SEN &amp; LLDD'!Y$1,0),"Error")</f>
        <v>0</v>
      </c>
      <c r="Z143" s="84" t="str">
        <f>IFERROR(VLOOKUP($A143,IF('Index LA SEN &amp; LLDD'!$B$4=1,'Index LA SEN &amp; LLDD'!$A$9:$BZ$171,IF('Index LA SEN &amp; LLDD'!$B$4=2,'Index LA SEN &amp; LLDD'!$A$179:$BZ$341,"Error")),'Index LA SEN &amp; LLDD'!Z$1,0),"Error")</f>
        <v>x</v>
      </c>
      <c r="AA143" s="84" t="str">
        <f>IFERROR(VLOOKUP($A143,IF('Index LA SEN &amp; LLDD'!$B$4=1,'Index LA SEN &amp; LLDD'!$A$9:$BZ$171,IF('Index LA SEN &amp; LLDD'!$B$4=2,'Index LA SEN &amp; LLDD'!$A$179:$BZ$341,"Error")),'Index LA SEN &amp; LLDD'!AA$1,0),"Error")</f>
        <v>x</v>
      </c>
      <c r="AB143" s="84">
        <f>IFERROR(VLOOKUP($A143,IF('Index LA SEN &amp; LLDD'!$B$4=1,'Index LA SEN &amp; LLDD'!$A$9:$BZ$171,IF('Index LA SEN &amp; LLDD'!$B$4=2,'Index LA SEN &amp; LLDD'!$A$179:$BZ$341,"Error")),'Index LA SEN &amp; LLDD'!AB$1,0),"Error")</f>
        <v>0</v>
      </c>
      <c r="AC143" s="84">
        <f>IFERROR(VLOOKUP($A143,IF('Index LA SEN &amp; LLDD'!$B$4=1,'Index LA SEN &amp; LLDD'!$A$9:$BZ$171,IF('Index LA SEN &amp; LLDD'!$B$4=2,'Index LA SEN &amp; LLDD'!$A$179:$BZ$341,"Error")),'Index LA SEN &amp; LLDD'!AC$1,0),"Error")</f>
        <v>0</v>
      </c>
      <c r="AD143" s="84">
        <f>IFERROR(VLOOKUP($A143,IF('Index LA SEN &amp; LLDD'!$B$4=1,'Index LA SEN &amp; LLDD'!$A$9:$BZ$171,IF('Index LA SEN &amp; LLDD'!$B$4=2,'Index LA SEN &amp; LLDD'!$A$179:$BZ$341,"Error")),'Index LA SEN &amp; LLDD'!AD$1,0),"Error")</f>
        <v>0</v>
      </c>
      <c r="AE143" s="84">
        <f>IFERROR(VLOOKUP($A143,IF('Index LA SEN &amp; LLDD'!$B$4=1,'Index LA SEN &amp; LLDD'!$A$9:$BZ$171,IF('Index LA SEN &amp; LLDD'!$B$4=2,'Index LA SEN &amp; LLDD'!$A$179:$BZ$341,"Error")),'Index LA SEN &amp; LLDD'!AE$1,0),"Error")</f>
        <v>0.1</v>
      </c>
      <c r="AF143" s="84">
        <f>IFERROR(VLOOKUP($A143,IF('Index LA SEN &amp; LLDD'!$B$4=1,'Index LA SEN &amp; LLDD'!$A$9:$BZ$171,IF('Index LA SEN &amp; LLDD'!$B$4=2,'Index LA SEN &amp; LLDD'!$A$179:$BZ$341,"Error")),'Index LA SEN &amp; LLDD'!AF$1,0),"Error")</f>
        <v>7.0000000000000007E-2</v>
      </c>
      <c r="AG143" s="84">
        <f>IFERROR(VLOOKUP($A143,IF('Index LA SEN &amp; LLDD'!$B$4=1,'Index LA SEN &amp; LLDD'!$A$9:$BZ$171,IF('Index LA SEN &amp; LLDD'!$B$4=2,'Index LA SEN &amp; LLDD'!$A$179:$BZ$341,"Error")),'Index LA SEN &amp; LLDD'!AG$1,0),"Error")</f>
        <v>0.08</v>
      </c>
      <c r="AH143" s="84">
        <f>IFERROR(VLOOKUP($A143,IF('Index LA SEN &amp; LLDD'!$B$4=1,'Index LA SEN &amp; LLDD'!$A$9:$BZ$171,IF('Index LA SEN &amp; LLDD'!$B$4=2,'Index LA SEN &amp; LLDD'!$A$179:$BZ$341,"Error")),'Index LA SEN &amp; LLDD'!AH$1,0),"Error")</f>
        <v>0.42</v>
      </c>
      <c r="AI143" s="84">
        <f>IFERROR(VLOOKUP($A143,IF('Index LA SEN &amp; LLDD'!$B$4=1,'Index LA SEN &amp; LLDD'!$A$9:$BZ$171,IF('Index LA SEN &amp; LLDD'!$B$4=2,'Index LA SEN &amp; LLDD'!$A$179:$BZ$341,"Error")),'Index LA SEN &amp; LLDD'!AI$1,0),"Error")</f>
        <v>0.51</v>
      </c>
      <c r="AJ143" s="84">
        <f>IFERROR(VLOOKUP($A143,IF('Index LA SEN &amp; LLDD'!$B$4=1,'Index LA SEN &amp; LLDD'!$A$9:$BZ$171,IF('Index LA SEN &amp; LLDD'!$B$4=2,'Index LA SEN &amp; LLDD'!$A$179:$BZ$341,"Error")),'Index LA SEN &amp; LLDD'!AJ$1,0),"Error")</f>
        <v>0.51</v>
      </c>
      <c r="AK143" s="84">
        <f>IFERROR(VLOOKUP($A143,IF('Index LA SEN &amp; LLDD'!$B$4=1,'Index LA SEN &amp; LLDD'!$A$9:$BZ$171,IF('Index LA SEN &amp; LLDD'!$B$4=2,'Index LA SEN &amp; LLDD'!$A$179:$BZ$341,"Error")),'Index LA SEN &amp; LLDD'!AK$1,0),"Error")</f>
        <v>0.11</v>
      </c>
      <c r="AL143" s="84">
        <f>IFERROR(VLOOKUP($A143,IF('Index LA SEN &amp; LLDD'!$B$4=1,'Index LA SEN &amp; LLDD'!$A$9:$BZ$171,IF('Index LA SEN &amp; LLDD'!$B$4=2,'Index LA SEN &amp; LLDD'!$A$179:$BZ$341,"Error")),'Index LA SEN &amp; LLDD'!AL$1,0),"Error")</f>
        <v>0.24</v>
      </c>
      <c r="AM143" s="84">
        <f>IFERROR(VLOOKUP($A143,IF('Index LA SEN &amp; LLDD'!$B$4=1,'Index LA SEN &amp; LLDD'!$A$9:$BZ$171,IF('Index LA SEN &amp; LLDD'!$B$4=2,'Index LA SEN &amp; LLDD'!$A$179:$BZ$341,"Error")),'Index LA SEN &amp; LLDD'!AM$1,0),"Error")</f>
        <v>0.23</v>
      </c>
      <c r="AN143" s="84">
        <f>IFERROR(VLOOKUP($A143,IF('Index LA SEN &amp; LLDD'!$B$4=1,'Index LA SEN &amp; LLDD'!$A$9:$BZ$171,IF('Index LA SEN &amp; LLDD'!$B$4=2,'Index LA SEN &amp; LLDD'!$A$179:$BZ$341,"Error")),'Index LA SEN &amp; LLDD'!AN$1,0),"Error")</f>
        <v>0</v>
      </c>
      <c r="AO143" s="84">
        <f>IFERROR(VLOOKUP($A143,IF('Index LA SEN &amp; LLDD'!$B$4=1,'Index LA SEN &amp; LLDD'!$A$9:$BZ$171,IF('Index LA SEN &amp; LLDD'!$B$4=2,'Index LA SEN &amp; LLDD'!$A$179:$BZ$341,"Error")),'Index LA SEN &amp; LLDD'!AO$1,0),"Error")</f>
        <v>0.01</v>
      </c>
      <c r="AP143" s="84">
        <f>IFERROR(VLOOKUP($A143,IF('Index LA SEN &amp; LLDD'!$B$4=1,'Index LA SEN &amp; LLDD'!$A$9:$BZ$171,IF('Index LA SEN &amp; LLDD'!$B$4=2,'Index LA SEN &amp; LLDD'!$A$179:$BZ$341,"Error")),'Index LA SEN &amp; LLDD'!AP$1,0),"Error")</f>
        <v>0.01</v>
      </c>
      <c r="AQ143" s="84">
        <f>IFERROR(VLOOKUP($A143,IF('Index LA SEN &amp; LLDD'!$B$4=1,'Index LA SEN &amp; LLDD'!$A$9:$BZ$171,IF('Index LA SEN &amp; LLDD'!$B$4=2,'Index LA SEN &amp; LLDD'!$A$179:$BZ$341,"Error")),'Index LA SEN &amp; LLDD'!AQ$1,0),"Error")</f>
        <v>0.06</v>
      </c>
      <c r="AR143" s="84">
        <f>IFERROR(VLOOKUP($A143,IF('Index LA SEN &amp; LLDD'!$B$4=1,'Index LA SEN &amp; LLDD'!$A$9:$BZ$171,IF('Index LA SEN &amp; LLDD'!$B$4=2,'Index LA SEN &amp; LLDD'!$A$179:$BZ$341,"Error")),'Index LA SEN &amp; LLDD'!AR$1,0),"Error")</f>
        <v>0.13</v>
      </c>
      <c r="AS143" s="84">
        <f>IFERROR(VLOOKUP($A143,IF('Index LA SEN &amp; LLDD'!$B$4=1,'Index LA SEN &amp; LLDD'!$A$9:$BZ$171,IF('Index LA SEN &amp; LLDD'!$B$4=2,'Index LA SEN &amp; LLDD'!$A$179:$BZ$341,"Error")),'Index LA SEN &amp; LLDD'!AS$1,0),"Error")</f>
        <v>0.12</v>
      </c>
      <c r="AT143" s="84">
        <f>IFERROR(VLOOKUP($A143,IF('Index LA SEN &amp; LLDD'!$B$4=1,'Index LA SEN &amp; LLDD'!$A$9:$BZ$171,IF('Index LA SEN &amp; LLDD'!$B$4=2,'Index LA SEN &amp; LLDD'!$A$179:$BZ$341,"Error")),'Index LA SEN &amp; LLDD'!AT$1,0),"Error")</f>
        <v>0.31</v>
      </c>
      <c r="AU143" s="84">
        <f>IFERROR(VLOOKUP($A143,IF('Index LA SEN &amp; LLDD'!$B$4=1,'Index LA SEN &amp; LLDD'!$A$9:$BZ$171,IF('Index LA SEN &amp; LLDD'!$B$4=2,'Index LA SEN &amp; LLDD'!$A$179:$BZ$341,"Error")),'Index LA SEN &amp; LLDD'!AU$1,0),"Error")</f>
        <v>0.27</v>
      </c>
      <c r="AV143" s="84">
        <f>IFERROR(VLOOKUP($A143,IF('Index LA SEN &amp; LLDD'!$B$4=1,'Index LA SEN &amp; LLDD'!$A$9:$BZ$171,IF('Index LA SEN &amp; LLDD'!$B$4=2,'Index LA SEN &amp; LLDD'!$A$179:$BZ$341,"Error")),'Index LA SEN &amp; LLDD'!AV$1,0),"Error")</f>
        <v>0.27</v>
      </c>
      <c r="AW143" s="84" t="str">
        <f>IFERROR(VLOOKUP($A143,IF('Index LA SEN &amp; LLDD'!$B$4=1,'Index LA SEN &amp; LLDD'!$A$9:$BZ$171,IF('Index LA SEN &amp; LLDD'!$B$4=2,'Index LA SEN &amp; LLDD'!$A$179:$BZ$341,"Error")),'Index LA SEN &amp; LLDD'!AW$1,0),"Error")</f>
        <v>x</v>
      </c>
      <c r="AX143" s="84" t="str">
        <f>IFERROR(VLOOKUP($A143,IF('Index LA SEN &amp; LLDD'!$B$4=1,'Index LA SEN &amp; LLDD'!$A$9:$BZ$171,IF('Index LA SEN &amp; LLDD'!$B$4=2,'Index LA SEN &amp; LLDD'!$A$179:$BZ$341,"Error")),'Index LA SEN &amp; LLDD'!AX$1,0),"Error")</f>
        <v>-</v>
      </c>
      <c r="AY143" s="84" t="str">
        <f>IFERROR(VLOOKUP($A143,IF('Index LA SEN &amp; LLDD'!$B$4=1,'Index LA SEN &amp; LLDD'!$A$9:$BZ$171,IF('Index LA SEN &amp; LLDD'!$B$4=2,'Index LA SEN &amp; LLDD'!$A$179:$BZ$341,"Error")),'Index LA SEN &amp; LLDD'!AY$1,0),"Error")</f>
        <v>-</v>
      </c>
      <c r="AZ143" s="84">
        <f>IFERROR(VLOOKUP($A143,IF('Index LA SEN &amp; LLDD'!$B$4=1,'Index LA SEN &amp; LLDD'!$A$9:$BZ$171,IF('Index LA SEN &amp; LLDD'!$B$4=2,'Index LA SEN &amp; LLDD'!$A$179:$BZ$341,"Error")),'Index LA SEN &amp; LLDD'!AZ$1,0),"Error")</f>
        <v>0</v>
      </c>
      <c r="BA143" s="84">
        <f>IFERROR(VLOOKUP($A143,IF('Index LA SEN &amp; LLDD'!$B$4=1,'Index LA SEN &amp; LLDD'!$A$9:$BZ$171,IF('Index LA SEN &amp; LLDD'!$B$4=2,'Index LA SEN &amp; LLDD'!$A$179:$BZ$341,"Error")),'Index LA SEN &amp; LLDD'!BA$1,0),"Error")</f>
        <v>0</v>
      </c>
      <c r="BB143" s="84">
        <f>IFERROR(VLOOKUP($A143,IF('Index LA SEN &amp; LLDD'!$B$4=1,'Index LA SEN &amp; LLDD'!$A$9:$BZ$171,IF('Index LA SEN &amp; LLDD'!$B$4=2,'Index LA SEN &amp; LLDD'!$A$179:$BZ$341,"Error")),'Index LA SEN &amp; LLDD'!BB$1,0),"Error")</f>
        <v>0</v>
      </c>
      <c r="BC143" s="84">
        <f>IFERROR(VLOOKUP($A143,IF('Index LA SEN &amp; LLDD'!$B$4=1,'Index LA SEN &amp; LLDD'!$A$9:$BZ$171,IF('Index LA SEN &amp; LLDD'!$B$4=2,'Index LA SEN &amp; LLDD'!$A$179:$BZ$341,"Error")),'Index LA SEN &amp; LLDD'!BC$1,0),"Error")</f>
        <v>0.12</v>
      </c>
      <c r="BD143" s="84">
        <f>IFERROR(VLOOKUP($A143,IF('Index LA SEN &amp; LLDD'!$B$4=1,'Index LA SEN &amp; LLDD'!$A$9:$BZ$171,IF('Index LA SEN &amp; LLDD'!$B$4=2,'Index LA SEN &amp; LLDD'!$A$179:$BZ$341,"Error")),'Index LA SEN &amp; LLDD'!BD$1,0),"Error")</f>
        <v>0.11</v>
      </c>
      <c r="BE143" s="84">
        <f>IFERROR(VLOOKUP($A143,IF('Index LA SEN &amp; LLDD'!$B$4=1,'Index LA SEN &amp; LLDD'!$A$9:$BZ$171,IF('Index LA SEN &amp; LLDD'!$B$4=2,'Index LA SEN &amp; LLDD'!$A$179:$BZ$341,"Error")),'Index LA SEN &amp; LLDD'!BE$1,0),"Error")</f>
        <v>0.11</v>
      </c>
      <c r="BF143" s="84">
        <f>IFERROR(VLOOKUP($A143,IF('Index LA SEN &amp; LLDD'!$B$4=1,'Index LA SEN &amp; LLDD'!$A$9:$BZ$171,IF('Index LA SEN &amp; LLDD'!$B$4=2,'Index LA SEN &amp; LLDD'!$A$179:$BZ$341,"Error")),'Index LA SEN &amp; LLDD'!BF$1,0),"Error")</f>
        <v>0.04</v>
      </c>
      <c r="BG143" s="84">
        <f>IFERROR(VLOOKUP($A143,IF('Index LA SEN &amp; LLDD'!$B$4=1,'Index LA SEN &amp; LLDD'!$A$9:$BZ$171,IF('Index LA SEN &amp; LLDD'!$B$4=2,'Index LA SEN &amp; LLDD'!$A$179:$BZ$341,"Error")),'Index LA SEN &amp; LLDD'!BG$1,0),"Error")</f>
        <v>0.04</v>
      </c>
      <c r="BH143" s="84">
        <f>IFERROR(VLOOKUP($A143,IF('Index LA SEN &amp; LLDD'!$B$4=1,'Index LA SEN &amp; LLDD'!$A$9:$BZ$171,IF('Index LA SEN &amp; LLDD'!$B$4=2,'Index LA SEN &amp; LLDD'!$A$179:$BZ$341,"Error")),'Index LA SEN &amp; LLDD'!BH$1,0),"Error")</f>
        <v>0.04</v>
      </c>
      <c r="BI143" s="84">
        <f>IFERROR(VLOOKUP($A143,IF('Index LA SEN &amp; LLDD'!$B$4=1,'Index LA SEN &amp; LLDD'!$A$9:$BZ$171,IF('Index LA SEN &amp; LLDD'!$B$4=2,'Index LA SEN &amp; LLDD'!$A$179:$BZ$341,"Error")),'Index LA SEN &amp; LLDD'!BI$1,0),"Error")</f>
        <v>0.08</v>
      </c>
      <c r="BJ143" s="84">
        <f>IFERROR(VLOOKUP($A143,IF('Index LA SEN &amp; LLDD'!$B$4=1,'Index LA SEN &amp; LLDD'!$A$9:$BZ$171,IF('Index LA SEN &amp; LLDD'!$B$4=2,'Index LA SEN &amp; LLDD'!$A$179:$BZ$341,"Error")),'Index LA SEN &amp; LLDD'!BJ$1,0),"Error")</f>
        <v>7.0000000000000007E-2</v>
      </c>
      <c r="BK143" s="84">
        <f>IFERROR(VLOOKUP($A143,IF('Index LA SEN &amp; LLDD'!$B$4=1,'Index LA SEN &amp; LLDD'!$A$9:$BZ$171,IF('Index LA SEN &amp; LLDD'!$B$4=2,'Index LA SEN &amp; LLDD'!$A$179:$BZ$341,"Error")),'Index LA SEN &amp; LLDD'!BK$1,0),"Error")</f>
        <v>0.08</v>
      </c>
      <c r="BL143" s="84">
        <f>IFERROR(VLOOKUP($A143,IF('Index LA SEN &amp; LLDD'!$B$4=1,'Index LA SEN &amp; LLDD'!$A$9:$BZ$171,IF('Index LA SEN &amp; LLDD'!$B$4=2,'Index LA SEN &amp; LLDD'!$A$179:$BZ$341,"Error")),'Index LA SEN &amp; LLDD'!BL$1,0),"Error")</f>
        <v>0</v>
      </c>
      <c r="BM143" s="84">
        <f>IFERROR(VLOOKUP($A143,IF('Index LA SEN &amp; LLDD'!$B$4=1,'Index LA SEN &amp; LLDD'!$A$9:$BZ$171,IF('Index LA SEN &amp; LLDD'!$B$4=2,'Index LA SEN &amp; LLDD'!$A$179:$BZ$341,"Error")),'Index LA SEN &amp; LLDD'!BM$1,0),"Error")</f>
        <v>0</v>
      </c>
      <c r="BN143" s="84">
        <f>IFERROR(VLOOKUP($A143,IF('Index LA SEN &amp; LLDD'!$B$4=1,'Index LA SEN &amp; LLDD'!$A$9:$BZ$171,IF('Index LA SEN &amp; LLDD'!$B$4=2,'Index LA SEN &amp; LLDD'!$A$179:$BZ$341,"Error")),'Index LA SEN &amp; LLDD'!BN$1,0),"Error")</f>
        <v>0</v>
      </c>
      <c r="BO143" s="84">
        <f>IFERROR(VLOOKUP($A143,IF('Index LA SEN &amp; LLDD'!$B$4=1,'Index LA SEN &amp; LLDD'!$A$9:$BZ$171,IF('Index LA SEN &amp; LLDD'!$B$4=2,'Index LA SEN &amp; LLDD'!$A$179:$BZ$341,"Error")),'Index LA SEN &amp; LLDD'!BO$1,0),"Error")</f>
        <v>0.03</v>
      </c>
      <c r="BP143" s="84">
        <f>IFERROR(VLOOKUP($A143,IF('Index LA SEN &amp; LLDD'!$B$4=1,'Index LA SEN &amp; LLDD'!$A$9:$BZ$171,IF('Index LA SEN &amp; LLDD'!$B$4=2,'Index LA SEN &amp; LLDD'!$A$179:$BZ$341,"Error")),'Index LA SEN &amp; LLDD'!BP$1,0),"Error")</f>
        <v>0.01</v>
      </c>
      <c r="BQ143" s="84">
        <f>IFERROR(VLOOKUP($A143,IF('Index LA SEN &amp; LLDD'!$B$4=1,'Index LA SEN &amp; LLDD'!$A$9:$BZ$171,IF('Index LA SEN &amp; LLDD'!$B$4=2,'Index LA SEN &amp; LLDD'!$A$179:$BZ$341,"Error")),'Index LA SEN &amp; LLDD'!BQ$1,0),"Error")</f>
        <v>0.01</v>
      </c>
      <c r="BR143" s="84">
        <f>IFERROR(VLOOKUP($A143,IF('Index LA SEN &amp; LLDD'!$B$4=1,'Index LA SEN &amp; LLDD'!$A$9:$BZ$171,IF('Index LA SEN &amp; LLDD'!$B$4=2,'Index LA SEN &amp; LLDD'!$A$179:$BZ$341,"Error")),'Index LA SEN &amp; LLDD'!BR$1,0),"Error")</f>
        <v>7.0000000000000007E-2</v>
      </c>
      <c r="BS143" s="84">
        <f>IFERROR(VLOOKUP($A143,IF('Index LA SEN &amp; LLDD'!$B$4=1,'Index LA SEN &amp; LLDD'!$A$9:$BZ$171,IF('Index LA SEN &amp; LLDD'!$B$4=2,'Index LA SEN &amp; LLDD'!$A$179:$BZ$341,"Error")),'Index LA SEN &amp; LLDD'!BS$1,0),"Error")</f>
        <v>0.05</v>
      </c>
      <c r="BT143" s="84">
        <f>IFERROR(VLOOKUP($A143,IF('Index LA SEN &amp; LLDD'!$B$4=1,'Index LA SEN &amp; LLDD'!$A$9:$BZ$171,IF('Index LA SEN &amp; LLDD'!$B$4=2,'Index LA SEN &amp; LLDD'!$A$179:$BZ$341,"Error")),'Index LA SEN &amp; LLDD'!BT$1,0),"Error")</f>
        <v>0.05</v>
      </c>
      <c r="BU143" s="84">
        <f>IFERROR(VLOOKUP($A143,IF('Index LA SEN &amp; LLDD'!$B$4=1,'Index LA SEN &amp; LLDD'!$A$9:$BZ$171,IF('Index LA SEN &amp; LLDD'!$B$4=2,'Index LA SEN &amp; LLDD'!$A$179:$BZ$341,"Error")),'Index LA SEN &amp; LLDD'!BU$1,0),"Error")</f>
        <v>0.04</v>
      </c>
      <c r="BV143" s="84">
        <f>IFERROR(VLOOKUP($A143,IF('Index LA SEN &amp; LLDD'!$B$4=1,'Index LA SEN &amp; LLDD'!$A$9:$BZ$171,IF('Index LA SEN &amp; LLDD'!$B$4=2,'Index LA SEN &amp; LLDD'!$A$179:$BZ$341,"Error")),'Index LA SEN &amp; LLDD'!BV$1,0),"Error")</f>
        <v>0.03</v>
      </c>
      <c r="BW143" s="84">
        <f>IFERROR(VLOOKUP($A143,IF('Index LA SEN &amp; LLDD'!$B$4=1,'Index LA SEN &amp; LLDD'!$A$9:$BZ$171,IF('Index LA SEN &amp; LLDD'!$B$4=2,'Index LA SEN &amp; LLDD'!$A$179:$BZ$341,"Error")),'Index LA SEN &amp; LLDD'!BW$1,0),"Error")</f>
        <v>0.03</v>
      </c>
      <c r="BX143" s="84">
        <f>IFERROR(VLOOKUP($A143,IF('Index LA SEN &amp; LLDD'!$B$4=1,'Index LA SEN &amp; LLDD'!$A$9:$BZ$171,IF('Index LA SEN &amp; LLDD'!$B$4=2,'Index LA SEN &amp; LLDD'!$A$179:$BZ$341,"Error")),'Index LA SEN &amp; LLDD'!BX$1,0),"Error")</f>
        <v>0.11</v>
      </c>
      <c r="BY143" s="84">
        <f>IFERROR(VLOOKUP($A143,IF('Index LA SEN &amp; LLDD'!$B$4=1,'Index LA SEN &amp; LLDD'!$A$9:$BZ$171,IF('Index LA SEN &amp; LLDD'!$B$4=2,'Index LA SEN &amp; LLDD'!$A$179:$BZ$341,"Error")),'Index LA SEN &amp; LLDD'!BY$1,0),"Error")</f>
        <v>0.14000000000000001</v>
      </c>
      <c r="BZ143" s="84">
        <f>IFERROR(VLOOKUP($A143,IF('Index LA SEN &amp; LLDD'!$B$4=1,'Index LA SEN &amp; LLDD'!$A$9:$BZ$171,IF('Index LA SEN &amp; LLDD'!$B$4=2,'Index LA SEN &amp; LLDD'!$A$179:$BZ$341,"Error")),'Index LA SEN &amp; LLDD'!BZ$1,0),"Error")</f>
        <v>0.14000000000000001</v>
      </c>
    </row>
    <row r="144" spans="1:78" s="15" customFormat="1" x14ac:dyDescent="0.2">
      <c r="A144" s="20">
        <v>394</v>
      </c>
      <c r="B144" s="20" t="s">
        <v>295</v>
      </c>
      <c r="C144" s="45" t="s">
        <v>151</v>
      </c>
      <c r="D144" s="113">
        <f>IFERROR(VLOOKUP($A144,IF('Index LA SEN &amp; LLDD'!$B$4=1,'Index LA SEN &amp; LLDD'!$A$9:$BZ$171,IF('Index LA SEN &amp; LLDD'!$B$4=2,'Index LA SEN &amp; LLDD'!$A$179:$BZ$341,"Error")),'Index LA SEN &amp; LLDD'!D$1,0),"Error")</f>
        <v>10</v>
      </c>
      <c r="E144" s="113">
        <f>IFERROR(VLOOKUP($A144,IF('Index LA SEN &amp; LLDD'!$B$4=1,'Index LA SEN &amp; LLDD'!$A$9:$BZ$171,IF('Index LA SEN &amp; LLDD'!$B$4=2,'Index LA SEN &amp; LLDD'!$A$179:$BZ$341,"Error")),'Index LA SEN &amp; LLDD'!E$1,0),"Error")</f>
        <v>440</v>
      </c>
      <c r="F144" s="113">
        <f>IFERROR(VLOOKUP($A144,IF('Index LA SEN &amp; LLDD'!$B$4=1,'Index LA SEN &amp; LLDD'!$A$9:$BZ$171,IF('Index LA SEN &amp; LLDD'!$B$4=2,'Index LA SEN &amp; LLDD'!$A$179:$BZ$341,"Error")),'Index LA SEN &amp; LLDD'!F$1,0),"Error")</f>
        <v>450</v>
      </c>
      <c r="G144" s="84">
        <f>IFERROR(VLOOKUP($A144,IF('Index LA SEN &amp; LLDD'!$B$4=1,'Index LA SEN &amp; LLDD'!$A$9:$BZ$171,IF('Index LA SEN &amp; LLDD'!$B$4=2,'Index LA SEN &amp; LLDD'!$A$179:$BZ$341,"Error")),'Index LA SEN &amp; LLDD'!G$1,0),"Error")</f>
        <v>1</v>
      </c>
      <c r="H144" s="84">
        <f>IFERROR(VLOOKUP($A144,IF('Index LA SEN &amp; LLDD'!$B$4=1,'Index LA SEN &amp; LLDD'!$A$9:$BZ$171,IF('Index LA SEN &amp; LLDD'!$B$4=2,'Index LA SEN &amp; LLDD'!$A$179:$BZ$341,"Error")),'Index LA SEN &amp; LLDD'!H$1,0),"Error")</f>
        <v>0.9</v>
      </c>
      <c r="I144" s="84">
        <f>IFERROR(VLOOKUP($A144,IF('Index LA SEN &amp; LLDD'!$B$4=1,'Index LA SEN &amp; LLDD'!$A$9:$BZ$171,IF('Index LA SEN &amp; LLDD'!$B$4=2,'Index LA SEN &amp; LLDD'!$A$179:$BZ$341,"Error")),'Index LA SEN &amp; LLDD'!I$1,0),"Error")</f>
        <v>0.91</v>
      </c>
      <c r="J144" s="84">
        <f>IFERROR(VLOOKUP($A144,IF('Index LA SEN &amp; LLDD'!$B$4=1,'Index LA SEN &amp; LLDD'!$A$9:$BZ$171,IF('Index LA SEN &amp; LLDD'!$B$4=2,'Index LA SEN &amp; LLDD'!$A$179:$BZ$341,"Error")),'Index LA SEN &amp; LLDD'!J$1,0),"Error")</f>
        <v>0.91</v>
      </c>
      <c r="K144" s="84">
        <f>IFERROR(VLOOKUP($A144,IF('Index LA SEN &amp; LLDD'!$B$4=1,'Index LA SEN &amp; LLDD'!$A$9:$BZ$171,IF('Index LA SEN &amp; LLDD'!$B$4=2,'Index LA SEN &amp; LLDD'!$A$179:$BZ$341,"Error")),'Index LA SEN &amp; LLDD'!K$1,0),"Error")</f>
        <v>0.82</v>
      </c>
      <c r="L144" s="84">
        <f>IFERROR(VLOOKUP($A144,IF('Index LA SEN &amp; LLDD'!$B$4=1,'Index LA SEN &amp; LLDD'!$A$9:$BZ$171,IF('Index LA SEN &amp; LLDD'!$B$4=2,'Index LA SEN &amp; LLDD'!$A$179:$BZ$341,"Error")),'Index LA SEN &amp; LLDD'!L$1,0),"Error")</f>
        <v>0.82</v>
      </c>
      <c r="M144" s="84">
        <f>IFERROR(VLOOKUP($A144,IF('Index LA SEN &amp; LLDD'!$B$4=1,'Index LA SEN &amp; LLDD'!$A$9:$BZ$171,IF('Index LA SEN &amp; LLDD'!$B$4=2,'Index LA SEN &amp; LLDD'!$A$179:$BZ$341,"Error")),'Index LA SEN &amp; LLDD'!M$1,0),"Error")</f>
        <v>0</v>
      </c>
      <c r="N144" s="84">
        <f>IFERROR(VLOOKUP($A144,IF('Index LA SEN &amp; LLDD'!$B$4=1,'Index LA SEN &amp; LLDD'!$A$9:$BZ$171,IF('Index LA SEN &amp; LLDD'!$B$4=2,'Index LA SEN &amp; LLDD'!$A$179:$BZ$341,"Error")),'Index LA SEN &amp; LLDD'!N$1,0),"Error")</f>
        <v>0.04</v>
      </c>
      <c r="O144" s="84">
        <f>IFERROR(VLOOKUP($A144,IF('Index LA SEN &amp; LLDD'!$B$4=1,'Index LA SEN &amp; LLDD'!$A$9:$BZ$171,IF('Index LA SEN &amp; LLDD'!$B$4=2,'Index LA SEN &amp; LLDD'!$A$179:$BZ$341,"Error")),'Index LA SEN &amp; LLDD'!O$1,0),"Error")</f>
        <v>0.04</v>
      </c>
      <c r="P144" s="84">
        <f>IFERROR(VLOOKUP($A144,IF('Index LA SEN &amp; LLDD'!$B$4=1,'Index LA SEN &amp; LLDD'!$A$9:$BZ$171,IF('Index LA SEN &amp; LLDD'!$B$4=2,'Index LA SEN &amp; LLDD'!$A$179:$BZ$341,"Error")),'Index LA SEN &amp; LLDD'!P$1,0),"Error")</f>
        <v>0</v>
      </c>
      <c r="Q144" s="84">
        <f>IFERROR(VLOOKUP($A144,IF('Index LA SEN &amp; LLDD'!$B$4=1,'Index LA SEN &amp; LLDD'!$A$9:$BZ$171,IF('Index LA SEN &amp; LLDD'!$B$4=2,'Index LA SEN &amp; LLDD'!$A$179:$BZ$341,"Error")),'Index LA SEN &amp; LLDD'!Q$1,0),"Error")</f>
        <v>0</v>
      </c>
      <c r="R144" s="84">
        <f>IFERROR(VLOOKUP($A144,IF('Index LA SEN &amp; LLDD'!$B$4=1,'Index LA SEN &amp; LLDD'!$A$9:$BZ$171,IF('Index LA SEN &amp; LLDD'!$B$4=2,'Index LA SEN &amp; LLDD'!$A$179:$BZ$341,"Error")),'Index LA SEN &amp; LLDD'!R$1,0),"Error")</f>
        <v>0</v>
      </c>
      <c r="S144" s="84" t="str">
        <f>IFERROR(VLOOKUP($A144,IF('Index LA SEN &amp; LLDD'!$B$4=1,'Index LA SEN &amp; LLDD'!$A$9:$BZ$171,IF('Index LA SEN &amp; LLDD'!$B$4=2,'Index LA SEN &amp; LLDD'!$A$179:$BZ$341,"Error")),'Index LA SEN &amp; LLDD'!S$1,0),"Error")</f>
        <v>x</v>
      </c>
      <c r="T144" s="84">
        <f>IFERROR(VLOOKUP($A144,IF('Index LA SEN &amp; LLDD'!$B$4=1,'Index LA SEN &amp; LLDD'!$A$9:$BZ$171,IF('Index LA SEN &amp; LLDD'!$B$4=2,'Index LA SEN &amp; LLDD'!$A$179:$BZ$341,"Error")),'Index LA SEN &amp; LLDD'!T$1,0),"Error")</f>
        <v>0.04</v>
      </c>
      <c r="U144" s="84">
        <f>IFERROR(VLOOKUP($A144,IF('Index LA SEN &amp; LLDD'!$B$4=1,'Index LA SEN &amp; LLDD'!$A$9:$BZ$171,IF('Index LA SEN &amp; LLDD'!$B$4=2,'Index LA SEN &amp; LLDD'!$A$179:$BZ$341,"Error")),'Index LA SEN &amp; LLDD'!U$1,0),"Error")</f>
        <v>0.04</v>
      </c>
      <c r="V144" s="84">
        <f>IFERROR(VLOOKUP($A144,IF('Index LA SEN &amp; LLDD'!$B$4=1,'Index LA SEN &amp; LLDD'!$A$9:$BZ$171,IF('Index LA SEN &amp; LLDD'!$B$4=2,'Index LA SEN &amp; LLDD'!$A$179:$BZ$341,"Error")),'Index LA SEN &amp; LLDD'!V$1,0),"Error")</f>
        <v>0</v>
      </c>
      <c r="W144" s="84">
        <f>IFERROR(VLOOKUP($A144,IF('Index LA SEN &amp; LLDD'!$B$4=1,'Index LA SEN &amp; LLDD'!$A$9:$BZ$171,IF('Index LA SEN &amp; LLDD'!$B$4=2,'Index LA SEN &amp; LLDD'!$A$179:$BZ$341,"Error")),'Index LA SEN &amp; LLDD'!W$1,0),"Error")</f>
        <v>0.02</v>
      </c>
      <c r="X144" s="84">
        <f>IFERROR(VLOOKUP($A144,IF('Index LA SEN &amp; LLDD'!$B$4=1,'Index LA SEN &amp; LLDD'!$A$9:$BZ$171,IF('Index LA SEN &amp; LLDD'!$B$4=2,'Index LA SEN &amp; LLDD'!$A$179:$BZ$341,"Error")),'Index LA SEN &amp; LLDD'!X$1,0),"Error")</f>
        <v>0.02</v>
      </c>
      <c r="Y144" s="84">
        <f>IFERROR(VLOOKUP($A144,IF('Index LA SEN &amp; LLDD'!$B$4=1,'Index LA SEN &amp; LLDD'!$A$9:$BZ$171,IF('Index LA SEN &amp; LLDD'!$B$4=2,'Index LA SEN &amp; LLDD'!$A$179:$BZ$341,"Error")),'Index LA SEN &amp; LLDD'!Y$1,0),"Error")</f>
        <v>0</v>
      </c>
      <c r="Z144" s="84">
        <f>IFERROR(VLOOKUP($A144,IF('Index LA SEN &amp; LLDD'!$B$4=1,'Index LA SEN &amp; LLDD'!$A$9:$BZ$171,IF('Index LA SEN &amp; LLDD'!$B$4=2,'Index LA SEN &amp; LLDD'!$A$179:$BZ$341,"Error")),'Index LA SEN &amp; LLDD'!Z$1,0),"Error")</f>
        <v>0</v>
      </c>
      <c r="AA144" s="84">
        <f>IFERROR(VLOOKUP($A144,IF('Index LA SEN &amp; LLDD'!$B$4=1,'Index LA SEN &amp; LLDD'!$A$9:$BZ$171,IF('Index LA SEN &amp; LLDD'!$B$4=2,'Index LA SEN &amp; LLDD'!$A$179:$BZ$341,"Error")),'Index LA SEN &amp; LLDD'!AA$1,0),"Error")</f>
        <v>0</v>
      </c>
      <c r="AB144" s="84">
        <f>IFERROR(VLOOKUP($A144,IF('Index LA SEN &amp; LLDD'!$B$4=1,'Index LA SEN &amp; LLDD'!$A$9:$BZ$171,IF('Index LA SEN &amp; LLDD'!$B$4=2,'Index LA SEN &amp; LLDD'!$A$179:$BZ$341,"Error")),'Index LA SEN &amp; LLDD'!AB$1,0),"Error")</f>
        <v>0</v>
      </c>
      <c r="AC144" s="84">
        <f>IFERROR(VLOOKUP($A144,IF('Index LA SEN &amp; LLDD'!$B$4=1,'Index LA SEN &amp; LLDD'!$A$9:$BZ$171,IF('Index LA SEN &amp; LLDD'!$B$4=2,'Index LA SEN &amp; LLDD'!$A$179:$BZ$341,"Error")),'Index LA SEN &amp; LLDD'!AC$1,0),"Error")</f>
        <v>0</v>
      </c>
      <c r="AD144" s="84">
        <f>IFERROR(VLOOKUP($A144,IF('Index LA SEN &amp; LLDD'!$B$4=1,'Index LA SEN &amp; LLDD'!$A$9:$BZ$171,IF('Index LA SEN &amp; LLDD'!$B$4=2,'Index LA SEN &amp; LLDD'!$A$179:$BZ$341,"Error")),'Index LA SEN &amp; LLDD'!AD$1,0),"Error")</f>
        <v>0</v>
      </c>
      <c r="AE144" s="84" t="str">
        <f>IFERROR(VLOOKUP($A144,IF('Index LA SEN &amp; LLDD'!$B$4=1,'Index LA SEN &amp; LLDD'!$A$9:$BZ$171,IF('Index LA SEN &amp; LLDD'!$B$4=2,'Index LA SEN &amp; LLDD'!$A$179:$BZ$341,"Error")),'Index LA SEN &amp; LLDD'!AE$1,0),"Error")</f>
        <v>x</v>
      </c>
      <c r="AF144" s="84">
        <f>IFERROR(VLOOKUP($A144,IF('Index LA SEN &amp; LLDD'!$B$4=1,'Index LA SEN &amp; LLDD'!$A$9:$BZ$171,IF('Index LA SEN &amp; LLDD'!$B$4=2,'Index LA SEN &amp; LLDD'!$A$179:$BZ$341,"Error")),'Index LA SEN &amp; LLDD'!AF$1,0),"Error")</f>
        <v>0.04</v>
      </c>
      <c r="AG144" s="84">
        <f>IFERROR(VLOOKUP($A144,IF('Index LA SEN &amp; LLDD'!$B$4=1,'Index LA SEN &amp; LLDD'!$A$9:$BZ$171,IF('Index LA SEN &amp; LLDD'!$B$4=2,'Index LA SEN &amp; LLDD'!$A$179:$BZ$341,"Error")),'Index LA SEN &amp; LLDD'!AG$1,0),"Error")</f>
        <v>0.05</v>
      </c>
      <c r="AH144" s="84">
        <f>IFERROR(VLOOKUP($A144,IF('Index LA SEN &amp; LLDD'!$B$4=1,'Index LA SEN &amp; LLDD'!$A$9:$BZ$171,IF('Index LA SEN &amp; LLDD'!$B$4=2,'Index LA SEN &amp; LLDD'!$A$179:$BZ$341,"Error")),'Index LA SEN &amp; LLDD'!AH$1,0),"Error")</f>
        <v>0.82</v>
      </c>
      <c r="AI144" s="84">
        <f>IFERROR(VLOOKUP($A144,IF('Index LA SEN &amp; LLDD'!$B$4=1,'Index LA SEN &amp; LLDD'!$A$9:$BZ$171,IF('Index LA SEN &amp; LLDD'!$B$4=2,'Index LA SEN &amp; LLDD'!$A$179:$BZ$341,"Error")),'Index LA SEN &amp; LLDD'!AI$1,0),"Error")</f>
        <v>0.72</v>
      </c>
      <c r="AJ144" s="84">
        <f>IFERROR(VLOOKUP($A144,IF('Index LA SEN &amp; LLDD'!$B$4=1,'Index LA SEN &amp; LLDD'!$A$9:$BZ$171,IF('Index LA SEN &amp; LLDD'!$B$4=2,'Index LA SEN &amp; LLDD'!$A$179:$BZ$341,"Error")),'Index LA SEN &amp; LLDD'!AJ$1,0),"Error")</f>
        <v>0.72</v>
      </c>
      <c r="AK144" s="84" t="str">
        <f>IFERROR(VLOOKUP($A144,IF('Index LA SEN &amp; LLDD'!$B$4=1,'Index LA SEN &amp; LLDD'!$A$9:$BZ$171,IF('Index LA SEN &amp; LLDD'!$B$4=2,'Index LA SEN &amp; LLDD'!$A$179:$BZ$341,"Error")),'Index LA SEN &amp; LLDD'!AK$1,0),"Error")</f>
        <v>x</v>
      </c>
      <c r="AL144" s="84">
        <f>IFERROR(VLOOKUP($A144,IF('Index LA SEN &amp; LLDD'!$B$4=1,'Index LA SEN &amp; LLDD'!$A$9:$BZ$171,IF('Index LA SEN &amp; LLDD'!$B$4=2,'Index LA SEN &amp; LLDD'!$A$179:$BZ$341,"Error")),'Index LA SEN &amp; LLDD'!AL$1,0),"Error")</f>
        <v>0.23</v>
      </c>
      <c r="AM144" s="84">
        <f>IFERROR(VLOOKUP($A144,IF('Index LA SEN &amp; LLDD'!$B$4=1,'Index LA SEN &amp; LLDD'!$A$9:$BZ$171,IF('Index LA SEN &amp; LLDD'!$B$4=2,'Index LA SEN &amp; LLDD'!$A$179:$BZ$341,"Error")),'Index LA SEN &amp; LLDD'!AM$1,0),"Error")</f>
        <v>0.23</v>
      </c>
      <c r="AN144" s="84">
        <f>IFERROR(VLOOKUP($A144,IF('Index LA SEN &amp; LLDD'!$B$4=1,'Index LA SEN &amp; LLDD'!$A$9:$BZ$171,IF('Index LA SEN &amp; LLDD'!$B$4=2,'Index LA SEN &amp; LLDD'!$A$179:$BZ$341,"Error")),'Index LA SEN &amp; LLDD'!AN$1,0),"Error")</f>
        <v>0</v>
      </c>
      <c r="AO144" s="84">
        <f>IFERROR(VLOOKUP($A144,IF('Index LA SEN &amp; LLDD'!$B$4=1,'Index LA SEN &amp; LLDD'!$A$9:$BZ$171,IF('Index LA SEN &amp; LLDD'!$B$4=2,'Index LA SEN &amp; LLDD'!$A$179:$BZ$341,"Error")),'Index LA SEN &amp; LLDD'!AO$1,0),"Error")</f>
        <v>0.02</v>
      </c>
      <c r="AP144" s="84">
        <f>IFERROR(VLOOKUP($A144,IF('Index LA SEN &amp; LLDD'!$B$4=1,'Index LA SEN &amp; LLDD'!$A$9:$BZ$171,IF('Index LA SEN &amp; LLDD'!$B$4=2,'Index LA SEN &amp; LLDD'!$A$179:$BZ$341,"Error")),'Index LA SEN &amp; LLDD'!AP$1,0),"Error")</f>
        <v>0.02</v>
      </c>
      <c r="AQ144" s="84" t="str">
        <f>IFERROR(VLOOKUP($A144,IF('Index LA SEN &amp; LLDD'!$B$4=1,'Index LA SEN &amp; LLDD'!$A$9:$BZ$171,IF('Index LA SEN &amp; LLDD'!$B$4=2,'Index LA SEN &amp; LLDD'!$A$179:$BZ$341,"Error")),'Index LA SEN &amp; LLDD'!AQ$1,0),"Error")</f>
        <v>x</v>
      </c>
      <c r="AR144" s="84">
        <f>IFERROR(VLOOKUP($A144,IF('Index LA SEN &amp; LLDD'!$B$4=1,'Index LA SEN &amp; LLDD'!$A$9:$BZ$171,IF('Index LA SEN &amp; LLDD'!$B$4=2,'Index LA SEN &amp; LLDD'!$A$179:$BZ$341,"Error")),'Index LA SEN &amp; LLDD'!AR$1,0),"Error")</f>
        <v>0.22</v>
      </c>
      <c r="AS144" s="84">
        <f>IFERROR(VLOOKUP($A144,IF('Index LA SEN &amp; LLDD'!$B$4=1,'Index LA SEN &amp; LLDD'!$A$9:$BZ$171,IF('Index LA SEN &amp; LLDD'!$B$4=2,'Index LA SEN &amp; LLDD'!$A$179:$BZ$341,"Error")),'Index LA SEN &amp; LLDD'!AS$1,0),"Error")</f>
        <v>0.22</v>
      </c>
      <c r="AT144" s="84">
        <f>IFERROR(VLOOKUP($A144,IF('Index LA SEN &amp; LLDD'!$B$4=1,'Index LA SEN &amp; LLDD'!$A$9:$BZ$171,IF('Index LA SEN &amp; LLDD'!$B$4=2,'Index LA SEN &amp; LLDD'!$A$179:$BZ$341,"Error")),'Index LA SEN &amp; LLDD'!AT$1,0),"Error")</f>
        <v>0.55000000000000004</v>
      </c>
      <c r="AU144" s="84">
        <f>IFERROR(VLOOKUP($A144,IF('Index LA SEN &amp; LLDD'!$B$4=1,'Index LA SEN &amp; LLDD'!$A$9:$BZ$171,IF('Index LA SEN &amp; LLDD'!$B$4=2,'Index LA SEN &amp; LLDD'!$A$179:$BZ$341,"Error")),'Index LA SEN &amp; LLDD'!AU$1,0),"Error")</f>
        <v>0.48</v>
      </c>
      <c r="AV144" s="84">
        <f>IFERROR(VLOOKUP($A144,IF('Index LA SEN &amp; LLDD'!$B$4=1,'Index LA SEN &amp; LLDD'!$A$9:$BZ$171,IF('Index LA SEN &amp; LLDD'!$B$4=2,'Index LA SEN &amp; LLDD'!$A$179:$BZ$341,"Error")),'Index LA SEN &amp; LLDD'!AV$1,0),"Error")</f>
        <v>0.48</v>
      </c>
      <c r="AW144" s="84">
        <f>IFERROR(VLOOKUP($A144,IF('Index LA SEN &amp; LLDD'!$B$4=1,'Index LA SEN &amp; LLDD'!$A$9:$BZ$171,IF('Index LA SEN &amp; LLDD'!$B$4=2,'Index LA SEN &amp; LLDD'!$A$179:$BZ$341,"Error")),'Index LA SEN &amp; LLDD'!AW$1,0),"Error")</f>
        <v>0</v>
      </c>
      <c r="AX144" s="84" t="str">
        <f>IFERROR(VLOOKUP($A144,IF('Index LA SEN &amp; LLDD'!$B$4=1,'Index LA SEN &amp; LLDD'!$A$9:$BZ$171,IF('Index LA SEN &amp; LLDD'!$B$4=2,'Index LA SEN &amp; LLDD'!$A$179:$BZ$341,"Error")),'Index LA SEN &amp; LLDD'!AX$1,0),"Error")</f>
        <v>x</v>
      </c>
      <c r="AY144" s="84" t="str">
        <f>IFERROR(VLOOKUP($A144,IF('Index LA SEN &amp; LLDD'!$B$4=1,'Index LA SEN &amp; LLDD'!$A$9:$BZ$171,IF('Index LA SEN &amp; LLDD'!$B$4=2,'Index LA SEN &amp; LLDD'!$A$179:$BZ$341,"Error")),'Index LA SEN &amp; LLDD'!AY$1,0),"Error")</f>
        <v>x</v>
      </c>
      <c r="AZ144" s="84">
        <f>IFERROR(VLOOKUP($A144,IF('Index LA SEN &amp; LLDD'!$B$4=1,'Index LA SEN &amp; LLDD'!$A$9:$BZ$171,IF('Index LA SEN &amp; LLDD'!$B$4=2,'Index LA SEN &amp; LLDD'!$A$179:$BZ$341,"Error")),'Index LA SEN &amp; LLDD'!AZ$1,0),"Error")</f>
        <v>0</v>
      </c>
      <c r="BA144" s="84">
        <f>IFERROR(VLOOKUP($A144,IF('Index LA SEN &amp; LLDD'!$B$4=1,'Index LA SEN &amp; LLDD'!$A$9:$BZ$171,IF('Index LA SEN &amp; LLDD'!$B$4=2,'Index LA SEN &amp; LLDD'!$A$179:$BZ$341,"Error")),'Index LA SEN &amp; LLDD'!BA$1,0),"Error")</f>
        <v>0</v>
      </c>
      <c r="BB144" s="84">
        <f>IFERROR(VLOOKUP($A144,IF('Index LA SEN &amp; LLDD'!$B$4=1,'Index LA SEN &amp; LLDD'!$A$9:$BZ$171,IF('Index LA SEN &amp; LLDD'!$B$4=2,'Index LA SEN &amp; LLDD'!$A$179:$BZ$341,"Error")),'Index LA SEN &amp; LLDD'!BB$1,0),"Error")</f>
        <v>0</v>
      </c>
      <c r="BC144" s="84">
        <f>IFERROR(VLOOKUP($A144,IF('Index LA SEN &amp; LLDD'!$B$4=1,'Index LA SEN &amp; LLDD'!$A$9:$BZ$171,IF('Index LA SEN &amp; LLDD'!$B$4=2,'Index LA SEN &amp; LLDD'!$A$179:$BZ$341,"Error")),'Index LA SEN &amp; LLDD'!BC$1,0),"Error")</f>
        <v>0</v>
      </c>
      <c r="BD144" s="84">
        <f>IFERROR(VLOOKUP($A144,IF('Index LA SEN &amp; LLDD'!$B$4=1,'Index LA SEN &amp; LLDD'!$A$9:$BZ$171,IF('Index LA SEN &amp; LLDD'!$B$4=2,'Index LA SEN &amp; LLDD'!$A$179:$BZ$341,"Error")),'Index LA SEN &amp; LLDD'!BD$1,0),"Error")</f>
        <v>0.08</v>
      </c>
      <c r="BE144" s="84">
        <f>IFERROR(VLOOKUP($A144,IF('Index LA SEN &amp; LLDD'!$B$4=1,'Index LA SEN &amp; LLDD'!$A$9:$BZ$171,IF('Index LA SEN &amp; LLDD'!$B$4=2,'Index LA SEN &amp; LLDD'!$A$179:$BZ$341,"Error")),'Index LA SEN &amp; LLDD'!BE$1,0),"Error")</f>
        <v>7.0000000000000007E-2</v>
      </c>
      <c r="BF144" s="84">
        <f>IFERROR(VLOOKUP($A144,IF('Index LA SEN &amp; LLDD'!$B$4=1,'Index LA SEN &amp; LLDD'!$A$9:$BZ$171,IF('Index LA SEN &amp; LLDD'!$B$4=2,'Index LA SEN &amp; LLDD'!$A$179:$BZ$341,"Error")),'Index LA SEN &amp; LLDD'!BF$1,0),"Error")</f>
        <v>0</v>
      </c>
      <c r="BG144" s="84">
        <f>IFERROR(VLOOKUP($A144,IF('Index LA SEN &amp; LLDD'!$B$4=1,'Index LA SEN &amp; LLDD'!$A$9:$BZ$171,IF('Index LA SEN &amp; LLDD'!$B$4=2,'Index LA SEN &amp; LLDD'!$A$179:$BZ$341,"Error")),'Index LA SEN &amp; LLDD'!BG$1,0),"Error")</f>
        <v>7.0000000000000007E-2</v>
      </c>
      <c r="BH144" s="84">
        <f>IFERROR(VLOOKUP($A144,IF('Index LA SEN &amp; LLDD'!$B$4=1,'Index LA SEN &amp; LLDD'!$A$9:$BZ$171,IF('Index LA SEN &amp; LLDD'!$B$4=2,'Index LA SEN &amp; LLDD'!$A$179:$BZ$341,"Error")),'Index LA SEN &amp; LLDD'!BH$1,0),"Error")</f>
        <v>0.06</v>
      </c>
      <c r="BI144" s="84">
        <f>IFERROR(VLOOKUP($A144,IF('Index LA SEN &amp; LLDD'!$B$4=1,'Index LA SEN &amp; LLDD'!$A$9:$BZ$171,IF('Index LA SEN &amp; LLDD'!$B$4=2,'Index LA SEN &amp; LLDD'!$A$179:$BZ$341,"Error")),'Index LA SEN &amp; LLDD'!BI$1,0),"Error")</f>
        <v>0</v>
      </c>
      <c r="BJ144" s="84" t="str">
        <f>IFERROR(VLOOKUP($A144,IF('Index LA SEN &amp; LLDD'!$B$4=1,'Index LA SEN &amp; LLDD'!$A$9:$BZ$171,IF('Index LA SEN &amp; LLDD'!$B$4=2,'Index LA SEN &amp; LLDD'!$A$179:$BZ$341,"Error")),'Index LA SEN &amp; LLDD'!BJ$1,0),"Error")</f>
        <v>x</v>
      </c>
      <c r="BK144" s="84" t="str">
        <f>IFERROR(VLOOKUP($A144,IF('Index LA SEN &amp; LLDD'!$B$4=1,'Index LA SEN &amp; LLDD'!$A$9:$BZ$171,IF('Index LA SEN &amp; LLDD'!$B$4=2,'Index LA SEN &amp; LLDD'!$A$179:$BZ$341,"Error")),'Index LA SEN &amp; LLDD'!BK$1,0),"Error")</f>
        <v>x</v>
      </c>
      <c r="BL144" s="84">
        <f>IFERROR(VLOOKUP($A144,IF('Index LA SEN &amp; LLDD'!$B$4=1,'Index LA SEN &amp; LLDD'!$A$9:$BZ$171,IF('Index LA SEN &amp; LLDD'!$B$4=2,'Index LA SEN &amp; LLDD'!$A$179:$BZ$341,"Error")),'Index LA SEN &amp; LLDD'!BL$1,0),"Error")</f>
        <v>0</v>
      </c>
      <c r="BM144" s="84">
        <f>IFERROR(VLOOKUP($A144,IF('Index LA SEN &amp; LLDD'!$B$4=1,'Index LA SEN &amp; LLDD'!$A$9:$BZ$171,IF('Index LA SEN &amp; LLDD'!$B$4=2,'Index LA SEN &amp; LLDD'!$A$179:$BZ$341,"Error")),'Index LA SEN &amp; LLDD'!BM$1,0),"Error")</f>
        <v>0</v>
      </c>
      <c r="BN144" s="84">
        <f>IFERROR(VLOOKUP($A144,IF('Index LA SEN &amp; LLDD'!$B$4=1,'Index LA SEN &amp; LLDD'!$A$9:$BZ$171,IF('Index LA SEN &amp; LLDD'!$B$4=2,'Index LA SEN &amp; LLDD'!$A$179:$BZ$341,"Error")),'Index LA SEN &amp; LLDD'!BN$1,0),"Error")</f>
        <v>0</v>
      </c>
      <c r="BO144" s="84" t="str">
        <f>IFERROR(VLOOKUP($A144,IF('Index LA SEN &amp; LLDD'!$B$4=1,'Index LA SEN &amp; LLDD'!$A$9:$BZ$171,IF('Index LA SEN &amp; LLDD'!$B$4=2,'Index LA SEN &amp; LLDD'!$A$179:$BZ$341,"Error")),'Index LA SEN &amp; LLDD'!BO$1,0),"Error")</f>
        <v>x</v>
      </c>
      <c r="BP144" s="84" t="str">
        <f>IFERROR(VLOOKUP($A144,IF('Index LA SEN &amp; LLDD'!$B$4=1,'Index LA SEN &amp; LLDD'!$A$9:$BZ$171,IF('Index LA SEN &amp; LLDD'!$B$4=2,'Index LA SEN &amp; LLDD'!$A$179:$BZ$341,"Error")),'Index LA SEN &amp; LLDD'!BP$1,0),"Error")</f>
        <v>x</v>
      </c>
      <c r="BQ144" s="84">
        <f>IFERROR(VLOOKUP($A144,IF('Index LA SEN &amp; LLDD'!$B$4=1,'Index LA SEN &amp; LLDD'!$A$9:$BZ$171,IF('Index LA SEN &amp; LLDD'!$B$4=2,'Index LA SEN &amp; LLDD'!$A$179:$BZ$341,"Error")),'Index LA SEN &amp; LLDD'!BQ$1,0),"Error")</f>
        <v>0.01</v>
      </c>
      <c r="BR144" s="84">
        <f>IFERROR(VLOOKUP($A144,IF('Index LA SEN &amp; LLDD'!$B$4=1,'Index LA SEN &amp; LLDD'!$A$9:$BZ$171,IF('Index LA SEN &amp; LLDD'!$B$4=2,'Index LA SEN &amp; LLDD'!$A$179:$BZ$341,"Error")),'Index LA SEN &amp; LLDD'!BR$1,0),"Error")</f>
        <v>0</v>
      </c>
      <c r="BS144" s="84">
        <f>IFERROR(VLOOKUP($A144,IF('Index LA SEN &amp; LLDD'!$B$4=1,'Index LA SEN &amp; LLDD'!$A$9:$BZ$171,IF('Index LA SEN &amp; LLDD'!$B$4=2,'Index LA SEN &amp; LLDD'!$A$179:$BZ$341,"Error")),'Index LA SEN &amp; LLDD'!BS$1,0),"Error")</f>
        <v>0.06</v>
      </c>
      <c r="BT144" s="84">
        <f>IFERROR(VLOOKUP($A144,IF('Index LA SEN &amp; LLDD'!$B$4=1,'Index LA SEN &amp; LLDD'!$A$9:$BZ$171,IF('Index LA SEN &amp; LLDD'!$B$4=2,'Index LA SEN &amp; LLDD'!$A$179:$BZ$341,"Error")),'Index LA SEN &amp; LLDD'!BT$1,0),"Error")</f>
        <v>0.05</v>
      </c>
      <c r="BU144" s="84">
        <f>IFERROR(VLOOKUP($A144,IF('Index LA SEN &amp; LLDD'!$B$4=1,'Index LA SEN &amp; LLDD'!$A$9:$BZ$171,IF('Index LA SEN &amp; LLDD'!$B$4=2,'Index LA SEN &amp; LLDD'!$A$179:$BZ$341,"Error")),'Index LA SEN &amp; LLDD'!BU$1,0),"Error")</f>
        <v>0</v>
      </c>
      <c r="BV144" s="84">
        <f>IFERROR(VLOOKUP($A144,IF('Index LA SEN &amp; LLDD'!$B$4=1,'Index LA SEN &amp; LLDD'!$A$9:$BZ$171,IF('Index LA SEN &amp; LLDD'!$B$4=2,'Index LA SEN &amp; LLDD'!$A$179:$BZ$341,"Error")),'Index LA SEN &amp; LLDD'!BV$1,0),"Error")</f>
        <v>0.02</v>
      </c>
      <c r="BW144" s="84">
        <f>IFERROR(VLOOKUP($A144,IF('Index LA SEN &amp; LLDD'!$B$4=1,'Index LA SEN &amp; LLDD'!$A$9:$BZ$171,IF('Index LA SEN &amp; LLDD'!$B$4=2,'Index LA SEN &amp; LLDD'!$A$179:$BZ$341,"Error")),'Index LA SEN &amp; LLDD'!BW$1,0),"Error")</f>
        <v>0.02</v>
      </c>
      <c r="BX144" s="84">
        <f>IFERROR(VLOOKUP($A144,IF('Index LA SEN &amp; LLDD'!$B$4=1,'Index LA SEN &amp; LLDD'!$A$9:$BZ$171,IF('Index LA SEN &amp; LLDD'!$B$4=2,'Index LA SEN &amp; LLDD'!$A$179:$BZ$341,"Error")),'Index LA SEN &amp; LLDD'!BX$1,0),"Error")</f>
        <v>0</v>
      </c>
      <c r="BY144" s="84">
        <f>IFERROR(VLOOKUP($A144,IF('Index LA SEN &amp; LLDD'!$B$4=1,'Index LA SEN &amp; LLDD'!$A$9:$BZ$171,IF('Index LA SEN &amp; LLDD'!$B$4=2,'Index LA SEN &amp; LLDD'!$A$179:$BZ$341,"Error")),'Index LA SEN &amp; LLDD'!BY$1,0),"Error")</f>
        <v>0.03</v>
      </c>
      <c r="BZ144" s="84">
        <f>IFERROR(VLOOKUP($A144,IF('Index LA SEN &amp; LLDD'!$B$4=1,'Index LA SEN &amp; LLDD'!$A$9:$BZ$171,IF('Index LA SEN &amp; LLDD'!$B$4=2,'Index LA SEN &amp; LLDD'!$A$179:$BZ$341,"Error")),'Index LA SEN &amp; LLDD'!BZ$1,0),"Error")</f>
        <v>0.02</v>
      </c>
    </row>
    <row r="145" spans="1:78" s="15" customFormat="1" x14ac:dyDescent="0.2">
      <c r="A145" s="20">
        <v>936</v>
      </c>
      <c r="B145" s="20" t="s">
        <v>296</v>
      </c>
      <c r="C145" s="45" t="s">
        <v>167</v>
      </c>
      <c r="D145" s="113">
        <f>IFERROR(VLOOKUP($A145,IF('Index LA SEN &amp; LLDD'!$B$4=1,'Index LA SEN &amp; LLDD'!$A$9:$BZ$171,IF('Index LA SEN &amp; LLDD'!$B$4=2,'Index LA SEN &amp; LLDD'!$A$179:$BZ$341,"Error")),'Index LA SEN &amp; LLDD'!D$1,0),"Error")</f>
        <v>220</v>
      </c>
      <c r="E145" s="113">
        <f>IFERROR(VLOOKUP($A145,IF('Index LA SEN &amp; LLDD'!$B$4=1,'Index LA SEN &amp; LLDD'!$A$9:$BZ$171,IF('Index LA SEN &amp; LLDD'!$B$4=2,'Index LA SEN &amp; LLDD'!$A$179:$BZ$341,"Error")),'Index LA SEN &amp; LLDD'!E$1,0),"Error")</f>
        <v>2820</v>
      </c>
      <c r="F145" s="113">
        <f>IFERROR(VLOOKUP($A145,IF('Index LA SEN &amp; LLDD'!$B$4=1,'Index LA SEN &amp; LLDD'!$A$9:$BZ$171,IF('Index LA SEN &amp; LLDD'!$B$4=2,'Index LA SEN &amp; LLDD'!$A$179:$BZ$341,"Error")),'Index LA SEN &amp; LLDD'!F$1,0),"Error")</f>
        <v>3040</v>
      </c>
      <c r="G145" s="84">
        <f>IFERROR(VLOOKUP($A145,IF('Index LA SEN &amp; LLDD'!$B$4=1,'Index LA SEN &amp; LLDD'!$A$9:$BZ$171,IF('Index LA SEN &amp; LLDD'!$B$4=2,'Index LA SEN &amp; LLDD'!$A$179:$BZ$341,"Error")),'Index LA SEN &amp; LLDD'!G$1,0),"Error")</f>
        <v>0.63</v>
      </c>
      <c r="H145" s="84">
        <f>IFERROR(VLOOKUP($A145,IF('Index LA SEN &amp; LLDD'!$B$4=1,'Index LA SEN &amp; LLDD'!$A$9:$BZ$171,IF('Index LA SEN &amp; LLDD'!$B$4=2,'Index LA SEN &amp; LLDD'!$A$179:$BZ$341,"Error")),'Index LA SEN &amp; LLDD'!H$1,0),"Error")</f>
        <v>0.68</v>
      </c>
      <c r="I145" s="84">
        <f>IFERROR(VLOOKUP($A145,IF('Index LA SEN &amp; LLDD'!$B$4=1,'Index LA SEN &amp; LLDD'!$A$9:$BZ$171,IF('Index LA SEN &amp; LLDD'!$B$4=2,'Index LA SEN &amp; LLDD'!$A$179:$BZ$341,"Error")),'Index LA SEN &amp; LLDD'!I$1,0),"Error")</f>
        <v>0.67</v>
      </c>
      <c r="J145" s="84">
        <f>IFERROR(VLOOKUP($A145,IF('Index LA SEN &amp; LLDD'!$B$4=1,'Index LA SEN &amp; LLDD'!$A$9:$BZ$171,IF('Index LA SEN &amp; LLDD'!$B$4=2,'Index LA SEN &amp; LLDD'!$A$179:$BZ$341,"Error")),'Index LA SEN &amp; LLDD'!J$1,0),"Error")</f>
        <v>0.61</v>
      </c>
      <c r="K145" s="84">
        <f>IFERROR(VLOOKUP($A145,IF('Index LA SEN &amp; LLDD'!$B$4=1,'Index LA SEN &amp; LLDD'!$A$9:$BZ$171,IF('Index LA SEN &amp; LLDD'!$B$4=2,'Index LA SEN &amp; LLDD'!$A$179:$BZ$341,"Error")),'Index LA SEN &amp; LLDD'!K$1,0),"Error")</f>
        <v>0.66</v>
      </c>
      <c r="L145" s="84">
        <f>IFERROR(VLOOKUP($A145,IF('Index LA SEN &amp; LLDD'!$B$4=1,'Index LA SEN &amp; LLDD'!$A$9:$BZ$171,IF('Index LA SEN &amp; LLDD'!$B$4=2,'Index LA SEN &amp; LLDD'!$A$179:$BZ$341,"Error")),'Index LA SEN &amp; LLDD'!L$1,0),"Error")</f>
        <v>0.66</v>
      </c>
      <c r="M145" s="84">
        <f>IFERROR(VLOOKUP($A145,IF('Index LA SEN &amp; LLDD'!$B$4=1,'Index LA SEN &amp; LLDD'!$A$9:$BZ$171,IF('Index LA SEN &amp; LLDD'!$B$4=2,'Index LA SEN &amp; LLDD'!$A$179:$BZ$341,"Error")),'Index LA SEN &amp; LLDD'!M$1,0),"Error")</f>
        <v>0.08</v>
      </c>
      <c r="N145" s="84">
        <f>IFERROR(VLOOKUP($A145,IF('Index LA SEN &amp; LLDD'!$B$4=1,'Index LA SEN &amp; LLDD'!$A$9:$BZ$171,IF('Index LA SEN &amp; LLDD'!$B$4=2,'Index LA SEN &amp; LLDD'!$A$179:$BZ$341,"Error")),'Index LA SEN &amp; LLDD'!N$1,0),"Error")</f>
        <v>0.03</v>
      </c>
      <c r="O145" s="84">
        <f>IFERROR(VLOOKUP($A145,IF('Index LA SEN &amp; LLDD'!$B$4=1,'Index LA SEN &amp; LLDD'!$A$9:$BZ$171,IF('Index LA SEN &amp; LLDD'!$B$4=2,'Index LA SEN &amp; LLDD'!$A$179:$BZ$341,"Error")),'Index LA SEN &amp; LLDD'!O$1,0),"Error")</f>
        <v>0.04</v>
      </c>
      <c r="P145" s="84">
        <f>IFERROR(VLOOKUP($A145,IF('Index LA SEN &amp; LLDD'!$B$4=1,'Index LA SEN &amp; LLDD'!$A$9:$BZ$171,IF('Index LA SEN &amp; LLDD'!$B$4=2,'Index LA SEN &amp; LLDD'!$A$179:$BZ$341,"Error")),'Index LA SEN &amp; LLDD'!P$1,0),"Error")</f>
        <v>0</v>
      </c>
      <c r="Q145" s="84" t="str">
        <f>IFERROR(VLOOKUP($A145,IF('Index LA SEN &amp; LLDD'!$B$4=1,'Index LA SEN &amp; LLDD'!$A$9:$BZ$171,IF('Index LA SEN &amp; LLDD'!$B$4=2,'Index LA SEN &amp; LLDD'!$A$179:$BZ$341,"Error")),'Index LA SEN &amp; LLDD'!Q$1,0),"Error")</f>
        <v>x</v>
      </c>
      <c r="R145" s="84" t="str">
        <f>IFERROR(VLOOKUP($A145,IF('Index LA SEN &amp; LLDD'!$B$4=1,'Index LA SEN &amp; LLDD'!$A$9:$BZ$171,IF('Index LA SEN &amp; LLDD'!$B$4=2,'Index LA SEN &amp; LLDD'!$A$179:$BZ$341,"Error")),'Index LA SEN &amp; LLDD'!R$1,0),"Error")</f>
        <v>x</v>
      </c>
      <c r="S145" s="84">
        <f>IFERROR(VLOOKUP($A145,IF('Index LA SEN &amp; LLDD'!$B$4=1,'Index LA SEN &amp; LLDD'!$A$9:$BZ$171,IF('Index LA SEN &amp; LLDD'!$B$4=2,'Index LA SEN &amp; LLDD'!$A$179:$BZ$341,"Error")),'Index LA SEN &amp; LLDD'!S$1,0),"Error")</f>
        <v>0.05</v>
      </c>
      <c r="T145" s="84">
        <f>IFERROR(VLOOKUP($A145,IF('Index LA SEN &amp; LLDD'!$B$4=1,'Index LA SEN &amp; LLDD'!$A$9:$BZ$171,IF('Index LA SEN &amp; LLDD'!$B$4=2,'Index LA SEN &amp; LLDD'!$A$179:$BZ$341,"Error")),'Index LA SEN &amp; LLDD'!T$1,0),"Error")</f>
        <v>0.05</v>
      </c>
      <c r="U145" s="84">
        <f>IFERROR(VLOOKUP($A145,IF('Index LA SEN &amp; LLDD'!$B$4=1,'Index LA SEN &amp; LLDD'!$A$9:$BZ$171,IF('Index LA SEN &amp; LLDD'!$B$4=2,'Index LA SEN &amp; LLDD'!$A$179:$BZ$341,"Error")),'Index LA SEN &amp; LLDD'!U$1,0),"Error")</f>
        <v>0.05</v>
      </c>
      <c r="V145" s="84">
        <f>IFERROR(VLOOKUP($A145,IF('Index LA SEN &amp; LLDD'!$B$4=1,'Index LA SEN &amp; LLDD'!$A$9:$BZ$171,IF('Index LA SEN &amp; LLDD'!$B$4=2,'Index LA SEN &amp; LLDD'!$A$179:$BZ$341,"Error")),'Index LA SEN &amp; LLDD'!V$1,0),"Error")</f>
        <v>0.03</v>
      </c>
      <c r="W145" s="84">
        <f>IFERROR(VLOOKUP($A145,IF('Index LA SEN &amp; LLDD'!$B$4=1,'Index LA SEN &amp; LLDD'!$A$9:$BZ$171,IF('Index LA SEN &amp; LLDD'!$B$4=2,'Index LA SEN &amp; LLDD'!$A$179:$BZ$341,"Error")),'Index LA SEN &amp; LLDD'!W$1,0),"Error")</f>
        <v>0.02</v>
      </c>
      <c r="X145" s="84">
        <f>IFERROR(VLOOKUP($A145,IF('Index LA SEN &amp; LLDD'!$B$4=1,'Index LA SEN &amp; LLDD'!$A$9:$BZ$171,IF('Index LA SEN &amp; LLDD'!$B$4=2,'Index LA SEN &amp; LLDD'!$A$179:$BZ$341,"Error")),'Index LA SEN &amp; LLDD'!X$1,0),"Error")</f>
        <v>0.02</v>
      </c>
      <c r="Y145" s="84">
        <f>IFERROR(VLOOKUP($A145,IF('Index LA SEN &amp; LLDD'!$B$4=1,'Index LA SEN &amp; LLDD'!$A$9:$BZ$171,IF('Index LA SEN &amp; LLDD'!$B$4=2,'Index LA SEN &amp; LLDD'!$A$179:$BZ$341,"Error")),'Index LA SEN &amp; LLDD'!Y$1,0),"Error")</f>
        <v>0</v>
      </c>
      <c r="Z145" s="84" t="str">
        <f>IFERROR(VLOOKUP($A145,IF('Index LA SEN &amp; LLDD'!$B$4=1,'Index LA SEN &amp; LLDD'!$A$9:$BZ$171,IF('Index LA SEN &amp; LLDD'!$B$4=2,'Index LA SEN &amp; LLDD'!$A$179:$BZ$341,"Error")),'Index LA SEN &amp; LLDD'!Z$1,0),"Error")</f>
        <v>x</v>
      </c>
      <c r="AA145" s="84" t="str">
        <f>IFERROR(VLOOKUP($A145,IF('Index LA SEN &amp; LLDD'!$B$4=1,'Index LA SEN &amp; LLDD'!$A$9:$BZ$171,IF('Index LA SEN &amp; LLDD'!$B$4=2,'Index LA SEN &amp; LLDD'!$A$179:$BZ$341,"Error")),'Index LA SEN &amp; LLDD'!AA$1,0),"Error")</f>
        <v>x</v>
      </c>
      <c r="AB145" s="84">
        <f>IFERROR(VLOOKUP($A145,IF('Index LA SEN &amp; LLDD'!$B$4=1,'Index LA SEN &amp; LLDD'!$A$9:$BZ$171,IF('Index LA SEN &amp; LLDD'!$B$4=2,'Index LA SEN &amp; LLDD'!$A$179:$BZ$341,"Error")),'Index LA SEN &amp; LLDD'!AB$1,0),"Error")</f>
        <v>0</v>
      </c>
      <c r="AC145" s="84">
        <f>IFERROR(VLOOKUP($A145,IF('Index LA SEN &amp; LLDD'!$B$4=1,'Index LA SEN &amp; LLDD'!$A$9:$BZ$171,IF('Index LA SEN &amp; LLDD'!$B$4=2,'Index LA SEN &amp; LLDD'!$A$179:$BZ$341,"Error")),'Index LA SEN &amp; LLDD'!AC$1,0),"Error")</f>
        <v>0</v>
      </c>
      <c r="AD145" s="84">
        <f>IFERROR(VLOOKUP($A145,IF('Index LA SEN &amp; LLDD'!$B$4=1,'Index LA SEN &amp; LLDD'!$A$9:$BZ$171,IF('Index LA SEN &amp; LLDD'!$B$4=2,'Index LA SEN &amp; LLDD'!$A$179:$BZ$341,"Error")),'Index LA SEN &amp; LLDD'!AD$1,0),"Error")</f>
        <v>0</v>
      </c>
      <c r="AE145" s="84">
        <f>IFERROR(VLOOKUP($A145,IF('Index LA SEN &amp; LLDD'!$B$4=1,'Index LA SEN &amp; LLDD'!$A$9:$BZ$171,IF('Index LA SEN &amp; LLDD'!$B$4=2,'Index LA SEN &amp; LLDD'!$A$179:$BZ$341,"Error")),'Index LA SEN &amp; LLDD'!AE$1,0),"Error")</f>
        <v>0.03</v>
      </c>
      <c r="AF145" s="84">
        <f>IFERROR(VLOOKUP($A145,IF('Index LA SEN &amp; LLDD'!$B$4=1,'Index LA SEN &amp; LLDD'!$A$9:$BZ$171,IF('Index LA SEN &amp; LLDD'!$B$4=2,'Index LA SEN &amp; LLDD'!$A$179:$BZ$341,"Error")),'Index LA SEN &amp; LLDD'!AF$1,0),"Error")</f>
        <v>0.03</v>
      </c>
      <c r="AG145" s="84">
        <f>IFERROR(VLOOKUP($A145,IF('Index LA SEN &amp; LLDD'!$B$4=1,'Index LA SEN &amp; LLDD'!$A$9:$BZ$171,IF('Index LA SEN &amp; LLDD'!$B$4=2,'Index LA SEN &amp; LLDD'!$A$179:$BZ$341,"Error")),'Index LA SEN &amp; LLDD'!AG$1,0),"Error")</f>
        <v>0.03</v>
      </c>
      <c r="AH145" s="84">
        <f>IFERROR(VLOOKUP($A145,IF('Index LA SEN &amp; LLDD'!$B$4=1,'Index LA SEN &amp; LLDD'!$A$9:$BZ$171,IF('Index LA SEN &amp; LLDD'!$B$4=2,'Index LA SEN &amp; LLDD'!$A$179:$BZ$341,"Error")),'Index LA SEN &amp; LLDD'!AH$1,0),"Error")</f>
        <v>0.45</v>
      </c>
      <c r="AI145" s="84">
        <f>IFERROR(VLOOKUP($A145,IF('Index LA SEN &amp; LLDD'!$B$4=1,'Index LA SEN &amp; LLDD'!$A$9:$BZ$171,IF('Index LA SEN &amp; LLDD'!$B$4=2,'Index LA SEN &amp; LLDD'!$A$179:$BZ$341,"Error")),'Index LA SEN &amp; LLDD'!AI$1,0),"Error")</f>
        <v>0.56000000000000005</v>
      </c>
      <c r="AJ145" s="84">
        <f>IFERROR(VLOOKUP($A145,IF('Index LA SEN &amp; LLDD'!$B$4=1,'Index LA SEN &amp; LLDD'!$A$9:$BZ$171,IF('Index LA SEN &amp; LLDD'!$B$4=2,'Index LA SEN &amp; LLDD'!$A$179:$BZ$341,"Error")),'Index LA SEN &amp; LLDD'!AJ$1,0),"Error")</f>
        <v>0.55000000000000004</v>
      </c>
      <c r="AK145" s="84">
        <f>IFERROR(VLOOKUP($A145,IF('Index LA SEN &amp; LLDD'!$B$4=1,'Index LA SEN &amp; LLDD'!$A$9:$BZ$171,IF('Index LA SEN &amp; LLDD'!$B$4=2,'Index LA SEN &amp; LLDD'!$A$179:$BZ$341,"Error")),'Index LA SEN &amp; LLDD'!AK$1,0),"Error")</f>
        <v>0.13</v>
      </c>
      <c r="AL145" s="84">
        <f>IFERROR(VLOOKUP($A145,IF('Index LA SEN &amp; LLDD'!$B$4=1,'Index LA SEN &amp; LLDD'!$A$9:$BZ$171,IF('Index LA SEN &amp; LLDD'!$B$4=2,'Index LA SEN &amp; LLDD'!$A$179:$BZ$341,"Error")),'Index LA SEN &amp; LLDD'!AL$1,0),"Error")</f>
        <v>0.31</v>
      </c>
      <c r="AM145" s="84">
        <f>IFERROR(VLOOKUP($A145,IF('Index LA SEN &amp; LLDD'!$B$4=1,'Index LA SEN &amp; LLDD'!$A$9:$BZ$171,IF('Index LA SEN &amp; LLDD'!$B$4=2,'Index LA SEN &amp; LLDD'!$A$179:$BZ$341,"Error")),'Index LA SEN &amp; LLDD'!AM$1,0),"Error")</f>
        <v>0.28999999999999998</v>
      </c>
      <c r="AN145" s="84">
        <f>IFERROR(VLOOKUP($A145,IF('Index LA SEN &amp; LLDD'!$B$4=1,'Index LA SEN &amp; LLDD'!$A$9:$BZ$171,IF('Index LA SEN &amp; LLDD'!$B$4=2,'Index LA SEN &amp; LLDD'!$A$179:$BZ$341,"Error")),'Index LA SEN &amp; LLDD'!AN$1,0),"Error")</f>
        <v>0</v>
      </c>
      <c r="AO145" s="84">
        <f>IFERROR(VLOOKUP($A145,IF('Index LA SEN &amp; LLDD'!$B$4=1,'Index LA SEN &amp; LLDD'!$A$9:$BZ$171,IF('Index LA SEN &amp; LLDD'!$B$4=2,'Index LA SEN &amp; LLDD'!$A$179:$BZ$341,"Error")),'Index LA SEN &amp; LLDD'!AO$1,0),"Error")</f>
        <v>0.01</v>
      </c>
      <c r="AP145" s="84">
        <f>IFERROR(VLOOKUP($A145,IF('Index LA SEN &amp; LLDD'!$B$4=1,'Index LA SEN &amp; LLDD'!$A$9:$BZ$171,IF('Index LA SEN &amp; LLDD'!$B$4=2,'Index LA SEN &amp; LLDD'!$A$179:$BZ$341,"Error")),'Index LA SEN &amp; LLDD'!AP$1,0),"Error")</f>
        <v>0.01</v>
      </c>
      <c r="AQ145" s="84">
        <f>IFERROR(VLOOKUP($A145,IF('Index LA SEN &amp; LLDD'!$B$4=1,'Index LA SEN &amp; LLDD'!$A$9:$BZ$171,IF('Index LA SEN &amp; LLDD'!$B$4=2,'Index LA SEN &amp; LLDD'!$A$179:$BZ$341,"Error")),'Index LA SEN &amp; LLDD'!AQ$1,0),"Error")</f>
        <v>0.05</v>
      </c>
      <c r="AR145" s="84">
        <f>IFERROR(VLOOKUP($A145,IF('Index LA SEN &amp; LLDD'!$B$4=1,'Index LA SEN &amp; LLDD'!$A$9:$BZ$171,IF('Index LA SEN &amp; LLDD'!$B$4=2,'Index LA SEN &amp; LLDD'!$A$179:$BZ$341,"Error")),'Index LA SEN &amp; LLDD'!AR$1,0),"Error")</f>
        <v>0.18</v>
      </c>
      <c r="AS145" s="84">
        <f>IFERROR(VLOOKUP($A145,IF('Index LA SEN &amp; LLDD'!$B$4=1,'Index LA SEN &amp; LLDD'!$A$9:$BZ$171,IF('Index LA SEN &amp; LLDD'!$B$4=2,'Index LA SEN &amp; LLDD'!$A$179:$BZ$341,"Error")),'Index LA SEN &amp; LLDD'!AS$1,0),"Error")</f>
        <v>0.17</v>
      </c>
      <c r="AT145" s="84">
        <f>IFERROR(VLOOKUP($A145,IF('Index LA SEN &amp; LLDD'!$B$4=1,'Index LA SEN &amp; LLDD'!$A$9:$BZ$171,IF('Index LA SEN &amp; LLDD'!$B$4=2,'Index LA SEN &amp; LLDD'!$A$179:$BZ$341,"Error")),'Index LA SEN &amp; LLDD'!AT$1,0),"Error")</f>
        <v>0.3</v>
      </c>
      <c r="AU145" s="84">
        <f>IFERROR(VLOOKUP($A145,IF('Index LA SEN &amp; LLDD'!$B$4=1,'Index LA SEN &amp; LLDD'!$A$9:$BZ$171,IF('Index LA SEN &amp; LLDD'!$B$4=2,'Index LA SEN &amp; LLDD'!$A$179:$BZ$341,"Error")),'Index LA SEN &amp; LLDD'!AU$1,0),"Error")</f>
        <v>0.24</v>
      </c>
      <c r="AV145" s="84">
        <f>IFERROR(VLOOKUP($A145,IF('Index LA SEN &amp; LLDD'!$B$4=1,'Index LA SEN &amp; LLDD'!$A$9:$BZ$171,IF('Index LA SEN &amp; LLDD'!$B$4=2,'Index LA SEN &amp; LLDD'!$A$179:$BZ$341,"Error")),'Index LA SEN &amp; LLDD'!AV$1,0),"Error")</f>
        <v>0.25</v>
      </c>
      <c r="AW145" s="84" t="str">
        <f>IFERROR(VLOOKUP($A145,IF('Index LA SEN &amp; LLDD'!$B$4=1,'Index LA SEN &amp; LLDD'!$A$9:$BZ$171,IF('Index LA SEN &amp; LLDD'!$B$4=2,'Index LA SEN &amp; LLDD'!$A$179:$BZ$341,"Error")),'Index LA SEN &amp; LLDD'!AW$1,0),"Error")</f>
        <v>x</v>
      </c>
      <c r="AX145" s="84">
        <f>IFERROR(VLOOKUP($A145,IF('Index LA SEN &amp; LLDD'!$B$4=1,'Index LA SEN &amp; LLDD'!$A$9:$BZ$171,IF('Index LA SEN &amp; LLDD'!$B$4=2,'Index LA SEN &amp; LLDD'!$A$179:$BZ$341,"Error")),'Index LA SEN &amp; LLDD'!AX$1,0),"Error")</f>
        <v>0.01</v>
      </c>
      <c r="AY145" s="84">
        <f>IFERROR(VLOOKUP($A145,IF('Index LA SEN &amp; LLDD'!$B$4=1,'Index LA SEN &amp; LLDD'!$A$9:$BZ$171,IF('Index LA SEN &amp; LLDD'!$B$4=2,'Index LA SEN &amp; LLDD'!$A$179:$BZ$341,"Error")),'Index LA SEN &amp; LLDD'!AY$1,0),"Error")</f>
        <v>0.01</v>
      </c>
      <c r="AZ145" s="84">
        <f>IFERROR(VLOOKUP($A145,IF('Index LA SEN &amp; LLDD'!$B$4=1,'Index LA SEN &amp; LLDD'!$A$9:$BZ$171,IF('Index LA SEN &amp; LLDD'!$B$4=2,'Index LA SEN &amp; LLDD'!$A$179:$BZ$341,"Error")),'Index LA SEN &amp; LLDD'!AZ$1,0),"Error")</f>
        <v>0</v>
      </c>
      <c r="BA145" s="84">
        <f>IFERROR(VLOOKUP($A145,IF('Index LA SEN &amp; LLDD'!$B$4=1,'Index LA SEN &amp; LLDD'!$A$9:$BZ$171,IF('Index LA SEN &amp; LLDD'!$B$4=2,'Index LA SEN &amp; LLDD'!$A$179:$BZ$341,"Error")),'Index LA SEN &amp; LLDD'!BA$1,0),"Error")</f>
        <v>0</v>
      </c>
      <c r="BB145" s="84">
        <f>IFERROR(VLOOKUP($A145,IF('Index LA SEN &amp; LLDD'!$B$4=1,'Index LA SEN &amp; LLDD'!$A$9:$BZ$171,IF('Index LA SEN &amp; LLDD'!$B$4=2,'Index LA SEN &amp; LLDD'!$A$179:$BZ$341,"Error")),'Index LA SEN &amp; LLDD'!BB$1,0),"Error")</f>
        <v>0</v>
      </c>
      <c r="BC145" s="84" t="str">
        <f>IFERROR(VLOOKUP($A145,IF('Index LA SEN &amp; LLDD'!$B$4=1,'Index LA SEN &amp; LLDD'!$A$9:$BZ$171,IF('Index LA SEN &amp; LLDD'!$B$4=2,'Index LA SEN &amp; LLDD'!$A$179:$BZ$341,"Error")),'Index LA SEN &amp; LLDD'!BC$1,0),"Error")</f>
        <v>x</v>
      </c>
      <c r="BD145" s="84">
        <f>IFERROR(VLOOKUP($A145,IF('Index LA SEN &amp; LLDD'!$B$4=1,'Index LA SEN &amp; LLDD'!$A$9:$BZ$171,IF('Index LA SEN &amp; LLDD'!$B$4=2,'Index LA SEN &amp; LLDD'!$A$179:$BZ$341,"Error")),'Index LA SEN &amp; LLDD'!BD$1,0),"Error")</f>
        <v>0.01</v>
      </c>
      <c r="BE145" s="84">
        <f>IFERROR(VLOOKUP($A145,IF('Index LA SEN &amp; LLDD'!$B$4=1,'Index LA SEN &amp; LLDD'!$A$9:$BZ$171,IF('Index LA SEN &amp; LLDD'!$B$4=2,'Index LA SEN &amp; LLDD'!$A$179:$BZ$341,"Error")),'Index LA SEN &amp; LLDD'!BE$1,0),"Error")</f>
        <v>0.01</v>
      </c>
      <c r="BF145" s="84">
        <f>IFERROR(VLOOKUP($A145,IF('Index LA SEN &amp; LLDD'!$B$4=1,'Index LA SEN &amp; LLDD'!$A$9:$BZ$171,IF('Index LA SEN &amp; LLDD'!$B$4=2,'Index LA SEN &amp; LLDD'!$A$179:$BZ$341,"Error")),'Index LA SEN &amp; LLDD'!BF$1,0),"Error")</f>
        <v>0</v>
      </c>
      <c r="BG145" s="84">
        <f>IFERROR(VLOOKUP($A145,IF('Index LA SEN &amp; LLDD'!$B$4=1,'Index LA SEN &amp; LLDD'!$A$9:$BZ$171,IF('Index LA SEN &amp; LLDD'!$B$4=2,'Index LA SEN &amp; LLDD'!$A$179:$BZ$341,"Error")),'Index LA SEN &amp; LLDD'!BG$1,0),"Error")</f>
        <v>0.01</v>
      </c>
      <c r="BH145" s="84">
        <f>IFERROR(VLOOKUP($A145,IF('Index LA SEN &amp; LLDD'!$B$4=1,'Index LA SEN &amp; LLDD'!$A$9:$BZ$171,IF('Index LA SEN &amp; LLDD'!$B$4=2,'Index LA SEN &amp; LLDD'!$A$179:$BZ$341,"Error")),'Index LA SEN &amp; LLDD'!BH$1,0),"Error")</f>
        <v>0.01</v>
      </c>
      <c r="BI145" s="84">
        <f>IFERROR(VLOOKUP($A145,IF('Index LA SEN &amp; LLDD'!$B$4=1,'Index LA SEN &amp; LLDD'!$A$9:$BZ$171,IF('Index LA SEN &amp; LLDD'!$B$4=2,'Index LA SEN &amp; LLDD'!$A$179:$BZ$341,"Error")),'Index LA SEN &amp; LLDD'!BI$1,0),"Error")</f>
        <v>0</v>
      </c>
      <c r="BJ145" s="84" t="str">
        <f>IFERROR(VLOOKUP($A145,IF('Index LA SEN &amp; LLDD'!$B$4=1,'Index LA SEN &amp; LLDD'!$A$9:$BZ$171,IF('Index LA SEN &amp; LLDD'!$B$4=2,'Index LA SEN &amp; LLDD'!$A$179:$BZ$341,"Error")),'Index LA SEN &amp; LLDD'!BJ$1,0),"Error")</f>
        <v>-</v>
      </c>
      <c r="BK145" s="84" t="str">
        <f>IFERROR(VLOOKUP($A145,IF('Index LA SEN &amp; LLDD'!$B$4=1,'Index LA SEN &amp; LLDD'!$A$9:$BZ$171,IF('Index LA SEN &amp; LLDD'!$B$4=2,'Index LA SEN &amp; LLDD'!$A$179:$BZ$341,"Error")),'Index LA SEN &amp; LLDD'!BK$1,0),"Error")</f>
        <v>-</v>
      </c>
      <c r="BL145" s="84" t="str">
        <f>IFERROR(VLOOKUP($A145,IF('Index LA SEN &amp; LLDD'!$B$4=1,'Index LA SEN &amp; LLDD'!$A$9:$BZ$171,IF('Index LA SEN &amp; LLDD'!$B$4=2,'Index LA SEN &amp; LLDD'!$A$179:$BZ$341,"Error")),'Index LA SEN &amp; LLDD'!BL$1,0),"Error")</f>
        <v>x</v>
      </c>
      <c r="BM145" s="84" t="str">
        <f>IFERROR(VLOOKUP($A145,IF('Index LA SEN &amp; LLDD'!$B$4=1,'Index LA SEN &amp; LLDD'!$A$9:$BZ$171,IF('Index LA SEN &amp; LLDD'!$B$4=2,'Index LA SEN &amp; LLDD'!$A$179:$BZ$341,"Error")),'Index LA SEN &amp; LLDD'!BM$1,0),"Error")</f>
        <v>x</v>
      </c>
      <c r="BN145" s="84" t="str">
        <f>IFERROR(VLOOKUP($A145,IF('Index LA SEN &amp; LLDD'!$B$4=1,'Index LA SEN &amp; LLDD'!$A$9:$BZ$171,IF('Index LA SEN &amp; LLDD'!$B$4=2,'Index LA SEN &amp; LLDD'!$A$179:$BZ$341,"Error")),'Index LA SEN &amp; LLDD'!BN$1,0),"Error")</f>
        <v>x</v>
      </c>
      <c r="BO145" s="84" t="str">
        <f>IFERROR(VLOOKUP($A145,IF('Index LA SEN &amp; LLDD'!$B$4=1,'Index LA SEN &amp; LLDD'!$A$9:$BZ$171,IF('Index LA SEN &amp; LLDD'!$B$4=2,'Index LA SEN &amp; LLDD'!$A$179:$BZ$341,"Error")),'Index LA SEN &amp; LLDD'!BO$1,0),"Error")</f>
        <v>x</v>
      </c>
      <c r="BP145" s="84" t="str">
        <f>IFERROR(VLOOKUP($A145,IF('Index LA SEN &amp; LLDD'!$B$4=1,'Index LA SEN &amp; LLDD'!$A$9:$BZ$171,IF('Index LA SEN &amp; LLDD'!$B$4=2,'Index LA SEN &amp; LLDD'!$A$179:$BZ$341,"Error")),'Index LA SEN &amp; LLDD'!BP$1,0),"Error")</f>
        <v>x</v>
      </c>
      <c r="BQ145" s="84" t="str">
        <f>IFERROR(VLOOKUP($A145,IF('Index LA SEN &amp; LLDD'!$B$4=1,'Index LA SEN &amp; LLDD'!$A$9:$BZ$171,IF('Index LA SEN &amp; LLDD'!$B$4=2,'Index LA SEN &amp; LLDD'!$A$179:$BZ$341,"Error")),'Index LA SEN &amp; LLDD'!BQ$1,0),"Error")</f>
        <v>x</v>
      </c>
      <c r="BR145" s="84">
        <f>IFERROR(VLOOKUP($A145,IF('Index LA SEN &amp; LLDD'!$B$4=1,'Index LA SEN &amp; LLDD'!$A$9:$BZ$171,IF('Index LA SEN &amp; LLDD'!$B$4=2,'Index LA SEN &amp; LLDD'!$A$179:$BZ$341,"Error")),'Index LA SEN &amp; LLDD'!BR$1,0),"Error")</f>
        <v>0.15</v>
      </c>
      <c r="BS145" s="84">
        <f>IFERROR(VLOOKUP($A145,IF('Index LA SEN &amp; LLDD'!$B$4=1,'Index LA SEN &amp; LLDD'!$A$9:$BZ$171,IF('Index LA SEN &amp; LLDD'!$B$4=2,'Index LA SEN &amp; LLDD'!$A$179:$BZ$341,"Error")),'Index LA SEN &amp; LLDD'!BS$1,0),"Error")</f>
        <v>0.11</v>
      </c>
      <c r="BT145" s="84">
        <f>IFERROR(VLOOKUP($A145,IF('Index LA SEN &amp; LLDD'!$B$4=1,'Index LA SEN &amp; LLDD'!$A$9:$BZ$171,IF('Index LA SEN &amp; LLDD'!$B$4=2,'Index LA SEN &amp; LLDD'!$A$179:$BZ$341,"Error")),'Index LA SEN &amp; LLDD'!BT$1,0),"Error")</f>
        <v>0.11</v>
      </c>
      <c r="BU145" s="84" t="str">
        <f>IFERROR(VLOOKUP($A145,IF('Index LA SEN &amp; LLDD'!$B$4=1,'Index LA SEN &amp; LLDD'!$A$9:$BZ$171,IF('Index LA SEN &amp; LLDD'!$B$4=2,'Index LA SEN &amp; LLDD'!$A$179:$BZ$341,"Error")),'Index LA SEN &amp; LLDD'!BU$1,0),"Error")</f>
        <v>x</v>
      </c>
      <c r="BV145" s="84" t="str">
        <f>IFERROR(VLOOKUP($A145,IF('Index LA SEN &amp; LLDD'!$B$4=1,'Index LA SEN &amp; LLDD'!$A$9:$BZ$171,IF('Index LA SEN &amp; LLDD'!$B$4=2,'Index LA SEN &amp; LLDD'!$A$179:$BZ$341,"Error")),'Index LA SEN &amp; LLDD'!BV$1,0),"Error")</f>
        <v>-</v>
      </c>
      <c r="BW145" s="84" t="str">
        <f>IFERROR(VLOOKUP($A145,IF('Index LA SEN &amp; LLDD'!$B$4=1,'Index LA SEN &amp; LLDD'!$A$9:$BZ$171,IF('Index LA SEN &amp; LLDD'!$B$4=2,'Index LA SEN &amp; LLDD'!$A$179:$BZ$341,"Error")),'Index LA SEN &amp; LLDD'!BW$1,0),"Error")</f>
        <v>-</v>
      </c>
      <c r="BX145" s="84">
        <f>IFERROR(VLOOKUP($A145,IF('Index LA SEN &amp; LLDD'!$B$4=1,'Index LA SEN &amp; LLDD'!$A$9:$BZ$171,IF('Index LA SEN &amp; LLDD'!$B$4=2,'Index LA SEN &amp; LLDD'!$A$179:$BZ$341,"Error")),'Index LA SEN &amp; LLDD'!BX$1,0),"Error")</f>
        <v>0.22</v>
      </c>
      <c r="BY145" s="84">
        <f>IFERROR(VLOOKUP($A145,IF('Index LA SEN &amp; LLDD'!$B$4=1,'Index LA SEN &amp; LLDD'!$A$9:$BZ$171,IF('Index LA SEN &amp; LLDD'!$B$4=2,'Index LA SEN &amp; LLDD'!$A$179:$BZ$341,"Error")),'Index LA SEN &amp; LLDD'!BY$1,0),"Error")</f>
        <v>0.22</v>
      </c>
      <c r="BZ145" s="84">
        <f>IFERROR(VLOOKUP($A145,IF('Index LA SEN &amp; LLDD'!$B$4=1,'Index LA SEN &amp; LLDD'!$A$9:$BZ$171,IF('Index LA SEN &amp; LLDD'!$B$4=2,'Index LA SEN &amp; LLDD'!$A$179:$BZ$341,"Error")),'Index LA SEN &amp; LLDD'!BZ$1,0),"Error")</f>
        <v>0.22</v>
      </c>
    </row>
    <row r="146" spans="1:78" s="15" customFormat="1" x14ac:dyDescent="0.2">
      <c r="A146" s="20">
        <v>319</v>
      </c>
      <c r="B146" s="20" t="s">
        <v>297</v>
      </c>
      <c r="C146" s="45" t="s">
        <v>165</v>
      </c>
      <c r="D146" s="113">
        <f>IFERROR(VLOOKUP($A146,IF('Index LA SEN &amp; LLDD'!$B$4=1,'Index LA SEN &amp; LLDD'!$A$9:$BZ$171,IF('Index LA SEN &amp; LLDD'!$B$4=2,'Index LA SEN &amp; LLDD'!$A$179:$BZ$341,"Error")),'Index LA SEN &amp; LLDD'!D$1,0),"Error")</f>
        <v>170</v>
      </c>
      <c r="E146" s="113">
        <f>IFERROR(VLOOKUP($A146,IF('Index LA SEN &amp; LLDD'!$B$4=1,'Index LA SEN &amp; LLDD'!$A$9:$BZ$171,IF('Index LA SEN &amp; LLDD'!$B$4=2,'Index LA SEN &amp; LLDD'!$A$179:$BZ$341,"Error")),'Index LA SEN &amp; LLDD'!E$1,0),"Error")</f>
        <v>1590</v>
      </c>
      <c r="F146" s="113">
        <f>IFERROR(VLOOKUP($A146,IF('Index LA SEN &amp; LLDD'!$B$4=1,'Index LA SEN &amp; LLDD'!$A$9:$BZ$171,IF('Index LA SEN &amp; LLDD'!$B$4=2,'Index LA SEN &amp; LLDD'!$A$179:$BZ$341,"Error")),'Index LA SEN &amp; LLDD'!F$1,0),"Error")</f>
        <v>1750</v>
      </c>
      <c r="G146" s="84">
        <f>IFERROR(VLOOKUP($A146,IF('Index LA SEN &amp; LLDD'!$B$4=1,'Index LA SEN &amp; LLDD'!$A$9:$BZ$171,IF('Index LA SEN &amp; LLDD'!$B$4=2,'Index LA SEN &amp; LLDD'!$A$179:$BZ$341,"Error")),'Index LA SEN &amp; LLDD'!G$1,0),"Error")</f>
        <v>0.78</v>
      </c>
      <c r="H146" s="84">
        <f>IFERROR(VLOOKUP($A146,IF('Index LA SEN &amp; LLDD'!$B$4=1,'Index LA SEN &amp; LLDD'!$A$9:$BZ$171,IF('Index LA SEN &amp; LLDD'!$B$4=2,'Index LA SEN &amp; LLDD'!$A$179:$BZ$341,"Error")),'Index LA SEN &amp; LLDD'!H$1,0),"Error")</f>
        <v>0.82</v>
      </c>
      <c r="I146" s="84">
        <f>IFERROR(VLOOKUP($A146,IF('Index LA SEN &amp; LLDD'!$B$4=1,'Index LA SEN &amp; LLDD'!$A$9:$BZ$171,IF('Index LA SEN &amp; LLDD'!$B$4=2,'Index LA SEN &amp; LLDD'!$A$179:$BZ$341,"Error")),'Index LA SEN &amp; LLDD'!I$1,0),"Error")</f>
        <v>0.81</v>
      </c>
      <c r="J146" s="84">
        <f>IFERROR(VLOOKUP($A146,IF('Index LA SEN &amp; LLDD'!$B$4=1,'Index LA SEN &amp; LLDD'!$A$9:$BZ$171,IF('Index LA SEN &amp; LLDD'!$B$4=2,'Index LA SEN &amp; LLDD'!$A$179:$BZ$341,"Error")),'Index LA SEN &amp; LLDD'!J$1,0),"Error")</f>
        <v>0.7</v>
      </c>
      <c r="K146" s="84">
        <f>IFERROR(VLOOKUP($A146,IF('Index LA SEN &amp; LLDD'!$B$4=1,'Index LA SEN &amp; LLDD'!$A$9:$BZ$171,IF('Index LA SEN &amp; LLDD'!$B$4=2,'Index LA SEN &amp; LLDD'!$A$179:$BZ$341,"Error")),'Index LA SEN &amp; LLDD'!K$1,0),"Error")</f>
        <v>0.78</v>
      </c>
      <c r="L146" s="84">
        <f>IFERROR(VLOOKUP($A146,IF('Index LA SEN &amp; LLDD'!$B$4=1,'Index LA SEN &amp; LLDD'!$A$9:$BZ$171,IF('Index LA SEN &amp; LLDD'!$B$4=2,'Index LA SEN &amp; LLDD'!$A$179:$BZ$341,"Error")),'Index LA SEN &amp; LLDD'!L$1,0),"Error")</f>
        <v>0.77</v>
      </c>
      <c r="M146" s="84">
        <f>IFERROR(VLOOKUP($A146,IF('Index LA SEN &amp; LLDD'!$B$4=1,'Index LA SEN &amp; LLDD'!$A$9:$BZ$171,IF('Index LA SEN &amp; LLDD'!$B$4=2,'Index LA SEN &amp; LLDD'!$A$179:$BZ$341,"Error")),'Index LA SEN &amp; LLDD'!M$1,0),"Error")</f>
        <v>0.09</v>
      </c>
      <c r="N146" s="84">
        <f>IFERROR(VLOOKUP($A146,IF('Index LA SEN &amp; LLDD'!$B$4=1,'Index LA SEN &amp; LLDD'!$A$9:$BZ$171,IF('Index LA SEN &amp; LLDD'!$B$4=2,'Index LA SEN &amp; LLDD'!$A$179:$BZ$341,"Error")),'Index LA SEN &amp; LLDD'!N$1,0),"Error")</f>
        <v>0.02</v>
      </c>
      <c r="O146" s="84">
        <f>IFERROR(VLOOKUP($A146,IF('Index LA SEN &amp; LLDD'!$B$4=1,'Index LA SEN &amp; LLDD'!$A$9:$BZ$171,IF('Index LA SEN &amp; LLDD'!$B$4=2,'Index LA SEN &amp; LLDD'!$A$179:$BZ$341,"Error")),'Index LA SEN &amp; LLDD'!O$1,0),"Error")</f>
        <v>0.03</v>
      </c>
      <c r="P146" s="84">
        <f>IFERROR(VLOOKUP($A146,IF('Index LA SEN &amp; LLDD'!$B$4=1,'Index LA SEN &amp; LLDD'!$A$9:$BZ$171,IF('Index LA SEN &amp; LLDD'!$B$4=2,'Index LA SEN &amp; LLDD'!$A$179:$BZ$341,"Error")),'Index LA SEN &amp; LLDD'!P$1,0),"Error")</f>
        <v>0</v>
      </c>
      <c r="Q146" s="84" t="str">
        <f>IFERROR(VLOOKUP($A146,IF('Index LA SEN &amp; LLDD'!$B$4=1,'Index LA SEN &amp; LLDD'!$A$9:$BZ$171,IF('Index LA SEN &amp; LLDD'!$B$4=2,'Index LA SEN &amp; LLDD'!$A$179:$BZ$341,"Error")),'Index LA SEN &amp; LLDD'!Q$1,0),"Error")</f>
        <v>-</v>
      </c>
      <c r="R146" s="84" t="str">
        <f>IFERROR(VLOOKUP($A146,IF('Index LA SEN &amp; LLDD'!$B$4=1,'Index LA SEN &amp; LLDD'!$A$9:$BZ$171,IF('Index LA SEN &amp; LLDD'!$B$4=2,'Index LA SEN &amp; LLDD'!$A$179:$BZ$341,"Error")),'Index LA SEN &amp; LLDD'!R$1,0),"Error")</f>
        <v>-</v>
      </c>
      <c r="S146" s="84">
        <f>IFERROR(VLOOKUP($A146,IF('Index LA SEN &amp; LLDD'!$B$4=1,'Index LA SEN &amp; LLDD'!$A$9:$BZ$171,IF('Index LA SEN &amp; LLDD'!$B$4=2,'Index LA SEN &amp; LLDD'!$A$179:$BZ$341,"Error")),'Index LA SEN &amp; LLDD'!S$1,0),"Error")</f>
        <v>7.0000000000000007E-2</v>
      </c>
      <c r="T146" s="84">
        <f>IFERROR(VLOOKUP($A146,IF('Index LA SEN &amp; LLDD'!$B$4=1,'Index LA SEN &amp; LLDD'!$A$9:$BZ$171,IF('Index LA SEN &amp; LLDD'!$B$4=2,'Index LA SEN &amp; LLDD'!$A$179:$BZ$341,"Error")),'Index LA SEN &amp; LLDD'!T$1,0),"Error")</f>
        <v>0.04</v>
      </c>
      <c r="U146" s="84">
        <f>IFERROR(VLOOKUP($A146,IF('Index LA SEN &amp; LLDD'!$B$4=1,'Index LA SEN &amp; LLDD'!$A$9:$BZ$171,IF('Index LA SEN &amp; LLDD'!$B$4=2,'Index LA SEN &amp; LLDD'!$A$179:$BZ$341,"Error")),'Index LA SEN &amp; LLDD'!U$1,0),"Error")</f>
        <v>0.04</v>
      </c>
      <c r="V146" s="84">
        <f>IFERROR(VLOOKUP($A146,IF('Index LA SEN &amp; LLDD'!$B$4=1,'Index LA SEN &amp; LLDD'!$A$9:$BZ$171,IF('Index LA SEN &amp; LLDD'!$B$4=2,'Index LA SEN &amp; LLDD'!$A$179:$BZ$341,"Error")),'Index LA SEN &amp; LLDD'!V$1,0),"Error")</f>
        <v>0.08</v>
      </c>
      <c r="W146" s="84">
        <f>IFERROR(VLOOKUP($A146,IF('Index LA SEN &amp; LLDD'!$B$4=1,'Index LA SEN &amp; LLDD'!$A$9:$BZ$171,IF('Index LA SEN &amp; LLDD'!$B$4=2,'Index LA SEN &amp; LLDD'!$A$179:$BZ$341,"Error")),'Index LA SEN &amp; LLDD'!W$1,0),"Error")</f>
        <v>0.03</v>
      </c>
      <c r="X146" s="84">
        <f>IFERROR(VLOOKUP($A146,IF('Index LA SEN &amp; LLDD'!$B$4=1,'Index LA SEN &amp; LLDD'!$A$9:$BZ$171,IF('Index LA SEN &amp; LLDD'!$B$4=2,'Index LA SEN &amp; LLDD'!$A$179:$BZ$341,"Error")),'Index LA SEN &amp; LLDD'!X$1,0),"Error")</f>
        <v>0.03</v>
      </c>
      <c r="Y146" s="84">
        <f>IFERROR(VLOOKUP($A146,IF('Index LA SEN &amp; LLDD'!$B$4=1,'Index LA SEN &amp; LLDD'!$A$9:$BZ$171,IF('Index LA SEN &amp; LLDD'!$B$4=2,'Index LA SEN &amp; LLDD'!$A$179:$BZ$341,"Error")),'Index LA SEN &amp; LLDD'!Y$1,0),"Error")</f>
        <v>0</v>
      </c>
      <c r="Z146" s="84">
        <f>IFERROR(VLOOKUP($A146,IF('Index LA SEN &amp; LLDD'!$B$4=1,'Index LA SEN &amp; LLDD'!$A$9:$BZ$171,IF('Index LA SEN &amp; LLDD'!$B$4=2,'Index LA SEN &amp; LLDD'!$A$179:$BZ$341,"Error")),'Index LA SEN &amp; LLDD'!Z$1,0),"Error")</f>
        <v>0</v>
      </c>
      <c r="AA146" s="84">
        <f>IFERROR(VLOOKUP($A146,IF('Index LA SEN &amp; LLDD'!$B$4=1,'Index LA SEN &amp; LLDD'!$A$9:$BZ$171,IF('Index LA SEN &amp; LLDD'!$B$4=2,'Index LA SEN &amp; LLDD'!$A$179:$BZ$341,"Error")),'Index LA SEN &amp; LLDD'!AA$1,0),"Error")</f>
        <v>0</v>
      </c>
      <c r="AB146" s="84">
        <f>IFERROR(VLOOKUP($A146,IF('Index LA SEN &amp; LLDD'!$B$4=1,'Index LA SEN &amp; LLDD'!$A$9:$BZ$171,IF('Index LA SEN &amp; LLDD'!$B$4=2,'Index LA SEN &amp; LLDD'!$A$179:$BZ$341,"Error")),'Index LA SEN &amp; LLDD'!AB$1,0),"Error")</f>
        <v>0</v>
      </c>
      <c r="AC146" s="84">
        <f>IFERROR(VLOOKUP($A146,IF('Index LA SEN &amp; LLDD'!$B$4=1,'Index LA SEN &amp; LLDD'!$A$9:$BZ$171,IF('Index LA SEN &amp; LLDD'!$B$4=2,'Index LA SEN &amp; LLDD'!$A$179:$BZ$341,"Error")),'Index LA SEN &amp; LLDD'!AC$1,0),"Error")</f>
        <v>0</v>
      </c>
      <c r="AD146" s="84">
        <f>IFERROR(VLOOKUP($A146,IF('Index LA SEN &amp; LLDD'!$B$4=1,'Index LA SEN &amp; LLDD'!$A$9:$BZ$171,IF('Index LA SEN &amp; LLDD'!$B$4=2,'Index LA SEN &amp; LLDD'!$A$179:$BZ$341,"Error")),'Index LA SEN &amp; LLDD'!AD$1,0),"Error")</f>
        <v>0</v>
      </c>
      <c r="AE146" s="84">
        <f>IFERROR(VLOOKUP($A146,IF('Index LA SEN &amp; LLDD'!$B$4=1,'Index LA SEN &amp; LLDD'!$A$9:$BZ$171,IF('Index LA SEN &amp; LLDD'!$B$4=2,'Index LA SEN &amp; LLDD'!$A$179:$BZ$341,"Error")),'Index LA SEN &amp; LLDD'!AE$1,0),"Error")</f>
        <v>0.04</v>
      </c>
      <c r="AF146" s="84">
        <f>IFERROR(VLOOKUP($A146,IF('Index LA SEN &amp; LLDD'!$B$4=1,'Index LA SEN &amp; LLDD'!$A$9:$BZ$171,IF('Index LA SEN &amp; LLDD'!$B$4=2,'Index LA SEN &amp; LLDD'!$A$179:$BZ$341,"Error")),'Index LA SEN &amp; LLDD'!AF$1,0),"Error")</f>
        <v>0.02</v>
      </c>
      <c r="AG146" s="84">
        <f>IFERROR(VLOOKUP($A146,IF('Index LA SEN &amp; LLDD'!$B$4=1,'Index LA SEN &amp; LLDD'!$A$9:$BZ$171,IF('Index LA SEN &amp; LLDD'!$B$4=2,'Index LA SEN &amp; LLDD'!$A$179:$BZ$341,"Error")),'Index LA SEN &amp; LLDD'!AG$1,0),"Error")</f>
        <v>0.02</v>
      </c>
      <c r="AH146" s="84">
        <f>IFERROR(VLOOKUP($A146,IF('Index LA SEN &amp; LLDD'!$B$4=1,'Index LA SEN &amp; LLDD'!$A$9:$BZ$171,IF('Index LA SEN &amp; LLDD'!$B$4=2,'Index LA SEN &amp; LLDD'!$A$179:$BZ$341,"Error")),'Index LA SEN &amp; LLDD'!AH$1,0),"Error")</f>
        <v>0.45</v>
      </c>
      <c r="AI146" s="84">
        <f>IFERROR(VLOOKUP($A146,IF('Index LA SEN &amp; LLDD'!$B$4=1,'Index LA SEN &amp; LLDD'!$A$9:$BZ$171,IF('Index LA SEN &amp; LLDD'!$B$4=2,'Index LA SEN &amp; LLDD'!$A$179:$BZ$341,"Error")),'Index LA SEN &amp; LLDD'!AI$1,0),"Error")</f>
        <v>0.69</v>
      </c>
      <c r="AJ146" s="84">
        <f>IFERROR(VLOOKUP($A146,IF('Index LA SEN &amp; LLDD'!$B$4=1,'Index LA SEN &amp; LLDD'!$A$9:$BZ$171,IF('Index LA SEN &amp; LLDD'!$B$4=2,'Index LA SEN &amp; LLDD'!$A$179:$BZ$341,"Error")),'Index LA SEN &amp; LLDD'!AJ$1,0),"Error")</f>
        <v>0.67</v>
      </c>
      <c r="AK146" s="84">
        <f>IFERROR(VLOOKUP($A146,IF('Index LA SEN &amp; LLDD'!$B$4=1,'Index LA SEN &amp; LLDD'!$A$9:$BZ$171,IF('Index LA SEN &amp; LLDD'!$B$4=2,'Index LA SEN &amp; LLDD'!$A$179:$BZ$341,"Error")),'Index LA SEN &amp; LLDD'!AK$1,0),"Error")</f>
        <v>0.19</v>
      </c>
      <c r="AL146" s="84">
        <f>IFERROR(VLOOKUP($A146,IF('Index LA SEN &amp; LLDD'!$B$4=1,'Index LA SEN &amp; LLDD'!$A$9:$BZ$171,IF('Index LA SEN &amp; LLDD'!$B$4=2,'Index LA SEN &amp; LLDD'!$A$179:$BZ$341,"Error")),'Index LA SEN &amp; LLDD'!AL$1,0),"Error")</f>
        <v>0.48</v>
      </c>
      <c r="AM146" s="84">
        <f>IFERROR(VLOOKUP($A146,IF('Index LA SEN &amp; LLDD'!$B$4=1,'Index LA SEN &amp; LLDD'!$A$9:$BZ$171,IF('Index LA SEN &amp; LLDD'!$B$4=2,'Index LA SEN &amp; LLDD'!$A$179:$BZ$341,"Error")),'Index LA SEN &amp; LLDD'!AM$1,0),"Error")</f>
        <v>0.45</v>
      </c>
      <c r="AN146" s="84" t="str">
        <f>IFERROR(VLOOKUP($A146,IF('Index LA SEN &amp; LLDD'!$B$4=1,'Index LA SEN &amp; LLDD'!$A$9:$BZ$171,IF('Index LA SEN &amp; LLDD'!$B$4=2,'Index LA SEN &amp; LLDD'!$A$179:$BZ$341,"Error")),'Index LA SEN &amp; LLDD'!AN$1,0),"Error")</f>
        <v>x</v>
      </c>
      <c r="AO146" s="84">
        <f>IFERROR(VLOOKUP($A146,IF('Index LA SEN &amp; LLDD'!$B$4=1,'Index LA SEN &amp; LLDD'!$A$9:$BZ$171,IF('Index LA SEN &amp; LLDD'!$B$4=2,'Index LA SEN &amp; LLDD'!$A$179:$BZ$341,"Error")),'Index LA SEN &amp; LLDD'!AO$1,0),"Error")</f>
        <v>0.03</v>
      </c>
      <c r="AP146" s="84">
        <f>IFERROR(VLOOKUP($A146,IF('Index LA SEN &amp; LLDD'!$B$4=1,'Index LA SEN &amp; LLDD'!$A$9:$BZ$171,IF('Index LA SEN &amp; LLDD'!$B$4=2,'Index LA SEN &amp; LLDD'!$A$179:$BZ$341,"Error")),'Index LA SEN &amp; LLDD'!AP$1,0),"Error")</f>
        <v>0.03</v>
      </c>
      <c r="AQ146" s="84">
        <f>IFERROR(VLOOKUP($A146,IF('Index LA SEN &amp; LLDD'!$B$4=1,'Index LA SEN &amp; LLDD'!$A$9:$BZ$171,IF('Index LA SEN &amp; LLDD'!$B$4=2,'Index LA SEN &amp; LLDD'!$A$179:$BZ$341,"Error")),'Index LA SEN &amp; LLDD'!AQ$1,0),"Error")</f>
        <v>0.1</v>
      </c>
      <c r="AR146" s="84">
        <f>IFERROR(VLOOKUP($A146,IF('Index LA SEN &amp; LLDD'!$B$4=1,'Index LA SEN &amp; LLDD'!$A$9:$BZ$171,IF('Index LA SEN &amp; LLDD'!$B$4=2,'Index LA SEN &amp; LLDD'!$A$179:$BZ$341,"Error")),'Index LA SEN &amp; LLDD'!AR$1,0),"Error")</f>
        <v>0.33</v>
      </c>
      <c r="AS146" s="84">
        <f>IFERROR(VLOOKUP($A146,IF('Index LA SEN &amp; LLDD'!$B$4=1,'Index LA SEN &amp; LLDD'!$A$9:$BZ$171,IF('Index LA SEN &amp; LLDD'!$B$4=2,'Index LA SEN &amp; LLDD'!$A$179:$BZ$341,"Error")),'Index LA SEN &amp; LLDD'!AS$1,0),"Error")</f>
        <v>0.31</v>
      </c>
      <c r="AT146" s="84">
        <f>IFERROR(VLOOKUP($A146,IF('Index LA SEN &amp; LLDD'!$B$4=1,'Index LA SEN &amp; LLDD'!$A$9:$BZ$171,IF('Index LA SEN &amp; LLDD'!$B$4=2,'Index LA SEN &amp; LLDD'!$A$179:$BZ$341,"Error")),'Index LA SEN &amp; LLDD'!AT$1,0),"Error")</f>
        <v>0.25</v>
      </c>
      <c r="AU146" s="84">
        <f>IFERROR(VLOOKUP($A146,IF('Index LA SEN &amp; LLDD'!$B$4=1,'Index LA SEN &amp; LLDD'!$A$9:$BZ$171,IF('Index LA SEN &amp; LLDD'!$B$4=2,'Index LA SEN &amp; LLDD'!$A$179:$BZ$341,"Error")),'Index LA SEN &amp; LLDD'!AU$1,0),"Error")</f>
        <v>0.21</v>
      </c>
      <c r="AV146" s="84">
        <f>IFERROR(VLOOKUP($A146,IF('Index LA SEN &amp; LLDD'!$B$4=1,'Index LA SEN &amp; LLDD'!$A$9:$BZ$171,IF('Index LA SEN &amp; LLDD'!$B$4=2,'Index LA SEN &amp; LLDD'!$A$179:$BZ$341,"Error")),'Index LA SEN &amp; LLDD'!AV$1,0),"Error")</f>
        <v>0.21</v>
      </c>
      <c r="AW146" s="84" t="str">
        <f>IFERROR(VLOOKUP($A146,IF('Index LA SEN &amp; LLDD'!$B$4=1,'Index LA SEN &amp; LLDD'!$A$9:$BZ$171,IF('Index LA SEN &amp; LLDD'!$B$4=2,'Index LA SEN &amp; LLDD'!$A$179:$BZ$341,"Error")),'Index LA SEN &amp; LLDD'!AW$1,0),"Error")</f>
        <v>x</v>
      </c>
      <c r="AX146" s="84" t="str">
        <f>IFERROR(VLOOKUP($A146,IF('Index LA SEN &amp; LLDD'!$B$4=1,'Index LA SEN &amp; LLDD'!$A$9:$BZ$171,IF('Index LA SEN &amp; LLDD'!$B$4=2,'Index LA SEN &amp; LLDD'!$A$179:$BZ$341,"Error")),'Index LA SEN &amp; LLDD'!AX$1,0),"Error")</f>
        <v>x</v>
      </c>
      <c r="AY146" s="84" t="str">
        <f>IFERROR(VLOOKUP($A146,IF('Index LA SEN &amp; LLDD'!$B$4=1,'Index LA SEN &amp; LLDD'!$A$9:$BZ$171,IF('Index LA SEN &amp; LLDD'!$B$4=2,'Index LA SEN &amp; LLDD'!$A$179:$BZ$341,"Error")),'Index LA SEN &amp; LLDD'!AY$1,0),"Error")</f>
        <v>-</v>
      </c>
      <c r="AZ146" s="84">
        <f>IFERROR(VLOOKUP($A146,IF('Index LA SEN &amp; LLDD'!$B$4=1,'Index LA SEN &amp; LLDD'!$A$9:$BZ$171,IF('Index LA SEN &amp; LLDD'!$B$4=2,'Index LA SEN &amp; LLDD'!$A$179:$BZ$341,"Error")),'Index LA SEN &amp; LLDD'!AZ$1,0),"Error")</f>
        <v>0</v>
      </c>
      <c r="BA146" s="84" t="str">
        <f>IFERROR(VLOOKUP($A146,IF('Index LA SEN &amp; LLDD'!$B$4=1,'Index LA SEN &amp; LLDD'!$A$9:$BZ$171,IF('Index LA SEN &amp; LLDD'!$B$4=2,'Index LA SEN &amp; LLDD'!$A$179:$BZ$341,"Error")),'Index LA SEN &amp; LLDD'!BA$1,0),"Error")</f>
        <v>x</v>
      </c>
      <c r="BB146" s="84" t="str">
        <f>IFERROR(VLOOKUP($A146,IF('Index LA SEN &amp; LLDD'!$B$4=1,'Index LA SEN &amp; LLDD'!$A$9:$BZ$171,IF('Index LA SEN &amp; LLDD'!$B$4=2,'Index LA SEN &amp; LLDD'!$A$179:$BZ$341,"Error")),'Index LA SEN &amp; LLDD'!BB$1,0),"Error")</f>
        <v>x</v>
      </c>
      <c r="BC146" s="84">
        <f>IFERROR(VLOOKUP($A146,IF('Index LA SEN &amp; LLDD'!$B$4=1,'Index LA SEN &amp; LLDD'!$A$9:$BZ$171,IF('Index LA SEN &amp; LLDD'!$B$4=2,'Index LA SEN &amp; LLDD'!$A$179:$BZ$341,"Error")),'Index LA SEN &amp; LLDD'!BC$1,0),"Error")</f>
        <v>0.08</v>
      </c>
      <c r="BD146" s="84">
        <f>IFERROR(VLOOKUP($A146,IF('Index LA SEN &amp; LLDD'!$B$4=1,'Index LA SEN &amp; LLDD'!$A$9:$BZ$171,IF('Index LA SEN &amp; LLDD'!$B$4=2,'Index LA SEN &amp; LLDD'!$A$179:$BZ$341,"Error")),'Index LA SEN &amp; LLDD'!BD$1,0),"Error")</f>
        <v>0.04</v>
      </c>
      <c r="BE146" s="84">
        <f>IFERROR(VLOOKUP($A146,IF('Index LA SEN &amp; LLDD'!$B$4=1,'Index LA SEN &amp; LLDD'!$A$9:$BZ$171,IF('Index LA SEN &amp; LLDD'!$B$4=2,'Index LA SEN &amp; LLDD'!$A$179:$BZ$341,"Error")),'Index LA SEN &amp; LLDD'!BE$1,0),"Error")</f>
        <v>0.04</v>
      </c>
      <c r="BF146" s="84" t="str">
        <f>IFERROR(VLOOKUP($A146,IF('Index LA SEN &amp; LLDD'!$B$4=1,'Index LA SEN &amp; LLDD'!$A$9:$BZ$171,IF('Index LA SEN &amp; LLDD'!$B$4=2,'Index LA SEN &amp; LLDD'!$A$179:$BZ$341,"Error")),'Index LA SEN &amp; LLDD'!BF$1,0),"Error")</f>
        <v>x</v>
      </c>
      <c r="BG146" s="84">
        <f>IFERROR(VLOOKUP($A146,IF('Index LA SEN &amp; LLDD'!$B$4=1,'Index LA SEN &amp; LLDD'!$A$9:$BZ$171,IF('Index LA SEN &amp; LLDD'!$B$4=2,'Index LA SEN &amp; LLDD'!$A$179:$BZ$341,"Error")),'Index LA SEN &amp; LLDD'!BG$1,0),"Error")</f>
        <v>0.01</v>
      </c>
      <c r="BH146" s="84">
        <f>IFERROR(VLOOKUP($A146,IF('Index LA SEN &amp; LLDD'!$B$4=1,'Index LA SEN &amp; LLDD'!$A$9:$BZ$171,IF('Index LA SEN &amp; LLDD'!$B$4=2,'Index LA SEN &amp; LLDD'!$A$179:$BZ$341,"Error")),'Index LA SEN &amp; LLDD'!BH$1,0),"Error")</f>
        <v>0.01</v>
      </c>
      <c r="BI146" s="84">
        <f>IFERROR(VLOOKUP($A146,IF('Index LA SEN &amp; LLDD'!$B$4=1,'Index LA SEN &amp; LLDD'!$A$9:$BZ$171,IF('Index LA SEN &amp; LLDD'!$B$4=2,'Index LA SEN &amp; LLDD'!$A$179:$BZ$341,"Error")),'Index LA SEN &amp; LLDD'!BI$1,0),"Error")</f>
        <v>0.05</v>
      </c>
      <c r="BJ146" s="84">
        <f>IFERROR(VLOOKUP($A146,IF('Index LA SEN &amp; LLDD'!$B$4=1,'Index LA SEN &amp; LLDD'!$A$9:$BZ$171,IF('Index LA SEN &amp; LLDD'!$B$4=2,'Index LA SEN &amp; LLDD'!$A$179:$BZ$341,"Error")),'Index LA SEN &amp; LLDD'!BJ$1,0),"Error")</f>
        <v>0.02</v>
      </c>
      <c r="BK146" s="84">
        <f>IFERROR(VLOOKUP($A146,IF('Index LA SEN &amp; LLDD'!$B$4=1,'Index LA SEN &amp; LLDD'!$A$9:$BZ$171,IF('Index LA SEN &amp; LLDD'!$B$4=2,'Index LA SEN &amp; LLDD'!$A$179:$BZ$341,"Error")),'Index LA SEN &amp; LLDD'!BK$1,0),"Error")</f>
        <v>0.03</v>
      </c>
      <c r="BL146" s="84">
        <f>IFERROR(VLOOKUP($A146,IF('Index LA SEN &amp; LLDD'!$B$4=1,'Index LA SEN &amp; LLDD'!$A$9:$BZ$171,IF('Index LA SEN &amp; LLDD'!$B$4=2,'Index LA SEN &amp; LLDD'!$A$179:$BZ$341,"Error")),'Index LA SEN &amp; LLDD'!BL$1,0),"Error")</f>
        <v>0</v>
      </c>
      <c r="BM146" s="84">
        <f>IFERROR(VLOOKUP($A146,IF('Index LA SEN &amp; LLDD'!$B$4=1,'Index LA SEN &amp; LLDD'!$A$9:$BZ$171,IF('Index LA SEN &amp; LLDD'!$B$4=2,'Index LA SEN &amp; LLDD'!$A$179:$BZ$341,"Error")),'Index LA SEN &amp; LLDD'!BM$1,0),"Error")</f>
        <v>0</v>
      </c>
      <c r="BN146" s="84">
        <f>IFERROR(VLOOKUP($A146,IF('Index LA SEN &amp; LLDD'!$B$4=1,'Index LA SEN &amp; LLDD'!$A$9:$BZ$171,IF('Index LA SEN &amp; LLDD'!$B$4=2,'Index LA SEN &amp; LLDD'!$A$179:$BZ$341,"Error")),'Index LA SEN &amp; LLDD'!BN$1,0),"Error")</f>
        <v>0</v>
      </c>
      <c r="BO146" s="84" t="str">
        <f>IFERROR(VLOOKUP($A146,IF('Index LA SEN &amp; LLDD'!$B$4=1,'Index LA SEN &amp; LLDD'!$A$9:$BZ$171,IF('Index LA SEN &amp; LLDD'!$B$4=2,'Index LA SEN &amp; LLDD'!$A$179:$BZ$341,"Error")),'Index LA SEN &amp; LLDD'!BO$1,0),"Error")</f>
        <v>x</v>
      </c>
      <c r="BP146" s="84" t="str">
        <f>IFERROR(VLOOKUP($A146,IF('Index LA SEN &amp; LLDD'!$B$4=1,'Index LA SEN &amp; LLDD'!$A$9:$BZ$171,IF('Index LA SEN &amp; LLDD'!$B$4=2,'Index LA SEN &amp; LLDD'!$A$179:$BZ$341,"Error")),'Index LA SEN &amp; LLDD'!BP$1,0),"Error")</f>
        <v>-</v>
      </c>
      <c r="BQ146" s="84" t="str">
        <f>IFERROR(VLOOKUP($A146,IF('Index LA SEN &amp; LLDD'!$B$4=1,'Index LA SEN &amp; LLDD'!$A$9:$BZ$171,IF('Index LA SEN &amp; LLDD'!$B$4=2,'Index LA SEN &amp; LLDD'!$A$179:$BZ$341,"Error")),'Index LA SEN &amp; LLDD'!BQ$1,0),"Error")</f>
        <v>-</v>
      </c>
      <c r="BR146" s="84">
        <f>IFERROR(VLOOKUP($A146,IF('Index LA SEN &amp; LLDD'!$B$4=1,'Index LA SEN &amp; LLDD'!$A$9:$BZ$171,IF('Index LA SEN &amp; LLDD'!$B$4=2,'Index LA SEN &amp; LLDD'!$A$179:$BZ$341,"Error")),'Index LA SEN &amp; LLDD'!BR$1,0),"Error")</f>
        <v>0.1</v>
      </c>
      <c r="BS146" s="84">
        <f>IFERROR(VLOOKUP($A146,IF('Index LA SEN &amp; LLDD'!$B$4=1,'Index LA SEN &amp; LLDD'!$A$9:$BZ$171,IF('Index LA SEN &amp; LLDD'!$B$4=2,'Index LA SEN &amp; LLDD'!$A$179:$BZ$341,"Error")),'Index LA SEN &amp; LLDD'!BS$1,0),"Error")</f>
        <v>0.05</v>
      </c>
      <c r="BT146" s="84">
        <f>IFERROR(VLOOKUP($A146,IF('Index LA SEN &amp; LLDD'!$B$4=1,'Index LA SEN &amp; LLDD'!$A$9:$BZ$171,IF('Index LA SEN &amp; LLDD'!$B$4=2,'Index LA SEN &amp; LLDD'!$A$179:$BZ$341,"Error")),'Index LA SEN &amp; LLDD'!BT$1,0),"Error")</f>
        <v>0.05</v>
      </c>
      <c r="BU146" s="84" t="str">
        <f>IFERROR(VLOOKUP($A146,IF('Index LA SEN &amp; LLDD'!$B$4=1,'Index LA SEN &amp; LLDD'!$A$9:$BZ$171,IF('Index LA SEN &amp; LLDD'!$B$4=2,'Index LA SEN &amp; LLDD'!$A$179:$BZ$341,"Error")),'Index LA SEN &amp; LLDD'!BU$1,0),"Error")</f>
        <v>x</v>
      </c>
      <c r="BV146" s="84">
        <f>IFERROR(VLOOKUP($A146,IF('Index LA SEN &amp; LLDD'!$B$4=1,'Index LA SEN &amp; LLDD'!$A$9:$BZ$171,IF('Index LA SEN &amp; LLDD'!$B$4=2,'Index LA SEN &amp; LLDD'!$A$179:$BZ$341,"Error")),'Index LA SEN &amp; LLDD'!BV$1,0),"Error")</f>
        <v>0.01</v>
      </c>
      <c r="BW146" s="84">
        <f>IFERROR(VLOOKUP($A146,IF('Index LA SEN &amp; LLDD'!$B$4=1,'Index LA SEN &amp; LLDD'!$A$9:$BZ$171,IF('Index LA SEN &amp; LLDD'!$B$4=2,'Index LA SEN &amp; LLDD'!$A$179:$BZ$341,"Error")),'Index LA SEN &amp; LLDD'!BW$1,0),"Error")</f>
        <v>0.01</v>
      </c>
      <c r="BX146" s="84">
        <f>IFERROR(VLOOKUP($A146,IF('Index LA SEN &amp; LLDD'!$B$4=1,'Index LA SEN &amp; LLDD'!$A$9:$BZ$171,IF('Index LA SEN &amp; LLDD'!$B$4=2,'Index LA SEN &amp; LLDD'!$A$179:$BZ$341,"Error")),'Index LA SEN &amp; LLDD'!BX$1,0),"Error")</f>
        <v>0.1</v>
      </c>
      <c r="BY146" s="84">
        <f>IFERROR(VLOOKUP($A146,IF('Index LA SEN &amp; LLDD'!$B$4=1,'Index LA SEN &amp; LLDD'!$A$9:$BZ$171,IF('Index LA SEN &amp; LLDD'!$B$4=2,'Index LA SEN &amp; LLDD'!$A$179:$BZ$341,"Error")),'Index LA SEN &amp; LLDD'!BY$1,0),"Error")</f>
        <v>0.12</v>
      </c>
      <c r="BZ146" s="84">
        <f>IFERROR(VLOOKUP($A146,IF('Index LA SEN &amp; LLDD'!$B$4=1,'Index LA SEN &amp; LLDD'!$A$9:$BZ$171,IF('Index LA SEN &amp; LLDD'!$B$4=2,'Index LA SEN &amp; LLDD'!$A$179:$BZ$341,"Error")),'Index LA SEN &amp; LLDD'!BZ$1,0),"Error")</f>
        <v>0.12</v>
      </c>
    </row>
    <row r="147" spans="1:78" s="15" customFormat="1" x14ac:dyDescent="0.2">
      <c r="A147" s="20">
        <v>866</v>
      </c>
      <c r="B147" s="20" t="s">
        <v>298</v>
      </c>
      <c r="C147" s="45" t="s">
        <v>169</v>
      </c>
      <c r="D147" s="113">
        <f>IFERROR(VLOOKUP($A147,IF('Index LA SEN &amp; LLDD'!$B$4=1,'Index LA SEN &amp; LLDD'!$A$9:$BZ$171,IF('Index LA SEN &amp; LLDD'!$B$4=2,'Index LA SEN &amp; LLDD'!$A$179:$BZ$341,"Error")),'Index LA SEN &amp; LLDD'!D$1,0),"Error")</f>
        <v>50</v>
      </c>
      <c r="E147" s="113">
        <f>IFERROR(VLOOKUP($A147,IF('Index LA SEN &amp; LLDD'!$B$4=1,'Index LA SEN &amp; LLDD'!$A$9:$BZ$171,IF('Index LA SEN &amp; LLDD'!$B$4=2,'Index LA SEN &amp; LLDD'!$A$179:$BZ$341,"Error")),'Index LA SEN &amp; LLDD'!E$1,0),"Error")</f>
        <v>280</v>
      </c>
      <c r="F147" s="113">
        <f>IFERROR(VLOOKUP($A147,IF('Index LA SEN &amp; LLDD'!$B$4=1,'Index LA SEN &amp; LLDD'!$A$9:$BZ$171,IF('Index LA SEN &amp; LLDD'!$B$4=2,'Index LA SEN &amp; LLDD'!$A$179:$BZ$341,"Error")),'Index LA SEN &amp; LLDD'!F$1,0),"Error")</f>
        <v>340</v>
      </c>
      <c r="G147" s="84">
        <f>IFERROR(VLOOKUP($A147,IF('Index LA SEN &amp; LLDD'!$B$4=1,'Index LA SEN &amp; LLDD'!$A$9:$BZ$171,IF('Index LA SEN &amp; LLDD'!$B$4=2,'Index LA SEN &amp; LLDD'!$A$179:$BZ$341,"Error")),'Index LA SEN &amp; LLDD'!G$1,0),"Error")</f>
        <v>0.6</v>
      </c>
      <c r="H147" s="84">
        <f>IFERROR(VLOOKUP($A147,IF('Index LA SEN &amp; LLDD'!$B$4=1,'Index LA SEN &amp; LLDD'!$A$9:$BZ$171,IF('Index LA SEN &amp; LLDD'!$B$4=2,'Index LA SEN &amp; LLDD'!$A$179:$BZ$341,"Error")),'Index LA SEN &amp; LLDD'!H$1,0),"Error")</f>
        <v>0.69</v>
      </c>
      <c r="I147" s="84">
        <f>IFERROR(VLOOKUP($A147,IF('Index LA SEN &amp; LLDD'!$B$4=1,'Index LA SEN &amp; LLDD'!$A$9:$BZ$171,IF('Index LA SEN &amp; LLDD'!$B$4=2,'Index LA SEN &amp; LLDD'!$A$179:$BZ$341,"Error")),'Index LA SEN &amp; LLDD'!I$1,0),"Error")</f>
        <v>0.68</v>
      </c>
      <c r="J147" s="84">
        <f>IFERROR(VLOOKUP($A147,IF('Index LA SEN &amp; LLDD'!$B$4=1,'Index LA SEN &amp; LLDD'!$A$9:$BZ$171,IF('Index LA SEN &amp; LLDD'!$B$4=2,'Index LA SEN &amp; LLDD'!$A$179:$BZ$341,"Error")),'Index LA SEN &amp; LLDD'!J$1,0),"Error")</f>
        <v>0.49</v>
      </c>
      <c r="K147" s="84">
        <f>IFERROR(VLOOKUP($A147,IF('Index LA SEN &amp; LLDD'!$B$4=1,'Index LA SEN &amp; LLDD'!$A$9:$BZ$171,IF('Index LA SEN &amp; LLDD'!$B$4=2,'Index LA SEN &amp; LLDD'!$A$179:$BZ$341,"Error")),'Index LA SEN &amp; LLDD'!K$1,0),"Error")</f>
        <v>0.57999999999999996</v>
      </c>
      <c r="L147" s="84">
        <f>IFERROR(VLOOKUP($A147,IF('Index LA SEN &amp; LLDD'!$B$4=1,'Index LA SEN &amp; LLDD'!$A$9:$BZ$171,IF('Index LA SEN &amp; LLDD'!$B$4=2,'Index LA SEN &amp; LLDD'!$A$179:$BZ$341,"Error")),'Index LA SEN &amp; LLDD'!L$1,0),"Error")</f>
        <v>0.56000000000000005</v>
      </c>
      <c r="M147" s="84">
        <f>IFERROR(VLOOKUP($A147,IF('Index LA SEN &amp; LLDD'!$B$4=1,'Index LA SEN &amp; LLDD'!$A$9:$BZ$171,IF('Index LA SEN &amp; LLDD'!$B$4=2,'Index LA SEN &amp; LLDD'!$A$179:$BZ$341,"Error")),'Index LA SEN &amp; LLDD'!M$1,0),"Error")</f>
        <v>0.13</v>
      </c>
      <c r="N147" s="84">
        <f>IFERROR(VLOOKUP($A147,IF('Index LA SEN &amp; LLDD'!$B$4=1,'Index LA SEN &amp; LLDD'!$A$9:$BZ$171,IF('Index LA SEN &amp; LLDD'!$B$4=2,'Index LA SEN &amp; LLDD'!$A$179:$BZ$341,"Error")),'Index LA SEN &amp; LLDD'!N$1,0),"Error")</f>
        <v>0.13</v>
      </c>
      <c r="O147" s="84">
        <f>IFERROR(VLOOKUP($A147,IF('Index LA SEN &amp; LLDD'!$B$4=1,'Index LA SEN &amp; LLDD'!$A$9:$BZ$171,IF('Index LA SEN &amp; LLDD'!$B$4=2,'Index LA SEN &amp; LLDD'!$A$179:$BZ$341,"Error")),'Index LA SEN &amp; LLDD'!O$1,0),"Error")</f>
        <v>0.13</v>
      </c>
      <c r="P147" s="84">
        <f>IFERROR(VLOOKUP($A147,IF('Index LA SEN &amp; LLDD'!$B$4=1,'Index LA SEN &amp; LLDD'!$A$9:$BZ$171,IF('Index LA SEN &amp; LLDD'!$B$4=2,'Index LA SEN &amp; LLDD'!$A$179:$BZ$341,"Error")),'Index LA SEN &amp; LLDD'!P$1,0),"Error")</f>
        <v>0</v>
      </c>
      <c r="Q147" s="84">
        <f>IFERROR(VLOOKUP($A147,IF('Index LA SEN &amp; LLDD'!$B$4=1,'Index LA SEN &amp; LLDD'!$A$9:$BZ$171,IF('Index LA SEN &amp; LLDD'!$B$4=2,'Index LA SEN &amp; LLDD'!$A$179:$BZ$341,"Error")),'Index LA SEN &amp; LLDD'!Q$1,0),"Error")</f>
        <v>0</v>
      </c>
      <c r="R147" s="84">
        <f>IFERROR(VLOOKUP($A147,IF('Index LA SEN &amp; LLDD'!$B$4=1,'Index LA SEN &amp; LLDD'!$A$9:$BZ$171,IF('Index LA SEN &amp; LLDD'!$B$4=2,'Index LA SEN &amp; LLDD'!$A$179:$BZ$341,"Error")),'Index LA SEN &amp; LLDD'!R$1,0),"Error")</f>
        <v>0</v>
      </c>
      <c r="S147" s="84" t="str">
        <f>IFERROR(VLOOKUP($A147,IF('Index LA SEN &amp; LLDD'!$B$4=1,'Index LA SEN &amp; LLDD'!$A$9:$BZ$171,IF('Index LA SEN &amp; LLDD'!$B$4=2,'Index LA SEN &amp; LLDD'!$A$179:$BZ$341,"Error")),'Index LA SEN &amp; LLDD'!S$1,0),"Error")</f>
        <v>x</v>
      </c>
      <c r="T147" s="84">
        <f>IFERROR(VLOOKUP($A147,IF('Index LA SEN &amp; LLDD'!$B$4=1,'Index LA SEN &amp; LLDD'!$A$9:$BZ$171,IF('Index LA SEN &amp; LLDD'!$B$4=2,'Index LA SEN &amp; LLDD'!$A$179:$BZ$341,"Error")),'Index LA SEN &amp; LLDD'!T$1,0),"Error")</f>
        <v>0.02</v>
      </c>
      <c r="U147" s="84">
        <f>IFERROR(VLOOKUP($A147,IF('Index LA SEN &amp; LLDD'!$B$4=1,'Index LA SEN &amp; LLDD'!$A$9:$BZ$171,IF('Index LA SEN &amp; LLDD'!$B$4=2,'Index LA SEN &amp; LLDD'!$A$179:$BZ$341,"Error")),'Index LA SEN &amp; LLDD'!U$1,0),"Error")</f>
        <v>0.03</v>
      </c>
      <c r="V147" s="84" t="str">
        <f>IFERROR(VLOOKUP($A147,IF('Index LA SEN &amp; LLDD'!$B$4=1,'Index LA SEN &amp; LLDD'!$A$9:$BZ$171,IF('Index LA SEN &amp; LLDD'!$B$4=2,'Index LA SEN &amp; LLDD'!$A$179:$BZ$341,"Error")),'Index LA SEN &amp; LLDD'!V$1,0),"Error")</f>
        <v>x</v>
      </c>
      <c r="W147" s="84">
        <f>IFERROR(VLOOKUP($A147,IF('Index LA SEN &amp; LLDD'!$B$4=1,'Index LA SEN &amp; LLDD'!$A$9:$BZ$171,IF('Index LA SEN &amp; LLDD'!$B$4=2,'Index LA SEN &amp; LLDD'!$A$179:$BZ$341,"Error")),'Index LA SEN &amp; LLDD'!W$1,0),"Error")</f>
        <v>0.05</v>
      </c>
      <c r="X147" s="84">
        <f>IFERROR(VLOOKUP($A147,IF('Index LA SEN &amp; LLDD'!$B$4=1,'Index LA SEN &amp; LLDD'!$A$9:$BZ$171,IF('Index LA SEN &amp; LLDD'!$B$4=2,'Index LA SEN &amp; LLDD'!$A$179:$BZ$341,"Error")),'Index LA SEN &amp; LLDD'!X$1,0),"Error")</f>
        <v>0.05</v>
      </c>
      <c r="Y147" s="84">
        <f>IFERROR(VLOOKUP($A147,IF('Index LA SEN &amp; LLDD'!$B$4=1,'Index LA SEN &amp; LLDD'!$A$9:$BZ$171,IF('Index LA SEN &amp; LLDD'!$B$4=2,'Index LA SEN &amp; LLDD'!$A$179:$BZ$341,"Error")),'Index LA SEN &amp; LLDD'!Y$1,0),"Error")</f>
        <v>0</v>
      </c>
      <c r="Z147" s="84">
        <f>IFERROR(VLOOKUP($A147,IF('Index LA SEN &amp; LLDD'!$B$4=1,'Index LA SEN &amp; LLDD'!$A$9:$BZ$171,IF('Index LA SEN &amp; LLDD'!$B$4=2,'Index LA SEN &amp; LLDD'!$A$179:$BZ$341,"Error")),'Index LA SEN &amp; LLDD'!Z$1,0),"Error")</f>
        <v>0</v>
      </c>
      <c r="AA147" s="84">
        <f>IFERROR(VLOOKUP($A147,IF('Index LA SEN &amp; LLDD'!$B$4=1,'Index LA SEN &amp; LLDD'!$A$9:$BZ$171,IF('Index LA SEN &amp; LLDD'!$B$4=2,'Index LA SEN &amp; LLDD'!$A$179:$BZ$341,"Error")),'Index LA SEN &amp; LLDD'!AA$1,0),"Error")</f>
        <v>0</v>
      </c>
      <c r="AB147" s="84">
        <f>IFERROR(VLOOKUP($A147,IF('Index LA SEN &amp; LLDD'!$B$4=1,'Index LA SEN &amp; LLDD'!$A$9:$BZ$171,IF('Index LA SEN &amp; LLDD'!$B$4=2,'Index LA SEN &amp; LLDD'!$A$179:$BZ$341,"Error")),'Index LA SEN &amp; LLDD'!AB$1,0),"Error")</f>
        <v>0</v>
      </c>
      <c r="AC147" s="84">
        <f>IFERROR(VLOOKUP($A147,IF('Index LA SEN &amp; LLDD'!$B$4=1,'Index LA SEN &amp; LLDD'!$A$9:$BZ$171,IF('Index LA SEN &amp; LLDD'!$B$4=2,'Index LA SEN &amp; LLDD'!$A$179:$BZ$341,"Error")),'Index LA SEN &amp; LLDD'!AC$1,0),"Error")</f>
        <v>0</v>
      </c>
      <c r="AD147" s="84">
        <f>IFERROR(VLOOKUP($A147,IF('Index LA SEN &amp; LLDD'!$B$4=1,'Index LA SEN &amp; LLDD'!$A$9:$BZ$171,IF('Index LA SEN &amp; LLDD'!$B$4=2,'Index LA SEN &amp; LLDD'!$A$179:$BZ$341,"Error")),'Index LA SEN &amp; LLDD'!AD$1,0),"Error")</f>
        <v>0</v>
      </c>
      <c r="AE147" s="84" t="str">
        <f>IFERROR(VLOOKUP($A147,IF('Index LA SEN &amp; LLDD'!$B$4=1,'Index LA SEN &amp; LLDD'!$A$9:$BZ$171,IF('Index LA SEN &amp; LLDD'!$B$4=2,'Index LA SEN &amp; LLDD'!$A$179:$BZ$341,"Error")),'Index LA SEN &amp; LLDD'!AE$1,0),"Error")</f>
        <v>x</v>
      </c>
      <c r="AF147" s="84">
        <f>IFERROR(VLOOKUP($A147,IF('Index LA SEN &amp; LLDD'!$B$4=1,'Index LA SEN &amp; LLDD'!$A$9:$BZ$171,IF('Index LA SEN &amp; LLDD'!$B$4=2,'Index LA SEN &amp; LLDD'!$A$179:$BZ$341,"Error")),'Index LA SEN &amp; LLDD'!AF$1,0),"Error")</f>
        <v>0.05</v>
      </c>
      <c r="AG147" s="84">
        <f>IFERROR(VLOOKUP($A147,IF('Index LA SEN &amp; LLDD'!$B$4=1,'Index LA SEN &amp; LLDD'!$A$9:$BZ$171,IF('Index LA SEN &amp; LLDD'!$B$4=2,'Index LA SEN &amp; LLDD'!$A$179:$BZ$341,"Error")),'Index LA SEN &amp; LLDD'!AG$1,0),"Error")</f>
        <v>0.05</v>
      </c>
      <c r="AH147" s="84">
        <f>IFERROR(VLOOKUP($A147,IF('Index LA SEN &amp; LLDD'!$B$4=1,'Index LA SEN &amp; LLDD'!$A$9:$BZ$171,IF('Index LA SEN &amp; LLDD'!$B$4=2,'Index LA SEN &amp; LLDD'!$A$179:$BZ$341,"Error")),'Index LA SEN &amp; LLDD'!AH$1,0),"Error")</f>
        <v>0.25</v>
      </c>
      <c r="AI147" s="84">
        <f>IFERROR(VLOOKUP($A147,IF('Index LA SEN &amp; LLDD'!$B$4=1,'Index LA SEN &amp; LLDD'!$A$9:$BZ$171,IF('Index LA SEN &amp; LLDD'!$B$4=2,'Index LA SEN &amp; LLDD'!$A$179:$BZ$341,"Error")),'Index LA SEN &amp; LLDD'!AI$1,0),"Error")</f>
        <v>0.37</v>
      </c>
      <c r="AJ147" s="84">
        <f>IFERROR(VLOOKUP($A147,IF('Index LA SEN &amp; LLDD'!$B$4=1,'Index LA SEN &amp; LLDD'!$A$9:$BZ$171,IF('Index LA SEN &amp; LLDD'!$B$4=2,'Index LA SEN &amp; LLDD'!$A$179:$BZ$341,"Error")),'Index LA SEN &amp; LLDD'!AJ$1,0),"Error")</f>
        <v>0.35</v>
      </c>
      <c r="AK147" s="84" t="str">
        <f>IFERROR(VLOOKUP($A147,IF('Index LA SEN &amp; LLDD'!$B$4=1,'Index LA SEN &amp; LLDD'!$A$9:$BZ$171,IF('Index LA SEN &amp; LLDD'!$B$4=2,'Index LA SEN &amp; LLDD'!$A$179:$BZ$341,"Error")),'Index LA SEN &amp; LLDD'!AK$1,0),"Error")</f>
        <v>x</v>
      </c>
      <c r="AL147" s="84">
        <f>IFERROR(VLOOKUP($A147,IF('Index LA SEN &amp; LLDD'!$B$4=1,'Index LA SEN &amp; LLDD'!$A$9:$BZ$171,IF('Index LA SEN &amp; LLDD'!$B$4=2,'Index LA SEN &amp; LLDD'!$A$179:$BZ$341,"Error")),'Index LA SEN &amp; LLDD'!AL$1,0),"Error")</f>
        <v>0.12</v>
      </c>
      <c r="AM147" s="84">
        <f>IFERROR(VLOOKUP($A147,IF('Index LA SEN &amp; LLDD'!$B$4=1,'Index LA SEN &amp; LLDD'!$A$9:$BZ$171,IF('Index LA SEN &amp; LLDD'!$B$4=2,'Index LA SEN &amp; LLDD'!$A$179:$BZ$341,"Error")),'Index LA SEN &amp; LLDD'!AM$1,0),"Error")</f>
        <v>0.11</v>
      </c>
      <c r="AN147" s="84">
        <f>IFERROR(VLOOKUP($A147,IF('Index LA SEN &amp; LLDD'!$B$4=1,'Index LA SEN &amp; LLDD'!$A$9:$BZ$171,IF('Index LA SEN &amp; LLDD'!$B$4=2,'Index LA SEN &amp; LLDD'!$A$179:$BZ$341,"Error")),'Index LA SEN &amp; LLDD'!AN$1,0),"Error")</f>
        <v>0</v>
      </c>
      <c r="AO147" s="84" t="str">
        <f>IFERROR(VLOOKUP($A147,IF('Index LA SEN &amp; LLDD'!$B$4=1,'Index LA SEN &amp; LLDD'!$A$9:$BZ$171,IF('Index LA SEN &amp; LLDD'!$B$4=2,'Index LA SEN &amp; LLDD'!$A$179:$BZ$341,"Error")),'Index LA SEN &amp; LLDD'!AO$1,0),"Error")</f>
        <v>x</v>
      </c>
      <c r="AP147" s="84" t="str">
        <f>IFERROR(VLOOKUP($A147,IF('Index LA SEN &amp; LLDD'!$B$4=1,'Index LA SEN &amp; LLDD'!$A$9:$BZ$171,IF('Index LA SEN &amp; LLDD'!$B$4=2,'Index LA SEN &amp; LLDD'!$A$179:$BZ$341,"Error")),'Index LA SEN &amp; LLDD'!AP$1,0),"Error")</f>
        <v>x</v>
      </c>
      <c r="AQ147" s="84">
        <f>IFERROR(VLOOKUP($A147,IF('Index LA SEN &amp; LLDD'!$B$4=1,'Index LA SEN &amp; LLDD'!$A$9:$BZ$171,IF('Index LA SEN &amp; LLDD'!$B$4=2,'Index LA SEN &amp; LLDD'!$A$179:$BZ$341,"Error")),'Index LA SEN &amp; LLDD'!AQ$1,0),"Error")</f>
        <v>0</v>
      </c>
      <c r="AR147" s="84">
        <f>IFERROR(VLOOKUP($A147,IF('Index LA SEN &amp; LLDD'!$B$4=1,'Index LA SEN &amp; LLDD'!$A$9:$BZ$171,IF('Index LA SEN &amp; LLDD'!$B$4=2,'Index LA SEN &amp; LLDD'!$A$179:$BZ$341,"Error")),'Index LA SEN &amp; LLDD'!AR$1,0),"Error")</f>
        <v>0.08</v>
      </c>
      <c r="AS147" s="84">
        <f>IFERROR(VLOOKUP($A147,IF('Index LA SEN &amp; LLDD'!$B$4=1,'Index LA SEN &amp; LLDD'!$A$9:$BZ$171,IF('Index LA SEN &amp; LLDD'!$B$4=2,'Index LA SEN &amp; LLDD'!$A$179:$BZ$341,"Error")),'Index LA SEN &amp; LLDD'!AS$1,0),"Error")</f>
        <v>7.0000000000000007E-2</v>
      </c>
      <c r="AT147" s="84">
        <f>IFERROR(VLOOKUP($A147,IF('Index LA SEN &amp; LLDD'!$B$4=1,'Index LA SEN &amp; LLDD'!$A$9:$BZ$171,IF('Index LA SEN &amp; LLDD'!$B$4=2,'Index LA SEN &amp; LLDD'!$A$179:$BZ$341,"Error")),'Index LA SEN &amp; LLDD'!AT$1,0),"Error")</f>
        <v>0.15</v>
      </c>
      <c r="AU147" s="84">
        <f>IFERROR(VLOOKUP($A147,IF('Index LA SEN &amp; LLDD'!$B$4=1,'Index LA SEN &amp; LLDD'!$A$9:$BZ$171,IF('Index LA SEN &amp; LLDD'!$B$4=2,'Index LA SEN &amp; LLDD'!$A$179:$BZ$341,"Error")),'Index LA SEN &amp; LLDD'!AU$1,0),"Error")</f>
        <v>0.23</v>
      </c>
      <c r="AV147" s="84">
        <f>IFERROR(VLOOKUP($A147,IF('Index LA SEN &amp; LLDD'!$B$4=1,'Index LA SEN &amp; LLDD'!$A$9:$BZ$171,IF('Index LA SEN &amp; LLDD'!$B$4=2,'Index LA SEN &amp; LLDD'!$A$179:$BZ$341,"Error")),'Index LA SEN &amp; LLDD'!AV$1,0),"Error")</f>
        <v>0.22</v>
      </c>
      <c r="AW147" s="84" t="str">
        <f>IFERROR(VLOOKUP($A147,IF('Index LA SEN &amp; LLDD'!$B$4=1,'Index LA SEN &amp; LLDD'!$A$9:$BZ$171,IF('Index LA SEN &amp; LLDD'!$B$4=2,'Index LA SEN &amp; LLDD'!$A$179:$BZ$341,"Error")),'Index LA SEN &amp; LLDD'!AW$1,0),"Error")</f>
        <v>x</v>
      </c>
      <c r="AX147" s="84" t="str">
        <f>IFERROR(VLOOKUP($A147,IF('Index LA SEN &amp; LLDD'!$B$4=1,'Index LA SEN &amp; LLDD'!$A$9:$BZ$171,IF('Index LA SEN &amp; LLDD'!$B$4=2,'Index LA SEN &amp; LLDD'!$A$179:$BZ$341,"Error")),'Index LA SEN &amp; LLDD'!AX$1,0),"Error")</f>
        <v>x</v>
      </c>
      <c r="AY147" s="84">
        <f>IFERROR(VLOOKUP($A147,IF('Index LA SEN &amp; LLDD'!$B$4=1,'Index LA SEN &amp; LLDD'!$A$9:$BZ$171,IF('Index LA SEN &amp; LLDD'!$B$4=2,'Index LA SEN &amp; LLDD'!$A$179:$BZ$341,"Error")),'Index LA SEN &amp; LLDD'!AY$1,0),"Error")</f>
        <v>0.02</v>
      </c>
      <c r="AZ147" s="84">
        <f>IFERROR(VLOOKUP($A147,IF('Index LA SEN &amp; LLDD'!$B$4=1,'Index LA SEN &amp; LLDD'!$A$9:$BZ$171,IF('Index LA SEN &amp; LLDD'!$B$4=2,'Index LA SEN &amp; LLDD'!$A$179:$BZ$341,"Error")),'Index LA SEN &amp; LLDD'!AZ$1,0),"Error")</f>
        <v>0</v>
      </c>
      <c r="BA147" s="84">
        <f>IFERROR(VLOOKUP($A147,IF('Index LA SEN &amp; LLDD'!$B$4=1,'Index LA SEN &amp; LLDD'!$A$9:$BZ$171,IF('Index LA SEN &amp; LLDD'!$B$4=2,'Index LA SEN &amp; LLDD'!$A$179:$BZ$341,"Error")),'Index LA SEN &amp; LLDD'!BA$1,0),"Error")</f>
        <v>0</v>
      </c>
      <c r="BB147" s="84">
        <f>IFERROR(VLOOKUP($A147,IF('Index LA SEN &amp; LLDD'!$B$4=1,'Index LA SEN &amp; LLDD'!$A$9:$BZ$171,IF('Index LA SEN &amp; LLDD'!$B$4=2,'Index LA SEN &amp; LLDD'!$A$179:$BZ$341,"Error")),'Index LA SEN &amp; LLDD'!BB$1,0),"Error")</f>
        <v>0</v>
      </c>
      <c r="BC147" s="84" t="str">
        <f>IFERROR(VLOOKUP($A147,IF('Index LA SEN &amp; LLDD'!$B$4=1,'Index LA SEN &amp; LLDD'!$A$9:$BZ$171,IF('Index LA SEN &amp; LLDD'!$B$4=2,'Index LA SEN &amp; LLDD'!$A$179:$BZ$341,"Error")),'Index LA SEN &amp; LLDD'!BC$1,0),"Error")</f>
        <v>x</v>
      </c>
      <c r="BD147" s="84">
        <f>IFERROR(VLOOKUP($A147,IF('Index LA SEN &amp; LLDD'!$B$4=1,'Index LA SEN &amp; LLDD'!$A$9:$BZ$171,IF('Index LA SEN &amp; LLDD'!$B$4=2,'Index LA SEN &amp; LLDD'!$A$179:$BZ$341,"Error")),'Index LA SEN &amp; LLDD'!BD$1,0),"Error")</f>
        <v>0.1</v>
      </c>
      <c r="BE147" s="84">
        <f>IFERROR(VLOOKUP($A147,IF('Index LA SEN &amp; LLDD'!$B$4=1,'Index LA SEN &amp; LLDD'!$A$9:$BZ$171,IF('Index LA SEN &amp; LLDD'!$B$4=2,'Index LA SEN &amp; LLDD'!$A$179:$BZ$341,"Error")),'Index LA SEN &amp; LLDD'!BE$1,0),"Error")</f>
        <v>0.1</v>
      </c>
      <c r="BF147" s="84" t="str">
        <f>IFERROR(VLOOKUP($A147,IF('Index LA SEN &amp; LLDD'!$B$4=1,'Index LA SEN &amp; LLDD'!$A$9:$BZ$171,IF('Index LA SEN &amp; LLDD'!$B$4=2,'Index LA SEN &amp; LLDD'!$A$179:$BZ$341,"Error")),'Index LA SEN &amp; LLDD'!BF$1,0),"Error")</f>
        <v>x</v>
      </c>
      <c r="BG147" s="84">
        <f>IFERROR(VLOOKUP($A147,IF('Index LA SEN &amp; LLDD'!$B$4=1,'Index LA SEN &amp; LLDD'!$A$9:$BZ$171,IF('Index LA SEN &amp; LLDD'!$B$4=2,'Index LA SEN &amp; LLDD'!$A$179:$BZ$341,"Error")),'Index LA SEN &amp; LLDD'!BG$1,0),"Error")</f>
        <v>0.06</v>
      </c>
      <c r="BH147" s="84">
        <f>IFERROR(VLOOKUP($A147,IF('Index LA SEN &amp; LLDD'!$B$4=1,'Index LA SEN &amp; LLDD'!$A$9:$BZ$171,IF('Index LA SEN &amp; LLDD'!$B$4=2,'Index LA SEN &amp; LLDD'!$A$179:$BZ$341,"Error")),'Index LA SEN &amp; LLDD'!BH$1,0),"Error")</f>
        <v>0.06</v>
      </c>
      <c r="BI147" s="84" t="str">
        <f>IFERROR(VLOOKUP($A147,IF('Index LA SEN &amp; LLDD'!$B$4=1,'Index LA SEN &amp; LLDD'!$A$9:$BZ$171,IF('Index LA SEN &amp; LLDD'!$B$4=2,'Index LA SEN &amp; LLDD'!$A$179:$BZ$341,"Error")),'Index LA SEN &amp; LLDD'!BI$1,0),"Error")</f>
        <v>x</v>
      </c>
      <c r="BJ147" s="84">
        <f>IFERROR(VLOOKUP($A147,IF('Index LA SEN &amp; LLDD'!$B$4=1,'Index LA SEN &amp; LLDD'!$A$9:$BZ$171,IF('Index LA SEN &amp; LLDD'!$B$4=2,'Index LA SEN &amp; LLDD'!$A$179:$BZ$341,"Error")),'Index LA SEN &amp; LLDD'!BJ$1,0),"Error")</f>
        <v>0.04</v>
      </c>
      <c r="BK147" s="84">
        <f>IFERROR(VLOOKUP($A147,IF('Index LA SEN &amp; LLDD'!$B$4=1,'Index LA SEN &amp; LLDD'!$A$9:$BZ$171,IF('Index LA SEN &amp; LLDD'!$B$4=2,'Index LA SEN &amp; LLDD'!$A$179:$BZ$341,"Error")),'Index LA SEN &amp; LLDD'!BK$1,0),"Error")</f>
        <v>0.04</v>
      </c>
      <c r="BL147" s="84">
        <f>IFERROR(VLOOKUP($A147,IF('Index LA SEN &amp; LLDD'!$B$4=1,'Index LA SEN &amp; LLDD'!$A$9:$BZ$171,IF('Index LA SEN &amp; LLDD'!$B$4=2,'Index LA SEN &amp; LLDD'!$A$179:$BZ$341,"Error")),'Index LA SEN &amp; LLDD'!BL$1,0),"Error")</f>
        <v>0</v>
      </c>
      <c r="BM147" s="84">
        <f>IFERROR(VLOOKUP($A147,IF('Index LA SEN &amp; LLDD'!$B$4=1,'Index LA SEN &amp; LLDD'!$A$9:$BZ$171,IF('Index LA SEN &amp; LLDD'!$B$4=2,'Index LA SEN &amp; LLDD'!$A$179:$BZ$341,"Error")),'Index LA SEN &amp; LLDD'!BM$1,0),"Error")</f>
        <v>0</v>
      </c>
      <c r="BN147" s="84">
        <f>IFERROR(VLOOKUP($A147,IF('Index LA SEN &amp; LLDD'!$B$4=1,'Index LA SEN &amp; LLDD'!$A$9:$BZ$171,IF('Index LA SEN &amp; LLDD'!$B$4=2,'Index LA SEN &amp; LLDD'!$A$179:$BZ$341,"Error")),'Index LA SEN &amp; LLDD'!BN$1,0),"Error")</f>
        <v>0</v>
      </c>
      <c r="BO147" s="84" t="str">
        <f>IFERROR(VLOOKUP($A147,IF('Index LA SEN &amp; LLDD'!$B$4=1,'Index LA SEN &amp; LLDD'!$A$9:$BZ$171,IF('Index LA SEN &amp; LLDD'!$B$4=2,'Index LA SEN &amp; LLDD'!$A$179:$BZ$341,"Error")),'Index LA SEN &amp; LLDD'!BO$1,0),"Error")</f>
        <v>x</v>
      </c>
      <c r="BP147" s="84" t="str">
        <f>IFERROR(VLOOKUP($A147,IF('Index LA SEN &amp; LLDD'!$B$4=1,'Index LA SEN &amp; LLDD'!$A$9:$BZ$171,IF('Index LA SEN &amp; LLDD'!$B$4=2,'Index LA SEN &amp; LLDD'!$A$179:$BZ$341,"Error")),'Index LA SEN &amp; LLDD'!BP$1,0),"Error")</f>
        <v>x</v>
      </c>
      <c r="BQ147" s="84" t="str">
        <f>IFERROR(VLOOKUP($A147,IF('Index LA SEN &amp; LLDD'!$B$4=1,'Index LA SEN &amp; LLDD'!$A$9:$BZ$171,IF('Index LA SEN &amp; LLDD'!$B$4=2,'Index LA SEN &amp; LLDD'!$A$179:$BZ$341,"Error")),'Index LA SEN &amp; LLDD'!BQ$1,0),"Error")</f>
        <v>x</v>
      </c>
      <c r="BR147" s="84">
        <f>IFERROR(VLOOKUP($A147,IF('Index LA SEN &amp; LLDD'!$B$4=1,'Index LA SEN &amp; LLDD'!$A$9:$BZ$171,IF('Index LA SEN &amp; LLDD'!$B$4=2,'Index LA SEN &amp; LLDD'!$A$179:$BZ$341,"Error")),'Index LA SEN &amp; LLDD'!BR$1,0),"Error")</f>
        <v>0.11</v>
      </c>
      <c r="BS147" s="84">
        <f>IFERROR(VLOOKUP($A147,IF('Index LA SEN &amp; LLDD'!$B$4=1,'Index LA SEN &amp; LLDD'!$A$9:$BZ$171,IF('Index LA SEN &amp; LLDD'!$B$4=2,'Index LA SEN &amp; LLDD'!$A$179:$BZ$341,"Error")),'Index LA SEN &amp; LLDD'!BS$1,0),"Error")</f>
        <v>0.11</v>
      </c>
      <c r="BT147" s="84">
        <f>IFERROR(VLOOKUP($A147,IF('Index LA SEN &amp; LLDD'!$B$4=1,'Index LA SEN &amp; LLDD'!$A$9:$BZ$171,IF('Index LA SEN &amp; LLDD'!$B$4=2,'Index LA SEN &amp; LLDD'!$A$179:$BZ$341,"Error")),'Index LA SEN &amp; LLDD'!BT$1,0),"Error")</f>
        <v>0.11</v>
      </c>
      <c r="BU147" s="84">
        <f>IFERROR(VLOOKUP($A147,IF('Index LA SEN &amp; LLDD'!$B$4=1,'Index LA SEN &amp; LLDD'!$A$9:$BZ$171,IF('Index LA SEN &amp; LLDD'!$B$4=2,'Index LA SEN &amp; LLDD'!$A$179:$BZ$341,"Error")),'Index LA SEN &amp; LLDD'!BU$1,0),"Error")</f>
        <v>0.11</v>
      </c>
      <c r="BV147" s="84">
        <f>IFERROR(VLOOKUP($A147,IF('Index LA SEN &amp; LLDD'!$B$4=1,'Index LA SEN &amp; LLDD'!$A$9:$BZ$171,IF('Index LA SEN &amp; LLDD'!$B$4=2,'Index LA SEN &amp; LLDD'!$A$179:$BZ$341,"Error")),'Index LA SEN &amp; LLDD'!BV$1,0),"Error")</f>
        <v>0.03</v>
      </c>
      <c r="BW147" s="84">
        <f>IFERROR(VLOOKUP($A147,IF('Index LA SEN &amp; LLDD'!$B$4=1,'Index LA SEN &amp; LLDD'!$A$9:$BZ$171,IF('Index LA SEN &amp; LLDD'!$B$4=2,'Index LA SEN &amp; LLDD'!$A$179:$BZ$341,"Error")),'Index LA SEN &amp; LLDD'!BW$1,0),"Error")</f>
        <v>0.04</v>
      </c>
      <c r="BX147" s="84">
        <f>IFERROR(VLOOKUP($A147,IF('Index LA SEN &amp; LLDD'!$B$4=1,'Index LA SEN &amp; LLDD'!$A$9:$BZ$171,IF('Index LA SEN &amp; LLDD'!$B$4=2,'Index LA SEN &amp; LLDD'!$A$179:$BZ$341,"Error")),'Index LA SEN &amp; LLDD'!BX$1,0),"Error")</f>
        <v>0.17</v>
      </c>
      <c r="BY147" s="84">
        <f>IFERROR(VLOOKUP($A147,IF('Index LA SEN &amp; LLDD'!$B$4=1,'Index LA SEN &amp; LLDD'!$A$9:$BZ$171,IF('Index LA SEN &amp; LLDD'!$B$4=2,'Index LA SEN &amp; LLDD'!$A$179:$BZ$341,"Error")),'Index LA SEN &amp; LLDD'!BY$1,0),"Error")</f>
        <v>0.17</v>
      </c>
      <c r="BZ147" s="84">
        <f>IFERROR(VLOOKUP($A147,IF('Index LA SEN &amp; LLDD'!$B$4=1,'Index LA SEN &amp; LLDD'!$A$9:$BZ$171,IF('Index LA SEN &amp; LLDD'!$B$4=2,'Index LA SEN &amp; LLDD'!$A$179:$BZ$341,"Error")),'Index LA SEN &amp; LLDD'!BZ$1,0),"Error")</f>
        <v>0.17</v>
      </c>
    </row>
    <row r="148" spans="1:78" s="15" customFormat="1" x14ac:dyDescent="0.2">
      <c r="A148" s="20">
        <v>357</v>
      </c>
      <c r="B148" s="20" t="s">
        <v>299</v>
      </c>
      <c r="C148" s="45" t="s">
        <v>153</v>
      </c>
      <c r="D148" s="113" t="str">
        <f>IFERROR(VLOOKUP($A148,IF('Index LA SEN &amp; LLDD'!$B$4=1,'Index LA SEN &amp; LLDD'!$A$9:$BZ$171,IF('Index LA SEN &amp; LLDD'!$B$4=2,'Index LA SEN &amp; LLDD'!$A$179:$BZ$341,"Error")),'Index LA SEN &amp; LLDD'!D$1,0),"Error")</f>
        <v>x</v>
      </c>
      <c r="E148" s="113">
        <f>IFERROR(VLOOKUP($A148,IF('Index LA SEN &amp; LLDD'!$B$4=1,'Index LA SEN &amp; LLDD'!$A$9:$BZ$171,IF('Index LA SEN &amp; LLDD'!$B$4=2,'Index LA SEN &amp; LLDD'!$A$179:$BZ$341,"Error")),'Index LA SEN &amp; LLDD'!E$1,0),"Error")</f>
        <v>190</v>
      </c>
      <c r="F148" s="113">
        <f>IFERROR(VLOOKUP($A148,IF('Index LA SEN &amp; LLDD'!$B$4=1,'Index LA SEN &amp; LLDD'!$A$9:$BZ$171,IF('Index LA SEN &amp; LLDD'!$B$4=2,'Index LA SEN &amp; LLDD'!$A$179:$BZ$341,"Error")),'Index LA SEN &amp; LLDD'!F$1,0),"Error")</f>
        <v>190</v>
      </c>
      <c r="G148" s="84" t="str">
        <f>IFERROR(VLOOKUP($A148,IF('Index LA SEN &amp; LLDD'!$B$4=1,'Index LA SEN &amp; LLDD'!$A$9:$BZ$171,IF('Index LA SEN &amp; LLDD'!$B$4=2,'Index LA SEN &amp; LLDD'!$A$179:$BZ$341,"Error")),'Index LA SEN &amp; LLDD'!G$1,0),"Error")</f>
        <v>x</v>
      </c>
      <c r="H148" s="84">
        <f>IFERROR(VLOOKUP($A148,IF('Index LA SEN &amp; LLDD'!$B$4=1,'Index LA SEN &amp; LLDD'!$A$9:$BZ$171,IF('Index LA SEN &amp; LLDD'!$B$4=2,'Index LA SEN &amp; LLDD'!$A$179:$BZ$341,"Error")),'Index LA SEN &amp; LLDD'!H$1,0),"Error")</f>
        <v>0.82</v>
      </c>
      <c r="I148" s="84">
        <f>IFERROR(VLOOKUP($A148,IF('Index LA SEN &amp; LLDD'!$B$4=1,'Index LA SEN &amp; LLDD'!$A$9:$BZ$171,IF('Index LA SEN &amp; LLDD'!$B$4=2,'Index LA SEN &amp; LLDD'!$A$179:$BZ$341,"Error")),'Index LA SEN &amp; LLDD'!I$1,0),"Error")</f>
        <v>0.82</v>
      </c>
      <c r="J148" s="84" t="str">
        <f>IFERROR(VLOOKUP($A148,IF('Index LA SEN &amp; LLDD'!$B$4=1,'Index LA SEN &amp; LLDD'!$A$9:$BZ$171,IF('Index LA SEN &amp; LLDD'!$B$4=2,'Index LA SEN &amp; LLDD'!$A$179:$BZ$341,"Error")),'Index LA SEN &amp; LLDD'!J$1,0),"Error")</f>
        <v>x</v>
      </c>
      <c r="K148" s="84">
        <f>IFERROR(VLOOKUP($A148,IF('Index LA SEN &amp; LLDD'!$B$4=1,'Index LA SEN &amp; LLDD'!$A$9:$BZ$171,IF('Index LA SEN &amp; LLDD'!$B$4=2,'Index LA SEN &amp; LLDD'!$A$179:$BZ$341,"Error")),'Index LA SEN &amp; LLDD'!K$1,0),"Error")</f>
        <v>0.8</v>
      </c>
      <c r="L148" s="84">
        <f>IFERROR(VLOOKUP($A148,IF('Index LA SEN &amp; LLDD'!$B$4=1,'Index LA SEN &amp; LLDD'!$A$9:$BZ$171,IF('Index LA SEN &amp; LLDD'!$B$4=2,'Index LA SEN &amp; LLDD'!$A$179:$BZ$341,"Error")),'Index LA SEN &amp; LLDD'!L$1,0),"Error")</f>
        <v>0.81</v>
      </c>
      <c r="M148" s="84" t="str">
        <f>IFERROR(VLOOKUP($A148,IF('Index LA SEN &amp; LLDD'!$B$4=1,'Index LA SEN &amp; LLDD'!$A$9:$BZ$171,IF('Index LA SEN &amp; LLDD'!$B$4=2,'Index LA SEN &amp; LLDD'!$A$179:$BZ$341,"Error")),'Index LA SEN &amp; LLDD'!M$1,0),"Error")</f>
        <v>x</v>
      </c>
      <c r="N148" s="84" t="str">
        <f>IFERROR(VLOOKUP($A148,IF('Index LA SEN &amp; LLDD'!$B$4=1,'Index LA SEN &amp; LLDD'!$A$9:$BZ$171,IF('Index LA SEN &amp; LLDD'!$B$4=2,'Index LA SEN &amp; LLDD'!$A$179:$BZ$341,"Error")),'Index LA SEN &amp; LLDD'!N$1,0),"Error")</f>
        <v>x</v>
      </c>
      <c r="O148" s="84" t="str">
        <f>IFERROR(VLOOKUP($A148,IF('Index LA SEN &amp; LLDD'!$B$4=1,'Index LA SEN &amp; LLDD'!$A$9:$BZ$171,IF('Index LA SEN &amp; LLDD'!$B$4=2,'Index LA SEN &amp; LLDD'!$A$179:$BZ$341,"Error")),'Index LA SEN &amp; LLDD'!O$1,0),"Error")</f>
        <v>x</v>
      </c>
      <c r="P148" s="84" t="str">
        <f>IFERROR(VLOOKUP($A148,IF('Index LA SEN &amp; LLDD'!$B$4=1,'Index LA SEN &amp; LLDD'!$A$9:$BZ$171,IF('Index LA SEN &amp; LLDD'!$B$4=2,'Index LA SEN &amp; LLDD'!$A$179:$BZ$341,"Error")),'Index LA SEN &amp; LLDD'!P$1,0),"Error")</f>
        <v>x</v>
      </c>
      <c r="Q148" s="84">
        <f>IFERROR(VLOOKUP($A148,IF('Index LA SEN &amp; LLDD'!$B$4=1,'Index LA SEN &amp; LLDD'!$A$9:$BZ$171,IF('Index LA SEN &amp; LLDD'!$B$4=2,'Index LA SEN &amp; LLDD'!$A$179:$BZ$341,"Error")),'Index LA SEN &amp; LLDD'!Q$1,0),"Error")</f>
        <v>0</v>
      </c>
      <c r="R148" s="84">
        <f>IFERROR(VLOOKUP($A148,IF('Index LA SEN &amp; LLDD'!$B$4=1,'Index LA SEN &amp; LLDD'!$A$9:$BZ$171,IF('Index LA SEN &amp; LLDD'!$B$4=2,'Index LA SEN &amp; LLDD'!$A$179:$BZ$341,"Error")),'Index LA SEN &amp; LLDD'!R$1,0),"Error")</f>
        <v>0</v>
      </c>
      <c r="S148" s="84" t="str">
        <f>IFERROR(VLOOKUP($A148,IF('Index LA SEN &amp; LLDD'!$B$4=1,'Index LA SEN &amp; LLDD'!$A$9:$BZ$171,IF('Index LA SEN &amp; LLDD'!$B$4=2,'Index LA SEN &amp; LLDD'!$A$179:$BZ$341,"Error")),'Index LA SEN &amp; LLDD'!S$1,0),"Error")</f>
        <v>x</v>
      </c>
      <c r="T148" s="84">
        <f>IFERROR(VLOOKUP($A148,IF('Index LA SEN &amp; LLDD'!$B$4=1,'Index LA SEN &amp; LLDD'!$A$9:$BZ$171,IF('Index LA SEN &amp; LLDD'!$B$4=2,'Index LA SEN &amp; LLDD'!$A$179:$BZ$341,"Error")),'Index LA SEN &amp; LLDD'!T$1,0),"Error")</f>
        <v>0.04</v>
      </c>
      <c r="U148" s="84">
        <f>IFERROR(VLOOKUP($A148,IF('Index LA SEN &amp; LLDD'!$B$4=1,'Index LA SEN &amp; LLDD'!$A$9:$BZ$171,IF('Index LA SEN &amp; LLDD'!$B$4=2,'Index LA SEN &amp; LLDD'!$A$179:$BZ$341,"Error")),'Index LA SEN &amp; LLDD'!U$1,0),"Error")</f>
        <v>0.04</v>
      </c>
      <c r="V148" s="84" t="str">
        <f>IFERROR(VLOOKUP($A148,IF('Index LA SEN &amp; LLDD'!$B$4=1,'Index LA SEN &amp; LLDD'!$A$9:$BZ$171,IF('Index LA SEN &amp; LLDD'!$B$4=2,'Index LA SEN &amp; LLDD'!$A$179:$BZ$341,"Error")),'Index LA SEN &amp; LLDD'!V$1,0),"Error")</f>
        <v>x</v>
      </c>
      <c r="W148" s="84">
        <f>IFERROR(VLOOKUP($A148,IF('Index LA SEN &amp; LLDD'!$B$4=1,'Index LA SEN &amp; LLDD'!$A$9:$BZ$171,IF('Index LA SEN &amp; LLDD'!$B$4=2,'Index LA SEN &amp; LLDD'!$A$179:$BZ$341,"Error")),'Index LA SEN &amp; LLDD'!W$1,0),"Error")</f>
        <v>0</v>
      </c>
      <c r="X148" s="84">
        <f>IFERROR(VLOOKUP($A148,IF('Index LA SEN &amp; LLDD'!$B$4=1,'Index LA SEN &amp; LLDD'!$A$9:$BZ$171,IF('Index LA SEN &amp; LLDD'!$B$4=2,'Index LA SEN &amp; LLDD'!$A$179:$BZ$341,"Error")),'Index LA SEN &amp; LLDD'!X$1,0),"Error")</f>
        <v>0</v>
      </c>
      <c r="Y148" s="84" t="str">
        <f>IFERROR(VLOOKUP($A148,IF('Index LA SEN &amp; LLDD'!$B$4=1,'Index LA SEN &amp; LLDD'!$A$9:$BZ$171,IF('Index LA SEN &amp; LLDD'!$B$4=2,'Index LA SEN &amp; LLDD'!$A$179:$BZ$341,"Error")),'Index LA SEN &amp; LLDD'!Y$1,0),"Error")</f>
        <v>x</v>
      </c>
      <c r="Z148" s="84">
        <f>IFERROR(VLOOKUP($A148,IF('Index LA SEN &amp; LLDD'!$B$4=1,'Index LA SEN &amp; LLDD'!$A$9:$BZ$171,IF('Index LA SEN &amp; LLDD'!$B$4=2,'Index LA SEN &amp; LLDD'!$A$179:$BZ$341,"Error")),'Index LA SEN &amp; LLDD'!Z$1,0),"Error")</f>
        <v>0</v>
      </c>
      <c r="AA148" s="84">
        <f>IFERROR(VLOOKUP($A148,IF('Index LA SEN &amp; LLDD'!$B$4=1,'Index LA SEN &amp; LLDD'!$A$9:$BZ$171,IF('Index LA SEN &amp; LLDD'!$B$4=2,'Index LA SEN &amp; LLDD'!$A$179:$BZ$341,"Error")),'Index LA SEN &amp; LLDD'!AA$1,0),"Error")</f>
        <v>0</v>
      </c>
      <c r="AB148" s="84" t="str">
        <f>IFERROR(VLOOKUP($A148,IF('Index LA SEN &amp; LLDD'!$B$4=1,'Index LA SEN &amp; LLDD'!$A$9:$BZ$171,IF('Index LA SEN &amp; LLDD'!$B$4=2,'Index LA SEN &amp; LLDD'!$A$179:$BZ$341,"Error")),'Index LA SEN &amp; LLDD'!AB$1,0),"Error")</f>
        <v>x</v>
      </c>
      <c r="AC148" s="84">
        <f>IFERROR(VLOOKUP($A148,IF('Index LA SEN &amp; LLDD'!$B$4=1,'Index LA SEN &amp; LLDD'!$A$9:$BZ$171,IF('Index LA SEN &amp; LLDD'!$B$4=2,'Index LA SEN &amp; LLDD'!$A$179:$BZ$341,"Error")),'Index LA SEN &amp; LLDD'!AC$1,0),"Error")</f>
        <v>0</v>
      </c>
      <c r="AD148" s="84">
        <f>IFERROR(VLOOKUP($A148,IF('Index LA SEN &amp; LLDD'!$B$4=1,'Index LA SEN &amp; LLDD'!$A$9:$BZ$171,IF('Index LA SEN &amp; LLDD'!$B$4=2,'Index LA SEN &amp; LLDD'!$A$179:$BZ$341,"Error")),'Index LA SEN &amp; LLDD'!AD$1,0),"Error")</f>
        <v>0</v>
      </c>
      <c r="AE148" s="84" t="str">
        <f>IFERROR(VLOOKUP($A148,IF('Index LA SEN &amp; LLDD'!$B$4=1,'Index LA SEN &amp; LLDD'!$A$9:$BZ$171,IF('Index LA SEN &amp; LLDD'!$B$4=2,'Index LA SEN &amp; LLDD'!$A$179:$BZ$341,"Error")),'Index LA SEN &amp; LLDD'!AE$1,0),"Error")</f>
        <v>x</v>
      </c>
      <c r="AF148" s="84">
        <f>IFERROR(VLOOKUP($A148,IF('Index LA SEN &amp; LLDD'!$B$4=1,'Index LA SEN &amp; LLDD'!$A$9:$BZ$171,IF('Index LA SEN &amp; LLDD'!$B$4=2,'Index LA SEN &amp; LLDD'!$A$179:$BZ$341,"Error")),'Index LA SEN &amp; LLDD'!AF$1,0),"Error")</f>
        <v>0.05</v>
      </c>
      <c r="AG148" s="84">
        <f>IFERROR(VLOOKUP($A148,IF('Index LA SEN &amp; LLDD'!$B$4=1,'Index LA SEN &amp; LLDD'!$A$9:$BZ$171,IF('Index LA SEN &amp; LLDD'!$B$4=2,'Index LA SEN &amp; LLDD'!$A$179:$BZ$341,"Error")),'Index LA SEN &amp; LLDD'!AG$1,0),"Error")</f>
        <v>0.05</v>
      </c>
      <c r="AH148" s="84" t="str">
        <f>IFERROR(VLOOKUP($A148,IF('Index LA SEN &amp; LLDD'!$B$4=1,'Index LA SEN &amp; LLDD'!$A$9:$BZ$171,IF('Index LA SEN &amp; LLDD'!$B$4=2,'Index LA SEN &amp; LLDD'!$A$179:$BZ$341,"Error")),'Index LA SEN &amp; LLDD'!AH$1,0),"Error")</f>
        <v>x</v>
      </c>
      <c r="AI148" s="84">
        <f>IFERROR(VLOOKUP($A148,IF('Index LA SEN &amp; LLDD'!$B$4=1,'Index LA SEN &amp; LLDD'!$A$9:$BZ$171,IF('Index LA SEN &amp; LLDD'!$B$4=2,'Index LA SEN &amp; LLDD'!$A$179:$BZ$341,"Error")),'Index LA SEN &amp; LLDD'!AI$1,0),"Error")</f>
        <v>0.73</v>
      </c>
      <c r="AJ148" s="84">
        <f>IFERROR(VLOOKUP($A148,IF('Index LA SEN &amp; LLDD'!$B$4=1,'Index LA SEN &amp; LLDD'!$A$9:$BZ$171,IF('Index LA SEN &amp; LLDD'!$B$4=2,'Index LA SEN &amp; LLDD'!$A$179:$BZ$341,"Error")),'Index LA SEN &amp; LLDD'!AJ$1,0),"Error")</f>
        <v>0.74</v>
      </c>
      <c r="AK148" s="84" t="str">
        <f>IFERROR(VLOOKUP($A148,IF('Index LA SEN &amp; LLDD'!$B$4=1,'Index LA SEN &amp; LLDD'!$A$9:$BZ$171,IF('Index LA SEN &amp; LLDD'!$B$4=2,'Index LA SEN &amp; LLDD'!$A$179:$BZ$341,"Error")),'Index LA SEN &amp; LLDD'!AK$1,0),"Error")</f>
        <v>x</v>
      </c>
      <c r="AL148" s="84">
        <f>IFERROR(VLOOKUP($A148,IF('Index LA SEN &amp; LLDD'!$B$4=1,'Index LA SEN &amp; LLDD'!$A$9:$BZ$171,IF('Index LA SEN &amp; LLDD'!$B$4=2,'Index LA SEN &amp; LLDD'!$A$179:$BZ$341,"Error")),'Index LA SEN &amp; LLDD'!AL$1,0),"Error")</f>
        <v>0.33</v>
      </c>
      <c r="AM148" s="84">
        <f>IFERROR(VLOOKUP($A148,IF('Index LA SEN &amp; LLDD'!$B$4=1,'Index LA SEN &amp; LLDD'!$A$9:$BZ$171,IF('Index LA SEN &amp; LLDD'!$B$4=2,'Index LA SEN &amp; LLDD'!$A$179:$BZ$341,"Error")),'Index LA SEN &amp; LLDD'!AM$1,0),"Error")</f>
        <v>0.34</v>
      </c>
      <c r="AN148" s="84" t="str">
        <f>IFERROR(VLOOKUP($A148,IF('Index LA SEN &amp; LLDD'!$B$4=1,'Index LA SEN &amp; LLDD'!$A$9:$BZ$171,IF('Index LA SEN &amp; LLDD'!$B$4=2,'Index LA SEN &amp; LLDD'!$A$179:$BZ$341,"Error")),'Index LA SEN &amp; LLDD'!AN$1,0),"Error")</f>
        <v>x</v>
      </c>
      <c r="AO148" s="84" t="str">
        <f>IFERROR(VLOOKUP($A148,IF('Index LA SEN &amp; LLDD'!$B$4=1,'Index LA SEN &amp; LLDD'!$A$9:$BZ$171,IF('Index LA SEN &amp; LLDD'!$B$4=2,'Index LA SEN &amp; LLDD'!$A$179:$BZ$341,"Error")),'Index LA SEN &amp; LLDD'!AO$1,0),"Error")</f>
        <v>x</v>
      </c>
      <c r="AP148" s="84" t="str">
        <f>IFERROR(VLOOKUP($A148,IF('Index LA SEN &amp; LLDD'!$B$4=1,'Index LA SEN &amp; LLDD'!$A$9:$BZ$171,IF('Index LA SEN &amp; LLDD'!$B$4=2,'Index LA SEN &amp; LLDD'!$A$179:$BZ$341,"Error")),'Index LA SEN &amp; LLDD'!AP$1,0),"Error")</f>
        <v>x</v>
      </c>
      <c r="AQ148" s="84" t="str">
        <f>IFERROR(VLOOKUP($A148,IF('Index LA SEN &amp; LLDD'!$B$4=1,'Index LA SEN &amp; LLDD'!$A$9:$BZ$171,IF('Index LA SEN &amp; LLDD'!$B$4=2,'Index LA SEN &amp; LLDD'!$A$179:$BZ$341,"Error")),'Index LA SEN &amp; LLDD'!AQ$1,0),"Error")</f>
        <v>x</v>
      </c>
      <c r="AR148" s="84">
        <f>IFERROR(VLOOKUP($A148,IF('Index LA SEN &amp; LLDD'!$B$4=1,'Index LA SEN &amp; LLDD'!$A$9:$BZ$171,IF('Index LA SEN &amp; LLDD'!$B$4=2,'Index LA SEN &amp; LLDD'!$A$179:$BZ$341,"Error")),'Index LA SEN &amp; LLDD'!AR$1,0),"Error")</f>
        <v>0.26</v>
      </c>
      <c r="AS148" s="84">
        <f>IFERROR(VLOOKUP($A148,IF('Index LA SEN &amp; LLDD'!$B$4=1,'Index LA SEN &amp; LLDD'!$A$9:$BZ$171,IF('Index LA SEN &amp; LLDD'!$B$4=2,'Index LA SEN &amp; LLDD'!$A$179:$BZ$341,"Error")),'Index LA SEN &amp; LLDD'!AS$1,0),"Error")</f>
        <v>0.26</v>
      </c>
      <c r="AT148" s="84" t="str">
        <f>IFERROR(VLOOKUP($A148,IF('Index LA SEN &amp; LLDD'!$B$4=1,'Index LA SEN &amp; LLDD'!$A$9:$BZ$171,IF('Index LA SEN &amp; LLDD'!$B$4=2,'Index LA SEN &amp; LLDD'!$A$179:$BZ$341,"Error")),'Index LA SEN &amp; LLDD'!AT$1,0),"Error")</f>
        <v>x</v>
      </c>
      <c r="AU148" s="84">
        <f>IFERROR(VLOOKUP($A148,IF('Index LA SEN &amp; LLDD'!$B$4=1,'Index LA SEN &amp; LLDD'!$A$9:$BZ$171,IF('Index LA SEN &amp; LLDD'!$B$4=2,'Index LA SEN &amp; LLDD'!$A$179:$BZ$341,"Error")),'Index LA SEN &amp; LLDD'!AU$1,0),"Error")</f>
        <v>0.4</v>
      </c>
      <c r="AV148" s="84">
        <f>IFERROR(VLOOKUP($A148,IF('Index LA SEN &amp; LLDD'!$B$4=1,'Index LA SEN &amp; LLDD'!$A$9:$BZ$171,IF('Index LA SEN &amp; LLDD'!$B$4=2,'Index LA SEN &amp; LLDD'!$A$179:$BZ$341,"Error")),'Index LA SEN &amp; LLDD'!AV$1,0),"Error")</f>
        <v>0.4</v>
      </c>
      <c r="AW148" s="84" t="str">
        <f>IFERROR(VLOOKUP($A148,IF('Index LA SEN &amp; LLDD'!$B$4=1,'Index LA SEN &amp; LLDD'!$A$9:$BZ$171,IF('Index LA SEN &amp; LLDD'!$B$4=2,'Index LA SEN &amp; LLDD'!$A$179:$BZ$341,"Error")),'Index LA SEN &amp; LLDD'!AW$1,0),"Error")</f>
        <v>x</v>
      </c>
      <c r="AX148" s="84">
        <f>IFERROR(VLOOKUP($A148,IF('Index LA SEN &amp; LLDD'!$B$4=1,'Index LA SEN &amp; LLDD'!$A$9:$BZ$171,IF('Index LA SEN &amp; LLDD'!$B$4=2,'Index LA SEN &amp; LLDD'!$A$179:$BZ$341,"Error")),'Index LA SEN &amp; LLDD'!AX$1,0),"Error")</f>
        <v>0</v>
      </c>
      <c r="AY148" s="84">
        <f>IFERROR(VLOOKUP($A148,IF('Index LA SEN &amp; LLDD'!$B$4=1,'Index LA SEN &amp; LLDD'!$A$9:$BZ$171,IF('Index LA SEN &amp; LLDD'!$B$4=2,'Index LA SEN &amp; LLDD'!$A$179:$BZ$341,"Error")),'Index LA SEN &amp; LLDD'!AY$1,0),"Error")</f>
        <v>0</v>
      </c>
      <c r="AZ148" s="84" t="str">
        <f>IFERROR(VLOOKUP($A148,IF('Index LA SEN &amp; LLDD'!$B$4=1,'Index LA SEN &amp; LLDD'!$A$9:$BZ$171,IF('Index LA SEN &amp; LLDD'!$B$4=2,'Index LA SEN &amp; LLDD'!$A$179:$BZ$341,"Error")),'Index LA SEN &amp; LLDD'!AZ$1,0),"Error")</f>
        <v>x</v>
      </c>
      <c r="BA148" s="84">
        <f>IFERROR(VLOOKUP($A148,IF('Index LA SEN &amp; LLDD'!$B$4=1,'Index LA SEN &amp; LLDD'!$A$9:$BZ$171,IF('Index LA SEN &amp; LLDD'!$B$4=2,'Index LA SEN &amp; LLDD'!$A$179:$BZ$341,"Error")),'Index LA SEN &amp; LLDD'!BA$1,0),"Error")</f>
        <v>0</v>
      </c>
      <c r="BB148" s="84">
        <f>IFERROR(VLOOKUP($A148,IF('Index LA SEN &amp; LLDD'!$B$4=1,'Index LA SEN &amp; LLDD'!$A$9:$BZ$171,IF('Index LA SEN &amp; LLDD'!$B$4=2,'Index LA SEN &amp; LLDD'!$A$179:$BZ$341,"Error")),'Index LA SEN &amp; LLDD'!BB$1,0),"Error")</f>
        <v>0</v>
      </c>
      <c r="BC148" s="84" t="str">
        <f>IFERROR(VLOOKUP($A148,IF('Index LA SEN &amp; LLDD'!$B$4=1,'Index LA SEN &amp; LLDD'!$A$9:$BZ$171,IF('Index LA SEN &amp; LLDD'!$B$4=2,'Index LA SEN &amp; LLDD'!$A$179:$BZ$341,"Error")),'Index LA SEN &amp; LLDD'!BC$1,0),"Error")</f>
        <v>x</v>
      </c>
      <c r="BD148" s="84" t="str">
        <f>IFERROR(VLOOKUP($A148,IF('Index LA SEN &amp; LLDD'!$B$4=1,'Index LA SEN &amp; LLDD'!$A$9:$BZ$171,IF('Index LA SEN &amp; LLDD'!$B$4=2,'Index LA SEN &amp; LLDD'!$A$179:$BZ$341,"Error")),'Index LA SEN &amp; LLDD'!BD$1,0),"Error")</f>
        <v>x</v>
      </c>
      <c r="BE148" s="84" t="str">
        <f>IFERROR(VLOOKUP($A148,IF('Index LA SEN &amp; LLDD'!$B$4=1,'Index LA SEN &amp; LLDD'!$A$9:$BZ$171,IF('Index LA SEN &amp; LLDD'!$B$4=2,'Index LA SEN &amp; LLDD'!$A$179:$BZ$341,"Error")),'Index LA SEN &amp; LLDD'!BE$1,0),"Error")</f>
        <v>x</v>
      </c>
      <c r="BF148" s="84" t="str">
        <f>IFERROR(VLOOKUP($A148,IF('Index LA SEN &amp; LLDD'!$B$4=1,'Index LA SEN &amp; LLDD'!$A$9:$BZ$171,IF('Index LA SEN &amp; LLDD'!$B$4=2,'Index LA SEN &amp; LLDD'!$A$179:$BZ$341,"Error")),'Index LA SEN &amp; LLDD'!BF$1,0),"Error")</f>
        <v>x</v>
      </c>
      <c r="BG148" s="84">
        <f>IFERROR(VLOOKUP($A148,IF('Index LA SEN &amp; LLDD'!$B$4=1,'Index LA SEN &amp; LLDD'!$A$9:$BZ$171,IF('Index LA SEN &amp; LLDD'!$B$4=2,'Index LA SEN &amp; LLDD'!$A$179:$BZ$341,"Error")),'Index LA SEN &amp; LLDD'!BG$1,0),"Error")</f>
        <v>0</v>
      </c>
      <c r="BH148" s="84">
        <f>IFERROR(VLOOKUP($A148,IF('Index LA SEN &amp; LLDD'!$B$4=1,'Index LA SEN &amp; LLDD'!$A$9:$BZ$171,IF('Index LA SEN &amp; LLDD'!$B$4=2,'Index LA SEN &amp; LLDD'!$A$179:$BZ$341,"Error")),'Index LA SEN &amp; LLDD'!BH$1,0),"Error")</f>
        <v>0</v>
      </c>
      <c r="BI148" s="84" t="str">
        <f>IFERROR(VLOOKUP($A148,IF('Index LA SEN &amp; LLDD'!$B$4=1,'Index LA SEN &amp; LLDD'!$A$9:$BZ$171,IF('Index LA SEN &amp; LLDD'!$B$4=2,'Index LA SEN &amp; LLDD'!$A$179:$BZ$341,"Error")),'Index LA SEN &amp; LLDD'!BI$1,0),"Error")</f>
        <v>x</v>
      </c>
      <c r="BJ148" s="84" t="str">
        <f>IFERROR(VLOOKUP($A148,IF('Index LA SEN &amp; LLDD'!$B$4=1,'Index LA SEN &amp; LLDD'!$A$9:$BZ$171,IF('Index LA SEN &amp; LLDD'!$B$4=2,'Index LA SEN &amp; LLDD'!$A$179:$BZ$341,"Error")),'Index LA SEN &amp; LLDD'!BJ$1,0),"Error")</f>
        <v>x</v>
      </c>
      <c r="BK148" s="84" t="str">
        <f>IFERROR(VLOOKUP($A148,IF('Index LA SEN &amp; LLDD'!$B$4=1,'Index LA SEN &amp; LLDD'!$A$9:$BZ$171,IF('Index LA SEN &amp; LLDD'!$B$4=2,'Index LA SEN &amp; LLDD'!$A$179:$BZ$341,"Error")),'Index LA SEN &amp; LLDD'!BK$1,0),"Error")</f>
        <v>x</v>
      </c>
      <c r="BL148" s="84" t="str">
        <f>IFERROR(VLOOKUP($A148,IF('Index LA SEN &amp; LLDD'!$B$4=1,'Index LA SEN &amp; LLDD'!$A$9:$BZ$171,IF('Index LA SEN &amp; LLDD'!$B$4=2,'Index LA SEN &amp; LLDD'!$A$179:$BZ$341,"Error")),'Index LA SEN &amp; LLDD'!BL$1,0),"Error")</f>
        <v>x</v>
      </c>
      <c r="BM148" s="84">
        <f>IFERROR(VLOOKUP($A148,IF('Index LA SEN &amp; LLDD'!$B$4=1,'Index LA SEN &amp; LLDD'!$A$9:$BZ$171,IF('Index LA SEN &amp; LLDD'!$B$4=2,'Index LA SEN &amp; LLDD'!$A$179:$BZ$341,"Error")),'Index LA SEN &amp; LLDD'!BM$1,0),"Error")</f>
        <v>0</v>
      </c>
      <c r="BN148" s="84">
        <f>IFERROR(VLOOKUP($A148,IF('Index LA SEN &amp; LLDD'!$B$4=1,'Index LA SEN &amp; LLDD'!$A$9:$BZ$171,IF('Index LA SEN &amp; LLDD'!$B$4=2,'Index LA SEN &amp; LLDD'!$A$179:$BZ$341,"Error")),'Index LA SEN &amp; LLDD'!BN$1,0),"Error")</f>
        <v>0</v>
      </c>
      <c r="BO148" s="84" t="str">
        <f>IFERROR(VLOOKUP($A148,IF('Index LA SEN &amp; LLDD'!$B$4=1,'Index LA SEN &amp; LLDD'!$A$9:$BZ$171,IF('Index LA SEN &amp; LLDD'!$B$4=2,'Index LA SEN &amp; LLDD'!$A$179:$BZ$341,"Error")),'Index LA SEN &amp; LLDD'!BO$1,0),"Error")</f>
        <v>x</v>
      </c>
      <c r="BP148" s="84">
        <f>IFERROR(VLOOKUP($A148,IF('Index LA SEN &amp; LLDD'!$B$4=1,'Index LA SEN &amp; LLDD'!$A$9:$BZ$171,IF('Index LA SEN &amp; LLDD'!$B$4=2,'Index LA SEN &amp; LLDD'!$A$179:$BZ$341,"Error")),'Index LA SEN &amp; LLDD'!BP$1,0),"Error")</f>
        <v>0</v>
      </c>
      <c r="BQ148" s="84">
        <f>IFERROR(VLOOKUP($A148,IF('Index LA SEN &amp; LLDD'!$B$4=1,'Index LA SEN &amp; LLDD'!$A$9:$BZ$171,IF('Index LA SEN &amp; LLDD'!$B$4=2,'Index LA SEN &amp; LLDD'!$A$179:$BZ$341,"Error")),'Index LA SEN &amp; LLDD'!BQ$1,0),"Error")</f>
        <v>0</v>
      </c>
      <c r="BR148" s="84" t="str">
        <f>IFERROR(VLOOKUP($A148,IF('Index LA SEN &amp; LLDD'!$B$4=1,'Index LA SEN &amp; LLDD'!$A$9:$BZ$171,IF('Index LA SEN &amp; LLDD'!$B$4=2,'Index LA SEN &amp; LLDD'!$A$179:$BZ$341,"Error")),'Index LA SEN &amp; LLDD'!BR$1,0),"Error")</f>
        <v>x</v>
      </c>
      <c r="BS148" s="84">
        <f>IFERROR(VLOOKUP($A148,IF('Index LA SEN &amp; LLDD'!$B$4=1,'Index LA SEN &amp; LLDD'!$A$9:$BZ$171,IF('Index LA SEN &amp; LLDD'!$B$4=2,'Index LA SEN &amp; LLDD'!$A$179:$BZ$341,"Error")),'Index LA SEN &amp; LLDD'!BS$1,0),"Error")</f>
        <v>0.05</v>
      </c>
      <c r="BT148" s="84">
        <f>IFERROR(VLOOKUP($A148,IF('Index LA SEN &amp; LLDD'!$B$4=1,'Index LA SEN &amp; LLDD'!$A$9:$BZ$171,IF('Index LA SEN &amp; LLDD'!$B$4=2,'Index LA SEN &amp; LLDD'!$A$179:$BZ$341,"Error")),'Index LA SEN &amp; LLDD'!BT$1,0),"Error")</f>
        <v>0.05</v>
      </c>
      <c r="BU148" s="84" t="str">
        <f>IFERROR(VLOOKUP($A148,IF('Index LA SEN &amp; LLDD'!$B$4=1,'Index LA SEN &amp; LLDD'!$A$9:$BZ$171,IF('Index LA SEN &amp; LLDD'!$B$4=2,'Index LA SEN &amp; LLDD'!$A$179:$BZ$341,"Error")),'Index LA SEN &amp; LLDD'!BU$1,0),"Error")</f>
        <v>x</v>
      </c>
      <c r="BV148" s="84" t="str">
        <f>IFERROR(VLOOKUP($A148,IF('Index LA SEN &amp; LLDD'!$B$4=1,'Index LA SEN &amp; LLDD'!$A$9:$BZ$171,IF('Index LA SEN &amp; LLDD'!$B$4=2,'Index LA SEN &amp; LLDD'!$A$179:$BZ$341,"Error")),'Index LA SEN &amp; LLDD'!BV$1,0),"Error")</f>
        <v>x</v>
      </c>
      <c r="BW148" s="84" t="str">
        <f>IFERROR(VLOOKUP($A148,IF('Index LA SEN &amp; LLDD'!$B$4=1,'Index LA SEN &amp; LLDD'!$A$9:$BZ$171,IF('Index LA SEN &amp; LLDD'!$B$4=2,'Index LA SEN &amp; LLDD'!$A$179:$BZ$341,"Error")),'Index LA SEN &amp; LLDD'!BW$1,0),"Error")</f>
        <v>x</v>
      </c>
      <c r="BX148" s="84" t="str">
        <f>IFERROR(VLOOKUP($A148,IF('Index LA SEN &amp; LLDD'!$B$4=1,'Index LA SEN &amp; LLDD'!$A$9:$BZ$171,IF('Index LA SEN &amp; LLDD'!$B$4=2,'Index LA SEN &amp; LLDD'!$A$179:$BZ$341,"Error")),'Index LA SEN &amp; LLDD'!BX$1,0),"Error")</f>
        <v>x</v>
      </c>
      <c r="BY148" s="84">
        <f>IFERROR(VLOOKUP($A148,IF('Index LA SEN &amp; LLDD'!$B$4=1,'Index LA SEN &amp; LLDD'!$A$9:$BZ$171,IF('Index LA SEN &amp; LLDD'!$B$4=2,'Index LA SEN &amp; LLDD'!$A$179:$BZ$341,"Error")),'Index LA SEN &amp; LLDD'!BY$1,0),"Error")</f>
        <v>0.12</v>
      </c>
      <c r="BZ148" s="84">
        <f>IFERROR(VLOOKUP($A148,IF('Index LA SEN &amp; LLDD'!$B$4=1,'Index LA SEN &amp; LLDD'!$A$9:$BZ$171,IF('Index LA SEN &amp; LLDD'!$B$4=2,'Index LA SEN &amp; LLDD'!$A$179:$BZ$341,"Error")),'Index LA SEN &amp; LLDD'!BZ$1,0),"Error")</f>
        <v>0.12</v>
      </c>
    </row>
    <row r="149" spans="1:78" s="15" customFormat="1" x14ac:dyDescent="0.2">
      <c r="A149" s="20">
        <v>894</v>
      </c>
      <c r="B149" s="20" t="s">
        <v>300</v>
      </c>
      <c r="C149" s="45" t="s">
        <v>159</v>
      </c>
      <c r="D149" s="113">
        <f>IFERROR(VLOOKUP($A149,IF('Index LA SEN &amp; LLDD'!$B$4=1,'Index LA SEN &amp; LLDD'!$A$9:$BZ$171,IF('Index LA SEN &amp; LLDD'!$B$4=2,'Index LA SEN &amp; LLDD'!$A$179:$BZ$341,"Error")),'Index LA SEN &amp; LLDD'!D$1,0),"Error")</f>
        <v>30</v>
      </c>
      <c r="E149" s="113">
        <f>IFERROR(VLOOKUP($A149,IF('Index LA SEN &amp; LLDD'!$B$4=1,'Index LA SEN &amp; LLDD'!$A$9:$BZ$171,IF('Index LA SEN &amp; LLDD'!$B$4=2,'Index LA SEN &amp; LLDD'!$A$179:$BZ$341,"Error")),'Index LA SEN &amp; LLDD'!E$1,0),"Error")</f>
        <v>480</v>
      </c>
      <c r="F149" s="113">
        <f>IFERROR(VLOOKUP($A149,IF('Index LA SEN &amp; LLDD'!$B$4=1,'Index LA SEN &amp; LLDD'!$A$9:$BZ$171,IF('Index LA SEN &amp; LLDD'!$B$4=2,'Index LA SEN &amp; LLDD'!$A$179:$BZ$341,"Error")),'Index LA SEN &amp; LLDD'!F$1,0),"Error")</f>
        <v>500</v>
      </c>
      <c r="G149" s="84">
        <f>IFERROR(VLOOKUP($A149,IF('Index LA SEN &amp; LLDD'!$B$4=1,'Index LA SEN &amp; LLDD'!$A$9:$BZ$171,IF('Index LA SEN &amp; LLDD'!$B$4=2,'Index LA SEN &amp; LLDD'!$A$179:$BZ$341,"Error")),'Index LA SEN &amp; LLDD'!G$1,0),"Error")</f>
        <v>0.88</v>
      </c>
      <c r="H149" s="84">
        <f>IFERROR(VLOOKUP($A149,IF('Index LA SEN &amp; LLDD'!$B$4=1,'Index LA SEN &amp; LLDD'!$A$9:$BZ$171,IF('Index LA SEN &amp; LLDD'!$B$4=2,'Index LA SEN &amp; LLDD'!$A$179:$BZ$341,"Error")),'Index LA SEN &amp; LLDD'!H$1,0),"Error")</f>
        <v>0.84</v>
      </c>
      <c r="I149" s="84">
        <f>IFERROR(VLOOKUP($A149,IF('Index LA SEN &amp; LLDD'!$B$4=1,'Index LA SEN &amp; LLDD'!$A$9:$BZ$171,IF('Index LA SEN &amp; LLDD'!$B$4=2,'Index LA SEN &amp; LLDD'!$A$179:$BZ$341,"Error")),'Index LA SEN &amp; LLDD'!I$1,0),"Error")</f>
        <v>0.84</v>
      </c>
      <c r="J149" s="84">
        <f>IFERROR(VLOOKUP($A149,IF('Index LA SEN &amp; LLDD'!$B$4=1,'Index LA SEN &amp; LLDD'!$A$9:$BZ$171,IF('Index LA SEN &amp; LLDD'!$B$4=2,'Index LA SEN &amp; LLDD'!$A$179:$BZ$341,"Error")),'Index LA SEN &amp; LLDD'!J$1,0),"Error")</f>
        <v>0.85</v>
      </c>
      <c r="K149" s="84">
        <f>IFERROR(VLOOKUP($A149,IF('Index LA SEN &amp; LLDD'!$B$4=1,'Index LA SEN &amp; LLDD'!$A$9:$BZ$171,IF('Index LA SEN &amp; LLDD'!$B$4=2,'Index LA SEN &amp; LLDD'!$A$179:$BZ$341,"Error")),'Index LA SEN &amp; LLDD'!K$1,0),"Error")</f>
        <v>0.78</v>
      </c>
      <c r="L149" s="84">
        <f>IFERROR(VLOOKUP($A149,IF('Index LA SEN &amp; LLDD'!$B$4=1,'Index LA SEN &amp; LLDD'!$A$9:$BZ$171,IF('Index LA SEN &amp; LLDD'!$B$4=2,'Index LA SEN &amp; LLDD'!$A$179:$BZ$341,"Error")),'Index LA SEN &amp; LLDD'!L$1,0),"Error")</f>
        <v>0.78</v>
      </c>
      <c r="M149" s="84" t="str">
        <f>IFERROR(VLOOKUP($A149,IF('Index LA SEN &amp; LLDD'!$B$4=1,'Index LA SEN &amp; LLDD'!$A$9:$BZ$171,IF('Index LA SEN &amp; LLDD'!$B$4=2,'Index LA SEN &amp; LLDD'!$A$179:$BZ$341,"Error")),'Index LA SEN &amp; LLDD'!M$1,0),"Error")</f>
        <v>x</v>
      </c>
      <c r="N149" s="84">
        <f>IFERROR(VLOOKUP($A149,IF('Index LA SEN &amp; LLDD'!$B$4=1,'Index LA SEN &amp; LLDD'!$A$9:$BZ$171,IF('Index LA SEN &amp; LLDD'!$B$4=2,'Index LA SEN &amp; LLDD'!$A$179:$BZ$341,"Error")),'Index LA SEN &amp; LLDD'!N$1,0),"Error")</f>
        <v>0.06</v>
      </c>
      <c r="O149" s="84">
        <f>IFERROR(VLOOKUP($A149,IF('Index LA SEN &amp; LLDD'!$B$4=1,'Index LA SEN &amp; LLDD'!$A$9:$BZ$171,IF('Index LA SEN &amp; LLDD'!$B$4=2,'Index LA SEN &amp; LLDD'!$A$179:$BZ$341,"Error")),'Index LA SEN &amp; LLDD'!O$1,0),"Error")</f>
        <v>0.06</v>
      </c>
      <c r="P149" s="84">
        <f>IFERROR(VLOOKUP($A149,IF('Index LA SEN &amp; LLDD'!$B$4=1,'Index LA SEN &amp; LLDD'!$A$9:$BZ$171,IF('Index LA SEN &amp; LLDD'!$B$4=2,'Index LA SEN &amp; LLDD'!$A$179:$BZ$341,"Error")),'Index LA SEN &amp; LLDD'!P$1,0),"Error")</f>
        <v>0</v>
      </c>
      <c r="Q149" s="84">
        <f>IFERROR(VLOOKUP($A149,IF('Index LA SEN &amp; LLDD'!$B$4=1,'Index LA SEN &amp; LLDD'!$A$9:$BZ$171,IF('Index LA SEN &amp; LLDD'!$B$4=2,'Index LA SEN &amp; LLDD'!$A$179:$BZ$341,"Error")),'Index LA SEN &amp; LLDD'!Q$1,0),"Error")</f>
        <v>0</v>
      </c>
      <c r="R149" s="84">
        <f>IFERROR(VLOOKUP($A149,IF('Index LA SEN &amp; LLDD'!$B$4=1,'Index LA SEN &amp; LLDD'!$A$9:$BZ$171,IF('Index LA SEN &amp; LLDD'!$B$4=2,'Index LA SEN &amp; LLDD'!$A$179:$BZ$341,"Error")),'Index LA SEN &amp; LLDD'!R$1,0),"Error")</f>
        <v>0</v>
      </c>
      <c r="S149" s="84">
        <f>IFERROR(VLOOKUP($A149,IF('Index LA SEN &amp; LLDD'!$B$4=1,'Index LA SEN &amp; LLDD'!$A$9:$BZ$171,IF('Index LA SEN &amp; LLDD'!$B$4=2,'Index LA SEN &amp; LLDD'!$A$179:$BZ$341,"Error")),'Index LA SEN &amp; LLDD'!S$1,0),"Error")</f>
        <v>0</v>
      </c>
      <c r="T149" s="84">
        <f>IFERROR(VLOOKUP($A149,IF('Index LA SEN &amp; LLDD'!$B$4=1,'Index LA SEN &amp; LLDD'!$A$9:$BZ$171,IF('Index LA SEN &amp; LLDD'!$B$4=2,'Index LA SEN &amp; LLDD'!$A$179:$BZ$341,"Error")),'Index LA SEN &amp; LLDD'!T$1,0),"Error")</f>
        <v>0.03</v>
      </c>
      <c r="U149" s="84">
        <f>IFERROR(VLOOKUP($A149,IF('Index LA SEN &amp; LLDD'!$B$4=1,'Index LA SEN &amp; LLDD'!$A$9:$BZ$171,IF('Index LA SEN &amp; LLDD'!$B$4=2,'Index LA SEN &amp; LLDD'!$A$179:$BZ$341,"Error")),'Index LA SEN &amp; LLDD'!U$1,0),"Error")</f>
        <v>0.02</v>
      </c>
      <c r="V149" s="84">
        <f>IFERROR(VLOOKUP($A149,IF('Index LA SEN &amp; LLDD'!$B$4=1,'Index LA SEN &amp; LLDD'!$A$9:$BZ$171,IF('Index LA SEN &amp; LLDD'!$B$4=2,'Index LA SEN &amp; LLDD'!$A$179:$BZ$341,"Error")),'Index LA SEN &amp; LLDD'!V$1,0),"Error")</f>
        <v>0</v>
      </c>
      <c r="W149" s="84">
        <f>IFERROR(VLOOKUP($A149,IF('Index LA SEN &amp; LLDD'!$B$4=1,'Index LA SEN &amp; LLDD'!$A$9:$BZ$171,IF('Index LA SEN &amp; LLDD'!$B$4=2,'Index LA SEN &amp; LLDD'!$A$179:$BZ$341,"Error")),'Index LA SEN &amp; LLDD'!W$1,0),"Error")</f>
        <v>0.01</v>
      </c>
      <c r="X149" s="84">
        <f>IFERROR(VLOOKUP($A149,IF('Index LA SEN &amp; LLDD'!$B$4=1,'Index LA SEN &amp; LLDD'!$A$9:$BZ$171,IF('Index LA SEN &amp; LLDD'!$B$4=2,'Index LA SEN &amp; LLDD'!$A$179:$BZ$341,"Error")),'Index LA SEN &amp; LLDD'!X$1,0),"Error")</f>
        <v>0.01</v>
      </c>
      <c r="Y149" s="84">
        <f>IFERROR(VLOOKUP($A149,IF('Index LA SEN &amp; LLDD'!$B$4=1,'Index LA SEN &amp; LLDD'!$A$9:$BZ$171,IF('Index LA SEN &amp; LLDD'!$B$4=2,'Index LA SEN &amp; LLDD'!$A$179:$BZ$341,"Error")),'Index LA SEN &amp; LLDD'!Y$1,0),"Error")</f>
        <v>0</v>
      </c>
      <c r="Z149" s="84" t="str">
        <f>IFERROR(VLOOKUP($A149,IF('Index LA SEN &amp; LLDD'!$B$4=1,'Index LA SEN &amp; LLDD'!$A$9:$BZ$171,IF('Index LA SEN &amp; LLDD'!$B$4=2,'Index LA SEN &amp; LLDD'!$A$179:$BZ$341,"Error")),'Index LA SEN &amp; LLDD'!Z$1,0),"Error")</f>
        <v>x</v>
      </c>
      <c r="AA149" s="84" t="str">
        <f>IFERROR(VLOOKUP($A149,IF('Index LA SEN &amp; LLDD'!$B$4=1,'Index LA SEN &amp; LLDD'!$A$9:$BZ$171,IF('Index LA SEN &amp; LLDD'!$B$4=2,'Index LA SEN &amp; LLDD'!$A$179:$BZ$341,"Error")),'Index LA SEN &amp; LLDD'!AA$1,0),"Error")</f>
        <v>x</v>
      </c>
      <c r="AB149" s="84">
        <f>IFERROR(VLOOKUP($A149,IF('Index LA SEN &amp; LLDD'!$B$4=1,'Index LA SEN &amp; LLDD'!$A$9:$BZ$171,IF('Index LA SEN &amp; LLDD'!$B$4=2,'Index LA SEN &amp; LLDD'!$A$179:$BZ$341,"Error")),'Index LA SEN &amp; LLDD'!AB$1,0),"Error")</f>
        <v>0</v>
      </c>
      <c r="AC149" s="84">
        <f>IFERROR(VLOOKUP($A149,IF('Index LA SEN &amp; LLDD'!$B$4=1,'Index LA SEN &amp; LLDD'!$A$9:$BZ$171,IF('Index LA SEN &amp; LLDD'!$B$4=2,'Index LA SEN &amp; LLDD'!$A$179:$BZ$341,"Error")),'Index LA SEN &amp; LLDD'!AC$1,0),"Error")</f>
        <v>0</v>
      </c>
      <c r="AD149" s="84">
        <f>IFERROR(VLOOKUP($A149,IF('Index LA SEN &amp; LLDD'!$B$4=1,'Index LA SEN &amp; LLDD'!$A$9:$BZ$171,IF('Index LA SEN &amp; LLDD'!$B$4=2,'Index LA SEN &amp; LLDD'!$A$179:$BZ$341,"Error")),'Index LA SEN &amp; LLDD'!AD$1,0),"Error")</f>
        <v>0</v>
      </c>
      <c r="AE149" s="84" t="str">
        <f>IFERROR(VLOOKUP($A149,IF('Index LA SEN &amp; LLDD'!$B$4=1,'Index LA SEN &amp; LLDD'!$A$9:$BZ$171,IF('Index LA SEN &amp; LLDD'!$B$4=2,'Index LA SEN &amp; LLDD'!$A$179:$BZ$341,"Error")),'Index LA SEN &amp; LLDD'!AE$1,0),"Error")</f>
        <v>x</v>
      </c>
      <c r="AF149" s="84">
        <f>IFERROR(VLOOKUP($A149,IF('Index LA SEN &amp; LLDD'!$B$4=1,'Index LA SEN &amp; LLDD'!$A$9:$BZ$171,IF('Index LA SEN &amp; LLDD'!$B$4=2,'Index LA SEN &amp; LLDD'!$A$179:$BZ$341,"Error")),'Index LA SEN &amp; LLDD'!AF$1,0),"Error")</f>
        <v>0.06</v>
      </c>
      <c r="AG149" s="84">
        <f>IFERROR(VLOOKUP($A149,IF('Index LA SEN &amp; LLDD'!$B$4=1,'Index LA SEN &amp; LLDD'!$A$9:$BZ$171,IF('Index LA SEN &amp; LLDD'!$B$4=2,'Index LA SEN &amp; LLDD'!$A$179:$BZ$341,"Error")),'Index LA SEN &amp; LLDD'!AG$1,0),"Error")</f>
        <v>0.06</v>
      </c>
      <c r="AH149" s="84">
        <f>IFERROR(VLOOKUP($A149,IF('Index LA SEN &amp; LLDD'!$B$4=1,'Index LA SEN &amp; LLDD'!$A$9:$BZ$171,IF('Index LA SEN &amp; LLDD'!$B$4=2,'Index LA SEN &amp; LLDD'!$A$179:$BZ$341,"Error")),'Index LA SEN &amp; LLDD'!AH$1,0),"Error")</f>
        <v>0.81</v>
      </c>
      <c r="AI149" s="84">
        <f>IFERROR(VLOOKUP($A149,IF('Index LA SEN &amp; LLDD'!$B$4=1,'Index LA SEN &amp; LLDD'!$A$9:$BZ$171,IF('Index LA SEN &amp; LLDD'!$B$4=2,'Index LA SEN &amp; LLDD'!$A$179:$BZ$341,"Error")),'Index LA SEN &amp; LLDD'!AI$1,0),"Error")</f>
        <v>0.68</v>
      </c>
      <c r="AJ149" s="84">
        <f>IFERROR(VLOOKUP($A149,IF('Index LA SEN &amp; LLDD'!$B$4=1,'Index LA SEN &amp; LLDD'!$A$9:$BZ$171,IF('Index LA SEN &amp; LLDD'!$B$4=2,'Index LA SEN &amp; LLDD'!$A$179:$BZ$341,"Error")),'Index LA SEN &amp; LLDD'!AJ$1,0),"Error")</f>
        <v>0.68</v>
      </c>
      <c r="AK149" s="84">
        <f>IFERROR(VLOOKUP($A149,IF('Index LA SEN &amp; LLDD'!$B$4=1,'Index LA SEN &amp; LLDD'!$A$9:$BZ$171,IF('Index LA SEN &amp; LLDD'!$B$4=2,'Index LA SEN &amp; LLDD'!$A$179:$BZ$341,"Error")),'Index LA SEN &amp; LLDD'!AK$1,0),"Error")</f>
        <v>0.46</v>
      </c>
      <c r="AL149" s="84">
        <f>IFERROR(VLOOKUP($A149,IF('Index LA SEN &amp; LLDD'!$B$4=1,'Index LA SEN &amp; LLDD'!$A$9:$BZ$171,IF('Index LA SEN &amp; LLDD'!$B$4=2,'Index LA SEN &amp; LLDD'!$A$179:$BZ$341,"Error")),'Index LA SEN &amp; LLDD'!AL$1,0),"Error")</f>
        <v>0.38</v>
      </c>
      <c r="AM149" s="84">
        <f>IFERROR(VLOOKUP($A149,IF('Index LA SEN &amp; LLDD'!$B$4=1,'Index LA SEN &amp; LLDD'!$A$9:$BZ$171,IF('Index LA SEN &amp; LLDD'!$B$4=2,'Index LA SEN &amp; LLDD'!$A$179:$BZ$341,"Error")),'Index LA SEN &amp; LLDD'!AM$1,0),"Error")</f>
        <v>0.39</v>
      </c>
      <c r="AN149" s="84">
        <f>IFERROR(VLOOKUP($A149,IF('Index LA SEN &amp; LLDD'!$B$4=1,'Index LA SEN &amp; LLDD'!$A$9:$BZ$171,IF('Index LA SEN &amp; LLDD'!$B$4=2,'Index LA SEN &amp; LLDD'!$A$179:$BZ$341,"Error")),'Index LA SEN &amp; LLDD'!AN$1,0),"Error")</f>
        <v>0</v>
      </c>
      <c r="AO149" s="84">
        <f>IFERROR(VLOOKUP($A149,IF('Index LA SEN &amp; LLDD'!$B$4=1,'Index LA SEN &amp; LLDD'!$A$9:$BZ$171,IF('Index LA SEN &amp; LLDD'!$B$4=2,'Index LA SEN &amp; LLDD'!$A$179:$BZ$341,"Error")),'Index LA SEN &amp; LLDD'!AO$1,0),"Error")</f>
        <v>0.01</v>
      </c>
      <c r="AP149" s="84">
        <f>IFERROR(VLOOKUP($A149,IF('Index LA SEN &amp; LLDD'!$B$4=1,'Index LA SEN &amp; LLDD'!$A$9:$BZ$171,IF('Index LA SEN &amp; LLDD'!$B$4=2,'Index LA SEN &amp; LLDD'!$A$179:$BZ$341,"Error")),'Index LA SEN &amp; LLDD'!AP$1,0),"Error")</f>
        <v>0.01</v>
      </c>
      <c r="AQ149" s="84">
        <f>IFERROR(VLOOKUP($A149,IF('Index LA SEN &amp; LLDD'!$B$4=1,'Index LA SEN &amp; LLDD'!$A$9:$BZ$171,IF('Index LA SEN &amp; LLDD'!$B$4=2,'Index LA SEN &amp; LLDD'!$A$179:$BZ$341,"Error")),'Index LA SEN &amp; LLDD'!AQ$1,0),"Error")</f>
        <v>0.35</v>
      </c>
      <c r="AR149" s="84">
        <f>IFERROR(VLOOKUP($A149,IF('Index LA SEN &amp; LLDD'!$B$4=1,'Index LA SEN &amp; LLDD'!$A$9:$BZ$171,IF('Index LA SEN &amp; LLDD'!$B$4=2,'Index LA SEN &amp; LLDD'!$A$179:$BZ$341,"Error")),'Index LA SEN &amp; LLDD'!AR$1,0),"Error")</f>
        <v>0.28999999999999998</v>
      </c>
      <c r="AS149" s="84">
        <f>IFERROR(VLOOKUP($A149,IF('Index LA SEN &amp; LLDD'!$B$4=1,'Index LA SEN &amp; LLDD'!$A$9:$BZ$171,IF('Index LA SEN &amp; LLDD'!$B$4=2,'Index LA SEN &amp; LLDD'!$A$179:$BZ$341,"Error")),'Index LA SEN &amp; LLDD'!AS$1,0),"Error")</f>
        <v>0.28999999999999998</v>
      </c>
      <c r="AT149" s="84">
        <f>IFERROR(VLOOKUP($A149,IF('Index LA SEN &amp; LLDD'!$B$4=1,'Index LA SEN &amp; LLDD'!$A$9:$BZ$171,IF('Index LA SEN &amp; LLDD'!$B$4=2,'Index LA SEN &amp; LLDD'!$A$179:$BZ$341,"Error")),'Index LA SEN &amp; LLDD'!AT$1,0),"Error")</f>
        <v>0.35</v>
      </c>
      <c r="AU149" s="84">
        <f>IFERROR(VLOOKUP($A149,IF('Index LA SEN &amp; LLDD'!$B$4=1,'Index LA SEN &amp; LLDD'!$A$9:$BZ$171,IF('Index LA SEN &amp; LLDD'!$B$4=2,'Index LA SEN &amp; LLDD'!$A$179:$BZ$341,"Error")),'Index LA SEN &amp; LLDD'!AU$1,0),"Error")</f>
        <v>0.28999999999999998</v>
      </c>
      <c r="AV149" s="84">
        <f>IFERROR(VLOOKUP($A149,IF('Index LA SEN &amp; LLDD'!$B$4=1,'Index LA SEN &amp; LLDD'!$A$9:$BZ$171,IF('Index LA SEN &amp; LLDD'!$B$4=2,'Index LA SEN &amp; LLDD'!$A$179:$BZ$341,"Error")),'Index LA SEN &amp; LLDD'!AV$1,0),"Error")</f>
        <v>0.28999999999999998</v>
      </c>
      <c r="AW149" s="84">
        <f>IFERROR(VLOOKUP($A149,IF('Index LA SEN &amp; LLDD'!$B$4=1,'Index LA SEN &amp; LLDD'!$A$9:$BZ$171,IF('Index LA SEN &amp; LLDD'!$B$4=2,'Index LA SEN &amp; LLDD'!$A$179:$BZ$341,"Error")),'Index LA SEN &amp; LLDD'!AW$1,0),"Error")</f>
        <v>0</v>
      </c>
      <c r="AX149" s="84" t="str">
        <f>IFERROR(VLOOKUP($A149,IF('Index LA SEN &amp; LLDD'!$B$4=1,'Index LA SEN &amp; LLDD'!$A$9:$BZ$171,IF('Index LA SEN &amp; LLDD'!$B$4=2,'Index LA SEN &amp; LLDD'!$A$179:$BZ$341,"Error")),'Index LA SEN &amp; LLDD'!AX$1,0),"Error")</f>
        <v>x</v>
      </c>
      <c r="AY149" s="84" t="str">
        <f>IFERROR(VLOOKUP($A149,IF('Index LA SEN &amp; LLDD'!$B$4=1,'Index LA SEN &amp; LLDD'!$A$9:$BZ$171,IF('Index LA SEN &amp; LLDD'!$B$4=2,'Index LA SEN &amp; LLDD'!$A$179:$BZ$341,"Error")),'Index LA SEN &amp; LLDD'!AY$1,0),"Error")</f>
        <v>x</v>
      </c>
      <c r="AZ149" s="84">
        <f>IFERROR(VLOOKUP($A149,IF('Index LA SEN &amp; LLDD'!$B$4=1,'Index LA SEN &amp; LLDD'!$A$9:$BZ$171,IF('Index LA SEN &amp; LLDD'!$B$4=2,'Index LA SEN &amp; LLDD'!$A$179:$BZ$341,"Error")),'Index LA SEN &amp; LLDD'!AZ$1,0),"Error")</f>
        <v>0</v>
      </c>
      <c r="BA149" s="84">
        <f>IFERROR(VLOOKUP($A149,IF('Index LA SEN &amp; LLDD'!$B$4=1,'Index LA SEN &amp; LLDD'!$A$9:$BZ$171,IF('Index LA SEN &amp; LLDD'!$B$4=2,'Index LA SEN &amp; LLDD'!$A$179:$BZ$341,"Error")),'Index LA SEN &amp; LLDD'!BA$1,0),"Error")</f>
        <v>0</v>
      </c>
      <c r="BB149" s="84">
        <f>IFERROR(VLOOKUP($A149,IF('Index LA SEN &amp; LLDD'!$B$4=1,'Index LA SEN &amp; LLDD'!$A$9:$BZ$171,IF('Index LA SEN &amp; LLDD'!$B$4=2,'Index LA SEN &amp; LLDD'!$A$179:$BZ$341,"Error")),'Index LA SEN &amp; LLDD'!BB$1,0),"Error")</f>
        <v>0</v>
      </c>
      <c r="BC149" s="84" t="str">
        <f>IFERROR(VLOOKUP($A149,IF('Index LA SEN &amp; LLDD'!$B$4=1,'Index LA SEN &amp; LLDD'!$A$9:$BZ$171,IF('Index LA SEN &amp; LLDD'!$B$4=2,'Index LA SEN &amp; LLDD'!$A$179:$BZ$341,"Error")),'Index LA SEN &amp; LLDD'!BC$1,0),"Error")</f>
        <v>x</v>
      </c>
      <c r="BD149" s="84">
        <f>IFERROR(VLOOKUP($A149,IF('Index LA SEN &amp; LLDD'!$B$4=1,'Index LA SEN &amp; LLDD'!$A$9:$BZ$171,IF('Index LA SEN &amp; LLDD'!$B$4=2,'Index LA SEN &amp; LLDD'!$A$179:$BZ$341,"Error")),'Index LA SEN &amp; LLDD'!BD$1,0),"Error")</f>
        <v>0.05</v>
      </c>
      <c r="BE149" s="84">
        <f>IFERROR(VLOOKUP($A149,IF('Index LA SEN &amp; LLDD'!$B$4=1,'Index LA SEN &amp; LLDD'!$A$9:$BZ$171,IF('Index LA SEN &amp; LLDD'!$B$4=2,'Index LA SEN &amp; LLDD'!$A$179:$BZ$341,"Error")),'Index LA SEN &amp; LLDD'!BE$1,0),"Error")</f>
        <v>0.05</v>
      </c>
      <c r="BF149" s="84" t="str">
        <f>IFERROR(VLOOKUP($A149,IF('Index LA SEN &amp; LLDD'!$B$4=1,'Index LA SEN &amp; LLDD'!$A$9:$BZ$171,IF('Index LA SEN &amp; LLDD'!$B$4=2,'Index LA SEN &amp; LLDD'!$A$179:$BZ$341,"Error")),'Index LA SEN &amp; LLDD'!BF$1,0),"Error")</f>
        <v>x</v>
      </c>
      <c r="BG149" s="84">
        <f>IFERROR(VLOOKUP($A149,IF('Index LA SEN &amp; LLDD'!$B$4=1,'Index LA SEN &amp; LLDD'!$A$9:$BZ$171,IF('Index LA SEN &amp; LLDD'!$B$4=2,'Index LA SEN &amp; LLDD'!$A$179:$BZ$341,"Error")),'Index LA SEN &amp; LLDD'!BG$1,0),"Error")</f>
        <v>0.03</v>
      </c>
      <c r="BH149" s="84">
        <f>IFERROR(VLOOKUP($A149,IF('Index LA SEN &amp; LLDD'!$B$4=1,'Index LA SEN &amp; LLDD'!$A$9:$BZ$171,IF('Index LA SEN &amp; LLDD'!$B$4=2,'Index LA SEN &amp; LLDD'!$A$179:$BZ$341,"Error")),'Index LA SEN &amp; LLDD'!BH$1,0),"Error")</f>
        <v>0.03</v>
      </c>
      <c r="BI149" s="84">
        <f>IFERROR(VLOOKUP($A149,IF('Index LA SEN &amp; LLDD'!$B$4=1,'Index LA SEN &amp; LLDD'!$A$9:$BZ$171,IF('Index LA SEN &amp; LLDD'!$B$4=2,'Index LA SEN &amp; LLDD'!$A$179:$BZ$341,"Error")),'Index LA SEN &amp; LLDD'!BI$1,0),"Error")</f>
        <v>0</v>
      </c>
      <c r="BJ149" s="84">
        <f>IFERROR(VLOOKUP($A149,IF('Index LA SEN &amp; LLDD'!$B$4=1,'Index LA SEN &amp; LLDD'!$A$9:$BZ$171,IF('Index LA SEN &amp; LLDD'!$B$4=2,'Index LA SEN &amp; LLDD'!$A$179:$BZ$341,"Error")),'Index LA SEN &amp; LLDD'!BJ$1,0),"Error")</f>
        <v>0.03</v>
      </c>
      <c r="BK149" s="84">
        <f>IFERROR(VLOOKUP($A149,IF('Index LA SEN &amp; LLDD'!$B$4=1,'Index LA SEN &amp; LLDD'!$A$9:$BZ$171,IF('Index LA SEN &amp; LLDD'!$B$4=2,'Index LA SEN &amp; LLDD'!$A$179:$BZ$341,"Error")),'Index LA SEN &amp; LLDD'!BK$1,0),"Error")</f>
        <v>0.02</v>
      </c>
      <c r="BL149" s="84">
        <f>IFERROR(VLOOKUP($A149,IF('Index LA SEN &amp; LLDD'!$B$4=1,'Index LA SEN &amp; LLDD'!$A$9:$BZ$171,IF('Index LA SEN &amp; LLDD'!$B$4=2,'Index LA SEN &amp; LLDD'!$A$179:$BZ$341,"Error")),'Index LA SEN &amp; LLDD'!BL$1,0),"Error")</f>
        <v>0</v>
      </c>
      <c r="BM149" s="84">
        <f>IFERROR(VLOOKUP($A149,IF('Index LA SEN &amp; LLDD'!$B$4=1,'Index LA SEN &amp; LLDD'!$A$9:$BZ$171,IF('Index LA SEN &amp; LLDD'!$B$4=2,'Index LA SEN &amp; LLDD'!$A$179:$BZ$341,"Error")),'Index LA SEN &amp; LLDD'!BM$1,0),"Error")</f>
        <v>0</v>
      </c>
      <c r="BN149" s="84">
        <f>IFERROR(VLOOKUP($A149,IF('Index LA SEN &amp; LLDD'!$B$4=1,'Index LA SEN &amp; LLDD'!$A$9:$BZ$171,IF('Index LA SEN &amp; LLDD'!$B$4=2,'Index LA SEN &amp; LLDD'!$A$179:$BZ$341,"Error")),'Index LA SEN &amp; LLDD'!BN$1,0),"Error")</f>
        <v>0</v>
      </c>
      <c r="BO149" s="84">
        <f>IFERROR(VLOOKUP($A149,IF('Index LA SEN &amp; LLDD'!$B$4=1,'Index LA SEN &amp; LLDD'!$A$9:$BZ$171,IF('Index LA SEN &amp; LLDD'!$B$4=2,'Index LA SEN &amp; LLDD'!$A$179:$BZ$341,"Error")),'Index LA SEN &amp; LLDD'!BO$1,0),"Error")</f>
        <v>0</v>
      </c>
      <c r="BP149" s="84" t="str">
        <f>IFERROR(VLOOKUP($A149,IF('Index LA SEN &amp; LLDD'!$B$4=1,'Index LA SEN &amp; LLDD'!$A$9:$BZ$171,IF('Index LA SEN &amp; LLDD'!$B$4=2,'Index LA SEN &amp; LLDD'!$A$179:$BZ$341,"Error")),'Index LA SEN &amp; LLDD'!BP$1,0),"Error")</f>
        <v>x</v>
      </c>
      <c r="BQ149" s="84" t="str">
        <f>IFERROR(VLOOKUP($A149,IF('Index LA SEN &amp; LLDD'!$B$4=1,'Index LA SEN &amp; LLDD'!$A$9:$BZ$171,IF('Index LA SEN &amp; LLDD'!$B$4=2,'Index LA SEN &amp; LLDD'!$A$179:$BZ$341,"Error")),'Index LA SEN &amp; LLDD'!BQ$1,0),"Error")</f>
        <v>x</v>
      </c>
      <c r="BR149" s="84">
        <f>IFERROR(VLOOKUP($A149,IF('Index LA SEN &amp; LLDD'!$B$4=1,'Index LA SEN &amp; LLDD'!$A$9:$BZ$171,IF('Index LA SEN &amp; LLDD'!$B$4=2,'Index LA SEN &amp; LLDD'!$A$179:$BZ$341,"Error")),'Index LA SEN &amp; LLDD'!BR$1,0),"Error")</f>
        <v>0</v>
      </c>
      <c r="BS149" s="84">
        <f>IFERROR(VLOOKUP($A149,IF('Index LA SEN &amp; LLDD'!$B$4=1,'Index LA SEN &amp; LLDD'!$A$9:$BZ$171,IF('Index LA SEN &amp; LLDD'!$B$4=2,'Index LA SEN &amp; LLDD'!$A$179:$BZ$341,"Error")),'Index LA SEN &amp; LLDD'!BS$1,0),"Error")</f>
        <v>0.04</v>
      </c>
      <c r="BT149" s="84">
        <f>IFERROR(VLOOKUP($A149,IF('Index LA SEN &amp; LLDD'!$B$4=1,'Index LA SEN &amp; LLDD'!$A$9:$BZ$171,IF('Index LA SEN &amp; LLDD'!$B$4=2,'Index LA SEN &amp; LLDD'!$A$179:$BZ$341,"Error")),'Index LA SEN &amp; LLDD'!BT$1,0),"Error")</f>
        <v>0.04</v>
      </c>
      <c r="BU149" s="84">
        <f>IFERROR(VLOOKUP($A149,IF('Index LA SEN &amp; LLDD'!$B$4=1,'Index LA SEN &amp; LLDD'!$A$9:$BZ$171,IF('Index LA SEN &amp; LLDD'!$B$4=2,'Index LA SEN &amp; LLDD'!$A$179:$BZ$341,"Error")),'Index LA SEN &amp; LLDD'!BU$1,0),"Error")</f>
        <v>0</v>
      </c>
      <c r="BV149" s="84" t="str">
        <f>IFERROR(VLOOKUP($A149,IF('Index LA SEN &amp; LLDD'!$B$4=1,'Index LA SEN &amp; LLDD'!$A$9:$BZ$171,IF('Index LA SEN &amp; LLDD'!$B$4=2,'Index LA SEN &amp; LLDD'!$A$179:$BZ$341,"Error")),'Index LA SEN &amp; LLDD'!BV$1,0),"Error")</f>
        <v>x</v>
      </c>
      <c r="BW149" s="84" t="str">
        <f>IFERROR(VLOOKUP($A149,IF('Index LA SEN &amp; LLDD'!$B$4=1,'Index LA SEN &amp; LLDD'!$A$9:$BZ$171,IF('Index LA SEN &amp; LLDD'!$B$4=2,'Index LA SEN &amp; LLDD'!$A$179:$BZ$341,"Error")),'Index LA SEN &amp; LLDD'!BW$1,0),"Error")</f>
        <v>x</v>
      </c>
      <c r="BX149" s="84" t="str">
        <f>IFERROR(VLOOKUP($A149,IF('Index LA SEN &amp; LLDD'!$B$4=1,'Index LA SEN &amp; LLDD'!$A$9:$BZ$171,IF('Index LA SEN &amp; LLDD'!$B$4=2,'Index LA SEN &amp; LLDD'!$A$179:$BZ$341,"Error")),'Index LA SEN &amp; LLDD'!BX$1,0),"Error")</f>
        <v>x</v>
      </c>
      <c r="BY149" s="84">
        <f>IFERROR(VLOOKUP($A149,IF('Index LA SEN &amp; LLDD'!$B$4=1,'Index LA SEN &amp; LLDD'!$A$9:$BZ$171,IF('Index LA SEN &amp; LLDD'!$B$4=2,'Index LA SEN &amp; LLDD'!$A$179:$BZ$341,"Error")),'Index LA SEN &amp; LLDD'!BY$1,0),"Error")</f>
        <v>0.11</v>
      </c>
      <c r="BZ149" s="84">
        <f>IFERROR(VLOOKUP($A149,IF('Index LA SEN &amp; LLDD'!$B$4=1,'Index LA SEN &amp; LLDD'!$A$9:$BZ$171,IF('Index LA SEN &amp; LLDD'!$B$4=2,'Index LA SEN &amp; LLDD'!$A$179:$BZ$341,"Error")),'Index LA SEN &amp; LLDD'!BZ$1,0),"Error")</f>
        <v>0.11</v>
      </c>
    </row>
    <row r="150" spans="1:78" s="15" customFormat="1" x14ac:dyDescent="0.2">
      <c r="A150" s="20">
        <v>883</v>
      </c>
      <c r="B150" s="20" t="s">
        <v>301</v>
      </c>
      <c r="C150" s="45" t="s">
        <v>161</v>
      </c>
      <c r="D150" s="113">
        <f>IFERROR(VLOOKUP($A150,IF('Index LA SEN &amp; LLDD'!$B$4=1,'Index LA SEN &amp; LLDD'!$A$9:$BZ$171,IF('Index LA SEN &amp; LLDD'!$B$4=2,'Index LA SEN &amp; LLDD'!$A$179:$BZ$341,"Error")),'Index LA SEN &amp; LLDD'!D$1,0),"Error")</f>
        <v>10</v>
      </c>
      <c r="E150" s="113">
        <f>IFERROR(VLOOKUP($A150,IF('Index LA SEN &amp; LLDD'!$B$4=1,'Index LA SEN &amp; LLDD'!$A$9:$BZ$171,IF('Index LA SEN &amp; LLDD'!$B$4=2,'Index LA SEN &amp; LLDD'!$A$179:$BZ$341,"Error")),'Index LA SEN &amp; LLDD'!E$1,0),"Error")</f>
        <v>110</v>
      </c>
      <c r="F150" s="113">
        <f>IFERROR(VLOOKUP($A150,IF('Index LA SEN &amp; LLDD'!$B$4=1,'Index LA SEN &amp; LLDD'!$A$9:$BZ$171,IF('Index LA SEN &amp; LLDD'!$B$4=2,'Index LA SEN &amp; LLDD'!$A$179:$BZ$341,"Error")),'Index LA SEN &amp; LLDD'!F$1,0),"Error")</f>
        <v>120</v>
      </c>
      <c r="G150" s="84">
        <f>IFERROR(VLOOKUP($A150,IF('Index LA SEN &amp; LLDD'!$B$4=1,'Index LA SEN &amp; LLDD'!$A$9:$BZ$171,IF('Index LA SEN &amp; LLDD'!$B$4=2,'Index LA SEN &amp; LLDD'!$A$179:$BZ$341,"Error")),'Index LA SEN &amp; LLDD'!G$1,0),"Error")</f>
        <v>0.77</v>
      </c>
      <c r="H150" s="84">
        <f>IFERROR(VLOOKUP($A150,IF('Index LA SEN &amp; LLDD'!$B$4=1,'Index LA SEN &amp; LLDD'!$A$9:$BZ$171,IF('Index LA SEN &amp; LLDD'!$B$4=2,'Index LA SEN &amp; LLDD'!$A$179:$BZ$341,"Error")),'Index LA SEN &amp; LLDD'!H$1,0),"Error")</f>
        <v>0.81</v>
      </c>
      <c r="I150" s="84">
        <f>IFERROR(VLOOKUP($A150,IF('Index LA SEN &amp; LLDD'!$B$4=1,'Index LA SEN &amp; LLDD'!$A$9:$BZ$171,IF('Index LA SEN &amp; LLDD'!$B$4=2,'Index LA SEN &amp; LLDD'!$A$179:$BZ$341,"Error")),'Index LA SEN &amp; LLDD'!I$1,0),"Error")</f>
        <v>0.81</v>
      </c>
      <c r="J150" s="84" t="str">
        <f>IFERROR(VLOOKUP($A150,IF('Index LA SEN &amp; LLDD'!$B$4=1,'Index LA SEN &amp; LLDD'!$A$9:$BZ$171,IF('Index LA SEN &amp; LLDD'!$B$4=2,'Index LA SEN &amp; LLDD'!$A$179:$BZ$341,"Error")),'Index LA SEN &amp; LLDD'!J$1,0),"Error")</f>
        <v>x</v>
      </c>
      <c r="K150" s="84">
        <f>IFERROR(VLOOKUP($A150,IF('Index LA SEN &amp; LLDD'!$B$4=1,'Index LA SEN &amp; LLDD'!$A$9:$BZ$171,IF('Index LA SEN &amp; LLDD'!$B$4=2,'Index LA SEN &amp; LLDD'!$A$179:$BZ$341,"Error")),'Index LA SEN &amp; LLDD'!K$1,0),"Error")</f>
        <v>0.62</v>
      </c>
      <c r="L150" s="84">
        <f>IFERROR(VLOOKUP($A150,IF('Index LA SEN &amp; LLDD'!$B$4=1,'Index LA SEN &amp; LLDD'!$A$9:$BZ$171,IF('Index LA SEN &amp; LLDD'!$B$4=2,'Index LA SEN &amp; LLDD'!$A$179:$BZ$341,"Error")),'Index LA SEN &amp; LLDD'!L$1,0),"Error")</f>
        <v>0.6</v>
      </c>
      <c r="M150" s="84" t="str">
        <f>IFERROR(VLOOKUP($A150,IF('Index LA SEN &amp; LLDD'!$B$4=1,'Index LA SEN &amp; LLDD'!$A$9:$BZ$171,IF('Index LA SEN &amp; LLDD'!$B$4=2,'Index LA SEN &amp; LLDD'!$A$179:$BZ$341,"Error")),'Index LA SEN &amp; LLDD'!M$1,0),"Error")</f>
        <v>x</v>
      </c>
      <c r="N150" s="84" t="str">
        <f>IFERROR(VLOOKUP($A150,IF('Index LA SEN &amp; LLDD'!$B$4=1,'Index LA SEN &amp; LLDD'!$A$9:$BZ$171,IF('Index LA SEN &amp; LLDD'!$B$4=2,'Index LA SEN &amp; LLDD'!$A$179:$BZ$341,"Error")),'Index LA SEN &amp; LLDD'!N$1,0),"Error")</f>
        <v>x</v>
      </c>
      <c r="O150" s="84" t="str">
        <f>IFERROR(VLOOKUP($A150,IF('Index LA SEN &amp; LLDD'!$B$4=1,'Index LA SEN &amp; LLDD'!$A$9:$BZ$171,IF('Index LA SEN &amp; LLDD'!$B$4=2,'Index LA SEN &amp; LLDD'!$A$179:$BZ$341,"Error")),'Index LA SEN &amp; LLDD'!O$1,0),"Error")</f>
        <v>x</v>
      </c>
      <c r="P150" s="84">
        <f>IFERROR(VLOOKUP($A150,IF('Index LA SEN &amp; LLDD'!$B$4=1,'Index LA SEN &amp; LLDD'!$A$9:$BZ$171,IF('Index LA SEN &amp; LLDD'!$B$4=2,'Index LA SEN &amp; LLDD'!$A$179:$BZ$341,"Error")),'Index LA SEN &amp; LLDD'!P$1,0),"Error")</f>
        <v>0</v>
      </c>
      <c r="Q150" s="84">
        <f>IFERROR(VLOOKUP($A150,IF('Index LA SEN &amp; LLDD'!$B$4=1,'Index LA SEN &amp; LLDD'!$A$9:$BZ$171,IF('Index LA SEN &amp; LLDD'!$B$4=2,'Index LA SEN &amp; LLDD'!$A$179:$BZ$341,"Error")),'Index LA SEN &amp; LLDD'!Q$1,0),"Error")</f>
        <v>0</v>
      </c>
      <c r="R150" s="84">
        <f>IFERROR(VLOOKUP($A150,IF('Index LA SEN &amp; LLDD'!$B$4=1,'Index LA SEN &amp; LLDD'!$A$9:$BZ$171,IF('Index LA SEN &amp; LLDD'!$B$4=2,'Index LA SEN &amp; LLDD'!$A$179:$BZ$341,"Error")),'Index LA SEN &amp; LLDD'!R$1,0),"Error")</f>
        <v>0</v>
      </c>
      <c r="S150" s="84">
        <f>IFERROR(VLOOKUP($A150,IF('Index LA SEN &amp; LLDD'!$B$4=1,'Index LA SEN &amp; LLDD'!$A$9:$BZ$171,IF('Index LA SEN &amp; LLDD'!$B$4=2,'Index LA SEN &amp; LLDD'!$A$179:$BZ$341,"Error")),'Index LA SEN &amp; LLDD'!S$1,0),"Error")</f>
        <v>0</v>
      </c>
      <c r="T150" s="84" t="str">
        <f>IFERROR(VLOOKUP($A150,IF('Index LA SEN &amp; LLDD'!$B$4=1,'Index LA SEN &amp; LLDD'!$A$9:$BZ$171,IF('Index LA SEN &amp; LLDD'!$B$4=2,'Index LA SEN &amp; LLDD'!$A$179:$BZ$341,"Error")),'Index LA SEN &amp; LLDD'!T$1,0),"Error")</f>
        <v>x</v>
      </c>
      <c r="U150" s="84" t="str">
        <f>IFERROR(VLOOKUP($A150,IF('Index LA SEN &amp; LLDD'!$B$4=1,'Index LA SEN &amp; LLDD'!$A$9:$BZ$171,IF('Index LA SEN &amp; LLDD'!$B$4=2,'Index LA SEN &amp; LLDD'!$A$179:$BZ$341,"Error")),'Index LA SEN &amp; LLDD'!U$1,0),"Error")</f>
        <v>x</v>
      </c>
      <c r="V150" s="84" t="str">
        <f>IFERROR(VLOOKUP($A150,IF('Index LA SEN &amp; LLDD'!$B$4=1,'Index LA SEN &amp; LLDD'!$A$9:$BZ$171,IF('Index LA SEN &amp; LLDD'!$B$4=2,'Index LA SEN &amp; LLDD'!$A$179:$BZ$341,"Error")),'Index LA SEN &amp; LLDD'!V$1,0),"Error")</f>
        <v>x</v>
      </c>
      <c r="W150" s="84">
        <f>IFERROR(VLOOKUP($A150,IF('Index LA SEN &amp; LLDD'!$B$4=1,'Index LA SEN &amp; LLDD'!$A$9:$BZ$171,IF('Index LA SEN &amp; LLDD'!$B$4=2,'Index LA SEN &amp; LLDD'!$A$179:$BZ$341,"Error")),'Index LA SEN &amp; LLDD'!W$1,0),"Error")</f>
        <v>0.09</v>
      </c>
      <c r="X150" s="84">
        <f>IFERROR(VLOOKUP($A150,IF('Index LA SEN &amp; LLDD'!$B$4=1,'Index LA SEN &amp; LLDD'!$A$9:$BZ$171,IF('Index LA SEN &amp; LLDD'!$B$4=2,'Index LA SEN &amp; LLDD'!$A$179:$BZ$341,"Error")),'Index LA SEN &amp; LLDD'!X$1,0),"Error")</f>
        <v>0.09</v>
      </c>
      <c r="Y150" s="84">
        <f>IFERROR(VLOOKUP($A150,IF('Index LA SEN &amp; LLDD'!$B$4=1,'Index LA SEN &amp; LLDD'!$A$9:$BZ$171,IF('Index LA SEN &amp; LLDD'!$B$4=2,'Index LA SEN &amp; LLDD'!$A$179:$BZ$341,"Error")),'Index LA SEN &amp; LLDD'!Y$1,0),"Error")</f>
        <v>0</v>
      </c>
      <c r="Z150" s="84" t="str">
        <f>IFERROR(VLOOKUP($A150,IF('Index LA SEN &amp; LLDD'!$B$4=1,'Index LA SEN &amp; LLDD'!$A$9:$BZ$171,IF('Index LA SEN &amp; LLDD'!$B$4=2,'Index LA SEN &amp; LLDD'!$A$179:$BZ$341,"Error")),'Index LA SEN &amp; LLDD'!Z$1,0),"Error")</f>
        <v>x</v>
      </c>
      <c r="AA150" s="84" t="str">
        <f>IFERROR(VLOOKUP($A150,IF('Index LA SEN &amp; LLDD'!$B$4=1,'Index LA SEN &amp; LLDD'!$A$9:$BZ$171,IF('Index LA SEN &amp; LLDD'!$B$4=2,'Index LA SEN &amp; LLDD'!$A$179:$BZ$341,"Error")),'Index LA SEN &amp; LLDD'!AA$1,0),"Error")</f>
        <v>x</v>
      </c>
      <c r="AB150" s="84">
        <f>IFERROR(VLOOKUP($A150,IF('Index LA SEN &amp; LLDD'!$B$4=1,'Index LA SEN &amp; LLDD'!$A$9:$BZ$171,IF('Index LA SEN &amp; LLDD'!$B$4=2,'Index LA SEN &amp; LLDD'!$A$179:$BZ$341,"Error")),'Index LA SEN &amp; LLDD'!AB$1,0),"Error")</f>
        <v>0</v>
      </c>
      <c r="AC150" s="84">
        <f>IFERROR(VLOOKUP($A150,IF('Index LA SEN &amp; LLDD'!$B$4=1,'Index LA SEN &amp; LLDD'!$A$9:$BZ$171,IF('Index LA SEN &amp; LLDD'!$B$4=2,'Index LA SEN &amp; LLDD'!$A$179:$BZ$341,"Error")),'Index LA SEN &amp; LLDD'!AC$1,0),"Error")</f>
        <v>0</v>
      </c>
      <c r="AD150" s="84">
        <f>IFERROR(VLOOKUP($A150,IF('Index LA SEN &amp; LLDD'!$B$4=1,'Index LA SEN &amp; LLDD'!$A$9:$BZ$171,IF('Index LA SEN &amp; LLDD'!$B$4=2,'Index LA SEN &amp; LLDD'!$A$179:$BZ$341,"Error")),'Index LA SEN &amp; LLDD'!AD$1,0),"Error")</f>
        <v>0</v>
      </c>
      <c r="AE150" s="84">
        <f>IFERROR(VLOOKUP($A150,IF('Index LA SEN &amp; LLDD'!$B$4=1,'Index LA SEN &amp; LLDD'!$A$9:$BZ$171,IF('Index LA SEN &amp; LLDD'!$B$4=2,'Index LA SEN &amp; LLDD'!$A$179:$BZ$341,"Error")),'Index LA SEN &amp; LLDD'!AE$1,0),"Error")</f>
        <v>0</v>
      </c>
      <c r="AF150" s="84" t="str">
        <f>IFERROR(VLOOKUP($A150,IF('Index LA SEN &amp; LLDD'!$B$4=1,'Index LA SEN &amp; LLDD'!$A$9:$BZ$171,IF('Index LA SEN &amp; LLDD'!$B$4=2,'Index LA SEN &amp; LLDD'!$A$179:$BZ$341,"Error")),'Index LA SEN &amp; LLDD'!AF$1,0),"Error")</f>
        <v>x</v>
      </c>
      <c r="AG150" s="84" t="str">
        <f>IFERROR(VLOOKUP($A150,IF('Index LA SEN &amp; LLDD'!$B$4=1,'Index LA SEN &amp; LLDD'!$A$9:$BZ$171,IF('Index LA SEN &amp; LLDD'!$B$4=2,'Index LA SEN &amp; LLDD'!$A$179:$BZ$341,"Error")),'Index LA SEN &amp; LLDD'!AG$1,0),"Error")</f>
        <v>x</v>
      </c>
      <c r="AH150" s="84" t="str">
        <f>IFERROR(VLOOKUP($A150,IF('Index LA SEN &amp; LLDD'!$B$4=1,'Index LA SEN &amp; LLDD'!$A$9:$BZ$171,IF('Index LA SEN &amp; LLDD'!$B$4=2,'Index LA SEN &amp; LLDD'!$A$179:$BZ$341,"Error")),'Index LA SEN &amp; LLDD'!AH$1,0),"Error")</f>
        <v>x</v>
      </c>
      <c r="AI150" s="84">
        <f>IFERROR(VLOOKUP($A150,IF('Index LA SEN &amp; LLDD'!$B$4=1,'Index LA SEN &amp; LLDD'!$A$9:$BZ$171,IF('Index LA SEN &amp; LLDD'!$B$4=2,'Index LA SEN &amp; LLDD'!$A$179:$BZ$341,"Error")),'Index LA SEN &amp; LLDD'!AI$1,0),"Error")</f>
        <v>0.49</v>
      </c>
      <c r="AJ150" s="84">
        <f>IFERROR(VLOOKUP($A150,IF('Index LA SEN &amp; LLDD'!$B$4=1,'Index LA SEN &amp; LLDD'!$A$9:$BZ$171,IF('Index LA SEN &amp; LLDD'!$B$4=2,'Index LA SEN &amp; LLDD'!$A$179:$BZ$341,"Error")),'Index LA SEN &amp; LLDD'!AJ$1,0),"Error")</f>
        <v>0.46</v>
      </c>
      <c r="AK150" s="84">
        <f>IFERROR(VLOOKUP($A150,IF('Index LA SEN &amp; LLDD'!$B$4=1,'Index LA SEN &amp; LLDD'!$A$9:$BZ$171,IF('Index LA SEN &amp; LLDD'!$B$4=2,'Index LA SEN &amp; LLDD'!$A$179:$BZ$341,"Error")),'Index LA SEN &amp; LLDD'!AK$1,0),"Error")</f>
        <v>0</v>
      </c>
      <c r="AL150" s="84">
        <f>IFERROR(VLOOKUP($A150,IF('Index LA SEN &amp; LLDD'!$B$4=1,'Index LA SEN &amp; LLDD'!$A$9:$BZ$171,IF('Index LA SEN &amp; LLDD'!$B$4=2,'Index LA SEN &amp; LLDD'!$A$179:$BZ$341,"Error")),'Index LA SEN &amp; LLDD'!AL$1,0),"Error")</f>
        <v>0.22</v>
      </c>
      <c r="AM150" s="84">
        <f>IFERROR(VLOOKUP($A150,IF('Index LA SEN &amp; LLDD'!$B$4=1,'Index LA SEN &amp; LLDD'!$A$9:$BZ$171,IF('Index LA SEN &amp; LLDD'!$B$4=2,'Index LA SEN &amp; LLDD'!$A$179:$BZ$341,"Error")),'Index LA SEN &amp; LLDD'!AM$1,0),"Error")</f>
        <v>0.19</v>
      </c>
      <c r="AN150" s="84">
        <f>IFERROR(VLOOKUP($A150,IF('Index LA SEN &amp; LLDD'!$B$4=1,'Index LA SEN &amp; LLDD'!$A$9:$BZ$171,IF('Index LA SEN &amp; LLDD'!$B$4=2,'Index LA SEN &amp; LLDD'!$A$179:$BZ$341,"Error")),'Index LA SEN &amp; LLDD'!AN$1,0),"Error")</f>
        <v>0</v>
      </c>
      <c r="AO150" s="84">
        <f>IFERROR(VLOOKUP($A150,IF('Index LA SEN &amp; LLDD'!$B$4=1,'Index LA SEN &amp; LLDD'!$A$9:$BZ$171,IF('Index LA SEN &amp; LLDD'!$B$4=2,'Index LA SEN &amp; LLDD'!$A$179:$BZ$341,"Error")),'Index LA SEN &amp; LLDD'!AO$1,0),"Error")</f>
        <v>0</v>
      </c>
      <c r="AP150" s="84">
        <f>IFERROR(VLOOKUP($A150,IF('Index LA SEN &amp; LLDD'!$B$4=1,'Index LA SEN &amp; LLDD'!$A$9:$BZ$171,IF('Index LA SEN &amp; LLDD'!$B$4=2,'Index LA SEN &amp; LLDD'!$A$179:$BZ$341,"Error")),'Index LA SEN &amp; LLDD'!AP$1,0),"Error")</f>
        <v>0</v>
      </c>
      <c r="AQ150" s="84">
        <f>IFERROR(VLOOKUP($A150,IF('Index LA SEN &amp; LLDD'!$B$4=1,'Index LA SEN &amp; LLDD'!$A$9:$BZ$171,IF('Index LA SEN &amp; LLDD'!$B$4=2,'Index LA SEN &amp; LLDD'!$A$179:$BZ$341,"Error")),'Index LA SEN &amp; LLDD'!AQ$1,0),"Error")</f>
        <v>0</v>
      </c>
      <c r="AR150" s="84">
        <f>IFERROR(VLOOKUP($A150,IF('Index LA SEN &amp; LLDD'!$B$4=1,'Index LA SEN &amp; LLDD'!$A$9:$BZ$171,IF('Index LA SEN &amp; LLDD'!$B$4=2,'Index LA SEN &amp; LLDD'!$A$179:$BZ$341,"Error")),'Index LA SEN &amp; LLDD'!AR$1,0),"Error")</f>
        <v>0.09</v>
      </c>
      <c r="AS150" s="84">
        <f>IFERROR(VLOOKUP($A150,IF('Index LA SEN &amp; LLDD'!$B$4=1,'Index LA SEN &amp; LLDD'!$A$9:$BZ$171,IF('Index LA SEN &amp; LLDD'!$B$4=2,'Index LA SEN &amp; LLDD'!$A$179:$BZ$341,"Error")),'Index LA SEN &amp; LLDD'!AS$1,0),"Error")</f>
        <v>0.08</v>
      </c>
      <c r="AT150" s="84" t="str">
        <f>IFERROR(VLOOKUP($A150,IF('Index LA SEN &amp; LLDD'!$B$4=1,'Index LA SEN &amp; LLDD'!$A$9:$BZ$171,IF('Index LA SEN &amp; LLDD'!$B$4=2,'Index LA SEN &amp; LLDD'!$A$179:$BZ$341,"Error")),'Index LA SEN &amp; LLDD'!AT$1,0),"Error")</f>
        <v>x</v>
      </c>
      <c r="AU150" s="84">
        <f>IFERROR(VLOOKUP($A150,IF('Index LA SEN &amp; LLDD'!$B$4=1,'Index LA SEN &amp; LLDD'!$A$9:$BZ$171,IF('Index LA SEN &amp; LLDD'!$B$4=2,'Index LA SEN &amp; LLDD'!$A$179:$BZ$341,"Error")),'Index LA SEN &amp; LLDD'!AU$1,0),"Error")</f>
        <v>0.25</v>
      </c>
      <c r="AV150" s="84">
        <f>IFERROR(VLOOKUP($A150,IF('Index LA SEN &amp; LLDD'!$B$4=1,'Index LA SEN &amp; LLDD'!$A$9:$BZ$171,IF('Index LA SEN &amp; LLDD'!$B$4=2,'Index LA SEN &amp; LLDD'!$A$179:$BZ$341,"Error")),'Index LA SEN &amp; LLDD'!AV$1,0),"Error")</f>
        <v>0.25</v>
      </c>
      <c r="AW150" s="84">
        <f>IFERROR(VLOOKUP($A150,IF('Index LA SEN &amp; LLDD'!$B$4=1,'Index LA SEN &amp; LLDD'!$A$9:$BZ$171,IF('Index LA SEN &amp; LLDD'!$B$4=2,'Index LA SEN &amp; LLDD'!$A$179:$BZ$341,"Error")),'Index LA SEN &amp; LLDD'!AW$1,0),"Error")</f>
        <v>0</v>
      </c>
      <c r="AX150" s="84" t="str">
        <f>IFERROR(VLOOKUP($A150,IF('Index LA SEN &amp; LLDD'!$B$4=1,'Index LA SEN &amp; LLDD'!$A$9:$BZ$171,IF('Index LA SEN &amp; LLDD'!$B$4=2,'Index LA SEN &amp; LLDD'!$A$179:$BZ$341,"Error")),'Index LA SEN &amp; LLDD'!AX$1,0),"Error")</f>
        <v>x</v>
      </c>
      <c r="AY150" s="84" t="str">
        <f>IFERROR(VLOOKUP($A150,IF('Index LA SEN &amp; LLDD'!$B$4=1,'Index LA SEN &amp; LLDD'!$A$9:$BZ$171,IF('Index LA SEN &amp; LLDD'!$B$4=2,'Index LA SEN &amp; LLDD'!$A$179:$BZ$341,"Error")),'Index LA SEN &amp; LLDD'!AY$1,0),"Error")</f>
        <v>x</v>
      </c>
      <c r="AZ150" s="84">
        <f>IFERROR(VLOOKUP($A150,IF('Index LA SEN &amp; LLDD'!$B$4=1,'Index LA SEN &amp; LLDD'!$A$9:$BZ$171,IF('Index LA SEN &amp; LLDD'!$B$4=2,'Index LA SEN &amp; LLDD'!$A$179:$BZ$341,"Error")),'Index LA SEN &amp; LLDD'!AZ$1,0),"Error")</f>
        <v>0</v>
      </c>
      <c r="BA150" s="84">
        <f>IFERROR(VLOOKUP($A150,IF('Index LA SEN &amp; LLDD'!$B$4=1,'Index LA SEN &amp; LLDD'!$A$9:$BZ$171,IF('Index LA SEN &amp; LLDD'!$B$4=2,'Index LA SEN &amp; LLDD'!$A$179:$BZ$341,"Error")),'Index LA SEN &amp; LLDD'!BA$1,0),"Error")</f>
        <v>0</v>
      </c>
      <c r="BB150" s="84">
        <f>IFERROR(VLOOKUP($A150,IF('Index LA SEN &amp; LLDD'!$B$4=1,'Index LA SEN &amp; LLDD'!$A$9:$BZ$171,IF('Index LA SEN &amp; LLDD'!$B$4=2,'Index LA SEN &amp; LLDD'!$A$179:$BZ$341,"Error")),'Index LA SEN &amp; LLDD'!BB$1,0),"Error")</f>
        <v>0</v>
      </c>
      <c r="BC150" s="84" t="str">
        <f>IFERROR(VLOOKUP($A150,IF('Index LA SEN &amp; LLDD'!$B$4=1,'Index LA SEN &amp; LLDD'!$A$9:$BZ$171,IF('Index LA SEN &amp; LLDD'!$B$4=2,'Index LA SEN &amp; LLDD'!$A$179:$BZ$341,"Error")),'Index LA SEN &amp; LLDD'!BC$1,0),"Error")</f>
        <v>x</v>
      </c>
      <c r="BD150" s="84">
        <f>IFERROR(VLOOKUP($A150,IF('Index LA SEN &amp; LLDD'!$B$4=1,'Index LA SEN &amp; LLDD'!$A$9:$BZ$171,IF('Index LA SEN &amp; LLDD'!$B$4=2,'Index LA SEN &amp; LLDD'!$A$179:$BZ$341,"Error")),'Index LA SEN &amp; LLDD'!BD$1,0),"Error")</f>
        <v>0.18</v>
      </c>
      <c r="BE150" s="84">
        <f>IFERROR(VLOOKUP($A150,IF('Index LA SEN &amp; LLDD'!$B$4=1,'Index LA SEN &amp; LLDD'!$A$9:$BZ$171,IF('Index LA SEN &amp; LLDD'!$B$4=2,'Index LA SEN &amp; LLDD'!$A$179:$BZ$341,"Error")),'Index LA SEN &amp; LLDD'!BE$1,0),"Error")</f>
        <v>0.2</v>
      </c>
      <c r="BF150" s="84" t="str">
        <f>IFERROR(VLOOKUP($A150,IF('Index LA SEN &amp; LLDD'!$B$4=1,'Index LA SEN &amp; LLDD'!$A$9:$BZ$171,IF('Index LA SEN &amp; LLDD'!$B$4=2,'Index LA SEN &amp; LLDD'!$A$179:$BZ$341,"Error")),'Index LA SEN &amp; LLDD'!BF$1,0),"Error")</f>
        <v>x</v>
      </c>
      <c r="BG150" s="84">
        <f>IFERROR(VLOOKUP($A150,IF('Index LA SEN &amp; LLDD'!$B$4=1,'Index LA SEN &amp; LLDD'!$A$9:$BZ$171,IF('Index LA SEN &amp; LLDD'!$B$4=2,'Index LA SEN &amp; LLDD'!$A$179:$BZ$341,"Error")),'Index LA SEN &amp; LLDD'!BG$1,0),"Error")</f>
        <v>0.13</v>
      </c>
      <c r="BH150" s="84">
        <f>IFERROR(VLOOKUP($A150,IF('Index LA SEN &amp; LLDD'!$B$4=1,'Index LA SEN &amp; LLDD'!$A$9:$BZ$171,IF('Index LA SEN &amp; LLDD'!$B$4=2,'Index LA SEN &amp; LLDD'!$A$179:$BZ$341,"Error")),'Index LA SEN &amp; LLDD'!BH$1,0),"Error")</f>
        <v>0.13</v>
      </c>
      <c r="BI150" s="84" t="str">
        <f>IFERROR(VLOOKUP($A150,IF('Index LA SEN &amp; LLDD'!$B$4=1,'Index LA SEN &amp; LLDD'!$A$9:$BZ$171,IF('Index LA SEN &amp; LLDD'!$B$4=2,'Index LA SEN &amp; LLDD'!$A$179:$BZ$341,"Error")),'Index LA SEN &amp; LLDD'!BI$1,0),"Error")</f>
        <v>x</v>
      </c>
      <c r="BJ150" s="84" t="str">
        <f>IFERROR(VLOOKUP($A150,IF('Index LA SEN &amp; LLDD'!$B$4=1,'Index LA SEN &amp; LLDD'!$A$9:$BZ$171,IF('Index LA SEN &amp; LLDD'!$B$4=2,'Index LA SEN &amp; LLDD'!$A$179:$BZ$341,"Error")),'Index LA SEN &amp; LLDD'!BJ$1,0),"Error")</f>
        <v>x</v>
      </c>
      <c r="BK150" s="84">
        <f>IFERROR(VLOOKUP($A150,IF('Index LA SEN &amp; LLDD'!$B$4=1,'Index LA SEN &amp; LLDD'!$A$9:$BZ$171,IF('Index LA SEN &amp; LLDD'!$B$4=2,'Index LA SEN &amp; LLDD'!$A$179:$BZ$341,"Error")),'Index LA SEN &amp; LLDD'!BK$1,0),"Error")</f>
        <v>0.08</v>
      </c>
      <c r="BL150" s="84">
        <f>IFERROR(VLOOKUP($A150,IF('Index LA SEN &amp; LLDD'!$B$4=1,'Index LA SEN &amp; LLDD'!$A$9:$BZ$171,IF('Index LA SEN &amp; LLDD'!$B$4=2,'Index LA SEN &amp; LLDD'!$A$179:$BZ$341,"Error")),'Index LA SEN &amp; LLDD'!BL$1,0),"Error")</f>
        <v>0</v>
      </c>
      <c r="BM150" s="84">
        <f>IFERROR(VLOOKUP($A150,IF('Index LA SEN &amp; LLDD'!$B$4=1,'Index LA SEN &amp; LLDD'!$A$9:$BZ$171,IF('Index LA SEN &amp; LLDD'!$B$4=2,'Index LA SEN &amp; LLDD'!$A$179:$BZ$341,"Error")),'Index LA SEN &amp; LLDD'!BM$1,0),"Error")</f>
        <v>0</v>
      </c>
      <c r="BN150" s="84">
        <f>IFERROR(VLOOKUP($A150,IF('Index LA SEN &amp; LLDD'!$B$4=1,'Index LA SEN &amp; LLDD'!$A$9:$BZ$171,IF('Index LA SEN &amp; LLDD'!$B$4=2,'Index LA SEN &amp; LLDD'!$A$179:$BZ$341,"Error")),'Index LA SEN &amp; LLDD'!BN$1,0),"Error")</f>
        <v>0</v>
      </c>
      <c r="BO150" s="84">
        <f>IFERROR(VLOOKUP($A150,IF('Index LA SEN &amp; LLDD'!$B$4=1,'Index LA SEN &amp; LLDD'!$A$9:$BZ$171,IF('Index LA SEN &amp; LLDD'!$B$4=2,'Index LA SEN &amp; LLDD'!$A$179:$BZ$341,"Error")),'Index LA SEN &amp; LLDD'!BO$1,0),"Error")</f>
        <v>0</v>
      </c>
      <c r="BP150" s="84" t="str">
        <f>IFERROR(VLOOKUP($A150,IF('Index LA SEN &amp; LLDD'!$B$4=1,'Index LA SEN &amp; LLDD'!$A$9:$BZ$171,IF('Index LA SEN &amp; LLDD'!$B$4=2,'Index LA SEN &amp; LLDD'!$A$179:$BZ$341,"Error")),'Index LA SEN &amp; LLDD'!BP$1,0),"Error")</f>
        <v>x</v>
      </c>
      <c r="BQ150" s="84" t="str">
        <f>IFERROR(VLOOKUP($A150,IF('Index LA SEN &amp; LLDD'!$B$4=1,'Index LA SEN &amp; LLDD'!$A$9:$BZ$171,IF('Index LA SEN &amp; LLDD'!$B$4=2,'Index LA SEN &amp; LLDD'!$A$179:$BZ$341,"Error")),'Index LA SEN &amp; LLDD'!BQ$1,0),"Error")</f>
        <v>x</v>
      </c>
      <c r="BR150" s="84" t="str">
        <f>IFERROR(VLOOKUP($A150,IF('Index LA SEN &amp; LLDD'!$B$4=1,'Index LA SEN &amp; LLDD'!$A$9:$BZ$171,IF('Index LA SEN &amp; LLDD'!$B$4=2,'Index LA SEN &amp; LLDD'!$A$179:$BZ$341,"Error")),'Index LA SEN &amp; LLDD'!BR$1,0),"Error")</f>
        <v>x</v>
      </c>
      <c r="BS150" s="84">
        <f>IFERROR(VLOOKUP($A150,IF('Index LA SEN &amp; LLDD'!$B$4=1,'Index LA SEN &amp; LLDD'!$A$9:$BZ$171,IF('Index LA SEN &amp; LLDD'!$B$4=2,'Index LA SEN &amp; LLDD'!$A$179:$BZ$341,"Error")),'Index LA SEN &amp; LLDD'!BS$1,0),"Error")</f>
        <v>0.08</v>
      </c>
      <c r="BT150" s="84">
        <f>IFERROR(VLOOKUP($A150,IF('Index LA SEN &amp; LLDD'!$B$4=1,'Index LA SEN &amp; LLDD'!$A$9:$BZ$171,IF('Index LA SEN &amp; LLDD'!$B$4=2,'Index LA SEN &amp; LLDD'!$A$179:$BZ$341,"Error")),'Index LA SEN &amp; LLDD'!BT$1,0),"Error")</f>
        <v>0.08</v>
      </c>
      <c r="BU150" s="84" t="str">
        <f>IFERROR(VLOOKUP($A150,IF('Index LA SEN &amp; LLDD'!$B$4=1,'Index LA SEN &amp; LLDD'!$A$9:$BZ$171,IF('Index LA SEN &amp; LLDD'!$B$4=2,'Index LA SEN &amp; LLDD'!$A$179:$BZ$341,"Error")),'Index LA SEN &amp; LLDD'!BU$1,0),"Error")</f>
        <v>x</v>
      </c>
      <c r="BV150" s="84" t="str">
        <f>IFERROR(VLOOKUP($A150,IF('Index LA SEN &amp; LLDD'!$B$4=1,'Index LA SEN &amp; LLDD'!$A$9:$BZ$171,IF('Index LA SEN &amp; LLDD'!$B$4=2,'Index LA SEN &amp; LLDD'!$A$179:$BZ$341,"Error")),'Index LA SEN &amp; LLDD'!BV$1,0),"Error")</f>
        <v>x</v>
      </c>
      <c r="BW150" s="84">
        <f>IFERROR(VLOOKUP($A150,IF('Index LA SEN &amp; LLDD'!$B$4=1,'Index LA SEN &amp; LLDD'!$A$9:$BZ$171,IF('Index LA SEN &amp; LLDD'!$B$4=2,'Index LA SEN &amp; LLDD'!$A$179:$BZ$341,"Error")),'Index LA SEN &amp; LLDD'!BW$1,0),"Error")</f>
        <v>0.05</v>
      </c>
      <c r="BX150" s="84" t="str">
        <f>IFERROR(VLOOKUP($A150,IF('Index LA SEN &amp; LLDD'!$B$4=1,'Index LA SEN &amp; LLDD'!$A$9:$BZ$171,IF('Index LA SEN &amp; LLDD'!$B$4=2,'Index LA SEN &amp; LLDD'!$A$179:$BZ$341,"Error")),'Index LA SEN &amp; LLDD'!BX$1,0),"Error")</f>
        <v>x</v>
      </c>
      <c r="BY150" s="84">
        <f>IFERROR(VLOOKUP($A150,IF('Index LA SEN &amp; LLDD'!$B$4=1,'Index LA SEN &amp; LLDD'!$A$9:$BZ$171,IF('Index LA SEN &amp; LLDD'!$B$4=2,'Index LA SEN &amp; LLDD'!$A$179:$BZ$341,"Error")),'Index LA SEN &amp; LLDD'!BY$1,0),"Error")</f>
        <v>7.0000000000000007E-2</v>
      </c>
      <c r="BZ150" s="84">
        <f>IFERROR(VLOOKUP($A150,IF('Index LA SEN &amp; LLDD'!$B$4=1,'Index LA SEN &amp; LLDD'!$A$9:$BZ$171,IF('Index LA SEN &amp; LLDD'!$B$4=2,'Index LA SEN &amp; LLDD'!$A$179:$BZ$341,"Error")),'Index LA SEN &amp; LLDD'!BZ$1,0),"Error")</f>
        <v>7.0000000000000007E-2</v>
      </c>
    </row>
    <row r="151" spans="1:78" s="15" customFormat="1" x14ac:dyDescent="0.2">
      <c r="A151" s="20">
        <v>880</v>
      </c>
      <c r="B151" s="20" t="s">
        <v>302</v>
      </c>
      <c r="C151" s="45" t="s">
        <v>169</v>
      </c>
      <c r="D151" s="113">
        <f>IFERROR(VLOOKUP($A151,IF('Index LA SEN &amp; LLDD'!$B$4=1,'Index LA SEN &amp; LLDD'!$A$9:$BZ$171,IF('Index LA SEN &amp; LLDD'!$B$4=2,'Index LA SEN &amp; LLDD'!$A$179:$BZ$341,"Error")),'Index LA SEN &amp; LLDD'!D$1,0),"Error")</f>
        <v>50</v>
      </c>
      <c r="E151" s="113">
        <f>IFERROR(VLOOKUP($A151,IF('Index LA SEN &amp; LLDD'!$B$4=1,'Index LA SEN &amp; LLDD'!$A$9:$BZ$171,IF('Index LA SEN &amp; LLDD'!$B$4=2,'Index LA SEN &amp; LLDD'!$A$179:$BZ$341,"Error")),'Index LA SEN &amp; LLDD'!E$1,0),"Error")</f>
        <v>550</v>
      </c>
      <c r="F151" s="113">
        <f>IFERROR(VLOOKUP($A151,IF('Index LA SEN &amp; LLDD'!$B$4=1,'Index LA SEN &amp; LLDD'!$A$9:$BZ$171,IF('Index LA SEN &amp; LLDD'!$B$4=2,'Index LA SEN &amp; LLDD'!$A$179:$BZ$341,"Error")),'Index LA SEN &amp; LLDD'!F$1,0),"Error")</f>
        <v>600</v>
      </c>
      <c r="G151" s="84">
        <f>IFERROR(VLOOKUP($A151,IF('Index LA SEN &amp; LLDD'!$B$4=1,'Index LA SEN &amp; LLDD'!$A$9:$BZ$171,IF('Index LA SEN &amp; LLDD'!$B$4=2,'Index LA SEN &amp; LLDD'!$A$179:$BZ$341,"Error")),'Index LA SEN &amp; LLDD'!G$1,0),"Error")</f>
        <v>0.81</v>
      </c>
      <c r="H151" s="84">
        <f>IFERROR(VLOOKUP($A151,IF('Index LA SEN &amp; LLDD'!$B$4=1,'Index LA SEN &amp; LLDD'!$A$9:$BZ$171,IF('Index LA SEN &amp; LLDD'!$B$4=2,'Index LA SEN &amp; LLDD'!$A$179:$BZ$341,"Error")),'Index LA SEN &amp; LLDD'!H$1,0),"Error")</f>
        <v>0.77</v>
      </c>
      <c r="I151" s="84">
        <f>IFERROR(VLOOKUP($A151,IF('Index LA SEN &amp; LLDD'!$B$4=1,'Index LA SEN &amp; LLDD'!$A$9:$BZ$171,IF('Index LA SEN &amp; LLDD'!$B$4=2,'Index LA SEN &amp; LLDD'!$A$179:$BZ$341,"Error")),'Index LA SEN &amp; LLDD'!I$1,0),"Error")</f>
        <v>0.77</v>
      </c>
      <c r="J151" s="84">
        <f>IFERROR(VLOOKUP($A151,IF('Index LA SEN &amp; LLDD'!$B$4=1,'Index LA SEN &amp; LLDD'!$A$9:$BZ$171,IF('Index LA SEN &amp; LLDD'!$B$4=2,'Index LA SEN &amp; LLDD'!$A$179:$BZ$341,"Error")),'Index LA SEN &amp; LLDD'!J$1,0),"Error")</f>
        <v>0.68</v>
      </c>
      <c r="K151" s="84">
        <f>IFERROR(VLOOKUP($A151,IF('Index LA SEN &amp; LLDD'!$B$4=1,'Index LA SEN &amp; LLDD'!$A$9:$BZ$171,IF('Index LA SEN &amp; LLDD'!$B$4=2,'Index LA SEN &amp; LLDD'!$A$179:$BZ$341,"Error")),'Index LA SEN &amp; LLDD'!K$1,0),"Error")</f>
        <v>0.67</v>
      </c>
      <c r="L151" s="84">
        <f>IFERROR(VLOOKUP($A151,IF('Index LA SEN &amp; LLDD'!$B$4=1,'Index LA SEN &amp; LLDD'!$A$9:$BZ$171,IF('Index LA SEN &amp; LLDD'!$B$4=2,'Index LA SEN &amp; LLDD'!$A$179:$BZ$341,"Error")),'Index LA SEN &amp; LLDD'!L$1,0),"Error")</f>
        <v>0.67</v>
      </c>
      <c r="M151" s="84" t="str">
        <f>IFERROR(VLOOKUP($A151,IF('Index LA SEN &amp; LLDD'!$B$4=1,'Index LA SEN &amp; LLDD'!$A$9:$BZ$171,IF('Index LA SEN &amp; LLDD'!$B$4=2,'Index LA SEN &amp; LLDD'!$A$179:$BZ$341,"Error")),'Index LA SEN &amp; LLDD'!M$1,0),"Error")</f>
        <v>x</v>
      </c>
      <c r="N151" s="84">
        <f>IFERROR(VLOOKUP($A151,IF('Index LA SEN &amp; LLDD'!$B$4=1,'Index LA SEN &amp; LLDD'!$A$9:$BZ$171,IF('Index LA SEN &amp; LLDD'!$B$4=2,'Index LA SEN &amp; LLDD'!$A$179:$BZ$341,"Error")),'Index LA SEN &amp; LLDD'!N$1,0),"Error")</f>
        <v>0.05</v>
      </c>
      <c r="O151" s="84">
        <f>IFERROR(VLOOKUP($A151,IF('Index LA SEN &amp; LLDD'!$B$4=1,'Index LA SEN &amp; LLDD'!$A$9:$BZ$171,IF('Index LA SEN &amp; LLDD'!$B$4=2,'Index LA SEN &amp; LLDD'!$A$179:$BZ$341,"Error")),'Index LA SEN &amp; LLDD'!O$1,0),"Error")</f>
        <v>0.05</v>
      </c>
      <c r="P151" s="84">
        <f>IFERROR(VLOOKUP($A151,IF('Index LA SEN &amp; LLDD'!$B$4=1,'Index LA SEN &amp; LLDD'!$A$9:$BZ$171,IF('Index LA SEN &amp; LLDD'!$B$4=2,'Index LA SEN &amp; LLDD'!$A$179:$BZ$341,"Error")),'Index LA SEN &amp; LLDD'!P$1,0),"Error")</f>
        <v>0</v>
      </c>
      <c r="Q151" s="84">
        <f>IFERROR(VLOOKUP($A151,IF('Index LA SEN &amp; LLDD'!$B$4=1,'Index LA SEN &amp; LLDD'!$A$9:$BZ$171,IF('Index LA SEN &amp; LLDD'!$B$4=2,'Index LA SEN &amp; LLDD'!$A$179:$BZ$341,"Error")),'Index LA SEN &amp; LLDD'!Q$1,0),"Error")</f>
        <v>0</v>
      </c>
      <c r="R151" s="84">
        <f>IFERROR(VLOOKUP($A151,IF('Index LA SEN &amp; LLDD'!$B$4=1,'Index LA SEN &amp; LLDD'!$A$9:$BZ$171,IF('Index LA SEN &amp; LLDD'!$B$4=2,'Index LA SEN &amp; LLDD'!$A$179:$BZ$341,"Error")),'Index LA SEN &amp; LLDD'!R$1,0),"Error")</f>
        <v>0</v>
      </c>
      <c r="S151" s="84" t="str">
        <f>IFERROR(VLOOKUP($A151,IF('Index LA SEN &amp; LLDD'!$B$4=1,'Index LA SEN &amp; LLDD'!$A$9:$BZ$171,IF('Index LA SEN &amp; LLDD'!$B$4=2,'Index LA SEN &amp; LLDD'!$A$179:$BZ$341,"Error")),'Index LA SEN &amp; LLDD'!S$1,0),"Error")</f>
        <v>x</v>
      </c>
      <c r="T151" s="84">
        <f>IFERROR(VLOOKUP($A151,IF('Index LA SEN &amp; LLDD'!$B$4=1,'Index LA SEN &amp; LLDD'!$A$9:$BZ$171,IF('Index LA SEN &amp; LLDD'!$B$4=2,'Index LA SEN &amp; LLDD'!$A$179:$BZ$341,"Error")),'Index LA SEN &amp; LLDD'!T$1,0),"Error")</f>
        <v>0.03</v>
      </c>
      <c r="U151" s="84">
        <f>IFERROR(VLOOKUP($A151,IF('Index LA SEN &amp; LLDD'!$B$4=1,'Index LA SEN &amp; LLDD'!$A$9:$BZ$171,IF('Index LA SEN &amp; LLDD'!$B$4=2,'Index LA SEN &amp; LLDD'!$A$179:$BZ$341,"Error")),'Index LA SEN &amp; LLDD'!U$1,0),"Error")</f>
        <v>0.03</v>
      </c>
      <c r="V151" s="84" t="str">
        <f>IFERROR(VLOOKUP($A151,IF('Index LA SEN &amp; LLDD'!$B$4=1,'Index LA SEN &amp; LLDD'!$A$9:$BZ$171,IF('Index LA SEN &amp; LLDD'!$B$4=2,'Index LA SEN &amp; LLDD'!$A$179:$BZ$341,"Error")),'Index LA SEN &amp; LLDD'!V$1,0),"Error")</f>
        <v>x</v>
      </c>
      <c r="W151" s="84">
        <f>IFERROR(VLOOKUP($A151,IF('Index LA SEN &amp; LLDD'!$B$4=1,'Index LA SEN &amp; LLDD'!$A$9:$BZ$171,IF('Index LA SEN &amp; LLDD'!$B$4=2,'Index LA SEN &amp; LLDD'!$A$179:$BZ$341,"Error")),'Index LA SEN &amp; LLDD'!W$1,0),"Error")</f>
        <v>7.0000000000000007E-2</v>
      </c>
      <c r="X151" s="84">
        <f>IFERROR(VLOOKUP($A151,IF('Index LA SEN &amp; LLDD'!$B$4=1,'Index LA SEN &amp; LLDD'!$A$9:$BZ$171,IF('Index LA SEN &amp; LLDD'!$B$4=2,'Index LA SEN &amp; LLDD'!$A$179:$BZ$341,"Error")),'Index LA SEN &amp; LLDD'!X$1,0),"Error")</f>
        <v>7.0000000000000007E-2</v>
      </c>
      <c r="Y151" s="84">
        <f>IFERROR(VLOOKUP($A151,IF('Index LA SEN &amp; LLDD'!$B$4=1,'Index LA SEN &amp; LLDD'!$A$9:$BZ$171,IF('Index LA SEN &amp; LLDD'!$B$4=2,'Index LA SEN &amp; LLDD'!$A$179:$BZ$341,"Error")),'Index LA SEN &amp; LLDD'!Y$1,0),"Error")</f>
        <v>0</v>
      </c>
      <c r="Z151" s="84">
        <f>IFERROR(VLOOKUP($A151,IF('Index LA SEN &amp; LLDD'!$B$4=1,'Index LA SEN &amp; LLDD'!$A$9:$BZ$171,IF('Index LA SEN &amp; LLDD'!$B$4=2,'Index LA SEN &amp; LLDD'!$A$179:$BZ$341,"Error")),'Index LA SEN &amp; LLDD'!Z$1,0),"Error")</f>
        <v>0</v>
      </c>
      <c r="AA151" s="84">
        <f>IFERROR(VLOOKUP($A151,IF('Index LA SEN &amp; LLDD'!$B$4=1,'Index LA SEN &amp; LLDD'!$A$9:$BZ$171,IF('Index LA SEN &amp; LLDD'!$B$4=2,'Index LA SEN &amp; LLDD'!$A$179:$BZ$341,"Error")),'Index LA SEN &amp; LLDD'!AA$1,0),"Error")</f>
        <v>0</v>
      </c>
      <c r="AB151" s="84">
        <f>IFERROR(VLOOKUP($A151,IF('Index LA SEN &amp; LLDD'!$B$4=1,'Index LA SEN &amp; LLDD'!$A$9:$BZ$171,IF('Index LA SEN &amp; LLDD'!$B$4=2,'Index LA SEN &amp; LLDD'!$A$179:$BZ$341,"Error")),'Index LA SEN &amp; LLDD'!AB$1,0),"Error")</f>
        <v>0</v>
      </c>
      <c r="AC151" s="84">
        <f>IFERROR(VLOOKUP($A151,IF('Index LA SEN &amp; LLDD'!$B$4=1,'Index LA SEN &amp; LLDD'!$A$9:$BZ$171,IF('Index LA SEN &amp; LLDD'!$B$4=2,'Index LA SEN &amp; LLDD'!$A$179:$BZ$341,"Error")),'Index LA SEN &amp; LLDD'!AC$1,0),"Error")</f>
        <v>0</v>
      </c>
      <c r="AD151" s="84">
        <f>IFERROR(VLOOKUP($A151,IF('Index LA SEN &amp; LLDD'!$B$4=1,'Index LA SEN &amp; LLDD'!$A$9:$BZ$171,IF('Index LA SEN &amp; LLDD'!$B$4=2,'Index LA SEN &amp; LLDD'!$A$179:$BZ$341,"Error")),'Index LA SEN &amp; LLDD'!AD$1,0),"Error")</f>
        <v>0</v>
      </c>
      <c r="AE151" s="84" t="str">
        <f>IFERROR(VLOOKUP($A151,IF('Index LA SEN &amp; LLDD'!$B$4=1,'Index LA SEN &amp; LLDD'!$A$9:$BZ$171,IF('Index LA SEN &amp; LLDD'!$B$4=2,'Index LA SEN &amp; LLDD'!$A$179:$BZ$341,"Error")),'Index LA SEN &amp; LLDD'!AE$1,0),"Error")</f>
        <v>x</v>
      </c>
      <c r="AF151" s="84">
        <f>IFERROR(VLOOKUP($A151,IF('Index LA SEN &amp; LLDD'!$B$4=1,'Index LA SEN &amp; LLDD'!$A$9:$BZ$171,IF('Index LA SEN &amp; LLDD'!$B$4=2,'Index LA SEN &amp; LLDD'!$A$179:$BZ$341,"Error")),'Index LA SEN &amp; LLDD'!AF$1,0),"Error")</f>
        <v>0.04</v>
      </c>
      <c r="AG151" s="84">
        <f>IFERROR(VLOOKUP($A151,IF('Index LA SEN &amp; LLDD'!$B$4=1,'Index LA SEN &amp; LLDD'!$A$9:$BZ$171,IF('Index LA SEN &amp; LLDD'!$B$4=2,'Index LA SEN &amp; LLDD'!$A$179:$BZ$341,"Error")),'Index LA SEN &amp; LLDD'!AG$1,0),"Error")</f>
        <v>0.04</v>
      </c>
      <c r="AH151" s="84">
        <f>IFERROR(VLOOKUP($A151,IF('Index LA SEN &amp; LLDD'!$B$4=1,'Index LA SEN &amp; LLDD'!$A$9:$BZ$171,IF('Index LA SEN &amp; LLDD'!$B$4=2,'Index LA SEN &amp; LLDD'!$A$179:$BZ$341,"Error")),'Index LA SEN &amp; LLDD'!AH$1,0),"Error")</f>
        <v>0.47</v>
      </c>
      <c r="AI151" s="84">
        <f>IFERROR(VLOOKUP($A151,IF('Index LA SEN &amp; LLDD'!$B$4=1,'Index LA SEN &amp; LLDD'!$A$9:$BZ$171,IF('Index LA SEN &amp; LLDD'!$B$4=2,'Index LA SEN &amp; LLDD'!$A$179:$BZ$341,"Error")),'Index LA SEN &amp; LLDD'!AI$1,0),"Error")</f>
        <v>0.53</v>
      </c>
      <c r="AJ151" s="84">
        <f>IFERROR(VLOOKUP($A151,IF('Index LA SEN &amp; LLDD'!$B$4=1,'Index LA SEN &amp; LLDD'!$A$9:$BZ$171,IF('Index LA SEN &amp; LLDD'!$B$4=2,'Index LA SEN &amp; LLDD'!$A$179:$BZ$341,"Error")),'Index LA SEN &amp; LLDD'!AJ$1,0),"Error")</f>
        <v>0.52</v>
      </c>
      <c r="AK151" s="84">
        <f>IFERROR(VLOOKUP($A151,IF('Index LA SEN &amp; LLDD'!$B$4=1,'Index LA SEN &amp; LLDD'!$A$9:$BZ$171,IF('Index LA SEN &amp; LLDD'!$B$4=2,'Index LA SEN &amp; LLDD'!$A$179:$BZ$341,"Error")),'Index LA SEN &amp; LLDD'!AK$1,0),"Error")</f>
        <v>0.23</v>
      </c>
      <c r="AL151" s="84">
        <f>IFERROR(VLOOKUP($A151,IF('Index LA SEN &amp; LLDD'!$B$4=1,'Index LA SEN &amp; LLDD'!$A$9:$BZ$171,IF('Index LA SEN &amp; LLDD'!$B$4=2,'Index LA SEN &amp; LLDD'!$A$179:$BZ$341,"Error")),'Index LA SEN &amp; LLDD'!AL$1,0),"Error")</f>
        <v>0.32</v>
      </c>
      <c r="AM151" s="84">
        <f>IFERROR(VLOOKUP($A151,IF('Index LA SEN &amp; LLDD'!$B$4=1,'Index LA SEN &amp; LLDD'!$A$9:$BZ$171,IF('Index LA SEN &amp; LLDD'!$B$4=2,'Index LA SEN &amp; LLDD'!$A$179:$BZ$341,"Error")),'Index LA SEN &amp; LLDD'!AM$1,0),"Error")</f>
        <v>0.31</v>
      </c>
      <c r="AN151" s="84">
        <f>IFERROR(VLOOKUP($A151,IF('Index LA SEN &amp; LLDD'!$B$4=1,'Index LA SEN &amp; LLDD'!$A$9:$BZ$171,IF('Index LA SEN &amp; LLDD'!$B$4=2,'Index LA SEN &amp; LLDD'!$A$179:$BZ$341,"Error")),'Index LA SEN &amp; LLDD'!AN$1,0),"Error")</f>
        <v>0</v>
      </c>
      <c r="AO151" s="84">
        <f>IFERROR(VLOOKUP($A151,IF('Index LA SEN &amp; LLDD'!$B$4=1,'Index LA SEN &amp; LLDD'!$A$9:$BZ$171,IF('Index LA SEN &amp; LLDD'!$B$4=2,'Index LA SEN &amp; LLDD'!$A$179:$BZ$341,"Error")),'Index LA SEN &amp; LLDD'!AO$1,0),"Error")</f>
        <v>0.02</v>
      </c>
      <c r="AP151" s="84">
        <f>IFERROR(VLOOKUP($A151,IF('Index LA SEN &amp; LLDD'!$B$4=1,'Index LA SEN &amp; LLDD'!$A$9:$BZ$171,IF('Index LA SEN &amp; LLDD'!$B$4=2,'Index LA SEN &amp; LLDD'!$A$179:$BZ$341,"Error")),'Index LA SEN &amp; LLDD'!AP$1,0),"Error")</f>
        <v>0.02</v>
      </c>
      <c r="AQ151" s="84">
        <f>IFERROR(VLOOKUP($A151,IF('Index LA SEN &amp; LLDD'!$B$4=1,'Index LA SEN &amp; LLDD'!$A$9:$BZ$171,IF('Index LA SEN &amp; LLDD'!$B$4=2,'Index LA SEN &amp; LLDD'!$A$179:$BZ$341,"Error")),'Index LA SEN &amp; LLDD'!AQ$1,0),"Error")</f>
        <v>0.17</v>
      </c>
      <c r="AR151" s="84">
        <f>IFERROR(VLOOKUP($A151,IF('Index LA SEN &amp; LLDD'!$B$4=1,'Index LA SEN &amp; LLDD'!$A$9:$BZ$171,IF('Index LA SEN &amp; LLDD'!$B$4=2,'Index LA SEN &amp; LLDD'!$A$179:$BZ$341,"Error")),'Index LA SEN &amp; LLDD'!AR$1,0),"Error")</f>
        <v>0.23</v>
      </c>
      <c r="AS151" s="84">
        <f>IFERROR(VLOOKUP($A151,IF('Index LA SEN &amp; LLDD'!$B$4=1,'Index LA SEN &amp; LLDD'!$A$9:$BZ$171,IF('Index LA SEN &amp; LLDD'!$B$4=2,'Index LA SEN &amp; LLDD'!$A$179:$BZ$341,"Error")),'Index LA SEN &amp; LLDD'!AS$1,0),"Error")</f>
        <v>0.23</v>
      </c>
      <c r="AT151" s="84">
        <f>IFERROR(VLOOKUP($A151,IF('Index LA SEN &amp; LLDD'!$B$4=1,'Index LA SEN &amp; LLDD'!$A$9:$BZ$171,IF('Index LA SEN &amp; LLDD'!$B$4=2,'Index LA SEN &amp; LLDD'!$A$179:$BZ$341,"Error")),'Index LA SEN &amp; LLDD'!AT$1,0),"Error")</f>
        <v>0.25</v>
      </c>
      <c r="AU151" s="84">
        <f>IFERROR(VLOOKUP($A151,IF('Index LA SEN &amp; LLDD'!$B$4=1,'Index LA SEN &amp; LLDD'!$A$9:$BZ$171,IF('Index LA SEN &amp; LLDD'!$B$4=2,'Index LA SEN &amp; LLDD'!$A$179:$BZ$341,"Error")),'Index LA SEN &amp; LLDD'!AU$1,0),"Error")</f>
        <v>0.2</v>
      </c>
      <c r="AV151" s="84">
        <f>IFERROR(VLOOKUP($A151,IF('Index LA SEN &amp; LLDD'!$B$4=1,'Index LA SEN &amp; LLDD'!$A$9:$BZ$171,IF('Index LA SEN &amp; LLDD'!$B$4=2,'Index LA SEN &amp; LLDD'!$A$179:$BZ$341,"Error")),'Index LA SEN &amp; LLDD'!AV$1,0),"Error")</f>
        <v>0.21</v>
      </c>
      <c r="AW151" s="84">
        <f>IFERROR(VLOOKUP($A151,IF('Index LA SEN &amp; LLDD'!$B$4=1,'Index LA SEN &amp; LLDD'!$A$9:$BZ$171,IF('Index LA SEN &amp; LLDD'!$B$4=2,'Index LA SEN &amp; LLDD'!$A$179:$BZ$341,"Error")),'Index LA SEN &amp; LLDD'!AW$1,0),"Error")</f>
        <v>0</v>
      </c>
      <c r="AX151" s="84" t="str">
        <f>IFERROR(VLOOKUP($A151,IF('Index LA SEN &amp; LLDD'!$B$4=1,'Index LA SEN &amp; LLDD'!$A$9:$BZ$171,IF('Index LA SEN &amp; LLDD'!$B$4=2,'Index LA SEN &amp; LLDD'!$A$179:$BZ$341,"Error")),'Index LA SEN &amp; LLDD'!AX$1,0),"Error")</f>
        <v>x</v>
      </c>
      <c r="AY151" s="84" t="str">
        <f>IFERROR(VLOOKUP($A151,IF('Index LA SEN &amp; LLDD'!$B$4=1,'Index LA SEN &amp; LLDD'!$A$9:$BZ$171,IF('Index LA SEN &amp; LLDD'!$B$4=2,'Index LA SEN &amp; LLDD'!$A$179:$BZ$341,"Error")),'Index LA SEN &amp; LLDD'!AY$1,0),"Error")</f>
        <v>x</v>
      </c>
      <c r="AZ151" s="84">
        <f>IFERROR(VLOOKUP($A151,IF('Index LA SEN &amp; LLDD'!$B$4=1,'Index LA SEN &amp; LLDD'!$A$9:$BZ$171,IF('Index LA SEN &amp; LLDD'!$B$4=2,'Index LA SEN &amp; LLDD'!$A$179:$BZ$341,"Error")),'Index LA SEN &amp; LLDD'!AZ$1,0),"Error")</f>
        <v>0</v>
      </c>
      <c r="BA151" s="84" t="str">
        <f>IFERROR(VLOOKUP($A151,IF('Index LA SEN &amp; LLDD'!$B$4=1,'Index LA SEN &amp; LLDD'!$A$9:$BZ$171,IF('Index LA SEN &amp; LLDD'!$B$4=2,'Index LA SEN &amp; LLDD'!$A$179:$BZ$341,"Error")),'Index LA SEN &amp; LLDD'!BA$1,0),"Error")</f>
        <v>x</v>
      </c>
      <c r="BB151" s="84" t="str">
        <f>IFERROR(VLOOKUP($A151,IF('Index LA SEN &amp; LLDD'!$B$4=1,'Index LA SEN &amp; LLDD'!$A$9:$BZ$171,IF('Index LA SEN &amp; LLDD'!$B$4=2,'Index LA SEN &amp; LLDD'!$A$179:$BZ$341,"Error")),'Index LA SEN &amp; LLDD'!BB$1,0),"Error")</f>
        <v>x</v>
      </c>
      <c r="BC151" s="84">
        <f>IFERROR(VLOOKUP($A151,IF('Index LA SEN &amp; LLDD'!$B$4=1,'Index LA SEN &amp; LLDD'!$A$9:$BZ$171,IF('Index LA SEN &amp; LLDD'!$B$4=2,'Index LA SEN &amp; LLDD'!$A$179:$BZ$341,"Error")),'Index LA SEN &amp; LLDD'!BC$1,0),"Error")</f>
        <v>0.13</v>
      </c>
      <c r="BD151" s="84">
        <f>IFERROR(VLOOKUP($A151,IF('Index LA SEN &amp; LLDD'!$B$4=1,'Index LA SEN &amp; LLDD'!$A$9:$BZ$171,IF('Index LA SEN &amp; LLDD'!$B$4=2,'Index LA SEN &amp; LLDD'!$A$179:$BZ$341,"Error")),'Index LA SEN &amp; LLDD'!BD$1,0),"Error")</f>
        <v>0.09</v>
      </c>
      <c r="BE151" s="84">
        <f>IFERROR(VLOOKUP($A151,IF('Index LA SEN &amp; LLDD'!$B$4=1,'Index LA SEN &amp; LLDD'!$A$9:$BZ$171,IF('Index LA SEN &amp; LLDD'!$B$4=2,'Index LA SEN &amp; LLDD'!$A$179:$BZ$341,"Error")),'Index LA SEN &amp; LLDD'!BE$1,0),"Error")</f>
        <v>0.1</v>
      </c>
      <c r="BF151" s="84" t="str">
        <f>IFERROR(VLOOKUP($A151,IF('Index LA SEN &amp; LLDD'!$B$4=1,'Index LA SEN &amp; LLDD'!$A$9:$BZ$171,IF('Index LA SEN &amp; LLDD'!$B$4=2,'Index LA SEN &amp; LLDD'!$A$179:$BZ$341,"Error")),'Index LA SEN &amp; LLDD'!BF$1,0),"Error")</f>
        <v>x</v>
      </c>
      <c r="BG151" s="84">
        <f>IFERROR(VLOOKUP($A151,IF('Index LA SEN &amp; LLDD'!$B$4=1,'Index LA SEN &amp; LLDD'!$A$9:$BZ$171,IF('Index LA SEN &amp; LLDD'!$B$4=2,'Index LA SEN &amp; LLDD'!$A$179:$BZ$341,"Error")),'Index LA SEN &amp; LLDD'!BG$1,0),"Error")</f>
        <v>0.04</v>
      </c>
      <c r="BH151" s="84">
        <f>IFERROR(VLOOKUP($A151,IF('Index LA SEN &amp; LLDD'!$B$4=1,'Index LA SEN &amp; LLDD'!$A$9:$BZ$171,IF('Index LA SEN &amp; LLDD'!$B$4=2,'Index LA SEN &amp; LLDD'!$A$179:$BZ$341,"Error")),'Index LA SEN &amp; LLDD'!BH$1,0),"Error")</f>
        <v>0.04</v>
      </c>
      <c r="BI151" s="84" t="str">
        <f>IFERROR(VLOOKUP($A151,IF('Index LA SEN &amp; LLDD'!$B$4=1,'Index LA SEN &amp; LLDD'!$A$9:$BZ$171,IF('Index LA SEN &amp; LLDD'!$B$4=2,'Index LA SEN &amp; LLDD'!$A$179:$BZ$341,"Error")),'Index LA SEN &amp; LLDD'!BI$1,0),"Error")</f>
        <v>x</v>
      </c>
      <c r="BJ151" s="84">
        <f>IFERROR(VLOOKUP($A151,IF('Index LA SEN &amp; LLDD'!$B$4=1,'Index LA SEN &amp; LLDD'!$A$9:$BZ$171,IF('Index LA SEN &amp; LLDD'!$B$4=2,'Index LA SEN &amp; LLDD'!$A$179:$BZ$341,"Error")),'Index LA SEN &amp; LLDD'!BJ$1,0),"Error")</f>
        <v>0.05</v>
      </c>
      <c r="BK151" s="84">
        <f>IFERROR(VLOOKUP($A151,IF('Index LA SEN &amp; LLDD'!$B$4=1,'Index LA SEN &amp; LLDD'!$A$9:$BZ$171,IF('Index LA SEN &amp; LLDD'!$B$4=2,'Index LA SEN &amp; LLDD'!$A$179:$BZ$341,"Error")),'Index LA SEN &amp; LLDD'!BK$1,0),"Error")</f>
        <v>0.05</v>
      </c>
      <c r="BL151" s="84">
        <f>IFERROR(VLOOKUP($A151,IF('Index LA SEN &amp; LLDD'!$B$4=1,'Index LA SEN &amp; LLDD'!$A$9:$BZ$171,IF('Index LA SEN &amp; LLDD'!$B$4=2,'Index LA SEN &amp; LLDD'!$A$179:$BZ$341,"Error")),'Index LA SEN &amp; LLDD'!BL$1,0),"Error")</f>
        <v>0</v>
      </c>
      <c r="BM151" s="84">
        <f>IFERROR(VLOOKUP($A151,IF('Index LA SEN &amp; LLDD'!$B$4=1,'Index LA SEN &amp; LLDD'!$A$9:$BZ$171,IF('Index LA SEN &amp; LLDD'!$B$4=2,'Index LA SEN &amp; LLDD'!$A$179:$BZ$341,"Error")),'Index LA SEN &amp; LLDD'!BM$1,0),"Error")</f>
        <v>0</v>
      </c>
      <c r="BN151" s="84">
        <f>IFERROR(VLOOKUP($A151,IF('Index LA SEN &amp; LLDD'!$B$4=1,'Index LA SEN &amp; LLDD'!$A$9:$BZ$171,IF('Index LA SEN &amp; LLDD'!$B$4=2,'Index LA SEN &amp; LLDD'!$A$179:$BZ$341,"Error")),'Index LA SEN &amp; LLDD'!BN$1,0),"Error")</f>
        <v>0</v>
      </c>
      <c r="BO151" s="84">
        <f>IFERROR(VLOOKUP($A151,IF('Index LA SEN &amp; LLDD'!$B$4=1,'Index LA SEN &amp; LLDD'!$A$9:$BZ$171,IF('Index LA SEN &amp; LLDD'!$B$4=2,'Index LA SEN &amp; LLDD'!$A$179:$BZ$341,"Error")),'Index LA SEN &amp; LLDD'!BO$1,0),"Error")</f>
        <v>0</v>
      </c>
      <c r="BP151" s="84" t="str">
        <f>IFERROR(VLOOKUP($A151,IF('Index LA SEN &amp; LLDD'!$B$4=1,'Index LA SEN &amp; LLDD'!$A$9:$BZ$171,IF('Index LA SEN &amp; LLDD'!$B$4=2,'Index LA SEN &amp; LLDD'!$A$179:$BZ$341,"Error")),'Index LA SEN &amp; LLDD'!BP$1,0),"Error")</f>
        <v>x</v>
      </c>
      <c r="BQ151" s="84" t="str">
        <f>IFERROR(VLOOKUP($A151,IF('Index LA SEN &amp; LLDD'!$B$4=1,'Index LA SEN &amp; LLDD'!$A$9:$BZ$171,IF('Index LA SEN &amp; LLDD'!$B$4=2,'Index LA SEN &amp; LLDD'!$A$179:$BZ$341,"Error")),'Index LA SEN &amp; LLDD'!BQ$1,0),"Error")</f>
        <v>x</v>
      </c>
      <c r="BR151" s="84" t="str">
        <f>IFERROR(VLOOKUP($A151,IF('Index LA SEN &amp; LLDD'!$B$4=1,'Index LA SEN &amp; LLDD'!$A$9:$BZ$171,IF('Index LA SEN &amp; LLDD'!$B$4=2,'Index LA SEN &amp; LLDD'!$A$179:$BZ$341,"Error")),'Index LA SEN &amp; LLDD'!BR$1,0),"Error")</f>
        <v>x</v>
      </c>
      <c r="BS151" s="84">
        <f>IFERROR(VLOOKUP($A151,IF('Index LA SEN &amp; LLDD'!$B$4=1,'Index LA SEN &amp; LLDD'!$A$9:$BZ$171,IF('Index LA SEN &amp; LLDD'!$B$4=2,'Index LA SEN &amp; LLDD'!$A$179:$BZ$341,"Error")),'Index LA SEN &amp; LLDD'!BS$1,0),"Error")</f>
        <v>0.06</v>
      </c>
      <c r="BT151" s="84">
        <f>IFERROR(VLOOKUP($A151,IF('Index LA SEN &amp; LLDD'!$B$4=1,'Index LA SEN &amp; LLDD'!$A$9:$BZ$171,IF('Index LA SEN &amp; LLDD'!$B$4=2,'Index LA SEN &amp; LLDD'!$A$179:$BZ$341,"Error")),'Index LA SEN &amp; LLDD'!BT$1,0),"Error")</f>
        <v>0.06</v>
      </c>
      <c r="BU151" s="84" t="str">
        <f>IFERROR(VLOOKUP($A151,IF('Index LA SEN &amp; LLDD'!$B$4=1,'Index LA SEN &amp; LLDD'!$A$9:$BZ$171,IF('Index LA SEN &amp; LLDD'!$B$4=2,'Index LA SEN &amp; LLDD'!$A$179:$BZ$341,"Error")),'Index LA SEN &amp; LLDD'!BU$1,0),"Error")</f>
        <v>x</v>
      </c>
      <c r="BV151" s="84">
        <f>IFERROR(VLOOKUP($A151,IF('Index LA SEN &amp; LLDD'!$B$4=1,'Index LA SEN &amp; LLDD'!$A$9:$BZ$171,IF('Index LA SEN &amp; LLDD'!$B$4=2,'Index LA SEN &amp; LLDD'!$A$179:$BZ$341,"Error")),'Index LA SEN &amp; LLDD'!BV$1,0),"Error")</f>
        <v>0.02</v>
      </c>
      <c r="BW151" s="84">
        <f>IFERROR(VLOOKUP($A151,IF('Index LA SEN &amp; LLDD'!$B$4=1,'Index LA SEN &amp; LLDD'!$A$9:$BZ$171,IF('Index LA SEN &amp; LLDD'!$B$4=2,'Index LA SEN &amp; LLDD'!$A$179:$BZ$341,"Error")),'Index LA SEN &amp; LLDD'!BW$1,0),"Error")</f>
        <v>0.02</v>
      </c>
      <c r="BX151" s="84" t="str">
        <f>IFERROR(VLOOKUP($A151,IF('Index LA SEN &amp; LLDD'!$B$4=1,'Index LA SEN &amp; LLDD'!$A$9:$BZ$171,IF('Index LA SEN &amp; LLDD'!$B$4=2,'Index LA SEN &amp; LLDD'!$A$179:$BZ$341,"Error")),'Index LA SEN &amp; LLDD'!BX$1,0),"Error")</f>
        <v>x</v>
      </c>
      <c r="BY151" s="84">
        <f>IFERROR(VLOOKUP($A151,IF('Index LA SEN &amp; LLDD'!$B$4=1,'Index LA SEN &amp; LLDD'!$A$9:$BZ$171,IF('Index LA SEN &amp; LLDD'!$B$4=2,'Index LA SEN &amp; LLDD'!$A$179:$BZ$341,"Error")),'Index LA SEN &amp; LLDD'!BY$1,0),"Error")</f>
        <v>0.15</v>
      </c>
      <c r="BZ151" s="84">
        <f>IFERROR(VLOOKUP($A151,IF('Index LA SEN &amp; LLDD'!$B$4=1,'Index LA SEN &amp; LLDD'!$A$9:$BZ$171,IF('Index LA SEN &amp; LLDD'!$B$4=2,'Index LA SEN &amp; LLDD'!$A$179:$BZ$341,"Error")),'Index LA SEN &amp; LLDD'!BZ$1,0),"Error")</f>
        <v>0.14000000000000001</v>
      </c>
    </row>
    <row r="152" spans="1:78" s="15" customFormat="1" x14ac:dyDescent="0.2">
      <c r="A152" s="20">
        <v>211</v>
      </c>
      <c r="B152" s="20" t="s">
        <v>303</v>
      </c>
      <c r="C152" s="45" t="s">
        <v>163</v>
      </c>
      <c r="D152" s="113">
        <f>IFERROR(VLOOKUP($A152,IF('Index LA SEN &amp; LLDD'!$B$4=1,'Index LA SEN &amp; LLDD'!$A$9:$BZ$171,IF('Index LA SEN &amp; LLDD'!$B$4=2,'Index LA SEN &amp; LLDD'!$A$179:$BZ$341,"Error")),'Index LA SEN &amp; LLDD'!D$1,0),"Error")</f>
        <v>60</v>
      </c>
      <c r="E152" s="113">
        <f>IFERROR(VLOOKUP($A152,IF('Index LA SEN &amp; LLDD'!$B$4=1,'Index LA SEN &amp; LLDD'!$A$9:$BZ$171,IF('Index LA SEN &amp; LLDD'!$B$4=2,'Index LA SEN &amp; LLDD'!$A$179:$BZ$341,"Error")),'Index LA SEN &amp; LLDD'!E$1,0),"Error")</f>
        <v>770</v>
      </c>
      <c r="F152" s="113">
        <f>IFERROR(VLOOKUP($A152,IF('Index LA SEN &amp; LLDD'!$B$4=1,'Index LA SEN &amp; LLDD'!$A$9:$BZ$171,IF('Index LA SEN &amp; LLDD'!$B$4=2,'Index LA SEN &amp; LLDD'!$A$179:$BZ$341,"Error")),'Index LA SEN &amp; LLDD'!F$1,0),"Error")</f>
        <v>830</v>
      </c>
      <c r="G152" s="84">
        <f>IFERROR(VLOOKUP($A152,IF('Index LA SEN &amp; LLDD'!$B$4=1,'Index LA SEN &amp; LLDD'!$A$9:$BZ$171,IF('Index LA SEN &amp; LLDD'!$B$4=2,'Index LA SEN &amp; LLDD'!$A$179:$BZ$341,"Error")),'Index LA SEN &amp; LLDD'!G$1,0),"Error")</f>
        <v>0.78</v>
      </c>
      <c r="H152" s="84">
        <f>IFERROR(VLOOKUP($A152,IF('Index LA SEN &amp; LLDD'!$B$4=1,'Index LA SEN &amp; LLDD'!$A$9:$BZ$171,IF('Index LA SEN &amp; LLDD'!$B$4=2,'Index LA SEN &amp; LLDD'!$A$179:$BZ$341,"Error")),'Index LA SEN &amp; LLDD'!H$1,0),"Error")</f>
        <v>0.82</v>
      </c>
      <c r="I152" s="84">
        <f>IFERROR(VLOOKUP($A152,IF('Index LA SEN &amp; LLDD'!$B$4=1,'Index LA SEN &amp; LLDD'!$A$9:$BZ$171,IF('Index LA SEN &amp; LLDD'!$B$4=2,'Index LA SEN &amp; LLDD'!$A$179:$BZ$341,"Error")),'Index LA SEN &amp; LLDD'!I$1,0),"Error")</f>
        <v>0.81</v>
      </c>
      <c r="J152" s="84">
        <f>IFERROR(VLOOKUP($A152,IF('Index LA SEN &amp; LLDD'!$B$4=1,'Index LA SEN &amp; LLDD'!$A$9:$BZ$171,IF('Index LA SEN &amp; LLDD'!$B$4=2,'Index LA SEN &amp; LLDD'!$A$179:$BZ$341,"Error")),'Index LA SEN &amp; LLDD'!J$1,0),"Error")</f>
        <v>0.72</v>
      </c>
      <c r="K152" s="84">
        <f>IFERROR(VLOOKUP($A152,IF('Index LA SEN &amp; LLDD'!$B$4=1,'Index LA SEN &amp; LLDD'!$A$9:$BZ$171,IF('Index LA SEN &amp; LLDD'!$B$4=2,'Index LA SEN &amp; LLDD'!$A$179:$BZ$341,"Error")),'Index LA SEN &amp; LLDD'!K$1,0),"Error")</f>
        <v>0.79</v>
      </c>
      <c r="L152" s="84">
        <f>IFERROR(VLOOKUP($A152,IF('Index LA SEN &amp; LLDD'!$B$4=1,'Index LA SEN &amp; LLDD'!$A$9:$BZ$171,IF('Index LA SEN &amp; LLDD'!$B$4=2,'Index LA SEN &amp; LLDD'!$A$179:$BZ$341,"Error")),'Index LA SEN &amp; LLDD'!L$1,0),"Error")</f>
        <v>0.78</v>
      </c>
      <c r="M152" s="84" t="str">
        <f>IFERROR(VLOOKUP($A152,IF('Index LA SEN &amp; LLDD'!$B$4=1,'Index LA SEN &amp; LLDD'!$A$9:$BZ$171,IF('Index LA SEN &amp; LLDD'!$B$4=2,'Index LA SEN &amp; LLDD'!$A$179:$BZ$341,"Error")),'Index LA SEN &amp; LLDD'!M$1,0),"Error")</f>
        <v>x</v>
      </c>
      <c r="N152" s="84">
        <f>IFERROR(VLOOKUP($A152,IF('Index LA SEN &amp; LLDD'!$B$4=1,'Index LA SEN &amp; LLDD'!$A$9:$BZ$171,IF('Index LA SEN &amp; LLDD'!$B$4=2,'Index LA SEN &amp; LLDD'!$A$179:$BZ$341,"Error")),'Index LA SEN &amp; LLDD'!N$1,0),"Error")</f>
        <v>0.03</v>
      </c>
      <c r="O152" s="84">
        <f>IFERROR(VLOOKUP($A152,IF('Index LA SEN &amp; LLDD'!$B$4=1,'Index LA SEN &amp; LLDD'!$A$9:$BZ$171,IF('Index LA SEN &amp; LLDD'!$B$4=2,'Index LA SEN &amp; LLDD'!$A$179:$BZ$341,"Error")),'Index LA SEN &amp; LLDD'!O$1,0),"Error")</f>
        <v>0.03</v>
      </c>
      <c r="P152" s="84">
        <f>IFERROR(VLOOKUP($A152,IF('Index LA SEN &amp; LLDD'!$B$4=1,'Index LA SEN &amp; LLDD'!$A$9:$BZ$171,IF('Index LA SEN &amp; LLDD'!$B$4=2,'Index LA SEN &amp; LLDD'!$A$179:$BZ$341,"Error")),'Index LA SEN &amp; LLDD'!P$1,0),"Error")</f>
        <v>0</v>
      </c>
      <c r="Q152" s="84" t="str">
        <f>IFERROR(VLOOKUP($A152,IF('Index LA SEN &amp; LLDD'!$B$4=1,'Index LA SEN &amp; LLDD'!$A$9:$BZ$171,IF('Index LA SEN &amp; LLDD'!$B$4=2,'Index LA SEN &amp; LLDD'!$A$179:$BZ$341,"Error")),'Index LA SEN &amp; LLDD'!Q$1,0),"Error")</f>
        <v>x</v>
      </c>
      <c r="R152" s="84" t="str">
        <f>IFERROR(VLOOKUP($A152,IF('Index LA SEN &amp; LLDD'!$B$4=1,'Index LA SEN &amp; LLDD'!$A$9:$BZ$171,IF('Index LA SEN &amp; LLDD'!$B$4=2,'Index LA SEN &amp; LLDD'!$A$179:$BZ$341,"Error")),'Index LA SEN &amp; LLDD'!R$1,0),"Error")</f>
        <v>x</v>
      </c>
      <c r="S152" s="84" t="str">
        <f>IFERROR(VLOOKUP($A152,IF('Index LA SEN &amp; LLDD'!$B$4=1,'Index LA SEN &amp; LLDD'!$A$9:$BZ$171,IF('Index LA SEN &amp; LLDD'!$B$4=2,'Index LA SEN &amp; LLDD'!$A$179:$BZ$341,"Error")),'Index LA SEN &amp; LLDD'!S$1,0),"Error")</f>
        <v>x</v>
      </c>
      <c r="T152" s="84">
        <f>IFERROR(VLOOKUP($A152,IF('Index LA SEN &amp; LLDD'!$B$4=1,'Index LA SEN &amp; LLDD'!$A$9:$BZ$171,IF('Index LA SEN &amp; LLDD'!$B$4=2,'Index LA SEN &amp; LLDD'!$A$179:$BZ$341,"Error")),'Index LA SEN &amp; LLDD'!T$1,0),"Error")</f>
        <v>0.04</v>
      </c>
      <c r="U152" s="84">
        <f>IFERROR(VLOOKUP($A152,IF('Index LA SEN &amp; LLDD'!$B$4=1,'Index LA SEN &amp; LLDD'!$A$9:$BZ$171,IF('Index LA SEN &amp; LLDD'!$B$4=2,'Index LA SEN &amp; LLDD'!$A$179:$BZ$341,"Error")),'Index LA SEN &amp; LLDD'!U$1,0),"Error")</f>
        <v>0.04</v>
      </c>
      <c r="V152" s="84" t="str">
        <f>IFERROR(VLOOKUP($A152,IF('Index LA SEN &amp; LLDD'!$B$4=1,'Index LA SEN &amp; LLDD'!$A$9:$BZ$171,IF('Index LA SEN &amp; LLDD'!$B$4=2,'Index LA SEN &amp; LLDD'!$A$179:$BZ$341,"Error")),'Index LA SEN &amp; LLDD'!V$1,0),"Error")</f>
        <v>x</v>
      </c>
      <c r="W152" s="84">
        <f>IFERROR(VLOOKUP($A152,IF('Index LA SEN &amp; LLDD'!$B$4=1,'Index LA SEN &amp; LLDD'!$A$9:$BZ$171,IF('Index LA SEN &amp; LLDD'!$B$4=2,'Index LA SEN &amp; LLDD'!$A$179:$BZ$341,"Error")),'Index LA SEN &amp; LLDD'!W$1,0),"Error")</f>
        <v>0.04</v>
      </c>
      <c r="X152" s="84">
        <f>IFERROR(VLOOKUP($A152,IF('Index LA SEN &amp; LLDD'!$B$4=1,'Index LA SEN &amp; LLDD'!$A$9:$BZ$171,IF('Index LA SEN &amp; LLDD'!$B$4=2,'Index LA SEN &amp; LLDD'!$A$179:$BZ$341,"Error")),'Index LA SEN &amp; LLDD'!X$1,0),"Error")</f>
        <v>0.03</v>
      </c>
      <c r="Y152" s="84">
        <f>IFERROR(VLOOKUP($A152,IF('Index LA SEN &amp; LLDD'!$B$4=1,'Index LA SEN &amp; LLDD'!$A$9:$BZ$171,IF('Index LA SEN &amp; LLDD'!$B$4=2,'Index LA SEN &amp; LLDD'!$A$179:$BZ$341,"Error")),'Index LA SEN &amp; LLDD'!Y$1,0),"Error")</f>
        <v>0</v>
      </c>
      <c r="Z152" s="84" t="str">
        <f>IFERROR(VLOOKUP($A152,IF('Index LA SEN &amp; LLDD'!$B$4=1,'Index LA SEN &amp; LLDD'!$A$9:$BZ$171,IF('Index LA SEN &amp; LLDD'!$B$4=2,'Index LA SEN &amp; LLDD'!$A$179:$BZ$341,"Error")),'Index LA SEN &amp; LLDD'!Z$1,0),"Error")</f>
        <v>x</v>
      </c>
      <c r="AA152" s="84" t="str">
        <f>IFERROR(VLOOKUP($A152,IF('Index LA SEN &amp; LLDD'!$B$4=1,'Index LA SEN &amp; LLDD'!$A$9:$BZ$171,IF('Index LA SEN &amp; LLDD'!$B$4=2,'Index LA SEN &amp; LLDD'!$A$179:$BZ$341,"Error")),'Index LA SEN &amp; LLDD'!AA$1,0),"Error")</f>
        <v>x</v>
      </c>
      <c r="AB152" s="84">
        <f>IFERROR(VLOOKUP($A152,IF('Index LA SEN &amp; LLDD'!$B$4=1,'Index LA SEN &amp; LLDD'!$A$9:$BZ$171,IF('Index LA SEN &amp; LLDD'!$B$4=2,'Index LA SEN &amp; LLDD'!$A$179:$BZ$341,"Error")),'Index LA SEN &amp; LLDD'!AB$1,0),"Error")</f>
        <v>0</v>
      </c>
      <c r="AC152" s="84">
        <f>IFERROR(VLOOKUP($A152,IF('Index LA SEN &amp; LLDD'!$B$4=1,'Index LA SEN &amp; LLDD'!$A$9:$BZ$171,IF('Index LA SEN &amp; LLDD'!$B$4=2,'Index LA SEN &amp; LLDD'!$A$179:$BZ$341,"Error")),'Index LA SEN &amp; LLDD'!AC$1,0),"Error")</f>
        <v>0</v>
      </c>
      <c r="AD152" s="84">
        <f>IFERROR(VLOOKUP($A152,IF('Index LA SEN &amp; LLDD'!$B$4=1,'Index LA SEN &amp; LLDD'!$A$9:$BZ$171,IF('Index LA SEN &amp; LLDD'!$B$4=2,'Index LA SEN &amp; LLDD'!$A$179:$BZ$341,"Error")),'Index LA SEN &amp; LLDD'!AD$1,0),"Error")</f>
        <v>0</v>
      </c>
      <c r="AE152" s="84" t="str">
        <f>IFERROR(VLOOKUP($A152,IF('Index LA SEN &amp; LLDD'!$B$4=1,'Index LA SEN &amp; LLDD'!$A$9:$BZ$171,IF('Index LA SEN &amp; LLDD'!$B$4=2,'Index LA SEN &amp; LLDD'!$A$179:$BZ$341,"Error")),'Index LA SEN &amp; LLDD'!AE$1,0),"Error")</f>
        <v>x</v>
      </c>
      <c r="AF152" s="84">
        <f>IFERROR(VLOOKUP($A152,IF('Index LA SEN &amp; LLDD'!$B$4=1,'Index LA SEN &amp; LLDD'!$A$9:$BZ$171,IF('Index LA SEN &amp; LLDD'!$B$4=2,'Index LA SEN &amp; LLDD'!$A$179:$BZ$341,"Error")),'Index LA SEN &amp; LLDD'!AF$1,0),"Error")</f>
        <v>0.06</v>
      </c>
      <c r="AG152" s="84">
        <f>IFERROR(VLOOKUP($A152,IF('Index LA SEN &amp; LLDD'!$B$4=1,'Index LA SEN &amp; LLDD'!$A$9:$BZ$171,IF('Index LA SEN &amp; LLDD'!$B$4=2,'Index LA SEN &amp; LLDD'!$A$179:$BZ$341,"Error")),'Index LA SEN &amp; LLDD'!AG$1,0),"Error")</f>
        <v>0.06</v>
      </c>
      <c r="AH152" s="84">
        <f>IFERROR(VLOOKUP($A152,IF('Index LA SEN &amp; LLDD'!$B$4=1,'Index LA SEN &amp; LLDD'!$A$9:$BZ$171,IF('Index LA SEN &amp; LLDD'!$B$4=2,'Index LA SEN &amp; LLDD'!$A$179:$BZ$341,"Error")),'Index LA SEN &amp; LLDD'!AH$1,0),"Error")</f>
        <v>0.55000000000000004</v>
      </c>
      <c r="AI152" s="84">
        <f>IFERROR(VLOOKUP($A152,IF('Index LA SEN &amp; LLDD'!$B$4=1,'Index LA SEN &amp; LLDD'!$A$9:$BZ$171,IF('Index LA SEN &amp; LLDD'!$B$4=2,'Index LA SEN &amp; LLDD'!$A$179:$BZ$341,"Error")),'Index LA SEN &amp; LLDD'!AI$1,0),"Error")</f>
        <v>0.68</v>
      </c>
      <c r="AJ152" s="84">
        <f>IFERROR(VLOOKUP($A152,IF('Index LA SEN &amp; LLDD'!$B$4=1,'Index LA SEN &amp; LLDD'!$A$9:$BZ$171,IF('Index LA SEN &amp; LLDD'!$B$4=2,'Index LA SEN &amp; LLDD'!$A$179:$BZ$341,"Error")),'Index LA SEN &amp; LLDD'!AJ$1,0),"Error")</f>
        <v>0.67</v>
      </c>
      <c r="AK152" s="84">
        <f>IFERROR(VLOOKUP($A152,IF('Index LA SEN &amp; LLDD'!$B$4=1,'Index LA SEN &amp; LLDD'!$A$9:$BZ$171,IF('Index LA SEN &amp; LLDD'!$B$4=2,'Index LA SEN &amp; LLDD'!$A$179:$BZ$341,"Error")),'Index LA SEN &amp; LLDD'!AK$1,0),"Error")</f>
        <v>0.1</v>
      </c>
      <c r="AL152" s="84">
        <f>IFERROR(VLOOKUP($A152,IF('Index LA SEN &amp; LLDD'!$B$4=1,'Index LA SEN &amp; LLDD'!$A$9:$BZ$171,IF('Index LA SEN &amp; LLDD'!$B$4=2,'Index LA SEN &amp; LLDD'!$A$179:$BZ$341,"Error")),'Index LA SEN &amp; LLDD'!AL$1,0),"Error")</f>
        <v>0.26</v>
      </c>
      <c r="AM152" s="84">
        <f>IFERROR(VLOOKUP($A152,IF('Index LA SEN &amp; LLDD'!$B$4=1,'Index LA SEN &amp; LLDD'!$A$9:$BZ$171,IF('Index LA SEN &amp; LLDD'!$B$4=2,'Index LA SEN &amp; LLDD'!$A$179:$BZ$341,"Error")),'Index LA SEN &amp; LLDD'!AM$1,0),"Error")</f>
        <v>0.25</v>
      </c>
      <c r="AN152" s="84">
        <f>IFERROR(VLOOKUP($A152,IF('Index LA SEN &amp; LLDD'!$B$4=1,'Index LA SEN &amp; LLDD'!$A$9:$BZ$171,IF('Index LA SEN &amp; LLDD'!$B$4=2,'Index LA SEN &amp; LLDD'!$A$179:$BZ$341,"Error")),'Index LA SEN &amp; LLDD'!AN$1,0),"Error")</f>
        <v>0</v>
      </c>
      <c r="AO152" s="84">
        <f>IFERROR(VLOOKUP($A152,IF('Index LA SEN &amp; LLDD'!$B$4=1,'Index LA SEN &amp; LLDD'!$A$9:$BZ$171,IF('Index LA SEN &amp; LLDD'!$B$4=2,'Index LA SEN &amp; LLDD'!$A$179:$BZ$341,"Error")),'Index LA SEN &amp; LLDD'!AO$1,0),"Error")</f>
        <v>0</v>
      </c>
      <c r="AP152" s="84">
        <f>IFERROR(VLOOKUP($A152,IF('Index LA SEN &amp; LLDD'!$B$4=1,'Index LA SEN &amp; LLDD'!$A$9:$BZ$171,IF('Index LA SEN &amp; LLDD'!$B$4=2,'Index LA SEN &amp; LLDD'!$A$179:$BZ$341,"Error")),'Index LA SEN &amp; LLDD'!AP$1,0),"Error")</f>
        <v>0</v>
      </c>
      <c r="AQ152" s="84">
        <f>IFERROR(VLOOKUP($A152,IF('Index LA SEN &amp; LLDD'!$B$4=1,'Index LA SEN &amp; LLDD'!$A$9:$BZ$171,IF('Index LA SEN &amp; LLDD'!$B$4=2,'Index LA SEN &amp; LLDD'!$A$179:$BZ$341,"Error")),'Index LA SEN &amp; LLDD'!AQ$1,0),"Error")</f>
        <v>0</v>
      </c>
      <c r="AR152" s="84">
        <f>IFERROR(VLOOKUP($A152,IF('Index LA SEN &amp; LLDD'!$B$4=1,'Index LA SEN &amp; LLDD'!$A$9:$BZ$171,IF('Index LA SEN &amp; LLDD'!$B$4=2,'Index LA SEN &amp; LLDD'!$A$179:$BZ$341,"Error")),'Index LA SEN &amp; LLDD'!AR$1,0),"Error")</f>
        <v>0.13</v>
      </c>
      <c r="AS152" s="84">
        <f>IFERROR(VLOOKUP($A152,IF('Index LA SEN &amp; LLDD'!$B$4=1,'Index LA SEN &amp; LLDD'!$A$9:$BZ$171,IF('Index LA SEN &amp; LLDD'!$B$4=2,'Index LA SEN &amp; LLDD'!$A$179:$BZ$341,"Error")),'Index LA SEN &amp; LLDD'!AS$1,0),"Error")</f>
        <v>0.12</v>
      </c>
      <c r="AT152" s="84">
        <f>IFERROR(VLOOKUP($A152,IF('Index LA SEN &amp; LLDD'!$B$4=1,'Index LA SEN &amp; LLDD'!$A$9:$BZ$171,IF('Index LA SEN &amp; LLDD'!$B$4=2,'Index LA SEN &amp; LLDD'!$A$179:$BZ$341,"Error")),'Index LA SEN &amp; LLDD'!AT$1,0),"Error")</f>
        <v>0.45</v>
      </c>
      <c r="AU152" s="84">
        <f>IFERROR(VLOOKUP($A152,IF('Index LA SEN &amp; LLDD'!$B$4=1,'Index LA SEN &amp; LLDD'!$A$9:$BZ$171,IF('Index LA SEN &amp; LLDD'!$B$4=2,'Index LA SEN &amp; LLDD'!$A$179:$BZ$341,"Error")),'Index LA SEN &amp; LLDD'!AU$1,0),"Error")</f>
        <v>0.41</v>
      </c>
      <c r="AV152" s="84">
        <f>IFERROR(VLOOKUP($A152,IF('Index LA SEN &amp; LLDD'!$B$4=1,'Index LA SEN &amp; LLDD'!$A$9:$BZ$171,IF('Index LA SEN &amp; LLDD'!$B$4=2,'Index LA SEN &amp; LLDD'!$A$179:$BZ$341,"Error")),'Index LA SEN &amp; LLDD'!AV$1,0),"Error")</f>
        <v>0.42</v>
      </c>
      <c r="AW152" s="84">
        <f>IFERROR(VLOOKUP($A152,IF('Index LA SEN &amp; LLDD'!$B$4=1,'Index LA SEN &amp; LLDD'!$A$9:$BZ$171,IF('Index LA SEN &amp; LLDD'!$B$4=2,'Index LA SEN &amp; LLDD'!$A$179:$BZ$341,"Error")),'Index LA SEN &amp; LLDD'!AW$1,0),"Error")</f>
        <v>0</v>
      </c>
      <c r="AX152" s="84" t="str">
        <f>IFERROR(VLOOKUP($A152,IF('Index LA SEN &amp; LLDD'!$B$4=1,'Index LA SEN &amp; LLDD'!$A$9:$BZ$171,IF('Index LA SEN &amp; LLDD'!$B$4=2,'Index LA SEN &amp; LLDD'!$A$179:$BZ$341,"Error")),'Index LA SEN &amp; LLDD'!AX$1,0),"Error")</f>
        <v>x</v>
      </c>
      <c r="AY152" s="84" t="str">
        <f>IFERROR(VLOOKUP($A152,IF('Index LA SEN &amp; LLDD'!$B$4=1,'Index LA SEN &amp; LLDD'!$A$9:$BZ$171,IF('Index LA SEN &amp; LLDD'!$B$4=2,'Index LA SEN &amp; LLDD'!$A$179:$BZ$341,"Error")),'Index LA SEN &amp; LLDD'!AY$1,0),"Error")</f>
        <v>x</v>
      </c>
      <c r="AZ152" s="84">
        <f>IFERROR(VLOOKUP($A152,IF('Index LA SEN &amp; LLDD'!$B$4=1,'Index LA SEN &amp; LLDD'!$A$9:$BZ$171,IF('Index LA SEN &amp; LLDD'!$B$4=2,'Index LA SEN &amp; LLDD'!$A$179:$BZ$341,"Error")),'Index LA SEN &amp; LLDD'!AZ$1,0),"Error")</f>
        <v>0</v>
      </c>
      <c r="BA152" s="84">
        <f>IFERROR(VLOOKUP($A152,IF('Index LA SEN &amp; LLDD'!$B$4=1,'Index LA SEN &amp; LLDD'!$A$9:$BZ$171,IF('Index LA SEN &amp; LLDD'!$B$4=2,'Index LA SEN &amp; LLDD'!$A$179:$BZ$341,"Error")),'Index LA SEN &amp; LLDD'!BA$1,0),"Error")</f>
        <v>0</v>
      </c>
      <c r="BB152" s="84">
        <f>IFERROR(VLOOKUP($A152,IF('Index LA SEN &amp; LLDD'!$B$4=1,'Index LA SEN &amp; LLDD'!$A$9:$BZ$171,IF('Index LA SEN &amp; LLDD'!$B$4=2,'Index LA SEN &amp; LLDD'!$A$179:$BZ$341,"Error")),'Index LA SEN &amp; LLDD'!BB$1,0),"Error")</f>
        <v>0</v>
      </c>
      <c r="BC152" s="84" t="str">
        <f>IFERROR(VLOOKUP($A152,IF('Index LA SEN &amp; LLDD'!$B$4=1,'Index LA SEN &amp; LLDD'!$A$9:$BZ$171,IF('Index LA SEN &amp; LLDD'!$B$4=2,'Index LA SEN &amp; LLDD'!$A$179:$BZ$341,"Error")),'Index LA SEN &amp; LLDD'!BC$1,0),"Error")</f>
        <v>x</v>
      </c>
      <c r="BD152" s="84">
        <f>IFERROR(VLOOKUP($A152,IF('Index LA SEN &amp; LLDD'!$B$4=1,'Index LA SEN &amp; LLDD'!$A$9:$BZ$171,IF('Index LA SEN &amp; LLDD'!$B$4=2,'Index LA SEN &amp; LLDD'!$A$179:$BZ$341,"Error")),'Index LA SEN &amp; LLDD'!BD$1,0),"Error")</f>
        <v>0.02</v>
      </c>
      <c r="BE152" s="84">
        <f>IFERROR(VLOOKUP($A152,IF('Index LA SEN &amp; LLDD'!$B$4=1,'Index LA SEN &amp; LLDD'!$A$9:$BZ$171,IF('Index LA SEN &amp; LLDD'!$B$4=2,'Index LA SEN &amp; LLDD'!$A$179:$BZ$341,"Error")),'Index LA SEN &amp; LLDD'!BE$1,0),"Error")</f>
        <v>0.02</v>
      </c>
      <c r="BF152" s="84" t="str">
        <f>IFERROR(VLOOKUP($A152,IF('Index LA SEN &amp; LLDD'!$B$4=1,'Index LA SEN &amp; LLDD'!$A$9:$BZ$171,IF('Index LA SEN &amp; LLDD'!$B$4=2,'Index LA SEN &amp; LLDD'!$A$179:$BZ$341,"Error")),'Index LA SEN &amp; LLDD'!BF$1,0),"Error")</f>
        <v>x</v>
      </c>
      <c r="BG152" s="84">
        <f>IFERROR(VLOOKUP($A152,IF('Index LA SEN &amp; LLDD'!$B$4=1,'Index LA SEN &amp; LLDD'!$A$9:$BZ$171,IF('Index LA SEN &amp; LLDD'!$B$4=2,'Index LA SEN &amp; LLDD'!$A$179:$BZ$341,"Error")),'Index LA SEN &amp; LLDD'!BG$1,0),"Error")</f>
        <v>0.02</v>
      </c>
      <c r="BH152" s="84">
        <f>IFERROR(VLOOKUP($A152,IF('Index LA SEN &amp; LLDD'!$B$4=1,'Index LA SEN &amp; LLDD'!$A$9:$BZ$171,IF('Index LA SEN &amp; LLDD'!$B$4=2,'Index LA SEN &amp; LLDD'!$A$179:$BZ$341,"Error")),'Index LA SEN &amp; LLDD'!BH$1,0),"Error")</f>
        <v>0.02</v>
      </c>
      <c r="BI152" s="84" t="str">
        <f>IFERROR(VLOOKUP($A152,IF('Index LA SEN &amp; LLDD'!$B$4=1,'Index LA SEN &amp; LLDD'!$A$9:$BZ$171,IF('Index LA SEN &amp; LLDD'!$B$4=2,'Index LA SEN &amp; LLDD'!$A$179:$BZ$341,"Error")),'Index LA SEN &amp; LLDD'!BI$1,0),"Error")</f>
        <v>x</v>
      </c>
      <c r="BJ152" s="84" t="str">
        <f>IFERROR(VLOOKUP($A152,IF('Index LA SEN &amp; LLDD'!$B$4=1,'Index LA SEN &amp; LLDD'!$A$9:$BZ$171,IF('Index LA SEN &amp; LLDD'!$B$4=2,'Index LA SEN &amp; LLDD'!$A$179:$BZ$341,"Error")),'Index LA SEN &amp; LLDD'!BJ$1,0),"Error")</f>
        <v>x</v>
      </c>
      <c r="BK152" s="84" t="str">
        <f>IFERROR(VLOOKUP($A152,IF('Index LA SEN &amp; LLDD'!$B$4=1,'Index LA SEN &amp; LLDD'!$A$9:$BZ$171,IF('Index LA SEN &amp; LLDD'!$B$4=2,'Index LA SEN &amp; LLDD'!$A$179:$BZ$341,"Error")),'Index LA SEN &amp; LLDD'!BK$1,0),"Error")</f>
        <v>x</v>
      </c>
      <c r="BL152" s="84">
        <f>IFERROR(VLOOKUP($A152,IF('Index LA SEN &amp; LLDD'!$B$4=1,'Index LA SEN &amp; LLDD'!$A$9:$BZ$171,IF('Index LA SEN &amp; LLDD'!$B$4=2,'Index LA SEN &amp; LLDD'!$A$179:$BZ$341,"Error")),'Index LA SEN &amp; LLDD'!BL$1,0),"Error")</f>
        <v>0</v>
      </c>
      <c r="BM152" s="84" t="str">
        <f>IFERROR(VLOOKUP($A152,IF('Index LA SEN &amp; LLDD'!$B$4=1,'Index LA SEN &amp; LLDD'!$A$9:$BZ$171,IF('Index LA SEN &amp; LLDD'!$B$4=2,'Index LA SEN &amp; LLDD'!$A$179:$BZ$341,"Error")),'Index LA SEN &amp; LLDD'!BM$1,0),"Error")</f>
        <v>x</v>
      </c>
      <c r="BN152" s="84" t="str">
        <f>IFERROR(VLOOKUP($A152,IF('Index LA SEN &amp; LLDD'!$B$4=1,'Index LA SEN &amp; LLDD'!$A$9:$BZ$171,IF('Index LA SEN &amp; LLDD'!$B$4=2,'Index LA SEN &amp; LLDD'!$A$179:$BZ$341,"Error")),'Index LA SEN &amp; LLDD'!BN$1,0),"Error")</f>
        <v>x</v>
      </c>
      <c r="BO152" s="84" t="str">
        <f>IFERROR(VLOOKUP($A152,IF('Index LA SEN &amp; LLDD'!$B$4=1,'Index LA SEN &amp; LLDD'!$A$9:$BZ$171,IF('Index LA SEN &amp; LLDD'!$B$4=2,'Index LA SEN &amp; LLDD'!$A$179:$BZ$341,"Error")),'Index LA SEN &amp; LLDD'!BO$1,0),"Error")</f>
        <v>x</v>
      </c>
      <c r="BP152" s="84">
        <f>IFERROR(VLOOKUP($A152,IF('Index LA SEN &amp; LLDD'!$B$4=1,'Index LA SEN &amp; LLDD'!$A$9:$BZ$171,IF('Index LA SEN &amp; LLDD'!$B$4=2,'Index LA SEN &amp; LLDD'!$A$179:$BZ$341,"Error")),'Index LA SEN &amp; LLDD'!BP$1,0),"Error")</f>
        <v>0.01</v>
      </c>
      <c r="BQ152" s="84">
        <f>IFERROR(VLOOKUP($A152,IF('Index LA SEN &amp; LLDD'!$B$4=1,'Index LA SEN &amp; LLDD'!$A$9:$BZ$171,IF('Index LA SEN &amp; LLDD'!$B$4=2,'Index LA SEN &amp; LLDD'!$A$179:$BZ$341,"Error")),'Index LA SEN &amp; LLDD'!BQ$1,0),"Error")</f>
        <v>0.01</v>
      </c>
      <c r="BR152" s="84">
        <f>IFERROR(VLOOKUP($A152,IF('Index LA SEN &amp; LLDD'!$B$4=1,'Index LA SEN &amp; LLDD'!$A$9:$BZ$171,IF('Index LA SEN &amp; LLDD'!$B$4=2,'Index LA SEN &amp; LLDD'!$A$179:$BZ$341,"Error")),'Index LA SEN &amp; LLDD'!BR$1,0),"Error")</f>
        <v>0.1</v>
      </c>
      <c r="BS152" s="84">
        <f>IFERROR(VLOOKUP($A152,IF('Index LA SEN &amp; LLDD'!$B$4=1,'Index LA SEN &amp; LLDD'!$A$9:$BZ$171,IF('Index LA SEN &amp; LLDD'!$B$4=2,'Index LA SEN &amp; LLDD'!$A$179:$BZ$341,"Error")),'Index LA SEN &amp; LLDD'!BS$1,0),"Error")</f>
        <v>7.0000000000000007E-2</v>
      </c>
      <c r="BT152" s="84">
        <f>IFERROR(VLOOKUP($A152,IF('Index LA SEN &amp; LLDD'!$B$4=1,'Index LA SEN &amp; LLDD'!$A$9:$BZ$171,IF('Index LA SEN &amp; LLDD'!$B$4=2,'Index LA SEN &amp; LLDD'!$A$179:$BZ$341,"Error")),'Index LA SEN &amp; LLDD'!BT$1,0),"Error")</f>
        <v>7.0000000000000007E-2</v>
      </c>
      <c r="BU152" s="84" t="str">
        <f>IFERROR(VLOOKUP($A152,IF('Index LA SEN &amp; LLDD'!$B$4=1,'Index LA SEN &amp; LLDD'!$A$9:$BZ$171,IF('Index LA SEN &amp; LLDD'!$B$4=2,'Index LA SEN &amp; LLDD'!$A$179:$BZ$341,"Error")),'Index LA SEN &amp; LLDD'!BU$1,0),"Error")</f>
        <v>x</v>
      </c>
      <c r="BV152" s="84">
        <f>IFERROR(VLOOKUP($A152,IF('Index LA SEN &amp; LLDD'!$B$4=1,'Index LA SEN &amp; LLDD'!$A$9:$BZ$171,IF('Index LA SEN &amp; LLDD'!$B$4=2,'Index LA SEN &amp; LLDD'!$A$179:$BZ$341,"Error")),'Index LA SEN &amp; LLDD'!BV$1,0),"Error")</f>
        <v>0.02</v>
      </c>
      <c r="BW152" s="84">
        <f>IFERROR(VLOOKUP($A152,IF('Index LA SEN &amp; LLDD'!$B$4=1,'Index LA SEN &amp; LLDD'!$A$9:$BZ$171,IF('Index LA SEN &amp; LLDD'!$B$4=2,'Index LA SEN &amp; LLDD'!$A$179:$BZ$341,"Error")),'Index LA SEN &amp; LLDD'!BW$1,0),"Error")</f>
        <v>0.02</v>
      </c>
      <c r="BX152" s="84" t="str">
        <f>IFERROR(VLOOKUP($A152,IF('Index LA SEN &amp; LLDD'!$B$4=1,'Index LA SEN &amp; LLDD'!$A$9:$BZ$171,IF('Index LA SEN &amp; LLDD'!$B$4=2,'Index LA SEN &amp; LLDD'!$A$179:$BZ$341,"Error")),'Index LA SEN &amp; LLDD'!BX$1,0),"Error")</f>
        <v>x</v>
      </c>
      <c r="BY152" s="84">
        <f>IFERROR(VLOOKUP($A152,IF('Index LA SEN &amp; LLDD'!$B$4=1,'Index LA SEN &amp; LLDD'!$A$9:$BZ$171,IF('Index LA SEN &amp; LLDD'!$B$4=2,'Index LA SEN &amp; LLDD'!$A$179:$BZ$341,"Error")),'Index LA SEN &amp; LLDD'!BY$1,0),"Error")</f>
        <v>0.1</v>
      </c>
      <c r="BZ152" s="84">
        <f>IFERROR(VLOOKUP($A152,IF('Index LA SEN &amp; LLDD'!$B$4=1,'Index LA SEN &amp; LLDD'!$A$9:$BZ$171,IF('Index LA SEN &amp; LLDD'!$B$4=2,'Index LA SEN &amp; LLDD'!$A$179:$BZ$341,"Error")),'Index LA SEN &amp; LLDD'!BZ$1,0),"Error")</f>
        <v>0.09</v>
      </c>
    </row>
    <row r="153" spans="1:78" s="15" customFormat="1" x14ac:dyDescent="0.2">
      <c r="A153" s="20">
        <v>358</v>
      </c>
      <c r="B153" s="20" t="s">
        <v>304</v>
      </c>
      <c r="C153" s="45" t="s">
        <v>153</v>
      </c>
      <c r="D153" s="113">
        <f>IFERROR(VLOOKUP($A153,IF('Index LA SEN &amp; LLDD'!$B$4=1,'Index LA SEN &amp; LLDD'!$A$9:$BZ$171,IF('Index LA SEN &amp; LLDD'!$B$4=2,'Index LA SEN &amp; LLDD'!$A$179:$BZ$341,"Error")),'Index LA SEN &amp; LLDD'!D$1,0),"Error")</f>
        <v>50</v>
      </c>
      <c r="E153" s="113">
        <f>IFERROR(VLOOKUP($A153,IF('Index LA SEN &amp; LLDD'!$B$4=1,'Index LA SEN &amp; LLDD'!$A$9:$BZ$171,IF('Index LA SEN &amp; LLDD'!$B$4=2,'Index LA SEN &amp; LLDD'!$A$179:$BZ$341,"Error")),'Index LA SEN &amp; LLDD'!E$1,0),"Error")</f>
        <v>1100</v>
      </c>
      <c r="F153" s="113">
        <f>IFERROR(VLOOKUP($A153,IF('Index LA SEN &amp; LLDD'!$B$4=1,'Index LA SEN &amp; LLDD'!$A$9:$BZ$171,IF('Index LA SEN &amp; LLDD'!$B$4=2,'Index LA SEN &amp; LLDD'!$A$179:$BZ$341,"Error")),'Index LA SEN &amp; LLDD'!F$1,0),"Error")</f>
        <v>1150</v>
      </c>
      <c r="G153" s="84">
        <f>IFERROR(VLOOKUP($A153,IF('Index LA SEN &amp; LLDD'!$B$4=1,'Index LA SEN &amp; LLDD'!$A$9:$BZ$171,IF('Index LA SEN &amp; LLDD'!$B$4=2,'Index LA SEN &amp; LLDD'!$A$179:$BZ$341,"Error")),'Index LA SEN &amp; LLDD'!G$1,0),"Error")</f>
        <v>0.78</v>
      </c>
      <c r="H153" s="84">
        <f>IFERROR(VLOOKUP($A153,IF('Index LA SEN &amp; LLDD'!$B$4=1,'Index LA SEN &amp; LLDD'!$A$9:$BZ$171,IF('Index LA SEN &amp; LLDD'!$B$4=2,'Index LA SEN &amp; LLDD'!$A$179:$BZ$341,"Error")),'Index LA SEN &amp; LLDD'!H$1,0),"Error")</f>
        <v>0.82</v>
      </c>
      <c r="I153" s="84">
        <f>IFERROR(VLOOKUP($A153,IF('Index LA SEN &amp; LLDD'!$B$4=1,'Index LA SEN &amp; LLDD'!$A$9:$BZ$171,IF('Index LA SEN &amp; LLDD'!$B$4=2,'Index LA SEN &amp; LLDD'!$A$179:$BZ$341,"Error")),'Index LA SEN &amp; LLDD'!I$1,0),"Error")</f>
        <v>0.82</v>
      </c>
      <c r="J153" s="84">
        <f>IFERROR(VLOOKUP($A153,IF('Index LA SEN &amp; LLDD'!$B$4=1,'Index LA SEN &amp; LLDD'!$A$9:$BZ$171,IF('Index LA SEN &amp; LLDD'!$B$4=2,'Index LA SEN &amp; LLDD'!$A$179:$BZ$341,"Error")),'Index LA SEN &amp; LLDD'!J$1,0),"Error")</f>
        <v>0.72</v>
      </c>
      <c r="K153" s="84">
        <f>IFERROR(VLOOKUP($A153,IF('Index LA SEN &amp; LLDD'!$B$4=1,'Index LA SEN &amp; LLDD'!$A$9:$BZ$171,IF('Index LA SEN &amp; LLDD'!$B$4=2,'Index LA SEN &amp; LLDD'!$A$179:$BZ$341,"Error")),'Index LA SEN &amp; LLDD'!K$1,0),"Error")</f>
        <v>0.78</v>
      </c>
      <c r="L153" s="84">
        <f>IFERROR(VLOOKUP($A153,IF('Index LA SEN &amp; LLDD'!$B$4=1,'Index LA SEN &amp; LLDD'!$A$9:$BZ$171,IF('Index LA SEN &amp; LLDD'!$B$4=2,'Index LA SEN &amp; LLDD'!$A$179:$BZ$341,"Error")),'Index LA SEN &amp; LLDD'!L$1,0),"Error")</f>
        <v>0.78</v>
      </c>
      <c r="M153" s="84" t="str">
        <f>IFERROR(VLOOKUP($A153,IF('Index LA SEN &amp; LLDD'!$B$4=1,'Index LA SEN &amp; LLDD'!$A$9:$BZ$171,IF('Index LA SEN &amp; LLDD'!$B$4=2,'Index LA SEN &amp; LLDD'!$A$179:$BZ$341,"Error")),'Index LA SEN &amp; LLDD'!M$1,0),"Error")</f>
        <v>x</v>
      </c>
      <c r="N153" s="84">
        <f>IFERROR(VLOOKUP($A153,IF('Index LA SEN &amp; LLDD'!$B$4=1,'Index LA SEN &amp; LLDD'!$A$9:$BZ$171,IF('Index LA SEN &amp; LLDD'!$B$4=2,'Index LA SEN &amp; LLDD'!$A$179:$BZ$341,"Error")),'Index LA SEN &amp; LLDD'!N$1,0),"Error")</f>
        <v>0.02</v>
      </c>
      <c r="O153" s="84">
        <f>IFERROR(VLOOKUP($A153,IF('Index LA SEN &amp; LLDD'!$B$4=1,'Index LA SEN &amp; LLDD'!$A$9:$BZ$171,IF('Index LA SEN &amp; LLDD'!$B$4=2,'Index LA SEN &amp; LLDD'!$A$179:$BZ$341,"Error")),'Index LA SEN &amp; LLDD'!O$1,0),"Error")</f>
        <v>0.02</v>
      </c>
      <c r="P153" s="84">
        <f>IFERROR(VLOOKUP($A153,IF('Index LA SEN &amp; LLDD'!$B$4=1,'Index LA SEN &amp; LLDD'!$A$9:$BZ$171,IF('Index LA SEN &amp; LLDD'!$B$4=2,'Index LA SEN &amp; LLDD'!$A$179:$BZ$341,"Error")),'Index LA SEN &amp; LLDD'!P$1,0),"Error")</f>
        <v>0</v>
      </c>
      <c r="Q153" s="84" t="str">
        <f>IFERROR(VLOOKUP($A153,IF('Index LA SEN &amp; LLDD'!$B$4=1,'Index LA SEN &amp; LLDD'!$A$9:$BZ$171,IF('Index LA SEN &amp; LLDD'!$B$4=2,'Index LA SEN &amp; LLDD'!$A$179:$BZ$341,"Error")),'Index LA SEN &amp; LLDD'!Q$1,0),"Error")</f>
        <v>x</v>
      </c>
      <c r="R153" s="84" t="str">
        <f>IFERROR(VLOOKUP($A153,IF('Index LA SEN &amp; LLDD'!$B$4=1,'Index LA SEN &amp; LLDD'!$A$9:$BZ$171,IF('Index LA SEN &amp; LLDD'!$B$4=2,'Index LA SEN &amp; LLDD'!$A$179:$BZ$341,"Error")),'Index LA SEN &amp; LLDD'!R$1,0),"Error")</f>
        <v>x</v>
      </c>
      <c r="S153" s="84" t="str">
        <f>IFERROR(VLOOKUP($A153,IF('Index LA SEN &amp; LLDD'!$B$4=1,'Index LA SEN &amp; LLDD'!$A$9:$BZ$171,IF('Index LA SEN &amp; LLDD'!$B$4=2,'Index LA SEN &amp; LLDD'!$A$179:$BZ$341,"Error")),'Index LA SEN &amp; LLDD'!S$1,0),"Error")</f>
        <v>x</v>
      </c>
      <c r="T153" s="84">
        <f>IFERROR(VLOOKUP($A153,IF('Index LA SEN &amp; LLDD'!$B$4=1,'Index LA SEN &amp; LLDD'!$A$9:$BZ$171,IF('Index LA SEN &amp; LLDD'!$B$4=2,'Index LA SEN &amp; LLDD'!$A$179:$BZ$341,"Error")),'Index LA SEN &amp; LLDD'!T$1,0),"Error")</f>
        <v>0.03</v>
      </c>
      <c r="U153" s="84">
        <f>IFERROR(VLOOKUP($A153,IF('Index LA SEN &amp; LLDD'!$B$4=1,'Index LA SEN &amp; LLDD'!$A$9:$BZ$171,IF('Index LA SEN &amp; LLDD'!$B$4=2,'Index LA SEN &amp; LLDD'!$A$179:$BZ$341,"Error")),'Index LA SEN &amp; LLDD'!U$1,0),"Error")</f>
        <v>0.03</v>
      </c>
      <c r="V153" s="84" t="str">
        <f>IFERROR(VLOOKUP($A153,IF('Index LA SEN &amp; LLDD'!$B$4=1,'Index LA SEN &amp; LLDD'!$A$9:$BZ$171,IF('Index LA SEN &amp; LLDD'!$B$4=2,'Index LA SEN &amp; LLDD'!$A$179:$BZ$341,"Error")),'Index LA SEN &amp; LLDD'!V$1,0),"Error")</f>
        <v>x</v>
      </c>
      <c r="W153" s="84">
        <f>IFERROR(VLOOKUP($A153,IF('Index LA SEN &amp; LLDD'!$B$4=1,'Index LA SEN &amp; LLDD'!$A$9:$BZ$171,IF('Index LA SEN &amp; LLDD'!$B$4=2,'Index LA SEN &amp; LLDD'!$A$179:$BZ$341,"Error")),'Index LA SEN &amp; LLDD'!W$1,0),"Error")</f>
        <v>0.01</v>
      </c>
      <c r="X153" s="84">
        <f>IFERROR(VLOOKUP($A153,IF('Index LA SEN &amp; LLDD'!$B$4=1,'Index LA SEN &amp; LLDD'!$A$9:$BZ$171,IF('Index LA SEN &amp; LLDD'!$B$4=2,'Index LA SEN &amp; LLDD'!$A$179:$BZ$341,"Error")),'Index LA SEN &amp; LLDD'!X$1,0),"Error")</f>
        <v>0.01</v>
      </c>
      <c r="Y153" s="84">
        <f>IFERROR(VLOOKUP($A153,IF('Index LA SEN &amp; LLDD'!$B$4=1,'Index LA SEN &amp; LLDD'!$A$9:$BZ$171,IF('Index LA SEN &amp; LLDD'!$B$4=2,'Index LA SEN &amp; LLDD'!$A$179:$BZ$341,"Error")),'Index LA SEN &amp; LLDD'!Y$1,0),"Error")</f>
        <v>0</v>
      </c>
      <c r="Z153" s="84">
        <f>IFERROR(VLOOKUP($A153,IF('Index LA SEN &amp; LLDD'!$B$4=1,'Index LA SEN &amp; LLDD'!$A$9:$BZ$171,IF('Index LA SEN &amp; LLDD'!$B$4=2,'Index LA SEN &amp; LLDD'!$A$179:$BZ$341,"Error")),'Index LA SEN &amp; LLDD'!Z$1,0),"Error")</f>
        <v>0</v>
      </c>
      <c r="AA153" s="84">
        <f>IFERROR(VLOOKUP($A153,IF('Index LA SEN &amp; LLDD'!$B$4=1,'Index LA SEN &amp; LLDD'!$A$9:$BZ$171,IF('Index LA SEN &amp; LLDD'!$B$4=2,'Index LA SEN &amp; LLDD'!$A$179:$BZ$341,"Error")),'Index LA SEN &amp; LLDD'!AA$1,0),"Error")</f>
        <v>0</v>
      </c>
      <c r="AB153" s="84">
        <f>IFERROR(VLOOKUP($A153,IF('Index LA SEN &amp; LLDD'!$B$4=1,'Index LA SEN &amp; LLDD'!$A$9:$BZ$171,IF('Index LA SEN &amp; LLDD'!$B$4=2,'Index LA SEN &amp; LLDD'!$A$179:$BZ$341,"Error")),'Index LA SEN &amp; LLDD'!AB$1,0),"Error")</f>
        <v>0</v>
      </c>
      <c r="AC153" s="84">
        <f>IFERROR(VLOOKUP($A153,IF('Index LA SEN &amp; LLDD'!$B$4=1,'Index LA SEN &amp; LLDD'!$A$9:$BZ$171,IF('Index LA SEN &amp; LLDD'!$B$4=2,'Index LA SEN &amp; LLDD'!$A$179:$BZ$341,"Error")),'Index LA SEN &amp; LLDD'!AC$1,0),"Error")</f>
        <v>0</v>
      </c>
      <c r="AD153" s="84">
        <f>IFERROR(VLOOKUP($A153,IF('Index LA SEN &amp; LLDD'!$B$4=1,'Index LA SEN &amp; LLDD'!$A$9:$BZ$171,IF('Index LA SEN &amp; LLDD'!$B$4=2,'Index LA SEN &amp; LLDD'!$A$179:$BZ$341,"Error")),'Index LA SEN &amp; LLDD'!AD$1,0),"Error")</f>
        <v>0</v>
      </c>
      <c r="AE153" s="84" t="str">
        <f>IFERROR(VLOOKUP($A153,IF('Index LA SEN &amp; LLDD'!$B$4=1,'Index LA SEN &amp; LLDD'!$A$9:$BZ$171,IF('Index LA SEN &amp; LLDD'!$B$4=2,'Index LA SEN &amp; LLDD'!$A$179:$BZ$341,"Error")),'Index LA SEN &amp; LLDD'!AE$1,0),"Error")</f>
        <v>x</v>
      </c>
      <c r="AF153" s="84">
        <f>IFERROR(VLOOKUP($A153,IF('Index LA SEN &amp; LLDD'!$B$4=1,'Index LA SEN &amp; LLDD'!$A$9:$BZ$171,IF('Index LA SEN &amp; LLDD'!$B$4=2,'Index LA SEN &amp; LLDD'!$A$179:$BZ$341,"Error")),'Index LA SEN &amp; LLDD'!AF$1,0),"Error")</f>
        <v>0.02</v>
      </c>
      <c r="AG153" s="84">
        <f>IFERROR(VLOOKUP($A153,IF('Index LA SEN &amp; LLDD'!$B$4=1,'Index LA SEN &amp; LLDD'!$A$9:$BZ$171,IF('Index LA SEN &amp; LLDD'!$B$4=2,'Index LA SEN &amp; LLDD'!$A$179:$BZ$341,"Error")),'Index LA SEN &amp; LLDD'!AG$1,0),"Error")</f>
        <v>0.03</v>
      </c>
      <c r="AH153" s="84">
        <f>IFERROR(VLOOKUP($A153,IF('Index LA SEN &amp; LLDD'!$B$4=1,'Index LA SEN &amp; LLDD'!$A$9:$BZ$171,IF('Index LA SEN &amp; LLDD'!$B$4=2,'Index LA SEN &amp; LLDD'!$A$179:$BZ$341,"Error")),'Index LA SEN &amp; LLDD'!AH$1,0),"Error")</f>
        <v>0.54</v>
      </c>
      <c r="AI153" s="84">
        <f>IFERROR(VLOOKUP($A153,IF('Index LA SEN &amp; LLDD'!$B$4=1,'Index LA SEN &amp; LLDD'!$A$9:$BZ$171,IF('Index LA SEN &amp; LLDD'!$B$4=2,'Index LA SEN &amp; LLDD'!$A$179:$BZ$341,"Error")),'Index LA SEN &amp; LLDD'!AI$1,0),"Error")</f>
        <v>0.72</v>
      </c>
      <c r="AJ153" s="84">
        <f>IFERROR(VLOOKUP($A153,IF('Index LA SEN &amp; LLDD'!$B$4=1,'Index LA SEN &amp; LLDD'!$A$9:$BZ$171,IF('Index LA SEN &amp; LLDD'!$B$4=2,'Index LA SEN &amp; LLDD'!$A$179:$BZ$341,"Error")),'Index LA SEN &amp; LLDD'!AJ$1,0),"Error")</f>
        <v>0.71</v>
      </c>
      <c r="AK153" s="84">
        <f>IFERROR(VLOOKUP($A153,IF('Index LA SEN &amp; LLDD'!$B$4=1,'Index LA SEN &amp; LLDD'!$A$9:$BZ$171,IF('Index LA SEN &amp; LLDD'!$B$4=2,'Index LA SEN &amp; LLDD'!$A$179:$BZ$341,"Error")),'Index LA SEN &amp; LLDD'!AK$1,0),"Error")</f>
        <v>0.19</v>
      </c>
      <c r="AL153" s="84">
        <f>IFERROR(VLOOKUP($A153,IF('Index LA SEN &amp; LLDD'!$B$4=1,'Index LA SEN &amp; LLDD'!$A$9:$BZ$171,IF('Index LA SEN &amp; LLDD'!$B$4=2,'Index LA SEN &amp; LLDD'!$A$179:$BZ$341,"Error")),'Index LA SEN &amp; LLDD'!AL$1,0),"Error")</f>
        <v>0.44</v>
      </c>
      <c r="AM153" s="84">
        <f>IFERROR(VLOOKUP($A153,IF('Index LA SEN &amp; LLDD'!$B$4=1,'Index LA SEN &amp; LLDD'!$A$9:$BZ$171,IF('Index LA SEN &amp; LLDD'!$B$4=2,'Index LA SEN &amp; LLDD'!$A$179:$BZ$341,"Error")),'Index LA SEN &amp; LLDD'!AM$1,0),"Error")</f>
        <v>0.43</v>
      </c>
      <c r="AN153" s="84">
        <f>IFERROR(VLOOKUP($A153,IF('Index LA SEN &amp; LLDD'!$B$4=1,'Index LA SEN &amp; LLDD'!$A$9:$BZ$171,IF('Index LA SEN &amp; LLDD'!$B$4=2,'Index LA SEN &amp; LLDD'!$A$179:$BZ$341,"Error")),'Index LA SEN &amp; LLDD'!AN$1,0),"Error")</f>
        <v>0</v>
      </c>
      <c r="AO153" s="84">
        <f>IFERROR(VLOOKUP($A153,IF('Index LA SEN &amp; LLDD'!$B$4=1,'Index LA SEN &amp; LLDD'!$A$9:$BZ$171,IF('Index LA SEN &amp; LLDD'!$B$4=2,'Index LA SEN &amp; LLDD'!$A$179:$BZ$341,"Error")),'Index LA SEN &amp; LLDD'!AO$1,0),"Error")</f>
        <v>0.03</v>
      </c>
      <c r="AP153" s="84">
        <f>IFERROR(VLOOKUP($A153,IF('Index LA SEN &amp; LLDD'!$B$4=1,'Index LA SEN &amp; LLDD'!$A$9:$BZ$171,IF('Index LA SEN &amp; LLDD'!$B$4=2,'Index LA SEN &amp; LLDD'!$A$179:$BZ$341,"Error")),'Index LA SEN &amp; LLDD'!AP$1,0),"Error")</f>
        <v>0.03</v>
      </c>
      <c r="AQ153" s="84" t="str">
        <f>IFERROR(VLOOKUP($A153,IF('Index LA SEN &amp; LLDD'!$B$4=1,'Index LA SEN &amp; LLDD'!$A$9:$BZ$171,IF('Index LA SEN &amp; LLDD'!$B$4=2,'Index LA SEN &amp; LLDD'!$A$179:$BZ$341,"Error")),'Index LA SEN &amp; LLDD'!AQ$1,0),"Error")</f>
        <v>x</v>
      </c>
      <c r="AR153" s="84">
        <f>IFERROR(VLOOKUP($A153,IF('Index LA SEN &amp; LLDD'!$B$4=1,'Index LA SEN &amp; LLDD'!$A$9:$BZ$171,IF('Index LA SEN &amp; LLDD'!$B$4=2,'Index LA SEN &amp; LLDD'!$A$179:$BZ$341,"Error")),'Index LA SEN &amp; LLDD'!AR$1,0),"Error")</f>
        <v>0.39</v>
      </c>
      <c r="AS153" s="84">
        <f>IFERROR(VLOOKUP($A153,IF('Index LA SEN &amp; LLDD'!$B$4=1,'Index LA SEN &amp; LLDD'!$A$9:$BZ$171,IF('Index LA SEN &amp; LLDD'!$B$4=2,'Index LA SEN &amp; LLDD'!$A$179:$BZ$341,"Error")),'Index LA SEN &amp; LLDD'!AS$1,0),"Error")</f>
        <v>0.37</v>
      </c>
      <c r="AT153" s="84">
        <f>IFERROR(VLOOKUP($A153,IF('Index LA SEN &amp; LLDD'!$B$4=1,'Index LA SEN &amp; LLDD'!$A$9:$BZ$171,IF('Index LA SEN &amp; LLDD'!$B$4=2,'Index LA SEN &amp; LLDD'!$A$179:$BZ$341,"Error")),'Index LA SEN &amp; LLDD'!AT$1,0),"Error")</f>
        <v>0.31</v>
      </c>
      <c r="AU153" s="84">
        <f>IFERROR(VLOOKUP($A153,IF('Index LA SEN &amp; LLDD'!$B$4=1,'Index LA SEN &amp; LLDD'!$A$9:$BZ$171,IF('Index LA SEN &amp; LLDD'!$B$4=2,'Index LA SEN &amp; LLDD'!$A$179:$BZ$341,"Error")),'Index LA SEN &amp; LLDD'!AU$1,0),"Error")</f>
        <v>0.28000000000000003</v>
      </c>
      <c r="AV153" s="84">
        <f>IFERROR(VLOOKUP($A153,IF('Index LA SEN &amp; LLDD'!$B$4=1,'Index LA SEN &amp; LLDD'!$A$9:$BZ$171,IF('Index LA SEN &amp; LLDD'!$B$4=2,'Index LA SEN &amp; LLDD'!$A$179:$BZ$341,"Error")),'Index LA SEN &amp; LLDD'!AV$1,0),"Error")</f>
        <v>0.28000000000000003</v>
      </c>
      <c r="AW153" s="84" t="str">
        <f>IFERROR(VLOOKUP($A153,IF('Index LA SEN &amp; LLDD'!$B$4=1,'Index LA SEN &amp; LLDD'!$A$9:$BZ$171,IF('Index LA SEN &amp; LLDD'!$B$4=2,'Index LA SEN &amp; LLDD'!$A$179:$BZ$341,"Error")),'Index LA SEN &amp; LLDD'!AW$1,0),"Error")</f>
        <v>x</v>
      </c>
      <c r="AX153" s="84" t="str">
        <f>IFERROR(VLOOKUP($A153,IF('Index LA SEN &amp; LLDD'!$B$4=1,'Index LA SEN &amp; LLDD'!$A$9:$BZ$171,IF('Index LA SEN &amp; LLDD'!$B$4=2,'Index LA SEN &amp; LLDD'!$A$179:$BZ$341,"Error")),'Index LA SEN &amp; LLDD'!AX$1,0),"Error")</f>
        <v>x</v>
      </c>
      <c r="AY153" s="84" t="str">
        <f>IFERROR(VLOOKUP($A153,IF('Index LA SEN &amp; LLDD'!$B$4=1,'Index LA SEN &amp; LLDD'!$A$9:$BZ$171,IF('Index LA SEN &amp; LLDD'!$B$4=2,'Index LA SEN &amp; LLDD'!$A$179:$BZ$341,"Error")),'Index LA SEN &amp; LLDD'!AY$1,0),"Error")</f>
        <v>x</v>
      </c>
      <c r="AZ153" s="84">
        <f>IFERROR(VLOOKUP($A153,IF('Index LA SEN &amp; LLDD'!$B$4=1,'Index LA SEN &amp; LLDD'!$A$9:$BZ$171,IF('Index LA SEN &amp; LLDD'!$B$4=2,'Index LA SEN &amp; LLDD'!$A$179:$BZ$341,"Error")),'Index LA SEN &amp; LLDD'!AZ$1,0),"Error")</f>
        <v>0</v>
      </c>
      <c r="BA153" s="84">
        <f>IFERROR(VLOOKUP($A153,IF('Index LA SEN &amp; LLDD'!$B$4=1,'Index LA SEN &amp; LLDD'!$A$9:$BZ$171,IF('Index LA SEN &amp; LLDD'!$B$4=2,'Index LA SEN &amp; LLDD'!$A$179:$BZ$341,"Error")),'Index LA SEN &amp; LLDD'!BA$1,0),"Error")</f>
        <v>0</v>
      </c>
      <c r="BB153" s="84">
        <f>IFERROR(VLOOKUP($A153,IF('Index LA SEN &amp; LLDD'!$B$4=1,'Index LA SEN &amp; LLDD'!$A$9:$BZ$171,IF('Index LA SEN &amp; LLDD'!$B$4=2,'Index LA SEN &amp; LLDD'!$A$179:$BZ$341,"Error")),'Index LA SEN &amp; LLDD'!BB$1,0),"Error")</f>
        <v>0</v>
      </c>
      <c r="BC153" s="84" t="str">
        <f>IFERROR(VLOOKUP($A153,IF('Index LA SEN &amp; LLDD'!$B$4=1,'Index LA SEN &amp; LLDD'!$A$9:$BZ$171,IF('Index LA SEN &amp; LLDD'!$B$4=2,'Index LA SEN &amp; LLDD'!$A$179:$BZ$341,"Error")),'Index LA SEN &amp; LLDD'!BC$1,0),"Error")</f>
        <v>x</v>
      </c>
      <c r="BD153" s="84">
        <f>IFERROR(VLOOKUP($A153,IF('Index LA SEN &amp; LLDD'!$B$4=1,'Index LA SEN &amp; LLDD'!$A$9:$BZ$171,IF('Index LA SEN &amp; LLDD'!$B$4=2,'Index LA SEN &amp; LLDD'!$A$179:$BZ$341,"Error")),'Index LA SEN &amp; LLDD'!BD$1,0),"Error")</f>
        <v>0.04</v>
      </c>
      <c r="BE153" s="84">
        <f>IFERROR(VLOOKUP($A153,IF('Index LA SEN &amp; LLDD'!$B$4=1,'Index LA SEN &amp; LLDD'!$A$9:$BZ$171,IF('Index LA SEN &amp; LLDD'!$B$4=2,'Index LA SEN &amp; LLDD'!$A$179:$BZ$341,"Error")),'Index LA SEN &amp; LLDD'!BE$1,0),"Error")</f>
        <v>0.04</v>
      </c>
      <c r="BF153" s="84" t="str">
        <f>IFERROR(VLOOKUP($A153,IF('Index LA SEN &amp; LLDD'!$B$4=1,'Index LA SEN &amp; LLDD'!$A$9:$BZ$171,IF('Index LA SEN &amp; LLDD'!$B$4=2,'Index LA SEN &amp; LLDD'!$A$179:$BZ$341,"Error")),'Index LA SEN &amp; LLDD'!BF$1,0),"Error")</f>
        <v>x</v>
      </c>
      <c r="BG153" s="84">
        <f>IFERROR(VLOOKUP($A153,IF('Index LA SEN &amp; LLDD'!$B$4=1,'Index LA SEN &amp; LLDD'!$A$9:$BZ$171,IF('Index LA SEN &amp; LLDD'!$B$4=2,'Index LA SEN &amp; LLDD'!$A$179:$BZ$341,"Error")),'Index LA SEN &amp; LLDD'!BG$1,0),"Error")</f>
        <v>0.04</v>
      </c>
      <c r="BH153" s="84">
        <f>IFERROR(VLOOKUP($A153,IF('Index LA SEN &amp; LLDD'!$B$4=1,'Index LA SEN &amp; LLDD'!$A$9:$BZ$171,IF('Index LA SEN &amp; LLDD'!$B$4=2,'Index LA SEN &amp; LLDD'!$A$179:$BZ$341,"Error")),'Index LA SEN &amp; LLDD'!BH$1,0),"Error")</f>
        <v>0.03</v>
      </c>
      <c r="BI153" s="84" t="str">
        <f>IFERROR(VLOOKUP($A153,IF('Index LA SEN &amp; LLDD'!$B$4=1,'Index LA SEN &amp; LLDD'!$A$9:$BZ$171,IF('Index LA SEN &amp; LLDD'!$B$4=2,'Index LA SEN &amp; LLDD'!$A$179:$BZ$341,"Error")),'Index LA SEN &amp; LLDD'!BI$1,0),"Error")</f>
        <v>x</v>
      </c>
      <c r="BJ153" s="84">
        <f>IFERROR(VLOOKUP($A153,IF('Index LA SEN &amp; LLDD'!$B$4=1,'Index LA SEN &amp; LLDD'!$A$9:$BZ$171,IF('Index LA SEN &amp; LLDD'!$B$4=2,'Index LA SEN &amp; LLDD'!$A$179:$BZ$341,"Error")),'Index LA SEN &amp; LLDD'!BJ$1,0),"Error")</f>
        <v>0.01</v>
      </c>
      <c r="BK153" s="84">
        <f>IFERROR(VLOOKUP($A153,IF('Index LA SEN &amp; LLDD'!$B$4=1,'Index LA SEN &amp; LLDD'!$A$9:$BZ$171,IF('Index LA SEN &amp; LLDD'!$B$4=2,'Index LA SEN &amp; LLDD'!$A$179:$BZ$341,"Error")),'Index LA SEN &amp; LLDD'!BK$1,0),"Error")</f>
        <v>0.01</v>
      </c>
      <c r="BL153" s="84">
        <f>IFERROR(VLOOKUP($A153,IF('Index LA SEN &amp; LLDD'!$B$4=1,'Index LA SEN &amp; LLDD'!$A$9:$BZ$171,IF('Index LA SEN &amp; LLDD'!$B$4=2,'Index LA SEN &amp; LLDD'!$A$179:$BZ$341,"Error")),'Index LA SEN &amp; LLDD'!BL$1,0),"Error")</f>
        <v>0</v>
      </c>
      <c r="BM153" s="84">
        <f>IFERROR(VLOOKUP($A153,IF('Index LA SEN &amp; LLDD'!$B$4=1,'Index LA SEN &amp; LLDD'!$A$9:$BZ$171,IF('Index LA SEN &amp; LLDD'!$B$4=2,'Index LA SEN &amp; LLDD'!$A$179:$BZ$341,"Error")),'Index LA SEN &amp; LLDD'!BM$1,0),"Error")</f>
        <v>0</v>
      </c>
      <c r="BN153" s="84">
        <f>IFERROR(VLOOKUP($A153,IF('Index LA SEN &amp; LLDD'!$B$4=1,'Index LA SEN &amp; LLDD'!$A$9:$BZ$171,IF('Index LA SEN &amp; LLDD'!$B$4=2,'Index LA SEN &amp; LLDD'!$A$179:$BZ$341,"Error")),'Index LA SEN &amp; LLDD'!BN$1,0),"Error")</f>
        <v>0</v>
      </c>
      <c r="BO153" s="84">
        <f>IFERROR(VLOOKUP($A153,IF('Index LA SEN &amp; LLDD'!$B$4=1,'Index LA SEN &amp; LLDD'!$A$9:$BZ$171,IF('Index LA SEN &amp; LLDD'!$B$4=2,'Index LA SEN &amp; LLDD'!$A$179:$BZ$341,"Error")),'Index LA SEN &amp; LLDD'!BO$1,0),"Error")</f>
        <v>0</v>
      </c>
      <c r="BP153" s="84" t="str">
        <f>IFERROR(VLOOKUP($A153,IF('Index LA SEN &amp; LLDD'!$B$4=1,'Index LA SEN &amp; LLDD'!$A$9:$BZ$171,IF('Index LA SEN &amp; LLDD'!$B$4=2,'Index LA SEN &amp; LLDD'!$A$179:$BZ$341,"Error")),'Index LA SEN &amp; LLDD'!BP$1,0),"Error")</f>
        <v>x</v>
      </c>
      <c r="BQ153" s="84" t="str">
        <f>IFERROR(VLOOKUP($A153,IF('Index LA SEN &amp; LLDD'!$B$4=1,'Index LA SEN &amp; LLDD'!$A$9:$BZ$171,IF('Index LA SEN &amp; LLDD'!$B$4=2,'Index LA SEN &amp; LLDD'!$A$179:$BZ$341,"Error")),'Index LA SEN &amp; LLDD'!BQ$1,0),"Error")</f>
        <v>x</v>
      </c>
      <c r="BR153" s="84" t="str">
        <f>IFERROR(VLOOKUP($A153,IF('Index LA SEN &amp; LLDD'!$B$4=1,'Index LA SEN &amp; LLDD'!$A$9:$BZ$171,IF('Index LA SEN &amp; LLDD'!$B$4=2,'Index LA SEN &amp; LLDD'!$A$179:$BZ$341,"Error")),'Index LA SEN &amp; LLDD'!BR$1,0),"Error")</f>
        <v>x</v>
      </c>
      <c r="BS153" s="84">
        <f>IFERROR(VLOOKUP($A153,IF('Index LA SEN &amp; LLDD'!$B$4=1,'Index LA SEN &amp; LLDD'!$A$9:$BZ$171,IF('Index LA SEN &amp; LLDD'!$B$4=2,'Index LA SEN &amp; LLDD'!$A$179:$BZ$341,"Error")),'Index LA SEN &amp; LLDD'!BS$1,0),"Error")</f>
        <v>0.05</v>
      </c>
      <c r="BT153" s="84">
        <f>IFERROR(VLOOKUP($A153,IF('Index LA SEN &amp; LLDD'!$B$4=1,'Index LA SEN &amp; LLDD'!$A$9:$BZ$171,IF('Index LA SEN &amp; LLDD'!$B$4=2,'Index LA SEN &amp; LLDD'!$A$179:$BZ$341,"Error")),'Index LA SEN &amp; LLDD'!BT$1,0),"Error")</f>
        <v>0.05</v>
      </c>
      <c r="BU153" s="84" t="str">
        <f>IFERROR(VLOOKUP($A153,IF('Index LA SEN &amp; LLDD'!$B$4=1,'Index LA SEN &amp; LLDD'!$A$9:$BZ$171,IF('Index LA SEN &amp; LLDD'!$B$4=2,'Index LA SEN &amp; LLDD'!$A$179:$BZ$341,"Error")),'Index LA SEN &amp; LLDD'!BU$1,0),"Error")</f>
        <v>x</v>
      </c>
      <c r="BV153" s="84" t="str">
        <f>IFERROR(VLOOKUP($A153,IF('Index LA SEN &amp; LLDD'!$B$4=1,'Index LA SEN &amp; LLDD'!$A$9:$BZ$171,IF('Index LA SEN &amp; LLDD'!$B$4=2,'Index LA SEN &amp; LLDD'!$A$179:$BZ$341,"Error")),'Index LA SEN &amp; LLDD'!BV$1,0),"Error")</f>
        <v>x</v>
      </c>
      <c r="BW153" s="84">
        <f>IFERROR(VLOOKUP($A153,IF('Index LA SEN &amp; LLDD'!$B$4=1,'Index LA SEN &amp; LLDD'!$A$9:$BZ$171,IF('Index LA SEN &amp; LLDD'!$B$4=2,'Index LA SEN &amp; LLDD'!$A$179:$BZ$341,"Error")),'Index LA SEN &amp; LLDD'!BW$1,0),"Error")</f>
        <v>0.01</v>
      </c>
      <c r="BX153" s="84" t="str">
        <f>IFERROR(VLOOKUP($A153,IF('Index LA SEN &amp; LLDD'!$B$4=1,'Index LA SEN &amp; LLDD'!$A$9:$BZ$171,IF('Index LA SEN &amp; LLDD'!$B$4=2,'Index LA SEN &amp; LLDD'!$A$179:$BZ$341,"Error")),'Index LA SEN &amp; LLDD'!BX$1,0),"Error")</f>
        <v>x</v>
      </c>
      <c r="BY153" s="84">
        <f>IFERROR(VLOOKUP($A153,IF('Index LA SEN &amp; LLDD'!$B$4=1,'Index LA SEN &amp; LLDD'!$A$9:$BZ$171,IF('Index LA SEN &amp; LLDD'!$B$4=2,'Index LA SEN &amp; LLDD'!$A$179:$BZ$341,"Error")),'Index LA SEN &amp; LLDD'!BY$1,0),"Error")</f>
        <v>0.13</v>
      </c>
      <c r="BZ153" s="84">
        <f>IFERROR(VLOOKUP($A153,IF('Index LA SEN &amp; LLDD'!$B$4=1,'Index LA SEN &amp; LLDD'!$A$9:$BZ$171,IF('Index LA SEN &amp; LLDD'!$B$4=2,'Index LA SEN &amp; LLDD'!$A$179:$BZ$341,"Error")),'Index LA SEN &amp; LLDD'!BZ$1,0),"Error")</f>
        <v>0.13</v>
      </c>
    </row>
    <row r="154" spans="1:78" s="15" customFormat="1" x14ac:dyDescent="0.2">
      <c r="A154" s="20">
        <v>384</v>
      </c>
      <c r="B154" s="20" t="s">
        <v>305</v>
      </c>
      <c r="C154" s="45" t="s">
        <v>155</v>
      </c>
      <c r="D154" s="113">
        <f>IFERROR(VLOOKUP($A154,IF('Index LA SEN &amp; LLDD'!$B$4=1,'Index LA SEN &amp; LLDD'!$A$9:$BZ$171,IF('Index LA SEN &amp; LLDD'!$B$4=2,'Index LA SEN &amp; LLDD'!$A$179:$BZ$341,"Error")),'Index LA SEN &amp; LLDD'!D$1,0),"Error")</f>
        <v>50</v>
      </c>
      <c r="E154" s="113">
        <f>IFERROR(VLOOKUP($A154,IF('Index LA SEN &amp; LLDD'!$B$4=1,'Index LA SEN &amp; LLDD'!$A$9:$BZ$171,IF('Index LA SEN &amp; LLDD'!$B$4=2,'Index LA SEN &amp; LLDD'!$A$179:$BZ$341,"Error")),'Index LA SEN &amp; LLDD'!E$1,0),"Error")</f>
        <v>610</v>
      </c>
      <c r="F154" s="113">
        <f>IFERROR(VLOOKUP($A154,IF('Index LA SEN &amp; LLDD'!$B$4=1,'Index LA SEN &amp; LLDD'!$A$9:$BZ$171,IF('Index LA SEN &amp; LLDD'!$B$4=2,'Index LA SEN &amp; LLDD'!$A$179:$BZ$341,"Error")),'Index LA SEN &amp; LLDD'!F$1,0),"Error")</f>
        <v>660</v>
      </c>
      <c r="G154" s="84">
        <f>IFERROR(VLOOKUP($A154,IF('Index LA SEN &amp; LLDD'!$B$4=1,'Index LA SEN &amp; LLDD'!$A$9:$BZ$171,IF('Index LA SEN &amp; LLDD'!$B$4=2,'Index LA SEN &amp; LLDD'!$A$179:$BZ$341,"Error")),'Index LA SEN &amp; LLDD'!G$1,0),"Error")</f>
        <v>0.8</v>
      </c>
      <c r="H154" s="84">
        <f>IFERROR(VLOOKUP($A154,IF('Index LA SEN &amp; LLDD'!$B$4=1,'Index LA SEN &amp; LLDD'!$A$9:$BZ$171,IF('Index LA SEN &amp; LLDD'!$B$4=2,'Index LA SEN &amp; LLDD'!$A$179:$BZ$341,"Error")),'Index LA SEN &amp; LLDD'!H$1,0),"Error")</f>
        <v>0.82</v>
      </c>
      <c r="I154" s="84">
        <f>IFERROR(VLOOKUP($A154,IF('Index LA SEN &amp; LLDD'!$B$4=1,'Index LA SEN &amp; LLDD'!$A$9:$BZ$171,IF('Index LA SEN &amp; LLDD'!$B$4=2,'Index LA SEN &amp; LLDD'!$A$179:$BZ$341,"Error")),'Index LA SEN &amp; LLDD'!I$1,0),"Error")</f>
        <v>0.81</v>
      </c>
      <c r="J154" s="84">
        <f>IFERROR(VLOOKUP($A154,IF('Index LA SEN &amp; LLDD'!$B$4=1,'Index LA SEN &amp; LLDD'!$A$9:$BZ$171,IF('Index LA SEN &amp; LLDD'!$B$4=2,'Index LA SEN &amp; LLDD'!$A$179:$BZ$341,"Error")),'Index LA SEN &amp; LLDD'!J$1,0),"Error")</f>
        <v>0.69</v>
      </c>
      <c r="K154" s="84">
        <f>IFERROR(VLOOKUP($A154,IF('Index LA SEN &amp; LLDD'!$B$4=1,'Index LA SEN &amp; LLDD'!$A$9:$BZ$171,IF('Index LA SEN &amp; LLDD'!$B$4=2,'Index LA SEN &amp; LLDD'!$A$179:$BZ$341,"Error")),'Index LA SEN &amp; LLDD'!K$1,0),"Error")</f>
        <v>0.67</v>
      </c>
      <c r="L154" s="84">
        <f>IFERROR(VLOOKUP($A154,IF('Index LA SEN &amp; LLDD'!$B$4=1,'Index LA SEN &amp; LLDD'!$A$9:$BZ$171,IF('Index LA SEN &amp; LLDD'!$B$4=2,'Index LA SEN &amp; LLDD'!$A$179:$BZ$341,"Error")),'Index LA SEN &amp; LLDD'!L$1,0),"Error")</f>
        <v>0.68</v>
      </c>
      <c r="M154" s="84" t="str">
        <f>IFERROR(VLOOKUP($A154,IF('Index LA SEN &amp; LLDD'!$B$4=1,'Index LA SEN &amp; LLDD'!$A$9:$BZ$171,IF('Index LA SEN &amp; LLDD'!$B$4=2,'Index LA SEN &amp; LLDD'!$A$179:$BZ$341,"Error")),'Index LA SEN &amp; LLDD'!M$1,0),"Error")</f>
        <v>x</v>
      </c>
      <c r="N154" s="84">
        <f>IFERROR(VLOOKUP($A154,IF('Index LA SEN &amp; LLDD'!$B$4=1,'Index LA SEN &amp; LLDD'!$A$9:$BZ$171,IF('Index LA SEN &amp; LLDD'!$B$4=2,'Index LA SEN &amp; LLDD'!$A$179:$BZ$341,"Error")),'Index LA SEN &amp; LLDD'!N$1,0),"Error")</f>
        <v>0.04</v>
      </c>
      <c r="O154" s="84">
        <f>IFERROR(VLOOKUP($A154,IF('Index LA SEN &amp; LLDD'!$B$4=1,'Index LA SEN &amp; LLDD'!$A$9:$BZ$171,IF('Index LA SEN &amp; LLDD'!$B$4=2,'Index LA SEN &amp; LLDD'!$A$179:$BZ$341,"Error")),'Index LA SEN &amp; LLDD'!O$1,0),"Error")</f>
        <v>0.04</v>
      </c>
      <c r="P154" s="84">
        <f>IFERROR(VLOOKUP($A154,IF('Index LA SEN &amp; LLDD'!$B$4=1,'Index LA SEN &amp; LLDD'!$A$9:$BZ$171,IF('Index LA SEN &amp; LLDD'!$B$4=2,'Index LA SEN &amp; LLDD'!$A$179:$BZ$341,"Error")),'Index LA SEN &amp; LLDD'!P$1,0),"Error")</f>
        <v>0</v>
      </c>
      <c r="Q154" s="84">
        <f>IFERROR(VLOOKUP($A154,IF('Index LA SEN &amp; LLDD'!$B$4=1,'Index LA SEN &amp; LLDD'!$A$9:$BZ$171,IF('Index LA SEN &amp; LLDD'!$B$4=2,'Index LA SEN &amp; LLDD'!$A$179:$BZ$341,"Error")),'Index LA SEN &amp; LLDD'!Q$1,0),"Error")</f>
        <v>0</v>
      </c>
      <c r="R154" s="84">
        <f>IFERROR(VLOOKUP($A154,IF('Index LA SEN &amp; LLDD'!$B$4=1,'Index LA SEN &amp; LLDD'!$A$9:$BZ$171,IF('Index LA SEN &amp; LLDD'!$B$4=2,'Index LA SEN &amp; LLDD'!$A$179:$BZ$341,"Error")),'Index LA SEN &amp; LLDD'!R$1,0),"Error")</f>
        <v>0</v>
      </c>
      <c r="S154" s="84" t="str">
        <f>IFERROR(VLOOKUP($A154,IF('Index LA SEN &amp; LLDD'!$B$4=1,'Index LA SEN &amp; LLDD'!$A$9:$BZ$171,IF('Index LA SEN &amp; LLDD'!$B$4=2,'Index LA SEN &amp; LLDD'!$A$179:$BZ$341,"Error")),'Index LA SEN &amp; LLDD'!S$1,0),"Error")</f>
        <v>x</v>
      </c>
      <c r="T154" s="84">
        <f>IFERROR(VLOOKUP($A154,IF('Index LA SEN &amp; LLDD'!$B$4=1,'Index LA SEN &amp; LLDD'!$A$9:$BZ$171,IF('Index LA SEN &amp; LLDD'!$B$4=2,'Index LA SEN &amp; LLDD'!$A$179:$BZ$341,"Error")),'Index LA SEN &amp; LLDD'!T$1,0),"Error")</f>
        <v>0.05</v>
      </c>
      <c r="U154" s="84">
        <f>IFERROR(VLOOKUP($A154,IF('Index LA SEN &amp; LLDD'!$B$4=1,'Index LA SEN &amp; LLDD'!$A$9:$BZ$171,IF('Index LA SEN &amp; LLDD'!$B$4=2,'Index LA SEN &amp; LLDD'!$A$179:$BZ$341,"Error")),'Index LA SEN &amp; LLDD'!U$1,0),"Error")</f>
        <v>0.05</v>
      </c>
      <c r="V154" s="84">
        <f>IFERROR(VLOOKUP($A154,IF('Index LA SEN &amp; LLDD'!$B$4=1,'Index LA SEN &amp; LLDD'!$A$9:$BZ$171,IF('Index LA SEN &amp; LLDD'!$B$4=2,'Index LA SEN &amp; LLDD'!$A$179:$BZ$341,"Error")),'Index LA SEN &amp; LLDD'!V$1,0),"Error")</f>
        <v>0</v>
      </c>
      <c r="W154" s="84">
        <f>IFERROR(VLOOKUP($A154,IF('Index LA SEN &amp; LLDD'!$B$4=1,'Index LA SEN &amp; LLDD'!$A$9:$BZ$171,IF('Index LA SEN &amp; LLDD'!$B$4=2,'Index LA SEN &amp; LLDD'!$A$179:$BZ$341,"Error")),'Index LA SEN &amp; LLDD'!W$1,0),"Error")</f>
        <v>0.02</v>
      </c>
      <c r="X154" s="84">
        <f>IFERROR(VLOOKUP($A154,IF('Index LA SEN &amp; LLDD'!$B$4=1,'Index LA SEN &amp; LLDD'!$A$9:$BZ$171,IF('Index LA SEN &amp; LLDD'!$B$4=2,'Index LA SEN &amp; LLDD'!$A$179:$BZ$341,"Error")),'Index LA SEN &amp; LLDD'!X$1,0),"Error")</f>
        <v>0.02</v>
      </c>
      <c r="Y154" s="84">
        <f>IFERROR(VLOOKUP($A154,IF('Index LA SEN &amp; LLDD'!$B$4=1,'Index LA SEN &amp; LLDD'!$A$9:$BZ$171,IF('Index LA SEN &amp; LLDD'!$B$4=2,'Index LA SEN &amp; LLDD'!$A$179:$BZ$341,"Error")),'Index LA SEN &amp; LLDD'!Y$1,0),"Error")</f>
        <v>0</v>
      </c>
      <c r="Z154" s="84" t="str">
        <f>IFERROR(VLOOKUP($A154,IF('Index LA SEN &amp; LLDD'!$B$4=1,'Index LA SEN &amp; LLDD'!$A$9:$BZ$171,IF('Index LA SEN &amp; LLDD'!$B$4=2,'Index LA SEN &amp; LLDD'!$A$179:$BZ$341,"Error")),'Index LA SEN &amp; LLDD'!Z$1,0),"Error")</f>
        <v>x</v>
      </c>
      <c r="AA154" s="84" t="str">
        <f>IFERROR(VLOOKUP($A154,IF('Index LA SEN &amp; LLDD'!$B$4=1,'Index LA SEN &amp; LLDD'!$A$9:$BZ$171,IF('Index LA SEN &amp; LLDD'!$B$4=2,'Index LA SEN &amp; LLDD'!$A$179:$BZ$341,"Error")),'Index LA SEN &amp; LLDD'!AA$1,0),"Error")</f>
        <v>x</v>
      </c>
      <c r="AB154" s="84">
        <f>IFERROR(VLOOKUP($A154,IF('Index LA SEN &amp; LLDD'!$B$4=1,'Index LA SEN &amp; LLDD'!$A$9:$BZ$171,IF('Index LA SEN &amp; LLDD'!$B$4=2,'Index LA SEN &amp; LLDD'!$A$179:$BZ$341,"Error")),'Index LA SEN &amp; LLDD'!AB$1,0),"Error")</f>
        <v>0</v>
      </c>
      <c r="AC154" s="84">
        <f>IFERROR(VLOOKUP($A154,IF('Index LA SEN &amp; LLDD'!$B$4=1,'Index LA SEN &amp; LLDD'!$A$9:$BZ$171,IF('Index LA SEN &amp; LLDD'!$B$4=2,'Index LA SEN &amp; LLDD'!$A$179:$BZ$341,"Error")),'Index LA SEN &amp; LLDD'!AC$1,0),"Error")</f>
        <v>0</v>
      </c>
      <c r="AD154" s="84">
        <f>IFERROR(VLOOKUP($A154,IF('Index LA SEN &amp; LLDD'!$B$4=1,'Index LA SEN &amp; LLDD'!$A$9:$BZ$171,IF('Index LA SEN &amp; LLDD'!$B$4=2,'Index LA SEN &amp; LLDD'!$A$179:$BZ$341,"Error")),'Index LA SEN &amp; LLDD'!AD$1,0),"Error")</f>
        <v>0</v>
      </c>
      <c r="AE154" s="84" t="str">
        <f>IFERROR(VLOOKUP($A154,IF('Index LA SEN &amp; LLDD'!$B$4=1,'Index LA SEN &amp; LLDD'!$A$9:$BZ$171,IF('Index LA SEN &amp; LLDD'!$B$4=2,'Index LA SEN &amp; LLDD'!$A$179:$BZ$341,"Error")),'Index LA SEN &amp; LLDD'!AE$1,0),"Error")</f>
        <v>x</v>
      </c>
      <c r="AF154" s="84">
        <f>IFERROR(VLOOKUP($A154,IF('Index LA SEN &amp; LLDD'!$B$4=1,'Index LA SEN &amp; LLDD'!$A$9:$BZ$171,IF('Index LA SEN &amp; LLDD'!$B$4=2,'Index LA SEN &amp; LLDD'!$A$179:$BZ$341,"Error")),'Index LA SEN &amp; LLDD'!AF$1,0),"Error")</f>
        <v>7.0000000000000007E-2</v>
      </c>
      <c r="AG154" s="84">
        <f>IFERROR(VLOOKUP($A154,IF('Index LA SEN &amp; LLDD'!$B$4=1,'Index LA SEN &amp; LLDD'!$A$9:$BZ$171,IF('Index LA SEN &amp; LLDD'!$B$4=2,'Index LA SEN &amp; LLDD'!$A$179:$BZ$341,"Error")),'Index LA SEN &amp; LLDD'!AG$1,0),"Error")</f>
        <v>7.0000000000000007E-2</v>
      </c>
      <c r="AH154" s="84">
        <f>IFERROR(VLOOKUP($A154,IF('Index LA SEN &amp; LLDD'!$B$4=1,'Index LA SEN &amp; LLDD'!$A$9:$BZ$171,IF('Index LA SEN &amp; LLDD'!$B$4=2,'Index LA SEN &amp; LLDD'!$A$179:$BZ$341,"Error")),'Index LA SEN &amp; LLDD'!AH$1,0),"Error")</f>
        <v>0.63</v>
      </c>
      <c r="AI154" s="84">
        <f>IFERROR(VLOOKUP($A154,IF('Index LA SEN &amp; LLDD'!$B$4=1,'Index LA SEN &amp; LLDD'!$A$9:$BZ$171,IF('Index LA SEN &amp; LLDD'!$B$4=2,'Index LA SEN &amp; LLDD'!$A$179:$BZ$341,"Error")),'Index LA SEN &amp; LLDD'!AI$1,0),"Error")</f>
        <v>0.56000000000000005</v>
      </c>
      <c r="AJ154" s="84">
        <f>IFERROR(VLOOKUP($A154,IF('Index LA SEN &amp; LLDD'!$B$4=1,'Index LA SEN &amp; LLDD'!$A$9:$BZ$171,IF('Index LA SEN &amp; LLDD'!$B$4=2,'Index LA SEN &amp; LLDD'!$A$179:$BZ$341,"Error")),'Index LA SEN &amp; LLDD'!AJ$1,0),"Error")</f>
        <v>0.56999999999999995</v>
      </c>
      <c r="AK154" s="84" t="str">
        <f>IFERROR(VLOOKUP($A154,IF('Index LA SEN &amp; LLDD'!$B$4=1,'Index LA SEN &amp; LLDD'!$A$9:$BZ$171,IF('Index LA SEN &amp; LLDD'!$B$4=2,'Index LA SEN &amp; LLDD'!$A$179:$BZ$341,"Error")),'Index LA SEN &amp; LLDD'!AK$1,0),"Error")</f>
        <v>x</v>
      </c>
      <c r="AL154" s="84">
        <f>IFERROR(VLOOKUP($A154,IF('Index LA SEN &amp; LLDD'!$B$4=1,'Index LA SEN &amp; LLDD'!$A$9:$BZ$171,IF('Index LA SEN &amp; LLDD'!$B$4=2,'Index LA SEN &amp; LLDD'!$A$179:$BZ$341,"Error")),'Index LA SEN &amp; LLDD'!AL$1,0),"Error")</f>
        <v>0.13</v>
      </c>
      <c r="AM154" s="84">
        <f>IFERROR(VLOOKUP($A154,IF('Index LA SEN &amp; LLDD'!$B$4=1,'Index LA SEN &amp; LLDD'!$A$9:$BZ$171,IF('Index LA SEN &amp; LLDD'!$B$4=2,'Index LA SEN &amp; LLDD'!$A$179:$BZ$341,"Error")),'Index LA SEN &amp; LLDD'!AM$1,0),"Error")</f>
        <v>0.12</v>
      </c>
      <c r="AN154" s="84">
        <f>IFERROR(VLOOKUP($A154,IF('Index LA SEN &amp; LLDD'!$B$4=1,'Index LA SEN &amp; LLDD'!$A$9:$BZ$171,IF('Index LA SEN &amp; LLDD'!$B$4=2,'Index LA SEN &amp; LLDD'!$A$179:$BZ$341,"Error")),'Index LA SEN &amp; LLDD'!AN$1,0),"Error")</f>
        <v>0</v>
      </c>
      <c r="AO154" s="84" t="str">
        <f>IFERROR(VLOOKUP($A154,IF('Index LA SEN &amp; LLDD'!$B$4=1,'Index LA SEN &amp; LLDD'!$A$9:$BZ$171,IF('Index LA SEN &amp; LLDD'!$B$4=2,'Index LA SEN &amp; LLDD'!$A$179:$BZ$341,"Error")),'Index LA SEN &amp; LLDD'!AO$1,0),"Error")</f>
        <v>x</v>
      </c>
      <c r="AP154" s="84" t="str">
        <f>IFERROR(VLOOKUP($A154,IF('Index LA SEN &amp; LLDD'!$B$4=1,'Index LA SEN &amp; LLDD'!$A$9:$BZ$171,IF('Index LA SEN &amp; LLDD'!$B$4=2,'Index LA SEN &amp; LLDD'!$A$179:$BZ$341,"Error")),'Index LA SEN &amp; LLDD'!AP$1,0),"Error")</f>
        <v>x</v>
      </c>
      <c r="AQ154" s="84" t="str">
        <f>IFERROR(VLOOKUP($A154,IF('Index LA SEN &amp; LLDD'!$B$4=1,'Index LA SEN &amp; LLDD'!$A$9:$BZ$171,IF('Index LA SEN &amp; LLDD'!$B$4=2,'Index LA SEN &amp; LLDD'!$A$179:$BZ$341,"Error")),'Index LA SEN &amp; LLDD'!AQ$1,0),"Error")</f>
        <v>x</v>
      </c>
      <c r="AR154" s="84">
        <f>IFERROR(VLOOKUP($A154,IF('Index LA SEN &amp; LLDD'!$B$4=1,'Index LA SEN &amp; LLDD'!$A$9:$BZ$171,IF('Index LA SEN &amp; LLDD'!$B$4=2,'Index LA SEN &amp; LLDD'!$A$179:$BZ$341,"Error")),'Index LA SEN &amp; LLDD'!AR$1,0),"Error")</f>
        <v>0.11</v>
      </c>
      <c r="AS154" s="84">
        <f>IFERROR(VLOOKUP($A154,IF('Index LA SEN &amp; LLDD'!$B$4=1,'Index LA SEN &amp; LLDD'!$A$9:$BZ$171,IF('Index LA SEN &amp; LLDD'!$B$4=2,'Index LA SEN &amp; LLDD'!$A$179:$BZ$341,"Error")),'Index LA SEN &amp; LLDD'!AS$1,0),"Error")</f>
        <v>0.11</v>
      </c>
      <c r="AT154" s="84">
        <f>IFERROR(VLOOKUP($A154,IF('Index LA SEN &amp; LLDD'!$B$4=1,'Index LA SEN &amp; LLDD'!$A$9:$BZ$171,IF('Index LA SEN &amp; LLDD'!$B$4=2,'Index LA SEN &amp; LLDD'!$A$179:$BZ$341,"Error")),'Index LA SEN &amp; LLDD'!AT$1,0),"Error")</f>
        <v>0.47</v>
      </c>
      <c r="AU154" s="84">
        <f>IFERROR(VLOOKUP($A154,IF('Index LA SEN &amp; LLDD'!$B$4=1,'Index LA SEN &amp; LLDD'!$A$9:$BZ$171,IF('Index LA SEN &amp; LLDD'!$B$4=2,'Index LA SEN &amp; LLDD'!$A$179:$BZ$341,"Error")),'Index LA SEN &amp; LLDD'!AU$1,0),"Error")</f>
        <v>0.42</v>
      </c>
      <c r="AV154" s="84">
        <f>IFERROR(VLOOKUP($A154,IF('Index LA SEN &amp; LLDD'!$B$4=1,'Index LA SEN &amp; LLDD'!$A$9:$BZ$171,IF('Index LA SEN &amp; LLDD'!$B$4=2,'Index LA SEN &amp; LLDD'!$A$179:$BZ$341,"Error")),'Index LA SEN &amp; LLDD'!AV$1,0),"Error")</f>
        <v>0.42</v>
      </c>
      <c r="AW154" s="84" t="str">
        <f>IFERROR(VLOOKUP($A154,IF('Index LA SEN &amp; LLDD'!$B$4=1,'Index LA SEN &amp; LLDD'!$A$9:$BZ$171,IF('Index LA SEN &amp; LLDD'!$B$4=2,'Index LA SEN &amp; LLDD'!$A$179:$BZ$341,"Error")),'Index LA SEN &amp; LLDD'!AW$1,0),"Error")</f>
        <v>x</v>
      </c>
      <c r="AX154" s="84">
        <f>IFERROR(VLOOKUP($A154,IF('Index LA SEN &amp; LLDD'!$B$4=1,'Index LA SEN &amp; LLDD'!$A$9:$BZ$171,IF('Index LA SEN &amp; LLDD'!$B$4=2,'Index LA SEN &amp; LLDD'!$A$179:$BZ$341,"Error")),'Index LA SEN &amp; LLDD'!AX$1,0),"Error")</f>
        <v>0.02</v>
      </c>
      <c r="AY154" s="84">
        <f>IFERROR(VLOOKUP($A154,IF('Index LA SEN &amp; LLDD'!$B$4=1,'Index LA SEN &amp; LLDD'!$A$9:$BZ$171,IF('Index LA SEN &amp; LLDD'!$B$4=2,'Index LA SEN &amp; LLDD'!$A$179:$BZ$341,"Error")),'Index LA SEN &amp; LLDD'!AY$1,0),"Error")</f>
        <v>0.02</v>
      </c>
      <c r="AZ154" s="84">
        <f>IFERROR(VLOOKUP($A154,IF('Index LA SEN &amp; LLDD'!$B$4=1,'Index LA SEN &amp; LLDD'!$A$9:$BZ$171,IF('Index LA SEN &amp; LLDD'!$B$4=2,'Index LA SEN &amp; LLDD'!$A$179:$BZ$341,"Error")),'Index LA SEN &amp; LLDD'!AZ$1,0),"Error")</f>
        <v>0</v>
      </c>
      <c r="BA154" s="84">
        <f>IFERROR(VLOOKUP($A154,IF('Index LA SEN &amp; LLDD'!$B$4=1,'Index LA SEN &amp; LLDD'!$A$9:$BZ$171,IF('Index LA SEN &amp; LLDD'!$B$4=2,'Index LA SEN &amp; LLDD'!$A$179:$BZ$341,"Error")),'Index LA SEN &amp; LLDD'!BA$1,0),"Error")</f>
        <v>0</v>
      </c>
      <c r="BB154" s="84">
        <f>IFERROR(VLOOKUP($A154,IF('Index LA SEN &amp; LLDD'!$B$4=1,'Index LA SEN &amp; LLDD'!$A$9:$BZ$171,IF('Index LA SEN &amp; LLDD'!$B$4=2,'Index LA SEN &amp; LLDD'!$A$179:$BZ$341,"Error")),'Index LA SEN &amp; LLDD'!BB$1,0),"Error")</f>
        <v>0</v>
      </c>
      <c r="BC154" s="84" t="str">
        <f>IFERROR(VLOOKUP($A154,IF('Index LA SEN &amp; LLDD'!$B$4=1,'Index LA SEN &amp; LLDD'!$A$9:$BZ$171,IF('Index LA SEN &amp; LLDD'!$B$4=2,'Index LA SEN &amp; LLDD'!$A$179:$BZ$341,"Error")),'Index LA SEN &amp; LLDD'!BC$1,0),"Error")</f>
        <v>x</v>
      </c>
      <c r="BD154" s="84">
        <f>IFERROR(VLOOKUP($A154,IF('Index LA SEN &amp; LLDD'!$B$4=1,'Index LA SEN &amp; LLDD'!$A$9:$BZ$171,IF('Index LA SEN &amp; LLDD'!$B$4=2,'Index LA SEN &amp; LLDD'!$A$179:$BZ$341,"Error")),'Index LA SEN &amp; LLDD'!BD$1,0),"Error")</f>
        <v>0.12</v>
      </c>
      <c r="BE154" s="84">
        <f>IFERROR(VLOOKUP($A154,IF('Index LA SEN &amp; LLDD'!$B$4=1,'Index LA SEN &amp; LLDD'!$A$9:$BZ$171,IF('Index LA SEN &amp; LLDD'!$B$4=2,'Index LA SEN &amp; LLDD'!$A$179:$BZ$341,"Error")),'Index LA SEN &amp; LLDD'!BE$1,0),"Error")</f>
        <v>0.12</v>
      </c>
      <c r="BF154" s="84" t="str">
        <f>IFERROR(VLOOKUP($A154,IF('Index LA SEN &amp; LLDD'!$B$4=1,'Index LA SEN &amp; LLDD'!$A$9:$BZ$171,IF('Index LA SEN &amp; LLDD'!$B$4=2,'Index LA SEN &amp; LLDD'!$A$179:$BZ$341,"Error")),'Index LA SEN &amp; LLDD'!BF$1,0),"Error")</f>
        <v>x</v>
      </c>
      <c r="BG154" s="84">
        <f>IFERROR(VLOOKUP($A154,IF('Index LA SEN &amp; LLDD'!$B$4=1,'Index LA SEN &amp; LLDD'!$A$9:$BZ$171,IF('Index LA SEN &amp; LLDD'!$B$4=2,'Index LA SEN &amp; LLDD'!$A$179:$BZ$341,"Error")),'Index LA SEN &amp; LLDD'!BG$1,0),"Error")</f>
        <v>7.0000000000000007E-2</v>
      </c>
      <c r="BH154" s="84">
        <f>IFERROR(VLOOKUP($A154,IF('Index LA SEN &amp; LLDD'!$B$4=1,'Index LA SEN &amp; LLDD'!$A$9:$BZ$171,IF('Index LA SEN &amp; LLDD'!$B$4=2,'Index LA SEN &amp; LLDD'!$A$179:$BZ$341,"Error")),'Index LA SEN &amp; LLDD'!BH$1,0),"Error")</f>
        <v>7.0000000000000007E-2</v>
      </c>
      <c r="BI154" s="84">
        <f>IFERROR(VLOOKUP($A154,IF('Index LA SEN &amp; LLDD'!$B$4=1,'Index LA SEN &amp; LLDD'!$A$9:$BZ$171,IF('Index LA SEN &amp; LLDD'!$B$4=2,'Index LA SEN &amp; LLDD'!$A$179:$BZ$341,"Error")),'Index LA SEN &amp; LLDD'!BI$1,0),"Error")</f>
        <v>0</v>
      </c>
      <c r="BJ154" s="84">
        <f>IFERROR(VLOOKUP($A154,IF('Index LA SEN &amp; LLDD'!$B$4=1,'Index LA SEN &amp; LLDD'!$A$9:$BZ$171,IF('Index LA SEN &amp; LLDD'!$B$4=2,'Index LA SEN &amp; LLDD'!$A$179:$BZ$341,"Error")),'Index LA SEN &amp; LLDD'!BJ$1,0),"Error")</f>
        <v>0.05</v>
      </c>
      <c r="BK154" s="84">
        <f>IFERROR(VLOOKUP($A154,IF('Index LA SEN &amp; LLDD'!$B$4=1,'Index LA SEN &amp; LLDD'!$A$9:$BZ$171,IF('Index LA SEN &amp; LLDD'!$B$4=2,'Index LA SEN &amp; LLDD'!$A$179:$BZ$341,"Error")),'Index LA SEN &amp; LLDD'!BK$1,0),"Error")</f>
        <v>0.05</v>
      </c>
      <c r="BL154" s="84">
        <f>IFERROR(VLOOKUP($A154,IF('Index LA SEN &amp; LLDD'!$B$4=1,'Index LA SEN &amp; LLDD'!$A$9:$BZ$171,IF('Index LA SEN &amp; LLDD'!$B$4=2,'Index LA SEN &amp; LLDD'!$A$179:$BZ$341,"Error")),'Index LA SEN &amp; LLDD'!BL$1,0),"Error")</f>
        <v>0</v>
      </c>
      <c r="BM154" s="84" t="str">
        <f>IFERROR(VLOOKUP($A154,IF('Index LA SEN &amp; LLDD'!$B$4=1,'Index LA SEN &amp; LLDD'!$A$9:$BZ$171,IF('Index LA SEN &amp; LLDD'!$B$4=2,'Index LA SEN &amp; LLDD'!$A$179:$BZ$341,"Error")),'Index LA SEN &amp; LLDD'!BM$1,0),"Error")</f>
        <v>x</v>
      </c>
      <c r="BN154" s="84" t="str">
        <f>IFERROR(VLOOKUP($A154,IF('Index LA SEN &amp; LLDD'!$B$4=1,'Index LA SEN &amp; LLDD'!$A$9:$BZ$171,IF('Index LA SEN &amp; LLDD'!$B$4=2,'Index LA SEN &amp; LLDD'!$A$179:$BZ$341,"Error")),'Index LA SEN &amp; LLDD'!BN$1,0),"Error")</f>
        <v>x</v>
      </c>
      <c r="BO154" s="84" t="str">
        <f>IFERROR(VLOOKUP($A154,IF('Index LA SEN &amp; LLDD'!$B$4=1,'Index LA SEN &amp; LLDD'!$A$9:$BZ$171,IF('Index LA SEN &amp; LLDD'!$B$4=2,'Index LA SEN &amp; LLDD'!$A$179:$BZ$341,"Error")),'Index LA SEN &amp; LLDD'!BO$1,0),"Error")</f>
        <v>x</v>
      </c>
      <c r="BP154" s="84">
        <f>IFERROR(VLOOKUP($A154,IF('Index LA SEN &amp; LLDD'!$B$4=1,'Index LA SEN &amp; LLDD'!$A$9:$BZ$171,IF('Index LA SEN &amp; LLDD'!$B$4=2,'Index LA SEN &amp; LLDD'!$A$179:$BZ$341,"Error")),'Index LA SEN &amp; LLDD'!BP$1,0),"Error")</f>
        <v>0.02</v>
      </c>
      <c r="BQ154" s="84">
        <f>IFERROR(VLOOKUP($A154,IF('Index LA SEN &amp; LLDD'!$B$4=1,'Index LA SEN &amp; LLDD'!$A$9:$BZ$171,IF('Index LA SEN &amp; LLDD'!$B$4=2,'Index LA SEN &amp; LLDD'!$A$179:$BZ$341,"Error")),'Index LA SEN &amp; LLDD'!BQ$1,0),"Error")</f>
        <v>0.02</v>
      </c>
      <c r="BR154" s="84" t="str">
        <f>IFERROR(VLOOKUP($A154,IF('Index LA SEN &amp; LLDD'!$B$4=1,'Index LA SEN &amp; LLDD'!$A$9:$BZ$171,IF('Index LA SEN &amp; LLDD'!$B$4=2,'Index LA SEN &amp; LLDD'!$A$179:$BZ$341,"Error")),'Index LA SEN &amp; LLDD'!BR$1,0),"Error")</f>
        <v>x</v>
      </c>
      <c r="BS154" s="84">
        <f>IFERROR(VLOOKUP($A154,IF('Index LA SEN &amp; LLDD'!$B$4=1,'Index LA SEN &amp; LLDD'!$A$9:$BZ$171,IF('Index LA SEN &amp; LLDD'!$B$4=2,'Index LA SEN &amp; LLDD'!$A$179:$BZ$341,"Error")),'Index LA SEN &amp; LLDD'!BS$1,0),"Error")</f>
        <v>0.08</v>
      </c>
      <c r="BT154" s="84">
        <f>IFERROR(VLOOKUP($A154,IF('Index LA SEN &amp; LLDD'!$B$4=1,'Index LA SEN &amp; LLDD'!$A$9:$BZ$171,IF('Index LA SEN &amp; LLDD'!$B$4=2,'Index LA SEN &amp; LLDD'!$A$179:$BZ$341,"Error")),'Index LA SEN &amp; LLDD'!BT$1,0),"Error")</f>
        <v>0.08</v>
      </c>
      <c r="BU154" s="84" t="str">
        <f>IFERROR(VLOOKUP($A154,IF('Index LA SEN &amp; LLDD'!$B$4=1,'Index LA SEN &amp; LLDD'!$A$9:$BZ$171,IF('Index LA SEN &amp; LLDD'!$B$4=2,'Index LA SEN &amp; LLDD'!$A$179:$BZ$341,"Error")),'Index LA SEN &amp; LLDD'!BU$1,0),"Error")</f>
        <v>x</v>
      </c>
      <c r="BV154" s="84">
        <f>IFERROR(VLOOKUP($A154,IF('Index LA SEN &amp; LLDD'!$B$4=1,'Index LA SEN &amp; LLDD'!$A$9:$BZ$171,IF('Index LA SEN &amp; LLDD'!$B$4=2,'Index LA SEN &amp; LLDD'!$A$179:$BZ$341,"Error")),'Index LA SEN &amp; LLDD'!BV$1,0),"Error")</f>
        <v>0.01</v>
      </c>
      <c r="BW154" s="84">
        <f>IFERROR(VLOOKUP($A154,IF('Index LA SEN &amp; LLDD'!$B$4=1,'Index LA SEN &amp; LLDD'!$A$9:$BZ$171,IF('Index LA SEN &amp; LLDD'!$B$4=2,'Index LA SEN &amp; LLDD'!$A$179:$BZ$341,"Error")),'Index LA SEN &amp; LLDD'!BW$1,0),"Error")</f>
        <v>0.02</v>
      </c>
      <c r="BX154" s="84" t="str">
        <f>IFERROR(VLOOKUP($A154,IF('Index LA SEN &amp; LLDD'!$B$4=1,'Index LA SEN &amp; LLDD'!$A$9:$BZ$171,IF('Index LA SEN &amp; LLDD'!$B$4=2,'Index LA SEN &amp; LLDD'!$A$179:$BZ$341,"Error")),'Index LA SEN &amp; LLDD'!BX$1,0),"Error")</f>
        <v>x</v>
      </c>
      <c r="BY154" s="84">
        <f>IFERROR(VLOOKUP($A154,IF('Index LA SEN &amp; LLDD'!$B$4=1,'Index LA SEN &amp; LLDD'!$A$9:$BZ$171,IF('Index LA SEN &amp; LLDD'!$B$4=2,'Index LA SEN &amp; LLDD'!$A$179:$BZ$341,"Error")),'Index LA SEN &amp; LLDD'!BY$1,0),"Error")</f>
        <v>0.09</v>
      </c>
      <c r="BZ154" s="84">
        <f>IFERROR(VLOOKUP($A154,IF('Index LA SEN &amp; LLDD'!$B$4=1,'Index LA SEN &amp; LLDD'!$A$9:$BZ$171,IF('Index LA SEN &amp; LLDD'!$B$4=2,'Index LA SEN &amp; LLDD'!$A$179:$BZ$341,"Error")),'Index LA SEN &amp; LLDD'!BZ$1,0),"Error")</f>
        <v>0.09</v>
      </c>
    </row>
    <row r="155" spans="1:78" s="15" customFormat="1" x14ac:dyDescent="0.2">
      <c r="A155" s="20">
        <v>335</v>
      </c>
      <c r="B155" s="20" t="s">
        <v>306</v>
      </c>
      <c r="C155" s="45" t="s">
        <v>159</v>
      </c>
      <c r="D155" s="113">
        <f>IFERROR(VLOOKUP($A155,IF('Index LA SEN &amp; LLDD'!$B$4=1,'Index LA SEN &amp; LLDD'!$A$9:$BZ$171,IF('Index LA SEN &amp; LLDD'!$B$4=2,'Index LA SEN &amp; LLDD'!$A$179:$BZ$341,"Error")),'Index LA SEN &amp; LLDD'!D$1,0),"Error")</f>
        <v>50</v>
      </c>
      <c r="E155" s="113">
        <f>IFERROR(VLOOKUP($A155,IF('Index LA SEN &amp; LLDD'!$B$4=1,'Index LA SEN &amp; LLDD'!$A$9:$BZ$171,IF('Index LA SEN &amp; LLDD'!$B$4=2,'Index LA SEN &amp; LLDD'!$A$179:$BZ$341,"Error")),'Index LA SEN &amp; LLDD'!E$1,0),"Error")</f>
        <v>1270</v>
      </c>
      <c r="F155" s="113">
        <f>IFERROR(VLOOKUP($A155,IF('Index LA SEN &amp; LLDD'!$B$4=1,'Index LA SEN &amp; LLDD'!$A$9:$BZ$171,IF('Index LA SEN &amp; LLDD'!$B$4=2,'Index LA SEN &amp; LLDD'!$A$179:$BZ$341,"Error")),'Index LA SEN &amp; LLDD'!F$1,0),"Error")</f>
        <v>1320</v>
      </c>
      <c r="G155" s="84">
        <f>IFERROR(VLOOKUP($A155,IF('Index LA SEN &amp; LLDD'!$B$4=1,'Index LA SEN &amp; LLDD'!$A$9:$BZ$171,IF('Index LA SEN &amp; LLDD'!$B$4=2,'Index LA SEN &amp; LLDD'!$A$179:$BZ$341,"Error")),'Index LA SEN &amp; LLDD'!G$1,0),"Error")</f>
        <v>0.8</v>
      </c>
      <c r="H155" s="84">
        <f>IFERROR(VLOOKUP($A155,IF('Index LA SEN &amp; LLDD'!$B$4=1,'Index LA SEN &amp; LLDD'!$A$9:$BZ$171,IF('Index LA SEN &amp; LLDD'!$B$4=2,'Index LA SEN &amp; LLDD'!$A$179:$BZ$341,"Error")),'Index LA SEN &amp; LLDD'!H$1,0),"Error")</f>
        <v>0.84</v>
      </c>
      <c r="I155" s="84">
        <f>IFERROR(VLOOKUP($A155,IF('Index LA SEN &amp; LLDD'!$B$4=1,'Index LA SEN &amp; LLDD'!$A$9:$BZ$171,IF('Index LA SEN &amp; LLDD'!$B$4=2,'Index LA SEN &amp; LLDD'!$A$179:$BZ$341,"Error")),'Index LA SEN &amp; LLDD'!I$1,0),"Error")</f>
        <v>0.84</v>
      </c>
      <c r="J155" s="84">
        <f>IFERROR(VLOOKUP($A155,IF('Index LA SEN &amp; LLDD'!$B$4=1,'Index LA SEN &amp; LLDD'!$A$9:$BZ$171,IF('Index LA SEN &amp; LLDD'!$B$4=2,'Index LA SEN &amp; LLDD'!$A$179:$BZ$341,"Error")),'Index LA SEN &amp; LLDD'!J$1,0),"Error")</f>
        <v>0.74</v>
      </c>
      <c r="K155" s="84">
        <f>IFERROR(VLOOKUP($A155,IF('Index LA SEN &amp; LLDD'!$B$4=1,'Index LA SEN &amp; LLDD'!$A$9:$BZ$171,IF('Index LA SEN &amp; LLDD'!$B$4=2,'Index LA SEN &amp; LLDD'!$A$179:$BZ$341,"Error")),'Index LA SEN &amp; LLDD'!K$1,0),"Error")</f>
        <v>0.78</v>
      </c>
      <c r="L155" s="84">
        <f>IFERROR(VLOOKUP($A155,IF('Index LA SEN &amp; LLDD'!$B$4=1,'Index LA SEN &amp; LLDD'!$A$9:$BZ$171,IF('Index LA SEN &amp; LLDD'!$B$4=2,'Index LA SEN &amp; LLDD'!$A$179:$BZ$341,"Error")),'Index LA SEN &amp; LLDD'!L$1,0),"Error")</f>
        <v>0.78</v>
      </c>
      <c r="M155" s="84">
        <f>IFERROR(VLOOKUP($A155,IF('Index LA SEN &amp; LLDD'!$B$4=1,'Index LA SEN &amp; LLDD'!$A$9:$BZ$171,IF('Index LA SEN &amp; LLDD'!$B$4=2,'Index LA SEN &amp; LLDD'!$A$179:$BZ$341,"Error")),'Index LA SEN &amp; LLDD'!M$1,0),"Error")</f>
        <v>0.2</v>
      </c>
      <c r="N155" s="84">
        <f>IFERROR(VLOOKUP($A155,IF('Index LA SEN &amp; LLDD'!$B$4=1,'Index LA SEN &amp; LLDD'!$A$9:$BZ$171,IF('Index LA SEN &amp; LLDD'!$B$4=2,'Index LA SEN &amp; LLDD'!$A$179:$BZ$341,"Error")),'Index LA SEN &amp; LLDD'!N$1,0),"Error")</f>
        <v>7.0000000000000007E-2</v>
      </c>
      <c r="O155" s="84">
        <f>IFERROR(VLOOKUP($A155,IF('Index LA SEN &amp; LLDD'!$B$4=1,'Index LA SEN &amp; LLDD'!$A$9:$BZ$171,IF('Index LA SEN &amp; LLDD'!$B$4=2,'Index LA SEN &amp; LLDD'!$A$179:$BZ$341,"Error")),'Index LA SEN &amp; LLDD'!O$1,0),"Error")</f>
        <v>0.08</v>
      </c>
      <c r="P155" s="84">
        <f>IFERROR(VLOOKUP($A155,IF('Index LA SEN &amp; LLDD'!$B$4=1,'Index LA SEN &amp; LLDD'!$A$9:$BZ$171,IF('Index LA SEN &amp; LLDD'!$B$4=2,'Index LA SEN &amp; LLDD'!$A$179:$BZ$341,"Error")),'Index LA SEN &amp; LLDD'!P$1,0),"Error")</f>
        <v>0</v>
      </c>
      <c r="Q155" s="84" t="str">
        <f>IFERROR(VLOOKUP($A155,IF('Index LA SEN &amp; LLDD'!$B$4=1,'Index LA SEN &amp; LLDD'!$A$9:$BZ$171,IF('Index LA SEN &amp; LLDD'!$B$4=2,'Index LA SEN &amp; LLDD'!$A$179:$BZ$341,"Error")),'Index LA SEN &amp; LLDD'!Q$1,0),"Error")</f>
        <v>x</v>
      </c>
      <c r="R155" s="84" t="str">
        <f>IFERROR(VLOOKUP($A155,IF('Index LA SEN &amp; LLDD'!$B$4=1,'Index LA SEN &amp; LLDD'!$A$9:$BZ$171,IF('Index LA SEN &amp; LLDD'!$B$4=2,'Index LA SEN &amp; LLDD'!$A$179:$BZ$341,"Error")),'Index LA SEN &amp; LLDD'!R$1,0),"Error")</f>
        <v>x</v>
      </c>
      <c r="S155" s="84" t="str">
        <f>IFERROR(VLOOKUP($A155,IF('Index LA SEN &amp; LLDD'!$B$4=1,'Index LA SEN &amp; LLDD'!$A$9:$BZ$171,IF('Index LA SEN &amp; LLDD'!$B$4=2,'Index LA SEN &amp; LLDD'!$A$179:$BZ$341,"Error")),'Index LA SEN &amp; LLDD'!S$1,0),"Error")</f>
        <v>x</v>
      </c>
      <c r="T155" s="84">
        <f>IFERROR(VLOOKUP($A155,IF('Index LA SEN &amp; LLDD'!$B$4=1,'Index LA SEN &amp; LLDD'!$A$9:$BZ$171,IF('Index LA SEN &amp; LLDD'!$B$4=2,'Index LA SEN &amp; LLDD'!$A$179:$BZ$341,"Error")),'Index LA SEN &amp; LLDD'!T$1,0),"Error")</f>
        <v>0.03</v>
      </c>
      <c r="U155" s="84">
        <f>IFERROR(VLOOKUP($A155,IF('Index LA SEN &amp; LLDD'!$B$4=1,'Index LA SEN &amp; LLDD'!$A$9:$BZ$171,IF('Index LA SEN &amp; LLDD'!$B$4=2,'Index LA SEN &amp; LLDD'!$A$179:$BZ$341,"Error")),'Index LA SEN &amp; LLDD'!U$1,0),"Error")</f>
        <v>0.04</v>
      </c>
      <c r="V155" s="84" t="str">
        <f>IFERROR(VLOOKUP($A155,IF('Index LA SEN &amp; LLDD'!$B$4=1,'Index LA SEN &amp; LLDD'!$A$9:$BZ$171,IF('Index LA SEN &amp; LLDD'!$B$4=2,'Index LA SEN &amp; LLDD'!$A$179:$BZ$341,"Error")),'Index LA SEN &amp; LLDD'!V$1,0),"Error")</f>
        <v>x</v>
      </c>
      <c r="W155" s="84">
        <f>IFERROR(VLOOKUP($A155,IF('Index LA SEN &amp; LLDD'!$B$4=1,'Index LA SEN &amp; LLDD'!$A$9:$BZ$171,IF('Index LA SEN &amp; LLDD'!$B$4=2,'Index LA SEN &amp; LLDD'!$A$179:$BZ$341,"Error")),'Index LA SEN &amp; LLDD'!W$1,0),"Error")</f>
        <v>0.01</v>
      </c>
      <c r="X155" s="84">
        <f>IFERROR(VLOOKUP($A155,IF('Index LA SEN &amp; LLDD'!$B$4=1,'Index LA SEN &amp; LLDD'!$A$9:$BZ$171,IF('Index LA SEN &amp; LLDD'!$B$4=2,'Index LA SEN &amp; LLDD'!$A$179:$BZ$341,"Error")),'Index LA SEN &amp; LLDD'!X$1,0),"Error")</f>
        <v>0.01</v>
      </c>
      <c r="Y155" s="84">
        <f>IFERROR(VLOOKUP($A155,IF('Index LA SEN &amp; LLDD'!$B$4=1,'Index LA SEN &amp; LLDD'!$A$9:$BZ$171,IF('Index LA SEN &amp; LLDD'!$B$4=2,'Index LA SEN &amp; LLDD'!$A$179:$BZ$341,"Error")),'Index LA SEN &amp; LLDD'!Y$1,0),"Error")</f>
        <v>0</v>
      </c>
      <c r="Z155" s="84">
        <f>IFERROR(VLOOKUP($A155,IF('Index LA SEN &amp; LLDD'!$B$4=1,'Index LA SEN &amp; LLDD'!$A$9:$BZ$171,IF('Index LA SEN &amp; LLDD'!$B$4=2,'Index LA SEN &amp; LLDD'!$A$179:$BZ$341,"Error")),'Index LA SEN &amp; LLDD'!Z$1,0),"Error")</f>
        <v>0</v>
      </c>
      <c r="AA155" s="84">
        <f>IFERROR(VLOOKUP($A155,IF('Index LA SEN &amp; LLDD'!$B$4=1,'Index LA SEN &amp; LLDD'!$A$9:$BZ$171,IF('Index LA SEN &amp; LLDD'!$B$4=2,'Index LA SEN &amp; LLDD'!$A$179:$BZ$341,"Error")),'Index LA SEN &amp; LLDD'!AA$1,0),"Error")</f>
        <v>0</v>
      </c>
      <c r="AB155" s="84">
        <f>IFERROR(VLOOKUP($A155,IF('Index LA SEN &amp; LLDD'!$B$4=1,'Index LA SEN &amp; LLDD'!$A$9:$BZ$171,IF('Index LA SEN &amp; LLDD'!$B$4=2,'Index LA SEN &amp; LLDD'!$A$179:$BZ$341,"Error")),'Index LA SEN &amp; LLDD'!AB$1,0),"Error")</f>
        <v>0</v>
      </c>
      <c r="AC155" s="84">
        <f>IFERROR(VLOOKUP($A155,IF('Index LA SEN &amp; LLDD'!$B$4=1,'Index LA SEN &amp; LLDD'!$A$9:$BZ$171,IF('Index LA SEN &amp; LLDD'!$B$4=2,'Index LA SEN &amp; LLDD'!$A$179:$BZ$341,"Error")),'Index LA SEN &amp; LLDD'!AC$1,0),"Error")</f>
        <v>0</v>
      </c>
      <c r="AD155" s="84">
        <f>IFERROR(VLOOKUP($A155,IF('Index LA SEN &amp; LLDD'!$B$4=1,'Index LA SEN &amp; LLDD'!$A$9:$BZ$171,IF('Index LA SEN &amp; LLDD'!$B$4=2,'Index LA SEN &amp; LLDD'!$A$179:$BZ$341,"Error")),'Index LA SEN &amp; LLDD'!AD$1,0),"Error")</f>
        <v>0</v>
      </c>
      <c r="AE155" s="84">
        <f>IFERROR(VLOOKUP($A155,IF('Index LA SEN &amp; LLDD'!$B$4=1,'Index LA SEN &amp; LLDD'!$A$9:$BZ$171,IF('Index LA SEN &amp; LLDD'!$B$4=2,'Index LA SEN &amp; LLDD'!$A$179:$BZ$341,"Error")),'Index LA SEN &amp; LLDD'!AE$1,0),"Error")</f>
        <v>0.13</v>
      </c>
      <c r="AF155" s="84">
        <f>IFERROR(VLOOKUP($A155,IF('Index LA SEN &amp; LLDD'!$B$4=1,'Index LA SEN &amp; LLDD'!$A$9:$BZ$171,IF('Index LA SEN &amp; LLDD'!$B$4=2,'Index LA SEN &amp; LLDD'!$A$179:$BZ$341,"Error")),'Index LA SEN &amp; LLDD'!AF$1,0),"Error")</f>
        <v>0.06</v>
      </c>
      <c r="AG155" s="84">
        <f>IFERROR(VLOOKUP($A155,IF('Index LA SEN &amp; LLDD'!$B$4=1,'Index LA SEN &amp; LLDD'!$A$9:$BZ$171,IF('Index LA SEN &amp; LLDD'!$B$4=2,'Index LA SEN &amp; LLDD'!$A$179:$BZ$341,"Error")),'Index LA SEN &amp; LLDD'!AG$1,0),"Error")</f>
        <v>7.0000000000000007E-2</v>
      </c>
      <c r="AH155" s="84">
        <f>IFERROR(VLOOKUP($A155,IF('Index LA SEN &amp; LLDD'!$B$4=1,'Index LA SEN &amp; LLDD'!$A$9:$BZ$171,IF('Index LA SEN &amp; LLDD'!$B$4=2,'Index LA SEN &amp; LLDD'!$A$179:$BZ$341,"Error")),'Index LA SEN &amp; LLDD'!AH$1,0),"Error")</f>
        <v>0.43</v>
      </c>
      <c r="AI155" s="84">
        <f>IFERROR(VLOOKUP($A155,IF('Index LA SEN &amp; LLDD'!$B$4=1,'Index LA SEN &amp; LLDD'!$A$9:$BZ$171,IF('Index LA SEN &amp; LLDD'!$B$4=2,'Index LA SEN &amp; LLDD'!$A$179:$BZ$341,"Error")),'Index LA SEN &amp; LLDD'!AI$1,0),"Error")</f>
        <v>0.66</v>
      </c>
      <c r="AJ155" s="84">
        <f>IFERROR(VLOOKUP($A155,IF('Index LA SEN &amp; LLDD'!$B$4=1,'Index LA SEN &amp; LLDD'!$A$9:$BZ$171,IF('Index LA SEN &amp; LLDD'!$B$4=2,'Index LA SEN &amp; LLDD'!$A$179:$BZ$341,"Error")),'Index LA SEN &amp; LLDD'!AJ$1,0),"Error")</f>
        <v>0.65</v>
      </c>
      <c r="AK155" s="84">
        <f>IFERROR(VLOOKUP($A155,IF('Index LA SEN &amp; LLDD'!$B$4=1,'Index LA SEN &amp; LLDD'!$A$9:$BZ$171,IF('Index LA SEN &amp; LLDD'!$B$4=2,'Index LA SEN &amp; LLDD'!$A$179:$BZ$341,"Error")),'Index LA SEN &amp; LLDD'!AK$1,0),"Error")</f>
        <v>0.11</v>
      </c>
      <c r="AL155" s="84">
        <f>IFERROR(VLOOKUP($A155,IF('Index LA SEN &amp; LLDD'!$B$4=1,'Index LA SEN &amp; LLDD'!$A$9:$BZ$171,IF('Index LA SEN &amp; LLDD'!$B$4=2,'Index LA SEN &amp; LLDD'!$A$179:$BZ$341,"Error")),'Index LA SEN &amp; LLDD'!AL$1,0),"Error")</f>
        <v>0.24</v>
      </c>
      <c r="AM155" s="84">
        <f>IFERROR(VLOOKUP($A155,IF('Index LA SEN &amp; LLDD'!$B$4=1,'Index LA SEN &amp; LLDD'!$A$9:$BZ$171,IF('Index LA SEN &amp; LLDD'!$B$4=2,'Index LA SEN &amp; LLDD'!$A$179:$BZ$341,"Error")),'Index LA SEN &amp; LLDD'!AM$1,0),"Error")</f>
        <v>0.24</v>
      </c>
      <c r="AN155" s="84">
        <f>IFERROR(VLOOKUP($A155,IF('Index LA SEN &amp; LLDD'!$B$4=1,'Index LA SEN &amp; LLDD'!$A$9:$BZ$171,IF('Index LA SEN &amp; LLDD'!$B$4=2,'Index LA SEN &amp; LLDD'!$A$179:$BZ$341,"Error")),'Index LA SEN &amp; LLDD'!AN$1,0),"Error")</f>
        <v>0</v>
      </c>
      <c r="AO155" s="84">
        <f>IFERROR(VLOOKUP($A155,IF('Index LA SEN &amp; LLDD'!$B$4=1,'Index LA SEN &amp; LLDD'!$A$9:$BZ$171,IF('Index LA SEN &amp; LLDD'!$B$4=2,'Index LA SEN &amp; LLDD'!$A$179:$BZ$341,"Error")),'Index LA SEN &amp; LLDD'!AO$1,0),"Error")</f>
        <v>0.01</v>
      </c>
      <c r="AP155" s="84">
        <f>IFERROR(VLOOKUP($A155,IF('Index LA SEN &amp; LLDD'!$B$4=1,'Index LA SEN &amp; LLDD'!$A$9:$BZ$171,IF('Index LA SEN &amp; LLDD'!$B$4=2,'Index LA SEN &amp; LLDD'!$A$179:$BZ$341,"Error")),'Index LA SEN &amp; LLDD'!AP$1,0),"Error")</f>
        <v>0.01</v>
      </c>
      <c r="AQ155" s="84" t="str">
        <f>IFERROR(VLOOKUP($A155,IF('Index LA SEN &amp; LLDD'!$B$4=1,'Index LA SEN &amp; LLDD'!$A$9:$BZ$171,IF('Index LA SEN &amp; LLDD'!$B$4=2,'Index LA SEN &amp; LLDD'!$A$179:$BZ$341,"Error")),'Index LA SEN &amp; LLDD'!AQ$1,0),"Error")</f>
        <v>x</v>
      </c>
      <c r="AR155" s="84">
        <f>IFERROR(VLOOKUP($A155,IF('Index LA SEN &amp; LLDD'!$B$4=1,'Index LA SEN &amp; LLDD'!$A$9:$BZ$171,IF('Index LA SEN &amp; LLDD'!$B$4=2,'Index LA SEN &amp; LLDD'!$A$179:$BZ$341,"Error")),'Index LA SEN &amp; LLDD'!AR$1,0),"Error")</f>
        <v>0.13</v>
      </c>
      <c r="AS155" s="84">
        <f>IFERROR(VLOOKUP($A155,IF('Index LA SEN &amp; LLDD'!$B$4=1,'Index LA SEN &amp; LLDD'!$A$9:$BZ$171,IF('Index LA SEN &amp; LLDD'!$B$4=2,'Index LA SEN &amp; LLDD'!$A$179:$BZ$341,"Error")),'Index LA SEN &amp; LLDD'!AS$1,0),"Error")</f>
        <v>0.13</v>
      </c>
      <c r="AT155" s="84">
        <f>IFERROR(VLOOKUP($A155,IF('Index LA SEN &amp; LLDD'!$B$4=1,'Index LA SEN &amp; LLDD'!$A$9:$BZ$171,IF('Index LA SEN &amp; LLDD'!$B$4=2,'Index LA SEN &amp; LLDD'!$A$179:$BZ$341,"Error")),'Index LA SEN &amp; LLDD'!AT$1,0),"Error")</f>
        <v>0.31</v>
      </c>
      <c r="AU155" s="84">
        <f>IFERROR(VLOOKUP($A155,IF('Index LA SEN &amp; LLDD'!$B$4=1,'Index LA SEN &amp; LLDD'!$A$9:$BZ$171,IF('Index LA SEN &amp; LLDD'!$B$4=2,'Index LA SEN &amp; LLDD'!$A$179:$BZ$341,"Error")),'Index LA SEN &amp; LLDD'!AU$1,0),"Error")</f>
        <v>0.41</v>
      </c>
      <c r="AV155" s="84">
        <f>IFERROR(VLOOKUP($A155,IF('Index LA SEN &amp; LLDD'!$B$4=1,'Index LA SEN &amp; LLDD'!$A$9:$BZ$171,IF('Index LA SEN &amp; LLDD'!$B$4=2,'Index LA SEN &amp; LLDD'!$A$179:$BZ$341,"Error")),'Index LA SEN &amp; LLDD'!AV$1,0),"Error")</f>
        <v>0.41</v>
      </c>
      <c r="AW155" s="84">
        <f>IFERROR(VLOOKUP($A155,IF('Index LA SEN &amp; LLDD'!$B$4=1,'Index LA SEN &amp; LLDD'!$A$9:$BZ$171,IF('Index LA SEN &amp; LLDD'!$B$4=2,'Index LA SEN &amp; LLDD'!$A$179:$BZ$341,"Error")),'Index LA SEN &amp; LLDD'!AW$1,0),"Error")</f>
        <v>0</v>
      </c>
      <c r="AX155" s="84" t="str">
        <f>IFERROR(VLOOKUP($A155,IF('Index LA SEN &amp; LLDD'!$B$4=1,'Index LA SEN &amp; LLDD'!$A$9:$BZ$171,IF('Index LA SEN &amp; LLDD'!$B$4=2,'Index LA SEN &amp; LLDD'!$A$179:$BZ$341,"Error")),'Index LA SEN &amp; LLDD'!AX$1,0),"Error")</f>
        <v>x</v>
      </c>
      <c r="AY155" s="84" t="str">
        <f>IFERROR(VLOOKUP($A155,IF('Index LA SEN &amp; LLDD'!$B$4=1,'Index LA SEN &amp; LLDD'!$A$9:$BZ$171,IF('Index LA SEN &amp; LLDD'!$B$4=2,'Index LA SEN &amp; LLDD'!$A$179:$BZ$341,"Error")),'Index LA SEN &amp; LLDD'!AY$1,0),"Error")</f>
        <v>x</v>
      </c>
      <c r="AZ155" s="84">
        <f>IFERROR(VLOOKUP($A155,IF('Index LA SEN &amp; LLDD'!$B$4=1,'Index LA SEN &amp; LLDD'!$A$9:$BZ$171,IF('Index LA SEN &amp; LLDD'!$B$4=2,'Index LA SEN &amp; LLDD'!$A$179:$BZ$341,"Error")),'Index LA SEN &amp; LLDD'!AZ$1,0),"Error")</f>
        <v>0</v>
      </c>
      <c r="BA155" s="84" t="str">
        <f>IFERROR(VLOOKUP($A155,IF('Index LA SEN &amp; LLDD'!$B$4=1,'Index LA SEN &amp; LLDD'!$A$9:$BZ$171,IF('Index LA SEN &amp; LLDD'!$B$4=2,'Index LA SEN &amp; LLDD'!$A$179:$BZ$341,"Error")),'Index LA SEN &amp; LLDD'!BA$1,0),"Error")</f>
        <v>x</v>
      </c>
      <c r="BB155" s="84" t="str">
        <f>IFERROR(VLOOKUP($A155,IF('Index LA SEN &amp; LLDD'!$B$4=1,'Index LA SEN &amp; LLDD'!$A$9:$BZ$171,IF('Index LA SEN &amp; LLDD'!$B$4=2,'Index LA SEN &amp; LLDD'!$A$179:$BZ$341,"Error")),'Index LA SEN &amp; LLDD'!BB$1,0),"Error")</f>
        <v>x</v>
      </c>
      <c r="BC155" s="84" t="str">
        <f>IFERROR(VLOOKUP($A155,IF('Index LA SEN &amp; LLDD'!$B$4=1,'Index LA SEN &amp; LLDD'!$A$9:$BZ$171,IF('Index LA SEN &amp; LLDD'!$B$4=2,'Index LA SEN &amp; LLDD'!$A$179:$BZ$341,"Error")),'Index LA SEN &amp; LLDD'!BC$1,0),"Error")</f>
        <v>x</v>
      </c>
      <c r="BD155" s="84">
        <f>IFERROR(VLOOKUP($A155,IF('Index LA SEN &amp; LLDD'!$B$4=1,'Index LA SEN &amp; LLDD'!$A$9:$BZ$171,IF('Index LA SEN &amp; LLDD'!$B$4=2,'Index LA SEN &amp; LLDD'!$A$179:$BZ$341,"Error")),'Index LA SEN &amp; LLDD'!BD$1,0),"Error")</f>
        <v>0.04</v>
      </c>
      <c r="BE155" s="84">
        <f>IFERROR(VLOOKUP($A155,IF('Index LA SEN &amp; LLDD'!$B$4=1,'Index LA SEN &amp; LLDD'!$A$9:$BZ$171,IF('Index LA SEN &amp; LLDD'!$B$4=2,'Index LA SEN &amp; LLDD'!$A$179:$BZ$341,"Error")),'Index LA SEN &amp; LLDD'!BE$1,0),"Error")</f>
        <v>0.04</v>
      </c>
      <c r="BF155" s="84" t="str">
        <f>IFERROR(VLOOKUP($A155,IF('Index LA SEN &amp; LLDD'!$B$4=1,'Index LA SEN &amp; LLDD'!$A$9:$BZ$171,IF('Index LA SEN &amp; LLDD'!$B$4=2,'Index LA SEN &amp; LLDD'!$A$179:$BZ$341,"Error")),'Index LA SEN &amp; LLDD'!BF$1,0),"Error")</f>
        <v>x</v>
      </c>
      <c r="BG155" s="84">
        <f>IFERROR(VLOOKUP($A155,IF('Index LA SEN &amp; LLDD'!$B$4=1,'Index LA SEN &amp; LLDD'!$A$9:$BZ$171,IF('Index LA SEN &amp; LLDD'!$B$4=2,'Index LA SEN &amp; LLDD'!$A$179:$BZ$341,"Error")),'Index LA SEN &amp; LLDD'!BG$1,0),"Error")</f>
        <v>0.03</v>
      </c>
      <c r="BH155" s="84">
        <f>IFERROR(VLOOKUP($A155,IF('Index LA SEN &amp; LLDD'!$B$4=1,'Index LA SEN &amp; LLDD'!$A$9:$BZ$171,IF('Index LA SEN &amp; LLDD'!$B$4=2,'Index LA SEN &amp; LLDD'!$A$179:$BZ$341,"Error")),'Index LA SEN &amp; LLDD'!BH$1,0),"Error")</f>
        <v>0.03</v>
      </c>
      <c r="BI155" s="84">
        <f>IFERROR(VLOOKUP($A155,IF('Index LA SEN &amp; LLDD'!$B$4=1,'Index LA SEN &amp; LLDD'!$A$9:$BZ$171,IF('Index LA SEN &amp; LLDD'!$B$4=2,'Index LA SEN &amp; LLDD'!$A$179:$BZ$341,"Error")),'Index LA SEN &amp; LLDD'!BI$1,0),"Error")</f>
        <v>0</v>
      </c>
      <c r="BJ155" s="84">
        <f>IFERROR(VLOOKUP($A155,IF('Index LA SEN &amp; LLDD'!$B$4=1,'Index LA SEN &amp; LLDD'!$A$9:$BZ$171,IF('Index LA SEN &amp; LLDD'!$B$4=2,'Index LA SEN &amp; LLDD'!$A$179:$BZ$341,"Error")),'Index LA SEN &amp; LLDD'!BJ$1,0),"Error")</f>
        <v>0.01</v>
      </c>
      <c r="BK155" s="84">
        <f>IFERROR(VLOOKUP($A155,IF('Index LA SEN &amp; LLDD'!$B$4=1,'Index LA SEN &amp; LLDD'!$A$9:$BZ$171,IF('Index LA SEN &amp; LLDD'!$B$4=2,'Index LA SEN &amp; LLDD'!$A$179:$BZ$341,"Error")),'Index LA SEN &amp; LLDD'!BK$1,0),"Error")</f>
        <v>0.01</v>
      </c>
      <c r="BL155" s="84">
        <f>IFERROR(VLOOKUP($A155,IF('Index LA SEN &amp; LLDD'!$B$4=1,'Index LA SEN &amp; LLDD'!$A$9:$BZ$171,IF('Index LA SEN &amp; LLDD'!$B$4=2,'Index LA SEN &amp; LLDD'!$A$179:$BZ$341,"Error")),'Index LA SEN &amp; LLDD'!BL$1,0),"Error")</f>
        <v>0</v>
      </c>
      <c r="BM155" s="84">
        <f>IFERROR(VLOOKUP($A155,IF('Index LA SEN &amp; LLDD'!$B$4=1,'Index LA SEN &amp; LLDD'!$A$9:$BZ$171,IF('Index LA SEN &amp; LLDD'!$B$4=2,'Index LA SEN &amp; LLDD'!$A$179:$BZ$341,"Error")),'Index LA SEN &amp; LLDD'!BM$1,0),"Error")</f>
        <v>0</v>
      </c>
      <c r="BN155" s="84">
        <f>IFERROR(VLOOKUP($A155,IF('Index LA SEN &amp; LLDD'!$B$4=1,'Index LA SEN &amp; LLDD'!$A$9:$BZ$171,IF('Index LA SEN &amp; LLDD'!$B$4=2,'Index LA SEN &amp; LLDD'!$A$179:$BZ$341,"Error")),'Index LA SEN &amp; LLDD'!BN$1,0),"Error")</f>
        <v>0</v>
      </c>
      <c r="BO155" s="84" t="str">
        <f>IFERROR(VLOOKUP($A155,IF('Index LA SEN &amp; LLDD'!$B$4=1,'Index LA SEN &amp; LLDD'!$A$9:$BZ$171,IF('Index LA SEN &amp; LLDD'!$B$4=2,'Index LA SEN &amp; LLDD'!$A$179:$BZ$341,"Error")),'Index LA SEN &amp; LLDD'!BO$1,0),"Error")</f>
        <v>x</v>
      </c>
      <c r="BP155" s="84">
        <f>IFERROR(VLOOKUP($A155,IF('Index LA SEN &amp; LLDD'!$B$4=1,'Index LA SEN &amp; LLDD'!$A$9:$BZ$171,IF('Index LA SEN &amp; LLDD'!$B$4=2,'Index LA SEN &amp; LLDD'!$A$179:$BZ$341,"Error")),'Index LA SEN &amp; LLDD'!BP$1,0),"Error")</f>
        <v>0.02</v>
      </c>
      <c r="BQ155" s="84">
        <f>IFERROR(VLOOKUP($A155,IF('Index LA SEN &amp; LLDD'!$B$4=1,'Index LA SEN &amp; LLDD'!$A$9:$BZ$171,IF('Index LA SEN &amp; LLDD'!$B$4=2,'Index LA SEN &amp; LLDD'!$A$179:$BZ$341,"Error")),'Index LA SEN &amp; LLDD'!BQ$1,0),"Error")</f>
        <v>0.02</v>
      </c>
      <c r="BR155" s="84" t="str">
        <f>IFERROR(VLOOKUP($A155,IF('Index LA SEN &amp; LLDD'!$B$4=1,'Index LA SEN &amp; LLDD'!$A$9:$BZ$171,IF('Index LA SEN &amp; LLDD'!$B$4=2,'Index LA SEN &amp; LLDD'!$A$179:$BZ$341,"Error")),'Index LA SEN &amp; LLDD'!BR$1,0),"Error")</f>
        <v>x</v>
      </c>
      <c r="BS155" s="84">
        <f>IFERROR(VLOOKUP($A155,IF('Index LA SEN &amp; LLDD'!$B$4=1,'Index LA SEN &amp; LLDD'!$A$9:$BZ$171,IF('Index LA SEN &amp; LLDD'!$B$4=2,'Index LA SEN &amp; LLDD'!$A$179:$BZ$341,"Error")),'Index LA SEN &amp; LLDD'!BS$1,0),"Error")</f>
        <v>0.06</v>
      </c>
      <c r="BT155" s="84">
        <f>IFERROR(VLOOKUP($A155,IF('Index LA SEN &amp; LLDD'!$B$4=1,'Index LA SEN &amp; LLDD'!$A$9:$BZ$171,IF('Index LA SEN &amp; LLDD'!$B$4=2,'Index LA SEN &amp; LLDD'!$A$179:$BZ$341,"Error")),'Index LA SEN &amp; LLDD'!BT$1,0),"Error")</f>
        <v>0.06</v>
      </c>
      <c r="BU155" s="84" t="str">
        <f>IFERROR(VLOOKUP($A155,IF('Index LA SEN &amp; LLDD'!$B$4=1,'Index LA SEN &amp; LLDD'!$A$9:$BZ$171,IF('Index LA SEN &amp; LLDD'!$B$4=2,'Index LA SEN &amp; LLDD'!$A$179:$BZ$341,"Error")),'Index LA SEN &amp; LLDD'!BU$1,0),"Error")</f>
        <v>x</v>
      </c>
      <c r="BV155" s="84">
        <f>IFERROR(VLOOKUP($A155,IF('Index LA SEN &amp; LLDD'!$B$4=1,'Index LA SEN &amp; LLDD'!$A$9:$BZ$171,IF('Index LA SEN &amp; LLDD'!$B$4=2,'Index LA SEN &amp; LLDD'!$A$179:$BZ$341,"Error")),'Index LA SEN &amp; LLDD'!BV$1,0),"Error")</f>
        <v>0.01</v>
      </c>
      <c r="BW155" s="84">
        <f>IFERROR(VLOOKUP($A155,IF('Index LA SEN &amp; LLDD'!$B$4=1,'Index LA SEN &amp; LLDD'!$A$9:$BZ$171,IF('Index LA SEN &amp; LLDD'!$B$4=2,'Index LA SEN &amp; LLDD'!$A$179:$BZ$341,"Error")),'Index LA SEN &amp; LLDD'!BW$1,0),"Error")</f>
        <v>0.01</v>
      </c>
      <c r="BX155" s="84">
        <f>IFERROR(VLOOKUP($A155,IF('Index LA SEN &amp; LLDD'!$B$4=1,'Index LA SEN &amp; LLDD'!$A$9:$BZ$171,IF('Index LA SEN &amp; LLDD'!$B$4=2,'Index LA SEN &amp; LLDD'!$A$179:$BZ$341,"Error")),'Index LA SEN &amp; LLDD'!BX$1,0),"Error")</f>
        <v>0.11</v>
      </c>
      <c r="BY155" s="84">
        <f>IFERROR(VLOOKUP($A155,IF('Index LA SEN &amp; LLDD'!$B$4=1,'Index LA SEN &amp; LLDD'!$A$9:$BZ$171,IF('Index LA SEN &amp; LLDD'!$B$4=2,'Index LA SEN &amp; LLDD'!$A$179:$BZ$341,"Error")),'Index LA SEN &amp; LLDD'!BY$1,0),"Error")</f>
        <v>0.08</v>
      </c>
      <c r="BZ155" s="84">
        <f>IFERROR(VLOOKUP($A155,IF('Index LA SEN &amp; LLDD'!$B$4=1,'Index LA SEN &amp; LLDD'!$A$9:$BZ$171,IF('Index LA SEN &amp; LLDD'!$B$4=2,'Index LA SEN &amp; LLDD'!$A$179:$BZ$341,"Error")),'Index LA SEN &amp; LLDD'!BZ$1,0),"Error")</f>
        <v>0.08</v>
      </c>
    </row>
    <row r="156" spans="1:78" s="15" customFormat="1" x14ac:dyDescent="0.2">
      <c r="A156" s="20">
        <v>320</v>
      </c>
      <c r="B156" s="20" t="s">
        <v>307</v>
      </c>
      <c r="C156" s="45" t="s">
        <v>165</v>
      </c>
      <c r="D156" s="113">
        <f>IFERROR(VLOOKUP($A156,IF('Index LA SEN &amp; LLDD'!$B$4=1,'Index LA SEN &amp; LLDD'!$A$9:$BZ$171,IF('Index LA SEN &amp; LLDD'!$B$4=2,'Index LA SEN &amp; LLDD'!$A$179:$BZ$341,"Error")),'Index LA SEN &amp; LLDD'!D$1,0),"Error")</f>
        <v>60</v>
      </c>
      <c r="E156" s="113">
        <f>IFERROR(VLOOKUP($A156,IF('Index LA SEN &amp; LLDD'!$B$4=1,'Index LA SEN &amp; LLDD'!$A$9:$BZ$171,IF('Index LA SEN &amp; LLDD'!$B$4=2,'Index LA SEN &amp; LLDD'!$A$179:$BZ$341,"Error")),'Index LA SEN &amp; LLDD'!E$1,0),"Error")</f>
        <v>470</v>
      </c>
      <c r="F156" s="113">
        <f>IFERROR(VLOOKUP($A156,IF('Index LA SEN &amp; LLDD'!$B$4=1,'Index LA SEN &amp; LLDD'!$A$9:$BZ$171,IF('Index LA SEN &amp; LLDD'!$B$4=2,'Index LA SEN &amp; LLDD'!$A$179:$BZ$341,"Error")),'Index LA SEN &amp; LLDD'!F$1,0),"Error")</f>
        <v>520</v>
      </c>
      <c r="G156" s="84">
        <f>IFERROR(VLOOKUP($A156,IF('Index LA SEN &amp; LLDD'!$B$4=1,'Index LA SEN &amp; LLDD'!$A$9:$BZ$171,IF('Index LA SEN &amp; LLDD'!$B$4=2,'Index LA SEN &amp; LLDD'!$A$179:$BZ$341,"Error")),'Index LA SEN &amp; LLDD'!G$1,0),"Error")</f>
        <v>0.67</v>
      </c>
      <c r="H156" s="84">
        <f>IFERROR(VLOOKUP($A156,IF('Index LA SEN &amp; LLDD'!$B$4=1,'Index LA SEN &amp; LLDD'!$A$9:$BZ$171,IF('Index LA SEN &amp; LLDD'!$B$4=2,'Index LA SEN &amp; LLDD'!$A$179:$BZ$341,"Error")),'Index LA SEN &amp; LLDD'!H$1,0),"Error")</f>
        <v>0.78</v>
      </c>
      <c r="I156" s="84">
        <f>IFERROR(VLOOKUP($A156,IF('Index LA SEN &amp; LLDD'!$B$4=1,'Index LA SEN &amp; LLDD'!$A$9:$BZ$171,IF('Index LA SEN &amp; LLDD'!$B$4=2,'Index LA SEN &amp; LLDD'!$A$179:$BZ$341,"Error")),'Index LA SEN &amp; LLDD'!I$1,0),"Error")</f>
        <v>0.77</v>
      </c>
      <c r="J156" s="84">
        <f>IFERROR(VLOOKUP($A156,IF('Index LA SEN &amp; LLDD'!$B$4=1,'Index LA SEN &amp; LLDD'!$A$9:$BZ$171,IF('Index LA SEN &amp; LLDD'!$B$4=2,'Index LA SEN &amp; LLDD'!$A$179:$BZ$341,"Error")),'Index LA SEN &amp; LLDD'!J$1,0),"Error")</f>
        <v>0.56000000000000005</v>
      </c>
      <c r="K156" s="84">
        <f>IFERROR(VLOOKUP($A156,IF('Index LA SEN &amp; LLDD'!$B$4=1,'Index LA SEN &amp; LLDD'!$A$9:$BZ$171,IF('Index LA SEN &amp; LLDD'!$B$4=2,'Index LA SEN &amp; LLDD'!$A$179:$BZ$341,"Error")),'Index LA SEN &amp; LLDD'!K$1,0),"Error")</f>
        <v>0.7</v>
      </c>
      <c r="L156" s="84">
        <f>IFERROR(VLOOKUP($A156,IF('Index LA SEN &amp; LLDD'!$B$4=1,'Index LA SEN &amp; LLDD'!$A$9:$BZ$171,IF('Index LA SEN &amp; LLDD'!$B$4=2,'Index LA SEN &amp; LLDD'!$A$179:$BZ$341,"Error")),'Index LA SEN &amp; LLDD'!L$1,0),"Error")</f>
        <v>0.68</v>
      </c>
      <c r="M156" s="84">
        <f>IFERROR(VLOOKUP($A156,IF('Index LA SEN &amp; LLDD'!$B$4=1,'Index LA SEN &amp; LLDD'!$A$9:$BZ$171,IF('Index LA SEN &amp; LLDD'!$B$4=2,'Index LA SEN &amp; LLDD'!$A$179:$BZ$341,"Error")),'Index LA SEN &amp; LLDD'!M$1,0),"Error")</f>
        <v>0</v>
      </c>
      <c r="N156" s="84">
        <f>IFERROR(VLOOKUP($A156,IF('Index LA SEN &amp; LLDD'!$B$4=1,'Index LA SEN &amp; LLDD'!$A$9:$BZ$171,IF('Index LA SEN &amp; LLDD'!$B$4=2,'Index LA SEN &amp; LLDD'!$A$179:$BZ$341,"Error")),'Index LA SEN &amp; LLDD'!N$1,0),"Error")</f>
        <v>0.02</v>
      </c>
      <c r="O156" s="84">
        <f>IFERROR(VLOOKUP($A156,IF('Index LA SEN &amp; LLDD'!$B$4=1,'Index LA SEN &amp; LLDD'!$A$9:$BZ$171,IF('Index LA SEN &amp; LLDD'!$B$4=2,'Index LA SEN &amp; LLDD'!$A$179:$BZ$341,"Error")),'Index LA SEN &amp; LLDD'!O$1,0),"Error")</f>
        <v>0.02</v>
      </c>
      <c r="P156" s="84">
        <f>IFERROR(VLOOKUP($A156,IF('Index LA SEN &amp; LLDD'!$B$4=1,'Index LA SEN &amp; LLDD'!$A$9:$BZ$171,IF('Index LA SEN &amp; LLDD'!$B$4=2,'Index LA SEN &amp; LLDD'!$A$179:$BZ$341,"Error")),'Index LA SEN &amp; LLDD'!P$1,0),"Error")</f>
        <v>0</v>
      </c>
      <c r="Q156" s="84">
        <f>IFERROR(VLOOKUP($A156,IF('Index LA SEN &amp; LLDD'!$B$4=1,'Index LA SEN &amp; LLDD'!$A$9:$BZ$171,IF('Index LA SEN &amp; LLDD'!$B$4=2,'Index LA SEN &amp; LLDD'!$A$179:$BZ$341,"Error")),'Index LA SEN &amp; LLDD'!Q$1,0),"Error")</f>
        <v>0</v>
      </c>
      <c r="R156" s="84">
        <f>IFERROR(VLOOKUP($A156,IF('Index LA SEN &amp; LLDD'!$B$4=1,'Index LA SEN &amp; LLDD'!$A$9:$BZ$171,IF('Index LA SEN &amp; LLDD'!$B$4=2,'Index LA SEN &amp; LLDD'!$A$179:$BZ$341,"Error")),'Index LA SEN &amp; LLDD'!R$1,0),"Error")</f>
        <v>0</v>
      </c>
      <c r="S156" s="84" t="str">
        <f>IFERROR(VLOOKUP($A156,IF('Index LA SEN &amp; LLDD'!$B$4=1,'Index LA SEN &amp; LLDD'!$A$9:$BZ$171,IF('Index LA SEN &amp; LLDD'!$B$4=2,'Index LA SEN &amp; LLDD'!$A$179:$BZ$341,"Error")),'Index LA SEN &amp; LLDD'!S$1,0),"Error")</f>
        <v>x</v>
      </c>
      <c r="T156" s="84">
        <f>IFERROR(VLOOKUP($A156,IF('Index LA SEN &amp; LLDD'!$B$4=1,'Index LA SEN &amp; LLDD'!$A$9:$BZ$171,IF('Index LA SEN &amp; LLDD'!$B$4=2,'Index LA SEN &amp; LLDD'!$A$179:$BZ$341,"Error")),'Index LA SEN &amp; LLDD'!T$1,0),"Error")</f>
        <v>0.04</v>
      </c>
      <c r="U156" s="84">
        <f>IFERROR(VLOOKUP($A156,IF('Index LA SEN &amp; LLDD'!$B$4=1,'Index LA SEN &amp; LLDD'!$A$9:$BZ$171,IF('Index LA SEN &amp; LLDD'!$B$4=2,'Index LA SEN &amp; LLDD'!$A$179:$BZ$341,"Error")),'Index LA SEN &amp; LLDD'!U$1,0),"Error")</f>
        <v>0.04</v>
      </c>
      <c r="V156" s="84" t="str">
        <f>IFERROR(VLOOKUP($A156,IF('Index LA SEN &amp; LLDD'!$B$4=1,'Index LA SEN &amp; LLDD'!$A$9:$BZ$171,IF('Index LA SEN &amp; LLDD'!$B$4=2,'Index LA SEN &amp; LLDD'!$A$179:$BZ$341,"Error")),'Index LA SEN &amp; LLDD'!V$1,0),"Error")</f>
        <v>x</v>
      </c>
      <c r="W156" s="84">
        <f>IFERROR(VLOOKUP($A156,IF('Index LA SEN &amp; LLDD'!$B$4=1,'Index LA SEN &amp; LLDD'!$A$9:$BZ$171,IF('Index LA SEN &amp; LLDD'!$B$4=2,'Index LA SEN &amp; LLDD'!$A$179:$BZ$341,"Error")),'Index LA SEN &amp; LLDD'!W$1,0),"Error")</f>
        <v>0.05</v>
      </c>
      <c r="X156" s="84">
        <f>IFERROR(VLOOKUP($A156,IF('Index LA SEN &amp; LLDD'!$B$4=1,'Index LA SEN &amp; LLDD'!$A$9:$BZ$171,IF('Index LA SEN &amp; LLDD'!$B$4=2,'Index LA SEN &amp; LLDD'!$A$179:$BZ$341,"Error")),'Index LA SEN &amp; LLDD'!X$1,0),"Error")</f>
        <v>0.06</v>
      </c>
      <c r="Y156" s="84">
        <f>IFERROR(VLOOKUP($A156,IF('Index LA SEN &amp; LLDD'!$B$4=1,'Index LA SEN &amp; LLDD'!$A$9:$BZ$171,IF('Index LA SEN &amp; LLDD'!$B$4=2,'Index LA SEN &amp; LLDD'!$A$179:$BZ$341,"Error")),'Index LA SEN &amp; LLDD'!Y$1,0),"Error")</f>
        <v>0</v>
      </c>
      <c r="Z156" s="84" t="str">
        <f>IFERROR(VLOOKUP($A156,IF('Index LA SEN &amp; LLDD'!$B$4=1,'Index LA SEN &amp; LLDD'!$A$9:$BZ$171,IF('Index LA SEN &amp; LLDD'!$B$4=2,'Index LA SEN &amp; LLDD'!$A$179:$BZ$341,"Error")),'Index LA SEN &amp; LLDD'!Z$1,0),"Error")</f>
        <v>x</v>
      </c>
      <c r="AA156" s="84" t="str">
        <f>IFERROR(VLOOKUP($A156,IF('Index LA SEN &amp; LLDD'!$B$4=1,'Index LA SEN &amp; LLDD'!$A$9:$BZ$171,IF('Index LA SEN &amp; LLDD'!$B$4=2,'Index LA SEN &amp; LLDD'!$A$179:$BZ$341,"Error")),'Index LA SEN &amp; LLDD'!AA$1,0),"Error")</f>
        <v>x</v>
      </c>
      <c r="AB156" s="84">
        <f>IFERROR(VLOOKUP($A156,IF('Index LA SEN &amp; LLDD'!$B$4=1,'Index LA SEN &amp; LLDD'!$A$9:$BZ$171,IF('Index LA SEN &amp; LLDD'!$B$4=2,'Index LA SEN &amp; LLDD'!$A$179:$BZ$341,"Error")),'Index LA SEN &amp; LLDD'!AB$1,0),"Error")</f>
        <v>0</v>
      </c>
      <c r="AC156" s="84">
        <f>IFERROR(VLOOKUP($A156,IF('Index LA SEN &amp; LLDD'!$B$4=1,'Index LA SEN &amp; LLDD'!$A$9:$BZ$171,IF('Index LA SEN &amp; LLDD'!$B$4=2,'Index LA SEN &amp; LLDD'!$A$179:$BZ$341,"Error")),'Index LA SEN &amp; LLDD'!AC$1,0),"Error")</f>
        <v>0</v>
      </c>
      <c r="AD156" s="84">
        <f>IFERROR(VLOOKUP($A156,IF('Index LA SEN &amp; LLDD'!$B$4=1,'Index LA SEN &amp; LLDD'!$A$9:$BZ$171,IF('Index LA SEN &amp; LLDD'!$B$4=2,'Index LA SEN &amp; LLDD'!$A$179:$BZ$341,"Error")),'Index LA SEN &amp; LLDD'!AD$1,0),"Error")</f>
        <v>0</v>
      </c>
      <c r="AE156" s="84" t="str">
        <f>IFERROR(VLOOKUP($A156,IF('Index LA SEN &amp; LLDD'!$B$4=1,'Index LA SEN &amp; LLDD'!$A$9:$BZ$171,IF('Index LA SEN &amp; LLDD'!$B$4=2,'Index LA SEN &amp; LLDD'!$A$179:$BZ$341,"Error")),'Index LA SEN &amp; LLDD'!AE$1,0),"Error")</f>
        <v>x</v>
      </c>
      <c r="AF156" s="84">
        <f>IFERROR(VLOOKUP($A156,IF('Index LA SEN &amp; LLDD'!$B$4=1,'Index LA SEN &amp; LLDD'!$A$9:$BZ$171,IF('Index LA SEN &amp; LLDD'!$B$4=2,'Index LA SEN &amp; LLDD'!$A$179:$BZ$341,"Error")),'Index LA SEN &amp; LLDD'!AF$1,0),"Error")</f>
        <v>0.04</v>
      </c>
      <c r="AG156" s="84">
        <f>IFERROR(VLOOKUP($A156,IF('Index LA SEN &amp; LLDD'!$B$4=1,'Index LA SEN &amp; LLDD'!$A$9:$BZ$171,IF('Index LA SEN &amp; LLDD'!$B$4=2,'Index LA SEN &amp; LLDD'!$A$179:$BZ$341,"Error")),'Index LA SEN &amp; LLDD'!AG$1,0),"Error")</f>
        <v>0.04</v>
      </c>
      <c r="AH156" s="84">
        <f>IFERROR(VLOOKUP($A156,IF('Index LA SEN &amp; LLDD'!$B$4=1,'Index LA SEN &amp; LLDD'!$A$9:$BZ$171,IF('Index LA SEN &amp; LLDD'!$B$4=2,'Index LA SEN &amp; LLDD'!$A$179:$BZ$341,"Error")),'Index LA SEN &amp; LLDD'!AH$1,0),"Error")</f>
        <v>0.45</v>
      </c>
      <c r="AI156" s="84">
        <f>IFERROR(VLOOKUP($A156,IF('Index LA SEN &amp; LLDD'!$B$4=1,'Index LA SEN &amp; LLDD'!$A$9:$BZ$171,IF('Index LA SEN &amp; LLDD'!$B$4=2,'Index LA SEN &amp; LLDD'!$A$179:$BZ$341,"Error")),'Index LA SEN &amp; LLDD'!AI$1,0),"Error")</f>
        <v>0.57999999999999996</v>
      </c>
      <c r="AJ156" s="84">
        <f>IFERROR(VLOOKUP($A156,IF('Index LA SEN &amp; LLDD'!$B$4=1,'Index LA SEN &amp; LLDD'!$A$9:$BZ$171,IF('Index LA SEN &amp; LLDD'!$B$4=2,'Index LA SEN &amp; LLDD'!$A$179:$BZ$341,"Error")),'Index LA SEN &amp; LLDD'!AJ$1,0),"Error")</f>
        <v>0.56999999999999995</v>
      </c>
      <c r="AK156" s="84" t="str">
        <f>IFERROR(VLOOKUP($A156,IF('Index LA SEN &amp; LLDD'!$B$4=1,'Index LA SEN &amp; LLDD'!$A$9:$BZ$171,IF('Index LA SEN &amp; LLDD'!$B$4=2,'Index LA SEN &amp; LLDD'!$A$179:$BZ$341,"Error")),'Index LA SEN &amp; LLDD'!AK$1,0),"Error")</f>
        <v>x</v>
      </c>
      <c r="AL156" s="84">
        <f>IFERROR(VLOOKUP($A156,IF('Index LA SEN &amp; LLDD'!$B$4=1,'Index LA SEN &amp; LLDD'!$A$9:$BZ$171,IF('Index LA SEN &amp; LLDD'!$B$4=2,'Index LA SEN &amp; LLDD'!$A$179:$BZ$341,"Error")),'Index LA SEN &amp; LLDD'!AL$1,0),"Error")</f>
        <v>0.21</v>
      </c>
      <c r="AM156" s="84">
        <f>IFERROR(VLOOKUP($A156,IF('Index LA SEN &amp; LLDD'!$B$4=1,'Index LA SEN &amp; LLDD'!$A$9:$BZ$171,IF('Index LA SEN &amp; LLDD'!$B$4=2,'Index LA SEN &amp; LLDD'!$A$179:$BZ$341,"Error")),'Index LA SEN &amp; LLDD'!AM$1,0),"Error")</f>
        <v>0.19</v>
      </c>
      <c r="AN156" s="84" t="str">
        <f>IFERROR(VLOOKUP($A156,IF('Index LA SEN &amp; LLDD'!$B$4=1,'Index LA SEN &amp; LLDD'!$A$9:$BZ$171,IF('Index LA SEN &amp; LLDD'!$B$4=2,'Index LA SEN &amp; LLDD'!$A$179:$BZ$341,"Error")),'Index LA SEN &amp; LLDD'!AN$1,0),"Error")</f>
        <v>x</v>
      </c>
      <c r="AO156" s="84" t="str">
        <f>IFERROR(VLOOKUP($A156,IF('Index LA SEN &amp; LLDD'!$B$4=1,'Index LA SEN &amp; LLDD'!$A$9:$BZ$171,IF('Index LA SEN &amp; LLDD'!$B$4=2,'Index LA SEN &amp; LLDD'!$A$179:$BZ$341,"Error")),'Index LA SEN &amp; LLDD'!AO$1,0),"Error")</f>
        <v>x</v>
      </c>
      <c r="AP156" s="84" t="str">
        <f>IFERROR(VLOOKUP($A156,IF('Index LA SEN &amp; LLDD'!$B$4=1,'Index LA SEN &amp; LLDD'!$A$9:$BZ$171,IF('Index LA SEN &amp; LLDD'!$B$4=2,'Index LA SEN &amp; LLDD'!$A$179:$BZ$341,"Error")),'Index LA SEN &amp; LLDD'!AP$1,0),"Error")</f>
        <v>x</v>
      </c>
      <c r="AQ156" s="84" t="str">
        <f>IFERROR(VLOOKUP($A156,IF('Index LA SEN &amp; LLDD'!$B$4=1,'Index LA SEN &amp; LLDD'!$A$9:$BZ$171,IF('Index LA SEN &amp; LLDD'!$B$4=2,'Index LA SEN &amp; LLDD'!$A$179:$BZ$341,"Error")),'Index LA SEN &amp; LLDD'!AQ$1,0),"Error")</f>
        <v>x</v>
      </c>
      <c r="AR156" s="84">
        <f>IFERROR(VLOOKUP($A156,IF('Index LA SEN &amp; LLDD'!$B$4=1,'Index LA SEN &amp; LLDD'!$A$9:$BZ$171,IF('Index LA SEN &amp; LLDD'!$B$4=2,'Index LA SEN &amp; LLDD'!$A$179:$BZ$341,"Error")),'Index LA SEN &amp; LLDD'!AR$1,0),"Error")</f>
        <v>0.12</v>
      </c>
      <c r="AS156" s="84">
        <f>IFERROR(VLOOKUP($A156,IF('Index LA SEN &amp; LLDD'!$B$4=1,'Index LA SEN &amp; LLDD'!$A$9:$BZ$171,IF('Index LA SEN &amp; LLDD'!$B$4=2,'Index LA SEN &amp; LLDD'!$A$179:$BZ$341,"Error")),'Index LA SEN &amp; LLDD'!AS$1,0),"Error")</f>
        <v>0.11</v>
      </c>
      <c r="AT156" s="84">
        <f>IFERROR(VLOOKUP($A156,IF('Index LA SEN &amp; LLDD'!$B$4=1,'Index LA SEN &amp; LLDD'!$A$9:$BZ$171,IF('Index LA SEN &amp; LLDD'!$B$4=2,'Index LA SEN &amp; LLDD'!$A$179:$BZ$341,"Error")),'Index LA SEN &amp; LLDD'!AT$1,0),"Error")</f>
        <v>0.44</v>
      </c>
      <c r="AU156" s="84">
        <f>IFERROR(VLOOKUP($A156,IF('Index LA SEN &amp; LLDD'!$B$4=1,'Index LA SEN &amp; LLDD'!$A$9:$BZ$171,IF('Index LA SEN &amp; LLDD'!$B$4=2,'Index LA SEN &amp; LLDD'!$A$179:$BZ$341,"Error")),'Index LA SEN &amp; LLDD'!AU$1,0),"Error")</f>
        <v>0.37</v>
      </c>
      <c r="AV156" s="84">
        <f>IFERROR(VLOOKUP($A156,IF('Index LA SEN &amp; LLDD'!$B$4=1,'Index LA SEN &amp; LLDD'!$A$9:$BZ$171,IF('Index LA SEN &amp; LLDD'!$B$4=2,'Index LA SEN &amp; LLDD'!$A$179:$BZ$341,"Error")),'Index LA SEN &amp; LLDD'!AV$1,0),"Error")</f>
        <v>0.38</v>
      </c>
      <c r="AW156" s="84">
        <f>IFERROR(VLOOKUP($A156,IF('Index LA SEN &amp; LLDD'!$B$4=1,'Index LA SEN &amp; LLDD'!$A$9:$BZ$171,IF('Index LA SEN &amp; LLDD'!$B$4=2,'Index LA SEN &amp; LLDD'!$A$179:$BZ$341,"Error")),'Index LA SEN &amp; LLDD'!AW$1,0),"Error")</f>
        <v>0</v>
      </c>
      <c r="AX156" s="84">
        <f>IFERROR(VLOOKUP($A156,IF('Index LA SEN &amp; LLDD'!$B$4=1,'Index LA SEN &amp; LLDD'!$A$9:$BZ$171,IF('Index LA SEN &amp; LLDD'!$B$4=2,'Index LA SEN &amp; LLDD'!$A$179:$BZ$341,"Error")),'Index LA SEN &amp; LLDD'!AX$1,0),"Error")</f>
        <v>0</v>
      </c>
      <c r="AY156" s="84">
        <f>IFERROR(VLOOKUP($A156,IF('Index LA SEN &amp; LLDD'!$B$4=1,'Index LA SEN &amp; LLDD'!$A$9:$BZ$171,IF('Index LA SEN &amp; LLDD'!$B$4=2,'Index LA SEN &amp; LLDD'!$A$179:$BZ$341,"Error")),'Index LA SEN &amp; LLDD'!AY$1,0),"Error")</f>
        <v>0</v>
      </c>
      <c r="AZ156" s="84">
        <f>IFERROR(VLOOKUP($A156,IF('Index LA SEN &amp; LLDD'!$B$4=1,'Index LA SEN &amp; LLDD'!$A$9:$BZ$171,IF('Index LA SEN &amp; LLDD'!$B$4=2,'Index LA SEN &amp; LLDD'!$A$179:$BZ$341,"Error")),'Index LA SEN &amp; LLDD'!AZ$1,0),"Error")</f>
        <v>0</v>
      </c>
      <c r="BA156" s="84">
        <f>IFERROR(VLOOKUP($A156,IF('Index LA SEN &amp; LLDD'!$B$4=1,'Index LA SEN &amp; LLDD'!$A$9:$BZ$171,IF('Index LA SEN &amp; LLDD'!$B$4=2,'Index LA SEN &amp; LLDD'!$A$179:$BZ$341,"Error")),'Index LA SEN &amp; LLDD'!BA$1,0),"Error")</f>
        <v>0</v>
      </c>
      <c r="BB156" s="84">
        <f>IFERROR(VLOOKUP($A156,IF('Index LA SEN &amp; LLDD'!$B$4=1,'Index LA SEN &amp; LLDD'!$A$9:$BZ$171,IF('Index LA SEN &amp; LLDD'!$B$4=2,'Index LA SEN &amp; LLDD'!$A$179:$BZ$341,"Error")),'Index LA SEN &amp; LLDD'!BB$1,0),"Error")</f>
        <v>0</v>
      </c>
      <c r="BC156" s="84">
        <f>IFERROR(VLOOKUP($A156,IF('Index LA SEN &amp; LLDD'!$B$4=1,'Index LA SEN &amp; LLDD'!$A$9:$BZ$171,IF('Index LA SEN &amp; LLDD'!$B$4=2,'Index LA SEN &amp; LLDD'!$A$179:$BZ$341,"Error")),'Index LA SEN &amp; LLDD'!BC$1,0),"Error")</f>
        <v>0.11</v>
      </c>
      <c r="BD156" s="84">
        <f>IFERROR(VLOOKUP($A156,IF('Index LA SEN &amp; LLDD'!$B$4=1,'Index LA SEN &amp; LLDD'!$A$9:$BZ$171,IF('Index LA SEN &amp; LLDD'!$B$4=2,'Index LA SEN &amp; LLDD'!$A$179:$BZ$341,"Error")),'Index LA SEN &amp; LLDD'!BD$1,0),"Error")</f>
        <v>7.0000000000000007E-2</v>
      </c>
      <c r="BE156" s="84">
        <f>IFERROR(VLOOKUP($A156,IF('Index LA SEN &amp; LLDD'!$B$4=1,'Index LA SEN &amp; LLDD'!$A$9:$BZ$171,IF('Index LA SEN &amp; LLDD'!$B$4=2,'Index LA SEN &amp; LLDD'!$A$179:$BZ$341,"Error")),'Index LA SEN &amp; LLDD'!BE$1,0),"Error")</f>
        <v>0.08</v>
      </c>
      <c r="BF156" s="84" t="str">
        <f>IFERROR(VLOOKUP($A156,IF('Index LA SEN &amp; LLDD'!$B$4=1,'Index LA SEN &amp; LLDD'!$A$9:$BZ$171,IF('Index LA SEN &amp; LLDD'!$B$4=2,'Index LA SEN &amp; LLDD'!$A$179:$BZ$341,"Error")),'Index LA SEN &amp; LLDD'!BF$1,0),"Error")</f>
        <v>x</v>
      </c>
      <c r="BG156" s="84">
        <f>IFERROR(VLOOKUP($A156,IF('Index LA SEN &amp; LLDD'!$B$4=1,'Index LA SEN &amp; LLDD'!$A$9:$BZ$171,IF('Index LA SEN &amp; LLDD'!$B$4=2,'Index LA SEN &amp; LLDD'!$A$179:$BZ$341,"Error")),'Index LA SEN &amp; LLDD'!BG$1,0),"Error")</f>
        <v>0.03</v>
      </c>
      <c r="BH156" s="84">
        <f>IFERROR(VLOOKUP($A156,IF('Index LA SEN &amp; LLDD'!$B$4=1,'Index LA SEN &amp; LLDD'!$A$9:$BZ$171,IF('Index LA SEN &amp; LLDD'!$B$4=2,'Index LA SEN &amp; LLDD'!$A$179:$BZ$341,"Error")),'Index LA SEN &amp; LLDD'!BH$1,0),"Error")</f>
        <v>0.03</v>
      </c>
      <c r="BI156" s="84" t="str">
        <f>IFERROR(VLOOKUP($A156,IF('Index LA SEN &amp; LLDD'!$B$4=1,'Index LA SEN &amp; LLDD'!$A$9:$BZ$171,IF('Index LA SEN &amp; LLDD'!$B$4=2,'Index LA SEN &amp; LLDD'!$A$179:$BZ$341,"Error")),'Index LA SEN &amp; LLDD'!BI$1,0),"Error")</f>
        <v>x</v>
      </c>
      <c r="BJ156" s="84">
        <f>IFERROR(VLOOKUP($A156,IF('Index LA SEN &amp; LLDD'!$B$4=1,'Index LA SEN &amp; LLDD'!$A$9:$BZ$171,IF('Index LA SEN &amp; LLDD'!$B$4=2,'Index LA SEN &amp; LLDD'!$A$179:$BZ$341,"Error")),'Index LA SEN &amp; LLDD'!BJ$1,0),"Error")</f>
        <v>0.04</v>
      </c>
      <c r="BK156" s="84">
        <f>IFERROR(VLOOKUP($A156,IF('Index LA SEN &amp; LLDD'!$B$4=1,'Index LA SEN &amp; LLDD'!$A$9:$BZ$171,IF('Index LA SEN &amp; LLDD'!$B$4=2,'Index LA SEN &amp; LLDD'!$A$179:$BZ$341,"Error")),'Index LA SEN &amp; LLDD'!BK$1,0),"Error")</f>
        <v>0.04</v>
      </c>
      <c r="BL156" s="84">
        <f>IFERROR(VLOOKUP($A156,IF('Index LA SEN &amp; LLDD'!$B$4=1,'Index LA SEN &amp; LLDD'!$A$9:$BZ$171,IF('Index LA SEN &amp; LLDD'!$B$4=2,'Index LA SEN &amp; LLDD'!$A$179:$BZ$341,"Error")),'Index LA SEN &amp; LLDD'!BL$1,0),"Error")</f>
        <v>0</v>
      </c>
      <c r="BM156" s="84">
        <f>IFERROR(VLOOKUP($A156,IF('Index LA SEN &amp; LLDD'!$B$4=1,'Index LA SEN &amp; LLDD'!$A$9:$BZ$171,IF('Index LA SEN &amp; LLDD'!$B$4=2,'Index LA SEN &amp; LLDD'!$A$179:$BZ$341,"Error")),'Index LA SEN &amp; LLDD'!BM$1,0),"Error")</f>
        <v>0</v>
      </c>
      <c r="BN156" s="84">
        <f>IFERROR(VLOOKUP($A156,IF('Index LA SEN &amp; LLDD'!$B$4=1,'Index LA SEN &amp; LLDD'!$A$9:$BZ$171,IF('Index LA SEN &amp; LLDD'!$B$4=2,'Index LA SEN &amp; LLDD'!$A$179:$BZ$341,"Error")),'Index LA SEN &amp; LLDD'!BN$1,0),"Error")</f>
        <v>0</v>
      </c>
      <c r="BO156" s="84">
        <f>IFERROR(VLOOKUP($A156,IF('Index LA SEN &amp; LLDD'!$B$4=1,'Index LA SEN &amp; LLDD'!$A$9:$BZ$171,IF('Index LA SEN &amp; LLDD'!$B$4=2,'Index LA SEN &amp; LLDD'!$A$179:$BZ$341,"Error")),'Index LA SEN &amp; LLDD'!BO$1,0),"Error")</f>
        <v>0</v>
      </c>
      <c r="BP156" s="84" t="str">
        <f>IFERROR(VLOOKUP($A156,IF('Index LA SEN &amp; LLDD'!$B$4=1,'Index LA SEN &amp; LLDD'!$A$9:$BZ$171,IF('Index LA SEN &amp; LLDD'!$B$4=2,'Index LA SEN &amp; LLDD'!$A$179:$BZ$341,"Error")),'Index LA SEN &amp; LLDD'!BP$1,0),"Error")</f>
        <v>x</v>
      </c>
      <c r="BQ156" s="84" t="str">
        <f>IFERROR(VLOOKUP($A156,IF('Index LA SEN &amp; LLDD'!$B$4=1,'Index LA SEN &amp; LLDD'!$A$9:$BZ$171,IF('Index LA SEN &amp; LLDD'!$B$4=2,'Index LA SEN &amp; LLDD'!$A$179:$BZ$341,"Error")),'Index LA SEN &amp; LLDD'!BQ$1,0),"Error")</f>
        <v>x</v>
      </c>
      <c r="BR156" s="84">
        <f>IFERROR(VLOOKUP($A156,IF('Index LA SEN &amp; LLDD'!$B$4=1,'Index LA SEN &amp; LLDD'!$A$9:$BZ$171,IF('Index LA SEN &amp; LLDD'!$B$4=2,'Index LA SEN &amp; LLDD'!$A$179:$BZ$341,"Error")),'Index LA SEN &amp; LLDD'!BR$1,0),"Error")</f>
        <v>0.11</v>
      </c>
      <c r="BS156" s="84">
        <f>IFERROR(VLOOKUP($A156,IF('Index LA SEN &amp; LLDD'!$B$4=1,'Index LA SEN &amp; LLDD'!$A$9:$BZ$171,IF('Index LA SEN &amp; LLDD'!$B$4=2,'Index LA SEN &amp; LLDD'!$A$179:$BZ$341,"Error")),'Index LA SEN &amp; LLDD'!BS$1,0),"Error")</f>
        <v>0.06</v>
      </c>
      <c r="BT156" s="84">
        <f>IFERROR(VLOOKUP($A156,IF('Index LA SEN &amp; LLDD'!$B$4=1,'Index LA SEN &amp; LLDD'!$A$9:$BZ$171,IF('Index LA SEN &amp; LLDD'!$B$4=2,'Index LA SEN &amp; LLDD'!$A$179:$BZ$341,"Error")),'Index LA SEN &amp; LLDD'!BT$1,0),"Error")</f>
        <v>7.0000000000000007E-2</v>
      </c>
      <c r="BU156" s="84" t="str">
        <f>IFERROR(VLOOKUP($A156,IF('Index LA SEN &amp; LLDD'!$B$4=1,'Index LA SEN &amp; LLDD'!$A$9:$BZ$171,IF('Index LA SEN &amp; LLDD'!$B$4=2,'Index LA SEN &amp; LLDD'!$A$179:$BZ$341,"Error")),'Index LA SEN &amp; LLDD'!BU$1,0),"Error")</f>
        <v>x</v>
      </c>
      <c r="BV156" s="84">
        <f>IFERROR(VLOOKUP($A156,IF('Index LA SEN &amp; LLDD'!$B$4=1,'Index LA SEN &amp; LLDD'!$A$9:$BZ$171,IF('Index LA SEN &amp; LLDD'!$B$4=2,'Index LA SEN &amp; LLDD'!$A$179:$BZ$341,"Error")),'Index LA SEN &amp; LLDD'!BV$1,0),"Error")</f>
        <v>0.02</v>
      </c>
      <c r="BW156" s="84">
        <f>IFERROR(VLOOKUP($A156,IF('Index LA SEN &amp; LLDD'!$B$4=1,'Index LA SEN &amp; LLDD'!$A$9:$BZ$171,IF('Index LA SEN &amp; LLDD'!$B$4=2,'Index LA SEN &amp; LLDD'!$A$179:$BZ$341,"Error")),'Index LA SEN &amp; LLDD'!BW$1,0),"Error")</f>
        <v>0.02</v>
      </c>
      <c r="BX156" s="84">
        <f>IFERROR(VLOOKUP($A156,IF('Index LA SEN &amp; LLDD'!$B$4=1,'Index LA SEN &amp; LLDD'!$A$9:$BZ$171,IF('Index LA SEN &amp; LLDD'!$B$4=2,'Index LA SEN &amp; LLDD'!$A$179:$BZ$341,"Error")),'Index LA SEN &amp; LLDD'!BX$1,0),"Error")</f>
        <v>0.16</v>
      </c>
      <c r="BY156" s="84">
        <f>IFERROR(VLOOKUP($A156,IF('Index LA SEN &amp; LLDD'!$B$4=1,'Index LA SEN &amp; LLDD'!$A$9:$BZ$171,IF('Index LA SEN &amp; LLDD'!$B$4=2,'Index LA SEN &amp; LLDD'!$A$179:$BZ$341,"Error")),'Index LA SEN &amp; LLDD'!BY$1,0),"Error")</f>
        <v>0.14000000000000001</v>
      </c>
      <c r="BZ156" s="84">
        <f>IFERROR(VLOOKUP($A156,IF('Index LA SEN &amp; LLDD'!$B$4=1,'Index LA SEN &amp; LLDD'!$A$9:$BZ$171,IF('Index LA SEN &amp; LLDD'!$B$4=2,'Index LA SEN &amp; LLDD'!$A$179:$BZ$341,"Error")),'Index LA SEN &amp; LLDD'!BZ$1,0),"Error")</f>
        <v>0.14000000000000001</v>
      </c>
    </row>
    <row r="157" spans="1:78" s="15" customFormat="1" x14ac:dyDescent="0.2">
      <c r="A157" s="20">
        <v>212</v>
      </c>
      <c r="B157" s="20" t="s">
        <v>308</v>
      </c>
      <c r="C157" s="45" t="s">
        <v>163</v>
      </c>
      <c r="D157" s="113">
        <f>IFERROR(VLOOKUP($A157,IF('Index LA SEN &amp; LLDD'!$B$4=1,'Index LA SEN &amp; LLDD'!$A$9:$BZ$171,IF('Index LA SEN &amp; LLDD'!$B$4=2,'Index LA SEN &amp; LLDD'!$A$179:$BZ$341,"Error")),'Index LA SEN &amp; LLDD'!D$1,0),"Error")</f>
        <v>180</v>
      </c>
      <c r="E157" s="113">
        <f>IFERROR(VLOOKUP($A157,IF('Index LA SEN &amp; LLDD'!$B$4=1,'Index LA SEN &amp; LLDD'!$A$9:$BZ$171,IF('Index LA SEN &amp; LLDD'!$B$4=2,'Index LA SEN &amp; LLDD'!$A$179:$BZ$341,"Error")),'Index LA SEN &amp; LLDD'!E$1,0),"Error")</f>
        <v>840</v>
      </c>
      <c r="F157" s="113">
        <f>IFERROR(VLOOKUP($A157,IF('Index LA SEN &amp; LLDD'!$B$4=1,'Index LA SEN &amp; LLDD'!$A$9:$BZ$171,IF('Index LA SEN &amp; LLDD'!$B$4=2,'Index LA SEN &amp; LLDD'!$A$179:$BZ$341,"Error")),'Index LA SEN &amp; LLDD'!F$1,0),"Error")</f>
        <v>1020</v>
      </c>
      <c r="G157" s="84">
        <f>IFERROR(VLOOKUP($A157,IF('Index LA SEN &amp; LLDD'!$B$4=1,'Index LA SEN &amp; LLDD'!$A$9:$BZ$171,IF('Index LA SEN &amp; LLDD'!$B$4=2,'Index LA SEN &amp; LLDD'!$A$179:$BZ$341,"Error")),'Index LA SEN &amp; LLDD'!G$1,0),"Error")</f>
        <v>0.8</v>
      </c>
      <c r="H157" s="84">
        <f>IFERROR(VLOOKUP($A157,IF('Index LA SEN &amp; LLDD'!$B$4=1,'Index LA SEN &amp; LLDD'!$A$9:$BZ$171,IF('Index LA SEN &amp; LLDD'!$B$4=2,'Index LA SEN &amp; LLDD'!$A$179:$BZ$341,"Error")),'Index LA SEN &amp; LLDD'!H$1,0),"Error")</f>
        <v>0.77</v>
      </c>
      <c r="I157" s="84">
        <f>IFERROR(VLOOKUP($A157,IF('Index LA SEN &amp; LLDD'!$B$4=1,'Index LA SEN &amp; LLDD'!$A$9:$BZ$171,IF('Index LA SEN &amp; LLDD'!$B$4=2,'Index LA SEN &amp; LLDD'!$A$179:$BZ$341,"Error")),'Index LA SEN &amp; LLDD'!I$1,0),"Error")</f>
        <v>0.78</v>
      </c>
      <c r="J157" s="84">
        <f>IFERROR(VLOOKUP($A157,IF('Index LA SEN &amp; LLDD'!$B$4=1,'Index LA SEN &amp; LLDD'!$A$9:$BZ$171,IF('Index LA SEN &amp; LLDD'!$B$4=2,'Index LA SEN &amp; LLDD'!$A$179:$BZ$341,"Error")),'Index LA SEN &amp; LLDD'!J$1,0),"Error")</f>
        <v>0.77</v>
      </c>
      <c r="K157" s="84">
        <f>IFERROR(VLOOKUP($A157,IF('Index LA SEN &amp; LLDD'!$B$4=1,'Index LA SEN &amp; LLDD'!$A$9:$BZ$171,IF('Index LA SEN &amp; LLDD'!$B$4=2,'Index LA SEN &amp; LLDD'!$A$179:$BZ$341,"Error")),'Index LA SEN &amp; LLDD'!K$1,0),"Error")</f>
        <v>0.74</v>
      </c>
      <c r="L157" s="84">
        <f>IFERROR(VLOOKUP($A157,IF('Index LA SEN &amp; LLDD'!$B$4=1,'Index LA SEN &amp; LLDD'!$A$9:$BZ$171,IF('Index LA SEN &amp; LLDD'!$B$4=2,'Index LA SEN &amp; LLDD'!$A$179:$BZ$341,"Error")),'Index LA SEN &amp; LLDD'!L$1,0),"Error")</f>
        <v>0.75</v>
      </c>
      <c r="M157" s="84">
        <f>IFERROR(VLOOKUP($A157,IF('Index LA SEN &amp; LLDD'!$B$4=1,'Index LA SEN &amp; LLDD'!$A$9:$BZ$171,IF('Index LA SEN &amp; LLDD'!$B$4=2,'Index LA SEN &amp; LLDD'!$A$179:$BZ$341,"Error")),'Index LA SEN &amp; LLDD'!M$1,0),"Error")</f>
        <v>0.06</v>
      </c>
      <c r="N157" s="84">
        <f>IFERROR(VLOOKUP($A157,IF('Index LA SEN &amp; LLDD'!$B$4=1,'Index LA SEN &amp; LLDD'!$A$9:$BZ$171,IF('Index LA SEN &amp; LLDD'!$B$4=2,'Index LA SEN &amp; LLDD'!$A$179:$BZ$341,"Error")),'Index LA SEN &amp; LLDD'!N$1,0),"Error")</f>
        <v>0.03</v>
      </c>
      <c r="O157" s="84">
        <f>IFERROR(VLOOKUP($A157,IF('Index LA SEN &amp; LLDD'!$B$4=1,'Index LA SEN &amp; LLDD'!$A$9:$BZ$171,IF('Index LA SEN &amp; LLDD'!$B$4=2,'Index LA SEN &amp; LLDD'!$A$179:$BZ$341,"Error")),'Index LA SEN &amp; LLDD'!O$1,0),"Error")</f>
        <v>0.04</v>
      </c>
      <c r="P157" s="84" t="str">
        <f>IFERROR(VLOOKUP($A157,IF('Index LA SEN &amp; LLDD'!$B$4=1,'Index LA SEN &amp; LLDD'!$A$9:$BZ$171,IF('Index LA SEN &amp; LLDD'!$B$4=2,'Index LA SEN &amp; LLDD'!$A$179:$BZ$341,"Error")),'Index LA SEN &amp; LLDD'!P$1,0),"Error")</f>
        <v>x</v>
      </c>
      <c r="Q157" s="84">
        <f>IFERROR(VLOOKUP($A157,IF('Index LA SEN &amp; LLDD'!$B$4=1,'Index LA SEN &amp; LLDD'!$A$9:$BZ$171,IF('Index LA SEN &amp; LLDD'!$B$4=2,'Index LA SEN &amp; LLDD'!$A$179:$BZ$341,"Error")),'Index LA SEN &amp; LLDD'!Q$1,0),"Error")</f>
        <v>0.01</v>
      </c>
      <c r="R157" s="84">
        <f>IFERROR(VLOOKUP($A157,IF('Index LA SEN &amp; LLDD'!$B$4=1,'Index LA SEN &amp; LLDD'!$A$9:$BZ$171,IF('Index LA SEN &amp; LLDD'!$B$4=2,'Index LA SEN &amp; LLDD'!$A$179:$BZ$341,"Error")),'Index LA SEN &amp; LLDD'!R$1,0),"Error")</f>
        <v>0.01</v>
      </c>
      <c r="S157" s="84">
        <f>IFERROR(VLOOKUP($A157,IF('Index LA SEN &amp; LLDD'!$B$4=1,'Index LA SEN &amp; LLDD'!$A$9:$BZ$171,IF('Index LA SEN &amp; LLDD'!$B$4=2,'Index LA SEN &amp; LLDD'!$A$179:$BZ$341,"Error")),'Index LA SEN &amp; LLDD'!S$1,0),"Error")</f>
        <v>0.04</v>
      </c>
      <c r="T157" s="84">
        <f>IFERROR(VLOOKUP($A157,IF('Index LA SEN &amp; LLDD'!$B$4=1,'Index LA SEN &amp; LLDD'!$A$9:$BZ$171,IF('Index LA SEN &amp; LLDD'!$B$4=2,'Index LA SEN &amp; LLDD'!$A$179:$BZ$341,"Error")),'Index LA SEN &amp; LLDD'!T$1,0),"Error")</f>
        <v>0.05</v>
      </c>
      <c r="U157" s="84">
        <f>IFERROR(VLOOKUP($A157,IF('Index LA SEN &amp; LLDD'!$B$4=1,'Index LA SEN &amp; LLDD'!$A$9:$BZ$171,IF('Index LA SEN &amp; LLDD'!$B$4=2,'Index LA SEN &amp; LLDD'!$A$179:$BZ$341,"Error")),'Index LA SEN &amp; LLDD'!U$1,0),"Error")</f>
        <v>0.05</v>
      </c>
      <c r="V157" s="84">
        <f>IFERROR(VLOOKUP($A157,IF('Index LA SEN &amp; LLDD'!$B$4=1,'Index LA SEN &amp; LLDD'!$A$9:$BZ$171,IF('Index LA SEN &amp; LLDD'!$B$4=2,'Index LA SEN &amp; LLDD'!$A$179:$BZ$341,"Error")),'Index LA SEN &amp; LLDD'!V$1,0),"Error")</f>
        <v>0.06</v>
      </c>
      <c r="W157" s="84">
        <f>IFERROR(VLOOKUP($A157,IF('Index LA SEN &amp; LLDD'!$B$4=1,'Index LA SEN &amp; LLDD'!$A$9:$BZ$171,IF('Index LA SEN &amp; LLDD'!$B$4=2,'Index LA SEN &amp; LLDD'!$A$179:$BZ$341,"Error")),'Index LA SEN &amp; LLDD'!W$1,0),"Error")</f>
        <v>0.03</v>
      </c>
      <c r="X157" s="84">
        <f>IFERROR(VLOOKUP($A157,IF('Index LA SEN &amp; LLDD'!$B$4=1,'Index LA SEN &amp; LLDD'!$A$9:$BZ$171,IF('Index LA SEN &amp; LLDD'!$B$4=2,'Index LA SEN &amp; LLDD'!$A$179:$BZ$341,"Error")),'Index LA SEN &amp; LLDD'!X$1,0),"Error")</f>
        <v>0.03</v>
      </c>
      <c r="Y157" s="84">
        <f>IFERROR(VLOOKUP($A157,IF('Index LA SEN &amp; LLDD'!$B$4=1,'Index LA SEN &amp; LLDD'!$A$9:$BZ$171,IF('Index LA SEN &amp; LLDD'!$B$4=2,'Index LA SEN &amp; LLDD'!$A$179:$BZ$341,"Error")),'Index LA SEN &amp; LLDD'!Y$1,0),"Error")</f>
        <v>0</v>
      </c>
      <c r="Z157" s="84">
        <f>IFERROR(VLOOKUP($A157,IF('Index LA SEN &amp; LLDD'!$B$4=1,'Index LA SEN &amp; LLDD'!$A$9:$BZ$171,IF('Index LA SEN &amp; LLDD'!$B$4=2,'Index LA SEN &amp; LLDD'!$A$179:$BZ$341,"Error")),'Index LA SEN &amp; LLDD'!Z$1,0),"Error")</f>
        <v>0</v>
      </c>
      <c r="AA157" s="84">
        <f>IFERROR(VLOOKUP($A157,IF('Index LA SEN &amp; LLDD'!$B$4=1,'Index LA SEN &amp; LLDD'!$A$9:$BZ$171,IF('Index LA SEN &amp; LLDD'!$B$4=2,'Index LA SEN &amp; LLDD'!$A$179:$BZ$341,"Error")),'Index LA SEN &amp; LLDD'!AA$1,0),"Error")</f>
        <v>0</v>
      </c>
      <c r="AB157" s="84">
        <f>IFERROR(VLOOKUP($A157,IF('Index LA SEN &amp; LLDD'!$B$4=1,'Index LA SEN &amp; LLDD'!$A$9:$BZ$171,IF('Index LA SEN &amp; LLDD'!$B$4=2,'Index LA SEN &amp; LLDD'!$A$179:$BZ$341,"Error")),'Index LA SEN &amp; LLDD'!AB$1,0),"Error")</f>
        <v>0</v>
      </c>
      <c r="AC157" s="84">
        <f>IFERROR(VLOOKUP($A157,IF('Index LA SEN &amp; LLDD'!$B$4=1,'Index LA SEN &amp; LLDD'!$A$9:$BZ$171,IF('Index LA SEN &amp; LLDD'!$B$4=2,'Index LA SEN &amp; LLDD'!$A$179:$BZ$341,"Error")),'Index LA SEN &amp; LLDD'!AC$1,0),"Error")</f>
        <v>0</v>
      </c>
      <c r="AD157" s="84">
        <f>IFERROR(VLOOKUP($A157,IF('Index LA SEN &amp; LLDD'!$B$4=1,'Index LA SEN &amp; LLDD'!$A$9:$BZ$171,IF('Index LA SEN &amp; LLDD'!$B$4=2,'Index LA SEN &amp; LLDD'!$A$179:$BZ$341,"Error")),'Index LA SEN &amp; LLDD'!AD$1,0),"Error")</f>
        <v>0</v>
      </c>
      <c r="AE157" s="84" t="str">
        <f>IFERROR(VLOOKUP($A157,IF('Index LA SEN &amp; LLDD'!$B$4=1,'Index LA SEN &amp; LLDD'!$A$9:$BZ$171,IF('Index LA SEN &amp; LLDD'!$B$4=2,'Index LA SEN &amp; LLDD'!$A$179:$BZ$341,"Error")),'Index LA SEN &amp; LLDD'!AE$1,0),"Error")</f>
        <v>x</v>
      </c>
      <c r="AF157" s="84">
        <f>IFERROR(VLOOKUP($A157,IF('Index LA SEN &amp; LLDD'!$B$4=1,'Index LA SEN &amp; LLDD'!$A$9:$BZ$171,IF('Index LA SEN &amp; LLDD'!$B$4=2,'Index LA SEN &amp; LLDD'!$A$179:$BZ$341,"Error")),'Index LA SEN &amp; LLDD'!AF$1,0),"Error")</f>
        <v>0.03</v>
      </c>
      <c r="AG157" s="84">
        <f>IFERROR(VLOOKUP($A157,IF('Index LA SEN &amp; LLDD'!$B$4=1,'Index LA SEN &amp; LLDD'!$A$9:$BZ$171,IF('Index LA SEN &amp; LLDD'!$B$4=2,'Index LA SEN &amp; LLDD'!$A$179:$BZ$341,"Error")),'Index LA SEN &amp; LLDD'!AG$1,0),"Error")</f>
        <v>0.03</v>
      </c>
      <c r="AH157" s="84">
        <f>IFERROR(VLOOKUP($A157,IF('Index LA SEN &amp; LLDD'!$B$4=1,'Index LA SEN &amp; LLDD'!$A$9:$BZ$171,IF('Index LA SEN &amp; LLDD'!$B$4=2,'Index LA SEN &amp; LLDD'!$A$179:$BZ$341,"Error")),'Index LA SEN &amp; LLDD'!AH$1,0),"Error")</f>
        <v>0.59</v>
      </c>
      <c r="AI157" s="84">
        <f>IFERROR(VLOOKUP($A157,IF('Index LA SEN &amp; LLDD'!$B$4=1,'Index LA SEN &amp; LLDD'!$A$9:$BZ$171,IF('Index LA SEN &amp; LLDD'!$B$4=2,'Index LA SEN &amp; LLDD'!$A$179:$BZ$341,"Error")),'Index LA SEN &amp; LLDD'!AI$1,0),"Error")</f>
        <v>0.62</v>
      </c>
      <c r="AJ157" s="84">
        <f>IFERROR(VLOOKUP($A157,IF('Index LA SEN &amp; LLDD'!$B$4=1,'Index LA SEN &amp; LLDD'!$A$9:$BZ$171,IF('Index LA SEN &amp; LLDD'!$B$4=2,'Index LA SEN &amp; LLDD'!$A$179:$BZ$341,"Error")),'Index LA SEN &amp; LLDD'!AJ$1,0),"Error")</f>
        <v>0.62</v>
      </c>
      <c r="AK157" s="84">
        <f>IFERROR(VLOOKUP($A157,IF('Index LA SEN &amp; LLDD'!$B$4=1,'Index LA SEN &amp; LLDD'!$A$9:$BZ$171,IF('Index LA SEN &amp; LLDD'!$B$4=2,'Index LA SEN &amp; LLDD'!$A$179:$BZ$341,"Error")),'Index LA SEN &amp; LLDD'!AK$1,0),"Error")</f>
        <v>0.15</v>
      </c>
      <c r="AL157" s="84">
        <f>IFERROR(VLOOKUP($A157,IF('Index LA SEN &amp; LLDD'!$B$4=1,'Index LA SEN &amp; LLDD'!$A$9:$BZ$171,IF('Index LA SEN &amp; LLDD'!$B$4=2,'Index LA SEN &amp; LLDD'!$A$179:$BZ$341,"Error")),'Index LA SEN &amp; LLDD'!AL$1,0),"Error")</f>
        <v>0.28999999999999998</v>
      </c>
      <c r="AM157" s="84">
        <f>IFERROR(VLOOKUP($A157,IF('Index LA SEN &amp; LLDD'!$B$4=1,'Index LA SEN &amp; LLDD'!$A$9:$BZ$171,IF('Index LA SEN &amp; LLDD'!$B$4=2,'Index LA SEN &amp; LLDD'!$A$179:$BZ$341,"Error")),'Index LA SEN &amp; LLDD'!AM$1,0),"Error")</f>
        <v>0.26</v>
      </c>
      <c r="AN157" s="84" t="str">
        <f>IFERROR(VLOOKUP($A157,IF('Index LA SEN &amp; LLDD'!$B$4=1,'Index LA SEN &amp; LLDD'!$A$9:$BZ$171,IF('Index LA SEN &amp; LLDD'!$B$4=2,'Index LA SEN &amp; LLDD'!$A$179:$BZ$341,"Error")),'Index LA SEN &amp; LLDD'!AN$1,0),"Error")</f>
        <v>x</v>
      </c>
      <c r="AO157" s="84">
        <f>IFERROR(VLOOKUP($A157,IF('Index LA SEN &amp; LLDD'!$B$4=1,'Index LA SEN &amp; LLDD'!$A$9:$BZ$171,IF('Index LA SEN &amp; LLDD'!$B$4=2,'Index LA SEN &amp; LLDD'!$A$179:$BZ$341,"Error")),'Index LA SEN &amp; LLDD'!AO$1,0),"Error")</f>
        <v>0.01</v>
      </c>
      <c r="AP157" s="84">
        <f>IFERROR(VLOOKUP($A157,IF('Index LA SEN &amp; LLDD'!$B$4=1,'Index LA SEN &amp; LLDD'!$A$9:$BZ$171,IF('Index LA SEN &amp; LLDD'!$B$4=2,'Index LA SEN &amp; LLDD'!$A$179:$BZ$341,"Error")),'Index LA SEN &amp; LLDD'!AP$1,0),"Error")</f>
        <v>0.01</v>
      </c>
      <c r="AQ157" s="84">
        <f>IFERROR(VLOOKUP($A157,IF('Index LA SEN &amp; LLDD'!$B$4=1,'Index LA SEN &amp; LLDD'!$A$9:$BZ$171,IF('Index LA SEN &amp; LLDD'!$B$4=2,'Index LA SEN &amp; LLDD'!$A$179:$BZ$341,"Error")),'Index LA SEN &amp; LLDD'!AQ$1,0),"Error")</f>
        <v>0.1</v>
      </c>
      <c r="AR157" s="84">
        <f>IFERROR(VLOOKUP($A157,IF('Index LA SEN &amp; LLDD'!$B$4=1,'Index LA SEN &amp; LLDD'!$A$9:$BZ$171,IF('Index LA SEN &amp; LLDD'!$B$4=2,'Index LA SEN &amp; LLDD'!$A$179:$BZ$341,"Error")),'Index LA SEN &amp; LLDD'!AR$1,0),"Error")</f>
        <v>0.18</v>
      </c>
      <c r="AS157" s="84">
        <f>IFERROR(VLOOKUP($A157,IF('Index LA SEN &amp; LLDD'!$B$4=1,'Index LA SEN &amp; LLDD'!$A$9:$BZ$171,IF('Index LA SEN &amp; LLDD'!$B$4=2,'Index LA SEN &amp; LLDD'!$A$179:$BZ$341,"Error")),'Index LA SEN &amp; LLDD'!AS$1,0),"Error")</f>
        <v>0.17</v>
      </c>
      <c r="AT157" s="84">
        <f>IFERROR(VLOOKUP($A157,IF('Index LA SEN &amp; LLDD'!$B$4=1,'Index LA SEN &amp; LLDD'!$A$9:$BZ$171,IF('Index LA SEN &amp; LLDD'!$B$4=2,'Index LA SEN &amp; LLDD'!$A$179:$BZ$341,"Error")),'Index LA SEN &amp; LLDD'!AT$1,0),"Error")</f>
        <v>0.43</v>
      </c>
      <c r="AU157" s="84">
        <f>IFERROR(VLOOKUP($A157,IF('Index LA SEN &amp; LLDD'!$B$4=1,'Index LA SEN &amp; LLDD'!$A$9:$BZ$171,IF('Index LA SEN &amp; LLDD'!$B$4=2,'Index LA SEN &amp; LLDD'!$A$179:$BZ$341,"Error")),'Index LA SEN &amp; LLDD'!AU$1,0),"Error")</f>
        <v>0.33</v>
      </c>
      <c r="AV157" s="84">
        <f>IFERROR(VLOOKUP($A157,IF('Index LA SEN &amp; LLDD'!$B$4=1,'Index LA SEN &amp; LLDD'!$A$9:$BZ$171,IF('Index LA SEN &amp; LLDD'!$B$4=2,'Index LA SEN &amp; LLDD'!$A$179:$BZ$341,"Error")),'Index LA SEN &amp; LLDD'!AV$1,0),"Error")</f>
        <v>0.35</v>
      </c>
      <c r="AW157" s="84" t="str">
        <f>IFERROR(VLOOKUP($A157,IF('Index LA SEN &amp; LLDD'!$B$4=1,'Index LA SEN &amp; LLDD'!$A$9:$BZ$171,IF('Index LA SEN &amp; LLDD'!$B$4=2,'Index LA SEN &amp; LLDD'!$A$179:$BZ$341,"Error")),'Index LA SEN &amp; LLDD'!AW$1,0),"Error")</f>
        <v>x</v>
      </c>
      <c r="AX157" s="84" t="str">
        <f>IFERROR(VLOOKUP($A157,IF('Index LA SEN &amp; LLDD'!$B$4=1,'Index LA SEN &amp; LLDD'!$A$9:$BZ$171,IF('Index LA SEN &amp; LLDD'!$B$4=2,'Index LA SEN &amp; LLDD'!$A$179:$BZ$341,"Error")),'Index LA SEN &amp; LLDD'!AX$1,0),"Error")</f>
        <v>x</v>
      </c>
      <c r="AY157" s="84" t="str">
        <f>IFERROR(VLOOKUP($A157,IF('Index LA SEN &amp; LLDD'!$B$4=1,'Index LA SEN &amp; LLDD'!$A$9:$BZ$171,IF('Index LA SEN &amp; LLDD'!$B$4=2,'Index LA SEN &amp; LLDD'!$A$179:$BZ$341,"Error")),'Index LA SEN &amp; LLDD'!AY$1,0),"Error")</f>
        <v>x</v>
      </c>
      <c r="AZ157" s="84">
        <f>IFERROR(VLOOKUP($A157,IF('Index LA SEN &amp; LLDD'!$B$4=1,'Index LA SEN &amp; LLDD'!$A$9:$BZ$171,IF('Index LA SEN &amp; LLDD'!$B$4=2,'Index LA SEN &amp; LLDD'!$A$179:$BZ$341,"Error")),'Index LA SEN &amp; LLDD'!AZ$1,0),"Error")</f>
        <v>0</v>
      </c>
      <c r="BA157" s="84" t="str">
        <f>IFERROR(VLOOKUP($A157,IF('Index LA SEN &amp; LLDD'!$B$4=1,'Index LA SEN &amp; LLDD'!$A$9:$BZ$171,IF('Index LA SEN &amp; LLDD'!$B$4=2,'Index LA SEN &amp; LLDD'!$A$179:$BZ$341,"Error")),'Index LA SEN &amp; LLDD'!BA$1,0),"Error")</f>
        <v>x</v>
      </c>
      <c r="BB157" s="84" t="str">
        <f>IFERROR(VLOOKUP($A157,IF('Index LA SEN &amp; LLDD'!$B$4=1,'Index LA SEN &amp; LLDD'!$A$9:$BZ$171,IF('Index LA SEN &amp; LLDD'!$B$4=2,'Index LA SEN &amp; LLDD'!$A$179:$BZ$341,"Error")),'Index LA SEN &amp; LLDD'!BB$1,0),"Error")</f>
        <v>x</v>
      </c>
      <c r="BC157" s="84" t="str">
        <f>IFERROR(VLOOKUP($A157,IF('Index LA SEN &amp; LLDD'!$B$4=1,'Index LA SEN &amp; LLDD'!$A$9:$BZ$171,IF('Index LA SEN &amp; LLDD'!$B$4=2,'Index LA SEN &amp; LLDD'!$A$179:$BZ$341,"Error")),'Index LA SEN &amp; LLDD'!BC$1,0),"Error")</f>
        <v>x</v>
      </c>
      <c r="BD157" s="84">
        <f>IFERROR(VLOOKUP($A157,IF('Index LA SEN &amp; LLDD'!$B$4=1,'Index LA SEN &amp; LLDD'!$A$9:$BZ$171,IF('Index LA SEN &amp; LLDD'!$B$4=2,'Index LA SEN &amp; LLDD'!$A$179:$BZ$341,"Error")),'Index LA SEN &amp; LLDD'!BD$1,0),"Error")</f>
        <v>0.03</v>
      </c>
      <c r="BE157" s="84">
        <f>IFERROR(VLOOKUP($A157,IF('Index LA SEN &amp; LLDD'!$B$4=1,'Index LA SEN &amp; LLDD'!$A$9:$BZ$171,IF('Index LA SEN &amp; LLDD'!$B$4=2,'Index LA SEN &amp; LLDD'!$A$179:$BZ$341,"Error")),'Index LA SEN &amp; LLDD'!BE$1,0),"Error")</f>
        <v>0.02</v>
      </c>
      <c r="BF157" s="84" t="str">
        <f>IFERROR(VLOOKUP($A157,IF('Index LA SEN &amp; LLDD'!$B$4=1,'Index LA SEN &amp; LLDD'!$A$9:$BZ$171,IF('Index LA SEN &amp; LLDD'!$B$4=2,'Index LA SEN &amp; LLDD'!$A$179:$BZ$341,"Error")),'Index LA SEN &amp; LLDD'!BF$1,0),"Error")</f>
        <v>x</v>
      </c>
      <c r="BG157" s="84" t="str">
        <f>IFERROR(VLOOKUP($A157,IF('Index LA SEN &amp; LLDD'!$B$4=1,'Index LA SEN &amp; LLDD'!$A$9:$BZ$171,IF('Index LA SEN &amp; LLDD'!$B$4=2,'Index LA SEN &amp; LLDD'!$A$179:$BZ$341,"Error")),'Index LA SEN &amp; LLDD'!BG$1,0),"Error")</f>
        <v>x</v>
      </c>
      <c r="BH157" s="84">
        <f>IFERROR(VLOOKUP($A157,IF('Index LA SEN &amp; LLDD'!$B$4=1,'Index LA SEN &amp; LLDD'!$A$9:$BZ$171,IF('Index LA SEN &amp; LLDD'!$B$4=2,'Index LA SEN &amp; LLDD'!$A$179:$BZ$341,"Error")),'Index LA SEN &amp; LLDD'!BH$1,0),"Error")</f>
        <v>0.01</v>
      </c>
      <c r="BI157" s="84" t="str">
        <f>IFERROR(VLOOKUP($A157,IF('Index LA SEN &amp; LLDD'!$B$4=1,'Index LA SEN &amp; LLDD'!$A$9:$BZ$171,IF('Index LA SEN &amp; LLDD'!$B$4=2,'Index LA SEN &amp; LLDD'!$A$179:$BZ$341,"Error")),'Index LA SEN &amp; LLDD'!BI$1,0),"Error")</f>
        <v>x</v>
      </c>
      <c r="BJ157" s="84">
        <f>IFERROR(VLOOKUP($A157,IF('Index LA SEN &amp; LLDD'!$B$4=1,'Index LA SEN &amp; LLDD'!$A$9:$BZ$171,IF('Index LA SEN &amp; LLDD'!$B$4=2,'Index LA SEN &amp; LLDD'!$A$179:$BZ$341,"Error")),'Index LA SEN &amp; LLDD'!BJ$1,0),"Error")</f>
        <v>0.02</v>
      </c>
      <c r="BK157" s="84">
        <f>IFERROR(VLOOKUP($A157,IF('Index LA SEN &amp; LLDD'!$B$4=1,'Index LA SEN &amp; LLDD'!$A$9:$BZ$171,IF('Index LA SEN &amp; LLDD'!$B$4=2,'Index LA SEN &amp; LLDD'!$A$179:$BZ$341,"Error")),'Index LA SEN &amp; LLDD'!BK$1,0),"Error")</f>
        <v>0.02</v>
      </c>
      <c r="BL157" s="84">
        <f>IFERROR(VLOOKUP($A157,IF('Index LA SEN &amp; LLDD'!$B$4=1,'Index LA SEN &amp; LLDD'!$A$9:$BZ$171,IF('Index LA SEN &amp; LLDD'!$B$4=2,'Index LA SEN &amp; LLDD'!$A$179:$BZ$341,"Error")),'Index LA SEN &amp; LLDD'!BL$1,0),"Error")</f>
        <v>0</v>
      </c>
      <c r="BM157" s="84">
        <f>IFERROR(VLOOKUP($A157,IF('Index LA SEN &amp; LLDD'!$B$4=1,'Index LA SEN &amp; LLDD'!$A$9:$BZ$171,IF('Index LA SEN &amp; LLDD'!$B$4=2,'Index LA SEN &amp; LLDD'!$A$179:$BZ$341,"Error")),'Index LA SEN &amp; LLDD'!BM$1,0),"Error")</f>
        <v>0</v>
      </c>
      <c r="BN157" s="84">
        <f>IFERROR(VLOOKUP($A157,IF('Index LA SEN &amp; LLDD'!$B$4=1,'Index LA SEN &amp; LLDD'!$A$9:$BZ$171,IF('Index LA SEN &amp; LLDD'!$B$4=2,'Index LA SEN &amp; LLDD'!$A$179:$BZ$341,"Error")),'Index LA SEN &amp; LLDD'!BN$1,0),"Error")</f>
        <v>0</v>
      </c>
      <c r="BO157" s="84" t="str">
        <f>IFERROR(VLOOKUP($A157,IF('Index LA SEN &amp; LLDD'!$B$4=1,'Index LA SEN &amp; LLDD'!$A$9:$BZ$171,IF('Index LA SEN &amp; LLDD'!$B$4=2,'Index LA SEN &amp; LLDD'!$A$179:$BZ$341,"Error")),'Index LA SEN &amp; LLDD'!BO$1,0),"Error")</f>
        <v>x</v>
      </c>
      <c r="BP157" s="84" t="str">
        <f>IFERROR(VLOOKUP($A157,IF('Index LA SEN &amp; LLDD'!$B$4=1,'Index LA SEN &amp; LLDD'!$A$9:$BZ$171,IF('Index LA SEN &amp; LLDD'!$B$4=2,'Index LA SEN &amp; LLDD'!$A$179:$BZ$341,"Error")),'Index LA SEN &amp; LLDD'!BP$1,0),"Error")</f>
        <v>x</v>
      </c>
      <c r="BQ157" s="84">
        <f>IFERROR(VLOOKUP($A157,IF('Index LA SEN &amp; LLDD'!$B$4=1,'Index LA SEN &amp; LLDD'!$A$9:$BZ$171,IF('Index LA SEN &amp; LLDD'!$B$4=2,'Index LA SEN &amp; LLDD'!$A$179:$BZ$341,"Error")),'Index LA SEN &amp; LLDD'!BQ$1,0),"Error")</f>
        <v>0.01</v>
      </c>
      <c r="BR157" s="84">
        <f>IFERROR(VLOOKUP($A157,IF('Index LA SEN &amp; LLDD'!$B$4=1,'Index LA SEN &amp; LLDD'!$A$9:$BZ$171,IF('Index LA SEN &amp; LLDD'!$B$4=2,'Index LA SEN &amp; LLDD'!$A$179:$BZ$341,"Error")),'Index LA SEN &amp; LLDD'!BR$1,0),"Error")</f>
        <v>0.08</v>
      </c>
      <c r="BS157" s="84">
        <f>IFERROR(VLOOKUP($A157,IF('Index LA SEN &amp; LLDD'!$B$4=1,'Index LA SEN &amp; LLDD'!$A$9:$BZ$171,IF('Index LA SEN &amp; LLDD'!$B$4=2,'Index LA SEN &amp; LLDD'!$A$179:$BZ$341,"Error")),'Index LA SEN &amp; LLDD'!BS$1,0),"Error")</f>
        <v>0.06</v>
      </c>
      <c r="BT157" s="84">
        <f>IFERROR(VLOOKUP($A157,IF('Index LA SEN &amp; LLDD'!$B$4=1,'Index LA SEN &amp; LLDD'!$A$9:$BZ$171,IF('Index LA SEN &amp; LLDD'!$B$4=2,'Index LA SEN &amp; LLDD'!$A$179:$BZ$341,"Error")),'Index LA SEN &amp; LLDD'!BT$1,0),"Error")</f>
        <v>0.06</v>
      </c>
      <c r="BU157" s="84" t="str">
        <f>IFERROR(VLOOKUP($A157,IF('Index LA SEN &amp; LLDD'!$B$4=1,'Index LA SEN &amp; LLDD'!$A$9:$BZ$171,IF('Index LA SEN &amp; LLDD'!$B$4=2,'Index LA SEN &amp; LLDD'!$A$179:$BZ$341,"Error")),'Index LA SEN &amp; LLDD'!BU$1,0),"Error")</f>
        <v>x</v>
      </c>
      <c r="BV157" s="84">
        <f>IFERROR(VLOOKUP($A157,IF('Index LA SEN &amp; LLDD'!$B$4=1,'Index LA SEN &amp; LLDD'!$A$9:$BZ$171,IF('Index LA SEN &amp; LLDD'!$B$4=2,'Index LA SEN &amp; LLDD'!$A$179:$BZ$341,"Error")),'Index LA SEN &amp; LLDD'!BV$1,0),"Error")</f>
        <v>0.02</v>
      </c>
      <c r="BW157" s="84">
        <f>IFERROR(VLOOKUP($A157,IF('Index LA SEN &amp; LLDD'!$B$4=1,'Index LA SEN &amp; LLDD'!$A$9:$BZ$171,IF('Index LA SEN &amp; LLDD'!$B$4=2,'Index LA SEN &amp; LLDD'!$A$179:$BZ$341,"Error")),'Index LA SEN &amp; LLDD'!BW$1,0),"Error")</f>
        <v>0.02</v>
      </c>
      <c r="BX157" s="84">
        <f>IFERROR(VLOOKUP($A157,IF('Index LA SEN &amp; LLDD'!$B$4=1,'Index LA SEN &amp; LLDD'!$A$9:$BZ$171,IF('Index LA SEN &amp; LLDD'!$B$4=2,'Index LA SEN &amp; LLDD'!$A$179:$BZ$341,"Error")),'Index LA SEN &amp; LLDD'!BX$1,0),"Error")</f>
        <v>0.1</v>
      </c>
      <c r="BY157" s="84">
        <f>IFERROR(VLOOKUP($A157,IF('Index LA SEN &amp; LLDD'!$B$4=1,'Index LA SEN &amp; LLDD'!$A$9:$BZ$171,IF('Index LA SEN &amp; LLDD'!$B$4=2,'Index LA SEN &amp; LLDD'!$A$179:$BZ$341,"Error")),'Index LA SEN &amp; LLDD'!BY$1,0),"Error")</f>
        <v>0.15</v>
      </c>
      <c r="BZ157" s="84">
        <f>IFERROR(VLOOKUP($A157,IF('Index LA SEN &amp; LLDD'!$B$4=1,'Index LA SEN &amp; LLDD'!$A$9:$BZ$171,IF('Index LA SEN &amp; LLDD'!$B$4=2,'Index LA SEN &amp; LLDD'!$A$179:$BZ$341,"Error")),'Index LA SEN &amp; LLDD'!BZ$1,0),"Error")</f>
        <v>0.14000000000000001</v>
      </c>
    </row>
    <row r="158" spans="1:78" s="15" customFormat="1" x14ac:dyDescent="0.2">
      <c r="A158" s="20">
        <v>877</v>
      </c>
      <c r="B158" s="20" t="s">
        <v>309</v>
      </c>
      <c r="C158" s="45" t="s">
        <v>153</v>
      </c>
      <c r="D158" s="113">
        <f>IFERROR(VLOOKUP($A158,IF('Index LA SEN &amp; LLDD'!$B$4=1,'Index LA SEN &amp; LLDD'!$A$9:$BZ$171,IF('Index LA SEN &amp; LLDD'!$B$4=2,'Index LA SEN &amp; LLDD'!$A$179:$BZ$341,"Error")),'Index LA SEN &amp; LLDD'!D$1,0),"Error")</f>
        <v>30</v>
      </c>
      <c r="E158" s="113">
        <f>IFERROR(VLOOKUP($A158,IF('Index LA SEN &amp; LLDD'!$B$4=1,'Index LA SEN &amp; LLDD'!$A$9:$BZ$171,IF('Index LA SEN &amp; LLDD'!$B$4=2,'Index LA SEN &amp; LLDD'!$A$179:$BZ$341,"Error")),'Index LA SEN &amp; LLDD'!E$1,0),"Error")</f>
        <v>540</v>
      </c>
      <c r="F158" s="113">
        <f>IFERROR(VLOOKUP($A158,IF('Index LA SEN &amp; LLDD'!$B$4=1,'Index LA SEN &amp; LLDD'!$A$9:$BZ$171,IF('Index LA SEN &amp; LLDD'!$B$4=2,'Index LA SEN &amp; LLDD'!$A$179:$BZ$341,"Error")),'Index LA SEN &amp; LLDD'!F$1,0),"Error")</f>
        <v>570</v>
      </c>
      <c r="G158" s="84">
        <f>IFERROR(VLOOKUP($A158,IF('Index LA SEN &amp; LLDD'!$B$4=1,'Index LA SEN &amp; LLDD'!$A$9:$BZ$171,IF('Index LA SEN &amp; LLDD'!$B$4=2,'Index LA SEN &amp; LLDD'!$A$179:$BZ$341,"Error")),'Index LA SEN &amp; LLDD'!G$1,0),"Error")</f>
        <v>0.82</v>
      </c>
      <c r="H158" s="84">
        <f>IFERROR(VLOOKUP($A158,IF('Index LA SEN &amp; LLDD'!$B$4=1,'Index LA SEN &amp; LLDD'!$A$9:$BZ$171,IF('Index LA SEN &amp; LLDD'!$B$4=2,'Index LA SEN &amp; LLDD'!$A$179:$BZ$341,"Error")),'Index LA SEN &amp; LLDD'!H$1,0),"Error")</f>
        <v>0.83</v>
      </c>
      <c r="I158" s="84">
        <f>IFERROR(VLOOKUP($A158,IF('Index LA SEN &amp; LLDD'!$B$4=1,'Index LA SEN &amp; LLDD'!$A$9:$BZ$171,IF('Index LA SEN &amp; LLDD'!$B$4=2,'Index LA SEN &amp; LLDD'!$A$179:$BZ$341,"Error")),'Index LA SEN &amp; LLDD'!I$1,0),"Error")</f>
        <v>0.83</v>
      </c>
      <c r="J158" s="84">
        <f>IFERROR(VLOOKUP($A158,IF('Index LA SEN &amp; LLDD'!$B$4=1,'Index LA SEN &amp; LLDD'!$A$9:$BZ$171,IF('Index LA SEN &amp; LLDD'!$B$4=2,'Index LA SEN &amp; LLDD'!$A$179:$BZ$341,"Error")),'Index LA SEN &amp; LLDD'!J$1,0),"Error")</f>
        <v>0.74</v>
      </c>
      <c r="K158" s="84">
        <f>IFERROR(VLOOKUP($A158,IF('Index LA SEN &amp; LLDD'!$B$4=1,'Index LA SEN &amp; LLDD'!$A$9:$BZ$171,IF('Index LA SEN &amp; LLDD'!$B$4=2,'Index LA SEN &amp; LLDD'!$A$179:$BZ$341,"Error")),'Index LA SEN &amp; LLDD'!K$1,0),"Error")</f>
        <v>0.7</v>
      </c>
      <c r="L158" s="84">
        <f>IFERROR(VLOOKUP($A158,IF('Index LA SEN &amp; LLDD'!$B$4=1,'Index LA SEN &amp; LLDD'!$A$9:$BZ$171,IF('Index LA SEN &amp; LLDD'!$B$4=2,'Index LA SEN &amp; LLDD'!$A$179:$BZ$341,"Error")),'Index LA SEN &amp; LLDD'!L$1,0),"Error")</f>
        <v>0.71</v>
      </c>
      <c r="M158" s="84" t="str">
        <f>IFERROR(VLOOKUP($A158,IF('Index LA SEN &amp; LLDD'!$B$4=1,'Index LA SEN &amp; LLDD'!$A$9:$BZ$171,IF('Index LA SEN &amp; LLDD'!$B$4=2,'Index LA SEN &amp; LLDD'!$A$179:$BZ$341,"Error")),'Index LA SEN &amp; LLDD'!M$1,0),"Error")</f>
        <v>x</v>
      </c>
      <c r="N158" s="84">
        <f>IFERROR(VLOOKUP($A158,IF('Index LA SEN &amp; LLDD'!$B$4=1,'Index LA SEN &amp; LLDD'!$A$9:$BZ$171,IF('Index LA SEN &amp; LLDD'!$B$4=2,'Index LA SEN &amp; LLDD'!$A$179:$BZ$341,"Error")),'Index LA SEN &amp; LLDD'!N$1,0),"Error")</f>
        <v>0.04</v>
      </c>
      <c r="O158" s="84">
        <f>IFERROR(VLOOKUP($A158,IF('Index LA SEN &amp; LLDD'!$B$4=1,'Index LA SEN &amp; LLDD'!$A$9:$BZ$171,IF('Index LA SEN &amp; LLDD'!$B$4=2,'Index LA SEN &amp; LLDD'!$A$179:$BZ$341,"Error")),'Index LA SEN &amp; LLDD'!O$1,0),"Error")</f>
        <v>0.04</v>
      </c>
      <c r="P158" s="84">
        <f>IFERROR(VLOOKUP($A158,IF('Index LA SEN &amp; LLDD'!$B$4=1,'Index LA SEN &amp; LLDD'!$A$9:$BZ$171,IF('Index LA SEN &amp; LLDD'!$B$4=2,'Index LA SEN &amp; LLDD'!$A$179:$BZ$341,"Error")),'Index LA SEN &amp; LLDD'!P$1,0),"Error")</f>
        <v>0</v>
      </c>
      <c r="Q158" s="84" t="str">
        <f>IFERROR(VLOOKUP($A158,IF('Index LA SEN &amp; LLDD'!$B$4=1,'Index LA SEN &amp; LLDD'!$A$9:$BZ$171,IF('Index LA SEN &amp; LLDD'!$B$4=2,'Index LA SEN &amp; LLDD'!$A$179:$BZ$341,"Error")),'Index LA SEN &amp; LLDD'!Q$1,0),"Error")</f>
        <v>x</v>
      </c>
      <c r="R158" s="84" t="str">
        <f>IFERROR(VLOOKUP($A158,IF('Index LA SEN &amp; LLDD'!$B$4=1,'Index LA SEN &amp; LLDD'!$A$9:$BZ$171,IF('Index LA SEN &amp; LLDD'!$B$4=2,'Index LA SEN &amp; LLDD'!$A$179:$BZ$341,"Error")),'Index LA SEN &amp; LLDD'!R$1,0),"Error")</f>
        <v>x</v>
      </c>
      <c r="S158" s="84">
        <f>IFERROR(VLOOKUP($A158,IF('Index LA SEN &amp; LLDD'!$B$4=1,'Index LA SEN &amp; LLDD'!$A$9:$BZ$171,IF('Index LA SEN &amp; LLDD'!$B$4=2,'Index LA SEN &amp; LLDD'!$A$179:$BZ$341,"Error")),'Index LA SEN &amp; LLDD'!S$1,0),"Error")</f>
        <v>0</v>
      </c>
      <c r="T158" s="84">
        <f>IFERROR(VLOOKUP($A158,IF('Index LA SEN &amp; LLDD'!$B$4=1,'Index LA SEN &amp; LLDD'!$A$9:$BZ$171,IF('Index LA SEN &amp; LLDD'!$B$4=2,'Index LA SEN &amp; LLDD'!$A$179:$BZ$341,"Error")),'Index LA SEN &amp; LLDD'!T$1,0),"Error")</f>
        <v>0.03</v>
      </c>
      <c r="U158" s="84">
        <f>IFERROR(VLOOKUP($A158,IF('Index LA SEN &amp; LLDD'!$B$4=1,'Index LA SEN &amp; LLDD'!$A$9:$BZ$171,IF('Index LA SEN &amp; LLDD'!$B$4=2,'Index LA SEN &amp; LLDD'!$A$179:$BZ$341,"Error")),'Index LA SEN &amp; LLDD'!U$1,0),"Error")</f>
        <v>0.03</v>
      </c>
      <c r="V158" s="84" t="str">
        <f>IFERROR(VLOOKUP($A158,IF('Index LA SEN &amp; LLDD'!$B$4=1,'Index LA SEN &amp; LLDD'!$A$9:$BZ$171,IF('Index LA SEN &amp; LLDD'!$B$4=2,'Index LA SEN &amp; LLDD'!$A$179:$BZ$341,"Error")),'Index LA SEN &amp; LLDD'!V$1,0),"Error")</f>
        <v>x</v>
      </c>
      <c r="W158" s="84">
        <f>IFERROR(VLOOKUP($A158,IF('Index LA SEN &amp; LLDD'!$B$4=1,'Index LA SEN &amp; LLDD'!$A$9:$BZ$171,IF('Index LA SEN &amp; LLDD'!$B$4=2,'Index LA SEN &amp; LLDD'!$A$179:$BZ$341,"Error")),'Index LA SEN &amp; LLDD'!W$1,0),"Error")</f>
        <v>0.04</v>
      </c>
      <c r="X158" s="84">
        <f>IFERROR(VLOOKUP($A158,IF('Index LA SEN &amp; LLDD'!$B$4=1,'Index LA SEN &amp; LLDD'!$A$9:$BZ$171,IF('Index LA SEN &amp; LLDD'!$B$4=2,'Index LA SEN &amp; LLDD'!$A$179:$BZ$341,"Error")),'Index LA SEN &amp; LLDD'!X$1,0),"Error")</f>
        <v>0.04</v>
      </c>
      <c r="Y158" s="84" t="str">
        <f>IFERROR(VLOOKUP($A158,IF('Index LA SEN &amp; LLDD'!$B$4=1,'Index LA SEN &amp; LLDD'!$A$9:$BZ$171,IF('Index LA SEN &amp; LLDD'!$B$4=2,'Index LA SEN &amp; LLDD'!$A$179:$BZ$341,"Error")),'Index LA SEN &amp; LLDD'!Y$1,0),"Error")</f>
        <v>x</v>
      </c>
      <c r="Z158" s="84">
        <f>IFERROR(VLOOKUP($A158,IF('Index LA SEN &amp; LLDD'!$B$4=1,'Index LA SEN &amp; LLDD'!$A$9:$BZ$171,IF('Index LA SEN &amp; LLDD'!$B$4=2,'Index LA SEN &amp; LLDD'!$A$179:$BZ$341,"Error")),'Index LA SEN &amp; LLDD'!Z$1,0),"Error")</f>
        <v>0.02</v>
      </c>
      <c r="AA158" s="84">
        <f>IFERROR(VLOOKUP($A158,IF('Index LA SEN &amp; LLDD'!$B$4=1,'Index LA SEN &amp; LLDD'!$A$9:$BZ$171,IF('Index LA SEN &amp; LLDD'!$B$4=2,'Index LA SEN &amp; LLDD'!$A$179:$BZ$341,"Error")),'Index LA SEN &amp; LLDD'!AA$1,0),"Error")</f>
        <v>0.02</v>
      </c>
      <c r="AB158" s="84">
        <f>IFERROR(VLOOKUP($A158,IF('Index LA SEN &amp; LLDD'!$B$4=1,'Index LA SEN &amp; LLDD'!$A$9:$BZ$171,IF('Index LA SEN &amp; LLDD'!$B$4=2,'Index LA SEN &amp; LLDD'!$A$179:$BZ$341,"Error")),'Index LA SEN &amp; LLDD'!AB$1,0),"Error")</f>
        <v>0</v>
      </c>
      <c r="AC158" s="84">
        <f>IFERROR(VLOOKUP($A158,IF('Index LA SEN &amp; LLDD'!$B$4=1,'Index LA SEN &amp; LLDD'!$A$9:$BZ$171,IF('Index LA SEN &amp; LLDD'!$B$4=2,'Index LA SEN &amp; LLDD'!$A$179:$BZ$341,"Error")),'Index LA SEN &amp; LLDD'!AC$1,0),"Error")</f>
        <v>0</v>
      </c>
      <c r="AD158" s="84">
        <f>IFERROR(VLOOKUP($A158,IF('Index LA SEN &amp; LLDD'!$B$4=1,'Index LA SEN &amp; LLDD'!$A$9:$BZ$171,IF('Index LA SEN &amp; LLDD'!$B$4=2,'Index LA SEN &amp; LLDD'!$A$179:$BZ$341,"Error")),'Index LA SEN &amp; LLDD'!AD$1,0),"Error")</f>
        <v>0</v>
      </c>
      <c r="AE158" s="84" t="str">
        <f>IFERROR(VLOOKUP($A158,IF('Index LA SEN &amp; LLDD'!$B$4=1,'Index LA SEN &amp; LLDD'!$A$9:$BZ$171,IF('Index LA SEN &amp; LLDD'!$B$4=2,'Index LA SEN &amp; LLDD'!$A$179:$BZ$341,"Error")),'Index LA SEN &amp; LLDD'!AE$1,0),"Error")</f>
        <v>x</v>
      </c>
      <c r="AF158" s="84">
        <f>IFERROR(VLOOKUP($A158,IF('Index LA SEN &amp; LLDD'!$B$4=1,'Index LA SEN &amp; LLDD'!$A$9:$BZ$171,IF('Index LA SEN &amp; LLDD'!$B$4=2,'Index LA SEN &amp; LLDD'!$A$179:$BZ$341,"Error")),'Index LA SEN &amp; LLDD'!AF$1,0),"Error")</f>
        <v>0.05</v>
      </c>
      <c r="AG158" s="84">
        <f>IFERROR(VLOOKUP($A158,IF('Index LA SEN &amp; LLDD'!$B$4=1,'Index LA SEN &amp; LLDD'!$A$9:$BZ$171,IF('Index LA SEN &amp; LLDD'!$B$4=2,'Index LA SEN &amp; LLDD'!$A$179:$BZ$341,"Error")),'Index LA SEN &amp; LLDD'!AG$1,0),"Error")</f>
        <v>0.05</v>
      </c>
      <c r="AH158" s="84">
        <f>IFERROR(VLOOKUP($A158,IF('Index LA SEN &amp; LLDD'!$B$4=1,'Index LA SEN &amp; LLDD'!$A$9:$BZ$171,IF('Index LA SEN &amp; LLDD'!$B$4=2,'Index LA SEN &amp; LLDD'!$A$179:$BZ$341,"Error")),'Index LA SEN &amp; LLDD'!AH$1,0),"Error")</f>
        <v>0.56000000000000005</v>
      </c>
      <c r="AI158" s="84">
        <f>IFERROR(VLOOKUP($A158,IF('Index LA SEN &amp; LLDD'!$B$4=1,'Index LA SEN &amp; LLDD'!$A$9:$BZ$171,IF('Index LA SEN &amp; LLDD'!$B$4=2,'Index LA SEN &amp; LLDD'!$A$179:$BZ$341,"Error")),'Index LA SEN &amp; LLDD'!AI$1,0),"Error")</f>
        <v>0.56999999999999995</v>
      </c>
      <c r="AJ158" s="84">
        <f>IFERROR(VLOOKUP($A158,IF('Index LA SEN &amp; LLDD'!$B$4=1,'Index LA SEN &amp; LLDD'!$A$9:$BZ$171,IF('Index LA SEN &amp; LLDD'!$B$4=2,'Index LA SEN &amp; LLDD'!$A$179:$BZ$341,"Error")),'Index LA SEN &amp; LLDD'!AJ$1,0),"Error")</f>
        <v>0.56999999999999995</v>
      </c>
      <c r="AK158" s="84" t="str">
        <f>IFERROR(VLOOKUP($A158,IF('Index LA SEN &amp; LLDD'!$B$4=1,'Index LA SEN &amp; LLDD'!$A$9:$BZ$171,IF('Index LA SEN &amp; LLDD'!$B$4=2,'Index LA SEN &amp; LLDD'!$A$179:$BZ$341,"Error")),'Index LA SEN &amp; LLDD'!AK$1,0),"Error")</f>
        <v>x</v>
      </c>
      <c r="AL158" s="84">
        <f>IFERROR(VLOOKUP($A158,IF('Index LA SEN &amp; LLDD'!$B$4=1,'Index LA SEN &amp; LLDD'!$A$9:$BZ$171,IF('Index LA SEN &amp; LLDD'!$B$4=2,'Index LA SEN &amp; LLDD'!$A$179:$BZ$341,"Error")),'Index LA SEN &amp; LLDD'!AL$1,0),"Error")</f>
        <v>0.2</v>
      </c>
      <c r="AM158" s="84">
        <f>IFERROR(VLOOKUP($A158,IF('Index LA SEN &amp; LLDD'!$B$4=1,'Index LA SEN &amp; LLDD'!$A$9:$BZ$171,IF('Index LA SEN &amp; LLDD'!$B$4=2,'Index LA SEN &amp; LLDD'!$A$179:$BZ$341,"Error")),'Index LA SEN &amp; LLDD'!AM$1,0),"Error")</f>
        <v>0.19</v>
      </c>
      <c r="AN158" s="84">
        <f>IFERROR(VLOOKUP($A158,IF('Index LA SEN &amp; LLDD'!$B$4=1,'Index LA SEN &amp; LLDD'!$A$9:$BZ$171,IF('Index LA SEN &amp; LLDD'!$B$4=2,'Index LA SEN &amp; LLDD'!$A$179:$BZ$341,"Error")),'Index LA SEN &amp; LLDD'!AN$1,0),"Error")</f>
        <v>0</v>
      </c>
      <c r="AO158" s="84" t="str">
        <f>IFERROR(VLOOKUP($A158,IF('Index LA SEN &amp; LLDD'!$B$4=1,'Index LA SEN &amp; LLDD'!$A$9:$BZ$171,IF('Index LA SEN &amp; LLDD'!$B$4=2,'Index LA SEN &amp; LLDD'!$A$179:$BZ$341,"Error")),'Index LA SEN &amp; LLDD'!AO$1,0),"Error")</f>
        <v>x</v>
      </c>
      <c r="AP158" s="84" t="str">
        <f>IFERROR(VLOOKUP($A158,IF('Index LA SEN &amp; LLDD'!$B$4=1,'Index LA SEN &amp; LLDD'!$A$9:$BZ$171,IF('Index LA SEN &amp; LLDD'!$B$4=2,'Index LA SEN &amp; LLDD'!$A$179:$BZ$341,"Error")),'Index LA SEN &amp; LLDD'!AP$1,0),"Error")</f>
        <v>x</v>
      </c>
      <c r="AQ158" s="84" t="str">
        <f>IFERROR(VLOOKUP($A158,IF('Index LA SEN &amp; LLDD'!$B$4=1,'Index LA SEN &amp; LLDD'!$A$9:$BZ$171,IF('Index LA SEN &amp; LLDD'!$B$4=2,'Index LA SEN &amp; LLDD'!$A$179:$BZ$341,"Error")),'Index LA SEN &amp; LLDD'!AQ$1,0),"Error")</f>
        <v>x</v>
      </c>
      <c r="AR158" s="84">
        <f>IFERROR(VLOOKUP($A158,IF('Index LA SEN &amp; LLDD'!$B$4=1,'Index LA SEN &amp; LLDD'!$A$9:$BZ$171,IF('Index LA SEN &amp; LLDD'!$B$4=2,'Index LA SEN &amp; LLDD'!$A$179:$BZ$341,"Error")),'Index LA SEN &amp; LLDD'!AR$1,0),"Error")</f>
        <v>0.15</v>
      </c>
      <c r="AS158" s="84">
        <f>IFERROR(VLOOKUP($A158,IF('Index LA SEN &amp; LLDD'!$B$4=1,'Index LA SEN &amp; LLDD'!$A$9:$BZ$171,IF('Index LA SEN &amp; LLDD'!$B$4=2,'Index LA SEN &amp; LLDD'!$A$179:$BZ$341,"Error")),'Index LA SEN &amp; LLDD'!AS$1,0),"Error")</f>
        <v>0.14000000000000001</v>
      </c>
      <c r="AT158" s="84">
        <f>IFERROR(VLOOKUP($A158,IF('Index LA SEN &amp; LLDD'!$B$4=1,'Index LA SEN &amp; LLDD'!$A$9:$BZ$171,IF('Index LA SEN &amp; LLDD'!$B$4=2,'Index LA SEN &amp; LLDD'!$A$179:$BZ$341,"Error")),'Index LA SEN &amp; LLDD'!AT$1,0),"Error")</f>
        <v>0.38</v>
      </c>
      <c r="AU158" s="84">
        <f>IFERROR(VLOOKUP($A158,IF('Index LA SEN &amp; LLDD'!$B$4=1,'Index LA SEN &amp; LLDD'!$A$9:$BZ$171,IF('Index LA SEN &amp; LLDD'!$B$4=2,'Index LA SEN &amp; LLDD'!$A$179:$BZ$341,"Error")),'Index LA SEN &amp; LLDD'!AU$1,0),"Error")</f>
        <v>0.37</v>
      </c>
      <c r="AV158" s="84">
        <f>IFERROR(VLOOKUP($A158,IF('Index LA SEN &amp; LLDD'!$B$4=1,'Index LA SEN &amp; LLDD'!$A$9:$BZ$171,IF('Index LA SEN &amp; LLDD'!$B$4=2,'Index LA SEN &amp; LLDD'!$A$179:$BZ$341,"Error")),'Index LA SEN &amp; LLDD'!AV$1,0),"Error")</f>
        <v>0.37</v>
      </c>
      <c r="AW158" s="84" t="str">
        <f>IFERROR(VLOOKUP($A158,IF('Index LA SEN &amp; LLDD'!$B$4=1,'Index LA SEN &amp; LLDD'!$A$9:$BZ$171,IF('Index LA SEN &amp; LLDD'!$B$4=2,'Index LA SEN &amp; LLDD'!$A$179:$BZ$341,"Error")),'Index LA SEN &amp; LLDD'!AW$1,0),"Error")</f>
        <v>x</v>
      </c>
      <c r="AX158" s="84" t="str">
        <f>IFERROR(VLOOKUP($A158,IF('Index LA SEN &amp; LLDD'!$B$4=1,'Index LA SEN &amp; LLDD'!$A$9:$BZ$171,IF('Index LA SEN &amp; LLDD'!$B$4=2,'Index LA SEN &amp; LLDD'!$A$179:$BZ$341,"Error")),'Index LA SEN &amp; LLDD'!AX$1,0),"Error")</f>
        <v>x</v>
      </c>
      <c r="AY158" s="84">
        <f>IFERROR(VLOOKUP($A158,IF('Index LA SEN &amp; LLDD'!$B$4=1,'Index LA SEN &amp; LLDD'!$A$9:$BZ$171,IF('Index LA SEN &amp; LLDD'!$B$4=2,'Index LA SEN &amp; LLDD'!$A$179:$BZ$341,"Error")),'Index LA SEN &amp; LLDD'!AY$1,0),"Error")</f>
        <v>0.01</v>
      </c>
      <c r="AZ158" s="84" t="str">
        <f>IFERROR(VLOOKUP($A158,IF('Index LA SEN &amp; LLDD'!$B$4=1,'Index LA SEN &amp; LLDD'!$A$9:$BZ$171,IF('Index LA SEN &amp; LLDD'!$B$4=2,'Index LA SEN &amp; LLDD'!$A$179:$BZ$341,"Error")),'Index LA SEN &amp; LLDD'!AZ$1,0),"Error")</f>
        <v>x</v>
      </c>
      <c r="BA158" s="84">
        <f>IFERROR(VLOOKUP($A158,IF('Index LA SEN &amp; LLDD'!$B$4=1,'Index LA SEN &amp; LLDD'!$A$9:$BZ$171,IF('Index LA SEN &amp; LLDD'!$B$4=2,'Index LA SEN &amp; LLDD'!$A$179:$BZ$341,"Error")),'Index LA SEN &amp; LLDD'!BA$1,0),"Error")</f>
        <v>0</v>
      </c>
      <c r="BB158" s="84" t="str">
        <f>IFERROR(VLOOKUP($A158,IF('Index LA SEN &amp; LLDD'!$B$4=1,'Index LA SEN &amp; LLDD'!$A$9:$BZ$171,IF('Index LA SEN &amp; LLDD'!$B$4=2,'Index LA SEN &amp; LLDD'!$A$179:$BZ$341,"Error")),'Index LA SEN &amp; LLDD'!BB$1,0),"Error")</f>
        <v>x</v>
      </c>
      <c r="BC158" s="84" t="str">
        <f>IFERROR(VLOOKUP($A158,IF('Index LA SEN &amp; LLDD'!$B$4=1,'Index LA SEN &amp; LLDD'!$A$9:$BZ$171,IF('Index LA SEN &amp; LLDD'!$B$4=2,'Index LA SEN &amp; LLDD'!$A$179:$BZ$341,"Error")),'Index LA SEN &amp; LLDD'!BC$1,0),"Error")</f>
        <v>x</v>
      </c>
      <c r="BD158" s="84">
        <f>IFERROR(VLOOKUP($A158,IF('Index LA SEN &amp; LLDD'!$B$4=1,'Index LA SEN &amp; LLDD'!$A$9:$BZ$171,IF('Index LA SEN &amp; LLDD'!$B$4=2,'Index LA SEN &amp; LLDD'!$A$179:$BZ$341,"Error")),'Index LA SEN &amp; LLDD'!BD$1,0),"Error")</f>
        <v>0.12</v>
      </c>
      <c r="BE158" s="84">
        <f>IFERROR(VLOOKUP($A158,IF('Index LA SEN &amp; LLDD'!$B$4=1,'Index LA SEN &amp; LLDD'!$A$9:$BZ$171,IF('Index LA SEN &amp; LLDD'!$B$4=2,'Index LA SEN &amp; LLDD'!$A$179:$BZ$341,"Error")),'Index LA SEN &amp; LLDD'!BE$1,0),"Error")</f>
        <v>0.12</v>
      </c>
      <c r="BF158" s="84" t="str">
        <f>IFERROR(VLOOKUP($A158,IF('Index LA SEN &amp; LLDD'!$B$4=1,'Index LA SEN &amp; LLDD'!$A$9:$BZ$171,IF('Index LA SEN &amp; LLDD'!$B$4=2,'Index LA SEN &amp; LLDD'!$A$179:$BZ$341,"Error")),'Index LA SEN &amp; LLDD'!BF$1,0),"Error")</f>
        <v>x</v>
      </c>
      <c r="BG158" s="84">
        <f>IFERROR(VLOOKUP($A158,IF('Index LA SEN &amp; LLDD'!$B$4=1,'Index LA SEN &amp; LLDD'!$A$9:$BZ$171,IF('Index LA SEN &amp; LLDD'!$B$4=2,'Index LA SEN &amp; LLDD'!$A$179:$BZ$341,"Error")),'Index LA SEN &amp; LLDD'!BG$1,0),"Error")</f>
        <v>0.1</v>
      </c>
      <c r="BH158" s="84">
        <f>IFERROR(VLOOKUP($A158,IF('Index LA SEN &amp; LLDD'!$B$4=1,'Index LA SEN &amp; LLDD'!$A$9:$BZ$171,IF('Index LA SEN &amp; LLDD'!$B$4=2,'Index LA SEN &amp; LLDD'!$A$179:$BZ$341,"Error")),'Index LA SEN &amp; LLDD'!BH$1,0),"Error")</f>
        <v>0.09</v>
      </c>
      <c r="BI158" s="84" t="str">
        <f>IFERROR(VLOOKUP($A158,IF('Index LA SEN &amp; LLDD'!$B$4=1,'Index LA SEN &amp; LLDD'!$A$9:$BZ$171,IF('Index LA SEN &amp; LLDD'!$B$4=2,'Index LA SEN &amp; LLDD'!$A$179:$BZ$341,"Error")),'Index LA SEN &amp; LLDD'!BI$1,0),"Error")</f>
        <v>x</v>
      </c>
      <c r="BJ158" s="84">
        <f>IFERROR(VLOOKUP($A158,IF('Index LA SEN &amp; LLDD'!$B$4=1,'Index LA SEN &amp; LLDD'!$A$9:$BZ$171,IF('Index LA SEN &amp; LLDD'!$B$4=2,'Index LA SEN &amp; LLDD'!$A$179:$BZ$341,"Error")),'Index LA SEN &amp; LLDD'!BJ$1,0),"Error")</f>
        <v>0.02</v>
      </c>
      <c r="BK158" s="84">
        <f>IFERROR(VLOOKUP($A158,IF('Index LA SEN &amp; LLDD'!$B$4=1,'Index LA SEN &amp; LLDD'!$A$9:$BZ$171,IF('Index LA SEN &amp; LLDD'!$B$4=2,'Index LA SEN &amp; LLDD'!$A$179:$BZ$341,"Error")),'Index LA SEN &amp; LLDD'!BK$1,0),"Error")</f>
        <v>0.02</v>
      </c>
      <c r="BL158" s="84">
        <f>IFERROR(VLOOKUP($A158,IF('Index LA SEN &amp; LLDD'!$B$4=1,'Index LA SEN &amp; LLDD'!$A$9:$BZ$171,IF('Index LA SEN &amp; LLDD'!$B$4=2,'Index LA SEN &amp; LLDD'!$A$179:$BZ$341,"Error")),'Index LA SEN &amp; LLDD'!BL$1,0),"Error")</f>
        <v>0</v>
      </c>
      <c r="BM158" s="84">
        <f>IFERROR(VLOOKUP($A158,IF('Index LA SEN &amp; LLDD'!$B$4=1,'Index LA SEN &amp; LLDD'!$A$9:$BZ$171,IF('Index LA SEN &amp; LLDD'!$B$4=2,'Index LA SEN &amp; LLDD'!$A$179:$BZ$341,"Error")),'Index LA SEN &amp; LLDD'!BM$1,0),"Error")</f>
        <v>0</v>
      </c>
      <c r="BN158" s="84">
        <f>IFERROR(VLOOKUP($A158,IF('Index LA SEN &amp; LLDD'!$B$4=1,'Index LA SEN &amp; LLDD'!$A$9:$BZ$171,IF('Index LA SEN &amp; LLDD'!$B$4=2,'Index LA SEN &amp; LLDD'!$A$179:$BZ$341,"Error")),'Index LA SEN &amp; LLDD'!BN$1,0),"Error")</f>
        <v>0</v>
      </c>
      <c r="BO158" s="84">
        <f>IFERROR(VLOOKUP($A158,IF('Index LA SEN &amp; LLDD'!$B$4=1,'Index LA SEN &amp; LLDD'!$A$9:$BZ$171,IF('Index LA SEN &amp; LLDD'!$B$4=2,'Index LA SEN &amp; LLDD'!$A$179:$BZ$341,"Error")),'Index LA SEN &amp; LLDD'!BO$1,0),"Error")</f>
        <v>0</v>
      </c>
      <c r="BP158" s="84">
        <f>IFERROR(VLOOKUP($A158,IF('Index LA SEN &amp; LLDD'!$B$4=1,'Index LA SEN &amp; LLDD'!$A$9:$BZ$171,IF('Index LA SEN &amp; LLDD'!$B$4=2,'Index LA SEN &amp; LLDD'!$A$179:$BZ$341,"Error")),'Index LA SEN &amp; LLDD'!BP$1,0),"Error")</f>
        <v>0.01</v>
      </c>
      <c r="BQ158" s="84">
        <f>IFERROR(VLOOKUP($A158,IF('Index LA SEN &amp; LLDD'!$B$4=1,'Index LA SEN &amp; LLDD'!$A$9:$BZ$171,IF('Index LA SEN &amp; LLDD'!$B$4=2,'Index LA SEN &amp; LLDD'!$A$179:$BZ$341,"Error")),'Index LA SEN &amp; LLDD'!BQ$1,0),"Error")</f>
        <v>0.01</v>
      </c>
      <c r="BR158" s="84" t="str">
        <f>IFERROR(VLOOKUP($A158,IF('Index LA SEN &amp; LLDD'!$B$4=1,'Index LA SEN &amp; LLDD'!$A$9:$BZ$171,IF('Index LA SEN &amp; LLDD'!$B$4=2,'Index LA SEN &amp; LLDD'!$A$179:$BZ$341,"Error")),'Index LA SEN &amp; LLDD'!BR$1,0),"Error")</f>
        <v>x</v>
      </c>
      <c r="BS158" s="84">
        <f>IFERROR(VLOOKUP($A158,IF('Index LA SEN &amp; LLDD'!$B$4=1,'Index LA SEN &amp; LLDD'!$A$9:$BZ$171,IF('Index LA SEN &amp; LLDD'!$B$4=2,'Index LA SEN &amp; LLDD'!$A$179:$BZ$341,"Error")),'Index LA SEN &amp; LLDD'!BS$1,0),"Error")</f>
        <v>0.06</v>
      </c>
      <c r="BT158" s="84">
        <f>IFERROR(VLOOKUP($A158,IF('Index LA SEN &amp; LLDD'!$B$4=1,'Index LA SEN &amp; LLDD'!$A$9:$BZ$171,IF('Index LA SEN &amp; LLDD'!$B$4=2,'Index LA SEN &amp; LLDD'!$A$179:$BZ$341,"Error")),'Index LA SEN &amp; LLDD'!BT$1,0),"Error")</f>
        <v>0.06</v>
      </c>
      <c r="BU158" s="84" t="str">
        <f>IFERROR(VLOOKUP($A158,IF('Index LA SEN &amp; LLDD'!$B$4=1,'Index LA SEN &amp; LLDD'!$A$9:$BZ$171,IF('Index LA SEN &amp; LLDD'!$B$4=2,'Index LA SEN &amp; LLDD'!$A$179:$BZ$341,"Error")),'Index LA SEN &amp; LLDD'!BU$1,0),"Error")</f>
        <v>x</v>
      </c>
      <c r="BV158" s="84">
        <f>IFERROR(VLOOKUP($A158,IF('Index LA SEN &amp; LLDD'!$B$4=1,'Index LA SEN &amp; LLDD'!$A$9:$BZ$171,IF('Index LA SEN &amp; LLDD'!$B$4=2,'Index LA SEN &amp; LLDD'!$A$179:$BZ$341,"Error")),'Index LA SEN &amp; LLDD'!BV$1,0),"Error")</f>
        <v>0.02</v>
      </c>
      <c r="BW158" s="84">
        <f>IFERROR(VLOOKUP($A158,IF('Index LA SEN &amp; LLDD'!$B$4=1,'Index LA SEN &amp; LLDD'!$A$9:$BZ$171,IF('Index LA SEN &amp; LLDD'!$B$4=2,'Index LA SEN &amp; LLDD'!$A$179:$BZ$341,"Error")),'Index LA SEN &amp; LLDD'!BW$1,0),"Error")</f>
        <v>0.02</v>
      </c>
      <c r="BX158" s="84" t="str">
        <f>IFERROR(VLOOKUP($A158,IF('Index LA SEN &amp; LLDD'!$B$4=1,'Index LA SEN &amp; LLDD'!$A$9:$BZ$171,IF('Index LA SEN &amp; LLDD'!$B$4=2,'Index LA SEN &amp; LLDD'!$A$179:$BZ$341,"Error")),'Index LA SEN &amp; LLDD'!BX$1,0),"Error")</f>
        <v>x</v>
      </c>
      <c r="BY158" s="84">
        <f>IFERROR(VLOOKUP($A158,IF('Index LA SEN &amp; LLDD'!$B$4=1,'Index LA SEN &amp; LLDD'!$A$9:$BZ$171,IF('Index LA SEN &amp; LLDD'!$B$4=2,'Index LA SEN &amp; LLDD'!$A$179:$BZ$341,"Error")),'Index LA SEN &amp; LLDD'!BY$1,0),"Error")</f>
        <v>0.09</v>
      </c>
      <c r="BZ158" s="84">
        <f>IFERROR(VLOOKUP($A158,IF('Index LA SEN &amp; LLDD'!$B$4=1,'Index LA SEN &amp; LLDD'!$A$9:$BZ$171,IF('Index LA SEN &amp; LLDD'!$B$4=2,'Index LA SEN &amp; LLDD'!$A$179:$BZ$341,"Error")),'Index LA SEN &amp; LLDD'!BZ$1,0),"Error")</f>
        <v>0.09</v>
      </c>
    </row>
    <row r="159" spans="1:78" s="15" customFormat="1" x14ac:dyDescent="0.2">
      <c r="A159" s="20">
        <v>937</v>
      </c>
      <c r="B159" s="20" t="s">
        <v>310</v>
      </c>
      <c r="C159" s="45" t="s">
        <v>159</v>
      </c>
      <c r="D159" s="113">
        <f>IFERROR(VLOOKUP($A159,IF('Index LA SEN &amp; LLDD'!$B$4=1,'Index LA SEN &amp; LLDD'!$A$9:$BZ$171,IF('Index LA SEN &amp; LLDD'!$B$4=2,'Index LA SEN &amp; LLDD'!$A$179:$BZ$341,"Error")),'Index LA SEN &amp; LLDD'!D$1,0),"Error")</f>
        <v>150</v>
      </c>
      <c r="E159" s="113">
        <f>IFERROR(VLOOKUP($A159,IF('Index LA SEN &amp; LLDD'!$B$4=1,'Index LA SEN &amp; LLDD'!$A$9:$BZ$171,IF('Index LA SEN &amp; LLDD'!$B$4=2,'Index LA SEN &amp; LLDD'!$A$179:$BZ$341,"Error")),'Index LA SEN &amp; LLDD'!E$1,0),"Error")</f>
        <v>1910</v>
      </c>
      <c r="F159" s="113">
        <f>IFERROR(VLOOKUP($A159,IF('Index LA SEN &amp; LLDD'!$B$4=1,'Index LA SEN &amp; LLDD'!$A$9:$BZ$171,IF('Index LA SEN &amp; LLDD'!$B$4=2,'Index LA SEN &amp; LLDD'!$A$179:$BZ$341,"Error")),'Index LA SEN &amp; LLDD'!F$1,0),"Error")</f>
        <v>2060</v>
      </c>
      <c r="G159" s="84">
        <f>IFERROR(VLOOKUP($A159,IF('Index LA SEN &amp; LLDD'!$B$4=1,'Index LA SEN &amp; LLDD'!$A$9:$BZ$171,IF('Index LA SEN &amp; LLDD'!$B$4=2,'Index LA SEN &amp; LLDD'!$A$179:$BZ$341,"Error")),'Index LA SEN &amp; LLDD'!G$1,0),"Error")</f>
        <v>0.77</v>
      </c>
      <c r="H159" s="84">
        <f>IFERROR(VLOOKUP($A159,IF('Index LA SEN &amp; LLDD'!$B$4=1,'Index LA SEN &amp; LLDD'!$A$9:$BZ$171,IF('Index LA SEN &amp; LLDD'!$B$4=2,'Index LA SEN &amp; LLDD'!$A$179:$BZ$341,"Error")),'Index LA SEN &amp; LLDD'!H$1,0),"Error")</f>
        <v>0.78</v>
      </c>
      <c r="I159" s="84">
        <f>IFERROR(VLOOKUP($A159,IF('Index LA SEN &amp; LLDD'!$B$4=1,'Index LA SEN &amp; LLDD'!$A$9:$BZ$171,IF('Index LA SEN &amp; LLDD'!$B$4=2,'Index LA SEN &amp; LLDD'!$A$179:$BZ$341,"Error")),'Index LA SEN &amp; LLDD'!I$1,0),"Error")</f>
        <v>0.78</v>
      </c>
      <c r="J159" s="84">
        <f>IFERROR(VLOOKUP($A159,IF('Index LA SEN &amp; LLDD'!$B$4=1,'Index LA SEN &amp; LLDD'!$A$9:$BZ$171,IF('Index LA SEN &amp; LLDD'!$B$4=2,'Index LA SEN &amp; LLDD'!$A$179:$BZ$341,"Error")),'Index LA SEN &amp; LLDD'!J$1,0),"Error")</f>
        <v>0.73</v>
      </c>
      <c r="K159" s="84">
        <f>IFERROR(VLOOKUP($A159,IF('Index LA SEN &amp; LLDD'!$B$4=1,'Index LA SEN &amp; LLDD'!$A$9:$BZ$171,IF('Index LA SEN &amp; LLDD'!$B$4=2,'Index LA SEN &amp; LLDD'!$A$179:$BZ$341,"Error")),'Index LA SEN &amp; LLDD'!K$1,0),"Error")</f>
        <v>0.74</v>
      </c>
      <c r="L159" s="84">
        <f>IFERROR(VLOOKUP($A159,IF('Index LA SEN &amp; LLDD'!$B$4=1,'Index LA SEN &amp; LLDD'!$A$9:$BZ$171,IF('Index LA SEN &amp; LLDD'!$B$4=2,'Index LA SEN &amp; LLDD'!$A$179:$BZ$341,"Error")),'Index LA SEN &amp; LLDD'!L$1,0),"Error")</f>
        <v>0.74</v>
      </c>
      <c r="M159" s="84">
        <f>IFERROR(VLOOKUP($A159,IF('Index LA SEN &amp; LLDD'!$B$4=1,'Index LA SEN &amp; LLDD'!$A$9:$BZ$171,IF('Index LA SEN &amp; LLDD'!$B$4=2,'Index LA SEN &amp; LLDD'!$A$179:$BZ$341,"Error")),'Index LA SEN &amp; LLDD'!M$1,0),"Error")</f>
        <v>0.12</v>
      </c>
      <c r="N159" s="84">
        <f>IFERROR(VLOOKUP($A159,IF('Index LA SEN &amp; LLDD'!$B$4=1,'Index LA SEN &amp; LLDD'!$A$9:$BZ$171,IF('Index LA SEN &amp; LLDD'!$B$4=2,'Index LA SEN &amp; LLDD'!$A$179:$BZ$341,"Error")),'Index LA SEN &amp; LLDD'!N$1,0),"Error")</f>
        <v>7.0000000000000007E-2</v>
      </c>
      <c r="O159" s="84">
        <f>IFERROR(VLOOKUP($A159,IF('Index LA SEN &amp; LLDD'!$B$4=1,'Index LA SEN &amp; LLDD'!$A$9:$BZ$171,IF('Index LA SEN &amp; LLDD'!$B$4=2,'Index LA SEN &amp; LLDD'!$A$179:$BZ$341,"Error")),'Index LA SEN &amp; LLDD'!O$1,0),"Error")</f>
        <v>7.0000000000000007E-2</v>
      </c>
      <c r="P159" s="84">
        <f>IFERROR(VLOOKUP($A159,IF('Index LA SEN &amp; LLDD'!$B$4=1,'Index LA SEN &amp; LLDD'!$A$9:$BZ$171,IF('Index LA SEN &amp; LLDD'!$B$4=2,'Index LA SEN &amp; LLDD'!$A$179:$BZ$341,"Error")),'Index LA SEN &amp; LLDD'!P$1,0),"Error")</f>
        <v>0</v>
      </c>
      <c r="Q159" s="84" t="str">
        <f>IFERROR(VLOOKUP($A159,IF('Index LA SEN &amp; LLDD'!$B$4=1,'Index LA SEN &amp; LLDD'!$A$9:$BZ$171,IF('Index LA SEN &amp; LLDD'!$B$4=2,'Index LA SEN &amp; LLDD'!$A$179:$BZ$341,"Error")),'Index LA SEN &amp; LLDD'!Q$1,0),"Error")</f>
        <v>x</v>
      </c>
      <c r="R159" s="84" t="str">
        <f>IFERROR(VLOOKUP($A159,IF('Index LA SEN &amp; LLDD'!$B$4=1,'Index LA SEN &amp; LLDD'!$A$9:$BZ$171,IF('Index LA SEN &amp; LLDD'!$B$4=2,'Index LA SEN &amp; LLDD'!$A$179:$BZ$341,"Error")),'Index LA SEN &amp; LLDD'!R$1,0),"Error")</f>
        <v>x</v>
      </c>
      <c r="S159" s="84">
        <f>IFERROR(VLOOKUP($A159,IF('Index LA SEN &amp; LLDD'!$B$4=1,'Index LA SEN &amp; LLDD'!$A$9:$BZ$171,IF('Index LA SEN &amp; LLDD'!$B$4=2,'Index LA SEN &amp; LLDD'!$A$179:$BZ$341,"Error")),'Index LA SEN &amp; LLDD'!S$1,0),"Error")</f>
        <v>0.05</v>
      </c>
      <c r="T159" s="84">
        <f>IFERROR(VLOOKUP($A159,IF('Index LA SEN &amp; LLDD'!$B$4=1,'Index LA SEN &amp; LLDD'!$A$9:$BZ$171,IF('Index LA SEN &amp; LLDD'!$B$4=2,'Index LA SEN &amp; LLDD'!$A$179:$BZ$341,"Error")),'Index LA SEN &amp; LLDD'!T$1,0),"Error")</f>
        <v>0.02</v>
      </c>
      <c r="U159" s="84">
        <f>IFERROR(VLOOKUP($A159,IF('Index LA SEN &amp; LLDD'!$B$4=1,'Index LA SEN &amp; LLDD'!$A$9:$BZ$171,IF('Index LA SEN &amp; LLDD'!$B$4=2,'Index LA SEN &amp; LLDD'!$A$179:$BZ$341,"Error")),'Index LA SEN &amp; LLDD'!U$1,0),"Error")</f>
        <v>0.02</v>
      </c>
      <c r="V159" s="84" t="str">
        <f>IFERROR(VLOOKUP($A159,IF('Index LA SEN &amp; LLDD'!$B$4=1,'Index LA SEN &amp; LLDD'!$A$9:$BZ$171,IF('Index LA SEN &amp; LLDD'!$B$4=2,'Index LA SEN &amp; LLDD'!$A$179:$BZ$341,"Error")),'Index LA SEN &amp; LLDD'!V$1,0),"Error")</f>
        <v>x</v>
      </c>
      <c r="W159" s="84">
        <f>IFERROR(VLOOKUP($A159,IF('Index LA SEN &amp; LLDD'!$B$4=1,'Index LA SEN &amp; LLDD'!$A$9:$BZ$171,IF('Index LA SEN &amp; LLDD'!$B$4=2,'Index LA SEN &amp; LLDD'!$A$179:$BZ$341,"Error")),'Index LA SEN &amp; LLDD'!W$1,0),"Error")</f>
        <v>0.02</v>
      </c>
      <c r="X159" s="84">
        <f>IFERROR(VLOOKUP($A159,IF('Index LA SEN &amp; LLDD'!$B$4=1,'Index LA SEN &amp; LLDD'!$A$9:$BZ$171,IF('Index LA SEN &amp; LLDD'!$B$4=2,'Index LA SEN &amp; LLDD'!$A$179:$BZ$341,"Error")),'Index LA SEN &amp; LLDD'!X$1,0),"Error")</f>
        <v>0.02</v>
      </c>
      <c r="Y159" s="84">
        <f>IFERROR(VLOOKUP($A159,IF('Index LA SEN &amp; LLDD'!$B$4=1,'Index LA SEN &amp; LLDD'!$A$9:$BZ$171,IF('Index LA SEN &amp; LLDD'!$B$4=2,'Index LA SEN &amp; LLDD'!$A$179:$BZ$341,"Error")),'Index LA SEN &amp; LLDD'!Y$1,0),"Error")</f>
        <v>0</v>
      </c>
      <c r="Z159" s="84" t="str">
        <f>IFERROR(VLOOKUP($A159,IF('Index LA SEN &amp; LLDD'!$B$4=1,'Index LA SEN &amp; LLDD'!$A$9:$BZ$171,IF('Index LA SEN &amp; LLDD'!$B$4=2,'Index LA SEN &amp; LLDD'!$A$179:$BZ$341,"Error")),'Index LA SEN &amp; LLDD'!Z$1,0),"Error")</f>
        <v>x</v>
      </c>
      <c r="AA159" s="84" t="str">
        <f>IFERROR(VLOOKUP($A159,IF('Index LA SEN &amp; LLDD'!$B$4=1,'Index LA SEN &amp; LLDD'!$A$9:$BZ$171,IF('Index LA SEN &amp; LLDD'!$B$4=2,'Index LA SEN &amp; LLDD'!$A$179:$BZ$341,"Error")),'Index LA SEN &amp; LLDD'!AA$1,0),"Error")</f>
        <v>x</v>
      </c>
      <c r="AB159" s="84">
        <f>IFERROR(VLOOKUP($A159,IF('Index LA SEN &amp; LLDD'!$B$4=1,'Index LA SEN &amp; LLDD'!$A$9:$BZ$171,IF('Index LA SEN &amp; LLDD'!$B$4=2,'Index LA SEN &amp; LLDD'!$A$179:$BZ$341,"Error")),'Index LA SEN &amp; LLDD'!AB$1,0),"Error")</f>
        <v>0</v>
      </c>
      <c r="AC159" s="84">
        <f>IFERROR(VLOOKUP($A159,IF('Index LA SEN &amp; LLDD'!$B$4=1,'Index LA SEN &amp; LLDD'!$A$9:$BZ$171,IF('Index LA SEN &amp; LLDD'!$B$4=2,'Index LA SEN &amp; LLDD'!$A$179:$BZ$341,"Error")),'Index LA SEN &amp; LLDD'!AC$1,0),"Error")</f>
        <v>0</v>
      </c>
      <c r="AD159" s="84">
        <f>IFERROR(VLOOKUP($A159,IF('Index LA SEN &amp; LLDD'!$B$4=1,'Index LA SEN &amp; LLDD'!$A$9:$BZ$171,IF('Index LA SEN &amp; LLDD'!$B$4=2,'Index LA SEN &amp; LLDD'!$A$179:$BZ$341,"Error")),'Index LA SEN &amp; LLDD'!AD$1,0),"Error")</f>
        <v>0</v>
      </c>
      <c r="AE159" s="84">
        <f>IFERROR(VLOOKUP($A159,IF('Index LA SEN &amp; LLDD'!$B$4=1,'Index LA SEN &amp; LLDD'!$A$9:$BZ$171,IF('Index LA SEN &amp; LLDD'!$B$4=2,'Index LA SEN &amp; LLDD'!$A$179:$BZ$341,"Error")),'Index LA SEN &amp; LLDD'!AE$1,0),"Error")</f>
        <v>0.04</v>
      </c>
      <c r="AF159" s="84">
        <f>IFERROR(VLOOKUP($A159,IF('Index LA SEN &amp; LLDD'!$B$4=1,'Index LA SEN &amp; LLDD'!$A$9:$BZ$171,IF('Index LA SEN &amp; LLDD'!$B$4=2,'Index LA SEN &amp; LLDD'!$A$179:$BZ$341,"Error")),'Index LA SEN &amp; LLDD'!AF$1,0),"Error")</f>
        <v>0.04</v>
      </c>
      <c r="AG159" s="84">
        <f>IFERROR(VLOOKUP($A159,IF('Index LA SEN &amp; LLDD'!$B$4=1,'Index LA SEN &amp; LLDD'!$A$9:$BZ$171,IF('Index LA SEN &amp; LLDD'!$B$4=2,'Index LA SEN &amp; LLDD'!$A$179:$BZ$341,"Error")),'Index LA SEN &amp; LLDD'!AG$1,0),"Error")</f>
        <v>0.04</v>
      </c>
      <c r="AH159" s="84">
        <f>IFERROR(VLOOKUP($A159,IF('Index LA SEN &amp; LLDD'!$B$4=1,'Index LA SEN &amp; LLDD'!$A$9:$BZ$171,IF('Index LA SEN &amp; LLDD'!$B$4=2,'Index LA SEN &amp; LLDD'!$A$179:$BZ$341,"Error")),'Index LA SEN &amp; LLDD'!AH$1,0),"Error")</f>
        <v>0.53</v>
      </c>
      <c r="AI159" s="84">
        <f>IFERROR(VLOOKUP($A159,IF('Index LA SEN &amp; LLDD'!$B$4=1,'Index LA SEN &amp; LLDD'!$A$9:$BZ$171,IF('Index LA SEN &amp; LLDD'!$B$4=2,'Index LA SEN &amp; LLDD'!$A$179:$BZ$341,"Error")),'Index LA SEN &amp; LLDD'!AI$1,0),"Error")</f>
        <v>0.62</v>
      </c>
      <c r="AJ159" s="84">
        <f>IFERROR(VLOOKUP($A159,IF('Index LA SEN &amp; LLDD'!$B$4=1,'Index LA SEN &amp; LLDD'!$A$9:$BZ$171,IF('Index LA SEN &amp; LLDD'!$B$4=2,'Index LA SEN &amp; LLDD'!$A$179:$BZ$341,"Error")),'Index LA SEN &amp; LLDD'!AJ$1,0),"Error")</f>
        <v>0.62</v>
      </c>
      <c r="AK159" s="84">
        <f>IFERROR(VLOOKUP($A159,IF('Index LA SEN &amp; LLDD'!$B$4=1,'Index LA SEN &amp; LLDD'!$A$9:$BZ$171,IF('Index LA SEN &amp; LLDD'!$B$4=2,'Index LA SEN &amp; LLDD'!$A$179:$BZ$341,"Error")),'Index LA SEN &amp; LLDD'!AK$1,0),"Error")</f>
        <v>0.21</v>
      </c>
      <c r="AL159" s="84">
        <f>IFERROR(VLOOKUP($A159,IF('Index LA SEN &amp; LLDD'!$B$4=1,'Index LA SEN &amp; LLDD'!$A$9:$BZ$171,IF('Index LA SEN &amp; LLDD'!$B$4=2,'Index LA SEN &amp; LLDD'!$A$179:$BZ$341,"Error")),'Index LA SEN &amp; LLDD'!AL$1,0),"Error")</f>
        <v>0.34</v>
      </c>
      <c r="AM159" s="84">
        <f>IFERROR(VLOOKUP($A159,IF('Index LA SEN &amp; LLDD'!$B$4=1,'Index LA SEN &amp; LLDD'!$A$9:$BZ$171,IF('Index LA SEN &amp; LLDD'!$B$4=2,'Index LA SEN &amp; LLDD'!$A$179:$BZ$341,"Error")),'Index LA SEN &amp; LLDD'!AM$1,0),"Error")</f>
        <v>0.33</v>
      </c>
      <c r="AN159" s="84" t="str">
        <f>IFERROR(VLOOKUP($A159,IF('Index LA SEN &amp; LLDD'!$B$4=1,'Index LA SEN &amp; LLDD'!$A$9:$BZ$171,IF('Index LA SEN &amp; LLDD'!$B$4=2,'Index LA SEN &amp; LLDD'!$A$179:$BZ$341,"Error")),'Index LA SEN &amp; LLDD'!AN$1,0),"Error")</f>
        <v>x</v>
      </c>
      <c r="AO159" s="84">
        <f>IFERROR(VLOOKUP($A159,IF('Index LA SEN &amp; LLDD'!$B$4=1,'Index LA SEN &amp; LLDD'!$A$9:$BZ$171,IF('Index LA SEN &amp; LLDD'!$B$4=2,'Index LA SEN &amp; LLDD'!$A$179:$BZ$341,"Error")),'Index LA SEN &amp; LLDD'!AO$1,0),"Error")</f>
        <v>0.02</v>
      </c>
      <c r="AP159" s="84">
        <f>IFERROR(VLOOKUP($A159,IF('Index LA SEN &amp; LLDD'!$B$4=1,'Index LA SEN &amp; LLDD'!$A$9:$BZ$171,IF('Index LA SEN &amp; LLDD'!$B$4=2,'Index LA SEN &amp; LLDD'!$A$179:$BZ$341,"Error")),'Index LA SEN &amp; LLDD'!AP$1,0),"Error")</f>
        <v>0.02</v>
      </c>
      <c r="AQ159" s="84">
        <f>IFERROR(VLOOKUP($A159,IF('Index LA SEN &amp; LLDD'!$B$4=1,'Index LA SEN &amp; LLDD'!$A$9:$BZ$171,IF('Index LA SEN &amp; LLDD'!$B$4=2,'Index LA SEN &amp; LLDD'!$A$179:$BZ$341,"Error")),'Index LA SEN &amp; LLDD'!AQ$1,0),"Error")</f>
        <v>0.13</v>
      </c>
      <c r="AR159" s="84">
        <f>IFERROR(VLOOKUP($A159,IF('Index LA SEN &amp; LLDD'!$B$4=1,'Index LA SEN &amp; LLDD'!$A$9:$BZ$171,IF('Index LA SEN &amp; LLDD'!$B$4=2,'Index LA SEN &amp; LLDD'!$A$179:$BZ$341,"Error")),'Index LA SEN &amp; LLDD'!AR$1,0),"Error")</f>
        <v>0.24</v>
      </c>
      <c r="AS159" s="84">
        <f>IFERROR(VLOOKUP($A159,IF('Index LA SEN &amp; LLDD'!$B$4=1,'Index LA SEN &amp; LLDD'!$A$9:$BZ$171,IF('Index LA SEN &amp; LLDD'!$B$4=2,'Index LA SEN &amp; LLDD'!$A$179:$BZ$341,"Error")),'Index LA SEN &amp; LLDD'!AS$1,0),"Error")</f>
        <v>0.23</v>
      </c>
      <c r="AT159" s="84">
        <f>IFERROR(VLOOKUP($A159,IF('Index LA SEN &amp; LLDD'!$B$4=1,'Index LA SEN &amp; LLDD'!$A$9:$BZ$171,IF('Index LA SEN &amp; LLDD'!$B$4=2,'Index LA SEN &amp; LLDD'!$A$179:$BZ$341,"Error")),'Index LA SEN &amp; LLDD'!AT$1,0),"Error")</f>
        <v>0.31</v>
      </c>
      <c r="AU159" s="84">
        <f>IFERROR(VLOOKUP($A159,IF('Index LA SEN &amp; LLDD'!$B$4=1,'Index LA SEN &amp; LLDD'!$A$9:$BZ$171,IF('Index LA SEN &amp; LLDD'!$B$4=2,'Index LA SEN &amp; LLDD'!$A$179:$BZ$341,"Error")),'Index LA SEN &amp; LLDD'!AU$1,0),"Error")</f>
        <v>0.27</v>
      </c>
      <c r="AV159" s="84">
        <f>IFERROR(VLOOKUP($A159,IF('Index LA SEN &amp; LLDD'!$B$4=1,'Index LA SEN &amp; LLDD'!$A$9:$BZ$171,IF('Index LA SEN &amp; LLDD'!$B$4=2,'Index LA SEN &amp; LLDD'!$A$179:$BZ$341,"Error")),'Index LA SEN &amp; LLDD'!AV$1,0),"Error")</f>
        <v>0.27</v>
      </c>
      <c r="AW159" s="84" t="str">
        <f>IFERROR(VLOOKUP($A159,IF('Index LA SEN &amp; LLDD'!$B$4=1,'Index LA SEN &amp; LLDD'!$A$9:$BZ$171,IF('Index LA SEN &amp; LLDD'!$B$4=2,'Index LA SEN &amp; LLDD'!$A$179:$BZ$341,"Error")),'Index LA SEN &amp; LLDD'!AW$1,0),"Error")</f>
        <v>x</v>
      </c>
      <c r="AX159" s="84">
        <f>IFERROR(VLOOKUP($A159,IF('Index LA SEN &amp; LLDD'!$B$4=1,'Index LA SEN &amp; LLDD'!$A$9:$BZ$171,IF('Index LA SEN &amp; LLDD'!$B$4=2,'Index LA SEN &amp; LLDD'!$A$179:$BZ$341,"Error")),'Index LA SEN &amp; LLDD'!AX$1,0),"Error")</f>
        <v>0.01</v>
      </c>
      <c r="AY159" s="84">
        <f>IFERROR(VLOOKUP($A159,IF('Index LA SEN &amp; LLDD'!$B$4=1,'Index LA SEN &amp; LLDD'!$A$9:$BZ$171,IF('Index LA SEN &amp; LLDD'!$B$4=2,'Index LA SEN &amp; LLDD'!$A$179:$BZ$341,"Error")),'Index LA SEN &amp; LLDD'!AY$1,0),"Error")</f>
        <v>0.01</v>
      </c>
      <c r="AZ159" s="84">
        <f>IFERROR(VLOOKUP($A159,IF('Index LA SEN &amp; LLDD'!$B$4=1,'Index LA SEN &amp; LLDD'!$A$9:$BZ$171,IF('Index LA SEN &amp; LLDD'!$B$4=2,'Index LA SEN &amp; LLDD'!$A$179:$BZ$341,"Error")),'Index LA SEN &amp; LLDD'!AZ$1,0),"Error")</f>
        <v>0</v>
      </c>
      <c r="BA159" s="84" t="str">
        <f>IFERROR(VLOOKUP($A159,IF('Index LA SEN &amp; LLDD'!$B$4=1,'Index LA SEN &amp; LLDD'!$A$9:$BZ$171,IF('Index LA SEN &amp; LLDD'!$B$4=2,'Index LA SEN &amp; LLDD'!$A$179:$BZ$341,"Error")),'Index LA SEN &amp; LLDD'!BA$1,0),"Error")</f>
        <v>x</v>
      </c>
      <c r="BB159" s="84" t="str">
        <f>IFERROR(VLOOKUP($A159,IF('Index LA SEN &amp; LLDD'!$B$4=1,'Index LA SEN &amp; LLDD'!$A$9:$BZ$171,IF('Index LA SEN &amp; LLDD'!$B$4=2,'Index LA SEN &amp; LLDD'!$A$179:$BZ$341,"Error")),'Index LA SEN &amp; LLDD'!BB$1,0),"Error")</f>
        <v>x</v>
      </c>
      <c r="BC159" s="84">
        <f>IFERROR(VLOOKUP($A159,IF('Index LA SEN &amp; LLDD'!$B$4=1,'Index LA SEN &amp; LLDD'!$A$9:$BZ$171,IF('Index LA SEN &amp; LLDD'!$B$4=2,'Index LA SEN &amp; LLDD'!$A$179:$BZ$341,"Error")),'Index LA SEN &amp; LLDD'!BC$1,0),"Error")</f>
        <v>0.04</v>
      </c>
      <c r="BD159" s="84">
        <f>IFERROR(VLOOKUP($A159,IF('Index LA SEN &amp; LLDD'!$B$4=1,'Index LA SEN &amp; LLDD'!$A$9:$BZ$171,IF('Index LA SEN &amp; LLDD'!$B$4=2,'Index LA SEN &amp; LLDD'!$A$179:$BZ$341,"Error")),'Index LA SEN &amp; LLDD'!BD$1,0),"Error")</f>
        <v>0.04</v>
      </c>
      <c r="BE159" s="84">
        <f>IFERROR(VLOOKUP($A159,IF('Index LA SEN &amp; LLDD'!$B$4=1,'Index LA SEN &amp; LLDD'!$A$9:$BZ$171,IF('Index LA SEN &amp; LLDD'!$B$4=2,'Index LA SEN &amp; LLDD'!$A$179:$BZ$341,"Error")),'Index LA SEN &amp; LLDD'!BE$1,0),"Error")</f>
        <v>0.04</v>
      </c>
      <c r="BF159" s="84" t="str">
        <f>IFERROR(VLOOKUP($A159,IF('Index LA SEN &amp; LLDD'!$B$4=1,'Index LA SEN &amp; LLDD'!$A$9:$BZ$171,IF('Index LA SEN &amp; LLDD'!$B$4=2,'Index LA SEN &amp; LLDD'!$A$179:$BZ$341,"Error")),'Index LA SEN &amp; LLDD'!BF$1,0),"Error")</f>
        <v>x</v>
      </c>
      <c r="BG159" s="84">
        <f>IFERROR(VLOOKUP($A159,IF('Index LA SEN &amp; LLDD'!$B$4=1,'Index LA SEN &amp; LLDD'!$A$9:$BZ$171,IF('Index LA SEN &amp; LLDD'!$B$4=2,'Index LA SEN &amp; LLDD'!$A$179:$BZ$341,"Error")),'Index LA SEN &amp; LLDD'!BG$1,0),"Error")</f>
        <v>0.02</v>
      </c>
      <c r="BH159" s="84">
        <f>IFERROR(VLOOKUP($A159,IF('Index LA SEN &amp; LLDD'!$B$4=1,'Index LA SEN &amp; LLDD'!$A$9:$BZ$171,IF('Index LA SEN &amp; LLDD'!$B$4=2,'Index LA SEN &amp; LLDD'!$A$179:$BZ$341,"Error")),'Index LA SEN &amp; LLDD'!BH$1,0),"Error")</f>
        <v>0.02</v>
      </c>
      <c r="BI159" s="84" t="str">
        <f>IFERROR(VLOOKUP($A159,IF('Index LA SEN &amp; LLDD'!$B$4=1,'Index LA SEN &amp; LLDD'!$A$9:$BZ$171,IF('Index LA SEN &amp; LLDD'!$B$4=2,'Index LA SEN &amp; LLDD'!$A$179:$BZ$341,"Error")),'Index LA SEN &amp; LLDD'!BI$1,0),"Error")</f>
        <v>x</v>
      </c>
      <c r="BJ159" s="84">
        <f>IFERROR(VLOOKUP($A159,IF('Index LA SEN &amp; LLDD'!$B$4=1,'Index LA SEN &amp; LLDD'!$A$9:$BZ$171,IF('Index LA SEN &amp; LLDD'!$B$4=2,'Index LA SEN &amp; LLDD'!$A$179:$BZ$341,"Error")),'Index LA SEN &amp; LLDD'!BJ$1,0),"Error")</f>
        <v>0.02</v>
      </c>
      <c r="BK159" s="84">
        <f>IFERROR(VLOOKUP($A159,IF('Index LA SEN &amp; LLDD'!$B$4=1,'Index LA SEN &amp; LLDD'!$A$9:$BZ$171,IF('Index LA SEN &amp; LLDD'!$B$4=2,'Index LA SEN &amp; LLDD'!$A$179:$BZ$341,"Error")),'Index LA SEN &amp; LLDD'!BK$1,0),"Error")</f>
        <v>0.02</v>
      </c>
      <c r="BL159" s="84">
        <f>IFERROR(VLOOKUP($A159,IF('Index LA SEN &amp; LLDD'!$B$4=1,'Index LA SEN &amp; LLDD'!$A$9:$BZ$171,IF('Index LA SEN &amp; LLDD'!$B$4=2,'Index LA SEN &amp; LLDD'!$A$179:$BZ$341,"Error")),'Index LA SEN &amp; LLDD'!BL$1,0),"Error")</f>
        <v>0</v>
      </c>
      <c r="BM159" s="84">
        <f>IFERROR(VLOOKUP($A159,IF('Index LA SEN &amp; LLDD'!$B$4=1,'Index LA SEN &amp; LLDD'!$A$9:$BZ$171,IF('Index LA SEN &amp; LLDD'!$B$4=2,'Index LA SEN &amp; LLDD'!$A$179:$BZ$341,"Error")),'Index LA SEN &amp; LLDD'!BM$1,0),"Error")</f>
        <v>0</v>
      </c>
      <c r="BN159" s="84">
        <f>IFERROR(VLOOKUP($A159,IF('Index LA SEN &amp; LLDD'!$B$4=1,'Index LA SEN &amp; LLDD'!$A$9:$BZ$171,IF('Index LA SEN &amp; LLDD'!$B$4=2,'Index LA SEN &amp; LLDD'!$A$179:$BZ$341,"Error")),'Index LA SEN &amp; LLDD'!BN$1,0),"Error")</f>
        <v>0</v>
      </c>
      <c r="BO159" s="84">
        <f>IFERROR(VLOOKUP($A159,IF('Index LA SEN &amp; LLDD'!$B$4=1,'Index LA SEN &amp; LLDD'!$A$9:$BZ$171,IF('Index LA SEN &amp; LLDD'!$B$4=2,'Index LA SEN &amp; LLDD'!$A$179:$BZ$341,"Error")),'Index LA SEN &amp; LLDD'!BO$1,0),"Error")</f>
        <v>0</v>
      </c>
      <c r="BP159" s="84" t="str">
        <f>IFERROR(VLOOKUP($A159,IF('Index LA SEN &amp; LLDD'!$B$4=1,'Index LA SEN &amp; LLDD'!$A$9:$BZ$171,IF('Index LA SEN &amp; LLDD'!$B$4=2,'Index LA SEN &amp; LLDD'!$A$179:$BZ$341,"Error")),'Index LA SEN &amp; LLDD'!BP$1,0),"Error")</f>
        <v>-</v>
      </c>
      <c r="BQ159" s="84" t="str">
        <f>IFERROR(VLOOKUP($A159,IF('Index LA SEN &amp; LLDD'!$B$4=1,'Index LA SEN &amp; LLDD'!$A$9:$BZ$171,IF('Index LA SEN &amp; LLDD'!$B$4=2,'Index LA SEN &amp; LLDD'!$A$179:$BZ$341,"Error")),'Index LA SEN &amp; LLDD'!BQ$1,0),"Error")</f>
        <v>-</v>
      </c>
      <c r="BR159" s="84">
        <f>IFERROR(VLOOKUP($A159,IF('Index LA SEN &amp; LLDD'!$B$4=1,'Index LA SEN &amp; LLDD'!$A$9:$BZ$171,IF('Index LA SEN &amp; LLDD'!$B$4=2,'Index LA SEN &amp; LLDD'!$A$179:$BZ$341,"Error")),'Index LA SEN &amp; LLDD'!BR$1,0),"Error")</f>
        <v>0.05</v>
      </c>
      <c r="BS159" s="84">
        <f>IFERROR(VLOOKUP($A159,IF('Index LA SEN &amp; LLDD'!$B$4=1,'Index LA SEN &amp; LLDD'!$A$9:$BZ$171,IF('Index LA SEN &amp; LLDD'!$B$4=2,'Index LA SEN &amp; LLDD'!$A$179:$BZ$341,"Error")),'Index LA SEN &amp; LLDD'!BS$1,0),"Error")</f>
        <v>0.06</v>
      </c>
      <c r="BT159" s="84">
        <f>IFERROR(VLOOKUP($A159,IF('Index LA SEN &amp; LLDD'!$B$4=1,'Index LA SEN &amp; LLDD'!$A$9:$BZ$171,IF('Index LA SEN &amp; LLDD'!$B$4=2,'Index LA SEN &amp; LLDD'!$A$179:$BZ$341,"Error")),'Index LA SEN &amp; LLDD'!BT$1,0),"Error")</f>
        <v>0.06</v>
      </c>
      <c r="BU159" s="84" t="str">
        <f>IFERROR(VLOOKUP($A159,IF('Index LA SEN &amp; LLDD'!$B$4=1,'Index LA SEN &amp; LLDD'!$A$9:$BZ$171,IF('Index LA SEN &amp; LLDD'!$B$4=2,'Index LA SEN &amp; LLDD'!$A$179:$BZ$341,"Error")),'Index LA SEN &amp; LLDD'!BU$1,0),"Error")</f>
        <v>x</v>
      </c>
      <c r="BV159" s="84">
        <f>IFERROR(VLOOKUP($A159,IF('Index LA SEN &amp; LLDD'!$B$4=1,'Index LA SEN &amp; LLDD'!$A$9:$BZ$171,IF('Index LA SEN &amp; LLDD'!$B$4=2,'Index LA SEN &amp; LLDD'!$A$179:$BZ$341,"Error")),'Index LA SEN &amp; LLDD'!BV$1,0),"Error")</f>
        <v>0.02</v>
      </c>
      <c r="BW159" s="84">
        <f>IFERROR(VLOOKUP($A159,IF('Index LA SEN &amp; LLDD'!$B$4=1,'Index LA SEN &amp; LLDD'!$A$9:$BZ$171,IF('Index LA SEN &amp; LLDD'!$B$4=2,'Index LA SEN &amp; LLDD'!$A$179:$BZ$341,"Error")),'Index LA SEN &amp; LLDD'!BW$1,0),"Error")</f>
        <v>0.02</v>
      </c>
      <c r="BX159" s="84">
        <f>IFERROR(VLOOKUP($A159,IF('Index LA SEN &amp; LLDD'!$B$4=1,'Index LA SEN &amp; LLDD'!$A$9:$BZ$171,IF('Index LA SEN &amp; LLDD'!$B$4=2,'Index LA SEN &amp; LLDD'!$A$179:$BZ$341,"Error")),'Index LA SEN &amp; LLDD'!BX$1,0),"Error")</f>
        <v>0.16</v>
      </c>
      <c r="BY159" s="84">
        <f>IFERROR(VLOOKUP($A159,IF('Index LA SEN &amp; LLDD'!$B$4=1,'Index LA SEN &amp; LLDD'!$A$9:$BZ$171,IF('Index LA SEN &amp; LLDD'!$B$4=2,'Index LA SEN &amp; LLDD'!$A$179:$BZ$341,"Error")),'Index LA SEN &amp; LLDD'!BY$1,0),"Error")</f>
        <v>0.13</v>
      </c>
      <c r="BZ159" s="84">
        <f>IFERROR(VLOOKUP($A159,IF('Index LA SEN &amp; LLDD'!$B$4=1,'Index LA SEN &amp; LLDD'!$A$9:$BZ$171,IF('Index LA SEN &amp; LLDD'!$B$4=2,'Index LA SEN &amp; LLDD'!$A$179:$BZ$341,"Error")),'Index LA SEN &amp; LLDD'!BZ$1,0),"Error")</f>
        <v>0.14000000000000001</v>
      </c>
    </row>
    <row r="160" spans="1:78" s="15" customFormat="1" x14ac:dyDescent="0.2">
      <c r="A160" s="20">
        <v>869</v>
      </c>
      <c r="B160" s="20" t="s">
        <v>311</v>
      </c>
      <c r="C160" s="45" t="s">
        <v>167</v>
      </c>
      <c r="D160" s="113">
        <f>IFERROR(VLOOKUP($A160,IF('Index LA SEN &amp; LLDD'!$B$4=1,'Index LA SEN &amp; LLDD'!$A$9:$BZ$171,IF('Index LA SEN &amp; LLDD'!$B$4=2,'Index LA SEN &amp; LLDD'!$A$179:$BZ$341,"Error")),'Index LA SEN &amp; LLDD'!D$1,0),"Error")</f>
        <v>60</v>
      </c>
      <c r="E160" s="113">
        <f>IFERROR(VLOOKUP($A160,IF('Index LA SEN &amp; LLDD'!$B$4=1,'Index LA SEN &amp; LLDD'!$A$9:$BZ$171,IF('Index LA SEN &amp; LLDD'!$B$4=2,'Index LA SEN &amp; LLDD'!$A$179:$BZ$341,"Error")),'Index LA SEN &amp; LLDD'!E$1,0),"Error")</f>
        <v>930</v>
      </c>
      <c r="F160" s="113">
        <f>IFERROR(VLOOKUP($A160,IF('Index LA SEN &amp; LLDD'!$B$4=1,'Index LA SEN &amp; LLDD'!$A$9:$BZ$171,IF('Index LA SEN &amp; LLDD'!$B$4=2,'Index LA SEN &amp; LLDD'!$A$179:$BZ$341,"Error")),'Index LA SEN &amp; LLDD'!F$1,0),"Error")</f>
        <v>990</v>
      </c>
      <c r="G160" s="84">
        <f>IFERROR(VLOOKUP($A160,IF('Index LA SEN &amp; LLDD'!$B$4=1,'Index LA SEN &amp; LLDD'!$A$9:$BZ$171,IF('Index LA SEN &amp; LLDD'!$B$4=2,'Index LA SEN &amp; LLDD'!$A$179:$BZ$341,"Error")),'Index LA SEN &amp; LLDD'!G$1,0),"Error")</f>
        <v>0.78</v>
      </c>
      <c r="H160" s="84">
        <f>IFERROR(VLOOKUP($A160,IF('Index LA SEN &amp; LLDD'!$B$4=1,'Index LA SEN &amp; LLDD'!$A$9:$BZ$171,IF('Index LA SEN &amp; LLDD'!$B$4=2,'Index LA SEN &amp; LLDD'!$A$179:$BZ$341,"Error")),'Index LA SEN &amp; LLDD'!H$1,0),"Error")</f>
        <v>0.82</v>
      </c>
      <c r="I160" s="84">
        <f>IFERROR(VLOOKUP($A160,IF('Index LA SEN &amp; LLDD'!$B$4=1,'Index LA SEN &amp; LLDD'!$A$9:$BZ$171,IF('Index LA SEN &amp; LLDD'!$B$4=2,'Index LA SEN &amp; LLDD'!$A$179:$BZ$341,"Error")),'Index LA SEN &amp; LLDD'!I$1,0),"Error")</f>
        <v>0.82</v>
      </c>
      <c r="J160" s="84">
        <f>IFERROR(VLOOKUP($A160,IF('Index LA SEN &amp; LLDD'!$B$4=1,'Index LA SEN &amp; LLDD'!$A$9:$BZ$171,IF('Index LA SEN &amp; LLDD'!$B$4=2,'Index LA SEN &amp; LLDD'!$A$179:$BZ$341,"Error")),'Index LA SEN &amp; LLDD'!J$1,0),"Error")</f>
        <v>0.68</v>
      </c>
      <c r="K160" s="84">
        <f>IFERROR(VLOOKUP($A160,IF('Index LA SEN &amp; LLDD'!$B$4=1,'Index LA SEN &amp; LLDD'!$A$9:$BZ$171,IF('Index LA SEN &amp; LLDD'!$B$4=2,'Index LA SEN &amp; LLDD'!$A$179:$BZ$341,"Error")),'Index LA SEN &amp; LLDD'!K$1,0),"Error")</f>
        <v>0.68</v>
      </c>
      <c r="L160" s="84">
        <f>IFERROR(VLOOKUP($A160,IF('Index LA SEN &amp; LLDD'!$B$4=1,'Index LA SEN &amp; LLDD'!$A$9:$BZ$171,IF('Index LA SEN &amp; LLDD'!$B$4=2,'Index LA SEN &amp; LLDD'!$A$179:$BZ$341,"Error")),'Index LA SEN &amp; LLDD'!L$1,0),"Error")</f>
        <v>0.68</v>
      </c>
      <c r="M160" s="84">
        <f>IFERROR(VLOOKUP($A160,IF('Index LA SEN &amp; LLDD'!$B$4=1,'Index LA SEN &amp; LLDD'!$A$9:$BZ$171,IF('Index LA SEN &amp; LLDD'!$B$4=2,'Index LA SEN &amp; LLDD'!$A$179:$BZ$341,"Error")),'Index LA SEN &amp; LLDD'!M$1,0),"Error")</f>
        <v>0.14000000000000001</v>
      </c>
      <c r="N160" s="84">
        <f>IFERROR(VLOOKUP($A160,IF('Index LA SEN &amp; LLDD'!$B$4=1,'Index LA SEN &amp; LLDD'!$A$9:$BZ$171,IF('Index LA SEN &amp; LLDD'!$B$4=2,'Index LA SEN &amp; LLDD'!$A$179:$BZ$341,"Error")),'Index LA SEN &amp; LLDD'!N$1,0),"Error")</f>
        <v>0.05</v>
      </c>
      <c r="O160" s="84">
        <f>IFERROR(VLOOKUP($A160,IF('Index LA SEN &amp; LLDD'!$B$4=1,'Index LA SEN &amp; LLDD'!$A$9:$BZ$171,IF('Index LA SEN &amp; LLDD'!$B$4=2,'Index LA SEN &amp; LLDD'!$A$179:$BZ$341,"Error")),'Index LA SEN &amp; LLDD'!O$1,0),"Error")</f>
        <v>0.06</v>
      </c>
      <c r="P160" s="84">
        <f>IFERROR(VLOOKUP($A160,IF('Index LA SEN &amp; LLDD'!$B$4=1,'Index LA SEN &amp; LLDD'!$A$9:$BZ$171,IF('Index LA SEN &amp; LLDD'!$B$4=2,'Index LA SEN &amp; LLDD'!$A$179:$BZ$341,"Error")),'Index LA SEN &amp; LLDD'!P$1,0),"Error")</f>
        <v>0</v>
      </c>
      <c r="Q160" s="84" t="str">
        <f>IFERROR(VLOOKUP($A160,IF('Index LA SEN &amp; LLDD'!$B$4=1,'Index LA SEN &amp; LLDD'!$A$9:$BZ$171,IF('Index LA SEN &amp; LLDD'!$B$4=2,'Index LA SEN &amp; LLDD'!$A$179:$BZ$341,"Error")),'Index LA SEN &amp; LLDD'!Q$1,0),"Error")</f>
        <v>x</v>
      </c>
      <c r="R160" s="84" t="str">
        <f>IFERROR(VLOOKUP($A160,IF('Index LA SEN &amp; LLDD'!$B$4=1,'Index LA SEN &amp; LLDD'!$A$9:$BZ$171,IF('Index LA SEN &amp; LLDD'!$B$4=2,'Index LA SEN &amp; LLDD'!$A$179:$BZ$341,"Error")),'Index LA SEN &amp; LLDD'!R$1,0),"Error")</f>
        <v>x</v>
      </c>
      <c r="S160" s="84" t="str">
        <f>IFERROR(VLOOKUP($A160,IF('Index LA SEN &amp; LLDD'!$B$4=1,'Index LA SEN &amp; LLDD'!$A$9:$BZ$171,IF('Index LA SEN &amp; LLDD'!$B$4=2,'Index LA SEN &amp; LLDD'!$A$179:$BZ$341,"Error")),'Index LA SEN &amp; LLDD'!S$1,0),"Error")</f>
        <v>x</v>
      </c>
      <c r="T160" s="84">
        <f>IFERROR(VLOOKUP($A160,IF('Index LA SEN &amp; LLDD'!$B$4=1,'Index LA SEN &amp; LLDD'!$A$9:$BZ$171,IF('Index LA SEN &amp; LLDD'!$B$4=2,'Index LA SEN &amp; LLDD'!$A$179:$BZ$341,"Error")),'Index LA SEN &amp; LLDD'!T$1,0),"Error")</f>
        <v>0.04</v>
      </c>
      <c r="U160" s="84">
        <f>IFERROR(VLOOKUP($A160,IF('Index LA SEN &amp; LLDD'!$B$4=1,'Index LA SEN &amp; LLDD'!$A$9:$BZ$171,IF('Index LA SEN &amp; LLDD'!$B$4=2,'Index LA SEN &amp; LLDD'!$A$179:$BZ$341,"Error")),'Index LA SEN &amp; LLDD'!U$1,0),"Error")</f>
        <v>0.04</v>
      </c>
      <c r="V160" s="84" t="str">
        <f>IFERROR(VLOOKUP($A160,IF('Index LA SEN &amp; LLDD'!$B$4=1,'Index LA SEN &amp; LLDD'!$A$9:$BZ$171,IF('Index LA SEN &amp; LLDD'!$B$4=2,'Index LA SEN &amp; LLDD'!$A$179:$BZ$341,"Error")),'Index LA SEN &amp; LLDD'!V$1,0),"Error")</f>
        <v>x</v>
      </c>
      <c r="W160" s="84">
        <f>IFERROR(VLOOKUP($A160,IF('Index LA SEN &amp; LLDD'!$B$4=1,'Index LA SEN &amp; LLDD'!$A$9:$BZ$171,IF('Index LA SEN &amp; LLDD'!$B$4=2,'Index LA SEN &amp; LLDD'!$A$179:$BZ$341,"Error")),'Index LA SEN &amp; LLDD'!W$1,0),"Error")</f>
        <v>0.04</v>
      </c>
      <c r="X160" s="84">
        <f>IFERROR(VLOOKUP($A160,IF('Index LA SEN &amp; LLDD'!$B$4=1,'Index LA SEN &amp; LLDD'!$A$9:$BZ$171,IF('Index LA SEN &amp; LLDD'!$B$4=2,'Index LA SEN &amp; LLDD'!$A$179:$BZ$341,"Error")),'Index LA SEN &amp; LLDD'!X$1,0),"Error")</f>
        <v>0.04</v>
      </c>
      <c r="Y160" s="84">
        <f>IFERROR(VLOOKUP($A160,IF('Index LA SEN &amp; LLDD'!$B$4=1,'Index LA SEN &amp; LLDD'!$A$9:$BZ$171,IF('Index LA SEN &amp; LLDD'!$B$4=2,'Index LA SEN &amp; LLDD'!$A$179:$BZ$341,"Error")),'Index LA SEN &amp; LLDD'!Y$1,0),"Error")</f>
        <v>0</v>
      </c>
      <c r="Z160" s="84" t="str">
        <f>IFERROR(VLOOKUP($A160,IF('Index LA SEN &amp; LLDD'!$B$4=1,'Index LA SEN &amp; LLDD'!$A$9:$BZ$171,IF('Index LA SEN &amp; LLDD'!$B$4=2,'Index LA SEN &amp; LLDD'!$A$179:$BZ$341,"Error")),'Index LA SEN &amp; LLDD'!Z$1,0),"Error")</f>
        <v>x</v>
      </c>
      <c r="AA160" s="84" t="str">
        <f>IFERROR(VLOOKUP($A160,IF('Index LA SEN &amp; LLDD'!$B$4=1,'Index LA SEN &amp; LLDD'!$A$9:$BZ$171,IF('Index LA SEN &amp; LLDD'!$B$4=2,'Index LA SEN &amp; LLDD'!$A$179:$BZ$341,"Error")),'Index LA SEN &amp; LLDD'!AA$1,0),"Error")</f>
        <v>x</v>
      </c>
      <c r="AB160" s="84">
        <f>IFERROR(VLOOKUP($A160,IF('Index LA SEN &amp; LLDD'!$B$4=1,'Index LA SEN &amp; LLDD'!$A$9:$BZ$171,IF('Index LA SEN &amp; LLDD'!$B$4=2,'Index LA SEN &amp; LLDD'!$A$179:$BZ$341,"Error")),'Index LA SEN &amp; LLDD'!AB$1,0),"Error")</f>
        <v>0</v>
      </c>
      <c r="AC160" s="84">
        <f>IFERROR(VLOOKUP($A160,IF('Index LA SEN &amp; LLDD'!$B$4=1,'Index LA SEN &amp; LLDD'!$A$9:$BZ$171,IF('Index LA SEN &amp; LLDD'!$B$4=2,'Index LA SEN &amp; LLDD'!$A$179:$BZ$341,"Error")),'Index LA SEN &amp; LLDD'!AC$1,0),"Error")</f>
        <v>0</v>
      </c>
      <c r="AD160" s="84">
        <f>IFERROR(VLOOKUP($A160,IF('Index LA SEN &amp; LLDD'!$B$4=1,'Index LA SEN &amp; LLDD'!$A$9:$BZ$171,IF('Index LA SEN &amp; LLDD'!$B$4=2,'Index LA SEN &amp; LLDD'!$A$179:$BZ$341,"Error")),'Index LA SEN &amp; LLDD'!AD$1,0),"Error")</f>
        <v>0</v>
      </c>
      <c r="AE160" s="84" t="str">
        <f>IFERROR(VLOOKUP($A160,IF('Index LA SEN &amp; LLDD'!$B$4=1,'Index LA SEN &amp; LLDD'!$A$9:$BZ$171,IF('Index LA SEN &amp; LLDD'!$B$4=2,'Index LA SEN &amp; LLDD'!$A$179:$BZ$341,"Error")),'Index LA SEN &amp; LLDD'!AE$1,0),"Error")</f>
        <v>x</v>
      </c>
      <c r="AF160" s="84">
        <f>IFERROR(VLOOKUP($A160,IF('Index LA SEN &amp; LLDD'!$B$4=1,'Index LA SEN &amp; LLDD'!$A$9:$BZ$171,IF('Index LA SEN &amp; LLDD'!$B$4=2,'Index LA SEN &amp; LLDD'!$A$179:$BZ$341,"Error")),'Index LA SEN &amp; LLDD'!AF$1,0),"Error")</f>
        <v>0.05</v>
      </c>
      <c r="AG160" s="84">
        <f>IFERROR(VLOOKUP($A160,IF('Index LA SEN &amp; LLDD'!$B$4=1,'Index LA SEN &amp; LLDD'!$A$9:$BZ$171,IF('Index LA SEN &amp; LLDD'!$B$4=2,'Index LA SEN &amp; LLDD'!$A$179:$BZ$341,"Error")),'Index LA SEN &amp; LLDD'!AG$1,0),"Error")</f>
        <v>0.05</v>
      </c>
      <c r="AH160" s="84">
        <f>IFERROR(VLOOKUP($A160,IF('Index LA SEN &amp; LLDD'!$B$4=1,'Index LA SEN &amp; LLDD'!$A$9:$BZ$171,IF('Index LA SEN &amp; LLDD'!$B$4=2,'Index LA SEN &amp; LLDD'!$A$179:$BZ$341,"Error")),'Index LA SEN &amp; LLDD'!AH$1,0),"Error")</f>
        <v>0.44</v>
      </c>
      <c r="AI160" s="84">
        <f>IFERROR(VLOOKUP($A160,IF('Index LA SEN &amp; LLDD'!$B$4=1,'Index LA SEN &amp; LLDD'!$A$9:$BZ$171,IF('Index LA SEN &amp; LLDD'!$B$4=2,'Index LA SEN &amp; LLDD'!$A$179:$BZ$341,"Error")),'Index LA SEN &amp; LLDD'!AI$1,0),"Error")</f>
        <v>0.54</v>
      </c>
      <c r="AJ160" s="84">
        <f>IFERROR(VLOOKUP($A160,IF('Index LA SEN &amp; LLDD'!$B$4=1,'Index LA SEN &amp; LLDD'!$A$9:$BZ$171,IF('Index LA SEN &amp; LLDD'!$B$4=2,'Index LA SEN &amp; LLDD'!$A$179:$BZ$341,"Error")),'Index LA SEN &amp; LLDD'!AJ$1,0),"Error")</f>
        <v>0.54</v>
      </c>
      <c r="AK160" s="84">
        <f>IFERROR(VLOOKUP($A160,IF('Index LA SEN &amp; LLDD'!$B$4=1,'Index LA SEN &amp; LLDD'!$A$9:$BZ$171,IF('Index LA SEN &amp; LLDD'!$B$4=2,'Index LA SEN &amp; LLDD'!$A$179:$BZ$341,"Error")),'Index LA SEN &amp; LLDD'!AK$1,0),"Error")</f>
        <v>0.17</v>
      </c>
      <c r="AL160" s="84">
        <f>IFERROR(VLOOKUP($A160,IF('Index LA SEN &amp; LLDD'!$B$4=1,'Index LA SEN &amp; LLDD'!$A$9:$BZ$171,IF('Index LA SEN &amp; LLDD'!$B$4=2,'Index LA SEN &amp; LLDD'!$A$179:$BZ$341,"Error")),'Index LA SEN &amp; LLDD'!AL$1,0),"Error")</f>
        <v>0.28999999999999998</v>
      </c>
      <c r="AM160" s="84">
        <f>IFERROR(VLOOKUP($A160,IF('Index LA SEN &amp; LLDD'!$B$4=1,'Index LA SEN &amp; LLDD'!$A$9:$BZ$171,IF('Index LA SEN &amp; LLDD'!$B$4=2,'Index LA SEN &amp; LLDD'!$A$179:$BZ$341,"Error")),'Index LA SEN &amp; LLDD'!AM$1,0),"Error")</f>
        <v>0.28000000000000003</v>
      </c>
      <c r="AN160" s="84" t="str">
        <f>IFERROR(VLOOKUP($A160,IF('Index LA SEN &amp; LLDD'!$B$4=1,'Index LA SEN &amp; LLDD'!$A$9:$BZ$171,IF('Index LA SEN &amp; LLDD'!$B$4=2,'Index LA SEN &amp; LLDD'!$A$179:$BZ$341,"Error")),'Index LA SEN &amp; LLDD'!AN$1,0),"Error")</f>
        <v>x</v>
      </c>
      <c r="AO160" s="84">
        <f>IFERROR(VLOOKUP($A160,IF('Index LA SEN &amp; LLDD'!$B$4=1,'Index LA SEN &amp; LLDD'!$A$9:$BZ$171,IF('Index LA SEN &amp; LLDD'!$B$4=2,'Index LA SEN &amp; LLDD'!$A$179:$BZ$341,"Error")),'Index LA SEN &amp; LLDD'!AO$1,0),"Error")</f>
        <v>0.01</v>
      </c>
      <c r="AP160" s="84">
        <f>IFERROR(VLOOKUP($A160,IF('Index LA SEN &amp; LLDD'!$B$4=1,'Index LA SEN &amp; LLDD'!$A$9:$BZ$171,IF('Index LA SEN &amp; LLDD'!$B$4=2,'Index LA SEN &amp; LLDD'!$A$179:$BZ$341,"Error")),'Index LA SEN &amp; LLDD'!AP$1,0),"Error")</f>
        <v>0.01</v>
      </c>
      <c r="AQ160" s="84" t="str">
        <f>IFERROR(VLOOKUP($A160,IF('Index LA SEN &amp; LLDD'!$B$4=1,'Index LA SEN &amp; LLDD'!$A$9:$BZ$171,IF('Index LA SEN &amp; LLDD'!$B$4=2,'Index LA SEN &amp; LLDD'!$A$179:$BZ$341,"Error")),'Index LA SEN &amp; LLDD'!AQ$1,0),"Error")</f>
        <v>x</v>
      </c>
      <c r="AR160" s="84">
        <f>IFERROR(VLOOKUP($A160,IF('Index LA SEN &amp; LLDD'!$B$4=1,'Index LA SEN &amp; LLDD'!$A$9:$BZ$171,IF('Index LA SEN &amp; LLDD'!$B$4=2,'Index LA SEN &amp; LLDD'!$A$179:$BZ$341,"Error")),'Index LA SEN &amp; LLDD'!AR$1,0),"Error")</f>
        <v>0.18</v>
      </c>
      <c r="AS160" s="84">
        <f>IFERROR(VLOOKUP($A160,IF('Index LA SEN &amp; LLDD'!$B$4=1,'Index LA SEN &amp; LLDD'!$A$9:$BZ$171,IF('Index LA SEN &amp; LLDD'!$B$4=2,'Index LA SEN &amp; LLDD'!$A$179:$BZ$341,"Error")),'Index LA SEN &amp; LLDD'!AS$1,0),"Error")</f>
        <v>0.17</v>
      </c>
      <c r="AT160" s="84">
        <f>IFERROR(VLOOKUP($A160,IF('Index LA SEN &amp; LLDD'!$B$4=1,'Index LA SEN &amp; LLDD'!$A$9:$BZ$171,IF('Index LA SEN &amp; LLDD'!$B$4=2,'Index LA SEN &amp; LLDD'!$A$179:$BZ$341,"Error")),'Index LA SEN &amp; LLDD'!AT$1,0),"Error")</f>
        <v>0.27</v>
      </c>
      <c r="AU160" s="84">
        <f>IFERROR(VLOOKUP($A160,IF('Index LA SEN &amp; LLDD'!$B$4=1,'Index LA SEN &amp; LLDD'!$A$9:$BZ$171,IF('Index LA SEN &amp; LLDD'!$B$4=2,'Index LA SEN &amp; LLDD'!$A$179:$BZ$341,"Error")),'Index LA SEN &amp; LLDD'!AU$1,0),"Error")</f>
        <v>0.24</v>
      </c>
      <c r="AV160" s="84">
        <f>IFERROR(VLOOKUP($A160,IF('Index LA SEN &amp; LLDD'!$B$4=1,'Index LA SEN &amp; LLDD'!$A$9:$BZ$171,IF('Index LA SEN &amp; LLDD'!$B$4=2,'Index LA SEN &amp; LLDD'!$A$179:$BZ$341,"Error")),'Index LA SEN &amp; LLDD'!AV$1,0),"Error")</f>
        <v>0.24</v>
      </c>
      <c r="AW160" s="84">
        <f>IFERROR(VLOOKUP($A160,IF('Index LA SEN &amp; LLDD'!$B$4=1,'Index LA SEN &amp; LLDD'!$A$9:$BZ$171,IF('Index LA SEN &amp; LLDD'!$B$4=2,'Index LA SEN &amp; LLDD'!$A$179:$BZ$341,"Error")),'Index LA SEN &amp; LLDD'!AW$1,0),"Error")</f>
        <v>0</v>
      </c>
      <c r="AX160" s="84">
        <f>IFERROR(VLOOKUP($A160,IF('Index LA SEN &amp; LLDD'!$B$4=1,'Index LA SEN &amp; LLDD'!$A$9:$BZ$171,IF('Index LA SEN &amp; LLDD'!$B$4=2,'Index LA SEN &amp; LLDD'!$A$179:$BZ$341,"Error")),'Index LA SEN &amp; LLDD'!AX$1,0),"Error")</f>
        <v>0.01</v>
      </c>
      <c r="AY160" s="84">
        <f>IFERROR(VLOOKUP($A160,IF('Index LA SEN &amp; LLDD'!$B$4=1,'Index LA SEN &amp; LLDD'!$A$9:$BZ$171,IF('Index LA SEN &amp; LLDD'!$B$4=2,'Index LA SEN &amp; LLDD'!$A$179:$BZ$341,"Error")),'Index LA SEN &amp; LLDD'!AY$1,0),"Error")</f>
        <v>0.01</v>
      </c>
      <c r="AZ160" s="84">
        <f>IFERROR(VLOOKUP($A160,IF('Index LA SEN &amp; LLDD'!$B$4=1,'Index LA SEN &amp; LLDD'!$A$9:$BZ$171,IF('Index LA SEN &amp; LLDD'!$B$4=2,'Index LA SEN &amp; LLDD'!$A$179:$BZ$341,"Error")),'Index LA SEN &amp; LLDD'!AZ$1,0),"Error")</f>
        <v>0</v>
      </c>
      <c r="BA160" s="84" t="str">
        <f>IFERROR(VLOOKUP($A160,IF('Index LA SEN &amp; LLDD'!$B$4=1,'Index LA SEN &amp; LLDD'!$A$9:$BZ$171,IF('Index LA SEN &amp; LLDD'!$B$4=2,'Index LA SEN &amp; LLDD'!$A$179:$BZ$341,"Error")),'Index LA SEN &amp; LLDD'!BA$1,0),"Error")</f>
        <v>x</v>
      </c>
      <c r="BB160" s="84" t="str">
        <f>IFERROR(VLOOKUP($A160,IF('Index LA SEN &amp; LLDD'!$B$4=1,'Index LA SEN &amp; LLDD'!$A$9:$BZ$171,IF('Index LA SEN &amp; LLDD'!$B$4=2,'Index LA SEN &amp; LLDD'!$A$179:$BZ$341,"Error")),'Index LA SEN &amp; LLDD'!BB$1,0),"Error")</f>
        <v>x</v>
      </c>
      <c r="BC160" s="84">
        <f>IFERROR(VLOOKUP($A160,IF('Index LA SEN &amp; LLDD'!$B$4=1,'Index LA SEN &amp; LLDD'!$A$9:$BZ$171,IF('Index LA SEN &amp; LLDD'!$B$4=2,'Index LA SEN &amp; LLDD'!$A$179:$BZ$341,"Error")),'Index LA SEN &amp; LLDD'!BC$1,0),"Error")</f>
        <v>0.1</v>
      </c>
      <c r="BD160" s="84">
        <f>IFERROR(VLOOKUP($A160,IF('Index LA SEN &amp; LLDD'!$B$4=1,'Index LA SEN &amp; LLDD'!$A$9:$BZ$171,IF('Index LA SEN &amp; LLDD'!$B$4=2,'Index LA SEN &amp; LLDD'!$A$179:$BZ$341,"Error")),'Index LA SEN &amp; LLDD'!BD$1,0),"Error")</f>
        <v>0.12</v>
      </c>
      <c r="BE160" s="84">
        <f>IFERROR(VLOOKUP($A160,IF('Index LA SEN &amp; LLDD'!$B$4=1,'Index LA SEN &amp; LLDD'!$A$9:$BZ$171,IF('Index LA SEN &amp; LLDD'!$B$4=2,'Index LA SEN &amp; LLDD'!$A$179:$BZ$341,"Error")),'Index LA SEN &amp; LLDD'!BE$1,0),"Error")</f>
        <v>0.12</v>
      </c>
      <c r="BF160" s="84" t="str">
        <f>IFERROR(VLOOKUP($A160,IF('Index LA SEN &amp; LLDD'!$B$4=1,'Index LA SEN &amp; LLDD'!$A$9:$BZ$171,IF('Index LA SEN &amp; LLDD'!$B$4=2,'Index LA SEN &amp; LLDD'!$A$179:$BZ$341,"Error")),'Index LA SEN &amp; LLDD'!BF$1,0),"Error")</f>
        <v>x</v>
      </c>
      <c r="BG160" s="84">
        <f>IFERROR(VLOOKUP($A160,IF('Index LA SEN &amp; LLDD'!$B$4=1,'Index LA SEN &amp; LLDD'!$A$9:$BZ$171,IF('Index LA SEN &amp; LLDD'!$B$4=2,'Index LA SEN &amp; LLDD'!$A$179:$BZ$341,"Error")),'Index LA SEN &amp; LLDD'!BG$1,0),"Error")</f>
        <v>0.1</v>
      </c>
      <c r="BH160" s="84">
        <f>IFERROR(VLOOKUP($A160,IF('Index LA SEN &amp; LLDD'!$B$4=1,'Index LA SEN &amp; LLDD'!$A$9:$BZ$171,IF('Index LA SEN &amp; LLDD'!$B$4=2,'Index LA SEN &amp; LLDD'!$A$179:$BZ$341,"Error")),'Index LA SEN &amp; LLDD'!BH$1,0),"Error")</f>
        <v>0.1</v>
      </c>
      <c r="BI160" s="84" t="str">
        <f>IFERROR(VLOOKUP($A160,IF('Index LA SEN &amp; LLDD'!$B$4=1,'Index LA SEN &amp; LLDD'!$A$9:$BZ$171,IF('Index LA SEN &amp; LLDD'!$B$4=2,'Index LA SEN &amp; LLDD'!$A$179:$BZ$341,"Error")),'Index LA SEN &amp; LLDD'!BI$1,0),"Error")</f>
        <v>x</v>
      </c>
      <c r="BJ160" s="84">
        <f>IFERROR(VLOOKUP($A160,IF('Index LA SEN &amp; LLDD'!$B$4=1,'Index LA SEN &amp; LLDD'!$A$9:$BZ$171,IF('Index LA SEN &amp; LLDD'!$B$4=2,'Index LA SEN &amp; LLDD'!$A$179:$BZ$341,"Error")),'Index LA SEN &amp; LLDD'!BJ$1,0),"Error")</f>
        <v>0.02</v>
      </c>
      <c r="BK160" s="84">
        <f>IFERROR(VLOOKUP($A160,IF('Index LA SEN &amp; LLDD'!$B$4=1,'Index LA SEN &amp; LLDD'!$A$9:$BZ$171,IF('Index LA SEN &amp; LLDD'!$B$4=2,'Index LA SEN &amp; LLDD'!$A$179:$BZ$341,"Error")),'Index LA SEN &amp; LLDD'!BK$1,0),"Error")</f>
        <v>0.02</v>
      </c>
      <c r="BL160" s="84" t="str">
        <f>IFERROR(VLOOKUP($A160,IF('Index LA SEN &amp; LLDD'!$B$4=1,'Index LA SEN &amp; LLDD'!$A$9:$BZ$171,IF('Index LA SEN &amp; LLDD'!$B$4=2,'Index LA SEN &amp; LLDD'!$A$179:$BZ$341,"Error")),'Index LA SEN &amp; LLDD'!BL$1,0),"Error")</f>
        <v>x</v>
      </c>
      <c r="BM160" s="84" t="str">
        <f>IFERROR(VLOOKUP($A160,IF('Index LA SEN &amp; LLDD'!$B$4=1,'Index LA SEN &amp; LLDD'!$A$9:$BZ$171,IF('Index LA SEN &amp; LLDD'!$B$4=2,'Index LA SEN &amp; LLDD'!$A$179:$BZ$341,"Error")),'Index LA SEN &amp; LLDD'!BM$1,0),"Error")</f>
        <v>x</v>
      </c>
      <c r="BN160" s="84" t="str">
        <f>IFERROR(VLOOKUP($A160,IF('Index LA SEN &amp; LLDD'!$B$4=1,'Index LA SEN &amp; LLDD'!$A$9:$BZ$171,IF('Index LA SEN &amp; LLDD'!$B$4=2,'Index LA SEN &amp; LLDD'!$A$179:$BZ$341,"Error")),'Index LA SEN &amp; LLDD'!BN$1,0),"Error")</f>
        <v>x</v>
      </c>
      <c r="BO160" s="84">
        <f>IFERROR(VLOOKUP($A160,IF('Index LA SEN &amp; LLDD'!$B$4=1,'Index LA SEN &amp; LLDD'!$A$9:$BZ$171,IF('Index LA SEN &amp; LLDD'!$B$4=2,'Index LA SEN &amp; LLDD'!$A$179:$BZ$341,"Error")),'Index LA SEN &amp; LLDD'!BO$1,0),"Error")</f>
        <v>0</v>
      </c>
      <c r="BP160" s="84">
        <f>IFERROR(VLOOKUP($A160,IF('Index LA SEN &amp; LLDD'!$B$4=1,'Index LA SEN &amp; LLDD'!$A$9:$BZ$171,IF('Index LA SEN &amp; LLDD'!$B$4=2,'Index LA SEN &amp; LLDD'!$A$179:$BZ$341,"Error")),'Index LA SEN &amp; LLDD'!BP$1,0),"Error")</f>
        <v>0.02</v>
      </c>
      <c r="BQ160" s="84">
        <f>IFERROR(VLOOKUP($A160,IF('Index LA SEN &amp; LLDD'!$B$4=1,'Index LA SEN &amp; LLDD'!$A$9:$BZ$171,IF('Index LA SEN &amp; LLDD'!$B$4=2,'Index LA SEN &amp; LLDD'!$A$179:$BZ$341,"Error")),'Index LA SEN &amp; LLDD'!BQ$1,0),"Error")</f>
        <v>0.02</v>
      </c>
      <c r="BR160" s="84" t="str">
        <f>IFERROR(VLOOKUP($A160,IF('Index LA SEN &amp; LLDD'!$B$4=1,'Index LA SEN &amp; LLDD'!$A$9:$BZ$171,IF('Index LA SEN &amp; LLDD'!$B$4=2,'Index LA SEN &amp; LLDD'!$A$179:$BZ$341,"Error")),'Index LA SEN &amp; LLDD'!BR$1,0),"Error")</f>
        <v>x</v>
      </c>
      <c r="BS160" s="84">
        <f>IFERROR(VLOOKUP($A160,IF('Index LA SEN &amp; LLDD'!$B$4=1,'Index LA SEN &amp; LLDD'!$A$9:$BZ$171,IF('Index LA SEN &amp; LLDD'!$B$4=2,'Index LA SEN &amp; LLDD'!$A$179:$BZ$341,"Error")),'Index LA SEN &amp; LLDD'!BS$1,0),"Error")</f>
        <v>0.04</v>
      </c>
      <c r="BT160" s="84">
        <f>IFERROR(VLOOKUP($A160,IF('Index LA SEN &amp; LLDD'!$B$4=1,'Index LA SEN &amp; LLDD'!$A$9:$BZ$171,IF('Index LA SEN &amp; LLDD'!$B$4=2,'Index LA SEN &amp; LLDD'!$A$179:$BZ$341,"Error")),'Index LA SEN &amp; LLDD'!BT$1,0),"Error")</f>
        <v>0.04</v>
      </c>
      <c r="BU160" s="84" t="str">
        <f>IFERROR(VLOOKUP($A160,IF('Index LA SEN &amp; LLDD'!$B$4=1,'Index LA SEN &amp; LLDD'!$A$9:$BZ$171,IF('Index LA SEN &amp; LLDD'!$B$4=2,'Index LA SEN &amp; LLDD'!$A$179:$BZ$341,"Error")),'Index LA SEN &amp; LLDD'!BU$1,0),"Error")</f>
        <v>x</v>
      </c>
      <c r="BV160" s="84">
        <f>IFERROR(VLOOKUP($A160,IF('Index LA SEN &amp; LLDD'!$B$4=1,'Index LA SEN &amp; LLDD'!$A$9:$BZ$171,IF('Index LA SEN &amp; LLDD'!$B$4=2,'Index LA SEN &amp; LLDD'!$A$179:$BZ$341,"Error")),'Index LA SEN &amp; LLDD'!BV$1,0),"Error")</f>
        <v>0.01</v>
      </c>
      <c r="BW160" s="84">
        <f>IFERROR(VLOOKUP($A160,IF('Index LA SEN &amp; LLDD'!$B$4=1,'Index LA SEN &amp; LLDD'!$A$9:$BZ$171,IF('Index LA SEN &amp; LLDD'!$B$4=2,'Index LA SEN &amp; LLDD'!$A$179:$BZ$341,"Error")),'Index LA SEN &amp; LLDD'!BW$1,0),"Error")</f>
        <v>0.01</v>
      </c>
      <c r="BX160" s="84">
        <f>IFERROR(VLOOKUP($A160,IF('Index LA SEN &amp; LLDD'!$B$4=1,'Index LA SEN &amp; LLDD'!$A$9:$BZ$171,IF('Index LA SEN &amp; LLDD'!$B$4=2,'Index LA SEN &amp; LLDD'!$A$179:$BZ$341,"Error")),'Index LA SEN &amp; LLDD'!BX$1,0),"Error")</f>
        <v>0.12</v>
      </c>
      <c r="BY160" s="84">
        <f>IFERROR(VLOOKUP($A160,IF('Index LA SEN &amp; LLDD'!$B$4=1,'Index LA SEN &amp; LLDD'!$A$9:$BZ$171,IF('Index LA SEN &amp; LLDD'!$B$4=2,'Index LA SEN &amp; LLDD'!$A$179:$BZ$341,"Error")),'Index LA SEN &amp; LLDD'!BY$1,0),"Error")</f>
        <v>0.13</v>
      </c>
      <c r="BZ160" s="84">
        <f>IFERROR(VLOOKUP($A160,IF('Index LA SEN &amp; LLDD'!$B$4=1,'Index LA SEN &amp; LLDD'!$A$9:$BZ$171,IF('Index LA SEN &amp; LLDD'!$B$4=2,'Index LA SEN &amp; LLDD'!$A$179:$BZ$341,"Error")),'Index LA SEN &amp; LLDD'!BZ$1,0),"Error")</f>
        <v>0.13</v>
      </c>
    </row>
    <row r="161" spans="1:78" s="15" customFormat="1" x14ac:dyDescent="0.2">
      <c r="A161" s="20">
        <v>938</v>
      </c>
      <c r="B161" s="20" t="s">
        <v>312</v>
      </c>
      <c r="C161" s="45" t="s">
        <v>167</v>
      </c>
      <c r="D161" s="113">
        <f>IFERROR(VLOOKUP($A161,IF('Index LA SEN &amp; LLDD'!$B$4=1,'Index LA SEN &amp; LLDD'!$A$9:$BZ$171,IF('Index LA SEN &amp; LLDD'!$B$4=2,'Index LA SEN &amp; LLDD'!$A$179:$BZ$341,"Error")),'Index LA SEN &amp; LLDD'!D$1,0),"Error")</f>
        <v>180</v>
      </c>
      <c r="E161" s="113">
        <f>IFERROR(VLOOKUP($A161,IF('Index LA SEN &amp; LLDD'!$B$4=1,'Index LA SEN &amp; LLDD'!$A$9:$BZ$171,IF('Index LA SEN &amp; LLDD'!$B$4=2,'Index LA SEN &amp; LLDD'!$A$179:$BZ$341,"Error")),'Index LA SEN &amp; LLDD'!E$1,0),"Error")</f>
        <v>1830</v>
      </c>
      <c r="F161" s="113">
        <f>IFERROR(VLOOKUP($A161,IF('Index LA SEN &amp; LLDD'!$B$4=1,'Index LA SEN &amp; LLDD'!$A$9:$BZ$171,IF('Index LA SEN &amp; LLDD'!$B$4=2,'Index LA SEN &amp; LLDD'!$A$179:$BZ$341,"Error")),'Index LA SEN &amp; LLDD'!F$1,0),"Error")</f>
        <v>2010</v>
      </c>
      <c r="G161" s="84">
        <f>IFERROR(VLOOKUP($A161,IF('Index LA SEN &amp; LLDD'!$B$4=1,'Index LA SEN &amp; LLDD'!$A$9:$BZ$171,IF('Index LA SEN &amp; LLDD'!$B$4=2,'Index LA SEN &amp; LLDD'!$A$179:$BZ$341,"Error")),'Index LA SEN &amp; LLDD'!G$1,0),"Error")</f>
        <v>0.64</v>
      </c>
      <c r="H161" s="84">
        <f>IFERROR(VLOOKUP($A161,IF('Index LA SEN &amp; LLDD'!$B$4=1,'Index LA SEN &amp; LLDD'!$A$9:$BZ$171,IF('Index LA SEN &amp; LLDD'!$B$4=2,'Index LA SEN &amp; LLDD'!$A$179:$BZ$341,"Error")),'Index LA SEN &amp; LLDD'!H$1,0),"Error")</f>
        <v>0.74</v>
      </c>
      <c r="I161" s="84">
        <f>IFERROR(VLOOKUP($A161,IF('Index LA SEN &amp; LLDD'!$B$4=1,'Index LA SEN &amp; LLDD'!$A$9:$BZ$171,IF('Index LA SEN &amp; LLDD'!$B$4=2,'Index LA SEN &amp; LLDD'!$A$179:$BZ$341,"Error")),'Index LA SEN &amp; LLDD'!I$1,0),"Error")</f>
        <v>0.74</v>
      </c>
      <c r="J161" s="84">
        <f>IFERROR(VLOOKUP($A161,IF('Index LA SEN &amp; LLDD'!$B$4=1,'Index LA SEN &amp; LLDD'!$A$9:$BZ$171,IF('Index LA SEN &amp; LLDD'!$B$4=2,'Index LA SEN &amp; LLDD'!$A$179:$BZ$341,"Error")),'Index LA SEN &amp; LLDD'!J$1,0),"Error")</f>
        <v>0.56000000000000005</v>
      </c>
      <c r="K161" s="84">
        <f>IFERROR(VLOOKUP($A161,IF('Index LA SEN &amp; LLDD'!$B$4=1,'Index LA SEN &amp; LLDD'!$A$9:$BZ$171,IF('Index LA SEN &amp; LLDD'!$B$4=2,'Index LA SEN &amp; LLDD'!$A$179:$BZ$341,"Error")),'Index LA SEN &amp; LLDD'!K$1,0),"Error")</f>
        <v>0.66</v>
      </c>
      <c r="L161" s="84">
        <f>IFERROR(VLOOKUP($A161,IF('Index LA SEN &amp; LLDD'!$B$4=1,'Index LA SEN &amp; LLDD'!$A$9:$BZ$171,IF('Index LA SEN &amp; LLDD'!$B$4=2,'Index LA SEN &amp; LLDD'!$A$179:$BZ$341,"Error")),'Index LA SEN &amp; LLDD'!L$1,0),"Error")</f>
        <v>0.65</v>
      </c>
      <c r="M161" s="84">
        <f>IFERROR(VLOOKUP($A161,IF('Index LA SEN &amp; LLDD'!$B$4=1,'Index LA SEN &amp; LLDD'!$A$9:$BZ$171,IF('Index LA SEN &amp; LLDD'!$B$4=2,'Index LA SEN &amp; LLDD'!$A$179:$BZ$341,"Error")),'Index LA SEN &amp; LLDD'!M$1,0),"Error")</f>
        <v>0.14000000000000001</v>
      </c>
      <c r="N161" s="84">
        <f>IFERROR(VLOOKUP($A161,IF('Index LA SEN &amp; LLDD'!$B$4=1,'Index LA SEN &amp; LLDD'!$A$9:$BZ$171,IF('Index LA SEN &amp; LLDD'!$B$4=2,'Index LA SEN &amp; LLDD'!$A$179:$BZ$341,"Error")),'Index LA SEN &amp; LLDD'!N$1,0),"Error")</f>
        <v>0.09</v>
      </c>
      <c r="O161" s="84">
        <f>IFERROR(VLOOKUP($A161,IF('Index LA SEN &amp; LLDD'!$B$4=1,'Index LA SEN &amp; LLDD'!$A$9:$BZ$171,IF('Index LA SEN &amp; LLDD'!$B$4=2,'Index LA SEN &amp; LLDD'!$A$179:$BZ$341,"Error")),'Index LA SEN &amp; LLDD'!O$1,0),"Error")</f>
        <v>0.1</v>
      </c>
      <c r="P161" s="84">
        <f>IFERROR(VLOOKUP($A161,IF('Index LA SEN &amp; LLDD'!$B$4=1,'Index LA SEN &amp; LLDD'!$A$9:$BZ$171,IF('Index LA SEN &amp; LLDD'!$B$4=2,'Index LA SEN &amp; LLDD'!$A$179:$BZ$341,"Error")),'Index LA SEN &amp; LLDD'!P$1,0),"Error")</f>
        <v>0</v>
      </c>
      <c r="Q161" s="84" t="str">
        <f>IFERROR(VLOOKUP($A161,IF('Index LA SEN &amp; LLDD'!$B$4=1,'Index LA SEN &amp; LLDD'!$A$9:$BZ$171,IF('Index LA SEN &amp; LLDD'!$B$4=2,'Index LA SEN &amp; LLDD'!$A$179:$BZ$341,"Error")),'Index LA SEN &amp; LLDD'!Q$1,0),"Error")</f>
        <v>x</v>
      </c>
      <c r="R161" s="84" t="str">
        <f>IFERROR(VLOOKUP($A161,IF('Index LA SEN &amp; LLDD'!$B$4=1,'Index LA SEN &amp; LLDD'!$A$9:$BZ$171,IF('Index LA SEN &amp; LLDD'!$B$4=2,'Index LA SEN &amp; LLDD'!$A$179:$BZ$341,"Error")),'Index LA SEN &amp; LLDD'!R$1,0),"Error")</f>
        <v>x</v>
      </c>
      <c r="S161" s="84">
        <f>IFERROR(VLOOKUP($A161,IF('Index LA SEN &amp; LLDD'!$B$4=1,'Index LA SEN &amp; LLDD'!$A$9:$BZ$171,IF('Index LA SEN &amp; LLDD'!$B$4=2,'Index LA SEN &amp; LLDD'!$A$179:$BZ$341,"Error")),'Index LA SEN &amp; LLDD'!S$1,0),"Error")</f>
        <v>0.04</v>
      </c>
      <c r="T161" s="84">
        <f>IFERROR(VLOOKUP($A161,IF('Index LA SEN &amp; LLDD'!$B$4=1,'Index LA SEN &amp; LLDD'!$A$9:$BZ$171,IF('Index LA SEN &amp; LLDD'!$B$4=2,'Index LA SEN &amp; LLDD'!$A$179:$BZ$341,"Error")),'Index LA SEN &amp; LLDD'!T$1,0),"Error")</f>
        <v>0.02</v>
      </c>
      <c r="U161" s="84">
        <f>IFERROR(VLOOKUP($A161,IF('Index LA SEN &amp; LLDD'!$B$4=1,'Index LA SEN &amp; LLDD'!$A$9:$BZ$171,IF('Index LA SEN &amp; LLDD'!$B$4=2,'Index LA SEN &amp; LLDD'!$A$179:$BZ$341,"Error")),'Index LA SEN &amp; LLDD'!U$1,0),"Error")</f>
        <v>0.02</v>
      </c>
      <c r="V161" s="84">
        <f>IFERROR(VLOOKUP($A161,IF('Index LA SEN &amp; LLDD'!$B$4=1,'Index LA SEN &amp; LLDD'!$A$9:$BZ$171,IF('Index LA SEN &amp; LLDD'!$B$4=2,'Index LA SEN &amp; LLDD'!$A$179:$BZ$341,"Error")),'Index LA SEN &amp; LLDD'!V$1,0),"Error")</f>
        <v>0.08</v>
      </c>
      <c r="W161" s="84">
        <f>IFERROR(VLOOKUP($A161,IF('Index LA SEN &amp; LLDD'!$B$4=1,'Index LA SEN &amp; LLDD'!$A$9:$BZ$171,IF('Index LA SEN &amp; LLDD'!$B$4=2,'Index LA SEN &amp; LLDD'!$A$179:$BZ$341,"Error")),'Index LA SEN &amp; LLDD'!W$1,0),"Error")</f>
        <v>0.05</v>
      </c>
      <c r="X161" s="84">
        <f>IFERROR(VLOOKUP($A161,IF('Index LA SEN &amp; LLDD'!$B$4=1,'Index LA SEN &amp; LLDD'!$A$9:$BZ$171,IF('Index LA SEN &amp; LLDD'!$B$4=2,'Index LA SEN &amp; LLDD'!$A$179:$BZ$341,"Error")),'Index LA SEN &amp; LLDD'!X$1,0),"Error")</f>
        <v>0.05</v>
      </c>
      <c r="Y161" s="84">
        <f>IFERROR(VLOOKUP($A161,IF('Index LA SEN &amp; LLDD'!$B$4=1,'Index LA SEN &amp; LLDD'!$A$9:$BZ$171,IF('Index LA SEN &amp; LLDD'!$B$4=2,'Index LA SEN &amp; LLDD'!$A$179:$BZ$341,"Error")),'Index LA SEN &amp; LLDD'!Y$1,0),"Error")</f>
        <v>0</v>
      </c>
      <c r="Z161" s="84" t="str">
        <f>IFERROR(VLOOKUP($A161,IF('Index LA SEN &amp; LLDD'!$B$4=1,'Index LA SEN &amp; LLDD'!$A$9:$BZ$171,IF('Index LA SEN &amp; LLDD'!$B$4=2,'Index LA SEN &amp; LLDD'!$A$179:$BZ$341,"Error")),'Index LA SEN &amp; LLDD'!Z$1,0),"Error")</f>
        <v>x</v>
      </c>
      <c r="AA161" s="84" t="str">
        <f>IFERROR(VLOOKUP($A161,IF('Index LA SEN &amp; LLDD'!$B$4=1,'Index LA SEN &amp; LLDD'!$A$9:$BZ$171,IF('Index LA SEN &amp; LLDD'!$B$4=2,'Index LA SEN &amp; LLDD'!$A$179:$BZ$341,"Error")),'Index LA SEN &amp; LLDD'!AA$1,0),"Error")</f>
        <v>x</v>
      </c>
      <c r="AB161" s="84">
        <f>IFERROR(VLOOKUP($A161,IF('Index LA SEN &amp; LLDD'!$B$4=1,'Index LA SEN &amp; LLDD'!$A$9:$BZ$171,IF('Index LA SEN &amp; LLDD'!$B$4=2,'Index LA SEN &amp; LLDD'!$A$179:$BZ$341,"Error")),'Index LA SEN &amp; LLDD'!AB$1,0),"Error")</f>
        <v>0</v>
      </c>
      <c r="AC161" s="84">
        <f>IFERROR(VLOOKUP($A161,IF('Index LA SEN &amp; LLDD'!$B$4=1,'Index LA SEN &amp; LLDD'!$A$9:$BZ$171,IF('Index LA SEN &amp; LLDD'!$B$4=2,'Index LA SEN &amp; LLDD'!$A$179:$BZ$341,"Error")),'Index LA SEN &amp; LLDD'!AC$1,0),"Error")</f>
        <v>0</v>
      </c>
      <c r="AD161" s="84">
        <f>IFERROR(VLOOKUP($A161,IF('Index LA SEN &amp; LLDD'!$B$4=1,'Index LA SEN &amp; LLDD'!$A$9:$BZ$171,IF('Index LA SEN &amp; LLDD'!$B$4=2,'Index LA SEN &amp; LLDD'!$A$179:$BZ$341,"Error")),'Index LA SEN &amp; LLDD'!AD$1,0),"Error")</f>
        <v>0</v>
      </c>
      <c r="AE161" s="84">
        <f>IFERROR(VLOOKUP($A161,IF('Index LA SEN &amp; LLDD'!$B$4=1,'Index LA SEN &amp; LLDD'!$A$9:$BZ$171,IF('Index LA SEN &amp; LLDD'!$B$4=2,'Index LA SEN &amp; LLDD'!$A$179:$BZ$341,"Error")),'Index LA SEN &amp; LLDD'!AE$1,0),"Error")</f>
        <v>0.04</v>
      </c>
      <c r="AF161" s="84">
        <f>IFERROR(VLOOKUP($A161,IF('Index LA SEN &amp; LLDD'!$B$4=1,'Index LA SEN &amp; LLDD'!$A$9:$BZ$171,IF('Index LA SEN &amp; LLDD'!$B$4=2,'Index LA SEN &amp; LLDD'!$A$179:$BZ$341,"Error")),'Index LA SEN &amp; LLDD'!AF$1,0),"Error")</f>
        <v>0.03</v>
      </c>
      <c r="AG161" s="84">
        <f>IFERROR(VLOOKUP($A161,IF('Index LA SEN &amp; LLDD'!$B$4=1,'Index LA SEN &amp; LLDD'!$A$9:$BZ$171,IF('Index LA SEN &amp; LLDD'!$B$4=2,'Index LA SEN &amp; LLDD'!$A$179:$BZ$341,"Error")),'Index LA SEN &amp; LLDD'!AG$1,0),"Error")</f>
        <v>0.03</v>
      </c>
      <c r="AH161" s="84">
        <f>IFERROR(VLOOKUP($A161,IF('Index LA SEN &amp; LLDD'!$B$4=1,'Index LA SEN &amp; LLDD'!$A$9:$BZ$171,IF('Index LA SEN &amp; LLDD'!$B$4=2,'Index LA SEN &amp; LLDD'!$A$179:$BZ$341,"Error")),'Index LA SEN &amp; LLDD'!AH$1,0),"Error")</f>
        <v>0.28999999999999998</v>
      </c>
      <c r="AI161" s="84">
        <f>IFERROR(VLOOKUP($A161,IF('Index LA SEN &amp; LLDD'!$B$4=1,'Index LA SEN &amp; LLDD'!$A$9:$BZ$171,IF('Index LA SEN &amp; LLDD'!$B$4=2,'Index LA SEN &amp; LLDD'!$A$179:$BZ$341,"Error")),'Index LA SEN &amp; LLDD'!AI$1,0),"Error")</f>
        <v>0.5</v>
      </c>
      <c r="AJ161" s="84">
        <f>IFERROR(VLOOKUP($A161,IF('Index LA SEN &amp; LLDD'!$B$4=1,'Index LA SEN &amp; LLDD'!$A$9:$BZ$171,IF('Index LA SEN &amp; LLDD'!$B$4=2,'Index LA SEN &amp; LLDD'!$A$179:$BZ$341,"Error")),'Index LA SEN &amp; LLDD'!AJ$1,0),"Error")</f>
        <v>0.48</v>
      </c>
      <c r="AK161" s="84">
        <f>IFERROR(VLOOKUP($A161,IF('Index LA SEN &amp; LLDD'!$B$4=1,'Index LA SEN &amp; LLDD'!$A$9:$BZ$171,IF('Index LA SEN &amp; LLDD'!$B$4=2,'Index LA SEN &amp; LLDD'!$A$179:$BZ$341,"Error")),'Index LA SEN &amp; LLDD'!AK$1,0),"Error")</f>
        <v>0.1</v>
      </c>
      <c r="AL161" s="84">
        <f>IFERROR(VLOOKUP($A161,IF('Index LA SEN &amp; LLDD'!$B$4=1,'Index LA SEN &amp; LLDD'!$A$9:$BZ$171,IF('Index LA SEN &amp; LLDD'!$B$4=2,'Index LA SEN &amp; LLDD'!$A$179:$BZ$341,"Error")),'Index LA SEN &amp; LLDD'!AL$1,0),"Error")</f>
        <v>0.24</v>
      </c>
      <c r="AM161" s="84">
        <f>IFERROR(VLOOKUP($A161,IF('Index LA SEN &amp; LLDD'!$B$4=1,'Index LA SEN &amp; LLDD'!$A$9:$BZ$171,IF('Index LA SEN &amp; LLDD'!$B$4=2,'Index LA SEN &amp; LLDD'!$A$179:$BZ$341,"Error")),'Index LA SEN &amp; LLDD'!AM$1,0),"Error")</f>
        <v>0.23</v>
      </c>
      <c r="AN161" s="84">
        <f>IFERROR(VLOOKUP($A161,IF('Index LA SEN &amp; LLDD'!$B$4=1,'Index LA SEN &amp; LLDD'!$A$9:$BZ$171,IF('Index LA SEN &amp; LLDD'!$B$4=2,'Index LA SEN &amp; LLDD'!$A$179:$BZ$341,"Error")),'Index LA SEN &amp; LLDD'!AN$1,0),"Error")</f>
        <v>0</v>
      </c>
      <c r="AO161" s="84">
        <f>IFERROR(VLOOKUP($A161,IF('Index LA SEN &amp; LLDD'!$B$4=1,'Index LA SEN &amp; LLDD'!$A$9:$BZ$171,IF('Index LA SEN &amp; LLDD'!$B$4=2,'Index LA SEN &amp; LLDD'!$A$179:$BZ$341,"Error")),'Index LA SEN &amp; LLDD'!AO$1,0),"Error")</f>
        <v>0.01</v>
      </c>
      <c r="AP161" s="84">
        <f>IFERROR(VLOOKUP($A161,IF('Index LA SEN &amp; LLDD'!$B$4=1,'Index LA SEN &amp; LLDD'!$A$9:$BZ$171,IF('Index LA SEN &amp; LLDD'!$B$4=2,'Index LA SEN &amp; LLDD'!$A$179:$BZ$341,"Error")),'Index LA SEN &amp; LLDD'!AP$1,0),"Error")</f>
        <v>0.01</v>
      </c>
      <c r="AQ161" s="84" t="str">
        <f>IFERROR(VLOOKUP($A161,IF('Index LA SEN &amp; LLDD'!$B$4=1,'Index LA SEN &amp; LLDD'!$A$9:$BZ$171,IF('Index LA SEN &amp; LLDD'!$B$4=2,'Index LA SEN &amp; LLDD'!$A$179:$BZ$341,"Error")),'Index LA SEN &amp; LLDD'!AQ$1,0),"Error")</f>
        <v>x</v>
      </c>
      <c r="AR161" s="84">
        <f>IFERROR(VLOOKUP($A161,IF('Index LA SEN &amp; LLDD'!$B$4=1,'Index LA SEN &amp; LLDD'!$A$9:$BZ$171,IF('Index LA SEN &amp; LLDD'!$B$4=2,'Index LA SEN &amp; LLDD'!$A$179:$BZ$341,"Error")),'Index LA SEN &amp; LLDD'!AR$1,0),"Error")</f>
        <v>0.12</v>
      </c>
      <c r="AS161" s="84">
        <f>IFERROR(VLOOKUP($A161,IF('Index LA SEN &amp; LLDD'!$B$4=1,'Index LA SEN &amp; LLDD'!$A$9:$BZ$171,IF('Index LA SEN &amp; LLDD'!$B$4=2,'Index LA SEN &amp; LLDD'!$A$179:$BZ$341,"Error")),'Index LA SEN &amp; LLDD'!AS$1,0),"Error")</f>
        <v>0.11</v>
      </c>
      <c r="AT161" s="84">
        <f>IFERROR(VLOOKUP($A161,IF('Index LA SEN &amp; LLDD'!$B$4=1,'Index LA SEN &amp; LLDD'!$A$9:$BZ$171,IF('Index LA SEN &amp; LLDD'!$B$4=2,'Index LA SEN &amp; LLDD'!$A$179:$BZ$341,"Error")),'Index LA SEN &amp; LLDD'!AT$1,0),"Error")</f>
        <v>0.18</v>
      </c>
      <c r="AU161" s="84">
        <f>IFERROR(VLOOKUP($A161,IF('Index LA SEN &amp; LLDD'!$B$4=1,'Index LA SEN &amp; LLDD'!$A$9:$BZ$171,IF('Index LA SEN &amp; LLDD'!$B$4=2,'Index LA SEN &amp; LLDD'!$A$179:$BZ$341,"Error")),'Index LA SEN &amp; LLDD'!AU$1,0),"Error")</f>
        <v>0.25</v>
      </c>
      <c r="AV161" s="84">
        <f>IFERROR(VLOOKUP($A161,IF('Index LA SEN &amp; LLDD'!$B$4=1,'Index LA SEN &amp; LLDD'!$A$9:$BZ$171,IF('Index LA SEN &amp; LLDD'!$B$4=2,'Index LA SEN &amp; LLDD'!$A$179:$BZ$341,"Error")),'Index LA SEN &amp; LLDD'!AV$1,0),"Error")</f>
        <v>0.24</v>
      </c>
      <c r="AW161" s="84" t="str">
        <f>IFERROR(VLOOKUP($A161,IF('Index LA SEN &amp; LLDD'!$B$4=1,'Index LA SEN &amp; LLDD'!$A$9:$BZ$171,IF('Index LA SEN &amp; LLDD'!$B$4=2,'Index LA SEN &amp; LLDD'!$A$179:$BZ$341,"Error")),'Index LA SEN &amp; LLDD'!AW$1,0),"Error")</f>
        <v>x</v>
      </c>
      <c r="AX161" s="84">
        <f>IFERROR(VLOOKUP($A161,IF('Index LA SEN &amp; LLDD'!$B$4=1,'Index LA SEN &amp; LLDD'!$A$9:$BZ$171,IF('Index LA SEN &amp; LLDD'!$B$4=2,'Index LA SEN &amp; LLDD'!$A$179:$BZ$341,"Error")),'Index LA SEN &amp; LLDD'!AX$1,0),"Error")</f>
        <v>0.01</v>
      </c>
      <c r="AY161" s="84">
        <f>IFERROR(VLOOKUP($A161,IF('Index LA SEN &amp; LLDD'!$B$4=1,'Index LA SEN &amp; LLDD'!$A$9:$BZ$171,IF('Index LA SEN &amp; LLDD'!$B$4=2,'Index LA SEN &amp; LLDD'!$A$179:$BZ$341,"Error")),'Index LA SEN &amp; LLDD'!AY$1,0),"Error")</f>
        <v>0.01</v>
      </c>
      <c r="AZ161" s="84">
        <f>IFERROR(VLOOKUP($A161,IF('Index LA SEN &amp; LLDD'!$B$4=1,'Index LA SEN &amp; LLDD'!$A$9:$BZ$171,IF('Index LA SEN &amp; LLDD'!$B$4=2,'Index LA SEN &amp; LLDD'!$A$179:$BZ$341,"Error")),'Index LA SEN &amp; LLDD'!AZ$1,0),"Error")</f>
        <v>0</v>
      </c>
      <c r="BA161" s="84" t="str">
        <f>IFERROR(VLOOKUP($A161,IF('Index LA SEN &amp; LLDD'!$B$4=1,'Index LA SEN &amp; LLDD'!$A$9:$BZ$171,IF('Index LA SEN &amp; LLDD'!$B$4=2,'Index LA SEN &amp; LLDD'!$A$179:$BZ$341,"Error")),'Index LA SEN &amp; LLDD'!BA$1,0),"Error")</f>
        <v>x</v>
      </c>
      <c r="BB161" s="84" t="str">
        <f>IFERROR(VLOOKUP($A161,IF('Index LA SEN &amp; LLDD'!$B$4=1,'Index LA SEN &amp; LLDD'!$A$9:$BZ$171,IF('Index LA SEN &amp; LLDD'!$B$4=2,'Index LA SEN &amp; LLDD'!$A$179:$BZ$341,"Error")),'Index LA SEN &amp; LLDD'!BB$1,0),"Error")</f>
        <v>x</v>
      </c>
      <c r="BC161" s="84">
        <f>IFERROR(VLOOKUP($A161,IF('Index LA SEN &amp; LLDD'!$B$4=1,'Index LA SEN &amp; LLDD'!$A$9:$BZ$171,IF('Index LA SEN &amp; LLDD'!$B$4=2,'Index LA SEN &amp; LLDD'!$A$179:$BZ$341,"Error")),'Index LA SEN &amp; LLDD'!BC$1,0),"Error")</f>
        <v>0.08</v>
      </c>
      <c r="BD161" s="84">
        <f>IFERROR(VLOOKUP($A161,IF('Index LA SEN &amp; LLDD'!$B$4=1,'Index LA SEN &amp; LLDD'!$A$9:$BZ$171,IF('Index LA SEN &amp; LLDD'!$B$4=2,'Index LA SEN &amp; LLDD'!$A$179:$BZ$341,"Error")),'Index LA SEN &amp; LLDD'!BD$1,0),"Error")</f>
        <v>0.08</v>
      </c>
      <c r="BE161" s="84">
        <f>IFERROR(VLOOKUP($A161,IF('Index LA SEN &amp; LLDD'!$B$4=1,'Index LA SEN &amp; LLDD'!$A$9:$BZ$171,IF('Index LA SEN &amp; LLDD'!$B$4=2,'Index LA SEN &amp; LLDD'!$A$179:$BZ$341,"Error")),'Index LA SEN &amp; LLDD'!BE$1,0),"Error")</f>
        <v>0.08</v>
      </c>
      <c r="BF161" s="84">
        <f>IFERROR(VLOOKUP($A161,IF('Index LA SEN &amp; LLDD'!$B$4=1,'Index LA SEN &amp; LLDD'!$A$9:$BZ$171,IF('Index LA SEN &amp; LLDD'!$B$4=2,'Index LA SEN &amp; LLDD'!$A$179:$BZ$341,"Error")),'Index LA SEN &amp; LLDD'!BF$1,0),"Error")</f>
        <v>0.05</v>
      </c>
      <c r="BG161" s="84">
        <f>IFERROR(VLOOKUP($A161,IF('Index LA SEN &amp; LLDD'!$B$4=1,'Index LA SEN &amp; LLDD'!$A$9:$BZ$171,IF('Index LA SEN &amp; LLDD'!$B$4=2,'Index LA SEN &amp; LLDD'!$A$179:$BZ$341,"Error")),'Index LA SEN &amp; LLDD'!BG$1,0),"Error")</f>
        <v>0.04</v>
      </c>
      <c r="BH161" s="84">
        <f>IFERROR(VLOOKUP($A161,IF('Index LA SEN &amp; LLDD'!$B$4=1,'Index LA SEN &amp; LLDD'!$A$9:$BZ$171,IF('Index LA SEN &amp; LLDD'!$B$4=2,'Index LA SEN &amp; LLDD'!$A$179:$BZ$341,"Error")),'Index LA SEN &amp; LLDD'!BH$1,0),"Error")</f>
        <v>0.04</v>
      </c>
      <c r="BI161" s="84">
        <f>IFERROR(VLOOKUP($A161,IF('Index LA SEN &amp; LLDD'!$B$4=1,'Index LA SEN &amp; LLDD'!$A$9:$BZ$171,IF('Index LA SEN &amp; LLDD'!$B$4=2,'Index LA SEN &amp; LLDD'!$A$179:$BZ$341,"Error")),'Index LA SEN &amp; LLDD'!BI$1,0),"Error")</f>
        <v>0.03</v>
      </c>
      <c r="BJ161" s="84">
        <f>IFERROR(VLOOKUP($A161,IF('Index LA SEN &amp; LLDD'!$B$4=1,'Index LA SEN &amp; LLDD'!$A$9:$BZ$171,IF('Index LA SEN &amp; LLDD'!$B$4=2,'Index LA SEN &amp; LLDD'!$A$179:$BZ$341,"Error")),'Index LA SEN &amp; LLDD'!BJ$1,0),"Error")</f>
        <v>0.04</v>
      </c>
      <c r="BK161" s="84">
        <f>IFERROR(VLOOKUP($A161,IF('Index LA SEN &amp; LLDD'!$B$4=1,'Index LA SEN &amp; LLDD'!$A$9:$BZ$171,IF('Index LA SEN &amp; LLDD'!$B$4=2,'Index LA SEN &amp; LLDD'!$A$179:$BZ$341,"Error")),'Index LA SEN &amp; LLDD'!BK$1,0),"Error")</f>
        <v>0.04</v>
      </c>
      <c r="BL161" s="84">
        <f>IFERROR(VLOOKUP($A161,IF('Index LA SEN &amp; LLDD'!$B$4=1,'Index LA SEN &amp; LLDD'!$A$9:$BZ$171,IF('Index LA SEN &amp; LLDD'!$B$4=2,'Index LA SEN &amp; LLDD'!$A$179:$BZ$341,"Error")),'Index LA SEN &amp; LLDD'!BL$1,0),"Error")</f>
        <v>0</v>
      </c>
      <c r="BM161" s="84">
        <f>IFERROR(VLOOKUP($A161,IF('Index LA SEN &amp; LLDD'!$B$4=1,'Index LA SEN &amp; LLDD'!$A$9:$BZ$171,IF('Index LA SEN &amp; LLDD'!$B$4=2,'Index LA SEN &amp; LLDD'!$A$179:$BZ$341,"Error")),'Index LA SEN &amp; LLDD'!BM$1,0),"Error")</f>
        <v>0</v>
      </c>
      <c r="BN161" s="84">
        <f>IFERROR(VLOOKUP($A161,IF('Index LA SEN &amp; LLDD'!$B$4=1,'Index LA SEN &amp; LLDD'!$A$9:$BZ$171,IF('Index LA SEN &amp; LLDD'!$B$4=2,'Index LA SEN &amp; LLDD'!$A$179:$BZ$341,"Error")),'Index LA SEN &amp; LLDD'!BN$1,0),"Error")</f>
        <v>0</v>
      </c>
      <c r="BO161" s="84">
        <f>IFERROR(VLOOKUP($A161,IF('Index LA SEN &amp; LLDD'!$B$4=1,'Index LA SEN &amp; LLDD'!$A$9:$BZ$171,IF('Index LA SEN &amp; LLDD'!$B$4=2,'Index LA SEN &amp; LLDD'!$A$179:$BZ$341,"Error")),'Index LA SEN &amp; LLDD'!BO$1,0),"Error")</f>
        <v>0</v>
      </c>
      <c r="BP161" s="84" t="str">
        <f>IFERROR(VLOOKUP($A161,IF('Index LA SEN &amp; LLDD'!$B$4=1,'Index LA SEN &amp; LLDD'!$A$9:$BZ$171,IF('Index LA SEN &amp; LLDD'!$B$4=2,'Index LA SEN &amp; LLDD'!$A$179:$BZ$341,"Error")),'Index LA SEN &amp; LLDD'!BP$1,0),"Error")</f>
        <v>-</v>
      </c>
      <c r="BQ161" s="84" t="str">
        <f>IFERROR(VLOOKUP($A161,IF('Index LA SEN &amp; LLDD'!$B$4=1,'Index LA SEN &amp; LLDD'!$A$9:$BZ$171,IF('Index LA SEN &amp; LLDD'!$B$4=2,'Index LA SEN &amp; LLDD'!$A$179:$BZ$341,"Error")),'Index LA SEN &amp; LLDD'!BQ$1,0),"Error")</f>
        <v>-</v>
      </c>
      <c r="BR161" s="84">
        <f>IFERROR(VLOOKUP($A161,IF('Index LA SEN &amp; LLDD'!$B$4=1,'Index LA SEN &amp; LLDD'!$A$9:$BZ$171,IF('Index LA SEN &amp; LLDD'!$B$4=2,'Index LA SEN &amp; LLDD'!$A$179:$BZ$341,"Error")),'Index LA SEN &amp; LLDD'!BR$1,0),"Error")</f>
        <v>7.0000000000000007E-2</v>
      </c>
      <c r="BS161" s="84">
        <f>IFERROR(VLOOKUP($A161,IF('Index LA SEN &amp; LLDD'!$B$4=1,'Index LA SEN &amp; LLDD'!$A$9:$BZ$171,IF('Index LA SEN &amp; LLDD'!$B$4=2,'Index LA SEN &amp; LLDD'!$A$179:$BZ$341,"Error")),'Index LA SEN &amp; LLDD'!BS$1,0),"Error")</f>
        <v>0.05</v>
      </c>
      <c r="BT161" s="84">
        <f>IFERROR(VLOOKUP($A161,IF('Index LA SEN &amp; LLDD'!$B$4=1,'Index LA SEN &amp; LLDD'!$A$9:$BZ$171,IF('Index LA SEN &amp; LLDD'!$B$4=2,'Index LA SEN &amp; LLDD'!$A$179:$BZ$341,"Error")),'Index LA SEN &amp; LLDD'!BT$1,0),"Error")</f>
        <v>0.06</v>
      </c>
      <c r="BU161" s="84">
        <f>IFERROR(VLOOKUP($A161,IF('Index LA SEN &amp; LLDD'!$B$4=1,'Index LA SEN &amp; LLDD'!$A$9:$BZ$171,IF('Index LA SEN &amp; LLDD'!$B$4=2,'Index LA SEN &amp; LLDD'!$A$179:$BZ$341,"Error")),'Index LA SEN &amp; LLDD'!BU$1,0),"Error")</f>
        <v>0.04</v>
      </c>
      <c r="BV161" s="84">
        <f>IFERROR(VLOOKUP($A161,IF('Index LA SEN &amp; LLDD'!$B$4=1,'Index LA SEN &amp; LLDD'!$A$9:$BZ$171,IF('Index LA SEN &amp; LLDD'!$B$4=2,'Index LA SEN &amp; LLDD'!$A$179:$BZ$341,"Error")),'Index LA SEN &amp; LLDD'!BV$1,0),"Error")</f>
        <v>0.02</v>
      </c>
      <c r="BW161" s="84">
        <f>IFERROR(VLOOKUP($A161,IF('Index LA SEN &amp; LLDD'!$B$4=1,'Index LA SEN &amp; LLDD'!$A$9:$BZ$171,IF('Index LA SEN &amp; LLDD'!$B$4=2,'Index LA SEN &amp; LLDD'!$A$179:$BZ$341,"Error")),'Index LA SEN &amp; LLDD'!BW$1,0),"Error")</f>
        <v>0.02</v>
      </c>
      <c r="BX161" s="84">
        <f>IFERROR(VLOOKUP($A161,IF('Index LA SEN &amp; LLDD'!$B$4=1,'Index LA SEN &amp; LLDD'!$A$9:$BZ$171,IF('Index LA SEN &amp; LLDD'!$B$4=2,'Index LA SEN &amp; LLDD'!$A$179:$BZ$341,"Error")),'Index LA SEN &amp; LLDD'!BX$1,0),"Error")</f>
        <v>0.24</v>
      </c>
      <c r="BY161" s="84">
        <f>IFERROR(VLOOKUP($A161,IF('Index LA SEN &amp; LLDD'!$B$4=1,'Index LA SEN &amp; LLDD'!$A$9:$BZ$171,IF('Index LA SEN &amp; LLDD'!$B$4=2,'Index LA SEN &amp; LLDD'!$A$179:$BZ$341,"Error")),'Index LA SEN &amp; LLDD'!BY$1,0),"Error")</f>
        <v>0.18</v>
      </c>
      <c r="BZ161" s="84">
        <f>IFERROR(VLOOKUP($A161,IF('Index LA SEN &amp; LLDD'!$B$4=1,'Index LA SEN &amp; LLDD'!$A$9:$BZ$171,IF('Index LA SEN &amp; LLDD'!$B$4=2,'Index LA SEN &amp; LLDD'!$A$179:$BZ$341,"Error")),'Index LA SEN &amp; LLDD'!BZ$1,0),"Error")</f>
        <v>0.19</v>
      </c>
    </row>
    <row r="162" spans="1:78" s="15" customFormat="1" x14ac:dyDescent="0.2">
      <c r="A162" s="20">
        <v>213</v>
      </c>
      <c r="B162" s="20" t="s">
        <v>313</v>
      </c>
      <c r="C162" s="45" t="s">
        <v>163</v>
      </c>
      <c r="D162" s="113">
        <f>IFERROR(VLOOKUP($A162,IF('Index LA SEN &amp; LLDD'!$B$4=1,'Index LA SEN &amp; LLDD'!$A$9:$BZ$171,IF('Index LA SEN &amp; LLDD'!$B$4=2,'Index LA SEN &amp; LLDD'!$A$179:$BZ$341,"Error")),'Index LA SEN &amp; LLDD'!D$1,0),"Error")</f>
        <v>180</v>
      </c>
      <c r="E162" s="113">
        <f>IFERROR(VLOOKUP($A162,IF('Index LA SEN &amp; LLDD'!$B$4=1,'Index LA SEN &amp; LLDD'!$A$9:$BZ$171,IF('Index LA SEN &amp; LLDD'!$B$4=2,'Index LA SEN &amp; LLDD'!$A$179:$BZ$341,"Error")),'Index LA SEN &amp; LLDD'!E$1,0),"Error")</f>
        <v>540</v>
      </c>
      <c r="F162" s="113">
        <f>IFERROR(VLOOKUP($A162,IF('Index LA SEN &amp; LLDD'!$B$4=1,'Index LA SEN &amp; LLDD'!$A$9:$BZ$171,IF('Index LA SEN &amp; LLDD'!$B$4=2,'Index LA SEN &amp; LLDD'!$A$179:$BZ$341,"Error")),'Index LA SEN &amp; LLDD'!F$1,0),"Error")</f>
        <v>720</v>
      </c>
      <c r="G162" s="84">
        <f>IFERROR(VLOOKUP($A162,IF('Index LA SEN &amp; LLDD'!$B$4=1,'Index LA SEN &amp; LLDD'!$A$9:$BZ$171,IF('Index LA SEN &amp; LLDD'!$B$4=2,'Index LA SEN &amp; LLDD'!$A$179:$BZ$341,"Error")),'Index LA SEN &amp; LLDD'!G$1,0),"Error")</f>
        <v>0.78</v>
      </c>
      <c r="H162" s="84">
        <f>IFERROR(VLOOKUP($A162,IF('Index LA SEN &amp; LLDD'!$B$4=1,'Index LA SEN &amp; LLDD'!$A$9:$BZ$171,IF('Index LA SEN &amp; LLDD'!$B$4=2,'Index LA SEN &amp; LLDD'!$A$179:$BZ$341,"Error")),'Index LA SEN &amp; LLDD'!H$1,0),"Error")</f>
        <v>0.81</v>
      </c>
      <c r="I162" s="84">
        <f>IFERROR(VLOOKUP($A162,IF('Index LA SEN &amp; LLDD'!$B$4=1,'Index LA SEN &amp; LLDD'!$A$9:$BZ$171,IF('Index LA SEN &amp; LLDD'!$B$4=2,'Index LA SEN &amp; LLDD'!$A$179:$BZ$341,"Error")),'Index LA SEN &amp; LLDD'!I$1,0),"Error")</f>
        <v>0.8</v>
      </c>
      <c r="J162" s="84">
        <f>IFERROR(VLOOKUP($A162,IF('Index LA SEN &amp; LLDD'!$B$4=1,'Index LA SEN &amp; LLDD'!$A$9:$BZ$171,IF('Index LA SEN &amp; LLDD'!$B$4=2,'Index LA SEN &amp; LLDD'!$A$179:$BZ$341,"Error")),'Index LA SEN &amp; LLDD'!J$1,0),"Error")</f>
        <v>0.76</v>
      </c>
      <c r="K162" s="84">
        <f>IFERROR(VLOOKUP($A162,IF('Index LA SEN &amp; LLDD'!$B$4=1,'Index LA SEN &amp; LLDD'!$A$9:$BZ$171,IF('Index LA SEN &amp; LLDD'!$B$4=2,'Index LA SEN &amp; LLDD'!$A$179:$BZ$341,"Error")),'Index LA SEN &amp; LLDD'!K$1,0),"Error")</f>
        <v>0.79</v>
      </c>
      <c r="L162" s="84">
        <f>IFERROR(VLOOKUP($A162,IF('Index LA SEN &amp; LLDD'!$B$4=1,'Index LA SEN &amp; LLDD'!$A$9:$BZ$171,IF('Index LA SEN &amp; LLDD'!$B$4=2,'Index LA SEN &amp; LLDD'!$A$179:$BZ$341,"Error")),'Index LA SEN &amp; LLDD'!L$1,0),"Error")</f>
        <v>0.78</v>
      </c>
      <c r="M162" s="84">
        <f>IFERROR(VLOOKUP($A162,IF('Index LA SEN &amp; LLDD'!$B$4=1,'Index LA SEN &amp; LLDD'!$A$9:$BZ$171,IF('Index LA SEN &amp; LLDD'!$B$4=2,'Index LA SEN &amp; LLDD'!$A$179:$BZ$341,"Error")),'Index LA SEN &amp; LLDD'!M$1,0),"Error")</f>
        <v>0.08</v>
      </c>
      <c r="N162" s="84">
        <f>IFERROR(VLOOKUP($A162,IF('Index LA SEN &amp; LLDD'!$B$4=1,'Index LA SEN &amp; LLDD'!$A$9:$BZ$171,IF('Index LA SEN &amp; LLDD'!$B$4=2,'Index LA SEN &amp; LLDD'!$A$179:$BZ$341,"Error")),'Index LA SEN &amp; LLDD'!N$1,0),"Error")</f>
        <v>0.02</v>
      </c>
      <c r="O162" s="84">
        <f>IFERROR(VLOOKUP($A162,IF('Index LA SEN &amp; LLDD'!$B$4=1,'Index LA SEN &amp; LLDD'!$A$9:$BZ$171,IF('Index LA SEN &amp; LLDD'!$B$4=2,'Index LA SEN &amp; LLDD'!$A$179:$BZ$341,"Error")),'Index LA SEN &amp; LLDD'!O$1,0),"Error")</f>
        <v>0.04</v>
      </c>
      <c r="P162" s="84" t="str">
        <f>IFERROR(VLOOKUP($A162,IF('Index LA SEN &amp; LLDD'!$B$4=1,'Index LA SEN &amp; LLDD'!$A$9:$BZ$171,IF('Index LA SEN &amp; LLDD'!$B$4=2,'Index LA SEN &amp; LLDD'!$A$179:$BZ$341,"Error")),'Index LA SEN &amp; LLDD'!P$1,0),"Error")</f>
        <v>x</v>
      </c>
      <c r="Q162" s="84">
        <f>IFERROR(VLOOKUP($A162,IF('Index LA SEN &amp; LLDD'!$B$4=1,'Index LA SEN &amp; LLDD'!$A$9:$BZ$171,IF('Index LA SEN &amp; LLDD'!$B$4=2,'Index LA SEN &amp; LLDD'!$A$179:$BZ$341,"Error")),'Index LA SEN &amp; LLDD'!Q$1,0),"Error")</f>
        <v>0.01</v>
      </c>
      <c r="R162" s="84">
        <f>IFERROR(VLOOKUP($A162,IF('Index LA SEN &amp; LLDD'!$B$4=1,'Index LA SEN &amp; LLDD'!$A$9:$BZ$171,IF('Index LA SEN &amp; LLDD'!$B$4=2,'Index LA SEN &amp; LLDD'!$A$179:$BZ$341,"Error")),'Index LA SEN &amp; LLDD'!R$1,0),"Error")</f>
        <v>0.01</v>
      </c>
      <c r="S162" s="84">
        <f>IFERROR(VLOOKUP($A162,IF('Index LA SEN &amp; LLDD'!$B$4=1,'Index LA SEN &amp; LLDD'!$A$9:$BZ$171,IF('Index LA SEN &amp; LLDD'!$B$4=2,'Index LA SEN &amp; LLDD'!$A$179:$BZ$341,"Error")),'Index LA SEN &amp; LLDD'!S$1,0),"Error")</f>
        <v>0.06</v>
      </c>
      <c r="T162" s="84">
        <f>IFERROR(VLOOKUP($A162,IF('Index LA SEN &amp; LLDD'!$B$4=1,'Index LA SEN &amp; LLDD'!$A$9:$BZ$171,IF('Index LA SEN &amp; LLDD'!$B$4=2,'Index LA SEN &amp; LLDD'!$A$179:$BZ$341,"Error")),'Index LA SEN &amp; LLDD'!T$1,0),"Error")</f>
        <v>0.06</v>
      </c>
      <c r="U162" s="84">
        <f>IFERROR(VLOOKUP($A162,IF('Index LA SEN &amp; LLDD'!$B$4=1,'Index LA SEN &amp; LLDD'!$A$9:$BZ$171,IF('Index LA SEN &amp; LLDD'!$B$4=2,'Index LA SEN &amp; LLDD'!$A$179:$BZ$341,"Error")),'Index LA SEN &amp; LLDD'!U$1,0),"Error")</f>
        <v>0.06</v>
      </c>
      <c r="V162" s="84" t="str">
        <f>IFERROR(VLOOKUP($A162,IF('Index LA SEN &amp; LLDD'!$B$4=1,'Index LA SEN &amp; LLDD'!$A$9:$BZ$171,IF('Index LA SEN &amp; LLDD'!$B$4=2,'Index LA SEN &amp; LLDD'!$A$179:$BZ$341,"Error")),'Index LA SEN &amp; LLDD'!V$1,0),"Error")</f>
        <v>x</v>
      </c>
      <c r="W162" s="84">
        <f>IFERROR(VLOOKUP($A162,IF('Index LA SEN &amp; LLDD'!$B$4=1,'Index LA SEN &amp; LLDD'!$A$9:$BZ$171,IF('Index LA SEN &amp; LLDD'!$B$4=2,'Index LA SEN &amp; LLDD'!$A$179:$BZ$341,"Error")),'Index LA SEN &amp; LLDD'!W$1,0),"Error")</f>
        <v>0.05</v>
      </c>
      <c r="X162" s="84">
        <f>IFERROR(VLOOKUP($A162,IF('Index LA SEN &amp; LLDD'!$B$4=1,'Index LA SEN &amp; LLDD'!$A$9:$BZ$171,IF('Index LA SEN &amp; LLDD'!$B$4=2,'Index LA SEN &amp; LLDD'!$A$179:$BZ$341,"Error")),'Index LA SEN &amp; LLDD'!X$1,0),"Error")</f>
        <v>0.04</v>
      </c>
      <c r="Y162" s="84" t="str">
        <f>IFERROR(VLOOKUP($A162,IF('Index LA SEN &amp; LLDD'!$B$4=1,'Index LA SEN &amp; LLDD'!$A$9:$BZ$171,IF('Index LA SEN &amp; LLDD'!$B$4=2,'Index LA SEN &amp; LLDD'!$A$179:$BZ$341,"Error")),'Index LA SEN &amp; LLDD'!Y$1,0),"Error")</f>
        <v>x</v>
      </c>
      <c r="Z162" s="84" t="str">
        <f>IFERROR(VLOOKUP($A162,IF('Index LA SEN &amp; LLDD'!$B$4=1,'Index LA SEN &amp; LLDD'!$A$9:$BZ$171,IF('Index LA SEN &amp; LLDD'!$B$4=2,'Index LA SEN &amp; LLDD'!$A$179:$BZ$341,"Error")),'Index LA SEN &amp; LLDD'!Z$1,0),"Error")</f>
        <v>x</v>
      </c>
      <c r="AA162" s="84" t="str">
        <f>IFERROR(VLOOKUP($A162,IF('Index LA SEN &amp; LLDD'!$B$4=1,'Index LA SEN &amp; LLDD'!$A$9:$BZ$171,IF('Index LA SEN &amp; LLDD'!$B$4=2,'Index LA SEN &amp; LLDD'!$A$179:$BZ$341,"Error")),'Index LA SEN &amp; LLDD'!AA$1,0),"Error")</f>
        <v>x</v>
      </c>
      <c r="AB162" s="84">
        <f>IFERROR(VLOOKUP($A162,IF('Index LA SEN &amp; LLDD'!$B$4=1,'Index LA SEN &amp; LLDD'!$A$9:$BZ$171,IF('Index LA SEN &amp; LLDD'!$B$4=2,'Index LA SEN &amp; LLDD'!$A$179:$BZ$341,"Error")),'Index LA SEN &amp; LLDD'!AB$1,0),"Error")</f>
        <v>0</v>
      </c>
      <c r="AC162" s="84">
        <f>IFERROR(VLOOKUP($A162,IF('Index LA SEN &amp; LLDD'!$B$4=1,'Index LA SEN &amp; LLDD'!$A$9:$BZ$171,IF('Index LA SEN &amp; LLDD'!$B$4=2,'Index LA SEN &amp; LLDD'!$A$179:$BZ$341,"Error")),'Index LA SEN &amp; LLDD'!AC$1,0),"Error")</f>
        <v>0</v>
      </c>
      <c r="AD162" s="84">
        <f>IFERROR(VLOOKUP($A162,IF('Index LA SEN &amp; LLDD'!$B$4=1,'Index LA SEN &amp; LLDD'!$A$9:$BZ$171,IF('Index LA SEN &amp; LLDD'!$B$4=2,'Index LA SEN &amp; LLDD'!$A$179:$BZ$341,"Error")),'Index LA SEN &amp; LLDD'!AD$1,0),"Error")</f>
        <v>0</v>
      </c>
      <c r="AE162" s="84" t="str">
        <f>IFERROR(VLOOKUP($A162,IF('Index LA SEN &amp; LLDD'!$B$4=1,'Index LA SEN &amp; LLDD'!$A$9:$BZ$171,IF('Index LA SEN &amp; LLDD'!$B$4=2,'Index LA SEN &amp; LLDD'!$A$179:$BZ$341,"Error")),'Index LA SEN &amp; LLDD'!AE$1,0),"Error")</f>
        <v>x</v>
      </c>
      <c r="AF162" s="84">
        <f>IFERROR(VLOOKUP($A162,IF('Index LA SEN &amp; LLDD'!$B$4=1,'Index LA SEN &amp; LLDD'!$A$9:$BZ$171,IF('Index LA SEN &amp; LLDD'!$B$4=2,'Index LA SEN &amp; LLDD'!$A$179:$BZ$341,"Error")),'Index LA SEN &amp; LLDD'!AF$1,0),"Error")</f>
        <v>0.01</v>
      </c>
      <c r="AG162" s="84">
        <f>IFERROR(VLOOKUP($A162,IF('Index LA SEN &amp; LLDD'!$B$4=1,'Index LA SEN &amp; LLDD'!$A$9:$BZ$171,IF('Index LA SEN &amp; LLDD'!$B$4=2,'Index LA SEN &amp; LLDD'!$A$179:$BZ$341,"Error")),'Index LA SEN &amp; LLDD'!AG$1,0),"Error")</f>
        <v>0.02</v>
      </c>
      <c r="AH162" s="84">
        <f>IFERROR(VLOOKUP($A162,IF('Index LA SEN &amp; LLDD'!$B$4=1,'Index LA SEN &amp; LLDD'!$A$9:$BZ$171,IF('Index LA SEN &amp; LLDD'!$B$4=2,'Index LA SEN &amp; LLDD'!$A$179:$BZ$341,"Error")),'Index LA SEN &amp; LLDD'!AH$1,0),"Error")</f>
        <v>0.57999999999999996</v>
      </c>
      <c r="AI162" s="84">
        <f>IFERROR(VLOOKUP($A162,IF('Index LA SEN &amp; LLDD'!$B$4=1,'Index LA SEN &amp; LLDD'!$A$9:$BZ$171,IF('Index LA SEN &amp; LLDD'!$B$4=2,'Index LA SEN &amp; LLDD'!$A$179:$BZ$341,"Error")),'Index LA SEN &amp; LLDD'!AI$1,0),"Error")</f>
        <v>0.65</v>
      </c>
      <c r="AJ162" s="84">
        <f>IFERROR(VLOOKUP($A162,IF('Index LA SEN &amp; LLDD'!$B$4=1,'Index LA SEN &amp; LLDD'!$A$9:$BZ$171,IF('Index LA SEN &amp; LLDD'!$B$4=2,'Index LA SEN &amp; LLDD'!$A$179:$BZ$341,"Error")),'Index LA SEN &amp; LLDD'!AJ$1,0),"Error")</f>
        <v>0.63</v>
      </c>
      <c r="AK162" s="84">
        <f>IFERROR(VLOOKUP($A162,IF('Index LA SEN &amp; LLDD'!$B$4=1,'Index LA SEN &amp; LLDD'!$A$9:$BZ$171,IF('Index LA SEN &amp; LLDD'!$B$4=2,'Index LA SEN &amp; LLDD'!$A$179:$BZ$341,"Error")),'Index LA SEN &amp; LLDD'!AK$1,0),"Error")</f>
        <v>0.17</v>
      </c>
      <c r="AL162" s="84">
        <f>IFERROR(VLOOKUP($A162,IF('Index LA SEN &amp; LLDD'!$B$4=1,'Index LA SEN &amp; LLDD'!$A$9:$BZ$171,IF('Index LA SEN &amp; LLDD'!$B$4=2,'Index LA SEN &amp; LLDD'!$A$179:$BZ$341,"Error")),'Index LA SEN &amp; LLDD'!AL$1,0),"Error")</f>
        <v>0.34</v>
      </c>
      <c r="AM162" s="84">
        <f>IFERROR(VLOOKUP($A162,IF('Index LA SEN &amp; LLDD'!$B$4=1,'Index LA SEN &amp; LLDD'!$A$9:$BZ$171,IF('Index LA SEN &amp; LLDD'!$B$4=2,'Index LA SEN &amp; LLDD'!$A$179:$BZ$341,"Error")),'Index LA SEN &amp; LLDD'!AM$1,0),"Error")</f>
        <v>0.3</v>
      </c>
      <c r="AN162" s="84" t="str">
        <f>IFERROR(VLOOKUP($A162,IF('Index LA SEN &amp; LLDD'!$B$4=1,'Index LA SEN &amp; LLDD'!$A$9:$BZ$171,IF('Index LA SEN &amp; LLDD'!$B$4=2,'Index LA SEN &amp; LLDD'!$A$179:$BZ$341,"Error")),'Index LA SEN &amp; LLDD'!AN$1,0),"Error")</f>
        <v>x</v>
      </c>
      <c r="AO162" s="84">
        <f>IFERROR(VLOOKUP($A162,IF('Index LA SEN &amp; LLDD'!$B$4=1,'Index LA SEN &amp; LLDD'!$A$9:$BZ$171,IF('Index LA SEN &amp; LLDD'!$B$4=2,'Index LA SEN &amp; LLDD'!$A$179:$BZ$341,"Error")),'Index LA SEN &amp; LLDD'!AO$1,0),"Error")</f>
        <v>0.01</v>
      </c>
      <c r="AP162" s="84">
        <f>IFERROR(VLOOKUP($A162,IF('Index LA SEN &amp; LLDD'!$B$4=1,'Index LA SEN &amp; LLDD'!$A$9:$BZ$171,IF('Index LA SEN &amp; LLDD'!$B$4=2,'Index LA SEN &amp; LLDD'!$A$179:$BZ$341,"Error")),'Index LA SEN &amp; LLDD'!AP$1,0),"Error")</f>
        <v>0.01</v>
      </c>
      <c r="AQ162" s="84">
        <f>IFERROR(VLOOKUP($A162,IF('Index LA SEN &amp; LLDD'!$B$4=1,'Index LA SEN &amp; LLDD'!$A$9:$BZ$171,IF('Index LA SEN &amp; LLDD'!$B$4=2,'Index LA SEN &amp; LLDD'!$A$179:$BZ$341,"Error")),'Index LA SEN &amp; LLDD'!AQ$1,0),"Error")</f>
        <v>0.1</v>
      </c>
      <c r="AR162" s="84">
        <f>IFERROR(VLOOKUP($A162,IF('Index LA SEN &amp; LLDD'!$B$4=1,'Index LA SEN &amp; LLDD'!$A$9:$BZ$171,IF('Index LA SEN &amp; LLDD'!$B$4=2,'Index LA SEN &amp; LLDD'!$A$179:$BZ$341,"Error")),'Index LA SEN &amp; LLDD'!AR$1,0),"Error")</f>
        <v>0.22</v>
      </c>
      <c r="AS162" s="84">
        <f>IFERROR(VLOOKUP($A162,IF('Index LA SEN &amp; LLDD'!$B$4=1,'Index LA SEN &amp; LLDD'!$A$9:$BZ$171,IF('Index LA SEN &amp; LLDD'!$B$4=2,'Index LA SEN &amp; LLDD'!$A$179:$BZ$341,"Error")),'Index LA SEN &amp; LLDD'!AS$1,0),"Error")</f>
        <v>0.19</v>
      </c>
      <c r="AT162" s="84">
        <f>IFERROR(VLOOKUP($A162,IF('Index LA SEN &amp; LLDD'!$B$4=1,'Index LA SEN &amp; LLDD'!$A$9:$BZ$171,IF('Index LA SEN &amp; LLDD'!$B$4=2,'Index LA SEN &amp; LLDD'!$A$179:$BZ$341,"Error")),'Index LA SEN &amp; LLDD'!AT$1,0),"Error")</f>
        <v>0.4</v>
      </c>
      <c r="AU162" s="84">
        <f>IFERROR(VLOOKUP($A162,IF('Index LA SEN &amp; LLDD'!$B$4=1,'Index LA SEN &amp; LLDD'!$A$9:$BZ$171,IF('Index LA SEN &amp; LLDD'!$B$4=2,'Index LA SEN &amp; LLDD'!$A$179:$BZ$341,"Error")),'Index LA SEN &amp; LLDD'!AU$1,0),"Error")</f>
        <v>0.3</v>
      </c>
      <c r="AV162" s="84">
        <f>IFERROR(VLOOKUP($A162,IF('Index LA SEN &amp; LLDD'!$B$4=1,'Index LA SEN &amp; LLDD'!$A$9:$BZ$171,IF('Index LA SEN &amp; LLDD'!$B$4=2,'Index LA SEN &amp; LLDD'!$A$179:$BZ$341,"Error")),'Index LA SEN &amp; LLDD'!AV$1,0),"Error")</f>
        <v>0.33</v>
      </c>
      <c r="AW162" s="84" t="str">
        <f>IFERROR(VLOOKUP($A162,IF('Index LA SEN &amp; LLDD'!$B$4=1,'Index LA SEN &amp; LLDD'!$A$9:$BZ$171,IF('Index LA SEN &amp; LLDD'!$B$4=2,'Index LA SEN &amp; LLDD'!$A$179:$BZ$341,"Error")),'Index LA SEN &amp; LLDD'!AW$1,0),"Error")</f>
        <v>x</v>
      </c>
      <c r="AX162" s="84" t="str">
        <f>IFERROR(VLOOKUP($A162,IF('Index LA SEN &amp; LLDD'!$B$4=1,'Index LA SEN &amp; LLDD'!$A$9:$BZ$171,IF('Index LA SEN &amp; LLDD'!$B$4=2,'Index LA SEN &amp; LLDD'!$A$179:$BZ$341,"Error")),'Index LA SEN &amp; LLDD'!AX$1,0),"Error")</f>
        <v>x</v>
      </c>
      <c r="AY162" s="84" t="str">
        <f>IFERROR(VLOOKUP($A162,IF('Index LA SEN &amp; LLDD'!$B$4=1,'Index LA SEN &amp; LLDD'!$A$9:$BZ$171,IF('Index LA SEN &amp; LLDD'!$B$4=2,'Index LA SEN &amp; LLDD'!$A$179:$BZ$341,"Error")),'Index LA SEN &amp; LLDD'!AY$1,0),"Error")</f>
        <v>x</v>
      </c>
      <c r="AZ162" s="84">
        <f>IFERROR(VLOOKUP($A162,IF('Index LA SEN &amp; LLDD'!$B$4=1,'Index LA SEN &amp; LLDD'!$A$9:$BZ$171,IF('Index LA SEN &amp; LLDD'!$B$4=2,'Index LA SEN &amp; LLDD'!$A$179:$BZ$341,"Error")),'Index LA SEN &amp; LLDD'!AZ$1,0),"Error")</f>
        <v>0</v>
      </c>
      <c r="BA162" s="84">
        <f>IFERROR(VLOOKUP($A162,IF('Index LA SEN &amp; LLDD'!$B$4=1,'Index LA SEN &amp; LLDD'!$A$9:$BZ$171,IF('Index LA SEN &amp; LLDD'!$B$4=2,'Index LA SEN &amp; LLDD'!$A$179:$BZ$341,"Error")),'Index LA SEN &amp; LLDD'!BA$1,0),"Error")</f>
        <v>0</v>
      </c>
      <c r="BB162" s="84">
        <f>IFERROR(VLOOKUP($A162,IF('Index LA SEN &amp; LLDD'!$B$4=1,'Index LA SEN &amp; LLDD'!$A$9:$BZ$171,IF('Index LA SEN &amp; LLDD'!$B$4=2,'Index LA SEN &amp; LLDD'!$A$179:$BZ$341,"Error")),'Index LA SEN &amp; LLDD'!BB$1,0),"Error")</f>
        <v>0</v>
      </c>
      <c r="BC162" s="84" t="str">
        <f>IFERROR(VLOOKUP($A162,IF('Index LA SEN &amp; LLDD'!$B$4=1,'Index LA SEN &amp; LLDD'!$A$9:$BZ$171,IF('Index LA SEN &amp; LLDD'!$B$4=2,'Index LA SEN &amp; LLDD'!$A$179:$BZ$341,"Error")),'Index LA SEN &amp; LLDD'!BC$1,0),"Error")</f>
        <v>x</v>
      </c>
      <c r="BD162" s="84">
        <f>IFERROR(VLOOKUP($A162,IF('Index LA SEN &amp; LLDD'!$B$4=1,'Index LA SEN &amp; LLDD'!$A$9:$BZ$171,IF('Index LA SEN &amp; LLDD'!$B$4=2,'Index LA SEN &amp; LLDD'!$A$179:$BZ$341,"Error")),'Index LA SEN &amp; LLDD'!BD$1,0),"Error")</f>
        <v>0.01</v>
      </c>
      <c r="BE162" s="84">
        <f>IFERROR(VLOOKUP($A162,IF('Index LA SEN &amp; LLDD'!$B$4=1,'Index LA SEN &amp; LLDD'!$A$9:$BZ$171,IF('Index LA SEN &amp; LLDD'!$B$4=2,'Index LA SEN &amp; LLDD'!$A$179:$BZ$341,"Error")),'Index LA SEN &amp; LLDD'!BE$1,0),"Error")</f>
        <v>0.02</v>
      </c>
      <c r="BF162" s="84" t="str">
        <f>IFERROR(VLOOKUP($A162,IF('Index LA SEN &amp; LLDD'!$B$4=1,'Index LA SEN &amp; LLDD'!$A$9:$BZ$171,IF('Index LA SEN &amp; LLDD'!$B$4=2,'Index LA SEN &amp; LLDD'!$A$179:$BZ$341,"Error")),'Index LA SEN &amp; LLDD'!BF$1,0),"Error")</f>
        <v>x</v>
      </c>
      <c r="BG162" s="84" t="str">
        <f>IFERROR(VLOOKUP($A162,IF('Index LA SEN &amp; LLDD'!$B$4=1,'Index LA SEN &amp; LLDD'!$A$9:$BZ$171,IF('Index LA SEN &amp; LLDD'!$B$4=2,'Index LA SEN &amp; LLDD'!$A$179:$BZ$341,"Error")),'Index LA SEN &amp; LLDD'!BG$1,0),"Error")</f>
        <v>x</v>
      </c>
      <c r="BH162" s="84" t="str">
        <f>IFERROR(VLOOKUP($A162,IF('Index LA SEN &amp; LLDD'!$B$4=1,'Index LA SEN &amp; LLDD'!$A$9:$BZ$171,IF('Index LA SEN &amp; LLDD'!$B$4=2,'Index LA SEN &amp; LLDD'!$A$179:$BZ$341,"Error")),'Index LA SEN &amp; LLDD'!BH$1,0),"Error")</f>
        <v>x</v>
      </c>
      <c r="BI162" s="84" t="str">
        <f>IFERROR(VLOOKUP($A162,IF('Index LA SEN &amp; LLDD'!$B$4=1,'Index LA SEN &amp; LLDD'!$A$9:$BZ$171,IF('Index LA SEN &amp; LLDD'!$B$4=2,'Index LA SEN &amp; LLDD'!$A$179:$BZ$341,"Error")),'Index LA SEN &amp; LLDD'!BI$1,0),"Error")</f>
        <v>x</v>
      </c>
      <c r="BJ162" s="84">
        <f>IFERROR(VLOOKUP($A162,IF('Index LA SEN &amp; LLDD'!$B$4=1,'Index LA SEN &amp; LLDD'!$A$9:$BZ$171,IF('Index LA SEN &amp; LLDD'!$B$4=2,'Index LA SEN &amp; LLDD'!$A$179:$BZ$341,"Error")),'Index LA SEN &amp; LLDD'!BJ$1,0),"Error")</f>
        <v>0.01</v>
      </c>
      <c r="BK162" s="84">
        <f>IFERROR(VLOOKUP($A162,IF('Index LA SEN &amp; LLDD'!$B$4=1,'Index LA SEN &amp; LLDD'!$A$9:$BZ$171,IF('Index LA SEN &amp; LLDD'!$B$4=2,'Index LA SEN &amp; LLDD'!$A$179:$BZ$341,"Error")),'Index LA SEN &amp; LLDD'!BK$1,0),"Error")</f>
        <v>0.01</v>
      </c>
      <c r="BL162" s="84">
        <f>IFERROR(VLOOKUP($A162,IF('Index LA SEN &amp; LLDD'!$B$4=1,'Index LA SEN &amp; LLDD'!$A$9:$BZ$171,IF('Index LA SEN &amp; LLDD'!$B$4=2,'Index LA SEN &amp; LLDD'!$A$179:$BZ$341,"Error")),'Index LA SEN &amp; LLDD'!BL$1,0),"Error")</f>
        <v>0</v>
      </c>
      <c r="BM162" s="84">
        <f>IFERROR(VLOOKUP($A162,IF('Index LA SEN &amp; LLDD'!$B$4=1,'Index LA SEN &amp; LLDD'!$A$9:$BZ$171,IF('Index LA SEN &amp; LLDD'!$B$4=2,'Index LA SEN &amp; LLDD'!$A$179:$BZ$341,"Error")),'Index LA SEN &amp; LLDD'!BM$1,0),"Error")</f>
        <v>0</v>
      </c>
      <c r="BN162" s="84">
        <f>IFERROR(VLOOKUP($A162,IF('Index LA SEN &amp; LLDD'!$B$4=1,'Index LA SEN &amp; LLDD'!$A$9:$BZ$171,IF('Index LA SEN &amp; LLDD'!$B$4=2,'Index LA SEN &amp; LLDD'!$A$179:$BZ$341,"Error")),'Index LA SEN &amp; LLDD'!BN$1,0),"Error")</f>
        <v>0</v>
      </c>
      <c r="BO162" s="84">
        <f>IFERROR(VLOOKUP($A162,IF('Index LA SEN &amp; LLDD'!$B$4=1,'Index LA SEN &amp; LLDD'!$A$9:$BZ$171,IF('Index LA SEN &amp; LLDD'!$B$4=2,'Index LA SEN &amp; LLDD'!$A$179:$BZ$341,"Error")),'Index LA SEN &amp; LLDD'!BO$1,0),"Error")</f>
        <v>0</v>
      </c>
      <c r="BP162" s="84" t="str">
        <f>IFERROR(VLOOKUP($A162,IF('Index LA SEN &amp; LLDD'!$B$4=1,'Index LA SEN &amp; LLDD'!$A$9:$BZ$171,IF('Index LA SEN &amp; LLDD'!$B$4=2,'Index LA SEN &amp; LLDD'!$A$179:$BZ$341,"Error")),'Index LA SEN &amp; LLDD'!BP$1,0),"Error")</f>
        <v>x</v>
      </c>
      <c r="BQ162" s="84" t="str">
        <f>IFERROR(VLOOKUP($A162,IF('Index LA SEN &amp; LLDD'!$B$4=1,'Index LA SEN &amp; LLDD'!$A$9:$BZ$171,IF('Index LA SEN &amp; LLDD'!$B$4=2,'Index LA SEN &amp; LLDD'!$A$179:$BZ$341,"Error")),'Index LA SEN &amp; LLDD'!BQ$1,0),"Error")</f>
        <v>x</v>
      </c>
      <c r="BR162" s="84">
        <f>IFERROR(VLOOKUP($A162,IF('Index LA SEN &amp; LLDD'!$B$4=1,'Index LA SEN &amp; LLDD'!$A$9:$BZ$171,IF('Index LA SEN &amp; LLDD'!$B$4=2,'Index LA SEN &amp; LLDD'!$A$179:$BZ$341,"Error")),'Index LA SEN &amp; LLDD'!BR$1,0),"Error")</f>
        <v>7.0000000000000007E-2</v>
      </c>
      <c r="BS162" s="84">
        <f>IFERROR(VLOOKUP($A162,IF('Index LA SEN &amp; LLDD'!$B$4=1,'Index LA SEN &amp; LLDD'!$A$9:$BZ$171,IF('Index LA SEN &amp; LLDD'!$B$4=2,'Index LA SEN &amp; LLDD'!$A$179:$BZ$341,"Error")),'Index LA SEN &amp; LLDD'!BS$1,0),"Error")</f>
        <v>0.04</v>
      </c>
      <c r="BT162" s="84">
        <f>IFERROR(VLOOKUP($A162,IF('Index LA SEN &amp; LLDD'!$B$4=1,'Index LA SEN &amp; LLDD'!$A$9:$BZ$171,IF('Index LA SEN &amp; LLDD'!$B$4=2,'Index LA SEN &amp; LLDD'!$A$179:$BZ$341,"Error")),'Index LA SEN &amp; LLDD'!BT$1,0),"Error")</f>
        <v>0.05</v>
      </c>
      <c r="BU162" s="84" t="str">
        <f>IFERROR(VLOOKUP($A162,IF('Index LA SEN &amp; LLDD'!$B$4=1,'Index LA SEN &amp; LLDD'!$A$9:$BZ$171,IF('Index LA SEN &amp; LLDD'!$B$4=2,'Index LA SEN &amp; LLDD'!$A$179:$BZ$341,"Error")),'Index LA SEN &amp; LLDD'!BU$1,0),"Error")</f>
        <v>x</v>
      </c>
      <c r="BV162" s="84">
        <f>IFERROR(VLOOKUP($A162,IF('Index LA SEN &amp; LLDD'!$B$4=1,'Index LA SEN &amp; LLDD'!$A$9:$BZ$171,IF('Index LA SEN &amp; LLDD'!$B$4=2,'Index LA SEN &amp; LLDD'!$A$179:$BZ$341,"Error")),'Index LA SEN &amp; LLDD'!BV$1,0),"Error")</f>
        <v>0.01</v>
      </c>
      <c r="BW162" s="84">
        <f>IFERROR(VLOOKUP($A162,IF('Index LA SEN &amp; LLDD'!$B$4=1,'Index LA SEN &amp; LLDD'!$A$9:$BZ$171,IF('Index LA SEN &amp; LLDD'!$B$4=2,'Index LA SEN &amp; LLDD'!$A$179:$BZ$341,"Error")),'Index LA SEN &amp; LLDD'!BW$1,0),"Error")</f>
        <v>0.01</v>
      </c>
      <c r="BX162" s="84">
        <f>IFERROR(VLOOKUP($A162,IF('Index LA SEN &amp; LLDD'!$B$4=1,'Index LA SEN &amp; LLDD'!$A$9:$BZ$171,IF('Index LA SEN &amp; LLDD'!$B$4=2,'Index LA SEN &amp; LLDD'!$A$179:$BZ$341,"Error")),'Index LA SEN &amp; LLDD'!BX$1,0),"Error")</f>
        <v>0.15</v>
      </c>
      <c r="BY162" s="84">
        <f>IFERROR(VLOOKUP($A162,IF('Index LA SEN &amp; LLDD'!$B$4=1,'Index LA SEN &amp; LLDD'!$A$9:$BZ$171,IF('Index LA SEN &amp; LLDD'!$B$4=2,'Index LA SEN &amp; LLDD'!$A$179:$BZ$341,"Error")),'Index LA SEN &amp; LLDD'!BY$1,0),"Error")</f>
        <v>0.13</v>
      </c>
      <c r="BZ162" s="84">
        <f>IFERROR(VLOOKUP($A162,IF('Index LA SEN &amp; LLDD'!$B$4=1,'Index LA SEN &amp; LLDD'!$A$9:$BZ$171,IF('Index LA SEN &amp; LLDD'!$B$4=2,'Index LA SEN &amp; LLDD'!$A$179:$BZ$341,"Error")),'Index LA SEN &amp; LLDD'!BZ$1,0),"Error")</f>
        <v>0.14000000000000001</v>
      </c>
    </row>
    <row r="163" spans="1:78" s="15" customFormat="1" x14ac:dyDescent="0.2">
      <c r="A163" s="20">
        <v>359</v>
      </c>
      <c r="B163" s="20" t="s">
        <v>314</v>
      </c>
      <c r="C163" s="45" t="s">
        <v>153</v>
      </c>
      <c r="D163" s="113">
        <f>IFERROR(VLOOKUP($A163,IF('Index LA SEN &amp; LLDD'!$B$4=1,'Index LA SEN &amp; LLDD'!$A$9:$BZ$171,IF('Index LA SEN &amp; LLDD'!$B$4=2,'Index LA SEN &amp; LLDD'!$A$179:$BZ$341,"Error")),'Index LA SEN &amp; LLDD'!D$1,0),"Error")</f>
        <v>10</v>
      </c>
      <c r="E163" s="113">
        <f>IFERROR(VLOOKUP($A163,IF('Index LA SEN &amp; LLDD'!$B$4=1,'Index LA SEN &amp; LLDD'!$A$9:$BZ$171,IF('Index LA SEN &amp; LLDD'!$B$4=2,'Index LA SEN &amp; LLDD'!$A$179:$BZ$341,"Error")),'Index LA SEN &amp; LLDD'!E$1,0),"Error")</f>
        <v>180</v>
      </c>
      <c r="F163" s="113">
        <f>IFERROR(VLOOKUP($A163,IF('Index LA SEN &amp; LLDD'!$B$4=1,'Index LA SEN &amp; LLDD'!$A$9:$BZ$171,IF('Index LA SEN &amp; LLDD'!$B$4=2,'Index LA SEN &amp; LLDD'!$A$179:$BZ$341,"Error")),'Index LA SEN &amp; LLDD'!F$1,0),"Error")</f>
        <v>190</v>
      </c>
      <c r="G163" s="84" t="str">
        <f>IFERROR(VLOOKUP($A163,IF('Index LA SEN &amp; LLDD'!$B$4=1,'Index LA SEN &amp; LLDD'!$A$9:$BZ$171,IF('Index LA SEN &amp; LLDD'!$B$4=2,'Index LA SEN &amp; LLDD'!$A$179:$BZ$341,"Error")),'Index LA SEN &amp; LLDD'!G$1,0),"Error")</f>
        <v>x</v>
      </c>
      <c r="H163" s="84">
        <f>IFERROR(VLOOKUP($A163,IF('Index LA SEN &amp; LLDD'!$B$4=1,'Index LA SEN &amp; LLDD'!$A$9:$BZ$171,IF('Index LA SEN &amp; LLDD'!$B$4=2,'Index LA SEN &amp; LLDD'!$A$179:$BZ$341,"Error")),'Index LA SEN &amp; LLDD'!H$1,0),"Error")</f>
        <v>0.75</v>
      </c>
      <c r="I163" s="84">
        <f>IFERROR(VLOOKUP($A163,IF('Index LA SEN &amp; LLDD'!$B$4=1,'Index LA SEN &amp; LLDD'!$A$9:$BZ$171,IF('Index LA SEN &amp; LLDD'!$B$4=2,'Index LA SEN &amp; LLDD'!$A$179:$BZ$341,"Error")),'Index LA SEN &amp; LLDD'!I$1,0),"Error")</f>
        <v>0.76</v>
      </c>
      <c r="J163" s="84" t="str">
        <f>IFERROR(VLOOKUP($A163,IF('Index LA SEN &amp; LLDD'!$B$4=1,'Index LA SEN &amp; LLDD'!$A$9:$BZ$171,IF('Index LA SEN &amp; LLDD'!$B$4=2,'Index LA SEN &amp; LLDD'!$A$179:$BZ$341,"Error")),'Index LA SEN &amp; LLDD'!J$1,0),"Error")</f>
        <v>x</v>
      </c>
      <c r="K163" s="84">
        <f>IFERROR(VLOOKUP($A163,IF('Index LA SEN &amp; LLDD'!$B$4=1,'Index LA SEN &amp; LLDD'!$A$9:$BZ$171,IF('Index LA SEN &amp; LLDD'!$B$4=2,'Index LA SEN &amp; LLDD'!$A$179:$BZ$341,"Error")),'Index LA SEN &amp; LLDD'!K$1,0),"Error")</f>
        <v>0.67</v>
      </c>
      <c r="L163" s="84">
        <f>IFERROR(VLOOKUP($A163,IF('Index LA SEN &amp; LLDD'!$B$4=1,'Index LA SEN &amp; LLDD'!$A$9:$BZ$171,IF('Index LA SEN &amp; LLDD'!$B$4=2,'Index LA SEN &amp; LLDD'!$A$179:$BZ$341,"Error")),'Index LA SEN &amp; LLDD'!L$1,0),"Error")</f>
        <v>0.68</v>
      </c>
      <c r="M163" s="84">
        <f>IFERROR(VLOOKUP($A163,IF('Index LA SEN &amp; LLDD'!$B$4=1,'Index LA SEN &amp; LLDD'!$A$9:$BZ$171,IF('Index LA SEN &amp; LLDD'!$B$4=2,'Index LA SEN &amp; LLDD'!$A$179:$BZ$341,"Error")),'Index LA SEN &amp; LLDD'!M$1,0),"Error")</f>
        <v>0</v>
      </c>
      <c r="N163" s="84">
        <f>IFERROR(VLOOKUP($A163,IF('Index LA SEN &amp; LLDD'!$B$4=1,'Index LA SEN &amp; LLDD'!$A$9:$BZ$171,IF('Index LA SEN &amp; LLDD'!$B$4=2,'Index LA SEN &amp; LLDD'!$A$179:$BZ$341,"Error")),'Index LA SEN &amp; LLDD'!N$1,0),"Error")</f>
        <v>0.04</v>
      </c>
      <c r="O163" s="84">
        <f>IFERROR(VLOOKUP($A163,IF('Index LA SEN &amp; LLDD'!$B$4=1,'Index LA SEN &amp; LLDD'!$A$9:$BZ$171,IF('Index LA SEN &amp; LLDD'!$B$4=2,'Index LA SEN &amp; LLDD'!$A$179:$BZ$341,"Error")),'Index LA SEN &amp; LLDD'!O$1,0),"Error")</f>
        <v>0.04</v>
      </c>
      <c r="P163" s="84">
        <f>IFERROR(VLOOKUP($A163,IF('Index LA SEN &amp; LLDD'!$B$4=1,'Index LA SEN &amp; LLDD'!$A$9:$BZ$171,IF('Index LA SEN &amp; LLDD'!$B$4=2,'Index LA SEN &amp; LLDD'!$A$179:$BZ$341,"Error")),'Index LA SEN &amp; LLDD'!P$1,0),"Error")</f>
        <v>0</v>
      </c>
      <c r="Q163" s="84">
        <f>IFERROR(VLOOKUP($A163,IF('Index LA SEN &amp; LLDD'!$B$4=1,'Index LA SEN &amp; LLDD'!$A$9:$BZ$171,IF('Index LA SEN &amp; LLDD'!$B$4=2,'Index LA SEN &amp; LLDD'!$A$179:$BZ$341,"Error")),'Index LA SEN &amp; LLDD'!Q$1,0),"Error")</f>
        <v>0</v>
      </c>
      <c r="R163" s="84">
        <f>IFERROR(VLOOKUP($A163,IF('Index LA SEN &amp; LLDD'!$B$4=1,'Index LA SEN &amp; LLDD'!$A$9:$BZ$171,IF('Index LA SEN &amp; LLDD'!$B$4=2,'Index LA SEN &amp; LLDD'!$A$179:$BZ$341,"Error")),'Index LA SEN &amp; LLDD'!R$1,0),"Error")</f>
        <v>0</v>
      </c>
      <c r="S163" s="84" t="str">
        <f>IFERROR(VLOOKUP($A163,IF('Index LA SEN &amp; LLDD'!$B$4=1,'Index LA SEN &amp; LLDD'!$A$9:$BZ$171,IF('Index LA SEN &amp; LLDD'!$B$4=2,'Index LA SEN &amp; LLDD'!$A$179:$BZ$341,"Error")),'Index LA SEN &amp; LLDD'!S$1,0),"Error")</f>
        <v>x</v>
      </c>
      <c r="T163" s="84">
        <f>IFERROR(VLOOKUP($A163,IF('Index LA SEN &amp; LLDD'!$B$4=1,'Index LA SEN &amp; LLDD'!$A$9:$BZ$171,IF('Index LA SEN &amp; LLDD'!$B$4=2,'Index LA SEN &amp; LLDD'!$A$179:$BZ$341,"Error")),'Index LA SEN &amp; LLDD'!T$1,0),"Error")</f>
        <v>0.03</v>
      </c>
      <c r="U163" s="84">
        <f>IFERROR(VLOOKUP($A163,IF('Index LA SEN &amp; LLDD'!$B$4=1,'Index LA SEN &amp; LLDD'!$A$9:$BZ$171,IF('Index LA SEN &amp; LLDD'!$B$4=2,'Index LA SEN &amp; LLDD'!$A$179:$BZ$341,"Error")),'Index LA SEN &amp; LLDD'!U$1,0),"Error")</f>
        <v>0.04</v>
      </c>
      <c r="V163" s="84">
        <f>IFERROR(VLOOKUP($A163,IF('Index LA SEN &amp; LLDD'!$B$4=1,'Index LA SEN &amp; LLDD'!$A$9:$BZ$171,IF('Index LA SEN &amp; LLDD'!$B$4=2,'Index LA SEN &amp; LLDD'!$A$179:$BZ$341,"Error")),'Index LA SEN &amp; LLDD'!V$1,0),"Error")</f>
        <v>0</v>
      </c>
      <c r="W163" s="84" t="str">
        <f>IFERROR(VLOOKUP($A163,IF('Index LA SEN &amp; LLDD'!$B$4=1,'Index LA SEN &amp; LLDD'!$A$9:$BZ$171,IF('Index LA SEN &amp; LLDD'!$B$4=2,'Index LA SEN &amp; LLDD'!$A$179:$BZ$341,"Error")),'Index LA SEN &amp; LLDD'!W$1,0),"Error")</f>
        <v>x</v>
      </c>
      <c r="X163" s="84" t="str">
        <f>IFERROR(VLOOKUP($A163,IF('Index LA SEN &amp; LLDD'!$B$4=1,'Index LA SEN &amp; LLDD'!$A$9:$BZ$171,IF('Index LA SEN &amp; LLDD'!$B$4=2,'Index LA SEN &amp; LLDD'!$A$179:$BZ$341,"Error")),'Index LA SEN &amp; LLDD'!X$1,0),"Error")</f>
        <v>x</v>
      </c>
      <c r="Y163" s="84">
        <f>IFERROR(VLOOKUP($A163,IF('Index LA SEN &amp; LLDD'!$B$4=1,'Index LA SEN &amp; LLDD'!$A$9:$BZ$171,IF('Index LA SEN &amp; LLDD'!$B$4=2,'Index LA SEN &amp; LLDD'!$A$179:$BZ$341,"Error")),'Index LA SEN &amp; LLDD'!Y$1,0),"Error")</f>
        <v>0</v>
      </c>
      <c r="Z163" s="84" t="str">
        <f>IFERROR(VLOOKUP($A163,IF('Index LA SEN &amp; LLDD'!$B$4=1,'Index LA SEN &amp; LLDD'!$A$9:$BZ$171,IF('Index LA SEN &amp; LLDD'!$B$4=2,'Index LA SEN &amp; LLDD'!$A$179:$BZ$341,"Error")),'Index LA SEN &amp; LLDD'!Z$1,0),"Error")</f>
        <v>x</v>
      </c>
      <c r="AA163" s="84" t="str">
        <f>IFERROR(VLOOKUP($A163,IF('Index LA SEN &amp; LLDD'!$B$4=1,'Index LA SEN &amp; LLDD'!$A$9:$BZ$171,IF('Index LA SEN &amp; LLDD'!$B$4=2,'Index LA SEN &amp; LLDD'!$A$179:$BZ$341,"Error")),'Index LA SEN &amp; LLDD'!AA$1,0),"Error")</f>
        <v>x</v>
      </c>
      <c r="AB163" s="84">
        <f>IFERROR(VLOOKUP($A163,IF('Index LA SEN &amp; LLDD'!$B$4=1,'Index LA SEN &amp; LLDD'!$A$9:$BZ$171,IF('Index LA SEN &amp; LLDD'!$B$4=2,'Index LA SEN &amp; LLDD'!$A$179:$BZ$341,"Error")),'Index LA SEN &amp; LLDD'!AB$1,0),"Error")</f>
        <v>0</v>
      </c>
      <c r="AC163" s="84">
        <f>IFERROR(VLOOKUP($A163,IF('Index LA SEN &amp; LLDD'!$B$4=1,'Index LA SEN &amp; LLDD'!$A$9:$BZ$171,IF('Index LA SEN &amp; LLDD'!$B$4=2,'Index LA SEN &amp; LLDD'!$A$179:$BZ$341,"Error")),'Index LA SEN &amp; LLDD'!AC$1,0),"Error")</f>
        <v>0</v>
      </c>
      <c r="AD163" s="84">
        <f>IFERROR(VLOOKUP($A163,IF('Index LA SEN &amp; LLDD'!$B$4=1,'Index LA SEN &amp; LLDD'!$A$9:$BZ$171,IF('Index LA SEN &amp; LLDD'!$B$4=2,'Index LA SEN &amp; LLDD'!$A$179:$BZ$341,"Error")),'Index LA SEN &amp; LLDD'!AD$1,0),"Error")</f>
        <v>0</v>
      </c>
      <c r="AE163" s="84" t="str">
        <f>IFERROR(VLOOKUP($A163,IF('Index LA SEN &amp; LLDD'!$B$4=1,'Index LA SEN &amp; LLDD'!$A$9:$BZ$171,IF('Index LA SEN &amp; LLDD'!$B$4=2,'Index LA SEN &amp; LLDD'!$A$179:$BZ$341,"Error")),'Index LA SEN &amp; LLDD'!AE$1,0),"Error")</f>
        <v>x</v>
      </c>
      <c r="AF163" s="84">
        <f>IFERROR(VLOOKUP($A163,IF('Index LA SEN &amp; LLDD'!$B$4=1,'Index LA SEN &amp; LLDD'!$A$9:$BZ$171,IF('Index LA SEN &amp; LLDD'!$B$4=2,'Index LA SEN &amp; LLDD'!$A$179:$BZ$341,"Error")),'Index LA SEN &amp; LLDD'!AF$1,0),"Error")</f>
        <v>0.05</v>
      </c>
      <c r="AG163" s="84">
        <f>IFERROR(VLOOKUP($A163,IF('Index LA SEN &amp; LLDD'!$B$4=1,'Index LA SEN &amp; LLDD'!$A$9:$BZ$171,IF('Index LA SEN &amp; LLDD'!$B$4=2,'Index LA SEN &amp; LLDD'!$A$179:$BZ$341,"Error")),'Index LA SEN &amp; LLDD'!AG$1,0),"Error")</f>
        <v>0.06</v>
      </c>
      <c r="AH163" s="84" t="str">
        <f>IFERROR(VLOOKUP($A163,IF('Index LA SEN &amp; LLDD'!$B$4=1,'Index LA SEN &amp; LLDD'!$A$9:$BZ$171,IF('Index LA SEN &amp; LLDD'!$B$4=2,'Index LA SEN &amp; LLDD'!$A$179:$BZ$341,"Error")),'Index LA SEN &amp; LLDD'!AH$1,0),"Error")</f>
        <v>x</v>
      </c>
      <c r="AI163" s="84">
        <f>IFERROR(VLOOKUP($A163,IF('Index LA SEN &amp; LLDD'!$B$4=1,'Index LA SEN &amp; LLDD'!$A$9:$BZ$171,IF('Index LA SEN &amp; LLDD'!$B$4=2,'Index LA SEN &amp; LLDD'!$A$179:$BZ$341,"Error")),'Index LA SEN &amp; LLDD'!AI$1,0),"Error")</f>
        <v>0.56999999999999995</v>
      </c>
      <c r="AJ163" s="84">
        <f>IFERROR(VLOOKUP($A163,IF('Index LA SEN &amp; LLDD'!$B$4=1,'Index LA SEN &amp; LLDD'!$A$9:$BZ$171,IF('Index LA SEN &amp; LLDD'!$B$4=2,'Index LA SEN &amp; LLDD'!$A$179:$BZ$341,"Error")),'Index LA SEN &amp; LLDD'!AJ$1,0),"Error")</f>
        <v>0.56999999999999995</v>
      </c>
      <c r="AK163" s="84" t="str">
        <f>IFERROR(VLOOKUP($A163,IF('Index LA SEN &amp; LLDD'!$B$4=1,'Index LA SEN &amp; LLDD'!$A$9:$BZ$171,IF('Index LA SEN &amp; LLDD'!$B$4=2,'Index LA SEN &amp; LLDD'!$A$179:$BZ$341,"Error")),'Index LA SEN &amp; LLDD'!AK$1,0),"Error")</f>
        <v>x</v>
      </c>
      <c r="AL163" s="84">
        <f>IFERROR(VLOOKUP($A163,IF('Index LA SEN &amp; LLDD'!$B$4=1,'Index LA SEN &amp; LLDD'!$A$9:$BZ$171,IF('Index LA SEN &amp; LLDD'!$B$4=2,'Index LA SEN &amp; LLDD'!$A$179:$BZ$341,"Error")),'Index LA SEN &amp; LLDD'!AL$1,0),"Error")</f>
        <v>0.17</v>
      </c>
      <c r="AM163" s="84">
        <f>IFERROR(VLOOKUP($A163,IF('Index LA SEN &amp; LLDD'!$B$4=1,'Index LA SEN &amp; LLDD'!$A$9:$BZ$171,IF('Index LA SEN &amp; LLDD'!$B$4=2,'Index LA SEN &amp; LLDD'!$A$179:$BZ$341,"Error")),'Index LA SEN &amp; LLDD'!AM$1,0),"Error")</f>
        <v>0.17</v>
      </c>
      <c r="AN163" s="84">
        <f>IFERROR(VLOOKUP($A163,IF('Index LA SEN &amp; LLDD'!$B$4=1,'Index LA SEN &amp; LLDD'!$A$9:$BZ$171,IF('Index LA SEN &amp; LLDD'!$B$4=2,'Index LA SEN &amp; LLDD'!$A$179:$BZ$341,"Error")),'Index LA SEN &amp; LLDD'!AN$1,0),"Error")</f>
        <v>0</v>
      </c>
      <c r="AO163" s="84" t="str">
        <f>IFERROR(VLOOKUP($A163,IF('Index LA SEN &amp; LLDD'!$B$4=1,'Index LA SEN &amp; LLDD'!$A$9:$BZ$171,IF('Index LA SEN &amp; LLDD'!$B$4=2,'Index LA SEN &amp; LLDD'!$A$179:$BZ$341,"Error")),'Index LA SEN &amp; LLDD'!AO$1,0),"Error")</f>
        <v>x</v>
      </c>
      <c r="AP163" s="84" t="str">
        <f>IFERROR(VLOOKUP($A163,IF('Index LA SEN &amp; LLDD'!$B$4=1,'Index LA SEN &amp; LLDD'!$A$9:$BZ$171,IF('Index LA SEN &amp; LLDD'!$B$4=2,'Index LA SEN &amp; LLDD'!$A$179:$BZ$341,"Error")),'Index LA SEN &amp; LLDD'!AP$1,0),"Error")</f>
        <v>x</v>
      </c>
      <c r="AQ163" s="84" t="str">
        <f>IFERROR(VLOOKUP($A163,IF('Index LA SEN &amp; LLDD'!$B$4=1,'Index LA SEN &amp; LLDD'!$A$9:$BZ$171,IF('Index LA SEN &amp; LLDD'!$B$4=2,'Index LA SEN &amp; LLDD'!$A$179:$BZ$341,"Error")),'Index LA SEN &amp; LLDD'!AQ$1,0),"Error")</f>
        <v>x</v>
      </c>
      <c r="AR163" s="84">
        <f>IFERROR(VLOOKUP($A163,IF('Index LA SEN &amp; LLDD'!$B$4=1,'Index LA SEN &amp; LLDD'!$A$9:$BZ$171,IF('Index LA SEN &amp; LLDD'!$B$4=2,'Index LA SEN &amp; LLDD'!$A$179:$BZ$341,"Error")),'Index LA SEN &amp; LLDD'!AR$1,0),"Error")</f>
        <v>0.11</v>
      </c>
      <c r="AS163" s="84">
        <f>IFERROR(VLOOKUP($A163,IF('Index LA SEN &amp; LLDD'!$B$4=1,'Index LA SEN &amp; LLDD'!$A$9:$BZ$171,IF('Index LA SEN &amp; LLDD'!$B$4=2,'Index LA SEN &amp; LLDD'!$A$179:$BZ$341,"Error")),'Index LA SEN &amp; LLDD'!AS$1,0),"Error")</f>
        <v>0.11</v>
      </c>
      <c r="AT163" s="84" t="str">
        <f>IFERROR(VLOOKUP($A163,IF('Index LA SEN &amp; LLDD'!$B$4=1,'Index LA SEN &amp; LLDD'!$A$9:$BZ$171,IF('Index LA SEN &amp; LLDD'!$B$4=2,'Index LA SEN &amp; LLDD'!$A$179:$BZ$341,"Error")),'Index LA SEN &amp; LLDD'!AT$1,0),"Error")</f>
        <v>x</v>
      </c>
      <c r="AU163" s="84">
        <f>IFERROR(VLOOKUP($A163,IF('Index LA SEN &amp; LLDD'!$B$4=1,'Index LA SEN &amp; LLDD'!$A$9:$BZ$171,IF('Index LA SEN &amp; LLDD'!$B$4=2,'Index LA SEN &amp; LLDD'!$A$179:$BZ$341,"Error")),'Index LA SEN &amp; LLDD'!AU$1,0),"Error")</f>
        <v>0.39</v>
      </c>
      <c r="AV163" s="84">
        <f>IFERROR(VLOOKUP($A163,IF('Index LA SEN &amp; LLDD'!$B$4=1,'Index LA SEN &amp; LLDD'!$A$9:$BZ$171,IF('Index LA SEN &amp; LLDD'!$B$4=2,'Index LA SEN &amp; LLDD'!$A$179:$BZ$341,"Error")),'Index LA SEN &amp; LLDD'!AV$1,0),"Error")</f>
        <v>0.39</v>
      </c>
      <c r="AW163" s="84">
        <f>IFERROR(VLOOKUP($A163,IF('Index LA SEN &amp; LLDD'!$B$4=1,'Index LA SEN &amp; LLDD'!$A$9:$BZ$171,IF('Index LA SEN &amp; LLDD'!$B$4=2,'Index LA SEN &amp; LLDD'!$A$179:$BZ$341,"Error")),'Index LA SEN &amp; LLDD'!AW$1,0),"Error")</f>
        <v>0</v>
      </c>
      <c r="AX163" s="84" t="str">
        <f>IFERROR(VLOOKUP($A163,IF('Index LA SEN &amp; LLDD'!$B$4=1,'Index LA SEN &amp; LLDD'!$A$9:$BZ$171,IF('Index LA SEN &amp; LLDD'!$B$4=2,'Index LA SEN &amp; LLDD'!$A$179:$BZ$341,"Error")),'Index LA SEN &amp; LLDD'!AX$1,0),"Error")</f>
        <v>x</v>
      </c>
      <c r="AY163" s="84" t="str">
        <f>IFERROR(VLOOKUP($A163,IF('Index LA SEN &amp; LLDD'!$B$4=1,'Index LA SEN &amp; LLDD'!$A$9:$BZ$171,IF('Index LA SEN &amp; LLDD'!$B$4=2,'Index LA SEN &amp; LLDD'!$A$179:$BZ$341,"Error")),'Index LA SEN &amp; LLDD'!AY$1,0),"Error")</f>
        <v>x</v>
      </c>
      <c r="AZ163" s="84">
        <f>IFERROR(VLOOKUP($A163,IF('Index LA SEN &amp; LLDD'!$B$4=1,'Index LA SEN &amp; LLDD'!$A$9:$BZ$171,IF('Index LA SEN &amp; LLDD'!$B$4=2,'Index LA SEN &amp; LLDD'!$A$179:$BZ$341,"Error")),'Index LA SEN &amp; LLDD'!AZ$1,0),"Error")</f>
        <v>0</v>
      </c>
      <c r="BA163" s="84">
        <f>IFERROR(VLOOKUP($A163,IF('Index LA SEN &amp; LLDD'!$B$4=1,'Index LA SEN &amp; LLDD'!$A$9:$BZ$171,IF('Index LA SEN &amp; LLDD'!$B$4=2,'Index LA SEN &amp; LLDD'!$A$179:$BZ$341,"Error")),'Index LA SEN &amp; LLDD'!BA$1,0),"Error")</f>
        <v>0</v>
      </c>
      <c r="BB163" s="84">
        <f>IFERROR(VLOOKUP($A163,IF('Index LA SEN &amp; LLDD'!$B$4=1,'Index LA SEN &amp; LLDD'!$A$9:$BZ$171,IF('Index LA SEN &amp; LLDD'!$B$4=2,'Index LA SEN &amp; LLDD'!$A$179:$BZ$341,"Error")),'Index LA SEN &amp; LLDD'!BB$1,0),"Error")</f>
        <v>0</v>
      </c>
      <c r="BC163" s="84">
        <f>IFERROR(VLOOKUP($A163,IF('Index LA SEN &amp; LLDD'!$B$4=1,'Index LA SEN &amp; LLDD'!$A$9:$BZ$171,IF('Index LA SEN &amp; LLDD'!$B$4=2,'Index LA SEN &amp; LLDD'!$A$179:$BZ$341,"Error")),'Index LA SEN &amp; LLDD'!BC$1,0),"Error")</f>
        <v>0</v>
      </c>
      <c r="BD163" s="84">
        <f>IFERROR(VLOOKUP($A163,IF('Index LA SEN &amp; LLDD'!$B$4=1,'Index LA SEN &amp; LLDD'!$A$9:$BZ$171,IF('Index LA SEN &amp; LLDD'!$B$4=2,'Index LA SEN &amp; LLDD'!$A$179:$BZ$341,"Error")),'Index LA SEN &amp; LLDD'!BD$1,0),"Error")</f>
        <v>7.0000000000000007E-2</v>
      </c>
      <c r="BE163" s="84">
        <f>IFERROR(VLOOKUP($A163,IF('Index LA SEN &amp; LLDD'!$B$4=1,'Index LA SEN &amp; LLDD'!$A$9:$BZ$171,IF('Index LA SEN &amp; LLDD'!$B$4=2,'Index LA SEN &amp; LLDD'!$A$179:$BZ$341,"Error")),'Index LA SEN &amp; LLDD'!BE$1,0),"Error")</f>
        <v>0.06</v>
      </c>
      <c r="BF163" s="84">
        <f>IFERROR(VLOOKUP($A163,IF('Index LA SEN &amp; LLDD'!$B$4=1,'Index LA SEN &amp; LLDD'!$A$9:$BZ$171,IF('Index LA SEN &amp; LLDD'!$B$4=2,'Index LA SEN &amp; LLDD'!$A$179:$BZ$341,"Error")),'Index LA SEN &amp; LLDD'!BF$1,0),"Error")</f>
        <v>0</v>
      </c>
      <c r="BG163" s="84">
        <f>IFERROR(VLOOKUP($A163,IF('Index LA SEN &amp; LLDD'!$B$4=1,'Index LA SEN &amp; LLDD'!$A$9:$BZ$171,IF('Index LA SEN &amp; LLDD'!$B$4=2,'Index LA SEN &amp; LLDD'!$A$179:$BZ$341,"Error")),'Index LA SEN &amp; LLDD'!BG$1,0),"Error")</f>
        <v>0.04</v>
      </c>
      <c r="BH163" s="84">
        <f>IFERROR(VLOOKUP($A163,IF('Index LA SEN &amp; LLDD'!$B$4=1,'Index LA SEN &amp; LLDD'!$A$9:$BZ$171,IF('Index LA SEN &amp; LLDD'!$B$4=2,'Index LA SEN &amp; LLDD'!$A$179:$BZ$341,"Error")),'Index LA SEN &amp; LLDD'!BH$1,0),"Error")</f>
        <v>0.04</v>
      </c>
      <c r="BI163" s="84">
        <f>IFERROR(VLOOKUP($A163,IF('Index LA SEN &amp; LLDD'!$B$4=1,'Index LA SEN &amp; LLDD'!$A$9:$BZ$171,IF('Index LA SEN &amp; LLDD'!$B$4=2,'Index LA SEN &amp; LLDD'!$A$179:$BZ$341,"Error")),'Index LA SEN &amp; LLDD'!BI$1,0),"Error")</f>
        <v>0</v>
      </c>
      <c r="BJ163" s="84" t="str">
        <f>IFERROR(VLOOKUP($A163,IF('Index LA SEN &amp; LLDD'!$B$4=1,'Index LA SEN &amp; LLDD'!$A$9:$BZ$171,IF('Index LA SEN &amp; LLDD'!$B$4=2,'Index LA SEN &amp; LLDD'!$A$179:$BZ$341,"Error")),'Index LA SEN &amp; LLDD'!BJ$1,0),"Error")</f>
        <v>x</v>
      </c>
      <c r="BK163" s="84" t="str">
        <f>IFERROR(VLOOKUP($A163,IF('Index LA SEN &amp; LLDD'!$B$4=1,'Index LA SEN &amp; LLDD'!$A$9:$BZ$171,IF('Index LA SEN &amp; LLDD'!$B$4=2,'Index LA SEN &amp; LLDD'!$A$179:$BZ$341,"Error")),'Index LA SEN &amp; LLDD'!BK$1,0),"Error")</f>
        <v>x</v>
      </c>
      <c r="BL163" s="84">
        <f>IFERROR(VLOOKUP($A163,IF('Index LA SEN &amp; LLDD'!$B$4=1,'Index LA SEN &amp; LLDD'!$A$9:$BZ$171,IF('Index LA SEN &amp; LLDD'!$B$4=2,'Index LA SEN &amp; LLDD'!$A$179:$BZ$341,"Error")),'Index LA SEN &amp; LLDD'!BL$1,0),"Error")</f>
        <v>0</v>
      </c>
      <c r="BM163" s="84">
        <f>IFERROR(VLOOKUP($A163,IF('Index LA SEN &amp; LLDD'!$B$4=1,'Index LA SEN &amp; LLDD'!$A$9:$BZ$171,IF('Index LA SEN &amp; LLDD'!$B$4=2,'Index LA SEN &amp; LLDD'!$A$179:$BZ$341,"Error")),'Index LA SEN &amp; LLDD'!BM$1,0),"Error")</f>
        <v>0</v>
      </c>
      <c r="BN163" s="84">
        <f>IFERROR(VLOOKUP($A163,IF('Index LA SEN &amp; LLDD'!$B$4=1,'Index LA SEN &amp; LLDD'!$A$9:$BZ$171,IF('Index LA SEN &amp; LLDD'!$B$4=2,'Index LA SEN &amp; LLDD'!$A$179:$BZ$341,"Error")),'Index LA SEN &amp; LLDD'!BN$1,0),"Error")</f>
        <v>0</v>
      </c>
      <c r="BO163" s="84">
        <f>IFERROR(VLOOKUP($A163,IF('Index LA SEN &amp; LLDD'!$B$4=1,'Index LA SEN &amp; LLDD'!$A$9:$BZ$171,IF('Index LA SEN &amp; LLDD'!$B$4=2,'Index LA SEN &amp; LLDD'!$A$179:$BZ$341,"Error")),'Index LA SEN &amp; LLDD'!BO$1,0),"Error")</f>
        <v>0</v>
      </c>
      <c r="BP163" s="84" t="str">
        <f>IFERROR(VLOOKUP($A163,IF('Index LA SEN &amp; LLDD'!$B$4=1,'Index LA SEN &amp; LLDD'!$A$9:$BZ$171,IF('Index LA SEN &amp; LLDD'!$B$4=2,'Index LA SEN &amp; LLDD'!$A$179:$BZ$341,"Error")),'Index LA SEN &amp; LLDD'!BP$1,0),"Error")</f>
        <v>x</v>
      </c>
      <c r="BQ163" s="84" t="str">
        <f>IFERROR(VLOOKUP($A163,IF('Index LA SEN &amp; LLDD'!$B$4=1,'Index LA SEN &amp; LLDD'!$A$9:$BZ$171,IF('Index LA SEN &amp; LLDD'!$B$4=2,'Index LA SEN &amp; LLDD'!$A$179:$BZ$341,"Error")),'Index LA SEN &amp; LLDD'!BQ$1,0),"Error")</f>
        <v>x</v>
      </c>
      <c r="BR163" s="84">
        <f>IFERROR(VLOOKUP($A163,IF('Index LA SEN &amp; LLDD'!$B$4=1,'Index LA SEN &amp; LLDD'!$A$9:$BZ$171,IF('Index LA SEN &amp; LLDD'!$B$4=2,'Index LA SEN &amp; LLDD'!$A$179:$BZ$341,"Error")),'Index LA SEN &amp; LLDD'!BR$1,0),"Error")</f>
        <v>0</v>
      </c>
      <c r="BS163" s="84">
        <f>IFERROR(VLOOKUP($A163,IF('Index LA SEN &amp; LLDD'!$B$4=1,'Index LA SEN &amp; LLDD'!$A$9:$BZ$171,IF('Index LA SEN &amp; LLDD'!$B$4=2,'Index LA SEN &amp; LLDD'!$A$179:$BZ$341,"Error")),'Index LA SEN &amp; LLDD'!BS$1,0),"Error")</f>
        <v>0.11</v>
      </c>
      <c r="BT163" s="84">
        <f>IFERROR(VLOOKUP($A163,IF('Index LA SEN &amp; LLDD'!$B$4=1,'Index LA SEN &amp; LLDD'!$A$9:$BZ$171,IF('Index LA SEN &amp; LLDD'!$B$4=2,'Index LA SEN &amp; LLDD'!$A$179:$BZ$341,"Error")),'Index LA SEN &amp; LLDD'!BT$1,0),"Error")</f>
        <v>0.11</v>
      </c>
      <c r="BU163" s="84">
        <f>IFERROR(VLOOKUP($A163,IF('Index LA SEN &amp; LLDD'!$B$4=1,'Index LA SEN &amp; LLDD'!$A$9:$BZ$171,IF('Index LA SEN &amp; LLDD'!$B$4=2,'Index LA SEN &amp; LLDD'!$A$179:$BZ$341,"Error")),'Index LA SEN &amp; LLDD'!BU$1,0),"Error")</f>
        <v>0</v>
      </c>
      <c r="BV163" s="84" t="str">
        <f>IFERROR(VLOOKUP($A163,IF('Index LA SEN &amp; LLDD'!$B$4=1,'Index LA SEN &amp; LLDD'!$A$9:$BZ$171,IF('Index LA SEN &amp; LLDD'!$B$4=2,'Index LA SEN &amp; LLDD'!$A$179:$BZ$341,"Error")),'Index LA SEN &amp; LLDD'!BV$1,0),"Error")</f>
        <v>x</v>
      </c>
      <c r="BW163" s="84" t="str">
        <f>IFERROR(VLOOKUP($A163,IF('Index LA SEN &amp; LLDD'!$B$4=1,'Index LA SEN &amp; LLDD'!$A$9:$BZ$171,IF('Index LA SEN &amp; LLDD'!$B$4=2,'Index LA SEN &amp; LLDD'!$A$179:$BZ$341,"Error")),'Index LA SEN &amp; LLDD'!BW$1,0),"Error")</f>
        <v>x</v>
      </c>
      <c r="BX163" s="84" t="str">
        <f>IFERROR(VLOOKUP($A163,IF('Index LA SEN &amp; LLDD'!$B$4=1,'Index LA SEN &amp; LLDD'!$A$9:$BZ$171,IF('Index LA SEN &amp; LLDD'!$B$4=2,'Index LA SEN &amp; LLDD'!$A$179:$BZ$341,"Error")),'Index LA SEN &amp; LLDD'!BX$1,0),"Error")</f>
        <v>x</v>
      </c>
      <c r="BY163" s="84">
        <f>IFERROR(VLOOKUP($A163,IF('Index LA SEN &amp; LLDD'!$B$4=1,'Index LA SEN &amp; LLDD'!$A$9:$BZ$171,IF('Index LA SEN &amp; LLDD'!$B$4=2,'Index LA SEN &amp; LLDD'!$A$179:$BZ$341,"Error")),'Index LA SEN &amp; LLDD'!BY$1,0),"Error")</f>
        <v>0.11</v>
      </c>
      <c r="BZ163" s="84">
        <f>IFERROR(VLOOKUP($A163,IF('Index LA SEN &amp; LLDD'!$B$4=1,'Index LA SEN &amp; LLDD'!$A$9:$BZ$171,IF('Index LA SEN &amp; LLDD'!$B$4=2,'Index LA SEN &amp; LLDD'!$A$179:$BZ$341,"Error")),'Index LA SEN &amp; LLDD'!BZ$1,0),"Error")</f>
        <v>0.11</v>
      </c>
    </row>
    <row r="164" spans="1:78" s="15" customFormat="1" x14ac:dyDescent="0.2">
      <c r="A164" s="20">
        <v>865</v>
      </c>
      <c r="B164" s="20" t="s">
        <v>315</v>
      </c>
      <c r="C164" s="45" t="s">
        <v>169</v>
      </c>
      <c r="D164" s="113">
        <f>IFERROR(VLOOKUP($A164,IF('Index LA SEN &amp; LLDD'!$B$4=1,'Index LA SEN &amp; LLDD'!$A$9:$BZ$171,IF('Index LA SEN &amp; LLDD'!$B$4=2,'Index LA SEN &amp; LLDD'!$A$179:$BZ$341,"Error")),'Index LA SEN &amp; LLDD'!D$1,0),"Error")</f>
        <v>80</v>
      </c>
      <c r="E164" s="113">
        <f>IFERROR(VLOOKUP($A164,IF('Index LA SEN &amp; LLDD'!$B$4=1,'Index LA SEN &amp; LLDD'!$A$9:$BZ$171,IF('Index LA SEN &amp; LLDD'!$B$4=2,'Index LA SEN &amp; LLDD'!$A$179:$BZ$341,"Error")),'Index LA SEN &amp; LLDD'!E$1,0),"Error")</f>
        <v>1960</v>
      </c>
      <c r="F164" s="113">
        <f>IFERROR(VLOOKUP($A164,IF('Index LA SEN &amp; LLDD'!$B$4=1,'Index LA SEN &amp; LLDD'!$A$9:$BZ$171,IF('Index LA SEN &amp; LLDD'!$B$4=2,'Index LA SEN &amp; LLDD'!$A$179:$BZ$341,"Error")),'Index LA SEN &amp; LLDD'!F$1,0),"Error")</f>
        <v>2040</v>
      </c>
      <c r="G164" s="84">
        <f>IFERROR(VLOOKUP($A164,IF('Index LA SEN &amp; LLDD'!$B$4=1,'Index LA SEN &amp; LLDD'!$A$9:$BZ$171,IF('Index LA SEN &amp; LLDD'!$B$4=2,'Index LA SEN &amp; LLDD'!$A$179:$BZ$341,"Error")),'Index LA SEN &amp; LLDD'!G$1,0),"Error")</f>
        <v>0.66</v>
      </c>
      <c r="H164" s="84">
        <f>IFERROR(VLOOKUP($A164,IF('Index LA SEN &amp; LLDD'!$B$4=1,'Index LA SEN &amp; LLDD'!$A$9:$BZ$171,IF('Index LA SEN &amp; LLDD'!$B$4=2,'Index LA SEN &amp; LLDD'!$A$179:$BZ$341,"Error")),'Index LA SEN &amp; LLDD'!H$1,0),"Error")</f>
        <v>0.71</v>
      </c>
      <c r="I164" s="84">
        <f>IFERROR(VLOOKUP($A164,IF('Index LA SEN &amp; LLDD'!$B$4=1,'Index LA SEN &amp; LLDD'!$A$9:$BZ$171,IF('Index LA SEN &amp; LLDD'!$B$4=2,'Index LA SEN &amp; LLDD'!$A$179:$BZ$341,"Error")),'Index LA SEN &amp; LLDD'!I$1,0),"Error")</f>
        <v>0.71</v>
      </c>
      <c r="J164" s="84">
        <f>IFERROR(VLOOKUP($A164,IF('Index LA SEN &amp; LLDD'!$B$4=1,'Index LA SEN &amp; LLDD'!$A$9:$BZ$171,IF('Index LA SEN &amp; LLDD'!$B$4=2,'Index LA SEN &amp; LLDD'!$A$179:$BZ$341,"Error")),'Index LA SEN &amp; LLDD'!J$1,0),"Error")</f>
        <v>0.63</v>
      </c>
      <c r="K164" s="84">
        <f>IFERROR(VLOOKUP($A164,IF('Index LA SEN &amp; LLDD'!$B$4=1,'Index LA SEN &amp; LLDD'!$A$9:$BZ$171,IF('Index LA SEN &amp; LLDD'!$B$4=2,'Index LA SEN &amp; LLDD'!$A$179:$BZ$341,"Error")),'Index LA SEN &amp; LLDD'!K$1,0),"Error")</f>
        <v>0.66</v>
      </c>
      <c r="L164" s="84">
        <f>IFERROR(VLOOKUP($A164,IF('Index LA SEN &amp; LLDD'!$B$4=1,'Index LA SEN &amp; LLDD'!$A$9:$BZ$171,IF('Index LA SEN &amp; LLDD'!$B$4=2,'Index LA SEN &amp; LLDD'!$A$179:$BZ$341,"Error")),'Index LA SEN &amp; LLDD'!L$1,0),"Error")</f>
        <v>0.66</v>
      </c>
      <c r="M164" s="84">
        <f>IFERROR(VLOOKUP($A164,IF('Index LA SEN &amp; LLDD'!$B$4=1,'Index LA SEN &amp; LLDD'!$A$9:$BZ$171,IF('Index LA SEN &amp; LLDD'!$B$4=2,'Index LA SEN &amp; LLDD'!$A$179:$BZ$341,"Error")),'Index LA SEN &amp; LLDD'!M$1,0),"Error")</f>
        <v>0.1</v>
      </c>
      <c r="N164" s="84">
        <f>IFERROR(VLOOKUP($A164,IF('Index LA SEN &amp; LLDD'!$B$4=1,'Index LA SEN &amp; LLDD'!$A$9:$BZ$171,IF('Index LA SEN &amp; LLDD'!$B$4=2,'Index LA SEN &amp; LLDD'!$A$179:$BZ$341,"Error")),'Index LA SEN &amp; LLDD'!N$1,0),"Error")</f>
        <v>7.0000000000000007E-2</v>
      </c>
      <c r="O164" s="84">
        <f>IFERROR(VLOOKUP($A164,IF('Index LA SEN &amp; LLDD'!$B$4=1,'Index LA SEN &amp; LLDD'!$A$9:$BZ$171,IF('Index LA SEN &amp; LLDD'!$B$4=2,'Index LA SEN &amp; LLDD'!$A$179:$BZ$341,"Error")),'Index LA SEN &amp; LLDD'!O$1,0),"Error")</f>
        <v>7.0000000000000007E-2</v>
      </c>
      <c r="P164" s="84">
        <f>IFERROR(VLOOKUP($A164,IF('Index LA SEN &amp; LLDD'!$B$4=1,'Index LA SEN &amp; LLDD'!$A$9:$BZ$171,IF('Index LA SEN &amp; LLDD'!$B$4=2,'Index LA SEN &amp; LLDD'!$A$179:$BZ$341,"Error")),'Index LA SEN &amp; LLDD'!P$1,0),"Error")</f>
        <v>0</v>
      </c>
      <c r="Q164" s="84" t="str">
        <f>IFERROR(VLOOKUP($A164,IF('Index LA SEN &amp; LLDD'!$B$4=1,'Index LA SEN &amp; LLDD'!$A$9:$BZ$171,IF('Index LA SEN &amp; LLDD'!$B$4=2,'Index LA SEN &amp; LLDD'!$A$179:$BZ$341,"Error")),'Index LA SEN &amp; LLDD'!Q$1,0),"Error")</f>
        <v>x</v>
      </c>
      <c r="R164" s="84" t="str">
        <f>IFERROR(VLOOKUP($A164,IF('Index LA SEN &amp; LLDD'!$B$4=1,'Index LA SEN &amp; LLDD'!$A$9:$BZ$171,IF('Index LA SEN &amp; LLDD'!$B$4=2,'Index LA SEN &amp; LLDD'!$A$179:$BZ$341,"Error")),'Index LA SEN &amp; LLDD'!R$1,0),"Error")</f>
        <v>x</v>
      </c>
      <c r="S164" s="84" t="str">
        <f>IFERROR(VLOOKUP($A164,IF('Index LA SEN &amp; LLDD'!$B$4=1,'Index LA SEN &amp; LLDD'!$A$9:$BZ$171,IF('Index LA SEN &amp; LLDD'!$B$4=2,'Index LA SEN &amp; LLDD'!$A$179:$BZ$341,"Error")),'Index LA SEN &amp; LLDD'!S$1,0),"Error")</f>
        <v>x</v>
      </c>
      <c r="T164" s="84">
        <f>IFERROR(VLOOKUP($A164,IF('Index LA SEN &amp; LLDD'!$B$4=1,'Index LA SEN &amp; LLDD'!$A$9:$BZ$171,IF('Index LA SEN &amp; LLDD'!$B$4=2,'Index LA SEN &amp; LLDD'!$A$179:$BZ$341,"Error")),'Index LA SEN &amp; LLDD'!T$1,0),"Error")</f>
        <v>0.02</v>
      </c>
      <c r="U164" s="84">
        <f>IFERROR(VLOOKUP($A164,IF('Index LA SEN &amp; LLDD'!$B$4=1,'Index LA SEN &amp; LLDD'!$A$9:$BZ$171,IF('Index LA SEN &amp; LLDD'!$B$4=2,'Index LA SEN &amp; LLDD'!$A$179:$BZ$341,"Error")),'Index LA SEN &amp; LLDD'!U$1,0),"Error")</f>
        <v>0.02</v>
      </c>
      <c r="V164" s="84">
        <f>IFERROR(VLOOKUP($A164,IF('Index LA SEN &amp; LLDD'!$B$4=1,'Index LA SEN &amp; LLDD'!$A$9:$BZ$171,IF('Index LA SEN &amp; LLDD'!$B$4=2,'Index LA SEN &amp; LLDD'!$A$179:$BZ$341,"Error")),'Index LA SEN &amp; LLDD'!V$1,0),"Error")</f>
        <v>0</v>
      </c>
      <c r="W164" s="84">
        <f>IFERROR(VLOOKUP($A164,IF('Index LA SEN &amp; LLDD'!$B$4=1,'Index LA SEN &amp; LLDD'!$A$9:$BZ$171,IF('Index LA SEN &amp; LLDD'!$B$4=2,'Index LA SEN &amp; LLDD'!$A$179:$BZ$341,"Error")),'Index LA SEN &amp; LLDD'!W$1,0),"Error")</f>
        <v>0.03</v>
      </c>
      <c r="X164" s="84">
        <f>IFERROR(VLOOKUP($A164,IF('Index LA SEN &amp; LLDD'!$B$4=1,'Index LA SEN &amp; LLDD'!$A$9:$BZ$171,IF('Index LA SEN &amp; LLDD'!$B$4=2,'Index LA SEN &amp; LLDD'!$A$179:$BZ$341,"Error")),'Index LA SEN &amp; LLDD'!X$1,0),"Error")</f>
        <v>0.03</v>
      </c>
      <c r="Y164" s="84">
        <f>IFERROR(VLOOKUP($A164,IF('Index LA SEN &amp; LLDD'!$B$4=1,'Index LA SEN &amp; LLDD'!$A$9:$BZ$171,IF('Index LA SEN &amp; LLDD'!$B$4=2,'Index LA SEN &amp; LLDD'!$A$179:$BZ$341,"Error")),'Index LA SEN &amp; LLDD'!Y$1,0),"Error")</f>
        <v>0</v>
      </c>
      <c r="Z164" s="84" t="str">
        <f>IFERROR(VLOOKUP($A164,IF('Index LA SEN &amp; LLDD'!$B$4=1,'Index LA SEN &amp; LLDD'!$A$9:$BZ$171,IF('Index LA SEN &amp; LLDD'!$B$4=2,'Index LA SEN &amp; LLDD'!$A$179:$BZ$341,"Error")),'Index LA SEN &amp; LLDD'!Z$1,0),"Error")</f>
        <v>x</v>
      </c>
      <c r="AA164" s="84" t="str">
        <f>IFERROR(VLOOKUP($A164,IF('Index LA SEN &amp; LLDD'!$B$4=1,'Index LA SEN &amp; LLDD'!$A$9:$BZ$171,IF('Index LA SEN &amp; LLDD'!$B$4=2,'Index LA SEN &amp; LLDD'!$A$179:$BZ$341,"Error")),'Index LA SEN &amp; LLDD'!AA$1,0),"Error")</f>
        <v>x</v>
      </c>
      <c r="AB164" s="84">
        <f>IFERROR(VLOOKUP($A164,IF('Index LA SEN &amp; LLDD'!$B$4=1,'Index LA SEN &amp; LLDD'!$A$9:$BZ$171,IF('Index LA SEN &amp; LLDD'!$B$4=2,'Index LA SEN &amp; LLDD'!$A$179:$BZ$341,"Error")),'Index LA SEN &amp; LLDD'!AB$1,0),"Error")</f>
        <v>0</v>
      </c>
      <c r="AC164" s="84">
        <f>IFERROR(VLOOKUP($A164,IF('Index LA SEN &amp; LLDD'!$B$4=1,'Index LA SEN &amp; LLDD'!$A$9:$BZ$171,IF('Index LA SEN &amp; LLDD'!$B$4=2,'Index LA SEN &amp; LLDD'!$A$179:$BZ$341,"Error")),'Index LA SEN &amp; LLDD'!AC$1,0),"Error")</f>
        <v>0</v>
      </c>
      <c r="AD164" s="84">
        <f>IFERROR(VLOOKUP($A164,IF('Index LA SEN &amp; LLDD'!$B$4=1,'Index LA SEN &amp; LLDD'!$A$9:$BZ$171,IF('Index LA SEN &amp; LLDD'!$B$4=2,'Index LA SEN &amp; LLDD'!$A$179:$BZ$341,"Error")),'Index LA SEN &amp; LLDD'!AD$1,0),"Error")</f>
        <v>0</v>
      </c>
      <c r="AE164" s="84" t="str">
        <f>IFERROR(VLOOKUP($A164,IF('Index LA SEN &amp; LLDD'!$B$4=1,'Index LA SEN &amp; LLDD'!$A$9:$BZ$171,IF('Index LA SEN &amp; LLDD'!$B$4=2,'Index LA SEN &amp; LLDD'!$A$179:$BZ$341,"Error")),'Index LA SEN &amp; LLDD'!AE$1,0),"Error")</f>
        <v>x</v>
      </c>
      <c r="AF164" s="84">
        <f>IFERROR(VLOOKUP($A164,IF('Index LA SEN &amp; LLDD'!$B$4=1,'Index LA SEN &amp; LLDD'!$A$9:$BZ$171,IF('Index LA SEN &amp; LLDD'!$B$4=2,'Index LA SEN &amp; LLDD'!$A$179:$BZ$341,"Error")),'Index LA SEN &amp; LLDD'!AF$1,0),"Error")</f>
        <v>0.03</v>
      </c>
      <c r="AG164" s="84">
        <f>IFERROR(VLOOKUP($A164,IF('Index LA SEN &amp; LLDD'!$B$4=1,'Index LA SEN &amp; LLDD'!$A$9:$BZ$171,IF('Index LA SEN &amp; LLDD'!$B$4=2,'Index LA SEN &amp; LLDD'!$A$179:$BZ$341,"Error")),'Index LA SEN &amp; LLDD'!AG$1,0),"Error")</f>
        <v>0.03</v>
      </c>
      <c r="AH164" s="84">
        <f>IFERROR(VLOOKUP($A164,IF('Index LA SEN &amp; LLDD'!$B$4=1,'Index LA SEN &amp; LLDD'!$A$9:$BZ$171,IF('Index LA SEN &amp; LLDD'!$B$4=2,'Index LA SEN &amp; LLDD'!$A$179:$BZ$341,"Error")),'Index LA SEN &amp; LLDD'!AH$1,0),"Error")</f>
        <v>0.51</v>
      </c>
      <c r="AI164" s="84">
        <f>IFERROR(VLOOKUP($A164,IF('Index LA SEN &amp; LLDD'!$B$4=1,'Index LA SEN &amp; LLDD'!$A$9:$BZ$171,IF('Index LA SEN &amp; LLDD'!$B$4=2,'Index LA SEN &amp; LLDD'!$A$179:$BZ$341,"Error")),'Index LA SEN &amp; LLDD'!AI$1,0),"Error")</f>
        <v>0.54</v>
      </c>
      <c r="AJ164" s="84">
        <f>IFERROR(VLOOKUP($A164,IF('Index LA SEN &amp; LLDD'!$B$4=1,'Index LA SEN &amp; LLDD'!$A$9:$BZ$171,IF('Index LA SEN &amp; LLDD'!$B$4=2,'Index LA SEN &amp; LLDD'!$A$179:$BZ$341,"Error")),'Index LA SEN &amp; LLDD'!AJ$1,0),"Error")</f>
        <v>0.54</v>
      </c>
      <c r="AK164" s="84">
        <f>IFERROR(VLOOKUP($A164,IF('Index LA SEN &amp; LLDD'!$B$4=1,'Index LA SEN &amp; LLDD'!$A$9:$BZ$171,IF('Index LA SEN &amp; LLDD'!$B$4=2,'Index LA SEN &amp; LLDD'!$A$179:$BZ$341,"Error")),'Index LA SEN &amp; LLDD'!AK$1,0),"Error")</f>
        <v>0.23</v>
      </c>
      <c r="AL164" s="84">
        <f>IFERROR(VLOOKUP($A164,IF('Index LA SEN &amp; LLDD'!$B$4=1,'Index LA SEN &amp; LLDD'!$A$9:$BZ$171,IF('Index LA SEN &amp; LLDD'!$B$4=2,'Index LA SEN &amp; LLDD'!$A$179:$BZ$341,"Error")),'Index LA SEN &amp; LLDD'!AL$1,0),"Error")</f>
        <v>0.3</v>
      </c>
      <c r="AM164" s="84">
        <f>IFERROR(VLOOKUP($A164,IF('Index LA SEN &amp; LLDD'!$B$4=1,'Index LA SEN &amp; LLDD'!$A$9:$BZ$171,IF('Index LA SEN &amp; LLDD'!$B$4=2,'Index LA SEN &amp; LLDD'!$A$179:$BZ$341,"Error")),'Index LA SEN &amp; LLDD'!AM$1,0),"Error")</f>
        <v>0.28999999999999998</v>
      </c>
      <c r="AN164" s="84" t="str">
        <f>IFERROR(VLOOKUP($A164,IF('Index LA SEN &amp; LLDD'!$B$4=1,'Index LA SEN &amp; LLDD'!$A$9:$BZ$171,IF('Index LA SEN &amp; LLDD'!$B$4=2,'Index LA SEN &amp; LLDD'!$A$179:$BZ$341,"Error")),'Index LA SEN &amp; LLDD'!AN$1,0),"Error")</f>
        <v>x</v>
      </c>
      <c r="AO164" s="84">
        <f>IFERROR(VLOOKUP($A164,IF('Index LA SEN &amp; LLDD'!$B$4=1,'Index LA SEN &amp; LLDD'!$A$9:$BZ$171,IF('Index LA SEN &amp; LLDD'!$B$4=2,'Index LA SEN &amp; LLDD'!$A$179:$BZ$341,"Error")),'Index LA SEN &amp; LLDD'!AO$1,0),"Error")</f>
        <v>0.02</v>
      </c>
      <c r="AP164" s="84">
        <f>IFERROR(VLOOKUP($A164,IF('Index LA SEN &amp; LLDD'!$B$4=1,'Index LA SEN &amp; LLDD'!$A$9:$BZ$171,IF('Index LA SEN &amp; LLDD'!$B$4=2,'Index LA SEN &amp; LLDD'!$A$179:$BZ$341,"Error")),'Index LA SEN &amp; LLDD'!AP$1,0),"Error")</f>
        <v>0.02</v>
      </c>
      <c r="AQ164" s="84">
        <f>IFERROR(VLOOKUP($A164,IF('Index LA SEN &amp; LLDD'!$B$4=1,'Index LA SEN &amp; LLDD'!$A$9:$BZ$171,IF('Index LA SEN &amp; LLDD'!$B$4=2,'Index LA SEN &amp; LLDD'!$A$179:$BZ$341,"Error")),'Index LA SEN &amp; LLDD'!AQ$1,0),"Error")</f>
        <v>0.13</v>
      </c>
      <c r="AR164" s="84">
        <f>IFERROR(VLOOKUP($A164,IF('Index LA SEN &amp; LLDD'!$B$4=1,'Index LA SEN &amp; LLDD'!$A$9:$BZ$171,IF('Index LA SEN &amp; LLDD'!$B$4=2,'Index LA SEN &amp; LLDD'!$A$179:$BZ$341,"Error")),'Index LA SEN &amp; LLDD'!AR$1,0),"Error")</f>
        <v>0.2</v>
      </c>
      <c r="AS164" s="84">
        <f>IFERROR(VLOOKUP($A164,IF('Index LA SEN &amp; LLDD'!$B$4=1,'Index LA SEN &amp; LLDD'!$A$9:$BZ$171,IF('Index LA SEN &amp; LLDD'!$B$4=2,'Index LA SEN &amp; LLDD'!$A$179:$BZ$341,"Error")),'Index LA SEN &amp; LLDD'!AS$1,0),"Error")</f>
        <v>0.19</v>
      </c>
      <c r="AT164" s="84">
        <f>IFERROR(VLOOKUP($A164,IF('Index LA SEN &amp; LLDD'!$B$4=1,'Index LA SEN &amp; LLDD'!$A$9:$BZ$171,IF('Index LA SEN &amp; LLDD'!$B$4=2,'Index LA SEN &amp; LLDD'!$A$179:$BZ$341,"Error")),'Index LA SEN &amp; LLDD'!AT$1,0),"Error")</f>
        <v>0.28999999999999998</v>
      </c>
      <c r="AU164" s="84">
        <f>IFERROR(VLOOKUP($A164,IF('Index LA SEN &amp; LLDD'!$B$4=1,'Index LA SEN &amp; LLDD'!$A$9:$BZ$171,IF('Index LA SEN &amp; LLDD'!$B$4=2,'Index LA SEN &amp; LLDD'!$A$179:$BZ$341,"Error")),'Index LA SEN &amp; LLDD'!AU$1,0),"Error")</f>
        <v>0.23</v>
      </c>
      <c r="AV164" s="84">
        <f>IFERROR(VLOOKUP($A164,IF('Index LA SEN &amp; LLDD'!$B$4=1,'Index LA SEN &amp; LLDD'!$A$9:$BZ$171,IF('Index LA SEN &amp; LLDD'!$B$4=2,'Index LA SEN &amp; LLDD'!$A$179:$BZ$341,"Error")),'Index LA SEN &amp; LLDD'!AV$1,0),"Error")</f>
        <v>0.23</v>
      </c>
      <c r="AW164" s="84">
        <f>IFERROR(VLOOKUP($A164,IF('Index LA SEN &amp; LLDD'!$B$4=1,'Index LA SEN &amp; LLDD'!$A$9:$BZ$171,IF('Index LA SEN &amp; LLDD'!$B$4=2,'Index LA SEN &amp; LLDD'!$A$179:$BZ$341,"Error")),'Index LA SEN &amp; LLDD'!AW$1,0),"Error")</f>
        <v>0</v>
      </c>
      <c r="AX164" s="84">
        <f>IFERROR(VLOOKUP($A164,IF('Index LA SEN &amp; LLDD'!$B$4=1,'Index LA SEN &amp; LLDD'!$A$9:$BZ$171,IF('Index LA SEN &amp; LLDD'!$B$4=2,'Index LA SEN &amp; LLDD'!$A$179:$BZ$341,"Error")),'Index LA SEN &amp; LLDD'!AX$1,0),"Error")</f>
        <v>0.01</v>
      </c>
      <c r="AY164" s="84">
        <f>IFERROR(VLOOKUP($A164,IF('Index LA SEN &amp; LLDD'!$B$4=1,'Index LA SEN &amp; LLDD'!$A$9:$BZ$171,IF('Index LA SEN &amp; LLDD'!$B$4=2,'Index LA SEN &amp; LLDD'!$A$179:$BZ$341,"Error")),'Index LA SEN &amp; LLDD'!AY$1,0),"Error")</f>
        <v>0.01</v>
      </c>
      <c r="AZ164" s="84">
        <f>IFERROR(VLOOKUP($A164,IF('Index LA SEN &amp; LLDD'!$B$4=1,'Index LA SEN &amp; LLDD'!$A$9:$BZ$171,IF('Index LA SEN &amp; LLDD'!$B$4=2,'Index LA SEN &amp; LLDD'!$A$179:$BZ$341,"Error")),'Index LA SEN &amp; LLDD'!AZ$1,0),"Error")</f>
        <v>0</v>
      </c>
      <c r="BA164" s="84">
        <f>IFERROR(VLOOKUP($A164,IF('Index LA SEN &amp; LLDD'!$B$4=1,'Index LA SEN &amp; LLDD'!$A$9:$BZ$171,IF('Index LA SEN &amp; LLDD'!$B$4=2,'Index LA SEN &amp; LLDD'!$A$179:$BZ$341,"Error")),'Index LA SEN &amp; LLDD'!BA$1,0),"Error")</f>
        <v>0</v>
      </c>
      <c r="BB164" s="84">
        <f>IFERROR(VLOOKUP($A164,IF('Index LA SEN &amp; LLDD'!$B$4=1,'Index LA SEN &amp; LLDD'!$A$9:$BZ$171,IF('Index LA SEN &amp; LLDD'!$B$4=2,'Index LA SEN &amp; LLDD'!$A$179:$BZ$341,"Error")),'Index LA SEN &amp; LLDD'!BB$1,0),"Error")</f>
        <v>0</v>
      </c>
      <c r="BC164" s="84" t="str">
        <f>IFERROR(VLOOKUP($A164,IF('Index LA SEN &amp; LLDD'!$B$4=1,'Index LA SEN &amp; LLDD'!$A$9:$BZ$171,IF('Index LA SEN &amp; LLDD'!$B$4=2,'Index LA SEN &amp; LLDD'!$A$179:$BZ$341,"Error")),'Index LA SEN &amp; LLDD'!BC$1,0),"Error")</f>
        <v>x</v>
      </c>
      <c r="BD164" s="84">
        <f>IFERROR(VLOOKUP($A164,IF('Index LA SEN &amp; LLDD'!$B$4=1,'Index LA SEN &amp; LLDD'!$A$9:$BZ$171,IF('Index LA SEN &amp; LLDD'!$B$4=2,'Index LA SEN &amp; LLDD'!$A$179:$BZ$341,"Error")),'Index LA SEN &amp; LLDD'!BD$1,0),"Error")</f>
        <v>0.05</v>
      </c>
      <c r="BE164" s="84">
        <f>IFERROR(VLOOKUP($A164,IF('Index LA SEN &amp; LLDD'!$B$4=1,'Index LA SEN &amp; LLDD'!$A$9:$BZ$171,IF('Index LA SEN &amp; LLDD'!$B$4=2,'Index LA SEN &amp; LLDD'!$A$179:$BZ$341,"Error")),'Index LA SEN &amp; LLDD'!BE$1,0),"Error")</f>
        <v>0.05</v>
      </c>
      <c r="BF164" s="84">
        <f>IFERROR(VLOOKUP($A164,IF('Index LA SEN &amp; LLDD'!$B$4=1,'Index LA SEN &amp; LLDD'!$A$9:$BZ$171,IF('Index LA SEN &amp; LLDD'!$B$4=2,'Index LA SEN &amp; LLDD'!$A$179:$BZ$341,"Error")),'Index LA SEN &amp; LLDD'!BF$1,0),"Error")</f>
        <v>0</v>
      </c>
      <c r="BG164" s="84">
        <f>IFERROR(VLOOKUP($A164,IF('Index LA SEN &amp; LLDD'!$B$4=1,'Index LA SEN &amp; LLDD'!$A$9:$BZ$171,IF('Index LA SEN &amp; LLDD'!$B$4=2,'Index LA SEN &amp; LLDD'!$A$179:$BZ$341,"Error")),'Index LA SEN &amp; LLDD'!BG$1,0),"Error")</f>
        <v>0.02</v>
      </c>
      <c r="BH164" s="84">
        <f>IFERROR(VLOOKUP($A164,IF('Index LA SEN &amp; LLDD'!$B$4=1,'Index LA SEN &amp; LLDD'!$A$9:$BZ$171,IF('Index LA SEN &amp; LLDD'!$B$4=2,'Index LA SEN &amp; LLDD'!$A$179:$BZ$341,"Error")),'Index LA SEN &amp; LLDD'!BH$1,0),"Error")</f>
        <v>0.02</v>
      </c>
      <c r="BI164" s="84" t="str">
        <f>IFERROR(VLOOKUP($A164,IF('Index LA SEN &amp; LLDD'!$B$4=1,'Index LA SEN &amp; LLDD'!$A$9:$BZ$171,IF('Index LA SEN &amp; LLDD'!$B$4=2,'Index LA SEN &amp; LLDD'!$A$179:$BZ$341,"Error")),'Index LA SEN &amp; LLDD'!BI$1,0),"Error")</f>
        <v>x</v>
      </c>
      <c r="BJ164" s="84">
        <f>IFERROR(VLOOKUP($A164,IF('Index LA SEN &amp; LLDD'!$B$4=1,'Index LA SEN &amp; LLDD'!$A$9:$BZ$171,IF('Index LA SEN &amp; LLDD'!$B$4=2,'Index LA SEN &amp; LLDD'!$A$179:$BZ$341,"Error")),'Index LA SEN &amp; LLDD'!BJ$1,0),"Error")</f>
        <v>0.03</v>
      </c>
      <c r="BK164" s="84">
        <f>IFERROR(VLOOKUP($A164,IF('Index LA SEN &amp; LLDD'!$B$4=1,'Index LA SEN &amp; LLDD'!$A$9:$BZ$171,IF('Index LA SEN &amp; LLDD'!$B$4=2,'Index LA SEN &amp; LLDD'!$A$179:$BZ$341,"Error")),'Index LA SEN &amp; LLDD'!BK$1,0),"Error")</f>
        <v>0.03</v>
      </c>
      <c r="BL164" s="84">
        <f>IFERROR(VLOOKUP($A164,IF('Index LA SEN &amp; LLDD'!$B$4=1,'Index LA SEN &amp; LLDD'!$A$9:$BZ$171,IF('Index LA SEN &amp; LLDD'!$B$4=2,'Index LA SEN &amp; LLDD'!$A$179:$BZ$341,"Error")),'Index LA SEN &amp; LLDD'!BL$1,0),"Error")</f>
        <v>0</v>
      </c>
      <c r="BM164" s="84">
        <f>IFERROR(VLOOKUP($A164,IF('Index LA SEN &amp; LLDD'!$B$4=1,'Index LA SEN &amp; LLDD'!$A$9:$BZ$171,IF('Index LA SEN &amp; LLDD'!$B$4=2,'Index LA SEN &amp; LLDD'!$A$179:$BZ$341,"Error")),'Index LA SEN &amp; LLDD'!BM$1,0),"Error")</f>
        <v>0</v>
      </c>
      <c r="BN164" s="84">
        <f>IFERROR(VLOOKUP($A164,IF('Index LA SEN &amp; LLDD'!$B$4=1,'Index LA SEN &amp; LLDD'!$A$9:$BZ$171,IF('Index LA SEN &amp; LLDD'!$B$4=2,'Index LA SEN &amp; LLDD'!$A$179:$BZ$341,"Error")),'Index LA SEN &amp; LLDD'!BN$1,0),"Error")</f>
        <v>0</v>
      </c>
      <c r="BO164" s="84" t="str">
        <f>IFERROR(VLOOKUP($A164,IF('Index LA SEN &amp; LLDD'!$B$4=1,'Index LA SEN &amp; LLDD'!$A$9:$BZ$171,IF('Index LA SEN &amp; LLDD'!$B$4=2,'Index LA SEN &amp; LLDD'!$A$179:$BZ$341,"Error")),'Index LA SEN &amp; LLDD'!BO$1,0),"Error")</f>
        <v>x</v>
      </c>
      <c r="BP164" s="84" t="str">
        <f>IFERROR(VLOOKUP($A164,IF('Index LA SEN &amp; LLDD'!$B$4=1,'Index LA SEN &amp; LLDD'!$A$9:$BZ$171,IF('Index LA SEN &amp; LLDD'!$B$4=2,'Index LA SEN &amp; LLDD'!$A$179:$BZ$341,"Error")),'Index LA SEN &amp; LLDD'!BP$1,0),"Error")</f>
        <v>-</v>
      </c>
      <c r="BQ164" s="84" t="str">
        <f>IFERROR(VLOOKUP($A164,IF('Index LA SEN &amp; LLDD'!$B$4=1,'Index LA SEN &amp; LLDD'!$A$9:$BZ$171,IF('Index LA SEN &amp; LLDD'!$B$4=2,'Index LA SEN &amp; LLDD'!$A$179:$BZ$341,"Error")),'Index LA SEN &amp; LLDD'!BQ$1,0),"Error")</f>
        <v>-</v>
      </c>
      <c r="BR164" s="84">
        <f>IFERROR(VLOOKUP($A164,IF('Index LA SEN &amp; LLDD'!$B$4=1,'Index LA SEN &amp; LLDD'!$A$9:$BZ$171,IF('Index LA SEN &amp; LLDD'!$B$4=2,'Index LA SEN &amp; LLDD'!$A$179:$BZ$341,"Error")),'Index LA SEN &amp; LLDD'!BR$1,0),"Error")</f>
        <v>0.09</v>
      </c>
      <c r="BS164" s="84">
        <f>IFERROR(VLOOKUP($A164,IF('Index LA SEN &amp; LLDD'!$B$4=1,'Index LA SEN &amp; LLDD'!$A$9:$BZ$171,IF('Index LA SEN &amp; LLDD'!$B$4=2,'Index LA SEN &amp; LLDD'!$A$179:$BZ$341,"Error")),'Index LA SEN &amp; LLDD'!BS$1,0),"Error")</f>
        <v>0.11</v>
      </c>
      <c r="BT164" s="84">
        <f>IFERROR(VLOOKUP($A164,IF('Index LA SEN &amp; LLDD'!$B$4=1,'Index LA SEN &amp; LLDD'!$A$9:$BZ$171,IF('Index LA SEN &amp; LLDD'!$B$4=2,'Index LA SEN &amp; LLDD'!$A$179:$BZ$341,"Error")),'Index LA SEN &amp; LLDD'!BT$1,0),"Error")</f>
        <v>0.1</v>
      </c>
      <c r="BU164" s="84" t="str">
        <f>IFERROR(VLOOKUP($A164,IF('Index LA SEN &amp; LLDD'!$B$4=1,'Index LA SEN &amp; LLDD'!$A$9:$BZ$171,IF('Index LA SEN &amp; LLDD'!$B$4=2,'Index LA SEN &amp; LLDD'!$A$179:$BZ$341,"Error")),'Index LA SEN &amp; LLDD'!BU$1,0),"Error")</f>
        <v>x</v>
      </c>
      <c r="BV164" s="84" t="str">
        <f>IFERROR(VLOOKUP($A164,IF('Index LA SEN &amp; LLDD'!$B$4=1,'Index LA SEN &amp; LLDD'!$A$9:$BZ$171,IF('Index LA SEN &amp; LLDD'!$B$4=2,'Index LA SEN &amp; LLDD'!$A$179:$BZ$341,"Error")),'Index LA SEN &amp; LLDD'!BV$1,0),"Error")</f>
        <v>-</v>
      </c>
      <c r="BW164" s="84" t="str">
        <f>IFERROR(VLOOKUP($A164,IF('Index LA SEN &amp; LLDD'!$B$4=1,'Index LA SEN &amp; LLDD'!$A$9:$BZ$171,IF('Index LA SEN &amp; LLDD'!$B$4=2,'Index LA SEN &amp; LLDD'!$A$179:$BZ$341,"Error")),'Index LA SEN &amp; LLDD'!BW$1,0),"Error")</f>
        <v>-</v>
      </c>
      <c r="BX164" s="84">
        <f>IFERROR(VLOOKUP($A164,IF('Index LA SEN &amp; LLDD'!$B$4=1,'Index LA SEN &amp; LLDD'!$A$9:$BZ$171,IF('Index LA SEN &amp; LLDD'!$B$4=2,'Index LA SEN &amp; LLDD'!$A$179:$BZ$341,"Error")),'Index LA SEN &amp; LLDD'!BX$1,0),"Error")</f>
        <v>0.24</v>
      </c>
      <c r="BY164" s="84">
        <f>IFERROR(VLOOKUP($A164,IF('Index LA SEN &amp; LLDD'!$B$4=1,'Index LA SEN &amp; LLDD'!$A$9:$BZ$171,IF('Index LA SEN &amp; LLDD'!$B$4=2,'Index LA SEN &amp; LLDD'!$A$179:$BZ$341,"Error")),'Index LA SEN &amp; LLDD'!BY$1,0),"Error")</f>
        <v>0.18</v>
      </c>
      <c r="BZ164" s="84">
        <f>IFERROR(VLOOKUP($A164,IF('Index LA SEN &amp; LLDD'!$B$4=1,'Index LA SEN &amp; LLDD'!$A$9:$BZ$171,IF('Index LA SEN &amp; LLDD'!$B$4=2,'Index LA SEN &amp; LLDD'!$A$179:$BZ$341,"Error")),'Index LA SEN &amp; LLDD'!BZ$1,0),"Error")</f>
        <v>0.18</v>
      </c>
    </row>
    <row r="165" spans="1:78" s="15" customFormat="1" x14ac:dyDescent="0.2">
      <c r="A165" s="20">
        <v>868</v>
      </c>
      <c r="B165" s="20" t="s">
        <v>316</v>
      </c>
      <c r="C165" s="45" t="s">
        <v>167</v>
      </c>
      <c r="D165" s="113">
        <f>IFERROR(VLOOKUP($A165,IF('Index LA SEN &amp; LLDD'!$B$4=1,'Index LA SEN &amp; LLDD'!$A$9:$BZ$171,IF('Index LA SEN &amp; LLDD'!$B$4=2,'Index LA SEN &amp; LLDD'!$A$179:$BZ$341,"Error")),'Index LA SEN &amp; LLDD'!D$1,0),"Error")</f>
        <v>100</v>
      </c>
      <c r="E165" s="113">
        <f>IFERROR(VLOOKUP($A165,IF('Index LA SEN &amp; LLDD'!$B$4=1,'Index LA SEN &amp; LLDD'!$A$9:$BZ$171,IF('Index LA SEN &amp; LLDD'!$B$4=2,'Index LA SEN &amp; LLDD'!$A$179:$BZ$341,"Error")),'Index LA SEN &amp; LLDD'!E$1,0),"Error")</f>
        <v>650</v>
      </c>
      <c r="F165" s="113">
        <f>IFERROR(VLOOKUP($A165,IF('Index LA SEN &amp; LLDD'!$B$4=1,'Index LA SEN &amp; LLDD'!$A$9:$BZ$171,IF('Index LA SEN &amp; LLDD'!$B$4=2,'Index LA SEN &amp; LLDD'!$A$179:$BZ$341,"Error")),'Index LA SEN &amp; LLDD'!F$1,0),"Error")</f>
        <v>750</v>
      </c>
      <c r="G165" s="84">
        <f>IFERROR(VLOOKUP($A165,IF('Index LA SEN &amp; LLDD'!$B$4=1,'Index LA SEN &amp; LLDD'!$A$9:$BZ$171,IF('Index LA SEN &amp; LLDD'!$B$4=2,'Index LA SEN &amp; LLDD'!$A$179:$BZ$341,"Error")),'Index LA SEN &amp; LLDD'!G$1,0),"Error")</f>
        <v>0.76</v>
      </c>
      <c r="H165" s="84">
        <f>IFERROR(VLOOKUP($A165,IF('Index LA SEN &amp; LLDD'!$B$4=1,'Index LA SEN &amp; LLDD'!$A$9:$BZ$171,IF('Index LA SEN &amp; LLDD'!$B$4=2,'Index LA SEN &amp; LLDD'!$A$179:$BZ$341,"Error")),'Index LA SEN &amp; LLDD'!H$1,0),"Error")</f>
        <v>0.76</v>
      </c>
      <c r="I165" s="84">
        <f>IFERROR(VLOOKUP($A165,IF('Index LA SEN &amp; LLDD'!$B$4=1,'Index LA SEN &amp; LLDD'!$A$9:$BZ$171,IF('Index LA SEN &amp; LLDD'!$B$4=2,'Index LA SEN &amp; LLDD'!$A$179:$BZ$341,"Error")),'Index LA SEN &amp; LLDD'!I$1,0),"Error")</f>
        <v>0.76</v>
      </c>
      <c r="J165" s="84">
        <f>IFERROR(VLOOKUP($A165,IF('Index LA SEN &amp; LLDD'!$B$4=1,'Index LA SEN &amp; LLDD'!$A$9:$BZ$171,IF('Index LA SEN &amp; LLDD'!$B$4=2,'Index LA SEN &amp; LLDD'!$A$179:$BZ$341,"Error")),'Index LA SEN &amp; LLDD'!J$1,0),"Error")</f>
        <v>0.68</v>
      </c>
      <c r="K165" s="84">
        <f>IFERROR(VLOOKUP($A165,IF('Index LA SEN &amp; LLDD'!$B$4=1,'Index LA SEN &amp; LLDD'!$A$9:$BZ$171,IF('Index LA SEN &amp; LLDD'!$B$4=2,'Index LA SEN &amp; LLDD'!$A$179:$BZ$341,"Error")),'Index LA SEN &amp; LLDD'!K$1,0),"Error")</f>
        <v>0.68</v>
      </c>
      <c r="L165" s="84">
        <f>IFERROR(VLOOKUP($A165,IF('Index LA SEN &amp; LLDD'!$B$4=1,'Index LA SEN &amp; LLDD'!$A$9:$BZ$171,IF('Index LA SEN &amp; LLDD'!$B$4=2,'Index LA SEN &amp; LLDD'!$A$179:$BZ$341,"Error")),'Index LA SEN &amp; LLDD'!L$1,0),"Error")</f>
        <v>0.68</v>
      </c>
      <c r="M165" s="84">
        <f>IFERROR(VLOOKUP($A165,IF('Index LA SEN &amp; LLDD'!$B$4=1,'Index LA SEN &amp; LLDD'!$A$9:$BZ$171,IF('Index LA SEN &amp; LLDD'!$B$4=2,'Index LA SEN &amp; LLDD'!$A$179:$BZ$341,"Error")),'Index LA SEN &amp; LLDD'!M$1,0),"Error")</f>
        <v>7.0000000000000007E-2</v>
      </c>
      <c r="N165" s="84">
        <f>IFERROR(VLOOKUP($A165,IF('Index LA SEN &amp; LLDD'!$B$4=1,'Index LA SEN &amp; LLDD'!$A$9:$BZ$171,IF('Index LA SEN &amp; LLDD'!$B$4=2,'Index LA SEN &amp; LLDD'!$A$179:$BZ$341,"Error")),'Index LA SEN &amp; LLDD'!N$1,0),"Error")</f>
        <v>0.04</v>
      </c>
      <c r="O165" s="84">
        <f>IFERROR(VLOOKUP($A165,IF('Index LA SEN &amp; LLDD'!$B$4=1,'Index LA SEN &amp; LLDD'!$A$9:$BZ$171,IF('Index LA SEN &amp; LLDD'!$B$4=2,'Index LA SEN &amp; LLDD'!$A$179:$BZ$341,"Error")),'Index LA SEN &amp; LLDD'!O$1,0),"Error")</f>
        <v>0.04</v>
      </c>
      <c r="P165" s="84" t="str">
        <f>IFERROR(VLOOKUP($A165,IF('Index LA SEN &amp; LLDD'!$B$4=1,'Index LA SEN &amp; LLDD'!$A$9:$BZ$171,IF('Index LA SEN &amp; LLDD'!$B$4=2,'Index LA SEN &amp; LLDD'!$A$179:$BZ$341,"Error")),'Index LA SEN &amp; LLDD'!P$1,0),"Error")</f>
        <v>x</v>
      </c>
      <c r="Q165" s="84">
        <f>IFERROR(VLOOKUP($A165,IF('Index LA SEN &amp; LLDD'!$B$4=1,'Index LA SEN &amp; LLDD'!$A$9:$BZ$171,IF('Index LA SEN &amp; LLDD'!$B$4=2,'Index LA SEN &amp; LLDD'!$A$179:$BZ$341,"Error")),'Index LA SEN &amp; LLDD'!Q$1,0),"Error")</f>
        <v>0</v>
      </c>
      <c r="R165" s="84" t="str">
        <f>IFERROR(VLOOKUP($A165,IF('Index LA SEN &amp; LLDD'!$B$4=1,'Index LA SEN &amp; LLDD'!$A$9:$BZ$171,IF('Index LA SEN &amp; LLDD'!$B$4=2,'Index LA SEN &amp; LLDD'!$A$179:$BZ$341,"Error")),'Index LA SEN &amp; LLDD'!R$1,0),"Error")</f>
        <v>x</v>
      </c>
      <c r="S165" s="84">
        <f>IFERROR(VLOOKUP($A165,IF('Index LA SEN &amp; LLDD'!$B$4=1,'Index LA SEN &amp; LLDD'!$A$9:$BZ$171,IF('Index LA SEN &amp; LLDD'!$B$4=2,'Index LA SEN &amp; LLDD'!$A$179:$BZ$341,"Error")),'Index LA SEN &amp; LLDD'!S$1,0),"Error")</f>
        <v>0.09</v>
      </c>
      <c r="T165" s="84">
        <f>IFERROR(VLOOKUP($A165,IF('Index LA SEN &amp; LLDD'!$B$4=1,'Index LA SEN &amp; LLDD'!$A$9:$BZ$171,IF('Index LA SEN &amp; LLDD'!$B$4=2,'Index LA SEN &amp; LLDD'!$A$179:$BZ$341,"Error")),'Index LA SEN &amp; LLDD'!T$1,0),"Error")</f>
        <v>0.03</v>
      </c>
      <c r="U165" s="84">
        <f>IFERROR(VLOOKUP($A165,IF('Index LA SEN &amp; LLDD'!$B$4=1,'Index LA SEN &amp; LLDD'!$A$9:$BZ$171,IF('Index LA SEN &amp; LLDD'!$B$4=2,'Index LA SEN &amp; LLDD'!$A$179:$BZ$341,"Error")),'Index LA SEN &amp; LLDD'!U$1,0),"Error")</f>
        <v>0.04</v>
      </c>
      <c r="V165" s="84" t="str">
        <f>IFERROR(VLOOKUP($A165,IF('Index LA SEN &amp; LLDD'!$B$4=1,'Index LA SEN &amp; LLDD'!$A$9:$BZ$171,IF('Index LA SEN &amp; LLDD'!$B$4=2,'Index LA SEN &amp; LLDD'!$A$179:$BZ$341,"Error")),'Index LA SEN &amp; LLDD'!V$1,0),"Error")</f>
        <v>x</v>
      </c>
      <c r="W165" s="84">
        <f>IFERROR(VLOOKUP($A165,IF('Index LA SEN &amp; LLDD'!$B$4=1,'Index LA SEN &amp; LLDD'!$A$9:$BZ$171,IF('Index LA SEN &amp; LLDD'!$B$4=2,'Index LA SEN &amp; LLDD'!$A$179:$BZ$341,"Error")),'Index LA SEN &amp; LLDD'!W$1,0),"Error")</f>
        <v>0.05</v>
      </c>
      <c r="X165" s="84">
        <f>IFERROR(VLOOKUP($A165,IF('Index LA SEN &amp; LLDD'!$B$4=1,'Index LA SEN &amp; LLDD'!$A$9:$BZ$171,IF('Index LA SEN &amp; LLDD'!$B$4=2,'Index LA SEN &amp; LLDD'!$A$179:$BZ$341,"Error")),'Index LA SEN &amp; LLDD'!X$1,0),"Error")</f>
        <v>0.05</v>
      </c>
      <c r="Y165" s="84" t="str">
        <f>IFERROR(VLOOKUP($A165,IF('Index LA SEN &amp; LLDD'!$B$4=1,'Index LA SEN &amp; LLDD'!$A$9:$BZ$171,IF('Index LA SEN &amp; LLDD'!$B$4=2,'Index LA SEN &amp; LLDD'!$A$179:$BZ$341,"Error")),'Index LA SEN &amp; LLDD'!Y$1,0),"Error")</f>
        <v>x</v>
      </c>
      <c r="Z165" s="84">
        <f>IFERROR(VLOOKUP($A165,IF('Index LA SEN &amp; LLDD'!$B$4=1,'Index LA SEN &amp; LLDD'!$A$9:$BZ$171,IF('Index LA SEN &amp; LLDD'!$B$4=2,'Index LA SEN &amp; LLDD'!$A$179:$BZ$341,"Error")),'Index LA SEN &amp; LLDD'!Z$1,0),"Error")</f>
        <v>0</v>
      </c>
      <c r="AA165" s="84" t="str">
        <f>IFERROR(VLOOKUP($A165,IF('Index LA SEN &amp; LLDD'!$B$4=1,'Index LA SEN &amp; LLDD'!$A$9:$BZ$171,IF('Index LA SEN &amp; LLDD'!$B$4=2,'Index LA SEN &amp; LLDD'!$A$179:$BZ$341,"Error")),'Index LA SEN &amp; LLDD'!AA$1,0),"Error")</f>
        <v>x</v>
      </c>
      <c r="AB165" s="84">
        <f>IFERROR(VLOOKUP($A165,IF('Index LA SEN &amp; LLDD'!$B$4=1,'Index LA SEN &amp; LLDD'!$A$9:$BZ$171,IF('Index LA SEN &amp; LLDD'!$B$4=2,'Index LA SEN &amp; LLDD'!$A$179:$BZ$341,"Error")),'Index LA SEN &amp; LLDD'!AB$1,0),"Error")</f>
        <v>0</v>
      </c>
      <c r="AC165" s="84">
        <f>IFERROR(VLOOKUP($A165,IF('Index LA SEN &amp; LLDD'!$B$4=1,'Index LA SEN &amp; LLDD'!$A$9:$BZ$171,IF('Index LA SEN &amp; LLDD'!$B$4=2,'Index LA SEN &amp; LLDD'!$A$179:$BZ$341,"Error")),'Index LA SEN &amp; LLDD'!AC$1,0),"Error")</f>
        <v>0</v>
      </c>
      <c r="AD165" s="84">
        <f>IFERROR(VLOOKUP($A165,IF('Index LA SEN &amp; LLDD'!$B$4=1,'Index LA SEN &amp; LLDD'!$A$9:$BZ$171,IF('Index LA SEN &amp; LLDD'!$B$4=2,'Index LA SEN &amp; LLDD'!$A$179:$BZ$341,"Error")),'Index LA SEN &amp; LLDD'!AD$1,0),"Error")</f>
        <v>0</v>
      </c>
      <c r="AE165" s="84">
        <f>IFERROR(VLOOKUP($A165,IF('Index LA SEN &amp; LLDD'!$B$4=1,'Index LA SEN &amp; LLDD'!$A$9:$BZ$171,IF('Index LA SEN &amp; LLDD'!$B$4=2,'Index LA SEN &amp; LLDD'!$A$179:$BZ$341,"Error")),'Index LA SEN &amp; LLDD'!AE$1,0),"Error")</f>
        <v>0.09</v>
      </c>
      <c r="AF165" s="84">
        <f>IFERROR(VLOOKUP($A165,IF('Index LA SEN &amp; LLDD'!$B$4=1,'Index LA SEN &amp; LLDD'!$A$9:$BZ$171,IF('Index LA SEN &amp; LLDD'!$B$4=2,'Index LA SEN &amp; LLDD'!$A$179:$BZ$341,"Error")),'Index LA SEN &amp; LLDD'!AF$1,0),"Error")</f>
        <v>0.05</v>
      </c>
      <c r="AG165" s="84">
        <f>IFERROR(VLOOKUP($A165,IF('Index LA SEN &amp; LLDD'!$B$4=1,'Index LA SEN &amp; LLDD'!$A$9:$BZ$171,IF('Index LA SEN &amp; LLDD'!$B$4=2,'Index LA SEN &amp; LLDD'!$A$179:$BZ$341,"Error")),'Index LA SEN &amp; LLDD'!AG$1,0),"Error")</f>
        <v>0.05</v>
      </c>
      <c r="AH165" s="84">
        <f>IFERROR(VLOOKUP($A165,IF('Index LA SEN &amp; LLDD'!$B$4=1,'Index LA SEN &amp; LLDD'!$A$9:$BZ$171,IF('Index LA SEN &amp; LLDD'!$B$4=2,'Index LA SEN &amp; LLDD'!$A$179:$BZ$341,"Error")),'Index LA SEN &amp; LLDD'!AH$1,0),"Error")</f>
        <v>0.45</v>
      </c>
      <c r="AI165" s="84">
        <f>IFERROR(VLOOKUP($A165,IF('Index LA SEN &amp; LLDD'!$B$4=1,'Index LA SEN &amp; LLDD'!$A$9:$BZ$171,IF('Index LA SEN &amp; LLDD'!$B$4=2,'Index LA SEN &amp; LLDD'!$A$179:$BZ$341,"Error")),'Index LA SEN &amp; LLDD'!AI$1,0),"Error")</f>
        <v>0.56000000000000005</v>
      </c>
      <c r="AJ165" s="84">
        <f>IFERROR(VLOOKUP($A165,IF('Index LA SEN &amp; LLDD'!$B$4=1,'Index LA SEN &amp; LLDD'!$A$9:$BZ$171,IF('Index LA SEN &amp; LLDD'!$B$4=2,'Index LA SEN &amp; LLDD'!$A$179:$BZ$341,"Error")),'Index LA SEN &amp; LLDD'!AJ$1,0),"Error")</f>
        <v>0.55000000000000004</v>
      </c>
      <c r="AK165" s="84">
        <f>IFERROR(VLOOKUP($A165,IF('Index LA SEN &amp; LLDD'!$B$4=1,'Index LA SEN &amp; LLDD'!$A$9:$BZ$171,IF('Index LA SEN &amp; LLDD'!$B$4=2,'Index LA SEN &amp; LLDD'!$A$179:$BZ$341,"Error")),'Index LA SEN &amp; LLDD'!AK$1,0),"Error")</f>
        <v>0.2</v>
      </c>
      <c r="AL165" s="84">
        <f>IFERROR(VLOOKUP($A165,IF('Index LA SEN &amp; LLDD'!$B$4=1,'Index LA SEN &amp; LLDD'!$A$9:$BZ$171,IF('Index LA SEN &amp; LLDD'!$B$4=2,'Index LA SEN &amp; LLDD'!$A$179:$BZ$341,"Error")),'Index LA SEN &amp; LLDD'!AL$1,0),"Error")</f>
        <v>0.27</v>
      </c>
      <c r="AM165" s="84">
        <f>IFERROR(VLOOKUP($A165,IF('Index LA SEN &amp; LLDD'!$B$4=1,'Index LA SEN &amp; LLDD'!$A$9:$BZ$171,IF('Index LA SEN &amp; LLDD'!$B$4=2,'Index LA SEN &amp; LLDD'!$A$179:$BZ$341,"Error")),'Index LA SEN &amp; LLDD'!AM$1,0),"Error")</f>
        <v>0.26</v>
      </c>
      <c r="AN165" s="84" t="str">
        <f>IFERROR(VLOOKUP($A165,IF('Index LA SEN &amp; LLDD'!$B$4=1,'Index LA SEN &amp; LLDD'!$A$9:$BZ$171,IF('Index LA SEN &amp; LLDD'!$B$4=2,'Index LA SEN &amp; LLDD'!$A$179:$BZ$341,"Error")),'Index LA SEN &amp; LLDD'!AN$1,0),"Error")</f>
        <v>x</v>
      </c>
      <c r="AO165" s="84">
        <f>IFERROR(VLOOKUP($A165,IF('Index LA SEN &amp; LLDD'!$B$4=1,'Index LA SEN &amp; LLDD'!$A$9:$BZ$171,IF('Index LA SEN &amp; LLDD'!$B$4=2,'Index LA SEN &amp; LLDD'!$A$179:$BZ$341,"Error")),'Index LA SEN &amp; LLDD'!AO$1,0),"Error")</f>
        <v>0.02</v>
      </c>
      <c r="AP165" s="84">
        <f>IFERROR(VLOOKUP($A165,IF('Index LA SEN &amp; LLDD'!$B$4=1,'Index LA SEN &amp; LLDD'!$A$9:$BZ$171,IF('Index LA SEN &amp; LLDD'!$B$4=2,'Index LA SEN &amp; LLDD'!$A$179:$BZ$341,"Error")),'Index LA SEN &amp; LLDD'!AP$1,0),"Error")</f>
        <v>0.02</v>
      </c>
      <c r="AQ165" s="84">
        <f>IFERROR(VLOOKUP($A165,IF('Index LA SEN &amp; LLDD'!$B$4=1,'Index LA SEN &amp; LLDD'!$A$9:$BZ$171,IF('Index LA SEN &amp; LLDD'!$B$4=2,'Index LA SEN &amp; LLDD'!$A$179:$BZ$341,"Error")),'Index LA SEN &amp; LLDD'!AQ$1,0),"Error")</f>
        <v>0.14000000000000001</v>
      </c>
      <c r="AR165" s="84">
        <f>IFERROR(VLOOKUP($A165,IF('Index LA SEN &amp; LLDD'!$B$4=1,'Index LA SEN &amp; LLDD'!$A$9:$BZ$171,IF('Index LA SEN &amp; LLDD'!$B$4=2,'Index LA SEN &amp; LLDD'!$A$179:$BZ$341,"Error")),'Index LA SEN &amp; LLDD'!AR$1,0),"Error")</f>
        <v>0.15</v>
      </c>
      <c r="AS165" s="84">
        <f>IFERROR(VLOOKUP($A165,IF('Index LA SEN &amp; LLDD'!$B$4=1,'Index LA SEN &amp; LLDD'!$A$9:$BZ$171,IF('Index LA SEN &amp; LLDD'!$B$4=2,'Index LA SEN &amp; LLDD'!$A$179:$BZ$341,"Error")),'Index LA SEN &amp; LLDD'!AS$1,0),"Error")</f>
        <v>0.15</v>
      </c>
      <c r="AT165" s="84">
        <f>IFERROR(VLOOKUP($A165,IF('Index LA SEN &amp; LLDD'!$B$4=1,'Index LA SEN &amp; LLDD'!$A$9:$BZ$171,IF('Index LA SEN &amp; LLDD'!$B$4=2,'Index LA SEN &amp; LLDD'!$A$179:$BZ$341,"Error")),'Index LA SEN &amp; LLDD'!AT$1,0),"Error")</f>
        <v>0.24</v>
      </c>
      <c r="AU165" s="84">
        <f>IFERROR(VLOOKUP($A165,IF('Index LA SEN &amp; LLDD'!$B$4=1,'Index LA SEN &amp; LLDD'!$A$9:$BZ$171,IF('Index LA SEN &amp; LLDD'!$B$4=2,'Index LA SEN &amp; LLDD'!$A$179:$BZ$341,"Error")),'Index LA SEN &amp; LLDD'!AU$1,0),"Error")</f>
        <v>0.28999999999999998</v>
      </c>
      <c r="AV165" s="84">
        <f>IFERROR(VLOOKUP($A165,IF('Index LA SEN &amp; LLDD'!$B$4=1,'Index LA SEN &amp; LLDD'!$A$9:$BZ$171,IF('Index LA SEN &amp; LLDD'!$B$4=2,'Index LA SEN &amp; LLDD'!$A$179:$BZ$341,"Error")),'Index LA SEN &amp; LLDD'!AV$1,0),"Error")</f>
        <v>0.28000000000000003</v>
      </c>
      <c r="AW165" s="84" t="str">
        <f>IFERROR(VLOOKUP($A165,IF('Index LA SEN &amp; LLDD'!$B$4=1,'Index LA SEN &amp; LLDD'!$A$9:$BZ$171,IF('Index LA SEN &amp; LLDD'!$B$4=2,'Index LA SEN &amp; LLDD'!$A$179:$BZ$341,"Error")),'Index LA SEN &amp; LLDD'!AW$1,0),"Error")</f>
        <v>x</v>
      </c>
      <c r="AX165" s="84" t="str">
        <f>IFERROR(VLOOKUP($A165,IF('Index LA SEN &amp; LLDD'!$B$4=1,'Index LA SEN &amp; LLDD'!$A$9:$BZ$171,IF('Index LA SEN &amp; LLDD'!$B$4=2,'Index LA SEN &amp; LLDD'!$A$179:$BZ$341,"Error")),'Index LA SEN &amp; LLDD'!AX$1,0),"Error")</f>
        <v>x</v>
      </c>
      <c r="AY165" s="84" t="str">
        <f>IFERROR(VLOOKUP($A165,IF('Index LA SEN &amp; LLDD'!$B$4=1,'Index LA SEN &amp; LLDD'!$A$9:$BZ$171,IF('Index LA SEN &amp; LLDD'!$B$4=2,'Index LA SEN &amp; LLDD'!$A$179:$BZ$341,"Error")),'Index LA SEN &amp; LLDD'!AY$1,0),"Error")</f>
        <v>x</v>
      </c>
      <c r="AZ165" s="84">
        <f>IFERROR(VLOOKUP($A165,IF('Index LA SEN &amp; LLDD'!$B$4=1,'Index LA SEN &amp; LLDD'!$A$9:$BZ$171,IF('Index LA SEN &amp; LLDD'!$B$4=2,'Index LA SEN &amp; LLDD'!$A$179:$BZ$341,"Error")),'Index LA SEN &amp; LLDD'!AZ$1,0),"Error")</f>
        <v>0</v>
      </c>
      <c r="BA165" s="84" t="str">
        <f>IFERROR(VLOOKUP($A165,IF('Index LA SEN &amp; LLDD'!$B$4=1,'Index LA SEN &amp; LLDD'!$A$9:$BZ$171,IF('Index LA SEN &amp; LLDD'!$B$4=2,'Index LA SEN &amp; LLDD'!$A$179:$BZ$341,"Error")),'Index LA SEN &amp; LLDD'!BA$1,0),"Error")</f>
        <v>x</v>
      </c>
      <c r="BB165" s="84" t="str">
        <f>IFERROR(VLOOKUP($A165,IF('Index LA SEN &amp; LLDD'!$B$4=1,'Index LA SEN &amp; LLDD'!$A$9:$BZ$171,IF('Index LA SEN &amp; LLDD'!$B$4=2,'Index LA SEN &amp; LLDD'!$A$179:$BZ$341,"Error")),'Index LA SEN &amp; LLDD'!BB$1,0),"Error")</f>
        <v>x</v>
      </c>
      <c r="BC165" s="84">
        <f>IFERROR(VLOOKUP($A165,IF('Index LA SEN &amp; LLDD'!$B$4=1,'Index LA SEN &amp; LLDD'!$A$9:$BZ$171,IF('Index LA SEN &amp; LLDD'!$B$4=2,'Index LA SEN &amp; LLDD'!$A$179:$BZ$341,"Error")),'Index LA SEN &amp; LLDD'!BC$1,0),"Error")</f>
        <v>0.08</v>
      </c>
      <c r="BD165" s="84">
        <f>IFERROR(VLOOKUP($A165,IF('Index LA SEN &amp; LLDD'!$B$4=1,'Index LA SEN &amp; LLDD'!$A$9:$BZ$171,IF('Index LA SEN &amp; LLDD'!$B$4=2,'Index LA SEN &amp; LLDD'!$A$179:$BZ$341,"Error")),'Index LA SEN &amp; LLDD'!BD$1,0),"Error")</f>
        <v>0.06</v>
      </c>
      <c r="BE165" s="84">
        <f>IFERROR(VLOOKUP($A165,IF('Index LA SEN &amp; LLDD'!$B$4=1,'Index LA SEN &amp; LLDD'!$A$9:$BZ$171,IF('Index LA SEN &amp; LLDD'!$B$4=2,'Index LA SEN &amp; LLDD'!$A$179:$BZ$341,"Error")),'Index LA SEN &amp; LLDD'!BE$1,0),"Error")</f>
        <v>7.0000000000000007E-2</v>
      </c>
      <c r="BF165" s="84" t="str">
        <f>IFERROR(VLOOKUP($A165,IF('Index LA SEN &amp; LLDD'!$B$4=1,'Index LA SEN &amp; LLDD'!$A$9:$BZ$171,IF('Index LA SEN &amp; LLDD'!$B$4=2,'Index LA SEN &amp; LLDD'!$A$179:$BZ$341,"Error")),'Index LA SEN &amp; LLDD'!BF$1,0),"Error")</f>
        <v>x</v>
      </c>
      <c r="BG165" s="84">
        <f>IFERROR(VLOOKUP($A165,IF('Index LA SEN &amp; LLDD'!$B$4=1,'Index LA SEN &amp; LLDD'!$A$9:$BZ$171,IF('Index LA SEN &amp; LLDD'!$B$4=2,'Index LA SEN &amp; LLDD'!$A$179:$BZ$341,"Error")),'Index LA SEN &amp; LLDD'!BG$1,0),"Error")</f>
        <v>0.03</v>
      </c>
      <c r="BH165" s="84">
        <f>IFERROR(VLOOKUP($A165,IF('Index LA SEN &amp; LLDD'!$B$4=1,'Index LA SEN &amp; LLDD'!$A$9:$BZ$171,IF('Index LA SEN &amp; LLDD'!$B$4=2,'Index LA SEN &amp; LLDD'!$A$179:$BZ$341,"Error")),'Index LA SEN &amp; LLDD'!BH$1,0),"Error")</f>
        <v>0.03</v>
      </c>
      <c r="BI165" s="84" t="str">
        <f>IFERROR(VLOOKUP($A165,IF('Index LA SEN &amp; LLDD'!$B$4=1,'Index LA SEN &amp; LLDD'!$A$9:$BZ$171,IF('Index LA SEN &amp; LLDD'!$B$4=2,'Index LA SEN &amp; LLDD'!$A$179:$BZ$341,"Error")),'Index LA SEN &amp; LLDD'!BI$1,0),"Error")</f>
        <v>x</v>
      </c>
      <c r="BJ165" s="84">
        <f>IFERROR(VLOOKUP($A165,IF('Index LA SEN &amp; LLDD'!$B$4=1,'Index LA SEN &amp; LLDD'!$A$9:$BZ$171,IF('Index LA SEN &amp; LLDD'!$B$4=2,'Index LA SEN &amp; LLDD'!$A$179:$BZ$341,"Error")),'Index LA SEN &amp; LLDD'!BJ$1,0),"Error")</f>
        <v>0.03</v>
      </c>
      <c r="BK165" s="84">
        <f>IFERROR(VLOOKUP($A165,IF('Index LA SEN &amp; LLDD'!$B$4=1,'Index LA SEN &amp; LLDD'!$A$9:$BZ$171,IF('Index LA SEN &amp; LLDD'!$B$4=2,'Index LA SEN &amp; LLDD'!$A$179:$BZ$341,"Error")),'Index LA SEN &amp; LLDD'!BK$1,0),"Error")</f>
        <v>0.03</v>
      </c>
      <c r="BL165" s="84">
        <f>IFERROR(VLOOKUP($A165,IF('Index LA SEN &amp; LLDD'!$B$4=1,'Index LA SEN &amp; LLDD'!$A$9:$BZ$171,IF('Index LA SEN &amp; LLDD'!$B$4=2,'Index LA SEN &amp; LLDD'!$A$179:$BZ$341,"Error")),'Index LA SEN &amp; LLDD'!BL$1,0),"Error")</f>
        <v>0</v>
      </c>
      <c r="BM165" s="84" t="str">
        <f>IFERROR(VLOOKUP($A165,IF('Index LA SEN &amp; LLDD'!$B$4=1,'Index LA SEN &amp; LLDD'!$A$9:$BZ$171,IF('Index LA SEN &amp; LLDD'!$B$4=2,'Index LA SEN &amp; LLDD'!$A$179:$BZ$341,"Error")),'Index LA SEN &amp; LLDD'!BM$1,0),"Error")</f>
        <v>x</v>
      </c>
      <c r="BN165" s="84" t="str">
        <f>IFERROR(VLOOKUP($A165,IF('Index LA SEN &amp; LLDD'!$B$4=1,'Index LA SEN &amp; LLDD'!$A$9:$BZ$171,IF('Index LA SEN &amp; LLDD'!$B$4=2,'Index LA SEN &amp; LLDD'!$A$179:$BZ$341,"Error")),'Index LA SEN &amp; LLDD'!BN$1,0),"Error")</f>
        <v>x</v>
      </c>
      <c r="BO165" s="84">
        <f>IFERROR(VLOOKUP($A165,IF('Index LA SEN &amp; LLDD'!$B$4=1,'Index LA SEN &amp; LLDD'!$A$9:$BZ$171,IF('Index LA SEN &amp; LLDD'!$B$4=2,'Index LA SEN &amp; LLDD'!$A$179:$BZ$341,"Error")),'Index LA SEN &amp; LLDD'!BO$1,0),"Error")</f>
        <v>0</v>
      </c>
      <c r="BP165" s="84">
        <f>IFERROR(VLOOKUP($A165,IF('Index LA SEN &amp; LLDD'!$B$4=1,'Index LA SEN &amp; LLDD'!$A$9:$BZ$171,IF('Index LA SEN &amp; LLDD'!$B$4=2,'Index LA SEN &amp; LLDD'!$A$179:$BZ$341,"Error")),'Index LA SEN &amp; LLDD'!BP$1,0),"Error")</f>
        <v>0.01</v>
      </c>
      <c r="BQ165" s="84">
        <f>IFERROR(VLOOKUP($A165,IF('Index LA SEN &amp; LLDD'!$B$4=1,'Index LA SEN &amp; LLDD'!$A$9:$BZ$171,IF('Index LA SEN &amp; LLDD'!$B$4=2,'Index LA SEN &amp; LLDD'!$A$179:$BZ$341,"Error")),'Index LA SEN &amp; LLDD'!BQ$1,0),"Error")</f>
        <v>0.01</v>
      </c>
      <c r="BR165" s="84">
        <f>IFERROR(VLOOKUP($A165,IF('Index LA SEN &amp; LLDD'!$B$4=1,'Index LA SEN &amp; LLDD'!$A$9:$BZ$171,IF('Index LA SEN &amp; LLDD'!$B$4=2,'Index LA SEN &amp; LLDD'!$A$179:$BZ$341,"Error")),'Index LA SEN &amp; LLDD'!BR$1,0),"Error")</f>
        <v>0.06</v>
      </c>
      <c r="BS165" s="84">
        <f>IFERROR(VLOOKUP($A165,IF('Index LA SEN &amp; LLDD'!$B$4=1,'Index LA SEN &amp; LLDD'!$A$9:$BZ$171,IF('Index LA SEN &amp; LLDD'!$B$4=2,'Index LA SEN &amp; LLDD'!$A$179:$BZ$341,"Error")),'Index LA SEN &amp; LLDD'!BS$1,0),"Error")</f>
        <v>0.05</v>
      </c>
      <c r="BT165" s="84">
        <f>IFERROR(VLOOKUP($A165,IF('Index LA SEN &amp; LLDD'!$B$4=1,'Index LA SEN &amp; LLDD'!$A$9:$BZ$171,IF('Index LA SEN &amp; LLDD'!$B$4=2,'Index LA SEN &amp; LLDD'!$A$179:$BZ$341,"Error")),'Index LA SEN &amp; LLDD'!BT$1,0),"Error")</f>
        <v>0.05</v>
      </c>
      <c r="BU165" s="84" t="str">
        <f>IFERROR(VLOOKUP($A165,IF('Index LA SEN &amp; LLDD'!$B$4=1,'Index LA SEN &amp; LLDD'!$A$9:$BZ$171,IF('Index LA SEN &amp; LLDD'!$B$4=2,'Index LA SEN &amp; LLDD'!$A$179:$BZ$341,"Error")),'Index LA SEN &amp; LLDD'!BU$1,0),"Error")</f>
        <v>x</v>
      </c>
      <c r="BV165" s="84">
        <f>IFERROR(VLOOKUP($A165,IF('Index LA SEN &amp; LLDD'!$B$4=1,'Index LA SEN &amp; LLDD'!$A$9:$BZ$171,IF('Index LA SEN &amp; LLDD'!$B$4=2,'Index LA SEN &amp; LLDD'!$A$179:$BZ$341,"Error")),'Index LA SEN &amp; LLDD'!BV$1,0),"Error")</f>
        <v>0.02</v>
      </c>
      <c r="BW165" s="84">
        <f>IFERROR(VLOOKUP($A165,IF('Index LA SEN &amp; LLDD'!$B$4=1,'Index LA SEN &amp; LLDD'!$A$9:$BZ$171,IF('Index LA SEN &amp; LLDD'!$B$4=2,'Index LA SEN &amp; LLDD'!$A$179:$BZ$341,"Error")),'Index LA SEN &amp; LLDD'!BW$1,0),"Error")</f>
        <v>0.02</v>
      </c>
      <c r="BX165" s="84">
        <f>IFERROR(VLOOKUP($A165,IF('Index LA SEN &amp; LLDD'!$B$4=1,'Index LA SEN &amp; LLDD'!$A$9:$BZ$171,IF('Index LA SEN &amp; LLDD'!$B$4=2,'Index LA SEN &amp; LLDD'!$A$179:$BZ$341,"Error")),'Index LA SEN &amp; LLDD'!BX$1,0),"Error")</f>
        <v>0.16</v>
      </c>
      <c r="BY165" s="84">
        <f>IFERROR(VLOOKUP($A165,IF('Index LA SEN &amp; LLDD'!$B$4=1,'Index LA SEN &amp; LLDD'!$A$9:$BZ$171,IF('Index LA SEN &amp; LLDD'!$B$4=2,'Index LA SEN &amp; LLDD'!$A$179:$BZ$341,"Error")),'Index LA SEN &amp; LLDD'!BY$1,0),"Error")</f>
        <v>0.18</v>
      </c>
      <c r="BZ165" s="84">
        <f>IFERROR(VLOOKUP($A165,IF('Index LA SEN &amp; LLDD'!$B$4=1,'Index LA SEN &amp; LLDD'!$A$9:$BZ$171,IF('Index LA SEN &amp; LLDD'!$B$4=2,'Index LA SEN &amp; LLDD'!$A$179:$BZ$341,"Error")),'Index LA SEN &amp; LLDD'!BZ$1,0),"Error")</f>
        <v>0.18</v>
      </c>
    </row>
    <row r="166" spans="1:78" s="15" customFormat="1" x14ac:dyDescent="0.2">
      <c r="A166" s="20">
        <v>344</v>
      </c>
      <c r="B166" s="20" t="s">
        <v>317</v>
      </c>
      <c r="C166" s="45" t="s">
        <v>153</v>
      </c>
      <c r="D166" s="113">
        <f>IFERROR(VLOOKUP($A166,IF('Index LA SEN &amp; LLDD'!$B$4=1,'Index LA SEN &amp; LLDD'!$A$9:$BZ$171,IF('Index LA SEN &amp; LLDD'!$B$4=2,'Index LA SEN &amp; LLDD'!$A$179:$BZ$341,"Error")),'Index LA SEN &amp; LLDD'!D$1,0),"Error")</f>
        <v>170</v>
      </c>
      <c r="E166" s="113">
        <f>IFERROR(VLOOKUP($A166,IF('Index LA SEN &amp; LLDD'!$B$4=1,'Index LA SEN &amp; LLDD'!$A$9:$BZ$171,IF('Index LA SEN &amp; LLDD'!$B$4=2,'Index LA SEN &amp; LLDD'!$A$179:$BZ$341,"Error")),'Index LA SEN &amp; LLDD'!E$1,0),"Error")</f>
        <v>1440</v>
      </c>
      <c r="F166" s="113">
        <f>IFERROR(VLOOKUP($A166,IF('Index LA SEN &amp; LLDD'!$B$4=1,'Index LA SEN &amp; LLDD'!$A$9:$BZ$171,IF('Index LA SEN &amp; LLDD'!$B$4=2,'Index LA SEN &amp; LLDD'!$A$179:$BZ$341,"Error")),'Index LA SEN &amp; LLDD'!F$1,0),"Error")</f>
        <v>1610</v>
      </c>
      <c r="G166" s="84">
        <f>IFERROR(VLOOKUP($A166,IF('Index LA SEN &amp; LLDD'!$B$4=1,'Index LA SEN &amp; LLDD'!$A$9:$BZ$171,IF('Index LA SEN &amp; LLDD'!$B$4=2,'Index LA SEN &amp; LLDD'!$A$179:$BZ$341,"Error")),'Index LA SEN &amp; LLDD'!G$1,0),"Error")</f>
        <v>0.88</v>
      </c>
      <c r="H166" s="84">
        <f>IFERROR(VLOOKUP($A166,IF('Index LA SEN &amp; LLDD'!$B$4=1,'Index LA SEN &amp; LLDD'!$A$9:$BZ$171,IF('Index LA SEN &amp; LLDD'!$B$4=2,'Index LA SEN &amp; LLDD'!$A$179:$BZ$341,"Error")),'Index LA SEN &amp; LLDD'!H$1,0),"Error")</f>
        <v>0.83</v>
      </c>
      <c r="I166" s="84">
        <f>IFERROR(VLOOKUP($A166,IF('Index LA SEN &amp; LLDD'!$B$4=1,'Index LA SEN &amp; LLDD'!$A$9:$BZ$171,IF('Index LA SEN &amp; LLDD'!$B$4=2,'Index LA SEN &amp; LLDD'!$A$179:$BZ$341,"Error")),'Index LA SEN &amp; LLDD'!I$1,0),"Error")</f>
        <v>0.84</v>
      </c>
      <c r="J166" s="84">
        <f>IFERROR(VLOOKUP($A166,IF('Index LA SEN &amp; LLDD'!$B$4=1,'Index LA SEN &amp; LLDD'!$A$9:$BZ$171,IF('Index LA SEN &amp; LLDD'!$B$4=2,'Index LA SEN &amp; LLDD'!$A$179:$BZ$341,"Error")),'Index LA SEN &amp; LLDD'!J$1,0),"Error")</f>
        <v>0.8</v>
      </c>
      <c r="K166" s="84">
        <f>IFERROR(VLOOKUP($A166,IF('Index LA SEN &amp; LLDD'!$B$4=1,'Index LA SEN &amp; LLDD'!$A$9:$BZ$171,IF('Index LA SEN &amp; LLDD'!$B$4=2,'Index LA SEN &amp; LLDD'!$A$179:$BZ$341,"Error")),'Index LA SEN &amp; LLDD'!K$1,0),"Error")</f>
        <v>0.77</v>
      </c>
      <c r="L166" s="84">
        <f>IFERROR(VLOOKUP($A166,IF('Index LA SEN &amp; LLDD'!$B$4=1,'Index LA SEN &amp; LLDD'!$A$9:$BZ$171,IF('Index LA SEN &amp; LLDD'!$B$4=2,'Index LA SEN &amp; LLDD'!$A$179:$BZ$341,"Error")),'Index LA SEN &amp; LLDD'!L$1,0),"Error")</f>
        <v>0.77</v>
      </c>
      <c r="M166" s="84">
        <f>IFERROR(VLOOKUP($A166,IF('Index LA SEN &amp; LLDD'!$B$4=1,'Index LA SEN &amp; LLDD'!$A$9:$BZ$171,IF('Index LA SEN &amp; LLDD'!$B$4=2,'Index LA SEN &amp; LLDD'!$A$179:$BZ$341,"Error")),'Index LA SEN &amp; LLDD'!M$1,0),"Error")</f>
        <v>0.14000000000000001</v>
      </c>
      <c r="N166" s="84">
        <f>IFERROR(VLOOKUP($A166,IF('Index LA SEN &amp; LLDD'!$B$4=1,'Index LA SEN &amp; LLDD'!$A$9:$BZ$171,IF('Index LA SEN &amp; LLDD'!$B$4=2,'Index LA SEN &amp; LLDD'!$A$179:$BZ$341,"Error")),'Index LA SEN &amp; LLDD'!N$1,0),"Error")</f>
        <v>0.08</v>
      </c>
      <c r="O166" s="84">
        <f>IFERROR(VLOOKUP($A166,IF('Index LA SEN &amp; LLDD'!$B$4=1,'Index LA SEN &amp; LLDD'!$A$9:$BZ$171,IF('Index LA SEN &amp; LLDD'!$B$4=2,'Index LA SEN &amp; LLDD'!$A$179:$BZ$341,"Error")),'Index LA SEN &amp; LLDD'!O$1,0),"Error")</f>
        <v>0.09</v>
      </c>
      <c r="P166" s="84">
        <f>IFERROR(VLOOKUP($A166,IF('Index LA SEN &amp; LLDD'!$B$4=1,'Index LA SEN &amp; LLDD'!$A$9:$BZ$171,IF('Index LA SEN &amp; LLDD'!$B$4=2,'Index LA SEN &amp; LLDD'!$A$179:$BZ$341,"Error")),'Index LA SEN &amp; LLDD'!P$1,0),"Error")</f>
        <v>0</v>
      </c>
      <c r="Q166" s="84" t="str">
        <f>IFERROR(VLOOKUP($A166,IF('Index LA SEN &amp; LLDD'!$B$4=1,'Index LA SEN &amp; LLDD'!$A$9:$BZ$171,IF('Index LA SEN &amp; LLDD'!$B$4=2,'Index LA SEN &amp; LLDD'!$A$179:$BZ$341,"Error")),'Index LA SEN &amp; LLDD'!Q$1,0),"Error")</f>
        <v>x</v>
      </c>
      <c r="R166" s="84" t="str">
        <f>IFERROR(VLOOKUP($A166,IF('Index LA SEN &amp; LLDD'!$B$4=1,'Index LA SEN &amp; LLDD'!$A$9:$BZ$171,IF('Index LA SEN &amp; LLDD'!$B$4=2,'Index LA SEN &amp; LLDD'!$A$179:$BZ$341,"Error")),'Index LA SEN &amp; LLDD'!R$1,0),"Error")</f>
        <v>x</v>
      </c>
      <c r="S166" s="84">
        <f>IFERROR(VLOOKUP($A166,IF('Index LA SEN &amp; LLDD'!$B$4=1,'Index LA SEN &amp; LLDD'!$A$9:$BZ$171,IF('Index LA SEN &amp; LLDD'!$B$4=2,'Index LA SEN &amp; LLDD'!$A$179:$BZ$341,"Error")),'Index LA SEN &amp; LLDD'!S$1,0),"Error")</f>
        <v>0.05</v>
      </c>
      <c r="T166" s="84">
        <f>IFERROR(VLOOKUP($A166,IF('Index LA SEN &amp; LLDD'!$B$4=1,'Index LA SEN &amp; LLDD'!$A$9:$BZ$171,IF('Index LA SEN &amp; LLDD'!$B$4=2,'Index LA SEN &amp; LLDD'!$A$179:$BZ$341,"Error")),'Index LA SEN &amp; LLDD'!T$1,0),"Error")</f>
        <v>0.03</v>
      </c>
      <c r="U166" s="84">
        <f>IFERROR(VLOOKUP($A166,IF('Index LA SEN &amp; LLDD'!$B$4=1,'Index LA SEN &amp; LLDD'!$A$9:$BZ$171,IF('Index LA SEN &amp; LLDD'!$B$4=2,'Index LA SEN &amp; LLDD'!$A$179:$BZ$341,"Error")),'Index LA SEN &amp; LLDD'!U$1,0),"Error")</f>
        <v>0.03</v>
      </c>
      <c r="V166" s="84">
        <f>IFERROR(VLOOKUP($A166,IF('Index LA SEN &amp; LLDD'!$B$4=1,'Index LA SEN &amp; LLDD'!$A$9:$BZ$171,IF('Index LA SEN &amp; LLDD'!$B$4=2,'Index LA SEN &amp; LLDD'!$A$179:$BZ$341,"Error")),'Index LA SEN &amp; LLDD'!V$1,0),"Error")</f>
        <v>0.06</v>
      </c>
      <c r="W166" s="84">
        <f>IFERROR(VLOOKUP($A166,IF('Index LA SEN &amp; LLDD'!$B$4=1,'Index LA SEN &amp; LLDD'!$A$9:$BZ$171,IF('Index LA SEN &amp; LLDD'!$B$4=2,'Index LA SEN &amp; LLDD'!$A$179:$BZ$341,"Error")),'Index LA SEN &amp; LLDD'!W$1,0),"Error")</f>
        <v>0.02</v>
      </c>
      <c r="X166" s="84">
        <f>IFERROR(VLOOKUP($A166,IF('Index LA SEN &amp; LLDD'!$B$4=1,'Index LA SEN &amp; LLDD'!$A$9:$BZ$171,IF('Index LA SEN &amp; LLDD'!$B$4=2,'Index LA SEN &amp; LLDD'!$A$179:$BZ$341,"Error")),'Index LA SEN &amp; LLDD'!X$1,0),"Error")</f>
        <v>0.03</v>
      </c>
      <c r="Y166" s="84" t="str">
        <f>IFERROR(VLOOKUP($A166,IF('Index LA SEN &amp; LLDD'!$B$4=1,'Index LA SEN &amp; LLDD'!$A$9:$BZ$171,IF('Index LA SEN &amp; LLDD'!$B$4=2,'Index LA SEN &amp; LLDD'!$A$179:$BZ$341,"Error")),'Index LA SEN &amp; LLDD'!Y$1,0),"Error")</f>
        <v>x</v>
      </c>
      <c r="Z166" s="84" t="str">
        <f>IFERROR(VLOOKUP($A166,IF('Index LA SEN &amp; LLDD'!$B$4=1,'Index LA SEN &amp; LLDD'!$A$9:$BZ$171,IF('Index LA SEN &amp; LLDD'!$B$4=2,'Index LA SEN &amp; LLDD'!$A$179:$BZ$341,"Error")),'Index LA SEN &amp; LLDD'!Z$1,0),"Error")</f>
        <v>x</v>
      </c>
      <c r="AA166" s="84" t="str">
        <f>IFERROR(VLOOKUP($A166,IF('Index LA SEN &amp; LLDD'!$B$4=1,'Index LA SEN &amp; LLDD'!$A$9:$BZ$171,IF('Index LA SEN &amp; LLDD'!$B$4=2,'Index LA SEN &amp; LLDD'!$A$179:$BZ$341,"Error")),'Index LA SEN &amp; LLDD'!AA$1,0),"Error")</f>
        <v>x</v>
      </c>
      <c r="AB166" s="84" t="str">
        <f>IFERROR(VLOOKUP($A166,IF('Index LA SEN &amp; LLDD'!$B$4=1,'Index LA SEN &amp; LLDD'!$A$9:$BZ$171,IF('Index LA SEN &amp; LLDD'!$B$4=2,'Index LA SEN &amp; LLDD'!$A$179:$BZ$341,"Error")),'Index LA SEN &amp; LLDD'!AB$1,0),"Error")</f>
        <v>x</v>
      </c>
      <c r="AC166" s="84">
        <f>IFERROR(VLOOKUP($A166,IF('Index LA SEN &amp; LLDD'!$B$4=1,'Index LA SEN &amp; LLDD'!$A$9:$BZ$171,IF('Index LA SEN &amp; LLDD'!$B$4=2,'Index LA SEN &amp; LLDD'!$A$179:$BZ$341,"Error")),'Index LA SEN &amp; LLDD'!AC$1,0),"Error")</f>
        <v>0</v>
      </c>
      <c r="AD166" s="84" t="str">
        <f>IFERROR(VLOOKUP($A166,IF('Index LA SEN &amp; LLDD'!$B$4=1,'Index LA SEN &amp; LLDD'!$A$9:$BZ$171,IF('Index LA SEN &amp; LLDD'!$B$4=2,'Index LA SEN &amp; LLDD'!$A$179:$BZ$341,"Error")),'Index LA SEN &amp; LLDD'!AD$1,0),"Error")</f>
        <v>x</v>
      </c>
      <c r="AE166" s="84">
        <f>IFERROR(VLOOKUP($A166,IF('Index LA SEN &amp; LLDD'!$B$4=1,'Index LA SEN &amp; LLDD'!$A$9:$BZ$171,IF('Index LA SEN &amp; LLDD'!$B$4=2,'Index LA SEN &amp; LLDD'!$A$179:$BZ$341,"Error")),'Index LA SEN &amp; LLDD'!AE$1,0),"Error")</f>
        <v>0.06</v>
      </c>
      <c r="AF166" s="84">
        <f>IFERROR(VLOOKUP($A166,IF('Index LA SEN &amp; LLDD'!$B$4=1,'Index LA SEN &amp; LLDD'!$A$9:$BZ$171,IF('Index LA SEN &amp; LLDD'!$B$4=2,'Index LA SEN &amp; LLDD'!$A$179:$BZ$341,"Error")),'Index LA SEN &amp; LLDD'!AF$1,0),"Error")</f>
        <v>0.04</v>
      </c>
      <c r="AG166" s="84">
        <f>IFERROR(VLOOKUP($A166,IF('Index LA SEN &amp; LLDD'!$B$4=1,'Index LA SEN &amp; LLDD'!$A$9:$BZ$171,IF('Index LA SEN &amp; LLDD'!$B$4=2,'Index LA SEN &amp; LLDD'!$A$179:$BZ$341,"Error")),'Index LA SEN &amp; LLDD'!AG$1,0),"Error")</f>
        <v>0.05</v>
      </c>
      <c r="AH166" s="84">
        <f>IFERROR(VLOOKUP($A166,IF('Index LA SEN &amp; LLDD'!$B$4=1,'Index LA SEN &amp; LLDD'!$A$9:$BZ$171,IF('Index LA SEN &amp; LLDD'!$B$4=2,'Index LA SEN &amp; LLDD'!$A$179:$BZ$341,"Error")),'Index LA SEN &amp; LLDD'!AH$1,0),"Error")</f>
        <v>0.53</v>
      </c>
      <c r="AI166" s="84">
        <f>IFERROR(VLOOKUP($A166,IF('Index LA SEN &amp; LLDD'!$B$4=1,'Index LA SEN &amp; LLDD'!$A$9:$BZ$171,IF('Index LA SEN &amp; LLDD'!$B$4=2,'Index LA SEN &amp; LLDD'!$A$179:$BZ$341,"Error")),'Index LA SEN &amp; LLDD'!AI$1,0),"Error")</f>
        <v>0.63</v>
      </c>
      <c r="AJ166" s="84">
        <f>IFERROR(VLOOKUP($A166,IF('Index LA SEN &amp; LLDD'!$B$4=1,'Index LA SEN &amp; LLDD'!$A$9:$BZ$171,IF('Index LA SEN &amp; LLDD'!$B$4=2,'Index LA SEN &amp; LLDD'!$A$179:$BZ$341,"Error")),'Index LA SEN &amp; LLDD'!AJ$1,0),"Error")</f>
        <v>0.62</v>
      </c>
      <c r="AK166" s="84">
        <f>IFERROR(VLOOKUP($A166,IF('Index LA SEN &amp; LLDD'!$B$4=1,'Index LA SEN &amp; LLDD'!$A$9:$BZ$171,IF('Index LA SEN &amp; LLDD'!$B$4=2,'Index LA SEN &amp; LLDD'!$A$179:$BZ$341,"Error")),'Index LA SEN &amp; LLDD'!AK$1,0),"Error")</f>
        <v>0.18</v>
      </c>
      <c r="AL166" s="84">
        <f>IFERROR(VLOOKUP($A166,IF('Index LA SEN &amp; LLDD'!$B$4=1,'Index LA SEN &amp; LLDD'!$A$9:$BZ$171,IF('Index LA SEN &amp; LLDD'!$B$4=2,'Index LA SEN &amp; LLDD'!$A$179:$BZ$341,"Error")),'Index LA SEN &amp; LLDD'!AL$1,0),"Error")</f>
        <v>0.28999999999999998</v>
      </c>
      <c r="AM166" s="84">
        <f>IFERROR(VLOOKUP($A166,IF('Index LA SEN &amp; LLDD'!$B$4=1,'Index LA SEN &amp; LLDD'!$A$9:$BZ$171,IF('Index LA SEN &amp; LLDD'!$B$4=2,'Index LA SEN &amp; LLDD'!$A$179:$BZ$341,"Error")),'Index LA SEN &amp; LLDD'!AM$1,0),"Error")</f>
        <v>0.27</v>
      </c>
      <c r="AN166" s="84">
        <f>IFERROR(VLOOKUP($A166,IF('Index LA SEN &amp; LLDD'!$B$4=1,'Index LA SEN &amp; LLDD'!$A$9:$BZ$171,IF('Index LA SEN &amp; LLDD'!$B$4=2,'Index LA SEN &amp; LLDD'!$A$179:$BZ$341,"Error")),'Index LA SEN &amp; LLDD'!AN$1,0),"Error")</f>
        <v>0</v>
      </c>
      <c r="AO166" s="84">
        <f>IFERROR(VLOOKUP($A166,IF('Index LA SEN &amp; LLDD'!$B$4=1,'Index LA SEN &amp; LLDD'!$A$9:$BZ$171,IF('Index LA SEN &amp; LLDD'!$B$4=2,'Index LA SEN &amp; LLDD'!$A$179:$BZ$341,"Error")),'Index LA SEN &amp; LLDD'!AO$1,0),"Error")</f>
        <v>0.01</v>
      </c>
      <c r="AP166" s="84">
        <f>IFERROR(VLOOKUP($A166,IF('Index LA SEN &amp; LLDD'!$B$4=1,'Index LA SEN &amp; LLDD'!$A$9:$BZ$171,IF('Index LA SEN &amp; LLDD'!$B$4=2,'Index LA SEN &amp; LLDD'!$A$179:$BZ$341,"Error")),'Index LA SEN &amp; LLDD'!AP$1,0),"Error")</f>
        <v>0.01</v>
      </c>
      <c r="AQ166" s="84">
        <f>IFERROR(VLOOKUP($A166,IF('Index LA SEN &amp; LLDD'!$B$4=1,'Index LA SEN &amp; LLDD'!$A$9:$BZ$171,IF('Index LA SEN &amp; LLDD'!$B$4=2,'Index LA SEN &amp; LLDD'!$A$179:$BZ$341,"Error")),'Index LA SEN &amp; LLDD'!AQ$1,0),"Error")</f>
        <v>0.14000000000000001</v>
      </c>
      <c r="AR166" s="84">
        <f>IFERROR(VLOOKUP($A166,IF('Index LA SEN &amp; LLDD'!$B$4=1,'Index LA SEN &amp; LLDD'!$A$9:$BZ$171,IF('Index LA SEN &amp; LLDD'!$B$4=2,'Index LA SEN &amp; LLDD'!$A$179:$BZ$341,"Error")),'Index LA SEN &amp; LLDD'!AR$1,0),"Error")</f>
        <v>0.24</v>
      </c>
      <c r="AS166" s="84">
        <f>IFERROR(VLOOKUP($A166,IF('Index LA SEN &amp; LLDD'!$B$4=1,'Index LA SEN &amp; LLDD'!$A$9:$BZ$171,IF('Index LA SEN &amp; LLDD'!$B$4=2,'Index LA SEN &amp; LLDD'!$A$179:$BZ$341,"Error")),'Index LA SEN &amp; LLDD'!AS$1,0),"Error")</f>
        <v>0.23</v>
      </c>
      <c r="AT166" s="84">
        <f>IFERROR(VLOOKUP($A166,IF('Index LA SEN &amp; LLDD'!$B$4=1,'Index LA SEN &amp; LLDD'!$A$9:$BZ$171,IF('Index LA SEN &amp; LLDD'!$B$4=2,'Index LA SEN &amp; LLDD'!$A$179:$BZ$341,"Error")),'Index LA SEN &amp; LLDD'!AT$1,0),"Error")</f>
        <v>0.33</v>
      </c>
      <c r="AU166" s="84">
        <f>IFERROR(VLOOKUP($A166,IF('Index LA SEN &amp; LLDD'!$B$4=1,'Index LA SEN &amp; LLDD'!$A$9:$BZ$171,IF('Index LA SEN &amp; LLDD'!$B$4=2,'Index LA SEN &amp; LLDD'!$A$179:$BZ$341,"Error")),'Index LA SEN &amp; LLDD'!AU$1,0),"Error")</f>
        <v>0.34</v>
      </c>
      <c r="AV166" s="84">
        <f>IFERROR(VLOOKUP($A166,IF('Index LA SEN &amp; LLDD'!$B$4=1,'Index LA SEN &amp; LLDD'!$A$9:$BZ$171,IF('Index LA SEN &amp; LLDD'!$B$4=2,'Index LA SEN &amp; LLDD'!$A$179:$BZ$341,"Error")),'Index LA SEN &amp; LLDD'!AV$1,0),"Error")</f>
        <v>0.34</v>
      </c>
      <c r="AW166" s="84" t="str">
        <f>IFERROR(VLOOKUP($A166,IF('Index LA SEN &amp; LLDD'!$B$4=1,'Index LA SEN &amp; LLDD'!$A$9:$BZ$171,IF('Index LA SEN &amp; LLDD'!$B$4=2,'Index LA SEN &amp; LLDD'!$A$179:$BZ$341,"Error")),'Index LA SEN &amp; LLDD'!AW$1,0),"Error")</f>
        <v>x</v>
      </c>
      <c r="AX166" s="84" t="str">
        <f>IFERROR(VLOOKUP($A166,IF('Index LA SEN &amp; LLDD'!$B$4=1,'Index LA SEN &amp; LLDD'!$A$9:$BZ$171,IF('Index LA SEN &amp; LLDD'!$B$4=2,'Index LA SEN &amp; LLDD'!$A$179:$BZ$341,"Error")),'Index LA SEN &amp; LLDD'!AX$1,0),"Error")</f>
        <v>-</v>
      </c>
      <c r="AY166" s="84">
        <f>IFERROR(VLOOKUP($A166,IF('Index LA SEN &amp; LLDD'!$B$4=1,'Index LA SEN &amp; LLDD'!$A$9:$BZ$171,IF('Index LA SEN &amp; LLDD'!$B$4=2,'Index LA SEN &amp; LLDD'!$A$179:$BZ$341,"Error")),'Index LA SEN &amp; LLDD'!AY$1,0),"Error")</f>
        <v>0.01</v>
      </c>
      <c r="AZ166" s="84">
        <f>IFERROR(VLOOKUP($A166,IF('Index LA SEN &amp; LLDD'!$B$4=1,'Index LA SEN &amp; LLDD'!$A$9:$BZ$171,IF('Index LA SEN &amp; LLDD'!$B$4=2,'Index LA SEN &amp; LLDD'!$A$179:$BZ$341,"Error")),'Index LA SEN &amp; LLDD'!AZ$1,0),"Error")</f>
        <v>0</v>
      </c>
      <c r="BA166" s="84" t="str">
        <f>IFERROR(VLOOKUP($A166,IF('Index LA SEN &amp; LLDD'!$B$4=1,'Index LA SEN &amp; LLDD'!$A$9:$BZ$171,IF('Index LA SEN &amp; LLDD'!$B$4=2,'Index LA SEN &amp; LLDD'!$A$179:$BZ$341,"Error")),'Index LA SEN &amp; LLDD'!BA$1,0),"Error")</f>
        <v>x</v>
      </c>
      <c r="BB166" s="84" t="str">
        <f>IFERROR(VLOOKUP($A166,IF('Index LA SEN &amp; LLDD'!$B$4=1,'Index LA SEN &amp; LLDD'!$A$9:$BZ$171,IF('Index LA SEN &amp; LLDD'!$B$4=2,'Index LA SEN &amp; LLDD'!$A$179:$BZ$341,"Error")),'Index LA SEN &amp; LLDD'!BB$1,0),"Error")</f>
        <v>x</v>
      </c>
      <c r="BC166" s="84">
        <f>IFERROR(VLOOKUP($A166,IF('Index LA SEN &amp; LLDD'!$B$4=1,'Index LA SEN &amp; LLDD'!$A$9:$BZ$171,IF('Index LA SEN &amp; LLDD'!$B$4=2,'Index LA SEN &amp; LLDD'!$A$179:$BZ$341,"Error")),'Index LA SEN &amp; LLDD'!BC$1,0),"Error")</f>
        <v>0.05</v>
      </c>
      <c r="BD166" s="84">
        <f>IFERROR(VLOOKUP($A166,IF('Index LA SEN &amp; LLDD'!$B$4=1,'Index LA SEN &amp; LLDD'!$A$9:$BZ$171,IF('Index LA SEN &amp; LLDD'!$B$4=2,'Index LA SEN &amp; LLDD'!$A$179:$BZ$341,"Error")),'Index LA SEN &amp; LLDD'!BD$1,0),"Error")</f>
        <v>0.05</v>
      </c>
      <c r="BE166" s="84">
        <f>IFERROR(VLOOKUP($A166,IF('Index LA SEN &amp; LLDD'!$B$4=1,'Index LA SEN &amp; LLDD'!$A$9:$BZ$171,IF('Index LA SEN &amp; LLDD'!$B$4=2,'Index LA SEN &amp; LLDD'!$A$179:$BZ$341,"Error")),'Index LA SEN &amp; LLDD'!BE$1,0),"Error")</f>
        <v>0.05</v>
      </c>
      <c r="BF166" s="84">
        <f>IFERROR(VLOOKUP($A166,IF('Index LA SEN &amp; LLDD'!$B$4=1,'Index LA SEN &amp; LLDD'!$A$9:$BZ$171,IF('Index LA SEN &amp; LLDD'!$B$4=2,'Index LA SEN &amp; LLDD'!$A$179:$BZ$341,"Error")),'Index LA SEN &amp; LLDD'!BF$1,0),"Error")</f>
        <v>0.04</v>
      </c>
      <c r="BG166" s="84">
        <f>IFERROR(VLOOKUP($A166,IF('Index LA SEN &amp; LLDD'!$B$4=1,'Index LA SEN &amp; LLDD'!$A$9:$BZ$171,IF('Index LA SEN &amp; LLDD'!$B$4=2,'Index LA SEN &amp; LLDD'!$A$179:$BZ$341,"Error")),'Index LA SEN &amp; LLDD'!BG$1,0),"Error")</f>
        <v>0.03</v>
      </c>
      <c r="BH166" s="84">
        <f>IFERROR(VLOOKUP($A166,IF('Index LA SEN &amp; LLDD'!$B$4=1,'Index LA SEN &amp; LLDD'!$A$9:$BZ$171,IF('Index LA SEN &amp; LLDD'!$B$4=2,'Index LA SEN &amp; LLDD'!$A$179:$BZ$341,"Error")),'Index LA SEN &amp; LLDD'!BH$1,0),"Error")</f>
        <v>0.03</v>
      </c>
      <c r="BI166" s="84" t="str">
        <f>IFERROR(VLOOKUP($A166,IF('Index LA SEN &amp; LLDD'!$B$4=1,'Index LA SEN &amp; LLDD'!$A$9:$BZ$171,IF('Index LA SEN &amp; LLDD'!$B$4=2,'Index LA SEN &amp; LLDD'!$A$179:$BZ$341,"Error")),'Index LA SEN &amp; LLDD'!BI$1,0),"Error")</f>
        <v>x</v>
      </c>
      <c r="BJ166" s="84">
        <f>IFERROR(VLOOKUP($A166,IF('Index LA SEN &amp; LLDD'!$B$4=1,'Index LA SEN &amp; LLDD'!$A$9:$BZ$171,IF('Index LA SEN &amp; LLDD'!$B$4=2,'Index LA SEN &amp; LLDD'!$A$179:$BZ$341,"Error")),'Index LA SEN &amp; LLDD'!BJ$1,0),"Error")</f>
        <v>0.02</v>
      </c>
      <c r="BK166" s="84">
        <f>IFERROR(VLOOKUP($A166,IF('Index LA SEN &amp; LLDD'!$B$4=1,'Index LA SEN &amp; LLDD'!$A$9:$BZ$171,IF('Index LA SEN &amp; LLDD'!$B$4=2,'Index LA SEN &amp; LLDD'!$A$179:$BZ$341,"Error")),'Index LA SEN &amp; LLDD'!BK$1,0),"Error")</f>
        <v>0.02</v>
      </c>
      <c r="BL166" s="84">
        <f>IFERROR(VLOOKUP($A166,IF('Index LA SEN &amp; LLDD'!$B$4=1,'Index LA SEN &amp; LLDD'!$A$9:$BZ$171,IF('Index LA SEN &amp; LLDD'!$B$4=2,'Index LA SEN &amp; LLDD'!$A$179:$BZ$341,"Error")),'Index LA SEN &amp; LLDD'!BL$1,0),"Error")</f>
        <v>0</v>
      </c>
      <c r="BM166" s="84" t="str">
        <f>IFERROR(VLOOKUP($A166,IF('Index LA SEN &amp; LLDD'!$B$4=1,'Index LA SEN &amp; LLDD'!$A$9:$BZ$171,IF('Index LA SEN &amp; LLDD'!$B$4=2,'Index LA SEN &amp; LLDD'!$A$179:$BZ$341,"Error")),'Index LA SEN &amp; LLDD'!BM$1,0),"Error")</f>
        <v>x</v>
      </c>
      <c r="BN166" s="84" t="str">
        <f>IFERROR(VLOOKUP($A166,IF('Index LA SEN &amp; LLDD'!$B$4=1,'Index LA SEN &amp; LLDD'!$A$9:$BZ$171,IF('Index LA SEN &amp; LLDD'!$B$4=2,'Index LA SEN &amp; LLDD'!$A$179:$BZ$341,"Error")),'Index LA SEN &amp; LLDD'!BN$1,0),"Error")</f>
        <v>x</v>
      </c>
      <c r="BO166" s="84" t="str">
        <f>IFERROR(VLOOKUP($A166,IF('Index LA SEN &amp; LLDD'!$B$4=1,'Index LA SEN &amp; LLDD'!$A$9:$BZ$171,IF('Index LA SEN &amp; LLDD'!$B$4=2,'Index LA SEN &amp; LLDD'!$A$179:$BZ$341,"Error")),'Index LA SEN &amp; LLDD'!BO$1,0),"Error")</f>
        <v>x</v>
      </c>
      <c r="BP166" s="84">
        <f>IFERROR(VLOOKUP($A166,IF('Index LA SEN &amp; LLDD'!$B$4=1,'Index LA SEN &amp; LLDD'!$A$9:$BZ$171,IF('Index LA SEN &amp; LLDD'!$B$4=2,'Index LA SEN &amp; LLDD'!$A$179:$BZ$341,"Error")),'Index LA SEN &amp; LLDD'!BP$1,0),"Error")</f>
        <v>0.01</v>
      </c>
      <c r="BQ166" s="84">
        <f>IFERROR(VLOOKUP($A166,IF('Index LA SEN &amp; LLDD'!$B$4=1,'Index LA SEN &amp; LLDD'!$A$9:$BZ$171,IF('Index LA SEN &amp; LLDD'!$B$4=2,'Index LA SEN &amp; LLDD'!$A$179:$BZ$341,"Error")),'Index LA SEN &amp; LLDD'!BQ$1,0),"Error")</f>
        <v>0.01</v>
      </c>
      <c r="BR166" s="84">
        <f>IFERROR(VLOOKUP($A166,IF('Index LA SEN &amp; LLDD'!$B$4=1,'Index LA SEN &amp; LLDD'!$A$9:$BZ$171,IF('Index LA SEN &amp; LLDD'!$B$4=2,'Index LA SEN &amp; LLDD'!$A$179:$BZ$341,"Error")),'Index LA SEN &amp; LLDD'!BR$1,0),"Error")</f>
        <v>0.04</v>
      </c>
      <c r="BS166" s="84">
        <f>IFERROR(VLOOKUP($A166,IF('Index LA SEN &amp; LLDD'!$B$4=1,'Index LA SEN &amp; LLDD'!$A$9:$BZ$171,IF('Index LA SEN &amp; LLDD'!$B$4=2,'Index LA SEN &amp; LLDD'!$A$179:$BZ$341,"Error")),'Index LA SEN &amp; LLDD'!BS$1,0),"Error")</f>
        <v>0.05</v>
      </c>
      <c r="BT166" s="84">
        <f>IFERROR(VLOOKUP($A166,IF('Index LA SEN &amp; LLDD'!$B$4=1,'Index LA SEN &amp; LLDD'!$A$9:$BZ$171,IF('Index LA SEN &amp; LLDD'!$B$4=2,'Index LA SEN &amp; LLDD'!$A$179:$BZ$341,"Error")),'Index LA SEN &amp; LLDD'!BT$1,0),"Error")</f>
        <v>0.05</v>
      </c>
      <c r="BU166" s="84" t="str">
        <f>IFERROR(VLOOKUP($A166,IF('Index LA SEN &amp; LLDD'!$B$4=1,'Index LA SEN &amp; LLDD'!$A$9:$BZ$171,IF('Index LA SEN &amp; LLDD'!$B$4=2,'Index LA SEN &amp; LLDD'!$A$179:$BZ$341,"Error")),'Index LA SEN &amp; LLDD'!BU$1,0),"Error")</f>
        <v>x</v>
      </c>
      <c r="BV166" s="84">
        <f>IFERROR(VLOOKUP($A166,IF('Index LA SEN &amp; LLDD'!$B$4=1,'Index LA SEN &amp; LLDD'!$A$9:$BZ$171,IF('Index LA SEN &amp; LLDD'!$B$4=2,'Index LA SEN &amp; LLDD'!$A$179:$BZ$341,"Error")),'Index LA SEN &amp; LLDD'!BV$1,0),"Error")</f>
        <v>0.02</v>
      </c>
      <c r="BW166" s="84">
        <f>IFERROR(VLOOKUP($A166,IF('Index LA SEN &amp; LLDD'!$B$4=1,'Index LA SEN &amp; LLDD'!$A$9:$BZ$171,IF('Index LA SEN &amp; LLDD'!$B$4=2,'Index LA SEN &amp; LLDD'!$A$179:$BZ$341,"Error")),'Index LA SEN &amp; LLDD'!BW$1,0),"Error")</f>
        <v>0.02</v>
      </c>
      <c r="BX166" s="84">
        <f>IFERROR(VLOOKUP($A166,IF('Index LA SEN &amp; LLDD'!$B$4=1,'Index LA SEN &amp; LLDD'!$A$9:$BZ$171,IF('Index LA SEN &amp; LLDD'!$B$4=2,'Index LA SEN &amp; LLDD'!$A$179:$BZ$341,"Error")),'Index LA SEN &amp; LLDD'!BX$1,0),"Error")</f>
        <v>0.05</v>
      </c>
      <c r="BY166" s="84">
        <f>IFERROR(VLOOKUP($A166,IF('Index LA SEN &amp; LLDD'!$B$4=1,'Index LA SEN &amp; LLDD'!$A$9:$BZ$171,IF('Index LA SEN &amp; LLDD'!$B$4=2,'Index LA SEN &amp; LLDD'!$A$179:$BZ$341,"Error")),'Index LA SEN &amp; LLDD'!BY$1,0),"Error")</f>
        <v>0.09</v>
      </c>
      <c r="BZ166" s="84">
        <f>IFERROR(VLOOKUP($A166,IF('Index LA SEN &amp; LLDD'!$B$4=1,'Index LA SEN &amp; LLDD'!$A$9:$BZ$171,IF('Index LA SEN &amp; LLDD'!$B$4=2,'Index LA SEN &amp; LLDD'!$A$179:$BZ$341,"Error")),'Index LA SEN &amp; LLDD'!BZ$1,0),"Error")</f>
        <v>0.09</v>
      </c>
    </row>
    <row r="167" spans="1:78" s="15" customFormat="1" x14ac:dyDescent="0.2">
      <c r="A167" s="20">
        <v>872</v>
      </c>
      <c r="B167" s="20" t="s">
        <v>318</v>
      </c>
      <c r="C167" s="45" t="s">
        <v>167</v>
      </c>
      <c r="D167" s="113">
        <f>IFERROR(VLOOKUP($A167,IF('Index LA SEN &amp; LLDD'!$B$4=1,'Index LA SEN &amp; LLDD'!$A$9:$BZ$171,IF('Index LA SEN &amp; LLDD'!$B$4=2,'Index LA SEN &amp; LLDD'!$A$179:$BZ$341,"Error")),'Index LA SEN &amp; LLDD'!D$1,0),"Error")</f>
        <v>80</v>
      </c>
      <c r="E167" s="113">
        <f>IFERROR(VLOOKUP($A167,IF('Index LA SEN &amp; LLDD'!$B$4=1,'Index LA SEN &amp; LLDD'!$A$9:$BZ$171,IF('Index LA SEN &amp; LLDD'!$B$4=2,'Index LA SEN &amp; LLDD'!$A$179:$BZ$341,"Error")),'Index LA SEN &amp; LLDD'!E$1,0),"Error")</f>
        <v>790</v>
      </c>
      <c r="F167" s="113">
        <f>IFERROR(VLOOKUP($A167,IF('Index LA SEN &amp; LLDD'!$B$4=1,'Index LA SEN &amp; LLDD'!$A$9:$BZ$171,IF('Index LA SEN &amp; LLDD'!$B$4=2,'Index LA SEN &amp; LLDD'!$A$179:$BZ$341,"Error")),'Index LA SEN &amp; LLDD'!F$1,0),"Error")</f>
        <v>870</v>
      </c>
      <c r="G167" s="84">
        <f>IFERROR(VLOOKUP($A167,IF('Index LA SEN &amp; LLDD'!$B$4=1,'Index LA SEN &amp; LLDD'!$A$9:$BZ$171,IF('Index LA SEN &amp; LLDD'!$B$4=2,'Index LA SEN &amp; LLDD'!$A$179:$BZ$341,"Error")),'Index LA SEN &amp; LLDD'!G$1,0),"Error")</f>
        <v>0.81</v>
      </c>
      <c r="H167" s="84">
        <f>IFERROR(VLOOKUP($A167,IF('Index LA SEN &amp; LLDD'!$B$4=1,'Index LA SEN &amp; LLDD'!$A$9:$BZ$171,IF('Index LA SEN &amp; LLDD'!$B$4=2,'Index LA SEN &amp; LLDD'!$A$179:$BZ$341,"Error")),'Index LA SEN &amp; LLDD'!H$1,0),"Error")</f>
        <v>0.84</v>
      </c>
      <c r="I167" s="84">
        <f>IFERROR(VLOOKUP($A167,IF('Index LA SEN &amp; LLDD'!$B$4=1,'Index LA SEN &amp; LLDD'!$A$9:$BZ$171,IF('Index LA SEN &amp; LLDD'!$B$4=2,'Index LA SEN &amp; LLDD'!$A$179:$BZ$341,"Error")),'Index LA SEN &amp; LLDD'!I$1,0),"Error")</f>
        <v>0.83</v>
      </c>
      <c r="J167" s="84">
        <f>IFERROR(VLOOKUP($A167,IF('Index LA SEN &amp; LLDD'!$B$4=1,'Index LA SEN &amp; LLDD'!$A$9:$BZ$171,IF('Index LA SEN &amp; LLDD'!$B$4=2,'Index LA SEN &amp; LLDD'!$A$179:$BZ$341,"Error")),'Index LA SEN &amp; LLDD'!J$1,0),"Error")</f>
        <v>0.72</v>
      </c>
      <c r="K167" s="84">
        <f>IFERROR(VLOOKUP($A167,IF('Index LA SEN &amp; LLDD'!$B$4=1,'Index LA SEN &amp; LLDD'!$A$9:$BZ$171,IF('Index LA SEN &amp; LLDD'!$B$4=2,'Index LA SEN &amp; LLDD'!$A$179:$BZ$341,"Error")),'Index LA SEN &amp; LLDD'!K$1,0),"Error")</f>
        <v>0.75</v>
      </c>
      <c r="L167" s="84">
        <f>IFERROR(VLOOKUP($A167,IF('Index LA SEN &amp; LLDD'!$B$4=1,'Index LA SEN &amp; LLDD'!$A$9:$BZ$171,IF('Index LA SEN &amp; LLDD'!$B$4=2,'Index LA SEN &amp; LLDD'!$A$179:$BZ$341,"Error")),'Index LA SEN &amp; LLDD'!L$1,0),"Error")</f>
        <v>0.75</v>
      </c>
      <c r="M167" s="84">
        <f>IFERROR(VLOOKUP($A167,IF('Index LA SEN &amp; LLDD'!$B$4=1,'Index LA SEN &amp; LLDD'!$A$9:$BZ$171,IF('Index LA SEN &amp; LLDD'!$B$4=2,'Index LA SEN &amp; LLDD'!$A$179:$BZ$341,"Error")),'Index LA SEN &amp; LLDD'!M$1,0),"Error")</f>
        <v>0.14000000000000001</v>
      </c>
      <c r="N167" s="84">
        <f>IFERROR(VLOOKUP($A167,IF('Index LA SEN &amp; LLDD'!$B$4=1,'Index LA SEN &amp; LLDD'!$A$9:$BZ$171,IF('Index LA SEN &amp; LLDD'!$B$4=2,'Index LA SEN &amp; LLDD'!$A$179:$BZ$341,"Error")),'Index LA SEN &amp; LLDD'!N$1,0),"Error")</f>
        <v>0.06</v>
      </c>
      <c r="O167" s="84">
        <f>IFERROR(VLOOKUP($A167,IF('Index LA SEN &amp; LLDD'!$B$4=1,'Index LA SEN &amp; LLDD'!$A$9:$BZ$171,IF('Index LA SEN &amp; LLDD'!$B$4=2,'Index LA SEN &amp; LLDD'!$A$179:$BZ$341,"Error")),'Index LA SEN &amp; LLDD'!O$1,0),"Error")</f>
        <v>0.06</v>
      </c>
      <c r="P167" s="84">
        <f>IFERROR(VLOOKUP($A167,IF('Index LA SEN &amp; LLDD'!$B$4=1,'Index LA SEN &amp; LLDD'!$A$9:$BZ$171,IF('Index LA SEN &amp; LLDD'!$B$4=2,'Index LA SEN &amp; LLDD'!$A$179:$BZ$341,"Error")),'Index LA SEN &amp; LLDD'!P$1,0),"Error")</f>
        <v>0</v>
      </c>
      <c r="Q167" s="84">
        <f>IFERROR(VLOOKUP($A167,IF('Index LA SEN &amp; LLDD'!$B$4=1,'Index LA SEN &amp; LLDD'!$A$9:$BZ$171,IF('Index LA SEN &amp; LLDD'!$B$4=2,'Index LA SEN &amp; LLDD'!$A$179:$BZ$341,"Error")),'Index LA SEN &amp; LLDD'!Q$1,0),"Error")</f>
        <v>0</v>
      </c>
      <c r="R167" s="84">
        <f>IFERROR(VLOOKUP($A167,IF('Index LA SEN &amp; LLDD'!$B$4=1,'Index LA SEN &amp; LLDD'!$A$9:$BZ$171,IF('Index LA SEN &amp; LLDD'!$B$4=2,'Index LA SEN &amp; LLDD'!$A$179:$BZ$341,"Error")),'Index LA SEN &amp; LLDD'!R$1,0),"Error")</f>
        <v>0</v>
      </c>
      <c r="S167" s="84" t="str">
        <f>IFERROR(VLOOKUP($A167,IF('Index LA SEN &amp; LLDD'!$B$4=1,'Index LA SEN &amp; LLDD'!$A$9:$BZ$171,IF('Index LA SEN &amp; LLDD'!$B$4=2,'Index LA SEN &amp; LLDD'!$A$179:$BZ$341,"Error")),'Index LA SEN &amp; LLDD'!S$1,0),"Error")</f>
        <v>x</v>
      </c>
      <c r="T167" s="84">
        <f>IFERROR(VLOOKUP($A167,IF('Index LA SEN &amp; LLDD'!$B$4=1,'Index LA SEN &amp; LLDD'!$A$9:$BZ$171,IF('Index LA SEN &amp; LLDD'!$B$4=2,'Index LA SEN &amp; LLDD'!$A$179:$BZ$341,"Error")),'Index LA SEN &amp; LLDD'!T$1,0),"Error")</f>
        <v>0.02</v>
      </c>
      <c r="U167" s="84">
        <f>IFERROR(VLOOKUP($A167,IF('Index LA SEN &amp; LLDD'!$B$4=1,'Index LA SEN &amp; LLDD'!$A$9:$BZ$171,IF('Index LA SEN &amp; LLDD'!$B$4=2,'Index LA SEN &amp; LLDD'!$A$179:$BZ$341,"Error")),'Index LA SEN &amp; LLDD'!U$1,0),"Error")</f>
        <v>0.02</v>
      </c>
      <c r="V167" s="84" t="str">
        <f>IFERROR(VLOOKUP($A167,IF('Index LA SEN &amp; LLDD'!$B$4=1,'Index LA SEN &amp; LLDD'!$A$9:$BZ$171,IF('Index LA SEN &amp; LLDD'!$B$4=2,'Index LA SEN &amp; LLDD'!$A$179:$BZ$341,"Error")),'Index LA SEN &amp; LLDD'!V$1,0),"Error")</f>
        <v>x</v>
      </c>
      <c r="W167" s="84">
        <f>IFERROR(VLOOKUP($A167,IF('Index LA SEN &amp; LLDD'!$B$4=1,'Index LA SEN &amp; LLDD'!$A$9:$BZ$171,IF('Index LA SEN &amp; LLDD'!$B$4=2,'Index LA SEN &amp; LLDD'!$A$179:$BZ$341,"Error")),'Index LA SEN &amp; LLDD'!W$1,0),"Error")</f>
        <v>0.03</v>
      </c>
      <c r="X167" s="84">
        <f>IFERROR(VLOOKUP($A167,IF('Index LA SEN &amp; LLDD'!$B$4=1,'Index LA SEN &amp; LLDD'!$A$9:$BZ$171,IF('Index LA SEN &amp; LLDD'!$B$4=2,'Index LA SEN &amp; LLDD'!$A$179:$BZ$341,"Error")),'Index LA SEN &amp; LLDD'!X$1,0),"Error")</f>
        <v>0.03</v>
      </c>
      <c r="Y167" s="84" t="str">
        <f>IFERROR(VLOOKUP($A167,IF('Index LA SEN &amp; LLDD'!$B$4=1,'Index LA SEN &amp; LLDD'!$A$9:$BZ$171,IF('Index LA SEN &amp; LLDD'!$B$4=2,'Index LA SEN &amp; LLDD'!$A$179:$BZ$341,"Error")),'Index LA SEN &amp; LLDD'!Y$1,0),"Error")</f>
        <v>x</v>
      </c>
      <c r="Z167" s="84">
        <f>IFERROR(VLOOKUP($A167,IF('Index LA SEN &amp; LLDD'!$B$4=1,'Index LA SEN &amp; LLDD'!$A$9:$BZ$171,IF('Index LA SEN &amp; LLDD'!$B$4=2,'Index LA SEN &amp; LLDD'!$A$179:$BZ$341,"Error")),'Index LA SEN &amp; LLDD'!Z$1,0),"Error")</f>
        <v>0</v>
      </c>
      <c r="AA167" s="84" t="str">
        <f>IFERROR(VLOOKUP($A167,IF('Index LA SEN &amp; LLDD'!$B$4=1,'Index LA SEN &amp; LLDD'!$A$9:$BZ$171,IF('Index LA SEN &amp; LLDD'!$B$4=2,'Index LA SEN &amp; LLDD'!$A$179:$BZ$341,"Error")),'Index LA SEN &amp; LLDD'!AA$1,0),"Error")</f>
        <v>x</v>
      </c>
      <c r="AB167" s="84">
        <f>IFERROR(VLOOKUP($A167,IF('Index LA SEN &amp; LLDD'!$B$4=1,'Index LA SEN &amp; LLDD'!$A$9:$BZ$171,IF('Index LA SEN &amp; LLDD'!$B$4=2,'Index LA SEN &amp; LLDD'!$A$179:$BZ$341,"Error")),'Index LA SEN &amp; LLDD'!AB$1,0),"Error")</f>
        <v>0</v>
      </c>
      <c r="AC167" s="84">
        <f>IFERROR(VLOOKUP($A167,IF('Index LA SEN &amp; LLDD'!$B$4=1,'Index LA SEN &amp; LLDD'!$A$9:$BZ$171,IF('Index LA SEN &amp; LLDD'!$B$4=2,'Index LA SEN &amp; LLDD'!$A$179:$BZ$341,"Error")),'Index LA SEN &amp; LLDD'!AC$1,0),"Error")</f>
        <v>0</v>
      </c>
      <c r="AD167" s="84">
        <f>IFERROR(VLOOKUP($A167,IF('Index LA SEN &amp; LLDD'!$B$4=1,'Index LA SEN &amp; LLDD'!$A$9:$BZ$171,IF('Index LA SEN &amp; LLDD'!$B$4=2,'Index LA SEN &amp; LLDD'!$A$179:$BZ$341,"Error")),'Index LA SEN &amp; LLDD'!AD$1,0),"Error")</f>
        <v>0</v>
      </c>
      <c r="AE167" s="84" t="str">
        <f>IFERROR(VLOOKUP($A167,IF('Index LA SEN &amp; LLDD'!$B$4=1,'Index LA SEN &amp; LLDD'!$A$9:$BZ$171,IF('Index LA SEN &amp; LLDD'!$B$4=2,'Index LA SEN &amp; LLDD'!$A$179:$BZ$341,"Error")),'Index LA SEN &amp; LLDD'!AE$1,0),"Error")</f>
        <v>x</v>
      </c>
      <c r="AF167" s="84">
        <f>IFERROR(VLOOKUP($A167,IF('Index LA SEN &amp; LLDD'!$B$4=1,'Index LA SEN &amp; LLDD'!$A$9:$BZ$171,IF('Index LA SEN &amp; LLDD'!$B$4=2,'Index LA SEN &amp; LLDD'!$A$179:$BZ$341,"Error")),'Index LA SEN &amp; LLDD'!AF$1,0),"Error")</f>
        <v>0.04</v>
      </c>
      <c r="AG167" s="84">
        <f>IFERROR(VLOOKUP($A167,IF('Index LA SEN &amp; LLDD'!$B$4=1,'Index LA SEN &amp; LLDD'!$A$9:$BZ$171,IF('Index LA SEN &amp; LLDD'!$B$4=2,'Index LA SEN &amp; LLDD'!$A$179:$BZ$341,"Error")),'Index LA SEN &amp; LLDD'!AG$1,0),"Error")</f>
        <v>0.04</v>
      </c>
      <c r="AH167" s="84">
        <f>IFERROR(VLOOKUP($A167,IF('Index LA SEN &amp; LLDD'!$B$4=1,'Index LA SEN &amp; LLDD'!$A$9:$BZ$171,IF('Index LA SEN &amp; LLDD'!$B$4=2,'Index LA SEN &amp; LLDD'!$A$179:$BZ$341,"Error")),'Index LA SEN &amp; LLDD'!AH$1,0),"Error")</f>
        <v>0.51</v>
      </c>
      <c r="AI167" s="84">
        <f>IFERROR(VLOOKUP($A167,IF('Index LA SEN &amp; LLDD'!$B$4=1,'Index LA SEN &amp; LLDD'!$A$9:$BZ$171,IF('Index LA SEN &amp; LLDD'!$B$4=2,'Index LA SEN &amp; LLDD'!$A$179:$BZ$341,"Error")),'Index LA SEN &amp; LLDD'!AI$1,0),"Error")</f>
        <v>0.64</v>
      </c>
      <c r="AJ167" s="84">
        <f>IFERROR(VLOOKUP($A167,IF('Index LA SEN &amp; LLDD'!$B$4=1,'Index LA SEN &amp; LLDD'!$A$9:$BZ$171,IF('Index LA SEN &amp; LLDD'!$B$4=2,'Index LA SEN &amp; LLDD'!$A$179:$BZ$341,"Error")),'Index LA SEN &amp; LLDD'!AJ$1,0),"Error")</f>
        <v>0.63</v>
      </c>
      <c r="AK167" s="84">
        <f>IFERROR(VLOOKUP($A167,IF('Index LA SEN &amp; LLDD'!$B$4=1,'Index LA SEN &amp; LLDD'!$A$9:$BZ$171,IF('Index LA SEN &amp; LLDD'!$B$4=2,'Index LA SEN &amp; LLDD'!$A$179:$BZ$341,"Error")),'Index LA SEN &amp; LLDD'!AK$1,0),"Error")</f>
        <v>0.25</v>
      </c>
      <c r="AL167" s="84">
        <f>IFERROR(VLOOKUP($A167,IF('Index LA SEN &amp; LLDD'!$B$4=1,'Index LA SEN &amp; LLDD'!$A$9:$BZ$171,IF('Index LA SEN &amp; LLDD'!$B$4=2,'Index LA SEN &amp; LLDD'!$A$179:$BZ$341,"Error")),'Index LA SEN &amp; LLDD'!AL$1,0),"Error")</f>
        <v>0.37</v>
      </c>
      <c r="AM167" s="84">
        <f>IFERROR(VLOOKUP($A167,IF('Index LA SEN &amp; LLDD'!$B$4=1,'Index LA SEN &amp; LLDD'!$A$9:$BZ$171,IF('Index LA SEN &amp; LLDD'!$B$4=2,'Index LA SEN &amp; LLDD'!$A$179:$BZ$341,"Error")),'Index LA SEN &amp; LLDD'!AM$1,0),"Error")</f>
        <v>0.36</v>
      </c>
      <c r="AN167" s="84" t="str">
        <f>IFERROR(VLOOKUP($A167,IF('Index LA SEN &amp; LLDD'!$B$4=1,'Index LA SEN &amp; LLDD'!$A$9:$BZ$171,IF('Index LA SEN &amp; LLDD'!$B$4=2,'Index LA SEN &amp; LLDD'!$A$179:$BZ$341,"Error")),'Index LA SEN &amp; LLDD'!AN$1,0),"Error")</f>
        <v>x</v>
      </c>
      <c r="AO167" s="84">
        <f>IFERROR(VLOOKUP($A167,IF('Index LA SEN &amp; LLDD'!$B$4=1,'Index LA SEN &amp; LLDD'!$A$9:$BZ$171,IF('Index LA SEN &amp; LLDD'!$B$4=2,'Index LA SEN &amp; LLDD'!$A$179:$BZ$341,"Error")),'Index LA SEN &amp; LLDD'!AO$1,0),"Error")</f>
        <v>0.02</v>
      </c>
      <c r="AP167" s="84">
        <f>IFERROR(VLOOKUP($A167,IF('Index LA SEN &amp; LLDD'!$B$4=1,'Index LA SEN &amp; LLDD'!$A$9:$BZ$171,IF('Index LA SEN &amp; LLDD'!$B$4=2,'Index LA SEN &amp; LLDD'!$A$179:$BZ$341,"Error")),'Index LA SEN &amp; LLDD'!AP$1,0),"Error")</f>
        <v>0.02</v>
      </c>
      <c r="AQ167" s="84">
        <f>IFERROR(VLOOKUP($A167,IF('Index LA SEN &amp; LLDD'!$B$4=1,'Index LA SEN &amp; LLDD'!$A$9:$BZ$171,IF('Index LA SEN &amp; LLDD'!$B$4=2,'Index LA SEN &amp; LLDD'!$A$179:$BZ$341,"Error")),'Index LA SEN &amp; LLDD'!AQ$1,0),"Error")</f>
        <v>0.1</v>
      </c>
      <c r="AR167" s="84">
        <f>IFERROR(VLOOKUP($A167,IF('Index LA SEN &amp; LLDD'!$B$4=1,'Index LA SEN &amp; LLDD'!$A$9:$BZ$171,IF('Index LA SEN &amp; LLDD'!$B$4=2,'Index LA SEN &amp; LLDD'!$A$179:$BZ$341,"Error")),'Index LA SEN &amp; LLDD'!AR$1,0),"Error")</f>
        <v>0.19</v>
      </c>
      <c r="AS167" s="84">
        <f>IFERROR(VLOOKUP($A167,IF('Index LA SEN &amp; LLDD'!$B$4=1,'Index LA SEN &amp; LLDD'!$A$9:$BZ$171,IF('Index LA SEN &amp; LLDD'!$B$4=2,'Index LA SEN &amp; LLDD'!$A$179:$BZ$341,"Error")),'Index LA SEN &amp; LLDD'!AS$1,0),"Error")</f>
        <v>0.18</v>
      </c>
      <c r="AT167" s="84">
        <f>IFERROR(VLOOKUP($A167,IF('Index LA SEN &amp; LLDD'!$B$4=1,'Index LA SEN &amp; LLDD'!$A$9:$BZ$171,IF('Index LA SEN &amp; LLDD'!$B$4=2,'Index LA SEN &amp; LLDD'!$A$179:$BZ$341,"Error")),'Index LA SEN &amp; LLDD'!AT$1,0),"Error")</f>
        <v>0.23</v>
      </c>
      <c r="AU167" s="84">
        <f>IFERROR(VLOOKUP($A167,IF('Index LA SEN &amp; LLDD'!$B$4=1,'Index LA SEN &amp; LLDD'!$A$9:$BZ$171,IF('Index LA SEN &amp; LLDD'!$B$4=2,'Index LA SEN &amp; LLDD'!$A$179:$BZ$341,"Error")),'Index LA SEN &amp; LLDD'!AU$1,0),"Error")</f>
        <v>0.27</v>
      </c>
      <c r="AV167" s="84">
        <f>IFERROR(VLOOKUP($A167,IF('Index LA SEN &amp; LLDD'!$B$4=1,'Index LA SEN &amp; LLDD'!$A$9:$BZ$171,IF('Index LA SEN &amp; LLDD'!$B$4=2,'Index LA SEN &amp; LLDD'!$A$179:$BZ$341,"Error")),'Index LA SEN &amp; LLDD'!AV$1,0),"Error")</f>
        <v>0.27</v>
      </c>
      <c r="AW167" s="84" t="str">
        <f>IFERROR(VLOOKUP($A167,IF('Index LA SEN &amp; LLDD'!$B$4=1,'Index LA SEN &amp; LLDD'!$A$9:$BZ$171,IF('Index LA SEN &amp; LLDD'!$B$4=2,'Index LA SEN &amp; LLDD'!$A$179:$BZ$341,"Error")),'Index LA SEN &amp; LLDD'!AW$1,0),"Error")</f>
        <v>x</v>
      </c>
      <c r="AX167" s="84" t="str">
        <f>IFERROR(VLOOKUP($A167,IF('Index LA SEN &amp; LLDD'!$B$4=1,'Index LA SEN &amp; LLDD'!$A$9:$BZ$171,IF('Index LA SEN &amp; LLDD'!$B$4=2,'Index LA SEN &amp; LLDD'!$A$179:$BZ$341,"Error")),'Index LA SEN &amp; LLDD'!AX$1,0),"Error")</f>
        <v>x</v>
      </c>
      <c r="AY167" s="84">
        <f>IFERROR(VLOOKUP($A167,IF('Index LA SEN &amp; LLDD'!$B$4=1,'Index LA SEN &amp; LLDD'!$A$9:$BZ$171,IF('Index LA SEN &amp; LLDD'!$B$4=2,'Index LA SEN &amp; LLDD'!$A$179:$BZ$341,"Error")),'Index LA SEN &amp; LLDD'!AY$1,0),"Error")</f>
        <v>0.01</v>
      </c>
      <c r="AZ167" s="84">
        <f>IFERROR(VLOOKUP($A167,IF('Index LA SEN &amp; LLDD'!$B$4=1,'Index LA SEN &amp; LLDD'!$A$9:$BZ$171,IF('Index LA SEN &amp; LLDD'!$B$4=2,'Index LA SEN &amp; LLDD'!$A$179:$BZ$341,"Error")),'Index LA SEN &amp; LLDD'!AZ$1,0),"Error")</f>
        <v>0</v>
      </c>
      <c r="BA167" s="84">
        <f>IFERROR(VLOOKUP($A167,IF('Index LA SEN &amp; LLDD'!$B$4=1,'Index LA SEN &amp; LLDD'!$A$9:$BZ$171,IF('Index LA SEN &amp; LLDD'!$B$4=2,'Index LA SEN &amp; LLDD'!$A$179:$BZ$341,"Error")),'Index LA SEN &amp; LLDD'!BA$1,0),"Error")</f>
        <v>0</v>
      </c>
      <c r="BB167" s="84">
        <f>IFERROR(VLOOKUP($A167,IF('Index LA SEN &amp; LLDD'!$B$4=1,'Index LA SEN &amp; LLDD'!$A$9:$BZ$171,IF('Index LA SEN &amp; LLDD'!$B$4=2,'Index LA SEN &amp; LLDD'!$A$179:$BZ$341,"Error")),'Index LA SEN &amp; LLDD'!BB$1,0),"Error")</f>
        <v>0</v>
      </c>
      <c r="BC167" s="84">
        <f>IFERROR(VLOOKUP($A167,IF('Index LA SEN &amp; LLDD'!$B$4=1,'Index LA SEN &amp; LLDD'!$A$9:$BZ$171,IF('Index LA SEN &amp; LLDD'!$B$4=2,'Index LA SEN &amp; LLDD'!$A$179:$BZ$341,"Error")),'Index LA SEN &amp; LLDD'!BC$1,0),"Error")</f>
        <v>0.09</v>
      </c>
      <c r="BD167" s="84">
        <f>IFERROR(VLOOKUP($A167,IF('Index LA SEN &amp; LLDD'!$B$4=1,'Index LA SEN &amp; LLDD'!$A$9:$BZ$171,IF('Index LA SEN &amp; LLDD'!$B$4=2,'Index LA SEN &amp; LLDD'!$A$179:$BZ$341,"Error")),'Index LA SEN &amp; LLDD'!BD$1,0),"Error")</f>
        <v>0.08</v>
      </c>
      <c r="BE167" s="84">
        <f>IFERROR(VLOOKUP($A167,IF('Index LA SEN &amp; LLDD'!$B$4=1,'Index LA SEN &amp; LLDD'!$A$9:$BZ$171,IF('Index LA SEN &amp; LLDD'!$B$4=2,'Index LA SEN &amp; LLDD'!$A$179:$BZ$341,"Error")),'Index LA SEN &amp; LLDD'!BE$1,0),"Error")</f>
        <v>0.08</v>
      </c>
      <c r="BF167" s="84" t="str">
        <f>IFERROR(VLOOKUP($A167,IF('Index LA SEN &amp; LLDD'!$B$4=1,'Index LA SEN &amp; LLDD'!$A$9:$BZ$171,IF('Index LA SEN &amp; LLDD'!$B$4=2,'Index LA SEN &amp; LLDD'!$A$179:$BZ$341,"Error")),'Index LA SEN &amp; LLDD'!BF$1,0),"Error")</f>
        <v>x</v>
      </c>
      <c r="BG167" s="84">
        <f>IFERROR(VLOOKUP($A167,IF('Index LA SEN &amp; LLDD'!$B$4=1,'Index LA SEN &amp; LLDD'!$A$9:$BZ$171,IF('Index LA SEN &amp; LLDD'!$B$4=2,'Index LA SEN &amp; LLDD'!$A$179:$BZ$341,"Error")),'Index LA SEN &amp; LLDD'!BG$1,0),"Error")</f>
        <v>0.03</v>
      </c>
      <c r="BH167" s="84">
        <f>IFERROR(VLOOKUP($A167,IF('Index LA SEN &amp; LLDD'!$B$4=1,'Index LA SEN &amp; LLDD'!$A$9:$BZ$171,IF('Index LA SEN &amp; LLDD'!$B$4=2,'Index LA SEN &amp; LLDD'!$A$179:$BZ$341,"Error")),'Index LA SEN &amp; LLDD'!BH$1,0),"Error")</f>
        <v>0.03</v>
      </c>
      <c r="BI167" s="84" t="str">
        <f>IFERROR(VLOOKUP($A167,IF('Index LA SEN &amp; LLDD'!$B$4=1,'Index LA SEN &amp; LLDD'!$A$9:$BZ$171,IF('Index LA SEN &amp; LLDD'!$B$4=2,'Index LA SEN &amp; LLDD'!$A$179:$BZ$341,"Error")),'Index LA SEN &amp; LLDD'!BI$1,0),"Error")</f>
        <v>x</v>
      </c>
      <c r="BJ167" s="84">
        <f>IFERROR(VLOOKUP($A167,IF('Index LA SEN &amp; LLDD'!$B$4=1,'Index LA SEN &amp; LLDD'!$A$9:$BZ$171,IF('Index LA SEN &amp; LLDD'!$B$4=2,'Index LA SEN &amp; LLDD'!$A$179:$BZ$341,"Error")),'Index LA SEN &amp; LLDD'!BJ$1,0),"Error")</f>
        <v>0.05</v>
      </c>
      <c r="BK167" s="84">
        <f>IFERROR(VLOOKUP($A167,IF('Index LA SEN &amp; LLDD'!$B$4=1,'Index LA SEN &amp; LLDD'!$A$9:$BZ$171,IF('Index LA SEN &amp; LLDD'!$B$4=2,'Index LA SEN &amp; LLDD'!$A$179:$BZ$341,"Error")),'Index LA SEN &amp; LLDD'!BK$1,0),"Error")</f>
        <v>0.05</v>
      </c>
      <c r="BL167" s="84">
        <f>IFERROR(VLOOKUP($A167,IF('Index LA SEN &amp; LLDD'!$B$4=1,'Index LA SEN &amp; LLDD'!$A$9:$BZ$171,IF('Index LA SEN &amp; LLDD'!$B$4=2,'Index LA SEN &amp; LLDD'!$A$179:$BZ$341,"Error")),'Index LA SEN &amp; LLDD'!BL$1,0),"Error")</f>
        <v>0</v>
      </c>
      <c r="BM167" s="84">
        <f>IFERROR(VLOOKUP($A167,IF('Index LA SEN &amp; LLDD'!$B$4=1,'Index LA SEN &amp; LLDD'!$A$9:$BZ$171,IF('Index LA SEN &amp; LLDD'!$B$4=2,'Index LA SEN &amp; LLDD'!$A$179:$BZ$341,"Error")),'Index LA SEN &amp; LLDD'!BM$1,0),"Error")</f>
        <v>0</v>
      </c>
      <c r="BN167" s="84">
        <f>IFERROR(VLOOKUP($A167,IF('Index LA SEN &amp; LLDD'!$B$4=1,'Index LA SEN &amp; LLDD'!$A$9:$BZ$171,IF('Index LA SEN &amp; LLDD'!$B$4=2,'Index LA SEN &amp; LLDD'!$A$179:$BZ$341,"Error")),'Index LA SEN &amp; LLDD'!BN$1,0),"Error")</f>
        <v>0</v>
      </c>
      <c r="BO167" s="84">
        <f>IFERROR(VLOOKUP($A167,IF('Index LA SEN &amp; LLDD'!$B$4=1,'Index LA SEN &amp; LLDD'!$A$9:$BZ$171,IF('Index LA SEN &amp; LLDD'!$B$4=2,'Index LA SEN &amp; LLDD'!$A$179:$BZ$341,"Error")),'Index LA SEN &amp; LLDD'!BO$1,0),"Error")</f>
        <v>0</v>
      </c>
      <c r="BP167" s="84" t="str">
        <f>IFERROR(VLOOKUP($A167,IF('Index LA SEN &amp; LLDD'!$B$4=1,'Index LA SEN &amp; LLDD'!$A$9:$BZ$171,IF('Index LA SEN &amp; LLDD'!$B$4=2,'Index LA SEN &amp; LLDD'!$A$179:$BZ$341,"Error")),'Index LA SEN &amp; LLDD'!BP$1,0),"Error")</f>
        <v>x</v>
      </c>
      <c r="BQ167" s="84" t="str">
        <f>IFERROR(VLOOKUP($A167,IF('Index LA SEN &amp; LLDD'!$B$4=1,'Index LA SEN &amp; LLDD'!$A$9:$BZ$171,IF('Index LA SEN &amp; LLDD'!$B$4=2,'Index LA SEN &amp; LLDD'!$A$179:$BZ$341,"Error")),'Index LA SEN &amp; LLDD'!BQ$1,0),"Error")</f>
        <v>x</v>
      </c>
      <c r="BR167" s="84" t="str">
        <f>IFERROR(VLOOKUP($A167,IF('Index LA SEN &amp; LLDD'!$B$4=1,'Index LA SEN &amp; LLDD'!$A$9:$BZ$171,IF('Index LA SEN &amp; LLDD'!$B$4=2,'Index LA SEN &amp; LLDD'!$A$179:$BZ$341,"Error")),'Index LA SEN &amp; LLDD'!BR$1,0),"Error")</f>
        <v>x</v>
      </c>
      <c r="BS167" s="84">
        <f>IFERROR(VLOOKUP($A167,IF('Index LA SEN &amp; LLDD'!$B$4=1,'Index LA SEN &amp; LLDD'!$A$9:$BZ$171,IF('Index LA SEN &amp; LLDD'!$B$4=2,'Index LA SEN &amp; LLDD'!$A$179:$BZ$341,"Error")),'Index LA SEN &amp; LLDD'!BS$1,0),"Error")</f>
        <v>0.05</v>
      </c>
      <c r="BT167" s="84">
        <f>IFERROR(VLOOKUP($A167,IF('Index LA SEN &amp; LLDD'!$B$4=1,'Index LA SEN &amp; LLDD'!$A$9:$BZ$171,IF('Index LA SEN &amp; LLDD'!$B$4=2,'Index LA SEN &amp; LLDD'!$A$179:$BZ$341,"Error")),'Index LA SEN &amp; LLDD'!BT$1,0),"Error")</f>
        <v>0.05</v>
      </c>
      <c r="BU167" s="84">
        <f>IFERROR(VLOOKUP($A167,IF('Index LA SEN &amp; LLDD'!$B$4=1,'Index LA SEN &amp; LLDD'!$A$9:$BZ$171,IF('Index LA SEN &amp; LLDD'!$B$4=2,'Index LA SEN &amp; LLDD'!$A$179:$BZ$341,"Error")),'Index LA SEN &amp; LLDD'!BU$1,0),"Error")</f>
        <v>0</v>
      </c>
      <c r="BV167" s="84">
        <f>IFERROR(VLOOKUP($A167,IF('Index LA SEN &amp; LLDD'!$B$4=1,'Index LA SEN &amp; LLDD'!$A$9:$BZ$171,IF('Index LA SEN &amp; LLDD'!$B$4=2,'Index LA SEN &amp; LLDD'!$A$179:$BZ$341,"Error")),'Index LA SEN &amp; LLDD'!BV$1,0),"Error")</f>
        <v>0.02</v>
      </c>
      <c r="BW167" s="84">
        <f>IFERROR(VLOOKUP($A167,IF('Index LA SEN &amp; LLDD'!$B$4=1,'Index LA SEN &amp; LLDD'!$A$9:$BZ$171,IF('Index LA SEN &amp; LLDD'!$B$4=2,'Index LA SEN &amp; LLDD'!$A$179:$BZ$341,"Error")),'Index LA SEN &amp; LLDD'!BW$1,0),"Error")</f>
        <v>0.01</v>
      </c>
      <c r="BX167" s="84">
        <f>IFERROR(VLOOKUP($A167,IF('Index LA SEN &amp; LLDD'!$B$4=1,'Index LA SEN &amp; LLDD'!$A$9:$BZ$171,IF('Index LA SEN &amp; LLDD'!$B$4=2,'Index LA SEN &amp; LLDD'!$A$179:$BZ$341,"Error")),'Index LA SEN &amp; LLDD'!BX$1,0),"Error")</f>
        <v>0.14000000000000001</v>
      </c>
      <c r="BY167" s="84">
        <f>IFERROR(VLOOKUP($A167,IF('Index LA SEN &amp; LLDD'!$B$4=1,'Index LA SEN &amp; LLDD'!$A$9:$BZ$171,IF('Index LA SEN &amp; LLDD'!$B$4=2,'Index LA SEN &amp; LLDD'!$A$179:$BZ$341,"Error")),'Index LA SEN &amp; LLDD'!BY$1,0),"Error")</f>
        <v>0.1</v>
      </c>
      <c r="BZ167" s="84">
        <f>IFERROR(VLOOKUP($A167,IF('Index LA SEN &amp; LLDD'!$B$4=1,'Index LA SEN &amp; LLDD'!$A$9:$BZ$171,IF('Index LA SEN &amp; LLDD'!$B$4=2,'Index LA SEN &amp; LLDD'!$A$179:$BZ$341,"Error")),'Index LA SEN &amp; LLDD'!BZ$1,0),"Error")</f>
        <v>0.11</v>
      </c>
    </row>
    <row r="168" spans="1:78" s="15" customFormat="1" x14ac:dyDescent="0.2">
      <c r="A168" s="20">
        <v>336</v>
      </c>
      <c r="B168" s="20" t="s">
        <v>319</v>
      </c>
      <c r="C168" s="45" t="s">
        <v>159</v>
      </c>
      <c r="D168" s="113">
        <f>IFERROR(VLOOKUP($A168,IF('Index LA SEN &amp; LLDD'!$B$4=1,'Index LA SEN &amp; LLDD'!$A$9:$BZ$171,IF('Index LA SEN &amp; LLDD'!$B$4=2,'Index LA SEN &amp; LLDD'!$A$179:$BZ$341,"Error")),'Index LA SEN &amp; LLDD'!D$1,0),"Error")</f>
        <v>50</v>
      </c>
      <c r="E168" s="113">
        <f>IFERROR(VLOOKUP($A168,IF('Index LA SEN &amp; LLDD'!$B$4=1,'Index LA SEN &amp; LLDD'!$A$9:$BZ$171,IF('Index LA SEN &amp; LLDD'!$B$4=2,'Index LA SEN &amp; LLDD'!$A$179:$BZ$341,"Error")),'Index LA SEN &amp; LLDD'!E$1,0),"Error")</f>
        <v>940</v>
      </c>
      <c r="F168" s="113">
        <f>IFERROR(VLOOKUP($A168,IF('Index LA SEN &amp; LLDD'!$B$4=1,'Index LA SEN &amp; LLDD'!$A$9:$BZ$171,IF('Index LA SEN &amp; LLDD'!$B$4=2,'Index LA SEN &amp; LLDD'!$A$179:$BZ$341,"Error")),'Index LA SEN &amp; LLDD'!F$1,0),"Error")</f>
        <v>1000</v>
      </c>
      <c r="G168" s="84">
        <f>IFERROR(VLOOKUP($A168,IF('Index LA SEN &amp; LLDD'!$B$4=1,'Index LA SEN &amp; LLDD'!$A$9:$BZ$171,IF('Index LA SEN &amp; LLDD'!$B$4=2,'Index LA SEN &amp; LLDD'!$A$179:$BZ$341,"Error")),'Index LA SEN &amp; LLDD'!G$1,0),"Error")</f>
        <v>0.75</v>
      </c>
      <c r="H168" s="84">
        <f>IFERROR(VLOOKUP($A168,IF('Index LA SEN &amp; LLDD'!$B$4=1,'Index LA SEN &amp; LLDD'!$A$9:$BZ$171,IF('Index LA SEN &amp; LLDD'!$B$4=2,'Index LA SEN &amp; LLDD'!$A$179:$BZ$341,"Error")),'Index LA SEN &amp; LLDD'!H$1,0),"Error")</f>
        <v>0.83</v>
      </c>
      <c r="I168" s="84">
        <f>IFERROR(VLOOKUP($A168,IF('Index LA SEN &amp; LLDD'!$B$4=1,'Index LA SEN &amp; LLDD'!$A$9:$BZ$171,IF('Index LA SEN &amp; LLDD'!$B$4=2,'Index LA SEN &amp; LLDD'!$A$179:$BZ$341,"Error")),'Index LA SEN &amp; LLDD'!I$1,0),"Error")</f>
        <v>0.82</v>
      </c>
      <c r="J168" s="84">
        <f>IFERROR(VLOOKUP($A168,IF('Index LA SEN &amp; LLDD'!$B$4=1,'Index LA SEN &amp; LLDD'!$A$9:$BZ$171,IF('Index LA SEN &amp; LLDD'!$B$4=2,'Index LA SEN &amp; LLDD'!$A$179:$BZ$341,"Error")),'Index LA SEN &amp; LLDD'!J$1,0),"Error")</f>
        <v>0.7</v>
      </c>
      <c r="K168" s="84">
        <f>IFERROR(VLOOKUP($A168,IF('Index LA SEN &amp; LLDD'!$B$4=1,'Index LA SEN &amp; LLDD'!$A$9:$BZ$171,IF('Index LA SEN &amp; LLDD'!$B$4=2,'Index LA SEN &amp; LLDD'!$A$179:$BZ$341,"Error")),'Index LA SEN &amp; LLDD'!K$1,0),"Error")</f>
        <v>0.79</v>
      </c>
      <c r="L168" s="84">
        <f>IFERROR(VLOOKUP($A168,IF('Index LA SEN &amp; LLDD'!$B$4=1,'Index LA SEN &amp; LLDD'!$A$9:$BZ$171,IF('Index LA SEN &amp; LLDD'!$B$4=2,'Index LA SEN &amp; LLDD'!$A$179:$BZ$341,"Error")),'Index LA SEN &amp; LLDD'!L$1,0),"Error")</f>
        <v>0.78</v>
      </c>
      <c r="M168" s="84">
        <f>IFERROR(VLOOKUP($A168,IF('Index LA SEN &amp; LLDD'!$B$4=1,'Index LA SEN &amp; LLDD'!$A$9:$BZ$171,IF('Index LA SEN &amp; LLDD'!$B$4=2,'Index LA SEN &amp; LLDD'!$A$179:$BZ$341,"Error")),'Index LA SEN &amp; LLDD'!M$1,0),"Error")</f>
        <v>0.15</v>
      </c>
      <c r="N168" s="84">
        <f>IFERROR(VLOOKUP($A168,IF('Index LA SEN &amp; LLDD'!$B$4=1,'Index LA SEN &amp; LLDD'!$A$9:$BZ$171,IF('Index LA SEN &amp; LLDD'!$B$4=2,'Index LA SEN &amp; LLDD'!$A$179:$BZ$341,"Error")),'Index LA SEN &amp; LLDD'!N$1,0),"Error")</f>
        <v>0.06</v>
      </c>
      <c r="O168" s="84">
        <f>IFERROR(VLOOKUP($A168,IF('Index LA SEN &amp; LLDD'!$B$4=1,'Index LA SEN &amp; LLDD'!$A$9:$BZ$171,IF('Index LA SEN &amp; LLDD'!$B$4=2,'Index LA SEN &amp; LLDD'!$A$179:$BZ$341,"Error")),'Index LA SEN &amp; LLDD'!O$1,0),"Error")</f>
        <v>7.0000000000000007E-2</v>
      </c>
      <c r="P168" s="84">
        <f>IFERROR(VLOOKUP($A168,IF('Index LA SEN &amp; LLDD'!$B$4=1,'Index LA SEN &amp; LLDD'!$A$9:$BZ$171,IF('Index LA SEN &amp; LLDD'!$B$4=2,'Index LA SEN &amp; LLDD'!$A$179:$BZ$341,"Error")),'Index LA SEN &amp; LLDD'!P$1,0),"Error")</f>
        <v>0</v>
      </c>
      <c r="Q168" s="84" t="str">
        <f>IFERROR(VLOOKUP($A168,IF('Index LA SEN &amp; LLDD'!$B$4=1,'Index LA SEN &amp; LLDD'!$A$9:$BZ$171,IF('Index LA SEN &amp; LLDD'!$B$4=2,'Index LA SEN &amp; LLDD'!$A$179:$BZ$341,"Error")),'Index LA SEN &amp; LLDD'!Q$1,0),"Error")</f>
        <v>x</v>
      </c>
      <c r="R168" s="84" t="str">
        <f>IFERROR(VLOOKUP($A168,IF('Index LA SEN &amp; LLDD'!$B$4=1,'Index LA SEN &amp; LLDD'!$A$9:$BZ$171,IF('Index LA SEN &amp; LLDD'!$B$4=2,'Index LA SEN &amp; LLDD'!$A$179:$BZ$341,"Error")),'Index LA SEN &amp; LLDD'!R$1,0),"Error")</f>
        <v>x</v>
      </c>
      <c r="S168" s="84" t="str">
        <f>IFERROR(VLOOKUP($A168,IF('Index LA SEN &amp; LLDD'!$B$4=1,'Index LA SEN &amp; LLDD'!$A$9:$BZ$171,IF('Index LA SEN &amp; LLDD'!$B$4=2,'Index LA SEN &amp; LLDD'!$A$179:$BZ$341,"Error")),'Index LA SEN &amp; LLDD'!S$1,0),"Error")</f>
        <v>x</v>
      </c>
      <c r="T168" s="84">
        <f>IFERROR(VLOOKUP($A168,IF('Index LA SEN &amp; LLDD'!$B$4=1,'Index LA SEN &amp; LLDD'!$A$9:$BZ$171,IF('Index LA SEN &amp; LLDD'!$B$4=2,'Index LA SEN &amp; LLDD'!$A$179:$BZ$341,"Error")),'Index LA SEN &amp; LLDD'!T$1,0),"Error")</f>
        <v>0.02</v>
      </c>
      <c r="U168" s="84">
        <f>IFERROR(VLOOKUP($A168,IF('Index LA SEN &amp; LLDD'!$B$4=1,'Index LA SEN &amp; LLDD'!$A$9:$BZ$171,IF('Index LA SEN &amp; LLDD'!$B$4=2,'Index LA SEN &amp; LLDD'!$A$179:$BZ$341,"Error")),'Index LA SEN &amp; LLDD'!U$1,0),"Error")</f>
        <v>0.02</v>
      </c>
      <c r="V168" s="84">
        <f>IFERROR(VLOOKUP($A168,IF('Index LA SEN &amp; LLDD'!$B$4=1,'Index LA SEN &amp; LLDD'!$A$9:$BZ$171,IF('Index LA SEN &amp; LLDD'!$B$4=2,'Index LA SEN &amp; LLDD'!$A$179:$BZ$341,"Error")),'Index LA SEN &amp; LLDD'!V$1,0),"Error")</f>
        <v>0</v>
      </c>
      <c r="W168" s="84">
        <f>IFERROR(VLOOKUP($A168,IF('Index LA SEN &amp; LLDD'!$B$4=1,'Index LA SEN &amp; LLDD'!$A$9:$BZ$171,IF('Index LA SEN &amp; LLDD'!$B$4=2,'Index LA SEN &amp; LLDD'!$A$179:$BZ$341,"Error")),'Index LA SEN &amp; LLDD'!W$1,0),"Error")</f>
        <v>0.04</v>
      </c>
      <c r="X168" s="84">
        <f>IFERROR(VLOOKUP($A168,IF('Index LA SEN &amp; LLDD'!$B$4=1,'Index LA SEN &amp; LLDD'!$A$9:$BZ$171,IF('Index LA SEN &amp; LLDD'!$B$4=2,'Index LA SEN &amp; LLDD'!$A$179:$BZ$341,"Error")),'Index LA SEN &amp; LLDD'!X$1,0),"Error")</f>
        <v>0.03</v>
      </c>
      <c r="Y168" s="84">
        <f>IFERROR(VLOOKUP($A168,IF('Index LA SEN &amp; LLDD'!$B$4=1,'Index LA SEN &amp; LLDD'!$A$9:$BZ$171,IF('Index LA SEN &amp; LLDD'!$B$4=2,'Index LA SEN &amp; LLDD'!$A$179:$BZ$341,"Error")),'Index LA SEN &amp; LLDD'!Y$1,0),"Error")</f>
        <v>0</v>
      </c>
      <c r="Z168" s="84" t="str">
        <f>IFERROR(VLOOKUP($A168,IF('Index LA SEN &amp; LLDD'!$B$4=1,'Index LA SEN &amp; LLDD'!$A$9:$BZ$171,IF('Index LA SEN &amp; LLDD'!$B$4=2,'Index LA SEN &amp; LLDD'!$A$179:$BZ$341,"Error")),'Index LA SEN &amp; LLDD'!Z$1,0),"Error")</f>
        <v>x</v>
      </c>
      <c r="AA168" s="84" t="str">
        <f>IFERROR(VLOOKUP($A168,IF('Index LA SEN &amp; LLDD'!$B$4=1,'Index LA SEN &amp; LLDD'!$A$9:$BZ$171,IF('Index LA SEN &amp; LLDD'!$B$4=2,'Index LA SEN &amp; LLDD'!$A$179:$BZ$341,"Error")),'Index LA SEN &amp; LLDD'!AA$1,0),"Error")</f>
        <v>x</v>
      </c>
      <c r="AB168" s="84">
        <f>IFERROR(VLOOKUP($A168,IF('Index LA SEN &amp; LLDD'!$B$4=1,'Index LA SEN &amp; LLDD'!$A$9:$BZ$171,IF('Index LA SEN &amp; LLDD'!$B$4=2,'Index LA SEN &amp; LLDD'!$A$179:$BZ$341,"Error")),'Index LA SEN &amp; LLDD'!AB$1,0),"Error")</f>
        <v>0</v>
      </c>
      <c r="AC168" s="84">
        <f>IFERROR(VLOOKUP($A168,IF('Index LA SEN &amp; LLDD'!$B$4=1,'Index LA SEN &amp; LLDD'!$A$9:$BZ$171,IF('Index LA SEN &amp; LLDD'!$B$4=2,'Index LA SEN &amp; LLDD'!$A$179:$BZ$341,"Error")),'Index LA SEN &amp; LLDD'!AC$1,0),"Error")</f>
        <v>0</v>
      </c>
      <c r="AD168" s="84">
        <f>IFERROR(VLOOKUP($A168,IF('Index LA SEN &amp; LLDD'!$B$4=1,'Index LA SEN &amp; LLDD'!$A$9:$BZ$171,IF('Index LA SEN &amp; LLDD'!$B$4=2,'Index LA SEN &amp; LLDD'!$A$179:$BZ$341,"Error")),'Index LA SEN &amp; LLDD'!AD$1,0),"Error")</f>
        <v>0</v>
      </c>
      <c r="AE168" s="84" t="str">
        <f>IFERROR(VLOOKUP($A168,IF('Index LA SEN &amp; LLDD'!$B$4=1,'Index LA SEN &amp; LLDD'!$A$9:$BZ$171,IF('Index LA SEN &amp; LLDD'!$B$4=2,'Index LA SEN &amp; LLDD'!$A$179:$BZ$341,"Error")),'Index LA SEN &amp; LLDD'!AE$1,0),"Error")</f>
        <v>x</v>
      </c>
      <c r="AF168" s="84">
        <f>IFERROR(VLOOKUP($A168,IF('Index LA SEN &amp; LLDD'!$B$4=1,'Index LA SEN &amp; LLDD'!$A$9:$BZ$171,IF('Index LA SEN &amp; LLDD'!$B$4=2,'Index LA SEN &amp; LLDD'!$A$179:$BZ$341,"Error")),'Index LA SEN &amp; LLDD'!AF$1,0),"Error")</f>
        <v>0.05</v>
      </c>
      <c r="AG168" s="84">
        <f>IFERROR(VLOOKUP($A168,IF('Index LA SEN &amp; LLDD'!$B$4=1,'Index LA SEN &amp; LLDD'!$A$9:$BZ$171,IF('Index LA SEN &amp; LLDD'!$B$4=2,'Index LA SEN &amp; LLDD'!$A$179:$BZ$341,"Error")),'Index LA SEN &amp; LLDD'!AG$1,0),"Error")</f>
        <v>0.05</v>
      </c>
      <c r="AH168" s="84">
        <f>IFERROR(VLOOKUP($A168,IF('Index LA SEN &amp; LLDD'!$B$4=1,'Index LA SEN &amp; LLDD'!$A$9:$BZ$171,IF('Index LA SEN &amp; LLDD'!$B$4=2,'Index LA SEN &amp; LLDD'!$A$179:$BZ$341,"Error")),'Index LA SEN &amp; LLDD'!AH$1,0),"Error")</f>
        <v>0.49</v>
      </c>
      <c r="AI168" s="84">
        <f>IFERROR(VLOOKUP($A168,IF('Index LA SEN &amp; LLDD'!$B$4=1,'Index LA SEN &amp; LLDD'!$A$9:$BZ$171,IF('Index LA SEN &amp; LLDD'!$B$4=2,'Index LA SEN &amp; LLDD'!$A$179:$BZ$341,"Error")),'Index LA SEN &amp; LLDD'!AI$1,0),"Error")</f>
        <v>0.66</v>
      </c>
      <c r="AJ168" s="84">
        <f>IFERROR(VLOOKUP($A168,IF('Index LA SEN &amp; LLDD'!$B$4=1,'Index LA SEN &amp; LLDD'!$A$9:$BZ$171,IF('Index LA SEN &amp; LLDD'!$B$4=2,'Index LA SEN &amp; LLDD'!$A$179:$BZ$341,"Error")),'Index LA SEN &amp; LLDD'!AJ$1,0),"Error")</f>
        <v>0.65</v>
      </c>
      <c r="AK168" s="84" t="str">
        <f>IFERROR(VLOOKUP($A168,IF('Index LA SEN &amp; LLDD'!$B$4=1,'Index LA SEN &amp; LLDD'!$A$9:$BZ$171,IF('Index LA SEN &amp; LLDD'!$B$4=2,'Index LA SEN &amp; LLDD'!$A$179:$BZ$341,"Error")),'Index LA SEN &amp; LLDD'!AK$1,0),"Error")</f>
        <v>x</v>
      </c>
      <c r="AL168" s="84">
        <f>IFERROR(VLOOKUP($A168,IF('Index LA SEN &amp; LLDD'!$B$4=1,'Index LA SEN &amp; LLDD'!$A$9:$BZ$171,IF('Index LA SEN &amp; LLDD'!$B$4=2,'Index LA SEN &amp; LLDD'!$A$179:$BZ$341,"Error")),'Index LA SEN &amp; LLDD'!AL$1,0),"Error")</f>
        <v>0.24</v>
      </c>
      <c r="AM168" s="84">
        <f>IFERROR(VLOOKUP($A168,IF('Index LA SEN &amp; LLDD'!$B$4=1,'Index LA SEN &amp; LLDD'!$A$9:$BZ$171,IF('Index LA SEN &amp; LLDD'!$B$4=2,'Index LA SEN &amp; LLDD'!$A$179:$BZ$341,"Error")),'Index LA SEN &amp; LLDD'!AM$1,0),"Error")</f>
        <v>0.23</v>
      </c>
      <c r="AN168" s="84">
        <f>IFERROR(VLOOKUP($A168,IF('Index LA SEN &amp; LLDD'!$B$4=1,'Index LA SEN &amp; LLDD'!$A$9:$BZ$171,IF('Index LA SEN &amp; LLDD'!$B$4=2,'Index LA SEN &amp; LLDD'!$A$179:$BZ$341,"Error")),'Index LA SEN &amp; LLDD'!AN$1,0),"Error")</f>
        <v>0</v>
      </c>
      <c r="AO168" s="84">
        <f>IFERROR(VLOOKUP($A168,IF('Index LA SEN &amp; LLDD'!$B$4=1,'Index LA SEN &amp; LLDD'!$A$9:$BZ$171,IF('Index LA SEN &amp; LLDD'!$B$4=2,'Index LA SEN &amp; LLDD'!$A$179:$BZ$341,"Error")),'Index LA SEN &amp; LLDD'!AO$1,0),"Error")</f>
        <v>0.01</v>
      </c>
      <c r="AP168" s="84">
        <f>IFERROR(VLOOKUP($A168,IF('Index LA SEN &amp; LLDD'!$B$4=1,'Index LA SEN &amp; LLDD'!$A$9:$BZ$171,IF('Index LA SEN &amp; LLDD'!$B$4=2,'Index LA SEN &amp; LLDD'!$A$179:$BZ$341,"Error")),'Index LA SEN &amp; LLDD'!AP$1,0),"Error")</f>
        <v>0.01</v>
      </c>
      <c r="AQ168" s="84" t="str">
        <f>IFERROR(VLOOKUP($A168,IF('Index LA SEN &amp; LLDD'!$B$4=1,'Index LA SEN &amp; LLDD'!$A$9:$BZ$171,IF('Index LA SEN &amp; LLDD'!$B$4=2,'Index LA SEN &amp; LLDD'!$A$179:$BZ$341,"Error")),'Index LA SEN &amp; LLDD'!AQ$1,0),"Error")</f>
        <v>x</v>
      </c>
      <c r="AR168" s="84">
        <f>IFERROR(VLOOKUP($A168,IF('Index LA SEN &amp; LLDD'!$B$4=1,'Index LA SEN &amp; LLDD'!$A$9:$BZ$171,IF('Index LA SEN &amp; LLDD'!$B$4=2,'Index LA SEN &amp; LLDD'!$A$179:$BZ$341,"Error")),'Index LA SEN &amp; LLDD'!AR$1,0),"Error")</f>
        <v>0.14000000000000001</v>
      </c>
      <c r="AS168" s="84">
        <f>IFERROR(VLOOKUP($A168,IF('Index LA SEN &amp; LLDD'!$B$4=1,'Index LA SEN &amp; LLDD'!$A$9:$BZ$171,IF('Index LA SEN &amp; LLDD'!$B$4=2,'Index LA SEN &amp; LLDD'!$A$179:$BZ$341,"Error")),'Index LA SEN &amp; LLDD'!AS$1,0),"Error")</f>
        <v>0.14000000000000001</v>
      </c>
      <c r="AT168" s="84">
        <f>IFERROR(VLOOKUP($A168,IF('Index LA SEN &amp; LLDD'!$B$4=1,'Index LA SEN &amp; LLDD'!$A$9:$BZ$171,IF('Index LA SEN &amp; LLDD'!$B$4=2,'Index LA SEN &amp; LLDD'!$A$179:$BZ$341,"Error")),'Index LA SEN &amp; LLDD'!AT$1,0),"Error")</f>
        <v>0.38</v>
      </c>
      <c r="AU168" s="84">
        <f>IFERROR(VLOOKUP($A168,IF('Index LA SEN &amp; LLDD'!$B$4=1,'Index LA SEN &amp; LLDD'!$A$9:$BZ$171,IF('Index LA SEN &amp; LLDD'!$B$4=2,'Index LA SEN &amp; LLDD'!$A$179:$BZ$341,"Error")),'Index LA SEN &amp; LLDD'!AU$1,0),"Error")</f>
        <v>0.42</v>
      </c>
      <c r="AV168" s="84">
        <f>IFERROR(VLOOKUP($A168,IF('Index LA SEN &amp; LLDD'!$B$4=1,'Index LA SEN &amp; LLDD'!$A$9:$BZ$171,IF('Index LA SEN &amp; LLDD'!$B$4=2,'Index LA SEN &amp; LLDD'!$A$179:$BZ$341,"Error")),'Index LA SEN &amp; LLDD'!AV$1,0),"Error")</f>
        <v>0.42</v>
      </c>
      <c r="AW168" s="84" t="str">
        <f>IFERROR(VLOOKUP($A168,IF('Index LA SEN &amp; LLDD'!$B$4=1,'Index LA SEN &amp; LLDD'!$A$9:$BZ$171,IF('Index LA SEN &amp; LLDD'!$B$4=2,'Index LA SEN &amp; LLDD'!$A$179:$BZ$341,"Error")),'Index LA SEN &amp; LLDD'!AW$1,0),"Error")</f>
        <v>x</v>
      </c>
      <c r="AX168" s="84" t="str">
        <f>IFERROR(VLOOKUP($A168,IF('Index LA SEN &amp; LLDD'!$B$4=1,'Index LA SEN &amp; LLDD'!$A$9:$BZ$171,IF('Index LA SEN &amp; LLDD'!$B$4=2,'Index LA SEN &amp; LLDD'!$A$179:$BZ$341,"Error")),'Index LA SEN &amp; LLDD'!AX$1,0),"Error")</f>
        <v>x</v>
      </c>
      <c r="AY168" s="84">
        <f>IFERROR(VLOOKUP($A168,IF('Index LA SEN &amp; LLDD'!$B$4=1,'Index LA SEN &amp; LLDD'!$A$9:$BZ$171,IF('Index LA SEN &amp; LLDD'!$B$4=2,'Index LA SEN &amp; LLDD'!$A$179:$BZ$341,"Error")),'Index LA SEN &amp; LLDD'!AY$1,0),"Error")</f>
        <v>0.01</v>
      </c>
      <c r="AZ168" s="84">
        <f>IFERROR(VLOOKUP($A168,IF('Index LA SEN &amp; LLDD'!$B$4=1,'Index LA SEN &amp; LLDD'!$A$9:$BZ$171,IF('Index LA SEN &amp; LLDD'!$B$4=2,'Index LA SEN &amp; LLDD'!$A$179:$BZ$341,"Error")),'Index LA SEN &amp; LLDD'!AZ$1,0),"Error")</f>
        <v>0</v>
      </c>
      <c r="BA168" s="84" t="str">
        <f>IFERROR(VLOOKUP($A168,IF('Index LA SEN &amp; LLDD'!$B$4=1,'Index LA SEN &amp; LLDD'!$A$9:$BZ$171,IF('Index LA SEN &amp; LLDD'!$B$4=2,'Index LA SEN &amp; LLDD'!$A$179:$BZ$341,"Error")),'Index LA SEN &amp; LLDD'!BA$1,0),"Error")</f>
        <v>x</v>
      </c>
      <c r="BB168" s="84" t="str">
        <f>IFERROR(VLOOKUP($A168,IF('Index LA SEN &amp; LLDD'!$B$4=1,'Index LA SEN &amp; LLDD'!$A$9:$BZ$171,IF('Index LA SEN &amp; LLDD'!$B$4=2,'Index LA SEN &amp; LLDD'!$A$179:$BZ$341,"Error")),'Index LA SEN &amp; LLDD'!BB$1,0),"Error")</f>
        <v>x</v>
      </c>
      <c r="BC168" s="84" t="str">
        <f>IFERROR(VLOOKUP($A168,IF('Index LA SEN &amp; LLDD'!$B$4=1,'Index LA SEN &amp; LLDD'!$A$9:$BZ$171,IF('Index LA SEN &amp; LLDD'!$B$4=2,'Index LA SEN &amp; LLDD'!$A$179:$BZ$341,"Error")),'Index LA SEN &amp; LLDD'!BC$1,0),"Error")</f>
        <v>x</v>
      </c>
      <c r="BD168" s="84">
        <f>IFERROR(VLOOKUP($A168,IF('Index LA SEN &amp; LLDD'!$B$4=1,'Index LA SEN &amp; LLDD'!$A$9:$BZ$171,IF('Index LA SEN &amp; LLDD'!$B$4=2,'Index LA SEN &amp; LLDD'!$A$179:$BZ$341,"Error")),'Index LA SEN &amp; LLDD'!BD$1,0),"Error")</f>
        <v>0.03</v>
      </c>
      <c r="BE168" s="84">
        <f>IFERROR(VLOOKUP($A168,IF('Index LA SEN &amp; LLDD'!$B$4=1,'Index LA SEN &amp; LLDD'!$A$9:$BZ$171,IF('Index LA SEN &amp; LLDD'!$B$4=2,'Index LA SEN &amp; LLDD'!$A$179:$BZ$341,"Error")),'Index LA SEN &amp; LLDD'!BE$1,0),"Error")</f>
        <v>0.03</v>
      </c>
      <c r="BF168" s="84" t="str">
        <f>IFERROR(VLOOKUP($A168,IF('Index LA SEN &amp; LLDD'!$B$4=1,'Index LA SEN &amp; LLDD'!$A$9:$BZ$171,IF('Index LA SEN &amp; LLDD'!$B$4=2,'Index LA SEN &amp; LLDD'!$A$179:$BZ$341,"Error")),'Index LA SEN &amp; LLDD'!BF$1,0),"Error")</f>
        <v>x</v>
      </c>
      <c r="BG168" s="84">
        <f>IFERROR(VLOOKUP($A168,IF('Index LA SEN &amp; LLDD'!$B$4=1,'Index LA SEN &amp; LLDD'!$A$9:$BZ$171,IF('Index LA SEN &amp; LLDD'!$B$4=2,'Index LA SEN &amp; LLDD'!$A$179:$BZ$341,"Error")),'Index LA SEN &amp; LLDD'!BG$1,0),"Error")</f>
        <v>0.02</v>
      </c>
      <c r="BH168" s="84">
        <f>IFERROR(VLOOKUP($A168,IF('Index LA SEN &amp; LLDD'!$B$4=1,'Index LA SEN &amp; LLDD'!$A$9:$BZ$171,IF('Index LA SEN &amp; LLDD'!$B$4=2,'Index LA SEN &amp; LLDD'!$A$179:$BZ$341,"Error")),'Index LA SEN &amp; LLDD'!BH$1,0),"Error")</f>
        <v>0.02</v>
      </c>
      <c r="BI168" s="84" t="str">
        <f>IFERROR(VLOOKUP($A168,IF('Index LA SEN &amp; LLDD'!$B$4=1,'Index LA SEN &amp; LLDD'!$A$9:$BZ$171,IF('Index LA SEN &amp; LLDD'!$B$4=2,'Index LA SEN &amp; LLDD'!$A$179:$BZ$341,"Error")),'Index LA SEN &amp; LLDD'!BI$1,0),"Error")</f>
        <v>x</v>
      </c>
      <c r="BJ168" s="84">
        <f>IFERROR(VLOOKUP($A168,IF('Index LA SEN &amp; LLDD'!$B$4=1,'Index LA SEN &amp; LLDD'!$A$9:$BZ$171,IF('Index LA SEN &amp; LLDD'!$B$4=2,'Index LA SEN &amp; LLDD'!$A$179:$BZ$341,"Error")),'Index LA SEN &amp; LLDD'!BJ$1,0),"Error")</f>
        <v>0.01</v>
      </c>
      <c r="BK168" s="84">
        <f>IFERROR(VLOOKUP($A168,IF('Index LA SEN &amp; LLDD'!$B$4=1,'Index LA SEN &amp; LLDD'!$A$9:$BZ$171,IF('Index LA SEN &amp; LLDD'!$B$4=2,'Index LA SEN &amp; LLDD'!$A$179:$BZ$341,"Error")),'Index LA SEN &amp; LLDD'!BK$1,0),"Error")</f>
        <v>0.02</v>
      </c>
      <c r="BL168" s="84">
        <f>IFERROR(VLOOKUP($A168,IF('Index LA SEN &amp; LLDD'!$B$4=1,'Index LA SEN &amp; LLDD'!$A$9:$BZ$171,IF('Index LA SEN &amp; LLDD'!$B$4=2,'Index LA SEN &amp; LLDD'!$A$179:$BZ$341,"Error")),'Index LA SEN &amp; LLDD'!BL$1,0),"Error")</f>
        <v>0</v>
      </c>
      <c r="BM168" s="84">
        <f>IFERROR(VLOOKUP($A168,IF('Index LA SEN &amp; LLDD'!$B$4=1,'Index LA SEN &amp; LLDD'!$A$9:$BZ$171,IF('Index LA SEN &amp; LLDD'!$B$4=2,'Index LA SEN &amp; LLDD'!$A$179:$BZ$341,"Error")),'Index LA SEN &amp; LLDD'!BM$1,0),"Error")</f>
        <v>0</v>
      </c>
      <c r="BN168" s="84">
        <f>IFERROR(VLOOKUP($A168,IF('Index LA SEN &amp; LLDD'!$B$4=1,'Index LA SEN &amp; LLDD'!$A$9:$BZ$171,IF('Index LA SEN &amp; LLDD'!$B$4=2,'Index LA SEN &amp; LLDD'!$A$179:$BZ$341,"Error")),'Index LA SEN &amp; LLDD'!BN$1,0),"Error")</f>
        <v>0</v>
      </c>
      <c r="BO168" s="84" t="str">
        <f>IFERROR(VLOOKUP($A168,IF('Index LA SEN &amp; LLDD'!$B$4=1,'Index LA SEN &amp; LLDD'!$A$9:$BZ$171,IF('Index LA SEN &amp; LLDD'!$B$4=2,'Index LA SEN &amp; LLDD'!$A$179:$BZ$341,"Error")),'Index LA SEN &amp; LLDD'!BO$1,0),"Error")</f>
        <v>x</v>
      </c>
      <c r="BP168" s="84">
        <f>IFERROR(VLOOKUP($A168,IF('Index LA SEN &amp; LLDD'!$B$4=1,'Index LA SEN &amp; LLDD'!$A$9:$BZ$171,IF('Index LA SEN &amp; LLDD'!$B$4=2,'Index LA SEN &amp; LLDD'!$A$179:$BZ$341,"Error")),'Index LA SEN &amp; LLDD'!BP$1,0),"Error")</f>
        <v>0.01</v>
      </c>
      <c r="BQ168" s="84">
        <f>IFERROR(VLOOKUP($A168,IF('Index LA SEN &amp; LLDD'!$B$4=1,'Index LA SEN &amp; LLDD'!$A$9:$BZ$171,IF('Index LA SEN &amp; LLDD'!$B$4=2,'Index LA SEN &amp; LLDD'!$A$179:$BZ$341,"Error")),'Index LA SEN &amp; LLDD'!BQ$1,0),"Error")</f>
        <v>0.01</v>
      </c>
      <c r="BR168" s="84">
        <f>IFERROR(VLOOKUP($A168,IF('Index LA SEN &amp; LLDD'!$B$4=1,'Index LA SEN &amp; LLDD'!$A$9:$BZ$171,IF('Index LA SEN &amp; LLDD'!$B$4=2,'Index LA SEN &amp; LLDD'!$A$179:$BZ$341,"Error")),'Index LA SEN &amp; LLDD'!BR$1,0),"Error")</f>
        <v>0.11</v>
      </c>
      <c r="BS168" s="84">
        <f>IFERROR(VLOOKUP($A168,IF('Index LA SEN &amp; LLDD'!$B$4=1,'Index LA SEN &amp; LLDD'!$A$9:$BZ$171,IF('Index LA SEN &amp; LLDD'!$B$4=2,'Index LA SEN &amp; LLDD'!$A$179:$BZ$341,"Error")),'Index LA SEN &amp; LLDD'!BS$1,0),"Error")</f>
        <v>7.0000000000000007E-2</v>
      </c>
      <c r="BT168" s="84">
        <f>IFERROR(VLOOKUP($A168,IF('Index LA SEN &amp; LLDD'!$B$4=1,'Index LA SEN &amp; LLDD'!$A$9:$BZ$171,IF('Index LA SEN &amp; LLDD'!$B$4=2,'Index LA SEN &amp; LLDD'!$A$179:$BZ$341,"Error")),'Index LA SEN &amp; LLDD'!BT$1,0),"Error")</f>
        <v>7.0000000000000007E-2</v>
      </c>
      <c r="BU168" s="84" t="str">
        <f>IFERROR(VLOOKUP($A168,IF('Index LA SEN &amp; LLDD'!$B$4=1,'Index LA SEN &amp; LLDD'!$A$9:$BZ$171,IF('Index LA SEN &amp; LLDD'!$B$4=2,'Index LA SEN &amp; LLDD'!$A$179:$BZ$341,"Error")),'Index LA SEN &amp; LLDD'!BU$1,0),"Error")</f>
        <v>x</v>
      </c>
      <c r="BV168" s="84">
        <f>IFERROR(VLOOKUP($A168,IF('Index LA SEN &amp; LLDD'!$B$4=1,'Index LA SEN &amp; LLDD'!$A$9:$BZ$171,IF('Index LA SEN &amp; LLDD'!$B$4=2,'Index LA SEN &amp; LLDD'!$A$179:$BZ$341,"Error")),'Index LA SEN &amp; LLDD'!BV$1,0),"Error")</f>
        <v>0.03</v>
      </c>
      <c r="BW168" s="84">
        <f>IFERROR(VLOOKUP($A168,IF('Index LA SEN &amp; LLDD'!$B$4=1,'Index LA SEN &amp; LLDD'!$A$9:$BZ$171,IF('Index LA SEN &amp; LLDD'!$B$4=2,'Index LA SEN &amp; LLDD'!$A$179:$BZ$341,"Error")),'Index LA SEN &amp; LLDD'!BW$1,0),"Error")</f>
        <v>0.03</v>
      </c>
      <c r="BX168" s="84" t="str">
        <f>IFERROR(VLOOKUP($A168,IF('Index LA SEN &amp; LLDD'!$B$4=1,'Index LA SEN &amp; LLDD'!$A$9:$BZ$171,IF('Index LA SEN &amp; LLDD'!$B$4=2,'Index LA SEN &amp; LLDD'!$A$179:$BZ$341,"Error")),'Index LA SEN &amp; LLDD'!BX$1,0),"Error")</f>
        <v>x</v>
      </c>
      <c r="BY168" s="84">
        <f>IFERROR(VLOOKUP($A168,IF('Index LA SEN &amp; LLDD'!$B$4=1,'Index LA SEN &amp; LLDD'!$A$9:$BZ$171,IF('Index LA SEN &amp; LLDD'!$B$4=2,'Index LA SEN &amp; LLDD'!$A$179:$BZ$341,"Error")),'Index LA SEN &amp; LLDD'!BY$1,0),"Error")</f>
        <v>0.08</v>
      </c>
      <c r="BZ168" s="84">
        <f>IFERROR(VLOOKUP($A168,IF('Index LA SEN &amp; LLDD'!$B$4=1,'Index LA SEN &amp; LLDD'!$A$9:$BZ$171,IF('Index LA SEN &amp; LLDD'!$B$4=2,'Index LA SEN &amp; LLDD'!$A$179:$BZ$341,"Error")),'Index LA SEN &amp; LLDD'!BZ$1,0),"Error")</f>
        <v>0.08</v>
      </c>
    </row>
    <row r="169" spans="1:78" s="15" customFormat="1" x14ac:dyDescent="0.2">
      <c r="A169" s="20">
        <v>885</v>
      </c>
      <c r="B169" s="20" t="s">
        <v>320</v>
      </c>
      <c r="C169" s="45" t="s">
        <v>159</v>
      </c>
      <c r="D169" s="113">
        <f>IFERROR(VLOOKUP($A169,IF('Index LA SEN &amp; LLDD'!$B$4=1,'Index LA SEN &amp; LLDD'!$A$9:$BZ$171,IF('Index LA SEN &amp; LLDD'!$B$4=2,'Index LA SEN &amp; LLDD'!$A$179:$BZ$341,"Error")),'Index LA SEN &amp; LLDD'!D$1,0),"Error")</f>
        <v>140</v>
      </c>
      <c r="E169" s="113">
        <f>IFERROR(VLOOKUP($A169,IF('Index LA SEN &amp; LLDD'!$B$4=1,'Index LA SEN &amp; LLDD'!$A$9:$BZ$171,IF('Index LA SEN &amp; LLDD'!$B$4=2,'Index LA SEN &amp; LLDD'!$A$179:$BZ$341,"Error")),'Index LA SEN &amp; LLDD'!E$1,0),"Error")</f>
        <v>1810</v>
      </c>
      <c r="F169" s="113">
        <f>IFERROR(VLOOKUP($A169,IF('Index LA SEN &amp; LLDD'!$B$4=1,'Index LA SEN &amp; LLDD'!$A$9:$BZ$171,IF('Index LA SEN &amp; LLDD'!$B$4=2,'Index LA SEN &amp; LLDD'!$A$179:$BZ$341,"Error")),'Index LA SEN &amp; LLDD'!F$1,0),"Error")</f>
        <v>1950</v>
      </c>
      <c r="G169" s="84">
        <f>IFERROR(VLOOKUP($A169,IF('Index LA SEN &amp; LLDD'!$B$4=1,'Index LA SEN &amp; LLDD'!$A$9:$BZ$171,IF('Index LA SEN &amp; LLDD'!$B$4=2,'Index LA SEN &amp; LLDD'!$A$179:$BZ$341,"Error")),'Index LA SEN &amp; LLDD'!G$1,0),"Error")</f>
        <v>0.77</v>
      </c>
      <c r="H169" s="84">
        <f>IFERROR(VLOOKUP($A169,IF('Index LA SEN &amp; LLDD'!$B$4=1,'Index LA SEN &amp; LLDD'!$A$9:$BZ$171,IF('Index LA SEN &amp; LLDD'!$B$4=2,'Index LA SEN &amp; LLDD'!$A$179:$BZ$341,"Error")),'Index LA SEN &amp; LLDD'!H$1,0),"Error")</f>
        <v>0.74</v>
      </c>
      <c r="I169" s="84">
        <f>IFERROR(VLOOKUP($A169,IF('Index LA SEN &amp; LLDD'!$B$4=1,'Index LA SEN &amp; LLDD'!$A$9:$BZ$171,IF('Index LA SEN &amp; LLDD'!$B$4=2,'Index LA SEN &amp; LLDD'!$A$179:$BZ$341,"Error")),'Index LA SEN &amp; LLDD'!I$1,0),"Error")</f>
        <v>0.75</v>
      </c>
      <c r="J169" s="84">
        <f>IFERROR(VLOOKUP($A169,IF('Index LA SEN &amp; LLDD'!$B$4=1,'Index LA SEN &amp; LLDD'!$A$9:$BZ$171,IF('Index LA SEN &amp; LLDD'!$B$4=2,'Index LA SEN &amp; LLDD'!$A$179:$BZ$341,"Error")),'Index LA SEN &amp; LLDD'!J$1,0),"Error")</f>
        <v>0.76</v>
      </c>
      <c r="K169" s="84">
        <f>IFERROR(VLOOKUP($A169,IF('Index LA SEN &amp; LLDD'!$B$4=1,'Index LA SEN &amp; LLDD'!$A$9:$BZ$171,IF('Index LA SEN &amp; LLDD'!$B$4=2,'Index LA SEN &amp; LLDD'!$A$179:$BZ$341,"Error")),'Index LA SEN &amp; LLDD'!K$1,0),"Error")</f>
        <v>0.72</v>
      </c>
      <c r="L169" s="84">
        <f>IFERROR(VLOOKUP($A169,IF('Index LA SEN &amp; LLDD'!$B$4=1,'Index LA SEN &amp; LLDD'!$A$9:$BZ$171,IF('Index LA SEN &amp; LLDD'!$B$4=2,'Index LA SEN &amp; LLDD'!$A$179:$BZ$341,"Error")),'Index LA SEN &amp; LLDD'!L$1,0),"Error")</f>
        <v>0.72</v>
      </c>
      <c r="M169" s="84">
        <f>IFERROR(VLOOKUP($A169,IF('Index LA SEN &amp; LLDD'!$B$4=1,'Index LA SEN &amp; LLDD'!$A$9:$BZ$171,IF('Index LA SEN &amp; LLDD'!$B$4=2,'Index LA SEN &amp; LLDD'!$A$179:$BZ$341,"Error")),'Index LA SEN &amp; LLDD'!M$1,0),"Error")</f>
        <v>0.12</v>
      </c>
      <c r="N169" s="84">
        <f>IFERROR(VLOOKUP($A169,IF('Index LA SEN &amp; LLDD'!$B$4=1,'Index LA SEN &amp; LLDD'!$A$9:$BZ$171,IF('Index LA SEN &amp; LLDD'!$B$4=2,'Index LA SEN &amp; LLDD'!$A$179:$BZ$341,"Error")),'Index LA SEN &amp; LLDD'!N$1,0),"Error")</f>
        <v>0.08</v>
      </c>
      <c r="O169" s="84">
        <f>IFERROR(VLOOKUP($A169,IF('Index LA SEN &amp; LLDD'!$B$4=1,'Index LA SEN &amp; LLDD'!$A$9:$BZ$171,IF('Index LA SEN &amp; LLDD'!$B$4=2,'Index LA SEN &amp; LLDD'!$A$179:$BZ$341,"Error")),'Index LA SEN &amp; LLDD'!O$1,0),"Error")</f>
        <v>0.08</v>
      </c>
      <c r="P169" s="84">
        <f>IFERROR(VLOOKUP($A169,IF('Index LA SEN &amp; LLDD'!$B$4=1,'Index LA SEN &amp; LLDD'!$A$9:$BZ$171,IF('Index LA SEN &amp; LLDD'!$B$4=2,'Index LA SEN &amp; LLDD'!$A$179:$BZ$341,"Error")),'Index LA SEN &amp; LLDD'!P$1,0),"Error")</f>
        <v>0</v>
      </c>
      <c r="Q169" s="84" t="str">
        <f>IFERROR(VLOOKUP($A169,IF('Index LA SEN &amp; LLDD'!$B$4=1,'Index LA SEN &amp; LLDD'!$A$9:$BZ$171,IF('Index LA SEN &amp; LLDD'!$B$4=2,'Index LA SEN &amp; LLDD'!$A$179:$BZ$341,"Error")),'Index LA SEN &amp; LLDD'!Q$1,0),"Error")</f>
        <v>x</v>
      </c>
      <c r="R169" s="84" t="str">
        <f>IFERROR(VLOOKUP($A169,IF('Index LA SEN &amp; LLDD'!$B$4=1,'Index LA SEN &amp; LLDD'!$A$9:$BZ$171,IF('Index LA SEN &amp; LLDD'!$B$4=2,'Index LA SEN &amp; LLDD'!$A$179:$BZ$341,"Error")),'Index LA SEN &amp; LLDD'!R$1,0),"Error")</f>
        <v>x</v>
      </c>
      <c r="S169" s="84">
        <f>IFERROR(VLOOKUP($A169,IF('Index LA SEN &amp; LLDD'!$B$4=1,'Index LA SEN &amp; LLDD'!$A$9:$BZ$171,IF('Index LA SEN &amp; LLDD'!$B$4=2,'Index LA SEN &amp; LLDD'!$A$179:$BZ$341,"Error")),'Index LA SEN &amp; LLDD'!S$1,0),"Error")</f>
        <v>0.04</v>
      </c>
      <c r="T169" s="84">
        <f>IFERROR(VLOOKUP($A169,IF('Index LA SEN &amp; LLDD'!$B$4=1,'Index LA SEN &amp; LLDD'!$A$9:$BZ$171,IF('Index LA SEN &amp; LLDD'!$B$4=2,'Index LA SEN &amp; LLDD'!$A$179:$BZ$341,"Error")),'Index LA SEN &amp; LLDD'!T$1,0),"Error")</f>
        <v>0.03</v>
      </c>
      <c r="U169" s="84">
        <f>IFERROR(VLOOKUP($A169,IF('Index LA SEN &amp; LLDD'!$B$4=1,'Index LA SEN &amp; LLDD'!$A$9:$BZ$171,IF('Index LA SEN &amp; LLDD'!$B$4=2,'Index LA SEN &amp; LLDD'!$A$179:$BZ$341,"Error")),'Index LA SEN &amp; LLDD'!U$1,0),"Error")</f>
        <v>0.03</v>
      </c>
      <c r="V169" s="84" t="str">
        <f>IFERROR(VLOOKUP($A169,IF('Index LA SEN &amp; LLDD'!$B$4=1,'Index LA SEN &amp; LLDD'!$A$9:$BZ$171,IF('Index LA SEN &amp; LLDD'!$B$4=2,'Index LA SEN &amp; LLDD'!$A$179:$BZ$341,"Error")),'Index LA SEN &amp; LLDD'!V$1,0),"Error")</f>
        <v>x</v>
      </c>
      <c r="W169" s="84">
        <f>IFERROR(VLOOKUP($A169,IF('Index LA SEN &amp; LLDD'!$B$4=1,'Index LA SEN &amp; LLDD'!$A$9:$BZ$171,IF('Index LA SEN &amp; LLDD'!$B$4=2,'Index LA SEN &amp; LLDD'!$A$179:$BZ$341,"Error")),'Index LA SEN &amp; LLDD'!W$1,0),"Error")</f>
        <v>0.01</v>
      </c>
      <c r="X169" s="84">
        <f>IFERROR(VLOOKUP($A169,IF('Index LA SEN &amp; LLDD'!$B$4=1,'Index LA SEN &amp; LLDD'!$A$9:$BZ$171,IF('Index LA SEN &amp; LLDD'!$B$4=2,'Index LA SEN &amp; LLDD'!$A$179:$BZ$341,"Error")),'Index LA SEN &amp; LLDD'!X$1,0),"Error")</f>
        <v>0.01</v>
      </c>
      <c r="Y169" s="84">
        <f>IFERROR(VLOOKUP($A169,IF('Index LA SEN &amp; LLDD'!$B$4=1,'Index LA SEN &amp; LLDD'!$A$9:$BZ$171,IF('Index LA SEN &amp; LLDD'!$B$4=2,'Index LA SEN &amp; LLDD'!$A$179:$BZ$341,"Error")),'Index LA SEN &amp; LLDD'!Y$1,0),"Error")</f>
        <v>0</v>
      </c>
      <c r="Z169" s="84" t="str">
        <f>IFERROR(VLOOKUP($A169,IF('Index LA SEN &amp; LLDD'!$B$4=1,'Index LA SEN &amp; LLDD'!$A$9:$BZ$171,IF('Index LA SEN &amp; LLDD'!$B$4=2,'Index LA SEN &amp; LLDD'!$A$179:$BZ$341,"Error")),'Index LA SEN &amp; LLDD'!Z$1,0),"Error")</f>
        <v>x</v>
      </c>
      <c r="AA169" s="84" t="str">
        <f>IFERROR(VLOOKUP($A169,IF('Index LA SEN &amp; LLDD'!$B$4=1,'Index LA SEN &amp; LLDD'!$A$9:$BZ$171,IF('Index LA SEN &amp; LLDD'!$B$4=2,'Index LA SEN &amp; LLDD'!$A$179:$BZ$341,"Error")),'Index LA SEN &amp; LLDD'!AA$1,0),"Error")</f>
        <v>x</v>
      </c>
      <c r="AB169" s="84">
        <f>IFERROR(VLOOKUP($A169,IF('Index LA SEN &amp; LLDD'!$B$4=1,'Index LA SEN &amp; LLDD'!$A$9:$BZ$171,IF('Index LA SEN &amp; LLDD'!$B$4=2,'Index LA SEN &amp; LLDD'!$A$179:$BZ$341,"Error")),'Index LA SEN &amp; LLDD'!AB$1,0),"Error")</f>
        <v>0</v>
      </c>
      <c r="AC169" s="84">
        <f>IFERROR(VLOOKUP($A169,IF('Index LA SEN &amp; LLDD'!$B$4=1,'Index LA SEN &amp; LLDD'!$A$9:$BZ$171,IF('Index LA SEN &amp; LLDD'!$B$4=2,'Index LA SEN &amp; LLDD'!$A$179:$BZ$341,"Error")),'Index LA SEN &amp; LLDD'!AC$1,0),"Error")</f>
        <v>0</v>
      </c>
      <c r="AD169" s="84">
        <f>IFERROR(VLOOKUP($A169,IF('Index LA SEN &amp; LLDD'!$B$4=1,'Index LA SEN &amp; LLDD'!$A$9:$BZ$171,IF('Index LA SEN &amp; LLDD'!$B$4=2,'Index LA SEN &amp; LLDD'!$A$179:$BZ$341,"Error")),'Index LA SEN &amp; LLDD'!AD$1,0),"Error")</f>
        <v>0</v>
      </c>
      <c r="AE169" s="84">
        <f>IFERROR(VLOOKUP($A169,IF('Index LA SEN &amp; LLDD'!$B$4=1,'Index LA SEN &amp; LLDD'!$A$9:$BZ$171,IF('Index LA SEN &amp; LLDD'!$B$4=2,'Index LA SEN &amp; LLDD'!$A$179:$BZ$341,"Error")),'Index LA SEN &amp; LLDD'!AE$1,0),"Error")</f>
        <v>0.06</v>
      </c>
      <c r="AF169" s="84">
        <f>IFERROR(VLOOKUP($A169,IF('Index LA SEN &amp; LLDD'!$B$4=1,'Index LA SEN &amp; LLDD'!$A$9:$BZ$171,IF('Index LA SEN &amp; LLDD'!$B$4=2,'Index LA SEN &amp; LLDD'!$A$179:$BZ$341,"Error")),'Index LA SEN &amp; LLDD'!AF$1,0),"Error")</f>
        <v>0.05</v>
      </c>
      <c r="AG169" s="84">
        <f>IFERROR(VLOOKUP($A169,IF('Index LA SEN &amp; LLDD'!$B$4=1,'Index LA SEN &amp; LLDD'!$A$9:$BZ$171,IF('Index LA SEN &amp; LLDD'!$B$4=2,'Index LA SEN &amp; LLDD'!$A$179:$BZ$341,"Error")),'Index LA SEN &amp; LLDD'!AG$1,0),"Error")</f>
        <v>0.05</v>
      </c>
      <c r="AH169" s="84">
        <f>IFERROR(VLOOKUP($A169,IF('Index LA SEN &amp; LLDD'!$B$4=1,'Index LA SEN &amp; LLDD'!$A$9:$BZ$171,IF('Index LA SEN &amp; LLDD'!$B$4=2,'Index LA SEN &amp; LLDD'!$A$179:$BZ$341,"Error")),'Index LA SEN &amp; LLDD'!AH$1,0),"Error")</f>
        <v>0.59</v>
      </c>
      <c r="AI169" s="84">
        <f>IFERROR(VLOOKUP($A169,IF('Index LA SEN &amp; LLDD'!$B$4=1,'Index LA SEN &amp; LLDD'!$A$9:$BZ$171,IF('Index LA SEN &amp; LLDD'!$B$4=2,'Index LA SEN &amp; LLDD'!$A$179:$BZ$341,"Error")),'Index LA SEN &amp; LLDD'!AI$1,0),"Error")</f>
        <v>0.6</v>
      </c>
      <c r="AJ169" s="84">
        <f>IFERROR(VLOOKUP($A169,IF('Index LA SEN &amp; LLDD'!$B$4=1,'Index LA SEN &amp; LLDD'!$A$9:$BZ$171,IF('Index LA SEN &amp; LLDD'!$B$4=2,'Index LA SEN &amp; LLDD'!$A$179:$BZ$341,"Error")),'Index LA SEN &amp; LLDD'!AJ$1,0),"Error")</f>
        <v>0.59</v>
      </c>
      <c r="AK169" s="84">
        <f>IFERROR(VLOOKUP($A169,IF('Index LA SEN &amp; LLDD'!$B$4=1,'Index LA SEN &amp; LLDD'!$A$9:$BZ$171,IF('Index LA SEN &amp; LLDD'!$B$4=2,'Index LA SEN &amp; LLDD'!$A$179:$BZ$341,"Error")),'Index LA SEN &amp; LLDD'!AK$1,0),"Error")</f>
        <v>0.19</v>
      </c>
      <c r="AL169" s="84">
        <f>IFERROR(VLOOKUP($A169,IF('Index LA SEN &amp; LLDD'!$B$4=1,'Index LA SEN &amp; LLDD'!$A$9:$BZ$171,IF('Index LA SEN &amp; LLDD'!$B$4=2,'Index LA SEN &amp; LLDD'!$A$179:$BZ$341,"Error")),'Index LA SEN &amp; LLDD'!AL$1,0),"Error")</f>
        <v>0.22</v>
      </c>
      <c r="AM169" s="84">
        <f>IFERROR(VLOOKUP($A169,IF('Index LA SEN &amp; LLDD'!$B$4=1,'Index LA SEN &amp; LLDD'!$A$9:$BZ$171,IF('Index LA SEN &amp; LLDD'!$B$4=2,'Index LA SEN &amp; LLDD'!$A$179:$BZ$341,"Error")),'Index LA SEN &amp; LLDD'!AM$1,0),"Error")</f>
        <v>0.22</v>
      </c>
      <c r="AN169" s="84" t="str">
        <f>IFERROR(VLOOKUP($A169,IF('Index LA SEN &amp; LLDD'!$B$4=1,'Index LA SEN &amp; LLDD'!$A$9:$BZ$171,IF('Index LA SEN &amp; LLDD'!$B$4=2,'Index LA SEN &amp; LLDD'!$A$179:$BZ$341,"Error")),'Index LA SEN &amp; LLDD'!AN$1,0),"Error")</f>
        <v>x</v>
      </c>
      <c r="AO169" s="84">
        <f>IFERROR(VLOOKUP($A169,IF('Index LA SEN &amp; LLDD'!$B$4=1,'Index LA SEN &amp; LLDD'!$A$9:$BZ$171,IF('Index LA SEN &amp; LLDD'!$B$4=2,'Index LA SEN &amp; LLDD'!$A$179:$BZ$341,"Error")),'Index LA SEN &amp; LLDD'!AO$1,0),"Error")</f>
        <v>0.01</v>
      </c>
      <c r="AP169" s="84">
        <f>IFERROR(VLOOKUP($A169,IF('Index LA SEN &amp; LLDD'!$B$4=1,'Index LA SEN &amp; LLDD'!$A$9:$BZ$171,IF('Index LA SEN &amp; LLDD'!$B$4=2,'Index LA SEN &amp; LLDD'!$A$179:$BZ$341,"Error")),'Index LA SEN &amp; LLDD'!AP$1,0),"Error")</f>
        <v>0.01</v>
      </c>
      <c r="AQ169" s="84">
        <f>IFERROR(VLOOKUP($A169,IF('Index LA SEN &amp; LLDD'!$B$4=1,'Index LA SEN &amp; LLDD'!$A$9:$BZ$171,IF('Index LA SEN &amp; LLDD'!$B$4=2,'Index LA SEN &amp; LLDD'!$A$179:$BZ$341,"Error")),'Index LA SEN &amp; LLDD'!AQ$1,0),"Error")</f>
        <v>0.13</v>
      </c>
      <c r="AR169" s="84">
        <f>IFERROR(VLOOKUP($A169,IF('Index LA SEN &amp; LLDD'!$B$4=1,'Index LA SEN &amp; LLDD'!$A$9:$BZ$171,IF('Index LA SEN &amp; LLDD'!$B$4=2,'Index LA SEN &amp; LLDD'!$A$179:$BZ$341,"Error")),'Index LA SEN &amp; LLDD'!AR$1,0),"Error")</f>
        <v>0.13</v>
      </c>
      <c r="AS169" s="84">
        <f>IFERROR(VLOOKUP($A169,IF('Index LA SEN &amp; LLDD'!$B$4=1,'Index LA SEN &amp; LLDD'!$A$9:$BZ$171,IF('Index LA SEN &amp; LLDD'!$B$4=2,'Index LA SEN &amp; LLDD'!$A$179:$BZ$341,"Error")),'Index LA SEN &amp; LLDD'!AS$1,0),"Error")</f>
        <v>0.13</v>
      </c>
      <c r="AT169" s="84">
        <f>IFERROR(VLOOKUP($A169,IF('Index LA SEN &amp; LLDD'!$B$4=1,'Index LA SEN &amp; LLDD'!$A$9:$BZ$171,IF('Index LA SEN &amp; LLDD'!$B$4=2,'Index LA SEN &amp; LLDD'!$A$179:$BZ$341,"Error")),'Index LA SEN &amp; LLDD'!AT$1,0),"Error")</f>
        <v>0.39</v>
      </c>
      <c r="AU169" s="84">
        <f>IFERROR(VLOOKUP($A169,IF('Index LA SEN &amp; LLDD'!$B$4=1,'Index LA SEN &amp; LLDD'!$A$9:$BZ$171,IF('Index LA SEN &amp; LLDD'!$B$4=2,'Index LA SEN &amp; LLDD'!$A$179:$BZ$341,"Error")),'Index LA SEN &amp; LLDD'!AU$1,0),"Error")</f>
        <v>0.36</v>
      </c>
      <c r="AV169" s="84">
        <f>IFERROR(VLOOKUP($A169,IF('Index LA SEN &amp; LLDD'!$B$4=1,'Index LA SEN &amp; LLDD'!$A$9:$BZ$171,IF('Index LA SEN &amp; LLDD'!$B$4=2,'Index LA SEN &amp; LLDD'!$A$179:$BZ$341,"Error")),'Index LA SEN &amp; LLDD'!AV$1,0),"Error")</f>
        <v>0.36</v>
      </c>
      <c r="AW169" s="84" t="str">
        <f>IFERROR(VLOOKUP($A169,IF('Index LA SEN &amp; LLDD'!$B$4=1,'Index LA SEN &amp; LLDD'!$A$9:$BZ$171,IF('Index LA SEN &amp; LLDD'!$B$4=2,'Index LA SEN &amp; LLDD'!$A$179:$BZ$341,"Error")),'Index LA SEN &amp; LLDD'!AW$1,0),"Error")</f>
        <v>x</v>
      </c>
      <c r="AX169" s="84">
        <f>IFERROR(VLOOKUP($A169,IF('Index LA SEN &amp; LLDD'!$B$4=1,'Index LA SEN &amp; LLDD'!$A$9:$BZ$171,IF('Index LA SEN &amp; LLDD'!$B$4=2,'Index LA SEN &amp; LLDD'!$A$179:$BZ$341,"Error")),'Index LA SEN &amp; LLDD'!AX$1,0),"Error")</f>
        <v>0.02</v>
      </c>
      <c r="AY169" s="84">
        <f>IFERROR(VLOOKUP($A169,IF('Index LA SEN &amp; LLDD'!$B$4=1,'Index LA SEN &amp; LLDD'!$A$9:$BZ$171,IF('Index LA SEN &amp; LLDD'!$B$4=2,'Index LA SEN &amp; LLDD'!$A$179:$BZ$341,"Error")),'Index LA SEN &amp; LLDD'!AY$1,0),"Error")</f>
        <v>0.02</v>
      </c>
      <c r="AZ169" s="84">
        <f>IFERROR(VLOOKUP($A169,IF('Index LA SEN &amp; LLDD'!$B$4=1,'Index LA SEN &amp; LLDD'!$A$9:$BZ$171,IF('Index LA SEN &amp; LLDD'!$B$4=2,'Index LA SEN &amp; LLDD'!$A$179:$BZ$341,"Error")),'Index LA SEN &amp; LLDD'!AZ$1,0),"Error")</f>
        <v>0</v>
      </c>
      <c r="BA169" s="84">
        <f>IFERROR(VLOOKUP($A169,IF('Index LA SEN &amp; LLDD'!$B$4=1,'Index LA SEN &amp; LLDD'!$A$9:$BZ$171,IF('Index LA SEN &amp; LLDD'!$B$4=2,'Index LA SEN &amp; LLDD'!$A$179:$BZ$341,"Error")),'Index LA SEN &amp; LLDD'!BA$1,0),"Error")</f>
        <v>0</v>
      </c>
      <c r="BB169" s="84">
        <f>IFERROR(VLOOKUP($A169,IF('Index LA SEN &amp; LLDD'!$B$4=1,'Index LA SEN &amp; LLDD'!$A$9:$BZ$171,IF('Index LA SEN &amp; LLDD'!$B$4=2,'Index LA SEN &amp; LLDD'!$A$179:$BZ$341,"Error")),'Index LA SEN &amp; LLDD'!BB$1,0),"Error")</f>
        <v>0</v>
      </c>
      <c r="BC169" s="84" t="str">
        <f>IFERROR(VLOOKUP($A169,IF('Index LA SEN &amp; LLDD'!$B$4=1,'Index LA SEN &amp; LLDD'!$A$9:$BZ$171,IF('Index LA SEN &amp; LLDD'!$B$4=2,'Index LA SEN &amp; LLDD'!$A$179:$BZ$341,"Error")),'Index LA SEN &amp; LLDD'!BC$1,0),"Error")</f>
        <v>x</v>
      </c>
      <c r="BD169" s="84">
        <f>IFERROR(VLOOKUP($A169,IF('Index LA SEN &amp; LLDD'!$B$4=1,'Index LA SEN &amp; LLDD'!$A$9:$BZ$171,IF('Index LA SEN &amp; LLDD'!$B$4=2,'Index LA SEN &amp; LLDD'!$A$179:$BZ$341,"Error")),'Index LA SEN &amp; LLDD'!BD$1,0),"Error")</f>
        <v>0.02</v>
      </c>
      <c r="BE169" s="84">
        <f>IFERROR(VLOOKUP($A169,IF('Index LA SEN &amp; LLDD'!$B$4=1,'Index LA SEN &amp; LLDD'!$A$9:$BZ$171,IF('Index LA SEN &amp; LLDD'!$B$4=2,'Index LA SEN &amp; LLDD'!$A$179:$BZ$341,"Error")),'Index LA SEN &amp; LLDD'!BE$1,0),"Error")</f>
        <v>0.02</v>
      </c>
      <c r="BF169" s="84" t="str">
        <f>IFERROR(VLOOKUP($A169,IF('Index LA SEN &amp; LLDD'!$B$4=1,'Index LA SEN &amp; LLDD'!$A$9:$BZ$171,IF('Index LA SEN &amp; LLDD'!$B$4=2,'Index LA SEN &amp; LLDD'!$A$179:$BZ$341,"Error")),'Index LA SEN &amp; LLDD'!BF$1,0),"Error")</f>
        <v>x</v>
      </c>
      <c r="BG169" s="84">
        <f>IFERROR(VLOOKUP($A169,IF('Index LA SEN &amp; LLDD'!$B$4=1,'Index LA SEN &amp; LLDD'!$A$9:$BZ$171,IF('Index LA SEN &amp; LLDD'!$B$4=2,'Index LA SEN &amp; LLDD'!$A$179:$BZ$341,"Error")),'Index LA SEN &amp; LLDD'!BG$1,0),"Error")</f>
        <v>0.01</v>
      </c>
      <c r="BH169" s="84">
        <f>IFERROR(VLOOKUP($A169,IF('Index LA SEN &amp; LLDD'!$B$4=1,'Index LA SEN &amp; LLDD'!$A$9:$BZ$171,IF('Index LA SEN &amp; LLDD'!$B$4=2,'Index LA SEN &amp; LLDD'!$A$179:$BZ$341,"Error")),'Index LA SEN &amp; LLDD'!BH$1,0),"Error")</f>
        <v>0.01</v>
      </c>
      <c r="BI169" s="84">
        <f>IFERROR(VLOOKUP($A169,IF('Index LA SEN &amp; LLDD'!$B$4=1,'Index LA SEN &amp; LLDD'!$A$9:$BZ$171,IF('Index LA SEN &amp; LLDD'!$B$4=2,'Index LA SEN &amp; LLDD'!$A$179:$BZ$341,"Error")),'Index LA SEN &amp; LLDD'!BI$1,0),"Error")</f>
        <v>0</v>
      </c>
      <c r="BJ169" s="84">
        <f>IFERROR(VLOOKUP($A169,IF('Index LA SEN &amp; LLDD'!$B$4=1,'Index LA SEN &amp; LLDD'!$A$9:$BZ$171,IF('Index LA SEN &amp; LLDD'!$B$4=2,'Index LA SEN &amp; LLDD'!$A$179:$BZ$341,"Error")),'Index LA SEN &amp; LLDD'!BJ$1,0),"Error")</f>
        <v>0.01</v>
      </c>
      <c r="BK169" s="84">
        <f>IFERROR(VLOOKUP($A169,IF('Index LA SEN &amp; LLDD'!$B$4=1,'Index LA SEN &amp; LLDD'!$A$9:$BZ$171,IF('Index LA SEN &amp; LLDD'!$B$4=2,'Index LA SEN &amp; LLDD'!$A$179:$BZ$341,"Error")),'Index LA SEN &amp; LLDD'!BK$1,0),"Error")</f>
        <v>0.01</v>
      </c>
      <c r="BL169" s="84">
        <f>IFERROR(VLOOKUP($A169,IF('Index LA SEN &amp; LLDD'!$B$4=1,'Index LA SEN &amp; LLDD'!$A$9:$BZ$171,IF('Index LA SEN &amp; LLDD'!$B$4=2,'Index LA SEN &amp; LLDD'!$A$179:$BZ$341,"Error")),'Index LA SEN &amp; LLDD'!BL$1,0),"Error")</f>
        <v>0</v>
      </c>
      <c r="BM169" s="84">
        <f>IFERROR(VLOOKUP($A169,IF('Index LA SEN &amp; LLDD'!$B$4=1,'Index LA SEN &amp; LLDD'!$A$9:$BZ$171,IF('Index LA SEN &amp; LLDD'!$B$4=2,'Index LA SEN &amp; LLDD'!$A$179:$BZ$341,"Error")),'Index LA SEN &amp; LLDD'!BM$1,0),"Error")</f>
        <v>0</v>
      </c>
      <c r="BN169" s="84">
        <f>IFERROR(VLOOKUP($A169,IF('Index LA SEN &amp; LLDD'!$B$4=1,'Index LA SEN &amp; LLDD'!$A$9:$BZ$171,IF('Index LA SEN &amp; LLDD'!$B$4=2,'Index LA SEN &amp; LLDD'!$A$179:$BZ$341,"Error")),'Index LA SEN &amp; LLDD'!BN$1,0),"Error")</f>
        <v>0</v>
      </c>
      <c r="BO169" s="84">
        <f>IFERROR(VLOOKUP($A169,IF('Index LA SEN &amp; LLDD'!$B$4=1,'Index LA SEN &amp; LLDD'!$A$9:$BZ$171,IF('Index LA SEN &amp; LLDD'!$B$4=2,'Index LA SEN &amp; LLDD'!$A$179:$BZ$341,"Error")),'Index LA SEN &amp; LLDD'!BO$1,0),"Error")</f>
        <v>0</v>
      </c>
      <c r="BP169" s="84" t="str">
        <f>IFERROR(VLOOKUP($A169,IF('Index LA SEN &amp; LLDD'!$B$4=1,'Index LA SEN &amp; LLDD'!$A$9:$BZ$171,IF('Index LA SEN &amp; LLDD'!$B$4=2,'Index LA SEN &amp; LLDD'!$A$179:$BZ$341,"Error")),'Index LA SEN &amp; LLDD'!BP$1,0),"Error")</f>
        <v>x</v>
      </c>
      <c r="BQ169" s="84" t="str">
        <f>IFERROR(VLOOKUP($A169,IF('Index LA SEN &amp; LLDD'!$B$4=1,'Index LA SEN &amp; LLDD'!$A$9:$BZ$171,IF('Index LA SEN &amp; LLDD'!$B$4=2,'Index LA SEN &amp; LLDD'!$A$179:$BZ$341,"Error")),'Index LA SEN &amp; LLDD'!BQ$1,0),"Error")</f>
        <v>x</v>
      </c>
      <c r="BR169" s="84">
        <f>IFERROR(VLOOKUP($A169,IF('Index LA SEN &amp; LLDD'!$B$4=1,'Index LA SEN &amp; LLDD'!$A$9:$BZ$171,IF('Index LA SEN &amp; LLDD'!$B$4=2,'Index LA SEN &amp; LLDD'!$A$179:$BZ$341,"Error")),'Index LA SEN &amp; LLDD'!BR$1,0),"Error")</f>
        <v>0.04</v>
      </c>
      <c r="BS169" s="84">
        <f>IFERROR(VLOOKUP($A169,IF('Index LA SEN &amp; LLDD'!$B$4=1,'Index LA SEN &amp; LLDD'!$A$9:$BZ$171,IF('Index LA SEN &amp; LLDD'!$B$4=2,'Index LA SEN &amp; LLDD'!$A$179:$BZ$341,"Error")),'Index LA SEN &amp; LLDD'!BS$1,0),"Error")</f>
        <v>0.06</v>
      </c>
      <c r="BT169" s="84">
        <f>IFERROR(VLOOKUP($A169,IF('Index LA SEN &amp; LLDD'!$B$4=1,'Index LA SEN &amp; LLDD'!$A$9:$BZ$171,IF('Index LA SEN &amp; LLDD'!$B$4=2,'Index LA SEN &amp; LLDD'!$A$179:$BZ$341,"Error")),'Index LA SEN &amp; LLDD'!BT$1,0),"Error")</f>
        <v>0.06</v>
      </c>
      <c r="BU169" s="84" t="str">
        <f>IFERROR(VLOOKUP($A169,IF('Index LA SEN &amp; LLDD'!$B$4=1,'Index LA SEN &amp; LLDD'!$A$9:$BZ$171,IF('Index LA SEN &amp; LLDD'!$B$4=2,'Index LA SEN &amp; LLDD'!$A$179:$BZ$341,"Error")),'Index LA SEN &amp; LLDD'!BU$1,0),"Error")</f>
        <v>x</v>
      </c>
      <c r="BV169" s="84">
        <f>IFERROR(VLOOKUP($A169,IF('Index LA SEN &amp; LLDD'!$B$4=1,'Index LA SEN &amp; LLDD'!$A$9:$BZ$171,IF('Index LA SEN &amp; LLDD'!$B$4=2,'Index LA SEN &amp; LLDD'!$A$179:$BZ$341,"Error")),'Index LA SEN &amp; LLDD'!BV$1,0),"Error")</f>
        <v>0.01</v>
      </c>
      <c r="BW169" s="84">
        <f>IFERROR(VLOOKUP($A169,IF('Index LA SEN &amp; LLDD'!$B$4=1,'Index LA SEN &amp; LLDD'!$A$9:$BZ$171,IF('Index LA SEN &amp; LLDD'!$B$4=2,'Index LA SEN &amp; LLDD'!$A$179:$BZ$341,"Error")),'Index LA SEN &amp; LLDD'!BW$1,0),"Error")</f>
        <v>0.01</v>
      </c>
      <c r="BX169" s="84">
        <f>IFERROR(VLOOKUP($A169,IF('Index LA SEN &amp; LLDD'!$B$4=1,'Index LA SEN &amp; LLDD'!$A$9:$BZ$171,IF('Index LA SEN &amp; LLDD'!$B$4=2,'Index LA SEN &amp; LLDD'!$A$179:$BZ$341,"Error")),'Index LA SEN &amp; LLDD'!BX$1,0),"Error")</f>
        <v>0.18</v>
      </c>
      <c r="BY169" s="84">
        <f>IFERROR(VLOOKUP($A169,IF('Index LA SEN &amp; LLDD'!$B$4=1,'Index LA SEN &amp; LLDD'!$A$9:$BZ$171,IF('Index LA SEN &amp; LLDD'!$B$4=2,'Index LA SEN &amp; LLDD'!$A$179:$BZ$341,"Error")),'Index LA SEN &amp; LLDD'!BY$1,0),"Error")</f>
        <v>0.19</v>
      </c>
      <c r="BZ169" s="84">
        <f>IFERROR(VLOOKUP($A169,IF('Index LA SEN &amp; LLDD'!$B$4=1,'Index LA SEN &amp; LLDD'!$A$9:$BZ$171,IF('Index LA SEN &amp; LLDD'!$B$4=2,'Index LA SEN &amp; LLDD'!$A$179:$BZ$341,"Error")),'Index LA SEN &amp; LLDD'!BZ$1,0),"Error")</f>
        <v>0.18</v>
      </c>
    </row>
    <row r="170" spans="1:78" s="15" customFormat="1" x14ac:dyDescent="0.2">
      <c r="A170" s="20">
        <v>816</v>
      </c>
      <c r="B170" s="20" t="s">
        <v>321</v>
      </c>
      <c r="C170" s="45" t="s">
        <v>155</v>
      </c>
      <c r="D170" s="113">
        <f>IFERROR(VLOOKUP($A170,IF('Index LA SEN &amp; LLDD'!$B$4=1,'Index LA SEN &amp; LLDD'!$A$9:$BZ$171,IF('Index LA SEN &amp; LLDD'!$B$4=2,'Index LA SEN &amp; LLDD'!$A$179:$BZ$341,"Error")),'Index LA SEN &amp; LLDD'!D$1,0),"Error")</f>
        <v>10</v>
      </c>
      <c r="E170" s="113">
        <f>IFERROR(VLOOKUP($A170,IF('Index LA SEN &amp; LLDD'!$B$4=1,'Index LA SEN &amp; LLDD'!$A$9:$BZ$171,IF('Index LA SEN &amp; LLDD'!$B$4=2,'Index LA SEN &amp; LLDD'!$A$179:$BZ$341,"Error")),'Index LA SEN &amp; LLDD'!E$1,0),"Error")</f>
        <v>550</v>
      </c>
      <c r="F170" s="113">
        <f>IFERROR(VLOOKUP($A170,IF('Index LA SEN &amp; LLDD'!$B$4=1,'Index LA SEN &amp; LLDD'!$A$9:$BZ$171,IF('Index LA SEN &amp; LLDD'!$B$4=2,'Index LA SEN &amp; LLDD'!$A$179:$BZ$341,"Error")),'Index LA SEN &amp; LLDD'!F$1,0),"Error")</f>
        <v>560</v>
      </c>
      <c r="G170" s="84">
        <f>IFERROR(VLOOKUP($A170,IF('Index LA SEN &amp; LLDD'!$B$4=1,'Index LA SEN &amp; LLDD'!$A$9:$BZ$171,IF('Index LA SEN &amp; LLDD'!$B$4=2,'Index LA SEN &amp; LLDD'!$A$179:$BZ$341,"Error")),'Index LA SEN &amp; LLDD'!G$1,0),"Error")</f>
        <v>1</v>
      </c>
      <c r="H170" s="84">
        <f>IFERROR(VLOOKUP($A170,IF('Index LA SEN &amp; LLDD'!$B$4=1,'Index LA SEN &amp; LLDD'!$A$9:$BZ$171,IF('Index LA SEN &amp; LLDD'!$B$4=2,'Index LA SEN &amp; LLDD'!$A$179:$BZ$341,"Error")),'Index LA SEN &amp; LLDD'!H$1,0),"Error")</f>
        <v>0.8</v>
      </c>
      <c r="I170" s="84">
        <f>IFERROR(VLOOKUP($A170,IF('Index LA SEN &amp; LLDD'!$B$4=1,'Index LA SEN &amp; LLDD'!$A$9:$BZ$171,IF('Index LA SEN &amp; LLDD'!$B$4=2,'Index LA SEN &amp; LLDD'!$A$179:$BZ$341,"Error")),'Index LA SEN &amp; LLDD'!I$1,0),"Error")</f>
        <v>0.8</v>
      </c>
      <c r="J170" s="84">
        <f>IFERROR(VLOOKUP($A170,IF('Index LA SEN &amp; LLDD'!$B$4=1,'Index LA SEN &amp; LLDD'!$A$9:$BZ$171,IF('Index LA SEN &amp; LLDD'!$B$4=2,'Index LA SEN &amp; LLDD'!$A$179:$BZ$341,"Error")),'Index LA SEN &amp; LLDD'!J$1,0),"Error")</f>
        <v>0.93</v>
      </c>
      <c r="K170" s="84">
        <f>IFERROR(VLOOKUP($A170,IF('Index LA SEN &amp; LLDD'!$B$4=1,'Index LA SEN &amp; LLDD'!$A$9:$BZ$171,IF('Index LA SEN &amp; LLDD'!$B$4=2,'Index LA SEN &amp; LLDD'!$A$179:$BZ$341,"Error")),'Index LA SEN &amp; LLDD'!K$1,0),"Error")</f>
        <v>0.71</v>
      </c>
      <c r="L170" s="84">
        <f>IFERROR(VLOOKUP($A170,IF('Index LA SEN &amp; LLDD'!$B$4=1,'Index LA SEN &amp; LLDD'!$A$9:$BZ$171,IF('Index LA SEN &amp; LLDD'!$B$4=2,'Index LA SEN &amp; LLDD'!$A$179:$BZ$341,"Error")),'Index LA SEN &amp; LLDD'!L$1,0),"Error")</f>
        <v>0.72</v>
      </c>
      <c r="M170" s="84" t="str">
        <f>IFERROR(VLOOKUP($A170,IF('Index LA SEN &amp; LLDD'!$B$4=1,'Index LA SEN &amp; LLDD'!$A$9:$BZ$171,IF('Index LA SEN &amp; LLDD'!$B$4=2,'Index LA SEN &amp; LLDD'!$A$179:$BZ$341,"Error")),'Index LA SEN &amp; LLDD'!M$1,0),"Error")</f>
        <v>x</v>
      </c>
      <c r="N170" s="84">
        <f>IFERROR(VLOOKUP($A170,IF('Index LA SEN &amp; LLDD'!$B$4=1,'Index LA SEN &amp; LLDD'!$A$9:$BZ$171,IF('Index LA SEN &amp; LLDD'!$B$4=2,'Index LA SEN &amp; LLDD'!$A$179:$BZ$341,"Error")),'Index LA SEN &amp; LLDD'!N$1,0),"Error")</f>
        <v>0.08</v>
      </c>
      <c r="O170" s="84">
        <f>IFERROR(VLOOKUP($A170,IF('Index LA SEN &amp; LLDD'!$B$4=1,'Index LA SEN &amp; LLDD'!$A$9:$BZ$171,IF('Index LA SEN &amp; LLDD'!$B$4=2,'Index LA SEN &amp; LLDD'!$A$179:$BZ$341,"Error")),'Index LA SEN &amp; LLDD'!O$1,0),"Error")</f>
        <v>0.09</v>
      </c>
      <c r="P170" s="84">
        <f>IFERROR(VLOOKUP($A170,IF('Index LA SEN &amp; LLDD'!$B$4=1,'Index LA SEN &amp; LLDD'!$A$9:$BZ$171,IF('Index LA SEN &amp; LLDD'!$B$4=2,'Index LA SEN &amp; LLDD'!$A$179:$BZ$341,"Error")),'Index LA SEN &amp; LLDD'!P$1,0),"Error")</f>
        <v>0</v>
      </c>
      <c r="Q170" s="84" t="str">
        <f>IFERROR(VLOOKUP($A170,IF('Index LA SEN &amp; LLDD'!$B$4=1,'Index LA SEN &amp; LLDD'!$A$9:$BZ$171,IF('Index LA SEN &amp; LLDD'!$B$4=2,'Index LA SEN &amp; LLDD'!$A$179:$BZ$341,"Error")),'Index LA SEN &amp; LLDD'!Q$1,0),"Error")</f>
        <v>x</v>
      </c>
      <c r="R170" s="84" t="str">
        <f>IFERROR(VLOOKUP($A170,IF('Index LA SEN &amp; LLDD'!$B$4=1,'Index LA SEN &amp; LLDD'!$A$9:$BZ$171,IF('Index LA SEN &amp; LLDD'!$B$4=2,'Index LA SEN &amp; LLDD'!$A$179:$BZ$341,"Error")),'Index LA SEN &amp; LLDD'!R$1,0),"Error")</f>
        <v>x</v>
      </c>
      <c r="S170" s="84" t="str">
        <f>IFERROR(VLOOKUP($A170,IF('Index LA SEN &amp; LLDD'!$B$4=1,'Index LA SEN &amp; LLDD'!$A$9:$BZ$171,IF('Index LA SEN &amp; LLDD'!$B$4=2,'Index LA SEN &amp; LLDD'!$A$179:$BZ$341,"Error")),'Index LA SEN &amp; LLDD'!S$1,0),"Error")</f>
        <v>x</v>
      </c>
      <c r="T170" s="84">
        <f>IFERROR(VLOOKUP($A170,IF('Index LA SEN &amp; LLDD'!$B$4=1,'Index LA SEN &amp; LLDD'!$A$9:$BZ$171,IF('Index LA SEN &amp; LLDD'!$B$4=2,'Index LA SEN &amp; LLDD'!$A$179:$BZ$341,"Error")),'Index LA SEN &amp; LLDD'!T$1,0),"Error")</f>
        <v>0.04</v>
      </c>
      <c r="U170" s="84">
        <f>IFERROR(VLOOKUP($A170,IF('Index LA SEN &amp; LLDD'!$B$4=1,'Index LA SEN &amp; LLDD'!$A$9:$BZ$171,IF('Index LA SEN &amp; LLDD'!$B$4=2,'Index LA SEN &amp; LLDD'!$A$179:$BZ$341,"Error")),'Index LA SEN &amp; LLDD'!U$1,0),"Error")</f>
        <v>0.04</v>
      </c>
      <c r="V170" s="84">
        <f>IFERROR(VLOOKUP($A170,IF('Index LA SEN &amp; LLDD'!$B$4=1,'Index LA SEN &amp; LLDD'!$A$9:$BZ$171,IF('Index LA SEN &amp; LLDD'!$B$4=2,'Index LA SEN &amp; LLDD'!$A$179:$BZ$341,"Error")),'Index LA SEN &amp; LLDD'!V$1,0),"Error")</f>
        <v>0</v>
      </c>
      <c r="W170" s="84">
        <f>IFERROR(VLOOKUP($A170,IF('Index LA SEN &amp; LLDD'!$B$4=1,'Index LA SEN &amp; LLDD'!$A$9:$BZ$171,IF('Index LA SEN &amp; LLDD'!$B$4=2,'Index LA SEN &amp; LLDD'!$A$179:$BZ$341,"Error")),'Index LA SEN &amp; LLDD'!W$1,0),"Error")</f>
        <v>0.02</v>
      </c>
      <c r="X170" s="84">
        <f>IFERROR(VLOOKUP($A170,IF('Index LA SEN &amp; LLDD'!$B$4=1,'Index LA SEN &amp; LLDD'!$A$9:$BZ$171,IF('Index LA SEN &amp; LLDD'!$B$4=2,'Index LA SEN &amp; LLDD'!$A$179:$BZ$341,"Error")),'Index LA SEN &amp; LLDD'!X$1,0),"Error")</f>
        <v>0.02</v>
      </c>
      <c r="Y170" s="84">
        <f>IFERROR(VLOOKUP($A170,IF('Index LA SEN &amp; LLDD'!$B$4=1,'Index LA SEN &amp; LLDD'!$A$9:$BZ$171,IF('Index LA SEN &amp; LLDD'!$B$4=2,'Index LA SEN &amp; LLDD'!$A$179:$BZ$341,"Error")),'Index LA SEN &amp; LLDD'!Y$1,0),"Error")</f>
        <v>0</v>
      </c>
      <c r="Z170" s="84">
        <f>IFERROR(VLOOKUP($A170,IF('Index LA SEN &amp; LLDD'!$B$4=1,'Index LA SEN &amp; LLDD'!$A$9:$BZ$171,IF('Index LA SEN &amp; LLDD'!$B$4=2,'Index LA SEN &amp; LLDD'!$A$179:$BZ$341,"Error")),'Index LA SEN &amp; LLDD'!Z$1,0),"Error")</f>
        <v>0</v>
      </c>
      <c r="AA170" s="84">
        <f>IFERROR(VLOOKUP($A170,IF('Index LA SEN &amp; LLDD'!$B$4=1,'Index LA SEN &amp; LLDD'!$A$9:$BZ$171,IF('Index LA SEN &amp; LLDD'!$B$4=2,'Index LA SEN &amp; LLDD'!$A$179:$BZ$341,"Error")),'Index LA SEN &amp; LLDD'!AA$1,0),"Error")</f>
        <v>0</v>
      </c>
      <c r="AB170" s="84">
        <f>IFERROR(VLOOKUP($A170,IF('Index LA SEN &amp; LLDD'!$B$4=1,'Index LA SEN &amp; LLDD'!$A$9:$BZ$171,IF('Index LA SEN &amp; LLDD'!$B$4=2,'Index LA SEN &amp; LLDD'!$A$179:$BZ$341,"Error")),'Index LA SEN &amp; LLDD'!AB$1,0),"Error")</f>
        <v>0</v>
      </c>
      <c r="AC170" s="84">
        <f>IFERROR(VLOOKUP($A170,IF('Index LA SEN &amp; LLDD'!$B$4=1,'Index LA SEN &amp; LLDD'!$A$9:$BZ$171,IF('Index LA SEN &amp; LLDD'!$B$4=2,'Index LA SEN &amp; LLDD'!$A$179:$BZ$341,"Error")),'Index LA SEN &amp; LLDD'!AC$1,0),"Error")</f>
        <v>0</v>
      </c>
      <c r="AD170" s="84">
        <f>IFERROR(VLOOKUP($A170,IF('Index LA SEN &amp; LLDD'!$B$4=1,'Index LA SEN &amp; LLDD'!$A$9:$BZ$171,IF('Index LA SEN &amp; LLDD'!$B$4=2,'Index LA SEN &amp; LLDD'!$A$179:$BZ$341,"Error")),'Index LA SEN &amp; LLDD'!AD$1,0),"Error")</f>
        <v>0</v>
      </c>
      <c r="AE170" s="84">
        <f>IFERROR(VLOOKUP($A170,IF('Index LA SEN &amp; LLDD'!$B$4=1,'Index LA SEN &amp; LLDD'!$A$9:$BZ$171,IF('Index LA SEN &amp; LLDD'!$B$4=2,'Index LA SEN &amp; LLDD'!$A$179:$BZ$341,"Error")),'Index LA SEN &amp; LLDD'!AE$1,0),"Error")</f>
        <v>0</v>
      </c>
      <c r="AF170" s="84">
        <f>IFERROR(VLOOKUP($A170,IF('Index LA SEN &amp; LLDD'!$B$4=1,'Index LA SEN &amp; LLDD'!$A$9:$BZ$171,IF('Index LA SEN &amp; LLDD'!$B$4=2,'Index LA SEN &amp; LLDD'!$A$179:$BZ$341,"Error")),'Index LA SEN &amp; LLDD'!AF$1,0),"Error")</f>
        <v>0.06</v>
      </c>
      <c r="AG170" s="84">
        <f>IFERROR(VLOOKUP($A170,IF('Index LA SEN &amp; LLDD'!$B$4=1,'Index LA SEN &amp; LLDD'!$A$9:$BZ$171,IF('Index LA SEN &amp; LLDD'!$B$4=2,'Index LA SEN &amp; LLDD'!$A$179:$BZ$341,"Error")),'Index LA SEN &amp; LLDD'!AG$1,0),"Error")</f>
        <v>0.06</v>
      </c>
      <c r="AH170" s="84">
        <f>IFERROR(VLOOKUP($A170,IF('Index LA SEN &amp; LLDD'!$B$4=1,'Index LA SEN &amp; LLDD'!$A$9:$BZ$171,IF('Index LA SEN &amp; LLDD'!$B$4=2,'Index LA SEN &amp; LLDD'!$A$179:$BZ$341,"Error")),'Index LA SEN &amp; LLDD'!AH$1,0),"Error")</f>
        <v>0.56999999999999995</v>
      </c>
      <c r="AI170" s="84">
        <f>IFERROR(VLOOKUP($A170,IF('Index LA SEN &amp; LLDD'!$B$4=1,'Index LA SEN &amp; LLDD'!$A$9:$BZ$171,IF('Index LA SEN &amp; LLDD'!$B$4=2,'Index LA SEN &amp; LLDD'!$A$179:$BZ$341,"Error")),'Index LA SEN &amp; LLDD'!AI$1,0),"Error")</f>
        <v>0.56999999999999995</v>
      </c>
      <c r="AJ170" s="84">
        <f>IFERROR(VLOOKUP($A170,IF('Index LA SEN &amp; LLDD'!$B$4=1,'Index LA SEN &amp; LLDD'!$A$9:$BZ$171,IF('Index LA SEN &amp; LLDD'!$B$4=2,'Index LA SEN &amp; LLDD'!$A$179:$BZ$341,"Error")),'Index LA SEN &amp; LLDD'!AJ$1,0),"Error")</f>
        <v>0.56999999999999995</v>
      </c>
      <c r="AK170" s="84" t="str">
        <f>IFERROR(VLOOKUP($A170,IF('Index LA SEN &amp; LLDD'!$B$4=1,'Index LA SEN &amp; LLDD'!$A$9:$BZ$171,IF('Index LA SEN &amp; LLDD'!$B$4=2,'Index LA SEN &amp; LLDD'!$A$179:$BZ$341,"Error")),'Index LA SEN &amp; LLDD'!AK$1,0),"Error")</f>
        <v>x</v>
      </c>
      <c r="AL170" s="84">
        <f>IFERROR(VLOOKUP($A170,IF('Index LA SEN &amp; LLDD'!$B$4=1,'Index LA SEN &amp; LLDD'!$A$9:$BZ$171,IF('Index LA SEN &amp; LLDD'!$B$4=2,'Index LA SEN &amp; LLDD'!$A$179:$BZ$341,"Error")),'Index LA SEN &amp; LLDD'!AL$1,0),"Error")</f>
        <v>0.32</v>
      </c>
      <c r="AM170" s="84">
        <f>IFERROR(VLOOKUP($A170,IF('Index LA SEN &amp; LLDD'!$B$4=1,'Index LA SEN &amp; LLDD'!$A$9:$BZ$171,IF('Index LA SEN &amp; LLDD'!$B$4=2,'Index LA SEN &amp; LLDD'!$A$179:$BZ$341,"Error")),'Index LA SEN &amp; LLDD'!AM$1,0),"Error")</f>
        <v>0.32</v>
      </c>
      <c r="AN170" s="84">
        <f>IFERROR(VLOOKUP($A170,IF('Index LA SEN &amp; LLDD'!$B$4=1,'Index LA SEN &amp; LLDD'!$A$9:$BZ$171,IF('Index LA SEN &amp; LLDD'!$B$4=2,'Index LA SEN &amp; LLDD'!$A$179:$BZ$341,"Error")),'Index LA SEN &amp; LLDD'!AN$1,0),"Error")</f>
        <v>0</v>
      </c>
      <c r="AO170" s="84">
        <f>IFERROR(VLOOKUP($A170,IF('Index LA SEN &amp; LLDD'!$B$4=1,'Index LA SEN &amp; LLDD'!$A$9:$BZ$171,IF('Index LA SEN &amp; LLDD'!$B$4=2,'Index LA SEN &amp; LLDD'!$A$179:$BZ$341,"Error")),'Index LA SEN &amp; LLDD'!AO$1,0),"Error")</f>
        <v>0.02</v>
      </c>
      <c r="AP170" s="84">
        <f>IFERROR(VLOOKUP($A170,IF('Index LA SEN &amp; LLDD'!$B$4=1,'Index LA SEN &amp; LLDD'!$A$9:$BZ$171,IF('Index LA SEN &amp; LLDD'!$B$4=2,'Index LA SEN &amp; LLDD'!$A$179:$BZ$341,"Error")),'Index LA SEN &amp; LLDD'!AP$1,0),"Error")</f>
        <v>0.02</v>
      </c>
      <c r="AQ170" s="84" t="str">
        <f>IFERROR(VLOOKUP($A170,IF('Index LA SEN &amp; LLDD'!$B$4=1,'Index LA SEN &amp; LLDD'!$A$9:$BZ$171,IF('Index LA SEN &amp; LLDD'!$B$4=2,'Index LA SEN &amp; LLDD'!$A$179:$BZ$341,"Error")),'Index LA SEN &amp; LLDD'!AQ$1,0),"Error")</f>
        <v>x</v>
      </c>
      <c r="AR170" s="84">
        <f>IFERROR(VLOOKUP($A170,IF('Index LA SEN &amp; LLDD'!$B$4=1,'Index LA SEN &amp; LLDD'!$A$9:$BZ$171,IF('Index LA SEN &amp; LLDD'!$B$4=2,'Index LA SEN &amp; LLDD'!$A$179:$BZ$341,"Error")),'Index LA SEN &amp; LLDD'!AR$1,0),"Error")</f>
        <v>0.27</v>
      </c>
      <c r="AS170" s="84">
        <f>IFERROR(VLOOKUP($A170,IF('Index LA SEN &amp; LLDD'!$B$4=1,'Index LA SEN &amp; LLDD'!$A$9:$BZ$171,IF('Index LA SEN &amp; LLDD'!$B$4=2,'Index LA SEN &amp; LLDD'!$A$179:$BZ$341,"Error")),'Index LA SEN &amp; LLDD'!AS$1,0),"Error")</f>
        <v>0.27</v>
      </c>
      <c r="AT170" s="84" t="str">
        <f>IFERROR(VLOOKUP($A170,IF('Index LA SEN &amp; LLDD'!$B$4=1,'Index LA SEN &amp; LLDD'!$A$9:$BZ$171,IF('Index LA SEN &amp; LLDD'!$B$4=2,'Index LA SEN &amp; LLDD'!$A$179:$BZ$341,"Error")),'Index LA SEN &amp; LLDD'!AT$1,0),"Error")</f>
        <v>x</v>
      </c>
      <c r="AU170" s="84">
        <f>IFERROR(VLOOKUP($A170,IF('Index LA SEN &amp; LLDD'!$B$4=1,'Index LA SEN &amp; LLDD'!$A$9:$BZ$171,IF('Index LA SEN &amp; LLDD'!$B$4=2,'Index LA SEN &amp; LLDD'!$A$179:$BZ$341,"Error")),'Index LA SEN &amp; LLDD'!AU$1,0),"Error")</f>
        <v>0.23</v>
      </c>
      <c r="AV170" s="84">
        <f>IFERROR(VLOOKUP($A170,IF('Index LA SEN &amp; LLDD'!$B$4=1,'Index LA SEN &amp; LLDD'!$A$9:$BZ$171,IF('Index LA SEN &amp; LLDD'!$B$4=2,'Index LA SEN &amp; LLDD'!$A$179:$BZ$341,"Error")),'Index LA SEN &amp; LLDD'!AV$1,0),"Error")</f>
        <v>0.23</v>
      </c>
      <c r="AW170" s="84">
        <f>IFERROR(VLOOKUP($A170,IF('Index LA SEN &amp; LLDD'!$B$4=1,'Index LA SEN &amp; LLDD'!$A$9:$BZ$171,IF('Index LA SEN &amp; LLDD'!$B$4=2,'Index LA SEN &amp; LLDD'!$A$179:$BZ$341,"Error")),'Index LA SEN &amp; LLDD'!AW$1,0),"Error")</f>
        <v>0</v>
      </c>
      <c r="AX170" s="84">
        <f>IFERROR(VLOOKUP($A170,IF('Index LA SEN &amp; LLDD'!$B$4=1,'Index LA SEN &amp; LLDD'!$A$9:$BZ$171,IF('Index LA SEN &amp; LLDD'!$B$4=2,'Index LA SEN &amp; LLDD'!$A$179:$BZ$341,"Error")),'Index LA SEN &amp; LLDD'!AX$1,0),"Error")</f>
        <v>0.01</v>
      </c>
      <c r="AY170" s="84">
        <f>IFERROR(VLOOKUP($A170,IF('Index LA SEN &amp; LLDD'!$B$4=1,'Index LA SEN &amp; LLDD'!$A$9:$BZ$171,IF('Index LA SEN &amp; LLDD'!$B$4=2,'Index LA SEN &amp; LLDD'!$A$179:$BZ$341,"Error")),'Index LA SEN &amp; LLDD'!AY$1,0),"Error")</f>
        <v>0.01</v>
      </c>
      <c r="AZ170" s="84">
        <f>IFERROR(VLOOKUP($A170,IF('Index LA SEN &amp; LLDD'!$B$4=1,'Index LA SEN &amp; LLDD'!$A$9:$BZ$171,IF('Index LA SEN &amp; LLDD'!$B$4=2,'Index LA SEN &amp; LLDD'!$A$179:$BZ$341,"Error")),'Index LA SEN &amp; LLDD'!AZ$1,0),"Error")</f>
        <v>0</v>
      </c>
      <c r="BA170" s="84">
        <f>IFERROR(VLOOKUP($A170,IF('Index LA SEN &amp; LLDD'!$B$4=1,'Index LA SEN &amp; LLDD'!$A$9:$BZ$171,IF('Index LA SEN &amp; LLDD'!$B$4=2,'Index LA SEN &amp; LLDD'!$A$179:$BZ$341,"Error")),'Index LA SEN &amp; LLDD'!BA$1,0),"Error")</f>
        <v>0</v>
      </c>
      <c r="BB170" s="84">
        <f>IFERROR(VLOOKUP($A170,IF('Index LA SEN &amp; LLDD'!$B$4=1,'Index LA SEN &amp; LLDD'!$A$9:$BZ$171,IF('Index LA SEN &amp; LLDD'!$B$4=2,'Index LA SEN &amp; LLDD'!$A$179:$BZ$341,"Error")),'Index LA SEN &amp; LLDD'!BB$1,0),"Error")</f>
        <v>0</v>
      </c>
      <c r="BC170" s="84">
        <f>IFERROR(VLOOKUP($A170,IF('Index LA SEN &amp; LLDD'!$B$4=1,'Index LA SEN &amp; LLDD'!$A$9:$BZ$171,IF('Index LA SEN &amp; LLDD'!$B$4=2,'Index LA SEN &amp; LLDD'!$A$179:$BZ$341,"Error")),'Index LA SEN &amp; LLDD'!BC$1,0),"Error")</f>
        <v>0</v>
      </c>
      <c r="BD170" s="84">
        <f>IFERROR(VLOOKUP($A170,IF('Index LA SEN &amp; LLDD'!$B$4=1,'Index LA SEN &amp; LLDD'!$A$9:$BZ$171,IF('Index LA SEN &amp; LLDD'!$B$4=2,'Index LA SEN &amp; LLDD'!$A$179:$BZ$341,"Error")),'Index LA SEN &amp; LLDD'!BD$1,0),"Error")</f>
        <v>7.0000000000000007E-2</v>
      </c>
      <c r="BE170" s="84">
        <f>IFERROR(VLOOKUP($A170,IF('Index LA SEN &amp; LLDD'!$B$4=1,'Index LA SEN &amp; LLDD'!$A$9:$BZ$171,IF('Index LA SEN &amp; LLDD'!$B$4=2,'Index LA SEN &amp; LLDD'!$A$179:$BZ$341,"Error")),'Index LA SEN &amp; LLDD'!BE$1,0),"Error")</f>
        <v>7.0000000000000007E-2</v>
      </c>
      <c r="BF170" s="84">
        <f>IFERROR(VLOOKUP($A170,IF('Index LA SEN &amp; LLDD'!$B$4=1,'Index LA SEN &amp; LLDD'!$A$9:$BZ$171,IF('Index LA SEN &amp; LLDD'!$B$4=2,'Index LA SEN &amp; LLDD'!$A$179:$BZ$341,"Error")),'Index LA SEN &amp; LLDD'!BF$1,0),"Error")</f>
        <v>0</v>
      </c>
      <c r="BG170" s="84">
        <f>IFERROR(VLOOKUP($A170,IF('Index LA SEN &amp; LLDD'!$B$4=1,'Index LA SEN &amp; LLDD'!$A$9:$BZ$171,IF('Index LA SEN &amp; LLDD'!$B$4=2,'Index LA SEN &amp; LLDD'!$A$179:$BZ$341,"Error")),'Index LA SEN &amp; LLDD'!BG$1,0),"Error")</f>
        <v>7.0000000000000007E-2</v>
      </c>
      <c r="BH170" s="84">
        <f>IFERROR(VLOOKUP($A170,IF('Index LA SEN &amp; LLDD'!$B$4=1,'Index LA SEN &amp; LLDD'!$A$9:$BZ$171,IF('Index LA SEN &amp; LLDD'!$B$4=2,'Index LA SEN &amp; LLDD'!$A$179:$BZ$341,"Error")),'Index LA SEN &amp; LLDD'!BH$1,0),"Error")</f>
        <v>7.0000000000000007E-2</v>
      </c>
      <c r="BI170" s="84">
        <f>IFERROR(VLOOKUP($A170,IF('Index LA SEN &amp; LLDD'!$B$4=1,'Index LA SEN &amp; LLDD'!$A$9:$BZ$171,IF('Index LA SEN &amp; LLDD'!$B$4=2,'Index LA SEN &amp; LLDD'!$A$179:$BZ$341,"Error")),'Index LA SEN &amp; LLDD'!BI$1,0),"Error")</f>
        <v>0</v>
      </c>
      <c r="BJ170" s="84">
        <f>IFERROR(VLOOKUP($A170,IF('Index LA SEN &amp; LLDD'!$B$4=1,'Index LA SEN &amp; LLDD'!$A$9:$BZ$171,IF('Index LA SEN &amp; LLDD'!$B$4=2,'Index LA SEN &amp; LLDD'!$A$179:$BZ$341,"Error")),'Index LA SEN &amp; LLDD'!BJ$1,0),"Error")</f>
        <v>0</v>
      </c>
      <c r="BK170" s="84">
        <f>IFERROR(VLOOKUP($A170,IF('Index LA SEN &amp; LLDD'!$B$4=1,'Index LA SEN &amp; LLDD'!$A$9:$BZ$171,IF('Index LA SEN &amp; LLDD'!$B$4=2,'Index LA SEN &amp; LLDD'!$A$179:$BZ$341,"Error")),'Index LA SEN &amp; LLDD'!BK$1,0),"Error")</f>
        <v>0</v>
      </c>
      <c r="BL170" s="84">
        <f>IFERROR(VLOOKUP($A170,IF('Index LA SEN &amp; LLDD'!$B$4=1,'Index LA SEN &amp; LLDD'!$A$9:$BZ$171,IF('Index LA SEN &amp; LLDD'!$B$4=2,'Index LA SEN &amp; LLDD'!$A$179:$BZ$341,"Error")),'Index LA SEN &amp; LLDD'!BL$1,0),"Error")</f>
        <v>0</v>
      </c>
      <c r="BM170" s="84">
        <f>IFERROR(VLOOKUP($A170,IF('Index LA SEN &amp; LLDD'!$B$4=1,'Index LA SEN &amp; LLDD'!$A$9:$BZ$171,IF('Index LA SEN &amp; LLDD'!$B$4=2,'Index LA SEN &amp; LLDD'!$A$179:$BZ$341,"Error")),'Index LA SEN &amp; LLDD'!BM$1,0),"Error")</f>
        <v>0</v>
      </c>
      <c r="BN170" s="84">
        <f>IFERROR(VLOOKUP($A170,IF('Index LA SEN &amp; LLDD'!$B$4=1,'Index LA SEN &amp; LLDD'!$A$9:$BZ$171,IF('Index LA SEN &amp; LLDD'!$B$4=2,'Index LA SEN &amp; LLDD'!$A$179:$BZ$341,"Error")),'Index LA SEN &amp; LLDD'!BN$1,0),"Error")</f>
        <v>0</v>
      </c>
      <c r="BO170" s="84" t="str">
        <f>IFERROR(VLOOKUP($A170,IF('Index LA SEN &amp; LLDD'!$B$4=1,'Index LA SEN &amp; LLDD'!$A$9:$BZ$171,IF('Index LA SEN &amp; LLDD'!$B$4=2,'Index LA SEN &amp; LLDD'!$A$179:$BZ$341,"Error")),'Index LA SEN &amp; LLDD'!BO$1,0),"Error")</f>
        <v>x</v>
      </c>
      <c r="BP170" s="84">
        <f>IFERROR(VLOOKUP($A170,IF('Index LA SEN &amp; LLDD'!$B$4=1,'Index LA SEN &amp; LLDD'!$A$9:$BZ$171,IF('Index LA SEN &amp; LLDD'!$B$4=2,'Index LA SEN &amp; LLDD'!$A$179:$BZ$341,"Error")),'Index LA SEN &amp; LLDD'!BP$1,0),"Error")</f>
        <v>0.02</v>
      </c>
      <c r="BQ170" s="84">
        <f>IFERROR(VLOOKUP($A170,IF('Index LA SEN &amp; LLDD'!$B$4=1,'Index LA SEN &amp; LLDD'!$A$9:$BZ$171,IF('Index LA SEN &amp; LLDD'!$B$4=2,'Index LA SEN &amp; LLDD'!$A$179:$BZ$341,"Error")),'Index LA SEN &amp; LLDD'!BQ$1,0),"Error")</f>
        <v>0.02</v>
      </c>
      <c r="BR170" s="84">
        <f>IFERROR(VLOOKUP($A170,IF('Index LA SEN &amp; LLDD'!$B$4=1,'Index LA SEN &amp; LLDD'!$A$9:$BZ$171,IF('Index LA SEN &amp; LLDD'!$B$4=2,'Index LA SEN &amp; LLDD'!$A$179:$BZ$341,"Error")),'Index LA SEN &amp; LLDD'!BR$1,0),"Error")</f>
        <v>0</v>
      </c>
      <c r="BS170" s="84">
        <f>IFERROR(VLOOKUP($A170,IF('Index LA SEN &amp; LLDD'!$B$4=1,'Index LA SEN &amp; LLDD'!$A$9:$BZ$171,IF('Index LA SEN &amp; LLDD'!$B$4=2,'Index LA SEN &amp; LLDD'!$A$179:$BZ$341,"Error")),'Index LA SEN &amp; LLDD'!BS$1,0),"Error")</f>
        <v>0.03</v>
      </c>
      <c r="BT170" s="84">
        <f>IFERROR(VLOOKUP($A170,IF('Index LA SEN &amp; LLDD'!$B$4=1,'Index LA SEN &amp; LLDD'!$A$9:$BZ$171,IF('Index LA SEN &amp; LLDD'!$B$4=2,'Index LA SEN &amp; LLDD'!$A$179:$BZ$341,"Error")),'Index LA SEN &amp; LLDD'!BT$1,0),"Error")</f>
        <v>0.03</v>
      </c>
      <c r="BU170" s="84">
        <f>IFERROR(VLOOKUP($A170,IF('Index LA SEN &amp; LLDD'!$B$4=1,'Index LA SEN &amp; LLDD'!$A$9:$BZ$171,IF('Index LA SEN &amp; LLDD'!$B$4=2,'Index LA SEN &amp; LLDD'!$A$179:$BZ$341,"Error")),'Index LA SEN &amp; LLDD'!BU$1,0),"Error")</f>
        <v>0</v>
      </c>
      <c r="BV170" s="84" t="str">
        <f>IFERROR(VLOOKUP($A170,IF('Index LA SEN &amp; LLDD'!$B$4=1,'Index LA SEN &amp; LLDD'!$A$9:$BZ$171,IF('Index LA SEN &amp; LLDD'!$B$4=2,'Index LA SEN &amp; LLDD'!$A$179:$BZ$341,"Error")),'Index LA SEN &amp; LLDD'!BV$1,0),"Error")</f>
        <v>x</v>
      </c>
      <c r="BW170" s="84" t="str">
        <f>IFERROR(VLOOKUP($A170,IF('Index LA SEN &amp; LLDD'!$B$4=1,'Index LA SEN &amp; LLDD'!$A$9:$BZ$171,IF('Index LA SEN &amp; LLDD'!$B$4=2,'Index LA SEN &amp; LLDD'!$A$179:$BZ$341,"Error")),'Index LA SEN &amp; LLDD'!BW$1,0),"Error")</f>
        <v>x</v>
      </c>
      <c r="BX170" s="84">
        <f>IFERROR(VLOOKUP($A170,IF('Index LA SEN &amp; LLDD'!$B$4=1,'Index LA SEN &amp; LLDD'!$A$9:$BZ$171,IF('Index LA SEN &amp; LLDD'!$B$4=2,'Index LA SEN &amp; LLDD'!$A$179:$BZ$341,"Error")),'Index LA SEN &amp; LLDD'!BX$1,0),"Error")</f>
        <v>0</v>
      </c>
      <c r="BY170" s="84">
        <f>IFERROR(VLOOKUP($A170,IF('Index LA SEN &amp; LLDD'!$B$4=1,'Index LA SEN &amp; LLDD'!$A$9:$BZ$171,IF('Index LA SEN &amp; LLDD'!$B$4=2,'Index LA SEN &amp; LLDD'!$A$179:$BZ$341,"Error")),'Index LA SEN &amp; LLDD'!BY$1,0),"Error")</f>
        <v>0.16</v>
      </c>
      <c r="BZ170" s="84">
        <f>IFERROR(VLOOKUP($A170,IF('Index LA SEN &amp; LLDD'!$B$4=1,'Index LA SEN &amp; LLDD'!$A$9:$BZ$171,IF('Index LA SEN &amp; LLDD'!$B$4=2,'Index LA SEN &amp; LLDD'!$A$179:$BZ$341,"Error")),'Index LA SEN &amp; LLDD'!BZ$1,0),"Error")</f>
        <v>0.16</v>
      </c>
    </row>
    <row r="171" spans="1:78" x14ac:dyDescent="0.2">
      <c r="A171" s="20"/>
      <c r="B171" s="20"/>
      <c r="C171" s="46"/>
    </row>
    <row r="172" spans="1:78" x14ac:dyDescent="0.2">
      <c r="A172" s="24"/>
      <c r="B172" s="24" t="s">
        <v>36</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5" t="s">
        <v>37</v>
      </c>
    </row>
  </sheetData>
  <sheetProtection password="FB27" sheet="1" objects="1" scenarios="1" sort="0" autoFilter="0"/>
  <mergeCells count="31">
    <mergeCell ref="D6:F6"/>
    <mergeCell ref="G6:I6"/>
    <mergeCell ref="J6:L6"/>
    <mergeCell ref="M6:O6"/>
    <mergeCell ref="P6:R6"/>
    <mergeCell ref="A1:V1"/>
    <mergeCell ref="J4:BB4"/>
    <mergeCell ref="BC4:BN4"/>
    <mergeCell ref="BR4:BZ4"/>
    <mergeCell ref="AN5:AV5"/>
    <mergeCell ref="V6:X6"/>
    <mergeCell ref="Y6:AA6"/>
    <mergeCell ref="AB6:AD6"/>
    <mergeCell ref="AE6:AG6"/>
    <mergeCell ref="AH6:AJ6"/>
    <mergeCell ref="BU6:BW6"/>
    <mergeCell ref="BX6:BZ6"/>
    <mergeCell ref="B8:C8"/>
    <mergeCell ref="BC6:BE6"/>
    <mergeCell ref="BF6:BH6"/>
    <mergeCell ref="BI6:BK6"/>
    <mergeCell ref="BL6:BN6"/>
    <mergeCell ref="BO6:BQ6"/>
    <mergeCell ref="BR6:BT6"/>
    <mergeCell ref="AK6:AM6"/>
    <mergeCell ref="AN6:AP6"/>
    <mergeCell ref="AQ6:AS6"/>
    <mergeCell ref="AT6:AV6"/>
    <mergeCell ref="AW6:AY6"/>
    <mergeCell ref="AZ6:BB6"/>
    <mergeCell ref="S6:U6"/>
  </mergeCells>
  <pageMargins left="0.7" right="0.7" top="0.75" bottom="0.75" header="0.3" footer="0.3"/>
  <pageSetup paperSize="9" scale="16"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moveWithCells="1">
                  <from>
                    <xdr:col>1</xdr:col>
                    <xdr:colOff>428625</xdr:colOff>
                    <xdr:row>3</xdr:row>
                    <xdr:rowOff>19050</xdr:rowOff>
                  </from>
                  <to>
                    <xdr:col>2</xdr:col>
                    <xdr:colOff>1238250</xdr:colOff>
                    <xdr:row>4</xdr:row>
                    <xdr:rowOff>76200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Z341"/>
  <sheetViews>
    <sheetView topLeftCell="A325" workbookViewId="0">
      <selection activeCell="I37" sqref="I37"/>
    </sheetView>
  </sheetViews>
  <sheetFormatPr defaultRowHeight="15" x14ac:dyDescent="0.25"/>
  <sheetData>
    <row r="1" spans="1:78" x14ac:dyDescent="0.25">
      <c r="A1">
        <v>1</v>
      </c>
      <c r="B1">
        <v>2</v>
      </c>
      <c r="C1">
        <v>3</v>
      </c>
      <c r="D1">
        <v>4</v>
      </c>
      <c r="E1" s="14">
        <v>5</v>
      </c>
      <c r="F1" s="14">
        <v>6</v>
      </c>
      <c r="G1" s="14">
        <v>7</v>
      </c>
      <c r="H1" s="14">
        <v>8</v>
      </c>
      <c r="I1" s="14">
        <v>9</v>
      </c>
      <c r="J1" s="14">
        <v>10</v>
      </c>
      <c r="K1" s="14">
        <v>11</v>
      </c>
      <c r="L1" s="14">
        <v>12</v>
      </c>
      <c r="M1" s="14">
        <v>13</v>
      </c>
      <c r="N1" s="14">
        <v>14</v>
      </c>
      <c r="O1" s="14">
        <v>15</v>
      </c>
      <c r="P1" s="14">
        <v>16</v>
      </c>
      <c r="Q1" s="14">
        <v>17</v>
      </c>
      <c r="R1" s="14">
        <v>18</v>
      </c>
      <c r="S1" s="14">
        <v>19</v>
      </c>
      <c r="T1" s="14">
        <v>20</v>
      </c>
      <c r="U1" s="14">
        <v>21</v>
      </c>
      <c r="V1" s="14">
        <v>22</v>
      </c>
      <c r="W1" s="14">
        <v>23</v>
      </c>
      <c r="X1" s="14">
        <v>24</v>
      </c>
      <c r="Y1" s="14">
        <v>25</v>
      </c>
      <c r="Z1" s="14">
        <v>26</v>
      </c>
      <c r="AA1" s="14">
        <v>27</v>
      </c>
      <c r="AB1" s="14">
        <v>28</v>
      </c>
      <c r="AC1" s="14">
        <v>29</v>
      </c>
      <c r="AD1" s="14">
        <v>30</v>
      </c>
      <c r="AE1" s="14">
        <v>31</v>
      </c>
      <c r="AF1" s="14">
        <v>32</v>
      </c>
      <c r="AG1" s="14">
        <v>33</v>
      </c>
      <c r="AH1" s="14">
        <v>34</v>
      </c>
      <c r="AI1" s="14">
        <v>35</v>
      </c>
      <c r="AJ1" s="14">
        <v>36</v>
      </c>
      <c r="AK1" s="14">
        <v>37</v>
      </c>
      <c r="AL1" s="14">
        <v>38</v>
      </c>
      <c r="AM1" s="14">
        <v>39</v>
      </c>
      <c r="AN1" s="14">
        <v>40</v>
      </c>
      <c r="AO1" s="14">
        <v>41</v>
      </c>
      <c r="AP1" s="14">
        <v>42</v>
      </c>
      <c r="AQ1" s="14">
        <v>43</v>
      </c>
      <c r="AR1" s="14">
        <v>44</v>
      </c>
      <c r="AS1" s="14">
        <v>45</v>
      </c>
      <c r="AT1" s="14">
        <v>46</v>
      </c>
      <c r="AU1" s="14">
        <v>47</v>
      </c>
      <c r="AV1" s="14">
        <v>48</v>
      </c>
      <c r="AW1" s="14">
        <v>49</v>
      </c>
      <c r="AX1" s="14">
        <v>50</v>
      </c>
      <c r="AY1" s="14">
        <v>51</v>
      </c>
      <c r="AZ1" s="14">
        <v>52</v>
      </c>
      <c r="BA1" s="14">
        <v>53</v>
      </c>
      <c r="BB1" s="14">
        <v>54</v>
      </c>
      <c r="BC1" s="14">
        <v>55</v>
      </c>
      <c r="BD1" s="14">
        <v>56</v>
      </c>
      <c r="BE1" s="14">
        <v>57</v>
      </c>
      <c r="BF1" s="14">
        <v>58</v>
      </c>
      <c r="BG1" s="14">
        <v>59</v>
      </c>
      <c r="BH1" s="14">
        <v>60</v>
      </c>
      <c r="BI1" s="14">
        <v>61</v>
      </c>
      <c r="BJ1" s="14">
        <v>62</v>
      </c>
      <c r="BK1" s="14">
        <v>63</v>
      </c>
      <c r="BL1" s="14">
        <v>64</v>
      </c>
      <c r="BM1" s="14">
        <v>65</v>
      </c>
      <c r="BN1" s="14">
        <v>66</v>
      </c>
      <c r="BO1" s="14">
        <v>67</v>
      </c>
      <c r="BP1" s="14">
        <v>68</v>
      </c>
      <c r="BQ1" s="14">
        <v>69</v>
      </c>
      <c r="BR1" s="14">
        <v>70</v>
      </c>
      <c r="BS1" s="14">
        <v>71</v>
      </c>
      <c r="BT1" s="14">
        <v>72</v>
      </c>
      <c r="BU1" s="14">
        <v>73</v>
      </c>
      <c r="BV1" s="14">
        <v>74</v>
      </c>
      <c r="BW1" s="14">
        <v>75</v>
      </c>
      <c r="BX1" s="14">
        <v>76</v>
      </c>
      <c r="BY1" s="14">
        <v>77</v>
      </c>
      <c r="BZ1" s="14">
        <v>78</v>
      </c>
    </row>
    <row r="3" spans="1:78" ht="15.75" thickBot="1" x14ac:dyDescent="0.3">
      <c r="F3" t="s">
        <v>362</v>
      </c>
      <c r="L3" s="52" t="s">
        <v>365</v>
      </c>
      <c r="U3" t="s">
        <v>88</v>
      </c>
      <c r="V3" t="s">
        <v>89</v>
      </c>
    </row>
    <row r="4" spans="1:78" ht="15.75" thickBot="1" x14ac:dyDescent="0.3">
      <c r="A4" s="11" t="s">
        <v>41</v>
      </c>
      <c r="B4" s="13">
        <v>1</v>
      </c>
      <c r="F4" t="s">
        <v>363</v>
      </c>
      <c r="L4" s="52" t="s">
        <v>364</v>
      </c>
      <c r="U4" t="s">
        <v>90</v>
      </c>
      <c r="V4" t="s">
        <v>91</v>
      </c>
    </row>
    <row r="6" spans="1:78" x14ac:dyDescent="0.25">
      <c r="A6" t="s">
        <v>351</v>
      </c>
    </row>
    <row r="7" spans="1:78" x14ac:dyDescent="0.25">
      <c r="A7" t="s">
        <v>136</v>
      </c>
      <c r="B7" t="s">
        <v>137</v>
      </c>
      <c r="C7" t="s">
        <v>138</v>
      </c>
      <c r="D7" t="s">
        <v>323</v>
      </c>
      <c r="G7" t="s">
        <v>324</v>
      </c>
      <c r="J7" t="s">
        <v>325</v>
      </c>
      <c r="M7" t="s">
        <v>12</v>
      </c>
      <c r="P7" t="s">
        <v>13</v>
      </c>
      <c r="S7" t="s">
        <v>326</v>
      </c>
      <c r="V7" t="s">
        <v>15</v>
      </c>
      <c r="Y7" t="s">
        <v>16</v>
      </c>
      <c r="AB7" t="s">
        <v>327</v>
      </c>
      <c r="AE7" t="s">
        <v>328</v>
      </c>
      <c r="AH7" t="s">
        <v>19</v>
      </c>
      <c r="AK7" t="s">
        <v>329</v>
      </c>
      <c r="AN7" t="s">
        <v>143</v>
      </c>
      <c r="AQ7" t="s">
        <v>144</v>
      </c>
      <c r="AT7" t="s">
        <v>145</v>
      </c>
      <c r="AW7" t="s">
        <v>330</v>
      </c>
      <c r="AZ7" t="s">
        <v>331</v>
      </c>
      <c r="BC7" t="s">
        <v>332</v>
      </c>
      <c r="BF7" t="s">
        <v>333</v>
      </c>
      <c r="BI7" t="s">
        <v>334</v>
      </c>
      <c r="BL7" t="s">
        <v>335</v>
      </c>
      <c r="BO7" t="s">
        <v>336</v>
      </c>
      <c r="BR7" t="s">
        <v>337</v>
      </c>
      <c r="BU7" t="s">
        <v>338</v>
      </c>
      <c r="BX7" t="s">
        <v>339</v>
      </c>
    </row>
    <row r="8" spans="1:78" x14ac:dyDescent="0.25">
      <c r="D8" t="s">
        <v>88</v>
      </c>
      <c r="E8" t="s">
        <v>89</v>
      </c>
      <c r="F8" t="s">
        <v>83</v>
      </c>
      <c r="G8" t="s">
        <v>88</v>
      </c>
      <c r="H8" t="s">
        <v>89</v>
      </c>
      <c r="I8" t="s">
        <v>83</v>
      </c>
      <c r="J8" t="s">
        <v>88</v>
      </c>
      <c r="K8" t="s">
        <v>89</v>
      </c>
      <c r="L8" t="s">
        <v>83</v>
      </c>
      <c r="M8" t="s">
        <v>88</v>
      </c>
      <c r="N8" t="s">
        <v>89</v>
      </c>
      <c r="O8" t="s">
        <v>83</v>
      </c>
      <c r="P8" t="s">
        <v>88</v>
      </c>
      <c r="Q8" t="s">
        <v>89</v>
      </c>
      <c r="R8" t="s">
        <v>83</v>
      </c>
      <c r="S8" t="s">
        <v>88</v>
      </c>
      <c r="T8" t="s">
        <v>89</v>
      </c>
      <c r="U8" t="s">
        <v>83</v>
      </c>
      <c r="V8" t="s">
        <v>88</v>
      </c>
      <c r="W8" t="s">
        <v>89</v>
      </c>
      <c r="X8" t="s">
        <v>83</v>
      </c>
      <c r="Y8" t="s">
        <v>88</v>
      </c>
      <c r="Z8" t="s">
        <v>89</v>
      </c>
      <c r="AA8" t="s">
        <v>83</v>
      </c>
      <c r="AB8" t="s">
        <v>88</v>
      </c>
      <c r="AC8" t="s">
        <v>89</v>
      </c>
      <c r="AD8" t="s">
        <v>83</v>
      </c>
      <c r="AE8" t="s">
        <v>88</v>
      </c>
      <c r="AF8" t="s">
        <v>89</v>
      </c>
      <c r="AG8" t="s">
        <v>83</v>
      </c>
      <c r="AH8" t="s">
        <v>88</v>
      </c>
      <c r="AI8" t="s">
        <v>89</v>
      </c>
      <c r="AJ8" t="s">
        <v>83</v>
      </c>
      <c r="AK8" t="s">
        <v>88</v>
      </c>
      <c r="AL8" t="s">
        <v>89</v>
      </c>
      <c r="AM8" t="s">
        <v>83</v>
      </c>
      <c r="AN8" t="s">
        <v>88</v>
      </c>
      <c r="AO8" t="s">
        <v>89</v>
      </c>
      <c r="AP8" t="s">
        <v>83</v>
      </c>
      <c r="AQ8" t="s">
        <v>88</v>
      </c>
      <c r="AR8" t="s">
        <v>89</v>
      </c>
      <c r="AS8" t="s">
        <v>83</v>
      </c>
      <c r="AT8" t="s">
        <v>88</v>
      </c>
      <c r="AU8" t="s">
        <v>89</v>
      </c>
      <c r="AV8" t="s">
        <v>83</v>
      </c>
      <c r="AW8" t="s">
        <v>88</v>
      </c>
      <c r="AX8" t="s">
        <v>89</v>
      </c>
      <c r="AY8" t="s">
        <v>83</v>
      </c>
      <c r="AZ8" t="s">
        <v>88</v>
      </c>
      <c r="BA8" t="s">
        <v>89</v>
      </c>
      <c r="BB8" t="s">
        <v>83</v>
      </c>
      <c r="BC8" t="s">
        <v>88</v>
      </c>
      <c r="BD8" t="s">
        <v>89</v>
      </c>
      <c r="BE8" t="s">
        <v>83</v>
      </c>
      <c r="BF8" t="s">
        <v>88</v>
      </c>
      <c r="BG8" t="s">
        <v>89</v>
      </c>
      <c r="BH8" t="s">
        <v>83</v>
      </c>
      <c r="BI8" t="s">
        <v>88</v>
      </c>
      <c r="BJ8" t="s">
        <v>89</v>
      </c>
      <c r="BK8" t="s">
        <v>83</v>
      </c>
      <c r="BL8" t="s">
        <v>88</v>
      </c>
      <c r="BM8" t="s">
        <v>89</v>
      </c>
      <c r="BN8" t="s">
        <v>83</v>
      </c>
      <c r="BO8" t="s">
        <v>88</v>
      </c>
      <c r="BP8" t="s">
        <v>89</v>
      </c>
      <c r="BQ8" t="s">
        <v>83</v>
      </c>
      <c r="BR8" t="s">
        <v>88</v>
      </c>
      <c r="BS8" t="s">
        <v>89</v>
      </c>
      <c r="BT8" t="s">
        <v>83</v>
      </c>
      <c r="BU8" t="s">
        <v>88</v>
      </c>
      <c r="BV8" t="s">
        <v>89</v>
      </c>
      <c r="BW8" t="s">
        <v>83</v>
      </c>
      <c r="BX8" t="s">
        <v>88</v>
      </c>
      <c r="BY8" t="s">
        <v>89</v>
      </c>
      <c r="BZ8" t="s">
        <v>83</v>
      </c>
    </row>
    <row r="9" spans="1:78" x14ac:dyDescent="0.25">
      <c r="A9" t="s">
        <v>322</v>
      </c>
      <c r="B9" t="s">
        <v>344</v>
      </c>
      <c r="D9" s="32">
        <v>12540</v>
      </c>
      <c r="E9" s="32">
        <v>160100</v>
      </c>
      <c r="F9" s="32">
        <v>172640</v>
      </c>
      <c r="G9" s="31">
        <v>0.76</v>
      </c>
      <c r="H9" s="31">
        <v>0.79</v>
      </c>
      <c r="I9" s="31">
        <v>0.79</v>
      </c>
      <c r="J9" s="31">
        <v>0.68</v>
      </c>
      <c r="K9" s="31">
        <v>0.72</v>
      </c>
      <c r="L9" s="31">
        <v>0.72</v>
      </c>
      <c r="M9" s="31">
        <v>0.1</v>
      </c>
      <c r="N9" s="31">
        <v>0.06</v>
      </c>
      <c r="O9" s="31">
        <v>0.06</v>
      </c>
      <c r="P9" s="31" t="s">
        <v>38</v>
      </c>
      <c r="Q9" s="31" t="s">
        <v>38</v>
      </c>
      <c r="R9" s="31" t="s">
        <v>38</v>
      </c>
      <c r="S9" s="31">
        <v>0.04</v>
      </c>
      <c r="T9" s="31">
        <v>0.03</v>
      </c>
      <c r="U9" s="31">
        <v>0.04</v>
      </c>
      <c r="V9" s="31">
        <v>0.04</v>
      </c>
      <c r="W9" s="31">
        <v>0.03</v>
      </c>
      <c r="X9" s="31">
        <v>0.03</v>
      </c>
      <c r="Y9" s="31" t="s">
        <v>38</v>
      </c>
      <c r="Z9" s="31" t="s">
        <v>38</v>
      </c>
      <c r="AA9" s="31" t="s">
        <v>38</v>
      </c>
      <c r="AB9" s="31" t="s">
        <v>39</v>
      </c>
      <c r="AC9" s="31" t="s">
        <v>39</v>
      </c>
      <c r="AD9" s="31" t="s">
        <v>38</v>
      </c>
      <c r="AE9" s="31">
        <v>0.05</v>
      </c>
      <c r="AF9" s="31">
        <v>0.04</v>
      </c>
      <c r="AG9" s="31">
        <v>0.05</v>
      </c>
      <c r="AH9" s="31">
        <v>0.49</v>
      </c>
      <c r="AI9" s="31">
        <v>0.59</v>
      </c>
      <c r="AJ9" s="31">
        <v>0.57999999999999996</v>
      </c>
      <c r="AK9" s="31">
        <v>0.15</v>
      </c>
      <c r="AL9" s="31">
        <v>0.26</v>
      </c>
      <c r="AM9" s="31">
        <v>0.26</v>
      </c>
      <c r="AN9" s="31">
        <v>0.01</v>
      </c>
      <c r="AO9" s="31">
        <v>0.01</v>
      </c>
      <c r="AP9" s="31">
        <v>0.01</v>
      </c>
      <c r="AQ9" s="31">
        <v>0.09</v>
      </c>
      <c r="AR9" s="31">
        <v>0.17</v>
      </c>
      <c r="AS9" s="31">
        <v>0.17</v>
      </c>
      <c r="AT9" s="31">
        <v>0.32</v>
      </c>
      <c r="AU9" s="31">
        <v>0.32</v>
      </c>
      <c r="AV9" s="31">
        <v>0.32</v>
      </c>
      <c r="AW9" s="31">
        <v>0.01</v>
      </c>
      <c r="AX9" s="31">
        <v>0.01</v>
      </c>
      <c r="AY9" s="31">
        <v>0.01</v>
      </c>
      <c r="AZ9" s="31" t="s">
        <v>38</v>
      </c>
      <c r="BA9" s="31" t="s">
        <v>38</v>
      </c>
      <c r="BB9" s="31" t="s">
        <v>38</v>
      </c>
      <c r="BC9" s="31">
        <v>7.0000000000000007E-2</v>
      </c>
      <c r="BD9" s="31">
        <v>7.0000000000000007E-2</v>
      </c>
      <c r="BE9" s="31">
        <v>7.0000000000000007E-2</v>
      </c>
      <c r="BF9" s="31">
        <v>0.04</v>
      </c>
      <c r="BG9" s="31">
        <v>0.03</v>
      </c>
      <c r="BH9" s="31">
        <v>0.03</v>
      </c>
      <c r="BI9" s="31">
        <v>0.03</v>
      </c>
      <c r="BJ9" s="31">
        <v>0.03</v>
      </c>
      <c r="BK9" s="31">
        <v>0.03</v>
      </c>
      <c r="BL9" s="31" t="s">
        <v>38</v>
      </c>
      <c r="BM9" s="31" t="s">
        <v>38</v>
      </c>
      <c r="BN9" s="31" t="s">
        <v>38</v>
      </c>
      <c r="BO9" s="31">
        <v>0.01</v>
      </c>
      <c r="BP9" s="31">
        <v>0.01</v>
      </c>
      <c r="BQ9" s="31">
        <v>0.01</v>
      </c>
      <c r="BR9" s="31">
        <v>0.08</v>
      </c>
      <c r="BS9" s="31">
        <v>7.0000000000000007E-2</v>
      </c>
      <c r="BT9" s="31">
        <v>7.0000000000000007E-2</v>
      </c>
      <c r="BU9" s="31">
        <v>0.03</v>
      </c>
      <c r="BV9" s="31">
        <v>0.02</v>
      </c>
      <c r="BW9" s="31">
        <v>0.02</v>
      </c>
      <c r="BX9" s="31">
        <v>0.13</v>
      </c>
      <c r="BY9" s="31">
        <v>0.13</v>
      </c>
      <c r="BZ9" s="31">
        <v>0.13</v>
      </c>
    </row>
    <row r="10" spans="1:78" x14ac:dyDescent="0.25">
      <c r="A10" t="s">
        <v>150</v>
      </c>
      <c r="B10" t="s">
        <v>151</v>
      </c>
      <c r="D10" s="32">
        <v>410</v>
      </c>
      <c r="E10" s="32">
        <v>6870</v>
      </c>
      <c r="F10" s="32">
        <v>7280</v>
      </c>
      <c r="G10" s="31">
        <v>0.81</v>
      </c>
      <c r="H10" s="31">
        <v>0.83</v>
      </c>
      <c r="I10" s="31">
        <v>0.83</v>
      </c>
      <c r="J10" s="31">
        <v>0.72</v>
      </c>
      <c r="K10" s="31">
        <v>0.76</v>
      </c>
      <c r="L10" s="31">
        <v>0.76</v>
      </c>
      <c r="M10" s="31">
        <v>0.13</v>
      </c>
      <c r="N10" s="31">
        <v>7.0000000000000007E-2</v>
      </c>
      <c r="O10" s="31">
        <v>7.0000000000000007E-2</v>
      </c>
      <c r="P10" s="31">
        <v>0</v>
      </c>
      <c r="Q10" s="31" t="s">
        <v>39</v>
      </c>
      <c r="R10" s="31" t="s">
        <v>39</v>
      </c>
      <c r="S10" s="31">
        <v>0.05</v>
      </c>
      <c r="T10" s="31">
        <v>0.05</v>
      </c>
      <c r="U10" s="31">
        <v>0.05</v>
      </c>
      <c r="V10" s="31">
        <v>0.06</v>
      </c>
      <c r="W10" s="31">
        <v>0.04</v>
      </c>
      <c r="X10" s="31">
        <v>0.04</v>
      </c>
      <c r="Y10" s="31">
        <v>0</v>
      </c>
      <c r="Z10" s="31" t="s">
        <v>38</v>
      </c>
      <c r="AA10" s="31" t="s">
        <v>38</v>
      </c>
      <c r="AB10" s="31" t="s">
        <v>39</v>
      </c>
      <c r="AC10" s="31">
        <v>0</v>
      </c>
      <c r="AD10" s="31" t="s">
        <v>39</v>
      </c>
      <c r="AE10" s="31">
        <v>7.0000000000000007E-2</v>
      </c>
      <c r="AF10" s="31">
        <v>7.0000000000000007E-2</v>
      </c>
      <c r="AG10" s="31">
        <v>7.0000000000000007E-2</v>
      </c>
      <c r="AH10" s="31">
        <v>0.48</v>
      </c>
      <c r="AI10" s="31">
        <v>0.61</v>
      </c>
      <c r="AJ10" s="31">
        <v>0.6</v>
      </c>
      <c r="AK10" s="31">
        <v>0.09</v>
      </c>
      <c r="AL10" s="31">
        <v>0.21</v>
      </c>
      <c r="AM10" s="31">
        <v>0.2</v>
      </c>
      <c r="AN10" s="31">
        <v>0</v>
      </c>
      <c r="AO10" s="31">
        <v>0.01</v>
      </c>
      <c r="AP10" s="31">
        <v>0.01</v>
      </c>
      <c r="AQ10" s="31">
        <v>0.08</v>
      </c>
      <c r="AR10" s="31">
        <v>0.18</v>
      </c>
      <c r="AS10" s="31">
        <v>0.17</v>
      </c>
      <c r="AT10" s="31">
        <v>0.35</v>
      </c>
      <c r="AU10" s="31">
        <v>0.38</v>
      </c>
      <c r="AV10" s="31">
        <v>0.38</v>
      </c>
      <c r="AW10" s="31">
        <v>0.05</v>
      </c>
      <c r="AX10" s="31">
        <v>0.03</v>
      </c>
      <c r="AY10" s="31">
        <v>0.03</v>
      </c>
      <c r="AZ10" s="31">
        <v>0</v>
      </c>
      <c r="BA10" s="31" t="s">
        <v>38</v>
      </c>
      <c r="BB10" s="31" t="s">
        <v>38</v>
      </c>
      <c r="BC10" s="31">
        <v>0.08</v>
      </c>
      <c r="BD10" s="31">
        <v>0.06</v>
      </c>
      <c r="BE10" s="31">
        <v>0.06</v>
      </c>
      <c r="BF10" s="31">
        <v>0.04</v>
      </c>
      <c r="BG10" s="31">
        <v>0.03</v>
      </c>
      <c r="BH10" s="31">
        <v>0.03</v>
      </c>
      <c r="BI10" s="31">
        <v>0.04</v>
      </c>
      <c r="BJ10" s="31">
        <v>0.02</v>
      </c>
      <c r="BK10" s="31">
        <v>0.02</v>
      </c>
      <c r="BL10" s="31">
        <v>0</v>
      </c>
      <c r="BM10" s="31" t="s">
        <v>39</v>
      </c>
      <c r="BN10" s="31" t="s">
        <v>39</v>
      </c>
      <c r="BO10" s="31" t="s">
        <v>39</v>
      </c>
      <c r="BP10" s="31">
        <v>0.01</v>
      </c>
      <c r="BQ10" s="31">
        <v>0.01</v>
      </c>
      <c r="BR10" s="31">
        <v>0.09</v>
      </c>
      <c r="BS10" s="31">
        <v>0.08</v>
      </c>
      <c r="BT10" s="31">
        <v>0.08</v>
      </c>
      <c r="BU10" s="31">
        <v>0.04</v>
      </c>
      <c r="BV10" s="31">
        <v>0.02</v>
      </c>
      <c r="BW10" s="31">
        <v>0.02</v>
      </c>
      <c r="BX10" s="31">
        <v>7.0000000000000007E-2</v>
      </c>
      <c r="BY10" s="31">
        <v>7.0000000000000007E-2</v>
      </c>
      <c r="BZ10" s="31">
        <v>7.0000000000000007E-2</v>
      </c>
    </row>
    <row r="11" spans="1:78" x14ac:dyDescent="0.25">
      <c r="A11" t="s">
        <v>152</v>
      </c>
      <c r="B11" t="s">
        <v>153</v>
      </c>
      <c r="D11" s="32">
        <v>1180</v>
      </c>
      <c r="E11" s="32">
        <v>15480</v>
      </c>
      <c r="F11" s="32">
        <v>16660</v>
      </c>
      <c r="G11" s="31">
        <v>0.78</v>
      </c>
      <c r="H11" s="31">
        <v>0.81</v>
      </c>
      <c r="I11" s="31">
        <v>0.81</v>
      </c>
      <c r="J11" s="31">
        <v>0.71</v>
      </c>
      <c r="K11" s="31">
        <v>0.74</v>
      </c>
      <c r="L11" s="31">
        <v>0.74</v>
      </c>
      <c r="M11" s="31">
        <v>0.11</v>
      </c>
      <c r="N11" s="31">
        <v>0.06</v>
      </c>
      <c r="O11" s="31">
        <v>0.06</v>
      </c>
      <c r="P11" s="31">
        <v>0</v>
      </c>
      <c r="Q11" s="31" t="s">
        <v>38</v>
      </c>
      <c r="R11" s="31" t="s">
        <v>38</v>
      </c>
      <c r="S11" s="31">
        <v>0.05</v>
      </c>
      <c r="T11" s="31">
        <v>0.04</v>
      </c>
      <c r="U11" s="31">
        <v>0.04</v>
      </c>
      <c r="V11" s="31">
        <v>7.0000000000000007E-2</v>
      </c>
      <c r="W11" s="31">
        <v>0.03</v>
      </c>
      <c r="X11" s="31">
        <v>0.04</v>
      </c>
      <c r="Y11" s="31" t="s">
        <v>39</v>
      </c>
      <c r="Z11" s="31" t="s">
        <v>38</v>
      </c>
      <c r="AA11" s="31" t="s">
        <v>38</v>
      </c>
      <c r="AB11" s="31" t="s">
        <v>39</v>
      </c>
      <c r="AC11" s="31">
        <v>0</v>
      </c>
      <c r="AD11" s="31" t="s">
        <v>39</v>
      </c>
      <c r="AE11" s="31">
        <v>0.05</v>
      </c>
      <c r="AF11" s="31">
        <v>0.05</v>
      </c>
      <c r="AG11" s="31">
        <v>0.05</v>
      </c>
      <c r="AH11" s="31">
        <v>0.48</v>
      </c>
      <c r="AI11" s="31">
        <v>0.61</v>
      </c>
      <c r="AJ11" s="31">
        <v>0.6</v>
      </c>
      <c r="AK11" s="31">
        <v>0.13</v>
      </c>
      <c r="AL11" s="31">
        <v>0.24</v>
      </c>
      <c r="AM11" s="31">
        <v>0.23</v>
      </c>
      <c r="AN11" s="31" t="s">
        <v>39</v>
      </c>
      <c r="AO11" s="31">
        <v>0.01</v>
      </c>
      <c r="AP11" s="31">
        <v>0.01</v>
      </c>
      <c r="AQ11" s="31">
        <v>0.09</v>
      </c>
      <c r="AR11" s="31">
        <v>0.19</v>
      </c>
      <c r="AS11" s="31">
        <v>0.19</v>
      </c>
      <c r="AT11" s="31">
        <v>0.33</v>
      </c>
      <c r="AU11" s="31">
        <v>0.35</v>
      </c>
      <c r="AV11" s="31">
        <v>0.35</v>
      </c>
      <c r="AW11" s="31">
        <v>0.02</v>
      </c>
      <c r="AX11" s="31">
        <v>0.01</v>
      </c>
      <c r="AY11" s="31">
        <v>0.01</v>
      </c>
      <c r="AZ11" s="31" t="s">
        <v>39</v>
      </c>
      <c r="BA11" s="31" t="s">
        <v>39</v>
      </c>
      <c r="BB11" s="31" t="s">
        <v>39</v>
      </c>
      <c r="BC11" s="31">
        <v>0.06</v>
      </c>
      <c r="BD11" s="31">
        <v>0.06</v>
      </c>
      <c r="BE11" s="31">
        <v>0.06</v>
      </c>
      <c r="BF11" s="31">
        <v>0.04</v>
      </c>
      <c r="BG11" s="31">
        <v>0.04</v>
      </c>
      <c r="BH11" s="31">
        <v>0.04</v>
      </c>
      <c r="BI11" s="31">
        <v>0.02</v>
      </c>
      <c r="BJ11" s="31">
        <v>0.02</v>
      </c>
      <c r="BK11" s="31">
        <v>0.02</v>
      </c>
      <c r="BL11" s="31" t="s">
        <v>39</v>
      </c>
      <c r="BM11" s="31" t="s">
        <v>38</v>
      </c>
      <c r="BN11" s="31" t="s">
        <v>38</v>
      </c>
      <c r="BO11" s="31">
        <v>0.01</v>
      </c>
      <c r="BP11" s="31">
        <v>0.01</v>
      </c>
      <c r="BQ11" s="31">
        <v>0.01</v>
      </c>
      <c r="BR11" s="31">
        <v>0.09</v>
      </c>
      <c r="BS11" s="31">
        <v>7.0000000000000007E-2</v>
      </c>
      <c r="BT11" s="31">
        <v>7.0000000000000007E-2</v>
      </c>
      <c r="BU11" s="31">
        <v>0.04</v>
      </c>
      <c r="BV11" s="31">
        <v>0.02</v>
      </c>
      <c r="BW11" s="31">
        <v>0.02</v>
      </c>
      <c r="BX11" s="31">
        <v>0.09</v>
      </c>
      <c r="BY11" s="31">
        <v>0.1</v>
      </c>
      <c r="BZ11" s="31">
        <v>0.1</v>
      </c>
    </row>
    <row r="12" spans="1:78" x14ac:dyDescent="0.25">
      <c r="A12" t="s">
        <v>154</v>
      </c>
      <c r="B12" t="s">
        <v>155</v>
      </c>
      <c r="D12" s="32">
        <v>990</v>
      </c>
      <c r="E12" s="32">
        <v>14860</v>
      </c>
      <c r="F12" s="32">
        <v>15850</v>
      </c>
      <c r="G12" s="31">
        <v>0.8</v>
      </c>
      <c r="H12" s="31">
        <v>0.82</v>
      </c>
      <c r="I12" s="31">
        <v>0.82</v>
      </c>
      <c r="J12" s="31">
        <v>0.72</v>
      </c>
      <c r="K12" s="31">
        <v>0.74</v>
      </c>
      <c r="L12" s="31">
        <v>0.74</v>
      </c>
      <c r="M12" s="31">
        <v>0.11</v>
      </c>
      <c r="N12" s="31">
        <v>0.06</v>
      </c>
      <c r="O12" s="31">
        <v>7.0000000000000007E-2</v>
      </c>
      <c r="P12" s="31">
        <v>0</v>
      </c>
      <c r="Q12" s="31" t="s">
        <v>39</v>
      </c>
      <c r="R12" s="31" t="s">
        <v>39</v>
      </c>
      <c r="S12" s="31">
        <v>0.04</v>
      </c>
      <c r="T12" s="31">
        <v>0.04</v>
      </c>
      <c r="U12" s="31">
        <v>0.04</v>
      </c>
      <c r="V12" s="31">
        <v>0.03</v>
      </c>
      <c r="W12" s="31">
        <v>0.03</v>
      </c>
      <c r="X12" s="31">
        <v>0.03</v>
      </c>
      <c r="Y12" s="31" t="s">
        <v>39</v>
      </c>
      <c r="Z12" s="31" t="s">
        <v>38</v>
      </c>
      <c r="AA12" s="31" t="s">
        <v>38</v>
      </c>
      <c r="AB12" s="31">
        <v>0</v>
      </c>
      <c r="AC12" s="31">
        <v>0</v>
      </c>
      <c r="AD12" s="31">
        <v>0</v>
      </c>
      <c r="AE12" s="31">
        <v>0.05</v>
      </c>
      <c r="AF12" s="31">
        <v>0.05</v>
      </c>
      <c r="AG12" s="31">
        <v>0.05</v>
      </c>
      <c r="AH12" s="31">
        <v>0.54</v>
      </c>
      <c r="AI12" s="31">
        <v>0.6</v>
      </c>
      <c r="AJ12" s="31">
        <v>0.6</v>
      </c>
      <c r="AK12" s="31">
        <v>0.12</v>
      </c>
      <c r="AL12" s="31">
        <v>0.2</v>
      </c>
      <c r="AM12" s="31">
        <v>0.2</v>
      </c>
      <c r="AN12" s="31" t="s">
        <v>39</v>
      </c>
      <c r="AO12" s="31">
        <v>0.01</v>
      </c>
      <c r="AP12" s="31">
        <v>0.01</v>
      </c>
      <c r="AQ12" s="31">
        <v>0.1</v>
      </c>
      <c r="AR12" s="31">
        <v>0.17</v>
      </c>
      <c r="AS12" s="31">
        <v>0.16</v>
      </c>
      <c r="AT12" s="31">
        <v>0.38</v>
      </c>
      <c r="AU12" s="31">
        <v>0.39</v>
      </c>
      <c r="AV12" s="31">
        <v>0.39</v>
      </c>
      <c r="AW12" s="31">
        <v>0.03</v>
      </c>
      <c r="AX12" s="31">
        <v>0.02</v>
      </c>
      <c r="AY12" s="31">
        <v>0.02</v>
      </c>
      <c r="AZ12" s="31" t="s">
        <v>39</v>
      </c>
      <c r="BA12" s="31" t="s">
        <v>38</v>
      </c>
      <c r="BB12" s="31" t="s">
        <v>38</v>
      </c>
      <c r="BC12" s="31">
        <v>0.06</v>
      </c>
      <c r="BD12" s="31">
        <v>7.0000000000000007E-2</v>
      </c>
      <c r="BE12" s="31">
        <v>7.0000000000000007E-2</v>
      </c>
      <c r="BF12" s="31">
        <v>0.04</v>
      </c>
      <c r="BG12" s="31">
        <v>0.04</v>
      </c>
      <c r="BH12" s="31">
        <v>0.04</v>
      </c>
      <c r="BI12" s="31">
        <v>0.02</v>
      </c>
      <c r="BJ12" s="31">
        <v>0.03</v>
      </c>
      <c r="BK12" s="31">
        <v>0.03</v>
      </c>
      <c r="BL12" s="31" t="s">
        <v>39</v>
      </c>
      <c r="BM12" s="31" t="s">
        <v>38</v>
      </c>
      <c r="BN12" s="31" t="s">
        <v>38</v>
      </c>
      <c r="BO12" s="31">
        <v>0.02</v>
      </c>
      <c r="BP12" s="31">
        <v>0.01</v>
      </c>
      <c r="BQ12" s="31">
        <v>0.01</v>
      </c>
      <c r="BR12" s="31">
        <v>0.06</v>
      </c>
      <c r="BS12" s="31">
        <v>0.06</v>
      </c>
      <c r="BT12" s="31">
        <v>0.06</v>
      </c>
      <c r="BU12" s="31">
        <v>0.03</v>
      </c>
      <c r="BV12" s="31">
        <v>0.01</v>
      </c>
      <c r="BW12" s="31">
        <v>0.02</v>
      </c>
      <c r="BX12" s="31">
        <v>0.1</v>
      </c>
      <c r="BY12" s="31">
        <v>0.1</v>
      </c>
      <c r="BZ12" s="31">
        <v>0.1</v>
      </c>
    </row>
    <row r="13" spans="1:78" x14ac:dyDescent="0.25">
      <c r="A13" t="s">
        <v>156</v>
      </c>
      <c r="B13" t="s">
        <v>157</v>
      </c>
      <c r="D13" s="32">
        <v>900</v>
      </c>
      <c r="E13" s="32">
        <v>15500</v>
      </c>
      <c r="F13" s="32">
        <v>16400</v>
      </c>
      <c r="G13" s="31">
        <v>0.74</v>
      </c>
      <c r="H13" s="31">
        <v>0.8</v>
      </c>
      <c r="I13" s="31">
        <v>0.8</v>
      </c>
      <c r="J13" s="31">
        <v>0.67</v>
      </c>
      <c r="K13" s="31">
        <v>0.73</v>
      </c>
      <c r="L13" s="31">
        <v>0.73</v>
      </c>
      <c r="M13" s="31">
        <v>0.1</v>
      </c>
      <c r="N13" s="31">
        <v>7.0000000000000007E-2</v>
      </c>
      <c r="O13" s="31">
        <v>7.0000000000000007E-2</v>
      </c>
      <c r="P13" s="31">
        <v>0</v>
      </c>
      <c r="Q13" s="31" t="s">
        <v>38</v>
      </c>
      <c r="R13" s="31" t="s">
        <v>38</v>
      </c>
      <c r="S13" s="31">
        <v>0.05</v>
      </c>
      <c r="T13" s="31">
        <v>0.04</v>
      </c>
      <c r="U13" s="31">
        <v>0.04</v>
      </c>
      <c r="V13" s="31">
        <v>0.05</v>
      </c>
      <c r="W13" s="31">
        <v>0.03</v>
      </c>
      <c r="X13" s="31">
        <v>0.03</v>
      </c>
      <c r="Y13" s="31">
        <v>0</v>
      </c>
      <c r="Z13" s="31" t="s">
        <v>38</v>
      </c>
      <c r="AA13" s="31" t="s">
        <v>38</v>
      </c>
      <c r="AB13" s="31" t="s">
        <v>39</v>
      </c>
      <c r="AC13" s="31">
        <v>0</v>
      </c>
      <c r="AD13" s="31" t="s">
        <v>39</v>
      </c>
      <c r="AE13" s="31">
        <v>0.06</v>
      </c>
      <c r="AF13" s="31">
        <v>0.06</v>
      </c>
      <c r="AG13" s="31">
        <v>0.06</v>
      </c>
      <c r="AH13" s="31">
        <v>0.48</v>
      </c>
      <c r="AI13" s="31">
        <v>0.59</v>
      </c>
      <c r="AJ13" s="31">
        <v>0.59</v>
      </c>
      <c r="AK13" s="31">
        <v>0.14000000000000001</v>
      </c>
      <c r="AL13" s="31">
        <v>0.23</v>
      </c>
      <c r="AM13" s="31">
        <v>0.22</v>
      </c>
      <c r="AN13" s="31">
        <v>0.01</v>
      </c>
      <c r="AO13" s="31">
        <v>0.01</v>
      </c>
      <c r="AP13" s="31">
        <v>0.01</v>
      </c>
      <c r="AQ13" s="31">
        <v>0.09</v>
      </c>
      <c r="AR13" s="31">
        <v>0.15</v>
      </c>
      <c r="AS13" s="31">
        <v>0.15</v>
      </c>
      <c r="AT13" s="31">
        <v>0.32</v>
      </c>
      <c r="AU13" s="31">
        <v>0.35</v>
      </c>
      <c r="AV13" s="31">
        <v>0.35</v>
      </c>
      <c r="AW13" s="31">
        <v>0.02</v>
      </c>
      <c r="AX13" s="31">
        <v>0.01</v>
      </c>
      <c r="AY13" s="31">
        <v>0.01</v>
      </c>
      <c r="AZ13" s="31">
        <v>0</v>
      </c>
      <c r="BA13" s="31" t="s">
        <v>39</v>
      </c>
      <c r="BB13" s="31" t="s">
        <v>39</v>
      </c>
      <c r="BC13" s="31">
        <v>0.06</v>
      </c>
      <c r="BD13" s="31">
        <v>0.06</v>
      </c>
      <c r="BE13" s="31">
        <v>0.06</v>
      </c>
      <c r="BF13" s="31">
        <v>0.03</v>
      </c>
      <c r="BG13" s="31">
        <v>0.03</v>
      </c>
      <c r="BH13" s="31">
        <v>0.03</v>
      </c>
      <c r="BI13" s="31">
        <v>0.03</v>
      </c>
      <c r="BJ13" s="31">
        <v>0.03</v>
      </c>
      <c r="BK13" s="31">
        <v>0.03</v>
      </c>
      <c r="BL13" s="31" t="s">
        <v>39</v>
      </c>
      <c r="BM13" s="31" t="s">
        <v>38</v>
      </c>
      <c r="BN13" s="31" t="s">
        <v>38</v>
      </c>
      <c r="BO13" s="31">
        <v>0.01</v>
      </c>
      <c r="BP13" s="31">
        <v>0.01</v>
      </c>
      <c r="BQ13" s="31">
        <v>0.01</v>
      </c>
      <c r="BR13" s="31">
        <v>0.09</v>
      </c>
      <c r="BS13" s="31">
        <v>0.08</v>
      </c>
      <c r="BT13" s="31">
        <v>0.08</v>
      </c>
      <c r="BU13" s="31">
        <v>0.04</v>
      </c>
      <c r="BV13" s="31">
        <v>0.02</v>
      </c>
      <c r="BW13" s="31">
        <v>0.02</v>
      </c>
      <c r="BX13" s="31">
        <v>0.14000000000000001</v>
      </c>
      <c r="BY13" s="31">
        <v>0.1</v>
      </c>
      <c r="BZ13" s="31">
        <v>0.1</v>
      </c>
    </row>
    <row r="14" spans="1:78" x14ac:dyDescent="0.25">
      <c r="A14" t="s">
        <v>158</v>
      </c>
      <c r="B14" t="s">
        <v>159</v>
      </c>
      <c r="D14" s="32">
        <v>1220</v>
      </c>
      <c r="E14" s="32">
        <v>16370</v>
      </c>
      <c r="F14" s="32">
        <v>17590</v>
      </c>
      <c r="G14" s="31">
        <v>0.74</v>
      </c>
      <c r="H14" s="31">
        <v>0.8</v>
      </c>
      <c r="I14" s="31">
        <v>0.79</v>
      </c>
      <c r="J14" s="31">
        <v>0.7</v>
      </c>
      <c r="K14" s="31">
        <v>0.75</v>
      </c>
      <c r="L14" s="31">
        <v>0.74</v>
      </c>
      <c r="M14" s="31">
        <v>0.1</v>
      </c>
      <c r="N14" s="31">
        <v>0.06</v>
      </c>
      <c r="O14" s="31">
        <v>7.0000000000000007E-2</v>
      </c>
      <c r="P14" s="31" t="s">
        <v>39</v>
      </c>
      <c r="Q14" s="31" t="s">
        <v>38</v>
      </c>
      <c r="R14" s="31" t="s">
        <v>38</v>
      </c>
      <c r="S14" s="31">
        <v>0.04</v>
      </c>
      <c r="T14" s="31">
        <v>0.03</v>
      </c>
      <c r="U14" s="31">
        <v>0.03</v>
      </c>
      <c r="V14" s="31">
        <v>0.03</v>
      </c>
      <c r="W14" s="31">
        <v>0.03</v>
      </c>
      <c r="X14" s="31">
        <v>0.03</v>
      </c>
      <c r="Y14" s="31" t="s">
        <v>39</v>
      </c>
      <c r="Z14" s="31" t="s">
        <v>38</v>
      </c>
      <c r="AA14" s="31" t="s">
        <v>38</v>
      </c>
      <c r="AB14" s="31">
        <v>0</v>
      </c>
      <c r="AC14" s="31">
        <v>0</v>
      </c>
      <c r="AD14" s="31">
        <v>0</v>
      </c>
      <c r="AE14" s="31">
        <v>0.05</v>
      </c>
      <c r="AF14" s="31">
        <v>0.05</v>
      </c>
      <c r="AG14" s="31">
        <v>0.05</v>
      </c>
      <c r="AH14" s="31">
        <v>0.53</v>
      </c>
      <c r="AI14" s="31">
        <v>0.62</v>
      </c>
      <c r="AJ14" s="31">
        <v>0.62</v>
      </c>
      <c r="AK14" s="31">
        <v>0.16</v>
      </c>
      <c r="AL14" s="31">
        <v>0.26</v>
      </c>
      <c r="AM14" s="31">
        <v>0.25</v>
      </c>
      <c r="AN14" s="31" t="s">
        <v>39</v>
      </c>
      <c r="AO14" s="31">
        <v>0.01</v>
      </c>
      <c r="AP14" s="31">
        <v>0.01</v>
      </c>
      <c r="AQ14" s="31">
        <v>0.1</v>
      </c>
      <c r="AR14" s="31">
        <v>0.17</v>
      </c>
      <c r="AS14" s="31">
        <v>0.16</v>
      </c>
      <c r="AT14" s="31">
        <v>0.37</v>
      </c>
      <c r="AU14" s="31">
        <v>0.36</v>
      </c>
      <c r="AV14" s="31">
        <v>0.36</v>
      </c>
      <c r="AW14" s="31">
        <v>0.01</v>
      </c>
      <c r="AX14" s="31">
        <v>0.01</v>
      </c>
      <c r="AY14" s="31">
        <v>0.01</v>
      </c>
      <c r="AZ14" s="31">
        <v>0</v>
      </c>
      <c r="BA14" s="31" t="s">
        <v>38</v>
      </c>
      <c r="BB14" s="31" t="s">
        <v>38</v>
      </c>
      <c r="BC14" s="31">
        <v>0.03</v>
      </c>
      <c r="BD14" s="31">
        <v>0.04</v>
      </c>
      <c r="BE14" s="31">
        <v>0.04</v>
      </c>
      <c r="BF14" s="31">
        <v>0.02</v>
      </c>
      <c r="BG14" s="31">
        <v>0.02</v>
      </c>
      <c r="BH14" s="31">
        <v>0.02</v>
      </c>
      <c r="BI14" s="31">
        <v>0.01</v>
      </c>
      <c r="BJ14" s="31">
        <v>0.02</v>
      </c>
      <c r="BK14" s="31">
        <v>0.02</v>
      </c>
      <c r="BL14" s="31" t="s">
        <v>39</v>
      </c>
      <c r="BM14" s="31" t="s">
        <v>38</v>
      </c>
      <c r="BN14" s="31" t="s">
        <v>38</v>
      </c>
      <c r="BO14" s="31">
        <v>0.01</v>
      </c>
      <c r="BP14" s="31">
        <v>0.01</v>
      </c>
      <c r="BQ14" s="31">
        <v>0.01</v>
      </c>
      <c r="BR14" s="31">
        <v>0.09</v>
      </c>
      <c r="BS14" s="31">
        <v>7.0000000000000007E-2</v>
      </c>
      <c r="BT14" s="31">
        <v>7.0000000000000007E-2</v>
      </c>
      <c r="BU14" s="31">
        <v>0.03</v>
      </c>
      <c r="BV14" s="31">
        <v>0.02</v>
      </c>
      <c r="BW14" s="31">
        <v>0.02</v>
      </c>
      <c r="BX14" s="31">
        <v>0.14000000000000001</v>
      </c>
      <c r="BY14" s="31">
        <v>0.12</v>
      </c>
      <c r="BZ14" s="31">
        <v>0.12</v>
      </c>
    </row>
    <row r="15" spans="1:78" x14ac:dyDescent="0.25">
      <c r="A15" t="s">
        <v>160</v>
      </c>
      <c r="B15" t="s">
        <v>161</v>
      </c>
      <c r="D15" s="32">
        <v>1460</v>
      </c>
      <c r="E15" s="32">
        <v>20780</v>
      </c>
      <c r="F15" s="32">
        <v>22240</v>
      </c>
      <c r="G15" s="31">
        <v>0.79</v>
      </c>
      <c r="H15" s="31">
        <v>0.81</v>
      </c>
      <c r="I15" s="31">
        <v>0.81</v>
      </c>
      <c r="J15" s="31">
        <v>0.67</v>
      </c>
      <c r="K15" s="31">
        <v>0.7</v>
      </c>
      <c r="L15" s="31">
        <v>0.69</v>
      </c>
      <c r="M15" s="31">
        <v>0.11</v>
      </c>
      <c r="N15" s="31">
        <v>0.06</v>
      </c>
      <c r="O15" s="31">
        <v>0.06</v>
      </c>
      <c r="P15" s="31" t="s">
        <v>39</v>
      </c>
      <c r="Q15" s="31" t="s">
        <v>38</v>
      </c>
      <c r="R15" s="31" t="s">
        <v>38</v>
      </c>
      <c r="S15" s="31">
        <v>0.03</v>
      </c>
      <c r="T15" s="31">
        <v>0.03</v>
      </c>
      <c r="U15" s="31">
        <v>0.03</v>
      </c>
      <c r="V15" s="31">
        <v>0.04</v>
      </c>
      <c r="W15" s="31">
        <v>0.02</v>
      </c>
      <c r="X15" s="31">
        <v>0.03</v>
      </c>
      <c r="Y15" s="31" t="s">
        <v>39</v>
      </c>
      <c r="Z15" s="31" t="s">
        <v>38</v>
      </c>
      <c r="AA15" s="31" t="s">
        <v>38</v>
      </c>
      <c r="AB15" s="31">
        <v>0</v>
      </c>
      <c r="AC15" s="31">
        <v>0</v>
      </c>
      <c r="AD15" s="31">
        <v>0</v>
      </c>
      <c r="AE15" s="31">
        <v>0.05</v>
      </c>
      <c r="AF15" s="31">
        <v>0.05</v>
      </c>
      <c r="AG15" s="31">
        <v>0.05</v>
      </c>
      <c r="AH15" s="31">
        <v>0.47</v>
      </c>
      <c r="AI15" s="31">
        <v>0.57999999999999996</v>
      </c>
      <c r="AJ15" s="31">
        <v>0.56999999999999995</v>
      </c>
      <c r="AK15" s="31">
        <v>0.15</v>
      </c>
      <c r="AL15" s="31">
        <v>0.28000000000000003</v>
      </c>
      <c r="AM15" s="31">
        <v>0.27</v>
      </c>
      <c r="AN15" s="31">
        <v>0.01</v>
      </c>
      <c r="AO15" s="31">
        <v>0.01</v>
      </c>
      <c r="AP15" s="31">
        <v>0.01</v>
      </c>
      <c r="AQ15" s="31">
        <v>0.08</v>
      </c>
      <c r="AR15" s="31">
        <v>0.17</v>
      </c>
      <c r="AS15" s="31">
        <v>0.16</v>
      </c>
      <c r="AT15" s="31">
        <v>0.31</v>
      </c>
      <c r="AU15" s="31">
        <v>0.3</v>
      </c>
      <c r="AV15" s="31">
        <v>0.3</v>
      </c>
      <c r="AW15" s="31">
        <v>0.01</v>
      </c>
      <c r="AX15" s="31">
        <v>0.01</v>
      </c>
      <c r="AY15" s="31">
        <v>0.01</v>
      </c>
      <c r="AZ15" s="31">
        <v>0</v>
      </c>
      <c r="BA15" s="31" t="s">
        <v>39</v>
      </c>
      <c r="BB15" s="31" t="s">
        <v>39</v>
      </c>
      <c r="BC15" s="31">
        <v>0.11</v>
      </c>
      <c r="BD15" s="31">
        <v>0.1</v>
      </c>
      <c r="BE15" s="31">
        <v>0.1</v>
      </c>
      <c r="BF15" s="31">
        <v>0.05</v>
      </c>
      <c r="BG15" s="31">
        <v>0.04</v>
      </c>
      <c r="BH15" s="31">
        <v>0.04</v>
      </c>
      <c r="BI15" s="31">
        <v>7.0000000000000007E-2</v>
      </c>
      <c r="BJ15" s="31">
        <v>0.06</v>
      </c>
      <c r="BK15" s="31">
        <v>0.06</v>
      </c>
      <c r="BL15" s="31">
        <v>0</v>
      </c>
      <c r="BM15" s="31" t="s">
        <v>39</v>
      </c>
      <c r="BN15" s="31" t="s">
        <v>39</v>
      </c>
      <c r="BO15" s="31">
        <v>0.01</v>
      </c>
      <c r="BP15" s="31">
        <v>0.01</v>
      </c>
      <c r="BQ15" s="31">
        <v>0.01</v>
      </c>
      <c r="BR15" s="31">
        <v>0.06</v>
      </c>
      <c r="BS15" s="31">
        <v>0.06</v>
      </c>
      <c r="BT15" s="31">
        <v>0.06</v>
      </c>
      <c r="BU15" s="31">
        <v>0.04</v>
      </c>
      <c r="BV15" s="31">
        <v>0.02</v>
      </c>
      <c r="BW15" s="31">
        <v>0.02</v>
      </c>
      <c r="BX15" s="31">
        <v>0.11</v>
      </c>
      <c r="BY15" s="31">
        <v>0.12</v>
      </c>
      <c r="BZ15" s="31">
        <v>0.12</v>
      </c>
    </row>
    <row r="16" spans="1:78" x14ac:dyDescent="0.25">
      <c r="A16" t="s">
        <v>162</v>
      </c>
      <c r="B16" t="s">
        <v>163</v>
      </c>
      <c r="D16" s="32">
        <v>1020</v>
      </c>
      <c r="E16" s="32">
        <v>7130</v>
      </c>
      <c r="F16" s="32">
        <v>8140</v>
      </c>
      <c r="G16" s="31">
        <v>0.78</v>
      </c>
      <c r="H16" s="31">
        <v>0.78</v>
      </c>
      <c r="I16" s="31">
        <v>0.78</v>
      </c>
      <c r="J16" s="31">
        <v>0.74</v>
      </c>
      <c r="K16" s="31">
        <v>0.75</v>
      </c>
      <c r="L16" s="31">
        <v>0.75</v>
      </c>
      <c r="M16" s="31">
        <v>7.0000000000000007E-2</v>
      </c>
      <c r="N16" s="31">
        <v>0.03</v>
      </c>
      <c r="O16" s="31">
        <v>0.03</v>
      </c>
      <c r="P16" s="31">
        <v>0.01</v>
      </c>
      <c r="Q16" s="31">
        <v>0.01</v>
      </c>
      <c r="R16" s="31">
        <v>0.01</v>
      </c>
      <c r="S16" s="31">
        <v>0.05</v>
      </c>
      <c r="T16" s="31">
        <v>0.05</v>
      </c>
      <c r="U16" s="31">
        <v>0.05</v>
      </c>
      <c r="V16" s="31">
        <v>0.05</v>
      </c>
      <c r="W16" s="31">
        <v>0.04</v>
      </c>
      <c r="X16" s="31">
        <v>0.04</v>
      </c>
      <c r="Y16" s="31" t="s">
        <v>39</v>
      </c>
      <c r="Z16" s="31" t="s">
        <v>38</v>
      </c>
      <c r="AA16" s="31" t="s">
        <v>38</v>
      </c>
      <c r="AB16" s="31" t="s">
        <v>39</v>
      </c>
      <c r="AC16" s="31">
        <v>0</v>
      </c>
      <c r="AD16" s="31" t="s">
        <v>39</v>
      </c>
      <c r="AE16" s="31">
        <v>0.03</v>
      </c>
      <c r="AF16" s="31">
        <v>0.03</v>
      </c>
      <c r="AG16" s="31">
        <v>0.03</v>
      </c>
      <c r="AH16" s="31">
        <v>0.56999999999999995</v>
      </c>
      <c r="AI16" s="31">
        <v>0.62</v>
      </c>
      <c r="AJ16" s="31">
        <v>0.62</v>
      </c>
      <c r="AK16" s="31">
        <v>0.14000000000000001</v>
      </c>
      <c r="AL16" s="31">
        <v>0.27</v>
      </c>
      <c r="AM16" s="31">
        <v>0.25</v>
      </c>
      <c r="AN16" s="31" t="s">
        <v>39</v>
      </c>
      <c r="AO16" s="31">
        <v>0.01</v>
      </c>
      <c r="AP16" s="31">
        <v>0.01</v>
      </c>
      <c r="AQ16" s="31">
        <v>7.0000000000000007E-2</v>
      </c>
      <c r="AR16" s="31">
        <v>0.16</v>
      </c>
      <c r="AS16" s="31">
        <v>0.15</v>
      </c>
      <c r="AT16" s="31">
        <v>0.42</v>
      </c>
      <c r="AU16" s="31">
        <v>0.36</v>
      </c>
      <c r="AV16" s="31">
        <v>0.36</v>
      </c>
      <c r="AW16" s="31" t="s">
        <v>39</v>
      </c>
      <c r="AX16" s="31" t="s">
        <v>38</v>
      </c>
      <c r="AY16" s="31" t="s">
        <v>38</v>
      </c>
      <c r="AZ16" s="31">
        <v>0</v>
      </c>
      <c r="BA16" s="31" t="s">
        <v>39</v>
      </c>
      <c r="BB16" s="31" t="s">
        <v>39</v>
      </c>
      <c r="BC16" s="31">
        <v>0.02</v>
      </c>
      <c r="BD16" s="31">
        <v>0.02</v>
      </c>
      <c r="BE16" s="31">
        <v>0.02</v>
      </c>
      <c r="BF16" s="31">
        <v>0.01</v>
      </c>
      <c r="BG16" s="31">
        <v>0.01</v>
      </c>
      <c r="BH16" s="31">
        <v>0.01</v>
      </c>
      <c r="BI16" s="31">
        <v>0.02</v>
      </c>
      <c r="BJ16" s="31">
        <v>0.02</v>
      </c>
      <c r="BK16" s="31">
        <v>0.02</v>
      </c>
      <c r="BL16" s="31">
        <v>0</v>
      </c>
      <c r="BM16" s="31" t="s">
        <v>39</v>
      </c>
      <c r="BN16" s="31" t="s">
        <v>39</v>
      </c>
      <c r="BO16" s="31">
        <v>0.01</v>
      </c>
      <c r="BP16" s="31">
        <v>0.01</v>
      </c>
      <c r="BQ16" s="31">
        <v>0.01</v>
      </c>
      <c r="BR16" s="31">
        <v>7.0000000000000007E-2</v>
      </c>
      <c r="BS16" s="31">
        <v>0.05</v>
      </c>
      <c r="BT16" s="31">
        <v>0.06</v>
      </c>
      <c r="BU16" s="31">
        <v>0.02</v>
      </c>
      <c r="BV16" s="31">
        <v>0.02</v>
      </c>
      <c r="BW16" s="31">
        <v>0.02</v>
      </c>
      <c r="BX16" s="31">
        <v>0.13</v>
      </c>
      <c r="BY16" s="31">
        <v>0.15</v>
      </c>
      <c r="BZ16" s="31">
        <v>0.15</v>
      </c>
    </row>
    <row r="17" spans="1:78" x14ac:dyDescent="0.25">
      <c r="A17" t="s">
        <v>164</v>
      </c>
      <c r="B17" t="s">
        <v>165</v>
      </c>
      <c r="D17" s="32">
        <v>1930</v>
      </c>
      <c r="E17" s="32">
        <v>21230</v>
      </c>
      <c r="F17" s="32">
        <v>23150</v>
      </c>
      <c r="G17" s="31">
        <v>0.75</v>
      </c>
      <c r="H17" s="31">
        <v>0.8</v>
      </c>
      <c r="I17" s="31">
        <v>0.79</v>
      </c>
      <c r="J17" s="31">
        <v>0.69</v>
      </c>
      <c r="K17" s="31">
        <v>0.75</v>
      </c>
      <c r="L17" s="31">
        <v>0.75</v>
      </c>
      <c r="M17" s="31">
        <v>7.0000000000000007E-2</v>
      </c>
      <c r="N17" s="31">
        <v>0.03</v>
      </c>
      <c r="O17" s="31">
        <v>0.04</v>
      </c>
      <c r="P17" s="31" t="s">
        <v>39</v>
      </c>
      <c r="Q17" s="31" t="s">
        <v>38</v>
      </c>
      <c r="R17" s="31" t="s">
        <v>38</v>
      </c>
      <c r="S17" s="31">
        <v>0.04</v>
      </c>
      <c r="T17" s="31">
        <v>0.03</v>
      </c>
      <c r="U17" s="31">
        <v>0.03</v>
      </c>
      <c r="V17" s="31">
        <v>0.04</v>
      </c>
      <c r="W17" s="31">
        <v>0.03</v>
      </c>
      <c r="X17" s="31">
        <v>0.03</v>
      </c>
      <c r="Y17" s="31" t="s">
        <v>39</v>
      </c>
      <c r="Z17" s="31" t="s">
        <v>38</v>
      </c>
      <c r="AA17" s="31" t="s">
        <v>38</v>
      </c>
      <c r="AB17" s="31">
        <v>0</v>
      </c>
      <c r="AC17" s="31" t="s">
        <v>39</v>
      </c>
      <c r="AD17" s="31" t="s">
        <v>39</v>
      </c>
      <c r="AE17" s="31">
        <v>0.03</v>
      </c>
      <c r="AF17" s="31">
        <v>0.03</v>
      </c>
      <c r="AG17" s="31">
        <v>0.03</v>
      </c>
      <c r="AH17" s="31">
        <v>0.53</v>
      </c>
      <c r="AI17" s="31">
        <v>0.65</v>
      </c>
      <c r="AJ17" s="31">
        <v>0.64</v>
      </c>
      <c r="AK17" s="31">
        <v>0.17</v>
      </c>
      <c r="AL17" s="31">
        <v>0.32</v>
      </c>
      <c r="AM17" s="31">
        <v>0.31</v>
      </c>
      <c r="AN17" s="31">
        <v>0.01</v>
      </c>
      <c r="AO17" s="31">
        <v>0.01</v>
      </c>
      <c r="AP17" s="31">
        <v>0.01</v>
      </c>
      <c r="AQ17" s="31">
        <v>0.08</v>
      </c>
      <c r="AR17" s="31">
        <v>0.19</v>
      </c>
      <c r="AS17" s="31">
        <v>0.18</v>
      </c>
      <c r="AT17" s="31">
        <v>0.36</v>
      </c>
      <c r="AU17" s="31">
        <v>0.32</v>
      </c>
      <c r="AV17" s="31">
        <v>0.33</v>
      </c>
      <c r="AW17" s="31">
        <v>0.01</v>
      </c>
      <c r="AX17" s="31" t="s">
        <v>38</v>
      </c>
      <c r="AY17" s="31" t="s">
        <v>38</v>
      </c>
      <c r="AZ17" s="31" t="s">
        <v>39</v>
      </c>
      <c r="BA17" s="31" t="s">
        <v>38</v>
      </c>
      <c r="BB17" s="31" t="s">
        <v>38</v>
      </c>
      <c r="BC17" s="31">
        <v>0.05</v>
      </c>
      <c r="BD17" s="31">
        <v>0.04</v>
      </c>
      <c r="BE17" s="31">
        <v>0.04</v>
      </c>
      <c r="BF17" s="31">
        <v>0.02</v>
      </c>
      <c r="BG17" s="31">
        <v>0.02</v>
      </c>
      <c r="BH17" s="31">
        <v>0.02</v>
      </c>
      <c r="BI17" s="31">
        <v>0.03</v>
      </c>
      <c r="BJ17" s="31">
        <v>0.02</v>
      </c>
      <c r="BK17" s="31">
        <v>0.02</v>
      </c>
      <c r="BL17" s="31" t="s">
        <v>39</v>
      </c>
      <c r="BM17" s="31" t="s">
        <v>38</v>
      </c>
      <c r="BN17" s="31" t="s">
        <v>38</v>
      </c>
      <c r="BO17" s="31">
        <v>0.01</v>
      </c>
      <c r="BP17" s="31">
        <v>0.01</v>
      </c>
      <c r="BQ17" s="31">
        <v>0.01</v>
      </c>
      <c r="BR17" s="31">
        <v>0.08</v>
      </c>
      <c r="BS17" s="31">
        <v>0.05</v>
      </c>
      <c r="BT17" s="31">
        <v>0.05</v>
      </c>
      <c r="BU17" s="31">
        <v>0.03</v>
      </c>
      <c r="BV17" s="31">
        <v>0.02</v>
      </c>
      <c r="BW17" s="31">
        <v>0.02</v>
      </c>
      <c r="BX17" s="31">
        <v>0.14000000000000001</v>
      </c>
      <c r="BY17" s="31">
        <v>0.13</v>
      </c>
      <c r="BZ17" s="31">
        <v>0.13</v>
      </c>
    </row>
    <row r="18" spans="1:78" x14ac:dyDescent="0.25">
      <c r="A18" t="s">
        <v>166</v>
      </c>
      <c r="B18" t="s">
        <v>167</v>
      </c>
      <c r="D18" s="32">
        <v>2330</v>
      </c>
      <c r="E18" s="32">
        <v>25390</v>
      </c>
      <c r="F18" s="32">
        <v>27710</v>
      </c>
      <c r="G18" s="31">
        <v>0.75</v>
      </c>
      <c r="H18" s="31">
        <v>0.77</v>
      </c>
      <c r="I18" s="31">
        <v>0.77</v>
      </c>
      <c r="J18" s="31">
        <v>0.63</v>
      </c>
      <c r="K18" s="31">
        <v>0.68</v>
      </c>
      <c r="L18" s="31">
        <v>0.68</v>
      </c>
      <c r="M18" s="31">
        <v>0.1</v>
      </c>
      <c r="N18" s="31">
        <v>0.05</v>
      </c>
      <c r="O18" s="31">
        <v>0.06</v>
      </c>
      <c r="P18" s="31" t="s">
        <v>39</v>
      </c>
      <c r="Q18" s="31" t="s">
        <v>38</v>
      </c>
      <c r="R18" s="31" t="s">
        <v>38</v>
      </c>
      <c r="S18" s="31">
        <v>0.05</v>
      </c>
      <c r="T18" s="31">
        <v>0.04</v>
      </c>
      <c r="U18" s="31">
        <v>0.04</v>
      </c>
      <c r="V18" s="31">
        <v>0.04</v>
      </c>
      <c r="W18" s="31">
        <v>0.03</v>
      </c>
      <c r="X18" s="31">
        <v>0.03</v>
      </c>
      <c r="Y18" s="31" t="s">
        <v>39</v>
      </c>
      <c r="Z18" s="31" t="s">
        <v>38</v>
      </c>
      <c r="AA18" s="31" t="s">
        <v>38</v>
      </c>
      <c r="AB18" s="31">
        <v>0</v>
      </c>
      <c r="AC18" s="31">
        <v>0</v>
      </c>
      <c r="AD18" s="31">
        <v>0</v>
      </c>
      <c r="AE18" s="31">
        <v>0.05</v>
      </c>
      <c r="AF18" s="31">
        <v>0.04</v>
      </c>
      <c r="AG18" s="31">
        <v>0.04</v>
      </c>
      <c r="AH18" s="31">
        <v>0.44</v>
      </c>
      <c r="AI18" s="31">
        <v>0.56000000000000005</v>
      </c>
      <c r="AJ18" s="31">
        <v>0.55000000000000004</v>
      </c>
      <c r="AK18" s="31">
        <v>0.18</v>
      </c>
      <c r="AL18" s="31">
        <v>0.31</v>
      </c>
      <c r="AM18" s="31">
        <v>0.3</v>
      </c>
      <c r="AN18" s="31">
        <v>0.01</v>
      </c>
      <c r="AO18" s="31">
        <v>0.01</v>
      </c>
      <c r="AP18" s="31">
        <v>0.01</v>
      </c>
      <c r="AQ18" s="31">
        <v>0.09</v>
      </c>
      <c r="AR18" s="31">
        <v>0.18</v>
      </c>
      <c r="AS18" s="31">
        <v>0.17</v>
      </c>
      <c r="AT18" s="31">
        <v>0.24</v>
      </c>
      <c r="AU18" s="31">
        <v>0.25</v>
      </c>
      <c r="AV18" s="31">
        <v>0.25</v>
      </c>
      <c r="AW18" s="31">
        <v>0.01</v>
      </c>
      <c r="AX18" s="31">
        <v>0.01</v>
      </c>
      <c r="AY18" s="31">
        <v>0.01</v>
      </c>
      <c r="AZ18" s="31">
        <v>0</v>
      </c>
      <c r="BA18" s="31" t="s">
        <v>38</v>
      </c>
      <c r="BB18" s="31" t="s">
        <v>38</v>
      </c>
      <c r="BC18" s="31">
        <v>0.1</v>
      </c>
      <c r="BD18" s="31">
        <v>0.08</v>
      </c>
      <c r="BE18" s="31">
        <v>0.08</v>
      </c>
      <c r="BF18" s="31">
        <v>7.0000000000000007E-2</v>
      </c>
      <c r="BG18" s="31">
        <v>0.05</v>
      </c>
      <c r="BH18" s="31">
        <v>0.05</v>
      </c>
      <c r="BI18" s="31">
        <v>0.03</v>
      </c>
      <c r="BJ18" s="31">
        <v>0.03</v>
      </c>
      <c r="BK18" s="31">
        <v>0.03</v>
      </c>
      <c r="BL18" s="31" t="s">
        <v>39</v>
      </c>
      <c r="BM18" s="31" t="s">
        <v>38</v>
      </c>
      <c r="BN18" s="31" t="s">
        <v>38</v>
      </c>
      <c r="BO18" s="31">
        <v>0.01</v>
      </c>
      <c r="BP18" s="31">
        <v>0.01</v>
      </c>
      <c r="BQ18" s="31">
        <v>0.01</v>
      </c>
      <c r="BR18" s="31">
        <v>0.08</v>
      </c>
      <c r="BS18" s="31">
        <v>0.06</v>
      </c>
      <c r="BT18" s="31">
        <v>0.06</v>
      </c>
      <c r="BU18" s="31">
        <v>0.03</v>
      </c>
      <c r="BV18" s="31">
        <v>0.01</v>
      </c>
      <c r="BW18" s="31">
        <v>0.02</v>
      </c>
      <c r="BX18" s="31">
        <v>0.14000000000000001</v>
      </c>
      <c r="BY18" s="31">
        <v>0.16</v>
      </c>
      <c r="BZ18" s="31">
        <v>0.16</v>
      </c>
    </row>
    <row r="19" spans="1:78" x14ac:dyDescent="0.25">
      <c r="A19" t="s">
        <v>168</v>
      </c>
      <c r="B19" t="s">
        <v>169</v>
      </c>
      <c r="D19" s="32">
        <v>1110</v>
      </c>
      <c r="E19" s="32">
        <v>16500</v>
      </c>
      <c r="F19" s="32">
        <v>17610</v>
      </c>
      <c r="G19" s="31">
        <v>0.73</v>
      </c>
      <c r="H19" s="31">
        <v>0.74</v>
      </c>
      <c r="I19" s="31">
        <v>0.74</v>
      </c>
      <c r="J19" s="31">
        <v>0.64</v>
      </c>
      <c r="K19" s="31">
        <v>0.65</v>
      </c>
      <c r="L19" s="31">
        <v>0.65</v>
      </c>
      <c r="M19" s="31">
        <v>0.13</v>
      </c>
      <c r="N19" s="31">
        <v>0.08</v>
      </c>
      <c r="O19" s="31">
        <v>0.08</v>
      </c>
      <c r="P19" s="31">
        <v>0</v>
      </c>
      <c r="Q19" s="31" t="s">
        <v>38</v>
      </c>
      <c r="R19" s="31" t="s">
        <v>38</v>
      </c>
      <c r="S19" s="31">
        <v>0.05</v>
      </c>
      <c r="T19" s="31">
        <v>0.03</v>
      </c>
      <c r="U19" s="31">
        <v>0.03</v>
      </c>
      <c r="V19" s="31">
        <v>0.05</v>
      </c>
      <c r="W19" s="31">
        <v>0.04</v>
      </c>
      <c r="X19" s="31">
        <v>0.04</v>
      </c>
      <c r="Y19" s="31">
        <v>0</v>
      </c>
      <c r="Z19" s="31" t="s">
        <v>38</v>
      </c>
      <c r="AA19" s="31" t="s">
        <v>38</v>
      </c>
      <c r="AB19" s="31">
        <v>0</v>
      </c>
      <c r="AC19" s="31">
        <v>0</v>
      </c>
      <c r="AD19" s="31">
        <v>0</v>
      </c>
      <c r="AE19" s="31">
        <v>0.06</v>
      </c>
      <c r="AF19" s="31">
        <v>0.05</v>
      </c>
      <c r="AG19" s="31">
        <v>0.05</v>
      </c>
      <c r="AH19" s="31">
        <v>0.41</v>
      </c>
      <c r="AI19" s="31">
        <v>0.49</v>
      </c>
      <c r="AJ19" s="31">
        <v>0.49</v>
      </c>
      <c r="AK19" s="31">
        <v>0.15</v>
      </c>
      <c r="AL19" s="31">
        <v>0.24</v>
      </c>
      <c r="AM19" s="31">
        <v>0.23</v>
      </c>
      <c r="AN19" s="31">
        <v>0.01</v>
      </c>
      <c r="AO19" s="31">
        <v>0.01</v>
      </c>
      <c r="AP19" s="31">
        <v>0.01</v>
      </c>
      <c r="AQ19" s="31">
        <v>0.09</v>
      </c>
      <c r="AR19" s="31">
        <v>0.16</v>
      </c>
      <c r="AS19" s="31">
        <v>0.16</v>
      </c>
      <c r="AT19" s="31">
        <v>0.24</v>
      </c>
      <c r="AU19" s="31">
        <v>0.25</v>
      </c>
      <c r="AV19" s="31">
        <v>0.25</v>
      </c>
      <c r="AW19" s="31">
        <v>0.02</v>
      </c>
      <c r="AX19" s="31">
        <v>0.01</v>
      </c>
      <c r="AY19" s="31">
        <v>0.01</v>
      </c>
      <c r="AZ19" s="31" t="s">
        <v>39</v>
      </c>
      <c r="BA19" s="31" t="s">
        <v>38</v>
      </c>
      <c r="BB19" s="31" t="s">
        <v>38</v>
      </c>
      <c r="BC19" s="31">
        <v>0.09</v>
      </c>
      <c r="BD19" s="31">
        <v>0.08</v>
      </c>
      <c r="BE19" s="31">
        <v>0.08</v>
      </c>
      <c r="BF19" s="31">
        <v>0.04</v>
      </c>
      <c r="BG19" s="31">
        <v>0.04</v>
      </c>
      <c r="BH19" s="31">
        <v>0.04</v>
      </c>
      <c r="BI19" s="31">
        <v>0.05</v>
      </c>
      <c r="BJ19" s="31">
        <v>0.05</v>
      </c>
      <c r="BK19" s="31">
        <v>0.05</v>
      </c>
      <c r="BL19" s="31">
        <v>0</v>
      </c>
      <c r="BM19" s="31" t="s">
        <v>39</v>
      </c>
      <c r="BN19" s="31" t="s">
        <v>39</v>
      </c>
      <c r="BO19" s="31">
        <v>0.01</v>
      </c>
      <c r="BP19" s="31">
        <v>0.01</v>
      </c>
      <c r="BQ19" s="31">
        <v>0.01</v>
      </c>
      <c r="BR19" s="31">
        <v>0.09</v>
      </c>
      <c r="BS19" s="31">
        <v>0.08</v>
      </c>
      <c r="BT19" s="31">
        <v>0.08</v>
      </c>
      <c r="BU19" s="31">
        <v>0.03</v>
      </c>
      <c r="BV19" s="31">
        <v>0.02</v>
      </c>
      <c r="BW19" s="31">
        <v>0.02</v>
      </c>
      <c r="BX19" s="31">
        <v>0.14000000000000001</v>
      </c>
      <c r="BY19" s="31">
        <v>0.16</v>
      </c>
      <c r="BZ19" s="31">
        <v>0.16</v>
      </c>
    </row>
    <row r="20" spans="1:78" x14ac:dyDescent="0.25">
      <c r="A20">
        <v>301</v>
      </c>
      <c r="B20" t="s">
        <v>170</v>
      </c>
      <c r="C20" t="s">
        <v>165</v>
      </c>
      <c r="D20" s="32">
        <v>100</v>
      </c>
      <c r="E20" s="32">
        <v>770</v>
      </c>
      <c r="F20" s="32">
        <v>870</v>
      </c>
      <c r="G20" s="31">
        <v>0.73</v>
      </c>
      <c r="H20" s="31">
        <v>0.78</v>
      </c>
      <c r="I20" s="31">
        <v>0.77</v>
      </c>
      <c r="J20" s="31">
        <v>0.67</v>
      </c>
      <c r="K20" s="31">
        <v>0.75</v>
      </c>
      <c r="L20" s="31">
        <v>0.74</v>
      </c>
      <c r="M20" s="31">
        <v>0.11</v>
      </c>
      <c r="N20" s="31">
        <v>0.05</v>
      </c>
      <c r="O20" s="31">
        <v>0.06</v>
      </c>
      <c r="P20" s="31">
        <v>0</v>
      </c>
      <c r="Q20" s="31">
        <v>0</v>
      </c>
      <c r="R20" s="31">
        <v>0</v>
      </c>
      <c r="S20" s="31" t="s">
        <v>39</v>
      </c>
      <c r="T20" s="31">
        <v>0.03</v>
      </c>
      <c r="U20" s="31">
        <v>0.03</v>
      </c>
      <c r="V20" s="31" t="s">
        <v>39</v>
      </c>
      <c r="W20" s="31">
        <v>0.03</v>
      </c>
      <c r="X20" s="31">
        <v>0.03</v>
      </c>
      <c r="Y20" s="31" t="s">
        <v>39</v>
      </c>
      <c r="Z20" s="31" t="s">
        <v>39</v>
      </c>
      <c r="AA20" s="31" t="s">
        <v>39</v>
      </c>
      <c r="AB20" s="31">
        <v>0</v>
      </c>
      <c r="AC20" s="31">
        <v>0</v>
      </c>
      <c r="AD20" s="31">
        <v>0</v>
      </c>
      <c r="AE20" s="31" t="s">
        <v>39</v>
      </c>
      <c r="AF20" s="31">
        <v>0.03</v>
      </c>
      <c r="AG20" s="31">
        <v>0.03</v>
      </c>
      <c r="AH20" s="31">
        <v>0.51</v>
      </c>
      <c r="AI20" s="31">
        <v>0.64</v>
      </c>
      <c r="AJ20" s="31">
        <v>0.62</v>
      </c>
      <c r="AK20" s="31">
        <v>0.14000000000000001</v>
      </c>
      <c r="AL20" s="31">
        <v>0.19</v>
      </c>
      <c r="AM20" s="31">
        <v>0.18</v>
      </c>
      <c r="AN20" s="31">
        <v>0</v>
      </c>
      <c r="AO20" s="31">
        <v>0</v>
      </c>
      <c r="AP20" s="31">
        <v>0</v>
      </c>
      <c r="AQ20" s="31">
        <v>0.08</v>
      </c>
      <c r="AR20" s="31">
        <v>0.08</v>
      </c>
      <c r="AS20" s="31">
        <v>0.08</v>
      </c>
      <c r="AT20" s="31">
        <v>0.38</v>
      </c>
      <c r="AU20" s="31">
        <v>0.45</v>
      </c>
      <c r="AV20" s="31">
        <v>0.44</v>
      </c>
      <c r="AW20" s="31">
        <v>0</v>
      </c>
      <c r="AX20" s="31" t="s">
        <v>39</v>
      </c>
      <c r="AY20" s="31" t="s">
        <v>39</v>
      </c>
      <c r="AZ20" s="31" t="s">
        <v>39</v>
      </c>
      <c r="BA20" s="31" t="s">
        <v>39</v>
      </c>
      <c r="BB20" s="31" t="s">
        <v>39</v>
      </c>
      <c r="BC20" s="31" t="s">
        <v>39</v>
      </c>
      <c r="BD20" s="31">
        <v>0.02</v>
      </c>
      <c r="BE20" s="31">
        <v>0.02</v>
      </c>
      <c r="BF20" s="31" t="s">
        <v>39</v>
      </c>
      <c r="BG20" s="31">
        <v>0.01</v>
      </c>
      <c r="BH20" s="31">
        <v>0.01</v>
      </c>
      <c r="BI20" s="31" t="s">
        <v>39</v>
      </c>
      <c r="BJ20" s="31">
        <v>0.01</v>
      </c>
      <c r="BK20" s="31">
        <v>0.01</v>
      </c>
      <c r="BL20" s="31">
        <v>0</v>
      </c>
      <c r="BM20" s="31">
        <v>0</v>
      </c>
      <c r="BN20" s="31">
        <v>0</v>
      </c>
      <c r="BO20" s="31" t="s">
        <v>39</v>
      </c>
      <c r="BP20" s="31" t="s">
        <v>39</v>
      </c>
      <c r="BQ20" s="31">
        <v>0.01</v>
      </c>
      <c r="BR20" s="31">
        <v>0.1</v>
      </c>
      <c r="BS20" s="31">
        <v>0.08</v>
      </c>
      <c r="BT20" s="31">
        <v>0.08</v>
      </c>
      <c r="BU20" s="31" t="s">
        <v>39</v>
      </c>
      <c r="BV20" s="31">
        <v>0.01</v>
      </c>
      <c r="BW20" s="31">
        <v>0.01</v>
      </c>
      <c r="BX20" s="31">
        <v>0.15</v>
      </c>
      <c r="BY20" s="31">
        <v>0.13</v>
      </c>
      <c r="BZ20" s="31">
        <v>0.13</v>
      </c>
    </row>
    <row r="21" spans="1:78" x14ac:dyDescent="0.25">
      <c r="A21">
        <v>302</v>
      </c>
      <c r="B21" t="s">
        <v>171</v>
      </c>
      <c r="C21" t="s">
        <v>165</v>
      </c>
      <c r="D21" s="32">
        <v>200</v>
      </c>
      <c r="E21" s="32">
        <v>1680</v>
      </c>
      <c r="F21" s="32">
        <v>1880</v>
      </c>
      <c r="G21" s="31">
        <v>0.79</v>
      </c>
      <c r="H21" s="31">
        <v>0.77</v>
      </c>
      <c r="I21" s="31">
        <v>0.77</v>
      </c>
      <c r="J21" s="31">
        <v>0.74</v>
      </c>
      <c r="K21" s="31">
        <v>0.75</v>
      </c>
      <c r="L21" s="31">
        <v>0.75</v>
      </c>
      <c r="M21" s="31">
        <v>0.08</v>
      </c>
      <c r="N21" s="31">
        <v>0.03</v>
      </c>
      <c r="O21" s="31">
        <v>0.04</v>
      </c>
      <c r="P21" s="31" t="s">
        <v>39</v>
      </c>
      <c r="Q21" s="31">
        <v>0.01</v>
      </c>
      <c r="R21" s="31">
        <v>0.01</v>
      </c>
      <c r="S21" s="31" t="s">
        <v>39</v>
      </c>
      <c r="T21" s="31">
        <v>0.02</v>
      </c>
      <c r="U21" s="31">
        <v>0.02</v>
      </c>
      <c r="V21" s="31">
        <v>0.06</v>
      </c>
      <c r="W21" s="31">
        <v>0.02</v>
      </c>
      <c r="X21" s="31">
        <v>0.02</v>
      </c>
      <c r="Y21" s="31">
        <v>0</v>
      </c>
      <c r="Z21" s="31">
        <v>0</v>
      </c>
      <c r="AA21" s="31">
        <v>0</v>
      </c>
      <c r="AB21" s="31">
        <v>0</v>
      </c>
      <c r="AC21" s="31">
        <v>0</v>
      </c>
      <c r="AD21" s="31">
        <v>0</v>
      </c>
      <c r="AE21" s="31" t="s">
        <v>39</v>
      </c>
      <c r="AF21" s="31">
        <v>0.01</v>
      </c>
      <c r="AG21" s="31">
        <v>0.01</v>
      </c>
      <c r="AH21" s="31">
        <v>0.57999999999999996</v>
      </c>
      <c r="AI21" s="31">
        <v>0.67</v>
      </c>
      <c r="AJ21" s="31">
        <v>0.66</v>
      </c>
      <c r="AK21" s="31">
        <v>0.19</v>
      </c>
      <c r="AL21" s="31">
        <v>0.41</v>
      </c>
      <c r="AM21" s="31">
        <v>0.39</v>
      </c>
      <c r="AN21" s="31" t="s">
        <v>39</v>
      </c>
      <c r="AO21" s="31">
        <v>0.03</v>
      </c>
      <c r="AP21" s="31">
        <v>0.03</v>
      </c>
      <c r="AQ21" s="31">
        <v>0.1</v>
      </c>
      <c r="AR21" s="31">
        <v>0.28999999999999998</v>
      </c>
      <c r="AS21" s="31">
        <v>0.27</v>
      </c>
      <c r="AT21" s="31">
        <v>0.39</v>
      </c>
      <c r="AU21" s="31">
        <v>0.25</v>
      </c>
      <c r="AV21" s="31">
        <v>0.27</v>
      </c>
      <c r="AW21" s="31" t="s">
        <v>39</v>
      </c>
      <c r="AX21" s="31" t="s">
        <v>39</v>
      </c>
      <c r="AY21" s="31" t="s">
        <v>39</v>
      </c>
      <c r="AZ21" s="31">
        <v>0</v>
      </c>
      <c r="BA21" s="31" t="s">
        <v>39</v>
      </c>
      <c r="BB21" s="31" t="s">
        <v>39</v>
      </c>
      <c r="BC21" s="31">
        <v>0.04</v>
      </c>
      <c r="BD21" s="31">
        <v>0.02</v>
      </c>
      <c r="BE21" s="31">
        <v>0.02</v>
      </c>
      <c r="BF21" s="31" t="s">
        <v>39</v>
      </c>
      <c r="BG21" s="31">
        <v>0.01</v>
      </c>
      <c r="BH21" s="31">
        <v>0.01</v>
      </c>
      <c r="BI21" s="31" t="s">
        <v>39</v>
      </c>
      <c r="BJ21" s="31">
        <v>0.01</v>
      </c>
      <c r="BK21" s="31">
        <v>0.01</v>
      </c>
      <c r="BL21" s="31">
        <v>0</v>
      </c>
      <c r="BM21" s="31" t="s">
        <v>39</v>
      </c>
      <c r="BN21" s="31" t="s">
        <v>39</v>
      </c>
      <c r="BO21" s="31" t="s">
        <v>39</v>
      </c>
      <c r="BP21" s="31" t="s">
        <v>38</v>
      </c>
      <c r="BQ21" s="31" t="s">
        <v>38</v>
      </c>
      <c r="BR21" s="31" t="s">
        <v>39</v>
      </c>
      <c r="BS21" s="31">
        <v>0.04</v>
      </c>
      <c r="BT21" s="31">
        <v>0.04</v>
      </c>
      <c r="BU21" s="31">
        <v>0</v>
      </c>
      <c r="BV21" s="31">
        <v>0.01</v>
      </c>
      <c r="BW21" s="31">
        <v>0.01</v>
      </c>
      <c r="BX21" s="31">
        <v>0.19</v>
      </c>
      <c r="BY21" s="31">
        <v>0.18</v>
      </c>
      <c r="BZ21" s="31">
        <v>0.18</v>
      </c>
    </row>
    <row r="22" spans="1:78" x14ac:dyDescent="0.25">
      <c r="A22">
        <v>370</v>
      </c>
      <c r="B22" t="s">
        <v>172</v>
      </c>
      <c r="C22" t="s">
        <v>155</v>
      </c>
      <c r="D22" s="32" t="s">
        <v>342</v>
      </c>
      <c r="E22" s="32">
        <v>140</v>
      </c>
      <c r="F22" s="32">
        <v>140</v>
      </c>
      <c r="G22" s="31" t="s">
        <v>342</v>
      </c>
      <c r="H22" s="31">
        <v>0.85</v>
      </c>
      <c r="I22" s="31">
        <v>0.85</v>
      </c>
      <c r="J22" s="31" t="s">
        <v>342</v>
      </c>
      <c r="K22" s="31">
        <v>0.81</v>
      </c>
      <c r="L22" s="31">
        <v>0.81</v>
      </c>
      <c r="M22" s="31" t="s">
        <v>342</v>
      </c>
      <c r="N22" s="31">
        <v>0.04</v>
      </c>
      <c r="O22" s="31">
        <v>0.04</v>
      </c>
      <c r="P22" s="31" t="s">
        <v>342</v>
      </c>
      <c r="Q22" s="31">
        <v>0</v>
      </c>
      <c r="R22" s="31">
        <v>0</v>
      </c>
      <c r="S22" s="31" t="s">
        <v>342</v>
      </c>
      <c r="T22" s="31">
        <v>7.0000000000000007E-2</v>
      </c>
      <c r="U22" s="31">
        <v>7.0000000000000007E-2</v>
      </c>
      <c r="V22" s="31" t="s">
        <v>342</v>
      </c>
      <c r="W22" s="31" t="s">
        <v>39</v>
      </c>
      <c r="X22" s="31" t="s">
        <v>39</v>
      </c>
      <c r="Y22" s="31" t="s">
        <v>342</v>
      </c>
      <c r="Z22" s="31">
        <v>0</v>
      </c>
      <c r="AA22" s="31">
        <v>0</v>
      </c>
      <c r="AB22" s="31" t="s">
        <v>342</v>
      </c>
      <c r="AC22" s="31">
        <v>0</v>
      </c>
      <c r="AD22" s="31">
        <v>0</v>
      </c>
      <c r="AE22" s="31" t="s">
        <v>342</v>
      </c>
      <c r="AF22" s="31">
        <v>0.1</v>
      </c>
      <c r="AG22" s="31">
        <v>0.1</v>
      </c>
      <c r="AH22" s="31" t="s">
        <v>342</v>
      </c>
      <c r="AI22" s="31">
        <v>0.66</v>
      </c>
      <c r="AJ22" s="31">
        <v>0.66</v>
      </c>
      <c r="AK22" s="31" t="s">
        <v>342</v>
      </c>
      <c r="AL22" s="31">
        <v>0.23</v>
      </c>
      <c r="AM22" s="31">
        <v>0.23</v>
      </c>
      <c r="AN22" s="31" t="s">
        <v>342</v>
      </c>
      <c r="AO22" s="31" t="s">
        <v>39</v>
      </c>
      <c r="AP22" s="31" t="s">
        <v>39</v>
      </c>
      <c r="AQ22" s="31" t="s">
        <v>342</v>
      </c>
      <c r="AR22" s="31">
        <v>0.2</v>
      </c>
      <c r="AS22" s="31">
        <v>0.2</v>
      </c>
      <c r="AT22" s="31" t="s">
        <v>342</v>
      </c>
      <c r="AU22" s="31">
        <v>0.43</v>
      </c>
      <c r="AV22" s="31">
        <v>0.43</v>
      </c>
      <c r="AW22" s="31" t="s">
        <v>342</v>
      </c>
      <c r="AX22" s="31" t="s">
        <v>39</v>
      </c>
      <c r="AY22" s="31" t="s">
        <v>39</v>
      </c>
      <c r="AZ22" s="31" t="s">
        <v>342</v>
      </c>
      <c r="BA22" s="31">
        <v>0</v>
      </c>
      <c r="BB22" s="31">
        <v>0</v>
      </c>
      <c r="BC22" s="31" t="s">
        <v>342</v>
      </c>
      <c r="BD22" s="31" t="s">
        <v>39</v>
      </c>
      <c r="BE22" s="31" t="s">
        <v>39</v>
      </c>
      <c r="BF22" s="31" t="s">
        <v>342</v>
      </c>
      <c r="BG22" s="31" t="s">
        <v>39</v>
      </c>
      <c r="BH22" s="31" t="s">
        <v>39</v>
      </c>
      <c r="BI22" s="31" t="s">
        <v>342</v>
      </c>
      <c r="BJ22" s="31">
        <v>0</v>
      </c>
      <c r="BK22" s="31">
        <v>0</v>
      </c>
      <c r="BL22" s="31" t="s">
        <v>342</v>
      </c>
      <c r="BM22" s="31">
        <v>0</v>
      </c>
      <c r="BN22" s="31">
        <v>0</v>
      </c>
      <c r="BO22" s="31" t="s">
        <v>342</v>
      </c>
      <c r="BP22" s="31" t="s">
        <v>39</v>
      </c>
      <c r="BQ22" s="31" t="s">
        <v>39</v>
      </c>
      <c r="BR22" s="31" t="s">
        <v>342</v>
      </c>
      <c r="BS22" s="31">
        <v>7.0000000000000007E-2</v>
      </c>
      <c r="BT22" s="31">
        <v>7.0000000000000007E-2</v>
      </c>
      <c r="BU22" s="31" t="s">
        <v>342</v>
      </c>
      <c r="BV22" s="31">
        <v>0</v>
      </c>
      <c r="BW22" s="31">
        <v>0</v>
      </c>
      <c r="BX22" s="31" t="s">
        <v>342</v>
      </c>
      <c r="BY22" s="31">
        <v>0.08</v>
      </c>
      <c r="BZ22" s="31">
        <v>0.08</v>
      </c>
    </row>
    <row r="23" spans="1:78" x14ac:dyDescent="0.25">
      <c r="A23">
        <v>800</v>
      </c>
      <c r="B23" t="s">
        <v>173</v>
      </c>
      <c r="C23" t="s">
        <v>169</v>
      </c>
      <c r="D23" s="32">
        <v>20</v>
      </c>
      <c r="E23" s="32">
        <v>840</v>
      </c>
      <c r="F23" s="32">
        <v>860</v>
      </c>
      <c r="G23" s="31">
        <v>0.73</v>
      </c>
      <c r="H23" s="31">
        <v>0.74</v>
      </c>
      <c r="I23" s="31">
        <v>0.74</v>
      </c>
      <c r="J23" s="31">
        <v>0.59</v>
      </c>
      <c r="K23" s="31">
        <v>0.61</v>
      </c>
      <c r="L23" s="31">
        <v>0.61</v>
      </c>
      <c r="M23" s="31" t="s">
        <v>39</v>
      </c>
      <c r="N23" s="31">
        <v>0.09</v>
      </c>
      <c r="O23" s="31">
        <v>0.09</v>
      </c>
      <c r="P23" s="31">
        <v>0</v>
      </c>
      <c r="Q23" s="31" t="s">
        <v>39</v>
      </c>
      <c r="R23" s="31" t="s">
        <v>39</v>
      </c>
      <c r="S23" s="31">
        <v>0</v>
      </c>
      <c r="T23" s="31">
        <v>0.01</v>
      </c>
      <c r="U23" s="31">
        <v>0.01</v>
      </c>
      <c r="V23" s="31" t="s">
        <v>39</v>
      </c>
      <c r="W23" s="31">
        <v>0.03</v>
      </c>
      <c r="X23" s="31">
        <v>0.03</v>
      </c>
      <c r="Y23" s="31">
        <v>0</v>
      </c>
      <c r="Z23" s="31" t="s">
        <v>39</v>
      </c>
      <c r="AA23" s="31" t="s">
        <v>39</v>
      </c>
      <c r="AB23" s="31">
        <v>0</v>
      </c>
      <c r="AC23" s="31">
        <v>0</v>
      </c>
      <c r="AD23" s="31">
        <v>0</v>
      </c>
      <c r="AE23" s="31" t="s">
        <v>39</v>
      </c>
      <c r="AF23" s="31">
        <v>0.03</v>
      </c>
      <c r="AG23" s="31">
        <v>0.03</v>
      </c>
      <c r="AH23" s="31">
        <v>0.32</v>
      </c>
      <c r="AI23" s="31">
        <v>0.47</v>
      </c>
      <c r="AJ23" s="31">
        <v>0.47</v>
      </c>
      <c r="AK23" s="31" t="s">
        <v>39</v>
      </c>
      <c r="AL23" s="31">
        <v>0.24</v>
      </c>
      <c r="AM23" s="31">
        <v>0.23</v>
      </c>
      <c r="AN23" s="31">
        <v>0</v>
      </c>
      <c r="AO23" s="31">
        <v>0.01</v>
      </c>
      <c r="AP23" s="31">
        <v>0.01</v>
      </c>
      <c r="AQ23" s="31" t="s">
        <v>39</v>
      </c>
      <c r="AR23" s="31">
        <v>0.17</v>
      </c>
      <c r="AS23" s="31">
        <v>0.16</v>
      </c>
      <c r="AT23" s="31">
        <v>0.27</v>
      </c>
      <c r="AU23" s="31">
        <v>0.23</v>
      </c>
      <c r="AV23" s="31">
        <v>0.23</v>
      </c>
      <c r="AW23" s="31">
        <v>0</v>
      </c>
      <c r="AX23" s="31" t="s">
        <v>39</v>
      </c>
      <c r="AY23" s="31" t="s">
        <v>39</v>
      </c>
      <c r="AZ23" s="31">
        <v>0</v>
      </c>
      <c r="BA23" s="31">
        <v>0</v>
      </c>
      <c r="BB23" s="31">
        <v>0</v>
      </c>
      <c r="BC23" s="31" t="s">
        <v>39</v>
      </c>
      <c r="BD23" s="31">
        <v>0.12</v>
      </c>
      <c r="BE23" s="31">
        <v>0.12</v>
      </c>
      <c r="BF23" s="31" t="s">
        <v>39</v>
      </c>
      <c r="BG23" s="31">
        <v>0.1</v>
      </c>
      <c r="BH23" s="31">
        <v>0.1</v>
      </c>
      <c r="BI23" s="31">
        <v>0</v>
      </c>
      <c r="BJ23" s="31">
        <v>0.02</v>
      </c>
      <c r="BK23" s="31">
        <v>0.02</v>
      </c>
      <c r="BL23" s="31">
        <v>0</v>
      </c>
      <c r="BM23" s="31">
        <v>0</v>
      </c>
      <c r="BN23" s="31">
        <v>0</v>
      </c>
      <c r="BO23" s="31">
        <v>0</v>
      </c>
      <c r="BP23" s="31">
        <v>0.01</v>
      </c>
      <c r="BQ23" s="31">
        <v>0.01</v>
      </c>
      <c r="BR23" s="31" t="s">
        <v>39</v>
      </c>
      <c r="BS23" s="31">
        <v>0.04</v>
      </c>
      <c r="BT23" s="31">
        <v>0.04</v>
      </c>
      <c r="BU23" s="31">
        <v>0</v>
      </c>
      <c r="BV23" s="31">
        <v>0.01</v>
      </c>
      <c r="BW23" s="31">
        <v>0.01</v>
      </c>
      <c r="BX23" s="31" t="s">
        <v>39</v>
      </c>
      <c r="BY23" s="31">
        <v>0.21</v>
      </c>
      <c r="BZ23" s="31">
        <v>0.21</v>
      </c>
    </row>
    <row r="24" spans="1:78" x14ac:dyDescent="0.25">
      <c r="A24">
        <v>822</v>
      </c>
      <c r="B24" t="s">
        <v>174</v>
      </c>
      <c r="C24" t="s">
        <v>161</v>
      </c>
      <c r="D24" s="32">
        <v>60</v>
      </c>
      <c r="E24" s="32">
        <v>830</v>
      </c>
      <c r="F24" s="32">
        <v>890</v>
      </c>
      <c r="G24" s="31">
        <v>0.86</v>
      </c>
      <c r="H24" s="31">
        <v>0.8</v>
      </c>
      <c r="I24" s="31">
        <v>0.81</v>
      </c>
      <c r="J24" s="31">
        <v>0.79</v>
      </c>
      <c r="K24" s="31">
        <v>0.74</v>
      </c>
      <c r="L24" s="31">
        <v>0.74</v>
      </c>
      <c r="M24" s="31">
        <v>0.18</v>
      </c>
      <c r="N24" s="31">
        <v>0.08</v>
      </c>
      <c r="O24" s="31">
        <v>0.08</v>
      </c>
      <c r="P24" s="31">
        <v>0</v>
      </c>
      <c r="Q24" s="31" t="s">
        <v>39</v>
      </c>
      <c r="R24" s="31" t="s">
        <v>39</v>
      </c>
      <c r="S24" s="31">
        <v>0</v>
      </c>
      <c r="T24" s="31">
        <v>0.02</v>
      </c>
      <c r="U24" s="31">
        <v>0.02</v>
      </c>
      <c r="V24" s="31" t="s">
        <v>39</v>
      </c>
      <c r="W24" s="31">
        <v>0.03</v>
      </c>
      <c r="X24" s="31">
        <v>0.04</v>
      </c>
      <c r="Y24" s="31">
        <v>0</v>
      </c>
      <c r="Z24" s="31">
        <v>0</v>
      </c>
      <c r="AA24" s="31">
        <v>0</v>
      </c>
      <c r="AB24" s="31">
        <v>0</v>
      </c>
      <c r="AC24" s="31">
        <v>0</v>
      </c>
      <c r="AD24" s="31">
        <v>0</v>
      </c>
      <c r="AE24" s="31" t="s">
        <v>39</v>
      </c>
      <c r="AF24" s="31">
        <v>0.04</v>
      </c>
      <c r="AG24" s="31">
        <v>0.05</v>
      </c>
      <c r="AH24" s="31">
        <v>0.54</v>
      </c>
      <c r="AI24" s="31">
        <v>0.61</v>
      </c>
      <c r="AJ24" s="31">
        <v>0.6</v>
      </c>
      <c r="AK24" s="31">
        <v>0.18</v>
      </c>
      <c r="AL24" s="31">
        <v>0.22</v>
      </c>
      <c r="AM24" s="31">
        <v>0.22</v>
      </c>
      <c r="AN24" s="31">
        <v>0</v>
      </c>
      <c r="AO24" s="31">
        <v>0.01</v>
      </c>
      <c r="AP24" s="31">
        <v>0.01</v>
      </c>
      <c r="AQ24" s="31" t="s">
        <v>39</v>
      </c>
      <c r="AR24" s="31">
        <v>0.14000000000000001</v>
      </c>
      <c r="AS24" s="31">
        <v>0.13</v>
      </c>
      <c r="AT24" s="31">
        <v>0.37</v>
      </c>
      <c r="AU24" s="31">
        <v>0.38</v>
      </c>
      <c r="AV24" s="31">
        <v>0.37</v>
      </c>
      <c r="AW24" s="31">
        <v>0</v>
      </c>
      <c r="AX24" s="31">
        <v>0.01</v>
      </c>
      <c r="AY24" s="31">
        <v>0.01</v>
      </c>
      <c r="AZ24" s="31">
        <v>0</v>
      </c>
      <c r="BA24" s="31">
        <v>0</v>
      </c>
      <c r="BB24" s="31">
        <v>0</v>
      </c>
      <c r="BC24" s="31" t="s">
        <v>39</v>
      </c>
      <c r="BD24" s="31">
        <v>0.06</v>
      </c>
      <c r="BE24" s="31">
        <v>0.06</v>
      </c>
      <c r="BF24" s="31" t="s">
        <v>39</v>
      </c>
      <c r="BG24" s="31">
        <v>0.02</v>
      </c>
      <c r="BH24" s="31">
        <v>0.02</v>
      </c>
      <c r="BI24" s="31" t="s">
        <v>39</v>
      </c>
      <c r="BJ24" s="31">
        <v>0.04</v>
      </c>
      <c r="BK24" s="31">
        <v>0.04</v>
      </c>
      <c r="BL24" s="31">
        <v>0</v>
      </c>
      <c r="BM24" s="31">
        <v>0</v>
      </c>
      <c r="BN24" s="31">
        <v>0</v>
      </c>
      <c r="BO24" s="31" t="s">
        <v>39</v>
      </c>
      <c r="BP24" s="31" t="s">
        <v>39</v>
      </c>
      <c r="BQ24" s="31" t="s">
        <v>39</v>
      </c>
      <c r="BR24" s="31" t="s">
        <v>39</v>
      </c>
      <c r="BS24" s="31">
        <v>0.05</v>
      </c>
      <c r="BT24" s="31">
        <v>0.05</v>
      </c>
      <c r="BU24" s="31">
        <v>0</v>
      </c>
      <c r="BV24" s="31">
        <v>0.02</v>
      </c>
      <c r="BW24" s="31">
        <v>0.02</v>
      </c>
      <c r="BX24" s="31" t="s">
        <v>39</v>
      </c>
      <c r="BY24" s="31">
        <v>0.12</v>
      </c>
      <c r="BZ24" s="31">
        <v>0.12</v>
      </c>
    </row>
    <row r="25" spans="1:78" x14ac:dyDescent="0.25">
      <c r="A25">
        <v>303</v>
      </c>
      <c r="B25" t="s">
        <v>175</v>
      </c>
      <c r="C25" t="s">
        <v>165</v>
      </c>
      <c r="D25" s="32">
        <v>120</v>
      </c>
      <c r="E25" s="32">
        <v>1380</v>
      </c>
      <c r="F25" s="32">
        <v>1500</v>
      </c>
      <c r="G25" s="31">
        <v>0.81</v>
      </c>
      <c r="H25" s="31">
        <v>0.86</v>
      </c>
      <c r="I25" s="31">
        <v>0.86</v>
      </c>
      <c r="J25" s="31">
        <v>0.67</v>
      </c>
      <c r="K25" s="31">
        <v>0.76</v>
      </c>
      <c r="L25" s="31">
        <v>0.76</v>
      </c>
      <c r="M25" s="31">
        <v>0.09</v>
      </c>
      <c r="N25" s="31">
        <v>0.03</v>
      </c>
      <c r="O25" s="31">
        <v>0.04</v>
      </c>
      <c r="P25" s="31">
        <v>0</v>
      </c>
      <c r="Q25" s="31" t="s">
        <v>39</v>
      </c>
      <c r="R25" s="31" t="s">
        <v>39</v>
      </c>
      <c r="S25" s="31">
        <v>0.12</v>
      </c>
      <c r="T25" s="31">
        <v>0.08</v>
      </c>
      <c r="U25" s="31">
        <v>0.08</v>
      </c>
      <c r="V25" s="31" t="s">
        <v>39</v>
      </c>
      <c r="W25" s="31">
        <v>0.03</v>
      </c>
      <c r="X25" s="31">
        <v>0.03</v>
      </c>
      <c r="Y25" s="31">
        <v>0</v>
      </c>
      <c r="Z25" s="31">
        <v>0</v>
      </c>
      <c r="AA25" s="31">
        <v>0</v>
      </c>
      <c r="AB25" s="31">
        <v>0</v>
      </c>
      <c r="AC25" s="31">
        <v>0</v>
      </c>
      <c r="AD25" s="31">
        <v>0</v>
      </c>
      <c r="AE25" s="31">
        <v>0.09</v>
      </c>
      <c r="AF25" s="31">
        <v>0.06</v>
      </c>
      <c r="AG25" s="31">
        <v>0.06</v>
      </c>
      <c r="AH25" s="31">
        <v>0.43</v>
      </c>
      <c r="AI25" s="31">
        <v>0.62</v>
      </c>
      <c r="AJ25" s="31">
        <v>0.61</v>
      </c>
      <c r="AK25" s="31">
        <v>0.16</v>
      </c>
      <c r="AL25" s="31">
        <v>0.32</v>
      </c>
      <c r="AM25" s="31">
        <v>0.31</v>
      </c>
      <c r="AN25" s="31">
        <v>0</v>
      </c>
      <c r="AO25" s="31">
        <v>0.01</v>
      </c>
      <c r="AP25" s="31">
        <v>0.01</v>
      </c>
      <c r="AQ25" s="31">
        <v>0.05</v>
      </c>
      <c r="AR25" s="31">
        <v>0.16</v>
      </c>
      <c r="AS25" s="31">
        <v>0.15</v>
      </c>
      <c r="AT25" s="31">
        <v>0.27</v>
      </c>
      <c r="AU25" s="31">
        <v>0.3</v>
      </c>
      <c r="AV25" s="31">
        <v>0.3</v>
      </c>
      <c r="AW25" s="31" t="s">
        <v>39</v>
      </c>
      <c r="AX25" s="31" t="s">
        <v>39</v>
      </c>
      <c r="AY25" s="31" t="s">
        <v>39</v>
      </c>
      <c r="AZ25" s="31">
        <v>0</v>
      </c>
      <c r="BA25" s="31">
        <v>0</v>
      </c>
      <c r="BB25" s="31">
        <v>0</v>
      </c>
      <c r="BC25" s="31">
        <v>0.11</v>
      </c>
      <c r="BD25" s="31">
        <v>0.09</v>
      </c>
      <c r="BE25" s="31">
        <v>0.09</v>
      </c>
      <c r="BF25" s="31">
        <v>0.08</v>
      </c>
      <c r="BG25" s="31">
        <v>0.06</v>
      </c>
      <c r="BH25" s="31">
        <v>0.06</v>
      </c>
      <c r="BI25" s="31" t="s">
        <v>39</v>
      </c>
      <c r="BJ25" s="31">
        <v>0.02</v>
      </c>
      <c r="BK25" s="31">
        <v>0.02</v>
      </c>
      <c r="BL25" s="31">
        <v>0</v>
      </c>
      <c r="BM25" s="31" t="s">
        <v>39</v>
      </c>
      <c r="BN25" s="31" t="s">
        <v>39</v>
      </c>
      <c r="BO25" s="31" t="s">
        <v>39</v>
      </c>
      <c r="BP25" s="31">
        <v>0.01</v>
      </c>
      <c r="BQ25" s="31">
        <v>0.02</v>
      </c>
      <c r="BR25" s="31">
        <v>0.08</v>
      </c>
      <c r="BS25" s="31">
        <v>0.05</v>
      </c>
      <c r="BT25" s="31">
        <v>0.05</v>
      </c>
      <c r="BU25" s="31" t="s">
        <v>39</v>
      </c>
      <c r="BV25" s="31">
        <v>0.01</v>
      </c>
      <c r="BW25" s="31">
        <v>0.01</v>
      </c>
      <c r="BX25" s="31">
        <v>0.1</v>
      </c>
      <c r="BY25" s="31">
        <v>0.08</v>
      </c>
      <c r="BZ25" s="31">
        <v>0.08</v>
      </c>
    </row>
    <row r="26" spans="1:78" x14ac:dyDescent="0.25">
      <c r="A26">
        <v>330</v>
      </c>
      <c r="B26" t="s">
        <v>176</v>
      </c>
      <c r="C26" t="s">
        <v>159</v>
      </c>
      <c r="D26" s="32">
        <v>240</v>
      </c>
      <c r="E26" s="32">
        <v>3410</v>
      </c>
      <c r="F26" s="32">
        <v>3660</v>
      </c>
      <c r="G26" s="31">
        <v>0.7</v>
      </c>
      <c r="H26" s="31">
        <v>0.75</v>
      </c>
      <c r="I26" s="31">
        <v>0.75</v>
      </c>
      <c r="J26" s="31">
        <v>0.69</v>
      </c>
      <c r="K26" s="31">
        <v>0.74</v>
      </c>
      <c r="L26" s="31">
        <v>0.74</v>
      </c>
      <c r="M26" s="31">
        <v>0.08</v>
      </c>
      <c r="N26" s="31">
        <v>0.04</v>
      </c>
      <c r="O26" s="31">
        <v>0.05</v>
      </c>
      <c r="P26" s="31" t="s">
        <v>39</v>
      </c>
      <c r="Q26" s="31" t="s">
        <v>38</v>
      </c>
      <c r="R26" s="31" t="s">
        <v>38</v>
      </c>
      <c r="S26" s="31">
        <v>0.03</v>
      </c>
      <c r="T26" s="31">
        <v>0.03</v>
      </c>
      <c r="U26" s="31">
        <v>0.03</v>
      </c>
      <c r="V26" s="31">
        <v>0.04</v>
      </c>
      <c r="W26" s="31">
        <v>0.02</v>
      </c>
      <c r="X26" s="31">
        <v>0.02</v>
      </c>
      <c r="Y26" s="31" t="s">
        <v>39</v>
      </c>
      <c r="Z26" s="31" t="s">
        <v>39</v>
      </c>
      <c r="AA26" s="31" t="s">
        <v>39</v>
      </c>
      <c r="AB26" s="31">
        <v>0</v>
      </c>
      <c r="AC26" s="31">
        <v>0</v>
      </c>
      <c r="AD26" s="31">
        <v>0</v>
      </c>
      <c r="AE26" s="31">
        <v>0.04</v>
      </c>
      <c r="AF26" s="31">
        <v>0.03</v>
      </c>
      <c r="AG26" s="31">
        <v>0.03</v>
      </c>
      <c r="AH26" s="31">
        <v>0.54</v>
      </c>
      <c r="AI26" s="31">
        <v>0.65</v>
      </c>
      <c r="AJ26" s="31">
        <v>0.64</v>
      </c>
      <c r="AK26" s="31">
        <v>0.19</v>
      </c>
      <c r="AL26" s="31">
        <v>0.32</v>
      </c>
      <c r="AM26" s="31">
        <v>0.31</v>
      </c>
      <c r="AN26" s="31" t="s">
        <v>39</v>
      </c>
      <c r="AO26" s="31">
        <v>0.01</v>
      </c>
      <c r="AP26" s="31">
        <v>0.01</v>
      </c>
      <c r="AQ26" s="31">
        <v>0.14000000000000001</v>
      </c>
      <c r="AR26" s="31">
        <v>0.22</v>
      </c>
      <c r="AS26" s="31">
        <v>0.22</v>
      </c>
      <c r="AT26" s="31">
        <v>0.34</v>
      </c>
      <c r="AU26" s="31">
        <v>0.32</v>
      </c>
      <c r="AV26" s="31">
        <v>0.32</v>
      </c>
      <c r="AW26" s="31" t="s">
        <v>39</v>
      </c>
      <c r="AX26" s="31">
        <v>0.01</v>
      </c>
      <c r="AY26" s="31">
        <v>0.01</v>
      </c>
      <c r="AZ26" s="31">
        <v>0</v>
      </c>
      <c r="BA26" s="31" t="s">
        <v>39</v>
      </c>
      <c r="BB26" s="31" t="s">
        <v>39</v>
      </c>
      <c r="BC26" s="31" t="s">
        <v>39</v>
      </c>
      <c r="BD26" s="31">
        <v>0.01</v>
      </c>
      <c r="BE26" s="31">
        <v>0.01</v>
      </c>
      <c r="BF26" s="31">
        <v>0</v>
      </c>
      <c r="BG26" s="31" t="s">
        <v>38</v>
      </c>
      <c r="BH26" s="31" t="s">
        <v>38</v>
      </c>
      <c r="BI26" s="31" t="s">
        <v>39</v>
      </c>
      <c r="BJ26" s="31" t="s">
        <v>38</v>
      </c>
      <c r="BK26" s="31" t="s">
        <v>38</v>
      </c>
      <c r="BL26" s="31" t="s">
        <v>39</v>
      </c>
      <c r="BM26" s="31" t="s">
        <v>38</v>
      </c>
      <c r="BN26" s="31" t="s">
        <v>38</v>
      </c>
      <c r="BO26" s="31" t="s">
        <v>39</v>
      </c>
      <c r="BP26" s="31" t="s">
        <v>38</v>
      </c>
      <c r="BQ26" s="31" t="s">
        <v>38</v>
      </c>
      <c r="BR26" s="31">
        <v>0.12</v>
      </c>
      <c r="BS26" s="31">
        <v>0.09</v>
      </c>
      <c r="BT26" s="31">
        <v>0.09</v>
      </c>
      <c r="BU26" s="31" t="s">
        <v>39</v>
      </c>
      <c r="BV26" s="31">
        <v>0.01</v>
      </c>
      <c r="BW26" s="31">
        <v>0.01</v>
      </c>
      <c r="BX26" s="31">
        <v>0.17</v>
      </c>
      <c r="BY26" s="31">
        <v>0.15</v>
      </c>
      <c r="BZ26" s="31">
        <v>0.16</v>
      </c>
    </row>
    <row r="27" spans="1:78" x14ac:dyDescent="0.25">
      <c r="A27">
        <v>889</v>
      </c>
      <c r="B27" t="s">
        <v>177</v>
      </c>
      <c r="C27" t="s">
        <v>153</v>
      </c>
      <c r="D27" s="32">
        <v>20</v>
      </c>
      <c r="E27" s="32">
        <v>260</v>
      </c>
      <c r="F27" s="32">
        <v>280</v>
      </c>
      <c r="G27" s="31">
        <v>0.68</v>
      </c>
      <c r="H27" s="31">
        <v>0.78</v>
      </c>
      <c r="I27" s="31">
        <v>0.77</v>
      </c>
      <c r="J27" s="31">
        <v>0.53</v>
      </c>
      <c r="K27" s="31">
        <v>0.73</v>
      </c>
      <c r="L27" s="31">
        <v>0.71</v>
      </c>
      <c r="M27" s="31" t="s">
        <v>39</v>
      </c>
      <c r="N27" s="31">
        <v>0.03</v>
      </c>
      <c r="O27" s="31">
        <v>0.04</v>
      </c>
      <c r="P27" s="31">
        <v>0</v>
      </c>
      <c r="Q27" s="31">
        <v>0</v>
      </c>
      <c r="R27" s="31">
        <v>0</v>
      </c>
      <c r="S27" s="31">
        <v>0</v>
      </c>
      <c r="T27" s="31">
        <v>0.03</v>
      </c>
      <c r="U27" s="31">
        <v>0.02</v>
      </c>
      <c r="V27" s="31" t="s">
        <v>39</v>
      </c>
      <c r="W27" s="31">
        <v>0.02</v>
      </c>
      <c r="X27" s="31">
        <v>0.03</v>
      </c>
      <c r="Y27" s="31">
        <v>0</v>
      </c>
      <c r="Z27" s="31" t="s">
        <v>39</v>
      </c>
      <c r="AA27" s="31" t="s">
        <v>39</v>
      </c>
      <c r="AB27" s="31">
        <v>0</v>
      </c>
      <c r="AC27" s="31">
        <v>0</v>
      </c>
      <c r="AD27" s="31">
        <v>0</v>
      </c>
      <c r="AE27" s="31" t="s">
        <v>39</v>
      </c>
      <c r="AF27" s="31">
        <v>0.05</v>
      </c>
      <c r="AG27" s="31">
        <v>0.05</v>
      </c>
      <c r="AH27" s="31">
        <v>0.32</v>
      </c>
      <c r="AI27" s="31">
        <v>0.64</v>
      </c>
      <c r="AJ27" s="31">
        <v>0.62</v>
      </c>
      <c r="AK27" s="31">
        <v>0</v>
      </c>
      <c r="AL27" s="31">
        <v>0.08</v>
      </c>
      <c r="AM27" s="31">
        <v>0.08</v>
      </c>
      <c r="AN27" s="31">
        <v>0</v>
      </c>
      <c r="AO27" s="31" t="s">
        <v>39</v>
      </c>
      <c r="AP27" s="31" t="s">
        <v>39</v>
      </c>
      <c r="AQ27" s="31">
        <v>0</v>
      </c>
      <c r="AR27" s="31">
        <v>0.06</v>
      </c>
      <c r="AS27" s="31">
        <v>0.06</v>
      </c>
      <c r="AT27" s="31" t="s">
        <v>39</v>
      </c>
      <c r="AU27" s="31">
        <v>0.51</v>
      </c>
      <c r="AV27" s="31">
        <v>0.49</v>
      </c>
      <c r="AW27" s="31" t="s">
        <v>39</v>
      </c>
      <c r="AX27" s="31">
        <v>0.05</v>
      </c>
      <c r="AY27" s="31">
        <v>0.05</v>
      </c>
      <c r="AZ27" s="31">
        <v>0</v>
      </c>
      <c r="BA27" s="31">
        <v>0</v>
      </c>
      <c r="BB27" s="31">
        <v>0</v>
      </c>
      <c r="BC27" s="31" t="s">
        <v>39</v>
      </c>
      <c r="BD27" s="31">
        <v>0.05</v>
      </c>
      <c r="BE27" s="31">
        <v>0.05</v>
      </c>
      <c r="BF27" s="31" t="s">
        <v>39</v>
      </c>
      <c r="BG27" s="31">
        <v>0.02</v>
      </c>
      <c r="BH27" s="31">
        <v>0.03</v>
      </c>
      <c r="BI27" s="31">
        <v>0</v>
      </c>
      <c r="BJ27" s="31">
        <v>0.02</v>
      </c>
      <c r="BK27" s="31">
        <v>0.02</v>
      </c>
      <c r="BL27" s="31">
        <v>0</v>
      </c>
      <c r="BM27" s="31">
        <v>0</v>
      </c>
      <c r="BN27" s="31">
        <v>0</v>
      </c>
      <c r="BO27" s="31">
        <v>0</v>
      </c>
      <c r="BP27" s="31" t="s">
        <v>39</v>
      </c>
      <c r="BQ27" s="31" t="s">
        <v>39</v>
      </c>
      <c r="BR27" s="31" t="s">
        <v>39</v>
      </c>
      <c r="BS27" s="31">
        <v>0.11</v>
      </c>
      <c r="BT27" s="31">
        <v>0.12</v>
      </c>
      <c r="BU27" s="31">
        <v>0</v>
      </c>
      <c r="BV27" s="31" t="s">
        <v>39</v>
      </c>
      <c r="BW27" s="31" t="s">
        <v>39</v>
      </c>
      <c r="BX27" s="31" t="s">
        <v>39</v>
      </c>
      <c r="BY27" s="31">
        <v>0.1</v>
      </c>
      <c r="BZ27" s="31">
        <v>0.1</v>
      </c>
    </row>
    <row r="28" spans="1:78" x14ac:dyDescent="0.25">
      <c r="A28">
        <v>890</v>
      </c>
      <c r="B28" t="s">
        <v>178</v>
      </c>
      <c r="C28" t="s">
        <v>153</v>
      </c>
      <c r="D28" s="32" t="s">
        <v>39</v>
      </c>
      <c r="E28" s="32">
        <v>60</v>
      </c>
      <c r="F28" s="32">
        <v>60</v>
      </c>
      <c r="G28" s="31" t="s">
        <v>39</v>
      </c>
      <c r="H28" s="31">
        <v>0.75</v>
      </c>
      <c r="I28" s="31">
        <v>0.73</v>
      </c>
      <c r="J28" s="31" t="s">
        <v>39</v>
      </c>
      <c r="K28" s="31">
        <v>0.75</v>
      </c>
      <c r="L28" s="31">
        <v>0.73</v>
      </c>
      <c r="M28" s="31" t="s">
        <v>39</v>
      </c>
      <c r="N28" s="31" t="s">
        <v>39</v>
      </c>
      <c r="O28" s="31" t="s">
        <v>39</v>
      </c>
      <c r="P28" s="31" t="s">
        <v>39</v>
      </c>
      <c r="Q28" s="31">
        <v>0</v>
      </c>
      <c r="R28" s="31">
        <v>0</v>
      </c>
      <c r="S28" s="31" t="s">
        <v>39</v>
      </c>
      <c r="T28" s="31" t="s">
        <v>39</v>
      </c>
      <c r="U28" s="31" t="s">
        <v>39</v>
      </c>
      <c r="V28" s="31" t="s">
        <v>39</v>
      </c>
      <c r="W28" s="31">
        <v>0</v>
      </c>
      <c r="X28" s="31">
        <v>0</v>
      </c>
      <c r="Y28" s="31" t="s">
        <v>39</v>
      </c>
      <c r="Z28" s="31">
        <v>0</v>
      </c>
      <c r="AA28" s="31">
        <v>0</v>
      </c>
      <c r="AB28" s="31" t="s">
        <v>39</v>
      </c>
      <c r="AC28" s="31">
        <v>0</v>
      </c>
      <c r="AD28" s="31">
        <v>0</v>
      </c>
      <c r="AE28" s="31" t="s">
        <v>39</v>
      </c>
      <c r="AF28" s="31" t="s">
        <v>39</v>
      </c>
      <c r="AG28" s="31" t="s">
        <v>39</v>
      </c>
      <c r="AH28" s="31" t="s">
        <v>39</v>
      </c>
      <c r="AI28" s="31">
        <v>0.7</v>
      </c>
      <c r="AJ28" s="31">
        <v>0.67</v>
      </c>
      <c r="AK28" s="31" t="s">
        <v>39</v>
      </c>
      <c r="AL28" s="31">
        <v>0.2</v>
      </c>
      <c r="AM28" s="31">
        <v>0.2</v>
      </c>
      <c r="AN28" s="31" t="s">
        <v>39</v>
      </c>
      <c r="AO28" s="31" t="s">
        <v>39</v>
      </c>
      <c r="AP28" s="31" t="s">
        <v>39</v>
      </c>
      <c r="AQ28" s="31" t="s">
        <v>39</v>
      </c>
      <c r="AR28" s="31" t="s">
        <v>39</v>
      </c>
      <c r="AS28" s="31" t="s">
        <v>39</v>
      </c>
      <c r="AT28" s="31" t="s">
        <v>39</v>
      </c>
      <c r="AU28" s="31">
        <v>0.48</v>
      </c>
      <c r="AV28" s="31">
        <v>0.45</v>
      </c>
      <c r="AW28" s="31" t="s">
        <v>39</v>
      </c>
      <c r="AX28" s="31" t="s">
        <v>39</v>
      </c>
      <c r="AY28" s="31" t="s">
        <v>39</v>
      </c>
      <c r="AZ28" s="31" t="s">
        <v>39</v>
      </c>
      <c r="BA28" s="31">
        <v>0</v>
      </c>
      <c r="BB28" s="31">
        <v>0</v>
      </c>
      <c r="BC28" s="31" t="s">
        <v>39</v>
      </c>
      <c r="BD28" s="31">
        <v>0</v>
      </c>
      <c r="BE28" s="31">
        <v>0</v>
      </c>
      <c r="BF28" s="31" t="s">
        <v>39</v>
      </c>
      <c r="BG28" s="31">
        <v>0</v>
      </c>
      <c r="BH28" s="31">
        <v>0</v>
      </c>
      <c r="BI28" s="31" t="s">
        <v>39</v>
      </c>
      <c r="BJ28" s="31">
        <v>0</v>
      </c>
      <c r="BK28" s="31">
        <v>0</v>
      </c>
      <c r="BL28" s="31" t="s">
        <v>39</v>
      </c>
      <c r="BM28" s="31">
        <v>0</v>
      </c>
      <c r="BN28" s="31">
        <v>0</v>
      </c>
      <c r="BO28" s="31" t="s">
        <v>39</v>
      </c>
      <c r="BP28" s="31">
        <v>0</v>
      </c>
      <c r="BQ28" s="31">
        <v>0</v>
      </c>
      <c r="BR28" s="31" t="s">
        <v>39</v>
      </c>
      <c r="BS28" s="31">
        <v>0.13</v>
      </c>
      <c r="BT28" s="31">
        <v>0.13</v>
      </c>
      <c r="BU28" s="31" t="s">
        <v>39</v>
      </c>
      <c r="BV28" s="31">
        <v>0</v>
      </c>
      <c r="BW28" s="31">
        <v>0</v>
      </c>
      <c r="BX28" s="31" t="s">
        <v>39</v>
      </c>
      <c r="BY28" s="31">
        <v>0.13</v>
      </c>
      <c r="BZ28" s="31">
        <v>0.13</v>
      </c>
    </row>
    <row r="29" spans="1:78" x14ac:dyDescent="0.25">
      <c r="A29">
        <v>350</v>
      </c>
      <c r="B29" t="s">
        <v>179</v>
      </c>
      <c r="C29" t="s">
        <v>153</v>
      </c>
      <c r="D29" s="32">
        <v>30</v>
      </c>
      <c r="E29" s="32">
        <v>650</v>
      </c>
      <c r="F29" s="32">
        <v>680</v>
      </c>
      <c r="G29" s="31">
        <v>0.83</v>
      </c>
      <c r="H29" s="31">
        <v>0.81</v>
      </c>
      <c r="I29" s="31">
        <v>0.81</v>
      </c>
      <c r="J29" s="31">
        <v>0.76</v>
      </c>
      <c r="K29" s="31">
        <v>0.73</v>
      </c>
      <c r="L29" s="31">
        <v>0.73</v>
      </c>
      <c r="M29" s="31" t="s">
        <v>39</v>
      </c>
      <c r="N29" s="31">
        <v>0.05</v>
      </c>
      <c r="O29" s="31">
        <v>0.06</v>
      </c>
      <c r="P29" s="31">
        <v>0</v>
      </c>
      <c r="Q29" s="31" t="s">
        <v>39</v>
      </c>
      <c r="R29" s="31" t="s">
        <v>39</v>
      </c>
      <c r="S29" s="31" t="s">
        <v>39</v>
      </c>
      <c r="T29" s="31">
        <v>0.03</v>
      </c>
      <c r="U29" s="31">
        <v>0.03</v>
      </c>
      <c r="V29" s="31" t="s">
        <v>39</v>
      </c>
      <c r="W29" s="31">
        <v>0.03</v>
      </c>
      <c r="X29" s="31">
        <v>0.04</v>
      </c>
      <c r="Y29" s="31">
        <v>0</v>
      </c>
      <c r="Z29" s="31" t="s">
        <v>39</v>
      </c>
      <c r="AA29" s="31" t="s">
        <v>39</v>
      </c>
      <c r="AB29" s="31">
        <v>0</v>
      </c>
      <c r="AC29" s="31">
        <v>0</v>
      </c>
      <c r="AD29" s="31">
        <v>0</v>
      </c>
      <c r="AE29" s="31" t="s">
        <v>39</v>
      </c>
      <c r="AF29" s="31">
        <v>0.05</v>
      </c>
      <c r="AG29" s="31">
        <v>0.05</v>
      </c>
      <c r="AH29" s="31">
        <v>0.45</v>
      </c>
      <c r="AI29" s="31">
        <v>0.61</v>
      </c>
      <c r="AJ29" s="31">
        <v>0.6</v>
      </c>
      <c r="AK29" s="31" t="s">
        <v>39</v>
      </c>
      <c r="AL29" s="31">
        <v>0.18</v>
      </c>
      <c r="AM29" s="31">
        <v>0.18</v>
      </c>
      <c r="AN29" s="31">
        <v>0</v>
      </c>
      <c r="AO29" s="31" t="s">
        <v>39</v>
      </c>
      <c r="AP29" s="31" t="s">
        <v>39</v>
      </c>
      <c r="AQ29" s="31" t="s">
        <v>39</v>
      </c>
      <c r="AR29" s="31">
        <v>0.13</v>
      </c>
      <c r="AS29" s="31">
        <v>0.13</v>
      </c>
      <c r="AT29" s="31">
        <v>0.34</v>
      </c>
      <c r="AU29" s="31">
        <v>0.41</v>
      </c>
      <c r="AV29" s="31">
        <v>0.4</v>
      </c>
      <c r="AW29" s="31" t="s">
        <v>39</v>
      </c>
      <c r="AX29" s="31">
        <v>0.02</v>
      </c>
      <c r="AY29" s="31">
        <v>0.02</v>
      </c>
      <c r="AZ29" s="31">
        <v>0</v>
      </c>
      <c r="BA29" s="31">
        <v>0</v>
      </c>
      <c r="BB29" s="31">
        <v>0</v>
      </c>
      <c r="BC29" s="31" t="s">
        <v>39</v>
      </c>
      <c r="BD29" s="31">
        <v>0.08</v>
      </c>
      <c r="BE29" s="31">
        <v>0.08</v>
      </c>
      <c r="BF29" s="31">
        <v>0</v>
      </c>
      <c r="BG29" s="31">
        <v>0.03</v>
      </c>
      <c r="BH29" s="31">
        <v>0.03</v>
      </c>
      <c r="BI29" s="31" t="s">
        <v>39</v>
      </c>
      <c r="BJ29" s="31">
        <v>0.05</v>
      </c>
      <c r="BK29" s="31">
        <v>0.05</v>
      </c>
      <c r="BL29" s="31">
        <v>0</v>
      </c>
      <c r="BM29" s="31">
        <v>0</v>
      </c>
      <c r="BN29" s="31">
        <v>0</v>
      </c>
      <c r="BO29" s="31" t="s">
        <v>39</v>
      </c>
      <c r="BP29" s="31" t="s">
        <v>39</v>
      </c>
      <c r="BQ29" s="31" t="s">
        <v>39</v>
      </c>
      <c r="BR29" s="31" t="s">
        <v>39</v>
      </c>
      <c r="BS29" s="31">
        <v>0.08</v>
      </c>
      <c r="BT29" s="31">
        <v>0.08</v>
      </c>
      <c r="BU29" s="31">
        <v>0</v>
      </c>
      <c r="BV29" s="31">
        <v>0.02</v>
      </c>
      <c r="BW29" s="31">
        <v>0.02</v>
      </c>
      <c r="BX29" s="31" t="s">
        <v>39</v>
      </c>
      <c r="BY29" s="31">
        <v>0.09</v>
      </c>
      <c r="BZ29" s="31">
        <v>0.09</v>
      </c>
    </row>
    <row r="30" spans="1:78" x14ac:dyDescent="0.25">
      <c r="A30">
        <v>837</v>
      </c>
      <c r="B30" t="s">
        <v>180</v>
      </c>
      <c r="C30" t="s">
        <v>169</v>
      </c>
      <c r="D30" s="32">
        <v>30</v>
      </c>
      <c r="E30" s="32">
        <v>500</v>
      </c>
      <c r="F30" s="32">
        <v>530</v>
      </c>
      <c r="G30" s="31">
        <v>0.77</v>
      </c>
      <c r="H30" s="31">
        <v>0.7</v>
      </c>
      <c r="I30" s="31">
        <v>0.7</v>
      </c>
      <c r="J30" s="31">
        <v>0.57999999999999996</v>
      </c>
      <c r="K30" s="31">
        <v>0.59</v>
      </c>
      <c r="L30" s="31">
        <v>0.59</v>
      </c>
      <c r="M30" s="31" t="s">
        <v>39</v>
      </c>
      <c r="N30" s="31">
        <v>0.03</v>
      </c>
      <c r="O30" s="31">
        <v>0.03</v>
      </c>
      <c r="P30" s="31">
        <v>0</v>
      </c>
      <c r="Q30" s="31" t="s">
        <v>39</v>
      </c>
      <c r="R30" s="31" t="s">
        <v>39</v>
      </c>
      <c r="S30" s="31" t="s">
        <v>39</v>
      </c>
      <c r="T30" s="31">
        <v>0.03</v>
      </c>
      <c r="U30" s="31">
        <v>0.03</v>
      </c>
      <c r="V30" s="31" t="s">
        <v>39</v>
      </c>
      <c r="W30" s="31">
        <v>0.02</v>
      </c>
      <c r="X30" s="31">
        <v>0.03</v>
      </c>
      <c r="Y30" s="31">
        <v>0</v>
      </c>
      <c r="Z30" s="31">
        <v>0</v>
      </c>
      <c r="AA30" s="31">
        <v>0</v>
      </c>
      <c r="AB30" s="31">
        <v>0</v>
      </c>
      <c r="AC30" s="31">
        <v>0</v>
      </c>
      <c r="AD30" s="31">
        <v>0</v>
      </c>
      <c r="AE30" s="31" t="s">
        <v>39</v>
      </c>
      <c r="AF30" s="31">
        <v>0.03</v>
      </c>
      <c r="AG30" s="31">
        <v>0.03</v>
      </c>
      <c r="AH30" s="31">
        <v>0.42</v>
      </c>
      <c r="AI30" s="31">
        <v>0.5</v>
      </c>
      <c r="AJ30" s="31">
        <v>0.5</v>
      </c>
      <c r="AK30" s="31">
        <v>0.19</v>
      </c>
      <c r="AL30" s="31">
        <v>0.28999999999999998</v>
      </c>
      <c r="AM30" s="31">
        <v>0.28999999999999998</v>
      </c>
      <c r="AN30" s="31" t="s">
        <v>39</v>
      </c>
      <c r="AO30" s="31">
        <v>0.02</v>
      </c>
      <c r="AP30" s="31">
        <v>0.02</v>
      </c>
      <c r="AQ30" s="31" t="s">
        <v>39</v>
      </c>
      <c r="AR30" s="31">
        <v>0.19</v>
      </c>
      <c r="AS30" s="31">
        <v>0.19</v>
      </c>
      <c r="AT30" s="31">
        <v>0.23</v>
      </c>
      <c r="AU30" s="31">
        <v>0.2</v>
      </c>
      <c r="AV30" s="31">
        <v>0.2</v>
      </c>
      <c r="AW30" s="31">
        <v>0</v>
      </c>
      <c r="AX30" s="31" t="s">
        <v>39</v>
      </c>
      <c r="AY30" s="31" t="s">
        <v>39</v>
      </c>
      <c r="AZ30" s="31">
        <v>0</v>
      </c>
      <c r="BA30" s="31">
        <v>0</v>
      </c>
      <c r="BB30" s="31">
        <v>0</v>
      </c>
      <c r="BC30" s="31">
        <v>0.19</v>
      </c>
      <c r="BD30" s="31">
        <v>0.1</v>
      </c>
      <c r="BE30" s="31">
        <v>0.1</v>
      </c>
      <c r="BF30" s="31" t="s">
        <v>39</v>
      </c>
      <c r="BG30" s="31">
        <v>0.06</v>
      </c>
      <c r="BH30" s="31">
        <v>0.06</v>
      </c>
      <c r="BI30" s="31" t="s">
        <v>39</v>
      </c>
      <c r="BJ30" s="31">
        <v>0.04</v>
      </c>
      <c r="BK30" s="31">
        <v>0.05</v>
      </c>
      <c r="BL30" s="31">
        <v>0</v>
      </c>
      <c r="BM30" s="31">
        <v>0</v>
      </c>
      <c r="BN30" s="31">
        <v>0</v>
      </c>
      <c r="BO30" s="31">
        <v>0</v>
      </c>
      <c r="BP30" s="31" t="s">
        <v>39</v>
      </c>
      <c r="BQ30" s="31" t="s">
        <v>39</v>
      </c>
      <c r="BR30" s="31" t="s">
        <v>39</v>
      </c>
      <c r="BS30" s="31">
        <v>0.09</v>
      </c>
      <c r="BT30" s="31">
        <v>0.09</v>
      </c>
      <c r="BU30" s="31">
        <v>0</v>
      </c>
      <c r="BV30" s="31">
        <v>0.01</v>
      </c>
      <c r="BW30" s="31">
        <v>0.01</v>
      </c>
      <c r="BX30" s="31" t="s">
        <v>39</v>
      </c>
      <c r="BY30" s="31">
        <v>0.2</v>
      </c>
      <c r="BZ30" s="31">
        <v>0.2</v>
      </c>
    </row>
    <row r="31" spans="1:78" x14ac:dyDescent="0.25">
      <c r="A31">
        <v>867</v>
      </c>
      <c r="B31" t="s">
        <v>181</v>
      </c>
      <c r="C31" t="s">
        <v>167</v>
      </c>
      <c r="D31" s="32">
        <v>10</v>
      </c>
      <c r="E31" s="32">
        <v>380</v>
      </c>
      <c r="F31" s="32">
        <v>390</v>
      </c>
      <c r="G31" s="31">
        <v>0.77</v>
      </c>
      <c r="H31" s="31">
        <v>0.83</v>
      </c>
      <c r="I31" s="31">
        <v>0.83</v>
      </c>
      <c r="J31" s="31">
        <v>0.54</v>
      </c>
      <c r="K31" s="31">
        <v>0.71</v>
      </c>
      <c r="L31" s="31">
        <v>0.7</v>
      </c>
      <c r="M31" s="31" t="s">
        <v>39</v>
      </c>
      <c r="N31" s="31">
        <v>7.0000000000000007E-2</v>
      </c>
      <c r="O31" s="31">
        <v>0.08</v>
      </c>
      <c r="P31" s="31">
        <v>0</v>
      </c>
      <c r="Q31" s="31">
        <v>0</v>
      </c>
      <c r="R31" s="31">
        <v>0</v>
      </c>
      <c r="S31" s="31">
        <v>0</v>
      </c>
      <c r="T31" s="31">
        <v>0.05</v>
      </c>
      <c r="U31" s="31">
        <v>0.04</v>
      </c>
      <c r="V31" s="31" t="s">
        <v>39</v>
      </c>
      <c r="W31" s="31">
        <v>0.04</v>
      </c>
      <c r="X31" s="31">
        <v>0.04</v>
      </c>
      <c r="Y31" s="31">
        <v>0</v>
      </c>
      <c r="Z31" s="31">
        <v>0</v>
      </c>
      <c r="AA31" s="31">
        <v>0</v>
      </c>
      <c r="AB31" s="31">
        <v>0</v>
      </c>
      <c r="AC31" s="31">
        <v>0</v>
      </c>
      <c r="AD31" s="31">
        <v>0</v>
      </c>
      <c r="AE31" s="31" t="s">
        <v>39</v>
      </c>
      <c r="AF31" s="31">
        <v>0.05</v>
      </c>
      <c r="AG31" s="31">
        <v>0.05</v>
      </c>
      <c r="AH31" s="31" t="s">
        <v>39</v>
      </c>
      <c r="AI31" s="31">
        <v>0.55000000000000004</v>
      </c>
      <c r="AJ31" s="31">
        <v>0.53</v>
      </c>
      <c r="AK31" s="31" t="s">
        <v>39</v>
      </c>
      <c r="AL31" s="31">
        <v>0.28000000000000003</v>
      </c>
      <c r="AM31" s="31">
        <v>0.27</v>
      </c>
      <c r="AN31" s="31">
        <v>0</v>
      </c>
      <c r="AO31" s="31">
        <v>0.02</v>
      </c>
      <c r="AP31" s="31">
        <v>0.02</v>
      </c>
      <c r="AQ31" s="31">
        <v>0</v>
      </c>
      <c r="AR31" s="31">
        <v>0.16</v>
      </c>
      <c r="AS31" s="31">
        <v>0.15</v>
      </c>
      <c r="AT31" s="31" t="s">
        <v>39</v>
      </c>
      <c r="AU31" s="31">
        <v>0.26</v>
      </c>
      <c r="AV31" s="31">
        <v>0.26</v>
      </c>
      <c r="AW31" s="31">
        <v>0</v>
      </c>
      <c r="AX31" s="31" t="s">
        <v>39</v>
      </c>
      <c r="AY31" s="31" t="s">
        <v>39</v>
      </c>
      <c r="AZ31" s="31">
        <v>0</v>
      </c>
      <c r="BA31" s="31" t="s">
        <v>39</v>
      </c>
      <c r="BB31" s="31" t="s">
        <v>39</v>
      </c>
      <c r="BC31" s="31" t="s">
        <v>39</v>
      </c>
      <c r="BD31" s="31">
        <v>0.1</v>
      </c>
      <c r="BE31" s="31">
        <v>0.11</v>
      </c>
      <c r="BF31" s="31" t="s">
        <v>39</v>
      </c>
      <c r="BG31" s="31">
        <v>7.0000000000000007E-2</v>
      </c>
      <c r="BH31" s="31">
        <v>7.0000000000000007E-2</v>
      </c>
      <c r="BI31" s="31">
        <v>0</v>
      </c>
      <c r="BJ31" s="31">
        <v>0.03</v>
      </c>
      <c r="BK31" s="31">
        <v>0.03</v>
      </c>
      <c r="BL31" s="31">
        <v>0</v>
      </c>
      <c r="BM31" s="31">
        <v>0</v>
      </c>
      <c r="BN31" s="31">
        <v>0</v>
      </c>
      <c r="BO31" s="31">
        <v>0</v>
      </c>
      <c r="BP31" s="31">
        <v>0.02</v>
      </c>
      <c r="BQ31" s="31">
        <v>0.02</v>
      </c>
      <c r="BR31" s="31" t="s">
        <v>39</v>
      </c>
      <c r="BS31" s="31">
        <v>0.03</v>
      </c>
      <c r="BT31" s="31">
        <v>0.03</v>
      </c>
      <c r="BU31" s="31">
        <v>0</v>
      </c>
      <c r="BV31" s="31" t="s">
        <v>39</v>
      </c>
      <c r="BW31" s="31" t="s">
        <v>39</v>
      </c>
      <c r="BX31" s="31" t="s">
        <v>39</v>
      </c>
      <c r="BY31" s="31">
        <v>0.13</v>
      </c>
      <c r="BZ31" s="31">
        <v>0.13</v>
      </c>
    </row>
    <row r="32" spans="1:78" x14ac:dyDescent="0.25">
      <c r="A32">
        <v>380</v>
      </c>
      <c r="B32" t="s">
        <v>182</v>
      </c>
      <c r="C32" t="s">
        <v>155</v>
      </c>
      <c r="D32" s="32">
        <v>190</v>
      </c>
      <c r="E32" s="32">
        <v>2130</v>
      </c>
      <c r="F32" s="32">
        <v>2310</v>
      </c>
      <c r="G32" s="31">
        <v>0.86</v>
      </c>
      <c r="H32" s="31">
        <v>0.85</v>
      </c>
      <c r="I32" s="31">
        <v>0.85</v>
      </c>
      <c r="J32" s="31">
        <v>0.77</v>
      </c>
      <c r="K32" s="31">
        <v>0.78</v>
      </c>
      <c r="L32" s="31">
        <v>0.78</v>
      </c>
      <c r="M32" s="31">
        <v>0.17</v>
      </c>
      <c r="N32" s="31">
        <v>0.09</v>
      </c>
      <c r="O32" s="31">
        <v>0.09</v>
      </c>
      <c r="P32" s="31">
        <v>0</v>
      </c>
      <c r="Q32" s="31" t="s">
        <v>39</v>
      </c>
      <c r="R32" s="31" t="s">
        <v>39</v>
      </c>
      <c r="S32" s="31">
        <v>0.05</v>
      </c>
      <c r="T32" s="31">
        <v>0.02</v>
      </c>
      <c r="U32" s="31">
        <v>0.02</v>
      </c>
      <c r="V32" s="31">
        <v>0.04</v>
      </c>
      <c r="W32" s="31">
        <v>0.03</v>
      </c>
      <c r="X32" s="31">
        <v>0.03</v>
      </c>
      <c r="Y32" s="31">
        <v>0</v>
      </c>
      <c r="Z32" s="31">
        <v>0</v>
      </c>
      <c r="AA32" s="31">
        <v>0</v>
      </c>
      <c r="AB32" s="31">
        <v>0</v>
      </c>
      <c r="AC32" s="31">
        <v>0</v>
      </c>
      <c r="AD32" s="31">
        <v>0</v>
      </c>
      <c r="AE32" s="31">
        <v>7.0000000000000007E-2</v>
      </c>
      <c r="AF32" s="31">
        <v>0.04</v>
      </c>
      <c r="AG32" s="31">
        <v>0.04</v>
      </c>
      <c r="AH32" s="31">
        <v>0.51</v>
      </c>
      <c r="AI32" s="31">
        <v>0.65</v>
      </c>
      <c r="AJ32" s="31">
        <v>0.64</v>
      </c>
      <c r="AK32" s="31">
        <v>0.08</v>
      </c>
      <c r="AL32" s="31">
        <v>0.14000000000000001</v>
      </c>
      <c r="AM32" s="31">
        <v>0.13</v>
      </c>
      <c r="AN32" s="31">
        <v>0</v>
      </c>
      <c r="AO32" s="31" t="s">
        <v>38</v>
      </c>
      <c r="AP32" s="31" t="s">
        <v>38</v>
      </c>
      <c r="AQ32" s="31">
        <v>7.0000000000000007E-2</v>
      </c>
      <c r="AR32" s="31">
        <v>0.11</v>
      </c>
      <c r="AS32" s="31">
        <v>0.11</v>
      </c>
      <c r="AT32" s="31">
        <v>0.39</v>
      </c>
      <c r="AU32" s="31">
        <v>0.48</v>
      </c>
      <c r="AV32" s="31">
        <v>0.47</v>
      </c>
      <c r="AW32" s="31">
        <v>0.04</v>
      </c>
      <c r="AX32" s="31">
        <v>0.03</v>
      </c>
      <c r="AY32" s="31">
        <v>0.04</v>
      </c>
      <c r="AZ32" s="31">
        <v>0</v>
      </c>
      <c r="BA32" s="31" t="s">
        <v>39</v>
      </c>
      <c r="BB32" s="31" t="s">
        <v>39</v>
      </c>
      <c r="BC32" s="31">
        <v>7.0000000000000007E-2</v>
      </c>
      <c r="BD32" s="31">
        <v>0.06</v>
      </c>
      <c r="BE32" s="31">
        <v>0.06</v>
      </c>
      <c r="BF32" s="31">
        <v>7.0000000000000007E-2</v>
      </c>
      <c r="BG32" s="31">
        <v>0.05</v>
      </c>
      <c r="BH32" s="31">
        <v>0.05</v>
      </c>
      <c r="BI32" s="31">
        <v>0</v>
      </c>
      <c r="BJ32" s="31">
        <v>0.01</v>
      </c>
      <c r="BK32" s="31">
        <v>0.01</v>
      </c>
      <c r="BL32" s="31">
        <v>0</v>
      </c>
      <c r="BM32" s="31">
        <v>0</v>
      </c>
      <c r="BN32" s="31">
        <v>0</v>
      </c>
      <c r="BO32" s="31" t="s">
        <v>39</v>
      </c>
      <c r="BP32" s="31">
        <v>0.01</v>
      </c>
      <c r="BQ32" s="31">
        <v>0.01</v>
      </c>
      <c r="BR32" s="31">
        <v>0.06</v>
      </c>
      <c r="BS32" s="31">
        <v>0.05</v>
      </c>
      <c r="BT32" s="31">
        <v>0.05</v>
      </c>
      <c r="BU32" s="31">
        <v>0.04</v>
      </c>
      <c r="BV32" s="31">
        <v>0.02</v>
      </c>
      <c r="BW32" s="31">
        <v>0.02</v>
      </c>
      <c r="BX32" s="31">
        <v>0.04</v>
      </c>
      <c r="BY32" s="31">
        <v>0.08</v>
      </c>
      <c r="BZ32" s="31">
        <v>0.08</v>
      </c>
    </row>
    <row r="33" spans="1:78" x14ac:dyDescent="0.25">
      <c r="A33">
        <v>304</v>
      </c>
      <c r="B33" t="s">
        <v>183</v>
      </c>
      <c r="C33" t="s">
        <v>165</v>
      </c>
      <c r="D33" s="32">
        <v>90</v>
      </c>
      <c r="E33" s="32">
        <v>1180</v>
      </c>
      <c r="F33" s="32">
        <v>1280</v>
      </c>
      <c r="G33" s="31">
        <v>0.8</v>
      </c>
      <c r="H33" s="31">
        <v>0.8</v>
      </c>
      <c r="I33" s="31">
        <v>0.8</v>
      </c>
      <c r="J33" s="31">
        <v>0.8</v>
      </c>
      <c r="K33" s="31">
        <v>0.79</v>
      </c>
      <c r="L33" s="31">
        <v>0.79</v>
      </c>
      <c r="M33" s="31">
        <v>0.09</v>
      </c>
      <c r="N33" s="31">
        <v>0.03</v>
      </c>
      <c r="O33" s="31">
        <v>0.04</v>
      </c>
      <c r="P33" s="31">
        <v>0</v>
      </c>
      <c r="Q33" s="31">
        <v>0.01</v>
      </c>
      <c r="R33" s="31">
        <v>0.01</v>
      </c>
      <c r="S33" s="31" t="s">
        <v>39</v>
      </c>
      <c r="T33" s="31">
        <v>0.02</v>
      </c>
      <c r="U33" s="31">
        <v>0.02</v>
      </c>
      <c r="V33" s="31" t="s">
        <v>39</v>
      </c>
      <c r="W33" s="31">
        <v>0.02</v>
      </c>
      <c r="X33" s="31">
        <v>0.02</v>
      </c>
      <c r="Y33" s="31">
        <v>0</v>
      </c>
      <c r="Z33" s="31" t="s">
        <v>39</v>
      </c>
      <c r="AA33" s="31" t="s">
        <v>39</v>
      </c>
      <c r="AB33" s="31">
        <v>0</v>
      </c>
      <c r="AC33" s="31">
        <v>0</v>
      </c>
      <c r="AD33" s="31">
        <v>0</v>
      </c>
      <c r="AE33" s="31" t="s">
        <v>39</v>
      </c>
      <c r="AF33" s="31">
        <v>0.01</v>
      </c>
      <c r="AG33" s="31">
        <v>0.01</v>
      </c>
      <c r="AH33" s="31">
        <v>0.67</v>
      </c>
      <c r="AI33" s="31">
        <v>0.72</v>
      </c>
      <c r="AJ33" s="31">
        <v>0.72</v>
      </c>
      <c r="AK33" s="31">
        <v>0.15</v>
      </c>
      <c r="AL33" s="31">
        <v>0.36</v>
      </c>
      <c r="AM33" s="31">
        <v>0.35</v>
      </c>
      <c r="AN33" s="31" t="s">
        <v>39</v>
      </c>
      <c r="AO33" s="31">
        <v>0.01</v>
      </c>
      <c r="AP33" s="31">
        <v>0.01</v>
      </c>
      <c r="AQ33" s="31">
        <v>7.0000000000000007E-2</v>
      </c>
      <c r="AR33" s="31">
        <v>0.22</v>
      </c>
      <c r="AS33" s="31">
        <v>0.21</v>
      </c>
      <c r="AT33" s="31">
        <v>0.52</v>
      </c>
      <c r="AU33" s="31">
        <v>0.35</v>
      </c>
      <c r="AV33" s="31">
        <v>0.37</v>
      </c>
      <c r="AW33" s="31">
        <v>0</v>
      </c>
      <c r="AX33" s="31" t="s">
        <v>39</v>
      </c>
      <c r="AY33" s="31" t="s">
        <v>39</v>
      </c>
      <c r="AZ33" s="31">
        <v>0</v>
      </c>
      <c r="BA33" s="31">
        <v>0</v>
      </c>
      <c r="BB33" s="31">
        <v>0</v>
      </c>
      <c r="BC33" s="31">
        <v>0</v>
      </c>
      <c r="BD33" s="31">
        <v>0.01</v>
      </c>
      <c r="BE33" s="31">
        <v>0.01</v>
      </c>
      <c r="BF33" s="31">
        <v>0</v>
      </c>
      <c r="BG33" s="31" t="s">
        <v>39</v>
      </c>
      <c r="BH33" s="31" t="s">
        <v>39</v>
      </c>
      <c r="BI33" s="31">
        <v>0</v>
      </c>
      <c r="BJ33" s="31">
        <v>0.01</v>
      </c>
      <c r="BK33" s="31" t="s">
        <v>38</v>
      </c>
      <c r="BL33" s="31">
        <v>0</v>
      </c>
      <c r="BM33" s="31">
        <v>0</v>
      </c>
      <c r="BN33" s="31">
        <v>0</v>
      </c>
      <c r="BO33" s="31">
        <v>0</v>
      </c>
      <c r="BP33" s="31" t="s">
        <v>39</v>
      </c>
      <c r="BQ33" s="31" t="s">
        <v>39</v>
      </c>
      <c r="BR33" s="31" t="s">
        <v>39</v>
      </c>
      <c r="BS33" s="31">
        <v>0.04</v>
      </c>
      <c r="BT33" s="31">
        <v>0.04</v>
      </c>
      <c r="BU33" s="31">
        <v>0</v>
      </c>
      <c r="BV33" s="31">
        <v>0.01</v>
      </c>
      <c r="BW33" s="31">
        <v>0.01</v>
      </c>
      <c r="BX33" s="31">
        <v>0.16</v>
      </c>
      <c r="BY33" s="31">
        <v>0.15</v>
      </c>
      <c r="BZ33" s="31">
        <v>0.15</v>
      </c>
    </row>
    <row r="34" spans="1:78" x14ac:dyDescent="0.25">
      <c r="A34">
        <v>846</v>
      </c>
      <c r="B34" t="s">
        <v>184</v>
      </c>
      <c r="C34" t="s">
        <v>167</v>
      </c>
      <c r="D34" s="32">
        <v>40</v>
      </c>
      <c r="E34" s="32">
        <v>230</v>
      </c>
      <c r="F34" s="32">
        <v>260</v>
      </c>
      <c r="G34" s="31">
        <v>0.72</v>
      </c>
      <c r="H34" s="31">
        <v>0.7</v>
      </c>
      <c r="I34" s="31">
        <v>0.71</v>
      </c>
      <c r="J34" s="31">
        <v>0.64</v>
      </c>
      <c r="K34" s="31">
        <v>0.62</v>
      </c>
      <c r="L34" s="31">
        <v>0.62</v>
      </c>
      <c r="M34" s="31" t="s">
        <v>39</v>
      </c>
      <c r="N34" s="31">
        <v>0.09</v>
      </c>
      <c r="O34" s="31">
        <v>0.1</v>
      </c>
      <c r="P34" s="31">
        <v>0</v>
      </c>
      <c r="Q34" s="31">
        <v>0</v>
      </c>
      <c r="R34" s="31">
        <v>0</v>
      </c>
      <c r="S34" s="31">
        <v>0</v>
      </c>
      <c r="T34" s="31">
        <v>0.03</v>
      </c>
      <c r="U34" s="31">
        <v>0.03</v>
      </c>
      <c r="V34" s="31" t="s">
        <v>39</v>
      </c>
      <c r="W34" s="31">
        <v>0.06</v>
      </c>
      <c r="X34" s="31">
        <v>7.0000000000000007E-2</v>
      </c>
      <c r="Y34" s="31" t="s">
        <v>39</v>
      </c>
      <c r="Z34" s="31">
        <v>0</v>
      </c>
      <c r="AA34" s="31" t="s">
        <v>39</v>
      </c>
      <c r="AB34" s="31">
        <v>0</v>
      </c>
      <c r="AC34" s="31">
        <v>0</v>
      </c>
      <c r="AD34" s="31">
        <v>0</v>
      </c>
      <c r="AE34" s="31" t="s">
        <v>39</v>
      </c>
      <c r="AF34" s="31">
        <v>7.0000000000000007E-2</v>
      </c>
      <c r="AG34" s="31">
        <v>7.0000000000000007E-2</v>
      </c>
      <c r="AH34" s="31">
        <v>0.36</v>
      </c>
      <c r="AI34" s="31">
        <v>0.43</v>
      </c>
      <c r="AJ34" s="31">
        <v>0.42</v>
      </c>
      <c r="AK34" s="31">
        <v>0.17</v>
      </c>
      <c r="AL34" s="31">
        <v>0.18</v>
      </c>
      <c r="AM34" s="31">
        <v>0.17</v>
      </c>
      <c r="AN34" s="31">
        <v>0</v>
      </c>
      <c r="AO34" s="31" t="s">
        <v>39</v>
      </c>
      <c r="AP34" s="31" t="s">
        <v>39</v>
      </c>
      <c r="AQ34" s="31" t="s">
        <v>39</v>
      </c>
      <c r="AR34" s="31">
        <v>0.08</v>
      </c>
      <c r="AS34" s="31">
        <v>0.08</v>
      </c>
      <c r="AT34" s="31">
        <v>0.17</v>
      </c>
      <c r="AU34" s="31">
        <v>0.23</v>
      </c>
      <c r="AV34" s="31">
        <v>0.22</v>
      </c>
      <c r="AW34" s="31" t="s">
        <v>39</v>
      </c>
      <c r="AX34" s="31" t="s">
        <v>39</v>
      </c>
      <c r="AY34" s="31">
        <v>0.02</v>
      </c>
      <c r="AZ34" s="31">
        <v>0</v>
      </c>
      <c r="BA34" s="31">
        <v>0</v>
      </c>
      <c r="BB34" s="31">
        <v>0</v>
      </c>
      <c r="BC34" s="31" t="s">
        <v>39</v>
      </c>
      <c r="BD34" s="31">
        <v>0.08</v>
      </c>
      <c r="BE34" s="31">
        <v>7.0000000000000007E-2</v>
      </c>
      <c r="BF34" s="31">
        <v>0</v>
      </c>
      <c r="BG34" s="31" t="s">
        <v>39</v>
      </c>
      <c r="BH34" s="31" t="s">
        <v>39</v>
      </c>
      <c r="BI34" s="31" t="s">
        <v>39</v>
      </c>
      <c r="BJ34" s="31">
        <v>0.06</v>
      </c>
      <c r="BK34" s="31">
        <v>0.06</v>
      </c>
      <c r="BL34" s="31">
        <v>0</v>
      </c>
      <c r="BM34" s="31">
        <v>0</v>
      </c>
      <c r="BN34" s="31">
        <v>0</v>
      </c>
      <c r="BO34" s="31" t="s">
        <v>39</v>
      </c>
      <c r="BP34" s="31" t="s">
        <v>39</v>
      </c>
      <c r="BQ34" s="31" t="s">
        <v>39</v>
      </c>
      <c r="BR34" s="31" t="s">
        <v>39</v>
      </c>
      <c r="BS34" s="31">
        <v>0.06</v>
      </c>
      <c r="BT34" s="31">
        <v>0.05</v>
      </c>
      <c r="BU34" s="31" t="s">
        <v>39</v>
      </c>
      <c r="BV34" s="31" t="s">
        <v>39</v>
      </c>
      <c r="BW34" s="31">
        <v>0.03</v>
      </c>
      <c r="BX34" s="31">
        <v>0.19</v>
      </c>
      <c r="BY34" s="31">
        <v>0.22</v>
      </c>
      <c r="BZ34" s="31">
        <v>0.21</v>
      </c>
    </row>
    <row r="35" spans="1:78" x14ac:dyDescent="0.25">
      <c r="A35">
        <v>801</v>
      </c>
      <c r="B35" t="s">
        <v>185</v>
      </c>
      <c r="C35" t="s">
        <v>169</v>
      </c>
      <c r="D35" s="32">
        <v>70</v>
      </c>
      <c r="E35" s="32">
        <v>810</v>
      </c>
      <c r="F35" s="32">
        <v>880</v>
      </c>
      <c r="G35" s="31">
        <v>0.84</v>
      </c>
      <c r="H35" s="31">
        <v>0.66</v>
      </c>
      <c r="I35" s="31">
        <v>0.68</v>
      </c>
      <c r="J35" s="31">
        <v>0.74</v>
      </c>
      <c r="K35" s="31">
        <v>0.55000000000000004</v>
      </c>
      <c r="L35" s="31">
        <v>0.56000000000000005</v>
      </c>
      <c r="M35" s="31">
        <v>0.25</v>
      </c>
      <c r="N35" s="31">
        <v>0.11</v>
      </c>
      <c r="O35" s="31">
        <v>0.12</v>
      </c>
      <c r="P35" s="31">
        <v>0</v>
      </c>
      <c r="Q35" s="31">
        <v>0</v>
      </c>
      <c r="R35" s="31">
        <v>0</v>
      </c>
      <c r="S35" s="31" t="s">
        <v>39</v>
      </c>
      <c r="T35" s="31">
        <v>0.02</v>
      </c>
      <c r="U35" s="31">
        <v>0.02</v>
      </c>
      <c r="V35" s="31">
        <v>0</v>
      </c>
      <c r="W35" s="31">
        <v>0.02</v>
      </c>
      <c r="X35" s="31">
        <v>0.02</v>
      </c>
      <c r="Y35" s="31">
        <v>0</v>
      </c>
      <c r="Z35" s="31" t="s">
        <v>39</v>
      </c>
      <c r="AA35" s="31" t="s">
        <v>39</v>
      </c>
      <c r="AB35" s="31">
        <v>0</v>
      </c>
      <c r="AC35" s="31">
        <v>0</v>
      </c>
      <c r="AD35" s="31">
        <v>0</v>
      </c>
      <c r="AE35" s="31" t="s">
        <v>39</v>
      </c>
      <c r="AF35" s="31">
        <v>0.04</v>
      </c>
      <c r="AG35" s="31">
        <v>0.04</v>
      </c>
      <c r="AH35" s="31">
        <v>0.46</v>
      </c>
      <c r="AI35" s="31">
        <v>0.4</v>
      </c>
      <c r="AJ35" s="31">
        <v>0.4</v>
      </c>
      <c r="AK35" s="31">
        <v>0.23</v>
      </c>
      <c r="AL35" s="31">
        <v>0.2</v>
      </c>
      <c r="AM35" s="31">
        <v>0.2</v>
      </c>
      <c r="AN35" s="31" t="s">
        <v>39</v>
      </c>
      <c r="AO35" s="31">
        <v>0.02</v>
      </c>
      <c r="AP35" s="31">
        <v>0.02</v>
      </c>
      <c r="AQ35" s="31">
        <v>0.16</v>
      </c>
      <c r="AR35" s="31">
        <v>0.17</v>
      </c>
      <c r="AS35" s="31">
        <v>0.17</v>
      </c>
      <c r="AT35" s="31">
        <v>0.2</v>
      </c>
      <c r="AU35" s="31">
        <v>0.19</v>
      </c>
      <c r="AV35" s="31">
        <v>0.19</v>
      </c>
      <c r="AW35" s="31" t="s">
        <v>39</v>
      </c>
      <c r="AX35" s="31">
        <v>0.01</v>
      </c>
      <c r="AY35" s="31">
        <v>0.01</v>
      </c>
      <c r="AZ35" s="31">
        <v>0</v>
      </c>
      <c r="BA35" s="31">
        <v>0</v>
      </c>
      <c r="BB35" s="31">
        <v>0</v>
      </c>
      <c r="BC35" s="31">
        <v>0.09</v>
      </c>
      <c r="BD35" s="31">
        <v>0.11</v>
      </c>
      <c r="BE35" s="31">
        <v>0.1</v>
      </c>
      <c r="BF35" s="31">
        <v>0.09</v>
      </c>
      <c r="BG35" s="31">
        <v>7.0000000000000007E-2</v>
      </c>
      <c r="BH35" s="31">
        <v>7.0000000000000007E-2</v>
      </c>
      <c r="BI35" s="31">
        <v>0</v>
      </c>
      <c r="BJ35" s="31">
        <v>0.04</v>
      </c>
      <c r="BK35" s="31">
        <v>0.04</v>
      </c>
      <c r="BL35" s="31">
        <v>0</v>
      </c>
      <c r="BM35" s="31">
        <v>0</v>
      </c>
      <c r="BN35" s="31">
        <v>0</v>
      </c>
      <c r="BO35" s="31" t="s">
        <v>39</v>
      </c>
      <c r="BP35" s="31">
        <v>0.01</v>
      </c>
      <c r="BQ35" s="31">
        <v>0.01</v>
      </c>
      <c r="BR35" s="31" t="s">
        <v>39</v>
      </c>
      <c r="BS35" s="31">
        <v>0.12</v>
      </c>
      <c r="BT35" s="31">
        <v>0.12</v>
      </c>
      <c r="BU35" s="31">
        <v>0</v>
      </c>
      <c r="BV35" s="31">
        <v>0.03</v>
      </c>
      <c r="BW35" s="31">
        <v>0.03</v>
      </c>
      <c r="BX35" s="31">
        <v>0.12</v>
      </c>
      <c r="BY35" s="31">
        <v>0.18</v>
      </c>
      <c r="BZ35" s="31">
        <v>0.18</v>
      </c>
    </row>
    <row r="36" spans="1:78" x14ac:dyDescent="0.25">
      <c r="A36">
        <v>305</v>
      </c>
      <c r="B36" t="s">
        <v>186</v>
      </c>
      <c r="C36" t="s">
        <v>165</v>
      </c>
      <c r="D36" s="32">
        <v>140</v>
      </c>
      <c r="E36" s="32">
        <v>2190</v>
      </c>
      <c r="F36" s="32">
        <v>2320</v>
      </c>
      <c r="G36" s="31">
        <v>0.74</v>
      </c>
      <c r="H36" s="31">
        <v>0.79</v>
      </c>
      <c r="I36" s="31">
        <v>0.79</v>
      </c>
      <c r="J36" s="31">
        <v>0.64</v>
      </c>
      <c r="K36" s="31">
        <v>0.71</v>
      </c>
      <c r="L36" s="31">
        <v>0.7</v>
      </c>
      <c r="M36" s="31">
        <v>7.0000000000000007E-2</v>
      </c>
      <c r="N36" s="31">
        <v>0.04</v>
      </c>
      <c r="O36" s="31">
        <v>0.04</v>
      </c>
      <c r="P36" s="31">
        <v>0</v>
      </c>
      <c r="Q36" s="31" t="s">
        <v>39</v>
      </c>
      <c r="R36" s="31" t="s">
        <v>39</v>
      </c>
      <c r="S36" s="31">
        <v>0.04</v>
      </c>
      <c r="T36" s="31">
        <v>0.05</v>
      </c>
      <c r="U36" s="31">
        <v>0.05</v>
      </c>
      <c r="V36" s="31" t="s">
        <v>39</v>
      </c>
      <c r="W36" s="31">
        <v>0.02</v>
      </c>
      <c r="X36" s="31">
        <v>0.02</v>
      </c>
      <c r="Y36" s="31">
        <v>0</v>
      </c>
      <c r="Z36" s="31">
        <v>0</v>
      </c>
      <c r="AA36" s="31">
        <v>0</v>
      </c>
      <c r="AB36" s="31">
        <v>0</v>
      </c>
      <c r="AC36" s="31" t="s">
        <v>39</v>
      </c>
      <c r="AD36" s="31" t="s">
        <v>39</v>
      </c>
      <c r="AE36" s="31">
        <v>0.04</v>
      </c>
      <c r="AF36" s="31">
        <v>0.04</v>
      </c>
      <c r="AG36" s="31">
        <v>0.04</v>
      </c>
      <c r="AH36" s="31">
        <v>0.51</v>
      </c>
      <c r="AI36" s="31">
        <v>0.6</v>
      </c>
      <c r="AJ36" s="31">
        <v>0.59</v>
      </c>
      <c r="AK36" s="31">
        <v>0.18</v>
      </c>
      <c r="AL36" s="31">
        <v>0.32</v>
      </c>
      <c r="AM36" s="31">
        <v>0.31</v>
      </c>
      <c r="AN36" s="31" t="s">
        <v>39</v>
      </c>
      <c r="AO36" s="31">
        <v>0.01</v>
      </c>
      <c r="AP36" s="31">
        <v>0.01</v>
      </c>
      <c r="AQ36" s="31">
        <v>0.09</v>
      </c>
      <c r="AR36" s="31">
        <v>0.19</v>
      </c>
      <c r="AS36" s="31">
        <v>0.19</v>
      </c>
      <c r="AT36" s="31">
        <v>0.32</v>
      </c>
      <c r="AU36" s="31">
        <v>0.27</v>
      </c>
      <c r="AV36" s="31">
        <v>0.28000000000000003</v>
      </c>
      <c r="AW36" s="31" t="s">
        <v>39</v>
      </c>
      <c r="AX36" s="31">
        <v>0.01</v>
      </c>
      <c r="AY36" s="31">
        <v>0.01</v>
      </c>
      <c r="AZ36" s="31">
        <v>0</v>
      </c>
      <c r="BA36" s="31" t="s">
        <v>39</v>
      </c>
      <c r="BB36" s="31" t="s">
        <v>39</v>
      </c>
      <c r="BC36" s="31">
        <v>0.09</v>
      </c>
      <c r="BD36" s="31">
        <v>7.0000000000000007E-2</v>
      </c>
      <c r="BE36" s="31">
        <v>0.08</v>
      </c>
      <c r="BF36" s="31" t="s">
        <v>39</v>
      </c>
      <c r="BG36" s="31">
        <v>0.02</v>
      </c>
      <c r="BH36" s="31">
        <v>0.02</v>
      </c>
      <c r="BI36" s="31">
        <v>0.05</v>
      </c>
      <c r="BJ36" s="31">
        <v>0.05</v>
      </c>
      <c r="BK36" s="31">
        <v>0.05</v>
      </c>
      <c r="BL36" s="31">
        <v>0</v>
      </c>
      <c r="BM36" s="31" t="s">
        <v>39</v>
      </c>
      <c r="BN36" s="31" t="s">
        <v>39</v>
      </c>
      <c r="BO36" s="31" t="s">
        <v>39</v>
      </c>
      <c r="BP36" s="31">
        <v>0.01</v>
      </c>
      <c r="BQ36" s="31">
        <v>0.01</v>
      </c>
      <c r="BR36" s="31">
        <v>0.1</v>
      </c>
      <c r="BS36" s="31">
        <v>0.06</v>
      </c>
      <c r="BT36" s="31">
        <v>0.06</v>
      </c>
      <c r="BU36" s="31" t="s">
        <v>39</v>
      </c>
      <c r="BV36" s="31">
        <v>0.03</v>
      </c>
      <c r="BW36" s="31">
        <v>0.03</v>
      </c>
      <c r="BX36" s="31">
        <v>0.14000000000000001</v>
      </c>
      <c r="BY36" s="31">
        <v>0.13</v>
      </c>
      <c r="BZ36" s="31">
        <v>0.13</v>
      </c>
    </row>
    <row r="37" spans="1:78" x14ac:dyDescent="0.25">
      <c r="A37">
        <v>825</v>
      </c>
      <c r="B37" t="s">
        <v>187</v>
      </c>
      <c r="C37" t="s">
        <v>167</v>
      </c>
      <c r="D37" s="32">
        <v>180</v>
      </c>
      <c r="E37" s="32">
        <v>3180</v>
      </c>
      <c r="F37" s="32">
        <v>3360</v>
      </c>
      <c r="G37" s="31">
        <v>0.79</v>
      </c>
      <c r="H37" s="31">
        <v>0.79</v>
      </c>
      <c r="I37" s="31">
        <v>0.79</v>
      </c>
      <c r="J37" s="31">
        <v>0.71</v>
      </c>
      <c r="K37" s="31">
        <v>0.71</v>
      </c>
      <c r="L37" s="31">
        <v>0.71</v>
      </c>
      <c r="M37" s="31">
        <v>7.0000000000000007E-2</v>
      </c>
      <c r="N37" s="31">
        <v>0.03</v>
      </c>
      <c r="O37" s="31">
        <v>0.03</v>
      </c>
      <c r="P37" s="31">
        <v>0</v>
      </c>
      <c r="Q37" s="31" t="s">
        <v>38</v>
      </c>
      <c r="R37" s="31" t="s">
        <v>38</v>
      </c>
      <c r="S37" s="31">
        <v>0.05</v>
      </c>
      <c r="T37" s="31">
        <v>0.03</v>
      </c>
      <c r="U37" s="31">
        <v>0.04</v>
      </c>
      <c r="V37" s="31">
        <v>0.04</v>
      </c>
      <c r="W37" s="31">
        <v>0.02</v>
      </c>
      <c r="X37" s="31">
        <v>0.02</v>
      </c>
      <c r="Y37" s="31">
        <v>0</v>
      </c>
      <c r="Z37" s="31" t="s">
        <v>39</v>
      </c>
      <c r="AA37" s="31" t="s">
        <v>39</v>
      </c>
      <c r="AB37" s="31">
        <v>0</v>
      </c>
      <c r="AC37" s="31">
        <v>0</v>
      </c>
      <c r="AD37" s="31">
        <v>0</v>
      </c>
      <c r="AE37" s="31" t="s">
        <v>39</v>
      </c>
      <c r="AF37" s="31">
        <v>0.02</v>
      </c>
      <c r="AG37" s="31">
        <v>0.02</v>
      </c>
      <c r="AH37" s="31">
        <v>0.55000000000000004</v>
      </c>
      <c r="AI37" s="31">
        <v>0.63</v>
      </c>
      <c r="AJ37" s="31">
        <v>0.63</v>
      </c>
      <c r="AK37" s="31">
        <v>0.32</v>
      </c>
      <c r="AL37" s="31">
        <v>0.43</v>
      </c>
      <c r="AM37" s="31">
        <v>0.42</v>
      </c>
      <c r="AN37" s="31" t="s">
        <v>39</v>
      </c>
      <c r="AO37" s="31">
        <v>0.03</v>
      </c>
      <c r="AP37" s="31">
        <v>0.03</v>
      </c>
      <c r="AQ37" s="31">
        <v>0.22</v>
      </c>
      <c r="AR37" s="31">
        <v>0.3</v>
      </c>
      <c r="AS37" s="31">
        <v>0.28999999999999998</v>
      </c>
      <c r="AT37" s="31">
        <v>0.23</v>
      </c>
      <c r="AU37" s="31">
        <v>0.2</v>
      </c>
      <c r="AV37" s="31">
        <v>0.2</v>
      </c>
      <c r="AW37" s="31">
        <v>0</v>
      </c>
      <c r="AX37" s="31" t="s">
        <v>38</v>
      </c>
      <c r="AY37" s="31" t="s">
        <v>38</v>
      </c>
      <c r="AZ37" s="31">
        <v>0</v>
      </c>
      <c r="BA37" s="31">
        <v>0</v>
      </c>
      <c r="BB37" s="31">
        <v>0</v>
      </c>
      <c r="BC37" s="31">
        <v>0.08</v>
      </c>
      <c r="BD37" s="31">
        <v>7.0000000000000007E-2</v>
      </c>
      <c r="BE37" s="31">
        <v>7.0000000000000007E-2</v>
      </c>
      <c r="BF37" s="31">
        <v>0.06</v>
      </c>
      <c r="BG37" s="31">
        <v>0.04</v>
      </c>
      <c r="BH37" s="31">
        <v>0.04</v>
      </c>
      <c r="BI37" s="31" t="s">
        <v>39</v>
      </c>
      <c r="BJ37" s="31">
        <v>0.03</v>
      </c>
      <c r="BK37" s="31">
        <v>0.03</v>
      </c>
      <c r="BL37" s="31">
        <v>0</v>
      </c>
      <c r="BM37" s="31" t="s">
        <v>39</v>
      </c>
      <c r="BN37" s="31" t="s">
        <v>39</v>
      </c>
      <c r="BO37" s="31" t="s">
        <v>39</v>
      </c>
      <c r="BP37" s="31">
        <v>0.01</v>
      </c>
      <c r="BQ37" s="31">
        <v>0.01</v>
      </c>
      <c r="BR37" s="31">
        <v>0.04</v>
      </c>
      <c r="BS37" s="31">
        <v>0.03</v>
      </c>
      <c r="BT37" s="31">
        <v>0.03</v>
      </c>
      <c r="BU37" s="31" t="s">
        <v>39</v>
      </c>
      <c r="BV37" s="31">
        <v>0.01</v>
      </c>
      <c r="BW37" s="31">
        <v>0.01</v>
      </c>
      <c r="BX37" s="31">
        <v>0.15</v>
      </c>
      <c r="BY37" s="31">
        <v>0.17</v>
      </c>
      <c r="BZ37" s="31">
        <v>0.17</v>
      </c>
    </row>
    <row r="38" spans="1:78" x14ac:dyDescent="0.25">
      <c r="A38">
        <v>351</v>
      </c>
      <c r="B38" t="s">
        <v>188</v>
      </c>
      <c r="C38" t="s">
        <v>153</v>
      </c>
      <c r="D38" s="32">
        <v>10</v>
      </c>
      <c r="E38" s="32">
        <v>40</v>
      </c>
      <c r="F38" s="32">
        <v>40</v>
      </c>
      <c r="G38" s="31" t="s">
        <v>39</v>
      </c>
      <c r="H38" s="31">
        <v>0.49</v>
      </c>
      <c r="I38" s="31">
        <v>0.49</v>
      </c>
      <c r="J38" s="31" t="s">
        <v>39</v>
      </c>
      <c r="K38" s="31">
        <v>0.43</v>
      </c>
      <c r="L38" s="31">
        <v>0.44</v>
      </c>
      <c r="M38" s="31">
        <v>0</v>
      </c>
      <c r="N38" s="31" t="s">
        <v>39</v>
      </c>
      <c r="O38" s="31" t="s">
        <v>39</v>
      </c>
      <c r="P38" s="31">
        <v>0</v>
      </c>
      <c r="Q38" s="31">
        <v>0</v>
      </c>
      <c r="R38" s="31">
        <v>0</v>
      </c>
      <c r="S38" s="31" t="s">
        <v>39</v>
      </c>
      <c r="T38" s="31">
        <v>0</v>
      </c>
      <c r="U38" s="31" t="s">
        <v>39</v>
      </c>
      <c r="V38" s="31">
        <v>0</v>
      </c>
      <c r="W38" s="31" t="s">
        <v>39</v>
      </c>
      <c r="X38" s="31" t="s">
        <v>39</v>
      </c>
      <c r="Y38" s="31">
        <v>0</v>
      </c>
      <c r="Z38" s="31">
        <v>0</v>
      </c>
      <c r="AA38" s="31">
        <v>0</v>
      </c>
      <c r="AB38" s="31">
        <v>0</v>
      </c>
      <c r="AC38" s="31">
        <v>0</v>
      </c>
      <c r="AD38" s="31">
        <v>0</v>
      </c>
      <c r="AE38" s="31" t="s">
        <v>39</v>
      </c>
      <c r="AF38" s="31" t="s">
        <v>39</v>
      </c>
      <c r="AG38" s="31" t="s">
        <v>39</v>
      </c>
      <c r="AH38" s="31" t="s">
        <v>39</v>
      </c>
      <c r="AI38" s="31">
        <v>0.35</v>
      </c>
      <c r="AJ38" s="31">
        <v>0.35</v>
      </c>
      <c r="AK38" s="31">
        <v>0</v>
      </c>
      <c r="AL38" s="31">
        <v>0</v>
      </c>
      <c r="AM38" s="31">
        <v>0</v>
      </c>
      <c r="AN38" s="31">
        <v>0</v>
      </c>
      <c r="AO38" s="31">
        <v>0</v>
      </c>
      <c r="AP38" s="31">
        <v>0</v>
      </c>
      <c r="AQ38" s="31">
        <v>0</v>
      </c>
      <c r="AR38" s="31">
        <v>0</v>
      </c>
      <c r="AS38" s="31">
        <v>0</v>
      </c>
      <c r="AT38" s="31" t="s">
        <v>39</v>
      </c>
      <c r="AU38" s="31">
        <v>0.35</v>
      </c>
      <c r="AV38" s="31">
        <v>0.35</v>
      </c>
      <c r="AW38" s="31">
        <v>0</v>
      </c>
      <c r="AX38" s="31">
        <v>0</v>
      </c>
      <c r="AY38" s="31">
        <v>0</v>
      </c>
      <c r="AZ38" s="31">
        <v>0</v>
      </c>
      <c r="BA38" s="31">
        <v>0</v>
      </c>
      <c r="BB38" s="31">
        <v>0</v>
      </c>
      <c r="BC38" s="31">
        <v>0</v>
      </c>
      <c r="BD38" s="31" t="s">
        <v>39</v>
      </c>
      <c r="BE38" s="31" t="s">
        <v>39</v>
      </c>
      <c r="BF38" s="31">
        <v>0</v>
      </c>
      <c r="BG38" s="31" t="s">
        <v>39</v>
      </c>
      <c r="BH38" s="31" t="s">
        <v>39</v>
      </c>
      <c r="BI38" s="31">
        <v>0</v>
      </c>
      <c r="BJ38" s="31">
        <v>0</v>
      </c>
      <c r="BK38" s="31">
        <v>0</v>
      </c>
      <c r="BL38" s="31">
        <v>0</v>
      </c>
      <c r="BM38" s="31">
        <v>0</v>
      </c>
      <c r="BN38" s="31">
        <v>0</v>
      </c>
      <c r="BO38" s="31">
        <v>0</v>
      </c>
      <c r="BP38" s="31">
        <v>0</v>
      </c>
      <c r="BQ38" s="31">
        <v>0</v>
      </c>
      <c r="BR38" s="31" t="s">
        <v>39</v>
      </c>
      <c r="BS38" s="31">
        <v>0.38</v>
      </c>
      <c r="BT38" s="31">
        <v>0.35</v>
      </c>
      <c r="BU38" s="31">
        <v>0</v>
      </c>
      <c r="BV38" s="31" t="s">
        <v>39</v>
      </c>
      <c r="BW38" s="31" t="s">
        <v>39</v>
      </c>
      <c r="BX38" s="31" t="s">
        <v>39</v>
      </c>
      <c r="BY38" s="31" t="s">
        <v>39</v>
      </c>
      <c r="BZ38" s="31">
        <v>0.14000000000000001</v>
      </c>
    </row>
    <row r="39" spans="1:78" x14ac:dyDescent="0.25">
      <c r="A39">
        <v>381</v>
      </c>
      <c r="B39" t="s">
        <v>189</v>
      </c>
      <c r="C39" t="s">
        <v>155</v>
      </c>
      <c r="D39" s="32">
        <v>90</v>
      </c>
      <c r="E39" s="32">
        <v>970</v>
      </c>
      <c r="F39" s="32">
        <v>1060</v>
      </c>
      <c r="G39" s="31">
        <v>0.82</v>
      </c>
      <c r="H39" s="31">
        <v>0.89</v>
      </c>
      <c r="I39" s="31">
        <v>0.88</v>
      </c>
      <c r="J39" s="31">
        <v>0.75</v>
      </c>
      <c r="K39" s="31">
        <v>0.8</v>
      </c>
      <c r="L39" s="31">
        <v>0.8</v>
      </c>
      <c r="M39" s="31">
        <v>0.08</v>
      </c>
      <c r="N39" s="31">
        <v>0.06</v>
      </c>
      <c r="O39" s="31">
        <v>0.06</v>
      </c>
      <c r="P39" s="31">
        <v>0</v>
      </c>
      <c r="Q39" s="31">
        <v>0</v>
      </c>
      <c r="R39" s="31">
        <v>0</v>
      </c>
      <c r="S39" s="31" t="s">
        <v>39</v>
      </c>
      <c r="T39" s="31">
        <v>0.02</v>
      </c>
      <c r="U39" s="31">
        <v>0.02</v>
      </c>
      <c r="V39" s="31">
        <v>0.08</v>
      </c>
      <c r="W39" s="31">
        <v>0.03</v>
      </c>
      <c r="X39" s="31">
        <v>0.03</v>
      </c>
      <c r="Y39" s="31">
        <v>0</v>
      </c>
      <c r="Z39" s="31">
        <v>0</v>
      </c>
      <c r="AA39" s="31">
        <v>0</v>
      </c>
      <c r="AB39" s="31">
        <v>0</v>
      </c>
      <c r="AC39" s="31">
        <v>0</v>
      </c>
      <c r="AD39" s="31">
        <v>0</v>
      </c>
      <c r="AE39" s="31" t="s">
        <v>39</v>
      </c>
      <c r="AF39" s="31">
        <v>0.05</v>
      </c>
      <c r="AG39" s="31">
        <v>0.05</v>
      </c>
      <c r="AH39" s="31">
        <v>0.55000000000000004</v>
      </c>
      <c r="AI39" s="31">
        <v>0.69</v>
      </c>
      <c r="AJ39" s="31">
        <v>0.68</v>
      </c>
      <c r="AK39" s="31">
        <v>7.0000000000000007E-2</v>
      </c>
      <c r="AL39" s="31">
        <v>0.18</v>
      </c>
      <c r="AM39" s="31">
        <v>0.17</v>
      </c>
      <c r="AN39" s="31">
        <v>0</v>
      </c>
      <c r="AO39" s="31">
        <v>0.01</v>
      </c>
      <c r="AP39" s="31">
        <v>0.01</v>
      </c>
      <c r="AQ39" s="31" t="s">
        <v>39</v>
      </c>
      <c r="AR39" s="31">
        <v>0.13</v>
      </c>
      <c r="AS39" s="31">
        <v>0.12</v>
      </c>
      <c r="AT39" s="31">
        <v>0.47</v>
      </c>
      <c r="AU39" s="31">
        <v>0.49</v>
      </c>
      <c r="AV39" s="31">
        <v>0.49</v>
      </c>
      <c r="AW39" s="31" t="s">
        <v>39</v>
      </c>
      <c r="AX39" s="31">
        <v>0.02</v>
      </c>
      <c r="AY39" s="31">
        <v>0.02</v>
      </c>
      <c r="AZ39" s="31" t="s">
        <v>39</v>
      </c>
      <c r="BA39" s="31" t="s">
        <v>39</v>
      </c>
      <c r="BB39" s="31" t="s">
        <v>39</v>
      </c>
      <c r="BC39" s="31">
        <v>7.0000000000000007E-2</v>
      </c>
      <c r="BD39" s="31">
        <v>7.0000000000000007E-2</v>
      </c>
      <c r="BE39" s="31">
        <v>7.0000000000000007E-2</v>
      </c>
      <c r="BF39" s="31" t="s">
        <v>39</v>
      </c>
      <c r="BG39" s="31">
        <v>0.04</v>
      </c>
      <c r="BH39" s="31">
        <v>0.05</v>
      </c>
      <c r="BI39" s="31" t="s">
        <v>39</v>
      </c>
      <c r="BJ39" s="31">
        <v>0.02</v>
      </c>
      <c r="BK39" s="31">
        <v>0.02</v>
      </c>
      <c r="BL39" s="31">
        <v>0</v>
      </c>
      <c r="BM39" s="31" t="s">
        <v>39</v>
      </c>
      <c r="BN39" s="31" t="s">
        <v>39</v>
      </c>
      <c r="BO39" s="31">
        <v>0</v>
      </c>
      <c r="BP39" s="31">
        <v>0.01</v>
      </c>
      <c r="BQ39" s="31">
        <v>0.01</v>
      </c>
      <c r="BR39" s="31" t="s">
        <v>39</v>
      </c>
      <c r="BS39" s="31">
        <v>0.03</v>
      </c>
      <c r="BT39" s="31">
        <v>0.03</v>
      </c>
      <c r="BU39" s="31" t="s">
        <v>39</v>
      </c>
      <c r="BV39" s="31">
        <v>0.01</v>
      </c>
      <c r="BW39" s="31">
        <v>0.02</v>
      </c>
      <c r="BX39" s="31">
        <v>0.1</v>
      </c>
      <c r="BY39" s="31">
        <v>7.0000000000000007E-2</v>
      </c>
      <c r="BZ39" s="31">
        <v>7.0000000000000007E-2</v>
      </c>
    </row>
    <row r="40" spans="1:78" x14ac:dyDescent="0.25">
      <c r="A40">
        <v>873</v>
      </c>
      <c r="B40" t="s">
        <v>190</v>
      </c>
      <c r="C40" t="s">
        <v>161</v>
      </c>
      <c r="D40" s="32">
        <v>120</v>
      </c>
      <c r="E40" s="32">
        <v>1200</v>
      </c>
      <c r="F40" s="32">
        <v>1330</v>
      </c>
      <c r="G40" s="31">
        <v>0.84</v>
      </c>
      <c r="H40" s="31">
        <v>0.83</v>
      </c>
      <c r="I40" s="31">
        <v>0.83</v>
      </c>
      <c r="J40" s="31">
        <v>0.67</v>
      </c>
      <c r="K40" s="31">
        <v>0.66</v>
      </c>
      <c r="L40" s="31">
        <v>0.66</v>
      </c>
      <c r="M40" s="31">
        <v>0.15</v>
      </c>
      <c r="N40" s="31">
        <v>0.06</v>
      </c>
      <c r="O40" s="31">
        <v>7.0000000000000007E-2</v>
      </c>
      <c r="P40" s="31">
        <v>0</v>
      </c>
      <c r="Q40" s="31" t="s">
        <v>38</v>
      </c>
      <c r="R40" s="31" t="s">
        <v>38</v>
      </c>
      <c r="S40" s="31" t="s">
        <v>39</v>
      </c>
      <c r="T40" s="31">
        <v>0.02</v>
      </c>
      <c r="U40" s="31">
        <v>0.02</v>
      </c>
      <c r="V40" s="31">
        <v>0.06</v>
      </c>
      <c r="W40" s="31">
        <v>0.03</v>
      </c>
      <c r="X40" s="31">
        <v>0.04</v>
      </c>
      <c r="Y40" s="31">
        <v>0</v>
      </c>
      <c r="Z40" s="31">
        <v>0</v>
      </c>
      <c r="AA40" s="31">
        <v>0</v>
      </c>
      <c r="AB40" s="31">
        <v>0</v>
      </c>
      <c r="AC40" s="31">
        <v>0</v>
      </c>
      <c r="AD40" s="31">
        <v>0</v>
      </c>
      <c r="AE40" s="31">
        <v>0.06</v>
      </c>
      <c r="AF40" s="31">
        <v>0.05</v>
      </c>
      <c r="AG40" s="31">
        <v>0.06</v>
      </c>
      <c r="AH40" s="31">
        <v>0.46</v>
      </c>
      <c r="AI40" s="31">
        <v>0.54</v>
      </c>
      <c r="AJ40" s="31">
        <v>0.53</v>
      </c>
      <c r="AK40" s="31">
        <v>0.12</v>
      </c>
      <c r="AL40" s="31">
        <v>0.19</v>
      </c>
      <c r="AM40" s="31">
        <v>0.18</v>
      </c>
      <c r="AN40" s="31">
        <v>0</v>
      </c>
      <c r="AO40" s="31">
        <v>0.01</v>
      </c>
      <c r="AP40" s="31">
        <v>0.01</v>
      </c>
      <c r="AQ40" s="31" t="s">
        <v>39</v>
      </c>
      <c r="AR40" s="31">
        <v>0.11</v>
      </c>
      <c r="AS40" s="31">
        <v>0.1</v>
      </c>
      <c r="AT40" s="31">
        <v>0.33</v>
      </c>
      <c r="AU40" s="31">
        <v>0.34</v>
      </c>
      <c r="AV40" s="31">
        <v>0.34</v>
      </c>
      <c r="AW40" s="31" t="s">
        <v>39</v>
      </c>
      <c r="AX40" s="31">
        <v>0.01</v>
      </c>
      <c r="AY40" s="31">
        <v>0.01</v>
      </c>
      <c r="AZ40" s="31">
        <v>0</v>
      </c>
      <c r="BA40" s="31">
        <v>0</v>
      </c>
      <c r="BB40" s="31">
        <v>0</v>
      </c>
      <c r="BC40" s="31">
        <v>0.15</v>
      </c>
      <c r="BD40" s="31">
        <v>0.15</v>
      </c>
      <c r="BE40" s="31">
        <v>0.15</v>
      </c>
      <c r="BF40" s="31">
        <v>0.09</v>
      </c>
      <c r="BG40" s="31">
        <v>0.06</v>
      </c>
      <c r="BH40" s="31">
        <v>7.0000000000000007E-2</v>
      </c>
      <c r="BI40" s="31">
        <v>0.06</v>
      </c>
      <c r="BJ40" s="31">
        <v>0.08</v>
      </c>
      <c r="BK40" s="31">
        <v>0.08</v>
      </c>
      <c r="BL40" s="31">
        <v>0</v>
      </c>
      <c r="BM40" s="31">
        <v>0</v>
      </c>
      <c r="BN40" s="31">
        <v>0</v>
      </c>
      <c r="BO40" s="31" t="s">
        <v>39</v>
      </c>
      <c r="BP40" s="31">
        <v>0.02</v>
      </c>
      <c r="BQ40" s="31">
        <v>0.02</v>
      </c>
      <c r="BR40" s="31" t="s">
        <v>39</v>
      </c>
      <c r="BS40" s="31">
        <v>0.03</v>
      </c>
      <c r="BT40" s="31">
        <v>0.03</v>
      </c>
      <c r="BU40" s="31" t="s">
        <v>39</v>
      </c>
      <c r="BV40" s="31">
        <v>0.01</v>
      </c>
      <c r="BW40" s="31">
        <v>0.02</v>
      </c>
      <c r="BX40" s="31">
        <v>0.1</v>
      </c>
      <c r="BY40" s="31">
        <v>0.12</v>
      </c>
      <c r="BZ40" s="31">
        <v>0.12</v>
      </c>
    </row>
    <row r="41" spans="1:78" x14ac:dyDescent="0.25">
      <c r="A41">
        <v>202</v>
      </c>
      <c r="B41" t="s">
        <v>191</v>
      </c>
      <c r="C41" t="s">
        <v>163</v>
      </c>
      <c r="D41" s="32">
        <v>110</v>
      </c>
      <c r="E41" s="32">
        <v>830</v>
      </c>
      <c r="F41" s="32">
        <v>940</v>
      </c>
      <c r="G41" s="31">
        <v>0.72</v>
      </c>
      <c r="H41" s="31">
        <v>0.7</v>
      </c>
      <c r="I41" s="31">
        <v>0.7</v>
      </c>
      <c r="J41" s="31">
        <v>0.68</v>
      </c>
      <c r="K41" s="31">
        <v>0.67</v>
      </c>
      <c r="L41" s="31">
        <v>0.67</v>
      </c>
      <c r="M41" s="31">
        <v>0.08</v>
      </c>
      <c r="N41" s="31">
        <v>0.04</v>
      </c>
      <c r="O41" s="31">
        <v>0.04</v>
      </c>
      <c r="P41" s="31" t="s">
        <v>39</v>
      </c>
      <c r="Q41" s="31" t="s">
        <v>39</v>
      </c>
      <c r="R41" s="31" t="s">
        <v>39</v>
      </c>
      <c r="S41" s="31">
        <v>0.06</v>
      </c>
      <c r="T41" s="31">
        <v>0.06</v>
      </c>
      <c r="U41" s="31">
        <v>0.06</v>
      </c>
      <c r="V41" s="31" t="s">
        <v>39</v>
      </c>
      <c r="W41" s="31">
        <v>0.03</v>
      </c>
      <c r="X41" s="31">
        <v>0.03</v>
      </c>
      <c r="Y41" s="31">
        <v>0</v>
      </c>
      <c r="Z41" s="31">
        <v>0.01</v>
      </c>
      <c r="AA41" s="31">
        <v>0.01</v>
      </c>
      <c r="AB41" s="31">
        <v>0</v>
      </c>
      <c r="AC41" s="31">
        <v>0</v>
      </c>
      <c r="AD41" s="31">
        <v>0</v>
      </c>
      <c r="AE41" s="31" t="s">
        <v>39</v>
      </c>
      <c r="AF41" s="31">
        <v>0.02</v>
      </c>
      <c r="AG41" s="31">
        <v>0.02</v>
      </c>
      <c r="AH41" s="31">
        <v>0.49</v>
      </c>
      <c r="AI41" s="31">
        <v>0.54</v>
      </c>
      <c r="AJ41" s="31">
        <v>0.53</v>
      </c>
      <c r="AK41" s="31">
        <v>0.13</v>
      </c>
      <c r="AL41" s="31">
        <v>0.22</v>
      </c>
      <c r="AM41" s="31">
        <v>0.21</v>
      </c>
      <c r="AN41" s="31" t="s">
        <v>39</v>
      </c>
      <c r="AO41" s="31">
        <v>0.02</v>
      </c>
      <c r="AP41" s="31">
        <v>0.02</v>
      </c>
      <c r="AQ41" s="31">
        <v>7.0000000000000007E-2</v>
      </c>
      <c r="AR41" s="31">
        <v>0.15</v>
      </c>
      <c r="AS41" s="31">
        <v>0.15</v>
      </c>
      <c r="AT41" s="31">
        <v>0.36</v>
      </c>
      <c r="AU41" s="31">
        <v>0.31</v>
      </c>
      <c r="AV41" s="31">
        <v>0.32</v>
      </c>
      <c r="AW41" s="31">
        <v>0</v>
      </c>
      <c r="AX41" s="31" t="s">
        <v>39</v>
      </c>
      <c r="AY41" s="31" t="s">
        <v>39</v>
      </c>
      <c r="AZ41" s="31">
        <v>0</v>
      </c>
      <c r="BA41" s="31">
        <v>0</v>
      </c>
      <c r="BB41" s="31">
        <v>0</v>
      </c>
      <c r="BC41" s="31" t="s">
        <v>39</v>
      </c>
      <c r="BD41" s="31">
        <v>0.02</v>
      </c>
      <c r="BE41" s="31">
        <v>0.02</v>
      </c>
      <c r="BF41" s="31">
        <v>0</v>
      </c>
      <c r="BG41" s="31" t="s">
        <v>39</v>
      </c>
      <c r="BH41" s="31" t="s">
        <v>39</v>
      </c>
      <c r="BI41" s="31" t="s">
        <v>39</v>
      </c>
      <c r="BJ41" s="31">
        <v>0.02</v>
      </c>
      <c r="BK41" s="31">
        <v>0.02</v>
      </c>
      <c r="BL41" s="31">
        <v>0</v>
      </c>
      <c r="BM41" s="31">
        <v>0</v>
      </c>
      <c r="BN41" s="31">
        <v>0</v>
      </c>
      <c r="BO41" s="31" t="s">
        <v>39</v>
      </c>
      <c r="BP41" s="31" t="s">
        <v>39</v>
      </c>
      <c r="BQ41" s="31">
        <v>0.01</v>
      </c>
      <c r="BR41" s="31">
        <v>0.08</v>
      </c>
      <c r="BS41" s="31">
        <v>0.06</v>
      </c>
      <c r="BT41" s="31">
        <v>0.06</v>
      </c>
      <c r="BU41" s="31" t="s">
        <v>39</v>
      </c>
      <c r="BV41" s="31">
        <v>0.01</v>
      </c>
      <c r="BW41" s="31">
        <v>0.01</v>
      </c>
      <c r="BX41" s="31">
        <v>0.19</v>
      </c>
      <c r="BY41" s="31">
        <v>0.23</v>
      </c>
      <c r="BZ41" s="31">
        <v>0.22</v>
      </c>
    </row>
    <row r="42" spans="1:78" x14ac:dyDescent="0.25">
      <c r="A42">
        <v>823</v>
      </c>
      <c r="B42" t="s">
        <v>192</v>
      </c>
      <c r="C42" t="s">
        <v>161</v>
      </c>
      <c r="D42" s="32">
        <v>60</v>
      </c>
      <c r="E42" s="32">
        <v>1100</v>
      </c>
      <c r="F42" s="32">
        <v>1150</v>
      </c>
      <c r="G42" s="31">
        <v>0.65</v>
      </c>
      <c r="H42" s="31">
        <v>0.81</v>
      </c>
      <c r="I42" s="31">
        <v>0.81</v>
      </c>
      <c r="J42" s="31">
        <v>0.62</v>
      </c>
      <c r="K42" s="31">
        <v>0.71</v>
      </c>
      <c r="L42" s="31">
        <v>0.71</v>
      </c>
      <c r="M42" s="31">
        <v>0.11</v>
      </c>
      <c r="N42" s="31">
        <v>0.09</v>
      </c>
      <c r="O42" s="31">
        <v>0.09</v>
      </c>
      <c r="P42" s="31">
        <v>0</v>
      </c>
      <c r="Q42" s="31">
        <v>0</v>
      </c>
      <c r="R42" s="31">
        <v>0</v>
      </c>
      <c r="S42" s="31" t="s">
        <v>39</v>
      </c>
      <c r="T42" s="31">
        <v>0.02</v>
      </c>
      <c r="U42" s="31">
        <v>0.03</v>
      </c>
      <c r="V42" s="31" t="s">
        <v>39</v>
      </c>
      <c r="W42" s="31">
        <v>0.03</v>
      </c>
      <c r="X42" s="31">
        <v>0.03</v>
      </c>
      <c r="Y42" s="31">
        <v>0</v>
      </c>
      <c r="Z42" s="31">
        <v>0</v>
      </c>
      <c r="AA42" s="31">
        <v>0</v>
      </c>
      <c r="AB42" s="31">
        <v>0</v>
      </c>
      <c r="AC42" s="31">
        <v>0</v>
      </c>
      <c r="AD42" s="31">
        <v>0</v>
      </c>
      <c r="AE42" s="31">
        <v>0.11</v>
      </c>
      <c r="AF42" s="31">
        <v>0.06</v>
      </c>
      <c r="AG42" s="31">
        <v>7.0000000000000007E-2</v>
      </c>
      <c r="AH42" s="31">
        <v>0.35</v>
      </c>
      <c r="AI42" s="31">
        <v>0.56999999999999995</v>
      </c>
      <c r="AJ42" s="31">
        <v>0.56000000000000005</v>
      </c>
      <c r="AK42" s="31" t="s">
        <v>39</v>
      </c>
      <c r="AL42" s="31">
        <v>0.21</v>
      </c>
      <c r="AM42" s="31">
        <v>0.2</v>
      </c>
      <c r="AN42" s="31">
        <v>0</v>
      </c>
      <c r="AO42" s="31">
        <v>0.01</v>
      </c>
      <c r="AP42" s="31">
        <v>0.01</v>
      </c>
      <c r="AQ42" s="31" t="s">
        <v>39</v>
      </c>
      <c r="AR42" s="31">
        <v>0.14000000000000001</v>
      </c>
      <c r="AS42" s="31">
        <v>0.13</v>
      </c>
      <c r="AT42" s="31">
        <v>0.27</v>
      </c>
      <c r="AU42" s="31">
        <v>0.36</v>
      </c>
      <c r="AV42" s="31">
        <v>0.35</v>
      </c>
      <c r="AW42" s="31" t="s">
        <v>39</v>
      </c>
      <c r="AX42" s="31">
        <v>0.01</v>
      </c>
      <c r="AY42" s="31">
        <v>0.01</v>
      </c>
      <c r="AZ42" s="31">
        <v>0</v>
      </c>
      <c r="BA42" s="31" t="s">
        <v>39</v>
      </c>
      <c r="BB42" s="31" t="s">
        <v>39</v>
      </c>
      <c r="BC42" s="31" t="s">
        <v>39</v>
      </c>
      <c r="BD42" s="31">
        <v>0.09</v>
      </c>
      <c r="BE42" s="31">
        <v>0.09</v>
      </c>
      <c r="BF42" s="31">
        <v>0</v>
      </c>
      <c r="BG42" s="31">
        <v>0.03</v>
      </c>
      <c r="BH42" s="31">
        <v>0.03</v>
      </c>
      <c r="BI42" s="31" t="s">
        <v>39</v>
      </c>
      <c r="BJ42" s="31">
        <v>0.06</v>
      </c>
      <c r="BK42" s="31">
        <v>0.06</v>
      </c>
      <c r="BL42" s="31">
        <v>0</v>
      </c>
      <c r="BM42" s="31">
        <v>0</v>
      </c>
      <c r="BN42" s="31">
        <v>0</v>
      </c>
      <c r="BO42" s="31" t="s">
        <v>39</v>
      </c>
      <c r="BP42" s="31">
        <v>0.01</v>
      </c>
      <c r="BQ42" s="31">
        <v>0.01</v>
      </c>
      <c r="BR42" s="31" t="s">
        <v>39</v>
      </c>
      <c r="BS42" s="31">
        <v>7.0000000000000007E-2</v>
      </c>
      <c r="BT42" s="31">
        <v>7.0000000000000007E-2</v>
      </c>
      <c r="BU42" s="31" t="s">
        <v>39</v>
      </c>
      <c r="BV42" s="31">
        <v>0.02</v>
      </c>
      <c r="BW42" s="31">
        <v>0.03</v>
      </c>
      <c r="BX42" s="31">
        <v>0.18</v>
      </c>
      <c r="BY42" s="31">
        <v>0.09</v>
      </c>
      <c r="BZ42" s="31">
        <v>0.1</v>
      </c>
    </row>
    <row r="43" spans="1:78" x14ac:dyDescent="0.25">
      <c r="A43">
        <v>895</v>
      </c>
      <c r="B43" t="s">
        <v>193</v>
      </c>
      <c r="C43" t="s">
        <v>153</v>
      </c>
      <c r="D43" s="32">
        <v>110</v>
      </c>
      <c r="E43" s="32">
        <v>1390</v>
      </c>
      <c r="F43" s="32">
        <v>1490</v>
      </c>
      <c r="G43" s="31">
        <v>0.78</v>
      </c>
      <c r="H43" s="31">
        <v>0.8</v>
      </c>
      <c r="I43" s="31">
        <v>0.8</v>
      </c>
      <c r="J43" s="31">
        <v>0.73</v>
      </c>
      <c r="K43" s="31">
        <v>0.75</v>
      </c>
      <c r="L43" s="31">
        <v>0.75</v>
      </c>
      <c r="M43" s="31">
        <v>0.06</v>
      </c>
      <c r="N43" s="31">
        <v>0.04</v>
      </c>
      <c r="O43" s="31">
        <v>0.04</v>
      </c>
      <c r="P43" s="31">
        <v>0</v>
      </c>
      <c r="Q43" s="31" t="s">
        <v>39</v>
      </c>
      <c r="R43" s="31" t="s">
        <v>39</v>
      </c>
      <c r="S43" s="31">
        <v>0.06</v>
      </c>
      <c r="T43" s="31">
        <v>0.03</v>
      </c>
      <c r="U43" s="31">
        <v>0.04</v>
      </c>
      <c r="V43" s="31" t="s">
        <v>39</v>
      </c>
      <c r="W43" s="31">
        <v>0.03</v>
      </c>
      <c r="X43" s="31">
        <v>0.03</v>
      </c>
      <c r="Y43" s="31">
        <v>0</v>
      </c>
      <c r="Z43" s="31" t="s">
        <v>39</v>
      </c>
      <c r="AA43" s="31" t="s">
        <v>39</v>
      </c>
      <c r="AB43" s="31">
        <v>0</v>
      </c>
      <c r="AC43" s="31">
        <v>0</v>
      </c>
      <c r="AD43" s="31">
        <v>0</v>
      </c>
      <c r="AE43" s="31">
        <v>0.06</v>
      </c>
      <c r="AF43" s="31">
        <v>0.05</v>
      </c>
      <c r="AG43" s="31">
        <v>0.05</v>
      </c>
      <c r="AH43" s="31">
        <v>0.59</v>
      </c>
      <c r="AI43" s="31">
        <v>0.64</v>
      </c>
      <c r="AJ43" s="31">
        <v>0.64</v>
      </c>
      <c r="AK43" s="31">
        <v>0.24</v>
      </c>
      <c r="AL43" s="31">
        <v>0.28000000000000003</v>
      </c>
      <c r="AM43" s="31">
        <v>0.28000000000000003</v>
      </c>
      <c r="AN43" s="31" t="s">
        <v>39</v>
      </c>
      <c r="AO43" s="31">
        <v>0.01</v>
      </c>
      <c r="AP43" s="31">
        <v>0.01</v>
      </c>
      <c r="AQ43" s="31">
        <v>0.17</v>
      </c>
      <c r="AR43" s="31">
        <v>0.21</v>
      </c>
      <c r="AS43" s="31">
        <v>0.21</v>
      </c>
      <c r="AT43" s="31">
        <v>0.35</v>
      </c>
      <c r="AU43" s="31">
        <v>0.35</v>
      </c>
      <c r="AV43" s="31">
        <v>0.35</v>
      </c>
      <c r="AW43" s="31">
        <v>0</v>
      </c>
      <c r="AX43" s="31">
        <v>0.01</v>
      </c>
      <c r="AY43" s="31">
        <v>0.01</v>
      </c>
      <c r="AZ43" s="31">
        <v>0</v>
      </c>
      <c r="BA43" s="31">
        <v>0</v>
      </c>
      <c r="BB43" s="31">
        <v>0</v>
      </c>
      <c r="BC43" s="31" t="s">
        <v>39</v>
      </c>
      <c r="BD43" s="31">
        <v>0.04</v>
      </c>
      <c r="BE43" s="31">
        <v>0.04</v>
      </c>
      <c r="BF43" s="31" t="s">
        <v>39</v>
      </c>
      <c r="BG43" s="31">
        <v>0.02</v>
      </c>
      <c r="BH43" s="31">
        <v>0.02</v>
      </c>
      <c r="BI43" s="31" t="s">
        <v>39</v>
      </c>
      <c r="BJ43" s="31">
        <v>0.02</v>
      </c>
      <c r="BK43" s="31">
        <v>0.02</v>
      </c>
      <c r="BL43" s="31">
        <v>0</v>
      </c>
      <c r="BM43" s="31">
        <v>0</v>
      </c>
      <c r="BN43" s="31">
        <v>0</v>
      </c>
      <c r="BO43" s="31">
        <v>0</v>
      </c>
      <c r="BP43" s="31" t="s">
        <v>38</v>
      </c>
      <c r="BQ43" s="31" t="s">
        <v>38</v>
      </c>
      <c r="BR43" s="31">
        <v>0.1</v>
      </c>
      <c r="BS43" s="31">
        <v>0.08</v>
      </c>
      <c r="BT43" s="31">
        <v>0.08</v>
      </c>
      <c r="BU43" s="31">
        <v>0</v>
      </c>
      <c r="BV43" s="31">
        <v>0.01</v>
      </c>
      <c r="BW43" s="31">
        <v>0.01</v>
      </c>
      <c r="BX43" s="31">
        <v>0.12</v>
      </c>
      <c r="BY43" s="31">
        <v>0.11</v>
      </c>
      <c r="BZ43" s="31">
        <v>0.11</v>
      </c>
    </row>
    <row r="44" spans="1:78" x14ac:dyDescent="0.25">
      <c r="A44">
        <v>896</v>
      </c>
      <c r="B44" t="s">
        <v>194</v>
      </c>
      <c r="C44" t="s">
        <v>153</v>
      </c>
      <c r="D44" s="32">
        <v>90</v>
      </c>
      <c r="E44" s="32">
        <v>1180</v>
      </c>
      <c r="F44" s="32">
        <v>1280</v>
      </c>
      <c r="G44" s="31">
        <v>0.86</v>
      </c>
      <c r="H44" s="31">
        <v>0.8</v>
      </c>
      <c r="I44" s="31">
        <v>0.81</v>
      </c>
      <c r="J44" s="31">
        <v>0.81</v>
      </c>
      <c r="K44" s="31">
        <v>0.74</v>
      </c>
      <c r="L44" s="31">
        <v>0.75</v>
      </c>
      <c r="M44" s="31">
        <v>0.1</v>
      </c>
      <c r="N44" s="31">
        <v>7.0000000000000007E-2</v>
      </c>
      <c r="O44" s="31">
        <v>7.0000000000000007E-2</v>
      </c>
      <c r="P44" s="31">
        <v>0</v>
      </c>
      <c r="Q44" s="31">
        <v>0</v>
      </c>
      <c r="R44" s="31">
        <v>0</v>
      </c>
      <c r="S44" s="31" t="s">
        <v>39</v>
      </c>
      <c r="T44" s="31">
        <v>0.04</v>
      </c>
      <c r="U44" s="31">
        <v>0.04</v>
      </c>
      <c r="V44" s="31">
        <v>0.09</v>
      </c>
      <c r="W44" s="31">
        <v>0.05</v>
      </c>
      <c r="X44" s="31">
        <v>0.05</v>
      </c>
      <c r="Y44" s="31">
        <v>0</v>
      </c>
      <c r="Z44" s="31">
        <v>0</v>
      </c>
      <c r="AA44" s="31">
        <v>0</v>
      </c>
      <c r="AB44" s="31">
        <v>0</v>
      </c>
      <c r="AC44" s="31">
        <v>0</v>
      </c>
      <c r="AD44" s="31">
        <v>0</v>
      </c>
      <c r="AE44" s="31" t="s">
        <v>39</v>
      </c>
      <c r="AF44" s="31">
        <v>0.04</v>
      </c>
      <c r="AG44" s="31">
        <v>0.04</v>
      </c>
      <c r="AH44" s="31">
        <v>0.56999999999999995</v>
      </c>
      <c r="AI44" s="31">
        <v>0.57999999999999996</v>
      </c>
      <c r="AJ44" s="31">
        <v>0.57999999999999996</v>
      </c>
      <c r="AK44" s="31">
        <v>0.12</v>
      </c>
      <c r="AL44" s="31">
        <v>0.26</v>
      </c>
      <c r="AM44" s="31">
        <v>0.25</v>
      </c>
      <c r="AN44" s="31">
        <v>0</v>
      </c>
      <c r="AO44" s="31">
        <v>0.01</v>
      </c>
      <c r="AP44" s="31">
        <v>0.01</v>
      </c>
      <c r="AQ44" s="31">
        <v>0.06</v>
      </c>
      <c r="AR44" s="31">
        <v>0.2</v>
      </c>
      <c r="AS44" s="31">
        <v>0.19</v>
      </c>
      <c r="AT44" s="31">
        <v>0.43</v>
      </c>
      <c r="AU44" s="31">
        <v>0.3</v>
      </c>
      <c r="AV44" s="31">
        <v>0.31</v>
      </c>
      <c r="AW44" s="31" t="s">
        <v>39</v>
      </c>
      <c r="AX44" s="31">
        <v>0.02</v>
      </c>
      <c r="AY44" s="31">
        <v>0.02</v>
      </c>
      <c r="AZ44" s="31">
        <v>0</v>
      </c>
      <c r="BA44" s="31">
        <v>0</v>
      </c>
      <c r="BB44" s="31">
        <v>0</v>
      </c>
      <c r="BC44" s="31" t="s">
        <v>39</v>
      </c>
      <c r="BD44" s="31">
        <v>0.06</v>
      </c>
      <c r="BE44" s="31">
        <v>0.06</v>
      </c>
      <c r="BF44" s="31" t="s">
        <v>39</v>
      </c>
      <c r="BG44" s="31">
        <v>0.04</v>
      </c>
      <c r="BH44" s="31">
        <v>0.04</v>
      </c>
      <c r="BI44" s="31" t="s">
        <v>39</v>
      </c>
      <c r="BJ44" s="31">
        <v>0.02</v>
      </c>
      <c r="BK44" s="31">
        <v>0.02</v>
      </c>
      <c r="BL44" s="31">
        <v>0</v>
      </c>
      <c r="BM44" s="31" t="s">
        <v>39</v>
      </c>
      <c r="BN44" s="31" t="s">
        <v>39</v>
      </c>
      <c r="BO44" s="31" t="s">
        <v>39</v>
      </c>
      <c r="BP44" s="31" t="s">
        <v>39</v>
      </c>
      <c r="BQ44" s="31" t="s">
        <v>39</v>
      </c>
      <c r="BR44" s="31" t="s">
        <v>39</v>
      </c>
      <c r="BS44" s="31">
        <v>0.08</v>
      </c>
      <c r="BT44" s="31">
        <v>0.08</v>
      </c>
      <c r="BU44" s="31" t="s">
        <v>39</v>
      </c>
      <c r="BV44" s="31">
        <v>0.01</v>
      </c>
      <c r="BW44" s="31">
        <v>0.01</v>
      </c>
      <c r="BX44" s="31">
        <v>7.0000000000000007E-2</v>
      </c>
      <c r="BY44" s="31">
        <v>0.11</v>
      </c>
      <c r="BZ44" s="31">
        <v>0.11</v>
      </c>
    </row>
    <row r="45" spans="1:78" x14ac:dyDescent="0.25">
      <c r="A45">
        <v>201</v>
      </c>
      <c r="B45" t="s">
        <v>195</v>
      </c>
      <c r="C45" t="s">
        <v>163</v>
      </c>
      <c r="D45" s="32" t="s">
        <v>342</v>
      </c>
      <c r="E45" s="32" t="s">
        <v>342</v>
      </c>
      <c r="F45" s="32" t="s">
        <v>342</v>
      </c>
      <c r="G45" s="31" t="s">
        <v>342</v>
      </c>
      <c r="H45" s="31" t="s">
        <v>342</v>
      </c>
      <c r="I45" s="31" t="s">
        <v>342</v>
      </c>
      <c r="J45" s="31" t="s">
        <v>342</v>
      </c>
      <c r="K45" s="31" t="s">
        <v>342</v>
      </c>
      <c r="L45" s="31" t="s">
        <v>342</v>
      </c>
      <c r="M45" s="31" t="s">
        <v>342</v>
      </c>
      <c r="N45" s="31" t="s">
        <v>342</v>
      </c>
      <c r="O45" s="31" t="s">
        <v>342</v>
      </c>
      <c r="P45" s="31" t="s">
        <v>342</v>
      </c>
      <c r="Q45" s="31" t="s">
        <v>342</v>
      </c>
      <c r="R45" s="31" t="s">
        <v>342</v>
      </c>
      <c r="S45" s="31" t="s">
        <v>342</v>
      </c>
      <c r="T45" s="31" t="s">
        <v>342</v>
      </c>
      <c r="U45" s="31" t="s">
        <v>342</v>
      </c>
      <c r="V45" s="31" t="s">
        <v>342</v>
      </c>
      <c r="W45" s="31" t="s">
        <v>342</v>
      </c>
      <c r="X45" s="31" t="s">
        <v>342</v>
      </c>
      <c r="Y45" s="31" t="s">
        <v>342</v>
      </c>
      <c r="Z45" s="31" t="s">
        <v>342</v>
      </c>
      <c r="AA45" s="31" t="s">
        <v>342</v>
      </c>
      <c r="AB45" s="31" t="s">
        <v>342</v>
      </c>
      <c r="AC45" s="31" t="s">
        <v>342</v>
      </c>
      <c r="AD45" s="31" t="s">
        <v>342</v>
      </c>
      <c r="AE45" s="31" t="s">
        <v>342</v>
      </c>
      <c r="AF45" s="31" t="s">
        <v>342</v>
      </c>
      <c r="AG45" s="31" t="s">
        <v>342</v>
      </c>
      <c r="AH45" s="31" t="s">
        <v>342</v>
      </c>
      <c r="AI45" s="31" t="s">
        <v>342</v>
      </c>
      <c r="AJ45" s="31" t="s">
        <v>342</v>
      </c>
      <c r="AK45" s="31" t="s">
        <v>342</v>
      </c>
      <c r="AL45" s="31" t="s">
        <v>342</v>
      </c>
      <c r="AM45" s="31" t="s">
        <v>342</v>
      </c>
      <c r="AN45" s="31" t="s">
        <v>342</v>
      </c>
      <c r="AO45" s="31" t="s">
        <v>342</v>
      </c>
      <c r="AP45" s="31" t="s">
        <v>342</v>
      </c>
      <c r="AQ45" s="31" t="s">
        <v>342</v>
      </c>
      <c r="AR45" s="31" t="s">
        <v>342</v>
      </c>
      <c r="AS45" s="31" t="s">
        <v>342</v>
      </c>
      <c r="AT45" s="31" t="s">
        <v>342</v>
      </c>
      <c r="AU45" s="31" t="s">
        <v>342</v>
      </c>
      <c r="AV45" s="31" t="s">
        <v>342</v>
      </c>
      <c r="AW45" s="31" t="s">
        <v>342</v>
      </c>
      <c r="AX45" s="31" t="s">
        <v>342</v>
      </c>
      <c r="AY45" s="31" t="s">
        <v>342</v>
      </c>
      <c r="AZ45" s="31" t="s">
        <v>342</v>
      </c>
      <c r="BA45" s="31" t="s">
        <v>342</v>
      </c>
      <c r="BB45" s="31" t="s">
        <v>342</v>
      </c>
      <c r="BC45" s="31" t="s">
        <v>342</v>
      </c>
      <c r="BD45" s="31" t="s">
        <v>342</v>
      </c>
      <c r="BE45" s="31" t="s">
        <v>342</v>
      </c>
      <c r="BF45" s="31" t="s">
        <v>342</v>
      </c>
      <c r="BG45" s="31" t="s">
        <v>342</v>
      </c>
      <c r="BH45" s="31" t="s">
        <v>342</v>
      </c>
      <c r="BI45" s="31" t="s">
        <v>342</v>
      </c>
      <c r="BJ45" s="31" t="s">
        <v>342</v>
      </c>
      <c r="BK45" s="31" t="s">
        <v>342</v>
      </c>
      <c r="BL45" s="31" t="s">
        <v>342</v>
      </c>
      <c r="BM45" s="31" t="s">
        <v>342</v>
      </c>
      <c r="BN45" s="31" t="s">
        <v>342</v>
      </c>
      <c r="BO45" s="31" t="s">
        <v>342</v>
      </c>
      <c r="BP45" s="31" t="s">
        <v>342</v>
      </c>
      <c r="BQ45" s="31" t="s">
        <v>342</v>
      </c>
      <c r="BR45" s="31" t="s">
        <v>342</v>
      </c>
      <c r="BS45" s="31" t="s">
        <v>342</v>
      </c>
      <c r="BT45" s="31" t="s">
        <v>342</v>
      </c>
      <c r="BU45" s="31" t="s">
        <v>342</v>
      </c>
      <c r="BV45" s="31" t="s">
        <v>342</v>
      </c>
      <c r="BW45" s="31" t="s">
        <v>342</v>
      </c>
      <c r="BX45" s="31" t="s">
        <v>342</v>
      </c>
      <c r="BY45" s="31" t="s">
        <v>342</v>
      </c>
      <c r="BZ45" s="31" t="s">
        <v>342</v>
      </c>
    </row>
    <row r="46" spans="1:78" x14ac:dyDescent="0.25">
      <c r="A46">
        <v>908</v>
      </c>
      <c r="B46" t="s">
        <v>196</v>
      </c>
      <c r="C46" t="s">
        <v>169</v>
      </c>
      <c r="D46" s="32">
        <v>80</v>
      </c>
      <c r="E46" s="32">
        <v>1120</v>
      </c>
      <c r="F46" s="32">
        <v>1200</v>
      </c>
      <c r="G46" s="31">
        <v>0.66</v>
      </c>
      <c r="H46" s="31">
        <v>0.76</v>
      </c>
      <c r="I46" s="31">
        <v>0.75</v>
      </c>
      <c r="J46" s="31">
        <v>0.56999999999999995</v>
      </c>
      <c r="K46" s="31">
        <v>0.63</v>
      </c>
      <c r="L46" s="31">
        <v>0.63</v>
      </c>
      <c r="M46" s="31">
        <v>0.1</v>
      </c>
      <c r="N46" s="31">
        <v>0.08</v>
      </c>
      <c r="O46" s="31">
        <v>0.08</v>
      </c>
      <c r="P46" s="31">
        <v>0</v>
      </c>
      <c r="Q46" s="31">
        <v>0</v>
      </c>
      <c r="R46" s="31">
        <v>0</v>
      </c>
      <c r="S46" s="31" t="s">
        <v>39</v>
      </c>
      <c r="T46" s="31">
        <v>0.04</v>
      </c>
      <c r="U46" s="31">
        <v>0.04</v>
      </c>
      <c r="V46" s="31" t="s">
        <v>39</v>
      </c>
      <c r="W46" s="31">
        <v>0.04</v>
      </c>
      <c r="X46" s="31">
        <v>0.04</v>
      </c>
      <c r="Y46" s="31">
        <v>0</v>
      </c>
      <c r="Z46" s="31">
        <v>0</v>
      </c>
      <c r="AA46" s="31">
        <v>0</v>
      </c>
      <c r="AB46" s="31">
        <v>0</v>
      </c>
      <c r="AC46" s="31">
        <v>0</v>
      </c>
      <c r="AD46" s="31">
        <v>0</v>
      </c>
      <c r="AE46" s="31" t="s">
        <v>39</v>
      </c>
      <c r="AF46" s="31">
        <v>0.06</v>
      </c>
      <c r="AG46" s="31">
        <v>0.06</v>
      </c>
      <c r="AH46" s="31">
        <v>0.41</v>
      </c>
      <c r="AI46" s="31">
        <v>0.48</v>
      </c>
      <c r="AJ46" s="31">
        <v>0.47</v>
      </c>
      <c r="AK46" s="31">
        <v>0.1</v>
      </c>
      <c r="AL46" s="31">
        <v>0.15</v>
      </c>
      <c r="AM46" s="31">
        <v>0.15</v>
      </c>
      <c r="AN46" s="31">
        <v>0</v>
      </c>
      <c r="AO46" s="31" t="s">
        <v>39</v>
      </c>
      <c r="AP46" s="31" t="s">
        <v>39</v>
      </c>
      <c r="AQ46" s="31" t="s">
        <v>39</v>
      </c>
      <c r="AR46" s="31">
        <v>0.1</v>
      </c>
      <c r="AS46" s="31">
        <v>0.1</v>
      </c>
      <c r="AT46" s="31">
        <v>0.3</v>
      </c>
      <c r="AU46" s="31">
        <v>0.31</v>
      </c>
      <c r="AV46" s="31">
        <v>0.31</v>
      </c>
      <c r="AW46" s="31" t="s">
        <v>39</v>
      </c>
      <c r="AX46" s="31">
        <v>0.02</v>
      </c>
      <c r="AY46" s="31">
        <v>0.02</v>
      </c>
      <c r="AZ46" s="31">
        <v>0</v>
      </c>
      <c r="BA46" s="31" t="s">
        <v>39</v>
      </c>
      <c r="BB46" s="31" t="s">
        <v>39</v>
      </c>
      <c r="BC46" s="31">
        <v>0.1</v>
      </c>
      <c r="BD46" s="31">
        <v>0.11</v>
      </c>
      <c r="BE46" s="31">
        <v>0.11</v>
      </c>
      <c r="BF46" s="31" t="s">
        <v>39</v>
      </c>
      <c r="BG46" s="31">
        <v>0.05</v>
      </c>
      <c r="BH46" s="31">
        <v>0.05</v>
      </c>
      <c r="BI46" s="31" t="s">
        <v>39</v>
      </c>
      <c r="BJ46" s="31">
        <v>7.0000000000000007E-2</v>
      </c>
      <c r="BK46" s="31">
        <v>7.0000000000000007E-2</v>
      </c>
      <c r="BL46" s="31">
        <v>0</v>
      </c>
      <c r="BM46" s="31">
        <v>0</v>
      </c>
      <c r="BN46" s="31">
        <v>0</v>
      </c>
      <c r="BO46" s="31">
        <v>0</v>
      </c>
      <c r="BP46" s="31">
        <v>0.01</v>
      </c>
      <c r="BQ46" s="31">
        <v>0.01</v>
      </c>
      <c r="BR46" s="31">
        <v>0.14000000000000001</v>
      </c>
      <c r="BS46" s="31">
        <v>0.1</v>
      </c>
      <c r="BT46" s="31">
        <v>0.1</v>
      </c>
      <c r="BU46" s="31" t="s">
        <v>39</v>
      </c>
      <c r="BV46" s="31">
        <v>0.02</v>
      </c>
      <c r="BW46" s="31">
        <v>0.02</v>
      </c>
      <c r="BX46" s="31">
        <v>0.16</v>
      </c>
      <c r="BY46" s="31">
        <v>0.12</v>
      </c>
      <c r="BZ46" s="31">
        <v>0.12</v>
      </c>
    </row>
    <row r="47" spans="1:78" x14ac:dyDescent="0.25">
      <c r="A47">
        <v>331</v>
      </c>
      <c r="B47" t="s">
        <v>197</v>
      </c>
      <c r="C47" t="s">
        <v>159</v>
      </c>
      <c r="D47" s="32">
        <v>190</v>
      </c>
      <c r="E47" s="32">
        <v>1120</v>
      </c>
      <c r="F47" s="32">
        <v>1310</v>
      </c>
      <c r="G47" s="31">
        <v>0.78</v>
      </c>
      <c r="H47" s="31">
        <v>0.81</v>
      </c>
      <c r="I47" s="31">
        <v>0.81</v>
      </c>
      <c r="J47" s="31">
        <v>0.72</v>
      </c>
      <c r="K47" s="31">
        <v>0.74</v>
      </c>
      <c r="L47" s="31">
        <v>0.74</v>
      </c>
      <c r="M47" s="31">
        <v>0.06</v>
      </c>
      <c r="N47" s="31">
        <v>0.06</v>
      </c>
      <c r="O47" s="31">
        <v>0.06</v>
      </c>
      <c r="P47" s="31">
        <v>0</v>
      </c>
      <c r="Q47" s="31">
        <v>0</v>
      </c>
      <c r="R47" s="31">
        <v>0</v>
      </c>
      <c r="S47" s="31">
        <v>0.04</v>
      </c>
      <c r="T47" s="31">
        <v>0.05</v>
      </c>
      <c r="U47" s="31">
        <v>0.04</v>
      </c>
      <c r="V47" s="31" t="s">
        <v>39</v>
      </c>
      <c r="W47" s="31">
        <v>0.02</v>
      </c>
      <c r="X47" s="31">
        <v>0.01</v>
      </c>
      <c r="Y47" s="31">
        <v>0</v>
      </c>
      <c r="Z47" s="31">
        <v>0</v>
      </c>
      <c r="AA47" s="31">
        <v>0</v>
      </c>
      <c r="AB47" s="31">
        <v>0</v>
      </c>
      <c r="AC47" s="31">
        <v>0</v>
      </c>
      <c r="AD47" s="31">
        <v>0</v>
      </c>
      <c r="AE47" s="31" t="s">
        <v>39</v>
      </c>
      <c r="AF47" s="31">
        <v>0.05</v>
      </c>
      <c r="AG47" s="31">
        <v>0.05</v>
      </c>
      <c r="AH47" s="31">
        <v>0.62</v>
      </c>
      <c r="AI47" s="31">
        <v>0.62</v>
      </c>
      <c r="AJ47" s="31">
        <v>0.62</v>
      </c>
      <c r="AK47" s="31">
        <v>0.1</v>
      </c>
      <c r="AL47" s="31">
        <v>0.21</v>
      </c>
      <c r="AM47" s="31">
        <v>0.19</v>
      </c>
      <c r="AN47" s="31">
        <v>0</v>
      </c>
      <c r="AO47" s="31">
        <v>0.01</v>
      </c>
      <c r="AP47" s="31" t="s">
        <v>38</v>
      </c>
      <c r="AQ47" s="31">
        <v>0.04</v>
      </c>
      <c r="AR47" s="31">
        <v>0.13</v>
      </c>
      <c r="AS47" s="31">
        <v>0.12</v>
      </c>
      <c r="AT47" s="31">
        <v>0.51</v>
      </c>
      <c r="AU47" s="31">
        <v>0.41</v>
      </c>
      <c r="AV47" s="31">
        <v>0.42</v>
      </c>
      <c r="AW47" s="31" t="s">
        <v>39</v>
      </c>
      <c r="AX47" s="31">
        <v>0.01</v>
      </c>
      <c r="AY47" s="31">
        <v>0.01</v>
      </c>
      <c r="AZ47" s="31">
        <v>0</v>
      </c>
      <c r="BA47" s="31">
        <v>0</v>
      </c>
      <c r="BB47" s="31">
        <v>0</v>
      </c>
      <c r="BC47" s="31">
        <v>0.04</v>
      </c>
      <c r="BD47" s="31">
        <v>7.0000000000000007E-2</v>
      </c>
      <c r="BE47" s="31">
        <v>0.06</v>
      </c>
      <c r="BF47" s="31" t="s">
        <v>39</v>
      </c>
      <c r="BG47" s="31">
        <v>0.04</v>
      </c>
      <c r="BH47" s="31">
        <v>0.03</v>
      </c>
      <c r="BI47" s="31">
        <v>0.03</v>
      </c>
      <c r="BJ47" s="31">
        <v>0.03</v>
      </c>
      <c r="BK47" s="31">
        <v>0.03</v>
      </c>
      <c r="BL47" s="31">
        <v>0</v>
      </c>
      <c r="BM47" s="31">
        <v>0</v>
      </c>
      <c r="BN47" s="31">
        <v>0</v>
      </c>
      <c r="BO47" s="31" t="s">
        <v>39</v>
      </c>
      <c r="BP47" s="31">
        <v>0.01</v>
      </c>
      <c r="BQ47" s="31">
        <v>0.01</v>
      </c>
      <c r="BR47" s="31">
        <v>0.06</v>
      </c>
      <c r="BS47" s="31">
        <v>0.06</v>
      </c>
      <c r="BT47" s="31">
        <v>0.06</v>
      </c>
      <c r="BU47" s="31">
        <v>0.03</v>
      </c>
      <c r="BV47" s="31">
        <v>0.03</v>
      </c>
      <c r="BW47" s="31">
        <v>0.03</v>
      </c>
      <c r="BX47" s="31">
        <v>0.12</v>
      </c>
      <c r="BY47" s="31">
        <v>0.1</v>
      </c>
      <c r="BZ47" s="31">
        <v>0.1</v>
      </c>
    </row>
    <row r="48" spans="1:78" x14ac:dyDescent="0.25">
      <c r="A48">
        <v>306</v>
      </c>
      <c r="B48" t="s">
        <v>198</v>
      </c>
      <c r="C48" t="s">
        <v>165</v>
      </c>
      <c r="D48" s="32">
        <v>160</v>
      </c>
      <c r="E48" s="32">
        <v>1340</v>
      </c>
      <c r="F48" s="32">
        <v>1500</v>
      </c>
      <c r="G48" s="31">
        <v>0.64</v>
      </c>
      <c r="H48" s="31">
        <v>0.72</v>
      </c>
      <c r="I48" s="31">
        <v>0.71</v>
      </c>
      <c r="J48" s="31">
        <v>0.6</v>
      </c>
      <c r="K48" s="31">
        <v>0.68</v>
      </c>
      <c r="L48" s="31">
        <v>0.67</v>
      </c>
      <c r="M48" s="31">
        <v>0.04</v>
      </c>
      <c r="N48" s="31">
        <v>0.03</v>
      </c>
      <c r="O48" s="31">
        <v>0.03</v>
      </c>
      <c r="P48" s="31">
        <v>0</v>
      </c>
      <c r="Q48" s="31">
        <v>0</v>
      </c>
      <c r="R48" s="31">
        <v>0</v>
      </c>
      <c r="S48" s="31">
        <v>0.08</v>
      </c>
      <c r="T48" s="31">
        <v>0.03</v>
      </c>
      <c r="U48" s="31">
        <v>0.03</v>
      </c>
      <c r="V48" s="31" t="s">
        <v>39</v>
      </c>
      <c r="W48" s="31">
        <v>0.03</v>
      </c>
      <c r="X48" s="31">
        <v>0.03</v>
      </c>
      <c r="Y48" s="31">
        <v>0</v>
      </c>
      <c r="Z48" s="31" t="s">
        <v>39</v>
      </c>
      <c r="AA48" s="31" t="s">
        <v>39</v>
      </c>
      <c r="AB48" s="31">
        <v>0</v>
      </c>
      <c r="AC48" s="31">
        <v>0</v>
      </c>
      <c r="AD48" s="31">
        <v>0</v>
      </c>
      <c r="AE48" s="31" t="s">
        <v>39</v>
      </c>
      <c r="AF48" s="31">
        <v>0.02</v>
      </c>
      <c r="AG48" s="31">
        <v>0.02</v>
      </c>
      <c r="AH48" s="31">
        <v>0.46</v>
      </c>
      <c r="AI48" s="31">
        <v>0.59</v>
      </c>
      <c r="AJ48" s="31">
        <v>0.57999999999999996</v>
      </c>
      <c r="AK48" s="31">
        <v>0.2</v>
      </c>
      <c r="AL48" s="31">
        <v>0.2</v>
      </c>
      <c r="AM48" s="31">
        <v>0.2</v>
      </c>
      <c r="AN48" s="31">
        <v>0</v>
      </c>
      <c r="AO48" s="31" t="s">
        <v>39</v>
      </c>
      <c r="AP48" s="31" t="s">
        <v>39</v>
      </c>
      <c r="AQ48" s="31">
        <v>0.05</v>
      </c>
      <c r="AR48" s="31">
        <v>0.08</v>
      </c>
      <c r="AS48" s="31">
        <v>0.08</v>
      </c>
      <c r="AT48" s="31">
        <v>0.25</v>
      </c>
      <c r="AU48" s="31">
        <v>0.39</v>
      </c>
      <c r="AV48" s="31">
        <v>0.38</v>
      </c>
      <c r="AW48" s="31" t="s">
        <v>39</v>
      </c>
      <c r="AX48" s="31">
        <v>0.01</v>
      </c>
      <c r="AY48" s="31">
        <v>0.01</v>
      </c>
      <c r="AZ48" s="31">
        <v>0</v>
      </c>
      <c r="BA48" s="31" t="s">
        <v>39</v>
      </c>
      <c r="BB48" s="31" t="s">
        <v>39</v>
      </c>
      <c r="BC48" s="31">
        <v>0.04</v>
      </c>
      <c r="BD48" s="31">
        <v>0.04</v>
      </c>
      <c r="BE48" s="31">
        <v>0.04</v>
      </c>
      <c r="BF48" s="31" t="s">
        <v>39</v>
      </c>
      <c r="BG48" s="31">
        <v>0.01</v>
      </c>
      <c r="BH48" s="31">
        <v>0.01</v>
      </c>
      <c r="BI48" s="31" t="s">
        <v>39</v>
      </c>
      <c r="BJ48" s="31">
        <v>0.03</v>
      </c>
      <c r="BK48" s="31">
        <v>0.03</v>
      </c>
      <c r="BL48" s="31">
        <v>0</v>
      </c>
      <c r="BM48" s="31">
        <v>0</v>
      </c>
      <c r="BN48" s="31">
        <v>0</v>
      </c>
      <c r="BO48" s="31">
        <v>0</v>
      </c>
      <c r="BP48" s="31" t="s">
        <v>39</v>
      </c>
      <c r="BQ48" s="31" t="s">
        <v>39</v>
      </c>
      <c r="BR48" s="31">
        <v>0.12</v>
      </c>
      <c r="BS48" s="31">
        <v>7.0000000000000007E-2</v>
      </c>
      <c r="BT48" s="31">
        <v>0.08</v>
      </c>
      <c r="BU48" s="31" t="s">
        <v>39</v>
      </c>
      <c r="BV48" s="31">
        <v>0.02</v>
      </c>
      <c r="BW48" s="31">
        <v>0.02</v>
      </c>
      <c r="BX48" s="31">
        <v>0.22</v>
      </c>
      <c r="BY48" s="31">
        <v>0.19</v>
      </c>
      <c r="BZ48" s="31">
        <v>0.2</v>
      </c>
    </row>
    <row r="49" spans="1:78" x14ac:dyDescent="0.25">
      <c r="A49">
        <v>909</v>
      </c>
      <c r="B49" t="s">
        <v>199</v>
      </c>
      <c r="C49" t="s">
        <v>153</v>
      </c>
      <c r="D49" s="32">
        <v>100</v>
      </c>
      <c r="E49" s="32">
        <v>1920</v>
      </c>
      <c r="F49" s="32">
        <v>2020</v>
      </c>
      <c r="G49" s="31">
        <v>0.79</v>
      </c>
      <c r="H49" s="31">
        <v>0.81</v>
      </c>
      <c r="I49" s="31">
        <v>0.81</v>
      </c>
      <c r="J49" s="31">
        <v>0.64</v>
      </c>
      <c r="K49" s="31">
        <v>0.71</v>
      </c>
      <c r="L49" s="31">
        <v>0.7</v>
      </c>
      <c r="M49" s="31" t="s">
        <v>39</v>
      </c>
      <c r="N49" s="31">
        <v>7.0000000000000007E-2</v>
      </c>
      <c r="O49" s="31">
        <v>7.0000000000000007E-2</v>
      </c>
      <c r="P49" s="31">
        <v>0</v>
      </c>
      <c r="Q49" s="31">
        <v>0</v>
      </c>
      <c r="R49" s="31">
        <v>0</v>
      </c>
      <c r="S49" s="31" t="s">
        <v>39</v>
      </c>
      <c r="T49" s="31">
        <v>7.0000000000000007E-2</v>
      </c>
      <c r="U49" s="31">
        <v>7.0000000000000007E-2</v>
      </c>
      <c r="V49" s="31" t="s">
        <v>39</v>
      </c>
      <c r="W49" s="31">
        <v>0.03</v>
      </c>
      <c r="X49" s="31">
        <v>0.03</v>
      </c>
      <c r="Y49" s="31" t="s">
        <v>39</v>
      </c>
      <c r="Z49" s="31" t="s">
        <v>39</v>
      </c>
      <c r="AA49" s="31" t="s">
        <v>39</v>
      </c>
      <c r="AB49" s="31">
        <v>0</v>
      </c>
      <c r="AC49" s="31">
        <v>0</v>
      </c>
      <c r="AD49" s="31">
        <v>0</v>
      </c>
      <c r="AE49" s="31" t="s">
        <v>39</v>
      </c>
      <c r="AF49" s="31">
        <v>0.09</v>
      </c>
      <c r="AG49" s="31">
        <v>0.09</v>
      </c>
      <c r="AH49" s="31">
        <v>0.52</v>
      </c>
      <c r="AI49" s="31">
        <v>0.54</v>
      </c>
      <c r="AJ49" s="31">
        <v>0.54</v>
      </c>
      <c r="AK49" s="31">
        <v>0.13</v>
      </c>
      <c r="AL49" s="31">
        <v>0.21</v>
      </c>
      <c r="AM49" s="31">
        <v>0.21</v>
      </c>
      <c r="AN49" s="31" t="s">
        <v>39</v>
      </c>
      <c r="AO49" s="31">
        <v>0.01</v>
      </c>
      <c r="AP49" s="31">
        <v>0.01</v>
      </c>
      <c r="AQ49" s="31">
        <v>0.08</v>
      </c>
      <c r="AR49" s="31">
        <v>0.17</v>
      </c>
      <c r="AS49" s="31">
        <v>0.16</v>
      </c>
      <c r="AT49" s="31">
        <v>0.38</v>
      </c>
      <c r="AU49" s="31">
        <v>0.31</v>
      </c>
      <c r="AV49" s="31">
        <v>0.32</v>
      </c>
      <c r="AW49" s="31" t="s">
        <v>39</v>
      </c>
      <c r="AX49" s="31">
        <v>0.01</v>
      </c>
      <c r="AY49" s="31">
        <v>0.01</v>
      </c>
      <c r="AZ49" s="31">
        <v>0</v>
      </c>
      <c r="BA49" s="31">
        <v>0</v>
      </c>
      <c r="BB49" s="31">
        <v>0</v>
      </c>
      <c r="BC49" s="31">
        <v>0.12</v>
      </c>
      <c r="BD49" s="31">
        <v>0.1</v>
      </c>
      <c r="BE49" s="31">
        <v>0.1</v>
      </c>
      <c r="BF49" s="31">
        <v>0.09</v>
      </c>
      <c r="BG49" s="31">
        <v>7.0000000000000007E-2</v>
      </c>
      <c r="BH49" s="31">
        <v>7.0000000000000007E-2</v>
      </c>
      <c r="BI49" s="31" t="s">
        <v>39</v>
      </c>
      <c r="BJ49" s="31">
        <v>0.03</v>
      </c>
      <c r="BK49" s="31">
        <v>0.03</v>
      </c>
      <c r="BL49" s="31">
        <v>0</v>
      </c>
      <c r="BM49" s="31" t="s">
        <v>39</v>
      </c>
      <c r="BN49" s="31" t="s">
        <v>39</v>
      </c>
      <c r="BO49" s="31" t="s">
        <v>39</v>
      </c>
      <c r="BP49" s="31">
        <v>0.01</v>
      </c>
      <c r="BQ49" s="31">
        <v>0.01</v>
      </c>
      <c r="BR49" s="31">
        <v>0.08</v>
      </c>
      <c r="BS49" s="31">
        <v>7.0000000000000007E-2</v>
      </c>
      <c r="BT49" s="31">
        <v>7.0000000000000007E-2</v>
      </c>
      <c r="BU49" s="31" t="s">
        <v>39</v>
      </c>
      <c r="BV49" s="31">
        <v>0.01</v>
      </c>
      <c r="BW49" s="31">
        <v>0.01</v>
      </c>
      <c r="BX49" s="31">
        <v>0.11</v>
      </c>
      <c r="BY49" s="31">
        <v>0.11</v>
      </c>
      <c r="BZ49" s="31">
        <v>0.11</v>
      </c>
    </row>
    <row r="50" spans="1:78" x14ac:dyDescent="0.25">
      <c r="A50">
        <v>841</v>
      </c>
      <c r="B50" t="s">
        <v>200</v>
      </c>
      <c r="C50" t="s">
        <v>151</v>
      </c>
      <c r="D50" s="32" t="s">
        <v>39</v>
      </c>
      <c r="E50" s="32">
        <v>120</v>
      </c>
      <c r="F50" s="32">
        <v>120</v>
      </c>
      <c r="G50" s="31" t="s">
        <v>39</v>
      </c>
      <c r="H50" s="31">
        <v>0.83</v>
      </c>
      <c r="I50" s="31">
        <v>0.82</v>
      </c>
      <c r="J50" s="31" t="s">
        <v>39</v>
      </c>
      <c r="K50" s="31">
        <v>0.76</v>
      </c>
      <c r="L50" s="31">
        <v>0.75</v>
      </c>
      <c r="M50" s="31" t="s">
        <v>39</v>
      </c>
      <c r="N50" s="31">
        <v>0.1</v>
      </c>
      <c r="O50" s="31">
        <v>0.11</v>
      </c>
      <c r="P50" s="31" t="s">
        <v>39</v>
      </c>
      <c r="Q50" s="31">
        <v>0</v>
      </c>
      <c r="R50" s="31">
        <v>0</v>
      </c>
      <c r="S50" s="31" t="s">
        <v>39</v>
      </c>
      <c r="T50" s="31" t="s">
        <v>39</v>
      </c>
      <c r="U50" s="31" t="s">
        <v>39</v>
      </c>
      <c r="V50" s="31" t="s">
        <v>39</v>
      </c>
      <c r="W50" s="31">
        <v>0</v>
      </c>
      <c r="X50" s="31">
        <v>0</v>
      </c>
      <c r="Y50" s="31" t="s">
        <v>39</v>
      </c>
      <c r="Z50" s="31" t="s">
        <v>39</v>
      </c>
      <c r="AA50" s="31" t="s">
        <v>39</v>
      </c>
      <c r="AB50" s="31" t="s">
        <v>39</v>
      </c>
      <c r="AC50" s="31">
        <v>0</v>
      </c>
      <c r="AD50" s="31">
        <v>0</v>
      </c>
      <c r="AE50" s="31" t="s">
        <v>39</v>
      </c>
      <c r="AF50" s="31">
        <v>0.05</v>
      </c>
      <c r="AG50" s="31">
        <v>0.05</v>
      </c>
      <c r="AH50" s="31" t="s">
        <v>39</v>
      </c>
      <c r="AI50" s="31">
        <v>0.59</v>
      </c>
      <c r="AJ50" s="31">
        <v>0.57999999999999996</v>
      </c>
      <c r="AK50" s="31" t="s">
        <v>39</v>
      </c>
      <c r="AL50" s="31">
        <v>0.21</v>
      </c>
      <c r="AM50" s="31">
        <v>0.2</v>
      </c>
      <c r="AN50" s="31" t="s">
        <v>39</v>
      </c>
      <c r="AO50" s="31" t="s">
        <v>39</v>
      </c>
      <c r="AP50" s="31" t="s">
        <v>39</v>
      </c>
      <c r="AQ50" s="31" t="s">
        <v>39</v>
      </c>
      <c r="AR50" s="31">
        <v>0.19</v>
      </c>
      <c r="AS50" s="31">
        <v>0.18</v>
      </c>
      <c r="AT50" s="31" t="s">
        <v>39</v>
      </c>
      <c r="AU50" s="31">
        <v>0.36</v>
      </c>
      <c r="AV50" s="31">
        <v>0.35</v>
      </c>
      <c r="AW50" s="31" t="s">
        <v>39</v>
      </c>
      <c r="AX50" s="31" t="s">
        <v>39</v>
      </c>
      <c r="AY50" s="31" t="s">
        <v>39</v>
      </c>
      <c r="AZ50" s="31" t="s">
        <v>39</v>
      </c>
      <c r="BA50" s="31">
        <v>0</v>
      </c>
      <c r="BB50" s="31">
        <v>0</v>
      </c>
      <c r="BC50" s="31" t="s">
        <v>39</v>
      </c>
      <c r="BD50" s="31">
        <v>0.06</v>
      </c>
      <c r="BE50" s="31">
        <v>7.0000000000000007E-2</v>
      </c>
      <c r="BF50" s="31" t="s">
        <v>39</v>
      </c>
      <c r="BG50" s="31">
        <v>0.05</v>
      </c>
      <c r="BH50" s="31">
        <v>0.06</v>
      </c>
      <c r="BI50" s="31" t="s">
        <v>39</v>
      </c>
      <c r="BJ50" s="31" t="s">
        <v>39</v>
      </c>
      <c r="BK50" s="31" t="s">
        <v>39</v>
      </c>
      <c r="BL50" s="31" t="s">
        <v>39</v>
      </c>
      <c r="BM50" s="31">
        <v>0</v>
      </c>
      <c r="BN50" s="31">
        <v>0</v>
      </c>
      <c r="BO50" s="31" t="s">
        <v>39</v>
      </c>
      <c r="BP50" s="31" t="s">
        <v>39</v>
      </c>
      <c r="BQ50" s="31" t="s">
        <v>39</v>
      </c>
      <c r="BR50" s="31" t="s">
        <v>39</v>
      </c>
      <c r="BS50" s="31">
        <v>0.08</v>
      </c>
      <c r="BT50" s="31">
        <v>0.08</v>
      </c>
      <c r="BU50" s="31" t="s">
        <v>39</v>
      </c>
      <c r="BV50" s="31" t="s">
        <v>39</v>
      </c>
      <c r="BW50" s="31" t="s">
        <v>39</v>
      </c>
      <c r="BX50" s="31" t="s">
        <v>39</v>
      </c>
      <c r="BY50" s="31">
        <v>0.09</v>
      </c>
      <c r="BZ50" s="31">
        <v>0.09</v>
      </c>
    </row>
    <row r="51" spans="1:78" x14ac:dyDescent="0.25">
      <c r="A51">
        <v>831</v>
      </c>
      <c r="B51" t="s">
        <v>201</v>
      </c>
      <c r="C51" t="s">
        <v>157</v>
      </c>
      <c r="D51" s="32">
        <v>30</v>
      </c>
      <c r="E51" s="32">
        <v>730</v>
      </c>
      <c r="F51" s="32">
        <v>760</v>
      </c>
      <c r="G51" s="31">
        <v>0.67</v>
      </c>
      <c r="H51" s="31">
        <v>0.79</v>
      </c>
      <c r="I51" s="31">
        <v>0.79</v>
      </c>
      <c r="J51" s="31">
        <v>0.56999999999999995</v>
      </c>
      <c r="K51" s="31">
        <v>0.72</v>
      </c>
      <c r="L51" s="31">
        <v>0.72</v>
      </c>
      <c r="M51" s="31" t="s">
        <v>39</v>
      </c>
      <c r="N51" s="31">
        <v>0.06</v>
      </c>
      <c r="O51" s="31">
        <v>0.06</v>
      </c>
      <c r="P51" s="31">
        <v>0</v>
      </c>
      <c r="Q51" s="31">
        <v>0</v>
      </c>
      <c r="R51" s="31">
        <v>0</v>
      </c>
      <c r="S51" s="31" t="s">
        <v>39</v>
      </c>
      <c r="T51" s="31">
        <v>0.03</v>
      </c>
      <c r="U51" s="31">
        <v>0.03</v>
      </c>
      <c r="V51" s="31">
        <v>0</v>
      </c>
      <c r="W51" s="31">
        <v>0.02</v>
      </c>
      <c r="X51" s="31">
        <v>0.02</v>
      </c>
      <c r="Y51" s="31">
        <v>0</v>
      </c>
      <c r="Z51" s="31">
        <v>0</v>
      </c>
      <c r="AA51" s="31">
        <v>0</v>
      </c>
      <c r="AB51" s="31">
        <v>0</v>
      </c>
      <c r="AC51" s="31">
        <v>0</v>
      </c>
      <c r="AD51" s="31">
        <v>0</v>
      </c>
      <c r="AE51" s="31" t="s">
        <v>39</v>
      </c>
      <c r="AF51" s="31">
        <v>0.05</v>
      </c>
      <c r="AG51" s="31">
        <v>0.06</v>
      </c>
      <c r="AH51" s="31">
        <v>0.43</v>
      </c>
      <c r="AI51" s="31">
        <v>0.62</v>
      </c>
      <c r="AJ51" s="31">
        <v>0.61</v>
      </c>
      <c r="AK51" s="31" t="s">
        <v>39</v>
      </c>
      <c r="AL51" s="31">
        <v>0.26</v>
      </c>
      <c r="AM51" s="31">
        <v>0.26</v>
      </c>
      <c r="AN51" s="31">
        <v>0</v>
      </c>
      <c r="AO51" s="31">
        <v>0.01</v>
      </c>
      <c r="AP51" s="31">
        <v>0.01</v>
      </c>
      <c r="AQ51" s="31" t="s">
        <v>39</v>
      </c>
      <c r="AR51" s="31">
        <v>0.19</v>
      </c>
      <c r="AS51" s="31">
        <v>0.19</v>
      </c>
      <c r="AT51" s="31">
        <v>0.27</v>
      </c>
      <c r="AU51" s="31">
        <v>0.34</v>
      </c>
      <c r="AV51" s="31">
        <v>0.34</v>
      </c>
      <c r="AW51" s="31" t="s">
        <v>39</v>
      </c>
      <c r="AX51" s="31">
        <v>0.01</v>
      </c>
      <c r="AY51" s="31">
        <v>0.01</v>
      </c>
      <c r="AZ51" s="31">
        <v>0</v>
      </c>
      <c r="BA51" s="31">
        <v>0</v>
      </c>
      <c r="BB51" s="31">
        <v>0</v>
      </c>
      <c r="BC51" s="31" t="s">
        <v>39</v>
      </c>
      <c r="BD51" s="31">
        <v>0.06</v>
      </c>
      <c r="BE51" s="31">
        <v>0.06</v>
      </c>
      <c r="BF51" s="31" t="s">
        <v>39</v>
      </c>
      <c r="BG51" s="31">
        <v>0.04</v>
      </c>
      <c r="BH51" s="31">
        <v>0.04</v>
      </c>
      <c r="BI51" s="31" t="s">
        <v>39</v>
      </c>
      <c r="BJ51" s="31">
        <v>0.02</v>
      </c>
      <c r="BK51" s="31">
        <v>0.02</v>
      </c>
      <c r="BL51" s="31" t="s">
        <v>39</v>
      </c>
      <c r="BM51" s="31">
        <v>0</v>
      </c>
      <c r="BN51" s="31" t="s">
        <v>39</v>
      </c>
      <c r="BO51" s="31">
        <v>0</v>
      </c>
      <c r="BP51" s="31">
        <v>0.01</v>
      </c>
      <c r="BQ51" s="31">
        <v>0.01</v>
      </c>
      <c r="BR51" s="31">
        <v>0.2</v>
      </c>
      <c r="BS51" s="31">
        <v>7.0000000000000007E-2</v>
      </c>
      <c r="BT51" s="31">
        <v>7.0000000000000007E-2</v>
      </c>
      <c r="BU51" s="31" t="s">
        <v>39</v>
      </c>
      <c r="BV51" s="31">
        <v>0.04</v>
      </c>
      <c r="BW51" s="31">
        <v>0.04</v>
      </c>
      <c r="BX51" s="31" t="s">
        <v>39</v>
      </c>
      <c r="BY51" s="31">
        <v>0.1</v>
      </c>
      <c r="BZ51" s="31">
        <v>0.1</v>
      </c>
    </row>
    <row r="52" spans="1:78" x14ac:dyDescent="0.25">
      <c r="A52">
        <v>830</v>
      </c>
      <c r="B52" t="s">
        <v>202</v>
      </c>
      <c r="C52" t="s">
        <v>157</v>
      </c>
      <c r="D52" s="32">
        <v>130</v>
      </c>
      <c r="E52" s="32">
        <v>2550</v>
      </c>
      <c r="F52" s="32">
        <v>2680</v>
      </c>
      <c r="G52" s="31">
        <v>0.81</v>
      </c>
      <c r="H52" s="31">
        <v>0.84</v>
      </c>
      <c r="I52" s="31">
        <v>0.84</v>
      </c>
      <c r="J52" s="31">
        <v>0.73</v>
      </c>
      <c r="K52" s="31">
        <v>0.73</v>
      </c>
      <c r="L52" s="31">
        <v>0.73</v>
      </c>
      <c r="M52" s="31">
        <v>0.13</v>
      </c>
      <c r="N52" s="31">
        <v>0.08</v>
      </c>
      <c r="O52" s="31">
        <v>0.08</v>
      </c>
      <c r="P52" s="31">
        <v>0</v>
      </c>
      <c r="Q52" s="31">
        <v>0</v>
      </c>
      <c r="R52" s="31">
        <v>0</v>
      </c>
      <c r="S52" s="31">
        <v>0.09</v>
      </c>
      <c r="T52" s="31">
        <v>0.05</v>
      </c>
      <c r="U52" s="31">
        <v>0.05</v>
      </c>
      <c r="V52" s="31">
        <v>0.08</v>
      </c>
      <c r="W52" s="31">
        <v>0.03</v>
      </c>
      <c r="X52" s="31">
        <v>0.03</v>
      </c>
      <c r="Y52" s="31">
        <v>0</v>
      </c>
      <c r="Z52" s="31">
        <v>0</v>
      </c>
      <c r="AA52" s="31">
        <v>0</v>
      </c>
      <c r="AB52" s="31">
        <v>0</v>
      </c>
      <c r="AC52" s="31">
        <v>0</v>
      </c>
      <c r="AD52" s="31">
        <v>0</v>
      </c>
      <c r="AE52" s="31">
        <v>0.15</v>
      </c>
      <c r="AF52" s="31">
        <v>0.08</v>
      </c>
      <c r="AG52" s="31">
        <v>0.08</v>
      </c>
      <c r="AH52" s="31">
        <v>0.43</v>
      </c>
      <c r="AI52" s="31">
        <v>0.56999999999999995</v>
      </c>
      <c r="AJ52" s="31">
        <v>0.56999999999999995</v>
      </c>
      <c r="AK52" s="31">
        <v>0.11</v>
      </c>
      <c r="AL52" s="31">
        <v>0.22</v>
      </c>
      <c r="AM52" s="31">
        <v>0.22</v>
      </c>
      <c r="AN52" s="31">
        <v>0</v>
      </c>
      <c r="AO52" s="31">
        <v>0.01</v>
      </c>
      <c r="AP52" s="31">
        <v>0.01</v>
      </c>
      <c r="AQ52" s="31">
        <v>0.09</v>
      </c>
      <c r="AR52" s="31">
        <v>0.17</v>
      </c>
      <c r="AS52" s="31">
        <v>0.17</v>
      </c>
      <c r="AT52" s="31">
        <v>0.31</v>
      </c>
      <c r="AU52" s="31">
        <v>0.34</v>
      </c>
      <c r="AV52" s="31">
        <v>0.33</v>
      </c>
      <c r="AW52" s="31" t="s">
        <v>39</v>
      </c>
      <c r="AX52" s="31">
        <v>0.01</v>
      </c>
      <c r="AY52" s="31">
        <v>0.01</v>
      </c>
      <c r="AZ52" s="31">
        <v>0</v>
      </c>
      <c r="BA52" s="31">
        <v>0</v>
      </c>
      <c r="BB52" s="31">
        <v>0</v>
      </c>
      <c r="BC52" s="31">
        <v>7.0000000000000007E-2</v>
      </c>
      <c r="BD52" s="31">
        <v>0.09</v>
      </c>
      <c r="BE52" s="31">
        <v>0.09</v>
      </c>
      <c r="BF52" s="31" t="s">
        <v>39</v>
      </c>
      <c r="BG52" s="31">
        <v>0.04</v>
      </c>
      <c r="BH52" s="31">
        <v>0.04</v>
      </c>
      <c r="BI52" s="31">
        <v>0.04</v>
      </c>
      <c r="BJ52" s="31">
        <v>0.06</v>
      </c>
      <c r="BK52" s="31">
        <v>0.06</v>
      </c>
      <c r="BL52" s="31">
        <v>0</v>
      </c>
      <c r="BM52" s="31" t="s">
        <v>39</v>
      </c>
      <c r="BN52" s="31" t="s">
        <v>39</v>
      </c>
      <c r="BO52" s="31" t="s">
        <v>39</v>
      </c>
      <c r="BP52" s="31">
        <v>0.01</v>
      </c>
      <c r="BQ52" s="31">
        <v>0.01</v>
      </c>
      <c r="BR52" s="31">
        <v>7.0000000000000007E-2</v>
      </c>
      <c r="BS52" s="31">
        <v>0.06</v>
      </c>
      <c r="BT52" s="31">
        <v>0.06</v>
      </c>
      <c r="BU52" s="31" t="s">
        <v>39</v>
      </c>
      <c r="BV52" s="31">
        <v>0.01</v>
      </c>
      <c r="BW52" s="31">
        <v>0.01</v>
      </c>
      <c r="BX52" s="31">
        <v>0.11</v>
      </c>
      <c r="BY52" s="31">
        <v>0.09</v>
      </c>
      <c r="BZ52" s="31">
        <v>0.09</v>
      </c>
    </row>
    <row r="53" spans="1:78" x14ac:dyDescent="0.25">
      <c r="A53">
        <v>878</v>
      </c>
      <c r="B53" t="s">
        <v>203</v>
      </c>
      <c r="C53" t="s">
        <v>169</v>
      </c>
      <c r="D53" s="32">
        <v>150</v>
      </c>
      <c r="E53" s="32">
        <v>1790</v>
      </c>
      <c r="F53" s="32">
        <v>1940</v>
      </c>
      <c r="G53" s="31">
        <v>0.72</v>
      </c>
      <c r="H53" s="31">
        <v>0.78</v>
      </c>
      <c r="I53" s="31">
        <v>0.78</v>
      </c>
      <c r="J53" s="31">
        <v>0.59</v>
      </c>
      <c r="K53" s="31">
        <v>0.63</v>
      </c>
      <c r="L53" s="31">
        <v>0.62</v>
      </c>
      <c r="M53" s="31">
        <v>0.15</v>
      </c>
      <c r="N53" s="31">
        <v>0.08</v>
      </c>
      <c r="O53" s="31">
        <v>0.08</v>
      </c>
      <c r="P53" s="31">
        <v>0</v>
      </c>
      <c r="Q53" s="31" t="s">
        <v>39</v>
      </c>
      <c r="R53" s="31" t="s">
        <v>39</v>
      </c>
      <c r="S53" s="31">
        <v>0.05</v>
      </c>
      <c r="T53" s="31">
        <v>0.02</v>
      </c>
      <c r="U53" s="31">
        <v>0.03</v>
      </c>
      <c r="V53" s="31">
        <v>7.0000000000000007E-2</v>
      </c>
      <c r="W53" s="31">
        <v>7.0000000000000007E-2</v>
      </c>
      <c r="X53" s="31">
        <v>7.0000000000000007E-2</v>
      </c>
      <c r="Y53" s="31">
        <v>0</v>
      </c>
      <c r="Z53" s="31">
        <v>0</v>
      </c>
      <c r="AA53" s="31">
        <v>0</v>
      </c>
      <c r="AB53" s="31">
        <v>0</v>
      </c>
      <c r="AC53" s="31">
        <v>0</v>
      </c>
      <c r="AD53" s="31">
        <v>0</v>
      </c>
      <c r="AE53" s="31">
        <v>0.08</v>
      </c>
      <c r="AF53" s="31">
        <v>0.05</v>
      </c>
      <c r="AG53" s="31">
        <v>0.05</v>
      </c>
      <c r="AH53" s="31">
        <v>0.31</v>
      </c>
      <c r="AI53" s="31">
        <v>0.45</v>
      </c>
      <c r="AJ53" s="31">
        <v>0.44</v>
      </c>
      <c r="AK53" s="31">
        <v>7.0000000000000007E-2</v>
      </c>
      <c r="AL53" s="31">
        <v>0.19</v>
      </c>
      <c r="AM53" s="31">
        <v>0.18</v>
      </c>
      <c r="AN53" s="31" t="s">
        <v>39</v>
      </c>
      <c r="AO53" s="31">
        <v>0.01</v>
      </c>
      <c r="AP53" s="31">
        <v>0.01</v>
      </c>
      <c r="AQ53" s="31">
        <v>0.05</v>
      </c>
      <c r="AR53" s="31">
        <v>0.13</v>
      </c>
      <c r="AS53" s="31">
        <v>0.13</v>
      </c>
      <c r="AT53" s="31">
        <v>0.22</v>
      </c>
      <c r="AU53" s="31">
        <v>0.25</v>
      </c>
      <c r="AV53" s="31">
        <v>0.25</v>
      </c>
      <c r="AW53" s="31" t="s">
        <v>39</v>
      </c>
      <c r="AX53" s="31">
        <v>0.02</v>
      </c>
      <c r="AY53" s="31">
        <v>0.02</v>
      </c>
      <c r="AZ53" s="31" t="s">
        <v>39</v>
      </c>
      <c r="BA53" s="31" t="s">
        <v>39</v>
      </c>
      <c r="BB53" s="31" t="s">
        <v>39</v>
      </c>
      <c r="BC53" s="31">
        <v>0.13</v>
      </c>
      <c r="BD53" s="31">
        <v>0.15</v>
      </c>
      <c r="BE53" s="31">
        <v>0.14000000000000001</v>
      </c>
      <c r="BF53" s="31" t="s">
        <v>39</v>
      </c>
      <c r="BG53" s="31">
        <v>0.05</v>
      </c>
      <c r="BH53" s="31">
        <v>0.04</v>
      </c>
      <c r="BI53" s="31">
        <v>0.09</v>
      </c>
      <c r="BJ53" s="31">
        <v>0.1</v>
      </c>
      <c r="BK53" s="31">
        <v>0.1</v>
      </c>
      <c r="BL53" s="31">
        <v>0</v>
      </c>
      <c r="BM53" s="31">
        <v>0</v>
      </c>
      <c r="BN53" s="31">
        <v>0</v>
      </c>
      <c r="BO53" s="31" t="s">
        <v>39</v>
      </c>
      <c r="BP53" s="31">
        <v>0.01</v>
      </c>
      <c r="BQ53" s="31">
        <v>0.01</v>
      </c>
      <c r="BR53" s="31">
        <v>0.1</v>
      </c>
      <c r="BS53" s="31">
        <v>0.06</v>
      </c>
      <c r="BT53" s="31">
        <v>0.06</v>
      </c>
      <c r="BU53" s="31">
        <v>0.05</v>
      </c>
      <c r="BV53" s="31">
        <v>0.02</v>
      </c>
      <c r="BW53" s="31">
        <v>0.02</v>
      </c>
      <c r="BX53" s="31">
        <v>0.13</v>
      </c>
      <c r="BY53" s="31">
        <v>0.14000000000000001</v>
      </c>
      <c r="BZ53" s="31">
        <v>0.14000000000000001</v>
      </c>
    </row>
    <row r="54" spans="1:78" x14ac:dyDescent="0.25">
      <c r="A54">
        <v>371</v>
      </c>
      <c r="B54" t="s">
        <v>204</v>
      </c>
      <c r="C54" t="s">
        <v>155</v>
      </c>
      <c r="D54" s="32">
        <v>80</v>
      </c>
      <c r="E54" s="32">
        <v>1240</v>
      </c>
      <c r="F54" s="32">
        <v>1320</v>
      </c>
      <c r="G54" s="31">
        <v>0.72</v>
      </c>
      <c r="H54" s="31">
        <v>0.77</v>
      </c>
      <c r="I54" s="31">
        <v>0.77</v>
      </c>
      <c r="J54" s="31">
        <v>0.68</v>
      </c>
      <c r="K54" s="31">
        <v>0.74</v>
      </c>
      <c r="L54" s="31">
        <v>0.74</v>
      </c>
      <c r="M54" s="31">
        <v>7.0000000000000007E-2</v>
      </c>
      <c r="N54" s="31">
        <v>7.0000000000000007E-2</v>
      </c>
      <c r="O54" s="31">
        <v>7.0000000000000007E-2</v>
      </c>
      <c r="P54" s="31">
        <v>0</v>
      </c>
      <c r="Q54" s="31">
        <v>0</v>
      </c>
      <c r="R54" s="31">
        <v>0</v>
      </c>
      <c r="S54" s="31" t="s">
        <v>39</v>
      </c>
      <c r="T54" s="31">
        <v>0.03</v>
      </c>
      <c r="U54" s="31">
        <v>0.03</v>
      </c>
      <c r="V54" s="31" t="s">
        <v>39</v>
      </c>
      <c r="W54" s="31">
        <v>0.05</v>
      </c>
      <c r="X54" s="31">
        <v>0.05</v>
      </c>
      <c r="Y54" s="31">
        <v>0</v>
      </c>
      <c r="Z54" s="31">
        <v>0</v>
      </c>
      <c r="AA54" s="31">
        <v>0</v>
      </c>
      <c r="AB54" s="31">
        <v>0</v>
      </c>
      <c r="AC54" s="31">
        <v>0</v>
      </c>
      <c r="AD54" s="31">
        <v>0</v>
      </c>
      <c r="AE54" s="31" t="s">
        <v>39</v>
      </c>
      <c r="AF54" s="31">
        <v>0.05</v>
      </c>
      <c r="AG54" s="31">
        <v>0.05</v>
      </c>
      <c r="AH54" s="31">
        <v>0.55000000000000004</v>
      </c>
      <c r="AI54" s="31">
        <v>0.59</v>
      </c>
      <c r="AJ54" s="31">
        <v>0.59</v>
      </c>
      <c r="AK54" s="31">
        <v>0.13</v>
      </c>
      <c r="AL54" s="31">
        <v>0.16</v>
      </c>
      <c r="AM54" s="31">
        <v>0.16</v>
      </c>
      <c r="AN54" s="31">
        <v>0</v>
      </c>
      <c r="AO54" s="31" t="s">
        <v>39</v>
      </c>
      <c r="AP54" s="31" t="s">
        <v>39</v>
      </c>
      <c r="AQ54" s="31">
        <v>0.11</v>
      </c>
      <c r="AR54" s="31">
        <v>0.12</v>
      </c>
      <c r="AS54" s="31">
        <v>0.12</v>
      </c>
      <c r="AT54" s="31">
        <v>0.39</v>
      </c>
      <c r="AU54" s="31">
        <v>0.41</v>
      </c>
      <c r="AV54" s="31">
        <v>0.41</v>
      </c>
      <c r="AW54" s="31" t="s">
        <v>39</v>
      </c>
      <c r="AX54" s="31">
        <v>0.03</v>
      </c>
      <c r="AY54" s="31">
        <v>0.03</v>
      </c>
      <c r="AZ54" s="31">
        <v>0</v>
      </c>
      <c r="BA54" s="31" t="s">
        <v>39</v>
      </c>
      <c r="BB54" s="31" t="s">
        <v>39</v>
      </c>
      <c r="BC54" s="31" t="s">
        <v>39</v>
      </c>
      <c r="BD54" s="31">
        <v>0.03</v>
      </c>
      <c r="BE54" s="31">
        <v>0.03</v>
      </c>
      <c r="BF54" s="31">
        <v>0</v>
      </c>
      <c r="BG54" s="31">
        <v>0.01</v>
      </c>
      <c r="BH54" s="31">
        <v>0.01</v>
      </c>
      <c r="BI54" s="31" t="s">
        <v>39</v>
      </c>
      <c r="BJ54" s="31">
        <v>0.02</v>
      </c>
      <c r="BK54" s="31">
        <v>0.02</v>
      </c>
      <c r="BL54" s="31" t="s">
        <v>39</v>
      </c>
      <c r="BM54" s="31">
        <v>0</v>
      </c>
      <c r="BN54" s="31" t="s">
        <v>39</v>
      </c>
      <c r="BO54" s="31" t="s">
        <v>39</v>
      </c>
      <c r="BP54" s="31" t="s">
        <v>39</v>
      </c>
      <c r="BQ54" s="31" t="s">
        <v>39</v>
      </c>
      <c r="BR54" s="31">
        <v>0.13</v>
      </c>
      <c r="BS54" s="31">
        <v>0.13</v>
      </c>
      <c r="BT54" s="31">
        <v>0.13</v>
      </c>
      <c r="BU54" s="31" t="s">
        <v>39</v>
      </c>
      <c r="BV54" s="31">
        <v>0.01</v>
      </c>
      <c r="BW54" s="31">
        <v>0.01</v>
      </c>
      <c r="BX54" s="31">
        <v>0.12</v>
      </c>
      <c r="BY54" s="31">
        <v>0.09</v>
      </c>
      <c r="BZ54" s="31">
        <v>0.09</v>
      </c>
    </row>
    <row r="55" spans="1:78" x14ac:dyDescent="0.25">
      <c r="A55">
        <v>835</v>
      </c>
      <c r="B55" t="s">
        <v>205</v>
      </c>
      <c r="C55" t="s">
        <v>169</v>
      </c>
      <c r="D55" s="32">
        <v>140</v>
      </c>
      <c r="E55" s="32">
        <v>1830</v>
      </c>
      <c r="F55" s="32">
        <v>1970</v>
      </c>
      <c r="G55" s="31">
        <v>0.66</v>
      </c>
      <c r="H55" s="31">
        <v>0.67</v>
      </c>
      <c r="I55" s="31">
        <v>0.67</v>
      </c>
      <c r="J55" s="31">
        <v>0.64</v>
      </c>
      <c r="K55" s="31">
        <v>0.65</v>
      </c>
      <c r="L55" s="31">
        <v>0.65</v>
      </c>
      <c r="M55" s="31">
        <v>0.12</v>
      </c>
      <c r="N55" s="31">
        <v>0.06</v>
      </c>
      <c r="O55" s="31">
        <v>7.0000000000000007E-2</v>
      </c>
      <c r="P55" s="31">
        <v>0</v>
      </c>
      <c r="Q55" s="31" t="s">
        <v>39</v>
      </c>
      <c r="R55" s="31" t="s">
        <v>39</v>
      </c>
      <c r="S55" s="31">
        <v>7.0000000000000007E-2</v>
      </c>
      <c r="T55" s="31">
        <v>0.05</v>
      </c>
      <c r="U55" s="31">
        <v>0.05</v>
      </c>
      <c r="V55" s="31">
        <v>7.0000000000000007E-2</v>
      </c>
      <c r="W55" s="31">
        <v>0.04</v>
      </c>
      <c r="X55" s="31">
        <v>0.04</v>
      </c>
      <c r="Y55" s="31">
        <v>0</v>
      </c>
      <c r="Z55" s="31" t="s">
        <v>39</v>
      </c>
      <c r="AA55" s="31" t="s">
        <v>39</v>
      </c>
      <c r="AB55" s="31">
        <v>0</v>
      </c>
      <c r="AC55" s="31">
        <v>0</v>
      </c>
      <c r="AD55" s="31">
        <v>0</v>
      </c>
      <c r="AE55" s="31">
        <v>7.0000000000000007E-2</v>
      </c>
      <c r="AF55" s="31">
        <v>0.05</v>
      </c>
      <c r="AG55" s="31">
        <v>0.05</v>
      </c>
      <c r="AH55" s="31">
        <v>0.37</v>
      </c>
      <c r="AI55" s="31">
        <v>0.5</v>
      </c>
      <c r="AJ55" s="31">
        <v>0.49</v>
      </c>
      <c r="AK55" s="31">
        <v>0.14000000000000001</v>
      </c>
      <c r="AL55" s="31">
        <v>0.23</v>
      </c>
      <c r="AM55" s="31">
        <v>0.22</v>
      </c>
      <c r="AN55" s="31" t="s">
        <v>39</v>
      </c>
      <c r="AO55" s="31" t="s">
        <v>38</v>
      </c>
      <c r="AP55" s="31">
        <v>0.01</v>
      </c>
      <c r="AQ55" s="31">
        <v>0.1</v>
      </c>
      <c r="AR55" s="31">
        <v>0.14000000000000001</v>
      </c>
      <c r="AS55" s="31">
        <v>0.14000000000000001</v>
      </c>
      <c r="AT55" s="31">
        <v>0.22</v>
      </c>
      <c r="AU55" s="31">
        <v>0.26</v>
      </c>
      <c r="AV55" s="31">
        <v>0.25</v>
      </c>
      <c r="AW55" s="31" t="s">
        <v>39</v>
      </c>
      <c r="AX55" s="31">
        <v>0.01</v>
      </c>
      <c r="AY55" s="31">
        <v>0.01</v>
      </c>
      <c r="AZ55" s="31" t="s">
        <v>39</v>
      </c>
      <c r="BA55" s="31">
        <v>0</v>
      </c>
      <c r="BB55" s="31" t="s">
        <v>39</v>
      </c>
      <c r="BC55" s="31" t="s">
        <v>39</v>
      </c>
      <c r="BD55" s="31">
        <v>0.02</v>
      </c>
      <c r="BE55" s="31">
        <v>0.02</v>
      </c>
      <c r="BF55" s="31">
        <v>0</v>
      </c>
      <c r="BG55" s="31">
        <v>0.01</v>
      </c>
      <c r="BH55" s="31">
        <v>0.01</v>
      </c>
      <c r="BI55" s="31" t="s">
        <v>39</v>
      </c>
      <c r="BJ55" s="31">
        <v>0.01</v>
      </c>
      <c r="BK55" s="31">
        <v>0.01</v>
      </c>
      <c r="BL55" s="31">
        <v>0</v>
      </c>
      <c r="BM55" s="31">
        <v>0</v>
      </c>
      <c r="BN55" s="31">
        <v>0</v>
      </c>
      <c r="BO55" s="31" t="s">
        <v>39</v>
      </c>
      <c r="BP55" s="31" t="s">
        <v>38</v>
      </c>
      <c r="BQ55" s="31">
        <v>0.01</v>
      </c>
      <c r="BR55" s="31">
        <v>0.14000000000000001</v>
      </c>
      <c r="BS55" s="31">
        <v>0.15</v>
      </c>
      <c r="BT55" s="31">
        <v>0.15</v>
      </c>
      <c r="BU55" s="31" t="s">
        <v>39</v>
      </c>
      <c r="BV55" s="31">
        <v>0.01</v>
      </c>
      <c r="BW55" s="31">
        <v>0.01</v>
      </c>
      <c r="BX55" s="31">
        <v>0.18</v>
      </c>
      <c r="BY55" s="31">
        <v>0.17</v>
      </c>
      <c r="BZ55" s="31">
        <v>0.17</v>
      </c>
    </row>
    <row r="56" spans="1:78" x14ac:dyDescent="0.25">
      <c r="A56">
        <v>332</v>
      </c>
      <c r="B56" t="s">
        <v>206</v>
      </c>
      <c r="C56" t="s">
        <v>159</v>
      </c>
      <c r="D56" s="32">
        <v>20</v>
      </c>
      <c r="E56" s="32">
        <v>290</v>
      </c>
      <c r="F56" s="32">
        <v>320</v>
      </c>
      <c r="G56" s="31">
        <v>0.68</v>
      </c>
      <c r="H56" s="31">
        <v>0.81</v>
      </c>
      <c r="I56" s="31">
        <v>0.8</v>
      </c>
      <c r="J56" s="31">
        <v>0.68</v>
      </c>
      <c r="K56" s="31">
        <v>0.76</v>
      </c>
      <c r="L56" s="31">
        <v>0.75</v>
      </c>
      <c r="M56" s="31">
        <v>0</v>
      </c>
      <c r="N56" s="31">
        <v>0.05</v>
      </c>
      <c r="O56" s="31">
        <v>0.05</v>
      </c>
      <c r="P56" s="31">
        <v>0</v>
      </c>
      <c r="Q56" s="31" t="s">
        <v>39</v>
      </c>
      <c r="R56" s="31" t="s">
        <v>39</v>
      </c>
      <c r="S56" s="31">
        <v>0</v>
      </c>
      <c r="T56" s="31">
        <v>0.03</v>
      </c>
      <c r="U56" s="31">
        <v>0.03</v>
      </c>
      <c r="V56" s="31" t="s">
        <v>39</v>
      </c>
      <c r="W56" s="31" t="s">
        <v>39</v>
      </c>
      <c r="X56" s="31">
        <v>0.02</v>
      </c>
      <c r="Y56" s="31">
        <v>0</v>
      </c>
      <c r="Z56" s="31">
        <v>0</v>
      </c>
      <c r="AA56" s="31">
        <v>0</v>
      </c>
      <c r="AB56" s="31">
        <v>0</v>
      </c>
      <c r="AC56" s="31">
        <v>0</v>
      </c>
      <c r="AD56" s="31">
        <v>0</v>
      </c>
      <c r="AE56" s="31">
        <v>0</v>
      </c>
      <c r="AF56" s="31">
        <v>0.05</v>
      </c>
      <c r="AG56" s="31">
        <v>0.05</v>
      </c>
      <c r="AH56" s="31">
        <v>0.55000000000000004</v>
      </c>
      <c r="AI56" s="31">
        <v>0.66</v>
      </c>
      <c r="AJ56" s="31">
        <v>0.65</v>
      </c>
      <c r="AK56" s="31" t="s">
        <v>39</v>
      </c>
      <c r="AL56" s="31">
        <v>0.27</v>
      </c>
      <c r="AM56" s="31">
        <v>0.26</v>
      </c>
      <c r="AN56" s="31">
        <v>0</v>
      </c>
      <c r="AO56" s="31">
        <v>0</v>
      </c>
      <c r="AP56" s="31">
        <v>0</v>
      </c>
      <c r="AQ56" s="31" t="s">
        <v>39</v>
      </c>
      <c r="AR56" s="31">
        <v>0.21</v>
      </c>
      <c r="AS56" s="31">
        <v>0.2</v>
      </c>
      <c r="AT56" s="31">
        <v>0.45</v>
      </c>
      <c r="AU56" s="31">
        <v>0.38</v>
      </c>
      <c r="AV56" s="31">
        <v>0.38</v>
      </c>
      <c r="AW56" s="31">
        <v>0</v>
      </c>
      <c r="AX56" s="31" t="s">
        <v>39</v>
      </c>
      <c r="AY56" s="31" t="s">
        <v>39</v>
      </c>
      <c r="AZ56" s="31">
        <v>0</v>
      </c>
      <c r="BA56" s="31">
        <v>0</v>
      </c>
      <c r="BB56" s="31">
        <v>0</v>
      </c>
      <c r="BC56" s="31">
        <v>0</v>
      </c>
      <c r="BD56" s="31">
        <v>0.03</v>
      </c>
      <c r="BE56" s="31">
        <v>0.03</v>
      </c>
      <c r="BF56" s="31">
        <v>0</v>
      </c>
      <c r="BG56" s="31" t="s">
        <v>39</v>
      </c>
      <c r="BH56" s="31" t="s">
        <v>39</v>
      </c>
      <c r="BI56" s="31">
        <v>0</v>
      </c>
      <c r="BJ56" s="31" t="s">
        <v>39</v>
      </c>
      <c r="BK56" s="31" t="s">
        <v>39</v>
      </c>
      <c r="BL56" s="31">
        <v>0</v>
      </c>
      <c r="BM56" s="31" t="s">
        <v>39</v>
      </c>
      <c r="BN56" s="31" t="s">
        <v>39</v>
      </c>
      <c r="BO56" s="31">
        <v>0</v>
      </c>
      <c r="BP56" s="31" t="s">
        <v>39</v>
      </c>
      <c r="BQ56" s="31" t="s">
        <v>39</v>
      </c>
      <c r="BR56" s="31" t="s">
        <v>39</v>
      </c>
      <c r="BS56" s="31">
        <v>0.04</v>
      </c>
      <c r="BT56" s="31">
        <v>0.04</v>
      </c>
      <c r="BU56" s="31" t="s">
        <v>39</v>
      </c>
      <c r="BV56" s="31">
        <v>0.02</v>
      </c>
      <c r="BW56" s="31">
        <v>0.02</v>
      </c>
      <c r="BX56" s="31" t="s">
        <v>39</v>
      </c>
      <c r="BY56" s="31">
        <v>0.13</v>
      </c>
      <c r="BZ56" s="31">
        <v>0.14000000000000001</v>
      </c>
    </row>
    <row r="57" spans="1:78" x14ac:dyDescent="0.25">
      <c r="A57">
        <v>840</v>
      </c>
      <c r="B57" t="s">
        <v>207</v>
      </c>
      <c r="C57" t="s">
        <v>151</v>
      </c>
      <c r="D57" s="32">
        <v>110</v>
      </c>
      <c r="E57" s="32">
        <v>1350</v>
      </c>
      <c r="F57" s="32">
        <v>1450</v>
      </c>
      <c r="G57" s="31">
        <v>0.85</v>
      </c>
      <c r="H57" s="31">
        <v>0.86</v>
      </c>
      <c r="I57" s="31">
        <v>0.85</v>
      </c>
      <c r="J57" s="31">
        <v>0.71</v>
      </c>
      <c r="K57" s="31">
        <v>0.78</v>
      </c>
      <c r="L57" s="31">
        <v>0.78</v>
      </c>
      <c r="M57" s="31">
        <v>0.12</v>
      </c>
      <c r="N57" s="31">
        <v>0.06</v>
      </c>
      <c r="O57" s="31">
        <v>0.06</v>
      </c>
      <c r="P57" s="31">
        <v>0</v>
      </c>
      <c r="Q57" s="31">
        <v>0</v>
      </c>
      <c r="R57" s="31">
        <v>0</v>
      </c>
      <c r="S57" s="31" t="s">
        <v>39</v>
      </c>
      <c r="T57" s="31">
        <v>0.04</v>
      </c>
      <c r="U57" s="31">
        <v>0.04</v>
      </c>
      <c r="V57" s="31" t="s">
        <v>39</v>
      </c>
      <c r="W57" s="31">
        <v>0.03</v>
      </c>
      <c r="X57" s="31">
        <v>0.03</v>
      </c>
      <c r="Y57" s="31">
        <v>0</v>
      </c>
      <c r="Z57" s="31" t="s">
        <v>39</v>
      </c>
      <c r="AA57" s="31" t="s">
        <v>39</v>
      </c>
      <c r="AB57" s="31">
        <v>0</v>
      </c>
      <c r="AC57" s="31">
        <v>0</v>
      </c>
      <c r="AD57" s="31">
        <v>0</v>
      </c>
      <c r="AE57" s="31" t="s">
        <v>39</v>
      </c>
      <c r="AF57" s="31">
        <v>7.0000000000000007E-2</v>
      </c>
      <c r="AG57" s="31">
        <v>7.0000000000000007E-2</v>
      </c>
      <c r="AH57" s="31">
        <v>0.52</v>
      </c>
      <c r="AI57" s="31">
        <v>0.66</v>
      </c>
      <c r="AJ57" s="31">
        <v>0.65</v>
      </c>
      <c r="AK57" s="31">
        <v>0.09</v>
      </c>
      <c r="AL57" s="31">
        <v>0.23</v>
      </c>
      <c r="AM57" s="31">
        <v>0.22</v>
      </c>
      <c r="AN57" s="31">
        <v>0</v>
      </c>
      <c r="AO57" s="31">
        <v>0.01</v>
      </c>
      <c r="AP57" s="31">
        <v>0.01</v>
      </c>
      <c r="AQ57" s="31">
        <v>0.09</v>
      </c>
      <c r="AR57" s="31">
        <v>0.2</v>
      </c>
      <c r="AS57" s="31">
        <v>0.19</v>
      </c>
      <c r="AT57" s="31">
        <v>0.34</v>
      </c>
      <c r="AU57" s="31">
        <v>0.41</v>
      </c>
      <c r="AV57" s="31">
        <v>0.41</v>
      </c>
      <c r="AW57" s="31">
        <v>0.08</v>
      </c>
      <c r="AX57" s="31">
        <v>0.02</v>
      </c>
      <c r="AY57" s="31">
        <v>0.03</v>
      </c>
      <c r="AZ57" s="31">
        <v>0</v>
      </c>
      <c r="BA57" s="31" t="s">
        <v>39</v>
      </c>
      <c r="BB57" s="31" t="s">
        <v>39</v>
      </c>
      <c r="BC57" s="31">
        <v>0.14000000000000001</v>
      </c>
      <c r="BD57" s="31">
        <v>0.06</v>
      </c>
      <c r="BE57" s="31">
        <v>0.06</v>
      </c>
      <c r="BF57" s="31" t="s">
        <v>39</v>
      </c>
      <c r="BG57" s="31">
        <v>0.02</v>
      </c>
      <c r="BH57" s="31">
        <v>0.02</v>
      </c>
      <c r="BI57" s="31">
        <v>0.13</v>
      </c>
      <c r="BJ57" s="31">
        <v>0.04</v>
      </c>
      <c r="BK57" s="31">
        <v>0.04</v>
      </c>
      <c r="BL57" s="31">
        <v>0</v>
      </c>
      <c r="BM57" s="31">
        <v>0</v>
      </c>
      <c r="BN57" s="31">
        <v>0</v>
      </c>
      <c r="BO57" s="31">
        <v>0</v>
      </c>
      <c r="BP57" s="31">
        <v>0.02</v>
      </c>
      <c r="BQ57" s="31">
        <v>0.02</v>
      </c>
      <c r="BR57" s="31">
        <v>0.1</v>
      </c>
      <c r="BS57" s="31">
        <v>7.0000000000000007E-2</v>
      </c>
      <c r="BT57" s="31">
        <v>7.0000000000000007E-2</v>
      </c>
      <c r="BU57" s="31" t="s">
        <v>39</v>
      </c>
      <c r="BV57" s="31">
        <v>0.02</v>
      </c>
      <c r="BW57" s="31">
        <v>0.02</v>
      </c>
      <c r="BX57" s="31" t="s">
        <v>39</v>
      </c>
      <c r="BY57" s="31">
        <v>0.05</v>
      </c>
      <c r="BZ57" s="31">
        <v>0.05</v>
      </c>
    </row>
    <row r="58" spans="1:78" x14ac:dyDescent="0.25">
      <c r="A58">
        <v>307</v>
      </c>
      <c r="B58" t="s">
        <v>208</v>
      </c>
      <c r="C58" t="s">
        <v>165</v>
      </c>
      <c r="D58" s="32">
        <v>180</v>
      </c>
      <c r="E58" s="32">
        <v>1150</v>
      </c>
      <c r="F58" s="32">
        <v>1330</v>
      </c>
      <c r="G58" s="31">
        <v>0.7</v>
      </c>
      <c r="H58" s="31">
        <v>0.79</v>
      </c>
      <c r="I58" s="31">
        <v>0.78</v>
      </c>
      <c r="J58" s="31">
        <v>0.68</v>
      </c>
      <c r="K58" s="31">
        <v>0.78</v>
      </c>
      <c r="L58" s="31">
        <v>0.77</v>
      </c>
      <c r="M58" s="31">
        <v>7.0000000000000007E-2</v>
      </c>
      <c r="N58" s="31">
        <v>0.04</v>
      </c>
      <c r="O58" s="31">
        <v>0.04</v>
      </c>
      <c r="P58" s="31" t="s">
        <v>39</v>
      </c>
      <c r="Q58" s="31">
        <v>0.02</v>
      </c>
      <c r="R58" s="31">
        <v>0.02</v>
      </c>
      <c r="S58" s="31">
        <v>0.04</v>
      </c>
      <c r="T58" s="31">
        <v>0.01</v>
      </c>
      <c r="U58" s="31">
        <v>0.02</v>
      </c>
      <c r="V58" s="31">
        <v>0.05</v>
      </c>
      <c r="W58" s="31">
        <v>0.02</v>
      </c>
      <c r="X58" s="31">
        <v>0.03</v>
      </c>
      <c r="Y58" s="31">
        <v>0</v>
      </c>
      <c r="Z58" s="31" t="s">
        <v>39</v>
      </c>
      <c r="AA58" s="31" t="s">
        <v>39</v>
      </c>
      <c r="AB58" s="31">
        <v>0</v>
      </c>
      <c r="AC58" s="31">
        <v>0</v>
      </c>
      <c r="AD58" s="31">
        <v>0</v>
      </c>
      <c r="AE58" s="31" t="s">
        <v>39</v>
      </c>
      <c r="AF58" s="31">
        <v>0.01</v>
      </c>
      <c r="AG58" s="31">
        <v>0.01</v>
      </c>
      <c r="AH58" s="31">
        <v>0.51</v>
      </c>
      <c r="AI58" s="31">
        <v>0.69</v>
      </c>
      <c r="AJ58" s="31">
        <v>0.67</v>
      </c>
      <c r="AK58" s="31">
        <v>0.16</v>
      </c>
      <c r="AL58" s="31">
        <v>0.31</v>
      </c>
      <c r="AM58" s="31">
        <v>0.28999999999999998</v>
      </c>
      <c r="AN58" s="31" t="s">
        <v>39</v>
      </c>
      <c r="AO58" s="31">
        <v>0.01</v>
      </c>
      <c r="AP58" s="31">
        <v>0.01</v>
      </c>
      <c r="AQ58" s="31">
        <v>0.11</v>
      </c>
      <c r="AR58" s="31">
        <v>0.18</v>
      </c>
      <c r="AS58" s="31">
        <v>0.17</v>
      </c>
      <c r="AT58" s="31">
        <v>0.32</v>
      </c>
      <c r="AU58" s="31">
        <v>0.38</v>
      </c>
      <c r="AV58" s="31">
        <v>0.37</v>
      </c>
      <c r="AW58" s="31" t="s">
        <v>39</v>
      </c>
      <c r="AX58" s="31" t="s">
        <v>39</v>
      </c>
      <c r="AY58" s="31">
        <v>0.01</v>
      </c>
      <c r="AZ58" s="31">
        <v>0</v>
      </c>
      <c r="BA58" s="31">
        <v>0</v>
      </c>
      <c r="BB58" s="31">
        <v>0</v>
      </c>
      <c r="BC58" s="31" t="s">
        <v>39</v>
      </c>
      <c r="BD58" s="31" t="s">
        <v>39</v>
      </c>
      <c r="BE58" s="31">
        <v>0.01</v>
      </c>
      <c r="BF58" s="31" t="s">
        <v>39</v>
      </c>
      <c r="BG58" s="31" t="s">
        <v>39</v>
      </c>
      <c r="BH58" s="31">
        <v>0.01</v>
      </c>
      <c r="BI58" s="31" t="s">
        <v>39</v>
      </c>
      <c r="BJ58" s="31" t="s">
        <v>39</v>
      </c>
      <c r="BK58" s="31" t="s">
        <v>39</v>
      </c>
      <c r="BL58" s="31">
        <v>0</v>
      </c>
      <c r="BM58" s="31">
        <v>0</v>
      </c>
      <c r="BN58" s="31">
        <v>0</v>
      </c>
      <c r="BO58" s="31">
        <v>0</v>
      </c>
      <c r="BP58" s="31">
        <v>0</v>
      </c>
      <c r="BQ58" s="31">
        <v>0</v>
      </c>
      <c r="BR58" s="31">
        <v>7.0000000000000007E-2</v>
      </c>
      <c r="BS58" s="31">
        <v>0.06</v>
      </c>
      <c r="BT58" s="31">
        <v>0.06</v>
      </c>
      <c r="BU58" s="31" t="s">
        <v>39</v>
      </c>
      <c r="BV58" s="31">
        <v>0.01</v>
      </c>
      <c r="BW58" s="31">
        <v>0.02</v>
      </c>
      <c r="BX58" s="31">
        <v>0.22</v>
      </c>
      <c r="BY58" s="31">
        <v>0.14000000000000001</v>
      </c>
      <c r="BZ58" s="31">
        <v>0.15</v>
      </c>
    </row>
    <row r="59" spans="1:78" x14ac:dyDescent="0.25">
      <c r="A59">
        <v>811</v>
      </c>
      <c r="B59" t="s">
        <v>209</v>
      </c>
      <c r="C59" t="s">
        <v>155</v>
      </c>
      <c r="D59" s="32">
        <v>40</v>
      </c>
      <c r="E59" s="32">
        <v>1180</v>
      </c>
      <c r="F59" s="32">
        <v>1220</v>
      </c>
      <c r="G59" s="31">
        <v>0.82</v>
      </c>
      <c r="H59" s="31">
        <v>0.83</v>
      </c>
      <c r="I59" s="31">
        <v>0.83</v>
      </c>
      <c r="J59" s="31">
        <v>0.82</v>
      </c>
      <c r="K59" s="31">
        <v>0.78</v>
      </c>
      <c r="L59" s="31">
        <v>0.78</v>
      </c>
      <c r="M59" s="31">
        <v>0.2</v>
      </c>
      <c r="N59" s="31">
        <v>0.06</v>
      </c>
      <c r="O59" s="31">
        <v>7.0000000000000007E-2</v>
      </c>
      <c r="P59" s="31">
        <v>0</v>
      </c>
      <c r="Q59" s="31">
        <v>0</v>
      </c>
      <c r="R59" s="31">
        <v>0</v>
      </c>
      <c r="S59" s="31" t="s">
        <v>39</v>
      </c>
      <c r="T59" s="31">
        <v>0.04</v>
      </c>
      <c r="U59" s="31">
        <v>0.04</v>
      </c>
      <c r="V59" s="31" t="s">
        <v>39</v>
      </c>
      <c r="W59" s="31">
        <v>0.06</v>
      </c>
      <c r="X59" s="31">
        <v>0.05</v>
      </c>
      <c r="Y59" s="31">
        <v>0</v>
      </c>
      <c r="Z59" s="31" t="s">
        <v>39</v>
      </c>
      <c r="AA59" s="31" t="s">
        <v>39</v>
      </c>
      <c r="AB59" s="31">
        <v>0</v>
      </c>
      <c r="AC59" s="31">
        <v>0</v>
      </c>
      <c r="AD59" s="31">
        <v>0</v>
      </c>
      <c r="AE59" s="31" t="s">
        <v>39</v>
      </c>
      <c r="AF59" s="31">
        <v>0.06</v>
      </c>
      <c r="AG59" s="31">
        <v>0.06</v>
      </c>
      <c r="AH59" s="31">
        <v>0.45</v>
      </c>
      <c r="AI59" s="31">
        <v>0.61</v>
      </c>
      <c r="AJ59" s="31">
        <v>0.61</v>
      </c>
      <c r="AK59" s="31" t="s">
        <v>39</v>
      </c>
      <c r="AL59" s="31">
        <v>0.17</v>
      </c>
      <c r="AM59" s="31">
        <v>0.17</v>
      </c>
      <c r="AN59" s="31">
        <v>0</v>
      </c>
      <c r="AO59" s="31">
        <v>0.01</v>
      </c>
      <c r="AP59" s="31">
        <v>0.01</v>
      </c>
      <c r="AQ59" s="31" t="s">
        <v>39</v>
      </c>
      <c r="AR59" s="31">
        <v>0.13</v>
      </c>
      <c r="AS59" s="31">
        <v>0.13</v>
      </c>
      <c r="AT59" s="31">
        <v>0.32</v>
      </c>
      <c r="AU59" s="31">
        <v>0.42</v>
      </c>
      <c r="AV59" s="31">
        <v>0.41</v>
      </c>
      <c r="AW59" s="31" t="s">
        <v>39</v>
      </c>
      <c r="AX59" s="31">
        <v>0.03</v>
      </c>
      <c r="AY59" s="31">
        <v>0.03</v>
      </c>
      <c r="AZ59" s="31">
        <v>0</v>
      </c>
      <c r="BA59" s="31" t="s">
        <v>39</v>
      </c>
      <c r="BB59" s="31" t="s">
        <v>39</v>
      </c>
      <c r="BC59" s="31">
        <v>0</v>
      </c>
      <c r="BD59" s="31">
        <v>0.04</v>
      </c>
      <c r="BE59" s="31">
        <v>0.04</v>
      </c>
      <c r="BF59" s="31">
        <v>0</v>
      </c>
      <c r="BG59" s="31">
        <v>0.03</v>
      </c>
      <c r="BH59" s="31">
        <v>0.03</v>
      </c>
      <c r="BI59" s="31">
        <v>0</v>
      </c>
      <c r="BJ59" s="31">
        <v>0.01</v>
      </c>
      <c r="BK59" s="31">
        <v>0.01</v>
      </c>
      <c r="BL59" s="31">
        <v>0</v>
      </c>
      <c r="BM59" s="31">
        <v>0</v>
      </c>
      <c r="BN59" s="31">
        <v>0</v>
      </c>
      <c r="BO59" s="31">
        <v>0</v>
      </c>
      <c r="BP59" s="31">
        <v>0.01</v>
      </c>
      <c r="BQ59" s="31">
        <v>0.01</v>
      </c>
      <c r="BR59" s="31" t="s">
        <v>39</v>
      </c>
      <c r="BS59" s="31">
        <v>0.05</v>
      </c>
      <c r="BT59" s="31">
        <v>0.04</v>
      </c>
      <c r="BU59" s="31">
        <v>0</v>
      </c>
      <c r="BV59" s="31">
        <v>0.01</v>
      </c>
      <c r="BW59" s="31">
        <v>0.01</v>
      </c>
      <c r="BX59" s="31">
        <v>0.16</v>
      </c>
      <c r="BY59" s="31">
        <v>0.11</v>
      </c>
      <c r="BZ59" s="31">
        <v>0.12</v>
      </c>
    </row>
    <row r="60" spans="1:78" x14ac:dyDescent="0.25">
      <c r="A60">
        <v>845</v>
      </c>
      <c r="B60" t="s">
        <v>210</v>
      </c>
      <c r="C60" t="s">
        <v>167</v>
      </c>
      <c r="D60" s="32">
        <v>50</v>
      </c>
      <c r="E60" s="32">
        <v>620</v>
      </c>
      <c r="F60" s="32">
        <v>670</v>
      </c>
      <c r="G60" s="31">
        <v>0.59</v>
      </c>
      <c r="H60" s="31">
        <v>0.72</v>
      </c>
      <c r="I60" s="31">
        <v>0.71</v>
      </c>
      <c r="J60" s="31">
        <v>0.43</v>
      </c>
      <c r="K60" s="31">
        <v>0.61</v>
      </c>
      <c r="L60" s="31">
        <v>0.6</v>
      </c>
      <c r="M60" s="31" t="s">
        <v>39</v>
      </c>
      <c r="N60" s="31">
        <v>0.09</v>
      </c>
      <c r="O60" s="31">
        <v>0.09</v>
      </c>
      <c r="P60" s="31">
        <v>0</v>
      </c>
      <c r="Q60" s="31">
        <v>0</v>
      </c>
      <c r="R60" s="31">
        <v>0</v>
      </c>
      <c r="S60" s="31">
        <v>0</v>
      </c>
      <c r="T60" s="31">
        <v>0.02</v>
      </c>
      <c r="U60" s="31">
        <v>0.02</v>
      </c>
      <c r="V60" s="31" t="s">
        <v>39</v>
      </c>
      <c r="W60" s="31">
        <v>0.06</v>
      </c>
      <c r="X60" s="31">
        <v>0.06</v>
      </c>
      <c r="Y60" s="31" t="s">
        <v>39</v>
      </c>
      <c r="Z60" s="31" t="s">
        <v>39</v>
      </c>
      <c r="AA60" s="31" t="s">
        <v>39</v>
      </c>
      <c r="AB60" s="31">
        <v>0</v>
      </c>
      <c r="AC60" s="31">
        <v>0</v>
      </c>
      <c r="AD60" s="31">
        <v>0</v>
      </c>
      <c r="AE60" s="31" t="s">
        <v>39</v>
      </c>
      <c r="AF60" s="31">
        <v>0.02</v>
      </c>
      <c r="AG60" s="31">
        <v>0.02</v>
      </c>
      <c r="AH60" s="31">
        <v>0.24</v>
      </c>
      <c r="AI60" s="31">
        <v>0.45</v>
      </c>
      <c r="AJ60" s="31">
        <v>0.43</v>
      </c>
      <c r="AK60" s="31" t="s">
        <v>39</v>
      </c>
      <c r="AL60" s="31">
        <v>0.21</v>
      </c>
      <c r="AM60" s="31">
        <v>0.2</v>
      </c>
      <c r="AN60" s="31">
        <v>0</v>
      </c>
      <c r="AO60" s="31" t="s">
        <v>39</v>
      </c>
      <c r="AP60" s="31" t="s">
        <v>39</v>
      </c>
      <c r="AQ60" s="31" t="s">
        <v>39</v>
      </c>
      <c r="AR60" s="31">
        <v>0.09</v>
      </c>
      <c r="AS60" s="31">
        <v>0.08</v>
      </c>
      <c r="AT60" s="31">
        <v>0.15</v>
      </c>
      <c r="AU60" s="31">
        <v>0.24</v>
      </c>
      <c r="AV60" s="31">
        <v>0.23</v>
      </c>
      <c r="AW60" s="31">
        <v>0</v>
      </c>
      <c r="AX60" s="31" t="s">
        <v>39</v>
      </c>
      <c r="AY60" s="31" t="s">
        <v>39</v>
      </c>
      <c r="AZ60" s="31">
        <v>0</v>
      </c>
      <c r="BA60" s="31">
        <v>0</v>
      </c>
      <c r="BB60" s="31">
        <v>0</v>
      </c>
      <c r="BC60" s="31">
        <v>0.15</v>
      </c>
      <c r="BD60" s="31">
        <v>0.1</v>
      </c>
      <c r="BE60" s="31">
        <v>0.11</v>
      </c>
      <c r="BF60" s="31">
        <v>0</v>
      </c>
      <c r="BG60" s="31">
        <v>0.02</v>
      </c>
      <c r="BH60" s="31">
        <v>0.02</v>
      </c>
      <c r="BI60" s="31">
        <v>0.15</v>
      </c>
      <c r="BJ60" s="31">
        <v>0.09</v>
      </c>
      <c r="BK60" s="31">
        <v>0.09</v>
      </c>
      <c r="BL60" s="31">
        <v>0</v>
      </c>
      <c r="BM60" s="31">
        <v>0</v>
      </c>
      <c r="BN60" s="31">
        <v>0</v>
      </c>
      <c r="BO60" s="31" t="s">
        <v>39</v>
      </c>
      <c r="BP60" s="31" t="s">
        <v>39</v>
      </c>
      <c r="BQ60" s="31" t="s">
        <v>39</v>
      </c>
      <c r="BR60" s="31" t="s">
        <v>39</v>
      </c>
      <c r="BS60" s="31">
        <v>0.05</v>
      </c>
      <c r="BT60" s="31">
        <v>0.05</v>
      </c>
      <c r="BU60" s="31" t="s">
        <v>39</v>
      </c>
      <c r="BV60" s="31">
        <v>0.02</v>
      </c>
      <c r="BW60" s="31">
        <v>0.02</v>
      </c>
      <c r="BX60" s="31">
        <v>0.31</v>
      </c>
      <c r="BY60" s="31">
        <v>0.2</v>
      </c>
      <c r="BZ60" s="31">
        <v>0.21</v>
      </c>
    </row>
    <row r="61" spans="1:78" x14ac:dyDescent="0.25">
      <c r="A61">
        <v>308</v>
      </c>
      <c r="B61" t="s">
        <v>211</v>
      </c>
      <c r="C61" t="s">
        <v>165</v>
      </c>
      <c r="D61" s="32">
        <v>150</v>
      </c>
      <c r="E61" s="32">
        <v>1470</v>
      </c>
      <c r="F61" s="32">
        <v>1620</v>
      </c>
      <c r="G61" s="31">
        <v>0.79</v>
      </c>
      <c r="H61" s="31">
        <v>0.83</v>
      </c>
      <c r="I61" s="31">
        <v>0.83</v>
      </c>
      <c r="J61" s="31">
        <v>0.73</v>
      </c>
      <c r="K61" s="31">
        <v>0.78</v>
      </c>
      <c r="L61" s="31">
        <v>0.78</v>
      </c>
      <c r="M61" s="31">
        <v>0.12</v>
      </c>
      <c r="N61" s="31">
        <v>0.05</v>
      </c>
      <c r="O61" s="31">
        <v>0.05</v>
      </c>
      <c r="P61" s="31">
        <v>0</v>
      </c>
      <c r="Q61" s="31" t="s">
        <v>39</v>
      </c>
      <c r="R61" s="31" t="s">
        <v>39</v>
      </c>
      <c r="S61" s="31" t="s">
        <v>39</v>
      </c>
      <c r="T61" s="31">
        <v>0.03</v>
      </c>
      <c r="U61" s="31">
        <v>0.02</v>
      </c>
      <c r="V61" s="31">
        <v>0.05</v>
      </c>
      <c r="W61" s="31">
        <v>0.05</v>
      </c>
      <c r="X61" s="31">
        <v>0.05</v>
      </c>
      <c r="Y61" s="31">
        <v>0</v>
      </c>
      <c r="Z61" s="31">
        <v>0</v>
      </c>
      <c r="AA61" s="31">
        <v>0</v>
      </c>
      <c r="AB61" s="31">
        <v>0</v>
      </c>
      <c r="AC61" s="31">
        <v>0</v>
      </c>
      <c r="AD61" s="31">
        <v>0</v>
      </c>
      <c r="AE61" s="31" t="s">
        <v>39</v>
      </c>
      <c r="AF61" s="31">
        <v>0.03</v>
      </c>
      <c r="AG61" s="31">
        <v>0.03</v>
      </c>
      <c r="AH61" s="31">
        <v>0.55000000000000004</v>
      </c>
      <c r="AI61" s="31">
        <v>0.66</v>
      </c>
      <c r="AJ61" s="31">
        <v>0.65</v>
      </c>
      <c r="AK61" s="31">
        <v>0.17</v>
      </c>
      <c r="AL61" s="31">
        <v>0.28999999999999998</v>
      </c>
      <c r="AM61" s="31">
        <v>0.28000000000000003</v>
      </c>
      <c r="AN61" s="31">
        <v>0</v>
      </c>
      <c r="AO61" s="31">
        <v>0.02</v>
      </c>
      <c r="AP61" s="31">
        <v>0.02</v>
      </c>
      <c r="AQ61" s="31">
        <v>0.09</v>
      </c>
      <c r="AR61" s="31">
        <v>0.17</v>
      </c>
      <c r="AS61" s="31">
        <v>0.16</v>
      </c>
      <c r="AT61" s="31">
        <v>0.38</v>
      </c>
      <c r="AU61" s="31">
        <v>0.37</v>
      </c>
      <c r="AV61" s="31">
        <v>0.38</v>
      </c>
      <c r="AW61" s="31">
        <v>0</v>
      </c>
      <c r="AX61" s="31" t="s">
        <v>39</v>
      </c>
      <c r="AY61" s="31" t="s">
        <v>39</v>
      </c>
      <c r="AZ61" s="31">
        <v>0</v>
      </c>
      <c r="BA61" s="31">
        <v>0</v>
      </c>
      <c r="BB61" s="31">
        <v>0</v>
      </c>
      <c r="BC61" s="31">
        <v>0.05</v>
      </c>
      <c r="BD61" s="31">
        <v>0.04</v>
      </c>
      <c r="BE61" s="31">
        <v>0.04</v>
      </c>
      <c r="BF61" s="31" t="s">
        <v>39</v>
      </c>
      <c r="BG61" s="31">
        <v>0.01</v>
      </c>
      <c r="BH61" s="31">
        <v>0.01</v>
      </c>
      <c r="BI61" s="31">
        <v>0.05</v>
      </c>
      <c r="BJ61" s="31">
        <v>0.03</v>
      </c>
      <c r="BK61" s="31">
        <v>0.03</v>
      </c>
      <c r="BL61" s="31">
        <v>0</v>
      </c>
      <c r="BM61" s="31">
        <v>0</v>
      </c>
      <c r="BN61" s="31">
        <v>0</v>
      </c>
      <c r="BO61" s="31" t="s">
        <v>39</v>
      </c>
      <c r="BP61" s="31" t="s">
        <v>39</v>
      </c>
      <c r="BQ61" s="31" t="s">
        <v>38</v>
      </c>
      <c r="BR61" s="31">
        <v>0.08</v>
      </c>
      <c r="BS61" s="31">
        <v>0.04</v>
      </c>
      <c r="BT61" s="31">
        <v>0.05</v>
      </c>
      <c r="BU61" s="31">
        <v>0.04</v>
      </c>
      <c r="BV61" s="31">
        <v>0.03</v>
      </c>
      <c r="BW61" s="31">
        <v>0.03</v>
      </c>
      <c r="BX61" s="31">
        <v>0.09</v>
      </c>
      <c r="BY61" s="31">
        <v>0.1</v>
      </c>
      <c r="BZ61" s="31">
        <v>0.1</v>
      </c>
    </row>
    <row r="62" spans="1:78" x14ac:dyDescent="0.25">
      <c r="A62">
        <v>881</v>
      </c>
      <c r="B62" t="s">
        <v>212</v>
      </c>
      <c r="C62" t="s">
        <v>161</v>
      </c>
      <c r="D62" s="32">
        <v>220</v>
      </c>
      <c r="E62" s="32">
        <v>4370</v>
      </c>
      <c r="F62" s="32">
        <v>4590</v>
      </c>
      <c r="G62" s="31">
        <v>0.78</v>
      </c>
      <c r="H62" s="31">
        <v>0.8</v>
      </c>
      <c r="I62" s="31">
        <v>0.8</v>
      </c>
      <c r="J62" s="31">
        <v>0.66</v>
      </c>
      <c r="K62" s="31">
        <v>0.67</v>
      </c>
      <c r="L62" s="31">
        <v>0.67</v>
      </c>
      <c r="M62" s="31">
        <v>0.14000000000000001</v>
      </c>
      <c r="N62" s="31">
        <v>0.05</v>
      </c>
      <c r="O62" s="31">
        <v>0.05</v>
      </c>
      <c r="P62" s="31">
        <v>0</v>
      </c>
      <c r="Q62" s="31" t="s">
        <v>39</v>
      </c>
      <c r="R62" s="31" t="s">
        <v>39</v>
      </c>
      <c r="S62" s="31" t="s">
        <v>39</v>
      </c>
      <c r="T62" s="31">
        <v>0.04</v>
      </c>
      <c r="U62" s="31">
        <v>0.04</v>
      </c>
      <c r="V62" s="31">
        <v>0.04</v>
      </c>
      <c r="W62" s="31">
        <v>0.02</v>
      </c>
      <c r="X62" s="31">
        <v>0.02</v>
      </c>
      <c r="Y62" s="31" t="s">
        <v>39</v>
      </c>
      <c r="Z62" s="31" t="s">
        <v>38</v>
      </c>
      <c r="AA62" s="31" t="s">
        <v>38</v>
      </c>
      <c r="AB62" s="31">
        <v>0</v>
      </c>
      <c r="AC62" s="31">
        <v>0</v>
      </c>
      <c r="AD62" s="31">
        <v>0</v>
      </c>
      <c r="AE62" s="31">
        <v>0.05</v>
      </c>
      <c r="AF62" s="31">
        <v>0.06</v>
      </c>
      <c r="AG62" s="31">
        <v>0.06</v>
      </c>
      <c r="AH62" s="31">
        <v>0.45</v>
      </c>
      <c r="AI62" s="31">
        <v>0.56000000000000005</v>
      </c>
      <c r="AJ62" s="31">
        <v>0.56000000000000005</v>
      </c>
      <c r="AK62" s="31">
        <v>0.15</v>
      </c>
      <c r="AL62" s="31">
        <v>0.27</v>
      </c>
      <c r="AM62" s="31">
        <v>0.26</v>
      </c>
      <c r="AN62" s="31">
        <v>0</v>
      </c>
      <c r="AO62" s="31">
        <v>0.02</v>
      </c>
      <c r="AP62" s="31">
        <v>0.02</v>
      </c>
      <c r="AQ62" s="31">
        <v>0.08</v>
      </c>
      <c r="AR62" s="31">
        <v>0.17</v>
      </c>
      <c r="AS62" s="31">
        <v>0.16</v>
      </c>
      <c r="AT62" s="31">
        <v>0.28999999999999998</v>
      </c>
      <c r="AU62" s="31">
        <v>0.28999999999999998</v>
      </c>
      <c r="AV62" s="31">
        <v>0.28999999999999998</v>
      </c>
      <c r="AW62" s="31" t="s">
        <v>39</v>
      </c>
      <c r="AX62" s="31">
        <v>0.01</v>
      </c>
      <c r="AY62" s="31">
        <v>0.01</v>
      </c>
      <c r="AZ62" s="31">
        <v>0</v>
      </c>
      <c r="BA62" s="31" t="s">
        <v>39</v>
      </c>
      <c r="BB62" s="31" t="s">
        <v>39</v>
      </c>
      <c r="BC62" s="31">
        <v>0.11</v>
      </c>
      <c r="BD62" s="31">
        <v>0.12</v>
      </c>
      <c r="BE62" s="31">
        <v>0.12</v>
      </c>
      <c r="BF62" s="31">
        <v>0.06</v>
      </c>
      <c r="BG62" s="31">
        <v>0.06</v>
      </c>
      <c r="BH62" s="31">
        <v>0.06</v>
      </c>
      <c r="BI62" s="31">
        <v>0.05</v>
      </c>
      <c r="BJ62" s="31">
        <v>0.05</v>
      </c>
      <c r="BK62" s="31">
        <v>0.05</v>
      </c>
      <c r="BL62" s="31">
        <v>0</v>
      </c>
      <c r="BM62" s="31" t="s">
        <v>39</v>
      </c>
      <c r="BN62" s="31" t="s">
        <v>39</v>
      </c>
      <c r="BO62" s="31" t="s">
        <v>39</v>
      </c>
      <c r="BP62" s="31">
        <v>0.02</v>
      </c>
      <c r="BQ62" s="31">
        <v>0.02</v>
      </c>
      <c r="BR62" s="31">
        <v>7.0000000000000007E-2</v>
      </c>
      <c r="BS62" s="31">
        <v>0.06</v>
      </c>
      <c r="BT62" s="31">
        <v>0.06</v>
      </c>
      <c r="BU62" s="31">
        <v>0.06</v>
      </c>
      <c r="BV62" s="31">
        <v>0.03</v>
      </c>
      <c r="BW62" s="31">
        <v>0.03</v>
      </c>
      <c r="BX62" s="31">
        <v>0.08</v>
      </c>
      <c r="BY62" s="31">
        <v>0.11</v>
      </c>
      <c r="BZ62" s="31">
        <v>0.11</v>
      </c>
    </row>
    <row r="63" spans="1:78" x14ac:dyDescent="0.25">
      <c r="A63">
        <v>390</v>
      </c>
      <c r="B63" t="s">
        <v>213</v>
      </c>
      <c r="C63" t="s">
        <v>151</v>
      </c>
      <c r="D63" s="32">
        <v>40</v>
      </c>
      <c r="E63" s="32">
        <v>830</v>
      </c>
      <c r="F63" s="32">
        <v>870</v>
      </c>
      <c r="G63" s="31">
        <v>0.87</v>
      </c>
      <c r="H63" s="31">
        <v>0.85</v>
      </c>
      <c r="I63" s="31">
        <v>0.85</v>
      </c>
      <c r="J63" s="31">
        <v>0.69</v>
      </c>
      <c r="K63" s="31">
        <v>0.76</v>
      </c>
      <c r="L63" s="31">
        <v>0.75</v>
      </c>
      <c r="M63" s="31">
        <v>0.23</v>
      </c>
      <c r="N63" s="31">
        <v>7.0000000000000007E-2</v>
      </c>
      <c r="O63" s="31">
        <v>0.08</v>
      </c>
      <c r="P63" s="31">
        <v>0</v>
      </c>
      <c r="Q63" s="31">
        <v>0</v>
      </c>
      <c r="R63" s="31">
        <v>0</v>
      </c>
      <c r="S63" s="31" t="s">
        <v>39</v>
      </c>
      <c r="T63" s="31">
        <v>0.08</v>
      </c>
      <c r="U63" s="31">
        <v>0.08</v>
      </c>
      <c r="V63" s="31" t="s">
        <v>39</v>
      </c>
      <c r="W63" s="31">
        <v>0.03</v>
      </c>
      <c r="X63" s="31">
        <v>0.03</v>
      </c>
      <c r="Y63" s="31">
        <v>0</v>
      </c>
      <c r="Z63" s="31">
        <v>0</v>
      </c>
      <c r="AA63" s="31">
        <v>0</v>
      </c>
      <c r="AB63" s="31">
        <v>0</v>
      </c>
      <c r="AC63" s="31">
        <v>0</v>
      </c>
      <c r="AD63" s="31">
        <v>0</v>
      </c>
      <c r="AE63" s="31" t="s">
        <v>39</v>
      </c>
      <c r="AF63" s="31">
        <v>0.1</v>
      </c>
      <c r="AG63" s="31">
        <v>0.1</v>
      </c>
      <c r="AH63" s="31">
        <v>0.36</v>
      </c>
      <c r="AI63" s="31">
        <v>0.56999999999999995</v>
      </c>
      <c r="AJ63" s="31">
        <v>0.56000000000000005</v>
      </c>
      <c r="AK63" s="31" t="s">
        <v>39</v>
      </c>
      <c r="AL63" s="31">
        <v>0.2</v>
      </c>
      <c r="AM63" s="31">
        <v>0.2</v>
      </c>
      <c r="AN63" s="31">
        <v>0</v>
      </c>
      <c r="AO63" s="31">
        <v>0.02</v>
      </c>
      <c r="AP63" s="31">
        <v>0.02</v>
      </c>
      <c r="AQ63" s="31" t="s">
        <v>39</v>
      </c>
      <c r="AR63" s="31">
        <v>0.18</v>
      </c>
      <c r="AS63" s="31">
        <v>0.17</v>
      </c>
      <c r="AT63" s="31">
        <v>0.26</v>
      </c>
      <c r="AU63" s="31">
        <v>0.34</v>
      </c>
      <c r="AV63" s="31">
        <v>0.34</v>
      </c>
      <c r="AW63" s="31" t="s">
        <v>39</v>
      </c>
      <c r="AX63" s="31">
        <v>0.03</v>
      </c>
      <c r="AY63" s="31">
        <v>0.03</v>
      </c>
      <c r="AZ63" s="31">
        <v>0</v>
      </c>
      <c r="BA63" s="31">
        <v>0</v>
      </c>
      <c r="BB63" s="31">
        <v>0</v>
      </c>
      <c r="BC63" s="31">
        <v>0.18</v>
      </c>
      <c r="BD63" s="31">
        <v>0.08</v>
      </c>
      <c r="BE63" s="31">
        <v>0.08</v>
      </c>
      <c r="BF63" s="31">
        <v>0.18</v>
      </c>
      <c r="BG63" s="31">
        <v>0.05</v>
      </c>
      <c r="BH63" s="31">
        <v>0.05</v>
      </c>
      <c r="BI63" s="31">
        <v>0</v>
      </c>
      <c r="BJ63" s="31">
        <v>0.03</v>
      </c>
      <c r="BK63" s="31">
        <v>0.03</v>
      </c>
      <c r="BL63" s="31">
        <v>0</v>
      </c>
      <c r="BM63" s="31" t="s">
        <v>39</v>
      </c>
      <c r="BN63" s="31" t="s">
        <v>39</v>
      </c>
      <c r="BO63" s="31">
        <v>0</v>
      </c>
      <c r="BP63" s="31">
        <v>0.02</v>
      </c>
      <c r="BQ63" s="31">
        <v>0.01</v>
      </c>
      <c r="BR63" s="31" t="s">
        <v>39</v>
      </c>
      <c r="BS63" s="31">
        <v>7.0000000000000007E-2</v>
      </c>
      <c r="BT63" s="31">
        <v>7.0000000000000007E-2</v>
      </c>
      <c r="BU63" s="31" t="s">
        <v>39</v>
      </c>
      <c r="BV63" s="31">
        <v>0.03</v>
      </c>
      <c r="BW63" s="31">
        <v>0.03</v>
      </c>
      <c r="BX63" s="31" t="s">
        <v>39</v>
      </c>
      <c r="BY63" s="31">
        <v>0.05</v>
      </c>
      <c r="BZ63" s="31">
        <v>0.05</v>
      </c>
    </row>
    <row r="64" spans="1:78" x14ac:dyDescent="0.25">
      <c r="A64">
        <v>916</v>
      </c>
      <c r="B64" t="s">
        <v>214</v>
      </c>
      <c r="C64" t="s">
        <v>169</v>
      </c>
      <c r="D64" s="32">
        <v>100</v>
      </c>
      <c r="E64" s="32">
        <v>2600</v>
      </c>
      <c r="F64" s="32">
        <v>2700</v>
      </c>
      <c r="G64" s="31">
        <v>0.84</v>
      </c>
      <c r="H64" s="31">
        <v>0.77</v>
      </c>
      <c r="I64" s="31">
        <v>0.77</v>
      </c>
      <c r="J64" s="31">
        <v>0.78</v>
      </c>
      <c r="K64" s="31">
        <v>0.67</v>
      </c>
      <c r="L64" s="31">
        <v>0.68</v>
      </c>
      <c r="M64" s="31">
        <v>0.13</v>
      </c>
      <c r="N64" s="31">
        <v>0.09</v>
      </c>
      <c r="O64" s="31">
        <v>0.09</v>
      </c>
      <c r="P64" s="31">
        <v>0</v>
      </c>
      <c r="Q64" s="31" t="s">
        <v>39</v>
      </c>
      <c r="R64" s="31" t="s">
        <v>39</v>
      </c>
      <c r="S64" s="31">
        <v>7.0000000000000007E-2</v>
      </c>
      <c r="T64" s="31">
        <v>0.02</v>
      </c>
      <c r="U64" s="31">
        <v>0.02</v>
      </c>
      <c r="V64" s="31" t="s">
        <v>39</v>
      </c>
      <c r="W64" s="31">
        <v>0.03</v>
      </c>
      <c r="X64" s="31">
        <v>0.03</v>
      </c>
      <c r="Y64" s="31">
        <v>0</v>
      </c>
      <c r="Z64" s="31" t="s">
        <v>38</v>
      </c>
      <c r="AA64" s="31" t="s">
        <v>38</v>
      </c>
      <c r="AB64" s="31">
        <v>0</v>
      </c>
      <c r="AC64" s="31">
        <v>0</v>
      </c>
      <c r="AD64" s="31">
        <v>0</v>
      </c>
      <c r="AE64" s="31">
        <v>0.1</v>
      </c>
      <c r="AF64" s="31">
        <v>0.05</v>
      </c>
      <c r="AG64" s="31">
        <v>0.05</v>
      </c>
      <c r="AH64" s="31">
        <v>0.54</v>
      </c>
      <c r="AI64" s="31">
        <v>0.53</v>
      </c>
      <c r="AJ64" s="31">
        <v>0.53</v>
      </c>
      <c r="AK64" s="31">
        <v>0.26</v>
      </c>
      <c r="AL64" s="31">
        <v>0.31</v>
      </c>
      <c r="AM64" s="31">
        <v>0.31</v>
      </c>
      <c r="AN64" s="31" t="s">
        <v>39</v>
      </c>
      <c r="AO64" s="31">
        <v>0.02</v>
      </c>
      <c r="AP64" s="31">
        <v>0.02</v>
      </c>
      <c r="AQ64" s="31">
        <v>0.13</v>
      </c>
      <c r="AR64" s="31">
        <v>0.22</v>
      </c>
      <c r="AS64" s="31">
        <v>0.22</v>
      </c>
      <c r="AT64" s="31">
        <v>0.25</v>
      </c>
      <c r="AU64" s="31">
        <v>0.21</v>
      </c>
      <c r="AV64" s="31">
        <v>0.22</v>
      </c>
      <c r="AW64" s="31" t="s">
        <v>39</v>
      </c>
      <c r="AX64" s="31">
        <v>0.01</v>
      </c>
      <c r="AY64" s="31">
        <v>0.01</v>
      </c>
      <c r="AZ64" s="31">
        <v>0</v>
      </c>
      <c r="BA64" s="31">
        <v>0</v>
      </c>
      <c r="BB64" s="31">
        <v>0</v>
      </c>
      <c r="BC64" s="31">
        <v>0.06</v>
      </c>
      <c r="BD64" s="31">
        <v>0.09</v>
      </c>
      <c r="BE64" s="31">
        <v>0.09</v>
      </c>
      <c r="BF64" s="31" t="s">
        <v>39</v>
      </c>
      <c r="BG64" s="31">
        <v>0.03</v>
      </c>
      <c r="BH64" s="31">
        <v>0.03</v>
      </c>
      <c r="BI64" s="31" t="s">
        <v>39</v>
      </c>
      <c r="BJ64" s="31">
        <v>0.06</v>
      </c>
      <c r="BK64" s="31">
        <v>0.06</v>
      </c>
      <c r="BL64" s="31">
        <v>0</v>
      </c>
      <c r="BM64" s="31" t="s">
        <v>39</v>
      </c>
      <c r="BN64" s="31" t="s">
        <v>39</v>
      </c>
      <c r="BO64" s="31">
        <v>0</v>
      </c>
      <c r="BP64" s="31">
        <v>0.01</v>
      </c>
      <c r="BQ64" s="31">
        <v>0.01</v>
      </c>
      <c r="BR64" s="31" t="s">
        <v>39</v>
      </c>
      <c r="BS64" s="31">
        <v>0.05</v>
      </c>
      <c r="BT64" s="31">
        <v>0.05</v>
      </c>
      <c r="BU64" s="31" t="s">
        <v>39</v>
      </c>
      <c r="BV64" s="31">
        <v>0.02</v>
      </c>
      <c r="BW64" s="31">
        <v>0.02</v>
      </c>
      <c r="BX64" s="31">
        <v>0.13</v>
      </c>
      <c r="BY64" s="31">
        <v>0.16</v>
      </c>
      <c r="BZ64" s="31">
        <v>0.16</v>
      </c>
    </row>
    <row r="65" spans="1:78" x14ac:dyDescent="0.25">
      <c r="A65">
        <v>203</v>
      </c>
      <c r="B65" t="s">
        <v>215</v>
      </c>
      <c r="C65" t="s">
        <v>165</v>
      </c>
      <c r="D65" s="32">
        <v>70</v>
      </c>
      <c r="E65" s="32">
        <v>690</v>
      </c>
      <c r="F65" s="32">
        <v>760</v>
      </c>
      <c r="G65" s="31">
        <v>0.76</v>
      </c>
      <c r="H65" s="31">
        <v>0.75</v>
      </c>
      <c r="I65" s="31">
        <v>0.75</v>
      </c>
      <c r="J65" s="31">
        <v>0.74</v>
      </c>
      <c r="K65" s="31">
        <v>0.7</v>
      </c>
      <c r="L65" s="31">
        <v>0.7</v>
      </c>
      <c r="M65" s="31" t="s">
        <v>39</v>
      </c>
      <c r="N65" s="31">
        <v>0.04</v>
      </c>
      <c r="O65" s="31">
        <v>0.04</v>
      </c>
      <c r="P65" s="31">
        <v>0</v>
      </c>
      <c r="Q65" s="31" t="s">
        <v>39</v>
      </c>
      <c r="R65" s="31" t="s">
        <v>39</v>
      </c>
      <c r="S65" s="31">
        <v>0.08</v>
      </c>
      <c r="T65" s="31">
        <v>0.06</v>
      </c>
      <c r="U65" s="31">
        <v>0.06</v>
      </c>
      <c r="V65" s="31" t="s">
        <v>39</v>
      </c>
      <c r="W65" s="31">
        <v>0.04</v>
      </c>
      <c r="X65" s="31">
        <v>0.04</v>
      </c>
      <c r="Y65" s="31">
        <v>0</v>
      </c>
      <c r="Z65" s="31">
        <v>0</v>
      </c>
      <c r="AA65" s="31">
        <v>0</v>
      </c>
      <c r="AB65" s="31">
        <v>0</v>
      </c>
      <c r="AC65" s="31">
        <v>0</v>
      </c>
      <c r="AD65" s="31">
        <v>0</v>
      </c>
      <c r="AE65" s="31" t="s">
        <v>39</v>
      </c>
      <c r="AF65" s="31">
        <v>0.04</v>
      </c>
      <c r="AG65" s="31">
        <v>0.04</v>
      </c>
      <c r="AH65" s="31">
        <v>0.61</v>
      </c>
      <c r="AI65" s="31">
        <v>0.55000000000000004</v>
      </c>
      <c r="AJ65" s="31">
        <v>0.56000000000000005</v>
      </c>
      <c r="AK65" s="31">
        <v>0.13</v>
      </c>
      <c r="AL65" s="31">
        <v>0.17</v>
      </c>
      <c r="AM65" s="31">
        <v>0.16</v>
      </c>
      <c r="AN65" s="31">
        <v>0</v>
      </c>
      <c r="AO65" s="31" t="s">
        <v>39</v>
      </c>
      <c r="AP65" s="31" t="s">
        <v>39</v>
      </c>
      <c r="AQ65" s="31" t="s">
        <v>39</v>
      </c>
      <c r="AR65" s="31">
        <v>0.08</v>
      </c>
      <c r="AS65" s="31">
        <v>0.08</v>
      </c>
      <c r="AT65" s="31">
        <v>0.49</v>
      </c>
      <c r="AU65" s="31">
        <v>0.38</v>
      </c>
      <c r="AV65" s="31">
        <v>0.39</v>
      </c>
      <c r="AW65" s="31">
        <v>0</v>
      </c>
      <c r="AX65" s="31" t="s">
        <v>39</v>
      </c>
      <c r="AY65" s="31" t="s">
        <v>39</v>
      </c>
      <c r="AZ65" s="31">
        <v>0</v>
      </c>
      <c r="BA65" s="31">
        <v>0</v>
      </c>
      <c r="BB65" s="31">
        <v>0</v>
      </c>
      <c r="BC65" s="31" t="s">
        <v>39</v>
      </c>
      <c r="BD65" s="31">
        <v>0.04</v>
      </c>
      <c r="BE65" s="31">
        <v>0.04</v>
      </c>
      <c r="BF65" s="31" t="s">
        <v>39</v>
      </c>
      <c r="BG65" s="31">
        <v>0.02</v>
      </c>
      <c r="BH65" s="31">
        <v>0.02</v>
      </c>
      <c r="BI65" s="31" t="s">
        <v>39</v>
      </c>
      <c r="BJ65" s="31">
        <v>0.02</v>
      </c>
      <c r="BK65" s="31">
        <v>0.02</v>
      </c>
      <c r="BL65" s="31">
        <v>0</v>
      </c>
      <c r="BM65" s="31">
        <v>0</v>
      </c>
      <c r="BN65" s="31">
        <v>0</v>
      </c>
      <c r="BO65" s="31">
        <v>0</v>
      </c>
      <c r="BP65" s="31">
        <v>0.01</v>
      </c>
      <c r="BQ65" s="31">
        <v>0.01</v>
      </c>
      <c r="BR65" s="31">
        <v>0.08</v>
      </c>
      <c r="BS65" s="31">
        <v>0.06</v>
      </c>
      <c r="BT65" s="31">
        <v>7.0000000000000007E-2</v>
      </c>
      <c r="BU65" s="31" t="s">
        <v>39</v>
      </c>
      <c r="BV65" s="31">
        <v>0.03</v>
      </c>
      <c r="BW65" s="31">
        <v>0.03</v>
      </c>
      <c r="BX65" s="31">
        <v>0.11</v>
      </c>
      <c r="BY65" s="31">
        <v>0.16</v>
      </c>
      <c r="BZ65" s="31">
        <v>0.15</v>
      </c>
    </row>
    <row r="66" spans="1:78" x14ac:dyDescent="0.25">
      <c r="A66">
        <v>204</v>
      </c>
      <c r="B66" t="s">
        <v>216</v>
      </c>
      <c r="C66" t="s">
        <v>163</v>
      </c>
      <c r="D66" s="32">
        <v>50</v>
      </c>
      <c r="E66" s="32">
        <v>410</v>
      </c>
      <c r="F66" s="32">
        <v>460</v>
      </c>
      <c r="G66" s="31">
        <v>0.79</v>
      </c>
      <c r="H66" s="31">
        <v>0.81</v>
      </c>
      <c r="I66" s="31">
        <v>0.81</v>
      </c>
      <c r="J66" s="31">
        <v>0.75</v>
      </c>
      <c r="K66" s="31">
        <v>0.78</v>
      </c>
      <c r="L66" s="31">
        <v>0.78</v>
      </c>
      <c r="M66" s="31">
        <v>0.12</v>
      </c>
      <c r="N66" s="31">
        <v>0.04</v>
      </c>
      <c r="O66" s="31">
        <v>0.05</v>
      </c>
      <c r="P66" s="31">
        <v>0</v>
      </c>
      <c r="Q66" s="31">
        <v>0</v>
      </c>
      <c r="R66" s="31">
        <v>0</v>
      </c>
      <c r="S66" s="31" t="s">
        <v>39</v>
      </c>
      <c r="T66" s="31">
        <v>0.04</v>
      </c>
      <c r="U66" s="31">
        <v>0.04</v>
      </c>
      <c r="V66" s="31" t="s">
        <v>39</v>
      </c>
      <c r="W66" s="31">
        <v>0.01</v>
      </c>
      <c r="X66" s="31">
        <v>0.02</v>
      </c>
      <c r="Y66" s="31">
        <v>0</v>
      </c>
      <c r="Z66" s="31" t="s">
        <v>39</v>
      </c>
      <c r="AA66" s="31" t="s">
        <v>39</v>
      </c>
      <c r="AB66" s="31">
        <v>0</v>
      </c>
      <c r="AC66" s="31">
        <v>0</v>
      </c>
      <c r="AD66" s="31">
        <v>0</v>
      </c>
      <c r="AE66" s="31" t="s">
        <v>39</v>
      </c>
      <c r="AF66" s="31">
        <v>0.03</v>
      </c>
      <c r="AG66" s="31">
        <v>0.03</v>
      </c>
      <c r="AH66" s="31">
        <v>0.56000000000000005</v>
      </c>
      <c r="AI66" s="31">
        <v>0.69</v>
      </c>
      <c r="AJ66" s="31">
        <v>0.67</v>
      </c>
      <c r="AK66" s="31">
        <v>0.15</v>
      </c>
      <c r="AL66" s="31">
        <v>0.3</v>
      </c>
      <c r="AM66" s="31">
        <v>0.28000000000000003</v>
      </c>
      <c r="AN66" s="31">
        <v>0</v>
      </c>
      <c r="AO66" s="31">
        <v>0.02</v>
      </c>
      <c r="AP66" s="31">
        <v>0.02</v>
      </c>
      <c r="AQ66" s="31" t="s">
        <v>39</v>
      </c>
      <c r="AR66" s="31">
        <v>0.18</v>
      </c>
      <c r="AS66" s="31">
        <v>0.17</v>
      </c>
      <c r="AT66" s="31">
        <v>0.4</v>
      </c>
      <c r="AU66" s="31">
        <v>0.38</v>
      </c>
      <c r="AV66" s="31">
        <v>0.39</v>
      </c>
      <c r="AW66" s="31">
        <v>0</v>
      </c>
      <c r="AX66" s="31" t="s">
        <v>39</v>
      </c>
      <c r="AY66" s="31" t="s">
        <v>39</v>
      </c>
      <c r="AZ66" s="31">
        <v>0</v>
      </c>
      <c r="BA66" s="31">
        <v>0</v>
      </c>
      <c r="BB66" s="31">
        <v>0</v>
      </c>
      <c r="BC66" s="31" t="s">
        <v>39</v>
      </c>
      <c r="BD66" s="31">
        <v>0.02</v>
      </c>
      <c r="BE66" s="31">
        <v>0.02</v>
      </c>
      <c r="BF66" s="31">
        <v>0</v>
      </c>
      <c r="BG66" s="31" t="s">
        <v>39</v>
      </c>
      <c r="BH66" s="31" t="s">
        <v>39</v>
      </c>
      <c r="BI66" s="31" t="s">
        <v>39</v>
      </c>
      <c r="BJ66" s="31" t="s">
        <v>39</v>
      </c>
      <c r="BK66" s="31">
        <v>0.02</v>
      </c>
      <c r="BL66" s="31">
        <v>0</v>
      </c>
      <c r="BM66" s="31">
        <v>0</v>
      </c>
      <c r="BN66" s="31">
        <v>0</v>
      </c>
      <c r="BO66" s="31">
        <v>0</v>
      </c>
      <c r="BP66" s="31" t="s">
        <v>39</v>
      </c>
      <c r="BQ66" s="31" t="s">
        <v>39</v>
      </c>
      <c r="BR66" s="31" t="s">
        <v>39</v>
      </c>
      <c r="BS66" s="31">
        <v>0.04</v>
      </c>
      <c r="BT66" s="31">
        <v>0.05</v>
      </c>
      <c r="BU66" s="31">
        <v>0</v>
      </c>
      <c r="BV66" s="31">
        <v>0.02</v>
      </c>
      <c r="BW66" s="31">
        <v>0.02</v>
      </c>
      <c r="BX66" s="31">
        <v>0.15</v>
      </c>
      <c r="BY66" s="31">
        <v>0.12</v>
      </c>
      <c r="BZ66" s="31">
        <v>0.13</v>
      </c>
    </row>
    <row r="67" spans="1:78" x14ac:dyDescent="0.25">
      <c r="A67">
        <v>876</v>
      </c>
      <c r="B67" t="s">
        <v>217</v>
      </c>
      <c r="C67" t="s">
        <v>153</v>
      </c>
      <c r="D67" s="32">
        <v>10</v>
      </c>
      <c r="E67" s="32">
        <v>150</v>
      </c>
      <c r="F67" s="32">
        <v>160</v>
      </c>
      <c r="G67" s="31">
        <v>0.67</v>
      </c>
      <c r="H67" s="31">
        <v>0.81</v>
      </c>
      <c r="I67" s="31">
        <v>0.8</v>
      </c>
      <c r="J67" s="31">
        <v>0.67</v>
      </c>
      <c r="K67" s="31">
        <v>0.67</v>
      </c>
      <c r="L67" s="31">
        <v>0.67</v>
      </c>
      <c r="M67" s="31" t="s">
        <v>39</v>
      </c>
      <c r="N67" s="31" t="s">
        <v>39</v>
      </c>
      <c r="O67" s="31">
        <v>0.04</v>
      </c>
      <c r="P67" s="31">
        <v>0</v>
      </c>
      <c r="Q67" s="31">
        <v>0</v>
      </c>
      <c r="R67" s="31">
        <v>0</v>
      </c>
      <c r="S67" s="31">
        <v>0</v>
      </c>
      <c r="T67" s="31">
        <v>7.0000000000000007E-2</v>
      </c>
      <c r="U67" s="31">
        <v>0.06</v>
      </c>
      <c r="V67" s="31" t="s">
        <v>39</v>
      </c>
      <c r="W67" s="31">
        <v>0.09</v>
      </c>
      <c r="X67" s="31">
        <v>0.11</v>
      </c>
      <c r="Y67" s="31">
        <v>0</v>
      </c>
      <c r="Z67" s="31">
        <v>0</v>
      </c>
      <c r="AA67" s="31">
        <v>0</v>
      </c>
      <c r="AB67" s="31">
        <v>0</v>
      </c>
      <c r="AC67" s="31">
        <v>0</v>
      </c>
      <c r="AD67" s="31">
        <v>0</v>
      </c>
      <c r="AE67" s="31">
        <v>0</v>
      </c>
      <c r="AF67" s="31">
        <v>0.11</v>
      </c>
      <c r="AG67" s="31">
        <v>0.11</v>
      </c>
      <c r="AH67" s="31" t="s">
        <v>39</v>
      </c>
      <c r="AI67" s="31">
        <v>0.48</v>
      </c>
      <c r="AJ67" s="31">
        <v>0.46</v>
      </c>
      <c r="AK67" s="31" t="s">
        <v>39</v>
      </c>
      <c r="AL67" s="31">
        <v>0.05</v>
      </c>
      <c r="AM67" s="31">
        <v>0.06</v>
      </c>
      <c r="AN67" s="31">
        <v>0</v>
      </c>
      <c r="AO67" s="31">
        <v>0</v>
      </c>
      <c r="AP67" s="31">
        <v>0</v>
      </c>
      <c r="AQ67" s="31" t="s">
        <v>39</v>
      </c>
      <c r="AR67" s="31">
        <v>0.04</v>
      </c>
      <c r="AS67" s="31">
        <v>0.04</v>
      </c>
      <c r="AT67" s="31">
        <v>0</v>
      </c>
      <c r="AU67" s="31">
        <v>0.41</v>
      </c>
      <c r="AV67" s="31">
        <v>0.39</v>
      </c>
      <c r="AW67" s="31">
        <v>0</v>
      </c>
      <c r="AX67" s="31" t="s">
        <v>39</v>
      </c>
      <c r="AY67" s="31" t="s">
        <v>39</v>
      </c>
      <c r="AZ67" s="31">
        <v>0</v>
      </c>
      <c r="BA67" s="31">
        <v>0</v>
      </c>
      <c r="BB67" s="31">
        <v>0</v>
      </c>
      <c r="BC67" s="31">
        <v>0</v>
      </c>
      <c r="BD67" s="31">
        <v>0.12</v>
      </c>
      <c r="BE67" s="31">
        <v>0.11</v>
      </c>
      <c r="BF67" s="31">
        <v>0</v>
      </c>
      <c r="BG67" s="31">
        <v>0.06</v>
      </c>
      <c r="BH67" s="31">
        <v>0.06</v>
      </c>
      <c r="BI67" s="31">
        <v>0</v>
      </c>
      <c r="BJ67" s="31">
        <v>0.06</v>
      </c>
      <c r="BK67" s="31">
        <v>0.06</v>
      </c>
      <c r="BL67" s="31">
        <v>0</v>
      </c>
      <c r="BM67" s="31">
        <v>0</v>
      </c>
      <c r="BN67" s="31">
        <v>0</v>
      </c>
      <c r="BO67" s="31">
        <v>0</v>
      </c>
      <c r="BP67" s="31" t="s">
        <v>39</v>
      </c>
      <c r="BQ67" s="31" t="s">
        <v>39</v>
      </c>
      <c r="BR67" s="31">
        <v>0</v>
      </c>
      <c r="BS67" s="31">
        <v>7.0000000000000007E-2</v>
      </c>
      <c r="BT67" s="31">
        <v>0.06</v>
      </c>
      <c r="BU67" s="31" t="s">
        <v>39</v>
      </c>
      <c r="BV67" s="31">
        <v>0.06</v>
      </c>
      <c r="BW67" s="31">
        <v>0.06</v>
      </c>
      <c r="BX67" s="31" t="s">
        <v>39</v>
      </c>
      <c r="BY67" s="31">
        <v>0.06</v>
      </c>
      <c r="BZ67" s="31">
        <v>7.0000000000000007E-2</v>
      </c>
    </row>
    <row r="68" spans="1:78" x14ac:dyDescent="0.25">
      <c r="A68">
        <v>205</v>
      </c>
      <c r="B68" t="s">
        <v>218</v>
      </c>
      <c r="C68" t="s">
        <v>163</v>
      </c>
      <c r="D68" s="32">
        <v>70</v>
      </c>
      <c r="E68" s="32">
        <v>650</v>
      </c>
      <c r="F68" s="32">
        <v>710</v>
      </c>
      <c r="G68" s="31">
        <v>0.72</v>
      </c>
      <c r="H68" s="31">
        <v>0.79</v>
      </c>
      <c r="I68" s="31">
        <v>0.78</v>
      </c>
      <c r="J68" s="31">
        <v>0.71</v>
      </c>
      <c r="K68" s="31">
        <v>0.77</v>
      </c>
      <c r="L68" s="31">
        <v>0.77</v>
      </c>
      <c r="M68" s="31" t="s">
        <v>39</v>
      </c>
      <c r="N68" s="31">
        <v>0.02</v>
      </c>
      <c r="O68" s="31">
        <v>0.02</v>
      </c>
      <c r="P68" s="31" t="s">
        <v>39</v>
      </c>
      <c r="Q68" s="31">
        <v>0.02</v>
      </c>
      <c r="R68" s="31">
        <v>0.02</v>
      </c>
      <c r="S68" s="31" t="s">
        <v>39</v>
      </c>
      <c r="T68" s="31">
        <v>0.03</v>
      </c>
      <c r="U68" s="31">
        <v>0.03</v>
      </c>
      <c r="V68" s="31" t="s">
        <v>39</v>
      </c>
      <c r="W68" s="31">
        <v>0.04</v>
      </c>
      <c r="X68" s="31">
        <v>0.04</v>
      </c>
      <c r="Y68" s="31">
        <v>0</v>
      </c>
      <c r="Z68" s="31" t="s">
        <v>39</v>
      </c>
      <c r="AA68" s="31" t="s">
        <v>39</v>
      </c>
      <c r="AB68" s="31">
        <v>0</v>
      </c>
      <c r="AC68" s="31">
        <v>0</v>
      </c>
      <c r="AD68" s="31">
        <v>0</v>
      </c>
      <c r="AE68" s="31" t="s">
        <v>39</v>
      </c>
      <c r="AF68" s="31" t="s">
        <v>39</v>
      </c>
      <c r="AG68" s="31">
        <v>0.01</v>
      </c>
      <c r="AH68" s="31">
        <v>0.6</v>
      </c>
      <c r="AI68" s="31">
        <v>0.66</v>
      </c>
      <c r="AJ68" s="31">
        <v>0.66</v>
      </c>
      <c r="AK68" s="31">
        <v>0.14000000000000001</v>
      </c>
      <c r="AL68" s="31">
        <v>0.28000000000000003</v>
      </c>
      <c r="AM68" s="31">
        <v>0.27</v>
      </c>
      <c r="AN68" s="31">
        <v>0</v>
      </c>
      <c r="AO68" s="31">
        <v>0.01</v>
      </c>
      <c r="AP68" s="31">
        <v>0.01</v>
      </c>
      <c r="AQ68" s="31" t="s">
        <v>39</v>
      </c>
      <c r="AR68" s="31">
        <v>0.2</v>
      </c>
      <c r="AS68" s="31">
        <v>0.19</v>
      </c>
      <c r="AT68" s="31">
        <v>0.46</v>
      </c>
      <c r="AU68" s="31">
        <v>0.38</v>
      </c>
      <c r="AV68" s="31">
        <v>0.38</v>
      </c>
      <c r="AW68" s="31">
        <v>0</v>
      </c>
      <c r="AX68" s="31" t="s">
        <v>39</v>
      </c>
      <c r="AY68" s="31" t="s">
        <v>39</v>
      </c>
      <c r="AZ68" s="31">
        <v>0</v>
      </c>
      <c r="BA68" s="31">
        <v>0</v>
      </c>
      <c r="BB68" s="31">
        <v>0</v>
      </c>
      <c r="BC68" s="31" t="s">
        <v>39</v>
      </c>
      <c r="BD68" s="31">
        <v>0.01</v>
      </c>
      <c r="BE68" s="31">
        <v>0.01</v>
      </c>
      <c r="BF68" s="31">
        <v>0</v>
      </c>
      <c r="BG68" s="31">
        <v>0</v>
      </c>
      <c r="BH68" s="31">
        <v>0</v>
      </c>
      <c r="BI68" s="31" t="s">
        <v>39</v>
      </c>
      <c r="BJ68" s="31">
        <v>0.01</v>
      </c>
      <c r="BK68" s="31">
        <v>0.01</v>
      </c>
      <c r="BL68" s="31">
        <v>0</v>
      </c>
      <c r="BM68" s="31">
        <v>0</v>
      </c>
      <c r="BN68" s="31">
        <v>0</v>
      </c>
      <c r="BO68" s="31">
        <v>0</v>
      </c>
      <c r="BP68" s="31">
        <v>0</v>
      </c>
      <c r="BQ68" s="31">
        <v>0</v>
      </c>
      <c r="BR68" s="31" t="s">
        <v>39</v>
      </c>
      <c r="BS68" s="31">
        <v>0.03</v>
      </c>
      <c r="BT68" s="31">
        <v>0.03</v>
      </c>
      <c r="BU68" s="31" t="s">
        <v>39</v>
      </c>
      <c r="BV68" s="31">
        <v>0.01</v>
      </c>
      <c r="BW68" s="31">
        <v>0.01</v>
      </c>
      <c r="BX68" s="31">
        <v>0.23</v>
      </c>
      <c r="BY68" s="31">
        <v>0.17</v>
      </c>
      <c r="BZ68" s="31">
        <v>0.18</v>
      </c>
    </row>
    <row r="69" spans="1:78" x14ac:dyDescent="0.25">
      <c r="A69">
        <v>850</v>
      </c>
      <c r="B69" t="s">
        <v>219</v>
      </c>
      <c r="C69" t="s">
        <v>167</v>
      </c>
      <c r="D69" s="32">
        <v>50</v>
      </c>
      <c r="E69" s="32">
        <v>730</v>
      </c>
      <c r="F69" s="32">
        <v>780</v>
      </c>
      <c r="G69" s="31">
        <v>0.68</v>
      </c>
      <c r="H69" s="31">
        <v>0.69</v>
      </c>
      <c r="I69" s="31">
        <v>0.69</v>
      </c>
      <c r="J69" s="31">
        <v>0.62</v>
      </c>
      <c r="K69" s="31">
        <v>0.64</v>
      </c>
      <c r="L69" s="31">
        <v>0.64</v>
      </c>
      <c r="M69" s="31">
        <v>0.13</v>
      </c>
      <c r="N69" s="31">
        <v>0.04</v>
      </c>
      <c r="O69" s="31">
        <v>0.04</v>
      </c>
      <c r="P69" s="31">
        <v>0</v>
      </c>
      <c r="Q69" s="31">
        <v>0</v>
      </c>
      <c r="R69" s="31">
        <v>0</v>
      </c>
      <c r="S69" s="31">
        <v>0.17</v>
      </c>
      <c r="T69" s="31">
        <v>0.05</v>
      </c>
      <c r="U69" s="31">
        <v>0.06</v>
      </c>
      <c r="V69" s="31" t="s">
        <v>39</v>
      </c>
      <c r="W69" s="31">
        <v>0.05</v>
      </c>
      <c r="X69" s="31">
        <v>0.04</v>
      </c>
      <c r="Y69" s="31">
        <v>0</v>
      </c>
      <c r="Z69" s="31" t="s">
        <v>39</v>
      </c>
      <c r="AA69" s="31" t="s">
        <v>39</v>
      </c>
      <c r="AB69" s="31">
        <v>0</v>
      </c>
      <c r="AC69" s="31">
        <v>0</v>
      </c>
      <c r="AD69" s="31">
        <v>0</v>
      </c>
      <c r="AE69" s="31">
        <v>0.15</v>
      </c>
      <c r="AF69" s="31">
        <v>0.04</v>
      </c>
      <c r="AG69" s="31">
        <v>0.05</v>
      </c>
      <c r="AH69" s="31">
        <v>0.3</v>
      </c>
      <c r="AI69" s="31">
        <v>0.51</v>
      </c>
      <c r="AJ69" s="31">
        <v>0.5</v>
      </c>
      <c r="AK69" s="31" t="s">
        <v>39</v>
      </c>
      <c r="AL69" s="31">
        <v>0.28000000000000003</v>
      </c>
      <c r="AM69" s="31">
        <v>0.27</v>
      </c>
      <c r="AN69" s="31">
        <v>0</v>
      </c>
      <c r="AO69" s="31" t="s">
        <v>39</v>
      </c>
      <c r="AP69" s="31" t="s">
        <v>39</v>
      </c>
      <c r="AQ69" s="31" t="s">
        <v>39</v>
      </c>
      <c r="AR69" s="31">
        <v>0.18</v>
      </c>
      <c r="AS69" s="31">
        <v>0.17</v>
      </c>
      <c r="AT69" s="31">
        <v>0.19</v>
      </c>
      <c r="AU69" s="31">
        <v>0.23</v>
      </c>
      <c r="AV69" s="31">
        <v>0.22</v>
      </c>
      <c r="AW69" s="31">
        <v>0</v>
      </c>
      <c r="AX69" s="31" t="s">
        <v>39</v>
      </c>
      <c r="AY69" s="31" t="s">
        <v>39</v>
      </c>
      <c r="AZ69" s="31">
        <v>0</v>
      </c>
      <c r="BA69" s="31">
        <v>0</v>
      </c>
      <c r="BB69" s="31">
        <v>0</v>
      </c>
      <c r="BC69" s="31" t="s">
        <v>39</v>
      </c>
      <c r="BD69" s="31">
        <v>0.05</v>
      </c>
      <c r="BE69" s="31">
        <v>0.05</v>
      </c>
      <c r="BF69" s="31" t="s">
        <v>39</v>
      </c>
      <c r="BG69" s="31">
        <v>0.01</v>
      </c>
      <c r="BH69" s="31">
        <v>0.01</v>
      </c>
      <c r="BI69" s="31" t="s">
        <v>39</v>
      </c>
      <c r="BJ69" s="31">
        <v>0.03</v>
      </c>
      <c r="BK69" s="31">
        <v>0.03</v>
      </c>
      <c r="BL69" s="31">
        <v>0</v>
      </c>
      <c r="BM69" s="31">
        <v>0</v>
      </c>
      <c r="BN69" s="31">
        <v>0</v>
      </c>
      <c r="BO69" s="31" t="s">
        <v>39</v>
      </c>
      <c r="BP69" s="31" t="s">
        <v>39</v>
      </c>
      <c r="BQ69" s="31" t="s">
        <v>39</v>
      </c>
      <c r="BR69" s="31">
        <v>0.21</v>
      </c>
      <c r="BS69" s="31">
        <v>0.11</v>
      </c>
      <c r="BT69" s="31">
        <v>0.11</v>
      </c>
      <c r="BU69" s="31" t="s">
        <v>39</v>
      </c>
      <c r="BV69" s="31">
        <v>0.02</v>
      </c>
      <c r="BW69" s="31">
        <v>0.02</v>
      </c>
      <c r="BX69" s="31" t="s">
        <v>39</v>
      </c>
      <c r="BY69" s="31">
        <v>0.19</v>
      </c>
      <c r="BZ69" s="31">
        <v>0.18</v>
      </c>
    </row>
    <row r="70" spans="1:78" x14ac:dyDescent="0.25">
      <c r="A70">
        <v>309</v>
      </c>
      <c r="B70" t="s">
        <v>220</v>
      </c>
      <c r="C70" t="s">
        <v>163</v>
      </c>
      <c r="D70" s="32">
        <v>110</v>
      </c>
      <c r="E70" s="32">
        <v>770</v>
      </c>
      <c r="F70" s="32">
        <v>880</v>
      </c>
      <c r="G70" s="31">
        <v>0.82</v>
      </c>
      <c r="H70" s="31">
        <v>0.78</v>
      </c>
      <c r="I70" s="31">
        <v>0.78</v>
      </c>
      <c r="J70" s="31">
        <v>0.81</v>
      </c>
      <c r="K70" s="31">
        <v>0.73</v>
      </c>
      <c r="L70" s="31">
        <v>0.74</v>
      </c>
      <c r="M70" s="31" t="s">
        <v>39</v>
      </c>
      <c r="N70" s="31">
        <v>0.02</v>
      </c>
      <c r="O70" s="31">
        <v>0.02</v>
      </c>
      <c r="P70" s="31">
        <v>0</v>
      </c>
      <c r="Q70" s="31" t="s">
        <v>39</v>
      </c>
      <c r="R70" s="31" t="s">
        <v>39</v>
      </c>
      <c r="S70" s="31" t="s">
        <v>39</v>
      </c>
      <c r="T70" s="31">
        <v>0.04</v>
      </c>
      <c r="U70" s="31">
        <v>0.04</v>
      </c>
      <c r="V70" s="31">
        <v>0.11</v>
      </c>
      <c r="W70" s="31">
        <v>0.06</v>
      </c>
      <c r="X70" s="31">
        <v>7.0000000000000007E-2</v>
      </c>
      <c r="Y70" s="31" t="s">
        <v>39</v>
      </c>
      <c r="Z70" s="31">
        <v>0</v>
      </c>
      <c r="AA70" s="31" t="s">
        <v>39</v>
      </c>
      <c r="AB70" s="31">
        <v>0</v>
      </c>
      <c r="AC70" s="31">
        <v>0</v>
      </c>
      <c r="AD70" s="31">
        <v>0</v>
      </c>
      <c r="AE70" s="31" t="s">
        <v>39</v>
      </c>
      <c r="AF70" s="31">
        <v>0.02</v>
      </c>
      <c r="AG70" s="31">
        <v>0.02</v>
      </c>
      <c r="AH70" s="31">
        <v>0.62</v>
      </c>
      <c r="AI70" s="31">
        <v>0.6</v>
      </c>
      <c r="AJ70" s="31">
        <v>0.6</v>
      </c>
      <c r="AK70" s="31">
        <v>0.11</v>
      </c>
      <c r="AL70" s="31">
        <v>0.2</v>
      </c>
      <c r="AM70" s="31">
        <v>0.19</v>
      </c>
      <c r="AN70" s="31">
        <v>0</v>
      </c>
      <c r="AO70" s="31">
        <v>0.02</v>
      </c>
      <c r="AP70" s="31">
        <v>0.01</v>
      </c>
      <c r="AQ70" s="31" t="s">
        <v>39</v>
      </c>
      <c r="AR70" s="31">
        <v>0.11</v>
      </c>
      <c r="AS70" s="31">
        <v>0.1</v>
      </c>
      <c r="AT70" s="31">
        <v>0.52</v>
      </c>
      <c r="AU70" s="31">
        <v>0.4</v>
      </c>
      <c r="AV70" s="31">
        <v>0.41</v>
      </c>
      <c r="AW70" s="31">
        <v>0</v>
      </c>
      <c r="AX70" s="31" t="s">
        <v>39</v>
      </c>
      <c r="AY70" s="31" t="s">
        <v>39</v>
      </c>
      <c r="AZ70" s="31">
        <v>0</v>
      </c>
      <c r="BA70" s="31">
        <v>0</v>
      </c>
      <c r="BB70" s="31">
        <v>0</v>
      </c>
      <c r="BC70" s="31" t="s">
        <v>39</v>
      </c>
      <c r="BD70" s="31">
        <v>0.04</v>
      </c>
      <c r="BE70" s="31">
        <v>0.04</v>
      </c>
      <c r="BF70" s="31">
        <v>0</v>
      </c>
      <c r="BG70" s="31">
        <v>0.01</v>
      </c>
      <c r="BH70" s="31">
        <v>0.01</v>
      </c>
      <c r="BI70" s="31" t="s">
        <v>39</v>
      </c>
      <c r="BJ70" s="31">
        <v>0.03</v>
      </c>
      <c r="BK70" s="31">
        <v>0.03</v>
      </c>
      <c r="BL70" s="31">
        <v>0</v>
      </c>
      <c r="BM70" s="31">
        <v>0</v>
      </c>
      <c r="BN70" s="31">
        <v>0</v>
      </c>
      <c r="BO70" s="31">
        <v>0</v>
      </c>
      <c r="BP70" s="31" t="s">
        <v>39</v>
      </c>
      <c r="BQ70" s="31" t="s">
        <v>39</v>
      </c>
      <c r="BR70" s="31" t="s">
        <v>39</v>
      </c>
      <c r="BS70" s="31">
        <v>0.05</v>
      </c>
      <c r="BT70" s="31">
        <v>0.05</v>
      </c>
      <c r="BU70" s="31" t="s">
        <v>39</v>
      </c>
      <c r="BV70" s="31">
        <v>0.01</v>
      </c>
      <c r="BW70" s="31">
        <v>0.01</v>
      </c>
      <c r="BX70" s="31">
        <v>0.11</v>
      </c>
      <c r="BY70" s="31">
        <v>0.16</v>
      </c>
      <c r="BZ70" s="31">
        <v>0.16</v>
      </c>
    </row>
    <row r="71" spans="1:78" x14ac:dyDescent="0.25">
      <c r="A71">
        <v>310</v>
      </c>
      <c r="B71" t="s">
        <v>221</v>
      </c>
      <c r="C71" t="s">
        <v>165</v>
      </c>
      <c r="D71" s="32">
        <v>60</v>
      </c>
      <c r="E71" s="32">
        <v>620</v>
      </c>
      <c r="F71" s="32">
        <v>680</v>
      </c>
      <c r="G71" s="31">
        <v>0.86</v>
      </c>
      <c r="H71" s="31">
        <v>0.83</v>
      </c>
      <c r="I71" s="31">
        <v>0.83</v>
      </c>
      <c r="J71" s="31">
        <v>0.86</v>
      </c>
      <c r="K71" s="31">
        <v>0.82</v>
      </c>
      <c r="L71" s="31">
        <v>0.82</v>
      </c>
      <c r="M71" s="31" t="s">
        <v>39</v>
      </c>
      <c r="N71" s="31">
        <v>0.02</v>
      </c>
      <c r="O71" s="31">
        <v>0.03</v>
      </c>
      <c r="P71" s="31">
        <v>0</v>
      </c>
      <c r="Q71" s="31" t="s">
        <v>39</v>
      </c>
      <c r="R71" s="31" t="s">
        <v>39</v>
      </c>
      <c r="S71" s="31" t="s">
        <v>39</v>
      </c>
      <c r="T71" s="31" t="s">
        <v>39</v>
      </c>
      <c r="U71" s="31" t="s">
        <v>39</v>
      </c>
      <c r="V71" s="31">
        <v>0</v>
      </c>
      <c r="W71" s="31">
        <v>0.01</v>
      </c>
      <c r="X71" s="31">
        <v>0.01</v>
      </c>
      <c r="Y71" s="31">
        <v>0</v>
      </c>
      <c r="Z71" s="31">
        <v>0</v>
      </c>
      <c r="AA71" s="31">
        <v>0</v>
      </c>
      <c r="AB71" s="31">
        <v>0</v>
      </c>
      <c r="AC71" s="31">
        <v>0</v>
      </c>
      <c r="AD71" s="31">
        <v>0</v>
      </c>
      <c r="AE71" s="31">
        <v>0</v>
      </c>
      <c r="AF71" s="31" t="s">
        <v>39</v>
      </c>
      <c r="AG71" s="31" t="s">
        <v>39</v>
      </c>
      <c r="AH71" s="31">
        <v>0.79</v>
      </c>
      <c r="AI71" s="31">
        <v>0.77</v>
      </c>
      <c r="AJ71" s="31">
        <v>0.78</v>
      </c>
      <c r="AK71" s="31">
        <v>0.25</v>
      </c>
      <c r="AL71" s="31">
        <v>0.34</v>
      </c>
      <c r="AM71" s="31">
        <v>0.33</v>
      </c>
      <c r="AN71" s="31" t="s">
        <v>39</v>
      </c>
      <c r="AO71" s="31" t="s">
        <v>39</v>
      </c>
      <c r="AP71" s="31" t="s">
        <v>39</v>
      </c>
      <c r="AQ71" s="31">
        <v>0.13</v>
      </c>
      <c r="AR71" s="31">
        <v>0.18</v>
      </c>
      <c r="AS71" s="31">
        <v>0.18</v>
      </c>
      <c r="AT71" s="31">
        <v>0.52</v>
      </c>
      <c r="AU71" s="31">
        <v>0.44</v>
      </c>
      <c r="AV71" s="31">
        <v>0.44</v>
      </c>
      <c r="AW71" s="31" t="s">
        <v>39</v>
      </c>
      <c r="AX71" s="31">
        <v>0</v>
      </c>
      <c r="AY71" s="31" t="s">
        <v>39</v>
      </c>
      <c r="AZ71" s="31">
        <v>0</v>
      </c>
      <c r="BA71" s="31">
        <v>0</v>
      </c>
      <c r="BB71" s="31">
        <v>0</v>
      </c>
      <c r="BC71" s="31">
        <v>0</v>
      </c>
      <c r="BD71" s="31">
        <v>0.01</v>
      </c>
      <c r="BE71" s="31">
        <v>0.01</v>
      </c>
      <c r="BF71" s="31">
        <v>0</v>
      </c>
      <c r="BG71" s="31" t="s">
        <v>39</v>
      </c>
      <c r="BH71" s="31" t="s">
        <v>39</v>
      </c>
      <c r="BI71" s="31">
        <v>0</v>
      </c>
      <c r="BJ71" s="31" t="s">
        <v>39</v>
      </c>
      <c r="BK71" s="31" t="s">
        <v>39</v>
      </c>
      <c r="BL71" s="31">
        <v>0</v>
      </c>
      <c r="BM71" s="31">
        <v>0</v>
      </c>
      <c r="BN71" s="31">
        <v>0</v>
      </c>
      <c r="BO71" s="31">
        <v>0</v>
      </c>
      <c r="BP71" s="31">
        <v>0</v>
      </c>
      <c r="BQ71" s="31">
        <v>0</v>
      </c>
      <c r="BR71" s="31" t="s">
        <v>39</v>
      </c>
      <c r="BS71" s="31">
        <v>0.05</v>
      </c>
      <c r="BT71" s="31">
        <v>0.04</v>
      </c>
      <c r="BU71" s="31" t="s">
        <v>39</v>
      </c>
      <c r="BV71" s="31" t="s">
        <v>39</v>
      </c>
      <c r="BW71" s="31">
        <v>0.01</v>
      </c>
      <c r="BX71" s="31">
        <v>0.11</v>
      </c>
      <c r="BY71" s="31">
        <v>0.12</v>
      </c>
      <c r="BZ71" s="31">
        <v>0.12</v>
      </c>
    </row>
    <row r="72" spans="1:78" x14ac:dyDescent="0.25">
      <c r="A72">
        <v>805</v>
      </c>
      <c r="B72" t="s">
        <v>222</v>
      </c>
      <c r="C72" t="s">
        <v>151</v>
      </c>
      <c r="D72" s="32" t="s">
        <v>39</v>
      </c>
      <c r="E72" s="32">
        <v>180</v>
      </c>
      <c r="F72" s="32">
        <v>180</v>
      </c>
      <c r="G72" s="31" t="s">
        <v>39</v>
      </c>
      <c r="H72" s="31">
        <v>0.82</v>
      </c>
      <c r="I72" s="31">
        <v>0.82</v>
      </c>
      <c r="J72" s="31" t="s">
        <v>39</v>
      </c>
      <c r="K72" s="31">
        <v>0.77</v>
      </c>
      <c r="L72" s="31">
        <v>0.77</v>
      </c>
      <c r="M72" s="31" t="s">
        <v>39</v>
      </c>
      <c r="N72" s="31">
        <v>0.09</v>
      </c>
      <c r="O72" s="31">
        <v>0.09</v>
      </c>
      <c r="P72" s="31" t="s">
        <v>39</v>
      </c>
      <c r="Q72" s="31">
        <v>0</v>
      </c>
      <c r="R72" s="31">
        <v>0</v>
      </c>
      <c r="S72" s="31" t="s">
        <v>39</v>
      </c>
      <c r="T72" s="31" t="s">
        <v>39</v>
      </c>
      <c r="U72" s="31" t="s">
        <v>39</v>
      </c>
      <c r="V72" s="31" t="s">
        <v>39</v>
      </c>
      <c r="W72" s="31">
        <v>0</v>
      </c>
      <c r="X72" s="31">
        <v>0</v>
      </c>
      <c r="Y72" s="31" t="s">
        <v>39</v>
      </c>
      <c r="Z72" s="31">
        <v>0</v>
      </c>
      <c r="AA72" s="31">
        <v>0</v>
      </c>
      <c r="AB72" s="31" t="s">
        <v>39</v>
      </c>
      <c r="AC72" s="31">
        <v>0</v>
      </c>
      <c r="AD72" s="31">
        <v>0</v>
      </c>
      <c r="AE72" s="31" t="s">
        <v>39</v>
      </c>
      <c r="AF72" s="31">
        <v>0.05</v>
      </c>
      <c r="AG72" s="31">
        <v>0.04</v>
      </c>
      <c r="AH72" s="31" t="s">
        <v>39</v>
      </c>
      <c r="AI72" s="31">
        <v>0.66</v>
      </c>
      <c r="AJ72" s="31">
        <v>0.66</v>
      </c>
      <c r="AK72" s="31" t="s">
        <v>39</v>
      </c>
      <c r="AL72" s="31">
        <v>0.21</v>
      </c>
      <c r="AM72" s="31">
        <v>0.21</v>
      </c>
      <c r="AN72" s="31" t="s">
        <v>39</v>
      </c>
      <c r="AO72" s="31" t="s">
        <v>39</v>
      </c>
      <c r="AP72" s="31" t="s">
        <v>39</v>
      </c>
      <c r="AQ72" s="31" t="s">
        <v>39</v>
      </c>
      <c r="AR72" s="31">
        <v>0.18</v>
      </c>
      <c r="AS72" s="31">
        <v>0.18</v>
      </c>
      <c r="AT72" s="31" t="s">
        <v>39</v>
      </c>
      <c r="AU72" s="31">
        <v>0.44</v>
      </c>
      <c r="AV72" s="31">
        <v>0.44</v>
      </c>
      <c r="AW72" s="31" t="s">
        <v>39</v>
      </c>
      <c r="AX72" s="31" t="s">
        <v>39</v>
      </c>
      <c r="AY72" s="31" t="s">
        <v>39</v>
      </c>
      <c r="AZ72" s="31" t="s">
        <v>39</v>
      </c>
      <c r="BA72" s="31">
        <v>0</v>
      </c>
      <c r="BB72" s="31">
        <v>0</v>
      </c>
      <c r="BC72" s="31" t="s">
        <v>39</v>
      </c>
      <c r="BD72" s="31">
        <v>0.05</v>
      </c>
      <c r="BE72" s="31">
        <v>0.04</v>
      </c>
      <c r="BF72" s="31" t="s">
        <v>39</v>
      </c>
      <c r="BG72" s="31" t="s">
        <v>39</v>
      </c>
      <c r="BH72" s="31" t="s">
        <v>39</v>
      </c>
      <c r="BI72" s="31" t="s">
        <v>39</v>
      </c>
      <c r="BJ72" s="31" t="s">
        <v>39</v>
      </c>
      <c r="BK72" s="31" t="s">
        <v>39</v>
      </c>
      <c r="BL72" s="31" t="s">
        <v>39</v>
      </c>
      <c r="BM72" s="31">
        <v>0</v>
      </c>
      <c r="BN72" s="31">
        <v>0</v>
      </c>
      <c r="BO72" s="31" t="s">
        <v>39</v>
      </c>
      <c r="BP72" s="31" t="s">
        <v>39</v>
      </c>
      <c r="BQ72" s="31" t="s">
        <v>39</v>
      </c>
      <c r="BR72" s="31" t="s">
        <v>39</v>
      </c>
      <c r="BS72" s="31">
        <v>0.08</v>
      </c>
      <c r="BT72" s="31">
        <v>0.08</v>
      </c>
      <c r="BU72" s="31" t="s">
        <v>39</v>
      </c>
      <c r="BV72" s="31" t="s">
        <v>39</v>
      </c>
      <c r="BW72" s="31" t="s">
        <v>39</v>
      </c>
      <c r="BX72" s="31" t="s">
        <v>39</v>
      </c>
      <c r="BY72" s="31">
        <v>0.09</v>
      </c>
      <c r="BZ72" s="31">
        <v>0.09</v>
      </c>
    </row>
    <row r="73" spans="1:78" x14ac:dyDescent="0.25">
      <c r="A73">
        <v>311</v>
      </c>
      <c r="B73" t="s">
        <v>223</v>
      </c>
      <c r="C73" t="s">
        <v>165</v>
      </c>
      <c r="D73" s="32">
        <v>10</v>
      </c>
      <c r="E73" s="32">
        <v>620</v>
      </c>
      <c r="F73" s="32">
        <v>630</v>
      </c>
      <c r="G73" s="31">
        <v>0.75</v>
      </c>
      <c r="H73" s="31">
        <v>0.83</v>
      </c>
      <c r="I73" s="31">
        <v>0.83</v>
      </c>
      <c r="J73" s="31">
        <v>0.67</v>
      </c>
      <c r="K73" s="31">
        <v>0.73</v>
      </c>
      <c r="L73" s="31">
        <v>0.73</v>
      </c>
      <c r="M73" s="31">
        <v>0</v>
      </c>
      <c r="N73" s="31">
        <v>0.05</v>
      </c>
      <c r="O73" s="31">
        <v>0.05</v>
      </c>
      <c r="P73" s="31">
        <v>0</v>
      </c>
      <c r="Q73" s="31" t="s">
        <v>39</v>
      </c>
      <c r="R73" s="31" t="s">
        <v>39</v>
      </c>
      <c r="S73" s="31">
        <v>0</v>
      </c>
      <c r="T73" s="31">
        <v>0.04</v>
      </c>
      <c r="U73" s="31">
        <v>0.04</v>
      </c>
      <c r="V73" s="31">
        <v>0</v>
      </c>
      <c r="W73" s="31">
        <v>0.01</v>
      </c>
      <c r="X73" s="31">
        <v>0.01</v>
      </c>
      <c r="Y73" s="31">
        <v>0</v>
      </c>
      <c r="Z73" s="31" t="s">
        <v>39</v>
      </c>
      <c r="AA73" s="31" t="s">
        <v>39</v>
      </c>
      <c r="AB73" s="31">
        <v>0</v>
      </c>
      <c r="AC73" s="31">
        <v>0</v>
      </c>
      <c r="AD73" s="31">
        <v>0</v>
      </c>
      <c r="AE73" s="31">
        <v>0</v>
      </c>
      <c r="AF73" s="31">
        <v>0.05</v>
      </c>
      <c r="AG73" s="31">
        <v>0.04</v>
      </c>
      <c r="AH73" s="31">
        <v>0.67</v>
      </c>
      <c r="AI73" s="31">
        <v>0.63</v>
      </c>
      <c r="AJ73" s="31">
        <v>0.63</v>
      </c>
      <c r="AK73" s="31" t="s">
        <v>39</v>
      </c>
      <c r="AL73" s="31">
        <v>0.34</v>
      </c>
      <c r="AM73" s="31">
        <v>0.34</v>
      </c>
      <c r="AN73" s="31">
        <v>0</v>
      </c>
      <c r="AO73" s="31">
        <v>0.01</v>
      </c>
      <c r="AP73" s="31">
        <v>0.01</v>
      </c>
      <c r="AQ73" s="31" t="s">
        <v>39</v>
      </c>
      <c r="AR73" s="31">
        <v>0.17</v>
      </c>
      <c r="AS73" s="31">
        <v>0.17</v>
      </c>
      <c r="AT73" s="31" t="s">
        <v>39</v>
      </c>
      <c r="AU73" s="31">
        <v>0.28999999999999998</v>
      </c>
      <c r="AV73" s="31">
        <v>0.28999999999999998</v>
      </c>
      <c r="AW73" s="31">
        <v>0</v>
      </c>
      <c r="AX73" s="31">
        <v>0</v>
      </c>
      <c r="AY73" s="31">
        <v>0</v>
      </c>
      <c r="AZ73" s="31">
        <v>0</v>
      </c>
      <c r="BA73" s="31">
        <v>0</v>
      </c>
      <c r="BB73" s="31">
        <v>0</v>
      </c>
      <c r="BC73" s="31" t="s">
        <v>39</v>
      </c>
      <c r="BD73" s="31">
        <v>0.09</v>
      </c>
      <c r="BE73" s="31">
        <v>0.09</v>
      </c>
      <c r="BF73" s="31">
        <v>0</v>
      </c>
      <c r="BG73" s="31">
        <v>0.06</v>
      </c>
      <c r="BH73" s="31">
        <v>0.06</v>
      </c>
      <c r="BI73" s="31" t="s">
        <v>39</v>
      </c>
      <c r="BJ73" s="31">
        <v>0.04</v>
      </c>
      <c r="BK73" s="31">
        <v>0.04</v>
      </c>
      <c r="BL73" s="31">
        <v>0</v>
      </c>
      <c r="BM73" s="31">
        <v>0</v>
      </c>
      <c r="BN73" s="31">
        <v>0</v>
      </c>
      <c r="BO73" s="31">
        <v>0</v>
      </c>
      <c r="BP73" s="31" t="s">
        <v>39</v>
      </c>
      <c r="BQ73" s="31" t="s">
        <v>39</v>
      </c>
      <c r="BR73" s="31" t="s">
        <v>39</v>
      </c>
      <c r="BS73" s="31">
        <v>0.05</v>
      </c>
      <c r="BT73" s="31">
        <v>0.05</v>
      </c>
      <c r="BU73" s="31" t="s">
        <v>39</v>
      </c>
      <c r="BV73" s="31">
        <v>0.02</v>
      </c>
      <c r="BW73" s="31">
        <v>0.02</v>
      </c>
      <c r="BX73" s="31" t="s">
        <v>39</v>
      </c>
      <c r="BY73" s="31">
        <v>0.1</v>
      </c>
      <c r="BZ73" s="31">
        <v>0.1</v>
      </c>
    </row>
    <row r="74" spans="1:78" x14ac:dyDescent="0.25">
      <c r="A74">
        <v>884</v>
      </c>
      <c r="B74" t="s">
        <v>224</v>
      </c>
      <c r="C74" t="s">
        <v>159</v>
      </c>
      <c r="D74" s="32">
        <v>20</v>
      </c>
      <c r="E74" s="32">
        <v>230</v>
      </c>
      <c r="F74" s="32">
        <v>250</v>
      </c>
      <c r="G74" s="31">
        <v>0.67</v>
      </c>
      <c r="H74" s="31">
        <v>0.78</v>
      </c>
      <c r="I74" s="31">
        <v>0.77</v>
      </c>
      <c r="J74" s="31">
        <v>0.47</v>
      </c>
      <c r="K74" s="31">
        <v>0.66</v>
      </c>
      <c r="L74" s="31">
        <v>0.64</v>
      </c>
      <c r="M74" s="31" t="s">
        <v>39</v>
      </c>
      <c r="N74" s="31">
        <v>0.05</v>
      </c>
      <c r="O74" s="31">
        <v>0.05</v>
      </c>
      <c r="P74" s="31">
        <v>0</v>
      </c>
      <c r="Q74" s="31">
        <v>0</v>
      </c>
      <c r="R74" s="31">
        <v>0</v>
      </c>
      <c r="S74" s="31">
        <v>0</v>
      </c>
      <c r="T74" s="31">
        <v>0.03</v>
      </c>
      <c r="U74" s="31">
        <v>0.03</v>
      </c>
      <c r="V74" s="31" t="s">
        <v>39</v>
      </c>
      <c r="W74" s="31" t="s">
        <v>39</v>
      </c>
      <c r="X74" s="31" t="s">
        <v>39</v>
      </c>
      <c r="Y74" s="31">
        <v>0</v>
      </c>
      <c r="Z74" s="31">
        <v>0</v>
      </c>
      <c r="AA74" s="31">
        <v>0</v>
      </c>
      <c r="AB74" s="31">
        <v>0</v>
      </c>
      <c r="AC74" s="31">
        <v>0</v>
      </c>
      <c r="AD74" s="31">
        <v>0</v>
      </c>
      <c r="AE74" s="31" t="s">
        <v>39</v>
      </c>
      <c r="AF74" s="31">
        <v>0.06</v>
      </c>
      <c r="AG74" s="31">
        <v>0.06</v>
      </c>
      <c r="AH74" s="31" t="s">
        <v>39</v>
      </c>
      <c r="AI74" s="31">
        <v>0.56999999999999995</v>
      </c>
      <c r="AJ74" s="31">
        <v>0.55000000000000004</v>
      </c>
      <c r="AK74" s="31">
        <v>0</v>
      </c>
      <c r="AL74" s="31">
        <v>0.24</v>
      </c>
      <c r="AM74" s="31">
        <v>0.23</v>
      </c>
      <c r="AN74" s="31">
        <v>0</v>
      </c>
      <c r="AO74" s="31" t="s">
        <v>39</v>
      </c>
      <c r="AP74" s="31" t="s">
        <v>39</v>
      </c>
      <c r="AQ74" s="31">
        <v>0</v>
      </c>
      <c r="AR74" s="31">
        <v>0.15</v>
      </c>
      <c r="AS74" s="31">
        <v>0.14000000000000001</v>
      </c>
      <c r="AT74" s="31" t="s">
        <v>39</v>
      </c>
      <c r="AU74" s="31">
        <v>0.31</v>
      </c>
      <c r="AV74" s="31">
        <v>0.31</v>
      </c>
      <c r="AW74" s="31" t="s">
        <v>39</v>
      </c>
      <c r="AX74" s="31" t="s">
        <v>39</v>
      </c>
      <c r="AY74" s="31" t="s">
        <v>39</v>
      </c>
      <c r="AZ74" s="31">
        <v>0</v>
      </c>
      <c r="BA74" s="31">
        <v>0</v>
      </c>
      <c r="BB74" s="31">
        <v>0</v>
      </c>
      <c r="BC74" s="31" t="s">
        <v>39</v>
      </c>
      <c r="BD74" s="31">
        <v>0.09</v>
      </c>
      <c r="BE74" s="31">
        <v>0.1</v>
      </c>
      <c r="BF74" s="31">
        <v>0</v>
      </c>
      <c r="BG74" s="31" t="s">
        <v>39</v>
      </c>
      <c r="BH74" s="31" t="s">
        <v>39</v>
      </c>
      <c r="BI74" s="31" t="s">
        <v>39</v>
      </c>
      <c r="BJ74" s="31">
        <v>0.09</v>
      </c>
      <c r="BK74" s="31">
        <v>0.09</v>
      </c>
      <c r="BL74" s="31">
        <v>0</v>
      </c>
      <c r="BM74" s="31">
        <v>0</v>
      </c>
      <c r="BN74" s="31">
        <v>0</v>
      </c>
      <c r="BO74" s="31" t="s">
        <v>39</v>
      </c>
      <c r="BP74" s="31">
        <v>0.03</v>
      </c>
      <c r="BQ74" s="31">
        <v>0.03</v>
      </c>
      <c r="BR74" s="31" t="s">
        <v>39</v>
      </c>
      <c r="BS74" s="31">
        <v>7.0000000000000007E-2</v>
      </c>
      <c r="BT74" s="31">
        <v>0.08</v>
      </c>
      <c r="BU74" s="31" t="s">
        <v>39</v>
      </c>
      <c r="BV74" s="31">
        <v>0.04</v>
      </c>
      <c r="BW74" s="31">
        <v>0.04</v>
      </c>
      <c r="BX74" s="31" t="s">
        <v>39</v>
      </c>
      <c r="BY74" s="31">
        <v>0.11</v>
      </c>
      <c r="BZ74" s="31">
        <v>0.11</v>
      </c>
    </row>
    <row r="75" spans="1:78" x14ac:dyDescent="0.25">
      <c r="A75">
        <v>919</v>
      </c>
      <c r="B75" t="s">
        <v>225</v>
      </c>
      <c r="C75" t="s">
        <v>161</v>
      </c>
      <c r="D75" s="32">
        <v>440</v>
      </c>
      <c r="E75" s="32">
        <v>6360</v>
      </c>
      <c r="F75" s="32">
        <v>6810</v>
      </c>
      <c r="G75" s="31">
        <v>0.79</v>
      </c>
      <c r="H75" s="31">
        <v>0.83</v>
      </c>
      <c r="I75" s="31">
        <v>0.83</v>
      </c>
      <c r="J75" s="31">
        <v>0.68</v>
      </c>
      <c r="K75" s="31">
        <v>0.74</v>
      </c>
      <c r="L75" s="31">
        <v>0.74</v>
      </c>
      <c r="M75" s="31">
        <v>0.09</v>
      </c>
      <c r="N75" s="31">
        <v>0.06</v>
      </c>
      <c r="O75" s="31">
        <v>0.06</v>
      </c>
      <c r="P75" s="31" t="s">
        <v>39</v>
      </c>
      <c r="Q75" s="31" t="s">
        <v>38</v>
      </c>
      <c r="R75" s="31" t="s">
        <v>38</v>
      </c>
      <c r="S75" s="31">
        <v>0.04</v>
      </c>
      <c r="T75" s="31">
        <v>0.02</v>
      </c>
      <c r="U75" s="31">
        <v>0.02</v>
      </c>
      <c r="V75" s="31">
        <v>0.04</v>
      </c>
      <c r="W75" s="31">
        <v>0.02</v>
      </c>
      <c r="X75" s="31">
        <v>0.02</v>
      </c>
      <c r="Y75" s="31">
        <v>0</v>
      </c>
      <c r="Z75" s="31" t="s">
        <v>39</v>
      </c>
      <c r="AA75" s="31" t="s">
        <v>39</v>
      </c>
      <c r="AB75" s="31">
        <v>0</v>
      </c>
      <c r="AC75" s="31">
        <v>0</v>
      </c>
      <c r="AD75" s="31">
        <v>0</v>
      </c>
      <c r="AE75" s="31">
        <v>0.02</v>
      </c>
      <c r="AF75" s="31">
        <v>0.03</v>
      </c>
      <c r="AG75" s="31">
        <v>0.03</v>
      </c>
      <c r="AH75" s="31">
        <v>0.51</v>
      </c>
      <c r="AI75" s="31">
        <v>0.64</v>
      </c>
      <c r="AJ75" s="31">
        <v>0.63</v>
      </c>
      <c r="AK75" s="31">
        <v>0.19</v>
      </c>
      <c r="AL75" s="31">
        <v>0.34</v>
      </c>
      <c r="AM75" s="31">
        <v>0.33</v>
      </c>
      <c r="AN75" s="31">
        <v>0.02</v>
      </c>
      <c r="AO75" s="31">
        <v>0.02</v>
      </c>
      <c r="AP75" s="31">
        <v>0.02</v>
      </c>
      <c r="AQ75" s="31">
        <v>0.12</v>
      </c>
      <c r="AR75" s="31">
        <v>0.22</v>
      </c>
      <c r="AS75" s="31">
        <v>0.21</v>
      </c>
      <c r="AT75" s="31">
        <v>0.32</v>
      </c>
      <c r="AU75" s="31">
        <v>0.28999999999999998</v>
      </c>
      <c r="AV75" s="31">
        <v>0.3</v>
      </c>
      <c r="AW75" s="31" t="s">
        <v>39</v>
      </c>
      <c r="AX75" s="31" t="s">
        <v>38</v>
      </c>
      <c r="AY75" s="31" t="s">
        <v>38</v>
      </c>
      <c r="AZ75" s="31">
        <v>0</v>
      </c>
      <c r="BA75" s="31" t="s">
        <v>39</v>
      </c>
      <c r="BB75" s="31" t="s">
        <v>39</v>
      </c>
      <c r="BC75" s="31">
        <v>0.1</v>
      </c>
      <c r="BD75" s="31">
        <v>0.08</v>
      </c>
      <c r="BE75" s="31">
        <v>0.09</v>
      </c>
      <c r="BF75" s="31">
        <v>0.04</v>
      </c>
      <c r="BG75" s="31">
        <v>0.03</v>
      </c>
      <c r="BH75" s="31">
        <v>0.03</v>
      </c>
      <c r="BI75" s="31">
        <v>7.0000000000000007E-2</v>
      </c>
      <c r="BJ75" s="31">
        <v>0.05</v>
      </c>
      <c r="BK75" s="31">
        <v>0.05</v>
      </c>
      <c r="BL75" s="31">
        <v>0</v>
      </c>
      <c r="BM75" s="31" t="s">
        <v>39</v>
      </c>
      <c r="BN75" s="31" t="s">
        <v>39</v>
      </c>
      <c r="BO75" s="31" t="s">
        <v>39</v>
      </c>
      <c r="BP75" s="31">
        <v>0.01</v>
      </c>
      <c r="BQ75" s="31">
        <v>0.01</v>
      </c>
      <c r="BR75" s="31">
        <v>0.06</v>
      </c>
      <c r="BS75" s="31">
        <v>0.05</v>
      </c>
      <c r="BT75" s="31">
        <v>0.05</v>
      </c>
      <c r="BU75" s="31">
        <v>0.02</v>
      </c>
      <c r="BV75" s="31">
        <v>0.01</v>
      </c>
      <c r="BW75" s="31">
        <v>0.01</v>
      </c>
      <c r="BX75" s="31">
        <v>0.14000000000000001</v>
      </c>
      <c r="BY75" s="31">
        <v>0.11</v>
      </c>
      <c r="BZ75" s="31">
        <v>0.12</v>
      </c>
    </row>
    <row r="76" spans="1:78" x14ac:dyDescent="0.25">
      <c r="A76">
        <v>312</v>
      </c>
      <c r="B76" t="s">
        <v>226</v>
      </c>
      <c r="C76" t="s">
        <v>165</v>
      </c>
      <c r="D76" s="32">
        <v>80</v>
      </c>
      <c r="E76" s="32">
        <v>1390</v>
      </c>
      <c r="F76" s="32">
        <v>1470</v>
      </c>
      <c r="G76" s="31">
        <v>0.78</v>
      </c>
      <c r="H76" s="31">
        <v>0.79</v>
      </c>
      <c r="I76" s="31">
        <v>0.79</v>
      </c>
      <c r="J76" s="31">
        <v>0.67</v>
      </c>
      <c r="K76" s="31">
        <v>0.71</v>
      </c>
      <c r="L76" s="31">
        <v>0.71</v>
      </c>
      <c r="M76" s="31">
        <v>0.11</v>
      </c>
      <c r="N76" s="31">
        <v>0.05</v>
      </c>
      <c r="O76" s="31">
        <v>0.05</v>
      </c>
      <c r="P76" s="31">
        <v>0</v>
      </c>
      <c r="Q76" s="31">
        <v>0.01</v>
      </c>
      <c r="R76" s="31" t="s">
        <v>38</v>
      </c>
      <c r="S76" s="31" t="s">
        <v>39</v>
      </c>
      <c r="T76" s="31">
        <v>0.04</v>
      </c>
      <c r="U76" s="31">
        <v>0.04</v>
      </c>
      <c r="V76" s="31" t="s">
        <v>39</v>
      </c>
      <c r="W76" s="31">
        <v>0.04</v>
      </c>
      <c r="X76" s="31">
        <v>0.04</v>
      </c>
      <c r="Y76" s="31">
        <v>0</v>
      </c>
      <c r="Z76" s="31">
        <v>0</v>
      </c>
      <c r="AA76" s="31">
        <v>0</v>
      </c>
      <c r="AB76" s="31">
        <v>0</v>
      </c>
      <c r="AC76" s="31">
        <v>0</v>
      </c>
      <c r="AD76" s="31">
        <v>0</v>
      </c>
      <c r="AE76" s="31" t="s">
        <v>39</v>
      </c>
      <c r="AF76" s="31">
        <v>0.03</v>
      </c>
      <c r="AG76" s="31">
        <v>0.03</v>
      </c>
      <c r="AH76" s="31">
        <v>0.5</v>
      </c>
      <c r="AI76" s="31">
        <v>0.56999999999999995</v>
      </c>
      <c r="AJ76" s="31">
        <v>0.56999999999999995</v>
      </c>
      <c r="AK76" s="31">
        <v>0.15</v>
      </c>
      <c r="AL76" s="31">
        <v>0.25</v>
      </c>
      <c r="AM76" s="31">
        <v>0.25</v>
      </c>
      <c r="AN76" s="31">
        <v>0</v>
      </c>
      <c r="AO76" s="31">
        <v>0.01</v>
      </c>
      <c r="AP76" s="31">
        <v>0.01</v>
      </c>
      <c r="AQ76" s="31" t="s">
        <v>39</v>
      </c>
      <c r="AR76" s="31">
        <v>0.12</v>
      </c>
      <c r="AS76" s="31">
        <v>0.12</v>
      </c>
      <c r="AT76" s="31">
        <v>0.34</v>
      </c>
      <c r="AU76" s="31">
        <v>0.32</v>
      </c>
      <c r="AV76" s="31">
        <v>0.32</v>
      </c>
      <c r="AW76" s="31" t="s">
        <v>39</v>
      </c>
      <c r="AX76" s="31">
        <v>0.01</v>
      </c>
      <c r="AY76" s="31">
        <v>0.01</v>
      </c>
      <c r="AZ76" s="31">
        <v>0</v>
      </c>
      <c r="BA76" s="31">
        <v>0</v>
      </c>
      <c r="BB76" s="31">
        <v>0</v>
      </c>
      <c r="BC76" s="31">
        <v>0.11</v>
      </c>
      <c r="BD76" s="31">
        <v>0.08</v>
      </c>
      <c r="BE76" s="31">
        <v>0.08</v>
      </c>
      <c r="BF76" s="31">
        <v>0.09</v>
      </c>
      <c r="BG76" s="31">
        <v>0.05</v>
      </c>
      <c r="BH76" s="31">
        <v>0.06</v>
      </c>
      <c r="BI76" s="31" t="s">
        <v>39</v>
      </c>
      <c r="BJ76" s="31">
        <v>0.02</v>
      </c>
      <c r="BK76" s="31">
        <v>0.02</v>
      </c>
      <c r="BL76" s="31">
        <v>0</v>
      </c>
      <c r="BM76" s="31" t="s">
        <v>39</v>
      </c>
      <c r="BN76" s="31" t="s">
        <v>39</v>
      </c>
      <c r="BO76" s="31">
        <v>0</v>
      </c>
      <c r="BP76" s="31" t="s">
        <v>39</v>
      </c>
      <c r="BQ76" s="31" t="s">
        <v>39</v>
      </c>
      <c r="BR76" s="31" t="s">
        <v>39</v>
      </c>
      <c r="BS76" s="31">
        <v>0.06</v>
      </c>
      <c r="BT76" s="31">
        <v>0.06</v>
      </c>
      <c r="BU76" s="31" t="s">
        <v>39</v>
      </c>
      <c r="BV76" s="31">
        <v>0.01</v>
      </c>
      <c r="BW76" s="31">
        <v>0.01</v>
      </c>
      <c r="BX76" s="31">
        <v>0.13</v>
      </c>
      <c r="BY76" s="31">
        <v>0.14000000000000001</v>
      </c>
      <c r="BZ76" s="31">
        <v>0.14000000000000001</v>
      </c>
    </row>
    <row r="77" spans="1:78" x14ac:dyDescent="0.25">
      <c r="A77">
        <v>313</v>
      </c>
      <c r="B77" t="s">
        <v>227</v>
      </c>
      <c r="C77" t="s">
        <v>165</v>
      </c>
      <c r="D77" s="32">
        <v>100</v>
      </c>
      <c r="E77" s="32">
        <v>1290</v>
      </c>
      <c r="F77" s="32">
        <v>1380</v>
      </c>
      <c r="G77" s="31">
        <v>0.66</v>
      </c>
      <c r="H77" s="31">
        <v>0.77</v>
      </c>
      <c r="I77" s="31">
        <v>0.77</v>
      </c>
      <c r="J77" s="31">
        <v>0.61</v>
      </c>
      <c r="K77" s="31">
        <v>0.75</v>
      </c>
      <c r="L77" s="31">
        <v>0.74</v>
      </c>
      <c r="M77" s="31">
        <v>0.08</v>
      </c>
      <c r="N77" s="31">
        <v>0.04</v>
      </c>
      <c r="O77" s="31">
        <v>0.04</v>
      </c>
      <c r="P77" s="31" t="s">
        <v>39</v>
      </c>
      <c r="Q77" s="31">
        <v>0.01</v>
      </c>
      <c r="R77" s="31">
        <v>0.01</v>
      </c>
      <c r="S77" s="31">
        <v>0.06</v>
      </c>
      <c r="T77" s="31">
        <v>0.02</v>
      </c>
      <c r="U77" s="31">
        <v>0.03</v>
      </c>
      <c r="V77" s="31" t="s">
        <v>39</v>
      </c>
      <c r="W77" s="31">
        <v>0.03</v>
      </c>
      <c r="X77" s="31">
        <v>0.03</v>
      </c>
      <c r="Y77" s="31">
        <v>0</v>
      </c>
      <c r="Z77" s="31">
        <v>0</v>
      </c>
      <c r="AA77" s="31">
        <v>0</v>
      </c>
      <c r="AB77" s="31">
        <v>0</v>
      </c>
      <c r="AC77" s="31">
        <v>0</v>
      </c>
      <c r="AD77" s="31">
        <v>0</v>
      </c>
      <c r="AE77" s="31" t="s">
        <v>39</v>
      </c>
      <c r="AF77" s="31">
        <v>0.03</v>
      </c>
      <c r="AG77" s="31">
        <v>0.03</v>
      </c>
      <c r="AH77" s="31">
        <v>0.42</v>
      </c>
      <c r="AI77" s="31">
        <v>0.65</v>
      </c>
      <c r="AJ77" s="31">
        <v>0.64</v>
      </c>
      <c r="AK77" s="31">
        <v>0.09</v>
      </c>
      <c r="AL77" s="31">
        <v>0.31</v>
      </c>
      <c r="AM77" s="31">
        <v>0.28999999999999998</v>
      </c>
      <c r="AN77" s="31">
        <v>0</v>
      </c>
      <c r="AO77" s="31">
        <v>0.01</v>
      </c>
      <c r="AP77" s="31">
        <v>0.01</v>
      </c>
      <c r="AQ77" s="31" t="s">
        <v>39</v>
      </c>
      <c r="AR77" s="31">
        <v>0.16</v>
      </c>
      <c r="AS77" s="31">
        <v>0.15</v>
      </c>
      <c r="AT77" s="31">
        <v>0.31</v>
      </c>
      <c r="AU77" s="31">
        <v>0.34</v>
      </c>
      <c r="AV77" s="31">
        <v>0.34</v>
      </c>
      <c r="AW77" s="31" t="s">
        <v>39</v>
      </c>
      <c r="AX77" s="31" t="s">
        <v>39</v>
      </c>
      <c r="AY77" s="31">
        <v>0.01</v>
      </c>
      <c r="AZ77" s="31">
        <v>0</v>
      </c>
      <c r="BA77" s="31" t="s">
        <v>39</v>
      </c>
      <c r="BB77" s="31" t="s">
        <v>39</v>
      </c>
      <c r="BC77" s="31" t="s">
        <v>39</v>
      </c>
      <c r="BD77" s="31">
        <v>0.02</v>
      </c>
      <c r="BE77" s="31">
        <v>0.02</v>
      </c>
      <c r="BF77" s="31">
        <v>0</v>
      </c>
      <c r="BG77" s="31" t="s">
        <v>39</v>
      </c>
      <c r="BH77" s="31" t="s">
        <v>39</v>
      </c>
      <c r="BI77" s="31" t="s">
        <v>39</v>
      </c>
      <c r="BJ77" s="31">
        <v>0.01</v>
      </c>
      <c r="BK77" s="31">
        <v>0.02</v>
      </c>
      <c r="BL77" s="31" t="s">
        <v>39</v>
      </c>
      <c r="BM77" s="31" t="s">
        <v>39</v>
      </c>
      <c r="BN77" s="31" t="s">
        <v>39</v>
      </c>
      <c r="BO77" s="31">
        <v>0</v>
      </c>
      <c r="BP77" s="31" t="s">
        <v>39</v>
      </c>
      <c r="BQ77" s="31" t="s">
        <v>39</v>
      </c>
      <c r="BR77" s="31">
        <v>0.16</v>
      </c>
      <c r="BS77" s="31">
        <v>0.05</v>
      </c>
      <c r="BT77" s="31">
        <v>0.06</v>
      </c>
      <c r="BU77" s="31">
        <v>0.06</v>
      </c>
      <c r="BV77" s="31">
        <v>0.02</v>
      </c>
      <c r="BW77" s="31">
        <v>0.02</v>
      </c>
      <c r="BX77" s="31">
        <v>0.12</v>
      </c>
      <c r="BY77" s="31">
        <v>0.16</v>
      </c>
      <c r="BZ77" s="31">
        <v>0.15</v>
      </c>
    </row>
    <row r="78" spans="1:78" x14ac:dyDescent="0.25">
      <c r="A78">
        <v>921</v>
      </c>
      <c r="B78" t="s">
        <v>228</v>
      </c>
      <c r="C78" t="s">
        <v>167</v>
      </c>
      <c r="D78" s="32">
        <v>30</v>
      </c>
      <c r="E78" s="32">
        <v>390</v>
      </c>
      <c r="F78" s="32">
        <v>420</v>
      </c>
      <c r="G78" s="31">
        <v>0.7</v>
      </c>
      <c r="H78" s="31">
        <v>0.75</v>
      </c>
      <c r="I78" s="31">
        <v>0.74</v>
      </c>
      <c r="J78" s="31">
        <v>0.7</v>
      </c>
      <c r="K78" s="31">
        <v>0.72</v>
      </c>
      <c r="L78" s="31">
        <v>0.72</v>
      </c>
      <c r="M78" s="31" t="s">
        <v>39</v>
      </c>
      <c r="N78" s="31">
        <v>0.08</v>
      </c>
      <c r="O78" s="31">
        <v>0.09</v>
      </c>
      <c r="P78" s="31">
        <v>0</v>
      </c>
      <c r="Q78" s="31">
        <v>0</v>
      </c>
      <c r="R78" s="31">
        <v>0</v>
      </c>
      <c r="S78" s="31">
        <v>0</v>
      </c>
      <c r="T78" s="31">
        <v>0.04</v>
      </c>
      <c r="U78" s="31">
        <v>0.04</v>
      </c>
      <c r="V78" s="31" t="s">
        <v>39</v>
      </c>
      <c r="W78" s="31">
        <v>0.05</v>
      </c>
      <c r="X78" s="31">
        <v>0.05</v>
      </c>
      <c r="Y78" s="31">
        <v>0</v>
      </c>
      <c r="Z78" s="31" t="s">
        <v>39</v>
      </c>
      <c r="AA78" s="31" t="s">
        <v>39</v>
      </c>
      <c r="AB78" s="31">
        <v>0</v>
      </c>
      <c r="AC78" s="31">
        <v>0</v>
      </c>
      <c r="AD78" s="31">
        <v>0</v>
      </c>
      <c r="AE78" s="31" t="s">
        <v>39</v>
      </c>
      <c r="AF78" s="31">
        <v>0.04</v>
      </c>
      <c r="AG78" s="31">
        <v>0.04</v>
      </c>
      <c r="AH78" s="31">
        <v>0.41</v>
      </c>
      <c r="AI78" s="31">
        <v>0.54</v>
      </c>
      <c r="AJ78" s="31">
        <v>0.53</v>
      </c>
      <c r="AK78" s="31" t="s">
        <v>39</v>
      </c>
      <c r="AL78" s="31">
        <v>0.2</v>
      </c>
      <c r="AM78" s="31">
        <v>0.2</v>
      </c>
      <c r="AN78" s="31">
        <v>0</v>
      </c>
      <c r="AO78" s="31" t="s">
        <v>39</v>
      </c>
      <c r="AP78" s="31" t="s">
        <v>39</v>
      </c>
      <c r="AQ78" s="31" t="s">
        <v>39</v>
      </c>
      <c r="AR78" s="31">
        <v>0.09</v>
      </c>
      <c r="AS78" s="31">
        <v>0.09</v>
      </c>
      <c r="AT78" s="31">
        <v>0.22</v>
      </c>
      <c r="AU78" s="31">
        <v>0.34</v>
      </c>
      <c r="AV78" s="31">
        <v>0.33</v>
      </c>
      <c r="AW78" s="31">
        <v>0</v>
      </c>
      <c r="AX78" s="31" t="s">
        <v>39</v>
      </c>
      <c r="AY78" s="31" t="s">
        <v>39</v>
      </c>
      <c r="AZ78" s="31">
        <v>0</v>
      </c>
      <c r="BA78" s="31">
        <v>0</v>
      </c>
      <c r="BB78" s="31">
        <v>0</v>
      </c>
      <c r="BC78" s="31">
        <v>0</v>
      </c>
      <c r="BD78" s="31">
        <v>0.03</v>
      </c>
      <c r="BE78" s="31">
        <v>0.03</v>
      </c>
      <c r="BF78" s="31">
        <v>0</v>
      </c>
      <c r="BG78" s="31" t="s">
        <v>39</v>
      </c>
      <c r="BH78" s="31" t="s">
        <v>39</v>
      </c>
      <c r="BI78" s="31">
        <v>0</v>
      </c>
      <c r="BJ78" s="31">
        <v>0.02</v>
      </c>
      <c r="BK78" s="31">
        <v>0.01</v>
      </c>
      <c r="BL78" s="31">
        <v>0</v>
      </c>
      <c r="BM78" s="31">
        <v>0</v>
      </c>
      <c r="BN78" s="31">
        <v>0</v>
      </c>
      <c r="BO78" s="31">
        <v>0</v>
      </c>
      <c r="BP78" s="31">
        <v>0</v>
      </c>
      <c r="BQ78" s="31">
        <v>0</v>
      </c>
      <c r="BR78" s="31" t="s">
        <v>39</v>
      </c>
      <c r="BS78" s="31">
        <v>0.09</v>
      </c>
      <c r="BT78" s="31">
        <v>0.09</v>
      </c>
      <c r="BU78" s="31">
        <v>0</v>
      </c>
      <c r="BV78" s="31" t="s">
        <v>39</v>
      </c>
      <c r="BW78" s="31" t="s">
        <v>39</v>
      </c>
      <c r="BX78" s="31" t="s">
        <v>39</v>
      </c>
      <c r="BY78" s="31">
        <v>0.16</v>
      </c>
      <c r="BZ78" s="31">
        <v>0.16</v>
      </c>
    </row>
    <row r="79" spans="1:78" x14ac:dyDescent="0.25">
      <c r="A79">
        <v>420</v>
      </c>
      <c r="B79" t="s">
        <v>229</v>
      </c>
      <c r="C79" t="s">
        <v>169</v>
      </c>
      <c r="D79" s="32" t="s">
        <v>342</v>
      </c>
      <c r="E79" s="32" t="s">
        <v>342</v>
      </c>
      <c r="F79" s="32" t="s">
        <v>342</v>
      </c>
      <c r="G79" s="31" t="s">
        <v>342</v>
      </c>
      <c r="H79" s="31" t="s">
        <v>342</v>
      </c>
      <c r="I79" s="31" t="s">
        <v>342</v>
      </c>
      <c r="J79" s="31" t="s">
        <v>342</v>
      </c>
      <c r="K79" s="31" t="s">
        <v>342</v>
      </c>
      <c r="L79" s="31" t="s">
        <v>342</v>
      </c>
      <c r="M79" s="31" t="s">
        <v>342</v>
      </c>
      <c r="N79" s="31" t="s">
        <v>342</v>
      </c>
      <c r="O79" s="31" t="s">
        <v>342</v>
      </c>
      <c r="P79" s="31" t="s">
        <v>342</v>
      </c>
      <c r="Q79" s="31" t="s">
        <v>342</v>
      </c>
      <c r="R79" s="31" t="s">
        <v>342</v>
      </c>
      <c r="S79" s="31" t="s">
        <v>342</v>
      </c>
      <c r="T79" s="31" t="s">
        <v>342</v>
      </c>
      <c r="U79" s="31" t="s">
        <v>342</v>
      </c>
      <c r="V79" s="31" t="s">
        <v>342</v>
      </c>
      <c r="W79" s="31" t="s">
        <v>342</v>
      </c>
      <c r="X79" s="31" t="s">
        <v>342</v>
      </c>
      <c r="Y79" s="31" t="s">
        <v>342</v>
      </c>
      <c r="Z79" s="31" t="s">
        <v>342</v>
      </c>
      <c r="AA79" s="31" t="s">
        <v>342</v>
      </c>
      <c r="AB79" s="31" t="s">
        <v>342</v>
      </c>
      <c r="AC79" s="31" t="s">
        <v>342</v>
      </c>
      <c r="AD79" s="31" t="s">
        <v>342</v>
      </c>
      <c r="AE79" s="31" t="s">
        <v>342</v>
      </c>
      <c r="AF79" s="31" t="s">
        <v>342</v>
      </c>
      <c r="AG79" s="31" t="s">
        <v>342</v>
      </c>
      <c r="AH79" s="31" t="s">
        <v>342</v>
      </c>
      <c r="AI79" s="31" t="s">
        <v>342</v>
      </c>
      <c r="AJ79" s="31" t="s">
        <v>342</v>
      </c>
      <c r="AK79" s="31" t="s">
        <v>342</v>
      </c>
      <c r="AL79" s="31" t="s">
        <v>342</v>
      </c>
      <c r="AM79" s="31" t="s">
        <v>342</v>
      </c>
      <c r="AN79" s="31" t="s">
        <v>342</v>
      </c>
      <c r="AO79" s="31" t="s">
        <v>342</v>
      </c>
      <c r="AP79" s="31" t="s">
        <v>342</v>
      </c>
      <c r="AQ79" s="31" t="s">
        <v>342</v>
      </c>
      <c r="AR79" s="31" t="s">
        <v>342</v>
      </c>
      <c r="AS79" s="31" t="s">
        <v>342</v>
      </c>
      <c r="AT79" s="31" t="s">
        <v>342</v>
      </c>
      <c r="AU79" s="31" t="s">
        <v>342</v>
      </c>
      <c r="AV79" s="31" t="s">
        <v>342</v>
      </c>
      <c r="AW79" s="31" t="s">
        <v>342</v>
      </c>
      <c r="AX79" s="31" t="s">
        <v>342</v>
      </c>
      <c r="AY79" s="31" t="s">
        <v>342</v>
      </c>
      <c r="AZ79" s="31" t="s">
        <v>342</v>
      </c>
      <c r="BA79" s="31" t="s">
        <v>342</v>
      </c>
      <c r="BB79" s="31" t="s">
        <v>342</v>
      </c>
      <c r="BC79" s="31" t="s">
        <v>342</v>
      </c>
      <c r="BD79" s="31" t="s">
        <v>342</v>
      </c>
      <c r="BE79" s="31" t="s">
        <v>342</v>
      </c>
      <c r="BF79" s="31" t="s">
        <v>342</v>
      </c>
      <c r="BG79" s="31" t="s">
        <v>342</v>
      </c>
      <c r="BH79" s="31" t="s">
        <v>342</v>
      </c>
      <c r="BI79" s="31" t="s">
        <v>342</v>
      </c>
      <c r="BJ79" s="31" t="s">
        <v>342</v>
      </c>
      <c r="BK79" s="31" t="s">
        <v>342</v>
      </c>
      <c r="BL79" s="31" t="s">
        <v>342</v>
      </c>
      <c r="BM79" s="31" t="s">
        <v>342</v>
      </c>
      <c r="BN79" s="31" t="s">
        <v>342</v>
      </c>
      <c r="BO79" s="31" t="s">
        <v>342</v>
      </c>
      <c r="BP79" s="31" t="s">
        <v>342</v>
      </c>
      <c r="BQ79" s="31" t="s">
        <v>342</v>
      </c>
      <c r="BR79" s="31" t="s">
        <v>342</v>
      </c>
      <c r="BS79" s="31" t="s">
        <v>342</v>
      </c>
      <c r="BT79" s="31" t="s">
        <v>342</v>
      </c>
      <c r="BU79" s="31" t="s">
        <v>342</v>
      </c>
      <c r="BV79" s="31" t="s">
        <v>342</v>
      </c>
      <c r="BW79" s="31" t="s">
        <v>342</v>
      </c>
      <c r="BX79" s="31" t="s">
        <v>342</v>
      </c>
      <c r="BY79" s="31" t="s">
        <v>342</v>
      </c>
      <c r="BZ79" s="31" t="s">
        <v>342</v>
      </c>
    </row>
    <row r="80" spans="1:78" x14ac:dyDescent="0.25">
      <c r="A80">
        <v>206</v>
      </c>
      <c r="B80" t="s">
        <v>230</v>
      </c>
      <c r="C80" t="s">
        <v>163</v>
      </c>
      <c r="D80" s="32">
        <v>50</v>
      </c>
      <c r="E80" s="32">
        <v>210</v>
      </c>
      <c r="F80" s="32">
        <v>260</v>
      </c>
      <c r="G80" s="31">
        <v>0.77</v>
      </c>
      <c r="H80" s="31">
        <v>0.7</v>
      </c>
      <c r="I80" s="31">
        <v>0.71</v>
      </c>
      <c r="J80" s="31">
        <v>0.77</v>
      </c>
      <c r="K80" s="31">
        <v>0.7</v>
      </c>
      <c r="L80" s="31">
        <v>0.71</v>
      </c>
      <c r="M80" s="31" t="s">
        <v>39</v>
      </c>
      <c r="N80" s="31" t="s">
        <v>39</v>
      </c>
      <c r="O80" s="31">
        <v>0.03</v>
      </c>
      <c r="P80" s="31">
        <v>0</v>
      </c>
      <c r="Q80" s="31">
        <v>0</v>
      </c>
      <c r="R80" s="31">
        <v>0</v>
      </c>
      <c r="S80" s="31" t="s">
        <v>39</v>
      </c>
      <c r="T80" s="31" t="s">
        <v>39</v>
      </c>
      <c r="U80" s="31">
        <v>0.02</v>
      </c>
      <c r="V80" s="31" t="s">
        <v>39</v>
      </c>
      <c r="W80" s="31">
        <v>7.0000000000000007E-2</v>
      </c>
      <c r="X80" s="31">
        <v>0.06</v>
      </c>
      <c r="Y80" s="31" t="s">
        <v>39</v>
      </c>
      <c r="Z80" s="31" t="s">
        <v>39</v>
      </c>
      <c r="AA80" s="31" t="s">
        <v>39</v>
      </c>
      <c r="AB80" s="31">
        <v>0</v>
      </c>
      <c r="AC80" s="31">
        <v>0</v>
      </c>
      <c r="AD80" s="31">
        <v>0</v>
      </c>
      <c r="AE80" s="31" t="s">
        <v>39</v>
      </c>
      <c r="AF80" s="31">
        <v>0</v>
      </c>
      <c r="AG80" s="31" t="s">
        <v>39</v>
      </c>
      <c r="AH80" s="31">
        <v>0.6</v>
      </c>
      <c r="AI80" s="31">
        <v>0.6</v>
      </c>
      <c r="AJ80" s="31">
        <v>0.6</v>
      </c>
      <c r="AK80" s="31">
        <v>0.15</v>
      </c>
      <c r="AL80" s="31">
        <v>0.19</v>
      </c>
      <c r="AM80" s="31">
        <v>0.18</v>
      </c>
      <c r="AN80" s="31">
        <v>0</v>
      </c>
      <c r="AO80" s="31">
        <v>0</v>
      </c>
      <c r="AP80" s="31">
        <v>0</v>
      </c>
      <c r="AQ80" s="31" t="s">
        <v>39</v>
      </c>
      <c r="AR80" s="31">
        <v>0.1</v>
      </c>
      <c r="AS80" s="31">
        <v>0.09</v>
      </c>
      <c r="AT80" s="31">
        <v>0.45</v>
      </c>
      <c r="AU80" s="31">
        <v>0.4</v>
      </c>
      <c r="AV80" s="31">
        <v>0.41</v>
      </c>
      <c r="AW80" s="31">
        <v>0</v>
      </c>
      <c r="AX80" s="31" t="s">
        <v>39</v>
      </c>
      <c r="AY80" s="31" t="s">
        <v>39</v>
      </c>
      <c r="AZ80" s="31">
        <v>0</v>
      </c>
      <c r="BA80" s="31">
        <v>0</v>
      </c>
      <c r="BB80" s="31">
        <v>0</v>
      </c>
      <c r="BC80" s="31">
        <v>0</v>
      </c>
      <c r="BD80" s="31">
        <v>0</v>
      </c>
      <c r="BE80" s="31">
        <v>0</v>
      </c>
      <c r="BF80" s="31">
        <v>0</v>
      </c>
      <c r="BG80" s="31">
        <v>0</v>
      </c>
      <c r="BH80" s="31">
        <v>0</v>
      </c>
      <c r="BI80" s="31">
        <v>0</v>
      </c>
      <c r="BJ80" s="31">
        <v>0</v>
      </c>
      <c r="BK80" s="31">
        <v>0</v>
      </c>
      <c r="BL80" s="31">
        <v>0</v>
      </c>
      <c r="BM80" s="31">
        <v>0</v>
      </c>
      <c r="BN80" s="31">
        <v>0</v>
      </c>
      <c r="BO80" s="31">
        <v>0</v>
      </c>
      <c r="BP80" s="31">
        <v>0</v>
      </c>
      <c r="BQ80" s="31">
        <v>0</v>
      </c>
      <c r="BR80" s="31" t="s">
        <v>39</v>
      </c>
      <c r="BS80" s="31">
        <v>0.1</v>
      </c>
      <c r="BT80" s="31">
        <v>0.09</v>
      </c>
      <c r="BU80" s="31">
        <v>0</v>
      </c>
      <c r="BV80" s="31" t="s">
        <v>39</v>
      </c>
      <c r="BW80" s="31" t="s">
        <v>39</v>
      </c>
      <c r="BX80" s="31">
        <v>0.15</v>
      </c>
      <c r="BY80" s="31">
        <v>0.2</v>
      </c>
      <c r="BZ80" s="31">
        <v>0.19</v>
      </c>
    </row>
    <row r="81" spans="1:78" x14ac:dyDescent="0.25">
      <c r="A81">
        <v>207</v>
      </c>
      <c r="B81" t="s">
        <v>231</v>
      </c>
      <c r="C81" t="s">
        <v>163</v>
      </c>
      <c r="D81" s="32">
        <v>10</v>
      </c>
      <c r="E81" s="32">
        <v>290</v>
      </c>
      <c r="F81" s="32">
        <v>300</v>
      </c>
      <c r="G81" s="31" t="s">
        <v>39</v>
      </c>
      <c r="H81" s="31">
        <v>0.83</v>
      </c>
      <c r="I81" s="31">
        <v>0.82</v>
      </c>
      <c r="J81" s="31" t="s">
        <v>39</v>
      </c>
      <c r="K81" s="31">
        <v>0.8</v>
      </c>
      <c r="L81" s="31">
        <v>0.8</v>
      </c>
      <c r="M81" s="31">
        <v>0</v>
      </c>
      <c r="N81" s="31">
        <v>0.02</v>
      </c>
      <c r="O81" s="31">
        <v>0.02</v>
      </c>
      <c r="P81" s="31" t="s">
        <v>39</v>
      </c>
      <c r="Q81" s="31" t="s">
        <v>39</v>
      </c>
      <c r="R81" s="31" t="s">
        <v>39</v>
      </c>
      <c r="S81" s="31">
        <v>0</v>
      </c>
      <c r="T81" s="31" t="s">
        <v>39</v>
      </c>
      <c r="U81" s="31" t="s">
        <v>39</v>
      </c>
      <c r="V81" s="31">
        <v>0</v>
      </c>
      <c r="W81" s="31" t="s">
        <v>39</v>
      </c>
      <c r="X81" s="31" t="s">
        <v>39</v>
      </c>
      <c r="Y81" s="31">
        <v>0</v>
      </c>
      <c r="Z81" s="31" t="s">
        <v>39</v>
      </c>
      <c r="AA81" s="31" t="s">
        <v>39</v>
      </c>
      <c r="AB81" s="31">
        <v>0</v>
      </c>
      <c r="AC81" s="31">
        <v>0</v>
      </c>
      <c r="AD81" s="31">
        <v>0</v>
      </c>
      <c r="AE81" s="31">
        <v>0</v>
      </c>
      <c r="AF81" s="31" t="s">
        <v>39</v>
      </c>
      <c r="AG81" s="31" t="s">
        <v>39</v>
      </c>
      <c r="AH81" s="31" t="s">
        <v>39</v>
      </c>
      <c r="AI81" s="31">
        <v>0.76</v>
      </c>
      <c r="AJ81" s="31">
        <v>0.75</v>
      </c>
      <c r="AK81" s="31" t="s">
        <v>39</v>
      </c>
      <c r="AL81" s="31">
        <v>0.6</v>
      </c>
      <c r="AM81" s="31">
        <v>0.59</v>
      </c>
      <c r="AN81" s="31">
        <v>0</v>
      </c>
      <c r="AO81" s="31">
        <v>0.04</v>
      </c>
      <c r="AP81" s="31">
        <v>0.04</v>
      </c>
      <c r="AQ81" s="31" t="s">
        <v>39</v>
      </c>
      <c r="AR81" s="31">
        <v>0.43</v>
      </c>
      <c r="AS81" s="31">
        <v>0.42</v>
      </c>
      <c r="AT81" s="31" t="s">
        <v>39</v>
      </c>
      <c r="AU81" s="31">
        <v>0.16</v>
      </c>
      <c r="AV81" s="31">
        <v>0.16</v>
      </c>
      <c r="AW81" s="31">
        <v>0</v>
      </c>
      <c r="AX81" s="31">
        <v>0</v>
      </c>
      <c r="AY81" s="31">
        <v>0</v>
      </c>
      <c r="AZ81" s="31">
        <v>0</v>
      </c>
      <c r="BA81" s="31">
        <v>0</v>
      </c>
      <c r="BB81" s="31">
        <v>0</v>
      </c>
      <c r="BC81" s="31">
        <v>0</v>
      </c>
      <c r="BD81" s="31">
        <v>0.02</v>
      </c>
      <c r="BE81" s="31">
        <v>0.02</v>
      </c>
      <c r="BF81" s="31">
        <v>0</v>
      </c>
      <c r="BG81" s="31" t="s">
        <v>39</v>
      </c>
      <c r="BH81" s="31" t="s">
        <v>39</v>
      </c>
      <c r="BI81" s="31">
        <v>0</v>
      </c>
      <c r="BJ81" s="31" t="s">
        <v>39</v>
      </c>
      <c r="BK81" s="31" t="s">
        <v>39</v>
      </c>
      <c r="BL81" s="31">
        <v>0</v>
      </c>
      <c r="BM81" s="31">
        <v>0</v>
      </c>
      <c r="BN81" s="31">
        <v>0</v>
      </c>
      <c r="BO81" s="31">
        <v>0</v>
      </c>
      <c r="BP81" s="31" t="s">
        <v>39</v>
      </c>
      <c r="BQ81" s="31" t="s">
        <v>39</v>
      </c>
      <c r="BR81" s="31" t="s">
        <v>39</v>
      </c>
      <c r="BS81" s="31">
        <v>0.03</v>
      </c>
      <c r="BT81" s="31">
        <v>0.03</v>
      </c>
      <c r="BU81" s="31">
        <v>0</v>
      </c>
      <c r="BV81" s="31" t="s">
        <v>39</v>
      </c>
      <c r="BW81" s="31" t="s">
        <v>39</v>
      </c>
      <c r="BX81" s="31" t="s">
        <v>39</v>
      </c>
      <c r="BY81" s="31">
        <v>0.13</v>
      </c>
      <c r="BZ81" s="31">
        <v>0.13</v>
      </c>
    </row>
    <row r="82" spans="1:78" x14ac:dyDescent="0.25">
      <c r="A82">
        <v>886</v>
      </c>
      <c r="B82" t="s">
        <v>232</v>
      </c>
      <c r="C82" t="s">
        <v>167</v>
      </c>
      <c r="D82" s="32">
        <v>810</v>
      </c>
      <c r="E82" s="32">
        <v>6930</v>
      </c>
      <c r="F82" s="32">
        <v>7730</v>
      </c>
      <c r="G82" s="31">
        <v>0.8</v>
      </c>
      <c r="H82" s="31">
        <v>0.81</v>
      </c>
      <c r="I82" s="31">
        <v>0.81</v>
      </c>
      <c r="J82" s="31">
        <v>0.62</v>
      </c>
      <c r="K82" s="31">
        <v>0.68</v>
      </c>
      <c r="L82" s="31">
        <v>0.68</v>
      </c>
      <c r="M82" s="31">
        <v>0.1</v>
      </c>
      <c r="N82" s="31">
        <v>0.06</v>
      </c>
      <c r="O82" s="31">
        <v>0.06</v>
      </c>
      <c r="P82" s="31">
        <v>0</v>
      </c>
      <c r="Q82" s="31" t="s">
        <v>38</v>
      </c>
      <c r="R82" s="31" t="s">
        <v>38</v>
      </c>
      <c r="S82" s="31">
        <v>0.06</v>
      </c>
      <c r="T82" s="31">
        <v>0.05</v>
      </c>
      <c r="U82" s="31">
        <v>0.05</v>
      </c>
      <c r="V82" s="31">
        <v>0.03</v>
      </c>
      <c r="W82" s="31">
        <v>0.02</v>
      </c>
      <c r="X82" s="31">
        <v>0.02</v>
      </c>
      <c r="Y82" s="31">
        <v>0</v>
      </c>
      <c r="Z82" s="31" t="s">
        <v>39</v>
      </c>
      <c r="AA82" s="31" t="s">
        <v>39</v>
      </c>
      <c r="AB82" s="31">
        <v>0</v>
      </c>
      <c r="AC82" s="31">
        <v>0</v>
      </c>
      <c r="AD82" s="31">
        <v>0</v>
      </c>
      <c r="AE82" s="31">
        <v>0.05</v>
      </c>
      <c r="AF82" s="31">
        <v>0.04</v>
      </c>
      <c r="AG82" s="31">
        <v>0.04</v>
      </c>
      <c r="AH82" s="31">
        <v>0.43</v>
      </c>
      <c r="AI82" s="31">
        <v>0.56000000000000005</v>
      </c>
      <c r="AJ82" s="31">
        <v>0.54</v>
      </c>
      <c r="AK82" s="31">
        <v>0.19</v>
      </c>
      <c r="AL82" s="31">
        <v>0.3</v>
      </c>
      <c r="AM82" s="31">
        <v>0.28999999999999998</v>
      </c>
      <c r="AN82" s="31">
        <v>0.01</v>
      </c>
      <c r="AO82" s="31">
        <v>0.01</v>
      </c>
      <c r="AP82" s="31">
        <v>0.01</v>
      </c>
      <c r="AQ82" s="31">
        <v>0.08</v>
      </c>
      <c r="AR82" s="31">
        <v>0.17</v>
      </c>
      <c r="AS82" s="31">
        <v>0.16</v>
      </c>
      <c r="AT82" s="31">
        <v>0.23</v>
      </c>
      <c r="AU82" s="31">
        <v>0.25</v>
      </c>
      <c r="AV82" s="31">
        <v>0.25</v>
      </c>
      <c r="AW82" s="31">
        <v>0.01</v>
      </c>
      <c r="AX82" s="31">
        <v>0.01</v>
      </c>
      <c r="AY82" s="31">
        <v>0.01</v>
      </c>
      <c r="AZ82" s="31">
        <v>0</v>
      </c>
      <c r="BA82" s="31" t="s">
        <v>39</v>
      </c>
      <c r="BB82" s="31" t="s">
        <v>39</v>
      </c>
      <c r="BC82" s="31">
        <v>0.16</v>
      </c>
      <c r="BD82" s="31">
        <v>0.11</v>
      </c>
      <c r="BE82" s="31">
        <v>0.12</v>
      </c>
      <c r="BF82" s="31">
        <v>0.13</v>
      </c>
      <c r="BG82" s="31">
        <v>0.08</v>
      </c>
      <c r="BH82" s="31">
        <v>0.09</v>
      </c>
      <c r="BI82" s="31">
        <v>0.03</v>
      </c>
      <c r="BJ82" s="31">
        <v>0.03</v>
      </c>
      <c r="BK82" s="31">
        <v>0.03</v>
      </c>
      <c r="BL82" s="31">
        <v>0</v>
      </c>
      <c r="BM82" s="31" t="s">
        <v>39</v>
      </c>
      <c r="BN82" s="31" t="s">
        <v>39</v>
      </c>
      <c r="BO82" s="31">
        <v>0.02</v>
      </c>
      <c r="BP82" s="31">
        <v>0.01</v>
      </c>
      <c r="BQ82" s="31">
        <v>0.01</v>
      </c>
      <c r="BR82" s="31">
        <v>7.0000000000000007E-2</v>
      </c>
      <c r="BS82" s="31">
        <v>0.05</v>
      </c>
      <c r="BT82" s="31">
        <v>0.05</v>
      </c>
      <c r="BU82" s="31">
        <v>0.04</v>
      </c>
      <c r="BV82" s="31">
        <v>0.02</v>
      </c>
      <c r="BW82" s="31">
        <v>0.02</v>
      </c>
      <c r="BX82" s="31">
        <v>0.09</v>
      </c>
      <c r="BY82" s="31">
        <v>0.13</v>
      </c>
      <c r="BZ82" s="31">
        <v>0.12</v>
      </c>
    </row>
    <row r="83" spans="1:78" x14ac:dyDescent="0.25">
      <c r="A83">
        <v>810</v>
      </c>
      <c r="B83" t="s">
        <v>233</v>
      </c>
      <c r="C83" t="s">
        <v>155</v>
      </c>
      <c r="D83" s="32">
        <v>10</v>
      </c>
      <c r="E83" s="32">
        <v>150</v>
      </c>
      <c r="F83" s="32">
        <v>170</v>
      </c>
      <c r="G83" s="31">
        <v>1</v>
      </c>
      <c r="H83" s="31">
        <v>0.75</v>
      </c>
      <c r="I83" s="31">
        <v>0.77</v>
      </c>
      <c r="J83" s="31">
        <v>1</v>
      </c>
      <c r="K83" s="31">
        <v>0.72</v>
      </c>
      <c r="L83" s="31">
        <v>0.74</v>
      </c>
      <c r="M83" s="31" t="s">
        <v>39</v>
      </c>
      <c r="N83" s="31">
        <v>0.05</v>
      </c>
      <c r="O83" s="31">
        <v>7.0000000000000007E-2</v>
      </c>
      <c r="P83" s="31">
        <v>0</v>
      </c>
      <c r="Q83" s="31">
        <v>0</v>
      </c>
      <c r="R83" s="31">
        <v>0</v>
      </c>
      <c r="S83" s="31" t="s">
        <v>39</v>
      </c>
      <c r="T83" s="31">
        <v>0.06</v>
      </c>
      <c r="U83" s="31">
        <v>7.0000000000000007E-2</v>
      </c>
      <c r="V83" s="31">
        <v>0</v>
      </c>
      <c r="W83" s="31">
        <v>0</v>
      </c>
      <c r="X83" s="31">
        <v>0</v>
      </c>
      <c r="Y83" s="31" t="s">
        <v>39</v>
      </c>
      <c r="Z83" s="31">
        <v>0</v>
      </c>
      <c r="AA83" s="31" t="s">
        <v>39</v>
      </c>
      <c r="AB83" s="31">
        <v>0</v>
      </c>
      <c r="AC83" s="31">
        <v>0</v>
      </c>
      <c r="AD83" s="31">
        <v>0</v>
      </c>
      <c r="AE83" s="31" t="s">
        <v>39</v>
      </c>
      <c r="AF83" s="31">
        <v>7.0000000000000007E-2</v>
      </c>
      <c r="AG83" s="31">
        <v>0.08</v>
      </c>
      <c r="AH83" s="31">
        <v>0.5</v>
      </c>
      <c r="AI83" s="31">
        <v>0.61</v>
      </c>
      <c r="AJ83" s="31">
        <v>0.6</v>
      </c>
      <c r="AK83" s="31">
        <v>0</v>
      </c>
      <c r="AL83" s="31">
        <v>0.11</v>
      </c>
      <c r="AM83" s="31">
        <v>0.1</v>
      </c>
      <c r="AN83" s="31">
        <v>0</v>
      </c>
      <c r="AO83" s="31">
        <v>0</v>
      </c>
      <c r="AP83" s="31">
        <v>0</v>
      </c>
      <c r="AQ83" s="31">
        <v>0</v>
      </c>
      <c r="AR83" s="31">
        <v>0.09</v>
      </c>
      <c r="AS83" s="31">
        <v>0.08</v>
      </c>
      <c r="AT83" s="31" t="s">
        <v>39</v>
      </c>
      <c r="AU83" s="31">
        <v>0.48</v>
      </c>
      <c r="AV83" s="31">
        <v>0.46</v>
      </c>
      <c r="AW83" s="31" t="s">
        <v>39</v>
      </c>
      <c r="AX83" s="31" t="s">
        <v>39</v>
      </c>
      <c r="AY83" s="31">
        <v>0.04</v>
      </c>
      <c r="AZ83" s="31">
        <v>0</v>
      </c>
      <c r="BA83" s="31">
        <v>0</v>
      </c>
      <c r="BB83" s="31">
        <v>0</v>
      </c>
      <c r="BC83" s="31">
        <v>0</v>
      </c>
      <c r="BD83" s="31" t="s">
        <v>39</v>
      </c>
      <c r="BE83" s="31" t="s">
        <v>39</v>
      </c>
      <c r="BF83" s="31">
        <v>0</v>
      </c>
      <c r="BG83" s="31" t="s">
        <v>39</v>
      </c>
      <c r="BH83" s="31" t="s">
        <v>39</v>
      </c>
      <c r="BI83" s="31">
        <v>0</v>
      </c>
      <c r="BJ83" s="31">
        <v>0</v>
      </c>
      <c r="BK83" s="31">
        <v>0</v>
      </c>
      <c r="BL83" s="31">
        <v>0</v>
      </c>
      <c r="BM83" s="31">
        <v>0</v>
      </c>
      <c r="BN83" s="31">
        <v>0</v>
      </c>
      <c r="BO83" s="31">
        <v>0</v>
      </c>
      <c r="BP83" s="31" t="s">
        <v>39</v>
      </c>
      <c r="BQ83" s="31" t="s">
        <v>39</v>
      </c>
      <c r="BR83" s="31">
        <v>0</v>
      </c>
      <c r="BS83" s="31">
        <v>0.09</v>
      </c>
      <c r="BT83" s="31">
        <v>0.08</v>
      </c>
      <c r="BU83" s="31">
        <v>0</v>
      </c>
      <c r="BV83" s="31" t="s">
        <v>39</v>
      </c>
      <c r="BW83" s="31" t="s">
        <v>39</v>
      </c>
      <c r="BX83" s="31">
        <v>0</v>
      </c>
      <c r="BY83" s="31">
        <v>0.14000000000000001</v>
      </c>
      <c r="BZ83" s="31">
        <v>0.13</v>
      </c>
    </row>
    <row r="84" spans="1:78" x14ac:dyDescent="0.25">
      <c r="A84">
        <v>314</v>
      </c>
      <c r="B84" t="s">
        <v>234</v>
      </c>
      <c r="C84" t="s">
        <v>165</v>
      </c>
      <c r="D84" s="32">
        <v>50</v>
      </c>
      <c r="E84" s="32">
        <v>940</v>
      </c>
      <c r="F84" s="32">
        <v>990</v>
      </c>
      <c r="G84" s="31">
        <v>0.7</v>
      </c>
      <c r="H84" s="31">
        <v>0.77</v>
      </c>
      <c r="I84" s="31">
        <v>0.76</v>
      </c>
      <c r="J84" s="31">
        <v>0.7</v>
      </c>
      <c r="K84" s="31">
        <v>0.73</v>
      </c>
      <c r="L84" s="31">
        <v>0.72</v>
      </c>
      <c r="M84" s="31" t="s">
        <v>39</v>
      </c>
      <c r="N84" s="31">
        <v>0.03</v>
      </c>
      <c r="O84" s="31">
        <v>0.03</v>
      </c>
      <c r="P84" s="31">
        <v>0</v>
      </c>
      <c r="Q84" s="31" t="s">
        <v>39</v>
      </c>
      <c r="R84" s="31" t="s">
        <v>39</v>
      </c>
      <c r="S84" s="31" t="s">
        <v>39</v>
      </c>
      <c r="T84" s="31">
        <v>0.04</v>
      </c>
      <c r="U84" s="31">
        <v>0.04</v>
      </c>
      <c r="V84" s="31" t="s">
        <v>39</v>
      </c>
      <c r="W84" s="31">
        <v>0.04</v>
      </c>
      <c r="X84" s="31">
        <v>0.04</v>
      </c>
      <c r="Y84" s="31">
        <v>0</v>
      </c>
      <c r="Z84" s="31">
        <v>0</v>
      </c>
      <c r="AA84" s="31">
        <v>0</v>
      </c>
      <c r="AB84" s="31">
        <v>0</v>
      </c>
      <c r="AC84" s="31">
        <v>0</v>
      </c>
      <c r="AD84" s="31">
        <v>0</v>
      </c>
      <c r="AE84" s="31" t="s">
        <v>39</v>
      </c>
      <c r="AF84" s="31">
        <v>0.01</v>
      </c>
      <c r="AG84" s="31">
        <v>0.01</v>
      </c>
      <c r="AH84" s="31">
        <v>0.51</v>
      </c>
      <c r="AI84" s="31">
        <v>0.61</v>
      </c>
      <c r="AJ84" s="31">
        <v>0.61</v>
      </c>
      <c r="AK84" s="31">
        <v>0.23</v>
      </c>
      <c r="AL84" s="31">
        <v>0.38</v>
      </c>
      <c r="AM84" s="31">
        <v>0.37</v>
      </c>
      <c r="AN84" s="31" t="s">
        <v>39</v>
      </c>
      <c r="AO84" s="31">
        <v>0.04</v>
      </c>
      <c r="AP84" s="31">
        <v>0.04</v>
      </c>
      <c r="AQ84" s="31">
        <v>0.15</v>
      </c>
      <c r="AR84" s="31">
        <v>0.27</v>
      </c>
      <c r="AS84" s="31">
        <v>0.26</v>
      </c>
      <c r="AT84" s="31">
        <v>0.26</v>
      </c>
      <c r="AU84" s="31">
        <v>0.23</v>
      </c>
      <c r="AV84" s="31">
        <v>0.23</v>
      </c>
      <c r="AW84" s="31" t="s">
        <v>39</v>
      </c>
      <c r="AX84" s="31">
        <v>0.01</v>
      </c>
      <c r="AY84" s="31">
        <v>0.01</v>
      </c>
      <c r="AZ84" s="31">
        <v>0</v>
      </c>
      <c r="BA84" s="31">
        <v>0</v>
      </c>
      <c r="BB84" s="31">
        <v>0</v>
      </c>
      <c r="BC84" s="31">
        <v>0</v>
      </c>
      <c r="BD84" s="31">
        <v>0.04</v>
      </c>
      <c r="BE84" s="31">
        <v>0.04</v>
      </c>
      <c r="BF84" s="31">
        <v>0</v>
      </c>
      <c r="BG84" s="31">
        <v>0.01</v>
      </c>
      <c r="BH84" s="31">
        <v>0.01</v>
      </c>
      <c r="BI84" s="31">
        <v>0</v>
      </c>
      <c r="BJ84" s="31">
        <v>0.03</v>
      </c>
      <c r="BK84" s="31">
        <v>0.03</v>
      </c>
      <c r="BL84" s="31">
        <v>0</v>
      </c>
      <c r="BM84" s="31">
        <v>0</v>
      </c>
      <c r="BN84" s="31">
        <v>0</v>
      </c>
      <c r="BO84" s="31">
        <v>0</v>
      </c>
      <c r="BP84" s="31" t="s">
        <v>39</v>
      </c>
      <c r="BQ84" s="31" t="s">
        <v>39</v>
      </c>
      <c r="BR84" s="31" t="s">
        <v>39</v>
      </c>
      <c r="BS84" s="31">
        <v>0.04</v>
      </c>
      <c r="BT84" s="31">
        <v>0.05</v>
      </c>
      <c r="BU84" s="31" t="s">
        <v>39</v>
      </c>
      <c r="BV84" s="31">
        <v>0.03</v>
      </c>
      <c r="BW84" s="31">
        <v>0.03</v>
      </c>
      <c r="BX84" s="31">
        <v>0.15</v>
      </c>
      <c r="BY84" s="31">
        <v>0.16</v>
      </c>
      <c r="BZ84" s="31">
        <v>0.16</v>
      </c>
    </row>
    <row r="85" spans="1:78" x14ac:dyDescent="0.25">
      <c r="A85">
        <v>382</v>
      </c>
      <c r="B85" t="s">
        <v>235</v>
      </c>
      <c r="C85" t="s">
        <v>155</v>
      </c>
      <c r="D85" s="32">
        <v>40</v>
      </c>
      <c r="E85" s="32">
        <v>720</v>
      </c>
      <c r="F85" s="32">
        <v>760</v>
      </c>
      <c r="G85" s="31">
        <v>0.92</v>
      </c>
      <c r="H85" s="31">
        <v>0.86</v>
      </c>
      <c r="I85" s="31">
        <v>0.86</v>
      </c>
      <c r="J85" s="31">
        <v>0.92</v>
      </c>
      <c r="K85" s="31">
        <v>0.78</v>
      </c>
      <c r="L85" s="31">
        <v>0.79</v>
      </c>
      <c r="M85" s="31">
        <v>0</v>
      </c>
      <c r="N85" s="31">
        <v>0.05</v>
      </c>
      <c r="O85" s="31">
        <v>0.04</v>
      </c>
      <c r="P85" s="31">
        <v>0</v>
      </c>
      <c r="Q85" s="31" t="s">
        <v>39</v>
      </c>
      <c r="R85" s="31" t="s">
        <v>39</v>
      </c>
      <c r="S85" s="31">
        <v>0</v>
      </c>
      <c r="T85" s="31">
        <v>0.03</v>
      </c>
      <c r="U85" s="31">
        <v>0.03</v>
      </c>
      <c r="V85" s="31">
        <v>0</v>
      </c>
      <c r="W85" s="31">
        <v>0.03</v>
      </c>
      <c r="X85" s="31">
        <v>0.03</v>
      </c>
      <c r="Y85" s="31">
        <v>0</v>
      </c>
      <c r="Z85" s="31">
        <v>0</v>
      </c>
      <c r="AA85" s="31">
        <v>0</v>
      </c>
      <c r="AB85" s="31">
        <v>0</v>
      </c>
      <c r="AC85" s="31">
        <v>0</v>
      </c>
      <c r="AD85" s="31">
        <v>0</v>
      </c>
      <c r="AE85" s="31">
        <v>0</v>
      </c>
      <c r="AF85" s="31">
        <v>0.06</v>
      </c>
      <c r="AG85" s="31">
        <v>0.06</v>
      </c>
      <c r="AH85" s="31">
        <v>0.92</v>
      </c>
      <c r="AI85" s="31">
        <v>0.68</v>
      </c>
      <c r="AJ85" s="31">
        <v>0.69</v>
      </c>
      <c r="AK85" s="31" t="s">
        <v>39</v>
      </c>
      <c r="AL85" s="31">
        <v>0.18</v>
      </c>
      <c r="AM85" s="31">
        <v>0.17</v>
      </c>
      <c r="AN85" s="31">
        <v>0</v>
      </c>
      <c r="AO85" s="31">
        <v>0.01</v>
      </c>
      <c r="AP85" s="31">
        <v>0.01</v>
      </c>
      <c r="AQ85" s="31" t="s">
        <v>39</v>
      </c>
      <c r="AR85" s="31">
        <v>0.15</v>
      </c>
      <c r="AS85" s="31">
        <v>0.14000000000000001</v>
      </c>
      <c r="AT85" s="31">
        <v>0.75</v>
      </c>
      <c r="AU85" s="31">
        <v>0.49</v>
      </c>
      <c r="AV85" s="31">
        <v>0.5</v>
      </c>
      <c r="AW85" s="31" t="s">
        <v>39</v>
      </c>
      <c r="AX85" s="31">
        <v>0.01</v>
      </c>
      <c r="AY85" s="31">
        <v>0.01</v>
      </c>
      <c r="AZ85" s="31">
        <v>0</v>
      </c>
      <c r="BA85" s="31">
        <v>0</v>
      </c>
      <c r="BB85" s="31">
        <v>0</v>
      </c>
      <c r="BC85" s="31">
        <v>0</v>
      </c>
      <c r="BD85" s="31">
        <v>0.06</v>
      </c>
      <c r="BE85" s="31">
        <v>0.06</v>
      </c>
      <c r="BF85" s="31">
        <v>0</v>
      </c>
      <c r="BG85" s="31">
        <v>0.03</v>
      </c>
      <c r="BH85" s="31">
        <v>0.03</v>
      </c>
      <c r="BI85" s="31">
        <v>0</v>
      </c>
      <c r="BJ85" s="31">
        <v>0.03</v>
      </c>
      <c r="BK85" s="31">
        <v>0.03</v>
      </c>
      <c r="BL85" s="31">
        <v>0</v>
      </c>
      <c r="BM85" s="31">
        <v>0</v>
      </c>
      <c r="BN85" s="31">
        <v>0</v>
      </c>
      <c r="BO85" s="31">
        <v>0</v>
      </c>
      <c r="BP85" s="31">
        <v>0.01</v>
      </c>
      <c r="BQ85" s="31">
        <v>0.01</v>
      </c>
      <c r="BR85" s="31" t="s">
        <v>39</v>
      </c>
      <c r="BS85" s="31">
        <v>0.04</v>
      </c>
      <c r="BT85" s="31">
        <v>0.04</v>
      </c>
      <c r="BU85" s="31">
        <v>0</v>
      </c>
      <c r="BV85" s="31">
        <v>0.02</v>
      </c>
      <c r="BW85" s="31">
        <v>0.02</v>
      </c>
      <c r="BX85" s="31" t="s">
        <v>39</v>
      </c>
      <c r="BY85" s="31">
        <v>0.08</v>
      </c>
      <c r="BZ85" s="31">
        <v>7.0000000000000007E-2</v>
      </c>
    </row>
    <row r="86" spans="1:78" x14ac:dyDescent="0.25">
      <c r="A86">
        <v>340</v>
      </c>
      <c r="B86" t="s">
        <v>236</v>
      </c>
      <c r="C86" t="s">
        <v>153</v>
      </c>
      <c r="D86" s="32">
        <v>10</v>
      </c>
      <c r="E86" s="32">
        <v>80</v>
      </c>
      <c r="F86" s="32">
        <v>100</v>
      </c>
      <c r="G86" s="31">
        <v>0.83</v>
      </c>
      <c r="H86" s="31">
        <v>0.89</v>
      </c>
      <c r="I86" s="31">
        <v>0.88</v>
      </c>
      <c r="J86" s="31">
        <v>0.75</v>
      </c>
      <c r="K86" s="31">
        <v>0.84</v>
      </c>
      <c r="L86" s="31">
        <v>0.83</v>
      </c>
      <c r="M86" s="31" t="s">
        <v>39</v>
      </c>
      <c r="N86" s="31">
        <v>0.16</v>
      </c>
      <c r="O86" s="31">
        <v>0.15</v>
      </c>
      <c r="P86" s="31">
        <v>0</v>
      </c>
      <c r="Q86" s="31">
        <v>0</v>
      </c>
      <c r="R86" s="31">
        <v>0</v>
      </c>
      <c r="S86" s="31">
        <v>0</v>
      </c>
      <c r="T86" s="31">
        <v>0.08</v>
      </c>
      <c r="U86" s="31">
        <v>7.0000000000000007E-2</v>
      </c>
      <c r="V86" s="31" t="s">
        <v>39</v>
      </c>
      <c r="W86" s="31" t="s">
        <v>39</v>
      </c>
      <c r="X86" s="31" t="s">
        <v>39</v>
      </c>
      <c r="Y86" s="31">
        <v>0</v>
      </c>
      <c r="Z86" s="31">
        <v>0</v>
      </c>
      <c r="AA86" s="31">
        <v>0</v>
      </c>
      <c r="AB86" s="31">
        <v>0</v>
      </c>
      <c r="AC86" s="31">
        <v>0</v>
      </c>
      <c r="AD86" s="31">
        <v>0</v>
      </c>
      <c r="AE86" s="31">
        <v>0</v>
      </c>
      <c r="AF86" s="31">
        <v>0.12</v>
      </c>
      <c r="AG86" s="31">
        <v>0.11</v>
      </c>
      <c r="AH86" s="31">
        <v>0.5</v>
      </c>
      <c r="AI86" s="31">
        <v>0.57999999999999996</v>
      </c>
      <c r="AJ86" s="31">
        <v>0.56999999999999995</v>
      </c>
      <c r="AK86" s="31" t="s">
        <v>39</v>
      </c>
      <c r="AL86" s="31">
        <v>7.0000000000000007E-2</v>
      </c>
      <c r="AM86" s="31">
        <v>7.0000000000000007E-2</v>
      </c>
      <c r="AN86" s="31">
        <v>0</v>
      </c>
      <c r="AO86" s="31">
        <v>0</v>
      </c>
      <c r="AP86" s="31">
        <v>0</v>
      </c>
      <c r="AQ86" s="31" t="s">
        <v>39</v>
      </c>
      <c r="AR86" s="31">
        <v>7.0000000000000007E-2</v>
      </c>
      <c r="AS86" s="31">
        <v>7.0000000000000007E-2</v>
      </c>
      <c r="AT86" s="31" t="s">
        <v>39</v>
      </c>
      <c r="AU86" s="31">
        <v>0.51</v>
      </c>
      <c r="AV86" s="31">
        <v>0.48</v>
      </c>
      <c r="AW86" s="31" t="s">
        <v>39</v>
      </c>
      <c r="AX86" s="31">
        <v>0</v>
      </c>
      <c r="AY86" s="31" t="s">
        <v>39</v>
      </c>
      <c r="AZ86" s="31">
        <v>0</v>
      </c>
      <c r="BA86" s="31">
        <v>0</v>
      </c>
      <c r="BB86" s="31">
        <v>0</v>
      </c>
      <c r="BC86" s="31" t="s">
        <v>39</v>
      </c>
      <c r="BD86" s="31" t="s">
        <v>39</v>
      </c>
      <c r="BE86" s="31" t="s">
        <v>39</v>
      </c>
      <c r="BF86" s="31" t="s">
        <v>39</v>
      </c>
      <c r="BG86" s="31" t="s">
        <v>39</v>
      </c>
      <c r="BH86" s="31" t="s">
        <v>39</v>
      </c>
      <c r="BI86" s="31">
        <v>0</v>
      </c>
      <c r="BJ86" s="31" t="s">
        <v>39</v>
      </c>
      <c r="BK86" s="31" t="s">
        <v>39</v>
      </c>
      <c r="BL86" s="31">
        <v>0</v>
      </c>
      <c r="BM86" s="31">
        <v>0</v>
      </c>
      <c r="BN86" s="31">
        <v>0</v>
      </c>
      <c r="BO86" s="31">
        <v>0</v>
      </c>
      <c r="BP86" s="31">
        <v>0</v>
      </c>
      <c r="BQ86" s="31">
        <v>0</v>
      </c>
      <c r="BR86" s="31">
        <v>0</v>
      </c>
      <c r="BS86" s="31" t="s">
        <v>39</v>
      </c>
      <c r="BT86" s="31" t="s">
        <v>39</v>
      </c>
      <c r="BU86" s="31" t="s">
        <v>39</v>
      </c>
      <c r="BV86" s="31" t="s">
        <v>39</v>
      </c>
      <c r="BW86" s="31" t="s">
        <v>39</v>
      </c>
      <c r="BX86" s="31">
        <v>0</v>
      </c>
      <c r="BY86" s="31" t="s">
        <v>39</v>
      </c>
      <c r="BZ86" s="31" t="s">
        <v>39</v>
      </c>
    </row>
    <row r="87" spans="1:78" x14ac:dyDescent="0.25">
      <c r="A87">
        <v>208</v>
      </c>
      <c r="B87" t="s">
        <v>237</v>
      </c>
      <c r="C87" t="s">
        <v>163</v>
      </c>
      <c r="D87" s="32">
        <v>50</v>
      </c>
      <c r="E87" s="32">
        <v>390</v>
      </c>
      <c r="F87" s="32">
        <v>440</v>
      </c>
      <c r="G87" s="31">
        <v>0.77</v>
      </c>
      <c r="H87" s="31">
        <v>0.75</v>
      </c>
      <c r="I87" s="31">
        <v>0.75</v>
      </c>
      <c r="J87" s="31">
        <v>0.73</v>
      </c>
      <c r="K87" s="31">
        <v>0.73</v>
      </c>
      <c r="L87" s="31">
        <v>0.73</v>
      </c>
      <c r="M87" s="31" t="s">
        <v>39</v>
      </c>
      <c r="N87" s="31">
        <v>0.02</v>
      </c>
      <c r="O87" s="31">
        <v>0.03</v>
      </c>
      <c r="P87" s="31">
        <v>0</v>
      </c>
      <c r="Q87" s="31" t="s">
        <v>39</v>
      </c>
      <c r="R87" s="31" t="s">
        <v>39</v>
      </c>
      <c r="S87" s="31" t="s">
        <v>39</v>
      </c>
      <c r="T87" s="31">
        <v>0.05</v>
      </c>
      <c r="U87" s="31">
        <v>0.05</v>
      </c>
      <c r="V87" s="31" t="s">
        <v>39</v>
      </c>
      <c r="W87" s="31">
        <v>0.02</v>
      </c>
      <c r="X87" s="31">
        <v>0.02</v>
      </c>
      <c r="Y87" s="31">
        <v>0</v>
      </c>
      <c r="Z87" s="31" t="s">
        <v>39</v>
      </c>
      <c r="AA87" s="31" t="s">
        <v>39</v>
      </c>
      <c r="AB87" s="31">
        <v>0</v>
      </c>
      <c r="AC87" s="31">
        <v>0</v>
      </c>
      <c r="AD87" s="31">
        <v>0</v>
      </c>
      <c r="AE87" s="31" t="s">
        <v>39</v>
      </c>
      <c r="AF87" s="31">
        <v>0.03</v>
      </c>
      <c r="AG87" s="31">
        <v>0.04</v>
      </c>
      <c r="AH87" s="31">
        <v>0.54</v>
      </c>
      <c r="AI87" s="31">
        <v>0.63</v>
      </c>
      <c r="AJ87" s="31">
        <v>0.62</v>
      </c>
      <c r="AK87" s="31">
        <v>0.19</v>
      </c>
      <c r="AL87" s="31">
        <v>0.24</v>
      </c>
      <c r="AM87" s="31">
        <v>0.23</v>
      </c>
      <c r="AN87" s="31" t="s">
        <v>39</v>
      </c>
      <c r="AO87" s="31" t="s">
        <v>39</v>
      </c>
      <c r="AP87" s="31" t="s">
        <v>39</v>
      </c>
      <c r="AQ87" s="31">
        <v>0.15</v>
      </c>
      <c r="AR87" s="31">
        <v>0.1</v>
      </c>
      <c r="AS87" s="31">
        <v>0.11</v>
      </c>
      <c r="AT87" s="31">
        <v>0.35</v>
      </c>
      <c r="AU87" s="31">
        <v>0.39</v>
      </c>
      <c r="AV87" s="31">
        <v>0.39</v>
      </c>
      <c r="AW87" s="31">
        <v>0</v>
      </c>
      <c r="AX87" s="31">
        <v>0</v>
      </c>
      <c r="AY87" s="31">
        <v>0</v>
      </c>
      <c r="AZ87" s="31">
        <v>0</v>
      </c>
      <c r="BA87" s="31">
        <v>0</v>
      </c>
      <c r="BB87" s="31">
        <v>0</v>
      </c>
      <c r="BC87" s="31">
        <v>0</v>
      </c>
      <c r="BD87" s="31">
        <v>0.02</v>
      </c>
      <c r="BE87" s="31">
        <v>0.01</v>
      </c>
      <c r="BF87" s="31">
        <v>0</v>
      </c>
      <c r="BG87" s="31" t="s">
        <v>39</v>
      </c>
      <c r="BH87" s="31" t="s">
        <v>39</v>
      </c>
      <c r="BI87" s="31">
        <v>0</v>
      </c>
      <c r="BJ87" s="31" t="s">
        <v>39</v>
      </c>
      <c r="BK87" s="31" t="s">
        <v>39</v>
      </c>
      <c r="BL87" s="31">
        <v>0</v>
      </c>
      <c r="BM87" s="31">
        <v>0</v>
      </c>
      <c r="BN87" s="31">
        <v>0</v>
      </c>
      <c r="BO87" s="31" t="s">
        <v>39</v>
      </c>
      <c r="BP87" s="31" t="s">
        <v>39</v>
      </c>
      <c r="BQ87" s="31" t="s">
        <v>39</v>
      </c>
      <c r="BR87" s="31">
        <v>0.13</v>
      </c>
      <c r="BS87" s="31">
        <v>0.08</v>
      </c>
      <c r="BT87" s="31">
        <v>0.09</v>
      </c>
      <c r="BU87" s="31" t="s">
        <v>39</v>
      </c>
      <c r="BV87" s="31" t="s">
        <v>39</v>
      </c>
      <c r="BW87" s="31">
        <v>0.01</v>
      </c>
      <c r="BX87" s="31" t="s">
        <v>39</v>
      </c>
      <c r="BY87" s="31">
        <v>0.15</v>
      </c>
      <c r="BZ87" s="31">
        <v>0.14000000000000001</v>
      </c>
    </row>
    <row r="88" spans="1:78" x14ac:dyDescent="0.25">
      <c r="A88">
        <v>888</v>
      </c>
      <c r="B88" t="s">
        <v>238</v>
      </c>
      <c r="C88" t="s">
        <v>153</v>
      </c>
      <c r="D88" s="32">
        <v>130</v>
      </c>
      <c r="E88" s="32">
        <v>2120</v>
      </c>
      <c r="F88" s="32">
        <v>2250</v>
      </c>
      <c r="G88" s="31">
        <v>0.65</v>
      </c>
      <c r="H88" s="31">
        <v>0.76</v>
      </c>
      <c r="I88" s="31">
        <v>0.75</v>
      </c>
      <c r="J88" s="31">
        <v>0.64</v>
      </c>
      <c r="K88" s="31">
        <v>0.75</v>
      </c>
      <c r="L88" s="31">
        <v>0.75</v>
      </c>
      <c r="M88" s="31">
        <v>0.09</v>
      </c>
      <c r="N88" s="31">
        <v>0.05</v>
      </c>
      <c r="O88" s="31">
        <v>0.05</v>
      </c>
      <c r="P88" s="31">
        <v>0</v>
      </c>
      <c r="Q88" s="31" t="s">
        <v>39</v>
      </c>
      <c r="R88" s="31" t="s">
        <v>39</v>
      </c>
      <c r="S88" s="31" t="s">
        <v>39</v>
      </c>
      <c r="T88" s="31">
        <v>0.02</v>
      </c>
      <c r="U88" s="31">
        <v>0.02</v>
      </c>
      <c r="V88" s="31">
        <v>0.05</v>
      </c>
      <c r="W88" s="31">
        <v>0.03</v>
      </c>
      <c r="X88" s="31">
        <v>0.03</v>
      </c>
      <c r="Y88" s="31">
        <v>0</v>
      </c>
      <c r="Z88" s="31" t="s">
        <v>39</v>
      </c>
      <c r="AA88" s="31" t="s">
        <v>39</v>
      </c>
      <c r="AB88" s="31">
        <v>0</v>
      </c>
      <c r="AC88" s="31">
        <v>0</v>
      </c>
      <c r="AD88" s="31">
        <v>0</v>
      </c>
      <c r="AE88" s="31" t="s">
        <v>39</v>
      </c>
      <c r="AF88" s="31">
        <v>0.04</v>
      </c>
      <c r="AG88" s="31">
        <v>0.04</v>
      </c>
      <c r="AH88" s="31">
        <v>0.47</v>
      </c>
      <c r="AI88" s="31">
        <v>0.65</v>
      </c>
      <c r="AJ88" s="31">
        <v>0.64</v>
      </c>
      <c r="AK88" s="31">
        <v>0.13</v>
      </c>
      <c r="AL88" s="31">
        <v>0.28000000000000003</v>
      </c>
      <c r="AM88" s="31">
        <v>0.27</v>
      </c>
      <c r="AN88" s="31">
        <v>0</v>
      </c>
      <c r="AO88" s="31">
        <v>0.02</v>
      </c>
      <c r="AP88" s="31">
        <v>0.02</v>
      </c>
      <c r="AQ88" s="31">
        <v>0.09</v>
      </c>
      <c r="AR88" s="31">
        <v>0.21</v>
      </c>
      <c r="AS88" s="31">
        <v>0.21</v>
      </c>
      <c r="AT88" s="31">
        <v>0.33</v>
      </c>
      <c r="AU88" s="31">
        <v>0.36</v>
      </c>
      <c r="AV88" s="31">
        <v>0.35</v>
      </c>
      <c r="AW88" s="31" t="s">
        <v>39</v>
      </c>
      <c r="AX88" s="31">
        <v>0.01</v>
      </c>
      <c r="AY88" s="31">
        <v>0.01</v>
      </c>
      <c r="AZ88" s="31">
        <v>0</v>
      </c>
      <c r="BA88" s="31">
        <v>0</v>
      </c>
      <c r="BB88" s="31">
        <v>0</v>
      </c>
      <c r="BC88" s="31" t="s">
        <v>39</v>
      </c>
      <c r="BD88" s="31">
        <v>0.01</v>
      </c>
      <c r="BE88" s="31">
        <v>0.01</v>
      </c>
      <c r="BF88" s="31" t="s">
        <v>39</v>
      </c>
      <c r="BG88" s="31" t="s">
        <v>38</v>
      </c>
      <c r="BH88" s="31" t="s">
        <v>38</v>
      </c>
      <c r="BI88" s="31">
        <v>0</v>
      </c>
      <c r="BJ88" s="31" t="s">
        <v>39</v>
      </c>
      <c r="BK88" s="31" t="s">
        <v>39</v>
      </c>
      <c r="BL88" s="31">
        <v>0</v>
      </c>
      <c r="BM88" s="31" t="s">
        <v>39</v>
      </c>
      <c r="BN88" s="31" t="s">
        <v>39</v>
      </c>
      <c r="BO88" s="31">
        <v>0</v>
      </c>
      <c r="BP88" s="31" t="s">
        <v>39</v>
      </c>
      <c r="BQ88" s="31" t="s">
        <v>39</v>
      </c>
      <c r="BR88" s="31">
        <v>0.17</v>
      </c>
      <c r="BS88" s="31">
        <v>0.1</v>
      </c>
      <c r="BT88" s="31">
        <v>0.11</v>
      </c>
      <c r="BU88" s="31" t="s">
        <v>39</v>
      </c>
      <c r="BV88" s="31">
        <v>0.01</v>
      </c>
      <c r="BW88" s="31">
        <v>0.01</v>
      </c>
      <c r="BX88" s="31">
        <v>0.14000000000000001</v>
      </c>
      <c r="BY88" s="31">
        <v>0.13</v>
      </c>
      <c r="BZ88" s="31">
        <v>0.13</v>
      </c>
    </row>
    <row r="89" spans="1:78" x14ac:dyDescent="0.25">
      <c r="A89">
        <v>383</v>
      </c>
      <c r="B89" t="s">
        <v>239</v>
      </c>
      <c r="C89" t="s">
        <v>155</v>
      </c>
      <c r="D89" s="32">
        <v>130</v>
      </c>
      <c r="E89" s="32">
        <v>2450</v>
      </c>
      <c r="F89" s="32">
        <v>2590</v>
      </c>
      <c r="G89" s="31">
        <v>0.76</v>
      </c>
      <c r="H89" s="31">
        <v>0.81</v>
      </c>
      <c r="I89" s="31">
        <v>0.81</v>
      </c>
      <c r="J89" s="31">
        <v>0.67</v>
      </c>
      <c r="K89" s="31">
        <v>0.71</v>
      </c>
      <c r="L89" s="31">
        <v>0.71</v>
      </c>
      <c r="M89" s="31">
        <v>0.1</v>
      </c>
      <c r="N89" s="31">
        <v>0.06</v>
      </c>
      <c r="O89" s="31">
        <v>0.06</v>
      </c>
      <c r="P89" s="31">
        <v>0</v>
      </c>
      <c r="Q89" s="31">
        <v>0</v>
      </c>
      <c r="R89" s="31">
        <v>0</v>
      </c>
      <c r="S89" s="31">
        <v>0.05</v>
      </c>
      <c r="T89" s="31">
        <v>0.05</v>
      </c>
      <c r="U89" s="31">
        <v>0.05</v>
      </c>
      <c r="V89" s="31" t="s">
        <v>39</v>
      </c>
      <c r="W89" s="31">
        <v>0.02</v>
      </c>
      <c r="X89" s="31">
        <v>0.02</v>
      </c>
      <c r="Y89" s="31">
        <v>0</v>
      </c>
      <c r="Z89" s="31" t="s">
        <v>39</v>
      </c>
      <c r="AA89" s="31" t="s">
        <v>39</v>
      </c>
      <c r="AB89" s="31">
        <v>0</v>
      </c>
      <c r="AC89" s="31">
        <v>0</v>
      </c>
      <c r="AD89" s="31">
        <v>0</v>
      </c>
      <c r="AE89" s="31" t="s">
        <v>39</v>
      </c>
      <c r="AF89" s="31">
        <v>0.06</v>
      </c>
      <c r="AG89" s="31">
        <v>0.06</v>
      </c>
      <c r="AH89" s="31">
        <v>0.52</v>
      </c>
      <c r="AI89" s="31">
        <v>0.57999999999999996</v>
      </c>
      <c r="AJ89" s="31">
        <v>0.57999999999999996</v>
      </c>
      <c r="AK89" s="31">
        <v>0.11</v>
      </c>
      <c r="AL89" s="31">
        <v>0.2</v>
      </c>
      <c r="AM89" s="31">
        <v>0.19</v>
      </c>
      <c r="AN89" s="31" t="s">
        <v>39</v>
      </c>
      <c r="AO89" s="31">
        <v>0.01</v>
      </c>
      <c r="AP89" s="31">
        <v>0.01</v>
      </c>
      <c r="AQ89" s="31">
        <v>0.09</v>
      </c>
      <c r="AR89" s="31">
        <v>0.17</v>
      </c>
      <c r="AS89" s="31">
        <v>0.16</v>
      </c>
      <c r="AT89" s="31">
        <v>0.38</v>
      </c>
      <c r="AU89" s="31">
        <v>0.37</v>
      </c>
      <c r="AV89" s="31">
        <v>0.37</v>
      </c>
      <c r="AW89" s="31" t="s">
        <v>39</v>
      </c>
      <c r="AX89" s="31">
        <v>0.01</v>
      </c>
      <c r="AY89" s="31">
        <v>0.01</v>
      </c>
      <c r="AZ89" s="31">
        <v>0</v>
      </c>
      <c r="BA89" s="31" t="s">
        <v>39</v>
      </c>
      <c r="BB89" s="31" t="s">
        <v>39</v>
      </c>
      <c r="BC89" s="31">
        <v>0.06</v>
      </c>
      <c r="BD89" s="31">
        <v>0.09</v>
      </c>
      <c r="BE89" s="31">
        <v>0.09</v>
      </c>
      <c r="BF89" s="31" t="s">
        <v>39</v>
      </c>
      <c r="BG89" s="31">
        <v>0.03</v>
      </c>
      <c r="BH89" s="31">
        <v>0.03</v>
      </c>
      <c r="BI89" s="31" t="s">
        <v>39</v>
      </c>
      <c r="BJ89" s="31">
        <v>0.06</v>
      </c>
      <c r="BK89" s="31">
        <v>0.05</v>
      </c>
      <c r="BL89" s="31">
        <v>0</v>
      </c>
      <c r="BM89" s="31" t="s">
        <v>39</v>
      </c>
      <c r="BN89" s="31" t="s">
        <v>39</v>
      </c>
      <c r="BO89" s="31" t="s">
        <v>39</v>
      </c>
      <c r="BP89" s="31">
        <v>0.01</v>
      </c>
      <c r="BQ89" s="31">
        <v>0.01</v>
      </c>
      <c r="BR89" s="31">
        <v>0.06</v>
      </c>
      <c r="BS89" s="31">
        <v>0.06</v>
      </c>
      <c r="BT89" s="31">
        <v>0.06</v>
      </c>
      <c r="BU89" s="31">
        <v>0.05</v>
      </c>
      <c r="BV89" s="31">
        <v>0.02</v>
      </c>
      <c r="BW89" s="31">
        <v>0.02</v>
      </c>
      <c r="BX89" s="31">
        <v>0.14000000000000001</v>
      </c>
      <c r="BY89" s="31">
        <v>0.12</v>
      </c>
      <c r="BZ89" s="31">
        <v>0.12</v>
      </c>
    </row>
    <row r="90" spans="1:78" x14ac:dyDescent="0.25">
      <c r="A90">
        <v>856</v>
      </c>
      <c r="B90" t="s">
        <v>240</v>
      </c>
      <c r="C90" t="s">
        <v>157</v>
      </c>
      <c r="D90" s="32">
        <v>30</v>
      </c>
      <c r="E90" s="32">
        <v>230</v>
      </c>
      <c r="F90" s="32">
        <v>260</v>
      </c>
      <c r="G90" s="31">
        <v>0.6</v>
      </c>
      <c r="H90" s="31">
        <v>0.86</v>
      </c>
      <c r="I90" s="31">
        <v>0.83</v>
      </c>
      <c r="J90" s="31">
        <v>0.44</v>
      </c>
      <c r="K90" s="31">
        <v>0.83</v>
      </c>
      <c r="L90" s="31">
        <v>0.79</v>
      </c>
      <c r="M90" s="31" t="s">
        <v>39</v>
      </c>
      <c r="N90" s="31">
        <v>0.03</v>
      </c>
      <c r="O90" s="31">
        <v>0.03</v>
      </c>
      <c r="P90" s="31">
        <v>0</v>
      </c>
      <c r="Q90" s="31" t="s">
        <v>39</v>
      </c>
      <c r="R90" s="31" t="s">
        <v>39</v>
      </c>
      <c r="S90" s="31" t="s">
        <v>39</v>
      </c>
      <c r="T90" s="31">
        <v>0.03</v>
      </c>
      <c r="U90" s="31">
        <v>0.03</v>
      </c>
      <c r="V90" s="31">
        <v>0</v>
      </c>
      <c r="W90" s="31">
        <v>0.03</v>
      </c>
      <c r="X90" s="31">
        <v>0.02</v>
      </c>
      <c r="Y90" s="31">
        <v>0</v>
      </c>
      <c r="Z90" s="31">
        <v>0</v>
      </c>
      <c r="AA90" s="31">
        <v>0</v>
      </c>
      <c r="AB90" s="31">
        <v>0</v>
      </c>
      <c r="AC90" s="31">
        <v>0</v>
      </c>
      <c r="AD90" s="31">
        <v>0</v>
      </c>
      <c r="AE90" s="31">
        <v>0</v>
      </c>
      <c r="AF90" s="31">
        <v>0.03</v>
      </c>
      <c r="AG90" s="31">
        <v>0.03</v>
      </c>
      <c r="AH90" s="31">
        <v>0.28000000000000003</v>
      </c>
      <c r="AI90" s="31">
        <v>0.74</v>
      </c>
      <c r="AJ90" s="31">
        <v>0.69</v>
      </c>
      <c r="AK90" s="31" t="s">
        <v>39</v>
      </c>
      <c r="AL90" s="31">
        <v>0.26</v>
      </c>
      <c r="AM90" s="31">
        <v>0.24</v>
      </c>
      <c r="AN90" s="31">
        <v>0</v>
      </c>
      <c r="AO90" s="31">
        <v>0</v>
      </c>
      <c r="AP90" s="31">
        <v>0</v>
      </c>
      <c r="AQ90" s="31">
        <v>0</v>
      </c>
      <c r="AR90" s="31">
        <v>0.12</v>
      </c>
      <c r="AS90" s="31">
        <v>0.1</v>
      </c>
      <c r="AT90" s="31" t="s">
        <v>39</v>
      </c>
      <c r="AU90" s="31">
        <v>0.47</v>
      </c>
      <c r="AV90" s="31">
        <v>0.45</v>
      </c>
      <c r="AW90" s="31" t="s">
        <v>39</v>
      </c>
      <c r="AX90" s="31" t="s">
        <v>39</v>
      </c>
      <c r="AY90" s="31" t="s">
        <v>39</v>
      </c>
      <c r="AZ90" s="31">
        <v>0</v>
      </c>
      <c r="BA90" s="31">
        <v>0</v>
      </c>
      <c r="BB90" s="31">
        <v>0</v>
      </c>
      <c r="BC90" s="31" t="s">
        <v>39</v>
      </c>
      <c r="BD90" s="31" t="s">
        <v>39</v>
      </c>
      <c r="BE90" s="31">
        <v>0.03</v>
      </c>
      <c r="BF90" s="31" t="s">
        <v>39</v>
      </c>
      <c r="BG90" s="31" t="s">
        <v>39</v>
      </c>
      <c r="BH90" s="31" t="s">
        <v>39</v>
      </c>
      <c r="BI90" s="31" t="s">
        <v>39</v>
      </c>
      <c r="BJ90" s="31" t="s">
        <v>39</v>
      </c>
      <c r="BK90" s="31">
        <v>0.02</v>
      </c>
      <c r="BL90" s="31">
        <v>0</v>
      </c>
      <c r="BM90" s="31">
        <v>0</v>
      </c>
      <c r="BN90" s="31">
        <v>0</v>
      </c>
      <c r="BO90" s="31">
        <v>0</v>
      </c>
      <c r="BP90" s="31" t="s">
        <v>39</v>
      </c>
      <c r="BQ90" s="31" t="s">
        <v>39</v>
      </c>
      <c r="BR90" s="31" t="s">
        <v>39</v>
      </c>
      <c r="BS90" s="31">
        <v>0.03</v>
      </c>
      <c r="BT90" s="31">
        <v>0.04</v>
      </c>
      <c r="BU90" s="31" t="s">
        <v>39</v>
      </c>
      <c r="BV90" s="31" t="s">
        <v>39</v>
      </c>
      <c r="BW90" s="31">
        <v>0.02</v>
      </c>
      <c r="BX90" s="31" t="s">
        <v>39</v>
      </c>
      <c r="BY90" s="31">
        <v>0.09</v>
      </c>
      <c r="BZ90" s="31">
        <v>0.1</v>
      </c>
    </row>
    <row r="91" spans="1:78" x14ac:dyDescent="0.25">
      <c r="A91">
        <v>855</v>
      </c>
      <c r="B91" t="s">
        <v>241</v>
      </c>
      <c r="C91" t="s">
        <v>157</v>
      </c>
      <c r="D91" s="32">
        <v>160</v>
      </c>
      <c r="E91" s="32">
        <v>2930</v>
      </c>
      <c r="F91" s="32">
        <v>3090</v>
      </c>
      <c r="G91" s="31">
        <v>0.8</v>
      </c>
      <c r="H91" s="31">
        <v>0.86</v>
      </c>
      <c r="I91" s="31">
        <v>0.86</v>
      </c>
      <c r="J91" s="31">
        <v>0.68</v>
      </c>
      <c r="K91" s="31">
        <v>0.75</v>
      </c>
      <c r="L91" s="31">
        <v>0.75</v>
      </c>
      <c r="M91" s="31">
        <v>0.06</v>
      </c>
      <c r="N91" s="31">
        <v>0.06</v>
      </c>
      <c r="O91" s="31">
        <v>0.06</v>
      </c>
      <c r="P91" s="31">
        <v>0</v>
      </c>
      <c r="Q91" s="31" t="s">
        <v>39</v>
      </c>
      <c r="R91" s="31" t="s">
        <v>39</v>
      </c>
      <c r="S91" s="31">
        <v>0.08</v>
      </c>
      <c r="T91" s="31">
        <v>0.06</v>
      </c>
      <c r="U91" s="31">
        <v>0.06</v>
      </c>
      <c r="V91" s="31">
        <v>0.05</v>
      </c>
      <c r="W91" s="31">
        <v>0.02</v>
      </c>
      <c r="X91" s="31">
        <v>0.03</v>
      </c>
      <c r="Y91" s="31">
        <v>0</v>
      </c>
      <c r="Z91" s="31" t="s">
        <v>38</v>
      </c>
      <c r="AA91" s="31" t="s">
        <v>38</v>
      </c>
      <c r="AB91" s="31" t="s">
        <v>39</v>
      </c>
      <c r="AC91" s="31">
        <v>0</v>
      </c>
      <c r="AD91" s="31" t="s">
        <v>39</v>
      </c>
      <c r="AE91" s="31">
        <v>7.0000000000000007E-2</v>
      </c>
      <c r="AF91" s="31">
        <v>0.06</v>
      </c>
      <c r="AG91" s="31">
        <v>0.06</v>
      </c>
      <c r="AH91" s="31">
        <v>0.48</v>
      </c>
      <c r="AI91" s="31">
        <v>0.61</v>
      </c>
      <c r="AJ91" s="31">
        <v>0.6</v>
      </c>
      <c r="AK91" s="31">
        <v>0.1</v>
      </c>
      <c r="AL91" s="31">
        <v>0.24</v>
      </c>
      <c r="AM91" s="31">
        <v>0.23</v>
      </c>
      <c r="AN91" s="31">
        <v>0</v>
      </c>
      <c r="AO91" s="31">
        <v>0.01</v>
      </c>
      <c r="AP91" s="31">
        <v>0.01</v>
      </c>
      <c r="AQ91" s="31" t="s">
        <v>39</v>
      </c>
      <c r="AR91" s="31">
        <v>0.14000000000000001</v>
      </c>
      <c r="AS91" s="31">
        <v>0.13</v>
      </c>
      <c r="AT91" s="31">
        <v>0.36</v>
      </c>
      <c r="AU91" s="31">
        <v>0.36</v>
      </c>
      <c r="AV91" s="31">
        <v>0.36</v>
      </c>
      <c r="AW91" s="31" t="s">
        <v>39</v>
      </c>
      <c r="AX91" s="31">
        <v>0.01</v>
      </c>
      <c r="AY91" s="31">
        <v>0.01</v>
      </c>
      <c r="AZ91" s="31">
        <v>0</v>
      </c>
      <c r="BA91" s="31" t="s">
        <v>39</v>
      </c>
      <c r="BB91" s="31" t="s">
        <v>39</v>
      </c>
      <c r="BC91" s="31">
        <v>0.1</v>
      </c>
      <c r="BD91" s="31">
        <v>0.09</v>
      </c>
      <c r="BE91" s="31">
        <v>0.09</v>
      </c>
      <c r="BF91" s="31">
        <v>0.04</v>
      </c>
      <c r="BG91" s="31">
        <v>0.04</v>
      </c>
      <c r="BH91" s="31">
        <v>0.04</v>
      </c>
      <c r="BI91" s="31">
        <v>0.04</v>
      </c>
      <c r="BJ91" s="31">
        <v>0.05</v>
      </c>
      <c r="BK91" s="31">
        <v>0.05</v>
      </c>
      <c r="BL91" s="31" t="s">
        <v>39</v>
      </c>
      <c r="BM91" s="31" t="s">
        <v>39</v>
      </c>
      <c r="BN91" s="31" t="s">
        <v>39</v>
      </c>
      <c r="BO91" s="31" t="s">
        <v>39</v>
      </c>
      <c r="BP91" s="31">
        <v>0.01</v>
      </c>
      <c r="BQ91" s="31">
        <v>0.01</v>
      </c>
      <c r="BR91" s="31">
        <v>0.09</v>
      </c>
      <c r="BS91" s="31">
        <v>0.05</v>
      </c>
      <c r="BT91" s="31">
        <v>0.05</v>
      </c>
      <c r="BU91" s="31" t="s">
        <v>39</v>
      </c>
      <c r="BV91" s="31">
        <v>0.01</v>
      </c>
      <c r="BW91" s="31">
        <v>0.01</v>
      </c>
      <c r="BX91" s="31">
        <v>0.09</v>
      </c>
      <c r="BY91" s="31">
        <v>0.08</v>
      </c>
      <c r="BZ91" s="31">
        <v>0.08</v>
      </c>
    </row>
    <row r="92" spans="1:78" x14ac:dyDescent="0.25">
      <c r="A92">
        <v>209</v>
      </c>
      <c r="B92" t="s">
        <v>242</v>
      </c>
      <c r="C92" t="s">
        <v>163</v>
      </c>
      <c r="D92" s="32">
        <v>60</v>
      </c>
      <c r="E92" s="32">
        <v>670</v>
      </c>
      <c r="F92" s="32">
        <v>730</v>
      </c>
      <c r="G92" s="31">
        <v>0.72</v>
      </c>
      <c r="H92" s="31">
        <v>0.74</v>
      </c>
      <c r="I92" s="31">
        <v>0.74</v>
      </c>
      <c r="J92" s="31">
        <v>0.66</v>
      </c>
      <c r="K92" s="31">
        <v>0.69</v>
      </c>
      <c r="L92" s="31">
        <v>0.69</v>
      </c>
      <c r="M92" s="31">
        <v>0.1</v>
      </c>
      <c r="N92" s="31">
        <v>0.05</v>
      </c>
      <c r="O92" s="31">
        <v>0.05</v>
      </c>
      <c r="P92" s="31">
        <v>0</v>
      </c>
      <c r="Q92" s="31">
        <v>0</v>
      </c>
      <c r="R92" s="31">
        <v>0</v>
      </c>
      <c r="S92" s="31" t="s">
        <v>39</v>
      </c>
      <c r="T92" s="31">
        <v>7.0000000000000007E-2</v>
      </c>
      <c r="U92" s="31">
        <v>7.0000000000000007E-2</v>
      </c>
      <c r="V92" s="31">
        <v>0.1</v>
      </c>
      <c r="W92" s="31">
        <v>0.06</v>
      </c>
      <c r="X92" s="31">
        <v>0.06</v>
      </c>
      <c r="Y92" s="31" t="s">
        <v>39</v>
      </c>
      <c r="Z92" s="31">
        <v>0.01</v>
      </c>
      <c r="AA92" s="31">
        <v>0.02</v>
      </c>
      <c r="AB92" s="31">
        <v>0</v>
      </c>
      <c r="AC92" s="31">
        <v>0</v>
      </c>
      <c r="AD92" s="31">
        <v>0</v>
      </c>
      <c r="AE92" s="31" t="s">
        <v>39</v>
      </c>
      <c r="AF92" s="31">
        <v>0.03</v>
      </c>
      <c r="AG92" s="31">
        <v>0.03</v>
      </c>
      <c r="AH92" s="31">
        <v>0.38</v>
      </c>
      <c r="AI92" s="31">
        <v>0.5</v>
      </c>
      <c r="AJ92" s="31">
        <v>0.49</v>
      </c>
      <c r="AK92" s="31" t="s">
        <v>39</v>
      </c>
      <c r="AL92" s="31">
        <v>0.21</v>
      </c>
      <c r="AM92" s="31">
        <v>0.19</v>
      </c>
      <c r="AN92" s="31">
        <v>0</v>
      </c>
      <c r="AO92" s="31" t="s">
        <v>39</v>
      </c>
      <c r="AP92" s="31" t="s">
        <v>39</v>
      </c>
      <c r="AQ92" s="31" t="s">
        <v>39</v>
      </c>
      <c r="AR92" s="31">
        <v>0.12</v>
      </c>
      <c r="AS92" s="31">
        <v>0.11</v>
      </c>
      <c r="AT92" s="31">
        <v>0.3</v>
      </c>
      <c r="AU92" s="31">
        <v>0.28999999999999998</v>
      </c>
      <c r="AV92" s="31">
        <v>0.28999999999999998</v>
      </c>
      <c r="AW92" s="31" t="s">
        <v>39</v>
      </c>
      <c r="AX92" s="31" t="s">
        <v>39</v>
      </c>
      <c r="AY92" s="31" t="s">
        <v>39</v>
      </c>
      <c r="AZ92" s="31">
        <v>0</v>
      </c>
      <c r="BA92" s="31">
        <v>0</v>
      </c>
      <c r="BB92" s="31">
        <v>0</v>
      </c>
      <c r="BC92" s="31" t="s">
        <v>39</v>
      </c>
      <c r="BD92" s="31">
        <v>0.05</v>
      </c>
      <c r="BE92" s="31">
        <v>0.05</v>
      </c>
      <c r="BF92" s="31" t="s">
        <v>39</v>
      </c>
      <c r="BG92" s="31">
        <v>0.01</v>
      </c>
      <c r="BH92" s="31">
        <v>0.02</v>
      </c>
      <c r="BI92" s="31" t="s">
        <v>39</v>
      </c>
      <c r="BJ92" s="31">
        <v>0.03</v>
      </c>
      <c r="BK92" s="31">
        <v>0.03</v>
      </c>
      <c r="BL92" s="31">
        <v>0</v>
      </c>
      <c r="BM92" s="31">
        <v>0</v>
      </c>
      <c r="BN92" s="31">
        <v>0</v>
      </c>
      <c r="BO92" s="31" t="s">
        <v>39</v>
      </c>
      <c r="BP92" s="31">
        <v>0.01</v>
      </c>
      <c r="BQ92" s="31">
        <v>0.01</v>
      </c>
      <c r="BR92" s="31">
        <v>0.1</v>
      </c>
      <c r="BS92" s="31">
        <v>0.06</v>
      </c>
      <c r="BT92" s="31">
        <v>0.06</v>
      </c>
      <c r="BU92" s="31" t="s">
        <v>39</v>
      </c>
      <c r="BV92" s="31">
        <v>0.02</v>
      </c>
      <c r="BW92" s="31">
        <v>0.02</v>
      </c>
      <c r="BX92" s="31">
        <v>0.13</v>
      </c>
      <c r="BY92" s="31">
        <v>0.18</v>
      </c>
      <c r="BZ92" s="31">
        <v>0.17</v>
      </c>
    </row>
    <row r="93" spans="1:78" x14ac:dyDescent="0.25">
      <c r="A93">
        <v>925</v>
      </c>
      <c r="B93" t="s">
        <v>243</v>
      </c>
      <c r="C93" t="s">
        <v>157</v>
      </c>
      <c r="D93" s="32">
        <v>170</v>
      </c>
      <c r="E93" s="32">
        <v>3130</v>
      </c>
      <c r="F93" s="32">
        <v>3300</v>
      </c>
      <c r="G93" s="31">
        <v>0.73</v>
      </c>
      <c r="H93" s="31">
        <v>0.81</v>
      </c>
      <c r="I93" s="31">
        <v>0.81</v>
      </c>
      <c r="J93" s="31">
        <v>0.67</v>
      </c>
      <c r="K93" s="31">
        <v>0.73</v>
      </c>
      <c r="L93" s="31">
        <v>0.73</v>
      </c>
      <c r="M93" s="31">
        <v>0.13</v>
      </c>
      <c r="N93" s="31">
        <v>7.0000000000000007E-2</v>
      </c>
      <c r="O93" s="31">
        <v>7.0000000000000007E-2</v>
      </c>
      <c r="P93" s="31">
        <v>0</v>
      </c>
      <c r="Q93" s="31" t="s">
        <v>39</v>
      </c>
      <c r="R93" s="31" t="s">
        <v>39</v>
      </c>
      <c r="S93" s="31" t="s">
        <v>39</v>
      </c>
      <c r="T93" s="31">
        <v>0.03</v>
      </c>
      <c r="U93" s="31">
        <v>0.03</v>
      </c>
      <c r="V93" s="31">
        <v>0.06</v>
      </c>
      <c r="W93" s="31">
        <v>0.03</v>
      </c>
      <c r="X93" s="31">
        <v>0.03</v>
      </c>
      <c r="Y93" s="31">
        <v>0</v>
      </c>
      <c r="Z93" s="31" t="s">
        <v>39</v>
      </c>
      <c r="AA93" s="31" t="s">
        <v>39</v>
      </c>
      <c r="AB93" s="31">
        <v>0</v>
      </c>
      <c r="AC93" s="31">
        <v>0</v>
      </c>
      <c r="AD93" s="31">
        <v>0</v>
      </c>
      <c r="AE93" s="31" t="s">
        <v>39</v>
      </c>
      <c r="AF93" s="31">
        <v>0.05</v>
      </c>
      <c r="AG93" s="31">
        <v>0.05</v>
      </c>
      <c r="AH93" s="31">
        <v>0.47</v>
      </c>
      <c r="AI93" s="31">
        <v>0.61</v>
      </c>
      <c r="AJ93" s="31">
        <v>0.6</v>
      </c>
      <c r="AK93" s="31">
        <v>0.19</v>
      </c>
      <c r="AL93" s="31">
        <v>0.26</v>
      </c>
      <c r="AM93" s="31">
        <v>0.25</v>
      </c>
      <c r="AN93" s="31" t="s">
        <v>39</v>
      </c>
      <c r="AO93" s="31">
        <v>0.01</v>
      </c>
      <c r="AP93" s="31">
        <v>0.01</v>
      </c>
      <c r="AQ93" s="31">
        <v>0.16</v>
      </c>
      <c r="AR93" s="31">
        <v>0.18</v>
      </c>
      <c r="AS93" s="31">
        <v>0.18</v>
      </c>
      <c r="AT93" s="31">
        <v>0.25</v>
      </c>
      <c r="AU93" s="31">
        <v>0.34</v>
      </c>
      <c r="AV93" s="31">
        <v>0.33</v>
      </c>
      <c r="AW93" s="31" t="s">
        <v>39</v>
      </c>
      <c r="AX93" s="31">
        <v>0.01</v>
      </c>
      <c r="AY93" s="31">
        <v>0.01</v>
      </c>
      <c r="AZ93" s="31">
        <v>0</v>
      </c>
      <c r="BA93" s="31" t="s">
        <v>39</v>
      </c>
      <c r="BB93" s="31" t="s">
        <v>39</v>
      </c>
      <c r="BC93" s="31">
        <v>0.06</v>
      </c>
      <c r="BD93" s="31">
        <v>7.0000000000000007E-2</v>
      </c>
      <c r="BE93" s="31">
        <v>7.0000000000000007E-2</v>
      </c>
      <c r="BF93" s="31">
        <v>0.04</v>
      </c>
      <c r="BG93" s="31">
        <v>0.02</v>
      </c>
      <c r="BH93" s="31">
        <v>0.02</v>
      </c>
      <c r="BI93" s="31" t="s">
        <v>39</v>
      </c>
      <c r="BJ93" s="31">
        <v>0.05</v>
      </c>
      <c r="BK93" s="31">
        <v>0.05</v>
      </c>
      <c r="BL93" s="31" t="s">
        <v>39</v>
      </c>
      <c r="BM93" s="31">
        <v>0</v>
      </c>
      <c r="BN93" s="31" t="s">
        <v>39</v>
      </c>
      <c r="BO93" s="31">
        <v>0</v>
      </c>
      <c r="BP93" s="31">
        <v>0.01</v>
      </c>
      <c r="BQ93" s="31">
        <v>0.01</v>
      </c>
      <c r="BR93" s="31">
        <v>0.09</v>
      </c>
      <c r="BS93" s="31">
        <v>0.08</v>
      </c>
      <c r="BT93" s="31">
        <v>0.08</v>
      </c>
      <c r="BU93" s="31">
        <v>0.09</v>
      </c>
      <c r="BV93" s="31">
        <v>0.02</v>
      </c>
      <c r="BW93" s="31">
        <v>0.02</v>
      </c>
      <c r="BX93" s="31">
        <v>0.09</v>
      </c>
      <c r="BY93" s="31">
        <v>0.08</v>
      </c>
      <c r="BZ93" s="31">
        <v>0.08</v>
      </c>
    </row>
    <row r="94" spans="1:78" x14ac:dyDescent="0.25">
      <c r="A94">
        <v>341</v>
      </c>
      <c r="B94" t="s">
        <v>244</v>
      </c>
      <c r="C94" t="s">
        <v>153</v>
      </c>
      <c r="D94" s="32">
        <v>240</v>
      </c>
      <c r="E94" s="32">
        <v>1830</v>
      </c>
      <c r="F94" s="32">
        <v>2070</v>
      </c>
      <c r="G94" s="31">
        <v>0.81</v>
      </c>
      <c r="H94" s="31">
        <v>0.86</v>
      </c>
      <c r="I94" s="31">
        <v>0.85</v>
      </c>
      <c r="J94" s="31">
        <v>0.72</v>
      </c>
      <c r="K94" s="31">
        <v>0.79</v>
      </c>
      <c r="L94" s="31">
        <v>0.78</v>
      </c>
      <c r="M94" s="31">
        <v>0.2</v>
      </c>
      <c r="N94" s="31">
        <v>0.1</v>
      </c>
      <c r="O94" s="31">
        <v>0.11</v>
      </c>
      <c r="P94" s="31">
        <v>0</v>
      </c>
      <c r="Q94" s="31" t="s">
        <v>39</v>
      </c>
      <c r="R94" s="31" t="s">
        <v>39</v>
      </c>
      <c r="S94" s="31">
        <v>0.06</v>
      </c>
      <c r="T94" s="31">
        <v>0.04</v>
      </c>
      <c r="U94" s="31">
        <v>0.04</v>
      </c>
      <c r="V94" s="31">
        <v>0.1</v>
      </c>
      <c r="W94" s="31">
        <v>7.0000000000000007E-2</v>
      </c>
      <c r="X94" s="31">
        <v>7.0000000000000007E-2</v>
      </c>
      <c r="Y94" s="31">
        <v>0</v>
      </c>
      <c r="Z94" s="31" t="s">
        <v>39</v>
      </c>
      <c r="AA94" s="31" t="s">
        <v>39</v>
      </c>
      <c r="AB94" s="31">
        <v>0</v>
      </c>
      <c r="AC94" s="31">
        <v>0</v>
      </c>
      <c r="AD94" s="31">
        <v>0</v>
      </c>
      <c r="AE94" s="31">
        <v>0.06</v>
      </c>
      <c r="AF94" s="31">
        <v>0.05</v>
      </c>
      <c r="AG94" s="31">
        <v>0.05</v>
      </c>
      <c r="AH94" s="31">
        <v>0.36</v>
      </c>
      <c r="AI94" s="31">
        <v>0.56999999999999995</v>
      </c>
      <c r="AJ94" s="31">
        <v>0.55000000000000004</v>
      </c>
      <c r="AK94" s="31">
        <v>0.08</v>
      </c>
      <c r="AL94" s="31">
        <v>0.2</v>
      </c>
      <c r="AM94" s="31">
        <v>0.19</v>
      </c>
      <c r="AN94" s="31" t="s">
        <v>39</v>
      </c>
      <c r="AO94" s="31">
        <v>0.01</v>
      </c>
      <c r="AP94" s="31">
        <v>0.01</v>
      </c>
      <c r="AQ94" s="31">
        <v>7.0000000000000007E-2</v>
      </c>
      <c r="AR94" s="31">
        <v>0.18</v>
      </c>
      <c r="AS94" s="31">
        <v>0.17</v>
      </c>
      <c r="AT94" s="31">
        <v>0.27</v>
      </c>
      <c r="AU94" s="31">
        <v>0.37</v>
      </c>
      <c r="AV94" s="31">
        <v>0.36</v>
      </c>
      <c r="AW94" s="31" t="s">
        <v>39</v>
      </c>
      <c r="AX94" s="31" t="s">
        <v>38</v>
      </c>
      <c r="AY94" s="31">
        <v>0.01</v>
      </c>
      <c r="AZ94" s="31">
        <v>0</v>
      </c>
      <c r="BA94" s="31" t="s">
        <v>39</v>
      </c>
      <c r="BB94" s="31" t="s">
        <v>39</v>
      </c>
      <c r="BC94" s="31">
        <v>0.08</v>
      </c>
      <c r="BD94" s="31">
        <v>0.06</v>
      </c>
      <c r="BE94" s="31">
        <v>0.06</v>
      </c>
      <c r="BF94" s="31">
        <v>0.05</v>
      </c>
      <c r="BG94" s="31">
        <v>0.04</v>
      </c>
      <c r="BH94" s="31">
        <v>0.04</v>
      </c>
      <c r="BI94" s="31">
        <v>0.03</v>
      </c>
      <c r="BJ94" s="31">
        <v>0.02</v>
      </c>
      <c r="BK94" s="31">
        <v>0.02</v>
      </c>
      <c r="BL94" s="31" t="s">
        <v>39</v>
      </c>
      <c r="BM94" s="31" t="s">
        <v>39</v>
      </c>
      <c r="BN94" s="31" t="s">
        <v>39</v>
      </c>
      <c r="BO94" s="31" t="s">
        <v>39</v>
      </c>
      <c r="BP94" s="31">
        <v>0.01</v>
      </c>
      <c r="BQ94" s="31">
        <v>0.01</v>
      </c>
      <c r="BR94" s="31">
        <v>0.05</v>
      </c>
      <c r="BS94" s="31">
        <v>0.05</v>
      </c>
      <c r="BT94" s="31">
        <v>0.05</v>
      </c>
      <c r="BU94" s="31">
        <v>0.06</v>
      </c>
      <c r="BV94" s="31">
        <v>0.03</v>
      </c>
      <c r="BW94" s="31">
        <v>0.03</v>
      </c>
      <c r="BX94" s="31">
        <v>0.08</v>
      </c>
      <c r="BY94" s="31">
        <v>7.0000000000000007E-2</v>
      </c>
      <c r="BZ94" s="31">
        <v>7.0000000000000007E-2</v>
      </c>
    </row>
    <row r="95" spans="1:78" x14ac:dyDescent="0.25">
      <c r="A95">
        <v>821</v>
      </c>
      <c r="B95" t="s">
        <v>245</v>
      </c>
      <c r="C95" t="s">
        <v>161</v>
      </c>
      <c r="D95" s="32">
        <v>20</v>
      </c>
      <c r="E95" s="32">
        <v>150</v>
      </c>
      <c r="F95" s="32">
        <v>170</v>
      </c>
      <c r="G95" s="31">
        <v>0.87</v>
      </c>
      <c r="H95" s="31">
        <v>0.88</v>
      </c>
      <c r="I95" s="31">
        <v>0.87</v>
      </c>
      <c r="J95" s="31">
        <v>0.87</v>
      </c>
      <c r="K95" s="31">
        <v>0.82</v>
      </c>
      <c r="L95" s="31">
        <v>0.83</v>
      </c>
      <c r="M95" s="31" t="s">
        <v>39</v>
      </c>
      <c r="N95" s="31">
        <v>0.05</v>
      </c>
      <c r="O95" s="31">
        <v>0.06</v>
      </c>
      <c r="P95" s="31">
        <v>0</v>
      </c>
      <c r="Q95" s="31">
        <v>0</v>
      </c>
      <c r="R95" s="31">
        <v>0</v>
      </c>
      <c r="S95" s="31" t="s">
        <v>39</v>
      </c>
      <c r="T95" s="31" t="s">
        <v>39</v>
      </c>
      <c r="U95" s="31" t="s">
        <v>39</v>
      </c>
      <c r="V95" s="31">
        <v>0</v>
      </c>
      <c r="W95" s="31" t="s">
        <v>39</v>
      </c>
      <c r="X95" s="31" t="s">
        <v>39</v>
      </c>
      <c r="Y95" s="31">
        <v>0</v>
      </c>
      <c r="Z95" s="31">
        <v>0</v>
      </c>
      <c r="AA95" s="31">
        <v>0</v>
      </c>
      <c r="AB95" s="31">
        <v>0</v>
      </c>
      <c r="AC95" s="31">
        <v>0</v>
      </c>
      <c r="AD95" s="31">
        <v>0</v>
      </c>
      <c r="AE95" s="31" t="s">
        <v>39</v>
      </c>
      <c r="AF95" s="31" t="s">
        <v>39</v>
      </c>
      <c r="AG95" s="31">
        <v>0.04</v>
      </c>
      <c r="AH95" s="31">
        <v>0.6</v>
      </c>
      <c r="AI95" s="31">
        <v>0.76</v>
      </c>
      <c r="AJ95" s="31">
        <v>0.74</v>
      </c>
      <c r="AK95" s="31" t="s">
        <v>39</v>
      </c>
      <c r="AL95" s="31">
        <v>0.14000000000000001</v>
      </c>
      <c r="AM95" s="31">
        <v>0.14000000000000001</v>
      </c>
      <c r="AN95" s="31">
        <v>0</v>
      </c>
      <c r="AO95" s="31" t="s">
        <v>39</v>
      </c>
      <c r="AP95" s="31" t="s">
        <v>39</v>
      </c>
      <c r="AQ95" s="31" t="s">
        <v>39</v>
      </c>
      <c r="AR95" s="31">
        <v>0.05</v>
      </c>
      <c r="AS95" s="31">
        <v>0.05</v>
      </c>
      <c r="AT95" s="31">
        <v>0.4</v>
      </c>
      <c r="AU95" s="31">
        <v>0.61</v>
      </c>
      <c r="AV95" s="31">
        <v>0.59</v>
      </c>
      <c r="AW95" s="31" t="s">
        <v>39</v>
      </c>
      <c r="AX95" s="31" t="s">
        <v>39</v>
      </c>
      <c r="AY95" s="31" t="s">
        <v>39</v>
      </c>
      <c r="AZ95" s="31">
        <v>0</v>
      </c>
      <c r="BA95" s="31" t="s">
        <v>39</v>
      </c>
      <c r="BB95" s="31" t="s">
        <v>39</v>
      </c>
      <c r="BC95" s="31">
        <v>0</v>
      </c>
      <c r="BD95" s="31">
        <v>0.05</v>
      </c>
      <c r="BE95" s="31">
        <v>0.04</v>
      </c>
      <c r="BF95" s="31">
        <v>0</v>
      </c>
      <c r="BG95" s="31" t="s">
        <v>39</v>
      </c>
      <c r="BH95" s="31" t="s">
        <v>39</v>
      </c>
      <c r="BI95" s="31">
        <v>0</v>
      </c>
      <c r="BJ95" s="31">
        <v>0.04</v>
      </c>
      <c r="BK95" s="31">
        <v>0.04</v>
      </c>
      <c r="BL95" s="31">
        <v>0</v>
      </c>
      <c r="BM95" s="31">
        <v>0</v>
      </c>
      <c r="BN95" s="31">
        <v>0</v>
      </c>
      <c r="BO95" s="31">
        <v>0</v>
      </c>
      <c r="BP95" s="31" t="s">
        <v>39</v>
      </c>
      <c r="BQ95" s="31" t="s">
        <v>39</v>
      </c>
      <c r="BR95" s="31" t="s">
        <v>39</v>
      </c>
      <c r="BS95" s="31">
        <v>0.04</v>
      </c>
      <c r="BT95" s="31">
        <v>0.04</v>
      </c>
      <c r="BU95" s="31" t="s">
        <v>39</v>
      </c>
      <c r="BV95" s="31" t="s">
        <v>39</v>
      </c>
      <c r="BW95" s="31">
        <v>0.04</v>
      </c>
      <c r="BX95" s="31">
        <v>0</v>
      </c>
      <c r="BY95" s="31">
        <v>0.05</v>
      </c>
      <c r="BZ95" s="31">
        <v>0.05</v>
      </c>
    </row>
    <row r="96" spans="1:78" x14ac:dyDescent="0.25">
      <c r="A96">
        <v>352</v>
      </c>
      <c r="B96" t="s">
        <v>246</v>
      </c>
      <c r="C96" t="s">
        <v>153</v>
      </c>
      <c r="D96" s="32">
        <v>30</v>
      </c>
      <c r="E96" s="32">
        <v>460</v>
      </c>
      <c r="F96" s="32">
        <v>490</v>
      </c>
      <c r="G96" s="31">
        <v>0.59</v>
      </c>
      <c r="H96" s="31">
        <v>0.68</v>
      </c>
      <c r="I96" s="31">
        <v>0.67</v>
      </c>
      <c r="J96" s="31">
        <v>0.52</v>
      </c>
      <c r="K96" s="31">
        <v>0.65</v>
      </c>
      <c r="L96" s="31">
        <v>0.64</v>
      </c>
      <c r="M96" s="31" t="s">
        <v>39</v>
      </c>
      <c r="N96" s="31">
        <v>0.03</v>
      </c>
      <c r="O96" s="31">
        <v>0.03</v>
      </c>
      <c r="P96" s="31">
        <v>0</v>
      </c>
      <c r="Q96" s="31" t="s">
        <v>39</v>
      </c>
      <c r="R96" s="31" t="s">
        <v>39</v>
      </c>
      <c r="S96" s="31" t="s">
        <v>39</v>
      </c>
      <c r="T96" s="31">
        <v>0.03</v>
      </c>
      <c r="U96" s="31">
        <v>0.03</v>
      </c>
      <c r="V96" s="31">
        <v>0</v>
      </c>
      <c r="W96" s="31">
        <v>0.03</v>
      </c>
      <c r="X96" s="31">
        <v>0.03</v>
      </c>
      <c r="Y96" s="31">
        <v>0</v>
      </c>
      <c r="Z96" s="31" t="s">
        <v>39</v>
      </c>
      <c r="AA96" s="31" t="s">
        <v>39</v>
      </c>
      <c r="AB96" s="31">
        <v>0</v>
      </c>
      <c r="AC96" s="31">
        <v>0</v>
      </c>
      <c r="AD96" s="31">
        <v>0</v>
      </c>
      <c r="AE96" s="31" t="s">
        <v>39</v>
      </c>
      <c r="AF96" s="31">
        <v>0.03</v>
      </c>
      <c r="AG96" s="31">
        <v>0.03</v>
      </c>
      <c r="AH96" s="31">
        <v>0.26</v>
      </c>
      <c r="AI96" s="31">
        <v>0.54</v>
      </c>
      <c r="AJ96" s="31">
        <v>0.53</v>
      </c>
      <c r="AK96" s="31" t="s">
        <v>39</v>
      </c>
      <c r="AL96" s="31">
        <v>0.18</v>
      </c>
      <c r="AM96" s="31">
        <v>0.18</v>
      </c>
      <c r="AN96" s="31">
        <v>0</v>
      </c>
      <c r="AO96" s="31" t="s">
        <v>39</v>
      </c>
      <c r="AP96" s="31" t="s">
        <v>39</v>
      </c>
      <c r="AQ96" s="31" t="s">
        <v>39</v>
      </c>
      <c r="AR96" s="31">
        <v>0.15</v>
      </c>
      <c r="AS96" s="31">
        <v>0.15</v>
      </c>
      <c r="AT96" s="31" t="s">
        <v>39</v>
      </c>
      <c r="AU96" s="31">
        <v>0.35</v>
      </c>
      <c r="AV96" s="31">
        <v>0.34</v>
      </c>
      <c r="AW96" s="31" t="s">
        <v>39</v>
      </c>
      <c r="AX96" s="31" t="s">
        <v>39</v>
      </c>
      <c r="AY96" s="31" t="s">
        <v>39</v>
      </c>
      <c r="AZ96" s="31">
        <v>0</v>
      </c>
      <c r="BA96" s="31">
        <v>0</v>
      </c>
      <c r="BB96" s="31">
        <v>0</v>
      </c>
      <c r="BC96" s="31" t="s">
        <v>39</v>
      </c>
      <c r="BD96" s="31">
        <v>0.02</v>
      </c>
      <c r="BE96" s="31">
        <v>0.02</v>
      </c>
      <c r="BF96" s="31" t="s">
        <v>39</v>
      </c>
      <c r="BG96" s="31">
        <v>0.01</v>
      </c>
      <c r="BH96" s="31">
        <v>0.02</v>
      </c>
      <c r="BI96" s="31">
        <v>0</v>
      </c>
      <c r="BJ96" s="31" t="s">
        <v>39</v>
      </c>
      <c r="BK96" s="31" t="s">
        <v>39</v>
      </c>
      <c r="BL96" s="31">
        <v>0</v>
      </c>
      <c r="BM96" s="31">
        <v>0</v>
      </c>
      <c r="BN96" s="31">
        <v>0</v>
      </c>
      <c r="BO96" s="31">
        <v>0</v>
      </c>
      <c r="BP96" s="31" t="s">
        <v>39</v>
      </c>
      <c r="BQ96" s="31" t="s">
        <v>39</v>
      </c>
      <c r="BR96" s="31" t="s">
        <v>39</v>
      </c>
      <c r="BS96" s="31">
        <v>0.08</v>
      </c>
      <c r="BT96" s="31">
        <v>0.08</v>
      </c>
      <c r="BU96" s="31" t="s">
        <v>39</v>
      </c>
      <c r="BV96" s="31">
        <v>0.02</v>
      </c>
      <c r="BW96" s="31">
        <v>0.02</v>
      </c>
      <c r="BX96" s="31">
        <v>0.22</v>
      </c>
      <c r="BY96" s="31">
        <v>0.22</v>
      </c>
      <c r="BZ96" s="31">
        <v>0.22</v>
      </c>
    </row>
    <row r="97" spans="1:78" x14ac:dyDescent="0.25">
      <c r="A97">
        <v>887</v>
      </c>
      <c r="B97" t="s">
        <v>247</v>
      </c>
      <c r="C97" t="s">
        <v>167</v>
      </c>
      <c r="D97" s="32">
        <v>120</v>
      </c>
      <c r="E97" s="32">
        <v>1250</v>
      </c>
      <c r="F97" s="32">
        <v>1370</v>
      </c>
      <c r="G97" s="31">
        <v>0.76</v>
      </c>
      <c r="H97" s="31">
        <v>0.77</v>
      </c>
      <c r="I97" s="31">
        <v>0.77</v>
      </c>
      <c r="J97" s="31">
        <v>0.64</v>
      </c>
      <c r="K97" s="31">
        <v>0.7</v>
      </c>
      <c r="L97" s="31">
        <v>0.7</v>
      </c>
      <c r="M97" s="31" t="s">
        <v>39</v>
      </c>
      <c r="N97" s="31">
        <v>0.06</v>
      </c>
      <c r="O97" s="31">
        <v>0.05</v>
      </c>
      <c r="P97" s="31">
        <v>0</v>
      </c>
      <c r="Q97" s="31" t="s">
        <v>39</v>
      </c>
      <c r="R97" s="31" t="s">
        <v>39</v>
      </c>
      <c r="S97" s="31">
        <v>0.06</v>
      </c>
      <c r="T97" s="31">
        <v>0.05</v>
      </c>
      <c r="U97" s="31">
        <v>0.05</v>
      </c>
      <c r="V97" s="31">
        <v>0.05</v>
      </c>
      <c r="W97" s="31">
        <v>0.03</v>
      </c>
      <c r="X97" s="31">
        <v>0.03</v>
      </c>
      <c r="Y97" s="31">
        <v>0</v>
      </c>
      <c r="Z97" s="31">
        <v>0</v>
      </c>
      <c r="AA97" s="31">
        <v>0</v>
      </c>
      <c r="AB97" s="31">
        <v>0</v>
      </c>
      <c r="AC97" s="31">
        <v>0</v>
      </c>
      <c r="AD97" s="31">
        <v>0</v>
      </c>
      <c r="AE97" s="31">
        <v>0.05</v>
      </c>
      <c r="AF97" s="31">
        <v>0.05</v>
      </c>
      <c r="AG97" s="31">
        <v>0.05</v>
      </c>
      <c r="AH97" s="31">
        <v>0.5</v>
      </c>
      <c r="AI97" s="31">
        <v>0.56999999999999995</v>
      </c>
      <c r="AJ97" s="31">
        <v>0.56000000000000005</v>
      </c>
      <c r="AK97" s="31">
        <v>0.21</v>
      </c>
      <c r="AL97" s="31">
        <v>0.28000000000000003</v>
      </c>
      <c r="AM97" s="31">
        <v>0.27</v>
      </c>
      <c r="AN97" s="31" t="s">
        <v>39</v>
      </c>
      <c r="AO97" s="31">
        <v>0.01</v>
      </c>
      <c r="AP97" s="31">
        <v>0.01</v>
      </c>
      <c r="AQ97" s="31">
        <v>0.09</v>
      </c>
      <c r="AR97" s="31">
        <v>0.12</v>
      </c>
      <c r="AS97" s="31">
        <v>0.11</v>
      </c>
      <c r="AT97" s="31">
        <v>0.26</v>
      </c>
      <c r="AU97" s="31">
        <v>0.28000000000000003</v>
      </c>
      <c r="AV97" s="31">
        <v>0.28000000000000003</v>
      </c>
      <c r="AW97" s="31" t="s">
        <v>39</v>
      </c>
      <c r="AX97" s="31">
        <v>0.01</v>
      </c>
      <c r="AY97" s="31">
        <v>0.01</v>
      </c>
      <c r="AZ97" s="31">
        <v>0</v>
      </c>
      <c r="BA97" s="31" t="s">
        <v>39</v>
      </c>
      <c r="BB97" s="31" t="s">
        <v>39</v>
      </c>
      <c r="BC97" s="31">
        <v>0.08</v>
      </c>
      <c r="BD97" s="31">
        <v>0.06</v>
      </c>
      <c r="BE97" s="31">
        <v>7.0000000000000007E-2</v>
      </c>
      <c r="BF97" s="31">
        <v>0.05</v>
      </c>
      <c r="BG97" s="31">
        <v>0.04</v>
      </c>
      <c r="BH97" s="31">
        <v>0.04</v>
      </c>
      <c r="BI97" s="31" t="s">
        <v>39</v>
      </c>
      <c r="BJ97" s="31">
        <v>0.03</v>
      </c>
      <c r="BK97" s="31">
        <v>0.03</v>
      </c>
      <c r="BL97" s="31">
        <v>0</v>
      </c>
      <c r="BM97" s="31">
        <v>0</v>
      </c>
      <c r="BN97" s="31">
        <v>0</v>
      </c>
      <c r="BO97" s="31" t="s">
        <v>39</v>
      </c>
      <c r="BP97" s="31">
        <v>0.01</v>
      </c>
      <c r="BQ97" s="31">
        <v>0.01</v>
      </c>
      <c r="BR97" s="31">
        <v>0.08</v>
      </c>
      <c r="BS97" s="31">
        <v>7.0000000000000007E-2</v>
      </c>
      <c r="BT97" s="31">
        <v>7.0000000000000007E-2</v>
      </c>
      <c r="BU97" s="31" t="s">
        <v>39</v>
      </c>
      <c r="BV97" s="31">
        <v>0.02</v>
      </c>
      <c r="BW97" s="31">
        <v>0.02</v>
      </c>
      <c r="BX97" s="31">
        <v>0.14000000000000001</v>
      </c>
      <c r="BY97" s="31">
        <v>0.14000000000000001</v>
      </c>
      <c r="BZ97" s="31">
        <v>0.14000000000000001</v>
      </c>
    </row>
    <row r="98" spans="1:78" x14ac:dyDescent="0.25">
      <c r="A98">
        <v>315</v>
      </c>
      <c r="B98" t="s">
        <v>248</v>
      </c>
      <c r="C98" t="s">
        <v>165</v>
      </c>
      <c r="D98" s="32">
        <v>40</v>
      </c>
      <c r="E98" s="32">
        <v>300</v>
      </c>
      <c r="F98" s="32">
        <v>330</v>
      </c>
      <c r="G98" s="31">
        <v>0.69</v>
      </c>
      <c r="H98" s="31">
        <v>0.78</v>
      </c>
      <c r="I98" s="31">
        <v>0.77</v>
      </c>
      <c r="J98" s="31">
        <v>0.64</v>
      </c>
      <c r="K98" s="31">
        <v>0.76</v>
      </c>
      <c r="L98" s="31">
        <v>0.74</v>
      </c>
      <c r="M98" s="31" t="s">
        <v>39</v>
      </c>
      <c r="N98" s="31" t="s">
        <v>39</v>
      </c>
      <c r="O98" s="31">
        <v>0.02</v>
      </c>
      <c r="P98" s="31">
        <v>0</v>
      </c>
      <c r="Q98" s="31">
        <v>0</v>
      </c>
      <c r="R98" s="31">
        <v>0</v>
      </c>
      <c r="S98" s="31" t="s">
        <v>39</v>
      </c>
      <c r="T98" s="31">
        <v>0.03</v>
      </c>
      <c r="U98" s="31">
        <v>0.03</v>
      </c>
      <c r="V98" s="31" t="s">
        <v>39</v>
      </c>
      <c r="W98" s="31" t="s">
        <v>39</v>
      </c>
      <c r="X98" s="31" t="s">
        <v>39</v>
      </c>
      <c r="Y98" s="31">
        <v>0</v>
      </c>
      <c r="Z98" s="31">
        <v>0</v>
      </c>
      <c r="AA98" s="31">
        <v>0</v>
      </c>
      <c r="AB98" s="31">
        <v>0</v>
      </c>
      <c r="AC98" s="31">
        <v>0</v>
      </c>
      <c r="AD98" s="31">
        <v>0</v>
      </c>
      <c r="AE98" s="31" t="s">
        <v>39</v>
      </c>
      <c r="AF98" s="31" t="s">
        <v>39</v>
      </c>
      <c r="AG98" s="31" t="s">
        <v>39</v>
      </c>
      <c r="AH98" s="31">
        <v>0.53</v>
      </c>
      <c r="AI98" s="31">
        <v>0.7</v>
      </c>
      <c r="AJ98" s="31">
        <v>0.68</v>
      </c>
      <c r="AK98" s="31">
        <v>0.25</v>
      </c>
      <c r="AL98" s="31">
        <v>0.28999999999999998</v>
      </c>
      <c r="AM98" s="31">
        <v>0.28999999999999998</v>
      </c>
      <c r="AN98" s="31">
        <v>0</v>
      </c>
      <c r="AO98" s="31" t="s">
        <v>39</v>
      </c>
      <c r="AP98" s="31" t="s">
        <v>39</v>
      </c>
      <c r="AQ98" s="31" t="s">
        <v>39</v>
      </c>
      <c r="AR98" s="31">
        <v>0.18</v>
      </c>
      <c r="AS98" s="31">
        <v>0.18</v>
      </c>
      <c r="AT98" s="31">
        <v>0.28000000000000003</v>
      </c>
      <c r="AU98" s="31">
        <v>0.41</v>
      </c>
      <c r="AV98" s="31">
        <v>0.39</v>
      </c>
      <c r="AW98" s="31">
        <v>0</v>
      </c>
      <c r="AX98" s="31" t="s">
        <v>39</v>
      </c>
      <c r="AY98" s="31" t="s">
        <v>39</v>
      </c>
      <c r="AZ98" s="31">
        <v>0</v>
      </c>
      <c r="BA98" s="31">
        <v>0</v>
      </c>
      <c r="BB98" s="31">
        <v>0</v>
      </c>
      <c r="BC98" s="31" t="s">
        <v>39</v>
      </c>
      <c r="BD98" s="31" t="s">
        <v>39</v>
      </c>
      <c r="BE98" s="31">
        <v>0.02</v>
      </c>
      <c r="BF98" s="31" t="s">
        <v>39</v>
      </c>
      <c r="BG98" s="31" t="s">
        <v>39</v>
      </c>
      <c r="BH98" s="31">
        <v>0.02</v>
      </c>
      <c r="BI98" s="31" t="s">
        <v>39</v>
      </c>
      <c r="BJ98" s="31">
        <v>0</v>
      </c>
      <c r="BK98" s="31" t="s">
        <v>39</v>
      </c>
      <c r="BL98" s="31">
        <v>0</v>
      </c>
      <c r="BM98" s="31">
        <v>0</v>
      </c>
      <c r="BN98" s="31">
        <v>0</v>
      </c>
      <c r="BO98" s="31">
        <v>0</v>
      </c>
      <c r="BP98" s="31" t="s">
        <v>39</v>
      </c>
      <c r="BQ98" s="31" t="s">
        <v>39</v>
      </c>
      <c r="BR98" s="31" t="s">
        <v>39</v>
      </c>
      <c r="BS98" s="31">
        <v>0.06</v>
      </c>
      <c r="BT98" s="31">
        <v>7.0000000000000007E-2</v>
      </c>
      <c r="BU98" s="31" t="s">
        <v>39</v>
      </c>
      <c r="BV98" s="31" t="s">
        <v>39</v>
      </c>
      <c r="BW98" s="31">
        <v>0.02</v>
      </c>
      <c r="BX98" s="31" t="s">
        <v>39</v>
      </c>
      <c r="BY98" s="31">
        <v>0.15</v>
      </c>
      <c r="BZ98" s="31">
        <v>0.15</v>
      </c>
    </row>
    <row r="99" spans="1:78" x14ac:dyDescent="0.25">
      <c r="A99">
        <v>806</v>
      </c>
      <c r="B99" t="s">
        <v>249</v>
      </c>
      <c r="C99" t="s">
        <v>151</v>
      </c>
      <c r="D99" s="32">
        <v>20</v>
      </c>
      <c r="E99" s="32">
        <v>270</v>
      </c>
      <c r="F99" s="32">
        <v>290</v>
      </c>
      <c r="G99" s="31">
        <v>0.7</v>
      </c>
      <c r="H99" s="31">
        <v>0.81</v>
      </c>
      <c r="I99" s="31">
        <v>0.8</v>
      </c>
      <c r="J99" s="31">
        <v>0.7</v>
      </c>
      <c r="K99" s="31">
        <v>0.77</v>
      </c>
      <c r="L99" s="31">
        <v>0.76</v>
      </c>
      <c r="M99" s="31" t="s">
        <v>39</v>
      </c>
      <c r="N99" s="31">
        <v>0.05</v>
      </c>
      <c r="O99" s="31">
        <v>0.05</v>
      </c>
      <c r="P99" s="31">
        <v>0</v>
      </c>
      <c r="Q99" s="31">
        <v>0</v>
      </c>
      <c r="R99" s="31">
        <v>0</v>
      </c>
      <c r="S99" s="31" t="s">
        <v>39</v>
      </c>
      <c r="T99" s="31">
        <v>0.03</v>
      </c>
      <c r="U99" s="31">
        <v>0.03</v>
      </c>
      <c r="V99" s="31">
        <v>0</v>
      </c>
      <c r="W99" s="31">
        <v>7.0000000000000007E-2</v>
      </c>
      <c r="X99" s="31">
        <v>7.0000000000000007E-2</v>
      </c>
      <c r="Y99" s="31">
        <v>0</v>
      </c>
      <c r="Z99" s="31" t="s">
        <v>39</v>
      </c>
      <c r="AA99" s="31" t="s">
        <v>39</v>
      </c>
      <c r="AB99" s="31">
        <v>0</v>
      </c>
      <c r="AC99" s="31">
        <v>0</v>
      </c>
      <c r="AD99" s="31">
        <v>0</v>
      </c>
      <c r="AE99" s="31" t="s">
        <v>39</v>
      </c>
      <c r="AF99" s="31">
        <v>0.04</v>
      </c>
      <c r="AG99" s="31">
        <v>0.04</v>
      </c>
      <c r="AH99" s="31">
        <v>0.61</v>
      </c>
      <c r="AI99" s="31">
        <v>0.62</v>
      </c>
      <c r="AJ99" s="31">
        <v>0.62</v>
      </c>
      <c r="AK99" s="31" t="s">
        <v>39</v>
      </c>
      <c r="AL99" s="31">
        <v>0.18</v>
      </c>
      <c r="AM99" s="31">
        <v>0.17</v>
      </c>
      <c r="AN99" s="31">
        <v>0</v>
      </c>
      <c r="AO99" s="31">
        <v>0</v>
      </c>
      <c r="AP99" s="31">
        <v>0</v>
      </c>
      <c r="AQ99" s="31" t="s">
        <v>39</v>
      </c>
      <c r="AR99" s="31">
        <v>0.16</v>
      </c>
      <c r="AS99" s="31">
        <v>0.15</v>
      </c>
      <c r="AT99" s="31">
        <v>0.56999999999999995</v>
      </c>
      <c r="AU99" s="31">
        <v>0.43</v>
      </c>
      <c r="AV99" s="31">
        <v>0.44</v>
      </c>
      <c r="AW99" s="31">
        <v>0</v>
      </c>
      <c r="AX99" s="31">
        <v>0</v>
      </c>
      <c r="AY99" s="31">
        <v>0</v>
      </c>
      <c r="AZ99" s="31">
        <v>0</v>
      </c>
      <c r="BA99" s="31">
        <v>0</v>
      </c>
      <c r="BB99" s="31">
        <v>0</v>
      </c>
      <c r="BC99" s="31">
        <v>0</v>
      </c>
      <c r="BD99" s="31">
        <v>0.03</v>
      </c>
      <c r="BE99" s="31">
        <v>0.03</v>
      </c>
      <c r="BF99" s="31">
        <v>0</v>
      </c>
      <c r="BG99" s="31" t="s">
        <v>39</v>
      </c>
      <c r="BH99" s="31" t="s">
        <v>39</v>
      </c>
      <c r="BI99" s="31">
        <v>0</v>
      </c>
      <c r="BJ99" s="31">
        <v>0.02</v>
      </c>
      <c r="BK99" s="31">
        <v>0.02</v>
      </c>
      <c r="BL99" s="31">
        <v>0</v>
      </c>
      <c r="BM99" s="31">
        <v>0</v>
      </c>
      <c r="BN99" s="31">
        <v>0</v>
      </c>
      <c r="BO99" s="31">
        <v>0</v>
      </c>
      <c r="BP99" s="31" t="s">
        <v>39</v>
      </c>
      <c r="BQ99" s="31" t="s">
        <v>39</v>
      </c>
      <c r="BR99" s="31" t="s">
        <v>39</v>
      </c>
      <c r="BS99" s="31">
        <v>0.1</v>
      </c>
      <c r="BT99" s="31">
        <v>0.1</v>
      </c>
      <c r="BU99" s="31" t="s">
        <v>39</v>
      </c>
      <c r="BV99" s="31">
        <v>0.04</v>
      </c>
      <c r="BW99" s="31">
        <v>0.04</v>
      </c>
      <c r="BX99" s="31" t="s">
        <v>39</v>
      </c>
      <c r="BY99" s="31">
        <v>0.05</v>
      </c>
      <c r="BZ99" s="31">
        <v>0.06</v>
      </c>
    </row>
    <row r="100" spans="1:78" x14ac:dyDescent="0.25">
      <c r="A100">
        <v>826</v>
      </c>
      <c r="B100" t="s">
        <v>250</v>
      </c>
      <c r="C100" t="s">
        <v>167</v>
      </c>
      <c r="D100" s="32">
        <v>120</v>
      </c>
      <c r="E100" s="32">
        <v>1170</v>
      </c>
      <c r="F100" s="32">
        <v>1280</v>
      </c>
      <c r="G100" s="31">
        <v>0.83</v>
      </c>
      <c r="H100" s="31">
        <v>0.83</v>
      </c>
      <c r="I100" s="31">
        <v>0.83</v>
      </c>
      <c r="J100" s="31">
        <v>0.71</v>
      </c>
      <c r="K100" s="31">
        <v>0.72</v>
      </c>
      <c r="L100" s="31">
        <v>0.72</v>
      </c>
      <c r="M100" s="31">
        <v>0.06</v>
      </c>
      <c r="N100" s="31">
        <v>0.06</v>
      </c>
      <c r="O100" s="31">
        <v>0.06</v>
      </c>
      <c r="P100" s="31">
        <v>0</v>
      </c>
      <c r="Q100" s="31">
        <v>0</v>
      </c>
      <c r="R100" s="31">
        <v>0</v>
      </c>
      <c r="S100" s="31" t="s">
        <v>39</v>
      </c>
      <c r="T100" s="31">
        <v>0.02</v>
      </c>
      <c r="U100" s="31">
        <v>0.02</v>
      </c>
      <c r="V100" s="31">
        <v>0.08</v>
      </c>
      <c r="W100" s="31">
        <v>0.03</v>
      </c>
      <c r="X100" s="31">
        <v>0.03</v>
      </c>
      <c r="Y100" s="31">
        <v>0</v>
      </c>
      <c r="Z100" s="31">
        <v>0</v>
      </c>
      <c r="AA100" s="31">
        <v>0</v>
      </c>
      <c r="AB100" s="31">
        <v>0</v>
      </c>
      <c r="AC100" s="31">
        <v>0</v>
      </c>
      <c r="AD100" s="31">
        <v>0</v>
      </c>
      <c r="AE100" s="31">
        <v>0.05</v>
      </c>
      <c r="AF100" s="31">
        <v>0.04</v>
      </c>
      <c r="AG100" s="31">
        <v>0.04</v>
      </c>
      <c r="AH100" s="31">
        <v>0.53</v>
      </c>
      <c r="AI100" s="31">
        <v>0.62</v>
      </c>
      <c r="AJ100" s="31">
        <v>0.61</v>
      </c>
      <c r="AK100" s="31">
        <v>0.1</v>
      </c>
      <c r="AL100" s="31">
        <v>0.25</v>
      </c>
      <c r="AM100" s="31">
        <v>0.24</v>
      </c>
      <c r="AN100" s="31">
        <v>0</v>
      </c>
      <c r="AO100" s="31" t="s">
        <v>39</v>
      </c>
      <c r="AP100" s="31" t="s">
        <v>39</v>
      </c>
      <c r="AQ100" s="31">
        <v>0.06</v>
      </c>
      <c r="AR100" s="31">
        <v>0.15</v>
      </c>
      <c r="AS100" s="31">
        <v>0.14000000000000001</v>
      </c>
      <c r="AT100" s="31">
        <v>0.4</v>
      </c>
      <c r="AU100" s="31">
        <v>0.36</v>
      </c>
      <c r="AV100" s="31">
        <v>0.36</v>
      </c>
      <c r="AW100" s="31" t="s">
        <v>39</v>
      </c>
      <c r="AX100" s="31">
        <v>0.01</v>
      </c>
      <c r="AY100" s="31">
        <v>0.01</v>
      </c>
      <c r="AZ100" s="31">
        <v>0</v>
      </c>
      <c r="BA100" s="31" t="s">
        <v>39</v>
      </c>
      <c r="BB100" s="31" t="s">
        <v>39</v>
      </c>
      <c r="BC100" s="31">
        <v>0.11</v>
      </c>
      <c r="BD100" s="31">
        <v>0.1</v>
      </c>
      <c r="BE100" s="31">
        <v>0.1</v>
      </c>
      <c r="BF100" s="31">
        <v>7.0000000000000007E-2</v>
      </c>
      <c r="BG100" s="31">
        <v>0.08</v>
      </c>
      <c r="BH100" s="31">
        <v>0.08</v>
      </c>
      <c r="BI100" s="31" t="s">
        <v>39</v>
      </c>
      <c r="BJ100" s="31">
        <v>0.02</v>
      </c>
      <c r="BK100" s="31">
        <v>0.02</v>
      </c>
      <c r="BL100" s="31">
        <v>0</v>
      </c>
      <c r="BM100" s="31" t="s">
        <v>39</v>
      </c>
      <c r="BN100" s="31" t="s">
        <v>39</v>
      </c>
      <c r="BO100" s="31">
        <v>0</v>
      </c>
      <c r="BP100" s="31">
        <v>0.01</v>
      </c>
      <c r="BQ100" s="31">
        <v>0.01</v>
      </c>
      <c r="BR100" s="31">
        <v>7.0000000000000007E-2</v>
      </c>
      <c r="BS100" s="31">
        <v>0.05</v>
      </c>
      <c r="BT100" s="31">
        <v>0.05</v>
      </c>
      <c r="BU100" s="31" t="s">
        <v>39</v>
      </c>
      <c r="BV100" s="31">
        <v>0.01</v>
      </c>
      <c r="BW100" s="31">
        <v>0.01</v>
      </c>
      <c r="BX100" s="31">
        <v>7.0000000000000007E-2</v>
      </c>
      <c r="BY100" s="31">
        <v>0.1</v>
      </c>
      <c r="BZ100" s="31">
        <v>0.1</v>
      </c>
    </row>
    <row r="101" spans="1:78" x14ac:dyDescent="0.25">
      <c r="A101">
        <v>391</v>
      </c>
      <c r="B101" t="s">
        <v>251</v>
      </c>
      <c r="C101" t="s">
        <v>151</v>
      </c>
      <c r="D101" s="32">
        <v>40</v>
      </c>
      <c r="E101" s="32">
        <v>950</v>
      </c>
      <c r="F101" s="32">
        <v>990</v>
      </c>
      <c r="G101" s="31">
        <v>0.7</v>
      </c>
      <c r="H101" s="31">
        <v>0.8</v>
      </c>
      <c r="I101" s="31">
        <v>0.79</v>
      </c>
      <c r="J101" s="31">
        <v>0.66</v>
      </c>
      <c r="K101" s="31">
        <v>0.73</v>
      </c>
      <c r="L101" s="31">
        <v>0.72</v>
      </c>
      <c r="M101" s="31">
        <v>0.16</v>
      </c>
      <c r="N101" s="31">
        <v>0.09</v>
      </c>
      <c r="O101" s="31">
        <v>0.09</v>
      </c>
      <c r="P101" s="31">
        <v>0</v>
      </c>
      <c r="Q101" s="31" t="s">
        <v>39</v>
      </c>
      <c r="R101" s="31" t="s">
        <v>39</v>
      </c>
      <c r="S101" s="31" t="s">
        <v>39</v>
      </c>
      <c r="T101" s="31">
        <v>0.04</v>
      </c>
      <c r="U101" s="31">
        <v>0.04</v>
      </c>
      <c r="V101" s="31">
        <v>0.18</v>
      </c>
      <c r="W101" s="31">
        <v>7.0000000000000007E-2</v>
      </c>
      <c r="X101" s="31">
        <v>0.08</v>
      </c>
      <c r="Y101" s="31">
        <v>0</v>
      </c>
      <c r="Z101" s="31">
        <v>0</v>
      </c>
      <c r="AA101" s="31">
        <v>0</v>
      </c>
      <c r="AB101" s="31" t="s">
        <v>39</v>
      </c>
      <c r="AC101" s="31">
        <v>0</v>
      </c>
      <c r="AD101" s="31" t="s">
        <v>39</v>
      </c>
      <c r="AE101" s="31" t="s">
        <v>39</v>
      </c>
      <c r="AF101" s="31">
        <v>0.06</v>
      </c>
      <c r="AG101" s="31">
        <v>0.06</v>
      </c>
      <c r="AH101" s="31">
        <v>0.27</v>
      </c>
      <c r="AI101" s="31">
        <v>0.52</v>
      </c>
      <c r="AJ101" s="31">
        <v>0.51</v>
      </c>
      <c r="AK101" s="31">
        <v>0</v>
      </c>
      <c r="AL101" s="31">
        <v>0.16</v>
      </c>
      <c r="AM101" s="31">
        <v>0.16</v>
      </c>
      <c r="AN101" s="31">
        <v>0</v>
      </c>
      <c r="AO101" s="31" t="s">
        <v>39</v>
      </c>
      <c r="AP101" s="31" t="s">
        <v>39</v>
      </c>
      <c r="AQ101" s="31">
        <v>0</v>
      </c>
      <c r="AR101" s="31">
        <v>0.14000000000000001</v>
      </c>
      <c r="AS101" s="31">
        <v>0.14000000000000001</v>
      </c>
      <c r="AT101" s="31">
        <v>0.2</v>
      </c>
      <c r="AU101" s="31">
        <v>0.31</v>
      </c>
      <c r="AV101" s="31">
        <v>0.3</v>
      </c>
      <c r="AW101" s="31" t="s">
        <v>39</v>
      </c>
      <c r="AX101" s="31">
        <v>0.05</v>
      </c>
      <c r="AY101" s="31">
        <v>0.05</v>
      </c>
      <c r="AZ101" s="31">
        <v>0</v>
      </c>
      <c r="BA101" s="31" t="s">
        <v>39</v>
      </c>
      <c r="BB101" s="31" t="s">
        <v>39</v>
      </c>
      <c r="BC101" s="31">
        <v>0</v>
      </c>
      <c r="BD101" s="31">
        <v>0.06</v>
      </c>
      <c r="BE101" s="31">
        <v>0.06</v>
      </c>
      <c r="BF101" s="31">
        <v>0</v>
      </c>
      <c r="BG101" s="31">
        <v>0.04</v>
      </c>
      <c r="BH101" s="31">
        <v>0.03</v>
      </c>
      <c r="BI101" s="31">
        <v>0</v>
      </c>
      <c r="BJ101" s="31">
        <v>0.02</v>
      </c>
      <c r="BK101" s="31">
        <v>0.02</v>
      </c>
      <c r="BL101" s="31">
        <v>0</v>
      </c>
      <c r="BM101" s="31" t="s">
        <v>39</v>
      </c>
      <c r="BN101" s="31" t="s">
        <v>39</v>
      </c>
      <c r="BO101" s="31" t="s">
        <v>39</v>
      </c>
      <c r="BP101" s="31">
        <v>0.01</v>
      </c>
      <c r="BQ101" s="31">
        <v>0.01</v>
      </c>
      <c r="BR101" s="31">
        <v>0.16</v>
      </c>
      <c r="BS101" s="31">
        <v>7.0000000000000007E-2</v>
      </c>
      <c r="BT101" s="31">
        <v>0.08</v>
      </c>
      <c r="BU101" s="31" t="s">
        <v>39</v>
      </c>
      <c r="BV101" s="31">
        <v>0.03</v>
      </c>
      <c r="BW101" s="31">
        <v>0.03</v>
      </c>
      <c r="BX101" s="31" t="s">
        <v>39</v>
      </c>
      <c r="BY101" s="31">
        <v>0.1</v>
      </c>
      <c r="BZ101" s="31">
        <v>0.1</v>
      </c>
    </row>
    <row r="102" spans="1:78" x14ac:dyDescent="0.25">
      <c r="A102">
        <v>316</v>
      </c>
      <c r="B102" t="s">
        <v>252</v>
      </c>
      <c r="C102" t="s">
        <v>163</v>
      </c>
      <c r="D102" s="32">
        <v>10</v>
      </c>
      <c r="E102" s="32">
        <v>350</v>
      </c>
      <c r="F102" s="32">
        <v>370</v>
      </c>
      <c r="G102" s="31">
        <v>0.93</v>
      </c>
      <c r="H102" s="31">
        <v>0.9</v>
      </c>
      <c r="I102" s="31">
        <v>0.9</v>
      </c>
      <c r="J102" s="31">
        <v>0.86</v>
      </c>
      <c r="K102" s="31">
        <v>0.88</v>
      </c>
      <c r="L102" s="31">
        <v>0.88</v>
      </c>
      <c r="M102" s="31" t="s">
        <v>39</v>
      </c>
      <c r="N102" s="31" t="s">
        <v>39</v>
      </c>
      <c r="O102" s="31">
        <v>0.02</v>
      </c>
      <c r="P102" s="31">
        <v>0</v>
      </c>
      <c r="Q102" s="31" t="s">
        <v>39</v>
      </c>
      <c r="R102" s="31" t="s">
        <v>39</v>
      </c>
      <c r="S102" s="31" t="s">
        <v>39</v>
      </c>
      <c r="T102" s="31">
        <v>0.03</v>
      </c>
      <c r="U102" s="31">
        <v>0.03</v>
      </c>
      <c r="V102" s="31">
        <v>0</v>
      </c>
      <c r="W102" s="31">
        <v>0.02</v>
      </c>
      <c r="X102" s="31">
        <v>0.02</v>
      </c>
      <c r="Y102" s="31">
        <v>0</v>
      </c>
      <c r="Z102" s="31" t="s">
        <v>39</v>
      </c>
      <c r="AA102" s="31" t="s">
        <v>39</v>
      </c>
      <c r="AB102" s="31">
        <v>0</v>
      </c>
      <c r="AC102" s="31">
        <v>0</v>
      </c>
      <c r="AD102" s="31">
        <v>0</v>
      </c>
      <c r="AE102" s="31">
        <v>0</v>
      </c>
      <c r="AF102" s="31">
        <v>0.03</v>
      </c>
      <c r="AG102" s="31">
        <v>0.03</v>
      </c>
      <c r="AH102" s="31">
        <v>0.71</v>
      </c>
      <c r="AI102" s="31">
        <v>0.8</v>
      </c>
      <c r="AJ102" s="31">
        <v>0.8</v>
      </c>
      <c r="AK102" s="31" t="s">
        <v>39</v>
      </c>
      <c r="AL102" s="31">
        <v>0.26</v>
      </c>
      <c r="AM102" s="31">
        <v>0.25</v>
      </c>
      <c r="AN102" s="31">
        <v>0</v>
      </c>
      <c r="AO102" s="31" t="s">
        <v>39</v>
      </c>
      <c r="AP102" s="31" t="s">
        <v>39</v>
      </c>
      <c r="AQ102" s="31" t="s">
        <v>39</v>
      </c>
      <c r="AR102" s="31">
        <v>0.14000000000000001</v>
      </c>
      <c r="AS102" s="31">
        <v>0.14000000000000001</v>
      </c>
      <c r="AT102" s="31">
        <v>0.56999999999999995</v>
      </c>
      <c r="AU102" s="31">
        <v>0.54</v>
      </c>
      <c r="AV102" s="31">
        <v>0.54</v>
      </c>
      <c r="AW102" s="31">
        <v>0</v>
      </c>
      <c r="AX102" s="31" t="s">
        <v>39</v>
      </c>
      <c r="AY102" s="31" t="s">
        <v>39</v>
      </c>
      <c r="AZ102" s="31">
        <v>0</v>
      </c>
      <c r="BA102" s="31" t="s">
        <v>39</v>
      </c>
      <c r="BB102" s="31" t="s">
        <v>39</v>
      </c>
      <c r="BC102" s="31" t="s">
        <v>39</v>
      </c>
      <c r="BD102" s="31" t="s">
        <v>39</v>
      </c>
      <c r="BE102" s="31">
        <v>0.02</v>
      </c>
      <c r="BF102" s="31" t="s">
        <v>39</v>
      </c>
      <c r="BG102" s="31" t="s">
        <v>39</v>
      </c>
      <c r="BH102" s="31" t="s">
        <v>39</v>
      </c>
      <c r="BI102" s="31">
        <v>0</v>
      </c>
      <c r="BJ102" s="31" t="s">
        <v>39</v>
      </c>
      <c r="BK102" s="31" t="s">
        <v>39</v>
      </c>
      <c r="BL102" s="31">
        <v>0</v>
      </c>
      <c r="BM102" s="31">
        <v>0</v>
      </c>
      <c r="BN102" s="31">
        <v>0</v>
      </c>
      <c r="BO102" s="31">
        <v>0</v>
      </c>
      <c r="BP102" s="31" t="s">
        <v>39</v>
      </c>
      <c r="BQ102" s="31" t="s">
        <v>39</v>
      </c>
      <c r="BR102" s="31" t="s">
        <v>39</v>
      </c>
      <c r="BS102" s="31">
        <v>0.02</v>
      </c>
      <c r="BT102" s="31">
        <v>0.02</v>
      </c>
      <c r="BU102" s="31">
        <v>0</v>
      </c>
      <c r="BV102" s="31" t="s">
        <v>39</v>
      </c>
      <c r="BW102" s="31" t="s">
        <v>39</v>
      </c>
      <c r="BX102" s="31">
        <v>0</v>
      </c>
      <c r="BY102" s="31">
        <v>7.0000000000000007E-2</v>
      </c>
      <c r="BZ102" s="31">
        <v>0.06</v>
      </c>
    </row>
    <row r="103" spans="1:78" x14ac:dyDescent="0.25">
      <c r="A103">
        <v>926</v>
      </c>
      <c r="B103" t="s">
        <v>253</v>
      </c>
      <c r="C103" t="s">
        <v>161</v>
      </c>
      <c r="D103" s="32">
        <v>120</v>
      </c>
      <c r="E103" s="32">
        <v>2110</v>
      </c>
      <c r="F103" s="32">
        <v>2240</v>
      </c>
      <c r="G103" s="31">
        <v>0.77</v>
      </c>
      <c r="H103" s="31">
        <v>0.75</v>
      </c>
      <c r="I103" s="31">
        <v>0.75</v>
      </c>
      <c r="J103" s="31">
        <v>0.69</v>
      </c>
      <c r="K103" s="31">
        <v>0.63</v>
      </c>
      <c r="L103" s="31">
        <v>0.64</v>
      </c>
      <c r="M103" s="31">
        <v>0.12</v>
      </c>
      <c r="N103" s="31">
        <v>0.05</v>
      </c>
      <c r="O103" s="31">
        <v>0.05</v>
      </c>
      <c r="P103" s="31">
        <v>0</v>
      </c>
      <c r="Q103" s="31">
        <v>0</v>
      </c>
      <c r="R103" s="31">
        <v>0</v>
      </c>
      <c r="S103" s="31" t="s">
        <v>39</v>
      </c>
      <c r="T103" s="31">
        <v>0.03</v>
      </c>
      <c r="U103" s="31">
        <v>0.03</v>
      </c>
      <c r="V103" s="31" t="s">
        <v>39</v>
      </c>
      <c r="W103" s="31">
        <v>0.03</v>
      </c>
      <c r="X103" s="31">
        <v>0.03</v>
      </c>
      <c r="Y103" s="31">
        <v>0</v>
      </c>
      <c r="Z103" s="31" t="s">
        <v>39</v>
      </c>
      <c r="AA103" s="31" t="s">
        <v>39</v>
      </c>
      <c r="AB103" s="31">
        <v>0</v>
      </c>
      <c r="AC103" s="31">
        <v>0</v>
      </c>
      <c r="AD103" s="31">
        <v>0</v>
      </c>
      <c r="AE103" s="31" t="s">
        <v>39</v>
      </c>
      <c r="AF103" s="31">
        <v>0.04</v>
      </c>
      <c r="AG103" s="31">
        <v>0.04</v>
      </c>
      <c r="AH103" s="31">
        <v>0.5</v>
      </c>
      <c r="AI103" s="31">
        <v>0.52</v>
      </c>
      <c r="AJ103" s="31">
        <v>0.52</v>
      </c>
      <c r="AK103" s="31">
        <v>0.23</v>
      </c>
      <c r="AL103" s="31">
        <v>0.24</v>
      </c>
      <c r="AM103" s="31">
        <v>0.24</v>
      </c>
      <c r="AN103" s="31" t="s">
        <v>39</v>
      </c>
      <c r="AO103" s="31">
        <v>0.01</v>
      </c>
      <c r="AP103" s="31">
        <v>0.01</v>
      </c>
      <c r="AQ103" s="31">
        <v>0.08</v>
      </c>
      <c r="AR103" s="31">
        <v>0.12</v>
      </c>
      <c r="AS103" s="31">
        <v>0.12</v>
      </c>
      <c r="AT103" s="31">
        <v>0.24</v>
      </c>
      <c r="AU103" s="31">
        <v>0.27</v>
      </c>
      <c r="AV103" s="31">
        <v>0.27</v>
      </c>
      <c r="AW103" s="31" t="s">
        <v>39</v>
      </c>
      <c r="AX103" s="31">
        <v>0.01</v>
      </c>
      <c r="AY103" s="31">
        <v>0.01</v>
      </c>
      <c r="AZ103" s="31">
        <v>0</v>
      </c>
      <c r="BA103" s="31" t="s">
        <v>39</v>
      </c>
      <c r="BB103" s="31" t="s">
        <v>39</v>
      </c>
      <c r="BC103" s="31">
        <v>0.09</v>
      </c>
      <c r="BD103" s="31">
        <v>0.11</v>
      </c>
      <c r="BE103" s="31">
        <v>0.11</v>
      </c>
      <c r="BF103" s="31" t="s">
        <v>39</v>
      </c>
      <c r="BG103" s="31">
        <v>0.04</v>
      </c>
      <c r="BH103" s="31">
        <v>0.04</v>
      </c>
      <c r="BI103" s="31">
        <v>0.05</v>
      </c>
      <c r="BJ103" s="31">
        <v>0.06</v>
      </c>
      <c r="BK103" s="31">
        <v>0.06</v>
      </c>
      <c r="BL103" s="31">
        <v>0</v>
      </c>
      <c r="BM103" s="31">
        <v>0</v>
      </c>
      <c r="BN103" s="31">
        <v>0</v>
      </c>
      <c r="BO103" s="31">
        <v>0</v>
      </c>
      <c r="BP103" s="31" t="s">
        <v>38</v>
      </c>
      <c r="BQ103" s="31" t="s">
        <v>38</v>
      </c>
      <c r="BR103" s="31">
        <v>0.1</v>
      </c>
      <c r="BS103" s="31">
        <v>0.1</v>
      </c>
      <c r="BT103" s="31">
        <v>0.1</v>
      </c>
      <c r="BU103" s="31" t="s">
        <v>39</v>
      </c>
      <c r="BV103" s="31">
        <v>0.02</v>
      </c>
      <c r="BW103" s="31">
        <v>0.02</v>
      </c>
      <c r="BX103" s="31">
        <v>0.11</v>
      </c>
      <c r="BY103" s="31">
        <v>0.14000000000000001</v>
      </c>
      <c r="BZ103" s="31">
        <v>0.13</v>
      </c>
    </row>
    <row r="104" spans="1:78" x14ac:dyDescent="0.25">
      <c r="A104">
        <v>812</v>
      </c>
      <c r="B104" t="s">
        <v>254</v>
      </c>
      <c r="C104" t="s">
        <v>155</v>
      </c>
      <c r="D104" s="32">
        <v>10</v>
      </c>
      <c r="E104" s="32">
        <v>120</v>
      </c>
      <c r="F104" s="32">
        <v>130</v>
      </c>
      <c r="G104" s="31" t="s">
        <v>39</v>
      </c>
      <c r="H104" s="31">
        <v>0.88</v>
      </c>
      <c r="I104" s="31">
        <v>0.87</v>
      </c>
      <c r="J104" s="31" t="s">
        <v>39</v>
      </c>
      <c r="K104" s="31">
        <v>0.83</v>
      </c>
      <c r="L104" s="31">
        <v>0.82</v>
      </c>
      <c r="M104" s="31">
        <v>0</v>
      </c>
      <c r="N104" s="31">
        <v>0.06</v>
      </c>
      <c r="O104" s="31">
        <v>0.06</v>
      </c>
      <c r="P104" s="31">
        <v>0</v>
      </c>
      <c r="Q104" s="31">
        <v>0</v>
      </c>
      <c r="R104" s="31">
        <v>0</v>
      </c>
      <c r="S104" s="31">
        <v>0</v>
      </c>
      <c r="T104" s="31" t="s">
        <v>39</v>
      </c>
      <c r="U104" s="31" t="s">
        <v>39</v>
      </c>
      <c r="V104" s="31">
        <v>0</v>
      </c>
      <c r="W104" s="31">
        <v>0.11</v>
      </c>
      <c r="X104" s="31">
        <v>0.11</v>
      </c>
      <c r="Y104" s="31">
        <v>0</v>
      </c>
      <c r="Z104" s="31">
        <v>0</v>
      </c>
      <c r="AA104" s="31">
        <v>0</v>
      </c>
      <c r="AB104" s="31">
        <v>0</v>
      </c>
      <c r="AC104" s="31">
        <v>0</v>
      </c>
      <c r="AD104" s="31">
        <v>0</v>
      </c>
      <c r="AE104" s="31">
        <v>0</v>
      </c>
      <c r="AF104" s="31" t="s">
        <v>39</v>
      </c>
      <c r="AG104" s="31" t="s">
        <v>39</v>
      </c>
      <c r="AH104" s="31" t="s">
        <v>39</v>
      </c>
      <c r="AI104" s="31">
        <v>0.63</v>
      </c>
      <c r="AJ104" s="31">
        <v>0.62</v>
      </c>
      <c r="AK104" s="31">
        <v>0</v>
      </c>
      <c r="AL104" s="31">
        <v>0.15</v>
      </c>
      <c r="AM104" s="31">
        <v>0.14000000000000001</v>
      </c>
      <c r="AN104" s="31">
        <v>0</v>
      </c>
      <c r="AO104" s="31">
        <v>0</v>
      </c>
      <c r="AP104" s="31">
        <v>0</v>
      </c>
      <c r="AQ104" s="31">
        <v>0</v>
      </c>
      <c r="AR104" s="31">
        <v>0.1</v>
      </c>
      <c r="AS104" s="31">
        <v>0.09</v>
      </c>
      <c r="AT104" s="31" t="s">
        <v>39</v>
      </c>
      <c r="AU104" s="31">
        <v>0.44</v>
      </c>
      <c r="AV104" s="31">
        <v>0.44</v>
      </c>
      <c r="AW104" s="31" t="s">
        <v>39</v>
      </c>
      <c r="AX104" s="31" t="s">
        <v>39</v>
      </c>
      <c r="AY104" s="31">
        <v>0.05</v>
      </c>
      <c r="AZ104" s="31">
        <v>0</v>
      </c>
      <c r="BA104" s="31">
        <v>0</v>
      </c>
      <c r="BB104" s="31">
        <v>0</v>
      </c>
      <c r="BC104" s="31">
        <v>0</v>
      </c>
      <c r="BD104" s="31" t="s">
        <v>39</v>
      </c>
      <c r="BE104" s="31" t="s">
        <v>39</v>
      </c>
      <c r="BF104" s="31">
        <v>0</v>
      </c>
      <c r="BG104" s="31" t="s">
        <v>39</v>
      </c>
      <c r="BH104" s="31" t="s">
        <v>39</v>
      </c>
      <c r="BI104" s="31">
        <v>0</v>
      </c>
      <c r="BJ104" s="31" t="s">
        <v>39</v>
      </c>
      <c r="BK104" s="31" t="s">
        <v>39</v>
      </c>
      <c r="BL104" s="31">
        <v>0</v>
      </c>
      <c r="BM104" s="31">
        <v>0</v>
      </c>
      <c r="BN104" s="31">
        <v>0</v>
      </c>
      <c r="BO104" s="31" t="s">
        <v>39</v>
      </c>
      <c r="BP104" s="31" t="s">
        <v>39</v>
      </c>
      <c r="BQ104" s="31" t="s">
        <v>39</v>
      </c>
      <c r="BR104" s="31" t="s">
        <v>39</v>
      </c>
      <c r="BS104" s="31">
        <v>7.0000000000000007E-2</v>
      </c>
      <c r="BT104" s="31">
        <v>0.08</v>
      </c>
      <c r="BU104" s="31">
        <v>0</v>
      </c>
      <c r="BV104" s="31" t="s">
        <v>39</v>
      </c>
      <c r="BW104" s="31" t="s">
        <v>39</v>
      </c>
      <c r="BX104" s="31" t="s">
        <v>39</v>
      </c>
      <c r="BY104" s="31" t="s">
        <v>39</v>
      </c>
      <c r="BZ104" s="31" t="s">
        <v>39</v>
      </c>
    </row>
    <row r="105" spans="1:78" x14ac:dyDescent="0.25">
      <c r="A105">
        <v>813</v>
      </c>
      <c r="B105" t="s">
        <v>255</v>
      </c>
      <c r="C105" t="s">
        <v>155</v>
      </c>
      <c r="D105" s="32" t="s">
        <v>39</v>
      </c>
      <c r="E105" s="32">
        <v>60</v>
      </c>
      <c r="F105" s="32">
        <v>70</v>
      </c>
      <c r="G105" s="31" t="s">
        <v>39</v>
      </c>
      <c r="H105" s="31">
        <v>0.77</v>
      </c>
      <c r="I105" s="31">
        <v>0.78</v>
      </c>
      <c r="J105" s="31" t="s">
        <v>39</v>
      </c>
      <c r="K105" s="31">
        <v>0.66</v>
      </c>
      <c r="L105" s="31">
        <v>0.66</v>
      </c>
      <c r="M105" s="31" t="s">
        <v>39</v>
      </c>
      <c r="N105" s="31" t="s">
        <v>39</v>
      </c>
      <c r="O105" s="31" t="s">
        <v>39</v>
      </c>
      <c r="P105" s="31" t="s">
        <v>39</v>
      </c>
      <c r="Q105" s="31">
        <v>0</v>
      </c>
      <c r="R105" s="31">
        <v>0</v>
      </c>
      <c r="S105" s="31" t="s">
        <v>39</v>
      </c>
      <c r="T105" s="31" t="s">
        <v>39</v>
      </c>
      <c r="U105" s="31" t="s">
        <v>39</v>
      </c>
      <c r="V105" s="31" t="s">
        <v>39</v>
      </c>
      <c r="W105" s="31">
        <v>0.11</v>
      </c>
      <c r="X105" s="31">
        <v>0.1</v>
      </c>
      <c r="Y105" s="31" t="s">
        <v>39</v>
      </c>
      <c r="Z105" s="31">
        <v>0</v>
      </c>
      <c r="AA105" s="31">
        <v>0</v>
      </c>
      <c r="AB105" s="31" t="s">
        <v>39</v>
      </c>
      <c r="AC105" s="31">
        <v>0</v>
      </c>
      <c r="AD105" s="31">
        <v>0</v>
      </c>
      <c r="AE105" s="31" t="s">
        <v>39</v>
      </c>
      <c r="AF105" s="31" t="s">
        <v>39</v>
      </c>
      <c r="AG105" s="31" t="s">
        <v>39</v>
      </c>
      <c r="AH105" s="31" t="s">
        <v>39</v>
      </c>
      <c r="AI105" s="31">
        <v>0.44</v>
      </c>
      <c r="AJ105" s="31">
        <v>0.45</v>
      </c>
      <c r="AK105" s="31" t="s">
        <v>39</v>
      </c>
      <c r="AL105" s="31" t="s">
        <v>39</v>
      </c>
      <c r="AM105" s="31" t="s">
        <v>39</v>
      </c>
      <c r="AN105" s="31" t="s">
        <v>39</v>
      </c>
      <c r="AO105" s="31">
        <v>0</v>
      </c>
      <c r="AP105" s="31">
        <v>0</v>
      </c>
      <c r="AQ105" s="31" t="s">
        <v>39</v>
      </c>
      <c r="AR105" s="31" t="s">
        <v>39</v>
      </c>
      <c r="AS105" s="31" t="s">
        <v>39</v>
      </c>
      <c r="AT105" s="31" t="s">
        <v>39</v>
      </c>
      <c r="AU105" s="31">
        <v>0.27</v>
      </c>
      <c r="AV105" s="31">
        <v>0.28000000000000003</v>
      </c>
      <c r="AW105" s="31" t="s">
        <v>39</v>
      </c>
      <c r="AX105" s="31">
        <v>0.13</v>
      </c>
      <c r="AY105" s="31">
        <v>0.12</v>
      </c>
      <c r="AZ105" s="31" t="s">
        <v>39</v>
      </c>
      <c r="BA105" s="31">
        <v>0</v>
      </c>
      <c r="BB105" s="31">
        <v>0</v>
      </c>
      <c r="BC105" s="31" t="s">
        <v>39</v>
      </c>
      <c r="BD105" s="31">
        <v>0.09</v>
      </c>
      <c r="BE105" s="31">
        <v>0.1</v>
      </c>
      <c r="BF105" s="31" t="s">
        <v>39</v>
      </c>
      <c r="BG105" s="31" t="s">
        <v>39</v>
      </c>
      <c r="BH105" s="31">
        <v>0.09</v>
      </c>
      <c r="BI105" s="31" t="s">
        <v>39</v>
      </c>
      <c r="BJ105" s="31" t="s">
        <v>39</v>
      </c>
      <c r="BK105" s="31" t="s">
        <v>39</v>
      </c>
      <c r="BL105" s="31" t="s">
        <v>39</v>
      </c>
      <c r="BM105" s="31">
        <v>0</v>
      </c>
      <c r="BN105" s="31">
        <v>0</v>
      </c>
      <c r="BO105" s="31" t="s">
        <v>39</v>
      </c>
      <c r="BP105" s="31" t="s">
        <v>39</v>
      </c>
      <c r="BQ105" s="31" t="s">
        <v>39</v>
      </c>
      <c r="BR105" s="31" t="s">
        <v>39</v>
      </c>
      <c r="BS105" s="31" t="s">
        <v>39</v>
      </c>
      <c r="BT105" s="31" t="s">
        <v>39</v>
      </c>
      <c r="BU105" s="31" t="s">
        <v>39</v>
      </c>
      <c r="BV105" s="31" t="s">
        <v>39</v>
      </c>
      <c r="BW105" s="31" t="s">
        <v>39</v>
      </c>
      <c r="BX105" s="31" t="s">
        <v>39</v>
      </c>
      <c r="BY105" s="31">
        <v>0.13</v>
      </c>
      <c r="BZ105" s="31">
        <v>0.12</v>
      </c>
    </row>
    <row r="106" spans="1:78" x14ac:dyDescent="0.25">
      <c r="A106">
        <v>802</v>
      </c>
      <c r="B106" t="s">
        <v>256</v>
      </c>
      <c r="C106" t="s">
        <v>169</v>
      </c>
      <c r="D106" s="32">
        <v>50</v>
      </c>
      <c r="E106" s="32">
        <v>650</v>
      </c>
      <c r="F106" s="32">
        <v>700</v>
      </c>
      <c r="G106" s="31">
        <v>0.85</v>
      </c>
      <c r="H106" s="31">
        <v>0.8</v>
      </c>
      <c r="I106" s="31">
        <v>0.8</v>
      </c>
      <c r="J106" s="31">
        <v>0.67</v>
      </c>
      <c r="K106" s="31">
        <v>0.66</v>
      </c>
      <c r="L106" s="31">
        <v>0.66</v>
      </c>
      <c r="M106" s="31">
        <v>0.21</v>
      </c>
      <c r="N106" s="31">
        <v>0.1</v>
      </c>
      <c r="O106" s="31">
        <v>0.11</v>
      </c>
      <c r="P106" s="31">
        <v>0</v>
      </c>
      <c r="Q106" s="31" t="s">
        <v>39</v>
      </c>
      <c r="R106" s="31" t="s">
        <v>39</v>
      </c>
      <c r="S106" s="31" t="s">
        <v>39</v>
      </c>
      <c r="T106" s="31">
        <v>0.01</v>
      </c>
      <c r="U106" s="31">
        <v>0.01</v>
      </c>
      <c r="V106" s="31" t="s">
        <v>39</v>
      </c>
      <c r="W106" s="31">
        <v>0.04</v>
      </c>
      <c r="X106" s="31">
        <v>0.03</v>
      </c>
      <c r="Y106" s="31">
        <v>0</v>
      </c>
      <c r="Z106" s="31">
        <v>0</v>
      </c>
      <c r="AA106" s="31">
        <v>0</v>
      </c>
      <c r="AB106" s="31">
        <v>0</v>
      </c>
      <c r="AC106" s="31">
        <v>0</v>
      </c>
      <c r="AD106" s="31">
        <v>0</v>
      </c>
      <c r="AE106" s="31" t="s">
        <v>39</v>
      </c>
      <c r="AF106" s="31">
        <v>0.06</v>
      </c>
      <c r="AG106" s="31">
        <v>0.06</v>
      </c>
      <c r="AH106" s="31">
        <v>0.42</v>
      </c>
      <c r="AI106" s="31">
        <v>0.51</v>
      </c>
      <c r="AJ106" s="31">
        <v>0.5</v>
      </c>
      <c r="AK106" s="31">
        <v>0.13</v>
      </c>
      <c r="AL106" s="31">
        <v>0.27</v>
      </c>
      <c r="AM106" s="31">
        <v>0.26</v>
      </c>
      <c r="AN106" s="31">
        <v>0</v>
      </c>
      <c r="AO106" s="31">
        <v>0.01</v>
      </c>
      <c r="AP106" s="31">
        <v>0.01</v>
      </c>
      <c r="AQ106" s="31" t="s">
        <v>39</v>
      </c>
      <c r="AR106" s="31">
        <v>0.19</v>
      </c>
      <c r="AS106" s="31">
        <v>0.18</v>
      </c>
      <c r="AT106" s="31">
        <v>0.27</v>
      </c>
      <c r="AU106" s="31">
        <v>0.23</v>
      </c>
      <c r="AV106" s="31">
        <v>0.23</v>
      </c>
      <c r="AW106" s="31" t="s">
        <v>39</v>
      </c>
      <c r="AX106" s="31">
        <v>0.01</v>
      </c>
      <c r="AY106" s="31">
        <v>0.01</v>
      </c>
      <c r="AZ106" s="31">
        <v>0</v>
      </c>
      <c r="BA106" s="31">
        <v>0</v>
      </c>
      <c r="BB106" s="31">
        <v>0</v>
      </c>
      <c r="BC106" s="31">
        <v>0.17</v>
      </c>
      <c r="BD106" s="31">
        <v>0.12</v>
      </c>
      <c r="BE106" s="31">
        <v>0.12</v>
      </c>
      <c r="BF106" s="31" t="s">
        <v>39</v>
      </c>
      <c r="BG106" s="31">
        <v>0.09</v>
      </c>
      <c r="BH106" s="31">
        <v>0.09</v>
      </c>
      <c r="BI106" s="31" t="s">
        <v>39</v>
      </c>
      <c r="BJ106" s="31">
        <v>0.03</v>
      </c>
      <c r="BK106" s="31">
        <v>0.03</v>
      </c>
      <c r="BL106" s="31">
        <v>0</v>
      </c>
      <c r="BM106" s="31">
        <v>0</v>
      </c>
      <c r="BN106" s="31">
        <v>0</v>
      </c>
      <c r="BO106" s="31">
        <v>0</v>
      </c>
      <c r="BP106" s="31">
        <v>0.02</v>
      </c>
      <c r="BQ106" s="31">
        <v>0.02</v>
      </c>
      <c r="BR106" s="31">
        <v>0</v>
      </c>
      <c r="BS106" s="31">
        <v>0.06</v>
      </c>
      <c r="BT106" s="31">
        <v>0.06</v>
      </c>
      <c r="BU106" s="31" t="s">
        <v>39</v>
      </c>
      <c r="BV106" s="31">
        <v>0.01</v>
      </c>
      <c r="BW106" s="31">
        <v>0.01</v>
      </c>
      <c r="BX106" s="31">
        <v>0.13</v>
      </c>
      <c r="BY106" s="31">
        <v>0.13</v>
      </c>
      <c r="BZ106" s="31">
        <v>0.13</v>
      </c>
    </row>
    <row r="107" spans="1:78" x14ac:dyDescent="0.25">
      <c r="A107">
        <v>392</v>
      </c>
      <c r="B107" t="s">
        <v>257</v>
      </c>
      <c r="C107" t="s">
        <v>151</v>
      </c>
      <c r="D107" s="32">
        <v>30</v>
      </c>
      <c r="E107" s="32">
        <v>700</v>
      </c>
      <c r="F107" s="32">
        <v>730</v>
      </c>
      <c r="G107" s="31">
        <v>0.84</v>
      </c>
      <c r="H107" s="31">
        <v>0.86</v>
      </c>
      <c r="I107" s="31">
        <v>0.86</v>
      </c>
      <c r="J107" s="31">
        <v>0.81</v>
      </c>
      <c r="K107" s="31">
        <v>0.78</v>
      </c>
      <c r="L107" s="31">
        <v>0.78</v>
      </c>
      <c r="M107" s="31" t="s">
        <v>39</v>
      </c>
      <c r="N107" s="31">
        <v>7.0000000000000007E-2</v>
      </c>
      <c r="O107" s="31">
        <v>7.0000000000000007E-2</v>
      </c>
      <c r="P107" s="31">
        <v>0</v>
      </c>
      <c r="Q107" s="31">
        <v>0</v>
      </c>
      <c r="R107" s="31">
        <v>0</v>
      </c>
      <c r="S107" s="31" t="s">
        <v>39</v>
      </c>
      <c r="T107" s="31">
        <v>0.04</v>
      </c>
      <c r="U107" s="31">
        <v>0.04</v>
      </c>
      <c r="V107" s="31" t="s">
        <v>39</v>
      </c>
      <c r="W107" s="31">
        <v>0.05</v>
      </c>
      <c r="X107" s="31">
        <v>0.05</v>
      </c>
      <c r="Y107" s="31">
        <v>0</v>
      </c>
      <c r="Z107" s="31">
        <v>0</v>
      </c>
      <c r="AA107" s="31">
        <v>0</v>
      </c>
      <c r="AB107" s="31">
        <v>0</v>
      </c>
      <c r="AC107" s="31">
        <v>0</v>
      </c>
      <c r="AD107" s="31">
        <v>0</v>
      </c>
      <c r="AE107" s="31" t="s">
        <v>39</v>
      </c>
      <c r="AF107" s="31">
        <v>7.0000000000000007E-2</v>
      </c>
      <c r="AG107" s="31">
        <v>7.0000000000000007E-2</v>
      </c>
      <c r="AH107" s="31">
        <v>0.63</v>
      </c>
      <c r="AI107" s="31">
        <v>0.62</v>
      </c>
      <c r="AJ107" s="31">
        <v>0.62</v>
      </c>
      <c r="AK107" s="31" t="s">
        <v>39</v>
      </c>
      <c r="AL107" s="31">
        <v>0.2</v>
      </c>
      <c r="AM107" s="31">
        <v>0.2</v>
      </c>
      <c r="AN107" s="31">
        <v>0</v>
      </c>
      <c r="AO107" s="31" t="s">
        <v>39</v>
      </c>
      <c r="AP107" s="31" t="s">
        <v>39</v>
      </c>
      <c r="AQ107" s="31" t="s">
        <v>39</v>
      </c>
      <c r="AR107" s="31">
        <v>0.18</v>
      </c>
      <c r="AS107" s="31">
        <v>0.18</v>
      </c>
      <c r="AT107" s="31">
        <v>0.41</v>
      </c>
      <c r="AU107" s="31">
        <v>0.38</v>
      </c>
      <c r="AV107" s="31">
        <v>0.38</v>
      </c>
      <c r="AW107" s="31" t="s">
        <v>39</v>
      </c>
      <c r="AX107" s="31">
        <v>0.04</v>
      </c>
      <c r="AY107" s="31">
        <v>0.04</v>
      </c>
      <c r="AZ107" s="31">
        <v>0</v>
      </c>
      <c r="BA107" s="31">
        <v>0</v>
      </c>
      <c r="BB107" s="31">
        <v>0</v>
      </c>
      <c r="BC107" s="31" t="s">
        <v>39</v>
      </c>
      <c r="BD107" s="31">
        <v>7.0000000000000007E-2</v>
      </c>
      <c r="BE107" s="31">
        <v>0.06</v>
      </c>
      <c r="BF107" s="31" t="s">
        <v>39</v>
      </c>
      <c r="BG107" s="31">
        <v>0.04</v>
      </c>
      <c r="BH107" s="31">
        <v>0.04</v>
      </c>
      <c r="BI107" s="31">
        <v>0</v>
      </c>
      <c r="BJ107" s="31">
        <v>0.03</v>
      </c>
      <c r="BK107" s="31">
        <v>0.03</v>
      </c>
      <c r="BL107" s="31">
        <v>0</v>
      </c>
      <c r="BM107" s="31">
        <v>0</v>
      </c>
      <c r="BN107" s="31">
        <v>0</v>
      </c>
      <c r="BO107" s="31">
        <v>0</v>
      </c>
      <c r="BP107" s="31">
        <v>0.01</v>
      </c>
      <c r="BQ107" s="31">
        <v>0.01</v>
      </c>
      <c r="BR107" s="31" t="s">
        <v>39</v>
      </c>
      <c r="BS107" s="31">
        <v>0.05</v>
      </c>
      <c r="BT107" s="31">
        <v>0.05</v>
      </c>
      <c r="BU107" s="31">
        <v>0</v>
      </c>
      <c r="BV107" s="31">
        <v>0.03</v>
      </c>
      <c r="BW107" s="31">
        <v>0.02</v>
      </c>
      <c r="BX107" s="31" t="s">
        <v>39</v>
      </c>
      <c r="BY107" s="31">
        <v>7.0000000000000007E-2</v>
      </c>
      <c r="BZ107" s="31">
        <v>7.0000000000000007E-2</v>
      </c>
    </row>
    <row r="108" spans="1:78" x14ac:dyDescent="0.25">
      <c r="A108">
        <v>815</v>
      </c>
      <c r="B108" t="s">
        <v>258</v>
      </c>
      <c r="C108" t="s">
        <v>155</v>
      </c>
      <c r="D108" s="32">
        <v>240</v>
      </c>
      <c r="E108" s="32">
        <v>2490</v>
      </c>
      <c r="F108" s="32">
        <v>2730</v>
      </c>
      <c r="G108" s="31">
        <v>0.78</v>
      </c>
      <c r="H108" s="31">
        <v>0.82</v>
      </c>
      <c r="I108" s="31">
        <v>0.82</v>
      </c>
      <c r="J108" s="31">
        <v>0.68</v>
      </c>
      <c r="K108" s="31">
        <v>0.7</v>
      </c>
      <c r="L108" s="31">
        <v>0.7</v>
      </c>
      <c r="M108" s="31">
        <v>0.1</v>
      </c>
      <c r="N108" s="31">
        <v>0.05</v>
      </c>
      <c r="O108" s="31">
        <v>0.06</v>
      </c>
      <c r="P108" s="31">
        <v>0</v>
      </c>
      <c r="Q108" s="31" t="s">
        <v>39</v>
      </c>
      <c r="R108" s="31" t="s">
        <v>39</v>
      </c>
      <c r="S108" s="31">
        <v>0.04</v>
      </c>
      <c r="T108" s="31">
        <v>0.04</v>
      </c>
      <c r="U108" s="31">
        <v>0.04</v>
      </c>
      <c r="V108" s="31">
        <v>0.04</v>
      </c>
      <c r="W108" s="31">
        <v>0.03</v>
      </c>
      <c r="X108" s="31">
        <v>0.03</v>
      </c>
      <c r="Y108" s="31">
        <v>0</v>
      </c>
      <c r="Z108" s="31" t="s">
        <v>39</v>
      </c>
      <c r="AA108" s="31" t="s">
        <v>39</v>
      </c>
      <c r="AB108" s="31">
        <v>0</v>
      </c>
      <c r="AC108" s="31">
        <v>0</v>
      </c>
      <c r="AD108" s="31">
        <v>0</v>
      </c>
      <c r="AE108" s="31">
        <v>0.04</v>
      </c>
      <c r="AF108" s="31">
        <v>0.05</v>
      </c>
      <c r="AG108" s="31">
        <v>0.05</v>
      </c>
      <c r="AH108" s="31">
        <v>0.5</v>
      </c>
      <c r="AI108" s="31">
        <v>0.57999999999999996</v>
      </c>
      <c r="AJ108" s="31">
        <v>0.56999999999999995</v>
      </c>
      <c r="AK108" s="31">
        <v>0.18</v>
      </c>
      <c r="AL108" s="31">
        <v>0.27</v>
      </c>
      <c r="AM108" s="31">
        <v>0.27</v>
      </c>
      <c r="AN108" s="31" t="s">
        <v>39</v>
      </c>
      <c r="AO108" s="31">
        <v>0.02</v>
      </c>
      <c r="AP108" s="31">
        <v>0.02</v>
      </c>
      <c r="AQ108" s="31">
        <v>0.15</v>
      </c>
      <c r="AR108" s="31">
        <v>0.22</v>
      </c>
      <c r="AS108" s="31">
        <v>0.22</v>
      </c>
      <c r="AT108" s="31">
        <v>0.3</v>
      </c>
      <c r="AU108" s="31">
        <v>0.3</v>
      </c>
      <c r="AV108" s="31">
        <v>0.3</v>
      </c>
      <c r="AW108" s="31" t="s">
        <v>39</v>
      </c>
      <c r="AX108" s="31">
        <v>0.01</v>
      </c>
      <c r="AY108" s="31">
        <v>0.01</v>
      </c>
      <c r="AZ108" s="31">
        <v>0</v>
      </c>
      <c r="BA108" s="31" t="s">
        <v>39</v>
      </c>
      <c r="BB108" s="31" t="s">
        <v>39</v>
      </c>
      <c r="BC108" s="31">
        <v>0.08</v>
      </c>
      <c r="BD108" s="31">
        <v>0.11</v>
      </c>
      <c r="BE108" s="31">
        <v>0.1</v>
      </c>
      <c r="BF108" s="31">
        <v>0.04</v>
      </c>
      <c r="BG108" s="31">
        <v>0.04</v>
      </c>
      <c r="BH108" s="31">
        <v>0.04</v>
      </c>
      <c r="BI108" s="31">
        <v>0.04</v>
      </c>
      <c r="BJ108" s="31">
        <v>7.0000000000000007E-2</v>
      </c>
      <c r="BK108" s="31">
        <v>0.06</v>
      </c>
      <c r="BL108" s="31">
        <v>0</v>
      </c>
      <c r="BM108" s="31" t="s">
        <v>39</v>
      </c>
      <c r="BN108" s="31" t="s">
        <v>39</v>
      </c>
      <c r="BO108" s="31">
        <v>0.03</v>
      </c>
      <c r="BP108" s="31">
        <v>0.01</v>
      </c>
      <c r="BQ108" s="31">
        <v>0.02</v>
      </c>
      <c r="BR108" s="31">
        <v>0.05</v>
      </c>
      <c r="BS108" s="31">
        <v>0.04</v>
      </c>
      <c r="BT108" s="31">
        <v>0.04</v>
      </c>
      <c r="BU108" s="31">
        <v>0.04</v>
      </c>
      <c r="BV108" s="31">
        <v>0.02</v>
      </c>
      <c r="BW108" s="31">
        <v>0.02</v>
      </c>
      <c r="BX108" s="31">
        <v>0.14000000000000001</v>
      </c>
      <c r="BY108" s="31">
        <v>0.12</v>
      </c>
      <c r="BZ108" s="31">
        <v>0.13</v>
      </c>
    </row>
    <row r="109" spans="1:78" x14ac:dyDescent="0.25">
      <c r="A109">
        <v>928</v>
      </c>
      <c r="B109" t="s">
        <v>259</v>
      </c>
      <c r="C109" t="s">
        <v>157</v>
      </c>
      <c r="D109" s="32">
        <v>140</v>
      </c>
      <c r="E109" s="32">
        <v>2870</v>
      </c>
      <c r="F109" s="32">
        <v>3010</v>
      </c>
      <c r="G109" s="31">
        <v>0.8</v>
      </c>
      <c r="H109" s="31">
        <v>0.76</v>
      </c>
      <c r="I109" s="31">
        <v>0.76</v>
      </c>
      <c r="J109" s="31">
        <v>0.75</v>
      </c>
      <c r="K109" s="31">
        <v>0.71</v>
      </c>
      <c r="L109" s="31">
        <v>0.71</v>
      </c>
      <c r="M109" s="31">
        <v>7.0000000000000007E-2</v>
      </c>
      <c r="N109" s="31">
        <v>7.0000000000000007E-2</v>
      </c>
      <c r="O109" s="31">
        <v>7.0000000000000007E-2</v>
      </c>
      <c r="P109" s="31">
        <v>0</v>
      </c>
      <c r="Q109" s="31" t="s">
        <v>38</v>
      </c>
      <c r="R109" s="31" t="s">
        <v>38</v>
      </c>
      <c r="S109" s="31" t="s">
        <v>39</v>
      </c>
      <c r="T109" s="31">
        <v>0.03</v>
      </c>
      <c r="U109" s="31">
        <v>0.03</v>
      </c>
      <c r="V109" s="31" t="s">
        <v>39</v>
      </c>
      <c r="W109" s="31">
        <v>0.02</v>
      </c>
      <c r="X109" s="31">
        <v>0.02</v>
      </c>
      <c r="Y109" s="31">
        <v>0</v>
      </c>
      <c r="Z109" s="31">
        <v>0</v>
      </c>
      <c r="AA109" s="31">
        <v>0</v>
      </c>
      <c r="AB109" s="31">
        <v>0</v>
      </c>
      <c r="AC109" s="31">
        <v>0</v>
      </c>
      <c r="AD109" s="31">
        <v>0</v>
      </c>
      <c r="AE109" s="31" t="s">
        <v>39</v>
      </c>
      <c r="AF109" s="31">
        <v>0.05</v>
      </c>
      <c r="AG109" s="31">
        <v>0.05</v>
      </c>
      <c r="AH109" s="31">
        <v>0.64</v>
      </c>
      <c r="AI109" s="31">
        <v>0.59</v>
      </c>
      <c r="AJ109" s="31">
        <v>0.59</v>
      </c>
      <c r="AK109" s="31">
        <v>0.22</v>
      </c>
      <c r="AL109" s="31">
        <v>0.2</v>
      </c>
      <c r="AM109" s="31">
        <v>0.21</v>
      </c>
      <c r="AN109" s="31" t="s">
        <v>39</v>
      </c>
      <c r="AO109" s="31">
        <v>0.01</v>
      </c>
      <c r="AP109" s="31">
        <v>0.01</v>
      </c>
      <c r="AQ109" s="31">
        <v>0.14000000000000001</v>
      </c>
      <c r="AR109" s="31">
        <v>0.12</v>
      </c>
      <c r="AS109" s="31">
        <v>0.12</v>
      </c>
      <c r="AT109" s="31">
        <v>0.41</v>
      </c>
      <c r="AU109" s="31">
        <v>0.38</v>
      </c>
      <c r="AV109" s="31">
        <v>0.38</v>
      </c>
      <c r="AW109" s="31" t="s">
        <v>39</v>
      </c>
      <c r="AX109" s="31">
        <v>0.01</v>
      </c>
      <c r="AY109" s="31">
        <v>0.01</v>
      </c>
      <c r="AZ109" s="31">
        <v>0</v>
      </c>
      <c r="BA109" s="31">
        <v>0</v>
      </c>
      <c r="BB109" s="31">
        <v>0</v>
      </c>
      <c r="BC109" s="31">
        <v>0.04</v>
      </c>
      <c r="BD109" s="31">
        <v>0.04</v>
      </c>
      <c r="BE109" s="31">
        <v>0.04</v>
      </c>
      <c r="BF109" s="31" t="s">
        <v>39</v>
      </c>
      <c r="BG109" s="31">
        <v>0.03</v>
      </c>
      <c r="BH109" s="31">
        <v>0.03</v>
      </c>
      <c r="BI109" s="31" t="s">
        <v>39</v>
      </c>
      <c r="BJ109" s="31">
        <v>0.01</v>
      </c>
      <c r="BK109" s="31">
        <v>0.01</v>
      </c>
      <c r="BL109" s="31">
        <v>0</v>
      </c>
      <c r="BM109" s="31" t="s">
        <v>39</v>
      </c>
      <c r="BN109" s="31" t="s">
        <v>39</v>
      </c>
      <c r="BO109" s="31" t="s">
        <v>39</v>
      </c>
      <c r="BP109" s="31">
        <v>0.01</v>
      </c>
      <c r="BQ109" s="31">
        <v>0.01</v>
      </c>
      <c r="BR109" s="31">
        <v>0.08</v>
      </c>
      <c r="BS109" s="31">
        <v>0.12</v>
      </c>
      <c r="BT109" s="31">
        <v>0.12</v>
      </c>
      <c r="BU109" s="31" t="s">
        <v>39</v>
      </c>
      <c r="BV109" s="31">
        <v>0.02</v>
      </c>
      <c r="BW109" s="31">
        <v>0.02</v>
      </c>
      <c r="BX109" s="31">
        <v>0.1</v>
      </c>
      <c r="BY109" s="31">
        <v>0.1</v>
      </c>
      <c r="BZ109" s="31">
        <v>0.1</v>
      </c>
    </row>
    <row r="110" spans="1:78" x14ac:dyDescent="0.25">
      <c r="A110">
        <v>929</v>
      </c>
      <c r="B110" t="s">
        <v>260</v>
      </c>
      <c r="C110" t="s">
        <v>151</v>
      </c>
      <c r="D110" s="32">
        <v>90</v>
      </c>
      <c r="E110" s="32">
        <v>1430</v>
      </c>
      <c r="F110" s="32">
        <v>1520</v>
      </c>
      <c r="G110" s="31">
        <v>0.8</v>
      </c>
      <c r="H110" s="31">
        <v>0.77</v>
      </c>
      <c r="I110" s="31">
        <v>0.77</v>
      </c>
      <c r="J110" s="31">
        <v>0.72</v>
      </c>
      <c r="K110" s="31">
        <v>0.73</v>
      </c>
      <c r="L110" s="31">
        <v>0.73</v>
      </c>
      <c r="M110" s="31">
        <v>0.13</v>
      </c>
      <c r="N110" s="31">
        <v>0.06</v>
      </c>
      <c r="O110" s="31">
        <v>7.0000000000000007E-2</v>
      </c>
      <c r="P110" s="31">
        <v>0</v>
      </c>
      <c r="Q110" s="31">
        <v>0</v>
      </c>
      <c r="R110" s="31">
        <v>0</v>
      </c>
      <c r="S110" s="31">
        <v>0.13</v>
      </c>
      <c r="T110" s="31">
        <v>0.06</v>
      </c>
      <c r="U110" s="31">
        <v>0.06</v>
      </c>
      <c r="V110" s="31" t="s">
        <v>39</v>
      </c>
      <c r="W110" s="31">
        <v>0.02</v>
      </c>
      <c r="X110" s="31">
        <v>0.02</v>
      </c>
      <c r="Y110" s="31">
        <v>0</v>
      </c>
      <c r="Z110" s="31">
        <v>0</v>
      </c>
      <c r="AA110" s="31">
        <v>0</v>
      </c>
      <c r="AB110" s="31">
        <v>0</v>
      </c>
      <c r="AC110" s="31">
        <v>0</v>
      </c>
      <c r="AD110" s="31">
        <v>0</v>
      </c>
      <c r="AE110" s="31">
        <v>0.11</v>
      </c>
      <c r="AF110" s="31">
        <v>7.0000000000000007E-2</v>
      </c>
      <c r="AG110" s="31">
        <v>7.0000000000000007E-2</v>
      </c>
      <c r="AH110" s="31">
        <v>0.42</v>
      </c>
      <c r="AI110" s="31">
        <v>0.57999999999999996</v>
      </c>
      <c r="AJ110" s="31">
        <v>0.57999999999999996</v>
      </c>
      <c r="AK110" s="31">
        <v>0.12</v>
      </c>
      <c r="AL110" s="31">
        <v>0.2</v>
      </c>
      <c r="AM110" s="31">
        <v>0.19</v>
      </c>
      <c r="AN110" s="31">
        <v>0</v>
      </c>
      <c r="AO110" s="31">
        <v>0.01</v>
      </c>
      <c r="AP110" s="31">
        <v>0.01</v>
      </c>
      <c r="AQ110" s="31">
        <v>0.11</v>
      </c>
      <c r="AR110" s="31">
        <v>0.16</v>
      </c>
      <c r="AS110" s="31">
        <v>0.16</v>
      </c>
      <c r="AT110" s="31">
        <v>0.28000000000000003</v>
      </c>
      <c r="AU110" s="31">
        <v>0.36</v>
      </c>
      <c r="AV110" s="31">
        <v>0.35</v>
      </c>
      <c r="AW110" s="31" t="s">
        <v>39</v>
      </c>
      <c r="AX110" s="31">
        <v>0.03</v>
      </c>
      <c r="AY110" s="31">
        <v>0.03</v>
      </c>
      <c r="AZ110" s="31">
        <v>0</v>
      </c>
      <c r="BA110" s="31" t="s">
        <v>39</v>
      </c>
      <c r="BB110" s="31" t="s">
        <v>39</v>
      </c>
      <c r="BC110" s="31">
        <v>0.09</v>
      </c>
      <c r="BD110" s="31">
        <v>0.04</v>
      </c>
      <c r="BE110" s="31">
        <v>0.04</v>
      </c>
      <c r="BF110" s="31">
        <v>0.08</v>
      </c>
      <c r="BG110" s="31">
        <v>0.02</v>
      </c>
      <c r="BH110" s="31">
        <v>0.03</v>
      </c>
      <c r="BI110" s="31" t="s">
        <v>39</v>
      </c>
      <c r="BJ110" s="31">
        <v>0.01</v>
      </c>
      <c r="BK110" s="31">
        <v>0.01</v>
      </c>
      <c r="BL110" s="31">
        <v>0</v>
      </c>
      <c r="BM110" s="31" t="s">
        <v>39</v>
      </c>
      <c r="BN110" s="31" t="s">
        <v>39</v>
      </c>
      <c r="BO110" s="31">
        <v>0</v>
      </c>
      <c r="BP110" s="31">
        <v>0.01</v>
      </c>
      <c r="BQ110" s="31">
        <v>0.01</v>
      </c>
      <c r="BR110" s="31">
        <v>0.09</v>
      </c>
      <c r="BS110" s="31">
        <v>0.12</v>
      </c>
      <c r="BT110" s="31">
        <v>0.12</v>
      </c>
      <c r="BU110" s="31" t="s">
        <v>39</v>
      </c>
      <c r="BV110" s="31">
        <v>0.01</v>
      </c>
      <c r="BW110" s="31">
        <v>0.01</v>
      </c>
      <c r="BX110" s="31">
        <v>0.08</v>
      </c>
      <c r="BY110" s="31">
        <v>0.1</v>
      </c>
      <c r="BZ110" s="31">
        <v>0.1</v>
      </c>
    </row>
    <row r="111" spans="1:78" x14ac:dyDescent="0.25">
      <c r="A111">
        <v>892</v>
      </c>
      <c r="B111" t="s">
        <v>261</v>
      </c>
      <c r="C111" t="s">
        <v>157</v>
      </c>
      <c r="D111" s="32">
        <v>40</v>
      </c>
      <c r="E111" s="32">
        <v>400</v>
      </c>
      <c r="F111" s="32">
        <v>450</v>
      </c>
      <c r="G111" s="31">
        <v>0.64</v>
      </c>
      <c r="H111" s="31">
        <v>0.76</v>
      </c>
      <c r="I111" s="31">
        <v>0.75</v>
      </c>
      <c r="J111" s="31">
        <v>0.61</v>
      </c>
      <c r="K111" s="31">
        <v>0.74</v>
      </c>
      <c r="L111" s="31">
        <v>0.73</v>
      </c>
      <c r="M111" s="31">
        <v>0.16</v>
      </c>
      <c r="N111" s="31">
        <v>0.1</v>
      </c>
      <c r="O111" s="31">
        <v>0.11</v>
      </c>
      <c r="P111" s="31">
        <v>0</v>
      </c>
      <c r="Q111" s="31">
        <v>0</v>
      </c>
      <c r="R111" s="31">
        <v>0</v>
      </c>
      <c r="S111" s="31">
        <v>0</v>
      </c>
      <c r="T111" s="31">
        <v>0.03</v>
      </c>
      <c r="U111" s="31">
        <v>0.03</v>
      </c>
      <c r="V111" s="31" t="s">
        <v>39</v>
      </c>
      <c r="W111" s="31">
        <v>0.02</v>
      </c>
      <c r="X111" s="31">
        <v>0.02</v>
      </c>
      <c r="Y111" s="31">
        <v>0</v>
      </c>
      <c r="Z111" s="31">
        <v>0</v>
      </c>
      <c r="AA111" s="31">
        <v>0</v>
      </c>
      <c r="AB111" s="31">
        <v>0</v>
      </c>
      <c r="AC111" s="31">
        <v>0</v>
      </c>
      <c r="AD111" s="31">
        <v>0</v>
      </c>
      <c r="AE111" s="31" t="s">
        <v>39</v>
      </c>
      <c r="AF111" s="31">
        <v>0.06</v>
      </c>
      <c r="AG111" s="31">
        <v>0.06</v>
      </c>
      <c r="AH111" s="31">
        <v>0.41</v>
      </c>
      <c r="AI111" s="31">
        <v>0.59</v>
      </c>
      <c r="AJ111" s="31">
        <v>0.56999999999999995</v>
      </c>
      <c r="AK111" s="31" t="s">
        <v>39</v>
      </c>
      <c r="AL111" s="31">
        <v>0.19</v>
      </c>
      <c r="AM111" s="31">
        <v>0.18</v>
      </c>
      <c r="AN111" s="31">
        <v>0</v>
      </c>
      <c r="AO111" s="31" t="s">
        <v>39</v>
      </c>
      <c r="AP111" s="31" t="s">
        <v>39</v>
      </c>
      <c r="AQ111" s="31" t="s">
        <v>39</v>
      </c>
      <c r="AR111" s="31">
        <v>0.14000000000000001</v>
      </c>
      <c r="AS111" s="31">
        <v>0.13</v>
      </c>
      <c r="AT111" s="31">
        <v>0.34</v>
      </c>
      <c r="AU111" s="31">
        <v>0.37</v>
      </c>
      <c r="AV111" s="31">
        <v>0.37</v>
      </c>
      <c r="AW111" s="31" t="s">
        <v>39</v>
      </c>
      <c r="AX111" s="31">
        <v>0.02</v>
      </c>
      <c r="AY111" s="31">
        <v>0.02</v>
      </c>
      <c r="AZ111" s="31">
        <v>0</v>
      </c>
      <c r="BA111" s="31">
        <v>0</v>
      </c>
      <c r="BB111" s="31">
        <v>0</v>
      </c>
      <c r="BC111" s="31">
        <v>0</v>
      </c>
      <c r="BD111" s="31">
        <v>0.01</v>
      </c>
      <c r="BE111" s="31">
        <v>0.01</v>
      </c>
      <c r="BF111" s="31">
        <v>0</v>
      </c>
      <c r="BG111" s="31" t="s">
        <v>39</v>
      </c>
      <c r="BH111" s="31" t="s">
        <v>39</v>
      </c>
      <c r="BI111" s="31">
        <v>0</v>
      </c>
      <c r="BJ111" s="31" t="s">
        <v>39</v>
      </c>
      <c r="BK111" s="31" t="s">
        <v>39</v>
      </c>
      <c r="BL111" s="31">
        <v>0</v>
      </c>
      <c r="BM111" s="31" t="s">
        <v>39</v>
      </c>
      <c r="BN111" s="31" t="s">
        <v>39</v>
      </c>
      <c r="BO111" s="31" t="s">
        <v>39</v>
      </c>
      <c r="BP111" s="31" t="s">
        <v>39</v>
      </c>
      <c r="BQ111" s="31" t="s">
        <v>39</v>
      </c>
      <c r="BR111" s="31" t="s">
        <v>39</v>
      </c>
      <c r="BS111" s="31">
        <v>0.09</v>
      </c>
      <c r="BT111" s="31">
        <v>0.09</v>
      </c>
      <c r="BU111" s="31" t="s">
        <v>39</v>
      </c>
      <c r="BV111" s="31" t="s">
        <v>39</v>
      </c>
      <c r="BW111" s="31">
        <v>0.02</v>
      </c>
      <c r="BX111" s="31">
        <v>0.23</v>
      </c>
      <c r="BY111" s="31">
        <v>0.14000000000000001</v>
      </c>
      <c r="BZ111" s="31">
        <v>0.15</v>
      </c>
    </row>
    <row r="112" spans="1:78" x14ac:dyDescent="0.25">
      <c r="A112">
        <v>891</v>
      </c>
      <c r="B112" t="s">
        <v>262</v>
      </c>
      <c r="C112" t="s">
        <v>157</v>
      </c>
      <c r="D112" s="32">
        <v>190</v>
      </c>
      <c r="E112" s="32">
        <v>2620</v>
      </c>
      <c r="F112" s="32">
        <v>2810</v>
      </c>
      <c r="G112" s="31">
        <v>0.65</v>
      </c>
      <c r="H112" s="31">
        <v>0.73</v>
      </c>
      <c r="I112" s="31">
        <v>0.72</v>
      </c>
      <c r="J112" s="31">
        <v>0.64</v>
      </c>
      <c r="K112" s="31">
        <v>0.71</v>
      </c>
      <c r="L112" s="31">
        <v>0.71</v>
      </c>
      <c r="M112" s="31">
        <v>0.09</v>
      </c>
      <c r="N112" s="31">
        <v>0.09</v>
      </c>
      <c r="O112" s="31">
        <v>0.09</v>
      </c>
      <c r="P112" s="31">
        <v>0</v>
      </c>
      <c r="Q112" s="31" t="s">
        <v>39</v>
      </c>
      <c r="R112" s="31" t="s">
        <v>39</v>
      </c>
      <c r="S112" s="31">
        <v>0.05</v>
      </c>
      <c r="T112" s="31">
        <v>0.03</v>
      </c>
      <c r="U112" s="31">
        <v>0.03</v>
      </c>
      <c r="V112" s="31">
        <v>0.04</v>
      </c>
      <c r="W112" s="31">
        <v>0.04</v>
      </c>
      <c r="X112" s="31">
        <v>0.04</v>
      </c>
      <c r="Y112" s="31">
        <v>0</v>
      </c>
      <c r="Z112" s="31" t="s">
        <v>39</v>
      </c>
      <c r="AA112" s="31" t="s">
        <v>39</v>
      </c>
      <c r="AB112" s="31">
        <v>0</v>
      </c>
      <c r="AC112" s="31">
        <v>0</v>
      </c>
      <c r="AD112" s="31">
        <v>0</v>
      </c>
      <c r="AE112" s="31">
        <v>7.0000000000000007E-2</v>
      </c>
      <c r="AF112" s="31">
        <v>0.05</v>
      </c>
      <c r="AG112" s="31">
        <v>0.05</v>
      </c>
      <c r="AH112" s="31">
        <v>0.46</v>
      </c>
      <c r="AI112" s="31">
        <v>0.56000000000000005</v>
      </c>
      <c r="AJ112" s="31">
        <v>0.55000000000000004</v>
      </c>
      <c r="AK112" s="31">
        <v>0.1</v>
      </c>
      <c r="AL112" s="31">
        <v>0.21</v>
      </c>
      <c r="AM112" s="31">
        <v>0.2</v>
      </c>
      <c r="AN112" s="31">
        <v>0</v>
      </c>
      <c r="AO112" s="31">
        <v>0.01</v>
      </c>
      <c r="AP112" s="31" t="s">
        <v>38</v>
      </c>
      <c r="AQ112" s="31">
        <v>7.0000000000000007E-2</v>
      </c>
      <c r="AR112" s="31">
        <v>0.15</v>
      </c>
      <c r="AS112" s="31">
        <v>0.15</v>
      </c>
      <c r="AT112" s="31">
        <v>0.33</v>
      </c>
      <c r="AU112" s="31">
        <v>0.33</v>
      </c>
      <c r="AV112" s="31">
        <v>0.33</v>
      </c>
      <c r="AW112" s="31" t="s">
        <v>39</v>
      </c>
      <c r="AX112" s="31">
        <v>0.02</v>
      </c>
      <c r="AY112" s="31">
        <v>0.02</v>
      </c>
      <c r="AZ112" s="31">
        <v>0</v>
      </c>
      <c r="BA112" s="31" t="s">
        <v>39</v>
      </c>
      <c r="BB112" s="31" t="s">
        <v>39</v>
      </c>
      <c r="BC112" s="31" t="s">
        <v>39</v>
      </c>
      <c r="BD112" s="31">
        <v>0.01</v>
      </c>
      <c r="BE112" s="31">
        <v>0.01</v>
      </c>
      <c r="BF112" s="31" t="s">
        <v>39</v>
      </c>
      <c r="BG112" s="31">
        <v>0.01</v>
      </c>
      <c r="BH112" s="31">
        <v>0.01</v>
      </c>
      <c r="BI112" s="31">
        <v>0</v>
      </c>
      <c r="BJ112" s="31" t="s">
        <v>38</v>
      </c>
      <c r="BK112" s="31" t="s">
        <v>38</v>
      </c>
      <c r="BL112" s="31">
        <v>0</v>
      </c>
      <c r="BM112" s="31" t="s">
        <v>39</v>
      </c>
      <c r="BN112" s="31" t="s">
        <v>39</v>
      </c>
      <c r="BO112" s="31" t="s">
        <v>39</v>
      </c>
      <c r="BP112" s="31" t="s">
        <v>38</v>
      </c>
      <c r="BQ112" s="31" t="s">
        <v>38</v>
      </c>
      <c r="BR112" s="31">
        <v>0.1</v>
      </c>
      <c r="BS112" s="31">
        <v>0.11</v>
      </c>
      <c r="BT112" s="31">
        <v>0.1</v>
      </c>
      <c r="BU112" s="31" t="s">
        <v>39</v>
      </c>
      <c r="BV112" s="31">
        <v>0.01</v>
      </c>
      <c r="BW112" s="31">
        <v>0.01</v>
      </c>
      <c r="BX112" s="31">
        <v>0.25</v>
      </c>
      <c r="BY112" s="31">
        <v>0.16</v>
      </c>
      <c r="BZ112" s="31">
        <v>0.17</v>
      </c>
    </row>
    <row r="113" spans="1:78" x14ac:dyDescent="0.25">
      <c r="A113">
        <v>353</v>
      </c>
      <c r="B113" t="s">
        <v>263</v>
      </c>
      <c r="C113" t="s">
        <v>153</v>
      </c>
      <c r="D113" s="32">
        <v>10</v>
      </c>
      <c r="E113" s="32">
        <v>390</v>
      </c>
      <c r="F113" s="32">
        <v>400</v>
      </c>
      <c r="G113" s="31">
        <v>0.69</v>
      </c>
      <c r="H113" s="31">
        <v>0.85</v>
      </c>
      <c r="I113" s="31">
        <v>0.85</v>
      </c>
      <c r="J113" s="31">
        <v>0.46</v>
      </c>
      <c r="K113" s="31">
        <v>0.81</v>
      </c>
      <c r="L113" s="31">
        <v>0.8</v>
      </c>
      <c r="M113" s="31">
        <v>0</v>
      </c>
      <c r="N113" s="31">
        <v>0.04</v>
      </c>
      <c r="O113" s="31">
        <v>0.04</v>
      </c>
      <c r="P113" s="31">
        <v>0</v>
      </c>
      <c r="Q113" s="31" t="s">
        <v>39</v>
      </c>
      <c r="R113" s="31" t="s">
        <v>39</v>
      </c>
      <c r="S113" s="31" t="s">
        <v>39</v>
      </c>
      <c r="T113" s="31">
        <v>0.05</v>
      </c>
      <c r="U113" s="31">
        <v>0.05</v>
      </c>
      <c r="V113" s="31">
        <v>0</v>
      </c>
      <c r="W113" s="31">
        <v>0.02</v>
      </c>
      <c r="X113" s="31">
        <v>0.02</v>
      </c>
      <c r="Y113" s="31">
        <v>0</v>
      </c>
      <c r="Z113" s="31">
        <v>0</v>
      </c>
      <c r="AA113" s="31">
        <v>0</v>
      </c>
      <c r="AB113" s="31">
        <v>0</v>
      </c>
      <c r="AC113" s="31">
        <v>0</v>
      </c>
      <c r="AD113" s="31">
        <v>0</v>
      </c>
      <c r="AE113" s="31" t="s">
        <v>39</v>
      </c>
      <c r="AF113" s="31">
        <v>0.04</v>
      </c>
      <c r="AG113" s="31">
        <v>0.04</v>
      </c>
      <c r="AH113" s="31" t="s">
        <v>39</v>
      </c>
      <c r="AI113" s="31">
        <v>0.7</v>
      </c>
      <c r="AJ113" s="31">
        <v>0.69</v>
      </c>
      <c r="AK113" s="31" t="s">
        <v>39</v>
      </c>
      <c r="AL113" s="31">
        <v>0.31</v>
      </c>
      <c r="AM113" s="31">
        <v>0.3</v>
      </c>
      <c r="AN113" s="31">
        <v>0</v>
      </c>
      <c r="AO113" s="31" t="s">
        <v>39</v>
      </c>
      <c r="AP113" s="31" t="s">
        <v>39</v>
      </c>
      <c r="AQ113" s="31" t="s">
        <v>39</v>
      </c>
      <c r="AR113" s="31">
        <v>0.22</v>
      </c>
      <c r="AS113" s="31">
        <v>0.22</v>
      </c>
      <c r="AT113" s="31" t="s">
        <v>39</v>
      </c>
      <c r="AU113" s="31">
        <v>0.38</v>
      </c>
      <c r="AV113" s="31">
        <v>0.37</v>
      </c>
      <c r="AW113" s="31">
        <v>0</v>
      </c>
      <c r="AX113" s="31" t="s">
        <v>39</v>
      </c>
      <c r="AY113" s="31" t="s">
        <v>39</v>
      </c>
      <c r="AZ113" s="31">
        <v>0</v>
      </c>
      <c r="BA113" s="31">
        <v>0</v>
      </c>
      <c r="BB113" s="31">
        <v>0</v>
      </c>
      <c r="BC113" s="31" t="s">
        <v>39</v>
      </c>
      <c r="BD113" s="31">
        <v>0.04</v>
      </c>
      <c r="BE113" s="31">
        <v>0.04</v>
      </c>
      <c r="BF113" s="31" t="s">
        <v>39</v>
      </c>
      <c r="BG113" s="31">
        <v>0.03</v>
      </c>
      <c r="BH113" s="31">
        <v>0.03</v>
      </c>
      <c r="BI113" s="31" t="s">
        <v>39</v>
      </c>
      <c r="BJ113" s="31" t="s">
        <v>39</v>
      </c>
      <c r="BK113" s="31" t="s">
        <v>39</v>
      </c>
      <c r="BL113" s="31">
        <v>0</v>
      </c>
      <c r="BM113" s="31">
        <v>0</v>
      </c>
      <c r="BN113" s="31">
        <v>0</v>
      </c>
      <c r="BO113" s="31">
        <v>0</v>
      </c>
      <c r="BP113" s="31" t="s">
        <v>39</v>
      </c>
      <c r="BQ113" s="31" t="s">
        <v>39</v>
      </c>
      <c r="BR113" s="31" t="s">
        <v>39</v>
      </c>
      <c r="BS113" s="31">
        <v>0.04</v>
      </c>
      <c r="BT113" s="31">
        <v>0.05</v>
      </c>
      <c r="BU113" s="31">
        <v>0</v>
      </c>
      <c r="BV113" s="31">
        <v>0.02</v>
      </c>
      <c r="BW113" s="31">
        <v>0.02</v>
      </c>
      <c r="BX113" s="31" t="s">
        <v>39</v>
      </c>
      <c r="BY113" s="31">
        <v>0.09</v>
      </c>
      <c r="BZ113" s="31">
        <v>0.09</v>
      </c>
    </row>
    <row r="114" spans="1:78" x14ac:dyDescent="0.25">
      <c r="A114">
        <v>931</v>
      </c>
      <c r="B114" t="s">
        <v>264</v>
      </c>
      <c r="C114" t="s">
        <v>167</v>
      </c>
      <c r="D114" s="32">
        <v>120</v>
      </c>
      <c r="E114" s="32">
        <v>2210</v>
      </c>
      <c r="F114" s="32">
        <v>2330</v>
      </c>
      <c r="G114" s="31">
        <v>0.67</v>
      </c>
      <c r="H114" s="31">
        <v>0.69</v>
      </c>
      <c r="I114" s="31">
        <v>0.69</v>
      </c>
      <c r="J114" s="31">
        <v>0.63</v>
      </c>
      <c r="K114" s="31">
        <v>0.62</v>
      </c>
      <c r="L114" s="31">
        <v>0.62</v>
      </c>
      <c r="M114" s="31">
        <v>0.11</v>
      </c>
      <c r="N114" s="31">
        <v>7.0000000000000007E-2</v>
      </c>
      <c r="O114" s="31">
        <v>0.08</v>
      </c>
      <c r="P114" s="31">
        <v>0</v>
      </c>
      <c r="Q114" s="31" t="s">
        <v>39</v>
      </c>
      <c r="R114" s="31" t="s">
        <v>39</v>
      </c>
      <c r="S114" s="31" t="s">
        <v>39</v>
      </c>
      <c r="T114" s="31">
        <v>0.02</v>
      </c>
      <c r="U114" s="31">
        <v>0.02</v>
      </c>
      <c r="V114" s="31">
        <v>7.0000000000000007E-2</v>
      </c>
      <c r="W114" s="31">
        <v>0.04</v>
      </c>
      <c r="X114" s="31">
        <v>0.04</v>
      </c>
      <c r="Y114" s="31">
        <v>0</v>
      </c>
      <c r="Z114" s="31" t="s">
        <v>39</v>
      </c>
      <c r="AA114" s="31" t="s">
        <v>39</v>
      </c>
      <c r="AB114" s="31">
        <v>0</v>
      </c>
      <c r="AC114" s="31">
        <v>0</v>
      </c>
      <c r="AD114" s="31">
        <v>0</v>
      </c>
      <c r="AE114" s="31">
        <v>0.06</v>
      </c>
      <c r="AF114" s="31">
        <v>0.03</v>
      </c>
      <c r="AG114" s="31">
        <v>0.03</v>
      </c>
      <c r="AH114" s="31">
        <v>0.42</v>
      </c>
      <c r="AI114" s="31">
        <v>0.49</v>
      </c>
      <c r="AJ114" s="31">
        <v>0.49</v>
      </c>
      <c r="AK114" s="31">
        <v>0.17</v>
      </c>
      <c r="AL114" s="31">
        <v>0.28000000000000003</v>
      </c>
      <c r="AM114" s="31">
        <v>0.27</v>
      </c>
      <c r="AN114" s="31">
        <v>0</v>
      </c>
      <c r="AO114" s="31">
        <v>0.02</v>
      </c>
      <c r="AP114" s="31">
        <v>0.02</v>
      </c>
      <c r="AQ114" s="31">
        <v>7.0000000000000007E-2</v>
      </c>
      <c r="AR114" s="31">
        <v>0.17</v>
      </c>
      <c r="AS114" s="31">
        <v>0.17</v>
      </c>
      <c r="AT114" s="31">
        <v>0.24</v>
      </c>
      <c r="AU114" s="31">
        <v>0.21</v>
      </c>
      <c r="AV114" s="31">
        <v>0.21</v>
      </c>
      <c r="AW114" s="31" t="s">
        <v>39</v>
      </c>
      <c r="AX114" s="31" t="s">
        <v>38</v>
      </c>
      <c r="AY114" s="31" t="s">
        <v>38</v>
      </c>
      <c r="AZ114" s="31">
        <v>0</v>
      </c>
      <c r="BA114" s="31">
        <v>0</v>
      </c>
      <c r="BB114" s="31">
        <v>0</v>
      </c>
      <c r="BC114" s="31" t="s">
        <v>39</v>
      </c>
      <c r="BD114" s="31">
        <v>0.06</v>
      </c>
      <c r="BE114" s="31">
        <v>0.06</v>
      </c>
      <c r="BF114" s="31" t="s">
        <v>39</v>
      </c>
      <c r="BG114" s="31">
        <v>0.02</v>
      </c>
      <c r="BH114" s="31">
        <v>0.02</v>
      </c>
      <c r="BI114" s="31" t="s">
        <v>39</v>
      </c>
      <c r="BJ114" s="31">
        <v>0.04</v>
      </c>
      <c r="BK114" s="31">
        <v>0.04</v>
      </c>
      <c r="BL114" s="31">
        <v>0</v>
      </c>
      <c r="BM114" s="31">
        <v>0</v>
      </c>
      <c r="BN114" s="31">
        <v>0</v>
      </c>
      <c r="BO114" s="31" t="s">
        <v>39</v>
      </c>
      <c r="BP114" s="31" t="s">
        <v>38</v>
      </c>
      <c r="BQ114" s="31">
        <v>0.01</v>
      </c>
      <c r="BR114" s="31">
        <v>0.09</v>
      </c>
      <c r="BS114" s="31">
        <v>0.09</v>
      </c>
      <c r="BT114" s="31">
        <v>0.09</v>
      </c>
      <c r="BU114" s="31">
        <v>7.0000000000000007E-2</v>
      </c>
      <c r="BV114" s="31">
        <v>0.02</v>
      </c>
      <c r="BW114" s="31">
        <v>0.02</v>
      </c>
      <c r="BX114" s="31">
        <v>0.17</v>
      </c>
      <c r="BY114" s="31">
        <v>0.21</v>
      </c>
      <c r="BZ114" s="31">
        <v>0.21</v>
      </c>
    </row>
    <row r="115" spans="1:78" x14ac:dyDescent="0.25">
      <c r="A115">
        <v>874</v>
      </c>
      <c r="B115" t="s">
        <v>265</v>
      </c>
      <c r="C115" t="s">
        <v>161</v>
      </c>
      <c r="D115" s="32">
        <v>140</v>
      </c>
      <c r="E115" s="32">
        <v>890</v>
      </c>
      <c r="F115" s="32">
        <v>1030</v>
      </c>
      <c r="G115" s="31">
        <v>0.89</v>
      </c>
      <c r="H115" s="31">
        <v>0.85</v>
      </c>
      <c r="I115" s="31">
        <v>0.86</v>
      </c>
      <c r="J115" s="31">
        <v>0.7</v>
      </c>
      <c r="K115" s="31">
        <v>0.72</v>
      </c>
      <c r="L115" s="31">
        <v>0.72</v>
      </c>
      <c r="M115" s="31">
        <v>0.11</v>
      </c>
      <c r="N115" s="31">
        <v>7.0000000000000007E-2</v>
      </c>
      <c r="O115" s="31">
        <v>0.08</v>
      </c>
      <c r="P115" s="31">
        <v>0</v>
      </c>
      <c r="Q115" s="31">
        <v>0.01</v>
      </c>
      <c r="R115" s="31">
        <v>0.01</v>
      </c>
      <c r="S115" s="31">
        <v>0.04</v>
      </c>
      <c r="T115" s="31">
        <v>0.02</v>
      </c>
      <c r="U115" s="31">
        <v>0.03</v>
      </c>
      <c r="V115" s="31">
        <v>0.04</v>
      </c>
      <c r="W115" s="31">
        <v>0.02</v>
      </c>
      <c r="X115" s="31">
        <v>0.02</v>
      </c>
      <c r="Y115" s="31">
        <v>0</v>
      </c>
      <c r="Z115" s="31">
        <v>0</v>
      </c>
      <c r="AA115" s="31">
        <v>0</v>
      </c>
      <c r="AB115" s="31">
        <v>0</v>
      </c>
      <c r="AC115" s="31">
        <v>0</v>
      </c>
      <c r="AD115" s="31">
        <v>0</v>
      </c>
      <c r="AE115" s="31">
        <v>0.05</v>
      </c>
      <c r="AF115" s="31">
        <v>0.04</v>
      </c>
      <c r="AG115" s="31">
        <v>0.04</v>
      </c>
      <c r="AH115" s="31">
        <v>0.51</v>
      </c>
      <c r="AI115" s="31">
        <v>0.6</v>
      </c>
      <c r="AJ115" s="31">
        <v>0.59</v>
      </c>
      <c r="AK115" s="31">
        <v>0.09</v>
      </c>
      <c r="AL115" s="31">
        <v>0.22</v>
      </c>
      <c r="AM115" s="31">
        <v>0.21</v>
      </c>
      <c r="AN115" s="31">
        <v>0</v>
      </c>
      <c r="AO115" s="31" t="s">
        <v>39</v>
      </c>
      <c r="AP115" s="31" t="s">
        <v>39</v>
      </c>
      <c r="AQ115" s="31">
        <v>0.04</v>
      </c>
      <c r="AR115" s="31">
        <v>0.15</v>
      </c>
      <c r="AS115" s="31">
        <v>0.14000000000000001</v>
      </c>
      <c r="AT115" s="31">
        <v>0.4</v>
      </c>
      <c r="AU115" s="31">
        <v>0.37</v>
      </c>
      <c r="AV115" s="31">
        <v>0.38</v>
      </c>
      <c r="AW115" s="31" t="s">
        <v>39</v>
      </c>
      <c r="AX115" s="31" t="s">
        <v>39</v>
      </c>
      <c r="AY115" s="31" t="s">
        <v>39</v>
      </c>
      <c r="AZ115" s="31">
        <v>0</v>
      </c>
      <c r="BA115" s="31">
        <v>0</v>
      </c>
      <c r="BB115" s="31">
        <v>0</v>
      </c>
      <c r="BC115" s="31">
        <v>0.18</v>
      </c>
      <c r="BD115" s="31">
        <v>0.13</v>
      </c>
      <c r="BE115" s="31">
        <v>0.13</v>
      </c>
      <c r="BF115" s="31">
        <v>0.06</v>
      </c>
      <c r="BG115" s="31">
        <v>7.0000000000000007E-2</v>
      </c>
      <c r="BH115" s="31">
        <v>7.0000000000000007E-2</v>
      </c>
      <c r="BI115" s="31">
        <v>0.12</v>
      </c>
      <c r="BJ115" s="31">
        <v>0.05</v>
      </c>
      <c r="BK115" s="31">
        <v>0.06</v>
      </c>
      <c r="BL115" s="31">
        <v>0</v>
      </c>
      <c r="BM115" s="31" t="s">
        <v>39</v>
      </c>
      <c r="BN115" s="31" t="s">
        <v>39</v>
      </c>
      <c r="BO115" s="31" t="s">
        <v>39</v>
      </c>
      <c r="BP115" s="31" t="s">
        <v>39</v>
      </c>
      <c r="BQ115" s="31" t="s">
        <v>39</v>
      </c>
      <c r="BR115" s="31" t="s">
        <v>39</v>
      </c>
      <c r="BS115" s="31">
        <v>0.04</v>
      </c>
      <c r="BT115" s="31">
        <v>0.04</v>
      </c>
      <c r="BU115" s="31" t="s">
        <v>39</v>
      </c>
      <c r="BV115" s="31">
        <v>0.02</v>
      </c>
      <c r="BW115" s="31">
        <v>0.02</v>
      </c>
      <c r="BX115" s="31">
        <v>0.06</v>
      </c>
      <c r="BY115" s="31">
        <v>0.09</v>
      </c>
      <c r="BZ115" s="31">
        <v>0.08</v>
      </c>
    </row>
    <row r="116" spans="1:78" x14ac:dyDescent="0.25">
      <c r="A116">
        <v>879</v>
      </c>
      <c r="B116" t="s">
        <v>266</v>
      </c>
      <c r="C116" t="s">
        <v>169</v>
      </c>
      <c r="D116" s="32">
        <v>80</v>
      </c>
      <c r="E116" s="32">
        <v>1100</v>
      </c>
      <c r="F116" s="32">
        <v>1180</v>
      </c>
      <c r="G116" s="31">
        <v>0.81</v>
      </c>
      <c r="H116" s="31">
        <v>0.82</v>
      </c>
      <c r="I116" s="31">
        <v>0.82</v>
      </c>
      <c r="J116" s="31">
        <v>0.7</v>
      </c>
      <c r="K116" s="31">
        <v>0.71</v>
      </c>
      <c r="L116" s="31">
        <v>0.71</v>
      </c>
      <c r="M116" s="31">
        <v>0.11</v>
      </c>
      <c r="N116" s="31">
        <v>7.0000000000000007E-2</v>
      </c>
      <c r="O116" s="31">
        <v>0.08</v>
      </c>
      <c r="P116" s="31">
        <v>0</v>
      </c>
      <c r="Q116" s="31">
        <v>0</v>
      </c>
      <c r="R116" s="31">
        <v>0</v>
      </c>
      <c r="S116" s="31">
        <v>0.1</v>
      </c>
      <c r="T116" s="31">
        <v>0.06</v>
      </c>
      <c r="U116" s="31">
        <v>0.06</v>
      </c>
      <c r="V116" s="31" t="s">
        <v>39</v>
      </c>
      <c r="W116" s="31">
        <v>0.06</v>
      </c>
      <c r="X116" s="31">
        <v>0.06</v>
      </c>
      <c r="Y116" s="31">
        <v>0</v>
      </c>
      <c r="Z116" s="31">
        <v>0</v>
      </c>
      <c r="AA116" s="31">
        <v>0</v>
      </c>
      <c r="AB116" s="31">
        <v>0</v>
      </c>
      <c r="AC116" s="31">
        <v>0</v>
      </c>
      <c r="AD116" s="31">
        <v>0</v>
      </c>
      <c r="AE116" s="31">
        <v>0.11</v>
      </c>
      <c r="AF116" s="31">
        <v>0.08</v>
      </c>
      <c r="AG116" s="31">
        <v>0.08</v>
      </c>
      <c r="AH116" s="31">
        <v>0.43</v>
      </c>
      <c r="AI116" s="31">
        <v>0.52</v>
      </c>
      <c r="AJ116" s="31">
        <v>0.51</v>
      </c>
      <c r="AK116" s="31">
        <v>0.1</v>
      </c>
      <c r="AL116" s="31">
        <v>0.17</v>
      </c>
      <c r="AM116" s="31">
        <v>0.16</v>
      </c>
      <c r="AN116" s="31">
        <v>0</v>
      </c>
      <c r="AO116" s="31">
        <v>0.01</v>
      </c>
      <c r="AP116" s="31">
        <v>0.01</v>
      </c>
      <c r="AQ116" s="31">
        <v>7.0000000000000007E-2</v>
      </c>
      <c r="AR116" s="31">
        <v>0.12</v>
      </c>
      <c r="AS116" s="31">
        <v>0.12</v>
      </c>
      <c r="AT116" s="31">
        <v>0.32</v>
      </c>
      <c r="AU116" s="31">
        <v>0.34</v>
      </c>
      <c r="AV116" s="31">
        <v>0.34</v>
      </c>
      <c r="AW116" s="31" t="s">
        <v>39</v>
      </c>
      <c r="AX116" s="31">
        <v>0.01</v>
      </c>
      <c r="AY116" s="31">
        <v>0.01</v>
      </c>
      <c r="AZ116" s="31">
        <v>0</v>
      </c>
      <c r="BA116" s="31" t="s">
        <v>39</v>
      </c>
      <c r="BB116" s="31" t="s">
        <v>39</v>
      </c>
      <c r="BC116" s="31">
        <v>0.1</v>
      </c>
      <c r="BD116" s="31">
        <v>0.1</v>
      </c>
      <c r="BE116" s="31">
        <v>0.1</v>
      </c>
      <c r="BF116" s="31" t="s">
        <v>39</v>
      </c>
      <c r="BG116" s="31">
        <v>0.03</v>
      </c>
      <c r="BH116" s="31">
        <v>0.03</v>
      </c>
      <c r="BI116" s="31" t="s">
        <v>39</v>
      </c>
      <c r="BJ116" s="31">
        <v>7.0000000000000007E-2</v>
      </c>
      <c r="BK116" s="31">
        <v>7.0000000000000007E-2</v>
      </c>
      <c r="BL116" s="31">
        <v>0</v>
      </c>
      <c r="BM116" s="31" t="s">
        <v>39</v>
      </c>
      <c r="BN116" s="31" t="s">
        <v>39</v>
      </c>
      <c r="BO116" s="31" t="s">
        <v>39</v>
      </c>
      <c r="BP116" s="31">
        <v>0.01</v>
      </c>
      <c r="BQ116" s="31">
        <v>0.01</v>
      </c>
      <c r="BR116" s="31">
        <v>0.1</v>
      </c>
      <c r="BS116" s="31">
        <v>0.06</v>
      </c>
      <c r="BT116" s="31">
        <v>7.0000000000000007E-2</v>
      </c>
      <c r="BU116" s="31" t="s">
        <v>39</v>
      </c>
      <c r="BV116" s="31">
        <v>0.02</v>
      </c>
      <c r="BW116" s="31">
        <v>0.02</v>
      </c>
      <c r="BX116" s="31" t="s">
        <v>39</v>
      </c>
      <c r="BY116" s="31">
        <v>0.09</v>
      </c>
      <c r="BZ116" s="31">
        <v>0.09</v>
      </c>
    </row>
    <row r="117" spans="1:78" x14ac:dyDescent="0.25">
      <c r="A117">
        <v>836</v>
      </c>
      <c r="B117" t="s">
        <v>267</v>
      </c>
      <c r="C117" t="s">
        <v>169</v>
      </c>
      <c r="D117" s="32">
        <v>70</v>
      </c>
      <c r="E117" s="32">
        <v>650</v>
      </c>
      <c r="F117" s="32">
        <v>710</v>
      </c>
      <c r="G117" s="31">
        <v>0.68</v>
      </c>
      <c r="H117" s="31">
        <v>0.67</v>
      </c>
      <c r="I117" s="31">
        <v>0.67</v>
      </c>
      <c r="J117" s="31">
        <v>0.66</v>
      </c>
      <c r="K117" s="31">
        <v>0.67</v>
      </c>
      <c r="L117" s="31">
        <v>0.67</v>
      </c>
      <c r="M117" s="31" t="s">
        <v>39</v>
      </c>
      <c r="N117" s="31">
        <v>0.05</v>
      </c>
      <c r="O117" s="31">
        <v>0.05</v>
      </c>
      <c r="P117" s="31">
        <v>0</v>
      </c>
      <c r="Q117" s="31">
        <v>0</v>
      </c>
      <c r="R117" s="31">
        <v>0</v>
      </c>
      <c r="S117" s="31" t="s">
        <v>39</v>
      </c>
      <c r="T117" s="31">
        <v>0.05</v>
      </c>
      <c r="U117" s="31">
        <v>0.05</v>
      </c>
      <c r="V117" s="31" t="s">
        <v>39</v>
      </c>
      <c r="W117" s="31">
        <v>0.04</v>
      </c>
      <c r="X117" s="31">
        <v>0.04</v>
      </c>
      <c r="Y117" s="31">
        <v>0</v>
      </c>
      <c r="Z117" s="31">
        <v>0</v>
      </c>
      <c r="AA117" s="31">
        <v>0</v>
      </c>
      <c r="AB117" s="31">
        <v>0</v>
      </c>
      <c r="AC117" s="31">
        <v>0</v>
      </c>
      <c r="AD117" s="31">
        <v>0</v>
      </c>
      <c r="AE117" s="31" t="s">
        <v>39</v>
      </c>
      <c r="AF117" s="31">
        <v>0.04</v>
      </c>
      <c r="AG117" s="31">
        <v>0.04</v>
      </c>
      <c r="AH117" s="31">
        <v>0.49</v>
      </c>
      <c r="AI117" s="31">
        <v>0.53</v>
      </c>
      <c r="AJ117" s="31">
        <v>0.52</v>
      </c>
      <c r="AK117" s="31">
        <v>0.21</v>
      </c>
      <c r="AL117" s="31">
        <v>0.32</v>
      </c>
      <c r="AM117" s="31">
        <v>0.31</v>
      </c>
      <c r="AN117" s="31" t="s">
        <v>39</v>
      </c>
      <c r="AO117" s="31">
        <v>0.01</v>
      </c>
      <c r="AP117" s="31">
        <v>0.01</v>
      </c>
      <c r="AQ117" s="31">
        <v>0.13</v>
      </c>
      <c r="AR117" s="31">
        <v>0.2</v>
      </c>
      <c r="AS117" s="31">
        <v>0.19</v>
      </c>
      <c r="AT117" s="31">
        <v>0.28000000000000003</v>
      </c>
      <c r="AU117" s="31">
        <v>0.2</v>
      </c>
      <c r="AV117" s="31">
        <v>0.21</v>
      </c>
      <c r="AW117" s="31">
        <v>0</v>
      </c>
      <c r="AX117" s="31" t="s">
        <v>39</v>
      </c>
      <c r="AY117" s="31" t="s">
        <v>39</v>
      </c>
      <c r="AZ117" s="31">
        <v>0</v>
      </c>
      <c r="BA117" s="31">
        <v>0</v>
      </c>
      <c r="BB117" s="31">
        <v>0</v>
      </c>
      <c r="BC117" s="31" t="s">
        <v>39</v>
      </c>
      <c r="BD117" s="31" t="s">
        <v>39</v>
      </c>
      <c r="BE117" s="31" t="s">
        <v>39</v>
      </c>
      <c r="BF117" s="31">
        <v>0</v>
      </c>
      <c r="BG117" s="31">
        <v>0</v>
      </c>
      <c r="BH117" s="31">
        <v>0</v>
      </c>
      <c r="BI117" s="31" t="s">
        <v>39</v>
      </c>
      <c r="BJ117" s="31" t="s">
        <v>39</v>
      </c>
      <c r="BK117" s="31" t="s">
        <v>39</v>
      </c>
      <c r="BL117" s="31">
        <v>0</v>
      </c>
      <c r="BM117" s="31">
        <v>0</v>
      </c>
      <c r="BN117" s="31">
        <v>0</v>
      </c>
      <c r="BO117" s="31">
        <v>0</v>
      </c>
      <c r="BP117" s="31">
        <v>0</v>
      </c>
      <c r="BQ117" s="31">
        <v>0</v>
      </c>
      <c r="BR117" s="31">
        <v>0.16</v>
      </c>
      <c r="BS117" s="31">
        <v>0.13</v>
      </c>
      <c r="BT117" s="31">
        <v>0.13</v>
      </c>
      <c r="BU117" s="31">
        <v>0</v>
      </c>
      <c r="BV117" s="31" t="s">
        <v>39</v>
      </c>
      <c r="BW117" s="31" t="s">
        <v>39</v>
      </c>
      <c r="BX117" s="31">
        <v>0.16</v>
      </c>
      <c r="BY117" s="31">
        <v>0.2</v>
      </c>
      <c r="BZ117" s="31">
        <v>0.2</v>
      </c>
    </row>
    <row r="118" spans="1:78" x14ac:dyDescent="0.25">
      <c r="A118">
        <v>851</v>
      </c>
      <c r="B118" t="s">
        <v>268</v>
      </c>
      <c r="C118" t="s">
        <v>167</v>
      </c>
      <c r="D118" s="32" t="s">
        <v>342</v>
      </c>
      <c r="E118" s="32" t="s">
        <v>342</v>
      </c>
      <c r="F118" s="32" t="s">
        <v>342</v>
      </c>
      <c r="G118" s="31" t="s">
        <v>342</v>
      </c>
      <c r="H118" s="31" t="s">
        <v>342</v>
      </c>
      <c r="I118" s="31" t="s">
        <v>342</v>
      </c>
      <c r="J118" s="31" t="s">
        <v>342</v>
      </c>
      <c r="K118" s="31" t="s">
        <v>342</v>
      </c>
      <c r="L118" s="31" t="s">
        <v>342</v>
      </c>
      <c r="M118" s="31" t="s">
        <v>342</v>
      </c>
      <c r="N118" s="31" t="s">
        <v>342</v>
      </c>
      <c r="O118" s="31" t="s">
        <v>342</v>
      </c>
      <c r="P118" s="31" t="s">
        <v>342</v>
      </c>
      <c r="Q118" s="31" t="s">
        <v>342</v>
      </c>
      <c r="R118" s="31" t="s">
        <v>342</v>
      </c>
      <c r="S118" s="31" t="s">
        <v>342</v>
      </c>
      <c r="T118" s="31" t="s">
        <v>342</v>
      </c>
      <c r="U118" s="31" t="s">
        <v>342</v>
      </c>
      <c r="V118" s="31" t="s">
        <v>342</v>
      </c>
      <c r="W118" s="31" t="s">
        <v>342</v>
      </c>
      <c r="X118" s="31" t="s">
        <v>342</v>
      </c>
      <c r="Y118" s="31" t="s">
        <v>342</v>
      </c>
      <c r="Z118" s="31" t="s">
        <v>342</v>
      </c>
      <c r="AA118" s="31" t="s">
        <v>342</v>
      </c>
      <c r="AB118" s="31" t="s">
        <v>342</v>
      </c>
      <c r="AC118" s="31" t="s">
        <v>342</v>
      </c>
      <c r="AD118" s="31" t="s">
        <v>342</v>
      </c>
      <c r="AE118" s="31" t="s">
        <v>342</v>
      </c>
      <c r="AF118" s="31" t="s">
        <v>342</v>
      </c>
      <c r="AG118" s="31" t="s">
        <v>342</v>
      </c>
      <c r="AH118" s="31" t="s">
        <v>342</v>
      </c>
      <c r="AI118" s="31" t="s">
        <v>342</v>
      </c>
      <c r="AJ118" s="31" t="s">
        <v>342</v>
      </c>
      <c r="AK118" s="31" t="s">
        <v>342</v>
      </c>
      <c r="AL118" s="31" t="s">
        <v>342</v>
      </c>
      <c r="AM118" s="31" t="s">
        <v>342</v>
      </c>
      <c r="AN118" s="31" t="s">
        <v>342</v>
      </c>
      <c r="AO118" s="31" t="s">
        <v>342</v>
      </c>
      <c r="AP118" s="31" t="s">
        <v>342</v>
      </c>
      <c r="AQ118" s="31" t="s">
        <v>342</v>
      </c>
      <c r="AR118" s="31" t="s">
        <v>342</v>
      </c>
      <c r="AS118" s="31" t="s">
        <v>342</v>
      </c>
      <c r="AT118" s="31" t="s">
        <v>342</v>
      </c>
      <c r="AU118" s="31" t="s">
        <v>342</v>
      </c>
      <c r="AV118" s="31" t="s">
        <v>342</v>
      </c>
      <c r="AW118" s="31" t="s">
        <v>342</v>
      </c>
      <c r="AX118" s="31" t="s">
        <v>342</v>
      </c>
      <c r="AY118" s="31" t="s">
        <v>342</v>
      </c>
      <c r="AZ118" s="31" t="s">
        <v>342</v>
      </c>
      <c r="BA118" s="31" t="s">
        <v>342</v>
      </c>
      <c r="BB118" s="31" t="s">
        <v>342</v>
      </c>
      <c r="BC118" s="31" t="s">
        <v>342</v>
      </c>
      <c r="BD118" s="31" t="s">
        <v>342</v>
      </c>
      <c r="BE118" s="31" t="s">
        <v>342</v>
      </c>
      <c r="BF118" s="31" t="s">
        <v>342</v>
      </c>
      <c r="BG118" s="31" t="s">
        <v>342</v>
      </c>
      <c r="BH118" s="31" t="s">
        <v>342</v>
      </c>
      <c r="BI118" s="31" t="s">
        <v>342</v>
      </c>
      <c r="BJ118" s="31" t="s">
        <v>342</v>
      </c>
      <c r="BK118" s="31" t="s">
        <v>342</v>
      </c>
      <c r="BL118" s="31" t="s">
        <v>342</v>
      </c>
      <c r="BM118" s="31" t="s">
        <v>342</v>
      </c>
      <c r="BN118" s="31" t="s">
        <v>342</v>
      </c>
      <c r="BO118" s="31" t="s">
        <v>342</v>
      </c>
      <c r="BP118" s="31" t="s">
        <v>342</v>
      </c>
      <c r="BQ118" s="31" t="s">
        <v>342</v>
      </c>
      <c r="BR118" s="31" t="s">
        <v>342</v>
      </c>
      <c r="BS118" s="31" t="s">
        <v>342</v>
      </c>
      <c r="BT118" s="31" t="s">
        <v>342</v>
      </c>
      <c r="BU118" s="31" t="s">
        <v>342</v>
      </c>
      <c r="BV118" s="31" t="s">
        <v>342</v>
      </c>
      <c r="BW118" s="31" t="s">
        <v>342</v>
      </c>
      <c r="BX118" s="31" t="s">
        <v>342</v>
      </c>
      <c r="BY118" s="31" t="s">
        <v>342</v>
      </c>
      <c r="BZ118" s="31" t="s">
        <v>342</v>
      </c>
    </row>
    <row r="119" spans="1:78" x14ac:dyDescent="0.25">
      <c r="A119">
        <v>870</v>
      </c>
      <c r="B119" t="s">
        <v>269</v>
      </c>
      <c r="C119" t="s">
        <v>167</v>
      </c>
      <c r="D119" s="32">
        <v>70</v>
      </c>
      <c r="E119" s="32">
        <v>400</v>
      </c>
      <c r="F119" s="32">
        <v>470</v>
      </c>
      <c r="G119" s="31">
        <v>0.72</v>
      </c>
      <c r="H119" s="31">
        <v>0.82</v>
      </c>
      <c r="I119" s="31">
        <v>0.8</v>
      </c>
      <c r="J119" s="31">
        <v>0.62</v>
      </c>
      <c r="K119" s="31">
        <v>0.76</v>
      </c>
      <c r="L119" s="31">
        <v>0.74</v>
      </c>
      <c r="M119" s="31" t="s">
        <v>39</v>
      </c>
      <c r="N119" s="31">
        <v>0.04</v>
      </c>
      <c r="O119" s="31">
        <v>0.05</v>
      </c>
      <c r="P119" s="31">
        <v>0</v>
      </c>
      <c r="Q119" s="31">
        <v>0</v>
      </c>
      <c r="R119" s="31">
        <v>0</v>
      </c>
      <c r="S119" s="31" t="s">
        <v>39</v>
      </c>
      <c r="T119" s="31">
        <v>0.02</v>
      </c>
      <c r="U119" s="31">
        <v>0.03</v>
      </c>
      <c r="V119" s="31">
        <v>0</v>
      </c>
      <c r="W119" s="31" t="s">
        <v>39</v>
      </c>
      <c r="X119" s="31" t="s">
        <v>39</v>
      </c>
      <c r="Y119" s="31">
        <v>0</v>
      </c>
      <c r="Z119" s="31" t="s">
        <v>39</v>
      </c>
      <c r="AA119" s="31" t="s">
        <v>39</v>
      </c>
      <c r="AB119" s="31">
        <v>0</v>
      </c>
      <c r="AC119" s="31">
        <v>0</v>
      </c>
      <c r="AD119" s="31">
        <v>0</v>
      </c>
      <c r="AE119" s="31" t="s">
        <v>39</v>
      </c>
      <c r="AF119" s="31">
        <v>0.03</v>
      </c>
      <c r="AG119" s="31">
        <v>0.03</v>
      </c>
      <c r="AH119" s="31">
        <v>0.49</v>
      </c>
      <c r="AI119" s="31">
        <v>0.69</v>
      </c>
      <c r="AJ119" s="31">
        <v>0.66</v>
      </c>
      <c r="AK119" s="31">
        <v>0.28999999999999998</v>
      </c>
      <c r="AL119" s="31">
        <v>0.5</v>
      </c>
      <c r="AM119" s="31">
        <v>0.47</v>
      </c>
      <c r="AN119" s="31" t="s">
        <v>39</v>
      </c>
      <c r="AO119" s="31">
        <v>0.04</v>
      </c>
      <c r="AP119" s="31">
        <v>0.04</v>
      </c>
      <c r="AQ119" s="31">
        <v>0.19</v>
      </c>
      <c r="AR119" s="31">
        <v>0.37</v>
      </c>
      <c r="AS119" s="31">
        <v>0.34</v>
      </c>
      <c r="AT119" s="31">
        <v>0.19</v>
      </c>
      <c r="AU119" s="31">
        <v>0.19</v>
      </c>
      <c r="AV119" s="31">
        <v>0.19</v>
      </c>
      <c r="AW119" s="31" t="s">
        <v>39</v>
      </c>
      <c r="AX119" s="31" t="s">
        <v>39</v>
      </c>
      <c r="AY119" s="31" t="s">
        <v>39</v>
      </c>
      <c r="AZ119" s="31">
        <v>0</v>
      </c>
      <c r="BA119" s="31">
        <v>0</v>
      </c>
      <c r="BB119" s="31">
        <v>0</v>
      </c>
      <c r="BC119" s="31">
        <v>0.09</v>
      </c>
      <c r="BD119" s="31">
        <v>0.05</v>
      </c>
      <c r="BE119" s="31">
        <v>0.06</v>
      </c>
      <c r="BF119" s="31">
        <v>0</v>
      </c>
      <c r="BG119" s="31">
        <v>0.05</v>
      </c>
      <c r="BH119" s="31">
        <v>0.04</v>
      </c>
      <c r="BI119" s="31">
        <v>0.09</v>
      </c>
      <c r="BJ119" s="31" t="s">
        <v>39</v>
      </c>
      <c r="BK119" s="31">
        <v>0.01</v>
      </c>
      <c r="BL119" s="31">
        <v>0</v>
      </c>
      <c r="BM119" s="31">
        <v>0</v>
      </c>
      <c r="BN119" s="31">
        <v>0</v>
      </c>
      <c r="BO119" s="31" t="s">
        <v>39</v>
      </c>
      <c r="BP119" s="31" t="s">
        <v>39</v>
      </c>
      <c r="BQ119" s="31" t="s">
        <v>39</v>
      </c>
      <c r="BR119" s="31" t="s">
        <v>39</v>
      </c>
      <c r="BS119" s="31">
        <v>0.03</v>
      </c>
      <c r="BT119" s="31">
        <v>0.03</v>
      </c>
      <c r="BU119" s="31">
        <v>0.09</v>
      </c>
      <c r="BV119" s="31">
        <v>0.02</v>
      </c>
      <c r="BW119" s="31">
        <v>0.03</v>
      </c>
      <c r="BX119" s="31">
        <v>0.13</v>
      </c>
      <c r="BY119" s="31">
        <v>0.14000000000000001</v>
      </c>
      <c r="BZ119" s="31">
        <v>0.14000000000000001</v>
      </c>
    </row>
    <row r="120" spans="1:78" x14ac:dyDescent="0.25">
      <c r="A120">
        <v>317</v>
      </c>
      <c r="B120" t="s">
        <v>270</v>
      </c>
      <c r="C120" t="s">
        <v>165</v>
      </c>
      <c r="D120" s="32">
        <v>170</v>
      </c>
      <c r="E120" s="32">
        <v>2170</v>
      </c>
      <c r="F120" s="32">
        <v>2330</v>
      </c>
      <c r="G120" s="31">
        <v>0.79</v>
      </c>
      <c r="H120" s="31">
        <v>0.84</v>
      </c>
      <c r="I120" s="31">
        <v>0.84</v>
      </c>
      <c r="J120" s="31">
        <v>0.75</v>
      </c>
      <c r="K120" s="31">
        <v>0.8</v>
      </c>
      <c r="L120" s="31">
        <v>0.79</v>
      </c>
      <c r="M120" s="31">
        <v>7.0000000000000007E-2</v>
      </c>
      <c r="N120" s="31">
        <v>0.03</v>
      </c>
      <c r="O120" s="31">
        <v>0.03</v>
      </c>
      <c r="P120" s="31">
        <v>0</v>
      </c>
      <c r="Q120" s="31">
        <v>0.01</v>
      </c>
      <c r="R120" s="31" t="s">
        <v>38</v>
      </c>
      <c r="S120" s="31" t="s">
        <v>39</v>
      </c>
      <c r="T120" s="31">
        <v>0.03</v>
      </c>
      <c r="U120" s="31">
        <v>0.02</v>
      </c>
      <c r="V120" s="31" t="s">
        <v>39</v>
      </c>
      <c r="W120" s="31">
        <v>0.02</v>
      </c>
      <c r="X120" s="31">
        <v>0.02</v>
      </c>
      <c r="Y120" s="31">
        <v>0</v>
      </c>
      <c r="Z120" s="31" t="s">
        <v>38</v>
      </c>
      <c r="AA120" s="31" t="s">
        <v>38</v>
      </c>
      <c r="AB120" s="31">
        <v>0</v>
      </c>
      <c r="AC120" s="31">
        <v>0</v>
      </c>
      <c r="AD120" s="31">
        <v>0</v>
      </c>
      <c r="AE120" s="31" t="s">
        <v>39</v>
      </c>
      <c r="AF120" s="31">
        <v>0.03</v>
      </c>
      <c r="AG120" s="31">
        <v>0.03</v>
      </c>
      <c r="AH120" s="31">
        <v>0.63</v>
      </c>
      <c r="AI120" s="31">
        <v>0.71</v>
      </c>
      <c r="AJ120" s="31">
        <v>0.71</v>
      </c>
      <c r="AK120" s="31">
        <v>0.16</v>
      </c>
      <c r="AL120" s="31">
        <v>0.37</v>
      </c>
      <c r="AM120" s="31">
        <v>0.36</v>
      </c>
      <c r="AN120" s="31" t="s">
        <v>39</v>
      </c>
      <c r="AO120" s="31">
        <v>0.01</v>
      </c>
      <c r="AP120" s="31">
        <v>0.01</v>
      </c>
      <c r="AQ120" s="31">
        <v>0.05</v>
      </c>
      <c r="AR120" s="31">
        <v>0.22</v>
      </c>
      <c r="AS120" s="31">
        <v>0.21</v>
      </c>
      <c r="AT120" s="31">
        <v>0.47</v>
      </c>
      <c r="AU120" s="31">
        <v>0.34</v>
      </c>
      <c r="AV120" s="31">
        <v>0.35</v>
      </c>
      <c r="AW120" s="31">
        <v>0</v>
      </c>
      <c r="AX120" s="31" t="s">
        <v>39</v>
      </c>
      <c r="AY120" s="31" t="s">
        <v>39</v>
      </c>
      <c r="AZ120" s="31">
        <v>0</v>
      </c>
      <c r="BA120" s="31">
        <v>0</v>
      </c>
      <c r="BB120" s="31">
        <v>0</v>
      </c>
      <c r="BC120" s="31">
        <v>0.04</v>
      </c>
      <c r="BD120" s="31">
        <v>0.04</v>
      </c>
      <c r="BE120" s="31">
        <v>0.04</v>
      </c>
      <c r="BF120" s="31" t="s">
        <v>39</v>
      </c>
      <c r="BG120" s="31">
        <v>0.02</v>
      </c>
      <c r="BH120" s="31">
        <v>0.02</v>
      </c>
      <c r="BI120" s="31" t="s">
        <v>39</v>
      </c>
      <c r="BJ120" s="31">
        <v>0.02</v>
      </c>
      <c r="BK120" s="31">
        <v>0.02</v>
      </c>
      <c r="BL120" s="31">
        <v>0</v>
      </c>
      <c r="BM120" s="31" t="s">
        <v>39</v>
      </c>
      <c r="BN120" s="31" t="s">
        <v>39</v>
      </c>
      <c r="BO120" s="31" t="s">
        <v>39</v>
      </c>
      <c r="BP120" s="31">
        <v>0.01</v>
      </c>
      <c r="BQ120" s="31">
        <v>0.01</v>
      </c>
      <c r="BR120" s="31">
        <v>0.05</v>
      </c>
      <c r="BS120" s="31">
        <v>0.04</v>
      </c>
      <c r="BT120" s="31">
        <v>0.04</v>
      </c>
      <c r="BU120" s="31">
        <v>0.05</v>
      </c>
      <c r="BV120" s="31">
        <v>0.02</v>
      </c>
      <c r="BW120" s="31">
        <v>0.02</v>
      </c>
      <c r="BX120" s="31">
        <v>0.1</v>
      </c>
      <c r="BY120" s="31">
        <v>0.1</v>
      </c>
      <c r="BZ120" s="31">
        <v>0.1</v>
      </c>
    </row>
    <row r="121" spans="1:78" x14ac:dyDescent="0.25">
      <c r="A121">
        <v>807</v>
      </c>
      <c r="B121" t="s">
        <v>271</v>
      </c>
      <c r="C121" t="s">
        <v>151</v>
      </c>
      <c r="D121" s="32">
        <v>20</v>
      </c>
      <c r="E121" s="32">
        <v>120</v>
      </c>
      <c r="F121" s="32">
        <v>140</v>
      </c>
      <c r="G121" s="31">
        <v>0.73</v>
      </c>
      <c r="H121" s="31">
        <v>0.83</v>
      </c>
      <c r="I121" s="31">
        <v>0.82</v>
      </c>
      <c r="J121" s="31">
        <v>0.68</v>
      </c>
      <c r="K121" s="31">
        <v>0.78</v>
      </c>
      <c r="L121" s="31">
        <v>0.77</v>
      </c>
      <c r="M121" s="31" t="s">
        <v>39</v>
      </c>
      <c r="N121" s="31">
        <v>0.06</v>
      </c>
      <c r="O121" s="31">
        <v>7.0000000000000007E-2</v>
      </c>
      <c r="P121" s="31">
        <v>0</v>
      </c>
      <c r="Q121" s="31">
        <v>0</v>
      </c>
      <c r="R121" s="31">
        <v>0</v>
      </c>
      <c r="S121" s="31">
        <v>0</v>
      </c>
      <c r="T121" s="31" t="s">
        <v>39</v>
      </c>
      <c r="U121" s="31" t="s">
        <v>39</v>
      </c>
      <c r="V121" s="31" t="s">
        <v>39</v>
      </c>
      <c r="W121" s="31">
        <v>0.09</v>
      </c>
      <c r="X121" s="31">
        <v>0.09</v>
      </c>
      <c r="Y121" s="31">
        <v>0</v>
      </c>
      <c r="Z121" s="31">
        <v>0</v>
      </c>
      <c r="AA121" s="31">
        <v>0</v>
      </c>
      <c r="AB121" s="31">
        <v>0</v>
      </c>
      <c r="AC121" s="31">
        <v>0</v>
      </c>
      <c r="AD121" s="31">
        <v>0</v>
      </c>
      <c r="AE121" s="31">
        <v>0</v>
      </c>
      <c r="AF121" s="31">
        <v>7.0000000000000007E-2</v>
      </c>
      <c r="AG121" s="31">
        <v>0.06</v>
      </c>
      <c r="AH121" s="31">
        <v>0.45</v>
      </c>
      <c r="AI121" s="31">
        <v>0.59</v>
      </c>
      <c r="AJ121" s="31">
        <v>0.56999999999999995</v>
      </c>
      <c r="AK121" s="31" t="s">
        <v>39</v>
      </c>
      <c r="AL121" s="31">
        <v>0.15</v>
      </c>
      <c r="AM121" s="31">
        <v>0.13</v>
      </c>
      <c r="AN121" s="31">
        <v>0</v>
      </c>
      <c r="AO121" s="31">
        <v>0</v>
      </c>
      <c r="AP121" s="31">
        <v>0</v>
      </c>
      <c r="AQ121" s="31" t="s">
        <v>39</v>
      </c>
      <c r="AR121" s="31">
        <v>0.13</v>
      </c>
      <c r="AS121" s="31">
        <v>0.12</v>
      </c>
      <c r="AT121" s="31">
        <v>0.41</v>
      </c>
      <c r="AU121" s="31">
        <v>0.4</v>
      </c>
      <c r="AV121" s="31">
        <v>0.4</v>
      </c>
      <c r="AW121" s="31">
        <v>0</v>
      </c>
      <c r="AX121" s="31" t="s">
        <v>39</v>
      </c>
      <c r="AY121" s="31" t="s">
        <v>39</v>
      </c>
      <c r="AZ121" s="31">
        <v>0</v>
      </c>
      <c r="BA121" s="31">
        <v>0</v>
      </c>
      <c r="BB121" s="31">
        <v>0</v>
      </c>
      <c r="BC121" s="31" t="s">
        <v>39</v>
      </c>
      <c r="BD121" s="31">
        <v>0.05</v>
      </c>
      <c r="BE121" s="31">
        <v>0.05</v>
      </c>
      <c r="BF121" s="31">
        <v>0</v>
      </c>
      <c r="BG121" s="31" t="s">
        <v>39</v>
      </c>
      <c r="BH121" s="31" t="s">
        <v>39</v>
      </c>
      <c r="BI121" s="31" t="s">
        <v>39</v>
      </c>
      <c r="BJ121" s="31" t="s">
        <v>39</v>
      </c>
      <c r="BK121" s="31" t="s">
        <v>39</v>
      </c>
      <c r="BL121" s="31">
        <v>0</v>
      </c>
      <c r="BM121" s="31">
        <v>0</v>
      </c>
      <c r="BN121" s="31">
        <v>0</v>
      </c>
      <c r="BO121" s="31">
        <v>0</v>
      </c>
      <c r="BP121" s="31">
        <v>0</v>
      </c>
      <c r="BQ121" s="31">
        <v>0</v>
      </c>
      <c r="BR121" s="31" t="s">
        <v>39</v>
      </c>
      <c r="BS121" s="31">
        <v>0.09</v>
      </c>
      <c r="BT121" s="31">
        <v>0.09</v>
      </c>
      <c r="BU121" s="31" t="s">
        <v>39</v>
      </c>
      <c r="BV121" s="31">
        <v>0.05</v>
      </c>
      <c r="BW121" s="31">
        <v>0.06</v>
      </c>
      <c r="BX121" s="31" t="s">
        <v>39</v>
      </c>
      <c r="BY121" s="31" t="s">
        <v>39</v>
      </c>
      <c r="BZ121" s="31" t="s">
        <v>39</v>
      </c>
    </row>
    <row r="122" spans="1:78" x14ac:dyDescent="0.25">
      <c r="A122">
        <v>318</v>
      </c>
      <c r="B122" t="s">
        <v>272</v>
      </c>
      <c r="C122" t="s">
        <v>165</v>
      </c>
      <c r="D122" s="32" t="s">
        <v>342</v>
      </c>
      <c r="E122" s="32" t="s">
        <v>342</v>
      </c>
      <c r="F122" s="32" t="s">
        <v>342</v>
      </c>
      <c r="G122" s="31" t="s">
        <v>342</v>
      </c>
      <c r="H122" s="31" t="s">
        <v>342</v>
      </c>
      <c r="I122" s="31" t="s">
        <v>342</v>
      </c>
      <c r="J122" s="31" t="s">
        <v>342</v>
      </c>
      <c r="K122" s="31" t="s">
        <v>342</v>
      </c>
      <c r="L122" s="31" t="s">
        <v>342</v>
      </c>
      <c r="M122" s="31" t="s">
        <v>342</v>
      </c>
      <c r="N122" s="31" t="s">
        <v>342</v>
      </c>
      <c r="O122" s="31" t="s">
        <v>342</v>
      </c>
      <c r="P122" s="31" t="s">
        <v>342</v>
      </c>
      <c r="Q122" s="31" t="s">
        <v>342</v>
      </c>
      <c r="R122" s="31" t="s">
        <v>342</v>
      </c>
      <c r="S122" s="31" t="s">
        <v>342</v>
      </c>
      <c r="T122" s="31" t="s">
        <v>342</v>
      </c>
      <c r="U122" s="31" t="s">
        <v>342</v>
      </c>
      <c r="V122" s="31" t="s">
        <v>342</v>
      </c>
      <c r="W122" s="31" t="s">
        <v>342</v>
      </c>
      <c r="X122" s="31" t="s">
        <v>342</v>
      </c>
      <c r="Y122" s="31" t="s">
        <v>342</v>
      </c>
      <c r="Z122" s="31" t="s">
        <v>342</v>
      </c>
      <c r="AA122" s="31" t="s">
        <v>342</v>
      </c>
      <c r="AB122" s="31" t="s">
        <v>342</v>
      </c>
      <c r="AC122" s="31" t="s">
        <v>342</v>
      </c>
      <c r="AD122" s="31" t="s">
        <v>342</v>
      </c>
      <c r="AE122" s="31" t="s">
        <v>342</v>
      </c>
      <c r="AF122" s="31" t="s">
        <v>342</v>
      </c>
      <c r="AG122" s="31" t="s">
        <v>342</v>
      </c>
      <c r="AH122" s="31" t="s">
        <v>342</v>
      </c>
      <c r="AI122" s="31" t="s">
        <v>342</v>
      </c>
      <c r="AJ122" s="31" t="s">
        <v>342</v>
      </c>
      <c r="AK122" s="31" t="s">
        <v>342</v>
      </c>
      <c r="AL122" s="31" t="s">
        <v>342</v>
      </c>
      <c r="AM122" s="31" t="s">
        <v>342</v>
      </c>
      <c r="AN122" s="31" t="s">
        <v>342</v>
      </c>
      <c r="AO122" s="31" t="s">
        <v>342</v>
      </c>
      <c r="AP122" s="31" t="s">
        <v>342</v>
      </c>
      <c r="AQ122" s="31" t="s">
        <v>342</v>
      </c>
      <c r="AR122" s="31" t="s">
        <v>342</v>
      </c>
      <c r="AS122" s="31" t="s">
        <v>342</v>
      </c>
      <c r="AT122" s="31" t="s">
        <v>342</v>
      </c>
      <c r="AU122" s="31" t="s">
        <v>342</v>
      </c>
      <c r="AV122" s="31" t="s">
        <v>342</v>
      </c>
      <c r="AW122" s="31" t="s">
        <v>342</v>
      </c>
      <c r="AX122" s="31" t="s">
        <v>342</v>
      </c>
      <c r="AY122" s="31" t="s">
        <v>342</v>
      </c>
      <c r="AZ122" s="31" t="s">
        <v>342</v>
      </c>
      <c r="BA122" s="31" t="s">
        <v>342</v>
      </c>
      <c r="BB122" s="31" t="s">
        <v>342</v>
      </c>
      <c r="BC122" s="31" t="s">
        <v>342</v>
      </c>
      <c r="BD122" s="31" t="s">
        <v>342</v>
      </c>
      <c r="BE122" s="31" t="s">
        <v>342</v>
      </c>
      <c r="BF122" s="31" t="s">
        <v>342</v>
      </c>
      <c r="BG122" s="31" t="s">
        <v>342</v>
      </c>
      <c r="BH122" s="31" t="s">
        <v>342</v>
      </c>
      <c r="BI122" s="31" t="s">
        <v>342</v>
      </c>
      <c r="BJ122" s="31" t="s">
        <v>342</v>
      </c>
      <c r="BK122" s="31" t="s">
        <v>342</v>
      </c>
      <c r="BL122" s="31" t="s">
        <v>342</v>
      </c>
      <c r="BM122" s="31" t="s">
        <v>342</v>
      </c>
      <c r="BN122" s="31" t="s">
        <v>342</v>
      </c>
      <c r="BO122" s="31" t="s">
        <v>342</v>
      </c>
      <c r="BP122" s="31" t="s">
        <v>342</v>
      </c>
      <c r="BQ122" s="31" t="s">
        <v>342</v>
      </c>
      <c r="BR122" s="31" t="s">
        <v>342</v>
      </c>
      <c r="BS122" s="31" t="s">
        <v>342</v>
      </c>
      <c r="BT122" s="31" t="s">
        <v>342</v>
      </c>
      <c r="BU122" s="31" t="s">
        <v>342</v>
      </c>
      <c r="BV122" s="31" t="s">
        <v>342</v>
      </c>
      <c r="BW122" s="31" t="s">
        <v>342</v>
      </c>
      <c r="BX122" s="31" t="s">
        <v>342</v>
      </c>
      <c r="BY122" s="31" t="s">
        <v>342</v>
      </c>
      <c r="BZ122" s="31" t="s">
        <v>342</v>
      </c>
    </row>
    <row r="123" spans="1:78" x14ac:dyDescent="0.25">
      <c r="A123">
        <v>354</v>
      </c>
      <c r="B123" t="s">
        <v>273</v>
      </c>
      <c r="C123" t="s">
        <v>153</v>
      </c>
      <c r="D123" s="32">
        <v>10</v>
      </c>
      <c r="E123" s="32">
        <v>90</v>
      </c>
      <c r="F123" s="32">
        <v>90</v>
      </c>
      <c r="G123" s="31" t="s">
        <v>39</v>
      </c>
      <c r="H123" s="31">
        <v>0.73</v>
      </c>
      <c r="I123" s="31">
        <v>0.71</v>
      </c>
      <c r="J123" s="31" t="s">
        <v>39</v>
      </c>
      <c r="K123" s="31">
        <v>0.66</v>
      </c>
      <c r="L123" s="31">
        <v>0.65</v>
      </c>
      <c r="M123" s="31" t="s">
        <v>39</v>
      </c>
      <c r="N123" s="31" t="s">
        <v>39</v>
      </c>
      <c r="O123" s="31">
        <v>7.0000000000000007E-2</v>
      </c>
      <c r="P123" s="31">
        <v>0</v>
      </c>
      <c r="Q123" s="31">
        <v>0</v>
      </c>
      <c r="R123" s="31">
        <v>0</v>
      </c>
      <c r="S123" s="31">
        <v>0</v>
      </c>
      <c r="T123" s="31" t="s">
        <v>39</v>
      </c>
      <c r="U123" s="31" t="s">
        <v>39</v>
      </c>
      <c r="V123" s="31">
        <v>0</v>
      </c>
      <c r="W123" s="31">
        <v>0</v>
      </c>
      <c r="X123" s="31">
        <v>0</v>
      </c>
      <c r="Y123" s="31">
        <v>0</v>
      </c>
      <c r="Z123" s="31">
        <v>0</v>
      </c>
      <c r="AA123" s="31">
        <v>0</v>
      </c>
      <c r="AB123" s="31">
        <v>0</v>
      </c>
      <c r="AC123" s="31">
        <v>0</v>
      </c>
      <c r="AD123" s="31">
        <v>0</v>
      </c>
      <c r="AE123" s="31">
        <v>0</v>
      </c>
      <c r="AF123" s="31">
        <v>0.09</v>
      </c>
      <c r="AG123" s="31">
        <v>0.09</v>
      </c>
      <c r="AH123" s="31" t="s">
        <v>39</v>
      </c>
      <c r="AI123" s="31">
        <v>0.54</v>
      </c>
      <c r="AJ123" s="31">
        <v>0.53</v>
      </c>
      <c r="AK123" s="31">
        <v>0</v>
      </c>
      <c r="AL123" s="31">
        <v>0.11</v>
      </c>
      <c r="AM123" s="31">
        <v>0.1</v>
      </c>
      <c r="AN123" s="31">
        <v>0</v>
      </c>
      <c r="AO123" s="31" t="s">
        <v>39</v>
      </c>
      <c r="AP123" s="31" t="s">
        <v>39</v>
      </c>
      <c r="AQ123" s="31">
        <v>0</v>
      </c>
      <c r="AR123" s="31">
        <v>0.09</v>
      </c>
      <c r="AS123" s="31">
        <v>0.09</v>
      </c>
      <c r="AT123" s="31" t="s">
        <v>39</v>
      </c>
      <c r="AU123" s="31">
        <v>0.41</v>
      </c>
      <c r="AV123" s="31">
        <v>0.41</v>
      </c>
      <c r="AW123" s="31">
        <v>0</v>
      </c>
      <c r="AX123" s="31" t="s">
        <v>39</v>
      </c>
      <c r="AY123" s="31" t="s">
        <v>39</v>
      </c>
      <c r="AZ123" s="31">
        <v>0</v>
      </c>
      <c r="BA123" s="31">
        <v>0</v>
      </c>
      <c r="BB123" s="31">
        <v>0</v>
      </c>
      <c r="BC123" s="31">
        <v>0</v>
      </c>
      <c r="BD123" s="31" t="s">
        <v>39</v>
      </c>
      <c r="BE123" s="31" t="s">
        <v>39</v>
      </c>
      <c r="BF123" s="31">
        <v>0</v>
      </c>
      <c r="BG123" s="31" t="s">
        <v>39</v>
      </c>
      <c r="BH123" s="31" t="s">
        <v>39</v>
      </c>
      <c r="BI123" s="31">
        <v>0</v>
      </c>
      <c r="BJ123" s="31" t="s">
        <v>39</v>
      </c>
      <c r="BK123" s="31" t="s">
        <v>39</v>
      </c>
      <c r="BL123" s="31">
        <v>0</v>
      </c>
      <c r="BM123" s="31">
        <v>0</v>
      </c>
      <c r="BN123" s="31">
        <v>0</v>
      </c>
      <c r="BO123" s="31">
        <v>0</v>
      </c>
      <c r="BP123" s="31" t="s">
        <v>39</v>
      </c>
      <c r="BQ123" s="31" t="s">
        <v>39</v>
      </c>
      <c r="BR123" s="31" t="s">
        <v>39</v>
      </c>
      <c r="BS123" s="31">
        <v>0.16</v>
      </c>
      <c r="BT123" s="31">
        <v>0.18</v>
      </c>
      <c r="BU123" s="31">
        <v>0</v>
      </c>
      <c r="BV123" s="31" t="s">
        <v>39</v>
      </c>
      <c r="BW123" s="31" t="s">
        <v>39</v>
      </c>
      <c r="BX123" s="31" t="s">
        <v>39</v>
      </c>
      <c r="BY123" s="31">
        <v>0.09</v>
      </c>
      <c r="BZ123" s="31">
        <v>0.1</v>
      </c>
    </row>
    <row r="124" spans="1:78" x14ac:dyDescent="0.25">
      <c r="A124">
        <v>372</v>
      </c>
      <c r="B124" t="s">
        <v>274</v>
      </c>
      <c r="C124" t="s">
        <v>155</v>
      </c>
      <c r="D124" s="32">
        <v>20</v>
      </c>
      <c r="E124" s="32">
        <v>850</v>
      </c>
      <c r="F124" s="32">
        <v>870</v>
      </c>
      <c r="G124" s="31">
        <v>0.82</v>
      </c>
      <c r="H124" s="31">
        <v>0.85</v>
      </c>
      <c r="I124" s="31">
        <v>0.85</v>
      </c>
      <c r="J124" s="31">
        <v>0.59</v>
      </c>
      <c r="K124" s="31">
        <v>0.75</v>
      </c>
      <c r="L124" s="31">
        <v>0.74</v>
      </c>
      <c r="M124" s="31" t="s">
        <v>39</v>
      </c>
      <c r="N124" s="31">
        <v>7.0000000000000007E-2</v>
      </c>
      <c r="O124" s="31">
        <v>0.08</v>
      </c>
      <c r="P124" s="31">
        <v>0</v>
      </c>
      <c r="Q124" s="31">
        <v>0</v>
      </c>
      <c r="R124" s="31">
        <v>0</v>
      </c>
      <c r="S124" s="31">
        <v>0</v>
      </c>
      <c r="T124" s="31">
        <v>0.04</v>
      </c>
      <c r="U124" s="31">
        <v>0.04</v>
      </c>
      <c r="V124" s="31" t="s">
        <v>39</v>
      </c>
      <c r="W124" s="31">
        <v>0.06</v>
      </c>
      <c r="X124" s="31">
        <v>0.06</v>
      </c>
      <c r="Y124" s="31">
        <v>0</v>
      </c>
      <c r="Z124" s="31" t="s">
        <v>39</v>
      </c>
      <c r="AA124" s="31" t="s">
        <v>39</v>
      </c>
      <c r="AB124" s="31">
        <v>0</v>
      </c>
      <c r="AC124" s="31">
        <v>0</v>
      </c>
      <c r="AD124" s="31">
        <v>0</v>
      </c>
      <c r="AE124" s="31" t="s">
        <v>39</v>
      </c>
      <c r="AF124" s="31">
        <v>7.0000000000000007E-2</v>
      </c>
      <c r="AG124" s="31">
        <v>7.0000000000000007E-2</v>
      </c>
      <c r="AH124" s="31">
        <v>0.36</v>
      </c>
      <c r="AI124" s="31">
        <v>0.56999999999999995</v>
      </c>
      <c r="AJ124" s="31">
        <v>0.56000000000000005</v>
      </c>
      <c r="AK124" s="31" t="s">
        <v>39</v>
      </c>
      <c r="AL124" s="31">
        <v>0.19</v>
      </c>
      <c r="AM124" s="31">
        <v>0.19</v>
      </c>
      <c r="AN124" s="31">
        <v>0</v>
      </c>
      <c r="AO124" s="31" t="s">
        <v>39</v>
      </c>
      <c r="AP124" s="31" t="s">
        <v>39</v>
      </c>
      <c r="AQ124" s="31" t="s">
        <v>39</v>
      </c>
      <c r="AR124" s="31">
        <v>0.17</v>
      </c>
      <c r="AS124" s="31">
        <v>0.17</v>
      </c>
      <c r="AT124" s="31" t="s">
        <v>39</v>
      </c>
      <c r="AU124" s="31">
        <v>0.35</v>
      </c>
      <c r="AV124" s="31">
        <v>0.34</v>
      </c>
      <c r="AW124" s="31" t="s">
        <v>39</v>
      </c>
      <c r="AX124" s="31">
        <v>0.03</v>
      </c>
      <c r="AY124" s="31">
        <v>0.03</v>
      </c>
      <c r="AZ124" s="31">
        <v>0</v>
      </c>
      <c r="BA124" s="31">
        <v>0</v>
      </c>
      <c r="BB124" s="31">
        <v>0</v>
      </c>
      <c r="BC124" s="31" t="s">
        <v>39</v>
      </c>
      <c r="BD124" s="31">
        <v>0.09</v>
      </c>
      <c r="BE124" s="31">
        <v>0.09</v>
      </c>
      <c r="BF124" s="31" t="s">
        <v>39</v>
      </c>
      <c r="BG124" s="31">
        <v>7.0000000000000007E-2</v>
      </c>
      <c r="BH124" s="31">
        <v>7.0000000000000007E-2</v>
      </c>
      <c r="BI124" s="31" t="s">
        <v>39</v>
      </c>
      <c r="BJ124" s="31">
        <v>0.02</v>
      </c>
      <c r="BK124" s="31">
        <v>0.02</v>
      </c>
      <c r="BL124" s="31">
        <v>0</v>
      </c>
      <c r="BM124" s="31" t="s">
        <v>39</v>
      </c>
      <c r="BN124" s="31" t="s">
        <v>39</v>
      </c>
      <c r="BO124" s="31" t="s">
        <v>39</v>
      </c>
      <c r="BP124" s="31">
        <v>0.01</v>
      </c>
      <c r="BQ124" s="31">
        <v>0.02</v>
      </c>
      <c r="BR124" s="31" t="s">
        <v>39</v>
      </c>
      <c r="BS124" s="31">
        <v>0.06</v>
      </c>
      <c r="BT124" s="31">
        <v>0.06</v>
      </c>
      <c r="BU124" s="31" t="s">
        <v>39</v>
      </c>
      <c r="BV124" s="31">
        <v>0.01</v>
      </c>
      <c r="BW124" s="31">
        <v>0.01</v>
      </c>
      <c r="BX124" s="31" t="s">
        <v>39</v>
      </c>
      <c r="BY124" s="31">
        <v>0.09</v>
      </c>
      <c r="BZ124" s="31">
        <v>0.08</v>
      </c>
    </row>
    <row r="125" spans="1:78" x14ac:dyDescent="0.25">
      <c r="A125">
        <v>857</v>
      </c>
      <c r="B125" t="s">
        <v>275</v>
      </c>
      <c r="C125" t="s">
        <v>157</v>
      </c>
      <c r="D125" s="32" t="s">
        <v>39</v>
      </c>
      <c r="E125" s="32">
        <v>50</v>
      </c>
      <c r="F125" s="32">
        <v>50</v>
      </c>
      <c r="G125" s="31" t="s">
        <v>39</v>
      </c>
      <c r="H125" s="31">
        <v>0.72</v>
      </c>
      <c r="I125" s="31">
        <v>0.73</v>
      </c>
      <c r="J125" s="31" t="s">
        <v>39</v>
      </c>
      <c r="K125" s="31">
        <v>0.64</v>
      </c>
      <c r="L125" s="31">
        <v>0.65</v>
      </c>
      <c r="M125" s="31" t="s">
        <v>39</v>
      </c>
      <c r="N125" s="31" t="s">
        <v>39</v>
      </c>
      <c r="O125" s="31" t="s">
        <v>39</v>
      </c>
      <c r="P125" s="31" t="s">
        <v>39</v>
      </c>
      <c r="Q125" s="31">
        <v>0</v>
      </c>
      <c r="R125" s="31">
        <v>0</v>
      </c>
      <c r="S125" s="31" t="s">
        <v>39</v>
      </c>
      <c r="T125" s="31" t="s">
        <v>39</v>
      </c>
      <c r="U125" s="31" t="s">
        <v>39</v>
      </c>
      <c r="V125" s="31" t="s">
        <v>39</v>
      </c>
      <c r="W125" s="31">
        <v>0.14000000000000001</v>
      </c>
      <c r="X125" s="31">
        <v>0.16</v>
      </c>
      <c r="Y125" s="31" t="s">
        <v>39</v>
      </c>
      <c r="Z125" s="31">
        <v>0</v>
      </c>
      <c r="AA125" s="31">
        <v>0</v>
      </c>
      <c r="AB125" s="31" t="s">
        <v>39</v>
      </c>
      <c r="AC125" s="31">
        <v>0</v>
      </c>
      <c r="AD125" s="31">
        <v>0</v>
      </c>
      <c r="AE125" s="31" t="s">
        <v>39</v>
      </c>
      <c r="AF125" s="31" t="s">
        <v>39</v>
      </c>
      <c r="AG125" s="31" t="s">
        <v>39</v>
      </c>
      <c r="AH125" s="31" t="s">
        <v>39</v>
      </c>
      <c r="AI125" s="31">
        <v>0.4</v>
      </c>
      <c r="AJ125" s="31">
        <v>0.39</v>
      </c>
      <c r="AK125" s="31" t="s">
        <v>39</v>
      </c>
      <c r="AL125" s="31">
        <v>0.16</v>
      </c>
      <c r="AM125" s="31">
        <v>0.16</v>
      </c>
      <c r="AN125" s="31" t="s">
        <v>39</v>
      </c>
      <c r="AO125" s="31">
        <v>0</v>
      </c>
      <c r="AP125" s="31">
        <v>0</v>
      </c>
      <c r="AQ125" s="31" t="s">
        <v>39</v>
      </c>
      <c r="AR125" s="31" t="s">
        <v>39</v>
      </c>
      <c r="AS125" s="31" t="s">
        <v>39</v>
      </c>
      <c r="AT125" s="31" t="s">
        <v>39</v>
      </c>
      <c r="AU125" s="31">
        <v>0.24</v>
      </c>
      <c r="AV125" s="31">
        <v>0.24</v>
      </c>
      <c r="AW125" s="31" t="s">
        <v>39</v>
      </c>
      <c r="AX125" s="31">
        <v>0</v>
      </c>
      <c r="AY125" s="31">
        <v>0</v>
      </c>
      <c r="AZ125" s="31" t="s">
        <v>39</v>
      </c>
      <c r="BA125" s="31">
        <v>0</v>
      </c>
      <c r="BB125" s="31">
        <v>0</v>
      </c>
      <c r="BC125" s="31" t="s">
        <v>39</v>
      </c>
      <c r="BD125" s="31" t="s">
        <v>39</v>
      </c>
      <c r="BE125" s="31" t="s">
        <v>39</v>
      </c>
      <c r="BF125" s="31" t="s">
        <v>39</v>
      </c>
      <c r="BG125" s="31" t="s">
        <v>39</v>
      </c>
      <c r="BH125" s="31" t="s">
        <v>39</v>
      </c>
      <c r="BI125" s="31" t="s">
        <v>39</v>
      </c>
      <c r="BJ125" s="31">
        <v>0</v>
      </c>
      <c r="BK125" s="31">
        <v>0</v>
      </c>
      <c r="BL125" s="31" t="s">
        <v>39</v>
      </c>
      <c r="BM125" s="31">
        <v>0</v>
      </c>
      <c r="BN125" s="31">
        <v>0</v>
      </c>
      <c r="BO125" s="31" t="s">
        <v>39</v>
      </c>
      <c r="BP125" s="31" t="s">
        <v>39</v>
      </c>
      <c r="BQ125" s="31" t="s">
        <v>39</v>
      </c>
      <c r="BR125" s="31" t="s">
        <v>39</v>
      </c>
      <c r="BS125" s="31">
        <v>0.12</v>
      </c>
      <c r="BT125" s="31">
        <v>0.12</v>
      </c>
      <c r="BU125" s="31" t="s">
        <v>39</v>
      </c>
      <c r="BV125" s="31" t="s">
        <v>39</v>
      </c>
      <c r="BW125" s="31" t="s">
        <v>39</v>
      </c>
      <c r="BX125" s="31" t="s">
        <v>39</v>
      </c>
      <c r="BY125" s="31">
        <v>0.14000000000000001</v>
      </c>
      <c r="BZ125" s="31">
        <v>0.14000000000000001</v>
      </c>
    </row>
    <row r="126" spans="1:78" x14ac:dyDescent="0.25">
      <c r="A126">
        <v>355</v>
      </c>
      <c r="B126" t="s">
        <v>276</v>
      </c>
      <c r="C126" t="s">
        <v>153</v>
      </c>
      <c r="D126" s="32">
        <v>20</v>
      </c>
      <c r="E126" s="32">
        <v>60</v>
      </c>
      <c r="F126" s="32">
        <v>70</v>
      </c>
      <c r="G126" s="31">
        <v>0.73</v>
      </c>
      <c r="H126" s="31">
        <v>0.89</v>
      </c>
      <c r="I126" s="31">
        <v>0.86</v>
      </c>
      <c r="J126" s="31">
        <v>0.47</v>
      </c>
      <c r="K126" s="31">
        <v>0.73</v>
      </c>
      <c r="L126" s="31">
        <v>0.67</v>
      </c>
      <c r="M126" s="31">
        <v>0</v>
      </c>
      <c r="N126" s="31" t="s">
        <v>39</v>
      </c>
      <c r="O126" s="31" t="s">
        <v>39</v>
      </c>
      <c r="P126" s="31">
        <v>0</v>
      </c>
      <c r="Q126" s="31">
        <v>0</v>
      </c>
      <c r="R126" s="31">
        <v>0</v>
      </c>
      <c r="S126" s="31" t="s">
        <v>39</v>
      </c>
      <c r="T126" s="31" t="s">
        <v>39</v>
      </c>
      <c r="U126" s="31" t="s">
        <v>39</v>
      </c>
      <c r="V126" s="31" t="s">
        <v>39</v>
      </c>
      <c r="W126" s="31">
        <v>0.15</v>
      </c>
      <c r="X126" s="31">
        <v>0.17</v>
      </c>
      <c r="Y126" s="31">
        <v>0</v>
      </c>
      <c r="Z126" s="31">
        <v>0</v>
      </c>
      <c r="AA126" s="31">
        <v>0</v>
      </c>
      <c r="AB126" s="31">
        <v>0</v>
      </c>
      <c r="AC126" s="31">
        <v>0</v>
      </c>
      <c r="AD126" s="31">
        <v>0</v>
      </c>
      <c r="AE126" s="31" t="s">
        <v>39</v>
      </c>
      <c r="AF126" s="31" t="s">
        <v>39</v>
      </c>
      <c r="AG126" s="31" t="s">
        <v>39</v>
      </c>
      <c r="AH126" s="31" t="s">
        <v>39</v>
      </c>
      <c r="AI126" s="31">
        <v>0.47</v>
      </c>
      <c r="AJ126" s="31">
        <v>0.4</v>
      </c>
      <c r="AK126" s="31">
        <v>0</v>
      </c>
      <c r="AL126" s="31">
        <v>0</v>
      </c>
      <c r="AM126" s="31">
        <v>0</v>
      </c>
      <c r="AN126" s="31">
        <v>0</v>
      </c>
      <c r="AO126" s="31">
        <v>0</v>
      </c>
      <c r="AP126" s="31">
        <v>0</v>
      </c>
      <c r="AQ126" s="31">
        <v>0</v>
      </c>
      <c r="AR126" s="31">
        <v>0</v>
      </c>
      <c r="AS126" s="31">
        <v>0</v>
      </c>
      <c r="AT126" s="31" t="s">
        <v>39</v>
      </c>
      <c r="AU126" s="31">
        <v>0.47</v>
      </c>
      <c r="AV126" s="31">
        <v>0.4</v>
      </c>
      <c r="AW126" s="31">
        <v>0</v>
      </c>
      <c r="AX126" s="31">
        <v>0</v>
      </c>
      <c r="AY126" s="31">
        <v>0</v>
      </c>
      <c r="AZ126" s="31">
        <v>0</v>
      </c>
      <c r="BA126" s="31">
        <v>0</v>
      </c>
      <c r="BB126" s="31">
        <v>0</v>
      </c>
      <c r="BC126" s="31" t="s">
        <v>39</v>
      </c>
      <c r="BD126" s="31">
        <v>0.16</v>
      </c>
      <c r="BE126" s="31">
        <v>0.17</v>
      </c>
      <c r="BF126" s="31" t="s">
        <v>39</v>
      </c>
      <c r="BG126" s="31">
        <v>0.15</v>
      </c>
      <c r="BH126" s="31">
        <v>0.16</v>
      </c>
      <c r="BI126" s="31">
        <v>0</v>
      </c>
      <c r="BJ126" s="31" t="s">
        <v>39</v>
      </c>
      <c r="BK126" s="31" t="s">
        <v>39</v>
      </c>
      <c r="BL126" s="31">
        <v>0</v>
      </c>
      <c r="BM126" s="31">
        <v>0</v>
      </c>
      <c r="BN126" s="31">
        <v>0</v>
      </c>
      <c r="BO126" s="31" t="s">
        <v>39</v>
      </c>
      <c r="BP126" s="31">
        <v>0</v>
      </c>
      <c r="BQ126" s="31" t="s">
        <v>39</v>
      </c>
      <c r="BR126" s="31" t="s">
        <v>39</v>
      </c>
      <c r="BS126" s="31" t="s">
        <v>39</v>
      </c>
      <c r="BT126" s="31">
        <v>0.09</v>
      </c>
      <c r="BU126" s="31" t="s">
        <v>39</v>
      </c>
      <c r="BV126" s="31" t="s">
        <v>39</v>
      </c>
      <c r="BW126" s="31" t="s">
        <v>39</v>
      </c>
      <c r="BX126" s="31" t="s">
        <v>39</v>
      </c>
      <c r="BY126" s="31">
        <v>0</v>
      </c>
      <c r="BZ126" s="31" t="s">
        <v>39</v>
      </c>
    </row>
    <row r="127" spans="1:78" x14ac:dyDescent="0.25">
      <c r="A127">
        <v>333</v>
      </c>
      <c r="B127" t="s">
        <v>277</v>
      </c>
      <c r="C127" t="s">
        <v>159</v>
      </c>
      <c r="D127" s="32">
        <v>70</v>
      </c>
      <c r="E127" s="32">
        <v>880</v>
      </c>
      <c r="F127" s="32">
        <v>960</v>
      </c>
      <c r="G127" s="31">
        <v>0.66</v>
      </c>
      <c r="H127" s="31">
        <v>0.83</v>
      </c>
      <c r="I127" s="31">
        <v>0.82</v>
      </c>
      <c r="J127" s="31">
        <v>0.56000000000000005</v>
      </c>
      <c r="K127" s="31">
        <v>0.74</v>
      </c>
      <c r="L127" s="31">
        <v>0.73</v>
      </c>
      <c r="M127" s="31">
        <v>0.14000000000000001</v>
      </c>
      <c r="N127" s="31">
        <v>0.08</v>
      </c>
      <c r="O127" s="31">
        <v>0.08</v>
      </c>
      <c r="P127" s="31">
        <v>0</v>
      </c>
      <c r="Q127" s="31" t="s">
        <v>39</v>
      </c>
      <c r="R127" s="31" t="s">
        <v>39</v>
      </c>
      <c r="S127" s="31" t="s">
        <v>39</v>
      </c>
      <c r="T127" s="31">
        <v>0.04</v>
      </c>
      <c r="U127" s="31">
        <v>0.04</v>
      </c>
      <c r="V127" s="31">
        <v>0.11</v>
      </c>
      <c r="W127" s="31">
        <v>7.0000000000000007E-2</v>
      </c>
      <c r="X127" s="31">
        <v>0.08</v>
      </c>
      <c r="Y127" s="31">
        <v>0</v>
      </c>
      <c r="Z127" s="31">
        <v>0</v>
      </c>
      <c r="AA127" s="31">
        <v>0</v>
      </c>
      <c r="AB127" s="31">
        <v>0</v>
      </c>
      <c r="AC127" s="31">
        <v>0</v>
      </c>
      <c r="AD127" s="31">
        <v>0</v>
      </c>
      <c r="AE127" s="31" t="s">
        <v>39</v>
      </c>
      <c r="AF127" s="31">
        <v>7.0000000000000007E-2</v>
      </c>
      <c r="AG127" s="31">
        <v>7.0000000000000007E-2</v>
      </c>
      <c r="AH127" s="31">
        <v>0.3</v>
      </c>
      <c r="AI127" s="31">
        <v>0.55000000000000004</v>
      </c>
      <c r="AJ127" s="31">
        <v>0.53</v>
      </c>
      <c r="AK127" s="31" t="s">
        <v>39</v>
      </c>
      <c r="AL127" s="31">
        <v>0.14000000000000001</v>
      </c>
      <c r="AM127" s="31">
        <v>0.13</v>
      </c>
      <c r="AN127" s="31">
        <v>0</v>
      </c>
      <c r="AO127" s="31">
        <v>0</v>
      </c>
      <c r="AP127" s="31">
        <v>0</v>
      </c>
      <c r="AQ127" s="31" t="s">
        <v>39</v>
      </c>
      <c r="AR127" s="31">
        <v>0.05</v>
      </c>
      <c r="AS127" s="31">
        <v>0.05</v>
      </c>
      <c r="AT127" s="31">
        <v>0.28000000000000003</v>
      </c>
      <c r="AU127" s="31">
        <v>0.41</v>
      </c>
      <c r="AV127" s="31">
        <v>0.4</v>
      </c>
      <c r="AW127" s="31">
        <v>0</v>
      </c>
      <c r="AX127" s="31" t="s">
        <v>39</v>
      </c>
      <c r="AY127" s="31" t="s">
        <v>39</v>
      </c>
      <c r="AZ127" s="31">
        <v>0</v>
      </c>
      <c r="BA127" s="31" t="s">
        <v>39</v>
      </c>
      <c r="BB127" s="31" t="s">
        <v>39</v>
      </c>
      <c r="BC127" s="31" t="s">
        <v>39</v>
      </c>
      <c r="BD127" s="31">
        <v>7.0000000000000007E-2</v>
      </c>
      <c r="BE127" s="31">
        <v>7.0000000000000007E-2</v>
      </c>
      <c r="BF127" s="31" t="s">
        <v>39</v>
      </c>
      <c r="BG127" s="31">
        <v>0.04</v>
      </c>
      <c r="BH127" s="31">
        <v>0.04</v>
      </c>
      <c r="BI127" s="31" t="s">
        <v>39</v>
      </c>
      <c r="BJ127" s="31">
        <v>0.03</v>
      </c>
      <c r="BK127" s="31">
        <v>0.03</v>
      </c>
      <c r="BL127" s="31">
        <v>0</v>
      </c>
      <c r="BM127" s="31" t="s">
        <v>39</v>
      </c>
      <c r="BN127" s="31" t="s">
        <v>39</v>
      </c>
      <c r="BO127" s="31" t="s">
        <v>39</v>
      </c>
      <c r="BP127" s="31">
        <v>0.02</v>
      </c>
      <c r="BQ127" s="31">
        <v>0.02</v>
      </c>
      <c r="BR127" s="31">
        <v>0.1</v>
      </c>
      <c r="BS127" s="31">
        <v>0.06</v>
      </c>
      <c r="BT127" s="31">
        <v>0.06</v>
      </c>
      <c r="BU127" s="31">
        <v>0.1</v>
      </c>
      <c r="BV127" s="31">
        <v>0.04</v>
      </c>
      <c r="BW127" s="31">
        <v>0.04</v>
      </c>
      <c r="BX127" s="31">
        <v>0.14000000000000001</v>
      </c>
      <c r="BY127" s="31">
        <v>0.08</v>
      </c>
      <c r="BZ127" s="31">
        <v>0.08</v>
      </c>
    </row>
    <row r="128" spans="1:78" x14ac:dyDescent="0.25">
      <c r="A128">
        <v>343</v>
      </c>
      <c r="B128" t="s">
        <v>278</v>
      </c>
      <c r="C128" t="s">
        <v>153</v>
      </c>
      <c r="D128" s="32">
        <v>90</v>
      </c>
      <c r="E128" s="32">
        <v>910</v>
      </c>
      <c r="F128" s="32">
        <v>1000</v>
      </c>
      <c r="G128" s="31">
        <v>0.78</v>
      </c>
      <c r="H128" s="31">
        <v>0.84</v>
      </c>
      <c r="I128" s="31">
        <v>0.84</v>
      </c>
      <c r="J128" s="31">
        <v>0.71</v>
      </c>
      <c r="K128" s="31">
        <v>0.74</v>
      </c>
      <c r="L128" s="31">
        <v>0.73</v>
      </c>
      <c r="M128" s="31" t="s">
        <v>39</v>
      </c>
      <c r="N128" s="31">
        <v>7.0000000000000007E-2</v>
      </c>
      <c r="O128" s="31">
        <v>7.0000000000000007E-2</v>
      </c>
      <c r="P128" s="31">
        <v>0</v>
      </c>
      <c r="Q128" s="31" t="s">
        <v>39</v>
      </c>
      <c r="R128" s="31" t="s">
        <v>39</v>
      </c>
      <c r="S128" s="31" t="s">
        <v>39</v>
      </c>
      <c r="T128" s="31">
        <v>0.03</v>
      </c>
      <c r="U128" s="31">
        <v>0.03</v>
      </c>
      <c r="V128" s="31" t="s">
        <v>39</v>
      </c>
      <c r="W128" s="31">
        <v>0.03</v>
      </c>
      <c r="X128" s="31">
        <v>0.03</v>
      </c>
      <c r="Y128" s="31" t="s">
        <v>39</v>
      </c>
      <c r="Z128" s="31" t="s">
        <v>39</v>
      </c>
      <c r="AA128" s="31" t="s">
        <v>39</v>
      </c>
      <c r="AB128" s="31">
        <v>0</v>
      </c>
      <c r="AC128" s="31">
        <v>0</v>
      </c>
      <c r="AD128" s="31">
        <v>0</v>
      </c>
      <c r="AE128" s="31">
        <v>0</v>
      </c>
      <c r="AF128" s="31">
        <v>0.06</v>
      </c>
      <c r="AG128" s="31">
        <v>0.05</v>
      </c>
      <c r="AH128" s="31">
        <v>0.6</v>
      </c>
      <c r="AI128" s="31">
        <v>0.59</v>
      </c>
      <c r="AJ128" s="31">
        <v>0.59</v>
      </c>
      <c r="AK128" s="31">
        <v>0.12</v>
      </c>
      <c r="AL128" s="31">
        <v>0.18</v>
      </c>
      <c r="AM128" s="31">
        <v>0.18</v>
      </c>
      <c r="AN128" s="31">
        <v>0</v>
      </c>
      <c r="AO128" s="31" t="s">
        <v>39</v>
      </c>
      <c r="AP128" s="31" t="s">
        <v>39</v>
      </c>
      <c r="AQ128" s="31">
        <v>0.11</v>
      </c>
      <c r="AR128" s="31">
        <v>0.15</v>
      </c>
      <c r="AS128" s="31">
        <v>0.14000000000000001</v>
      </c>
      <c r="AT128" s="31">
        <v>0.47</v>
      </c>
      <c r="AU128" s="31">
        <v>0.4</v>
      </c>
      <c r="AV128" s="31">
        <v>0.41</v>
      </c>
      <c r="AW128" s="31">
        <v>0</v>
      </c>
      <c r="AX128" s="31">
        <v>0.01</v>
      </c>
      <c r="AY128" s="31">
        <v>0.01</v>
      </c>
      <c r="AZ128" s="31">
        <v>0</v>
      </c>
      <c r="BA128" s="31" t="s">
        <v>39</v>
      </c>
      <c r="BB128" s="31" t="s">
        <v>39</v>
      </c>
      <c r="BC128" s="31">
        <v>7.0000000000000007E-2</v>
      </c>
      <c r="BD128" s="31">
        <v>0.1</v>
      </c>
      <c r="BE128" s="31">
        <v>0.1</v>
      </c>
      <c r="BF128" s="31" t="s">
        <v>39</v>
      </c>
      <c r="BG128" s="31">
        <v>0.04</v>
      </c>
      <c r="BH128" s="31">
        <v>0.04</v>
      </c>
      <c r="BI128" s="31" t="s">
        <v>39</v>
      </c>
      <c r="BJ128" s="31">
        <v>0.06</v>
      </c>
      <c r="BK128" s="31">
        <v>0.05</v>
      </c>
      <c r="BL128" s="31" t="s">
        <v>39</v>
      </c>
      <c r="BM128" s="31">
        <v>0</v>
      </c>
      <c r="BN128" s="31" t="s">
        <v>39</v>
      </c>
      <c r="BO128" s="31">
        <v>0</v>
      </c>
      <c r="BP128" s="31">
        <v>0.01</v>
      </c>
      <c r="BQ128" s="31">
        <v>0.01</v>
      </c>
      <c r="BR128" s="31">
        <v>0.11</v>
      </c>
      <c r="BS128" s="31">
        <v>0.05</v>
      </c>
      <c r="BT128" s="31">
        <v>0.06</v>
      </c>
      <c r="BU128" s="31" t="s">
        <v>39</v>
      </c>
      <c r="BV128" s="31">
        <v>0.04</v>
      </c>
      <c r="BW128" s="31">
        <v>0.04</v>
      </c>
      <c r="BX128" s="31">
        <v>7.0000000000000007E-2</v>
      </c>
      <c r="BY128" s="31">
        <v>0.06</v>
      </c>
      <c r="BZ128" s="31">
        <v>0.06</v>
      </c>
    </row>
    <row r="129" spans="1:78" x14ac:dyDescent="0.25">
      <c r="A129">
        <v>373</v>
      </c>
      <c r="B129" t="s">
        <v>279</v>
      </c>
      <c r="C129" t="s">
        <v>155</v>
      </c>
      <c r="D129" s="32">
        <v>70</v>
      </c>
      <c r="E129" s="32">
        <v>1200</v>
      </c>
      <c r="F129" s="32">
        <v>1270</v>
      </c>
      <c r="G129" s="31">
        <v>0.74</v>
      </c>
      <c r="H129" s="31">
        <v>0.75</v>
      </c>
      <c r="I129" s="31">
        <v>0.75</v>
      </c>
      <c r="J129" s="31">
        <v>0.72</v>
      </c>
      <c r="K129" s="31">
        <v>0.72</v>
      </c>
      <c r="L129" s="31">
        <v>0.72</v>
      </c>
      <c r="M129" s="31">
        <v>0.12</v>
      </c>
      <c r="N129" s="31">
        <v>0.06</v>
      </c>
      <c r="O129" s="31">
        <v>0.06</v>
      </c>
      <c r="P129" s="31">
        <v>0</v>
      </c>
      <c r="Q129" s="31">
        <v>0</v>
      </c>
      <c r="R129" s="31">
        <v>0</v>
      </c>
      <c r="S129" s="31">
        <v>0</v>
      </c>
      <c r="T129" s="31">
        <v>0.03</v>
      </c>
      <c r="U129" s="31">
        <v>0.03</v>
      </c>
      <c r="V129" s="31">
        <v>0</v>
      </c>
      <c r="W129" s="31">
        <v>0.04</v>
      </c>
      <c r="X129" s="31">
        <v>0.04</v>
      </c>
      <c r="Y129" s="31">
        <v>0</v>
      </c>
      <c r="Z129" s="31" t="s">
        <v>39</v>
      </c>
      <c r="AA129" s="31" t="s">
        <v>39</v>
      </c>
      <c r="AB129" s="31">
        <v>0</v>
      </c>
      <c r="AC129" s="31">
        <v>0</v>
      </c>
      <c r="AD129" s="31">
        <v>0</v>
      </c>
      <c r="AE129" s="31">
        <v>0</v>
      </c>
      <c r="AF129" s="31">
        <v>0.03</v>
      </c>
      <c r="AG129" s="31">
        <v>0.03</v>
      </c>
      <c r="AH129" s="31">
        <v>0.59</v>
      </c>
      <c r="AI129" s="31">
        <v>0.59</v>
      </c>
      <c r="AJ129" s="31">
        <v>0.59</v>
      </c>
      <c r="AK129" s="31">
        <v>0.18</v>
      </c>
      <c r="AL129" s="31">
        <v>0.28000000000000003</v>
      </c>
      <c r="AM129" s="31">
        <v>0.27</v>
      </c>
      <c r="AN129" s="31">
        <v>0</v>
      </c>
      <c r="AO129" s="31">
        <v>0.02</v>
      </c>
      <c r="AP129" s="31">
        <v>0.02</v>
      </c>
      <c r="AQ129" s="31">
        <v>0.14000000000000001</v>
      </c>
      <c r="AR129" s="31">
        <v>0.24</v>
      </c>
      <c r="AS129" s="31">
        <v>0.23</v>
      </c>
      <c r="AT129" s="31">
        <v>0.42</v>
      </c>
      <c r="AU129" s="31">
        <v>0.3</v>
      </c>
      <c r="AV129" s="31">
        <v>0.31</v>
      </c>
      <c r="AW129" s="31">
        <v>0</v>
      </c>
      <c r="AX129" s="31">
        <v>0.01</v>
      </c>
      <c r="AY129" s="31">
        <v>0.01</v>
      </c>
      <c r="AZ129" s="31">
        <v>0</v>
      </c>
      <c r="BA129" s="31">
        <v>0</v>
      </c>
      <c r="BB129" s="31">
        <v>0</v>
      </c>
      <c r="BC129" s="31" t="s">
        <v>39</v>
      </c>
      <c r="BD129" s="31">
        <v>0.03</v>
      </c>
      <c r="BE129" s="31">
        <v>0.03</v>
      </c>
      <c r="BF129" s="31" t="s">
        <v>39</v>
      </c>
      <c r="BG129" s="31">
        <v>0.02</v>
      </c>
      <c r="BH129" s="31">
        <v>0.02</v>
      </c>
      <c r="BI129" s="31">
        <v>0</v>
      </c>
      <c r="BJ129" s="31">
        <v>0.01</v>
      </c>
      <c r="BK129" s="31">
        <v>0.01</v>
      </c>
      <c r="BL129" s="31">
        <v>0</v>
      </c>
      <c r="BM129" s="31">
        <v>0</v>
      </c>
      <c r="BN129" s="31">
        <v>0</v>
      </c>
      <c r="BO129" s="31">
        <v>0</v>
      </c>
      <c r="BP129" s="31" t="s">
        <v>39</v>
      </c>
      <c r="BQ129" s="31" t="s">
        <v>39</v>
      </c>
      <c r="BR129" s="31">
        <v>0.14000000000000001</v>
      </c>
      <c r="BS129" s="31">
        <v>0.1</v>
      </c>
      <c r="BT129" s="31">
        <v>0.1</v>
      </c>
      <c r="BU129" s="31" t="s">
        <v>39</v>
      </c>
      <c r="BV129" s="31">
        <v>0.01</v>
      </c>
      <c r="BW129" s="31">
        <v>0.01</v>
      </c>
      <c r="BX129" s="31">
        <v>0.11</v>
      </c>
      <c r="BY129" s="31">
        <v>0.14000000000000001</v>
      </c>
      <c r="BZ129" s="31">
        <v>0.14000000000000001</v>
      </c>
    </row>
    <row r="130" spans="1:78" x14ac:dyDescent="0.25">
      <c r="A130">
        <v>893</v>
      </c>
      <c r="B130" t="s">
        <v>280</v>
      </c>
      <c r="C130" t="s">
        <v>159</v>
      </c>
      <c r="D130" s="32">
        <v>10</v>
      </c>
      <c r="E130" s="32">
        <v>460</v>
      </c>
      <c r="F130" s="32">
        <v>480</v>
      </c>
      <c r="G130" s="31">
        <v>0.69</v>
      </c>
      <c r="H130" s="31">
        <v>0.81</v>
      </c>
      <c r="I130" s="31">
        <v>0.81</v>
      </c>
      <c r="J130" s="31">
        <v>0.62</v>
      </c>
      <c r="K130" s="31">
        <v>0.7</v>
      </c>
      <c r="L130" s="31">
        <v>0.7</v>
      </c>
      <c r="M130" s="31" t="s">
        <v>39</v>
      </c>
      <c r="N130" s="31">
        <v>7.0000000000000007E-2</v>
      </c>
      <c r="O130" s="31">
        <v>0.08</v>
      </c>
      <c r="P130" s="31">
        <v>0</v>
      </c>
      <c r="Q130" s="31">
        <v>0</v>
      </c>
      <c r="R130" s="31">
        <v>0</v>
      </c>
      <c r="S130" s="31">
        <v>0</v>
      </c>
      <c r="T130" s="31">
        <v>0.02</v>
      </c>
      <c r="U130" s="31">
        <v>0.02</v>
      </c>
      <c r="V130" s="31">
        <v>0</v>
      </c>
      <c r="W130" s="31">
        <v>0.05</v>
      </c>
      <c r="X130" s="31">
        <v>0.04</v>
      </c>
      <c r="Y130" s="31">
        <v>0</v>
      </c>
      <c r="Z130" s="31" t="s">
        <v>39</v>
      </c>
      <c r="AA130" s="31" t="s">
        <v>39</v>
      </c>
      <c r="AB130" s="31">
        <v>0</v>
      </c>
      <c r="AC130" s="31">
        <v>0</v>
      </c>
      <c r="AD130" s="31">
        <v>0</v>
      </c>
      <c r="AE130" s="31" t="s">
        <v>39</v>
      </c>
      <c r="AF130" s="31">
        <v>7.0000000000000007E-2</v>
      </c>
      <c r="AG130" s="31">
        <v>7.0000000000000007E-2</v>
      </c>
      <c r="AH130" s="31" t="s">
        <v>39</v>
      </c>
      <c r="AI130" s="31">
        <v>0.56000000000000005</v>
      </c>
      <c r="AJ130" s="31">
        <v>0.55000000000000004</v>
      </c>
      <c r="AK130" s="31">
        <v>0</v>
      </c>
      <c r="AL130" s="31">
        <v>0.18</v>
      </c>
      <c r="AM130" s="31">
        <v>0.18</v>
      </c>
      <c r="AN130" s="31">
        <v>0</v>
      </c>
      <c r="AO130" s="31" t="s">
        <v>39</v>
      </c>
      <c r="AP130" s="31" t="s">
        <v>39</v>
      </c>
      <c r="AQ130" s="31">
        <v>0</v>
      </c>
      <c r="AR130" s="31">
        <v>0.11</v>
      </c>
      <c r="AS130" s="31">
        <v>0.11</v>
      </c>
      <c r="AT130" s="31" t="s">
        <v>39</v>
      </c>
      <c r="AU130" s="31">
        <v>0.37</v>
      </c>
      <c r="AV130" s="31">
        <v>0.37</v>
      </c>
      <c r="AW130" s="31">
        <v>0</v>
      </c>
      <c r="AX130" s="31" t="s">
        <v>39</v>
      </c>
      <c r="AY130" s="31" t="s">
        <v>39</v>
      </c>
      <c r="AZ130" s="31">
        <v>0</v>
      </c>
      <c r="BA130" s="31">
        <v>0</v>
      </c>
      <c r="BB130" s="31">
        <v>0</v>
      </c>
      <c r="BC130" s="31" t="s">
        <v>39</v>
      </c>
      <c r="BD130" s="31">
        <v>0.08</v>
      </c>
      <c r="BE130" s="31">
        <v>0.08</v>
      </c>
      <c r="BF130" s="31">
        <v>0</v>
      </c>
      <c r="BG130" s="31">
        <v>0.05</v>
      </c>
      <c r="BH130" s="31">
        <v>0.05</v>
      </c>
      <c r="BI130" s="31" t="s">
        <v>39</v>
      </c>
      <c r="BJ130" s="31">
        <v>0.03</v>
      </c>
      <c r="BK130" s="31">
        <v>0.03</v>
      </c>
      <c r="BL130" s="31">
        <v>0</v>
      </c>
      <c r="BM130" s="31">
        <v>0</v>
      </c>
      <c r="BN130" s="31">
        <v>0</v>
      </c>
      <c r="BO130" s="31">
        <v>0</v>
      </c>
      <c r="BP130" s="31">
        <v>0.03</v>
      </c>
      <c r="BQ130" s="31">
        <v>0.03</v>
      </c>
      <c r="BR130" s="31" t="s">
        <v>39</v>
      </c>
      <c r="BS130" s="31">
        <v>0.05</v>
      </c>
      <c r="BT130" s="31">
        <v>0.05</v>
      </c>
      <c r="BU130" s="31" t="s">
        <v>39</v>
      </c>
      <c r="BV130" s="31">
        <v>0.02</v>
      </c>
      <c r="BW130" s="31">
        <v>0.02</v>
      </c>
      <c r="BX130" s="31" t="s">
        <v>39</v>
      </c>
      <c r="BY130" s="31">
        <v>0.12</v>
      </c>
      <c r="BZ130" s="31">
        <v>0.12</v>
      </c>
    </row>
    <row r="131" spans="1:78" x14ac:dyDescent="0.25">
      <c r="A131">
        <v>871</v>
      </c>
      <c r="B131" t="s">
        <v>281</v>
      </c>
      <c r="C131" t="s">
        <v>167</v>
      </c>
      <c r="D131" s="32">
        <v>80</v>
      </c>
      <c r="E131" s="32">
        <v>830</v>
      </c>
      <c r="F131" s="32">
        <v>910</v>
      </c>
      <c r="G131" s="31">
        <v>0.76</v>
      </c>
      <c r="H131" s="31">
        <v>0.83</v>
      </c>
      <c r="I131" s="31">
        <v>0.82</v>
      </c>
      <c r="J131" s="31">
        <v>0.7</v>
      </c>
      <c r="K131" s="31">
        <v>0.79</v>
      </c>
      <c r="L131" s="31">
        <v>0.78</v>
      </c>
      <c r="M131" s="31">
        <v>0.1</v>
      </c>
      <c r="N131" s="31">
        <v>0.04</v>
      </c>
      <c r="O131" s="31">
        <v>0.04</v>
      </c>
      <c r="P131" s="31">
        <v>0</v>
      </c>
      <c r="Q131" s="31">
        <v>0.01</v>
      </c>
      <c r="R131" s="31">
        <v>0.01</v>
      </c>
      <c r="S131" s="31" t="s">
        <v>39</v>
      </c>
      <c r="T131" s="31">
        <v>0.02</v>
      </c>
      <c r="U131" s="31">
        <v>0.02</v>
      </c>
      <c r="V131" s="31" t="s">
        <v>39</v>
      </c>
      <c r="W131" s="31">
        <v>0.01</v>
      </c>
      <c r="X131" s="31">
        <v>0.01</v>
      </c>
      <c r="Y131" s="31">
        <v>0</v>
      </c>
      <c r="Z131" s="31" t="s">
        <v>39</v>
      </c>
      <c r="AA131" s="31" t="s">
        <v>39</v>
      </c>
      <c r="AB131" s="31">
        <v>0</v>
      </c>
      <c r="AC131" s="31">
        <v>0</v>
      </c>
      <c r="AD131" s="31">
        <v>0</v>
      </c>
      <c r="AE131" s="31" t="s">
        <v>39</v>
      </c>
      <c r="AF131" s="31">
        <v>0.02</v>
      </c>
      <c r="AG131" s="31">
        <v>0.02</v>
      </c>
      <c r="AH131" s="31">
        <v>0.53</v>
      </c>
      <c r="AI131" s="31">
        <v>0.72</v>
      </c>
      <c r="AJ131" s="31">
        <v>0.7</v>
      </c>
      <c r="AK131" s="31">
        <v>0.15</v>
      </c>
      <c r="AL131" s="31">
        <v>0.43</v>
      </c>
      <c r="AM131" s="31">
        <v>0.41</v>
      </c>
      <c r="AN131" s="31">
        <v>0</v>
      </c>
      <c r="AO131" s="31">
        <v>0.02</v>
      </c>
      <c r="AP131" s="31">
        <v>0.01</v>
      </c>
      <c r="AQ131" s="31" t="s">
        <v>39</v>
      </c>
      <c r="AR131" s="31">
        <v>0.25</v>
      </c>
      <c r="AS131" s="31">
        <v>0.23</v>
      </c>
      <c r="AT131" s="31">
        <v>0.38</v>
      </c>
      <c r="AU131" s="31">
        <v>0.28000000000000003</v>
      </c>
      <c r="AV131" s="31">
        <v>0.28999999999999998</v>
      </c>
      <c r="AW131" s="31">
        <v>0</v>
      </c>
      <c r="AX131" s="31" t="s">
        <v>39</v>
      </c>
      <c r="AY131" s="31" t="s">
        <v>39</v>
      </c>
      <c r="AZ131" s="31">
        <v>0</v>
      </c>
      <c r="BA131" s="31">
        <v>0</v>
      </c>
      <c r="BB131" s="31">
        <v>0</v>
      </c>
      <c r="BC131" s="31" t="s">
        <v>39</v>
      </c>
      <c r="BD131" s="31">
        <v>0.04</v>
      </c>
      <c r="BE131" s="31">
        <v>0.04</v>
      </c>
      <c r="BF131" s="31" t="s">
        <v>39</v>
      </c>
      <c r="BG131" s="31">
        <v>0.01</v>
      </c>
      <c r="BH131" s="31">
        <v>0.01</v>
      </c>
      <c r="BI131" s="31" t="s">
        <v>39</v>
      </c>
      <c r="BJ131" s="31">
        <v>0.03</v>
      </c>
      <c r="BK131" s="31">
        <v>0.03</v>
      </c>
      <c r="BL131" s="31">
        <v>0</v>
      </c>
      <c r="BM131" s="31">
        <v>0</v>
      </c>
      <c r="BN131" s="31">
        <v>0</v>
      </c>
      <c r="BO131" s="31">
        <v>0</v>
      </c>
      <c r="BP131" s="31" t="s">
        <v>39</v>
      </c>
      <c r="BQ131" s="31" t="s">
        <v>39</v>
      </c>
      <c r="BR131" s="31">
        <v>0.11</v>
      </c>
      <c r="BS131" s="31">
        <v>0.03</v>
      </c>
      <c r="BT131" s="31">
        <v>0.04</v>
      </c>
      <c r="BU131" s="31" t="s">
        <v>39</v>
      </c>
      <c r="BV131" s="31">
        <v>0.02</v>
      </c>
      <c r="BW131" s="31">
        <v>0.03</v>
      </c>
      <c r="BX131" s="31">
        <v>0.08</v>
      </c>
      <c r="BY131" s="31">
        <v>0.11</v>
      </c>
      <c r="BZ131" s="31">
        <v>0.11</v>
      </c>
    </row>
    <row r="132" spans="1:78" x14ac:dyDescent="0.25">
      <c r="A132">
        <v>334</v>
      </c>
      <c r="B132" t="s">
        <v>282</v>
      </c>
      <c r="C132" t="s">
        <v>159</v>
      </c>
      <c r="D132" s="32">
        <v>90</v>
      </c>
      <c r="E132" s="32">
        <v>570</v>
      </c>
      <c r="F132" s="32">
        <v>660</v>
      </c>
      <c r="G132" s="31">
        <v>0.65</v>
      </c>
      <c r="H132" s="31">
        <v>0.73</v>
      </c>
      <c r="I132" s="31">
        <v>0.72</v>
      </c>
      <c r="J132" s="31">
        <v>0.62</v>
      </c>
      <c r="K132" s="31">
        <v>0.72</v>
      </c>
      <c r="L132" s="31">
        <v>0.71</v>
      </c>
      <c r="M132" s="31" t="s">
        <v>39</v>
      </c>
      <c r="N132" s="31">
        <v>0.05</v>
      </c>
      <c r="O132" s="31">
        <v>0.05</v>
      </c>
      <c r="P132" s="31">
        <v>0</v>
      </c>
      <c r="Q132" s="31">
        <v>0</v>
      </c>
      <c r="R132" s="31">
        <v>0</v>
      </c>
      <c r="S132" s="31" t="s">
        <v>39</v>
      </c>
      <c r="T132" s="31">
        <v>0.04</v>
      </c>
      <c r="U132" s="31">
        <v>0.04</v>
      </c>
      <c r="V132" s="31" t="s">
        <v>39</v>
      </c>
      <c r="W132" s="31">
        <v>0.03</v>
      </c>
      <c r="X132" s="31">
        <v>0.03</v>
      </c>
      <c r="Y132" s="31">
        <v>0</v>
      </c>
      <c r="Z132" s="31">
        <v>0</v>
      </c>
      <c r="AA132" s="31">
        <v>0</v>
      </c>
      <c r="AB132" s="31">
        <v>0</v>
      </c>
      <c r="AC132" s="31">
        <v>0</v>
      </c>
      <c r="AD132" s="31">
        <v>0</v>
      </c>
      <c r="AE132" s="31" t="s">
        <v>39</v>
      </c>
      <c r="AF132" s="31">
        <v>0.05</v>
      </c>
      <c r="AG132" s="31">
        <v>0.05</v>
      </c>
      <c r="AH132" s="31">
        <v>0.51</v>
      </c>
      <c r="AI132" s="31">
        <v>0.6</v>
      </c>
      <c r="AJ132" s="31">
        <v>0.59</v>
      </c>
      <c r="AK132" s="31">
        <v>0.19</v>
      </c>
      <c r="AL132" s="31">
        <v>0.25</v>
      </c>
      <c r="AM132" s="31">
        <v>0.24</v>
      </c>
      <c r="AN132" s="31" t="s">
        <v>39</v>
      </c>
      <c r="AO132" s="31" t="s">
        <v>39</v>
      </c>
      <c r="AP132" s="31" t="s">
        <v>39</v>
      </c>
      <c r="AQ132" s="31">
        <v>0.15</v>
      </c>
      <c r="AR132" s="31">
        <v>0.19</v>
      </c>
      <c r="AS132" s="31">
        <v>0.18</v>
      </c>
      <c r="AT132" s="31">
        <v>0.31</v>
      </c>
      <c r="AU132" s="31">
        <v>0.35</v>
      </c>
      <c r="AV132" s="31">
        <v>0.35</v>
      </c>
      <c r="AW132" s="31">
        <v>0</v>
      </c>
      <c r="AX132" s="31" t="s">
        <v>39</v>
      </c>
      <c r="AY132" s="31" t="s">
        <v>39</v>
      </c>
      <c r="AZ132" s="31">
        <v>0</v>
      </c>
      <c r="BA132" s="31" t="s">
        <v>39</v>
      </c>
      <c r="BB132" s="31" t="s">
        <v>39</v>
      </c>
      <c r="BC132" s="31" t="s">
        <v>39</v>
      </c>
      <c r="BD132" s="31" t="s">
        <v>39</v>
      </c>
      <c r="BE132" s="31">
        <v>0.01</v>
      </c>
      <c r="BF132" s="31" t="s">
        <v>39</v>
      </c>
      <c r="BG132" s="31" t="s">
        <v>39</v>
      </c>
      <c r="BH132" s="31" t="s">
        <v>39</v>
      </c>
      <c r="BI132" s="31">
        <v>0</v>
      </c>
      <c r="BJ132" s="31" t="s">
        <v>39</v>
      </c>
      <c r="BK132" s="31" t="s">
        <v>39</v>
      </c>
      <c r="BL132" s="31" t="s">
        <v>39</v>
      </c>
      <c r="BM132" s="31" t="s">
        <v>39</v>
      </c>
      <c r="BN132" s="31" t="s">
        <v>39</v>
      </c>
      <c r="BO132" s="31">
        <v>0</v>
      </c>
      <c r="BP132" s="31" t="s">
        <v>39</v>
      </c>
      <c r="BQ132" s="31" t="s">
        <v>39</v>
      </c>
      <c r="BR132" s="31">
        <v>0.19</v>
      </c>
      <c r="BS132" s="31">
        <v>0.12</v>
      </c>
      <c r="BT132" s="31">
        <v>0.13</v>
      </c>
      <c r="BU132" s="31" t="s">
        <v>39</v>
      </c>
      <c r="BV132" s="31">
        <v>0.02</v>
      </c>
      <c r="BW132" s="31">
        <v>0.02</v>
      </c>
      <c r="BX132" s="31">
        <v>0.13</v>
      </c>
      <c r="BY132" s="31">
        <v>0.13</v>
      </c>
      <c r="BZ132" s="31">
        <v>0.13</v>
      </c>
    </row>
    <row r="133" spans="1:78" x14ac:dyDescent="0.25">
      <c r="A133">
        <v>933</v>
      </c>
      <c r="B133" t="s">
        <v>283</v>
      </c>
      <c r="C133" t="s">
        <v>169</v>
      </c>
      <c r="D133" s="32">
        <v>70</v>
      </c>
      <c r="E133" s="32">
        <v>740</v>
      </c>
      <c r="F133" s="32">
        <v>810</v>
      </c>
      <c r="G133" s="31">
        <v>0.73</v>
      </c>
      <c r="H133" s="31">
        <v>0.78</v>
      </c>
      <c r="I133" s="31">
        <v>0.77</v>
      </c>
      <c r="J133" s="31">
        <v>0.51</v>
      </c>
      <c r="K133" s="31">
        <v>0.6</v>
      </c>
      <c r="L133" s="31">
        <v>0.59</v>
      </c>
      <c r="M133" s="31">
        <v>0.13</v>
      </c>
      <c r="N133" s="31">
        <v>7.0000000000000007E-2</v>
      </c>
      <c r="O133" s="31">
        <v>0.08</v>
      </c>
      <c r="P133" s="31">
        <v>0</v>
      </c>
      <c r="Q133" s="31">
        <v>0</v>
      </c>
      <c r="R133" s="31">
        <v>0</v>
      </c>
      <c r="S133" s="31">
        <v>0</v>
      </c>
      <c r="T133" s="31">
        <v>0.02</v>
      </c>
      <c r="U133" s="31">
        <v>0.02</v>
      </c>
      <c r="V133" s="31" t="s">
        <v>39</v>
      </c>
      <c r="W133" s="31">
        <v>0.05</v>
      </c>
      <c r="X133" s="31">
        <v>0.05</v>
      </c>
      <c r="Y133" s="31">
        <v>0</v>
      </c>
      <c r="Z133" s="31" t="s">
        <v>39</v>
      </c>
      <c r="AA133" s="31" t="s">
        <v>39</v>
      </c>
      <c r="AB133" s="31">
        <v>0</v>
      </c>
      <c r="AC133" s="31">
        <v>0</v>
      </c>
      <c r="AD133" s="31">
        <v>0</v>
      </c>
      <c r="AE133" s="31" t="s">
        <v>39</v>
      </c>
      <c r="AF133" s="31">
        <v>0.06</v>
      </c>
      <c r="AG133" s="31">
        <v>0.05</v>
      </c>
      <c r="AH133" s="31">
        <v>0.34</v>
      </c>
      <c r="AI133" s="31">
        <v>0.45</v>
      </c>
      <c r="AJ133" s="31">
        <v>0.44</v>
      </c>
      <c r="AK133" s="31">
        <v>0.1</v>
      </c>
      <c r="AL133" s="31">
        <v>0.2</v>
      </c>
      <c r="AM133" s="31">
        <v>0.19</v>
      </c>
      <c r="AN133" s="31">
        <v>0</v>
      </c>
      <c r="AO133" s="31">
        <v>0.01</v>
      </c>
      <c r="AP133" s="31">
        <v>0.01</v>
      </c>
      <c r="AQ133" s="31" t="s">
        <v>39</v>
      </c>
      <c r="AR133" s="31">
        <v>0.14000000000000001</v>
      </c>
      <c r="AS133" s="31">
        <v>0.14000000000000001</v>
      </c>
      <c r="AT133" s="31">
        <v>0.19</v>
      </c>
      <c r="AU133" s="31">
        <v>0.24</v>
      </c>
      <c r="AV133" s="31">
        <v>0.23</v>
      </c>
      <c r="AW133" s="31" t="s">
        <v>39</v>
      </c>
      <c r="AX133" s="31">
        <v>0.02</v>
      </c>
      <c r="AY133" s="31">
        <v>0.02</v>
      </c>
      <c r="AZ133" s="31">
        <v>0</v>
      </c>
      <c r="BA133" s="31">
        <v>0</v>
      </c>
      <c r="BB133" s="31">
        <v>0</v>
      </c>
      <c r="BC133" s="31">
        <v>0.19</v>
      </c>
      <c r="BD133" s="31">
        <v>0.16</v>
      </c>
      <c r="BE133" s="31">
        <v>0.16</v>
      </c>
      <c r="BF133" s="31">
        <v>0.1</v>
      </c>
      <c r="BG133" s="31">
        <v>0.09</v>
      </c>
      <c r="BH133" s="31">
        <v>0.09</v>
      </c>
      <c r="BI133" s="31">
        <v>0.09</v>
      </c>
      <c r="BJ133" s="31">
        <v>7.0000000000000007E-2</v>
      </c>
      <c r="BK133" s="31">
        <v>7.0000000000000007E-2</v>
      </c>
      <c r="BL133" s="31">
        <v>0</v>
      </c>
      <c r="BM133" s="31">
        <v>0</v>
      </c>
      <c r="BN133" s="31">
        <v>0</v>
      </c>
      <c r="BO133" s="31" t="s">
        <v>39</v>
      </c>
      <c r="BP133" s="31">
        <v>0.01</v>
      </c>
      <c r="BQ133" s="31">
        <v>0.01</v>
      </c>
      <c r="BR133" s="31">
        <v>0.12</v>
      </c>
      <c r="BS133" s="31">
        <v>0.08</v>
      </c>
      <c r="BT133" s="31">
        <v>0.08</v>
      </c>
      <c r="BU133" s="31" t="s">
        <v>39</v>
      </c>
      <c r="BV133" s="31">
        <v>0.03</v>
      </c>
      <c r="BW133" s="31">
        <v>0.03</v>
      </c>
      <c r="BX133" s="31">
        <v>0.09</v>
      </c>
      <c r="BY133" s="31">
        <v>0.12</v>
      </c>
      <c r="BZ133" s="31">
        <v>0.11</v>
      </c>
    </row>
    <row r="134" spans="1:78" x14ac:dyDescent="0.25">
      <c r="A134">
        <v>803</v>
      </c>
      <c r="B134" t="s">
        <v>284</v>
      </c>
      <c r="C134" t="s">
        <v>169</v>
      </c>
      <c r="D134" s="32">
        <v>60</v>
      </c>
      <c r="E134" s="32">
        <v>1100</v>
      </c>
      <c r="F134" s="32">
        <v>1160</v>
      </c>
      <c r="G134" s="31">
        <v>0.73</v>
      </c>
      <c r="H134" s="31">
        <v>0.71</v>
      </c>
      <c r="I134" s="31">
        <v>0.71</v>
      </c>
      <c r="J134" s="31">
        <v>0.7</v>
      </c>
      <c r="K134" s="31">
        <v>0.67</v>
      </c>
      <c r="L134" s="31">
        <v>0.67</v>
      </c>
      <c r="M134" s="31">
        <v>0.16</v>
      </c>
      <c r="N134" s="31">
        <v>0.08</v>
      </c>
      <c r="O134" s="31">
        <v>0.09</v>
      </c>
      <c r="P134" s="31">
        <v>0</v>
      </c>
      <c r="Q134" s="31" t="s">
        <v>39</v>
      </c>
      <c r="R134" s="31" t="s">
        <v>39</v>
      </c>
      <c r="S134" s="31" t="s">
        <v>39</v>
      </c>
      <c r="T134" s="31">
        <v>0.04</v>
      </c>
      <c r="U134" s="31">
        <v>0.04</v>
      </c>
      <c r="V134" s="31" t="s">
        <v>39</v>
      </c>
      <c r="W134" s="31">
        <v>0.06</v>
      </c>
      <c r="X134" s="31">
        <v>0.06</v>
      </c>
      <c r="Y134" s="31">
        <v>0</v>
      </c>
      <c r="Z134" s="31" t="s">
        <v>39</v>
      </c>
      <c r="AA134" s="31" t="s">
        <v>39</v>
      </c>
      <c r="AB134" s="31">
        <v>0</v>
      </c>
      <c r="AC134" s="31">
        <v>0</v>
      </c>
      <c r="AD134" s="31">
        <v>0</v>
      </c>
      <c r="AE134" s="31" t="s">
        <v>39</v>
      </c>
      <c r="AF134" s="31">
        <v>0.08</v>
      </c>
      <c r="AG134" s="31">
        <v>0.08</v>
      </c>
      <c r="AH134" s="31">
        <v>0.43</v>
      </c>
      <c r="AI134" s="31">
        <v>0.48</v>
      </c>
      <c r="AJ134" s="31">
        <v>0.48</v>
      </c>
      <c r="AK134" s="31">
        <v>0.16</v>
      </c>
      <c r="AL134" s="31">
        <v>0.17</v>
      </c>
      <c r="AM134" s="31">
        <v>0.17</v>
      </c>
      <c r="AN134" s="31">
        <v>0</v>
      </c>
      <c r="AO134" s="31">
        <v>0.01</v>
      </c>
      <c r="AP134" s="31">
        <v>0.01</v>
      </c>
      <c r="AQ134" s="31" t="s">
        <v>39</v>
      </c>
      <c r="AR134" s="31">
        <v>0.11</v>
      </c>
      <c r="AS134" s="31">
        <v>0.11</v>
      </c>
      <c r="AT134" s="31">
        <v>0.25</v>
      </c>
      <c r="AU134" s="31">
        <v>0.3</v>
      </c>
      <c r="AV134" s="31">
        <v>0.3</v>
      </c>
      <c r="AW134" s="31" t="s">
        <v>39</v>
      </c>
      <c r="AX134" s="31">
        <v>0.01</v>
      </c>
      <c r="AY134" s="31">
        <v>0.01</v>
      </c>
      <c r="AZ134" s="31">
        <v>0</v>
      </c>
      <c r="BA134" s="31">
        <v>0</v>
      </c>
      <c r="BB134" s="31">
        <v>0</v>
      </c>
      <c r="BC134" s="31" t="s">
        <v>39</v>
      </c>
      <c r="BD134" s="31">
        <v>0.04</v>
      </c>
      <c r="BE134" s="31">
        <v>0.04</v>
      </c>
      <c r="BF134" s="31" t="s">
        <v>39</v>
      </c>
      <c r="BG134" s="31">
        <v>0.02</v>
      </c>
      <c r="BH134" s="31">
        <v>0.02</v>
      </c>
      <c r="BI134" s="31">
        <v>0</v>
      </c>
      <c r="BJ134" s="31">
        <v>0.02</v>
      </c>
      <c r="BK134" s="31">
        <v>0.02</v>
      </c>
      <c r="BL134" s="31">
        <v>0</v>
      </c>
      <c r="BM134" s="31" t="s">
        <v>39</v>
      </c>
      <c r="BN134" s="31" t="s">
        <v>39</v>
      </c>
      <c r="BO134" s="31" t="s">
        <v>39</v>
      </c>
      <c r="BP134" s="31">
        <v>0.01</v>
      </c>
      <c r="BQ134" s="31">
        <v>0.01</v>
      </c>
      <c r="BR134" s="31" t="s">
        <v>39</v>
      </c>
      <c r="BS134" s="31">
        <v>7.0000000000000007E-2</v>
      </c>
      <c r="BT134" s="31">
        <v>0.06</v>
      </c>
      <c r="BU134" s="31" t="s">
        <v>39</v>
      </c>
      <c r="BV134" s="31" t="s">
        <v>39</v>
      </c>
      <c r="BW134" s="31">
        <v>0.01</v>
      </c>
      <c r="BX134" s="31">
        <v>0.2</v>
      </c>
      <c r="BY134" s="31">
        <v>0.22</v>
      </c>
      <c r="BZ134" s="31">
        <v>0.22</v>
      </c>
    </row>
    <row r="135" spans="1:78" x14ac:dyDescent="0.25">
      <c r="A135">
        <v>393</v>
      </c>
      <c r="B135" t="s">
        <v>285</v>
      </c>
      <c r="C135" t="s">
        <v>151</v>
      </c>
      <c r="D135" s="32">
        <v>30</v>
      </c>
      <c r="E135" s="32">
        <v>290</v>
      </c>
      <c r="F135" s="32">
        <v>320</v>
      </c>
      <c r="G135" s="31">
        <v>0.82</v>
      </c>
      <c r="H135" s="31">
        <v>0.87</v>
      </c>
      <c r="I135" s="31">
        <v>0.87</v>
      </c>
      <c r="J135" s="31">
        <v>0.79</v>
      </c>
      <c r="K135" s="31">
        <v>0.84</v>
      </c>
      <c r="L135" s="31">
        <v>0.83</v>
      </c>
      <c r="M135" s="31" t="s">
        <v>39</v>
      </c>
      <c r="N135" s="31">
        <v>0.06</v>
      </c>
      <c r="O135" s="31">
        <v>0.06</v>
      </c>
      <c r="P135" s="31">
        <v>0</v>
      </c>
      <c r="Q135" s="31">
        <v>0</v>
      </c>
      <c r="R135" s="31">
        <v>0</v>
      </c>
      <c r="S135" s="31">
        <v>0</v>
      </c>
      <c r="T135" s="31">
        <v>0.03</v>
      </c>
      <c r="U135" s="31">
        <v>0.03</v>
      </c>
      <c r="V135" s="31" t="s">
        <v>39</v>
      </c>
      <c r="W135" s="31">
        <v>0.05</v>
      </c>
      <c r="X135" s="31">
        <v>0.05</v>
      </c>
      <c r="Y135" s="31">
        <v>0</v>
      </c>
      <c r="Z135" s="31">
        <v>0</v>
      </c>
      <c r="AA135" s="31">
        <v>0</v>
      </c>
      <c r="AB135" s="31">
        <v>0</v>
      </c>
      <c r="AC135" s="31">
        <v>0</v>
      </c>
      <c r="AD135" s="31">
        <v>0</v>
      </c>
      <c r="AE135" s="31">
        <v>0</v>
      </c>
      <c r="AF135" s="31">
        <v>7.0000000000000007E-2</v>
      </c>
      <c r="AG135" s="31">
        <v>0.06</v>
      </c>
      <c r="AH135" s="31">
        <v>0.64</v>
      </c>
      <c r="AI135" s="31">
        <v>0.68</v>
      </c>
      <c r="AJ135" s="31">
        <v>0.68</v>
      </c>
      <c r="AK135" s="31" t="s">
        <v>39</v>
      </c>
      <c r="AL135" s="31">
        <v>0.22</v>
      </c>
      <c r="AM135" s="31">
        <v>0.21</v>
      </c>
      <c r="AN135" s="31">
        <v>0</v>
      </c>
      <c r="AO135" s="31" t="s">
        <v>39</v>
      </c>
      <c r="AP135" s="31" t="s">
        <v>39</v>
      </c>
      <c r="AQ135" s="31" t="s">
        <v>39</v>
      </c>
      <c r="AR135" s="31">
        <v>0.19</v>
      </c>
      <c r="AS135" s="31">
        <v>0.18</v>
      </c>
      <c r="AT135" s="31">
        <v>0.54</v>
      </c>
      <c r="AU135" s="31">
        <v>0.46</v>
      </c>
      <c r="AV135" s="31">
        <v>0.46</v>
      </c>
      <c r="AW135" s="31">
        <v>0</v>
      </c>
      <c r="AX135" s="31" t="s">
        <v>39</v>
      </c>
      <c r="AY135" s="31" t="s">
        <v>39</v>
      </c>
      <c r="AZ135" s="31">
        <v>0</v>
      </c>
      <c r="BA135" s="31" t="s">
        <v>39</v>
      </c>
      <c r="BB135" s="31" t="s">
        <v>39</v>
      </c>
      <c r="BC135" s="31" t="s">
        <v>39</v>
      </c>
      <c r="BD135" s="31">
        <v>0.03</v>
      </c>
      <c r="BE135" s="31">
        <v>0.03</v>
      </c>
      <c r="BF135" s="31" t="s">
        <v>39</v>
      </c>
      <c r="BG135" s="31">
        <v>0.03</v>
      </c>
      <c r="BH135" s="31">
        <v>0.03</v>
      </c>
      <c r="BI135" s="31">
        <v>0</v>
      </c>
      <c r="BJ135" s="31" t="s">
        <v>39</v>
      </c>
      <c r="BK135" s="31" t="s">
        <v>39</v>
      </c>
      <c r="BL135" s="31">
        <v>0</v>
      </c>
      <c r="BM135" s="31">
        <v>0</v>
      </c>
      <c r="BN135" s="31">
        <v>0</v>
      </c>
      <c r="BO135" s="31">
        <v>0</v>
      </c>
      <c r="BP135" s="31" t="s">
        <v>39</v>
      </c>
      <c r="BQ135" s="31" t="s">
        <v>39</v>
      </c>
      <c r="BR135" s="31" t="s">
        <v>39</v>
      </c>
      <c r="BS135" s="31">
        <v>7.0000000000000007E-2</v>
      </c>
      <c r="BT135" s="31">
        <v>7.0000000000000007E-2</v>
      </c>
      <c r="BU135" s="31" t="s">
        <v>39</v>
      </c>
      <c r="BV135" s="31">
        <v>0.02</v>
      </c>
      <c r="BW135" s="31">
        <v>0.03</v>
      </c>
      <c r="BX135" s="31" t="s">
        <v>39</v>
      </c>
      <c r="BY135" s="31">
        <v>0.04</v>
      </c>
      <c r="BZ135" s="31">
        <v>0.04</v>
      </c>
    </row>
    <row r="136" spans="1:78" x14ac:dyDescent="0.25">
      <c r="A136">
        <v>852</v>
      </c>
      <c r="B136" t="s">
        <v>286</v>
      </c>
      <c r="C136" t="s">
        <v>167</v>
      </c>
      <c r="D136" s="32">
        <v>10</v>
      </c>
      <c r="E136" s="32">
        <v>70</v>
      </c>
      <c r="F136" s="32">
        <v>80</v>
      </c>
      <c r="G136" s="31">
        <v>0.55000000000000004</v>
      </c>
      <c r="H136" s="31">
        <v>0.66</v>
      </c>
      <c r="I136" s="31">
        <v>0.65</v>
      </c>
      <c r="J136" s="31">
        <v>0.55000000000000004</v>
      </c>
      <c r="K136" s="31">
        <v>0.66</v>
      </c>
      <c r="L136" s="31">
        <v>0.65</v>
      </c>
      <c r="M136" s="31" t="s">
        <v>39</v>
      </c>
      <c r="N136" s="31" t="s">
        <v>39</v>
      </c>
      <c r="O136" s="31" t="s">
        <v>39</v>
      </c>
      <c r="P136" s="31">
        <v>0</v>
      </c>
      <c r="Q136" s="31">
        <v>0</v>
      </c>
      <c r="R136" s="31">
        <v>0</v>
      </c>
      <c r="S136" s="31" t="s">
        <v>39</v>
      </c>
      <c r="T136" s="31" t="s">
        <v>39</v>
      </c>
      <c r="U136" s="31" t="s">
        <v>39</v>
      </c>
      <c r="V136" s="31" t="s">
        <v>39</v>
      </c>
      <c r="W136" s="31" t="s">
        <v>39</v>
      </c>
      <c r="X136" s="31" t="s">
        <v>39</v>
      </c>
      <c r="Y136" s="31">
        <v>0</v>
      </c>
      <c r="Z136" s="31" t="s">
        <v>39</v>
      </c>
      <c r="AA136" s="31" t="s">
        <v>39</v>
      </c>
      <c r="AB136" s="31">
        <v>0</v>
      </c>
      <c r="AC136" s="31">
        <v>0</v>
      </c>
      <c r="AD136" s="31">
        <v>0</v>
      </c>
      <c r="AE136" s="31" t="s">
        <v>39</v>
      </c>
      <c r="AF136" s="31" t="s">
        <v>39</v>
      </c>
      <c r="AG136" s="31" t="s">
        <v>39</v>
      </c>
      <c r="AH136" s="31" t="s">
        <v>39</v>
      </c>
      <c r="AI136" s="31">
        <v>0.54</v>
      </c>
      <c r="AJ136" s="31">
        <v>0.49</v>
      </c>
      <c r="AK136" s="31" t="s">
        <v>39</v>
      </c>
      <c r="AL136" s="31">
        <v>0.16</v>
      </c>
      <c r="AM136" s="31">
        <v>0.16</v>
      </c>
      <c r="AN136" s="31">
        <v>0</v>
      </c>
      <c r="AO136" s="31">
        <v>0</v>
      </c>
      <c r="AP136" s="31">
        <v>0</v>
      </c>
      <c r="AQ136" s="31" t="s">
        <v>39</v>
      </c>
      <c r="AR136" s="31">
        <v>0.13</v>
      </c>
      <c r="AS136" s="31">
        <v>0.14000000000000001</v>
      </c>
      <c r="AT136" s="31">
        <v>0</v>
      </c>
      <c r="AU136" s="31">
        <v>0.38</v>
      </c>
      <c r="AV136" s="31">
        <v>0.33</v>
      </c>
      <c r="AW136" s="31">
        <v>0</v>
      </c>
      <c r="AX136" s="31">
        <v>0</v>
      </c>
      <c r="AY136" s="31">
        <v>0</v>
      </c>
      <c r="AZ136" s="31">
        <v>0</v>
      </c>
      <c r="BA136" s="31">
        <v>0</v>
      </c>
      <c r="BB136" s="31">
        <v>0</v>
      </c>
      <c r="BC136" s="31">
        <v>0</v>
      </c>
      <c r="BD136" s="31">
        <v>0</v>
      </c>
      <c r="BE136" s="31">
        <v>0</v>
      </c>
      <c r="BF136" s="31">
        <v>0</v>
      </c>
      <c r="BG136" s="31">
        <v>0</v>
      </c>
      <c r="BH136" s="31">
        <v>0</v>
      </c>
      <c r="BI136" s="31">
        <v>0</v>
      </c>
      <c r="BJ136" s="31">
        <v>0</v>
      </c>
      <c r="BK136" s="31">
        <v>0</v>
      </c>
      <c r="BL136" s="31">
        <v>0</v>
      </c>
      <c r="BM136" s="31">
        <v>0</v>
      </c>
      <c r="BN136" s="31">
        <v>0</v>
      </c>
      <c r="BO136" s="31">
        <v>0</v>
      </c>
      <c r="BP136" s="31">
        <v>0</v>
      </c>
      <c r="BQ136" s="31">
        <v>0</v>
      </c>
      <c r="BR136" s="31" t="s">
        <v>39</v>
      </c>
      <c r="BS136" s="31">
        <v>0.09</v>
      </c>
      <c r="BT136" s="31">
        <v>0.1</v>
      </c>
      <c r="BU136" s="31">
        <v>0</v>
      </c>
      <c r="BV136" s="31">
        <v>0</v>
      </c>
      <c r="BW136" s="31">
        <v>0</v>
      </c>
      <c r="BX136" s="31" t="s">
        <v>39</v>
      </c>
      <c r="BY136" s="31">
        <v>0.25</v>
      </c>
      <c r="BZ136" s="31">
        <v>0.25</v>
      </c>
    </row>
    <row r="137" spans="1:78" x14ac:dyDescent="0.25">
      <c r="A137">
        <v>882</v>
      </c>
      <c r="B137" t="s">
        <v>287</v>
      </c>
      <c r="C137" t="s">
        <v>161</v>
      </c>
      <c r="D137" s="32">
        <v>50</v>
      </c>
      <c r="E137" s="32">
        <v>1070</v>
      </c>
      <c r="F137" s="32">
        <v>1120</v>
      </c>
      <c r="G137" s="31">
        <v>0.68</v>
      </c>
      <c r="H137" s="31">
        <v>0.77</v>
      </c>
      <c r="I137" s="31">
        <v>0.76</v>
      </c>
      <c r="J137" s="31">
        <v>0.57999999999999996</v>
      </c>
      <c r="K137" s="31">
        <v>0.69</v>
      </c>
      <c r="L137" s="31">
        <v>0.69</v>
      </c>
      <c r="M137" s="31">
        <v>0.12</v>
      </c>
      <c r="N137" s="31">
        <v>0.04</v>
      </c>
      <c r="O137" s="31">
        <v>0.04</v>
      </c>
      <c r="P137" s="31">
        <v>0</v>
      </c>
      <c r="Q137" s="31" t="s">
        <v>39</v>
      </c>
      <c r="R137" s="31" t="s">
        <v>39</v>
      </c>
      <c r="S137" s="31">
        <v>0</v>
      </c>
      <c r="T137" s="31">
        <v>0.02</v>
      </c>
      <c r="U137" s="31">
        <v>0.01</v>
      </c>
      <c r="V137" s="31" t="s">
        <v>39</v>
      </c>
      <c r="W137" s="31">
        <v>0.03</v>
      </c>
      <c r="X137" s="31">
        <v>0.03</v>
      </c>
      <c r="Y137" s="31">
        <v>0</v>
      </c>
      <c r="Z137" s="31">
        <v>0.01</v>
      </c>
      <c r="AA137" s="31">
        <v>0.01</v>
      </c>
      <c r="AB137" s="31">
        <v>0</v>
      </c>
      <c r="AC137" s="31">
        <v>0</v>
      </c>
      <c r="AD137" s="31">
        <v>0</v>
      </c>
      <c r="AE137" s="31">
        <v>0</v>
      </c>
      <c r="AF137" s="31">
        <v>0.03</v>
      </c>
      <c r="AG137" s="31">
        <v>0.03</v>
      </c>
      <c r="AH137" s="31">
        <v>0.42</v>
      </c>
      <c r="AI137" s="31">
        <v>0.6</v>
      </c>
      <c r="AJ137" s="31">
        <v>0.59</v>
      </c>
      <c r="AK137" s="31">
        <v>0.14000000000000001</v>
      </c>
      <c r="AL137" s="31">
        <v>0.38</v>
      </c>
      <c r="AM137" s="31">
        <v>0.37</v>
      </c>
      <c r="AN137" s="31">
        <v>0</v>
      </c>
      <c r="AO137" s="31">
        <v>0.01</v>
      </c>
      <c r="AP137" s="31">
        <v>0.01</v>
      </c>
      <c r="AQ137" s="31" t="s">
        <v>39</v>
      </c>
      <c r="AR137" s="31">
        <v>0.22</v>
      </c>
      <c r="AS137" s="31">
        <v>0.21</v>
      </c>
      <c r="AT137" s="31">
        <v>0.26</v>
      </c>
      <c r="AU137" s="31">
        <v>0.22</v>
      </c>
      <c r="AV137" s="31">
        <v>0.22</v>
      </c>
      <c r="AW137" s="31" t="s">
        <v>39</v>
      </c>
      <c r="AX137" s="31" t="s">
        <v>39</v>
      </c>
      <c r="AY137" s="31" t="s">
        <v>39</v>
      </c>
      <c r="AZ137" s="31">
        <v>0</v>
      </c>
      <c r="BA137" s="31">
        <v>0</v>
      </c>
      <c r="BB137" s="31">
        <v>0</v>
      </c>
      <c r="BC137" s="31" t="s">
        <v>39</v>
      </c>
      <c r="BD137" s="31">
        <v>7.0000000000000007E-2</v>
      </c>
      <c r="BE137" s="31">
        <v>7.0000000000000007E-2</v>
      </c>
      <c r="BF137" s="31" t="s">
        <v>39</v>
      </c>
      <c r="BG137" s="31">
        <v>0.04</v>
      </c>
      <c r="BH137" s="31">
        <v>0.04</v>
      </c>
      <c r="BI137" s="31" t="s">
        <v>39</v>
      </c>
      <c r="BJ137" s="31">
        <v>0.03</v>
      </c>
      <c r="BK137" s="31">
        <v>0.03</v>
      </c>
      <c r="BL137" s="31">
        <v>0</v>
      </c>
      <c r="BM137" s="31">
        <v>0</v>
      </c>
      <c r="BN137" s="31">
        <v>0</v>
      </c>
      <c r="BO137" s="31">
        <v>0</v>
      </c>
      <c r="BP137" s="31">
        <v>0.01</v>
      </c>
      <c r="BQ137" s="31">
        <v>0.01</v>
      </c>
      <c r="BR137" s="31" t="s">
        <v>39</v>
      </c>
      <c r="BS137" s="31">
        <v>0.06</v>
      </c>
      <c r="BT137" s="31">
        <v>0.06</v>
      </c>
      <c r="BU137" s="31" t="s">
        <v>39</v>
      </c>
      <c r="BV137" s="31">
        <v>0.01</v>
      </c>
      <c r="BW137" s="31">
        <v>0.02</v>
      </c>
      <c r="BX137" s="31">
        <v>0.2</v>
      </c>
      <c r="BY137" s="31">
        <v>0.16</v>
      </c>
      <c r="BZ137" s="31">
        <v>0.16</v>
      </c>
    </row>
    <row r="138" spans="1:78" x14ac:dyDescent="0.25">
      <c r="A138">
        <v>210</v>
      </c>
      <c r="B138" t="s">
        <v>288</v>
      </c>
      <c r="C138" t="s">
        <v>163</v>
      </c>
      <c r="D138" s="32">
        <v>70</v>
      </c>
      <c r="E138" s="32">
        <v>410</v>
      </c>
      <c r="F138" s="32">
        <v>480</v>
      </c>
      <c r="G138" s="31">
        <v>0.81</v>
      </c>
      <c r="H138" s="31">
        <v>0.74</v>
      </c>
      <c r="I138" s="31">
        <v>0.75</v>
      </c>
      <c r="J138" s="31">
        <v>0.73</v>
      </c>
      <c r="K138" s="31">
        <v>0.7</v>
      </c>
      <c r="L138" s="31">
        <v>0.71</v>
      </c>
      <c r="M138" s="31" t="s">
        <v>39</v>
      </c>
      <c r="N138" s="31">
        <v>0.03</v>
      </c>
      <c r="O138" s="31">
        <v>0.03</v>
      </c>
      <c r="P138" s="31">
        <v>0</v>
      </c>
      <c r="Q138" s="31" t="s">
        <v>39</v>
      </c>
      <c r="R138" s="31" t="s">
        <v>39</v>
      </c>
      <c r="S138" s="31" t="s">
        <v>39</v>
      </c>
      <c r="T138" s="31">
        <v>7.0000000000000007E-2</v>
      </c>
      <c r="U138" s="31">
        <v>7.0000000000000007E-2</v>
      </c>
      <c r="V138" s="31" t="s">
        <v>39</v>
      </c>
      <c r="W138" s="31">
        <v>0.02</v>
      </c>
      <c r="X138" s="31">
        <v>0.02</v>
      </c>
      <c r="Y138" s="31">
        <v>0</v>
      </c>
      <c r="Z138" s="31" t="s">
        <v>39</v>
      </c>
      <c r="AA138" s="31" t="s">
        <v>39</v>
      </c>
      <c r="AB138" s="31" t="s">
        <v>39</v>
      </c>
      <c r="AC138" s="31">
        <v>0</v>
      </c>
      <c r="AD138" s="31" t="s">
        <v>39</v>
      </c>
      <c r="AE138" s="31" t="s">
        <v>39</v>
      </c>
      <c r="AF138" s="31">
        <v>0.05</v>
      </c>
      <c r="AG138" s="31">
        <v>0.05</v>
      </c>
      <c r="AH138" s="31">
        <v>0.64</v>
      </c>
      <c r="AI138" s="31">
        <v>0.56000000000000005</v>
      </c>
      <c r="AJ138" s="31">
        <v>0.56999999999999995</v>
      </c>
      <c r="AK138" s="31">
        <v>0.18</v>
      </c>
      <c r="AL138" s="31">
        <v>0.22</v>
      </c>
      <c r="AM138" s="31">
        <v>0.21</v>
      </c>
      <c r="AN138" s="31">
        <v>0</v>
      </c>
      <c r="AO138" s="31" t="s">
        <v>39</v>
      </c>
      <c r="AP138" s="31" t="s">
        <v>39</v>
      </c>
      <c r="AQ138" s="31" t="s">
        <v>39</v>
      </c>
      <c r="AR138" s="31">
        <v>0.11</v>
      </c>
      <c r="AS138" s="31">
        <v>0.1</v>
      </c>
      <c r="AT138" s="31">
        <v>0.47</v>
      </c>
      <c r="AU138" s="31">
        <v>0.33</v>
      </c>
      <c r="AV138" s="31">
        <v>0.35</v>
      </c>
      <c r="AW138" s="31">
        <v>0</v>
      </c>
      <c r="AX138" s="31" t="s">
        <v>39</v>
      </c>
      <c r="AY138" s="31" t="s">
        <v>39</v>
      </c>
      <c r="AZ138" s="31">
        <v>0</v>
      </c>
      <c r="BA138" s="31">
        <v>0</v>
      </c>
      <c r="BB138" s="31">
        <v>0</v>
      </c>
      <c r="BC138" s="31" t="s">
        <v>39</v>
      </c>
      <c r="BD138" s="31">
        <v>0.02</v>
      </c>
      <c r="BE138" s="31">
        <v>0.03</v>
      </c>
      <c r="BF138" s="31">
        <v>0</v>
      </c>
      <c r="BG138" s="31">
        <v>0</v>
      </c>
      <c r="BH138" s="31">
        <v>0</v>
      </c>
      <c r="BI138" s="31" t="s">
        <v>39</v>
      </c>
      <c r="BJ138" s="31">
        <v>0.02</v>
      </c>
      <c r="BK138" s="31">
        <v>0.03</v>
      </c>
      <c r="BL138" s="31">
        <v>0</v>
      </c>
      <c r="BM138" s="31">
        <v>0</v>
      </c>
      <c r="BN138" s="31">
        <v>0</v>
      </c>
      <c r="BO138" s="31" t="s">
        <v>39</v>
      </c>
      <c r="BP138" s="31" t="s">
        <v>39</v>
      </c>
      <c r="BQ138" s="31" t="s">
        <v>39</v>
      </c>
      <c r="BR138" s="31" t="s">
        <v>39</v>
      </c>
      <c r="BS138" s="31">
        <v>7.0000000000000007E-2</v>
      </c>
      <c r="BT138" s="31">
        <v>0.06</v>
      </c>
      <c r="BU138" s="31" t="s">
        <v>39</v>
      </c>
      <c r="BV138" s="31">
        <v>0.03</v>
      </c>
      <c r="BW138" s="31">
        <v>0.04</v>
      </c>
      <c r="BX138" s="31">
        <v>0.12</v>
      </c>
      <c r="BY138" s="31">
        <v>0.16</v>
      </c>
      <c r="BZ138" s="31">
        <v>0.15</v>
      </c>
    </row>
    <row r="139" spans="1:78" x14ac:dyDescent="0.25">
      <c r="A139">
        <v>342</v>
      </c>
      <c r="B139" t="s">
        <v>289</v>
      </c>
      <c r="C139" t="s">
        <v>153</v>
      </c>
      <c r="D139" s="32">
        <v>20</v>
      </c>
      <c r="E139" s="32">
        <v>440</v>
      </c>
      <c r="F139" s="32">
        <v>460</v>
      </c>
      <c r="G139" s="31">
        <v>0.76</v>
      </c>
      <c r="H139" s="31">
        <v>0.82</v>
      </c>
      <c r="I139" s="31">
        <v>0.82</v>
      </c>
      <c r="J139" s="31">
        <v>0.65</v>
      </c>
      <c r="K139" s="31">
        <v>0.63</v>
      </c>
      <c r="L139" s="31">
        <v>0.63</v>
      </c>
      <c r="M139" s="31" t="s">
        <v>39</v>
      </c>
      <c r="N139" s="31">
        <v>0.08</v>
      </c>
      <c r="O139" s="31">
        <v>0.08</v>
      </c>
      <c r="P139" s="31">
        <v>0</v>
      </c>
      <c r="Q139" s="31">
        <v>0</v>
      </c>
      <c r="R139" s="31">
        <v>0</v>
      </c>
      <c r="S139" s="31">
        <v>0</v>
      </c>
      <c r="T139" s="31">
        <v>0.04</v>
      </c>
      <c r="U139" s="31">
        <v>0.04</v>
      </c>
      <c r="V139" s="31" t="s">
        <v>39</v>
      </c>
      <c r="W139" s="31" t="s">
        <v>39</v>
      </c>
      <c r="X139" s="31">
        <v>0.01</v>
      </c>
      <c r="Y139" s="31" t="s">
        <v>39</v>
      </c>
      <c r="Z139" s="31">
        <v>0.01</v>
      </c>
      <c r="AA139" s="31">
        <v>0.02</v>
      </c>
      <c r="AB139" s="31">
        <v>0</v>
      </c>
      <c r="AC139" s="31">
        <v>0</v>
      </c>
      <c r="AD139" s="31">
        <v>0</v>
      </c>
      <c r="AE139" s="31" t="s">
        <v>39</v>
      </c>
      <c r="AF139" s="31">
        <v>0.08</v>
      </c>
      <c r="AG139" s="31">
        <v>0.08</v>
      </c>
      <c r="AH139" s="31" t="s">
        <v>39</v>
      </c>
      <c r="AI139" s="31">
        <v>0.48</v>
      </c>
      <c r="AJ139" s="31">
        <v>0.47</v>
      </c>
      <c r="AK139" s="31" t="s">
        <v>39</v>
      </c>
      <c r="AL139" s="31">
        <v>0.08</v>
      </c>
      <c r="AM139" s="31">
        <v>0.08</v>
      </c>
      <c r="AN139" s="31">
        <v>0</v>
      </c>
      <c r="AO139" s="31">
        <v>0</v>
      </c>
      <c r="AP139" s="31">
        <v>0</v>
      </c>
      <c r="AQ139" s="31" t="s">
        <v>39</v>
      </c>
      <c r="AR139" s="31">
        <v>0.06</v>
      </c>
      <c r="AS139" s="31">
        <v>0.06</v>
      </c>
      <c r="AT139" s="31" t="s">
        <v>39</v>
      </c>
      <c r="AU139" s="31">
        <v>0.39</v>
      </c>
      <c r="AV139" s="31">
        <v>0.38</v>
      </c>
      <c r="AW139" s="31" t="s">
        <v>39</v>
      </c>
      <c r="AX139" s="31">
        <v>0.02</v>
      </c>
      <c r="AY139" s="31">
        <v>0.02</v>
      </c>
      <c r="AZ139" s="31">
        <v>0</v>
      </c>
      <c r="BA139" s="31" t="s">
        <v>39</v>
      </c>
      <c r="BB139" s="31" t="s">
        <v>39</v>
      </c>
      <c r="BC139" s="31" t="s">
        <v>39</v>
      </c>
      <c r="BD139" s="31">
        <v>0.16</v>
      </c>
      <c r="BE139" s="31">
        <v>0.16</v>
      </c>
      <c r="BF139" s="31">
        <v>0</v>
      </c>
      <c r="BG139" s="31">
        <v>0.08</v>
      </c>
      <c r="BH139" s="31">
        <v>7.0000000000000007E-2</v>
      </c>
      <c r="BI139" s="31" t="s">
        <v>39</v>
      </c>
      <c r="BJ139" s="31">
        <v>0.08</v>
      </c>
      <c r="BK139" s="31">
        <v>0.08</v>
      </c>
      <c r="BL139" s="31">
        <v>0</v>
      </c>
      <c r="BM139" s="31" t="s">
        <v>39</v>
      </c>
      <c r="BN139" s="31" t="s">
        <v>39</v>
      </c>
      <c r="BO139" s="31" t="s">
        <v>39</v>
      </c>
      <c r="BP139" s="31">
        <v>0.04</v>
      </c>
      <c r="BQ139" s="31">
        <v>0.04</v>
      </c>
      <c r="BR139" s="31">
        <v>0</v>
      </c>
      <c r="BS139" s="31">
        <v>0.06</v>
      </c>
      <c r="BT139" s="31">
        <v>0.06</v>
      </c>
      <c r="BU139" s="31" t="s">
        <v>39</v>
      </c>
      <c r="BV139" s="31">
        <v>0.04</v>
      </c>
      <c r="BW139" s="31">
        <v>0.05</v>
      </c>
      <c r="BX139" s="31">
        <v>0</v>
      </c>
      <c r="BY139" s="31">
        <v>7.0000000000000007E-2</v>
      </c>
      <c r="BZ139" s="31">
        <v>7.0000000000000007E-2</v>
      </c>
    </row>
    <row r="140" spans="1:78" x14ac:dyDescent="0.25">
      <c r="A140">
        <v>860</v>
      </c>
      <c r="B140" t="s">
        <v>290</v>
      </c>
      <c r="C140" t="s">
        <v>159</v>
      </c>
      <c r="D140" s="32">
        <v>140</v>
      </c>
      <c r="E140" s="32">
        <v>2710</v>
      </c>
      <c r="F140" s="32">
        <v>2850</v>
      </c>
      <c r="G140" s="31">
        <v>0.78</v>
      </c>
      <c r="H140" s="31">
        <v>0.85</v>
      </c>
      <c r="I140" s="31">
        <v>0.85</v>
      </c>
      <c r="J140" s="31">
        <v>0.72</v>
      </c>
      <c r="K140" s="31">
        <v>0.74</v>
      </c>
      <c r="L140" s="31">
        <v>0.74</v>
      </c>
      <c r="M140" s="31">
        <v>0.13</v>
      </c>
      <c r="N140" s="31">
        <v>7.0000000000000007E-2</v>
      </c>
      <c r="O140" s="31">
        <v>7.0000000000000007E-2</v>
      </c>
      <c r="P140" s="31">
        <v>0</v>
      </c>
      <c r="Q140" s="31" t="s">
        <v>39</v>
      </c>
      <c r="R140" s="31" t="s">
        <v>39</v>
      </c>
      <c r="S140" s="31" t="s">
        <v>39</v>
      </c>
      <c r="T140" s="31">
        <v>0.03</v>
      </c>
      <c r="U140" s="31">
        <v>0.03</v>
      </c>
      <c r="V140" s="31" t="s">
        <v>39</v>
      </c>
      <c r="W140" s="31">
        <v>0.03</v>
      </c>
      <c r="X140" s="31">
        <v>0.03</v>
      </c>
      <c r="Y140" s="31">
        <v>0</v>
      </c>
      <c r="Z140" s="31">
        <v>0</v>
      </c>
      <c r="AA140" s="31">
        <v>0</v>
      </c>
      <c r="AB140" s="31">
        <v>0</v>
      </c>
      <c r="AC140" s="31">
        <v>0</v>
      </c>
      <c r="AD140" s="31">
        <v>0</v>
      </c>
      <c r="AE140" s="31">
        <v>0.06</v>
      </c>
      <c r="AF140" s="31">
        <v>0.06</v>
      </c>
      <c r="AG140" s="31">
        <v>0.06</v>
      </c>
      <c r="AH140" s="31">
        <v>0.54</v>
      </c>
      <c r="AI140" s="31">
        <v>0.61</v>
      </c>
      <c r="AJ140" s="31">
        <v>0.61</v>
      </c>
      <c r="AK140" s="31">
        <v>0.17</v>
      </c>
      <c r="AL140" s="31">
        <v>0.22</v>
      </c>
      <c r="AM140" s="31">
        <v>0.21</v>
      </c>
      <c r="AN140" s="31" t="s">
        <v>39</v>
      </c>
      <c r="AO140" s="31" t="s">
        <v>38</v>
      </c>
      <c r="AP140" s="31" t="s">
        <v>38</v>
      </c>
      <c r="AQ140" s="31">
        <v>0.09</v>
      </c>
      <c r="AR140" s="31">
        <v>0.13</v>
      </c>
      <c r="AS140" s="31">
        <v>0.12</v>
      </c>
      <c r="AT140" s="31">
        <v>0.37</v>
      </c>
      <c r="AU140" s="31">
        <v>0.39</v>
      </c>
      <c r="AV140" s="31">
        <v>0.39</v>
      </c>
      <c r="AW140" s="31">
        <v>0</v>
      </c>
      <c r="AX140" s="31">
        <v>0.01</v>
      </c>
      <c r="AY140" s="31">
        <v>0.01</v>
      </c>
      <c r="AZ140" s="31">
        <v>0</v>
      </c>
      <c r="BA140" s="31" t="s">
        <v>39</v>
      </c>
      <c r="BB140" s="31" t="s">
        <v>39</v>
      </c>
      <c r="BC140" s="31">
        <v>0.04</v>
      </c>
      <c r="BD140" s="31">
        <v>0.09</v>
      </c>
      <c r="BE140" s="31">
        <v>0.09</v>
      </c>
      <c r="BF140" s="31" t="s">
        <v>39</v>
      </c>
      <c r="BG140" s="31">
        <v>0.06</v>
      </c>
      <c r="BH140" s="31">
        <v>0.06</v>
      </c>
      <c r="BI140" s="31" t="s">
        <v>39</v>
      </c>
      <c r="BJ140" s="31">
        <v>0.04</v>
      </c>
      <c r="BK140" s="31">
        <v>0.03</v>
      </c>
      <c r="BL140" s="31">
        <v>0</v>
      </c>
      <c r="BM140" s="31" t="s">
        <v>39</v>
      </c>
      <c r="BN140" s="31" t="s">
        <v>39</v>
      </c>
      <c r="BO140" s="31" t="s">
        <v>39</v>
      </c>
      <c r="BP140" s="31">
        <v>0.01</v>
      </c>
      <c r="BQ140" s="31">
        <v>0.01</v>
      </c>
      <c r="BR140" s="31">
        <v>0.09</v>
      </c>
      <c r="BS140" s="31">
        <v>0.06</v>
      </c>
      <c r="BT140" s="31">
        <v>0.06</v>
      </c>
      <c r="BU140" s="31" t="s">
        <v>39</v>
      </c>
      <c r="BV140" s="31">
        <v>0.02</v>
      </c>
      <c r="BW140" s="31">
        <v>0.02</v>
      </c>
      <c r="BX140" s="31">
        <v>0.1</v>
      </c>
      <c r="BY140" s="31">
        <v>7.0000000000000007E-2</v>
      </c>
      <c r="BZ140" s="31">
        <v>0.08</v>
      </c>
    </row>
    <row r="141" spans="1:78" x14ac:dyDescent="0.25">
      <c r="A141">
        <v>356</v>
      </c>
      <c r="B141" t="s">
        <v>291</v>
      </c>
      <c r="C141" t="s">
        <v>153</v>
      </c>
      <c r="D141" s="32" t="s">
        <v>39</v>
      </c>
      <c r="E141" s="32">
        <v>20</v>
      </c>
      <c r="F141" s="32">
        <v>20</v>
      </c>
      <c r="G141" s="31" t="s">
        <v>39</v>
      </c>
      <c r="H141" s="31">
        <v>0.68</v>
      </c>
      <c r="I141" s="31">
        <v>0.68</v>
      </c>
      <c r="J141" s="31" t="s">
        <v>39</v>
      </c>
      <c r="K141" s="31">
        <v>0.68</v>
      </c>
      <c r="L141" s="31">
        <v>0.68</v>
      </c>
      <c r="M141" s="31" t="s">
        <v>39</v>
      </c>
      <c r="N141" s="31" t="s">
        <v>39</v>
      </c>
      <c r="O141" s="31" t="s">
        <v>39</v>
      </c>
      <c r="P141" s="31" t="s">
        <v>39</v>
      </c>
      <c r="Q141" s="31">
        <v>0</v>
      </c>
      <c r="R141" s="31">
        <v>0</v>
      </c>
      <c r="S141" s="31" t="s">
        <v>39</v>
      </c>
      <c r="T141" s="31" t="s">
        <v>39</v>
      </c>
      <c r="U141" s="31" t="s">
        <v>39</v>
      </c>
      <c r="V141" s="31" t="s">
        <v>39</v>
      </c>
      <c r="W141" s="31">
        <v>0</v>
      </c>
      <c r="X141" s="31">
        <v>0</v>
      </c>
      <c r="Y141" s="31" t="s">
        <v>39</v>
      </c>
      <c r="Z141" s="31">
        <v>0</v>
      </c>
      <c r="AA141" s="31">
        <v>0</v>
      </c>
      <c r="AB141" s="31" t="s">
        <v>39</v>
      </c>
      <c r="AC141" s="31">
        <v>0</v>
      </c>
      <c r="AD141" s="31">
        <v>0</v>
      </c>
      <c r="AE141" s="31" t="s">
        <v>39</v>
      </c>
      <c r="AF141" s="31" t="s">
        <v>39</v>
      </c>
      <c r="AG141" s="31" t="s">
        <v>39</v>
      </c>
      <c r="AH141" s="31" t="s">
        <v>39</v>
      </c>
      <c r="AI141" s="31">
        <v>0.53</v>
      </c>
      <c r="AJ141" s="31">
        <v>0.5</v>
      </c>
      <c r="AK141" s="31" t="s">
        <v>39</v>
      </c>
      <c r="AL141" s="31">
        <v>0</v>
      </c>
      <c r="AM141" s="31">
        <v>0</v>
      </c>
      <c r="AN141" s="31" t="s">
        <v>39</v>
      </c>
      <c r="AO141" s="31">
        <v>0</v>
      </c>
      <c r="AP141" s="31">
        <v>0</v>
      </c>
      <c r="AQ141" s="31" t="s">
        <v>39</v>
      </c>
      <c r="AR141" s="31">
        <v>0</v>
      </c>
      <c r="AS141" s="31">
        <v>0</v>
      </c>
      <c r="AT141" s="31" t="s">
        <v>39</v>
      </c>
      <c r="AU141" s="31">
        <v>0.53</v>
      </c>
      <c r="AV141" s="31">
        <v>0.5</v>
      </c>
      <c r="AW141" s="31" t="s">
        <v>39</v>
      </c>
      <c r="AX141" s="31">
        <v>0</v>
      </c>
      <c r="AY141" s="31">
        <v>0</v>
      </c>
      <c r="AZ141" s="31" t="s">
        <v>39</v>
      </c>
      <c r="BA141" s="31">
        <v>0</v>
      </c>
      <c r="BB141" s="31">
        <v>0</v>
      </c>
      <c r="BC141" s="31" t="s">
        <v>39</v>
      </c>
      <c r="BD141" s="31">
        <v>0</v>
      </c>
      <c r="BE141" s="31">
        <v>0</v>
      </c>
      <c r="BF141" s="31" t="s">
        <v>39</v>
      </c>
      <c r="BG141" s="31">
        <v>0</v>
      </c>
      <c r="BH141" s="31">
        <v>0</v>
      </c>
      <c r="BI141" s="31" t="s">
        <v>39</v>
      </c>
      <c r="BJ141" s="31">
        <v>0</v>
      </c>
      <c r="BK141" s="31">
        <v>0</v>
      </c>
      <c r="BL141" s="31" t="s">
        <v>39</v>
      </c>
      <c r="BM141" s="31">
        <v>0</v>
      </c>
      <c r="BN141" s="31">
        <v>0</v>
      </c>
      <c r="BO141" s="31" t="s">
        <v>39</v>
      </c>
      <c r="BP141" s="31">
        <v>0</v>
      </c>
      <c r="BQ141" s="31">
        <v>0</v>
      </c>
      <c r="BR141" s="31" t="s">
        <v>39</v>
      </c>
      <c r="BS141" s="31" t="s">
        <v>39</v>
      </c>
      <c r="BT141" s="31" t="s">
        <v>39</v>
      </c>
      <c r="BU141" s="31" t="s">
        <v>39</v>
      </c>
      <c r="BV141" s="31">
        <v>0</v>
      </c>
      <c r="BW141" s="31">
        <v>0</v>
      </c>
      <c r="BX141" s="31" t="s">
        <v>39</v>
      </c>
      <c r="BY141" s="31" t="s">
        <v>39</v>
      </c>
      <c r="BZ141" s="31" t="s">
        <v>39</v>
      </c>
    </row>
    <row r="142" spans="1:78" x14ac:dyDescent="0.25">
      <c r="A142">
        <v>808</v>
      </c>
      <c r="B142" t="s">
        <v>292</v>
      </c>
      <c r="C142" t="s">
        <v>151</v>
      </c>
      <c r="D142" s="32">
        <v>10</v>
      </c>
      <c r="E142" s="32">
        <v>200</v>
      </c>
      <c r="F142" s="32">
        <v>210</v>
      </c>
      <c r="G142" s="31">
        <v>0.78</v>
      </c>
      <c r="H142" s="31">
        <v>0.9</v>
      </c>
      <c r="I142" s="31">
        <v>0.9</v>
      </c>
      <c r="J142" s="31">
        <v>0.78</v>
      </c>
      <c r="K142" s="31">
        <v>0.84</v>
      </c>
      <c r="L142" s="31">
        <v>0.83</v>
      </c>
      <c r="M142" s="31">
        <v>0</v>
      </c>
      <c r="N142" s="31">
        <v>0.05</v>
      </c>
      <c r="O142" s="31">
        <v>0.05</v>
      </c>
      <c r="P142" s="31">
        <v>0</v>
      </c>
      <c r="Q142" s="31">
        <v>0</v>
      </c>
      <c r="R142" s="31">
        <v>0</v>
      </c>
      <c r="S142" s="31">
        <v>0</v>
      </c>
      <c r="T142" s="31" t="s">
        <v>39</v>
      </c>
      <c r="U142" s="31" t="s">
        <v>39</v>
      </c>
      <c r="V142" s="31" t="s">
        <v>39</v>
      </c>
      <c r="W142" s="31">
        <v>0.04</v>
      </c>
      <c r="X142" s="31">
        <v>0.05</v>
      </c>
      <c r="Y142" s="31">
        <v>0</v>
      </c>
      <c r="Z142" s="31">
        <v>0</v>
      </c>
      <c r="AA142" s="31">
        <v>0</v>
      </c>
      <c r="AB142" s="31">
        <v>0</v>
      </c>
      <c r="AC142" s="31">
        <v>0</v>
      </c>
      <c r="AD142" s="31">
        <v>0</v>
      </c>
      <c r="AE142" s="31">
        <v>0</v>
      </c>
      <c r="AF142" s="31" t="s">
        <v>39</v>
      </c>
      <c r="AG142" s="31" t="s">
        <v>39</v>
      </c>
      <c r="AH142" s="31">
        <v>0.67</v>
      </c>
      <c r="AI142" s="31">
        <v>0.72</v>
      </c>
      <c r="AJ142" s="31">
        <v>0.72</v>
      </c>
      <c r="AK142" s="31" t="s">
        <v>39</v>
      </c>
      <c r="AL142" s="31">
        <v>0.3</v>
      </c>
      <c r="AM142" s="31">
        <v>0.3</v>
      </c>
      <c r="AN142" s="31">
        <v>0</v>
      </c>
      <c r="AO142" s="31" t="s">
        <v>39</v>
      </c>
      <c r="AP142" s="31" t="s">
        <v>39</v>
      </c>
      <c r="AQ142" s="31" t="s">
        <v>39</v>
      </c>
      <c r="AR142" s="31">
        <v>0.27</v>
      </c>
      <c r="AS142" s="31">
        <v>0.26</v>
      </c>
      <c r="AT142" s="31" t="s">
        <v>39</v>
      </c>
      <c r="AU142" s="31">
        <v>0.4</v>
      </c>
      <c r="AV142" s="31">
        <v>0.4</v>
      </c>
      <c r="AW142" s="31">
        <v>0</v>
      </c>
      <c r="AX142" s="31" t="s">
        <v>39</v>
      </c>
      <c r="AY142" s="31" t="s">
        <v>39</v>
      </c>
      <c r="AZ142" s="31">
        <v>0</v>
      </c>
      <c r="BA142" s="31">
        <v>0</v>
      </c>
      <c r="BB142" s="31">
        <v>0</v>
      </c>
      <c r="BC142" s="31">
        <v>0</v>
      </c>
      <c r="BD142" s="31">
        <v>0.05</v>
      </c>
      <c r="BE142" s="31">
        <v>0.05</v>
      </c>
      <c r="BF142" s="31">
        <v>0</v>
      </c>
      <c r="BG142" s="31">
        <v>0.03</v>
      </c>
      <c r="BH142" s="31">
        <v>0.03</v>
      </c>
      <c r="BI142" s="31">
        <v>0</v>
      </c>
      <c r="BJ142" s="31" t="s">
        <v>39</v>
      </c>
      <c r="BK142" s="31" t="s">
        <v>39</v>
      </c>
      <c r="BL142" s="31">
        <v>0</v>
      </c>
      <c r="BM142" s="31">
        <v>0</v>
      </c>
      <c r="BN142" s="31">
        <v>0</v>
      </c>
      <c r="BO142" s="31">
        <v>0</v>
      </c>
      <c r="BP142" s="31" t="s">
        <v>39</v>
      </c>
      <c r="BQ142" s="31" t="s">
        <v>39</v>
      </c>
      <c r="BR142" s="31" t="s">
        <v>39</v>
      </c>
      <c r="BS142" s="31">
        <v>7.0000000000000007E-2</v>
      </c>
      <c r="BT142" s="31">
        <v>7.0000000000000007E-2</v>
      </c>
      <c r="BU142" s="31">
        <v>0</v>
      </c>
      <c r="BV142" s="31" t="s">
        <v>39</v>
      </c>
      <c r="BW142" s="31" t="s">
        <v>39</v>
      </c>
      <c r="BX142" s="31" t="s">
        <v>39</v>
      </c>
      <c r="BY142" s="31" t="s">
        <v>39</v>
      </c>
      <c r="BZ142" s="31" t="s">
        <v>39</v>
      </c>
    </row>
    <row r="143" spans="1:78" x14ac:dyDescent="0.25">
      <c r="A143">
        <v>861</v>
      </c>
      <c r="B143" t="s">
        <v>293</v>
      </c>
      <c r="C143" t="s">
        <v>159</v>
      </c>
      <c r="D143" s="32">
        <v>10</v>
      </c>
      <c r="E143" s="32">
        <v>280</v>
      </c>
      <c r="F143" s="32">
        <v>290</v>
      </c>
      <c r="G143" s="31">
        <v>0.73</v>
      </c>
      <c r="H143" s="31">
        <v>0.89</v>
      </c>
      <c r="I143" s="31">
        <v>0.88</v>
      </c>
      <c r="J143" s="31">
        <v>0.73</v>
      </c>
      <c r="K143" s="31">
        <v>0.84</v>
      </c>
      <c r="L143" s="31">
        <v>0.83</v>
      </c>
      <c r="M143" s="31">
        <v>0</v>
      </c>
      <c r="N143" s="31">
        <v>7.0000000000000007E-2</v>
      </c>
      <c r="O143" s="31">
        <v>7.0000000000000007E-2</v>
      </c>
      <c r="P143" s="31">
        <v>0</v>
      </c>
      <c r="Q143" s="31">
        <v>0</v>
      </c>
      <c r="R143" s="31">
        <v>0</v>
      </c>
      <c r="S143" s="31" t="s">
        <v>39</v>
      </c>
      <c r="T143" s="31">
        <v>0.03</v>
      </c>
      <c r="U143" s="31">
        <v>0.03</v>
      </c>
      <c r="V143" s="31">
        <v>0</v>
      </c>
      <c r="W143" s="31">
        <v>0.06</v>
      </c>
      <c r="X143" s="31">
        <v>0.06</v>
      </c>
      <c r="Y143" s="31">
        <v>0</v>
      </c>
      <c r="Z143" s="31">
        <v>0</v>
      </c>
      <c r="AA143" s="31">
        <v>0</v>
      </c>
      <c r="AB143" s="31">
        <v>0</v>
      </c>
      <c r="AC143" s="31">
        <v>0</v>
      </c>
      <c r="AD143" s="31">
        <v>0</v>
      </c>
      <c r="AE143" s="31" t="s">
        <v>39</v>
      </c>
      <c r="AF143" s="31">
        <v>7.0000000000000007E-2</v>
      </c>
      <c r="AG143" s="31">
        <v>7.0000000000000007E-2</v>
      </c>
      <c r="AH143" s="31">
        <v>0.64</v>
      </c>
      <c r="AI143" s="31">
        <v>0.67</v>
      </c>
      <c r="AJ143" s="31">
        <v>0.67</v>
      </c>
      <c r="AK143" s="31" t="s">
        <v>39</v>
      </c>
      <c r="AL143" s="31">
        <v>0.37</v>
      </c>
      <c r="AM143" s="31">
        <v>0.36</v>
      </c>
      <c r="AN143" s="31">
        <v>0</v>
      </c>
      <c r="AO143" s="31" t="s">
        <v>39</v>
      </c>
      <c r="AP143" s="31" t="s">
        <v>39</v>
      </c>
      <c r="AQ143" s="31" t="s">
        <v>39</v>
      </c>
      <c r="AR143" s="31">
        <v>0.19</v>
      </c>
      <c r="AS143" s="31">
        <v>0.19</v>
      </c>
      <c r="AT143" s="31" t="s">
        <v>39</v>
      </c>
      <c r="AU143" s="31">
        <v>0.3</v>
      </c>
      <c r="AV143" s="31">
        <v>0.3</v>
      </c>
      <c r="AW143" s="31">
        <v>0</v>
      </c>
      <c r="AX143" s="31" t="s">
        <v>39</v>
      </c>
      <c r="AY143" s="31" t="s">
        <v>39</v>
      </c>
      <c r="AZ143" s="31">
        <v>0</v>
      </c>
      <c r="BA143" s="31">
        <v>0</v>
      </c>
      <c r="BB143" s="31">
        <v>0</v>
      </c>
      <c r="BC143" s="31">
        <v>0</v>
      </c>
      <c r="BD143" s="31">
        <v>0.05</v>
      </c>
      <c r="BE143" s="31">
        <v>0.05</v>
      </c>
      <c r="BF143" s="31">
        <v>0</v>
      </c>
      <c r="BG143" s="31">
        <v>0.03</v>
      </c>
      <c r="BH143" s="31">
        <v>0.02</v>
      </c>
      <c r="BI143" s="31">
        <v>0</v>
      </c>
      <c r="BJ143" s="31">
        <v>0.03</v>
      </c>
      <c r="BK143" s="31">
        <v>0.02</v>
      </c>
      <c r="BL143" s="31">
        <v>0</v>
      </c>
      <c r="BM143" s="31">
        <v>0</v>
      </c>
      <c r="BN143" s="31">
        <v>0</v>
      </c>
      <c r="BO143" s="31">
        <v>0</v>
      </c>
      <c r="BP143" s="31">
        <v>0</v>
      </c>
      <c r="BQ143" s="31">
        <v>0</v>
      </c>
      <c r="BR143" s="31" t="s">
        <v>39</v>
      </c>
      <c r="BS143" s="31">
        <v>0.03</v>
      </c>
      <c r="BT143" s="31">
        <v>0.03</v>
      </c>
      <c r="BU143" s="31">
        <v>0</v>
      </c>
      <c r="BV143" s="31" t="s">
        <v>39</v>
      </c>
      <c r="BW143" s="31" t="s">
        <v>39</v>
      </c>
      <c r="BX143" s="31" t="s">
        <v>39</v>
      </c>
      <c r="BY143" s="31">
        <v>0.09</v>
      </c>
      <c r="BZ143" s="31">
        <v>0.09</v>
      </c>
    </row>
    <row r="144" spans="1:78" x14ac:dyDescent="0.25">
      <c r="A144">
        <v>935</v>
      </c>
      <c r="B144" t="s">
        <v>294</v>
      </c>
      <c r="C144" t="s">
        <v>161</v>
      </c>
      <c r="D144" s="32">
        <v>220</v>
      </c>
      <c r="E144" s="32">
        <v>2590</v>
      </c>
      <c r="F144" s="32">
        <v>2810</v>
      </c>
      <c r="G144" s="31">
        <v>0.77</v>
      </c>
      <c r="H144" s="31">
        <v>0.79</v>
      </c>
      <c r="I144" s="31">
        <v>0.78</v>
      </c>
      <c r="J144" s="31">
        <v>0.62</v>
      </c>
      <c r="K144" s="31">
        <v>0.66</v>
      </c>
      <c r="L144" s="31">
        <v>0.66</v>
      </c>
      <c r="M144" s="31">
        <v>0.11</v>
      </c>
      <c r="N144" s="31">
        <v>7.0000000000000007E-2</v>
      </c>
      <c r="O144" s="31">
        <v>0.08</v>
      </c>
      <c r="P144" s="31" t="s">
        <v>39</v>
      </c>
      <c r="Q144" s="31" t="s">
        <v>39</v>
      </c>
      <c r="R144" s="31" t="s">
        <v>39</v>
      </c>
      <c r="S144" s="31">
        <v>0.04</v>
      </c>
      <c r="T144" s="31">
        <v>0.05</v>
      </c>
      <c r="U144" s="31">
        <v>0.04</v>
      </c>
      <c r="V144" s="31">
        <v>0.05</v>
      </c>
      <c r="W144" s="31">
        <v>0.03</v>
      </c>
      <c r="X144" s="31">
        <v>0.03</v>
      </c>
      <c r="Y144" s="31">
        <v>0</v>
      </c>
      <c r="Z144" s="31" t="s">
        <v>39</v>
      </c>
      <c r="AA144" s="31" t="s">
        <v>39</v>
      </c>
      <c r="AB144" s="31">
        <v>0</v>
      </c>
      <c r="AC144" s="31">
        <v>0</v>
      </c>
      <c r="AD144" s="31">
        <v>0</v>
      </c>
      <c r="AE144" s="31">
        <v>0.1</v>
      </c>
      <c r="AF144" s="31">
        <v>7.0000000000000007E-2</v>
      </c>
      <c r="AG144" s="31">
        <v>0.08</v>
      </c>
      <c r="AH144" s="31">
        <v>0.42</v>
      </c>
      <c r="AI144" s="31">
        <v>0.51</v>
      </c>
      <c r="AJ144" s="31">
        <v>0.51</v>
      </c>
      <c r="AK144" s="31">
        <v>0.11</v>
      </c>
      <c r="AL144" s="31">
        <v>0.24</v>
      </c>
      <c r="AM144" s="31">
        <v>0.23</v>
      </c>
      <c r="AN144" s="31">
        <v>0</v>
      </c>
      <c r="AO144" s="31">
        <v>0.01</v>
      </c>
      <c r="AP144" s="31">
        <v>0.01</v>
      </c>
      <c r="AQ144" s="31">
        <v>0.06</v>
      </c>
      <c r="AR144" s="31">
        <v>0.13</v>
      </c>
      <c r="AS144" s="31">
        <v>0.12</v>
      </c>
      <c r="AT144" s="31">
        <v>0.31</v>
      </c>
      <c r="AU144" s="31">
        <v>0.27</v>
      </c>
      <c r="AV144" s="31">
        <v>0.27</v>
      </c>
      <c r="AW144" s="31" t="s">
        <v>39</v>
      </c>
      <c r="AX144" s="31" t="s">
        <v>38</v>
      </c>
      <c r="AY144" s="31" t="s">
        <v>38</v>
      </c>
      <c r="AZ144" s="31">
        <v>0</v>
      </c>
      <c r="BA144" s="31">
        <v>0</v>
      </c>
      <c r="BB144" s="31">
        <v>0</v>
      </c>
      <c r="BC144" s="31">
        <v>0.12</v>
      </c>
      <c r="BD144" s="31">
        <v>0.11</v>
      </c>
      <c r="BE144" s="31">
        <v>0.11</v>
      </c>
      <c r="BF144" s="31">
        <v>0.04</v>
      </c>
      <c r="BG144" s="31">
        <v>0.04</v>
      </c>
      <c r="BH144" s="31">
        <v>0.04</v>
      </c>
      <c r="BI144" s="31">
        <v>0.08</v>
      </c>
      <c r="BJ144" s="31">
        <v>7.0000000000000007E-2</v>
      </c>
      <c r="BK144" s="31">
        <v>0.08</v>
      </c>
      <c r="BL144" s="31">
        <v>0</v>
      </c>
      <c r="BM144" s="31">
        <v>0</v>
      </c>
      <c r="BN144" s="31">
        <v>0</v>
      </c>
      <c r="BO144" s="31">
        <v>0.03</v>
      </c>
      <c r="BP144" s="31">
        <v>0.01</v>
      </c>
      <c r="BQ144" s="31">
        <v>0.01</v>
      </c>
      <c r="BR144" s="31">
        <v>7.0000000000000007E-2</v>
      </c>
      <c r="BS144" s="31">
        <v>0.05</v>
      </c>
      <c r="BT144" s="31">
        <v>0.05</v>
      </c>
      <c r="BU144" s="31">
        <v>0.04</v>
      </c>
      <c r="BV144" s="31">
        <v>0.03</v>
      </c>
      <c r="BW144" s="31">
        <v>0.03</v>
      </c>
      <c r="BX144" s="31">
        <v>0.11</v>
      </c>
      <c r="BY144" s="31">
        <v>0.14000000000000001</v>
      </c>
      <c r="BZ144" s="31">
        <v>0.14000000000000001</v>
      </c>
    </row>
    <row r="145" spans="1:78" x14ac:dyDescent="0.25">
      <c r="A145">
        <v>394</v>
      </c>
      <c r="B145" t="s">
        <v>295</v>
      </c>
      <c r="C145" t="s">
        <v>151</v>
      </c>
      <c r="D145" s="32">
        <v>10</v>
      </c>
      <c r="E145" s="32">
        <v>440</v>
      </c>
      <c r="F145" s="32">
        <v>450</v>
      </c>
      <c r="G145" s="31">
        <v>1</v>
      </c>
      <c r="H145" s="31">
        <v>0.9</v>
      </c>
      <c r="I145" s="31">
        <v>0.91</v>
      </c>
      <c r="J145" s="31">
        <v>0.91</v>
      </c>
      <c r="K145" s="31">
        <v>0.82</v>
      </c>
      <c r="L145" s="31">
        <v>0.82</v>
      </c>
      <c r="M145" s="31">
        <v>0</v>
      </c>
      <c r="N145" s="31">
        <v>0.04</v>
      </c>
      <c r="O145" s="31">
        <v>0.04</v>
      </c>
      <c r="P145" s="31">
        <v>0</v>
      </c>
      <c r="Q145" s="31">
        <v>0</v>
      </c>
      <c r="R145" s="31">
        <v>0</v>
      </c>
      <c r="S145" s="31" t="s">
        <v>39</v>
      </c>
      <c r="T145" s="31">
        <v>0.04</v>
      </c>
      <c r="U145" s="31">
        <v>0.04</v>
      </c>
      <c r="V145" s="31">
        <v>0</v>
      </c>
      <c r="W145" s="31">
        <v>0.02</v>
      </c>
      <c r="X145" s="31">
        <v>0.02</v>
      </c>
      <c r="Y145" s="31">
        <v>0</v>
      </c>
      <c r="Z145" s="31">
        <v>0</v>
      </c>
      <c r="AA145" s="31">
        <v>0</v>
      </c>
      <c r="AB145" s="31">
        <v>0</v>
      </c>
      <c r="AC145" s="31">
        <v>0</v>
      </c>
      <c r="AD145" s="31">
        <v>0</v>
      </c>
      <c r="AE145" s="31" t="s">
        <v>39</v>
      </c>
      <c r="AF145" s="31">
        <v>0.04</v>
      </c>
      <c r="AG145" s="31">
        <v>0.05</v>
      </c>
      <c r="AH145" s="31">
        <v>0.82</v>
      </c>
      <c r="AI145" s="31">
        <v>0.72</v>
      </c>
      <c r="AJ145" s="31">
        <v>0.72</v>
      </c>
      <c r="AK145" s="31" t="s">
        <v>39</v>
      </c>
      <c r="AL145" s="31">
        <v>0.23</v>
      </c>
      <c r="AM145" s="31">
        <v>0.23</v>
      </c>
      <c r="AN145" s="31">
        <v>0</v>
      </c>
      <c r="AO145" s="31">
        <v>0.02</v>
      </c>
      <c r="AP145" s="31">
        <v>0.02</v>
      </c>
      <c r="AQ145" s="31" t="s">
        <v>39</v>
      </c>
      <c r="AR145" s="31">
        <v>0.22</v>
      </c>
      <c r="AS145" s="31">
        <v>0.22</v>
      </c>
      <c r="AT145" s="31">
        <v>0.55000000000000004</v>
      </c>
      <c r="AU145" s="31">
        <v>0.48</v>
      </c>
      <c r="AV145" s="31">
        <v>0.48</v>
      </c>
      <c r="AW145" s="31">
        <v>0</v>
      </c>
      <c r="AX145" s="31" t="s">
        <v>39</v>
      </c>
      <c r="AY145" s="31" t="s">
        <v>39</v>
      </c>
      <c r="AZ145" s="31">
        <v>0</v>
      </c>
      <c r="BA145" s="31">
        <v>0</v>
      </c>
      <c r="BB145" s="31">
        <v>0</v>
      </c>
      <c r="BC145" s="31">
        <v>0</v>
      </c>
      <c r="BD145" s="31">
        <v>0.08</v>
      </c>
      <c r="BE145" s="31">
        <v>7.0000000000000007E-2</v>
      </c>
      <c r="BF145" s="31">
        <v>0</v>
      </c>
      <c r="BG145" s="31">
        <v>7.0000000000000007E-2</v>
      </c>
      <c r="BH145" s="31">
        <v>0.06</v>
      </c>
      <c r="BI145" s="31">
        <v>0</v>
      </c>
      <c r="BJ145" s="31" t="s">
        <v>39</v>
      </c>
      <c r="BK145" s="31" t="s">
        <v>39</v>
      </c>
      <c r="BL145" s="31">
        <v>0</v>
      </c>
      <c r="BM145" s="31">
        <v>0</v>
      </c>
      <c r="BN145" s="31">
        <v>0</v>
      </c>
      <c r="BO145" s="31" t="s">
        <v>39</v>
      </c>
      <c r="BP145" s="31" t="s">
        <v>39</v>
      </c>
      <c r="BQ145" s="31">
        <v>0.01</v>
      </c>
      <c r="BR145" s="31">
        <v>0</v>
      </c>
      <c r="BS145" s="31">
        <v>0.06</v>
      </c>
      <c r="BT145" s="31">
        <v>0.05</v>
      </c>
      <c r="BU145" s="31">
        <v>0</v>
      </c>
      <c r="BV145" s="31">
        <v>0.02</v>
      </c>
      <c r="BW145" s="31">
        <v>0.02</v>
      </c>
      <c r="BX145" s="31">
        <v>0</v>
      </c>
      <c r="BY145" s="31">
        <v>0.03</v>
      </c>
      <c r="BZ145" s="31">
        <v>0.02</v>
      </c>
    </row>
    <row r="146" spans="1:78" x14ac:dyDescent="0.25">
      <c r="A146">
        <v>936</v>
      </c>
      <c r="B146" t="s">
        <v>296</v>
      </c>
      <c r="C146" t="s">
        <v>167</v>
      </c>
      <c r="D146" s="32">
        <v>220</v>
      </c>
      <c r="E146" s="32">
        <v>2820</v>
      </c>
      <c r="F146" s="32">
        <v>3040</v>
      </c>
      <c r="G146" s="31">
        <v>0.63</v>
      </c>
      <c r="H146" s="31">
        <v>0.68</v>
      </c>
      <c r="I146" s="31">
        <v>0.67</v>
      </c>
      <c r="J146" s="31">
        <v>0.61</v>
      </c>
      <c r="K146" s="31">
        <v>0.66</v>
      </c>
      <c r="L146" s="31">
        <v>0.66</v>
      </c>
      <c r="M146" s="31">
        <v>0.08</v>
      </c>
      <c r="N146" s="31">
        <v>0.03</v>
      </c>
      <c r="O146" s="31">
        <v>0.04</v>
      </c>
      <c r="P146" s="31">
        <v>0</v>
      </c>
      <c r="Q146" s="31" t="s">
        <v>39</v>
      </c>
      <c r="R146" s="31" t="s">
        <v>39</v>
      </c>
      <c r="S146" s="31">
        <v>0.05</v>
      </c>
      <c r="T146" s="31">
        <v>0.05</v>
      </c>
      <c r="U146" s="31">
        <v>0.05</v>
      </c>
      <c r="V146" s="31">
        <v>0.03</v>
      </c>
      <c r="W146" s="31">
        <v>0.02</v>
      </c>
      <c r="X146" s="31">
        <v>0.02</v>
      </c>
      <c r="Y146" s="31">
        <v>0</v>
      </c>
      <c r="Z146" s="31" t="s">
        <v>39</v>
      </c>
      <c r="AA146" s="31" t="s">
        <v>39</v>
      </c>
      <c r="AB146" s="31">
        <v>0</v>
      </c>
      <c r="AC146" s="31">
        <v>0</v>
      </c>
      <c r="AD146" s="31">
        <v>0</v>
      </c>
      <c r="AE146" s="31">
        <v>0.03</v>
      </c>
      <c r="AF146" s="31">
        <v>0.03</v>
      </c>
      <c r="AG146" s="31">
        <v>0.03</v>
      </c>
      <c r="AH146" s="31">
        <v>0.45</v>
      </c>
      <c r="AI146" s="31">
        <v>0.56000000000000005</v>
      </c>
      <c r="AJ146" s="31">
        <v>0.55000000000000004</v>
      </c>
      <c r="AK146" s="31">
        <v>0.13</v>
      </c>
      <c r="AL146" s="31">
        <v>0.31</v>
      </c>
      <c r="AM146" s="31">
        <v>0.28999999999999998</v>
      </c>
      <c r="AN146" s="31">
        <v>0</v>
      </c>
      <c r="AO146" s="31">
        <v>0.01</v>
      </c>
      <c r="AP146" s="31">
        <v>0.01</v>
      </c>
      <c r="AQ146" s="31">
        <v>0.05</v>
      </c>
      <c r="AR146" s="31">
        <v>0.18</v>
      </c>
      <c r="AS146" s="31">
        <v>0.17</v>
      </c>
      <c r="AT146" s="31">
        <v>0.3</v>
      </c>
      <c r="AU146" s="31">
        <v>0.24</v>
      </c>
      <c r="AV146" s="31">
        <v>0.25</v>
      </c>
      <c r="AW146" s="31" t="s">
        <v>39</v>
      </c>
      <c r="AX146" s="31">
        <v>0.01</v>
      </c>
      <c r="AY146" s="31">
        <v>0.01</v>
      </c>
      <c r="AZ146" s="31">
        <v>0</v>
      </c>
      <c r="BA146" s="31">
        <v>0</v>
      </c>
      <c r="BB146" s="31">
        <v>0</v>
      </c>
      <c r="BC146" s="31" t="s">
        <v>39</v>
      </c>
      <c r="BD146" s="31">
        <v>0.01</v>
      </c>
      <c r="BE146" s="31">
        <v>0.01</v>
      </c>
      <c r="BF146" s="31">
        <v>0</v>
      </c>
      <c r="BG146" s="31">
        <v>0.01</v>
      </c>
      <c r="BH146" s="31">
        <v>0.01</v>
      </c>
      <c r="BI146" s="31">
        <v>0</v>
      </c>
      <c r="BJ146" s="31" t="s">
        <v>38</v>
      </c>
      <c r="BK146" s="31" t="s">
        <v>38</v>
      </c>
      <c r="BL146" s="31" t="s">
        <v>39</v>
      </c>
      <c r="BM146" s="31" t="s">
        <v>39</v>
      </c>
      <c r="BN146" s="31" t="s">
        <v>39</v>
      </c>
      <c r="BO146" s="31" t="s">
        <v>39</v>
      </c>
      <c r="BP146" s="31" t="s">
        <v>39</v>
      </c>
      <c r="BQ146" s="31" t="s">
        <v>39</v>
      </c>
      <c r="BR146" s="31">
        <v>0.15</v>
      </c>
      <c r="BS146" s="31">
        <v>0.11</v>
      </c>
      <c r="BT146" s="31">
        <v>0.11</v>
      </c>
      <c r="BU146" s="31" t="s">
        <v>39</v>
      </c>
      <c r="BV146" s="31" t="s">
        <v>38</v>
      </c>
      <c r="BW146" s="31" t="s">
        <v>38</v>
      </c>
      <c r="BX146" s="31">
        <v>0.22</v>
      </c>
      <c r="BY146" s="31">
        <v>0.22</v>
      </c>
      <c r="BZ146" s="31">
        <v>0.22</v>
      </c>
    </row>
    <row r="147" spans="1:78" x14ac:dyDescent="0.25">
      <c r="A147">
        <v>319</v>
      </c>
      <c r="B147" t="s">
        <v>297</v>
      </c>
      <c r="C147" t="s">
        <v>165</v>
      </c>
      <c r="D147" s="32">
        <v>170</v>
      </c>
      <c r="E147" s="32">
        <v>1590</v>
      </c>
      <c r="F147" s="32">
        <v>1750</v>
      </c>
      <c r="G147" s="31">
        <v>0.78</v>
      </c>
      <c r="H147" s="31">
        <v>0.82</v>
      </c>
      <c r="I147" s="31">
        <v>0.81</v>
      </c>
      <c r="J147" s="31">
        <v>0.7</v>
      </c>
      <c r="K147" s="31">
        <v>0.78</v>
      </c>
      <c r="L147" s="31">
        <v>0.77</v>
      </c>
      <c r="M147" s="31">
        <v>0.09</v>
      </c>
      <c r="N147" s="31">
        <v>0.02</v>
      </c>
      <c r="O147" s="31">
        <v>0.03</v>
      </c>
      <c r="P147" s="31">
        <v>0</v>
      </c>
      <c r="Q147" s="31" t="s">
        <v>38</v>
      </c>
      <c r="R147" s="31" t="s">
        <v>38</v>
      </c>
      <c r="S147" s="31">
        <v>7.0000000000000007E-2</v>
      </c>
      <c r="T147" s="31">
        <v>0.04</v>
      </c>
      <c r="U147" s="31">
        <v>0.04</v>
      </c>
      <c r="V147" s="31">
        <v>0.08</v>
      </c>
      <c r="W147" s="31">
        <v>0.03</v>
      </c>
      <c r="X147" s="31">
        <v>0.03</v>
      </c>
      <c r="Y147" s="31">
        <v>0</v>
      </c>
      <c r="Z147" s="31">
        <v>0</v>
      </c>
      <c r="AA147" s="31">
        <v>0</v>
      </c>
      <c r="AB147" s="31">
        <v>0</v>
      </c>
      <c r="AC147" s="31">
        <v>0</v>
      </c>
      <c r="AD147" s="31">
        <v>0</v>
      </c>
      <c r="AE147" s="31">
        <v>0.04</v>
      </c>
      <c r="AF147" s="31">
        <v>0.02</v>
      </c>
      <c r="AG147" s="31">
        <v>0.02</v>
      </c>
      <c r="AH147" s="31">
        <v>0.45</v>
      </c>
      <c r="AI147" s="31">
        <v>0.69</v>
      </c>
      <c r="AJ147" s="31">
        <v>0.67</v>
      </c>
      <c r="AK147" s="31">
        <v>0.19</v>
      </c>
      <c r="AL147" s="31">
        <v>0.48</v>
      </c>
      <c r="AM147" s="31">
        <v>0.45</v>
      </c>
      <c r="AN147" s="31" t="s">
        <v>39</v>
      </c>
      <c r="AO147" s="31">
        <v>0.03</v>
      </c>
      <c r="AP147" s="31">
        <v>0.03</v>
      </c>
      <c r="AQ147" s="31">
        <v>0.1</v>
      </c>
      <c r="AR147" s="31">
        <v>0.33</v>
      </c>
      <c r="AS147" s="31">
        <v>0.31</v>
      </c>
      <c r="AT147" s="31">
        <v>0.25</v>
      </c>
      <c r="AU147" s="31">
        <v>0.21</v>
      </c>
      <c r="AV147" s="31">
        <v>0.21</v>
      </c>
      <c r="AW147" s="31" t="s">
        <v>39</v>
      </c>
      <c r="AX147" s="31" t="s">
        <v>39</v>
      </c>
      <c r="AY147" s="31" t="s">
        <v>38</v>
      </c>
      <c r="AZ147" s="31">
        <v>0</v>
      </c>
      <c r="BA147" s="31" t="s">
        <v>39</v>
      </c>
      <c r="BB147" s="31" t="s">
        <v>39</v>
      </c>
      <c r="BC147" s="31">
        <v>0.08</v>
      </c>
      <c r="BD147" s="31">
        <v>0.04</v>
      </c>
      <c r="BE147" s="31">
        <v>0.04</v>
      </c>
      <c r="BF147" s="31" t="s">
        <v>39</v>
      </c>
      <c r="BG147" s="31">
        <v>0.01</v>
      </c>
      <c r="BH147" s="31">
        <v>0.01</v>
      </c>
      <c r="BI147" s="31">
        <v>0.05</v>
      </c>
      <c r="BJ147" s="31">
        <v>0.02</v>
      </c>
      <c r="BK147" s="31">
        <v>0.03</v>
      </c>
      <c r="BL147" s="31">
        <v>0</v>
      </c>
      <c r="BM147" s="31">
        <v>0</v>
      </c>
      <c r="BN147" s="31">
        <v>0</v>
      </c>
      <c r="BO147" s="31" t="s">
        <v>39</v>
      </c>
      <c r="BP147" s="31" t="s">
        <v>38</v>
      </c>
      <c r="BQ147" s="31" t="s">
        <v>38</v>
      </c>
      <c r="BR147" s="31">
        <v>0.1</v>
      </c>
      <c r="BS147" s="31">
        <v>0.05</v>
      </c>
      <c r="BT147" s="31">
        <v>0.05</v>
      </c>
      <c r="BU147" s="31" t="s">
        <v>39</v>
      </c>
      <c r="BV147" s="31">
        <v>0.01</v>
      </c>
      <c r="BW147" s="31">
        <v>0.01</v>
      </c>
      <c r="BX147" s="31">
        <v>0.1</v>
      </c>
      <c r="BY147" s="31">
        <v>0.12</v>
      </c>
      <c r="BZ147" s="31">
        <v>0.12</v>
      </c>
    </row>
    <row r="148" spans="1:78" x14ac:dyDescent="0.25">
      <c r="A148">
        <v>866</v>
      </c>
      <c r="B148" t="s">
        <v>298</v>
      </c>
      <c r="C148" t="s">
        <v>169</v>
      </c>
      <c r="D148" s="32">
        <v>50</v>
      </c>
      <c r="E148" s="32">
        <v>280</v>
      </c>
      <c r="F148" s="32">
        <v>340</v>
      </c>
      <c r="G148" s="31">
        <v>0.6</v>
      </c>
      <c r="H148" s="31">
        <v>0.69</v>
      </c>
      <c r="I148" s="31">
        <v>0.68</v>
      </c>
      <c r="J148" s="31">
        <v>0.49</v>
      </c>
      <c r="K148" s="31">
        <v>0.57999999999999996</v>
      </c>
      <c r="L148" s="31">
        <v>0.56000000000000005</v>
      </c>
      <c r="M148" s="31">
        <v>0.13</v>
      </c>
      <c r="N148" s="31">
        <v>0.13</v>
      </c>
      <c r="O148" s="31">
        <v>0.13</v>
      </c>
      <c r="P148" s="31">
        <v>0</v>
      </c>
      <c r="Q148" s="31">
        <v>0</v>
      </c>
      <c r="R148" s="31">
        <v>0</v>
      </c>
      <c r="S148" s="31" t="s">
        <v>39</v>
      </c>
      <c r="T148" s="31">
        <v>0.02</v>
      </c>
      <c r="U148" s="31">
        <v>0.03</v>
      </c>
      <c r="V148" s="31" t="s">
        <v>39</v>
      </c>
      <c r="W148" s="31">
        <v>0.05</v>
      </c>
      <c r="X148" s="31">
        <v>0.05</v>
      </c>
      <c r="Y148" s="31">
        <v>0</v>
      </c>
      <c r="Z148" s="31">
        <v>0</v>
      </c>
      <c r="AA148" s="31">
        <v>0</v>
      </c>
      <c r="AB148" s="31">
        <v>0</v>
      </c>
      <c r="AC148" s="31">
        <v>0</v>
      </c>
      <c r="AD148" s="31">
        <v>0</v>
      </c>
      <c r="AE148" s="31" t="s">
        <v>39</v>
      </c>
      <c r="AF148" s="31">
        <v>0.05</v>
      </c>
      <c r="AG148" s="31">
        <v>0.05</v>
      </c>
      <c r="AH148" s="31">
        <v>0.25</v>
      </c>
      <c r="AI148" s="31">
        <v>0.37</v>
      </c>
      <c r="AJ148" s="31">
        <v>0.35</v>
      </c>
      <c r="AK148" s="31" t="s">
        <v>39</v>
      </c>
      <c r="AL148" s="31">
        <v>0.12</v>
      </c>
      <c r="AM148" s="31">
        <v>0.11</v>
      </c>
      <c r="AN148" s="31">
        <v>0</v>
      </c>
      <c r="AO148" s="31" t="s">
        <v>39</v>
      </c>
      <c r="AP148" s="31" t="s">
        <v>39</v>
      </c>
      <c r="AQ148" s="31">
        <v>0</v>
      </c>
      <c r="AR148" s="31">
        <v>0.08</v>
      </c>
      <c r="AS148" s="31">
        <v>7.0000000000000007E-2</v>
      </c>
      <c r="AT148" s="31">
        <v>0.15</v>
      </c>
      <c r="AU148" s="31">
        <v>0.23</v>
      </c>
      <c r="AV148" s="31">
        <v>0.22</v>
      </c>
      <c r="AW148" s="31" t="s">
        <v>39</v>
      </c>
      <c r="AX148" s="31" t="s">
        <v>39</v>
      </c>
      <c r="AY148" s="31">
        <v>0.02</v>
      </c>
      <c r="AZ148" s="31">
        <v>0</v>
      </c>
      <c r="BA148" s="31">
        <v>0</v>
      </c>
      <c r="BB148" s="31">
        <v>0</v>
      </c>
      <c r="BC148" s="31" t="s">
        <v>39</v>
      </c>
      <c r="BD148" s="31">
        <v>0.1</v>
      </c>
      <c r="BE148" s="31">
        <v>0.1</v>
      </c>
      <c r="BF148" s="31" t="s">
        <v>39</v>
      </c>
      <c r="BG148" s="31">
        <v>0.06</v>
      </c>
      <c r="BH148" s="31">
        <v>0.06</v>
      </c>
      <c r="BI148" s="31" t="s">
        <v>39</v>
      </c>
      <c r="BJ148" s="31">
        <v>0.04</v>
      </c>
      <c r="BK148" s="31">
        <v>0.04</v>
      </c>
      <c r="BL148" s="31">
        <v>0</v>
      </c>
      <c r="BM148" s="31">
        <v>0</v>
      </c>
      <c r="BN148" s="31">
        <v>0</v>
      </c>
      <c r="BO148" s="31" t="s">
        <v>39</v>
      </c>
      <c r="BP148" s="31" t="s">
        <v>39</v>
      </c>
      <c r="BQ148" s="31" t="s">
        <v>39</v>
      </c>
      <c r="BR148" s="31">
        <v>0.11</v>
      </c>
      <c r="BS148" s="31">
        <v>0.11</v>
      </c>
      <c r="BT148" s="31">
        <v>0.11</v>
      </c>
      <c r="BU148" s="31">
        <v>0.11</v>
      </c>
      <c r="BV148" s="31">
        <v>0.03</v>
      </c>
      <c r="BW148" s="31">
        <v>0.04</v>
      </c>
      <c r="BX148" s="31">
        <v>0.17</v>
      </c>
      <c r="BY148" s="31">
        <v>0.17</v>
      </c>
      <c r="BZ148" s="31">
        <v>0.17</v>
      </c>
    </row>
    <row r="149" spans="1:78" x14ac:dyDescent="0.25">
      <c r="A149">
        <v>357</v>
      </c>
      <c r="B149" t="s">
        <v>299</v>
      </c>
      <c r="C149" t="s">
        <v>153</v>
      </c>
      <c r="D149" s="32" t="s">
        <v>39</v>
      </c>
      <c r="E149" s="32">
        <v>190</v>
      </c>
      <c r="F149" s="32">
        <v>190</v>
      </c>
      <c r="G149" s="31" t="s">
        <v>39</v>
      </c>
      <c r="H149" s="31">
        <v>0.82</v>
      </c>
      <c r="I149" s="31">
        <v>0.82</v>
      </c>
      <c r="J149" s="31" t="s">
        <v>39</v>
      </c>
      <c r="K149" s="31">
        <v>0.8</v>
      </c>
      <c r="L149" s="31">
        <v>0.81</v>
      </c>
      <c r="M149" s="31" t="s">
        <v>39</v>
      </c>
      <c r="N149" s="31" t="s">
        <v>39</v>
      </c>
      <c r="O149" s="31" t="s">
        <v>39</v>
      </c>
      <c r="P149" s="31" t="s">
        <v>39</v>
      </c>
      <c r="Q149" s="31">
        <v>0</v>
      </c>
      <c r="R149" s="31">
        <v>0</v>
      </c>
      <c r="S149" s="31" t="s">
        <v>39</v>
      </c>
      <c r="T149" s="31">
        <v>0.04</v>
      </c>
      <c r="U149" s="31">
        <v>0.04</v>
      </c>
      <c r="V149" s="31" t="s">
        <v>39</v>
      </c>
      <c r="W149" s="31">
        <v>0</v>
      </c>
      <c r="X149" s="31">
        <v>0</v>
      </c>
      <c r="Y149" s="31" t="s">
        <v>39</v>
      </c>
      <c r="Z149" s="31">
        <v>0</v>
      </c>
      <c r="AA149" s="31">
        <v>0</v>
      </c>
      <c r="AB149" s="31" t="s">
        <v>39</v>
      </c>
      <c r="AC149" s="31">
        <v>0</v>
      </c>
      <c r="AD149" s="31">
        <v>0</v>
      </c>
      <c r="AE149" s="31" t="s">
        <v>39</v>
      </c>
      <c r="AF149" s="31">
        <v>0.05</v>
      </c>
      <c r="AG149" s="31">
        <v>0.05</v>
      </c>
      <c r="AH149" s="31" t="s">
        <v>39</v>
      </c>
      <c r="AI149" s="31">
        <v>0.73</v>
      </c>
      <c r="AJ149" s="31">
        <v>0.74</v>
      </c>
      <c r="AK149" s="31" t="s">
        <v>39</v>
      </c>
      <c r="AL149" s="31">
        <v>0.33</v>
      </c>
      <c r="AM149" s="31">
        <v>0.34</v>
      </c>
      <c r="AN149" s="31" t="s">
        <v>39</v>
      </c>
      <c r="AO149" s="31" t="s">
        <v>39</v>
      </c>
      <c r="AP149" s="31" t="s">
        <v>39</v>
      </c>
      <c r="AQ149" s="31" t="s">
        <v>39</v>
      </c>
      <c r="AR149" s="31">
        <v>0.26</v>
      </c>
      <c r="AS149" s="31">
        <v>0.26</v>
      </c>
      <c r="AT149" s="31" t="s">
        <v>39</v>
      </c>
      <c r="AU149" s="31">
        <v>0.4</v>
      </c>
      <c r="AV149" s="31">
        <v>0.4</v>
      </c>
      <c r="AW149" s="31" t="s">
        <v>39</v>
      </c>
      <c r="AX149" s="31">
        <v>0</v>
      </c>
      <c r="AY149" s="31">
        <v>0</v>
      </c>
      <c r="AZ149" s="31" t="s">
        <v>39</v>
      </c>
      <c r="BA149" s="31">
        <v>0</v>
      </c>
      <c r="BB149" s="31">
        <v>0</v>
      </c>
      <c r="BC149" s="31" t="s">
        <v>39</v>
      </c>
      <c r="BD149" s="31" t="s">
        <v>39</v>
      </c>
      <c r="BE149" s="31" t="s">
        <v>39</v>
      </c>
      <c r="BF149" s="31" t="s">
        <v>39</v>
      </c>
      <c r="BG149" s="31">
        <v>0</v>
      </c>
      <c r="BH149" s="31">
        <v>0</v>
      </c>
      <c r="BI149" s="31" t="s">
        <v>39</v>
      </c>
      <c r="BJ149" s="31" t="s">
        <v>39</v>
      </c>
      <c r="BK149" s="31" t="s">
        <v>39</v>
      </c>
      <c r="BL149" s="31" t="s">
        <v>39</v>
      </c>
      <c r="BM149" s="31">
        <v>0</v>
      </c>
      <c r="BN149" s="31">
        <v>0</v>
      </c>
      <c r="BO149" s="31" t="s">
        <v>39</v>
      </c>
      <c r="BP149" s="31">
        <v>0</v>
      </c>
      <c r="BQ149" s="31">
        <v>0</v>
      </c>
      <c r="BR149" s="31" t="s">
        <v>39</v>
      </c>
      <c r="BS149" s="31">
        <v>0.05</v>
      </c>
      <c r="BT149" s="31">
        <v>0.05</v>
      </c>
      <c r="BU149" s="31" t="s">
        <v>39</v>
      </c>
      <c r="BV149" s="31" t="s">
        <v>39</v>
      </c>
      <c r="BW149" s="31" t="s">
        <v>39</v>
      </c>
      <c r="BX149" s="31" t="s">
        <v>39</v>
      </c>
      <c r="BY149" s="31">
        <v>0.12</v>
      </c>
      <c r="BZ149" s="31">
        <v>0.12</v>
      </c>
    </row>
    <row r="150" spans="1:78" x14ac:dyDescent="0.25">
      <c r="A150">
        <v>894</v>
      </c>
      <c r="B150" t="s">
        <v>300</v>
      </c>
      <c r="C150" t="s">
        <v>159</v>
      </c>
      <c r="D150" s="32">
        <v>30</v>
      </c>
      <c r="E150" s="32">
        <v>480</v>
      </c>
      <c r="F150" s="32">
        <v>500</v>
      </c>
      <c r="G150" s="31">
        <v>0.88</v>
      </c>
      <c r="H150" s="31">
        <v>0.84</v>
      </c>
      <c r="I150" s="31">
        <v>0.84</v>
      </c>
      <c r="J150" s="31">
        <v>0.85</v>
      </c>
      <c r="K150" s="31">
        <v>0.78</v>
      </c>
      <c r="L150" s="31">
        <v>0.78</v>
      </c>
      <c r="M150" s="31" t="s">
        <v>39</v>
      </c>
      <c r="N150" s="31">
        <v>0.06</v>
      </c>
      <c r="O150" s="31">
        <v>0.06</v>
      </c>
      <c r="P150" s="31">
        <v>0</v>
      </c>
      <c r="Q150" s="31">
        <v>0</v>
      </c>
      <c r="R150" s="31">
        <v>0</v>
      </c>
      <c r="S150" s="31">
        <v>0</v>
      </c>
      <c r="T150" s="31">
        <v>0.03</v>
      </c>
      <c r="U150" s="31">
        <v>0.02</v>
      </c>
      <c r="V150" s="31">
        <v>0</v>
      </c>
      <c r="W150" s="31">
        <v>0.01</v>
      </c>
      <c r="X150" s="31">
        <v>0.01</v>
      </c>
      <c r="Y150" s="31">
        <v>0</v>
      </c>
      <c r="Z150" s="31" t="s">
        <v>39</v>
      </c>
      <c r="AA150" s="31" t="s">
        <v>39</v>
      </c>
      <c r="AB150" s="31">
        <v>0</v>
      </c>
      <c r="AC150" s="31">
        <v>0</v>
      </c>
      <c r="AD150" s="31">
        <v>0</v>
      </c>
      <c r="AE150" s="31" t="s">
        <v>39</v>
      </c>
      <c r="AF150" s="31">
        <v>0.06</v>
      </c>
      <c r="AG150" s="31">
        <v>0.06</v>
      </c>
      <c r="AH150" s="31">
        <v>0.81</v>
      </c>
      <c r="AI150" s="31">
        <v>0.68</v>
      </c>
      <c r="AJ150" s="31">
        <v>0.68</v>
      </c>
      <c r="AK150" s="31">
        <v>0.46</v>
      </c>
      <c r="AL150" s="31">
        <v>0.38</v>
      </c>
      <c r="AM150" s="31">
        <v>0.39</v>
      </c>
      <c r="AN150" s="31">
        <v>0</v>
      </c>
      <c r="AO150" s="31">
        <v>0.01</v>
      </c>
      <c r="AP150" s="31">
        <v>0.01</v>
      </c>
      <c r="AQ150" s="31">
        <v>0.35</v>
      </c>
      <c r="AR150" s="31">
        <v>0.28999999999999998</v>
      </c>
      <c r="AS150" s="31">
        <v>0.28999999999999998</v>
      </c>
      <c r="AT150" s="31">
        <v>0.35</v>
      </c>
      <c r="AU150" s="31">
        <v>0.28999999999999998</v>
      </c>
      <c r="AV150" s="31">
        <v>0.28999999999999998</v>
      </c>
      <c r="AW150" s="31">
        <v>0</v>
      </c>
      <c r="AX150" s="31" t="s">
        <v>39</v>
      </c>
      <c r="AY150" s="31" t="s">
        <v>39</v>
      </c>
      <c r="AZ150" s="31">
        <v>0</v>
      </c>
      <c r="BA150" s="31">
        <v>0</v>
      </c>
      <c r="BB150" s="31">
        <v>0</v>
      </c>
      <c r="BC150" s="31" t="s">
        <v>39</v>
      </c>
      <c r="BD150" s="31">
        <v>0.05</v>
      </c>
      <c r="BE150" s="31">
        <v>0.05</v>
      </c>
      <c r="BF150" s="31" t="s">
        <v>39</v>
      </c>
      <c r="BG150" s="31">
        <v>0.03</v>
      </c>
      <c r="BH150" s="31">
        <v>0.03</v>
      </c>
      <c r="BI150" s="31">
        <v>0</v>
      </c>
      <c r="BJ150" s="31">
        <v>0.03</v>
      </c>
      <c r="BK150" s="31">
        <v>0.02</v>
      </c>
      <c r="BL150" s="31">
        <v>0</v>
      </c>
      <c r="BM150" s="31">
        <v>0</v>
      </c>
      <c r="BN150" s="31">
        <v>0</v>
      </c>
      <c r="BO150" s="31">
        <v>0</v>
      </c>
      <c r="BP150" s="31" t="s">
        <v>39</v>
      </c>
      <c r="BQ150" s="31" t="s">
        <v>39</v>
      </c>
      <c r="BR150" s="31">
        <v>0</v>
      </c>
      <c r="BS150" s="31">
        <v>0.04</v>
      </c>
      <c r="BT150" s="31">
        <v>0.04</v>
      </c>
      <c r="BU150" s="31">
        <v>0</v>
      </c>
      <c r="BV150" s="31" t="s">
        <v>39</v>
      </c>
      <c r="BW150" s="31" t="s">
        <v>39</v>
      </c>
      <c r="BX150" s="31" t="s">
        <v>39</v>
      </c>
      <c r="BY150" s="31">
        <v>0.11</v>
      </c>
      <c r="BZ150" s="31">
        <v>0.11</v>
      </c>
    </row>
    <row r="151" spans="1:78" x14ac:dyDescent="0.25">
      <c r="A151">
        <v>883</v>
      </c>
      <c r="B151" t="s">
        <v>301</v>
      </c>
      <c r="C151" t="s">
        <v>161</v>
      </c>
      <c r="D151" s="32">
        <v>10</v>
      </c>
      <c r="E151" s="32">
        <v>110</v>
      </c>
      <c r="F151" s="32">
        <v>120</v>
      </c>
      <c r="G151" s="31">
        <v>0.77</v>
      </c>
      <c r="H151" s="31">
        <v>0.81</v>
      </c>
      <c r="I151" s="31">
        <v>0.81</v>
      </c>
      <c r="J151" s="31" t="s">
        <v>39</v>
      </c>
      <c r="K151" s="31">
        <v>0.62</v>
      </c>
      <c r="L151" s="31">
        <v>0.6</v>
      </c>
      <c r="M151" s="31" t="s">
        <v>39</v>
      </c>
      <c r="N151" s="31" t="s">
        <v>39</v>
      </c>
      <c r="O151" s="31" t="s">
        <v>39</v>
      </c>
      <c r="P151" s="31">
        <v>0</v>
      </c>
      <c r="Q151" s="31">
        <v>0</v>
      </c>
      <c r="R151" s="31">
        <v>0</v>
      </c>
      <c r="S151" s="31">
        <v>0</v>
      </c>
      <c r="T151" s="31" t="s">
        <v>39</v>
      </c>
      <c r="U151" s="31" t="s">
        <v>39</v>
      </c>
      <c r="V151" s="31" t="s">
        <v>39</v>
      </c>
      <c r="W151" s="31">
        <v>0.09</v>
      </c>
      <c r="X151" s="31">
        <v>0.09</v>
      </c>
      <c r="Y151" s="31">
        <v>0</v>
      </c>
      <c r="Z151" s="31" t="s">
        <v>39</v>
      </c>
      <c r="AA151" s="31" t="s">
        <v>39</v>
      </c>
      <c r="AB151" s="31">
        <v>0</v>
      </c>
      <c r="AC151" s="31">
        <v>0</v>
      </c>
      <c r="AD151" s="31">
        <v>0</v>
      </c>
      <c r="AE151" s="31">
        <v>0</v>
      </c>
      <c r="AF151" s="31" t="s">
        <v>39</v>
      </c>
      <c r="AG151" s="31" t="s">
        <v>39</v>
      </c>
      <c r="AH151" s="31" t="s">
        <v>39</v>
      </c>
      <c r="AI151" s="31">
        <v>0.49</v>
      </c>
      <c r="AJ151" s="31">
        <v>0.46</v>
      </c>
      <c r="AK151" s="31">
        <v>0</v>
      </c>
      <c r="AL151" s="31">
        <v>0.22</v>
      </c>
      <c r="AM151" s="31">
        <v>0.19</v>
      </c>
      <c r="AN151" s="31">
        <v>0</v>
      </c>
      <c r="AO151" s="31">
        <v>0</v>
      </c>
      <c r="AP151" s="31">
        <v>0</v>
      </c>
      <c r="AQ151" s="31">
        <v>0</v>
      </c>
      <c r="AR151" s="31">
        <v>0.09</v>
      </c>
      <c r="AS151" s="31">
        <v>0.08</v>
      </c>
      <c r="AT151" s="31" t="s">
        <v>39</v>
      </c>
      <c r="AU151" s="31">
        <v>0.25</v>
      </c>
      <c r="AV151" s="31">
        <v>0.25</v>
      </c>
      <c r="AW151" s="31">
        <v>0</v>
      </c>
      <c r="AX151" s="31" t="s">
        <v>39</v>
      </c>
      <c r="AY151" s="31" t="s">
        <v>39</v>
      </c>
      <c r="AZ151" s="31">
        <v>0</v>
      </c>
      <c r="BA151" s="31">
        <v>0</v>
      </c>
      <c r="BB151" s="31">
        <v>0</v>
      </c>
      <c r="BC151" s="31" t="s">
        <v>39</v>
      </c>
      <c r="BD151" s="31">
        <v>0.18</v>
      </c>
      <c r="BE151" s="31">
        <v>0.2</v>
      </c>
      <c r="BF151" s="31" t="s">
        <v>39</v>
      </c>
      <c r="BG151" s="31">
        <v>0.13</v>
      </c>
      <c r="BH151" s="31">
        <v>0.13</v>
      </c>
      <c r="BI151" s="31" t="s">
        <v>39</v>
      </c>
      <c r="BJ151" s="31" t="s">
        <v>39</v>
      </c>
      <c r="BK151" s="31">
        <v>0.08</v>
      </c>
      <c r="BL151" s="31">
        <v>0</v>
      </c>
      <c r="BM151" s="31">
        <v>0</v>
      </c>
      <c r="BN151" s="31">
        <v>0</v>
      </c>
      <c r="BO151" s="31">
        <v>0</v>
      </c>
      <c r="BP151" s="31" t="s">
        <v>39</v>
      </c>
      <c r="BQ151" s="31" t="s">
        <v>39</v>
      </c>
      <c r="BR151" s="31" t="s">
        <v>39</v>
      </c>
      <c r="BS151" s="31">
        <v>0.08</v>
      </c>
      <c r="BT151" s="31">
        <v>0.08</v>
      </c>
      <c r="BU151" s="31" t="s">
        <v>39</v>
      </c>
      <c r="BV151" s="31" t="s">
        <v>39</v>
      </c>
      <c r="BW151" s="31">
        <v>0.05</v>
      </c>
      <c r="BX151" s="31" t="s">
        <v>39</v>
      </c>
      <c r="BY151" s="31">
        <v>7.0000000000000007E-2</v>
      </c>
      <c r="BZ151" s="31">
        <v>7.0000000000000007E-2</v>
      </c>
    </row>
    <row r="152" spans="1:78" x14ac:dyDescent="0.25">
      <c r="A152">
        <v>880</v>
      </c>
      <c r="B152" t="s">
        <v>302</v>
      </c>
      <c r="C152" t="s">
        <v>169</v>
      </c>
      <c r="D152" s="32">
        <v>50</v>
      </c>
      <c r="E152" s="32">
        <v>550</v>
      </c>
      <c r="F152" s="32">
        <v>600</v>
      </c>
      <c r="G152" s="31">
        <v>0.81</v>
      </c>
      <c r="H152" s="31">
        <v>0.77</v>
      </c>
      <c r="I152" s="31">
        <v>0.77</v>
      </c>
      <c r="J152" s="31">
        <v>0.68</v>
      </c>
      <c r="K152" s="31">
        <v>0.67</v>
      </c>
      <c r="L152" s="31">
        <v>0.67</v>
      </c>
      <c r="M152" s="31" t="s">
        <v>39</v>
      </c>
      <c r="N152" s="31">
        <v>0.05</v>
      </c>
      <c r="O152" s="31">
        <v>0.05</v>
      </c>
      <c r="P152" s="31">
        <v>0</v>
      </c>
      <c r="Q152" s="31">
        <v>0</v>
      </c>
      <c r="R152" s="31">
        <v>0</v>
      </c>
      <c r="S152" s="31" t="s">
        <v>39</v>
      </c>
      <c r="T152" s="31">
        <v>0.03</v>
      </c>
      <c r="U152" s="31">
        <v>0.03</v>
      </c>
      <c r="V152" s="31" t="s">
        <v>39</v>
      </c>
      <c r="W152" s="31">
        <v>7.0000000000000007E-2</v>
      </c>
      <c r="X152" s="31">
        <v>7.0000000000000007E-2</v>
      </c>
      <c r="Y152" s="31">
        <v>0</v>
      </c>
      <c r="Z152" s="31">
        <v>0</v>
      </c>
      <c r="AA152" s="31">
        <v>0</v>
      </c>
      <c r="AB152" s="31">
        <v>0</v>
      </c>
      <c r="AC152" s="31">
        <v>0</v>
      </c>
      <c r="AD152" s="31">
        <v>0</v>
      </c>
      <c r="AE152" s="31" t="s">
        <v>39</v>
      </c>
      <c r="AF152" s="31">
        <v>0.04</v>
      </c>
      <c r="AG152" s="31">
        <v>0.04</v>
      </c>
      <c r="AH152" s="31">
        <v>0.47</v>
      </c>
      <c r="AI152" s="31">
        <v>0.53</v>
      </c>
      <c r="AJ152" s="31">
        <v>0.52</v>
      </c>
      <c r="AK152" s="31">
        <v>0.23</v>
      </c>
      <c r="AL152" s="31">
        <v>0.32</v>
      </c>
      <c r="AM152" s="31">
        <v>0.31</v>
      </c>
      <c r="AN152" s="31">
        <v>0</v>
      </c>
      <c r="AO152" s="31">
        <v>0.02</v>
      </c>
      <c r="AP152" s="31">
        <v>0.02</v>
      </c>
      <c r="AQ152" s="31">
        <v>0.17</v>
      </c>
      <c r="AR152" s="31">
        <v>0.23</v>
      </c>
      <c r="AS152" s="31">
        <v>0.23</v>
      </c>
      <c r="AT152" s="31">
        <v>0.25</v>
      </c>
      <c r="AU152" s="31">
        <v>0.2</v>
      </c>
      <c r="AV152" s="31">
        <v>0.21</v>
      </c>
      <c r="AW152" s="31">
        <v>0</v>
      </c>
      <c r="AX152" s="31" t="s">
        <v>39</v>
      </c>
      <c r="AY152" s="31" t="s">
        <v>39</v>
      </c>
      <c r="AZ152" s="31">
        <v>0</v>
      </c>
      <c r="BA152" s="31" t="s">
        <v>39</v>
      </c>
      <c r="BB152" s="31" t="s">
        <v>39</v>
      </c>
      <c r="BC152" s="31">
        <v>0.13</v>
      </c>
      <c r="BD152" s="31">
        <v>0.09</v>
      </c>
      <c r="BE152" s="31">
        <v>0.1</v>
      </c>
      <c r="BF152" s="31" t="s">
        <v>39</v>
      </c>
      <c r="BG152" s="31">
        <v>0.04</v>
      </c>
      <c r="BH152" s="31">
        <v>0.04</v>
      </c>
      <c r="BI152" s="31" t="s">
        <v>39</v>
      </c>
      <c r="BJ152" s="31">
        <v>0.05</v>
      </c>
      <c r="BK152" s="31">
        <v>0.05</v>
      </c>
      <c r="BL152" s="31">
        <v>0</v>
      </c>
      <c r="BM152" s="31">
        <v>0</v>
      </c>
      <c r="BN152" s="31">
        <v>0</v>
      </c>
      <c r="BO152" s="31">
        <v>0</v>
      </c>
      <c r="BP152" s="31" t="s">
        <v>39</v>
      </c>
      <c r="BQ152" s="31" t="s">
        <v>39</v>
      </c>
      <c r="BR152" s="31" t="s">
        <v>39</v>
      </c>
      <c r="BS152" s="31">
        <v>0.06</v>
      </c>
      <c r="BT152" s="31">
        <v>0.06</v>
      </c>
      <c r="BU152" s="31" t="s">
        <v>39</v>
      </c>
      <c r="BV152" s="31">
        <v>0.02</v>
      </c>
      <c r="BW152" s="31">
        <v>0.02</v>
      </c>
      <c r="BX152" s="31" t="s">
        <v>39</v>
      </c>
      <c r="BY152" s="31">
        <v>0.15</v>
      </c>
      <c r="BZ152" s="31">
        <v>0.14000000000000001</v>
      </c>
    </row>
    <row r="153" spans="1:78" x14ac:dyDescent="0.25">
      <c r="A153">
        <v>211</v>
      </c>
      <c r="B153" t="s">
        <v>303</v>
      </c>
      <c r="C153" t="s">
        <v>163</v>
      </c>
      <c r="D153" s="32">
        <v>60</v>
      </c>
      <c r="E153" s="32">
        <v>770</v>
      </c>
      <c r="F153" s="32">
        <v>830</v>
      </c>
      <c r="G153" s="31">
        <v>0.78</v>
      </c>
      <c r="H153" s="31">
        <v>0.82</v>
      </c>
      <c r="I153" s="31">
        <v>0.81</v>
      </c>
      <c r="J153" s="31">
        <v>0.72</v>
      </c>
      <c r="K153" s="31">
        <v>0.79</v>
      </c>
      <c r="L153" s="31">
        <v>0.78</v>
      </c>
      <c r="M153" s="31" t="s">
        <v>39</v>
      </c>
      <c r="N153" s="31">
        <v>0.03</v>
      </c>
      <c r="O153" s="31">
        <v>0.03</v>
      </c>
      <c r="P153" s="31">
        <v>0</v>
      </c>
      <c r="Q153" s="31" t="s">
        <v>39</v>
      </c>
      <c r="R153" s="31" t="s">
        <v>39</v>
      </c>
      <c r="S153" s="31" t="s">
        <v>39</v>
      </c>
      <c r="T153" s="31">
        <v>0.04</v>
      </c>
      <c r="U153" s="31">
        <v>0.04</v>
      </c>
      <c r="V153" s="31" t="s">
        <v>39</v>
      </c>
      <c r="W153" s="31">
        <v>0.04</v>
      </c>
      <c r="X153" s="31">
        <v>0.03</v>
      </c>
      <c r="Y153" s="31">
        <v>0</v>
      </c>
      <c r="Z153" s="31" t="s">
        <v>39</v>
      </c>
      <c r="AA153" s="31" t="s">
        <v>39</v>
      </c>
      <c r="AB153" s="31">
        <v>0</v>
      </c>
      <c r="AC153" s="31">
        <v>0</v>
      </c>
      <c r="AD153" s="31">
        <v>0</v>
      </c>
      <c r="AE153" s="31" t="s">
        <v>39</v>
      </c>
      <c r="AF153" s="31">
        <v>0.06</v>
      </c>
      <c r="AG153" s="31">
        <v>0.06</v>
      </c>
      <c r="AH153" s="31">
        <v>0.55000000000000004</v>
      </c>
      <c r="AI153" s="31">
        <v>0.68</v>
      </c>
      <c r="AJ153" s="31">
        <v>0.67</v>
      </c>
      <c r="AK153" s="31">
        <v>0.1</v>
      </c>
      <c r="AL153" s="31">
        <v>0.26</v>
      </c>
      <c r="AM153" s="31">
        <v>0.25</v>
      </c>
      <c r="AN153" s="31">
        <v>0</v>
      </c>
      <c r="AO153" s="31">
        <v>0</v>
      </c>
      <c r="AP153" s="31">
        <v>0</v>
      </c>
      <c r="AQ153" s="31">
        <v>0</v>
      </c>
      <c r="AR153" s="31">
        <v>0.13</v>
      </c>
      <c r="AS153" s="31">
        <v>0.12</v>
      </c>
      <c r="AT153" s="31">
        <v>0.45</v>
      </c>
      <c r="AU153" s="31">
        <v>0.41</v>
      </c>
      <c r="AV153" s="31">
        <v>0.42</v>
      </c>
      <c r="AW153" s="31">
        <v>0</v>
      </c>
      <c r="AX153" s="31" t="s">
        <v>39</v>
      </c>
      <c r="AY153" s="31" t="s">
        <v>39</v>
      </c>
      <c r="AZ153" s="31">
        <v>0</v>
      </c>
      <c r="BA153" s="31">
        <v>0</v>
      </c>
      <c r="BB153" s="31">
        <v>0</v>
      </c>
      <c r="BC153" s="31" t="s">
        <v>39</v>
      </c>
      <c r="BD153" s="31">
        <v>0.02</v>
      </c>
      <c r="BE153" s="31">
        <v>0.02</v>
      </c>
      <c r="BF153" s="31" t="s">
        <v>39</v>
      </c>
      <c r="BG153" s="31">
        <v>0.02</v>
      </c>
      <c r="BH153" s="31">
        <v>0.02</v>
      </c>
      <c r="BI153" s="31" t="s">
        <v>39</v>
      </c>
      <c r="BJ153" s="31" t="s">
        <v>39</v>
      </c>
      <c r="BK153" s="31" t="s">
        <v>39</v>
      </c>
      <c r="BL153" s="31">
        <v>0</v>
      </c>
      <c r="BM153" s="31" t="s">
        <v>39</v>
      </c>
      <c r="BN153" s="31" t="s">
        <v>39</v>
      </c>
      <c r="BO153" s="31" t="s">
        <v>39</v>
      </c>
      <c r="BP153" s="31">
        <v>0.01</v>
      </c>
      <c r="BQ153" s="31">
        <v>0.01</v>
      </c>
      <c r="BR153" s="31">
        <v>0.1</v>
      </c>
      <c r="BS153" s="31">
        <v>7.0000000000000007E-2</v>
      </c>
      <c r="BT153" s="31">
        <v>7.0000000000000007E-2</v>
      </c>
      <c r="BU153" s="31" t="s">
        <v>39</v>
      </c>
      <c r="BV153" s="31">
        <v>0.02</v>
      </c>
      <c r="BW153" s="31">
        <v>0.02</v>
      </c>
      <c r="BX153" s="31" t="s">
        <v>39</v>
      </c>
      <c r="BY153" s="31">
        <v>0.1</v>
      </c>
      <c r="BZ153" s="31">
        <v>0.09</v>
      </c>
    </row>
    <row r="154" spans="1:78" x14ac:dyDescent="0.25">
      <c r="A154">
        <v>358</v>
      </c>
      <c r="B154" t="s">
        <v>304</v>
      </c>
      <c r="C154" t="s">
        <v>153</v>
      </c>
      <c r="D154" s="32">
        <v>50</v>
      </c>
      <c r="E154" s="32">
        <v>1100</v>
      </c>
      <c r="F154" s="32">
        <v>1150</v>
      </c>
      <c r="G154" s="31">
        <v>0.78</v>
      </c>
      <c r="H154" s="31">
        <v>0.82</v>
      </c>
      <c r="I154" s="31">
        <v>0.82</v>
      </c>
      <c r="J154" s="31">
        <v>0.72</v>
      </c>
      <c r="K154" s="31">
        <v>0.78</v>
      </c>
      <c r="L154" s="31">
        <v>0.78</v>
      </c>
      <c r="M154" s="31" t="s">
        <v>39</v>
      </c>
      <c r="N154" s="31">
        <v>0.02</v>
      </c>
      <c r="O154" s="31">
        <v>0.02</v>
      </c>
      <c r="P154" s="31">
        <v>0</v>
      </c>
      <c r="Q154" s="31" t="s">
        <v>39</v>
      </c>
      <c r="R154" s="31" t="s">
        <v>39</v>
      </c>
      <c r="S154" s="31" t="s">
        <v>39</v>
      </c>
      <c r="T154" s="31">
        <v>0.03</v>
      </c>
      <c r="U154" s="31">
        <v>0.03</v>
      </c>
      <c r="V154" s="31" t="s">
        <v>39</v>
      </c>
      <c r="W154" s="31">
        <v>0.01</v>
      </c>
      <c r="X154" s="31">
        <v>0.01</v>
      </c>
      <c r="Y154" s="31">
        <v>0</v>
      </c>
      <c r="Z154" s="31">
        <v>0</v>
      </c>
      <c r="AA154" s="31">
        <v>0</v>
      </c>
      <c r="AB154" s="31">
        <v>0</v>
      </c>
      <c r="AC154" s="31">
        <v>0</v>
      </c>
      <c r="AD154" s="31">
        <v>0</v>
      </c>
      <c r="AE154" s="31" t="s">
        <v>39</v>
      </c>
      <c r="AF154" s="31">
        <v>0.02</v>
      </c>
      <c r="AG154" s="31">
        <v>0.03</v>
      </c>
      <c r="AH154" s="31">
        <v>0.54</v>
      </c>
      <c r="AI154" s="31">
        <v>0.72</v>
      </c>
      <c r="AJ154" s="31">
        <v>0.71</v>
      </c>
      <c r="AK154" s="31">
        <v>0.19</v>
      </c>
      <c r="AL154" s="31">
        <v>0.44</v>
      </c>
      <c r="AM154" s="31">
        <v>0.43</v>
      </c>
      <c r="AN154" s="31">
        <v>0</v>
      </c>
      <c r="AO154" s="31">
        <v>0.03</v>
      </c>
      <c r="AP154" s="31">
        <v>0.03</v>
      </c>
      <c r="AQ154" s="31" t="s">
        <v>39</v>
      </c>
      <c r="AR154" s="31">
        <v>0.39</v>
      </c>
      <c r="AS154" s="31">
        <v>0.37</v>
      </c>
      <c r="AT154" s="31">
        <v>0.31</v>
      </c>
      <c r="AU154" s="31">
        <v>0.28000000000000003</v>
      </c>
      <c r="AV154" s="31">
        <v>0.28000000000000003</v>
      </c>
      <c r="AW154" s="31" t="s">
        <v>39</v>
      </c>
      <c r="AX154" s="31" t="s">
        <v>39</v>
      </c>
      <c r="AY154" s="31" t="s">
        <v>39</v>
      </c>
      <c r="AZ154" s="31">
        <v>0</v>
      </c>
      <c r="BA154" s="31">
        <v>0</v>
      </c>
      <c r="BB154" s="31">
        <v>0</v>
      </c>
      <c r="BC154" s="31" t="s">
        <v>39</v>
      </c>
      <c r="BD154" s="31">
        <v>0.04</v>
      </c>
      <c r="BE154" s="31">
        <v>0.04</v>
      </c>
      <c r="BF154" s="31" t="s">
        <v>39</v>
      </c>
      <c r="BG154" s="31">
        <v>0.04</v>
      </c>
      <c r="BH154" s="31">
        <v>0.03</v>
      </c>
      <c r="BI154" s="31" t="s">
        <v>39</v>
      </c>
      <c r="BJ154" s="31">
        <v>0.01</v>
      </c>
      <c r="BK154" s="31">
        <v>0.01</v>
      </c>
      <c r="BL154" s="31">
        <v>0</v>
      </c>
      <c r="BM154" s="31">
        <v>0</v>
      </c>
      <c r="BN154" s="31">
        <v>0</v>
      </c>
      <c r="BO154" s="31">
        <v>0</v>
      </c>
      <c r="BP154" s="31" t="s">
        <v>39</v>
      </c>
      <c r="BQ154" s="31" t="s">
        <v>39</v>
      </c>
      <c r="BR154" s="31" t="s">
        <v>39</v>
      </c>
      <c r="BS154" s="31">
        <v>0.05</v>
      </c>
      <c r="BT154" s="31">
        <v>0.05</v>
      </c>
      <c r="BU154" s="31" t="s">
        <v>39</v>
      </c>
      <c r="BV154" s="31" t="s">
        <v>39</v>
      </c>
      <c r="BW154" s="31">
        <v>0.01</v>
      </c>
      <c r="BX154" s="31" t="s">
        <v>39</v>
      </c>
      <c r="BY154" s="31">
        <v>0.13</v>
      </c>
      <c r="BZ154" s="31">
        <v>0.13</v>
      </c>
    </row>
    <row r="155" spans="1:78" x14ac:dyDescent="0.25">
      <c r="A155">
        <v>384</v>
      </c>
      <c r="B155" t="s">
        <v>305</v>
      </c>
      <c r="C155" t="s">
        <v>155</v>
      </c>
      <c r="D155" s="32">
        <v>50</v>
      </c>
      <c r="E155" s="32">
        <v>610</v>
      </c>
      <c r="F155" s="32">
        <v>660</v>
      </c>
      <c r="G155" s="31">
        <v>0.8</v>
      </c>
      <c r="H155" s="31">
        <v>0.82</v>
      </c>
      <c r="I155" s="31">
        <v>0.81</v>
      </c>
      <c r="J155" s="31">
        <v>0.69</v>
      </c>
      <c r="K155" s="31">
        <v>0.67</v>
      </c>
      <c r="L155" s="31">
        <v>0.68</v>
      </c>
      <c r="M155" s="31" t="s">
        <v>39</v>
      </c>
      <c r="N155" s="31">
        <v>0.04</v>
      </c>
      <c r="O155" s="31">
        <v>0.04</v>
      </c>
      <c r="P155" s="31">
        <v>0</v>
      </c>
      <c r="Q155" s="31">
        <v>0</v>
      </c>
      <c r="R155" s="31">
        <v>0</v>
      </c>
      <c r="S155" s="31" t="s">
        <v>39</v>
      </c>
      <c r="T155" s="31">
        <v>0.05</v>
      </c>
      <c r="U155" s="31">
        <v>0.05</v>
      </c>
      <c r="V155" s="31">
        <v>0</v>
      </c>
      <c r="W155" s="31">
        <v>0.02</v>
      </c>
      <c r="X155" s="31">
        <v>0.02</v>
      </c>
      <c r="Y155" s="31">
        <v>0</v>
      </c>
      <c r="Z155" s="31" t="s">
        <v>39</v>
      </c>
      <c r="AA155" s="31" t="s">
        <v>39</v>
      </c>
      <c r="AB155" s="31">
        <v>0</v>
      </c>
      <c r="AC155" s="31">
        <v>0</v>
      </c>
      <c r="AD155" s="31">
        <v>0</v>
      </c>
      <c r="AE155" s="31" t="s">
        <v>39</v>
      </c>
      <c r="AF155" s="31">
        <v>7.0000000000000007E-2</v>
      </c>
      <c r="AG155" s="31">
        <v>7.0000000000000007E-2</v>
      </c>
      <c r="AH155" s="31">
        <v>0.63</v>
      </c>
      <c r="AI155" s="31">
        <v>0.56000000000000005</v>
      </c>
      <c r="AJ155" s="31">
        <v>0.56999999999999995</v>
      </c>
      <c r="AK155" s="31" t="s">
        <v>39</v>
      </c>
      <c r="AL155" s="31">
        <v>0.13</v>
      </c>
      <c r="AM155" s="31">
        <v>0.12</v>
      </c>
      <c r="AN155" s="31">
        <v>0</v>
      </c>
      <c r="AO155" s="31" t="s">
        <v>39</v>
      </c>
      <c r="AP155" s="31" t="s">
        <v>39</v>
      </c>
      <c r="AQ155" s="31" t="s">
        <v>39</v>
      </c>
      <c r="AR155" s="31">
        <v>0.11</v>
      </c>
      <c r="AS155" s="31">
        <v>0.11</v>
      </c>
      <c r="AT155" s="31">
        <v>0.47</v>
      </c>
      <c r="AU155" s="31">
        <v>0.42</v>
      </c>
      <c r="AV155" s="31">
        <v>0.42</v>
      </c>
      <c r="AW155" s="31" t="s">
        <v>39</v>
      </c>
      <c r="AX155" s="31">
        <v>0.02</v>
      </c>
      <c r="AY155" s="31">
        <v>0.02</v>
      </c>
      <c r="AZ155" s="31">
        <v>0</v>
      </c>
      <c r="BA155" s="31">
        <v>0</v>
      </c>
      <c r="BB155" s="31">
        <v>0</v>
      </c>
      <c r="BC155" s="31" t="s">
        <v>39</v>
      </c>
      <c r="BD155" s="31">
        <v>0.12</v>
      </c>
      <c r="BE155" s="31">
        <v>0.12</v>
      </c>
      <c r="BF155" s="31" t="s">
        <v>39</v>
      </c>
      <c r="BG155" s="31">
        <v>7.0000000000000007E-2</v>
      </c>
      <c r="BH155" s="31">
        <v>7.0000000000000007E-2</v>
      </c>
      <c r="BI155" s="31">
        <v>0</v>
      </c>
      <c r="BJ155" s="31">
        <v>0.05</v>
      </c>
      <c r="BK155" s="31">
        <v>0.05</v>
      </c>
      <c r="BL155" s="31">
        <v>0</v>
      </c>
      <c r="BM155" s="31" t="s">
        <v>39</v>
      </c>
      <c r="BN155" s="31" t="s">
        <v>39</v>
      </c>
      <c r="BO155" s="31" t="s">
        <v>39</v>
      </c>
      <c r="BP155" s="31">
        <v>0.02</v>
      </c>
      <c r="BQ155" s="31">
        <v>0.02</v>
      </c>
      <c r="BR155" s="31" t="s">
        <v>39</v>
      </c>
      <c r="BS155" s="31">
        <v>0.08</v>
      </c>
      <c r="BT155" s="31">
        <v>0.08</v>
      </c>
      <c r="BU155" s="31" t="s">
        <v>39</v>
      </c>
      <c r="BV155" s="31">
        <v>0.01</v>
      </c>
      <c r="BW155" s="31">
        <v>0.02</v>
      </c>
      <c r="BX155" s="31" t="s">
        <v>39</v>
      </c>
      <c r="BY155" s="31">
        <v>0.09</v>
      </c>
      <c r="BZ155" s="31">
        <v>0.09</v>
      </c>
    </row>
    <row r="156" spans="1:78" x14ac:dyDescent="0.25">
      <c r="A156">
        <v>335</v>
      </c>
      <c r="B156" t="s">
        <v>306</v>
      </c>
      <c r="C156" t="s">
        <v>159</v>
      </c>
      <c r="D156" s="32">
        <v>50</v>
      </c>
      <c r="E156" s="32">
        <v>1270</v>
      </c>
      <c r="F156" s="32">
        <v>1320</v>
      </c>
      <c r="G156" s="31">
        <v>0.8</v>
      </c>
      <c r="H156" s="31">
        <v>0.84</v>
      </c>
      <c r="I156" s="31">
        <v>0.84</v>
      </c>
      <c r="J156" s="31">
        <v>0.74</v>
      </c>
      <c r="K156" s="31">
        <v>0.78</v>
      </c>
      <c r="L156" s="31">
        <v>0.78</v>
      </c>
      <c r="M156" s="31">
        <v>0.2</v>
      </c>
      <c r="N156" s="31">
        <v>7.0000000000000007E-2</v>
      </c>
      <c r="O156" s="31">
        <v>0.08</v>
      </c>
      <c r="P156" s="31">
        <v>0</v>
      </c>
      <c r="Q156" s="31" t="s">
        <v>39</v>
      </c>
      <c r="R156" s="31" t="s">
        <v>39</v>
      </c>
      <c r="S156" s="31" t="s">
        <v>39</v>
      </c>
      <c r="T156" s="31">
        <v>0.03</v>
      </c>
      <c r="U156" s="31">
        <v>0.04</v>
      </c>
      <c r="V156" s="31" t="s">
        <v>39</v>
      </c>
      <c r="W156" s="31">
        <v>0.01</v>
      </c>
      <c r="X156" s="31">
        <v>0.01</v>
      </c>
      <c r="Y156" s="31">
        <v>0</v>
      </c>
      <c r="Z156" s="31">
        <v>0</v>
      </c>
      <c r="AA156" s="31">
        <v>0</v>
      </c>
      <c r="AB156" s="31">
        <v>0</v>
      </c>
      <c r="AC156" s="31">
        <v>0</v>
      </c>
      <c r="AD156" s="31">
        <v>0</v>
      </c>
      <c r="AE156" s="31">
        <v>0.13</v>
      </c>
      <c r="AF156" s="31">
        <v>0.06</v>
      </c>
      <c r="AG156" s="31">
        <v>7.0000000000000007E-2</v>
      </c>
      <c r="AH156" s="31">
        <v>0.43</v>
      </c>
      <c r="AI156" s="31">
        <v>0.66</v>
      </c>
      <c r="AJ156" s="31">
        <v>0.65</v>
      </c>
      <c r="AK156" s="31">
        <v>0.11</v>
      </c>
      <c r="AL156" s="31">
        <v>0.24</v>
      </c>
      <c r="AM156" s="31">
        <v>0.24</v>
      </c>
      <c r="AN156" s="31">
        <v>0</v>
      </c>
      <c r="AO156" s="31">
        <v>0.01</v>
      </c>
      <c r="AP156" s="31">
        <v>0.01</v>
      </c>
      <c r="AQ156" s="31" t="s">
        <v>39</v>
      </c>
      <c r="AR156" s="31">
        <v>0.13</v>
      </c>
      <c r="AS156" s="31">
        <v>0.13</v>
      </c>
      <c r="AT156" s="31">
        <v>0.31</v>
      </c>
      <c r="AU156" s="31">
        <v>0.41</v>
      </c>
      <c r="AV156" s="31">
        <v>0.41</v>
      </c>
      <c r="AW156" s="31">
        <v>0</v>
      </c>
      <c r="AX156" s="31" t="s">
        <v>39</v>
      </c>
      <c r="AY156" s="31" t="s">
        <v>39</v>
      </c>
      <c r="AZ156" s="31">
        <v>0</v>
      </c>
      <c r="BA156" s="31" t="s">
        <v>39</v>
      </c>
      <c r="BB156" s="31" t="s">
        <v>39</v>
      </c>
      <c r="BC156" s="31" t="s">
        <v>39</v>
      </c>
      <c r="BD156" s="31">
        <v>0.04</v>
      </c>
      <c r="BE156" s="31">
        <v>0.04</v>
      </c>
      <c r="BF156" s="31" t="s">
        <v>39</v>
      </c>
      <c r="BG156" s="31">
        <v>0.03</v>
      </c>
      <c r="BH156" s="31">
        <v>0.03</v>
      </c>
      <c r="BI156" s="31">
        <v>0</v>
      </c>
      <c r="BJ156" s="31">
        <v>0.01</v>
      </c>
      <c r="BK156" s="31">
        <v>0.01</v>
      </c>
      <c r="BL156" s="31">
        <v>0</v>
      </c>
      <c r="BM156" s="31">
        <v>0</v>
      </c>
      <c r="BN156" s="31">
        <v>0</v>
      </c>
      <c r="BO156" s="31" t="s">
        <v>39</v>
      </c>
      <c r="BP156" s="31">
        <v>0.02</v>
      </c>
      <c r="BQ156" s="31">
        <v>0.02</v>
      </c>
      <c r="BR156" s="31" t="s">
        <v>39</v>
      </c>
      <c r="BS156" s="31">
        <v>0.06</v>
      </c>
      <c r="BT156" s="31">
        <v>0.06</v>
      </c>
      <c r="BU156" s="31" t="s">
        <v>39</v>
      </c>
      <c r="BV156" s="31">
        <v>0.01</v>
      </c>
      <c r="BW156" s="31">
        <v>0.01</v>
      </c>
      <c r="BX156" s="31">
        <v>0.11</v>
      </c>
      <c r="BY156" s="31">
        <v>0.08</v>
      </c>
      <c r="BZ156" s="31">
        <v>0.08</v>
      </c>
    </row>
    <row r="157" spans="1:78" x14ac:dyDescent="0.25">
      <c r="A157">
        <v>320</v>
      </c>
      <c r="B157" t="s">
        <v>307</v>
      </c>
      <c r="C157" t="s">
        <v>165</v>
      </c>
      <c r="D157" s="32">
        <v>60</v>
      </c>
      <c r="E157" s="32">
        <v>470</v>
      </c>
      <c r="F157" s="32">
        <v>520</v>
      </c>
      <c r="G157" s="31">
        <v>0.67</v>
      </c>
      <c r="H157" s="31">
        <v>0.78</v>
      </c>
      <c r="I157" s="31">
        <v>0.77</v>
      </c>
      <c r="J157" s="31">
        <v>0.56000000000000005</v>
      </c>
      <c r="K157" s="31">
        <v>0.7</v>
      </c>
      <c r="L157" s="31">
        <v>0.68</v>
      </c>
      <c r="M157" s="31">
        <v>0</v>
      </c>
      <c r="N157" s="31">
        <v>0.02</v>
      </c>
      <c r="O157" s="31">
        <v>0.02</v>
      </c>
      <c r="P157" s="31">
        <v>0</v>
      </c>
      <c r="Q157" s="31">
        <v>0</v>
      </c>
      <c r="R157" s="31">
        <v>0</v>
      </c>
      <c r="S157" s="31" t="s">
        <v>39</v>
      </c>
      <c r="T157" s="31">
        <v>0.04</v>
      </c>
      <c r="U157" s="31">
        <v>0.04</v>
      </c>
      <c r="V157" s="31" t="s">
        <v>39</v>
      </c>
      <c r="W157" s="31">
        <v>0.05</v>
      </c>
      <c r="X157" s="31">
        <v>0.06</v>
      </c>
      <c r="Y157" s="31">
        <v>0</v>
      </c>
      <c r="Z157" s="31" t="s">
        <v>39</v>
      </c>
      <c r="AA157" s="31" t="s">
        <v>39</v>
      </c>
      <c r="AB157" s="31">
        <v>0</v>
      </c>
      <c r="AC157" s="31">
        <v>0</v>
      </c>
      <c r="AD157" s="31">
        <v>0</v>
      </c>
      <c r="AE157" s="31" t="s">
        <v>39</v>
      </c>
      <c r="AF157" s="31">
        <v>0.04</v>
      </c>
      <c r="AG157" s="31">
        <v>0.04</v>
      </c>
      <c r="AH157" s="31">
        <v>0.45</v>
      </c>
      <c r="AI157" s="31">
        <v>0.57999999999999996</v>
      </c>
      <c r="AJ157" s="31">
        <v>0.56999999999999995</v>
      </c>
      <c r="AK157" s="31" t="s">
        <v>39</v>
      </c>
      <c r="AL157" s="31">
        <v>0.21</v>
      </c>
      <c r="AM157" s="31">
        <v>0.19</v>
      </c>
      <c r="AN157" s="31" t="s">
        <v>39</v>
      </c>
      <c r="AO157" s="31" t="s">
        <v>39</v>
      </c>
      <c r="AP157" s="31" t="s">
        <v>39</v>
      </c>
      <c r="AQ157" s="31" t="s">
        <v>39</v>
      </c>
      <c r="AR157" s="31">
        <v>0.12</v>
      </c>
      <c r="AS157" s="31">
        <v>0.11</v>
      </c>
      <c r="AT157" s="31">
        <v>0.44</v>
      </c>
      <c r="AU157" s="31">
        <v>0.37</v>
      </c>
      <c r="AV157" s="31">
        <v>0.38</v>
      </c>
      <c r="AW157" s="31">
        <v>0</v>
      </c>
      <c r="AX157" s="31">
        <v>0</v>
      </c>
      <c r="AY157" s="31">
        <v>0</v>
      </c>
      <c r="AZ157" s="31">
        <v>0</v>
      </c>
      <c r="BA157" s="31">
        <v>0</v>
      </c>
      <c r="BB157" s="31">
        <v>0</v>
      </c>
      <c r="BC157" s="31">
        <v>0.11</v>
      </c>
      <c r="BD157" s="31">
        <v>7.0000000000000007E-2</v>
      </c>
      <c r="BE157" s="31">
        <v>0.08</v>
      </c>
      <c r="BF157" s="31" t="s">
        <v>39</v>
      </c>
      <c r="BG157" s="31">
        <v>0.03</v>
      </c>
      <c r="BH157" s="31">
        <v>0.03</v>
      </c>
      <c r="BI157" s="31" t="s">
        <v>39</v>
      </c>
      <c r="BJ157" s="31">
        <v>0.04</v>
      </c>
      <c r="BK157" s="31">
        <v>0.04</v>
      </c>
      <c r="BL157" s="31">
        <v>0</v>
      </c>
      <c r="BM157" s="31">
        <v>0</v>
      </c>
      <c r="BN157" s="31">
        <v>0</v>
      </c>
      <c r="BO157" s="31">
        <v>0</v>
      </c>
      <c r="BP157" s="31" t="s">
        <v>39</v>
      </c>
      <c r="BQ157" s="31" t="s">
        <v>39</v>
      </c>
      <c r="BR157" s="31">
        <v>0.11</v>
      </c>
      <c r="BS157" s="31">
        <v>0.06</v>
      </c>
      <c r="BT157" s="31">
        <v>7.0000000000000007E-2</v>
      </c>
      <c r="BU157" s="31" t="s">
        <v>39</v>
      </c>
      <c r="BV157" s="31">
        <v>0.02</v>
      </c>
      <c r="BW157" s="31">
        <v>0.02</v>
      </c>
      <c r="BX157" s="31">
        <v>0.16</v>
      </c>
      <c r="BY157" s="31">
        <v>0.14000000000000001</v>
      </c>
      <c r="BZ157" s="31">
        <v>0.14000000000000001</v>
      </c>
    </row>
    <row r="158" spans="1:78" x14ac:dyDescent="0.25">
      <c r="A158">
        <v>212</v>
      </c>
      <c r="B158" t="s">
        <v>308</v>
      </c>
      <c r="C158" t="s">
        <v>163</v>
      </c>
      <c r="D158" s="32">
        <v>180</v>
      </c>
      <c r="E158" s="32">
        <v>840</v>
      </c>
      <c r="F158" s="32">
        <v>1020</v>
      </c>
      <c r="G158" s="31">
        <v>0.8</v>
      </c>
      <c r="H158" s="31">
        <v>0.77</v>
      </c>
      <c r="I158" s="31">
        <v>0.78</v>
      </c>
      <c r="J158" s="31">
        <v>0.77</v>
      </c>
      <c r="K158" s="31">
        <v>0.74</v>
      </c>
      <c r="L158" s="31">
        <v>0.75</v>
      </c>
      <c r="M158" s="31">
        <v>0.06</v>
      </c>
      <c r="N158" s="31">
        <v>0.03</v>
      </c>
      <c r="O158" s="31">
        <v>0.04</v>
      </c>
      <c r="P158" s="31" t="s">
        <v>39</v>
      </c>
      <c r="Q158" s="31">
        <v>0.01</v>
      </c>
      <c r="R158" s="31">
        <v>0.01</v>
      </c>
      <c r="S158" s="31">
        <v>0.04</v>
      </c>
      <c r="T158" s="31">
        <v>0.05</v>
      </c>
      <c r="U158" s="31">
        <v>0.05</v>
      </c>
      <c r="V158" s="31">
        <v>0.06</v>
      </c>
      <c r="W158" s="31">
        <v>0.03</v>
      </c>
      <c r="X158" s="31">
        <v>0.03</v>
      </c>
      <c r="Y158" s="31">
        <v>0</v>
      </c>
      <c r="Z158" s="31">
        <v>0</v>
      </c>
      <c r="AA158" s="31">
        <v>0</v>
      </c>
      <c r="AB158" s="31">
        <v>0</v>
      </c>
      <c r="AC158" s="31">
        <v>0</v>
      </c>
      <c r="AD158" s="31">
        <v>0</v>
      </c>
      <c r="AE158" s="31" t="s">
        <v>39</v>
      </c>
      <c r="AF158" s="31">
        <v>0.03</v>
      </c>
      <c r="AG158" s="31">
        <v>0.03</v>
      </c>
      <c r="AH158" s="31">
        <v>0.59</v>
      </c>
      <c r="AI158" s="31">
        <v>0.62</v>
      </c>
      <c r="AJ158" s="31">
        <v>0.62</v>
      </c>
      <c r="AK158" s="31">
        <v>0.15</v>
      </c>
      <c r="AL158" s="31">
        <v>0.28999999999999998</v>
      </c>
      <c r="AM158" s="31">
        <v>0.26</v>
      </c>
      <c r="AN158" s="31" t="s">
        <v>39</v>
      </c>
      <c r="AO158" s="31">
        <v>0.01</v>
      </c>
      <c r="AP158" s="31">
        <v>0.01</v>
      </c>
      <c r="AQ158" s="31">
        <v>0.1</v>
      </c>
      <c r="AR158" s="31">
        <v>0.18</v>
      </c>
      <c r="AS158" s="31">
        <v>0.17</v>
      </c>
      <c r="AT158" s="31">
        <v>0.43</v>
      </c>
      <c r="AU158" s="31">
        <v>0.33</v>
      </c>
      <c r="AV158" s="31">
        <v>0.35</v>
      </c>
      <c r="AW158" s="31" t="s">
        <v>39</v>
      </c>
      <c r="AX158" s="31" t="s">
        <v>39</v>
      </c>
      <c r="AY158" s="31" t="s">
        <v>39</v>
      </c>
      <c r="AZ158" s="31">
        <v>0</v>
      </c>
      <c r="BA158" s="31" t="s">
        <v>39</v>
      </c>
      <c r="BB158" s="31" t="s">
        <v>39</v>
      </c>
      <c r="BC158" s="31" t="s">
        <v>39</v>
      </c>
      <c r="BD158" s="31">
        <v>0.03</v>
      </c>
      <c r="BE158" s="31">
        <v>0.02</v>
      </c>
      <c r="BF158" s="31" t="s">
        <v>39</v>
      </c>
      <c r="BG158" s="31" t="s">
        <v>39</v>
      </c>
      <c r="BH158" s="31">
        <v>0.01</v>
      </c>
      <c r="BI158" s="31" t="s">
        <v>39</v>
      </c>
      <c r="BJ158" s="31">
        <v>0.02</v>
      </c>
      <c r="BK158" s="31">
        <v>0.02</v>
      </c>
      <c r="BL158" s="31">
        <v>0</v>
      </c>
      <c r="BM158" s="31">
        <v>0</v>
      </c>
      <c r="BN158" s="31">
        <v>0</v>
      </c>
      <c r="BO158" s="31" t="s">
        <v>39</v>
      </c>
      <c r="BP158" s="31" t="s">
        <v>39</v>
      </c>
      <c r="BQ158" s="31">
        <v>0.01</v>
      </c>
      <c r="BR158" s="31">
        <v>0.08</v>
      </c>
      <c r="BS158" s="31">
        <v>0.06</v>
      </c>
      <c r="BT158" s="31">
        <v>0.06</v>
      </c>
      <c r="BU158" s="31" t="s">
        <v>39</v>
      </c>
      <c r="BV158" s="31">
        <v>0.02</v>
      </c>
      <c r="BW158" s="31">
        <v>0.02</v>
      </c>
      <c r="BX158" s="31">
        <v>0.1</v>
      </c>
      <c r="BY158" s="31">
        <v>0.15</v>
      </c>
      <c r="BZ158" s="31">
        <v>0.14000000000000001</v>
      </c>
    </row>
    <row r="159" spans="1:78" x14ac:dyDescent="0.25">
      <c r="A159">
        <v>877</v>
      </c>
      <c r="B159" t="s">
        <v>309</v>
      </c>
      <c r="C159" t="s">
        <v>153</v>
      </c>
      <c r="D159" s="32">
        <v>30</v>
      </c>
      <c r="E159" s="32">
        <v>540</v>
      </c>
      <c r="F159" s="32">
        <v>570</v>
      </c>
      <c r="G159" s="31">
        <v>0.82</v>
      </c>
      <c r="H159" s="31">
        <v>0.83</v>
      </c>
      <c r="I159" s="31">
        <v>0.83</v>
      </c>
      <c r="J159" s="31">
        <v>0.74</v>
      </c>
      <c r="K159" s="31">
        <v>0.7</v>
      </c>
      <c r="L159" s="31">
        <v>0.71</v>
      </c>
      <c r="M159" s="31" t="s">
        <v>39</v>
      </c>
      <c r="N159" s="31">
        <v>0.04</v>
      </c>
      <c r="O159" s="31">
        <v>0.04</v>
      </c>
      <c r="P159" s="31">
        <v>0</v>
      </c>
      <c r="Q159" s="31" t="s">
        <v>39</v>
      </c>
      <c r="R159" s="31" t="s">
        <v>39</v>
      </c>
      <c r="S159" s="31">
        <v>0</v>
      </c>
      <c r="T159" s="31">
        <v>0.03</v>
      </c>
      <c r="U159" s="31">
        <v>0.03</v>
      </c>
      <c r="V159" s="31" t="s">
        <v>39</v>
      </c>
      <c r="W159" s="31">
        <v>0.04</v>
      </c>
      <c r="X159" s="31">
        <v>0.04</v>
      </c>
      <c r="Y159" s="31" t="s">
        <v>39</v>
      </c>
      <c r="Z159" s="31">
        <v>0.02</v>
      </c>
      <c r="AA159" s="31">
        <v>0.02</v>
      </c>
      <c r="AB159" s="31">
        <v>0</v>
      </c>
      <c r="AC159" s="31">
        <v>0</v>
      </c>
      <c r="AD159" s="31">
        <v>0</v>
      </c>
      <c r="AE159" s="31" t="s">
        <v>39</v>
      </c>
      <c r="AF159" s="31">
        <v>0.05</v>
      </c>
      <c r="AG159" s="31">
        <v>0.05</v>
      </c>
      <c r="AH159" s="31">
        <v>0.56000000000000005</v>
      </c>
      <c r="AI159" s="31">
        <v>0.56999999999999995</v>
      </c>
      <c r="AJ159" s="31">
        <v>0.56999999999999995</v>
      </c>
      <c r="AK159" s="31" t="s">
        <v>39</v>
      </c>
      <c r="AL159" s="31">
        <v>0.2</v>
      </c>
      <c r="AM159" s="31">
        <v>0.19</v>
      </c>
      <c r="AN159" s="31">
        <v>0</v>
      </c>
      <c r="AO159" s="31" t="s">
        <v>39</v>
      </c>
      <c r="AP159" s="31" t="s">
        <v>39</v>
      </c>
      <c r="AQ159" s="31" t="s">
        <v>39</v>
      </c>
      <c r="AR159" s="31">
        <v>0.15</v>
      </c>
      <c r="AS159" s="31">
        <v>0.14000000000000001</v>
      </c>
      <c r="AT159" s="31">
        <v>0.38</v>
      </c>
      <c r="AU159" s="31">
        <v>0.37</v>
      </c>
      <c r="AV159" s="31">
        <v>0.37</v>
      </c>
      <c r="AW159" s="31" t="s">
        <v>39</v>
      </c>
      <c r="AX159" s="31" t="s">
        <v>39</v>
      </c>
      <c r="AY159" s="31">
        <v>0.01</v>
      </c>
      <c r="AZ159" s="31" t="s">
        <v>39</v>
      </c>
      <c r="BA159" s="31">
        <v>0</v>
      </c>
      <c r="BB159" s="31" t="s">
        <v>39</v>
      </c>
      <c r="BC159" s="31" t="s">
        <v>39</v>
      </c>
      <c r="BD159" s="31">
        <v>0.12</v>
      </c>
      <c r="BE159" s="31">
        <v>0.12</v>
      </c>
      <c r="BF159" s="31" t="s">
        <v>39</v>
      </c>
      <c r="BG159" s="31">
        <v>0.1</v>
      </c>
      <c r="BH159" s="31">
        <v>0.09</v>
      </c>
      <c r="BI159" s="31" t="s">
        <v>39</v>
      </c>
      <c r="BJ159" s="31">
        <v>0.02</v>
      </c>
      <c r="BK159" s="31">
        <v>0.02</v>
      </c>
      <c r="BL159" s="31">
        <v>0</v>
      </c>
      <c r="BM159" s="31">
        <v>0</v>
      </c>
      <c r="BN159" s="31">
        <v>0</v>
      </c>
      <c r="BO159" s="31">
        <v>0</v>
      </c>
      <c r="BP159" s="31">
        <v>0.01</v>
      </c>
      <c r="BQ159" s="31">
        <v>0.01</v>
      </c>
      <c r="BR159" s="31" t="s">
        <v>39</v>
      </c>
      <c r="BS159" s="31">
        <v>0.06</v>
      </c>
      <c r="BT159" s="31">
        <v>0.06</v>
      </c>
      <c r="BU159" s="31" t="s">
        <v>39</v>
      </c>
      <c r="BV159" s="31">
        <v>0.02</v>
      </c>
      <c r="BW159" s="31">
        <v>0.02</v>
      </c>
      <c r="BX159" s="31" t="s">
        <v>39</v>
      </c>
      <c r="BY159" s="31">
        <v>0.09</v>
      </c>
      <c r="BZ159" s="31">
        <v>0.09</v>
      </c>
    </row>
    <row r="160" spans="1:78" x14ac:dyDescent="0.25">
      <c r="A160">
        <v>937</v>
      </c>
      <c r="B160" t="s">
        <v>310</v>
      </c>
      <c r="C160" t="s">
        <v>159</v>
      </c>
      <c r="D160" s="32">
        <v>150</v>
      </c>
      <c r="E160" s="32">
        <v>1910</v>
      </c>
      <c r="F160" s="32">
        <v>2060</v>
      </c>
      <c r="G160" s="31">
        <v>0.77</v>
      </c>
      <c r="H160" s="31">
        <v>0.78</v>
      </c>
      <c r="I160" s="31">
        <v>0.78</v>
      </c>
      <c r="J160" s="31">
        <v>0.73</v>
      </c>
      <c r="K160" s="31">
        <v>0.74</v>
      </c>
      <c r="L160" s="31">
        <v>0.74</v>
      </c>
      <c r="M160" s="31">
        <v>0.12</v>
      </c>
      <c r="N160" s="31">
        <v>7.0000000000000007E-2</v>
      </c>
      <c r="O160" s="31">
        <v>7.0000000000000007E-2</v>
      </c>
      <c r="P160" s="31">
        <v>0</v>
      </c>
      <c r="Q160" s="31" t="s">
        <v>39</v>
      </c>
      <c r="R160" s="31" t="s">
        <v>39</v>
      </c>
      <c r="S160" s="31">
        <v>0.05</v>
      </c>
      <c r="T160" s="31">
        <v>0.02</v>
      </c>
      <c r="U160" s="31">
        <v>0.02</v>
      </c>
      <c r="V160" s="31" t="s">
        <v>39</v>
      </c>
      <c r="W160" s="31">
        <v>0.02</v>
      </c>
      <c r="X160" s="31">
        <v>0.02</v>
      </c>
      <c r="Y160" s="31">
        <v>0</v>
      </c>
      <c r="Z160" s="31" t="s">
        <v>39</v>
      </c>
      <c r="AA160" s="31" t="s">
        <v>39</v>
      </c>
      <c r="AB160" s="31">
        <v>0</v>
      </c>
      <c r="AC160" s="31">
        <v>0</v>
      </c>
      <c r="AD160" s="31">
        <v>0</v>
      </c>
      <c r="AE160" s="31">
        <v>0.04</v>
      </c>
      <c r="AF160" s="31">
        <v>0.04</v>
      </c>
      <c r="AG160" s="31">
        <v>0.04</v>
      </c>
      <c r="AH160" s="31">
        <v>0.53</v>
      </c>
      <c r="AI160" s="31">
        <v>0.62</v>
      </c>
      <c r="AJ160" s="31">
        <v>0.62</v>
      </c>
      <c r="AK160" s="31">
        <v>0.21</v>
      </c>
      <c r="AL160" s="31">
        <v>0.34</v>
      </c>
      <c r="AM160" s="31">
        <v>0.33</v>
      </c>
      <c r="AN160" s="31" t="s">
        <v>39</v>
      </c>
      <c r="AO160" s="31">
        <v>0.02</v>
      </c>
      <c r="AP160" s="31">
        <v>0.02</v>
      </c>
      <c r="AQ160" s="31">
        <v>0.13</v>
      </c>
      <c r="AR160" s="31">
        <v>0.24</v>
      </c>
      <c r="AS160" s="31">
        <v>0.23</v>
      </c>
      <c r="AT160" s="31">
        <v>0.31</v>
      </c>
      <c r="AU160" s="31">
        <v>0.27</v>
      </c>
      <c r="AV160" s="31">
        <v>0.27</v>
      </c>
      <c r="AW160" s="31" t="s">
        <v>39</v>
      </c>
      <c r="AX160" s="31">
        <v>0.01</v>
      </c>
      <c r="AY160" s="31">
        <v>0.01</v>
      </c>
      <c r="AZ160" s="31">
        <v>0</v>
      </c>
      <c r="BA160" s="31" t="s">
        <v>39</v>
      </c>
      <c r="BB160" s="31" t="s">
        <v>39</v>
      </c>
      <c r="BC160" s="31">
        <v>0.04</v>
      </c>
      <c r="BD160" s="31">
        <v>0.04</v>
      </c>
      <c r="BE160" s="31">
        <v>0.04</v>
      </c>
      <c r="BF160" s="31" t="s">
        <v>39</v>
      </c>
      <c r="BG160" s="31">
        <v>0.02</v>
      </c>
      <c r="BH160" s="31">
        <v>0.02</v>
      </c>
      <c r="BI160" s="31" t="s">
        <v>39</v>
      </c>
      <c r="BJ160" s="31">
        <v>0.02</v>
      </c>
      <c r="BK160" s="31">
        <v>0.02</v>
      </c>
      <c r="BL160" s="31">
        <v>0</v>
      </c>
      <c r="BM160" s="31">
        <v>0</v>
      </c>
      <c r="BN160" s="31">
        <v>0</v>
      </c>
      <c r="BO160" s="31">
        <v>0</v>
      </c>
      <c r="BP160" s="31" t="s">
        <v>38</v>
      </c>
      <c r="BQ160" s="31" t="s">
        <v>38</v>
      </c>
      <c r="BR160" s="31">
        <v>0.05</v>
      </c>
      <c r="BS160" s="31">
        <v>0.06</v>
      </c>
      <c r="BT160" s="31">
        <v>0.06</v>
      </c>
      <c r="BU160" s="31" t="s">
        <v>39</v>
      </c>
      <c r="BV160" s="31">
        <v>0.02</v>
      </c>
      <c r="BW160" s="31">
        <v>0.02</v>
      </c>
      <c r="BX160" s="31">
        <v>0.16</v>
      </c>
      <c r="BY160" s="31">
        <v>0.13</v>
      </c>
      <c r="BZ160" s="31">
        <v>0.14000000000000001</v>
      </c>
    </row>
    <row r="161" spans="1:78" x14ac:dyDescent="0.25">
      <c r="A161">
        <v>869</v>
      </c>
      <c r="B161" t="s">
        <v>311</v>
      </c>
      <c r="C161" t="s">
        <v>167</v>
      </c>
      <c r="D161" s="32">
        <v>60</v>
      </c>
      <c r="E161" s="32">
        <v>930</v>
      </c>
      <c r="F161" s="32">
        <v>990</v>
      </c>
      <c r="G161" s="31">
        <v>0.78</v>
      </c>
      <c r="H161" s="31">
        <v>0.82</v>
      </c>
      <c r="I161" s="31">
        <v>0.82</v>
      </c>
      <c r="J161" s="31">
        <v>0.68</v>
      </c>
      <c r="K161" s="31">
        <v>0.68</v>
      </c>
      <c r="L161" s="31">
        <v>0.68</v>
      </c>
      <c r="M161" s="31">
        <v>0.14000000000000001</v>
      </c>
      <c r="N161" s="31">
        <v>0.05</v>
      </c>
      <c r="O161" s="31">
        <v>0.06</v>
      </c>
      <c r="P161" s="31">
        <v>0</v>
      </c>
      <c r="Q161" s="31" t="s">
        <v>39</v>
      </c>
      <c r="R161" s="31" t="s">
        <v>39</v>
      </c>
      <c r="S161" s="31" t="s">
        <v>39</v>
      </c>
      <c r="T161" s="31">
        <v>0.04</v>
      </c>
      <c r="U161" s="31">
        <v>0.04</v>
      </c>
      <c r="V161" s="31" t="s">
        <v>39</v>
      </c>
      <c r="W161" s="31">
        <v>0.04</v>
      </c>
      <c r="X161" s="31">
        <v>0.04</v>
      </c>
      <c r="Y161" s="31">
        <v>0</v>
      </c>
      <c r="Z161" s="31" t="s">
        <v>39</v>
      </c>
      <c r="AA161" s="31" t="s">
        <v>39</v>
      </c>
      <c r="AB161" s="31">
        <v>0</v>
      </c>
      <c r="AC161" s="31">
        <v>0</v>
      </c>
      <c r="AD161" s="31">
        <v>0</v>
      </c>
      <c r="AE161" s="31" t="s">
        <v>39</v>
      </c>
      <c r="AF161" s="31">
        <v>0.05</v>
      </c>
      <c r="AG161" s="31">
        <v>0.05</v>
      </c>
      <c r="AH161" s="31">
        <v>0.44</v>
      </c>
      <c r="AI161" s="31">
        <v>0.54</v>
      </c>
      <c r="AJ161" s="31">
        <v>0.54</v>
      </c>
      <c r="AK161" s="31">
        <v>0.17</v>
      </c>
      <c r="AL161" s="31">
        <v>0.28999999999999998</v>
      </c>
      <c r="AM161" s="31">
        <v>0.28000000000000003</v>
      </c>
      <c r="AN161" s="31" t="s">
        <v>39</v>
      </c>
      <c r="AO161" s="31">
        <v>0.01</v>
      </c>
      <c r="AP161" s="31">
        <v>0.01</v>
      </c>
      <c r="AQ161" s="31" t="s">
        <v>39</v>
      </c>
      <c r="AR161" s="31">
        <v>0.18</v>
      </c>
      <c r="AS161" s="31">
        <v>0.17</v>
      </c>
      <c r="AT161" s="31">
        <v>0.27</v>
      </c>
      <c r="AU161" s="31">
        <v>0.24</v>
      </c>
      <c r="AV161" s="31">
        <v>0.24</v>
      </c>
      <c r="AW161" s="31">
        <v>0</v>
      </c>
      <c r="AX161" s="31">
        <v>0.01</v>
      </c>
      <c r="AY161" s="31">
        <v>0.01</v>
      </c>
      <c r="AZ161" s="31">
        <v>0</v>
      </c>
      <c r="BA161" s="31" t="s">
        <v>39</v>
      </c>
      <c r="BB161" s="31" t="s">
        <v>39</v>
      </c>
      <c r="BC161" s="31">
        <v>0.1</v>
      </c>
      <c r="BD161" s="31">
        <v>0.12</v>
      </c>
      <c r="BE161" s="31">
        <v>0.12</v>
      </c>
      <c r="BF161" s="31" t="s">
        <v>39</v>
      </c>
      <c r="BG161" s="31">
        <v>0.1</v>
      </c>
      <c r="BH161" s="31">
        <v>0.1</v>
      </c>
      <c r="BI161" s="31" t="s">
        <v>39</v>
      </c>
      <c r="BJ161" s="31">
        <v>0.02</v>
      </c>
      <c r="BK161" s="31">
        <v>0.02</v>
      </c>
      <c r="BL161" s="31" t="s">
        <v>39</v>
      </c>
      <c r="BM161" s="31" t="s">
        <v>39</v>
      </c>
      <c r="BN161" s="31" t="s">
        <v>39</v>
      </c>
      <c r="BO161" s="31">
        <v>0</v>
      </c>
      <c r="BP161" s="31">
        <v>0.02</v>
      </c>
      <c r="BQ161" s="31">
        <v>0.02</v>
      </c>
      <c r="BR161" s="31" t="s">
        <v>39</v>
      </c>
      <c r="BS161" s="31">
        <v>0.04</v>
      </c>
      <c r="BT161" s="31">
        <v>0.04</v>
      </c>
      <c r="BU161" s="31" t="s">
        <v>39</v>
      </c>
      <c r="BV161" s="31">
        <v>0.01</v>
      </c>
      <c r="BW161" s="31">
        <v>0.01</v>
      </c>
      <c r="BX161" s="31">
        <v>0.12</v>
      </c>
      <c r="BY161" s="31">
        <v>0.13</v>
      </c>
      <c r="BZ161" s="31">
        <v>0.13</v>
      </c>
    </row>
    <row r="162" spans="1:78" x14ac:dyDescent="0.25">
      <c r="A162">
        <v>938</v>
      </c>
      <c r="B162" t="s">
        <v>312</v>
      </c>
      <c r="C162" t="s">
        <v>167</v>
      </c>
      <c r="D162" s="32">
        <v>180</v>
      </c>
      <c r="E162" s="32">
        <v>1830</v>
      </c>
      <c r="F162" s="32">
        <v>2010</v>
      </c>
      <c r="G162" s="31">
        <v>0.64</v>
      </c>
      <c r="H162" s="31">
        <v>0.74</v>
      </c>
      <c r="I162" s="31">
        <v>0.74</v>
      </c>
      <c r="J162" s="31">
        <v>0.56000000000000005</v>
      </c>
      <c r="K162" s="31">
        <v>0.66</v>
      </c>
      <c r="L162" s="31">
        <v>0.65</v>
      </c>
      <c r="M162" s="31">
        <v>0.14000000000000001</v>
      </c>
      <c r="N162" s="31">
        <v>0.09</v>
      </c>
      <c r="O162" s="31">
        <v>0.1</v>
      </c>
      <c r="P162" s="31">
        <v>0</v>
      </c>
      <c r="Q162" s="31" t="s">
        <v>39</v>
      </c>
      <c r="R162" s="31" t="s">
        <v>39</v>
      </c>
      <c r="S162" s="31">
        <v>0.04</v>
      </c>
      <c r="T162" s="31">
        <v>0.02</v>
      </c>
      <c r="U162" s="31">
        <v>0.02</v>
      </c>
      <c r="V162" s="31">
        <v>0.08</v>
      </c>
      <c r="W162" s="31">
        <v>0.05</v>
      </c>
      <c r="X162" s="31">
        <v>0.05</v>
      </c>
      <c r="Y162" s="31">
        <v>0</v>
      </c>
      <c r="Z162" s="31" t="s">
        <v>39</v>
      </c>
      <c r="AA162" s="31" t="s">
        <v>39</v>
      </c>
      <c r="AB162" s="31">
        <v>0</v>
      </c>
      <c r="AC162" s="31">
        <v>0</v>
      </c>
      <c r="AD162" s="31">
        <v>0</v>
      </c>
      <c r="AE162" s="31">
        <v>0.04</v>
      </c>
      <c r="AF162" s="31">
        <v>0.03</v>
      </c>
      <c r="AG162" s="31">
        <v>0.03</v>
      </c>
      <c r="AH162" s="31">
        <v>0.28999999999999998</v>
      </c>
      <c r="AI162" s="31">
        <v>0.5</v>
      </c>
      <c r="AJ162" s="31">
        <v>0.48</v>
      </c>
      <c r="AK162" s="31">
        <v>0.1</v>
      </c>
      <c r="AL162" s="31">
        <v>0.24</v>
      </c>
      <c r="AM162" s="31">
        <v>0.23</v>
      </c>
      <c r="AN162" s="31">
        <v>0</v>
      </c>
      <c r="AO162" s="31">
        <v>0.01</v>
      </c>
      <c r="AP162" s="31">
        <v>0.01</v>
      </c>
      <c r="AQ162" s="31" t="s">
        <v>39</v>
      </c>
      <c r="AR162" s="31">
        <v>0.12</v>
      </c>
      <c r="AS162" s="31">
        <v>0.11</v>
      </c>
      <c r="AT162" s="31">
        <v>0.18</v>
      </c>
      <c r="AU162" s="31">
        <v>0.25</v>
      </c>
      <c r="AV162" s="31">
        <v>0.24</v>
      </c>
      <c r="AW162" s="31" t="s">
        <v>39</v>
      </c>
      <c r="AX162" s="31">
        <v>0.01</v>
      </c>
      <c r="AY162" s="31">
        <v>0.01</v>
      </c>
      <c r="AZ162" s="31">
        <v>0</v>
      </c>
      <c r="BA162" s="31" t="s">
        <v>39</v>
      </c>
      <c r="BB162" s="31" t="s">
        <v>39</v>
      </c>
      <c r="BC162" s="31">
        <v>0.08</v>
      </c>
      <c r="BD162" s="31">
        <v>0.08</v>
      </c>
      <c r="BE162" s="31">
        <v>0.08</v>
      </c>
      <c r="BF162" s="31">
        <v>0.05</v>
      </c>
      <c r="BG162" s="31">
        <v>0.04</v>
      </c>
      <c r="BH162" s="31">
        <v>0.04</v>
      </c>
      <c r="BI162" s="31">
        <v>0.03</v>
      </c>
      <c r="BJ162" s="31">
        <v>0.04</v>
      </c>
      <c r="BK162" s="31">
        <v>0.04</v>
      </c>
      <c r="BL162" s="31">
        <v>0</v>
      </c>
      <c r="BM162" s="31">
        <v>0</v>
      </c>
      <c r="BN162" s="31">
        <v>0</v>
      </c>
      <c r="BO162" s="31">
        <v>0</v>
      </c>
      <c r="BP162" s="31" t="s">
        <v>38</v>
      </c>
      <c r="BQ162" s="31" t="s">
        <v>38</v>
      </c>
      <c r="BR162" s="31">
        <v>7.0000000000000007E-2</v>
      </c>
      <c r="BS162" s="31">
        <v>0.05</v>
      </c>
      <c r="BT162" s="31">
        <v>0.06</v>
      </c>
      <c r="BU162" s="31">
        <v>0.04</v>
      </c>
      <c r="BV162" s="31">
        <v>0.02</v>
      </c>
      <c r="BW162" s="31">
        <v>0.02</v>
      </c>
      <c r="BX162" s="31">
        <v>0.24</v>
      </c>
      <c r="BY162" s="31">
        <v>0.18</v>
      </c>
      <c r="BZ162" s="31">
        <v>0.19</v>
      </c>
    </row>
    <row r="163" spans="1:78" x14ac:dyDescent="0.25">
      <c r="A163">
        <v>213</v>
      </c>
      <c r="B163" t="s">
        <v>313</v>
      </c>
      <c r="C163" t="s">
        <v>163</v>
      </c>
      <c r="D163" s="32">
        <v>180</v>
      </c>
      <c r="E163" s="32">
        <v>540</v>
      </c>
      <c r="F163" s="32">
        <v>720</v>
      </c>
      <c r="G163" s="31">
        <v>0.78</v>
      </c>
      <c r="H163" s="31">
        <v>0.81</v>
      </c>
      <c r="I163" s="31">
        <v>0.8</v>
      </c>
      <c r="J163" s="31">
        <v>0.76</v>
      </c>
      <c r="K163" s="31">
        <v>0.79</v>
      </c>
      <c r="L163" s="31">
        <v>0.78</v>
      </c>
      <c r="M163" s="31">
        <v>0.08</v>
      </c>
      <c r="N163" s="31">
        <v>0.02</v>
      </c>
      <c r="O163" s="31">
        <v>0.04</v>
      </c>
      <c r="P163" s="31" t="s">
        <v>39</v>
      </c>
      <c r="Q163" s="31">
        <v>0.01</v>
      </c>
      <c r="R163" s="31">
        <v>0.01</v>
      </c>
      <c r="S163" s="31">
        <v>0.06</v>
      </c>
      <c r="T163" s="31">
        <v>0.06</v>
      </c>
      <c r="U163" s="31">
        <v>0.06</v>
      </c>
      <c r="V163" s="31" t="s">
        <v>39</v>
      </c>
      <c r="W163" s="31">
        <v>0.05</v>
      </c>
      <c r="X163" s="31">
        <v>0.04</v>
      </c>
      <c r="Y163" s="31" t="s">
        <v>39</v>
      </c>
      <c r="Z163" s="31" t="s">
        <v>39</v>
      </c>
      <c r="AA163" s="31" t="s">
        <v>39</v>
      </c>
      <c r="AB163" s="31">
        <v>0</v>
      </c>
      <c r="AC163" s="31">
        <v>0</v>
      </c>
      <c r="AD163" s="31">
        <v>0</v>
      </c>
      <c r="AE163" s="31" t="s">
        <v>39</v>
      </c>
      <c r="AF163" s="31">
        <v>0.01</v>
      </c>
      <c r="AG163" s="31">
        <v>0.02</v>
      </c>
      <c r="AH163" s="31">
        <v>0.57999999999999996</v>
      </c>
      <c r="AI163" s="31">
        <v>0.65</v>
      </c>
      <c r="AJ163" s="31">
        <v>0.63</v>
      </c>
      <c r="AK163" s="31">
        <v>0.17</v>
      </c>
      <c r="AL163" s="31">
        <v>0.34</v>
      </c>
      <c r="AM163" s="31">
        <v>0.3</v>
      </c>
      <c r="AN163" s="31" t="s">
        <v>39</v>
      </c>
      <c r="AO163" s="31">
        <v>0.01</v>
      </c>
      <c r="AP163" s="31">
        <v>0.01</v>
      </c>
      <c r="AQ163" s="31">
        <v>0.1</v>
      </c>
      <c r="AR163" s="31">
        <v>0.22</v>
      </c>
      <c r="AS163" s="31">
        <v>0.19</v>
      </c>
      <c r="AT163" s="31">
        <v>0.4</v>
      </c>
      <c r="AU163" s="31">
        <v>0.3</v>
      </c>
      <c r="AV163" s="31">
        <v>0.33</v>
      </c>
      <c r="AW163" s="31" t="s">
        <v>39</v>
      </c>
      <c r="AX163" s="31" t="s">
        <v>39</v>
      </c>
      <c r="AY163" s="31" t="s">
        <v>39</v>
      </c>
      <c r="AZ163" s="31">
        <v>0</v>
      </c>
      <c r="BA163" s="31">
        <v>0</v>
      </c>
      <c r="BB163" s="31">
        <v>0</v>
      </c>
      <c r="BC163" s="31" t="s">
        <v>39</v>
      </c>
      <c r="BD163" s="31">
        <v>0.01</v>
      </c>
      <c r="BE163" s="31">
        <v>0.02</v>
      </c>
      <c r="BF163" s="31" t="s">
        <v>39</v>
      </c>
      <c r="BG163" s="31" t="s">
        <v>39</v>
      </c>
      <c r="BH163" s="31" t="s">
        <v>39</v>
      </c>
      <c r="BI163" s="31" t="s">
        <v>39</v>
      </c>
      <c r="BJ163" s="31">
        <v>0.01</v>
      </c>
      <c r="BK163" s="31">
        <v>0.01</v>
      </c>
      <c r="BL163" s="31">
        <v>0</v>
      </c>
      <c r="BM163" s="31">
        <v>0</v>
      </c>
      <c r="BN163" s="31">
        <v>0</v>
      </c>
      <c r="BO163" s="31">
        <v>0</v>
      </c>
      <c r="BP163" s="31" t="s">
        <v>39</v>
      </c>
      <c r="BQ163" s="31" t="s">
        <v>39</v>
      </c>
      <c r="BR163" s="31">
        <v>7.0000000000000007E-2</v>
      </c>
      <c r="BS163" s="31">
        <v>0.04</v>
      </c>
      <c r="BT163" s="31">
        <v>0.05</v>
      </c>
      <c r="BU163" s="31" t="s">
        <v>39</v>
      </c>
      <c r="BV163" s="31">
        <v>0.01</v>
      </c>
      <c r="BW163" s="31">
        <v>0.01</v>
      </c>
      <c r="BX163" s="31">
        <v>0.15</v>
      </c>
      <c r="BY163" s="31">
        <v>0.13</v>
      </c>
      <c r="BZ163" s="31">
        <v>0.14000000000000001</v>
      </c>
    </row>
    <row r="164" spans="1:78" x14ac:dyDescent="0.25">
      <c r="A164">
        <v>359</v>
      </c>
      <c r="B164" t="s">
        <v>314</v>
      </c>
      <c r="C164" t="s">
        <v>153</v>
      </c>
      <c r="D164" s="32">
        <v>10</v>
      </c>
      <c r="E164" s="32">
        <v>180</v>
      </c>
      <c r="F164" s="32">
        <v>190</v>
      </c>
      <c r="G164" s="31" t="s">
        <v>39</v>
      </c>
      <c r="H164" s="31">
        <v>0.75</v>
      </c>
      <c r="I164" s="31">
        <v>0.76</v>
      </c>
      <c r="J164" s="31" t="s">
        <v>39</v>
      </c>
      <c r="K164" s="31">
        <v>0.67</v>
      </c>
      <c r="L164" s="31">
        <v>0.68</v>
      </c>
      <c r="M164" s="31">
        <v>0</v>
      </c>
      <c r="N164" s="31">
        <v>0.04</v>
      </c>
      <c r="O164" s="31">
        <v>0.04</v>
      </c>
      <c r="P164" s="31">
        <v>0</v>
      </c>
      <c r="Q164" s="31">
        <v>0</v>
      </c>
      <c r="R164" s="31">
        <v>0</v>
      </c>
      <c r="S164" s="31" t="s">
        <v>39</v>
      </c>
      <c r="T164" s="31">
        <v>0.03</v>
      </c>
      <c r="U164" s="31">
        <v>0.04</v>
      </c>
      <c r="V164" s="31">
        <v>0</v>
      </c>
      <c r="W164" s="31" t="s">
        <v>39</v>
      </c>
      <c r="X164" s="31" t="s">
        <v>39</v>
      </c>
      <c r="Y164" s="31">
        <v>0</v>
      </c>
      <c r="Z164" s="31" t="s">
        <v>39</v>
      </c>
      <c r="AA164" s="31" t="s">
        <v>39</v>
      </c>
      <c r="AB164" s="31">
        <v>0</v>
      </c>
      <c r="AC164" s="31">
        <v>0</v>
      </c>
      <c r="AD164" s="31">
        <v>0</v>
      </c>
      <c r="AE164" s="31" t="s">
        <v>39</v>
      </c>
      <c r="AF164" s="31">
        <v>0.05</v>
      </c>
      <c r="AG164" s="31">
        <v>0.06</v>
      </c>
      <c r="AH164" s="31" t="s">
        <v>39</v>
      </c>
      <c r="AI164" s="31">
        <v>0.56999999999999995</v>
      </c>
      <c r="AJ164" s="31">
        <v>0.56999999999999995</v>
      </c>
      <c r="AK164" s="31" t="s">
        <v>39</v>
      </c>
      <c r="AL164" s="31">
        <v>0.17</v>
      </c>
      <c r="AM164" s="31">
        <v>0.17</v>
      </c>
      <c r="AN164" s="31">
        <v>0</v>
      </c>
      <c r="AO164" s="31" t="s">
        <v>39</v>
      </c>
      <c r="AP164" s="31" t="s">
        <v>39</v>
      </c>
      <c r="AQ164" s="31" t="s">
        <v>39</v>
      </c>
      <c r="AR164" s="31">
        <v>0.11</v>
      </c>
      <c r="AS164" s="31">
        <v>0.11</v>
      </c>
      <c r="AT164" s="31" t="s">
        <v>39</v>
      </c>
      <c r="AU164" s="31">
        <v>0.39</v>
      </c>
      <c r="AV164" s="31">
        <v>0.39</v>
      </c>
      <c r="AW164" s="31">
        <v>0</v>
      </c>
      <c r="AX164" s="31" t="s">
        <v>39</v>
      </c>
      <c r="AY164" s="31" t="s">
        <v>39</v>
      </c>
      <c r="AZ164" s="31">
        <v>0</v>
      </c>
      <c r="BA164" s="31">
        <v>0</v>
      </c>
      <c r="BB164" s="31">
        <v>0</v>
      </c>
      <c r="BC164" s="31">
        <v>0</v>
      </c>
      <c r="BD164" s="31">
        <v>7.0000000000000007E-2</v>
      </c>
      <c r="BE164" s="31">
        <v>0.06</v>
      </c>
      <c r="BF164" s="31">
        <v>0</v>
      </c>
      <c r="BG164" s="31">
        <v>0.04</v>
      </c>
      <c r="BH164" s="31">
        <v>0.04</v>
      </c>
      <c r="BI164" s="31">
        <v>0</v>
      </c>
      <c r="BJ164" s="31" t="s">
        <v>39</v>
      </c>
      <c r="BK164" s="31" t="s">
        <v>39</v>
      </c>
      <c r="BL164" s="31">
        <v>0</v>
      </c>
      <c r="BM164" s="31">
        <v>0</v>
      </c>
      <c r="BN164" s="31">
        <v>0</v>
      </c>
      <c r="BO164" s="31">
        <v>0</v>
      </c>
      <c r="BP164" s="31" t="s">
        <v>39</v>
      </c>
      <c r="BQ164" s="31" t="s">
        <v>39</v>
      </c>
      <c r="BR164" s="31">
        <v>0</v>
      </c>
      <c r="BS164" s="31">
        <v>0.11</v>
      </c>
      <c r="BT164" s="31">
        <v>0.11</v>
      </c>
      <c r="BU164" s="31">
        <v>0</v>
      </c>
      <c r="BV164" s="31" t="s">
        <v>39</v>
      </c>
      <c r="BW164" s="31" t="s">
        <v>39</v>
      </c>
      <c r="BX164" s="31" t="s">
        <v>39</v>
      </c>
      <c r="BY164" s="31">
        <v>0.11</v>
      </c>
      <c r="BZ164" s="31">
        <v>0.11</v>
      </c>
    </row>
    <row r="165" spans="1:78" x14ac:dyDescent="0.25">
      <c r="A165">
        <v>865</v>
      </c>
      <c r="B165" t="s">
        <v>315</v>
      </c>
      <c r="C165" t="s">
        <v>169</v>
      </c>
      <c r="D165" s="32">
        <v>80</v>
      </c>
      <c r="E165" s="32">
        <v>1960</v>
      </c>
      <c r="F165" s="32">
        <v>2040</v>
      </c>
      <c r="G165" s="31">
        <v>0.66</v>
      </c>
      <c r="H165" s="31">
        <v>0.71</v>
      </c>
      <c r="I165" s="31">
        <v>0.71</v>
      </c>
      <c r="J165" s="31">
        <v>0.63</v>
      </c>
      <c r="K165" s="31">
        <v>0.66</v>
      </c>
      <c r="L165" s="31">
        <v>0.66</v>
      </c>
      <c r="M165" s="31">
        <v>0.1</v>
      </c>
      <c r="N165" s="31">
        <v>7.0000000000000007E-2</v>
      </c>
      <c r="O165" s="31">
        <v>7.0000000000000007E-2</v>
      </c>
      <c r="P165" s="31">
        <v>0</v>
      </c>
      <c r="Q165" s="31" t="s">
        <v>39</v>
      </c>
      <c r="R165" s="31" t="s">
        <v>39</v>
      </c>
      <c r="S165" s="31" t="s">
        <v>39</v>
      </c>
      <c r="T165" s="31">
        <v>0.02</v>
      </c>
      <c r="U165" s="31">
        <v>0.02</v>
      </c>
      <c r="V165" s="31">
        <v>0</v>
      </c>
      <c r="W165" s="31">
        <v>0.03</v>
      </c>
      <c r="X165" s="31">
        <v>0.03</v>
      </c>
      <c r="Y165" s="31">
        <v>0</v>
      </c>
      <c r="Z165" s="31" t="s">
        <v>39</v>
      </c>
      <c r="AA165" s="31" t="s">
        <v>39</v>
      </c>
      <c r="AB165" s="31">
        <v>0</v>
      </c>
      <c r="AC165" s="31">
        <v>0</v>
      </c>
      <c r="AD165" s="31">
        <v>0</v>
      </c>
      <c r="AE165" s="31" t="s">
        <v>39</v>
      </c>
      <c r="AF165" s="31">
        <v>0.03</v>
      </c>
      <c r="AG165" s="31">
        <v>0.03</v>
      </c>
      <c r="AH165" s="31">
        <v>0.51</v>
      </c>
      <c r="AI165" s="31">
        <v>0.54</v>
      </c>
      <c r="AJ165" s="31">
        <v>0.54</v>
      </c>
      <c r="AK165" s="31">
        <v>0.23</v>
      </c>
      <c r="AL165" s="31">
        <v>0.3</v>
      </c>
      <c r="AM165" s="31">
        <v>0.28999999999999998</v>
      </c>
      <c r="AN165" s="31" t="s">
        <v>39</v>
      </c>
      <c r="AO165" s="31">
        <v>0.02</v>
      </c>
      <c r="AP165" s="31">
        <v>0.02</v>
      </c>
      <c r="AQ165" s="31">
        <v>0.13</v>
      </c>
      <c r="AR165" s="31">
        <v>0.2</v>
      </c>
      <c r="AS165" s="31">
        <v>0.19</v>
      </c>
      <c r="AT165" s="31">
        <v>0.28999999999999998</v>
      </c>
      <c r="AU165" s="31">
        <v>0.23</v>
      </c>
      <c r="AV165" s="31">
        <v>0.23</v>
      </c>
      <c r="AW165" s="31">
        <v>0</v>
      </c>
      <c r="AX165" s="31">
        <v>0.01</v>
      </c>
      <c r="AY165" s="31">
        <v>0.01</v>
      </c>
      <c r="AZ165" s="31">
        <v>0</v>
      </c>
      <c r="BA165" s="31">
        <v>0</v>
      </c>
      <c r="BB165" s="31">
        <v>0</v>
      </c>
      <c r="BC165" s="31" t="s">
        <v>39</v>
      </c>
      <c r="BD165" s="31">
        <v>0.05</v>
      </c>
      <c r="BE165" s="31">
        <v>0.05</v>
      </c>
      <c r="BF165" s="31">
        <v>0</v>
      </c>
      <c r="BG165" s="31">
        <v>0.02</v>
      </c>
      <c r="BH165" s="31">
        <v>0.02</v>
      </c>
      <c r="BI165" s="31" t="s">
        <v>39</v>
      </c>
      <c r="BJ165" s="31">
        <v>0.03</v>
      </c>
      <c r="BK165" s="31">
        <v>0.03</v>
      </c>
      <c r="BL165" s="31">
        <v>0</v>
      </c>
      <c r="BM165" s="31">
        <v>0</v>
      </c>
      <c r="BN165" s="31">
        <v>0</v>
      </c>
      <c r="BO165" s="31" t="s">
        <v>39</v>
      </c>
      <c r="BP165" s="31" t="s">
        <v>38</v>
      </c>
      <c r="BQ165" s="31" t="s">
        <v>38</v>
      </c>
      <c r="BR165" s="31">
        <v>0.09</v>
      </c>
      <c r="BS165" s="31">
        <v>0.11</v>
      </c>
      <c r="BT165" s="31">
        <v>0.1</v>
      </c>
      <c r="BU165" s="31" t="s">
        <v>39</v>
      </c>
      <c r="BV165" s="31" t="s">
        <v>38</v>
      </c>
      <c r="BW165" s="31" t="s">
        <v>38</v>
      </c>
      <c r="BX165" s="31">
        <v>0.24</v>
      </c>
      <c r="BY165" s="31">
        <v>0.18</v>
      </c>
      <c r="BZ165" s="31">
        <v>0.18</v>
      </c>
    </row>
    <row r="166" spans="1:78" x14ac:dyDescent="0.25">
      <c r="A166">
        <v>868</v>
      </c>
      <c r="B166" t="s">
        <v>316</v>
      </c>
      <c r="C166" t="s">
        <v>167</v>
      </c>
      <c r="D166" s="32">
        <v>100</v>
      </c>
      <c r="E166" s="32">
        <v>650</v>
      </c>
      <c r="F166" s="32">
        <v>750</v>
      </c>
      <c r="G166" s="31">
        <v>0.76</v>
      </c>
      <c r="H166" s="31">
        <v>0.76</v>
      </c>
      <c r="I166" s="31">
        <v>0.76</v>
      </c>
      <c r="J166" s="31">
        <v>0.68</v>
      </c>
      <c r="K166" s="31">
        <v>0.68</v>
      </c>
      <c r="L166" s="31">
        <v>0.68</v>
      </c>
      <c r="M166" s="31">
        <v>7.0000000000000007E-2</v>
      </c>
      <c r="N166" s="31">
        <v>0.04</v>
      </c>
      <c r="O166" s="31">
        <v>0.04</v>
      </c>
      <c r="P166" s="31" t="s">
        <v>39</v>
      </c>
      <c r="Q166" s="31">
        <v>0</v>
      </c>
      <c r="R166" s="31" t="s">
        <v>39</v>
      </c>
      <c r="S166" s="31">
        <v>0.09</v>
      </c>
      <c r="T166" s="31">
        <v>0.03</v>
      </c>
      <c r="U166" s="31">
        <v>0.04</v>
      </c>
      <c r="V166" s="31" t="s">
        <v>39</v>
      </c>
      <c r="W166" s="31">
        <v>0.05</v>
      </c>
      <c r="X166" s="31">
        <v>0.05</v>
      </c>
      <c r="Y166" s="31" t="s">
        <v>39</v>
      </c>
      <c r="Z166" s="31">
        <v>0</v>
      </c>
      <c r="AA166" s="31" t="s">
        <v>39</v>
      </c>
      <c r="AB166" s="31">
        <v>0</v>
      </c>
      <c r="AC166" s="31">
        <v>0</v>
      </c>
      <c r="AD166" s="31">
        <v>0</v>
      </c>
      <c r="AE166" s="31">
        <v>0.09</v>
      </c>
      <c r="AF166" s="31">
        <v>0.05</v>
      </c>
      <c r="AG166" s="31">
        <v>0.05</v>
      </c>
      <c r="AH166" s="31">
        <v>0.45</v>
      </c>
      <c r="AI166" s="31">
        <v>0.56000000000000005</v>
      </c>
      <c r="AJ166" s="31">
        <v>0.55000000000000004</v>
      </c>
      <c r="AK166" s="31">
        <v>0.2</v>
      </c>
      <c r="AL166" s="31">
        <v>0.27</v>
      </c>
      <c r="AM166" s="31">
        <v>0.26</v>
      </c>
      <c r="AN166" s="31" t="s">
        <v>39</v>
      </c>
      <c r="AO166" s="31">
        <v>0.02</v>
      </c>
      <c r="AP166" s="31">
        <v>0.02</v>
      </c>
      <c r="AQ166" s="31">
        <v>0.14000000000000001</v>
      </c>
      <c r="AR166" s="31">
        <v>0.15</v>
      </c>
      <c r="AS166" s="31">
        <v>0.15</v>
      </c>
      <c r="AT166" s="31">
        <v>0.24</v>
      </c>
      <c r="AU166" s="31">
        <v>0.28999999999999998</v>
      </c>
      <c r="AV166" s="31">
        <v>0.28000000000000003</v>
      </c>
      <c r="AW166" s="31" t="s">
        <v>39</v>
      </c>
      <c r="AX166" s="31" t="s">
        <v>39</v>
      </c>
      <c r="AY166" s="31" t="s">
        <v>39</v>
      </c>
      <c r="AZ166" s="31">
        <v>0</v>
      </c>
      <c r="BA166" s="31" t="s">
        <v>39</v>
      </c>
      <c r="BB166" s="31" t="s">
        <v>39</v>
      </c>
      <c r="BC166" s="31">
        <v>0.08</v>
      </c>
      <c r="BD166" s="31">
        <v>0.06</v>
      </c>
      <c r="BE166" s="31">
        <v>7.0000000000000007E-2</v>
      </c>
      <c r="BF166" s="31" t="s">
        <v>39</v>
      </c>
      <c r="BG166" s="31">
        <v>0.03</v>
      </c>
      <c r="BH166" s="31">
        <v>0.03</v>
      </c>
      <c r="BI166" s="31" t="s">
        <v>39</v>
      </c>
      <c r="BJ166" s="31">
        <v>0.03</v>
      </c>
      <c r="BK166" s="31">
        <v>0.03</v>
      </c>
      <c r="BL166" s="31">
        <v>0</v>
      </c>
      <c r="BM166" s="31" t="s">
        <v>39</v>
      </c>
      <c r="BN166" s="31" t="s">
        <v>39</v>
      </c>
      <c r="BO166" s="31">
        <v>0</v>
      </c>
      <c r="BP166" s="31">
        <v>0.01</v>
      </c>
      <c r="BQ166" s="31">
        <v>0.01</v>
      </c>
      <c r="BR166" s="31">
        <v>0.06</v>
      </c>
      <c r="BS166" s="31">
        <v>0.05</v>
      </c>
      <c r="BT166" s="31">
        <v>0.05</v>
      </c>
      <c r="BU166" s="31" t="s">
        <v>39</v>
      </c>
      <c r="BV166" s="31">
        <v>0.02</v>
      </c>
      <c r="BW166" s="31">
        <v>0.02</v>
      </c>
      <c r="BX166" s="31">
        <v>0.16</v>
      </c>
      <c r="BY166" s="31">
        <v>0.18</v>
      </c>
      <c r="BZ166" s="31">
        <v>0.18</v>
      </c>
    </row>
    <row r="167" spans="1:78" x14ac:dyDescent="0.25">
      <c r="A167">
        <v>344</v>
      </c>
      <c r="B167" t="s">
        <v>317</v>
      </c>
      <c r="C167" t="s">
        <v>153</v>
      </c>
      <c r="D167" s="32">
        <v>170</v>
      </c>
      <c r="E167" s="32">
        <v>1440</v>
      </c>
      <c r="F167" s="32">
        <v>1610</v>
      </c>
      <c r="G167" s="31">
        <v>0.88</v>
      </c>
      <c r="H167" s="31">
        <v>0.83</v>
      </c>
      <c r="I167" s="31">
        <v>0.84</v>
      </c>
      <c r="J167" s="31">
        <v>0.8</v>
      </c>
      <c r="K167" s="31">
        <v>0.77</v>
      </c>
      <c r="L167" s="31">
        <v>0.77</v>
      </c>
      <c r="M167" s="31">
        <v>0.14000000000000001</v>
      </c>
      <c r="N167" s="31">
        <v>0.08</v>
      </c>
      <c r="O167" s="31">
        <v>0.09</v>
      </c>
      <c r="P167" s="31">
        <v>0</v>
      </c>
      <c r="Q167" s="31" t="s">
        <v>39</v>
      </c>
      <c r="R167" s="31" t="s">
        <v>39</v>
      </c>
      <c r="S167" s="31">
        <v>0.05</v>
      </c>
      <c r="T167" s="31">
        <v>0.03</v>
      </c>
      <c r="U167" s="31">
        <v>0.03</v>
      </c>
      <c r="V167" s="31">
        <v>0.06</v>
      </c>
      <c r="W167" s="31">
        <v>0.02</v>
      </c>
      <c r="X167" s="31">
        <v>0.03</v>
      </c>
      <c r="Y167" s="31" t="s">
        <v>39</v>
      </c>
      <c r="Z167" s="31" t="s">
        <v>39</v>
      </c>
      <c r="AA167" s="31" t="s">
        <v>39</v>
      </c>
      <c r="AB167" s="31" t="s">
        <v>39</v>
      </c>
      <c r="AC167" s="31">
        <v>0</v>
      </c>
      <c r="AD167" s="31" t="s">
        <v>39</v>
      </c>
      <c r="AE167" s="31">
        <v>0.06</v>
      </c>
      <c r="AF167" s="31">
        <v>0.04</v>
      </c>
      <c r="AG167" s="31">
        <v>0.05</v>
      </c>
      <c r="AH167" s="31">
        <v>0.53</v>
      </c>
      <c r="AI167" s="31">
        <v>0.63</v>
      </c>
      <c r="AJ167" s="31">
        <v>0.62</v>
      </c>
      <c r="AK167" s="31">
        <v>0.18</v>
      </c>
      <c r="AL167" s="31">
        <v>0.28999999999999998</v>
      </c>
      <c r="AM167" s="31">
        <v>0.27</v>
      </c>
      <c r="AN167" s="31">
        <v>0</v>
      </c>
      <c r="AO167" s="31">
        <v>0.01</v>
      </c>
      <c r="AP167" s="31">
        <v>0.01</v>
      </c>
      <c r="AQ167" s="31">
        <v>0.14000000000000001</v>
      </c>
      <c r="AR167" s="31">
        <v>0.24</v>
      </c>
      <c r="AS167" s="31">
        <v>0.23</v>
      </c>
      <c r="AT167" s="31">
        <v>0.33</v>
      </c>
      <c r="AU167" s="31">
        <v>0.34</v>
      </c>
      <c r="AV167" s="31">
        <v>0.34</v>
      </c>
      <c r="AW167" s="31" t="s">
        <v>39</v>
      </c>
      <c r="AX167" s="31" t="s">
        <v>38</v>
      </c>
      <c r="AY167" s="31">
        <v>0.01</v>
      </c>
      <c r="AZ167" s="31">
        <v>0</v>
      </c>
      <c r="BA167" s="31" t="s">
        <v>39</v>
      </c>
      <c r="BB167" s="31" t="s">
        <v>39</v>
      </c>
      <c r="BC167" s="31">
        <v>0.05</v>
      </c>
      <c r="BD167" s="31">
        <v>0.05</v>
      </c>
      <c r="BE167" s="31">
        <v>0.05</v>
      </c>
      <c r="BF167" s="31">
        <v>0.04</v>
      </c>
      <c r="BG167" s="31">
        <v>0.03</v>
      </c>
      <c r="BH167" s="31">
        <v>0.03</v>
      </c>
      <c r="BI167" s="31" t="s">
        <v>39</v>
      </c>
      <c r="BJ167" s="31">
        <v>0.02</v>
      </c>
      <c r="BK167" s="31">
        <v>0.02</v>
      </c>
      <c r="BL167" s="31">
        <v>0</v>
      </c>
      <c r="BM167" s="31" t="s">
        <v>39</v>
      </c>
      <c r="BN167" s="31" t="s">
        <v>39</v>
      </c>
      <c r="BO167" s="31" t="s">
        <v>39</v>
      </c>
      <c r="BP167" s="31">
        <v>0.01</v>
      </c>
      <c r="BQ167" s="31">
        <v>0.01</v>
      </c>
      <c r="BR167" s="31">
        <v>0.04</v>
      </c>
      <c r="BS167" s="31">
        <v>0.05</v>
      </c>
      <c r="BT167" s="31">
        <v>0.05</v>
      </c>
      <c r="BU167" s="31" t="s">
        <v>39</v>
      </c>
      <c r="BV167" s="31">
        <v>0.02</v>
      </c>
      <c r="BW167" s="31">
        <v>0.02</v>
      </c>
      <c r="BX167" s="31">
        <v>0.05</v>
      </c>
      <c r="BY167" s="31">
        <v>0.09</v>
      </c>
      <c r="BZ167" s="31">
        <v>0.09</v>
      </c>
    </row>
    <row r="168" spans="1:78" x14ac:dyDescent="0.25">
      <c r="A168">
        <v>872</v>
      </c>
      <c r="B168" t="s">
        <v>318</v>
      </c>
      <c r="C168" t="s">
        <v>167</v>
      </c>
      <c r="D168" s="32">
        <v>80</v>
      </c>
      <c r="E168" s="32">
        <v>790</v>
      </c>
      <c r="F168" s="32">
        <v>870</v>
      </c>
      <c r="G168" s="31">
        <v>0.81</v>
      </c>
      <c r="H168" s="31">
        <v>0.84</v>
      </c>
      <c r="I168" s="31">
        <v>0.83</v>
      </c>
      <c r="J168" s="31">
        <v>0.72</v>
      </c>
      <c r="K168" s="31">
        <v>0.75</v>
      </c>
      <c r="L168" s="31">
        <v>0.75</v>
      </c>
      <c r="M168" s="31">
        <v>0.14000000000000001</v>
      </c>
      <c r="N168" s="31">
        <v>0.06</v>
      </c>
      <c r="O168" s="31">
        <v>0.06</v>
      </c>
      <c r="P168" s="31">
        <v>0</v>
      </c>
      <c r="Q168" s="31">
        <v>0</v>
      </c>
      <c r="R168" s="31">
        <v>0</v>
      </c>
      <c r="S168" s="31" t="s">
        <v>39</v>
      </c>
      <c r="T168" s="31">
        <v>0.02</v>
      </c>
      <c r="U168" s="31">
        <v>0.02</v>
      </c>
      <c r="V168" s="31" t="s">
        <v>39</v>
      </c>
      <c r="W168" s="31">
        <v>0.03</v>
      </c>
      <c r="X168" s="31">
        <v>0.03</v>
      </c>
      <c r="Y168" s="31" t="s">
        <v>39</v>
      </c>
      <c r="Z168" s="31">
        <v>0</v>
      </c>
      <c r="AA168" s="31" t="s">
        <v>39</v>
      </c>
      <c r="AB168" s="31">
        <v>0</v>
      </c>
      <c r="AC168" s="31">
        <v>0</v>
      </c>
      <c r="AD168" s="31">
        <v>0</v>
      </c>
      <c r="AE168" s="31" t="s">
        <v>39</v>
      </c>
      <c r="AF168" s="31">
        <v>0.04</v>
      </c>
      <c r="AG168" s="31">
        <v>0.04</v>
      </c>
      <c r="AH168" s="31">
        <v>0.51</v>
      </c>
      <c r="AI168" s="31">
        <v>0.64</v>
      </c>
      <c r="AJ168" s="31">
        <v>0.63</v>
      </c>
      <c r="AK168" s="31">
        <v>0.25</v>
      </c>
      <c r="AL168" s="31">
        <v>0.37</v>
      </c>
      <c r="AM168" s="31">
        <v>0.36</v>
      </c>
      <c r="AN168" s="31" t="s">
        <v>39</v>
      </c>
      <c r="AO168" s="31">
        <v>0.02</v>
      </c>
      <c r="AP168" s="31">
        <v>0.02</v>
      </c>
      <c r="AQ168" s="31">
        <v>0.1</v>
      </c>
      <c r="AR168" s="31">
        <v>0.19</v>
      </c>
      <c r="AS168" s="31">
        <v>0.18</v>
      </c>
      <c r="AT168" s="31">
        <v>0.23</v>
      </c>
      <c r="AU168" s="31">
        <v>0.27</v>
      </c>
      <c r="AV168" s="31">
        <v>0.27</v>
      </c>
      <c r="AW168" s="31" t="s">
        <v>39</v>
      </c>
      <c r="AX168" s="31" t="s">
        <v>39</v>
      </c>
      <c r="AY168" s="31">
        <v>0.01</v>
      </c>
      <c r="AZ168" s="31">
        <v>0</v>
      </c>
      <c r="BA168" s="31">
        <v>0</v>
      </c>
      <c r="BB168" s="31">
        <v>0</v>
      </c>
      <c r="BC168" s="31">
        <v>0.09</v>
      </c>
      <c r="BD168" s="31">
        <v>0.08</v>
      </c>
      <c r="BE168" s="31">
        <v>0.08</v>
      </c>
      <c r="BF168" s="31" t="s">
        <v>39</v>
      </c>
      <c r="BG168" s="31">
        <v>0.03</v>
      </c>
      <c r="BH168" s="31">
        <v>0.03</v>
      </c>
      <c r="BI168" s="31" t="s">
        <v>39</v>
      </c>
      <c r="BJ168" s="31">
        <v>0.05</v>
      </c>
      <c r="BK168" s="31">
        <v>0.05</v>
      </c>
      <c r="BL168" s="31">
        <v>0</v>
      </c>
      <c r="BM168" s="31">
        <v>0</v>
      </c>
      <c r="BN168" s="31">
        <v>0</v>
      </c>
      <c r="BO168" s="31">
        <v>0</v>
      </c>
      <c r="BP168" s="31" t="s">
        <v>39</v>
      </c>
      <c r="BQ168" s="31" t="s">
        <v>39</v>
      </c>
      <c r="BR168" s="31" t="s">
        <v>39</v>
      </c>
      <c r="BS168" s="31">
        <v>0.05</v>
      </c>
      <c r="BT168" s="31">
        <v>0.05</v>
      </c>
      <c r="BU168" s="31">
        <v>0</v>
      </c>
      <c r="BV168" s="31">
        <v>0.02</v>
      </c>
      <c r="BW168" s="31">
        <v>0.01</v>
      </c>
      <c r="BX168" s="31">
        <v>0.14000000000000001</v>
      </c>
      <c r="BY168" s="31">
        <v>0.1</v>
      </c>
      <c r="BZ168" s="31">
        <v>0.11</v>
      </c>
    </row>
    <row r="169" spans="1:78" x14ac:dyDescent="0.25">
      <c r="A169">
        <v>336</v>
      </c>
      <c r="B169" t="s">
        <v>319</v>
      </c>
      <c r="C169" t="s">
        <v>159</v>
      </c>
      <c r="D169" s="32">
        <v>50</v>
      </c>
      <c r="E169" s="32">
        <v>940</v>
      </c>
      <c r="F169" s="32">
        <v>1000</v>
      </c>
      <c r="G169" s="31">
        <v>0.75</v>
      </c>
      <c r="H169" s="31">
        <v>0.83</v>
      </c>
      <c r="I169" s="31">
        <v>0.82</v>
      </c>
      <c r="J169" s="31">
        <v>0.7</v>
      </c>
      <c r="K169" s="31">
        <v>0.79</v>
      </c>
      <c r="L169" s="31">
        <v>0.78</v>
      </c>
      <c r="M169" s="31">
        <v>0.15</v>
      </c>
      <c r="N169" s="31">
        <v>0.06</v>
      </c>
      <c r="O169" s="31">
        <v>7.0000000000000007E-2</v>
      </c>
      <c r="P169" s="31">
        <v>0</v>
      </c>
      <c r="Q169" s="31" t="s">
        <v>39</v>
      </c>
      <c r="R169" s="31" t="s">
        <v>39</v>
      </c>
      <c r="S169" s="31" t="s">
        <v>39</v>
      </c>
      <c r="T169" s="31">
        <v>0.02</v>
      </c>
      <c r="U169" s="31">
        <v>0.02</v>
      </c>
      <c r="V169" s="31">
        <v>0</v>
      </c>
      <c r="W169" s="31">
        <v>0.04</v>
      </c>
      <c r="X169" s="31">
        <v>0.03</v>
      </c>
      <c r="Y169" s="31">
        <v>0</v>
      </c>
      <c r="Z169" s="31" t="s">
        <v>39</v>
      </c>
      <c r="AA169" s="31" t="s">
        <v>39</v>
      </c>
      <c r="AB169" s="31">
        <v>0</v>
      </c>
      <c r="AC169" s="31">
        <v>0</v>
      </c>
      <c r="AD169" s="31">
        <v>0</v>
      </c>
      <c r="AE169" s="31" t="s">
        <v>39</v>
      </c>
      <c r="AF169" s="31">
        <v>0.05</v>
      </c>
      <c r="AG169" s="31">
        <v>0.05</v>
      </c>
      <c r="AH169" s="31">
        <v>0.49</v>
      </c>
      <c r="AI169" s="31">
        <v>0.66</v>
      </c>
      <c r="AJ169" s="31">
        <v>0.65</v>
      </c>
      <c r="AK169" s="31" t="s">
        <v>39</v>
      </c>
      <c r="AL169" s="31">
        <v>0.24</v>
      </c>
      <c r="AM169" s="31">
        <v>0.23</v>
      </c>
      <c r="AN169" s="31">
        <v>0</v>
      </c>
      <c r="AO169" s="31">
        <v>0.01</v>
      </c>
      <c r="AP169" s="31">
        <v>0.01</v>
      </c>
      <c r="AQ169" s="31" t="s">
        <v>39</v>
      </c>
      <c r="AR169" s="31">
        <v>0.14000000000000001</v>
      </c>
      <c r="AS169" s="31">
        <v>0.14000000000000001</v>
      </c>
      <c r="AT169" s="31">
        <v>0.38</v>
      </c>
      <c r="AU169" s="31">
        <v>0.42</v>
      </c>
      <c r="AV169" s="31">
        <v>0.42</v>
      </c>
      <c r="AW169" s="31" t="s">
        <v>39</v>
      </c>
      <c r="AX169" s="31" t="s">
        <v>39</v>
      </c>
      <c r="AY169" s="31">
        <v>0.01</v>
      </c>
      <c r="AZ169" s="31">
        <v>0</v>
      </c>
      <c r="BA169" s="31" t="s">
        <v>39</v>
      </c>
      <c r="BB169" s="31" t="s">
        <v>39</v>
      </c>
      <c r="BC169" s="31" t="s">
        <v>39</v>
      </c>
      <c r="BD169" s="31">
        <v>0.03</v>
      </c>
      <c r="BE169" s="31">
        <v>0.03</v>
      </c>
      <c r="BF169" s="31" t="s">
        <v>39</v>
      </c>
      <c r="BG169" s="31">
        <v>0.02</v>
      </c>
      <c r="BH169" s="31">
        <v>0.02</v>
      </c>
      <c r="BI169" s="31" t="s">
        <v>39</v>
      </c>
      <c r="BJ169" s="31">
        <v>0.01</v>
      </c>
      <c r="BK169" s="31">
        <v>0.02</v>
      </c>
      <c r="BL169" s="31">
        <v>0</v>
      </c>
      <c r="BM169" s="31">
        <v>0</v>
      </c>
      <c r="BN169" s="31">
        <v>0</v>
      </c>
      <c r="BO169" s="31" t="s">
        <v>39</v>
      </c>
      <c r="BP169" s="31">
        <v>0.01</v>
      </c>
      <c r="BQ169" s="31">
        <v>0.01</v>
      </c>
      <c r="BR169" s="31">
        <v>0.11</v>
      </c>
      <c r="BS169" s="31">
        <v>7.0000000000000007E-2</v>
      </c>
      <c r="BT169" s="31">
        <v>7.0000000000000007E-2</v>
      </c>
      <c r="BU169" s="31" t="s">
        <v>39</v>
      </c>
      <c r="BV169" s="31">
        <v>0.03</v>
      </c>
      <c r="BW169" s="31">
        <v>0.03</v>
      </c>
      <c r="BX169" s="31" t="s">
        <v>39</v>
      </c>
      <c r="BY169" s="31">
        <v>0.08</v>
      </c>
      <c r="BZ169" s="31">
        <v>0.08</v>
      </c>
    </row>
    <row r="170" spans="1:78" x14ac:dyDescent="0.25">
      <c r="A170">
        <v>885</v>
      </c>
      <c r="B170" t="s">
        <v>320</v>
      </c>
      <c r="C170" t="s">
        <v>159</v>
      </c>
      <c r="D170" s="32">
        <v>140</v>
      </c>
      <c r="E170" s="32">
        <v>1810</v>
      </c>
      <c r="F170" s="32">
        <v>1950</v>
      </c>
      <c r="G170" s="31">
        <v>0.77</v>
      </c>
      <c r="H170" s="31">
        <v>0.74</v>
      </c>
      <c r="I170" s="31">
        <v>0.75</v>
      </c>
      <c r="J170" s="31">
        <v>0.76</v>
      </c>
      <c r="K170" s="31">
        <v>0.72</v>
      </c>
      <c r="L170" s="31">
        <v>0.72</v>
      </c>
      <c r="M170" s="31">
        <v>0.12</v>
      </c>
      <c r="N170" s="31">
        <v>0.08</v>
      </c>
      <c r="O170" s="31">
        <v>0.08</v>
      </c>
      <c r="P170" s="31">
        <v>0</v>
      </c>
      <c r="Q170" s="31" t="s">
        <v>39</v>
      </c>
      <c r="R170" s="31" t="s">
        <v>39</v>
      </c>
      <c r="S170" s="31">
        <v>0.04</v>
      </c>
      <c r="T170" s="31">
        <v>0.03</v>
      </c>
      <c r="U170" s="31">
        <v>0.03</v>
      </c>
      <c r="V170" s="31" t="s">
        <v>39</v>
      </c>
      <c r="W170" s="31">
        <v>0.01</v>
      </c>
      <c r="X170" s="31">
        <v>0.01</v>
      </c>
      <c r="Y170" s="31">
        <v>0</v>
      </c>
      <c r="Z170" s="31" t="s">
        <v>39</v>
      </c>
      <c r="AA170" s="31" t="s">
        <v>39</v>
      </c>
      <c r="AB170" s="31">
        <v>0</v>
      </c>
      <c r="AC170" s="31">
        <v>0</v>
      </c>
      <c r="AD170" s="31">
        <v>0</v>
      </c>
      <c r="AE170" s="31">
        <v>0.06</v>
      </c>
      <c r="AF170" s="31">
        <v>0.05</v>
      </c>
      <c r="AG170" s="31">
        <v>0.05</v>
      </c>
      <c r="AH170" s="31">
        <v>0.59</v>
      </c>
      <c r="AI170" s="31">
        <v>0.6</v>
      </c>
      <c r="AJ170" s="31">
        <v>0.59</v>
      </c>
      <c r="AK170" s="31">
        <v>0.19</v>
      </c>
      <c r="AL170" s="31">
        <v>0.22</v>
      </c>
      <c r="AM170" s="31">
        <v>0.22</v>
      </c>
      <c r="AN170" s="31" t="s">
        <v>39</v>
      </c>
      <c r="AO170" s="31">
        <v>0.01</v>
      </c>
      <c r="AP170" s="31">
        <v>0.01</v>
      </c>
      <c r="AQ170" s="31">
        <v>0.13</v>
      </c>
      <c r="AR170" s="31">
        <v>0.13</v>
      </c>
      <c r="AS170" s="31">
        <v>0.13</v>
      </c>
      <c r="AT170" s="31">
        <v>0.39</v>
      </c>
      <c r="AU170" s="31">
        <v>0.36</v>
      </c>
      <c r="AV170" s="31">
        <v>0.36</v>
      </c>
      <c r="AW170" s="31" t="s">
        <v>39</v>
      </c>
      <c r="AX170" s="31">
        <v>0.02</v>
      </c>
      <c r="AY170" s="31">
        <v>0.02</v>
      </c>
      <c r="AZ170" s="31">
        <v>0</v>
      </c>
      <c r="BA170" s="31">
        <v>0</v>
      </c>
      <c r="BB170" s="31">
        <v>0</v>
      </c>
      <c r="BC170" s="31" t="s">
        <v>39</v>
      </c>
      <c r="BD170" s="31">
        <v>0.02</v>
      </c>
      <c r="BE170" s="31">
        <v>0.02</v>
      </c>
      <c r="BF170" s="31" t="s">
        <v>39</v>
      </c>
      <c r="BG170" s="31">
        <v>0.01</v>
      </c>
      <c r="BH170" s="31">
        <v>0.01</v>
      </c>
      <c r="BI170" s="31">
        <v>0</v>
      </c>
      <c r="BJ170" s="31">
        <v>0.01</v>
      </c>
      <c r="BK170" s="31">
        <v>0.01</v>
      </c>
      <c r="BL170" s="31">
        <v>0</v>
      </c>
      <c r="BM170" s="31">
        <v>0</v>
      </c>
      <c r="BN170" s="31">
        <v>0</v>
      </c>
      <c r="BO170" s="31">
        <v>0</v>
      </c>
      <c r="BP170" s="31" t="s">
        <v>39</v>
      </c>
      <c r="BQ170" s="31" t="s">
        <v>39</v>
      </c>
      <c r="BR170" s="31">
        <v>0.04</v>
      </c>
      <c r="BS170" s="31">
        <v>0.06</v>
      </c>
      <c r="BT170" s="31">
        <v>0.06</v>
      </c>
      <c r="BU170" s="31" t="s">
        <v>39</v>
      </c>
      <c r="BV170" s="31">
        <v>0.01</v>
      </c>
      <c r="BW170" s="31">
        <v>0.01</v>
      </c>
      <c r="BX170" s="31">
        <v>0.18</v>
      </c>
      <c r="BY170" s="31">
        <v>0.19</v>
      </c>
      <c r="BZ170" s="31">
        <v>0.18</v>
      </c>
    </row>
    <row r="171" spans="1:78" x14ac:dyDescent="0.25">
      <c r="A171">
        <v>816</v>
      </c>
      <c r="B171" t="s">
        <v>321</v>
      </c>
      <c r="C171" t="s">
        <v>155</v>
      </c>
      <c r="D171" s="32">
        <v>10</v>
      </c>
      <c r="E171" s="32">
        <v>550</v>
      </c>
      <c r="F171" s="32">
        <v>560</v>
      </c>
      <c r="G171" s="31">
        <v>1</v>
      </c>
      <c r="H171" s="31">
        <v>0.8</v>
      </c>
      <c r="I171" s="31">
        <v>0.8</v>
      </c>
      <c r="J171" s="31">
        <v>0.93</v>
      </c>
      <c r="K171" s="31">
        <v>0.71</v>
      </c>
      <c r="L171" s="31">
        <v>0.72</v>
      </c>
      <c r="M171" s="31" t="s">
        <v>39</v>
      </c>
      <c r="N171" s="31">
        <v>0.08</v>
      </c>
      <c r="O171" s="31">
        <v>0.09</v>
      </c>
      <c r="P171" s="31">
        <v>0</v>
      </c>
      <c r="Q171" s="31" t="s">
        <v>39</v>
      </c>
      <c r="R171" s="31" t="s">
        <v>39</v>
      </c>
      <c r="S171" s="31" t="s">
        <v>39</v>
      </c>
      <c r="T171" s="31">
        <v>0.04</v>
      </c>
      <c r="U171" s="31">
        <v>0.04</v>
      </c>
      <c r="V171" s="31">
        <v>0</v>
      </c>
      <c r="W171" s="31">
        <v>0.02</v>
      </c>
      <c r="X171" s="31">
        <v>0.02</v>
      </c>
      <c r="Y171" s="31">
        <v>0</v>
      </c>
      <c r="Z171" s="31">
        <v>0</v>
      </c>
      <c r="AA171" s="31">
        <v>0</v>
      </c>
      <c r="AB171" s="31">
        <v>0</v>
      </c>
      <c r="AC171" s="31">
        <v>0</v>
      </c>
      <c r="AD171" s="31">
        <v>0</v>
      </c>
      <c r="AE171" s="31">
        <v>0</v>
      </c>
      <c r="AF171" s="31">
        <v>0.06</v>
      </c>
      <c r="AG171" s="31">
        <v>0.06</v>
      </c>
      <c r="AH171" s="31">
        <v>0.56999999999999995</v>
      </c>
      <c r="AI171" s="31">
        <v>0.56999999999999995</v>
      </c>
      <c r="AJ171" s="31">
        <v>0.56999999999999995</v>
      </c>
      <c r="AK171" s="31" t="s">
        <v>39</v>
      </c>
      <c r="AL171" s="31">
        <v>0.32</v>
      </c>
      <c r="AM171" s="31">
        <v>0.32</v>
      </c>
      <c r="AN171" s="31">
        <v>0</v>
      </c>
      <c r="AO171" s="31">
        <v>0.02</v>
      </c>
      <c r="AP171" s="31">
        <v>0.02</v>
      </c>
      <c r="AQ171" s="31" t="s">
        <v>39</v>
      </c>
      <c r="AR171" s="31">
        <v>0.27</v>
      </c>
      <c r="AS171" s="31">
        <v>0.27</v>
      </c>
      <c r="AT171" s="31" t="s">
        <v>39</v>
      </c>
      <c r="AU171" s="31">
        <v>0.23</v>
      </c>
      <c r="AV171" s="31">
        <v>0.23</v>
      </c>
      <c r="AW171" s="31">
        <v>0</v>
      </c>
      <c r="AX171" s="31">
        <v>0.01</v>
      </c>
      <c r="AY171" s="31">
        <v>0.01</v>
      </c>
      <c r="AZ171" s="31">
        <v>0</v>
      </c>
      <c r="BA171" s="31">
        <v>0</v>
      </c>
      <c r="BB171" s="31">
        <v>0</v>
      </c>
      <c r="BC171" s="31">
        <v>0</v>
      </c>
      <c r="BD171" s="31">
        <v>7.0000000000000007E-2</v>
      </c>
      <c r="BE171" s="31">
        <v>7.0000000000000007E-2</v>
      </c>
      <c r="BF171" s="31">
        <v>0</v>
      </c>
      <c r="BG171" s="31">
        <v>7.0000000000000007E-2</v>
      </c>
      <c r="BH171" s="31">
        <v>7.0000000000000007E-2</v>
      </c>
      <c r="BI171" s="31">
        <v>0</v>
      </c>
      <c r="BJ171" s="31">
        <v>0</v>
      </c>
      <c r="BK171" s="31">
        <v>0</v>
      </c>
      <c r="BL171" s="31">
        <v>0</v>
      </c>
      <c r="BM171" s="31">
        <v>0</v>
      </c>
      <c r="BN171" s="31">
        <v>0</v>
      </c>
      <c r="BO171" s="31" t="s">
        <v>39</v>
      </c>
      <c r="BP171" s="31">
        <v>0.02</v>
      </c>
      <c r="BQ171" s="31">
        <v>0.02</v>
      </c>
      <c r="BR171" s="31">
        <v>0</v>
      </c>
      <c r="BS171" s="31">
        <v>0.03</v>
      </c>
      <c r="BT171" s="31">
        <v>0.03</v>
      </c>
      <c r="BU171" s="31">
        <v>0</v>
      </c>
      <c r="BV171" s="31" t="s">
        <v>39</v>
      </c>
      <c r="BW171" s="31" t="s">
        <v>39</v>
      </c>
      <c r="BX171" s="31">
        <v>0</v>
      </c>
      <c r="BY171" s="31">
        <v>0.16</v>
      </c>
      <c r="BZ171" s="31">
        <v>0.16</v>
      </c>
    </row>
    <row r="176" spans="1:78" x14ac:dyDescent="0.25">
      <c r="A176" t="s">
        <v>359</v>
      </c>
    </row>
    <row r="177" spans="1:78" x14ac:dyDescent="0.25">
      <c r="A177" t="s">
        <v>136</v>
      </c>
      <c r="B177" t="s">
        <v>137</v>
      </c>
      <c r="C177" t="s">
        <v>138</v>
      </c>
      <c r="D177" t="s">
        <v>323</v>
      </c>
      <c r="G177" t="s">
        <v>324</v>
      </c>
      <c r="J177" t="s">
        <v>325</v>
      </c>
      <c r="M177" t="s">
        <v>12</v>
      </c>
      <c r="P177" t="s">
        <v>13</v>
      </c>
      <c r="S177" t="s">
        <v>326</v>
      </c>
      <c r="V177" t="s">
        <v>15</v>
      </c>
      <c r="Y177" t="s">
        <v>16</v>
      </c>
      <c r="AB177" t="s">
        <v>327</v>
      </c>
      <c r="AE177" t="s">
        <v>328</v>
      </c>
      <c r="AH177" t="s">
        <v>19</v>
      </c>
      <c r="AK177" t="s">
        <v>329</v>
      </c>
      <c r="AN177" t="s">
        <v>143</v>
      </c>
      <c r="AQ177" t="s">
        <v>144</v>
      </c>
      <c r="AT177" t="s">
        <v>145</v>
      </c>
      <c r="AW177" t="s">
        <v>330</v>
      </c>
      <c r="AZ177" t="s">
        <v>331</v>
      </c>
      <c r="BC177" t="s">
        <v>332</v>
      </c>
      <c r="BF177" t="s">
        <v>333</v>
      </c>
      <c r="BI177" t="s">
        <v>334</v>
      </c>
      <c r="BL177" t="s">
        <v>335</v>
      </c>
      <c r="BO177" t="s">
        <v>336</v>
      </c>
      <c r="BR177" t="s">
        <v>337</v>
      </c>
      <c r="BU177" t="s">
        <v>338</v>
      </c>
      <c r="BX177" t="s">
        <v>339</v>
      </c>
    </row>
    <row r="178" spans="1:78" x14ac:dyDescent="0.25">
      <c r="D178" t="s">
        <v>90</v>
      </c>
      <c r="E178" t="s">
        <v>91</v>
      </c>
      <c r="F178" t="s">
        <v>83</v>
      </c>
      <c r="G178" t="s">
        <v>90</v>
      </c>
      <c r="H178" t="s">
        <v>91</v>
      </c>
      <c r="I178" t="s">
        <v>83</v>
      </c>
      <c r="J178" t="s">
        <v>90</v>
      </c>
      <c r="K178" t="s">
        <v>91</v>
      </c>
      <c r="L178" t="s">
        <v>83</v>
      </c>
      <c r="M178" t="s">
        <v>90</v>
      </c>
      <c r="N178" t="s">
        <v>91</v>
      </c>
      <c r="O178" t="s">
        <v>83</v>
      </c>
      <c r="P178" t="s">
        <v>90</v>
      </c>
      <c r="Q178" t="s">
        <v>91</v>
      </c>
      <c r="R178" t="s">
        <v>83</v>
      </c>
      <c r="S178" t="s">
        <v>90</v>
      </c>
      <c r="T178" t="s">
        <v>91</v>
      </c>
      <c r="U178" t="s">
        <v>83</v>
      </c>
      <c r="V178" t="s">
        <v>90</v>
      </c>
      <c r="W178" t="s">
        <v>91</v>
      </c>
      <c r="X178" t="s">
        <v>83</v>
      </c>
      <c r="Y178" t="s">
        <v>90</v>
      </c>
      <c r="Z178" t="s">
        <v>91</v>
      </c>
      <c r="AA178" t="s">
        <v>83</v>
      </c>
      <c r="AB178" t="s">
        <v>90</v>
      </c>
      <c r="AC178" t="s">
        <v>91</v>
      </c>
      <c r="AD178" t="s">
        <v>83</v>
      </c>
      <c r="AE178" t="s">
        <v>90</v>
      </c>
      <c r="AF178" t="s">
        <v>91</v>
      </c>
      <c r="AG178" t="s">
        <v>83</v>
      </c>
      <c r="AH178" t="s">
        <v>90</v>
      </c>
      <c r="AI178" t="s">
        <v>91</v>
      </c>
      <c r="AJ178" t="s">
        <v>83</v>
      </c>
      <c r="AK178" t="s">
        <v>90</v>
      </c>
      <c r="AL178" t="s">
        <v>91</v>
      </c>
      <c r="AM178" t="s">
        <v>83</v>
      </c>
      <c r="AN178" t="s">
        <v>90</v>
      </c>
      <c r="AO178" t="s">
        <v>91</v>
      </c>
      <c r="AP178" t="s">
        <v>83</v>
      </c>
      <c r="AQ178" t="s">
        <v>90</v>
      </c>
      <c r="AR178" t="s">
        <v>91</v>
      </c>
      <c r="AS178" t="s">
        <v>83</v>
      </c>
      <c r="AT178" t="s">
        <v>90</v>
      </c>
      <c r="AU178" t="s">
        <v>91</v>
      </c>
      <c r="AV178" t="s">
        <v>83</v>
      </c>
      <c r="AW178" t="s">
        <v>90</v>
      </c>
      <c r="AX178" t="s">
        <v>91</v>
      </c>
      <c r="AY178" t="s">
        <v>83</v>
      </c>
      <c r="AZ178" t="s">
        <v>90</v>
      </c>
      <c r="BA178" t="s">
        <v>91</v>
      </c>
      <c r="BB178" t="s">
        <v>83</v>
      </c>
      <c r="BC178" t="s">
        <v>90</v>
      </c>
      <c r="BD178" t="s">
        <v>91</v>
      </c>
      <c r="BE178" t="s">
        <v>83</v>
      </c>
      <c r="BF178" t="s">
        <v>90</v>
      </c>
      <c r="BG178" t="s">
        <v>91</v>
      </c>
      <c r="BH178" t="s">
        <v>83</v>
      </c>
      <c r="BI178" t="s">
        <v>90</v>
      </c>
      <c r="BJ178" t="s">
        <v>91</v>
      </c>
      <c r="BK178" t="s">
        <v>83</v>
      </c>
      <c r="BL178" t="s">
        <v>90</v>
      </c>
      <c r="BM178" t="s">
        <v>91</v>
      </c>
      <c r="BN178" t="s">
        <v>83</v>
      </c>
      <c r="BO178" t="s">
        <v>90</v>
      </c>
      <c r="BP178" t="s">
        <v>91</v>
      </c>
      <c r="BQ178" t="s">
        <v>83</v>
      </c>
      <c r="BR178" t="s">
        <v>90</v>
      </c>
      <c r="BS178" t="s">
        <v>91</v>
      </c>
      <c r="BT178" t="s">
        <v>83</v>
      </c>
      <c r="BU178" t="s">
        <v>90</v>
      </c>
      <c r="BV178" t="s">
        <v>91</v>
      </c>
      <c r="BW178" t="s">
        <v>83</v>
      </c>
      <c r="BX178" t="s">
        <v>90</v>
      </c>
      <c r="BY178" t="s">
        <v>91</v>
      </c>
      <c r="BZ178" t="s">
        <v>83</v>
      </c>
    </row>
    <row r="179" spans="1:78" x14ac:dyDescent="0.25">
      <c r="A179" t="s">
        <v>322</v>
      </c>
      <c r="B179" t="s">
        <v>360</v>
      </c>
      <c r="D179" s="32">
        <v>28620</v>
      </c>
      <c r="E179" s="32">
        <v>157710</v>
      </c>
      <c r="F179" s="32">
        <v>186330</v>
      </c>
      <c r="G179" s="31">
        <v>0.66</v>
      </c>
      <c r="H179" s="31">
        <v>0.69</v>
      </c>
      <c r="I179" s="31">
        <v>0.68</v>
      </c>
      <c r="J179" s="31">
        <v>0.57999999999999996</v>
      </c>
      <c r="K179" s="31">
        <v>0.6</v>
      </c>
      <c r="L179" s="31">
        <v>0.6</v>
      </c>
      <c r="M179" s="31">
        <v>0.18</v>
      </c>
      <c r="N179" s="31">
        <v>0.15</v>
      </c>
      <c r="O179" s="31">
        <v>0.15</v>
      </c>
      <c r="P179" s="31" t="s">
        <v>38</v>
      </c>
      <c r="Q179" s="31" t="s">
        <v>38</v>
      </c>
      <c r="R179" s="31" t="s">
        <v>38</v>
      </c>
      <c r="S179" s="31">
        <v>0.03</v>
      </c>
      <c r="T179" s="31">
        <v>0.03</v>
      </c>
      <c r="U179" s="31">
        <v>0.03</v>
      </c>
      <c r="V179" s="31" t="s">
        <v>38</v>
      </c>
      <c r="W179" s="31" t="s">
        <v>38</v>
      </c>
      <c r="X179" s="31" t="s">
        <v>38</v>
      </c>
      <c r="Y179" s="31">
        <v>0.03</v>
      </c>
      <c r="Z179" s="31">
        <v>0.02</v>
      </c>
      <c r="AA179" s="31">
        <v>0.02</v>
      </c>
      <c r="AB179" s="31" t="s">
        <v>38</v>
      </c>
      <c r="AC179" s="31" t="s">
        <v>39</v>
      </c>
      <c r="AD179" s="31" t="s">
        <v>38</v>
      </c>
      <c r="AE179" s="31">
        <v>0.05</v>
      </c>
      <c r="AF179" s="31">
        <v>0.06</v>
      </c>
      <c r="AG179" s="31">
        <v>0.06</v>
      </c>
      <c r="AH179" s="31">
        <v>0.34</v>
      </c>
      <c r="AI179" s="31">
        <v>0.4</v>
      </c>
      <c r="AJ179" s="31">
        <v>0.39</v>
      </c>
      <c r="AK179" s="31">
        <v>0.08</v>
      </c>
      <c r="AL179" s="31">
        <v>0.1</v>
      </c>
      <c r="AM179" s="31">
        <v>0.1</v>
      </c>
      <c r="AN179" s="31" t="s">
        <v>38</v>
      </c>
      <c r="AO179" s="31" t="s">
        <v>38</v>
      </c>
      <c r="AP179" s="31" t="s">
        <v>38</v>
      </c>
      <c r="AQ179" s="31">
        <v>0.05</v>
      </c>
      <c r="AR179" s="31">
        <v>7.0000000000000007E-2</v>
      </c>
      <c r="AS179" s="31">
        <v>0.06</v>
      </c>
      <c r="AT179" s="31">
        <v>0.23</v>
      </c>
      <c r="AU179" s="31">
        <v>0.26</v>
      </c>
      <c r="AV179" s="31">
        <v>0.26</v>
      </c>
      <c r="AW179" s="31">
        <v>0.03</v>
      </c>
      <c r="AX179" s="31">
        <v>0.03</v>
      </c>
      <c r="AY179" s="31">
        <v>0.03</v>
      </c>
      <c r="AZ179" s="31" t="s">
        <v>38</v>
      </c>
      <c r="BA179" s="31" t="s">
        <v>38</v>
      </c>
      <c r="BB179" s="31" t="s">
        <v>38</v>
      </c>
      <c r="BC179" s="31">
        <v>7.0000000000000007E-2</v>
      </c>
      <c r="BD179" s="31">
        <v>0.08</v>
      </c>
      <c r="BE179" s="31">
        <v>0.08</v>
      </c>
      <c r="BF179" s="31">
        <v>0.04</v>
      </c>
      <c r="BG179" s="31">
        <v>0.04</v>
      </c>
      <c r="BH179" s="31">
        <v>0.04</v>
      </c>
      <c r="BI179" s="31">
        <v>0.04</v>
      </c>
      <c r="BJ179" s="31">
        <v>0.04</v>
      </c>
      <c r="BK179" s="31">
        <v>0.04</v>
      </c>
      <c r="BL179" s="31" t="s">
        <v>38</v>
      </c>
      <c r="BM179" s="31" t="s">
        <v>38</v>
      </c>
      <c r="BN179" s="31" t="s">
        <v>38</v>
      </c>
      <c r="BO179" s="31">
        <v>0.01</v>
      </c>
      <c r="BP179" s="31">
        <v>0.01</v>
      </c>
      <c r="BQ179" s="31">
        <v>0.01</v>
      </c>
      <c r="BR179" s="31">
        <v>0.12</v>
      </c>
      <c r="BS179" s="31">
        <v>0.11</v>
      </c>
      <c r="BT179" s="31">
        <v>0.11</v>
      </c>
      <c r="BU179" s="31">
        <v>0.03</v>
      </c>
      <c r="BV179" s="31">
        <v>0.02</v>
      </c>
      <c r="BW179" s="31">
        <v>0.03</v>
      </c>
      <c r="BX179" s="31">
        <v>0.19</v>
      </c>
      <c r="BY179" s="31">
        <v>0.18</v>
      </c>
      <c r="BZ179" s="31">
        <v>0.18</v>
      </c>
    </row>
    <row r="180" spans="1:78" x14ac:dyDescent="0.25">
      <c r="A180" t="s">
        <v>150</v>
      </c>
      <c r="B180" t="s">
        <v>151</v>
      </c>
      <c r="D180" s="32">
        <v>1080</v>
      </c>
      <c r="E180" s="32">
        <v>8810</v>
      </c>
      <c r="F180" s="32">
        <v>9890</v>
      </c>
      <c r="G180" s="31">
        <v>0.68</v>
      </c>
      <c r="H180" s="31">
        <v>0.71</v>
      </c>
      <c r="I180" s="31">
        <v>0.71</v>
      </c>
      <c r="J180" s="31">
        <v>0.61</v>
      </c>
      <c r="K180" s="31">
        <v>0.63</v>
      </c>
      <c r="L180" s="31">
        <v>0.63</v>
      </c>
      <c r="M180" s="31">
        <v>0.17</v>
      </c>
      <c r="N180" s="31">
        <v>0.12</v>
      </c>
      <c r="O180" s="31">
        <v>0.13</v>
      </c>
      <c r="P180" s="31">
        <v>0</v>
      </c>
      <c r="Q180" s="31" t="s">
        <v>39</v>
      </c>
      <c r="R180" s="31" t="s">
        <v>39</v>
      </c>
      <c r="S180" s="31">
        <v>0.04</v>
      </c>
      <c r="T180" s="31">
        <v>0.06</v>
      </c>
      <c r="U180" s="31">
        <v>0.06</v>
      </c>
      <c r="V180" s="31">
        <v>0</v>
      </c>
      <c r="W180" s="31" t="s">
        <v>39</v>
      </c>
      <c r="X180" s="31" t="s">
        <v>39</v>
      </c>
      <c r="Y180" s="31">
        <v>0.02</v>
      </c>
      <c r="Z180" s="31">
        <v>0.02</v>
      </c>
      <c r="AA180" s="31">
        <v>0.02</v>
      </c>
      <c r="AB180" s="31">
        <v>0</v>
      </c>
      <c r="AC180" s="31">
        <v>0</v>
      </c>
      <c r="AD180" s="31">
        <v>0</v>
      </c>
      <c r="AE180" s="31">
        <v>7.0000000000000007E-2</v>
      </c>
      <c r="AF180" s="31">
        <v>0.1</v>
      </c>
      <c r="AG180" s="31">
        <v>0.09</v>
      </c>
      <c r="AH180" s="31">
        <v>0.38</v>
      </c>
      <c r="AI180" s="31">
        <v>0.43</v>
      </c>
      <c r="AJ180" s="31">
        <v>0.42</v>
      </c>
      <c r="AK180" s="31">
        <v>0.04</v>
      </c>
      <c r="AL180" s="31">
        <v>0.06</v>
      </c>
      <c r="AM180" s="31">
        <v>0.06</v>
      </c>
      <c r="AN180" s="31">
        <v>0</v>
      </c>
      <c r="AO180" s="31" t="s">
        <v>38</v>
      </c>
      <c r="AP180" s="31" t="s">
        <v>38</v>
      </c>
      <c r="AQ180" s="31">
        <v>0.03</v>
      </c>
      <c r="AR180" s="31">
        <v>0.05</v>
      </c>
      <c r="AS180" s="31">
        <v>0.05</v>
      </c>
      <c r="AT180" s="31">
        <v>0.28999999999999998</v>
      </c>
      <c r="AU180" s="31">
        <v>0.31</v>
      </c>
      <c r="AV180" s="31">
        <v>0.31</v>
      </c>
      <c r="AW180" s="31">
        <v>0.06</v>
      </c>
      <c r="AX180" s="31">
        <v>0.05</v>
      </c>
      <c r="AY180" s="31">
        <v>0.05</v>
      </c>
      <c r="AZ180" s="31">
        <v>0</v>
      </c>
      <c r="BA180" s="31" t="s">
        <v>38</v>
      </c>
      <c r="BB180" s="31" t="s">
        <v>38</v>
      </c>
      <c r="BC180" s="31">
        <v>0.06</v>
      </c>
      <c r="BD180" s="31">
        <v>7.0000000000000007E-2</v>
      </c>
      <c r="BE180" s="31">
        <v>7.0000000000000007E-2</v>
      </c>
      <c r="BF180" s="31">
        <v>0.03</v>
      </c>
      <c r="BG180" s="31">
        <v>0.04</v>
      </c>
      <c r="BH180" s="31">
        <v>0.04</v>
      </c>
      <c r="BI180" s="31">
        <v>0.03</v>
      </c>
      <c r="BJ180" s="31">
        <v>0.03</v>
      </c>
      <c r="BK180" s="31">
        <v>0.03</v>
      </c>
      <c r="BL180" s="31">
        <v>0</v>
      </c>
      <c r="BM180" s="31" t="s">
        <v>38</v>
      </c>
      <c r="BN180" s="31" t="s">
        <v>38</v>
      </c>
      <c r="BO180" s="31">
        <v>0.01</v>
      </c>
      <c r="BP180" s="31">
        <v>0.02</v>
      </c>
      <c r="BQ180" s="31">
        <v>0.02</v>
      </c>
      <c r="BR180" s="31">
        <v>0.16</v>
      </c>
      <c r="BS180" s="31">
        <v>0.14000000000000001</v>
      </c>
      <c r="BT180" s="31">
        <v>0.14000000000000001</v>
      </c>
      <c r="BU180" s="31">
        <v>0.05</v>
      </c>
      <c r="BV180" s="31">
        <v>0.04</v>
      </c>
      <c r="BW180" s="31">
        <v>0.04</v>
      </c>
      <c r="BX180" s="31">
        <v>0.11</v>
      </c>
      <c r="BY180" s="31">
        <v>0.11</v>
      </c>
      <c r="BZ180" s="31">
        <v>0.11</v>
      </c>
    </row>
    <row r="181" spans="1:78" x14ac:dyDescent="0.25">
      <c r="A181" t="s">
        <v>152</v>
      </c>
      <c r="B181" t="s">
        <v>153</v>
      </c>
      <c r="D181" s="32">
        <v>5010</v>
      </c>
      <c r="E181" s="32">
        <v>28240</v>
      </c>
      <c r="F181" s="32">
        <v>33250</v>
      </c>
      <c r="G181" s="31">
        <v>0.7</v>
      </c>
      <c r="H181" s="31">
        <v>0.71</v>
      </c>
      <c r="I181" s="31">
        <v>0.71</v>
      </c>
      <c r="J181" s="31">
        <v>0.63</v>
      </c>
      <c r="K181" s="31">
        <v>0.64</v>
      </c>
      <c r="L181" s="31">
        <v>0.64</v>
      </c>
      <c r="M181" s="31">
        <v>0.14000000000000001</v>
      </c>
      <c r="N181" s="31">
        <v>0.11</v>
      </c>
      <c r="O181" s="31">
        <v>0.11</v>
      </c>
      <c r="P181" s="31" t="s">
        <v>39</v>
      </c>
      <c r="Q181" s="31" t="s">
        <v>38</v>
      </c>
      <c r="R181" s="31" t="s">
        <v>38</v>
      </c>
      <c r="S181" s="31">
        <v>0.04</v>
      </c>
      <c r="T181" s="31">
        <v>0.04</v>
      </c>
      <c r="U181" s="31">
        <v>0.04</v>
      </c>
      <c r="V181" s="31" t="s">
        <v>39</v>
      </c>
      <c r="W181" s="31" t="s">
        <v>38</v>
      </c>
      <c r="X181" s="31" t="s">
        <v>38</v>
      </c>
      <c r="Y181" s="31">
        <v>0.02</v>
      </c>
      <c r="Z181" s="31">
        <v>0.02</v>
      </c>
      <c r="AA181" s="31">
        <v>0.02</v>
      </c>
      <c r="AB181" s="31">
        <v>0</v>
      </c>
      <c r="AC181" s="31">
        <v>0</v>
      </c>
      <c r="AD181" s="31">
        <v>0</v>
      </c>
      <c r="AE181" s="31">
        <v>0.06</v>
      </c>
      <c r="AF181" s="31">
        <v>0.06</v>
      </c>
      <c r="AG181" s="31">
        <v>0.06</v>
      </c>
      <c r="AH181" s="31">
        <v>0.43</v>
      </c>
      <c r="AI181" s="31">
        <v>0.48</v>
      </c>
      <c r="AJ181" s="31">
        <v>0.47</v>
      </c>
      <c r="AK181" s="31">
        <v>0.09</v>
      </c>
      <c r="AL181" s="31">
        <v>0.13</v>
      </c>
      <c r="AM181" s="31">
        <v>0.12</v>
      </c>
      <c r="AN181" s="31" t="s">
        <v>38</v>
      </c>
      <c r="AO181" s="31" t="s">
        <v>38</v>
      </c>
      <c r="AP181" s="31" t="s">
        <v>38</v>
      </c>
      <c r="AQ181" s="31">
        <v>7.0000000000000007E-2</v>
      </c>
      <c r="AR181" s="31">
        <v>0.1</v>
      </c>
      <c r="AS181" s="31">
        <v>0.09</v>
      </c>
      <c r="AT181" s="31">
        <v>0.28999999999999998</v>
      </c>
      <c r="AU181" s="31">
        <v>0.32</v>
      </c>
      <c r="AV181" s="31">
        <v>0.31</v>
      </c>
      <c r="AW181" s="31">
        <v>0.04</v>
      </c>
      <c r="AX181" s="31">
        <v>0.03</v>
      </c>
      <c r="AY181" s="31">
        <v>0.03</v>
      </c>
      <c r="AZ181" s="31" t="s">
        <v>39</v>
      </c>
      <c r="BA181" s="31" t="s">
        <v>38</v>
      </c>
      <c r="BB181" s="31" t="s">
        <v>38</v>
      </c>
      <c r="BC181" s="31">
        <v>0.06</v>
      </c>
      <c r="BD181" s="31">
        <v>0.06</v>
      </c>
      <c r="BE181" s="31">
        <v>0.06</v>
      </c>
      <c r="BF181" s="31">
        <v>0.04</v>
      </c>
      <c r="BG181" s="31">
        <v>0.04</v>
      </c>
      <c r="BH181" s="31">
        <v>0.04</v>
      </c>
      <c r="BI181" s="31">
        <v>0.03</v>
      </c>
      <c r="BJ181" s="31">
        <v>0.02</v>
      </c>
      <c r="BK181" s="31">
        <v>0.02</v>
      </c>
      <c r="BL181" s="31" t="s">
        <v>39</v>
      </c>
      <c r="BM181" s="31" t="s">
        <v>38</v>
      </c>
      <c r="BN181" s="31" t="s">
        <v>38</v>
      </c>
      <c r="BO181" s="31">
        <v>0.01</v>
      </c>
      <c r="BP181" s="31">
        <v>0.01</v>
      </c>
      <c r="BQ181" s="31">
        <v>0.01</v>
      </c>
      <c r="BR181" s="31">
        <v>0.12</v>
      </c>
      <c r="BS181" s="31">
        <v>0.11</v>
      </c>
      <c r="BT181" s="31">
        <v>0.12</v>
      </c>
      <c r="BU181" s="31">
        <v>0.04</v>
      </c>
      <c r="BV181" s="31">
        <v>0.03</v>
      </c>
      <c r="BW181" s="31">
        <v>0.03</v>
      </c>
      <c r="BX181" s="31">
        <v>0.15</v>
      </c>
      <c r="BY181" s="31">
        <v>0.14000000000000001</v>
      </c>
      <c r="BZ181" s="31">
        <v>0.14000000000000001</v>
      </c>
    </row>
    <row r="182" spans="1:78" x14ac:dyDescent="0.25">
      <c r="A182" t="s">
        <v>154</v>
      </c>
      <c r="B182" t="s">
        <v>155</v>
      </c>
      <c r="D182" s="32">
        <v>2910</v>
      </c>
      <c r="E182" s="32">
        <v>16100</v>
      </c>
      <c r="F182" s="32">
        <v>19010</v>
      </c>
      <c r="G182" s="31">
        <v>0.7</v>
      </c>
      <c r="H182" s="31">
        <v>0.72</v>
      </c>
      <c r="I182" s="31">
        <v>0.72</v>
      </c>
      <c r="J182" s="31">
        <v>0.61</v>
      </c>
      <c r="K182" s="31">
        <v>0.61</v>
      </c>
      <c r="L182" s="31">
        <v>0.61</v>
      </c>
      <c r="M182" s="31">
        <v>0.18</v>
      </c>
      <c r="N182" s="31">
        <v>0.14000000000000001</v>
      </c>
      <c r="O182" s="31">
        <v>0.15</v>
      </c>
      <c r="P182" s="31" t="s">
        <v>39</v>
      </c>
      <c r="Q182" s="31" t="s">
        <v>39</v>
      </c>
      <c r="R182" s="31" t="s">
        <v>39</v>
      </c>
      <c r="S182" s="31">
        <v>0.04</v>
      </c>
      <c r="T182" s="31">
        <v>0.04</v>
      </c>
      <c r="U182" s="31">
        <v>0.04</v>
      </c>
      <c r="V182" s="31">
        <v>0</v>
      </c>
      <c r="W182" s="31" t="s">
        <v>38</v>
      </c>
      <c r="X182" s="31" t="s">
        <v>38</v>
      </c>
      <c r="Y182" s="31">
        <v>0.04</v>
      </c>
      <c r="Z182" s="31">
        <v>0.03</v>
      </c>
      <c r="AA182" s="31">
        <v>0.03</v>
      </c>
      <c r="AB182" s="31">
        <v>0</v>
      </c>
      <c r="AC182" s="31">
        <v>0</v>
      </c>
      <c r="AD182" s="31">
        <v>0</v>
      </c>
      <c r="AE182" s="31">
        <v>0.06</v>
      </c>
      <c r="AF182" s="31">
        <v>7.0000000000000007E-2</v>
      </c>
      <c r="AG182" s="31">
        <v>7.0000000000000007E-2</v>
      </c>
      <c r="AH182" s="31">
        <v>0.35</v>
      </c>
      <c r="AI182" s="31">
        <v>0.4</v>
      </c>
      <c r="AJ182" s="31">
        <v>0.39</v>
      </c>
      <c r="AK182" s="31">
        <v>0.06</v>
      </c>
      <c r="AL182" s="31">
        <v>0.09</v>
      </c>
      <c r="AM182" s="31">
        <v>0.08</v>
      </c>
      <c r="AN182" s="31" t="s">
        <v>39</v>
      </c>
      <c r="AO182" s="31" t="s">
        <v>38</v>
      </c>
      <c r="AP182" s="31" t="s">
        <v>38</v>
      </c>
      <c r="AQ182" s="31">
        <v>0.05</v>
      </c>
      <c r="AR182" s="31">
        <v>7.0000000000000007E-2</v>
      </c>
      <c r="AS182" s="31">
        <v>7.0000000000000007E-2</v>
      </c>
      <c r="AT182" s="31">
        <v>0.25</v>
      </c>
      <c r="AU182" s="31">
        <v>0.27</v>
      </c>
      <c r="AV182" s="31">
        <v>0.27</v>
      </c>
      <c r="AW182" s="31">
        <v>0.05</v>
      </c>
      <c r="AX182" s="31">
        <v>0.05</v>
      </c>
      <c r="AY182" s="31">
        <v>0.05</v>
      </c>
      <c r="AZ182" s="31">
        <v>0</v>
      </c>
      <c r="BA182" s="31" t="s">
        <v>38</v>
      </c>
      <c r="BB182" s="31" t="s">
        <v>38</v>
      </c>
      <c r="BC182" s="31">
        <v>0.08</v>
      </c>
      <c r="BD182" s="31">
        <v>0.09</v>
      </c>
      <c r="BE182" s="31">
        <v>0.09</v>
      </c>
      <c r="BF182" s="31">
        <v>0.04</v>
      </c>
      <c r="BG182" s="31">
        <v>0.06</v>
      </c>
      <c r="BH182" s="31">
        <v>0.06</v>
      </c>
      <c r="BI182" s="31">
        <v>0.03</v>
      </c>
      <c r="BJ182" s="31">
        <v>0.04</v>
      </c>
      <c r="BK182" s="31">
        <v>0.04</v>
      </c>
      <c r="BL182" s="31" t="s">
        <v>39</v>
      </c>
      <c r="BM182" s="31" t="s">
        <v>39</v>
      </c>
      <c r="BN182" s="31" t="s">
        <v>38</v>
      </c>
      <c r="BO182" s="31">
        <v>0.01</v>
      </c>
      <c r="BP182" s="31">
        <v>0.01</v>
      </c>
      <c r="BQ182" s="31">
        <v>0.01</v>
      </c>
      <c r="BR182" s="31">
        <v>0.12</v>
      </c>
      <c r="BS182" s="31">
        <v>0.1</v>
      </c>
      <c r="BT182" s="31">
        <v>0.11</v>
      </c>
      <c r="BU182" s="31">
        <v>0.03</v>
      </c>
      <c r="BV182" s="31">
        <v>0.02</v>
      </c>
      <c r="BW182" s="31">
        <v>0.02</v>
      </c>
      <c r="BX182" s="31">
        <v>0.15</v>
      </c>
      <c r="BY182" s="31">
        <v>0.16</v>
      </c>
      <c r="BZ182" s="31">
        <v>0.15</v>
      </c>
    </row>
    <row r="183" spans="1:78" x14ac:dyDescent="0.25">
      <c r="A183" t="s">
        <v>156</v>
      </c>
      <c r="B183" t="s">
        <v>157</v>
      </c>
      <c r="D183" s="32">
        <v>1770</v>
      </c>
      <c r="E183" s="32">
        <v>10450</v>
      </c>
      <c r="F183" s="32">
        <v>12220</v>
      </c>
      <c r="G183" s="31">
        <v>0.66</v>
      </c>
      <c r="H183" s="31">
        <v>0.67</v>
      </c>
      <c r="I183" s="31">
        <v>0.67</v>
      </c>
      <c r="J183" s="31">
        <v>0.59</v>
      </c>
      <c r="K183" s="31">
        <v>0.59</v>
      </c>
      <c r="L183" s="31">
        <v>0.59</v>
      </c>
      <c r="M183" s="31">
        <v>0.24</v>
      </c>
      <c r="N183" s="31">
        <v>0.21</v>
      </c>
      <c r="O183" s="31">
        <v>0.22</v>
      </c>
      <c r="P183" s="31">
        <v>0</v>
      </c>
      <c r="Q183" s="31" t="s">
        <v>39</v>
      </c>
      <c r="R183" s="31" t="s">
        <v>39</v>
      </c>
      <c r="S183" s="31">
        <v>0.04</v>
      </c>
      <c r="T183" s="31">
        <v>0.04</v>
      </c>
      <c r="U183" s="31">
        <v>0.04</v>
      </c>
      <c r="V183" s="31" t="s">
        <v>38</v>
      </c>
      <c r="W183" s="31" t="s">
        <v>38</v>
      </c>
      <c r="X183" s="31" t="s">
        <v>38</v>
      </c>
      <c r="Y183" s="31">
        <v>0.02</v>
      </c>
      <c r="Z183" s="31">
        <v>0.02</v>
      </c>
      <c r="AA183" s="31">
        <v>0.02</v>
      </c>
      <c r="AB183" s="31">
        <v>0</v>
      </c>
      <c r="AC183" s="31">
        <v>0</v>
      </c>
      <c r="AD183" s="31">
        <v>0</v>
      </c>
      <c r="AE183" s="31">
        <v>0.06</v>
      </c>
      <c r="AF183" s="31">
        <v>7.0000000000000007E-2</v>
      </c>
      <c r="AG183" s="31">
        <v>7.0000000000000007E-2</v>
      </c>
      <c r="AH183" s="31">
        <v>0.28000000000000003</v>
      </c>
      <c r="AI183" s="31">
        <v>0.33</v>
      </c>
      <c r="AJ183" s="31">
        <v>0.32</v>
      </c>
      <c r="AK183" s="31">
        <v>0.04</v>
      </c>
      <c r="AL183" s="31">
        <v>7.0000000000000007E-2</v>
      </c>
      <c r="AM183" s="31">
        <v>7.0000000000000007E-2</v>
      </c>
      <c r="AN183" s="31" t="s">
        <v>39</v>
      </c>
      <c r="AO183" s="31" t="s">
        <v>38</v>
      </c>
      <c r="AP183" s="31" t="s">
        <v>38</v>
      </c>
      <c r="AQ183" s="31">
        <v>0.02</v>
      </c>
      <c r="AR183" s="31">
        <v>0.04</v>
      </c>
      <c r="AS183" s="31">
        <v>0.04</v>
      </c>
      <c r="AT183" s="31">
        <v>0.2</v>
      </c>
      <c r="AU183" s="31">
        <v>0.22</v>
      </c>
      <c r="AV183" s="31">
        <v>0.22</v>
      </c>
      <c r="AW183" s="31">
        <v>0.04</v>
      </c>
      <c r="AX183" s="31">
        <v>0.03</v>
      </c>
      <c r="AY183" s="31">
        <v>0.03</v>
      </c>
      <c r="AZ183" s="31">
        <v>0</v>
      </c>
      <c r="BA183" s="31" t="s">
        <v>39</v>
      </c>
      <c r="BB183" s="31" t="s">
        <v>39</v>
      </c>
      <c r="BC183" s="31">
        <v>0.06</v>
      </c>
      <c r="BD183" s="31">
        <v>7.0000000000000007E-2</v>
      </c>
      <c r="BE183" s="31">
        <v>0.06</v>
      </c>
      <c r="BF183" s="31">
        <v>0.02</v>
      </c>
      <c r="BG183" s="31">
        <v>0.03</v>
      </c>
      <c r="BH183" s="31">
        <v>0.03</v>
      </c>
      <c r="BI183" s="31">
        <v>0.04</v>
      </c>
      <c r="BJ183" s="31">
        <v>0.03</v>
      </c>
      <c r="BK183" s="31">
        <v>0.04</v>
      </c>
      <c r="BL183" s="31" t="s">
        <v>39</v>
      </c>
      <c r="BM183" s="31" t="s">
        <v>38</v>
      </c>
      <c r="BN183" s="31" t="s">
        <v>38</v>
      </c>
      <c r="BO183" s="31">
        <v>0.01</v>
      </c>
      <c r="BP183" s="31">
        <v>0.01</v>
      </c>
      <c r="BQ183" s="31">
        <v>0.01</v>
      </c>
      <c r="BR183" s="31">
        <v>0.11</v>
      </c>
      <c r="BS183" s="31">
        <v>0.13</v>
      </c>
      <c r="BT183" s="31">
        <v>0.13</v>
      </c>
      <c r="BU183" s="31">
        <v>0.02</v>
      </c>
      <c r="BV183" s="31">
        <v>0.02</v>
      </c>
      <c r="BW183" s="31">
        <v>0.02</v>
      </c>
      <c r="BX183" s="31">
        <v>0.2</v>
      </c>
      <c r="BY183" s="31">
        <v>0.18</v>
      </c>
      <c r="BZ183" s="31">
        <v>0.18</v>
      </c>
    </row>
    <row r="184" spans="1:78" x14ac:dyDescent="0.25">
      <c r="A184" t="s">
        <v>158</v>
      </c>
      <c r="B184" t="s">
        <v>159</v>
      </c>
      <c r="D184" s="32">
        <v>3120</v>
      </c>
      <c r="E184" s="32">
        <v>19060</v>
      </c>
      <c r="F184" s="32">
        <v>22180</v>
      </c>
      <c r="G184" s="31">
        <v>0.67</v>
      </c>
      <c r="H184" s="31">
        <v>0.69</v>
      </c>
      <c r="I184" s="31">
        <v>0.69</v>
      </c>
      <c r="J184" s="31">
        <v>0.6</v>
      </c>
      <c r="K184" s="31">
        <v>0.62</v>
      </c>
      <c r="L184" s="31">
        <v>0.62</v>
      </c>
      <c r="M184" s="31">
        <v>0.2</v>
      </c>
      <c r="N184" s="31">
        <v>0.19</v>
      </c>
      <c r="O184" s="31">
        <v>0.19</v>
      </c>
      <c r="P184" s="31" t="s">
        <v>39</v>
      </c>
      <c r="Q184" s="31" t="s">
        <v>38</v>
      </c>
      <c r="R184" s="31" t="s">
        <v>38</v>
      </c>
      <c r="S184" s="31">
        <v>0.04</v>
      </c>
      <c r="T184" s="31">
        <v>0.03</v>
      </c>
      <c r="U184" s="31">
        <v>0.03</v>
      </c>
      <c r="V184" s="31">
        <v>0</v>
      </c>
      <c r="W184" s="31" t="s">
        <v>38</v>
      </c>
      <c r="X184" s="31" t="s">
        <v>38</v>
      </c>
      <c r="Y184" s="31">
        <v>0.02</v>
      </c>
      <c r="Z184" s="31">
        <v>0.01</v>
      </c>
      <c r="AA184" s="31">
        <v>0.01</v>
      </c>
      <c r="AB184" s="31" t="s">
        <v>39</v>
      </c>
      <c r="AC184" s="31">
        <v>0</v>
      </c>
      <c r="AD184" s="31" t="s">
        <v>39</v>
      </c>
      <c r="AE184" s="31">
        <v>0.05</v>
      </c>
      <c r="AF184" s="31">
        <v>0.06</v>
      </c>
      <c r="AG184" s="31">
        <v>0.06</v>
      </c>
      <c r="AH184" s="31">
        <v>0.34</v>
      </c>
      <c r="AI184" s="31">
        <v>0.39</v>
      </c>
      <c r="AJ184" s="31">
        <v>0.38</v>
      </c>
      <c r="AK184" s="31">
        <v>7.0000000000000007E-2</v>
      </c>
      <c r="AL184" s="31">
        <v>0.1</v>
      </c>
      <c r="AM184" s="31">
        <v>0.09</v>
      </c>
      <c r="AN184" s="31" t="s">
        <v>39</v>
      </c>
      <c r="AO184" s="31" t="s">
        <v>38</v>
      </c>
      <c r="AP184" s="31" t="s">
        <v>38</v>
      </c>
      <c r="AQ184" s="31">
        <v>0.04</v>
      </c>
      <c r="AR184" s="31">
        <v>0.05</v>
      </c>
      <c r="AS184" s="31">
        <v>0.05</v>
      </c>
      <c r="AT184" s="31">
        <v>0.23</v>
      </c>
      <c r="AU184" s="31">
        <v>0.27</v>
      </c>
      <c r="AV184" s="31">
        <v>0.27</v>
      </c>
      <c r="AW184" s="31">
        <v>0.03</v>
      </c>
      <c r="AX184" s="31">
        <v>0.02</v>
      </c>
      <c r="AY184" s="31">
        <v>0.03</v>
      </c>
      <c r="AZ184" s="31" t="s">
        <v>39</v>
      </c>
      <c r="BA184" s="31" t="s">
        <v>38</v>
      </c>
      <c r="BB184" s="31" t="s">
        <v>38</v>
      </c>
      <c r="BC184" s="31">
        <v>0.06</v>
      </c>
      <c r="BD184" s="31">
        <v>0.06</v>
      </c>
      <c r="BE184" s="31">
        <v>0.06</v>
      </c>
      <c r="BF184" s="31">
        <v>0.03</v>
      </c>
      <c r="BG184" s="31">
        <v>0.03</v>
      </c>
      <c r="BH184" s="31">
        <v>0.03</v>
      </c>
      <c r="BI184" s="31">
        <v>0.03</v>
      </c>
      <c r="BJ184" s="31">
        <v>0.03</v>
      </c>
      <c r="BK184" s="31">
        <v>0.03</v>
      </c>
      <c r="BL184" s="31" t="s">
        <v>39</v>
      </c>
      <c r="BM184" s="31" t="s">
        <v>38</v>
      </c>
      <c r="BN184" s="31" t="s">
        <v>38</v>
      </c>
      <c r="BO184" s="31">
        <v>0.01</v>
      </c>
      <c r="BP184" s="31">
        <v>0.01</v>
      </c>
      <c r="BQ184" s="31">
        <v>0.01</v>
      </c>
      <c r="BR184" s="31">
        <v>0.12</v>
      </c>
      <c r="BS184" s="31">
        <v>0.11</v>
      </c>
      <c r="BT184" s="31">
        <v>0.11</v>
      </c>
      <c r="BU184" s="31">
        <v>0.03</v>
      </c>
      <c r="BV184" s="31">
        <v>0.02</v>
      </c>
      <c r="BW184" s="31">
        <v>0.03</v>
      </c>
      <c r="BX184" s="31">
        <v>0.18</v>
      </c>
      <c r="BY184" s="31">
        <v>0.18</v>
      </c>
      <c r="BZ184" s="31">
        <v>0.18</v>
      </c>
    </row>
    <row r="185" spans="1:78" x14ac:dyDescent="0.25">
      <c r="A185" t="s">
        <v>160</v>
      </c>
      <c r="B185" t="s">
        <v>161</v>
      </c>
      <c r="D185" s="32">
        <v>3460</v>
      </c>
      <c r="E185" s="32">
        <v>16350</v>
      </c>
      <c r="F185" s="32">
        <v>19810</v>
      </c>
      <c r="G185" s="31">
        <v>0.66</v>
      </c>
      <c r="H185" s="31">
        <v>0.68</v>
      </c>
      <c r="I185" s="31">
        <v>0.68</v>
      </c>
      <c r="J185" s="31">
        <v>0.52</v>
      </c>
      <c r="K185" s="31">
        <v>0.52</v>
      </c>
      <c r="L185" s="31">
        <v>0.52</v>
      </c>
      <c r="M185" s="31">
        <v>0.16</v>
      </c>
      <c r="N185" s="31">
        <v>0.14000000000000001</v>
      </c>
      <c r="O185" s="31">
        <v>0.14000000000000001</v>
      </c>
      <c r="P185" s="31" t="s">
        <v>38</v>
      </c>
      <c r="Q185" s="31" t="s">
        <v>38</v>
      </c>
      <c r="R185" s="31" t="s">
        <v>38</v>
      </c>
      <c r="S185" s="31">
        <v>0.03</v>
      </c>
      <c r="T185" s="31">
        <v>0.03</v>
      </c>
      <c r="U185" s="31">
        <v>0.03</v>
      </c>
      <c r="V185" s="31" t="s">
        <v>39</v>
      </c>
      <c r="W185" s="31" t="s">
        <v>38</v>
      </c>
      <c r="X185" s="31" t="s">
        <v>38</v>
      </c>
      <c r="Y185" s="31">
        <v>0.02</v>
      </c>
      <c r="Z185" s="31">
        <v>0.01</v>
      </c>
      <c r="AA185" s="31">
        <v>0.01</v>
      </c>
      <c r="AB185" s="31">
        <v>0</v>
      </c>
      <c r="AC185" s="31">
        <v>0</v>
      </c>
      <c r="AD185" s="31">
        <v>0</v>
      </c>
      <c r="AE185" s="31">
        <v>0.05</v>
      </c>
      <c r="AF185" s="31">
        <v>0.05</v>
      </c>
      <c r="AG185" s="31">
        <v>0.05</v>
      </c>
      <c r="AH185" s="31">
        <v>0.3</v>
      </c>
      <c r="AI185" s="31">
        <v>0.34</v>
      </c>
      <c r="AJ185" s="31">
        <v>0.34</v>
      </c>
      <c r="AK185" s="31">
        <v>7.0000000000000007E-2</v>
      </c>
      <c r="AL185" s="31">
        <v>0.09</v>
      </c>
      <c r="AM185" s="31">
        <v>0.09</v>
      </c>
      <c r="AN185" s="31" t="s">
        <v>39</v>
      </c>
      <c r="AO185" s="31" t="s">
        <v>38</v>
      </c>
      <c r="AP185" s="31" t="s">
        <v>38</v>
      </c>
      <c r="AQ185" s="31">
        <v>0.03</v>
      </c>
      <c r="AR185" s="31">
        <v>0.05</v>
      </c>
      <c r="AS185" s="31">
        <v>0.04</v>
      </c>
      <c r="AT185" s="31">
        <v>0.21</v>
      </c>
      <c r="AU185" s="31">
        <v>0.23</v>
      </c>
      <c r="AV185" s="31">
        <v>0.23</v>
      </c>
      <c r="AW185" s="31">
        <v>0.02</v>
      </c>
      <c r="AX185" s="31">
        <v>0.02</v>
      </c>
      <c r="AY185" s="31">
        <v>0.02</v>
      </c>
      <c r="AZ185" s="31" t="s">
        <v>39</v>
      </c>
      <c r="BA185" s="31" t="s">
        <v>38</v>
      </c>
      <c r="BB185" s="31" t="s">
        <v>38</v>
      </c>
      <c r="BC185" s="31">
        <v>0.13</v>
      </c>
      <c r="BD185" s="31">
        <v>0.14000000000000001</v>
      </c>
      <c r="BE185" s="31">
        <v>0.14000000000000001</v>
      </c>
      <c r="BF185" s="31">
        <v>0.06</v>
      </c>
      <c r="BG185" s="31">
        <v>0.06</v>
      </c>
      <c r="BH185" s="31">
        <v>0.06</v>
      </c>
      <c r="BI185" s="31">
        <v>7.0000000000000007E-2</v>
      </c>
      <c r="BJ185" s="31">
        <v>0.08</v>
      </c>
      <c r="BK185" s="31">
        <v>0.08</v>
      </c>
      <c r="BL185" s="31">
        <v>0</v>
      </c>
      <c r="BM185" s="31" t="s">
        <v>38</v>
      </c>
      <c r="BN185" s="31" t="s">
        <v>38</v>
      </c>
      <c r="BO185" s="31">
        <v>0.02</v>
      </c>
      <c r="BP185" s="31">
        <v>0.01</v>
      </c>
      <c r="BQ185" s="31">
        <v>0.01</v>
      </c>
      <c r="BR185" s="31">
        <v>0.11</v>
      </c>
      <c r="BS185" s="31">
        <v>0.09</v>
      </c>
      <c r="BT185" s="31">
        <v>0.1</v>
      </c>
      <c r="BU185" s="31">
        <v>0.03</v>
      </c>
      <c r="BV185" s="31">
        <v>0.03</v>
      </c>
      <c r="BW185" s="31">
        <v>0.03</v>
      </c>
      <c r="BX185" s="31">
        <v>0.2</v>
      </c>
      <c r="BY185" s="31">
        <v>0.2</v>
      </c>
      <c r="BZ185" s="31">
        <v>0.2</v>
      </c>
    </row>
    <row r="186" spans="1:78" x14ac:dyDescent="0.25">
      <c r="A186" t="s">
        <v>162</v>
      </c>
      <c r="B186" t="s">
        <v>163</v>
      </c>
      <c r="D186" s="32">
        <v>880</v>
      </c>
      <c r="E186" s="32">
        <v>7870</v>
      </c>
      <c r="F186" s="32">
        <v>8760</v>
      </c>
      <c r="G186" s="31">
        <v>0.73</v>
      </c>
      <c r="H186" s="31">
        <v>0.76</v>
      </c>
      <c r="I186" s="31">
        <v>0.76</v>
      </c>
      <c r="J186" s="31">
        <v>0.69</v>
      </c>
      <c r="K186" s="31">
        <v>0.73</v>
      </c>
      <c r="L186" s="31">
        <v>0.72</v>
      </c>
      <c r="M186" s="31">
        <v>0.22</v>
      </c>
      <c r="N186" s="31">
        <v>0.18</v>
      </c>
      <c r="O186" s="31">
        <v>0.19</v>
      </c>
      <c r="P186" s="31">
        <v>0</v>
      </c>
      <c r="Q186" s="31" t="s">
        <v>38</v>
      </c>
      <c r="R186" s="31" t="s">
        <v>38</v>
      </c>
      <c r="S186" s="31">
        <v>0.03</v>
      </c>
      <c r="T186" s="31">
        <v>0.03</v>
      </c>
      <c r="U186" s="31">
        <v>0.03</v>
      </c>
      <c r="V186" s="31" t="s">
        <v>39</v>
      </c>
      <c r="W186" s="31" t="s">
        <v>38</v>
      </c>
      <c r="X186" s="31" t="s">
        <v>38</v>
      </c>
      <c r="Y186" s="31">
        <v>0.02</v>
      </c>
      <c r="Z186" s="31">
        <v>0.02</v>
      </c>
      <c r="AA186" s="31">
        <v>0.02</v>
      </c>
      <c r="AB186" s="31">
        <v>0</v>
      </c>
      <c r="AC186" s="31" t="s">
        <v>39</v>
      </c>
      <c r="AD186" s="31" t="s">
        <v>39</v>
      </c>
      <c r="AE186" s="31">
        <v>0.03</v>
      </c>
      <c r="AF186" s="31">
        <v>0.03</v>
      </c>
      <c r="AG186" s="31">
        <v>0.03</v>
      </c>
      <c r="AH186" s="31">
        <v>0.41</v>
      </c>
      <c r="AI186" s="31">
        <v>0.49</v>
      </c>
      <c r="AJ186" s="31">
        <v>0.48</v>
      </c>
      <c r="AK186" s="31">
        <v>7.0000000000000007E-2</v>
      </c>
      <c r="AL186" s="31">
        <v>0.1</v>
      </c>
      <c r="AM186" s="31">
        <v>0.1</v>
      </c>
      <c r="AN186" s="31" t="s">
        <v>39</v>
      </c>
      <c r="AO186" s="31" t="s">
        <v>39</v>
      </c>
      <c r="AP186" s="31" t="s">
        <v>38</v>
      </c>
      <c r="AQ186" s="31">
        <v>0.03</v>
      </c>
      <c r="AR186" s="31">
        <v>0.03</v>
      </c>
      <c r="AS186" s="31">
        <v>0.03</v>
      </c>
      <c r="AT186" s="31">
        <v>0.33</v>
      </c>
      <c r="AU186" s="31">
        <v>0.38</v>
      </c>
      <c r="AV186" s="31">
        <v>0.37</v>
      </c>
      <c r="AW186" s="31">
        <v>0.01</v>
      </c>
      <c r="AX186" s="31">
        <v>0.01</v>
      </c>
      <c r="AY186" s="31">
        <v>0.01</v>
      </c>
      <c r="AZ186" s="31">
        <v>0</v>
      </c>
      <c r="BA186" s="31" t="s">
        <v>39</v>
      </c>
      <c r="BB186" s="31" t="s">
        <v>39</v>
      </c>
      <c r="BC186" s="31">
        <v>0.03</v>
      </c>
      <c r="BD186" s="31">
        <v>0.03</v>
      </c>
      <c r="BE186" s="31">
        <v>0.03</v>
      </c>
      <c r="BF186" s="31">
        <v>0.02</v>
      </c>
      <c r="BG186" s="31">
        <v>0.01</v>
      </c>
      <c r="BH186" s="31">
        <v>0.01</v>
      </c>
      <c r="BI186" s="31">
        <v>0.02</v>
      </c>
      <c r="BJ186" s="31">
        <v>0.01</v>
      </c>
      <c r="BK186" s="31">
        <v>0.01</v>
      </c>
      <c r="BL186" s="31">
        <v>0</v>
      </c>
      <c r="BM186" s="31" t="s">
        <v>39</v>
      </c>
      <c r="BN186" s="31" t="s">
        <v>39</v>
      </c>
      <c r="BO186" s="31" t="s">
        <v>39</v>
      </c>
      <c r="BP186" s="31">
        <v>0.01</v>
      </c>
      <c r="BQ186" s="31">
        <v>0.01</v>
      </c>
      <c r="BR186" s="31">
        <v>7.0000000000000007E-2</v>
      </c>
      <c r="BS186" s="31">
        <v>7.0000000000000007E-2</v>
      </c>
      <c r="BT186" s="31">
        <v>7.0000000000000007E-2</v>
      </c>
      <c r="BU186" s="31">
        <v>0.03</v>
      </c>
      <c r="BV186" s="31">
        <v>0.02</v>
      </c>
      <c r="BW186" s="31">
        <v>0.02</v>
      </c>
      <c r="BX186" s="31">
        <v>0.17</v>
      </c>
      <c r="BY186" s="31">
        <v>0.15</v>
      </c>
      <c r="BZ186" s="31">
        <v>0.15</v>
      </c>
    </row>
    <row r="187" spans="1:78" x14ac:dyDescent="0.25">
      <c r="A187" t="s">
        <v>164</v>
      </c>
      <c r="B187" t="s">
        <v>165</v>
      </c>
      <c r="D187" s="32">
        <v>1150</v>
      </c>
      <c r="E187" s="32">
        <v>11000</v>
      </c>
      <c r="F187" s="32">
        <v>12160</v>
      </c>
      <c r="G187" s="31">
        <v>0.65</v>
      </c>
      <c r="H187" s="31">
        <v>0.72</v>
      </c>
      <c r="I187" s="31">
        <v>0.71</v>
      </c>
      <c r="J187" s="31">
        <v>0.6</v>
      </c>
      <c r="K187" s="31">
        <v>0.66</v>
      </c>
      <c r="L187" s="31">
        <v>0.66</v>
      </c>
      <c r="M187" s="31">
        <v>0.19</v>
      </c>
      <c r="N187" s="31">
        <v>0.17</v>
      </c>
      <c r="O187" s="31">
        <v>0.17</v>
      </c>
      <c r="P187" s="31" t="s">
        <v>39</v>
      </c>
      <c r="Q187" s="31" t="s">
        <v>38</v>
      </c>
      <c r="R187" s="31" t="s">
        <v>38</v>
      </c>
      <c r="S187" s="31">
        <v>0.04</v>
      </c>
      <c r="T187" s="31">
        <v>0.03</v>
      </c>
      <c r="U187" s="31">
        <v>0.03</v>
      </c>
      <c r="V187" s="31" t="s">
        <v>39</v>
      </c>
      <c r="W187" s="31" t="s">
        <v>38</v>
      </c>
      <c r="X187" s="31" t="s">
        <v>38</v>
      </c>
      <c r="Y187" s="31">
        <v>0.03</v>
      </c>
      <c r="Z187" s="31">
        <v>0.02</v>
      </c>
      <c r="AA187" s="31">
        <v>0.02</v>
      </c>
      <c r="AB187" s="31">
        <v>0</v>
      </c>
      <c r="AC187" s="31">
        <v>0</v>
      </c>
      <c r="AD187" s="31">
        <v>0</v>
      </c>
      <c r="AE187" s="31">
        <v>0.04</v>
      </c>
      <c r="AF187" s="31">
        <v>0.04</v>
      </c>
      <c r="AG187" s="31">
        <v>0.04</v>
      </c>
      <c r="AH187" s="31">
        <v>0.34</v>
      </c>
      <c r="AI187" s="31">
        <v>0.43</v>
      </c>
      <c r="AJ187" s="31">
        <v>0.43</v>
      </c>
      <c r="AK187" s="31">
        <v>0.1</v>
      </c>
      <c r="AL187" s="31">
        <v>0.11</v>
      </c>
      <c r="AM187" s="31">
        <v>0.11</v>
      </c>
      <c r="AN187" s="31" t="s">
        <v>39</v>
      </c>
      <c r="AO187" s="31" t="s">
        <v>38</v>
      </c>
      <c r="AP187" s="31" t="s">
        <v>38</v>
      </c>
      <c r="AQ187" s="31">
        <v>0.04</v>
      </c>
      <c r="AR187" s="31">
        <v>0.05</v>
      </c>
      <c r="AS187" s="31">
        <v>0.05</v>
      </c>
      <c r="AT187" s="31">
        <v>0.23</v>
      </c>
      <c r="AU187" s="31">
        <v>0.31</v>
      </c>
      <c r="AV187" s="31">
        <v>0.3</v>
      </c>
      <c r="AW187" s="31">
        <v>0.01</v>
      </c>
      <c r="AX187" s="31">
        <v>0.02</v>
      </c>
      <c r="AY187" s="31">
        <v>0.02</v>
      </c>
      <c r="AZ187" s="31">
        <v>0</v>
      </c>
      <c r="BA187" s="31" t="s">
        <v>39</v>
      </c>
      <c r="BB187" s="31" t="s">
        <v>39</v>
      </c>
      <c r="BC187" s="31">
        <v>0.04</v>
      </c>
      <c r="BD187" s="31">
        <v>0.05</v>
      </c>
      <c r="BE187" s="31">
        <v>0.05</v>
      </c>
      <c r="BF187" s="31">
        <v>0.02</v>
      </c>
      <c r="BG187" s="31">
        <v>0.02</v>
      </c>
      <c r="BH187" s="31">
        <v>0.02</v>
      </c>
      <c r="BI187" s="31">
        <v>0.03</v>
      </c>
      <c r="BJ187" s="31">
        <v>0.03</v>
      </c>
      <c r="BK187" s="31">
        <v>0.03</v>
      </c>
      <c r="BL187" s="31" t="s">
        <v>39</v>
      </c>
      <c r="BM187" s="31" t="s">
        <v>38</v>
      </c>
      <c r="BN187" s="31" t="s">
        <v>38</v>
      </c>
      <c r="BO187" s="31">
        <v>0.01</v>
      </c>
      <c r="BP187" s="31">
        <v>0.01</v>
      </c>
      <c r="BQ187" s="31">
        <v>0.01</v>
      </c>
      <c r="BR187" s="31">
        <v>0.13</v>
      </c>
      <c r="BS187" s="31">
        <v>0.08</v>
      </c>
      <c r="BT187" s="31">
        <v>0.09</v>
      </c>
      <c r="BU187" s="31">
        <v>0.03</v>
      </c>
      <c r="BV187" s="31">
        <v>0.03</v>
      </c>
      <c r="BW187" s="31">
        <v>0.03</v>
      </c>
      <c r="BX187" s="31">
        <v>0.19</v>
      </c>
      <c r="BY187" s="31">
        <v>0.17</v>
      </c>
      <c r="BZ187" s="31">
        <v>0.18</v>
      </c>
    </row>
    <row r="188" spans="1:78" x14ac:dyDescent="0.25">
      <c r="A188" t="s">
        <v>166</v>
      </c>
      <c r="B188" t="s">
        <v>167</v>
      </c>
      <c r="D188" s="32">
        <v>6590</v>
      </c>
      <c r="E188" s="32">
        <v>26060</v>
      </c>
      <c r="F188" s="32">
        <v>32650</v>
      </c>
      <c r="G188" s="31">
        <v>0.6</v>
      </c>
      <c r="H188" s="31">
        <v>0.61</v>
      </c>
      <c r="I188" s="31">
        <v>0.61</v>
      </c>
      <c r="J188" s="31">
        <v>0.53</v>
      </c>
      <c r="K188" s="31">
        <v>0.53</v>
      </c>
      <c r="L188" s="31">
        <v>0.53</v>
      </c>
      <c r="M188" s="31">
        <v>0.16</v>
      </c>
      <c r="N188" s="31">
        <v>0.13</v>
      </c>
      <c r="O188" s="31">
        <v>0.13</v>
      </c>
      <c r="P188" s="31" t="s">
        <v>38</v>
      </c>
      <c r="Q188" s="31" t="s">
        <v>38</v>
      </c>
      <c r="R188" s="31" t="s">
        <v>38</v>
      </c>
      <c r="S188" s="31">
        <v>0.03</v>
      </c>
      <c r="T188" s="31">
        <v>0.04</v>
      </c>
      <c r="U188" s="31">
        <v>0.04</v>
      </c>
      <c r="V188" s="31" t="s">
        <v>38</v>
      </c>
      <c r="W188" s="31" t="s">
        <v>38</v>
      </c>
      <c r="X188" s="31" t="s">
        <v>38</v>
      </c>
      <c r="Y188" s="31">
        <v>0.03</v>
      </c>
      <c r="Z188" s="31">
        <v>0.02</v>
      </c>
      <c r="AA188" s="31">
        <v>0.02</v>
      </c>
      <c r="AB188" s="31" t="s">
        <v>39</v>
      </c>
      <c r="AC188" s="31">
        <v>0</v>
      </c>
      <c r="AD188" s="31" t="s">
        <v>39</v>
      </c>
      <c r="AE188" s="31">
        <v>0.04</v>
      </c>
      <c r="AF188" s="31">
        <v>0.05</v>
      </c>
      <c r="AG188" s="31">
        <v>0.05</v>
      </c>
      <c r="AH188" s="31">
        <v>0.3</v>
      </c>
      <c r="AI188" s="31">
        <v>0.34</v>
      </c>
      <c r="AJ188" s="31">
        <v>0.33</v>
      </c>
      <c r="AK188" s="31">
        <v>0.09</v>
      </c>
      <c r="AL188" s="31">
        <v>0.14000000000000001</v>
      </c>
      <c r="AM188" s="31">
        <v>0.13</v>
      </c>
      <c r="AN188" s="31" t="s">
        <v>38</v>
      </c>
      <c r="AO188" s="31">
        <v>0.01</v>
      </c>
      <c r="AP188" s="31" t="s">
        <v>38</v>
      </c>
      <c r="AQ188" s="31">
        <v>0.05</v>
      </c>
      <c r="AR188" s="31">
        <v>0.08</v>
      </c>
      <c r="AS188" s="31">
        <v>7.0000000000000007E-2</v>
      </c>
      <c r="AT188" s="31">
        <v>0.18</v>
      </c>
      <c r="AU188" s="31">
        <v>0.19</v>
      </c>
      <c r="AV188" s="31">
        <v>0.19</v>
      </c>
      <c r="AW188" s="31">
        <v>0.02</v>
      </c>
      <c r="AX188" s="31">
        <v>0.02</v>
      </c>
      <c r="AY188" s="31">
        <v>0.02</v>
      </c>
      <c r="AZ188" s="31">
        <v>0</v>
      </c>
      <c r="BA188" s="31" t="s">
        <v>39</v>
      </c>
      <c r="BB188" s="31" t="s">
        <v>39</v>
      </c>
      <c r="BC188" s="31">
        <v>7.0000000000000007E-2</v>
      </c>
      <c r="BD188" s="31">
        <v>7.0000000000000007E-2</v>
      </c>
      <c r="BE188" s="31">
        <v>7.0000000000000007E-2</v>
      </c>
      <c r="BF188" s="31">
        <v>0.03</v>
      </c>
      <c r="BG188" s="31">
        <v>0.03</v>
      </c>
      <c r="BH188" s="31">
        <v>0.03</v>
      </c>
      <c r="BI188" s="31">
        <v>0.04</v>
      </c>
      <c r="BJ188" s="31">
        <v>0.04</v>
      </c>
      <c r="BK188" s="31">
        <v>0.04</v>
      </c>
      <c r="BL188" s="31" t="s">
        <v>39</v>
      </c>
      <c r="BM188" s="31" t="s">
        <v>38</v>
      </c>
      <c r="BN188" s="31" t="s">
        <v>38</v>
      </c>
      <c r="BO188" s="31">
        <v>0.01</v>
      </c>
      <c r="BP188" s="31">
        <v>0.01</v>
      </c>
      <c r="BQ188" s="31">
        <v>0.01</v>
      </c>
      <c r="BR188" s="31">
        <v>0.12</v>
      </c>
      <c r="BS188" s="31">
        <v>0.12</v>
      </c>
      <c r="BT188" s="31">
        <v>0.12</v>
      </c>
      <c r="BU188" s="31">
        <v>0.03</v>
      </c>
      <c r="BV188" s="31">
        <v>0.02</v>
      </c>
      <c r="BW188" s="31">
        <v>0.02</v>
      </c>
      <c r="BX188" s="31">
        <v>0.26</v>
      </c>
      <c r="BY188" s="31">
        <v>0.25</v>
      </c>
      <c r="BZ188" s="31">
        <v>0.25</v>
      </c>
    </row>
    <row r="189" spans="1:78" x14ac:dyDescent="0.25">
      <c r="A189" t="s">
        <v>168</v>
      </c>
      <c r="B189" t="s">
        <v>169</v>
      </c>
      <c r="D189" s="32">
        <v>2640</v>
      </c>
      <c r="E189" s="32">
        <v>13770</v>
      </c>
      <c r="F189" s="32">
        <v>16410</v>
      </c>
      <c r="G189" s="31">
        <v>0.65</v>
      </c>
      <c r="H189" s="31">
        <v>0.68</v>
      </c>
      <c r="I189" s="31">
        <v>0.67</v>
      </c>
      <c r="J189" s="31">
        <v>0.54</v>
      </c>
      <c r="K189" s="31">
        <v>0.53</v>
      </c>
      <c r="L189" s="31">
        <v>0.54</v>
      </c>
      <c r="M189" s="31">
        <v>0.19</v>
      </c>
      <c r="N189" s="31">
        <v>0.17</v>
      </c>
      <c r="O189" s="31">
        <v>0.17</v>
      </c>
      <c r="P189" s="31" t="s">
        <v>39</v>
      </c>
      <c r="Q189" s="31" t="s">
        <v>38</v>
      </c>
      <c r="R189" s="31" t="s">
        <v>38</v>
      </c>
      <c r="S189" s="31">
        <v>0.03</v>
      </c>
      <c r="T189" s="31">
        <v>0.02</v>
      </c>
      <c r="U189" s="31">
        <v>0.03</v>
      </c>
      <c r="V189" s="31" t="s">
        <v>39</v>
      </c>
      <c r="W189" s="31" t="s">
        <v>38</v>
      </c>
      <c r="X189" s="31" t="s">
        <v>38</v>
      </c>
      <c r="Y189" s="31">
        <v>0.03</v>
      </c>
      <c r="Z189" s="31">
        <v>0.01</v>
      </c>
      <c r="AA189" s="31">
        <v>0.02</v>
      </c>
      <c r="AB189" s="31" t="s">
        <v>39</v>
      </c>
      <c r="AC189" s="31">
        <v>0</v>
      </c>
      <c r="AD189" s="31" t="s">
        <v>39</v>
      </c>
      <c r="AE189" s="31">
        <v>0.06</v>
      </c>
      <c r="AF189" s="31">
        <v>0.06</v>
      </c>
      <c r="AG189" s="31">
        <v>0.06</v>
      </c>
      <c r="AH189" s="31">
        <v>0.28999999999999998</v>
      </c>
      <c r="AI189" s="31">
        <v>0.32</v>
      </c>
      <c r="AJ189" s="31">
        <v>0.32</v>
      </c>
      <c r="AK189" s="31">
        <v>7.0000000000000007E-2</v>
      </c>
      <c r="AL189" s="31">
        <v>0.09</v>
      </c>
      <c r="AM189" s="31">
        <v>0.09</v>
      </c>
      <c r="AN189" s="31" t="s">
        <v>38</v>
      </c>
      <c r="AO189" s="31" t="s">
        <v>38</v>
      </c>
      <c r="AP189" s="31" t="s">
        <v>38</v>
      </c>
      <c r="AQ189" s="31">
        <v>0.04</v>
      </c>
      <c r="AR189" s="31">
        <v>0.06</v>
      </c>
      <c r="AS189" s="31">
        <v>0.06</v>
      </c>
      <c r="AT189" s="31">
        <v>0.18</v>
      </c>
      <c r="AU189" s="31">
        <v>0.2</v>
      </c>
      <c r="AV189" s="31">
        <v>0.2</v>
      </c>
      <c r="AW189" s="31">
        <v>0.04</v>
      </c>
      <c r="AX189" s="31">
        <v>0.03</v>
      </c>
      <c r="AY189" s="31">
        <v>0.03</v>
      </c>
      <c r="AZ189" s="31" t="s">
        <v>39</v>
      </c>
      <c r="BA189" s="31" t="s">
        <v>38</v>
      </c>
      <c r="BB189" s="31" t="s">
        <v>38</v>
      </c>
      <c r="BC189" s="31">
        <v>0.1</v>
      </c>
      <c r="BD189" s="31">
        <v>0.13</v>
      </c>
      <c r="BE189" s="31">
        <v>0.13</v>
      </c>
      <c r="BF189" s="31">
        <v>0.05</v>
      </c>
      <c r="BG189" s="31">
        <v>0.06</v>
      </c>
      <c r="BH189" s="31">
        <v>0.06</v>
      </c>
      <c r="BI189" s="31">
        <v>0.05</v>
      </c>
      <c r="BJ189" s="31">
        <v>7.0000000000000007E-2</v>
      </c>
      <c r="BK189" s="31">
        <v>7.0000000000000007E-2</v>
      </c>
      <c r="BL189" s="31" t="s">
        <v>39</v>
      </c>
      <c r="BM189" s="31" t="s">
        <v>39</v>
      </c>
      <c r="BN189" s="31" t="s">
        <v>38</v>
      </c>
      <c r="BO189" s="31">
        <v>0.01</v>
      </c>
      <c r="BP189" s="31">
        <v>0.01</v>
      </c>
      <c r="BQ189" s="31">
        <v>0.01</v>
      </c>
      <c r="BR189" s="31">
        <v>0.11</v>
      </c>
      <c r="BS189" s="31">
        <v>0.11</v>
      </c>
      <c r="BT189" s="31">
        <v>0.11</v>
      </c>
      <c r="BU189" s="31">
        <v>0.03</v>
      </c>
      <c r="BV189" s="31">
        <v>0.02</v>
      </c>
      <c r="BW189" s="31">
        <v>0.02</v>
      </c>
      <c r="BX189" s="31">
        <v>0.21</v>
      </c>
      <c r="BY189" s="31">
        <v>0.19</v>
      </c>
      <c r="BZ189" s="31">
        <v>0.2</v>
      </c>
    </row>
    <row r="190" spans="1:78" x14ac:dyDescent="0.25">
      <c r="A190">
        <v>301</v>
      </c>
      <c r="B190" t="s">
        <v>170</v>
      </c>
      <c r="C190" t="s">
        <v>165</v>
      </c>
      <c r="D190" s="32">
        <v>20</v>
      </c>
      <c r="E190" s="32">
        <v>330</v>
      </c>
      <c r="F190" s="32">
        <v>340</v>
      </c>
      <c r="G190" s="31">
        <v>0.47</v>
      </c>
      <c r="H190" s="31">
        <v>0.54</v>
      </c>
      <c r="I190" s="31">
        <v>0.54</v>
      </c>
      <c r="J190" s="31">
        <v>0.47</v>
      </c>
      <c r="K190" s="31">
        <v>0.46</v>
      </c>
      <c r="L190" s="31">
        <v>0.46</v>
      </c>
      <c r="M190" s="31" t="s">
        <v>39</v>
      </c>
      <c r="N190" s="31">
        <v>0.1</v>
      </c>
      <c r="O190" s="31">
        <v>0.11</v>
      </c>
      <c r="P190" s="31">
        <v>0</v>
      </c>
      <c r="Q190" s="31">
        <v>0</v>
      </c>
      <c r="R190" s="31">
        <v>0</v>
      </c>
      <c r="S190" s="31" t="s">
        <v>39</v>
      </c>
      <c r="T190" s="31">
        <v>0.03</v>
      </c>
      <c r="U190" s="31">
        <v>0.04</v>
      </c>
      <c r="V190" s="31" t="s">
        <v>39</v>
      </c>
      <c r="W190" s="31">
        <v>0</v>
      </c>
      <c r="X190" s="31" t="s">
        <v>39</v>
      </c>
      <c r="Y190" s="31">
        <v>0</v>
      </c>
      <c r="Z190" s="31">
        <v>0</v>
      </c>
      <c r="AA190" s="31">
        <v>0</v>
      </c>
      <c r="AB190" s="31">
        <v>0</v>
      </c>
      <c r="AC190" s="31">
        <v>0</v>
      </c>
      <c r="AD190" s="31">
        <v>0</v>
      </c>
      <c r="AE190" s="31" t="s">
        <v>39</v>
      </c>
      <c r="AF190" s="31">
        <v>7.0000000000000007E-2</v>
      </c>
      <c r="AG190" s="31">
        <v>7.0000000000000007E-2</v>
      </c>
      <c r="AH190" s="31" t="s">
        <v>39</v>
      </c>
      <c r="AI190" s="31">
        <v>0.33</v>
      </c>
      <c r="AJ190" s="31">
        <v>0.32</v>
      </c>
      <c r="AK190" s="31">
        <v>0</v>
      </c>
      <c r="AL190" s="31">
        <v>0.02</v>
      </c>
      <c r="AM190" s="31">
        <v>0.02</v>
      </c>
      <c r="AN190" s="31">
        <v>0</v>
      </c>
      <c r="AO190" s="31">
        <v>0</v>
      </c>
      <c r="AP190" s="31">
        <v>0</v>
      </c>
      <c r="AQ190" s="31">
        <v>0</v>
      </c>
      <c r="AR190" s="31" t="s">
        <v>39</v>
      </c>
      <c r="AS190" s="31" t="s">
        <v>39</v>
      </c>
      <c r="AT190" s="31" t="s">
        <v>39</v>
      </c>
      <c r="AU190" s="31">
        <v>0.22</v>
      </c>
      <c r="AV190" s="31">
        <v>0.21</v>
      </c>
      <c r="AW190" s="31" t="s">
        <v>39</v>
      </c>
      <c r="AX190" s="31">
        <v>0.09</v>
      </c>
      <c r="AY190" s="31">
        <v>0.09</v>
      </c>
      <c r="AZ190" s="31">
        <v>0</v>
      </c>
      <c r="BA190" s="31">
        <v>0</v>
      </c>
      <c r="BB190" s="31">
        <v>0</v>
      </c>
      <c r="BC190" s="31">
        <v>0</v>
      </c>
      <c r="BD190" s="31">
        <v>7.0000000000000007E-2</v>
      </c>
      <c r="BE190" s="31">
        <v>7.0000000000000007E-2</v>
      </c>
      <c r="BF190" s="31">
        <v>0</v>
      </c>
      <c r="BG190" s="31">
        <v>0.02</v>
      </c>
      <c r="BH190" s="31">
        <v>0.02</v>
      </c>
      <c r="BI190" s="31">
        <v>0</v>
      </c>
      <c r="BJ190" s="31">
        <v>0.04</v>
      </c>
      <c r="BK190" s="31">
        <v>0.04</v>
      </c>
      <c r="BL190" s="31">
        <v>0</v>
      </c>
      <c r="BM190" s="31" t="s">
        <v>39</v>
      </c>
      <c r="BN190" s="31" t="s">
        <v>39</v>
      </c>
      <c r="BO190" s="31">
        <v>0</v>
      </c>
      <c r="BP190" s="31" t="s">
        <v>39</v>
      </c>
      <c r="BQ190" s="31" t="s">
        <v>39</v>
      </c>
      <c r="BR190" s="31" t="s">
        <v>39</v>
      </c>
      <c r="BS190" s="31">
        <v>0.12</v>
      </c>
      <c r="BT190" s="31">
        <v>0.12</v>
      </c>
      <c r="BU190" s="31" t="s">
        <v>39</v>
      </c>
      <c r="BV190" s="31">
        <v>0.05</v>
      </c>
      <c r="BW190" s="31">
        <v>0.06</v>
      </c>
      <c r="BX190" s="31" t="s">
        <v>39</v>
      </c>
      <c r="BY190" s="31">
        <v>0.28999999999999998</v>
      </c>
      <c r="BZ190" s="31">
        <v>0.28000000000000003</v>
      </c>
    </row>
    <row r="191" spans="1:78" x14ac:dyDescent="0.25">
      <c r="A191">
        <v>302</v>
      </c>
      <c r="B191" t="s">
        <v>171</v>
      </c>
      <c r="C191" t="s">
        <v>165</v>
      </c>
      <c r="D191" s="32">
        <v>150</v>
      </c>
      <c r="E191" s="32">
        <v>1160</v>
      </c>
      <c r="F191" s="32">
        <v>1310</v>
      </c>
      <c r="G191" s="31">
        <v>0.71</v>
      </c>
      <c r="H191" s="31">
        <v>0.74</v>
      </c>
      <c r="I191" s="31">
        <v>0.74</v>
      </c>
      <c r="J191" s="31">
        <v>0.67</v>
      </c>
      <c r="K191" s="31">
        <v>0.71</v>
      </c>
      <c r="L191" s="31">
        <v>0.71</v>
      </c>
      <c r="M191" s="31">
        <v>0.19</v>
      </c>
      <c r="N191" s="31">
        <v>0.26</v>
      </c>
      <c r="O191" s="31">
        <v>0.25</v>
      </c>
      <c r="P191" s="31" t="s">
        <v>39</v>
      </c>
      <c r="Q191" s="31" t="s">
        <v>39</v>
      </c>
      <c r="R191" s="31">
        <v>0.01</v>
      </c>
      <c r="S191" s="31" t="s">
        <v>39</v>
      </c>
      <c r="T191" s="31">
        <v>0.03</v>
      </c>
      <c r="U191" s="31">
        <v>0.03</v>
      </c>
      <c r="V191" s="31">
        <v>0</v>
      </c>
      <c r="W191" s="31">
        <v>0</v>
      </c>
      <c r="X191" s="31">
        <v>0</v>
      </c>
      <c r="Y191" s="31" t="s">
        <v>39</v>
      </c>
      <c r="Z191" s="31">
        <v>0.01</v>
      </c>
      <c r="AA191" s="31">
        <v>0.01</v>
      </c>
      <c r="AB191" s="31">
        <v>0</v>
      </c>
      <c r="AC191" s="31">
        <v>0</v>
      </c>
      <c r="AD191" s="31">
        <v>0</v>
      </c>
      <c r="AE191" s="31" t="s">
        <v>39</v>
      </c>
      <c r="AF191" s="31">
        <v>0.02</v>
      </c>
      <c r="AG191" s="31">
        <v>0.02</v>
      </c>
      <c r="AH191" s="31">
        <v>0.42</v>
      </c>
      <c r="AI191" s="31">
        <v>0.42</v>
      </c>
      <c r="AJ191" s="31">
        <v>0.42</v>
      </c>
      <c r="AK191" s="31">
        <v>0.23</v>
      </c>
      <c r="AL191" s="31">
        <v>0.19</v>
      </c>
      <c r="AM191" s="31">
        <v>0.19</v>
      </c>
      <c r="AN191" s="31" t="s">
        <v>39</v>
      </c>
      <c r="AO191" s="31" t="s">
        <v>39</v>
      </c>
      <c r="AP191" s="31" t="s">
        <v>39</v>
      </c>
      <c r="AQ191" s="31">
        <v>0.16</v>
      </c>
      <c r="AR191" s="31">
        <v>0.11</v>
      </c>
      <c r="AS191" s="31">
        <v>0.12</v>
      </c>
      <c r="AT191" s="31">
        <v>0.19</v>
      </c>
      <c r="AU191" s="31">
        <v>0.22</v>
      </c>
      <c r="AV191" s="31">
        <v>0.22</v>
      </c>
      <c r="AW191" s="31">
        <v>0</v>
      </c>
      <c r="AX191" s="31">
        <v>0.01</v>
      </c>
      <c r="AY191" s="31">
        <v>0.01</v>
      </c>
      <c r="AZ191" s="31">
        <v>0</v>
      </c>
      <c r="BA191" s="31">
        <v>0</v>
      </c>
      <c r="BB191" s="31">
        <v>0</v>
      </c>
      <c r="BC191" s="31" t="s">
        <v>39</v>
      </c>
      <c r="BD191" s="31">
        <v>0.03</v>
      </c>
      <c r="BE191" s="31">
        <v>0.03</v>
      </c>
      <c r="BF191" s="31">
        <v>0</v>
      </c>
      <c r="BG191" s="31">
        <v>0.01</v>
      </c>
      <c r="BH191" s="31">
        <v>0.01</v>
      </c>
      <c r="BI191" s="31" t="s">
        <v>39</v>
      </c>
      <c r="BJ191" s="31">
        <v>0.02</v>
      </c>
      <c r="BK191" s="31">
        <v>0.02</v>
      </c>
      <c r="BL191" s="31">
        <v>0</v>
      </c>
      <c r="BM191" s="31">
        <v>0</v>
      </c>
      <c r="BN191" s="31">
        <v>0</v>
      </c>
      <c r="BO191" s="31">
        <v>0</v>
      </c>
      <c r="BP191" s="31" t="s">
        <v>39</v>
      </c>
      <c r="BQ191" s="31" t="s">
        <v>39</v>
      </c>
      <c r="BR191" s="31">
        <v>0.06</v>
      </c>
      <c r="BS191" s="31">
        <v>0.06</v>
      </c>
      <c r="BT191" s="31">
        <v>0.06</v>
      </c>
      <c r="BU191" s="31" t="s">
        <v>39</v>
      </c>
      <c r="BV191" s="31">
        <v>0.03</v>
      </c>
      <c r="BW191" s="31">
        <v>0.03</v>
      </c>
      <c r="BX191" s="31">
        <v>0.21</v>
      </c>
      <c r="BY191" s="31">
        <v>0.18</v>
      </c>
      <c r="BZ191" s="31">
        <v>0.18</v>
      </c>
    </row>
    <row r="192" spans="1:78" x14ac:dyDescent="0.25">
      <c r="A192">
        <v>370</v>
      </c>
      <c r="B192" t="s">
        <v>172</v>
      </c>
      <c r="C192" t="s">
        <v>155</v>
      </c>
      <c r="D192" s="32">
        <v>290</v>
      </c>
      <c r="E192" s="32">
        <v>1010</v>
      </c>
      <c r="F192" s="32">
        <v>1290</v>
      </c>
      <c r="G192" s="31">
        <v>0.67</v>
      </c>
      <c r="H192" s="31">
        <v>0.7</v>
      </c>
      <c r="I192" s="31">
        <v>0.7</v>
      </c>
      <c r="J192" s="31">
        <v>0.57999999999999996</v>
      </c>
      <c r="K192" s="31">
        <v>0.52</v>
      </c>
      <c r="L192" s="31">
        <v>0.53</v>
      </c>
      <c r="M192" s="31">
        <v>0.22</v>
      </c>
      <c r="N192" s="31">
        <v>0.14000000000000001</v>
      </c>
      <c r="O192" s="31">
        <v>0.16</v>
      </c>
      <c r="P192" s="31">
        <v>0</v>
      </c>
      <c r="Q192" s="31">
        <v>0</v>
      </c>
      <c r="R192" s="31">
        <v>0</v>
      </c>
      <c r="S192" s="31">
        <v>0.05</v>
      </c>
      <c r="T192" s="31">
        <v>0.04</v>
      </c>
      <c r="U192" s="31">
        <v>0.04</v>
      </c>
      <c r="V192" s="31">
        <v>0</v>
      </c>
      <c r="W192" s="31">
        <v>0</v>
      </c>
      <c r="X192" s="31">
        <v>0</v>
      </c>
      <c r="Y192" s="31">
        <v>0</v>
      </c>
      <c r="Z192" s="31">
        <v>0</v>
      </c>
      <c r="AA192" s="31">
        <v>0</v>
      </c>
      <c r="AB192" s="31">
        <v>0</v>
      </c>
      <c r="AC192" s="31">
        <v>0</v>
      </c>
      <c r="AD192" s="31">
        <v>0</v>
      </c>
      <c r="AE192" s="31">
        <v>0.1</v>
      </c>
      <c r="AF192" s="31">
        <v>0.1</v>
      </c>
      <c r="AG192" s="31">
        <v>0.1</v>
      </c>
      <c r="AH192" s="31">
        <v>0.31</v>
      </c>
      <c r="AI192" s="31">
        <v>0.34</v>
      </c>
      <c r="AJ192" s="31">
        <v>0.33</v>
      </c>
      <c r="AK192" s="31" t="s">
        <v>39</v>
      </c>
      <c r="AL192" s="31">
        <v>0.02</v>
      </c>
      <c r="AM192" s="31">
        <v>0.02</v>
      </c>
      <c r="AN192" s="31">
        <v>0</v>
      </c>
      <c r="AO192" s="31">
        <v>0</v>
      </c>
      <c r="AP192" s="31">
        <v>0</v>
      </c>
      <c r="AQ192" s="31" t="s">
        <v>39</v>
      </c>
      <c r="AR192" s="31">
        <v>0.02</v>
      </c>
      <c r="AS192" s="31">
        <v>0.02</v>
      </c>
      <c r="AT192" s="31">
        <v>0.26</v>
      </c>
      <c r="AU192" s="31">
        <v>0.27</v>
      </c>
      <c r="AV192" s="31">
        <v>0.27</v>
      </c>
      <c r="AW192" s="31">
        <v>0.03</v>
      </c>
      <c r="AX192" s="31">
        <v>0.05</v>
      </c>
      <c r="AY192" s="31">
        <v>0.04</v>
      </c>
      <c r="AZ192" s="31">
        <v>0</v>
      </c>
      <c r="BA192" s="31" t="s">
        <v>39</v>
      </c>
      <c r="BB192" s="31" t="s">
        <v>39</v>
      </c>
      <c r="BC192" s="31">
        <v>0.08</v>
      </c>
      <c r="BD192" s="31">
        <v>0.15</v>
      </c>
      <c r="BE192" s="31">
        <v>0.14000000000000001</v>
      </c>
      <c r="BF192" s="31">
        <v>7.0000000000000007E-2</v>
      </c>
      <c r="BG192" s="31">
        <v>0.13</v>
      </c>
      <c r="BH192" s="31">
        <v>0.12</v>
      </c>
      <c r="BI192" s="31" t="s">
        <v>39</v>
      </c>
      <c r="BJ192" s="31">
        <v>0.02</v>
      </c>
      <c r="BK192" s="31">
        <v>0.02</v>
      </c>
      <c r="BL192" s="31">
        <v>0</v>
      </c>
      <c r="BM192" s="31" t="s">
        <v>39</v>
      </c>
      <c r="BN192" s="31" t="s">
        <v>39</v>
      </c>
      <c r="BO192" s="31" t="s">
        <v>39</v>
      </c>
      <c r="BP192" s="31">
        <v>0.03</v>
      </c>
      <c r="BQ192" s="31">
        <v>0.02</v>
      </c>
      <c r="BR192" s="31">
        <v>0.14000000000000001</v>
      </c>
      <c r="BS192" s="31">
        <v>0.13</v>
      </c>
      <c r="BT192" s="31">
        <v>0.13</v>
      </c>
      <c r="BU192" s="31">
        <v>0.03</v>
      </c>
      <c r="BV192" s="31">
        <v>0.02</v>
      </c>
      <c r="BW192" s="31">
        <v>0.02</v>
      </c>
      <c r="BX192" s="31">
        <v>0.15</v>
      </c>
      <c r="BY192" s="31">
        <v>0.15</v>
      </c>
      <c r="BZ192" s="31">
        <v>0.15</v>
      </c>
    </row>
    <row r="193" spans="1:78" x14ac:dyDescent="0.25">
      <c r="A193">
        <v>800</v>
      </c>
      <c r="B193" t="s">
        <v>173</v>
      </c>
      <c r="C193" t="s">
        <v>169</v>
      </c>
      <c r="D193" s="32">
        <v>120</v>
      </c>
      <c r="E193" s="32">
        <v>440</v>
      </c>
      <c r="F193" s="32">
        <v>560</v>
      </c>
      <c r="G193" s="31">
        <v>0.71</v>
      </c>
      <c r="H193" s="31">
        <v>0.72</v>
      </c>
      <c r="I193" s="31">
        <v>0.72</v>
      </c>
      <c r="J193" s="31">
        <v>0.56999999999999995</v>
      </c>
      <c r="K193" s="31">
        <v>0.54</v>
      </c>
      <c r="L193" s="31">
        <v>0.55000000000000004</v>
      </c>
      <c r="M193" s="31">
        <v>0.34</v>
      </c>
      <c r="N193" s="31">
        <v>0.38</v>
      </c>
      <c r="O193" s="31">
        <v>0.37</v>
      </c>
      <c r="P193" s="31">
        <v>0</v>
      </c>
      <c r="Q193" s="31">
        <v>0</v>
      </c>
      <c r="R193" s="31">
        <v>0</v>
      </c>
      <c r="S193" s="31" t="s">
        <v>39</v>
      </c>
      <c r="T193" s="31">
        <v>0.02</v>
      </c>
      <c r="U193" s="31">
        <v>0.02</v>
      </c>
      <c r="V193" s="31">
        <v>0</v>
      </c>
      <c r="W193" s="31">
        <v>0</v>
      </c>
      <c r="X193" s="31">
        <v>0</v>
      </c>
      <c r="Y193" s="31">
        <v>0</v>
      </c>
      <c r="Z193" s="31">
        <v>0</v>
      </c>
      <c r="AA193" s="31">
        <v>0</v>
      </c>
      <c r="AB193" s="31">
        <v>0</v>
      </c>
      <c r="AC193" s="31">
        <v>0</v>
      </c>
      <c r="AD193" s="31">
        <v>0</v>
      </c>
      <c r="AE193" s="31" t="s">
        <v>39</v>
      </c>
      <c r="AF193" s="31">
        <v>0.06</v>
      </c>
      <c r="AG193" s="31">
        <v>0.06</v>
      </c>
      <c r="AH193" s="31">
        <v>0.22</v>
      </c>
      <c r="AI193" s="31">
        <v>0.15</v>
      </c>
      <c r="AJ193" s="31">
        <v>0.16</v>
      </c>
      <c r="AK193" s="31">
        <v>0</v>
      </c>
      <c r="AL193" s="31">
        <v>0.01</v>
      </c>
      <c r="AM193" s="31">
        <v>0.01</v>
      </c>
      <c r="AN193" s="31">
        <v>0</v>
      </c>
      <c r="AO193" s="31">
        <v>0</v>
      </c>
      <c r="AP193" s="31">
        <v>0</v>
      </c>
      <c r="AQ193" s="31">
        <v>0</v>
      </c>
      <c r="AR193" s="31" t="s">
        <v>39</v>
      </c>
      <c r="AS193" s="31" t="s">
        <v>39</v>
      </c>
      <c r="AT193" s="31">
        <v>0.2</v>
      </c>
      <c r="AU193" s="31">
        <v>0.12</v>
      </c>
      <c r="AV193" s="31">
        <v>0.14000000000000001</v>
      </c>
      <c r="AW193" s="31" t="s">
        <v>39</v>
      </c>
      <c r="AX193" s="31">
        <v>0.01</v>
      </c>
      <c r="AY193" s="31">
        <v>0.01</v>
      </c>
      <c r="AZ193" s="31">
        <v>0</v>
      </c>
      <c r="BA193" s="31">
        <v>0</v>
      </c>
      <c r="BB193" s="31">
        <v>0</v>
      </c>
      <c r="BC193" s="31">
        <v>0.12</v>
      </c>
      <c r="BD193" s="31">
        <v>0.16</v>
      </c>
      <c r="BE193" s="31">
        <v>0.15</v>
      </c>
      <c r="BF193" s="31">
        <v>0.09</v>
      </c>
      <c r="BG193" s="31">
        <v>0.11</v>
      </c>
      <c r="BH193" s="31">
        <v>0.1</v>
      </c>
      <c r="BI193" s="31" t="s">
        <v>39</v>
      </c>
      <c r="BJ193" s="31">
        <v>0.05</v>
      </c>
      <c r="BK193" s="31">
        <v>0.05</v>
      </c>
      <c r="BL193" s="31">
        <v>0</v>
      </c>
      <c r="BM193" s="31">
        <v>0</v>
      </c>
      <c r="BN193" s="31">
        <v>0</v>
      </c>
      <c r="BO193" s="31" t="s">
        <v>39</v>
      </c>
      <c r="BP193" s="31">
        <v>0.02</v>
      </c>
      <c r="BQ193" s="31">
        <v>0.02</v>
      </c>
      <c r="BR193" s="31">
        <v>0.05</v>
      </c>
      <c r="BS193" s="31">
        <v>0.08</v>
      </c>
      <c r="BT193" s="31">
        <v>0.08</v>
      </c>
      <c r="BU193" s="31" t="s">
        <v>39</v>
      </c>
      <c r="BV193" s="31">
        <v>0.01</v>
      </c>
      <c r="BW193" s="31">
        <v>0.02</v>
      </c>
      <c r="BX193" s="31">
        <v>0.2</v>
      </c>
      <c r="BY193" s="31">
        <v>0.18</v>
      </c>
      <c r="BZ193" s="31">
        <v>0.18</v>
      </c>
    </row>
    <row r="194" spans="1:78" x14ac:dyDescent="0.25">
      <c r="A194">
        <v>822</v>
      </c>
      <c r="B194" t="s">
        <v>174</v>
      </c>
      <c r="C194" t="s">
        <v>161</v>
      </c>
      <c r="D194" s="32">
        <v>90</v>
      </c>
      <c r="E194" s="32">
        <v>620</v>
      </c>
      <c r="F194" s="32">
        <v>710</v>
      </c>
      <c r="G194" s="31">
        <v>0.62</v>
      </c>
      <c r="H194" s="31">
        <v>0.7</v>
      </c>
      <c r="I194" s="31">
        <v>0.69</v>
      </c>
      <c r="J194" s="31">
        <v>0.5</v>
      </c>
      <c r="K194" s="31">
        <v>0.56999999999999995</v>
      </c>
      <c r="L194" s="31">
        <v>0.56000000000000005</v>
      </c>
      <c r="M194" s="31">
        <v>0.3</v>
      </c>
      <c r="N194" s="31">
        <v>0.3</v>
      </c>
      <c r="O194" s="31">
        <v>0.3</v>
      </c>
      <c r="P194" s="31">
        <v>0</v>
      </c>
      <c r="Q194" s="31">
        <v>0</v>
      </c>
      <c r="R194" s="31">
        <v>0</v>
      </c>
      <c r="S194" s="31" t="s">
        <v>39</v>
      </c>
      <c r="T194" s="31">
        <v>0.02</v>
      </c>
      <c r="U194" s="31">
        <v>0.02</v>
      </c>
      <c r="V194" s="31">
        <v>0</v>
      </c>
      <c r="W194" s="31" t="s">
        <v>39</v>
      </c>
      <c r="X194" s="31" t="s">
        <v>39</v>
      </c>
      <c r="Y194" s="31">
        <v>0</v>
      </c>
      <c r="Z194" s="31">
        <v>0</v>
      </c>
      <c r="AA194" s="31">
        <v>0</v>
      </c>
      <c r="AB194" s="31">
        <v>0</v>
      </c>
      <c r="AC194" s="31">
        <v>0</v>
      </c>
      <c r="AD194" s="31">
        <v>0</v>
      </c>
      <c r="AE194" s="31" t="s">
        <v>39</v>
      </c>
      <c r="AF194" s="31">
        <v>0.06</v>
      </c>
      <c r="AG194" s="31">
        <v>0.06</v>
      </c>
      <c r="AH194" s="31">
        <v>0.18</v>
      </c>
      <c r="AI194" s="31">
        <v>0.24</v>
      </c>
      <c r="AJ194" s="31">
        <v>0.23</v>
      </c>
      <c r="AK194" s="31" t="s">
        <v>39</v>
      </c>
      <c r="AL194" s="31">
        <v>0.03</v>
      </c>
      <c r="AM194" s="31">
        <v>0.03</v>
      </c>
      <c r="AN194" s="31">
        <v>0</v>
      </c>
      <c r="AO194" s="31">
        <v>0</v>
      </c>
      <c r="AP194" s="31">
        <v>0</v>
      </c>
      <c r="AQ194" s="31" t="s">
        <v>39</v>
      </c>
      <c r="AR194" s="31">
        <v>0.01</v>
      </c>
      <c r="AS194" s="31">
        <v>0.02</v>
      </c>
      <c r="AT194" s="31">
        <v>0.11</v>
      </c>
      <c r="AU194" s="31">
        <v>0.16</v>
      </c>
      <c r="AV194" s="31">
        <v>0.15</v>
      </c>
      <c r="AW194" s="31" t="s">
        <v>39</v>
      </c>
      <c r="AX194" s="31">
        <v>0.05</v>
      </c>
      <c r="AY194" s="31">
        <v>0.05</v>
      </c>
      <c r="AZ194" s="31">
        <v>0</v>
      </c>
      <c r="BA194" s="31">
        <v>0</v>
      </c>
      <c r="BB194" s="31">
        <v>0</v>
      </c>
      <c r="BC194" s="31">
        <v>0.11</v>
      </c>
      <c r="BD194" s="31">
        <v>0.12</v>
      </c>
      <c r="BE194" s="31">
        <v>0.12</v>
      </c>
      <c r="BF194" s="31" t="s">
        <v>39</v>
      </c>
      <c r="BG194" s="31">
        <v>0.04</v>
      </c>
      <c r="BH194" s="31">
        <v>0.04</v>
      </c>
      <c r="BI194" s="31">
        <v>0.08</v>
      </c>
      <c r="BJ194" s="31">
        <v>7.0000000000000007E-2</v>
      </c>
      <c r="BK194" s="31">
        <v>7.0000000000000007E-2</v>
      </c>
      <c r="BL194" s="31">
        <v>0</v>
      </c>
      <c r="BM194" s="31">
        <v>0</v>
      </c>
      <c r="BN194" s="31">
        <v>0</v>
      </c>
      <c r="BO194" s="31" t="s">
        <v>39</v>
      </c>
      <c r="BP194" s="31">
        <v>0.02</v>
      </c>
      <c r="BQ194" s="31">
        <v>0.02</v>
      </c>
      <c r="BR194" s="31">
        <v>0.13</v>
      </c>
      <c r="BS194" s="31">
        <v>0.1</v>
      </c>
      <c r="BT194" s="31">
        <v>0.1</v>
      </c>
      <c r="BU194" s="31">
        <v>0.08</v>
      </c>
      <c r="BV194" s="31">
        <v>0.03</v>
      </c>
      <c r="BW194" s="31">
        <v>0.03</v>
      </c>
      <c r="BX194" s="31">
        <v>0.17</v>
      </c>
      <c r="BY194" s="31">
        <v>0.18</v>
      </c>
      <c r="BZ194" s="31">
        <v>0.18</v>
      </c>
    </row>
    <row r="195" spans="1:78" x14ac:dyDescent="0.25">
      <c r="A195">
        <v>303</v>
      </c>
      <c r="B195" t="s">
        <v>175</v>
      </c>
      <c r="C195" t="s">
        <v>165</v>
      </c>
      <c r="D195" s="32">
        <v>30</v>
      </c>
      <c r="E195" s="32">
        <v>100</v>
      </c>
      <c r="F195" s="32">
        <v>130</v>
      </c>
      <c r="G195" s="31">
        <v>0.65</v>
      </c>
      <c r="H195" s="31">
        <v>0.54</v>
      </c>
      <c r="I195" s="31">
        <v>0.56999999999999995</v>
      </c>
      <c r="J195" s="31">
        <v>0.56000000000000005</v>
      </c>
      <c r="K195" s="31">
        <v>0.44</v>
      </c>
      <c r="L195" s="31">
        <v>0.47</v>
      </c>
      <c r="M195" s="31">
        <v>0.44</v>
      </c>
      <c r="N195" s="31">
        <v>0.33</v>
      </c>
      <c r="O195" s="31">
        <v>0.36</v>
      </c>
      <c r="P195" s="31">
        <v>0</v>
      </c>
      <c r="Q195" s="31">
        <v>0</v>
      </c>
      <c r="R195" s="31">
        <v>0</v>
      </c>
      <c r="S195" s="31" t="s">
        <v>39</v>
      </c>
      <c r="T195" s="31" t="s">
        <v>39</v>
      </c>
      <c r="U195" s="31" t="s">
        <v>39</v>
      </c>
      <c r="V195" s="31">
        <v>0</v>
      </c>
      <c r="W195" s="31" t="s">
        <v>39</v>
      </c>
      <c r="X195" s="31" t="s">
        <v>39</v>
      </c>
      <c r="Y195" s="31">
        <v>0</v>
      </c>
      <c r="Z195" s="31">
        <v>0</v>
      </c>
      <c r="AA195" s="31">
        <v>0</v>
      </c>
      <c r="AB195" s="31">
        <v>0</v>
      </c>
      <c r="AC195" s="31">
        <v>0</v>
      </c>
      <c r="AD195" s="31">
        <v>0</v>
      </c>
      <c r="AE195" s="31" t="s">
        <v>39</v>
      </c>
      <c r="AF195" s="31">
        <v>0.06</v>
      </c>
      <c r="AG195" s="31">
        <v>7.0000000000000007E-2</v>
      </c>
      <c r="AH195" s="31" t="s">
        <v>39</v>
      </c>
      <c r="AI195" s="31">
        <v>0.08</v>
      </c>
      <c r="AJ195" s="31">
        <v>0.08</v>
      </c>
      <c r="AK195" s="31">
        <v>0</v>
      </c>
      <c r="AL195" s="31" t="s">
        <v>39</v>
      </c>
      <c r="AM195" s="31" t="s">
        <v>39</v>
      </c>
      <c r="AN195" s="31">
        <v>0</v>
      </c>
      <c r="AO195" s="31">
        <v>0</v>
      </c>
      <c r="AP195" s="31">
        <v>0</v>
      </c>
      <c r="AQ195" s="31">
        <v>0</v>
      </c>
      <c r="AR195" s="31">
        <v>0</v>
      </c>
      <c r="AS195" s="31">
        <v>0</v>
      </c>
      <c r="AT195" s="31" t="s">
        <v>39</v>
      </c>
      <c r="AU195" s="31">
        <v>0.06</v>
      </c>
      <c r="AV195" s="31">
        <v>7.0000000000000007E-2</v>
      </c>
      <c r="AW195" s="31">
        <v>0</v>
      </c>
      <c r="AX195" s="31">
        <v>0</v>
      </c>
      <c r="AY195" s="31">
        <v>0</v>
      </c>
      <c r="AZ195" s="31">
        <v>0</v>
      </c>
      <c r="BA195" s="31">
        <v>0</v>
      </c>
      <c r="BB195" s="31">
        <v>0</v>
      </c>
      <c r="BC195" s="31" t="s">
        <v>39</v>
      </c>
      <c r="BD195" s="31">
        <v>0.09</v>
      </c>
      <c r="BE195" s="31">
        <v>0.08</v>
      </c>
      <c r="BF195" s="31">
        <v>0</v>
      </c>
      <c r="BG195" s="31" t="s">
        <v>39</v>
      </c>
      <c r="BH195" s="31" t="s">
        <v>39</v>
      </c>
      <c r="BI195" s="31" t="s">
        <v>39</v>
      </c>
      <c r="BJ195" s="31" t="s">
        <v>39</v>
      </c>
      <c r="BK195" s="31">
        <v>0.05</v>
      </c>
      <c r="BL195" s="31">
        <v>0</v>
      </c>
      <c r="BM195" s="31">
        <v>0</v>
      </c>
      <c r="BN195" s="31">
        <v>0</v>
      </c>
      <c r="BO195" s="31" t="s">
        <v>39</v>
      </c>
      <c r="BP195" s="31" t="s">
        <v>39</v>
      </c>
      <c r="BQ195" s="31" t="s">
        <v>39</v>
      </c>
      <c r="BR195" s="31" t="s">
        <v>39</v>
      </c>
      <c r="BS195" s="31">
        <v>0.14000000000000001</v>
      </c>
      <c r="BT195" s="31">
        <v>0.12</v>
      </c>
      <c r="BU195" s="31" t="s">
        <v>39</v>
      </c>
      <c r="BV195" s="31">
        <v>7.0000000000000007E-2</v>
      </c>
      <c r="BW195" s="31">
        <v>7.0000000000000007E-2</v>
      </c>
      <c r="BX195" s="31">
        <v>0.24</v>
      </c>
      <c r="BY195" s="31">
        <v>0.24</v>
      </c>
      <c r="BZ195" s="31">
        <v>0.24</v>
      </c>
    </row>
    <row r="196" spans="1:78" x14ac:dyDescent="0.25">
      <c r="A196">
        <v>330</v>
      </c>
      <c r="B196" t="s">
        <v>176</v>
      </c>
      <c r="C196" t="s">
        <v>159</v>
      </c>
      <c r="D196" s="32">
        <v>330</v>
      </c>
      <c r="E196" s="32">
        <v>3580</v>
      </c>
      <c r="F196" s="32">
        <v>3910</v>
      </c>
      <c r="G196" s="31">
        <v>0.74</v>
      </c>
      <c r="H196" s="31">
        <v>0.73</v>
      </c>
      <c r="I196" s="31">
        <v>0.73</v>
      </c>
      <c r="J196" s="31">
        <v>0.73</v>
      </c>
      <c r="K196" s="31">
        <v>0.71</v>
      </c>
      <c r="L196" s="31">
        <v>0.71</v>
      </c>
      <c r="M196" s="31">
        <v>0.32</v>
      </c>
      <c r="N196" s="31">
        <v>0.26</v>
      </c>
      <c r="O196" s="31">
        <v>0.26</v>
      </c>
      <c r="P196" s="31" t="s">
        <v>39</v>
      </c>
      <c r="Q196" s="31" t="s">
        <v>38</v>
      </c>
      <c r="R196" s="31" t="s">
        <v>38</v>
      </c>
      <c r="S196" s="31">
        <v>0.04</v>
      </c>
      <c r="T196" s="31">
        <v>0.03</v>
      </c>
      <c r="U196" s="31">
        <v>0.03</v>
      </c>
      <c r="V196" s="31">
        <v>0</v>
      </c>
      <c r="W196" s="31" t="s">
        <v>38</v>
      </c>
      <c r="X196" s="31" t="s">
        <v>38</v>
      </c>
      <c r="Y196" s="31">
        <v>0.04</v>
      </c>
      <c r="Z196" s="31">
        <v>0.02</v>
      </c>
      <c r="AA196" s="31">
        <v>0.02</v>
      </c>
      <c r="AB196" s="31">
        <v>0</v>
      </c>
      <c r="AC196" s="31">
        <v>0</v>
      </c>
      <c r="AD196" s="31">
        <v>0</v>
      </c>
      <c r="AE196" s="31">
        <v>0.03</v>
      </c>
      <c r="AF196" s="31">
        <v>0.04</v>
      </c>
      <c r="AG196" s="31">
        <v>0.04</v>
      </c>
      <c r="AH196" s="31">
        <v>0.33</v>
      </c>
      <c r="AI196" s="31">
        <v>0.4</v>
      </c>
      <c r="AJ196" s="31">
        <v>0.39</v>
      </c>
      <c r="AK196" s="31">
        <v>0.05</v>
      </c>
      <c r="AL196" s="31">
        <v>0.08</v>
      </c>
      <c r="AM196" s="31">
        <v>0.08</v>
      </c>
      <c r="AN196" s="31">
        <v>0</v>
      </c>
      <c r="AO196" s="31" t="s">
        <v>39</v>
      </c>
      <c r="AP196" s="31" t="s">
        <v>39</v>
      </c>
      <c r="AQ196" s="31">
        <v>0.02</v>
      </c>
      <c r="AR196" s="31">
        <v>0.04</v>
      </c>
      <c r="AS196" s="31">
        <v>0.04</v>
      </c>
      <c r="AT196" s="31">
        <v>0.26</v>
      </c>
      <c r="AU196" s="31">
        <v>0.3</v>
      </c>
      <c r="AV196" s="31">
        <v>0.3</v>
      </c>
      <c r="AW196" s="31">
        <v>0.02</v>
      </c>
      <c r="AX196" s="31">
        <v>0.02</v>
      </c>
      <c r="AY196" s="31">
        <v>0.02</v>
      </c>
      <c r="AZ196" s="31">
        <v>0</v>
      </c>
      <c r="BA196" s="31" t="s">
        <v>39</v>
      </c>
      <c r="BB196" s="31" t="s">
        <v>39</v>
      </c>
      <c r="BC196" s="31" t="s">
        <v>39</v>
      </c>
      <c r="BD196" s="31">
        <v>0.01</v>
      </c>
      <c r="BE196" s="31">
        <v>0.01</v>
      </c>
      <c r="BF196" s="31" t="s">
        <v>39</v>
      </c>
      <c r="BG196" s="31">
        <v>0.01</v>
      </c>
      <c r="BH196" s="31">
        <v>0.01</v>
      </c>
      <c r="BI196" s="31" t="s">
        <v>39</v>
      </c>
      <c r="BJ196" s="31" t="s">
        <v>38</v>
      </c>
      <c r="BK196" s="31" t="s">
        <v>38</v>
      </c>
      <c r="BL196" s="31">
        <v>0</v>
      </c>
      <c r="BM196" s="31" t="s">
        <v>38</v>
      </c>
      <c r="BN196" s="31" t="s">
        <v>38</v>
      </c>
      <c r="BO196" s="31" t="s">
        <v>39</v>
      </c>
      <c r="BP196" s="31">
        <v>0.01</v>
      </c>
      <c r="BQ196" s="31">
        <v>0.01</v>
      </c>
      <c r="BR196" s="31">
        <v>0.11</v>
      </c>
      <c r="BS196" s="31">
        <v>0.1</v>
      </c>
      <c r="BT196" s="31">
        <v>0.1</v>
      </c>
      <c r="BU196" s="31" t="s">
        <v>39</v>
      </c>
      <c r="BV196" s="31">
        <v>0.02</v>
      </c>
      <c r="BW196" s="31">
        <v>0.02</v>
      </c>
      <c r="BX196" s="31">
        <v>0.15</v>
      </c>
      <c r="BY196" s="31">
        <v>0.15</v>
      </c>
      <c r="BZ196" s="31">
        <v>0.15</v>
      </c>
    </row>
    <row r="197" spans="1:78" x14ac:dyDescent="0.25">
      <c r="A197">
        <v>889</v>
      </c>
      <c r="B197" t="s">
        <v>177</v>
      </c>
      <c r="C197" t="s">
        <v>153</v>
      </c>
      <c r="D197" s="32">
        <v>140</v>
      </c>
      <c r="E197" s="32">
        <v>950</v>
      </c>
      <c r="F197" s="32">
        <v>1100</v>
      </c>
      <c r="G197" s="31">
        <v>0.77</v>
      </c>
      <c r="H197" s="31">
        <v>0.78</v>
      </c>
      <c r="I197" s="31">
        <v>0.78</v>
      </c>
      <c r="J197" s="31">
        <v>0.69</v>
      </c>
      <c r="K197" s="31">
        <v>0.72</v>
      </c>
      <c r="L197" s="31">
        <v>0.72</v>
      </c>
      <c r="M197" s="31">
        <v>0.13</v>
      </c>
      <c r="N197" s="31">
        <v>0.08</v>
      </c>
      <c r="O197" s="31">
        <v>0.09</v>
      </c>
      <c r="P197" s="31">
        <v>0</v>
      </c>
      <c r="Q197" s="31">
        <v>0</v>
      </c>
      <c r="R197" s="31">
        <v>0</v>
      </c>
      <c r="S197" s="31" t="s">
        <v>39</v>
      </c>
      <c r="T197" s="31">
        <v>0.03</v>
      </c>
      <c r="U197" s="31">
        <v>0.03</v>
      </c>
      <c r="V197" s="31" t="s">
        <v>39</v>
      </c>
      <c r="W197" s="31" t="s">
        <v>39</v>
      </c>
      <c r="X197" s="31" t="s">
        <v>39</v>
      </c>
      <c r="Y197" s="31">
        <v>0</v>
      </c>
      <c r="Z197" s="31">
        <v>7.0000000000000007E-2</v>
      </c>
      <c r="AA197" s="31">
        <v>0.06</v>
      </c>
      <c r="AB197" s="31">
        <v>0</v>
      </c>
      <c r="AC197" s="31">
        <v>0</v>
      </c>
      <c r="AD197" s="31">
        <v>0</v>
      </c>
      <c r="AE197" s="31">
        <v>0.04</v>
      </c>
      <c r="AF197" s="31">
        <v>0.05</v>
      </c>
      <c r="AG197" s="31">
        <v>0.05</v>
      </c>
      <c r="AH197" s="31">
        <v>0.53</v>
      </c>
      <c r="AI197" s="31">
        <v>0.54</v>
      </c>
      <c r="AJ197" s="31">
        <v>0.54</v>
      </c>
      <c r="AK197" s="31" t="s">
        <v>39</v>
      </c>
      <c r="AL197" s="31">
        <v>7.0000000000000007E-2</v>
      </c>
      <c r="AM197" s="31">
        <v>7.0000000000000007E-2</v>
      </c>
      <c r="AN197" s="31">
        <v>0</v>
      </c>
      <c r="AO197" s="31" t="s">
        <v>39</v>
      </c>
      <c r="AP197" s="31" t="s">
        <v>39</v>
      </c>
      <c r="AQ197" s="31" t="s">
        <v>39</v>
      </c>
      <c r="AR197" s="31">
        <v>0.05</v>
      </c>
      <c r="AS197" s="31">
        <v>0.05</v>
      </c>
      <c r="AT197" s="31">
        <v>0.32</v>
      </c>
      <c r="AU197" s="31">
        <v>0.32</v>
      </c>
      <c r="AV197" s="31">
        <v>0.32</v>
      </c>
      <c r="AW197" s="31">
        <v>0.2</v>
      </c>
      <c r="AX197" s="31">
        <v>0.15</v>
      </c>
      <c r="AY197" s="31">
        <v>0.15</v>
      </c>
      <c r="AZ197" s="31">
        <v>0</v>
      </c>
      <c r="BA197" s="31">
        <v>0</v>
      </c>
      <c r="BB197" s="31">
        <v>0</v>
      </c>
      <c r="BC197" s="31">
        <v>7.0000000000000007E-2</v>
      </c>
      <c r="BD197" s="31">
        <v>0.04</v>
      </c>
      <c r="BE197" s="31">
        <v>0.05</v>
      </c>
      <c r="BF197" s="31">
        <v>0.06</v>
      </c>
      <c r="BG197" s="31">
        <v>0.03</v>
      </c>
      <c r="BH197" s="31">
        <v>0.03</v>
      </c>
      <c r="BI197" s="31" t="s">
        <v>39</v>
      </c>
      <c r="BJ197" s="31">
        <v>0.01</v>
      </c>
      <c r="BK197" s="31">
        <v>0.01</v>
      </c>
      <c r="BL197" s="31">
        <v>0</v>
      </c>
      <c r="BM197" s="31" t="s">
        <v>39</v>
      </c>
      <c r="BN197" s="31" t="s">
        <v>39</v>
      </c>
      <c r="BO197" s="31" t="s">
        <v>39</v>
      </c>
      <c r="BP197" s="31">
        <v>0.01</v>
      </c>
      <c r="BQ197" s="31">
        <v>0.01</v>
      </c>
      <c r="BR197" s="31">
        <v>7.0000000000000007E-2</v>
      </c>
      <c r="BS197" s="31">
        <v>0.1</v>
      </c>
      <c r="BT197" s="31">
        <v>0.1</v>
      </c>
      <c r="BU197" s="31">
        <v>0.06</v>
      </c>
      <c r="BV197" s="31">
        <v>0.03</v>
      </c>
      <c r="BW197" s="31">
        <v>0.03</v>
      </c>
      <c r="BX197" s="31">
        <v>0.1</v>
      </c>
      <c r="BY197" s="31">
        <v>0.1</v>
      </c>
      <c r="BZ197" s="31">
        <v>0.1</v>
      </c>
    </row>
    <row r="198" spans="1:78" x14ac:dyDescent="0.25">
      <c r="A198">
        <v>890</v>
      </c>
      <c r="B198" t="s">
        <v>178</v>
      </c>
      <c r="C198" t="s">
        <v>153</v>
      </c>
      <c r="D198" s="32">
        <v>420</v>
      </c>
      <c r="E198" s="32">
        <v>1050</v>
      </c>
      <c r="F198" s="32">
        <v>1460</v>
      </c>
      <c r="G198" s="31">
        <v>0.65</v>
      </c>
      <c r="H198" s="31">
        <v>0.67</v>
      </c>
      <c r="I198" s="31">
        <v>0.67</v>
      </c>
      <c r="J198" s="31">
        <v>0.63</v>
      </c>
      <c r="K198" s="31">
        <v>0.65</v>
      </c>
      <c r="L198" s="31">
        <v>0.65</v>
      </c>
      <c r="M198" s="31">
        <v>0.04</v>
      </c>
      <c r="N198" s="31">
        <v>0.06</v>
      </c>
      <c r="O198" s="31">
        <v>0.06</v>
      </c>
      <c r="P198" s="31">
        <v>0</v>
      </c>
      <c r="Q198" s="31" t="s">
        <v>39</v>
      </c>
      <c r="R198" s="31" t="s">
        <v>39</v>
      </c>
      <c r="S198" s="31">
        <v>0.02</v>
      </c>
      <c r="T198" s="31">
        <v>0.02</v>
      </c>
      <c r="U198" s="31">
        <v>0.02</v>
      </c>
      <c r="V198" s="31">
        <v>0</v>
      </c>
      <c r="W198" s="31" t="s">
        <v>39</v>
      </c>
      <c r="X198" s="31" t="s">
        <v>39</v>
      </c>
      <c r="Y198" s="31" t="s">
        <v>39</v>
      </c>
      <c r="Z198" s="31">
        <v>0</v>
      </c>
      <c r="AA198" s="31" t="s">
        <v>39</v>
      </c>
      <c r="AB198" s="31">
        <v>0</v>
      </c>
      <c r="AC198" s="31">
        <v>0</v>
      </c>
      <c r="AD198" s="31">
        <v>0</v>
      </c>
      <c r="AE198" s="31">
        <v>0.03</v>
      </c>
      <c r="AF198" s="31">
        <v>0.05</v>
      </c>
      <c r="AG198" s="31">
        <v>0.04</v>
      </c>
      <c r="AH198" s="31">
        <v>0.56000000000000005</v>
      </c>
      <c r="AI198" s="31">
        <v>0.56999999999999995</v>
      </c>
      <c r="AJ198" s="31">
        <v>0.56999999999999995</v>
      </c>
      <c r="AK198" s="31">
        <v>0.12</v>
      </c>
      <c r="AL198" s="31">
        <v>0.14000000000000001</v>
      </c>
      <c r="AM198" s="31">
        <v>0.13</v>
      </c>
      <c r="AN198" s="31" t="s">
        <v>39</v>
      </c>
      <c r="AO198" s="31" t="s">
        <v>39</v>
      </c>
      <c r="AP198" s="31" t="s">
        <v>39</v>
      </c>
      <c r="AQ198" s="31">
        <v>0.09</v>
      </c>
      <c r="AR198" s="31">
        <v>0.1</v>
      </c>
      <c r="AS198" s="31">
        <v>0.09</v>
      </c>
      <c r="AT198" s="31">
        <v>0.36</v>
      </c>
      <c r="AU198" s="31">
        <v>0.34</v>
      </c>
      <c r="AV198" s="31">
        <v>0.35</v>
      </c>
      <c r="AW198" s="31">
        <v>0.08</v>
      </c>
      <c r="AX198" s="31">
        <v>0.09</v>
      </c>
      <c r="AY198" s="31">
        <v>0.09</v>
      </c>
      <c r="AZ198" s="31">
        <v>0</v>
      </c>
      <c r="BA198" s="31">
        <v>0</v>
      </c>
      <c r="BB198" s="31">
        <v>0</v>
      </c>
      <c r="BC198" s="31">
        <v>0.01</v>
      </c>
      <c r="BD198" s="31">
        <v>0.02</v>
      </c>
      <c r="BE198" s="31">
        <v>0.02</v>
      </c>
      <c r="BF198" s="31" t="s">
        <v>39</v>
      </c>
      <c r="BG198" s="31">
        <v>0.01</v>
      </c>
      <c r="BH198" s="31">
        <v>0.01</v>
      </c>
      <c r="BI198" s="31" t="s">
        <v>39</v>
      </c>
      <c r="BJ198" s="31" t="s">
        <v>39</v>
      </c>
      <c r="BK198" s="31" t="s">
        <v>38</v>
      </c>
      <c r="BL198" s="31">
        <v>0</v>
      </c>
      <c r="BM198" s="31">
        <v>0</v>
      </c>
      <c r="BN198" s="31">
        <v>0</v>
      </c>
      <c r="BO198" s="31" t="s">
        <v>39</v>
      </c>
      <c r="BP198" s="31" t="s">
        <v>39</v>
      </c>
      <c r="BQ198" s="31" t="s">
        <v>39</v>
      </c>
      <c r="BR198" s="31">
        <v>0.14000000000000001</v>
      </c>
      <c r="BS198" s="31">
        <v>0.14000000000000001</v>
      </c>
      <c r="BT198" s="31">
        <v>0.14000000000000001</v>
      </c>
      <c r="BU198" s="31">
        <v>0.03</v>
      </c>
      <c r="BV198" s="31">
        <v>0.01</v>
      </c>
      <c r="BW198" s="31">
        <v>0.02</v>
      </c>
      <c r="BX198" s="31">
        <v>0.17</v>
      </c>
      <c r="BY198" s="31">
        <v>0.18</v>
      </c>
      <c r="BZ198" s="31">
        <v>0.18</v>
      </c>
    </row>
    <row r="199" spans="1:78" x14ac:dyDescent="0.25">
      <c r="A199">
        <v>350</v>
      </c>
      <c r="B199" t="s">
        <v>179</v>
      </c>
      <c r="C199" t="s">
        <v>153</v>
      </c>
      <c r="D199" s="32">
        <v>120</v>
      </c>
      <c r="E199" s="32">
        <v>750</v>
      </c>
      <c r="F199" s="32">
        <v>880</v>
      </c>
      <c r="G199" s="31">
        <v>0.7</v>
      </c>
      <c r="H199" s="31">
        <v>0.72</v>
      </c>
      <c r="I199" s="31">
        <v>0.72</v>
      </c>
      <c r="J199" s="31">
        <v>0.65</v>
      </c>
      <c r="K199" s="31">
        <v>0.63</v>
      </c>
      <c r="L199" s="31">
        <v>0.63</v>
      </c>
      <c r="M199" s="31">
        <v>0.14000000000000001</v>
      </c>
      <c r="N199" s="31">
        <v>0.08</v>
      </c>
      <c r="O199" s="31">
        <v>0.08</v>
      </c>
      <c r="P199" s="31">
        <v>0</v>
      </c>
      <c r="Q199" s="31" t="s">
        <v>39</v>
      </c>
      <c r="R199" s="31" t="s">
        <v>39</v>
      </c>
      <c r="S199" s="31">
        <v>0.06</v>
      </c>
      <c r="T199" s="31">
        <v>0.03</v>
      </c>
      <c r="U199" s="31">
        <v>0.03</v>
      </c>
      <c r="V199" s="31">
        <v>0</v>
      </c>
      <c r="W199" s="31">
        <v>0</v>
      </c>
      <c r="X199" s="31">
        <v>0</v>
      </c>
      <c r="Y199" s="31">
        <v>0</v>
      </c>
      <c r="Z199" s="31">
        <v>0</v>
      </c>
      <c r="AA199" s="31">
        <v>0</v>
      </c>
      <c r="AB199" s="31">
        <v>0</v>
      </c>
      <c r="AC199" s="31">
        <v>0</v>
      </c>
      <c r="AD199" s="31">
        <v>0</v>
      </c>
      <c r="AE199" s="31">
        <v>0.08</v>
      </c>
      <c r="AF199" s="31">
        <v>0.05</v>
      </c>
      <c r="AG199" s="31">
        <v>0.06</v>
      </c>
      <c r="AH199" s="31">
        <v>0.45</v>
      </c>
      <c r="AI199" s="31">
        <v>0.52</v>
      </c>
      <c r="AJ199" s="31">
        <v>0.51</v>
      </c>
      <c r="AK199" s="31" t="s">
        <v>39</v>
      </c>
      <c r="AL199" s="31">
        <v>0.06</v>
      </c>
      <c r="AM199" s="31">
        <v>0.06</v>
      </c>
      <c r="AN199" s="31">
        <v>0</v>
      </c>
      <c r="AO199" s="31">
        <v>0</v>
      </c>
      <c r="AP199" s="31">
        <v>0</v>
      </c>
      <c r="AQ199" s="31" t="s">
        <v>39</v>
      </c>
      <c r="AR199" s="31">
        <v>0.04</v>
      </c>
      <c r="AS199" s="31">
        <v>0.04</v>
      </c>
      <c r="AT199" s="31">
        <v>0.39</v>
      </c>
      <c r="AU199" s="31">
        <v>0.43</v>
      </c>
      <c r="AV199" s="31">
        <v>0.43</v>
      </c>
      <c r="AW199" s="31" t="s">
        <v>39</v>
      </c>
      <c r="AX199" s="31">
        <v>0.03</v>
      </c>
      <c r="AY199" s="31">
        <v>0.03</v>
      </c>
      <c r="AZ199" s="31">
        <v>0</v>
      </c>
      <c r="BA199" s="31" t="s">
        <v>39</v>
      </c>
      <c r="BB199" s="31" t="s">
        <v>39</v>
      </c>
      <c r="BC199" s="31">
        <v>0.05</v>
      </c>
      <c r="BD199" s="31">
        <v>0.08</v>
      </c>
      <c r="BE199" s="31">
        <v>0.08</v>
      </c>
      <c r="BF199" s="31" t="s">
        <v>39</v>
      </c>
      <c r="BG199" s="31">
        <v>0.03</v>
      </c>
      <c r="BH199" s="31">
        <v>0.04</v>
      </c>
      <c r="BI199" s="31" t="s">
        <v>39</v>
      </c>
      <c r="BJ199" s="31">
        <v>0.05</v>
      </c>
      <c r="BK199" s="31">
        <v>0.04</v>
      </c>
      <c r="BL199" s="31">
        <v>0</v>
      </c>
      <c r="BM199" s="31">
        <v>0</v>
      </c>
      <c r="BN199" s="31">
        <v>0</v>
      </c>
      <c r="BO199" s="31">
        <v>0</v>
      </c>
      <c r="BP199" s="31">
        <v>0.01</v>
      </c>
      <c r="BQ199" s="31">
        <v>0.01</v>
      </c>
      <c r="BR199" s="31">
        <v>0.09</v>
      </c>
      <c r="BS199" s="31">
        <v>0.1</v>
      </c>
      <c r="BT199" s="31">
        <v>0.1</v>
      </c>
      <c r="BU199" s="31">
        <v>0.09</v>
      </c>
      <c r="BV199" s="31">
        <v>0.05</v>
      </c>
      <c r="BW199" s="31">
        <v>0.06</v>
      </c>
      <c r="BX199" s="31">
        <v>0.12</v>
      </c>
      <c r="BY199" s="31">
        <v>0.13</v>
      </c>
      <c r="BZ199" s="31">
        <v>0.13</v>
      </c>
    </row>
    <row r="200" spans="1:78" x14ac:dyDescent="0.25">
      <c r="A200">
        <v>837</v>
      </c>
      <c r="B200" t="s">
        <v>180</v>
      </c>
      <c r="C200" t="s">
        <v>169</v>
      </c>
      <c r="D200" s="32" t="s">
        <v>342</v>
      </c>
      <c r="E200" s="32" t="s">
        <v>342</v>
      </c>
      <c r="F200" s="32" t="s">
        <v>342</v>
      </c>
      <c r="G200" s="31" t="s">
        <v>342</v>
      </c>
      <c r="H200" s="31" t="s">
        <v>342</v>
      </c>
      <c r="I200" s="31" t="s">
        <v>342</v>
      </c>
      <c r="J200" s="31" t="s">
        <v>342</v>
      </c>
      <c r="K200" s="31" t="s">
        <v>342</v>
      </c>
      <c r="L200" s="31" t="s">
        <v>342</v>
      </c>
      <c r="M200" s="31" t="s">
        <v>342</v>
      </c>
      <c r="N200" s="31" t="s">
        <v>342</v>
      </c>
      <c r="O200" s="31" t="s">
        <v>342</v>
      </c>
      <c r="P200" s="31" t="s">
        <v>342</v>
      </c>
      <c r="Q200" s="31" t="s">
        <v>342</v>
      </c>
      <c r="R200" s="31" t="s">
        <v>342</v>
      </c>
      <c r="S200" s="31" t="s">
        <v>342</v>
      </c>
      <c r="T200" s="31" t="s">
        <v>342</v>
      </c>
      <c r="U200" s="31" t="s">
        <v>342</v>
      </c>
      <c r="V200" s="31" t="s">
        <v>342</v>
      </c>
      <c r="W200" s="31" t="s">
        <v>342</v>
      </c>
      <c r="X200" s="31" t="s">
        <v>342</v>
      </c>
      <c r="Y200" s="31" t="s">
        <v>342</v>
      </c>
      <c r="Z200" s="31" t="s">
        <v>342</v>
      </c>
      <c r="AA200" s="31" t="s">
        <v>342</v>
      </c>
      <c r="AB200" s="31" t="s">
        <v>342</v>
      </c>
      <c r="AC200" s="31" t="s">
        <v>342</v>
      </c>
      <c r="AD200" s="31" t="s">
        <v>342</v>
      </c>
      <c r="AE200" s="31" t="s">
        <v>342</v>
      </c>
      <c r="AF200" s="31" t="s">
        <v>342</v>
      </c>
      <c r="AG200" s="31" t="s">
        <v>342</v>
      </c>
      <c r="AH200" s="31" t="s">
        <v>342</v>
      </c>
      <c r="AI200" s="31" t="s">
        <v>342</v>
      </c>
      <c r="AJ200" s="31" t="s">
        <v>342</v>
      </c>
      <c r="AK200" s="31" t="s">
        <v>342</v>
      </c>
      <c r="AL200" s="31" t="s">
        <v>342</v>
      </c>
      <c r="AM200" s="31" t="s">
        <v>342</v>
      </c>
      <c r="AN200" s="31" t="s">
        <v>342</v>
      </c>
      <c r="AO200" s="31" t="s">
        <v>342</v>
      </c>
      <c r="AP200" s="31" t="s">
        <v>342</v>
      </c>
      <c r="AQ200" s="31" t="s">
        <v>342</v>
      </c>
      <c r="AR200" s="31" t="s">
        <v>342</v>
      </c>
      <c r="AS200" s="31" t="s">
        <v>342</v>
      </c>
      <c r="AT200" s="31" t="s">
        <v>342</v>
      </c>
      <c r="AU200" s="31" t="s">
        <v>342</v>
      </c>
      <c r="AV200" s="31" t="s">
        <v>342</v>
      </c>
      <c r="AW200" s="31" t="s">
        <v>342</v>
      </c>
      <c r="AX200" s="31" t="s">
        <v>342</v>
      </c>
      <c r="AY200" s="31" t="s">
        <v>342</v>
      </c>
      <c r="AZ200" s="31" t="s">
        <v>342</v>
      </c>
      <c r="BA200" s="31" t="s">
        <v>342</v>
      </c>
      <c r="BB200" s="31" t="s">
        <v>342</v>
      </c>
      <c r="BC200" s="31" t="s">
        <v>342</v>
      </c>
      <c r="BD200" s="31" t="s">
        <v>342</v>
      </c>
      <c r="BE200" s="31" t="s">
        <v>342</v>
      </c>
      <c r="BF200" s="31" t="s">
        <v>342</v>
      </c>
      <c r="BG200" s="31" t="s">
        <v>342</v>
      </c>
      <c r="BH200" s="31" t="s">
        <v>342</v>
      </c>
      <c r="BI200" s="31" t="s">
        <v>342</v>
      </c>
      <c r="BJ200" s="31" t="s">
        <v>342</v>
      </c>
      <c r="BK200" s="31" t="s">
        <v>342</v>
      </c>
      <c r="BL200" s="31" t="s">
        <v>342</v>
      </c>
      <c r="BM200" s="31" t="s">
        <v>342</v>
      </c>
      <c r="BN200" s="31" t="s">
        <v>342</v>
      </c>
      <c r="BO200" s="31" t="s">
        <v>342</v>
      </c>
      <c r="BP200" s="31" t="s">
        <v>342</v>
      </c>
      <c r="BQ200" s="31" t="s">
        <v>342</v>
      </c>
      <c r="BR200" s="31" t="s">
        <v>342</v>
      </c>
      <c r="BS200" s="31" t="s">
        <v>342</v>
      </c>
      <c r="BT200" s="31" t="s">
        <v>342</v>
      </c>
      <c r="BU200" s="31" t="s">
        <v>342</v>
      </c>
      <c r="BV200" s="31" t="s">
        <v>342</v>
      </c>
      <c r="BW200" s="31" t="s">
        <v>342</v>
      </c>
      <c r="BX200" s="31" t="s">
        <v>342</v>
      </c>
      <c r="BY200" s="31" t="s">
        <v>342</v>
      </c>
      <c r="BZ200" s="31" t="s">
        <v>342</v>
      </c>
    </row>
    <row r="201" spans="1:78" x14ac:dyDescent="0.25">
      <c r="A201">
        <v>867</v>
      </c>
      <c r="B201" t="s">
        <v>181</v>
      </c>
      <c r="C201" t="s">
        <v>167</v>
      </c>
      <c r="D201" s="32">
        <v>20</v>
      </c>
      <c r="E201" s="32">
        <v>320</v>
      </c>
      <c r="F201" s="32">
        <v>340</v>
      </c>
      <c r="G201" s="31">
        <v>0.71</v>
      </c>
      <c r="H201" s="31">
        <v>0.78</v>
      </c>
      <c r="I201" s="31">
        <v>0.78</v>
      </c>
      <c r="J201" s="31">
        <v>0.67</v>
      </c>
      <c r="K201" s="31">
        <v>0.59</v>
      </c>
      <c r="L201" s="31">
        <v>0.59</v>
      </c>
      <c r="M201" s="31">
        <v>0.38</v>
      </c>
      <c r="N201" s="31">
        <v>0.35</v>
      </c>
      <c r="O201" s="31">
        <v>0.35</v>
      </c>
      <c r="P201" s="31">
        <v>0</v>
      </c>
      <c r="Q201" s="31">
        <v>0</v>
      </c>
      <c r="R201" s="31">
        <v>0</v>
      </c>
      <c r="S201" s="31">
        <v>0</v>
      </c>
      <c r="T201" s="31">
        <v>0.06</v>
      </c>
      <c r="U201" s="31">
        <v>0.05</v>
      </c>
      <c r="V201" s="31">
        <v>0</v>
      </c>
      <c r="W201" s="31" t="s">
        <v>39</v>
      </c>
      <c r="X201" s="31" t="s">
        <v>39</v>
      </c>
      <c r="Y201" s="31">
        <v>0</v>
      </c>
      <c r="Z201" s="31">
        <v>0</v>
      </c>
      <c r="AA201" s="31">
        <v>0</v>
      </c>
      <c r="AB201" s="31">
        <v>0</v>
      </c>
      <c r="AC201" s="31">
        <v>0</v>
      </c>
      <c r="AD201" s="31">
        <v>0</v>
      </c>
      <c r="AE201" s="31">
        <v>0</v>
      </c>
      <c r="AF201" s="31">
        <v>7.0000000000000007E-2</v>
      </c>
      <c r="AG201" s="31">
        <v>7.0000000000000007E-2</v>
      </c>
      <c r="AH201" s="31">
        <v>0.28999999999999998</v>
      </c>
      <c r="AI201" s="31">
        <v>0.18</v>
      </c>
      <c r="AJ201" s="31">
        <v>0.19</v>
      </c>
      <c r="AK201" s="31">
        <v>0</v>
      </c>
      <c r="AL201" s="31">
        <v>0.02</v>
      </c>
      <c r="AM201" s="31">
        <v>0.02</v>
      </c>
      <c r="AN201" s="31">
        <v>0</v>
      </c>
      <c r="AO201" s="31">
        <v>0</v>
      </c>
      <c r="AP201" s="31">
        <v>0</v>
      </c>
      <c r="AQ201" s="31">
        <v>0</v>
      </c>
      <c r="AR201" s="31">
        <v>0</v>
      </c>
      <c r="AS201" s="31">
        <v>0</v>
      </c>
      <c r="AT201" s="31" t="s">
        <v>39</v>
      </c>
      <c r="AU201" s="31">
        <v>0.16</v>
      </c>
      <c r="AV201" s="31">
        <v>0.16</v>
      </c>
      <c r="AW201" s="31" t="s">
        <v>39</v>
      </c>
      <c r="AX201" s="31" t="s">
        <v>39</v>
      </c>
      <c r="AY201" s="31" t="s">
        <v>39</v>
      </c>
      <c r="AZ201" s="31">
        <v>0</v>
      </c>
      <c r="BA201" s="31">
        <v>0</v>
      </c>
      <c r="BB201" s="31">
        <v>0</v>
      </c>
      <c r="BC201" s="31" t="s">
        <v>39</v>
      </c>
      <c r="BD201" s="31">
        <v>0.18</v>
      </c>
      <c r="BE201" s="31">
        <v>0.17</v>
      </c>
      <c r="BF201" s="31">
        <v>0</v>
      </c>
      <c r="BG201" s="31">
        <v>0.11</v>
      </c>
      <c r="BH201" s="31">
        <v>0.1</v>
      </c>
      <c r="BI201" s="31" t="s">
        <v>39</v>
      </c>
      <c r="BJ201" s="31">
        <v>7.0000000000000007E-2</v>
      </c>
      <c r="BK201" s="31">
        <v>7.0000000000000007E-2</v>
      </c>
      <c r="BL201" s="31">
        <v>0</v>
      </c>
      <c r="BM201" s="31">
        <v>0</v>
      </c>
      <c r="BN201" s="31">
        <v>0</v>
      </c>
      <c r="BO201" s="31">
        <v>0</v>
      </c>
      <c r="BP201" s="31">
        <v>0.02</v>
      </c>
      <c r="BQ201" s="31">
        <v>0.02</v>
      </c>
      <c r="BR201" s="31" t="s">
        <v>39</v>
      </c>
      <c r="BS201" s="31">
        <v>7.0000000000000007E-2</v>
      </c>
      <c r="BT201" s="31">
        <v>7.0000000000000007E-2</v>
      </c>
      <c r="BU201" s="31" t="s">
        <v>39</v>
      </c>
      <c r="BV201" s="31" t="s">
        <v>39</v>
      </c>
      <c r="BW201" s="31" t="s">
        <v>39</v>
      </c>
      <c r="BX201" s="31" t="s">
        <v>39</v>
      </c>
      <c r="BY201" s="31">
        <v>0.14000000000000001</v>
      </c>
      <c r="BZ201" s="31">
        <v>0.14000000000000001</v>
      </c>
    </row>
    <row r="202" spans="1:78" x14ac:dyDescent="0.25">
      <c r="A202">
        <v>380</v>
      </c>
      <c r="B202" t="s">
        <v>182</v>
      </c>
      <c r="C202" t="s">
        <v>155</v>
      </c>
      <c r="D202" s="32">
        <v>100</v>
      </c>
      <c r="E202" s="32">
        <v>890</v>
      </c>
      <c r="F202" s="32">
        <v>990</v>
      </c>
      <c r="G202" s="31">
        <v>0.64</v>
      </c>
      <c r="H202" s="31">
        <v>0.68</v>
      </c>
      <c r="I202" s="31">
        <v>0.68</v>
      </c>
      <c r="J202" s="31">
        <v>0.59</v>
      </c>
      <c r="K202" s="31">
        <v>0.65</v>
      </c>
      <c r="L202" s="31">
        <v>0.64</v>
      </c>
      <c r="M202" s="31">
        <v>0.27</v>
      </c>
      <c r="N202" s="31">
        <v>0.36</v>
      </c>
      <c r="O202" s="31">
        <v>0.35</v>
      </c>
      <c r="P202" s="31" t="s">
        <v>39</v>
      </c>
      <c r="Q202" s="31">
        <v>0</v>
      </c>
      <c r="R202" s="31" t="s">
        <v>39</v>
      </c>
      <c r="S202" s="31" t="s">
        <v>39</v>
      </c>
      <c r="T202" s="31">
        <v>0.03</v>
      </c>
      <c r="U202" s="31">
        <v>0.03</v>
      </c>
      <c r="V202" s="31">
        <v>0</v>
      </c>
      <c r="W202" s="31" t="s">
        <v>39</v>
      </c>
      <c r="X202" s="31" t="s">
        <v>39</v>
      </c>
      <c r="Y202" s="31">
        <v>0</v>
      </c>
      <c r="Z202" s="31">
        <v>0</v>
      </c>
      <c r="AA202" s="31">
        <v>0</v>
      </c>
      <c r="AB202" s="31">
        <v>0</v>
      </c>
      <c r="AC202" s="31">
        <v>0</v>
      </c>
      <c r="AD202" s="31">
        <v>0</v>
      </c>
      <c r="AE202" s="31" t="s">
        <v>39</v>
      </c>
      <c r="AF202" s="31">
        <v>0.06</v>
      </c>
      <c r="AG202" s="31">
        <v>0.06</v>
      </c>
      <c r="AH202" s="31">
        <v>0.28000000000000003</v>
      </c>
      <c r="AI202" s="31">
        <v>0.25</v>
      </c>
      <c r="AJ202" s="31">
        <v>0.25</v>
      </c>
      <c r="AK202" s="31" t="s">
        <v>39</v>
      </c>
      <c r="AL202" s="31">
        <v>0.01</v>
      </c>
      <c r="AM202" s="31">
        <v>0.01</v>
      </c>
      <c r="AN202" s="31">
        <v>0</v>
      </c>
      <c r="AO202" s="31">
        <v>0</v>
      </c>
      <c r="AP202" s="31">
        <v>0</v>
      </c>
      <c r="AQ202" s="31" t="s">
        <v>39</v>
      </c>
      <c r="AR202" s="31" t="s">
        <v>39</v>
      </c>
      <c r="AS202" s="31" t="s">
        <v>39</v>
      </c>
      <c r="AT202" s="31">
        <v>0.2</v>
      </c>
      <c r="AU202" s="31">
        <v>0.19</v>
      </c>
      <c r="AV202" s="31">
        <v>0.19</v>
      </c>
      <c r="AW202" s="31">
        <v>0.08</v>
      </c>
      <c r="AX202" s="31">
        <v>0.06</v>
      </c>
      <c r="AY202" s="31">
        <v>0.06</v>
      </c>
      <c r="AZ202" s="31">
        <v>0</v>
      </c>
      <c r="BA202" s="31" t="s">
        <v>39</v>
      </c>
      <c r="BB202" s="31" t="s">
        <v>39</v>
      </c>
      <c r="BC202" s="31" t="s">
        <v>39</v>
      </c>
      <c r="BD202" s="31">
        <v>0.03</v>
      </c>
      <c r="BE202" s="31">
        <v>0.03</v>
      </c>
      <c r="BF202" s="31" t="s">
        <v>39</v>
      </c>
      <c r="BG202" s="31">
        <v>0.02</v>
      </c>
      <c r="BH202" s="31">
        <v>0.03</v>
      </c>
      <c r="BI202" s="31" t="s">
        <v>39</v>
      </c>
      <c r="BJ202" s="31" t="s">
        <v>39</v>
      </c>
      <c r="BK202" s="31" t="s">
        <v>39</v>
      </c>
      <c r="BL202" s="31">
        <v>0</v>
      </c>
      <c r="BM202" s="31">
        <v>0</v>
      </c>
      <c r="BN202" s="31">
        <v>0</v>
      </c>
      <c r="BO202" s="31" t="s">
        <v>39</v>
      </c>
      <c r="BP202" s="31">
        <v>0.01</v>
      </c>
      <c r="BQ202" s="31">
        <v>0.01</v>
      </c>
      <c r="BR202" s="31">
        <v>0.16</v>
      </c>
      <c r="BS202" s="31">
        <v>0.11</v>
      </c>
      <c r="BT202" s="31">
        <v>0.12</v>
      </c>
      <c r="BU202" s="31" t="s">
        <v>39</v>
      </c>
      <c r="BV202" s="31">
        <v>0.02</v>
      </c>
      <c r="BW202" s="31">
        <v>0.02</v>
      </c>
      <c r="BX202" s="31">
        <v>0.18</v>
      </c>
      <c r="BY202" s="31">
        <v>0.19</v>
      </c>
      <c r="BZ202" s="31">
        <v>0.19</v>
      </c>
    </row>
    <row r="203" spans="1:78" x14ac:dyDescent="0.25">
      <c r="A203">
        <v>304</v>
      </c>
      <c r="B203" t="s">
        <v>183</v>
      </c>
      <c r="C203" t="s">
        <v>165</v>
      </c>
      <c r="D203" s="32">
        <v>10</v>
      </c>
      <c r="E203" s="32">
        <v>150</v>
      </c>
      <c r="F203" s="32">
        <v>160</v>
      </c>
      <c r="G203" s="31">
        <v>0.91</v>
      </c>
      <c r="H203" s="31">
        <v>0.71</v>
      </c>
      <c r="I203" s="31">
        <v>0.73</v>
      </c>
      <c r="J203" s="31">
        <v>0.82</v>
      </c>
      <c r="K203" s="31">
        <v>0.68</v>
      </c>
      <c r="L203" s="31">
        <v>0.69</v>
      </c>
      <c r="M203" s="31">
        <v>0.55000000000000004</v>
      </c>
      <c r="N203" s="31">
        <v>0.38</v>
      </c>
      <c r="O203" s="31">
        <v>0.39</v>
      </c>
      <c r="P203" s="31">
        <v>0</v>
      </c>
      <c r="Q203" s="31">
        <v>0</v>
      </c>
      <c r="R203" s="31">
        <v>0</v>
      </c>
      <c r="S203" s="31" t="s">
        <v>39</v>
      </c>
      <c r="T203" s="31">
        <v>0.05</v>
      </c>
      <c r="U203" s="31">
        <v>0.05</v>
      </c>
      <c r="V203" s="31">
        <v>0</v>
      </c>
      <c r="W203" s="31">
        <v>0</v>
      </c>
      <c r="X203" s="31">
        <v>0</v>
      </c>
      <c r="Y203" s="31">
        <v>0</v>
      </c>
      <c r="Z203" s="31">
        <v>0</v>
      </c>
      <c r="AA203" s="31">
        <v>0</v>
      </c>
      <c r="AB203" s="31">
        <v>0</v>
      </c>
      <c r="AC203" s="31">
        <v>0</v>
      </c>
      <c r="AD203" s="31">
        <v>0</v>
      </c>
      <c r="AE203" s="31" t="s">
        <v>39</v>
      </c>
      <c r="AF203" s="31">
        <v>7.0000000000000007E-2</v>
      </c>
      <c r="AG203" s="31">
        <v>7.0000000000000007E-2</v>
      </c>
      <c r="AH203" s="31" t="s">
        <v>39</v>
      </c>
      <c r="AI203" s="31">
        <v>0.25</v>
      </c>
      <c r="AJ203" s="31">
        <v>0.25</v>
      </c>
      <c r="AK203" s="31" t="s">
        <v>39</v>
      </c>
      <c r="AL203" s="31" t="s">
        <v>39</v>
      </c>
      <c r="AM203" s="31" t="s">
        <v>39</v>
      </c>
      <c r="AN203" s="31">
        <v>0</v>
      </c>
      <c r="AO203" s="31">
        <v>0</v>
      </c>
      <c r="AP203" s="31">
        <v>0</v>
      </c>
      <c r="AQ203" s="31">
        <v>0</v>
      </c>
      <c r="AR203" s="31">
        <v>0</v>
      </c>
      <c r="AS203" s="31">
        <v>0</v>
      </c>
      <c r="AT203" s="31">
        <v>0</v>
      </c>
      <c r="AU203" s="31">
        <v>0.22</v>
      </c>
      <c r="AV203" s="31">
        <v>0.2</v>
      </c>
      <c r="AW203" s="31" t="s">
        <v>39</v>
      </c>
      <c r="AX203" s="31" t="s">
        <v>39</v>
      </c>
      <c r="AY203" s="31" t="s">
        <v>39</v>
      </c>
      <c r="AZ203" s="31">
        <v>0</v>
      </c>
      <c r="BA203" s="31">
        <v>0</v>
      </c>
      <c r="BB203" s="31">
        <v>0</v>
      </c>
      <c r="BC203" s="31" t="s">
        <v>39</v>
      </c>
      <c r="BD203" s="31" t="s">
        <v>39</v>
      </c>
      <c r="BE203" s="31">
        <v>0.04</v>
      </c>
      <c r="BF203" s="31" t="s">
        <v>39</v>
      </c>
      <c r="BG203" s="31" t="s">
        <v>39</v>
      </c>
      <c r="BH203" s="31" t="s">
        <v>39</v>
      </c>
      <c r="BI203" s="31">
        <v>0</v>
      </c>
      <c r="BJ203" s="31" t="s">
        <v>39</v>
      </c>
      <c r="BK203" s="31" t="s">
        <v>39</v>
      </c>
      <c r="BL203" s="31">
        <v>0</v>
      </c>
      <c r="BM203" s="31">
        <v>0</v>
      </c>
      <c r="BN203" s="31">
        <v>0</v>
      </c>
      <c r="BO203" s="31">
        <v>0</v>
      </c>
      <c r="BP203" s="31">
        <v>0</v>
      </c>
      <c r="BQ203" s="31">
        <v>0</v>
      </c>
      <c r="BR203" s="31">
        <v>0</v>
      </c>
      <c r="BS203" s="31">
        <v>0.04</v>
      </c>
      <c r="BT203" s="31">
        <v>0.04</v>
      </c>
      <c r="BU203" s="31">
        <v>0</v>
      </c>
      <c r="BV203" s="31" t="s">
        <v>39</v>
      </c>
      <c r="BW203" s="31" t="s">
        <v>39</v>
      </c>
      <c r="BX203" s="31" t="s">
        <v>39</v>
      </c>
      <c r="BY203" s="31">
        <v>0.24</v>
      </c>
      <c r="BZ203" s="31">
        <v>0.23</v>
      </c>
    </row>
    <row r="204" spans="1:78" x14ac:dyDescent="0.25">
      <c r="A204">
        <v>846</v>
      </c>
      <c r="B204" t="s">
        <v>184</v>
      </c>
      <c r="C204" t="s">
        <v>167</v>
      </c>
      <c r="D204" s="32">
        <v>300</v>
      </c>
      <c r="E204" s="32">
        <v>1450</v>
      </c>
      <c r="F204" s="32">
        <v>1750</v>
      </c>
      <c r="G204" s="31">
        <v>0.7</v>
      </c>
      <c r="H204" s="31">
        <v>0.69</v>
      </c>
      <c r="I204" s="31">
        <v>0.69</v>
      </c>
      <c r="J204" s="31">
        <v>0.59</v>
      </c>
      <c r="K204" s="31">
        <v>0.56000000000000005</v>
      </c>
      <c r="L204" s="31">
        <v>0.56000000000000005</v>
      </c>
      <c r="M204" s="31">
        <v>0.3</v>
      </c>
      <c r="N204" s="31">
        <v>0.17</v>
      </c>
      <c r="O204" s="31">
        <v>0.2</v>
      </c>
      <c r="P204" s="31">
        <v>0</v>
      </c>
      <c r="Q204" s="31">
        <v>0</v>
      </c>
      <c r="R204" s="31">
        <v>0</v>
      </c>
      <c r="S204" s="31" t="s">
        <v>39</v>
      </c>
      <c r="T204" s="31">
        <v>0.02</v>
      </c>
      <c r="U204" s="31">
        <v>0.02</v>
      </c>
      <c r="V204" s="31" t="s">
        <v>39</v>
      </c>
      <c r="W204" s="31">
        <v>0</v>
      </c>
      <c r="X204" s="31" t="s">
        <v>39</v>
      </c>
      <c r="Y204" s="31">
        <v>0.12</v>
      </c>
      <c r="Z204" s="31">
        <v>0.05</v>
      </c>
      <c r="AA204" s="31">
        <v>0.06</v>
      </c>
      <c r="AB204" s="31">
        <v>0</v>
      </c>
      <c r="AC204" s="31">
        <v>0</v>
      </c>
      <c r="AD204" s="31">
        <v>0</v>
      </c>
      <c r="AE204" s="31">
        <v>0.06</v>
      </c>
      <c r="AF204" s="31">
        <v>0.04</v>
      </c>
      <c r="AG204" s="31">
        <v>0.04</v>
      </c>
      <c r="AH204" s="31">
        <v>0.14000000000000001</v>
      </c>
      <c r="AI204" s="31">
        <v>0.32</v>
      </c>
      <c r="AJ204" s="31">
        <v>0.28999999999999998</v>
      </c>
      <c r="AK204" s="31">
        <v>0.05</v>
      </c>
      <c r="AL204" s="31">
        <v>0.19</v>
      </c>
      <c r="AM204" s="31">
        <v>0.17</v>
      </c>
      <c r="AN204" s="31">
        <v>0</v>
      </c>
      <c r="AO204" s="31">
        <v>0.01</v>
      </c>
      <c r="AP204" s="31">
        <v>0.01</v>
      </c>
      <c r="AQ204" s="31">
        <v>0.02</v>
      </c>
      <c r="AR204" s="31">
        <v>0.11</v>
      </c>
      <c r="AS204" s="31">
        <v>0.09</v>
      </c>
      <c r="AT204" s="31">
        <v>0.08</v>
      </c>
      <c r="AU204" s="31">
        <v>0.12</v>
      </c>
      <c r="AV204" s="31">
        <v>0.11</v>
      </c>
      <c r="AW204" s="31" t="s">
        <v>39</v>
      </c>
      <c r="AX204" s="31">
        <v>0.01</v>
      </c>
      <c r="AY204" s="31">
        <v>0.01</v>
      </c>
      <c r="AZ204" s="31">
        <v>0</v>
      </c>
      <c r="BA204" s="31">
        <v>0</v>
      </c>
      <c r="BB204" s="31">
        <v>0</v>
      </c>
      <c r="BC204" s="31">
        <v>0.09</v>
      </c>
      <c r="BD204" s="31">
        <v>0.12</v>
      </c>
      <c r="BE204" s="31">
        <v>0.12</v>
      </c>
      <c r="BF204" s="31">
        <v>0.03</v>
      </c>
      <c r="BG204" s="31">
        <v>0.04</v>
      </c>
      <c r="BH204" s="31">
        <v>0.04</v>
      </c>
      <c r="BI204" s="31">
        <v>0.06</v>
      </c>
      <c r="BJ204" s="31">
        <v>0.08</v>
      </c>
      <c r="BK204" s="31">
        <v>0.08</v>
      </c>
      <c r="BL204" s="31">
        <v>0</v>
      </c>
      <c r="BM204" s="31">
        <v>0</v>
      </c>
      <c r="BN204" s="31">
        <v>0</v>
      </c>
      <c r="BO204" s="31">
        <v>0.02</v>
      </c>
      <c r="BP204" s="31">
        <v>0.02</v>
      </c>
      <c r="BQ204" s="31">
        <v>0.02</v>
      </c>
      <c r="BR204" s="31">
        <v>0.06</v>
      </c>
      <c r="BS204" s="31">
        <v>0.06</v>
      </c>
      <c r="BT204" s="31">
        <v>0.06</v>
      </c>
      <c r="BU204" s="31">
        <v>0.03</v>
      </c>
      <c r="BV204" s="31">
        <v>0.03</v>
      </c>
      <c r="BW204" s="31">
        <v>0.03</v>
      </c>
      <c r="BX204" s="31">
        <v>0.21</v>
      </c>
      <c r="BY204" s="31">
        <v>0.22</v>
      </c>
      <c r="BZ204" s="31">
        <v>0.22</v>
      </c>
    </row>
    <row r="205" spans="1:78" x14ac:dyDescent="0.25">
      <c r="A205">
        <v>801</v>
      </c>
      <c r="B205" t="s">
        <v>185</v>
      </c>
      <c r="C205" t="s">
        <v>169</v>
      </c>
      <c r="D205" s="32">
        <v>90</v>
      </c>
      <c r="E205" s="32">
        <v>1110</v>
      </c>
      <c r="F205" s="32">
        <v>1200</v>
      </c>
      <c r="G205" s="31">
        <v>0.55000000000000004</v>
      </c>
      <c r="H205" s="31">
        <v>0.62</v>
      </c>
      <c r="I205" s="31">
        <v>0.62</v>
      </c>
      <c r="J205" s="31">
        <v>0.37</v>
      </c>
      <c r="K205" s="31">
        <v>0.49</v>
      </c>
      <c r="L205" s="31">
        <v>0.48</v>
      </c>
      <c r="M205" s="31" t="s">
        <v>39</v>
      </c>
      <c r="N205" s="31">
        <v>0.09</v>
      </c>
      <c r="O205" s="31">
        <v>0.09</v>
      </c>
      <c r="P205" s="31">
        <v>0</v>
      </c>
      <c r="Q205" s="31" t="s">
        <v>39</v>
      </c>
      <c r="R205" s="31" t="s">
        <v>39</v>
      </c>
      <c r="S205" s="31">
        <v>0</v>
      </c>
      <c r="T205" s="31">
        <v>0.02</v>
      </c>
      <c r="U205" s="31">
        <v>0.02</v>
      </c>
      <c r="V205" s="31" t="s">
        <v>39</v>
      </c>
      <c r="W205" s="31" t="s">
        <v>39</v>
      </c>
      <c r="X205" s="31" t="s">
        <v>39</v>
      </c>
      <c r="Y205" s="31" t="s">
        <v>39</v>
      </c>
      <c r="Z205" s="31">
        <v>0.03</v>
      </c>
      <c r="AA205" s="31">
        <v>0.03</v>
      </c>
      <c r="AB205" s="31">
        <v>0</v>
      </c>
      <c r="AC205" s="31">
        <v>0</v>
      </c>
      <c r="AD205" s="31">
        <v>0</v>
      </c>
      <c r="AE205" s="31" t="s">
        <v>39</v>
      </c>
      <c r="AF205" s="31">
        <v>0.05</v>
      </c>
      <c r="AG205" s="31">
        <v>0.05</v>
      </c>
      <c r="AH205" s="31">
        <v>0.27</v>
      </c>
      <c r="AI205" s="31">
        <v>0.34</v>
      </c>
      <c r="AJ205" s="31">
        <v>0.34</v>
      </c>
      <c r="AK205" s="31" t="s">
        <v>39</v>
      </c>
      <c r="AL205" s="31">
        <v>0.09</v>
      </c>
      <c r="AM205" s="31">
        <v>0.09</v>
      </c>
      <c r="AN205" s="31">
        <v>0</v>
      </c>
      <c r="AO205" s="31" t="s">
        <v>39</v>
      </c>
      <c r="AP205" s="31" t="s">
        <v>39</v>
      </c>
      <c r="AQ205" s="31" t="s">
        <v>39</v>
      </c>
      <c r="AR205" s="31">
        <v>0.06</v>
      </c>
      <c r="AS205" s="31">
        <v>0.06</v>
      </c>
      <c r="AT205" s="31">
        <v>0.2</v>
      </c>
      <c r="AU205" s="31">
        <v>0.23</v>
      </c>
      <c r="AV205" s="31">
        <v>0.23</v>
      </c>
      <c r="AW205" s="31" t="s">
        <v>39</v>
      </c>
      <c r="AX205" s="31">
        <v>0.02</v>
      </c>
      <c r="AY205" s="31">
        <v>0.02</v>
      </c>
      <c r="AZ205" s="31">
        <v>0</v>
      </c>
      <c r="BA205" s="31">
        <v>0</v>
      </c>
      <c r="BB205" s="31">
        <v>0</v>
      </c>
      <c r="BC205" s="31">
        <v>0.16</v>
      </c>
      <c r="BD205" s="31">
        <v>0.12</v>
      </c>
      <c r="BE205" s="31">
        <v>0.13</v>
      </c>
      <c r="BF205" s="31">
        <v>0.14000000000000001</v>
      </c>
      <c r="BG205" s="31">
        <v>0.08</v>
      </c>
      <c r="BH205" s="31">
        <v>0.09</v>
      </c>
      <c r="BI205" s="31" t="s">
        <v>39</v>
      </c>
      <c r="BJ205" s="31">
        <v>0.04</v>
      </c>
      <c r="BK205" s="31">
        <v>0.04</v>
      </c>
      <c r="BL205" s="31" t="s">
        <v>39</v>
      </c>
      <c r="BM205" s="31" t="s">
        <v>39</v>
      </c>
      <c r="BN205" s="31" t="s">
        <v>39</v>
      </c>
      <c r="BO205" s="31" t="s">
        <v>39</v>
      </c>
      <c r="BP205" s="31">
        <v>0.01</v>
      </c>
      <c r="BQ205" s="31">
        <v>0.01</v>
      </c>
      <c r="BR205" s="31">
        <v>0.12</v>
      </c>
      <c r="BS205" s="31">
        <v>0.12</v>
      </c>
      <c r="BT205" s="31">
        <v>0.12</v>
      </c>
      <c r="BU205" s="31" t="s">
        <v>39</v>
      </c>
      <c r="BV205" s="31">
        <v>0.02</v>
      </c>
      <c r="BW205" s="31">
        <v>0.02</v>
      </c>
      <c r="BX205" s="31">
        <v>0.3</v>
      </c>
      <c r="BY205" s="31">
        <v>0.23</v>
      </c>
      <c r="BZ205" s="31">
        <v>0.24</v>
      </c>
    </row>
    <row r="206" spans="1:78" x14ac:dyDescent="0.25">
      <c r="A206">
        <v>305</v>
      </c>
      <c r="B206" t="s">
        <v>186</v>
      </c>
      <c r="C206" t="s">
        <v>165</v>
      </c>
      <c r="D206" s="32">
        <v>50</v>
      </c>
      <c r="E206" s="32">
        <v>510</v>
      </c>
      <c r="F206" s="32">
        <v>560</v>
      </c>
      <c r="G206" s="31">
        <v>0.5</v>
      </c>
      <c r="H206" s="31">
        <v>0.61</v>
      </c>
      <c r="I206" s="31">
        <v>0.6</v>
      </c>
      <c r="J206" s="31">
        <v>0.48</v>
      </c>
      <c r="K206" s="31">
        <v>0.53</v>
      </c>
      <c r="L206" s="31">
        <v>0.52</v>
      </c>
      <c r="M206" s="31" t="s">
        <v>39</v>
      </c>
      <c r="N206" s="31">
        <v>0.17</v>
      </c>
      <c r="O206" s="31">
        <v>0.17</v>
      </c>
      <c r="P206" s="31">
        <v>0</v>
      </c>
      <c r="Q206" s="31">
        <v>0</v>
      </c>
      <c r="R206" s="31">
        <v>0</v>
      </c>
      <c r="S206" s="31" t="s">
        <v>39</v>
      </c>
      <c r="T206" s="31">
        <v>0.04</v>
      </c>
      <c r="U206" s="31">
        <v>0.04</v>
      </c>
      <c r="V206" s="31">
        <v>0</v>
      </c>
      <c r="W206" s="31" t="s">
        <v>39</v>
      </c>
      <c r="X206" s="31" t="s">
        <v>39</v>
      </c>
      <c r="Y206" s="31">
        <v>0</v>
      </c>
      <c r="Z206" s="31" t="s">
        <v>39</v>
      </c>
      <c r="AA206" s="31" t="s">
        <v>39</v>
      </c>
      <c r="AB206" s="31">
        <v>0</v>
      </c>
      <c r="AC206" s="31">
        <v>0</v>
      </c>
      <c r="AD206" s="31">
        <v>0</v>
      </c>
      <c r="AE206" s="31" t="s">
        <v>39</v>
      </c>
      <c r="AF206" s="31">
        <v>0.06</v>
      </c>
      <c r="AG206" s="31">
        <v>0.06</v>
      </c>
      <c r="AH206" s="31">
        <v>0.33</v>
      </c>
      <c r="AI206" s="31">
        <v>0.31</v>
      </c>
      <c r="AJ206" s="31">
        <v>0.31</v>
      </c>
      <c r="AK206" s="31">
        <v>0.13</v>
      </c>
      <c r="AL206" s="31">
        <v>0.04</v>
      </c>
      <c r="AM206" s="31">
        <v>0.05</v>
      </c>
      <c r="AN206" s="31">
        <v>0</v>
      </c>
      <c r="AO206" s="31">
        <v>0</v>
      </c>
      <c r="AP206" s="31">
        <v>0</v>
      </c>
      <c r="AQ206" s="31" t="s">
        <v>39</v>
      </c>
      <c r="AR206" s="31">
        <v>0.02</v>
      </c>
      <c r="AS206" s="31">
        <v>0.02</v>
      </c>
      <c r="AT206" s="31">
        <v>0.19</v>
      </c>
      <c r="AU206" s="31">
        <v>0.25</v>
      </c>
      <c r="AV206" s="31">
        <v>0.24</v>
      </c>
      <c r="AW206" s="31" t="s">
        <v>39</v>
      </c>
      <c r="AX206" s="31">
        <v>0.02</v>
      </c>
      <c r="AY206" s="31">
        <v>0.02</v>
      </c>
      <c r="AZ206" s="31">
        <v>0</v>
      </c>
      <c r="BA206" s="31">
        <v>0</v>
      </c>
      <c r="BB206" s="31">
        <v>0</v>
      </c>
      <c r="BC206" s="31">
        <v>0</v>
      </c>
      <c r="BD206" s="31">
        <v>0.08</v>
      </c>
      <c r="BE206" s="31">
        <v>7.0000000000000007E-2</v>
      </c>
      <c r="BF206" s="31">
        <v>0</v>
      </c>
      <c r="BG206" s="31">
        <v>0.05</v>
      </c>
      <c r="BH206" s="31">
        <v>0.04</v>
      </c>
      <c r="BI206" s="31">
        <v>0</v>
      </c>
      <c r="BJ206" s="31">
        <v>0.04</v>
      </c>
      <c r="BK206" s="31">
        <v>0.03</v>
      </c>
      <c r="BL206" s="31">
        <v>0</v>
      </c>
      <c r="BM206" s="31">
        <v>0</v>
      </c>
      <c r="BN206" s="31">
        <v>0</v>
      </c>
      <c r="BO206" s="31" t="s">
        <v>39</v>
      </c>
      <c r="BP206" s="31" t="s">
        <v>39</v>
      </c>
      <c r="BQ206" s="31" t="s">
        <v>39</v>
      </c>
      <c r="BR206" s="31">
        <v>0.19</v>
      </c>
      <c r="BS206" s="31">
        <v>0.14000000000000001</v>
      </c>
      <c r="BT206" s="31">
        <v>0.14000000000000001</v>
      </c>
      <c r="BU206" s="31">
        <v>0</v>
      </c>
      <c r="BV206" s="31">
        <v>0.04</v>
      </c>
      <c r="BW206" s="31">
        <v>0.03</v>
      </c>
      <c r="BX206" s="31">
        <v>0.31</v>
      </c>
      <c r="BY206" s="31">
        <v>0.22</v>
      </c>
      <c r="BZ206" s="31">
        <v>0.23</v>
      </c>
    </row>
    <row r="207" spans="1:78" x14ac:dyDescent="0.25">
      <c r="A207">
        <v>825</v>
      </c>
      <c r="B207" t="s">
        <v>187</v>
      </c>
      <c r="C207" t="s">
        <v>167</v>
      </c>
      <c r="D207" s="32">
        <v>60</v>
      </c>
      <c r="E207" s="32">
        <v>550</v>
      </c>
      <c r="F207" s="32">
        <v>610</v>
      </c>
      <c r="G207" s="31">
        <v>0.63</v>
      </c>
      <c r="H207" s="31">
        <v>0.61</v>
      </c>
      <c r="I207" s="31">
        <v>0.61</v>
      </c>
      <c r="J207" s="31">
        <v>0.44</v>
      </c>
      <c r="K207" s="31">
        <v>0.4</v>
      </c>
      <c r="L207" s="31">
        <v>0.4</v>
      </c>
      <c r="M207" s="31">
        <v>0.11</v>
      </c>
      <c r="N207" s="31">
        <v>0.1</v>
      </c>
      <c r="O207" s="31">
        <v>0.1</v>
      </c>
      <c r="P207" s="31">
        <v>0</v>
      </c>
      <c r="Q207" s="31">
        <v>0</v>
      </c>
      <c r="R207" s="31">
        <v>0</v>
      </c>
      <c r="S207" s="31" t="s">
        <v>39</v>
      </c>
      <c r="T207" s="31">
        <v>0.04</v>
      </c>
      <c r="U207" s="31">
        <v>0.04</v>
      </c>
      <c r="V207" s="31">
        <v>0</v>
      </c>
      <c r="W207" s="31">
        <v>0</v>
      </c>
      <c r="X207" s="31">
        <v>0</v>
      </c>
      <c r="Y207" s="31">
        <v>0</v>
      </c>
      <c r="Z207" s="31">
        <v>0</v>
      </c>
      <c r="AA207" s="31">
        <v>0</v>
      </c>
      <c r="AB207" s="31">
        <v>0</v>
      </c>
      <c r="AC207" s="31">
        <v>0</v>
      </c>
      <c r="AD207" s="31">
        <v>0</v>
      </c>
      <c r="AE207" s="31" t="s">
        <v>39</v>
      </c>
      <c r="AF207" s="31">
        <v>0.06</v>
      </c>
      <c r="AG207" s="31">
        <v>0.05</v>
      </c>
      <c r="AH207" s="31">
        <v>0.28000000000000003</v>
      </c>
      <c r="AI207" s="31">
        <v>0.25</v>
      </c>
      <c r="AJ207" s="31">
        <v>0.26</v>
      </c>
      <c r="AK207" s="31" t="s">
        <v>39</v>
      </c>
      <c r="AL207" s="31">
        <v>0.03</v>
      </c>
      <c r="AM207" s="31">
        <v>0.02</v>
      </c>
      <c r="AN207" s="31">
        <v>0</v>
      </c>
      <c r="AO207" s="31">
        <v>0</v>
      </c>
      <c r="AP207" s="31">
        <v>0</v>
      </c>
      <c r="AQ207" s="31" t="s">
        <v>39</v>
      </c>
      <c r="AR207" s="31">
        <v>0.01</v>
      </c>
      <c r="AS207" s="31">
        <v>0.01</v>
      </c>
      <c r="AT207" s="31">
        <v>0.19</v>
      </c>
      <c r="AU207" s="31">
        <v>0.19</v>
      </c>
      <c r="AV207" s="31">
        <v>0.19</v>
      </c>
      <c r="AW207" s="31" t="s">
        <v>39</v>
      </c>
      <c r="AX207" s="31">
        <v>0.04</v>
      </c>
      <c r="AY207" s="31">
        <v>0.04</v>
      </c>
      <c r="AZ207" s="31">
        <v>0</v>
      </c>
      <c r="BA207" s="31">
        <v>0</v>
      </c>
      <c r="BB207" s="31">
        <v>0</v>
      </c>
      <c r="BC207" s="31">
        <v>0.19</v>
      </c>
      <c r="BD207" s="31">
        <v>0.2</v>
      </c>
      <c r="BE207" s="31">
        <v>0.2</v>
      </c>
      <c r="BF207" s="31">
        <v>0.11</v>
      </c>
      <c r="BG207" s="31">
        <v>0.12</v>
      </c>
      <c r="BH207" s="31">
        <v>0.12</v>
      </c>
      <c r="BI207" s="31" t="s">
        <v>39</v>
      </c>
      <c r="BJ207" s="31">
        <v>0.08</v>
      </c>
      <c r="BK207" s="31">
        <v>0.08</v>
      </c>
      <c r="BL207" s="31">
        <v>0</v>
      </c>
      <c r="BM207" s="31">
        <v>0</v>
      </c>
      <c r="BN207" s="31">
        <v>0</v>
      </c>
      <c r="BO207" s="31">
        <v>0</v>
      </c>
      <c r="BP207" s="31">
        <v>0.01</v>
      </c>
      <c r="BQ207" s="31">
        <v>0.01</v>
      </c>
      <c r="BR207" s="31" t="s">
        <v>39</v>
      </c>
      <c r="BS207" s="31">
        <v>0.09</v>
      </c>
      <c r="BT207" s="31">
        <v>0.09</v>
      </c>
      <c r="BU207" s="31" t="s">
        <v>39</v>
      </c>
      <c r="BV207" s="31">
        <v>0.02</v>
      </c>
      <c r="BW207" s="31">
        <v>0.02</v>
      </c>
      <c r="BX207" s="31">
        <v>0.28000000000000003</v>
      </c>
      <c r="BY207" s="31">
        <v>0.28000000000000003</v>
      </c>
      <c r="BZ207" s="31">
        <v>0.28000000000000003</v>
      </c>
    </row>
    <row r="208" spans="1:78" x14ac:dyDescent="0.25">
      <c r="A208">
        <v>351</v>
      </c>
      <c r="B208" t="s">
        <v>188</v>
      </c>
      <c r="C208" t="s">
        <v>153</v>
      </c>
      <c r="D208" s="32">
        <v>230</v>
      </c>
      <c r="E208" s="32">
        <v>2140</v>
      </c>
      <c r="F208" s="32">
        <v>2370</v>
      </c>
      <c r="G208" s="31">
        <v>0.65</v>
      </c>
      <c r="H208" s="31">
        <v>0.68</v>
      </c>
      <c r="I208" s="31">
        <v>0.68</v>
      </c>
      <c r="J208" s="31">
        <v>0.57999999999999996</v>
      </c>
      <c r="K208" s="31">
        <v>0.65</v>
      </c>
      <c r="L208" s="31">
        <v>0.64</v>
      </c>
      <c r="M208" s="31">
        <v>0.11</v>
      </c>
      <c r="N208" s="31">
        <v>7.0000000000000007E-2</v>
      </c>
      <c r="O208" s="31">
        <v>7.0000000000000007E-2</v>
      </c>
      <c r="P208" s="31">
        <v>0</v>
      </c>
      <c r="Q208" s="31">
        <v>0</v>
      </c>
      <c r="R208" s="31">
        <v>0</v>
      </c>
      <c r="S208" s="31">
        <v>0.05</v>
      </c>
      <c r="T208" s="31">
        <v>0.03</v>
      </c>
      <c r="U208" s="31">
        <v>0.03</v>
      </c>
      <c r="V208" s="31" t="s">
        <v>39</v>
      </c>
      <c r="W208" s="31" t="s">
        <v>39</v>
      </c>
      <c r="X208" s="31" t="s">
        <v>39</v>
      </c>
      <c r="Y208" s="31">
        <v>0</v>
      </c>
      <c r="Z208" s="31" t="s">
        <v>39</v>
      </c>
      <c r="AA208" s="31" t="s">
        <v>39</v>
      </c>
      <c r="AB208" s="31">
        <v>0</v>
      </c>
      <c r="AC208" s="31">
        <v>0</v>
      </c>
      <c r="AD208" s="31">
        <v>0</v>
      </c>
      <c r="AE208" s="31">
        <v>0.06</v>
      </c>
      <c r="AF208" s="31">
        <v>0.03</v>
      </c>
      <c r="AG208" s="31">
        <v>0.04</v>
      </c>
      <c r="AH208" s="31">
        <v>0.42</v>
      </c>
      <c r="AI208" s="31">
        <v>0.55000000000000004</v>
      </c>
      <c r="AJ208" s="31">
        <v>0.53</v>
      </c>
      <c r="AK208" s="31">
        <v>0.05</v>
      </c>
      <c r="AL208" s="31">
        <v>0.16</v>
      </c>
      <c r="AM208" s="31">
        <v>0.15</v>
      </c>
      <c r="AN208" s="31">
        <v>0</v>
      </c>
      <c r="AO208" s="31" t="s">
        <v>38</v>
      </c>
      <c r="AP208" s="31" t="s">
        <v>38</v>
      </c>
      <c r="AQ208" s="31">
        <v>0.03</v>
      </c>
      <c r="AR208" s="31">
        <v>0.12</v>
      </c>
      <c r="AS208" s="31">
        <v>0.11</v>
      </c>
      <c r="AT208" s="31">
        <v>0.36</v>
      </c>
      <c r="AU208" s="31">
        <v>0.38</v>
      </c>
      <c r="AV208" s="31">
        <v>0.37</v>
      </c>
      <c r="AW208" s="31" t="s">
        <v>39</v>
      </c>
      <c r="AX208" s="31">
        <v>0.01</v>
      </c>
      <c r="AY208" s="31">
        <v>0.01</v>
      </c>
      <c r="AZ208" s="31" t="s">
        <v>39</v>
      </c>
      <c r="BA208" s="31" t="s">
        <v>39</v>
      </c>
      <c r="BB208" s="31" t="s">
        <v>39</v>
      </c>
      <c r="BC208" s="31">
        <v>0.06</v>
      </c>
      <c r="BD208" s="31">
        <v>0.03</v>
      </c>
      <c r="BE208" s="31">
        <v>0.04</v>
      </c>
      <c r="BF208" s="31" t="s">
        <v>39</v>
      </c>
      <c r="BG208" s="31">
        <v>0.02</v>
      </c>
      <c r="BH208" s="31">
        <v>0.02</v>
      </c>
      <c r="BI208" s="31">
        <v>0.04</v>
      </c>
      <c r="BJ208" s="31">
        <v>0.02</v>
      </c>
      <c r="BK208" s="31">
        <v>0.02</v>
      </c>
      <c r="BL208" s="31">
        <v>0</v>
      </c>
      <c r="BM208" s="31" t="s">
        <v>39</v>
      </c>
      <c r="BN208" s="31" t="s">
        <v>39</v>
      </c>
      <c r="BO208" s="31" t="s">
        <v>39</v>
      </c>
      <c r="BP208" s="31" t="s">
        <v>38</v>
      </c>
      <c r="BQ208" s="31" t="s">
        <v>38</v>
      </c>
      <c r="BR208" s="31">
        <v>0.15</v>
      </c>
      <c r="BS208" s="31">
        <v>0.14000000000000001</v>
      </c>
      <c r="BT208" s="31">
        <v>0.14000000000000001</v>
      </c>
      <c r="BU208" s="31">
        <v>0.05</v>
      </c>
      <c r="BV208" s="31">
        <v>0.02</v>
      </c>
      <c r="BW208" s="31">
        <v>0.03</v>
      </c>
      <c r="BX208" s="31">
        <v>0.15</v>
      </c>
      <c r="BY208" s="31">
        <v>0.15</v>
      </c>
      <c r="BZ208" s="31">
        <v>0.15</v>
      </c>
    </row>
    <row r="209" spans="1:78" x14ac:dyDescent="0.25">
      <c r="A209">
        <v>381</v>
      </c>
      <c r="B209" t="s">
        <v>189</v>
      </c>
      <c r="C209" t="s">
        <v>155</v>
      </c>
      <c r="D209" s="32">
        <v>40</v>
      </c>
      <c r="E209" s="32">
        <v>280</v>
      </c>
      <c r="F209" s="32">
        <v>320</v>
      </c>
      <c r="G209" s="31">
        <v>0.63</v>
      </c>
      <c r="H209" s="31">
        <v>0.59</v>
      </c>
      <c r="I209" s="31">
        <v>0.59</v>
      </c>
      <c r="J209" s="31">
        <v>0.47</v>
      </c>
      <c r="K209" s="31">
        <v>0.5</v>
      </c>
      <c r="L209" s="31">
        <v>0.49</v>
      </c>
      <c r="M209" s="31">
        <v>0.26</v>
      </c>
      <c r="N209" s="31">
        <v>0.22</v>
      </c>
      <c r="O209" s="31">
        <v>0.23</v>
      </c>
      <c r="P209" s="31">
        <v>0</v>
      </c>
      <c r="Q209" s="31">
        <v>0</v>
      </c>
      <c r="R209" s="31">
        <v>0</v>
      </c>
      <c r="S209" s="31">
        <v>0</v>
      </c>
      <c r="T209" s="31">
        <v>0.03</v>
      </c>
      <c r="U209" s="31">
        <v>0.03</v>
      </c>
      <c r="V209" s="31">
        <v>0</v>
      </c>
      <c r="W209" s="31">
        <v>0</v>
      </c>
      <c r="X209" s="31">
        <v>0</v>
      </c>
      <c r="Y209" s="31">
        <v>0</v>
      </c>
      <c r="Z209" s="31">
        <v>0</v>
      </c>
      <c r="AA209" s="31">
        <v>0</v>
      </c>
      <c r="AB209" s="31">
        <v>0</v>
      </c>
      <c r="AC209" s="31">
        <v>0</v>
      </c>
      <c r="AD209" s="31">
        <v>0</v>
      </c>
      <c r="AE209" s="31" t="s">
        <v>39</v>
      </c>
      <c r="AF209" s="31">
        <v>0.06</v>
      </c>
      <c r="AG209" s="31">
        <v>0.06</v>
      </c>
      <c r="AH209" s="31">
        <v>0.21</v>
      </c>
      <c r="AI209" s="31">
        <v>0.25</v>
      </c>
      <c r="AJ209" s="31">
        <v>0.24</v>
      </c>
      <c r="AK209" s="31">
        <v>0</v>
      </c>
      <c r="AL209" s="31" t="s">
        <v>39</v>
      </c>
      <c r="AM209" s="31" t="s">
        <v>39</v>
      </c>
      <c r="AN209" s="31">
        <v>0</v>
      </c>
      <c r="AO209" s="31">
        <v>0</v>
      </c>
      <c r="AP209" s="31">
        <v>0</v>
      </c>
      <c r="AQ209" s="31">
        <v>0</v>
      </c>
      <c r="AR209" s="31" t="s">
        <v>39</v>
      </c>
      <c r="AS209" s="31" t="s">
        <v>39</v>
      </c>
      <c r="AT209" s="31">
        <v>0.16</v>
      </c>
      <c r="AU209" s="31">
        <v>0.16</v>
      </c>
      <c r="AV209" s="31">
        <v>0.16</v>
      </c>
      <c r="AW209" s="31" t="s">
        <v>39</v>
      </c>
      <c r="AX209" s="31">
        <v>0.08</v>
      </c>
      <c r="AY209" s="31">
        <v>0.08</v>
      </c>
      <c r="AZ209" s="31">
        <v>0</v>
      </c>
      <c r="BA209" s="31">
        <v>0</v>
      </c>
      <c r="BB209" s="31">
        <v>0</v>
      </c>
      <c r="BC209" s="31">
        <v>0.16</v>
      </c>
      <c r="BD209" s="31">
        <v>7.0000000000000007E-2</v>
      </c>
      <c r="BE209" s="31">
        <v>0.08</v>
      </c>
      <c r="BF209" s="31" t="s">
        <v>39</v>
      </c>
      <c r="BG209" s="31">
        <v>0.04</v>
      </c>
      <c r="BH209" s="31">
        <v>0.04</v>
      </c>
      <c r="BI209" s="31" t="s">
        <v>39</v>
      </c>
      <c r="BJ209" s="31">
        <v>0.03</v>
      </c>
      <c r="BK209" s="31">
        <v>0.04</v>
      </c>
      <c r="BL209" s="31">
        <v>0</v>
      </c>
      <c r="BM209" s="31">
        <v>0</v>
      </c>
      <c r="BN209" s="31">
        <v>0</v>
      </c>
      <c r="BO209" s="31">
        <v>0</v>
      </c>
      <c r="BP209" s="31">
        <v>0.02</v>
      </c>
      <c r="BQ209" s="31">
        <v>0.02</v>
      </c>
      <c r="BR209" s="31" t="s">
        <v>39</v>
      </c>
      <c r="BS209" s="31">
        <v>0.16</v>
      </c>
      <c r="BT209" s="31">
        <v>0.15</v>
      </c>
      <c r="BU209" s="31" t="s">
        <v>39</v>
      </c>
      <c r="BV209" s="31">
        <v>0.02</v>
      </c>
      <c r="BW209" s="31">
        <v>0.03</v>
      </c>
      <c r="BX209" s="31">
        <v>0.18</v>
      </c>
      <c r="BY209" s="31">
        <v>0.23</v>
      </c>
      <c r="BZ209" s="31">
        <v>0.23</v>
      </c>
    </row>
    <row r="210" spans="1:78" x14ac:dyDescent="0.25">
      <c r="A210">
        <v>873</v>
      </c>
      <c r="B210" t="s">
        <v>190</v>
      </c>
      <c r="C210" t="s">
        <v>161</v>
      </c>
      <c r="D210" s="32">
        <v>410</v>
      </c>
      <c r="E210" s="32">
        <v>2180</v>
      </c>
      <c r="F210" s="32">
        <v>2590</v>
      </c>
      <c r="G210" s="31">
        <v>0.69</v>
      </c>
      <c r="H210" s="31">
        <v>0.69</v>
      </c>
      <c r="I210" s="31">
        <v>0.69</v>
      </c>
      <c r="J210" s="31">
        <v>0.5</v>
      </c>
      <c r="K210" s="31">
        <v>0.54</v>
      </c>
      <c r="L210" s="31">
        <v>0.53</v>
      </c>
      <c r="M210" s="31">
        <v>0.18</v>
      </c>
      <c r="N210" s="31">
        <v>0.09</v>
      </c>
      <c r="O210" s="31">
        <v>0.11</v>
      </c>
      <c r="P210" s="31" t="s">
        <v>39</v>
      </c>
      <c r="Q210" s="31">
        <v>0.01</v>
      </c>
      <c r="R210" s="31">
        <v>0.01</v>
      </c>
      <c r="S210" s="31" t="s">
        <v>39</v>
      </c>
      <c r="T210" s="31">
        <v>0.01</v>
      </c>
      <c r="U210" s="31">
        <v>0.01</v>
      </c>
      <c r="V210" s="31">
        <v>0</v>
      </c>
      <c r="W210" s="31" t="s">
        <v>39</v>
      </c>
      <c r="X210" s="31" t="s">
        <v>39</v>
      </c>
      <c r="Y210" s="31" t="s">
        <v>39</v>
      </c>
      <c r="Z210" s="31">
        <v>0.01</v>
      </c>
      <c r="AA210" s="31">
        <v>0.01</v>
      </c>
      <c r="AB210" s="31">
        <v>0</v>
      </c>
      <c r="AC210" s="31">
        <v>0</v>
      </c>
      <c r="AD210" s="31">
        <v>0</v>
      </c>
      <c r="AE210" s="31">
        <v>0.04</v>
      </c>
      <c r="AF210" s="31">
        <v>0.03</v>
      </c>
      <c r="AG210" s="31">
        <v>0.04</v>
      </c>
      <c r="AH210" s="31">
        <v>0.28999999999999998</v>
      </c>
      <c r="AI210" s="31">
        <v>0.42</v>
      </c>
      <c r="AJ210" s="31">
        <v>0.4</v>
      </c>
      <c r="AK210" s="31">
        <v>0.06</v>
      </c>
      <c r="AL210" s="31">
        <v>0.22</v>
      </c>
      <c r="AM210" s="31">
        <v>0.2</v>
      </c>
      <c r="AN210" s="31">
        <v>0</v>
      </c>
      <c r="AO210" s="31">
        <v>0.02</v>
      </c>
      <c r="AP210" s="31">
        <v>0.02</v>
      </c>
      <c r="AQ210" s="31">
        <v>0.03</v>
      </c>
      <c r="AR210" s="31">
        <v>0.15</v>
      </c>
      <c r="AS210" s="31">
        <v>0.13</v>
      </c>
      <c r="AT210" s="31">
        <v>0.22</v>
      </c>
      <c r="AU210" s="31">
        <v>0.19</v>
      </c>
      <c r="AV210" s="31">
        <v>0.2</v>
      </c>
      <c r="AW210" s="31" t="s">
        <v>39</v>
      </c>
      <c r="AX210" s="31">
        <v>0.01</v>
      </c>
      <c r="AY210" s="31">
        <v>0.01</v>
      </c>
      <c r="AZ210" s="31">
        <v>0</v>
      </c>
      <c r="BA210" s="31">
        <v>0</v>
      </c>
      <c r="BB210" s="31">
        <v>0</v>
      </c>
      <c r="BC210" s="31">
        <v>0.17</v>
      </c>
      <c r="BD210" s="31">
        <v>0.13</v>
      </c>
      <c r="BE210" s="31">
        <v>0.14000000000000001</v>
      </c>
      <c r="BF210" s="31">
        <v>0.08</v>
      </c>
      <c r="BG210" s="31">
        <v>7.0000000000000007E-2</v>
      </c>
      <c r="BH210" s="31">
        <v>7.0000000000000007E-2</v>
      </c>
      <c r="BI210" s="31">
        <v>0.09</v>
      </c>
      <c r="BJ210" s="31">
        <v>7.0000000000000007E-2</v>
      </c>
      <c r="BK210" s="31">
        <v>7.0000000000000007E-2</v>
      </c>
      <c r="BL210" s="31">
        <v>0</v>
      </c>
      <c r="BM210" s="31">
        <v>0</v>
      </c>
      <c r="BN210" s="31">
        <v>0</v>
      </c>
      <c r="BO210" s="31">
        <v>0.02</v>
      </c>
      <c r="BP210" s="31">
        <v>0.01</v>
      </c>
      <c r="BQ210" s="31">
        <v>0.01</v>
      </c>
      <c r="BR210" s="31">
        <v>0.05</v>
      </c>
      <c r="BS210" s="31">
        <v>0.05</v>
      </c>
      <c r="BT210" s="31">
        <v>0.05</v>
      </c>
      <c r="BU210" s="31">
        <v>0.03</v>
      </c>
      <c r="BV210" s="31">
        <v>0.02</v>
      </c>
      <c r="BW210" s="31">
        <v>0.03</v>
      </c>
      <c r="BX210" s="31">
        <v>0.23</v>
      </c>
      <c r="BY210" s="31">
        <v>0.24</v>
      </c>
      <c r="BZ210" s="31">
        <v>0.24</v>
      </c>
    </row>
    <row r="211" spans="1:78" x14ac:dyDescent="0.25">
      <c r="A211">
        <v>202</v>
      </c>
      <c r="B211" t="s">
        <v>191</v>
      </c>
      <c r="C211" t="s">
        <v>163</v>
      </c>
      <c r="D211" s="32">
        <v>80</v>
      </c>
      <c r="E211" s="32">
        <v>780</v>
      </c>
      <c r="F211" s="32">
        <v>860</v>
      </c>
      <c r="G211" s="31">
        <v>0.8</v>
      </c>
      <c r="H211" s="31">
        <v>0.8</v>
      </c>
      <c r="I211" s="31">
        <v>0.8</v>
      </c>
      <c r="J211" s="31">
        <v>0.76</v>
      </c>
      <c r="K211" s="31">
        <v>0.76</v>
      </c>
      <c r="L211" s="31">
        <v>0.76</v>
      </c>
      <c r="M211" s="31">
        <v>0.41</v>
      </c>
      <c r="N211" s="31">
        <v>0.34</v>
      </c>
      <c r="O211" s="31">
        <v>0.35</v>
      </c>
      <c r="P211" s="31">
        <v>0</v>
      </c>
      <c r="Q211" s="31" t="s">
        <v>39</v>
      </c>
      <c r="R211" s="31" t="s">
        <v>39</v>
      </c>
      <c r="S211" s="31" t="s">
        <v>39</v>
      </c>
      <c r="T211" s="31">
        <v>0.02</v>
      </c>
      <c r="U211" s="31">
        <v>0.02</v>
      </c>
      <c r="V211" s="31">
        <v>0</v>
      </c>
      <c r="W211" s="31" t="s">
        <v>39</v>
      </c>
      <c r="X211" s="31" t="s">
        <v>39</v>
      </c>
      <c r="Y211" s="31">
        <v>0</v>
      </c>
      <c r="Z211" s="31" t="s">
        <v>39</v>
      </c>
      <c r="AA211" s="31" t="s">
        <v>39</v>
      </c>
      <c r="AB211" s="31">
        <v>0</v>
      </c>
      <c r="AC211" s="31">
        <v>0</v>
      </c>
      <c r="AD211" s="31">
        <v>0</v>
      </c>
      <c r="AE211" s="31" t="s">
        <v>39</v>
      </c>
      <c r="AF211" s="31">
        <v>0.02</v>
      </c>
      <c r="AG211" s="31">
        <v>0.02</v>
      </c>
      <c r="AH211" s="31">
        <v>0.31</v>
      </c>
      <c r="AI211" s="31">
        <v>0.39</v>
      </c>
      <c r="AJ211" s="31">
        <v>0.39</v>
      </c>
      <c r="AK211" s="31">
        <v>0</v>
      </c>
      <c r="AL211" s="31">
        <v>7.0000000000000007E-2</v>
      </c>
      <c r="AM211" s="31">
        <v>0.06</v>
      </c>
      <c r="AN211" s="31">
        <v>0</v>
      </c>
      <c r="AO211" s="31">
        <v>0</v>
      </c>
      <c r="AP211" s="31">
        <v>0</v>
      </c>
      <c r="AQ211" s="31">
        <v>0</v>
      </c>
      <c r="AR211" s="31">
        <v>0.02</v>
      </c>
      <c r="AS211" s="31">
        <v>0.02</v>
      </c>
      <c r="AT211" s="31">
        <v>0.31</v>
      </c>
      <c r="AU211" s="31">
        <v>0.32</v>
      </c>
      <c r="AV211" s="31">
        <v>0.32</v>
      </c>
      <c r="AW211" s="31">
        <v>0</v>
      </c>
      <c r="AX211" s="31" t="s">
        <v>39</v>
      </c>
      <c r="AY211" s="31" t="s">
        <v>39</v>
      </c>
      <c r="AZ211" s="31">
        <v>0</v>
      </c>
      <c r="BA211" s="31">
        <v>0</v>
      </c>
      <c r="BB211" s="31">
        <v>0</v>
      </c>
      <c r="BC211" s="31" t="s">
        <v>39</v>
      </c>
      <c r="BD211" s="31">
        <v>0.03</v>
      </c>
      <c r="BE211" s="31">
        <v>0.03</v>
      </c>
      <c r="BF211" s="31" t="s">
        <v>39</v>
      </c>
      <c r="BG211" s="31">
        <v>0.01</v>
      </c>
      <c r="BH211" s="31">
        <v>0.02</v>
      </c>
      <c r="BI211" s="31">
        <v>0</v>
      </c>
      <c r="BJ211" s="31">
        <v>0.01</v>
      </c>
      <c r="BK211" s="31">
        <v>0.01</v>
      </c>
      <c r="BL211" s="31">
        <v>0</v>
      </c>
      <c r="BM211" s="31" t="s">
        <v>39</v>
      </c>
      <c r="BN211" s="31" t="s">
        <v>39</v>
      </c>
      <c r="BO211" s="31">
        <v>0</v>
      </c>
      <c r="BP211" s="31" t="s">
        <v>39</v>
      </c>
      <c r="BQ211" s="31" t="s">
        <v>39</v>
      </c>
      <c r="BR211" s="31" t="s">
        <v>39</v>
      </c>
      <c r="BS211" s="31">
        <v>7.0000000000000007E-2</v>
      </c>
      <c r="BT211" s="31">
        <v>0.06</v>
      </c>
      <c r="BU211" s="31" t="s">
        <v>39</v>
      </c>
      <c r="BV211" s="31">
        <v>0.01</v>
      </c>
      <c r="BW211" s="31">
        <v>0.01</v>
      </c>
      <c r="BX211" s="31">
        <v>0.16</v>
      </c>
      <c r="BY211" s="31">
        <v>0.12</v>
      </c>
      <c r="BZ211" s="31">
        <v>0.13</v>
      </c>
    </row>
    <row r="212" spans="1:78" x14ac:dyDescent="0.25">
      <c r="A212">
        <v>823</v>
      </c>
      <c r="B212" t="s">
        <v>192</v>
      </c>
      <c r="C212" t="s">
        <v>161</v>
      </c>
      <c r="D212" s="32">
        <v>30</v>
      </c>
      <c r="E212" s="32">
        <v>220</v>
      </c>
      <c r="F212" s="32">
        <v>250</v>
      </c>
      <c r="G212" s="31">
        <v>0.65</v>
      </c>
      <c r="H212" s="31">
        <v>0.64</v>
      </c>
      <c r="I212" s="31">
        <v>0.64</v>
      </c>
      <c r="J212" s="31">
        <v>0.57999999999999996</v>
      </c>
      <c r="K212" s="31">
        <v>0.56999999999999995</v>
      </c>
      <c r="L212" s="31">
        <v>0.56999999999999995</v>
      </c>
      <c r="M212" s="31">
        <v>0.23</v>
      </c>
      <c r="N212" s="31">
        <v>0.17</v>
      </c>
      <c r="O212" s="31">
        <v>0.18</v>
      </c>
      <c r="P212" s="31">
        <v>0</v>
      </c>
      <c r="Q212" s="31">
        <v>0</v>
      </c>
      <c r="R212" s="31">
        <v>0</v>
      </c>
      <c r="S212" s="31" t="s">
        <v>39</v>
      </c>
      <c r="T212" s="31">
        <v>0.06</v>
      </c>
      <c r="U212" s="31">
        <v>0.06</v>
      </c>
      <c r="V212" s="31" t="s">
        <v>39</v>
      </c>
      <c r="W212" s="31">
        <v>0</v>
      </c>
      <c r="X212" s="31" t="s">
        <v>39</v>
      </c>
      <c r="Y212" s="31">
        <v>0</v>
      </c>
      <c r="Z212" s="31">
        <v>0</v>
      </c>
      <c r="AA212" s="31">
        <v>0</v>
      </c>
      <c r="AB212" s="31">
        <v>0</v>
      </c>
      <c r="AC212" s="31">
        <v>0</v>
      </c>
      <c r="AD212" s="31">
        <v>0</v>
      </c>
      <c r="AE212" s="31" t="s">
        <v>39</v>
      </c>
      <c r="AF212" s="31">
        <v>7.0000000000000007E-2</v>
      </c>
      <c r="AG212" s="31">
        <v>7.0000000000000007E-2</v>
      </c>
      <c r="AH212" s="31">
        <v>0.23</v>
      </c>
      <c r="AI212" s="31">
        <v>0.34</v>
      </c>
      <c r="AJ212" s="31">
        <v>0.33</v>
      </c>
      <c r="AK212" s="31">
        <v>0</v>
      </c>
      <c r="AL212" s="31" t="s">
        <v>39</v>
      </c>
      <c r="AM212" s="31" t="s">
        <v>39</v>
      </c>
      <c r="AN212" s="31">
        <v>0</v>
      </c>
      <c r="AO212" s="31">
        <v>0</v>
      </c>
      <c r="AP212" s="31">
        <v>0</v>
      </c>
      <c r="AQ212" s="31">
        <v>0</v>
      </c>
      <c r="AR212" s="31" t="s">
        <v>39</v>
      </c>
      <c r="AS212" s="31" t="s">
        <v>39</v>
      </c>
      <c r="AT212" s="31" t="s">
        <v>39</v>
      </c>
      <c r="AU212" s="31">
        <v>0.27</v>
      </c>
      <c r="AV212" s="31">
        <v>0.26</v>
      </c>
      <c r="AW212" s="31" t="s">
        <v>39</v>
      </c>
      <c r="AX212" s="31">
        <v>0.05</v>
      </c>
      <c r="AY212" s="31">
        <v>0.06</v>
      </c>
      <c r="AZ212" s="31">
        <v>0</v>
      </c>
      <c r="BA212" s="31">
        <v>0</v>
      </c>
      <c r="BB212" s="31">
        <v>0</v>
      </c>
      <c r="BC212" s="31" t="s">
        <v>39</v>
      </c>
      <c r="BD212" s="31">
        <v>0.06</v>
      </c>
      <c r="BE212" s="31">
        <v>0.06</v>
      </c>
      <c r="BF212" s="31">
        <v>0</v>
      </c>
      <c r="BG212" s="31" t="s">
        <v>39</v>
      </c>
      <c r="BH212" s="31" t="s">
        <v>39</v>
      </c>
      <c r="BI212" s="31" t="s">
        <v>39</v>
      </c>
      <c r="BJ212" s="31">
        <v>0.04</v>
      </c>
      <c r="BK212" s="31">
        <v>0.04</v>
      </c>
      <c r="BL212" s="31">
        <v>0</v>
      </c>
      <c r="BM212" s="31">
        <v>0</v>
      </c>
      <c r="BN212" s="31">
        <v>0</v>
      </c>
      <c r="BO212" s="31">
        <v>0</v>
      </c>
      <c r="BP212" s="31" t="s">
        <v>39</v>
      </c>
      <c r="BQ212" s="31" t="s">
        <v>39</v>
      </c>
      <c r="BR212" s="31" t="s">
        <v>39</v>
      </c>
      <c r="BS212" s="31">
        <v>0.09</v>
      </c>
      <c r="BT212" s="31">
        <v>0.1</v>
      </c>
      <c r="BU212" s="31" t="s">
        <v>39</v>
      </c>
      <c r="BV212" s="31" t="s">
        <v>39</v>
      </c>
      <c r="BW212" s="31" t="s">
        <v>39</v>
      </c>
      <c r="BX212" s="31" t="s">
        <v>39</v>
      </c>
      <c r="BY212" s="31">
        <v>0.26</v>
      </c>
      <c r="BZ212" s="31">
        <v>0.24</v>
      </c>
    </row>
    <row r="213" spans="1:78" x14ac:dyDescent="0.25">
      <c r="A213">
        <v>895</v>
      </c>
      <c r="B213" t="s">
        <v>193</v>
      </c>
      <c r="C213" t="s">
        <v>153</v>
      </c>
      <c r="D213" s="32">
        <v>280</v>
      </c>
      <c r="E213" s="32">
        <v>1330</v>
      </c>
      <c r="F213" s="32">
        <v>1600</v>
      </c>
      <c r="G213" s="31">
        <v>0.62</v>
      </c>
      <c r="H213" s="31">
        <v>0.67</v>
      </c>
      <c r="I213" s="31">
        <v>0.66</v>
      </c>
      <c r="J213" s="31">
        <v>0.45</v>
      </c>
      <c r="K213" s="31">
        <v>0.47</v>
      </c>
      <c r="L213" s="31">
        <v>0.47</v>
      </c>
      <c r="M213" s="31">
        <v>0.18</v>
      </c>
      <c r="N213" s="31">
        <v>0.08</v>
      </c>
      <c r="O213" s="31">
        <v>0.1</v>
      </c>
      <c r="P213" s="31">
        <v>0</v>
      </c>
      <c r="Q213" s="31">
        <v>0</v>
      </c>
      <c r="R213" s="31">
        <v>0</v>
      </c>
      <c r="S213" s="31">
        <v>0.03</v>
      </c>
      <c r="T213" s="31">
        <v>0.05</v>
      </c>
      <c r="U213" s="31">
        <v>0.05</v>
      </c>
      <c r="V213" s="31">
        <v>0</v>
      </c>
      <c r="W213" s="31">
        <v>0</v>
      </c>
      <c r="X213" s="31">
        <v>0</v>
      </c>
      <c r="Y213" s="31">
        <v>0</v>
      </c>
      <c r="Z213" s="31">
        <v>0</v>
      </c>
      <c r="AA213" s="31">
        <v>0</v>
      </c>
      <c r="AB213" s="31">
        <v>0</v>
      </c>
      <c r="AC213" s="31">
        <v>0</v>
      </c>
      <c r="AD213" s="31">
        <v>0</v>
      </c>
      <c r="AE213" s="31">
        <v>0.08</v>
      </c>
      <c r="AF213" s="31">
        <v>0.08</v>
      </c>
      <c r="AG213" s="31">
        <v>0.08</v>
      </c>
      <c r="AH213" s="31">
        <v>0.24</v>
      </c>
      <c r="AI213" s="31">
        <v>0.34</v>
      </c>
      <c r="AJ213" s="31">
        <v>0.32</v>
      </c>
      <c r="AK213" s="31">
        <v>0.04</v>
      </c>
      <c r="AL213" s="31">
        <v>7.0000000000000007E-2</v>
      </c>
      <c r="AM213" s="31">
        <v>0.06</v>
      </c>
      <c r="AN213" s="31">
        <v>0</v>
      </c>
      <c r="AO213" s="31" t="s">
        <v>39</v>
      </c>
      <c r="AP213" s="31" t="s">
        <v>39</v>
      </c>
      <c r="AQ213" s="31">
        <v>0.02</v>
      </c>
      <c r="AR213" s="31">
        <v>0.04</v>
      </c>
      <c r="AS213" s="31">
        <v>0.04</v>
      </c>
      <c r="AT213" s="31">
        <v>0.17</v>
      </c>
      <c r="AU213" s="31">
        <v>0.23</v>
      </c>
      <c r="AV213" s="31">
        <v>0.22</v>
      </c>
      <c r="AW213" s="31">
        <v>0.03</v>
      </c>
      <c r="AX213" s="31">
        <v>0.04</v>
      </c>
      <c r="AY213" s="31">
        <v>0.04</v>
      </c>
      <c r="AZ213" s="31">
        <v>0</v>
      </c>
      <c r="BA213" s="31" t="s">
        <v>39</v>
      </c>
      <c r="BB213" s="31" t="s">
        <v>39</v>
      </c>
      <c r="BC213" s="31">
        <v>0.15</v>
      </c>
      <c r="BD213" s="31">
        <v>0.18</v>
      </c>
      <c r="BE213" s="31">
        <v>0.18</v>
      </c>
      <c r="BF213" s="31">
        <v>0.06</v>
      </c>
      <c r="BG213" s="31">
        <v>0.09</v>
      </c>
      <c r="BH213" s="31">
        <v>0.09</v>
      </c>
      <c r="BI213" s="31">
        <v>0.09</v>
      </c>
      <c r="BJ213" s="31">
        <v>0.09</v>
      </c>
      <c r="BK213" s="31">
        <v>0.09</v>
      </c>
      <c r="BL213" s="31">
        <v>0</v>
      </c>
      <c r="BM213" s="31">
        <v>0</v>
      </c>
      <c r="BN213" s="31">
        <v>0</v>
      </c>
      <c r="BO213" s="31">
        <v>0.03</v>
      </c>
      <c r="BP213" s="31">
        <v>0.02</v>
      </c>
      <c r="BQ213" s="31">
        <v>0.02</v>
      </c>
      <c r="BR213" s="31">
        <v>0.11</v>
      </c>
      <c r="BS213" s="31">
        <v>0.11</v>
      </c>
      <c r="BT213" s="31">
        <v>0.11</v>
      </c>
      <c r="BU213" s="31">
        <v>0.04</v>
      </c>
      <c r="BV213" s="31">
        <v>0.03</v>
      </c>
      <c r="BW213" s="31">
        <v>0.03</v>
      </c>
      <c r="BX213" s="31">
        <v>0.24</v>
      </c>
      <c r="BY213" s="31">
        <v>0.19</v>
      </c>
      <c r="BZ213" s="31">
        <v>0.2</v>
      </c>
    </row>
    <row r="214" spans="1:78" x14ac:dyDescent="0.25">
      <c r="A214">
        <v>896</v>
      </c>
      <c r="B214" t="s">
        <v>194</v>
      </c>
      <c r="C214" t="s">
        <v>153</v>
      </c>
      <c r="D214" s="32">
        <v>340</v>
      </c>
      <c r="E214" s="32">
        <v>1250</v>
      </c>
      <c r="F214" s="32">
        <v>1590</v>
      </c>
      <c r="G214" s="31">
        <v>0.66</v>
      </c>
      <c r="H214" s="31">
        <v>0.75</v>
      </c>
      <c r="I214" s="31">
        <v>0.73</v>
      </c>
      <c r="J214" s="31">
        <v>0.6</v>
      </c>
      <c r="K214" s="31">
        <v>0.65</v>
      </c>
      <c r="L214" s="31">
        <v>0.64</v>
      </c>
      <c r="M214" s="31">
        <v>0.24</v>
      </c>
      <c r="N214" s="31">
        <v>0.18</v>
      </c>
      <c r="O214" s="31">
        <v>0.19</v>
      </c>
      <c r="P214" s="31">
        <v>0</v>
      </c>
      <c r="Q214" s="31">
        <v>0</v>
      </c>
      <c r="R214" s="31">
        <v>0</v>
      </c>
      <c r="S214" s="31">
        <v>0.02</v>
      </c>
      <c r="T214" s="31">
        <v>0.04</v>
      </c>
      <c r="U214" s="31">
        <v>0.03</v>
      </c>
      <c r="V214" s="31">
        <v>0</v>
      </c>
      <c r="W214" s="31" t="s">
        <v>39</v>
      </c>
      <c r="X214" s="31" t="s">
        <v>39</v>
      </c>
      <c r="Y214" s="31">
        <v>0</v>
      </c>
      <c r="Z214" s="31">
        <v>0</v>
      </c>
      <c r="AA214" s="31">
        <v>0</v>
      </c>
      <c r="AB214" s="31">
        <v>0</v>
      </c>
      <c r="AC214" s="31">
        <v>0</v>
      </c>
      <c r="AD214" s="31">
        <v>0</v>
      </c>
      <c r="AE214" s="31">
        <v>0.05</v>
      </c>
      <c r="AF214" s="31">
        <v>0.06</v>
      </c>
      <c r="AG214" s="31">
        <v>0.06</v>
      </c>
      <c r="AH214" s="31">
        <v>0.34</v>
      </c>
      <c r="AI214" s="31">
        <v>0.44</v>
      </c>
      <c r="AJ214" s="31">
        <v>0.42</v>
      </c>
      <c r="AK214" s="31">
        <v>0.08</v>
      </c>
      <c r="AL214" s="31">
        <v>0.14000000000000001</v>
      </c>
      <c r="AM214" s="31">
        <v>0.13</v>
      </c>
      <c r="AN214" s="31" t="s">
        <v>39</v>
      </c>
      <c r="AO214" s="31" t="s">
        <v>39</v>
      </c>
      <c r="AP214" s="31" t="s">
        <v>39</v>
      </c>
      <c r="AQ214" s="31">
        <v>0.06</v>
      </c>
      <c r="AR214" s="31">
        <v>0.1</v>
      </c>
      <c r="AS214" s="31">
        <v>0.09</v>
      </c>
      <c r="AT214" s="31">
        <v>0.2</v>
      </c>
      <c r="AU214" s="31">
        <v>0.25</v>
      </c>
      <c r="AV214" s="31">
        <v>0.24</v>
      </c>
      <c r="AW214" s="31">
        <v>0.06</v>
      </c>
      <c r="AX214" s="31">
        <v>0.05</v>
      </c>
      <c r="AY214" s="31">
        <v>0.05</v>
      </c>
      <c r="AZ214" s="31">
        <v>0</v>
      </c>
      <c r="BA214" s="31" t="s">
        <v>39</v>
      </c>
      <c r="BB214" s="31" t="s">
        <v>39</v>
      </c>
      <c r="BC214" s="31">
        <v>0.06</v>
      </c>
      <c r="BD214" s="31">
        <v>0.08</v>
      </c>
      <c r="BE214" s="31">
        <v>0.08</v>
      </c>
      <c r="BF214" s="31">
        <v>0.04</v>
      </c>
      <c r="BG214" s="31">
        <v>0.05</v>
      </c>
      <c r="BH214" s="31">
        <v>0.05</v>
      </c>
      <c r="BI214" s="31" t="s">
        <v>39</v>
      </c>
      <c r="BJ214" s="31">
        <v>0.03</v>
      </c>
      <c r="BK214" s="31">
        <v>0.02</v>
      </c>
      <c r="BL214" s="31">
        <v>0</v>
      </c>
      <c r="BM214" s="31">
        <v>0</v>
      </c>
      <c r="BN214" s="31">
        <v>0</v>
      </c>
      <c r="BO214" s="31" t="s">
        <v>39</v>
      </c>
      <c r="BP214" s="31">
        <v>0.01</v>
      </c>
      <c r="BQ214" s="31">
        <v>0.01</v>
      </c>
      <c r="BR214" s="31">
        <v>0.13</v>
      </c>
      <c r="BS214" s="31">
        <v>0.11</v>
      </c>
      <c r="BT214" s="31">
        <v>0.12</v>
      </c>
      <c r="BU214" s="31">
        <v>0.02</v>
      </c>
      <c r="BV214" s="31">
        <v>0.01</v>
      </c>
      <c r="BW214" s="31">
        <v>0.01</v>
      </c>
      <c r="BX214" s="31">
        <v>0.18</v>
      </c>
      <c r="BY214" s="31">
        <v>0.13</v>
      </c>
      <c r="BZ214" s="31">
        <v>0.14000000000000001</v>
      </c>
    </row>
    <row r="215" spans="1:78" x14ac:dyDescent="0.25">
      <c r="A215">
        <v>201</v>
      </c>
      <c r="B215" t="s">
        <v>195</v>
      </c>
      <c r="C215" t="s">
        <v>163</v>
      </c>
      <c r="D215" s="32" t="s">
        <v>342</v>
      </c>
      <c r="E215" s="32" t="s">
        <v>342</v>
      </c>
      <c r="F215" s="32" t="s">
        <v>342</v>
      </c>
      <c r="G215" s="31" t="s">
        <v>342</v>
      </c>
      <c r="H215" s="31" t="s">
        <v>342</v>
      </c>
      <c r="I215" s="31" t="s">
        <v>342</v>
      </c>
      <c r="J215" s="31" t="s">
        <v>342</v>
      </c>
      <c r="K215" s="31" t="s">
        <v>342</v>
      </c>
      <c r="L215" s="31" t="s">
        <v>342</v>
      </c>
      <c r="M215" s="31" t="s">
        <v>342</v>
      </c>
      <c r="N215" s="31" t="s">
        <v>342</v>
      </c>
      <c r="O215" s="31" t="s">
        <v>342</v>
      </c>
      <c r="P215" s="31" t="s">
        <v>342</v>
      </c>
      <c r="Q215" s="31" t="s">
        <v>342</v>
      </c>
      <c r="R215" s="31" t="s">
        <v>342</v>
      </c>
      <c r="S215" s="31" t="s">
        <v>342</v>
      </c>
      <c r="T215" s="31" t="s">
        <v>342</v>
      </c>
      <c r="U215" s="31" t="s">
        <v>342</v>
      </c>
      <c r="V215" s="31" t="s">
        <v>342</v>
      </c>
      <c r="W215" s="31" t="s">
        <v>342</v>
      </c>
      <c r="X215" s="31" t="s">
        <v>342</v>
      </c>
      <c r="Y215" s="31" t="s">
        <v>342</v>
      </c>
      <c r="Z215" s="31" t="s">
        <v>342</v>
      </c>
      <c r="AA215" s="31" t="s">
        <v>342</v>
      </c>
      <c r="AB215" s="31" t="s">
        <v>342</v>
      </c>
      <c r="AC215" s="31" t="s">
        <v>342</v>
      </c>
      <c r="AD215" s="31" t="s">
        <v>342</v>
      </c>
      <c r="AE215" s="31" t="s">
        <v>342</v>
      </c>
      <c r="AF215" s="31" t="s">
        <v>342</v>
      </c>
      <c r="AG215" s="31" t="s">
        <v>342</v>
      </c>
      <c r="AH215" s="31" t="s">
        <v>342</v>
      </c>
      <c r="AI215" s="31" t="s">
        <v>342</v>
      </c>
      <c r="AJ215" s="31" t="s">
        <v>342</v>
      </c>
      <c r="AK215" s="31" t="s">
        <v>342</v>
      </c>
      <c r="AL215" s="31" t="s">
        <v>342</v>
      </c>
      <c r="AM215" s="31" t="s">
        <v>342</v>
      </c>
      <c r="AN215" s="31" t="s">
        <v>342</v>
      </c>
      <c r="AO215" s="31" t="s">
        <v>342</v>
      </c>
      <c r="AP215" s="31" t="s">
        <v>342</v>
      </c>
      <c r="AQ215" s="31" t="s">
        <v>342</v>
      </c>
      <c r="AR215" s="31" t="s">
        <v>342</v>
      </c>
      <c r="AS215" s="31" t="s">
        <v>342</v>
      </c>
      <c r="AT215" s="31" t="s">
        <v>342</v>
      </c>
      <c r="AU215" s="31" t="s">
        <v>342</v>
      </c>
      <c r="AV215" s="31" t="s">
        <v>342</v>
      </c>
      <c r="AW215" s="31" t="s">
        <v>342</v>
      </c>
      <c r="AX215" s="31" t="s">
        <v>342</v>
      </c>
      <c r="AY215" s="31" t="s">
        <v>342</v>
      </c>
      <c r="AZ215" s="31" t="s">
        <v>342</v>
      </c>
      <c r="BA215" s="31" t="s">
        <v>342</v>
      </c>
      <c r="BB215" s="31" t="s">
        <v>342</v>
      </c>
      <c r="BC215" s="31" t="s">
        <v>342</v>
      </c>
      <c r="BD215" s="31" t="s">
        <v>342</v>
      </c>
      <c r="BE215" s="31" t="s">
        <v>342</v>
      </c>
      <c r="BF215" s="31" t="s">
        <v>342</v>
      </c>
      <c r="BG215" s="31" t="s">
        <v>342</v>
      </c>
      <c r="BH215" s="31" t="s">
        <v>342</v>
      </c>
      <c r="BI215" s="31" t="s">
        <v>342</v>
      </c>
      <c r="BJ215" s="31" t="s">
        <v>342</v>
      </c>
      <c r="BK215" s="31" t="s">
        <v>342</v>
      </c>
      <c r="BL215" s="31" t="s">
        <v>342</v>
      </c>
      <c r="BM215" s="31" t="s">
        <v>342</v>
      </c>
      <c r="BN215" s="31" t="s">
        <v>342</v>
      </c>
      <c r="BO215" s="31" t="s">
        <v>342</v>
      </c>
      <c r="BP215" s="31" t="s">
        <v>342</v>
      </c>
      <c r="BQ215" s="31" t="s">
        <v>342</v>
      </c>
      <c r="BR215" s="31" t="s">
        <v>342</v>
      </c>
      <c r="BS215" s="31" t="s">
        <v>342</v>
      </c>
      <c r="BT215" s="31" t="s">
        <v>342</v>
      </c>
      <c r="BU215" s="31" t="s">
        <v>342</v>
      </c>
      <c r="BV215" s="31" t="s">
        <v>342</v>
      </c>
      <c r="BW215" s="31" t="s">
        <v>342</v>
      </c>
      <c r="BX215" s="31" t="s">
        <v>342</v>
      </c>
      <c r="BY215" s="31" t="s">
        <v>342</v>
      </c>
      <c r="BZ215" s="31" t="s">
        <v>342</v>
      </c>
    </row>
    <row r="216" spans="1:78" x14ac:dyDescent="0.25">
      <c r="A216">
        <v>908</v>
      </c>
      <c r="B216" t="s">
        <v>196</v>
      </c>
      <c r="C216" t="s">
        <v>169</v>
      </c>
      <c r="D216" s="32">
        <v>170</v>
      </c>
      <c r="E216" s="32">
        <v>2250</v>
      </c>
      <c r="F216" s="32">
        <v>2420</v>
      </c>
      <c r="G216" s="31">
        <v>0.72</v>
      </c>
      <c r="H216" s="31">
        <v>0.7</v>
      </c>
      <c r="I216" s="31">
        <v>0.7</v>
      </c>
      <c r="J216" s="31">
        <v>0.56999999999999995</v>
      </c>
      <c r="K216" s="31">
        <v>0.56000000000000005</v>
      </c>
      <c r="L216" s="31">
        <v>0.56999999999999995</v>
      </c>
      <c r="M216" s="31">
        <v>0.1</v>
      </c>
      <c r="N216" s="31">
        <v>0.13</v>
      </c>
      <c r="O216" s="31">
        <v>0.13</v>
      </c>
      <c r="P216" s="31">
        <v>0</v>
      </c>
      <c r="Q216" s="31">
        <v>0</v>
      </c>
      <c r="R216" s="31">
        <v>0</v>
      </c>
      <c r="S216" s="31">
        <v>0.04</v>
      </c>
      <c r="T216" s="31">
        <v>0.02</v>
      </c>
      <c r="U216" s="31">
        <v>0.03</v>
      </c>
      <c r="V216" s="31">
        <v>0</v>
      </c>
      <c r="W216" s="31">
        <v>0</v>
      </c>
      <c r="X216" s="31">
        <v>0</v>
      </c>
      <c r="Y216" s="31">
        <v>0</v>
      </c>
      <c r="Z216" s="31">
        <v>0</v>
      </c>
      <c r="AA216" s="31">
        <v>0</v>
      </c>
      <c r="AB216" s="31">
        <v>0</v>
      </c>
      <c r="AC216" s="31">
        <v>0</v>
      </c>
      <c r="AD216" s="31">
        <v>0</v>
      </c>
      <c r="AE216" s="31">
        <v>0.05</v>
      </c>
      <c r="AF216" s="31">
        <v>0.04</v>
      </c>
      <c r="AG216" s="31">
        <v>0.04</v>
      </c>
      <c r="AH216" s="31">
        <v>0.43</v>
      </c>
      <c r="AI216" s="31">
        <v>0.41</v>
      </c>
      <c r="AJ216" s="31">
        <v>0.41</v>
      </c>
      <c r="AK216" s="31">
        <v>0.12</v>
      </c>
      <c r="AL216" s="31">
        <v>0.14000000000000001</v>
      </c>
      <c r="AM216" s="31">
        <v>0.14000000000000001</v>
      </c>
      <c r="AN216" s="31">
        <v>0</v>
      </c>
      <c r="AO216" s="31" t="s">
        <v>38</v>
      </c>
      <c r="AP216" s="31" t="s">
        <v>38</v>
      </c>
      <c r="AQ216" s="31">
        <v>7.0000000000000007E-2</v>
      </c>
      <c r="AR216" s="31">
        <v>0.1</v>
      </c>
      <c r="AS216" s="31">
        <v>0.1</v>
      </c>
      <c r="AT216" s="31">
        <v>0.28000000000000003</v>
      </c>
      <c r="AU216" s="31">
        <v>0.25</v>
      </c>
      <c r="AV216" s="31">
        <v>0.26</v>
      </c>
      <c r="AW216" s="31" t="s">
        <v>39</v>
      </c>
      <c r="AX216" s="31">
        <v>0.02</v>
      </c>
      <c r="AY216" s="31">
        <v>0.02</v>
      </c>
      <c r="AZ216" s="31" t="s">
        <v>39</v>
      </c>
      <c r="BA216" s="31" t="s">
        <v>39</v>
      </c>
      <c r="BB216" s="31" t="s">
        <v>39</v>
      </c>
      <c r="BC216" s="31">
        <v>0.14000000000000001</v>
      </c>
      <c r="BD216" s="31">
        <v>0.12</v>
      </c>
      <c r="BE216" s="31">
        <v>0.12</v>
      </c>
      <c r="BF216" s="31">
        <v>7.0000000000000007E-2</v>
      </c>
      <c r="BG216" s="31">
        <v>0.05</v>
      </c>
      <c r="BH216" s="31">
        <v>0.05</v>
      </c>
      <c r="BI216" s="31">
        <v>0.06</v>
      </c>
      <c r="BJ216" s="31">
        <v>7.0000000000000007E-2</v>
      </c>
      <c r="BK216" s="31">
        <v>7.0000000000000007E-2</v>
      </c>
      <c r="BL216" s="31">
        <v>0</v>
      </c>
      <c r="BM216" s="31">
        <v>0</v>
      </c>
      <c r="BN216" s="31">
        <v>0</v>
      </c>
      <c r="BO216" s="31" t="s">
        <v>39</v>
      </c>
      <c r="BP216" s="31">
        <v>0.01</v>
      </c>
      <c r="BQ216" s="31">
        <v>0.01</v>
      </c>
      <c r="BR216" s="31">
        <v>0.11</v>
      </c>
      <c r="BS216" s="31">
        <v>0.11</v>
      </c>
      <c r="BT216" s="31">
        <v>0.11</v>
      </c>
      <c r="BU216" s="31" t="s">
        <v>39</v>
      </c>
      <c r="BV216" s="31">
        <v>0.02</v>
      </c>
      <c r="BW216" s="31">
        <v>0.02</v>
      </c>
      <c r="BX216" s="31">
        <v>0.16</v>
      </c>
      <c r="BY216" s="31">
        <v>0.17</v>
      </c>
      <c r="BZ216" s="31">
        <v>0.17</v>
      </c>
    </row>
    <row r="217" spans="1:78" x14ac:dyDescent="0.25">
      <c r="A217">
        <v>331</v>
      </c>
      <c r="B217" t="s">
        <v>197</v>
      </c>
      <c r="C217" t="s">
        <v>159</v>
      </c>
      <c r="D217" s="32">
        <v>100</v>
      </c>
      <c r="E217" s="32">
        <v>610</v>
      </c>
      <c r="F217" s="32">
        <v>710</v>
      </c>
      <c r="G217" s="31">
        <v>0.61</v>
      </c>
      <c r="H217" s="31">
        <v>0.61</v>
      </c>
      <c r="I217" s="31">
        <v>0.61</v>
      </c>
      <c r="J217" s="31">
        <v>0.53</v>
      </c>
      <c r="K217" s="31">
        <v>0.54</v>
      </c>
      <c r="L217" s="31">
        <v>0.53</v>
      </c>
      <c r="M217" s="31">
        <v>0.22</v>
      </c>
      <c r="N217" s="31">
        <v>0.22</v>
      </c>
      <c r="O217" s="31">
        <v>0.22</v>
      </c>
      <c r="P217" s="31">
        <v>0</v>
      </c>
      <c r="Q217" s="31">
        <v>0</v>
      </c>
      <c r="R217" s="31">
        <v>0</v>
      </c>
      <c r="S217" s="31">
        <v>0.06</v>
      </c>
      <c r="T217" s="31">
        <v>0.03</v>
      </c>
      <c r="U217" s="31">
        <v>0.04</v>
      </c>
      <c r="V217" s="31">
        <v>0</v>
      </c>
      <c r="W217" s="31">
        <v>0</v>
      </c>
      <c r="X217" s="31">
        <v>0</v>
      </c>
      <c r="Y217" s="31">
        <v>0</v>
      </c>
      <c r="Z217" s="31">
        <v>0</v>
      </c>
      <c r="AA217" s="31">
        <v>0</v>
      </c>
      <c r="AB217" s="31" t="s">
        <v>39</v>
      </c>
      <c r="AC217" s="31">
        <v>0</v>
      </c>
      <c r="AD217" s="31" t="s">
        <v>39</v>
      </c>
      <c r="AE217" s="31">
        <v>0.06</v>
      </c>
      <c r="AF217" s="31">
        <v>0.06</v>
      </c>
      <c r="AG217" s="31">
        <v>0.06</v>
      </c>
      <c r="AH217" s="31">
        <v>0.24</v>
      </c>
      <c r="AI217" s="31">
        <v>0.28000000000000003</v>
      </c>
      <c r="AJ217" s="31">
        <v>0.27</v>
      </c>
      <c r="AK217" s="31" t="s">
        <v>39</v>
      </c>
      <c r="AL217" s="31">
        <v>0.02</v>
      </c>
      <c r="AM217" s="31">
        <v>0.02</v>
      </c>
      <c r="AN217" s="31">
        <v>0</v>
      </c>
      <c r="AO217" s="31">
        <v>0</v>
      </c>
      <c r="AP217" s="31">
        <v>0</v>
      </c>
      <c r="AQ217" s="31" t="s">
        <v>39</v>
      </c>
      <c r="AR217" s="31">
        <v>0.01</v>
      </c>
      <c r="AS217" s="31">
        <v>0.01</v>
      </c>
      <c r="AT217" s="31">
        <v>0.15</v>
      </c>
      <c r="AU217" s="31">
        <v>0.24</v>
      </c>
      <c r="AV217" s="31">
        <v>0.23</v>
      </c>
      <c r="AW217" s="31">
        <v>0.06</v>
      </c>
      <c r="AX217" s="31">
        <v>0.02</v>
      </c>
      <c r="AY217" s="31">
        <v>0.03</v>
      </c>
      <c r="AZ217" s="31">
        <v>0</v>
      </c>
      <c r="BA217" s="31">
        <v>0</v>
      </c>
      <c r="BB217" s="31">
        <v>0</v>
      </c>
      <c r="BC217" s="31">
        <v>7.0000000000000007E-2</v>
      </c>
      <c r="BD217" s="31">
        <v>7.0000000000000007E-2</v>
      </c>
      <c r="BE217" s="31">
        <v>7.0000000000000007E-2</v>
      </c>
      <c r="BF217" s="31" t="s">
        <v>39</v>
      </c>
      <c r="BG217" s="31">
        <v>0.04</v>
      </c>
      <c r="BH217" s="31">
        <v>0.04</v>
      </c>
      <c r="BI217" s="31" t="s">
        <v>39</v>
      </c>
      <c r="BJ217" s="31">
        <v>0.03</v>
      </c>
      <c r="BK217" s="31">
        <v>0.03</v>
      </c>
      <c r="BL217" s="31">
        <v>0</v>
      </c>
      <c r="BM217" s="31" t="s">
        <v>39</v>
      </c>
      <c r="BN217" s="31" t="s">
        <v>39</v>
      </c>
      <c r="BO217" s="31" t="s">
        <v>39</v>
      </c>
      <c r="BP217" s="31" t="s">
        <v>39</v>
      </c>
      <c r="BQ217" s="31" t="s">
        <v>39</v>
      </c>
      <c r="BR217" s="31">
        <v>0.13</v>
      </c>
      <c r="BS217" s="31">
        <v>0.14000000000000001</v>
      </c>
      <c r="BT217" s="31">
        <v>0.14000000000000001</v>
      </c>
      <c r="BU217" s="31">
        <v>0.11</v>
      </c>
      <c r="BV217" s="31">
        <v>0.04</v>
      </c>
      <c r="BW217" s="31">
        <v>0.05</v>
      </c>
      <c r="BX217" s="31">
        <v>0.14000000000000001</v>
      </c>
      <c r="BY217" s="31">
        <v>0.21</v>
      </c>
      <c r="BZ217" s="31">
        <v>0.2</v>
      </c>
    </row>
    <row r="218" spans="1:78" x14ac:dyDescent="0.25">
      <c r="A218">
        <v>306</v>
      </c>
      <c r="B218" t="s">
        <v>198</v>
      </c>
      <c r="C218" t="s">
        <v>165</v>
      </c>
      <c r="D218" s="32">
        <v>110</v>
      </c>
      <c r="E218" s="32">
        <v>1000</v>
      </c>
      <c r="F218" s="32">
        <v>1110</v>
      </c>
      <c r="G218" s="31">
        <v>0.67</v>
      </c>
      <c r="H218" s="31">
        <v>0.72</v>
      </c>
      <c r="I218" s="31">
        <v>0.71</v>
      </c>
      <c r="J218" s="31">
        <v>0.64</v>
      </c>
      <c r="K218" s="31">
        <v>0.67</v>
      </c>
      <c r="L218" s="31">
        <v>0.67</v>
      </c>
      <c r="M218" s="31">
        <v>0.42</v>
      </c>
      <c r="N218" s="31">
        <v>0.27</v>
      </c>
      <c r="O218" s="31">
        <v>0.28000000000000003</v>
      </c>
      <c r="P218" s="31">
        <v>0</v>
      </c>
      <c r="Q218" s="31" t="s">
        <v>39</v>
      </c>
      <c r="R218" s="31" t="s">
        <v>39</v>
      </c>
      <c r="S218" s="31" t="s">
        <v>39</v>
      </c>
      <c r="T218" s="31">
        <v>0.04</v>
      </c>
      <c r="U218" s="31">
        <v>0.04</v>
      </c>
      <c r="V218" s="31">
        <v>0</v>
      </c>
      <c r="W218" s="31">
        <v>0.01</v>
      </c>
      <c r="X218" s="31">
        <v>0.01</v>
      </c>
      <c r="Y218" s="31" t="s">
        <v>39</v>
      </c>
      <c r="Z218" s="31">
        <v>0.03</v>
      </c>
      <c r="AA218" s="31">
        <v>0.03</v>
      </c>
      <c r="AB218" s="31">
        <v>0</v>
      </c>
      <c r="AC218" s="31">
        <v>0</v>
      </c>
      <c r="AD218" s="31">
        <v>0</v>
      </c>
      <c r="AE218" s="31" t="s">
        <v>39</v>
      </c>
      <c r="AF218" s="31">
        <v>0.04</v>
      </c>
      <c r="AG218" s="31">
        <v>0.04</v>
      </c>
      <c r="AH218" s="31">
        <v>0.18</v>
      </c>
      <c r="AI218" s="31">
        <v>0.33</v>
      </c>
      <c r="AJ218" s="31">
        <v>0.31</v>
      </c>
      <c r="AK218" s="31" t="s">
        <v>39</v>
      </c>
      <c r="AL218" s="31">
        <v>0.04</v>
      </c>
      <c r="AM218" s="31">
        <v>0.04</v>
      </c>
      <c r="AN218" s="31">
        <v>0</v>
      </c>
      <c r="AO218" s="31">
        <v>0</v>
      </c>
      <c r="AP218" s="31">
        <v>0</v>
      </c>
      <c r="AQ218" s="31">
        <v>0</v>
      </c>
      <c r="AR218" s="31">
        <v>0.01</v>
      </c>
      <c r="AS218" s="31">
        <v>0.01</v>
      </c>
      <c r="AT218" s="31">
        <v>0.14000000000000001</v>
      </c>
      <c r="AU218" s="31">
        <v>0.27</v>
      </c>
      <c r="AV218" s="31">
        <v>0.26</v>
      </c>
      <c r="AW218" s="31" t="s">
        <v>39</v>
      </c>
      <c r="AX218" s="31">
        <v>0.01</v>
      </c>
      <c r="AY218" s="31">
        <v>0.01</v>
      </c>
      <c r="AZ218" s="31">
        <v>0</v>
      </c>
      <c r="BA218" s="31">
        <v>0</v>
      </c>
      <c r="BB218" s="31">
        <v>0</v>
      </c>
      <c r="BC218" s="31" t="s">
        <v>39</v>
      </c>
      <c r="BD218" s="31">
        <v>0.04</v>
      </c>
      <c r="BE218" s="31">
        <v>0.04</v>
      </c>
      <c r="BF218" s="31">
        <v>0</v>
      </c>
      <c r="BG218" s="31">
        <v>0.01</v>
      </c>
      <c r="BH218" s="31">
        <v>0.01</v>
      </c>
      <c r="BI218" s="31" t="s">
        <v>39</v>
      </c>
      <c r="BJ218" s="31">
        <v>0.03</v>
      </c>
      <c r="BK218" s="31">
        <v>0.03</v>
      </c>
      <c r="BL218" s="31">
        <v>0</v>
      </c>
      <c r="BM218" s="31">
        <v>0</v>
      </c>
      <c r="BN218" s="31">
        <v>0</v>
      </c>
      <c r="BO218" s="31">
        <v>0</v>
      </c>
      <c r="BP218" s="31">
        <v>0.01</v>
      </c>
      <c r="BQ218" s="31">
        <v>0.01</v>
      </c>
      <c r="BR218" s="31">
        <v>0.15</v>
      </c>
      <c r="BS218" s="31">
        <v>0.09</v>
      </c>
      <c r="BT218" s="31">
        <v>0.1</v>
      </c>
      <c r="BU218" s="31" t="s">
        <v>39</v>
      </c>
      <c r="BV218" s="31">
        <v>0.02</v>
      </c>
      <c r="BW218" s="31">
        <v>0.02</v>
      </c>
      <c r="BX218" s="31">
        <v>0.16</v>
      </c>
      <c r="BY218" s="31">
        <v>0.17</v>
      </c>
      <c r="BZ218" s="31">
        <v>0.17</v>
      </c>
    </row>
    <row r="219" spans="1:78" x14ac:dyDescent="0.25">
      <c r="A219">
        <v>909</v>
      </c>
      <c r="B219" t="s">
        <v>199</v>
      </c>
      <c r="C219" t="s">
        <v>153</v>
      </c>
      <c r="D219" s="32">
        <v>170</v>
      </c>
      <c r="E219" s="32">
        <v>880</v>
      </c>
      <c r="F219" s="32">
        <v>1050</v>
      </c>
      <c r="G219" s="31">
        <v>0.71</v>
      </c>
      <c r="H219" s="31">
        <v>0.67</v>
      </c>
      <c r="I219" s="31">
        <v>0.68</v>
      </c>
      <c r="J219" s="31">
        <v>0.57999999999999996</v>
      </c>
      <c r="K219" s="31">
        <v>0.56000000000000005</v>
      </c>
      <c r="L219" s="31">
        <v>0.56000000000000005</v>
      </c>
      <c r="M219" s="31">
        <v>0.21</v>
      </c>
      <c r="N219" s="31">
        <v>0.14000000000000001</v>
      </c>
      <c r="O219" s="31">
        <v>0.15</v>
      </c>
      <c r="P219" s="31">
        <v>0</v>
      </c>
      <c r="Q219" s="31">
        <v>0</v>
      </c>
      <c r="R219" s="31">
        <v>0</v>
      </c>
      <c r="S219" s="31">
        <v>7.0000000000000007E-2</v>
      </c>
      <c r="T219" s="31">
        <v>7.0000000000000007E-2</v>
      </c>
      <c r="U219" s="31">
        <v>7.0000000000000007E-2</v>
      </c>
      <c r="V219" s="31">
        <v>0</v>
      </c>
      <c r="W219" s="31">
        <v>0</v>
      </c>
      <c r="X219" s="31">
        <v>0</v>
      </c>
      <c r="Y219" s="31">
        <v>0.05</v>
      </c>
      <c r="Z219" s="31">
        <v>0.05</v>
      </c>
      <c r="AA219" s="31">
        <v>0.05</v>
      </c>
      <c r="AB219" s="31">
        <v>0</v>
      </c>
      <c r="AC219" s="31">
        <v>0</v>
      </c>
      <c r="AD219" s="31">
        <v>0</v>
      </c>
      <c r="AE219" s="31">
        <v>0.11</v>
      </c>
      <c r="AF219" s="31">
        <v>0.12</v>
      </c>
      <c r="AG219" s="31">
        <v>0.12</v>
      </c>
      <c r="AH219" s="31">
        <v>0.24</v>
      </c>
      <c r="AI219" s="31">
        <v>0.3</v>
      </c>
      <c r="AJ219" s="31">
        <v>0.28999999999999998</v>
      </c>
      <c r="AK219" s="31">
        <v>0.04</v>
      </c>
      <c r="AL219" s="31">
        <v>7.0000000000000007E-2</v>
      </c>
      <c r="AM219" s="31">
        <v>0.06</v>
      </c>
      <c r="AN219" s="31">
        <v>0</v>
      </c>
      <c r="AO219" s="31">
        <v>0</v>
      </c>
      <c r="AP219" s="31">
        <v>0</v>
      </c>
      <c r="AQ219" s="31">
        <v>0.04</v>
      </c>
      <c r="AR219" s="31">
        <v>0.05</v>
      </c>
      <c r="AS219" s="31">
        <v>0.05</v>
      </c>
      <c r="AT219" s="31">
        <v>0.15</v>
      </c>
      <c r="AU219" s="31">
        <v>0.2</v>
      </c>
      <c r="AV219" s="31">
        <v>0.19</v>
      </c>
      <c r="AW219" s="31">
        <v>0.05</v>
      </c>
      <c r="AX219" s="31">
        <v>0.04</v>
      </c>
      <c r="AY219" s="31">
        <v>0.04</v>
      </c>
      <c r="AZ219" s="31">
        <v>0</v>
      </c>
      <c r="BA219" s="31">
        <v>0</v>
      </c>
      <c r="BB219" s="31">
        <v>0</v>
      </c>
      <c r="BC219" s="31">
        <v>0.11</v>
      </c>
      <c r="BD219" s="31">
        <v>0.1</v>
      </c>
      <c r="BE219" s="31">
        <v>0.1</v>
      </c>
      <c r="BF219" s="31">
        <v>0.09</v>
      </c>
      <c r="BG219" s="31">
        <v>0.08</v>
      </c>
      <c r="BH219" s="31">
        <v>0.08</v>
      </c>
      <c r="BI219" s="31" t="s">
        <v>39</v>
      </c>
      <c r="BJ219" s="31">
        <v>0.01</v>
      </c>
      <c r="BK219" s="31">
        <v>0.02</v>
      </c>
      <c r="BL219" s="31">
        <v>0</v>
      </c>
      <c r="BM219" s="31" t="s">
        <v>39</v>
      </c>
      <c r="BN219" s="31" t="s">
        <v>39</v>
      </c>
      <c r="BO219" s="31" t="s">
        <v>39</v>
      </c>
      <c r="BP219" s="31">
        <v>0.02</v>
      </c>
      <c r="BQ219" s="31">
        <v>0.02</v>
      </c>
      <c r="BR219" s="31">
        <v>0.12</v>
      </c>
      <c r="BS219" s="31">
        <v>0.11</v>
      </c>
      <c r="BT219" s="31">
        <v>0.11</v>
      </c>
      <c r="BU219" s="31">
        <v>0.04</v>
      </c>
      <c r="BV219" s="31">
        <v>0.03</v>
      </c>
      <c r="BW219" s="31">
        <v>0.03</v>
      </c>
      <c r="BX219" s="31">
        <v>0.13</v>
      </c>
      <c r="BY219" s="31">
        <v>0.19</v>
      </c>
      <c r="BZ219" s="31">
        <v>0.18</v>
      </c>
    </row>
    <row r="220" spans="1:78" x14ac:dyDescent="0.25">
      <c r="A220">
        <v>841</v>
      </c>
      <c r="B220" t="s">
        <v>200</v>
      </c>
      <c r="C220" t="s">
        <v>151</v>
      </c>
      <c r="D220" s="32">
        <v>120</v>
      </c>
      <c r="E220" s="32">
        <v>1090</v>
      </c>
      <c r="F220" s="32">
        <v>1210</v>
      </c>
      <c r="G220" s="31">
        <v>0.75</v>
      </c>
      <c r="H220" s="31">
        <v>0.74</v>
      </c>
      <c r="I220" s="31">
        <v>0.74</v>
      </c>
      <c r="J220" s="31">
        <v>0.67</v>
      </c>
      <c r="K220" s="31">
        <v>0.64</v>
      </c>
      <c r="L220" s="31">
        <v>0.64</v>
      </c>
      <c r="M220" s="31">
        <v>0.09</v>
      </c>
      <c r="N220" s="31">
        <v>0.09</v>
      </c>
      <c r="O220" s="31">
        <v>0.09</v>
      </c>
      <c r="P220" s="31">
        <v>0</v>
      </c>
      <c r="Q220" s="31" t="s">
        <v>39</v>
      </c>
      <c r="R220" s="31" t="s">
        <v>39</v>
      </c>
      <c r="S220" s="31" t="s">
        <v>39</v>
      </c>
      <c r="T220" s="31">
        <v>0.04</v>
      </c>
      <c r="U220" s="31">
        <v>0.04</v>
      </c>
      <c r="V220" s="31">
        <v>0</v>
      </c>
      <c r="W220" s="31">
        <v>0</v>
      </c>
      <c r="X220" s="31">
        <v>0</v>
      </c>
      <c r="Y220" s="31" t="s">
        <v>39</v>
      </c>
      <c r="Z220" s="31">
        <v>0.02</v>
      </c>
      <c r="AA220" s="31">
        <v>0.02</v>
      </c>
      <c r="AB220" s="31">
        <v>0</v>
      </c>
      <c r="AC220" s="31">
        <v>0</v>
      </c>
      <c r="AD220" s="31">
        <v>0</v>
      </c>
      <c r="AE220" s="31">
        <v>0.06</v>
      </c>
      <c r="AF220" s="31">
        <v>0.08</v>
      </c>
      <c r="AG220" s="31">
        <v>0.08</v>
      </c>
      <c r="AH220" s="31">
        <v>0.53</v>
      </c>
      <c r="AI220" s="31">
        <v>0.49</v>
      </c>
      <c r="AJ220" s="31">
        <v>0.49</v>
      </c>
      <c r="AK220" s="31">
        <v>0.11</v>
      </c>
      <c r="AL220" s="31">
        <v>0.14000000000000001</v>
      </c>
      <c r="AM220" s="31">
        <v>0.14000000000000001</v>
      </c>
      <c r="AN220" s="31">
        <v>0</v>
      </c>
      <c r="AO220" s="31" t="s">
        <v>39</v>
      </c>
      <c r="AP220" s="31" t="s">
        <v>39</v>
      </c>
      <c r="AQ220" s="31">
        <v>0.08</v>
      </c>
      <c r="AR220" s="31">
        <v>0.11</v>
      </c>
      <c r="AS220" s="31">
        <v>0.11</v>
      </c>
      <c r="AT220" s="31">
        <v>0.39</v>
      </c>
      <c r="AU220" s="31">
        <v>0.34</v>
      </c>
      <c r="AV220" s="31">
        <v>0.35</v>
      </c>
      <c r="AW220" s="31" t="s">
        <v>39</v>
      </c>
      <c r="AX220" s="31">
        <v>0.01</v>
      </c>
      <c r="AY220" s="31">
        <v>0.01</v>
      </c>
      <c r="AZ220" s="31">
        <v>0</v>
      </c>
      <c r="BA220" s="31">
        <v>0</v>
      </c>
      <c r="BB220" s="31">
        <v>0</v>
      </c>
      <c r="BC220" s="31">
        <v>0.08</v>
      </c>
      <c r="BD220" s="31">
        <v>0.08</v>
      </c>
      <c r="BE220" s="31">
        <v>0.08</v>
      </c>
      <c r="BF220" s="31" t="s">
        <v>39</v>
      </c>
      <c r="BG220" s="31">
        <v>0.06</v>
      </c>
      <c r="BH220" s="31">
        <v>0.06</v>
      </c>
      <c r="BI220" s="31" t="s">
        <v>39</v>
      </c>
      <c r="BJ220" s="31">
        <v>0.02</v>
      </c>
      <c r="BK220" s="31">
        <v>0.02</v>
      </c>
      <c r="BL220" s="31">
        <v>0</v>
      </c>
      <c r="BM220" s="31" t="s">
        <v>39</v>
      </c>
      <c r="BN220" s="31" t="s">
        <v>39</v>
      </c>
      <c r="BO220" s="31" t="s">
        <v>39</v>
      </c>
      <c r="BP220" s="31">
        <v>0.02</v>
      </c>
      <c r="BQ220" s="31">
        <v>0.02</v>
      </c>
      <c r="BR220" s="31">
        <v>0.09</v>
      </c>
      <c r="BS220" s="31">
        <v>0.1</v>
      </c>
      <c r="BT220" s="31">
        <v>0.1</v>
      </c>
      <c r="BU220" s="31" t="s">
        <v>39</v>
      </c>
      <c r="BV220" s="31">
        <v>0.03</v>
      </c>
      <c r="BW220" s="31">
        <v>0.03</v>
      </c>
      <c r="BX220" s="31">
        <v>0.14000000000000001</v>
      </c>
      <c r="BY220" s="31">
        <v>0.12</v>
      </c>
      <c r="BZ220" s="31">
        <v>0.13</v>
      </c>
    </row>
    <row r="221" spans="1:78" x14ac:dyDescent="0.25">
      <c r="A221">
        <v>831</v>
      </c>
      <c r="B221" t="s">
        <v>201</v>
      </c>
      <c r="C221" t="s">
        <v>157</v>
      </c>
      <c r="D221" s="32">
        <v>100</v>
      </c>
      <c r="E221" s="32">
        <v>1020</v>
      </c>
      <c r="F221" s="32">
        <v>1110</v>
      </c>
      <c r="G221" s="31">
        <v>0.71</v>
      </c>
      <c r="H221" s="31">
        <v>0.71</v>
      </c>
      <c r="I221" s="31">
        <v>0.71</v>
      </c>
      <c r="J221" s="31">
        <v>0.59</v>
      </c>
      <c r="K221" s="31">
        <v>0.64</v>
      </c>
      <c r="L221" s="31">
        <v>0.63</v>
      </c>
      <c r="M221" s="31">
        <v>0.32</v>
      </c>
      <c r="N221" s="31">
        <v>0.28999999999999998</v>
      </c>
      <c r="O221" s="31">
        <v>0.28999999999999998</v>
      </c>
      <c r="P221" s="31">
        <v>0</v>
      </c>
      <c r="Q221" s="31">
        <v>0</v>
      </c>
      <c r="R221" s="31">
        <v>0</v>
      </c>
      <c r="S221" s="31">
        <v>7.0000000000000007E-2</v>
      </c>
      <c r="T221" s="31">
        <v>0.06</v>
      </c>
      <c r="U221" s="31">
        <v>0.06</v>
      </c>
      <c r="V221" s="31">
        <v>0</v>
      </c>
      <c r="W221" s="31" t="s">
        <v>39</v>
      </c>
      <c r="X221" s="31" t="s">
        <v>39</v>
      </c>
      <c r="Y221" s="31">
        <v>0</v>
      </c>
      <c r="Z221" s="31">
        <v>0</v>
      </c>
      <c r="AA221" s="31">
        <v>0</v>
      </c>
      <c r="AB221" s="31">
        <v>0</v>
      </c>
      <c r="AC221" s="31">
        <v>0</v>
      </c>
      <c r="AD221" s="31">
        <v>0</v>
      </c>
      <c r="AE221" s="31">
        <v>0.12</v>
      </c>
      <c r="AF221" s="31">
        <v>0.1</v>
      </c>
      <c r="AG221" s="31">
        <v>0.1</v>
      </c>
      <c r="AH221" s="31">
        <v>0.2</v>
      </c>
      <c r="AI221" s="31">
        <v>0.28999999999999998</v>
      </c>
      <c r="AJ221" s="31">
        <v>0.28000000000000003</v>
      </c>
      <c r="AK221" s="31" t="s">
        <v>39</v>
      </c>
      <c r="AL221" s="31">
        <v>0.04</v>
      </c>
      <c r="AM221" s="31">
        <v>0.04</v>
      </c>
      <c r="AN221" s="31">
        <v>0</v>
      </c>
      <c r="AO221" s="31">
        <v>0</v>
      </c>
      <c r="AP221" s="31">
        <v>0</v>
      </c>
      <c r="AQ221" s="31" t="s">
        <v>39</v>
      </c>
      <c r="AR221" s="31">
        <v>0.02</v>
      </c>
      <c r="AS221" s="31">
        <v>0.02</v>
      </c>
      <c r="AT221" s="31">
        <v>0.18</v>
      </c>
      <c r="AU221" s="31">
        <v>0.24</v>
      </c>
      <c r="AV221" s="31">
        <v>0.23</v>
      </c>
      <c r="AW221" s="31" t="s">
        <v>39</v>
      </c>
      <c r="AX221" s="31">
        <v>0.01</v>
      </c>
      <c r="AY221" s="31">
        <v>0.01</v>
      </c>
      <c r="AZ221" s="31">
        <v>0</v>
      </c>
      <c r="BA221" s="31" t="s">
        <v>39</v>
      </c>
      <c r="BB221" s="31" t="s">
        <v>39</v>
      </c>
      <c r="BC221" s="31">
        <v>0.09</v>
      </c>
      <c r="BD221" s="31">
        <v>7.0000000000000007E-2</v>
      </c>
      <c r="BE221" s="31">
        <v>7.0000000000000007E-2</v>
      </c>
      <c r="BF221" s="31" t="s">
        <v>39</v>
      </c>
      <c r="BG221" s="31">
        <v>0.02</v>
      </c>
      <c r="BH221" s="31">
        <v>0.02</v>
      </c>
      <c r="BI221" s="31">
        <v>7.0000000000000007E-2</v>
      </c>
      <c r="BJ221" s="31">
        <v>0.05</v>
      </c>
      <c r="BK221" s="31">
        <v>0.05</v>
      </c>
      <c r="BL221" s="31">
        <v>0</v>
      </c>
      <c r="BM221" s="31">
        <v>0</v>
      </c>
      <c r="BN221" s="31">
        <v>0</v>
      </c>
      <c r="BO221" s="31" t="s">
        <v>39</v>
      </c>
      <c r="BP221" s="31">
        <v>0.01</v>
      </c>
      <c r="BQ221" s="31">
        <v>0.01</v>
      </c>
      <c r="BR221" s="31">
        <v>0.12</v>
      </c>
      <c r="BS221" s="31">
        <v>0.14000000000000001</v>
      </c>
      <c r="BT221" s="31">
        <v>0.14000000000000001</v>
      </c>
      <c r="BU221" s="31" t="s">
        <v>39</v>
      </c>
      <c r="BV221" s="31">
        <v>0.02</v>
      </c>
      <c r="BW221" s="31">
        <v>0.02</v>
      </c>
      <c r="BX221" s="31">
        <v>0.14000000000000001</v>
      </c>
      <c r="BY221" s="31">
        <v>0.13</v>
      </c>
      <c r="BZ221" s="31">
        <v>0.13</v>
      </c>
    </row>
    <row r="222" spans="1:78" x14ac:dyDescent="0.25">
      <c r="A222">
        <v>830</v>
      </c>
      <c r="B222" t="s">
        <v>202</v>
      </c>
      <c r="C222" t="s">
        <v>157</v>
      </c>
      <c r="D222" s="32">
        <v>100</v>
      </c>
      <c r="E222" s="32">
        <v>690</v>
      </c>
      <c r="F222" s="32">
        <v>790</v>
      </c>
      <c r="G222" s="31">
        <v>0.72</v>
      </c>
      <c r="H222" s="31">
        <v>0.69</v>
      </c>
      <c r="I222" s="31">
        <v>0.7</v>
      </c>
      <c r="J222" s="31">
        <v>0.56999999999999995</v>
      </c>
      <c r="K222" s="31">
        <v>0.53</v>
      </c>
      <c r="L222" s="31">
        <v>0.54</v>
      </c>
      <c r="M222" s="31">
        <v>0.36</v>
      </c>
      <c r="N222" s="31">
        <v>0.23</v>
      </c>
      <c r="O222" s="31">
        <v>0.24</v>
      </c>
      <c r="P222" s="31">
        <v>0</v>
      </c>
      <c r="Q222" s="31">
        <v>0</v>
      </c>
      <c r="R222" s="31">
        <v>0</v>
      </c>
      <c r="S222" s="31" t="s">
        <v>39</v>
      </c>
      <c r="T222" s="31">
        <v>0.05</v>
      </c>
      <c r="U222" s="31">
        <v>0.05</v>
      </c>
      <c r="V222" s="31" t="s">
        <v>39</v>
      </c>
      <c r="W222" s="31">
        <v>0</v>
      </c>
      <c r="X222" s="31" t="s">
        <v>39</v>
      </c>
      <c r="Y222" s="31">
        <v>0</v>
      </c>
      <c r="Z222" s="31">
        <v>0</v>
      </c>
      <c r="AA222" s="31">
        <v>0</v>
      </c>
      <c r="AB222" s="31">
        <v>0</v>
      </c>
      <c r="AC222" s="31">
        <v>0</v>
      </c>
      <c r="AD222" s="31">
        <v>0</v>
      </c>
      <c r="AE222" s="31">
        <v>0.08</v>
      </c>
      <c r="AF222" s="31">
        <v>0.11</v>
      </c>
      <c r="AG222" s="31">
        <v>0.11</v>
      </c>
      <c r="AH222" s="31">
        <v>0.16</v>
      </c>
      <c r="AI222" s="31">
        <v>0.26</v>
      </c>
      <c r="AJ222" s="31">
        <v>0.24</v>
      </c>
      <c r="AK222" s="31" t="s">
        <v>39</v>
      </c>
      <c r="AL222" s="31">
        <v>0.02</v>
      </c>
      <c r="AM222" s="31">
        <v>0.02</v>
      </c>
      <c r="AN222" s="31">
        <v>0</v>
      </c>
      <c r="AO222" s="31">
        <v>0</v>
      </c>
      <c r="AP222" s="31">
        <v>0</v>
      </c>
      <c r="AQ222" s="31" t="s">
        <v>39</v>
      </c>
      <c r="AR222" s="31">
        <v>0.02</v>
      </c>
      <c r="AS222" s="31">
        <v>0.02</v>
      </c>
      <c r="AT222" s="31">
        <v>0.13</v>
      </c>
      <c r="AU222" s="31">
        <v>0.19</v>
      </c>
      <c r="AV222" s="31">
        <v>0.18</v>
      </c>
      <c r="AW222" s="31" t="s">
        <v>39</v>
      </c>
      <c r="AX222" s="31">
        <v>0.04</v>
      </c>
      <c r="AY222" s="31">
        <v>0.04</v>
      </c>
      <c r="AZ222" s="31">
        <v>0</v>
      </c>
      <c r="BA222" s="31">
        <v>0</v>
      </c>
      <c r="BB222" s="31">
        <v>0</v>
      </c>
      <c r="BC222" s="31">
        <v>0.11</v>
      </c>
      <c r="BD222" s="31">
        <v>0.13</v>
      </c>
      <c r="BE222" s="31">
        <v>0.13</v>
      </c>
      <c r="BF222" s="31" t="s">
        <v>39</v>
      </c>
      <c r="BG222" s="31">
        <v>7.0000000000000007E-2</v>
      </c>
      <c r="BH222" s="31">
        <v>7.0000000000000007E-2</v>
      </c>
      <c r="BI222" s="31">
        <v>0.08</v>
      </c>
      <c r="BJ222" s="31">
        <v>0.05</v>
      </c>
      <c r="BK222" s="31">
        <v>0.06</v>
      </c>
      <c r="BL222" s="31">
        <v>0</v>
      </c>
      <c r="BM222" s="31" t="s">
        <v>39</v>
      </c>
      <c r="BN222" s="31" t="s">
        <v>39</v>
      </c>
      <c r="BO222" s="31" t="s">
        <v>39</v>
      </c>
      <c r="BP222" s="31">
        <v>0.03</v>
      </c>
      <c r="BQ222" s="31">
        <v>0.03</v>
      </c>
      <c r="BR222" s="31">
        <v>0.1</v>
      </c>
      <c r="BS222" s="31">
        <v>0.12</v>
      </c>
      <c r="BT222" s="31">
        <v>0.12</v>
      </c>
      <c r="BU222" s="31" t="s">
        <v>39</v>
      </c>
      <c r="BV222" s="31">
        <v>0.02</v>
      </c>
      <c r="BW222" s="31">
        <v>0.02</v>
      </c>
      <c r="BX222" s="31">
        <v>0.15</v>
      </c>
      <c r="BY222" s="31">
        <v>0.17</v>
      </c>
      <c r="BZ222" s="31">
        <v>0.17</v>
      </c>
    </row>
    <row r="223" spans="1:78" x14ac:dyDescent="0.25">
      <c r="A223">
        <v>878</v>
      </c>
      <c r="B223" t="s">
        <v>203</v>
      </c>
      <c r="C223" t="s">
        <v>169</v>
      </c>
      <c r="D223" s="32">
        <v>380</v>
      </c>
      <c r="E223" s="32">
        <v>1910</v>
      </c>
      <c r="F223" s="32">
        <v>2290</v>
      </c>
      <c r="G223" s="31">
        <v>0.72</v>
      </c>
      <c r="H223" s="31">
        <v>0.74</v>
      </c>
      <c r="I223" s="31">
        <v>0.74</v>
      </c>
      <c r="J223" s="31">
        <v>0.6</v>
      </c>
      <c r="K223" s="31">
        <v>0.55000000000000004</v>
      </c>
      <c r="L223" s="31">
        <v>0.56000000000000005</v>
      </c>
      <c r="M223" s="31">
        <v>0.3</v>
      </c>
      <c r="N223" s="31">
        <v>0.21</v>
      </c>
      <c r="O223" s="31">
        <v>0.22</v>
      </c>
      <c r="P223" s="31">
        <v>0</v>
      </c>
      <c r="Q223" s="31" t="s">
        <v>39</v>
      </c>
      <c r="R223" s="31" t="s">
        <v>39</v>
      </c>
      <c r="S223" s="31">
        <v>0.03</v>
      </c>
      <c r="T223" s="31">
        <v>0.02</v>
      </c>
      <c r="U223" s="31">
        <v>0.03</v>
      </c>
      <c r="V223" s="31">
        <v>0</v>
      </c>
      <c r="W223" s="31" t="s">
        <v>39</v>
      </c>
      <c r="X223" s="31" t="s">
        <v>39</v>
      </c>
      <c r="Y223" s="31">
        <v>0</v>
      </c>
      <c r="Z223" s="31" t="s">
        <v>39</v>
      </c>
      <c r="AA223" s="31" t="s">
        <v>39</v>
      </c>
      <c r="AB223" s="31">
        <v>0</v>
      </c>
      <c r="AC223" s="31">
        <v>0</v>
      </c>
      <c r="AD223" s="31">
        <v>0</v>
      </c>
      <c r="AE223" s="31">
        <v>0.08</v>
      </c>
      <c r="AF223" s="31">
        <v>0.05</v>
      </c>
      <c r="AG223" s="31">
        <v>0.05</v>
      </c>
      <c r="AH223" s="31">
        <v>0.27</v>
      </c>
      <c r="AI223" s="31">
        <v>0.31</v>
      </c>
      <c r="AJ223" s="31">
        <v>0.3</v>
      </c>
      <c r="AK223" s="31">
        <v>0.06</v>
      </c>
      <c r="AL223" s="31">
        <v>0.09</v>
      </c>
      <c r="AM223" s="31">
        <v>0.09</v>
      </c>
      <c r="AN223" s="31" t="s">
        <v>39</v>
      </c>
      <c r="AO223" s="31" t="s">
        <v>38</v>
      </c>
      <c r="AP223" s="31" t="s">
        <v>38</v>
      </c>
      <c r="AQ223" s="31">
        <v>0.05</v>
      </c>
      <c r="AR223" s="31">
        <v>7.0000000000000007E-2</v>
      </c>
      <c r="AS223" s="31">
        <v>0.06</v>
      </c>
      <c r="AT223" s="31">
        <v>0.19</v>
      </c>
      <c r="AU223" s="31">
        <v>0.2</v>
      </c>
      <c r="AV223" s="31">
        <v>0.19</v>
      </c>
      <c r="AW223" s="31">
        <v>0.03</v>
      </c>
      <c r="AX223" s="31">
        <v>0.02</v>
      </c>
      <c r="AY223" s="31">
        <v>0.02</v>
      </c>
      <c r="AZ223" s="31">
        <v>0</v>
      </c>
      <c r="BA223" s="31" t="s">
        <v>39</v>
      </c>
      <c r="BB223" s="31" t="s">
        <v>39</v>
      </c>
      <c r="BC223" s="31">
        <v>0.11</v>
      </c>
      <c r="BD223" s="31">
        <v>0.18</v>
      </c>
      <c r="BE223" s="31">
        <v>0.17</v>
      </c>
      <c r="BF223" s="31">
        <v>0.03</v>
      </c>
      <c r="BG223" s="31">
        <v>0.06</v>
      </c>
      <c r="BH223" s="31">
        <v>0.05</v>
      </c>
      <c r="BI223" s="31">
        <v>0.08</v>
      </c>
      <c r="BJ223" s="31">
        <v>0.12</v>
      </c>
      <c r="BK223" s="31">
        <v>0.12</v>
      </c>
      <c r="BL223" s="31">
        <v>0</v>
      </c>
      <c r="BM223" s="31">
        <v>0</v>
      </c>
      <c r="BN223" s="31">
        <v>0</v>
      </c>
      <c r="BO223" s="31" t="s">
        <v>39</v>
      </c>
      <c r="BP223" s="31">
        <v>0.01</v>
      </c>
      <c r="BQ223" s="31">
        <v>0.01</v>
      </c>
      <c r="BR223" s="31">
        <v>0.06</v>
      </c>
      <c r="BS223" s="31">
        <v>7.0000000000000007E-2</v>
      </c>
      <c r="BT223" s="31">
        <v>7.0000000000000007E-2</v>
      </c>
      <c r="BU223" s="31">
        <v>0.03</v>
      </c>
      <c r="BV223" s="31">
        <v>0.02</v>
      </c>
      <c r="BW223" s="31">
        <v>0.02</v>
      </c>
      <c r="BX223" s="31">
        <v>0.19</v>
      </c>
      <c r="BY223" s="31">
        <v>0.17</v>
      </c>
      <c r="BZ223" s="31">
        <v>0.18</v>
      </c>
    </row>
    <row r="224" spans="1:78" x14ac:dyDescent="0.25">
      <c r="A224">
        <v>371</v>
      </c>
      <c r="B224" t="s">
        <v>204</v>
      </c>
      <c r="C224" t="s">
        <v>155</v>
      </c>
      <c r="D224" s="32">
        <v>60</v>
      </c>
      <c r="E224" s="32">
        <v>370</v>
      </c>
      <c r="F224" s="32">
        <v>430</v>
      </c>
      <c r="G224" s="31">
        <v>0.39</v>
      </c>
      <c r="H224" s="31">
        <v>0.47</v>
      </c>
      <c r="I224" s="31">
        <v>0.46</v>
      </c>
      <c r="J224" s="31">
        <v>0.35</v>
      </c>
      <c r="K224" s="31">
        <v>0.43</v>
      </c>
      <c r="L224" s="31">
        <v>0.42</v>
      </c>
      <c r="M224" s="31" t="s">
        <v>39</v>
      </c>
      <c r="N224" s="31">
        <v>0.1</v>
      </c>
      <c r="O224" s="31">
        <v>0.09</v>
      </c>
      <c r="P224" s="31">
        <v>0</v>
      </c>
      <c r="Q224" s="31">
        <v>0</v>
      </c>
      <c r="R224" s="31">
        <v>0</v>
      </c>
      <c r="S224" s="31" t="s">
        <v>39</v>
      </c>
      <c r="T224" s="31">
        <v>0.04</v>
      </c>
      <c r="U224" s="31">
        <v>0.04</v>
      </c>
      <c r="V224" s="31">
        <v>0</v>
      </c>
      <c r="W224" s="31">
        <v>0</v>
      </c>
      <c r="X224" s="31">
        <v>0</v>
      </c>
      <c r="Y224" s="31">
        <v>0</v>
      </c>
      <c r="Z224" s="31">
        <v>0</v>
      </c>
      <c r="AA224" s="31">
        <v>0</v>
      </c>
      <c r="AB224" s="31">
        <v>0</v>
      </c>
      <c r="AC224" s="31">
        <v>0</v>
      </c>
      <c r="AD224" s="31">
        <v>0</v>
      </c>
      <c r="AE224" s="31" t="s">
        <v>39</v>
      </c>
      <c r="AF224" s="31">
        <v>7.0000000000000007E-2</v>
      </c>
      <c r="AG224" s="31">
        <v>0.06</v>
      </c>
      <c r="AH224" s="31">
        <v>0.26</v>
      </c>
      <c r="AI224" s="31">
        <v>0.28999999999999998</v>
      </c>
      <c r="AJ224" s="31">
        <v>0.28000000000000003</v>
      </c>
      <c r="AK224" s="31" t="s">
        <v>39</v>
      </c>
      <c r="AL224" s="31" t="s">
        <v>39</v>
      </c>
      <c r="AM224" s="31" t="s">
        <v>39</v>
      </c>
      <c r="AN224" s="31">
        <v>0</v>
      </c>
      <c r="AO224" s="31">
        <v>0</v>
      </c>
      <c r="AP224" s="31">
        <v>0</v>
      </c>
      <c r="AQ224" s="31">
        <v>0</v>
      </c>
      <c r="AR224" s="31" t="s">
        <v>39</v>
      </c>
      <c r="AS224" s="31" t="s">
        <v>39</v>
      </c>
      <c r="AT224" s="31">
        <v>0.16</v>
      </c>
      <c r="AU224" s="31">
        <v>0.22</v>
      </c>
      <c r="AV224" s="31">
        <v>0.21</v>
      </c>
      <c r="AW224" s="31" t="s">
        <v>39</v>
      </c>
      <c r="AX224" s="31">
        <v>0.06</v>
      </c>
      <c r="AY224" s="31">
        <v>7.0000000000000007E-2</v>
      </c>
      <c r="AZ224" s="31">
        <v>0</v>
      </c>
      <c r="BA224" s="31">
        <v>0</v>
      </c>
      <c r="BB224" s="31">
        <v>0</v>
      </c>
      <c r="BC224" s="31" t="s">
        <v>39</v>
      </c>
      <c r="BD224" s="31">
        <v>0.04</v>
      </c>
      <c r="BE224" s="31">
        <v>0.04</v>
      </c>
      <c r="BF224" s="31" t="s">
        <v>39</v>
      </c>
      <c r="BG224" s="31">
        <v>0.03</v>
      </c>
      <c r="BH224" s="31">
        <v>0.03</v>
      </c>
      <c r="BI224" s="31">
        <v>0</v>
      </c>
      <c r="BJ224" s="31" t="s">
        <v>39</v>
      </c>
      <c r="BK224" s="31" t="s">
        <v>39</v>
      </c>
      <c r="BL224" s="31">
        <v>0</v>
      </c>
      <c r="BM224" s="31">
        <v>0</v>
      </c>
      <c r="BN224" s="31">
        <v>0</v>
      </c>
      <c r="BO224" s="31">
        <v>0</v>
      </c>
      <c r="BP224" s="31" t="s">
        <v>39</v>
      </c>
      <c r="BQ224" s="31" t="s">
        <v>39</v>
      </c>
      <c r="BR224" s="31">
        <v>0.21</v>
      </c>
      <c r="BS224" s="31">
        <v>0.24</v>
      </c>
      <c r="BT224" s="31">
        <v>0.23</v>
      </c>
      <c r="BU224" s="31" t="s">
        <v>39</v>
      </c>
      <c r="BV224" s="31" t="s">
        <v>39</v>
      </c>
      <c r="BW224" s="31">
        <v>0.02</v>
      </c>
      <c r="BX224" s="31">
        <v>0.37</v>
      </c>
      <c r="BY224" s="31">
        <v>0.27</v>
      </c>
      <c r="BZ224" s="31">
        <v>0.28999999999999998</v>
      </c>
    </row>
    <row r="225" spans="1:78" x14ac:dyDescent="0.25">
      <c r="A225">
        <v>835</v>
      </c>
      <c r="B225" t="s">
        <v>205</v>
      </c>
      <c r="C225" t="s">
        <v>169</v>
      </c>
      <c r="D225" s="32">
        <v>140</v>
      </c>
      <c r="E225" s="32">
        <v>350</v>
      </c>
      <c r="F225" s="32">
        <v>490</v>
      </c>
      <c r="G225" s="31">
        <v>0.49</v>
      </c>
      <c r="H225" s="31">
        <v>0.55000000000000004</v>
      </c>
      <c r="I225" s="31">
        <v>0.53</v>
      </c>
      <c r="J225" s="31">
        <v>0.48</v>
      </c>
      <c r="K225" s="31">
        <v>0.49</v>
      </c>
      <c r="L225" s="31">
        <v>0.49</v>
      </c>
      <c r="M225" s="31">
        <v>0.3</v>
      </c>
      <c r="N225" s="31">
        <v>0.32</v>
      </c>
      <c r="O225" s="31">
        <v>0.32</v>
      </c>
      <c r="P225" s="31">
        <v>0</v>
      </c>
      <c r="Q225" s="31">
        <v>0</v>
      </c>
      <c r="R225" s="31">
        <v>0</v>
      </c>
      <c r="S225" s="31" t="s">
        <v>39</v>
      </c>
      <c r="T225" s="31">
        <v>0.03</v>
      </c>
      <c r="U225" s="31">
        <v>0.02</v>
      </c>
      <c r="V225" s="31">
        <v>0</v>
      </c>
      <c r="W225" s="31" t="s">
        <v>39</v>
      </c>
      <c r="X225" s="31" t="s">
        <v>39</v>
      </c>
      <c r="Y225" s="31">
        <v>0</v>
      </c>
      <c r="Z225" s="31">
        <v>0</v>
      </c>
      <c r="AA225" s="31">
        <v>0</v>
      </c>
      <c r="AB225" s="31">
        <v>0</v>
      </c>
      <c r="AC225" s="31">
        <v>0</v>
      </c>
      <c r="AD225" s="31">
        <v>0</v>
      </c>
      <c r="AE225" s="31">
        <v>0.04</v>
      </c>
      <c r="AF225" s="31">
        <v>7.0000000000000007E-2</v>
      </c>
      <c r="AG225" s="31">
        <v>0.06</v>
      </c>
      <c r="AH225" s="31">
        <v>0.15</v>
      </c>
      <c r="AI225" s="31">
        <v>0.14000000000000001</v>
      </c>
      <c r="AJ225" s="31">
        <v>0.15</v>
      </c>
      <c r="AK225" s="31" t="s">
        <v>39</v>
      </c>
      <c r="AL225" s="31">
        <v>0.02</v>
      </c>
      <c r="AM225" s="31">
        <v>0.02</v>
      </c>
      <c r="AN225" s="31">
        <v>0</v>
      </c>
      <c r="AO225" s="31">
        <v>0</v>
      </c>
      <c r="AP225" s="31">
        <v>0</v>
      </c>
      <c r="AQ225" s="31" t="s">
        <v>39</v>
      </c>
      <c r="AR225" s="31" t="s">
        <v>39</v>
      </c>
      <c r="AS225" s="31" t="s">
        <v>39</v>
      </c>
      <c r="AT225" s="31">
        <v>0.13</v>
      </c>
      <c r="AU225" s="31">
        <v>0.1</v>
      </c>
      <c r="AV225" s="31">
        <v>0.11</v>
      </c>
      <c r="AW225" s="31" t="s">
        <v>39</v>
      </c>
      <c r="AX225" s="31">
        <v>0.02</v>
      </c>
      <c r="AY225" s="31">
        <v>0.02</v>
      </c>
      <c r="AZ225" s="31">
        <v>0</v>
      </c>
      <c r="BA225" s="31">
        <v>0</v>
      </c>
      <c r="BB225" s="31">
        <v>0</v>
      </c>
      <c r="BC225" s="31" t="s">
        <v>39</v>
      </c>
      <c r="BD225" s="31">
        <v>0.04</v>
      </c>
      <c r="BE225" s="31">
        <v>0.03</v>
      </c>
      <c r="BF225" s="31" t="s">
        <v>39</v>
      </c>
      <c r="BG225" s="31">
        <v>0.03</v>
      </c>
      <c r="BH225" s="31">
        <v>0.02</v>
      </c>
      <c r="BI225" s="31" t="s">
        <v>39</v>
      </c>
      <c r="BJ225" s="31" t="s">
        <v>39</v>
      </c>
      <c r="BK225" s="31">
        <v>0.01</v>
      </c>
      <c r="BL225" s="31">
        <v>0</v>
      </c>
      <c r="BM225" s="31">
        <v>0</v>
      </c>
      <c r="BN225" s="31">
        <v>0</v>
      </c>
      <c r="BO225" s="31">
        <v>0</v>
      </c>
      <c r="BP225" s="31" t="s">
        <v>39</v>
      </c>
      <c r="BQ225" s="31" t="s">
        <v>39</v>
      </c>
      <c r="BR225" s="31">
        <v>0.24</v>
      </c>
      <c r="BS225" s="31">
        <v>0.17</v>
      </c>
      <c r="BT225" s="31">
        <v>0.19</v>
      </c>
      <c r="BU225" s="31">
        <v>0</v>
      </c>
      <c r="BV225" s="31">
        <v>0.02</v>
      </c>
      <c r="BW225" s="31">
        <v>0.02</v>
      </c>
      <c r="BX225" s="31">
        <v>0.27</v>
      </c>
      <c r="BY225" s="31">
        <v>0.26</v>
      </c>
      <c r="BZ225" s="31">
        <v>0.26</v>
      </c>
    </row>
    <row r="226" spans="1:78" x14ac:dyDescent="0.25">
      <c r="A226">
        <v>332</v>
      </c>
      <c r="B226" t="s">
        <v>206</v>
      </c>
      <c r="C226" t="s">
        <v>159</v>
      </c>
      <c r="D226" s="32">
        <v>360</v>
      </c>
      <c r="E226" s="32">
        <v>2810</v>
      </c>
      <c r="F226" s="32">
        <v>3170</v>
      </c>
      <c r="G226" s="31">
        <v>0.73</v>
      </c>
      <c r="H226" s="31">
        <v>0.75</v>
      </c>
      <c r="I226" s="31">
        <v>0.75</v>
      </c>
      <c r="J226" s="31">
        <v>0.69</v>
      </c>
      <c r="K226" s="31">
        <v>0.69</v>
      </c>
      <c r="L226" s="31">
        <v>0.69</v>
      </c>
      <c r="M226" s="31">
        <v>0.17</v>
      </c>
      <c r="N226" s="31">
        <v>0.19</v>
      </c>
      <c r="O226" s="31">
        <v>0.19</v>
      </c>
      <c r="P226" s="31">
        <v>0</v>
      </c>
      <c r="Q226" s="31">
        <v>0</v>
      </c>
      <c r="R226" s="31">
        <v>0</v>
      </c>
      <c r="S226" s="31">
        <v>0.03</v>
      </c>
      <c r="T226" s="31">
        <v>0.03</v>
      </c>
      <c r="U226" s="31">
        <v>0.03</v>
      </c>
      <c r="V226" s="31">
        <v>0</v>
      </c>
      <c r="W226" s="31" t="s">
        <v>38</v>
      </c>
      <c r="X226" s="31" t="s">
        <v>38</v>
      </c>
      <c r="Y226" s="31">
        <v>0</v>
      </c>
      <c r="Z226" s="31" t="s">
        <v>39</v>
      </c>
      <c r="AA226" s="31" t="s">
        <v>39</v>
      </c>
      <c r="AB226" s="31">
        <v>0</v>
      </c>
      <c r="AC226" s="31">
        <v>0</v>
      </c>
      <c r="AD226" s="31">
        <v>0</v>
      </c>
      <c r="AE226" s="31">
        <v>0.06</v>
      </c>
      <c r="AF226" s="31">
        <v>7.0000000000000007E-2</v>
      </c>
      <c r="AG226" s="31">
        <v>7.0000000000000007E-2</v>
      </c>
      <c r="AH226" s="31">
        <v>0.5</v>
      </c>
      <c r="AI226" s="31">
        <v>0.46</v>
      </c>
      <c r="AJ226" s="31">
        <v>0.46</v>
      </c>
      <c r="AK226" s="31">
        <v>0.15</v>
      </c>
      <c r="AL226" s="31">
        <v>0.13</v>
      </c>
      <c r="AM226" s="31">
        <v>0.13</v>
      </c>
      <c r="AN226" s="31">
        <v>0</v>
      </c>
      <c r="AO226" s="31" t="s">
        <v>38</v>
      </c>
      <c r="AP226" s="31" t="s">
        <v>38</v>
      </c>
      <c r="AQ226" s="31">
        <v>0.1</v>
      </c>
      <c r="AR226" s="31">
        <v>0.08</v>
      </c>
      <c r="AS226" s="31">
        <v>0.08</v>
      </c>
      <c r="AT226" s="31">
        <v>0.31</v>
      </c>
      <c r="AU226" s="31">
        <v>0.3</v>
      </c>
      <c r="AV226" s="31">
        <v>0.3</v>
      </c>
      <c r="AW226" s="31">
        <v>0.04</v>
      </c>
      <c r="AX226" s="31">
        <v>0.03</v>
      </c>
      <c r="AY226" s="31">
        <v>0.03</v>
      </c>
      <c r="AZ226" s="31">
        <v>0</v>
      </c>
      <c r="BA226" s="31" t="s">
        <v>39</v>
      </c>
      <c r="BB226" s="31" t="s">
        <v>39</v>
      </c>
      <c r="BC226" s="31">
        <v>0.03</v>
      </c>
      <c r="BD226" s="31">
        <v>0.06</v>
      </c>
      <c r="BE226" s="31">
        <v>0.06</v>
      </c>
      <c r="BF226" s="31">
        <v>0.02</v>
      </c>
      <c r="BG226" s="31">
        <v>0.04</v>
      </c>
      <c r="BH226" s="31">
        <v>0.03</v>
      </c>
      <c r="BI226" s="31">
        <v>0.02</v>
      </c>
      <c r="BJ226" s="31">
        <v>0.02</v>
      </c>
      <c r="BK226" s="31">
        <v>0.02</v>
      </c>
      <c r="BL226" s="31">
        <v>0</v>
      </c>
      <c r="BM226" s="31" t="s">
        <v>39</v>
      </c>
      <c r="BN226" s="31" t="s">
        <v>39</v>
      </c>
      <c r="BO226" s="31" t="s">
        <v>39</v>
      </c>
      <c r="BP226" s="31">
        <v>0.01</v>
      </c>
      <c r="BQ226" s="31">
        <v>0.01</v>
      </c>
      <c r="BR226" s="31">
        <v>0.11</v>
      </c>
      <c r="BS226" s="31">
        <v>0.09</v>
      </c>
      <c r="BT226" s="31">
        <v>0.1</v>
      </c>
      <c r="BU226" s="31">
        <v>0.03</v>
      </c>
      <c r="BV226" s="31">
        <v>0.02</v>
      </c>
      <c r="BW226" s="31">
        <v>0.02</v>
      </c>
      <c r="BX226" s="31">
        <v>0.13</v>
      </c>
      <c r="BY226" s="31">
        <v>0.13</v>
      </c>
      <c r="BZ226" s="31">
        <v>0.13</v>
      </c>
    </row>
    <row r="227" spans="1:78" x14ac:dyDescent="0.25">
      <c r="A227">
        <v>840</v>
      </c>
      <c r="B227" t="s">
        <v>207</v>
      </c>
      <c r="C227" t="s">
        <v>151</v>
      </c>
      <c r="D227" s="32">
        <v>140</v>
      </c>
      <c r="E227" s="32">
        <v>1070</v>
      </c>
      <c r="F227" s="32">
        <v>1200</v>
      </c>
      <c r="G227" s="31">
        <v>0.65</v>
      </c>
      <c r="H227" s="31">
        <v>0.64</v>
      </c>
      <c r="I227" s="31">
        <v>0.64</v>
      </c>
      <c r="J227" s="31">
        <v>0.57999999999999996</v>
      </c>
      <c r="K227" s="31">
        <v>0.51</v>
      </c>
      <c r="L227" s="31">
        <v>0.51</v>
      </c>
      <c r="M227" s="31">
        <v>0.36</v>
      </c>
      <c r="N227" s="31">
        <v>0.25</v>
      </c>
      <c r="O227" s="31">
        <v>0.26</v>
      </c>
      <c r="P227" s="31">
        <v>0</v>
      </c>
      <c r="Q227" s="31">
        <v>0</v>
      </c>
      <c r="R227" s="31">
        <v>0</v>
      </c>
      <c r="S227" s="31" t="s">
        <v>39</v>
      </c>
      <c r="T227" s="31">
        <v>0.04</v>
      </c>
      <c r="U227" s="31">
        <v>0.03</v>
      </c>
      <c r="V227" s="31">
        <v>0</v>
      </c>
      <c r="W227" s="31" t="s">
        <v>39</v>
      </c>
      <c r="X227" s="31" t="s">
        <v>39</v>
      </c>
      <c r="Y227" s="31">
        <v>0</v>
      </c>
      <c r="Z227" s="31" t="s">
        <v>39</v>
      </c>
      <c r="AA227" s="31" t="s">
        <v>39</v>
      </c>
      <c r="AB227" s="31">
        <v>0</v>
      </c>
      <c r="AC227" s="31">
        <v>0</v>
      </c>
      <c r="AD227" s="31">
        <v>0</v>
      </c>
      <c r="AE227" s="31">
        <v>0.05</v>
      </c>
      <c r="AF227" s="31">
        <v>0.11</v>
      </c>
      <c r="AG227" s="31">
        <v>0.1</v>
      </c>
      <c r="AH227" s="31">
        <v>0.2</v>
      </c>
      <c r="AI227" s="31">
        <v>0.22</v>
      </c>
      <c r="AJ227" s="31">
        <v>0.22</v>
      </c>
      <c r="AK227" s="31" t="s">
        <v>39</v>
      </c>
      <c r="AL227" s="31">
        <v>0.02</v>
      </c>
      <c r="AM227" s="31">
        <v>0.02</v>
      </c>
      <c r="AN227" s="31">
        <v>0</v>
      </c>
      <c r="AO227" s="31">
        <v>0</v>
      </c>
      <c r="AP227" s="31">
        <v>0</v>
      </c>
      <c r="AQ227" s="31" t="s">
        <v>39</v>
      </c>
      <c r="AR227" s="31">
        <v>0.01</v>
      </c>
      <c r="AS227" s="31">
        <v>0.01</v>
      </c>
      <c r="AT227" s="31">
        <v>0.12</v>
      </c>
      <c r="AU227" s="31">
        <v>0.13</v>
      </c>
      <c r="AV227" s="31">
        <v>0.13</v>
      </c>
      <c r="AW227" s="31">
        <v>7.0000000000000007E-2</v>
      </c>
      <c r="AX227" s="31">
        <v>7.0000000000000007E-2</v>
      </c>
      <c r="AY227" s="31">
        <v>7.0000000000000007E-2</v>
      </c>
      <c r="AZ227" s="31">
        <v>0</v>
      </c>
      <c r="BA227" s="31" t="s">
        <v>39</v>
      </c>
      <c r="BB227" s="31" t="s">
        <v>39</v>
      </c>
      <c r="BC227" s="31">
        <v>7.0000000000000007E-2</v>
      </c>
      <c r="BD227" s="31">
        <v>0.11</v>
      </c>
      <c r="BE227" s="31">
        <v>0.11</v>
      </c>
      <c r="BF227" s="31" t="s">
        <v>39</v>
      </c>
      <c r="BG227" s="31">
        <v>0.03</v>
      </c>
      <c r="BH227" s="31">
        <v>0.03</v>
      </c>
      <c r="BI227" s="31">
        <v>0.06</v>
      </c>
      <c r="BJ227" s="31">
        <v>0.08</v>
      </c>
      <c r="BK227" s="31">
        <v>7.0000000000000007E-2</v>
      </c>
      <c r="BL227" s="31">
        <v>0</v>
      </c>
      <c r="BM227" s="31" t="s">
        <v>39</v>
      </c>
      <c r="BN227" s="31" t="s">
        <v>39</v>
      </c>
      <c r="BO227" s="31" t="s">
        <v>39</v>
      </c>
      <c r="BP227" s="31">
        <v>0.02</v>
      </c>
      <c r="BQ227" s="31">
        <v>0.02</v>
      </c>
      <c r="BR227" s="31">
        <v>0.13</v>
      </c>
      <c r="BS227" s="31">
        <v>0.21</v>
      </c>
      <c r="BT227" s="31">
        <v>0.2</v>
      </c>
      <c r="BU227" s="31">
        <v>0.05</v>
      </c>
      <c r="BV227" s="31">
        <v>0.04</v>
      </c>
      <c r="BW227" s="31">
        <v>0.04</v>
      </c>
      <c r="BX227" s="31">
        <v>0.16</v>
      </c>
      <c r="BY227" s="31">
        <v>0.11</v>
      </c>
      <c r="BZ227" s="31">
        <v>0.12</v>
      </c>
    </row>
    <row r="228" spans="1:78" x14ac:dyDescent="0.25">
      <c r="A228">
        <v>307</v>
      </c>
      <c r="B228" t="s">
        <v>208</v>
      </c>
      <c r="C228" t="s">
        <v>165</v>
      </c>
      <c r="D228" s="32" t="s">
        <v>342</v>
      </c>
      <c r="E228" s="32" t="s">
        <v>342</v>
      </c>
      <c r="F228" s="32" t="s">
        <v>342</v>
      </c>
      <c r="G228" s="31" t="s">
        <v>342</v>
      </c>
      <c r="H228" s="31" t="s">
        <v>342</v>
      </c>
      <c r="I228" s="31" t="s">
        <v>342</v>
      </c>
      <c r="J228" s="31" t="s">
        <v>342</v>
      </c>
      <c r="K228" s="31" t="s">
        <v>342</v>
      </c>
      <c r="L228" s="31" t="s">
        <v>342</v>
      </c>
      <c r="M228" s="31" t="s">
        <v>342</v>
      </c>
      <c r="N228" s="31" t="s">
        <v>342</v>
      </c>
      <c r="O228" s="31" t="s">
        <v>342</v>
      </c>
      <c r="P228" s="31" t="s">
        <v>342</v>
      </c>
      <c r="Q228" s="31" t="s">
        <v>342</v>
      </c>
      <c r="R228" s="31" t="s">
        <v>342</v>
      </c>
      <c r="S228" s="31" t="s">
        <v>342</v>
      </c>
      <c r="T228" s="31" t="s">
        <v>342</v>
      </c>
      <c r="U228" s="31" t="s">
        <v>342</v>
      </c>
      <c r="V228" s="31" t="s">
        <v>342</v>
      </c>
      <c r="W228" s="31" t="s">
        <v>342</v>
      </c>
      <c r="X228" s="31" t="s">
        <v>342</v>
      </c>
      <c r="Y228" s="31" t="s">
        <v>342</v>
      </c>
      <c r="Z228" s="31" t="s">
        <v>342</v>
      </c>
      <c r="AA228" s="31" t="s">
        <v>342</v>
      </c>
      <c r="AB228" s="31" t="s">
        <v>342</v>
      </c>
      <c r="AC228" s="31" t="s">
        <v>342</v>
      </c>
      <c r="AD228" s="31" t="s">
        <v>342</v>
      </c>
      <c r="AE228" s="31" t="s">
        <v>342</v>
      </c>
      <c r="AF228" s="31" t="s">
        <v>342</v>
      </c>
      <c r="AG228" s="31" t="s">
        <v>342</v>
      </c>
      <c r="AH228" s="31" t="s">
        <v>342</v>
      </c>
      <c r="AI228" s="31" t="s">
        <v>342</v>
      </c>
      <c r="AJ228" s="31" t="s">
        <v>342</v>
      </c>
      <c r="AK228" s="31" t="s">
        <v>342</v>
      </c>
      <c r="AL228" s="31" t="s">
        <v>342</v>
      </c>
      <c r="AM228" s="31" t="s">
        <v>342</v>
      </c>
      <c r="AN228" s="31" t="s">
        <v>342</v>
      </c>
      <c r="AO228" s="31" t="s">
        <v>342</v>
      </c>
      <c r="AP228" s="31" t="s">
        <v>342</v>
      </c>
      <c r="AQ228" s="31" t="s">
        <v>342</v>
      </c>
      <c r="AR228" s="31" t="s">
        <v>342</v>
      </c>
      <c r="AS228" s="31" t="s">
        <v>342</v>
      </c>
      <c r="AT228" s="31" t="s">
        <v>342</v>
      </c>
      <c r="AU228" s="31" t="s">
        <v>342</v>
      </c>
      <c r="AV228" s="31" t="s">
        <v>342</v>
      </c>
      <c r="AW228" s="31" t="s">
        <v>342</v>
      </c>
      <c r="AX228" s="31" t="s">
        <v>342</v>
      </c>
      <c r="AY228" s="31" t="s">
        <v>342</v>
      </c>
      <c r="AZ228" s="31" t="s">
        <v>342</v>
      </c>
      <c r="BA228" s="31" t="s">
        <v>342</v>
      </c>
      <c r="BB228" s="31" t="s">
        <v>342</v>
      </c>
      <c r="BC228" s="31" t="s">
        <v>342</v>
      </c>
      <c r="BD228" s="31" t="s">
        <v>342</v>
      </c>
      <c r="BE228" s="31" t="s">
        <v>342</v>
      </c>
      <c r="BF228" s="31" t="s">
        <v>342</v>
      </c>
      <c r="BG228" s="31" t="s">
        <v>342</v>
      </c>
      <c r="BH228" s="31" t="s">
        <v>342</v>
      </c>
      <c r="BI228" s="31" t="s">
        <v>342</v>
      </c>
      <c r="BJ228" s="31" t="s">
        <v>342</v>
      </c>
      <c r="BK228" s="31" t="s">
        <v>342</v>
      </c>
      <c r="BL228" s="31" t="s">
        <v>342</v>
      </c>
      <c r="BM228" s="31" t="s">
        <v>342</v>
      </c>
      <c r="BN228" s="31" t="s">
        <v>342</v>
      </c>
      <c r="BO228" s="31" t="s">
        <v>342</v>
      </c>
      <c r="BP228" s="31" t="s">
        <v>342</v>
      </c>
      <c r="BQ228" s="31" t="s">
        <v>342</v>
      </c>
      <c r="BR228" s="31" t="s">
        <v>342</v>
      </c>
      <c r="BS228" s="31" t="s">
        <v>342</v>
      </c>
      <c r="BT228" s="31" t="s">
        <v>342</v>
      </c>
      <c r="BU228" s="31" t="s">
        <v>342</v>
      </c>
      <c r="BV228" s="31" t="s">
        <v>342</v>
      </c>
      <c r="BW228" s="31" t="s">
        <v>342</v>
      </c>
      <c r="BX228" s="31" t="s">
        <v>342</v>
      </c>
      <c r="BY228" s="31" t="s">
        <v>342</v>
      </c>
      <c r="BZ228" s="31" t="s">
        <v>342</v>
      </c>
    </row>
    <row r="229" spans="1:78" x14ac:dyDescent="0.25">
      <c r="A229">
        <v>811</v>
      </c>
      <c r="B229" t="s">
        <v>209</v>
      </c>
      <c r="C229" t="s">
        <v>155</v>
      </c>
      <c r="D229" s="32">
        <v>130</v>
      </c>
      <c r="E229" s="32">
        <v>560</v>
      </c>
      <c r="F229" s="32">
        <v>690</v>
      </c>
      <c r="G229" s="31">
        <v>0.46</v>
      </c>
      <c r="H229" s="31">
        <v>0.52</v>
      </c>
      <c r="I229" s="31">
        <v>0.51</v>
      </c>
      <c r="J229" s="31">
        <v>0.33</v>
      </c>
      <c r="K229" s="31">
        <v>0.38</v>
      </c>
      <c r="L229" s="31">
        <v>0.37</v>
      </c>
      <c r="M229" s="31">
        <v>0.09</v>
      </c>
      <c r="N229" s="31">
        <v>0.08</v>
      </c>
      <c r="O229" s="31">
        <v>0.08</v>
      </c>
      <c r="P229" s="31">
        <v>0</v>
      </c>
      <c r="Q229" s="31">
        <v>0</v>
      </c>
      <c r="R229" s="31">
        <v>0</v>
      </c>
      <c r="S229" s="31" t="s">
        <v>39</v>
      </c>
      <c r="T229" s="31">
        <v>0.04</v>
      </c>
      <c r="U229" s="31">
        <v>0.03</v>
      </c>
      <c r="V229" s="31">
        <v>0</v>
      </c>
      <c r="W229" s="31" t="s">
        <v>39</v>
      </c>
      <c r="X229" s="31" t="s">
        <v>39</v>
      </c>
      <c r="Y229" s="31">
        <v>0</v>
      </c>
      <c r="Z229" s="31" t="s">
        <v>39</v>
      </c>
      <c r="AA229" s="31" t="s">
        <v>39</v>
      </c>
      <c r="AB229" s="31">
        <v>0</v>
      </c>
      <c r="AC229" s="31">
        <v>0</v>
      </c>
      <c r="AD229" s="31">
        <v>0</v>
      </c>
      <c r="AE229" s="31">
        <v>0.06</v>
      </c>
      <c r="AF229" s="31">
        <v>7.0000000000000007E-2</v>
      </c>
      <c r="AG229" s="31">
        <v>7.0000000000000007E-2</v>
      </c>
      <c r="AH229" s="31">
        <v>0.21</v>
      </c>
      <c r="AI229" s="31">
        <v>0.26</v>
      </c>
      <c r="AJ229" s="31">
        <v>0.25</v>
      </c>
      <c r="AK229" s="31">
        <v>0</v>
      </c>
      <c r="AL229" s="31" t="s">
        <v>39</v>
      </c>
      <c r="AM229" s="31" t="s">
        <v>39</v>
      </c>
      <c r="AN229" s="31">
        <v>0</v>
      </c>
      <c r="AO229" s="31">
        <v>0</v>
      </c>
      <c r="AP229" s="31">
        <v>0</v>
      </c>
      <c r="AQ229" s="31">
        <v>0</v>
      </c>
      <c r="AR229" s="31" t="s">
        <v>39</v>
      </c>
      <c r="AS229" s="31" t="s">
        <v>39</v>
      </c>
      <c r="AT229" s="31">
        <v>0.1</v>
      </c>
      <c r="AU229" s="31">
        <v>0.16</v>
      </c>
      <c r="AV229" s="31">
        <v>0.15</v>
      </c>
      <c r="AW229" s="31">
        <v>0.11</v>
      </c>
      <c r="AX229" s="31">
        <v>0.1</v>
      </c>
      <c r="AY229" s="31">
        <v>0.1</v>
      </c>
      <c r="AZ229" s="31">
        <v>0</v>
      </c>
      <c r="BA229" s="31">
        <v>0</v>
      </c>
      <c r="BB229" s="31">
        <v>0</v>
      </c>
      <c r="BC229" s="31">
        <v>0.13</v>
      </c>
      <c r="BD229" s="31">
        <v>0.13</v>
      </c>
      <c r="BE229" s="31">
        <v>0.13</v>
      </c>
      <c r="BF229" s="31">
        <v>0.05</v>
      </c>
      <c r="BG229" s="31">
        <v>0.08</v>
      </c>
      <c r="BH229" s="31">
        <v>7.0000000000000007E-2</v>
      </c>
      <c r="BI229" s="31">
        <v>0.08</v>
      </c>
      <c r="BJ229" s="31">
        <v>0.05</v>
      </c>
      <c r="BK229" s="31">
        <v>0.06</v>
      </c>
      <c r="BL229" s="31">
        <v>0</v>
      </c>
      <c r="BM229" s="31">
        <v>0</v>
      </c>
      <c r="BN229" s="31">
        <v>0</v>
      </c>
      <c r="BO229" s="31">
        <v>0</v>
      </c>
      <c r="BP229" s="31" t="s">
        <v>39</v>
      </c>
      <c r="BQ229" s="31" t="s">
        <v>39</v>
      </c>
      <c r="BR229" s="31">
        <v>0.17</v>
      </c>
      <c r="BS229" s="31">
        <v>0.17</v>
      </c>
      <c r="BT229" s="31">
        <v>0.17</v>
      </c>
      <c r="BU229" s="31" t="s">
        <v>39</v>
      </c>
      <c r="BV229" s="31">
        <v>0.03</v>
      </c>
      <c r="BW229" s="31">
        <v>0.03</v>
      </c>
      <c r="BX229" s="31">
        <v>0.34</v>
      </c>
      <c r="BY229" s="31">
        <v>0.28999999999999998</v>
      </c>
      <c r="BZ229" s="31">
        <v>0.3</v>
      </c>
    </row>
    <row r="230" spans="1:78" x14ac:dyDescent="0.25">
      <c r="A230">
        <v>845</v>
      </c>
      <c r="B230" t="s">
        <v>210</v>
      </c>
      <c r="C230" t="s">
        <v>167</v>
      </c>
      <c r="D230" s="32">
        <v>510</v>
      </c>
      <c r="E230" s="32">
        <v>1900</v>
      </c>
      <c r="F230" s="32">
        <v>2410</v>
      </c>
      <c r="G230" s="31">
        <v>0.62</v>
      </c>
      <c r="H230" s="31">
        <v>0.68</v>
      </c>
      <c r="I230" s="31">
        <v>0.67</v>
      </c>
      <c r="J230" s="31">
        <v>0.53</v>
      </c>
      <c r="K230" s="31">
        <v>0.56000000000000005</v>
      </c>
      <c r="L230" s="31">
        <v>0.55000000000000004</v>
      </c>
      <c r="M230" s="31">
        <v>0.23</v>
      </c>
      <c r="N230" s="31">
        <v>0.24</v>
      </c>
      <c r="O230" s="31">
        <v>0.24</v>
      </c>
      <c r="P230" s="31">
        <v>0</v>
      </c>
      <c r="Q230" s="31" t="s">
        <v>39</v>
      </c>
      <c r="R230" s="31" t="s">
        <v>39</v>
      </c>
      <c r="S230" s="31">
        <v>0.02</v>
      </c>
      <c r="T230" s="31">
        <v>0.03</v>
      </c>
      <c r="U230" s="31">
        <v>0.02</v>
      </c>
      <c r="V230" s="31">
        <v>0</v>
      </c>
      <c r="W230" s="31" t="s">
        <v>39</v>
      </c>
      <c r="X230" s="31" t="s">
        <v>39</v>
      </c>
      <c r="Y230" s="31">
        <v>0.06</v>
      </c>
      <c r="Z230" s="31">
        <v>0.03</v>
      </c>
      <c r="AA230" s="31">
        <v>0.04</v>
      </c>
      <c r="AB230" s="31">
        <v>0</v>
      </c>
      <c r="AC230" s="31">
        <v>0</v>
      </c>
      <c r="AD230" s="31">
        <v>0</v>
      </c>
      <c r="AE230" s="31">
        <v>0.02</v>
      </c>
      <c r="AF230" s="31">
        <v>0.04</v>
      </c>
      <c r="AG230" s="31">
        <v>0.04</v>
      </c>
      <c r="AH230" s="31">
        <v>0.22</v>
      </c>
      <c r="AI230" s="31">
        <v>0.26</v>
      </c>
      <c r="AJ230" s="31">
        <v>0.25</v>
      </c>
      <c r="AK230" s="31">
        <v>0.06</v>
      </c>
      <c r="AL230" s="31">
        <v>0.1</v>
      </c>
      <c r="AM230" s="31">
        <v>0.09</v>
      </c>
      <c r="AN230" s="31">
        <v>0</v>
      </c>
      <c r="AO230" s="31" t="s">
        <v>39</v>
      </c>
      <c r="AP230" s="31" t="s">
        <v>39</v>
      </c>
      <c r="AQ230" s="31">
        <v>0.03</v>
      </c>
      <c r="AR230" s="31">
        <v>0.04</v>
      </c>
      <c r="AS230" s="31">
        <v>0.04</v>
      </c>
      <c r="AT230" s="31">
        <v>0.13</v>
      </c>
      <c r="AU230" s="31">
        <v>0.15</v>
      </c>
      <c r="AV230" s="31">
        <v>0.14000000000000001</v>
      </c>
      <c r="AW230" s="31">
        <v>0.03</v>
      </c>
      <c r="AX230" s="31">
        <v>0.02</v>
      </c>
      <c r="AY230" s="31">
        <v>0.02</v>
      </c>
      <c r="AZ230" s="31">
        <v>0</v>
      </c>
      <c r="BA230" s="31" t="s">
        <v>39</v>
      </c>
      <c r="BB230" s="31" t="s">
        <v>39</v>
      </c>
      <c r="BC230" s="31">
        <v>0.09</v>
      </c>
      <c r="BD230" s="31">
        <v>0.11</v>
      </c>
      <c r="BE230" s="31">
        <v>0.11</v>
      </c>
      <c r="BF230" s="31">
        <v>0.02</v>
      </c>
      <c r="BG230" s="31">
        <v>0.02</v>
      </c>
      <c r="BH230" s="31">
        <v>0.02</v>
      </c>
      <c r="BI230" s="31">
        <v>0.06</v>
      </c>
      <c r="BJ230" s="31">
        <v>0.09</v>
      </c>
      <c r="BK230" s="31">
        <v>0.08</v>
      </c>
      <c r="BL230" s="31">
        <v>0</v>
      </c>
      <c r="BM230" s="31">
        <v>0</v>
      </c>
      <c r="BN230" s="31">
        <v>0</v>
      </c>
      <c r="BO230" s="31" t="s">
        <v>39</v>
      </c>
      <c r="BP230" s="31">
        <v>0.01</v>
      </c>
      <c r="BQ230" s="31">
        <v>0.01</v>
      </c>
      <c r="BR230" s="31">
        <v>0.1</v>
      </c>
      <c r="BS230" s="31">
        <v>0.08</v>
      </c>
      <c r="BT230" s="31">
        <v>0.09</v>
      </c>
      <c r="BU230" s="31">
        <v>0.06</v>
      </c>
      <c r="BV230" s="31">
        <v>0.03</v>
      </c>
      <c r="BW230" s="31">
        <v>0.03</v>
      </c>
      <c r="BX230" s="31">
        <v>0.22</v>
      </c>
      <c r="BY230" s="31">
        <v>0.21</v>
      </c>
      <c r="BZ230" s="31">
        <v>0.21</v>
      </c>
    </row>
    <row r="231" spans="1:78" x14ac:dyDescent="0.25">
      <c r="A231">
        <v>308</v>
      </c>
      <c r="B231" t="s">
        <v>211</v>
      </c>
      <c r="C231" t="s">
        <v>165</v>
      </c>
      <c r="D231" s="32">
        <v>40</v>
      </c>
      <c r="E231" s="32">
        <v>80</v>
      </c>
      <c r="F231" s="32">
        <v>110</v>
      </c>
      <c r="G231" s="31">
        <v>0.56000000000000005</v>
      </c>
      <c r="H231" s="31">
        <v>0.69</v>
      </c>
      <c r="I231" s="31">
        <v>0.65</v>
      </c>
      <c r="J231" s="31">
        <v>0.56000000000000005</v>
      </c>
      <c r="K231" s="31">
        <v>0.56000000000000005</v>
      </c>
      <c r="L231" s="31">
        <v>0.56000000000000005</v>
      </c>
      <c r="M231" s="31">
        <v>0.51</v>
      </c>
      <c r="N231" s="31">
        <v>0.37</v>
      </c>
      <c r="O231" s="31">
        <v>0.42</v>
      </c>
      <c r="P231" s="31">
        <v>0</v>
      </c>
      <c r="Q231" s="31">
        <v>0</v>
      </c>
      <c r="R231" s="31">
        <v>0</v>
      </c>
      <c r="S231" s="31" t="s">
        <v>39</v>
      </c>
      <c r="T231" s="31" t="s">
        <v>39</v>
      </c>
      <c r="U231" s="31" t="s">
        <v>39</v>
      </c>
      <c r="V231" s="31">
        <v>0</v>
      </c>
      <c r="W231" s="31">
        <v>0</v>
      </c>
      <c r="X231" s="31">
        <v>0</v>
      </c>
      <c r="Y231" s="31">
        <v>0</v>
      </c>
      <c r="Z231" s="31">
        <v>0</v>
      </c>
      <c r="AA231" s="31">
        <v>0</v>
      </c>
      <c r="AB231" s="31">
        <v>0</v>
      </c>
      <c r="AC231" s="31">
        <v>0</v>
      </c>
      <c r="AD231" s="31">
        <v>0</v>
      </c>
      <c r="AE231" s="31">
        <v>0</v>
      </c>
      <c r="AF231" s="31" t="s">
        <v>39</v>
      </c>
      <c r="AG231" s="31" t="s">
        <v>39</v>
      </c>
      <c r="AH231" s="31" t="s">
        <v>39</v>
      </c>
      <c r="AI231" s="31">
        <v>0.13</v>
      </c>
      <c r="AJ231" s="31">
        <v>0.1</v>
      </c>
      <c r="AK231" s="31">
        <v>0</v>
      </c>
      <c r="AL231" s="31" t="s">
        <v>39</v>
      </c>
      <c r="AM231" s="31" t="s">
        <v>39</v>
      </c>
      <c r="AN231" s="31">
        <v>0</v>
      </c>
      <c r="AO231" s="31">
        <v>0</v>
      </c>
      <c r="AP231" s="31">
        <v>0</v>
      </c>
      <c r="AQ231" s="31">
        <v>0</v>
      </c>
      <c r="AR231" s="31">
        <v>0</v>
      </c>
      <c r="AS231" s="31">
        <v>0</v>
      </c>
      <c r="AT231" s="31" t="s">
        <v>39</v>
      </c>
      <c r="AU231" s="31">
        <v>0.08</v>
      </c>
      <c r="AV231" s="31">
        <v>0.06</v>
      </c>
      <c r="AW231" s="31">
        <v>0</v>
      </c>
      <c r="AX231" s="31" t="s">
        <v>39</v>
      </c>
      <c r="AY231" s="31" t="s">
        <v>39</v>
      </c>
      <c r="AZ231" s="31">
        <v>0</v>
      </c>
      <c r="BA231" s="31">
        <v>0</v>
      </c>
      <c r="BB231" s="31">
        <v>0</v>
      </c>
      <c r="BC231" s="31">
        <v>0</v>
      </c>
      <c r="BD231" s="31">
        <v>0.13</v>
      </c>
      <c r="BE231" s="31">
        <v>0.09</v>
      </c>
      <c r="BF231" s="31">
        <v>0</v>
      </c>
      <c r="BG231" s="31" t="s">
        <v>39</v>
      </c>
      <c r="BH231" s="31" t="s">
        <v>39</v>
      </c>
      <c r="BI231" s="31">
        <v>0</v>
      </c>
      <c r="BJ231" s="31">
        <v>0.09</v>
      </c>
      <c r="BK231" s="31">
        <v>0.06</v>
      </c>
      <c r="BL231" s="31">
        <v>0</v>
      </c>
      <c r="BM231" s="31">
        <v>0</v>
      </c>
      <c r="BN231" s="31">
        <v>0</v>
      </c>
      <c r="BO231" s="31">
        <v>0</v>
      </c>
      <c r="BP231" s="31">
        <v>0</v>
      </c>
      <c r="BQ231" s="31">
        <v>0</v>
      </c>
      <c r="BR231" s="31">
        <v>0.15</v>
      </c>
      <c r="BS231" s="31">
        <v>0.12</v>
      </c>
      <c r="BT231" s="31">
        <v>0.13</v>
      </c>
      <c r="BU231" s="31" t="s">
        <v>39</v>
      </c>
      <c r="BV231" s="31" t="s">
        <v>39</v>
      </c>
      <c r="BW231" s="31" t="s">
        <v>39</v>
      </c>
      <c r="BX231" s="31">
        <v>0.18</v>
      </c>
      <c r="BY231" s="31">
        <v>0.17</v>
      </c>
      <c r="BZ231" s="31">
        <v>0.18</v>
      </c>
    </row>
    <row r="232" spans="1:78" x14ac:dyDescent="0.25">
      <c r="A232">
        <v>881</v>
      </c>
      <c r="B232" t="s">
        <v>212</v>
      </c>
      <c r="C232" t="s">
        <v>161</v>
      </c>
      <c r="D232" s="32">
        <v>1110</v>
      </c>
      <c r="E232" s="32">
        <v>3510</v>
      </c>
      <c r="F232" s="32">
        <v>4620</v>
      </c>
      <c r="G232" s="31">
        <v>0.68</v>
      </c>
      <c r="H232" s="31">
        <v>0.71</v>
      </c>
      <c r="I232" s="31">
        <v>0.7</v>
      </c>
      <c r="J232" s="31">
        <v>0.54</v>
      </c>
      <c r="K232" s="31">
        <v>0.55000000000000004</v>
      </c>
      <c r="L232" s="31">
        <v>0.54</v>
      </c>
      <c r="M232" s="31">
        <v>0.11</v>
      </c>
      <c r="N232" s="31">
        <v>0.14000000000000001</v>
      </c>
      <c r="O232" s="31">
        <v>0.13</v>
      </c>
      <c r="P232" s="31" t="s">
        <v>39</v>
      </c>
      <c r="Q232" s="31">
        <v>0</v>
      </c>
      <c r="R232" s="31" t="s">
        <v>39</v>
      </c>
      <c r="S232" s="31">
        <v>0.03</v>
      </c>
      <c r="T232" s="31">
        <v>0.03</v>
      </c>
      <c r="U232" s="31">
        <v>0.03</v>
      </c>
      <c r="V232" s="31">
        <v>0</v>
      </c>
      <c r="W232" s="31" t="s">
        <v>39</v>
      </c>
      <c r="X232" s="31" t="s">
        <v>39</v>
      </c>
      <c r="Y232" s="31">
        <v>0.06</v>
      </c>
      <c r="Z232" s="31">
        <v>0.03</v>
      </c>
      <c r="AA232" s="31">
        <v>0.04</v>
      </c>
      <c r="AB232" s="31">
        <v>0</v>
      </c>
      <c r="AC232" s="31">
        <v>0</v>
      </c>
      <c r="AD232" s="31">
        <v>0</v>
      </c>
      <c r="AE232" s="31">
        <v>0.05</v>
      </c>
      <c r="AF232" s="31">
        <v>0.05</v>
      </c>
      <c r="AG232" s="31">
        <v>0.05</v>
      </c>
      <c r="AH232" s="31">
        <v>0.33</v>
      </c>
      <c r="AI232" s="31">
        <v>0.34</v>
      </c>
      <c r="AJ232" s="31">
        <v>0.34</v>
      </c>
      <c r="AK232" s="31">
        <v>0.08</v>
      </c>
      <c r="AL232" s="31">
        <v>0.09</v>
      </c>
      <c r="AM232" s="31">
        <v>0.09</v>
      </c>
      <c r="AN232" s="31">
        <v>0</v>
      </c>
      <c r="AO232" s="31" t="s">
        <v>38</v>
      </c>
      <c r="AP232" s="31" t="s">
        <v>38</v>
      </c>
      <c r="AQ232" s="31">
        <v>0.02</v>
      </c>
      <c r="AR232" s="31">
        <v>0.04</v>
      </c>
      <c r="AS232" s="31">
        <v>0.04</v>
      </c>
      <c r="AT232" s="31">
        <v>0.23</v>
      </c>
      <c r="AU232" s="31">
        <v>0.24</v>
      </c>
      <c r="AV232" s="31">
        <v>0.24</v>
      </c>
      <c r="AW232" s="31">
        <v>0.01</v>
      </c>
      <c r="AX232" s="31">
        <v>0.01</v>
      </c>
      <c r="AY232" s="31">
        <v>0.01</v>
      </c>
      <c r="AZ232" s="31">
        <v>0</v>
      </c>
      <c r="BA232" s="31" t="s">
        <v>39</v>
      </c>
      <c r="BB232" s="31" t="s">
        <v>39</v>
      </c>
      <c r="BC232" s="31">
        <v>0.12</v>
      </c>
      <c r="BD232" s="31">
        <v>0.15</v>
      </c>
      <c r="BE232" s="31">
        <v>0.14000000000000001</v>
      </c>
      <c r="BF232" s="31">
        <v>0.08</v>
      </c>
      <c r="BG232" s="31">
        <v>0.08</v>
      </c>
      <c r="BH232" s="31">
        <v>0.08</v>
      </c>
      <c r="BI232" s="31">
        <v>0.05</v>
      </c>
      <c r="BJ232" s="31">
        <v>7.0000000000000007E-2</v>
      </c>
      <c r="BK232" s="31">
        <v>0.06</v>
      </c>
      <c r="BL232" s="31">
        <v>0</v>
      </c>
      <c r="BM232" s="31" t="s">
        <v>39</v>
      </c>
      <c r="BN232" s="31" t="s">
        <v>39</v>
      </c>
      <c r="BO232" s="31">
        <v>0.02</v>
      </c>
      <c r="BP232" s="31">
        <v>0.01</v>
      </c>
      <c r="BQ232" s="31">
        <v>0.02</v>
      </c>
      <c r="BR232" s="31">
        <v>0.11</v>
      </c>
      <c r="BS232" s="31">
        <v>0.09</v>
      </c>
      <c r="BT232" s="31">
        <v>0.09</v>
      </c>
      <c r="BU232" s="31">
        <v>0.03</v>
      </c>
      <c r="BV232" s="31">
        <v>0.03</v>
      </c>
      <c r="BW232" s="31">
        <v>0.03</v>
      </c>
      <c r="BX232" s="31">
        <v>0.18</v>
      </c>
      <c r="BY232" s="31">
        <v>0.18</v>
      </c>
      <c r="BZ232" s="31">
        <v>0.18</v>
      </c>
    </row>
    <row r="233" spans="1:78" x14ac:dyDescent="0.25">
      <c r="A233">
        <v>390</v>
      </c>
      <c r="B233" t="s">
        <v>213</v>
      </c>
      <c r="C233" t="s">
        <v>151</v>
      </c>
      <c r="D233" s="32">
        <v>60</v>
      </c>
      <c r="E233" s="32">
        <v>490</v>
      </c>
      <c r="F233" s="32">
        <v>550</v>
      </c>
      <c r="G233" s="31">
        <v>0.62</v>
      </c>
      <c r="H233" s="31">
        <v>0.65</v>
      </c>
      <c r="I233" s="31">
        <v>0.65</v>
      </c>
      <c r="J233" s="31">
        <v>0.56999999999999995</v>
      </c>
      <c r="K233" s="31">
        <v>0.55000000000000004</v>
      </c>
      <c r="L233" s="31">
        <v>0.56000000000000005</v>
      </c>
      <c r="M233" s="31">
        <v>0.25</v>
      </c>
      <c r="N233" s="31">
        <v>0.15</v>
      </c>
      <c r="O233" s="31">
        <v>0.16</v>
      </c>
      <c r="P233" s="31">
        <v>0</v>
      </c>
      <c r="Q233" s="31">
        <v>0</v>
      </c>
      <c r="R233" s="31">
        <v>0</v>
      </c>
      <c r="S233" s="31" t="s">
        <v>39</v>
      </c>
      <c r="T233" s="31">
        <v>0.05</v>
      </c>
      <c r="U233" s="31">
        <v>0.05</v>
      </c>
      <c r="V233" s="31">
        <v>0</v>
      </c>
      <c r="W233" s="31">
        <v>0</v>
      </c>
      <c r="X233" s="31">
        <v>0</v>
      </c>
      <c r="Y233" s="31">
        <v>0</v>
      </c>
      <c r="Z233" s="31">
        <v>0</v>
      </c>
      <c r="AA233" s="31">
        <v>0</v>
      </c>
      <c r="AB233" s="31">
        <v>0</v>
      </c>
      <c r="AC233" s="31">
        <v>0</v>
      </c>
      <c r="AD233" s="31">
        <v>0</v>
      </c>
      <c r="AE233" s="31" t="s">
        <v>39</v>
      </c>
      <c r="AF233" s="31">
        <v>0.1</v>
      </c>
      <c r="AG233" s="31">
        <v>0.09</v>
      </c>
      <c r="AH233" s="31">
        <v>0.3</v>
      </c>
      <c r="AI233" s="31">
        <v>0.35</v>
      </c>
      <c r="AJ233" s="31">
        <v>0.35</v>
      </c>
      <c r="AK233" s="31">
        <v>0</v>
      </c>
      <c r="AL233" s="31">
        <v>0.02</v>
      </c>
      <c r="AM233" s="31">
        <v>0.02</v>
      </c>
      <c r="AN233" s="31">
        <v>0</v>
      </c>
      <c r="AO233" s="31">
        <v>0</v>
      </c>
      <c r="AP233" s="31">
        <v>0</v>
      </c>
      <c r="AQ233" s="31">
        <v>0</v>
      </c>
      <c r="AR233" s="31">
        <v>0.02</v>
      </c>
      <c r="AS233" s="31">
        <v>0.02</v>
      </c>
      <c r="AT233" s="31">
        <v>0.26</v>
      </c>
      <c r="AU233" s="31">
        <v>0.28999999999999998</v>
      </c>
      <c r="AV233" s="31">
        <v>0.28999999999999998</v>
      </c>
      <c r="AW233" s="31" t="s">
        <v>39</v>
      </c>
      <c r="AX233" s="31">
        <v>0.04</v>
      </c>
      <c r="AY233" s="31">
        <v>0.04</v>
      </c>
      <c r="AZ233" s="31">
        <v>0</v>
      </c>
      <c r="BA233" s="31">
        <v>0</v>
      </c>
      <c r="BB233" s="31">
        <v>0</v>
      </c>
      <c r="BC233" s="31" t="s">
        <v>39</v>
      </c>
      <c r="BD233" s="31">
        <v>0.08</v>
      </c>
      <c r="BE233" s="31">
        <v>7.0000000000000007E-2</v>
      </c>
      <c r="BF233" s="31" t="s">
        <v>39</v>
      </c>
      <c r="BG233" s="31">
        <v>0.05</v>
      </c>
      <c r="BH233" s="31">
        <v>0.05</v>
      </c>
      <c r="BI233" s="31">
        <v>0</v>
      </c>
      <c r="BJ233" s="31">
        <v>0.03</v>
      </c>
      <c r="BK233" s="31">
        <v>0.03</v>
      </c>
      <c r="BL233" s="31">
        <v>0</v>
      </c>
      <c r="BM233" s="31" t="s">
        <v>39</v>
      </c>
      <c r="BN233" s="31" t="s">
        <v>39</v>
      </c>
      <c r="BO233" s="31" t="s">
        <v>39</v>
      </c>
      <c r="BP233" s="31">
        <v>0.02</v>
      </c>
      <c r="BQ233" s="31">
        <v>0.02</v>
      </c>
      <c r="BR233" s="31">
        <v>0.13</v>
      </c>
      <c r="BS233" s="31">
        <v>0.14000000000000001</v>
      </c>
      <c r="BT233" s="31">
        <v>0.14000000000000001</v>
      </c>
      <c r="BU233" s="31">
        <v>0.1</v>
      </c>
      <c r="BV233" s="31">
        <v>0.03</v>
      </c>
      <c r="BW233" s="31">
        <v>0.04</v>
      </c>
      <c r="BX233" s="31">
        <v>0.15</v>
      </c>
      <c r="BY233" s="31">
        <v>0.17</v>
      </c>
      <c r="BZ233" s="31">
        <v>0.17</v>
      </c>
    </row>
    <row r="234" spans="1:78" x14ac:dyDescent="0.25">
      <c r="A234">
        <v>916</v>
      </c>
      <c r="B234" t="s">
        <v>214</v>
      </c>
      <c r="C234" t="s">
        <v>169</v>
      </c>
      <c r="D234" s="32">
        <v>380</v>
      </c>
      <c r="E234" s="32">
        <v>1620</v>
      </c>
      <c r="F234" s="32">
        <v>2000</v>
      </c>
      <c r="G234" s="31">
        <v>0.63</v>
      </c>
      <c r="H234" s="31">
        <v>0.65</v>
      </c>
      <c r="I234" s="31">
        <v>0.65</v>
      </c>
      <c r="J234" s="31">
        <v>0.54</v>
      </c>
      <c r="K234" s="31">
        <v>0.53</v>
      </c>
      <c r="L234" s="31">
        <v>0.53</v>
      </c>
      <c r="M234" s="31">
        <v>0.15</v>
      </c>
      <c r="N234" s="31">
        <v>0.12</v>
      </c>
      <c r="O234" s="31">
        <v>0.12</v>
      </c>
      <c r="P234" s="31">
        <v>0</v>
      </c>
      <c r="Q234" s="31">
        <v>0</v>
      </c>
      <c r="R234" s="31">
        <v>0</v>
      </c>
      <c r="S234" s="31">
        <v>0.02</v>
      </c>
      <c r="T234" s="31">
        <v>0.03</v>
      </c>
      <c r="U234" s="31">
        <v>0.03</v>
      </c>
      <c r="V234" s="31">
        <v>0</v>
      </c>
      <c r="W234" s="31">
        <v>0</v>
      </c>
      <c r="X234" s="31">
        <v>0</v>
      </c>
      <c r="Y234" s="31">
        <v>0.13</v>
      </c>
      <c r="Z234" s="31">
        <v>7.0000000000000007E-2</v>
      </c>
      <c r="AA234" s="31">
        <v>0.08</v>
      </c>
      <c r="AB234" s="31">
        <v>0</v>
      </c>
      <c r="AC234" s="31">
        <v>0</v>
      </c>
      <c r="AD234" s="31">
        <v>0</v>
      </c>
      <c r="AE234" s="31">
        <v>0.04</v>
      </c>
      <c r="AF234" s="31">
        <v>7.0000000000000007E-2</v>
      </c>
      <c r="AG234" s="31">
        <v>0.06</v>
      </c>
      <c r="AH234" s="31">
        <v>0.24</v>
      </c>
      <c r="AI234" s="31">
        <v>0.31</v>
      </c>
      <c r="AJ234" s="31">
        <v>0.3</v>
      </c>
      <c r="AK234" s="31">
        <v>0.1</v>
      </c>
      <c r="AL234" s="31">
        <v>0.09</v>
      </c>
      <c r="AM234" s="31">
        <v>0.09</v>
      </c>
      <c r="AN234" s="31" t="s">
        <v>39</v>
      </c>
      <c r="AO234" s="31" t="s">
        <v>39</v>
      </c>
      <c r="AP234" s="31" t="s">
        <v>39</v>
      </c>
      <c r="AQ234" s="31">
        <v>0.04</v>
      </c>
      <c r="AR234" s="31">
        <v>0.05</v>
      </c>
      <c r="AS234" s="31">
        <v>0.04</v>
      </c>
      <c r="AT234" s="31">
        <v>0.13</v>
      </c>
      <c r="AU234" s="31">
        <v>0.18</v>
      </c>
      <c r="AV234" s="31">
        <v>0.17</v>
      </c>
      <c r="AW234" s="31">
        <v>0.02</v>
      </c>
      <c r="AX234" s="31">
        <v>0.04</v>
      </c>
      <c r="AY234" s="31">
        <v>0.04</v>
      </c>
      <c r="AZ234" s="31">
        <v>0</v>
      </c>
      <c r="BA234" s="31">
        <v>0</v>
      </c>
      <c r="BB234" s="31">
        <v>0</v>
      </c>
      <c r="BC234" s="31">
        <v>7.0000000000000007E-2</v>
      </c>
      <c r="BD234" s="31">
        <v>0.11</v>
      </c>
      <c r="BE234" s="31">
        <v>0.1</v>
      </c>
      <c r="BF234" s="31">
        <v>0.04</v>
      </c>
      <c r="BG234" s="31">
        <v>0.04</v>
      </c>
      <c r="BH234" s="31">
        <v>0.04</v>
      </c>
      <c r="BI234" s="31">
        <v>0.04</v>
      </c>
      <c r="BJ234" s="31">
        <v>0.08</v>
      </c>
      <c r="BK234" s="31">
        <v>7.0000000000000007E-2</v>
      </c>
      <c r="BL234" s="31">
        <v>0</v>
      </c>
      <c r="BM234" s="31" t="s">
        <v>39</v>
      </c>
      <c r="BN234" s="31" t="s">
        <v>39</v>
      </c>
      <c r="BO234" s="31" t="s">
        <v>39</v>
      </c>
      <c r="BP234" s="31">
        <v>0.01</v>
      </c>
      <c r="BQ234" s="31">
        <v>0.01</v>
      </c>
      <c r="BR234" s="31">
        <v>0.11</v>
      </c>
      <c r="BS234" s="31">
        <v>0.1</v>
      </c>
      <c r="BT234" s="31">
        <v>0.1</v>
      </c>
      <c r="BU234" s="31">
        <v>0.03</v>
      </c>
      <c r="BV234" s="31">
        <v>0.03</v>
      </c>
      <c r="BW234" s="31">
        <v>0.03</v>
      </c>
      <c r="BX234" s="31">
        <v>0.23</v>
      </c>
      <c r="BY234" s="31">
        <v>0.22</v>
      </c>
      <c r="BZ234" s="31">
        <v>0.22</v>
      </c>
    </row>
    <row r="235" spans="1:78" x14ac:dyDescent="0.25">
      <c r="A235">
        <v>203</v>
      </c>
      <c r="B235" t="s">
        <v>215</v>
      </c>
      <c r="C235" t="s">
        <v>165</v>
      </c>
      <c r="D235" s="32">
        <v>10</v>
      </c>
      <c r="E235" s="32">
        <v>120</v>
      </c>
      <c r="F235" s="32">
        <v>130</v>
      </c>
      <c r="G235" s="31">
        <v>1</v>
      </c>
      <c r="H235" s="31">
        <v>0.72</v>
      </c>
      <c r="I235" s="31">
        <v>0.74</v>
      </c>
      <c r="J235" s="31">
        <v>0.86</v>
      </c>
      <c r="K235" s="31">
        <v>0.66</v>
      </c>
      <c r="L235" s="31">
        <v>0.67</v>
      </c>
      <c r="M235" s="31" t="s">
        <v>39</v>
      </c>
      <c r="N235" s="31">
        <v>0.38</v>
      </c>
      <c r="O235" s="31">
        <v>0.37</v>
      </c>
      <c r="P235" s="31">
        <v>0</v>
      </c>
      <c r="Q235" s="31">
        <v>0</v>
      </c>
      <c r="R235" s="31">
        <v>0</v>
      </c>
      <c r="S235" s="31" t="s">
        <v>39</v>
      </c>
      <c r="T235" s="31" t="s">
        <v>39</v>
      </c>
      <c r="U235" s="31" t="s">
        <v>39</v>
      </c>
      <c r="V235" s="31">
        <v>0</v>
      </c>
      <c r="W235" s="31">
        <v>0</v>
      </c>
      <c r="X235" s="31">
        <v>0</v>
      </c>
      <c r="Y235" s="31">
        <v>0</v>
      </c>
      <c r="Z235" s="31">
        <v>0</v>
      </c>
      <c r="AA235" s="31">
        <v>0</v>
      </c>
      <c r="AB235" s="31">
        <v>0</v>
      </c>
      <c r="AC235" s="31">
        <v>0</v>
      </c>
      <c r="AD235" s="31">
        <v>0</v>
      </c>
      <c r="AE235" s="31">
        <v>0</v>
      </c>
      <c r="AF235" s="31" t="s">
        <v>39</v>
      </c>
      <c r="AG235" s="31" t="s">
        <v>39</v>
      </c>
      <c r="AH235" s="31" t="s">
        <v>39</v>
      </c>
      <c r="AI235" s="31">
        <v>0.28000000000000003</v>
      </c>
      <c r="AJ235" s="31">
        <v>0.28999999999999998</v>
      </c>
      <c r="AK235" s="31">
        <v>0</v>
      </c>
      <c r="AL235" s="31" t="s">
        <v>39</v>
      </c>
      <c r="AM235" s="31" t="s">
        <v>39</v>
      </c>
      <c r="AN235" s="31">
        <v>0</v>
      </c>
      <c r="AO235" s="31">
        <v>0</v>
      </c>
      <c r="AP235" s="31">
        <v>0</v>
      </c>
      <c r="AQ235" s="31">
        <v>0</v>
      </c>
      <c r="AR235" s="31" t="s">
        <v>39</v>
      </c>
      <c r="AS235" s="31" t="s">
        <v>39</v>
      </c>
      <c r="AT235" s="31" t="s">
        <v>39</v>
      </c>
      <c r="AU235" s="31">
        <v>0.24</v>
      </c>
      <c r="AV235" s="31">
        <v>0.25</v>
      </c>
      <c r="AW235" s="31">
        <v>0</v>
      </c>
      <c r="AX235" s="31" t="s">
        <v>39</v>
      </c>
      <c r="AY235" s="31" t="s">
        <v>39</v>
      </c>
      <c r="AZ235" s="31">
        <v>0</v>
      </c>
      <c r="BA235" s="31">
        <v>0</v>
      </c>
      <c r="BB235" s="31">
        <v>0</v>
      </c>
      <c r="BC235" s="31" t="s">
        <v>39</v>
      </c>
      <c r="BD235" s="31">
        <v>0.06</v>
      </c>
      <c r="BE235" s="31">
        <v>0.06</v>
      </c>
      <c r="BF235" s="31">
        <v>0</v>
      </c>
      <c r="BG235" s="31" t="s">
        <v>39</v>
      </c>
      <c r="BH235" s="31" t="s">
        <v>39</v>
      </c>
      <c r="BI235" s="31">
        <v>0</v>
      </c>
      <c r="BJ235" s="31" t="s">
        <v>39</v>
      </c>
      <c r="BK235" s="31" t="s">
        <v>39</v>
      </c>
      <c r="BL235" s="31" t="s">
        <v>39</v>
      </c>
      <c r="BM235" s="31">
        <v>0</v>
      </c>
      <c r="BN235" s="31" t="s">
        <v>39</v>
      </c>
      <c r="BO235" s="31">
        <v>0</v>
      </c>
      <c r="BP235" s="31">
        <v>0</v>
      </c>
      <c r="BQ235" s="31">
        <v>0</v>
      </c>
      <c r="BR235" s="31">
        <v>0</v>
      </c>
      <c r="BS235" s="31" t="s">
        <v>39</v>
      </c>
      <c r="BT235" s="31" t="s">
        <v>39</v>
      </c>
      <c r="BU235" s="31">
        <v>0</v>
      </c>
      <c r="BV235" s="31" t="s">
        <v>39</v>
      </c>
      <c r="BW235" s="31" t="s">
        <v>39</v>
      </c>
      <c r="BX235" s="31">
        <v>0</v>
      </c>
      <c r="BY235" s="31">
        <v>0.19</v>
      </c>
      <c r="BZ235" s="31">
        <v>0.18</v>
      </c>
    </row>
    <row r="236" spans="1:78" x14ac:dyDescent="0.25">
      <c r="A236">
        <v>204</v>
      </c>
      <c r="B236" t="s">
        <v>216</v>
      </c>
      <c r="C236" t="s">
        <v>163</v>
      </c>
      <c r="D236" s="32">
        <v>20</v>
      </c>
      <c r="E236" s="32">
        <v>430</v>
      </c>
      <c r="F236" s="32">
        <v>450</v>
      </c>
      <c r="G236" s="31">
        <v>0.52</v>
      </c>
      <c r="H236" s="31">
        <v>0.68</v>
      </c>
      <c r="I236" s="31">
        <v>0.68</v>
      </c>
      <c r="J236" s="31">
        <v>0.52</v>
      </c>
      <c r="K236" s="31">
        <v>0.67</v>
      </c>
      <c r="L236" s="31">
        <v>0.66</v>
      </c>
      <c r="M236" s="31" t="s">
        <v>39</v>
      </c>
      <c r="N236" s="31">
        <v>0.04</v>
      </c>
      <c r="O236" s="31">
        <v>0.04</v>
      </c>
      <c r="P236" s="31">
        <v>0</v>
      </c>
      <c r="Q236" s="31">
        <v>0</v>
      </c>
      <c r="R236" s="31">
        <v>0</v>
      </c>
      <c r="S236" s="31" t="s">
        <v>39</v>
      </c>
      <c r="T236" s="31">
        <v>0.01</v>
      </c>
      <c r="U236" s="31">
        <v>0.02</v>
      </c>
      <c r="V236" s="31">
        <v>0</v>
      </c>
      <c r="W236" s="31">
        <v>0</v>
      </c>
      <c r="X236" s="31">
        <v>0</v>
      </c>
      <c r="Y236" s="31">
        <v>0</v>
      </c>
      <c r="Z236" s="31">
        <v>0.04</v>
      </c>
      <c r="AA236" s="31">
        <v>0.03</v>
      </c>
      <c r="AB236" s="31">
        <v>0</v>
      </c>
      <c r="AC236" s="31">
        <v>0</v>
      </c>
      <c r="AD236" s="31">
        <v>0</v>
      </c>
      <c r="AE236" s="31">
        <v>0</v>
      </c>
      <c r="AF236" s="31">
        <v>0.03</v>
      </c>
      <c r="AG236" s="31">
        <v>0.03</v>
      </c>
      <c r="AH236" s="31">
        <v>0.39</v>
      </c>
      <c r="AI236" s="31">
        <v>0.57999999999999996</v>
      </c>
      <c r="AJ236" s="31">
        <v>0.56999999999999995</v>
      </c>
      <c r="AK236" s="31" t="s">
        <v>39</v>
      </c>
      <c r="AL236" s="31">
        <v>0.12</v>
      </c>
      <c r="AM236" s="31">
        <v>0.12</v>
      </c>
      <c r="AN236" s="31">
        <v>0</v>
      </c>
      <c r="AO236" s="31" t="s">
        <v>39</v>
      </c>
      <c r="AP236" s="31" t="s">
        <v>39</v>
      </c>
      <c r="AQ236" s="31" t="s">
        <v>39</v>
      </c>
      <c r="AR236" s="31">
        <v>0.04</v>
      </c>
      <c r="AS236" s="31">
        <v>0.04</v>
      </c>
      <c r="AT236" s="31">
        <v>0.3</v>
      </c>
      <c r="AU236" s="31">
        <v>0.45</v>
      </c>
      <c r="AV236" s="31">
        <v>0.44</v>
      </c>
      <c r="AW236" s="31">
        <v>0</v>
      </c>
      <c r="AX236" s="31" t="s">
        <v>39</v>
      </c>
      <c r="AY236" s="31" t="s">
        <v>39</v>
      </c>
      <c r="AZ236" s="31">
        <v>0</v>
      </c>
      <c r="BA236" s="31">
        <v>0</v>
      </c>
      <c r="BB236" s="31">
        <v>0</v>
      </c>
      <c r="BC236" s="31">
        <v>0</v>
      </c>
      <c r="BD236" s="31">
        <v>0.02</v>
      </c>
      <c r="BE236" s="31">
        <v>0.02</v>
      </c>
      <c r="BF236" s="31">
        <v>0</v>
      </c>
      <c r="BG236" s="31" t="s">
        <v>39</v>
      </c>
      <c r="BH236" s="31" t="s">
        <v>39</v>
      </c>
      <c r="BI236" s="31">
        <v>0</v>
      </c>
      <c r="BJ236" s="31">
        <v>0.01</v>
      </c>
      <c r="BK236" s="31">
        <v>0.01</v>
      </c>
      <c r="BL236" s="31">
        <v>0</v>
      </c>
      <c r="BM236" s="31">
        <v>0</v>
      </c>
      <c r="BN236" s="31">
        <v>0</v>
      </c>
      <c r="BO236" s="31">
        <v>0</v>
      </c>
      <c r="BP236" s="31">
        <v>0</v>
      </c>
      <c r="BQ236" s="31">
        <v>0</v>
      </c>
      <c r="BR236" s="31" t="s">
        <v>39</v>
      </c>
      <c r="BS236" s="31">
        <v>0.09</v>
      </c>
      <c r="BT236" s="31">
        <v>0.1</v>
      </c>
      <c r="BU236" s="31" t="s">
        <v>39</v>
      </c>
      <c r="BV236" s="31" t="s">
        <v>39</v>
      </c>
      <c r="BW236" s="31">
        <v>0.01</v>
      </c>
      <c r="BX236" s="31">
        <v>0.26</v>
      </c>
      <c r="BY236" s="31">
        <v>0.21</v>
      </c>
      <c r="BZ236" s="31">
        <v>0.21</v>
      </c>
    </row>
    <row r="237" spans="1:78" x14ac:dyDescent="0.25">
      <c r="A237">
        <v>876</v>
      </c>
      <c r="B237" t="s">
        <v>217</v>
      </c>
      <c r="C237" t="s">
        <v>153</v>
      </c>
      <c r="D237" s="32">
        <v>50</v>
      </c>
      <c r="E237" s="32">
        <v>440</v>
      </c>
      <c r="F237" s="32">
        <v>490</v>
      </c>
      <c r="G237" s="31">
        <v>0.77</v>
      </c>
      <c r="H237" s="31">
        <v>0.67</v>
      </c>
      <c r="I237" s="31">
        <v>0.68</v>
      </c>
      <c r="J237" s="31">
        <v>0.6</v>
      </c>
      <c r="K237" s="31">
        <v>0.53</v>
      </c>
      <c r="L237" s="31">
        <v>0.54</v>
      </c>
      <c r="M237" s="31" t="s">
        <v>39</v>
      </c>
      <c r="N237" s="31">
        <v>0.06</v>
      </c>
      <c r="O237" s="31">
        <v>0.06</v>
      </c>
      <c r="P237" s="31">
        <v>0</v>
      </c>
      <c r="Q237" s="31">
        <v>0</v>
      </c>
      <c r="R237" s="31">
        <v>0</v>
      </c>
      <c r="S237" s="31" t="s">
        <v>39</v>
      </c>
      <c r="T237" s="31">
        <v>0.03</v>
      </c>
      <c r="U237" s="31">
        <v>0.03</v>
      </c>
      <c r="V237" s="31">
        <v>0</v>
      </c>
      <c r="W237" s="31">
        <v>0</v>
      </c>
      <c r="X237" s="31">
        <v>0</v>
      </c>
      <c r="Y237" s="31">
        <v>0</v>
      </c>
      <c r="Z237" s="31">
        <v>0</v>
      </c>
      <c r="AA237" s="31">
        <v>0</v>
      </c>
      <c r="AB237" s="31">
        <v>0</v>
      </c>
      <c r="AC237" s="31">
        <v>0</v>
      </c>
      <c r="AD237" s="31">
        <v>0</v>
      </c>
      <c r="AE237" s="31" t="s">
        <v>39</v>
      </c>
      <c r="AF237" s="31">
        <v>0.08</v>
      </c>
      <c r="AG237" s="31">
        <v>0.08</v>
      </c>
      <c r="AH237" s="31">
        <v>0.5</v>
      </c>
      <c r="AI237" s="31">
        <v>0.44</v>
      </c>
      <c r="AJ237" s="31">
        <v>0.45</v>
      </c>
      <c r="AK237" s="31" t="s">
        <v>39</v>
      </c>
      <c r="AL237" s="31">
        <v>0.08</v>
      </c>
      <c r="AM237" s="31">
        <v>0.08</v>
      </c>
      <c r="AN237" s="31" t="s">
        <v>39</v>
      </c>
      <c r="AO237" s="31">
        <v>0</v>
      </c>
      <c r="AP237" s="31" t="s">
        <v>39</v>
      </c>
      <c r="AQ237" s="31" t="s">
        <v>39</v>
      </c>
      <c r="AR237" s="31">
        <v>7.0000000000000007E-2</v>
      </c>
      <c r="AS237" s="31">
        <v>7.0000000000000007E-2</v>
      </c>
      <c r="AT237" s="31">
        <v>0.33</v>
      </c>
      <c r="AU237" s="31">
        <v>0.31</v>
      </c>
      <c r="AV237" s="31">
        <v>0.31</v>
      </c>
      <c r="AW237" s="31" t="s">
        <v>39</v>
      </c>
      <c r="AX237" s="31">
        <v>0.05</v>
      </c>
      <c r="AY237" s="31">
        <v>0.05</v>
      </c>
      <c r="AZ237" s="31">
        <v>0</v>
      </c>
      <c r="BA237" s="31" t="s">
        <v>39</v>
      </c>
      <c r="BB237" s="31" t="s">
        <v>39</v>
      </c>
      <c r="BC237" s="31">
        <v>0.17</v>
      </c>
      <c r="BD237" s="31">
        <v>0.11</v>
      </c>
      <c r="BE237" s="31">
        <v>0.12</v>
      </c>
      <c r="BF237" s="31" t="s">
        <v>39</v>
      </c>
      <c r="BG237" s="31">
        <v>7.0000000000000007E-2</v>
      </c>
      <c r="BH237" s="31">
        <v>7.0000000000000007E-2</v>
      </c>
      <c r="BI237" s="31" t="s">
        <v>39</v>
      </c>
      <c r="BJ237" s="31">
        <v>0.04</v>
      </c>
      <c r="BK237" s="31">
        <v>0.04</v>
      </c>
      <c r="BL237" s="31">
        <v>0</v>
      </c>
      <c r="BM237" s="31" t="s">
        <v>39</v>
      </c>
      <c r="BN237" s="31" t="s">
        <v>39</v>
      </c>
      <c r="BO237" s="31">
        <v>0</v>
      </c>
      <c r="BP237" s="31">
        <v>0.03</v>
      </c>
      <c r="BQ237" s="31">
        <v>0.02</v>
      </c>
      <c r="BR237" s="31" t="s">
        <v>39</v>
      </c>
      <c r="BS237" s="31">
        <v>0.11</v>
      </c>
      <c r="BT237" s="31">
        <v>0.1</v>
      </c>
      <c r="BU237" s="31" t="s">
        <v>39</v>
      </c>
      <c r="BV237" s="31">
        <v>7.0000000000000007E-2</v>
      </c>
      <c r="BW237" s="31">
        <v>7.0000000000000007E-2</v>
      </c>
      <c r="BX237" s="31" t="s">
        <v>39</v>
      </c>
      <c r="BY237" s="31">
        <v>0.15</v>
      </c>
      <c r="BZ237" s="31">
        <v>0.14000000000000001</v>
      </c>
    </row>
    <row r="238" spans="1:78" x14ac:dyDescent="0.25">
      <c r="A238">
        <v>205</v>
      </c>
      <c r="B238" t="s">
        <v>218</v>
      </c>
      <c r="C238" t="s">
        <v>163</v>
      </c>
      <c r="D238" s="32">
        <v>20</v>
      </c>
      <c r="E238" s="32">
        <v>540</v>
      </c>
      <c r="F238" s="32">
        <v>570</v>
      </c>
      <c r="G238" s="31">
        <v>0.32</v>
      </c>
      <c r="H238" s="31">
        <v>0.65</v>
      </c>
      <c r="I238" s="31">
        <v>0.64</v>
      </c>
      <c r="J238" s="31">
        <v>0.32</v>
      </c>
      <c r="K238" s="31">
        <v>0.63</v>
      </c>
      <c r="L238" s="31">
        <v>0.62</v>
      </c>
      <c r="M238" s="31" t="s">
        <v>39</v>
      </c>
      <c r="N238" s="31">
        <v>0.11</v>
      </c>
      <c r="O238" s="31">
        <v>0.11</v>
      </c>
      <c r="P238" s="31">
        <v>0</v>
      </c>
      <c r="Q238" s="31" t="s">
        <v>39</v>
      </c>
      <c r="R238" s="31" t="s">
        <v>39</v>
      </c>
      <c r="S238" s="31">
        <v>0</v>
      </c>
      <c r="T238" s="31" t="s">
        <v>39</v>
      </c>
      <c r="U238" s="31" t="s">
        <v>39</v>
      </c>
      <c r="V238" s="31">
        <v>0</v>
      </c>
      <c r="W238" s="31" t="s">
        <v>39</v>
      </c>
      <c r="X238" s="31" t="s">
        <v>39</v>
      </c>
      <c r="Y238" s="31">
        <v>0</v>
      </c>
      <c r="Z238" s="31">
        <v>0</v>
      </c>
      <c r="AA238" s="31">
        <v>0</v>
      </c>
      <c r="AB238" s="31">
        <v>0</v>
      </c>
      <c r="AC238" s="31">
        <v>0</v>
      </c>
      <c r="AD238" s="31">
        <v>0</v>
      </c>
      <c r="AE238" s="31">
        <v>0</v>
      </c>
      <c r="AF238" s="31">
        <v>0.01</v>
      </c>
      <c r="AG238" s="31">
        <v>0.01</v>
      </c>
      <c r="AH238" s="31" t="s">
        <v>39</v>
      </c>
      <c r="AI238" s="31">
        <v>0.49</v>
      </c>
      <c r="AJ238" s="31">
        <v>0.48</v>
      </c>
      <c r="AK238" s="31" t="s">
        <v>39</v>
      </c>
      <c r="AL238" s="31">
        <v>0.08</v>
      </c>
      <c r="AM238" s="31">
        <v>0.08</v>
      </c>
      <c r="AN238" s="31">
        <v>0</v>
      </c>
      <c r="AO238" s="31">
        <v>0</v>
      </c>
      <c r="AP238" s="31">
        <v>0</v>
      </c>
      <c r="AQ238" s="31" t="s">
        <v>39</v>
      </c>
      <c r="AR238" s="31">
        <v>0.02</v>
      </c>
      <c r="AS238" s="31">
        <v>0.02</v>
      </c>
      <c r="AT238" s="31" t="s">
        <v>39</v>
      </c>
      <c r="AU238" s="31">
        <v>0.4</v>
      </c>
      <c r="AV238" s="31">
        <v>0.39</v>
      </c>
      <c r="AW238" s="31">
        <v>0</v>
      </c>
      <c r="AX238" s="31" t="s">
        <v>39</v>
      </c>
      <c r="AY238" s="31" t="s">
        <v>39</v>
      </c>
      <c r="AZ238" s="31">
        <v>0</v>
      </c>
      <c r="BA238" s="31">
        <v>0</v>
      </c>
      <c r="BB238" s="31">
        <v>0</v>
      </c>
      <c r="BC238" s="31">
        <v>0</v>
      </c>
      <c r="BD238" s="31">
        <v>0.02</v>
      </c>
      <c r="BE238" s="31">
        <v>0.02</v>
      </c>
      <c r="BF238" s="31">
        <v>0</v>
      </c>
      <c r="BG238" s="31">
        <v>0.01</v>
      </c>
      <c r="BH238" s="31">
        <v>0.01</v>
      </c>
      <c r="BI238" s="31">
        <v>0</v>
      </c>
      <c r="BJ238" s="31" t="s">
        <v>39</v>
      </c>
      <c r="BK238" s="31" t="s">
        <v>39</v>
      </c>
      <c r="BL238" s="31">
        <v>0</v>
      </c>
      <c r="BM238" s="31">
        <v>0</v>
      </c>
      <c r="BN238" s="31">
        <v>0</v>
      </c>
      <c r="BO238" s="31">
        <v>0</v>
      </c>
      <c r="BP238" s="31" t="s">
        <v>39</v>
      </c>
      <c r="BQ238" s="31" t="s">
        <v>39</v>
      </c>
      <c r="BR238" s="31" t="s">
        <v>39</v>
      </c>
      <c r="BS238" s="31">
        <v>0.11</v>
      </c>
      <c r="BT238" s="31">
        <v>0.11</v>
      </c>
      <c r="BU238" s="31" t="s">
        <v>39</v>
      </c>
      <c r="BV238" s="31">
        <v>0.02</v>
      </c>
      <c r="BW238" s="31">
        <v>0.02</v>
      </c>
      <c r="BX238" s="31">
        <v>0.45</v>
      </c>
      <c r="BY238" s="31">
        <v>0.22</v>
      </c>
      <c r="BZ238" s="31">
        <v>0.23</v>
      </c>
    </row>
    <row r="239" spans="1:78" x14ac:dyDescent="0.25">
      <c r="A239">
        <v>850</v>
      </c>
      <c r="B239" t="s">
        <v>219</v>
      </c>
      <c r="C239" t="s">
        <v>167</v>
      </c>
      <c r="D239" s="32">
        <v>2340</v>
      </c>
      <c r="E239" s="32">
        <v>8990</v>
      </c>
      <c r="F239" s="32">
        <v>11330</v>
      </c>
      <c r="G239" s="31">
        <v>0.59</v>
      </c>
      <c r="H239" s="31">
        <v>0.62</v>
      </c>
      <c r="I239" s="31">
        <v>0.61</v>
      </c>
      <c r="J239" s="31">
        <v>0.53</v>
      </c>
      <c r="K239" s="31">
        <v>0.56000000000000005</v>
      </c>
      <c r="L239" s="31">
        <v>0.55000000000000004</v>
      </c>
      <c r="M239" s="31">
        <v>0.09</v>
      </c>
      <c r="N239" s="31">
        <v>7.0000000000000007E-2</v>
      </c>
      <c r="O239" s="31">
        <v>7.0000000000000007E-2</v>
      </c>
      <c r="P239" s="31" t="s">
        <v>39</v>
      </c>
      <c r="Q239" s="31" t="s">
        <v>39</v>
      </c>
      <c r="R239" s="31" t="s">
        <v>39</v>
      </c>
      <c r="S239" s="31">
        <v>0.04</v>
      </c>
      <c r="T239" s="31">
        <v>0.04</v>
      </c>
      <c r="U239" s="31">
        <v>0.04</v>
      </c>
      <c r="V239" s="31" t="s">
        <v>39</v>
      </c>
      <c r="W239" s="31" t="s">
        <v>38</v>
      </c>
      <c r="X239" s="31" t="s">
        <v>38</v>
      </c>
      <c r="Y239" s="31">
        <v>0.04</v>
      </c>
      <c r="Z239" s="31">
        <v>0.03</v>
      </c>
      <c r="AA239" s="31">
        <v>0.03</v>
      </c>
      <c r="AB239" s="31" t="s">
        <v>39</v>
      </c>
      <c r="AC239" s="31">
        <v>0</v>
      </c>
      <c r="AD239" s="31" t="s">
        <v>39</v>
      </c>
      <c r="AE239" s="31">
        <v>0.04</v>
      </c>
      <c r="AF239" s="31">
        <v>0.05</v>
      </c>
      <c r="AG239" s="31">
        <v>0.05</v>
      </c>
      <c r="AH239" s="31">
        <v>0.36</v>
      </c>
      <c r="AI239" s="31">
        <v>0.42</v>
      </c>
      <c r="AJ239" s="31">
        <v>0.41</v>
      </c>
      <c r="AK239" s="31">
        <v>0.13</v>
      </c>
      <c r="AL239" s="31">
        <v>0.19</v>
      </c>
      <c r="AM239" s="31">
        <v>0.18</v>
      </c>
      <c r="AN239" s="31" t="s">
        <v>38</v>
      </c>
      <c r="AO239" s="31">
        <v>0.01</v>
      </c>
      <c r="AP239" s="31">
        <v>0.01</v>
      </c>
      <c r="AQ239" s="31">
        <v>7.0000000000000007E-2</v>
      </c>
      <c r="AR239" s="31">
        <v>0.12</v>
      </c>
      <c r="AS239" s="31">
        <v>0.11</v>
      </c>
      <c r="AT239" s="31">
        <v>0.22</v>
      </c>
      <c r="AU239" s="31">
        <v>0.21</v>
      </c>
      <c r="AV239" s="31">
        <v>0.22</v>
      </c>
      <c r="AW239" s="31">
        <v>0.01</v>
      </c>
      <c r="AX239" s="31">
        <v>0.01</v>
      </c>
      <c r="AY239" s="31">
        <v>0.01</v>
      </c>
      <c r="AZ239" s="31">
        <v>0</v>
      </c>
      <c r="BA239" s="31" t="s">
        <v>39</v>
      </c>
      <c r="BB239" s="31" t="s">
        <v>39</v>
      </c>
      <c r="BC239" s="31">
        <v>0.06</v>
      </c>
      <c r="BD239" s="31">
        <v>0.05</v>
      </c>
      <c r="BE239" s="31">
        <v>0.06</v>
      </c>
      <c r="BF239" s="31">
        <v>0.02</v>
      </c>
      <c r="BG239" s="31">
        <v>0.02</v>
      </c>
      <c r="BH239" s="31">
        <v>0.02</v>
      </c>
      <c r="BI239" s="31">
        <v>0.04</v>
      </c>
      <c r="BJ239" s="31">
        <v>0.03</v>
      </c>
      <c r="BK239" s="31">
        <v>0.03</v>
      </c>
      <c r="BL239" s="31" t="s">
        <v>39</v>
      </c>
      <c r="BM239" s="31" t="s">
        <v>39</v>
      </c>
      <c r="BN239" s="31" t="s">
        <v>39</v>
      </c>
      <c r="BO239" s="31" t="s">
        <v>38</v>
      </c>
      <c r="BP239" s="31" t="s">
        <v>38</v>
      </c>
      <c r="BQ239" s="31" t="s">
        <v>38</v>
      </c>
      <c r="BR239" s="31">
        <v>0.13</v>
      </c>
      <c r="BS239" s="31">
        <v>0.13</v>
      </c>
      <c r="BT239" s="31">
        <v>0.13</v>
      </c>
      <c r="BU239" s="31">
        <v>0.03</v>
      </c>
      <c r="BV239" s="31">
        <v>0.02</v>
      </c>
      <c r="BW239" s="31">
        <v>0.02</v>
      </c>
      <c r="BX239" s="31">
        <v>0.26</v>
      </c>
      <c r="BY239" s="31">
        <v>0.24</v>
      </c>
      <c r="BZ239" s="31">
        <v>0.24</v>
      </c>
    </row>
    <row r="240" spans="1:78" x14ac:dyDescent="0.25">
      <c r="A240">
        <v>309</v>
      </c>
      <c r="B240" t="s">
        <v>220</v>
      </c>
      <c r="C240" t="s">
        <v>163</v>
      </c>
      <c r="D240" s="32">
        <v>30</v>
      </c>
      <c r="E240" s="32">
        <v>280</v>
      </c>
      <c r="F240" s="32">
        <v>300</v>
      </c>
      <c r="G240" s="31">
        <v>0.41</v>
      </c>
      <c r="H240" s="31">
        <v>0.51</v>
      </c>
      <c r="I240" s="31">
        <v>0.5</v>
      </c>
      <c r="J240" s="31">
        <v>0.31</v>
      </c>
      <c r="K240" s="31">
        <v>0.45</v>
      </c>
      <c r="L240" s="31">
        <v>0.44</v>
      </c>
      <c r="M240" s="31" t="s">
        <v>39</v>
      </c>
      <c r="N240" s="31">
        <v>0.13</v>
      </c>
      <c r="O240" s="31">
        <v>0.13</v>
      </c>
      <c r="P240" s="31">
        <v>0</v>
      </c>
      <c r="Q240" s="31">
        <v>0</v>
      </c>
      <c r="R240" s="31">
        <v>0</v>
      </c>
      <c r="S240" s="31">
        <v>0</v>
      </c>
      <c r="T240" s="31" t="s">
        <v>39</v>
      </c>
      <c r="U240" s="31" t="s">
        <v>39</v>
      </c>
      <c r="V240" s="31">
        <v>0</v>
      </c>
      <c r="W240" s="31">
        <v>0</v>
      </c>
      <c r="X240" s="31">
        <v>0</v>
      </c>
      <c r="Y240" s="31">
        <v>0</v>
      </c>
      <c r="Z240" s="31" t="s">
        <v>39</v>
      </c>
      <c r="AA240" s="31" t="s">
        <v>39</v>
      </c>
      <c r="AB240" s="31">
        <v>0</v>
      </c>
      <c r="AC240" s="31">
        <v>0</v>
      </c>
      <c r="AD240" s="31">
        <v>0</v>
      </c>
      <c r="AE240" s="31" t="s">
        <v>39</v>
      </c>
      <c r="AF240" s="31">
        <v>0.04</v>
      </c>
      <c r="AG240" s="31">
        <v>0.04</v>
      </c>
      <c r="AH240" s="31" t="s">
        <v>39</v>
      </c>
      <c r="AI240" s="31">
        <v>0.31</v>
      </c>
      <c r="AJ240" s="31">
        <v>0.28999999999999998</v>
      </c>
      <c r="AK240" s="31">
        <v>0</v>
      </c>
      <c r="AL240" s="31">
        <v>0</v>
      </c>
      <c r="AM240" s="31">
        <v>0</v>
      </c>
      <c r="AN240" s="31">
        <v>0</v>
      </c>
      <c r="AO240" s="31">
        <v>0</v>
      </c>
      <c r="AP240" s="31">
        <v>0</v>
      </c>
      <c r="AQ240" s="31">
        <v>0</v>
      </c>
      <c r="AR240" s="31">
        <v>0</v>
      </c>
      <c r="AS240" s="31">
        <v>0</v>
      </c>
      <c r="AT240" s="31" t="s">
        <v>39</v>
      </c>
      <c r="AU240" s="31">
        <v>0.28000000000000003</v>
      </c>
      <c r="AV240" s="31">
        <v>0.27</v>
      </c>
      <c r="AW240" s="31" t="s">
        <v>39</v>
      </c>
      <c r="AX240" s="31">
        <v>0.02</v>
      </c>
      <c r="AY240" s="31">
        <v>0.03</v>
      </c>
      <c r="AZ240" s="31">
        <v>0</v>
      </c>
      <c r="BA240" s="31">
        <v>0</v>
      </c>
      <c r="BB240" s="31">
        <v>0</v>
      </c>
      <c r="BC240" s="31" t="s">
        <v>39</v>
      </c>
      <c r="BD240" s="31">
        <v>0.05</v>
      </c>
      <c r="BE240" s="31">
        <v>0.06</v>
      </c>
      <c r="BF240" s="31" t="s">
        <v>39</v>
      </c>
      <c r="BG240" s="31">
        <v>0.02</v>
      </c>
      <c r="BH240" s="31">
        <v>0.03</v>
      </c>
      <c r="BI240" s="31" t="s">
        <v>39</v>
      </c>
      <c r="BJ240" s="31">
        <v>0.03</v>
      </c>
      <c r="BK240" s="31">
        <v>0.03</v>
      </c>
      <c r="BL240" s="31">
        <v>0</v>
      </c>
      <c r="BM240" s="31">
        <v>0</v>
      </c>
      <c r="BN240" s="31">
        <v>0</v>
      </c>
      <c r="BO240" s="31">
        <v>0</v>
      </c>
      <c r="BP240" s="31" t="s">
        <v>39</v>
      </c>
      <c r="BQ240" s="31" t="s">
        <v>39</v>
      </c>
      <c r="BR240" s="31" t="s">
        <v>39</v>
      </c>
      <c r="BS240" s="31">
        <v>0.13</v>
      </c>
      <c r="BT240" s="31">
        <v>0.13</v>
      </c>
      <c r="BU240" s="31">
        <v>0</v>
      </c>
      <c r="BV240" s="31">
        <v>0.04</v>
      </c>
      <c r="BW240" s="31">
        <v>0.04</v>
      </c>
      <c r="BX240" s="31">
        <v>0.48</v>
      </c>
      <c r="BY240" s="31">
        <v>0.32</v>
      </c>
      <c r="BZ240" s="31">
        <v>0.33</v>
      </c>
    </row>
    <row r="241" spans="1:78" x14ac:dyDescent="0.25">
      <c r="A241">
        <v>310</v>
      </c>
      <c r="B241" t="s">
        <v>221</v>
      </c>
      <c r="C241" t="s">
        <v>165</v>
      </c>
      <c r="D241" s="32">
        <v>190</v>
      </c>
      <c r="E241" s="32">
        <v>1190</v>
      </c>
      <c r="F241" s="32">
        <v>1380</v>
      </c>
      <c r="G241" s="31">
        <v>0.67</v>
      </c>
      <c r="H241" s="31">
        <v>0.78</v>
      </c>
      <c r="I241" s="31">
        <v>0.76</v>
      </c>
      <c r="J241" s="31">
        <v>0.62</v>
      </c>
      <c r="K241" s="31">
        <v>0.76</v>
      </c>
      <c r="L241" s="31">
        <v>0.74</v>
      </c>
      <c r="M241" s="31">
        <v>7.0000000000000007E-2</v>
      </c>
      <c r="N241" s="31">
        <v>0.09</v>
      </c>
      <c r="O241" s="31">
        <v>0.09</v>
      </c>
      <c r="P241" s="31">
        <v>0</v>
      </c>
      <c r="Q241" s="31">
        <v>0.01</v>
      </c>
      <c r="R241" s="31">
        <v>0.01</v>
      </c>
      <c r="S241" s="31">
        <v>0.03</v>
      </c>
      <c r="T241" s="31">
        <v>0.02</v>
      </c>
      <c r="U241" s="31">
        <v>0.02</v>
      </c>
      <c r="V241" s="31">
        <v>0</v>
      </c>
      <c r="W241" s="31" t="s">
        <v>39</v>
      </c>
      <c r="X241" s="31" t="s">
        <v>39</v>
      </c>
      <c r="Y241" s="31">
        <v>0</v>
      </c>
      <c r="Z241" s="31">
        <v>0</v>
      </c>
      <c r="AA241" s="31">
        <v>0</v>
      </c>
      <c r="AB241" s="31">
        <v>0</v>
      </c>
      <c r="AC241" s="31">
        <v>0</v>
      </c>
      <c r="AD241" s="31">
        <v>0</v>
      </c>
      <c r="AE241" s="31">
        <v>0.04</v>
      </c>
      <c r="AF241" s="31">
        <v>0.02</v>
      </c>
      <c r="AG241" s="31">
        <v>0.03</v>
      </c>
      <c r="AH241" s="31">
        <v>0.52</v>
      </c>
      <c r="AI241" s="31">
        <v>0.64</v>
      </c>
      <c r="AJ241" s="31">
        <v>0.62</v>
      </c>
      <c r="AK241" s="31">
        <v>0.08</v>
      </c>
      <c r="AL241" s="31">
        <v>0.26</v>
      </c>
      <c r="AM241" s="31">
        <v>0.24</v>
      </c>
      <c r="AN241" s="31">
        <v>0</v>
      </c>
      <c r="AO241" s="31">
        <v>0.01</v>
      </c>
      <c r="AP241" s="31" t="s">
        <v>38</v>
      </c>
      <c r="AQ241" s="31">
        <v>0.04</v>
      </c>
      <c r="AR241" s="31">
        <v>0.16</v>
      </c>
      <c r="AS241" s="31">
        <v>0.14000000000000001</v>
      </c>
      <c r="AT241" s="31">
        <v>0.43</v>
      </c>
      <c r="AU241" s="31">
        <v>0.38</v>
      </c>
      <c r="AV241" s="31">
        <v>0.39</v>
      </c>
      <c r="AW241" s="31" t="s">
        <v>39</v>
      </c>
      <c r="AX241" s="31" t="s">
        <v>39</v>
      </c>
      <c r="AY241" s="31" t="s">
        <v>39</v>
      </c>
      <c r="AZ241" s="31">
        <v>0</v>
      </c>
      <c r="BA241" s="31">
        <v>0</v>
      </c>
      <c r="BB241" s="31">
        <v>0</v>
      </c>
      <c r="BC241" s="31">
        <v>0.04</v>
      </c>
      <c r="BD241" s="31">
        <v>0.02</v>
      </c>
      <c r="BE241" s="31">
        <v>0.02</v>
      </c>
      <c r="BF241" s="31" t="s">
        <v>39</v>
      </c>
      <c r="BG241" s="31">
        <v>0.01</v>
      </c>
      <c r="BH241" s="31">
        <v>0.01</v>
      </c>
      <c r="BI241" s="31" t="s">
        <v>39</v>
      </c>
      <c r="BJ241" s="31">
        <v>0.01</v>
      </c>
      <c r="BK241" s="31">
        <v>0.01</v>
      </c>
      <c r="BL241" s="31">
        <v>0</v>
      </c>
      <c r="BM241" s="31">
        <v>0</v>
      </c>
      <c r="BN241" s="31">
        <v>0</v>
      </c>
      <c r="BO241" s="31" t="s">
        <v>39</v>
      </c>
      <c r="BP241" s="31" t="s">
        <v>39</v>
      </c>
      <c r="BQ241" s="31" t="s">
        <v>39</v>
      </c>
      <c r="BR241" s="31">
        <v>0.15</v>
      </c>
      <c r="BS241" s="31">
        <v>0.06</v>
      </c>
      <c r="BT241" s="31">
        <v>0.08</v>
      </c>
      <c r="BU241" s="31" t="s">
        <v>39</v>
      </c>
      <c r="BV241" s="31">
        <v>0.01</v>
      </c>
      <c r="BW241" s="31">
        <v>0.01</v>
      </c>
      <c r="BX241" s="31">
        <v>0.18</v>
      </c>
      <c r="BY241" s="31">
        <v>0.15</v>
      </c>
      <c r="BZ241" s="31">
        <v>0.15</v>
      </c>
    </row>
    <row r="242" spans="1:78" x14ac:dyDescent="0.25">
      <c r="A242">
        <v>805</v>
      </c>
      <c r="B242" t="s">
        <v>222</v>
      </c>
      <c r="C242" t="s">
        <v>151</v>
      </c>
      <c r="D242" s="32">
        <v>90</v>
      </c>
      <c r="E242" s="32">
        <v>610</v>
      </c>
      <c r="F242" s="32">
        <v>700</v>
      </c>
      <c r="G242" s="31">
        <v>0.72</v>
      </c>
      <c r="H242" s="31">
        <v>0.76</v>
      </c>
      <c r="I242" s="31">
        <v>0.76</v>
      </c>
      <c r="J242" s="31">
        <v>0.6</v>
      </c>
      <c r="K242" s="31">
        <v>0.71</v>
      </c>
      <c r="L242" s="31">
        <v>0.7</v>
      </c>
      <c r="M242" s="31">
        <v>0.08</v>
      </c>
      <c r="N242" s="31">
        <v>7.0000000000000007E-2</v>
      </c>
      <c r="O242" s="31">
        <v>7.0000000000000007E-2</v>
      </c>
      <c r="P242" s="31">
        <v>0</v>
      </c>
      <c r="Q242" s="31">
        <v>0</v>
      </c>
      <c r="R242" s="31">
        <v>0</v>
      </c>
      <c r="S242" s="31" t="s">
        <v>39</v>
      </c>
      <c r="T242" s="31">
        <v>0.04</v>
      </c>
      <c r="U242" s="31">
        <v>0.04</v>
      </c>
      <c r="V242" s="31">
        <v>0</v>
      </c>
      <c r="W242" s="31">
        <v>0</v>
      </c>
      <c r="X242" s="31">
        <v>0</v>
      </c>
      <c r="Y242" s="31">
        <v>7.0000000000000007E-2</v>
      </c>
      <c r="Z242" s="31">
        <v>0.15</v>
      </c>
      <c r="AA242" s="31">
        <v>0.14000000000000001</v>
      </c>
      <c r="AB242" s="31">
        <v>0</v>
      </c>
      <c r="AC242" s="31">
        <v>0</v>
      </c>
      <c r="AD242" s="31">
        <v>0</v>
      </c>
      <c r="AE242" s="31">
        <v>7.0000000000000007E-2</v>
      </c>
      <c r="AF242" s="31">
        <v>0.11</v>
      </c>
      <c r="AG242" s="31">
        <v>0.1</v>
      </c>
      <c r="AH242" s="31">
        <v>0.44</v>
      </c>
      <c r="AI242" s="31">
        <v>0.45</v>
      </c>
      <c r="AJ242" s="31">
        <v>0.45</v>
      </c>
      <c r="AK242" s="31" t="s">
        <v>39</v>
      </c>
      <c r="AL242" s="31">
        <v>0.1</v>
      </c>
      <c r="AM242" s="31">
        <v>0.09</v>
      </c>
      <c r="AN242" s="31">
        <v>0</v>
      </c>
      <c r="AO242" s="31" t="s">
        <v>39</v>
      </c>
      <c r="AP242" s="31" t="s">
        <v>39</v>
      </c>
      <c r="AQ242" s="31" t="s">
        <v>39</v>
      </c>
      <c r="AR242" s="31">
        <v>0.09</v>
      </c>
      <c r="AS242" s="31">
        <v>0.09</v>
      </c>
      <c r="AT242" s="31">
        <v>0.38</v>
      </c>
      <c r="AU242" s="31">
        <v>0.35</v>
      </c>
      <c r="AV242" s="31">
        <v>0.35</v>
      </c>
      <c r="AW242" s="31" t="s">
        <v>39</v>
      </c>
      <c r="AX242" s="31" t="s">
        <v>39</v>
      </c>
      <c r="AY242" s="31" t="s">
        <v>39</v>
      </c>
      <c r="AZ242" s="31">
        <v>0</v>
      </c>
      <c r="BA242" s="31">
        <v>0</v>
      </c>
      <c r="BB242" s="31">
        <v>0</v>
      </c>
      <c r="BC242" s="31">
        <v>0.09</v>
      </c>
      <c r="BD242" s="31">
        <v>0.04</v>
      </c>
      <c r="BE242" s="31">
        <v>0.04</v>
      </c>
      <c r="BF242" s="31" t="s">
        <v>39</v>
      </c>
      <c r="BG242" s="31">
        <v>0.02</v>
      </c>
      <c r="BH242" s="31">
        <v>0.02</v>
      </c>
      <c r="BI242" s="31" t="s">
        <v>39</v>
      </c>
      <c r="BJ242" s="31">
        <v>0.02</v>
      </c>
      <c r="BK242" s="31">
        <v>0.02</v>
      </c>
      <c r="BL242" s="31">
        <v>0</v>
      </c>
      <c r="BM242" s="31">
        <v>0</v>
      </c>
      <c r="BN242" s="31">
        <v>0</v>
      </c>
      <c r="BO242" s="31" t="s">
        <v>39</v>
      </c>
      <c r="BP242" s="31">
        <v>0.01</v>
      </c>
      <c r="BQ242" s="31">
        <v>0.02</v>
      </c>
      <c r="BR242" s="31">
        <v>0.19</v>
      </c>
      <c r="BS242" s="31">
        <v>0.11</v>
      </c>
      <c r="BT242" s="31">
        <v>0.12</v>
      </c>
      <c r="BU242" s="31">
        <v>7.0000000000000007E-2</v>
      </c>
      <c r="BV242" s="31">
        <v>0.04</v>
      </c>
      <c r="BW242" s="31">
        <v>0.05</v>
      </c>
      <c r="BX242" s="31" t="s">
        <v>39</v>
      </c>
      <c r="BY242" s="31">
        <v>0.08</v>
      </c>
      <c r="BZ242" s="31">
        <v>7.0000000000000007E-2</v>
      </c>
    </row>
    <row r="243" spans="1:78" x14ac:dyDescent="0.25">
      <c r="A243">
        <v>311</v>
      </c>
      <c r="B243" t="s">
        <v>223</v>
      </c>
      <c r="C243" t="s">
        <v>165</v>
      </c>
      <c r="D243" s="32">
        <v>160</v>
      </c>
      <c r="E243" s="32">
        <v>1570</v>
      </c>
      <c r="F243" s="32">
        <v>1730</v>
      </c>
      <c r="G243" s="31">
        <v>0.76</v>
      </c>
      <c r="H243" s="31">
        <v>0.8</v>
      </c>
      <c r="I243" s="31">
        <v>0.8</v>
      </c>
      <c r="J243" s="31">
        <v>0.65</v>
      </c>
      <c r="K243" s="31">
        <v>0.67</v>
      </c>
      <c r="L243" s="31">
        <v>0.67</v>
      </c>
      <c r="M243" s="31">
        <v>0.2</v>
      </c>
      <c r="N243" s="31">
        <v>0.16</v>
      </c>
      <c r="O243" s="31">
        <v>0.16</v>
      </c>
      <c r="P243" s="31">
        <v>0</v>
      </c>
      <c r="Q243" s="31">
        <v>0</v>
      </c>
      <c r="R243" s="31">
        <v>0</v>
      </c>
      <c r="S243" s="31">
        <v>0.08</v>
      </c>
      <c r="T243" s="31">
        <v>0.04</v>
      </c>
      <c r="U243" s="31">
        <v>0.05</v>
      </c>
      <c r="V243" s="31">
        <v>0</v>
      </c>
      <c r="W243" s="31">
        <v>0</v>
      </c>
      <c r="X243" s="31">
        <v>0</v>
      </c>
      <c r="Y243" s="31">
        <v>0.13</v>
      </c>
      <c r="Z243" s="31">
        <v>0.08</v>
      </c>
      <c r="AA243" s="31">
        <v>0.08</v>
      </c>
      <c r="AB243" s="31">
        <v>0</v>
      </c>
      <c r="AC243" s="31">
        <v>0</v>
      </c>
      <c r="AD243" s="31">
        <v>0</v>
      </c>
      <c r="AE243" s="31">
        <v>0.05</v>
      </c>
      <c r="AF243" s="31">
        <v>7.0000000000000007E-2</v>
      </c>
      <c r="AG243" s="31">
        <v>7.0000000000000007E-2</v>
      </c>
      <c r="AH243" s="31">
        <v>0.25</v>
      </c>
      <c r="AI243" s="31">
        <v>0.39</v>
      </c>
      <c r="AJ243" s="31">
        <v>0.38</v>
      </c>
      <c r="AK243" s="31">
        <v>0.11</v>
      </c>
      <c r="AL243" s="31">
        <v>0.1</v>
      </c>
      <c r="AM243" s="31">
        <v>0.1</v>
      </c>
      <c r="AN243" s="31">
        <v>0</v>
      </c>
      <c r="AO243" s="31" t="s">
        <v>39</v>
      </c>
      <c r="AP243" s="31" t="s">
        <v>39</v>
      </c>
      <c r="AQ243" s="31">
        <v>0.06</v>
      </c>
      <c r="AR243" s="31">
        <v>0.04</v>
      </c>
      <c r="AS243" s="31">
        <v>0.04</v>
      </c>
      <c r="AT243" s="31">
        <v>0.13</v>
      </c>
      <c r="AU243" s="31">
        <v>0.27</v>
      </c>
      <c r="AV243" s="31">
        <v>0.26</v>
      </c>
      <c r="AW243" s="31" t="s">
        <v>39</v>
      </c>
      <c r="AX243" s="31">
        <v>0.02</v>
      </c>
      <c r="AY243" s="31">
        <v>0.02</v>
      </c>
      <c r="AZ243" s="31">
        <v>0</v>
      </c>
      <c r="BA243" s="31">
        <v>0</v>
      </c>
      <c r="BB243" s="31">
        <v>0</v>
      </c>
      <c r="BC243" s="31">
        <v>0.11</v>
      </c>
      <c r="BD243" s="31">
        <v>0.12</v>
      </c>
      <c r="BE243" s="31">
        <v>0.12</v>
      </c>
      <c r="BF243" s="31">
        <v>0.08</v>
      </c>
      <c r="BG243" s="31">
        <v>7.0000000000000007E-2</v>
      </c>
      <c r="BH243" s="31">
        <v>7.0000000000000007E-2</v>
      </c>
      <c r="BI243" s="31" t="s">
        <v>39</v>
      </c>
      <c r="BJ243" s="31">
        <v>0.05</v>
      </c>
      <c r="BK243" s="31">
        <v>0.05</v>
      </c>
      <c r="BL243" s="31">
        <v>0</v>
      </c>
      <c r="BM243" s="31" t="s">
        <v>39</v>
      </c>
      <c r="BN243" s="31" t="s">
        <v>39</v>
      </c>
      <c r="BO243" s="31">
        <v>0</v>
      </c>
      <c r="BP243" s="31">
        <v>0.01</v>
      </c>
      <c r="BQ243" s="31">
        <v>0.01</v>
      </c>
      <c r="BR243" s="31">
        <v>0.1</v>
      </c>
      <c r="BS243" s="31">
        <v>7.0000000000000007E-2</v>
      </c>
      <c r="BT243" s="31">
        <v>7.0000000000000007E-2</v>
      </c>
      <c r="BU243" s="31" t="s">
        <v>39</v>
      </c>
      <c r="BV243" s="31">
        <v>0.02</v>
      </c>
      <c r="BW243" s="31">
        <v>0.02</v>
      </c>
      <c r="BX243" s="31">
        <v>0.11</v>
      </c>
      <c r="BY243" s="31">
        <v>0.11</v>
      </c>
      <c r="BZ243" s="31">
        <v>0.11</v>
      </c>
    </row>
    <row r="244" spans="1:78" x14ac:dyDescent="0.25">
      <c r="A244">
        <v>884</v>
      </c>
      <c r="B244" t="s">
        <v>224</v>
      </c>
      <c r="C244" t="s">
        <v>159</v>
      </c>
      <c r="D244" s="32">
        <v>240</v>
      </c>
      <c r="E244" s="32">
        <v>780</v>
      </c>
      <c r="F244" s="32">
        <v>1020</v>
      </c>
      <c r="G244" s="31">
        <v>0.74</v>
      </c>
      <c r="H244" s="31">
        <v>0.78</v>
      </c>
      <c r="I244" s="31">
        <v>0.77</v>
      </c>
      <c r="J244" s="31">
        <v>0.68</v>
      </c>
      <c r="K244" s="31">
        <v>0.7</v>
      </c>
      <c r="L244" s="31">
        <v>0.69</v>
      </c>
      <c r="M244" s="31">
        <v>0.11</v>
      </c>
      <c r="N244" s="31">
        <v>7.0000000000000007E-2</v>
      </c>
      <c r="O244" s="31">
        <v>0.08</v>
      </c>
      <c r="P244" s="31">
        <v>0</v>
      </c>
      <c r="Q244" s="31">
        <v>0</v>
      </c>
      <c r="R244" s="31">
        <v>0</v>
      </c>
      <c r="S244" s="31">
        <v>0.05</v>
      </c>
      <c r="T244" s="31">
        <v>0.04</v>
      </c>
      <c r="U244" s="31">
        <v>0.05</v>
      </c>
      <c r="V244" s="31">
        <v>0</v>
      </c>
      <c r="W244" s="31">
        <v>0</v>
      </c>
      <c r="X244" s="31">
        <v>0</v>
      </c>
      <c r="Y244" s="31">
        <v>0.12</v>
      </c>
      <c r="Z244" s="31">
        <v>0.09</v>
      </c>
      <c r="AA244" s="31">
        <v>0.1</v>
      </c>
      <c r="AB244" s="31">
        <v>0</v>
      </c>
      <c r="AC244" s="31">
        <v>0</v>
      </c>
      <c r="AD244" s="31">
        <v>0</v>
      </c>
      <c r="AE244" s="31">
        <v>7.0000000000000007E-2</v>
      </c>
      <c r="AF244" s="31">
        <v>0.06</v>
      </c>
      <c r="AG244" s="31">
        <v>0.06</v>
      </c>
      <c r="AH244" s="31">
        <v>0.39</v>
      </c>
      <c r="AI244" s="31">
        <v>0.5</v>
      </c>
      <c r="AJ244" s="31">
        <v>0.47</v>
      </c>
      <c r="AK244" s="31">
        <v>0.16</v>
      </c>
      <c r="AL244" s="31">
        <v>0.26</v>
      </c>
      <c r="AM244" s="31">
        <v>0.23</v>
      </c>
      <c r="AN244" s="31">
        <v>0</v>
      </c>
      <c r="AO244" s="31">
        <v>0.02</v>
      </c>
      <c r="AP244" s="31">
        <v>0.02</v>
      </c>
      <c r="AQ244" s="31">
        <v>0.09</v>
      </c>
      <c r="AR244" s="31">
        <v>0.18</v>
      </c>
      <c r="AS244" s="31">
        <v>0.16</v>
      </c>
      <c r="AT244" s="31">
        <v>0.2</v>
      </c>
      <c r="AU244" s="31">
        <v>0.22</v>
      </c>
      <c r="AV244" s="31">
        <v>0.22</v>
      </c>
      <c r="AW244" s="31">
        <v>0.03</v>
      </c>
      <c r="AX244" s="31">
        <v>0.02</v>
      </c>
      <c r="AY244" s="31">
        <v>0.02</v>
      </c>
      <c r="AZ244" s="31">
        <v>0</v>
      </c>
      <c r="BA244" s="31">
        <v>0</v>
      </c>
      <c r="BB244" s="31">
        <v>0</v>
      </c>
      <c r="BC244" s="31">
        <v>0.06</v>
      </c>
      <c r="BD244" s="31">
        <v>7.0000000000000007E-2</v>
      </c>
      <c r="BE244" s="31">
        <v>7.0000000000000007E-2</v>
      </c>
      <c r="BF244" s="31" t="s">
        <v>39</v>
      </c>
      <c r="BG244" s="31" t="s">
        <v>39</v>
      </c>
      <c r="BH244" s="31" t="s">
        <v>39</v>
      </c>
      <c r="BI244" s="31">
        <v>0.05</v>
      </c>
      <c r="BJ244" s="31">
        <v>7.0000000000000007E-2</v>
      </c>
      <c r="BK244" s="31">
        <v>7.0000000000000007E-2</v>
      </c>
      <c r="BL244" s="31">
        <v>0</v>
      </c>
      <c r="BM244" s="31">
        <v>0</v>
      </c>
      <c r="BN244" s="31">
        <v>0</v>
      </c>
      <c r="BO244" s="31" t="s">
        <v>39</v>
      </c>
      <c r="BP244" s="31" t="s">
        <v>39</v>
      </c>
      <c r="BQ244" s="31" t="s">
        <v>39</v>
      </c>
      <c r="BR244" s="31">
        <v>0.06</v>
      </c>
      <c r="BS244" s="31">
        <v>7.0000000000000007E-2</v>
      </c>
      <c r="BT244" s="31">
        <v>7.0000000000000007E-2</v>
      </c>
      <c r="BU244" s="31" t="s">
        <v>39</v>
      </c>
      <c r="BV244" s="31">
        <v>0.02</v>
      </c>
      <c r="BW244" s="31">
        <v>0.02</v>
      </c>
      <c r="BX244" s="31">
        <v>0.19</v>
      </c>
      <c r="BY244" s="31">
        <v>0.14000000000000001</v>
      </c>
      <c r="BZ244" s="31">
        <v>0.15</v>
      </c>
    </row>
    <row r="245" spans="1:78" x14ac:dyDescent="0.25">
      <c r="A245">
        <v>919</v>
      </c>
      <c r="B245" t="s">
        <v>225</v>
      </c>
      <c r="C245" t="s">
        <v>161</v>
      </c>
      <c r="D245" s="32">
        <v>460</v>
      </c>
      <c r="E245" s="32">
        <v>2340</v>
      </c>
      <c r="F245" s="32">
        <v>2800</v>
      </c>
      <c r="G245" s="31">
        <v>0.63</v>
      </c>
      <c r="H245" s="31">
        <v>0.64</v>
      </c>
      <c r="I245" s="31">
        <v>0.64</v>
      </c>
      <c r="J245" s="31">
        <v>0.52</v>
      </c>
      <c r="K245" s="31">
        <v>0.5</v>
      </c>
      <c r="L245" s="31">
        <v>0.5</v>
      </c>
      <c r="M245" s="31">
        <v>0.24</v>
      </c>
      <c r="N245" s="31">
        <v>0.17</v>
      </c>
      <c r="O245" s="31">
        <v>0.18</v>
      </c>
      <c r="P245" s="31" t="s">
        <v>39</v>
      </c>
      <c r="Q245" s="31" t="s">
        <v>39</v>
      </c>
      <c r="R245" s="31" t="s">
        <v>39</v>
      </c>
      <c r="S245" s="31">
        <v>0.02</v>
      </c>
      <c r="T245" s="31">
        <v>0.02</v>
      </c>
      <c r="U245" s="31">
        <v>0.02</v>
      </c>
      <c r="V245" s="31" t="s">
        <v>39</v>
      </c>
      <c r="W245" s="31" t="s">
        <v>39</v>
      </c>
      <c r="X245" s="31" t="s">
        <v>39</v>
      </c>
      <c r="Y245" s="31">
        <v>0</v>
      </c>
      <c r="Z245" s="31" t="s">
        <v>39</v>
      </c>
      <c r="AA245" s="31" t="s">
        <v>39</v>
      </c>
      <c r="AB245" s="31">
        <v>0</v>
      </c>
      <c r="AC245" s="31">
        <v>0</v>
      </c>
      <c r="AD245" s="31">
        <v>0</v>
      </c>
      <c r="AE245" s="31">
        <v>0.04</v>
      </c>
      <c r="AF245" s="31">
        <v>0.04</v>
      </c>
      <c r="AG245" s="31">
        <v>0.04</v>
      </c>
      <c r="AH245" s="31">
        <v>0.25</v>
      </c>
      <c r="AI245" s="31">
        <v>0.31</v>
      </c>
      <c r="AJ245" s="31">
        <v>0.3</v>
      </c>
      <c r="AK245" s="31">
        <v>0.03</v>
      </c>
      <c r="AL245" s="31">
        <v>0.03</v>
      </c>
      <c r="AM245" s="31">
        <v>0.03</v>
      </c>
      <c r="AN245" s="31">
        <v>0</v>
      </c>
      <c r="AO245" s="31">
        <v>0</v>
      </c>
      <c r="AP245" s="31">
        <v>0</v>
      </c>
      <c r="AQ245" s="31">
        <v>0.02</v>
      </c>
      <c r="AR245" s="31">
        <v>0.01</v>
      </c>
      <c r="AS245" s="31">
        <v>0.01</v>
      </c>
      <c r="AT245" s="31">
        <v>0.21</v>
      </c>
      <c r="AU245" s="31">
        <v>0.26</v>
      </c>
      <c r="AV245" s="31">
        <v>0.25</v>
      </c>
      <c r="AW245" s="31" t="s">
        <v>39</v>
      </c>
      <c r="AX245" s="31">
        <v>0.02</v>
      </c>
      <c r="AY245" s="31">
        <v>0.02</v>
      </c>
      <c r="AZ245" s="31" t="s">
        <v>39</v>
      </c>
      <c r="BA245" s="31">
        <v>0</v>
      </c>
      <c r="BB245" s="31" t="s">
        <v>39</v>
      </c>
      <c r="BC245" s="31">
        <v>0.1</v>
      </c>
      <c r="BD245" s="31">
        <v>0.14000000000000001</v>
      </c>
      <c r="BE245" s="31">
        <v>0.13</v>
      </c>
      <c r="BF245" s="31">
        <v>0.04</v>
      </c>
      <c r="BG245" s="31">
        <v>0.05</v>
      </c>
      <c r="BH245" s="31">
        <v>0.05</v>
      </c>
      <c r="BI245" s="31">
        <v>0.06</v>
      </c>
      <c r="BJ245" s="31">
        <v>0.08</v>
      </c>
      <c r="BK245" s="31">
        <v>0.08</v>
      </c>
      <c r="BL245" s="31">
        <v>0</v>
      </c>
      <c r="BM245" s="31" t="s">
        <v>39</v>
      </c>
      <c r="BN245" s="31" t="s">
        <v>39</v>
      </c>
      <c r="BO245" s="31">
        <v>0.01</v>
      </c>
      <c r="BP245" s="31">
        <v>0.01</v>
      </c>
      <c r="BQ245" s="31">
        <v>0.01</v>
      </c>
      <c r="BR245" s="31">
        <v>0.12</v>
      </c>
      <c r="BS245" s="31">
        <v>0.11</v>
      </c>
      <c r="BT245" s="31">
        <v>0.11</v>
      </c>
      <c r="BU245" s="31">
        <v>0.03</v>
      </c>
      <c r="BV245" s="31">
        <v>0.02</v>
      </c>
      <c r="BW245" s="31">
        <v>0.03</v>
      </c>
      <c r="BX245" s="31">
        <v>0.22</v>
      </c>
      <c r="BY245" s="31">
        <v>0.23</v>
      </c>
      <c r="BZ245" s="31">
        <v>0.23</v>
      </c>
    </row>
    <row r="246" spans="1:78" x14ac:dyDescent="0.25">
      <c r="A246">
        <v>312</v>
      </c>
      <c r="B246" t="s">
        <v>226</v>
      </c>
      <c r="C246" t="s">
        <v>165</v>
      </c>
      <c r="D246" s="32">
        <v>50</v>
      </c>
      <c r="E246" s="32">
        <v>630</v>
      </c>
      <c r="F246" s="32">
        <v>680</v>
      </c>
      <c r="G246" s="31">
        <v>0.48</v>
      </c>
      <c r="H246" s="31">
        <v>0.66</v>
      </c>
      <c r="I246" s="31">
        <v>0.64</v>
      </c>
      <c r="J246" s="31">
        <v>0.44</v>
      </c>
      <c r="K246" s="31">
        <v>0.61</v>
      </c>
      <c r="L246" s="31">
        <v>0.6</v>
      </c>
      <c r="M246" s="31" t="s">
        <v>39</v>
      </c>
      <c r="N246" s="31">
        <v>0.05</v>
      </c>
      <c r="O246" s="31">
        <v>0.05</v>
      </c>
      <c r="P246" s="31">
        <v>0</v>
      </c>
      <c r="Q246" s="31" t="s">
        <v>39</v>
      </c>
      <c r="R246" s="31" t="s">
        <v>39</v>
      </c>
      <c r="S246" s="31" t="s">
        <v>39</v>
      </c>
      <c r="T246" s="31">
        <v>0.03</v>
      </c>
      <c r="U246" s="31">
        <v>0.03</v>
      </c>
      <c r="V246" s="31">
        <v>0</v>
      </c>
      <c r="W246" s="31">
        <v>0</v>
      </c>
      <c r="X246" s="31">
        <v>0</v>
      </c>
      <c r="Y246" s="31">
        <v>0</v>
      </c>
      <c r="Z246" s="31">
        <v>0</v>
      </c>
      <c r="AA246" s="31">
        <v>0</v>
      </c>
      <c r="AB246" s="31">
        <v>0</v>
      </c>
      <c r="AC246" s="31">
        <v>0</v>
      </c>
      <c r="AD246" s="31">
        <v>0</v>
      </c>
      <c r="AE246" s="31" t="s">
        <v>39</v>
      </c>
      <c r="AF246" s="31">
        <v>0.03</v>
      </c>
      <c r="AG246" s="31">
        <v>0.04</v>
      </c>
      <c r="AH246" s="31">
        <v>0.38</v>
      </c>
      <c r="AI246" s="31">
        <v>0.54</v>
      </c>
      <c r="AJ246" s="31">
        <v>0.52</v>
      </c>
      <c r="AK246" s="31" t="s">
        <v>39</v>
      </c>
      <c r="AL246" s="31">
        <v>7.0000000000000007E-2</v>
      </c>
      <c r="AM246" s="31">
        <v>7.0000000000000007E-2</v>
      </c>
      <c r="AN246" s="31">
        <v>0</v>
      </c>
      <c r="AO246" s="31">
        <v>0</v>
      </c>
      <c r="AP246" s="31">
        <v>0</v>
      </c>
      <c r="AQ246" s="31" t="s">
        <v>39</v>
      </c>
      <c r="AR246" s="31">
        <v>0.02</v>
      </c>
      <c r="AS246" s="31">
        <v>0.02</v>
      </c>
      <c r="AT246" s="31">
        <v>0.24</v>
      </c>
      <c r="AU246" s="31">
        <v>0.43</v>
      </c>
      <c r="AV246" s="31">
        <v>0.41</v>
      </c>
      <c r="AW246" s="31" t="s">
        <v>39</v>
      </c>
      <c r="AX246" s="31">
        <v>0.03</v>
      </c>
      <c r="AY246" s="31">
        <v>0.04</v>
      </c>
      <c r="AZ246" s="31">
        <v>0</v>
      </c>
      <c r="BA246" s="31">
        <v>0</v>
      </c>
      <c r="BB246" s="31">
        <v>0</v>
      </c>
      <c r="BC246" s="31" t="s">
        <v>39</v>
      </c>
      <c r="BD246" s="31">
        <v>0.04</v>
      </c>
      <c r="BE246" s="31">
        <v>0.04</v>
      </c>
      <c r="BF246" s="31">
        <v>0</v>
      </c>
      <c r="BG246" s="31" t="s">
        <v>39</v>
      </c>
      <c r="BH246" s="31" t="s">
        <v>39</v>
      </c>
      <c r="BI246" s="31" t="s">
        <v>39</v>
      </c>
      <c r="BJ246" s="31">
        <v>0.03</v>
      </c>
      <c r="BK246" s="31">
        <v>0.03</v>
      </c>
      <c r="BL246" s="31">
        <v>0</v>
      </c>
      <c r="BM246" s="31">
        <v>0</v>
      </c>
      <c r="BN246" s="31">
        <v>0</v>
      </c>
      <c r="BO246" s="31">
        <v>0</v>
      </c>
      <c r="BP246" s="31" t="s">
        <v>39</v>
      </c>
      <c r="BQ246" s="31" t="s">
        <v>39</v>
      </c>
      <c r="BR246" s="31">
        <v>0.24</v>
      </c>
      <c r="BS246" s="31">
        <v>0.12</v>
      </c>
      <c r="BT246" s="31">
        <v>0.13</v>
      </c>
      <c r="BU246" s="31">
        <v>0</v>
      </c>
      <c r="BV246" s="31">
        <v>0.03</v>
      </c>
      <c r="BW246" s="31">
        <v>0.03</v>
      </c>
      <c r="BX246" s="31">
        <v>0.28000000000000003</v>
      </c>
      <c r="BY246" s="31">
        <v>0.2</v>
      </c>
      <c r="BZ246" s="31">
        <v>0.21</v>
      </c>
    </row>
    <row r="247" spans="1:78" x14ac:dyDescent="0.25">
      <c r="A247">
        <v>313</v>
      </c>
      <c r="B247" t="s">
        <v>227</v>
      </c>
      <c r="C247" t="s">
        <v>165</v>
      </c>
      <c r="D247" s="32" t="s">
        <v>39</v>
      </c>
      <c r="E247" s="32">
        <v>430</v>
      </c>
      <c r="F247" s="32">
        <v>430</v>
      </c>
      <c r="G247" s="31" t="s">
        <v>39</v>
      </c>
      <c r="H247" s="31">
        <v>0.75</v>
      </c>
      <c r="I247" s="31">
        <v>0.75</v>
      </c>
      <c r="J247" s="31" t="s">
        <v>39</v>
      </c>
      <c r="K247" s="31">
        <v>0.71</v>
      </c>
      <c r="L247" s="31">
        <v>0.7</v>
      </c>
      <c r="M247" s="31" t="s">
        <v>39</v>
      </c>
      <c r="N247" s="31">
        <v>0.43</v>
      </c>
      <c r="O247" s="31">
        <v>0.43</v>
      </c>
      <c r="P247" s="31" t="s">
        <v>39</v>
      </c>
      <c r="Q247" s="31">
        <v>0</v>
      </c>
      <c r="R247" s="31">
        <v>0</v>
      </c>
      <c r="S247" s="31" t="s">
        <v>39</v>
      </c>
      <c r="T247" s="31">
        <v>0.02</v>
      </c>
      <c r="U247" s="31">
        <v>0.02</v>
      </c>
      <c r="V247" s="31" t="s">
        <v>39</v>
      </c>
      <c r="W247" s="31" t="s">
        <v>39</v>
      </c>
      <c r="X247" s="31" t="s">
        <v>39</v>
      </c>
      <c r="Y247" s="31" t="s">
        <v>39</v>
      </c>
      <c r="Z247" s="31">
        <v>0</v>
      </c>
      <c r="AA247" s="31">
        <v>0</v>
      </c>
      <c r="AB247" s="31" t="s">
        <v>39</v>
      </c>
      <c r="AC247" s="31">
        <v>0</v>
      </c>
      <c r="AD247" s="31">
        <v>0</v>
      </c>
      <c r="AE247" s="31" t="s">
        <v>39</v>
      </c>
      <c r="AF247" s="31">
        <v>0.03</v>
      </c>
      <c r="AG247" s="31">
        <v>0.03</v>
      </c>
      <c r="AH247" s="31" t="s">
        <v>39</v>
      </c>
      <c r="AI247" s="31">
        <v>0.25</v>
      </c>
      <c r="AJ247" s="31">
        <v>0.25</v>
      </c>
      <c r="AK247" s="31" t="s">
        <v>39</v>
      </c>
      <c r="AL247" s="31">
        <v>0.02</v>
      </c>
      <c r="AM247" s="31">
        <v>0.02</v>
      </c>
      <c r="AN247" s="31" t="s">
        <v>39</v>
      </c>
      <c r="AO247" s="31">
        <v>0</v>
      </c>
      <c r="AP247" s="31">
        <v>0</v>
      </c>
      <c r="AQ247" s="31" t="s">
        <v>39</v>
      </c>
      <c r="AR247" s="31" t="s">
        <v>39</v>
      </c>
      <c r="AS247" s="31" t="s">
        <v>39</v>
      </c>
      <c r="AT247" s="31" t="s">
        <v>39</v>
      </c>
      <c r="AU247" s="31">
        <v>0.19</v>
      </c>
      <c r="AV247" s="31">
        <v>0.19</v>
      </c>
      <c r="AW247" s="31" t="s">
        <v>39</v>
      </c>
      <c r="AX247" s="31">
        <v>0.03</v>
      </c>
      <c r="AY247" s="31">
        <v>0.03</v>
      </c>
      <c r="AZ247" s="31" t="s">
        <v>39</v>
      </c>
      <c r="BA247" s="31">
        <v>0</v>
      </c>
      <c r="BB247" s="31">
        <v>0</v>
      </c>
      <c r="BC247" s="31" t="s">
        <v>39</v>
      </c>
      <c r="BD247" s="31">
        <v>0.04</v>
      </c>
      <c r="BE247" s="31">
        <v>0.04</v>
      </c>
      <c r="BF247" s="31" t="s">
        <v>39</v>
      </c>
      <c r="BG247" s="31" t="s">
        <v>39</v>
      </c>
      <c r="BH247" s="31" t="s">
        <v>39</v>
      </c>
      <c r="BI247" s="31" t="s">
        <v>39</v>
      </c>
      <c r="BJ247" s="31">
        <v>0.03</v>
      </c>
      <c r="BK247" s="31">
        <v>0.03</v>
      </c>
      <c r="BL247" s="31" t="s">
        <v>39</v>
      </c>
      <c r="BM247" s="31">
        <v>0</v>
      </c>
      <c r="BN247" s="31">
        <v>0</v>
      </c>
      <c r="BO247" s="31" t="s">
        <v>39</v>
      </c>
      <c r="BP247" s="31" t="s">
        <v>39</v>
      </c>
      <c r="BQ247" s="31" t="s">
        <v>39</v>
      </c>
      <c r="BR247" s="31" t="s">
        <v>39</v>
      </c>
      <c r="BS247" s="31">
        <v>7.0000000000000007E-2</v>
      </c>
      <c r="BT247" s="31">
        <v>7.0000000000000007E-2</v>
      </c>
      <c r="BU247" s="31" t="s">
        <v>39</v>
      </c>
      <c r="BV247" s="31">
        <v>0.02</v>
      </c>
      <c r="BW247" s="31">
        <v>0.02</v>
      </c>
      <c r="BX247" s="31" t="s">
        <v>39</v>
      </c>
      <c r="BY247" s="31">
        <v>0.16</v>
      </c>
      <c r="BZ247" s="31">
        <v>0.16</v>
      </c>
    </row>
    <row r="248" spans="1:78" x14ac:dyDescent="0.25">
      <c r="A248">
        <v>921</v>
      </c>
      <c r="B248" t="s">
        <v>228</v>
      </c>
      <c r="C248" t="s">
        <v>167</v>
      </c>
      <c r="D248" s="32">
        <v>50</v>
      </c>
      <c r="E248" s="32">
        <v>240</v>
      </c>
      <c r="F248" s="32">
        <v>290</v>
      </c>
      <c r="G248" s="31">
        <v>0.65</v>
      </c>
      <c r="H248" s="31">
        <v>0.61</v>
      </c>
      <c r="I248" s="31">
        <v>0.61</v>
      </c>
      <c r="J248" s="31">
        <v>0.63</v>
      </c>
      <c r="K248" s="31">
        <v>0.55000000000000004</v>
      </c>
      <c r="L248" s="31">
        <v>0.56999999999999995</v>
      </c>
      <c r="M248" s="31">
        <v>0.25</v>
      </c>
      <c r="N248" s="31">
        <v>0.14000000000000001</v>
      </c>
      <c r="O248" s="31">
        <v>0.16</v>
      </c>
      <c r="P248" s="31">
        <v>0</v>
      </c>
      <c r="Q248" s="31">
        <v>0</v>
      </c>
      <c r="R248" s="31">
        <v>0</v>
      </c>
      <c r="S248" s="31" t="s">
        <v>39</v>
      </c>
      <c r="T248" s="31">
        <v>0.03</v>
      </c>
      <c r="U248" s="31">
        <v>0.03</v>
      </c>
      <c r="V248" s="31">
        <v>0</v>
      </c>
      <c r="W248" s="31">
        <v>0</v>
      </c>
      <c r="X248" s="31">
        <v>0</v>
      </c>
      <c r="Y248" s="31">
        <v>0</v>
      </c>
      <c r="Z248" s="31">
        <v>0</v>
      </c>
      <c r="AA248" s="31">
        <v>0</v>
      </c>
      <c r="AB248" s="31">
        <v>0</v>
      </c>
      <c r="AC248" s="31">
        <v>0</v>
      </c>
      <c r="AD248" s="31">
        <v>0</v>
      </c>
      <c r="AE248" s="31" t="s">
        <v>39</v>
      </c>
      <c r="AF248" s="31">
        <v>0.06</v>
      </c>
      <c r="AG248" s="31">
        <v>0.06</v>
      </c>
      <c r="AH248" s="31">
        <v>0.33</v>
      </c>
      <c r="AI248" s="31">
        <v>0.39</v>
      </c>
      <c r="AJ248" s="31">
        <v>0.38</v>
      </c>
      <c r="AK248" s="31" t="s">
        <v>39</v>
      </c>
      <c r="AL248" s="31">
        <v>0.04</v>
      </c>
      <c r="AM248" s="31">
        <v>0.05</v>
      </c>
      <c r="AN248" s="31" t="s">
        <v>39</v>
      </c>
      <c r="AO248" s="31">
        <v>0</v>
      </c>
      <c r="AP248" s="31" t="s">
        <v>39</v>
      </c>
      <c r="AQ248" s="31" t="s">
        <v>39</v>
      </c>
      <c r="AR248" s="31" t="s">
        <v>39</v>
      </c>
      <c r="AS248" s="31" t="s">
        <v>39</v>
      </c>
      <c r="AT248" s="31">
        <v>0.27</v>
      </c>
      <c r="AU248" s="31">
        <v>0.33</v>
      </c>
      <c r="AV248" s="31">
        <v>0.32</v>
      </c>
      <c r="AW248" s="31">
        <v>0</v>
      </c>
      <c r="AX248" s="31" t="s">
        <v>39</v>
      </c>
      <c r="AY248" s="31" t="s">
        <v>39</v>
      </c>
      <c r="AZ248" s="31">
        <v>0</v>
      </c>
      <c r="BA248" s="31">
        <v>0</v>
      </c>
      <c r="BB248" s="31">
        <v>0</v>
      </c>
      <c r="BC248" s="31" t="s">
        <v>39</v>
      </c>
      <c r="BD248" s="31">
        <v>0.04</v>
      </c>
      <c r="BE248" s="31">
        <v>0.04</v>
      </c>
      <c r="BF248" s="31" t="s">
        <v>39</v>
      </c>
      <c r="BG248" s="31">
        <v>0.03</v>
      </c>
      <c r="BH248" s="31">
        <v>0.03</v>
      </c>
      <c r="BI248" s="31">
        <v>0</v>
      </c>
      <c r="BJ248" s="31" t="s">
        <v>39</v>
      </c>
      <c r="BK248" s="31" t="s">
        <v>39</v>
      </c>
      <c r="BL248" s="31">
        <v>0</v>
      </c>
      <c r="BM248" s="31">
        <v>0</v>
      </c>
      <c r="BN248" s="31">
        <v>0</v>
      </c>
      <c r="BO248" s="31">
        <v>0</v>
      </c>
      <c r="BP248" s="31" t="s">
        <v>39</v>
      </c>
      <c r="BQ248" s="31" t="s">
        <v>39</v>
      </c>
      <c r="BR248" s="31" t="s">
        <v>39</v>
      </c>
      <c r="BS248" s="31">
        <v>0.17</v>
      </c>
      <c r="BT248" s="31">
        <v>0.15</v>
      </c>
      <c r="BU248" s="31" t="s">
        <v>39</v>
      </c>
      <c r="BV248" s="31" t="s">
        <v>39</v>
      </c>
      <c r="BW248" s="31" t="s">
        <v>39</v>
      </c>
      <c r="BX248" s="31">
        <v>0.23</v>
      </c>
      <c r="BY248" s="31">
        <v>0.22</v>
      </c>
      <c r="BZ248" s="31">
        <v>0.23</v>
      </c>
    </row>
    <row r="249" spans="1:78" x14ac:dyDescent="0.25">
      <c r="A249">
        <v>420</v>
      </c>
      <c r="B249" t="s">
        <v>229</v>
      </c>
      <c r="C249" t="s">
        <v>169</v>
      </c>
      <c r="D249" s="32" t="s">
        <v>342</v>
      </c>
      <c r="E249" s="32" t="s">
        <v>342</v>
      </c>
      <c r="F249" s="32" t="s">
        <v>342</v>
      </c>
      <c r="G249" s="31" t="s">
        <v>342</v>
      </c>
      <c r="H249" s="31" t="s">
        <v>342</v>
      </c>
      <c r="I249" s="31" t="s">
        <v>342</v>
      </c>
      <c r="J249" s="31" t="s">
        <v>342</v>
      </c>
      <c r="K249" s="31" t="s">
        <v>342</v>
      </c>
      <c r="L249" s="31" t="s">
        <v>342</v>
      </c>
      <c r="M249" s="31" t="s">
        <v>342</v>
      </c>
      <c r="N249" s="31" t="s">
        <v>342</v>
      </c>
      <c r="O249" s="31" t="s">
        <v>342</v>
      </c>
      <c r="P249" s="31" t="s">
        <v>342</v>
      </c>
      <c r="Q249" s="31" t="s">
        <v>342</v>
      </c>
      <c r="R249" s="31" t="s">
        <v>342</v>
      </c>
      <c r="S249" s="31" t="s">
        <v>342</v>
      </c>
      <c r="T249" s="31" t="s">
        <v>342</v>
      </c>
      <c r="U249" s="31" t="s">
        <v>342</v>
      </c>
      <c r="V249" s="31" t="s">
        <v>342</v>
      </c>
      <c r="W249" s="31" t="s">
        <v>342</v>
      </c>
      <c r="X249" s="31" t="s">
        <v>342</v>
      </c>
      <c r="Y249" s="31" t="s">
        <v>342</v>
      </c>
      <c r="Z249" s="31" t="s">
        <v>342</v>
      </c>
      <c r="AA249" s="31" t="s">
        <v>342</v>
      </c>
      <c r="AB249" s="31" t="s">
        <v>342</v>
      </c>
      <c r="AC249" s="31" t="s">
        <v>342</v>
      </c>
      <c r="AD249" s="31" t="s">
        <v>342</v>
      </c>
      <c r="AE249" s="31" t="s">
        <v>342</v>
      </c>
      <c r="AF249" s="31" t="s">
        <v>342</v>
      </c>
      <c r="AG249" s="31" t="s">
        <v>342</v>
      </c>
      <c r="AH249" s="31" t="s">
        <v>342</v>
      </c>
      <c r="AI249" s="31" t="s">
        <v>342</v>
      </c>
      <c r="AJ249" s="31" t="s">
        <v>342</v>
      </c>
      <c r="AK249" s="31" t="s">
        <v>342</v>
      </c>
      <c r="AL249" s="31" t="s">
        <v>342</v>
      </c>
      <c r="AM249" s="31" t="s">
        <v>342</v>
      </c>
      <c r="AN249" s="31" t="s">
        <v>342</v>
      </c>
      <c r="AO249" s="31" t="s">
        <v>342</v>
      </c>
      <c r="AP249" s="31" t="s">
        <v>342</v>
      </c>
      <c r="AQ249" s="31" t="s">
        <v>342</v>
      </c>
      <c r="AR249" s="31" t="s">
        <v>342</v>
      </c>
      <c r="AS249" s="31" t="s">
        <v>342</v>
      </c>
      <c r="AT249" s="31" t="s">
        <v>342</v>
      </c>
      <c r="AU249" s="31" t="s">
        <v>342</v>
      </c>
      <c r="AV249" s="31" t="s">
        <v>342</v>
      </c>
      <c r="AW249" s="31" t="s">
        <v>342</v>
      </c>
      <c r="AX249" s="31" t="s">
        <v>342</v>
      </c>
      <c r="AY249" s="31" t="s">
        <v>342</v>
      </c>
      <c r="AZ249" s="31" t="s">
        <v>342</v>
      </c>
      <c r="BA249" s="31" t="s">
        <v>342</v>
      </c>
      <c r="BB249" s="31" t="s">
        <v>342</v>
      </c>
      <c r="BC249" s="31" t="s">
        <v>342</v>
      </c>
      <c r="BD249" s="31" t="s">
        <v>342</v>
      </c>
      <c r="BE249" s="31" t="s">
        <v>342</v>
      </c>
      <c r="BF249" s="31" t="s">
        <v>342</v>
      </c>
      <c r="BG249" s="31" t="s">
        <v>342</v>
      </c>
      <c r="BH249" s="31" t="s">
        <v>342</v>
      </c>
      <c r="BI249" s="31" t="s">
        <v>342</v>
      </c>
      <c r="BJ249" s="31" t="s">
        <v>342</v>
      </c>
      <c r="BK249" s="31" t="s">
        <v>342</v>
      </c>
      <c r="BL249" s="31" t="s">
        <v>342</v>
      </c>
      <c r="BM249" s="31" t="s">
        <v>342</v>
      </c>
      <c r="BN249" s="31" t="s">
        <v>342</v>
      </c>
      <c r="BO249" s="31" t="s">
        <v>342</v>
      </c>
      <c r="BP249" s="31" t="s">
        <v>342</v>
      </c>
      <c r="BQ249" s="31" t="s">
        <v>342</v>
      </c>
      <c r="BR249" s="31" t="s">
        <v>342</v>
      </c>
      <c r="BS249" s="31" t="s">
        <v>342</v>
      </c>
      <c r="BT249" s="31" t="s">
        <v>342</v>
      </c>
      <c r="BU249" s="31" t="s">
        <v>342</v>
      </c>
      <c r="BV249" s="31" t="s">
        <v>342</v>
      </c>
      <c r="BW249" s="31" t="s">
        <v>342</v>
      </c>
      <c r="BX249" s="31" t="s">
        <v>342</v>
      </c>
      <c r="BY249" s="31" t="s">
        <v>342</v>
      </c>
      <c r="BZ249" s="31" t="s">
        <v>342</v>
      </c>
    </row>
    <row r="250" spans="1:78" x14ac:dyDescent="0.25">
      <c r="A250">
        <v>206</v>
      </c>
      <c r="B250" t="s">
        <v>230</v>
      </c>
      <c r="C250" t="s">
        <v>163</v>
      </c>
      <c r="D250" s="32">
        <v>160</v>
      </c>
      <c r="E250" s="32">
        <v>1240</v>
      </c>
      <c r="F250" s="32">
        <v>1400</v>
      </c>
      <c r="G250" s="31">
        <v>0.71</v>
      </c>
      <c r="H250" s="31">
        <v>0.79</v>
      </c>
      <c r="I250" s="31">
        <v>0.78</v>
      </c>
      <c r="J250" s="31">
        <v>0.69</v>
      </c>
      <c r="K250" s="31">
        <v>0.75</v>
      </c>
      <c r="L250" s="31">
        <v>0.74</v>
      </c>
      <c r="M250" s="31">
        <v>0.28999999999999998</v>
      </c>
      <c r="N250" s="31">
        <v>0.21</v>
      </c>
      <c r="O250" s="31">
        <v>0.22</v>
      </c>
      <c r="P250" s="31">
        <v>0</v>
      </c>
      <c r="Q250" s="31" t="s">
        <v>38</v>
      </c>
      <c r="R250" s="31" t="s">
        <v>38</v>
      </c>
      <c r="S250" s="31" t="s">
        <v>39</v>
      </c>
      <c r="T250" s="31">
        <v>0.05</v>
      </c>
      <c r="U250" s="31">
        <v>0.05</v>
      </c>
      <c r="V250" s="31">
        <v>0</v>
      </c>
      <c r="W250" s="31" t="s">
        <v>38</v>
      </c>
      <c r="X250" s="31" t="s">
        <v>38</v>
      </c>
      <c r="Y250" s="31">
        <v>0</v>
      </c>
      <c r="Z250" s="31">
        <v>0.01</v>
      </c>
      <c r="AA250" s="31">
        <v>0.01</v>
      </c>
      <c r="AB250" s="31">
        <v>0</v>
      </c>
      <c r="AC250" s="31">
        <v>0</v>
      </c>
      <c r="AD250" s="31">
        <v>0</v>
      </c>
      <c r="AE250" s="31" t="s">
        <v>39</v>
      </c>
      <c r="AF250" s="31">
        <v>0.03</v>
      </c>
      <c r="AG250" s="31">
        <v>0.03</v>
      </c>
      <c r="AH250" s="31">
        <v>0.38</v>
      </c>
      <c r="AI250" s="31">
        <v>0.47</v>
      </c>
      <c r="AJ250" s="31">
        <v>0.46</v>
      </c>
      <c r="AK250" s="31">
        <v>0.09</v>
      </c>
      <c r="AL250" s="31">
        <v>0.12</v>
      </c>
      <c r="AM250" s="31">
        <v>0.11</v>
      </c>
      <c r="AN250" s="31" t="s">
        <v>39</v>
      </c>
      <c r="AO250" s="31" t="s">
        <v>39</v>
      </c>
      <c r="AP250" s="31" t="s">
        <v>39</v>
      </c>
      <c r="AQ250" s="31">
        <v>0.04</v>
      </c>
      <c r="AR250" s="31">
        <v>0.05</v>
      </c>
      <c r="AS250" s="31">
        <v>0.05</v>
      </c>
      <c r="AT250" s="31">
        <v>0.27</v>
      </c>
      <c r="AU250" s="31">
        <v>0.35</v>
      </c>
      <c r="AV250" s="31">
        <v>0.34</v>
      </c>
      <c r="AW250" s="31" t="s">
        <v>39</v>
      </c>
      <c r="AX250" s="31" t="s">
        <v>39</v>
      </c>
      <c r="AY250" s="31">
        <v>0.01</v>
      </c>
      <c r="AZ250" s="31">
        <v>0</v>
      </c>
      <c r="BA250" s="31">
        <v>0</v>
      </c>
      <c r="BB250" s="31">
        <v>0</v>
      </c>
      <c r="BC250" s="31" t="s">
        <v>39</v>
      </c>
      <c r="BD250" s="31">
        <v>0.03</v>
      </c>
      <c r="BE250" s="31">
        <v>0.03</v>
      </c>
      <c r="BF250" s="31" t="s">
        <v>39</v>
      </c>
      <c r="BG250" s="31">
        <v>0.01</v>
      </c>
      <c r="BH250" s="31">
        <v>0.01</v>
      </c>
      <c r="BI250" s="31" t="s">
        <v>39</v>
      </c>
      <c r="BJ250" s="31">
        <v>0.01</v>
      </c>
      <c r="BK250" s="31">
        <v>0.01</v>
      </c>
      <c r="BL250" s="31">
        <v>0</v>
      </c>
      <c r="BM250" s="31" t="s">
        <v>39</v>
      </c>
      <c r="BN250" s="31" t="s">
        <v>39</v>
      </c>
      <c r="BO250" s="31">
        <v>0</v>
      </c>
      <c r="BP250" s="31">
        <v>0.01</v>
      </c>
      <c r="BQ250" s="31">
        <v>0.01</v>
      </c>
      <c r="BR250" s="31">
        <v>0.09</v>
      </c>
      <c r="BS250" s="31">
        <v>0.06</v>
      </c>
      <c r="BT250" s="31">
        <v>0.06</v>
      </c>
      <c r="BU250" s="31" t="s">
        <v>39</v>
      </c>
      <c r="BV250" s="31">
        <v>0.02</v>
      </c>
      <c r="BW250" s="31">
        <v>0.02</v>
      </c>
      <c r="BX250" s="31">
        <v>0.17</v>
      </c>
      <c r="BY250" s="31">
        <v>0.14000000000000001</v>
      </c>
      <c r="BZ250" s="31">
        <v>0.14000000000000001</v>
      </c>
    </row>
    <row r="251" spans="1:78" x14ac:dyDescent="0.25">
      <c r="A251">
        <v>207</v>
      </c>
      <c r="B251" t="s">
        <v>231</v>
      </c>
      <c r="C251" t="s">
        <v>163</v>
      </c>
      <c r="D251" s="32" t="s">
        <v>39</v>
      </c>
      <c r="E251" s="32">
        <v>390</v>
      </c>
      <c r="F251" s="32">
        <v>390</v>
      </c>
      <c r="G251" s="31" t="s">
        <v>39</v>
      </c>
      <c r="H251" s="31">
        <v>0.79</v>
      </c>
      <c r="I251" s="31">
        <v>0.79</v>
      </c>
      <c r="J251" s="31" t="s">
        <v>39</v>
      </c>
      <c r="K251" s="31">
        <v>0.77</v>
      </c>
      <c r="L251" s="31">
        <v>0.77</v>
      </c>
      <c r="M251" s="31" t="s">
        <v>39</v>
      </c>
      <c r="N251" s="31">
        <v>0.04</v>
      </c>
      <c r="O251" s="31">
        <v>0.04</v>
      </c>
      <c r="P251" s="31" t="s">
        <v>39</v>
      </c>
      <c r="Q251" s="31">
        <v>0</v>
      </c>
      <c r="R251" s="31">
        <v>0</v>
      </c>
      <c r="S251" s="31" t="s">
        <v>39</v>
      </c>
      <c r="T251" s="31">
        <v>0.04</v>
      </c>
      <c r="U251" s="31">
        <v>0.04</v>
      </c>
      <c r="V251" s="31" t="s">
        <v>39</v>
      </c>
      <c r="W251" s="31" t="s">
        <v>39</v>
      </c>
      <c r="X251" s="31" t="s">
        <v>39</v>
      </c>
      <c r="Y251" s="31" t="s">
        <v>39</v>
      </c>
      <c r="Z251" s="31">
        <v>7.0000000000000007E-2</v>
      </c>
      <c r="AA251" s="31">
        <v>7.0000000000000007E-2</v>
      </c>
      <c r="AB251" s="31" t="s">
        <v>39</v>
      </c>
      <c r="AC251" s="31">
        <v>0</v>
      </c>
      <c r="AD251" s="31">
        <v>0</v>
      </c>
      <c r="AE251" s="31" t="s">
        <v>39</v>
      </c>
      <c r="AF251" s="31" t="s">
        <v>39</v>
      </c>
      <c r="AG251" s="31" t="s">
        <v>39</v>
      </c>
      <c r="AH251" s="31" t="s">
        <v>39</v>
      </c>
      <c r="AI251" s="31">
        <v>0.62</v>
      </c>
      <c r="AJ251" s="31">
        <v>0.62</v>
      </c>
      <c r="AK251" s="31" t="s">
        <v>39</v>
      </c>
      <c r="AL251" s="31">
        <v>0.16</v>
      </c>
      <c r="AM251" s="31">
        <v>0.16</v>
      </c>
      <c r="AN251" s="31" t="s">
        <v>39</v>
      </c>
      <c r="AO251" s="31">
        <v>0</v>
      </c>
      <c r="AP251" s="31">
        <v>0</v>
      </c>
      <c r="AQ251" s="31" t="s">
        <v>39</v>
      </c>
      <c r="AR251" s="31">
        <v>0.06</v>
      </c>
      <c r="AS251" s="31">
        <v>0.06</v>
      </c>
      <c r="AT251" s="31" t="s">
        <v>39</v>
      </c>
      <c r="AU251" s="31">
        <v>0.45</v>
      </c>
      <c r="AV251" s="31">
        <v>0.45</v>
      </c>
      <c r="AW251" s="31" t="s">
        <v>39</v>
      </c>
      <c r="AX251" s="31" t="s">
        <v>39</v>
      </c>
      <c r="AY251" s="31" t="s">
        <v>39</v>
      </c>
      <c r="AZ251" s="31" t="s">
        <v>39</v>
      </c>
      <c r="BA251" s="31">
        <v>0</v>
      </c>
      <c r="BB251" s="31">
        <v>0</v>
      </c>
      <c r="BC251" s="31" t="s">
        <v>39</v>
      </c>
      <c r="BD251" s="31">
        <v>0.02</v>
      </c>
      <c r="BE251" s="31">
        <v>0.02</v>
      </c>
      <c r="BF251" s="31" t="s">
        <v>39</v>
      </c>
      <c r="BG251" s="31" t="s">
        <v>39</v>
      </c>
      <c r="BH251" s="31" t="s">
        <v>39</v>
      </c>
      <c r="BI251" s="31" t="s">
        <v>39</v>
      </c>
      <c r="BJ251" s="31" t="s">
        <v>39</v>
      </c>
      <c r="BK251" s="31" t="s">
        <v>39</v>
      </c>
      <c r="BL251" s="31" t="s">
        <v>39</v>
      </c>
      <c r="BM251" s="31">
        <v>0</v>
      </c>
      <c r="BN251" s="31">
        <v>0</v>
      </c>
      <c r="BO251" s="31" t="s">
        <v>39</v>
      </c>
      <c r="BP251" s="31" t="s">
        <v>39</v>
      </c>
      <c r="BQ251" s="31" t="s">
        <v>39</v>
      </c>
      <c r="BR251" s="31" t="s">
        <v>39</v>
      </c>
      <c r="BS251" s="31">
        <v>0.08</v>
      </c>
      <c r="BT251" s="31">
        <v>0.08</v>
      </c>
      <c r="BU251" s="31" t="s">
        <v>39</v>
      </c>
      <c r="BV251" s="31">
        <v>0.03</v>
      </c>
      <c r="BW251" s="31">
        <v>0.03</v>
      </c>
      <c r="BX251" s="31" t="s">
        <v>39</v>
      </c>
      <c r="BY251" s="31">
        <v>0.11</v>
      </c>
      <c r="BZ251" s="31">
        <v>0.11</v>
      </c>
    </row>
    <row r="252" spans="1:78" x14ac:dyDescent="0.25">
      <c r="A252">
        <v>886</v>
      </c>
      <c r="B252" t="s">
        <v>232</v>
      </c>
      <c r="C252" t="s">
        <v>167</v>
      </c>
      <c r="D252" s="32">
        <v>560</v>
      </c>
      <c r="E252" s="32">
        <v>1810</v>
      </c>
      <c r="F252" s="32">
        <v>2370</v>
      </c>
      <c r="G252" s="31">
        <v>0.6</v>
      </c>
      <c r="H252" s="31">
        <v>0.61</v>
      </c>
      <c r="I252" s="31">
        <v>0.61</v>
      </c>
      <c r="J252" s="31">
        <v>0.46</v>
      </c>
      <c r="K252" s="31">
        <v>0.45</v>
      </c>
      <c r="L252" s="31">
        <v>0.45</v>
      </c>
      <c r="M252" s="31">
        <v>0.23</v>
      </c>
      <c r="N252" s="31">
        <v>0.18</v>
      </c>
      <c r="O252" s="31">
        <v>0.19</v>
      </c>
      <c r="P252" s="31">
        <v>0</v>
      </c>
      <c r="Q252" s="31" t="s">
        <v>39</v>
      </c>
      <c r="R252" s="31" t="s">
        <v>39</v>
      </c>
      <c r="S252" s="31">
        <v>0.03</v>
      </c>
      <c r="T252" s="31">
        <v>0.04</v>
      </c>
      <c r="U252" s="31">
        <v>0.04</v>
      </c>
      <c r="V252" s="31" t="s">
        <v>39</v>
      </c>
      <c r="W252" s="31" t="s">
        <v>39</v>
      </c>
      <c r="X252" s="31" t="s">
        <v>39</v>
      </c>
      <c r="Y252" s="31">
        <v>0</v>
      </c>
      <c r="Z252" s="31">
        <v>0</v>
      </c>
      <c r="AA252" s="31">
        <v>0</v>
      </c>
      <c r="AB252" s="31">
        <v>0</v>
      </c>
      <c r="AC252" s="31">
        <v>0</v>
      </c>
      <c r="AD252" s="31">
        <v>0</v>
      </c>
      <c r="AE252" s="31">
        <v>0.03</v>
      </c>
      <c r="AF252" s="31">
        <v>0.06</v>
      </c>
      <c r="AG252" s="31">
        <v>0.06</v>
      </c>
      <c r="AH252" s="31">
        <v>0.2</v>
      </c>
      <c r="AI252" s="31">
        <v>0.22</v>
      </c>
      <c r="AJ252" s="31">
        <v>0.22</v>
      </c>
      <c r="AK252" s="31">
        <v>0.03</v>
      </c>
      <c r="AL252" s="31">
        <v>0.03</v>
      </c>
      <c r="AM252" s="31">
        <v>0.03</v>
      </c>
      <c r="AN252" s="31">
        <v>0</v>
      </c>
      <c r="AO252" s="31" t="s">
        <v>39</v>
      </c>
      <c r="AP252" s="31" t="s">
        <v>39</v>
      </c>
      <c r="AQ252" s="31" t="s">
        <v>39</v>
      </c>
      <c r="AR252" s="31">
        <v>0.01</v>
      </c>
      <c r="AS252" s="31">
        <v>0.01</v>
      </c>
      <c r="AT252" s="31">
        <v>0.15</v>
      </c>
      <c r="AU252" s="31">
        <v>0.17</v>
      </c>
      <c r="AV252" s="31">
        <v>0.16</v>
      </c>
      <c r="AW252" s="31">
        <v>0.02</v>
      </c>
      <c r="AX252" s="31">
        <v>0.02</v>
      </c>
      <c r="AY252" s="31">
        <v>0.02</v>
      </c>
      <c r="AZ252" s="31">
        <v>0</v>
      </c>
      <c r="BA252" s="31">
        <v>0</v>
      </c>
      <c r="BB252" s="31">
        <v>0</v>
      </c>
      <c r="BC252" s="31">
        <v>0.13</v>
      </c>
      <c r="BD252" s="31">
        <v>0.15</v>
      </c>
      <c r="BE252" s="31">
        <v>0.14000000000000001</v>
      </c>
      <c r="BF252" s="31">
        <v>0.09</v>
      </c>
      <c r="BG252" s="31">
        <v>0.1</v>
      </c>
      <c r="BH252" s="31">
        <v>0.09</v>
      </c>
      <c r="BI252" s="31">
        <v>0.04</v>
      </c>
      <c r="BJ252" s="31">
        <v>0.05</v>
      </c>
      <c r="BK252" s="31">
        <v>0.05</v>
      </c>
      <c r="BL252" s="31" t="s">
        <v>39</v>
      </c>
      <c r="BM252" s="31">
        <v>0</v>
      </c>
      <c r="BN252" s="31" t="s">
        <v>39</v>
      </c>
      <c r="BO252" s="31">
        <v>0.01</v>
      </c>
      <c r="BP252" s="31">
        <v>0.02</v>
      </c>
      <c r="BQ252" s="31">
        <v>0.01</v>
      </c>
      <c r="BR252" s="31">
        <v>0.1</v>
      </c>
      <c r="BS252" s="31">
        <v>0.11</v>
      </c>
      <c r="BT252" s="31">
        <v>0.11</v>
      </c>
      <c r="BU252" s="31">
        <v>0.04</v>
      </c>
      <c r="BV252" s="31">
        <v>0.02</v>
      </c>
      <c r="BW252" s="31">
        <v>0.03</v>
      </c>
      <c r="BX252" s="31">
        <v>0.26</v>
      </c>
      <c r="BY252" s="31">
        <v>0.26</v>
      </c>
      <c r="BZ252" s="31">
        <v>0.26</v>
      </c>
    </row>
    <row r="253" spans="1:78" x14ac:dyDescent="0.25">
      <c r="A253">
        <v>810</v>
      </c>
      <c r="B253" t="s">
        <v>233</v>
      </c>
      <c r="C253" t="s">
        <v>155</v>
      </c>
      <c r="D253" s="32">
        <v>150</v>
      </c>
      <c r="E253" s="32">
        <v>1210</v>
      </c>
      <c r="F253" s="32">
        <v>1360</v>
      </c>
      <c r="G253" s="31">
        <v>0.73</v>
      </c>
      <c r="H253" s="31">
        <v>0.78</v>
      </c>
      <c r="I253" s="31">
        <v>0.77</v>
      </c>
      <c r="J253" s="31">
        <v>0.7</v>
      </c>
      <c r="K253" s="31">
        <v>0.7</v>
      </c>
      <c r="L253" s="31">
        <v>0.7</v>
      </c>
      <c r="M253" s="31">
        <v>0.11</v>
      </c>
      <c r="N253" s="31">
        <v>0.06</v>
      </c>
      <c r="O253" s="31">
        <v>0.06</v>
      </c>
      <c r="P253" s="31">
        <v>0</v>
      </c>
      <c r="Q253" s="31">
        <v>0</v>
      </c>
      <c r="R253" s="31">
        <v>0</v>
      </c>
      <c r="S253" s="31">
        <v>0.06</v>
      </c>
      <c r="T253" s="31">
        <v>0.04</v>
      </c>
      <c r="U253" s="31">
        <v>0.05</v>
      </c>
      <c r="V253" s="31">
        <v>0</v>
      </c>
      <c r="W253" s="31">
        <v>0</v>
      </c>
      <c r="X253" s="31">
        <v>0</v>
      </c>
      <c r="Y253" s="31" t="s">
        <v>39</v>
      </c>
      <c r="Z253" s="31">
        <v>0.03</v>
      </c>
      <c r="AA253" s="31">
        <v>0.03</v>
      </c>
      <c r="AB253" s="31">
        <v>0</v>
      </c>
      <c r="AC253" s="31">
        <v>0</v>
      </c>
      <c r="AD253" s="31">
        <v>0</v>
      </c>
      <c r="AE253" s="31">
        <v>0.06</v>
      </c>
      <c r="AF253" s="31">
        <v>0.06</v>
      </c>
      <c r="AG253" s="31">
        <v>0.06</v>
      </c>
      <c r="AH253" s="31">
        <v>0.51</v>
      </c>
      <c r="AI253" s="31">
        <v>0.56000000000000005</v>
      </c>
      <c r="AJ253" s="31">
        <v>0.56000000000000005</v>
      </c>
      <c r="AK253" s="31">
        <v>0.06</v>
      </c>
      <c r="AL253" s="31">
        <v>0.08</v>
      </c>
      <c r="AM253" s="31">
        <v>0.08</v>
      </c>
      <c r="AN253" s="31">
        <v>0</v>
      </c>
      <c r="AO253" s="31" t="s">
        <v>39</v>
      </c>
      <c r="AP253" s="31" t="s">
        <v>39</v>
      </c>
      <c r="AQ253" s="31">
        <v>0.06</v>
      </c>
      <c r="AR253" s="31">
        <v>0.06</v>
      </c>
      <c r="AS253" s="31">
        <v>0.06</v>
      </c>
      <c r="AT253" s="31">
        <v>0.36</v>
      </c>
      <c r="AU253" s="31">
        <v>0.42</v>
      </c>
      <c r="AV253" s="31">
        <v>0.41</v>
      </c>
      <c r="AW253" s="31">
        <v>0.09</v>
      </c>
      <c r="AX253" s="31">
        <v>0.06</v>
      </c>
      <c r="AY253" s="31">
        <v>0.06</v>
      </c>
      <c r="AZ253" s="31">
        <v>0</v>
      </c>
      <c r="BA253" s="31" t="s">
        <v>39</v>
      </c>
      <c r="BB253" s="31" t="s">
        <v>39</v>
      </c>
      <c r="BC253" s="31" t="s">
        <v>39</v>
      </c>
      <c r="BD253" s="31">
        <v>7.0000000000000007E-2</v>
      </c>
      <c r="BE253" s="31">
        <v>0.06</v>
      </c>
      <c r="BF253" s="31">
        <v>0</v>
      </c>
      <c r="BG253" s="31">
        <v>0.04</v>
      </c>
      <c r="BH253" s="31">
        <v>0.03</v>
      </c>
      <c r="BI253" s="31" t="s">
        <v>39</v>
      </c>
      <c r="BJ253" s="31">
        <v>0.03</v>
      </c>
      <c r="BK253" s="31">
        <v>0.03</v>
      </c>
      <c r="BL253" s="31">
        <v>0</v>
      </c>
      <c r="BM253" s="31" t="s">
        <v>39</v>
      </c>
      <c r="BN253" s="31" t="s">
        <v>39</v>
      </c>
      <c r="BO253" s="31" t="s">
        <v>39</v>
      </c>
      <c r="BP253" s="31">
        <v>0.01</v>
      </c>
      <c r="BQ253" s="31">
        <v>0.01</v>
      </c>
      <c r="BR253" s="31">
        <v>0.1</v>
      </c>
      <c r="BS253" s="31">
        <v>7.0000000000000007E-2</v>
      </c>
      <c r="BT253" s="31">
        <v>7.0000000000000007E-2</v>
      </c>
      <c r="BU253" s="31">
        <v>0.04</v>
      </c>
      <c r="BV253" s="31">
        <v>0.03</v>
      </c>
      <c r="BW253" s="31">
        <v>0.03</v>
      </c>
      <c r="BX253" s="31">
        <v>0.13</v>
      </c>
      <c r="BY253" s="31">
        <v>0.12</v>
      </c>
      <c r="BZ253" s="31">
        <v>0.12</v>
      </c>
    </row>
    <row r="254" spans="1:78" x14ac:dyDescent="0.25">
      <c r="A254">
        <v>314</v>
      </c>
      <c r="B254" t="s">
        <v>234</v>
      </c>
      <c r="C254" t="s">
        <v>165</v>
      </c>
      <c r="D254" s="32">
        <v>60</v>
      </c>
      <c r="E254" s="32">
        <v>760</v>
      </c>
      <c r="F254" s="32">
        <v>830</v>
      </c>
      <c r="G254" s="31">
        <v>0.63</v>
      </c>
      <c r="H254" s="31">
        <v>0.6</v>
      </c>
      <c r="I254" s="31">
        <v>0.6</v>
      </c>
      <c r="J254" s="31">
        <v>0.61</v>
      </c>
      <c r="K254" s="31">
        <v>0.56000000000000005</v>
      </c>
      <c r="L254" s="31">
        <v>0.56000000000000005</v>
      </c>
      <c r="M254" s="31">
        <v>0.24</v>
      </c>
      <c r="N254" s="31">
        <v>0.19</v>
      </c>
      <c r="O254" s="31">
        <v>0.19</v>
      </c>
      <c r="P254" s="31">
        <v>0</v>
      </c>
      <c r="Q254" s="31">
        <v>0</v>
      </c>
      <c r="R254" s="31">
        <v>0</v>
      </c>
      <c r="S254" s="31">
        <v>0</v>
      </c>
      <c r="T254" s="31">
        <v>0.02</v>
      </c>
      <c r="U254" s="31">
        <v>0.02</v>
      </c>
      <c r="V254" s="31">
        <v>0</v>
      </c>
      <c r="W254" s="31">
        <v>0</v>
      </c>
      <c r="X254" s="31">
        <v>0</v>
      </c>
      <c r="Y254" s="31">
        <v>0</v>
      </c>
      <c r="Z254" s="31" t="s">
        <v>39</v>
      </c>
      <c r="AA254" s="31" t="s">
        <v>39</v>
      </c>
      <c r="AB254" s="31">
        <v>0</v>
      </c>
      <c r="AC254" s="31">
        <v>0</v>
      </c>
      <c r="AD254" s="31">
        <v>0</v>
      </c>
      <c r="AE254" s="31" t="s">
        <v>39</v>
      </c>
      <c r="AF254" s="31">
        <v>0.05</v>
      </c>
      <c r="AG254" s="31">
        <v>0.04</v>
      </c>
      <c r="AH254" s="31">
        <v>0.37</v>
      </c>
      <c r="AI254" s="31">
        <v>0.35</v>
      </c>
      <c r="AJ254" s="31">
        <v>0.35</v>
      </c>
      <c r="AK254" s="31" t="s">
        <v>39</v>
      </c>
      <c r="AL254" s="31">
        <v>0.04</v>
      </c>
      <c r="AM254" s="31">
        <v>0.04</v>
      </c>
      <c r="AN254" s="31">
        <v>0</v>
      </c>
      <c r="AO254" s="31">
        <v>0</v>
      </c>
      <c r="AP254" s="31">
        <v>0</v>
      </c>
      <c r="AQ254" s="31">
        <v>0</v>
      </c>
      <c r="AR254" s="31">
        <v>0.01</v>
      </c>
      <c r="AS254" s="31">
        <v>0.01</v>
      </c>
      <c r="AT254" s="31">
        <v>0.26</v>
      </c>
      <c r="AU254" s="31">
        <v>0.27</v>
      </c>
      <c r="AV254" s="31">
        <v>0.27</v>
      </c>
      <c r="AW254" s="31" t="s">
        <v>39</v>
      </c>
      <c r="AX254" s="31">
        <v>0.04</v>
      </c>
      <c r="AY254" s="31">
        <v>0.04</v>
      </c>
      <c r="AZ254" s="31">
        <v>0</v>
      </c>
      <c r="BA254" s="31">
        <v>0</v>
      </c>
      <c r="BB254" s="31">
        <v>0</v>
      </c>
      <c r="BC254" s="31">
        <v>0</v>
      </c>
      <c r="BD254" s="31">
        <v>0.02</v>
      </c>
      <c r="BE254" s="31">
        <v>0.02</v>
      </c>
      <c r="BF254" s="31">
        <v>0</v>
      </c>
      <c r="BG254" s="31">
        <v>0.01</v>
      </c>
      <c r="BH254" s="31">
        <v>0.01</v>
      </c>
      <c r="BI254" s="31">
        <v>0</v>
      </c>
      <c r="BJ254" s="31">
        <v>0.01</v>
      </c>
      <c r="BK254" s="31">
        <v>0.01</v>
      </c>
      <c r="BL254" s="31">
        <v>0</v>
      </c>
      <c r="BM254" s="31" t="s">
        <v>39</v>
      </c>
      <c r="BN254" s="31" t="s">
        <v>39</v>
      </c>
      <c r="BO254" s="31" t="s">
        <v>39</v>
      </c>
      <c r="BP254" s="31">
        <v>0.01</v>
      </c>
      <c r="BQ254" s="31">
        <v>0.01</v>
      </c>
      <c r="BR254" s="31">
        <v>0.11</v>
      </c>
      <c r="BS254" s="31">
        <v>0.12</v>
      </c>
      <c r="BT254" s="31">
        <v>0.12</v>
      </c>
      <c r="BU254" s="31">
        <v>0</v>
      </c>
      <c r="BV254" s="31">
        <v>0.02</v>
      </c>
      <c r="BW254" s="31">
        <v>0.01</v>
      </c>
      <c r="BX254" s="31">
        <v>0.26</v>
      </c>
      <c r="BY254" s="31">
        <v>0.27</v>
      </c>
      <c r="BZ254" s="31">
        <v>0.27</v>
      </c>
    </row>
    <row r="255" spans="1:78" x14ac:dyDescent="0.25">
      <c r="A255">
        <v>382</v>
      </c>
      <c r="B255" t="s">
        <v>235</v>
      </c>
      <c r="C255" t="s">
        <v>155</v>
      </c>
      <c r="D255" s="32">
        <v>500</v>
      </c>
      <c r="E255" s="32">
        <v>2220</v>
      </c>
      <c r="F255" s="32">
        <v>2720</v>
      </c>
      <c r="G255" s="31">
        <v>0.83</v>
      </c>
      <c r="H255" s="31">
        <v>0.77</v>
      </c>
      <c r="I255" s="31">
        <v>0.78</v>
      </c>
      <c r="J255" s="31">
        <v>0.72</v>
      </c>
      <c r="K255" s="31">
        <v>0.69</v>
      </c>
      <c r="L255" s="31">
        <v>0.7</v>
      </c>
      <c r="M255" s="31">
        <v>0.1</v>
      </c>
      <c r="N255" s="31">
        <v>7.0000000000000007E-2</v>
      </c>
      <c r="O255" s="31">
        <v>7.0000000000000007E-2</v>
      </c>
      <c r="P255" s="31">
        <v>0</v>
      </c>
      <c r="Q255" s="31">
        <v>0</v>
      </c>
      <c r="R255" s="31">
        <v>0</v>
      </c>
      <c r="S255" s="31">
        <v>0.05</v>
      </c>
      <c r="T255" s="31">
        <v>0.03</v>
      </c>
      <c r="U255" s="31">
        <v>0.04</v>
      </c>
      <c r="V255" s="31">
        <v>0</v>
      </c>
      <c r="W255" s="31" t="s">
        <v>39</v>
      </c>
      <c r="X255" s="31" t="s">
        <v>39</v>
      </c>
      <c r="Y255" s="31">
        <v>0.1</v>
      </c>
      <c r="Z255" s="31">
        <v>0.04</v>
      </c>
      <c r="AA255" s="31">
        <v>0.05</v>
      </c>
      <c r="AB255" s="31">
        <v>0</v>
      </c>
      <c r="AC255" s="31">
        <v>0</v>
      </c>
      <c r="AD255" s="31">
        <v>0</v>
      </c>
      <c r="AE255" s="31">
        <v>7.0000000000000007E-2</v>
      </c>
      <c r="AF255" s="31">
        <v>0.05</v>
      </c>
      <c r="AG255" s="31">
        <v>0.06</v>
      </c>
      <c r="AH255" s="31">
        <v>0.47</v>
      </c>
      <c r="AI255" s="31">
        <v>0.54</v>
      </c>
      <c r="AJ255" s="31">
        <v>0.53</v>
      </c>
      <c r="AK255" s="31">
        <v>0.08</v>
      </c>
      <c r="AL255" s="31">
        <v>0.2</v>
      </c>
      <c r="AM255" s="31">
        <v>0.17</v>
      </c>
      <c r="AN255" s="31" t="s">
        <v>39</v>
      </c>
      <c r="AO255" s="31">
        <v>0.01</v>
      </c>
      <c r="AP255" s="31">
        <v>0.01</v>
      </c>
      <c r="AQ255" s="31">
        <v>0.06</v>
      </c>
      <c r="AR255" s="31">
        <v>0.16</v>
      </c>
      <c r="AS255" s="31">
        <v>0.14000000000000001</v>
      </c>
      <c r="AT255" s="31">
        <v>0.37</v>
      </c>
      <c r="AU255" s="31">
        <v>0.33</v>
      </c>
      <c r="AV255" s="31">
        <v>0.34</v>
      </c>
      <c r="AW255" s="31">
        <v>0.02</v>
      </c>
      <c r="AX255" s="31">
        <v>0.02</v>
      </c>
      <c r="AY255" s="31">
        <v>0.02</v>
      </c>
      <c r="AZ255" s="31">
        <v>0</v>
      </c>
      <c r="BA255" s="31" t="s">
        <v>39</v>
      </c>
      <c r="BB255" s="31" t="s">
        <v>39</v>
      </c>
      <c r="BC255" s="31">
        <v>0.1</v>
      </c>
      <c r="BD255" s="31">
        <v>7.0000000000000007E-2</v>
      </c>
      <c r="BE255" s="31">
        <v>0.08</v>
      </c>
      <c r="BF255" s="31">
        <v>0.06</v>
      </c>
      <c r="BG255" s="31">
        <v>0.04</v>
      </c>
      <c r="BH255" s="31">
        <v>0.04</v>
      </c>
      <c r="BI255" s="31">
        <v>0.04</v>
      </c>
      <c r="BJ255" s="31">
        <v>0.03</v>
      </c>
      <c r="BK255" s="31">
        <v>0.04</v>
      </c>
      <c r="BL255" s="31" t="s">
        <v>39</v>
      </c>
      <c r="BM255" s="31">
        <v>0</v>
      </c>
      <c r="BN255" s="31" t="s">
        <v>39</v>
      </c>
      <c r="BO255" s="31">
        <v>0.01</v>
      </c>
      <c r="BP255" s="31">
        <v>0.01</v>
      </c>
      <c r="BQ255" s="31">
        <v>0.01</v>
      </c>
      <c r="BR255" s="31">
        <v>0.06</v>
      </c>
      <c r="BS255" s="31">
        <v>7.0000000000000007E-2</v>
      </c>
      <c r="BT255" s="31">
        <v>7.0000000000000007E-2</v>
      </c>
      <c r="BU255" s="31">
        <v>0.01</v>
      </c>
      <c r="BV255" s="31">
        <v>0.01</v>
      </c>
      <c r="BW255" s="31">
        <v>0.01</v>
      </c>
      <c r="BX255" s="31">
        <v>0.1</v>
      </c>
      <c r="BY255" s="31">
        <v>0.14000000000000001</v>
      </c>
      <c r="BZ255" s="31">
        <v>0.13</v>
      </c>
    </row>
    <row r="256" spans="1:78" x14ac:dyDescent="0.25">
      <c r="A256">
        <v>340</v>
      </c>
      <c r="B256" t="s">
        <v>236</v>
      </c>
      <c r="C256" t="s">
        <v>153</v>
      </c>
      <c r="D256" s="32">
        <v>40</v>
      </c>
      <c r="E256" s="32">
        <v>290</v>
      </c>
      <c r="F256" s="32">
        <v>330</v>
      </c>
      <c r="G256" s="31">
        <v>0.74</v>
      </c>
      <c r="H256" s="31">
        <v>0.72</v>
      </c>
      <c r="I256" s="31">
        <v>0.72</v>
      </c>
      <c r="J256" s="31">
        <v>0.71</v>
      </c>
      <c r="K256" s="31">
        <v>0.64</v>
      </c>
      <c r="L256" s="31">
        <v>0.65</v>
      </c>
      <c r="M256" s="31">
        <v>0.4</v>
      </c>
      <c r="N256" s="31">
        <v>0.31</v>
      </c>
      <c r="O256" s="31">
        <v>0.32</v>
      </c>
      <c r="P256" s="31">
        <v>0</v>
      </c>
      <c r="Q256" s="31">
        <v>0</v>
      </c>
      <c r="R256" s="31">
        <v>0</v>
      </c>
      <c r="S256" s="31">
        <v>0</v>
      </c>
      <c r="T256" s="31">
        <v>0.03</v>
      </c>
      <c r="U256" s="31">
        <v>0.02</v>
      </c>
      <c r="V256" s="31">
        <v>0</v>
      </c>
      <c r="W256" s="31">
        <v>0</v>
      </c>
      <c r="X256" s="31">
        <v>0</v>
      </c>
      <c r="Y256" s="31">
        <v>0</v>
      </c>
      <c r="Z256" s="31">
        <v>0</v>
      </c>
      <c r="AA256" s="31">
        <v>0</v>
      </c>
      <c r="AB256" s="31">
        <v>0</v>
      </c>
      <c r="AC256" s="31">
        <v>0</v>
      </c>
      <c r="AD256" s="31">
        <v>0</v>
      </c>
      <c r="AE256" s="31" t="s">
        <v>39</v>
      </c>
      <c r="AF256" s="31">
        <v>0.05</v>
      </c>
      <c r="AG256" s="31">
        <v>0.04</v>
      </c>
      <c r="AH256" s="31">
        <v>0.31</v>
      </c>
      <c r="AI256" s="31">
        <v>0.31</v>
      </c>
      <c r="AJ256" s="31">
        <v>0.31</v>
      </c>
      <c r="AK256" s="31" t="s">
        <v>39</v>
      </c>
      <c r="AL256" s="31">
        <v>0.02</v>
      </c>
      <c r="AM256" s="31">
        <v>0.03</v>
      </c>
      <c r="AN256" s="31">
        <v>0</v>
      </c>
      <c r="AO256" s="31">
        <v>0</v>
      </c>
      <c r="AP256" s="31">
        <v>0</v>
      </c>
      <c r="AQ256" s="31" t="s">
        <v>39</v>
      </c>
      <c r="AR256" s="31" t="s">
        <v>39</v>
      </c>
      <c r="AS256" s="31">
        <v>0.02</v>
      </c>
      <c r="AT256" s="31">
        <v>0.24</v>
      </c>
      <c r="AU256" s="31">
        <v>0.26</v>
      </c>
      <c r="AV256" s="31">
        <v>0.26</v>
      </c>
      <c r="AW256" s="31" t="s">
        <v>39</v>
      </c>
      <c r="AX256" s="31">
        <v>0.02</v>
      </c>
      <c r="AY256" s="31">
        <v>0.02</v>
      </c>
      <c r="AZ256" s="31">
        <v>0</v>
      </c>
      <c r="BA256" s="31">
        <v>0</v>
      </c>
      <c r="BB256" s="31">
        <v>0</v>
      </c>
      <c r="BC256" s="31" t="s">
        <v>39</v>
      </c>
      <c r="BD256" s="31">
        <v>0.06</v>
      </c>
      <c r="BE256" s="31">
        <v>0.05</v>
      </c>
      <c r="BF256" s="31" t="s">
        <v>39</v>
      </c>
      <c r="BG256" s="31">
        <v>0.04</v>
      </c>
      <c r="BH256" s="31">
        <v>0.04</v>
      </c>
      <c r="BI256" s="31">
        <v>0</v>
      </c>
      <c r="BJ256" s="31" t="s">
        <v>39</v>
      </c>
      <c r="BK256" s="31" t="s">
        <v>39</v>
      </c>
      <c r="BL256" s="31">
        <v>0</v>
      </c>
      <c r="BM256" s="31">
        <v>0</v>
      </c>
      <c r="BN256" s="31">
        <v>0</v>
      </c>
      <c r="BO256" s="31">
        <v>0</v>
      </c>
      <c r="BP256" s="31">
        <v>0.02</v>
      </c>
      <c r="BQ256" s="31">
        <v>0.02</v>
      </c>
      <c r="BR256" s="31">
        <v>0.14000000000000001</v>
      </c>
      <c r="BS256" s="31">
        <v>0.11</v>
      </c>
      <c r="BT256" s="31">
        <v>0.11</v>
      </c>
      <c r="BU256" s="31" t="s">
        <v>39</v>
      </c>
      <c r="BV256" s="31">
        <v>0.03</v>
      </c>
      <c r="BW256" s="31">
        <v>0.03</v>
      </c>
      <c r="BX256" s="31" t="s">
        <v>39</v>
      </c>
      <c r="BY256" s="31">
        <v>0.14000000000000001</v>
      </c>
      <c r="BZ256" s="31">
        <v>0.13</v>
      </c>
    </row>
    <row r="257" spans="1:78" x14ac:dyDescent="0.25">
      <c r="A257">
        <v>208</v>
      </c>
      <c r="B257" t="s">
        <v>237</v>
      </c>
      <c r="C257" t="s">
        <v>163</v>
      </c>
      <c r="D257" s="32">
        <v>30</v>
      </c>
      <c r="E257" s="32">
        <v>230</v>
      </c>
      <c r="F257" s="32">
        <v>260</v>
      </c>
      <c r="G257" s="31">
        <v>0.64</v>
      </c>
      <c r="H257" s="31">
        <v>0.79</v>
      </c>
      <c r="I257" s="31">
        <v>0.77</v>
      </c>
      <c r="J257" s="31">
        <v>0.64</v>
      </c>
      <c r="K257" s="31">
        <v>0.77</v>
      </c>
      <c r="L257" s="31">
        <v>0.75</v>
      </c>
      <c r="M257" s="31">
        <v>0.42</v>
      </c>
      <c r="N257" s="31">
        <v>0.45</v>
      </c>
      <c r="O257" s="31">
        <v>0.45</v>
      </c>
      <c r="P257" s="31">
        <v>0</v>
      </c>
      <c r="Q257" s="31">
        <v>0</v>
      </c>
      <c r="R257" s="31">
        <v>0</v>
      </c>
      <c r="S257" s="31" t="s">
        <v>39</v>
      </c>
      <c r="T257" s="31">
        <v>0.03</v>
      </c>
      <c r="U257" s="31">
        <v>0.03</v>
      </c>
      <c r="V257" s="31">
        <v>0</v>
      </c>
      <c r="W257" s="31">
        <v>0</v>
      </c>
      <c r="X257" s="31">
        <v>0</v>
      </c>
      <c r="Y257" s="31">
        <v>0</v>
      </c>
      <c r="Z257" s="31" t="s">
        <v>39</v>
      </c>
      <c r="AA257" s="31" t="s">
        <v>39</v>
      </c>
      <c r="AB257" s="31">
        <v>0</v>
      </c>
      <c r="AC257" s="31">
        <v>0</v>
      </c>
      <c r="AD257" s="31">
        <v>0</v>
      </c>
      <c r="AE257" s="31" t="s">
        <v>39</v>
      </c>
      <c r="AF257" s="31" t="s">
        <v>39</v>
      </c>
      <c r="AG257" s="31">
        <v>0.02</v>
      </c>
      <c r="AH257" s="31" t="s">
        <v>39</v>
      </c>
      <c r="AI257" s="31">
        <v>0.28000000000000003</v>
      </c>
      <c r="AJ257" s="31">
        <v>0.27</v>
      </c>
      <c r="AK257" s="31">
        <v>0</v>
      </c>
      <c r="AL257" s="31">
        <v>7.0000000000000007E-2</v>
      </c>
      <c r="AM257" s="31">
        <v>0.06</v>
      </c>
      <c r="AN257" s="31">
        <v>0</v>
      </c>
      <c r="AO257" s="31">
        <v>0</v>
      </c>
      <c r="AP257" s="31">
        <v>0</v>
      </c>
      <c r="AQ257" s="31">
        <v>0</v>
      </c>
      <c r="AR257" s="31">
        <v>0.03</v>
      </c>
      <c r="AS257" s="31">
        <v>0.02</v>
      </c>
      <c r="AT257" s="31" t="s">
        <v>39</v>
      </c>
      <c r="AU257" s="31">
        <v>0.21</v>
      </c>
      <c r="AV257" s="31">
        <v>0.2</v>
      </c>
      <c r="AW257" s="31">
        <v>0</v>
      </c>
      <c r="AX257" s="31" t="s">
        <v>39</v>
      </c>
      <c r="AY257" s="31" t="s">
        <v>39</v>
      </c>
      <c r="AZ257" s="31">
        <v>0</v>
      </c>
      <c r="BA257" s="31">
        <v>0</v>
      </c>
      <c r="BB257" s="31">
        <v>0</v>
      </c>
      <c r="BC257" s="31">
        <v>0</v>
      </c>
      <c r="BD257" s="31" t="s">
        <v>39</v>
      </c>
      <c r="BE257" s="31" t="s">
        <v>39</v>
      </c>
      <c r="BF257" s="31">
        <v>0</v>
      </c>
      <c r="BG257" s="31" t="s">
        <v>39</v>
      </c>
      <c r="BH257" s="31" t="s">
        <v>39</v>
      </c>
      <c r="BI257" s="31">
        <v>0</v>
      </c>
      <c r="BJ257" s="31" t="s">
        <v>39</v>
      </c>
      <c r="BK257" s="31" t="s">
        <v>39</v>
      </c>
      <c r="BL257" s="31">
        <v>0</v>
      </c>
      <c r="BM257" s="31">
        <v>0</v>
      </c>
      <c r="BN257" s="31">
        <v>0</v>
      </c>
      <c r="BO257" s="31">
        <v>0</v>
      </c>
      <c r="BP257" s="31" t="s">
        <v>39</v>
      </c>
      <c r="BQ257" s="31" t="s">
        <v>39</v>
      </c>
      <c r="BR257" s="31">
        <v>0.18</v>
      </c>
      <c r="BS257" s="31">
        <v>0.06</v>
      </c>
      <c r="BT257" s="31">
        <v>0.08</v>
      </c>
      <c r="BU257" s="31" t="s">
        <v>39</v>
      </c>
      <c r="BV257" s="31" t="s">
        <v>39</v>
      </c>
      <c r="BW257" s="31" t="s">
        <v>39</v>
      </c>
      <c r="BX257" s="31" t="s">
        <v>39</v>
      </c>
      <c r="BY257" s="31">
        <v>0.14000000000000001</v>
      </c>
      <c r="BZ257" s="31">
        <v>0.14000000000000001</v>
      </c>
    </row>
    <row r="258" spans="1:78" x14ac:dyDescent="0.25">
      <c r="A258">
        <v>888</v>
      </c>
      <c r="B258" t="s">
        <v>238</v>
      </c>
      <c r="C258" t="s">
        <v>153</v>
      </c>
      <c r="D258" s="32">
        <v>720</v>
      </c>
      <c r="E258" s="32">
        <v>4520</v>
      </c>
      <c r="F258" s="32">
        <v>5250</v>
      </c>
      <c r="G258" s="31">
        <v>0.7</v>
      </c>
      <c r="H258" s="31">
        <v>0.71</v>
      </c>
      <c r="I258" s="31">
        <v>0.71</v>
      </c>
      <c r="J258" s="31">
        <v>0.65</v>
      </c>
      <c r="K258" s="31">
        <v>0.67</v>
      </c>
      <c r="L258" s="31">
        <v>0.66</v>
      </c>
      <c r="M258" s="31">
        <v>0.17</v>
      </c>
      <c r="N258" s="31">
        <v>0.1</v>
      </c>
      <c r="O258" s="31">
        <v>0.11</v>
      </c>
      <c r="P258" s="31">
        <v>0</v>
      </c>
      <c r="Q258" s="31" t="s">
        <v>38</v>
      </c>
      <c r="R258" s="31" t="s">
        <v>38</v>
      </c>
      <c r="S258" s="31">
        <v>0.04</v>
      </c>
      <c r="T258" s="31">
        <v>0.03</v>
      </c>
      <c r="U258" s="31">
        <v>0.03</v>
      </c>
      <c r="V258" s="31" t="s">
        <v>39</v>
      </c>
      <c r="W258" s="31" t="s">
        <v>38</v>
      </c>
      <c r="X258" s="31" t="s">
        <v>38</v>
      </c>
      <c r="Y258" s="31">
        <v>0.01</v>
      </c>
      <c r="Z258" s="31" t="s">
        <v>38</v>
      </c>
      <c r="AA258" s="31" t="s">
        <v>38</v>
      </c>
      <c r="AB258" s="31">
        <v>0</v>
      </c>
      <c r="AC258" s="31">
        <v>0</v>
      </c>
      <c r="AD258" s="31">
        <v>0</v>
      </c>
      <c r="AE258" s="31">
        <v>0.06</v>
      </c>
      <c r="AF258" s="31">
        <v>0.06</v>
      </c>
      <c r="AG258" s="31">
        <v>0.06</v>
      </c>
      <c r="AH258" s="31">
        <v>0.42</v>
      </c>
      <c r="AI258" s="31">
        <v>0.53</v>
      </c>
      <c r="AJ258" s="31">
        <v>0.52</v>
      </c>
      <c r="AK258" s="31">
        <v>0.1</v>
      </c>
      <c r="AL258" s="31">
        <v>0.19</v>
      </c>
      <c r="AM258" s="31">
        <v>0.18</v>
      </c>
      <c r="AN258" s="31" t="s">
        <v>39</v>
      </c>
      <c r="AO258" s="31" t="s">
        <v>38</v>
      </c>
      <c r="AP258" s="31" t="s">
        <v>38</v>
      </c>
      <c r="AQ258" s="31">
        <v>0.06</v>
      </c>
      <c r="AR258" s="31">
        <v>0.14000000000000001</v>
      </c>
      <c r="AS258" s="31">
        <v>0.13</v>
      </c>
      <c r="AT258" s="31">
        <v>0.3</v>
      </c>
      <c r="AU258" s="31">
        <v>0.32</v>
      </c>
      <c r="AV258" s="31">
        <v>0.31</v>
      </c>
      <c r="AW258" s="31">
        <v>0.03</v>
      </c>
      <c r="AX258" s="31">
        <v>0.03</v>
      </c>
      <c r="AY258" s="31">
        <v>0.03</v>
      </c>
      <c r="AZ258" s="31" t="s">
        <v>39</v>
      </c>
      <c r="BA258" s="31" t="s">
        <v>39</v>
      </c>
      <c r="BB258" s="31" t="s">
        <v>39</v>
      </c>
      <c r="BC258" s="31">
        <v>0.04</v>
      </c>
      <c r="BD258" s="31">
        <v>0.03</v>
      </c>
      <c r="BE258" s="31">
        <v>0.03</v>
      </c>
      <c r="BF258" s="31">
        <v>0.03</v>
      </c>
      <c r="BG258" s="31">
        <v>0.03</v>
      </c>
      <c r="BH258" s="31">
        <v>0.03</v>
      </c>
      <c r="BI258" s="31">
        <v>0.01</v>
      </c>
      <c r="BJ258" s="31">
        <v>0.01</v>
      </c>
      <c r="BK258" s="31">
        <v>0.01</v>
      </c>
      <c r="BL258" s="31" t="s">
        <v>39</v>
      </c>
      <c r="BM258" s="31">
        <v>0</v>
      </c>
      <c r="BN258" s="31" t="s">
        <v>39</v>
      </c>
      <c r="BO258" s="31">
        <v>0.01</v>
      </c>
      <c r="BP258" s="31">
        <v>0.01</v>
      </c>
      <c r="BQ258" s="31">
        <v>0.01</v>
      </c>
      <c r="BR258" s="31">
        <v>0.13</v>
      </c>
      <c r="BS258" s="31">
        <v>0.15</v>
      </c>
      <c r="BT258" s="31">
        <v>0.15</v>
      </c>
      <c r="BU258" s="31">
        <v>0.04</v>
      </c>
      <c r="BV258" s="31">
        <v>0.02</v>
      </c>
      <c r="BW258" s="31">
        <v>0.02</v>
      </c>
      <c r="BX258" s="31">
        <v>0.13</v>
      </c>
      <c r="BY258" s="31">
        <v>0.12</v>
      </c>
      <c r="BZ258" s="31">
        <v>0.12</v>
      </c>
    </row>
    <row r="259" spans="1:78" x14ac:dyDescent="0.25">
      <c r="A259">
        <v>383</v>
      </c>
      <c r="B259" t="s">
        <v>239</v>
      </c>
      <c r="C259" t="s">
        <v>155</v>
      </c>
      <c r="D259" s="32">
        <v>170</v>
      </c>
      <c r="E259" s="32">
        <v>1400</v>
      </c>
      <c r="F259" s="32">
        <v>1570</v>
      </c>
      <c r="G259" s="31">
        <v>0.7</v>
      </c>
      <c r="H259" s="31">
        <v>0.73</v>
      </c>
      <c r="I259" s="31">
        <v>0.72</v>
      </c>
      <c r="J259" s="31">
        <v>0.61</v>
      </c>
      <c r="K259" s="31">
        <v>0.65</v>
      </c>
      <c r="L259" s="31">
        <v>0.65</v>
      </c>
      <c r="M259" s="31">
        <v>0.09</v>
      </c>
      <c r="N259" s="31">
        <v>0.08</v>
      </c>
      <c r="O259" s="31">
        <v>0.08</v>
      </c>
      <c r="P259" s="31">
        <v>0</v>
      </c>
      <c r="Q259" s="31">
        <v>0</v>
      </c>
      <c r="R259" s="31">
        <v>0</v>
      </c>
      <c r="S259" s="31" t="s">
        <v>39</v>
      </c>
      <c r="T259" s="31">
        <v>0.04</v>
      </c>
      <c r="U259" s="31">
        <v>0.04</v>
      </c>
      <c r="V259" s="31">
        <v>0</v>
      </c>
      <c r="W259" s="31">
        <v>0</v>
      </c>
      <c r="X259" s="31">
        <v>0</v>
      </c>
      <c r="Y259" s="31">
        <v>0.05</v>
      </c>
      <c r="Z259" s="31">
        <v>0.05</v>
      </c>
      <c r="AA259" s="31">
        <v>0.05</v>
      </c>
      <c r="AB259" s="31">
        <v>0</v>
      </c>
      <c r="AC259" s="31">
        <v>0</v>
      </c>
      <c r="AD259" s="31">
        <v>0</v>
      </c>
      <c r="AE259" s="31">
        <v>0.05</v>
      </c>
      <c r="AF259" s="31">
        <v>0.06</v>
      </c>
      <c r="AG259" s="31">
        <v>0.06</v>
      </c>
      <c r="AH259" s="31">
        <v>0.45</v>
      </c>
      <c r="AI259" s="31">
        <v>0.5</v>
      </c>
      <c r="AJ259" s="31">
        <v>0.49</v>
      </c>
      <c r="AK259" s="31">
        <v>0.08</v>
      </c>
      <c r="AL259" s="31">
        <v>0.14000000000000001</v>
      </c>
      <c r="AM259" s="31">
        <v>0.14000000000000001</v>
      </c>
      <c r="AN259" s="31">
        <v>0</v>
      </c>
      <c r="AO259" s="31">
        <v>0.01</v>
      </c>
      <c r="AP259" s="31" t="s">
        <v>38</v>
      </c>
      <c r="AQ259" s="31">
        <v>0.08</v>
      </c>
      <c r="AR259" s="31">
        <v>0.13</v>
      </c>
      <c r="AS259" s="31">
        <v>0.12</v>
      </c>
      <c r="AT259" s="31">
        <v>0.31</v>
      </c>
      <c r="AU259" s="31">
        <v>0.33</v>
      </c>
      <c r="AV259" s="31">
        <v>0.33</v>
      </c>
      <c r="AW259" s="31">
        <v>0.06</v>
      </c>
      <c r="AX259" s="31">
        <v>0.02</v>
      </c>
      <c r="AY259" s="31">
        <v>0.03</v>
      </c>
      <c r="AZ259" s="31">
        <v>0</v>
      </c>
      <c r="BA259" s="31">
        <v>0</v>
      </c>
      <c r="BB259" s="31">
        <v>0</v>
      </c>
      <c r="BC259" s="31">
        <v>0.06</v>
      </c>
      <c r="BD259" s="31">
        <v>0.06</v>
      </c>
      <c r="BE259" s="31">
        <v>0.06</v>
      </c>
      <c r="BF259" s="31" t="s">
        <v>39</v>
      </c>
      <c r="BG259" s="31">
        <v>0.04</v>
      </c>
      <c r="BH259" s="31">
        <v>0.04</v>
      </c>
      <c r="BI259" s="31">
        <v>0.04</v>
      </c>
      <c r="BJ259" s="31">
        <v>0.02</v>
      </c>
      <c r="BK259" s="31">
        <v>0.02</v>
      </c>
      <c r="BL259" s="31">
        <v>0</v>
      </c>
      <c r="BM259" s="31">
        <v>0</v>
      </c>
      <c r="BN259" s="31">
        <v>0</v>
      </c>
      <c r="BO259" s="31" t="s">
        <v>39</v>
      </c>
      <c r="BP259" s="31">
        <v>0.01</v>
      </c>
      <c r="BQ259" s="31">
        <v>0.01</v>
      </c>
      <c r="BR259" s="31">
        <v>0.11</v>
      </c>
      <c r="BS259" s="31">
        <v>0.09</v>
      </c>
      <c r="BT259" s="31">
        <v>0.09</v>
      </c>
      <c r="BU259" s="31" t="s">
        <v>39</v>
      </c>
      <c r="BV259" s="31">
        <v>0.02</v>
      </c>
      <c r="BW259" s="31">
        <v>0.02</v>
      </c>
      <c r="BX259" s="31">
        <v>0.17</v>
      </c>
      <c r="BY259" s="31">
        <v>0.16</v>
      </c>
      <c r="BZ259" s="31">
        <v>0.16</v>
      </c>
    </row>
    <row r="260" spans="1:78" x14ac:dyDescent="0.25">
      <c r="A260">
        <v>856</v>
      </c>
      <c r="B260" t="s">
        <v>240</v>
      </c>
      <c r="C260" t="s">
        <v>157</v>
      </c>
      <c r="D260" s="32">
        <v>320</v>
      </c>
      <c r="E260" s="32">
        <v>2110</v>
      </c>
      <c r="F260" s="32">
        <v>2430</v>
      </c>
      <c r="G260" s="31">
        <v>0.8</v>
      </c>
      <c r="H260" s="31">
        <v>0.8</v>
      </c>
      <c r="I260" s="31">
        <v>0.8</v>
      </c>
      <c r="J260" s="31">
        <v>0.72</v>
      </c>
      <c r="K260" s="31">
        <v>0.73</v>
      </c>
      <c r="L260" s="31">
        <v>0.73</v>
      </c>
      <c r="M260" s="31">
        <v>0.18</v>
      </c>
      <c r="N260" s="31">
        <v>0.16</v>
      </c>
      <c r="O260" s="31">
        <v>0.16</v>
      </c>
      <c r="P260" s="31">
        <v>0</v>
      </c>
      <c r="Q260" s="31" t="s">
        <v>39</v>
      </c>
      <c r="R260" s="31" t="s">
        <v>39</v>
      </c>
      <c r="S260" s="31">
        <v>0.04</v>
      </c>
      <c r="T260" s="31">
        <v>0.03</v>
      </c>
      <c r="U260" s="31">
        <v>0.03</v>
      </c>
      <c r="V260" s="31" t="s">
        <v>39</v>
      </c>
      <c r="W260" s="31" t="s">
        <v>39</v>
      </c>
      <c r="X260" s="31" t="s">
        <v>38</v>
      </c>
      <c r="Y260" s="31">
        <v>0.13</v>
      </c>
      <c r="Z260" s="31">
        <v>0.08</v>
      </c>
      <c r="AA260" s="31">
        <v>0.09</v>
      </c>
      <c r="AB260" s="31">
        <v>0</v>
      </c>
      <c r="AC260" s="31">
        <v>0</v>
      </c>
      <c r="AD260" s="31">
        <v>0</v>
      </c>
      <c r="AE260" s="31">
        <v>0.06</v>
      </c>
      <c r="AF260" s="31">
        <v>0.04</v>
      </c>
      <c r="AG260" s="31">
        <v>0.04</v>
      </c>
      <c r="AH260" s="31">
        <v>0.35</v>
      </c>
      <c r="AI260" s="31">
        <v>0.45</v>
      </c>
      <c r="AJ260" s="31">
        <v>0.44</v>
      </c>
      <c r="AK260" s="31">
        <v>0.08</v>
      </c>
      <c r="AL260" s="31">
        <v>0.16</v>
      </c>
      <c r="AM260" s="31">
        <v>0.15</v>
      </c>
      <c r="AN260" s="31" t="s">
        <v>39</v>
      </c>
      <c r="AO260" s="31" t="s">
        <v>38</v>
      </c>
      <c r="AP260" s="31" t="s">
        <v>38</v>
      </c>
      <c r="AQ260" s="31">
        <v>0.04</v>
      </c>
      <c r="AR260" s="31">
        <v>0.08</v>
      </c>
      <c r="AS260" s="31">
        <v>0.08</v>
      </c>
      <c r="AT260" s="31">
        <v>0.25</v>
      </c>
      <c r="AU260" s="31">
        <v>0.27</v>
      </c>
      <c r="AV260" s="31">
        <v>0.27</v>
      </c>
      <c r="AW260" s="31" t="s">
        <v>39</v>
      </c>
      <c r="AX260" s="31">
        <v>0.02</v>
      </c>
      <c r="AY260" s="31">
        <v>0.02</v>
      </c>
      <c r="AZ260" s="31">
        <v>0</v>
      </c>
      <c r="BA260" s="31">
        <v>0</v>
      </c>
      <c r="BB260" s="31">
        <v>0</v>
      </c>
      <c r="BC260" s="31">
        <v>7.0000000000000007E-2</v>
      </c>
      <c r="BD260" s="31">
        <v>0.06</v>
      </c>
      <c r="BE260" s="31">
        <v>0.06</v>
      </c>
      <c r="BF260" s="31">
        <v>0.02</v>
      </c>
      <c r="BG260" s="31">
        <v>0.03</v>
      </c>
      <c r="BH260" s="31">
        <v>0.03</v>
      </c>
      <c r="BI260" s="31">
        <v>0.04</v>
      </c>
      <c r="BJ260" s="31">
        <v>0.03</v>
      </c>
      <c r="BK260" s="31">
        <v>0.04</v>
      </c>
      <c r="BL260" s="31">
        <v>0</v>
      </c>
      <c r="BM260" s="31" t="s">
        <v>39</v>
      </c>
      <c r="BN260" s="31" t="s">
        <v>39</v>
      </c>
      <c r="BO260" s="31" t="s">
        <v>39</v>
      </c>
      <c r="BP260" s="31">
        <v>0.01</v>
      </c>
      <c r="BQ260" s="31">
        <v>0.01</v>
      </c>
      <c r="BR260" s="31">
        <v>7.0000000000000007E-2</v>
      </c>
      <c r="BS260" s="31">
        <v>0.06</v>
      </c>
      <c r="BT260" s="31">
        <v>0.06</v>
      </c>
      <c r="BU260" s="31">
        <v>0.02</v>
      </c>
      <c r="BV260" s="31">
        <v>0.02</v>
      </c>
      <c r="BW260" s="31">
        <v>0.02</v>
      </c>
      <c r="BX260" s="31">
        <v>0.12</v>
      </c>
      <c r="BY260" s="31">
        <v>0.12</v>
      </c>
      <c r="BZ260" s="31">
        <v>0.12</v>
      </c>
    </row>
    <row r="261" spans="1:78" x14ac:dyDescent="0.25">
      <c r="A261">
        <v>855</v>
      </c>
      <c r="B261" t="s">
        <v>241</v>
      </c>
      <c r="C261" t="s">
        <v>157</v>
      </c>
      <c r="D261" s="32">
        <v>170</v>
      </c>
      <c r="E261" s="32">
        <v>870</v>
      </c>
      <c r="F261" s="32">
        <v>1050</v>
      </c>
      <c r="G261" s="31">
        <v>0.67</v>
      </c>
      <c r="H261" s="31">
        <v>0.68</v>
      </c>
      <c r="I261" s="31">
        <v>0.68</v>
      </c>
      <c r="J261" s="31">
        <v>0.56000000000000005</v>
      </c>
      <c r="K261" s="31">
        <v>0.52</v>
      </c>
      <c r="L261" s="31">
        <v>0.53</v>
      </c>
      <c r="M261" s="31">
        <v>0.32</v>
      </c>
      <c r="N261" s="31">
        <v>0.23</v>
      </c>
      <c r="O261" s="31">
        <v>0.24</v>
      </c>
      <c r="P261" s="31">
        <v>0</v>
      </c>
      <c r="Q261" s="31">
        <v>0</v>
      </c>
      <c r="R261" s="31">
        <v>0</v>
      </c>
      <c r="S261" s="31">
        <v>0.05</v>
      </c>
      <c r="T261" s="31">
        <v>0.04</v>
      </c>
      <c r="U261" s="31">
        <v>0.04</v>
      </c>
      <c r="V261" s="31">
        <v>0</v>
      </c>
      <c r="W261" s="31" t="s">
        <v>39</v>
      </c>
      <c r="X261" s="31" t="s">
        <v>39</v>
      </c>
      <c r="Y261" s="31">
        <v>0</v>
      </c>
      <c r="Z261" s="31" t="s">
        <v>39</v>
      </c>
      <c r="AA261" s="31" t="s">
        <v>39</v>
      </c>
      <c r="AB261" s="31">
        <v>0</v>
      </c>
      <c r="AC261" s="31">
        <v>0</v>
      </c>
      <c r="AD261" s="31">
        <v>0</v>
      </c>
      <c r="AE261" s="31">
        <v>0.09</v>
      </c>
      <c r="AF261" s="31">
        <v>0.1</v>
      </c>
      <c r="AG261" s="31">
        <v>0.1</v>
      </c>
      <c r="AH261" s="31">
        <v>0.2</v>
      </c>
      <c r="AI261" s="31">
        <v>0.25</v>
      </c>
      <c r="AJ261" s="31">
        <v>0.24</v>
      </c>
      <c r="AK261" s="31" t="s">
        <v>39</v>
      </c>
      <c r="AL261" s="31">
        <v>0.03</v>
      </c>
      <c r="AM261" s="31">
        <v>0.03</v>
      </c>
      <c r="AN261" s="31">
        <v>0</v>
      </c>
      <c r="AO261" s="31">
        <v>0</v>
      </c>
      <c r="AP261" s="31">
        <v>0</v>
      </c>
      <c r="AQ261" s="31" t="s">
        <v>39</v>
      </c>
      <c r="AR261" s="31">
        <v>0.01</v>
      </c>
      <c r="AS261" s="31">
        <v>0.01</v>
      </c>
      <c r="AT261" s="31">
        <v>0.12</v>
      </c>
      <c r="AU261" s="31">
        <v>0.16</v>
      </c>
      <c r="AV261" s="31">
        <v>0.16</v>
      </c>
      <c r="AW261" s="31">
        <v>0.05</v>
      </c>
      <c r="AX261" s="31">
        <v>0.06</v>
      </c>
      <c r="AY261" s="31">
        <v>0.06</v>
      </c>
      <c r="AZ261" s="31">
        <v>0</v>
      </c>
      <c r="BA261" s="31">
        <v>0</v>
      </c>
      <c r="BB261" s="31">
        <v>0</v>
      </c>
      <c r="BC261" s="31">
        <v>0.1</v>
      </c>
      <c r="BD261" s="31">
        <v>0.14000000000000001</v>
      </c>
      <c r="BE261" s="31">
        <v>0.13</v>
      </c>
      <c r="BF261" s="31" t="s">
        <v>39</v>
      </c>
      <c r="BG261" s="31">
        <v>7.0000000000000007E-2</v>
      </c>
      <c r="BH261" s="31">
        <v>0.06</v>
      </c>
      <c r="BI261" s="31">
        <v>0.08</v>
      </c>
      <c r="BJ261" s="31">
        <v>7.0000000000000007E-2</v>
      </c>
      <c r="BK261" s="31">
        <v>7.0000000000000007E-2</v>
      </c>
      <c r="BL261" s="31">
        <v>0</v>
      </c>
      <c r="BM261" s="31">
        <v>0</v>
      </c>
      <c r="BN261" s="31">
        <v>0</v>
      </c>
      <c r="BO261" s="31" t="s">
        <v>39</v>
      </c>
      <c r="BP261" s="31">
        <v>0.02</v>
      </c>
      <c r="BQ261" s="31">
        <v>0.02</v>
      </c>
      <c r="BR261" s="31">
        <v>0.11</v>
      </c>
      <c r="BS261" s="31">
        <v>0.13</v>
      </c>
      <c r="BT261" s="31">
        <v>0.13</v>
      </c>
      <c r="BU261" s="31" t="s">
        <v>39</v>
      </c>
      <c r="BV261" s="31">
        <v>0.03</v>
      </c>
      <c r="BW261" s="31">
        <v>0.03</v>
      </c>
      <c r="BX261" s="31">
        <v>0.2</v>
      </c>
      <c r="BY261" s="31">
        <v>0.16</v>
      </c>
      <c r="BZ261" s="31">
        <v>0.16</v>
      </c>
    </row>
    <row r="262" spans="1:78" x14ac:dyDescent="0.25">
      <c r="A262">
        <v>209</v>
      </c>
      <c r="B262" t="s">
        <v>242</v>
      </c>
      <c r="C262" t="s">
        <v>163</v>
      </c>
      <c r="D262" s="32">
        <v>140</v>
      </c>
      <c r="E262" s="32">
        <v>1120</v>
      </c>
      <c r="F262" s="32">
        <v>1260</v>
      </c>
      <c r="G262" s="31">
        <v>0.8</v>
      </c>
      <c r="H262" s="31">
        <v>0.82</v>
      </c>
      <c r="I262" s="31">
        <v>0.82</v>
      </c>
      <c r="J262" s="31">
        <v>0.71</v>
      </c>
      <c r="K262" s="31">
        <v>0.76</v>
      </c>
      <c r="L262" s="31">
        <v>0.75</v>
      </c>
      <c r="M262" s="31">
        <v>0.14000000000000001</v>
      </c>
      <c r="N262" s="31">
        <v>0.1</v>
      </c>
      <c r="O262" s="31">
        <v>0.1</v>
      </c>
      <c r="P262" s="31">
        <v>0</v>
      </c>
      <c r="Q262" s="31" t="s">
        <v>39</v>
      </c>
      <c r="R262" s="31" t="s">
        <v>39</v>
      </c>
      <c r="S262" s="31">
        <v>0.05</v>
      </c>
      <c r="T262" s="31">
        <v>0.04</v>
      </c>
      <c r="U262" s="31">
        <v>0.04</v>
      </c>
      <c r="V262" s="31" t="s">
        <v>39</v>
      </c>
      <c r="W262" s="31" t="s">
        <v>39</v>
      </c>
      <c r="X262" s="31" t="s">
        <v>39</v>
      </c>
      <c r="Y262" s="31" t="s">
        <v>39</v>
      </c>
      <c r="Z262" s="31">
        <v>0.01</v>
      </c>
      <c r="AA262" s="31">
        <v>0.01</v>
      </c>
      <c r="AB262" s="31">
        <v>0</v>
      </c>
      <c r="AC262" s="31" t="s">
        <v>39</v>
      </c>
      <c r="AD262" s="31" t="s">
        <v>39</v>
      </c>
      <c r="AE262" s="31" t="s">
        <v>39</v>
      </c>
      <c r="AF262" s="31">
        <v>0.04</v>
      </c>
      <c r="AG262" s="31">
        <v>0.03</v>
      </c>
      <c r="AH262" s="31">
        <v>0.5</v>
      </c>
      <c r="AI262" s="31">
        <v>0.6</v>
      </c>
      <c r="AJ262" s="31">
        <v>0.59</v>
      </c>
      <c r="AK262" s="31">
        <v>0.1</v>
      </c>
      <c r="AL262" s="31">
        <v>0.13</v>
      </c>
      <c r="AM262" s="31">
        <v>0.13</v>
      </c>
      <c r="AN262" s="31">
        <v>0</v>
      </c>
      <c r="AO262" s="31">
        <v>0</v>
      </c>
      <c r="AP262" s="31">
        <v>0</v>
      </c>
      <c r="AQ262" s="31">
        <v>0.04</v>
      </c>
      <c r="AR262" s="31">
        <v>0.03</v>
      </c>
      <c r="AS262" s="31">
        <v>0.03</v>
      </c>
      <c r="AT262" s="31">
        <v>0.39</v>
      </c>
      <c r="AU262" s="31">
        <v>0.46</v>
      </c>
      <c r="AV262" s="31">
        <v>0.45</v>
      </c>
      <c r="AW262" s="31" t="s">
        <v>39</v>
      </c>
      <c r="AX262" s="31">
        <v>0.01</v>
      </c>
      <c r="AY262" s="31">
        <v>0.01</v>
      </c>
      <c r="AZ262" s="31">
        <v>0</v>
      </c>
      <c r="BA262" s="31">
        <v>0</v>
      </c>
      <c r="BB262" s="31">
        <v>0</v>
      </c>
      <c r="BC262" s="31">
        <v>0.08</v>
      </c>
      <c r="BD262" s="31">
        <v>0.05</v>
      </c>
      <c r="BE262" s="31">
        <v>0.05</v>
      </c>
      <c r="BF262" s="31" t="s">
        <v>39</v>
      </c>
      <c r="BG262" s="31">
        <v>0.02</v>
      </c>
      <c r="BH262" s="31">
        <v>0.02</v>
      </c>
      <c r="BI262" s="31">
        <v>0.06</v>
      </c>
      <c r="BJ262" s="31">
        <v>0.03</v>
      </c>
      <c r="BK262" s="31">
        <v>0.03</v>
      </c>
      <c r="BL262" s="31">
        <v>0</v>
      </c>
      <c r="BM262" s="31">
        <v>0</v>
      </c>
      <c r="BN262" s="31">
        <v>0</v>
      </c>
      <c r="BO262" s="31" t="s">
        <v>39</v>
      </c>
      <c r="BP262" s="31">
        <v>0.01</v>
      </c>
      <c r="BQ262" s="31">
        <v>0.01</v>
      </c>
      <c r="BR262" s="31">
        <v>7.0000000000000007E-2</v>
      </c>
      <c r="BS262" s="31">
        <v>0.05</v>
      </c>
      <c r="BT262" s="31">
        <v>0.05</v>
      </c>
      <c r="BU262" s="31">
        <v>0.05</v>
      </c>
      <c r="BV262" s="31">
        <v>0.02</v>
      </c>
      <c r="BW262" s="31">
        <v>0.02</v>
      </c>
      <c r="BX262" s="31">
        <v>0.08</v>
      </c>
      <c r="BY262" s="31">
        <v>0.11</v>
      </c>
      <c r="BZ262" s="31">
        <v>0.11</v>
      </c>
    </row>
    <row r="263" spans="1:78" x14ac:dyDescent="0.25">
      <c r="A263">
        <v>925</v>
      </c>
      <c r="B263" t="s">
        <v>243</v>
      </c>
      <c r="C263" t="s">
        <v>157</v>
      </c>
      <c r="D263" s="32">
        <v>260</v>
      </c>
      <c r="E263" s="32">
        <v>1600</v>
      </c>
      <c r="F263" s="32">
        <v>1860</v>
      </c>
      <c r="G263" s="31">
        <v>0.56999999999999995</v>
      </c>
      <c r="H263" s="31">
        <v>0.62</v>
      </c>
      <c r="I263" s="31">
        <v>0.61</v>
      </c>
      <c r="J263" s="31">
        <v>0.48</v>
      </c>
      <c r="K263" s="31">
        <v>0.51</v>
      </c>
      <c r="L263" s="31">
        <v>0.5</v>
      </c>
      <c r="M263" s="31">
        <v>0.24</v>
      </c>
      <c r="N263" s="31">
        <v>0.2</v>
      </c>
      <c r="O263" s="31">
        <v>0.2</v>
      </c>
      <c r="P263" s="31">
        <v>0</v>
      </c>
      <c r="Q263" s="31">
        <v>0</v>
      </c>
      <c r="R263" s="31">
        <v>0</v>
      </c>
      <c r="S263" s="31" t="s">
        <v>39</v>
      </c>
      <c r="T263" s="31">
        <v>0.04</v>
      </c>
      <c r="U263" s="31">
        <v>0.04</v>
      </c>
      <c r="V263" s="31" t="s">
        <v>39</v>
      </c>
      <c r="W263" s="31" t="s">
        <v>39</v>
      </c>
      <c r="X263" s="31" t="s">
        <v>39</v>
      </c>
      <c r="Y263" s="31">
        <v>0</v>
      </c>
      <c r="Z263" s="31">
        <v>0</v>
      </c>
      <c r="AA263" s="31">
        <v>0</v>
      </c>
      <c r="AB263" s="31">
        <v>0</v>
      </c>
      <c r="AC263" s="31">
        <v>0</v>
      </c>
      <c r="AD263" s="31">
        <v>0</v>
      </c>
      <c r="AE263" s="31">
        <v>0.03</v>
      </c>
      <c r="AF263" s="31">
        <v>7.0000000000000007E-2</v>
      </c>
      <c r="AG263" s="31">
        <v>0.06</v>
      </c>
      <c r="AH263" s="31">
        <v>0.23</v>
      </c>
      <c r="AI263" s="31">
        <v>0.27</v>
      </c>
      <c r="AJ263" s="31">
        <v>0.26</v>
      </c>
      <c r="AK263" s="31" t="s">
        <v>39</v>
      </c>
      <c r="AL263" s="31">
        <v>0.02</v>
      </c>
      <c r="AM263" s="31">
        <v>0.02</v>
      </c>
      <c r="AN263" s="31">
        <v>0</v>
      </c>
      <c r="AO263" s="31">
        <v>0</v>
      </c>
      <c r="AP263" s="31">
        <v>0</v>
      </c>
      <c r="AQ263" s="31" t="s">
        <v>39</v>
      </c>
      <c r="AR263" s="31">
        <v>0.01</v>
      </c>
      <c r="AS263" s="31">
        <v>0.01</v>
      </c>
      <c r="AT263" s="31">
        <v>0.17</v>
      </c>
      <c r="AU263" s="31">
        <v>0.2</v>
      </c>
      <c r="AV263" s="31">
        <v>0.2</v>
      </c>
      <c r="AW263" s="31">
        <v>0.05</v>
      </c>
      <c r="AX263" s="31">
        <v>0.04</v>
      </c>
      <c r="AY263" s="31">
        <v>0.04</v>
      </c>
      <c r="AZ263" s="31">
        <v>0</v>
      </c>
      <c r="BA263" s="31">
        <v>0</v>
      </c>
      <c r="BB263" s="31">
        <v>0</v>
      </c>
      <c r="BC263" s="31">
        <v>7.0000000000000007E-2</v>
      </c>
      <c r="BD263" s="31">
        <v>0.1</v>
      </c>
      <c r="BE263" s="31">
        <v>0.1</v>
      </c>
      <c r="BF263" s="31">
        <v>0.03</v>
      </c>
      <c r="BG263" s="31">
        <v>0.03</v>
      </c>
      <c r="BH263" s="31">
        <v>0.03</v>
      </c>
      <c r="BI263" s="31">
        <v>0.05</v>
      </c>
      <c r="BJ263" s="31">
        <v>7.0000000000000007E-2</v>
      </c>
      <c r="BK263" s="31">
        <v>0.06</v>
      </c>
      <c r="BL263" s="31">
        <v>0</v>
      </c>
      <c r="BM263" s="31">
        <v>0</v>
      </c>
      <c r="BN263" s="31">
        <v>0</v>
      </c>
      <c r="BO263" s="31" t="s">
        <v>39</v>
      </c>
      <c r="BP263" s="31">
        <v>0.01</v>
      </c>
      <c r="BQ263" s="31">
        <v>0.01</v>
      </c>
      <c r="BR263" s="31">
        <v>0.14000000000000001</v>
      </c>
      <c r="BS263" s="31">
        <v>0.14000000000000001</v>
      </c>
      <c r="BT263" s="31">
        <v>0.14000000000000001</v>
      </c>
      <c r="BU263" s="31" t="s">
        <v>39</v>
      </c>
      <c r="BV263" s="31">
        <v>0.03</v>
      </c>
      <c r="BW263" s="31">
        <v>0.03</v>
      </c>
      <c r="BX263" s="31">
        <v>0.28000000000000003</v>
      </c>
      <c r="BY263" s="31">
        <v>0.21</v>
      </c>
      <c r="BZ263" s="31">
        <v>0.22</v>
      </c>
    </row>
    <row r="264" spans="1:78" x14ac:dyDescent="0.25">
      <c r="A264">
        <v>341</v>
      </c>
      <c r="B264" t="s">
        <v>244</v>
      </c>
      <c r="C264" t="s">
        <v>153</v>
      </c>
      <c r="D264" s="32">
        <v>80</v>
      </c>
      <c r="E264" s="32">
        <v>440</v>
      </c>
      <c r="F264" s="32">
        <v>520</v>
      </c>
      <c r="G264" s="31">
        <v>0.61</v>
      </c>
      <c r="H264" s="31">
        <v>0.66</v>
      </c>
      <c r="I264" s="31">
        <v>0.65</v>
      </c>
      <c r="J264" s="31">
        <v>0.51</v>
      </c>
      <c r="K264" s="31">
        <v>0.56999999999999995</v>
      </c>
      <c r="L264" s="31">
        <v>0.56000000000000005</v>
      </c>
      <c r="M264" s="31">
        <v>0.12</v>
      </c>
      <c r="N264" s="31">
        <v>0.12</v>
      </c>
      <c r="O264" s="31">
        <v>0.12</v>
      </c>
      <c r="P264" s="31">
        <v>0</v>
      </c>
      <c r="Q264" s="31">
        <v>0</v>
      </c>
      <c r="R264" s="31">
        <v>0</v>
      </c>
      <c r="S264" s="31" t="s">
        <v>39</v>
      </c>
      <c r="T264" s="31">
        <v>0.04</v>
      </c>
      <c r="U264" s="31">
        <v>0.03</v>
      </c>
      <c r="V264" s="31">
        <v>0</v>
      </c>
      <c r="W264" s="31" t="s">
        <v>39</v>
      </c>
      <c r="X264" s="31" t="s">
        <v>39</v>
      </c>
      <c r="Y264" s="31">
        <v>0</v>
      </c>
      <c r="Z264" s="31" t="s">
        <v>39</v>
      </c>
      <c r="AA264" s="31" t="s">
        <v>39</v>
      </c>
      <c r="AB264" s="31">
        <v>0</v>
      </c>
      <c r="AC264" s="31">
        <v>0</v>
      </c>
      <c r="AD264" s="31">
        <v>0</v>
      </c>
      <c r="AE264" s="31" t="s">
        <v>39</v>
      </c>
      <c r="AF264" s="31">
        <v>0.05</v>
      </c>
      <c r="AG264" s="31">
        <v>0.04</v>
      </c>
      <c r="AH264" s="31">
        <v>0.36</v>
      </c>
      <c r="AI264" s="31">
        <v>0.4</v>
      </c>
      <c r="AJ264" s="31">
        <v>0.39</v>
      </c>
      <c r="AK264" s="31">
        <v>0</v>
      </c>
      <c r="AL264" s="31">
        <v>0.03</v>
      </c>
      <c r="AM264" s="31">
        <v>0.03</v>
      </c>
      <c r="AN264" s="31">
        <v>0</v>
      </c>
      <c r="AO264" s="31">
        <v>0</v>
      </c>
      <c r="AP264" s="31">
        <v>0</v>
      </c>
      <c r="AQ264" s="31">
        <v>0</v>
      </c>
      <c r="AR264" s="31">
        <v>0.03</v>
      </c>
      <c r="AS264" s="31">
        <v>0.03</v>
      </c>
      <c r="AT264" s="31">
        <v>0.35</v>
      </c>
      <c r="AU264" s="31">
        <v>0.32</v>
      </c>
      <c r="AV264" s="31">
        <v>0.32</v>
      </c>
      <c r="AW264" s="31" t="s">
        <v>39</v>
      </c>
      <c r="AX264" s="31">
        <v>0.05</v>
      </c>
      <c r="AY264" s="31">
        <v>0.04</v>
      </c>
      <c r="AZ264" s="31">
        <v>0</v>
      </c>
      <c r="BA264" s="31">
        <v>0</v>
      </c>
      <c r="BB264" s="31">
        <v>0</v>
      </c>
      <c r="BC264" s="31">
        <v>0.08</v>
      </c>
      <c r="BD264" s="31">
        <v>7.0000000000000007E-2</v>
      </c>
      <c r="BE264" s="31">
        <v>7.0000000000000007E-2</v>
      </c>
      <c r="BF264" s="31" t="s">
        <v>39</v>
      </c>
      <c r="BG264" s="31">
        <v>0.05</v>
      </c>
      <c r="BH264" s="31">
        <v>0.05</v>
      </c>
      <c r="BI264" s="31" t="s">
        <v>39</v>
      </c>
      <c r="BJ264" s="31">
        <v>0.03</v>
      </c>
      <c r="BK264" s="31">
        <v>0.03</v>
      </c>
      <c r="BL264" s="31">
        <v>0</v>
      </c>
      <c r="BM264" s="31">
        <v>0</v>
      </c>
      <c r="BN264" s="31">
        <v>0</v>
      </c>
      <c r="BO264" s="31" t="s">
        <v>39</v>
      </c>
      <c r="BP264" s="31">
        <v>0.01</v>
      </c>
      <c r="BQ264" s="31">
        <v>0.02</v>
      </c>
      <c r="BR264" s="31">
        <v>0.09</v>
      </c>
      <c r="BS264" s="31">
        <v>0.11</v>
      </c>
      <c r="BT264" s="31">
        <v>0.11</v>
      </c>
      <c r="BU264" s="31" t="s">
        <v>39</v>
      </c>
      <c r="BV264" s="31">
        <v>0.05</v>
      </c>
      <c r="BW264" s="31">
        <v>0.04</v>
      </c>
      <c r="BX264" s="31">
        <v>0.27</v>
      </c>
      <c r="BY264" s="31">
        <v>0.18</v>
      </c>
      <c r="BZ264" s="31">
        <v>0.2</v>
      </c>
    </row>
    <row r="265" spans="1:78" x14ac:dyDescent="0.25">
      <c r="A265">
        <v>821</v>
      </c>
      <c r="B265" t="s">
        <v>245</v>
      </c>
      <c r="C265" t="s">
        <v>161</v>
      </c>
      <c r="D265" s="32">
        <v>170</v>
      </c>
      <c r="E265" s="32">
        <v>1190</v>
      </c>
      <c r="F265" s="32">
        <v>1350</v>
      </c>
      <c r="G265" s="31">
        <v>0.7</v>
      </c>
      <c r="H265" s="31">
        <v>0.74</v>
      </c>
      <c r="I265" s="31">
        <v>0.73</v>
      </c>
      <c r="J265" s="31">
        <v>0.66</v>
      </c>
      <c r="K265" s="31">
        <v>0.7</v>
      </c>
      <c r="L265" s="31">
        <v>0.7</v>
      </c>
      <c r="M265" s="31">
        <v>0.06</v>
      </c>
      <c r="N265" s="31">
        <v>0.05</v>
      </c>
      <c r="O265" s="31">
        <v>0.05</v>
      </c>
      <c r="P265" s="31" t="s">
        <v>39</v>
      </c>
      <c r="Q265" s="31">
        <v>0</v>
      </c>
      <c r="R265" s="31" t="s">
        <v>39</v>
      </c>
      <c r="S265" s="31" t="s">
        <v>39</v>
      </c>
      <c r="T265" s="31">
        <v>0.02</v>
      </c>
      <c r="U265" s="31">
        <v>0.02</v>
      </c>
      <c r="V265" s="31">
        <v>0</v>
      </c>
      <c r="W265" s="31">
        <v>0.01</v>
      </c>
      <c r="X265" s="31">
        <v>0.01</v>
      </c>
      <c r="Y265" s="31" t="s">
        <v>39</v>
      </c>
      <c r="Z265" s="31">
        <v>0.02</v>
      </c>
      <c r="AA265" s="31">
        <v>0.02</v>
      </c>
      <c r="AB265" s="31">
        <v>0</v>
      </c>
      <c r="AC265" s="31">
        <v>0</v>
      </c>
      <c r="AD265" s="31">
        <v>0</v>
      </c>
      <c r="AE265" s="31">
        <v>0.05</v>
      </c>
      <c r="AF265" s="31">
        <v>0.04</v>
      </c>
      <c r="AG265" s="31">
        <v>0.04</v>
      </c>
      <c r="AH265" s="31">
        <v>0.56000000000000005</v>
      </c>
      <c r="AI265" s="31">
        <v>0.6</v>
      </c>
      <c r="AJ265" s="31">
        <v>0.6</v>
      </c>
      <c r="AK265" s="31">
        <v>0.18</v>
      </c>
      <c r="AL265" s="31">
        <v>0.14000000000000001</v>
      </c>
      <c r="AM265" s="31">
        <v>0.15</v>
      </c>
      <c r="AN265" s="31" t="s">
        <v>39</v>
      </c>
      <c r="AO265" s="31" t="s">
        <v>39</v>
      </c>
      <c r="AP265" s="31" t="s">
        <v>39</v>
      </c>
      <c r="AQ265" s="31">
        <v>0.11</v>
      </c>
      <c r="AR265" s="31">
        <v>7.0000000000000007E-2</v>
      </c>
      <c r="AS265" s="31">
        <v>7.0000000000000007E-2</v>
      </c>
      <c r="AT265" s="31">
        <v>0.33</v>
      </c>
      <c r="AU265" s="31">
        <v>0.44</v>
      </c>
      <c r="AV265" s="31">
        <v>0.43</v>
      </c>
      <c r="AW265" s="31">
        <v>0.05</v>
      </c>
      <c r="AX265" s="31">
        <v>0.02</v>
      </c>
      <c r="AY265" s="31">
        <v>0.02</v>
      </c>
      <c r="AZ265" s="31">
        <v>0</v>
      </c>
      <c r="BA265" s="31" t="s">
        <v>39</v>
      </c>
      <c r="BB265" s="31" t="s">
        <v>39</v>
      </c>
      <c r="BC265" s="31" t="s">
        <v>39</v>
      </c>
      <c r="BD265" s="31">
        <v>0.03</v>
      </c>
      <c r="BE265" s="31">
        <v>0.03</v>
      </c>
      <c r="BF265" s="31" t="s">
        <v>39</v>
      </c>
      <c r="BG265" s="31">
        <v>0.01</v>
      </c>
      <c r="BH265" s="31">
        <v>0.01</v>
      </c>
      <c r="BI265" s="31" t="s">
        <v>39</v>
      </c>
      <c r="BJ265" s="31">
        <v>0.02</v>
      </c>
      <c r="BK265" s="31">
        <v>0.02</v>
      </c>
      <c r="BL265" s="31">
        <v>0</v>
      </c>
      <c r="BM265" s="31">
        <v>0</v>
      </c>
      <c r="BN265" s="31">
        <v>0</v>
      </c>
      <c r="BO265" s="31" t="s">
        <v>39</v>
      </c>
      <c r="BP265" s="31">
        <v>0.01</v>
      </c>
      <c r="BQ265" s="31">
        <v>0.01</v>
      </c>
      <c r="BR265" s="31">
        <v>0.12</v>
      </c>
      <c r="BS265" s="31">
        <v>0.1</v>
      </c>
      <c r="BT265" s="31">
        <v>0.1</v>
      </c>
      <c r="BU265" s="31" t="s">
        <v>39</v>
      </c>
      <c r="BV265" s="31">
        <v>0.02</v>
      </c>
      <c r="BW265" s="31">
        <v>0.02</v>
      </c>
      <c r="BX265" s="31">
        <v>0.16</v>
      </c>
      <c r="BY265" s="31">
        <v>0.14000000000000001</v>
      </c>
      <c r="BZ265" s="31">
        <v>0.15</v>
      </c>
    </row>
    <row r="266" spans="1:78" x14ac:dyDescent="0.25">
      <c r="A266">
        <v>352</v>
      </c>
      <c r="B266" t="s">
        <v>246</v>
      </c>
      <c r="C266" t="s">
        <v>153</v>
      </c>
      <c r="D266" s="32">
        <v>420</v>
      </c>
      <c r="E266" s="32">
        <v>2290</v>
      </c>
      <c r="F266" s="32">
        <v>2710</v>
      </c>
      <c r="G266" s="31">
        <v>0.77</v>
      </c>
      <c r="H266" s="31">
        <v>0.75</v>
      </c>
      <c r="I266" s="31">
        <v>0.75</v>
      </c>
      <c r="J266" s="31">
        <v>0.73</v>
      </c>
      <c r="K266" s="31">
        <v>0.73</v>
      </c>
      <c r="L266" s="31">
        <v>0.73</v>
      </c>
      <c r="M266" s="31">
        <v>0.17</v>
      </c>
      <c r="N266" s="31">
        <v>0.14000000000000001</v>
      </c>
      <c r="O266" s="31">
        <v>0.14000000000000001</v>
      </c>
      <c r="P266" s="31" t="s">
        <v>39</v>
      </c>
      <c r="Q266" s="31" t="s">
        <v>39</v>
      </c>
      <c r="R266" s="31" t="s">
        <v>39</v>
      </c>
      <c r="S266" s="31">
        <v>0.03</v>
      </c>
      <c r="T266" s="31">
        <v>0.02</v>
      </c>
      <c r="U266" s="31">
        <v>0.02</v>
      </c>
      <c r="V266" s="31">
        <v>0</v>
      </c>
      <c r="W266" s="31" t="s">
        <v>39</v>
      </c>
      <c r="X266" s="31" t="s">
        <v>39</v>
      </c>
      <c r="Y266" s="31">
        <v>0.08</v>
      </c>
      <c r="Z266" s="31">
        <v>0.06</v>
      </c>
      <c r="AA266" s="31">
        <v>0.06</v>
      </c>
      <c r="AB266" s="31">
        <v>0</v>
      </c>
      <c r="AC266" s="31">
        <v>0</v>
      </c>
      <c r="AD266" s="31">
        <v>0</v>
      </c>
      <c r="AE266" s="31">
        <v>0.03</v>
      </c>
      <c r="AF266" s="31">
        <v>0.03</v>
      </c>
      <c r="AG266" s="31">
        <v>0.03</v>
      </c>
      <c r="AH266" s="31">
        <v>0.44</v>
      </c>
      <c r="AI266" s="31">
        <v>0.5</v>
      </c>
      <c r="AJ266" s="31">
        <v>0.49</v>
      </c>
      <c r="AK266" s="31">
        <v>0.12</v>
      </c>
      <c r="AL266" s="31">
        <v>0.15</v>
      </c>
      <c r="AM266" s="31">
        <v>0.14000000000000001</v>
      </c>
      <c r="AN266" s="31" t="s">
        <v>39</v>
      </c>
      <c r="AO266" s="31" t="s">
        <v>38</v>
      </c>
      <c r="AP266" s="31" t="s">
        <v>38</v>
      </c>
      <c r="AQ266" s="31">
        <v>0.09</v>
      </c>
      <c r="AR266" s="31">
        <v>0.12</v>
      </c>
      <c r="AS266" s="31">
        <v>0.12</v>
      </c>
      <c r="AT266" s="31">
        <v>0.3</v>
      </c>
      <c r="AU266" s="31">
        <v>0.33</v>
      </c>
      <c r="AV266" s="31">
        <v>0.33</v>
      </c>
      <c r="AW266" s="31">
        <v>0.02</v>
      </c>
      <c r="AX266" s="31">
        <v>0.02</v>
      </c>
      <c r="AY266" s="31">
        <v>0.02</v>
      </c>
      <c r="AZ266" s="31" t="s">
        <v>39</v>
      </c>
      <c r="BA266" s="31" t="s">
        <v>39</v>
      </c>
      <c r="BB266" s="31" t="s">
        <v>39</v>
      </c>
      <c r="BC266" s="31">
        <v>0.03</v>
      </c>
      <c r="BD266" s="31">
        <v>0.02</v>
      </c>
      <c r="BE266" s="31">
        <v>0.02</v>
      </c>
      <c r="BF266" s="31">
        <v>0.01</v>
      </c>
      <c r="BG266" s="31">
        <v>0.01</v>
      </c>
      <c r="BH266" s="31">
        <v>0.01</v>
      </c>
      <c r="BI266" s="31">
        <v>0.02</v>
      </c>
      <c r="BJ266" s="31">
        <v>0.01</v>
      </c>
      <c r="BK266" s="31">
        <v>0.01</v>
      </c>
      <c r="BL266" s="31">
        <v>0</v>
      </c>
      <c r="BM266" s="31" t="s">
        <v>39</v>
      </c>
      <c r="BN266" s="31" t="s">
        <v>39</v>
      </c>
      <c r="BO266" s="31" t="s">
        <v>39</v>
      </c>
      <c r="BP266" s="31" t="s">
        <v>38</v>
      </c>
      <c r="BQ266" s="31" t="s">
        <v>38</v>
      </c>
      <c r="BR266" s="31">
        <v>0.11</v>
      </c>
      <c r="BS266" s="31">
        <v>0.08</v>
      </c>
      <c r="BT266" s="31">
        <v>0.08</v>
      </c>
      <c r="BU266" s="31">
        <v>0.02</v>
      </c>
      <c r="BV266" s="31">
        <v>0.02</v>
      </c>
      <c r="BW266" s="31">
        <v>0.02</v>
      </c>
      <c r="BX266" s="31">
        <v>0.1</v>
      </c>
      <c r="BY266" s="31">
        <v>0.15</v>
      </c>
      <c r="BZ266" s="31">
        <v>0.15</v>
      </c>
    </row>
    <row r="267" spans="1:78" x14ac:dyDescent="0.25">
      <c r="A267">
        <v>887</v>
      </c>
      <c r="B267" t="s">
        <v>247</v>
      </c>
      <c r="C267" t="s">
        <v>167</v>
      </c>
      <c r="D267" s="32">
        <v>230</v>
      </c>
      <c r="E267" s="32">
        <v>640</v>
      </c>
      <c r="F267" s="32">
        <v>860</v>
      </c>
      <c r="G267" s="31">
        <v>0.51</v>
      </c>
      <c r="H267" s="31">
        <v>0.51</v>
      </c>
      <c r="I267" s="31">
        <v>0.51</v>
      </c>
      <c r="J267" s="31">
        <v>0.47</v>
      </c>
      <c r="K267" s="31">
        <v>0.44</v>
      </c>
      <c r="L267" s="31">
        <v>0.45</v>
      </c>
      <c r="M267" s="31">
        <v>0.22</v>
      </c>
      <c r="N267" s="31">
        <v>0.15</v>
      </c>
      <c r="O267" s="31">
        <v>0.17</v>
      </c>
      <c r="P267" s="31">
        <v>0</v>
      </c>
      <c r="Q267" s="31">
        <v>0</v>
      </c>
      <c r="R267" s="31">
        <v>0</v>
      </c>
      <c r="S267" s="31">
        <v>0.03</v>
      </c>
      <c r="T267" s="31">
        <v>0.03</v>
      </c>
      <c r="U267" s="31">
        <v>0.03</v>
      </c>
      <c r="V267" s="31">
        <v>0</v>
      </c>
      <c r="W267" s="31">
        <v>0</v>
      </c>
      <c r="X267" s="31">
        <v>0</v>
      </c>
      <c r="Y267" s="31">
        <v>0</v>
      </c>
      <c r="Z267" s="31">
        <v>0</v>
      </c>
      <c r="AA267" s="31">
        <v>0</v>
      </c>
      <c r="AB267" s="31" t="s">
        <v>39</v>
      </c>
      <c r="AC267" s="31">
        <v>0</v>
      </c>
      <c r="AD267" s="31" t="s">
        <v>39</v>
      </c>
      <c r="AE267" s="31">
        <v>0.04</v>
      </c>
      <c r="AF267" s="31">
        <v>0.05</v>
      </c>
      <c r="AG267" s="31">
        <v>0.05</v>
      </c>
      <c r="AH267" s="31">
        <v>0.22</v>
      </c>
      <c r="AI267" s="31">
        <v>0.26</v>
      </c>
      <c r="AJ267" s="31">
        <v>0.25</v>
      </c>
      <c r="AK267" s="31">
        <v>0.04</v>
      </c>
      <c r="AL267" s="31">
        <v>0.05</v>
      </c>
      <c r="AM267" s="31">
        <v>0.05</v>
      </c>
      <c r="AN267" s="31">
        <v>0</v>
      </c>
      <c r="AO267" s="31">
        <v>0</v>
      </c>
      <c r="AP267" s="31">
        <v>0</v>
      </c>
      <c r="AQ267" s="31" t="s">
        <v>39</v>
      </c>
      <c r="AR267" s="31" t="s">
        <v>39</v>
      </c>
      <c r="AS267" s="31">
        <v>0.01</v>
      </c>
      <c r="AT267" s="31">
        <v>0.12</v>
      </c>
      <c r="AU267" s="31">
        <v>0.17</v>
      </c>
      <c r="AV267" s="31">
        <v>0.15</v>
      </c>
      <c r="AW267" s="31">
        <v>0.06</v>
      </c>
      <c r="AX267" s="31">
        <v>0.04</v>
      </c>
      <c r="AY267" s="31">
        <v>0.04</v>
      </c>
      <c r="AZ267" s="31">
        <v>0</v>
      </c>
      <c r="BA267" s="31">
        <v>0</v>
      </c>
      <c r="BB267" s="31">
        <v>0</v>
      </c>
      <c r="BC267" s="31">
        <v>0.04</v>
      </c>
      <c r="BD267" s="31">
        <v>0.06</v>
      </c>
      <c r="BE267" s="31">
        <v>0.06</v>
      </c>
      <c r="BF267" s="31">
        <v>0.03</v>
      </c>
      <c r="BG267" s="31">
        <v>0.05</v>
      </c>
      <c r="BH267" s="31">
        <v>0.04</v>
      </c>
      <c r="BI267" s="31" t="s">
        <v>39</v>
      </c>
      <c r="BJ267" s="31">
        <v>0.02</v>
      </c>
      <c r="BK267" s="31">
        <v>0.01</v>
      </c>
      <c r="BL267" s="31">
        <v>0</v>
      </c>
      <c r="BM267" s="31">
        <v>0</v>
      </c>
      <c r="BN267" s="31">
        <v>0</v>
      </c>
      <c r="BO267" s="31" t="s">
        <v>39</v>
      </c>
      <c r="BP267" s="31">
        <v>0.01</v>
      </c>
      <c r="BQ267" s="31">
        <v>0.01</v>
      </c>
      <c r="BR267" s="31">
        <v>0.11</v>
      </c>
      <c r="BS267" s="31">
        <v>0.12</v>
      </c>
      <c r="BT267" s="31">
        <v>0.11</v>
      </c>
      <c r="BU267" s="31">
        <v>0.04</v>
      </c>
      <c r="BV267" s="31">
        <v>0.01</v>
      </c>
      <c r="BW267" s="31">
        <v>0.02</v>
      </c>
      <c r="BX267" s="31">
        <v>0.34</v>
      </c>
      <c r="BY267" s="31">
        <v>0.36</v>
      </c>
      <c r="BZ267" s="31">
        <v>0.35</v>
      </c>
    </row>
    <row r="268" spans="1:78" x14ac:dyDescent="0.25">
      <c r="A268">
        <v>315</v>
      </c>
      <c r="B268" t="s">
        <v>248</v>
      </c>
      <c r="C268" t="s">
        <v>165</v>
      </c>
      <c r="D268" s="32" t="s">
        <v>342</v>
      </c>
      <c r="E268" s="32" t="s">
        <v>342</v>
      </c>
      <c r="F268" s="32" t="s">
        <v>342</v>
      </c>
      <c r="G268" s="31" t="s">
        <v>342</v>
      </c>
      <c r="H268" s="31" t="s">
        <v>342</v>
      </c>
      <c r="I268" s="31" t="s">
        <v>342</v>
      </c>
      <c r="J268" s="31" t="s">
        <v>342</v>
      </c>
      <c r="K268" s="31" t="s">
        <v>342</v>
      </c>
      <c r="L268" s="31" t="s">
        <v>342</v>
      </c>
      <c r="M268" s="31" t="s">
        <v>342</v>
      </c>
      <c r="N268" s="31" t="s">
        <v>342</v>
      </c>
      <c r="O268" s="31" t="s">
        <v>342</v>
      </c>
      <c r="P268" s="31" t="s">
        <v>342</v>
      </c>
      <c r="Q268" s="31" t="s">
        <v>342</v>
      </c>
      <c r="R268" s="31" t="s">
        <v>342</v>
      </c>
      <c r="S268" s="31" t="s">
        <v>342</v>
      </c>
      <c r="T268" s="31" t="s">
        <v>342</v>
      </c>
      <c r="U268" s="31" t="s">
        <v>342</v>
      </c>
      <c r="V268" s="31" t="s">
        <v>342</v>
      </c>
      <c r="W268" s="31" t="s">
        <v>342</v>
      </c>
      <c r="X268" s="31" t="s">
        <v>342</v>
      </c>
      <c r="Y268" s="31" t="s">
        <v>342</v>
      </c>
      <c r="Z268" s="31" t="s">
        <v>342</v>
      </c>
      <c r="AA268" s="31" t="s">
        <v>342</v>
      </c>
      <c r="AB268" s="31" t="s">
        <v>342</v>
      </c>
      <c r="AC268" s="31" t="s">
        <v>342</v>
      </c>
      <c r="AD268" s="31" t="s">
        <v>342</v>
      </c>
      <c r="AE268" s="31" t="s">
        <v>342</v>
      </c>
      <c r="AF268" s="31" t="s">
        <v>342</v>
      </c>
      <c r="AG268" s="31" t="s">
        <v>342</v>
      </c>
      <c r="AH268" s="31" t="s">
        <v>342</v>
      </c>
      <c r="AI268" s="31" t="s">
        <v>342</v>
      </c>
      <c r="AJ268" s="31" t="s">
        <v>342</v>
      </c>
      <c r="AK268" s="31" t="s">
        <v>342</v>
      </c>
      <c r="AL268" s="31" t="s">
        <v>342</v>
      </c>
      <c r="AM268" s="31" t="s">
        <v>342</v>
      </c>
      <c r="AN268" s="31" t="s">
        <v>342</v>
      </c>
      <c r="AO268" s="31" t="s">
        <v>342</v>
      </c>
      <c r="AP268" s="31" t="s">
        <v>342</v>
      </c>
      <c r="AQ268" s="31" t="s">
        <v>342</v>
      </c>
      <c r="AR268" s="31" t="s">
        <v>342</v>
      </c>
      <c r="AS268" s="31" t="s">
        <v>342</v>
      </c>
      <c r="AT268" s="31" t="s">
        <v>342</v>
      </c>
      <c r="AU268" s="31" t="s">
        <v>342</v>
      </c>
      <c r="AV268" s="31" t="s">
        <v>342</v>
      </c>
      <c r="AW268" s="31" t="s">
        <v>342</v>
      </c>
      <c r="AX268" s="31" t="s">
        <v>342</v>
      </c>
      <c r="AY268" s="31" t="s">
        <v>342</v>
      </c>
      <c r="AZ268" s="31" t="s">
        <v>342</v>
      </c>
      <c r="BA268" s="31" t="s">
        <v>342</v>
      </c>
      <c r="BB268" s="31" t="s">
        <v>342</v>
      </c>
      <c r="BC268" s="31" t="s">
        <v>342</v>
      </c>
      <c r="BD268" s="31" t="s">
        <v>342</v>
      </c>
      <c r="BE268" s="31" t="s">
        <v>342</v>
      </c>
      <c r="BF268" s="31" t="s">
        <v>342</v>
      </c>
      <c r="BG268" s="31" t="s">
        <v>342</v>
      </c>
      <c r="BH268" s="31" t="s">
        <v>342</v>
      </c>
      <c r="BI268" s="31" t="s">
        <v>342</v>
      </c>
      <c r="BJ268" s="31" t="s">
        <v>342</v>
      </c>
      <c r="BK268" s="31" t="s">
        <v>342</v>
      </c>
      <c r="BL268" s="31" t="s">
        <v>342</v>
      </c>
      <c r="BM268" s="31" t="s">
        <v>342</v>
      </c>
      <c r="BN268" s="31" t="s">
        <v>342</v>
      </c>
      <c r="BO268" s="31" t="s">
        <v>342</v>
      </c>
      <c r="BP268" s="31" t="s">
        <v>342</v>
      </c>
      <c r="BQ268" s="31" t="s">
        <v>342</v>
      </c>
      <c r="BR268" s="31" t="s">
        <v>342</v>
      </c>
      <c r="BS268" s="31" t="s">
        <v>342</v>
      </c>
      <c r="BT268" s="31" t="s">
        <v>342</v>
      </c>
      <c r="BU268" s="31" t="s">
        <v>342</v>
      </c>
      <c r="BV268" s="31" t="s">
        <v>342</v>
      </c>
      <c r="BW268" s="31" t="s">
        <v>342</v>
      </c>
      <c r="BX268" s="31" t="s">
        <v>342</v>
      </c>
      <c r="BY268" s="31" t="s">
        <v>342</v>
      </c>
      <c r="BZ268" s="31" t="s">
        <v>342</v>
      </c>
    </row>
    <row r="269" spans="1:78" x14ac:dyDescent="0.25">
      <c r="A269">
        <v>806</v>
      </c>
      <c r="B269" t="s">
        <v>249</v>
      </c>
      <c r="C269" t="s">
        <v>151</v>
      </c>
      <c r="D269" s="32">
        <v>130</v>
      </c>
      <c r="E269" s="32">
        <v>780</v>
      </c>
      <c r="F269" s="32">
        <v>920</v>
      </c>
      <c r="G269" s="31">
        <v>0.69</v>
      </c>
      <c r="H269" s="31">
        <v>0.7</v>
      </c>
      <c r="I269" s="31">
        <v>0.7</v>
      </c>
      <c r="J269" s="31">
        <v>0.64</v>
      </c>
      <c r="K269" s="31">
        <v>0.62</v>
      </c>
      <c r="L269" s="31">
        <v>0.62</v>
      </c>
      <c r="M269" s="31">
        <v>0.22</v>
      </c>
      <c r="N269" s="31">
        <v>0.13</v>
      </c>
      <c r="O269" s="31">
        <v>0.14000000000000001</v>
      </c>
      <c r="P269" s="31">
        <v>0</v>
      </c>
      <c r="Q269" s="31">
        <v>0</v>
      </c>
      <c r="R269" s="31">
        <v>0</v>
      </c>
      <c r="S269" s="31" t="s">
        <v>39</v>
      </c>
      <c r="T269" s="31">
        <v>0.02</v>
      </c>
      <c r="U269" s="31">
        <v>0.02</v>
      </c>
      <c r="V269" s="31">
        <v>0</v>
      </c>
      <c r="W269" s="31">
        <v>0</v>
      </c>
      <c r="X269" s="31">
        <v>0</v>
      </c>
      <c r="Y269" s="31">
        <v>0</v>
      </c>
      <c r="Z269" s="31">
        <v>0</v>
      </c>
      <c r="AA269" s="31">
        <v>0</v>
      </c>
      <c r="AB269" s="31">
        <v>0</v>
      </c>
      <c r="AC269" s="31">
        <v>0</v>
      </c>
      <c r="AD269" s="31">
        <v>0</v>
      </c>
      <c r="AE269" s="31">
        <v>0.08</v>
      </c>
      <c r="AF269" s="31">
        <v>0.05</v>
      </c>
      <c r="AG269" s="31">
        <v>0.06</v>
      </c>
      <c r="AH269" s="31">
        <v>0.4</v>
      </c>
      <c r="AI269" s="31">
        <v>0.47</v>
      </c>
      <c r="AJ269" s="31">
        <v>0.46</v>
      </c>
      <c r="AK269" s="31" t="s">
        <v>39</v>
      </c>
      <c r="AL269" s="31">
        <v>0.03</v>
      </c>
      <c r="AM269" s="31">
        <v>0.03</v>
      </c>
      <c r="AN269" s="31">
        <v>0</v>
      </c>
      <c r="AO269" s="31">
        <v>0</v>
      </c>
      <c r="AP269" s="31">
        <v>0</v>
      </c>
      <c r="AQ269" s="31" t="s">
        <v>39</v>
      </c>
      <c r="AR269" s="31">
        <v>0.02</v>
      </c>
      <c r="AS269" s="31">
        <v>0.02</v>
      </c>
      <c r="AT269" s="31">
        <v>0.3</v>
      </c>
      <c r="AU269" s="31">
        <v>0.39</v>
      </c>
      <c r="AV269" s="31">
        <v>0.38</v>
      </c>
      <c r="AW269" s="31">
        <v>7.0000000000000007E-2</v>
      </c>
      <c r="AX269" s="31">
        <v>0.05</v>
      </c>
      <c r="AY269" s="31">
        <v>0.05</v>
      </c>
      <c r="AZ269" s="31">
        <v>0</v>
      </c>
      <c r="BA269" s="31" t="s">
        <v>39</v>
      </c>
      <c r="BB269" s="31" t="s">
        <v>39</v>
      </c>
      <c r="BC269" s="31">
        <v>0.04</v>
      </c>
      <c r="BD269" s="31">
        <v>7.0000000000000007E-2</v>
      </c>
      <c r="BE269" s="31">
        <v>7.0000000000000007E-2</v>
      </c>
      <c r="BF269" s="31" t="s">
        <v>39</v>
      </c>
      <c r="BG269" s="31">
        <v>0.03</v>
      </c>
      <c r="BH269" s="31">
        <v>0.03</v>
      </c>
      <c r="BI269" s="31" t="s">
        <v>39</v>
      </c>
      <c r="BJ269" s="31">
        <v>0.04</v>
      </c>
      <c r="BK269" s="31">
        <v>0.03</v>
      </c>
      <c r="BL269" s="31">
        <v>0</v>
      </c>
      <c r="BM269" s="31">
        <v>0</v>
      </c>
      <c r="BN269" s="31">
        <v>0</v>
      </c>
      <c r="BO269" s="31" t="s">
        <v>39</v>
      </c>
      <c r="BP269" s="31">
        <v>0.01</v>
      </c>
      <c r="BQ269" s="31">
        <v>0.01</v>
      </c>
      <c r="BR269" s="31">
        <v>0.19</v>
      </c>
      <c r="BS269" s="31">
        <v>0.18</v>
      </c>
      <c r="BT269" s="31">
        <v>0.18</v>
      </c>
      <c r="BU269" s="31" t="s">
        <v>39</v>
      </c>
      <c r="BV269" s="31">
        <v>0.06</v>
      </c>
      <c r="BW269" s="31">
        <v>0.06</v>
      </c>
      <c r="BX269" s="31">
        <v>7.0000000000000007E-2</v>
      </c>
      <c r="BY269" s="31">
        <v>7.0000000000000007E-2</v>
      </c>
      <c r="BZ269" s="31">
        <v>7.0000000000000007E-2</v>
      </c>
    </row>
    <row r="270" spans="1:78" x14ac:dyDescent="0.25">
      <c r="A270">
        <v>826</v>
      </c>
      <c r="B270" t="s">
        <v>250</v>
      </c>
      <c r="C270" t="s">
        <v>167</v>
      </c>
      <c r="D270" s="32">
        <v>40</v>
      </c>
      <c r="E270" s="32">
        <v>330</v>
      </c>
      <c r="F270" s="32">
        <v>370</v>
      </c>
      <c r="G270" s="31">
        <v>0.6</v>
      </c>
      <c r="H270" s="31">
        <v>0.53</v>
      </c>
      <c r="I270" s="31">
        <v>0.54</v>
      </c>
      <c r="J270" s="31">
        <v>0.48</v>
      </c>
      <c r="K270" s="31">
        <v>0.47</v>
      </c>
      <c r="L270" s="31">
        <v>0.47</v>
      </c>
      <c r="M270" s="31" t="s">
        <v>39</v>
      </c>
      <c r="N270" s="31">
        <v>0.09</v>
      </c>
      <c r="O270" s="31">
        <v>0.09</v>
      </c>
      <c r="P270" s="31">
        <v>0</v>
      </c>
      <c r="Q270" s="31">
        <v>0</v>
      </c>
      <c r="R270" s="31">
        <v>0</v>
      </c>
      <c r="S270" s="31" t="s">
        <v>39</v>
      </c>
      <c r="T270" s="31">
        <v>0.02</v>
      </c>
      <c r="U270" s="31">
        <v>0.03</v>
      </c>
      <c r="V270" s="31">
        <v>0</v>
      </c>
      <c r="W270" s="31" t="s">
        <v>39</v>
      </c>
      <c r="X270" s="31" t="s">
        <v>39</v>
      </c>
      <c r="Y270" s="31">
        <v>0</v>
      </c>
      <c r="Z270" s="31">
        <v>0</v>
      </c>
      <c r="AA270" s="31">
        <v>0</v>
      </c>
      <c r="AB270" s="31">
        <v>0</v>
      </c>
      <c r="AC270" s="31">
        <v>0</v>
      </c>
      <c r="AD270" s="31">
        <v>0</v>
      </c>
      <c r="AE270" s="31" t="s">
        <v>39</v>
      </c>
      <c r="AF270" s="31">
        <v>0.03</v>
      </c>
      <c r="AG270" s="31">
        <v>0.04</v>
      </c>
      <c r="AH270" s="31">
        <v>0.33</v>
      </c>
      <c r="AI270" s="31">
        <v>0.35</v>
      </c>
      <c r="AJ270" s="31">
        <v>0.35</v>
      </c>
      <c r="AK270" s="31" t="s">
        <v>39</v>
      </c>
      <c r="AL270" s="31">
        <v>0.02</v>
      </c>
      <c r="AM270" s="31">
        <v>0.02</v>
      </c>
      <c r="AN270" s="31">
        <v>0</v>
      </c>
      <c r="AO270" s="31">
        <v>0</v>
      </c>
      <c r="AP270" s="31">
        <v>0</v>
      </c>
      <c r="AQ270" s="31" t="s">
        <v>39</v>
      </c>
      <c r="AR270" s="31" t="s">
        <v>39</v>
      </c>
      <c r="AS270" s="31" t="s">
        <v>39</v>
      </c>
      <c r="AT270" s="31">
        <v>0.21</v>
      </c>
      <c r="AU270" s="31">
        <v>0.28000000000000003</v>
      </c>
      <c r="AV270" s="31">
        <v>0.27</v>
      </c>
      <c r="AW270" s="31" t="s">
        <v>39</v>
      </c>
      <c r="AX270" s="31">
        <v>0.05</v>
      </c>
      <c r="AY270" s="31">
        <v>0.06</v>
      </c>
      <c r="AZ270" s="31">
        <v>0</v>
      </c>
      <c r="BA270" s="31">
        <v>0</v>
      </c>
      <c r="BB270" s="31">
        <v>0</v>
      </c>
      <c r="BC270" s="31" t="s">
        <v>39</v>
      </c>
      <c r="BD270" s="31">
        <v>0.06</v>
      </c>
      <c r="BE270" s="31">
        <v>7.0000000000000007E-2</v>
      </c>
      <c r="BF270" s="31" t="s">
        <v>39</v>
      </c>
      <c r="BG270" s="31">
        <v>0.03</v>
      </c>
      <c r="BH270" s="31">
        <v>0.03</v>
      </c>
      <c r="BI270" s="31" t="s">
        <v>39</v>
      </c>
      <c r="BJ270" s="31">
        <v>0.03</v>
      </c>
      <c r="BK270" s="31">
        <v>0.03</v>
      </c>
      <c r="BL270" s="31" t="s">
        <v>39</v>
      </c>
      <c r="BM270" s="31">
        <v>0</v>
      </c>
      <c r="BN270" s="31" t="s">
        <v>39</v>
      </c>
      <c r="BO270" s="31">
        <v>0</v>
      </c>
      <c r="BP270" s="31" t="s">
        <v>39</v>
      </c>
      <c r="BQ270" s="31" t="s">
        <v>39</v>
      </c>
      <c r="BR270" s="31">
        <v>0.24</v>
      </c>
      <c r="BS270" s="31">
        <v>0.24</v>
      </c>
      <c r="BT270" s="31">
        <v>0.24</v>
      </c>
      <c r="BU270" s="31" t="s">
        <v>39</v>
      </c>
      <c r="BV270" s="31">
        <v>0.04</v>
      </c>
      <c r="BW270" s="31">
        <v>0.04</v>
      </c>
      <c r="BX270" s="31">
        <v>0.14000000000000001</v>
      </c>
      <c r="BY270" s="31">
        <v>0.2</v>
      </c>
      <c r="BZ270" s="31">
        <v>0.19</v>
      </c>
    </row>
    <row r="271" spans="1:78" x14ac:dyDescent="0.25">
      <c r="A271">
        <v>391</v>
      </c>
      <c r="B271" t="s">
        <v>251</v>
      </c>
      <c r="C271" t="s">
        <v>151</v>
      </c>
      <c r="D271" s="32">
        <v>180</v>
      </c>
      <c r="E271" s="32">
        <v>1570</v>
      </c>
      <c r="F271" s="32">
        <v>1750</v>
      </c>
      <c r="G271" s="31">
        <v>0.68</v>
      </c>
      <c r="H271" s="31">
        <v>0.67</v>
      </c>
      <c r="I271" s="31">
        <v>0.67</v>
      </c>
      <c r="J271" s="31">
        <v>0.59</v>
      </c>
      <c r="K271" s="31">
        <v>0.6</v>
      </c>
      <c r="L271" s="31">
        <v>0.6</v>
      </c>
      <c r="M271" s="31">
        <v>0.18</v>
      </c>
      <c r="N271" s="31">
        <v>0.15</v>
      </c>
      <c r="O271" s="31">
        <v>0.15</v>
      </c>
      <c r="P271" s="31">
        <v>0</v>
      </c>
      <c r="Q271" s="31">
        <v>0</v>
      </c>
      <c r="R271" s="31">
        <v>0</v>
      </c>
      <c r="S271" s="31">
        <v>0.04</v>
      </c>
      <c r="T271" s="31">
        <v>0.04</v>
      </c>
      <c r="U271" s="31">
        <v>0.04</v>
      </c>
      <c r="V271" s="31">
        <v>0</v>
      </c>
      <c r="W271" s="31">
        <v>0</v>
      </c>
      <c r="X271" s="31">
        <v>0</v>
      </c>
      <c r="Y271" s="31">
        <v>0</v>
      </c>
      <c r="Z271" s="31" t="s">
        <v>39</v>
      </c>
      <c r="AA271" s="31" t="s">
        <v>39</v>
      </c>
      <c r="AB271" s="31">
        <v>0</v>
      </c>
      <c r="AC271" s="31">
        <v>0</v>
      </c>
      <c r="AD271" s="31">
        <v>0</v>
      </c>
      <c r="AE271" s="31">
        <v>0.06</v>
      </c>
      <c r="AF271" s="31">
        <v>0.05</v>
      </c>
      <c r="AG271" s="31">
        <v>0.06</v>
      </c>
      <c r="AH271" s="31">
        <v>0.37</v>
      </c>
      <c r="AI271" s="31">
        <v>0.41</v>
      </c>
      <c r="AJ271" s="31">
        <v>0.41</v>
      </c>
      <c r="AK271" s="31" t="s">
        <v>39</v>
      </c>
      <c r="AL271" s="31">
        <v>0.05</v>
      </c>
      <c r="AM271" s="31">
        <v>0.05</v>
      </c>
      <c r="AN271" s="31">
        <v>0</v>
      </c>
      <c r="AO271" s="31" t="s">
        <v>39</v>
      </c>
      <c r="AP271" s="31" t="s">
        <v>39</v>
      </c>
      <c r="AQ271" s="31" t="s">
        <v>39</v>
      </c>
      <c r="AR271" s="31">
        <v>0.05</v>
      </c>
      <c r="AS271" s="31">
        <v>0.04</v>
      </c>
      <c r="AT271" s="31">
        <v>0.19</v>
      </c>
      <c r="AU271" s="31">
        <v>0.24</v>
      </c>
      <c r="AV271" s="31">
        <v>0.24</v>
      </c>
      <c r="AW271" s="31">
        <v>0.17</v>
      </c>
      <c r="AX271" s="31">
        <v>0.11</v>
      </c>
      <c r="AY271" s="31">
        <v>0.12</v>
      </c>
      <c r="AZ271" s="31">
        <v>0</v>
      </c>
      <c r="BA271" s="31" t="s">
        <v>39</v>
      </c>
      <c r="BB271" s="31" t="s">
        <v>39</v>
      </c>
      <c r="BC271" s="31">
        <v>0.06</v>
      </c>
      <c r="BD271" s="31">
        <v>0.06</v>
      </c>
      <c r="BE271" s="31">
        <v>0.06</v>
      </c>
      <c r="BF271" s="31">
        <v>0.05</v>
      </c>
      <c r="BG271" s="31">
        <v>0.04</v>
      </c>
      <c r="BH271" s="31">
        <v>0.04</v>
      </c>
      <c r="BI271" s="31" t="s">
        <v>39</v>
      </c>
      <c r="BJ271" s="31">
        <v>0.02</v>
      </c>
      <c r="BK271" s="31">
        <v>0.02</v>
      </c>
      <c r="BL271" s="31">
        <v>0</v>
      </c>
      <c r="BM271" s="31" t="s">
        <v>39</v>
      </c>
      <c r="BN271" s="31" t="s">
        <v>39</v>
      </c>
      <c r="BO271" s="31" t="s">
        <v>39</v>
      </c>
      <c r="BP271" s="31">
        <v>0.01</v>
      </c>
      <c r="BQ271" s="31">
        <v>0.01</v>
      </c>
      <c r="BR271" s="31">
        <v>0.15</v>
      </c>
      <c r="BS271" s="31">
        <v>0.14000000000000001</v>
      </c>
      <c r="BT271" s="31">
        <v>0.14000000000000001</v>
      </c>
      <c r="BU271" s="31" t="s">
        <v>39</v>
      </c>
      <c r="BV271" s="31">
        <v>0.03</v>
      </c>
      <c r="BW271" s="31">
        <v>0.03</v>
      </c>
      <c r="BX271" s="31">
        <v>0.15</v>
      </c>
      <c r="BY271" s="31">
        <v>0.16</v>
      </c>
      <c r="BZ271" s="31">
        <v>0.16</v>
      </c>
    </row>
    <row r="272" spans="1:78" x14ac:dyDescent="0.25">
      <c r="A272">
        <v>316</v>
      </c>
      <c r="B272" t="s">
        <v>252</v>
      </c>
      <c r="C272" t="s">
        <v>163</v>
      </c>
      <c r="D272" s="32">
        <v>180</v>
      </c>
      <c r="E272" s="32">
        <v>910</v>
      </c>
      <c r="F272" s="32">
        <v>1090</v>
      </c>
      <c r="G272" s="31">
        <v>0.75</v>
      </c>
      <c r="H272" s="31">
        <v>0.77</v>
      </c>
      <c r="I272" s="31">
        <v>0.77</v>
      </c>
      <c r="J272" s="31">
        <v>0.71</v>
      </c>
      <c r="K272" s="31">
        <v>0.74</v>
      </c>
      <c r="L272" s="31">
        <v>0.74</v>
      </c>
      <c r="M272" s="31">
        <v>0.06</v>
      </c>
      <c r="N272" s="31">
        <v>0.14000000000000001</v>
      </c>
      <c r="O272" s="31">
        <v>0.13</v>
      </c>
      <c r="P272" s="31">
        <v>0</v>
      </c>
      <c r="Q272" s="31" t="s">
        <v>39</v>
      </c>
      <c r="R272" s="31" t="s">
        <v>39</v>
      </c>
      <c r="S272" s="31" t="s">
        <v>39</v>
      </c>
      <c r="T272" s="31">
        <v>0.03</v>
      </c>
      <c r="U272" s="31">
        <v>0.03</v>
      </c>
      <c r="V272" s="31">
        <v>0</v>
      </c>
      <c r="W272" s="31" t="s">
        <v>39</v>
      </c>
      <c r="X272" s="31" t="s">
        <v>39</v>
      </c>
      <c r="Y272" s="31">
        <v>0.03</v>
      </c>
      <c r="Z272" s="31">
        <v>0.02</v>
      </c>
      <c r="AA272" s="31">
        <v>0.03</v>
      </c>
      <c r="AB272" s="31">
        <v>0</v>
      </c>
      <c r="AC272" s="31">
        <v>0</v>
      </c>
      <c r="AD272" s="31">
        <v>0</v>
      </c>
      <c r="AE272" s="31">
        <v>0.03</v>
      </c>
      <c r="AF272" s="31">
        <v>0.04</v>
      </c>
      <c r="AG272" s="31">
        <v>0.04</v>
      </c>
      <c r="AH272" s="31">
        <v>0.6</v>
      </c>
      <c r="AI272" s="31">
        <v>0.54</v>
      </c>
      <c r="AJ272" s="31">
        <v>0.55000000000000004</v>
      </c>
      <c r="AK272" s="31">
        <v>0.08</v>
      </c>
      <c r="AL272" s="31">
        <v>0.12</v>
      </c>
      <c r="AM272" s="31">
        <v>0.11</v>
      </c>
      <c r="AN272" s="31">
        <v>0</v>
      </c>
      <c r="AO272" s="31">
        <v>0</v>
      </c>
      <c r="AP272" s="31">
        <v>0</v>
      </c>
      <c r="AQ272" s="31">
        <v>0.06</v>
      </c>
      <c r="AR272" s="31">
        <v>0.04</v>
      </c>
      <c r="AS272" s="31">
        <v>0.05</v>
      </c>
      <c r="AT272" s="31">
        <v>0.5</v>
      </c>
      <c r="AU272" s="31">
        <v>0.42</v>
      </c>
      <c r="AV272" s="31">
        <v>0.44</v>
      </c>
      <c r="AW272" s="31" t="s">
        <v>39</v>
      </c>
      <c r="AX272" s="31" t="s">
        <v>39</v>
      </c>
      <c r="AY272" s="31">
        <v>0.01</v>
      </c>
      <c r="AZ272" s="31">
        <v>0</v>
      </c>
      <c r="BA272" s="31" t="s">
        <v>39</v>
      </c>
      <c r="BB272" s="31" t="s">
        <v>39</v>
      </c>
      <c r="BC272" s="31" t="s">
        <v>39</v>
      </c>
      <c r="BD272" s="31">
        <v>0.02</v>
      </c>
      <c r="BE272" s="31">
        <v>0.02</v>
      </c>
      <c r="BF272" s="31" t="s">
        <v>39</v>
      </c>
      <c r="BG272" s="31">
        <v>0.01</v>
      </c>
      <c r="BH272" s="31">
        <v>0.01</v>
      </c>
      <c r="BI272" s="31" t="s">
        <v>39</v>
      </c>
      <c r="BJ272" s="31">
        <v>0.01</v>
      </c>
      <c r="BK272" s="31">
        <v>0.01</v>
      </c>
      <c r="BL272" s="31">
        <v>0</v>
      </c>
      <c r="BM272" s="31">
        <v>0</v>
      </c>
      <c r="BN272" s="31">
        <v>0</v>
      </c>
      <c r="BO272" s="31" t="s">
        <v>39</v>
      </c>
      <c r="BP272" s="31">
        <v>0.01</v>
      </c>
      <c r="BQ272" s="31">
        <v>0.01</v>
      </c>
      <c r="BR272" s="31">
        <v>7.0000000000000007E-2</v>
      </c>
      <c r="BS272" s="31">
        <v>0.08</v>
      </c>
      <c r="BT272" s="31">
        <v>0.08</v>
      </c>
      <c r="BU272" s="31">
        <v>0.04</v>
      </c>
      <c r="BV272" s="31">
        <v>0.03</v>
      </c>
      <c r="BW272" s="31">
        <v>0.03</v>
      </c>
      <c r="BX272" s="31">
        <v>0.14000000000000001</v>
      </c>
      <c r="BY272" s="31">
        <v>0.12</v>
      </c>
      <c r="BZ272" s="31">
        <v>0.12</v>
      </c>
    </row>
    <row r="273" spans="1:78" x14ac:dyDescent="0.25">
      <c r="A273">
        <v>926</v>
      </c>
      <c r="B273" t="s">
        <v>253</v>
      </c>
      <c r="C273" t="s">
        <v>161</v>
      </c>
      <c r="D273" s="32">
        <v>500</v>
      </c>
      <c r="E273" s="32">
        <v>2580</v>
      </c>
      <c r="F273" s="32">
        <v>3070</v>
      </c>
      <c r="G273" s="31">
        <v>0.6</v>
      </c>
      <c r="H273" s="31">
        <v>0.61</v>
      </c>
      <c r="I273" s="31">
        <v>0.61</v>
      </c>
      <c r="J273" s="31">
        <v>0.47</v>
      </c>
      <c r="K273" s="31">
        <v>0.44</v>
      </c>
      <c r="L273" s="31">
        <v>0.45</v>
      </c>
      <c r="M273" s="31">
        <v>0.11</v>
      </c>
      <c r="N273" s="31">
        <v>0.09</v>
      </c>
      <c r="O273" s="31">
        <v>0.09</v>
      </c>
      <c r="P273" s="31">
        <v>0</v>
      </c>
      <c r="Q273" s="31" t="s">
        <v>39</v>
      </c>
      <c r="R273" s="31" t="s">
        <v>39</v>
      </c>
      <c r="S273" s="31">
        <v>0.03</v>
      </c>
      <c r="T273" s="31">
        <v>0.03</v>
      </c>
      <c r="U273" s="31">
        <v>0.03</v>
      </c>
      <c r="V273" s="31" t="s">
        <v>39</v>
      </c>
      <c r="W273" s="31" t="s">
        <v>39</v>
      </c>
      <c r="X273" s="31" t="s">
        <v>39</v>
      </c>
      <c r="Y273" s="31" t="s">
        <v>39</v>
      </c>
      <c r="Z273" s="31" t="s">
        <v>38</v>
      </c>
      <c r="AA273" s="31" t="s">
        <v>38</v>
      </c>
      <c r="AB273" s="31">
        <v>0</v>
      </c>
      <c r="AC273" s="31">
        <v>0</v>
      </c>
      <c r="AD273" s="31">
        <v>0</v>
      </c>
      <c r="AE273" s="31">
        <v>0.06</v>
      </c>
      <c r="AF273" s="31">
        <v>0.06</v>
      </c>
      <c r="AG273" s="31">
        <v>0.06</v>
      </c>
      <c r="AH273" s="31">
        <v>0.32</v>
      </c>
      <c r="AI273" s="31">
        <v>0.31</v>
      </c>
      <c r="AJ273" s="31">
        <v>0.32</v>
      </c>
      <c r="AK273" s="31">
        <v>0.11</v>
      </c>
      <c r="AL273" s="31">
        <v>0.1</v>
      </c>
      <c r="AM273" s="31">
        <v>0.1</v>
      </c>
      <c r="AN273" s="31">
        <v>0</v>
      </c>
      <c r="AO273" s="31" t="s">
        <v>39</v>
      </c>
      <c r="AP273" s="31" t="s">
        <v>39</v>
      </c>
      <c r="AQ273" s="31">
        <v>0.04</v>
      </c>
      <c r="AR273" s="31">
        <v>0.03</v>
      </c>
      <c r="AS273" s="31">
        <v>0.03</v>
      </c>
      <c r="AT273" s="31">
        <v>0.2</v>
      </c>
      <c r="AU273" s="31">
        <v>0.19</v>
      </c>
      <c r="AV273" s="31">
        <v>0.19</v>
      </c>
      <c r="AW273" s="31">
        <v>0.01</v>
      </c>
      <c r="AX273" s="31">
        <v>0.03</v>
      </c>
      <c r="AY273" s="31">
        <v>0.03</v>
      </c>
      <c r="AZ273" s="31">
        <v>0</v>
      </c>
      <c r="BA273" s="31" t="s">
        <v>39</v>
      </c>
      <c r="BB273" s="31" t="s">
        <v>39</v>
      </c>
      <c r="BC273" s="31">
        <v>0.11</v>
      </c>
      <c r="BD273" s="31">
        <v>0.16</v>
      </c>
      <c r="BE273" s="31">
        <v>0.16</v>
      </c>
      <c r="BF273" s="31">
        <v>0.05</v>
      </c>
      <c r="BG273" s="31">
        <v>7.0000000000000007E-2</v>
      </c>
      <c r="BH273" s="31">
        <v>7.0000000000000007E-2</v>
      </c>
      <c r="BI273" s="31">
        <v>7.0000000000000007E-2</v>
      </c>
      <c r="BJ273" s="31">
        <v>0.09</v>
      </c>
      <c r="BK273" s="31">
        <v>0.09</v>
      </c>
      <c r="BL273" s="31">
        <v>0</v>
      </c>
      <c r="BM273" s="31" t="s">
        <v>39</v>
      </c>
      <c r="BN273" s="31" t="s">
        <v>39</v>
      </c>
      <c r="BO273" s="31">
        <v>0.01</v>
      </c>
      <c r="BP273" s="31">
        <v>0.01</v>
      </c>
      <c r="BQ273" s="31">
        <v>0.01</v>
      </c>
      <c r="BR273" s="31">
        <v>0.15</v>
      </c>
      <c r="BS273" s="31">
        <v>0.13</v>
      </c>
      <c r="BT273" s="31">
        <v>0.14000000000000001</v>
      </c>
      <c r="BU273" s="31">
        <v>0.02</v>
      </c>
      <c r="BV273" s="31">
        <v>0.03</v>
      </c>
      <c r="BW273" s="31">
        <v>0.03</v>
      </c>
      <c r="BX273" s="31">
        <v>0.23</v>
      </c>
      <c r="BY273" s="31">
        <v>0.22</v>
      </c>
      <c r="BZ273" s="31">
        <v>0.22</v>
      </c>
    </row>
    <row r="274" spans="1:78" x14ac:dyDescent="0.25">
      <c r="A274">
        <v>812</v>
      </c>
      <c r="B274" t="s">
        <v>254</v>
      </c>
      <c r="C274" t="s">
        <v>155</v>
      </c>
      <c r="D274" s="32">
        <v>330</v>
      </c>
      <c r="E274" s="32">
        <v>920</v>
      </c>
      <c r="F274" s="32">
        <v>1250</v>
      </c>
      <c r="G274" s="31">
        <v>0.72</v>
      </c>
      <c r="H274" s="31">
        <v>0.69</v>
      </c>
      <c r="I274" s="31">
        <v>0.7</v>
      </c>
      <c r="J274" s="31">
        <v>0.64</v>
      </c>
      <c r="K274" s="31">
        <v>0.62</v>
      </c>
      <c r="L274" s="31">
        <v>0.63</v>
      </c>
      <c r="M274" s="31">
        <v>0.28000000000000003</v>
      </c>
      <c r="N274" s="31">
        <v>0.22</v>
      </c>
      <c r="O274" s="31">
        <v>0.23</v>
      </c>
      <c r="P274" s="31">
        <v>0</v>
      </c>
      <c r="Q274" s="31">
        <v>0</v>
      </c>
      <c r="R274" s="31">
        <v>0</v>
      </c>
      <c r="S274" s="31">
        <v>0.03</v>
      </c>
      <c r="T274" s="31">
        <v>0.04</v>
      </c>
      <c r="U274" s="31">
        <v>0.04</v>
      </c>
      <c r="V274" s="31">
        <v>0</v>
      </c>
      <c r="W274" s="31" t="s">
        <v>39</v>
      </c>
      <c r="X274" s="31" t="s">
        <v>39</v>
      </c>
      <c r="Y274" s="31" t="s">
        <v>39</v>
      </c>
      <c r="Z274" s="31" t="s">
        <v>39</v>
      </c>
      <c r="AA274" s="31">
        <v>0.01</v>
      </c>
      <c r="AB274" s="31">
        <v>0</v>
      </c>
      <c r="AC274" s="31">
        <v>0</v>
      </c>
      <c r="AD274" s="31">
        <v>0</v>
      </c>
      <c r="AE274" s="31">
        <v>0.05</v>
      </c>
      <c r="AF274" s="31">
        <v>7.0000000000000007E-2</v>
      </c>
      <c r="AG274" s="31">
        <v>7.0000000000000007E-2</v>
      </c>
      <c r="AH274" s="31">
        <v>0.32</v>
      </c>
      <c r="AI274" s="31">
        <v>0.36</v>
      </c>
      <c r="AJ274" s="31">
        <v>0.35</v>
      </c>
      <c r="AK274" s="31">
        <v>7.0000000000000007E-2</v>
      </c>
      <c r="AL274" s="31">
        <v>0.06</v>
      </c>
      <c r="AM274" s="31">
        <v>0.06</v>
      </c>
      <c r="AN274" s="31">
        <v>0</v>
      </c>
      <c r="AO274" s="31" t="s">
        <v>39</v>
      </c>
      <c r="AP274" s="31" t="s">
        <v>39</v>
      </c>
      <c r="AQ274" s="31">
        <v>0.05</v>
      </c>
      <c r="AR274" s="31">
        <v>0.04</v>
      </c>
      <c r="AS274" s="31">
        <v>0.04</v>
      </c>
      <c r="AT274" s="31">
        <v>0.18</v>
      </c>
      <c r="AU274" s="31">
        <v>0.23</v>
      </c>
      <c r="AV274" s="31">
        <v>0.22</v>
      </c>
      <c r="AW274" s="31">
        <v>0.08</v>
      </c>
      <c r="AX274" s="31">
        <v>7.0000000000000007E-2</v>
      </c>
      <c r="AY274" s="31">
        <v>7.0000000000000007E-2</v>
      </c>
      <c r="AZ274" s="31">
        <v>0</v>
      </c>
      <c r="BA274" s="31">
        <v>0</v>
      </c>
      <c r="BB274" s="31">
        <v>0</v>
      </c>
      <c r="BC274" s="31">
        <v>7.0000000000000007E-2</v>
      </c>
      <c r="BD274" s="31">
        <v>0.06</v>
      </c>
      <c r="BE274" s="31">
        <v>0.06</v>
      </c>
      <c r="BF274" s="31">
        <v>0.02</v>
      </c>
      <c r="BG274" s="31">
        <v>0.03</v>
      </c>
      <c r="BH274" s="31">
        <v>0.03</v>
      </c>
      <c r="BI274" s="31">
        <v>0.04</v>
      </c>
      <c r="BJ274" s="31">
        <v>0.03</v>
      </c>
      <c r="BK274" s="31">
        <v>0.04</v>
      </c>
      <c r="BL274" s="31">
        <v>0</v>
      </c>
      <c r="BM274" s="31" t="s">
        <v>39</v>
      </c>
      <c r="BN274" s="31" t="s">
        <v>39</v>
      </c>
      <c r="BO274" s="31" t="s">
        <v>39</v>
      </c>
      <c r="BP274" s="31" t="s">
        <v>39</v>
      </c>
      <c r="BQ274" s="31">
        <v>0.01</v>
      </c>
      <c r="BR274" s="31">
        <v>0.13</v>
      </c>
      <c r="BS274" s="31">
        <v>0.13</v>
      </c>
      <c r="BT274" s="31">
        <v>0.13</v>
      </c>
      <c r="BU274" s="31">
        <v>0.04</v>
      </c>
      <c r="BV274" s="31">
        <v>0.03</v>
      </c>
      <c r="BW274" s="31">
        <v>0.04</v>
      </c>
      <c r="BX274" s="31">
        <v>0.11</v>
      </c>
      <c r="BY274" s="31">
        <v>0.14000000000000001</v>
      </c>
      <c r="BZ274" s="31">
        <v>0.14000000000000001</v>
      </c>
    </row>
    <row r="275" spans="1:78" x14ac:dyDescent="0.25">
      <c r="A275">
        <v>813</v>
      </c>
      <c r="B275" t="s">
        <v>255</v>
      </c>
      <c r="C275" t="s">
        <v>155</v>
      </c>
      <c r="D275" s="32">
        <v>130</v>
      </c>
      <c r="E275" s="32">
        <v>1050</v>
      </c>
      <c r="F275" s="32">
        <v>1180</v>
      </c>
      <c r="G275" s="31">
        <v>0.81</v>
      </c>
      <c r="H275" s="31">
        <v>0.78</v>
      </c>
      <c r="I275" s="31">
        <v>0.78</v>
      </c>
      <c r="J275" s="31">
        <v>0.76</v>
      </c>
      <c r="K275" s="31">
        <v>0.67</v>
      </c>
      <c r="L275" s="31">
        <v>0.68</v>
      </c>
      <c r="M275" s="31">
        <v>0.16</v>
      </c>
      <c r="N275" s="31">
        <v>0.1</v>
      </c>
      <c r="O275" s="31">
        <v>0.11</v>
      </c>
      <c r="P275" s="31">
        <v>0</v>
      </c>
      <c r="Q275" s="31">
        <v>0</v>
      </c>
      <c r="R275" s="31">
        <v>0</v>
      </c>
      <c r="S275" s="31" t="s">
        <v>39</v>
      </c>
      <c r="T275" s="31">
        <v>0.05</v>
      </c>
      <c r="U275" s="31">
        <v>0.05</v>
      </c>
      <c r="V275" s="31">
        <v>0</v>
      </c>
      <c r="W275" s="31" t="s">
        <v>39</v>
      </c>
      <c r="X275" s="31" t="s">
        <v>39</v>
      </c>
      <c r="Y275" s="31">
        <v>0.16</v>
      </c>
      <c r="Z275" s="31">
        <v>0.09</v>
      </c>
      <c r="AA275" s="31">
        <v>0.1</v>
      </c>
      <c r="AB275" s="31">
        <v>0</v>
      </c>
      <c r="AC275" s="31">
        <v>0</v>
      </c>
      <c r="AD275" s="31">
        <v>0</v>
      </c>
      <c r="AE275" s="31">
        <v>7.0000000000000007E-2</v>
      </c>
      <c r="AF275" s="31">
        <v>7.0000000000000007E-2</v>
      </c>
      <c r="AG275" s="31">
        <v>7.0000000000000007E-2</v>
      </c>
      <c r="AH275" s="31">
        <v>0.4</v>
      </c>
      <c r="AI275" s="31">
        <v>0.43</v>
      </c>
      <c r="AJ275" s="31">
        <v>0.42</v>
      </c>
      <c r="AK275" s="31">
        <v>0.1</v>
      </c>
      <c r="AL275" s="31">
        <v>0.12</v>
      </c>
      <c r="AM275" s="31">
        <v>0.12</v>
      </c>
      <c r="AN275" s="31">
        <v>0</v>
      </c>
      <c r="AO275" s="31" t="s">
        <v>39</v>
      </c>
      <c r="AP275" s="31" t="s">
        <v>39</v>
      </c>
      <c r="AQ275" s="31">
        <v>0.09</v>
      </c>
      <c r="AR275" s="31">
        <v>0.1</v>
      </c>
      <c r="AS275" s="31">
        <v>0.1</v>
      </c>
      <c r="AT275" s="31">
        <v>0.27</v>
      </c>
      <c r="AU275" s="31">
        <v>0.26</v>
      </c>
      <c r="AV275" s="31">
        <v>0.27</v>
      </c>
      <c r="AW275" s="31" t="s">
        <v>39</v>
      </c>
      <c r="AX275" s="31">
        <v>0.04</v>
      </c>
      <c r="AY275" s="31">
        <v>0.04</v>
      </c>
      <c r="AZ275" s="31">
        <v>0</v>
      </c>
      <c r="BA275" s="31">
        <v>0</v>
      </c>
      <c r="BB275" s="31">
        <v>0</v>
      </c>
      <c r="BC275" s="31" t="s">
        <v>39</v>
      </c>
      <c r="BD275" s="31">
        <v>0.1</v>
      </c>
      <c r="BE275" s="31">
        <v>0.09</v>
      </c>
      <c r="BF275" s="31" t="s">
        <v>39</v>
      </c>
      <c r="BG275" s="31">
        <v>0.05</v>
      </c>
      <c r="BH275" s="31">
        <v>0.05</v>
      </c>
      <c r="BI275" s="31" t="s">
        <v>39</v>
      </c>
      <c r="BJ275" s="31">
        <v>0.05</v>
      </c>
      <c r="BK275" s="31">
        <v>0.04</v>
      </c>
      <c r="BL275" s="31">
        <v>0</v>
      </c>
      <c r="BM275" s="31" t="s">
        <v>39</v>
      </c>
      <c r="BN275" s="31" t="s">
        <v>39</v>
      </c>
      <c r="BO275" s="31" t="s">
        <v>39</v>
      </c>
      <c r="BP275" s="31">
        <v>0.01</v>
      </c>
      <c r="BQ275" s="31">
        <v>0.01</v>
      </c>
      <c r="BR275" s="31">
        <v>0.12</v>
      </c>
      <c r="BS275" s="31">
        <v>0.09</v>
      </c>
      <c r="BT275" s="31">
        <v>0.09</v>
      </c>
      <c r="BU275" s="31" t="s">
        <v>39</v>
      </c>
      <c r="BV275" s="31">
        <v>0.03</v>
      </c>
      <c r="BW275" s="31">
        <v>0.03</v>
      </c>
      <c r="BX275" s="31" t="s">
        <v>39</v>
      </c>
      <c r="BY275" s="31">
        <v>0.11</v>
      </c>
      <c r="BZ275" s="31">
        <v>0.1</v>
      </c>
    </row>
    <row r="276" spans="1:78" x14ac:dyDescent="0.25">
      <c r="A276">
        <v>802</v>
      </c>
      <c r="B276" t="s">
        <v>256</v>
      </c>
      <c r="C276" t="s">
        <v>169</v>
      </c>
      <c r="D276" s="32">
        <v>140</v>
      </c>
      <c r="E276" s="32">
        <v>550</v>
      </c>
      <c r="F276" s="32">
        <v>690</v>
      </c>
      <c r="G276" s="31">
        <v>0.73</v>
      </c>
      <c r="H276" s="31">
        <v>0.77</v>
      </c>
      <c r="I276" s="31">
        <v>0.76</v>
      </c>
      <c r="J276" s="31">
        <v>0.52</v>
      </c>
      <c r="K276" s="31">
        <v>0.52</v>
      </c>
      <c r="L276" s="31">
        <v>0.52</v>
      </c>
      <c r="M276" s="31">
        <v>0.19</v>
      </c>
      <c r="N276" s="31">
        <v>0.17</v>
      </c>
      <c r="O276" s="31">
        <v>0.18</v>
      </c>
      <c r="P276" s="31">
        <v>0</v>
      </c>
      <c r="Q276" s="31">
        <v>0</v>
      </c>
      <c r="R276" s="31">
        <v>0</v>
      </c>
      <c r="S276" s="31" t="s">
        <v>39</v>
      </c>
      <c r="T276" s="31">
        <v>0.02</v>
      </c>
      <c r="U276" s="31">
        <v>0.02</v>
      </c>
      <c r="V276" s="31">
        <v>0</v>
      </c>
      <c r="W276" s="31">
        <v>0</v>
      </c>
      <c r="X276" s="31">
        <v>0</v>
      </c>
      <c r="Y276" s="31">
        <v>0</v>
      </c>
      <c r="Z276" s="31">
        <v>0</v>
      </c>
      <c r="AA276" s="31">
        <v>0</v>
      </c>
      <c r="AB276" s="31">
        <v>0</v>
      </c>
      <c r="AC276" s="31">
        <v>0</v>
      </c>
      <c r="AD276" s="31">
        <v>0</v>
      </c>
      <c r="AE276" s="31" t="s">
        <v>39</v>
      </c>
      <c r="AF276" s="31">
        <v>0.05</v>
      </c>
      <c r="AG276" s="31">
        <v>0.04</v>
      </c>
      <c r="AH276" s="31">
        <v>0.31</v>
      </c>
      <c r="AI276" s="31">
        <v>0.33</v>
      </c>
      <c r="AJ276" s="31">
        <v>0.33</v>
      </c>
      <c r="AK276" s="31" t="s">
        <v>39</v>
      </c>
      <c r="AL276" s="31">
        <v>0.05</v>
      </c>
      <c r="AM276" s="31">
        <v>0.04</v>
      </c>
      <c r="AN276" s="31">
        <v>0</v>
      </c>
      <c r="AO276" s="31">
        <v>0</v>
      </c>
      <c r="AP276" s="31">
        <v>0</v>
      </c>
      <c r="AQ276" s="31" t="s">
        <v>39</v>
      </c>
      <c r="AR276" s="31">
        <v>0.03</v>
      </c>
      <c r="AS276" s="31">
        <v>0.03</v>
      </c>
      <c r="AT276" s="31">
        <v>0.23</v>
      </c>
      <c r="AU276" s="31">
        <v>0.23</v>
      </c>
      <c r="AV276" s="31">
        <v>0.23</v>
      </c>
      <c r="AW276" s="31">
        <v>0.05</v>
      </c>
      <c r="AX276" s="31">
        <v>0.05</v>
      </c>
      <c r="AY276" s="31">
        <v>0.05</v>
      </c>
      <c r="AZ276" s="31">
        <v>0</v>
      </c>
      <c r="BA276" s="31" t="s">
        <v>39</v>
      </c>
      <c r="BB276" s="31" t="s">
        <v>39</v>
      </c>
      <c r="BC276" s="31">
        <v>0.19</v>
      </c>
      <c r="BD276" s="31">
        <v>0.23</v>
      </c>
      <c r="BE276" s="31">
        <v>0.22</v>
      </c>
      <c r="BF276" s="31">
        <v>0.18</v>
      </c>
      <c r="BG276" s="31">
        <v>0.18</v>
      </c>
      <c r="BH276" s="31">
        <v>0.18</v>
      </c>
      <c r="BI276" s="31" t="s">
        <v>39</v>
      </c>
      <c r="BJ276" s="31">
        <v>0.05</v>
      </c>
      <c r="BK276" s="31">
        <v>0.04</v>
      </c>
      <c r="BL276" s="31">
        <v>0</v>
      </c>
      <c r="BM276" s="31">
        <v>0</v>
      </c>
      <c r="BN276" s="31">
        <v>0</v>
      </c>
      <c r="BO276" s="31" t="s">
        <v>39</v>
      </c>
      <c r="BP276" s="31">
        <v>0.02</v>
      </c>
      <c r="BQ276" s="31">
        <v>0.02</v>
      </c>
      <c r="BR276" s="31">
        <v>0.1</v>
      </c>
      <c r="BS276" s="31">
        <v>0.1</v>
      </c>
      <c r="BT276" s="31">
        <v>0.1</v>
      </c>
      <c r="BU276" s="31" t="s">
        <v>39</v>
      </c>
      <c r="BV276" s="31">
        <v>0.02</v>
      </c>
      <c r="BW276" s="31">
        <v>0.02</v>
      </c>
      <c r="BX276" s="31">
        <v>0.14000000000000001</v>
      </c>
      <c r="BY276" s="31">
        <v>0.11</v>
      </c>
      <c r="BZ276" s="31">
        <v>0.11</v>
      </c>
    </row>
    <row r="277" spans="1:78" x14ac:dyDescent="0.25">
      <c r="A277">
        <v>392</v>
      </c>
      <c r="B277" t="s">
        <v>257</v>
      </c>
      <c r="C277" t="s">
        <v>151</v>
      </c>
      <c r="D277" s="32">
        <v>20</v>
      </c>
      <c r="E277" s="32">
        <v>450</v>
      </c>
      <c r="F277" s="32">
        <v>470</v>
      </c>
      <c r="G277" s="31">
        <v>0.7</v>
      </c>
      <c r="H277" s="31">
        <v>0.76</v>
      </c>
      <c r="I277" s="31">
        <v>0.76</v>
      </c>
      <c r="J277" s="31">
        <v>0.61</v>
      </c>
      <c r="K277" s="31">
        <v>0.7</v>
      </c>
      <c r="L277" s="31">
        <v>0.69</v>
      </c>
      <c r="M277" s="31" t="s">
        <v>39</v>
      </c>
      <c r="N277" s="31">
        <v>0.16</v>
      </c>
      <c r="O277" s="31">
        <v>0.16</v>
      </c>
      <c r="P277" s="31">
        <v>0</v>
      </c>
      <c r="Q277" s="31">
        <v>0</v>
      </c>
      <c r="R277" s="31">
        <v>0</v>
      </c>
      <c r="S277" s="31" t="s">
        <v>39</v>
      </c>
      <c r="T277" s="31">
        <v>0.28999999999999998</v>
      </c>
      <c r="U277" s="31">
        <v>0.28000000000000003</v>
      </c>
      <c r="V277" s="31">
        <v>0</v>
      </c>
      <c r="W277" s="31">
        <v>0</v>
      </c>
      <c r="X277" s="31">
        <v>0</v>
      </c>
      <c r="Y277" s="31">
        <v>0</v>
      </c>
      <c r="Z277" s="31" t="s">
        <v>39</v>
      </c>
      <c r="AA277" s="31" t="s">
        <v>39</v>
      </c>
      <c r="AB277" s="31">
        <v>0</v>
      </c>
      <c r="AC277" s="31">
        <v>0</v>
      </c>
      <c r="AD277" s="31">
        <v>0</v>
      </c>
      <c r="AE277" s="31" t="s">
        <v>39</v>
      </c>
      <c r="AF277" s="31">
        <v>0.33</v>
      </c>
      <c r="AG277" s="31">
        <v>0.32</v>
      </c>
      <c r="AH277" s="31">
        <v>0.26</v>
      </c>
      <c r="AI277" s="31">
        <v>0.25</v>
      </c>
      <c r="AJ277" s="31">
        <v>0.25</v>
      </c>
      <c r="AK277" s="31">
        <v>0</v>
      </c>
      <c r="AL277" s="31">
        <v>0.02</v>
      </c>
      <c r="AM277" s="31">
        <v>0.02</v>
      </c>
      <c r="AN277" s="31">
        <v>0</v>
      </c>
      <c r="AO277" s="31" t="s">
        <v>39</v>
      </c>
      <c r="AP277" s="31" t="s">
        <v>39</v>
      </c>
      <c r="AQ277" s="31">
        <v>0</v>
      </c>
      <c r="AR277" s="31">
        <v>0.02</v>
      </c>
      <c r="AS277" s="31">
        <v>0.02</v>
      </c>
      <c r="AT277" s="31">
        <v>0.26</v>
      </c>
      <c r="AU277" s="31">
        <v>0.2</v>
      </c>
      <c r="AV277" s="31">
        <v>0.2</v>
      </c>
      <c r="AW277" s="31">
        <v>0</v>
      </c>
      <c r="AX277" s="31">
        <v>0.03</v>
      </c>
      <c r="AY277" s="31">
        <v>0.03</v>
      </c>
      <c r="AZ277" s="31">
        <v>0</v>
      </c>
      <c r="BA277" s="31">
        <v>0</v>
      </c>
      <c r="BB277" s="31">
        <v>0</v>
      </c>
      <c r="BC277" s="31" t="s">
        <v>39</v>
      </c>
      <c r="BD277" s="31">
        <v>0.05</v>
      </c>
      <c r="BE277" s="31">
        <v>0.05</v>
      </c>
      <c r="BF277" s="31" t="s">
        <v>39</v>
      </c>
      <c r="BG277" s="31">
        <v>0.03</v>
      </c>
      <c r="BH277" s="31">
        <v>0.03</v>
      </c>
      <c r="BI277" s="31" t="s">
        <v>39</v>
      </c>
      <c r="BJ277" s="31">
        <v>0.02</v>
      </c>
      <c r="BK277" s="31">
        <v>0.02</v>
      </c>
      <c r="BL277" s="31">
        <v>0</v>
      </c>
      <c r="BM277" s="31" t="s">
        <v>39</v>
      </c>
      <c r="BN277" s="31" t="s">
        <v>39</v>
      </c>
      <c r="BO277" s="31">
        <v>0</v>
      </c>
      <c r="BP277" s="31">
        <v>0.02</v>
      </c>
      <c r="BQ277" s="31">
        <v>0.02</v>
      </c>
      <c r="BR277" s="31" t="s">
        <v>39</v>
      </c>
      <c r="BS277" s="31">
        <v>0.12</v>
      </c>
      <c r="BT277" s="31">
        <v>0.12</v>
      </c>
      <c r="BU277" s="31" t="s">
        <v>39</v>
      </c>
      <c r="BV277" s="31">
        <v>0.04</v>
      </c>
      <c r="BW277" s="31">
        <v>0.04</v>
      </c>
      <c r="BX277" s="31" t="s">
        <v>39</v>
      </c>
      <c r="BY277" s="31">
        <v>0.08</v>
      </c>
      <c r="BZ277" s="31">
        <v>0.08</v>
      </c>
    </row>
    <row r="278" spans="1:78" x14ac:dyDescent="0.25">
      <c r="A278">
        <v>815</v>
      </c>
      <c r="B278" t="s">
        <v>258</v>
      </c>
      <c r="C278" t="s">
        <v>155</v>
      </c>
      <c r="D278" s="32">
        <v>160</v>
      </c>
      <c r="E278" s="32">
        <v>1090</v>
      </c>
      <c r="F278" s="32">
        <v>1250</v>
      </c>
      <c r="G278" s="31">
        <v>0.63</v>
      </c>
      <c r="H278" s="31">
        <v>0.77</v>
      </c>
      <c r="I278" s="31">
        <v>0.75</v>
      </c>
      <c r="J278" s="31">
        <v>0.53</v>
      </c>
      <c r="K278" s="31">
        <v>0.62</v>
      </c>
      <c r="L278" s="31">
        <v>0.61</v>
      </c>
      <c r="M278" s="31">
        <v>0.14000000000000001</v>
      </c>
      <c r="N278" s="31">
        <v>0.1</v>
      </c>
      <c r="O278" s="31">
        <v>0.11</v>
      </c>
      <c r="P278" s="31">
        <v>0</v>
      </c>
      <c r="Q278" s="31" t="s">
        <v>39</v>
      </c>
      <c r="R278" s="31" t="s">
        <v>39</v>
      </c>
      <c r="S278" s="31" t="s">
        <v>39</v>
      </c>
      <c r="T278" s="31">
        <v>0.02</v>
      </c>
      <c r="U278" s="31">
        <v>0.02</v>
      </c>
      <c r="V278" s="31">
        <v>0</v>
      </c>
      <c r="W278" s="31">
        <v>0</v>
      </c>
      <c r="X278" s="31">
        <v>0</v>
      </c>
      <c r="Y278" s="31">
        <v>0.08</v>
      </c>
      <c r="Z278" s="31">
        <v>7.0000000000000007E-2</v>
      </c>
      <c r="AA278" s="31">
        <v>7.0000000000000007E-2</v>
      </c>
      <c r="AB278" s="31">
        <v>0</v>
      </c>
      <c r="AC278" s="31">
        <v>0</v>
      </c>
      <c r="AD278" s="31">
        <v>0</v>
      </c>
      <c r="AE278" s="31">
        <v>0.05</v>
      </c>
      <c r="AF278" s="31">
        <v>0.06</v>
      </c>
      <c r="AG278" s="31">
        <v>0.06</v>
      </c>
      <c r="AH278" s="31">
        <v>0.28000000000000003</v>
      </c>
      <c r="AI278" s="31">
        <v>0.42</v>
      </c>
      <c r="AJ278" s="31">
        <v>0.4</v>
      </c>
      <c r="AK278" s="31">
        <v>0.06</v>
      </c>
      <c r="AL278" s="31">
        <v>0.1</v>
      </c>
      <c r="AM278" s="31">
        <v>0.09</v>
      </c>
      <c r="AN278" s="31" t="s">
        <v>39</v>
      </c>
      <c r="AO278" s="31" t="s">
        <v>39</v>
      </c>
      <c r="AP278" s="31" t="s">
        <v>39</v>
      </c>
      <c r="AQ278" s="31">
        <v>0.05</v>
      </c>
      <c r="AR278" s="31">
        <v>0.08</v>
      </c>
      <c r="AS278" s="31">
        <v>0.08</v>
      </c>
      <c r="AT278" s="31">
        <v>0.2</v>
      </c>
      <c r="AU278" s="31">
        <v>0.27</v>
      </c>
      <c r="AV278" s="31">
        <v>0.26</v>
      </c>
      <c r="AW278" s="31" t="s">
        <v>39</v>
      </c>
      <c r="AX278" s="31">
        <v>0.04</v>
      </c>
      <c r="AY278" s="31">
        <v>0.04</v>
      </c>
      <c r="AZ278" s="31">
        <v>0</v>
      </c>
      <c r="BA278" s="31" t="s">
        <v>39</v>
      </c>
      <c r="BB278" s="31" t="s">
        <v>39</v>
      </c>
      <c r="BC278" s="31">
        <v>0.08</v>
      </c>
      <c r="BD278" s="31">
        <v>0.13</v>
      </c>
      <c r="BE278" s="31">
        <v>0.13</v>
      </c>
      <c r="BF278" s="31" t="s">
        <v>39</v>
      </c>
      <c r="BG278" s="31">
        <v>7.0000000000000007E-2</v>
      </c>
      <c r="BH278" s="31">
        <v>0.06</v>
      </c>
      <c r="BI278" s="31">
        <v>0.05</v>
      </c>
      <c r="BJ278" s="31">
        <v>7.0000000000000007E-2</v>
      </c>
      <c r="BK278" s="31">
        <v>7.0000000000000007E-2</v>
      </c>
      <c r="BL278" s="31">
        <v>0</v>
      </c>
      <c r="BM278" s="31">
        <v>0</v>
      </c>
      <c r="BN278" s="31">
        <v>0</v>
      </c>
      <c r="BO278" s="31" t="s">
        <v>39</v>
      </c>
      <c r="BP278" s="31">
        <v>0.02</v>
      </c>
      <c r="BQ278" s="31">
        <v>0.02</v>
      </c>
      <c r="BR278" s="31">
        <v>0.12</v>
      </c>
      <c r="BS278" s="31">
        <v>0.08</v>
      </c>
      <c r="BT278" s="31">
        <v>0.08</v>
      </c>
      <c r="BU278" s="31">
        <v>0.04</v>
      </c>
      <c r="BV278" s="31">
        <v>0.02</v>
      </c>
      <c r="BW278" s="31">
        <v>0.02</v>
      </c>
      <c r="BX278" s="31">
        <v>0.21</v>
      </c>
      <c r="BY278" s="31">
        <v>0.13</v>
      </c>
      <c r="BZ278" s="31">
        <v>0.14000000000000001</v>
      </c>
    </row>
    <row r="279" spans="1:78" x14ac:dyDescent="0.25">
      <c r="A279">
        <v>928</v>
      </c>
      <c r="B279" t="s">
        <v>259</v>
      </c>
      <c r="C279" t="s">
        <v>157</v>
      </c>
      <c r="D279" s="32">
        <v>270</v>
      </c>
      <c r="E279" s="32">
        <v>1730</v>
      </c>
      <c r="F279" s="32">
        <v>2000</v>
      </c>
      <c r="G279" s="31">
        <v>0.6</v>
      </c>
      <c r="H279" s="31">
        <v>0.57999999999999996</v>
      </c>
      <c r="I279" s="31">
        <v>0.57999999999999996</v>
      </c>
      <c r="J279" s="31">
        <v>0.54</v>
      </c>
      <c r="K279" s="31">
        <v>0.54</v>
      </c>
      <c r="L279" s="31">
        <v>0.54</v>
      </c>
      <c r="M279" s="31">
        <v>0.28999999999999998</v>
      </c>
      <c r="N279" s="31">
        <v>0.28000000000000003</v>
      </c>
      <c r="O279" s="31">
        <v>0.28999999999999998</v>
      </c>
      <c r="P279" s="31">
        <v>0</v>
      </c>
      <c r="Q279" s="31" t="s">
        <v>39</v>
      </c>
      <c r="R279" s="31" t="s">
        <v>39</v>
      </c>
      <c r="S279" s="31">
        <v>0.04</v>
      </c>
      <c r="T279" s="31">
        <v>0.02</v>
      </c>
      <c r="U279" s="31">
        <v>0.02</v>
      </c>
      <c r="V279" s="31">
        <v>0</v>
      </c>
      <c r="W279" s="31">
        <v>0</v>
      </c>
      <c r="X279" s="31">
        <v>0</v>
      </c>
      <c r="Y279" s="31">
        <v>0</v>
      </c>
      <c r="Z279" s="31">
        <v>0</v>
      </c>
      <c r="AA279" s="31">
        <v>0</v>
      </c>
      <c r="AB279" s="31">
        <v>0</v>
      </c>
      <c r="AC279" s="31">
        <v>0</v>
      </c>
      <c r="AD279" s="31">
        <v>0</v>
      </c>
      <c r="AE279" s="31">
        <v>7.0000000000000007E-2</v>
      </c>
      <c r="AF279" s="31">
        <v>0.06</v>
      </c>
      <c r="AG279" s="31">
        <v>0.06</v>
      </c>
      <c r="AH279" s="31">
        <v>0.21</v>
      </c>
      <c r="AI279" s="31">
        <v>0.23</v>
      </c>
      <c r="AJ279" s="31">
        <v>0.23</v>
      </c>
      <c r="AK279" s="31" t="s">
        <v>39</v>
      </c>
      <c r="AL279" s="31">
        <v>0.02</v>
      </c>
      <c r="AM279" s="31">
        <v>0.02</v>
      </c>
      <c r="AN279" s="31">
        <v>0</v>
      </c>
      <c r="AO279" s="31" t="s">
        <v>39</v>
      </c>
      <c r="AP279" s="31" t="s">
        <v>39</v>
      </c>
      <c r="AQ279" s="31" t="s">
        <v>39</v>
      </c>
      <c r="AR279" s="31">
        <v>0.01</v>
      </c>
      <c r="AS279" s="31">
        <v>0.01</v>
      </c>
      <c r="AT279" s="31">
        <v>0.18</v>
      </c>
      <c r="AU279" s="31">
        <v>0.19</v>
      </c>
      <c r="AV279" s="31">
        <v>0.19</v>
      </c>
      <c r="AW279" s="31" t="s">
        <v>39</v>
      </c>
      <c r="AX279" s="31">
        <v>0.02</v>
      </c>
      <c r="AY279" s="31">
        <v>0.02</v>
      </c>
      <c r="AZ279" s="31">
        <v>0</v>
      </c>
      <c r="BA279" s="31" t="s">
        <v>39</v>
      </c>
      <c r="BB279" s="31" t="s">
        <v>39</v>
      </c>
      <c r="BC279" s="31">
        <v>0.04</v>
      </c>
      <c r="BD279" s="31">
        <v>0.03</v>
      </c>
      <c r="BE279" s="31">
        <v>0.03</v>
      </c>
      <c r="BF279" s="31">
        <v>0.02</v>
      </c>
      <c r="BG279" s="31">
        <v>0.02</v>
      </c>
      <c r="BH279" s="31">
        <v>0.02</v>
      </c>
      <c r="BI279" s="31" t="s">
        <v>39</v>
      </c>
      <c r="BJ279" s="31">
        <v>0.01</v>
      </c>
      <c r="BK279" s="31">
        <v>0.01</v>
      </c>
      <c r="BL279" s="31" t="s">
        <v>39</v>
      </c>
      <c r="BM279" s="31" t="s">
        <v>39</v>
      </c>
      <c r="BN279" s="31" t="s">
        <v>39</v>
      </c>
      <c r="BO279" s="31" t="s">
        <v>39</v>
      </c>
      <c r="BP279" s="31">
        <v>0.01</v>
      </c>
      <c r="BQ279" s="31">
        <v>0.01</v>
      </c>
      <c r="BR279" s="31">
        <v>0.16</v>
      </c>
      <c r="BS279" s="31">
        <v>0.22</v>
      </c>
      <c r="BT279" s="31">
        <v>0.21</v>
      </c>
      <c r="BU279" s="31">
        <v>0.03</v>
      </c>
      <c r="BV279" s="31">
        <v>0.03</v>
      </c>
      <c r="BW279" s="31">
        <v>0.03</v>
      </c>
      <c r="BX279" s="31">
        <v>0.2</v>
      </c>
      <c r="BY279" s="31">
        <v>0.17</v>
      </c>
      <c r="BZ279" s="31">
        <v>0.18</v>
      </c>
    </row>
    <row r="280" spans="1:78" x14ac:dyDescent="0.25">
      <c r="A280">
        <v>929</v>
      </c>
      <c r="B280" t="s">
        <v>260</v>
      </c>
      <c r="C280" t="s">
        <v>151</v>
      </c>
      <c r="D280" s="32">
        <v>40</v>
      </c>
      <c r="E280" s="32">
        <v>180</v>
      </c>
      <c r="F280" s="32">
        <v>230</v>
      </c>
      <c r="G280" s="31">
        <v>0.31</v>
      </c>
      <c r="H280" s="31">
        <v>0.51</v>
      </c>
      <c r="I280" s="31">
        <v>0.47</v>
      </c>
      <c r="J280" s="31">
        <v>0.26</v>
      </c>
      <c r="K280" s="31">
        <v>0.42</v>
      </c>
      <c r="L280" s="31">
        <v>0.39</v>
      </c>
      <c r="M280" s="31">
        <v>0.17</v>
      </c>
      <c r="N280" s="31">
        <v>0.16</v>
      </c>
      <c r="O280" s="31">
        <v>0.16</v>
      </c>
      <c r="P280" s="31">
        <v>0</v>
      </c>
      <c r="Q280" s="31">
        <v>0</v>
      </c>
      <c r="R280" s="31">
        <v>0</v>
      </c>
      <c r="S280" s="31" t="s">
        <v>39</v>
      </c>
      <c r="T280" s="31">
        <v>0.08</v>
      </c>
      <c r="U280" s="31">
        <v>7.0000000000000007E-2</v>
      </c>
      <c r="V280" s="31">
        <v>0</v>
      </c>
      <c r="W280" s="31">
        <v>0</v>
      </c>
      <c r="X280" s="31">
        <v>0</v>
      </c>
      <c r="Y280" s="31">
        <v>0</v>
      </c>
      <c r="Z280" s="31">
        <v>0</v>
      </c>
      <c r="AA280" s="31">
        <v>0</v>
      </c>
      <c r="AB280" s="31">
        <v>0</v>
      </c>
      <c r="AC280" s="31">
        <v>0</v>
      </c>
      <c r="AD280" s="31">
        <v>0</v>
      </c>
      <c r="AE280" s="31" t="s">
        <v>39</v>
      </c>
      <c r="AF280" s="31">
        <v>0.14000000000000001</v>
      </c>
      <c r="AG280" s="31">
        <v>0.13</v>
      </c>
      <c r="AH280" s="31" t="s">
        <v>39</v>
      </c>
      <c r="AI280" s="31">
        <v>0.17</v>
      </c>
      <c r="AJ280" s="31">
        <v>0.16</v>
      </c>
      <c r="AK280" s="31">
        <v>0</v>
      </c>
      <c r="AL280" s="31" t="s">
        <v>39</v>
      </c>
      <c r="AM280" s="31" t="s">
        <v>39</v>
      </c>
      <c r="AN280" s="31">
        <v>0</v>
      </c>
      <c r="AO280" s="31">
        <v>0</v>
      </c>
      <c r="AP280" s="31">
        <v>0</v>
      </c>
      <c r="AQ280" s="31">
        <v>0</v>
      </c>
      <c r="AR280" s="31" t="s">
        <v>39</v>
      </c>
      <c r="AS280" s="31" t="s">
        <v>39</v>
      </c>
      <c r="AT280" s="31" t="s">
        <v>39</v>
      </c>
      <c r="AU280" s="31">
        <v>0.13</v>
      </c>
      <c r="AV280" s="31">
        <v>0.11</v>
      </c>
      <c r="AW280" s="31" t="s">
        <v>39</v>
      </c>
      <c r="AX280" s="31">
        <v>0.04</v>
      </c>
      <c r="AY280" s="31">
        <v>0.04</v>
      </c>
      <c r="AZ280" s="31">
        <v>0</v>
      </c>
      <c r="BA280" s="31">
        <v>0</v>
      </c>
      <c r="BB280" s="31">
        <v>0</v>
      </c>
      <c r="BC280" s="31" t="s">
        <v>39</v>
      </c>
      <c r="BD280" s="31">
        <v>7.0000000000000007E-2</v>
      </c>
      <c r="BE280" s="31">
        <v>0.06</v>
      </c>
      <c r="BF280" s="31" t="s">
        <v>39</v>
      </c>
      <c r="BG280" s="31">
        <v>0.06</v>
      </c>
      <c r="BH280" s="31">
        <v>0.05</v>
      </c>
      <c r="BI280" s="31">
        <v>0</v>
      </c>
      <c r="BJ280" s="31" t="s">
        <v>39</v>
      </c>
      <c r="BK280" s="31" t="s">
        <v>39</v>
      </c>
      <c r="BL280" s="31">
        <v>0</v>
      </c>
      <c r="BM280" s="31">
        <v>0</v>
      </c>
      <c r="BN280" s="31">
        <v>0</v>
      </c>
      <c r="BO280" s="31" t="s">
        <v>39</v>
      </c>
      <c r="BP280" s="31" t="s">
        <v>39</v>
      </c>
      <c r="BQ280" s="31" t="s">
        <v>39</v>
      </c>
      <c r="BR280" s="31">
        <v>0.43</v>
      </c>
      <c r="BS280" s="31">
        <v>0.25</v>
      </c>
      <c r="BT280" s="31">
        <v>0.28000000000000003</v>
      </c>
      <c r="BU280" s="31" t="s">
        <v>39</v>
      </c>
      <c r="BV280" s="31">
        <v>0.04</v>
      </c>
      <c r="BW280" s="31">
        <v>0.04</v>
      </c>
      <c r="BX280" s="31">
        <v>0.19</v>
      </c>
      <c r="BY280" s="31">
        <v>0.21</v>
      </c>
      <c r="BZ280" s="31">
        <v>0.2</v>
      </c>
    </row>
    <row r="281" spans="1:78" x14ac:dyDescent="0.25">
      <c r="A281">
        <v>892</v>
      </c>
      <c r="B281" t="s">
        <v>261</v>
      </c>
      <c r="C281" t="s">
        <v>157</v>
      </c>
      <c r="D281" s="32">
        <v>320</v>
      </c>
      <c r="E281" s="32">
        <v>1380</v>
      </c>
      <c r="F281" s="32">
        <v>1700</v>
      </c>
      <c r="G281" s="31">
        <v>0.67</v>
      </c>
      <c r="H281" s="31">
        <v>0.69</v>
      </c>
      <c r="I281" s="31">
        <v>0.69</v>
      </c>
      <c r="J281" s="31">
        <v>0.64</v>
      </c>
      <c r="K281" s="31">
        <v>0.67</v>
      </c>
      <c r="L281" s="31">
        <v>0.66</v>
      </c>
      <c r="M281" s="31">
        <v>0.14000000000000001</v>
      </c>
      <c r="N281" s="31">
        <v>0.16</v>
      </c>
      <c r="O281" s="31">
        <v>0.15</v>
      </c>
      <c r="P281" s="31">
        <v>0</v>
      </c>
      <c r="Q281" s="31">
        <v>0</v>
      </c>
      <c r="R281" s="31">
        <v>0</v>
      </c>
      <c r="S281" s="31">
        <v>0.04</v>
      </c>
      <c r="T281" s="31">
        <v>0.03</v>
      </c>
      <c r="U281" s="31">
        <v>0.03</v>
      </c>
      <c r="V281" s="31">
        <v>0</v>
      </c>
      <c r="W281" s="31" t="s">
        <v>38</v>
      </c>
      <c r="X281" s="31" t="s">
        <v>38</v>
      </c>
      <c r="Y281" s="31" t="s">
        <v>39</v>
      </c>
      <c r="Z281" s="31">
        <v>0.01</v>
      </c>
      <c r="AA281" s="31">
        <v>0.01</v>
      </c>
      <c r="AB281" s="31">
        <v>0</v>
      </c>
      <c r="AC281" s="31">
        <v>0</v>
      </c>
      <c r="AD281" s="31">
        <v>0</v>
      </c>
      <c r="AE281" s="31">
        <v>0.05</v>
      </c>
      <c r="AF281" s="31">
        <v>0.06</v>
      </c>
      <c r="AG281" s="31">
        <v>0.06</v>
      </c>
      <c r="AH281" s="31">
        <v>0.45</v>
      </c>
      <c r="AI281" s="31">
        <v>0.47</v>
      </c>
      <c r="AJ281" s="31">
        <v>0.47</v>
      </c>
      <c r="AK281" s="31">
        <v>0.11</v>
      </c>
      <c r="AL281" s="31">
        <v>0.16</v>
      </c>
      <c r="AM281" s="31">
        <v>0.15</v>
      </c>
      <c r="AN281" s="31">
        <v>0</v>
      </c>
      <c r="AO281" s="31" t="s">
        <v>38</v>
      </c>
      <c r="AP281" s="31" t="s">
        <v>38</v>
      </c>
      <c r="AQ281" s="31">
        <v>7.0000000000000007E-2</v>
      </c>
      <c r="AR281" s="31">
        <v>0.12</v>
      </c>
      <c r="AS281" s="31">
        <v>0.11</v>
      </c>
      <c r="AT281" s="31">
        <v>0.3</v>
      </c>
      <c r="AU281" s="31">
        <v>0.28999999999999998</v>
      </c>
      <c r="AV281" s="31">
        <v>0.28999999999999998</v>
      </c>
      <c r="AW281" s="31">
        <v>0.04</v>
      </c>
      <c r="AX281" s="31">
        <v>0.03</v>
      </c>
      <c r="AY281" s="31">
        <v>0.03</v>
      </c>
      <c r="AZ281" s="31">
        <v>0</v>
      </c>
      <c r="BA281" s="31">
        <v>0</v>
      </c>
      <c r="BB281" s="31">
        <v>0</v>
      </c>
      <c r="BC281" s="31">
        <v>0.03</v>
      </c>
      <c r="BD281" s="31">
        <v>0.02</v>
      </c>
      <c r="BE281" s="31">
        <v>0.02</v>
      </c>
      <c r="BF281" s="31" t="s">
        <v>39</v>
      </c>
      <c r="BG281" s="31">
        <v>0.01</v>
      </c>
      <c r="BH281" s="31">
        <v>0.01</v>
      </c>
      <c r="BI281" s="31" t="s">
        <v>39</v>
      </c>
      <c r="BJ281" s="31">
        <v>0.01</v>
      </c>
      <c r="BK281" s="31">
        <v>0.01</v>
      </c>
      <c r="BL281" s="31">
        <v>0</v>
      </c>
      <c r="BM281" s="31" t="s">
        <v>39</v>
      </c>
      <c r="BN281" s="31" t="s">
        <v>39</v>
      </c>
      <c r="BO281" s="31" t="s">
        <v>39</v>
      </c>
      <c r="BP281" s="31">
        <v>0.01</v>
      </c>
      <c r="BQ281" s="31">
        <v>0.01</v>
      </c>
      <c r="BR281" s="31">
        <v>7.0000000000000007E-2</v>
      </c>
      <c r="BS281" s="31">
        <v>0.08</v>
      </c>
      <c r="BT281" s="31">
        <v>0.08</v>
      </c>
      <c r="BU281" s="31" t="s">
        <v>39</v>
      </c>
      <c r="BV281" s="31" t="s">
        <v>38</v>
      </c>
      <c r="BW281" s="31">
        <v>0.01</v>
      </c>
      <c r="BX281" s="31">
        <v>0.25</v>
      </c>
      <c r="BY281" s="31">
        <v>0.22</v>
      </c>
      <c r="BZ281" s="31">
        <v>0.23</v>
      </c>
    </row>
    <row r="282" spans="1:78" x14ac:dyDescent="0.25">
      <c r="A282">
        <v>891</v>
      </c>
      <c r="B282" t="s">
        <v>262</v>
      </c>
      <c r="C282" t="s">
        <v>157</v>
      </c>
      <c r="D282" s="32">
        <v>230</v>
      </c>
      <c r="E282" s="32">
        <v>1050</v>
      </c>
      <c r="F282" s="32">
        <v>1280</v>
      </c>
      <c r="G282" s="31">
        <v>0.59</v>
      </c>
      <c r="H282" s="31">
        <v>0.53</v>
      </c>
      <c r="I282" s="31">
        <v>0.54</v>
      </c>
      <c r="J282" s="31">
        <v>0.57999999999999996</v>
      </c>
      <c r="K282" s="31">
        <v>0.49</v>
      </c>
      <c r="L282" s="31">
        <v>0.51</v>
      </c>
      <c r="M282" s="31">
        <v>0.3</v>
      </c>
      <c r="N282" s="31">
        <v>0.2</v>
      </c>
      <c r="O282" s="31">
        <v>0.22</v>
      </c>
      <c r="P282" s="31">
        <v>0</v>
      </c>
      <c r="Q282" s="31">
        <v>0</v>
      </c>
      <c r="R282" s="31">
        <v>0</v>
      </c>
      <c r="S282" s="31">
        <v>0.03</v>
      </c>
      <c r="T282" s="31">
        <v>0.03</v>
      </c>
      <c r="U282" s="31">
        <v>0.03</v>
      </c>
      <c r="V282" s="31">
        <v>0</v>
      </c>
      <c r="W282" s="31" t="s">
        <v>39</v>
      </c>
      <c r="X282" s="31" t="s">
        <v>39</v>
      </c>
      <c r="Y282" s="31">
        <v>0</v>
      </c>
      <c r="Z282" s="31">
        <v>0</v>
      </c>
      <c r="AA282" s="31">
        <v>0</v>
      </c>
      <c r="AB282" s="31">
        <v>0</v>
      </c>
      <c r="AC282" s="31">
        <v>0</v>
      </c>
      <c r="AD282" s="31">
        <v>0</v>
      </c>
      <c r="AE282" s="31">
        <v>0.06</v>
      </c>
      <c r="AF282" s="31">
        <v>7.0000000000000007E-2</v>
      </c>
      <c r="AG282" s="31">
        <v>7.0000000000000007E-2</v>
      </c>
      <c r="AH282" s="31">
        <v>0.25</v>
      </c>
      <c r="AI282" s="31">
        <v>0.26</v>
      </c>
      <c r="AJ282" s="31">
        <v>0.25</v>
      </c>
      <c r="AK282" s="31" t="s">
        <v>39</v>
      </c>
      <c r="AL282" s="31">
        <v>0.02</v>
      </c>
      <c r="AM282" s="31">
        <v>0.02</v>
      </c>
      <c r="AN282" s="31">
        <v>0</v>
      </c>
      <c r="AO282" s="31">
        <v>0</v>
      </c>
      <c r="AP282" s="31">
        <v>0</v>
      </c>
      <c r="AQ282" s="31" t="s">
        <v>39</v>
      </c>
      <c r="AR282" s="31">
        <v>0.01</v>
      </c>
      <c r="AS282" s="31">
        <v>0.01</v>
      </c>
      <c r="AT282" s="31">
        <v>0.14000000000000001</v>
      </c>
      <c r="AU282" s="31">
        <v>0.18</v>
      </c>
      <c r="AV282" s="31">
        <v>0.17</v>
      </c>
      <c r="AW282" s="31">
        <v>0.09</v>
      </c>
      <c r="AX282" s="31">
        <v>0.06</v>
      </c>
      <c r="AY282" s="31">
        <v>0.06</v>
      </c>
      <c r="AZ282" s="31">
        <v>0</v>
      </c>
      <c r="BA282" s="31" t="s">
        <v>39</v>
      </c>
      <c r="BB282" s="31" t="s">
        <v>39</v>
      </c>
      <c r="BC282" s="31" t="s">
        <v>39</v>
      </c>
      <c r="BD282" s="31">
        <v>0.03</v>
      </c>
      <c r="BE282" s="31">
        <v>0.03</v>
      </c>
      <c r="BF282" s="31">
        <v>0</v>
      </c>
      <c r="BG282" s="31">
        <v>0.02</v>
      </c>
      <c r="BH282" s="31">
        <v>0.02</v>
      </c>
      <c r="BI282" s="31" t="s">
        <v>39</v>
      </c>
      <c r="BJ282" s="31">
        <v>0.01</v>
      </c>
      <c r="BK282" s="31">
        <v>0.01</v>
      </c>
      <c r="BL282" s="31">
        <v>0</v>
      </c>
      <c r="BM282" s="31" t="s">
        <v>39</v>
      </c>
      <c r="BN282" s="31" t="s">
        <v>39</v>
      </c>
      <c r="BO282" s="31" t="s">
        <v>39</v>
      </c>
      <c r="BP282" s="31">
        <v>0.01</v>
      </c>
      <c r="BQ282" s="31">
        <v>0.01</v>
      </c>
      <c r="BR282" s="31">
        <v>0.16</v>
      </c>
      <c r="BS282" s="31">
        <v>0.15</v>
      </c>
      <c r="BT282" s="31">
        <v>0.15</v>
      </c>
      <c r="BU282" s="31" t="s">
        <v>39</v>
      </c>
      <c r="BV282" s="31">
        <v>0.01</v>
      </c>
      <c r="BW282" s="31">
        <v>0.02</v>
      </c>
      <c r="BX282" s="31">
        <v>0.23</v>
      </c>
      <c r="BY282" s="31">
        <v>0.31</v>
      </c>
      <c r="BZ282" s="31">
        <v>0.28999999999999998</v>
      </c>
    </row>
    <row r="283" spans="1:78" x14ac:dyDescent="0.25">
      <c r="A283">
        <v>353</v>
      </c>
      <c r="B283" t="s">
        <v>263</v>
      </c>
      <c r="C283" t="s">
        <v>153</v>
      </c>
      <c r="D283" s="32">
        <v>250</v>
      </c>
      <c r="E283" s="32">
        <v>1320</v>
      </c>
      <c r="F283" s="32">
        <v>1560</v>
      </c>
      <c r="G283" s="31">
        <v>0.8</v>
      </c>
      <c r="H283" s="31">
        <v>0.78</v>
      </c>
      <c r="I283" s="31">
        <v>0.78</v>
      </c>
      <c r="J283" s="31">
        <v>0.76</v>
      </c>
      <c r="K283" s="31">
        <v>0.73</v>
      </c>
      <c r="L283" s="31">
        <v>0.73</v>
      </c>
      <c r="M283" s="31">
        <v>0.21</v>
      </c>
      <c r="N283" s="31">
        <v>0.24</v>
      </c>
      <c r="O283" s="31">
        <v>0.24</v>
      </c>
      <c r="P283" s="31">
        <v>0</v>
      </c>
      <c r="Q283" s="31" t="s">
        <v>39</v>
      </c>
      <c r="R283" s="31" t="s">
        <v>39</v>
      </c>
      <c r="S283" s="31">
        <v>0.04</v>
      </c>
      <c r="T283" s="31">
        <v>0.03</v>
      </c>
      <c r="U283" s="31">
        <v>0.03</v>
      </c>
      <c r="V283" s="31">
        <v>0</v>
      </c>
      <c r="W283" s="31">
        <v>0</v>
      </c>
      <c r="X283" s="31">
        <v>0</v>
      </c>
      <c r="Y283" s="31" t="s">
        <v>39</v>
      </c>
      <c r="Z283" s="31" t="s">
        <v>39</v>
      </c>
      <c r="AA283" s="31" t="s">
        <v>38</v>
      </c>
      <c r="AB283" s="31">
        <v>0</v>
      </c>
      <c r="AC283" s="31">
        <v>0</v>
      </c>
      <c r="AD283" s="31">
        <v>0</v>
      </c>
      <c r="AE283" s="31">
        <v>0.06</v>
      </c>
      <c r="AF283" s="31">
        <v>0.06</v>
      </c>
      <c r="AG283" s="31">
        <v>0.06</v>
      </c>
      <c r="AH283" s="31">
        <v>0.51</v>
      </c>
      <c r="AI283" s="31">
        <v>0.45</v>
      </c>
      <c r="AJ283" s="31">
        <v>0.46</v>
      </c>
      <c r="AK283" s="31">
        <v>0.14000000000000001</v>
      </c>
      <c r="AL283" s="31">
        <v>0.09</v>
      </c>
      <c r="AM283" s="31">
        <v>0.1</v>
      </c>
      <c r="AN283" s="31" t="s">
        <v>39</v>
      </c>
      <c r="AO283" s="31" t="s">
        <v>39</v>
      </c>
      <c r="AP283" s="31" t="s">
        <v>39</v>
      </c>
      <c r="AQ283" s="31">
        <v>0.12</v>
      </c>
      <c r="AR283" s="31">
        <v>0.08</v>
      </c>
      <c r="AS283" s="31">
        <v>0.08</v>
      </c>
      <c r="AT283" s="31">
        <v>0.34</v>
      </c>
      <c r="AU283" s="31">
        <v>0.34</v>
      </c>
      <c r="AV283" s="31">
        <v>0.34</v>
      </c>
      <c r="AW283" s="31">
        <v>0.02</v>
      </c>
      <c r="AX283" s="31">
        <v>0.02</v>
      </c>
      <c r="AY283" s="31">
        <v>0.02</v>
      </c>
      <c r="AZ283" s="31">
        <v>0</v>
      </c>
      <c r="BA283" s="31">
        <v>0</v>
      </c>
      <c r="BB283" s="31">
        <v>0</v>
      </c>
      <c r="BC283" s="31">
        <v>0.04</v>
      </c>
      <c r="BD283" s="31">
        <v>0.04</v>
      </c>
      <c r="BE283" s="31">
        <v>0.04</v>
      </c>
      <c r="BF283" s="31" t="s">
        <v>39</v>
      </c>
      <c r="BG283" s="31">
        <v>0.02</v>
      </c>
      <c r="BH283" s="31">
        <v>0.02</v>
      </c>
      <c r="BI283" s="31" t="s">
        <v>39</v>
      </c>
      <c r="BJ283" s="31">
        <v>0.02</v>
      </c>
      <c r="BK283" s="31">
        <v>0.02</v>
      </c>
      <c r="BL283" s="31">
        <v>0</v>
      </c>
      <c r="BM283" s="31">
        <v>0</v>
      </c>
      <c r="BN283" s="31">
        <v>0</v>
      </c>
      <c r="BO283" s="31">
        <v>0</v>
      </c>
      <c r="BP283" s="31">
        <v>0.01</v>
      </c>
      <c r="BQ283" s="31">
        <v>0.01</v>
      </c>
      <c r="BR283" s="31">
        <v>7.0000000000000007E-2</v>
      </c>
      <c r="BS283" s="31">
        <v>0.08</v>
      </c>
      <c r="BT283" s="31">
        <v>0.08</v>
      </c>
      <c r="BU283" s="31">
        <v>0.03</v>
      </c>
      <c r="BV283" s="31">
        <v>0.02</v>
      </c>
      <c r="BW283" s="31">
        <v>0.02</v>
      </c>
      <c r="BX283" s="31">
        <v>0.1</v>
      </c>
      <c r="BY283" s="31">
        <v>0.12</v>
      </c>
      <c r="BZ283" s="31">
        <v>0.12</v>
      </c>
    </row>
    <row r="284" spans="1:78" x14ac:dyDescent="0.25">
      <c r="A284">
        <v>931</v>
      </c>
      <c r="B284" t="s">
        <v>264</v>
      </c>
      <c r="C284" t="s">
        <v>167</v>
      </c>
      <c r="D284" s="32">
        <v>530</v>
      </c>
      <c r="E284" s="32">
        <v>1270</v>
      </c>
      <c r="F284" s="32">
        <v>1800</v>
      </c>
      <c r="G284" s="31">
        <v>0.59</v>
      </c>
      <c r="H284" s="31">
        <v>0.61</v>
      </c>
      <c r="I284" s="31">
        <v>0.6</v>
      </c>
      <c r="J284" s="31">
        <v>0.52</v>
      </c>
      <c r="K284" s="31">
        <v>0.53</v>
      </c>
      <c r="L284" s="31">
        <v>0.52</v>
      </c>
      <c r="M284" s="31">
        <v>0.13</v>
      </c>
      <c r="N284" s="31">
        <v>0.14000000000000001</v>
      </c>
      <c r="O284" s="31">
        <v>0.14000000000000001</v>
      </c>
      <c r="P284" s="31" t="s">
        <v>39</v>
      </c>
      <c r="Q284" s="31" t="s">
        <v>39</v>
      </c>
      <c r="R284" s="31" t="s">
        <v>39</v>
      </c>
      <c r="S284" s="31">
        <v>0.02</v>
      </c>
      <c r="T284" s="31">
        <v>0.02</v>
      </c>
      <c r="U284" s="31">
        <v>0.02</v>
      </c>
      <c r="V284" s="31" t="s">
        <v>39</v>
      </c>
      <c r="W284" s="31" t="s">
        <v>39</v>
      </c>
      <c r="X284" s="31" t="s">
        <v>39</v>
      </c>
      <c r="Y284" s="31">
        <v>0.02</v>
      </c>
      <c r="Z284" s="31">
        <v>0.01</v>
      </c>
      <c r="AA284" s="31">
        <v>0.01</v>
      </c>
      <c r="AB284" s="31">
        <v>0</v>
      </c>
      <c r="AC284" s="31">
        <v>0</v>
      </c>
      <c r="AD284" s="31">
        <v>0</v>
      </c>
      <c r="AE284" s="31">
        <v>0.05</v>
      </c>
      <c r="AF284" s="31">
        <v>0.06</v>
      </c>
      <c r="AG284" s="31">
        <v>0.05</v>
      </c>
      <c r="AH284" s="31">
        <v>0.35</v>
      </c>
      <c r="AI284" s="31">
        <v>0.36</v>
      </c>
      <c r="AJ284" s="31">
        <v>0.35</v>
      </c>
      <c r="AK284" s="31">
        <v>0.11</v>
      </c>
      <c r="AL284" s="31">
        <v>0.13</v>
      </c>
      <c r="AM284" s="31">
        <v>0.12</v>
      </c>
      <c r="AN284" s="31" t="s">
        <v>39</v>
      </c>
      <c r="AO284" s="31" t="s">
        <v>39</v>
      </c>
      <c r="AP284" s="31" t="s">
        <v>39</v>
      </c>
      <c r="AQ284" s="31">
        <v>0.04</v>
      </c>
      <c r="AR284" s="31">
        <v>0.06</v>
      </c>
      <c r="AS284" s="31">
        <v>0.06</v>
      </c>
      <c r="AT284" s="31">
        <v>0.23</v>
      </c>
      <c r="AU284" s="31">
        <v>0.22</v>
      </c>
      <c r="AV284" s="31">
        <v>0.22</v>
      </c>
      <c r="AW284" s="31" t="s">
        <v>39</v>
      </c>
      <c r="AX284" s="31">
        <v>0.01</v>
      </c>
      <c r="AY284" s="31">
        <v>0.01</v>
      </c>
      <c r="AZ284" s="31">
        <v>0</v>
      </c>
      <c r="BA284" s="31">
        <v>0</v>
      </c>
      <c r="BB284" s="31">
        <v>0</v>
      </c>
      <c r="BC284" s="31">
        <v>0.06</v>
      </c>
      <c r="BD284" s="31">
        <v>0.08</v>
      </c>
      <c r="BE284" s="31">
        <v>7.0000000000000007E-2</v>
      </c>
      <c r="BF284" s="31">
        <v>0.04</v>
      </c>
      <c r="BG284" s="31">
        <v>0.04</v>
      </c>
      <c r="BH284" s="31">
        <v>0.04</v>
      </c>
      <c r="BI284" s="31">
        <v>0.02</v>
      </c>
      <c r="BJ284" s="31">
        <v>0.04</v>
      </c>
      <c r="BK284" s="31">
        <v>0.03</v>
      </c>
      <c r="BL284" s="31">
        <v>0</v>
      </c>
      <c r="BM284" s="31" t="s">
        <v>39</v>
      </c>
      <c r="BN284" s="31" t="s">
        <v>39</v>
      </c>
      <c r="BO284" s="31" t="s">
        <v>39</v>
      </c>
      <c r="BP284" s="31" t="s">
        <v>38</v>
      </c>
      <c r="BQ284" s="31">
        <v>0.01</v>
      </c>
      <c r="BR284" s="31">
        <v>0.12</v>
      </c>
      <c r="BS284" s="31">
        <v>0.14000000000000001</v>
      </c>
      <c r="BT284" s="31">
        <v>0.14000000000000001</v>
      </c>
      <c r="BU284" s="31">
        <v>0.02</v>
      </c>
      <c r="BV284" s="31">
        <v>0.02</v>
      </c>
      <c r="BW284" s="31">
        <v>0.02</v>
      </c>
      <c r="BX284" s="31">
        <v>0.26</v>
      </c>
      <c r="BY284" s="31">
        <v>0.23</v>
      </c>
      <c r="BZ284" s="31">
        <v>0.24</v>
      </c>
    </row>
    <row r="285" spans="1:78" x14ac:dyDescent="0.25">
      <c r="A285">
        <v>874</v>
      </c>
      <c r="B285" t="s">
        <v>265</v>
      </c>
      <c r="C285" t="s">
        <v>161</v>
      </c>
      <c r="D285" s="32">
        <v>60</v>
      </c>
      <c r="E285" s="32">
        <v>450</v>
      </c>
      <c r="F285" s="32">
        <v>500</v>
      </c>
      <c r="G285" s="31">
        <v>0.64</v>
      </c>
      <c r="H285" s="31">
        <v>0.75</v>
      </c>
      <c r="I285" s="31">
        <v>0.74</v>
      </c>
      <c r="J285" s="31">
        <v>0.55000000000000004</v>
      </c>
      <c r="K285" s="31">
        <v>0.56000000000000005</v>
      </c>
      <c r="L285" s="31">
        <v>0.56000000000000005</v>
      </c>
      <c r="M285" s="31">
        <v>0.43</v>
      </c>
      <c r="N285" s="31">
        <v>0.4</v>
      </c>
      <c r="O285" s="31">
        <v>0.4</v>
      </c>
      <c r="P285" s="31">
        <v>0</v>
      </c>
      <c r="Q285" s="31">
        <v>0</v>
      </c>
      <c r="R285" s="31">
        <v>0</v>
      </c>
      <c r="S285" s="31" t="s">
        <v>39</v>
      </c>
      <c r="T285" s="31">
        <v>0.03</v>
      </c>
      <c r="U285" s="31">
        <v>0.03</v>
      </c>
      <c r="V285" s="31">
        <v>0</v>
      </c>
      <c r="W285" s="31">
        <v>0</v>
      </c>
      <c r="X285" s="31">
        <v>0</v>
      </c>
      <c r="Y285" s="31">
        <v>0</v>
      </c>
      <c r="Z285" s="31">
        <v>0</v>
      </c>
      <c r="AA285" s="31">
        <v>0</v>
      </c>
      <c r="AB285" s="31">
        <v>0</v>
      </c>
      <c r="AC285" s="31">
        <v>0</v>
      </c>
      <c r="AD285" s="31">
        <v>0</v>
      </c>
      <c r="AE285" s="31" t="s">
        <v>39</v>
      </c>
      <c r="AF285" s="31">
        <v>0.05</v>
      </c>
      <c r="AG285" s="31">
        <v>0.05</v>
      </c>
      <c r="AH285" s="31" t="s">
        <v>39</v>
      </c>
      <c r="AI285" s="31">
        <v>0.13</v>
      </c>
      <c r="AJ285" s="31">
        <v>0.13</v>
      </c>
      <c r="AK285" s="31" t="s">
        <v>39</v>
      </c>
      <c r="AL285" s="31" t="s">
        <v>39</v>
      </c>
      <c r="AM285" s="31" t="s">
        <v>39</v>
      </c>
      <c r="AN285" s="31">
        <v>0</v>
      </c>
      <c r="AO285" s="31">
        <v>0</v>
      </c>
      <c r="AP285" s="31">
        <v>0</v>
      </c>
      <c r="AQ285" s="31">
        <v>0</v>
      </c>
      <c r="AR285" s="31" t="s">
        <v>39</v>
      </c>
      <c r="AS285" s="31" t="s">
        <v>39</v>
      </c>
      <c r="AT285" s="31" t="s">
        <v>39</v>
      </c>
      <c r="AU285" s="31">
        <v>0.11</v>
      </c>
      <c r="AV285" s="31">
        <v>0.11</v>
      </c>
      <c r="AW285" s="31">
        <v>0</v>
      </c>
      <c r="AX285" s="31" t="s">
        <v>39</v>
      </c>
      <c r="AY285" s="31" t="s">
        <v>39</v>
      </c>
      <c r="AZ285" s="31">
        <v>0</v>
      </c>
      <c r="BA285" s="31">
        <v>0</v>
      </c>
      <c r="BB285" s="31">
        <v>0</v>
      </c>
      <c r="BC285" s="31" t="s">
        <v>39</v>
      </c>
      <c r="BD285" s="31">
        <v>0.17</v>
      </c>
      <c r="BE285" s="31">
        <v>0.16</v>
      </c>
      <c r="BF285" s="31" t="s">
        <v>39</v>
      </c>
      <c r="BG285" s="31">
        <v>0.11</v>
      </c>
      <c r="BH285" s="31">
        <v>0.1</v>
      </c>
      <c r="BI285" s="31" t="s">
        <v>39</v>
      </c>
      <c r="BJ285" s="31">
        <v>0.06</v>
      </c>
      <c r="BK285" s="31">
        <v>0.06</v>
      </c>
      <c r="BL285" s="31">
        <v>0</v>
      </c>
      <c r="BM285" s="31">
        <v>0</v>
      </c>
      <c r="BN285" s="31">
        <v>0</v>
      </c>
      <c r="BO285" s="31" t="s">
        <v>39</v>
      </c>
      <c r="BP285" s="31">
        <v>0.02</v>
      </c>
      <c r="BQ285" s="31">
        <v>0.02</v>
      </c>
      <c r="BR285" s="31">
        <v>0.14000000000000001</v>
      </c>
      <c r="BS285" s="31">
        <v>7.0000000000000007E-2</v>
      </c>
      <c r="BT285" s="31">
        <v>0.08</v>
      </c>
      <c r="BU285" s="31" t="s">
        <v>39</v>
      </c>
      <c r="BV285" s="31">
        <v>0.04</v>
      </c>
      <c r="BW285" s="31">
        <v>0.04</v>
      </c>
      <c r="BX285" s="31">
        <v>0.16</v>
      </c>
      <c r="BY285" s="31">
        <v>0.14000000000000001</v>
      </c>
      <c r="BZ285" s="31">
        <v>0.14000000000000001</v>
      </c>
    </row>
    <row r="286" spans="1:78" x14ac:dyDescent="0.25">
      <c r="A286">
        <v>879</v>
      </c>
      <c r="B286" t="s">
        <v>266</v>
      </c>
      <c r="C286" t="s">
        <v>169</v>
      </c>
      <c r="D286" s="32">
        <v>110</v>
      </c>
      <c r="E286" s="32">
        <v>450</v>
      </c>
      <c r="F286" s="32">
        <v>560</v>
      </c>
      <c r="G286" s="31">
        <v>0.69</v>
      </c>
      <c r="H286" s="31">
        <v>0.69</v>
      </c>
      <c r="I286" s="31">
        <v>0.69</v>
      </c>
      <c r="J286" s="31">
        <v>0.61</v>
      </c>
      <c r="K286" s="31">
        <v>0.56000000000000005</v>
      </c>
      <c r="L286" s="31">
        <v>0.56999999999999995</v>
      </c>
      <c r="M286" s="31">
        <v>0.12</v>
      </c>
      <c r="N286" s="31">
        <v>0.12</v>
      </c>
      <c r="O286" s="31">
        <v>0.12</v>
      </c>
      <c r="P286" s="31">
        <v>0</v>
      </c>
      <c r="Q286" s="31">
        <v>0</v>
      </c>
      <c r="R286" s="31">
        <v>0</v>
      </c>
      <c r="S286" s="31">
        <v>0.08</v>
      </c>
      <c r="T286" s="31">
        <v>0.06</v>
      </c>
      <c r="U286" s="31">
        <v>0.06</v>
      </c>
      <c r="V286" s="31" t="s">
        <v>39</v>
      </c>
      <c r="W286" s="31">
        <v>0</v>
      </c>
      <c r="X286" s="31" t="s">
        <v>39</v>
      </c>
      <c r="Y286" s="31">
        <v>0</v>
      </c>
      <c r="Z286" s="31">
        <v>0</v>
      </c>
      <c r="AA286" s="31">
        <v>0</v>
      </c>
      <c r="AB286" s="31">
        <v>0</v>
      </c>
      <c r="AC286" s="31">
        <v>0</v>
      </c>
      <c r="AD286" s="31">
        <v>0</v>
      </c>
      <c r="AE286" s="31">
        <v>0.12</v>
      </c>
      <c r="AF286" s="31">
        <v>0.09</v>
      </c>
      <c r="AG286" s="31">
        <v>0.1</v>
      </c>
      <c r="AH286" s="31">
        <v>0.4</v>
      </c>
      <c r="AI286" s="31">
        <v>0.38</v>
      </c>
      <c r="AJ286" s="31">
        <v>0.38</v>
      </c>
      <c r="AK286" s="31" t="s">
        <v>39</v>
      </c>
      <c r="AL286" s="31" t="s">
        <v>39</v>
      </c>
      <c r="AM286" s="31">
        <v>0.01</v>
      </c>
      <c r="AN286" s="31">
        <v>0</v>
      </c>
      <c r="AO286" s="31">
        <v>0</v>
      </c>
      <c r="AP286" s="31">
        <v>0</v>
      </c>
      <c r="AQ286" s="31" t="s">
        <v>39</v>
      </c>
      <c r="AR286" s="31" t="s">
        <v>39</v>
      </c>
      <c r="AS286" s="31" t="s">
        <v>39</v>
      </c>
      <c r="AT286" s="31">
        <v>0.25</v>
      </c>
      <c r="AU286" s="31">
        <v>0.27</v>
      </c>
      <c r="AV286" s="31">
        <v>0.26</v>
      </c>
      <c r="AW286" s="31">
        <v>0.14000000000000001</v>
      </c>
      <c r="AX286" s="31">
        <v>0.1</v>
      </c>
      <c r="AY286" s="31">
        <v>0.11</v>
      </c>
      <c r="AZ286" s="31">
        <v>0</v>
      </c>
      <c r="BA286" s="31">
        <v>0</v>
      </c>
      <c r="BB286" s="31">
        <v>0</v>
      </c>
      <c r="BC286" s="31">
        <v>0.05</v>
      </c>
      <c r="BD286" s="31">
        <v>0.11</v>
      </c>
      <c r="BE286" s="31">
        <v>0.1</v>
      </c>
      <c r="BF286" s="31" t="s">
        <v>39</v>
      </c>
      <c r="BG286" s="31">
        <v>0.04</v>
      </c>
      <c r="BH286" s="31">
        <v>0.04</v>
      </c>
      <c r="BI286" s="31" t="s">
        <v>39</v>
      </c>
      <c r="BJ286" s="31">
        <v>7.0000000000000007E-2</v>
      </c>
      <c r="BK286" s="31">
        <v>7.0000000000000007E-2</v>
      </c>
      <c r="BL286" s="31">
        <v>0</v>
      </c>
      <c r="BM286" s="31">
        <v>0</v>
      </c>
      <c r="BN286" s="31">
        <v>0</v>
      </c>
      <c r="BO286" s="31" t="s">
        <v>39</v>
      </c>
      <c r="BP286" s="31">
        <v>0.02</v>
      </c>
      <c r="BQ286" s="31">
        <v>0.02</v>
      </c>
      <c r="BR286" s="31">
        <v>0.12</v>
      </c>
      <c r="BS286" s="31">
        <v>0.18</v>
      </c>
      <c r="BT286" s="31">
        <v>0.17</v>
      </c>
      <c r="BU286" s="31" t="s">
        <v>39</v>
      </c>
      <c r="BV286" s="31">
        <v>0.03</v>
      </c>
      <c r="BW286" s="31">
        <v>0.03</v>
      </c>
      <c r="BX286" s="31">
        <v>0.15</v>
      </c>
      <c r="BY286" s="31">
        <v>0.1</v>
      </c>
      <c r="BZ286" s="31">
        <v>0.11</v>
      </c>
    </row>
    <row r="287" spans="1:78" x14ac:dyDescent="0.25">
      <c r="A287">
        <v>836</v>
      </c>
      <c r="B287" t="s">
        <v>267</v>
      </c>
      <c r="C287" t="s">
        <v>169</v>
      </c>
      <c r="D287" s="32">
        <v>100</v>
      </c>
      <c r="E287" s="32">
        <v>490</v>
      </c>
      <c r="F287" s="32">
        <v>590</v>
      </c>
      <c r="G287" s="31">
        <v>0.46</v>
      </c>
      <c r="H287" s="31">
        <v>0.48</v>
      </c>
      <c r="I287" s="31">
        <v>0.48</v>
      </c>
      <c r="J287" s="31">
        <v>0.41</v>
      </c>
      <c r="K287" s="31">
        <v>0.38</v>
      </c>
      <c r="L287" s="31">
        <v>0.38</v>
      </c>
      <c r="M287" s="31">
        <v>0.15</v>
      </c>
      <c r="N287" s="31">
        <v>0.09</v>
      </c>
      <c r="O287" s="31">
        <v>0.1</v>
      </c>
      <c r="P287" s="31">
        <v>0</v>
      </c>
      <c r="Q287" s="31">
        <v>0</v>
      </c>
      <c r="R287" s="31">
        <v>0</v>
      </c>
      <c r="S287" s="31">
        <v>0.06</v>
      </c>
      <c r="T287" s="31">
        <v>0.02</v>
      </c>
      <c r="U287" s="31">
        <v>0.03</v>
      </c>
      <c r="V287" s="31">
        <v>0</v>
      </c>
      <c r="W287" s="31" t="s">
        <v>39</v>
      </c>
      <c r="X287" s="31" t="s">
        <v>39</v>
      </c>
      <c r="Y287" s="31">
        <v>0</v>
      </c>
      <c r="Z287" s="31">
        <v>0</v>
      </c>
      <c r="AA287" s="31">
        <v>0</v>
      </c>
      <c r="AB287" s="31">
        <v>0</v>
      </c>
      <c r="AC287" s="31">
        <v>0</v>
      </c>
      <c r="AD287" s="31">
        <v>0</v>
      </c>
      <c r="AE287" s="31">
        <v>0.09</v>
      </c>
      <c r="AF287" s="31">
        <v>0.04</v>
      </c>
      <c r="AG287" s="31">
        <v>0.05</v>
      </c>
      <c r="AH287" s="31">
        <v>0.2</v>
      </c>
      <c r="AI287" s="31">
        <v>0.26</v>
      </c>
      <c r="AJ287" s="31">
        <v>0.25</v>
      </c>
      <c r="AK287" s="31" t="s">
        <v>39</v>
      </c>
      <c r="AL287" s="31">
        <v>0.02</v>
      </c>
      <c r="AM287" s="31">
        <v>0.02</v>
      </c>
      <c r="AN287" s="31">
        <v>0</v>
      </c>
      <c r="AO287" s="31">
        <v>0</v>
      </c>
      <c r="AP287" s="31">
        <v>0</v>
      </c>
      <c r="AQ287" s="31">
        <v>0</v>
      </c>
      <c r="AR287" s="31">
        <v>0.01</v>
      </c>
      <c r="AS287" s="31">
        <v>0.01</v>
      </c>
      <c r="AT287" s="31">
        <v>0.17</v>
      </c>
      <c r="AU287" s="31">
        <v>0.18</v>
      </c>
      <c r="AV287" s="31">
        <v>0.18</v>
      </c>
      <c r="AW287" s="31" t="s">
        <v>39</v>
      </c>
      <c r="AX287" s="31">
        <v>0.05</v>
      </c>
      <c r="AY287" s="31">
        <v>0.04</v>
      </c>
      <c r="AZ287" s="31">
        <v>0</v>
      </c>
      <c r="BA287" s="31">
        <v>0</v>
      </c>
      <c r="BB287" s="31">
        <v>0</v>
      </c>
      <c r="BC287" s="31" t="s">
        <v>39</v>
      </c>
      <c r="BD287" s="31">
        <v>0.1</v>
      </c>
      <c r="BE287" s="31">
        <v>0.09</v>
      </c>
      <c r="BF287" s="31" t="s">
        <v>39</v>
      </c>
      <c r="BG287" s="31">
        <v>7.0000000000000007E-2</v>
      </c>
      <c r="BH287" s="31">
        <v>0.06</v>
      </c>
      <c r="BI287" s="31" t="s">
        <v>39</v>
      </c>
      <c r="BJ287" s="31">
        <v>0.03</v>
      </c>
      <c r="BK287" s="31">
        <v>0.03</v>
      </c>
      <c r="BL287" s="31">
        <v>0</v>
      </c>
      <c r="BM287" s="31">
        <v>0</v>
      </c>
      <c r="BN287" s="31">
        <v>0</v>
      </c>
      <c r="BO287" s="31" t="s">
        <v>39</v>
      </c>
      <c r="BP287" s="31" t="s">
        <v>39</v>
      </c>
      <c r="BQ287" s="31" t="s">
        <v>39</v>
      </c>
      <c r="BR287" s="31">
        <v>0.19</v>
      </c>
      <c r="BS287" s="31">
        <v>0.17</v>
      </c>
      <c r="BT287" s="31">
        <v>0.18</v>
      </c>
      <c r="BU287" s="31">
        <v>0.08</v>
      </c>
      <c r="BV287" s="31">
        <v>0.03</v>
      </c>
      <c r="BW287" s="31">
        <v>0.04</v>
      </c>
      <c r="BX287" s="31">
        <v>0.27</v>
      </c>
      <c r="BY287" s="31">
        <v>0.32</v>
      </c>
      <c r="BZ287" s="31">
        <v>0.31</v>
      </c>
    </row>
    <row r="288" spans="1:78" x14ac:dyDescent="0.25">
      <c r="A288">
        <v>851</v>
      </c>
      <c r="B288" t="s">
        <v>268</v>
      </c>
      <c r="C288" t="s">
        <v>167</v>
      </c>
      <c r="D288" s="32">
        <v>90</v>
      </c>
      <c r="E288" s="32">
        <v>330</v>
      </c>
      <c r="F288" s="32">
        <v>410</v>
      </c>
      <c r="G288" s="31">
        <v>0.56000000000000005</v>
      </c>
      <c r="H288" s="31">
        <v>0.51</v>
      </c>
      <c r="I288" s="31">
        <v>0.52</v>
      </c>
      <c r="J288" s="31">
        <v>0.55000000000000004</v>
      </c>
      <c r="K288" s="31">
        <v>0.49</v>
      </c>
      <c r="L288" s="31">
        <v>0.5</v>
      </c>
      <c r="M288" s="31">
        <v>7.0000000000000007E-2</v>
      </c>
      <c r="N288" s="31">
        <v>0.08</v>
      </c>
      <c r="O288" s="31">
        <v>0.08</v>
      </c>
      <c r="P288" s="31">
        <v>0</v>
      </c>
      <c r="Q288" s="31">
        <v>0</v>
      </c>
      <c r="R288" s="31">
        <v>0</v>
      </c>
      <c r="S288" s="31" t="s">
        <v>39</v>
      </c>
      <c r="T288" s="31">
        <v>0.03</v>
      </c>
      <c r="U288" s="31">
        <v>0.03</v>
      </c>
      <c r="V288" s="31">
        <v>0</v>
      </c>
      <c r="W288" s="31">
        <v>0</v>
      </c>
      <c r="X288" s="31">
        <v>0</v>
      </c>
      <c r="Y288" s="31">
        <v>0.14000000000000001</v>
      </c>
      <c r="Z288" s="31">
        <v>0.09</v>
      </c>
      <c r="AA288" s="31">
        <v>0.1</v>
      </c>
      <c r="AB288" s="31">
        <v>0</v>
      </c>
      <c r="AC288" s="31">
        <v>0</v>
      </c>
      <c r="AD288" s="31">
        <v>0</v>
      </c>
      <c r="AE288" s="31">
        <v>0.11</v>
      </c>
      <c r="AF288" s="31">
        <v>0.06</v>
      </c>
      <c r="AG288" s="31">
        <v>7.0000000000000007E-2</v>
      </c>
      <c r="AH288" s="31">
        <v>0.28999999999999998</v>
      </c>
      <c r="AI288" s="31">
        <v>0.28999999999999998</v>
      </c>
      <c r="AJ288" s="31">
        <v>0.28999999999999998</v>
      </c>
      <c r="AK288" s="31" t="s">
        <v>39</v>
      </c>
      <c r="AL288" s="31">
        <v>0.06</v>
      </c>
      <c r="AM288" s="31">
        <v>0.05</v>
      </c>
      <c r="AN288" s="31">
        <v>0</v>
      </c>
      <c r="AO288" s="31">
        <v>0</v>
      </c>
      <c r="AP288" s="31">
        <v>0</v>
      </c>
      <c r="AQ288" s="31" t="s">
        <v>39</v>
      </c>
      <c r="AR288" s="31">
        <v>0.02</v>
      </c>
      <c r="AS288" s="31">
        <v>0.02</v>
      </c>
      <c r="AT288" s="31">
        <v>0.25</v>
      </c>
      <c r="AU288" s="31">
        <v>0.21</v>
      </c>
      <c r="AV288" s="31">
        <v>0.22</v>
      </c>
      <c r="AW288" s="31" t="s">
        <v>39</v>
      </c>
      <c r="AX288" s="31">
        <v>0.02</v>
      </c>
      <c r="AY288" s="31">
        <v>0.02</v>
      </c>
      <c r="AZ288" s="31">
        <v>0</v>
      </c>
      <c r="BA288" s="31">
        <v>0</v>
      </c>
      <c r="BB288" s="31">
        <v>0</v>
      </c>
      <c r="BC288" s="31" t="s">
        <v>39</v>
      </c>
      <c r="BD288" s="31" t="s">
        <v>39</v>
      </c>
      <c r="BE288" s="31" t="s">
        <v>39</v>
      </c>
      <c r="BF288" s="31">
        <v>0</v>
      </c>
      <c r="BG288" s="31" t="s">
        <v>39</v>
      </c>
      <c r="BH288" s="31" t="s">
        <v>39</v>
      </c>
      <c r="BI288" s="31" t="s">
        <v>39</v>
      </c>
      <c r="BJ288" s="31" t="s">
        <v>39</v>
      </c>
      <c r="BK288" s="31" t="s">
        <v>39</v>
      </c>
      <c r="BL288" s="31">
        <v>0</v>
      </c>
      <c r="BM288" s="31">
        <v>0</v>
      </c>
      <c r="BN288" s="31">
        <v>0</v>
      </c>
      <c r="BO288" s="31">
        <v>0</v>
      </c>
      <c r="BP288" s="31" t="s">
        <v>39</v>
      </c>
      <c r="BQ288" s="31" t="s">
        <v>39</v>
      </c>
      <c r="BR288" s="31">
        <v>0.13</v>
      </c>
      <c r="BS288" s="31">
        <v>0.18</v>
      </c>
      <c r="BT288" s="31">
        <v>0.17</v>
      </c>
      <c r="BU288" s="31" t="s">
        <v>39</v>
      </c>
      <c r="BV288" s="31">
        <v>0.02</v>
      </c>
      <c r="BW288" s="31">
        <v>0.02</v>
      </c>
      <c r="BX288" s="31">
        <v>0.27</v>
      </c>
      <c r="BY288" s="31">
        <v>0.28999999999999998</v>
      </c>
      <c r="BZ288" s="31">
        <v>0.28999999999999998</v>
      </c>
    </row>
    <row r="289" spans="1:78" x14ac:dyDescent="0.25">
      <c r="A289">
        <v>870</v>
      </c>
      <c r="B289" t="s">
        <v>269</v>
      </c>
      <c r="C289" t="s">
        <v>167</v>
      </c>
      <c r="D289" s="32" t="s">
        <v>342</v>
      </c>
      <c r="E289" s="32" t="s">
        <v>342</v>
      </c>
      <c r="F289" s="32" t="s">
        <v>342</v>
      </c>
      <c r="G289" s="31" t="s">
        <v>342</v>
      </c>
      <c r="H289" s="31" t="s">
        <v>342</v>
      </c>
      <c r="I289" s="31" t="s">
        <v>342</v>
      </c>
      <c r="J289" s="31" t="s">
        <v>342</v>
      </c>
      <c r="K289" s="31" t="s">
        <v>342</v>
      </c>
      <c r="L289" s="31" t="s">
        <v>342</v>
      </c>
      <c r="M289" s="31" t="s">
        <v>342</v>
      </c>
      <c r="N289" s="31" t="s">
        <v>342</v>
      </c>
      <c r="O289" s="31" t="s">
        <v>342</v>
      </c>
      <c r="P289" s="31" t="s">
        <v>342</v>
      </c>
      <c r="Q289" s="31" t="s">
        <v>342</v>
      </c>
      <c r="R289" s="31" t="s">
        <v>342</v>
      </c>
      <c r="S289" s="31" t="s">
        <v>342</v>
      </c>
      <c r="T289" s="31" t="s">
        <v>342</v>
      </c>
      <c r="U289" s="31" t="s">
        <v>342</v>
      </c>
      <c r="V289" s="31" t="s">
        <v>342</v>
      </c>
      <c r="W289" s="31" t="s">
        <v>342</v>
      </c>
      <c r="X289" s="31" t="s">
        <v>342</v>
      </c>
      <c r="Y289" s="31" t="s">
        <v>342</v>
      </c>
      <c r="Z289" s="31" t="s">
        <v>342</v>
      </c>
      <c r="AA289" s="31" t="s">
        <v>342</v>
      </c>
      <c r="AB289" s="31" t="s">
        <v>342</v>
      </c>
      <c r="AC289" s="31" t="s">
        <v>342</v>
      </c>
      <c r="AD289" s="31" t="s">
        <v>342</v>
      </c>
      <c r="AE289" s="31" t="s">
        <v>342</v>
      </c>
      <c r="AF289" s="31" t="s">
        <v>342</v>
      </c>
      <c r="AG289" s="31" t="s">
        <v>342</v>
      </c>
      <c r="AH289" s="31" t="s">
        <v>342</v>
      </c>
      <c r="AI289" s="31" t="s">
        <v>342</v>
      </c>
      <c r="AJ289" s="31" t="s">
        <v>342</v>
      </c>
      <c r="AK289" s="31" t="s">
        <v>342</v>
      </c>
      <c r="AL289" s="31" t="s">
        <v>342</v>
      </c>
      <c r="AM289" s="31" t="s">
        <v>342</v>
      </c>
      <c r="AN289" s="31" t="s">
        <v>342</v>
      </c>
      <c r="AO289" s="31" t="s">
        <v>342</v>
      </c>
      <c r="AP289" s="31" t="s">
        <v>342</v>
      </c>
      <c r="AQ289" s="31" t="s">
        <v>342</v>
      </c>
      <c r="AR289" s="31" t="s">
        <v>342</v>
      </c>
      <c r="AS289" s="31" t="s">
        <v>342</v>
      </c>
      <c r="AT289" s="31" t="s">
        <v>342</v>
      </c>
      <c r="AU289" s="31" t="s">
        <v>342</v>
      </c>
      <c r="AV289" s="31" t="s">
        <v>342</v>
      </c>
      <c r="AW289" s="31" t="s">
        <v>342</v>
      </c>
      <c r="AX289" s="31" t="s">
        <v>342</v>
      </c>
      <c r="AY289" s="31" t="s">
        <v>342</v>
      </c>
      <c r="AZ289" s="31" t="s">
        <v>342</v>
      </c>
      <c r="BA289" s="31" t="s">
        <v>342</v>
      </c>
      <c r="BB289" s="31" t="s">
        <v>342</v>
      </c>
      <c r="BC289" s="31" t="s">
        <v>342</v>
      </c>
      <c r="BD289" s="31" t="s">
        <v>342</v>
      </c>
      <c r="BE289" s="31" t="s">
        <v>342</v>
      </c>
      <c r="BF289" s="31" t="s">
        <v>342</v>
      </c>
      <c r="BG289" s="31" t="s">
        <v>342</v>
      </c>
      <c r="BH289" s="31" t="s">
        <v>342</v>
      </c>
      <c r="BI289" s="31" t="s">
        <v>342</v>
      </c>
      <c r="BJ289" s="31" t="s">
        <v>342</v>
      </c>
      <c r="BK289" s="31" t="s">
        <v>342</v>
      </c>
      <c r="BL289" s="31" t="s">
        <v>342</v>
      </c>
      <c r="BM289" s="31" t="s">
        <v>342</v>
      </c>
      <c r="BN289" s="31" t="s">
        <v>342</v>
      </c>
      <c r="BO289" s="31" t="s">
        <v>342</v>
      </c>
      <c r="BP289" s="31" t="s">
        <v>342</v>
      </c>
      <c r="BQ289" s="31" t="s">
        <v>342</v>
      </c>
      <c r="BR289" s="31" t="s">
        <v>342</v>
      </c>
      <c r="BS289" s="31" t="s">
        <v>342</v>
      </c>
      <c r="BT289" s="31" t="s">
        <v>342</v>
      </c>
      <c r="BU289" s="31" t="s">
        <v>342</v>
      </c>
      <c r="BV289" s="31" t="s">
        <v>342</v>
      </c>
      <c r="BW289" s="31" t="s">
        <v>342</v>
      </c>
      <c r="BX289" s="31" t="s">
        <v>342</v>
      </c>
      <c r="BY289" s="31" t="s">
        <v>342</v>
      </c>
      <c r="BZ289" s="31" t="s">
        <v>342</v>
      </c>
    </row>
    <row r="290" spans="1:78" x14ac:dyDescent="0.25">
      <c r="A290">
        <v>317</v>
      </c>
      <c r="B290" t="s">
        <v>270</v>
      </c>
      <c r="C290" t="s">
        <v>165</v>
      </c>
      <c r="D290" s="32">
        <v>20</v>
      </c>
      <c r="E290" s="32">
        <v>260</v>
      </c>
      <c r="F290" s="32">
        <v>280</v>
      </c>
      <c r="G290" s="31">
        <v>0.35</v>
      </c>
      <c r="H290" s="31">
        <v>0.55000000000000004</v>
      </c>
      <c r="I290" s="31">
        <v>0.53</v>
      </c>
      <c r="J290" s="31">
        <v>0.35</v>
      </c>
      <c r="K290" s="31">
        <v>0.47</v>
      </c>
      <c r="L290" s="31">
        <v>0.46</v>
      </c>
      <c r="M290" s="31">
        <v>0.26</v>
      </c>
      <c r="N290" s="31">
        <v>0.15</v>
      </c>
      <c r="O290" s="31">
        <v>0.16</v>
      </c>
      <c r="P290" s="31">
        <v>0</v>
      </c>
      <c r="Q290" s="31">
        <v>0</v>
      </c>
      <c r="R290" s="31">
        <v>0</v>
      </c>
      <c r="S290" s="31" t="s">
        <v>39</v>
      </c>
      <c r="T290" s="31">
        <v>0.04</v>
      </c>
      <c r="U290" s="31">
        <v>0.04</v>
      </c>
      <c r="V290" s="31">
        <v>0</v>
      </c>
      <c r="W290" s="31">
        <v>0</v>
      </c>
      <c r="X290" s="31">
        <v>0</v>
      </c>
      <c r="Y290" s="31">
        <v>0</v>
      </c>
      <c r="Z290" s="31" t="s">
        <v>39</v>
      </c>
      <c r="AA290" s="31" t="s">
        <v>39</v>
      </c>
      <c r="AB290" s="31">
        <v>0</v>
      </c>
      <c r="AC290" s="31">
        <v>0</v>
      </c>
      <c r="AD290" s="31">
        <v>0</v>
      </c>
      <c r="AE290" s="31" t="s">
        <v>39</v>
      </c>
      <c r="AF290" s="31">
        <v>0.05</v>
      </c>
      <c r="AG290" s="31">
        <v>0.05</v>
      </c>
      <c r="AH290" s="31" t="s">
        <v>39</v>
      </c>
      <c r="AI290" s="31">
        <v>0.28000000000000003</v>
      </c>
      <c r="AJ290" s="31">
        <v>0.26</v>
      </c>
      <c r="AK290" s="31">
        <v>0</v>
      </c>
      <c r="AL290" s="31">
        <v>0.04</v>
      </c>
      <c r="AM290" s="31">
        <v>0.04</v>
      </c>
      <c r="AN290" s="31">
        <v>0</v>
      </c>
      <c r="AO290" s="31">
        <v>0</v>
      </c>
      <c r="AP290" s="31">
        <v>0</v>
      </c>
      <c r="AQ290" s="31">
        <v>0</v>
      </c>
      <c r="AR290" s="31" t="s">
        <v>39</v>
      </c>
      <c r="AS290" s="31" t="s">
        <v>39</v>
      </c>
      <c r="AT290" s="31" t="s">
        <v>39</v>
      </c>
      <c r="AU290" s="31">
        <v>0.23</v>
      </c>
      <c r="AV290" s="31">
        <v>0.22</v>
      </c>
      <c r="AW290" s="31">
        <v>0</v>
      </c>
      <c r="AX290" s="31" t="s">
        <v>39</v>
      </c>
      <c r="AY290" s="31" t="s">
        <v>39</v>
      </c>
      <c r="AZ290" s="31">
        <v>0</v>
      </c>
      <c r="BA290" s="31">
        <v>0</v>
      </c>
      <c r="BB290" s="31">
        <v>0</v>
      </c>
      <c r="BC290" s="31">
        <v>0</v>
      </c>
      <c r="BD290" s="31">
        <v>0.06</v>
      </c>
      <c r="BE290" s="31">
        <v>0.06</v>
      </c>
      <c r="BF290" s="31">
        <v>0</v>
      </c>
      <c r="BG290" s="31">
        <v>0.03</v>
      </c>
      <c r="BH290" s="31">
        <v>0.03</v>
      </c>
      <c r="BI290" s="31">
        <v>0</v>
      </c>
      <c r="BJ290" s="31">
        <v>0.03</v>
      </c>
      <c r="BK290" s="31">
        <v>0.03</v>
      </c>
      <c r="BL290" s="31">
        <v>0</v>
      </c>
      <c r="BM290" s="31">
        <v>0</v>
      </c>
      <c r="BN290" s="31">
        <v>0</v>
      </c>
      <c r="BO290" s="31">
        <v>0</v>
      </c>
      <c r="BP290" s="31" t="s">
        <v>39</v>
      </c>
      <c r="BQ290" s="31" t="s">
        <v>39</v>
      </c>
      <c r="BR290" s="31">
        <v>0.26</v>
      </c>
      <c r="BS290" s="31">
        <v>0.14000000000000001</v>
      </c>
      <c r="BT290" s="31">
        <v>0.15</v>
      </c>
      <c r="BU290" s="31" t="s">
        <v>39</v>
      </c>
      <c r="BV290" s="31">
        <v>0.04</v>
      </c>
      <c r="BW290" s="31">
        <v>0.04</v>
      </c>
      <c r="BX290" s="31">
        <v>0.35</v>
      </c>
      <c r="BY290" s="31">
        <v>0.27</v>
      </c>
      <c r="BZ290" s="31">
        <v>0.28000000000000003</v>
      </c>
    </row>
    <row r="291" spans="1:78" x14ac:dyDescent="0.25">
      <c r="A291">
        <v>807</v>
      </c>
      <c r="B291" t="s">
        <v>271</v>
      </c>
      <c r="C291" t="s">
        <v>151</v>
      </c>
      <c r="D291" s="32">
        <v>130</v>
      </c>
      <c r="E291" s="32">
        <v>700</v>
      </c>
      <c r="F291" s="32">
        <v>840</v>
      </c>
      <c r="G291" s="31">
        <v>0.75</v>
      </c>
      <c r="H291" s="31">
        <v>0.82</v>
      </c>
      <c r="I291" s="31">
        <v>0.81</v>
      </c>
      <c r="J291" s="31">
        <v>0.72</v>
      </c>
      <c r="K291" s="31">
        <v>0.77</v>
      </c>
      <c r="L291" s="31">
        <v>0.76</v>
      </c>
      <c r="M291" s="31">
        <v>0.12</v>
      </c>
      <c r="N291" s="31">
        <v>0.06</v>
      </c>
      <c r="O291" s="31">
        <v>7.0000000000000007E-2</v>
      </c>
      <c r="P291" s="31">
        <v>0</v>
      </c>
      <c r="Q291" s="31">
        <v>0</v>
      </c>
      <c r="R291" s="31">
        <v>0</v>
      </c>
      <c r="S291" s="31">
        <v>7.0000000000000007E-2</v>
      </c>
      <c r="T291" s="31">
        <v>0.08</v>
      </c>
      <c r="U291" s="31">
        <v>0.08</v>
      </c>
      <c r="V291" s="31">
        <v>0</v>
      </c>
      <c r="W291" s="31">
        <v>0</v>
      </c>
      <c r="X291" s="31">
        <v>0</v>
      </c>
      <c r="Y291" s="31">
        <v>7.0000000000000007E-2</v>
      </c>
      <c r="Z291" s="31">
        <v>0.06</v>
      </c>
      <c r="AA291" s="31">
        <v>0.06</v>
      </c>
      <c r="AB291" s="31">
        <v>0</v>
      </c>
      <c r="AC291" s="31">
        <v>0</v>
      </c>
      <c r="AD291" s="31">
        <v>0</v>
      </c>
      <c r="AE291" s="31">
        <v>0.1</v>
      </c>
      <c r="AF291" s="31">
        <v>0.13</v>
      </c>
      <c r="AG291" s="31">
        <v>0.12</v>
      </c>
      <c r="AH291" s="31">
        <v>0.46</v>
      </c>
      <c r="AI291" s="31">
        <v>0.56999999999999995</v>
      </c>
      <c r="AJ291" s="31">
        <v>0.55000000000000004</v>
      </c>
      <c r="AK291" s="31">
        <v>0.09</v>
      </c>
      <c r="AL291" s="31">
        <v>0.1</v>
      </c>
      <c r="AM291" s="31">
        <v>0.1</v>
      </c>
      <c r="AN291" s="31">
        <v>0</v>
      </c>
      <c r="AO291" s="31" t="s">
        <v>39</v>
      </c>
      <c r="AP291" s="31" t="s">
        <v>39</v>
      </c>
      <c r="AQ291" s="31">
        <v>0.08</v>
      </c>
      <c r="AR291" s="31">
        <v>0.08</v>
      </c>
      <c r="AS291" s="31">
        <v>0.08</v>
      </c>
      <c r="AT291" s="31">
        <v>0.37</v>
      </c>
      <c r="AU291" s="31">
        <v>0.46</v>
      </c>
      <c r="AV291" s="31">
        <v>0.45</v>
      </c>
      <c r="AW291" s="31">
        <v>0</v>
      </c>
      <c r="AX291" s="31">
        <v>0.01</v>
      </c>
      <c r="AY291" s="31">
        <v>0.01</v>
      </c>
      <c r="AZ291" s="31">
        <v>0</v>
      </c>
      <c r="BA291" s="31" t="s">
        <v>39</v>
      </c>
      <c r="BB291" s="31" t="s">
        <v>39</v>
      </c>
      <c r="BC291" s="31" t="s">
        <v>39</v>
      </c>
      <c r="BD291" s="31">
        <v>0.05</v>
      </c>
      <c r="BE291" s="31">
        <v>0.04</v>
      </c>
      <c r="BF291" s="31" t="s">
        <v>39</v>
      </c>
      <c r="BG291" s="31">
        <v>0.02</v>
      </c>
      <c r="BH291" s="31">
        <v>0.02</v>
      </c>
      <c r="BI291" s="31" t="s">
        <v>39</v>
      </c>
      <c r="BJ291" s="31">
        <v>0.02</v>
      </c>
      <c r="BK291" s="31">
        <v>0.02</v>
      </c>
      <c r="BL291" s="31">
        <v>0</v>
      </c>
      <c r="BM291" s="31" t="s">
        <v>39</v>
      </c>
      <c r="BN291" s="31" t="s">
        <v>39</v>
      </c>
      <c r="BO291" s="31">
        <v>0</v>
      </c>
      <c r="BP291" s="31">
        <v>0.01</v>
      </c>
      <c r="BQ291" s="31">
        <v>0.01</v>
      </c>
      <c r="BR291" s="31">
        <v>0.15</v>
      </c>
      <c r="BS291" s="31">
        <v>0.09</v>
      </c>
      <c r="BT291" s="31">
        <v>0.1</v>
      </c>
      <c r="BU291" s="31">
        <v>0.05</v>
      </c>
      <c r="BV291" s="31">
        <v>0.02</v>
      </c>
      <c r="BW291" s="31">
        <v>0.02</v>
      </c>
      <c r="BX291" s="31">
        <v>0.04</v>
      </c>
      <c r="BY291" s="31">
        <v>7.0000000000000007E-2</v>
      </c>
      <c r="BZ291" s="31">
        <v>0.06</v>
      </c>
    </row>
    <row r="292" spans="1:78" x14ac:dyDescent="0.25">
      <c r="A292">
        <v>318</v>
      </c>
      <c r="B292" t="s">
        <v>272</v>
      </c>
      <c r="C292" t="s">
        <v>165</v>
      </c>
      <c r="D292" s="32">
        <v>110</v>
      </c>
      <c r="E292" s="32">
        <v>1140</v>
      </c>
      <c r="F292" s="32">
        <v>1250</v>
      </c>
      <c r="G292" s="31">
        <v>0.65</v>
      </c>
      <c r="H292" s="31">
        <v>0.72</v>
      </c>
      <c r="I292" s="31">
        <v>0.71</v>
      </c>
      <c r="J292" s="31">
        <v>0.63</v>
      </c>
      <c r="K292" s="31">
        <v>0.69</v>
      </c>
      <c r="L292" s="31">
        <v>0.69</v>
      </c>
      <c r="M292" s="31">
        <v>0.11</v>
      </c>
      <c r="N292" s="31">
        <v>0.16</v>
      </c>
      <c r="O292" s="31">
        <v>0.16</v>
      </c>
      <c r="P292" s="31" t="s">
        <v>39</v>
      </c>
      <c r="Q292" s="31">
        <v>0.01</v>
      </c>
      <c r="R292" s="31">
        <v>0.01</v>
      </c>
      <c r="S292" s="31">
        <v>0.1</v>
      </c>
      <c r="T292" s="31">
        <v>0.04</v>
      </c>
      <c r="U292" s="31">
        <v>0.04</v>
      </c>
      <c r="V292" s="31" t="s">
        <v>39</v>
      </c>
      <c r="W292" s="31" t="s">
        <v>39</v>
      </c>
      <c r="X292" s="31" t="s">
        <v>38</v>
      </c>
      <c r="Y292" s="31">
        <v>0</v>
      </c>
      <c r="Z292" s="31">
        <v>0</v>
      </c>
      <c r="AA292" s="31">
        <v>0</v>
      </c>
      <c r="AB292" s="31">
        <v>0</v>
      </c>
      <c r="AC292" s="31">
        <v>0</v>
      </c>
      <c r="AD292" s="31">
        <v>0</v>
      </c>
      <c r="AE292" s="31">
        <v>7.0000000000000007E-2</v>
      </c>
      <c r="AF292" s="31">
        <v>0.03</v>
      </c>
      <c r="AG292" s="31">
        <v>0.04</v>
      </c>
      <c r="AH292" s="31">
        <v>0.38</v>
      </c>
      <c r="AI292" s="31">
        <v>0.48</v>
      </c>
      <c r="AJ292" s="31">
        <v>0.47</v>
      </c>
      <c r="AK292" s="31">
        <v>0.13</v>
      </c>
      <c r="AL292" s="31">
        <v>0.13</v>
      </c>
      <c r="AM292" s="31">
        <v>0.13</v>
      </c>
      <c r="AN292" s="31">
        <v>0</v>
      </c>
      <c r="AO292" s="31" t="s">
        <v>39</v>
      </c>
      <c r="AP292" s="31" t="s">
        <v>39</v>
      </c>
      <c r="AQ292" s="31" t="s">
        <v>39</v>
      </c>
      <c r="AR292" s="31">
        <v>0.06</v>
      </c>
      <c r="AS292" s="31">
        <v>0.06</v>
      </c>
      <c r="AT292" s="31">
        <v>0.25</v>
      </c>
      <c r="AU292" s="31">
        <v>0.34</v>
      </c>
      <c r="AV292" s="31">
        <v>0.33</v>
      </c>
      <c r="AW292" s="31">
        <v>0</v>
      </c>
      <c r="AX292" s="31">
        <v>0.01</v>
      </c>
      <c r="AY292" s="31">
        <v>0.01</v>
      </c>
      <c r="AZ292" s="31">
        <v>0</v>
      </c>
      <c r="BA292" s="31">
        <v>0</v>
      </c>
      <c r="BB292" s="31">
        <v>0</v>
      </c>
      <c r="BC292" s="31" t="s">
        <v>39</v>
      </c>
      <c r="BD292" s="31">
        <v>0.02</v>
      </c>
      <c r="BE292" s="31">
        <v>0.02</v>
      </c>
      <c r="BF292" s="31">
        <v>0</v>
      </c>
      <c r="BG292" s="31">
        <v>0.01</v>
      </c>
      <c r="BH292" s="31">
        <v>0.01</v>
      </c>
      <c r="BI292" s="31" t="s">
        <v>39</v>
      </c>
      <c r="BJ292" s="31">
        <v>0.01</v>
      </c>
      <c r="BK292" s="31">
        <v>0.01</v>
      </c>
      <c r="BL292" s="31">
        <v>0</v>
      </c>
      <c r="BM292" s="31" t="s">
        <v>39</v>
      </c>
      <c r="BN292" s="31" t="s">
        <v>39</v>
      </c>
      <c r="BO292" s="31">
        <v>0</v>
      </c>
      <c r="BP292" s="31" t="s">
        <v>39</v>
      </c>
      <c r="BQ292" s="31" t="s">
        <v>39</v>
      </c>
      <c r="BR292" s="31">
        <v>0.18</v>
      </c>
      <c r="BS292" s="31">
        <v>0.09</v>
      </c>
      <c r="BT292" s="31">
        <v>0.09</v>
      </c>
      <c r="BU292" s="31" t="s">
        <v>39</v>
      </c>
      <c r="BV292" s="31">
        <v>0.04</v>
      </c>
      <c r="BW292" s="31">
        <v>0.04</v>
      </c>
      <c r="BX292" s="31">
        <v>0.14000000000000001</v>
      </c>
      <c r="BY292" s="31">
        <v>0.16</v>
      </c>
      <c r="BZ292" s="31">
        <v>0.16</v>
      </c>
    </row>
    <row r="293" spans="1:78" x14ac:dyDescent="0.25">
      <c r="A293">
        <v>354</v>
      </c>
      <c r="B293" t="s">
        <v>273</v>
      </c>
      <c r="C293" t="s">
        <v>153</v>
      </c>
      <c r="D293" s="32">
        <v>100</v>
      </c>
      <c r="E293" s="32">
        <v>710</v>
      </c>
      <c r="F293" s="32">
        <v>800</v>
      </c>
      <c r="G293" s="31">
        <v>0.56999999999999995</v>
      </c>
      <c r="H293" s="31">
        <v>0.63</v>
      </c>
      <c r="I293" s="31">
        <v>0.62</v>
      </c>
      <c r="J293" s="31">
        <v>0.49</v>
      </c>
      <c r="K293" s="31">
        <v>0.6</v>
      </c>
      <c r="L293" s="31">
        <v>0.59</v>
      </c>
      <c r="M293" s="31">
        <v>0.1</v>
      </c>
      <c r="N293" s="31">
        <v>0.09</v>
      </c>
      <c r="O293" s="31">
        <v>0.09</v>
      </c>
      <c r="P293" s="31">
        <v>0</v>
      </c>
      <c r="Q293" s="31" t="s">
        <v>39</v>
      </c>
      <c r="R293" s="31" t="s">
        <v>39</v>
      </c>
      <c r="S293" s="31">
        <v>0.06</v>
      </c>
      <c r="T293" s="31">
        <v>0.05</v>
      </c>
      <c r="U293" s="31">
        <v>0.05</v>
      </c>
      <c r="V293" s="31">
        <v>0</v>
      </c>
      <c r="W293" s="31">
        <v>0</v>
      </c>
      <c r="X293" s="31">
        <v>0</v>
      </c>
      <c r="Y293" s="31">
        <v>0</v>
      </c>
      <c r="Z293" s="31" t="s">
        <v>39</v>
      </c>
      <c r="AA293" s="31" t="s">
        <v>39</v>
      </c>
      <c r="AB293" s="31">
        <v>0</v>
      </c>
      <c r="AC293" s="31">
        <v>0</v>
      </c>
      <c r="AD293" s="31">
        <v>0</v>
      </c>
      <c r="AE293" s="31">
        <v>0.08</v>
      </c>
      <c r="AF293" s="31">
        <v>0.08</v>
      </c>
      <c r="AG293" s="31">
        <v>0.08</v>
      </c>
      <c r="AH293" s="31">
        <v>0.33</v>
      </c>
      <c r="AI293" s="31">
        <v>0.47</v>
      </c>
      <c r="AJ293" s="31">
        <v>0.45</v>
      </c>
      <c r="AK293" s="31" t="s">
        <v>39</v>
      </c>
      <c r="AL293" s="31">
        <v>0.08</v>
      </c>
      <c r="AM293" s="31">
        <v>7.0000000000000007E-2</v>
      </c>
      <c r="AN293" s="31">
        <v>0</v>
      </c>
      <c r="AO293" s="31">
        <v>0</v>
      </c>
      <c r="AP293" s="31">
        <v>0</v>
      </c>
      <c r="AQ293" s="31" t="s">
        <v>39</v>
      </c>
      <c r="AR293" s="31">
        <v>0.06</v>
      </c>
      <c r="AS293" s="31">
        <v>0.05</v>
      </c>
      <c r="AT293" s="31">
        <v>0.26</v>
      </c>
      <c r="AU293" s="31">
        <v>0.34</v>
      </c>
      <c r="AV293" s="31">
        <v>0.33</v>
      </c>
      <c r="AW293" s="31" t="s">
        <v>39</v>
      </c>
      <c r="AX293" s="31">
        <v>0.05</v>
      </c>
      <c r="AY293" s="31">
        <v>0.05</v>
      </c>
      <c r="AZ293" s="31">
        <v>0</v>
      </c>
      <c r="BA293" s="31">
        <v>0</v>
      </c>
      <c r="BB293" s="31">
        <v>0</v>
      </c>
      <c r="BC293" s="31">
        <v>0.06</v>
      </c>
      <c r="BD293" s="31">
        <v>0.02</v>
      </c>
      <c r="BE293" s="31">
        <v>0.02</v>
      </c>
      <c r="BF293" s="31" t="s">
        <v>39</v>
      </c>
      <c r="BG293" s="31">
        <v>0.01</v>
      </c>
      <c r="BH293" s="31">
        <v>0.01</v>
      </c>
      <c r="BI293" s="31" t="s">
        <v>39</v>
      </c>
      <c r="BJ293" s="31">
        <v>0.01</v>
      </c>
      <c r="BK293" s="31">
        <v>0.01</v>
      </c>
      <c r="BL293" s="31">
        <v>0</v>
      </c>
      <c r="BM293" s="31">
        <v>0</v>
      </c>
      <c r="BN293" s="31">
        <v>0</v>
      </c>
      <c r="BO293" s="31" t="s">
        <v>39</v>
      </c>
      <c r="BP293" s="31" t="s">
        <v>39</v>
      </c>
      <c r="BQ293" s="31">
        <v>0.01</v>
      </c>
      <c r="BR293" s="31">
        <v>0.14000000000000001</v>
      </c>
      <c r="BS293" s="31">
        <v>0.14000000000000001</v>
      </c>
      <c r="BT293" s="31">
        <v>0.14000000000000001</v>
      </c>
      <c r="BU293" s="31" t="s">
        <v>39</v>
      </c>
      <c r="BV293" s="31">
        <v>0.02</v>
      </c>
      <c r="BW293" s="31">
        <v>0.02</v>
      </c>
      <c r="BX293" s="31">
        <v>0.23</v>
      </c>
      <c r="BY293" s="31">
        <v>0.21</v>
      </c>
      <c r="BZ293" s="31">
        <v>0.21</v>
      </c>
    </row>
    <row r="294" spans="1:78" x14ac:dyDescent="0.25">
      <c r="A294">
        <v>372</v>
      </c>
      <c r="B294" t="s">
        <v>274</v>
      </c>
      <c r="C294" t="s">
        <v>155</v>
      </c>
      <c r="D294" s="32">
        <v>230</v>
      </c>
      <c r="E294" s="32">
        <v>1210</v>
      </c>
      <c r="F294" s="32">
        <v>1440</v>
      </c>
      <c r="G294" s="31">
        <v>0.69</v>
      </c>
      <c r="H294" s="31">
        <v>0.73</v>
      </c>
      <c r="I294" s="31">
        <v>0.72</v>
      </c>
      <c r="J294" s="31">
        <v>0.63</v>
      </c>
      <c r="K294" s="31">
        <v>0.63</v>
      </c>
      <c r="L294" s="31">
        <v>0.63</v>
      </c>
      <c r="M294" s="31">
        <v>0.3</v>
      </c>
      <c r="N294" s="31">
        <v>0.26</v>
      </c>
      <c r="O294" s="31">
        <v>0.27</v>
      </c>
      <c r="P294" s="31">
        <v>0</v>
      </c>
      <c r="Q294" s="31">
        <v>0</v>
      </c>
      <c r="R294" s="31">
        <v>0</v>
      </c>
      <c r="S294" s="31">
        <v>0.06</v>
      </c>
      <c r="T294" s="31">
        <v>0.05</v>
      </c>
      <c r="U294" s="31">
        <v>0.05</v>
      </c>
      <c r="V294" s="31">
        <v>0</v>
      </c>
      <c r="W294" s="31" t="s">
        <v>39</v>
      </c>
      <c r="X294" s="31" t="s">
        <v>39</v>
      </c>
      <c r="Y294" s="31">
        <v>0.04</v>
      </c>
      <c r="Z294" s="31">
        <v>0.02</v>
      </c>
      <c r="AA294" s="31">
        <v>0.03</v>
      </c>
      <c r="AB294" s="31">
        <v>0</v>
      </c>
      <c r="AC294" s="31">
        <v>0</v>
      </c>
      <c r="AD294" s="31">
        <v>0</v>
      </c>
      <c r="AE294" s="31">
        <v>7.0000000000000007E-2</v>
      </c>
      <c r="AF294" s="31">
        <v>0.08</v>
      </c>
      <c r="AG294" s="31">
        <v>7.0000000000000007E-2</v>
      </c>
      <c r="AH294" s="31">
        <v>0.23</v>
      </c>
      <c r="AI294" s="31">
        <v>0.3</v>
      </c>
      <c r="AJ294" s="31">
        <v>0.28999999999999998</v>
      </c>
      <c r="AK294" s="31">
        <v>0.06</v>
      </c>
      <c r="AL294" s="31">
        <v>0.08</v>
      </c>
      <c r="AM294" s="31">
        <v>7.0000000000000007E-2</v>
      </c>
      <c r="AN294" s="31">
        <v>0</v>
      </c>
      <c r="AO294" s="31" t="s">
        <v>39</v>
      </c>
      <c r="AP294" s="31" t="s">
        <v>39</v>
      </c>
      <c r="AQ294" s="31">
        <v>0.05</v>
      </c>
      <c r="AR294" s="31">
        <v>0.06</v>
      </c>
      <c r="AS294" s="31">
        <v>0.06</v>
      </c>
      <c r="AT294" s="31">
        <v>0.14000000000000001</v>
      </c>
      <c r="AU294" s="31">
        <v>0.17</v>
      </c>
      <c r="AV294" s="31">
        <v>0.17</v>
      </c>
      <c r="AW294" s="31">
        <v>0.03</v>
      </c>
      <c r="AX294" s="31">
        <v>0.05</v>
      </c>
      <c r="AY294" s="31">
        <v>0.04</v>
      </c>
      <c r="AZ294" s="31">
        <v>0</v>
      </c>
      <c r="BA294" s="31">
        <v>0</v>
      </c>
      <c r="BB294" s="31">
        <v>0</v>
      </c>
      <c r="BC294" s="31">
        <v>0.05</v>
      </c>
      <c r="BD294" s="31">
        <v>0.09</v>
      </c>
      <c r="BE294" s="31">
        <v>0.08</v>
      </c>
      <c r="BF294" s="31">
        <v>0.03</v>
      </c>
      <c r="BG294" s="31">
        <v>0.06</v>
      </c>
      <c r="BH294" s="31">
        <v>0.05</v>
      </c>
      <c r="BI294" s="31" t="s">
        <v>39</v>
      </c>
      <c r="BJ294" s="31">
        <v>0.03</v>
      </c>
      <c r="BK294" s="31">
        <v>0.03</v>
      </c>
      <c r="BL294" s="31">
        <v>0</v>
      </c>
      <c r="BM294" s="31">
        <v>0</v>
      </c>
      <c r="BN294" s="31">
        <v>0</v>
      </c>
      <c r="BO294" s="31" t="s">
        <v>39</v>
      </c>
      <c r="BP294" s="31">
        <v>0.01</v>
      </c>
      <c r="BQ294" s="31">
        <v>0.01</v>
      </c>
      <c r="BR294" s="31">
        <v>0.15</v>
      </c>
      <c r="BS294" s="31">
        <v>0.12</v>
      </c>
      <c r="BT294" s="31">
        <v>0.13</v>
      </c>
      <c r="BU294" s="31">
        <v>0.03</v>
      </c>
      <c r="BV294" s="31">
        <v>0.03</v>
      </c>
      <c r="BW294" s="31">
        <v>0.03</v>
      </c>
      <c r="BX294" s="31">
        <v>0.13</v>
      </c>
      <c r="BY294" s="31">
        <v>0.12</v>
      </c>
      <c r="BZ294" s="31">
        <v>0.12</v>
      </c>
    </row>
    <row r="295" spans="1:78" x14ac:dyDescent="0.25">
      <c r="A295">
        <v>857</v>
      </c>
      <c r="B295" t="s">
        <v>275</v>
      </c>
      <c r="C295" t="s">
        <v>157</v>
      </c>
      <c r="D295" s="32" t="s">
        <v>342</v>
      </c>
      <c r="E295" s="32" t="s">
        <v>342</v>
      </c>
      <c r="F295" s="32" t="s">
        <v>342</v>
      </c>
      <c r="G295" s="31" t="s">
        <v>342</v>
      </c>
      <c r="H295" s="31" t="s">
        <v>342</v>
      </c>
      <c r="I295" s="31" t="s">
        <v>342</v>
      </c>
      <c r="J295" s="31" t="s">
        <v>342</v>
      </c>
      <c r="K295" s="31" t="s">
        <v>342</v>
      </c>
      <c r="L295" s="31" t="s">
        <v>342</v>
      </c>
      <c r="M295" s="31" t="s">
        <v>342</v>
      </c>
      <c r="N295" s="31" t="s">
        <v>342</v>
      </c>
      <c r="O295" s="31" t="s">
        <v>342</v>
      </c>
      <c r="P295" s="31" t="s">
        <v>342</v>
      </c>
      <c r="Q295" s="31" t="s">
        <v>342</v>
      </c>
      <c r="R295" s="31" t="s">
        <v>342</v>
      </c>
      <c r="S295" s="31" t="s">
        <v>342</v>
      </c>
      <c r="T295" s="31" t="s">
        <v>342</v>
      </c>
      <c r="U295" s="31" t="s">
        <v>342</v>
      </c>
      <c r="V295" s="31" t="s">
        <v>342</v>
      </c>
      <c r="W295" s="31" t="s">
        <v>342</v>
      </c>
      <c r="X295" s="31" t="s">
        <v>342</v>
      </c>
      <c r="Y295" s="31" t="s">
        <v>342</v>
      </c>
      <c r="Z295" s="31" t="s">
        <v>342</v>
      </c>
      <c r="AA295" s="31" t="s">
        <v>342</v>
      </c>
      <c r="AB295" s="31" t="s">
        <v>342</v>
      </c>
      <c r="AC295" s="31" t="s">
        <v>342</v>
      </c>
      <c r="AD295" s="31" t="s">
        <v>342</v>
      </c>
      <c r="AE295" s="31" t="s">
        <v>342</v>
      </c>
      <c r="AF295" s="31" t="s">
        <v>342</v>
      </c>
      <c r="AG295" s="31" t="s">
        <v>342</v>
      </c>
      <c r="AH295" s="31" t="s">
        <v>342</v>
      </c>
      <c r="AI295" s="31" t="s">
        <v>342</v>
      </c>
      <c r="AJ295" s="31" t="s">
        <v>342</v>
      </c>
      <c r="AK295" s="31" t="s">
        <v>342</v>
      </c>
      <c r="AL295" s="31" t="s">
        <v>342</v>
      </c>
      <c r="AM295" s="31" t="s">
        <v>342</v>
      </c>
      <c r="AN295" s="31" t="s">
        <v>342</v>
      </c>
      <c r="AO295" s="31" t="s">
        <v>342</v>
      </c>
      <c r="AP295" s="31" t="s">
        <v>342</v>
      </c>
      <c r="AQ295" s="31" t="s">
        <v>342</v>
      </c>
      <c r="AR295" s="31" t="s">
        <v>342</v>
      </c>
      <c r="AS295" s="31" t="s">
        <v>342</v>
      </c>
      <c r="AT295" s="31" t="s">
        <v>342</v>
      </c>
      <c r="AU295" s="31" t="s">
        <v>342</v>
      </c>
      <c r="AV295" s="31" t="s">
        <v>342</v>
      </c>
      <c r="AW295" s="31" t="s">
        <v>342</v>
      </c>
      <c r="AX295" s="31" t="s">
        <v>342</v>
      </c>
      <c r="AY295" s="31" t="s">
        <v>342</v>
      </c>
      <c r="AZ295" s="31" t="s">
        <v>342</v>
      </c>
      <c r="BA295" s="31" t="s">
        <v>342</v>
      </c>
      <c r="BB295" s="31" t="s">
        <v>342</v>
      </c>
      <c r="BC295" s="31" t="s">
        <v>342</v>
      </c>
      <c r="BD295" s="31" t="s">
        <v>342</v>
      </c>
      <c r="BE295" s="31" t="s">
        <v>342</v>
      </c>
      <c r="BF295" s="31" t="s">
        <v>342</v>
      </c>
      <c r="BG295" s="31" t="s">
        <v>342</v>
      </c>
      <c r="BH295" s="31" t="s">
        <v>342</v>
      </c>
      <c r="BI295" s="31" t="s">
        <v>342</v>
      </c>
      <c r="BJ295" s="31" t="s">
        <v>342</v>
      </c>
      <c r="BK295" s="31" t="s">
        <v>342</v>
      </c>
      <c r="BL295" s="31" t="s">
        <v>342</v>
      </c>
      <c r="BM295" s="31" t="s">
        <v>342</v>
      </c>
      <c r="BN295" s="31" t="s">
        <v>342</v>
      </c>
      <c r="BO295" s="31" t="s">
        <v>342</v>
      </c>
      <c r="BP295" s="31" t="s">
        <v>342</v>
      </c>
      <c r="BQ295" s="31" t="s">
        <v>342</v>
      </c>
      <c r="BR295" s="31" t="s">
        <v>342</v>
      </c>
      <c r="BS295" s="31" t="s">
        <v>342</v>
      </c>
      <c r="BT295" s="31" t="s">
        <v>342</v>
      </c>
      <c r="BU295" s="31" t="s">
        <v>342</v>
      </c>
      <c r="BV295" s="31" t="s">
        <v>342</v>
      </c>
      <c r="BW295" s="31" t="s">
        <v>342</v>
      </c>
      <c r="BX295" s="31" t="s">
        <v>342</v>
      </c>
      <c r="BY295" s="31" t="s">
        <v>342</v>
      </c>
      <c r="BZ295" s="31" t="s">
        <v>342</v>
      </c>
    </row>
    <row r="296" spans="1:78" x14ac:dyDescent="0.25">
      <c r="A296">
        <v>355</v>
      </c>
      <c r="B296" t="s">
        <v>276</v>
      </c>
      <c r="C296" t="s">
        <v>153</v>
      </c>
      <c r="D296" s="32">
        <v>170</v>
      </c>
      <c r="E296" s="32">
        <v>1260</v>
      </c>
      <c r="F296" s="32">
        <v>1430</v>
      </c>
      <c r="G296" s="31">
        <v>0.68</v>
      </c>
      <c r="H296" s="31">
        <v>0.71</v>
      </c>
      <c r="I296" s="31">
        <v>0.71</v>
      </c>
      <c r="J296" s="31">
        <v>0.6</v>
      </c>
      <c r="K296" s="31">
        <v>0.56999999999999995</v>
      </c>
      <c r="L296" s="31">
        <v>0.56999999999999995</v>
      </c>
      <c r="M296" s="31">
        <v>0.04</v>
      </c>
      <c r="N296" s="31">
        <v>0.04</v>
      </c>
      <c r="O296" s="31">
        <v>0.04</v>
      </c>
      <c r="P296" s="31">
        <v>0</v>
      </c>
      <c r="Q296" s="31">
        <v>0</v>
      </c>
      <c r="R296" s="31">
        <v>0</v>
      </c>
      <c r="S296" s="31" t="s">
        <v>39</v>
      </c>
      <c r="T296" s="31">
        <v>0.03</v>
      </c>
      <c r="U296" s="31">
        <v>0.03</v>
      </c>
      <c r="V296" s="31" t="s">
        <v>39</v>
      </c>
      <c r="W296" s="31" t="s">
        <v>39</v>
      </c>
      <c r="X296" s="31" t="s">
        <v>39</v>
      </c>
      <c r="Y296" s="31">
        <v>0</v>
      </c>
      <c r="Z296" s="31">
        <v>0</v>
      </c>
      <c r="AA296" s="31">
        <v>0</v>
      </c>
      <c r="AB296" s="31">
        <v>0</v>
      </c>
      <c r="AC296" s="31">
        <v>0</v>
      </c>
      <c r="AD296" s="31">
        <v>0</v>
      </c>
      <c r="AE296" s="31">
        <v>0.06</v>
      </c>
      <c r="AF296" s="31">
        <v>0.05</v>
      </c>
      <c r="AG296" s="31">
        <v>0.05</v>
      </c>
      <c r="AH296" s="31">
        <v>0.54</v>
      </c>
      <c r="AI296" s="31">
        <v>0.49</v>
      </c>
      <c r="AJ296" s="31">
        <v>0.5</v>
      </c>
      <c r="AK296" s="31">
        <v>0.09</v>
      </c>
      <c r="AL296" s="31">
        <v>0.09</v>
      </c>
      <c r="AM296" s="31">
        <v>0.09</v>
      </c>
      <c r="AN296" s="31">
        <v>0</v>
      </c>
      <c r="AO296" s="31" t="s">
        <v>39</v>
      </c>
      <c r="AP296" s="31" t="s">
        <v>39</v>
      </c>
      <c r="AQ296" s="31">
        <v>0.06</v>
      </c>
      <c r="AR296" s="31">
        <v>0.06</v>
      </c>
      <c r="AS296" s="31">
        <v>0.06</v>
      </c>
      <c r="AT296" s="31">
        <v>0.43</v>
      </c>
      <c r="AU296" s="31">
        <v>0.39</v>
      </c>
      <c r="AV296" s="31">
        <v>0.39</v>
      </c>
      <c r="AW296" s="31" t="s">
        <v>39</v>
      </c>
      <c r="AX296" s="31">
        <v>0.01</v>
      </c>
      <c r="AY296" s="31">
        <v>0.01</v>
      </c>
      <c r="AZ296" s="31">
        <v>0</v>
      </c>
      <c r="BA296" s="31">
        <v>0</v>
      </c>
      <c r="BB296" s="31">
        <v>0</v>
      </c>
      <c r="BC296" s="31">
        <v>7.0000000000000007E-2</v>
      </c>
      <c r="BD296" s="31">
        <v>0.13</v>
      </c>
      <c r="BE296" s="31">
        <v>0.13</v>
      </c>
      <c r="BF296" s="31">
        <v>0.04</v>
      </c>
      <c r="BG296" s="31">
        <v>0.08</v>
      </c>
      <c r="BH296" s="31">
        <v>0.08</v>
      </c>
      <c r="BI296" s="31">
        <v>0.04</v>
      </c>
      <c r="BJ296" s="31">
        <v>0.05</v>
      </c>
      <c r="BK296" s="31">
        <v>0.05</v>
      </c>
      <c r="BL296" s="31">
        <v>0</v>
      </c>
      <c r="BM296" s="31">
        <v>0</v>
      </c>
      <c r="BN296" s="31">
        <v>0</v>
      </c>
      <c r="BO296" s="31" t="s">
        <v>39</v>
      </c>
      <c r="BP296" s="31">
        <v>0.02</v>
      </c>
      <c r="BQ296" s="31">
        <v>0.01</v>
      </c>
      <c r="BR296" s="31">
        <v>0.14000000000000001</v>
      </c>
      <c r="BS296" s="31">
        <v>0.11</v>
      </c>
      <c r="BT296" s="31">
        <v>0.12</v>
      </c>
      <c r="BU296" s="31">
        <v>0.05</v>
      </c>
      <c r="BV296" s="31">
        <v>0.05</v>
      </c>
      <c r="BW296" s="31">
        <v>0.05</v>
      </c>
      <c r="BX296" s="31">
        <v>0.14000000000000001</v>
      </c>
      <c r="BY296" s="31">
        <v>0.13</v>
      </c>
      <c r="BZ296" s="31">
        <v>0.13</v>
      </c>
    </row>
    <row r="297" spans="1:78" x14ac:dyDescent="0.25">
      <c r="A297">
        <v>333</v>
      </c>
      <c r="B297" t="s">
        <v>277</v>
      </c>
      <c r="C297" t="s">
        <v>159</v>
      </c>
      <c r="D297" s="32">
        <v>50</v>
      </c>
      <c r="E297" s="32">
        <v>320</v>
      </c>
      <c r="F297" s="32">
        <v>370</v>
      </c>
      <c r="G297" s="31">
        <v>0.49</v>
      </c>
      <c r="H297" s="31">
        <v>0.68</v>
      </c>
      <c r="I297" s="31">
        <v>0.66</v>
      </c>
      <c r="J297" s="31">
        <v>0.47</v>
      </c>
      <c r="K297" s="31">
        <v>0.63</v>
      </c>
      <c r="L297" s="31">
        <v>0.61</v>
      </c>
      <c r="M297" s="31">
        <v>0.22</v>
      </c>
      <c r="N297" s="31">
        <v>0.41</v>
      </c>
      <c r="O297" s="31">
        <v>0.38</v>
      </c>
      <c r="P297" s="31">
        <v>0</v>
      </c>
      <c r="Q297" s="31">
        <v>0</v>
      </c>
      <c r="R297" s="31">
        <v>0</v>
      </c>
      <c r="S297" s="31" t="s">
        <v>39</v>
      </c>
      <c r="T297" s="31">
        <v>0.04</v>
      </c>
      <c r="U297" s="31">
        <v>0.05</v>
      </c>
      <c r="V297" s="31">
        <v>0</v>
      </c>
      <c r="W297" s="31">
        <v>0</v>
      </c>
      <c r="X297" s="31">
        <v>0</v>
      </c>
      <c r="Y297" s="31">
        <v>0</v>
      </c>
      <c r="Z297" s="31">
        <v>0</v>
      </c>
      <c r="AA297" s="31">
        <v>0</v>
      </c>
      <c r="AB297" s="31">
        <v>0</v>
      </c>
      <c r="AC297" s="31">
        <v>0</v>
      </c>
      <c r="AD297" s="31">
        <v>0</v>
      </c>
      <c r="AE297" s="31" t="s">
        <v>39</v>
      </c>
      <c r="AF297" s="31">
        <v>0.06</v>
      </c>
      <c r="AG297" s="31">
        <v>0.06</v>
      </c>
      <c r="AH297" s="31">
        <v>0.16</v>
      </c>
      <c r="AI297" s="31">
        <v>0.18</v>
      </c>
      <c r="AJ297" s="31">
        <v>0.18</v>
      </c>
      <c r="AK297" s="31">
        <v>0</v>
      </c>
      <c r="AL297" s="31">
        <v>0.02</v>
      </c>
      <c r="AM297" s="31">
        <v>0.02</v>
      </c>
      <c r="AN297" s="31">
        <v>0</v>
      </c>
      <c r="AO297" s="31">
        <v>0</v>
      </c>
      <c r="AP297" s="31">
        <v>0</v>
      </c>
      <c r="AQ297" s="31">
        <v>0</v>
      </c>
      <c r="AR297" s="31">
        <v>0.02</v>
      </c>
      <c r="AS297" s="31">
        <v>0.02</v>
      </c>
      <c r="AT297" s="31">
        <v>0.16</v>
      </c>
      <c r="AU297" s="31">
        <v>0.14000000000000001</v>
      </c>
      <c r="AV297" s="31">
        <v>0.14000000000000001</v>
      </c>
      <c r="AW297" s="31">
        <v>0</v>
      </c>
      <c r="AX297" s="31">
        <v>0.02</v>
      </c>
      <c r="AY297" s="31">
        <v>0.02</v>
      </c>
      <c r="AZ297" s="31">
        <v>0</v>
      </c>
      <c r="BA297" s="31">
        <v>0</v>
      </c>
      <c r="BB297" s="31">
        <v>0</v>
      </c>
      <c r="BC297" s="31">
        <v>0</v>
      </c>
      <c r="BD297" s="31">
        <v>0.03</v>
      </c>
      <c r="BE297" s="31">
        <v>0.03</v>
      </c>
      <c r="BF297" s="31">
        <v>0</v>
      </c>
      <c r="BG297" s="31" t="s">
        <v>39</v>
      </c>
      <c r="BH297" s="31" t="s">
        <v>39</v>
      </c>
      <c r="BI297" s="31">
        <v>0</v>
      </c>
      <c r="BJ297" s="31" t="s">
        <v>39</v>
      </c>
      <c r="BK297" s="31" t="s">
        <v>39</v>
      </c>
      <c r="BL297" s="31">
        <v>0</v>
      </c>
      <c r="BM297" s="31" t="s">
        <v>39</v>
      </c>
      <c r="BN297" s="31" t="s">
        <v>39</v>
      </c>
      <c r="BO297" s="31" t="s">
        <v>39</v>
      </c>
      <c r="BP297" s="31">
        <v>0.02</v>
      </c>
      <c r="BQ297" s="31">
        <v>0.02</v>
      </c>
      <c r="BR297" s="31">
        <v>0.22</v>
      </c>
      <c r="BS297" s="31">
        <v>0.11</v>
      </c>
      <c r="BT297" s="31">
        <v>0.12</v>
      </c>
      <c r="BU297" s="31" t="s">
        <v>39</v>
      </c>
      <c r="BV297" s="31">
        <v>0.03</v>
      </c>
      <c r="BW297" s="31">
        <v>0.03</v>
      </c>
      <c r="BX297" s="31">
        <v>0.24</v>
      </c>
      <c r="BY297" s="31">
        <v>0.18</v>
      </c>
      <c r="BZ297" s="31">
        <v>0.19</v>
      </c>
    </row>
    <row r="298" spans="1:78" x14ac:dyDescent="0.25">
      <c r="A298">
        <v>343</v>
      </c>
      <c r="B298" t="s">
        <v>278</v>
      </c>
      <c r="C298" t="s">
        <v>153</v>
      </c>
      <c r="D298" s="32">
        <v>290</v>
      </c>
      <c r="E298" s="32">
        <v>1170</v>
      </c>
      <c r="F298" s="32">
        <v>1460</v>
      </c>
      <c r="G298" s="31">
        <v>0.64</v>
      </c>
      <c r="H298" s="31">
        <v>0.69</v>
      </c>
      <c r="I298" s="31">
        <v>0.68</v>
      </c>
      <c r="J298" s="31">
        <v>0.53</v>
      </c>
      <c r="K298" s="31">
        <v>0.56999999999999995</v>
      </c>
      <c r="L298" s="31">
        <v>0.56000000000000005</v>
      </c>
      <c r="M298" s="31">
        <v>0.13</v>
      </c>
      <c r="N298" s="31">
        <v>0.14000000000000001</v>
      </c>
      <c r="O298" s="31">
        <v>0.14000000000000001</v>
      </c>
      <c r="P298" s="31">
        <v>0</v>
      </c>
      <c r="Q298" s="31" t="s">
        <v>39</v>
      </c>
      <c r="R298" s="31" t="s">
        <v>39</v>
      </c>
      <c r="S298" s="31">
        <v>0.04</v>
      </c>
      <c r="T298" s="31">
        <v>0.02</v>
      </c>
      <c r="U298" s="31">
        <v>0.03</v>
      </c>
      <c r="V298" s="31" t="s">
        <v>39</v>
      </c>
      <c r="W298" s="31" t="s">
        <v>39</v>
      </c>
      <c r="X298" s="31" t="s">
        <v>39</v>
      </c>
      <c r="Y298" s="31" t="s">
        <v>39</v>
      </c>
      <c r="Z298" s="31" t="s">
        <v>39</v>
      </c>
      <c r="AA298" s="31" t="s">
        <v>38</v>
      </c>
      <c r="AB298" s="31">
        <v>0</v>
      </c>
      <c r="AC298" s="31">
        <v>0</v>
      </c>
      <c r="AD298" s="31">
        <v>0</v>
      </c>
      <c r="AE298" s="31">
        <v>0.05</v>
      </c>
      <c r="AF298" s="31">
        <v>0.05</v>
      </c>
      <c r="AG298" s="31">
        <v>0.05</v>
      </c>
      <c r="AH298" s="31">
        <v>0.36</v>
      </c>
      <c r="AI298" s="31">
        <v>0.4</v>
      </c>
      <c r="AJ298" s="31">
        <v>0.39</v>
      </c>
      <c r="AK298" s="31">
        <v>7.0000000000000007E-2</v>
      </c>
      <c r="AL298" s="31">
        <v>0.09</v>
      </c>
      <c r="AM298" s="31">
        <v>0.09</v>
      </c>
      <c r="AN298" s="31">
        <v>0</v>
      </c>
      <c r="AO298" s="31" t="s">
        <v>39</v>
      </c>
      <c r="AP298" s="31" t="s">
        <v>39</v>
      </c>
      <c r="AQ298" s="31">
        <v>0.05</v>
      </c>
      <c r="AR298" s="31">
        <v>0.08</v>
      </c>
      <c r="AS298" s="31">
        <v>7.0000000000000007E-2</v>
      </c>
      <c r="AT298" s="31">
        <v>0.24</v>
      </c>
      <c r="AU298" s="31">
        <v>0.28000000000000003</v>
      </c>
      <c r="AV298" s="31">
        <v>0.27</v>
      </c>
      <c r="AW298" s="31">
        <v>0.04</v>
      </c>
      <c r="AX298" s="31">
        <v>0.03</v>
      </c>
      <c r="AY298" s="31">
        <v>0.03</v>
      </c>
      <c r="AZ298" s="31">
        <v>0</v>
      </c>
      <c r="BA298" s="31">
        <v>0</v>
      </c>
      <c r="BB298" s="31">
        <v>0</v>
      </c>
      <c r="BC298" s="31">
        <v>0.1</v>
      </c>
      <c r="BD298" s="31">
        <v>0.12</v>
      </c>
      <c r="BE298" s="31">
        <v>0.11</v>
      </c>
      <c r="BF298" s="31">
        <v>0.04</v>
      </c>
      <c r="BG298" s="31">
        <v>0.04</v>
      </c>
      <c r="BH298" s="31">
        <v>0.04</v>
      </c>
      <c r="BI298" s="31">
        <v>7.0000000000000007E-2</v>
      </c>
      <c r="BJ298" s="31">
        <v>7.0000000000000007E-2</v>
      </c>
      <c r="BK298" s="31">
        <v>7.0000000000000007E-2</v>
      </c>
      <c r="BL298" s="31">
        <v>0</v>
      </c>
      <c r="BM298" s="31" t="s">
        <v>39</v>
      </c>
      <c r="BN298" s="31" t="s">
        <v>39</v>
      </c>
      <c r="BO298" s="31" t="s">
        <v>39</v>
      </c>
      <c r="BP298" s="31">
        <v>0.01</v>
      </c>
      <c r="BQ298" s="31">
        <v>0.01</v>
      </c>
      <c r="BR298" s="31">
        <v>0.16</v>
      </c>
      <c r="BS298" s="31">
        <v>0.12</v>
      </c>
      <c r="BT298" s="31">
        <v>0.13</v>
      </c>
      <c r="BU298" s="31">
        <v>0.06</v>
      </c>
      <c r="BV298" s="31">
        <v>0.04</v>
      </c>
      <c r="BW298" s="31">
        <v>0.05</v>
      </c>
      <c r="BX298" s="31">
        <v>0.14000000000000001</v>
      </c>
      <c r="BY298" s="31">
        <v>0.15</v>
      </c>
      <c r="BZ298" s="31">
        <v>0.15</v>
      </c>
    </row>
    <row r="299" spans="1:78" x14ac:dyDescent="0.25">
      <c r="A299">
        <v>373</v>
      </c>
      <c r="B299" t="s">
        <v>279</v>
      </c>
      <c r="C299" t="s">
        <v>155</v>
      </c>
      <c r="D299" s="32">
        <v>280</v>
      </c>
      <c r="E299" s="32">
        <v>1450</v>
      </c>
      <c r="F299" s="32">
        <v>1730</v>
      </c>
      <c r="G299" s="31">
        <v>0.64</v>
      </c>
      <c r="H299" s="31">
        <v>0.7</v>
      </c>
      <c r="I299" s="31">
        <v>0.69</v>
      </c>
      <c r="J299" s="31">
        <v>0.56999999999999995</v>
      </c>
      <c r="K299" s="31">
        <v>0.59</v>
      </c>
      <c r="L299" s="31">
        <v>0.59</v>
      </c>
      <c r="M299" s="31">
        <v>0.21</v>
      </c>
      <c r="N299" s="31">
        <v>0.2</v>
      </c>
      <c r="O299" s="31">
        <v>0.2</v>
      </c>
      <c r="P299" s="31">
        <v>0</v>
      </c>
      <c r="Q299" s="31">
        <v>0</v>
      </c>
      <c r="R299" s="31">
        <v>0</v>
      </c>
      <c r="S299" s="31">
        <v>0.03</v>
      </c>
      <c r="T299" s="31">
        <v>0.03</v>
      </c>
      <c r="U299" s="31">
        <v>0.03</v>
      </c>
      <c r="V299" s="31">
        <v>0</v>
      </c>
      <c r="W299" s="31" t="s">
        <v>39</v>
      </c>
      <c r="X299" s="31" t="s">
        <v>39</v>
      </c>
      <c r="Y299" s="31" t="s">
        <v>39</v>
      </c>
      <c r="Z299" s="31">
        <v>0.01</v>
      </c>
      <c r="AA299" s="31">
        <v>0.01</v>
      </c>
      <c r="AB299" s="31">
        <v>0</v>
      </c>
      <c r="AC299" s="31">
        <v>0</v>
      </c>
      <c r="AD299" s="31">
        <v>0</v>
      </c>
      <c r="AE299" s="31">
        <v>0.06</v>
      </c>
      <c r="AF299" s="31">
        <v>0.06</v>
      </c>
      <c r="AG299" s="31">
        <v>0.06</v>
      </c>
      <c r="AH299" s="31">
        <v>0.32</v>
      </c>
      <c r="AI299" s="31">
        <v>0.36</v>
      </c>
      <c r="AJ299" s="31">
        <v>0.35</v>
      </c>
      <c r="AK299" s="31">
        <v>0.03</v>
      </c>
      <c r="AL299" s="31">
        <v>0.03</v>
      </c>
      <c r="AM299" s="31">
        <v>0.03</v>
      </c>
      <c r="AN299" s="31">
        <v>0</v>
      </c>
      <c r="AO299" s="31">
        <v>0</v>
      </c>
      <c r="AP299" s="31">
        <v>0</v>
      </c>
      <c r="AQ299" s="31" t="s">
        <v>39</v>
      </c>
      <c r="AR299" s="31">
        <v>0.03</v>
      </c>
      <c r="AS299" s="31">
        <v>0.03</v>
      </c>
      <c r="AT299" s="31">
        <v>0.25</v>
      </c>
      <c r="AU299" s="31">
        <v>0.27</v>
      </c>
      <c r="AV299" s="31">
        <v>0.26</v>
      </c>
      <c r="AW299" s="31">
        <v>0.05</v>
      </c>
      <c r="AX299" s="31">
        <v>0.06</v>
      </c>
      <c r="AY299" s="31">
        <v>0.06</v>
      </c>
      <c r="AZ299" s="31">
        <v>0</v>
      </c>
      <c r="BA299" s="31" t="s">
        <v>39</v>
      </c>
      <c r="BB299" s="31" t="s">
        <v>39</v>
      </c>
      <c r="BC299" s="31">
        <v>0.06</v>
      </c>
      <c r="BD299" s="31">
        <v>0.09</v>
      </c>
      <c r="BE299" s="31">
        <v>0.09</v>
      </c>
      <c r="BF299" s="31">
        <v>0.05</v>
      </c>
      <c r="BG299" s="31">
        <v>0.06</v>
      </c>
      <c r="BH299" s="31">
        <v>0.06</v>
      </c>
      <c r="BI299" s="31" t="s">
        <v>39</v>
      </c>
      <c r="BJ299" s="31">
        <v>0.03</v>
      </c>
      <c r="BK299" s="31">
        <v>0.03</v>
      </c>
      <c r="BL299" s="31" t="s">
        <v>39</v>
      </c>
      <c r="BM299" s="31">
        <v>0</v>
      </c>
      <c r="BN299" s="31" t="s">
        <v>39</v>
      </c>
      <c r="BO299" s="31" t="s">
        <v>39</v>
      </c>
      <c r="BP299" s="31">
        <v>0.01</v>
      </c>
      <c r="BQ299" s="31">
        <v>0.01</v>
      </c>
      <c r="BR299" s="31">
        <v>0.16</v>
      </c>
      <c r="BS299" s="31">
        <v>0.14000000000000001</v>
      </c>
      <c r="BT299" s="31">
        <v>0.14000000000000001</v>
      </c>
      <c r="BU299" s="31">
        <v>0.04</v>
      </c>
      <c r="BV299" s="31">
        <v>0.04</v>
      </c>
      <c r="BW299" s="31">
        <v>0.04</v>
      </c>
      <c r="BX299" s="31">
        <v>0.16</v>
      </c>
      <c r="BY299" s="31">
        <v>0.13</v>
      </c>
      <c r="BZ299" s="31">
        <v>0.13</v>
      </c>
    </row>
    <row r="300" spans="1:78" x14ac:dyDescent="0.25">
      <c r="A300">
        <v>893</v>
      </c>
      <c r="B300" t="s">
        <v>280</v>
      </c>
      <c r="C300" t="s">
        <v>159</v>
      </c>
      <c r="D300" s="32">
        <v>320</v>
      </c>
      <c r="E300" s="32">
        <v>1190</v>
      </c>
      <c r="F300" s="32">
        <v>1510</v>
      </c>
      <c r="G300" s="31">
        <v>0.73</v>
      </c>
      <c r="H300" s="31">
        <v>0.7</v>
      </c>
      <c r="I300" s="31">
        <v>0.71</v>
      </c>
      <c r="J300" s="31">
        <v>0.59</v>
      </c>
      <c r="K300" s="31">
        <v>0.56999999999999995</v>
      </c>
      <c r="L300" s="31">
        <v>0.56999999999999995</v>
      </c>
      <c r="M300" s="31">
        <v>0.21</v>
      </c>
      <c r="N300" s="31">
        <v>0.18</v>
      </c>
      <c r="O300" s="31">
        <v>0.18</v>
      </c>
      <c r="P300" s="31">
        <v>0</v>
      </c>
      <c r="Q300" s="31" t="s">
        <v>39</v>
      </c>
      <c r="R300" s="31" t="s">
        <v>39</v>
      </c>
      <c r="S300" s="31">
        <v>0.02</v>
      </c>
      <c r="T300" s="31">
        <v>0.02</v>
      </c>
      <c r="U300" s="31">
        <v>0.02</v>
      </c>
      <c r="V300" s="31">
        <v>0</v>
      </c>
      <c r="W300" s="31">
        <v>0</v>
      </c>
      <c r="X300" s="31">
        <v>0</v>
      </c>
      <c r="Y300" s="31">
        <v>0</v>
      </c>
      <c r="Z300" s="31" t="s">
        <v>39</v>
      </c>
      <c r="AA300" s="31" t="s">
        <v>39</v>
      </c>
      <c r="AB300" s="31">
        <v>0</v>
      </c>
      <c r="AC300" s="31">
        <v>0</v>
      </c>
      <c r="AD300" s="31">
        <v>0</v>
      </c>
      <c r="AE300" s="31">
        <v>0.03</v>
      </c>
      <c r="AF300" s="31">
        <v>0.05</v>
      </c>
      <c r="AG300" s="31">
        <v>0.04</v>
      </c>
      <c r="AH300" s="31">
        <v>0.36</v>
      </c>
      <c r="AI300" s="31">
        <v>0.37</v>
      </c>
      <c r="AJ300" s="31">
        <v>0.37</v>
      </c>
      <c r="AK300" s="31">
        <v>0.09</v>
      </c>
      <c r="AL300" s="31">
        <v>0.15</v>
      </c>
      <c r="AM300" s="31">
        <v>0.13</v>
      </c>
      <c r="AN300" s="31">
        <v>0</v>
      </c>
      <c r="AO300" s="31" t="s">
        <v>39</v>
      </c>
      <c r="AP300" s="31" t="s">
        <v>39</v>
      </c>
      <c r="AQ300" s="31">
        <v>7.0000000000000007E-2</v>
      </c>
      <c r="AR300" s="31">
        <v>0.1</v>
      </c>
      <c r="AS300" s="31">
        <v>0.09</v>
      </c>
      <c r="AT300" s="31">
        <v>0.25</v>
      </c>
      <c r="AU300" s="31">
        <v>0.22</v>
      </c>
      <c r="AV300" s="31">
        <v>0.22</v>
      </c>
      <c r="AW300" s="31" t="s">
        <v>39</v>
      </c>
      <c r="AX300" s="31">
        <v>0.01</v>
      </c>
      <c r="AY300" s="31">
        <v>0.01</v>
      </c>
      <c r="AZ300" s="31">
        <v>0</v>
      </c>
      <c r="BA300" s="31">
        <v>0</v>
      </c>
      <c r="BB300" s="31">
        <v>0</v>
      </c>
      <c r="BC300" s="31">
        <v>0.13</v>
      </c>
      <c r="BD300" s="31">
        <v>0.12</v>
      </c>
      <c r="BE300" s="31">
        <v>0.12</v>
      </c>
      <c r="BF300" s="31">
        <v>0.05</v>
      </c>
      <c r="BG300" s="31">
        <v>7.0000000000000007E-2</v>
      </c>
      <c r="BH300" s="31">
        <v>7.0000000000000007E-2</v>
      </c>
      <c r="BI300" s="31">
        <v>0.08</v>
      </c>
      <c r="BJ300" s="31">
        <v>0.05</v>
      </c>
      <c r="BK300" s="31">
        <v>0.05</v>
      </c>
      <c r="BL300" s="31">
        <v>0</v>
      </c>
      <c r="BM300" s="31">
        <v>0</v>
      </c>
      <c r="BN300" s="31">
        <v>0</v>
      </c>
      <c r="BO300" s="31" t="s">
        <v>39</v>
      </c>
      <c r="BP300" s="31">
        <v>0.02</v>
      </c>
      <c r="BQ300" s="31">
        <v>0.02</v>
      </c>
      <c r="BR300" s="31">
        <v>0.1</v>
      </c>
      <c r="BS300" s="31">
        <v>0.08</v>
      </c>
      <c r="BT300" s="31">
        <v>0.08</v>
      </c>
      <c r="BU300" s="31">
        <v>0.03</v>
      </c>
      <c r="BV300" s="31">
        <v>0.04</v>
      </c>
      <c r="BW300" s="31">
        <v>0.04</v>
      </c>
      <c r="BX300" s="31">
        <v>0.14000000000000001</v>
      </c>
      <c r="BY300" s="31">
        <v>0.18</v>
      </c>
      <c r="BZ300" s="31">
        <v>0.17</v>
      </c>
    </row>
    <row r="301" spans="1:78" x14ac:dyDescent="0.25">
      <c r="A301">
        <v>871</v>
      </c>
      <c r="B301" t="s">
        <v>281</v>
      </c>
      <c r="C301" t="s">
        <v>167</v>
      </c>
      <c r="D301" s="32">
        <v>40</v>
      </c>
      <c r="E301" s="32">
        <v>400</v>
      </c>
      <c r="F301" s="32">
        <v>440</v>
      </c>
      <c r="G301" s="31">
        <v>0.64</v>
      </c>
      <c r="H301" s="31">
        <v>0.66</v>
      </c>
      <c r="I301" s="31">
        <v>0.66</v>
      </c>
      <c r="J301" s="31">
        <v>0.49</v>
      </c>
      <c r="K301" s="31">
        <v>0.56000000000000005</v>
      </c>
      <c r="L301" s="31">
        <v>0.56000000000000005</v>
      </c>
      <c r="M301" s="31" t="s">
        <v>39</v>
      </c>
      <c r="N301" s="31">
        <v>0.16</v>
      </c>
      <c r="O301" s="31">
        <v>0.15</v>
      </c>
      <c r="P301" s="31">
        <v>0</v>
      </c>
      <c r="Q301" s="31">
        <v>0</v>
      </c>
      <c r="R301" s="31">
        <v>0</v>
      </c>
      <c r="S301" s="31" t="s">
        <v>39</v>
      </c>
      <c r="T301" s="31">
        <v>0.03</v>
      </c>
      <c r="U301" s="31">
        <v>0.03</v>
      </c>
      <c r="V301" s="31">
        <v>0</v>
      </c>
      <c r="W301" s="31" t="s">
        <v>39</v>
      </c>
      <c r="X301" s="31" t="s">
        <v>39</v>
      </c>
      <c r="Y301" s="31">
        <v>0</v>
      </c>
      <c r="Z301" s="31">
        <v>0</v>
      </c>
      <c r="AA301" s="31">
        <v>0</v>
      </c>
      <c r="AB301" s="31">
        <v>0</v>
      </c>
      <c r="AC301" s="31">
        <v>0</v>
      </c>
      <c r="AD301" s="31">
        <v>0</v>
      </c>
      <c r="AE301" s="31" t="s">
        <v>39</v>
      </c>
      <c r="AF301" s="31">
        <v>0.04</v>
      </c>
      <c r="AG301" s="31">
        <v>0.04</v>
      </c>
      <c r="AH301" s="31">
        <v>0.31</v>
      </c>
      <c r="AI301" s="31">
        <v>0.37</v>
      </c>
      <c r="AJ301" s="31">
        <v>0.37</v>
      </c>
      <c r="AK301" s="31" t="s">
        <v>39</v>
      </c>
      <c r="AL301" s="31">
        <v>7.0000000000000007E-2</v>
      </c>
      <c r="AM301" s="31">
        <v>7.0000000000000007E-2</v>
      </c>
      <c r="AN301" s="31">
        <v>0</v>
      </c>
      <c r="AO301" s="31">
        <v>0</v>
      </c>
      <c r="AP301" s="31">
        <v>0</v>
      </c>
      <c r="AQ301" s="31">
        <v>0</v>
      </c>
      <c r="AR301" s="31">
        <v>0.02</v>
      </c>
      <c r="AS301" s="31">
        <v>0.02</v>
      </c>
      <c r="AT301" s="31">
        <v>0.23</v>
      </c>
      <c r="AU301" s="31">
        <v>0.28000000000000003</v>
      </c>
      <c r="AV301" s="31">
        <v>0.27</v>
      </c>
      <c r="AW301" s="31" t="s">
        <v>39</v>
      </c>
      <c r="AX301" s="31">
        <v>0.02</v>
      </c>
      <c r="AY301" s="31">
        <v>0.03</v>
      </c>
      <c r="AZ301" s="31">
        <v>0</v>
      </c>
      <c r="BA301" s="31">
        <v>0</v>
      </c>
      <c r="BB301" s="31">
        <v>0</v>
      </c>
      <c r="BC301" s="31">
        <v>0.15</v>
      </c>
      <c r="BD301" s="31">
        <v>0.09</v>
      </c>
      <c r="BE301" s="31">
        <v>0.1</v>
      </c>
      <c r="BF301" s="31" t="s">
        <v>39</v>
      </c>
      <c r="BG301" s="31">
        <v>0.05</v>
      </c>
      <c r="BH301" s="31">
        <v>0.04</v>
      </c>
      <c r="BI301" s="31" t="s">
        <v>39</v>
      </c>
      <c r="BJ301" s="31">
        <v>0.05</v>
      </c>
      <c r="BK301" s="31">
        <v>0.05</v>
      </c>
      <c r="BL301" s="31">
        <v>0</v>
      </c>
      <c r="BM301" s="31">
        <v>0</v>
      </c>
      <c r="BN301" s="31">
        <v>0</v>
      </c>
      <c r="BO301" s="31">
        <v>0</v>
      </c>
      <c r="BP301" s="31" t="s">
        <v>39</v>
      </c>
      <c r="BQ301" s="31" t="s">
        <v>39</v>
      </c>
      <c r="BR301" s="31">
        <v>0.15</v>
      </c>
      <c r="BS301" s="31">
        <v>0.1</v>
      </c>
      <c r="BT301" s="31">
        <v>0.1</v>
      </c>
      <c r="BU301" s="31">
        <v>0</v>
      </c>
      <c r="BV301" s="31">
        <v>0.05</v>
      </c>
      <c r="BW301" s="31">
        <v>0.04</v>
      </c>
      <c r="BX301" s="31">
        <v>0.21</v>
      </c>
      <c r="BY301" s="31">
        <v>0.2</v>
      </c>
      <c r="BZ301" s="31">
        <v>0.2</v>
      </c>
    </row>
    <row r="302" spans="1:78" x14ac:dyDescent="0.25">
      <c r="A302">
        <v>334</v>
      </c>
      <c r="B302" t="s">
        <v>282</v>
      </c>
      <c r="C302" t="s">
        <v>159</v>
      </c>
      <c r="D302" s="32">
        <v>330</v>
      </c>
      <c r="E302" s="32">
        <v>1620</v>
      </c>
      <c r="F302" s="32">
        <v>1950</v>
      </c>
      <c r="G302" s="31">
        <v>0.67</v>
      </c>
      <c r="H302" s="31">
        <v>0.68</v>
      </c>
      <c r="I302" s="31">
        <v>0.68</v>
      </c>
      <c r="J302" s="31">
        <v>0.67</v>
      </c>
      <c r="K302" s="31">
        <v>0.67</v>
      </c>
      <c r="L302" s="31">
        <v>0.67</v>
      </c>
      <c r="M302" s="31">
        <v>0.16</v>
      </c>
      <c r="N302" s="31">
        <v>0.15</v>
      </c>
      <c r="O302" s="31">
        <v>0.15</v>
      </c>
      <c r="P302" s="31">
        <v>0</v>
      </c>
      <c r="Q302" s="31" t="s">
        <v>39</v>
      </c>
      <c r="R302" s="31" t="s">
        <v>39</v>
      </c>
      <c r="S302" s="31">
        <v>0.05</v>
      </c>
      <c r="T302" s="31">
        <v>0.03</v>
      </c>
      <c r="U302" s="31">
        <v>0.04</v>
      </c>
      <c r="V302" s="31">
        <v>0</v>
      </c>
      <c r="W302" s="31" t="s">
        <v>39</v>
      </c>
      <c r="X302" s="31" t="s">
        <v>39</v>
      </c>
      <c r="Y302" s="31" t="s">
        <v>39</v>
      </c>
      <c r="Z302" s="31" t="s">
        <v>39</v>
      </c>
      <c r="AA302" s="31" t="s">
        <v>39</v>
      </c>
      <c r="AB302" s="31">
        <v>0</v>
      </c>
      <c r="AC302" s="31">
        <v>0</v>
      </c>
      <c r="AD302" s="31">
        <v>0</v>
      </c>
      <c r="AE302" s="31">
        <v>0.05</v>
      </c>
      <c r="AF302" s="31">
        <v>0.04</v>
      </c>
      <c r="AG302" s="31">
        <v>0.04</v>
      </c>
      <c r="AH302" s="31">
        <v>0.45</v>
      </c>
      <c r="AI302" s="31">
        <v>0.48</v>
      </c>
      <c r="AJ302" s="31">
        <v>0.48</v>
      </c>
      <c r="AK302" s="31">
        <v>0.12</v>
      </c>
      <c r="AL302" s="31">
        <v>0.16</v>
      </c>
      <c r="AM302" s="31">
        <v>0.15</v>
      </c>
      <c r="AN302" s="31" t="s">
        <v>39</v>
      </c>
      <c r="AO302" s="31" t="s">
        <v>39</v>
      </c>
      <c r="AP302" s="31" t="s">
        <v>39</v>
      </c>
      <c r="AQ302" s="31">
        <v>0.08</v>
      </c>
      <c r="AR302" s="31">
        <v>0.09</v>
      </c>
      <c r="AS302" s="31">
        <v>0.09</v>
      </c>
      <c r="AT302" s="31">
        <v>0.28999999999999998</v>
      </c>
      <c r="AU302" s="31">
        <v>0.3</v>
      </c>
      <c r="AV302" s="31">
        <v>0.28999999999999998</v>
      </c>
      <c r="AW302" s="31">
        <v>0.04</v>
      </c>
      <c r="AX302" s="31">
        <v>0.03</v>
      </c>
      <c r="AY302" s="31">
        <v>0.03</v>
      </c>
      <c r="AZ302" s="31">
        <v>0</v>
      </c>
      <c r="BA302" s="31" t="s">
        <v>39</v>
      </c>
      <c r="BB302" s="31" t="s">
        <v>39</v>
      </c>
      <c r="BC302" s="31" t="s">
        <v>39</v>
      </c>
      <c r="BD302" s="31" t="s">
        <v>38</v>
      </c>
      <c r="BE302" s="31" t="s">
        <v>38</v>
      </c>
      <c r="BF302" s="31" t="s">
        <v>39</v>
      </c>
      <c r="BG302" s="31" t="s">
        <v>39</v>
      </c>
      <c r="BH302" s="31" t="s">
        <v>39</v>
      </c>
      <c r="BI302" s="31" t="s">
        <v>39</v>
      </c>
      <c r="BJ302" s="31" t="s">
        <v>39</v>
      </c>
      <c r="BK302" s="31" t="s">
        <v>38</v>
      </c>
      <c r="BL302" s="31">
        <v>0</v>
      </c>
      <c r="BM302" s="31" t="s">
        <v>39</v>
      </c>
      <c r="BN302" s="31" t="s">
        <v>39</v>
      </c>
      <c r="BO302" s="31">
        <v>0</v>
      </c>
      <c r="BP302" s="31" t="s">
        <v>39</v>
      </c>
      <c r="BQ302" s="31" t="s">
        <v>39</v>
      </c>
      <c r="BR302" s="31">
        <v>0.15</v>
      </c>
      <c r="BS302" s="31">
        <v>0.12</v>
      </c>
      <c r="BT302" s="31">
        <v>0.13</v>
      </c>
      <c r="BU302" s="31">
        <v>0.02</v>
      </c>
      <c r="BV302" s="31">
        <v>0.01</v>
      </c>
      <c r="BW302" s="31">
        <v>0.01</v>
      </c>
      <c r="BX302" s="31">
        <v>0.15</v>
      </c>
      <c r="BY302" s="31">
        <v>0.19</v>
      </c>
      <c r="BZ302" s="31">
        <v>0.18</v>
      </c>
    </row>
    <row r="303" spans="1:78" x14ac:dyDescent="0.25">
      <c r="A303">
        <v>933</v>
      </c>
      <c r="B303" t="s">
        <v>283</v>
      </c>
      <c r="C303" t="s">
        <v>169</v>
      </c>
      <c r="D303" s="32">
        <v>550</v>
      </c>
      <c r="E303" s="32">
        <v>2080</v>
      </c>
      <c r="F303" s="32">
        <v>2630</v>
      </c>
      <c r="G303" s="31">
        <v>0.7</v>
      </c>
      <c r="H303" s="31">
        <v>0.77</v>
      </c>
      <c r="I303" s="31">
        <v>0.76</v>
      </c>
      <c r="J303" s="31">
        <v>0.55000000000000004</v>
      </c>
      <c r="K303" s="31">
        <v>0.56000000000000005</v>
      </c>
      <c r="L303" s="31">
        <v>0.56000000000000005</v>
      </c>
      <c r="M303" s="31">
        <v>0.12</v>
      </c>
      <c r="N303" s="31">
        <v>0.14000000000000001</v>
      </c>
      <c r="O303" s="31">
        <v>0.14000000000000001</v>
      </c>
      <c r="P303" s="31" t="s">
        <v>39</v>
      </c>
      <c r="Q303" s="31" t="s">
        <v>39</v>
      </c>
      <c r="R303" s="31" t="s">
        <v>39</v>
      </c>
      <c r="S303" s="31">
        <v>0.02</v>
      </c>
      <c r="T303" s="31">
        <v>0.02</v>
      </c>
      <c r="U303" s="31">
        <v>0.02</v>
      </c>
      <c r="V303" s="31" t="s">
        <v>39</v>
      </c>
      <c r="W303" s="31" t="s">
        <v>39</v>
      </c>
      <c r="X303" s="31" t="s">
        <v>39</v>
      </c>
      <c r="Y303" s="31">
        <v>0.04</v>
      </c>
      <c r="Z303" s="31">
        <v>0.02</v>
      </c>
      <c r="AA303" s="31">
        <v>0.03</v>
      </c>
      <c r="AB303" s="31" t="s">
        <v>39</v>
      </c>
      <c r="AC303" s="31">
        <v>0</v>
      </c>
      <c r="AD303" s="31" t="s">
        <v>39</v>
      </c>
      <c r="AE303" s="31">
        <v>7.0000000000000007E-2</v>
      </c>
      <c r="AF303" s="31">
        <v>7.0000000000000007E-2</v>
      </c>
      <c r="AG303" s="31">
        <v>7.0000000000000007E-2</v>
      </c>
      <c r="AH303" s="31">
        <v>0.37</v>
      </c>
      <c r="AI303" s="31">
        <v>0.37</v>
      </c>
      <c r="AJ303" s="31">
        <v>0.37</v>
      </c>
      <c r="AK303" s="31">
        <v>0.14000000000000001</v>
      </c>
      <c r="AL303" s="31">
        <v>0.16</v>
      </c>
      <c r="AM303" s="31">
        <v>0.15</v>
      </c>
      <c r="AN303" s="31" t="s">
        <v>39</v>
      </c>
      <c r="AO303" s="31" t="s">
        <v>38</v>
      </c>
      <c r="AP303" s="31" t="s">
        <v>38</v>
      </c>
      <c r="AQ303" s="31">
        <v>0.09</v>
      </c>
      <c r="AR303" s="31">
        <v>0.1</v>
      </c>
      <c r="AS303" s="31">
        <v>0.1</v>
      </c>
      <c r="AT303" s="31">
        <v>0.18</v>
      </c>
      <c r="AU303" s="31">
        <v>0.18</v>
      </c>
      <c r="AV303" s="31">
        <v>0.18</v>
      </c>
      <c r="AW303" s="31">
        <v>0.05</v>
      </c>
      <c r="AX303" s="31">
        <v>0.04</v>
      </c>
      <c r="AY303" s="31">
        <v>0.04</v>
      </c>
      <c r="AZ303" s="31">
        <v>0</v>
      </c>
      <c r="BA303" s="31" t="s">
        <v>39</v>
      </c>
      <c r="BB303" s="31" t="s">
        <v>39</v>
      </c>
      <c r="BC303" s="31">
        <v>0.14000000000000001</v>
      </c>
      <c r="BD303" s="31">
        <v>0.2</v>
      </c>
      <c r="BE303" s="31">
        <v>0.18</v>
      </c>
      <c r="BF303" s="31">
        <v>0.06</v>
      </c>
      <c r="BG303" s="31">
        <v>0.09</v>
      </c>
      <c r="BH303" s="31">
        <v>0.09</v>
      </c>
      <c r="BI303" s="31">
        <v>0.08</v>
      </c>
      <c r="BJ303" s="31">
        <v>0.1</v>
      </c>
      <c r="BK303" s="31">
        <v>0.1</v>
      </c>
      <c r="BL303" s="31" t="s">
        <v>39</v>
      </c>
      <c r="BM303" s="31">
        <v>0</v>
      </c>
      <c r="BN303" s="31" t="s">
        <v>39</v>
      </c>
      <c r="BO303" s="31" t="s">
        <v>39</v>
      </c>
      <c r="BP303" s="31">
        <v>0.02</v>
      </c>
      <c r="BQ303" s="31">
        <v>0.01</v>
      </c>
      <c r="BR303" s="31">
        <v>0.08</v>
      </c>
      <c r="BS303" s="31">
        <v>0.06</v>
      </c>
      <c r="BT303" s="31">
        <v>0.06</v>
      </c>
      <c r="BU303" s="31">
        <v>0.03</v>
      </c>
      <c r="BV303" s="31">
        <v>0.02</v>
      </c>
      <c r="BW303" s="31">
        <v>0.02</v>
      </c>
      <c r="BX303" s="31">
        <v>0.19</v>
      </c>
      <c r="BY303" s="31">
        <v>0.15</v>
      </c>
      <c r="BZ303" s="31">
        <v>0.16</v>
      </c>
    </row>
    <row r="304" spans="1:78" x14ac:dyDescent="0.25">
      <c r="A304">
        <v>803</v>
      </c>
      <c r="B304" t="s">
        <v>284</v>
      </c>
      <c r="C304" t="s">
        <v>169</v>
      </c>
      <c r="D304" s="32">
        <v>150</v>
      </c>
      <c r="E304" s="32">
        <v>800</v>
      </c>
      <c r="F304" s="32">
        <v>950</v>
      </c>
      <c r="G304" s="31">
        <v>0.66</v>
      </c>
      <c r="H304" s="31">
        <v>0.62</v>
      </c>
      <c r="I304" s="31">
        <v>0.63</v>
      </c>
      <c r="J304" s="31">
        <v>0.62</v>
      </c>
      <c r="K304" s="31">
        <v>0.53</v>
      </c>
      <c r="L304" s="31">
        <v>0.55000000000000004</v>
      </c>
      <c r="M304" s="31">
        <v>0.34</v>
      </c>
      <c r="N304" s="31">
        <v>0.27</v>
      </c>
      <c r="O304" s="31">
        <v>0.28000000000000003</v>
      </c>
      <c r="P304" s="31">
        <v>0</v>
      </c>
      <c r="Q304" s="31">
        <v>0</v>
      </c>
      <c r="R304" s="31">
        <v>0</v>
      </c>
      <c r="S304" s="31">
        <v>0.05</v>
      </c>
      <c r="T304" s="31">
        <v>0.02</v>
      </c>
      <c r="U304" s="31">
        <v>0.03</v>
      </c>
      <c r="V304" s="31">
        <v>0</v>
      </c>
      <c r="W304" s="31">
        <v>0</v>
      </c>
      <c r="X304" s="31">
        <v>0</v>
      </c>
      <c r="Y304" s="31">
        <v>0</v>
      </c>
      <c r="Z304" s="31">
        <v>0</v>
      </c>
      <c r="AA304" s="31">
        <v>0</v>
      </c>
      <c r="AB304" s="31">
        <v>0</v>
      </c>
      <c r="AC304" s="31">
        <v>0</v>
      </c>
      <c r="AD304" s="31">
        <v>0</v>
      </c>
      <c r="AE304" s="31">
        <v>7.0000000000000007E-2</v>
      </c>
      <c r="AF304" s="31">
        <v>0.06</v>
      </c>
      <c r="AG304" s="31">
        <v>0.06</v>
      </c>
      <c r="AH304" s="31">
        <v>0.23</v>
      </c>
      <c r="AI304" s="31">
        <v>0.24</v>
      </c>
      <c r="AJ304" s="31">
        <v>0.24</v>
      </c>
      <c r="AK304" s="31">
        <v>0.05</v>
      </c>
      <c r="AL304" s="31">
        <v>0.04</v>
      </c>
      <c r="AM304" s="31">
        <v>0.04</v>
      </c>
      <c r="AN304" s="31" t="s">
        <v>39</v>
      </c>
      <c r="AO304" s="31">
        <v>0</v>
      </c>
      <c r="AP304" s="31" t="s">
        <v>39</v>
      </c>
      <c r="AQ304" s="31" t="s">
        <v>39</v>
      </c>
      <c r="AR304" s="31">
        <v>0.03</v>
      </c>
      <c r="AS304" s="31">
        <v>0.03</v>
      </c>
      <c r="AT304" s="31">
        <v>0.13</v>
      </c>
      <c r="AU304" s="31">
        <v>0.18</v>
      </c>
      <c r="AV304" s="31">
        <v>0.17</v>
      </c>
      <c r="AW304" s="31">
        <v>0.05</v>
      </c>
      <c r="AX304" s="31">
        <v>0.02</v>
      </c>
      <c r="AY304" s="31">
        <v>0.03</v>
      </c>
      <c r="AZ304" s="31">
        <v>0</v>
      </c>
      <c r="BA304" s="31">
        <v>0</v>
      </c>
      <c r="BB304" s="31">
        <v>0</v>
      </c>
      <c r="BC304" s="31" t="s">
        <v>39</v>
      </c>
      <c r="BD304" s="31">
        <v>0.08</v>
      </c>
      <c r="BE304" s="31">
        <v>7.0000000000000007E-2</v>
      </c>
      <c r="BF304" s="31" t="s">
        <v>39</v>
      </c>
      <c r="BG304" s="31">
        <v>0.04</v>
      </c>
      <c r="BH304" s="31">
        <v>0.04</v>
      </c>
      <c r="BI304" s="31" t="s">
        <v>39</v>
      </c>
      <c r="BJ304" s="31">
        <v>0.04</v>
      </c>
      <c r="BK304" s="31">
        <v>0.03</v>
      </c>
      <c r="BL304" s="31">
        <v>0</v>
      </c>
      <c r="BM304" s="31" t="s">
        <v>39</v>
      </c>
      <c r="BN304" s="31" t="s">
        <v>39</v>
      </c>
      <c r="BO304" s="31" t="s">
        <v>39</v>
      </c>
      <c r="BP304" s="31">
        <v>0.01</v>
      </c>
      <c r="BQ304" s="31">
        <v>0.01</v>
      </c>
      <c r="BR304" s="31">
        <v>0.16</v>
      </c>
      <c r="BS304" s="31">
        <v>0.09</v>
      </c>
      <c r="BT304" s="31">
        <v>0.1</v>
      </c>
      <c r="BU304" s="31" t="s">
        <v>39</v>
      </c>
      <c r="BV304" s="31">
        <v>0.02</v>
      </c>
      <c r="BW304" s="31">
        <v>0.02</v>
      </c>
      <c r="BX304" s="31">
        <v>0.17</v>
      </c>
      <c r="BY304" s="31">
        <v>0.27</v>
      </c>
      <c r="BZ304" s="31">
        <v>0.25</v>
      </c>
    </row>
    <row r="305" spans="1:78" x14ac:dyDescent="0.25">
      <c r="A305">
        <v>393</v>
      </c>
      <c r="B305" t="s">
        <v>285</v>
      </c>
      <c r="C305" t="s">
        <v>151</v>
      </c>
      <c r="D305" s="32">
        <v>20</v>
      </c>
      <c r="E305" s="32">
        <v>180</v>
      </c>
      <c r="F305" s="32">
        <v>200</v>
      </c>
      <c r="G305" s="31">
        <v>0.61</v>
      </c>
      <c r="H305" s="31">
        <v>0.68</v>
      </c>
      <c r="I305" s="31">
        <v>0.67</v>
      </c>
      <c r="J305" s="31">
        <v>0.56000000000000005</v>
      </c>
      <c r="K305" s="31">
        <v>0.54</v>
      </c>
      <c r="L305" s="31">
        <v>0.54</v>
      </c>
      <c r="M305" s="31" t="s">
        <v>39</v>
      </c>
      <c r="N305" s="31">
        <v>0.04</v>
      </c>
      <c r="O305" s="31">
        <v>0.04</v>
      </c>
      <c r="P305" s="31">
        <v>0</v>
      </c>
      <c r="Q305" s="31">
        <v>0</v>
      </c>
      <c r="R305" s="31">
        <v>0</v>
      </c>
      <c r="S305" s="31">
        <v>0</v>
      </c>
      <c r="T305" s="31">
        <v>0.03</v>
      </c>
      <c r="U305" s="31">
        <v>0.03</v>
      </c>
      <c r="V305" s="31">
        <v>0</v>
      </c>
      <c r="W305" s="31">
        <v>0</v>
      </c>
      <c r="X305" s="31">
        <v>0</v>
      </c>
      <c r="Y305" s="31">
        <v>0</v>
      </c>
      <c r="Z305" s="31">
        <v>0</v>
      </c>
      <c r="AA305" s="31">
        <v>0</v>
      </c>
      <c r="AB305" s="31">
        <v>0</v>
      </c>
      <c r="AC305" s="31">
        <v>0</v>
      </c>
      <c r="AD305" s="31">
        <v>0</v>
      </c>
      <c r="AE305" s="31" t="s">
        <v>39</v>
      </c>
      <c r="AF305" s="31">
        <v>0.05</v>
      </c>
      <c r="AG305" s="31">
        <v>0.05</v>
      </c>
      <c r="AH305" s="31">
        <v>0.44</v>
      </c>
      <c r="AI305" s="31">
        <v>0.46</v>
      </c>
      <c r="AJ305" s="31">
        <v>0.46</v>
      </c>
      <c r="AK305" s="31">
        <v>0</v>
      </c>
      <c r="AL305" s="31" t="s">
        <v>39</v>
      </c>
      <c r="AM305" s="31" t="s">
        <v>39</v>
      </c>
      <c r="AN305" s="31">
        <v>0</v>
      </c>
      <c r="AO305" s="31">
        <v>0</v>
      </c>
      <c r="AP305" s="31">
        <v>0</v>
      </c>
      <c r="AQ305" s="31">
        <v>0</v>
      </c>
      <c r="AR305" s="31" t="s">
        <v>39</v>
      </c>
      <c r="AS305" s="31" t="s">
        <v>39</v>
      </c>
      <c r="AT305" s="31">
        <v>0.44</v>
      </c>
      <c r="AU305" s="31">
        <v>0.34</v>
      </c>
      <c r="AV305" s="31">
        <v>0.35</v>
      </c>
      <c r="AW305" s="31">
        <v>0</v>
      </c>
      <c r="AX305" s="31">
        <v>0.09</v>
      </c>
      <c r="AY305" s="31">
        <v>0.08</v>
      </c>
      <c r="AZ305" s="31">
        <v>0</v>
      </c>
      <c r="BA305" s="31">
        <v>0</v>
      </c>
      <c r="BB305" s="31">
        <v>0</v>
      </c>
      <c r="BC305" s="31" t="s">
        <v>39</v>
      </c>
      <c r="BD305" s="31">
        <v>0.11</v>
      </c>
      <c r="BE305" s="31">
        <v>0.1</v>
      </c>
      <c r="BF305" s="31" t="s">
        <v>39</v>
      </c>
      <c r="BG305" s="31">
        <v>0.09</v>
      </c>
      <c r="BH305" s="31">
        <v>0.08</v>
      </c>
      <c r="BI305" s="31">
        <v>0</v>
      </c>
      <c r="BJ305" s="31" t="s">
        <v>39</v>
      </c>
      <c r="BK305" s="31" t="s">
        <v>39</v>
      </c>
      <c r="BL305" s="31">
        <v>0</v>
      </c>
      <c r="BM305" s="31">
        <v>0</v>
      </c>
      <c r="BN305" s="31">
        <v>0</v>
      </c>
      <c r="BO305" s="31">
        <v>0</v>
      </c>
      <c r="BP305" s="31">
        <v>0.03</v>
      </c>
      <c r="BQ305" s="31">
        <v>0.03</v>
      </c>
      <c r="BR305" s="31" t="s">
        <v>39</v>
      </c>
      <c r="BS305" s="31">
        <v>0.12</v>
      </c>
      <c r="BT305" s="31">
        <v>0.12</v>
      </c>
      <c r="BU305" s="31">
        <v>0</v>
      </c>
      <c r="BV305" s="31">
        <v>0.11</v>
      </c>
      <c r="BW305" s="31">
        <v>0.1</v>
      </c>
      <c r="BX305" s="31" t="s">
        <v>39</v>
      </c>
      <c r="BY305" s="31">
        <v>0.09</v>
      </c>
      <c r="BZ305" s="31">
        <v>0.1</v>
      </c>
    </row>
    <row r="306" spans="1:78" x14ac:dyDescent="0.25">
      <c r="A306">
        <v>852</v>
      </c>
      <c r="B306" t="s">
        <v>286</v>
      </c>
      <c r="C306" t="s">
        <v>167</v>
      </c>
      <c r="D306" s="32">
        <v>90</v>
      </c>
      <c r="E306" s="32">
        <v>810</v>
      </c>
      <c r="F306" s="32">
        <v>900</v>
      </c>
      <c r="G306" s="31">
        <v>0.52</v>
      </c>
      <c r="H306" s="31">
        <v>0.59</v>
      </c>
      <c r="I306" s="31">
        <v>0.57999999999999996</v>
      </c>
      <c r="J306" s="31">
        <v>0.5</v>
      </c>
      <c r="K306" s="31">
        <v>0.55000000000000004</v>
      </c>
      <c r="L306" s="31">
        <v>0.54</v>
      </c>
      <c r="M306" s="31">
        <v>0.22</v>
      </c>
      <c r="N306" s="31">
        <v>0.09</v>
      </c>
      <c r="O306" s="31">
        <v>0.11</v>
      </c>
      <c r="P306" s="31">
        <v>0</v>
      </c>
      <c r="Q306" s="31">
        <v>0</v>
      </c>
      <c r="R306" s="31">
        <v>0</v>
      </c>
      <c r="S306" s="31" t="s">
        <v>39</v>
      </c>
      <c r="T306" s="31">
        <v>0.04</v>
      </c>
      <c r="U306" s="31">
        <v>0.04</v>
      </c>
      <c r="V306" s="31">
        <v>0</v>
      </c>
      <c r="W306" s="31" t="s">
        <v>39</v>
      </c>
      <c r="X306" s="31" t="s">
        <v>39</v>
      </c>
      <c r="Y306" s="31" t="s">
        <v>39</v>
      </c>
      <c r="Z306" s="31">
        <v>0.04</v>
      </c>
      <c r="AA306" s="31">
        <v>0.04</v>
      </c>
      <c r="AB306" s="31">
        <v>0</v>
      </c>
      <c r="AC306" s="31">
        <v>0</v>
      </c>
      <c r="AD306" s="31">
        <v>0</v>
      </c>
      <c r="AE306" s="31">
        <v>0.08</v>
      </c>
      <c r="AF306" s="31">
        <v>0.05</v>
      </c>
      <c r="AG306" s="31">
        <v>0.06</v>
      </c>
      <c r="AH306" s="31">
        <v>0.2</v>
      </c>
      <c r="AI306" s="31">
        <v>0.37</v>
      </c>
      <c r="AJ306" s="31">
        <v>0.36</v>
      </c>
      <c r="AK306" s="31" t="s">
        <v>39</v>
      </c>
      <c r="AL306" s="31">
        <v>0.1</v>
      </c>
      <c r="AM306" s="31">
        <v>0.09</v>
      </c>
      <c r="AN306" s="31">
        <v>0</v>
      </c>
      <c r="AO306" s="31">
        <v>0</v>
      </c>
      <c r="AP306" s="31">
        <v>0</v>
      </c>
      <c r="AQ306" s="31" t="s">
        <v>39</v>
      </c>
      <c r="AR306" s="31">
        <v>0.06</v>
      </c>
      <c r="AS306" s="31">
        <v>0.06</v>
      </c>
      <c r="AT306" s="31">
        <v>0.14000000000000001</v>
      </c>
      <c r="AU306" s="31">
        <v>0.27</v>
      </c>
      <c r="AV306" s="31">
        <v>0.26</v>
      </c>
      <c r="AW306" s="31">
        <v>0</v>
      </c>
      <c r="AX306" s="31" t="s">
        <v>39</v>
      </c>
      <c r="AY306" s="31" t="s">
        <v>39</v>
      </c>
      <c r="AZ306" s="31">
        <v>0</v>
      </c>
      <c r="BA306" s="31">
        <v>0</v>
      </c>
      <c r="BB306" s="31">
        <v>0</v>
      </c>
      <c r="BC306" s="31" t="s">
        <v>39</v>
      </c>
      <c r="BD306" s="31">
        <v>0.03</v>
      </c>
      <c r="BE306" s="31">
        <v>0.03</v>
      </c>
      <c r="BF306" s="31">
        <v>0</v>
      </c>
      <c r="BG306" s="31">
        <v>0.01</v>
      </c>
      <c r="BH306" s="31">
        <v>0.01</v>
      </c>
      <c r="BI306" s="31" t="s">
        <v>39</v>
      </c>
      <c r="BJ306" s="31">
        <v>0.02</v>
      </c>
      <c r="BK306" s="31">
        <v>0.02</v>
      </c>
      <c r="BL306" s="31">
        <v>0</v>
      </c>
      <c r="BM306" s="31">
        <v>0</v>
      </c>
      <c r="BN306" s="31">
        <v>0</v>
      </c>
      <c r="BO306" s="31">
        <v>0</v>
      </c>
      <c r="BP306" s="31" t="s">
        <v>39</v>
      </c>
      <c r="BQ306" s="31" t="s">
        <v>39</v>
      </c>
      <c r="BR306" s="31">
        <v>0.18</v>
      </c>
      <c r="BS306" s="31">
        <v>0.1</v>
      </c>
      <c r="BT306" s="31">
        <v>0.11</v>
      </c>
      <c r="BU306" s="31">
        <v>0</v>
      </c>
      <c r="BV306" s="31">
        <v>0.01</v>
      </c>
      <c r="BW306" s="31">
        <v>0.01</v>
      </c>
      <c r="BX306" s="31">
        <v>0.3</v>
      </c>
      <c r="BY306" s="31">
        <v>0.3</v>
      </c>
      <c r="BZ306" s="31">
        <v>0.3</v>
      </c>
    </row>
    <row r="307" spans="1:78" x14ac:dyDescent="0.25">
      <c r="A307">
        <v>882</v>
      </c>
      <c r="B307" t="s">
        <v>287</v>
      </c>
      <c r="C307" t="s">
        <v>161</v>
      </c>
      <c r="D307" s="32">
        <v>370</v>
      </c>
      <c r="E307" s="32">
        <v>1230</v>
      </c>
      <c r="F307" s="32">
        <v>1590</v>
      </c>
      <c r="G307" s="31">
        <v>0.61</v>
      </c>
      <c r="H307" s="31">
        <v>0.63</v>
      </c>
      <c r="I307" s="31">
        <v>0.62</v>
      </c>
      <c r="J307" s="31">
        <v>0.49</v>
      </c>
      <c r="K307" s="31">
        <v>0.5</v>
      </c>
      <c r="L307" s="31">
        <v>0.5</v>
      </c>
      <c r="M307" s="31">
        <v>0.26</v>
      </c>
      <c r="N307" s="31">
        <v>0.22</v>
      </c>
      <c r="O307" s="31">
        <v>0.23</v>
      </c>
      <c r="P307" s="31">
        <v>0</v>
      </c>
      <c r="Q307" s="31">
        <v>0</v>
      </c>
      <c r="R307" s="31">
        <v>0</v>
      </c>
      <c r="S307" s="31">
        <v>0.02</v>
      </c>
      <c r="T307" s="31">
        <v>0.04</v>
      </c>
      <c r="U307" s="31">
        <v>0.03</v>
      </c>
      <c r="V307" s="31">
        <v>0</v>
      </c>
      <c r="W307" s="31">
        <v>0</v>
      </c>
      <c r="X307" s="31">
        <v>0</v>
      </c>
      <c r="Y307" s="31" t="s">
        <v>39</v>
      </c>
      <c r="Z307" s="31" t="s">
        <v>39</v>
      </c>
      <c r="AA307" s="31" t="s">
        <v>38</v>
      </c>
      <c r="AB307" s="31">
        <v>0</v>
      </c>
      <c r="AC307" s="31">
        <v>0</v>
      </c>
      <c r="AD307" s="31">
        <v>0</v>
      </c>
      <c r="AE307" s="31">
        <v>0.04</v>
      </c>
      <c r="AF307" s="31">
        <v>0.06</v>
      </c>
      <c r="AG307" s="31">
        <v>0.05</v>
      </c>
      <c r="AH307" s="31">
        <v>0.21</v>
      </c>
      <c r="AI307" s="31">
        <v>0.24</v>
      </c>
      <c r="AJ307" s="31">
        <v>0.23</v>
      </c>
      <c r="AK307" s="31">
        <v>0.02</v>
      </c>
      <c r="AL307" s="31">
        <v>0.02</v>
      </c>
      <c r="AM307" s="31">
        <v>0.02</v>
      </c>
      <c r="AN307" s="31">
        <v>0</v>
      </c>
      <c r="AO307" s="31">
        <v>0</v>
      </c>
      <c r="AP307" s="31">
        <v>0</v>
      </c>
      <c r="AQ307" s="31" t="s">
        <v>39</v>
      </c>
      <c r="AR307" s="31" t="s">
        <v>39</v>
      </c>
      <c r="AS307" s="31" t="s">
        <v>38</v>
      </c>
      <c r="AT307" s="31">
        <v>0.14000000000000001</v>
      </c>
      <c r="AU307" s="31">
        <v>0.18</v>
      </c>
      <c r="AV307" s="31">
        <v>0.17</v>
      </c>
      <c r="AW307" s="31">
        <v>0.05</v>
      </c>
      <c r="AX307" s="31">
        <v>0.04</v>
      </c>
      <c r="AY307" s="31">
        <v>0.04</v>
      </c>
      <c r="AZ307" s="31">
        <v>0</v>
      </c>
      <c r="BA307" s="31">
        <v>0</v>
      </c>
      <c r="BB307" s="31">
        <v>0</v>
      </c>
      <c r="BC307" s="31">
        <v>0.11</v>
      </c>
      <c r="BD307" s="31">
        <v>0.12</v>
      </c>
      <c r="BE307" s="31">
        <v>0.12</v>
      </c>
      <c r="BF307" s="31">
        <v>7.0000000000000007E-2</v>
      </c>
      <c r="BG307" s="31">
        <v>0.08</v>
      </c>
      <c r="BH307" s="31">
        <v>0.08</v>
      </c>
      <c r="BI307" s="31">
        <v>0.04</v>
      </c>
      <c r="BJ307" s="31">
        <v>0.04</v>
      </c>
      <c r="BK307" s="31">
        <v>0.04</v>
      </c>
      <c r="BL307" s="31">
        <v>0</v>
      </c>
      <c r="BM307" s="31">
        <v>0</v>
      </c>
      <c r="BN307" s="31">
        <v>0</v>
      </c>
      <c r="BO307" s="31" t="s">
        <v>39</v>
      </c>
      <c r="BP307" s="31">
        <v>0.01</v>
      </c>
      <c r="BQ307" s="31">
        <v>0.01</v>
      </c>
      <c r="BR307" s="31">
        <v>0.1</v>
      </c>
      <c r="BS307" s="31">
        <v>0.1</v>
      </c>
      <c r="BT307" s="31">
        <v>0.1</v>
      </c>
      <c r="BU307" s="31">
        <v>0.05</v>
      </c>
      <c r="BV307" s="31">
        <v>0.04</v>
      </c>
      <c r="BW307" s="31">
        <v>0.04</v>
      </c>
      <c r="BX307" s="31">
        <v>0.24</v>
      </c>
      <c r="BY307" s="31">
        <v>0.23</v>
      </c>
      <c r="BZ307" s="31">
        <v>0.23</v>
      </c>
    </row>
    <row r="308" spans="1:78" x14ac:dyDescent="0.25">
      <c r="A308">
        <v>210</v>
      </c>
      <c r="B308" t="s">
        <v>288</v>
      </c>
      <c r="C308" t="s">
        <v>163</v>
      </c>
      <c r="D308" s="32" t="s">
        <v>342</v>
      </c>
      <c r="E308" s="32" t="s">
        <v>342</v>
      </c>
      <c r="F308" s="32" t="s">
        <v>342</v>
      </c>
      <c r="G308" s="31" t="s">
        <v>342</v>
      </c>
      <c r="H308" s="31" t="s">
        <v>342</v>
      </c>
      <c r="I308" s="31" t="s">
        <v>342</v>
      </c>
      <c r="J308" s="31" t="s">
        <v>342</v>
      </c>
      <c r="K308" s="31" t="s">
        <v>342</v>
      </c>
      <c r="L308" s="31" t="s">
        <v>342</v>
      </c>
      <c r="M308" s="31" t="s">
        <v>342</v>
      </c>
      <c r="N308" s="31" t="s">
        <v>342</v>
      </c>
      <c r="O308" s="31" t="s">
        <v>342</v>
      </c>
      <c r="P308" s="31" t="s">
        <v>342</v>
      </c>
      <c r="Q308" s="31" t="s">
        <v>342</v>
      </c>
      <c r="R308" s="31" t="s">
        <v>342</v>
      </c>
      <c r="S308" s="31" t="s">
        <v>342</v>
      </c>
      <c r="T308" s="31" t="s">
        <v>342</v>
      </c>
      <c r="U308" s="31" t="s">
        <v>342</v>
      </c>
      <c r="V308" s="31" t="s">
        <v>342</v>
      </c>
      <c r="W308" s="31" t="s">
        <v>342</v>
      </c>
      <c r="X308" s="31" t="s">
        <v>342</v>
      </c>
      <c r="Y308" s="31" t="s">
        <v>342</v>
      </c>
      <c r="Z308" s="31" t="s">
        <v>342</v>
      </c>
      <c r="AA308" s="31" t="s">
        <v>342</v>
      </c>
      <c r="AB308" s="31" t="s">
        <v>342</v>
      </c>
      <c r="AC308" s="31" t="s">
        <v>342</v>
      </c>
      <c r="AD308" s="31" t="s">
        <v>342</v>
      </c>
      <c r="AE308" s="31" t="s">
        <v>342</v>
      </c>
      <c r="AF308" s="31" t="s">
        <v>342</v>
      </c>
      <c r="AG308" s="31" t="s">
        <v>342</v>
      </c>
      <c r="AH308" s="31" t="s">
        <v>342</v>
      </c>
      <c r="AI308" s="31" t="s">
        <v>342</v>
      </c>
      <c r="AJ308" s="31" t="s">
        <v>342</v>
      </c>
      <c r="AK308" s="31" t="s">
        <v>342</v>
      </c>
      <c r="AL308" s="31" t="s">
        <v>342</v>
      </c>
      <c r="AM308" s="31" t="s">
        <v>342</v>
      </c>
      <c r="AN308" s="31" t="s">
        <v>342</v>
      </c>
      <c r="AO308" s="31" t="s">
        <v>342</v>
      </c>
      <c r="AP308" s="31" t="s">
        <v>342</v>
      </c>
      <c r="AQ308" s="31" t="s">
        <v>342</v>
      </c>
      <c r="AR308" s="31" t="s">
        <v>342</v>
      </c>
      <c r="AS308" s="31" t="s">
        <v>342</v>
      </c>
      <c r="AT308" s="31" t="s">
        <v>342</v>
      </c>
      <c r="AU308" s="31" t="s">
        <v>342</v>
      </c>
      <c r="AV308" s="31" t="s">
        <v>342</v>
      </c>
      <c r="AW308" s="31" t="s">
        <v>342</v>
      </c>
      <c r="AX308" s="31" t="s">
        <v>342</v>
      </c>
      <c r="AY308" s="31" t="s">
        <v>342</v>
      </c>
      <c r="AZ308" s="31" t="s">
        <v>342</v>
      </c>
      <c r="BA308" s="31" t="s">
        <v>342</v>
      </c>
      <c r="BB308" s="31" t="s">
        <v>342</v>
      </c>
      <c r="BC308" s="31" t="s">
        <v>342</v>
      </c>
      <c r="BD308" s="31" t="s">
        <v>342</v>
      </c>
      <c r="BE308" s="31" t="s">
        <v>342</v>
      </c>
      <c r="BF308" s="31" t="s">
        <v>342</v>
      </c>
      <c r="BG308" s="31" t="s">
        <v>342</v>
      </c>
      <c r="BH308" s="31" t="s">
        <v>342</v>
      </c>
      <c r="BI308" s="31" t="s">
        <v>342</v>
      </c>
      <c r="BJ308" s="31" t="s">
        <v>342</v>
      </c>
      <c r="BK308" s="31" t="s">
        <v>342</v>
      </c>
      <c r="BL308" s="31" t="s">
        <v>342</v>
      </c>
      <c r="BM308" s="31" t="s">
        <v>342</v>
      </c>
      <c r="BN308" s="31" t="s">
        <v>342</v>
      </c>
      <c r="BO308" s="31" t="s">
        <v>342</v>
      </c>
      <c r="BP308" s="31" t="s">
        <v>342</v>
      </c>
      <c r="BQ308" s="31" t="s">
        <v>342</v>
      </c>
      <c r="BR308" s="31" t="s">
        <v>342</v>
      </c>
      <c r="BS308" s="31" t="s">
        <v>342</v>
      </c>
      <c r="BT308" s="31" t="s">
        <v>342</v>
      </c>
      <c r="BU308" s="31" t="s">
        <v>342</v>
      </c>
      <c r="BV308" s="31" t="s">
        <v>342</v>
      </c>
      <c r="BW308" s="31" t="s">
        <v>342</v>
      </c>
      <c r="BX308" s="31" t="s">
        <v>342</v>
      </c>
      <c r="BY308" s="31" t="s">
        <v>342</v>
      </c>
      <c r="BZ308" s="31" t="s">
        <v>342</v>
      </c>
    </row>
    <row r="309" spans="1:78" x14ac:dyDescent="0.25">
      <c r="A309">
        <v>342</v>
      </c>
      <c r="B309" t="s">
        <v>289</v>
      </c>
      <c r="C309" t="s">
        <v>153</v>
      </c>
      <c r="D309" s="32">
        <v>50</v>
      </c>
      <c r="E309" s="32">
        <v>920</v>
      </c>
      <c r="F309" s="32">
        <v>970</v>
      </c>
      <c r="G309" s="31">
        <v>0.83</v>
      </c>
      <c r="H309" s="31">
        <v>0.85</v>
      </c>
      <c r="I309" s="31">
        <v>0.85</v>
      </c>
      <c r="J309" s="31">
        <v>0.74</v>
      </c>
      <c r="K309" s="31">
        <v>0.75</v>
      </c>
      <c r="L309" s="31">
        <v>0.75</v>
      </c>
      <c r="M309" s="31">
        <v>0.17</v>
      </c>
      <c r="N309" s="31">
        <v>0.08</v>
      </c>
      <c r="O309" s="31">
        <v>0.09</v>
      </c>
      <c r="P309" s="31">
        <v>0</v>
      </c>
      <c r="Q309" s="31">
        <v>0</v>
      </c>
      <c r="R309" s="31">
        <v>0</v>
      </c>
      <c r="S309" s="31" t="s">
        <v>39</v>
      </c>
      <c r="T309" s="31">
        <v>0.03</v>
      </c>
      <c r="U309" s="31">
        <v>0.03</v>
      </c>
      <c r="V309" s="31">
        <v>0</v>
      </c>
      <c r="W309" s="31" t="s">
        <v>39</v>
      </c>
      <c r="X309" s="31" t="s">
        <v>39</v>
      </c>
      <c r="Y309" s="31" t="s">
        <v>39</v>
      </c>
      <c r="Z309" s="31">
        <v>0.06</v>
      </c>
      <c r="AA309" s="31">
        <v>0.06</v>
      </c>
      <c r="AB309" s="31">
        <v>0</v>
      </c>
      <c r="AC309" s="31">
        <v>0</v>
      </c>
      <c r="AD309" s="31">
        <v>0</v>
      </c>
      <c r="AE309" s="31">
        <v>0.13</v>
      </c>
      <c r="AF309" s="31">
        <v>0.09</v>
      </c>
      <c r="AG309" s="31">
        <v>0.09</v>
      </c>
      <c r="AH309" s="31">
        <v>0.37</v>
      </c>
      <c r="AI309" s="31">
        <v>0.56999999999999995</v>
      </c>
      <c r="AJ309" s="31">
        <v>0.56000000000000005</v>
      </c>
      <c r="AK309" s="31" t="s">
        <v>39</v>
      </c>
      <c r="AL309" s="31">
        <v>0.23</v>
      </c>
      <c r="AM309" s="31">
        <v>0.22</v>
      </c>
      <c r="AN309" s="31">
        <v>0</v>
      </c>
      <c r="AO309" s="31">
        <v>0.01</v>
      </c>
      <c r="AP309" s="31">
        <v>0.01</v>
      </c>
      <c r="AQ309" s="31" t="s">
        <v>39</v>
      </c>
      <c r="AR309" s="31">
        <v>0.18</v>
      </c>
      <c r="AS309" s="31">
        <v>0.18</v>
      </c>
      <c r="AT309" s="31">
        <v>0.15</v>
      </c>
      <c r="AU309" s="31">
        <v>0.32</v>
      </c>
      <c r="AV309" s="31">
        <v>0.31</v>
      </c>
      <c r="AW309" s="31" t="s">
        <v>39</v>
      </c>
      <c r="AX309" s="31">
        <v>0.03</v>
      </c>
      <c r="AY309" s="31">
        <v>0.03</v>
      </c>
      <c r="AZ309" s="31">
        <v>0</v>
      </c>
      <c r="BA309" s="31">
        <v>0</v>
      </c>
      <c r="BB309" s="31">
        <v>0</v>
      </c>
      <c r="BC309" s="31" t="s">
        <v>39</v>
      </c>
      <c r="BD309" s="31">
        <v>0.09</v>
      </c>
      <c r="BE309" s="31">
        <v>0.08</v>
      </c>
      <c r="BF309" s="31" t="s">
        <v>39</v>
      </c>
      <c r="BG309" s="31">
        <v>0.05</v>
      </c>
      <c r="BH309" s="31">
        <v>0.05</v>
      </c>
      <c r="BI309" s="31">
        <v>0</v>
      </c>
      <c r="BJ309" s="31">
        <v>0.03</v>
      </c>
      <c r="BK309" s="31">
        <v>0.03</v>
      </c>
      <c r="BL309" s="31">
        <v>0</v>
      </c>
      <c r="BM309" s="31">
        <v>0</v>
      </c>
      <c r="BN309" s="31">
        <v>0</v>
      </c>
      <c r="BO309" s="31" t="s">
        <v>39</v>
      </c>
      <c r="BP309" s="31">
        <v>0.02</v>
      </c>
      <c r="BQ309" s="31">
        <v>0.02</v>
      </c>
      <c r="BR309" s="31" t="s">
        <v>39</v>
      </c>
      <c r="BS309" s="31">
        <v>0.06</v>
      </c>
      <c r="BT309" s="31">
        <v>0.06</v>
      </c>
      <c r="BU309" s="31" t="s">
        <v>39</v>
      </c>
      <c r="BV309" s="31">
        <v>0.02</v>
      </c>
      <c r="BW309" s="31">
        <v>0.02</v>
      </c>
      <c r="BX309" s="31" t="s">
        <v>39</v>
      </c>
      <c r="BY309" s="31">
        <v>0.06</v>
      </c>
      <c r="BZ309" s="31">
        <v>0.06</v>
      </c>
    </row>
    <row r="310" spans="1:78" x14ac:dyDescent="0.25">
      <c r="A310">
        <v>860</v>
      </c>
      <c r="B310" t="s">
        <v>290</v>
      </c>
      <c r="C310" t="s">
        <v>159</v>
      </c>
      <c r="D310" s="32">
        <v>470</v>
      </c>
      <c r="E310" s="32">
        <v>2530</v>
      </c>
      <c r="F310" s="32">
        <v>3000</v>
      </c>
      <c r="G310" s="31">
        <v>0.67</v>
      </c>
      <c r="H310" s="31">
        <v>0.7</v>
      </c>
      <c r="I310" s="31">
        <v>0.69</v>
      </c>
      <c r="J310" s="31">
        <v>0.53</v>
      </c>
      <c r="K310" s="31">
        <v>0.56000000000000005</v>
      </c>
      <c r="L310" s="31">
        <v>0.55000000000000004</v>
      </c>
      <c r="M310" s="31">
        <v>0.22</v>
      </c>
      <c r="N310" s="31">
        <v>0.16</v>
      </c>
      <c r="O310" s="31">
        <v>0.17</v>
      </c>
      <c r="P310" s="31">
        <v>0</v>
      </c>
      <c r="Q310" s="31" t="s">
        <v>39</v>
      </c>
      <c r="R310" s="31" t="s">
        <v>39</v>
      </c>
      <c r="S310" s="31">
        <v>0.04</v>
      </c>
      <c r="T310" s="31">
        <v>0.03</v>
      </c>
      <c r="U310" s="31">
        <v>0.03</v>
      </c>
      <c r="V310" s="31">
        <v>0</v>
      </c>
      <c r="W310" s="31" t="s">
        <v>39</v>
      </c>
      <c r="X310" s="31" t="s">
        <v>39</v>
      </c>
      <c r="Y310" s="31" t="s">
        <v>39</v>
      </c>
      <c r="Z310" s="31" t="s">
        <v>39</v>
      </c>
      <c r="AA310" s="31" t="s">
        <v>39</v>
      </c>
      <c r="AB310" s="31">
        <v>0</v>
      </c>
      <c r="AC310" s="31">
        <v>0</v>
      </c>
      <c r="AD310" s="31">
        <v>0</v>
      </c>
      <c r="AE310" s="31">
        <v>0.06</v>
      </c>
      <c r="AF310" s="31">
        <v>0.06</v>
      </c>
      <c r="AG310" s="31">
        <v>0.06</v>
      </c>
      <c r="AH310" s="31">
        <v>0.27</v>
      </c>
      <c r="AI310" s="31">
        <v>0.36</v>
      </c>
      <c r="AJ310" s="31">
        <v>0.35</v>
      </c>
      <c r="AK310" s="31">
        <v>0.03</v>
      </c>
      <c r="AL310" s="31">
        <v>0.05</v>
      </c>
      <c r="AM310" s="31">
        <v>0.05</v>
      </c>
      <c r="AN310" s="31">
        <v>0</v>
      </c>
      <c r="AO310" s="31">
        <v>0</v>
      </c>
      <c r="AP310" s="31">
        <v>0</v>
      </c>
      <c r="AQ310" s="31" t="s">
        <v>39</v>
      </c>
      <c r="AR310" s="31">
        <v>0.02</v>
      </c>
      <c r="AS310" s="31">
        <v>0.02</v>
      </c>
      <c r="AT310" s="31">
        <v>0.23</v>
      </c>
      <c r="AU310" s="31">
        <v>0.3</v>
      </c>
      <c r="AV310" s="31">
        <v>0.28999999999999998</v>
      </c>
      <c r="AW310" s="31" t="s">
        <v>39</v>
      </c>
      <c r="AX310" s="31">
        <v>0.01</v>
      </c>
      <c r="AY310" s="31">
        <v>0.01</v>
      </c>
      <c r="AZ310" s="31">
        <v>0</v>
      </c>
      <c r="BA310" s="31" t="s">
        <v>39</v>
      </c>
      <c r="BB310" s="31" t="s">
        <v>39</v>
      </c>
      <c r="BC310" s="31">
        <v>0.11</v>
      </c>
      <c r="BD310" s="31">
        <v>0.12</v>
      </c>
      <c r="BE310" s="31">
        <v>0.12</v>
      </c>
      <c r="BF310" s="31">
        <v>0.05</v>
      </c>
      <c r="BG310" s="31">
        <v>7.0000000000000007E-2</v>
      </c>
      <c r="BH310" s="31">
        <v>0.06</v>
      </c>
      <c r="BI310" s="31">
        <v>0.06</v>
      </c>
      <c r="BJ310" s="31">
        <v>0.06</v>
      </c>
      <c r="BK310" s="31">
        <v>0.06</v>
      </c>
      <c r="BL310" s="31">
        <v>0</v>
      </c>
      <c r="BM310" s="31" t="s">
        <v>39</v>
      </c>
      <c r="BN310" s="31" t="s">
        <v>39</v>
      </c>
      <c r="BO310" s="31">
        <v>0.03</v>
      </c>
      <c r="BP310" s="31">
        <v>0.02</v>
      </c>
      <c r="BQ310" s="31">
        <v>0.02</v>
      </c>
      <c r="BR310" s="31">
        <v>0.14000000000000001</v>
      </c>
      <c r="BS310" s="31">
        <v>0.11</v>
      </c>
      <c r="BT310" s="31">
        <v>0.11</v>
      </c>
      <c r="BU310" s="31">
        <v>0.04</v>
      </c>
      <c r="BV310" s="31">
        <v>0.03</v>
      </c>
      <c r="BW310" s="31">
        <v>0.03</v>
      </c>
      <c r="BX310" s="31">
        <v>0.15</v>
      </c>
      <c r="BY310" s="31">
        <v>0.16</v>
      </c>
      <c r="BZ310" s="31">
        <v>0.16</v>
      </c>
    </row>
    <row r="311" spans="1:78" x14ac:dyDescent="0.25">
      <c r="A311">
        <v>356</v>
      </c>
      <c r="B311" t="s">
        <v>291</v>
      </c>
      <c r="C311" t="s">
        <v>153</v>
      </c>
      <c r="D311" s="32">
        <v>220</v>
      </c>
      <c r="E311" s="32">
        <v>1760</v>
      </c>
      <c r="F311" s="32">
        <v>1970</v>
      </c>
      <c r="G311" s="31">
        <v>0.73</v>
      </c>
      <c r="H311" s="31">
        <v>0.71</v>
      </c>
      <c r="I311" s="31">
        <v>0.71</v>
      </c>
      <c r="J311" s="31">
        <v>0.67</v>
      </c>
      <c r="K311" s="31">
        <v>0.67</v>
      </c>
      <c r="L311" s="31">
        <v>0.67</v>
      </c>
      <c r="M311" s="31">
        <v>0.05</v>
      </c>
      <c r="N311" s="31">
        <v>7.0000000000000007E-2</v>
      </c>
      <c r="O311" s="31">
        <v>0.06</v>
      </c>
      <c r="P311" s="31">
        <v>0</v>
      </c>
      <c r="Q311" s="31" t="s">
        <v>39</v>
      </c>
      <c r="R311" s="31" t="s">
        <v>39</v>
      </c>
      <c r="S311" s="31">
        <v>0.05</v>
      </c>
      <c r="T311" s="31">
        <v>0.05</v>
      </c>
      <c r="U311" s="31">
        <v>0.05</v>
      </c>
      <c r="V311" s="31">
        <v>0</v>
      </c>
      <c r="W311" s="31" t="s">
        <v>39</v>
      </c>
      <c r="X311" s="31" t="s">
        <v>39</v>
      </c>
      <c r="Y311" s="31">
        <v>0.04</v>
      </c>
      <c r="Z311" s="31">
        <v>0.03</v>
      </c>
      <c r="AA311" s="31">
        <v>0.03</v>
      </c>
      <c r="AB311" s="31">
        <v>0</v>
      </c>
      <c r="AC311" s="31">
        <v>0</v>
      </c>
      <c r="AD311" s="31">
        <v>0</v>
      </c>
      <c r="AE311" s="31">
        <v>0.06</v>
      </c>
      <c r="AF311" s="31">
        <v>7.0000000000000007E-2</v>
      </c>
      <c r="AG311" s="31">
        <v>7.0000000000000007E-2</v>
      </c>
      <c r="AH311" s="31">
        <v>0.54</v>
      </c>
      <c r="AI311" s="31">
        <v>0.52</v>
      </c>
      <c r="AJ311" s="31">
        <v>0.52</v>
      </c>
      <c r="AK311" s="31">
        <v>0.15</v>
      </c>
      <c r="AL311" s="31">
        <v>0.16</v>
      </c>
      <c r="AM311" s="31">
        <v>0.16</v>
      </c>
      <c r="AN311" s="31" t="s">
        <v>39</v>
      </c>
      <c r="AO311" s="31">
        <v>0.01</v>
      </c>
      <c r="AP311" s="31">
        <v>0.01</v>
      </c>
      <c r="AQ311" s="31">
        <v>0.12</v>
      </c>
      <c r="AR311" s="31">
        <v>0.13</v>
      </c>
      <c r="AS311" s="31">
        <v>0.13</v>
      </c>
      <c r="AT311" s="31">
        <v>0.34</v>
      </c>
      <c r="AU311" s="31">
        <v>0.34</v>
      </c>
      <c r="AV311" s="31">
        <v>0.34</v>
      </c>
      <c r="AW311" s="31">
        <v>0.04</v>
      </c>
      <c r="AX311" s="31">
        <v>0.02</v>
      </c>
      <c r="AY311" s="31">
        <v>0.02</v>
      </c>
      <c r="AZ311" s="31">
        <v>0</v>
      </c>
      <c r="BA311" s="31">
        <v>0</v>
      </c>
      <c r="BB311" s="31">
        <v>0</v>
      </c>
      <c r="BC311" s="31">
        <v>0.05</v>
      </c>
      <c r="BD311" s="31">
        <v>0.04</v>
      </c>
      <c r="BE311" s="31">
        <v>0.04</v>
      </c>
      <c r="BF311" s="31" t="s">
        <v>39</v>
      </c>
      <c r="BG311" s="31">
        <v>0.02</v>
      </c>
      <c r="BH311" s="31">
        <v>0.02</v>
      </c>
      <c r="BI311" s="31">
        <v>0.03</v>
      </c>
      <c r="BJ311" s="31">
        <v>0.02</v>
      </c>
      <c r="BK311" s="31">
        <v>0.02</v>
      </c>
      <c r="BL311" s="31">
        <v>0</v>
      </c>
      <c r="BM311" s="31">
        <v>0</v>
      </c>
      <c r="BN311" s="31">
        <v>0</v>
      </c>
      <c r="BO311" s="31" t="s">
        <v>39</v>
      </c>
      <c r="BP311" s="31" t="s">
        <v>38</v>
      </c>
      <c r="BQ311" s="31">
        <v>0.01</v>
      </c>
      <c r="BR311" s="31">
        <v>0.09</v>
      </c>
      <c r="BS311" s="31">
        <v>0.13</v>
      </c>
      <c r="BT311" s="31">
        <v>0.12</v>
      </c>
      <c r="BU311" s="31" t="s">
        <v>39</v>
      </c>
      <c r="BV311" s="31">
        <v>0.01</v>
      </c>
      <c r="BW311" s="31">
        <v>0.01</v>
      </c>
      <c r="BX311" s="31">
        <v>0.17</v>
      </c>
      <c r="BY311" s="31">
        <v>0.15</v>
      </c>
      <c r="BZ311" s="31">
        <v>0.15</v>
      </c>
    </row>
    <row r="312" spans="1:78" x14ac:dyDescent="0.25">
      <c r="A312">
        <v>808</v>
      </c>
      <c r="B312" t="s">
        <v>292</v>
      </c>
      <c r="C312" t="s">
        <v>151</v>
      </c>
      <c r="D312" s="32">
        <v>60</v>
      </c>
      <c r="E312" s="32">
        <v>670</v>
      </c>
      <c r="F312" s="32">
        <v>730</v>
      </c>
      <c r="G312" s="31">
        <v>0.73</v>
      </c>
      <c r="H312" s="31">
        <v>0.75</v>
      </c>
      <c r="I312" s="31">
        <v>0.75</v>
      </c>
      <c r="J312" s="31">
        <v>0.68</v>
      </c>
      <c r="K312" s="31">
        <v>0.7</v>
      </c>
      <c r="L312" s="31">
        <v>0.7</v>
      </c>
      <c r="M312" s="31">
        <v>0.12</v>
      </c>
      <c r="N312" s="31">
        <v>0.11</v>
      </c>
      <c r="O312" s="31">
        <v>0.11</v>
      </c>
      <c r="P312" s="31">
        <v>0</v>
      </c>
      <c r="Q312" s="31">
        <v>0</v>
      </c>
      <c r="R312" s="31">
        <v>0</v>
      </c>
      <c r="S312" s="31" t="s">
        <v>39</v>
      </c>
      <c r="T312" s="31">
        <v>0.05</v>
      </c>
      <c r="U312" s="31">
        <v>0.05</v>
      </c>
      <c r="V312" s="31">
        <v>0</v>
      </c>
      <c r="W312" s="31">
        <v>0</v>
      </c>
      <c r="X312" s="31">
        <v>0</v>
      </c>
      <c r="Y312" s="31" t="s">
        <v>39</v>
      </c>
      <c r="Z312" s="31">
        <v>0.03</v>
      </c>
      <c r="AA312" s="31">
        <v>0.03</v>
      </c>
      <c r="AB312" s="31">
        <v>0</v>
      </c>
      <c r="AC312" s="31">
        <v>0</v>
      </c>
      <c r="AD312" s="31">
        <v>0</v>
      </c>
      <c r="AE312" s="31" t="s">
        <v>39</v>
      </c>
      <c r="AF312" s="31">
        <v>0.08</v>
      </c>
      <c r="AG312" s="31">
        <v>0.08</v>
      </c>
      <c r="AH312" s="31">
        <v>0.5</v>
      </c>
      <c r="AI312" s="31">
        <v>0.51</v>
      </c>
      <c r="AJ312" s="31">
        <v>0.51</v>
      </c>
      <c r="AK312" s="31" t="s">
        <v>39</v>
      </c>
      <c r="AL312" s="31">
        <v>0.11</v>
      </c>
      <c r="AM312" s="31">
        <v>0.1</v>
      </c>
      <c r="AN312" s="31">
        <v>0</v>
      </c>
      <c r="AO312" s="31" t="s">
        <v>39</v>
      </c>
      <c r="AP312" s="31" t="s">
        <v>39</v>
      </c>
      <c r="AQ312" s="31" t="s">
        <v>39</v>
      </c>
      <c r="AR312" s="31">
        <v>0.1</v>
      </c>
      <c r="AS312" s="31">
        <v>0.09</v>
      </c>
      <c r="AT312" s="31">
        <v>0.42</v>
      </c>
      <c r="AU312" s="31">
        <v>0.4</v>
      </c>
      <c r="AV312" s="31">
        <v>0.4</v>
      </c>
      <c r="AW312" s="31" t="s">
        <v>39</v>
      </c>
      <c r="AX312" s="31" t="s">
        <v>39</v>
      </c>
      <c r="AY312" s="31">
        <v>0.01</v>
      </c>
      <c r="AZ312" s="31">
        <v>0</v>
      </c>
      <c r="BA312" s="31">
        <v>0</v>
      </c>
      <c r="BB312" s="31">
        <v>0</v>
      </c>
      <c r="BC312" s="31" t="s">
        <v>39</v>
      </c>
      <c r="BD312" s="31">
        <v>0.04</v>
      </c>
      <c r="BE312" s="31">
        <v>0.04</v>
      </c>
      <c r="BF312" s="31">
        <v>0</v>
      </c>
      <c r="BG312" s="31">
        <v>0.02</v>
      </c>
      <c r="BH312" s="31">
        <v>0.02</v>
      </c>
      <c r="BI312" s="31" t="s">
        <v>39</v>
      </c>
      <c r="BJ312" s="31">
        <v>0.02</v>
      </c>
      <c r="BK312" s="31">
        <v>0.02</v>
      </c>
      <c r="BL312" s="31">
        <v>0</v>
      </c>
      <c r="BM312" s="31" t="s">
        <v>39</v>
      </c>
      <c r="BN312" s="31" t="s">
        <v>39</v>
      </c>
      <c r="BO312" s="31" t="s">
        <v>39</v>
      </c>
      <c r="BP312" s="31">
        <v>0.01</v>
      </c>
      <c r="BQ312" s="31">
        <v>0.01</v>
      </c>
      <c r="BR312" s="31">
        <v>0.2</v>
      </c>
      <c r="BS312" s="31">
        <v>0.14000000000000001</v>
      </c>
      <c r="BT312" s="31">
        <v>0.15</v>
      </c>
      <c r="BU312" s="31" t="s">
        <v>39</v>
      </c>
      <c r="BV312" s="31">
        <v>0.05</v>
      </c>
      <c r="BW312" s="31">
        <v>0.05</v>
      </c>
      <c r="BX312" s="31">
        <v>0</v>
      </c>
      <c r="BY312" s="31">
        <v>0.06</v>
      </c>
      <c r="BZ312" s="31">
        <v>0.06</v>
      </c>
    </row>
    <row r="313" spans="1:78" x14ac:dyDescent="0.25">
      <c r="A313">
        <v>861</v>
      </c>
      <c r="B313" t="s">
        <v>293</v>
      </c>
      <c r="C313" t="s">
        <v>159</v>
      </c>
      <c r="D313" s="32">
        <v>80</v>
      </c>
      <c r="E313" s="32">
        <v>660</v>
      </c>
      <c r="F313" s="32">
        <v>740</v>
      </c>
      <c r="G313" s="31">
        <v>0.59</v>
      </c>
      <c r="H313" s="31">
        <v>0.69</v>
      </c>
      <c r="I313" s="31">
        <v>0.68</v>
      </c>
      <c r="J313" s="31">
        <v>0.5</v>
      </c>
      <c r="K313" s="31">
        <v>0.62</v>
      </c>
      <c r="L313" s="31">
        <v>0.61</v>
      </c>
      <c r="M313" s="31">
        <v>0.12</v>
      </c>
      <c r="N313" s="31">
        <v>0.09</v>
      </c>
      <c r="O313" s="31">
        <v>0.09</v>
      </c>
      <c r="P313" s="31">
        <v>0</v>
      </c>
      <c r="Q313" s="31" t="s">
        <v>39</v>
      </c>
      <c r="R313" s="31" t="s">
        <v>39</v>
      </c>
      <c r="S313" s="31">
        <v>0</v>
      </c>
      <c r="T313" s="31">
        <v>0.04</v>
      </c>
      <c r="U313" s="31">
        <v>0.03</v>
      </c>
      <c r="V313" s="31">
        <v>0</v>
      </c>
      <c r="W313" s="31" t="s">
        <v>39</v>
      </c>
      <c r="X313" s="31" t="s">
        <v>39</v>
      </c>
      <c r="Y313" s="31" t="s">
        <v>39</v>
      </c>
      <c r="Z313" s="31">
        <v>0.01</v>
      </c>
      <c r="AA313" s="31">
        <v>0.01</v>
      </c>
      <c r="AB313" s="31">
        <v>0</v>
      </c>
      <c r="AC313" s="31">
        <v>0</v>
      </c>
      <c r="AD313" s="31">
        <v>0</v>
      </c>
      <c r="AE313" s="31" t="s">
        <v>39</v>
      </c>
      <c r="AF313" s="31">
        <v>0.06</v>
      </c>
      <c r="AG313" s="31">
        <v>0.05</v>
      </c>
      <c r="AH313" s="31">
        <v>0.37</v>
      </c>
      <c r="AI313" s="31">
        <v>0.48</v>
      </c>
      <c r="AJ313" s="31">
        <v>0.47</v>
      </c>
      <c r="AK313" s="31">
        <v>0.1</v>
      </c>
      <c r="AL313" s="31">
        <v>0.13</v>
      </c>
      <c r="AM313" s="31">
        <v>0.12</v>
      </c>
      <c r="AN313" s="31" t="s">
        <v>39</v>
      </c>
      <c r="AO313" s="31" t="s">
        <v>39</v>
      </c>
      <c r="AP313" s="31" t="s">
        <v>39</v>
      </c>
      <c r="AQ313" s="31" t="s">
        <v>39</v>
      </c>
      <c r="AR313" s="31">
        <v>0.05</v>
      </c>
      <c r="AS313" s="31">
        <v>0.05</v>
      </c>
      <c r="AT313" s="31">
        <v>0.27</v>
      </c>
      <c r="AU313" s="31">
        <v>0.35</v>
      </c>
      <c r="AV313" s="31">
        <v>0.34</v>
      </c>
      <c r="AW313" s="31">
        <v>0</v>
      </c>
      <c r="AX313" s="31" t="s">
        <v>39</v>
      </c>
      <c r="AY313" s="31" t="s">
        <v>39</v>
      </c>
      <c r="AZ313" s="31">
        <v>0</v>
      </c>
      <c r="BA313" s="31" t="s">
        <v>39</v>
      </c>
      <c r="BB313" s="31" t="s">
        <v>39</v>
      </c>
      <c r="BC313" s="31">
        <v>7.0000000000000007E-2</v>
      </c>
      <c r="BD313" s="31">
        <v>0.06</v>
      </c>
      <c r="BE313" s="31">
        <v>0.06</v>
      </c>
      <c r="BF313" s="31" t="s">
        <v>39</v>
      </c>
      <c r="BG313" s="31">
        <v>0.03</v>
      </c>
      <c r="BH313" s="31">
        <v>0.03</v>
      </c>
      <c r="BI313" s="31" t="s">
        <v>39</v>
      </c>
      <c r="BJ313" s="31">
        <v>0.03</v>
      </c>
      <c r="BK313" s="31">
        <v>0.03</v>
      </c>
      <c r="BL313" s="31">
        <v>0</v>
      </c>
      <c r="BM313" s="31" t="s">
        <v>39</v>
      </c>
      <c r="BN313" s="31" t="s">
        <v>39</v>
      </c>
      <c r="BO313" s="31" t="s">
        <v>39</v>
      </c>
      <c r="BP313" s="31" t="s">
        <v>39</v>
      </c>
      <c r="BQ313" s="31">
        <v>0.01</v>
      </c>
      <c r="BR313" s="31">
        <v>0.18</v>
      </c>
      <c r="BS313" s="31">
        <v>0.12</v>
      </c>
      <c r="BT313" s="31">
        <v>0.13</v>
      </c>
      <c r="BU313" s="31" t="s">
        <v>39</v>
      </c>
      <c r="BV313" s="31">
        <v>0.03</v>
      </c>
      <c r="BW313" s="31">
        <v>0.03</v>
      </c>
      <c r="BX313" s="31">
        <v>0.22</v>
      </c>
      <c r="BY313" s="31">
        <v>0.16</v>
      </c>
      <c r="BZ313" s="31">
        <v>0.17</v>
      </c>
    </row>
    <row r="314" spans="1:78" x14ac:dyDescent="0.25">
      <c r="A314">
        <v>935</v>
      </c>
      <c r="B314" t="s">
        <v>294</v>
      </c>
      <c r="C314" t="s">
        <v>161</v>
      </c>
      <c r="D314" s="32">
        <v>190</v>
      </c>
      <c r="E314" s="32">
        <v>1330</v>
      </c>
      <c r="F314" s="32">
        <v>1520</v>
      </c>
      <c r="G314" s="31">
        <v>0.75</v>
      </c>
      <c r="H314" s="31">
        <v>0.73</v>
      </c>
      <c r="I314" s="31">
        <v>0.73</v>
      </c>
      <c r="J314" s="31">
        <v>0.45</v>
      </c>
      <c r="K314" s="31">
        <v>0.43</v>
      </c>
      <c r="L314" s="31">
        <v>0.43</v>
      </c>
      <c r="M314" s="31">
        <v>0.16</v>
      </c>
      <c r="N314" s="31">
        <v>0.13</v>
      </c>
      <c r="O314" s="31">
        <v>0.14000000000000001</v>
      </c>
      <c r="P314" s="31">
        <v>0</v>
      </c>
      <c r="Q314" s="31" t="s">
        <v>39</v>
      </c>
      <c r="R314" s="31" t="s">
        <v>39</v>
      </c>
      <c r="S314" s="31" t="s">
        <v>39</v>
      </c>
      <c r="T314" s="31">
        <v>0.03</v>
      </c>
      <c r="U314" s="31">
        <v>0.03</v>
      </c>
      <c r="V314" s="31">
        <v>0</v>
      </c>
      <c r="W314" s="31">
        <v>0</v>
      </c>
      <c r="X314" s="31">
        <v>0</v>
      </c>
      <c r="Y314" s="31">
        <v>0</v>
      </c>
      <c r="Z314" s="31" t="s">
        <v>39</v>
      </c>
      <c r="AA314" s="31" t="s">
        <v>39</v>
      </c>
      <c r="AB314" s="31">
        <v>0</v>
      </c>
      <c r="AC314" s="31">
        <v>0</v>
      </c>
      <c r="AD314" s="31">
        <v>0</v>
      </c>
      <c r="AE314" s="31">
        <v>0.05</v>
      </c>
      <c r="AF314" s="31">
        <v>0.09</v>
      </c>
      <c r="AG314" s="31">
        <v>0.09</v>
      </c>
      <c r="AH314" s="31">
        <v>0.27</v>
      </c>
      <c r="AI314" s="31">
        <v>0.26</v>
      </c>
      <c r="AJ314" s="31">
        <v>0.26</v>
      </c>
      <c r="AK314" s="31">
        <v>0.03</v>
      </c>
      <c r="AL314" s="31">
        <v>0.04</v>
      </c>
      <c r="AM314" s="31">
        <v>0.03</v>
      </c>
      <c r="AN314" s="31">
        <v>0</v>
      </c>
      <c r="AO314" s="31">
        <v>0</v>
      </c>
      <c r="AP314" s="31">
        <v>0</v>
      </c>
      <c r="AQ314" s="31" t="s">
        <v>39</v>
      </c>
      <c r="AR314" s="31">
        <v>0.01</v>
      </c>
      <c r="AS314" s="31">
        <v>0.01</v>
      </c>
      <c r="AT314" s="31">
        <v>0.23</v>
      </c>
      <c r="AU314" s="31">
        <v>0.22</v>
      </c>
      <c r="AV314" s="31">
        <v>0.22</v>
      </c>
      <c r="AW314" s="31" t="s">
        <v>39</v>
      </c>
      <c r="AX314" s="31">
        <v>0.01</v>
      </c>
      <c r="AY314" s="31">
        <v>0.01</v>
      </c>
      <c r="AZ314" s="31">
        <v>0</v>
      </c>
      <c r="BA314" s="31" t="s">
        <v>39</v>
      </c>
      <c r="BB314" s="31" t="s">
        <v>39</v>
      </c>
      <c r="BC314" s="31">
        <v>0.28000000000000003</v>
      </c>
      <c r="BD314" s="31">
        <v>0.27</v>
      </c>
      <c r="BE314" s="31">
        <v>0.27</v>
      </c>
      <c r="BF314" s="31" t="s">
        <v>39</v>
      </c>
      <c r="BG314" s="31">
        <v>0.04</v>
      </c>
      <c r="BH314" s="31">
        <v>0.04</v>
      </c>
      <c r="BI314" s="31">
        <v>0.25</v>
      </c>
      <c r="BJ314" s="31">
        <v>0.24</v>
      </c>
      <c r="BK314" s="31">
        <v>0.24</v>
      </c>
      <c r="BL314" s="31">
        <v>0</v>
      </c>
      <c r="BM314" s="31">
        <v>0</v>
      </c>
      <c r="BN314" s="31">
        <v>0</v>
      </c>
      <c r="BO314" s="31" t="s">
        <v>39</v>
      </c>
      <c r="BP314" s="31">
        <v>0.03</v>
      </c>
      <c r="BQ314" s="31">
        <v>0.03</v>
      </c>
      <c r="BR314" s="31">
        <v>7.0000000000000007E-2</v>
      </c>
      <c r="BS314" s="31">
        <v>7.0000000000000007E-2</v>
      </c>
      <c r="BT314" s="31">
        <v>7.0000000000000007E-2</v>
      </c>
      <c r="BU314" s="31">
        <v>0.04</v>
      </c>
      <c r="BV314" s="31">
        <v>0.05</v>
      </c>
      <c r="BW314" s="31">
        <v>0.05</v>
      </c>
      <c r="BX314" s="31">
        <v>0.14000000000000001</v>
      </c>
      <c r="BY314" s="31">
        <v>0.15</v>
      </c>
      <c r="BZ314" s="31">
        <v>0.15</v>
      </c>
    </row>
    <row r="315" spans="1:78" x14ac:dyDescent="0.25">
      <c r="A315">
        <v>394</v>
      </c>
      <c r="B315" t="s">
        <v>295</v>
      </c>
      <c r="C315" t="s">
        <v>151</v>
      </c>
      <c r="D315" s="32">
        <v>90</v>
      </c>
      <c r="E315" s="32">
        <v>1020</v>
      </c>
      <c r="F315" s="32">
        <v>1110</v>
      </c>
      <c r="G315" s="31">
        <v>0.69</v>
      </c>
      <c r="H315" s="31">
        <v>0.76</v>
      </c>
      <c r="I315" s="31">
        <v>0.76</v>
      </c>
      <c r="J315" s="31">
        <v>0.57999999999999996</v>
      </c>
      <c r="K315" s="31">
        <v>0.66</v>
      </c>
      <c r="L315" s="31">
        <v>0.65</v>
      </c>
      <c r="M315" s="31" t="s">
        <v>39</v>
      </c>
      <c r="N315" s="31">
        <v>0.05</v>
      </c>
      <c r="O315" s="31">
        <v>0.05</v>
      </c>
      <c r="P315" s="31">
        <v>0</v>
      </c>
      <c r="Q315" s="31">
        <v>0</v>
      </c>
      <c r="R315" s="31">
        <v>0</v>
      </c>
      <c r="S315" s="31">
        <v>0.08</v>
      </c>
      <c r="T315" s="31">
        <v>0.05</v>
      </c>
      <c r="U315" s="31">
        <v>0.05</v>
      </c>
      <c r="V315" s="31">
        <v>0</v>
      </c>
      <c r="W315" s="31" t="s">
        <v>39</v>
      </c>
      <c r="X315" s="31" t="s">
        <v>39</v>
      </c>
      <c r="Y315" s="31">
        <v>0</v>
      </c>
      <c r="Z315" s="31">
        <v>0</v>
      </c>
      <c r="AA315" s="31">
        <v>0</v>
      </c>
      <c r="AB315" s="31">
        <v>0</v>
      </c>
      <c r="AC315" s="31">
        <v>0</v>
      </c>
      <c r="AD315" s="31">
        <v>0</v>
      </c>
      <c r="AE315" s="31">
        <v>0.11</v>
      </c>
      <c r="AF315" s="31">
        <v>7.0000000000000007E-2</v>
      </c>
      <c r="AG315" s="31">
        <v>7.0000000000000007E-2</v>
      </c>
      <c r="AH315" s="31">
        <v>0.45</v>
      </c>
      <c r="AI315" s="31">
        <v>0.56000000000000005</v>
      </c>
      <c r="AJ315" s="31">
        <v>0.55000000000000004</v>
      </c>
      <c r="AK315" s="31" t="s">
        <v>39</v>
      </c>
      <c r="AL315" s="31">
        <v>0.06</v>
      </c>
      <c r="AM315" s="31">
        <v>0.06</v>
      </c>
      <c r="AN315" s="31">
        <v>0</v>
      </c>
      <c r="AO315" s="31" t="s">
        <v>39</v>
      </c>
      <c r="AP315" s="31" t="s">
        <v>39</v>
      </c>
      <c r="AQ315" s="31" t="s">
        <v>39</v>
      </c>
      <c r="AR315" s="31">
        <v>0.06</v>
      </c>
      <c r="AS315" s="31">
        <v>0.06</v>
      </c>
      <c r="AT315" s="31">
        <v>0.4</v>
      </c>
      <c r="AU315" s="31">
        <v>0.45</v>
      </c>
      <c r="AV315" s="31">
        <v>0.44</v>
      </c>
      <c r="AW315" s="31" t="s">
        <v>39</v>
      </c>
      <c r="AX315" s="31">
        <v>0.05</v>
      </c>
      <c r="AY315" s="31">
        <v>0.05</v>
      </c>
      <c r="AZ315" s="31">
        <v>0</v>
      </c>
      <c r="BA315" s="31">
        <v>0</v>
      </c>
      <c r="BB315" s="31">
        <v>0</v>
      </c>
      <c r="BC315" s="31">
        <v>0.08</v>
      </c>
      <c r="BD315" s="31">
        <v>0.09</v>
      </c>
      <c r="BE315" s="31">
        <v>0.08</v>
      </c>
      <c r="BF315" s="31">
        <v>0.08</v>
      </c>
      <c r="BG315" s="31">
        <v>0.06</v>
      </c>
      <c r="BH315" s="31">
        <v>0.06</v>
      </c>
      <c r="BI315" s="31">
        <v>0</v>
      </c>
      <c r="BJ315" s="31">
        <v>0.02</v>
      </c>
      <c r="BK315" s="31">
        <v>0.02</v>
      </c>
      <c r="BL315" s="31">
        <v>0</v>
      </c>
      <c r="BM315" s="31">
        <v>0.01</v>
      </c>
      <c r="BN315" s="31">
        <v>0.01</v>
      </c>
      <c r="BO315" s="31" t="s">
        <v>39</v>
      </c>
      <c r="BP315" s="31">
        <v>0.02</v>
      </c>
      <c r="BQ315" s="31">
        <v>0.02</v>
      </c>
      <c r="BR315" s="31">
        <v>0.16</v>
      </c>
      <c r="BS315" s="31">
        <v>0.12</v>
      </c>
      <c r="BT315" s="31">
        <v>0.13</v>
      </c>
      <c r="BU315" s="31" t="s">
        <v>39</v>
      </c>
      <c r="BV315" s="31">
        <v>0.05</v>
      </c>
      <c r="BW315" s="31">
        <v>0.05</v>
      </c>
      <c r="BX315" s="31">
        <v>0.12</v>
      </c>
      <c r="BY315" s="31">
        <v>0.06</v>
      </c>
      <c r="BZ315" s="31">
        <v>7.0000000000000007E-2</v>
      </c>
    </row>
    <row r="316" spans="1:78" x14ac:dyDescent="0.25">
      <c r="A316">
        <v>936</v>
      </c>
      <c r="B316" t="s">
        <v>296</v>
      </c>
      <c r="C316" t="s">
        <v>167</v>
      </c>
      <c r="D316" s="32">
        <v>1030</v>
      </c>
      <c r="E316" s="32">
        <v>4350</v>
      </c>
      <c r="F316" s="32">
        <v>5380</v>
      </c>
      <c r="G316" s="31">
        <v>0.55000000000000004</v>
      </c>
      <c r="H316" s="31">
        <v>0.55000000000000004</v>
      </c>
      <c r="I316" s="31">
        <v>0.55000000000000004</v>
      </c>
      <c r="J316" s="31">
        <v>0.53</v>
      </c>
      <c r="K316" s="31">
        <v>0.52</v>
      </c>
      <c r="L316" s="31">
        <v>0.52</v>
      </c>
      <c r="M316" s="31">
        <v>0.12</v>
      </c>
      <c r="N316" s="31">
        <v>0.1</v>
      </c>
      <c r="O316" s="31">
        <v>0.1</v>
      </c>
      <c r="P316" s="31">
        <v>0.01</v>
      </c>
      <c r="Q316" s="31" t="s">
        <v>38</v>
      </c>
      <c r="R316" s="31" t="s">
        <v>38</v>
      </c>
      <c r="S316" s="31">
        <v>0.06</v>
      </c>
      <c r="T316" s="31">
        <v>0.05</v>
      </c>
      <c r="U316" s="31">
        <v>0.05</v>
      </c>
      <c r="V316" s="31" t="s">
        <v>39</v>
      </c>
      <c r="W316" s="31" t="s">
        <v>39</v>
      </c>
      <c r="X316" s="31" t="s">
        <v>39</v>
      </c>
      <c r="Y316" s="31">
        <v>0.02</v>
      </c>
      <c r="Z316" s="31">
        <v>0.02</v>
      </c>
      <c r="AA316" s="31">
        <v>0.02</v>
      </c>
      <c r="AB316" s="31" t="s">
        <v>39</v>
      </c>
      <c r="AC316" s="31">
        <v>0</v>
      </c>
      <c r="AD316" s="31" t="s">
        <v>39</v>
      </c>
      <c r="AE316" s="31">
        <v>0.03</v>
      </c>
      <c r="AF316" s="31">
        <v>0.03</v>
      </c>
      <c r="AG316" s="31">
        <v>0.03</v>
      </c>
      <c r="AH316" s="31">
        <v>0.32</v>
      </c>
      <c r="AI316" s="31">
        <v>0.35</v>
      </c>
      <c r="AJ316" s="31">
        <v>0.35</v>
      </c>
      <c r="AK316" s="31">
        <v>0.13</v>
      </c>
      <c r="AL316" s="31">
        <v>0.16</v>
      </c>
      <c r="AM316" s="31">
        <v>0.15</v>
      </c>
      <c r="AN316" s="31">
        <v>0.01</v>
      </c>
      <c r="AO316" s="31">
        <v>0.01</v>
      </c>
      <c r="AP316" s="31">
        <v>0.01</v>
      </c>
      <c r="AQ316" s="31">
        <v>7.0000000000000007E-2</v>
      </c>
      <c r="AR316" s="31">
        <v>0.09</v>
      </c>
      <c r="AS316" s="31">
        <v>0.08</v>
      </c>
      <c r="AT316" s="31">
        <v>0.18</v>
      </c>
      <c r="AU316" s="31">
        <v>0.18</v>
      </c>
      <c r="AV316" s="31">
        <v>0.18</v>
      </c>
      <c r="AW316" s="31">
        <v>0.01</v>
      </c>
      <c r="AX316" s="31">
        <v>0.02</v>
      </c>
      <c r="AY316" s="31">
        <v>0.02</v>
      </c>
      <c r="AZ316" s="31">
        <v>0</v>
      </c>
      <c r="BA316" s="31">
        <v>0</v>
      </c>
      <c r="BB316" s="31">
        <v>0</v>
      </c>
      <c r="BC316" s="31">
        <v>0.01</v>
      </c>
      <c r="BD316" s="31">
        <v>0.02</v>
      </c>
      <c r="BE316" s="31">
        <v>0.02</v>
      </c>
      <c r="BF316" s="31" t="s">
        <v>39</v>
      </c>
      <c r="BG316" s="31">
        <v>0.01</v>
      </c>
      <c r="BH316" s="31">
        <v>0.01</v>
      </c>
      <c r="BI316" s="31">
        <v>0.01</v>
      </c>
      <c r="BJ316" s="31">
        <v>0.01</v>
      </c>
      <c r="BK316" s="31">
        <v>0.01</v>
      </c>
      <c r="BL316" s="31" t="s">
        <v>39</v>
      </c>
      <c r="BM316" s="31" t="s">
        <v>38</v>
      </c>
      <c r="BN316" s="31" t="s">
        <v>38</v>
      </c>
      <c r="BO316" s="31" t="s">
        <v>39</v>
      </c>
      <c r="BP316" s="31" t="s">
        <v>38</v>
      </c>
      <c r="BQ316" s="31" t="s">
        <v>38</v>
      </c>
      <c r="BR316" s="31">
        <v>0.13</v>
      </c>
      <c r="BS316" s="31">
        <v>0.16</v>
      </c>
      <c r="BT316" s="31">
        <v>0.16</v>
      </c>
      <c r="BU316" s="31">
        <v>0.02</v>
      </c>
      <c r="BV316" s="31">
        <v>0.01</v>
      </c>
      <c r="BW316" s="31">
        <v>0.01</v>
      </c>
      <c r="BX316" s="31">
        <v>0.3</v>
      </c>
      <c r="BY316" s="31">
        <v>0.28000000000000003</v>
      </c>
      <c r="BZ316" s="31">
        <v>0.28000000000000003</v>
      </c>
    </row>
    <row r="317" spans="1:78" x14ac:dyDescent="0.25">
      <c r="A317">
        <v>319</v>
      </c>
      <c r="B317" t="s">
        <v>297</v>
      </c>
      <c r="C317" t="s">
        <v>165</v>
      </c>
      <c r="D317" s="32">
        <v>20</v>
      </c>
      <c r="E317" s="32">
        <v>190</v>
      </c>
      <c r="F317" s="32">
        <v>210</v>
      </c>
      <c r="G317" s="31">
        <v>0.61</v>
      </c>
      <c r="H317" s="31">
        <v>0.57999999999999996</v>
      </c>
      <c r="I317" s="31">
        <v>0.57999999999999996</v>
      </c>
      <c r="J317" s="31">
        <v>0.48</v>
      </c>
      <c r="K317" s="31">
        <v>0.48</v>
      </c>
      <c r="L317" s="31">
        <v>0.48</v>
      </c>
      <c r="M317" s="31">
        <v>0.26</v>
      </c>
      <c r="N317" s="31">
        <v>0.22</v>
      </c>
      <c r="O317" s="31">
        <v>0.22</v>
      </c>
      <c r="P317" s="31">
        <v>0</v>
      </c>
      <c r="Q317" s="31">
        <v>0</v>
      </c>
      <c r="R317" s="31">
        <v>0</v>
      </c>
      <c r="S317" s="31" t="s">
        <v>39</v>
      </c>
      <c r="T317" s="31" t="s">
        <v>39</v>
      </c>
      <c r="U317" s="31" t="s">
        <v>39</v>
      </c>
      <c r="V317" s="31">
        <v>0</v>
      </c>
      <c r="W317" s="31">
        <v>0</v>
      </c>
      <c r="X317" s="31">
        <v>0</v>
      </c>
      <c r="Y317" s="31">
        <v>0</v>
      </c>
      <c r="Z317" s="31" t="s">
        <v>39</v>
      </c>
      <c r="AA317" s="31" t="s">
        <v>39</v>
      </c>
      <c r="AB317" s="31">
        <v>0</v>
      </c>
      <c r="AC317" s="31">
        <v>0</v>
      </c>
      <c r="AD317" s="31">
        <v>0</v>
      </c>
      <c r="AE317" s="31" t="s">
        <v>39</v>
      </c>
      <c r="AF317" s="31">
        <v>0.04</v>
      </c>
      <c r="AG317" s="31">
        <v>0.05</v>
      </c>
      <c r="AH317" s="31" t="s">
        <v>39</v>
      </c>
      <c r="AI317" s="31">
        <v>0.23</v>
      </c>
      <c r="AJ317" s="31">
        <v>0.23</v>
      </c>
      <c r="AK317" s="31" t="s">
        <v>39</v>
      </c>
      <c r="AL317" s="31" t="s">
        <v>39</v>
      </c>
      <c r="AM317" s="31">
        <v>0.03</v>
      </c>
      <c r="AN317" s="31">
        <v>0</v>
      </c>
      <c r="AO317" s="31">
        <v>0</v>
      </c>
      <c r="AP317" s="31">
        <v>0</v>
      </c>
      <c r="AQ317" s="31">
        <v>0</v>
      </c>
      <c r="AR317" s="31" t="s">
        <v>39</v>
      </c>
      <c r="AS317" s="31" t="s">
        <v>39</v>
      </c>
      <c r="AT317" s="31" t="s">
        <v>39</v>
      </c>
      <c r="AU317" s="31">
        <v>0.18</v>
      </c>
      <c r="AV317" s="31">
        <v>0.17</v>
      </c>
      <c r="AW317" s="31" t="s">
        <v>39</v>
      </c>
      <c r="AX317" s="31" t="s">
        <v>39</v>
      </c>
      <c r="AY317" s="31">
        <v>0.03</v>
      </c>
      <c r="AZ317" s="31">
        <v>0</v>
      </c>
      <c r="BA317" s="31">
        <v>0</v>
      </c>
      <c r="BB317" s="31">
        <v>0</v>
      </c>
      <c r="BC317" s="31" t="s">
        <v>39</v>
      </c>
      <c r="BD317" s="31">
        <v>0.09</v>
      </c>
      <c r="BE317" s="31">
        <v>0.09</v>
      </c>
      <c r="BF317" s="31" t="s">
        <v>39</v>
      </c>
      <c r="BG317" s="31" t="s">
        <v>39</v>
      </c>
      <c r="BH317" s="31" t="s">
        <v>39</v>
      </c>
      <c r="BI317" s="31" t="s">
        <v>39</v>
      </c>
      <c r="BJ317" s="31">
        <v>7.0000000000000007E-2</v>
      </c>
      <c r="BK317" s="31">
        <v>7.0000000000000007E-2</v>
      </c>
      <c r="BL317" s="31">
        <v>0</v>
      </c>
      <c r="BM317" s="31">
        <v>0</v>
      </c>
      <c r="BN317" s="31">
        <v>0</v>
      </c>
      <c r="BO317" s="31" t="s">
        <v>39</v>
      </c>
      <c r="BP317" s="31" t="s">
        <v>39</v>
      </c>
      <c r="BQ317" s="31" t="s">
        <v>39</v>
      </c>
      <c r="BR317" s="31">
        <v>0.26</v>
      </c>
      <c r="BS317" s="31">
        <v>0.08</v>
      </c>
      <c r="BT317" s="31">
        <v>0.1</v>
      </c>
      <c r="BU317" s="31">
        <v>0</v>
      </c>
      <c r="BV317" s="31">
        <v>7.0000000000000007E-2</v>
      </c>
      <c r="BW317" s="31">
        <v>0.06</v>
      </c>
      <c r="BX317" s="31" t="s">
        <v>39</v>
      </c>
      <c r="BY317" s="31">
        <v>0.27</v>
      </c>
      <c r="BZ317" s="31">
        <v>0.26</v>
      </c>
    </row>
    <row r="318" spans="1:78" x14ac:dyDescent="0.25">
      <c r="A318">
        <v>866</v>
      </c>
      <c r="B318" t="s">
        <v>298</v>
      </c>
      <c r="C318" t="s">
        <v>169</v>
      </c>
      <c r="D318" s="32">
        <v>140</v>
      </c>
      <c r="E318" s="32">
        <v>710</v>
      </c>
      <c r="F318" s="32">
        <v>850</v>
      </c>
      <c r="G318" s="31">
        <v>0.54</v>
      </c>
      <c r="H318" s="31">
        <v>0.65</v>
      </c>
      <c r="I318" s="31">
        <v>0.63</v>
      </c>
      <c r="J318" s="31">
        <v>0.48</v>
      </c>
      <c r="K318" s="31">
        <v>0.62</v>
      </c>
      <c r="L318" s="31">
        <v>0.6</v>
      </c>
      <c r="M318" s="31">
        <v>0.18</v>
      </c>
      <c r="N318" s="31">
        <v>0.26</v>
      </c>
      <c r="O318" s="31">
        <v>0.25</v>
      </c>
      <c r="P318" s="31">
        <v>0</v>
      </c>
      <c r="Q318" s="31">
        <v>0</v>
      </c>
      <c r="R318" s="31">
        <v>0</v>
      </c>
      <c r="S318" s="31" t="s">
        <v>39</v>
      </c>
      <c r="T318" s="31">
        <v>0.03</v>
      </c>
      <c r="U318" s="31">
        <v>0.03</v>
      </c>
      <c r="V318" s="31">
        <v>0</v>
      </c>
      <c r="W318" s="31">
        <v>0</v>
      </c>
      <c r="X318" s="31">
        <v>0</v>
      </c>
      <c r="Y318" s="31" t="s">
        <v>39</v>
      </c>
      <c r="Z318" s="31" t="s">
        <v>39</v>
      </c>
      <c r="AA318" s="31" t="s">
        <v>39</v>
      </c>
      <c r="AB318" s="31">
        <v>0</v>
      </c>
      <c r="AC318" s="31">
        <v>0</v>
      </c>
      <c r="AD318" s="31">
        <v>0</v>
      </c>
      <c r="AE318" s="31">
        <v>0.04</v>
      </c>
      <c r="AF318" s="31">
        <v>0.05</v>
      </c>
      <c r="AG318" s="31">
        <v>0.05</v>
      </c>
      <c r="AH318" s="31">
        <v>0.26</v>
      </c>
      <c r="AI318" s="31">
        <v>0.33</v>
      </c>
      <c r="AJ318" s="31">
        <v>0.32</v>
      </c>
      <c r="AK318" s="31" t="s">
        <v>39</v>
      </c>
      <c r="AL318" s="31">
        <v>0.11</v>
      </c>
      <c r="AM318" s="31">
        <v>0.1</v>
      </c>
      <c r="AN318" s="31">
        <v>0</v>
      </c>
      <c r="AO318" s="31" t="s">
        <v>39</v>
      </c>
      <c r="AP318" s="31" t="s">
        <v>39</v>
      </c>
      <c r="AQ318" s="31" t="s">
        <v>39</v>
      </c>
      <c r="AR318" s="31">
        <v>0.05</v>
      </c>
      <c r="AS318" s="31">
        <v>0.04</v>
      </c>
      <c r="AT318" s="31">
        <v>0.16</v>
      </c>
      <c r="AU318" s="31">
        <v>0.2</v>
      </c>
      <c r="AV318" s="31">
        <v>0.19</v>
      </c>
      <c r="AW318" s="31">
        <v>7.0000000000000007E-2</v>
      </c>
      <c r="AX318" s="31">
        <v>0.02</v>
      </c>
      <c r="AY318" s="31">
        <v>0.03</v>
      </c>
      <c r="AZ318" s="31">
        <v>0</v>
      </c>
      <c r="BA318" s="31">
        <v>0</v>
      </c>
      <c r="BB318" s="31">
        <v>0</v>
      </c>
      <c r="BC318" s="31">
        <v>0.05</v>
      </c>
      <c r="BD318" s="31">
        <v>0.02</v>
      </c>
      <c r="BE318" s="31">
        <v>0.03</v>
      </c>
      <c r="BF318" s="31" t="s">
        <v>39</v>
      </c>
      <c r="BG318" s="31" t="s">
        <v>39</v>
      </c>
      <c r="BH318" s="31" t="s">
        <v>39</v>
      </c>
      <c r="BI318" s="31" t="s">
        <v>39</v>
      </c>
      <c r="BJ318" s="31">
        <v>0.02</v>
      </c>
      <c r="BK318" s="31">
        <v>0.02</v>
      </c>
      <c r="BL318" s="31">
        <v>0</v>
      </c>
      <c r="BM318" s="31">
        <v>0</v>
      </c>
      <c r="BN318" s="31">
        <v>0</v>
      </c>
      <c r="BO318" s="31" t="s">
        <v>39</v>
      </c>
      <c r="BP318" s="31">
        <v>0.01</v>
      </c>
      <c r="BQ318" s="31">
        <v>0.01</v>
      </c>
      <c r="BR318" s="31">
        <v>0.16</v>
      </c>
      <c r="BS318" s="31">
        <v>0.12</v>
      </c>
      <c r="BT318" s="31">
        <v>0.13</v>
      </c>
      <c r="BU318" s="31">
        <v>0</v>
      </c>
      <c r="BV318" s="31">
        <v>0.02</v>
      </c>
      <c r="BW318" s="31">
        <v>0.02</v>
      </c>
      <c r="BX318" s="31">
        <v>0.31</v>
      </c>
      <c r="BY318" s="31">
        <v>0.2</v>
      </c>
      <c r="BZ318" s="31">
        <v>0.22</v>
      </c>
    </row>
    <row r="319" spans="1:78" x14ac:dyDescent="0.25">
      <c r="A319">
        <v>357</v>
      </c>
      <c r="B319" t="s">
        <v>299</v>
      </c>
      <c r="C319" t="s">
        <v>153</v>
      </c>
      <c r="D319" s="32">
        <v>190</v>
      </c>
      <c r="E319" s="32">
        <v>1120</v>
      </c>
      <c r="F319" s="32">
        <v>1310</v>
      </c>
      <c r="G319" s="31">
        <v>0.68</v>
      </c>
      <c r="H319" s="31">
        <v>0.64</v>
      </c>
      <c r="I319" s="31">
        <v>0.65</v>
      </c>
      <c r="J319" s="31">
        <v>0.63</v>
      </c>
      <c r="K319" s="31">
        <v>0.59</v>
      </c>
      <c r="L319" s="31">
        <v>0.6</v>
      </c>
      <c r="M319" s="31">
        <v>0.11</v>
      </c>
      <c r="N319" s="31">
        <v>7.0000000000000007E-2</v>
      </c>
      <c r="O319" s="31">
        <v>0.08</v>
      </c>
      <c r="P319" s="31">
        <v>0</v>
      </c>
      <c r="Q319" s="31" t="s">
        <v>39</v>
      </c>
      <c r="R319" s="31" t="s">
        <v>39</v>
      </c>
      <c r="S319" s="31">
        <v>0.04</v>
      </c>
      <c r="T319" s="31">
        <v>0.04</v>
      </c>
      <c r="U319" s="31">
        <v>0.04</v>
      </c>
      <c r="V319" s="31">
        <v>0</v>
      </c>
      <c r="W319" s="31" t="s">
        <v>39</v>
      </c>
      <c r="X319" s="31" t="s">
        <v>39</v>
      </c>
      <c r="Y319" s="31" t="s">
        <v>39</v>
      </c>
      <c r="Z319" s="31">
        <v>0.01</v>
      </c>
      <c r="AA319" s="31">
        <v>0.01</v>
      </c>
      <c r="AB319" s="31">
        <v>0</v>
      </c>
      <c r="AC319" s="31">
        <v>0</v>
      </c>
      <c r="AD319" s="31">
        <v>0</v>
      </c>
      <c r="AE319" s="31">
        <v>7.0000000000000007E-2</v>
      </c>
      <c r="AF319" s="31">
        <v>0.06</v>
      </c>
      <c r="AG319" s="31">
        <v>0.06</v>
      </c>
      <c r="AH319" s="31">
        <v>0.47</v>
      </c>
      <c r="AI319" s="31">
        <v>0.47</v>
      </c>
      <c r="AJ319" s="31">
        <v>0.47</v>
      </c>
      <c r="AK319" s="31">
        <v>0.09</v>
      </c>
      <c r="AL319" s="31">
        <v>0.09</v>
      </c>
      <c r="AM319" s="31">
        <v>0.09</v>
      </c>
      <c r="AN319" s="31">
        <v>0</v>
      </c>
      <c r="AO319" s="31" t="s">
        <v>39</v>
      </c>
      <c r="AP319" s="31" t="s">
        <v>39</v>
      </c>
      <c r="AQ319" s="31">
        <v>0.06</v>
      </c>
      <c r="AR319" s="31">
        <v>0.08</v>
      </c>
      <c r="AS319" s="31">
        <v>0.08</v>
      </c>
      <c r="AT319" s="31">
        <v>0.37</v>
      </c>
      <c r="AU319" s="31">
        <v>0.36</v>
      </c>
      <c r="AV319" s="31">
        <v>0.36</v>
      </c>
      <c r="AW319" s="31" t="s">
        <v>39</v>
      </c>
      <c r="AX319" s="31">
        <v>0.01</v>
      </c>
      <c r="AY319" s="31">
        <v>0.01</v>
      </c>
      <c r="AZ319" s="31">
        <v>0</v>
      </c>
      <c r="BA319" s="31">
        <v>0</v>
      </c>
      <c r="BB319" s="31">
        <v>0</v>
      </c>
      <c r="BC319" s="31">
        <v>0.03</v>
      </c>
      <c r="BD319" s="31">
        <v>0.04</v>
      </c>
      <c r="BE319" s="31">
        <v>0.04</v>
      </c>
      <c r="BF319" s="31" t="s">
        <v>39</v>
      </c>
      <c r="BG319" s="31">
        <v>0.03</v>
      </c>
      <c r="BH319" s="31">
        <v>0.02</v>
      </c>
      <c r="BI319" s="31" t="s">
        <v>39</v>
      </c>
      <c r="BJ319" s="31">
        <v>0.02</v>
      </c>
      <c r="BK319" s="31">
        <v>0.02</v>
      </c>
      <c r="BL319" s="31">
        <v>0</v>
      </c>
      <c r="BM319" s="31">
        <v>0</v>
      </c>
      <c r="BN319" s="31">
        <v>0</v>
      </c>
      <c r="BO319" s="31" t="s">
        <v>39</v>
      </c>
      <c r="BP319" s="31">
        <v>0.01</v>
      </c>
      <c r="BQ319" s="31">
        <v>0.01</v>
      </c>
      <c r="BR319" s="31">
        <v>0.11</v>
      </c>
      <c r="BS319" s="31">
        <v>0.1</v>
      </c>
      <c r="BT319" s="31">
        <v>0.11</v>
      </c>
      <c r="BU319" s="31" t="s">
        <v>39</v>
      </c>
      <c r="BV319" s="31">
        <v>0.02</v>
      </c>
      <c r="BW319" s="31">
        <v>0.02</v>
      </c>
      <c r="BX319" s="31">
        <v>0.2</v>
      </c>
      <c r="BY319" s="31">
        <v>0.23</v>
      </c>
      <c r="BZ319" s="31">
        <v>0.23</v>
      </c>
    </row>
    <row r="320" spans="1:78" x14ac:dyDescent="0.25">
      <c r="A320">
        <v>894</v>
      </c>
      <c r="B320" t="s">
        <v>300</v>
      </c>
      <c r="C320" t="s">
        <v>159</v>
      </c>
      <c r="D320" s="32">
        <v>140</v>
      </c>
      <c r="E320" s="32">
        <v>720</v>
      </c>
      <c r="F320" s="32">
        <v>860</v>
      </c>
      <c r="G320" s="31">
        <v>0.62</v>
      </c>
      <c r="H320" s="31">
        <v>0.62</v>
      </c>
      <c r="I320" s="31">
        <v>0.62</v>
      </c>
      <c r="J320" s="31">
        <v>0.48</v>
      </c>
      <c r="K320" s="31">
        <v>0.5</v>
      </c>
      <c r="L320" s="31">
        <v>0.49</v>
      </c>
      <c r="M320" s="31">
        <v>0.12</v>
      </c>
      <c r="N320" s="31">
        <v>0.1</v>
      </c>
      <c r="O320" s="31">
        <v>0.1</v>
      </c>
      <c r="P320" s="31">
        <v>0</v>
      </c>
      <c r="Q320" s="31">
        <v>0</v>
      </c>
      <c r="R320" s="31">
        <v>0</v>
      </c>
      <c r="S320" s="31" t="s">
        <v>39</v>
      </c>
      <c r="T320" s="31">
        <v>0.04</v>
      </c>
      <c r="U320" s="31">
        <v>0.03</v>
      </c>
      <c r="V320" s="31">
        <v>0</v>
      </c>
      <c r="W320" s="31">
        <v>0</v>
      </c>
      <c r="X320" s="31">
        <v>0</v>
      </c>
      <c r="Y320" s="31">
        <v>0</v>
      </c>
      <c r="Z320" s="31">
        <v>0.03</v>
      </c>
      <c r="AA320" s="31">
        <v>0.02</v>
      </c>
      <c r="AB320" s="31">
        <v>0</v>
      </c>
      <c r="AC320" s="31">
        <v>0</v>
      </c>
      <c r="AD320" s="31">
        <v>0</v>
      </c>
      <c r="AE320" s="31">
        <v>7.0000000000000007E-2</v>
      </c>
      <c r="AF320" s="31">
        <v>0.09</v>
      </c>
      <c r="AG320" s="31">
        <v>0.09</v>
      </c>
      <c r="AH320" s="31">
        <v>0.33</v>
      </c>
      <c r="AI320" s="31">
        <v>0.34</v>
      </c>
      <c r="AJ320" s="31">
        <v>0.34</v>
      </c>
      <c r="AK320" s="31">
        <v>0.04</v>
      </c>
      <c r="AL320" s="31">
        <v>0.06</v>
      </c>
      <c r="AM320" s="31">
        <v>0.06</v>
      </c>
      <c r="AN320" s="31">
        <v>0</v>
      </c>
      <c r="AO320" s="31" t="s">
        <v>39</v>
      </c>
      <c r="AP320" s="31" t="s">
        <v>39</v>
      </c>
      <c r="AQ320" s="31" t="s">
        <v>39</v>
      </c>
      <c r="AR320" s="31">
        <v>0.04</v>
      </c>
      <c r="AS320" s="31">
        <v>0.04</v>
      </c>
      <c r="AT320" s="31">
        <v>0.28000000000000003</v>
      </c>
      <c r="AU320" s="31">
        <v>0.26</v>
      </c>
      <c r="AV320" s="31">
        <v>0.26</v>
      </c>
      <c r="AW320" s="31" t="s">
        <v>39</v>
      </c>
      <c r="AX320" s="31">
        <v>0.02</v>
      </c>
      <c r="AY320" s="31">
        <v>0.02</v>
      </c>
      <c r="AZ320" s="31">
        <v>0</v>
      </c>
      <c r="BA320" s="31">
        <v>0</v>
      </c>
      <c r="BB320" s="31">
        <v>0</v>
      </c>
      <c r="BC320" s="31">
        <v>0.11</v>
      </c>
      <c r="BD320" s="31">
        <v>0.11</v>
      </c>
      <c r="BE320" s="31">
        <v>0.11</v>
      </c>
      <c r="BF320" s="31" t="s">
        <v>39</v>
      </c>
      <c r="BG320" s="31">
        <v>0.02</v>
      </c>
      <c r="BH320" s="31">
        <v>0.02</v>
      </c>
      <c r="BI320" s="31">
        <v>0.08</v>
      </c>
      <c r="BJ320" s="31">
        <v>0.09</v>
      </c>
      <c r="BK320" s="31">
        <v>0.08</v>
      </c>
      <c r="BL320" s="31" t="s">
        <v>39</v>
      </c>
      <c r="BM320" s="31" t="s">
        <v>39</v>
      </c>
      <c r="BN320" s="31" t="s">
        <v>39</v>
      </c>
      <c r="BO320" s="31" t="s">
        <v>39</v>
      </c>
      <c r="BP320" s="31">
        <v>0.02</v>
      </c>
      <c r="BQ320" s="31">
        <v>0.02</v>
      </c>
      <c r="BR320" s="31">
        <v>0.13</v>
      </c>
      <c r="BS320" s="31">
        <v>0.15</v>
      </c>
      <c r="BT320" s="31">
        <v>0.15</v>
      </c>
      <c r="BU320" s="31">
        <v>0.13</v>
      </c>
      <c r="BV320" s="31">
        <v>0.06</v>
      </c>
      <c r="BW320" s="31">
        <v>7.0000000000000007E-2</v>
      </c>
      <c r="BX320" s="31">
        <v>0.11</v>
      </c>
      <c r="BY320" s="31">
        <v>0.16</v>
      </c>
      <c r="BZ320" s="31">
        <v>0.16</v>
      </c>
    </row>
    <row r="321" spans="1:78" x14ac:dyDescent="0.25">
      <c r="A321">
        <v>883</v>
      </c>
      <c r="B321" t="s">
        <v>301</v>
      </c>
      <c r="C321" t="s">
        <v>161</v>
      </c>
      <c r="D321" s="32">
        <v>90</v>
      </c>
      <c r="E321" s="32">
        <v>720</v>
      </c>
      <c r="F321" s="32">
        <v>800</v>
      </c>
      <c r="G321" s="31">
        <v>0.71</v>
      </c>
      <c r="H321" s="31">
        <v>0.73</v>
      </c>
      <c r="I321" s="31">
        <v>0.73</v>
      </c>
      <c r="J321" s="31">
        <v>0.53</v>
      </c>
      <c r="K321" s="31">
        <v>0.57999999999999996</v>
      </c>
      <c r="L321" s="31">
        <v>0.57999999999999996</v>
      </c>
      <c r="M321" s="31">
        <v>0.1</v>
      </c>
      <c r="N321" s="31">
        <v>0.05</v>
      </c>
      <c r="O321" s="31">
        <v>0.06</v>
      </c>
      <c r="P321" s="31">
        <v>0</v>
      </c>
      <c r="Q321" s="31">
        <v>0</v>
      </c>
      <c r="R321" s="31">
        <v>0</v>
      </c>
      <c r="S321" s="31" t="s">
        <v>39</v>
      </c>
      <c r="T321" s="31">
        <v>0.05</v>
      </c>
      <c r="U321" s="31">
        <v>0.05</v>
      </c>
      <c r="V321" s="31">
        <v>0</v>
      </c>
      <c r="W321" s="31" t="s">
        <v>39</v>
      </c>
      <c r="X321" s="31" t="s">
        <v>39</v>
      </c>
      <c r="Y321" s="31">
        <v>0</v>
      </c>
      <c r="Z321" s="31" t="s">
        <v>39</v>
      </c>
      <c r="AA321" s="31" t="s">
        <v>39</v>
      </c>
      <c r="AB321" s="31">
        <v>0</v>
      </c>
      <c r="AC321" s="31">
        <v>0</v>
      </c>
      <c r="AD321" s="31">
        <v>0</v>
      </c>
      <c r="AE321" s="31">
        <v>0.09</v>
      </c>
      <c r="AF321" s="31">
        <v>7.0000000000000007E-2</v>
      </c>
      <c r="AG321" s="31">
        <v>7.0000000000000007E-2</v>
      </c>
      <c r="AH321" s="31">
        <v>0.37</v>
      </c>
      <c r="AI321" s="31">
        <v>0.47</v>
      </c>
      <c r="AJ321" s="31">
        <v>0.46</v>
      </c>
      <c r="AK321" s="31">
        <v>0.08</v>
      </c>
      <c r="AL321" s="31">
        <v>0.12</v>
      </c>
      <c r="AM321" s="31">
        <v>0.12</v>
      </c>
      <c r="AN321" s="31" t="s">
        <v>39</v>
      </c>
      <c r="AO321" s="31" t="s">
        <v>39</v>
      </c>
      <c r="AP321" s="31" t="s">
        <v>39</v>
      </c>
      <c r="AQ321" s="31" t="s">
        <v>39</v>
      </c>
      <c r="AR321" s="31">
        <v>0.04</v>
      </c>
      <c r="AS321" s="31">
        <v>0.04</v>
      </c>
      <c r="AT321" s="31">
        <v>0.28000000000000003</v>
      </c>
      <c r="AU321" s="31">
        <v>0.35</v>
      </c>
      <c r="AV321" s="31">
        <v>0.34</v>
      </c>
      <c r="AW321" s="31" t="s">
        <v>39</v>
      </c>
      <c r="AX321" s="31" t="s">
        <v>39</v>
      </c>
      <c r="AY321" s="31" t="s">
        <v>39</v>
      </c>
      <c r="AZ321" s="31">
        <v>0</v>
      </c>
      <c r="BA321" s="31" t="s">
        <v>39</v>
      </c>
      <c r="BB321" s="31" t="s">
        <v>39</v>
      </c>
      <c r="BC321" s="31">
        <v>0.14000000000000001</v>
      </c>
      <c r="BD321" s="31">
        <v>0.14000000000000001</v>
      </c>
      <c r="BE321" s="31">
        <v>0.14000000000000001</v>
      </c>
      <c r="BF321" s="31" t="s">
        <v>39</v>
      </c>
      <c r="BG321" s="31">
        <v>0.09</v>
      </c>
      <c r="BH321" s="31">
        <v>0.08</v>
      </c>
      <c r="BI321" s="31">
        <v>0.08</v>
      </c>
      <c r="BJ321" s="31">
        <v>0.05</v>
      </c>
      <c r="BK321" s="31">
        <v>0.05</v>
      </c>
      <c r="BL321" s="31">
        <v>0</v>
      </c>
      <c r="BM321" s="31" t="s">
        <v>39</v>
      </c>
      <c r="BN321" s="31" t="s">
        <v>39</v>
      </c>
      <c r="BO321" s="31" t="s">
        <v>39</v>
      </c>
      <c r="BP321" s="31" t="s">
        <v>39</v>
      </c>
      <c r="BQ321" s="31">
        <v>0.01</v>
      </c>
      <c r="BR321" s="31">
        <v>0.12</v>
      </c>
      <c r="BS321" s="31">
        <v>0.09</v>
      </c>
      <c r="BT321" s="31">
        <v>0.09</v>
      </c>
      <c r="BU321" s="31" t="s">
        <v>39</v>
      </c>
      <c r="BV321" s="31">
        <v>0.04</v>
      </c>
      <c r="BW321" s="31">
        <v>0.04</v>
      </c>
      <c r="BX321" s="31">
        <v>0.14000000000000001</v>
      </c>
      <c r="BY321" s="31">
        <v>0.14000000000000001</v>
      </c>
      <c r="BZ321" s="31">
        <v>0.14000000000000001</v>
      </c>
    </row>
    <row r="322" spans="1:78" x14ac:dyDescent="0.25">
      <c r="A322">
        <v>880</v>
      </c>
      <c r="B322" t="s">
        <v>302</v>
      </c>
      <c r="C322" t="s">
        <v>169</v>
      </c>
      <c r="D322" s="32">
        <v>40</v>
      </c>
      <c r="E322" s="32">
        <v>320</v>
      </c>
      <c r="F322" s="32">
        <v>360</v>
      </c>
      <c r="G322" s="31">
        <v>0.69</v>
      </c>
      <c r="H322" s="31">
        <v>0.7</v>
      </c>
      <c r="I322" s="31">
        <v>0.7</v>
      </c>
      <c r="J322" s="31">
        <v>0.5</v>
      </c>
      <c r="K322" s="31">
        <v>0.56000000000000005</v>
      </c>
      <c r="L322" s="31">
        <v>0.55000000000000004</v>
      </c>
      <c r="M322" s="31">
        <v>0.28999999999999998</v>
      </c>
      <c r="N322" s="31">
        <v>0.26</v>
      </c>
      <c r="O322" s="31">
        <v>0.26</v>
      </c>
      <c r="P322" s="31">
        <v>0</v>
      </c>
      <c r="Q322" s="31">
        <v>0</v>
      </c>
      <c r="R322" s="31">
        <v>0</v>
      </c>
      <c r="S322" s="31" t="s">
        <v>39</v>
      </c>
      <c r="T322" s="31">
        <v>0.03</v>
      </c>
      <c r="U322" s="31">
        <v>0.03</v>
      </c>
      <c r="V322" s="31">
        <v>0</v>
      </c>
      <c r="W322" s="31" t="s">
        <v>39</v>
      </c>
      <c r="X322" s="31" t="s">
        <v>39</v>
      </c>
      <c r="Y322" s="31">
        <v>0</v>
      </c>
      <c r="Z322" s="31">
        <v>0</v>
      </c>
      <c r="AA322" s="31">
        <v>0</v>
      </c>
      <c r="AB322" s="31">
        <v>0</v>
      </c>
      <c r="AC322" s="31">
        <v>0</v>
      </c>
      <c r="AD322" s="31">
        <v>0</v>
      </c>
      <c r="AE322" s="31" t="s">
        <v>39</v>
      </c>
      <c r="AF322" s="31">
        <v>0.06</v>
      </c>
      <c r="AG322" s="31">
        <v>0.06</v>
      </c>
      <c r="AH322" s="31">
        <v>0.19</v>
      </c>
      <c r="AI322" s="31">
        <v>0.27</v>
      </c>
      <c r="AJ322" s="31">
        <v>0.26</v>
      </c>
      <c r="AK322" s="31" t="s">
        <v>39</v>
      </c>
      <c r="AL322" s="31" t="s">
        <v>39</v>
      </c>
      <c r="AM322" s="31">
        <v>0.02</v>
      </c>
      <c r="AN322" s="31" t="s">
        <v>39</v>
      </c>
      <c r="AO322" s="31">
        <v>0</v>
      </c>
      <c r="AP322" s="31" t="s">
        <v>39</v>
      </c>
      <c r="AQ322" s="31" t="s">
        <v>39</v>
      </c>
      <c r="AR322" s="31" t="s">
        <v>39</v>
      </c>
      <c r="AS322" s="31" t="s">
        <v>39</v>
      </c>
      <c r="AT322" s="31">
        <v>0.14000000000000001</v>
      </c>
      <c r="AU322" s="31">
        <v>0.24</v>
      </c>
      <c r="AV322" s="31">
        <v>0.23</v>
      </c>
      <c r="AW322" s="31" t="s">
        <v>39</v>
      </c>
      <c r="AX322" s="31">
        <v>0.02</v>
      </c>
      <c r="AY322" s="31">
        <v>0.02</v>
      </c>
      <c r="AZ322" s="31">
        <v>0</v>
      </c>
      <c r="BA322" s="31">
        <v>0</v>
      </c>
      <c r="BB322" s="31">
        <v>0</v>
      </c>
      <c r="BC322" s="31">
        <v>0.17</v>
      </c>
      <c r="BD322" s="31">
        <v>0.13</v>
      </c>
      <c r="BE322" s="31">
        <v>0.13</v>
      </c>
      <c r="BF322" s="31" t="s">
        <v>39</v>
      </c>
      <c r="BG322" s="31">
        <v>0.05</v>
      </c>
      <c r="BH322" s="31">
        <v>0.05</v>
      </c>
      <c r="BI322" s="31" t="s">
        <v>39</v>
      </c>
      <c r="BJ322" s="31">
        <v>0.08</v>
      </c>
      <c r="BK322" s="31">
        <v>0.08</v>
      </c>
      <c r="BL322" s="31">
        <v>0</v>
      </c>
      <c r="BM322" s="31">
        <v>0</v>
      </c>
      <c r="BN322" s="31">
        <v>0</v>
      </c>
      <c r="BO322" s="31" t="s">
        <v>39</v>
      </c>
      <c r="BP322" s="31" t="s">
        <v>39</v>
      </c>
      <c r="BQ322" s="31" t="s">
        <v>39</v>
      </c>
      <c r="BR322" s="31" t="s">
        <v>39</v>
      </c>
      <c r="BS322" s="31">
        <v>0.11</v>
      </c>
      <c r="BT322" s="31">
        <v>0.11</v>
      </c>
      <c r="BU322" s="31" t="s">
        <v>39</v>
      </c>
      <c r="BV322" s="31">
        <v>0.03</v>
      </c>
      <c r="BW322" s="31">
        <v>0.03</v>
      </c>
      <c r="BX322" s="31">
        <v>0.17</v>
      </c>
      <c r="BY322" s="31">
        <v>0.16</v>
      </c>
      <c r="BZ322" s="31">
        <v>0.16</v>
      </c>
    </row>
    <row r="323" spans="1:78" x14ac:dyDescent="0.25">
      <c r="A323">
        <v>211</v>
      </c>
      <c r="B323" t="s">
        <v>303</v>
      </c>
      <c r="C323" t="s">
        <v>163</v>
      </c>
      <c r="D323" s="32">
        <v>30</v>
      </c>
      <c r="E323" s="32">
        <v>390</v>
      </c>
      <c r="F323" s="32">
        <v>420</v>
      </c>
      <c r="G323" s="31">
        <v>0.7</v>
      </c>
      <c r="H323" s="31">
        <v>0.79</v>
      </c>
      <c r="I323" s="31">
        <v>0.78</v>
      </c>
      <c r="J323" s="31">
        <v>0.7</v>
      </c>
      <c r="K323" s="31">
        <v>0.77</v>
      </c>
      <c r="L323" s="31">
        <v>0.77</v>
      </c>
      <c r="M323" s="31">
        <v>0.23</v>
      </c>
      <c r="N323" s="31">
        <v>0.28999999999999998</v>
      </c>
      <c r="O323" s="31">
        <v>0.28000000000000003</v>
      </c>
      <c r="P323" s="31">
        <v>0</v>
      </c>
      <c r="Q323" s="31">
        <v>0</v>
      </c>
      <c r="R323" s="31">
        <v>0</v>
      </c>
      <c r="S323" s="31">
        <v>0</v>
      </c>
      <c r="T323" s="31">
        <v>0.04</v>
      </c>
      <c r="U323" s="31">
        <v>0.04</v>
      </c>
      <c r="V323" s="31" t="s">
        <v>39</v>
      </c>
      <c r="W323" s="31" t="s">
        <v>39</v>
      </c>
      <c r="X323" s="31" t="s">
        <v>39</v>
      </c>
      <c r="Y323" s="31">
        <v>0</v>
      </c>
      <c r="Z323" s="31" t="s">
        <v>39</v>
      </c>
      <c r="AA323" s="31" t="s">
        <v>39</v>
      </c>
      <c r="AB323" s="31">
        <v>0</v>
      </c>
      <c r="AC323" s="31">
        <v>0</v>
      </c>
      <c r="AD323" s="31">
        <v>0</v>
      </c>
      <c r="AE323" s="31">
        <v>0</v>
      </c>
      <c r="AF323" s="31">
        <v>7.0000000000000007E-2</v>
      </c>
      <c r="AG323" s="31">
        <v>0.06</v>
      </c>
      <c r="AH323" s="31">
        <v>0.4</v>
      </c>
      <c r="AI323" s="31">
        <v>0.44</v>
      </c>
      <c r="AJ323" s="31">
        <v>0.44</v>
      </c>
      <c r="AK323" s="31" t="s">
        <v>39</v>
      </c>
      <c r="AL323" s="31">
        <v>7.0000000000000007E-2</v>
      </c>
      <c r="AM323" s="31">
        <v>0.08</v>
      </c>
      <c r="AN323" s="31">
        <v>0</v>
      </c>
      <c r="AO323" s="31">
        <v>0</v>
      </c>
      <c r="AP323" s="31">
        <v>0</v>
      </c>
      <c r="AQ323" s="31" t="s">
        <v>39</v>
      </c>
      <c r="AR323" s="31">
        <v>0.03</v>
      </c>
      <c r="AS323" s="31">
        <v>0.03</v>
      </c>
      <c r="AT323" s="31">
        <v>0.3</v>
      </c>
      <c r="AU323" s="31">
        <v>0.36</v>
      </c>
      <c r="AV323" s="31">
        <v>0.36</v>
      </c>
      <c r="AW323" s="31">
        <v>0</v>
      </c>
      <c r="AX323" s="31">
        <v>0</v>
      </c>
      <c r="AY323" s="31">
        <v>0</v>
      </c>
      <c r="AZ323" s="31">
        <v>0</v>
      </c>
      <c r="BA323" s="31">
        <v>0</v>
      </c>
      <c r="BB323" s="31">
        <v>0</v>
      </c>
      <c r="BC323" s="31">
        <v>0</v>
      </c>
      <c r="BD323" s="31" t="s">
        <v>39</v>
      </c>
      <c r="BE323" s="31" t="s">
        <v>39</v>
      </c>
      <c r="BF323" s="31">
        <v>0</v>
      </c>
      <c r="BG323" s="31" t="s">
        <v>39</v>
      </c>
      <c r="BH323" s="31" t="s">
        <v>39</v>
      </c>
      <c r="BI323" s="31">
        <v>0</v>
      </c>
      <c r="BJ323" s="31" t="s">
        <v>39</v>
      </c>
      <c r="BK323" s="31" t="s">
        <v>39</v>
      </c>
      <c r="BL323" s="31">
        <v>0</v>
      </c>
      <c r="BM323" s="31">
        <v>0</v>
      </c>
      <c r="BN323" s="31">
        <v>0</v>
      </c>
      <c r="BO323" s="31">
        <v>0</v>
      </c>
      <c r="BP323" s="31" t="s">
        <v>39</v>
      </c>
      <c r="BQ323" s="31" t="s">
        <v>39</v>
      </c>
      <c r="BR323" s="31">
        <v>0</v>
      </c>
      <c r="BS323" s="31">
        <v>7.0000000000000007E-2</v>
      </c>
      <c r="BT323" s="31">
        <v>7.0000000000000007E-2</v>
      </c>
      <c r="BU323" s="31" t="s">
        <v>39</v>
      </c>
      <c r="BV323" s="31" t="s">
        <v>39</v>
      </c>
      <c r="BW323" s="31">
        <v>0.02</v>
      </c>
      <c r="BX323" s="31">
        <v>0.23</v>
      </c>
      <c r="BY323" s="31">
        <v>0.12</v>
      </c>
      <c r="BZ323" s="31">
        <v>0.13</v>
      </c>
    </row>
    <row r="324" spans="1:78" x14ac:dyDescent="0.25">
      <c r="A324">
        <v>358</v>
      </c>
      <c r="B324" t="s">
        <v>304</v>
      </c>
      <c r="C324" t="s">
        <v>153</v>
      </c>
      <c r="D324" s="32">
        <v>100</v>
      </c>
      <c r="E324" s="32">
        <v>540</v>
      </c>
      <c r="F324" s="32">
        <v>640</v>
      </c>
      <c r="G324" s="31">
        <v>0.67</v>
      </c>
      <c r="H324" s="31">
        <v>0.57999999999999996</v>
      </c>
      <c r="I324" s="31">
        <v>0.6</v>
      </c>
      <c r="J324" s="31">
        <v>0.57999999999999996</v>
      </c>
      <c r="K324" s="31">
        <v>0.51</v>
      </c>
      <c r="L324" s="31">
        <v>0.52</v>
      </c>
      <c r="M324" s="31">
        <v>0.23</v>
      </c>
      <c r="N324" s="31">
        <v>0.19</v>
      </c>
      <c r="O324" s="31">
        <v>0.2</v>
      </c>
      <c r="P324" s="31">
        <v>0</v>
      </c>
      <c r="Q324" s="31">
        <v>0</v>
      </c>
      <c r="R324" s="31">
        <v>0</v>
      </c>
      <c r="S324" s="31" t="s">
        <v>39</v>
      </c>
      <c r="T324" s="31">
        <v>0.05</v>
      </c>
      <c r="U324" s="31">
        <v>0.05</v>
      </c>
      <c r="V324" s="31">
        <v>0</v>
      </c>
      <c r="W324" s="31">
        <v>0</v>
      </c>
      <c r="X324" s="31">
        <v>0</v>
      </c>
      <c r="Y324" s="31">
        <v>0</v>
      </c>
      <c r="Z324" s="31">
        <v>0</v>
      </c>
      <c r="AA324" s="31">
        <v>0</v>
      </c>
      <c r="AB324" s="31">
        <v>0</v>
      </c>
      <c r="AC324" s="31">
        <v>0</v>
      </c>
      <c r="AD324" s="31">
        <v>0</v>
      </c>
      <c r="AE324" s="31">
        <v>0.09</v>
      </c>
      <c r="AF324" s="31">
        <v>0.08</v>
      </c>
      <c r="AG324" s="31">
        <v>0.08</v>
      </c>
      <c r="AH324" s="31">
        <v>0.3</v>
      </c>
      <c r="AI324" s="31">
        <v>0.27</v>
      </c>
      <c r="AJ324" s="31">
        <v>0.27</v>
      </c>
      <c r="AK324" s="31" t="s">
        <v>39</v>
      </c>
      <c r="AL324" s="31">
        <v>0.02</v>
      </c>
      <c r="AM324" s="31">
        <v>0.02</v>
      </c>
      <c r="AN324" s="31">
        <v>0</v>
      </c>
      <c r="AO324" s="31">
        <v>0</v>
      </c>
      <c r="AP324" s="31">
        <v>0</v>
      </c>
      <c r="AQ324" s="31" t="s">
        <v>39</v>
      </c>
      <c r="AR324" s="31">
        <v>0.02</v>
      </c>
      <c r="AS324" s="31">
        <v>0.02</v>
      </c>
      <c r="AT324" s="31">
        <v>0.25</v>
      </c>
      <c r="AU324" s="31">
        <v>0.22</v>
      </c>
      <c r="AV324" s="31">
        <v>0.22</v>
      </c>
      <c r="AW324" s="31" t="s">
        <v>39</v>
      </c>
      <c r="AX324" s="31">
        <v>0.03</v>
      </c>
      <c r="AY324" s="31">
        <v>0.03</v>
      </c>
      <c r="AZ324" s="31">
        <v>0</v>
      </c>
      <c r="BA324" s="31">
        <v>0</v>
      </c>
      <c r="BB324" s="31">
        <v>0</v>
      </c>
      <c r="BC324" s="31">
        <v>7.0000000000000007E-2</v>
      </c>
      <c r="BD324" s="31">
        <v>0.06</v>
      </c>
      <c r="BE324" s="31">
        <v>0.06</v>
      </c>
      <c r="BF324" s="31" t="s">
        <v>39</v>
      </c>
      <c r="BG324" s="31">
        <v>0.04</v>
      </c>
      <c r="BH324" s="31">
        <v>0.04</v>
      </c>
      <c r="BI324" s="31" t="s">
        <v>39</v>
      </c>
      <c r="BJ324" s="31">
        <v>0.02</v>
      </c>
      <c r="BK324" s="31">
        <v>0.02</v>
      </c>
      <c r="BL324" s="31">
        <v>0</v>
      </c>
      <c r="BM324" s="31">
        <v>0</v>
      </c>
      <c r="BN324" s="31">
        <v>0</v>
      </c>
      <c r="BO324" s="31" t="s">
        <v>39</v>
      </c>
      <c r="BP324" s="31" t="s">
        <v>39</v>
      </c>
      <c r="BQ324" s="31" t="s">
        <v>39</v>
      </c>
      <c r="BR324" s="31">
        <v>0.13</v>
      </c>
      <c r="BS324" s="31">
        <v>0.18</v>
      </c>
      <c r="BT324" s="31">
        <v>0.17</v>
      </c>
      <c r="BU324" s="31" t="s">
        <v>39</v>
      </c>
      <c r="BV324" s="31">
        <v>0.02</v>
      </c>
      <c r="BW324" s="31">
        <v>0.02</v>
      </c>
      <c r="BX324" s="31">
        <v>0.19</v>
      </c>
      <c r="BY324" s="31">
        <v>0.22</v>
      </c>
      <c r="BZ324" s="31">
        <v>0.21</v>
      </c>
    </row>
    <row r="325" spans="1:78" x14ac:dyDescent="0.25">
      <c r="A325">
        <v>384</v>
      </c>
      <c r="B325" t="s">
        <v>305</v>
      </c>
      <c r="C325" t="s">
        <v>155</v>
      </c>
      <c r="D325" s="32">
        <v>130</v>
      </c>
      <c r="E325" s="32">
        <v>1170</v>
      </c>
      <c r="F325" s="32">
        <v>1300</v>
      </c>
      <c r="G325" s="31">
        <v>0.79</v>
      </c>
      <c r="H325" s="31">
        <v>0.74</v>
      </c>
      <c r="I325" s="31">
        <v>0.75</v>
      </c>
      <c r="J325" s="31">
        <v>0.63</v>
      </c>
      <c r="K325" s="31">
        <v>0.59</v>
      </c>
      <c r="L325" s="31">
        <v>0.6</v>
      </c>
      <c r="M325" s="31">
        <v>0.06</v>
      </c>
      <c r="N325" s="31">
        <v>0.08</v>
      </c>
      <c r="O325" s="31">
        <v>0.08</v>
      </c>
      <c r="P325" s="31">
        <v>0</v>
      </c>
      <c r="Q325" s="31">
        <v>0</v>
      </c>
      <c r="R325" s="31">
        <v>0</v>
      </c>
      <c r="S325" s="31">
        <v>0.06</v>
      </c>
      <c r="T325" s="31">
        <v>0.06</v>
      </c>
      <c r="U325" s="31">
        <v>0.06</v>
      </c>
      <c r="V325" s="31">
        <v>0</v>
      </c>
      <c r="W325" s="31">
        <v>0</v>
      </c>
      <c r="X325" s="31">
        <v>0</v>
      </c>
      <c r="Y325" s="31">
        <v>0.05</v>
      </c>
      <c r="Z325" s="31">
        <v>0.05</v>
      </c>
      <c r="AA325" s="31">
        <v>0.05</v>
      </c>
      <c r="AB325" s="31">
        <v>0</v>
      </c>
      <c r="AC325" s="31">
        <v>0</v>
      </c>
      <c r="AD325" s="31">
        <v>0</v>
      </c>
      <c r="AE325" s="31">
        <v>0.09</v>
      </c>
      <c r="AF325" s="31">
        <v>0.09</v>
      </c>
      <c r="AG325" s="31">
        <v>0.09</v>
      </c>
      <c r="AH325" s="31">
        <v>0.46</v>
      </c>
      <c r="AI325" s="31">
        <v>0.41</v>
      </c>
      <c r="AJ325" s="31">
        <v>0.41</v>
      </c>
      <c r="AK325" s="31">
        <v>0.12</v>
      </c>
      <c r="AL325" s="31">
        <v>0.09</v>
      </c>
      <c r="AM325" s="31">
        <v>0.09</v>
      </c>
      <c r="AN325" s="31">
        <v>0</v>
      </c>
      <c r="AO325" s="31" t="s">
        <v>39</v>
      </c>
      <c r="AP325" s="31" t="s">
        <v>39</v>
      </c>
      <c r="AQ325" s="31">
        <v>0.1</v>
      </c>
      <c r="AR325" s="31">
        <v>0.08</v>
      </c>
      <c r="AS325" s="31">
        <v>0.08</v>
      </c>
      <c r="AT325" s="31">
        <v>0.32</v>
      </c>
      <c r="AU325" s="31">
        <v>0.28000000000000003</v>
      </c>
      <c r="AV325" s="31">
        <v>0.28000000000000003</v>
      </c>
      <c r="AW325" s="31" t="s">
        <v>39</v>
      </c>
      <c r="AX325" s="31">
        <v>0.04</v>
      </c>
      <c r="AY325" s="31">
        <v>0.04</v>
      </c>
      <c r="AZ325" s="31">
        <v>0</v>
      </c>
      <c r="BA325" s="31">
        <v>0</v>
      </c>
      <c r="BB325" s="31">
        <v>0</v>
      </c>
      <c r="BC325" s="31">
        <v>0.14000000000000001</v>
      </c>
      <c r="BD325" s="31">
        <v>0.13</v>
      </c>
      <c r="BE325" s="31">
        <v>0.14000000000000001</v>
      </c>
      <c r="BF325" s="31" t="s">
        <v>39</v>
      </c>
      <c r="BG325" s="31">
        <v>7.0000000000000007E-2</v>
      </c>
      <c r="BH325" s="31">
        <v>0.06</v>
      </c>
      <c r="BI325" s="31">
        <v>0.1</v>
      </c>
      <c r="BJ325" s="31">
        <v>7.0000000000000007E-2</v>
      </c>
      <c r="BK325" s="31">
        <v>7.0000000000000007E-2</v>
      </c>
      <c r="BL325" s="31">
        <v>0</v>
      </c>
      <c r="BM325" s="31">
        <v>0</v>
      </c>
      <c r="BN325" s="31">
        <v>0</v>
      </c>
      <c r="BO325" s="31" t="s">
        <v>39</v>
      </c>
      <c r="BP325" s="31">
        <v>0.02</v>
      </c>
      <c r="BQ325" s="31">
        <v>0.02</v>
      </c>
      <c r="BR325" s="31">
        <v>0.04</v>
      </c>
      <c r="BS325" s="31">
        <v>7.0000000000000007E-2</v>
      </c>
      <c r="BT325" s="31">
        <v>7.0000000000000007E-2</v>
      </c>
      <c r="BU325" s="31">
        <v>7.0000000000000007E-2</v>
      </c>
      <c r="BV325" s="31">
        <v>0.02</v>
      </c>
      <c r="BW325" s="31">
        <v>0.02</v>
      </c>
      <c r="BX325" s="31">
        <v>0.09</v>
      </c>
      <c r="BY325" s="31">
        <v>0.17</v>
      </c>
      <c r="BZ325" s="31">
        <v>0.16</v>
      </c>
    </row>
    <row r="326" spans="1:78" x14ac:dyDescent="0.25">
      <c r="A326">
        <v>335</v>
      </c>
      <c r="B326" t="s">
        <v>306</v>
      </c>
      <c r="C326" t="s">
        <v>159</v>
      </c>
      <c r="D326" s="32">
        <v>50</v>
      </c>
      <c r="E326" s="32">
        <v>520</v>
      </c>
      <c r="F326" s="32">
        <v>570</v>
      </c>
      <c r="G326" s="31">
        <v>0.56000000000000005</v>
      </c>
      <c r="H326" s="31">
        <v>0.63</v>
      </c>
      <c r="I326" s="31">
        <v>0.62</v>
      </c>
      <c r="J326" s="31">
        <v>0.52</v>
      </c>
      <c r="K326" s="31">
        <v>0.57999999999999996</v>
      </c>
      <c r="L326" s="31">
        <v>0.57999999999999996</v>
      </c>
      <c r="M326" s="31">
        <v>0.3</v>
      </c>
      <c r="N326" s="31">
        <v>0.28999999999999998</v>
      </c>
      <c r="O326" s="31">
        <v>0.28999999999999998</v>
      </c>
      <c r="P326" s="31">
        <v>0</v>
      </c>
      <c r="Q326" s="31">
        <v>0</v>
      </c>
      <c r="R326" s="31">
        <v>0</v>
      </c>
      <c r="S326" s="31" t="s">
        <v>39</v>
      </c>
      <c r="T326" s="31">
        <v>0.04</v>
      </c>
      <c r="U326" s="31">
        <v>0.04</v>
      </c>
      <c r="V326" s="31">
        <v>0</v>
      </c>
      <c r="W326" s="31" t="s">
        <v>39</v>
      </c>
      <c r="X326" s="31" t="s">
        <v>39</v>
      </c>
      <c r="Y326" s="31">
        <v>0</v>
      </c>
      <c r="Z326" s="31">
        <v>0</v>
      </c>
      <c r="AA326" s="31">
        <v>0</v>
      </c>
      <c r="AB326" s="31">
        <v>0</v>
      </c>
      <c r="AC326" s="31">
        <v>0</v>
      </c>
      <c r="AD326" s="31">
        <v>0</v>
      </c>
      <c r="AE326" s="31" t="s">
        <v>39</v>
      </c>
      <c r="AF326" s="31">
        <v>7.0000000000000007E-2</v>
      </c>
      <c r="AG326" s="31">
        <v>7.0000000000000007E-2</v>
      </c>
      <c r="AH326" s="31">
        <v>0.19</v>
      </c>
      <c r="AI326" s="31">
        <v>0.26</v>
      </c>
      <c r="AJ326" s="31">
        <v>0.25</v>
      </c>
      <c r="AK326" s="31" t="s">
        <v>39</v>
      </c>
      <c r="AL326" s="31">
        <v>0.01</v>
      </c>
      <c r="AM326" s="31">
        <v>0.01</v>
      </c>
      <c r="AN326" s="31">
        <v>0</v>
      </c>
      <c r="AO326" s="31">
        <v>0</v>
      </c>
      <c r="AP326" s="31">
        <v>0</v>
      </c>
      <c r="AQ326" s="31" t="s">
        <v>39</v>
      </c>
      <c r="AR326" s="31" t="s">
        <v>39</v>
      </c>
      <c r="AS326" s="31" t="s">
        <v>39</v>
      </c>
      <c r="AT326" s="31">
        <v>0.15</v>
      </c>
      <c r="AU326" s="31">
        <v>0.22</v>
      </c>
      <c r="AV326" s="31">
        <v>0.22</v>
      </c>
      <c r="AW326" s="31" t="s">
        <v>39</v>
      </c>
      <c r="AX326" s="31">
        <v>0.02</v>
      </c>
      <c r="AY326" s="31">
        <v>0.02</v>
      </c>
      <c r="AZ326" s="31">
        <v>0</v>
      </c>
      <c r="BA326" s="31">
        <v>0</v>
      </c>
      <c r="BB326" s="31">
        <v>0</v>
      </c>
      <c r="BC326" s="31" t="s">
        <v>39</v>
      </c>
      <c r="BD326" s="31">
        <v>0.03</v>
      </c>
      <c r="BE326" s="31">
        <v>0.03</v>
      </c>
      <c r="BF326" s="31">
        <v>0</v>
      </c>
      <c r="BG326" s="31">
        <v>0.01</v>
      </c>
      <c r="BH326" s="31">
        <v>0.01</v>
      </c>
      <c r="BI326" s="31" t="s">
        <v>39</v>
      </c>
      <c r="BJ326" s="31">
        <v>0.01</v>
      </c>
      <c r="BK326" s="31">
        <v>0.01</v>
      </c>
      <c r="BL326" s="31">
        <v>0</v>
      </c>
      <c r="BM326" s="31">
        <v>0</v>
      </c>
      <c r="BN326" s="31">
        <v>0</v>
      </c>
      <c r="BO326" s="31" t="s">
        <v>39</v>
      </c>
      <c r="BP326" s="31">
        <v>0.01</v>
      </c>
      <c r="BQ326" s="31">
        <v>0.01</v>
      </c>
      <c r="BR326" s="31">
        <v>0.19</v>
      </c>
      <c r="BS326" s="31">
        <v>0.11</v>
      </c>
      <c r="BT326" s="31">
        <v>0.12</v>
      </c>
      <c r="BU326" s="31" t="s">
        <v>39</v>
      </c>
      <c r="BV326" s="31">
        <v>0.01</v>
      </c>
      <c r="BW326" s="31">
        <v>0.01</v>
      </c>
      <c r="BX326" s="31">
        <v>0.24</v>
      </c>
      <c r="BY326" s="31">
        <v>0.25</v>
      </c>
      <c r="BZ326" s="31">
        <v>0.25</v>
      </c>
    </row>
    <row r="327" spans="1:78" x14ac:dyDescent="0.25">
      <c r="A327">
        <v>320</v>
      </c>
      <c r="B327" t="s">
        <v>307</v>
      </c>
      <c r="C327" t="s">
        <v>165</v>
      </c>
      <c r="D327" s="32">
        <v>110</v>
      </c>
      <c r="E327" s="32">
        <v>1400</v>
      </c>
      <c r="F327" s="32">
        <v>1510</v>
      </c>
      <c r="G327" s="31">
        <v>0.61</v>
      </c>
      <c r="H327" s="31">
        <v>0.78</v>
      </c>
      <c r="I327" s="31">
        <v>0.77</v>
      </c>
      <c r="J327" s="31">
        <v>0.53</v>
      </c>
      <c r="K327" s="31">
        <v>0.75</v>
      </c>
      <c r="L327" s="31">
        <v>0.73</v>
      </c>
      <c r="M327" s="31">
        <v>0.06</v>
      </c>
      <c r="N327" s="31">
        <v>0.04</v>
      </c>
      <c r="O327" s="31">
        <v>0.04</v>
      </c>
      <c r="P327" s="31">
        <v>0</v>
      </c>
      <c r="Q327" s="31" t="s">
        <v>39</v>
      </c>
      <c r="R327" s="31" t="s">
        <v>39</v>
      </c>
      <c r="S327" s="31">
        <v>0</v>
      </c>
      <c r="T327" s="31">
        <v>0.02</v>
      </c>
      <c r="U327" s="31">
        <v>0.02</v>
      </c>
      <c r="V327" s="31">
        <v>0</v>
      </c>
      <c r="W327" s="31">
        <v>0</v>
      </c>
      <c r="X327" s="31">
        <v>0</v>
      </c>
      <c r="Y327" s="31" t="s">
        <v>39</v>
      </c>
      <c r="Z327" s="31">
        <v>0.06</v>
      </c>
      <c r="AA327" s="31">
        <v>0.06</v>
      </c>
      <c r="AB327" s="31">
        <v>0</v>
      </c>
      <c r="AC327" s="31">
        <v>0</v>
      </c>
      <c r="AD327" s="31">
        <v>0</v>
      </c>
      <c r="AE327" s="31" t="s">
        <v>39</v>
      </c>
      <c r="AF327" s="31">
        <v>0.03</v>
      </c>
      <c r="AG327" s="31">
        <v>0.03</v>
      </c>
      <c r="AH327" s="31">
        <v>0.43</v>
      </c>
      <c r="AI327" s="31">
        <v>0.62</v>
      </c>
      <c r="AJ327" s="31">
        <v>0.61</v>
      </c>
      <c r="AK327" s="31">
        <v>0.11</v>
      </c>
      <c r="AL327" s="31">
        <v>0.13</v>
      </c>
      <c r="AM327" s="31">
        <v>0.13</v>
      </c>
      <c r="AN327" s="31">
        <v>0</v>
      </c>
      <c r="AO327" s="31">
        <v>0</v>
      </c>
      <c r="AP327" s="31">
        <v>0</v>
      </c>
      <c r="AQ327" s="31" t="s">
        <v>39</v>
      </c>
      <c r="AR327" s="31">
        <v>0.05</v>
      </c>
      <c r="AS327" s="31">
        <v>0.05</v>
      </c>
      <c r="AT327" s="31">
        <v>0.32</v>
      </c>
      <c r="AU327" s="31">
        <v>0.49</v>
      </c>
      <c r="AV327" s="31">
        <v>0.48</v>
      </c>
      <c r="AW327" s="31">
        <v>0</v>
      </c>
      <c r="AX327" s="31" t="s">
        <v>39</v>
      </c>
      <c r="AY327" s="31" t="s">
        <v>39</v>
      </c>
      <c r="AZ327" s="31">
        <v>0</v>
      </c>
      <c r="BA327" s="31" t="s">
        <v>39</v>
      </c>
      <c r="BB327" s="31" t="s">
        <v>39</v>
      </c>
      <c r="BC327" s="31">
        <v>0.05</v>
      </c>
      <c r="BD327" s="31">
        <v>0.03</v>
      </c>
      <c r="BE327" s="31">
        <v>0.03</v>
      </c>
      <c r="BF327" s="31" t="s">
        <v>39</v>
      </c>
      <c r="BG327" s="31">
        <v>0.01</v>
      </c>
      <c r="BH327" s="31">
        <v>0.01</v>
      </c>
      <c r="BI327" s="31" t="s">
        <v>39</v>
      </c>
      <c r="BJ327" s="31">
        <v>0.02</v>
      </c>
      <c r="BK327" s="31">
        <v>0.02</v>
      </c>
      <c r="BL327" s="31">
        <v>0</v>
      </c>
      <c r="BM327" s="31" t="s">
        <v>39</v>
      </c>
      <c r="BN327" s="31" t="s">
        <v>39</v>
      </c>
      <c r="BO327" s="31" t="s">
        <v>39</v>
      </c>
      <c r="BP327" s="31">
        <v>0.01</v>
      </c>
      <c r="BQ327" s="31">
        <v>0.01</v>
      </c>
      <c r="BR327" s="31">
        <v>0.11</v>
      </c>
      <c r="BS327" s="31">
        <v>0.06</v>
      </c>
      <c r="BT327" s="31">
        <v>7.0000000000000007E-2</v>
      </c>
      <c r="BU327" s="31" t="s">
        <v>39</v>
      </c>
      <c r="BV327" s="31">
        <v>0.03</v>
      </c>
      <c r="BW327" s="31">
        <v>0.03</v>
      </c>
      <c r="BX327" s="31">
        <v>0.25</v>
      </c>
      <c r="BY327" s="31">
        <v>0.12</v>
      </c>
      <c r="BZ327" s="31">
        <v>0.13</v>
      </c>
    </row>
    <row r="328" spans="1:78" x14ac:dyDescent="0.25">
      <c r="A328">
        <v>212</v>
      </c>
      <c r="B328" t="s">
        <v>308</v>
      </c>
      <c r="C328" t="s">
        <v>163</v>
      </c>
      <c r="D328" s="32">
        <v>80</v>
      </c>
      <c r="E328" s="32">
        <v>1030</v>
      </c>
      <c r="F328" s="32">
        <v>1110</v>
      </c>
      <c r="G328" s="31">
        <v>0.74</v>
      </c>
      <c r="H328" s="31">
        <v>0.76</v>
      </c>
      <c r="I328" s="31">
        <v>0.75</v>
      </c>
      <c r="J328" s="31">
        <v>0.71</v>
      </c>
      <c r="K328" s="31">
        <v>0.73</v>
      </c>
      <c r="L328" s="31">
        <v>0.73</v>
      </c>
      <c r="M328" s="31">
        <v>0.12</v>
      </c>
      <c r="N328" s="31">
        <v>0.13</v>
      </c>
      <c r="O328" s="31">
        <v>0.13</v>
      </c>
      <c r="P328" s="31">
        <v>0</v>
      </c>
      <c r="Q328" s="31" t="s">
        <v>39</v>
      </c>
      <c r="R328" s="31" t="s">
        <v>39</v>
      </c>
      <c r="S328" s="31" t="s">
        <v>39</v>
      </c>
      <c r="T328" s="31">
        <v>0.03</v>
      </c>
      <c r="U328" s="31">
        <v>0.03</v>
      </c>
      <c r="V328" s="31">
        <v>0</v>
      </c>
      <c r="W328" s="31" t="s">
        <v>39</v>
      </c>
      <c r="X328" s="31" t="s">
        <v>39</v>
      </c>
      <c r="Y328" s="31">
        <v>0.14000000000000001</v>
      </c>
      <c r="Z328" s="31">
        <v>0.05</v>
      </c>
      <c r="AA328" s="31">
        <v>0.06</v>
      </c>
      <c r="AB328" s="31">
        <v>0</v>
      </c>
      <c r="AC328" s="31">
        <v>0</v>
      </c>
      <c r="AD328" s="31">
        <v>0</v>
      </c>
      <c r="AE328" s="31" t="s">
        <v>39</v>
      </c>
      <c r="AF328" s="31">
        <v>0.03</v>
      </c>
      <c r="AG328" s="31">
        <v>0.03</v>
      </c>
      <c r="AH328" s="31">
        <v>0.4</v>
      </c>
      <c r="AI328" s="31">
        <v>0.51</v>
      </c>
      <c r="AJ328" s="31">
        <v>0.5</v>
      </c>
      <c r="AK328" s="31">
        <v>7.0000000000000007E-2</v>
      </c>
      <c r="AL328" s="31">
        <v>0.11</v>
      </c>
      <c r="AM328" s="31">
        <v>0.1</v>
      </c>
      <c r="AN328" s="31">
        <v>0</v>
      </c>
      <c r="AO328" s="31" t="s">
        <v>39</v>
      </c>
      <c r="AP328" s="31" t="s">
        <v>39</v>
      </c>
      <c r="AQ328" s="31">
        <v>0</v>
      </c>
      <c r="AR328" s="31">
        <v>0.02</v>
      </c>
      <c r="AS328" s="31">
        <v>0.02</v>
      </c>
      <c r="AT328" s="31">
        <v>0.32</v>
      </c>
      <c r="AU328" s="31">
        <v>0.39</v>
      </c>
      <c r="AV328" s="31">
        <v>0.38</v>
      </c>
      <c r="AW328" s="31" t="s">
        <v>39</v>
      </c>
      <c r="AX328" s="31">
        <v>0.01</v>
      </c>
      <c r="AY328" s="31">
        <v>0.01</v>
      </c>
      <c r="AZ328" s="31">
        <v>0</v>
      </c>
      <c r="BA328" s="31" t="s">
        <v>39</v>
      </c>
      <c r="BB328" s="31" t="s">
        <v>39</v>
      </c>
      <c r="BC328" s="31" t="s">
        <v>39</v>
      </c>
      <c r="BD328" s="31">
        <v>0.02</v>
      </c>
      <c r="BE328" s="31">
        <v>0.02</v>
      </c>
      <c r="BF328" s="31" t="s">
        <v>39</v>
      </c>
      <c r="BG328" s="31">
        <v>0.02</v>
      </c>
      <c r="BH328" s="31">
        <v>0.02</v>
      </c>
      <c r="BI328" s="31" t="s">
        <v>39</v>
      </c>
      <c r="BJ328" s="31">
        <v>0.01</v>
      </c>
      <c r="BK328" s="31">
        <v>0.01</v>
      </c>
      <c r="BL328" s="31">
        <v>0</v>
      </c>
      <c r="BM328" s="31">
        <v>0</v>
      </c>
      <c r="BN328" s="31">
        <v>0</v>
      </c>
      <c r="BO328" s="31">
        <v>0</v>
      </c>
      <c r="BP328" s="31" t="s">
        <v>39</v>
      </c>
      <c r="BQ328" s="31" t="s">
        <v>39</v>
      </c>
      <c r="BR328" s="31">
        <v>7.0000000000000007E-2</v>
      </c>
      <c r="BS328" s="31">
        <v>7.0000000000000007E-2</v>
      </c>
      <c r="BT328" s="31">
        <v>7.0000000000000007E-2</v>
      </c>
      <c r="BU328" s="31">
        <v>0</v>
      </c>
      <c r="BV328" s="31">
        <v>0.02</v>
      </c>
      <c r="BW328" s="31">
        <v>0.02</v>
      </c>
      <c r="BX328" s="31">
        <v>0.19</v>
      </c>
      <c r="BY328" s="31">
        <v>0.16</v>
      </c>
      <c r="BZ328" s="31">
        <v>0.16</v>
      </c>
    </row>
    <row r="329" spans="1:78" x14ac:dyDescent="0.25">
      <c r="A329">
        <v>877</v>
      </c>
      <c r="B329" t="s">
        <v>309</v>
      </c>
      <c r="C329" t="s">
        <v>153</v>
      </c>
      <c r="D329" s="32">
        <v>190</v>
      </c>
      <c r="E329" s="32">
        <v>890</v>
      </c>
      <c r="F329" s="32">
        <v>1090</v>
      </c>
      <c r="G329" s="31">
        <v>0.68</v>
      </c>
      <c r="H329" s="31">
        <v>0.74</v>
      </c>
      <c r="I329" s="31">
        <v>0.73</v>
      </c>
      <c r="J329" s="31">
        <v>0.49</v>
      </c>
      <c r="K329" s="31">
        <v>0.59</v>
      </c>
      <c r="L329" s="31">
        <v>0.57999999999999996</v>
      </c>
      <c r="M329" s="31">
        <v>0.11</v>
      </c>
      <c r="N329" s="31">
        <v>0.12</v>
      </c>
      <c r="O329" s="31">
        <v>0.12</v>
      </c>
      <c r="P329" s="31">
        <v>0</v>
      </c>
      <c r="Q329" s="31">
        <v>0</v>
      </c>
      <c r="R329" s="31">
        <v>0</v>
      </c>
      <c r="S329" s="31" t="s">
        <v>39</v>
      </c>
      <c r="T329" s="31">
        <v>0.05</v>
      </c>
      <c r="U329" s="31">
        <v>0.05</v>
      </c>
      <c r="V329" s="31">
        <v>0</v>
      </c>
      <c r="W329" s="31" t="s">
        <v>39</v>
      </c>
      <c r="X329" s="31" t="s">
        <v>39</v>
      </c>
      <c r="Y329" s="31">
        <v>0.03</v>
      </c>
      <c r="Z329" s="31">
        <v>0.03</v>
      </c>
      <c r="AA329" s="31">
        <v>0.03</v>
      </c>
      <c r="AB329" s="31">
        <v>0</v>
      </c>
      <c r="AC329" s="31">
        <v>0</v>
      </c>
      <c r="AD329" s="31">
        <v>0</v>
      </c>
      <c r="AE329" s="31">
        <v>0.06</v>
      </c>
      <c r="AF329" s="31">
        <v>0.11</v>
      </c>
      <c r="AG329" s="31">
        <v>0.1</v>
      </c>
      <c r="AH329" s="31">
        <v>0.32</v>
      </c>
      <c r="AI329" s="31">
        <v>0.38</v>
      </c>
      <c r="AJ329" s="31">
        <v>0.37</v>
      </c>
      <c r="AK329" s="31">
        <v>0.04</v>
      </c>
      <c r="AL329" s="31">
        <v>0.11</v>
      </c>
      <c r="AM329" s="31">
        <v>0.1</v>
      </c>
      <c r="AN329" s="31">
        <v>0</v>
      </c>
      <c r="AO329" s="31" t="s">
        <v>39</v>
      </c>
      <c r="AP329" s="31" t="s">
        <v>39</v>
      </c>
      <c r="AQ329" s="31" t="s">
        <v>39</v>
      </c>
      <c r="AR329" s="31">
        <v>0.08</v>
      </c>
      <c r="AS329" s="31">
        <v>7.0000000000000007E-2</v>
      </c>
      <c r="AT329" s="31">
        <v>0.24</v>
      </c>
      <c r="AU329" s="31">
        <v>0.24</v>
      </c>
      <c r="AV329" s="31">
        <v>0.24</v>
      </c>
      <c r="AW329" s="31">
        <v>0.03</v>
      </c>
      <c r="AX329" s="31">
        <v>0.03</v>
      </c>
      <c r="AY329" s="31">
        <v>0.03</v>
      </c>
      <c r="AZ329" s="31">
        <v>0</v>
      </c>
      <c r="BA329" s="31" t="s">
        <v>39</v>
      </c>
      <c r="BB329" s="31" t="s">
        <v>39</v>
      </c>
      <c r="BC329" s="31">
        <v>0.17</v>
      </c>
      <c r="BD329" s="31">
        <v>0.12</v>
      </c>
      <c r="BE329" s="31">
        <v>0.13</v>
      </c>
      <c r="BF329" s="31">
        <v>0.13</v>
      </c>
      <c r="BG329" s="31">
        <v>0.1</v>
      </c>
      <c r="BH329" s="31">
        <v>0.1</v>
      </c>
      <c r="BI329" s="31">
        <v>0.04</v>
      </c>
      <c r="BJ329" s="31">
        <v>0.03</v>
      </c>
      <c r="BK329" s="31">
        <v>0.03</v>
      </c>
      <c r="BL329" s="31" t="s">
        <v>39</v>
      </c>
      <c r="BM329" s="31">
        <v>0</v>
      </c>
      <c r="BN329" s="31" t="s">
        <v>39</v>
      </c>
      <c r="BO329" s="31" t="s">
        <v>39</v>
      </c>
      <c r="BP329" s="31">
        <v>0.02</v>
      </c>
      <c r="BQ329" s="31">
        <v>0.02</v>
      </c>
      <c r="BR329" s="31">
        <v>0.15</v>
      </c>
      <c r="BS329" s="31">
        <v>0.11</v>
      </c>
      <c r="BT329" s="31">
        <v>0.11</v>
      </c>
      <c r="BU329" s="31">
        <v>7.0000000000000007E-2</v>
      </c>
      <c r="BV329" s="31">
        <v>0.03</v>
      </c>
      <c r="BW329" s="31">
        <v>0.04</v>
      </c>
      <c r="BX329" s="31">
        <v>0.1</v>
      </c>
      <c r="BY329" s="31">
        <v>0.12</v>
      </c>
      <c r="BZ329" s="31">
        <v>0.12</v>
      </c>
    </row>
    <row r="330" spans="1:78" x14ac:dyDescent="0.25">
      <c r="A330">
        <v>937</v>
      </c>
      <c r="B330" t="s">
        <v>310</v>
      </c>
      <c r="C330" t="s">
        <v>159</v>
      </c>
      <c r="D330" s="32">
        <v>380</v>
      </c>
      <c r="E330" s="32">
        <v>2040</v>
      </c>
      <c r="F330" s="32">
        <v>2420</v>
      </c>
      <c r="G330" s="31">
        <v>0.59</v>
      </c>
      <c r="H330" s="31">
        <v>0.67</v>
      </c>
      <c r="I330" s="31">
        <v>0.66</v>
      </c>
      <c r="J330" s="31">
        <v>0.53</v>
      </c>
      <c r="K330" s="31">
        <v>0.59</v>
      </c>
      <c r="L330" s="31">
        <v>0.57999999999999996</v>
      </c>
      <c r="M330" s="31">
        <v>0.27</v>
      </c>
      <c r="N330" s="31">
        <v>0.23</v>
      </c>
      <c r="O330" s="31">
        <v>0.24</v>
      </c>
      <c r="P330" s="31" t="s">
        <v>39</v>
      </c>
      <c r="Q330" s="31" t="s">
        <v>39</v>
      </c>
      <c r="R330" s="31" t="s">
        <v>39</v>
      </c>
      <c r="S330" s="31">
        <v>0.04</v>
      </c>
      <c r="T330" s="31">
        <v>0.03</v>
      </c>
      <c r="U330" s="31">
        <v>0.03</v>
      </c>
      <c r="V330" s="31">
        <v>0</v>
      </c>
      <c r="W330" s="31" t="s">
        <v>39</v>
      </c>
      <c r="X330" s="31" t="s">
        <v>39</v>
      </c>
      <c r="Y330" s="31" t="s">
        <v>39</v>
      </c>
      <c r="Z330" s="31">
        <v>0.01</v>
      </c>
      <c r="AA330" s="31">
        <v>0.01</v>
      </c>
      <c r="AB330" s="31">
        <v>0</v>
      </c>
      <c r="AC330" s="31">
        <v>0</v>
      </c>
      <c r="AD330" s="31">
        <v>0</v>
      </c>
      <c r="AE330" s="31">
        <v>0.06</v>
      </c>
      <c r="AF330" s="31">
        <v>0.08</v>
      </c>
      <c r="AG330" s="31">
        <v>0.08</v>
      </c>
      <c r="AH330" s="31">
        <v>0.21</v>
      </c>
      <c r="AI330" s="31">
        <v>0.32</v>
      </c>
      <c r="AJ330" s="31">
        <v>0.3</v>
      </c>
      <c r="AK330" s="31">
        <v>0.02</v>
      </c>
      <c r="AL330" s="31">
        <v>7.0000000000000007E-2</v>
      </c>
      <c r="AM330" s="31">
        <v>0.06</v>
      </c>
      <c r="AN330" s="31">
        <v>0</v>
      </c>
      <c r="AO330" s="31" t="s">
        <v>39</v>
      </c>
      <c r="AP330" s="31" t="s">
        <v>39</v>
      </c>
      <c r="AQ330" s="31" t="s">
        <v>39</v>
      </c>
      <c r="AR330" s="31">
        <v>0.04</v>
      </c>
      <c r="AS330" s="31">
        <v>0.03</v>
      </c>
      <c r="AT330" s="31">
        <v>0.13</v>
      </c>
      <c r="AU330" s="31">
        <v>0.2</v>
      </c>
      <c r="AV330" s="31">
        <v>0.19</v>
      </c>
      <c r="AW330" s="31">
        <v>0.06</v>
      </c>
      <c r="AX330" s="31">
        <v>0.05</v>
      </c>
      <c r="AY330" s="31">
        <v>0.05</v>
      </c>
      <c r="AZ330" s="31">
        <v>0</v>
      </c>
      <c r="BA330" s="31">
        <v>0</v>
      </c>
      <c r="BB330" s="31">
        <v>0</v>
      </c>
      <c r="BC330" s="31">
        <v>0.06</v>
      </c>
      <c r="BD330" s="31">
        <v>7.0000000000000007E-2</v>
      </c>
      <c r="BE330" s="31">
        <v>7.0000000000000007E-2</v>
      </c>
      <c r="BF330" s="31">
        <v>0.04</v>
      </c>
      <c r="BG330" s="31">
        <v>0.04</v>
      </c>
      <c r="BH330" s="31">
        <v>0.04</v>
      </c>
      <c r="BI330" s="31">
        <v>0.02</v>
      </c>
      <c r="BJ330" s="31">
        <v>0.03</v>
      </c>
      <c r="BK330" s="31">
        <v>0.02</v>
      </c>
      <c r="BL330" s="31" t="s">
        <v>39</v>
      </c>
      <c r="BM330" s="31">
        <v>0</v>
      </c>
      <c r="BN330" s="31" t="s">
        <v>39</v>
      </c>
      <c r="BO330" s="31" t="s">
        <v>39</v>
      </c>
      <c r="BP330" s="31">
        <v>0.01</v>
      </c>
      <c r="BQ330" s="31">
        <v>0.01</v>
      </c>
      <c r="BR330" s="31">
        <v>0.13</v>
      </c>
      <c r="BS330" s="31">
        <v>0.12</v>
      </c>
      <c r="BT330" s="31">
        <v>0.12</v>
      </c>
      <c r="BU330" s="31">
        <v>0.04</v>
      </c>
      <c r="BV330" s="31">
        <v>0.03</v>
      </c>
      <c r="BW330" s="31">
        <v>0.03</v>
      </c>
      <c r="BX330" s="31">
        <v>0.23</v>
      </c>
      <c r="BY330" s="31">
        <v>0.19</v>
      </c>
      <c r="BZ330" s="31">
        <v>0.19</v>
      </c>
    </row>
    <row r="331" spans="1:78" x14ac:dyDescent="0.25">
      <c r="A331">
        <v>869</v>
      </c>
      <c r="B331" t="s">
        <v>311</v>
      </c>
      <c r="C331" t="s">
        <v>167</v>
      </c>
      <c r="D331" s="32">
        <v>20</v>
      </c>
      <c r="E331" s="32">
        <v>80</v>
      </c>
      <c r="F331" s="32">
        <v>100</v>
      </c>
      <c r="G331" s="31">
        <v>0.64</v>
      </c>
      <c r="H331" s="31">
        <v>0.7</v>
      </c>
      <c r="I331" s="31">
        <v>0.68</v>
      </c>
      <c r="J331" s="31">
        <v>0.5</v>
      </c>
      <c r="K331" s="31">
        <v>0.53</v>
      </c>
      <c r="L331" s="31">
        <v>0.52</v>
      </c>
      <c r="M331" s="31">
        <v>0.27</v>
      </c>
      <c r="N331" s="31">
        <v>0.28000000000000003</v>
      </c>
      <c r="O331" s="31">
        <v>0.28000000000000003</v>
      </c>
      <c r="P331" s="31">
        <v>0</v>
      </c>
      <c r="Q331" s="31">
        <v>0</v>
      </c>
      <c r="R331" s="31">
        <v>0</v>
      </c>
      <c r="S331" s="31" t="s">
        <v>39</v>
      </c>
      <c r="T331" s="31" t="s">
        <v>39</v>
      </c>
      <c r="U331" s="31" t="s">
        <v>39</v>
      </c>
      <c r="V331" s="31" t="s">
        <v>39</v>
      </c>
      <c r="W331" s="31">
        <v>0</v>
      </c>
      <c r="X331" s="31" t="s">
        <v>39</v>
      </c>
      <c r="Y331" s="31">
        <v>0</v>
      </c>
      <c r="Z331" s="31">
        <v>0</v>
      </c>
      <c r="AA331" s="31">
        <v>0</v>
      </c>
      <c r="AB331" s="31">
        <v>0</v>
      </c>
      <c r="AC331" s="31">
        <v>0</v>
      </c>
      <c r="AD331" s="31">
        <v>0</v>
      </c>
      <c r="AE331" s="31" t="s">
        <v>39</v>
      </c>
      <c r="AF331" s="31">
        <v>0.13</v>
      </c>
      <c r="AG331" s="31">
        <v>0.12</v>
      </c>
      <c r="AH331" s="31" t="s">
        <v>39</v>
      </c>
      <c r="AI331" s="31">
        <v>0.24</v>
      </c>
      <c r="AJ331" s="31">
        <v>0.22</v>
      </c>
      <c r="AK331" s="31">
        <v>0</v>
      </c>
      <c r="AL331" s="31" t="s">
        <v>39</v>
      </c>
      <c r="AM331" s="31" t="s">
        <v>39</v>
      </c>
      <c r="AN331" s="31">
        <v>0</v>
      </c>
      <c r="AO331" s="31">
        <v>0</v>
      </c>
      <c r="AP331" s="31">
        <v>0</v>
      </c>
      <c r="AQ331" s="31">
        <v>0</v>
      </c>
      <c r="AR331" s="31" t="s">
        <v>39</v>
      </c>
      <c r="AS331" s="31" t="s">
        <v>39</v>
      </c>
      <c r="AT331" s="31" t="s">
        <v>39</v>
      </c>
      <c r="AU331" s="31">
        <v>0.18</v>
      </c>
      <c r="AV331" s="31">
        <v>0.17</v>
      </c>
      <c r="AW331" s="31">
        <v>0</v>
      </c>
      <c r="AX331" s="31" t="s">
        <v>39</v>
      </c>
      <c r="AY331" s="31" t="s">
        <v>39</v>
      </c>
      <c r="AZ331" s="31">
        <v>0</v>
      </c>
      <c r="BA331" s="31">
        <v>0</v>
      </c>
      <c r="BB331" s="31">
        <v>0</v>
      </c>
      <c r="BC331" s="31" t="s">
        <v>39</v>
      </c>
      <c r="BD331" s="31">
        <v>0.13</v>
      </c>
      <c r="BE331" s="31">
        <v>0.13</v>
      </c>
      <c r="BF331" s="31" t="s">
        <v>39</v>
      </c>
      <c r="BG331" s="31">
        <v>0.08</v>
      </c>
      <c r="BH331" s="31">
        <v>0.08</v>
      </c>
      <c r="BI331" s="31" t="s">
        <v>39</v>
      </c>
      <c r="BJ331" s="31" t="s">
        <v>39</v>
      </c>
      <c r="BK331" s="31" t="s">
        <v>39</v>
      </c>
      <c r="BL331" s="31">
        <v>0</v>
      </c>
      <c r="BM331" s="31">
        <v>0</v>
      </c>
      <c r="BN331" s="31">
        <v>0</v>
      </c>
      <c r="BO331" s="31">
        <v>0</v>
      </c>
      <c r="BP331" s="31" t="s">
        <v>39</v>
      </c>
      <c r="BQ331" s="31" t="s">
        <v>39</v>
      </c>
      <c r="BR331" s="31" t="s">
        <v>39</v>
      </c>
      <c r="BS331" s="31">
        <v>0.08</v>
      </c>
      <c r="BT331" s="31">
        <v>0.09</v>
      </c>
      <c r="BU331" s="31" t="s">
        <v>39</v>
      </c>
      <c r="BV331" s="31" t="s">
        <v>39</v>
      </c>
      <c r="BW331" s="31" t="s">
        <v>39</v>
      </c>
      <c r="BX331" s="31" t="s">
        <v>39</v>
      </c>
      <c r="BY331" s="31">
        <v>0.2</v>
      </c>
      <c r="BZ331" s="31">
        <v>0.2</v>
      </c>
    </row>
    <row r="332" spans="1:78" x14ac:dyDescent="0.25">
      <c r="A332">
        <v>938</v>
      </c>
      <c r="B332" t="s">
        <v>312</v>
      </c>
      <c r="C332" t="s">
        <v>167</v>
      </c>
      <c r="D332" s="32">
        <v>630</v>
      </c>
      <c r="E332" s="32">
        <v>2420</v>
      </c>
      <c r="F332" s="32">
        <v>3050</v>
      </c>
      <c r="G332" s="31">
        <v>0.69</v>
      </c>
      <c r="H332" s="31">
        <v>0.66</v>
      </c>
      <c r="I332" s="31">
        <v>0.67</v>
      </c>
      <c r="J332" s="31">
        <v>0.6</v>
      </c>
      <c r="K332" s="31">
        <v>0.56000000000000005</v>
      </c>
      <c r="L332" s="31">
        <v>0.56999999999999995</v>
      </c>
      <c r="M332" s="31">
        <v>0.3</v>
      </c>
      <c r="N332" s="31">
        <v>0.22</v>
      </c>
      <c r="O332" s="31">
        <v>0.23</v>
      </c>
      <c r="P332" s="31">
        <v>0</v>
      </c>
      <c r="Q332" s="31">
        <v>0</v>
      </c>
      <c r="R332" s="31">
        <v>0</v>
      </c>
      <c r="S332" s="31">
        <v>0.02</v>
      </c>
      <c r="T332" s="31">
        <v>0.02</v>
      </c>
      <c r="U332" s="31">
        <v>0.02</v>
      </c>
      <c r="V332" s="31">
        <v>0</v>
      </c>
      <c r="W332" s="31">
        <v>0</v>
      </c>
      <c r="X332" s="31">
        <v>0</v>
      </c>
      <c r="Y332" s="31">
        <v>0.03</v>
      </c>
      <c r="Z332" s="31">
        <v>0.02</v>
      </c>
      <c r="AA332" s="31">
        <v>0.02</v>
      </c>
      <c r="AB332" s="31">
        <v>0</v>
      </c>
      <c r="AC332" s="31">
        <v>0</v>
      </c>
      <c r="AD332" s="31">
        <v>0</v>
      </c>
      <c r="AE332" s="31">
        <v>0.03</v>
      </c>
      <c r="AF332" s="31">
        <v>0.04</v>
      </c>
      <c r="AG332" s="31">
        <v>0.04</v>
      </c>
      <c r="AH332" s="31">
        <v>0.25</v>
      </c>
      <c r="AI332" s="31">
        <v>0.3</v>
      </c>
      <c r="AJ332" s="31">
        <v>0.28999999999999998</v>
      </c>
      <c r="AK332" s="31">
        <v>0.08</v>
      </c>
      <c r="AL332" s="31">
        <v>0.12</v>
      </c>
      <c r="AM332" s="31">
        <v>0.11</v>
      </c>
      <c r="AN332" s="31">
        <v>0</v>
      </c>
      <c r="AO332" s="31" t="s">
        <v>38</v>
      </c>
      <c r="AP332" s="31" t="s">
        <v>38</v>
      </c>
      <c r="AQ332" s="31">
        <v>0.04</v>
      </c>
      <c r="AR332" s="31">
        <v>7.0000000000000007E-2</v>
      </c>
      <c r="AS332" s="31">
        <v>0.06</v>
      </c>
      <c r="AT332" s="31">
        <v>0.14000000000000001</v>
      </c>
      <c r="AU332" s="31">
        <v>0.15</v>
      </c>
      <c r="AV332" s="31">
        <v>0.15</v>
      </c>
      <c r="AW332" s="31">
        <v>0.03</v>
      </c>
      <c r="AX332" s="31">
        <v>0.03</v>
      </c>
      <c r="AY332" s="31">
        <v>0.03</v>
      </c>
      <c r="AZ332" s="31">
        <v>0</v>
      </c>
      <c r="BA332" s="31">
        <v>0</v>
      </c>
      <c r="BB332" s="31">
        <v>0</v>
      </c>
      <c r="BC332" s="31">
        <v>0.09</v>
      </c>
      <c r="BD332" s="31">
        <v>0.09</v>
      </c>
      <c r="BE332" s="31">
        <v>0.09</v>
      </c>
      <c r="BF332" s="31">
        <v>0.04</v>
      </c>
      <c r="BG332" s="31">
        <v>0.03</v>
      </c>
      <c r="BH332" s="31">
        <v>0.03</v>
      </c>
      <c r="BI332" s="31">
        <v>0.05</v>
      </c>
      <c r="BJ332" s="31">
        <v>0.06</v>
      </c>
      <c r="BK332" s="31">
        <v>0.06</v>
      </c>
      <c r="BL332" s="31">
        <v>0</v>
      </c>
      <c r="BM332" s="31" t="s">
        <v>39</v>
      </c>
      <c r="BN332" s="31" t="s">
        <v>39</v>
      </c>
      <c r="BO332" s="31" t="s">
        <v>39</v>
      </c>
      <c r="BP332" s="31">
        <v>0.01</v>
      </c>
      <c r="BQ332" s="31">
        <v>0.01</v>
      </c>
      <c r="BR332" s="31">
        <v>0.1</v>
      </c>
      <c r="BS332" s="31">
        <v>0.08</v>
      </c>
      <c r="BT332" s="31">
        <v>0.08</v>
      </c>
      <c r="BU332" s="31">
        <v>0.02</v>
      </c>
      <c r="BV332" s="31">
        <v>0.03</v>
      </c>
      <c r="BW332" s="31">
        <v>0.03</v>
      </c>
      <c r="BX332" s="31">
        <v>0.19</v>
      </c>
      <c r="BY332" s="31">
        <v>0.23</v>
      </c>
      <c r="BZ332" s="31">
        <v>0.22</v>
      </c>
    </row>
    <row r="333" spans="1:78" x14ac:dyDescent="0.25">
      <c r="A333">
        <v>213</v>
      </c>
      <c r="B333" t="s">
        <v>313</v>
      </c>
      <c r="C333" t="s">
        <v>163</v>
      </c>
      <c r="D333" s="32">
        <v>100</v>
      </c>
      <c r="E333" s="32">
        <v>550</v>
      </c>
      <c r="F333" s="32">
        <v>660</v>
      </c>
      <c r="G333" s="31">
        <v>0.79</v>
      </c>
      <c r="H333" s="31">
        <v>0.77</v>
      </c>
      <c r="I333" s="31">
        <v>0.77</v>
      </c>
      <c r="J333" s="31">
        <v>0.76</v>
      </c>
      <c r="K333" s="31">
        <v>0.74</v>
      </c>
      <c r="L333" s="31">
        <v>0.74</v>
      </c>
      <c r="M333" s="31">
        <v>0.45</v>
      </c>
      <c r="N333" s="31">
        <v>0.38</v>
      </c>
      <c r="O333" s="31">
        <v>0.39</v>
      </c>
      <c r="P333" s="31">
        <v>0</v>
      </c>
      <c r="Q333" s="31">
        <v>0</v>
      </c>
      <c r="R333" s="31">
        <v>0</v>
      </c>
      <c r="S333" s="31" t="s">
        <v>39</v>
      </c>
      <c r="T333" s="31">
        <v>0.03</v>
      </c>
      <c r="U333" s="31">
        <v>0.02</v>
      </c>
      <c r="V333" s="31">
        <v>0</v>
      </c>
      <c r="W333" s="31" t="s">
        <v>39</v>
      </c>
      <c r="X333" s="31" t="s">
        <v>39</v>
      </c>
      <c r="Y333" s="31">
        <v>0</v>
      </c>
      <c r="Z333" s="31" t="s">
        <v>39</v>
      </c>
      <c r="AA333" s="31" t="s">
        <v>39</v>
      </c>
      <c r="AB333" s="31">
        <v>0</v>
      </c>
      <c r="AC333" s="31">
        <v>0</v>
      </c>
      <c r="AD333" s="31">
        <v>0</v>
      </c>
      <c r="AE333" s="31" t="s">
        <v>39</v>
      </c>
      <c r="AF333" s="31">
        <v>0.03</v>
      </c>
      <c r="AG333" s="31">
        <v>0.03</v>
      </c>
      <c r="AH333" s="31">
        <v>0.28999999999999998</v>
      </c>
      <c r="AI333" s="31">
        <v>0.32</v>
      </c>
      <c r="AJ333" s="31">
        <v>0.32</v>
      </c>
      <c r="AK333" s="31">
        <v>7.0000000000000007E-2</v>
      </c>
      <c r="AL333" s="31">
        <v>0.05</v>
      </c>
      <c r="AM333" s="31">
        <v>0.05</v>
      </c>
      <c r="AN333" s="31">
        <v>0</v>
      </c>
      <c r="AO333" s="31">
        <v>0</v>
      </c>
      <c r="AP333" s="31">
        <v>0</v>
      </c>
      <c r="AQ333" s="31" t="s">
        <v>39</v>
      </c>
      <c r="AR333" s="31">
        <v>0.02</v>
      </c>
      <c r="AS333" s="31">
        <v>0.02</v>
      </c>
      <c r="AT333" s="31">
        <v>0.21</v>
      </c>
      <c r="AU333" s="31">
        <v>0.26</v>
      </c>
      <c r="AV333" s="31">
        <v>0.26</v>
      </c>
      <c r="AW333" s="31" t="s">
        <v>39</v>
      </c>
      <c r="AX333" s="31">
        <v>0.01</v>
      </c>
      <c r="AY333" s="31">
        <v>0.01</v>
      </c>
      <c r="AZ333" s="31">
        <v>0</v>
      </c>
      <c r="BA333" s="31">
        <v>0</v>
      </c>
      <c r="BB333" s="31">
        <v>0</v>
      </c>
      <c r="BC333" s="31" t="s">
        <v>39</v>
      </c>
      <c r="BD333" s="31">
        <v>0.03</v>
      </c>
      <c r="BE333" s="31">
        <v>0.03</v>
      </c>
      <c r="BF333" s="31" t="s">
        <v>39</v>
      </c>
      <c r="BG333" s="31">
        <v>0.01</v>
      </c>
      <c r="BH333" s="31">
        <v>0.01</v>
      </c>
      <c r="BI333" s="31">
        <v>0</v>
      </c>
      <c r="BJ333" s="31">
        <v>0.02</v>
      </c>
      <c r="BK333" s="31">
        <v>0.02</v>
      </c>
      <c r="BL333" s="31">
        <v>0</v>
      </c>
      <c r="BM333" s="31">
        <v>0</v>
      </c>
      <c r="BN333" s="31">
        <v>0</v>
      </c>
      <c r="BO333" s="31" t="s">
        <v>39</v>
      </c>
      <c r="BP333" s="31" t="s">
        <v>39</v>
      </c>
      <c r="BQ333" s="31" t="s">
        <v>39</v>
      </c>
      <c r="BR333" s="31" t="s">
        <v>39</v>
      </c>
      <c r="BS333" s="31">
        <v>0.05</v>
      </c>
      <c r="BT333" s="31">
        <v>0.05</v>
      </c>
      <c r="BU333" s="31" t="s">
        <v>39</v>
      </c>
      <c r="BV333" s="31">
        <v>0.02</v>
      </c>
      <c r="BW333" s="31">
        <v>0.02</v>
      </c>
      <c r="BX333" s="31">
        <v>0.15</v>
      </c>
      <c r="BY333" s="31">
        <v>0.16</v>
      </c>
      <c r="BZ333" s="31">
        <v>0.16</v>
      </c>
    </row>
    <row r="334" spans="1:78" x14ac:dyDescent="0.25">
      <c r="A334">
        <v>359</v>
      </c>
      <c r="B334" t="s">
        <v>314</v>
      </c>
      <c r="C334" t="s">
        <v>153</v>
      </c>
      <c r="D334" s="32">
        <v>290</v>
      </c>
      <c r="E334" s="32">
        <v>1600</v>
      </c>
      <c r="F334" s="32">
        <v>1890</v>
      </c>
      <c r="G334" s="31">
        <v>0.82</v>
      </c>
      <c r="H334" s="31">
        <v>0.8</v>
      </c>
      <c r="I334" s="31">
        <v>0.8</v>
      </c>
      <c r="J334" s="31">
        <v>0.76</v>
      </c>
      <c r="K334" s="31">
        <v>0.73</v>
      </c>
      <c r="L334" s="31">
        <v>0.74</v>
      </c>
      <c r="M334" s="31">
        <v>0.08</v>
      </c>
      <c r="N334" s="31">
        <v>0.1</v>
      </c>
      <c r="O334" s="31">
        <v>0.1</v>
      </c>
      <c r="P334" s="31">
        <v>0</v>
      </c>
      <c r="Q334" s="31">
        <v>0</v>
      </c>
      <c r="R334" s="31">
        <v>0</v>
      </c>
      <c r="S334" s="31">
        <v>0.04</v>
      </c>
      <c r="T334" s="31">
        <v>0.04</v>
      </c>
      <c r="U334" s="31">
        <v>0.04</v>
      </c>
      <c r="V334" s="31">
        <v>0</v>
      </c>
      <c r="W334" s="31" t="s">
        <v>39</v>
      </c>
      <c r="X334" s="31" t="s">
        <v>39</v>
      </c>
      <c r="Y334" s="31">
        <v>0.05</v>
      </c>
      <c r="Z334" s="31">
        <v>0.02</v>
      </c>
      <c r="AA334" s="31">
        <v>0.02</v>
      </c>
      <c r="AB334" s="31">
        <v>0</v>
      </c>
      <c r="AC334" s="31">
        <v>0</v>
      </c>
      <c r="AD334" s="31">
        <v>0</v>
      </c>
      <c r="AE334" s="31">
        <v>0.05</v>
      </c>
      <c r="AF334" s="31">
        <v>7.0000000000000007E-2</v>
      </c>
      <c r="AG334" s="31">
        <v>7.0000000000000007E-2</v>
      </c>
      <c r="AH334" s="31">
        <v>0.59</v>
      </c>
      <c r="AI334" s="31">
        <v>0.57999999999999996</v>
      </c>
      <c r="AJ334" s="31">
        <v>0.57999999999999996</v>
      </c>
      <c r="AK334" s="31">
        <v>0.28999999999999998</v>
      </c>
      <c r="AL334" s="31">
        <v>0.2</v>
      </c>
      <c r="AM334" s="31">
        <v>0.21</v>
      </c>
      <c r="AN334" s="31" t="s">
        <v>39</v>
      </c>
      <c r="AO334" s="31">
        <v>0.01</v>
      </c>
      <c r="AP334" s="31">
        <v>0.01</v>
      </c>
      <c r="AQ334" s="31">
        <v>0.23</v>
      </c>
      <c r="AR334" s="31">
        <v>0.15</v>
      </c>
      <c r="AS334" s="31">
        <v>0.16</v>
      </c>
      <c r="AT334" s="31">
        <v>0.28999999999999998</v>
      </c>
      <c r="AU334" s="31">
        <v>0.33</v>
      </c>
      <c r="AV334" s="31">
        <v>0.32</v>
      </c>
      <c r="AW334" s="31" t="s">
        <v>39</v>
      </c>
      <c r="AX334" s="31">
        <v>0.05</v>
      </c>
      <c r="AY334" s="31">
        <v>0.04</v>
      </c>
      <c r="AZ334" s="31">
        <v>0</v>
      </c>
      <c r="BA334" s="31" t="s">
        <v>39</v>
      </c>
      <c r="BB334" s="31" t="s">
        <v>39</v>
      </c>
      <c r="BC334" s="31">
        <v>0.05</v>
      </c>
      <c r="BD334" s="31">
        <v>0.05</v>
      </c>
      <c r="BE334" s="31">
        <v>0.05</v>
      </c>
      <c r="BF334" s="31">
        <v>0.03</v>
      </c>
      <c r="BG334" s="31">
        <v>0.03</v>
      </c>
      <c r="BH334" s="31">
        <v>0.03</v>
      </c>
      <c r="BI334" s="31">
        <v>0.02</v>
      </c>
      <c r="BJ334" s="31">
        <v>0.03</v>
      </c>
      <c r="BK334" s="31">
        <v>0.02</v>
      </c>
      <c r="BL334" s="31">
        <v>0</v>
      </c>
      <c r="BM334" s="31">
        <v>0</v>
      </c>
      <c r="BN334" s="31">
        <v>0</v>
      </c>
      <c r="BO334" s="31" t="s">
        <v>39</v>
      </c>
      <c r="BP334" s="31">
        <v>0.01</v>
      </c>
      <c r="BQ334" s="31">
        <v>0.01</v>
      </c>
      <c r="BR334" s="31">
        <v>0.09</v>
      </c>
      <c r="BS334" s="31">
        <v>0.08</v>
      </c>
      <c r="BT334" s="31">
        <v>0.08</v>
      </c>
      <c r="BU334" s="31" t="s">
        <v>39</v>
      </c>
      <c r="BV334" s="31">
        <v>0.02</v>
      </c>
      <c r="BW334" s="31">
        <v>0.02</v>
      </c>
      <c r="BX334" s="31">
        <v>0.09</v>
      </c>
      <c r="BY334" s="31">
        <v>0.1</v>
      </c>
      <c r="BZ334" s="31">
        <v>0.1</v>
      </c>
    </row>
    <row r="335" spans="1:78" x14ac:dyDescent="0.25">
      <c r="A335">
        <v>865</v>
      </c>
      <c r="B335" t="s">
        <v>315</v>
      </c>
      <c r="C335" t="s">
        <v>169</v>
      </c>
      <c r="D335" s="32">
        <v>130</v>
      </c>
      <c r="E335" s="32">
        <v>710</v>
      </c>
      <c r="F335" s="32">
        <v>830</v>
      </c>
      <c r="G335" s="31">
        <v>0.53</v>
      </c>
      <c r="H335" s="31">
        <v>0.49</v>
      </c>
      <c r="I335" s="31">
        <v>0.5</v>
      </c>
      <c r="J335" s="31">
        <v>0.5</v>
      </c>
      <c r="K335" s="31">
        <v>0.44</v>
      </c>
      <c r="L335" s="31">
        <v>0.45</v>
      </c>
      <c r="M335" s="31">
        <v>0.23</v>
      </c>
      <c r="N335" s="31">
        <v>0.18</v>
      </c>
      <c r="O335" s="31">
        <v>0.19</v>
      </c>
      <c r="P335" s="31">
        <v>0</v>
      </c>
      <c r="Q335" s="31">
        <v>0</v>
      </c>
      <c r="R335" s="31">
        <v>0</v>
      </c>
      <c r="S335" s="31" t="s">
        <v>39</v>
      </c>
      <c r="T335" s="31">
        <v>0.01</v>
      </c>
      <c r="U335" s="31">
        <v>0.01</v>
      </c>
      <c r="V335" s="31">
        <v>0</v>
      </c>
      <c r="W335" s="31" t="s">
        <v>39</v>
      </c>
      <c r="X335" s="31" t="s">
        <v>39</v>
      </c>
      <c r="Y335" s="31" t="s">
        <v>39</v>
      </c>
      <c r="Z335" s="31" t="s">
        <v>39</v>
      </c>
      <c r="AA335" s="31" t="s">
        <v>39</v>
      </c>
      <c r="AB335" s="31" t="s">
        <v>39</v>
      </c>
      <c r="AC335" s="31">
        <v>0</v>
      </c>
      <c r="AD335" s="31" t="s">
        <v>39</v>
      </c>
      <c r="AE335" s="31">
        <v>0.05</v>
      </c>
      <c r="AF335" s="31">
        <v>0.04</v>
      </c>
      <c r="AG335" s="31">
        <v>0.04</v>
      </c>
      <c r="AH335" s="31">
        <v>0.21</v>
      </c>
      <c r="AI335" s="31">
        <v>0.24</v>
      </c>
      <c r="AJ335" s="31">
        <v>0.23</v>
      </c>
      <c r="AK335" s="31" t="s">
        <v>39</v>
      </c>
      <c r="AL335" s="31">
        <v>0.02</v>
      </c>
      <c r="AM335" s="31">
        <v>0.02</v>
      </c>
      <c r="AN335" s="31">
        <v>0</v>
      </c>
      <c r="AO335" s="31">
        <v>0</v>
      </c>
      <c r="AP335" s="31">
        <v>0</v>
      </c>
      <c r="AQ335" s="31">
        <v>0</v>
      </c>
      <c r="AR335" s="31">
        <v>0.01</v>
      </c>
      <c r="AS335" s="31">
        <v>0.01</v>
      </c>
      <c r="AT335" s="31">
        <v>0.16</v>
      </c>
      <c r="AU335" s="31">
        <v>0.18</v>
      </c>
      <c r="AV335" s="31">
        <v>0.18</v>
      </c>
      <c r="AW335" s="31">
        <v>0.05</v>
      </c>
      <c r="AX335" s="31">
        <v>0.03</v>
      </c>
      <c r="AY335" s="31">
        <v>0.03</v>
      </c>
      <c r="AZ335" s="31">
        <v>0</v>
      </c>
      <c r="BA335" s="31">
        <v>0</v>
      </c>
      <c r="BB335" s="31">
        <v>0</v>
      </c>
      <c r="BC335" s="31" t="s">
        <v>39</v>
      </c>
      <c r="BD335" s="31">
        <v>0.05</v>
      </c>
      <c r="BE335" s="31">
        <v>0.04</v>
      </c>
      <c r="BF335" s="31" t="s">
        <v>39</v>
      </c>
      <c r="BG335" s="31">
        <v>0.03</v>
      </c>
      <c r="BH335" s="31">
        <v>0.03</v>
      </c>
      <c r="BI335" s="31" t="s">
        <v>39</v>
      </c>
      <c r="BJ335" s="31">
        <v>0.02</v>
      </c>
      <c r="BK335" s="31">
        <v>0.02</v>
      </c>
      <c r="BL335" s="31" t="s">
        <v>39</v>
      </c>
      <c r="BM335" s="31">
        <v>0</v>
      </c>
      <c r="BN335" s="31" t="s">
        <v>39</v>
      </c>
      <c r="BO335" s="31" t="s">
        <v>39</v>
      </c>
      <c r="BP335" s="31">
        <v>0.01</v>
      </c>
      <c r="BQ335" s="31">
        <v>0.01</v>
      </c>
      <c r="BR335" s="31">
        <v>0.13</v>
      </c>
      <c r="BS335" s="31">
        <v>0.21</v>
      </c>
      <c r="BT335" s="31">
        <v>0.2</v>
      </c>
      <c r="BU335" s="31" t="s">
        <v>39</v>
      </c>
      <c r="BV335" s="31">
        <v>0.02</v>
      </c>
      <c r="BW335" s="31">
        <v>0.02</v>
      </c>
      <c r="BX335" s="31">
        <v>0.32</v>
      </c>
      <c r="BY335" s="31">
        <v>0.28000000000000003</v>
      </c>
      <c r="BZ335" s="31">
        <v>0.28999999999999998</v>
      </c>
    </row>
    <row r="336" spans="1:78" x14ac:dyDescent="0.25">
      <c r="A336">
        <v>868</v>
      </c>
      <c r="B336" t="s">
        <v>316</v>
      </c>
      <c r="C336" t="s">
        <v>167</v>
      </c>
      <c r="D336" s="32">
        <v>50</v>
      </c>
      <c r="E336" s="32">
        <v>190</v>
      </c>
      <c r="F336" s="32">
        <v>240</v>
      </c>
      <c r="G336" s="31">
        <v>0.47</v>
      </c>
      <c r="H336" s="31">
        <v>0.51</v>
      </c>
      <c r="I336" s="31">
        <v>0.5</v>
      </c>
      <c r="J336" s="31">
        <v>0.33</v>
      </c>
      <c r="K336" s="31">
        <v>0.35</v>
      </c>
      <c r="L336" s="31">
        <v>0.34</v>
      </c>
      <c r="M336" s="31" t="s">
        <v>39</v>
      </c>
      <c r="N336" s="31">
        <v>0.09</v>
      </c>
      <c r="O336" s="31">
        <v>0.08</v>
      </c>
      <c r="P336" s="31">
        <v>0</v>
      </c>
      <c r="Q336" s="31">
        <v>0</v>
      </c>
      <c r="R336" s="31">
        <v>0</v>
      </c>
      <c r="S336" s="31" t="s">
        <v>39</v>
      </c>
      <c r="T336" s="31">
        <v>0.04</v>
      </c>
      <c r="U336" s="31">
        <v>0.04</v>
      </c>
      <c r="V336" s="31">
        <v>0</v>
      </c>
      <c r="W336" s="31">
        <v>0</v>
      </c>
      <c r="X336" s="31">
        <v>0</v>
      </c>
      <c r="Y336" s="31">
        <v>0</v>
      </c>
      <c r="Z336" s="31">
        <v>0</v>
      </c>
      <c r="AA336" s="31">
        <v>0</v>
      </c>
      <c r="AB336" s="31">
        <v>0</v>
      </c>
      <c r="AC336" s="31">
        <v>0</v>
      </c>
      <c r="AD336" s="31">
        <v>0</v>
      </c>
      <c r="AE336" s="31">
        <v>0</v>
      </c>
      <c r="AF336" s="31">
        <v>0.06</v>
      </c>
      <c r="AG336" s="31">
        <v>0.05</v>
      </c>
      <c r="AH336" s="31">
        <v>0.24</v>
      </c>
      <c r="AI336" s="31">
        <v>0.22</v>
      </c>
      <c r="AJ336" s="31">
        <v>0.23</v>
      </c>
      <c r="AK336" s="31" t="s">
        <v>39</v>
      </c>
      <c r="AL336" s="31">
        <v>0.04</v>
      </c>
      <c r="AM336" s="31">
        <v>0.04</v>
      </c>
      <c r="AN336" s="31">
        <v>0</v>
      </c>
      <c r="AO336" s="31">
        <v>0</v>
      </c>
      <c r="AP336" s="31">
        <v>0</v>
      </c>
      <c r="AQ336" s="31" t="s">
        <v>39</v>
      </c>
      <c r="AR336" s="31">
        <v>0</v>
      </c>
      <c r="AS336" s="31" t="s">
        <v>39</v>
      </c>
      <c r="AT336" s="31">
        <v>0.12</v>
      </c>
      <c r="AU336" s="31">
        <v>0.13</v>
      </c>
      <c r="AV336" s="31">
        <v>0.13</v>
      </c>
      <c r="AW336" s="31" t="s">
        <v>39</v>
      </c>
      <c r="AX336" s="31">
        <v>0.05</v>
      </c>
      <c r="AY336" s="31">
        <v>0.06</v>
      </c>
      <c r="AZ336" s="31">
        <v>0</v>
      </c>
      <c r="BA336" s="31">
        <v>0</v>
      </c>
      <c r="BB336" s="31">
        <v>0</v>
      </c>
      <c r="BC336" s="31">
        <v>0.14000000000000001</v>
      </c>
      <c r="BD336" s="31">
        <v>0.14000000000000001</v>
      </c>
      <c r="BE336" s="31">
        <v>0.14000000000000001</v>
      </c>
      <c r="BF336" s="31" t="s">
        <v>39</v>
      </c>
      <c r="BG336" s="31">
        <v>0.08</v>
      </c>
      <c r="BH336" s="31">
        <v>7.0000000000000007E-2</v>
      </c>
      <c r="BI336" s="31">
        <v>0.12</v>
      </c>
      <c r="BJ336" s="31">
        <v>0.06</v>
      </c>
      <c r="BK336" s="31">
        <v>0.08</v>
      </c>
      <c r="BL336" s="31">
        <v>0</v>
      </c>
      <c r="BM336" s="31">
        <v>0</v>
      </c>
      <c r="BN336" s="31">
        <v>0</v>
      </c>
      <c r="BO336" s="31">
        <v>0</v>
      </c>
      <c r="BP336" s="31" t="s">
        <v>39</v>
      </c>
      <c r="BQ336" s="31" t="s">
        <v>39</v>
      </c>
      <c r="BR336" s="31" t="s">
        <v>39</v>
      </c>
      <c r="BS336" s="31">
        <v>0.15</v>
      </c>
      <c r="BT336" s="31">
        <v>0.13</v>
      </c>
      <c r="BU336" s="31">
        <v>0.12</v>
      </c>
      <c r="BV336" s="31">
        <v>0.05</v>
      </c>
      <c r="BW336" s="31">
        <v>0.06</v>
      </c>
      <c r="BX336" s="31">
        <v>0.39</v>
      </c>
      <c r="BY336" s="31">
        <v>0.28999999999999998</v>
      </c>
      <c r="BZ336" s="31">
        <v>0.31</v>
      </c>
    </row>
    <row r="337" spans="1:78" x14ac:dyDescent="0.25">
      <c r="A337">
        <v>344</v>
      </c>
      <c r="B337" t="s">
        <v>317</v>
      </c>
      <c r="C337" t="s">
        <v>153</v>
      </c>
      <c r="D337" s="32">
        <v>160</v>
      </c>
      <c r="E337" s="32">
        <v>620</v>
      </c>
      <c r="F337" s="32">
        <v>780</v>
      </c>
      <c r="G337" s="31">
        <v>0.73</v>
      </c>
      <c r="H337" s="31">
        <v>0.72</v>
      </c>
      <c r="I337" s="31">
        <v>0.72</v>
      </c>
      <c r="J337" s="31">
        <v>0.68</v>
      </c>
      <c r="K337" s="31">
        <v>0.64</v>
      </c>
      <c r="L337" s="31">
        <v>0.65</v>
      </c>
      <c r="M337" s="31">
        <v>0.26</v>
      </c>
      <c r="N337" s="31">
        <v>0.18</v>
      </c>
      <c r="O337" s="31">
        <v>0.19</v>
      </c>
      <c r="P337" s="31">
        <v>0</v>
      </c>
      <c r="Q337" s="31">
        <v>0</v>
      </c>
      <c r="R337" s="31">
        <v>0</v>
      </c>
      <c r="S337" s="31" t="s">
        <v>39</v>
      </c>
      <c r="T337" s="31">
        <v>0.05</v>
      </c>
      <c r="U337" s="31">
        <v>0.04</v>
      </c>
      <c r="V337" s="31">
        <v>0</v>
      </c>
      <c r="W337" s="31">
        <v>0</v>
      </c>
      <c r="X337" s="31">
        <v>0</v>
      </c>
      <c r="Y337" s="31">
        <v>0.08</v>
      </c>
      <c r="Z337" s="31">
        <v>0.05</v>
      </c>
      <c r="AA337" s="31">
        <v>0.06</v>
      </c>
      <c r="AB337" s="31">
        <v>0</v>
      </c>
      <c r="AC337" s="31">
        <v>0</v>
      </c>
      <c r="AD337" s="31">
        <v>0</v>
      </c>
      <c r="AE337" s="31" t="s">
        <v>39</v>
      </c>
      <c r="AF337" s="31">
        <v>0.06</v>
      </c>
      <c r="AG337" s="31">
        <v>0.06</v>
      </c>
      <c r="AH337" s="31">
        <v>0.33</v>
      </c>
      <c r="AI337" s="31">
        <v>0.37</v>
      </c>
      <c r="AJ337" s="31">
        <v>0.36</v>
      </c>
      <c r="AK337" s="31">
        <v>0.06</v>
      </c>
      <c r="AL337" s="31">
        <v>0.08</v>
      </c>
      <c r="AM337" s="31">
        <v>7.0000000000000007E-2</v>
      </c>
      <c r="AN337" s="31">
        <v>0</v>
      </c>
      <c r="AO337" s="31" t="s">
        <v>39</v>
      </c>
      <c r="AP337" s="31" t="s">
        <v>39</v>
      </c>
      <c r="AQ337" s="31">
        <v>0.05</v>
      </c>
      <c r="AR337" s="31">
        <v>0.06</v>
      </c>
      <c r="AS337" s="31">
        <v>0.06</v>
      </c>
      <c r="AT337" s="31">
        <v>0.23</v>
      </c>
      <c r="AU337" s="31">
        <v>0.27</v>
      </c>
      <c r="AV337" s="31">
        <v>0.26</v>
      </c>
      <c r="AW337" s="31">
        <v>0.04</v>
      </c>
      <c r="AX337" s="31">
        <v>0.02</v>
      </c>
      <c r="AY337" s="31">
        <v>0.02</v>
      </c>
      <c r="AZ337" s="31">
        <v>0</v>
      </c>
      <c r="BA337" s="31">
        <v>0</v>
      </c>
      <c r="BB337" s="31">
        <v>0</v>
      </c>
      <c r="BC337" s="31">
        <v>0.04</v>
      </c>
      <c r="BD337" s="31">
        <v>7.0000000000000007E-2</v>
      </c>
      <c r="BE337" s="31">
        <v>0.06</v>
      </c>
      <c r="BF337" s="31" t="s">
        <v>39</v>
      </c>
      <c r="BG337" s="31">
        <v>0.04</v>
      </c>
      <c r="BH337" s="31">
        <v>0.04</v>
      </c>
      <c r="BI337" s="31" t="s">
        <v>39</v>
      </c>
      <c r="BJ337" s="31">
        <v>0.02</v>
      </c>
      <c r="BK337" s="31">
        <v>0.02</v>
      </c>
      <c r="BL337" s="31" t="s">
        <v>39</v>
      </c>
      <c r="BM337" s="31">
        <v>0</v>
      </c>
      <c r="BN337" s="31" t="s">
        <v>39</v>
      </c>
      <c r="BO337" s="31">
        <v>0</v>
      </c>
      <c r="BP337" s="31">
        <v>0.01</v>
      </c>
      <c r="BQ337" s="31">
        <v>0.01</v>
      </c>
      <c r="BR337" s="31">
        <v>0.08</v>
      </c>
      <c r="BS337" s="31">
        <v>0.09</v>
      </c>
      <c r="BT337" s="31">
        <v>0.09</v>
      </c>
      <c r="BU337" s="31">
        <v>0.06</v>
      </c>
      <c r="BV337" s="31">
        <v>0.03</v>
      </c>
      <c r="BW337" s="31">
        <v>0.04</v>
      </c>
      <c r="BX337" s="31">
        <v>0.14000000000000001</v>
      </c>
      <c r="BY337" s="31">
        <v>0.15</v>
      </c>
      <c r="BZ337" s="31">
        <v>0.15</v>
      </c>
    </row>
    <row r="338" spans="1:78" x14ac:dyDescent="0.25">
      <c r="A338">
        <v>872</v>
      </c>
      <c r="B338" t="s">
        <v>318</v>
      </c>
      <c r="C338" t="s">
        <v>167</v>
      </c>
      <c r="D338" s="32" t="s">
        <v>342</v>
      </c>
      <c r="E338" s="32" t="s">
        <v>342</v>
      </c>
      <c r="F338" s="32" t="s">
        <v>342</v>
      </c>
      <c r="G338" s="31" t="s">
        <v>342</v>
      </c>
      <c r="H338" s="31" t="s">
        <v>342</v>
      </c>
      <c r="I338" s="31" t="s">
        <v>342</v>
      </c>
      <c r="J338" s="31" t="s">
        <v>342</v>
      </c>
      <c r="K338" s="31" t="s">
        <v>342</v>
      </c>
      <c r="L338" s="31" t="s">
        <v>342</v>
      </c>
      <c r="M338" s="31" t="s">
        <v>342</v>
      </c>
      <c r="N338" s="31" t="s">
        <v>342</v>
      </c>
      <c r="O338" s="31" t="s">
        <v>342</v>
      </c>
      <c r="P338" s="31" t="s">
        <v>342</v>
      </c>
      <c r="Q338" s="31" t="s">
        <v>342</v>
      </c>
      <c r="R338" s="31" t="s">
        <v>342</v>
      </c>
      <c r="S338" s="31" t="s">
        <v>342</v>
      </c>
      <c r="T338" s="31" t="s">
        <v>342</v>
      </c>
      <c r="U338" s="31" t="s">
        <v>342</v>
      </c>
      <c r="V338" s="31" t="s">
        <v>342</v>
      </c>
      <c r="W338" s="31" t="s">
        <v>342</v>
      </c>
      <c r="X338" s="31" t="s">
        <v>342</v>
      </c>
      <c r="Y338" s="31" t="s">
        <v>342</v>
      </c>
      <c r="Z338" s="31" t="s">
        <v>342</v>
      </c>
      <c r="AA338" s="31" t="s">
        <v>342</v>
      </c>
      <c r="AB338" s="31" t="s">
        <v>342</v>
      </c>
      <c r="AC338" s="31" t="s">
        <v>342</v>
      </c>
      <c r="AD338" s="31" t="s">
        <v>342</v>
      </c>
      <c r="AE338" s="31" t="s">
        <v>342</v>
      </c>
      <c r="AF338" s="31" t="s">
        <v>342</v>
      </c>
      <c r="AG338" s="31" t="s">
        <v>342</v>
      </c>
      <c r="AH338" s="31" t="s">
        <v>342</v>
      </c>
      <c r="AI338" s="31" t="s">
        <v>342</v>
      </c>
      <c r="AJ338" s="31" t="s">
        <v>342</v>
      </c>
      <c r="AK338" s="31" t="s">
        <v>342</v>
      </c>
      <c r="AL338" s="31" t="s">
        <v>342</v>
      </c>
      <c r="AM338" s="31" t="s">
        <v>342</v>
      </c>
      <c r="AN338" s="31" t="s">
        <v>342</v>
      </c>
      <c r="AO338" s="31" t="s">
        <v>342</v>
      </c>
      <c r="AP338" s="31" t="s">
        <v>342</v>
      </c>
      <c r="AQ338" s="31" t="s">
        <v>342</v>
      </c>
      <c r="AR338" s="31" t="s">
        <v>342</v>
      </c>
      <c r="AS338" s="31" t="s">
        <v>342</v>
      </c>
      <c r="AT338" s="31" t="s">
        <v>342</v>
      </c>
      <c r="AU338" s="31" t="s">
        <v>342</v>
      </c>
      <c r="AV338" s="31" t="s">
        <v>342</v>
      </c>
      <c r="AW338" s="31" t="s">
        <v>342</v>
      </c>
      <c r="AX338" s="31" t="s">
        <v>342</v>
      </c>
      <c r="AY338" s="31" t="s">
        <v>342</v>
      </c>
      <c r="AZ338" s="31" t="s">
        <v>342</v>
      </c>
      <c r="BA338" s="31" t="s">
        <v>342</v>
      </c>
      <c r="BB338" s="31" t="s">
        <v>342</v>
      </c>
      <c r="BC338" s="31" t="s">
        <v>342</v>
      </c>
      <c r="BD338" s="31" t="s">
        <v>342</v>
      </c>
      <c r="BE338" s="31" t="s">
        <v>342</v>
      </c>
      <c r="BF338" s="31" t="s">
        <v>342</v>
      </c>
      <c r="BG338" s="31" t="s">
        <v>342</v>
      </c>
      <c r="BH338" s="31" t="s">
        <v>342</v>
      </c>
      <c r="BI338" s="31" t="s">
        <v>342</v>
      </c>
      <c r="BJ338" s="31" t="s">
        <v>342</v>
      </c>
      <c r="BK338" s="31" t="s">
        <v>342</v>
      </c>
      <c r="BL338" s="31" t="s">
        <v>342</v>
      </c>
      <c r="BM338" s="31" t="s">
        <v>342</v>
      </c>
      <c r="BN338" s="31" t="s">
        <v>342</v>
      </c>
      <c r="BO338" s="31" t="s">
        <v>342</v>
      </c>
      <c r="BP338" s="31" t="s">
        <v>342</v>
      </c>
      <c r="BQ338" s="31" t="s">
        <v>342</v>
      </c>
      <c r="BR338" s="31" t="s">
        <v>342</v>
      </c>
      <c r="BS338" s="31" t="s">
        <v>342</v>
      </c>
      <c r="BT338" s="31" t="s">
        <v>342</v>
      </c>
      <c r="BU338" s="31" t="s">
        <v>342</v>
      </c>
      <c r="BV338" s="31" t="s">
        <v>342</v>
      </c>
      <c r="BW338" s="31" t="s">
        <v>342</v>
      </c>
      <c r="BX338" s="31" t="s">
        <v>342</v>
      </c>
      <c r="BY338" s="31" t="s">
        <v>342</v>
      </c>
      <c r="BZ338" s="31" t="s">
        <v>342</v>
      </c>
    </row>
    <row r="339" spans="1:78" x14ac:dyDescent="0.25">
      <c r="A339">
        <v>336</v>
      </c>
      <c r="B339" t="s">
        <v>319</v>
      </c>
      <c r="C339" t="s">
        <v>159</v>
      </c>
      <c r="D339" s="32">
        <v>20</v>
      </c>
      <c r="E339" s="32">
        <v>300</v>
      </c>
      <c r="F339" s="32">
        <v>320</v>
      </c>
      <c r="G339" s="31">
        <v>0.56000000000000005</v>
      </c>
      <c r="H339" s="31">
        <v>0.64</v>
      </c>
      <c r="I339" s="31">
        <v>0.63</v>
      </c>
      <c r="J339" s="31">
        <v>0.56000000000000005</v>
      </c>
      <c r="K339" s="31">
        <v>0.6</v>
      </c>
      <c r="L339" s="31">
        <v>0.6</v>
      </c>
      <c r="M339" s="31" t="s">
        <v>39</v>
      </c>
      <c r="N339" s="31">
        <v>0.13</v>
      </c>
      <c r="O339" s="31">
        <v>0.13</v>
      </c>
      <c r="P339" s="31">
        <v>0</v>
      </c>
      <c r="Q339" s="31">
        <v>0</v>
      </c>
      <c r="R339" s="31">
        <v>0</v>
      </c>
      <c r="S339" s="31" t="s">
        <v>39</v>
      </c>
      <c r="T339" s="31" t="s">
        <v>39</v>
      </c>
      <c r="U339" s="31" t="s">
        <v>39</v>
      </c>
      <c r="V339" s="31">
        <v>0</v>
      </c>
      <c r="W339" s="31">
        <v>0</v>
      </c>
      <c r="X339" s="31">
        <v>0</v>
      </c>
      <c r="Y339" s="31">
        <v>0</v>
      </c>
      <c r="Z339" s="31">
        <v>0</v>
      </c>
      <c r="AA339" s="31">
        <v>0</v>
      </c>
      <c r="AB339" s="31">
        <v>0</v>
      </c>
      <c r="AC339" s="31">
        <v>0</v>
      </c>
      <c r="AD339" s="31">
        <v>0</v>
      </c>
      <c r="AE339" s="31" t="s">
        <v>39</v>
      </c>
      <c r="AF339" s="31">
        <v>0.04</v>
      </c>
      <c r="AG339" s="31">
        <v>0.04</v>
      </c>
      <c r="AH339" s="31" t="s">
        <v>39</v>
      </c>
      <c r="AI339" s="31">
        <v>0.46</v>
      </c>
      <c r="AJ339" s="31">
        <v>0.45</v>
      </c>
      <c r="AK339" s="31" t="s">
        <v>39</v>
      </c>
      <c r="AL339" s="31">
        <v>0.04</v>
      </c>
      <c r="AM339" s="31">
        <v>0.04</v>
      </c>
      <c r="AN339" s="31">
        <v>0</v>
      </c>
      <c r="AO339" s="31">
        <v>0</v>
      </c>
      <c r="AP339" s="31">
        <v>0</v>
      </c>
      <c r="AQ339" s="31">
        <v>0</v>
      </c>
      <c r="AR339" s="31">
        <v>0.02</v>
      </c>
      <c r="AS339" s="31">
        <v>0.02</v>
      </c>
      <c r="AT339" s="31" t="s">
        <v>39</v>
      </c>
      <c r="AU339" s="31">
        <v>0.37</v>
      </c>
      <c r="AV339" s="31">
        <v>0.37</v>
      </c>
      <c r="AW339" s="31">
        <v>0</v>
      </c>
      <c r="AX339" s="31">
        <v>0.04</v>
      </c>
      <c r="AY339" s="31">
        <v>0.04</v>
      </c>
      <c r="AZ339" s="31">
        <v>0</v>
      </c>
      <c r="BA339" s="31">
        <v>0</v>
      </c>
      <c r="BB339" s="31">
        <v>0</v>
      </c>
      <c r="BC339" s="31">
        <v>0</v>
      </c>
      <c r="BD339" s="31">
        <v>0.03</v>
      </c>
      <c r="BE339" s="31">
        <v>0.03</v>
      </c>
      <c r="BF339" s="31">
        <v>0</v>
      </c>
      <c r="BG339" s="31" t="s">
        <v>39</v>
      </c>
      <c r="BH339" s="31" t="s">
        <v>39</v>
      </c>
      <c r="BI339" s="31">
        <v>0</v>
      </c>
      <c r="BJ339" s="31" t="s">
        <v>39</v>
      </c>
      <c r="BK339" s="31" t="s">
        <v>39</v>
      </c>
      <c r="BL339" s="31">
        <v>0</v>
      </c>
      <c r="BM339" s="31">
        <v>0</v>
      </c>
      <c r="BN339" s="31">
        <v>0</v>
      </c>
      <c r="BO339" s="31">
        <v>0</v>
      </c>
      <c r="BP339" s="31" t="s">
        <v>39</v>
      </c>
      <c r="BQ339" s="31" t="s">
        <v>39</v>
      </c>
      <c r="BR339" s="31" t="s">
        <v>39</v>
      </c>
      <c r="BS339" s="31">
        <v>0.11</v>
      </c>
      <c r="BT339" s="31">
        <v>0.11</v>
      </c>
      <c r="BU339" s="31" t="s">
        <v>39</v>
      </c>
      <c r="BV339" s="31">
        <v>0.03</v>
      </c>
      <c r="BW339" s="31">
        <v>0.03</v>
      </c>
      <c r="BX339" s="31" t="s">
        <v>39</v>
      </c>
      <c r="BY339" s="31">
        <v>0.22</v>
      </c>
      <c r="BZ339" s="31">
        <v>0.23</v>
      </c>
    </row>
    <row r="340" spans="1:78" x14ac:dyDescent="0.25">
      <c r="A340">
        <v>885</v>
      </c>
      <c r="B340" t="s">
        <v>320</v>
      </c>
      <c r="C340" t="s">
        <v>159</v>
      </c>
      <c r="D340" s="32">
        <v>250</v>
      </c>
      <c r="E340" s="32">
        <v>1390</v>
      </c>
      <c r="F340" s="32">
        <v>1640</v>
      </c>
      <c r="G340" s="31">
        <v>0.56000000000000005</v>
      </c>
      <c r="H340" s="31">
        <v>0.56999999999999995</v>
      </c>
      <c r="I340" s="31">
        <v>0.56999999999999995</v>
      </c>
      <c r="J340" s="31">
        <v>0.52</v>
      </c>
      <c r="K340" s="31">
        <v>0.54</v>
      </c>
      <c r="L340" s="31">
        <v>0.53</v>
      </c>
      <c r="M340" s="31">
        <v>0.12</v>
      </c>
      <c r="N340" s="31">
        <v>0.12</v>
      </c>
      <c r="O340" s="31">
        <v>0.12</v>
      </c>
      <c r="P340" s="31">
        <v>0</v>
      </c>
      <c r="Q340" s="31" t="s">
        <v>39</v>
      </c>
      <c r="R340" s="31" t="s">
        <v>39</v>
      </c>
      <c r="S340" s="31">
        <v>0.04</v>
      </c>
      <c r="T340" s="31">
        <v>0.03</v>
      </c>
      <c r="U340" s="31">
        <v>0.03</v>
      </c>
      <c r="V340" s="31">
        <v>0</v>
      </c>
      <c r="W340" s="31" t="s">
        <v>39</v>
      </c>
      <c r="X340" s="31" t="s">
        <v>39</v>
      </c>
      <c r="Y340" s="31">
        <v>0.03</v>
      </c>
      <c r="Z340" s="31">
        <v>0.02</v>
      </c>
      <c r="AA340" s="31">
        <v>0.02</v>
      </c>
      <c r="AB340" s="31">
        <v>0</v>
      </c>
      <c r="AC340" s="31">
        <v>0</v>
      </c>
      <c r="AD340" s="31">
        <v>0</v>
      </c>
      <c r="AE340" s="31">
        <v>0.06</v>
      </c>
      <c r="AF340" s="31">
        <v>0.06</v>
      </c>
      <c r="AG340" s="31">
        <v>0.06</v>
      </c>
      <c r="AH340" s="31">
        <v>0.33</v>
      </c>
      <c r="AI340" s="31">
        <v>0.36</v>
      </c>
      <c r="AJ340" s="31">
        <v>0.35</v>
      </c>
      <c r="AK340" s="31">
        <v>0.03</v>
      </c>
      <c r="AL340" s="31">
        <v>0.08</v>
      </c>
      <c r="AM340" s="31">
        <v>7.0000000000000007E-2</v>
      </c>
      <c r="AN340" s="31">
        <v>0</v>
      </c>
      <c r="AO340" s="31" t="s">
        <v>39</v>
      </c>
      <c r="AP340" s="31" t="s">
        <v>39</v>
      </c>
      <c r="AQ340" s="31" t="s">
        <v>39</v>
      </c>
      <c r="AR340" s="31">
        <v>0.05</v>
      </c>
      <c r="AS340" s="31">
        <v>0.05</v>
      </c>
      <c r="AT340" s="31">
        <v>0.23</v>
      </c>
      <c r="AU340" s="31">
        <v>0.22</v>
      </c>
      <c r="AV340" s="31">
        <v>0.23</v>
      </c>
      <c r="AW340" s="31">
        <v>7.0000000000000007E-2</v>
      </c>
      <c r="AX340" s="31">
        <v>0.06</v>
      </c>
      <c r="AY340" s="31">
        <v>0.06</v>
      </c>
      <c r="AZ340" s="31" t="s">
        <v>39</v>
      </c>
      <c r="BA340" s="31" t="s">
        <v>39</v>
      </c>
      <c r="BB340" s="31" t="s">
        <v>39</v>
      </c>
      <c r="BC340" s="31">
        <v>0.03</v>
      </c>
      <c r="BD340" s="31">
        <v>0.03</v>
      </c>
      <c r="BE340" s="31">
        <v>0.03</v>
      </c>
      <c r="BF340" s="31" t="s">
        <v>39</v>
      </c>
      <c r="BG340" s="31">
        <v>0.02</v>
      </c>
      <c r="BH340" s="31">
        <v>0.02</v>
      </c>
      <c r="BI340" s="31" t="s">
        <v>39</v>
      </c>
      <c r="BJ340" s="31">
        <v>0.01</v>
      </c>
      <c r="BK340" s="31">
        <v>0.01</v>
      </c>
      <c r="BL340" s="31">
        <v>0</v>
      </c>
      <c r="BM340" s="31">
        <v>0</v>
      </c>
      <c r="BN340" s="31">
        <v>0</v>
      </c>
      <c r="BO340" s="31" t="s">
        <v>39</v>
      </c>
      <c r="BP340" s="31" t="s">
        <v>39</v>
      </c>
      <c r="BQ340" s="31" t="s">
        <v>39</v>
      </c>
      <c r="BR340" s="31">
        <v>0.11</v>
      </c>
      <c r="BS340" s="31">
        <v>0.1</v>
      </c>
      <c r="BT340" s="31">
        <v>0.1</v>
      </c>
      <c r="BU340" s="31" t="s">
        <v>39</v>
      </c>
      <c r="BV340" s="31">
        <v>0.01</v>
      </c>
      <c r="BW340" s="31">
        <v>0.01</v>
      </c>
      <c r="BX340" s="31">
        <v>0.32</v>
      </c>
      <c r="BY340" s="31">
        <v>0.32</v>
      </c>
      <c r="BZ340" s="31">
        <v>0.32</v>
      </c>
    </row>
    <row r="341" spans="1:78" x14ac:dyDescent="0.25">
      <c r="A341">
        <v>816</v>
      </c>
      <c r="B341" t="s">
        <v>321</v>
      </c>
      <c r="C341" t="s">
        <v>155</v>
      </c>
      <c r="D341" s="32">
        <v>210</v>
      </c>
      <c r="E341" s="32">
        <v>1280</v>
      </c>
      <c r="F341" s="32">
        <v>1500</v>
      </c>
      <c r="G341" s="31">
        <v>0.66</v>
      </c>
      <c r="H341" s="31">
        <v>0.7</v>
      </c>
      <c r="I341" s="31">
        <v>0.7</v>
      </c>
      <c r="J341" s="31">
        <v>0.56999999999999995</v>
      </c>
      <c r="K341" s="31">
        <v>0.52</v>
      </c>
      <c r="L341" s="31">
        <v>0.53</v>
      </c>
      <c r="M341" s="31">
        <v>0.27</v>
      </c>
      <c r="N341" s="31">
        <v>0.15</v>
      </c>
      <c r="O341" s="31">
        <v>0.17</v>
      </c>
      <c r="P341" s="31">
        <v>0</v>
      </c>
      <c r="Q341" s="31" t="s">
        <v>39</v>
      </c>
      <c r="R341" s="31" t="s">
        <v>39</v>
      </c>
      <c r="S341" s="31">
        <v>0.03</v>
      </c>
      <c r="T341" s="31">
        <v>0.03</v>
      </c>
      <c r="U341" s="31">
        <v>0.03</v>
      </c>
      <c r="V341" s="31">
        <v>0</v>
      </c>
      <c r="W341" s="31" t="s">
        <v>39</v>
      </c>
      <c r="X341" s="31" t="s">
        <v>39</v>
      </c>
      <c r="Y341" s="31" t="s">
        <v>39</v>
      </c>
      <c r="Z341" s="31" t="s">
        <v>39</v>
      </c>
      <c r="AA341" s="31" t="s">
        <v>39</v>
      </c>
      <c r="AB341" s="31">
        <v>0</v>
      </c>
      <c r="AC341" s="31">
        <v>0</v>
      </c>
      <c r="AD341" s="31">
        <v>0</v>
      </c>
      <c r="AE341" s="31">
        <v>0.06</v>
      </c>
      <c r="AF341" s="31">
        <v>0.08</v>
      </c>
      <c r="AG341" s="31">
        <v>7.0000000000000007E-2</v>
      </c>
      <c r="AH341" s="31">
        <v>0.27</v>
      </c>
      <c r="AI341" s="31">
        <v>0.33</v>
      </c>
      <c r="AJ341" s="31">
        <v>0.33</v>
      </c>
      <c r="AK341" s="31">
        <v>0.06</v>
      </c>
      <c r="AL341" s="31">
        <v>7.0000000000000007E-2</v>
      </c>
      <c r="AM341" s="31">
        <v>7.0000000000000007E-2</v>
      </c>
      <c r="AN341" s="31" t="s">
        <v>39</v>
      </c>
      <c r="AO341" s="31" t="s">
        <v>39</v>
      </c>
      <c r="AP341" s="31" t="s">
        <v>39</v>
      </c>
      <c r="AQ341" s="31">
        <v>0.05</v>
      </c>
      <c r="AR341" s="31">
        <v>0.06</v>
      </c>
      <c r="AS341" s="31">
        <v>0.06</v>
      </c>
      <c r="AT341" s="31">
        <v>0.18</v>
      </c>
      <c r="AU341" s="31">
        <v>0.2</v>
      </c>
      <c r="AV341" s="31">
        <v>0.2</v>
      </c>
      <c r="AW341" s="31">
        <v>0.03</v>
      </c>
      <c r="AX341" s="31">
        <v>0.06</v>
      </c>
      <c r="AY341" s="31">
        <v>0.06</v>
      </c>
      <c r="AZ341" s="31">
        <v>0</v>
      </c>
      <c r="BA341" s="31">
        <v>0</v>
      </c>
      <c r="BB341" s="31">
        <v>0</v>
      </c>
      <c r="BC341" s="31">
        <v>0.09</v>
      </c>
      <c r="BD341" s="31">
        <v>0.16</v>
      </c>
      <c r="BE341" s="31">
        <v>0.15</v>
      </c>
      <c r="BF341" s="31">
        <v>7.0000000000000007E-2</v>
      </c>
      <c r="BG341" s="31">
        <v>0.11</v>
      </c>
      <c r="BH341" s="31">
        <v>0.1</v>
      </c>
      <c r="BI341" s="31" t="s">
        <v>39</v>
      </c>
      <c r="BJ341" s="31">
        <v>0.05</v>
      </c>
      <c r="BK341" s="31">
        <v>0.05</v>
      </c>
      <c r="BL341" s="31">
        <v>0</v>
      </c>
      <c r="BM341" s="31">
        <v>0</v>
      </c>
      <c r="BN341" s="31">
        <v>0</v>
      </c>
      <c r="BO341" s="31" t="s">
        <v>39</v>
      </c>
      <c r="BP341" s="31">
        <v>0.02</v>
      </c>
      <c r="BQ341" s="31">
        <v>0.02</v>
      </c>
      <c r="BR341" s="31">
        <v>0.11</v>
      </c>
      <c r="BS341" s="31">
        <v>7.0000000000000007E-2</v>
      </c>
      <c r="BT341" s="31">
        <v>0.08</v>
      </c>
      <c r="BU341" s="31">
        <v>0.03</v>
      </c>
      <c r="BV341" s="31">
        <v>0.02</v>
      </c>
      <c r="BW341" s="31">
        <v>0.03</v>
      </c>
      <c r="BX341" s="31">
        <v>0.19</v>
      </c>
      <c r="BY341" s="31">
        <v>0.2</v>
      </c>
      <c r="BZ341" s="31">
        <v>0.2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U50"/>
  <sheetViews>
    <sheetView workbookViewId="0">
      <pane xSplit="2" ySplit="6" topLeftCell="C7" activePane="bottomRight" state="frozen"/>
      <selection pane="topRight" activeCell="C1" sqref="C1"/>
      <selection pane="bottomLeft" activeCell="A7" sqref="A7"/>
      <selection pane="bottomRight" activeCell="D20" sqref="D20"/>
    </sheetView>
  </sheetViews>
  <sheetFormatPr defaultRowHeight="11.25" x14ac:dyDescent="0.2"/>
  <cols>
    <col min="1" max="1" width="13.42578125" style="10" customWidth="1"/>
    <col min="2" max="2" width="46.5703125" style="10" customWidth="1"/>
    <col min="3" max="21" width="9.140625" style="10" customWidth="1"/>
    <col min="22" max="16384" width="9.140625" style="10"/>
  </cols>
  <sheetData>
    <row r="1" spans="1:21" ht="26.25" customHeight="1" x14ac:dyDescent="0.2">
      <c r="A1" s="1" t="s">
        <v>0</v>
      </c>
      <c r="B1" s="138" t="s">
        <v>1</v>
      </c>
      <c r="C1" s="138"/>
      <c r="D1" s="138"/>
      <c r="E1" s="138"/>
      <c r="F1" s="138"/>
      <c r="G1" s="138"/>
      <c r="H1" s="138"/>
      <c r="I1" s="138"/>
      <c r="J1" s="138"/>
      <c r="K1" s="54"/>
      <c r="L1" s="15"/>
      <c r="M1" s="15"/>
      <c r="N1" s="15"/>
      <c r="O1" s="15"/>
      <c r="P1" s="15"/>
      <c r="Q1" s="15"/>
      <c r="R1" s="15"/>
      <c r="S1" s="15"/>
      <c r="T1" s="15"/>
      <c r="U1" s="15"/>
    </row>
    <row r="2" spans="1:21" ht="12.75" x14ac:dyDescent="0.2">
      <c r="A2" s="16" t="s">
        <v>476</v>
      </c>
      <c r="B2" s="15"/>
      <c r="C2" s="15"/>
      <c r="D2" s="15"/>
      <c r="E2" s="15"/>
      <c r="F2" s="15"/>
      <c r="G2" s="15"/>
      <c r="H2" s="15"/>
      <c r="I2" s="15"/>
      <c r="J2" s="15"/>
      <c r="K2" s="15"/>
      <c r="L2" s="15"/>
      <c r="M2" s="15"/>
      <c r="N2" s="15"/>
      <c r="O2" s="15"/>
      <c r="P2" s="15"/>
      <c r="Q2" s="15"/>
      <c r="R2" s="15"/>
      <c r="S2" s="15"/>
      <c r="T2" s="15"/>
      <c r="U2" s="15"/>
    </row>
    <row r="3" spans="1:21" ht="13.5" thickBot="1" x14ac:dyDescent="0.25">
      <c r="A3" s="16" t="s">
        <v>366</v>
      </c>
      <c r="B3" s="15"/>
      <c r="C3" s="163" t="s">
        <v>367</v>
      </c>
      <c r="D3" s="163"/>
      <c r="E3" s="163"/>
      <c r="F3" s="163"/>
      <c r="G3" s="163"/>
      <c r="H3" s="163"/>
      <c r="I3" s="163"/>
      <c r="J3" s="163"/>
      <c r="K3" s="163"/>
      <c r="L3" s="164" t="s">
        <v>368</v>
      </c>
      <c r="M3" s="164"/>
      <c r="N3" s="164"/>
      <c r="O3" s="164"/>
      <c r="P3" s="164"/>
      <c r="Q3" s="164"/>
      <c r="R3" s="164"/>
      <c r="S3" s="164"/>
      <c r="T3" s="164"/>
      <c r="U3" s="164"/>
    </row>
    <row r="4" spans="1:21" ht="25.5" customHeight="1" thickBot="1" x14ac:dyDescent="0.25">
      <c r="A4" s="20"/>
      <c r="B4" s="20"/>
      <c r="C4" s="165" t="s">
        <v>3</v>
      </c>
      <c r="D4" s="165"/>
      <c r="E4" s="165"/>
      <c r="F4" s="165"/>
      <c r="G4" s="165"/>
      <c r="H4" s="165"/>
      <c r="I4" s="165"/>
      <c r="J4" s="165"/>
      <c r="K4" s="165"/>
      <c r="L4" s="166" t="s">
        <v>369</v>
      </c>
      <c r="M4" s="166"/>
      <c r="N4" s="166"/>
      <c r="O4" s="166"/>
      <c r="P4" s="166"/>
      <c r="Q4" s="166"/>
      <c r="R4" s="167" t="s">
        <v>370</v>
      </c>
      <c r="S4" s="167"/>
      <c r="T4" s="167"/>
      <c r="U4" s="167"/>
    </row>
    <row r="5" spans="1:21" ht="34.5" customHeight="1" thickBot="1" x14ac:dyDescent="0.25">
      <c r="A5" s="20"/>
      <c r="B5" s="55" t="s">
        <v>371</v>
      </c>
      <c r="C5" s="158" t="s">
        <v>4</v>
      </c>
      <c r="D5" s="158"/>
      <c r="E5" s="158"/>
      <c r="F5" s="140" t="s">
        <v>5</v>
      </c>
      <c r="G5" s="140"/>
      <c r="H5" s="140"/>
      <c r="I5" s="159" t="s">
        <v>7</v>
      </c>
      <c r="J5" s="159"/>
      <c r="K5" s="159"/>
      <c r="L5" s="160" t="s">
        <v>4</v>
      </c>
      <c r="M5" s="160"/>
      <c r="N5" s="161" t="s">
        <v>5</v>
      </c>
      <c r="O5" s="161"/>
      <c r="P5" s="162" t="s">
        <v>7</v>
      </c>
      <c r="Q5" s="162"/>
      <c r="R5" s="157" t="s">
        <v>4</v>
      </c>
      <c r="S5" s="157"/>
      <c r="T5" s="149" t="s">
        <v>5</v>
      </c>
      <c r="U5" s="149"/>
    </row>
    <row r="6" spans="1:21" ht="37.5" customHeight="1" x14ac:dyDescent="0.2">
      <c r="A6" s="21"/>
      <c r="B6" s="21"/>
      <c r="C6" s="57" t="s">
        <v>372</v>
      </c>
      <c r="D6" s="58" t="str">
        <f>IFERROR(VLOOKUP('Index LA Summary'!$B$6,'Index LA Summary'!$D$11:$E$162,2,0),"Region")</f>
        <v>Region</v>
      </c>
      <c r="E6" s="6" t="str">
        <f>IFERROR(VLOOKUP('Index LA Summary'!$B$5,'Index LA Summary'!$B$11:$C$162,2,0),"LA")</f>
        <v>LA</v>
      </c>
      <c r="F6" s="57" t="s">
        <v>372</v>
      </c>
      <c r="G6" s="58" t="str">
        <f>IFERROR(VLOOKUP('Index LA Summary'!$B$6,'Index LA Summary'!$D$11:$E$162,2,0),"Region")</f>
        <v>Region</v>
      </c>
      <c r="H6" s="6" t="str">
        <f>IFERROR(VLOOKUP('Index LA Summary'!$B$5,'Index LA Summary'!$B$11:$C$162,2,0),"LA")</f>
        <v>LA</v>
      </c>
      <c r="I6" s="57" t="s">
        <v>372</v>
      </c>
      <c r="J6" s="58" t="str">
        <f>IFERROR(VLOOKUP('Index LA Summary'!$B$6,'Index LA Summary'!$D$11:$E$162,2,0),"Region")</f>
        <v>Region</v>
      </c>
      <c r="K6" s="6" t="str">
        <f>IFERROR(VLOOKUP('Index LA Summary'!$B$5,'Index LA Summary'!$B$11:$C$162,2,0),"LA")</f>
        <v>LA</v>
      </c>
      <c r="L6" s="6" t="s">
        <v>85</v>
      </c>
      <c r="M6" s="6" t="s">
        <v>374</v>
      </c>
      <c r="N6" s="6" t="s">
        <v>85</v>
      </c>
      <c r="O6" s="6" t="s">
        <v>374</v>
      </c>
      <c r="P6" s="6" t="s">
        <v>85</v>
      </c>
      <c r="Q6" s="6" t="s">
        <v>374</v>
      </c>
      <c r="R6" s="6" t="s">
        <v>88</v>
      </c>
      <c r="S6" s="6" t="s">
        <v>375</v>
      </c>
      <c r="T6" s="6" t="s">
        <v>90</v>
      </c>
      <c r="U6" s="6" t="s">
        <v>376</v>
      </c>
    </row>
    <row r="7" spans="1:21" x14ac:dyDescent="0.2">
      <c r="A7" s="24"/>
      <c r="B7" s="59" t="s">
        <v>9</v>
      </c>
      <c r="C7" s="122" t="str">
        <f>IFERROR(IF('Index LA Summary'!$B$4=1,"",'Index NA1'!O8),"Error")</f>
        <v/>
      </c>
      <c r="D7" s="123" t="str">
        <f>IFERROR(IF('Index LA Summary'!$B$4=1,"",VLOOKUP('Index LA Summary'!$B$6,'Index LA Main'!$A$6:$AC$18,'Index LA Summary'!$I13,0)),"Error")</f>
        <v/>
      </c>
      <c r="E7" s="124" t="str">
        <f>IFERROR(IF('Index LA Summary'!$B$4=1,"",VLOOKUP('Index LA Summary'!$B$5,'Index LA Main'!$A$7:$AC$170,'Index LA Summary'!$I13,0)),"Error")</f>
        <v/>
      </c>
      <c r="F7" s="122" t="str">
        <f>IFERROR(IF('Index LA Summary'!$B$4=1,"",'Index NA1'!P8),"Error")</f>
        <v/>
      </c>
      <c r="G7" s="123" t="str">
        <f>IFERROR(IF('Index LA Summary'!$B$4=1,"",VLOOKUP('Index LA Summary'!$B$6,'Index LA Main'!$A$178:$AC$339,'Index LA Summary'!$I13,0)),"Error")</f>
        <v/>
      </c>
      <c r="H7" s="124" t="str">
        <f>IFERROR(IF('Index LA Summary'!$B$4=1,"",VLOOKUP('Index LA Summary'!$B$5,'Index LA Main'!$A$176:$AC$339,'Index LA Summary'!$I13,0)),"Error")</f>
        <v/>
      </c>
      <c r="I7" s="125" t="str">
        <f>IFERROR(IF('Index LA Summary'!$B$4=1,"",'Index NA1'!R8),"Error")</f>
        <v/>
      </c>
      <c r="J7" s="123" t="str">
        <f>IFERROR(IF('Index LA Summary'!$B$4=1,"",VLOOKUP('Index LA Summary'!$B$6,'Index LA Main'!$A$347:$AC$508,'Index LA Summary'!$I13,0)),"Error")</f>
        <v/>
      </c>
      <c r="K7" s="124" t="str">
        <f>IFERROR(IF('Index LA Summary'!$B$4=1,"",VLOOKUP('Index LA Summary'!$B$5,'Index LA Main'!$A$345:$AC$508,'Index LA Summary'!$I13,0)),"Error")</f>
        <v/>
      </c>
      <c r="L7" s="124" t="str">
        <f>IFERROR(IF('Index LA Summary'!$B$4=1,"",VLOOKUP('Index LA Summary'!$B$5,'Index LA FSM'!$A$9:$BZ$171,'Index LA Summary'!$M13,0)),"Error")</f>
        <v/>
      </c>
      <c r="M7" s="124" t="str">
        <f>IFERROR(IF('Index LA Summary'!$B$4=1,"",VLOOKUP('Index LA Summary'!$B$5,'Index LA FSM'!$A$9:$BZ$171,'Index LA Summary'!$N13,0)),"Error")</f>
        <v/>
      </c>
      <c r="N7" s="124" t="str">
        <f>IFERROR(IF('Index LA Summary'!$B$4=1,"",VLOOKUP('Index LA Summary'!$B$5,'Index LA FSM'!$A$179:$BZ$341,'Index LA Summary'!$M13,0)),"Error")</f>
        <v/>
      </c>
      <c r="O7" s="124" t="str">
        <f>IFERROR(IF('Index LA Summary'!$B$4=1,"",VLOOKUP('Index LA Summary'!$B$5,'Index LA FSM'!$A$179:$BZ$341,'Index LA Summary'!$N13,0)),"Error")</f>
        <v/>
      </c>
      <c r="P7" s="124" t="str">
        <f>IFERROR(IF('Index LA Summary'!$B$4=1,"",VLOOKUP('Index LA Summary'!$B$5,'Index LA FSM'!$A$349:$BZ$511,'Index LA Summary'!$M13,0)),"Error")</f>
        <v/>
      </c>
      <c r="Q7" s="124" t="str">
        <f>IFERROR(IF('Index LA Summary'!$B$4=1,"",VLOOKUP('Index LA Summary'!$B$5,'Index LA FSM'!$A$349:$BZ$511,'Index LA Summary'!$N13,0)),"Error")</f>
        <v/>
      </c>
      <c r="R7" s="124" t="str">
        <f>IFERROR(IF('Index LA Summary'!$B$4=1,"",VLOOKUP('Index LA Summary'!$B$5,'Index LA SEN &amp; LLDD'!$A$9:$BZ$171,'Index LA Summary'!$M13,0)),"Error")</f>
        <v/>
      </c>
      <c r="S7" s="124" t="str">
        <f>IFERROR(IF('Index LA Summary'!$B$4=1,"",VLOOKUP('Index LA Summary'!$B$5,'Index LA SEN &amp; LLDD'!$A$9:$BZ$171,'Index LA Summary'!$N13,0)),"Error")</f>
        <v/>
      </c>
      <c r="T7" s="124" t="str">
        <f>IFERROR(IF('Index LA Summary'!$B$4=1,"",VLOOKUP('Index LA Summary'!$B$5,'Index LA SEN &amp; LLDD'!$A$179:$BZ$341,'Index LA Summary'!$M13,0)),"Error")</f>
        <v/>
      </c>
      <c r="U7" s="124" t="str">
        <f>IFERROR(IF('Index LA Summary'!$B$4=1,"",VLOOKUP('Index LA Summary'!$B$5,'Index LA SEN &amp; LLDD'!$A$179:$BZ$341,'Index LA Summary'!$N13,0)),"Error")</f>
        <v/>
      </c>
    </row>
    <row r="8" spans="1:21" x14ac:dyDescent="0.2">
      <c r="A8" s="20"/>
      <c r="B8" s="45"/>
      <c r="C8" s="122"/>
      <c r="D8" s="126"/>
      <c r="E8" s="130"/>
      <c r="F8" s="122"/>
      <c r="G8" s="126"/>
      <c r="H8" s="119"/>
      <c r="I8" s="125"/>
      <c r="J8" s="126"/>
      <c r="K8" s="119"/>
      <c r="L8" s="119"/>
      <c r="M8" s="119"/>
      <c r="N8" s="119"/>
      <c r="O8" s="119"/>
      <c r="P8" s="119"/>
      <c r="Q8" s="119"/>
      <c r="R8" s="119"/>
      <c r="S8" s="119"/>
      <c r="T8" s="119"/>
      <c r="U8" s="119"/>
    </row>
    <row r="9" spans="1:21" ht="22.5" customHeight="1" x14ac:dyDescent="0.2">
      <c r="A9" s="150" t="s">
        <v>10</v>
      </c>
      <c r="B9" s="151"/>
      <c r="C9" s="122" t="str">
        <f>IFERROR(IF('Index LA Summary'!$B$4=1,"",'Index NA1'!O10),"Error")</f>
        <v/>
      </c>
      <c r="D9" s="126" t="str">
        <f>IFERROR(IF('Index LA Summary'!$B$4=1,"",VLOOKUP('Index LA Summary'!$B$6,'Index LA Main'!$A$6:$AC$18,'Index LA Summary'!$I15,0)),"Error")</f>
        <v/>
      </c>
      <c r="E9" s="130" t="str">
        <f>IFERROR(IF('Index LA Summary'!$B$4=1,"",VLOOKUP('Index LA Summary'!$B$5,'Index LA Main'!$A$7:$AC$170,'Index LA Summary'!$I15,0)),"Error")</f>
        <v/>
      </c>
      <c r="F9" s="122" t="str">
        <f>IFERROR(IF('Index LA Summary'!$B$4=1,"",'Index NA1'!P10),"Error")</f>
        <v/>
      </c>
      <c r="G9" s="126" t="str">
        <f>IFERROR(IF('Index LA Summary'!$B$4=1,"",VLOOKUP('Index LA Summary'!$B$6,'Index LA Main'!$A$178:$AC$339,'Index LA Summary'!$I15,0)),"Error")</f>
        <v/>
      </c>
      <c r="H9" s="119" t="str">
        <f>IFERROR(IF('Index LA Summary'!$B$4=1,"",VLOOKUP('Index LA Summary'!$B$5,'Index LA Main'!$A$176:$AC$339,'Index LA Summary'!$I15,0)),"Error")</f>
        <v/>
      </c>
      <c r="I9" s="125" t="str">
        <f>IFERROR(IF('Index LA Summary'!$B$4=1,"",'Index NA1'!R10),"Error")</f>
        <v/>
      </c>
      <c r="J9" s="126" t="str">
        <f>IFERROR(IF('Index LA Summary'!$B$4=1,"",VLOOKUP('Index LA Summary'!$B$6,'Index LA Main'!$A$347:$AC$508,'Index LA Summary'!$I15,0)),"Error")</f>
        <v/>
      </c>
      <c r="K9" s="119" t="str">
        <f>IFERROR(IF('Index LA Summary'!$B$4=1,"",VLOOKUP('Index LA Summary'!$B$5,'Index LA Main'!$A$345:$AC$508,'Index LA Summary'!$I15,0)),"Error")</f>
        <v/>
      </c>
      <c r="L9" s="119" t="str">
        <f>IFERROR(IF('Index LA Summary'!$B$4=1,"",VLOOKUP('Index LA Summary'!$B$5,'Index LA FSM'!$A$9:$BZ$171,'Index LA Summary'!$M15,0)),"Error")</f>
        <v/>
      </c>
      <c r="M9" s="119" t="str">
        <f>IFERROR(IF('Index LA Summary'!$B$4=1,"",VLOOKUP('Index LA Summary'!$B$5,'Index LA FSM'!$A$9:$BZ$171,'Index LA Summary'!$N15,0)),"Error")</f>
        <v/>
      </c>
      <c r="N9" s="119" t="str">
        <f>IFERROR(IF('Index LA Summary'!$B$4=1,"",VLOOKUP('Index LA Summary'!$B$5,'Index LA FSM'!$A$179:$BZ$341,'Index LA Summary'!$M15,0)),"Error")</f>
        <v/>
      </c>
      <c r="O9" s="119" t="str">
        <f>IFERROR(IF('Index LA Summary'!$B$4=1,"",VLOOKUP('Index LA Summary'!$B$5,'Index LA FSM'!$A$179:$BZ$341,'Index LA Summary'!$N15,0)),"Error")</f>
        <v/>
      </c>
      <c r="P9" s="119" t="str">
        <f>IFERROR(IF('Index LA Summary'!$B$4=1,"",VLOOKUP('Index LA Summary'!$B$5,'Index LA FSM'!$A$349:$BZ$511,'Index LA Summary'!$M15,0)),"Error")</f>
        <v/>
      </c>
      <c r="Q9" s="119" t="str">
        <f>IFERROR(IF('Index LA Summary'!$B$4=1,"",VLOOKUP('Index LA Summary'!$B$5,'Index LA FSM'!$A$349:$BZ$511,'Index LA Summary'!$N15,0)),"Error")</f>
        <v/>
      </c>
      <c r="R9" s="119" t="str">
        <f>IFERROR(IF('Index LA Summary'!$B$4=1,"",VLOOKUP('Index LA Summary'!$B$5,'Index LA SEN &amp; LLDD'!$A$9:$BZ$171,'Index LA Summary'!$M15,0)),"Error")</f>
        <v/>
      </c>
      <c r="S9" s="119" t="str">
        <f>IFERROR(IF('Index LA Summary'!$B$4=1,"",VLOOKUP('Index LA Summary'!$B$5,'Index LA SEN &amp; LLDD'!$A$9:$BZ$171,'Index LA Summary'!$N15,0)),"Error")</f>
        <v/>
      </c>
      <c r="T9" s="119" t="str">
        <f>IFERROR(IF('Index LA Summary'!$B$4=1,"",VLOOKUP('Index LA Summary'!$B$5,'Index LA SEN &amp; LLDD'!$A$179:$BZ$341,'Index LA Summary'!$M15,0)),"Error")</f>
        <v/>
      </c>
      <c r="U9" s="119" t="str">
        <f>IFERROR(IF('Index LA Summary'!$B$4=1,"",VLOOKUP('Index LA Summary'!$B$5,'Index LA SEN &amp; LLDD'!$A$179:$BZ$341,'Index LA Summary'!$N15,0)),"Error")</f>
        <v/>
      </c>
    </row>
    <row r="10" spans="1:21" x14ac:dyDescent="0.2">
      <c r="A10" s="106"/>
      <c r="B10" s="107"/>
      <c r="C10" s="122"/>
      <c r="D10" s="126"/>
      <c r="E10" s="130"/>
      <c r="F10" s="122"/>
      <c r="G10" s="126"/>
      <c r="H10" s="119"/>
      <c r="I10" s="125"/>
      <c r="J10" s="126"/>
      <c r="K10" s="119"/>
      <c r="L10" s="119"/>
      <c r="M10" s="119"/>
      <c r="N10" s="119"/>
      <c r="O10" s="119"/>
      <c r="P10" s="119"/>
      <c r="Q10" s="119"/>
      <c r="R10" s="119"/>
      <c r="S10" s="119"/>
      <c r="T10" s="119"/>
      <c r="U10" s="119"/>
    </row>
    <row r="11" spans="1:21" x14ac:dyDescent="0.2">
      <c r="A11" s="60" t="s">
        <v>11</v>
      </c>
      <c r="B11" s="45"/>
      <c r="C11" s="122" t="str">
        <f>IFERROR(IF('Index LA Summary'!$B$4=1,"",'Index NA1'!O12),"Error")</f>
        <v/>
      </c>
      <c r="D11" s="126" t="str">
        <f>IFERROR(IF('Index LA Summary'!$B$4=1,"",VLOOKUP('Index LA Summary'!$B$6,'Index LA Main'!$A$6:$AC$18,'Index LA Summary'!$I17,0)),"Error")</f>
        <v/>
      </c>
      <c r="E11" s="130" t="str">
        <f>IFERROR(IF('Index LA Summary'!$B$4=1,"",VLOOKUP('Index LA Summary'!$B$5,'Index LA Main'!$A$7:$AC$170,'Index LA Summary'!$I17,0)),"Error")</f>
        <v/>
      </c>
      <c r="F11" s="122" t="str">
        <f>IFERROR(IF('Index LA Summary'!$B$4=1,"",'Index NA1'!P12),"Error")</f>
        <v/>
      </c>
      <c r="G11" s="126" t="str">
        <f>IFERROR(IF('Index LA Summary'!$B$4=1,"",VLOOKUP('Index LA Summary'!$B$6,'Index LA Main'!$A$178:$AC$339,'Index LA Summary'!$I17,0)),"Error")</f>
        <v/>
      </c>
      <c r="H11" s="119" t="str">
        <f>IFERROR(IF('Index LA Summary'!$B$4=1,"",VLOOKUP('Index LA Summary'!$B$5,'Index LA Main'!$A$176:$AC$339,'Index LA Summary'!$I17,0)),"Error")</f>
        <v/>
      </c>
      <c r="I11" s="125" t="str">
        <f>IFERROR(IF('Index LA Summary'!$B$4=1,"",'Index NA1'!R12),"Error")</f>
        <v/>
      </c>
      <c r="J11" s="126" t="str">
        <f>IFERROR(IF('Index LA Summary'!$B$4=1,"",VLOOKUP('Index LA Summary'!$B$6,'Index LA Main'!$A$347:$AC$508,'Index LA Summary'!$I17,0)),"Error")</f>
        <v/>
      </c>
      <c r="K11" s="119" t="str">
        <f>IFERROR(IF('Index LA Summary'!$B$4=1,"",VLOOKUP('Index LA Summary'!$B$5,'Index LA Main'!$A$345:$AC$508,'Index LA Summary'!$I17,0)),"Error")</f>
        <v/>
      </c>
      <c r="L11" s="119" t="str">
        <f>IFERROR(IF('Index LA Summary'!$B$4=1,"",VLOOKUP('Index LA Summary'!$B$5,'Index LA FSM'!$A$9:$BZ$171,'Index LA Summary'!$M17,0)),"Error")</f>
        <v/>
      </c>
      <c r="M11" s="119" t="str">
        <f>IFERROR(IF('Index LA Summary'!$B$4=1,"",VLOOKUP('Index LA Summary'!$B$5,'Index LA FSM'!$A$9:$BZ$171,'Index LA Summary'!$N17,0)),"Error")</f>
        <v/>
      </c>
      <c r="N11" s="119" t="str">
        <f>IFERROR(IF('Index LA Summary'!$B$4=1,"",VLOOKUP('Index LA Summary'!$B$5,'Index LA FSM'!$A$179:$BZ$341,'Index LA Summary'!$M17,0)),"Error")</f>
        <v/>
      </c>
      <c r="O11" s="119" t="str">
        <f>IFERROR(IF('Index LA Summary'!$B$4=1,"",VLOOKUP('Index LA Summary'!$B$5,'Index LA FSM'!$A$179:$BZ$341,'Index LA Summary'!$N17,0)),"Error")</f>
        <v/>
      </c>
      <c r="P11" s="119" t="str">
        <f>IFERROR(IF('Index LA Summary'!$B$4=1,"",VLOOKUP('Index LA Summary'!$B$5,'Index LA FSM'!$A$349:$BZ$511,'Index LA Summary'!$M17,0)),"Error")</f>
        <v/>
      </c>
      <c r="Q11" s="119" t="str">
        <f>IFERROR(IF('Index LA Summary'!$B$4=1,"",VLOOKUP('Index LA Summary'!$B$5,'Index LA FSM'!$A$349:$BZ$511,'Index LA Summary'!$N17,0)),"Error")</f>
        <v/>
      </c>
      <c r="R11" s="119" t="str">
        <f>IFERROR(IF('Index LA Summary'!$B$4=1,"",VLOOKUP('Index LA Summary'!$B$5,'Index LA SEN &amp; LLDD'!$A$9:$BZ$171,'Index LA Summary'!$M17,0)),"Error")</f>
        <v/>
      </c>
      <c r="S11" s="119" t="str">
        <f>IFERROR(IF('Index LA Summary'!$B$4=1,"",VLOOKUP('Index LA Summary'!$B$5,'Index LA SEN &amp; LLDD'!$A$9:$BZ$171,'Index LA Summary'!$N17,0)),"Error")</f>
        <v/>
      </c>
      <c r="T11" s="119" t="str">
        <f>IFERROR(IF('Index LA Summary'!$B$4=1,"",VLOOKUP('Index LA Summary'!$B$5,'Index LA SEN &amp; LLDD'!$A$179:$BZ$341,'Index LA Summary'!$M17,0)),"Error")</f>
        <v/>
      </c>
      <c r="U11" s="119" t="str">
        <f>IFERROR(IF('Index LA Summary'!$B$4=1,"",VLOOKUP('Index LA Summary'!$B$5,'Index LA SEN &amp; LLDD'!$A$179:$BZ$341,'Index LA Summary'!$N17,0)),"Error")</f>
        <v/>
      </c>
    </row>
    <row r="12" spans="1:21" x14ac:dyDescent="0.2">
      <c r="A12" s="20"/>
      <c r="B12" s="61"/>
      <c r="D12" s="126"/>
      <c r="E12" s="130"/>
      <c r="G12" s="126"/>
      <c r="H12" s="119"/>
      <c r="J12" s="126"/>
      <c r="K12" s="119"/>
      <c r="L12" s="119"/>
      <c r="M12" s="119"/>
      <c r="N12" s="119"/>
      <c r="O12" s="119"/>
      <c r="P12" s="119"/>
      <c r="Q12" s="119"/>
      <c r="R12" s="119"/>
      <c r="S12" s="119"/>
      <c r="T12" s="119"/>
      <c r="U12" s="119"/>
    </row>
    <row r="13" spans="1:21" x14ac:dyDescent="0.2">
      <c r="A13" s="20"/>
      <c r="B13" s="45" t="s">
        <v>12</v>
      </c>
      <c r="C13" s="122" t="str">
        <f>IFERROR(IF('Index LA Summary'!$B$4=1,"",'Index NA1'!O13),"Error")</f>
        <v/>
      </c>
      <c r="D13" s="126" t="str">
        <f>IFERROR(IF('Index LA Summary'!$B$4=1,"",VLOOKUP('Index LA Summary'!$B$6,'Index LA Main'!$A$6:$AC$18,'Index LA Summary'!$I19,0)),"Error")</f>
        <v/>
      </c>
      <c r="E13" s="130" t="str">
        <f>IFERROR(IF('Index LA Summary'!$B$4=1,"",VLOOKUP('Index LA Summary'!$B$5,'Index LA Main'!$A$7:$AC$170,'Index LA Summary'!$I19,0)),"Error")</f>
        <v/>
      </c>
      <c r="F13" s="122" t="str">
        <f>IFERROR(IF('Index LA Summary'!$B$4=1,"",'Index NA1'!P13),"Error")</f>
        <v/>
      </c>
      <c r="G13" s="126" t="str">
        <f>IFERROR(IF('Index LA Summary'!$B$4=1,"",VLOOKUP('Index LA Summary'!$B$6,'Index LA Main'!$A$178:$AC$339,'Index LA Summary'!$I19,0)),"Error")</f>
        <v/>
      </c>
      <c r="H13" s="119" t="str">
        <f>IFERROR(IF('Index LA Summary'!$B$4=1,"",VLOOKUP('Index LA Summary'!$B$5,'Index LA Main'!$A$176:$AC$339,'Index LA Summary'!$I19,0)),"Error")</f>
        <v/>
      </c>
      <c r="I13" s="125" t="str">
        <f>IFERROR(IF('Index LA Summary'!$B$4=1,"",'Index NA1'!R13),"Error")</f>
        <v/>
      </c>
      <c r="J13" s="126" t="str">
        <f>IFERROR(IF('Index LA Summary'!$B$4=1,"",VLOOKUP('Index LA Summary'!$B$6,'Index LA Main'!$A$347:$AC$508,'Index LA Summary'!$I19,0)),"Error")</f>
        <v/>
      </c>
      <c r="K13" s="119" t="str">
        <f>IFERROR(IF('Index LA Summary'!$B$4=1,"",VLOOKUP('Index LA Summary'!$B$5,'Index LA Main'!$A$345:$AC$508,'Index LA Summary'!$I19,0)),"Error")</f>
        <v/>
      </c>
      <c r="L13" s="119" t="str">
        <f>IFERROR(IF('Index LA Summary'!$B$4=1,"",VLOOKUP('Index LA Summary'!$B$5,'Index LA FSM'!$A$9:$BZ$171,'Index LA Summary'!$M19,0)),"Error")</f>
        <v/>
      </c>
      <c r="M13" s="119" t="str">
        <f>IFERROR(IF('Index LA Summary'!$B$4=1,"",VLOOKUP('Index LA Summary'!$B$5,'Index LA FSM'!$A$9:$BZ$171,'Index LA Summary'!$N19,0)),"Error")</f>
        <v/>
      </c>
      <c r="N13" s="119" t="str">
        <f>IFERROR(IF('Index LA Summary'!$B$4=1,"",VLOOKUP('Index LA Summary'!$B$5,'Index LA FSM'!$A$179:$BZ$341,'Index LA Summary'!$M19,0)),"Error")</f>
        <v/>
      </c>
      <c r="O13" s="119" t="str">
        <f>IFERROR(IF('Index LA Summary'!$B$4=1,"",VLOOKUP('Index LA Summary'!$B$5,'Index LA FSM'!$A$179:$BZ$341,'Index LA Summary'!$N19,0)),"Error")</f>
        <v/>
      </c>
      <c r="P13" s="119" t="str">
        <f>IFERROR(IF('Index LA Summary'!$B$4=1,"",VLOOKUP('Index LA Summary'!$B$5,'Index LA FSM'!$A$349:$BZ$511,'Index LA Summary'!$M19,0)),"Error")</f>
        <v/>
      </c>
      <c r="Q13" s="119" t="str">
        <f>IFERROR(IF('Index LA Summary'!$B$4=1,"",VLOOKUP('Index LA Summary'!$B$5,'Index LA FSM'!$A$349:$BZ$511,'Index LA Summary'!$N19,0)),"Error")</f>
        <v/>
      </c>
      <c r="R13" s="119" t="str">
        <f>IFERROR(IF('Index LA Summary'!$B$4=1,"",VLOOKUP('Index LA Summary'!$B$5,'Index LA SEN &amp; LLDD'!$A$9:$BZ$171,'Index LA Summary'!$M19,0)),"Error")</f>
        <v/>
      </c>
      <c r="S13" s="119" t="str">
        <f>IFERROR(IF('Index LA Summary'!$B$4=1,"",VLOOKUP('Index LA Summary'!$B$5,'Index LA SEN &amp; LLDD'!$A$9:$BZ$171,'Index LA Summary'!$N19,0)),"Error")</f>
        <v/>
      </c>
      <c r="T13" s="119" t="str">
        <f>IFERROR(IF('Index LA Summary'!$B$4=1,"",VLOOKUP('Index LA Summary'!$B$5,'Index LA SEN &amp; LLDD'!$A$179:$BZ$341,'Index LA Summary'!$M19,0)),"Error")</f>
        <v/>
      </c>
      <c r="U13" s="119" t="str">
        <f>IFERROR(IF('Index LA Summary'!$B$4=1,"",VLOOKUP('Index LA Summary'!$B$5,'Index LA SEN &amp; LLDD'!$A$179:$BZ$341,'Index LA Summary'!$N19,0)),"Error")</f>
        <v/>
      </c>
    </row>
    <row r="14" spans="1:21" x14ac:dyDescent="0.2">
      <c r="A14" s="20"/>
      <c r="B14" s="45" t="s">
        <v>13</v>
      </c>
      <c r="C14" s="122" t="str">
        <f>IFERROR(IF('Index LA Summary'!$B$4=1,"",'Index NA1'!O14),"Error")</f>
        <v/>
      </c>
      <c r="D14" s="126" t="str">
        <f>IFERROR(IF('Index LA Summary'!$B$4=1,"",VLOOKUP('Index LA Summary'!$B$6,'Index LA Main'!$A$6:$AC$18,'Index LA Summary'!$I20,0)),"Error")</f>
        <v/>
      </c>
      <c r="E14" s="130" t="str">
        <f>IFERROR(IF('Index LA Summary'!$B$4=1,"",VLOOKUP('Index LA Summary'!$B$5,'Index LA Main'!$A$7:$AC$170,'Index LA Summary'!$I20,0)),"Error")</f>
        <v/>
      </c>
      <c r="F14" s="122" t="str">
        <f>IFERROR(IF('Index LA Summary'!$B$4=1,"",'Index NA1'!P14),"Error")</f>
        <v/>
      </c>
      <c r="G14" s="126" t="str">
        <f>IFERROR(IF('Index LA Summary'!$B$4=1,"",VLOOKUP('Index LA Summary'!$B$6,'Index LA Main'!$A$178:$AC$339,'Index LA Summary'!$I20,0)),"Error")</f>
        <v/>
      </c>
      <c r="H14" s="119" t="str">
        <f>IFERROR(IF('Index LA Summary'!$B$4=1,"",VLOOKUP('Index LA Summary'!$B$5,'Index LA Main'!$A$176:$AC$339,'Index LA Summary'!$I20,0)),"Error")</f>
        <v/>
      </c>
      <c r="I14" s="125" t="str">
        <f>IFERROR(IF('Index LA Summary'!$B$4=1,"",'Index NA1'!R14),"Error")</f>
        <v/>
      </c>
      <c r="J14" s="126" t="str">
        <f>IFERROR(IF('Index LA Summary'!$B$4=1,"",VLOOKUP('Index LA Summary'!$B$6,'Index LA Main'!$A$347:$AC$508,'Index LA Summary'!$I20,0)),"Error")</f>
        <v/>
      </c>
      <c r="K14" s="119" t="str">
        <f>IFERROR(IF('Index LA Summary'!$B$4=1,"",VLOOKUP('Index LA Summary'!$B$5,'Index LA Main'!$A$345:$AC$508,'Index LA Summary'!$I20,0)),"Error")</f>
        <v/>
      </c>
      <c r="L14" s="119" t="str">
        <f>IFERROR(IF('Index LA Summary'!$B$4=1,"",VLOOKUP('Index LA Summary'!$B$5,'Index LA FSM'!$A$9:$BZ$171,'Index LA Summary'!$M20,0)),"Error")</f>
        <v/>
      </c>
      <c r="M14" s="119" t="str">
        <f>IFERROR(IF('Index LA Summary'!$B$4=1,"",VLOOKUP('Index LA Summary'!$B$5,'Index LA FSM'!$A$9:$BZ$171,'Index LA Summary'!$N20,0)),"Error")</f>
        <v/>
      </c>
      <c r="N14" s="119" t="str">
        <f>IFERROR(IF('Index LA Summary'!$B$4=1,"",VLOOKUP('Index LA Summary'!$B$5,'Index LA FSM'!$A$179:$BZ$341,'Index LA Summary'!$M20,0)),"Error")</f>
        <v/>
      </c>
      <c r="O14" s="119" t="str">
        <f>IFERROR(IF('Index LA Summary'!$B$4=1,"",VLOOKUP('Index LA Summary'!$B$5,'Index LA FSM'!$A$179:$BZ$341,'Index LA Summary'!$N20,0)),"Error")</f>
        <v/>
      </c>
      <c r="P14" s="119" t="str">
        <f>IFERROR(IF('Index LA Summary'!$B$4=1,"",VLOOKUP('Index LA Summary'!$B$5,'Index LA FSM'!$A$349:$BZ$511,'Index LA Summary'!$M20,0)),"Error")</f>
        <v/>
      </c>
      <c r="Q14" s="119" t="str">
        <f>IFERROR(IF('Index LA Summary'!$B$4=1,"",VLOOKUP('Index LA Summary'!$B$5,'Index LA FSM'!$A$349:$BZ$511,'Index LA Summary'!$N20,0)),"Error")</f>
        <v/>
      </c>
      <c r="R14" s="119" t="str">
        <f>IFERROR(IF('Index LA Summary'!$B$4=1,"",VLOOKUP('Index LA Summary'!$B$5,'Index LA SEN &amp; LLDD'!$A$9:$BZ$171,'Index LA Summary'!$M20,0)),"Error")</f>
        <v/>
      </c>
      <c r="S14" s="119" t="str">
        <f>IFERROR(IF('Index LA Summary'!$B$4=1,"",VLOOKUP('Index LA Summary'!$B$5,'Index LA SEN &amp; LLDD'!$A$9:$BZ$171,'Index LA Summary'!$N20,0)),"Error")</f>
        <v/>
      </c>
      <c r="T14" s="119" t="str">
        <f>IFERROR(IF('Index LA Summary'!$B$4=1,"",VLOOKUP('Index LA Summary'!$B$5,'Index LA SEN &amp; LLDD'!$A$179:$BZ$341,'Index LA Summary'!$M20,0)),"Error")</f>
        <v/>
      </c>
      <c r="U14" s="119" t="str">
        <f>IFERROR(IF('Index LA Summary'!$B$4=1,"",VLOOKUP('Index LA Summary'!$B$5,'Index LA SEN &amp; LLDD'!$A$179:$BZ$341,'Index LA Summary'!$N20,0)),"Error")</f>
        <v/>
      </c>
    </row>
    <row r="15" spans="1:21" x14ac:dyDescent="0.2">
      <c r="A15" s="20"/>
      <c r="B15" s="45" t="s">
        <v>14</v>
      </c>
      <c r="C15" s="122" t="str">
        <f>IFERROR(IF('Index LA Summary'!$B$4=1,"",'Index NA1'!O15),"Error")</f>
        <v/>
      </c>
      <c r="D15" s="126" t="str">
        <f>IFERROR(IF('Index LA Summary'!$B$4=1,"",VLOOKUP('Index LA Summary'!$B$6,'Index LA Main'!$A$6:$AC$18,'Index LA Summary'!$I21,0)),"Error")</f>
        <v/>
      </c>
      <c r="E15" s="130" t="str">
        <f>IFERROR(IF('Index LA Summary'!$B$4=1,"",VLOOKUP('Index LA Summary'!$B$5,'Index LA Main'!$A$7:$AC$170,'Index LA Summary'!$I21,0)),"Error")</f>
        <v/>
      </c>
      <c r="F15" s="122" t="str">
        <f>IFERROR(IF('Index LA Summary'!$B$4=1,"",'Index NA1'!P15),"Error")</f>
        <v/>
      </c>
      <c r="G15" s="126" t="str">
        <f>IFERROR(IF('Index LA Summary'!$B$4=1,"",VLOOKUP('Index LA Summary'!$B$6,'Index LA Main'!$A$178:$AC$339,'Index LA Summary'!$I21,0)),"Error")</f>
        <v/>
      </c>
      <c r="H15" s="119" t="str">
        <f>IFERROR(IF('Index LA Summary'!$B$4=1,"",VLOOKUP('Index LA Summary'!$B$5,'Index LA Main'!$A$176:$AC$339,'Index LA Summary'!$I21,0)),"Error")</f>
        <v/>
      </c>
      <c r="I15" s="125" t="str">
        <f>IFERROR(IF('Index LA Summary'!$B$4=1,"",'Index NA1'!R15),"Error")</f>
        <v/>
      </c>
      <c r="J15" s="126" t="str">
        <f>IFERROR(IF('Index LA Summary'!$B$4=1,"",VLOOKUP('Index LA Summary'!$B$6,'Index LA Main'!$A$347:$AC$508,'Index LA Summary'!$I21,0)),"Error")</f>
        <v/>
      </c>
      <c r="K15" s="119" t="str">
        <f>IFERROR(IF('Index LA Summary'!$B$4=1,"",VLOOKUP('Index LA Summary'!$B$5,'Index LA Main'!$A$345:$AC$508,'Index LA Summary'!$I21,0)),"Error")</f>
        <v/>
      </c>
      <c r="L15" s="119" t="str">
        <f>IFERROR(IF('Index LA Summary'!$B$4=1,"",VLOOKUP('Index LA Summary'!$B$5,'Index LA FSM'!$A$9:$BZ$171,'Index LA Summary'!$M21,0)),"Error")</f>
        <v/>
      </c>
      <c r="M15" s="119" t="str">
        <f>IFERROR(IF('Index LA Summary'!$B$4=1,"",VLOOKUP('Index LA Summary'!$B$5,'Index LA FSM'!$A$9:$BZ$171,'Index LA Summary'!$N21,0)),"Error")</f>
        <v/>
      </c>
      <c r="N15" s="119" t="str">
        <f>IFERROR(IF('Index LA Summary'!$B$4=1,"",VLOOKUP('Index LA Summary'!$B$5,'Index LA FSM'!$A$179:$BZ$341,'Index LA Summary'!$M21,0)),"Error")</f>
        <v/>
      </c>
      <c r="O15" s="119" t="str">
        <f>IFERROR(IF('Index LA Summary'!$B$4=1,"",VLOOKUP('Index LA Summary'!$B$5,'Index LA FSM'!$A$179:$BZ$341,'Index LA Summary'!$N21,0)),"Error")</f>
        <v/>
      </c>
      <c r="P15" s="119" t="str">
        <f>IFERROR(IF('Index LA Summary'!$B$4=1,"",VLOOKUP('Index LA Summary'!$B$5,'Index LA FSM'!$A$349:$BZ$511,'Index LA Summary'!$M21,0)),"Error")</f>
        <v/>
      </c>
      <c r="Q15" s="119" t="str">
        <f>IFERROR(IF('Index LA Summary'!$B$4=1,"",VLOOKUP('Index LA Summary'!$B$5,'Index LA FSM'!$A$349:$BZ$511,'Index LA Summary'!$N21,0)),"Error")</f>
        <v/>
      </c>
      <c r="R15" s="119" t="str">
        <f>IFERROR(IF('Index LA Summary'!$B$4=1,"",VLOOKUP('Index LA Summary'!$B$5,'Index LA SEN &amp; LLDD'!$A$9:$BZ$171,'Index LA Summary'!$M21,0)),"Error")</f>
        <v/>
      </c>
      <c r="S15" s="119" t="str">
        <f>IFERROR(IF('Index LA Summary'!$B$4=1,"",VLOOKUP('Index LA Summary'!$B$5,'Index LA SEN &amp; LLDD'!$A$9:$BZ$171,'Index LA Summary'!$N21,0)),"Error")</f>
        <v/>
      </c>
      <c r="T15" s="119" t="str">
        <f>IFERROR(IF('Index LA Summary'!$B$4=1,"",VLOOKUP('Index LA Summary'!$B$5,'Index LA SEN &amp; LLDD'!$A$179:$BZ$341,'Index LA Summary'!$M21,0)),"Error")</f>
        <v/>
      </c>
      <c r="U15" s="119" t="str">
        <f>IFERROR(IF('Index LA Summary'!$B$4=1,"",VLOOKUP('Index LA Summary'!$B$5,'Index LA SEN &amp; LLDD'!$A$179:$BZ$341,'Index LA Summary'!$N21,0)),"Error")</f>
        <v/>
      </c>
    </row>
    <row r="16" spans="1:21" x14ac:dyDescent="0.2">
      <c r="A16" s="20"/>
      <c r="B16" s="45" t="s">
        <v>15</v>
      </c>
      <c r="C16" s="122" t="str">
        <f>IFERROR(IF('Index LA Summary'!$B$4=1,"",'Index NA1'!O16),"Error")</f>
        <v/>
      </c>
      <c r="D16" s="126" t="str">
        <f>IFERROR(IF('Index LA Summary'!$B$4=1,"",VLOOKUP('Index LA Summary'!$B$6,'Index LA Main'!$A$6:$AC$18,'Index LA Summary'!$I22,0)),"Error")</f>
        <v/>
      </c>
      <c r="E16" s="130" t="str">
        <f>IFERROR(IF('Index LA Summary'!$B$4=1,"",VLOOKUP('Index LA Summary'!$B$5,'Index LA Main'!$A$7:$AC$170,'Index LA Summary'!$I22,0)),"Error")</f>
        <v/>
      </c>
      <c r="F16" s="122" t="str">
        <f>IFERROR(IF('Index LA Summary'!$B$4=1,"",'Index NA1'!P16),"Error")</f>
        <v/>
      </c>
      <c r="G16" s="126" t="str">
        <f>IFERROR(IF('Index LA Summary'!$B$4=1,"",VLOOKUP('Index LA Summary'!$B$6,'Index LA Main'!$A$178:$AC$339,'Index LA Summary'!$I22,0)),"Error")</f>
        <v/>
      </c>
      <c r="H16" s="119" t="str">
        <f>IFERROR(IF('Index LA Summary'!$B$4=1,"",VLOOKUP('Index LA Summary'!$B$5,'Index LA Main'!$A$176:$AC$339,'Index LA Summary'!$I22,0)),"Error")</f>
        <v/>
      </c>
      <c r="I16" s="125" t="str">
        <f>IFERROR(IF('Index LA Summary'!$B$4=1,"",'Index NA1'!R16),"Error")</f>
        <v/>
      </c>
      <c r="J16" s="126" t="str">
        <f>IFERROR(IF('Index LA Summary'!$B$4=1,"",VLOOKUP('Index LA Summary'!$B$6,'Index LA Main'!$A$347:$AC$508,'Index LA Summary'!$I22,0)),"Error")</f>
        <v/>
      </c>
      <c r="K16" s="119" t="str">
        <f>IFERROR(IF('Index LA Summary'!$B$4=1,"",VLOOKUP('Index LA Summary'!$B$5,'Index LA Main'!$A$345:$AC$508,'Index LA Summary'!$I22,0)),"Error")</f>
        <v/>
      </c>
      <c r="L16" s="119" t="str">
        <f>IFERROR(IF('Index LA Summary'!$B$4=1,"",VLOOKUP('Index LA Summary'!$B$5,'Index LA FSM'!$A$9:$BZ$171,'Index LA Summary'!$M22,0)),"Error")</f>
        <v/>
      </c>
      <c r="M16" s="119" t="str">
        <f>IFERROR(IF('Index LA Summary'!$B$4=1,"",VLOOKUP('Index LA Summary'!$B$5,'Index LA FSM'!$A$9:$BZ$171,'Index LA Summary'!$N22,0)),"Error")</f>
        <v/>
      </c>
      <c r="N16" s="119" t="str">
        <f>IFERROR(IF('Index LA Summary'!$B$4=1,"",VLOOKUP('Index LA Summary'!$B$5,'Index LA FSM'!$A$179:$BZ$341,'Index LA Summary'!$M22,0)),"Error")</f>
        <v/>
      </c>
      <c r="O16" s="119" t="str">
        <f>IFERROR(IF('Index LA Summary'!$B$4=1,"",VLOOKUP('Index LA Summary'!$B$5,'Index LA FSM'!$A$179:$BZ$341,'Index LA Summary'!$N22,0)),"Error")</f>
        <v/>
      </c>
      <c r="P16" s="119" t="str">
        <f>IFERROR(IF('Index LA Summary'!$B$4=1,"",VLOOKUP('Index LA Summary'!$B$5,'Index LA FSM'!$A$349:$BZ$511,'Index LA Summary'!$M22,0)),"Error")</f>
        <v/>
      </c>
      <c r="Q16" s="119" t="str">
        <f>IFERROR(IF('Index LA Summary'!$B$4=1,"",VLOOKUP('Index LA Summary'!$B$5,'Index LA FSM'!$A$349:$BZ$511,'Index LA Summary'!$N22,0)),"Error")</f>
        <v/>
      </c>
      <c r="R16" s="119" t="str">
        <f>IFERROR(IF('Index LA Summary'!$B$4=1,"",VLOOKUP('Index LA Summary'!$B$5,'Index LA SEN &amp; LLDD'!$A$9:$BZ$171,'Index LA Summary'!$M22,0)),"Error")</f>
        <v/>
      </c>
      <c r="S16" s="119" t="str">
        <f>IFERROR(IF('Index LA Summary'!$B$4=1,"",VLOOKUP('Index LA Summary'!$B$5,'Index LA SEN &amp; LLDD'!$A$9:$BZ$171,'Index LA Summary'!$N22,0)),"Error")</f>
        <v/>
      </c>
      <c r="T16" s="119" t="str">
        <f>IFERROR(IF('Index LA Summary'!$B$4=1,"",VLOOKUP('Index LA Summary'!$B$5,'Index LA SEN &amp; LLDD'!$A$179:$BZ$341,'Index LA Summary'!$M22,0)),"Error")</f>
        <v/>
      </c>
      <c r="U16" s="119" t="str">
        <f>IFERROR(IF('Index LA Summary'!$B$4=1,"",VLOOKUP('Index LA Summary'!$B$5,'Index LA SEN &amp; LLDD'!$A$179:$BZ$341,'Index LA Summary'!$N22,0)),"Error")</f>
        <v/>
      </c>
    </row>
    <row r="17" spans="1:21" x14ac:dyDescent="0.2">
      <c r="A17" s="20"/>
      <c r="B17" s="45" t="s">
        <v>16</v>
      </c>
      <c r="C17" s="122" t="str">
        <f>IFERROR(IF('Index LA Summary'!$B$4=1,"",'Index NA1'!O17),"Error")</f>
        <v/>
      </c>
      <c r="D17" s="126" t="str">
        <f>IFERROR(IF('Index LA Summary'!$B$4=1,"",VLOOKUP('Index LA Summary'!$B$6,'Index LA Main'!$A$6:$AC$18,'Index LA Summary'!$I23,0)),"Error")</f>
        <v/>
      </c>
      <c r="E17" s="130" t="str">
        <f>IFERROR(IF('Index LA Summary'!$B$4=1,"",VLOOKUP('Index LA Summary'!$B$5,'Index LA Main'!$A$7:$AC$170,'Index LA Summary'!$I23,0)),"Error")</f>
        <v/>
      </c>
      <c r="F17" s="122" t="str">
        <f>IFERROR(IF('Index LA Summary'!$B$4=1,"",'Index NA1'!P17),"Error")</f>
        <v/>
      </c>
      <c r="G17" s="126" t="str">
        <f>IFERROR(IF('Index LA Summary'!$B$4=1,"",VLOOKUP('Index LA Summary'!$B$6,'Index LA Main'!$A$178:$AC$339,'Index LA Summary'!$I23,0)),"Error")</f>
        <v/>
      </c>
      <c r="H17" s="119" t="str">
        <f>IFERROR(IF('Index LA Summary'!$B$4=1,"",VLOOKUP('Index LA Summary'!$B$5,'Index LA Main'!$A$176:$AC$339,'Index LA Summary'!$I23,0)),"Error")</f>
        <v/>
      </c>
      <c r="I17" s="125" t="str">
        <f>IFERROR(IF('Index LA Summary'!$B$4=1,"",'Index NA1'!R17),"Error")</f>
        <v/>
      </c>
      <c r="J17" s="126" t="str">
        <f>IFERROR(IF('Index LA Summary'!$B$4=1,"",VLOOKUP('Index LA Summary'!$B$6,'Index LA Main'!$A$347:$AC$508,'Index LA Summary'!$I23,0)),"Error")</f>
        <v/>
      </c>
      <c r="K17" s="119" t="str">
        <f>IFERROR(IF('Index LA Summary'!$B$4=1,"",VLOOKUP('Index LA Summary'!$B$5,'Index LA Main'!$A$345:$AC$508,'Index LA Summary'!$I23,0)),"Error")</f>
        <v/>
      </c>
      <c r="L17" s="119" t="str">
        <f>IFERROR(IF('Index LA Summary'!$B$4=1,"",VLOOKUP('Index LA Summary'!$B$5,'Index LA FSM'!$A$9:$BZ$171,'Index LA Summary'!$M23,0)),"Error")</f>
        <v/>
      </c>
      <c r="M17" s="119" t="str">
        <f>IFERROR(IF('Index LA Summary'!$B$4=1,"",VLOOKUP('Index LA Summary'!$B$5,'Index LA FSM'!$A$9:$BZ$171,'Index LA Summary'!$N23,0)),"Error")</f>
        <v/>
      </c>
      <c r="N17" s="119" t="str">
        <f>IFERROR(IF('Index LA Summary'!$B$4=1,"",VLOOKUP('Index LA Summary'!$B$5,'Index LA FSM'!$A$179:$BZ$341,'Index LA Summary'!$M23,0)),"Error")</f>
        <v/>
      </c>
      <c r="O17" s="119" t="str">
        <f>IFERROR(IF('Index LA Summary'!$B$4=1,"",VLOOKUP('Index LA Summary'!$B$5,'Index LA FSM'!$A$179:$BZ$341,'Index LA Summary'!$N23,0)),"Error")</f>
        <v/>
      </c>
      <c r="P17" s="119" t="str">
        <f>IFERROR(IF('Index LA Summary'!$B$4=1,"",VLOOKUP('Index LA Summary'!$B$5,'Index LA FSM'!$A$349:$BZ$511,'Index LA Summary'!$M23,0)),"Error")</f>
        <v/>
      </c>
      <c r="Q17" s="119" t="str">
        <f>IFERROR(IF('Index LA Summary'!$B$4=1,"",VLOOKUP('Index LA Summary'!$B$5,'Index LA FSM'!$A$349:$BZ$511,'Index LA Summary'!$N23,0)),"Error")</f>
        <v/>
      </c>
      <c r="R17" s="119" t="str">
        <f>IFERROR(IF('Index LA Summary'!$B$4=1,"",VLOOKUP('Index LA Summary'!$B$5,'Index LA SEN &amp; LLDD'!$A$9:$BZ$171,'Index LA Summary'!$M23,0)),"Error")</f>
        <v/>
      </c>
      <c r="S17" s="119" t="str">
        <f>IFERROR(IF('Index LA Summary'!$B$4=1,"",VLOOKUP('Index LA Summary'!$B$5,'Index LA SEN &amp; LLDD'!$A$9:$BZ$171,'Index LA Summary'!$N23,0)),"Error")</f>
        <v/>
      </c>
      <c r="T17" s="119" t="str">
        <f>IFERROR(IF('Index LA Summary'!$B$4=1,"",VLOOKUP('Index LA Summary'!$B$5,'Index LA SEN &amp; LLDD'!$A$179:$BZ$341,'Index LA Summary'!$M23,0)),"Error")</f>
        <v/>
      </c>
      <c r="U17" s="119" t="str">
        <f>IFERROR(IF('Index LA Summary'!$B$4=1,"",VLOOKUP('Index LA Summary'!$B$5,'Index LA SEN &amp; LLDD'!$A$179:$BZ$341,'Index LA Summary'!$N23,0)),"Error")</f>
        <v/>
      </c>
    </row>
    <row r="18" spans="1:21" x14ac:dyDescent="0.2">
      <c r="A18" s="20"/>
      <c r="B18" s="45" t="s">
        <v>17</v>
      </c>
      <c r="C18" s="122" t="str">
        <f>IFERROR(IF('Index LA Summary'!$B$4=1,"",'Index NA1'!O18),"Error")</f>
        <v/>
      </c>
      <c r="D18" s="126" t="str">
        <f>IFERROR(IF('Index LA Summary'!$B$4=1,"",VLOOKUP('Index LA Summary'!$B$6,'Index LA Main'!$A$6:$AC$18,'Index LA Summary'!$I24,0)),"Error")</f>
        <v/>
      </c>
      <c r="E18" s="130" t="str">
        <f>IFERROR(IF('Index LA Summary'!$B$4=1,"",VLOOKUP('Index LA Summary'!$B$5,'Index LA Main'!$A$7:$AC$170,'Index LA Summary'!$I24,0)),"Error")</f>
        <v/>
      </c>
      <c r="F18" s="122" t="str">
        <f>IFERROR(IF('Index LA Summary'!$B$4=1,"",'Index NA1'!P18),"Error")</f>
        <v/>
      </c>
      <c r="G18" s="126" t="str">
        <f>IFERROR(IF('Index LA Summary'!$B$4=1,"",VLOOKUP('Index LA Summary'!$B$6,'Index LA Main'!$A$178:$AC$339,'Index LA Summary'!$I24,0)),"Error")</f>
        <v/>
      </c>
      <c r="H18" s="119" t="str">
        <f>IFERROR(IF('Index LA Summary'!$B$4=1,"",VLOOKUP('Index LA Summary'!$B$5,'Index LA Main'!$A$176:$AC$339,'Index LA Summary'!$I24,0)),"Error")</f>
        <v/>
      </c>
      <c r="I18" s="125" t="str">
        <f>IFERROR(IF('Index LA Summary'!$B$4=1,"",'Index NA1'!R18),"Error")</f>
        <v/>
      </c>
      <c r="J18" s="126" t="str">
        <f>IFERROR(IF('Index LA Summary'!$B$4=1,"",VLOOKUP('Index LA Summary'!$B$6,'Index LA Main'!$A$347:$AC$508,'Index LA Summary'!$I24,0)),"Error")</f>
        <v/>
      </c>
      <c r="K18" s="119" t="str">
        <f>IFERROR(IF('Index LA Summary'!$B$4=1,"",VLOOKUP('Index LA Summary'!$B$5,'Index LA Main'!$A$345:$AC$508,'Index LA Summary'!$I24,0)),"Error")</f>
        <v/>
      </c>
      <c r="L18" s="119" t="str">
        <f>IFERROR(IF('Index LA Summary'!$B$4=1,"",VLOOKUP('Index LA Summary'!$B$5,'Index LA FSM'!$A$9:$BZ$171,'Index LA Summary'!$M24,0)),"Error")</f>
        <v/>
      </c>
      <c r="M18" s="119" t="str">
        <f>IFERROR(IF('Index LA Summary'!$B$4=1,"",VLOOKUP('Index LA Summary'!$B$5,'Index LA FSM'!$A$9:$BZ$171,'Index LA Summary'!$N24,0)),"Error")</f>
        <v/>
      </c>
      <c r="N18" s="119" t="str">
        <f>IFERROR(IF('Index LA Summary'!$B$4=1,"",VLOOKUP('Index LA Summary'!$B$5,'Index LA FSM'!$A$179:$BZ$341,'Index LA Summary'!$M24,0)),"Error")</f>
        <v/>
      </c>
      <c r="O18" s="119" t="str">
        <f>IFERROR(IF('Index LA Summary'!$B$4=1,"",VLOOKUP('Index LA Summary'!$B$5,'Index LA FSM'!$A$179:$BZ$341,'Index LA Summary'!$N24,0)),"Error")</f>
        <v/>
      </c>
      <c r="P18" s="119" t="str">
        <f>IFERROR(IF('Index LA Summary'!$B$4=1,"",VLOOKUP('Index LA Summary'!$B$5,'Index LA FSM'!$A$349:$BZ$511,'Index LA Summary'!$M24,0)),"Error")</f>
        <v/>
      </c>
      <c r="Q18" s="119" t="str">
        <f>IFERROR(IF('Index LA Summary'!$B$4=1,"",VLOOKUP('Index LA Summary'!$B$5,'Index LA FSM'!$A$349:$BZ$511,'Index LA Summary'!$N24,0)),"Error")</f>
        <v/>
      </c>
      <c r="R18" s="119" t="str">
        <f>IFERROR(IF('Index LA Summary'!$B$4=1,"",VLOOKUP('Index LA Summary'!$B$5,'Index LA SEN &amp; LLDD'!$A$9:$BZ$171,'Index LA Summary'!$M24,0)),"Error")</f>
        <v/>
      </c>
      <c r="S18" s="119" t="str">
        <f>IFERROR(IF('Index LA Summary'!$B$4=1,"",VLOOKUP('Index LA Summary'!$B$5,'Index LA SEN &amp; LLDD'!$A$9:$BZ$171,'Index LA Summary'!$N24,0)),"Error")</f>
        <v/>
      </c>
      <c r="T18" s="119" t="str">
        <f>IFERROR(IF('Index LA Summary'!$B$4=1,"",VLOOKUP('Index LA Summary'!$B$5,'Index LA SEN &amp; LLDD'!$A$179:$BZ$341,'Index LA Summary'!$M24,0)),"Error")</f>
        <v/>
      </c>
      <c r="U18" s="119" t="str">
        <f>IFERROR(IF('Index LA Summary'!$B$4=1,"",VLOOKUP('Index LA Summary'!$B$5,'Index LA SEN &amp; LLDD'!$A$179:$BZ$341,'Index LA Summary'!$N24,0)),"Error")</f>
        <v/>
      </c>
    </row>
    <row r="19" spans="1:21" x14ac:dyDescent="0.2">
      <c r="A19" s="20"/>
      <c r="B19" s="45"/>
      <c r="C19" s="122"/>
      <c r="D19" s="126"/>
      <c r="E19" s="130"/>
      <c r="F19" s="122"/>
      <c r="G19" s="126"/>
      <c r="H19" s="119"/>
      <c r="I19" s="125"/>
      <c r="J19" s="126"/>
      <c r="K19" s="119"/>
      <c r="L19" s="119"/>
      <c r="M19" s="119"/>
      <c r="N19" s="119"/>
      <c r="O19" s="119"/>
      <c r="P19" s="119"/>
      <c r="Q19" s="119"/>
      <c r="R19" s="119"/>
      <c r="S19" s="119"/>
      <c r="T19" s="119"/>
      <c r="U19" s="119"/>
    </row>
    <row r="20" spans="1:21" x14ac:dyDescent="0.2">
      <c r="A20" s="20"/>
      <c r="B20" s="45" t="s">
        <v>18</v>
      </c>
      <c r="C20" s="122" t="str">
        <f>IFERROR(IF('Index LA Summary'!$B$4=1,"",'Index NA1'!O20),"Error")</f>
        <v/>
      </c>
      <c r="D20" s="126" t="str">
        <f>IFERROR(IF('Index LA Summary'!$B$4=1,"",VLOOKUP('Index LA Summary'!$B$6,'Index LA Main'!$A$6:$AC$18,'Index LA Summary'!$I26,0)),"Error")</f>
        <v/>
      </c>
      <c r="E20" s="130" t="str">
        <f>IFERROR(IF('Index LA Summary'!$B$4=1,"",VLOOKUP('Index LA Summary'!$B$5,'Index LA Main'!$A$7:$AC$170,'Index LA Summary'!$I26,0)),"Error")</f>
        <v/>
      </c>
      <c r="F20" s="122" t="str">
        <f>IFERROR(IF('Index LA Summary'!$B$4=1,"",'Index NA1'!P20),"Error")</f>
        <v/>
      </c>
      <c r="G20" s="126" t="str">
        <f>IFERROR(IF('Index LA Summary'!$B$4=1,"",VLOOKUP('Index LA Summary'!$B$6,'Index LA Main'!$A$178:$AC$339,'Index LA Summary'!$I26,0)),"Error")</f>
        <v/>
      </c>
      <c r="H20" s="119" t="str">
        <f>IFERROR(IF('Index LA Summary'!$B$4=1,"",VLOOKUP('Index LA Summary'!$B$5,'Index LA Main'!$A$176:$AC$339,'Index LA Summary'!$I26,0)),"Error")</f>
        <v/>
      </c>
      <c r="I20" s="125" t="str">
        <f>IFERROR(IF('Index LA Summary'!$B$4=1,"",'Index NA1'!R20),"Error")</f>
        <v/>
      </c>
      <c r="J20" s="126" t="str">
        <f>IFERROR(IF('Index LA Summary'!$B$4=1,"",VLOOKUP('Index LA Summary'!$B$6,'Index LA Main'!$A$347:$AC$508,'Index LA Summary'!$I26,0)),"Error")</f>
        <v/>
      </c>
      <c r="K20" s="119" t="str">
        <f>IFERROR(IF('Index LA Summary'!$B$4=1,"",VLOOKUP('Index LA Summary'!$B$5,'Index LA Main'!$A$345:$AC$508,'Index LA Summary'!$I26,0)),"Error")</f>
        <v/>
      </c>
      <c r="L20" s="119" t="str">
        <f>IFERROR(IF('Index LA Summary'!$B$4=1,"",VLOOKUP('Index LA Summary'!$B$5,'Index LA FSM'!$A$9:$BZ$171,'Index LA Summary'!$M26,0)),"Error")</f>
        <v/>
      </c>
      <c r="M20" s="119" t="str">
        <f>IFERROR(IF('Index LA Summary'!$B$4=1,"",VLOOKUP('Index LA Summary'!$B$5,'Index LA FSM'!$A$9:$BZ$171,'Index LA Summary'!$N26,0)),"Error")</f>
        <v/>
      </c>
      <c r="N20" s="119" t="str">
        <f>IFERROR(IF('Index LA Summary'!$B$4=1,"",VLOOKUP('Index LA Summary'!$B$5,'Index LA FSM'!$A$179:$BZ$341,'Index LA Summary'!$M26,0)),"Error")</f>
        <v/>
      </c>
      <c r="O20" s="119" t="str">
        <f>IFERROR(IF('Index LA Summary'!$B$4=1,"",VLOOKUP('Index LA Summary'!$B$5,'Index LA FSM'!$A$179:$BZ$341,'Index LA Summary'!$N26,0)),"Error")</f>
        <v/>
      </c>
      <c r="P20" s="119" t="str">
        <f>IFERROR(IF('Index LA Summary'!$B$4=1,"",VLOOKUP('Index LA Summary'!$B$5,'Index LA FSM'!$A$349:$BZ$511,'Index LA Summary'!$M26,0)),"Error")</f>
        <v/>
      </c>
      <c r="Q20" s="119" t="str">
        <f>IFERROR(IF('Index LA Summary'!$B$4=1,"",VLOOKUP('Index LA Summary'!$B$5,'Index LA FSM'!$A$349:$BZ$511,'Index LA Summary'!$N26,0)),"Error")</f>
        <v/>
      </c>
      <c r="R20" s="119" t="str">
        <f>IFERROR(IF('Index LA Summary'!$B$4=1,"",VLOOKUP('Index LA Summary'!$B$5,'Index LA SEN &amp; LLDD'!$A$9:$BZ$171,'Index LA Summary'!$M26,0)),"Error")</f>
        <v/>
      </c>
      <c r="S20" s="119" t="str">
        <f>IFERROR(IF('Index LA Summary'!$B$4=1,"",VLOOKUP('Index LA Summary'!$B$5,'Index LA SEN &amp; LLDD'!$A$9:$BZ$171,'Index LA Summary'!$N26,0)),"Error")</f>
        <v/>
      </c>
      <c r="T20" s="119" t="str">
        <f>IFERROR(IF('Index LA Summary'!$B$4=1,"",VLOOKUP('Index LA Summary'!$B$5,'Index LA SEN &amp; LLDD'!$A$179:$BZ$341,'Index LA Summary'!$M26,0)),"Error")</f>
        <v/>
      </c>
      <c r="U20" s="119" t="str">
        <f>IFERROR(IF('Index LA Summary'!$B$4=1,"",VLOOKUP('Index LA Summary'!$B$5,'Index LA SEN &amp; LLDD'!$A$179:$BZ$341,'Index LA Summary'!$N26,0)),"Error")</f>
        <v/>
      </c>
    </row>
    <row r="21" spans="1:21" x14ac:dyDescent="0.2">
      <c r="A21" s="20"/>
      <c r="B21" s="45"/>
      <c r="C21" s="122"/>
      <c r="D21" s="126"/>
      <c r="E21" s="130"/>
      <c r="F21" s="122"/>
      <c r="G21" s="126"/>
      <c r="H21" s="119"/>
      <c r="I21" s="125"/>
      <c r="J21" s="126"/>
      <c r="K21" s="119"/>
      <c r="L21" s="119"/>
      <c r="M21" s="119"/>
      <c r="N21" s="119"/>
      <c r="O21" s="119"/>
      <c r="P21" s="119"/>
      <c r="Q21" s="119"/>
      <c r="R21" s="119"/>
      <c r="S21" s="119"/>
      <c r="T21" s="119"/>
      <c r="U21" s="119"/>
    </row>
    <row r="22" spans="1:21" x14ac:dyDescent="0.2">
      <c r="A22" s="20"/>
      <c r="B22" s="45" t="s">
        <v>19</v>
      </c>
      <c r="C22" s="122" t="str">
        <f>IFERROR(IF('Index LA Summary'!$B$4=1,"",'Index NA1'!O22),"Error")</f>
        <v/>
      </c>
      <c r="D22" s="126" t="str">
        <f>IFERROR(IF('Index LA Summary'!$B$4=1,"",VLOOKUP('Index LA Summary'!$B$6,'Index LA Main'!$A$6:$AC$18,'Index LA Summary'!$I28,0)),"Error")</f>
        <v/>
      </c>
      <c r="E22" s="130" t="str">
        <f>IFERROR(IF('Index LA Summary'!$B$4=1,"",VLOOKUP('Index LA Summary'!$B$5,'Index LA Main'!$A$7:$AC$170,'Index LA Summary'!$I28,0)),"Error")</f>
        <v/>
      </c>
      <c r="F22" s="122" t="str">
        <f>IFERROR(IF('Index LA Summary'!$B$4=1,"",'Index NA1'!P22),"Error")</f>
        <v/>
      </c>
      <c r="G22" s="126" t="str">
        <f>IFERROR(IF('Index LA Summary'!$B$4=1,"",VLOOKUP('Index LA Summary'!$B$6,'Index LA Main'!$A$178:$AC$339,'Index LA Summary'!$I28,0)),"Error")</f>
        <v/>
      </c>
      <c r="H22" s="119" t="str">
        <f>IFERROR(IF('Index LA Summary'!$B$4=1,"",VLOOKUP('Index LA Summary'!$B$5,'Index LA Main'!$A$176:$AC$339,'Index LA Summary'!$I28,0)),"Error")</f>
        <v/>
      </c>
      <c r="I22" s="125" t="str">
        <f>IFERROR(IF('Index LA Summary'!$B$4=1,"",'Index NA1'!R22),"Error")</f>
        <v/>
      </c>
      <c r="J22" s="126" t="str">
        <f>IFERROR(IF('Index LA Summary'!$B$4=1,"",VLOOKUP('Index LA Summary'!$B$6,'Index LA Main'!$A$347:$AC$508,'Index LA Summary'!$I28,0)),"Error")</f>
        <v/>
      </c>
      <c r="K22" s="119" t="str">
        <f>IFERROR(IF('Index LA Summary'!$B$4=1,"",VLOOKUP('Index LA Summary'!$B$5,'Index LA Main'!$A$345:$AC$508,'Index LA Summary'!$I28,0)),"Error")</f>
        <v/>
      </c>
      <c r="L22" s="119" t="str">
        <f>IFERROR(IF('Index LA Summary'!$B$4=1,"",VLOOKUP('Index LA Summary'!$B$5,'Index LA FSM'!$A$9:$BZ$171,'Index LA Summary'!$M28,0)),"Error")</f>
        <v/>
      </c>
      <c r="M22" s="119" t="str">
        <f>IFERROR(IF('Index LA Summary'!$B$4=1,"",VLOOKUP('Index LA Summary'!$B$5,'Index LA FSM'!$A$9:$BZ$171,'Index LA Summary'!$N28,0)),"Error")</f>
        <v/>
      </c>
      <c r="N22" s="119" t="str">
        <f>IFERROR(IF('Index LA Summary'!$B$4=1,"",VLOOKUP('Index LA Summary'!$B$5,'Index LA FSM'!$A$179:$BZ$341,'Index LA Summary'!$M28,0)),"Error")</f>
        <v/>
      </c>
      <c r="O22" s="119" t="str">
        <f>IFERROR(IF('Index LA Summary'!$B$4=1,"",VLOOKUP('Index LA Summary'!$B$5,'Index LA FSM'!$A$179:$BZ$341,'Index LA Summary'!$N28,0)),"Error")</f>
        <v/>
      </c>
      <c r="P22" s="119" t="str">
        <f>IFERROR(IF('Index LA Summary'!$B$4=1,"",VLOOKUP('Index LA Summary'!$B$5,'Index LA FSM'!$A$349:$BZ$511,'Index LA Summary'!$M28,0)),"Error")</f>
        <v/>
      </c>
      <c r="Q22" s="119" t="str">
        <f>IFERROR(IF('Index LA Summary'!$B$4=1,"",VLOOKUP('Index LA Summary'!$B$5,'Index LA FSM'!$A$349:$BZ$511,'Index LA Summary'!$N28,0)),"Error")</f>
        <v/>
      </c>
      <c r="R22" s="119" t="str">
        <f>IFERROR(IF('Index LA Summary'!$B$4=1,"",VLOOKUP('Index LA Summary'!$B$5,'Index LA SEN &amp; LLDD'!$A$9:$BZ$171,'Index LA Summary'!$M28,0)),"Error")</f>
        <v/>
      </c>
      <c r="S22" s="119" t="str">
        <f>IFERROR(IF('Index LA Summary'!$B$4=1,"",VLOOKUP('Index LA Summary'!$B$5,'Index LA SEN &amp; LLDD'!$A$9:$BZ$171,'Index LA Summary'!$N28,0)),"Error")</f>
        <v/>
      </c>
      <c r="T22" s="119" t="str">
        <f>IFERROR(IF('Index LA Summary'!$B$4=1,"",VLOOKUP('Index LA Summary'!$B$5,'Index LA SEN &amp; LLDD'!$A$179:$BZ$341,'Index LA Summary'!$M28,0)),"Error")</f>
        <v/>
      </c>
      <c r="U22" s="119" t="str">
        <f>IFERROR(IF('Index LA Summary'!$B$4=1,"",VLOOKUP('Index LA Summary'!$B$5,'Index LA SEN &amp; LLDD'!$A$179:$BZ$341,'Index LA Summary'!$N28,0)),"Error")</f>
        <v/>
      </c>
    </row>
    <row r="23" spans="1:21" x14ac:dyDescent="0.2">
      <c r="A23" s="20"/>
      <c r="B23" s="45" t="s">
        <v>20</v>
      </c>
      <c r="C23" s="122" t="str">
        <f>IFERROR(IF('Index LA Summary'!$B$4=1,"",'Index NA1'!O23),"Error")</f>
        <v/>
      </c>
      <c r="D23" s="126" t="str">
        <f>IFERROR(IF('Index LA Summary'!$B$4=1,"",VLOOKUP('Index LA Summary'!$B$6,'Index LA Main'!$A$6:$AC$18,'Index LA Summary'!$I29,0)),"Error")</f>
        <v/>
      </c>
      <c r="E23" s="130" t="str">
        <f>IFERROR(IF('Index LA Summary'!$B$4=1,"",VLOOKUP('Index LA Summary'!$B$5,'Index LA Main'!$A$7:$AC$170,'Index LA Summary'!$I29,0)),"Error")</f>
        <v/>
      </c>
      <c r="F23" s="122" t="str">
        <f>IFERROR(IF('Index LA Summary'!$B$4=1,"",'Index NA1'!P23),"Error")</f>
        <v/>
      </c>
      <c r="G23" s="126" t="str">
        <f>IFERROR(IF('Index LA Summary'!$B$4=1,"",VLOOKUP('Index LA Summary'!$B$6,'Index LA Main'!$A$178:$AC$339,'Index LA Summary'!$I29,0)),"Error")</f>
        <v/>
      </c>
      <c r="H23" s="119" t="str">
        <f>IFERROR(IF('Index LA Summary'!$B$4=1,"",VLOOKUP('Index LA Summary'!$B$5,'Index LA Main'!$A$176:$AC$339,'Index LA Summary'!$I29,0)),"Error")</f>
        <v/>
      </c>
      <c r="I23" s="125" t="str">
        <f>IFERROR(IF('Index LA Summary'!$B$4=1,"",'Index NA1'!R23),"Error")</f>
        <v/>
      </c>
      <c r="J23" s="126" t="str">
        <f>IFERROR(IF('Index LA Summary'!$B$4=1,"",VLOOKUP('Index LA Summary'!$B$6,'Index LA Main'!$A$347:$AC$508,'Index LA Summary'!$I29,0)),"Error")</f>
        <v/>
      </c>
      <c r="K23" s="119" t="str">
        <f>IFERROR(IF('Index LA Summary'!$B$4=1,"",VLOOKUP('Index LA Summary'!$B$5,'Index LA Main'!$A$345:$AC$508,'Index LA Summary'!$I29,0)),"Error")</f>
        <v/>
      </c>
      <c r="L23" s="119" t="str">
        <f>IFERROR(IF('Index LA Summary'!$B$4=1,"",VLOOKUP('Index LA Summary'!$B$5,'Index LA FSM'!$A$9:$BZ$171,'Index LA Summary'!$M29,0)),"Error")</f>
        <v/>
      </c>
      <c r="M23" s="119" t="str">
        <f>IFERROR(IF('Index LA Summary'!$B$4=1,"",VLOOKUP('Index LA Summary'!$B$5,'Index LA FSM'!$A$9:$BZ$171,'Index LA Summary'!$N29,0)),"Error")</f>
        <v/>
      </c>
      <c r="N23" s="119" t="str">
        <f>IFERROR(IF('Index LA Summary'!$B$4=1,"",VLOOKUP('Index LA Summary'!$B$5,'Index LA FSM'!$A$179:$BZ$341,'Index LA Summary'!$M29,0)),"Error")</f>
        <v/>
      </c>
      <c r="O23" s="119" t="str">
        <f>IFERROR(IF('Index LA Summary'!$B$4=1,"",VLOOKUP('Index LA Summary'!$B$5,'Index LA FSM'!$A$179:$BZ$341,'Index LA Summary'!$N29,0)),"Error")</f>
        <v/>
      </c>
      <c r="P23" s="119" t="str">
        <f>IFERROR(IF('Index LA Summary'!$B$4=1,"",VLOOKUP('Index LA Summary'!$B$5,'Index LA FSM'!$A$349:$BZ$511,'Index LA Summary'!$M29,0)),"Error")</f>
        <v/>
      </c>
      <c r="Q23" s="119" t="str">
        <f>IFERROR(IF('Index LA Summary'!$B$4=1,"",VLOOKUP('Index LA Summary'!$B$5,'Index LA FSM'!$A$349:$BZ$511,'Index LA Summary'!$N29,0)),"Error")</f>
        <v/>
      </c>
      <c r="R23" s="119" t="str">
        <f>IFERROR(IF('Index LA Summary'!$B$4=1,"",VLOOKUP('Index LA Summary'!$B$5,'Index LA SEN &amp; LLDD'!$A$9:$BZ$171,'Index LA Summary'!$M29,0)),"Error")</f>
        <v/>
      </c>
      <c r="S23" s="119" t="str">
        <f>IFERROR(IF('Index LA Summary'!$B$4=1,"",VLOOKUP('Index LA Summary'!$B$5,'Index LA SEN &amp; LLDD'!$A$9:$BZ$171,'Index LA Summary'!$N29,0)),"Error")</f>
        <v/>
      </c>
      <c r="T23" s="119" t="str">
        <f>IFERROR(IF('Index LA Summary'!$B$4=1,"",VLOOKUP('Index LA Summary'!$B$5,'Index LA SEN &amp; LLDD'!$A$179:$BZ$341,'Index LA Summary'!$M29,0)),"Error")</f>
        <v/>
      </c>
      <c r="U23" s="119" t="str">
        <f>IFERROR(IF('Index LA Summary'!$B$4=1,"",VLOOKUP('Index LA Summary'!$B$5,'Index LA SEN &amp; LLDD'!$A$179:$BZ$341,'Index LA Summary'!$N29,0)),"Error")</f>
        <v/>
      </c>
    </row>
    <row r="24" spans="1:21" x14ac:dyDescent="0.2">
      <c r="A24" s="20"/>
      <c r="B24" s="62" t="s">
        <v>21</v>
      </c>
      <c r="C24" s="122" t="str">
        <f>IFERROR(IF('Index LA Summary'!$B$4=1,"",'Index NA1'!O24),"Error")</f>
        <v/>
      </c>
      <c r="D24" s="126" t="str">
        <f>IFERROR(IF('Index LA Summary'!$B$4=1,"",VLOOKUP('Index LA Summary'!$B$6,'Index LA Main'!$A$6:$AC$18,'Index LA Summary'!$I30,0)),"Error")</f>
        <v/>
      </c>
      <c r="E24" s="130" t="str">
        <f>IFERROR(IF('Index LA Summary'!$B$4=1,"",VLOOKUP('Index LA Summary'!$B$5,'Index LA Main'!$A$7:$AC$170,'Index LA Summary'!$I30,0)),"Error")</f>
        <v/>
      </c>
      <c r="F24" s="122" t="str">
        <f>IFERROR(IF('Index LA Summary'!$B$4=1,"",'Index NA1'!P24),"Error")</f>
        <v/>
      </c>
      <c r="G24" s="126" t="str">
        <f>IFERROR(IF('Index LA Summary'!$B$4=1,"",VLOOKUP('Index LA Summary'!$B$6,'Index LA Main'!$A$178:$AC$339,'Index LA Summary'!$I30,0)),"Error")</f>
        <v/>
      </c>
      <c r="H24" s="119" t="str">
        <f>IFERROR(IF('Index LA Summary'!$B$4=1,"",VLOOKUP('Index LA Summary'!$B$5,'Index LA Main'!$A$176:$AC$339,'Index LA Summary'!$I30,0)),"Error")</f>
        <v/>
      </c>
      <c r="I24" s="125" t="str">
        <f>IFERROR(IF('Index LA Summary'!$B$4=1,"",'Index NA1'!R24),"Error")</f>
        <v/>
      </c>
      <c r="J24" s="126" t="str">
        <f>IFERROR(IF('Index LA Summary'!$B$4=1,"",VLOOKUP('Index LA Summary'!$B$6,'Index LA Main'!$A$347:$AC$508,'Index LA Summary'!$I30,0)),"Error")</f>
        <v/>
      </c>
      <c r="K24" s="119" t="str">
        <f>IFERROR(IF('Index LA Summary'!$B$4=1,"",VLOOKUP('Index LA Summary'!$B$5,'Index LA Main'!$A$345:$AC$508,'Index LA Summary'!$I30,0)),"Error")</f>
        <v/>
      </c>
      <c r="L24" s="119" t="str">
        <f>IFERROR(IF('Index LA Summary'!$B$4=1,"",VLOOKUP('Index LA Summary'!$B$5,'Index LA FSM'!$A$9:$BZ$171,'Index LA Summary'!$M30,0)),"Error")</f>
        <v/>
      </c>
      <c r="M24" s="119" t="str">
        <f>IFERROR(IF('Index LA Summary'!$B$4=1,"",VLOOKUP('Index LA Summary'!$B$5,'Index LA FSM'!$A$9:$BZ$171,'Index LA Summary'!$N30,0)),"Error")</f>
        <v/>
      </c>
      <c r="N24" s="119" t="str">
        <f>IFERROR(IF('Index LA Summary'!$B$4=1,"",VLOOKUP('Index LA Summary'!$B$5,'Index LA FSM'!$A$179:$BZ$341,'Index LA Summary'!$M30,0)),"Error")</f>
        <v/>
      </c>
      <c r="O24" s="119" t="str">
        <f>IFERROR(IF('Index LA Summary'!$B$4=1,"",VLOOKUP('Index LA Summary'!$B$5,'Index LA FSM'!$A$179:$BZ$341,'Index LA Summary'!$N30,0)),"Error")</f>
        <v/>
      </c>
      <c r="P24" s="119" t="str">
        <f>IFERROR(IF('Index LA Summary'!$B$4=1,"",VLOOKUP('Index LA Summary'!$B$5,'Index LA FSM'!$A$349:$BZ$511,'Index LA Summary'!$M30,0)),"Error")</f>
        <v/>
      </c>
      <c r="Q24" s="119" t="str">
        <f>IFERROR(IF('Index LA Summary'!$B$4=1,"",VLOOKUP('Index LA Summary'!$B$5,'Index LA FSM'!$A$349:$BZ$511,'Index LA Summary'!$N30,0)),"Error")</f>
        <v/>
      </c>
      <c r="R24" s="119" t="str">
        <f>IFERROR(IF('Index LA Summary'!$B$4=1,"",VLOOKUP('Index LA Summary'!$B$5,'Index LA SEN &amp; LLDD'!$A$9:$BZ$171,'Index LA Summary'!$M30,0)),"Error")</f>
        <v/>
      </c>
      <c r="S24" s="119" t="str">
        <f>IFERROR(IF('Index LA Summary'!$B$4=1,"",VLOOKUP('Index LA Summary'!$B$5,'Index LA SEN &amp; LLDD'!$A$9:$BZ$171,'Index LA Summary'!$N30,0)),"Error")</f>
        <v/>
      </c>
      <c r="T24" s="119" t="str">
        <f>IFERROR(IF('Index LA Summary'!$B$4=1,"",VLOOKUP('Index LA Summary'!$B$5,'Index LA SEN &amp; LLDD'!$A$179:$BZ$341,'Index LA Summary'!$M30,0)),"Error")</f>
        <v/>
      </c>
      <c r="U24" s="119" t="str">
        <f>IFERROR(IF('Index LA Summary'!$B$4=1,"",VLOOKUP('Index LA Summary'!$B$5,'Index LA SEN &amp; LLDD'!$A$179:$BZ$341,'Index LA Summary'!$N30,0)),"Error")</f>
        <v/>
      </c>
    </row>
    <row r="25" spans="1:21" x14ac:dyDescent="0.2">
      <c r="A25" s="20"/>
      <c r="B25" s="62" t="s">
        <v>22</v>
      </c>
      <c r="C25" s="122" t="str">
        <f>IFERROR(IF('Index LA Summary'!$B$4=1,"",'Index NA1'!O25),"Error")</f>
        <v/>
      </c>
      <c r="D25" s="126" t="str">
        <f>IFERROR(IF('Index LA Summary'!$B$4=1,"",VLOOKUP('Index LA Summary'!$B$6,'Index LA Main'!$A$6:$AC$18,'Index LA Summary'!$I31,0)),"Error")</f>
        <v/>
      </c>
      <c r="E25" s="130" t="str">
        <f>IFERROR(IF('Index LA Summary'!$B$4=1,"",VLOOKUP('Index LA Summary'!$B$5,'Index LA Main'!$A$7:$AC$170,'Index LA Summary'!$I31,0)),"Error")</f>
        <v/>
      </c>
      <c r="F25" s="122" t="str">
        <f>IFERROR(IF('Index LA Summary'!$B$4=1,"",'Index NA1'!P25),"Error")</f>
        <v/>
      </c>
      <c r="G25" s="126" t="str">
        <f>IFERROR(IF('Index LA Summary'!$B$4=1,"",VLOOKUP('Index LA Summary'!$B$6,'Index LA Main'!$A$178:$AC$339,'Index LA Summary'!$I31,0)),"Error")</f>
        <v/>
      </c>
      <c r="H25" s="119" t="str">
        <f>IFERROR(IF('Index LA Summary'!$B$4=1,"",VLOOKUP('Index LA Summary'!$B$5,'Index LA Main'!$A$176:$AC$339,'Index LA Summary'!$I31,0)),"Error")</f>
        <v/>
      </c>
      <c r="I25" s="125" t="str">
        <f>IFERROR(IF('Index LA Summary'!$B$4=1,"",'Index NA1'!R25),"Error")</f>
        <v/>
      </c>
      <c r="J25" s="126" t="str">
        <f>IFERROR(IF('Index LA Summary'!$B$4=1,"",VLOOKUP('Index LA Summary'!$B$6,'Index LA Main'!$A$347:$AC$508,'Index LA Summary'!$I31,0)),"Error")</f>
        <v/>
      </c>
      <c r="K25" s="119" t="str">
        <f>IFERROR(IF('Index LA Summary'!$B$4=1,"",VLOOKUP('Index LA Summary'!$B$5,'Index LA Main'!$A$345:$AC$508,'Index LA Summary'!$I31,0)),"Error")</f>
        <v/>
      </c>
      <c r="L25" s="119" t="str">
        <f>IFERROR(IF('Index LA Summary'!$B$4=1,"",VLOOKUP('Index LA Summary'!$B$5,'Index LA FSM'!$A$9:$BZ$171,'Index LA Summary'!$M31,0)),"Error")</f>
        <v/>
      </c>
      <c r="M25" s="119" t="str">
        <f>IFERROR(IF('Index LA Summary'!$B$4=1,"",VLOOKUP('Index LA Summary'!$B$5,'Index LA FSM'!$A$9:$BZ$171,'Index LA Summary'!$N31,0)),"Error")</f>
        <v/>
      </c>
      <c r="N25" s="119" t="str">
        <f>IFERROR(IF('Index LA Summary'!$B$4=1,"",VLOOKUP('Index LA Summary'!$B$5,'Index LA FSM'!$A$179:$BZ$341,'Index LA Summary'!$M31,0)),"Error")</f>
        <v/>
      </c>
      <c r="O25" s="119" t="str">
        <f>IFERROR(IF('Index LA Summary'!$B$4=1,"",VLOOKUP('Index LA Summary'!$B$5,'Index LA FSM'!$A$179:$BZ$341,'Index LA Summary'!$N31,0)),"Error")</f>
        <v/>
      </c>
      <c r="P25" s="119" t="str">
        <f>IFERROR(IF('Index LA Summary'!$B$4=1,"",VLOOKUP('Index LA Summary'!$B$5,'Index LA FSM'!$A$349:$BZ$511,'Index LA Summary'!$M31,0)),"Error")</f>
        <v/>
      </c>
      <c r="Q25" s="119" t="str">
        <f>IFERROR(IF('Index LA Summary'!$B$4=1,"",VLOOKUP('Index LA Summary'!$B$5,'Index LA FSM'!$A$349:$BZ$511,'Index LA Summary'!$N31,0)),"Error")</f>
        <v/>
      </c>
      <c r="R25" s="119" t="str">
        <f>IFERROR(IF('Index LA Summary'!$B$4=1,"",VLOOKUP('Index LA Summary'!$B$5,'Index LA SEN &amp; LLDD'!$A$9:$BZ$171,'Index LA Summary'!$M31,0)),"Error")</f>
        <v/>
      </c>
      <c r="S25" s="119" t="str">
        <f>IFERROR(IF('Index LA Summary'!$B$4=1,"",VLOOKUP('Index LA Summary'!$B$5,'Index LA SEN &amp; LLDD'!$A$9:$BZ$171,'Index LA Summary'!$N31,0)),"Error")</f>
        <v/>
      </c>
      <c r="T25" s="119" t="str">
        <f>IFERROR(IF('Index LA Summary'!$B$4=1,"",VLOOKUP('Index LA Summary'!$B$5,'Index LA SEN &amp; LLDD'!$A$179:$BZ$341,'Index LA Summary'!$M31,0)),"Error")</f>
        <v/>
      </c>
      <c r="U25" s="119" t="str">
        <f>IFERROR(IF('Index LA Summary'!$B$4=1,"",VLOOKUP('Index LA Summary'!$B$5,'Index LA SEN &amp; LLDD'!$A$179:$BZ$341,'Index LA Summary'!$N31,0)),"Error")</f>
        <v/>
      </c>
    </row>
    <row r="26" spans="1:21" x14ac:dyDescent="0.2">
      <c r="A26" s="20"/>
      <c r="B26" s="45" t="s">
        <v>23</v>
      </c>
      <c r="C26" s="122" t="str">
        <f>IFERROR(IF('Index LA Summary'!$B$4=1,"",'Index NA1'!O26),"Error")</f>
        <v/>
      </c>
      <c r="D26" s="126" t="str">
        <f>IFERROR(IF('Index LA Summary'!$B$4=1,"",VLOOKUP('Index LA Summary'!$B$6,'Index LA Main'!$A$6:$AC$18,'Index LA Summary'!$I32,0)),"Error")</f>
        <v/>
      </c>
      <c r="E26" s="130" t="str">
        <f>IFERROR(IF('Index LA Summary'!$B$4=1,"",VLOOKUP('Index LA Summary'!$B$5,'Index LA Main'!$A$7:$AC$170,'Index LA Summary'!$I32,0)),"Error")</f>
        <v/>
      </c>
      <c r="F26" s="122" t="str">
        <f>IFERROR(IF('Index LA Summary'!$B$4=1,"",'Index NA1'!P26),"Error")</f>
        <v/>
      </c>
      <c r="G26" s="126" t="str">
        <f>IFERROR(IF('Index LA Summary'!$B$4=1,"",VLOOKUP('Index LA Summary'!$B$6,'Index LA Main'!$A$178:$AC$339,'Index LA Summary'!$I32,0)),"Error")</f>
        <v/>
      </c>
      <c r="H26" s="119" t="str">
        <f>IFERROR(IF('Index LA Summary'!$B$4=1,"",VLOOKUP('Index LA Summary'!$B$5,'Index LA Main'!$A$176:$AC$339,'Index LA Summary'!$I32,0)),"Error")</f>
        <v/>
      </c>
      <c r="I26" s="125" t="str">
        <f>IFERROR(IF('Index LA Summary'!$B$4=1,"",'Index NA1'!R26),"Error")</f>
        <v/>
      </c>
      <c r="J26" s="126" t="str">
        <f>IFERROR(IF('Index LA Summary'!$B$4=1,"",VLOOKUP('Index LA Summary'!$B$6,'Index LA Main'!$A$347:$AC$508,'Index LA Summary'!$I32,0)),"Error")</f>
        <v/>
      </c>
      <c r="K26" s="119" t="str">
        <f>IFERROR(IF('Index LA Summary'!$B$4=1,"",VLOOKUP('Index LA Summary'!$B$5,'Index LA Main'!$A$345:$AC$508,'Index LA Summary'!$I32,0)),"Error")</f>
        <v/>
      </c>
      <c r="L26" s="119" t="str">
        <f>IFERROR(IF('Index LA Summary'!$B$4=1,"",VLOOKUP('Index LA Summary'!$B$5,'Index LA FSM'!$A$9:$BZ$171,'Index LA Summary'!$M32,0)),"Error")</f>
        <v/>
      </c>
      <c r="M26" s="119" t="str">
        <f>IFERROR(IF('Index LA Summary'!$B$4=1,"",VLOOKUP('Index LA Summary'!$B$5,'Index LA FSM'!$A$9:$BZ$171,'Index LA Summary'!$N32,0)),"Error")</f>
        <v/>
      </c>
      <c r="N26" s="119" t="str">
        <f>IFERROR(IF('Index LA Summary'!$B$4=1,"",VLOOKUP('Index LA Summary'!$B$5,'Index LA FSM'!$A$179:$BZ$341,'Index LA Summary'!$M32,0)),"Error")</f>
        <v/>
      </c>
      <c r="O26" s="119" t="str">
        <f>IFERROR(IF('Index LA Summary'!$B$4=1,"",VLOOKUP('Index LA Summary'!$B$5,'Index LA FSM'!$A$179:$BZ$341,'Index LA Summary'!$N32,0)),"Error")</f>
        <v/>
      </c>
      <c r="P26" s="119" t="str">
        <f>IFERROR(IF('Index LA Summary'!$B$4=1,"",VLOOKUP('Index LA Summary'!$B$5,'Index LA FSM'!$A$349:$BZ$511,'Index LA Summary'!$M32,0)),"Error")</f>
        <v/>
      </c>
      <c r="Q26" s="119" t="str">
        <f>IFERROR(IF('Index LA Summary'!$B$4=1,"",VLOOKUP('Index LA Summary'!$B$5,'Index LA FSM'!$A$349:$BZ$511,'Index LA Summary'!$N32,0)),"Error")</f>
        <v/>
      </c>
      <c r="R26" s="119" t="str">
        <f>IFERROR(IF('Index LA Summary'!$B$4=1,"",VLOOKUP('Index LA Summary'!$B$5,'Index LA SEN &amp; LLDD'!$A$9:$BZ$171,'Index LA Summary'!$M32,0)),"Error")</f>
        <v/>
      </c>
      <c r="S26" s="119" t="str">
        <f>IFERROR(IF('Index LA Summary'!$B$4=1,"",VLOOKUP('Index LA Summary'!$B$5,'Index LA SEN &amp; LLDD'!$A$9:$BZ$171,'Index LA Summary'!$N32,0)),"Error")</f>
        <v/>
      </c>
      <c r="T26" s="119" t="str">
        <f>IFERROR(IF('Index LA Summary'!$B$4=1,"",VLOOKUP('Index LA Summary'!$B$5,'Index LA SEN &amp; LLDD'!$A$179:$BZ$341,'Index LA Summary'!$M32,0)),"Error")</f>
        <v/>
      </c>
      <c r="U26" s="119" t="str">
        <f>IFERROR(IF('Index LA Summary'!$B$4=1,"",VLOOKUP('Index LA Summary'!$B$5,'Index LA SEN &amp; LLDD'!$A$179:$BZ$341,'Index LA Summary'!$N32,0)),"Error")</f>
        <v/>
      </c>
    </row>
    <row r="27" spans="1:21" x14ac:dyDescent="0.2">
      <c r="A27" s="20"/>
      <c r="B27" s="45" t="s">
        <v>24</v>
      </c>
      <c r="C27" s="122" t="str">
        <f>IFERROR(IF('Index LA Summary'!$B$4=1,"",'Index NA1'!O27),"Error")</f>
        <v/>
      </c>
      <c r="D27" s="126" t="str">
        <f>IFERROR(IF('Index LA Summary'!$B$4=1,"",VLOOKUP('Index LA Summary'!$B$6,'Index LA Main'!$A$6:$AC$18,'Index LA Summary'!$I33,0)),"Error")</f>
        <v/>
      </c>
      <c r="E27" s="130" t="str">
        <f>IFERROR(IF('Index LA Summary'!$B$4=1,"",VLOOKUP('Index LA Summary'!$B$5,'Index LA Main'!$A$7:$AC$170,'Index LA Summary'!$I33,0)),"Error")</f>
        <v/>
      </c>
      <c r="F27" s="122" t="str">
        <f>IFERROR(IF('Index LA Summary'!$B$4=1,"",'Index NA1'!P27),"Error")</f>
        <v/>
      </c>
      <c r="G27" s="126" t="str">
        <f>IFERROR(IF('Index LA Summary'!$B$4=1,"",VLOOKUP('Index LA Summary'!$B$6,'Index LA Main'!$A$178:$AC$339,'Index LA Summary'!$I33,0)),"Error")</f>
        <v/>
      </c>
      <c r="H27" s="119" t="str">
        <f>IFERROR(IF('Index LA Summary'!$B$4=1,"",VLOOKUP('Index LA Summary'!$B$5,'Index LA Main'!$A$176:$AC$339,'Index LA Summary'!$I33,0)),"Error")</f>
        <v/>
      </c>
      <c r="I27" s="125" t="str">
        <f>IFERROR(IF('Index LA Summary'!$B$4=1,"",'Index NA1'!R27),"Error")</f>
        <v/>
      </c>
      <c r="J27" s="126" t="str">
        <f>IFERROR(IF('Index LA Summary'!$B$4=1,"",VLOOKUP('Index LA Summary'!$B$6,'Index LA Main'!$A$347:$AC$508,'Index LA Summary'!$I33,0)),"Error")</f>
        <v/>
      </c>
      <c r="K27" s="119" t="str">
        <f>IFERROR(IF('Index LA Summary'!$B$4=1,"",VLOOKUP('Index LA Summary'!$B$5,'Index LA Main'!$A$345:$AC$508,'Index LA Summary'!$I33,0)),"Error")</f>
        <v/>
      </c>
      <c r="L27" s="119" t="str">
        <f>IFERROR(IF('Index LA Summary'!$B$4=1,"",VLOOKUP('Index LA Summary'!$B$5,'Index LA FSM'!$A$9:$BZ$171,'Index LA Summary'!$M33,0)),"Error")</f>
        <v/>
      </c>
      <c r="M27" s="119" t="str">
        <f>IFERROR(IF('Index LA Summary'!$B$4=1,"",VLOOKUP('Index LA Summary'!$B$5,'Index LA FSM'!$A$9:$BZ$171,'Index LA Summary'!$N33,0)),"Error")</f>
        <v/>
      </c>
      <c r="N27" s="119" t="str">
        <f>IFERROR(IF('Index LA Summary'!$B$4=1,"",VLOOKUP('Index LA Summary'!$B$5,'Index LA FSM'!$A$179:$BZ$341,'Index LA Summary'!$M33,0)),"Error")</f>
        <v/>
      </c>
      <c r="O27" s="119" t="str">
        <f>IFERROR(IF('Index LA Summary'!$B$4=1,"",VLOOKUP('Index LA Summary'!$B$5,'Index LA FSM'!$A$179:$BZ$341,'Index LA Summary'!$N33,0)),"Error")</f>
        <v/>
      </c>
      <c r="P27" s="119" t="str">
        <f>IFERROR(IF('Index LA Summary'!$B$4=1,"",VLOOKUP('Index LA Summary'!$B$5,'Index LA FSM'!$A$349:$BZ$511,'Index LA Summary'!$M33,0)),"Error")</f>
        <v/>
      </c>
      <c r="Q27" s="119" t="str">
        <f>IFERROR(IF('Index LA Summary'!$B$4=1,"",VLOOKUP('Index LA Summary'!$B$5,'Index LA FSM'!$A$349:$BZ$511,'Index LA Summary'!$N33,0)),"Error")</f>
        <v/>
      </c>
      <c r="R27" s="119" t="str">
        <f>IFERROR(IF('Index LA Summary'!$B$4=1,"",VLOOKUP('Index LA Summary'!$B$5,'Index LA SEN &amp; LLDD'!$A$9:$BZ$171,'Index LA Summary'!$M33,0)),"Error")</f>
        <v/>
      </c>
      <c r="S27" s="119" t="str">
        <f>IFERROR(IF('Index LA Summary'!$B$4=1,"",VLOOKUP('Index LA Summary'!$B$5,'Index LA SEN &amp; LLDD'!$A$9:$BZ$171,'Index LA Summary'!$N33,0)),"Error")</f>
        <v/>
      </c>
      <c r="T27" s="119" t="str">
        <f>IFERROR(IF('Index LA Summary'!$B$4=1,"",VLOOKUP('Index LA Summary'!$B$5,'Index LA SEN &amp; LLDD'!$A$179:$BZ$341,'Index LA Summary'!$M33,0)),"Error")</f>
        <v/>
      </c>
      <c r="U27" s="119" t="str">
        <f>IFERROR(IF('Index LA Summary'!$B$4=1,"",VLOOKUP('Index LA Summary'!$B$5,'Index LA SEN &amp; LLDD'!$A$179:$BZ$341,'Index LA Summary'!$N33,0)),"Error")</f>
        <v/>
      </c>
    </row>
    <row r="28" spans="1:21" x14ac:dyDescent="0.2">
      <c r="A28" s="20"/>
      <c r="B28" s="45"/>
      <c r="C28" s="122"/>
      <c r="D28" s="126"/>
      <c r="E28" s="130"/>
      <c r="F28" s="122"/>
      <c r="G28" s="126"/>
      <c r="H28" s="119"/>
      <c r="I28" s="125"/>
      <c r="J28" s="126"/>
      <c r="K28" s="119"/>
      <c r="L28" s="119"/>
      <c r="M28" s="119"/>
      <c r="N28" s="119"/>
      <c r="O28" s="119"/>
      <c r="P28" s="119"/>
      <c r="Q28" s="119"/>
      <c r="R28" s="119"/>
      <c r="S28" s="119"/>
      <c r="T28" s="119"/>
      <c r="U28" s="119"/>
    </row>
    <row r="29" spans="1:21" x14ac:dyDescent="0.2">
      <c r="A29" s="20"/>
      <c r="B29" s="45" t="s">
        <v>25</v>
      </c>
      <c r="C29" s="122" t="str">
        <f>IFERROR(IF('Index LA Summary'!$B$4=1,"",'Index NA1'!O29),"Error")</f>
        <v/>
      </c>
      <c r="D29" s="126" t="str">
        <f>IFERROR(IF('Index LA Summary'!$B$4=1,"",VLOOKUP('Index LA Summary'!$B$6,'Index LA Main'!$A$6:$AC$18,'Index LA Summary'!$I35,0)),"Error")</f>
        <v/>
      </c>
      <c r="E29" s="130" t="str">
        <f>IFERROR(IF('Index LA Summary'!$B$4=1,"",VLOOKUP('Index LA Summary'!$B$5,'Index LA Main'!$A$7:$AC$170,'Index LA Summary'!$I35,0)),"Error")</f>
        <v/>
      </c>
      <c r="F29" s="122" t="str">
        <f>IFERROR(IF('Index LA Summary'!$B$4=1,"",'Index NA1'!P29),"Error")</f>
        <v/>
      </c>
      <c r="G29" s="126" t="str">
        <f>IFERROR(IF('Index LA Summary'!$B$4=1,"",VLOOKUP('Index LA Summary'!$B$6,'Index LA Main'!$A$178:$AC$339,'Index LA Summary'!$I35,0)),"Error")</f>
        <v/>
      </c>
      <c r="H29" s="119" t="str">
        <f>IFERROR(IF('Index LA Summary'!$B$4=1,"",VLOOKUP('Index LA Summary'!$B$5,'Index LA Main'!$A$176:$AC$339,'Index LA Summary'!$I35,0)),"Error")</f>
        <v/>
      </c>
      <c r="I29" s="125" t="str">
        <f>IFERROR(IF('Index LA Summary'!$B$4=1,"",'Index NA1'!R29),"Error")</f>
        <v/>
      </c>
      <c r="J29" s="126" t="str">
        <f>IFERROR(IF('Index LA Summary'!$B$4=1,"",VLOOKUP('Index LA Summary'!$B$6,'Index LA Main'!$A$347:$AC$508,'Index LA Summary'!$I35,0)),"Error")</f>
        <v/>
      </c>
      <c r="K29" s="119" t="str">
        <f>IFERROR(IF('Index LA Summary'!$B$4=1,"",VLOOKUP('Index LA Summary'!$B$5,'Index LA Main'!$A$345:$AC$508,'Index LA Summary'!$I35,0)),"Error")</f>
        <v/>
      </c>
      <c r="L29" s="119" t="str">
        <f>IFERROR(IF('Index LA Summary'!$B$4=1,"",VLOOKUP('Index LA Summary'!$B$5,'Index LA FSM'!$A$9:$BZ$171,'Index LA Summary'!$M35,0)),"Error")</f>
        <v/>
      </c>
      <c r="M29" s="119" t="str">
        <f>IFERROR(IF('Index LA Summary'!$B$4=1,"",VLOOKUP('Index LA Summary'!$B$5,'Index LA FSM'!$A$9:$BZ$171,'Index LA Summary'!$N35,0)),"Error")</f>
        <v/>
      </c>
      <c r="N29" s="119" t="str">
        <f>IFERROR(IF('Index LA Summary'!$B$4=1,"",VLOOKUP('Index LA Summary'!$B$5,'Index LA FSM'!$A$179:$BZ$341,'Index LA Summary'!$M35,0)),"Error")</f>
        <v/>
      </c>
      <c r="O29" s="119" t="str">
        <f>IFERROR(IF('Index LA Summary'!$B$4=1,"",VLOOKUP('Index LA Summary'!$B$5,'Index LA FSM'!$A$179:$BZ$341,'Index LA Summary'!$N35,0)),"Error")</f>
        <v/>
      </c>
      <c r="P29" s="119" t="str">
        <f>IFERROR(IF('Index LA Summary'!$B$4=1,"",VLOOKUP('Index LA Summary'!$B$5,'Index LA FSM'!$A$349:$BZ$511,'Index LA Summary'!$M35,0)),"Error")</f>
        <v/>
      </c>
      <c r="Q29" s="119" t="str">
        <f>IFERROR(IF('Index LA Summary'!$B$4=1,"",VLOOKUP('Index LA Summary'!$B$5,'Index LA FSM'!$A$349:$BZ$511,'Index LA Summary'!$N35,0)),"Error")</f>
        <v/>
      </c>
      <c r="R29" s="119" t="str">
        <f>IFERROR(IF('Index LA Summary'!$B$4=1,"",VLOOKUP('Index LA Summary'!$B$5,'Index LA SEN &amp; LLDD'!$A$9:$BZ$171,'Index LA Summary'!$M35,0)),"Error")</f>
        <v/>
      </c>
      <c r="S29" s="119" t="str">
        <f>IFERROR(IF('Index LA Summary'!$B$4=1,"",VLOOKUP('Index LA Summary'!$B$5,'Index LA SEN &amp; LLDD'!$A$9:$BZ$171,'Index LA Summary'!$N35,0)),"Error")</f>
        <v/>
      </c>
      <c r="T29" s="119" t="str">
        <f>IFERROR(IF('Index LA Summary'!$B$4=1,"",VLOOKUP('Index LA Summary'!$B$5,'Index LA SEN &amp; LLDD'!$A$179:$BZ$341,'Index LA Summary'!$M35,0)),"Error")</f>
        <v/>
      </c>
      <c r="U29" s="119" t="str">
        <f>IFERROR(IF('Index LA Summary'!$B$4=1,"",VLOOKUP('Index LA Summary'!$B$5,'Index LA SEN &amp; LLDD'!$A$179:$BZ$341,'Index LA Summary'!$N35,0)),"Error")</f>
        <v/>
      </c>
    </row>
    <row r="30" spans="1:21" x14ac:dyDescent="0.2">
      <c r="A30" s="20"/>
      <c r="B30" s="45"/>
      <c r="C30" s="122"/>
      <c r="D30" s="126"/>
      <c r="E30" s="130"/>
      <c r="F30" s="122"/>
      <c r="G30" s="126"/>
      <c r="H30" s="119"/>
      <c r="I30" s="125"/>
      <c r="J30" s="126"/>
      <c r="K30" s="119"/>
      <c r="L30" s="119"/>
      <c r="M30" s="119"/>
      <c r="N30" s="119"/>
      <c r="O30" s="119"/>
      <c r="P30" s="119"/>
      <c r="Q30" s="119"/>
      <c r="R30" s="119"/>
      <c r="S30" s="119"/>
      <c r="T30" s="119"/>
      <c r="U30" s="119"/>
    </row>
    <row r="31" spans="1:21" x14ac:dyDescent="0.2">
      <c r="A31" s="60" t="s">
        <v>26</v>
      </c>
      <c r="B31" s="45"/>
      <c r="C31" s="122" t="str">
        <f>IFERROR(IF('Index LA Summary'!$B$4=1,"",'Index NA1'!O31),"Error")</f>
        <v/>
      </c>
      <c r="D31" s="126" t="str">
        <f>IFERROR(IF('Index LA Summary'!$B$4=1,"",VLOOKUP('Index LA Summary'!$B$6,'Index LA Main'!$A$6:$AC$18,'Index LA Summary'!$I37,0)),"Error")</f>
        <v/>
      </c>
      <c r="E31" s="130" t="str">
        <f>IFERROR(IF('Index LA Summary'!$B$4=1,"",VLOOKUP('Index LA Summary'!$B$5,'Index LA Main'!$A$7:$AC$170,'Index LA Summary'!$I37,0)),"Error")</f>
        <v/>
      </c>
      <c r="F31" s="122" t="str">
        <f>IFERROR(IF('Index LA Summary'!$B$4=1,"",'Index NA1'!P31),"Error")</f>
        <v/>
      </c>
      <c r="G31" s="126" t="str">
        <f>IFERROR(IF('Index LA Summary'!$B$4=1,"",VLOOKUP('Index LA Summary'!$B$6,'Index LA Main'!$A$178:$AC$339,'Index LA Summary'!$I37,0)),"Error")</f>
        <v/>
      </c>
      <c r="H31" s="119" t="str">
        <f>IFERROR(IF('Index LA Summary'!$B$4=1,"",VLOOKUP('Index LA Summary'!$B$5,'Index LA Main'!$A$176:$AC$339,'Index LA Summary'!$I37,0)),"Error")</f>
        <v/>
      </c>
      <c r="I31" s="125" t="str">
        <f>IFERROR(IF('Index LA Summary'!$B$4=1,"",'Index NA1'!R31),"Error")</f>
        <v/>
      </c>
      <c r="J31" s="126" t="str">
        <f>IFERROR(IF('Index LA Summary'!$B$4=1,"",VLOOKUP('Index LA Summary'!$B$6,'Index LA Main'!$A$347:$AC$508,'Index LA Summary'!$I37,0)),"Error")</f>
        <v/>
      </c>
      <c r="K31" s="119" t="str">
        <f>IFERROR(IF('Index LA Summary'!$B$4=1,"",VLOOKUP('Index LA Summary'!$B$5,'Index LA Main'!$A$345:$AC$508,'Index LA Summary'!$I37,0)),"Error")</f>
        <v/>
      </c>
      <c r="L31" s="119" t="str">
        <f>IFERROR(IF('Index LA Summary'!$B$4=1,"",VLOOKUP('Index LA Summary'!$B$5,'Index LA FSM'!$A$9:$BZ$171,'Index LA Summary'!$M37,0)),"Error")</f>
        <v/>
      </c>
      <c r="M31" s="119" t="str">
        <f>IFERROR(IF('Index LA Summary'!$B$4=1,"",VLOOKUP('Index LA Summary'!$B$5,'Index LA FSM'!$A$9:$BZ$171,'Index LA Summary'!$N37,0)),"Error")</f>
        <v/>
      </c>
      <c r="N31" s="119" t="str">
        <f>IFERROR(IF('Index LA Summary'!$B$4=1,"",VLOOKUP('Index LA Summary'!$B$5,'Index LA FSM'!$A$179:$BZ$341,'Index LA Summary'!$M37,0)),"Error")</f>
        <v/>
      </c>
      <c r="O31" s="119" t="str">
        <f>IFERROR(IF('Index LA Summary'!$B$4=1,"",VLOOKUP('Index LA Summary'!$B$5,'Index LA FSM'!$A$179:$BZ$341,'Index LA Summary'!$N37,0)),"Error")</f>
        <v/>
      </c>
      <c r="P31" s="119" t="str">
        <f>IFERROR(IF('Index LA Summary'!$B$4=1,"",VLOOKUP('Index LA Summary'!$B$5,'Index LA FSM'!$A$349:$BZ$511,'Index LA Summary'!$M37,0)),"Error")</f>
        <v/>
      </c>
      <c r="Q31" s="119" t="str">
        <f>IFERROR(IF('Index LA Summary'!$B$4=1,"",VLOOKUP('Index LA Summary'!$B$5,'Index LA FSM'!$A$349:$BZ$511,'Index LA Summary'!$N37,0)),"Error")</f>
        <v/>
      </c>
      <c r="R31" s="119" t="str">
        <f>IFERROR(IF('Index LA Summary'!$B$4=1,"",VLOOKUP('Index LA Summary'!$B$5,'Index LA SEN &amp; LLDD'!$A$9:$BZ$171,'Index LA Summary'!$M37,0)),"Error")</f>
        <v/>
      </c>
      <c r="S31" s="119" t="str">
        <f>IFERROR(IF('Index LA Summary'!$B$4=1,"",VLOOKUP('Index LA Summary'!$B$5,'Index LA SEN &amp; LLDD'!$A$9:$BZ$171,'Index LA Summary'!$N37,0)),"Error")</f>
        <v/>
      </c>
      <c r="T31" s="119" t="str">
        <f>IFERROR(IF('Index LA Summary'!$B$4=1,"",VLOOKUP('Index LA Summary'!$B$5,'Index LA SEN &amp; LLDD'!$A$179:$BZ$341,'Index LA Summary'!$M37,0)),"Error")</f>
        <v/>
      </c>
      <c r="U31" s="119" t="str">
        <f>IFERROR(IF('Index LA Summary'!$B$4=1,"",VLOOKUP('Index LA Summary'!$B$5,'Index LA SEN &amp; LLDD'!$A$179:$BZ$341,'Index LA Summary'!$N37,0)),"Error")</f>
        <v/>
      </c>
    </row>
    <row r="32" spans="1:21" x14ac:dyDescent="0.2">
      <c r="A32" s="20"/>
      <c r="B32" s="45" t="s">
        <v>27</v>
      </c>
      <c r="C32" s="122" t="str">
        <f>IFERROR(IF('Index LA Summary'!$B$4=1,"",'Index NA1'!O32),"Error")</f>
        <v/>
      </c>
      <c r="D32" s="126" t="str">
        <f>IFERROR(IF('Index LA Summary'!$B$4=1,"",VLOOKUP('Index LA Summary'!$B$6,'Index LA Main'!$A$6:$AC$18,'Index LA Summary'!$I38,0)),"Error")</f>
        <v/>
      </c>
      <c r="E32" s="130" t="str">
        <f>IFERROR(IF('Index LA Summary'!$B$4=1,"",VLOOKUP('Index LA Summary'!$B$5,'Index LA Main'!$A$7:$AC$170,'Index LA Summary'!$I38,0)),"Error")</f>
        <v/>
      </c>
      <c r="F32" s="122" t="str">
        <f>IFERROR(IF('Index LA Summary'!$B$4=1,"",'Index NA1'!P32),"Error")</f>
        <v/>
      </c>
      <c r="G32" s="126" t="str">
        <f>IFERROR(IF('Index LA Summary'!$B$4=1,"",VLOOKUP('Index LA Summary'!$B$6,'Index LA Main'!$A$178:$AC$339,'Index LA Summary'!$I38,0)),"Error")</f>
        <v/>
      </c>
      <c r="H32" s="119" t="str">
        <f>IFERROR(IF('Index LA Summary'!$B$4=1,"",VLOOKUP('Index LA Summary'!$B$5,'Index LA Main'!$A$176:$AC$339,'Index LA Summary'!$I38,0)),"Error")</f>
        <v/>
      </c>
      <c r="I32" s="125" t="str">
        <f>IFERROR(IF('Index LA Summary'!$B$4=1,"",'Index NA1'!R32),"Error")</f>
        <v/>
      </c>
      <c r="J32" s="126" t="str">
        <f>IFERROR(IF('Index LA Summary'!$B$4=1,"",VLOOKUP('Index LA Summary'!$B$6,'Index LA Main'!$A$347:$AC$508,'Index LA Summary'!$I38,0)),"Error")</f>
        <v/>
      </c>
      <c r="K32" s="119" t="str">
        <f>IFERROR(IF('Index LA Summary'!$B$4=1,"",VLOOKUP('Index LA Summary'!$B$5,'Index LA Main'!$A$345:$AC$508,'Index LA Summary'!$I38,0)),"Error")</f>
        <v/>
      </c>
      <c r="L32" s="119" t="str">
        <f>IFERROR(IF('Index LA Summary'!$B$4=1,"",VLOOKUP('Index LA Summary'!$B$5,'Index LA FSM'!$A$9:$BZ$171,'Index LA Summary'!$M38,0)),"Error")</f>
        <v/>
      </c>
      <c r="M32" s="119" t="str">
        <f>IFERROR(IF('Index LA Summary'!$B$4=1,"",VLOOKUP('Index LA Summary'!$B$5,'Index LA FSM'!$A$9:$BZ$171,'Index LA Summary'!$N38,0)),"Error")</f>
        <v/>
      </c>
      <c r="N32" s="119" t="str">
        <f>IFERROR(IF('Index LA Summary'!$B$4=1,"",VLOOKUP('Index LA Summary'!$B$5,'Index LA FSM'!$A$179:$BZ$341,'Index LA Summary'!$M38,0)),"Error")</f>
        <v/>
      </c>
      <c r="O32" s="119" t="str">
        <f>IFERROR(IF('Index LA Summary'!$B$4=1,"",VLOOKUP('Index LA Summary'!$B$5,'Index LA FSM'!$A$179:$BZ$341,'Index LA Summary'!$N38,0)),"Error")</f>
        <v/>
      </c>
      <c r="P32" s="119" t="str">
        <f>IFERROR(IF('Index LA Summary'!$B$4=1,"",VLOOKUP('Index LA Summary'!$B$5,'Index LA FSM'!$A$349:$BZ$511,'Index LA Summary'!$M38,0)),"Error")</f>
        <v/>
      </c>
      <c r="Q32" s="119" t="str">
        <f>IFERROR(IF('Index LA Summary'!$B$4=1,"",VLOOKUP('Index LA Summary'!$B$5,'Index LA FSM'!$A$349:$BZ$511,'Index LA Summary'!$N38,0)),"Error")</f>
        <v/>
      </c>
      <c r="R32" s="119" t="str">
        <f>IFERROR(IF('Index LA Summary'!$B$4=1,"",VLOOKUP('Index LA Summary'!$B$5,'Index LA SEN &amp; LLDD'!$A$9:$BZ$171,'Index LA Summary'!$M38,0)),"Error")</f>
        <v/>
      </c>
      <c r="S32" s="119" t="str">
        <f>IFERROR(IF('Index LA Summary'!$B$4=1,"",VLOOKUP('Index LA Summary'!$B$5,'Index LA SEN &amp; LLDD'!$A$9:$BZ$171,'Index LA Summary'!$N38,0)),"Error")</f>
        <v/>
      </c>
      <c r="T32" s="119" t="str">
        <f>IFERROR(IF('Index LA Summary'!$B$4=1,"",VLOOKUP('Index LA Summary'!$B$5,'Index LA SEN &amp; LLDD'!$A$179:$BZ$341,'Index LA Summary'!$M38,0)),"Error")</f>
        <v/>
      </c>
      <c r="U32" s="119" t="str">
        <f>IFERROR(IF('Index LA Summary'!$B$4=1,"",VLOOKUP('Index LA Summary'!$B$5,'Index LA SEN &amp; LLDD'!$A$179:$BZ$341,'Index LA Summary'!$N38,0)),"Error")</f>
        <v/>
      </c>
    </row>
    <row r="33" spans="1:21" x14ac:dyDescent="0.2">
      <c r="A33" s="20"/>
      <c r="B33" s="45" t="s">
        <v>28</v>
      </c>
      <c r="C33" s="122" t="str">
        <f>IFERROR(IF('Index LA Summary'!$B$4=1,"",'Index NA1'!O33),"Error")</f>
        <v/>
      </c>
      <c r="D33" s="126" t="str">
        <f>IFERROR(IF('Index LA Summary'!$B$4=1,"",VLOOKUP('Index LA Summary'!$B$6,'Index LA Main'!$A$6:$AC$18,'Index LA Summary'!$I39,0)),"Error")</f>
        <v/>
      </c>
      <c r="E33" s="130" t="str">
        <f>IFERROR(IF('Index LA Summary'!$B$4=1,"",VLOOKUP('Index LA Summary'!$B$5,'Index LA Main'!$A$7:$AC$170,'Index LA Summary'!$I39,0)),"Error")</f>
        <v/>
      </c>
      <c r="F33" s="122" t="str">
        <f>IFERROR(IF('Index LA Summary'!$B$4=1,"",'Index NA1'!P33),"Error")</f>
        <v/>
      </c>
      <c r="G33" s="126" t="str">
        <f>IFERROR(IF('Index LA Summary'!$B$4=1,"",VLOOKUP('Index LA Summary'!$B$6,'Index LA Main'!$A$178:$AC$339,'Index LA Summary'!$I39,0)),"Error")</f>
        <v/>
      </c>
      <c r="H33" s="119" t="str">
        <f>IFERROR(IF('Index LA Summary'!$B$4=1,"",VLOOKUP('Index LA Summary'!$B$5,'Index LA Main'!$A$176:$AC$339,'Index LA Summary'!$I39,0)),"Error")</f>
        <v/>
      </c>
      <c r="I33" s="125" t="str">
        <f>IFERROR(IF('Index LA Summary'!$B$4=1,"",'Index NA1'!R33),"Error")</f>
        <v/>
      </c>
      <c r="J33" s="126" t="str">
        <f>IFERROR(IF('Index LA Summary'!$B$4=1,"",VLOOKUP('Index LA Summary'!$B$6,'Index LA Main'!$A$347:$AC$508,'Index LA Summary'!$I39,0)),"Error")</f>
        <v/>
      </c>
      <c r="K33" s="119" t="str">
        <f>IFERROR(IF('Index LA Summary'!$B$4=1,"",VLOOKUP('Index LA Summary'!$B$5,'Index LA Main'!$A$345:$AC$508,'Index LA Summary'!$I39,0)),"Error")</f>
        <v/>
      </c>
      <c r="L33" s="119" t="str">
        <f>IFERROR(IF('Index LA Summary'!$B$4=1,"",VLOOKUP('Index LA Summary'!$B$5,'Index LA FSM'!$A$9:$BZ$171,'Index LA Summary'!$M39,0)),"Error")</f>
        <v/>
      </c>
      <c r="M33" s="119" t="str">
        <f>IFERROR(IF('Index LA Summary'!$B$4=1,"",VLOOKUP('Index LA Summary'!$B$5,'Index LA FSM'!$A$9:$BZ$171,'Index LA Summary'!$N39,0)),"Error")</f>
        <v/>
      </c>
      <c r="N33" s="119" t="str">
        <f>IFERROR(IF('Index LA Summary'!$B$4=1,"",VLOOKUP('Index LA Summary'!$B$5,'Index LA FSM'!$A$179:$BZ$341,'Index LA Summary'!$M39,0)),"Error")</f>
        <v/>
      </c>
      <c r="O33" s="119" t="str">
        <f>IFERROR(IF('Index LA Summary'!$B$4=1,"",VLOOKUP('Index LA Summary'!$B$5,'Index LA FSM'!$A$179:$BZ$341,'Index LA Summary'!$N39,0)),"Error")</f>
        <v/>
      </c>
      <c r="P33" s="119" t="str">
        <f>IFERROR(IF('Index LA Summary'!$B$4=1,"",VLOOKUP('Index LA Summary'!$B$5,'Index LA FSM'!$A$349:$BZ$511,'Index LA Summary'!$M39,0)),"Error")</f>
        <v/>
      </c>
      <c r="Q33" s="119" t="str">
        <f>IFERROR(IF('Index LA Summary'!$B$4=1,"",VLOOKUP('Index LA Summary'!$B$5,'Index LA FSM'!$A$349:$BZ$511,'Index LA Summary'!$N39,0)),"Error")</f>
        <v/>
      </c>
      <c r="R33" s="119" t="str">
        <f>IFERROR(IF('Index LA Summary'!$B$4=1,"",VLOOKUP('Index LA Summary'!$B$5,'Index LA SEN &amp; LLDD'!$A$9:$BZ$171,'Index LA Summary'!$M39,0)),"Error")</f>
        <v/>
      </c>
      <c r="S33" s="119" t="str">
        <f>IFERROR(IF('Index LA Summary'!$B$4=1,"",VLOOKUP('Index LA Summary'!$B$5,'Index LA SEN &amp; LLDD'!$A$9:$BZ$171,'Index LA Summary'!$N39,0)),"Error")</f>
        <v/>
      </c>
      <c r="T33" s="119" t="str">
        <f>IFERROR(IF('Index LA Summary'!$B$4=1,"",VLOOKUP('Index LA Summary'!$B$5,'Index LA SEN &amp; LLDD'!$A$179:$BZ$341,'Index LA Summary'!$M39,0)),"Error")</f>
        <v/>
      </c>
      <c r="U33" s="119" t="str">
        <f>IFERROR(IF('Index LA Summary'!$B$4=1,"",VLOOKUP('Index LA Summary'!$B$5,'Index LA SEN &amp; LLDD'!$A$179:$BZ$341,'Index LA Summary'!$N39,0)),"Error")</f>
        <v/>
      </c>
    </row>
    <row r="34" spans="1:21" x14ac:dyDescent="0.2">
      <c r="A34" s="20"/>
      <c r="B34" s="45" t="s">
        <v>29</v>
      </c>
      <c r="C34" s="122" t="str">
        <f>IFERROR(IF('Index LA Summary'!$B$4=1,"",'Index NA1'!O34),"Error")</f>
        <v/>
      </c>
      <c r="D34" s="126" t="str">
        <f>IFERROR(IF('Index LA Summary'!$B$4=1,"",VLOOKUP('Index LA Summary'!$B$6,'Index LA Main'!$A$6:$AC$18,'Index LA Summary'!$I40,0)),"Error")</f>
        <v/>
      </c>
      <c r="E34" s="130" t="str">
        <f>IFERROR(IF('Index LA Summary'!$B$4=1,"",VLOOKUP('Index LA Summary'!$B$5,'Index LA Main'!$A$7:$AC$170,'Index LA Summary'!$I40,0)),"Error")</f>
        <v/>
      </c>
      <c r="F34" s="122" t="str">
        <f>IFERROR(IF('Index LA Summary'!$B$4=1,"",'Index NA1'!P34),"Error")</f>
        <v/>
      </c>
      <c r="G34" s="126" t="str">
        <f>IFERROR(IF('Index LA Summary'!$B$4=1,"",VLOOKUP('Index LA Summary'!$B$6,'Index LA Main'!$A$178:$AC$339,'Index LA Summary'!$I40,0)),"Error")</f>
        <v/>
      </c>
      <c r="H34" s="119" t="str">
        <f>IFERROR(IF('Index LA Summary'!$B$4=1,"",VLOOKUP('Index LA Summary'!$B$5,'Index LA Main'!$A$176:$AC$339,'Index LA Summary'!$I40,0)),"Error")</f>
        <v/>
      </c>
      <c r="I34" s="125" t="str">
        <f>IFERROR(IF('Index LA Summary'!$B$4=1,"",'Index NA1'!R34),"Error")</f>
        <v/>
      </c>
      <c r="J34" s="126" t="str">
        <f>IFERROR(IF('Index LA Summary'!$B$4=1,"",VLOOKUP('Index LA Summary'!$B$6,'Index LA Main'!$A$347:$AC$508,'Index LA Summary'!$I40,0)),"Error")</f>
        <v/>
      </c>
      <c r="K34" s="119" t="str">
        <f>IFERROR(IF('Index LA Summary'!$B$4=1,"",VLOOKUP('Index LA Summary'!$B$5,'Index LA Main'!$A$345:$AC$508,'Index LA Summary'!$I40,0)),"Error")</f>
        <v/>
      </c>
      <c r="L34" s="119" t="str">
        <f>IFERROR(IF('Index LA Summary'!$B$4=1,"",VLOOKUP('Index LA Summary'!$B$5,'Index LA FSM'!$A$9:$BZ$171,'Index LA Summary'!$M40,0)),"Error")</f>
        <v/>
      </c>
      <c r="M34" s="119" t="str">
        <f>IFERROR(IF('Index LA Summary'!$B$4=1,"",VLOOKUP('Index LA Summary'!$B$5,'Index LA FSM'!$A$9:$BZ$171,'Index LA Summary'!$N40,0)),"Error")</f>
        <v/>
      </c>
      <c r="N34" s="119" t="str">
        <f>IFERROR(IF('Index LA Summary'!$B$4=1,"",VLOOKUP('Index LA Summary'!$B$5,'Index LA FSM'!$A$179:$BZ$341,'Index LA Summary'!$M40,0)),"Error")</f>
        <v/>
      </c>
      <c r="O34" s="119" t="str">
        <f>IFERROR(IF('Index LA Summary'!$B$4=1,"",VLOOKUP('Index LA Summary'!$B$5,'Index LA FSM'!$A$179:$BZ$341,'Index LA Summary'!$N40,0)),"Error")</f>
        <v/>
      </c>
      <c r="P34" s="119" t="str">
        <f>IFERROR(IF('Index LA Summary'!$B$4=1,"",VLOOKUP('Index LA Summary'!$B$5,'Index LA FSM'!$A$349:$BZ$511,'Index LA Summary'!$M40,0)),"Error")</f>
        <v/>
      </c>
      <c r="Q34" s="119" t="str">
        <f>IFERROR(IF('Index LA Summary'!$B$4=1,"",VLOOKUP('Index LA Summary'!$B$5,'Index LA FSM'!$A$349:$BZ$511,'Index LA Summary'!$N40,0)),"Error")</f>
        <v/>
      </c>
      <c r="R34" s="119" t="str">
        <f>IFERROR(IF('Index LA Summary'!$B$4=1,"",VLOOKUP('Index LA Summary'!$B$5,'Index LA SEN &amp; LLDD'!$A$9:$BZ$171,'Index LA Summary'!$M40,0)),"Error")</f>
        <v/>
      </c>
      <c r="S34" s="119" t="str">
        <f>IFERROR(IF('Index LA Summary'!$B$4=1,"",VLOOKUP('Index LA Summary'!$B$5,'Index LA SEN &amp; LLDD'!$A$9:$BZ$171,'Index LA Summary'!$N40,0)),"Error")</f>
        <v/>
      </c>
      <c r="T34" s="119" t="str">
        <f>IFERROR(IF('Index LA Summary'!$B$4=1,"",VLOOKUP('Index LA Summary'!$B$5,'Index LA SEN &amp; LLDD'!$A$179:$BZ$341,'Index LA Summary'!$M40,0)),"Error")</f>
        <v/>
      </c>
      <c r="U34" s="119" t="str">
        <f>IFERROR(IF('Index LA Summary'!$B$4=1,"",VLOOKUP('Index LA Summary'!$B$5,'Index LA SEN &amp; LLDD'!$A$179:$BZ$341,'Index LA Summary'!$N40,0)),"Error")</f>
        <v/>
      </c>
    </row>
    <row r="35" spans="1:21" x14ac:dyDescent="0.2">
      <c r="A35" s="20"/>
      <c r="B35" s="45"/>
      <c r="C35" s="122"/>
      <c r="D35" s="126"/>
      <c r="E35" s="130"/>
      <c r="F35" s="122"/>
      <c r="G35" s="126"/>
      <c r="H35" s="119"/>
      <c r="I35" s="125"/>
      <c r="J35" s="126"/>
      <c r="K35" s="119"/>
      <c r="L35" s="119"/>
      <c r="M35" s="119"/>
      <c r="N35" s="119"/>
      <c r="O35" s="119"/>
      <c r="P35" s="119"/>
      <c r="Q35" s="119"/>
      <c r="R35" s="119"/>
      <c r="S35" s="119"/>
      <c r="T35" s="119"/>
      <c r="U35" s="119"/>
    </row>
    <row r="36" spans="1:21" ht="11.25" customHeight="1" x14ac:dyDescent="0.2">
      <c r="A36" s="150" t="s">
        <v>30</v>
      </c>
      <c r="B36" s="151"/>
      <c r="C36" s="122" t="str">
        <f>IFERROR(IF('Index LA Summary'!$B$4=1,"",'Index NA1'!O36),"Error")</f>
        <v/>
      </c>
      <c r="D36" s="126" t="str">
        <f>IFERROR(IF('Index LA Summary'!$B$4=1,"",VLOOKUP('Index LA Summary'!$B$6,'Index LA Main'!$A$6:$AC$18,'Index LA Summary'!$I42,0)),"Error")</f>
        <v/>
      </c>
      <c r="E36" s="130" t="str">
        <f>IFERROR(IF('Index LA Summary'!$B$4=1,"",VLOOKUP('Index LA Summary'!$B$5,'Index LA Main'!$A$7:$AC$170,'Index LA Summary'!$I42,0)),"Error")</f>
        <v/>
      </c>
      <c r="F36" s="122" t="str">
        <f>IFERROR(IF('Index LA Summary'!$B$4=1,"",'Index NA1'!P36),"Error")</f>
        <v/>
      </c>
      <c r="G36" s="126" t="str">
        <f>IFERROR(IF('Index LA Summary'!$B$4=1,"",VLOOKUP('Index LA Summary'!$B$6,'Index LA Main'!$A$178:$AC$339,'Index LA Summary'!$I42,0)),"Error")</f>
        <v/>
      </c>
      <c r="H36" s="119" t="str">
        <f>IFERROR(IF('Index LA Summary'!$B$4=1,"",VLOOKUP('Index LA Summary'!$B$5,'Index LA Main'!$A$176:$AC$339,'Index LA Summary'!$I42,0)),"Error")</f>
        <v/>
      </c>
      <c r="I36" s="125" t="str">
        <f>IFERROR(IF('Index LA Summary'!$B$4=1,"",'Index NA1'!R36),"Error")</f>
        <v/>
      </c>
      <c r="J36" s="126" t="str">
        <f>IFERROR(IF('Index LA Summary'!$B$4=1,"",VLOOKUP('Index LA Summary'!$B$6,'Index LA Main'!$A$347:$AC$508,'Index LA Summary'!$I42,0)),"Error")</f>
        <v/>
      </c>
      <c r="K36" s="119" t="str">
        <f>IFERROR(IF('Index LA Summary'!$B$4=1,"",VLOOKUP('Index LA Summary'!$B$5,'Index LA Main'!$A$345:$AC$508,'Index LA Summary'!$I42,0)),"Error")</f>
        <v/>
      </c>
      <c r="L36" s="119" t="str">
        <f>IFERROR(IF('Index LA Summary'!$B$4=1,"",VLOOKUP('Index LA Summary'!$B$5,'Index LA FSM'!$A$9:$BZ$171,'Index LA Summary'!$M42,0)),"Error")</f>
        <v/>
      </c>
      <c r="M36" s="119" t="str">
        <f>IFERROR(IF('Index LA Summary'!$B$4=1,"",VLOOKUP('Index LA Summary'!$B$5,'Index LA FSM'!$A$9:$BZ$171,'Index LA Summary'!$N42,0)),"Error")</f>
        <v/>
      </c>
      <c r="N36" s="119" t="str">
        <f>IFERROR(IF('Index LA Summary'!$B$4=1,"",VLOOKUP('Index LA Summary'!$B$5,'Index LA FSM'!$A$179:$BZ$341,'Index LA Summary'!$M42,0)),"Error")</f>
        <v/>
      </c>
      <c r="O36" s="119" t="str">
        <f>IFERROR(IF('Index LA Summary'!$B$4=1,"",VLOOKUP('Index LA Summary'!$B$5,'Index LA FSM'!$A$179:$BZ$341,'Index LA Summary'!$N42,0)),"Error")</f>
        <v/>
      </c>
      <c r="P36" s="119" t="str">
        <f>IFERROR(IF('Index LA Summary'!$B$4=1,"",VLOOKUP('Index LA Summary'!$B$5,'Index LA FSM'!$A$349:$BZ$511,'Index LA Summary'!$M42,0)),"Error")</f>
        <v/>
      </c>
      <c r="Q36" s="119" t="str">
        <f>IFERROR(IF('Index LA Summary'!$B$4=1,"",VLOOKUP('Index LA Summary'!$B$5,'Index LA FSM'!$A$349:$BZ$511,'Index LA Summary'!$N42,0)),"Error")</f>
        <v/>
      </c>
      <c r="R36" s="119" t="str">
        <f>IFERROR(IF('Index LA Summary'!$B$4=1,"",VLOOKUP('Index LA Summary'!$B$5,'Index LA SEN &amp; LLDD'!$A$9:$BZ$171,'Index LA Summary'!$M42,0)),"Error")</f>
        <v/>
      </c>
      <c r="S36" s="119" t="str">
        <f>IFERROR(IF('Index LA Summary'!$B$4=1,"",VLOOKUP('Index LA Summary'!$B$5,'Index LA SEN &amp; LLDD'!$A$9:$BZ$171,'Index LA Summary'!$N42,0)),"Error")</f>
        <v/>
      </c>
      <c r="T36" s="119" t="str">
        <f>IFERROR(IF('Index LA Summary'!$B$4=1,"",VLOOKUP('Index LA Summary'!$B$5,'Index LA SEN &amp; LLDD'!$A$179:$BZ$341,'Index LA Summary'!$M42,0)),"Error")</f>
        <v/>
      </c>
      <c r="U36" s="119" t="str">
        <f>IFERROR(IF('Index LA Summary'!$B$4=1,"",VLOOKUP('Index LA Summary'!$B$5,'Index LA SEN &amp; LLDD'!$A$179:$BZ$341,'Index LA Summary'!$N42,0)),"Error")</f>
        <v/>
      </c>
    </row>
    <row r="37" spans="1:21" x14ac:dyDescent="0.2">
      <c r="A37" s="20"/>
      <c r="B37" s="63"/>
      <c r="C37" s="122"/>
      <c r="D37" s="126"/>
      <c r="E37" s="130"/>
      <c r="F37" s="122"/>
      <c r="G37" s="126"/>
      <c r="H37" s="119"/>
      <c r="I37" s="125"/>
      <c r="J37" s="126"/>
      <c r="K37" s="119"/>
      <c r="L37" s="119"/>
      <c r="M37" s="119"/>
      <c r="N37" s="119"/>
      <c r="O37" s="119"/>
      <c r="P37" s="119"/>
      <c r="Q37" s="119"/>
      <c r="R37" s="119"/>
      <c r="S37" s="119"/>
      <c r="T37" s="119"/>
      <c r="U37" s="119"/>
    </row>
    <row r="38" spans="1:21" x14ac:dyDescent="0.2">
      <c r="A38" s="20" t="s">
        <v>31</v>
      </c>
      <c r="B38" s="63"/>
      <c r="C38" s="122"/>
      <c r="D38" s="126"/>
      <c r="E38" s="130"/>
      <c r="F38" s="122"/>
      <c r="G38" s="126"/>
      <c r="H38" s="119"/>
      <c r="I38" s="125"/>
      <c r="J38" s="126"/>
      <c r="K38" s="119"/>
      <c r="L38" s="119"/>
      <c r="M38" s="119"/>
      <c r="N38" s="119"/>
      <c r="O38" s="119"/>
      <c r="P38" s="119"/>
      <c r="Q38" s="119"/>
      <c r="R38" s="119"/>
      <c r="S38" s="119"/>
      <c r="T38" s="119"/>
      <c r="U38" s="119"/>
    </row>
    <row r="39" spans="1:21" x14ac:dyDescent="0.2">
      <c r="A39" s="20"/>
      <c r="B39" s="45" t="s">
        <v>32</v>
      </c>
      <c r="C39" s="122" t="str">
        <f>IFERROR(IF('Index LA Summary'!$B$4=1,"",'Index NA1'!O39),"Error")</f>
        <v/>
      </c>
      <c r="D39" s="126" t="str">
        <f>IFERROR(IF('Index LA Summary'!$B$4=1,"",VLOOKUP('Index LA Summary'!$B$6,'Index LA Main'!$A$6:$AC$18,'Index LA Summary'!$I45,0)),"Error")</f>
        <v/>
      </c>
      <c r="E39" s="130" t="str">
        <f>IFERROR(IF('Index LA Summary'!$B$4=1,"",VLOOKUP('Index LA Summary'!$B$5,'Index LA Main'!$A$7:$AC$170,'Index LA Summary'!$I45,0)),"Error")</f>
        <v/>
      </c>
      <c r="F39" s="122" t="str">
        <f>IFERROR(IF('Index LA Summary'!$B$4=1,"",'Index NA1'!P39),"Error")</f>
        <v/>
      </c>
      <c r="G39" s="126" t="str">
        <f>IFERROR(IF('Index LA Summary'!$B$4=1,"",VLOOKUP('Index LA Summary'!$B$6,'Index LA Main'!$A$178:$AC$339,'Index LA Summary'!$I45,0)),"Error")</f>
        <v/>
      </c>
      <c r="H39" s="119" t="str">
        <f>IFERROR(IF('Index LA Summary'!$B$4=1,"",VLOOKUP('Index LA Summary'!$B$5,'Index LA Main'!$A$176:$AC$339,'Index LA Summary'!$I45,0)),"Error")</f>
        <v/>
      </c>
      <c r="I39" s="125" t="str">
        <f>IFERROR(IF('Index LA Summary'!$B$4=1,"",'Index NA1'!R39),"Error")</f>
        <v/>
      </c>
      <c r="J39" s="126" t="str">
        <f>IFERROR(IF('Index LA Summary'!$B$4=1,"",VLOOKUP('Index LA Summary'!$B$6,'Index LA Main'!$A$347:$AC$508,'Index LA Summary'!$I45,0)),"Error")</f>
        <v/>
      </c>
      <c r="K39" s="119" t="str">
        <f>IFERROR(IF('Index LA Summary'!$B$4=1,"",VLOOKUP('Index LA Summary'!$B$5,'Index LA Main'!$A$345:$AC$508,'Index LA Summary'!$I45,0)),"Error")</f>
        <v/>
      </c>
      <c r="L39" s="119" t="str">
        <f>IFERROR(IF('Index LA Summary'!$B$4=1,"",VLOOKUP('Index LA Summary'!$B$5,'Index LA FSM'!$A$9:$BZ$171,'Index LA Summary'!$M45,0)),"Error")</f>
        <v/>
      </c>
      <c r="M39" s="119" t="str">
        <f>IFERROR(IF('Index LA Summary'!$B$4=1,"",VLOOKUP('Index LA Summary'!$B$5,'Index LA FSM'!$A$9:$BZ$171,'Index LA Summary'!$N45,0)),"Error")</f>
        <v/>
      </c>
      <c r="N39" s="119" t="str">
        <f>IFERROR(IF('Index LA Summary'!$B$4=1,"",VLOOKUP('Index LA Summary'!$B$5,'Index LA FSM'!$A$179:$BZ$341,'Index LA Summary'!$M45,0)),"Error")</f>
        <v/>
      </c>
      <c r="O39" s="119" t="str">
        <f>IFERROR(IF('Index LA Summary'!$B$4=1,"",VLOOKUP('Index LA Summary'!$B$5,'Index LA FSM'!$A$179:$BZ$341,'Index LA Summary'!$N45,0)),"Error")</f>
        <v/>
      </c>
      <c r="P39" s="119" t="str">
        <f>IFERROR(IF('Index LA Summary'!$B$4=1,"",VLOOKUP('Index LA Summary'!$B$5,'Index LA FSM'!$A$349:$BZ$511,'Index LA Summary'!$M45,0)),"Error")</f>
        <v/>
      </c>
      <c r="Q39" s="119" t="str">
        <f>IFERROR(IF('Index LA Summary'!$B$4=1,"",VLOOKUP('Index LA Summary'!$B$5,'Index LA FSM'!$A$349:$BZ$511,'Index LA Summary'!$N45,0)),"Error")</f>
        <v/>
      </c>
      <c r="R39" s="119" t="str">
        <f>IFERROR(IF('Index LA Summary'!$B$4=1,"",VLOOKUP('Index LA Summary'!$B$5,'Index LA SEN &amp; LLDD'!$A$9:$BZ$171,'Index LA Summary'!$M45,0)),"Error")</f>
        <v/>
      </c>
      <c r="S39" s="119" t="str">
        <f>IFERROR(IF('Index LA Summary'!$B$4=1,"",VLOOKUP('Index LA Summary'!$B$5,'Index LA SEN &amp; LLDD'!$A$9:$BZ$171,'Index LA Summary'!$N45,0)),"Error")</f>
        <v/>
      </c>
      <c r="T39" s="119" t="str">
        <f>IFERROR(IF('Index LA Summary'!$B$4=1,"",VLOOKUP('Index LA Summary'!$B$5,'Index LA SEN &amp; LLDD'!$A$179:$BZ$341,'Index LA Summary'!$M45,0)),"Error")</f>
        <v/>
      </c>
      <c r="U39" s="119" t="str">
        <f>IFERROR(IF('Index LA Summary'!$B$4=1,"",VLOOKUP('Index LA Summary'!$B$5,'Index LA SEN &amp; LLDD'!$A$179:$BZ$341,'Index LA Summary'!$N45,0)),"Error")</f>
        <v/>
      </c>
    </row>
    <row r="40" spans="1:21" x14ac:dyDescent="0.2">
      <c r="A40" s="20"/>
      <c r="B40" s="45" t="s">
        <v>33</v>
      </c>
      <c r="C40" s="122" t="str">
        <f>IFERROR(IF('Index LA Summary'!$B$4=1,"",'Index NA1'!O40),"Error")</f>
        <v/>
      </c>
      <c r="D40" s="126" t="str">
        <f>IFERROR(IF('Index LA Summary'!$B$4=1,"",VLOOKUP('Index LA Summary'!$B$6,'Index LA Main'!$A$6:$AC$18,'Index LA Summary'!$I46,0)),"Error")</f>
        <v/>
      </c>
      <c r="E40" s="130" t="str">
        <f>IFERROR(IF('Index LA Summary'!$B$4=1,"",VLOOKUP('Index LA Summary'!$B$5,'Index LA Main'!$A$7:$AC$170,'Index LA Summary'!$I46,0)),"Error")</f>
        <v/>
      </c>
      <c r="F40" s="122" t="str">
        <f>IFERROR(IF('Index LA Summary'!$B$4=1,"",'Index NA1'!P40),"Error")</f>
        <v/>
      </c>
      <c r="G40" s="126" t="str">
        <f>IFERROR(IF('Index LA Summary'!$B$4=1,"",VLOOKUP('Index LA Summary'!$B$6,'Index LA Main'!$A$178:$AC$339,'Index LA Summary'!$I46,0)),"Error")</f>
        <v/>
      </c>
      <c r="H40" s="119" t="str">
        <f>IFERROR(IF('Index LA Summary'!$B$4=1,"",VLOOKUP('Index LA Summary'!$B$5,'Index LA Main'!$A$176:$AC$339,'Index LA Summary'!$I46,0)),"Error")</f>
        <v/>
      </c>
      <c r="I40" s="125" t="str">
        <f>IFERROR(IF('Index LA Summary'!$B$4=1,"",'Index NA1'!R40),"Error")</f>
        <v/>
      </c>
      <c r="J40" s="126" t="str">
        <f>IFERROR(IF('Index LA Summary'!$B$4=1,"",VLOOKUP('Index LA Summary'!$B$6,'Index LA Main'!$A$347:$AC$508,'Index LA Summary'!$I46,0)),"Error")</f>
        <v/>
      </c>
      <c r="K40" s="119" t="str">
        <f>IFERROR(IF('Index LA Summary'!$B$4=1,"",VLOOKUP('Index LA Summary'!$B$5,'Index LA Main'!$A$345:$AC$508,'Index LA Summary'!$I46,0)),"Error")</f>
        <v/>
      </c>
      <c r="L40" s="119" t="str">
        <f>IFERROR(IF('Index LA Summary'!$B$4=1,"",VLOOKUP('Index LA Summary'!$B$5,'Index LA FSM'!$A$9:$BZ$171,'Index LA Summary'!$M46,0)),"Error")</f>
        <v/>
      </c>
      <c r="M40" s="119" t="str">
        <f>IFERROR(IF('Index LA Summary'!$B$4=1,"",VLOOKUP('Index LA Summary'!$B$5,'Index LA FSM'!$A$9:$BZ$171,'Index LA Summary'!$N46,0)),"Error")</f>
        <v/>
      </c>
      <c r="N40" s="119" t="str">
        <f>IFERROR(IF('Index LA Summary'!$B$4=1,"",VLOOKUP('Index LA Summary'!$B$5,'Index LA FSM'!$A$179:$BZ$341,'Index LA Summary'!$M46,0)),"Error")</f>
        <v/>
      </c>
      <c r="O40" s="119" t="str">
        <f>IFERROR(IF('Index LA Summary'!$B$4=1,"",VLOOKUP('Index LA Summary'!$B$5,'Index LA FSM'!$A$179:$BZ$341,'Index LA Summary'!$N46,0)),"Error")</f>
        <v/>
      </c>
      <c r="P40" s="119" t="str">
        <f>IFERROR(IF('Index LA Summary'!$B$4=1,"",VLOOKUP('Index LA Summary'!$B$5,'Index LA FSM'!$A$349:$BZ$511,'Index LA Summary'!$M46,0)),"Error")</f>
        <v/>
      </c>
      <c r="Q40" s="119" t="str">
        <f>IFERROR(IF('Index LA Summary'!$B$4=1,"",VLOOKUP('Index LA Summary'!$B$5,'Index LA FSM'!$A$349:$BZ$511,'Index LA Summary'!$N46,0)),"Error")</f>
        <v/>
      </c>
      <c r="R40" s="119" t="str">
        <f>IFERROR(IF('Index LA Summary'!$B$4=1,"",VLOOKUP('Index LA Summary'!$B$5,'Index LA SEN &amp; LLDD'!$A$9:$BZ$171,'Index LA Summary'!$M46,0)),"Error")</f>
        <v/>
      </c>
      <c r="S40" s="119" t="str">
        <f>IFERROR(IF('Index LA Summary'!$B$4=1,"",VLOOKUP('Index LA Summary'!$B$5,'Index LA SEN &amp; LLDD'!$A$9:$BZ$171,'Index LA Summary'!$N46,0)),"Error")</f>
        <v/>
      </c>
      <c r="T40" s="119" t="str">
        <f>IFERROR(IF('Index LA Summary'!$B$4=1,"",VLOOKUP('Index LA Summary'!$B$5,'Index LA SEN &amp; LLDD'!$A$179:$BZ$341,'Index LA Summary'!$M46,0)),"Error")</f>
        <v/>
      </c>
      <c r="U40" s="119" t="str">
        <f>IFERROR(IF('Index LA Summary'!$B$4=1,"",VLOOKUP('Index LA Summary'!$B$5,'Index LA SEN &amp; LLDD'!$A$179:$BZ$341,'Index LA Summary'!$N46,0)),"Error")</f>
        <v/>
      </c>
    </row>
    <row r="41" spans="1:21" x14ac:dyDescent="0.2">
      <c r="A41" s="20"/>
      <c r="B41" s="45" t="s">
        <v>34</v>
      </c>
      <c r="C41" s="122" t="str">
        <f>IFERROR(IF('Index LA Summary'!$B$4=1,"",'Index NA1'!O41),"Error")</f>
        <v/>
      </c>
      <c r="D41" s="126" t="str">
        <f>IFERROR(IF('Index LA Summary'!$B$4=1,"",VLOOKUP('Index LA Summary'!$B$6,'Index LA Main'!$A$6:$AC$18,'Index LA Summary'!$I47,0)),"Error")</f>
        <v/>
      </c>
      <c r="E41" s="130" t="str">
        <f>IFERROR(IF('Index LA Summary'!$B$4=1,"",VLOOKUP('Index LA Summary'!$B$5,'Index LA Main'!$A$7:$AC$170,'Index LA Summary'!$I47,0)),"Error")</f>
        <v/>
      </c>
      <c r="F41" s="122" t="str">
        <f>IFERROR(IF('Index LA Summary'!$B$4=1,"",'Index NA1'!P41),"Error")</f>
        <v/>
      </c>
      <c r="G41" s="126" t="str">
        <f>IFERROR(IF('Index LA Summary'!$B$4=1,"",VLOOKUP('Index LA Summary'!$B$6,'Index LA Main'!$A$178:$AC$339,'Index LA Summary'!$I47,0)),"Error")</f>
        <v/>
      </c>
      <c r="H41" s="119" t="str">
        <f>IFERROR(IF('Index LA Summary'!$B$4=1,"",VLOOKUP('Index LA Summary'!$B$5,'Index LA Main'!$A$176:$AC$339,'Index LA Summary'!$I47,0)),"Error")</f>
        <v/>
      </c>
      <c r="I41" s="125" t="str">
        <f>IFERROR(IF('Index LA Summary'!$B$4=1,"",'Index NA1'!R41),"Error")</f>
        <v/>
      </c>
      <c r="J41" s="126" t="str">
        <f>IFERROR(IF('Index LA Summary'!$B$4=1,"",VLOOKUP('Index LA Summary'!$B$6,'Index LA Main'!$A$347:$AC$508,'Index LA Summary'!$I47,0)),"Error")</f>
        <v/>
      </c>
      <c r="K41" s="119" t="str">
        <f>IFERROR(IF('Index LA Summary'!$B$4=1,"",VLOOKUP('Index LA Summary'!$B$5,'Index LA Main'!$A$345:$AC$508,'Index LA Summary'!$I47,0)),"Error")</f>
        <v/>
      </c>
      <c r="L41" s="119" t="str">
        <f>IFERROR(IF('Index LA Summary'!$B$4=1,"",VLOOKUP('Index LA Summary'!$B$5,'Index LA FSM'!$A$9:$BZ$171,'Index LA Summary'!$M47,0)),"Error")</f>
        <v/>
      </c>
      <c r="M41" s="119" t="str">
        <f>IFERROR(IF('Index LA Summary'!$B$4=1,"",VLOOKUP('Index LA Summary'!$B$5,'Index LA FSM'!$A$9:$BZ$171,'Index LA Summary'!$N47,0)),"Error")</f>
        <v/>
      </c>
      <c r="N41" s="119" t="str">
        <f>IFERROR(IF('Index LA Summary'!$B$4=1,"",VLOOKUP('Index LA Summary'!$B$5,'Index LA FSM'!$A$179:$BZ$341,'Index LA Summary'!$M47,0)),"Error")</f>
        <v/>
      </c>
      <c r="O41" s="119" t="str">
        <f>IFERROR(IF('Index LA Summary'!$B$4=1,"",VLOOKUP('Index LA Summary'!$B$5,'Index LA FSM'!$A$179:$BZ$341,'Index LA Summary'!$N47,0)),"Error")</f>
        <v/>
      </c>
      <c r="P41" s="119" t="str">
        <f>IFERROR(IF('Index LA Summary'!$B$4=1,"",VLOOKUP('Index LA Summary'!$B$5,'Index LA FSM'!$A$349:$BZ$511,'Index LA Summary'!$M47,0)),"Error")</f>
        <v/>
      </c>
      <c r="Q41" s="119" t="str">
        <f>IFERROR(IF('Index LA Summary'!$B$4=1,"",VLOOKUP('Index LA Summary'!$B$5,'Index LA FSM'!$A$349:$BZ$511,'Index LA Summary'!$N47,0)),"Error")</f>
        <v/>
      </c>
      <c r="R41" s="119" t="str">
        <f>IFERROR(IF('Index LA Summary'!$B$4=1,"",VLOOKUP('Index LA Summary'!$B$5,'Index LA SEN &amp; LLDD'!$A$9:$BZ$171,'Index LA Summary'!$M47,0)),"Error")</f>
        <v/>
      </c>
      <c r="S41" s="119" t="str">
        <f>IFERROR(IF('Index LA Summary'!$B$4=1,"",VLOOKUP('Index LA Summary'!$B$5,'Index LA SEN &amp; LLDD'!$A$9:$BZ$171,'Index LA Summary'!$N47,0)),"Error")</f>
        <v/>
      </c>
      <c r="T41" s="119" t="str">
        <f>IFERROR(IF('Index LA Summary'!$B$4=1,"",VLOOKUP('Index LA Summary'!$B$5,'Index LA SEN &amp; LLDD'!$A$179:$BZ$341,'Index LA Summary'!$M47,0)),"Error")</f>
        <v/>
      </c>
      <c r="U41" s="119" t="str">
        <f>IFERROR(IF('Index LA Summary'!$B$4=1,"",VLOOKUP('Index LA Summary'!$B$5,'Index LA SEN &amp; LLDD'!$A$179:$BZ$341,'Index LA Summary'!$N47,0)),"Error")</f>
        <v/>
      </c>
    </row>
    <row r="42" spans="1:21" x14ac:dyDescent="0.2">
      <c r="A42" s="20"/>
      <c r="B42" s="45"/>
      <c r="C42" s="122"/>
      <c r="D42" s="126"/>
      <c r="E42" s="130"/>
      <c r="F42" s="122"/>
      <c r="G42" s="126"/>
      <c r="H42" s="119"/>
      <c r="I42" s="125"/>
      <c r="J42" s="126"/>
      <c r="K42" s="119"/>
      <c r="L42" s="119"/>
      <c r="M42" s="119"/>
      <c r="N42" s="119"/>
      <c r="O42" s="119"/>
      <c r="P42" s="119"/>
      <c r="Q42" s="119"/>
      <c r="R42" s="119"/>
      <c r="S42" s="119"/>
      <c r="T42" s="119"/>
      <c r="U42" s="119"/>
    </row>
    <row r="43" spans="1:21" x14ac:dyDescent="0.2">
      <c r="A43" s="20"/>
      <c r="B43" s="45" t="s">
        <v>35</v>
      </c>
      <c r="C43" s="122" t="str">
        <f>IFERROR(IF('Index LA Summary'!$B$4=1,"",'Index NA1'!O43),"Error")</f>
        <v/>
      </c>
      <c r="D43" s="126" t="str">
        <f>IFERROR(IF('Index LA Summary'!$B$4=1,"",VLOOKUP('Index LA Summary'!$B$6,'Index LA Main'!$A$6:$AC$18,'Index LA Summary'!$I49,0)),"Error")</f>
        <v/>
      </c>
      <c r="E43" s="130" t="str">
        <f>IFERROR(IF('Index LA Summary'!$B$4=1,"",VLOOKUP('Index LA Summary'!$B$5,'Index LA Main'!$A$7:$AC$170,'Index LA Summary'!$I49,0)),"Error")</f>
        <v/>
      </c>
      <c r="F43" s="122" t="str">
        <f>IFERROR(IF('Index LA Summary'!$B$4=1,"",'Index NA1'!P43),"Error")</f>
        <v/>
      </c>
      <c r="G43" s="126" t="str">
        <f>IFERROR(IF('Index LA Summary'!$B$4=1,"",VLOOKUP('Index LA Summary'!$B$6,'Index LA Main'!$A$178:$AC$339,'Index LA Summary'!$I49,0)),"Error")</f>
        <v/>
      </c>
      <c r="H43" s="119" t="str">
        <f>IFERROR(IF('Index LA Summary'!$B$4=1,"",VLOOKUP('Index LA Summary'!$B$5,'Index LA Main'!$A$176:$AC$339,'Index LA Summary'!$I49,0)),"Error")</f>
        <v/>
      </c>
      <c r="I43" s="125" t="str">
        <f>IFERROR(IF('Index LA Summary'!$B$4=1,"",'Index NA1'!R43),"Error")</f>
        <v/>
      </c>
      <c r="J43" s="126" t="str">
        <f>IFERROR(IF('Index LA Summary'!$B$4=1,"",VLOOKUP('Index LA Summary'!$B$6,'Index LA Main'!$A$347:$AC$508,'Index LA Summary'!$I49,0)),"Error")</f>
        <v/>
      </c>
      <c r="K43" s="119" t="str">
        <f>IFERROR(IF('Index LA Summary'!$B$4=1,"",VLOOKUP('Index LA Summary'!$B$5,'Index LA Main'!$A$345:$AC$508,'Index LA Summary'!$I49,0)),"Error")</f>
        <v/>
      </c>
      <c r="L43" s="119" t="s">
        <v>342</v>
      </c>
      <c r="M43" s="119" t="s">
        <v>342</v>
      </c>
      <c r="N43" s="119" t="s">
        <v>342</v>
      </c>
      <c r="O43" s="119" t="s">
        <v>342</v>
      </c>
      <c r="P43" s="119" t="s">
        <v>342</v>
      </c>
      <c r="Q43" s="119" t="s">
        <v>342</v>
      </c>
      <c r="R43" s="119" t="s">
        <v>342</v>
      </c>
      <c r="S43" s="119" t="s">
        <v>342</v>
      </c>
      <c r="T43" s="119" t="s">
        <v>342</v>
      </c>
      <c r="U43" s="119" t="s">
        <v>342</v>
      </c>
    </row>
    <row r="44" spans="1:21" x14ac:dyDescent="0.2">
      <c r="A44" s="21"/>
      <c r="B44" s="46"/>
      <c r="C44" s="127"/>
      <c r="D44" s="128"/>
      <c r="E44" s="128"/>
      <c r="F44" s="128"/>
      <c r="G44" s="128"/>
      <c r="H44" s="128"/>
      <c r="I44" s="128"/>
      <c r="J44" s="128"/>
      <c r="K44" s="128"/>
      <c r="L44" s="129"/>
      <c r="M44" s="129"/>
      <c r="N44" s="129"/>
      <c r="O44" s="129"/>
      <c r="P44" s="129"/>
      <c r="Q44" s="129"/>
      <c r="R44" s="129"/>
      <c r="S44" s="129"/>
      <c r="T44" s="129"/>
      <c r="U44" s="129"/>
    </row>
    <row r="45" spans="1:21" x14ac:dyDescent="0.2">
      <c r="A45" s="24"/>
      <c r="B45" s="24" t="s">
        <v>36</v>
      </c>
      <c r="C45" s="15"/>
      <c r="D45" s="24"/>
      <c r="E45" s="24"/>
      <c r="F45" s="24"/>
      <c r="G45" s="24"/>
      <c r="H45" s="24"/>
      <c r="I45" s="24"/>
      <c r="J45" s="24"/>
      <c r="K45" s="24"/>
      <c r="L45" s="56"/>
      <c r="M45" s="56"/>
      <c r="N45" s="56"/>
      <c r="O45" s="56"/>
      <c r="P45" s="56"/>
      <c r="Q45" s="56"/>
      <c r="R45" s="56"/>
      <c r="S45" s="56"/>
      <c r="T45" s="56"/>
      <c r="U45" s="25" t="s">
        <v>37</v>
      </c>
    </row>
    <row r="46" spans="1:21" x14ac:dyDescent="0.2">
      <c r="C46" s="20"/>
    </row>
    <row r="49" spans="4:4" x14ac:dyDescent="0.2">
      <c r="D49" s="85"/>
    </row>
    <row r="50" spans="4:4" x14ac:dyDescent="0.2">
      <c r="D50" s="85"/>
    </row>
  </sheetData>
  <sheetProtection password="FB27" sheet="1" sort="0" autoFilter="0"/>
  <mergeCells count="16">
    <mergeCell ref="B1:J1"/>
    <mergeCell ref="C3:K3"/>
    <mergeCell ref="L3:U3"/>
    <mergeCell ref="C4:K4"/>
    <mergeCell ref="L4:Q4"/>
    <mergeCell ref="R4:U4"/>
    <mergeCell ref="R5:S5"/>
    <mergeCell ref="T5:U5"/>
    <mergeCell ref="A9:B9"/>
    <mergeCell ref="A36:B36"/>
    <mergeCell ref="C5:E5"/>
    <mergeCell ref="F5:H5"/>
    <mergeCell ref="I5:K5"/>
    <mergeCell ref="L5:M5"/>
    <mergeCell ref="N5:O5"/>
    <mergeCell ref="P5:Q5"/>
  </mergeCells>
  <pageMargins left="0.7" right="0.7" top="0.75" bottom="0.75" header="0.3" footer="0.3"/>
  <pageSetup paperSize="9" scale="56" orientation="landscape" r:id="rId1"/>
  <ignoredErrors>
    <ignoredError sqref="D28:D41 D7 D8 D9 D10 D11 D12 D13 D14:D27 G7 G8 G9 G10 G11 G12 G13 G28:G41 G14:G27 J7 J8 J9 J10 J11 J12 J13 J28:J41 J14:J27 L7:U7 L8:U8 L9:U9 L10:U10 L11:U11 L12:U12 L13:U13 L28:U41 L14:U2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Drop Down 1">
              <controlPr defaultSize="0" autoLine="0" autoPict="0">
                <anchor moveWithCells="1">
                  <from>
                    <xdr:col>1</xdr:col>
                    <xdr:colOff>9525</xdr:colOff>
                    <xdr:row>5</xdr:row>
                    <xdr:rowOff>9525</xdr:rowOff>
                  </from>
                  <to>
                    <xdr:col>1</xdr:col>
                    <xdr:colOff>2714625</xdr:colOff>
                    <xdr:row>5</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G44"/>
  <sheetViews>
    <sheetView workbookViewId="0">
      <pane xSplit="2" ySplit="5" topLeftCell="C6" activePane="bottomRight" state="frozen"/>
      <selection pane="topRight" activeCell="C1" sqref="C1"/>
      <selection pane="bottomLeft" activeCell="A6" sqref="A6"/>
      <selection pane="bottomRight" activeCell="J11" sqref="J11"/>
    </sheetView>
  </sheetViews>
  <sheetFormatPr defaultRowHeight="11.25" x14ac:dyDescent="0.2"/>
  <cols>
    <col min="1" max="1" width="13.28515625" style="10" customWidth="1"/>
    <col min="2" max="2" width="46" style="10" customWidth="1"/>
    <col min="3" max="3" width="10.42578125" style="10" customWidth="1"/>
    <col min="4" max="4" width="9.7109375" style="10" customWidth="1"/>
    <col min="5" max="5" width="9.140625" style="10"/>
    <col min="6" max="6" width="11.7109375" style="10" customWidth="1"/>
    <col min="7" max="16384" width="9.140625" style="10"/>
  </cols>
  <sheetData>
    <row r="1" spans="1:7" ht="39" customHeight="1" x14ac:dyDescent="0.2">
      <c r="A1" s="1" t="s">
        <v>0</v>
      </c>
      <c r="B1" s="136" t="str">
        <f>IF('Index NA1'!$B$4=1,'Index NA1'!$E$3,IF('Index NA1'!$B$4=2,'Index NA1'!$E$4,"Error"))</f>
        <v>Percentage of students¹, in 2012/13, who entered an A Level or other Level 3 qualification², going to, or remaining in, an education or employment destination in 2013/14</v>
      </c>
      <c r="C1" s="136"/>
      <c r="D1" s="136"/>
      <c r="E1" s="136"/>
    </row>
    <row r="2" spans="1:7" ht="12.75" x14ac:dyDescent="0.2">
      <c r="A2" s="3" t="s">
        <v>476</v>
      </c>
      <c r="B2" s="2"/>
      <c r="C2" s="2"/>
      <c r="D2" s="2"/>
      <c r="E2" s="2"/>
    </row>
    <row r="3" spans="1:7" ht="12.75" x14ac:dyDescent="0.2">
      <c r="A3" s="4" t="s">
        <v>2</v>
      </c>
      <c r="B3" s="5"/>
      <c r="C3" s="5"/>
      <c r="D3" s="2"/>
      <c r="E3" s="2"/>
    </row>
    <row r="4" spans="1:7" ht="24" customHeight="1" x14ac:dyDescent="0.2">
      <c r="A4" s="5"/>
      <c r="B4" s="5"/>
      <c r="C4" s="135" t="s">
        <v>3</v>
      </c>
      <c r="D4" s="135"/>
      <c r="E4" s="5"/>
    </row>
    <row r="5" spans="1:7" ht="56.25" x14ac:dyDescent="0.2">
      <c r="A5" s="21"/>
      <c r="B5" s="21"/>
      <c r="C5" s="6" t="s">
        <v>4</v>
      </c>
      <c r="D5" s="6" t="s">
        <v>5</v>
      </c>
      <c r="E5" s="6" t="s">
        <v>6</v>
      </c>
      <c r="F5" s="7" t="s">
        <v>7</v>
      </c>
      <c r="G5" s="7" t="s">
        <v>8</v>
      </c>
    </row>
    <row r="6" spans="1:7" x14ac:dyDescent="0.2">
      <c r="A6" s="15"/>
      <c r="B6" s="15" t="s">
        <v>9</v>
      </c>
      <c r="C6" s="114">
        <f>IF('Index NA1'!$B$4=1,'Index NA1'!O8,IF('Index NA1'!$B$4=2,'Index NA1'!A8,"Error"))</f>
        <v>172640</v>
      </c>
      <c r="D6" s="114">
        <f>IF('Index NA1'!$B$4=1,'Index NA1'!P8,IF('Index NA1'!$B$4=2,'Index NA1'!B8,"Error"))</f>
        <v>186330</v>
      </c>
      <c r="E6" s="114">
        <f>IF('Index NA1'!$B$4=1,'Index NA1'!Q8,IF('Index NA1'!$B$4=2,'Index NA1'!C8,"Error"))</f>
        <v>120</v>
      </c>
      <c r="F6" s="114">
        <f>IF('Index NA1'!$B$4=1,'Index NA1'!R8,IF('Index NA1'!$B$4=2,'Index NA1'!D8,"Error"))</f>
        <v>358970</v>
      </c>
      <c r="G6" s="114">
        <f>IF('Index NA1'!$B$4=1,'Index NA1'!S8,IF('Index NA1'!$B$4=2,'Index NA1'!E8,"Error"))</f>
        <v>359080</v>
      </c>
    </row>
    <row r="7" spans="1:7" x14ac:dyDescent="0.2">
      <c r="A7" s="15"/>
      <c r="B7" s="15"/>
      <c r="C7" s="114"/>
      <c r="D7" s="114"/>
      <c r="E7" s="114"/>
      <c r="F7" s="114"/>
      <c r="G7" s="114"/>
    </row>
    <row r="8" spans="1:7" ht="26.25" customHeight="1" x14ac:dyDescent="0.2">
      <c r="A8" s="134" t="s">
        <v>10</v>
      </c>
      <c r="B8" s="134"/>
      <c r="C8" s="114" t="str">
        <f>IF('Index NA1'!$B$4=1,'Index NA1'!O10,IF('Index NA1'!$B$4=2,'Index NA1'!A10,"Error"))</f>
        <v>79%</v>
      </c>
      <c r="D8" s="114" t="str">
        <f>IF('Index NA1'!$B$4=1,'Index NA1'!P10,IF('Index NA1'!$B$4=2,'Index NA1'!B10,"Error"))</f>
        <v>68%</v>
      </c>
      <c r="E8" s="114" t="str">
        <f>IF('Index NA1'!$B$4=1,'Index NA1'!Q10,IF('Index NA1'!$B$4=2,'Index NA1'!C10,"Error"))</f>
        <v>77%</v>
      </c>
      <c r="F8" s="114" t="str">
        <f>IF('Index NA1'!$B$4=1,'Index NA1'!R10,IF('Index NA1'!$B$4=2,'Index NA1'!D10,"Error"))</f>
        <v>73%</v>
      </c>
      <c r="G8" s="114" t="str">
        <f>IF('Index NA1'!$B$4=1,'Index NA1'!S10,IF('Index NA1'!$B$4=2,'Index NA1'!E10,"Error"))</f>
        <v>73%</v>
      </c>
    </row>
    <row r="9" spans="1:7" x14ac:dyDescent="0.2">
      <c r="A9" s="99"/>
      <c r="B9" s="99"/>
      <c r="C9" s="114"/>
      <c r="D9" s="114"/>
      <c r="E9" s="114"/>
      <c r="F9" s="114"/>
      <c r="G9" s="114"/>
    </row>
    <row r="10" spans="1:7" x14ac:dyDescent="0.2">
      <c r="A10" s="22" t="s">
        <v>11</v>
      </c>
      <c r="B10" s="15"/>
      <c r="C10" s="114" t="str">
        <f>IF('Index NA1'!$B$4=1,'Index NA1'!O12,IF('Index NA1'!$B$4=2,'Index NA1'!A12,"Error"))</f>
        <v>72%</v>
      </c>
      <c r="D10" s="114" t="str">
        <f>IF('Index NA1'!$B$4=1,'Index NA1'!P12,IF('Index NA1'!$B$4=2,'Index NA1'!B12,"Error"))</f>
        <v>60%</v>
      </c>
      <c r="E10" s="114" t="str">
        <f>IF('Index NA1'!$B$4=1,'Index NA1'!Q12,IF('Index NA1'!$B$4=2,'Index NA1'!C12,"Error"))</f>
        <v>75%</v>
      </c>
      <c r="F10" s="114" t="str">
        <f>IF('Index NA1'!$B$4=1,'Index NA1'!R12,IF('Index NA1'!$B$4=2,'Index NA1'!D12,"Error"))</f>
        <v>65%</v>
      </c>
      <c r="G10" s="114" t="str">
        <f>IF('Index NA1'!$B$4=1,'Index NA1'!S12,IF('Index NA1'!$B$4=2,'Index NA1'!E12,"Error"))</f>
        <v>65%</v>
      </c>
    </row>
    <row r="11" spans="1:7" x14ac:dyDescent="0.2">
      <c r="A11" s="22"/>
      <c r="B11" s="15"/>
      <c r="C11" s="114"/>
      <c r="D11" s="114"/>
      <c r="E11" s="114"/>
      <c r="F11" s="114"/>
      <c r="G11" s="114"/>
    </row>
    <row r="12" spans="1:7" x14ac:dyDescent="0.2">
      <c r="A12" s="15"/>
      <c r="B12" s="15" t="s">
        <v>12</v>
      </c>
      <c r="C12" s="114" t="str">
        <f>IF('Index NA1'!$B$4=1,'Index NA1'!O13,IF('Index NA1'!$B$4=2,'Index NA1'!A13,"Error"))</f>
        <v>6%</v>
      </c>
      <c r="D12" s="114" t="str">
        <f>IF('Index NA1'!$B$4=1,'Index NA1'!P13,IF('Index NA1'!$B$4=2,'Index NA1'!B13,"Error"))</f>
        <v>15%</v>
      </c>
      <c r="E12" s="114" t="str">
        <f>IF('Index NA1'!$B$4=1,'Index NA1'!Q13,IF('Index NA1'!$B$4=2,'Index NA1'!C13,"Error"))</f>
        <v>24%</v>
      </c>
      <c r="F12" s="114" t="str">
        <f>IF('Index NA1'!$B$4=1,'Index NA1'!R13,IF('Index NA1'!$B$4=2,'Index NA1'!D13,"Error"))</f>
        <v>11%</v>
      </c>
      <c r="G12" s="114" t="str">
        <f>IF('Index NA1'!$B$4=1,'Index NA1'!S13,IF('Index NA1'!$B$4=2,'Index NA1'!E13,"Error"))</f>
        <v>11%</v>
      </c>
    </row>
    <row r="13" spans="1:7" x14ac:dyDescent="0.2">
      <c r="A13" s="15"/>
      <c r="B13" s="15" t="s">
        <v>13</v>
      </c>
      <c r="C13" s="114" t="str">
        <f>IF('Index NA1'!$B$4=1,'Index NA1'!O14,IF('Index NA1'!$B$4=2,'Index NA1'!A14,"Error"))</f>
        <v>-</v>
      </c>
      <c r="D13" s="114" t="str">
        <f>IF('Index NA1'!$B$4=1,'Index NA1'!P14,IF('Index NA1'!$B$4=2,'Index NA1'!B14,"Error"))</f>
        <v>-</v>
      </c>
      <c r="E13" s="114" t="str">
        <f>IF('Index NA1'!$B$4=1,'Index NA1'!Q14,IF('Index NA1'!$B$4=2,'Index NA1'!C14,"Error"))</f>
        <v>x</v>
      </c>
      <c r="F13" s="114" t="str">
        <f>IF('Index NA1'!$B$4=1,'Index NA1'!R14,IF('Index NA1'!$B$4=2,'Index NA1'!D14,"Error"))</f>
        <v>-</v>
      </c>
      <c r="G13" s="114" t="str">
        <f>IF('Index NA1'!$B$4=1,'Index NA1'!S14,IF('Index NA1'!$B$4=2,'Index NA1'!E14,"Error"))</f>
        <v>-</v>
      </c>
    </row>
    <row r="14" spans="1:7" x14ac:dyDescent="0.2">
      <c r="A14" s="15"/>
      <c r="B14" s="15" t="s">
        <v>14</v>
      </c>
      <c r="C14" s="114" t="str">
        <f>IF('Index NA1'!$B$4=1,'Index NA1'!O15,IF('Index NA1'!$B$4=2,'Index NA1'!A15,"Error"))</f>
        <v>4%</v>
      </c>
      <c r="D14" s="114" t="str">
        <f>IF('Index NA1'!$B$4=1,'Index NA1'!P15,IF('Index NA1'!$B$4=2,'Index NA1'!B15,"Error"))</f>
        <v>3%</v>
      </c>
      <c r="E14" s="114" t="str">
        <f>IF('Index NA1'!$B$4=1,'Index NA1'!Q15,IF('Index NA1'!$B$4=2,'Index NA1'!C15,"Error"))</f>
        <v>7%</v>
      </c>
      <c r="F14" s="114" t="str">
        <f>IF('Index NA1'!$B$4=1,'Index NA1'!R15,IF('Index NA1'!$B$4=2,'Index NA1'!D15,"Error"))</f>
        <v>3%</v>
      </c>
      <c r="G14" s="114" t="str">
        <f>IF('Index NA1'!$B$4=1,'Index NA1'!S15,IF('Index NA1'!$B$4=2,'Index NA1'!E15,"Error"))</f>
        <v>3%</v>
      </c>
    </row>
    <row r="15" spans="1:7" x14ac:dyDescent="0.2">
      <c r="A15" s="15"/>
      <c r="B15" s="15" t="s">
        <v>15</v>
      </c>
      <c r="C15" s="114" t="str">
        <f>IF('Index NA1'!$B$4=1,'Index NA1'!O16,IF('Index NA1'!$B$4=2,'Index NA1'!A16,"Error"))</f>
        <v>3%</v>
      </c>
      <c r="D15" s="114" t="str">
        <f>IF('Index NA1'!$B$4=1,'Index NA1'!P16,IF('Index NA1'!$B$4=2,'Index NA1'!B16,"Error"))</f>
        <v>-</v>
      </c>
      <c r="E15" s="114" t="str">
        <f>IF('Index NA1'!$B$4=1,'Index NA1'!Q16,IF('Index NA1'!$B$4=2,'Index NA1'!C16,"Error"))</f>
        <v>x</v>
      </c>
      <c r="F15" s="114" t="str">
        <f>IF('Index NA1'!$B$4=1,'Index NA1'!R16,IF('Index NA1'!$B$4=2,'Index NA1'!D16,"Error"))</f>
        <v>2%</v>
      </c>
      <c r="G15" s="114" t="str">
        <f>IF('Index NA1'!$B$4=1,'Index NA1'!S16,IF('Index NA1'!$B$4=2,'Index NA1'!E16,"Error"))</f>
        <v>2%</v>
      </c>
    </row>
    <row r="16" spans="1:7" x14ac:dyDescent="0.2">
      <c r="A16" s="15"/>
      <c r="B16" s="15" t="s">
        <v>16</v>
      </c>
      <c r="C16" s="114" t="str">
        <f>IF('Index NA1'!$B$4=1,'Index NA1'!O17,IF('Index NA1'!$B$4=2,'Index NA1'!A17,"Error"))</f>
        <v>-</v>
      </c>
      <c r="D16" s="114" t="str">
        <f>IF('Index NA1'!$B$4=1,'Index NA1'!P17,IF('Index NA1'!$B$4=2,'Index NA1'!B17,"Error"))</f>
        <v>2%</v>
      </c>
      <c r="E16" s="114" t="str">
        <f>IF('Index NA1'!$B$4=1,'Index NA1'!Q17,IF('Index NA1'!$B$4=2,'Index NA1'!C17,"Error"))</f>
        <v>x</v>
      </c>
      <c r="F16" s="114" t="str">
        <f>IF('Index NA1'!$B$4=1,'Index NA1'!R17,IF('Index NA1'!$B$4=2,'Index NA1'!D17,"Error"))</f>
        <v>1%</v>
      </c>
      <c r="G16" s="114" t="str">
        <f>IF('Index NA1'!$B$4=1,'Index NA1'!S17,IF('Index NA1'!$B$4=2,'Index NA1'!E17,"Error"))</f>
        <v>1%</v>
      </c>
    </row>
    <row r="17" spans="1:7" x14ac:dyDescent="0.2">
      <c r="A17" s="15"/>
      <c r="B17" s="15" t="s">
        <v>17</v>
      </c>
      <c r="C17" s="114" t="str">
        <f>IF('Index NA1'!$B$4=1,'Index NA1'!O18,IF('Index NA1'!$B$4=2,'Index NA1'!A18,"Error"))</f>
        <v>-</v>
      </c>
      <c r="D17" s="114" t="str">
        <f>IF('Index NA1'!$B$4=1,'Index NA1'!P18,IF('Index NA1'!$B$4=2,'Index NA1'!B18,"Error"))</f>
        <v>-</v>
      </c>
      <c r="E17" s="114" t="str">
        <f>IF('Index NA1'!$B$4=1,'Index NA1'!Q18,IF('Index NA1'!$B$4=2,'Index NA1'!C18,"Error"))</f>
        <v>13%</v>
      </c>
      <c r="F17" s="114" t="str">
        <f>IF('Index NA1'!$B$4=1,'Index NA1'!R18,IF('Index NA1'!$B$4=2,'Index NA1'!D18,"Error"))</f>
        <v>-</v>
      </c>
      <c r="G17" s="114" t="str">
        <f>IF('Index NA1'!$B$4=1,'Index NA1'!S18,IF('Index NA1'!$B$4=2,'Index NA1'!E18,"Error"))</f>
        <v>-</v>
      </c>
    </row>
    <row r="18" spans="1:7" x14ac:dyDescent="0.2">
      <c r="A18" s="15"/>
      <c r="B18" s="15"/>
      <c r="C18" s="114"/>
      <c r="D18" s="114"/>
      <c r="E18" s="114"/>
      <c r="F18" s="114"/>
      <c r="G18" s="114"/>
    </row>
    <row r="19" spans="1:7" x14ac:dyDescent="0.2">
      <c r="A19" s="15"/>
      <c r="B19" s="15" t="s">
        <v>18</v>
      </c>
      <c r="C19" s="114" t="str">
        <f>IF('Index NA1'!$B$4=1,'Index NA1'!O20,IF('Index NA1'!$B$4=2,'Index NA1'!A20,"Error"))</f>
        <v>5%</v>
      </c>
      <c r="D19" s="114" t="str">
        <f>IF('Index NA1'!$B$4=1,'Index NA1'!P20,IF('Index NA1'!$B$4=2,'Index NA1'!B20,"Error"))</f>
        <v>6%</v>
      </c>
      <c r="E19" s="114" t="str">
        <f>IF('Index NA1'!$B$4=1,'Index NA1'!Q20,IF('Index NA1'!$B$4=2,'Index NA1'!C20,"Error"))</f>
        <v>3%</v>
      </c>
      <c r="F19" s="114" t="str">
        <f>IF('Index NA1'!$B$4=1,'Index NA1'!R20,IF('Index NA1'!$B$4=2,'Index NA1'!D20,"Error"))</f>
        <v>5%</v>
      </c>
      <c r="G19" s="114" t="str">
        <f>IF('Index NA1'!$B$4=1,'Index NA1'!S20,IF('Index NA1'!$B$4=2,'Index NA1'!E20,"Error"))</f>
        <v>5%</v>
      </c>
    </row>
    <row r="20" spans="1:7" x14ac:dyDescent="0.2">
      <c r="A20" s="15"/>
      <c r="B20" s="15"/>
      <c r="C20" s="114"/>
      <c r="D20" s="114"/>
      <c r="E20" s="114"/>
      <c r="F20" s="114"/>
      <c r="G20" s="114"/>
    </row>
    <row r="21" spans="1:7" x14ac:dyDescent="0.2">
      <c r="A21" s="15"/>
      <c r="B21" s="15" t="s">
        <v>19</v>
      </c>
      <c r="C21" s="114" t="str">
        <f>IF('Index NA1'!$B$4=1,'Index NA1'!O22,IF('Index NA1'!$B$4=2,'Index NA1'!A22,"Error"))</f>
        <v>58%</v>
      </c>
      <c r="D21" s="114" t="str">
        <f>IF('Index NA1'!$B$4=1,'Index NA1'!P22,IF('Index NA1'!$B$4=2,'Index NA1'!B22,"Error"))</f>
        <v>39%</v>
      </c>
      <c r="E21" s="114" t="str">
        <f>IF('Index NA1'!$B$4=1,'Index NA1'!Q22,IF('Index NA1'!$B$4=2,'Index NA1'!C22,"Error"))</f>
        <v>30%</v>
      </c>
      <c r="F21" s="114" t="str">
        <f>IF('Index NA1'!$B$4=1,'Index NA1'!R22,IF('Index NA1'!$B$4=2,'Index NA1'!D22,"Error"))</f>
        <v>48%</v>
      </c>
      <c r="G21" s="114" t="str">
        <f>IF('Index NA1'!$B$4=1,'Index NA1'!S22,IF('Index NA1'!$B$4=2,'Index NA1'!E22,"Error"))</f>
        <v>48%</v>
      </c>
    </row>
    <row r="22" spans="1:7" x14ac:dyDescent="0.2">
      <c r="A22" s="15"/>
      <c r="B22" s="15" t="s">
        <v>20</v>
      </c>
      <c r="C22" s="114" t="str">
        <f>IF('Index NA1'!$B$4=1,'Index NA1'!O23,IF('Index NA1'!$B$4=2,'Index NA1'!A23,"Error"))</f>
        <v>26%</v>
      </c>
      <c r="D22" s="114" t="str">
        <f>IF('Index NA1'!$B$4=1,'Index NA1'!P23,IF('Index NA1'!$B$4=2,'Index NA1'!B23,"Error"))</f>
        <v>10%</v>
      </c>
      <c r="E22" s="114" t="str">
        <f>IF('Index NA1'!$B$4=1,'Index NA1'!Q23,IF('Index NA1'!$B$4=2,'Index NA1'!C23,"Error"))</f>
        <v>8%</v>
      </c>
      <c r="F22" s="114" t="str">
        <f>IF('Index NA1'!$B$4=1,'Index NA1'!R23,IF('Index NA1'!$B$4=2,'Index NA1'!D23,"Error"))</f>
        <v>17%</v>
      </c>
      <c r="G22" s="114" t="str">
        <f>IF('Index NA1'!$B$4=1,'Index NA1'!S23,IF('Index NA1'!$B$4=2,'Index NA1'!E23,"Error"))</f>
        <v>17%</v>
      </c>
    </row>
    <row r="23" spans="1:7" x14ac:dyDescent="0.2">
      <c r="A23" s="15"/>
      <c r="B23" s="23" t="s">
        <v>21</v>
      </c>
      <c r="C23" s="114" t="str">
        <f>IF('Index NA1'!$B$4=1,'Index NA1'!O24,IF('Index NA1'!$B$4=2,'Index NA1'!A24,"Error"))</f>
        <v>1%</v>
      </c>
      <c r="D23" s="114" t="str">
        <f>IF('Index NA1'!$B$4=1,'Index NA1'!P24,IF('Index NA1'!$B$4=2,'Index NA1'!B24,"Error"))</f>
        <v>-</v>
      </c>
      <c r="E23" s="114" t="str">
        <f>IF('Index NA1'!$B$4=1,'Index NA1'!Q24,IF('Index NA1'!$B$4=2,'Index NA1'!C24,"Error"))</f>
        <v>0%</v>
      </c>
      <c r="F23" s="114" t="str">
        <f>IF('Index NA1'!$B$4=1,'Index NA1'!R24,IF('Index NA1'!$B$4=2,'Index NA1'!D24,"Error"))</f>
        <v>1%</v>
      </c>
      <c r="G23" s="114" t="str">
        <f>IF('Index NA1'!$B$4=1,'Index NA1'!S24,IF('Index NA1'!$B$4=2,'Index NA1'!E24,"Error"))</f>
        <v>1%</v>
      </c>
    </row>
    <row r="24" spans="1:7" x14ac:dyDescent="0.2">
      <c r="A24" s="15"/>
      <c r="B24" s="23" t="s">
        <v>22</v>
      </c>
      <c r="C24" s="114" t="str">
        <f>IF('Index NA1'!$B$4=1,'Index NA1'!O25,IF('Index NA1'!$B$4=2,'Index NA1'!A25,"Error"))</f>
        <v>17%</v>
      </c>
      <c r="D24" s="114" t="str">
        <f>IF('Index NA1'!$B$4=1,'Index NA1'!P25,IF('Index NA1'!$B$4=2,'Index NA1'!B25,"Error"))</f>
        <v>6%</v>
      </c>
      <c r="E24" s="114" t="str">
        <f>IF('Index NA1'!$B$4=1,'Index NA1'!Q25,IF('Index NA1'!$B$4=2,'Index NA1'!C25,"Error"))</f>
        <v>3%</v>
      </c>
      <c r="F24" s="114" t="str">
        <f>IF('Index NA1'!$B$4=1,'Index NA1'!R25,IF('Index NA1'!$B$4=2,'Index NA1'!D25,"Error"))</f>
        <v>11%</v>
      </c>
      <c r="G24" s="114" t="str">
        <f>IF('Index NA1'!$B$4=1,'Index NA1'!S25,IF('Index NA1'!$B$4=2,'Index NA1'!E25,"Error"))</f>
        <v>11%</v>
      </c>
    </row>
    <row r="25" spans="1:7" x14ac:dyDescent="0.2">
      <c r="A25" s="15"/>
      <c r="B25" s="15" t="s">
        <v>23</v>
      </c>
      <c r="C25" s="114" t="str">
        <f>IF('Index NA1'!$B$4=1,'Index NA1'!O26,IF('Index NA1'!$B$4=2,'Index NA1'!A26,"Error"))</f>
        <v>32%</v>
      </c>
      <c r="D25" s="114" t="str">
        <f>IF('Index NA1'!$B$4=1,'Index NA1'!P26,IF('Index NA1'!$B$4=2,'Index NA1'!B26,"Error"))</f>
        <v>26%</v>
      </c>
      <c r="E25" s="114" t="str">
        <f>IF('Index NA1'!$B$4=1,'Index NA1'!Q26,IF('Index NA1'!$B$4=2,'Index NA1'!C26,"Error"))</f>
        <v>20%</v>
      </c>
      <c r="F25" s="114" t="str">
        <f>IF('Index NA1'!$B$4=1,'Index NA1'!R26,IF('Index NA1'!$B$4=2,'Index NA1'!D26,"Error"))</f>
        <v>29%</v>
      </c>
      <c r="G25" s="114" t="str">
        <f>IF('Index NA1'!$B$4=1,'Index NA1'!S26,IF('Index NA1'!$B$4=2,'Index NA1'!E26,"Error"))</f>
        <v>29%</v>
      </c>
    </row>
    <row r="26" spans="1:7" x14ac:dyDescent="0.2">
      <c r="A26" s="15"/>
      <c r="B26" s="15" t="s">
        <v>24</v>
      </c>
      <c r="C26" s="114" t="str">
        <f>IF('Index NA1'!$B$4=1,'Index NA1'!O27,IF('Index NA1'!$B$4=2,'Index NA1'!A27,"Error"))</f>
        <v>1%</v>
      </c>
      <c r="D26" s="114" t="str">
        <f>IF('Index NA1'!$B$4=1,'Index NA1'!P27,IF('Index NA1'!$B$4=2,'Index NA1'!B27,"Error"))</f>
        <v>3%</v>
      </c>
      <c r="E26" s="114" t="str">
        <f>IF('Index NA1'!$B$4=1,'Index NA1'!Q27,IF('Index NA1'!$B$4=2,'Index NA1'!C27,"Error"))</f>
        <v>x</v>
      </c>
      <c r="F26" s="114" t="str">
        <f>IF('Index NA1'!$B$4=1,'Index NA1'!R27,IF('Index NA1'!$B$4=2,'Index NA1'!D27,"Error"))</f>
        <v>2%</v>
      </c>
      <c r="G26" s="114" t="str">
        <f>IF('Index NA1'!$B$4=1,'Index NA1'!S27,IF('Index NA1'!$B$4=2,'Index NA1'!E27,"Error"))</f>
        <v>2%</v>
      </c>
    </row>
    <row r="27" spans="1:7" x14ac:dyDescent="0.2">
      <c r="A27" s="15"/>
      <c r="B27" s="15"/>
      <c r="C27" s="114"/>
      <c r="D27" s="114"/>
      <c r="E27" s="114"/>
      <c r="F27" s="114"/>
      <c r="G27" s="114"/>
    </row>
    <row r="28" spans="1:7" x14ac:dyDescent="0.2">
      <c r="A28" s="15"/>
      <c r="B28" s="15" t="s">
        <v>25</v>
      </c>
      <c r="C28" s="114" t="str">
        <f>IF('Index NA1'!$B$4=1,'Index NA1'!O29,IF('Index NA1'!$B$4=2,'Index NA1'!A29,"Error"))</f>
        <v>-</v>
      </c>
      <c r="D28" s="114" t="str">
        <f>IF('Index NA1'!$B$4=1,'Index NA1'!P29,IF('Index NA1'!$B$4=2,'Index NA1'!B29,"Error"))</f>
        <v>-</v>
      </c>
      <c r="E28" s="114" t="str">
        <f>IF('Index NA1'!$B$4=1,'Index NA1'!Q29,IF('Index NA1'!$B$4=2,'Index NA1'!C29,"Error"))</f>
        <v>0%</v>
      </c>
      <c r="F28" s="114" t="str">
        <f>IF('Index NA1'!$B$4=1,'Index NA1'!R29,IF('Index NA1'!$B$4=2,'Index NA1'!D29,"Error"))</f>
        <v>-</v>
      </c>
      <c r="G28" s="114" t="str">
        <f>IF('Index NA1'!$B$4=1,'Index NA1'!S29,IF('Index NA1'!$B$4=2,'Index NA1'!E29,"Error"))</f>
        <v>-</v>
      </c>
    </row>
    <row r="29" spans="1:7" x14ac:dyDescent="0.2">
      <c r="A29" s="15"/>
      <c r="B29" s="15"/>
      <c r="C29" s="114"/>
      <c r="D29" s="114"/>
      <c r="E29" s="114"/>
      <c r="F29" s="114"/>
      <c r="G29" s="114"/>
    </row>
    <row r="30" spans="1:7" x14ac:dyDescent="0.2">
      <c r="A30" s="22" t="s">
        <v>26</v>
      </c>
      <c r="B30" s="15"/>
      <c r="C30" s="114" t="str">
        <f>IF('Index NA1'!$B$4=1,'Index NA1'!O31,IF('Index NA1'!$B$4=2,'Index NA1'!A31,"Error"))</f>
        <v>7%</v>
      </c>
      <c r="D30" s="114" t="str">
        <f>IF('Index NA1'!$B$4=1,'Index NA1'!P31,IF('Index NA1'!$B$4=2,'Index NA1'!B31,"Error"))</f>
        <v>8%</v>
      </c>
      <c r="E30" s="114" t="str">
        <f>IF('Index NA1'!$B$4=1,'Index NA1'!Q31,IF('Index NA1'!$B$4=2,'Index NA1'!C31,"Error"))</f>
        <v>x</v>
      </c>
      <c r="F30" s="114" t="str">
        <f>IF('Index NA1'!$B$4=1,'Index NA1'!R31,IF('Index NA1'!$B$4=2,'Index NA1'!D31,"Error"))</f>
        <v>7%</v>
      </c>
      <c r="G30" s="114" t="str">
        <f>IF('Index NA1'!$B$4=1,'Index NA1'!S31,IF('Index NA1'!$B$4=2,'Index NA1'!E31,"Error"))</f>
        <v>7%</v>
      </c>
    </row>
    <row r="31" spans="1:7" x14ac:dyDescent="0.2">
      <c r="A31" s="15"/>
      <c r="B31" s="15" t="s">
        <v>27</v>
      </c>
      <c r="C31" s="114" t="str">
        <f>IF('Index NA1'!$B$4=1,'Index NA1'!O32,IF('Index NA1'!$B$4=2,'Index NA1'!A32,"Error"))</f>
        <v>3%</v>
      </c>
      <c r="D31" s="114" t="str">
        <f>IF('Index NA1'!$B$4=1,'Index NA1'!P32,IF('Index NA1'!$B$4=2,'Index NA1'!B32,"Error"))</f>
        <v>4%</v>
      </c>
      <c r="E31" s="114" t="str">
        <f>IF('Index NA1'!$B$4=1,'Index NA1'!Q32,IF('Index NA1'!$B$4=2,'Index NA1'!C32,"Error"))</f>
        <v>x</v>
      </c>
      <c r="F31" s="114" t="str">
        <f>IF('Index NA1'!$B$4=1,'Index NA1'!R32,IF('Index NA1'!$B$4=2,'Index NA1'!D32,"Error"))</f>
        <v>4%</v>
      </c>
      <c r="G31" s="114" t="str">
        <f>IF('Index NA1'!$B$4=1,'Index NA1'!S32,IF('Index NA1'!$B$4=2,'Index NA1'!E32,"Error"))</f>
        <v>4%</v>
      </c>
    </row>
    <row r="32" spans="1:7" x14ac:dyDescent="0.2">
      <c r="A32" s="15"/>
      <c r="B32" s="15" t="s">
        <v>28</v>
      </c>
      <c r="C32" s="114" t="str">
        <f>IF('Index NA1'!$B$4=1,'Index NA1'!O33,IF('Index NA1'!$B$4=2,'Index NA1'!A33,"Error"))</f>
        <v>3%</v>
      </c>
      <c r="D32" s="114" t="str">
        <f>IF('Index NA1'!$B$4=1,'Index NA1'!P33,IF('Index NA1'!$B$4=2,'Index NA1'!B33,"Error"))</f>
        <v>4%</v>
      </c>
      <c r="E32" s="114" t="str">
        <f>IF('Index NA1'!$B$4=1,'Index NA1'!Q33,IF('Index NA1'!$B$4=2,'Index NA1'!C33,"Error"))</f>
        <v>0%</v>
      </c>
      <c r="F32" s="114" t="str">
        <f>IF('Index NA1'!$B$4=1,'Index NA1'!R33,IF('Index NA1'!$B$4=2,'Index NA1'!D33,"Error"))</f>
        <v>4%</v>
      </c>
      <c r="G32" s="114" t="str">
        <f>IF('Index NA1'!$B$4=1,'Index NA1'!S33,IF('Index NA1'!$B$4=2,'Index NA1'!E33,"Error"))</f>
        <v>4%</v>
      </c>
    </row>
    <row r="33" spans="1:7" x14ac:dyDescent="0.2">
      <c r="A33" s="15"/>
      <c r="B33" s="15" t="s">
        <v>29</v>
      </c>
      <c r="C33" s="114" t="str">
        <f>IF('Index NA1'!$B$4=1,'Index NA1'!O34,IF('Index NA1'!$B$4=2,'Index NA1'!A34,"Error"))</f>
        <v>-</v>
      </c>
      <c r="D33" s="114" t="str">
        <f>IF('Index NA1'!$B$4=1,'Index NA1'!P34,IF('Index NA1'!$B$4=2,'Index NA1'!B34,"Error"))</f>
        <v>-</v>
      </c>
      <c r="E33" s="114" t="str">
        <f>IF('Index NA1'!$B$4=1,'Index NA1'!Q34,IF('Index NA1'!$B$4=2,'Index NA1'!C34,"Error"))</f>
        <v>0%</v>
      </c>
      <c r="F33" s="114" t="str">
        <f>IF('Index NA1'!$B$4=1,'Index NA1'!R34,IF('Index NA1'!$B$4=2,'Index NA1'!D34,"Error"))</f>
        <v>-</v>
      </c>
      <c r="G33" s="114" t="str">
        <f>IF('Index NA1'!$B$4=1,'Index NA1'!S34,IF('Index NA1'!$B$4=2,'Index NA1'!E34,"Error"))</f>
        <v>-</v>
      </c>
    </row>
    <row r="34" spans="1:7" x14ac:dyDescent="0.2">
      <c r="A34" s="15"/>
      <c r="B34" s="15"/>
      <c r="C34" s="114"/>
      <c r="D34" s="114"/>
      <c r="E34" s="114"/>
      <c r="F34" s="114"/>
      <c r="G34" s="114"/>
    </row>
    <row r="35" spans="1:7" x14ac:dyDescent="0.2">
      <c r="A35" s="134" t="s">
        <v>30</v>
      </c>
      <c r="B35" s="134"/>
      <c r="C35" s="114" t="str">
        <f>IF('Index NA1'!$B$4=1,'Index NA1'!O36,IF('Index NA1'!$B$4=2,'Index NA1'!A36,"Error"))</f>
        <v>1%</v>
      </c>
      <c r="D35" s="114" t="str">
        <f>IF('Index NA1'!$B$4=1,'Index NA1'!P36,IF('Index NA1'!$B$4=2,'Index NA1'!B36,"Error"))</f>
        <v>1%</v>
      </c>
      <c r="E35" s="114" t="str">
        <f>IF('Index NA1'!$B$4=1,'Index NA1'!Q36,IF('Index NA1'!$B$4=2,'Index NA1'!C36,"Error"))</f>
        <v>0%</v>
      </c>
      <c r="F35" s="114" t="str">
        <f>IF('Index NA1'!$B$4=1,'Index NA1'!R36,IF('Index NA1'!$B$4=2,'Index NA1'!D36,"Error"))</f>
        <v>1%</v>
      </c>
      <c r="G35" s="114" t="str">
        <f>IF('Index NA1'!$B$4=1,'Index NA1'!S36,IF('Index NA1'!$B$4=2,'Index NA1'!E36,"Error"))</f>
        <v>1%</v>
      </c>
    </row>
    <row r="36" spans="1:7" x14ac:dyDescent="0.2">
      <c r="A36" s="99"/>
      <c r="B36" s="99"/>
      <c r="C36" s="114"/>
      <c r="D36" s="114"/>
      <c r="E36" s="114"/>
      <c r="F36" s="114"/>
      <c r="G36" s="114"/>
    </row>
    <row r="37" spans="1:7" x14ac:dyDescent="0.2">
      <c r="A37" s="15" t="s">
        <v>31</v>
      </c>
      <c r="B37" s="99"/>
      <c r="C37" s="114"/>
      <c r="D37" s="114"/>
      <c r="E37" s="114"/>
      <c r="F37" s="114"/>
      <c r="G37" s="114"/>
    </row>
    <row r="38" spans="1:7" x14ac:dyDescent="0.2">
      <c r="A38" s="15"/>
      <c r="B38" s="15" t="s">
        <v>32</v>
      </c>
      <c r="C38" s="114" t="str">
        <f>IF('Index NA1'!$B$4=1,'Index NA1'!O39,IF('Index NA1'!$B$4=2,'Index NA1'!A39,"Error"))</f>
        <v>7%</v>
      </c>
      <c r="D38" s="114" t="str">
        <f>IF('Index NA1'!$B$4=1,'Index NA1'!P39,IF('Index NA1'!$B$4=2,'Index NA1'!B39,"Error"))</f>
        <v>11%</v>
      </c>
      <c r="E38" s="114" t="str">
        <f>IF('Index NA1'!$B$4=1,'Index NA1'!Q39,IF('Index NA1'!$B$4=2,'Index NA1'!C39,"Error"))</f>
        <v>7%</v>
      </c>
      <c r="F38" s="114" t="str">
        <f>IF('Index NA1'!$B$4=1,'Index NA1'!R39,IF('Index NA1'!$B$4=2,'Index NA1'!D39,"Error"))</f>
        <v>9%</v>
      </c>
      <c r="G38" s="114" t="str">
        <f>IF('Index NA1'!$B$4=1,'Index NA1'!S39,IF('Index NA1'!$B$4=2,'Index NA1'!E39,"Error"))</f>
        <v>9%</v>
      </c>
    </row>
    <row r="39" spans="1:7" x14ac:dyDescent="0.2">
      <c r="A39" s="15"/>
      <c r="B39" s="15" t="s">
        <v>33</v>
      </c>
      <c r="C39" s="114" t="str">
        <f>IF('Index NA1'!$B$4=1,'Index NA1'!O40,IF('Index NA1'!$B$4=2,'Index NA1'!A40,"Error"))</f>
        <v>2%</v>
      </c>
      <c r="D39" s="114" t="str">
        <f>IF('Index NA1'!$B$4=1,'Index NA1'!P40,IF('Index NA1'!$B$4=2,'Index NA1'!B40,"Error"))</f>
        <v>3%</v>
      </c>
      <c r="E39" s="114" t="str">
        <f>IF('Index NA1'!$B$4=1,'Index NA1'!Q40,IF('Index NA1'!$B$4=2,'Index NA1'!C40,"Error"))</f>
        <v>0%</v>
      </c>
      <c r="F39" s="114" t="str">
        <f>IF('Index NA1'!$B$4=1,'Index NA1'!R40,IF('Index NA1'!$B$4=2,'Index NA1'!D40,"Error"))</f>
        <v>2%</v>
      </c>
      <c r="G39" s="114" t="str">
        <f>IF('Index NA1'!$B$4=1,'Index NA1'!S40,IF('Index NA1'!$B$4=2,'Index NA1'!E40,"Error"))</f>
        <v>2%</v>
      </c>
    </row>
    <row r="40" spans="1:7" x14ac:dyDescent="0.2">
      <c r="A40" s="15"/>
      <c r="B40" s="15" t="s">
        <v>34</v>
      </c>
      <c r="C40" s="114" t="str">
        <f>IF('Index NA1'!$B$4=1,'Index NA1'!O41,IF('Index NA1'!$B$4=2,'Index NA1'!A41,"Error"))</f>
        <v>13%</v>
      </c>
      <c r="D40" s="114" t="str">
        <f>IF('Index NA1'!$B$4=1,'Index NA1'!P41,IF('Index NA1'!$B$4=2,'Index NA1'!B41,"Error"))</f>
        <v>18%</v>
      </c>
      <c r="E40" s="114" t="str">
        <f>IF('Index NA1'!$B$4=1,'Index NA1'!Q41,IF('Index NA1'!$B$4=2,'Index NA1'!C41,"Error"))</f>
        <v>16%</v>
      </c>
      <c r="F40" s="114" t="str">
        <f>IF('Index NA1'!$B$4=1,'Index NA1'!R41,IF('Index NA1'!$B$4=2,'Index NA1'!D41,"Error"))</f>
        <v>15%</v>
      </c>
      <c r="G40" s="114" t="str">
        <f>IF('Index NA1'!$B$4=1,'Index NA1'!S41,IF('Index NA1'!$B$4=2,'Index NA1'!E41,"Error"))</f>
        <v>15%</v>
      </c>
    </row>
    <row r="41" spans="1:7" x14ac:dyDescent="0.2">
      <c r="A41" s="15"/>
      <c r="B41" s="15"/>
      <c r="C41" s="114"/>
      <c r="D41" s="114"/>
      <c r="E41" s="114"/>
      <c r="F41" s="114"/>
      <c r="G41" s="114"/>
    </row>
    <row r="42" spans="1:7" x14ac:dyDescent="0.2">
      <c r="A42" s="15"/>
      <c r="B42" s="15" t="s">
        <v>35</v>
      </c>
      <c r="C42" s="114" t="str">
        <f>IF('Index NA1'!$B$4=1,'Index NA1'!O43,IF('Index NA1'!$B$4=2,'Index NA1'!A43,"Error"))</f>
        <v>3%</v>
      </c>
      <c r="D42" s="114" t="str">
        <f>IF('Index NA1'!$B$4=1,'Index NA1'!P43,IF('Index NA1'!$B$4=2,'Index NA1'!B43,"Error"))</f>
        <v>2%</v>
      </c>
      <c r="E42" s="114" t="str">
        <f>IF('Index NA1'!$B$4=1,'Index NA1'!Q43,IF('Index NA1'!$B$4=2,'Index NA1'!C43,"Error"))</f>
        <v>3%</v>
      </c>
      <c r="F42" s="114" t="str">
        <f>IF('Index NA1'!$B$4=1,'Index NA1'!R43,IF('Index NA1'!$B$4=2,'Index NA1'!D43,"Error"))</f>
        <v>2%</v>
      </c>
      <c r="G42" s="114" t="str">
        <f>IF('Index NA1'!$B$4=1,'Index NA1'!S43,IF('Index NA1'!$B$4=2,'Index NA1'!E43,"Error"))</f>
        <v>2%</v>
      </c>
    </row>
    <row r="43" spans="1:7" x14ac:dyDescent="0.2">
      <c r="A43" s="20"/>
      <c r="B43" s="20"/>
      <c r="C43" s="15"/>
      <c r="D43" s="15"/>
      <c r="E43" s="15"/>
      <c r="F43" s="15"/>
      <c r="G43" s="15"/>
    </row>
    <row r="44" spans="1:7" x14ac:dyDescent="0.2">
      <c r="A44" s="8"/>
      <c r="B44" s="8" t="s">
        <v>36</v>
      </c>
      <c r="C44" s="8"/>
      <c r="D44" s="8"/>
      <c r="E44" s="8"/>
      <c r="F44" s="8"/>
      <c r="G44" s="9" t="s">
        <v>37</v>
      </c>
    </row>
  </sheetData>
  <sheetProtection password="FB27" sheet="1" objects="1" scenarios="1" sort="0" autoFilter="0"/>
  <mergeCells count="4">
    <mergeCell ref="A35:B35"/>
    <mergeCell ref="C4:D4"/>
    <mergeCell ref="B1:E1"/>
    <mergeCell ref="A8:B8"/>
  </mergeCells>
  <pageMargins left="0.7" right="0.7" top="0.75" bottom="0.75" header="0.3" footer="0.3"/>
  <pageSetup paperSize="9" scale="8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685800</xdr:colOff>
                    <xdr:row>4</xdr:row>
                    <xdr:rowOff>180975</xdr:rowOff>
                  </from>
                  <to>
                    <xdr:col>1</xdr:col>
                    <xdr:colOff>2628900</xdr:colOff>
                    <xdr:row>4</xdr:row>
                    <xdr:rowOff>419100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3:U162"/>
  <sheetViews>
    <sheetView workbookViewId="0">
      <selection activeCell="A15" sqref="A15:XFD15"/>
    </sheetView>
  </sheetViews>
  <sheetFormatPr defaultRowHeight="15" x14ac:dyDescent="0.25"/>
  <cols>
    <col min="1" max="3" width="9.140625" style="14"/>
    <col min="4" max="4" width="7.85546875" style="14" bestFit="1" customWidth="1"/>
    <col min="5" max="16384" width="9.140625" style="14"/>
  </cols>
  <sheetData>
    <row r="3" spans="1:21" ht="15.75" thickBot="1" x14ac:dyDescent="0.3"/>
    <row r="4" spans="1:21" x14ac:dyDescent="0.25">
      <c r="A4" s="11" t="s">
        <v>41</v>
      </c>
      <c r="B4" s="79">
        <v>1</v>
      </c>
    </row>
    <row r="5" spans="1:21" x14ac:dyDescent="0.25">
      <c r="A5" s="14" t="s">
        <v>412</v>
      </c>
      <c r="B5" s="80" t="str">
        <f>IFERROR(VLOOKUP($B$4,$A$11:$B$162,2,0),"")</f>
        <v/>
      </c>
    </row>
    <row r="6" spans="1:21" x14ac:dyDescent="0.25">
      <c r="A6" s="14" t="s">
        <v>413</v>
      </c>
      <c r="B6" s="80" t="str">
        <f>IFERROR(VLOOKUP($B$4,$A$11:$D$162,4,0),"")</f>
        <v/>
      </c>
    </row>
    <row r="7" spans="1:21" ht="15.75" thickBot="1" x14ac:dyDescent="0.3">
      <c r="A7" s="14" t="s">
        <v>414</v>
      </c>
      <c r="B7" s="81" t="str">
        <f>IF($B$4=1,"","NAT")</f>
        <v/>
      </c>
    </row>
    <row r="8" spans="1:21" x14ac:dyDescent="0.25">
      <c r="I8" s="168" t="s">
        <v>415</v>
      </c>
      <c r="J8" s="168"/>
      <c r="L8" s="82"/>
      <c r="M8" s="82" t="s">
        <v>85</v>
      </c>
      <c r="N8" s="82" t="s">
        <v>431</v>
      </c>
      <c r="O8" s="82"/>
      <c r="P8" s="82"/>
      <c r="Q8" s="82"/>
    </row>
    <row r="9" spans="1:21" x14ac:dyDescent="0.25">
      <c r="A9" s="14" t="s">
        <v>416</v>
      </c>
      <c r="B9" s="14" t="s">
        <v>417</v>
      </c>
      <c r="C9" s="14" t="s">
        <v>373</v>
      </c>
      <c r="D9" s="14" t="s">
        <v>418</v>
      </c>
      <c r="E9" s="14" t="s">
        <v>419</v>
      </c>
      <c r="I9" s="14" t="s">
        <v>420</v>
      </c>
      <c r="J9" s="168" t="s">
        <v>421</v>
      </c>
      <c r="K9" s="168"/>
      <c r="M9" s="14" t="s">
        <v>420</v>
      </c>
      <c r="O9" s="82"/>
      <c r="Q9" s="82"/>
      <c r="S9" s="82"/>
      <c r="U9" s="82"/>
    </row>
    <row r="10" spans="1:21" x14ac:dyDescent="0.25">
      <c r="A10" s="14">
        <v>1</v>
      </c>
      <c r="I10" s="14">
        <v>1</v>
      </c>
      <c r="J10" s="14" t="s">
        <v>136</v>
      </c>
      <c r="M10" s="14">
        <v>1</v>
      </c>
    </row>
    <row r="11" spans="1:21" x14ac:dyDescent="0.25">
      <c r="A11" s="14">
        <v>2</v>
      </c>
      <c r="B11" s="14">
        <v>301</v>
      </c>
      <c r="C11" s="14" t="s">
        <v>170</v>
      </c>
      <c r="D11" s="14" t="s">
        <v>164</v>
      </c>
      <c r="E11" s="14" t="s">
        <v>165</v>
      </c>
      <c r="I11" s="14">
        <v>2</v>
      </c>
      <c r="J11" s="14" t="s">
        <v>422</v>
      </c>
      <c r="M11" s="14">
        <v>2</v>
      </c>
    </row>
    <row r="12" spans="1:21" x14ac:dyDescent="0.25">
      <c r="A12" s="14">
        <v>3</v>
      </c>
      <c r="B12" s="14">
        <v>302</v>
      </c>
      <c r="C12" s="14" t="s">
        <v>171</v>
      </c>
      <c r="D12" s="14" t="s">
        <v>164</v>
      </c>
      <c r="E12" s="14" t="s">
        <v>165</v>
      </c>
      <c r="I12" s="14">
        <v>3</v>
      </c>
      <c r="J12" s="14" t="s">
        <v>138</v>
      </c>
      <c r="M12" s="14">
        <v>3</v>
      </c>
    </row>
    <row r="13" spans="1:21" x14ac:dyDescent="0.25">
      <c r="A13" s="14">
        <v>4</v>
      </c>
      <c r="B13" s="14">
        <v>370</v>
      </c>
      <c r="C13" s="14" t="s">
        <v>172</v>
      </c>
      <c r="D13" s="14" t="s">
        <v>154</v>
      </c>
      <c r="E13" s="14" t="s">
        <v>155</v>
      </c>
      <c r="I13" s="14">
        <v>4</v>
      </c>
      <c r="K13" s="14" t="s">
        <v>323</v>
      </c>
      <c r="M13" s="14">
        <v>4</v>
      </c>
      <c r="N13" s="14">
        <v>5</v>
      </c>
    </row>
    <row r="14" spans="1:21" x14ac:dyDescent="0.25">
      <c r="A14" s="14">
        <v>5</v>
      </c>
      <c r="B14" s="14">
        <v>800</v>
      </c>
      <c r="C14" s="14" t="s">
        <v>173</v>
      </c>
      <c r="D14" s="14" t="s">
        <v>168</v>
      </c>
      <c r="E14" s="14" t="s">
        <v>169</v>
      </c>
    </row>
    <row r="15" spans="1:21" x14ac:dyDescent="0.25">
      <c r="A15" s="14">
        <v>6</v>
      </c>
      <c r="B15" s="14">
        <v>822</v>
      </c>
      <c r="C15" s="14" t="s">
        <v>174</v>
      </c>
      <c r="D15" s="14" t="s">
        <v>160</v>
      </c>
      <c r="E15" s="14" t="s">
        <v>161</v>
      </c>
      <c r="I15" s="14">
        <v>5</v>
      </c>
      <c r="J15" s="14" t="s">
        <v>423</v>
      </c>
      <c r="M15" s="14">
        <v>7</v>
      </c>
      <c r="N15" s="14">
        <f>IF(M15="","",M15+1)</f>
        <v>8</v>
      </c>
    </row>
    <row r="16" spans="1:21" x14ac:dyDescent="0.25">
      <c r="A16" s="14">
        <v>7</v>
      </c>
      <c r="B16" s="14">
        <v>303</v>
      </c>
      <c r="C16" s="14" t="s">
        <v>175</v>
      </c>
      <c r="D16" s="14" t="s">
        <v>164</v>
      </c>
      <c r="E16" s="14" t="s">
        <v>165</v>
      </c>
      <c r="N16" s="14" t="str">
        <f t="shared" ref="N16:N49" si="0">IF(M16="","",M16+1)</f>
        <v/>
      </c>
    </row>
    <row r="17" spans="1:14" x14ac:dyDescent="0.25">
      <c r="A17" s="14">
        <v>8</v>
      </c>
      <c r="B17" s="14">
        <v>330</v>
      </c>
      <c r="C17" s="14" t="s">
        <v>176</v>
      </c>
      <c r="D17" s="14" t="s">
        <v>158</v>
      </c>
      <c r="E17" s="14" t="s">
        <v>159</v>
      </c>
      <c r="I17" s="14">
        <v>6</v>
      </c>
      <c r="J17" s="14" t="s">
        <v>424</v>
      </c>
      <c r="M17" s="14">
        <f>M15+3</f>
        <v>10</v>
      </c>
      <c r="N17" s="14">
        <f t="shared" si="0"/>
        <v>11</v>
      </c>
    </row>
    <row r="18" spans="1:14" x14ac:dyDescent="0.25">
      <c r="A18" s="14">
        <v>9</v>
      </c>
      <c r="B18" s="14">
        <v>889</v>
      </c>
      <c r="C18" s="14" t="s">
        <v>177</v>
      </c>
      <c r="D18" s="14" t="s">
        <v>152</v>
      </c>
      <c r="E18" s="14" t="s">
        <v>153</v>
      </c>
      <c r="N18" s="14" t="str">
        <f t="shared" si="0"/>
        <v/>
      </c>
    </row>
    <row r="19" spans="1:14" x14ac:dyDescent="0.25">
      <c r="A19" s="14">
        <v>10</v>
      </c>
      <c r="B19" s="14">
        <v>890</v>
      </c>
      <c r="C19" s="14" t="s">
        <v>178</v>
      </c>
      <c r="D19" s="14" t="s">
        <v>152</v>
      </c>
      <c r="E19" s="14" t="s">
        <v>153</v>
      </c>
      <c r="I19" s="14">
        <v>7</v>
      </c>
      <c r="K19" s="14" t="s">
        <v>12</v>
      </c>
      <c r="M19" s="14">
        <f>M17+3</f>
        <v>13</v>
      </c>
      <c r="N19" s="14">
        <f t="shared" si="0"/>
        <v>14</v>
      </c>
    </row>
    <row r="20" spans="1:14" x14ac:dyDescent="0.25">
      <c r="A20" s="14">
        <v>11</v>
      </c>
      <c r="B20" s="14">
        <v>350</v>
      </c>
      <c r="C20" s="14" t="s">
        <v>179</v>
      </c>
      <c r="D20" s="14" t="s">
        <v>152</v>
      </c>
      <c r="E20" s="14" t="s">
        <v>153</v>
      </c>
      <c r="I20" s="14">
        <v>8</v>
      </c>
      <c r="K20" s="14" t="s">
        <v>13</v>
      </c>
      <c r="M20" s="14">
        <f t="shared" ref="M20:M47" si="1">M19+3</f>
        <v>16</v>
      </c>
      <c r="N20" s="14">
        <f t="shared" si="0"/>
        <v>17</v>
      </c>
    </row>
    <row r="21" spans="1:14" x14ac:dyDescent="0.25">
      <c r="A21" s="14">
        <v>12</v>
      </c>
      <c r="B21" s="14">
        <v>837</v>
      </c>
      <c r="C21" s="14" t="s">
        <v>180</v>
      </c>
      <c r="D21" s="14" t="s">
        <v>168</v>
      </c>
      <c r="E21" s="14" t="s">
        <v>169</v>
      </c>
      <c r="I21" s="14">
        <v>9</v>
      </c>
      <c r="K21" s="14" t="s">
        <v>326</v>
      </c>
      <c r="M21" s="14">
        <f t="shared" si="1"/>
        <v>19</v>
      </c>
      <c r="N21" s="14">
        <f t="shared" si="0"/>
        <v>20</v>
      </c>
    </row>
    <row r="22" spans="1:14" x14ac:dyDescent="0.25">
      <c r="A22" s="14">
        <v>13</v>
      </c>
      <c r="B22" s="14">
        <v>867</v>
      </c>
      <c r="C22" s="14" t="s">
        <v>181</v>
      </c>
      <c r="D22" s="14" t="s">
        <v>166</v>
      </c>
      <c r="E22" s="14" t="s">
        <v>167</v>
      </c>
      <c r="I22" s="14">
        <v>10</v>
      </c>
      <c r="K22" s="14" t="s">
        <v>15</v>
      </c>
      <c r="M22" s="14">
        <f t="shared" si="1"/>
        <v>22</v>
      </c>
      <c r="N22" s="14">
        <f t="shared" si="0"/>
        <v>23</v>
      </c>
    </row>
    <row r="23" spans="1:14" x14ac:dyDescent="0.25">
      <c r="A23" s="14">
        <v>14</v>
      </c>
      <c r="B23" s="14">
        <v>380</v>
      </c>
      <c r="C23" s="14" t="s">
        <v>182</v>
      </c>
      <c r="D23" s="14" t="s">
        <v>154</v>
      </c>
      <c r="E23" s="14" t="s">
        <v>155</v>
      </c>
      <c r="I23" s="14">
        <v>11</v>
      </c>
      <c r="K23" s="14" t="s">
        <v>16</v>
      </c>
      <c r="M23" s="14">
        <f t="shared" si="1"/>
        <v>25</v>
      </c>
      <c r="N23" s="14">
        <f t="shared" si="0"/>
        <v>26</v>
      </c>
    </row>
    <row r="24" spans="1:14" x14ac:dyDescent="0.25">
      <c r="A24" s="14">
        <v>15</v>
      </c>
      <c r="B24" s="14">
        <v>304</v>
      </c>
      <c r="C24" s="14" t="s">
        <v>183</v>
      </c>
      <c r="D24" s="14" t="s">
        <v>164</v>
      </c>
      <c r="E24" s="14" t="s">
        <v>165</v>
      </c>
      <c r="I24" s="14">
        <v>12</v>
      </c>
      <c r="K24" s="14" t="s">
        <v>327</v>
      </c>
      <c r="M24" s="14">
        <f t="shared" si="1"/>
        <v>28</v>
      </c>
      <c r="N24" s="14">
        <f t="shared" si="0"/>
        <v>29</v>
      </c>
    </row>
    <row r="25" spans="1:14" x14ac:dyDescent="0.25">
      <c r="A25" s="14">
        <v>16</v>
      </c>
      <c r="B25" s="14">
        <v>846</v>
      </c>
      <c r="C25" s="14" t="s">
        <v>184</v>
      </c>
      <c r="D25" s="14" t="s">
        <v>166</v>
      </c>
      <c r="E25" s="14" t="s">
        <v>167</v>
      </c>
      <c r="N25" s="14" t="str">
        <f t="shared" si="0"/>
        <v/>
      </c>
    </row>
    <row r="26" spans="1:14" x14ac:dyDescent="0.25">
      <c r="A26" s="14">
        <v>17</v>
      </c>
      <c r="B26" s="14">
        <v>801</v>
      </c>
      <c r="C26" s="14" t="s">
        <v>185</v>
      </c>
      <c r="D26" s="14" t="s">
        <v>168</v>
      </c>
      <c r="E26" s="14" t="s">
        <v>169</v>
      </c>
      <c r="I26" s="14">
        <v>13</v>
      </c>
      <c r="K26" s="83" t="s">
        <v>430</v>
      </c>
      <c r="M26" s="14">
        <f>M24+3</f>
        <v>31</v>
      </c>
      <c r="N26" s="14">
        <f t="shared" si="0"/>
        <v>32</v>
      </c>
    </row>
    <row r="27" spans="1:14" x14ac:dyDescent="0.25">
      <c r="A27" s="14">
        <v>18</v>
      </c>
      <c r="B27" s="14">
        <v>305</v>
      </c>
      <c r="C27" s="14" t="s">
        <v>186</v>
      </c>
      <c r="D27" s="14" t="s">
        <v>164</v>
      </c>
      <c r="E27" s="14" t="s">
        <v>165</v>
      </c>
      <c r="N27" s="14" t="str">
        <f t="shared" si="0"/>
        <v/>
      </c>
    </row>
    <row r="28" spans="1:14" x14ac:dyDescent="0.25">
      <c r="A28" s="14">
        <v>19</v>
      </c>
      <c r="B28" s="14">
        <v>825</v>
      </c>
      <c r="C28" s="14" t="s">
        <v>187</v>
      </c>
      <c r="D28" s="14" t="s">
        <v>166</v>
      </c>
      <c r="E28" s="14" t="s">
        <v>167</v>
      </c>
      <c r="I28" s="14">
        <v>14</v>
      </c>
      <c r="K28" s="14" t="s">
        <v>19</v>
      </c>
      <c r="M28" s="14">
        <f>M26+3</f>
        <v>34</v>
      </c>
      <c r="N28" s="14">
        <f t="shared" si="0"/>
        <v>35</v>
      </c>
    </row>
    <row r="29" spans="1:14" x14ac:dyDescent="0.25">
      <c r="A29" s="14">
        <v>20</v>
      </c>
      <c r="B29" s="14">
        <v>351</v>
      </c>
      <c r="C29" s="14" t="s">
        <v>188</v>
      </c>
      <c r="D29" s="14" t="s">
        <v>152</v>
      </c>
      <c r="E29" s="14" t="s">
        <v>153</v>
      </c>
      <c r="I29" s="14">
        <v>15</v>
      </c>
      <c r="K29" s="14" t="s">
        <v>425</v>
      </c>
      <c r="M29" s="14">
        <f t="shared" si="1"/>
        <v>37</v>
      </c>
      <c r="N29" s="14">
        <f t="shared" si="0"/>
        <v>38</v>
      </c>
    </row>
    <row r="30" spans="1:14" x14ac:dyDescent="0.25">
      <c r="A30" s="14">
        <v>21</v>
      </c>
      <c r="B30" s="14">
        <v>381</v>
      </c>
      <c r="C30" s="14" t="s">
        <v>189</v>
      </c>
      <c r="D30" s="14" t="s">
        <v>154</v>
      </c>
      <c r="E30" s="14" t="s">
        <v>155</v>
      </c>
      <c r="I30" s="14">
        <v>16</v>
      </c>
      <c r="K30" s="14" t="s">
        <v>21</v>
      </c>
      <c r="M30" s="14">
        <f t="shared" si="1"/>
        <v>40</v>
      </c>
      <c r="N30" s="14">
        <f t="shared" si="0"/>
        <v>41</v>
      </c>
    </row>
    <row r="31" spans="1:14" x14ac:dyDescent="0.25">
      <c r="A31" s="14">
        <v>22</v>
      </c>
      <c r="B31" s="14">
        <v>873</v>
      </c>
      <c r="C31" s="14" t="s">
        <v>190</v>
      </c>
      <c r="D31" s="14" t="s">
        <v>160</v>
      </c>
      <c r="E31" s="14" t="s">
        <v>161</v>
      </c>
      <c r="I31" s="14">
        <v>17</v>
      </c>
      <c r="K31" s="14" t="s">
        <v>22</v>
      </c>
      <c r="M31" s="14">
        <f t="shared" si="1"/>
        <v>43</v>
      </c>
      <c r="N31" s="14">
        <f t="shared" si="0"/>
        <v>44</v>
      </c>
    </row>
    <row r="32" spans="1:14" x14ac:dyDescent="0.25">
      <c r="A32" s="14">
        <v>23</v>
      </c>
      <c r="B32" s="14">
        <v>202</v>
      </c>
      <c r="C32" s="14" t="s">
        <v>191</v>
      </c>
      <c r="D32" s="14" t="s">
        <v>162</v>
      </c>
      <c r="E32" s="14" t="s">
        <v>163</v>
      </c>
      <c r="I32" s="14">
        <v>18</v>
      </c>
      <c r="K32" s="14" t="s">
        <v>23</v>
      </c>
      <c r="M32" s="14">
        <f t="shared" si="1"/>
        <v>46</v>
      </c>
      <c r="N32" s="14">
        <f t="shared" si="0"/>
        <v>47</v>
      </c>
    </row>
    <row r="33" spans="1:14" x14ac:dyDescent="0.25">
      <c r="A33" s="14">
        <v>24</v>
      </c>
      <c r="B33" s="14">
        <v>823</v>
      </c>
      <c r="C33" s="14" t="s">
        <v>192</v>
      </c>
      <c r="D33" s="14" t="s">
        <v>160</v>
      </c>
      <c r="E33" s="14" t="s">
        <v>161</v>
      </c>
      <c r="I33" s="14">
        <v>19</v>
      </c>
      <c r="K33" s="14" t="s">
        <v>426</v>
      </c>
      <c r="M33" s="14">
        <f t="shared" si="1"/>
        <v>49</v>
      </c>
      <c r="N33" s="14">
        <f t="shared" si="0"/>
        <v>50</v>
      </c>
    </row>
    <row r="34" spans="1:14" x14ac:dyDescent="0.25">
      <c r="A34" s="14">
        <v>25</v>
      </c>
      <c r="B34" s="14">
        <v>895</v>
      </c>
      <c r="C34" s="14" t="s">
        <v>193</v>
      </c>
      <c r="D34" s="14" t="s">
        <v>152</v>
      </c>
      <c r="E34" s="14" t="s">
        <v>153</v>
      </c>
      <c r="N34" s="14" t="str">
        <f t="shared" si="0"/>
        <v/>
      </c>
    </row>
    <row r="35" spans="1:14" x14ac:dyDescent="0.25">
      <c r="A35" s="14">
        <v>26</v>
      </c>
      <c r="B35" s="14">
        <v>896</v>
      </c>
      <c r="C35" s="14" t="s">
        <v>194</v>
      </c>
      <c r="D35" s="14" t="s">
        <v>152</v>
      </c>
      <c r="E35" s="14" t="s">
        <v>153</v>
      </c>
      <c r="I35" s="14">
        <v>20</v>
      </c>
      <c r="K35" s="14" t="s">
        <v>427</v>
      </c>
      <c r="M35" s="14">
        <f>M33+3</f>
        <v>52</v>
      </c>
      <c r="N35" s="14">
        <f t="shared" si="0"/>
        <v>53</v>
      </c>
    </row>
    <row r="36" spans="1:14" x14ac:dyDescent="0.25">
      <c r="A36" s="14">
        <v>27</v>
      </c>
      <c r="B36" s="14">
        <v>201</v>
      </c>
      <c r="C36" s="14" t="s">
        <v>195</v>
      </c>
      <c r="D36" s="14" t="s">
        <v>162</v>
      </c>
      <c r="E36" s="14" t="s">
        <v>163</v>
      </c>
      <c r="N36" s="14" t="str">
        <f t="shared" si="0"/>
        <v/>
      </c>
    </row>
    <row r="37" spans="1:14" x14ac:dyDescent="0.25">
      <c r="A37" s="14">
        <v>28</v>
      </c>
      <c r="B37" s="14">
        <v>908</v>
      </c>
      <c r="C37" s="14" t="s">
        <v>196</v>
      </c>
      <c r="D37" s="14" t="s">
        <v>168</v>
      </c>
      <c r="E37" s="14" t="s">
        <v>169</v>
      </c>
      <c r="I37" s="14">
        <v>21</v>
      </c>
      <c r="J37" s="14" t="s">
        <v>428</v>
      </c>
      <c r="M37" s="14">
        <f>M35+3</f>
        <v>55</v>
      </c>
      <c r="N37" s="14">
        <f t="shared" si="0"/>
        <v>56</v>
      </c>
    </row>
    <row r="38" spans="1:14" x14ac:dyDescent="0.25">
      <c r="A38" s="14">
        <v>29</v>
      </c>
      <c r="B38" s="14">
        <v>331</v>
      </c>
      <c r="C38" s="14" t="s">
        <v>197</v>
      </c>
      <c r="D38" s="14" t="s">
        <v>158</v>
      </c>
      <c r="E38" s="14" t="s">
        <v>159</v>
      </c>
      <c r="I38" s="14">
        <v>22</v>
      </c>
      <c r="K38" s="14" t="s">
        <v>333</v>
      </c>
      <c r="M38" s="14">
        <f t="shared" si="1"/>
        <v>58</v>
      </c>
      <c r="N38" s="14">
        <f t="shared" si="0"/>
        <v>59</v>
      </c>
    </row>
    <row r="39" spans="1:14" x14ac:dyDescent="0.25">
      <c r="A39" s="14">
        <v>30</v>
      </c>
      <c r="B39" s="14">
        <v>306</v>
      </c>
      <c r="C39" s="14" t="s">
        <v>198</v>
      </c>
      <c r="D39" s="14" t="s">
        <v>164</v>
      </c>
      <c r="E39" s="14" t="s">
        <v>165</v>
      </c>
      <c r="I39" s="14">
        <v>23</v>
      </c>
      <c r="K39" s="14" t="s">
        <v>334</v>
      </c>
      <c r="M39" s="14">
        <f t="shared" si="1"/>
        <v>61</v>
      </c>
      <c r="N39" s="14">
        <f t="shared" si="0"/>
        <v>62</v>
      </c>
    </row>
    <row r="40" spans="1:14" x14ac:dyDescent="0.25">
      <c r="A40" s="14">
        <v>31</v>
      </c>
      <c r="B40" s="14">
        <v>909</v>
      </c>
      <c r="C40" s="14" t="s">
        <v>199</v>
      </c>
      <c r="D40" s="14" t="s">
        <v>152</v>
      </c>
      <c r="E40" s="14" t="s">
        <v>153</v>
      </c>
      <c r="I40" s="14">
        <v>24</v>
      </c>
      <c r="K40" s="14" t="s">
        <v>335</v>
      </c>
      <c r="M40" s="14">
        <f t="shared" si="1"/>
        <v>64</v>
      </c>
      <c r="N40" s="14">
        <f t="shared" si="0"/>
        <v>65</v>
      </c>
    </row>
    <row r="41" spans="1:14" x14ac:dyDescent="0.25">
      <c r="A41" s="14">
        <v>32</v>
      </c>
      <c r="B41" s="14">
        <v>841</v>
      </c>
      <c r="C41" s="14" t="s">
        <v>200</v>
      </c>
      <c r="D41" s="14" t="s">
        <v>150</v>
      </c>
      <c r="E41" s="14" t="s">
        <v>151</v>
      </c>
      <c r="N41" s="14" t="str">
        <f t="shared" si="0"/>
        <v/>
      </c>
    </row>
    <row r="42" spans="1:14" x14ac:dyDescent="0.25">
      <c r="A42" s="14">
        <v>33</v>
      </c>
      <c r="B42" s="14">
        <v>831</v>
      </c>
      <c r="C42" s="14" t="s">
        <v>201</v>
      </c>
      <c r="D42" s="14" t="s">
        <v>156</v>
      </c>
      <c r="E42" s="14" t="s">
        <v>157</v>
      </c>
      <c r="I42" s="14">
        <v>25</v>
      </c>
      <c r="J42" s="14" t="s">
        <v>429</v>
      </c>
      <c r="M42" s="14">
        <f>M40+3</f>
        <v>67</v>
      </c>
      <c r="N42" s="14">
        <f t="shared" si="0"/>
        <v>68</v>
      </c>
    </row>
    <row r="43" spans="1:14" x14ac:dyDescent="0.25">
      <c r="A43" s="14">
        <v>34</v>
      </c>
      <c r="B43" s="14">
        <v>830</v>
      </c>
      <c r="C43" s="14" t="s">
        <v>202</v>
      </c>
      <c r="D43" s="14" t="s">
        <v>156</v>
      </c>
      <c r="E43" s="14" t="s">
        <v>157</v>
      </c>
      <c r="N43" s="14" t="str">
        <f t="shared" si="0"/>
        <v/>
      </c>
    </row>
    <row r="44" spans="1:14" x14ac:dyDescent="0.25">
      <c r="A44" s="14">
        <v>35</v>
      </c>
      <c r="B44" s="14">
        <v>878</v>
      </c>
      <c r="C44" s="14" t="s">
        <v>203</v>
      </c>
      <c r="D44" s="14" t="s">
        <v>168</v>
      </c>
      <c r="E44" s="14" t="s">
        <v>169</v>
      </c>
      <c r="J44" s="14" t="s">
        <v>31</v>
      </c>
      <c r="N44" s="14" t="str">
        <f t="shared" si="0"/>
        <v/>
      </c>
    </row>
    <row r="45" spans="1:14" x14ac:dyDescent="0.25">
      <c r="A45" s="14">
        <v>36</v>
      </c>
      <c r="B45" s="14">
        <v>371</v>
      </c>
      <c r="C45" s="14" t="s">
        <v>204</v>
      </c>
      <c r="D45" s="14" t="s">
        <v>154</v>
      </c>
      <c r="E45" s="14" t="s">
        <v>155</v>
      </c>
      <c r="I45" s="14">
        <v>26</v>
      </c>
      <c r="K45" s="14" t="s">
        <v>337</v>
      </c>
      <c r="M45" s="14">
        <f>M42+3</f>
        <v>70</v>
      </c>
      <c r="N45" s="14">
        <f t="shared" si="0"/>
        <v>71</v>
      </c>
    </row>
    <row r="46" spans="1:14" x14ac:dyDescent="0.25">
      <c r="A46" s="14">
        <v>37</v>
      </c>
      <c r="B46" s="14">
        <v>835</v>
      </c>
      <c r="C46" s="14" t="s">
        <v>205</v>
      </c>
      <c r="D46" s="14" t="s">
        <v>168</v>
      </c>
      <c r="E46" s="14" t="s">
        <v>169</v>
      </c>
      <c r="I46" s="14">
        <v>27</v>
      </c>
      <c r="K46" s="14" t="s">
        <v>338</v>
      </c>
      <c r="M46" s="14">
        <f t="shared" si="1"/>
        <v>73</v>
      </c>
      <c r="N46" s="14">
        <f t="shared" si="0"/>
        <v>74</v>
      </c>
    </row>
    <row r="47" spans="1:14" x14ac:dyDescent="0.25">
      <c r="A47" s="14">
        <v>38</v>
      </c>
      <c r="B47" s="14">
        <v>332</v>
      </c>
      <c r="C47" s="14" t="s">
        <v>206</v>
      </c>
      <c r="D47" s="14" t="s">
        <v>158</v>
      </c>
      <c r="E47" s="14" t="s">
        <v>159</v>
      </c>
      <c r="I47" s="14">
        <v>28</v>
      </c>
      <c r="K47" s="14" t="s">
        <v>339</v>
      </c>
      <c r="M47" s="14">
        <f t="shared" si="1"/>
        <v>76</v>
      </c>
      <c r="N47" s="14">
        <f t="shared" si="0"/>
        <v>77</v>
      </c>
    </row>
    <row r="48" spans="1:14" x14ac:dyDescent="0.25">
      <c r="A48" s="14">
        <v>39</v>
      </c>
      <c r="B48" s="14">
        <v>840</v>
      </c>
      <c r="C48" s="14" t="s">
        <v>207</v>
      </c>
      <c r="D48" s="14" t="s">
        <v>150</v>
      </c>
      <c r="E48" s="14" t="s">
        <v>151</v>
      </c>
      <c r="N48" s="14" t="str">
        <f t="shared" si="0"/>
        <v/>
      </c>
    </row>
    <row r="49" spans="1:14" x14ac:dyDescent="0.25">
      <c r="A49" s="14">
        <v>40</v>
      </c>
      <c r="B49" s="14">
        <v>307</v>
      </c>
      <c r="C49" s="14" t="s">
        <v>208</v>
      </c>
      <c r="D49" s="14" t="s">
        <v>164</v>
      </c>
      <c r="E49" s="14" t="s">
        <v>165</v>
      </c>
      <c r="I49" s="14">
        <v>29</v>
      </c>
      <c r="K49" s="14" t="s">
        <v>340</v>
      </c>
      <c r="M49" s="14">
        <f>M47+3</f>
        <v>79</v>
      </c>
      <c r="N49" s="14">
        <f t="shared" si="0"/>
        <v>80</v>
      </c>
    </row>
    <row r="50" spans="1:14" x14ac:dyDescent="0.25">
      <c r="A50" s="14">
        <v>41</v>
      </c>
      <c r="B50" s="14">
        <v>811</v>
      </c>
      <c r="C50" s="14" t="s">
        <v>209</v>
      </c>
      <c r="D50" s="14" t="s">
        <v>154</v>
      </c>
      <c r="E50" s="14" t="s">
        <v>155</v>
      </c>
    </row>
    <row r="51" spans="1:14" x14ac:dyDescent="0.25">
      <c r="A51" s="14">
        <v>42</v>
      </c>
      <c r="B51" s="14">
        <v>845</v>
      </c>
      <c r="C51" s="14" t="s">
        <v>210</v>
      </c>
      <c r="D51" s="14" t="s">
        <v>166</v>
      </c>
      <c r="E51" s="14" t="s">
        <v>167</v>
      </c>
    </row>
    <row r="52" spans="1:14" x14ac:dyDescent="0.25">
      <c r="A52" s="14">
        <v>43</v>
      </c>
      <c r="B52" s="14">
        <v>308</v>
      </c>
      <c r="C52" s="14" t="s">
        <v>211</v>
      </c>
      <c r="D52" s="14" t="s">
        <v>164</v>
      </c>
      <c r="E52" s="14" t="s">
        <v>165</v>
      </c>
    </row>
    <row r="53" spans="1:14" x14ac:dyDescent="0.25">
      <c r="A53" s="14">
        <v>44</v>
      </c>
      <c r="B53" s="14">
        <v>881</v>
      </c>
      <c r="C53" s="14" t="s">
        <v>212</v>
      </c>
      <c r="D53" s="14" t="s">
        <v>160</v>
      </c>
      <c r="E53" s="14" t="s">
        <v>161</v>
      </c>
    </row>
    <row r="54" spans="1:14" x14ac:dyDescent="0.25">
      <c r="A54" s="14">
        <v>45</v>
      </c>
      <c r="B54" s="14">
        <v>390</v>
      </c>
      <c r="C54" s="14" t="s">
        <v>213</v>
      </c>
      <c r="D54" s="14" t="s">
        <v>150</v>
      </c>
      <c r="E54" s="14" t="s">
        <v>151</v>
      </c>
    </row>
    <row r="55" spans="1:14" x14ac:dyDescent="0.25">
      <c r="A55" s="14">
        <v>46</v>
      </c>
      <c r="B55" s="14">
        <v>916</v>
      </c>
      <c r="C55" s="14" t="s">
        <v>214</v>
      </c>
      <c r="D55" s="14" t="s">
        <v>168</v>
      </c>
      <c r="E55" s="14" t="s">
        <v>169</v>
      </c>
    </row>
    <row r="56" spans="1:14" x14ac:dyDescent="0.25">
      <c r="A56" s="14">
        <v>47</v>
      </c>
      <c r="B56" s="14">
        <v>203</v>
      </c>
      <c r="C56" s="14" t="s">
        <v>215</v>
      </c>
      <c r="D56" s="14" t="s">
        <v>164</v>
      </c>
      <c r="E56" s="14" t="s">
        <v>165</v>
      </c>
    </row>
    <row r="57" spans="1:14" x14ac:dyDescent="0.25">
      <c r="A57" s="14">
        <v>48</v>
      </c>
      <c r="B57" s="14">
        <v>204</v>
      </c>
      <c r="C57" s="14" t="s">
        <v>216</v>
      </c>
      <c r="D57" s="14" t="s">
        <v>162</v>
      </c>
      <c r="E57" s="14" t="s">
        <v>163</v>
      </c>
    </row>
    <row r="58" spans="1:14" x14ac:dyDescent="0.25">
      <c r="A58" s="14">
        <v>49</v>
      </c>
      <c r="B58" s="14">
        <v>876</v>
      </c>
      <c r="C58" s="14" t="s">
        <v>217</v>
      </c>
      <c r="D58" s="14" t="s">
        <v>152</v>
      </c>
      <c r="E58" s="14" t="s">
        <v>153</v>
      </c>
    </row>
    <row r="59" spans="1:14" x14ac:dyDescent="0.25">
      <c r="A59" s="14">
        <v>50</v>
      </c>
      <c r="B59" s="14">
        <v>205</v>
      </c>
      <c r="C59" s="14" t="s">
        <v>218</v>
      </c>
      <c r="D59" s="14" t="s">
        <v>162</v>
      </c>
      <c r="E59" s="14" t="s">
        <v>163</v>
      </c>
    </row>
    <row r="60" spans="1:14" x14ac:dyDescent="0.25">
      <c r="A60" s="14">
        <v>51</v>
      </c>
      <c r="B60" s="14">
        <v>850</v>
      </c>
      <c r="C60" s="14" t="s">
        <v>219</v>
      </c>
      <c r="D60" s="14" t="s">
        <v>166</v>
      </c>
      <c r="E60" s="14" t="s">
        <v>167</v>
      </c>
    </row>
    <row r="61" spans="1:14" x14ac:dyDescent="0.25">
      <c r="A61" s="14">
        <v>52</v>
      </c>
      <c r="B61" s="14">
        <v>309</v>
      </c>
      <c r="C61" s="14" t="s">
        <v>220</v>
      </c>
      <c r="D61" s="14" t="s">
        <v>162</v>
      </c>
      <c r="E61" s="14" t="s">
        <v>163</v>
      </c>
    </row>
    <row r="62" spans="1:14" x14ac:dyDescent="0.25">
      <c r="A62" s="14">
        <v>53</v>
      </c>
      <c r="B62" s="14">
        <v>310</v>
      </c>
      <c r="C62" s="14" t="s">
        <v>221</v>
      </c>
      <c r="D62" s="14" t="s">
        <v>164</v>
      </c>
      <c r="E62" s="14" t="s">
        <v>165</v>
      </c>
    </row>
    <row r="63" spans="1:14" x14ac:dyDescent="0.25">
      <c r="A63" s="14">
        <v>54</v>
      </c>
      <c r="B63" s="14">
        <v>805</v>
      </c>
      <c r="C63" s="14" t="s">
        <v>222</v>
      </c>
      <c r="D63" s="14" t="s">
        <v>150</v>
      </c>
      <c r="E63" s="14" t="s">
        <v>151</v>
      </c>
    </row>
    <row r="64" spans="1:14" x14ac:dyDescent="0.25">
      <c r="A64" s="14">
        <v>55</v>
      </c>
      <c r="B64" s="14">
        <v>311</v>
      </c>
      <c r="C64" s="14" t="s">
        <v>223</v>
      </c>
      <c r="D64" s="14" t="s">
        <v>164</v>
      </c>
      <c r="E64" s="14" t="s">
        <v>165</v>
      </c>
    </row>
    <row r="65" spans="1:5" x14ac:dyDescent="0.25">
      <c r="A65" s="14">
        <v>56</v>
      </c>
      <c r="B65" s="14">
        <v>884</v>
      </c>
      <c r="C65" s="14" t="s">
        <v>224</v>
      </c>
      <c r="D65" s="14" t="s">
        <v>158</v>
      </c>
      <c r="E65" s="14" t="s">
        <v>159</v>
      </c>
    </row>
    <row r="66" spans="1:5" x14ac:dyDescent="0.25">
      <c r="A66" s="14">
        <v>57</v>
      </c>
      <c r="B66" s="14">
        <v>919</v>
      </c>
      <c r="C66" s="14" t="s">
        <v>225</v>
      </c>
      <c r="D66" s="14" t="s">
        <v>160</v>
      </c>
      <c r="E66" s="14" t="s">
        <v>161</v>
      </c>
    </row>
    <row r="67" spans="1:5" x14ac:dyDescent="0.25">
      <c r="A67" s="14">
        <v>58</v>
      </c>
      <c r="B67" s="14">
        <v>312</v>
      </c>
      <c r="C67" s="14" t="s">
        <v>226</v>
      </c>
      <c r="D67" s="14" t="s">
        <v>164</v>
      </c>
      <c r="E67" s="14" t="s">
        <v>165</v>
      </c>
    </row>
    <row r="68" spans="1:5" x14ac:dyDescent="0.25">
      <c r="A68" s="14">
        <v>59</v>
      </c>
      <c r="B68" s="14">
        <v>313</v>
      </c>
      <c r="C68" s="14" t="s">
        <v>227</v>
      </c>
      <c r="D68" s="14" t="s">
        <v>164</v>
      </c>
      <c r="E68" s="14" t="s">
        <v>165</v>
      </c>
    </row>
    <row r="69" spans="1:5" x14ac:dyDescent="0.25">
      <c r="A69" s="14">
        <v>60</v>
      </c>
      <c r="B69" s="14">
        <v>921</v>
      </c>
      <c r="C69" s="14" t="s">
        <v>228</v>
      </c>
      <c r="D69" s="14" t="s">
        <v>166</v>
      </c>
      <c r="E69" s="14" t="s">
        <v>167</v>
      </c>
    </row>
    <row r="70" spans="1:5" x14ac:dyDescent="0.25">
      <c r="A70" s="14">
        <v>61</v>
      </c>
      <c r="B70" s="14">
        <v>420</v>
      </c>
      <c r="C70" s="14" t="s">
        <v>229</v>
      </c>
      <c r="D70" s="14" t="s">
        <v>168</v>
      </c>
      <c r="E70" s="14" t="s">
        <v>169</v>
      </c>
    </row>
    <row r="71" spans="1:5" x14ac:dyDescent="0.25">
      <c r="A71" s="14">
        <v>62</v>
      </c>
      <c r="B71" s="14">
        <v>206</v>
      </c>
      <c r="C71" s="14" t="s">
        <v>230</v>
      </c>
      <c r="D71" s="14" t="s">
        <v>162</v>
      </c>
      <c r="E71" s="14" t="s">
        <v>163</v>
      </c>
    </row>
    <row r="72" spans="1:5" x14ac:dyDescent="0.25">
      <c r="A72" s="14">
        <v>63</v>
      </c>
      <c r="B72" s="14">
        <v>207</v>
      </c>
      <c r="C72" s="14" t="s">
        <v>231</v>
      </c>
      <c r="D72" s="14" t="s">
        <v>162</v>
      </c>
      <c r="E72" s="14" t="s">
        <v>163</v>
      </c>
    </row>
    <row r="73" spans="1:5" x14ac:dyDescent="0.25">
      <c r="A73" s="14">
        <v>64</v>
      </c>
      <c r="B73" s="14">
        <v>886</v>
      </c>
      <c r="C73" s="14" t="s">
        <v>232</v>
      </c>
      <c r="D73" s="14" t="s">
        <v>166</v>
      </c>
      <c r="E73" s="14" t="s">
        <v>167</v>
      </c>
    </row>
    <row r="74" spans="1:5" x14ac:dyDescent="0.25">
      <c r="A74" s="14">
        <v>65</v>
      </c>
      <c r="B74" s="14">
        <v>810</v>
      </c>
      <c r="C74" s="14" t="s">
        <v>233</v>
      </c>
      <c r="D74" s="14" t="s">
        <v>154</v>
      </c>
      <c r="E74" s="14" t="s">
        <v>155</v>
      </c>
    </row>
    <row r="75" spans="1:5" x14ac:dyDescent="0.25">
      <c r="A75" s="14">
        <v>66</v>
      </c>
      <c r="B75" s="14">
        <v>314</v>
      </c>
      <c r="C75" s="14" t="s">
        <v>234</v>
      </c>
      <c r="D75" s="14" t="s">
        <v>164</v>
      </c>
      <c r="E75" s="14" t="s">
        <v>165</v>
      </c>
    </row>
    <row r="76" spans="1:5" x14ac:dyDescent="0.25">
      <c r="A76" s="14">
        <v>67</v>
      </c>
      <c r="B76" s="14">
        <v>382</v>
      </c>
      <c r="C76" s="14" t="s">
        <v>235</v>
      </c>
      <c r="D76" s="14" t="s">
        <v>154</v>
      </c>
      <c r="E76" s="14" t="s">
        <v>155</v>
      </c>
    </row>
    <row r="77" spans="1:5" x14ac:dyDescent="0.25">
      <c r="A77" s="14">
        <v>68</v>
      </c>
      <c r="B77" s="14">
        <v>340</v>
      </c>
      <c r="C77" s="14" t="s">
        <v>236</v>
      </c>
      <c r="D77" s="14" t="s">
        <v>152</v>
      </c>
      <c r="E77" s="14" t="s">
        <v>153</v>
      </c>
    </row>
    <row r="78" spans="1:5" x14ac:dyDescent="0.25">
      <c r="A78" s="14">
        <v>69</v>
      </c>
      <c r="B78" s="14">
        <v>208</v>
      </c>
      <c r="C78" s="14" t="s">
        <v>237</v>
      </c>
      <c r="D78" s="14" t="s">
        <v>162</v>
      </c>
      <c r="E78" s="14" t="s">
        <v>163</v>
      </c>
    </row>
    <row r="79" spans="1:5" x14ac:dyDescent="0.25">
      <c r="A79" s="14">
        <v>70</v>
      </c>
      <c r="B79" s="14">
        <v>888</v>
      </c>
      <c r="C79" s="14" t="s">
        <v>238</v>
      </c>
      <c r="D79" s="14" t="s">
        <v>152</v>
      </c>
      <c r="E79" s="14" t="s">
        <v>153</v>
      </c>
    </row>
    <row r="80" spans="1:5" x14ac:dyDescent="0.25">
      <c r="A80" s="14">
        <v>71</v>
      </c>
      <c r="B80" s="14">
        <v>383</v>
      </c>
      <c r="C80" s="14" t="s">
        <v>239</v>
      </c>
      <c r="D80" s="14" t="s">
        <v>154</v>
      </c>
      <c r="E80" s="14" t="s">
        <v>155</v>
      </c>
    </row>
    <row r="81" spans="1:5" x14ac:dyDescent="0.25">
      <c r="A81" s="14">
        <v>72</v>
      </c>
      <c r="B81" s="14">
        <v>856</v>
      </c>
      <c r="C81" s="14" t="s">
        <v>240</v>
      </c>
      <c r="D81" s="14" t="s">
        <v>156</v>
      </c>
      <c r="E81" s="14" t="s">
        <v>157</v>
      </c>
    </row>
    <row r="82" spans="1:5" x14ac:dyDescent="0.25">
      <c r="A82" s="14">
        <v>73</v>
      </c>
      <c r="B82" s="14">
        <v>855</v>
      </c>
      <c r="C82" s="14" t="s">
        <v>241</v>
      </c>
      <c r="D82" s="14" t="s">
        <v>156</v>
      </c>
      <c r="E82" s="14" t="s">
        <v>157</v>
      </c>
    </row>
    <row r="83" spans="1:5" x14ac:dyDescent="0.25">
      <c r="A83" s="14">
        <v>74</v>
      </c>
      <c r="B83" s="14">
        <v>209</v>
      </c>
      <c r="C83" s="14" t="s">
        <v>242</v>
      </c>
      <c r="D83" s="14" t="s">
        <v>162</v>
      </c>
      <c r="E83" s="14" t="s">
        <v>163</v>
      </c>
    </row>
    <row r="84" spans="1:5" x14ac:dyDescent="0.25">
      <c r="A84" s="14">
        <v>75</v>
      </c>
      <c r="B84" s="14">
        <v>925</v>
      </c>
      <c r="C84" s="14" t="s">
        <v>243</v>
      </c>
      <c r="D84" s="14" t="s">
        <v>156</v>
      </c>
      <c r="E84" s="14" t="s">
        <v>157</v>
      </c>
    </row>
    <row r="85" spans="1:5" x14ac:dyDescent="0.25">
      <c r="A85" s="14">
        <v>76</v>
      </c>
      <c r="B85" s="14">
        <v>341</v>
      </c>
      <c r="C85" s="14" t="s">
        <v>244</v>
      </c>
      <c r="D85" s="14" t="s">
        <v>152</v>
      </c>
      <c r="E85" s="14" t="s">
        <v>153</v>
      </c>
    </row>
    <row r="86" spans="1:5" x14ac:dyDescent="0.25">
      <c r="A86" s="14">
        <v>77</v>
      </c>
      <c r="B86" s="14">
        <v>821</v>
      </c>
      <c r="C86" s="14" t="s">
        <v>245</v>
      </c>
      <c r="D86" s="14" t="s">
        <v>160</v>
      </c>
      <c r="E86" s="14" t="s">
        <v>161</v>
      </c>
    </row>
    <row r="87" spans="1:5" x14ac:dyDescent="0.25">
      <c r="A87" s="14">
        <v>78</v>
      </c>
      <c r="B87" s="14">
        <v>352</v>
      </c>
      <c r="C87" s="14" t="s">
        <v>246</v>
      </c>
      <c r="D87" s="14" t="s">
        <v>152</v>
      </c>
      <c r="E87" s="14" t="s">
        <v>153</v>
      </c>
    </row>
    <row r="88" spans="1:5" x14ac:dyDescent="0.25">
      <c r="A88" s="14">
        <v>79</v>
      </c>
      <c r="B88" s="14">
        <v>887</v>
      </c>
      <c r="C88" s="14" t="s">
        <v>247</v>
      </c>
      <c r="D88" s="14" t="s">
        <v>166</v>
      </c>
      <c r="E88" s="14" t="s">
        <v>167</v>
      </c>
    </row>
    <row r="89" spans="1:5" x14ac:dyDescent="0.25">
      <c r="A89" s="14">
        <v>80</v>
      </c>
      <c r="B89" s="14">
        <v>315</v>
      </c>
      <c r="C89" s="14" t="s">
        <v>248</v>
      </c>
      <c r="D89" s="14" t="s">
        <v>164</v>
      </c>
      <c r="E89" s="14" t="s">
        <v>165</v>
      </c>
    </row>
    <row r="90" spans="1:5" x14ac:dyDescent="0.25">
      <c r="A90" s="14">
        <v>81</v>
      </c>
      <c r="B90" s="14">
        <v>806</v>
      </c>
      <c r="C90" s="14" t="s">
        <v>249</v>
      </c>
      <c r="D90" s="14" t="s">
        <v>150</v>
      </c>
      <c r="E90" s="14" t="s">
        <v>151</v>
      </c>
    </row>
    <row r="91" spans="1:5" x14ac:dyDescent="0.25">
      <c r="A91" s="14">
        <v>82</v>
      </c>
      <c r="B91" s="14">
        <v>826</v>
      </c>
      <c r="C91" s="14" t="s">
        <v>250</v>
      </c>
      <c r="D91" s="14" t="s">
        <v>166</v>
      </c>
      <c r="E91" s="14" t="s">
        <v>167</v>
      </c>
    </row>
    <row r="92" spans="1:5" x14ac:dyDescent="0.25">
      <c r="A92" s="14">
        <v>83</v>
      </c>
      <c r="B92" s="14">
        <v>391</v>
      </c>
      <c r="C92" s="14" t="s">
        <v>251</v>
      </c>
      <c r="D92" s="14" t="s">
        <v>150</v>
      </c>
      <c r="E92" s="14" t="s">
        <v>151</v>
      </c>
    </row>
    <row r="93" spans="1:5" x14ac:dyDescent="0.25">
      <c r="A93" s="14">
        <v>84</v>
      </c>
      <c r="B93" s="14">
        <v>316</v>
      </c>
      <c r="C93" s="14" t="s">
        <v>252</v>
      </c>
      <c r="D93" s="14" t="s">
        <v>162</v>
      </c>
      <c r="E93" s="14" t="s">
        <v>163</v>
      </c>
    </row>
    <row r="94" spans="1:5" x14ac:dyDescent="0.25">
      <c r="A94" s="14">
        <v>85</v>
      </c>
      <c r="B94" s="14">
        <v>926</v>
      </c>
      <c r="C94" s="14" t="s">
        <v>253</v>
      </c>
      <c r="D94" s="14" t="s">
        <v>160</v>
      </c>
      <c r="E94" s="14" t="s">
        <v>161</v>
      </c>
    </row>
    <row r="95" spans="1:5" x14ac:dyDescent="0.25">
      <c r="A95" s="14">
        <v>86</v>
      </c>
      <c r="B95" s="14">
        <v>812</v>
      </c>
      <c r="C95" s="14" t="s">
        <v>254</v>
      </c>
      <c r="D95" s="14" t="s">
        <v>154</v>
      </c>
      <c r="E95" s="14" t="s">
        <v>155</v>
      </c>
    </row>
    <row r="96" spans="1:5" x14ac:dyDescent="0.25">
      <c r="A96" s="14">
        <v>87</v>
      </c>
      <c r="B96" s="14">
        <v>813</v>
      </c>
      <c r="C96" s="14" t="s">
        <v>255</v>
      </c>
      <c r="D96" s="14" t="s">
        <v>154</v>
      </c>
      <c r="E96" s="14" t="s">
        <v>155</v>
      </c>
    </row>
    <row r="97" spans="1:5" x14ac:dyDescent="0.25">
      <c r="A97" s="14">
        <v>88</v>
      </c>
      <c r="B97" s="14">
        <v>802</v>
      </c>
      <c r="C97" s="14" t="s">
        <v>256</v>
      </c>
      <c r="D97" s="14" t="s">
        <v>168</v>
      </c>
      <c r="E97" s="14" t="s">
        <v>169</v>
      </c>
    </row>
    <row r="98" spans="1:5" x14ac:dyDescent="0.25">
      <c r="A98" s="14">
        <v>89</v>
      </c>
      <c r="B98" s="14">
        <v>392</v>
      </c>
      <c r="C98" s="14" t="s">
        <v>257</v>
      </c>
      <c r="D98" s="14" t="s">
        <v>150</v>
      </c>
      <c r="E98" s="14" t="s">
        <v>151</v>
      </c>
    </row>
    <row r="99" spans="1:5" x14ac:dyDescent="0.25">
      <c r="A99" s="14">
        <v>90</v>
      </c>
      <c r="B99" s="14">
        <v>815</v>
      </c>
      <c r="C99" s="14" t="s">
        <v>258</v>
      </c>
      <c r="D99" s="14" t="s">
        <v>154</v>
      </c>
      <c r="E99" s="14" t="s">
        <v>155</v>
      </c>
    </row>
    <row r="100" spans="1:5" x14ac:dyDescent="0.25">
      <c r="A100" s="14">
        <v>91</v>
      </c>
      <c r="B100" s="14">
        <v>928</v>
      </c>
      <c r="C100" s="14" t="s">
        <v>259</v>
      </c>
      <c r="D100" s="14" t="s">
        <v>156</v>
      </c>
      <c r="E100" s="14" t="s">
        <v>157</v>
      </c>
    </row>
    <row r="101" spans="1:5" x14ac:dyDescent="0.25">
      <c r="A101" s="14">
        <v>92</v>
      </c>
      <c r="B101" s="14">
        <v>929</v>
      </c>
      <c r="C101" s="14" t="s">
        <v>260</v>
      </c>
      <c r="D101" s="14" t="s">
        <v>150</v>
      </c>
      <c r="E101" s="14" t="s">
        <v>151</v>
      </c>
    </row>
    <row r="102" spans="1:5" x14ac:dyDescent="0.25">
      <c r="A102" s="14">
        <v>93</v>
      </c>
      <c r="B102" s="14">
        <v>892</v>
      </c>
      <c r="C102" s="14" t="s">
        <v>261</v>
      </c>
      <c r="D102" s="14" t="s">
        <v>156</v>
      </c>
      <c r="E102" s="14" t="s">
        <v>157</v>
      </c>
    </row>
    <row r="103" spans="1:5" x14ac:dyDescent="0.25">
      <c r="A103" s="14">
        <v>94</v>
      </c>
      <c r="B103" s="14">
        <v>891</v>
      </c>
      <c r="C103" s="14" t="s">
        <v>262</v>
      </c>
      <c r="D103" s="14" t="s">
        <v>156</v>
      </c>
      <c r="E103" s="14" t="s">
        <v>157</v>
      </c>
    </row>
    <row r="104" spans="1:5" x14ac:dyDescent="0.25">
      <c r="A104" s="14">
        <v>95</v>
      </c>
      <c r="B104" s="14">
        <v>353</v>
      </c>
      <c r="C104" s="14" t="s">
        <v>263</v>
      </c>
      <c r="D104" s="14" t="s">
        <v>152</v>
      </c>
      <c r="E104" s="14" t="s">
        <v>153</v>
      </c>
    </row>
    <row r="105" spans="1:5" x14ac:dyDescent="0.25">
      <c r="A105" s="14">
        <v>96</v>
      </c>
      <c r="B105" s="14">
        <v>931</v>
      </c>
      <c r="C105" s="14" t="s">
        <v>264</v>
      </c>
      <c r="D105" s="14" t="s">
        <v>166</v>
      </c>
      <c r="E105" s="14" t="s">
        <v>167</v>
      </c>
    </row>
    <row r="106" spans="1:5" x14ac:dyDescent="0.25">
      <c r="A106" s="14">
        <v>97</v>
      </c>
      <c r="B106" s="14">
        <v>874</v>
      </c>
      <c r="C106" s="14" t="s">
        <v>265</v>
      </c>
      <c r="D106" s="14" t="s">
        <v>160</v>
      </c>
      <c r="E106" s="14" t="s">
        <v>161</v>
      </c>
    </row>
    <row r="107" spans="1:5" x14ac:dyDescent="0.25">
      <c r="A107" s="14">
        <v>98</v>
      </c>
      <c r="B107" s="14">
        <v>879</v>
      </c>
      <c r="C107" s="14" t="s">
        <v>266</v>
      </c>
      <c r="D107" s="14" t="s">
        <v>168</v>
      </c>
      <c r="E107" s="14" t="s">
        <v>169</v>
      </c>
    </row>
    <row r="108" spans="1:5" x14ac:dyDescent="0.25">
      <c r="A108" s="14">
        <v>99</v>
      </c>
      <c r="B108" s="14">
        <v>836</v>
      </c>
      <c r="C108" s="14" t="s">
        <v>267</v>
      </c>
      <c r="D108" s="14" t="s">
        <v>168</v>
      </c>
      <c r="E108" s="14" t="s">
        <v>169</v>
      </c>
    </row>
    <row r="109" spans="1:5" x14ac:dyDescent="0.25">
      <c r="A109" s="14">
        <v>100</v>
      </c>
      <c r="B109" s="14">
        <v>851</v>
      </c>
      <c r="C109" s="14" t="s">
        <v>268</v>
      </c>
      <c r="D109" s="14" t="s">
        <v>166</v>
      </c>
      <c r="E109" s="14" t="s">
        <v>167</v>
      </c>
    </row>
    <row r="110" spans="1:5" x14ac:dyDescent="0.25">
      <c r="A110" s="14">
        <v>101</v>
      </c>
      <c r="B110" s="14">
        <v>870</v>
      </c>
      <c r="C110" s="14" t="s">
        <v>269</v>
      </c>
      <c r="D110" s="14" t="s">
        <v>166</v>
      </c>
      <c r="E110" s="14" t="s">
        <v>167</v>
      </c>
    </row>
    <row r="111" spans="1:5" x14ac:dyDescent="0.25">
      <c r="A111" s="14">
        <v>102</v>
      </c>
      <c r="B111" s="14">
        <v>317</v>
      </c>
      <c r="C111" s="14" t="s">
        <v>270</v>
      </c>
      <c r="D111" s="14" t="s">
        <v>164</v>
      </c>
      <c r="E111" s="14" t="s">
        <v>165</v>
      </c>
    </row>
    <row r="112" spans="1:5" x14ac:dyDescent="0.25">
      <c r="A112" s="14">
        <v>103</v>
      </c>
      <c r="B112" s="14">
        <v>807</v>
      </c>
      <c r="C112" s="14" t="s">
        <v>271</v>
      </c>
      <c r="D112" s="14" t="s">
        <v>150</v>
      </c>
      <c r="E112" s="14" t="s">
        <v>151</v>
      </c>
    </row>
    <row r="113" spans="1:5" x14ac:dyDescent="0.25">
      <c r="A113" s="14">
        <v>104</v>
      </c>
      <c r="B113" s="14">
        <v>318</v>
      </c>
      <c r="C113" s="14" t="s">
        <v>272</v>
      </c>
      <c r="D113" s="14" t="s">
        <v>164</v>
      </c>
      <c r="E113" s="14" t="s">
        <v>165</v>
      </c>
    </row>
    <row r="114" spans="1:5" x14ac:dyDescent="0.25">
      <c r="A114" s="14">
        <v>105</v>
      </c>
      <c r="B114" s="14">
        <v>354</v>
      </c>
      <c r="C114" s="14" t="s">
        <v>273</v>
      </c>
      <c r="D114" s="14" t="s">
        <v>152</v>
      </c>
      <c r="E114" s="14" t="s">
        <v>153</v>
      </c>
    </row>
    <row r="115" spans="1:5" x14ac:dyDescent="0.25">
      <c r="A115" s="14">
        <v>106</v>
      </c>
      <c r="B115" s="14">
        <v>372</v>
      </c>
      <c r="C115" s="14" t="s">
        <v>274</v>
      </c>
      <c r="D115" s="14" t="s">
        <v>154</v>
      </c>
      <c r="E115" s="14" t="s">
        <v>155</v>
      </c>
    </row>
    <row r="116" spans="1:5" x14ac:dyDescent="0.25">
      <c r="A116" s="14">
        <v>107</v>
      </c>
      <c r="B116" s="14">
        <v>857</v>
      </c>
      <c r="C116" s="14" t="s">
        <v>275</v>
      </c>
      <c r="D116" s="14" t="s">
        <v>156</v>
      </c>
      <c r="E116" s="14" t="s">
        <v>157</v>
      </c>
    </row>
    <row r="117" spans="1:5" x14ac:dyDescent="0.25">
      <c r="A117" s="14">
        <v>108</v>
      </c>
      <c r="B117" s="14">
        <v>355</v>
      </c>
      <c r="C117" s="14" t="s">
        <v>276</v>
      </c>
      <c r="D117" s="14" t="s">
        <v>152</v>
      </c>
      <c r="E117" s="14" t="s">
        <v>153</v>
      </c>
    </row>
    <row r="118" spans="1:5" x14ac:dyDescent="0.25">
      <c r="A118" s="14">
        <v>109</v>
      </c>
      <c r="B118" s="14">
        <v>333</v>
      </c>
      <c r="C118" s="14" t="s">
        <v>277</v>
      </c>
      <c r="D118" s="14" t="s">
        <v>158</v>
      </c>
      <c r="E118" s="14" t="s">
        <v>159</v>
      </c>
    </row>
    <row r="119" spans="1:5" x14ac:dyDescent="0.25">
      <c r="A119" s="14">
        <v>110</v>
      </c>
      <c r="B119" s="14">
        <v>343</v>
      </c>
      <c r="C119" s="14" t="s">
        <v>278</v>
      </c>
      <c r="D119" s="14" t="s">
        <v>152</v>
      </c>
      <c r="E119" s="14" t="s">
        <v>153</v>
      </c>
    </row>
    <row r="120" spans="1:5" x14ac:dyDescent="0.25">
      <c r="A120" s="14">
        <v>111</v>
      </c>
      <c r="B120" s="14">
        <v>373</v>
      </c>
      <c r="C120" s="14" t="s">
        <v>279</v>
      </c>
      <c r="D120" s="14" t="s">
        <v>154</v>
      </c>
      <c r="E120" s="14" t="s">
        <v>155</v>
      </c>
    </row>
    <row r="121" spans="1:5" x14ac:dyDescent="0.25">
      <c r="A121" s="14">
        <v>112</v>
      </c>
      <c r="B121" s="14">
        <v>893</v>
      </c>
      <c r="C121" s="14" t="s">
        <v>280</v>
      </c>
      <c r="D121" s="14" t="s">
        <v>158</v>
      </c>
      <c r="E121" s="14" t="s">
        <v>159</v>
      </c>
    </row>
    <row r="122" spans="1:5" x14ac:dyDescent="0.25">
      <c r="A122" s="14">
        <v>113</v>
      </c>
      <c r="B122" s="14">
        <v>871</v>
      </c>
      <c r="C122" s="14" t="s">
        <v>281</v>
      </c>
      <c r="D122" s="14" t="s">
        <v>166</v>
      </c>
      <c r="E122" s="14" t="s">
        <v>167</v>
      </c>
    </row>
    <row r="123" spans="1:5" x14ac:dyDescent="0.25">
      <c r="A123" s="14">
        <v>114</v>
      </c>
      <c r="B123" s="14">
        <v>334</v>
      </c>
      <c r="C123" s="14" t="s">
        <v>282</v>
      </c>
      <c r="D123" s="14" t="s">
        <v>158</v>
      </c>
      <c r="E123" s="14" t="s">
        <v>159</v>
      </c>
    </row>
    <row r="124" spans="1:5" x14ac:dyDescent="0.25">
      <c r="A124" s="14">
        <v>115</v>
      </c>
      <c r="B124" s="14">
        <v>933</v>
      </c>
      <c r="C124" s="14" t="s">
        <v>283</v>
      </c>
      <c r="D124" s="14" t="s">
        <v>168</v>
      </c>
      <c r="E124" s="14" t="s">
        <v>169</v>
      </c>
    </row>
    <row r="125" spans="1:5" x14ac:dyDescent="0.25">
      <c r="A125" s="14">
        <v>116</v>
      </c>
      <c r="B125" s="14">
        <v>803</v>
      </c>
      <c r="C125" s="14" t="s">
        <v>284</v>
      </c>
      <c r="D125" s="14" t="s">
        <v>168</v>
      </c>
      <c r="E125" s="14" t="s">
        <v>169</v>
      </c>
    </row>
    <row r="126" spans="1:5" x14ac:dyDescent="0.25">
      <c r="A126" s="14">
        <v>117</v>
      </c>
      <c r="B126" s="14">
        <v>393</v>
      </c>
      <c r="C126" s="14" t="s">
        <v>285</v>
      </c>
      <c r="D126" s="14" t="s">
        <v>150</v>
      </c>
      <c r="E126" s="14" t="s">
        <v>151</v>
      </c>
    </row>
    <row r="127" spans="1:5" x14ac:dyDescent="0.25">
      <c r="A127" s="14">
        <v>118</v>
      </c>
      <c r="B127" s="14">
        <v>852</v>
      </c>
      <c r="C127" s="14" t="s">
        <v>286</v>
      </c>
      <c r="D127" s="14" t="s">
        <v>166</v>
      </c>
      <c r="E127" s="14" t="s">
        <v>167</v>
      </c>
    </row>
    <row r="128" spans="1:5" x14ac:dyDescent="0.25">
      <c r="A128" s="14">
        <v>119</v>
      </c>
      <c r="B128" s="14">
        <v>882</v>
      </c>
      <c r="C128" s="14" t="s">
        <v>287</v>
      </c>
      <c r="D128" s="14" t="s">
        <v>160</v>
      </c>
      <c r="E128" s="14" t="s">
        <v>161</v>
      </c>
    </row>
    <row r="129" spans="1:5" x14ac:dyDescent="0.25">
      <c r="A129" s="14">
        <v>120</v>
      </c>
      <c r="B129" s="14">
        <v>210</v>
      </c>
      <c r="C129" s="14" t="s">
        <v>288</v>
      </c>
      <c r="D129" s="14" t="s">
        <v>162</v>
      </c>
      <c r="E129" s="14" t="s">
        <v>163</v>
      </c>
    </row>
    <row r="130" spans="1:5" x14ac:dyDescent="0.25">
      <c r="A130" s="14">
        <v>121</v>
      </c>
      <c r="B130" s="14">
        <v>342</v>
      </c>
      <c r="C130" s="14" t="s">
        <v>289</v>
      </c>
      <c r="D130" s="14" t="s">
        <v>152</v>
      </c>
      <c r="E130" s="14" t="s">
        <v>153</v>
      </c>
    </row>
    <row r="131" spans="1:5" x14ac:dyDescent="0.25">
      <c r="A131" s="14">
        <v>122</v>
      </c>
      <c r="B131" s="14">
        <v>860</v>
      </c>
      <c r="C131" s="14" t="s">
        <v>290</v>
      </c>
      <c r="D131" s="14" t="s">
        <v>158</v>
      </c>
      <c r="E131" s="14" t="s">
        <v>159</v>
      </c>
    </row>
    <row r="132" spans="1:5" x14ac:dyDescent="0.25">
      <c r="A132" s="14">
        <v>123</v>
      </c>
      <c r="B132" s="14">
        <v>356</v>
      </c>
      <c r="C132" s="14" t="s">
        <v>291</v>
      </c>
      <c r="D132" s="14" t="s">
        <v>152</v>
      </c>
      <c r="E132" s="14" t="s">
        <v>153</v>
      </c>
    </row>
    <row r="133" spans="1:5" x14ac:dyDescent="0.25">
      <c r="A133" s="14">
        <v>124</v>
      </c>
      <c r="B133" s="14">
        <v>808</v>
      </c>
      <c r="C133" s="14" t="s">
        <v>292</v>
      </c>
      <c r="D133" s="14" t="s">
        <v>150</v>
      </c>
      <c r="E133" s="14" t="s">
        <v>151</v>
      </c>
    </row>
    <row r="134" spans="1:5" x14ac:dyDescent="0.25">
      <c r="A134" s="14">
        <v>125</v>
      </c>
      <c r="B134" s="14">
        <v>861</v>
      </c>
      <c r="C134" s="14" t="s">
        <v>293</v>
      </c>
      <c r="D134" s="14" t="s">
        <v>158</v>
      </c>
      <c r="E134" s="14" t="s">
        <v>159</v>
      </c>
    </row>
    <row r="135" spans="1:5" x14ac:dyDescent="0.25">
      <c r="A135" s="14">
        <v>126</v>
      </c>
      <c r="B135" s="14">
        <v>935</v>
      </c>
      <c r="C135" s="14" t="s">
        <v>294</v>
      </c>
      <c r="D135" s="14" t="s">
        <v>160</v>
      </c>
      <c r="E135" s="14" t="s">
        <v>161</v>
      </c>
    </row>
    <row r="136" spans="1:5" x14ac:dyDescent="0.25">
      <c r="A136" s="14">
        <v>127</v>
      </c>
      <c r="B136" s="14">
        <v>394</v>
      </c>
      <c r="C136" s="14" t="s">
        <v>295</v>
      </c>
      <c r="D136" s="14" t="s">
        <v>150</v>
      </c>
      <c r="E136" s="14" t="s">
        <v>151</v>
      </c>
    </row>
    <row r="137" spans="1:5" x14ac:dyDescent="0.25">
      <c r="A137" s="14">
        <v>128</v>
      </c>
      <c r="B137" s="14">
        <v>936</v>
      </c>
      <c r="C137" s="14" t="s">
        <v>296</v>
      </c>
      <c r="D137" s="14" t="s">
        <v>166</v>
      </c>
      <c r="E137" s="14" t="s">
        <v>167</v>
      </c>
    </row>
    <row r="138" spans="1:5" x14ac:dyDescent="0.25">
      <c r="A138" s="14">
        <v>129</v>
      </c>
      <c r="B138" s="14">
        <v>319</v>
      </c>
      <c r="C138" s="14" t="s">
        <v>297</v>
      </c>
      <c r="D138" s="14" t="s">
        <v>164</v>
      </c>
      <c r="E138" s="14" t="s">
        <v>165</v>
      </c>
    </row>
    <row r="139" spans="1:5" x14ac:dyDescent="0.25">
      <c r="A139" s="14">
        <v>130</v>
      </c>
      <c r="B139" s="14">
        <v>866</v>
      </c>
      <c r="C139" s="14" t="s">
        <v>298</v>
      </c>
      <c r="D139" s="14" t="s">
        <v>168</v>
      </c>
      <c r="E139" s="14" t="s">
        <v>169</v>
      </c>
    </row>
    <row r="140" spans="1:5" x14ac:dyDescent="0.25">
      <c r="A140" s="14">
        <v>131</v>
      </c>
      <c r="B140" s="14">
        <v>357</v>
      </c>
      <c r="C140" s="14" t="s">
        <v>299</v>
      </c>
      <c r="D140" s="14" t="s">
        <v>152</v>
      </c>
      <c r="E140" s="14" t="s">
        <v>153</v>
      </c>
    </row>
    <row r="141" spans="1:5" x14ac:dyDescent="0.25">
      <c r="A141" s="14">
        <v>132</v>
      </c>
      <c r="B141" s="14">
        <v>894</v>
      </c>
      <c r="C141" s="14" t="s">
        <v>300</v>
      </c>
      <c r="D141" s="14" t="s">
        <v>158</v>
      </c>
      <c r="E141" s="14" t="s">
        <v>159</v>
      </c>
    </row>
    <row r="142" spans="1:5" x14ac:dyDescent="0.25">
      <c r="A142" s="14">
        <v>133</v>
      </c>
      <c r="B142" s="14">
        <v>883</v>
      </c>
      <c r="C142" s="14" t="s">
        <v>301</v>
      </c>
      <c r="D142" s="14" t="s">
        <v>160</v>
      </c>
      <c r="E142" s="14" t="s">
        <v>161</v>
      </c>
    </row>
    <row r="143" spans="1:5" x14ac:dyDescent="0.25">
      <c r="A143" s="14">
        <v>134</v>
      </c>
      <c r="B143" s="14">
        <v>880</v>
      </c>
      <c r="C143" s="14" t="s">
        <v>302</v>
      </c>
      <c r="D143" s="14" t="s">
        <v>168</v>
      </c>
      <c r="E143" s="14" t="s">
        <v>169</v>
      </c>
    </row>
    <row r="144" spans="1:5" x14ac:dyDescent="0.25">
      <c r="A144" s="14">
        <v>135</v>
      </c>
      <c r="B144" s="14">
        <v>211</v>
      </c>
      <c r="C144" s="14" t="s">
        <v>303</v>
      </c>
      <c r="D144" s="14" t="s">
        <v>162</v>
      </c>
      <c r="E144" s="14" t="s">
        <v>163</v>
      </c>
    </row>
    <row r="145" spans="1:5" x14ac:dyDescent="0.25">
      <c r="A145" s="14">
        <v>136</v>
      </c>
      <c r="B145" s="14">
        <v>358</v>
      </c>
      <c r="C145" s="14" t="s">
        <v>304</v>
      </c>
      <c r="D145" s="14" t="s">
        <v>152</v>
      </c>
      <c r="E145" s="14" t="s">
        <v>153</v>
      </c>
    </row>
    <row r="146" spans="1:5" x14ac:dyDescent="0.25">
      <c r="A146" s="14">
        <v>137</v>
      </c>
      <c r="B146" s="14">
        <v>384</v>
      </c>
      <c r="C146" s="14" t="s">
        <v>305</v>
      </c>
      <c r="D146" s="14" t="s">
        <v>154</v>
      </c>
      <c r="E146" s="14" t="s">
        <v>155</v>
      </c>
    </row>
    <row r="147" spans="1:5" x14ac:dyDescent="0.25">
      <c r="A147" s="14">
        <v>138</v>
      </c>
      <c r="B147" s="14">
        <v>335</v>
      </c>
      <c r="C147" s="14" t="s">
        <v>306</v>
      </c>
      <c r="D147" s="14" t="s">
        <v>158</v>
      </c>
      <c r="E147" s="14" t="s">
        <v>159</v>
      </c>
    </row>
    <row r="148" spans="1:5" x14ac:dyDescent="0.25">
      <c r="A148" s="14">
        <v>139</v>
      </c>
      <c r="B148" s="14">
        <v>320</v>
      </c>
      <c r="C148" s="14" t="s">
        <v>307</v>
      </c>
      <c r="D148" s="14" t="s">
        <v>164</v>
      </c>
      <c r="E148" s="14" t="s">
        <v>165</v>
      </c>
    </row>
    <row r="149" spans="1:5" x14ac:dyDescent="0.25">
      <c r="A149" s="14">
        <v>140</v>
      </c>
      <c r="B149" s="14">
        <v>212</v>
      </c>
      <c r="C149" s="14" t="s">
        <v>308</v>
      </c>
      <c r="D149" s="14" t="s">
        <v>162</v>
      </c>
      <c r="E149" s="14" t="s">
        <v>163</v>
      </c>
    </row>
    <row r="150" spans="1:5" x14ac:dyDescent="0.25">
      <c r="A150" s="14">
        <v>141</v>
      </c>
      <c r="B150" s="14">
        <v>877</v>
      </c>
      <c r="C150" s="14" t="s">
        <v>309</v>
      </c>
      <c r="D150" s="14" t="s">
        <v>152</v>
      </c>
      <c r="E150" s="14" t="s">
        <v>153</v>
      </c>
    </row>
    <row r="151" spans="1:5" x14ac:dyDescent="0.25">
      <c r="A151" s="14">
        <v>142</v>
      </c>
      <c r="B151" s="14">
        <v>937</v>
      </c>
      <c r="C151" s="14" t="s">
        <v>310</v>
      </c>
      <c r="D151" s="14" t="s">
        <v>158</v>
      </c>
      <c r="E151" s="14" t="s">
        <v>159</v>
      </c>
    </row>
    <row r="152" spans="1:5" x14ac:dyDescent="0.25">
      <c r="A152" s="14">
        <v>143</v>
      </c>
      <c r="B152" s="14">
        <v>869</v>
      </c>
      <c r="C152" s="14" t="s">
        <v>311</v>
      </c>
      <c r="D152" s="14" t="s">
        <v>166</v>
      </c>
      <c r="E152" s="14" t="s">
        <v>167</v>
      </c>
    </row>
    <row r="153" spans="1:5" x14ac:dyDescent="0.25">
      <c r="A153" s="14">
        <v>144</v>
      </c>
      <c r="B153" s="14">
        <v>938</v>
      </c>
      <c r="C153" s="14" t="s">
        <v>312</v>
      </c>
      <c r="D153" s="14" t="s">
        <v>166</v>
      </c>
      <c r="E153" s="14" t="s">
        <v>167</v>
      </c>
    </row>
    <row r="154" spans="1:5" x14ac:dyDescent="0.25">
      <c r="A154" s="14">
        <v>145</v>
      </c>
      <c r="B154" s="14">
        <v>213</v>
      </c>
      <c r="C154" s="14" t="s">
        <v>313</v>
      </c>
      <c r="D154" s="14" t="s">
        <v>162</v>
      </c>
      <c r="E154" s="14" t="s">
        <v>163</v>
      </c>
    </row>
    <row r="155" spans="1:5" x14ac:dyDescent="0.25">
      <c r="A155" s="14">
        <v>146</v>
      </c>
      <c r="B155" s="14">
        <v>359</v>
      </c>
      <c r="C155" s="14" t="s">
        <v>314</v>
      </c>
      <c r="D155" s="14" t="s">
        <v>152</v>
      </c>
      <c r="E155" s="14" t="s">
        <v>153</v>
      </c>
    </row>
    <row r="156" spans="1:5" x14ac:dyDescent="0.25">
      <c r="A156" s="14">
        <v>147</v>
      </c>
      <c r="B156" s="14">
        <v>865</v>
      </c>
      <c r="C156" s="14" t="s">
        <v>315</v>
      </c>
      <c r="D156" s="14" t="s">
        <v>168</v>
      </c>
      <c r="E156" s="14" t="s">
        <v>169</v>
      </c>
    </row>
    <row r="157" spans="1:5" x14ac:dyDescent="0.25">
      <c r="A157" s="14">
        <v>148</v>
      </c>
      <c r="B157" s="14">
        <v>868</v>
      </c>
      <c r="C157" s="14" t="s">
        <v>316</v>
      </c>
      <c r="D157" s="14" t="s">
        <v>166</v>
      </c>
      <c r="E157" s="14" t="s">
        <v>167</v>
      </c>
    </row>
    <row r="158" spans="1:5" x14ac:dyDescent="0.25">
      <c r="A158" s="14">
        <v>149</v>
      </c>
      <c r="B158" s="14">
        <v>344</v>
      </c>
      <c r="C158" s="14" t="s">
        <v>317</v>
      </c>
      <c r="D158" s="14" t="s">
        <v>152</v>
      </c>
      <c r="E158" s="14" t="s">
        <v>153</v>
      </c>
    </row>
    <row r="159" spans="1:5" x14ac:dyDescent="0.25">
      <c r="A159" s="14">
        <v>150</v>
      </c>
      <c r="B159" s="14">
        <v>872</v>
      </c>
      <c r="C159" s="14" t="s">
        <v>318</v>
      </c>
      <c r="D159" s="14" t="s">
        <v>166</v>
      </c>
      <c r="E159" s="14" t="s">
        <v>167</v>
      </c>
    </row>
    <row r="160" spans="1:5" x14ac:dyDescent="0.25">
      <c r="A160" s="14">
        <v>151</v>
      </c>
      <c r="B160" s="14">
        <v>336</v>
      </c>
      <c r="C160" s="14" t="s">
        <v>319</v>
      </c>
      <c r="D160" s="14" t="s">
        <v>158</v>
      </c>
      <c r="E160" s="14" t="s">
        <v>159</v>
      </c>
    </row>
    <row r="161" spans="1:5" x14ac:dyDescent="0.25">
      <c r="A161" s="14">
        <v>152</v>
      </c>
      <c r="B161" s="14">
        <v>885</v>
      </c>
      <c r="C161" s="14" t="s">
        <v>320</v>
      </c>
      <c r="D161" s="14" t="s">
        <v>158</v>
      </c>
      <c r="E161" s="14" t="s">
        <v>159</v>
      </c>
    </row>
    <row r="162" spans="1:5" x14ac:dyDescent="0.25">
      <c r="A162" s="14">
        <v>153</v>
      </c>
      <c r="B162" s="14">
        <v>816</v>
      </c>
      <c r="C162" s="14" t="s">
        <v>321</v>
      </c>
      <c r="D162" s="14" t="s">
        <v>154</v>
      </c>
      <c r="E162" s="14" t="s">
        <v>155</v>
      </c>
    </row>
  </sheetData>
  <mergeCells count="2">
    <mergeCell ref="I8:J8"/>
    <mergeCell ref="J9:K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32"/>
  <sheetViews>
    <sheetView workbookViewId="0">
      <selection activeCell="F13" sqref="F13"/>
    </sheetView>
  </sheetViews>
  <sheetFormatPr defaultRowHeight="14.25" x14ac:dyDescent="0.25"/>
  <cols>
    <col min="1" max="1" width="6.7109375" style="112" customWidth="1"/>
    <col min="2" max="2" width="120.7109375" style="66" customWidth="1"/>
    <col min="3" max="16384" width="9.140625" style="66"/>
  </cols>
  <sheetData>
    <row r="1" spans="1:2" x14ac:dyDescent="0.25">
      <c r="A1" s="109"/>
      <c r="B1" s="65" t="s">
        <v>377</v>
      </c>
    </row>
    <row r="2" spans="1:2" x14ac:dyDescent="0.25">
      <c r="A2" s="109">
        <v>1</v>
      </c>
      <c r="B2" s="67" t="s">
        <v>378</v>
      </c>
    </row>
    <row r="3" spans="1:2" ht="42.75" x14ac:dyDescent="0.25">
      <c r="A3" s="109">
        <v>2</v>
      </c>
      <c r="B3" s="67" t="s">
        <v>379</v>
      </c>
    </row>
    <row r="4" spans="1:2" x14ac:dyDescent="0.25">
      <c r="A4" s="109">
        <v>3</v>
      </c>
      <c r="B4" s="67" t="s">
        <v>380</v>
      </c>
    </row>
    <row r="5" spans="1:2" ht="28.5" x14ac:dyDescent="0.25">
      <c r="A5" s="109">
        <v>4</v>
      </c>
      <c r="B5" s="67" t="s">
        <v>381</v>
      </c>
    </row>
    <row r="6" spans="1:2" x14ac:dyDescent="0.25">
      <c r="A6" s="109">
        <v>5</v>
      </c>
      <c r="B6" s="67" t="s">
        <v>382</v>
      </c>
    </row>
    <row r="7" spans="1:2" x14ac:dyDescent="0.25">
      <c r="A7" s="109">
        <v>6</v>
      </c>
      <c r="B7" s="67" t="s">
        <v>383</v>
      </c>
    </row>
    <row r="8" spans="1:2" ht="71.25" x14ac:dyDescent="0.25">
      <c r="A8" s="109">
        <v>7</v>
      </c>
      <c r="B8" s="67" t="s">
        <v>384</v>
      </c>
    </row>
    <row r="9" spans="1:2" x14ac:dyDescent="0.25">
      <c r="A9" s="109">
        <v>8</v>
      </c>
      <c r="B9" s="67" t="s">
        <v>385</v>
      </c>
    </row>
    <row r="10" spans="1:2" ht="28.5" x14ac:dyDescent="0.25">
      <c r="A10" s="109">
        <v>9</v>
      </c>
      <c r="B10" s="67" t="s">
        <v>386</v>
      </c>
    </row>
    <row r="11" spans="1:2" x14ac:dyDescent="0.25">
      <c r="A11" s="109">
        <v>10</v>
      </c>
      <c r="B11" s="67" t="s">
        <v>387</v>
      </c>
    </row>
    <row r="12" spans="1:2" ht="42.75" x14ac:dyDescent="0.25">
      <c r="A12" s="109">
        <v>11</v>
      </c>
      <c r="B12" s="67" t="s">
        <v>388</v>
      </c>
    </row>
    <row r="13" spans="1:2" ht="28.5" x14ac:dyDescent="0.25">
      <c r="A13" s="109">
        <v>12</v>
      </c>
      <c r="B13" s="67" t="s">
        <v>389</v>
      </c>
    </row>
    <row r="14" spans="1:2" x14ac:dyDescent="0.25">
      <c r="A14" s="109">
        <v>13</v>
      </c>
      <c r="B14" s="67" t="s">
        <v>390</v>
      </c>
    </row>
    <row r="15" spans="1:2" ht="28.5" x14ac:dyDescent="0.25">
      <c r="A15" s="109">
        <v>14</v>
      </c>
      <c r="B15" s="67" t="s">
        <v>391</v>
      </c>
    </row>
    <row r="16" spans="1:2" ht="28.5" x14ac:dyDescent="0.25">
      <c r="A16" s="109">
        <v>15</v>
      </c>
      <c r="B16" s="67" t="s">
        <v>392</v>
      </c>
    </row>
    <row r="17" spans="1:2" x14ac:dyDescent="0.25">
      <c r="A17" s="109">
        <v>16</v>
      </c>
      <c r="B17" s="67" t="s">
        <v>393</v>
      </c>
    </row>
    <row r="18" spans="1:2" x14ac:dyDescent="0.25">
      <c r="A18" s="109">
        <v>17</v>
      </c>
      <c r="B18" s="67" t="s">
        <v>394</v>
      </c>
    </row>
    <row r="19" spans="1:2" x14ac:dyDescent="0.25">
      <c r="A19" s="109">
        <v>18</v>
      </c>
      <c r="B19" s="67" t="s">
        <v>395</v>
      </c>
    </row>
    <row r="20" spans="1:2" ht="28.5" x14ac:dyDescent="0.25">
      <c r="A20" s="109">
        <v>19</v>
      </c>
      <c r="B20" s="67" t="s">
        <v>396</v>
      </c>
    </row>
    <row r="21" spans="1:2" ht="42.75" x14ac:dyDescent="0.25">
      <c r="A21" s="109">
        <v>20</v>
      </c>
      <c r="B21" s="67" t="s">
        <v>397</v>
      </c>
    </row>
    <row r="22" spans="1:2" ht="85.5" x14ac:dyDescent="0.25">
      <c r="A22" s="109">
        <v>21</v>
      </c>
      <c r="B22" s="67" t="s">
        <v>398</v>
      </c>
    </row>
    <row r="23" spans="1:2" ht="99.75" x14ac:dyDescent="0.25">
      <c r="A23" s="109">
        <v>22</v>
      </c>
      <c r="B23" s="67" t="s">
        <v>399</v>
      </c>
    </row>
    <row r="24" spans="1:2" ht="114" x14ac:dyDescent="0.25">
      <c r="A24" s="109">
        <v>23</v>
      </c>
      <c r="B24" s="67" t="s">
        <v>400</v>
      </c>
    </row>
    <row r="25" spans="1:2" x14ac:dyDescent="0.25">
      <c r="A25" s="109"/>
      <c r="B25" s="64"/>
    </row>
    <row r="26" spans="1:2" x14ac:dyDescent="0.25">
      <c r="A26" s="109"/>
      <c r="B26" s="65" t="s">
        <v>401</v>
      </c>
    </row>
    <row r="27" spans="1:2" ht="57" x14ac:dyDescent="0.25">
      <c r="A27" s="109" t="s">
        <v>402</v>
      </c>
      <c r="B27" s="67" t="s">
        <v>403</v>
      </c>
    </row>
    <row r="28" spans="1:2" x14ac:dyDescent="0.25">
      <c r="A28" s="110" t="s">
        <v>404</v>
      </c>
      <c r="B28" s="68" t="s">
        <v>405</v>
      </c>
    </row>
    <row r="29" spans="1:2" x14ac:dyDescent="0.25">
      <c r="A29" s="109" t="s">
        <v>406</v>
      </c>
      <c r="B29" s="67" t="s">
        <v>407</v>
      </c>
    </row>
    <row r="30" spans="1:2" x14ac:dyDescent="0.25">
      <c r="A30" s="109" t="s">
        <v>408</v>
      </c>
      <c r="B30" s="67" t="s">
        <v>409</v>
      </c>
    </row>
    <row r="31" spans="1:2" ht="28.5" x14ac:dyDescent="0.25">
      <c r="A31" s="109" t="s">
        <v>410</v>
      </c>
      <c r="B31" s="67" t="s">
        <v>411</v>
      </c>
    </row>
    <row r="32" spans="1:2" ht="15" x14ac:dyDescent="0.25">
      <c r="A32" s="111"/>
      <c r="B32" s="69"/>
    </row>
  </sheetData>
  <sheetProtection password="FB27"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3:S43"/>
  <sheetViews>
    <sheetView workbookViewId="0">
      <selection activeCell="A8" sqref="A8"/>
    </sheetView>
  </sheetViews>
  <sheetFormatPr defaultRowHeight="15" x14ac:dyDescent="0.25"/>
  <cols>
    <col min="1" max="21" width="10.28515625" style="71" customWidth="1"/>
    <col min="22" max="16384" width="9.140625" style="71"/>
  </cols>
  <sheetData>
    <row r="3" spans="1:19" ht="15.75" thickBot="1" x14ac:dyDescent="0.3">
      <c r="D3" s="71" t="s">
        <v>42</v>
      </c>
      <c r="E3" s="73" t="s">
        <v>1</v>
      </c>
    </row>
    <row r="4" spans="1:19" ht="15.75" thickBot="1" x14ac:dyDescent="0.3">
      <c r="A4" s="70" t="s">
        <v>41</v>
      </c>
      <c r="B4" s="72">
        <v>1</v>
      </c>
      <c r="D4" s="71" t="s">
        <v>43</v>
      </c>
      <c r="E4" s="73" t="s">
        <v>40</v>
      </c>
    </row>
    <row r="6" spans="1:19" x14ac:dyDescent="0.25">
      <c r="A6" s="71" t="s">
        <v>43</v>
      </c>
      <c r="B6" s="73"/>
      <c r="C6" s="73"/>
      <c r="D6" s="73"/>
      <c r="H6" s="71" t="s">
        <v>42</v>
      </c>
      <c r="I6" s="74"/>
      <c r="J6" s="74"/>
      <c r="K6" s="74"/>
      <c r="O6" s="71" t="s">
        <v>78</v>
      </c>
    </row>
    <row r="7" spans="1:19" x14ac:dyDescent="0.25">
      <c r="A7" s="71" t="s">
        <v>477</v>
      </c>
      <c r="B7" s="71" t="s">
        <v>478</v>
      </c>
      <c r="C7" s="71" t="s">
        <v>479</v>
      </c>
      <c r="D7" s="71" t="s">
        <v>480</v>
      </c>
      <c r="E7" s="71" t="s">
        <v>481</v>
      </c>
      <c r="H7" s="71" t="s">
        <v>477</v>
      </c>
      <c r="I7" s="71" t="s">
        <v>478</v>
      </c>
      <c r="J7" s="71" t="s">
        <v>479</v>
      </c>
      <c r="K7" s="71" t="s">
        <v>480</v>
      </c>
      <c r="L7" s="71" t="s">
        <v>481</v>
      </c>
      <c r="O7" s="71" t="s">
        <v>477</v>
      </c>
      <c r="P7" s="71" t="s">
        <v>478</v>
      </c>
      <c r="Q7" s="71" t="s">
        <v>479</v>
      </c>
      <c r="R7" s="71" t="s">
        <v>480</v>
      </c>
      <c r="S7" s="71" t="s">
        <v>481</v>
      </c>
    </row>
    <row r="8" spans="1:19" x14ac:dyDescent="0.25">
      <c r="A8" s="75">
        <v>172640</v>
      </c>
      <c r="B8" s="75">
        <v>186330</v>
      </c>
      <c r="C8" s="75">
        <v>120</v>
      </c>
      <c r="D8" s="75">
        <v>358970</v>
      </c>
      <c r="E8" s="75">
        <v>359080</v>
      </c>
      <c r="H8" s="75">
        <v>172640</v>
      </c>
      <c r="I8" s="75">
        <v>186330</v>
      </c>
      <c r="J8" s="75">
        <v>120</v>
      </c>
      <c r="K8" s="75">
        <v>358970</v>
      </c>
      <c r="L8" s="75">
        <v>359080</v>
      </c>
      <c r="O8" s="76">
        <v>172640</v>
      </c>
      <c r="P8" s="76">
        <v>186330</v>
      </c>
      <c r="Q8" s="76">
        <v>120</v>
      </c>
      <c r="R8" s="76">
        <v>358970</v>
      </c>
      <c r="S8" s="76">
        <v>359080</v>
      </c>
    </row>
    <row r="9" spans="1:19" x14ac:dyDescent="0.25">
      <c r="A9" s="75"/>
      <c r="B9" s="75"/>
      <c r="C9" s="75"/>
      <c r="D9" s="75"/>
      <c r="E9" s="75"/>
      <c r="H9" s="75"/>
      <c r="I9" s="75"/>
      <c r="J9" s="75"/>
      <c r="K9" s="75"/>
      <c r="L9" s="75"/>
      <c r="O9" s="76"/>
      <c r="P9" s="76"/>
      <c r="Q9" s="76"/>
      <c r="R9" s="76"/>
      <c r="S9" s="76"/>
    </row>
    <row r="10" spans="1:19" x14ac:dyDescent="0.25">
      <c r="A10" s="75">
        <v>136390</v>
      </c>
      <c r="B10" s="75">
        <v>127370</v>
      </c>
      <c r="C10" s="75">
        <v>90</v>
      </c>
      <c r="D10" s="75">
        <v>263760</v>
      </c>
      <c r="E10" s="75">
        <v>263850</v>
      </c>
      <c r="H10" s="77">
        <v>0.79</v>
      </c>
      <c r="I10" s="77">
        <v>0.68</v>
      </c>
      <c r="J10" s="77">
        <v>0.77</v>
      </c>
      <c r="K10" s="77">
        <v>0.73</v>
      </c>
      <c r="L10" s="77">
        <v>0.73</v>
      </c>
      <c r="O10" s="78" t="s">
        <v>44</v>
      </c>
      <c r="P10" s="78" t="s">
        <v>45</v>
      </c>
      <c r="Q10" s="78" t="s">
        <v>46</v>
      </c>
      <c r="R10" s="78" t="s">
        <v>47</v>
      </c>
      <c r="S10" s="78" t="s">
        <v>47</v>
      </c>
    </row>
    <row r="11" spans="1:19" x14ac:dyDescent="0.25">
      <c r="A11" s="75"/>
      <c r="B11" s="75"/>
      <c r="C11" s="75"/>
      <c r="D11" s="75"/>
      <c r="E11" s="75"/>
      <c r="H11" s="77"/>
      <c r="I11" s="77"/>
      <c r="J11" s="77"/>
      <c r="K11" s="77"/>
      <c r="L11" s="77"/>
      <c r="O11" s="78"/>
      <c r="P11" s="78"/>
      <c r="Q11" s="78"/>
      <c r="R11" s="78"/>
      <c r="S11" s="78"/>
    </row>
    <row r="12" spans="1:19" x14ac:dyDescent="0.25">
      <c r="A12" s="75">
        <v>123550</v>
      </c>
      <c r="B12" s="75">
        <v>110950</v>
      </c>
      <c r="C12" s="75">
        <v>90</v>
      </c>
      <c r="D12" s="75">
        <v>234500</v>
      </c>
      <c r="E12" s="75">
        <v>234590</v>
      </c>
      <c r="H12" s="77">
        <v>0.72</v>
      </c>
      <c r="I12" s="77">
        <v>0.6</v>
      </c>
      <c r="J12" s="77">
        <v>0.75</v>
      </c>
      <c r="K12" s="77">
        <v>0.65</v>
      </c>
      <c r="L12" s="77">
        <v>0.65</v>
      </c>
      <c r="O12" s="78" t="s">
        <v>48</v>
      </c>
      <c r="P12" s="78" t="s">
        <v>49</v>
      </c>
      <c r="Q12" s="78" t="s">
        <v>50</v>
      </c>
      <c r="R12" s="78" t="s">
        <v>51</v>
      </c>
      <c r="S12" s="78" t="s">
        <v>51</v>
      </c>
    </row>
    <row r="13" spans="1:19" x14ac:dyDescent="0.25">
      <c r="A13" s="75">
        <v>10510</v>
      </c>
      <c r="B13" s="75">
        <v>28520</v>
      </c>
      <c r="C13" s="75">
        <v>30</v>
      </c>
      <c r="D13" s="75">
        <v>39030</v>
      </c>
      <c r="E13" s="75">
        <v>39060</v>
      </c>
      <c r="H13" s="77">
        <v>0.06</v>
      </c>
      <c r="I13" s="77">
        <v>0.15</v>
      </c>
      <c r="J13" s="77">
        <v>0.24</v>
      </c>
      <c r="K13" s="77">
        <v>0.11</v>
      </c>
      <c r="L13" s="77">
        <v>0.11</v>
      </c>
      <c r="O13" s="78" t="s">
        <v>52</v>
      </c>
      <c r="P13" s="78" t="s">
        <v>53</v>
      </c>
      <c r="Q13" s="78" t="s">
        <v>54</v>
      </c>
      <c r="R13" s="78" t="s">
        <v>55</v>
      </c>
      <c r="S13" s="78" t="s">
        <v>55</v>
      </c>
    </row>
    <row r="14" spans="1:19" x14ac:dyDescent="0.25">
      <c r="A14" s="75">
        <v>320</v>
      </c>
      <c r="B14" s="75">
        <v>160</v>
      </c>
      <c r="C14" s="75" t="s">
        <v>39</v>
      </c>
      <c r="D14" s="75">
        <v>480</v>
      </c>
      <c r="E14" s="75">
        <v>480</v>
      </c>
      <c r="H14" s="77" t="s">
        <v>38</v>
      </c>
      <c r="I14" s="77" t="s">
        <v>38</v>
      </c>
      <c r="J14" s="77" t="s">
        <v>39</v>
      </c>
      <c r="K14" s="77" t="s">
        <v>38</v>
      </c>
      <c r="L14" s="77" t="s">
        <v>38</v>
      </c>
      <c r="O14" s="78" t="s">
        <v>38</v>
      </c>
      <c r="P14" s="78" t="s">
        <v>38</v>
      </c>
      <c r="Q14" s="78" t="s">
        <v>39</v>
      </c>
      <c r="R14" s="78" t="s">
        <v>38</v>
      </c>
      <c r="S14" s="78" t="s">
        <v>38</v>
      </c>
    </row>
    <row r="15" spans="1:19" x14ac:dyDescent="0.25">
      <c r="A15" s="75">
        <v>6140</v>
      </c>
      <c r="B15" s="75">
        <v>6380</v>
      </c>
      <c r="C15" s="75">
        <v>10</v>
      </c>
      <c r="D15" s="75">
        <v>12530</v>
      </c>
      <c r="E15" s="75">
        <v>12530</v>
      </c>
      <c r="H15" s="77">
        <v>0.04</v>
      </c>
      <c r="I15" s="77">
        <v>0.03</v>
      </c>
      <c r="J15" s="77">
        <v>7.0000000000000007E-2</v>
      </c>
      <c r="K15" s="77">
        <v>0.03</v>
      </c>
      <c r="L15" s="77">
        <v>0.03</v>
      </c>
      <c r="O15" s="78" t="s">
        <v>56</v>
      </c>
      <c r="P15" s="78" t="s">
        <v>57</v>
      </c>
      <c r="Q15" s="78" t="s">
        <v>58</v>
      </c>
      <c r="R15" s="78" t="s">
        <v>57</v>
      </c>
      <c r="S15" s="78" t="s">
        <v>57</v>
      </c>
    </row>
    <row r="16" spans="1:19" x14ac:dyDescent="0.25">
      <c r="A16" s="75">
        <v>5440</v>
      </c>
      <c r="B16" s="75">
        <v>230</v>
      </c>
      <c r="C16" s="75" t="s">
        <v>39</v>
      </c>
      <c r="D16" s="75">
        <v>5660</v>
      </c>
      <c r="E16" s="75">
        <v>5670</v>
      </c>
      <c r="H16" s="77">
        <v>0.03</v>
      </c>
      <c r="I16" s="77" t="s">
        <v>38</v>
      </c>
      <c r="J16" s="77" t="s">
        <v>39</v>
      </c>
      <c r="K16" s="77">
        <v>0.02</v>
      </c>
      <c r="L16" s="77">
        <v>0.02</v>
      </c>
      <c r="O16" s="78" t="s">
        <v>57</v>
      </c>
      <c r="P16" s="78" t="s">
        <v>38</v>
      </c>
      <c r="Q16" s="78" t="s">
        <v>39</v>
      </c>
      <c r="R16" s="78" t="s">
        <v>59</v>
      </c>
      <c r="S16" s="78" t="s">
        <v>59</v>
      </c>
    </row>
    <row r="17" spans="1:19" x14ac:dyDescent="0.25">
      <c r="A17" s="75">
        <v>220</v>
      </c>
      <c r="B17" s="75">
        <v>3650</v>
      </c>
      <c r="C17" s="75" t="s">
        <v>39</v>
      </c>
      <c r="D17" s="75">
        <v>3870</v>
      </c>
      <c r="E17" s="75">
        <v>3870</v>
      </c>
      <c r="H17" s="77" t="s">
        <v>38</v>
      </c>
      <c r="I17" s="77">
        <v>0.02</v>
      </c>
      <c r="J17" s="77" t="s">
        <v>39</v>
      </c>
      <c r="K17" s="77">
        <v>0.01</v>
      </c>
      <c r="L17" s="77">
        <v>0.01</v>
      </c>
      <c r="O17" s="78" t="s">
        <v>38</v>
      </c>
      <c r="P17" s="78" t="s">
        <v>59</v>
      </c>
      <c r="Q17" s="78" t="s">
        <v>39</v>
      </c>
      <c r="R17" s="78" t="s">
        <v>60</v>
      </c>
      <c r="S17" s="78" t="s">
        <v>60</v>
      </c>
    </row>
    <row r="18" spans="1:19" x14ac:dyDescent="0.25">
      <c r="A18" s="75">
        <v>10</v>
      </c>
      <c r="B18" s="75">
        <v>10</v>
      </c>
      <c r="C18" s="75">
        <v>20</v>
      </c>
      <c r="D18" s="75">
        <v>20</v>
      </c>
      <c r="E18" s="75">
        <v>30</v>
      </c>
      <c r="H18" s="77" t="s">
        <v>38</v>
      </c>
      <c r="I18" s="77" t="s">
        <v>38</v>
      </c>
      <c r="J18" s="77">
        <v>0.13</v>
      </c>
      <c r="K18" s="77" t="s">
        <v>38</v>
      </c>
      <c r="L18" s="77" t="s">
        <v>38</v>
      </c>
      <c r="O18" s="78" t="s">
        <v>38</v>
      </c>
      <c r="P18" s="78" t="s">
        <v>38</v>
      </c>
      <c r="Q18" s="78" t="s">
        <v>61</v>
      </c>
      <c r="R18" s="78" t="s">
        <v>38</v>
      </c>
      <c r="S18" s="78" t="s">
        <v>38</v>
      </c>
    </row>
    <row r="19" spans="1:19" x14ac:dyDescent="0.25">
      <c r="A19" s="75"/>
      <c r="B19" s="75"/>
      <c r="C19" s="75"/>
      <c r="D19" s="75"/>
      <c r="E19" s="75"/>
      <c r="H19" s="77"/>
      <c r="I19" s="77"/>
      <c r="J19" s="77"/>
      <c r="K19" s="77"/>
      <c r="L19" s="77"/>
      <c r="O19" s="78"/>
      <c r="P19" s="78"/>
      <c r="Q19" s="78"/>
      <c r="R19" s="78"/>
      <c r="S19" s="78"/>
    </row>
    <row r="20" spans="1:19" x14ac:dyDescent="0.25">
      <c r="A20" s="75">
        <v>7790</v>
      </c>
      <c r="B20" s="75">
        <v>10540</v>
      </c>
      <c r="C20" s="75">
        <v>3</v>
      </c>
      <c r="D20" s="75">
        <v>18330</v>
      </c>
      <c r="E20" s="75">
        <v>18330</v>
      </c>
      <c r="H20" s="77">
        <v>0.05</v>
      </c>
      <c r="I20" s="77">
        <v>0.06</v>
      </c>
      <c r="J20" s="77">
        <v>0.03</v>
      </c>
      <c r="K20" s="77">
        <v>0.05</v>
      </c>
      <c r="L20" s="77">
        <v>0.05</v>
      </c>
      <c r="O20" s="78" t="s">
        <v>62</v>
      </c>
      <c r="P20" s="78" t="s">
        <v>52</v>
      </c>
      <c r="Q20" s="78" t="s">
        <v>57</v>
      </c>
      <c r="R20" s="78" t="s">
        <v>62</v>
      </c>
      <c r="S20" s="78" t="s">
        <v>62</v>
      </c>
    </row>
    <row r="21" spans="1:19" x14ac:dyDescent="0.25">
      <c r="A21" s="75"/>
      <c r="B21" s="75"/>
      <c r="C21" s="75"/>
      <c r="D21" s="75"/>
      <c r="E21" s="75"/>
      <c r="H21" s="77"/>
      <c r="I21" s="77"/>
      <c r="J21" s="77"/>
      <c r="K21" s="77"/>
      <c r="L21" s="77"/>
      <c r="O21" s="78"/>
      <c r="P21" s="78"/>
      <c r="Q21" s="78"/>
      <c r="R21" s="78"/>
      <c r="S21" s="78"/>
    </row>
    <row r="22" spans="1:19" x14ac:dyDescent="0.25">
      <c r="A22" s="75">
        <v>100860</v>
      </c>
      <c r="B22" s="75">
        <v>71920</v>
      </c>
      <c r="C22" s="75">
        <v>40</v>
      </c>
      <c r="D22" s="75">
        <v>172770</v>
      </c>
      <c r="E22" s="75">
        <v>172810</v>
      </c>
      <c r="H22" s="77">
        <v>0.57999999999999996</v>
      </c>
      <c r="I22" s="77">
        <v>0.39</v>
      </c>
      <c r="J22" s="77">
        <v>0.3</v>
      </c>
      <c r="K22" s="77">
        <v>0.48</v>
      </c>
      <c r="L22" s="77">
        <v>0.48</v>
      </c>
      <c r="O22" s="78" t="s">
        <v>63</v>
      </c>
      <c r="P22" s="78" t="s">
        <v>64</v>
      </c>
      <c r="Q22" s="78" t="s">
        <v>65</v>
      </c>
      <c r="R22" s="78" t="s">
        <v>66</v>
      </c>
      <c r="S22" s="78" t="s">
        <v>66</v>
      </c>
    </row>
    <row r="23" spans="1:19" x14ac:dyDescent="0.25">
      <c r="A23" s="75">
        <v>44100</v>
      </c>
      <c r="B23" s="75">
        <v>18670</v>
      </c>
      <c r="C23" s="75">
        <v>10</v>
      </c>
      <c r="D23" s="75">
        <v>62770</v>
      </c>
      <c r="E23" s="75">
        <v>62780</v>
      </c>
      <c r="H23" s="77">
        <v>0.26</v>
      </c>
      <c r="I23" s="77">
        <v>0.1</v>
      </c>
      <c r="J23" s="77">
        <v>0.08</v>
      </c>
      <c r="K23" s="77">
        <v>0.17</v>
      </c>
      <c r="L23" s="77">
        <v>0.17</v>
      </c>
      <c r="O23" s="78" t="s">
        <v>67</v>
      </c>
      <c r="P23" s="78" t="s">
        <v>68</v>
      </c>
      <c r="Q23" s="78" t="s">
        <v>69</v>
      </c>
      <c r="R23" s="78" t="s">
        <v>70</v>
      </c>
      <c r="S23" s="78" t="s">
        <v>70</v>
      </c>
    </row>
    <row r="24" spans="1:19" x14ac:dyDescent="0.25">
      <c r="A24" s="75">
        <v>1960</v>
      </c>
      <c r="B24" s="75">
        <v>510</v>
      </c>
      <c r="C24" s="75">
        <v>0</v>
      </c>
      <c r="D24" s="75">
        <v>2470</v>
      </c>
      <c r="E24" s="75">
        <v>2470</v>
      </c>
      <c r="H24" s="77">
        <v>0.01</v>
      </c>
      <c r="I24" s="77" t="s">
        <v>38</v>
      </c>
      <c r="J24" s="77">
        <v>0</v>
      </c>
      <c r="K24" s="77">
        <v>0.01</v>
      </c>
      <c r="L24" s="77">
        <v>0.01</v>
      </c>
      <c r="O24" s="78" t="s">
        <v>60</v>
      </c>
      <c r="P24" s="78" t="s">
        <v>38</v>
      </c>
      <c r="Q24" s="78" t="s">
        <v>71</v>
      </c>
      <c r="R24" s="78" t="s">
        <v>60</v>
      </c>
      <c r="S24" s="78" t="s">
        <v>60</v>
      </c>
    </row>
    <row r="25" spans="1:19" x14ac:dyDescent="0.25">
      <c r="A25" s="75">
        <v>28850</v>
      </c>
      <c r="B25" s="75">
        <v>11570</v>
      </c>
      <c r="C25" s="75">
        <v>4</v>
      </c>
      <c r="D25" s="75">
        <v>40420</v>
      </c>
      <c r="E25" s="75">
        <v>40420</v>
      </c>
      <c r="H25" s="77">
        <v>0.17</v>
      </c>
      <c r="I25" s="77">
        <v>0.06</v>
      </c>
      <c r="J25" s="77">
        <v>0.03</v>
      </c>
      <c r="K25" s="77">
        <v>0.11</v>
      </c>
      <c r="L25" s="77">
        <v>0.11</v>
      </c>
      <c r="O25" s="78" t="s">
        <v>70</v>
      </c>
      <c r="P25" s="78" t="s">
        <v>52</v>
      </c>
      <c r="Q25" s="78" t="s">
        <v>57</v>
      </c>
      <c r="R25" s="78" t="s">
        <v>55</v>
      </c>
      <c r="S25" s="78" t="s">
        <v>55</v>
      </c>
    </row>
    <row r="26" spans="1:19" x14ac:dyDescent="0.25">
      <c r="A26" s="75">
        <v>55100</v>
      </c>
      <c r="B26" s="75">
        <v>48020</v>
      </c>
      <c r="C26" s="75">
        <v>20</v>
      </c>
      <c r="D26" s="75">
        <v>103120</v>
      </c>
      <c r="E26" s="75">
        <v>103150</v>
      </c>
      <c r="H26" s="77">
        <v>0.32</v>
      </c>
      <c r="I26" s="77">
        <v>0.26</v>
      </c>
      <c r="J26" s="77">
        <v>0.2</v>
      </c>
      <c r="K26" s="77">
        <v>0.28999999999999998</v>
      </c>
      <c r="L26" s="77">
        <v>0.28999999999999998</v>
      </c>
      <c r="O26" s="78" t="s">
        <v>72</v>
      </c>
      <c r="P26" s="78" t="s">
        <v>67</v>
      </c>
      <c r="Q26" s="78" t="s">
        <v>73</v>
      </c>
      <c r="R26" s="78" t="s">
        <v>74</v>
      </c>
      <c r="S26" s="78" t="s">
        <v>74</v>
      </c>
    </row>
    <row r="27" spans="1:19" x14ac:dyDescent="0.25">
      <c r="A27" s="75">
        <v>1660</v>
      </c>
      <c r="B27" s="75">
        <v>5230</v>
      </c>
      <c r="C27" s="75" t="s">
        <v>39</v>
      </c>
      <c r="D27" s="75">
        <v>6890</v>
      </c>
      <c r="E27" s="75">
        <v>6890</v>
      </c>
      <c r="H27" s="77">
        <v>0.01</v>
      </c>
      <c r="I27" s="77">
        <v>0.03</v>
      </c>
      <c r="J27" s="77" t="s">
        <v>39</v>
      </c>
      <c r="K27" s="77">
        <v>0.02</v>
      </c>
      <c r="L27" s="77">
        <v>0.02</v>
      </c>
      <c r="O27" s="78" t="s">
        <v>60</v>
      </c>
      <c r="P27" s="78" t="s">
        <v>57</v>
      </c>
      <c r="Q27" s="78" t="s">
        <v>39</v>
      </c>
      <c r="R27" s="78" t="s">
        <v>59</v>
      </c>
      <c r="S27" s="78" t="s">
        <v>59</v>
      </c>
    </row>
    <row r="28" spans="1:19" x14ac:dyDescent="0.25">
      <c r="A28" s="75"/>
      <c r="B28" s="75"/>
      <c r="C28" s="75"/>
      <c r="D28" s="75"/>
      <c r="E28" s="75"/>
      <c r="H28" s="77"/>
      <c r="I28" s="77"/>
      <c r="J28" s="77"/>
      <c r="K28" s="77"/>
      <c r="L28" s="77"/>
      <c r="O28" s="78"/>
      <c r="P28" s="78"/>
      <c r="Q28" s="78"/>
      <c r="R28" s="78"/>
      <c r="S28" s="78"/>
    </row>
    <row r="29" spans="1:19" x14ac:dyDescent="0.25">
      <c r="A29" s="75">
        <v>70</v>
      </c>
      <c r="B29" s="75">
        <v>80</v>
      </c>
      <c r="C29" s="75">
        <v>0</v>
      </c>
      <c r="D29" s="75">
        <v>150</v>
      </c>
      <c r="E29" s="75">
        <v>150</v>
      </c>
      <c r="H29" s="77" t="s">
        <v>38</v>
      </c>
      <c r="I29" s="77" t="s">
        <v>38</v>
      </c>
      <c r="J29" s="77">
        <v>0</v>
      </c>
      <c r="K29" s="77" t="s">
        <v>38</v>
      </c>
      <c r="L29" s="77" t="s">
        <v>38</v>
      </c>
      <c r="O29" s="78" t="s">
        <v>38</v>
      </c>
      <c r="P29" s="78" t="s">
        <v>38</v>
      </c>
      <c r="Q29" s="78" t="s">
        <v>71</v>
      </c>
      <c r="R29" s="78" t="s">
        <v>38</v>
      </c>
      <c r="S29" s="78" t="s">
        <v>38</v>
      </c>
    </row>
    <row r="30" spans="1:19" x14ac:dyDescent="0.25">
      <c r="A30" s="75"/>
      <c r="B30" s="75"/>
      <c r="C30" s="75"/>
      <c r="D30" s="75"/>
      <c r="E30" s="75"/>
      <c r="H30" s="77"/>
      <c r="I30" s="77"/>
      <c r="J30" s="77"/>
      <c r="K30" s="77"/>
      <c r="L30" s="77"/>
      <c r="O30" s="78"/>
      <c r="P30" s="78"/>
      <c r="Q30" s="78"/>
      <c r="R30" s="78"/>
      <c r="S30" s="78"/>
    </row>
    <row r="31" spans="1:19" x14ac:dyDescent="0.25">
      <c r="A31" s="75">
        <v>11410</v>
      </c>
      <c r="B31" s="75">
        <v>14560</v>
      </c>
      <c r="C31" s="75" t="s">
        <v>39</v>
      </c>
      <c r="D31" s="75">
        <v>25970</v>
      </c>
      <c r="E31" s="75">
        <v>25970</v>
      </c>
      <c r="H31" s="77">
        <v>7.0000000000000007E-2</v>
      </c>
      <c r="I31" s="77">
        <v>0.08</v>
      </c>
      <c r="J31" s="77" t="s">
        <v>39</v>
      </c>
      <c r="K31" s="77">
        <v>7.0000000000000007E-2</v>
      </c>
      <c r="L31" s="77">
        <v>7.0000000000000007E-2</v>
      </c>
      <c r="O31" s="78" t="s">
        <v>58</v>
      </c>
      <c r="P31" s="78" t="s">
        <v>69</v>
      </c>
      <c r="Q31" s="78" t="s">
        <v>39</v>
      </c>
      <c r="R31" s="78" t="s">
        <v>58</v>
      </c>
      <c r="S31" s="78" t="s">
        <v>58</v>
      </c>
    </row>
    <row r="32" spans="1:19" x14ac:dyDescent="0.25">
      <c r="A32" s="75">
        <v>5910</v>
      </c>
      <c r="B32" s="75">
        <v>7280</v>
      </c>
      <c r="C32" s="75" t="s">
        <v>39</v>
      </c>
      <c r="D32" s="75">
        <v>13190</v>
      </c>
      <c r="E32" s="75">
        <v>13190</v>
      </c>
      <c r="H32" s="77">
        <v>0.03</v>
      </c>
      <c r="I32" s="77">
        <v>0.04</v>
      </c>
      <c r="J32" s="77" t="s">
        <v>39</v>
      </c>
      <c r="K32" s="77">
        <v>0.04</v>
      </c>
      <c r="L32" s="77">
        <v>0.04</v>
      </c>
      <c r="O32" s="78" t="s">
        <v>57</v>
      </c>
      <c r="P32" s="78" t="s">
        <v>56</v>
      </c>
      <c r="Q32" s="78" t="s">
        <v>39</v>
      </c>
      <c r="R32" s="78" t="s">
        <v>56</v>
      </c>
      <c r="S32" s="78" t="s">
        <v>56</v>
      </c>
    </row>
    <row r="33" spans="1:19" x14ac:dyDescent="0.25">
      <c r="A33" s="75">
        <v>5410</v>
      </c>
      <c r="B33" s="75">
        <v>7180</v>
      </c>
      <c r="C33" s="75">
        <v>0</v>
      </c>
      <c r="D33" s="75">
        <v>12580</v>
      </c>
      <c r="E33" s="75">
        <v>12580</v>
      </c>
      <c r="H33" s="77">
        <v>0.03</v>
      </c>
      <c r="I33" s="77">
        <v>0.04</v>
      </c>
      <c r="J33" s="77">
        <v>0</v>
      </c>
      <c r="K33" s="77">
        <v>0.04</v>
      </c>
      <c r="L33" s="77">
        <v>0.04</v>
      </c>
      <c r="O33" s="78" t="s">
        <v>57</v>
      </c>
      <c r="P33" s="78" t="s">
        <v>56</v>
      </c>
      <c r="Q33" s="78" t="s">
        <v>71</v>
      </c>
      <c r="R33" s="78" t="s">
        <v>56</v>
      </c>
      <c r="S33" s="78" t="s">
        <v>56</v>
      </c>
    </row>
    <row r="34" spans="1:19" x14ac:dyDescent="0.25">
      <c r="A34" s="75">
        <v>90</v>
      </c>
      <c r="B34" s="75">
        <v>110</v>
      </c>
      <c r="C34" s="75">
        <v>0</v>
      </c>
      <c r="D34" s="75">
        <v>200</v>
      </c>
      <c r="E34" s="75">
        <v>200</v>
      </c>
      <c r="H34" s="77" t="s">
        <v>38</v>
      </c>
      <c r="I34" s="77" t="s">
        <v>38</v>
      </c>
      <c r="J34" s="77">
        <v>0</v>
      </c>
      <c r="K34" s="77" t="s">
        <v>38</v>
      </c>
      <c r="L34" s="77" t="s">
        <v>38</v>
      </c>
      <c r="O34" s="78" t="s">
        <v>38</v>
      </c>
      <c r="P34" s="78" t="s">
        <v>38</v>
      </c>
      <c r="Q34" s="78" t="s">
        <v>71</v>
      </c>
      <c r="R34" s="78" t="s">
        <v>38</v>
      </c>
      <c r="S34" s="78" t="s">
        <v>38</v>
      </c>
    </row>
    <row r="35" spans="1:19" x14ac:dyDescent="0.25">
      <c r="A35" s="75"/>
      <c r="B35" s="75"/>
      <c r="C35" s="75"/>
      <c r="D35" s="75"/>
      <c r="E35" s="75"/>
      <c r="H35" s="77"/>
      <c r="I35" s="77"/>
      <c r="J35" s="77"/>
      <c r="K35" s="77"/>
      <c r="L35" s="77"/>
      <c r="O35" s="78"/>
      <c r="P35" s="78"/>
      <c r="Q35" s="78"/>
      <c r="R35" s="78"/>
      <c r="S35" s="78"/>
    </row>
    <row r="36" spans="1:19" x14ac:dyDescent="0.25">
      <c r="A36" s="75">
        <v>1430</v>
      </c>
      <c r="B36" s="75">
        <v>1860</v>
      </c>
      <c r="C36" s="75">
        <v>0</v>
      </c>
      <c r="D36" s="75">
        <v>3290</v>
      </c>
      <c r="E36" s="75">
        <v>3290</v>
      </c>
      <c r="H36" s="77">
        <v>0.01</v>
      </c>
      <c r="I36" s="77">
        <v>0.01</v>
      </c>
      <c r="J36" s="77">
        <v>0</v>
      </c>
      <c r="K36" s="77">
        <v>0.01</v>
      </c>
      <c r="L36" s="77">
        <v>0.01</v>
      </c>
      <c r="O36" s="78" t="s">
        <v>60</v>
      </c>
      <c r="P36" s="78" t="s">
        <v>60</v>
      </c>
      <c r="Q36" s="78" t="s">
        <v>71</v>
      </c>
      <c r="R36" s="78" t="s">
        <v>60</v>
      </c>
      <c r="S36" s="78" t="s">
        <v>60</v>
      </c>
    </row>
    <row r="37" spans="1:19" x14ac:dyDescent="0.25">
      <c r="A37" s="75"/>
      <c r="B37" s="75"/>
      <c r="C37" s="75"/>
      <c r="D37" s="75"/>
      <c r="E37" s="75"/>
      <c r="H37" s="77"/>
      <c r="I37" s="77"/>
      <c r="J37" s="77"/>
      <c r="K37" s="77"/>
      <c r="L37" s="77"/>
      <c r="O37" s="78"/>
      <c r="P37" s="78"/>
      <c r="Q37" s="78"/>
      <c r="R37" s="78"/>
      <c r="S37" s="78"/>
    </row>
    <row r="38" spans="1:19" x14ac:dyDescent="0.25">
      <c r="A38" s="75"/>
      <c r="B38" s="75"/>
      <c r="C38" s="75"/>
      <c r="D38" s="75"/>
      <c r="E38" s="75"/>
      <c r="H38" s="77"/>
      <c r="I38" s="77"/>
      <c r="J38" s="77"/>
      <c r="K38" s="77"/>
      <c r="L38" s="77"/>
      <c r="O38" s="78"/>
      <c r="P38" s="78"/>
      <c r="Q38" s="78"/>
      <c r="R38" s="78"/>
      <c r="S38" s="78"/>
    </row>
    <row r="39" spans="1:19" x14ac:dyDescent="0.25">
      <c r="A39" s="75">
        <v>11410</v>
      </c>
      <c r="B39" s="75">
        <v>20490</v>
      </c>
      <c r="C39" s="75">
        <v>10</v>
      </c>
      <c r="D39" s="75">
        <v>31890</v>
      </c>
      <c r="E39" s="75">
        <v>31900</v>
      </c>
      <c r="H39" s="77">
        <v>7.0000000000000007E-2</v>
      </c>
      <c r="I39" s="77">
        <v>0.11</v>
      </c>
      <c r="J39" s="77">
        <v>7.0000000000000007E-2</v>
      </c>
      <c r="K39" s="77">
        <v>0.09</v>
      </c>
      <c r="L39" s="77">
        <v>0.09</v>
      </c>
      <c r="O39" s="78" t="s">
        <v>58</v>
      </c>
      <c r="P39" s="78" t="s">
        <v>55</v>
      </c>
      <c r="Q39" s="78" t="s">
        <v>58</v>
      </c>
      <c r="R39" s="78" t="s">
        <v>75</v>
      </c>
      <c r="S39" s="78" t="s">
        <v>75</v>
      </c>
    </row>
    <row r="40" spans="1:19" x14ac:dyDescent="0.25">
      <c r="A40" s="75">
        <v>3040</v>
      </c>
      <c r="B40" s="75">
        <v>4820</v>
      </c>
      <c r="C40" s="75">
        <v>0</v>
      </c>
      <c r="D40" s="75">
        <v>7860</v>
      </c>
      <c r="E40" s="75">
        <v>7860</v>
      </c>
      <c r="H40" s="77">
        <v>0.02</v>
      </c>
      <c r="I40" s="77">
        <v>0.03</v>
      </c>
      <c r="J40" s="77">
        <v>0</v>
      </c>
      <c r="K40" s="77">
        <v>0.02</v>
      </c>
      <c r="L40" s="77">
        <v>0.02</v>
      </c>
      <c r="O40" s="78" t="s">
        <v>59</v>
      </c>
      <c r="P40" s="78" t="s">
        <v>57</v>
      </c>
      <c r="Q40" s="78" t="s">
        <v>71</v>
      </c>
      <c r="R40" s="78" t="s">
        <v>59</v>
      </c>
      <c r="S40" s="78" t="s">
        <v>59</v>
      </c>
    </row>
    <row r="41" spans="1:19" x14ac:dyDescent="0.25">
      <c r="A41" s="75">
        <v>21810</v>
      </c>
      <c r="B41" s="75">
        <v>33650</v>
      </c>
      <c r="C41" s="75">
        <v>20</v>
      </c>
      <c r="D41" s="75">
        <v>55460</v>
      </c>
      <c r="E41" s="75">
        <v>55480</v>
      </c>
      <c r="H41" s="77">
        <v>0.13</v>
      </c>
      <c r="I41" s="77">
        <v>0.18</v>
      </c>
      <c r="J41" s="77">
        <v>0.16</v>
      </c>
      <c r="K41" s="77">
        <v>0.15</v>
      </c>
      <c r="L41" s="77">
        <v>0.15</v>
      </c>
      <c r="O41" s="78" t="s">
        <v>61</v>
      </c>
      <c r="P41" s="78" t="s">
        <v>76</v>
      </c>
      <c r="Q41" s="78" t="s">
        <v>77</v>
      </c>
      <c r="R41" s="78" t="s">
        <v>53</v>
      </c>
      <c r="S41" s="78" t="s">
        <v>53</v>
      </c>
    </row>
    <row r="42" spans="1:19" x14ac:dyDescent="0.25">
      <c r="A42" s="75"/>
      <c r="B42" s="75"/>
      <c r="C42" s="75"/>
      <c r="D42" s="75"/>
      <c r="E42" s="75"/>
      <c r="H42" s="77"/>
      <c r="I42" s="77"/>
      <c r="J42" s="77"/>
      <c r="K42" s="77"/>
      <c r="L42" s="77"/>
      <c r="O42" s="78"/>
      <c r="P42" s="78"/>
      <c r="Q42" s="78"/>
      <c r="R42" s="78"/>
      <c r="S42" s="78"/>
    </row>
    <row r="43" spans="1:19" x14ac:dyDescent="0.25">
      <c r="A43" s="75">
        <v>5760</v>
      </c>
      <c r="B43" s="75">
        <v>2960</v>
      </c>
      <c r="C43" s="75">
        <v>3</v>
      </c>
      <c r="D43" s="75">
        <v>8710</v>
      </c>
      <c r="E43" s="75">
        <v>8720</v>
      </c>
      <c r="H43" s="77">
        <v>0.03</v>
      </c>
      <c r="I43" s="77">
        <v>0.02</v>
      </c>
      <c r="J43" s="77">
        <v>0.03</v>
      </c>
      <c r="K43" s="77">
        <v>0.02</v>
      </c>
      <c r="L43" s="77">
        <v>0.02</v>
      </c>
      <c r="O43" s="78" t="s">
        <v>57</v>
      </c>
      <c r="P43" s="78" t="s">
        <v>59</v>
      </c>
      <c r="Q43" s="78" t="s">
        <v>57</v>
      </c>
      <c r="R43" s="78" t="s">
        <v>59</v>
      </c>
      <c r="S43" s="78" t="s">
        <v>59</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K42"/>
  <sheetViews>
    <sheetView workbookViewId="0">
      <pane xSplit="2" ySplit="6" topLeftCell="C7" activePane="bottomRight" state="frozen"/>
      <selection pane="topRight" activeCell="C1" sqref="C1"/>
      <selection pane="bottomLeft" activeCell="A7" sqref="A7"/>
      <selection pane="bottomRight" sqref="A1:E1"/>
    </sheetView>
  </sheetViews>
  <sheetFormatPr defaultRowHeight="11.25" x14ac:dyDescent="0.2"/>
  <cols>
    <col min="1" max="1" width="13.28515625" style="115" customWidth="1"/>
    <col min="2" max="2" width="46" style="115" customWidth="1"/>
    <col min="3" max="11" width="9.140625" style="115" customWidth="1"/>
    <col min="12" max="16384" width="9.140625" style="115"/>
  </cols>
  <sheetData>
    <row r="1" spans="1:11" ht="28.5" customHeight="1" x14ac:dyDescent="0.2">
      <c r="A1" s="138" t="s">
        <v>79</v>
      </c>
      <c r="B1" s="138"/>
      <c r="C1" s="138"/>
      <c r="D1" s="138"/>
      <c r="E1" s="138"/>
      <c r="F1" s="99"/>
      <c r="G1" s="99"/>
      <c r="H1" s="27"/>
      <c r="I1" s="15"/>
      <c r="J1" s="15"/>
      <c r="K1" s="15"/>
    </row>
    <row r="2" spans="1:11" ht="12.75" x14ac:dyDescent="0.2">
      <c r="A2" s="16" t="s">
        <v>476</v>
      </c>
      <c r="B2" s="15"/>
      <c r="C2" s="15"/>
      <c r="D2" s="15"/>
      <c r="E2" s="15"/>
      <c r="F2" s="15"/>
      <c r="G2" s="15"/>
      <c r="H2" s="15"/>
      <c r="I2" s="15"/>
      <c r="J2" s="15"/>
      <c r="K2" s="15"/>
    </row>
    <row r="3" spans="1:11" ht="12.75" x14ac:dyDescent="0.2">
      <c r="A3" s="18" t="s">
        <v>80</v>
      </c>
      <c r="B3" s="20"/>
      <c r="C3" s="20"/>
      <c r="D3" s="20"/>
      <c r="E3" s="20"/>
      <c r="F3" s="15"/>
      <c r="G3" s="15"/>
      <c r="H3" s="15"/>
      <c r="I3" s="15"/>
      <c r="J3" s="15"/>
      <c r="K3" s="15"/>
    </row>
    <row r="4" spans="1:11" x14ac:dyDescent="0.2">
      <c r="A4" s="20"/>
      <c r="B4" s="20"/>
      <c r="C4" s="139" t="s">
        <v>3</v>
      </c>
      <c r="D4" s="139"/>
      <c r="E4" s="139"/>
      <c r="F4" s="139"/>
      <c r="G4" s="139"/>
      <c r="H4" s="139"/>
      <c r="I4" s="15"/>
      <c r="J4" s="15"/>
      <c r="K4" s="15"/>
    </row>
    <row r="5" spans="1:11" ht="24" customHeight="1" x14ac:dyDescent="0.2">
      <c r="A5" s="20"/>
      <c r="B5" s="20"/>
      <c r="C5" s="140" t="s">
        <v>4</v>
      </c>
      <c r="D5" s="140"/>
      <c r="E5" s="140"/>
      <c r="F5" s="140" t="s">
        <v>5</v>
      </c>
      <c r="G5" s="140"/>
      <c r="H5" s="140"/>
      <c r="I5" s="137" t="s">
        <v>7</v>
      </c>
      <c r="J5" s="137"/>
      <c r="K5" s="137"/>
    </row>
    <row r="6" spans="1:11" x14ac:dyDescent="0.2">
      <c r="A6" s="21"/>
      <c r="B6" s="21"/>
      <c r="C6" s="108" t="s">
        <v>81</v>
      </c>
      <c r="D6" s="108" t="s">
        <v>82</v>
      </c>
      <c r="E6" s="108" t="s">
        <v>83</v>
      </c>
      <c r="F6" s="108" t="s">
        <v>81</v>
      </c>
      <c r="G6" s="108" t="s">
        <v>82</v>
      </c>
      <c r="H6" s="108" t="s">
        <v>83</v>
      </c>
      <c r="I6" s="108" t="s">
        <v>81</v>
      </c>
      <c r="J6" s="108" t="s">
        <v>82</v>
      </c>
      <c r="K6" s="108" t="s">
        <v>83</v>
      </c>
    </row>
    <row r="7" spans="1:11" x14ac:dyDescent="0.2">
      <c r="A7" s="15"/>
      <c r="B7" s="15" t="s">
        <v>9</v>
      </c>
      <c r="C7" s="116">
        <v>80270</v>
      </c>
      <c r="D7" s="116">
        <v>92370</v>
      </c>
      <c r="E7" s="116">
        <v>172640</v>
      </c>
      <c r="F7" s="116">
        <v>87600</v>
      </c>
      <c r="G7" s="116">
        <v>98730</v>
      </c>
      <c r="H7" s="116">
        <v>186330</v>
      </c>
      <c r="I7" s="116">
        <v>167870</v>
      </c>
      <c r="J7" s="116">
        <v>191100</v>
      </c>
      <c r="K7" s="116">
        <v>358970</v>
      </c>
    </row>
    <row r="8" spans="1:11" x14ac:dyDescent="0.2">
      <c r="A8" s="15"/>
      <c r="B8" s="15"/>
      <c r="C8" s="117"/>
      <c r="D8" s="117"/>
      <c r="E8" s="117"/>
      <c r="F8" s="117"/>
      <c r="G8" s="117"/>
      <c r="H8" s="117"/>
      <c r="I8" s="117"/>
      <c r="J8" s="117"/>
      <c r="K8" s="117"/>
    </row>
    <row r="9" spans="1:11" ht="26.25" customHeight="1" x14ac:dyDescent="0.2">
      <c r="A9" s="134" t="s">
        <v>10</v>
      </c>
      <c r="B9" s="134"/>
      <c r="C9" s="118">
        <v>0.78</v>
      </c>
      <c r="D9" s="118">
        <v>0.8</v>
      </c>
      <c r="E9" s="118">
        <v>0.79</v>
      </c>
      <c r="F9" s="118">
        <v>0.68</v>
      </c>
      <c r="G9" s="118">
        <v>0.68</v>
      </c>
      <c r="H9" s="118">
        <v>0.68</v>
      </c>
      <c r="I9" s="118">
        <v>0.73</v>
      </c>
      <c r="J9" s="118">
        <v>0.74</v>
      </c>
      <c r="K9" s="118">
        <v>0.73</v>
      </c>
    </row>
    <row r="10" spans="1:11" x14ac:dyDescent="0.2">
      <c r="A10" s="99"/>
      <c r="B10" s="99"/>
      <c r="C10" s="118"/>
      <c r="D10" s="118"/>
      <c r="E10" s="118"/>
      <c r="F10" s="118"/>
      <c r="G10" s="118"/>
      <c r="H10" s="118"/>
      <c r="I10" s="118"/>
      <c r="J10" s="118"/>
      <c r="K10" s="118"/>
    </row>
    <row r="11" spans="1:11" x14ac:dyDescent="0.2">
      <c r="A11" s="22" t="s">
        <v>11</v>
      </c>
      <c r="B11" s="15"/>
      <c r="C11" s="118">
        <v>0.7</v>
      </c>
      <c r="D11" s="118">
        <v>0.73</v>
      </c>
      <c r="E11" s="118">
        <v>0.72</v>
      </c>
      <c r="F11" s="118">
        <v>0.6</v>
      </c>
      <c r="G11" s="118">
        <v>0.6</v>
      </c>
      <c r="H11" s="118">
        <v>0.6</v>
      </c>
      <c r="I11" s="118">
        <v>0.65</v>
      </c>
      <c r="J11" s="118">
        <v>0.66</v>
      </c>
      <c r="K11" s="118">
        <v>0.65</v>
      </c>
    </row>
    <row r="12" spans="1:11" x14ac:dyDescent="0.2">
      <c r="A12" s="15"/>
      <c r="B12" s="15" t="s">
        <v>12</v>
      </c>
      <c r="C12" s="118">
        <v>0.06</v>
      </c>
      <c r="D12" s="118">
        <v>0.06</v>
      </c>
      <c r="E12" s="118">
        <v>0.06</v>
      </c>
      <c r="F12" s="118">
        <v>0.16</v>
      </c>
      <c r="G12" s="118">
        <v>0.14000000000000001</v>
      </c>
      <c r="H12" s="118">
        <v>0.15</v>
      </c>
      <c r="I12" s="118">
        <v>0.11</v>
      </c>
      <c r="J12" s="118">
        <v>0.11</v>
      </c>
      <c r="K12" s="118">
        <v>0.11</v>
      </c>
    </row>
    <row r="13" spans="1:11" x14ac:dyDescent="0.2">
      <c r="A13" s="15"/>
      <c r="B13" s="15" t="s">
        <v>13</v>
      </c>
      <c r="C13" s="118" t="s">
        <v>38</v>
      </c>
      <c r="D13" s="118" t="s">
        <v>38</v>
      </c>
      <c r="E13" s="118" t="s">
        <v>38</v>
      </c>
      <c r="F13" s="118" t="s">
        <v>38</v>
      </c>
      <c r="G13" s="118" t="s">
        <v>38</v>
      </c>
      <c r="H13" s="118" t="s">
        <v>38</v>
      </c>
      <c r="I13" s="118" t="s">
        <v>38</v>
      </c>
      <c r="J13" s="118" t="s">
        <v>38</v>
      </c>
      <c r="K13" s="118" t="s">
        <v>38</v>
      </c>
    </row>
    <row r="14" spans="1:11" x14ac:dyDescent="0.2">
      <c r="A14" s="15"/>
      <c r="B14" s="15" t="s">
        <v>14</v>
      </c>
      <c r="C14" s="118">
        <v>0.03</v>
      </c>
      <c r="D14" s="118">
        <v>0.04</v>
      </c>
      <c r="E14" s="118">
        <v>0.04</v>
      </c>
      <c r="F14" s="118">
        <v>0.04</v>
      </c>
      <c r="G14" s="118">
        <v>0.03</v>
      </c>
      <c r="H14" s="118">
        <v>0.03</v>
      </c>
      <c r="I14" s="118">
        <v>0.03</v>
      </c>
      <c r="J14" s="118">
        <v>0.04</v>
      </c>
      <c r="K14" s="118">
        <v>0.03</v>
      </c>
    </row>
    <row r="15" spans="1:11" x14ac:dyDescent="0.2">
      <c r="A15" s="15"/>
      <c r="B15" s="15" t="s">
        <v>15</v>
      </c>
      <c r="C15" s="118">
        <v>0.03</v>
      </c>
      <c r="D15" s="118">
        <v>0.03</v>
      </c>
      <c r="E15" s="118">
        <v>0.03</v>
      </c>
      <c r="F15" s="118" t="s">
        <v>38</v>
      </c>
      <c r="G15" s="118" t="s">
        <v>38</v>
      </c>
      <c r="H15" s="118" t="s">
        <v>38</v>
      </c>
      <c r="I15" s="118">
        <v>0.02</v>
      </c>
      <c r="J15" s="118">
        <v>0.01</v>
      </c>
      <c r="K15" s="118">
        <v>0.02</v>
      </c>
    </row>
    <row r="16" spans="1:11" x14ac:dyDescent="0.2">
      <c r="A16" s="15"/>
      <c r="B16" s="15" t="s">
        <v>16</v>
      </c>
      <c r="C16" s="118" t="s">
        <v>38</v>
      </c>
      <c r="D16" s="118" t="s">
        <v>38</v>
      </c>
      <c r="E16" s="118" t="s">
        <v>38</v>
      </c>
      <c r="F16" s="118">
        <v>0.02</v>
      </c>
      <c r="G16" s="118">
        <v>0.02</v>
      </c>
      <c r="H16" s="118">
        <v>0.02</v>
      </c>
      <c r="I16" s="118">
        <v>0.01</v>
      </c>
      <c r="J16" s="118">
        <v>0.01</v>
      </c>
      <c r="K16" s="118">
        <v>0.01</v>
      </c>
    </row>
    <row r="17" spans="1:11" x14ac:dyDescent="0.2">
      <c r="A17" s="15"/>
      <c r="B17" s="15" t="s">
        <v>17</v>
      </c>
      <c r="C17" s="118" t="s">
        <v>39</v>
      </c>
      <c r="D17" s="118" t="s">
        <v>39</v>
      </c>
      <c r="E17" s="118" t="s">
        <v>38</v>
      </c>
      <c r="F17" s="118" t="s">
        <v>38</v>
      </c>
      <c r="G17" s="118" t="s">
        <v>39</v>
      </c>
      <c r="H17" s="118" t="s">
        <v>38</v>
      </c>
      <c r="I17" s="118" t="s">
        <v>38</v>
      </c>
      <c r="J17" s="118" t="s">
        <v>38</v>
      </c>
      <c r="K17" s="118" t="s">
        <v>38</v>
      </c>
    </row>
    <row r="18" spans="1:11" x14ac:dyDescent="0.2">
      <c r="A18" s="15"/>
      <c r="B18" s="15"/>
      <c r="C18" s="118"/>
      <c r="D18" s="118"/>
      <c r="E18" s="118"/>
      <c r="F18" s="118"/>
      <c r="G18" s="118"/>
      <c r="H18" s="118"/>
      <c r="I18" s="118"/>
      <c r="J18" s="118"/>
      <c r="K18" s="118"/>
    </row>
    <row r="19" spans="1:11" x14ac:dyDescent="0.2">
      <c r="A19" s="15"/>
      <c r="B19" s="15" t="s">
        <v>18</v>
      </c>
      <c r="C19" s="118">
        <v>0.05</v>
      </c>
      <c r="D19" s="118">
        <v>0.04</v>
      </c>
      <c r="E19" s="118">
        <v>0.05</v>
      </c>
      <c r="F19" s="118">
        <v>7.0000000000000007E-2</v>
      </c>
      <c r="G19" s="118">
        <v>0.05</v>
      </c>
      <c r="H19" s="118">
        <v>0.06</v>
      </c>
      <c r="I19" s="118">
        <v>0.06</v>
      </c>
      <c r="J19" s="118">
        <v>0.04</v>
      </c>
      <c r="K19" s="118">
        <v>0.05</v>
      </c>
    </row>
    <row r="20" spans="1:11" x14ac:dyDescent="0.2">
      <c r="A20" s="15"/>
      <c r="B20" s="15"/>
      <c r="C20" s="118"/>
      <c r="D20" s="118"/>
      <c r="E20" s="118"/>
      <c r="F20" s="118"/>
      <c r="G20" s="118"/>
      <c r="H20" s="118"/>
      <c r="I20" s="118"/>
      <c r="J20" s="118"/>
      <c r="K20" s="118"/>
    </row>
    <row r="21" spans="1:11" x14ac:dyDescent="0.2">
      <c r="A21" s="15"/>
      <c r="B21" s="15" t="s">
        <v>19</v>
      </c>
      <c r="C21" s="118">
        <v>0.56999999999999995</v>
      </c>
      <c r="D21" s="118">
        <v>0.59</v>
      </c>
      <c r="E21" s="118">
        <v>0.57999999999999996</v>
      </c>
      <c r="F21" s="118">
        <v>0.37</v>
      </c>
      <c r="G21" s="118">
        <v>0.4</v>
      </c>
      <c r="H21" s="118">
        <v>0.39</v>
      </c>
      <c r="I21" s="118">
        <v>0.47</v>
      </c>
      <c r="J21" s="118">
        <v>0.49</v>
      </c>
      <c r="K21" s="118">
        <v>0.48</v>
      </c>
    </row>
    <row r="22" spans="1:11" x14ac:dyDescent="0.2">
      <c r="A22" s="15"/>
      <c r="B22" s="15" t="s">
        <v>20</v>
      </c>
      <c r="C22" s="118">
        <v>0.26</v>
      </c>
      <c r="D22" s="118">
        <v>0.25</v>
      </c>
      <c r="E22" s="118">
        <v>0.26</v>
      </c>
      <c r="F22" s="118">
        <v>0.1</v>
      </c>
      <c r="G22" s="118">
        <v>0.1</v>
      </c>
      <c r="H22" s="118">
        <v>0.1</v>
      </c>
      <c r="I22" s="118">
        <v>0.18</v>
      </c>
      <c r="J22" s="118">
        <v>0.17</v>
      </c>
      <c r="K22" s="118">
        <v>0.17</v>
      </c>
    </row>
    <row r="23" spans="1:11" x14ac:dyDescent="0.2">
      <c r="A23" s="15"/>
      <c r="B23" s="23" t="s">
        <v>21</v>
      </c>
      <c r="C23" s="118">
        <v>0.01</v>
      </c>
      <c r="D23" s="118">
        <v>0.01</v>
      </c>
      <c r="E23" s="118">
        <v>0.01</v>
      </c>
      <c r="F23" s="118" t="s">
        <v>38</v>
      </c>
      <c r="G23" s="118" t="s">
        <v>38</v>
      </c>
      <c r="H23" s="118" t="s">
        <v>38</v>
      </c>
      <c r="I23" s="118">
        <v>0.01</v>
      </c>
      <c r="J23" s="118">
        <v>0.01</v>
      </c>
      <c r="K23" s="118">
        <v>0.01</v>
      </c>
    </row>
    <row r="24" spans="1:11" x14ac:dyDescent="0.2">
      <c r="A24" s="15"/>
      <c r="B24" s="23" t="s">
        <v>22</v>
      </c>
      <c r="C24" s="118">
        <v>0.17</v>
      </c>
      <c r="D24" s="118">
        <v>0.17</v>
      </c>
      <c r="E24" s="118">
        <v>0.17</v>
      </c>
      <c r="F24" s="118">
        <v>0.06</v>
      </c>
      <c r="G24" s="118">
        <v>0.06</v>
      </c>
      <c r="H24" s="118">
        <v>0.06</v>
      </c>
      <c r="I24" s="118">
        <v>0.11</v>
      </c>
      <c r="J24" s="118">
        <v>0.11</v>
      </c>
      <c r="K24" s="118">
        <v>0.11</v>
      </c>
    </row>
    <row r="25" spans="1:11" x14ac:dyDescent="0.2">
      <c r="A25" s="15"/>
      <c r="B25" s="15" t="s">
        <v>23</v>
      </c>
      <c r="C25" s="118">
        <v>0.3</v>
      </c>
      <c r="D25" s="118">
        <v>0.33</v>
      </c>
      <c r="E25" s="118">
        <v>0.32</v>
      </c>
      <c r="F25" s="118">
        <v>0.25</v>
      </c>
      <c r="G25" s="118">
        <v>0.27</v>
      </c>
      <c r="H25" s="118">
        <v>0.26</v>
      </c>
      <c r="I25" s="118">
        <v>0.27</v>
      </c>
      <c r="J25" s="118">
        <v>0.3</v>
      </c>
      <c r="K25" s="118">
        <v>0.28999999999999998</v>
      </c>
    </row>
    <row r="26" spans="1:11" x14ac:dyDescent="0.2">
      <c r="A26" s="15"/>
      <c r="B26" s="15" t="s">
        <v>24</v>
      </c>
      <c r="C26" s="118">
        <v>0.01</v>
      </c>
      <c r="D26" s="118">
        <v>0.01</v>
      </c>
      <c r="E26" s="118">
        <v>0.01</v>
      </c>
      <c r="F26" s="118">
        <v>0.03</v>
      </c>
      <c r="G26" s="118">
        <v>0.03</v>
      </c>
      <c r="H26" s="118">
        <v>0.03</v>
      </c>
      <c r="I26" s="118">
        <v>0.02</v>
      </c>
      <c r="J26" s="118">
        <v>0.02</v>
      </c>
      <c r="K26" s="118">
        <v>0.02</v>
      </c>
    </row>
    <row r="27" spans="1:11" x14ac:dyDescent="0.2">
      <c r="A27" s="15"/>
      <c r="B27" s="15"/>
      <c r="C27" s="118"/>
      <c r="D27" s="118"/>
      <c r="E27" s="118"/>
      <c r="F27" s="118"/>
      <c r="G27" s="118"/>
      <c r="H27" s="118"/>
      <c r="I27" s="118"/>
      <c r="J27" s="118"/>
      <c r="K27" s="118"/>
    </row>
    <row r="28" spans="1:11" x14ac:dyDescent="0.2">
      <c r="A28" s="15"/>
      <c r="B28" s="15" t="s">
        <v>25</v>
      </c>
      <c r="C28" s="118" t="s">
        <v>38</v>
      </c>
      <c r="D28" s="118" t="s">
        <v>38</v>
      </c>
      <c r="E28" s="118" t="s">
        <v>38</v>
      </c>
      <c r="F28" s="118" t="s">
        <v>38</v>
      </c>
      <c r="G28" s="118" t="s">
        <v>38</v>
      </c>
      <c r="H28" s="118" t="s">
        <v>38</v>
      </c>
      <c r="I28" s="118" t="s">
        <v>38</v>
      </c>
      <c r="J28" s="118" t="s">
        <v>38</v>
      </c>
      <c r="K28" s="118" t="s">
        <v>38</v>
      </c>
    </row>
    <row r="29" spans="1:11" x14ac:dyDescent="0.2">
      <c r="A29" s="15"/>
      <c r="B29" s="15"/>
      <c r="C29" s="118"/>
      <c r="D29" s="118"/>
      <c r="E29" s="118"/>
      <c r="F29" s="118"/>
      <c r="G29" s="118"/>
      <c r="H29" s="118"/>
      <c r="I29" s="118"/>
      <c r="J29" s="118"/>
      <c r="K29" s="118"/>
    </row>
    <row r="30" spans="1:11" x14ac:dyDescent="0.2">
      <c r="A30" s="22" t="s">
        <v>26</v>
      </c>
      <c r="B30" s="15"/>
      <c r="C30" s="118">
        <v>7.0000000000000007E-2</v>
      </c>
      <c r="D30" s="118">
        <v>0.06</v>
      </c>
      <c r="E30" s="118">
        <v>7.0000000000000007E-2</v>
      </c>
      <c r="F30" s="118">
        <v>0.08</v>
      </c>
      <c r="G30" s="118">
        <v>0.08</v>
      </c>
      <c r="H30" s="118">
        <v>0.08</v>
      </c>
      <c r="I30" s="118">
        <v>7.0000000000000007E-2</v>
      </c>
      <c r="J30" s="118">
        <v>7.0000000000000007E-2</v>
      </c>
      <c r="K30" s="118">
        <v>7.0000000000000007E-2</v>
      </c>
    </row>
    <row r="31" spans="1:11" x14ac:dyDescent="0.2">
      <c r="A31" s="15"/>
      <c r="B31" s="15" t="s">
        <v>27</v>
      </c>
      <c r="C31" s="118">
        <v>0.04</v>
      </c>
      <c r="D31" s="118">
        <v>0.03</v>
      </c>
      <c r="E31" s="118">
        <v>0.03</v>
      </c>
      <c r="F31" s="118">
        <v>0.04</v>
      </c>
      <c r="G31" s="118">
        <v>0.04</v>
      </c>
      <c r="H31" s="118">
        <v>0.04</v>
      </c>
      <c r="I31" s="118">
        <v>0.04</v>
      </c>
      <c r="J31" s="118">
        <v>0.04</v>
      </c>
      <c r="K31" s="118">
        <v>0.04</v>
      </c>
    </row>
    <row r="32" spans="1:11" x14ac:dyDescent="0.2">
      <c r="A32" s="15"/>
      <c r="B32" s="15" t="s">
        <v>28</v>
      </c>
      <c r="C32" s="118">
        <v>0.03</v>
      </c>
      <c r="D32" s="118">
        <v>0.03</v>
      </c>
      <c r="E32" s="118">
        <v>0.03</v>
      </c>
      <c r="F32" s="118">
        <v>0.04</v>
      </c>
      <c r="G32" s="118">
        <v>0.04</v>
      </c>
      <c r="H32" s="118">
        <v>0.04</v>
      </c>
      <c r="I32" s="118">
        <v>0.03</v>
      </c>
      <c r="J32" s="118">
        <v>0.04</v>
      </c>
      <c r="K32" s="118">
        <v>0.04</v>
      </c>
    </row>
    <row r="33" spans="1:11" x14ac:dyDescent="0.2">
      <c r="A33" s="15"/>
      <c r="B33" s="15" t="s">
        <v>29</v>
      </c>
      <c r="C33" s="118" t="s">
        <v>38</v>
      </c>
      <c r="D33" s="118" t="s">
        <v>38</v>
      </c>
      <c r="E33" s="118" t="s">
        <v>38</v>
      </c>
      <c r="F33" s="118" t="s">
        <v>38</v>
      </c>
      <c r="G33" s="118" t="s">
        <v>38</v>
      </c>
      <c r="H33" s="118" t="s">
        <v>38</v>
      </c>
      <c r="I33" s="118" t="s">
        <v>38</v>
      </c>
      <c r="J33" s="118" t="s">
        <v>38</v>
      </c>
      <c r="K33" s="118" t="s">
        <v>38</v>
      </c>
    </row>
    <row r="34" spans="1:11" x14ac:dyDescent="0.2">
      <c r="A34" s="15"/>
      <c r="B34" s="15"/>
      <c r="C34" s="118"/>
      <c r="D34" s="118"/>
      <c r="E34" s="118"/>
      <c r="F34" s="118"/>
      <c r="G34" s="118"/>
      <c r="H34" s="118"/>
      <c r="I34" s="118"/>
      <c r="J34" s="118"/>
      <c r="K34" s="118"/>
    </row>
    <row r="35" spans="1:11" x14ac:dyDescent="0.2">
      <c r="A35" s="134" t="s">
        <v>30</v>
      </c>
      <c r="B35" s="134"/>
      <c r="C35" s="118">
        <v>0.01</v>
      </c>
      <c r="D35" s="118">
        <v>0.01</v>
      </c>
      <c r="E35" s="118">
        <v>0.01</v>
      </c>
      <c r="F35" s="118">
        <v>0.01</v>
      </c>
      <c r="G35" s="118">
        <v>0.01</v>
      </c>
      <c r="H35" s="118">
        <v>0.01</v>
      </c>
      <c r="I35" s="118">
        <v>0.01</v>
      </c>
      <c r="J35" s="118">
        <v>0.01</v>
      </c>
      <c r="K35" s="118">
        <v>0.01</v>
      </c>
    </row>
    <row r="36" spans="1:11" x14ac:dyDescent="0.2">
      <c r="A36" s="99"/>
      <c r="B36" s="99"/>
      <c r="C36" s="118"/>
      <c r="D36" s="118"/>
      <c r="E36" s="118"/>
      <c r="F36" s="118"/>
      <c r="G36" s="118"/>
      <c r="H36" s="118"/>
      <c r="I36" s="118"/>
      <c r="J36" s="118"/>
      <c r="K36" s="118"/>
    </row>
    <row r="37" spans="1:11" x14ac:dyDescent="0.2">
      <c r="A37" s="15" t="s">
        <v>31</v>
      </c>
      <c r="B37" s="99"/>
      <c r="C37" s="118"/>
      <c r="D37" s="118"/>
      <c r="E37" s="118"/>
      <c r="F37" s="118"/>
      <c r="G37" s="118"/>
      <c r="H37" s="118"/>
      <c r="I37" s="118"/>
      <c r="J37" s="118"/>
      <c r="K37" s="118"/>
    </row>
    <row r="38" spans="1:11" x14ac:dyDescent="0.2">
      <c r="A38" s="15"/>
      <c r="B38" s="15" t="s">
        <v>32</v>
      </c>
      <c r="C38" s="118">
        <v>7.0000000000000007E-2</v>
      </c>
      <c r="D38" s="118">
        <v>7.0000000000000007E-2</v>
      </c>
      <c r="E38" s="118">
        <v>7.0000000000000007E-2</v>
      </c>
      <c r="F38" s="118">
        <v>0.11</v>
      </c>
      <c r="G38" s="118">
        <v>0.11</v>
      </c>
      <c r="H38" s="118">
        <v>0.11</v>
      </c>
      <c r="I38" s="118">
        <v>0.09</v>
      </c>
      <c r="J38" s="118">
        <v>0.09</v>
      </c>
      <c r="K38" s="118">
        <v>0.09</v>
      </c>
    </row>
    <row r="39" spans="1:11" x14ac:dyDescent="0.2">
      <c r="A39" s="15"/>
      <c r="B39" s="15" t="s">
        <v>33</v>
      </c>
      <c r="C39" s="118">
        <v>0.02</v>
      </c>
      <c r="D39" s="118">
        <v>0.01</v>
      </c>
      <c r="E39" s="118">
        <v>0.02</v>
      </c>
      <c r="F39" s="118">
        <v>0.03</v>
      </c>
      <c r="G39" s="118">
        <v>0.02</v>
      </c>
      <c r="H39" s="118">
        <v>0.03</v>
      </c>
      <c r="I39" s="118">
        <v>0.03</v>
      </c>
      <c r="J39" s="118">
        <v>0.02</v>
      </c>
      <c r="K39" s="118">
        <v>0.02</v>
      </c>
    </row>
    <row r="40" spans="1:11" x14ac:dyDescent="0.2">
      <c r="A40" s="15"/>
      <c r="B40" s="15" t="s">
        <v>34</v>
      </c>
      <c r="C40" s="118">
        <v>0.13</v>
      </c>
      <c r="D40" s="118">
        <v>0.12</v>
      </c>
      <c r="E40" s="118">
        <v>0.13</v>
      </c>
      <c r="F40" s="118">
        <v>0.18</v>
      </c>
      <c r="G40" s="118">
        <v>0.18</v>
      </c>
      <c r="H40" s="118">
        <v>0.18</v>
      </c>
      <c r="I40" s="118">
        <v>0.16</v>
      </c>
      <c r="J40" s="118">
        <v>0.15</v>
      </c>
      <c r="K40" s="118">
        <v>0.15</v>
      </c>
    </row>
    <row r="41" spans="1:11" x14ac:dyDescent="0.2">
      <c r="A41" s="20"/>
      <c r="B41" s="20"/>
    </row>
    <row r="42" spans="1:11" x14ac:dyDescent="0.2">
      <c r="A42" s="24"/>
      <c r="B42" s="24" t="s">
        <v>36</v>
      </c>
      <c r="C42" s="24"/>
      <c r="D42" s="24"/>
      <c r="E42" s="24"/>
      <c r="F42" s="24"/>
      <c r="G42" s="24"/>
      <c r="H42" s="24"/>
      <c r="I42" s="24"/>
      <c r="J42" s="24"/>
      <c r="K42" s="25" t="s">
        <v>37</v>
      </c>
    </row>
  </sheetData>
  <sheetProtection password="FB27" sheet="1" objects="1" scenarios="1" sort="0" autoFilter="0"/>
  <mergeCells count="7">
    <mergeCell ref="I5:K5"/>
    <mergeCell ref="A9:B9"/>
    <mergeCell ref="A35:B35"/>
    <mergeCell ref="A1:E1"/>
    <mergeCell ref="C4:H4"/>
    <mergeCell ref="C5:E5"/>
    <mergeCell ref="F5:H5"/>
  </mergeCells>
  <pageMargins left="0.7" right="0.7" top="0.75" bottom="0.75" header="0.3" footer="0.3"/>
  <pageSetup paperSize="9" scale="92" orientation="landscape"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K42"/>
  <sheetViews>
    <sheetView workbookViewId="0">
      <pane xSplit="2" ySplit="6" topLeftCell="C7" activePane="bottomRight" state="frozen"/>
      <selection pane="topRight" activeCell="C1" sqref="C1"/>
      <selection pane="bottomLeft" activeCell="A7" sqref="A7"/>
      <selection pane="bottomRight" sqref="A1:E1"/>
    </sheetView>
  </sheetViews>
  <sheetFormatPr defaultRowHeight="11.25" x14ac:dyDescent="0.2"/>
  <cols>
    <col min="1" max="1" width="13.28515625" style="115" customWidth="1"/>
    <col min="2" max="2" width="46" style="115" customWidth="1"/>
    <col min="3" max="11" width="9.140625" style="115" customWidth="1"/>
    <col min="12" max="16384" width="9.140625" style="115"/>
  </cols>
  <sheetData>
    <row r="1" spans="1:11" ht="28.5" customHeight="1" x14ac:dyDescent="0.2">
      <c r="A1" s="138" t="s">
        <v>79</v>
      </c>
      <c r="B1" s="138"/>
      <c r="C1" s="138"/>
      <c r="D1" s="138"/>
      <c r="E1" s="138"/>
      <c r="F1" s="99"/>
      <c r="G1" s="99"/>
      <c r="H1" s="27"/>
      <c r="I1" s="15"/>
      <c r="J1" s="15"/>
      <c r="K1" s="15"/>
    </row>
    <row r="2" spans="1:11" ht="12.75" x14ac:dyDescent="0.2">
      <c r="A2" s="16" t="s">
        <v>476</v>
      </c>
      <c r="B2" s="15"/>
      <c r="C2" s="15"/>
      <c r="D2" s="15"/>
      <c r="E2" s="15"/>
      <c r="F2" s="15"/>
      <c r="G2" s="15"/>
      <c r="H2" s="15"/>
      <c r="I2" s="15"/>
      <c r="J2" s="15"/>
      <c r="K2" s="15"/>
    </row>
    <row r="3" spans="1:11" ht="12.75" x14ac:dyDescent="0.2">
      <c r="A3" s="18" t="s">
        <v>84</v>
      </c>
      <c r="B3" s="20"/>
      <c r="C3" s="20"/>
      <c r="D3" s="20"/>
      <c r="E3" s="20"/>
      <c r="F3" s="15"/>
      <c r="G3" s="15"/>
      <c r="H3" s="15"/>
      <c r="I3" s="15"/>
      <c r="J3" s="15"/>
      <c r="K3" s="15"/>
    </row>
    <row r="4" spans="1:11" x14ac:dyDescent="0.2">
      <c r="A4" s="20"/>
      <c r="B4" s="20"/>
      <c r="C4" s="139" t="s">
        <v>3</v>
      </c>
      <c r="D4" s="139"/>
      <c r="E4" s="139"/>
      <c r="F4" s="139"/>
      <c r="G4" s="139"/>
      <c r="H4" s="139"/>
      <c r="I4" s="15"/>
      <c r="J4" s="15"/>
      <c r="K4" s="15"/>
    </row>
    <row r="5" spans="1:11" ht="24" customHeight="1" x14ac:dyDescent="0.2">
      <c r="A5" s="20"/>
      <c r="B5" s="20"/>
      <c r="C5" s="140" t="s">
        <v>4</v>
      </c>
      <c r="D5" s="140"/>
      <c r="E5" s="140"/>
      <c r="F5" s="140" t="s">
        <v>5</v>
      </c>
      <c r="G5" s="140"/>
      <c r="H5" s="140"/>
      <c r="I5" s="137" t="s">
        <v>7</v>
      </c>
      <c r="J5" s="137"/>
      <c r="K5" s="137"/>
    </row>
    <row r="6" spans="1:11" x14ac:dyDescent="0.2">
      <c r="A6" s="21"/>
      <c r="B6" s="21"/>
      <c r="C6" s="28" t="s">
        <v>85</v>
      </c>
      <c r="D6" s="28" t="s">
        <v>86</v>
      </c>
      <c r="E6" s="28" t="s">
        <v>83</v>
      </c>
      <c r="F6" s="28" t="s">
        <v>85</v>
      </c>
      <c r="G6" s="28" t="s">
        <v>86</v>
      </c>
      <c r="H6" s="28" t="s">
        <v>83</v>
      </c>
      <c r="I6" s="28" t="s">
        <v>85</v>
      </c>
      <c r="J6" s="28" t="s">
        <v>86</v>
      </c>
      <c r="K6" s="28" t="s">
        <v>83</v>
      </c>
    </row>
    <row r="7" spans="1:11" x14ac:dyDescent="0.2">
      <c r="A7" s="15"/>
      <c r="B7" s="15" t="s">
        <v>9</v>
      </c>
      <c r="C7" s="116">
        <v>13360</v>
      </c>
      <c r="D7" s="116">
        <v>159270</v>
      </c>
      <c r="E7" s="116">
        <v>172640</v>
      </c>
      <c r="F7" s="116">
        <v>22030</v>
      </c>
      <c r="G7" s="116">
        <v>164300</v>
      </c>
      <c r="H7" s="116">
        <v>186330</v>
      </c>
      <c r="I7" s="116">
        <v>35390</v>
      </c>
      <c r="J7" s="116">
        <v>323580</v>
      </c>
      <c r="K7" s="116">
        <v>358970</v>
      </c>
    </row>
    <row r="8" spans="1:11" x14ac:dyDescent="0.2">
      <c r="A8" s="15"/>
      <c r="B8" s="15"/>
      <c r="C8" s="117"/>
      <c r="D8" s="117"/>
      <c r="E8" s="117"/>
      <c r="F8" s="117"/>
      <c r="G8" s="117"/>
      <c r="H8" s="117"/>
      <c r="I8" s="117"/>
      <c r="J8" s="117"/>
      <c r="K8" s="117"/>
    </row>
    <row r="9" spans="1:11" ht="26.25" customHeight="1" x14ac:dyDescent="0.2">
      <c r="A9" s="134" t="s">
        <v>10</v>
      </c>
      <c r="B9" s="134"/>
      <c r="C9" s="118">
        <v>0.78</v>
      </c>
      <c r="D9" s="118">
        <v>0.79</v>
      </c>
      <c r="E9" s="118">
        <v>0.79</v>
      </c>
      <c r="F9" s="118">
        <v>0.67</v>
      </c>
      <c r="G9" s="118">
        <v>0.69</v>
      </c>
      <c r="H9" s="118">
        <v>0.68</v>
      </c>
      <c r="I9" s="118">
        <v>0.71</v>
      </c>
      <c r="J9" s="118">
        <v>0.74</v>
      </c>
      <c r="K9" s="118">
        <v>0.73</v>
      </c>
    </row>
    <row r="10" spans="1:11" x14ac:dyDescent="0.2">
      <c r="A10" s="99"/>
      <c r="B10" s="99"/>
      <c r="C10" s="118"/>
      <c r="D10" s="118"/>
      <c r="E10" s="118"/>
      <c r="F10" s="118"/>
      <c r="G10" s="118"/>
      <c r="H10" s="118"/>
      <c r="I10" s="118"/>
      <c r="J10" s="118"/>
      <c r="K10" s="118"/>
    </row>
    <row r="11" spans="1:11" x14ac:dyDescent="0.2">
      <c r="A11" s="22" t="s">
        <v>11</v>
      </c>
      <c r="B11" s="15"/>
      <c r="C11" s="118">
        <v>0.72</v>
      </c>
      <c r="D11" s="118">
        <v>0.72</v>
      </c>
      <c r="E11" s="118">
        <v>0.72</v>
      </c>
      <c r="F11" s="118">
        <v>0.62</v>
      </c>
      <c r="G11" s="118">
        <v>0.59</v>
      </c>
      <c r="H11" s="118">
        <v>0.6</v>
      </c>
      <c r="I11" s="118">
        <v>0.66</v>
      </c>
      <c r="J11" s="118">
        <v>0.65</v>
      </c>
      <c r="K11" s="118">
        <v>0.65</v>
      </c>
    </row>
    <row r="12" spans="1:11" x14ac:dyDescent="0.2">
      <c r="A12" s="15"/>
      <c r="B12" s="15" t="s">
        <v>12</v>
      </c>
      <c r="C12" s="118">
        <v>0.08</v>
      </c>
      <c r="D12" s="118">
        <v>0.06</v>
      </c>
      <c r="E12" s="118">
        <v>0.06</v>
      </c>
      <c r="F12" s="118">
        <v>0.2</v>
      </c>
      <c r="G12" s="118">
        <v>0.15</v>
      </c>
      <c r="H12" s="118">
        <v>0.15</v>
      </c>
      <c r="I12" s="118">
        <v>0.15</v>
      </c>
      <c r="J12" s="118">
        <v>0.1</v>
      </c>
      <c r="K12" s="118">
        <v>0.11</v>
      </c>
    </row>
    <row r="13" spans="1:11" x14ac:dyDescent="0.2">
      <c r="A13" s="15"/>
      <c r="B13" s="15" t="s">
        <v>13</v>
      </c>
      <c r="C13" s="118" t="s">
        <v>38</v>
      </c>
      <c r="D13" s="118" t="s">
        <v>38</v>
      </c>
      <c r="E13" s="118" t="s">
        <v>38</v>
      </c>
      <c r="F13" s="118" t="s">
        <v>38</v>
      </c>
      <c r="G13" s="118" t="s">
        <v>38</v>
      </c>
      <c r="H13" s="118" t="s">
        <v>38</v>
      </c>
      <c r="I13" s="118" t="s">
        <v>38</v>
      </c>
      <c r="J13" s="118" t="s">
        <v>38</v>
      </c>
      <c r="K13" s="118" t="s">
        <v>38</v>
      </c>
    </row>
    <row r="14" spans="1:11" x14ac:dyDescent="0.2">
      <c r="A14" s="15"/>
      <c r="B14" s="15" t="s">
        <v>14</v>
      </c>
      <c r="C14" s="118">
        <v>0.03</v>
      </c>
      <c r="D14" s="118">
        <v>0.04</v>
      </c>
      <c r="E14" s="118">
        <v>0.04</v>
      </c>
      <c r="F14" s="118">
        <v>0.03</v>
      </c>
      <c r="G14" s="118">
        <v>0.04</v>
      </c>
      <c r="H14" s="118">
        <v>0.03</v>
      </c>
      <c r="I14" s="118">
        <v>0.03</v>
      </c>
      <c r="J14" s="118">
        <v>0.04</v>
      </c>
      <c r="K14" s="118">
        <v>0.03</v>
      </c>
    </row>
    <row r="15" spans="1:11" x14ac:dyDescent="0.2">
      <c r="A15" s="15"/>
      <c r="B15" s="15" t="s">
        <v>15</v>
      </c>
      <c r="C15" s="118">
        <v>0.05</v>
      </c>
      <c r="D15" s="118">
        <v>0.03</v>
      </c>
      <c r="E15" s="118">
        <v>0.03</v>
      </c>
      <c r="F15" s="118" t="s">
        <v>38</v>
      </c>
      <c r="G15" s="118" t="s">
        <v>38</v>
      </c>
      <c r="H15" s="118" t="s">
        <v>38</v>
      </c>
      <c r="I15" s="118">
        <v>0.02</v>
      </c>
      <c r="J15" s="118">
        <v>0.02</v>
      </c>
      <c r="K15" s="118">
        <v>0.02</v>
      </c>
    </row>
    <row r="16" spans="1:11" x14ac:dyDescent="0.2">
      <c r="A16" s="15"/>
      <c r="B16" s="15" t="s">
        <v>16</v>
      </c>
      <c r="C16" s="118" t="s">
        <v>38</v>
      </c>
      <c r="D16" s="118" t="s">
        <v>38</v>
      </c>
      <c r="E16" s="118" t="s">
        <v>38</v>
      </c>
      <c r="F16" s="118">
        <v>0.02</v>
      </c>
      <c r="G16" s="118">
        <v>0.02</v>
      </c>
      <c r="H16" s="118">
        <v>0.02</v>
      </c>
      <c r="I16" s="118">
        <v>0.01</v>
      </c>
      <c r="J16" s="118">
        <v>0.01</v>
      </c>
      <c r="K16" s="118">
        <v>0.01</v>
      </c>
    </row>
    <row r="17" spans="1:11" x14ac:dyDescent="0.2">
      <c r="A17" s="15"/>
      <c r="B17" s="15" t="s">
        <v>17</v>
      </c>
      <c r="C17" s="118" t="s">
        <v>39</v>
      </c>
      <c r="D17" s="118" t="s">
        <v>38</v>
      </c>
      <c r="E17" s="118" t="s">
        <v>38</v>
      </c>
      <c r="F17" s="118">
        <v>0</v>
      </c>
      <c r="G17" s="118" t="s">
        <v>38</v>
      </c>
      <c r="H17" s="118" t="s">
        <v>38</v>
      </c>
      <c r="I17" s="118" t="s">
        <v>39</v>
      </c>
      <c r="J17" s="118" t="s">
        <v>38</v>
      </c>
      <c r="K17" s="118" t="s">
        <v>38</v>
      </c>
    </row>
    <row r="18" spans="1:11" x14ac:dyDescent="0.2">
      <c r="A18" s="15"/>
      <c r="B18" s="15"/>
      <c r="C18" s="118"/>
      <c r="D18" s="118"/>
      <c r="E18" s="118"/>
      <c r="F18" s="118"/>
      <c r="G18" s="118"/>
      <c r="H18" s="118"/>
      <c r="I18" s="118"/>
      <c r="J18" s="118"/>
      <c r="K18" s="118"/>
    </row>
    <row r="19" spans="1:11" x14ac:dyDescent="0.2">
      <c r="A19" s="15"/>
      <c r="B19" s="15" t="s">
        <v>18</v>
      </c>
      <c r="C19" s="118">
        <v>0.04</v>
      </c>
      <c r="D19" s="118">
        <v>0.05</v>
      </c>
      <c r="E19" s="118">
        <v>0.05</v>
      </c>
      <c r="F19" s="118">
        <v>0.04</v>
      </c>
      <c r="G19" s="118">
        <v>0.06</v>
      </c>
      <c r="H19" s="118">
        <v>0.06</v>
      </c>
      <c r="I19" s="118">
        <v>0.04</v>
      </c>
      <c r="J19" s="118">
        <v>0.05</v>
      </c>
      <c r="K19" s="118">
        <v>0.05</v>
      </c>
    </row>
    <row r="20" spans="1:11" x14ac:dyDescent="0.2">
      <c r="A20" s="15"/>
      <c r="B20" s="15"/>
      <c r="C20" s="118"/>
      <c r="D20" s="118"/>
      <c r="E20" s="118"/>
      <c r="F20" s="118"/>
      <c r="G20" s="118"/>
      <c r="H20" s="118"/>
      <c r="I20" s="118"/>
      <c r="J20" s="118"/>
      <c r="K20" s="118"/>
    </row>
    <row r="21" spans="1:11" x14ac:dyDescent="0.2">
      <c r="A21" s="15"/>
      <c r="B21" s="15" t="s">
        <v>19</v>
      </c>
      <c r="C21" s="118">
        <v>0.56000000000000005</v>
      </c>
      <c r="D21" s="118">
        <v>0.59</v>
      </c>
      <c r="E21" s="118">
        <v>0.57999999999999996</v>
      </c>
      <c r="F21" s="118">
        <v>0.37</v>
      </c>
      <c r="G21" s="118">
        <v>0.39</v>
      </c>
      <c r="H21" s="118">
        <v>0.39</v>
      </c>
      <c r="I21" s="118">
        <v>0.44</v>
      </c>
      <c r="J21" s="118">
        <v>0.49</v>
      </c>
      <c r="K21" s="118">
        <v>0.48</v>
      </c>
    </row>
    <row r="22" spans="1:11" x14ac:dyDescent="0.2">
      <c r="A22" s="15"/>
      <c r="B22" s="15" t="s">
        <v>20</v>
      </c>
      <c r="C22" s="118">
        <v>0.15</v>
      </c>
      <c r="D22" s="118">
        <v>0.26</v>
      </c>
      <c r="E22" s="118">
        <v>0.26</v>
      </c>
      <c r="F22" s="118">
        <v>0.06</v>
      </c>
      <c r="G22" s="118">
        <v>0.11</v>
      </c>
      <c r="H22" s="118">
        <v>0.1</v>
      </c>
      <c r="I22" s="118">
        <v>0.09</v>
      </c>
      <c r="J22" s="118">
        <v>0.18</v>
      </c>
      <c r="K22" s="118">
        <v>0.17</v>
      </c>
    </row>
    <row r="23" spans="1:11" x14ac:dyDescent="0.2">
      <c r="A23" s="15"/>
      <c r="B23" s="23" t="s">
        <v>21</v>
      </c>
      <c r="C23" s="118" t="s">
        <v>38</v>
      </c>
      <c r="D23" s="118">
        <v>0.01</v>
      </c>
      <c r="E23" s="118">
        <v>0.01</v>
      </c>
      <c r="F23" s="118" t="s">
        <v>38</v>
      </c>
      <c r="G23" s="118" t="s">
        <v>38</v>
      </c>
      <c r="H23" s="118" t="s">
        <v>38</v>
      </c>
      <c r="I23" s="118" t="s">
        <v>38</v>
      </c>
      <c r="J23" s="118">
        <v>0.01</v>
      </c>
      <c r="K23" s="118">
        <v>0.01</v>
      </c>
    </row>
    <row r="24" spans="1:11" x14ac:dyDescent="0.2">
      <c r="A24" s="15"/>
      <c r="B24" s="23" t="s">
        <v>22</v>
      </c>
      <c r="C24" s="118">
        <v>0.08</v>
      </c>
      <c r="D24" s="118">
        <v>0.17</v>
      </c>
      <c r="E24" s="118">
        <v>0.17</v>
      </c>
      <c r="F24" s="118">
        <v>0.03</v>
      </c>
      <c r="G24" s="118">
        <v>7.0000000000000007E-2</v>
      </c>
      <c r="H24" s="118">
        <v>0.06</v>
      </c>
      <c r="I24" s="118">
        <v>0.05</v>
      </c>
      <c r="J24" s="118">
        <v>0.12</v>
      </c>
      <c r="K24" s="118">
        <v>0.11</v>
      </c>
    </row>
    <row r="25" spans="1:11" x14ac:dyDescent="0.2">
      <c r="A25" s="15"/>
      <c r="B25" s="15" t="s">
        <v>23</v>
      </c>
      <c r="C25" s="118">
        <v>0.39</v>
      </c>
      <c r="D25" s="118">
        <v>0.31</v>
      </c>
      <c r="E25" s="118">
        <v>0.32</v>
      </c>
      <c r="F25" s="118">
        <v>0.28000000000000003</v>
      </c>
      <c r="G25" s="118">
        <v>0.25</v>
      </c>
      <c r="H25" s="118">
        <v>0.26</v>
      </c>
      <c r="I25" s="118">
        <v>0.32</v>
      </c>
      <c r="J25" s="118">
        <v>0.28000000000000003</v>
      </c>
      <c r="K25" s="118">
        <v>0.28999999999999998</v>
      </c>
    </row>
    <row r="26" spans="1:11" x14ac:dyDescent="0.2">
      <c r="A26" s="15"/>
      <c r="B26" s="15" t="s">
        <v>24</v>
      </c>
      <c r="C26" s="118">
        <v>0.01</v>
      </c>
      <c r="D26" s="118">
        <v>0.01</v>
      </c>
      <c r="E26" s="118">
        <v>0.01</v>
      </c>
      <c r="F26" s="118">
        <v>0.03</v>
      </c>
      <c r="G26" s="118">
        <v>0.03</v>
      </c>
      <c r="H26" s="118">
        <v>0.03</v>
      </c>
      <c r="I26" s="118">
        <v>0.02</v>
      </c>
      <c r="J26" s="118">
        <v>0.02</v>
      </c>
      <c r="K26" s="118">
        <v>0.02</v>
      </c>
    </row>
    <row r="27" spans="1:11" x14ac:dyDescent="0.2">
      <c r="A27" s="15"/>
      <c r="B27" s="15"/>
      <c r="C27" s="118"/>
      <c r="D27" s="118"/>
      <c r="E27" s="118"/>
      <c r="F27" s="118"/>
      <c r="G27" s="118"/>
      <c r="H27" s="118"/>
      <c r="I27" s="118"/>
      <c r="J27" s="118"/>
      <c r="K27" s="118"/>
    </row>
    <row r="28" spans="1:11" x14ac:dyDescent="0.2">
      <c r="A28" s="15"/>
      <c r="B28" s="15" t="s">
        <v>25</v>
      </c>
      <c r="C28" s="118" t="s">
        <v>38</v>
      </c>
      <c r="D28" s="118" t="s">
        <v>38</v>
      </c>
      <c r="E28" s="118" t="s">
        <v>38</v>
      </c>
      <c r="F28" s="118" t="s">
        <v>38</v>
      </c>
      <c r="G28" s="118" t="s">
        <v>38</v>
      </c>
      <c r="H28" s="118" t="s">
        <v>38</v>
      </c>
      <c r="I28" s="118" t="s">
        <v>38</v>
      </c>
      <c r="J28" s="118" t="s">
        <v>38</v>
      </c>
      <c r="K28" s="118" t="s">
        <v>38</v>
      </c>
    </row>
    <row r="29" spans="1:11" x14ac:dyDescent="0.2">
      <c r="A29" s="15"/>
      <c r="B29" s="15"/>
      <c r="C29" s="118"/>
      <c r="D29" s="118"/>
      <c r="E29" s="118"/>
      <c r="F29" s="118"/>
      <c r="G29" s="118"/>
      <c r="H29" s="118"/>
      <c r="I29" s="118"/>
      <c r="J29" s="118"/>
      <c r="K29" s="118"/>
    </row>
    <row r="30" spans="1:11" x14ac:dyDescent="0.2">
      <c r="A30" s="22" t="s">
        <v>26</v>
      </c>
      <c r="B30" s="15"/>
      <c r="C30" s="118">
        <v>0.05</v>
      </c>
      <c r="D30" s="118">
        <v>7.0000000000000007E-2</v>
      </c>
      <c r="E30" s="118">
        <v>7.0000000000000007E-2</v>
      </c>
      <c r="F30" s="118">
        <v>0.05</v>
      </c>
      <c r="G30" s="118">
        <v>0.08</v>
      </c>
      <c r="H30" s="118">
        <v>0.08</v>
      </c>
      <c r="I30" s="118">
        <v>0.05</v>
      </c>
      <c r="J30" s="118">
        <v>0.08</v>
      </c>
      <c r="K30" s="118">
        <v>7.0000000000000007E-2</v>
      </c>
    </row>
    <row r="31" spans="1:11" x14ac:dyDescent="0.2">
      <c r="A31" s="15"/>
      <c r="B31" s="15" t="s">
        <v>27</v>
      </c>
      <c r="C31" s="118">
        <v>0.03</v>
      </c>
      <c r="D31" s="118">
        <v>0.04</v>
      </c>
      <c r="E31" s="118">
        <v>0.03</v>
      </c>
      <c r="F31" s="118">
        <v>0.02</v>
      </c>
      <c r="G31" s="118">
        <v>0.04</v>
      </c>
      <c r="H31" s="118">
        <v>0.04</v>
      </c>
      <c r="I31" s="118">
        <v>0.02</v>
      </c>
      <c r="J31" s="118">
        <v>0.04</v>
      </c>
      <c r="K31" s="118">
        <v>0.04</v>
      </c>
    </row>
    <row r="32" spans="1:11" x14ac:dyDescent="0.2">
      <c r="A32" s="15"/>
      <c r="B32" s="15" t="s">
        <v>28</v>
      </c>
      <c r="C32" s="118">
        <v>0.02</v>
      </c>
      <c r="D32" s="118">
        <v>0.03</v>
      </c>
      <c r="E32" s="118">
        <v>0.03</v>
      </c>
      <c r="F32" s="118">
        <v>0.02</v>
      </c>
      <c r="G32" s="118">
        <v>0.04</v>
      </c>
      <c r="H32" s="118">
        <v>0.04</v>
      </c>
      <c r="I32" s="118">
        <v>0.02</v>
      </c>
      <c r="J32" s="118">
        <v>0.04</v>
      </c>
      <c r="K32" s="118">
        <v>0.04</v>
      </c>
    </row>
    <row r="33" spans="1:11" x14ac:dyDescent="0.2">
      <c r="A33" s="15"/>
      <c r="B33" s="15" t="s">
        <v>29</v>
      </c>
      <c r="C33" s="118" t="s">
        <v>38</v>
      </c>
      <c r="D33" s="118" t="s">
        <v>38</v>
      </c>
      <c r="E33" s="118" t="s">
        <v>38</v>
      </c>
      <c r="F33" s="118" t="s">
        <v>38</v>
      </c>
      <c r="G33" s="118" t="s">
        <v>38</v>
      </c>
      <c r="H33" s="118" t="s">
        <v>38</v>
      </c>
      <c r="I33" s="118" t="s">
        <v>38</v>
      </c>
      <c r="J33" s="118" t="s">
        <v>38</v>
      </c>
      <c r="K33" s="118" t="s">
        <v>38</v>
      </c>
    </row>
    <row r="34" spans="1:11" x14ac:dyDescent="0.2">
      <c r="A34" s="15"/>
      <c r="B34" s="15"/>
      <c r="C34" s="118"/>
      <c r="D34" s="118"/>
      <c r="E34" s="118"/>
      <c r="F34" s="118"/>
      <c r="G34" s="118"/>
      <c r="H34" s="118"/>
      <c r="I34" s="118"/>
      <c r="J34" s="118"/>
      <c r="K34" s="118"/>
    </row>
    <row r="35" spans="1:11" x14ac:dyDescent="0.2">
      <c r="A35" s="134" t="s">
        <v>30</v>
      </c>
      <c r="B35" s="134"/>
      <c r="C35" s="118">
        <v>0.01</v>
      </c>
      <c r="D35" s="118">
        <v>0.01</v>
      </c>
      <c r="E35" s="118">
        <v>0.01</v>
      </c>
      <c r="F35" s="118">
        <v>0.01</v>
      </c>
      <c r="G35" s="118">
        <v>0.01</v>
      </c>
      <c r="H35" s="118">
        <v>0.01</v>
      </c>
      <c r="I35" s="118">
        <v>0.01</v>
      </c>
      <c r="J35" s="118">
        <v>0.01</v>
      </c>
      <c r="K35" s="118">
        <v>0.01</v>
      </c>
    </row>
    <row r="36" spans="1:11" x14ac:dyDescent="0.2">
      <c r="A36" s="99"/>
      <c r="B36" s="99"/>
      <c r="C36" s="118"/>
      <c r="D36" s="118"/>
      <c r="E36" s="118"/>
      <c r="F36" s="118"/>
      <c r="G36" s="118"/>
      <c r="H36" s="118"/>
      <c r="I36" s="118"/>
      <c r="J36" s="118"/>
      <c r="K36" s="118"/>
    </row>
    <row r="37" spans="1:11" x14ac:dyDescent="0.2">
      <c r="A37" s="15" t="s">
        <v>31</v>
      </c>
      <c r="B37" s="99"/>
      <c r="C37" s="118"/>
      <c r="D37" s="118"/>
      <c r="E37" s="118"/>
      <c r="F37" s="118"/>
      <c r="G37" s="118"/>
      <c r="H37" s="118"/>
      <c r="I37" s="118"/>
      <c r="J37" s="118"/>
      <c r="K37" s="118"/>
    </row>
    <row r="38" spans="1:11" x14ac:dyDescent="0.2">
      <c r="A38" s="15"/>
      <c r="B38" s="15" t="s">
        <v>32</v>
      </c>
      <c r="C38" s="118">
        <v>0.08</v>
      </c>
      <c r="D38" s="118">
        <v>0.06</v>
      </c>
      <c r="E38" s="118">
        <v>7.0000000000000007E-2</v>
      </c>
      <c r="F38" s="118">
        <v>0.12</v>
      </c>
      <c r="G38" s="118">
        <v>0.11</v>
      </c>
      <c r="H38" s="118">
        <v>0.11</v>
      </c>
      <c r="I38" s="118">
        <v>0.11</v>
      </c>
      <c r="J38" s="118">
        <v>0.09</v>
      </c>
      <c r="K38" s="118">
        <v>0.09</v>
      </c>
    </row>
    <row r="39" spans="1:11" x14ac:dyDescent="0.2">
      <c r="A39" s="15"/>
      <c r="B39" s="15" t="s">
        <v>33</v>
      </c>
      <c r="C39" s="118">
        <v>0.03</v>
      </c>
      <c r="D39" s="118">
        <v>0.02</v>
      </c>
      <c r="E39" s="118">
        <v>0.02</v>
      </c>
      <c r="F39" s="118">
        <v>0.04</v>
      </c>
      <c r="G39" s="118">
        <v>0.02</v>
      </c>
      <c r="H39" s="118">
        <v>0.03</v>
      </c>
      <c r="I39" s="118">
        <v>0.03</v>
      </c>
      <c r="J39" s="118">
        <v>0.02</v>
      </c>
      <c r="K39" s="118">
        <v>0.02</v>
      </c>
    </row>
    <row r="40" spans="1:11" x14ac:dyDescent="0.2">
      <c r="A40" s="15"/>
      <c r="B40" s="15" t="s">
        <v>34</v>
      </c>
      <c r="C40" s="118">
        <v>0.12</v>
      </c>
      <c r="D40" s="118">
        <v>0.13</v>
      </c>
      <c r="E40" s="118">
        <v>0.13</v>
      </c>
      <c r="F40" s="118">
        <v>0.17</v>
      </c>
      <c r="G40" s="118">
        <v>0.18</v>
      </c>
      <c r="H40" s="118">
        <v>0.18</v>
      </c>
      <c r="I40" s="118">
        <v>0.15</v>
      </c>
      <c r="J40" s="118">
        <v>0.16</v>
      </c>
      <c r="K40" s="118">
        <v>0.15</v>
      </c>
    </row>
    <row r="41" spans="1:11" x14ac:dyDescent="0.2">
      <c r="A41" s="20"/>
      <c r="B41" s="20"/>
    </row>
    <row r="42" spans="1:11" x14ac:dyDescent="0.2">
      <c r="A42" s="24"/>
      <c r="B42" s="24" t="s">
        <v>36</v>
      </c>
      <c r="C42" s="24"/>
      <c r="D42" s="24"/>
      <c r="E42" s="24"/>
      <c r="F42" s="24"/>
      <c r="G42" s="24"/>
      <c r="H42" s="24"/>
      <c r="I42" s="24"/>
      <c r="J42" s="24"/>
      <c r="K42" s="25" t="s">
        <v>37</v>
      </c>
    </row>
  </sheetData>
  <sheetProtection password="FB27" sheet="1" objects="1" scenarios="1" sort="0" autoFilter="0"/>
  <mergeCells count="7">
    <mergeCell ref="I5:K5"/>
    <mergeCell ref="A9:B9"/>
    <mergeCell ref="A35:B35"/>
    <mergeCell ref="A1:E1"/>
    <mergeCell ref="C4:H4"/>
    <mergeCell ref="C5:E5"/>
    <mergeCell ref="F5:H5"/>
  </mergeCells>
  <pageMargins left="0.7" right="0.7" top="0.75" bottom="0.75" header="0.3" footer="0.3"/>
  <pageSetup paperSize="9" scale="92" orientation="landscape"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H42"/>
  <sheetViews>
    <sheetView workbookViewId="0">
      <pane xSplit="2" ySplit="6" topLeftCell="C7" activePane="bottomRight" state="frozen"/>
      <selection pane="topRight" activeCell="C1" sqref="C1"/>
      <selection pane="bottomLeft" activeCell="A7" sqref="A7"/>
      <selection pane="bottomRight" sqref="A1:E1"/>
    </sheetView>
  </sheetViews>
  <sheetFormatPr defaultRowHeight="11.25" x14ac:dyDescent="0.2"/>
  <cols>
    <col min="1" max="1" width="13.28515625" style="115" customWidth="1"/>
    <col min="2" max="2" width="46" style="115" customWidth="1"/>
    <col min="3" max="8" width="9.140625" style="115" customWidth="1"/>
    <col min="9" max="16384" width="9.140625" style="115"/>
  </cols>
  <sheetData>
    <row r="1" spans="1:8" ht="28.5" customHeight="1" x14ac:dyDescent="0.2">
      <c r="A1" s="141" t="s">
        <v>79</v>
      </c>
      <c r="B1" s="141"/>
      <c r="C1" s="141"/>
      <c r="D1" s="141"/>
      <c r="E1" s="141"/>
      <c r="F1" s="101"/>
      <c r="G1" s="101"/>
      <c r="H1" s="29"/>
    </row>
    <row r="2" spans="1:8" ht="12.75" x14ac:dyDescent="0.2">
      <c r="A2" s="18" t="s">
        <v>476</v>
      </c>
      <c r="B2" s="19"/>
      <c r="C2" s="19"/>
      <c r="D2" s="19"/>
      <c r="E2" s="19"/>
      <c r="F2" s="19"/>
      <c r="G2" s="19"/>
      <c r="H2" s="19"/>
    </row>
    <row r="3" spans="1:8" ht="12.75" x14ac:dyDescent="0.2">
      <c r="A3" s="142" t="s">
        <v>87</v>
      </c>
      <c r="B3" s="142"/>
      <c r="C3" s="19"/>
      <c r="D3" s="19"/>
      <c r="E3" s="19"/>
      <c r="F3" s="19"/>
      <c r="G3" s="19"/>
      <c r="H3" s="19"/>
    </row>
    <row r="4" spans="1:8" x14ac:dyDescent="0.2">
      <c r="A4" s="142"/>
      <c r="B4" s="142"/>
      <c r="C4" s="139" t="s">
        <v>3</v>
      </c>
      <c r="D4" s="139"/>
      <c r="E4" s="139"/>
      <c r="F4" s="139"/>
      <c r="G4" s="139"/>
      <c r="H4" s="139"/>
    </row>
    <row r="5" spans="1:8" x14ac:dyDescent="0.2">
      <c r="A5" s="20"/>
      <c r="B5" s="20"/>
      <c r="C5" s="140" t="s">
        <v>4</v>
      </c>
      <c r="D5" s="140"/>
      <c r="E5" s="140"/>
      <c r="F5" s="140" t="s">
        <v>5</v>
      </c>
      <c r="G5" s="140"/>
      <c r="H5" s="140"/>
    </row>
    <row r="6" spans="1:8" x14ac:dyDescent="0.2">
      <c r="A6" s="21"/>
      <c r="B6" s="21"/>
      <c r="C6" s="108" t="s">
        <v>88</v>
      </c>
      <c r="D6" s="108" t="s">
        <v>89</v>
      </c>
      <c r="E6" s="108" t="s">
        <v>83</v>
      </c>
      <c r="F6" s="108" t="s">
        <v>90</v>
      </c>
      <c r="G6" s="108" t="s">
        <v>91</v>
      </c>
      <c r="H6" s="108" t="s">
        <v>83</v>
      </c>
    </row>
    <row r="7" spans="1:8" x14ac:dyDescent="0.2">
      <c r="A7" s="15"/>
      <c r="B7" s="15" t="s">
        <v>9</v>
      </c>
      <c r="C7" s="116">
        <v>12540</v>
      </c>
      <c r="D7" s="116">
        <v>160100</v>
      </c>
      <c r="E7" s="116">
        <v>172640</v>
      </c>
      <c r="F7" s="116">
        <v>28620</v>
      </c>
      <c r="G7" s="116">
        <v>157710</v>
      </c>
      <c r="H7" s="116">
        <v>186330</v>
      </c>
    </row>
    <row r="8" spans="1:8" x14ac:dyDescent="0.2">
      <c r="A8" s="15"/>
      <c r="B8" s="15"/>
      <c r="C8" s="117"/>
      <c r="D8" s="117"/>
      <c r="E8" s="117"/>
      <c r="F8" s="117"/>
      <c r="G8" s="117"/>
      <c r="H8" s="117"/>
    </row>
    <row r="9" spans="1:8" ht="23.25" customHeight="1" x14ac:dyDescent="0.2">
      <c r="A9" s="134" t="s">
        <v>10</v>
      </c>
      <c r="B9" s="134"/>
      <c r="C9" s="118">
        <v>0.76</v>
      </c>
      <c r="D9" s="118">
        <v>0.79</v>
      </c>
      <c r="E9" s="118">
        <v>0.79</v>
      </c>
      <c r="F9" s="118">
        <v>0.66</v>
      </c>
      <c r="G9" s="118">
        <v>0.69</v>
      </c>
      <c r="H9" s="118">
        <v>0.68</v>
      </c>
    </row>
    <row r="10" spans="1:8" x14ac:dyDescent="0.2">
      <c r="A10" s="99"/>
      <c r="B10" s="99"/>
      <c r="C10" s="118"/>
      <c r="D10" s="118"/>
      <c r="E10" s="118"/>
      <c r="F10" s="118"/>
      <c r="G10" s="118"/>
      <c r="H10" s="118"/>
    </row>
    <row r="11" spans="1:8" x14ac:dyDescent="0.2">
      <c r="A11" s="22" t="s">
        <v>11</v>
      </c>
      <c r="B11" s="15"/>
      <c r="C11" s="118">
        <v>0.68</v>
      </c>
      <c r="D11" s="118">
        <v>0.72</v>
      </c>
      <c r="E11" s="118">
        <v>0.72</v>
      </c>
      <c r="F11" s="118">
        <v>0.57999999999999996</v>
      </c>
      <c r="G11" s="118">
        <v>0.6</v>
      </c>
      <c r="H11" s="118">
        <v>0.6</v>
      </c>
    </row>
    <row r="12" spans="1:8" x14ac:dyDescent="0.2">
      <c r="A12" s="15"/>
      <c r="B12" s="15" t="s">
        <v>12</v>
      </c>
      <c r="C12" s="118">
        <v>0.1</v>
      </c>
      <c r="D12" s="118">
        <v>0.06</v>
      </c>
      <c r="E12" s="118">
        <v>0.06</v>
      </c>
      <c r="F12" s="118">
        <v>0.18</v>
      </c>
      <c r="G12" s="118">
        <v>0.15</v>
      </c>
      <c r="H12" s="118">
        <v>0.15</v>
      </c>
    </row>
    <row r="13" spans="1:8" x14ac:dyDescent="0.2">
      <c r="A13" s="15"/>
      <c r="B13" s="15" t="s">
        <v>13</v>
      </c>
      <c r="C13" s="118" t="s">
        <v>38</v>
      </c>
      <c r="D13" s="118" t="s">
        <v>38</v>
      </c>
      <c r="E13" s="118" t="s">
        <v>38</v>
      </c>
      <c r="F13" s="118" t="s">
        <v>38</v>
      </c>
      <c r="G13" s="118" t="s">
        <v>38</v>
      </c>
      <c r="H13" s="118" t="s">
        <v>38</v>
      </c>
    </row>
    <row r="14" spans="1:8" x14ac:dyDescent="0.2">
      <c r="A14" s="15"/>
      <c r="B14" s="15" t="s">
        <v>14</v>
      </c>
      <c r="C14" s="118">
        <v>0.04</v>
      </c>
      <c r="D14" s="118">
        <v>0.03</v>
      </c>
      <c r="E14" s="118">
        <v>0.04</v>
      </c>
      <c r="F14" s="118">
        <v>0.03</v>
      </c>
      <c r="G14" s="118">
        <v>0.03</v>
      </c>
      <c r="H14" s="118">
        <v>0.03</v>
      </c>
    </row>
    <row r="15" spans="1:8" x14ac:dyDescent="0.2">
      <c r="A15" s="15"/>
      <c r="B15" s="15" t="s">
        <v>15</v>
      </c>
      <c r="C15" s="118">
        <v>0.04</v>
      </c>
      <c r="D15" s="118">
        <v>0.03</v>
      </c>
      <c r="E15" s="118">
        <v>0.03</v>
      </c>
      <c r="F15" s="118" t="s">
        <v>38</v>
      </c>
      <c r="G15" s="118" t="s">
        <v>38</v>
      </c>
      <c r="H15" s="118" t="s">
        <v>38</v>
      </c>
    </row>
    <row r="16" spans="1:8" x14ac:dyDescent="0.2">
      <c r="A16" s="15"/>
      <c r="B16" s="15" t="s">
        <v>16</v>
      </c>
      <c r="C16" s="118" t="s">
        <v>38</v>
      </c>
      <c r="D16" s="118" t="s">
        <v>38</v>
      </c>
      <c r="E16" s="118" t="s">
        <v>38</v>
      </c>
      <c r="F16" s="118">
        <v>0.03</v>
      </c>
      <c r="G16" s="118">
        <v>0.02</v>
      </c>
      <c r="H16" s="118">
        <v>0.02</v>
      </c>
    </row>
    <row r="17" spans="1:8" x14ac:dyDescent="0.2">
      <c r="A17" s="15"/>
      <c r="B17" s="15" t="s">
        <v>17</v>
      </c>
      <c r="C17" s="118" t="s">
        <v>39</v>
      </c>
      <c r="D17" s="118" t="s">
        <v>39</v>
      </c>
      <c r="E17" s="118" t="s">
        <v>38</v>
      </c>
      <c r="F17" s="118" t="s">
        <v>38</v>
      </c>
      <c r="G17" s="118" t="s">
        <v>39</v>
      </c>
      <c r="H17" s="118" t="s">
        <v>38</v>
      </c>
    </row>
    <row r="18" spans="1:8" x14ac:dyDescent="0.2">
      <c r="A18" s="15"/>
      <c r="B18" s="15"/>
      <c r="C18" s="118"/>
      <c r="D18" s="118"/>
      <c r="E18" s="118"/>
      <c r="F18" s="118"/>
      <c r="G18" s="118"/>
      <c r="H18" s="118"/>
    </row>
    <row r="19" spans="1:8" x14ac:dyDescent="0.2">
      <c r="A19" s="15"/>
      <c r="B19" s="15" t="s">
        <v>18</v>
      </c>
      <c r="C19" s="118">
        <v>0.05</v>
      </c>
      <c r="D19" s="118">
        <v>0.04</v>
      </c>
      <c r="E19" s="118">
        <v>0.05</v>
      </c>
      <c r="F19" s="118">
        <v>0.05</v>
      </c>
      <c r="G19" s="118">
        <v>0.06</v>
      </c>
      <c r="H19" s="118">
        <v>0.06</v>
      </c>
    </row>
    <row r="20" spans="1:8" x14ac:dyDescent="0.2">
      <c r="A20" s="15"/>
      <c r="B20" s="15"/>
      <c r="C20" s="118"/>
      <c r="D20" s="118"/>
      <c r="E20" s="118"/>
      <c r="F20" s="118"/>
      <c r="G20" s="118"/>
      <c r="H20" s="118"/>
    </row>
    <row r="21" spans="1:8" x14ac:dyDescent="0.2">
      <c r="A21" s="15"/>
      <c r="B21" s="15" t="s">
        <v>19</v>
      </c>
      <c r="C21" s="118">
        <v>0.49</v>
      </c>
      <c r="D21" s="118">
        <v>0.59</v>
      </c>
      <c r="E21" s="118">
        <v>0.57999999999999996</v>
      </c>
      <c r="F21" s="118">
        <v>0.34</v>
      </c>
      <c r="G21" s="118">
        <v>0.4</v>
      </c>
      <c r="H21" s="118">
        <v>0.39</v>
      </c>
    </row>
    <row r="22" spans="1:8" x14ac:dyDescent="0.2">
      <c r="A22" s="15"/>
      <c r="B22" s="15" t="s">
        <v>20</v>
      </c>
      <c r="C22" s="118">
        <v>0.15</v>
      </c>
      <c r="D22" s="118">
        <v>0.26</v>
      </c>
      <c r="E22" s="118">
        <v>0.26</v>
      </c>
      <c r="F22" s="118">
        <v>0.08</v>
      </c>
      <c r="G22" s="118">
        <v>0.1</v>
      </c>
      <c r="H22" s="118">
        <v>0.1</v>
      </c>
    </row>
    <row r="23" spans="1:8" x14ac:dyDescent="0.2">
      <c r="A23" s="15"/>
      <c r="B23" s="23" t="s">
        <v>21</v>
      </c>
      <c r="C23" s="118">
        <v>0.01</v>
      </c>
      <c r="D23" s="118">
        <v>0.01</v>
      </c>
      <c r="E23" s="118">
        <v>0.01</v>
      </c>
      <c r="F23" s="118" t="s">
        <v>38</v>
      </c>
      <c r="G23" s="118" t="s">
        <v>38</v>
      </c>
      <c r="H23" s="118" t="s">
        <v>38</v>
      </c>
    </row>
    <row r="24" spans="1:8" x14ac:dyDescent="0.2">
      <c r="A24" s="15"/>
      <c r="B24" s="23" t="s">
        <v>22</v>
      </c>
      <c r="C24" s="118">
        <v>0.09</v>
      </c>
      <c r="D24" s="118">
        <v>0.17</v>
      </c>
      <c r="E24" s="118">
        <v>0.17</v>
      </c>
      <c r="F24" s="118">
        <v>0.05</v>
      </c>
      <c r="G24" s="118">
        <v>7.0000000000000007E-2</v>
      </c>
      <c r="H24" s="118">
        <v>0.06</v>
      </c>
    </row>
    <row r="25" spans="1:8" x14ac:dyDescent="0.2">
      <c r="A25" s="15"/>
      <c r="B25" s="15" t="s">
        <v>23</v>
      </c>
      <c r="C25" s="118">
        <v>0.32</v>
      </c>
      <c r="D25" s="118">
        <v>0.32</v>
      </c>
      <c r="E25" s="118">
        <v>0.32</v>
      </c>
      <c r="F25" s="118">
        <v>0.23</v>
      </c>
      <c r="G25" s="118">
        <v>0.26</v>
      </c>
      <c r="H25" s="118">
        <v>0.26</v>
      </c>
    </row>
    <row r="26" spans="1:8" x14ac:dyDescent="0.2">
      <c r="A26" s="15"/>
      <c r="B26" s="15" t="s">
        <v>24</v>
      </c>
      <c r="C26" s="118">
        <v>0.01</v>
      </c>
      <c r="D26" s="118">
        <v>0.01</v>
      </c>
      <c r="E26" s="118">
        <v>0.01</v>
      </c>
      <c r="F26" s="118">
        <v>0.03</v>
      </c>
      <c r="G26" s="118">
        <v>0.03</v>
      </c>
      <c r="H26" s="118">
        <v>0.03</v>
      </c>
    </row>
    <row r="27" spans="1:8" x14ac:dyDescent="0.2">
      <c r="A27" s="15"/>
      <c r="B27" s="15"/>
      <c r="C27" s="118"/>
      <c r="D27" s="118"/>
      <c r="E27" s="118"/>
      <c r="F27" s="118"/>
      <c r="G27" s="118"/>
      <c r="H27" s="118"/>
    </row>
    <row r="28" spans="1:8" x14ac:dyDescent="0.2">
      <c r="A28" s="15"/>
      <c r="B28" s="15" t="s">
        <v>25</v>
      </c>
      <c r="C28" s="118" t="s">
        <v>38</v>
      </c>
      <c r="D28" s="118" t="s">
        <v>38</v>
      </c>
      <c r="E28" s="118" t="s">
        <v>38</v>
      </c>
      <c r="F28" s="118" t="s">
        <v>38</v>
      </c>
      <c r="G28" s="118" t="s">
        <v>38</v>
      </c>
      <c r="H28" s="118" t="s">
        <v>38</v>
      </c>
    </row>
    <row r="29" spans="1:8" x14ac:dyDescent="0.2">
      <c r="A29" s="15"/>
      <c r="B29" s="15"/>
      <c r="C29" s="118"/>
      <c r="D29" s="118"/>
      <c r="E29" s="118"/>
      <c r="F29" s="118"/>
      <c r="G29" s="118"/>
      <c r="H29" s="118"/>
    </row>
    <row r="30" spans="1:8" x14ac:dyDescent="0.2">
      <c r="A30" s="22" t="s">
        <v>26</v>
      </c>
      <c r="B30" s="15"/>
      <c r="C30" s="118">
        <v>7.0000000000000007E-2</v>
      </c>
      <c r="D30" s="118">
        <v>7.0000000000000007E-2</v>
      </c>
      <c r="E30" s="118">
        <v>7.0000000000000007E-2</v>
      </c>
      <c r="F30" s="118">
        <v>7.0000000000000007E-2</v>
      </c>
      <c r="G30" s="118">
        <v>0.08</v>
      </c>
      <c r="H30" s="118">
        <v>0.08</v>
      </c>
    </row>
    <row r="31" spans="1:8" x14ac:dyDescent="0.2">
      <c r="A31" s="15"/>
      <c r="B31" s="15" t="s">
        <v>27</v>
      </c>
      <c r="C31" s="118">
        <v>0.04</v>
      </c>
      <c r="D31" s="118">
        <v>0.03</v>
      </c>
      <c r="E31" s="118">
        <v>0.03</v>
      </c>
      <c r="F31" s="118">
        <v>0.04</v>
      </c>
      <c r="G31" s="118">
        <v>0.04</v>
      </c>
      <c r="H31" s="118">
        <v>0.04</v>
      </c>
    </row>
    <row r="32" spans="1:8" x14ac:dyDescent="0.2">
      <c r="A32" s="15"/>
      <c r="B32" s="15" t="s">
        <v>28</v>
      </c>
      <c r="C32" s="118">
        <v>0.03</v>
      </c>
      <c r="D32" s="118">
        <v>0.03</v>
      </c>
      <c r="E32" s="118">
        <v>0.03</v>
      </c>
      <c r="F32" s="118">
        <v>0.04</v>
      </c>
      <c r="G32" s="118">
        <v>0.04</v>
      </c>
      <c r="H32" s="118">
        <v>0.04</v>
      </c>
    </row>
    <row r="33" spans="1:8" x14ac:dyDescent="0.2">
      <c r="A33" s="15"/>
      <c r="B33" s="15" t="s">
        <v>29</v>
      </c>
      <c r="C33" s="118" t="s">
        <v>38</v>
      </c>
      <c r="D33" s="118" t="s">
        <v>38</v>
      </c>
      <c r="E33" s="118" t="s">
        <v>38</v>
      </c>
      <c r="F33" s="118" t="s">
        <v>38</v>
      </c>
      <c r="G33" s="118" t="s">
        <v>38</v>
      </c>
      <c r="H33" s="118" t="s">
        <v>38</v>
      </c>
    </row>
    <row r="34" spans="1:8" x14ac:dyDescent="0.2">
      <c r="A34" s="15"/>
      <c r="B34" s="15"/>
      <c r="C34" s="118"/>
      <c r="D34" s="118"/>
      <c r="E34" s="118"/>
      <c r="F34" s="118"/>
      <c r="G34" s="118"/>
      <c r="H34" s="118"/>
    </row>
    <row r="35" spans="1:8" x14ac:dyDescent="0.2">
      <c r="A35" s="134" t="s">
        <v>30</v>
      </c>
      <c r="B35" s="134"/>
      <c r="C35" s="118">
        <v>0.01</v>
      </c>
      <c r="D35" s="118">
        <v>0.01</v>
      </c>
      <c r="E35" s="118">
        <v>0.01</v>
      </c>
      <c r="F35" s="118">
        <v>0.01</v>
      </c>
      <c r="G35" s="118">
        <v>0.01</v>
      </c>
      <c r="H35" s="118">
        <v>0.01</v>
      </c>
    </row>
    <row r="36" spans="1:8" x14ac:dyDescent="0.2">
      <c r="A36" s="99"/>
      <c r="B36" s="99"/>
      <c r="C36" s="118"/>
      <c r="D36" s="118"/>
      <c r="E36" s="118"/>
      <c r="F36" s="118"/>
      <c r="G36" s="118"/>
      <c r="H36" s="118"/>
    </row>
    <row r="37" spans="1:8" x14ac:dyDescent="0.2">
      <c r="A37" s="15" t="s">
        <v>31</v>
      </c>
      <c r="B37" s="99"/>
      <c r="C37" s="118"/>
      <c r="D37" s="118"/>
      <c r="E37" s="118"/>
      <c r="F37" s="118"/>
      <c r="G37" s="118"/>
      <c r="H37" s="118"/>
    </row>
    <row r="38" spans="1:8" x14ac:dyDescent="0.2">
      <c r="A38" s="15"/>
      <c r="B38" s="15" t="s">
        <v>32</v>
      </c>
      <c r="C38" s="118">
        <v>0.08</v>
      </c>
      <c r="D38" s="118">
        <v>7.0000000000000007E-2</v>
      </c>
      <c r="E38" s="118">
        <v>7.0000000000000007E-2</v>
      </c>
      <c r="F38" s="118">
        <v>0.12</v>
      </c>
      <c r="G38" s="118">
        <v>0.11</v>
      </c>
      <c r="H38" s="118">
        <v>0.11</v>
      </c>
    </row>
    <row r="39" spans="1:8" x14ac:dyDescent="0.2">
      <c r="A39" s="15"/>
      <c r="B39" s="15" t="s">
        <v>33</v>
      </c>
      <c r="C39" s="118">
        <v>0.03</v>
      </c>
      <c r="D39" s="118">
        <v>0.02</v>
      </c>
      <c r="E39" s="118">
        <v>0.02</v>
      </c>
      <c r="F39" s="118">
        <v>0.03</v>
      </c>
      <c r="G39" s="118">
        <v>0.02</v>
      </c>
      <c r="H39" s="118">
        <v>0.03</v>
      </c>
    </row>
    <row r="40" spans="1:8" x14ac:dyDescent="0.2">
      <c r="A40" s="15"/>
      <c r="B40" s="15" t="s">
        <v>34</v>
      </c>
      <c r="C40" s="118">
        <v>0.13</v>
      </c>
      <c r="D40" s="118">
        <v>0.13</v>
      </c>
      <c r="E40" s="118">
        <v>0.13</v>
      </c>
      <c r="F40" s="118">
        <v>0.19</v>
      </c>
      <c r="G40" s="118">
        <v>0.18</v>
      </c>
      <c r="H40" s="118">
        <v>0.18</v>
      </c>
    </row>
    <row r="41" spans="1:8" x14ac:dyDescent="0.2">
      <c r="A41" s="20"/>
      <c r="B41" s="20"/>
    </row>
    <row r="42" spans="1:8" x14ac:dyDescent="0.2">
      <c r="A42" s="24"/>
      <c r="B42" s="24" t="s">
        <v>36</v>
      </c>
      <c r="C42" s="24"/>
      <c r="D42" s="24"/>
      <c r="E42" s="24"/>
      <c r="F42" s="24"/>
      <c r="G42" s="24"/>
      <c r="H42" s="25" t="s">
        <v>37</v>
      </c>
    </row>
  </sheetData>
  <sheetProtection password="FB27" sheet="1" objects="1" scenarios="1" sort="0" autoFilter="0"/>
  <mergeCells count="7">
    <mergeCell ref="A35:B35"/>
    <mergeCell ref="A1:E1"/>
    <mergeCell ref="A3:B4"/>
    <mergeCell ref="C4:H4"/>
    <mergeCell ref="C5:E5"/>
    <mergeCell ref="F5:H5"/>
    <mergeCell ref="A9:B9"/>
  </mergeCells>
  <pageMargins left="0.7" right="0.7" top="0.75" bottom="0.75" header="0.3" footer="0.3"/>
  <pageSetup paperSize="9" orientation="landscape" horizontalDpi="4294967293" verticalDpi="4294967293"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I42"/>
  <sheetViews>
    <sheetView workbookViewId="0">
      <pane xSplit="2" ySplit="6" topLeftCell="C7" activePane="bottomRight" state="frozen"/>
      <selection pane="topRight" activeCell="C1" sqref="C1"/>
      <selection pane="bottomLeft" activeCell="A7" sqref="A7"/>
      <selection pane="bottomRight" sqref="A1:I1"/>
    </sheetView>
  </sheetViews>
  <sheetFormatPr defaultRowHeight="11.25" x14ac:dyDescent="0.2"/>
  <cols>
    <col min="1" max="1" width="13.28515625" style="115" customWidth="1"/>
    <col min="2" max="2" width="46" style="115" customWidth="1"/>
    <col min="3" max="9" width="9.140625" style="115" customWidth="1"/>
    <col min="10" max="16384" width="9.140625" style="115"/>
  </cols>
  <sheetData>
    <row r="1" spans="1:9" ht="28.5" customHeight="1" x14ac:dyDescent="0.2">
      <c r="A1" s="138" t="s">
        <v>79</v>
      </c>
      <c r="B1" s="138"/>
      <c r="C1" s="138"/>
      <c r="D1" s="138"/>
      <c r="E1" s="138"/>
      <c r="F1" s="138"/>
      <c r="G1" s="138"/>
      <c r="H1" s="138"/>
      <c r="I1" s="138"/>
    </row>
    <row r="2" spans="1:9" ht="12.75" x14ac:dyDescent="0.2">
      <c r="A2" s="16" t="s">
        <v>476</v>
      </c>
      <c r="B2" s="17"/>
      <c r="C2" s="17"/>
      <c r="D2" s="17"/>
      <c r="E2" s="17"/>
      <c r="F2" s="17"/>
      <c r="G2" s="17"/>
      <c r="H2" s="17"/>
      <c r="I2" s="17"/>
    </row>
    <row r="3" spans="1:9" ht="12.75" x14ac:dyDescent="0.2">
      <c r="A3" s="18" t="s">
        <v>92</v>
      </c>
      <c r="B3" s="19"/>
      <c r="C3" s="19"/>
      <c r="D3" s="19"/>
      <c r="E3" s="19"/>
      <c r="F3" s="19"/>
      <c r="G3" s="19"/>
      <c r="H3" s="19"/>
      <c r="I3" s="19"/>
    </row>
    <row r="4" spans="1:9" x14ac:dyDescent="0.2">
      <c r="A4" s="20"/>
      <c r="B4" s="20"/>
      <c r="C4" s="139" t="s">
        <v>93</v>
      </c>
      <c r="D4" s="139"/>
      <c r="E4" s="139"/>
      <c r="F4" s="139"/>
      <c r="G4" s="139"/>
      <c r="H4" s="139"/>
      <c r="I4" s="139"/>
    </row>
    <row r="5" spans="1:9" x14ac:dyDescent="0.2">
      <c r="A5" s="20"/>
      <c r="B5" s="20"/>
      <c r="C5" s="140" t="str">
        <f>IF('Index NA14'!$B$4=1,'Index NA14'!$E$3,IF('Index NA14'!$B$4=2,'Index NA14'!$E$4,IF('Index NA14'!$B$4=3,'Index NA14'!$E$5,"Error")))</f>
        <v>Schools</v>
      </c>
      <c r="D5" s="140"/>
      <c r="E5" s="140"/>
      <c r="F5" s="140"/>
      <c r="G5" s="140"/>
      <c r="H5" s="140"/>
      <c r="I5" s="140"/>
    </row>
    <row r="6" spans="1:9" ht="22.5" x14ac:dyDescent="0.2">
      <c r="A6" s="21"/>
      <c r="B6" s="21"/>
      <c r="C6" s="102" t="s">
        <v>95</v>
      </c>
      <c r="D6" s="102" t="s">
        <v>96</v>
      </c>
      <c r="E6" s="102" t="s">
        <v>97</v>
      </c>
      <c r="F6" s="102" t="s">
        <v>98</v>
      </c>
      <c r="G6" s="102" t="s">
        <v>99</v>
      </c>
      <c r="H6" s="102" t="s">
        <v>100</v>
      </c>
      <c r="I6" s="103" t="s">
        <v>83</v>
      </c>
    </row>
    <row r="7" spans="1:9" x14ac:dyDescent="0.2">
      <c r="A7" s="15"/>
      <c r="B7" s="15" t="s">
        <v>9</v>
      </c>
      <c r="C7" s="113">
        <f>IF('Index NA14'!$B$4=1,'Index NA14'!A8,IF('Index NA14'!$B$4=2,'Index NA14'!J8,IF('Index NA14'!$B$4=3,'Index NA14'!S8,"Error")))</f>
        <v>134030</v>
      </c>
      <c r="D7" s="113">
        <f>IF('Index NA14'!$B$4=1,'Index NA14'!B8,IF('Index NA14'!$B$4=2,'Index NA14'!K8,IF('Index NA14'!$B$4=3,'Index NA14'!T8,"Error")))</f>
        <v>6430</v>
      </c>
      <c r="E7" s="113">
        <f>IF('Index NA14'!$B$4=1,'Index NA14'!C8,IF('Index NA14'!$B$4=2,'Index NA14'!L8,IF('Index NA14'!$B$4=3,'Index NA14'!U8,"Error")))</f>
        <v>18140</v>
      </c>
      <c r="F7" s="113">
        <f>IF('Index NA14'!$B$4=1,'Index NA14'!D8,IF('Index NA14'!$B$4=2,'Index NA14'!M8,IF('Index NA14'!$B$4=3,'Index NA14'!V8,"Error")))</f>
        <v>8590</v>
      </c>
      <c r="G7" s="113">
        <f>IF('Index NA14'!$B$4=1,'Index NA14'!E8,IF('Index NA14'!$B$4=2,'Index NA14'!N8,IF('Index NA14'!$B$4=3,'Index NA14'!W8,"Error")))</f>
        <v>4040</v>
      </c>
      <c r="H7" s="113">
        <f>IF('Index NA14'!$B$4=1,'Index NA14'!F8,IF('Index NA14'!$B$4=2,'Index NA14'!O8,IF('Index NA14'!$B$4=3,'Index NA14'!X8,"Error")))</f>
        <v>1420</v>
      </c>
      <c r="I7" s="113">
        <f>IF('Index NA14'!$B$4=1,'Index NA14'!G8,IF('Index NA14'!$B$4=2,'Index NA14'!P8,IF('Index NA14'!$B$4=3,'Index NA14'!Y8,"Error")))</f>
        <v>172640</v>
      </c>
    </row>
    <row r="8" spans="1:9" x14ac:dyDescent="0.2">
      <c r="A8" s="15"/>
      <c r="B8" s="15"/>
      <c r="C8" s="121"/>
      <c r="D8" s="121"/>
      <c r="E8" s="121"/>
      <c r="F8" s="121"/>
      <c r="G8" s="121"/>
      <c r="H8" s="121"/>
      <c r="I8" s="121"/>
    </row>
    <row r="9" spans="1:9" ht="26.25" customHeight="1" x14ac:dyDescent="0.2">
      <c r="A9" s="134" t="s">
        <v>10</v>
      </c>
      <c r="B9" s="134"/>
      <c r="C9" s="84">
        <f>IF('Index NA14'!$B$4=1,'Index NA14'!A10,IF('Index NA14'!$B$4=2,'Index NA14'!J10,IF('Index NA14'!$B$4=3,'Index NA14'!S10,"Error")))</f>
        <v>0.78</v>
      </c>
      <c r="D9" s="84">
        <f>IF('Index NA14'!$B$4=1,'Index NA14'!B10,IF('Index NA14'!$B$4=2,'Index NA14'!K10,IF('Index NA14'!$B$4=3,'Index NA14'!T10,"Error")))</f>
        <v>0.78</v>
      </c>
      <c r="E9" s="84">
        <f>IF('Index NA14'!$B$4=1,'Index NA14'!C10,IF('Index NA14'!$B$4=2,'Index NA14'!L10,IF('Index NA14'!$B$4=3,'Index NA14'!U10,"Error")))</f>
        <v>0.83</v>
      </c>
      <c r="F9" s="84">
        <f>IF('Index NA14'!$B$4=1,'Index NA14'!D10,IF('Index NA14'!$B$4=2,'Index NA14'!M10,IF('Index NA14'!$B$4=3,'Index NA14'!V10,"Error")))</f>
        <v>0.83</v>
      </c>
      <c r="G9" s="84">
        <f>IF('Index NA14'!$B$4=1,'Index NA14'!E10,IF('Index NA14'!$B$4=2,'Index NA14'!N10,IF('Index NA14'!$B$4=3,'Index NA14'!W10,"Error")))</f>
        <v>0.83</v>
      </c>
      <c r="H9" s="84">
        <f>IF('Index NA14'!$B$4=1,'Index NA14'!F10,IF('Index NA14'!$B$4=2,'Index NA14'!O10,IF('Index NA14'!$B$4=3,'Index NA14'!X10,"Error")))</f>
        <v>0.78</v>
      </c>
      <c r="I9" s="84">
        <f>IF('Index NA14'!$B$4=1,'Index NA14'!G10,IF('Index NA14'!$B$4=2,'Index NA14'!P10,IF('Index NA14'!$B$4=3,'Index NA14'!Y10,"Error")))</f>
        <v>0.79</v>
      </c>
    </row>
    <row r="10" spans="1:9" x14ac:dyDescent="0.2">
      <c r="A10" s="99"/>
      <c r="B10" s="99"/>
      <c r="C10" s="84"/>
      <c r="D10" s="84"/>
      <c r="E10" s="84"/>
      <c r="F10" s="84"/>
      <c r="G10" s="84"/>
      <c r="H10" s="84"/>
      <c r="I10" s="84"/>
    </row>
    <row r="11" spans="1:9" x14ac:dyDescent="0.2">
      <c r="A11" s="22" t="s">
        <v>11</v>
      </c>
      <c r="B11" s="15"/>
      <c r="C11" s="84">
        <f>IF('Index NA14'!$B$4=1,'Index NA14'!A12,IF('Index NA14'!$B$4=2,'Index NA14'!J12,IF('Index NA14'!$B$4=3,'Index NA14'!S12,"Error")))</f>
        <v>0.69</v>
      </c>
      <c r="D11" s="84">
        <f>IF('Index NA14'!$B$4=1,'Index NA14'!B12,IF('Index NA14'!$B$4=2,'Index NA14'!K12,IF('Index NA14'!$B$4=3,'Index NA14'!T12,"Error")))</f>
        <v>0.73</v>
      </c>
      <c r="E11" s="84">
        <f>IF('Index NA14'!$B$4=1,'Index NA14'!C12,IF('Index NA14'!$B$4=2,'Index NA14'!L12,IF('Index NA14'!$B$4=3,'Index NA14'!U12,"Error")))</f>
        <v>0.8</v>
      </c>
      <c r="F11" s="84">
        <f>IF('Index NA14'!$B$4=1,'Index NA14'!D12,IF('Index NA14'!$B$4=2,'Index NA14'!M12,IF('Index NA14'!$B$4=3,'Index NA14'!V12,"Error")))</f>
        <v>0.81</v>
      </c>
      <c r="G11" s="84">
        <f>IF('Index NA14'!$B$4=1,'Index NA14'!E12,IF('Index NA14'!$B$4=2,'Index NA14'!N12,IF('Index NA14'!$B$4=3,'Index NA14'!W12,"Error")))</f>
        <v>0.8</v>
      </c>
      <c r="H11" s="84">
        <f>IF('Index NA14'!$B$4=1,'Index NA14'!F12,IF('Index NA14'!$B$4=2,'Index NA14'!O12,IF('Index NA14'!$B$4=3,'Index NA14'!X12,"Error")))</f>
        <v>0.73</v>
      </c>
      <c r="I11" s="84">
        <f>IF('Index NA14'!$B$4=1,'Index NA14'!G12,IF('Index NA14'!$B$4=2,'Index NA14'!P12,IF('Index NA14'!$B$4=3,'Index NA14'!Y12,"Error")))</f>
        <v>0.72</v>
      </c>
    </row>
    <row r="12" spans="1:9" x14ac:dyDescent="0.2">
      <c r="A12" s="15"/>
      <c r="B12" s="15" t="s">
        <v>12</v>
      </c>
      <c r="C12" s="84">
        <f>IF('Index NA14'!$B$4=1,'Index NA14'!A13,IF('Index NA14'!$B$4=2,'Index NA14'!J13,IF('Index NA14'!$B$4=3,'Index NA14'!S13,"Error")))</f>
        <v>7.0000000000000007E-2</v>
      </c>
      <c r="D12" s="84">
        <f>IF('Index NA14'!$B$4=1,'Index NA14'!B13,IF('Index NA14'!$B$4=2,'Index NA14'!K13,IF('Index NA14'!$B$4=3,'Index NA14'!T13,"Error")))</f>
        <v>0.05</v>
      </c>
      <c r="E12" s="84">
        <f>IF('Index NA14'!$B$4=1,'Index NA14'!C13,IF('Index NA14'!$B$4=2,'Index NA14'!L13,IF('Index NA14'!$B$4=3,'Index NA14'!U13,"Error")))</f>
        <v>0.04</v>
      </c>
      <c r="F12" s="84">
        <f>IF('Index NA14'!$B$4=1,'Index NA14'!D13,IF('Index NA14'!$B$4=2,'Index NA14'!M13,IF('Index NA14'!$B$4=3,'Index NA14'!V13,"Error")))</f>
        <v>0.05</v>
      </c>
      <c r="G12" s="84">
        <f>IF('Index NA14'!$B$4=1,'Index NA14'!E13,IF('Index NA14'!$B$4=2,'Index NA14'!N13,IF('Index NA14'!$B$4=3,'Index NA14'!W13,"Error")))</f>
        <v>0.04</v>
      </c>
      <c r="H12" s="84">
        <f>IF('Index NA14'!$B$4=1,'Index NA14'!F13,IF('Index NA14'!$B$4=2,'Index NA14'!O13,IF('Index NA14'!$B$4=3,'Index NA14'!X13,"Error")))</f>
        <v>0.06</v>
      </c>
      <c r="I12" s="84">
        <f>IF('Index NA14'!$B$4=1,'Index NA14'!G13,IF('Index NA14'!$B$4=2,'Index NA14'!P13,IF('Index NA14'!$B$4=3,'Index NA14'!Y13,"Error")))</f>
        <v>0.06</v>
      </c>
    </row>
    <row r="13" spans="1:9" x14ac:dyDescent="0.2">
      <c r="A13" s="15"/>
      <c r="B13" s="15" t="s">
        <v>13</v>
      </c>
      <c r="C13" s="84" t="str">
        <f>IF('Index NA14'!$B$4=1,'Index NA14'!A14,IF('Index NA14'!$B$4=2,'Index NA14'!J14,IF('Index NA14'!$B$4=3,'Index NA14'!S14,"Error")))</f>
        <v>-</v>
      </c>
      <c r="D13" s="84" t="str">
        <f>IF('Index NA14'!$B$4=1,'Index NA14'!B14,IF('Index NA14'!$B$4=2,'Index NA14'!K14,IF('Index NA14'!$B$4=3,'Index NA14'!T14,"Error")))</f>
        <v>-</v>
      </c>
      <c r="E13" s="84">
        <f>IF('Index NA14'!$B$4=1,'Index NA14'!C14,IF('Index NA14'!$B$4=2,'Index NA14'!L14,IF('Index NA14'!$B$4=3,'Index NA14'!U14,"Error")))</f>
        <v>0.01</v>
      </c>
      <c r="F13" s="84" t="str">
        <f>IF('Index NA14'!$B$4=1,'Index NA14'!D14,IF('Index NA14'!$B$4=2,'Index NA14'!M14,IF('Index NA14'!$B$4=3,'Index NA14'!V14,"Error")))</f>
        <v>-</v>
      </c>
      <c r="G13" s="84" t="str">
        <f>IF('Index NA14'!$B$4=1,'Index NA14'!E14,IF('Index NA14'!$B$4=2,'Index NA14'!N14,IF('Index NA14'!$B$4=3,'Index NA14'!W14,"Error")))</f>
        <v>-</v>
      </c>
      <c r="H13" s="84">
        <f>IF('Index NA14'!$B$4=1,'Index NA14'!F14,IF('Index NA14'!$B$4=2,'Index NA14'!O14,IF('Index NA14'!$B$4=3,'Index NA14'!X14,"Error")))</f>
        <v>0.01</v>
      </c>
      <c r="I13" s="84" t="str">
        <f>IF('Index NA14'!$B$4=1,'Index NA14'!G14,IF('Index NA14'!$B$4=2,'Index NA14'!P14,IF('Index NA14'!$B$4=3,'Index NA14'!Y14,"Error")))</f>
        <v>-</v>
      </c>
    </row>
    <row r="14" spans="1:9" x14ac:dyDescent="0.2">
      <c r="A14" s="15"/>
      <c r="B14" s="15" t="s">
        <v>14</v>
      </c>
      <c r="C14" s="84">
        <f>IF('Index NA14'!$B$4=1,'Index NA14'!A15,IF('Index NA14'!$B$4=2,'Index NA14'!J15,IF('Index NA14'!$B$4=3,'Index NA14'!S15,"Error")))</f>
        <v>0.04</v>
      </c>
      <c r="D14" s="84">
        <f>IF('Index NA14'!$B$4=1,'Index NA14'!B15,IF('Index NA14'!$B$4=2,'Index NA14'!K15,IF('Index NA14'!$B$4=3,'Index NA14'!T15,"Error")))</f>
        <v>0.03</v>
      </c>
      <c r="E14" s="84">
        <f>IF('Index NA14'!$B$4=1,'Index NA14'!C15,IF('Index NA14'!$B$4=2,'Index NA14'!L15,IF('Index NA14'!$B$4=3,'Index NA14'!U15,"Error")))</f>
        <v>0.02</v>
      </c>
      <c r="F14" s="84">
        <f>IF('Index NA14'!$B$4=1,'Index NA14'!D15,IF('Index NA14'!$B$4=2,'Index NA14'!M15,IF('Index NA14'!$B$4=3,'Index NA14'!V15,"Error")))</f>
        <v>0.02</v>
      </c>
      <c r="G14" s="84">
        <f>IF('Index NA14'!$B$4=1,'Index NA14'!E15,IF('Index NA14'!$B$4=2,'Index NA14'!N15,IF('Index NA14'!$B$4=3,'Index NA14'!W15,"Error")))</f>
        <v>0.02</v>
      </c>
      <c r="H14" s="84">
        <f>IF('Index NA14'!$B$4=1,'Index NA14'!F15,IF('Index NA14'!$B$4=2,'Index NA14'!O15,IF('Index NA14'!$B$4=3,'Index NA14'!X15,"Error")))</f>
        <v>0.03</v>
      </c>
      <c r="I14" s="84">
        <f>IF('Index NA14'!$B$4=1,'Index NA14'!G15,IF('Index NA14'!$B$4=2,'Index NA14'!P15,IF('Index NA14'!$B$4=3,'Index NA14'!Y15,"Error")))</f>
        <v>0.04</v>
      </c>
    </row>
    <row r="15" spans="1:9" x14ac:dyDescent="0.2">
      <c r="A15" s="15"/>
      <c r="B15" s="15" t="s">
        <v>15</v>
      </c>
      <c r="C15" s="84">
        <f>IF('Index NA14'!$B$4=1,'Index NA14'!A16,IF('Index NA14'!$B$4=2,'Index NA14'!J16,IF('Index NA14'!$B$4=3,'Index NA14'!S16,"Error")))</f>
        <v>0.03</v>
      </c>
      <c r="D15" s="84">
        <f>IF('Index NA14'!$B$4=1,'Index NA14'!B16,IF('Index NA14'!$B$4=2,'Index NA14'!K16,IF('Index NA14'!$B$4=3,'Index NA14'!T16,"Error")))</f>
        <v>0.03</v>
      </c>
      <c r="E15" s="84">
        <f>IF('Index NA14'!$B$4=1,'Index NA14'!C16,IF('Index NA14'!$B$4=2,'Index NA14'!L16,IF('Index NA14'!$B$4=3,'Index NA14'!U16,"Error")))</f>
        <v>0.03</v>
      </c>
      <c r="F15" s="84">
        <f>IF('Index NA14'!$B$4=1,'Index NA14'!D16,IF('Index NA14'!$B$4=2,'Index NA14'!M16,IF('Index NA14'!$B$4=3,'Index NA14'!V16,"Error")))</f>
        <v>0.03</v>
      </c>
      <c r="G15" s="84">
        <f>IF('Index NA14'!$B$4=1,'Index NA14'!E16,IF('Index NA14'!$B$4=2,'Index NA14'!N16,IF('Index NA14'!$B$4=3,'Index NA14'!W16,"Error")))</f>
        <v>0.04</v>
      </c>
      <c r="H15" s="84">
        <f>IF('Index NA14'!$B$4=1,'Index NA14'!F16,IF('Index NA14'!$B$4=2,'Index NA14'!O16,IF('Index NA14'!$B$4=3,'Index NA14'!X16,"Error")))</f>
        <v>0.03</v>
      </c>
      <c r="I15" s="84">
        <f>IF('Index NA14'!$B$4=1,'Index NA14'!G16,IF('Index NA14'!$B$4=2,'Index NA14'!P16,IF('Index NA14'!$B$4=3,'Index NA14'!Y16,"Error")))</f>
        <v>0.03</v>
      </c>
    </row>
    <row r="16" spans="1:9" x14ac:dyDescent="0.2">
      <c r="A16" s="15"/>
      <c r="B16" s="15" t="s">
        <v>16</v>
      </c>
      <c r="C16" s="84" t="str">
        <f>IF('Index NA14'!$B$4=1,'Index NA14'!A17,IF('Index NA14'!$B$4=2,'Index NA14'!J17,IF('Index NA14'!$B$4=3,'Index NA14'!S17,"Error")))</f>
        <v>-</v>
      </c>
      <c r="D16" s="84" t="str">
        <f>IF('Index NA14'!$B$4=1,'Index NA14'!B17,IF('Index NA14'!$B$4=2,'Index NA14'!K17,IF('Index NA14'!$B$4=3,'Index NA14'!T17,"Error")))</f>
        <v>-</v>
      </c>
      <c r="E16" s="84" t="str">
        <f>IF('Index NA14'!$B$4=1,'Index NA14'!C17,IF('Index NA14'!$B$4=2,'Index NA14'!L17,IF('Index NA14'!$B$4=3,'Index NA14'!U17,"Error")))</f>
        <v>-</v>
      </c>
      <c r="F16" s="84" t="str">
        <f>IF('Index NA14'!$B$4=1,'Index NA14'!D17,IF('Index NA14'!$B$4=2,'Index NA14'!M17,IF('Index NA14'!$B$4=3,'Index NA14'!V17,"Error")))</f>
        <v>-</v>
      </c>
      <c r="G16" s="84" t="str">
        <f>IF('Index NA14'!$B$4=1,'Index NA14'!E17,IF('Index NA14'!$B$4=2,'Index NA14'!N17,IF('Index NA14'!$B$4=3,'Index NA14'!W17,"Error")))</f>
        <v>-</v>
      </c>
      <c r="H16" s="84" t="str">
        <f>IF('Index NA14'!$B$4=1,'Index NA14'!F17,IF('Index NA14'!$B$4=2,'Index NA14'!O17,IF('Index NA14'!$B$4=3,'Index NA14'!X17,"Error")))</f>
        <v>x</v>
      </c>
      <c r="I16" s="84" t="str">
        <f>IF('Index NA14'!$B$4=1,'Index NA14'!G17,IF('Index NA14'!$B$4=2,'Index NA14'!P17,IF('Index NA14'!$B$4=3,'Index NA14'!Y17,"Error")))</f>
        <v>-</v>
      </c>
    </row>
    <row r="17" spans="1:9" x14ac:dyDescent="0.2">
      <c r="A17" s="15"/>
      <c r="B17" s="15" t="s">
        <v>17</v>
      </c>
      <c r="C17" s="84" t="str">
        <f>IF('Index NA14'!$B$4=1,'Index NA14'!A18,IF('Index NA14'!$B$4=2,'Index NA14'!J18,IF('Index NA14'!$B$4=3,'Index NA14'!S18,"Error")))</f>
        <v>x</v>
      </c>
      <c r="D17" s="84" t="str">
        <f>IF('Index NA14'!$B$4=1,'Index NA14'!B18,IF('Index NA14'!$B$4=2,'Index NA14'!K18,IF('Index NA14'!$B$4=3,'Index NA14'!T18,"Error")))</f>
        <v>x</v>
      </c>
      <c r="E17" s="84">
        <f>IF('Index NA14'!$B$4=1,'Index NA14'!C18,IF('Index NA14'!$B$4=2,'Index NA14'!L18,IF('Index NA14'!$B$4=3,'Index NA14'!U18,"Error")))</f>
        <v>0</v>
      </c>
      <c r="F17" s="84">
        <f>IF('Index NA14'!$B$4=1,'Index NA14'!D18,IF('Index NA14'!$B$4=2,'Index NA14'!M18,IF('Index NA14'!$B$4=3,'Index NA14'!V18,"Error")))</f>
        <v>0</v>
      </c>
      <c r="G17" s="84" t="str">
        <f>IF('Index NA14'!$B$4=1,'Index NA14'!E18,IF('Index NA14'!$B$4=2,'Index NA14'!N18,IF('Index NA14'!$B$4=3,'Index NA14'!W18,"Error")))</f>
        <v>x</v>
      </c>
      <c r="H17" s="84">
        <f>IF('Index NA14'!$B$4=1,'Index NA14'!F18,IF('Index NA14'!$B$4=2,'Index NA14'!O18,IF('Index NA14'!$B$4=3,'Index NA14'!X18,"Error")))</f>
        <v>0</v>
      </c>
      <c r="I17" s="84" t="str">
        <f>IF('Index NA14'!$B$4=1,'Index NA14'!G18,IF('Index NA14'!$B$4=2,'Index NA14'!P18,IF('Index NA14'!$B$4=3,'Index NA14'!Y18,"Error")))</f>
        <v>-</v>
      </c>
    </row>
    <row r="18" spans="1:9" x14ac:dyDescent="0.2">
      <c r="A18" s="15"/>
      <c r="B18" s="15"/>
      <c r="C18" s="84"/>
      <c r="D18" s="84"/>
      <c r="E18" s="84"/>
      <c r="F18" s="84"/>
      <c r="G18" s="84"/>
      <c r="H18" s="84"/>
      <c r="I18" s="84"/>
    </row>
    <row r="19" spans="1:9" x14ac:dyDescent="0.2">
      <c r="A19" s="15"/>
      <c r="B19" s="15" t="s">
        <v>18</v>
      </c>
      <c r="C19" s="84">
        <f>IF('Index NA14'!$B$4=1,'Index NA14'!A20,IF('Index NA14'!$B$4=2,'Index NA14'!J20,IF('Index NA14'!$B$4=3,'Index NA14'!S20,"Error")))</f>
        <v>0.05</v>
      </c>
      <c r="D19" s="84">
        <f>IF('Index NA14'!$B$4=1,'Index NA14'!B20,IF('Index NA14'!$B$4=2,'Index NA14'!K20,IF('Index NA14'!$B$4=3,'Index NA14'!T20,"Error")))</f>
        <v>0.03</v>
      </c>
      <c r="E19" s="84">
        <f>IF('Index NA14'!$B$4=1,'Index NA14'!C20,IF('Index NA14'!$B$4=2,'Index NA14'!L20,IF('Index NA14'!$B$4=3,'Index NA14'!U20,"Error")))</f>
        <v>0.02</v>
      </c>
      <c r="F19" s="84">
        <f>IF('Index NA14'!$B$4=1,'Index NA14'!D20,IF('Index NA14'!$B$4=2,'Index NA14'!M20,IF('Index NA14'!$B$4=3,'Index NA14'!V20,"Error")))</f>
        <v>0.02</v>
      </c>
      <c r="G19" s="84">
        <f>IF('Index NA14'!$B$4=1,'Index NA14'!E20,IF('Index NA14'!$B$4=2,'Index NA14'!N20,IF('Index NA14'!$B$4=3,'Index NA14'!W20,"Error")))</f>
        <v>0.01</v>
      </c>
      <c r="H19" s="84">
        <f>IF('Index NA14'!$B$4=1,'Index NA14'!F20,IF('Index NA14'!$B$4=2,'Index NA14'!O20,IF('Index NA14'!$B$4=3,'Index NA14'!X20,"Error")))</f>
        <v>0.03</v>
      </c>
      <c r="I19" s="84">
        <f>IF('Index NA14'!$B$4=1,'Index NA14'!G20,IF('Index NA14'!$B$4=2,'Index NA14'!P20,IF('Index NA14'!$B$4=3,'Index NA14'!Y20,"Error")))</f>
        <v>0.05</v>
      </c>
    </row>
    <row r="20" spans="1:9" x14ac:dyDescent="0.2">
      <c r="A20" s="15"/>
      <c r="B20" s="15"/>
      <c r="C20" s="84"/>
      <c r="D20" s="84"/>
      <c r="E20" s="84"/>
      <c r="F20" s="84"/>
      <c r="G20" s="84"/>
      <c r="H20" s="84"/>
      <c r="I20" s="84"/>
    </row>
    <row r="21" spans="1:9" x14ac:dyDescent="0.2">
      <c r="A21" s="15"/>
      <c r="B21" s="15" t="s">
        <v>19</v>
      </c>
      <c r="C21" s="84">
        <f>IF('Index NA14'!$B$4=1,'Index NA14'!A22,IF('Index NA14'!$B$4=2,'Index NA14'!J22,IF('Index NA14'!$B$4=3,'Index NA14'!S22,"Error")))</f>
        <v>0.56000000000000005</v>
      </c>
      <c r="D21" s="84">
        <f>IF('Index NA14'!$B$4=1,'Index NA14'!B22,IF('Index NA14'!$B$4=2,'Index NA14'!K22,IF('Index NA14'!$B$4=3,'Index NA14'!T22,"Error")))</f>
        <v>0.6</v>
      </c>
      <c r="E21" s="84">
        <f>IF('Index NA14'!$B$4=1,'Index NA14'!C22,IF('Index NA14'!$B$4=2,'Index NA14'!L22,IF('Index NA14'!$B$4=3,'Index NA14'!U22,"Error")))</f>
        <v>0.71</v>
      </c>
      <c r="F21" s="84">
        <f>IF('Index NA14'!$B$4=1,'Index NA14'!D22,IF('Index NA14'!$B$4=2,'Index NA14'!M22,IF('Index NA14'!$B$4=3,'Index NA14'!V22,"Error")))</f>
        <v>0.7</v>
      </c>
      <c r="G21" s="84">
        <f>IF('Index NA14'!$B$4=1,'Index NA14'!E22,IF('Index NA14'!$B$4=2,'Index NA14'!N22,IF('Index NA14'!$B$4=3,'Index NA14'!W22,"Error")))</f>
        <v>0.7</v>
      </c>
      <c r="H21" s="84">
        <f>IF('Index NA14'!$B$4=1,'Index NA14'!F22,IF('Index NA14'!$B$4=2,'Index NA14'!O22,IF('Index NA14'!$B$4=3,'Index NA14'!X22,"Error")))</f>
        <v>0.6</v>
      </c>
      <c r="I21" s="84">
        <f>IF('Index NA14'!$B$4=1,'Index NA14'!G22,IF('Index NA14'!$B$4=2,'Index NA14'!P22,IF('Index NA14'!$B$4=3,'Index NA14'!Y22,"Error")))</f>
        <v>0.57999999999999996</v>
      </c>
    </row>
    <row r="22" spans="1:9" x14ac:dyDescent="0.2">
      <c r="A22" s="15"/>
      <c r="B22" s="15" t="s">
        <v>20</v>
      </c>
      <c r="C22" s="84">
        <f>IF('Index NA14'!$B$4=1,'Index NA14'!A23,IF('Index NA14'!$B$4=2,'Index NA14'!J23,IF('Index NA14'!$B$4=3,'Index NA14'!S23,"Error")))</f>
        <v>0.25</v>
      </c>
      <c r="D22" s="84">
        <f>IF('Index NA14'!$B$4=1,'Index NA14'!B23,IF('Index NA14'!$B$4=2,'Index NA14'!K23,IF('Index NA14'!$B$4=3,'Index NA14'!T23,"Error")))</f>
        <v>0.28999999999999998</v>
      </c>
      <c r="E22" s="84">
        <f>IF('Index NA14'!$B$4=1,'Index NA14'!C23,IF('Index NA14'!$B$4=2,'Index NA14'!L23,IF('Index NA14'!$B$4=3,'Index NA14'!U23,"Error")))</f>
        <v>0.3</v>
      </c>
      <c r="F22" s="84">
        <f>IF('Index NA14'!$B$4=1,'Index NA14'!D23,IF('Index NA14'!$B$4=2,'Index NA14'!M23,IF('Index NA14'!$B$4=3,'Index NA14'!V23,"Error")))</f>
        <v>0.21</v>
      </c>
      <c r="G22" s="84">
        <f>IF('Index NA14'!$B$4=1,'Index NA14'!E23,IF('Index NA14'!$B$4=2,'Index NA14'!N23,IF('Index NA14'!$B$4=3,'Index NA14'!W23,"Error")))</f>
        <v>0.36</v>
      </c>
      <c r="H22" s="84">
        <f>IF('Index NA14'!$B$4=1,'Index NA14'!F23,IF('Index NA14'!$B$4=2,'Index NA14'!O23,IF('Index NA14'!$B$4=3,'Index NA14'!X23,"Error")))</f>
        <v>0.31</v>
      </c>
      <c r="I22" s="84">
        <f>IF('Index NA14'!$B$4=1,'Index NA14'!G23,IF('Index NA14'!$B$4=2,'Index NA14'!P23,IF('Index NA14'!$B$4=3,'Index NA14'!Y23,"Error")))</f>
        <v>0.26</v>
      </c>
    </row>
    <row r="23" spans="1:9" x14ac:dyDescent="0.2">
      <c r="A23" s="15"/>
      <c r="B23" s="23" t="s">
        <v>21</v>
      </c>
      <c r="C23" s="84">
        <f>IF('Index NA14'!$B$4=1,'Index NA14'!A24,IF('Index NA14'!$B$4=2,'Index NA14'!J24,IF('Index NA14'!$B$4=3,'Index NA14'!S24,"Error")))</f>
        <v>0.01</v>
      </c>
      <c r="D23" s="84">
        <f>IF('Index NA14'!$B$4=1,'Index NA14'!B24,IF('Index NA14'!$B$4=2,'Index NA14'!K24,IF('Index NA14'!$B$4=3,'Index NA14'!T24,"Error")))</f>
        <v>0.01</v>
      </c>
      <c r="E23" s="84">
        <f>IF('Index NA14'!$B$4=1,'Index NA14'!C24,IF('Index NA14'!$B$4=2,'Index NA14'!L24,IF('Index NA14'!$B$4=3,'Index NA14'!U24,"Error")))</f>
        <v>0.01</v>
      </c>
      <c r="F23" s="84" t="str">
        <f>IF('Index NA14'!$B$4=1,'Index NA14'!D24,IF('Index NA14'!$B$4=2,'Index NA14'!M24,IF('Index NA14'!$B$4=3,'Index NA14'!V24,"Error")))</f>
        <v>-</v>
      </c>
      <c r="G23" s="84">
        <f>IF('Index NA14'!$B$4=1,'Index NA14'!E24,IF('Index NA14'!$B$4=2,'Index NA14'!N24,IF('Index NA14'!$B$4=3,'Index NA14'!W24,"Error")))</f>
        <v>0.02</v>
      </c>
      <c r="H23" s="84">
        <f>IF('Index NA14'!$B$4=1,'Index NA14'!F24,IF('Index NA14'!$B$4=2,'Index NA14'!O24,IF('Index NA14'!$B$4=3,'Index NA14'!X24,"Error")))</f>
        <v>0.02</v>
      </c>
      <c r="I23" s="84">
        <f>IF('Index NA14'!$B$4=1,'Index NA14'!G24,IF('Index NA14'!$B$4=2,'Index NA14'!P24,IF('Index NA14'!$B$4=3,'Index NA14'!Y24,"Error")))</f>
        <v>0.01</v>
      </c>
    </row>
    <row r="24" spans="1:9" x14ac:dyDescent="0.2">
      <c r="A24" s="15"/>
      <c r="B24" s="23" t="s">
        <v>22</v>
      </c>
      <c r="C24" s="84">
        <f>IF('Index NA14'!$B$4=1,'Index NA14'!A25,IF('Index NA14'!$B$4=2,'Index NA14'!J25,IF('Index NA14'!$B$4=3,'Index NA14'!S25,"Error")))</f>
        <v>0.17</v>
      </c>
      <c r="D24" s="84">
        <f>IF('Index NA14'!$B$4=1,'Index NA14'!B25,IF('Index NA14'!$B$4=2,'Index NA14'!K25,IF('Index NA14'!$B$4=3,'Index NA14'!T25,"Error")))</f>
        <v>0.2</v>
      </c>
      <c r="E24" s="84">
        <f>IF('Index NA14'!$B$4=1,'Index NA14'!C25,IF('Index NA14'!$B$4=2,'Index NA14'!L25,IF('Index NA14'!$B$4=3,'Index NA14'!U25,"Error")))</f>
        <v>0.17</v>
      </c>
      <c r="F24" s="84">
        <f>IF('Index NA14'!$B$4=1,'Index NA14'!D25,IF('Index NA14'!$B$4=2,'Index NA14'!M25,IF('Index NA14'!$B$4=3,'Index NA14'!V25,"Error")))</f>
        <v>0.1</v>
      </c>
      <c r="G24" s="84">
        <f>IF('Index NA14'!$B$4=1,'Index NA14'!E25,IF('Index NA14'!$B$4=2,'Index NA14'!N25,IF('Index NA14'!$B$4=3,'Index NA14'!W25,"Error")))</f>
        <v>0.24</v>
      </c>
      <c r="H24" s="84">
        <f>IF('Index NA14'!$B$4=1,'Index NA14'!F25,IF('Index NA14'!$B$4=2,'Index NA14'!O25,IF('Index NA14'!$B$4=3,'Index NA14'!X25,"Error")))</f>
        <v>0.22</v>
      </c>
      <c r="I24" s="84">
        <f>IF('Index NA14'!$B$4=1,'Index NA14'!G25,IF('Index NA14'!$B$4=2,'Index NA14'!P25,IF('Index NA14'!$B$4=3,'Index NA14'!Y25,"Error")))</f>
        <v>0.17</v>
      </c>
    </row>
    <row r="25" spans="1:9" x14ac:dyDescent="0.2">
      <c r="A25" s="15"/>
      <c r="B25" s="15" t="s">
        <v>23</v>
      </c>
      <c r="C25" s="84">
        <f>IF('Index NA14'!$B$4=1,'Index NA14'!A26,IF('Index NA14'!$B$4=2,'Index NA14'!J26,IF('Index NA14'!$B$4=3,'Index NA14'!S26,"Error")))</f>
        <v>0.3</v>
      </c>
      <c r="D25" s="84">
        <f>IF('Index NA14'!$B$4=1,'Index NA14'!B26,IF('Index NA14'!$B$4=2,'Index NA14'!K26,IF('Index NA14'!$B$4=3,'Index NA14'!T26,"Error")))</f>
        <v>0.3</v>
      </c>
      <c r="E25" s="84">
        <f>IF('Index NA14'!$B$4=1,'Index NA14'!C26,IF('Index NA14'!$B$4=2,'Index NA14'!L26,IF('Index NA14'!$B$4=3,'Index NA14'!U26,"Error")))</f>
        <v>0.4</v>
      </c>
      <c r="F25" s="84">
        <f>IF('Index NA14'!$B$4=1,'Index NA14'!D26,IF('Index NA14'!$B$4=2,'Index NA14'!M26,IF('Index NA14'!$B$4=3,'Index NA14'!V26,"Error")))</f>
        <v>0.48</v>
      </c>
      <c r="G25" s="84">
        <f>IF('Index NA14'!$B$4=1,'Index NA14'!E26,IF('Index NA14'!$B$4=2,'Index NA14'!N26,IF('Index NA14'!$B$4=3,'Index NA14'!W26,"Error")))</f>
        <v>0.33</v>
      </c>
      <c r="H25" s="84">
        <f>IF('Index NA14'!$B$4=1,'Index NA14'!F26,IF('Index NA14'!$B$4=2,'Index NA14'!O26,IF('Index NA14'!$B$4=3,'Index NA14'!X26,"Error")))</f>
        <v>0.28000000000000003</v>
      </c>
      <c r="I25" s="84">
        <f>IF('Index NA14'!$B$4=1,'Index NA14'!G26,IF('Index NA14'!$B$4=2,'Index NA14'!P26,IF('Index NA14'!$B$4=3,'Index NA14'!Y26,"Error")))</f>
        <v>0.32</v>
      </c>
    </row>
    <row r="26" spans="1:9" x14ac:dyDescent="0.2">
      <c r="A26" s="15"/>
      <c r="B26" s="15" t="s">
        <v>24</v>
      </c>
      <c r="C26" s="84">
        <f>IF('Index NA14'!$B$4=1,'Index NA14'!A27,IF('Index NA14'!$B$4=2,'Index NA14'!J27,IF('Index NA14'!$B$4=3,'Index NA14'!S27,"Error")))</f>
        <v>0.01</v>
      </c>
      <c r="D26" s="84">
        <f>IF('Index NA14'!$B$4=1,'Index NA14'!B27,IF('Index NA14'!$B$4=2,'Index NA14'!K27,IF('Index NA14'!$B$4=3,'Index NA14'!T27,"Error")))</f>
        <v>0.01</v>
      </c>
      <c r="E26" s="84">
        <f>IF('Index NA14'!$B$4=1,'Index NA14'!C27,IF('Index NA14'!$B$4=2,'Index NA14'!L27,IF('Index NA14'!$B$4=3,'Index NA14'!U27,"Error")))</f>
        <v>0.01</v>
      </c>
      <c r="F26" s="84">
        <f>IF('Index NA14'!$B$4=1,'Index NA14'!D27,IF('Index NA14'!$B$4=2,'Index NA14'!M27,IF('Index NA14'!$B$4=3,'Index NA14'!V27,"Error")))</f>
        <v>0.01</v>
      </c>
      <c r="G26" s="84">
        <f>IF('Index NA14'!$B$4=1,'Index NA14'!E27,IF('Index NA14'!$B$4=2,'Index NA14'!N27,IF('Index NA14'!$B$4=3,'Index NA14'!W27,"Error")))</f>
        <v>0.01</v>
      </c>
      <c r="H26" s="84">
        <f>IF('Index NA14'!$B$4=1,'Index NA14'!F27,IF('Index NA14'!$B$4=2,'Index NA14'!O27,IF('Index NA14'!$B$4=3,'Index NA14'!X27,"Error")))</f>
        <v>0.01</v>
      </c>
      <c r="I26" s="84">
        <f>IF('Index NA14'!$B$4=1,'Index NA14'!G27,IF('Index NA14'!$B$4=2,'Index NA14'!P27,IF('Index NA14'!$B$4=3,'Index NA14'!Y27,"Error")))</f>
        <v>0.01</v>
      </c>
    </row>
    <row r="27" spans="1:9" x14ac:dyDescent="0.2">
      <c r="A27" s="15"/>
      <c r="B27" s="15"/>
      <c r="C27" s="84"/>
      <c r="D27" s="84"/>
      <c r="E27" s="84"/>
      <c r="F27" s="84"/>
      <c r="G27" s="84"/>
      <c r="H27" s="84"/>
      <c r="I27" s="84"/>
    </row>
    <row r="28" spans="1:9" x14ac:dyDescent="0.2">
      <c r="A28" s="15"/>
      <c r="B28" s="15" t="s">
        <v>25</v>
      </c>
      <c r="C28" s="84" t="str">
        <f>IF('Index NA14'!$B$4=1,'Index NA14'!A29,IF('Index NA14'!$B$4=2,'Index NA14'!J29,IF('Index NA14'!$B$4=3,'Index NA14'!S29,"Error")))</f>
        <v>-</v>
      </c>
      <c r="D28" s="84" t="str">
        <f>IF('Index NA14'!$B$4=1,'Index NA14'!B29,IF('Index NA14'!$B$4=2,'Index NA14'!K29,IF('Index NA14'!$B$4=3,'Index NA14'!T29,"Error")))</f>
        <v>x</v>
      </c>
      <c r="E28" s="84" t="str">
        <f>IF('Index NA14'!$B$4=1,'Index NA14'!C29,IF('Index NA14'!$B$4=2,'Index NA14'!L29,IF('Index NA14'!$B$4=3,'Index NA14'!U29,"Error")))</f>
        <v>-</v>
      </c>
      <c r="F28" s="84" t="str">
        <f>IF('Index NA14'!$B$4=1,'Index NA14'!D29,IF('Index NA14'!$B$4=2,'Index NA14'!M29,IF('Index NA14'!$B$4=3,'Index NA14'!V29,"Error")))</f>
        <v>x</v>
      </c>
      <c r="G28" s="84">
        <f>IF('Index NA14'!$B$4=1,'Index NA14'!E29,IF('Index NA14'!$B$4=2,'Index NA14'!N29,IF('Index NA14'!$B$4=3,'Index NA14'!W29,"Error")))</f>
        <v>0</v>
      </c>
      <c r="H28" s="84">
        <f>IF('Index NA14'!$B$4=1,'Index NA14'!F29,IF('Index NA14'!$B$4=2,'Index NA14'!O29,IF('Index NA14'!$B$4=3,'Index NA14'!X29,"Error")))</f>
        <v>0</v>
      </c>
      <c r="I28" s="84" t="str">
        <f>IF('Index NA14'!$B$4=1,'Index NA14'!G29,IF('Index NA14'!$B$4=2,'Index NA14'!P29,IF('Index NA14'!$B$4=3,'Index NA14'!Y29,"Error")))</f>
        <v>-</v>
      </c>
    </row>
    <row r="29" spans="1:9" x14ac:dyDescent="0.2">
      <c r="A29" s="15"/>
      <c r="B29" s="15"/>
      <c r="C29" s="84"/>
      <c r="D29" s="84"/>
      <c r="E29" s="84"/>
      <c r="F29" s="84"/>
      <c r="G29" s="84"/>
      <c r="H29" s="84"/>
      <c r="I29" s="84"/>
    </row>
    <row r="30" spans="1:9" x14ac:dyDescent="0.2">
      <c r="A30" s="22" t="s">
        <v>26</v>
      </c>
      <c r="B30" s="15"/>
      <c r="C30" s="84">
        <f>IF('Index NA14'!$B$4=1,'Index NA14'!A31,IF('Index NA14'!$B$4=2,'Index NA14'!J31,IF('Index NA14'!$B$4=3,'Index NA14'!S31,"Error")))</f>
        <v>0.08</v>
      </c>
      <c r="D30" s="84">
        <f>IF('Index NA14'!$B$4=1,'Index NA14'!B31,IF('Index NA14'!$B$4=2,'Index NA14'!K31,IF('Index NA14'!$B$4=3,'Index NA14'!T31,"Error")))</f>
        <v>0.04</v>
      </c>
      <c r="E30" s="84">
        <f>IF('Index NA14'!$B$4=1,'Index NA14'!C31,IF('Index NA14'!$B$4=2,'Index NA14'!L31,IF('Index NA14'!$B$4=3,'Index NA14'!U31,"Error")))</f>
        <v>0.02</v>
      </c>
      <c r="F30" s="84">
        <f>IF('Index NA14'!$B$4=1,'Index NA14'!D31,IF('Index NA14'!$B$4=2,'Index NA14'!M31,IF('Index NA14'!$B$4=3,'Index NA14'!V31,"Error")))</f>
        <v>0.02</v>
      </c>
      <c r="G30" s="84">
        <f>IF('Index NA14'!$B$4=1,'Index NA14'!E31,IF('Index NA14'!$B$4=2,'Index NA14'!N31,IF('Index NA14'!$B$4=3,'Index NA14'!W31,"Error")))</f>
        <v>0.02</v>
      </c>
      <c r="H30" s="84">
        <f>IF('Index NA14'!$B$4=1,'Index NA14'!F31,IF('Index NA14'!$B$4=2,'Index NA14'!O31,IF('Index NA14'!$B$4=3,'Index NA14'!X31,"Error")))</f>
        <v>0.05</v>
      </c>
      <c r="I30" s="84">
        <f>IF('Index NA14'!$B$4=1,'Index NA14'!G31,IF('Index NA14'!$B$4=2,'Index NA14'!P31,IF('Index NA14'!$B$4=3,'Index NA14'!Y31,"Error")))</f>
        <v>7.0000000000000007E-2</v>
      </c>
    </row>
    <row r="31" spans="1:9" x14ac:dyDescent="0.2">
      <c r="A31" s="15"/>
      <c r="B31" s="15" t="s">
        <v>27</v>
      </c>
      <c r="C31" s="84">
        <f>IF('Index NA14'!$B$4=1,'Index NA14'!A32,IF('Index NA14'!$B$4=2,'Index NA14'!J32,IF('Index NA14'!$B$4=3,'Index NA14'!S32,"Error")))</f>
        <v>0.04</v>
      </c>
      <c r="D31" s="84">
        <f>IF('Index NA14'!$B$4=1,'Index NA14'!B32,IF('Index NA14'!$B$4=2,'Index NA14'!K32,IF('Index NA14'!$B$4=3,'Index NA14'!T32,"Error")))</f>
        <v>0.02</v>
      </c>
      <c r="E31" s="84">
        <f>IF('Index NA14'!$B$4=1,'Index NA14'!C32,IF('Index NA14'!$B$4=2,'Index NA14'!L32,IF('Index NA14'!$B$4=3,'Index NA14'!U32,"Error")))</f>
        <v>0.01</v>
      </c>
      <c r="F31" s="84">
        <f>IF('Index NA14'!$B$4=1,'Index NA14'!D32,IF('Index NA14'!$B$4=2,'Index NA14'!M32,IF('Index NA14'!$B$4=3,'Index NA14'!V32,"Error")))</f>
        <v>0.01</v>
      </c>
      <c r="G31" s="84">
        <f>IF('Index NA14'!$B$4=1,'Index NA14'!E32,IF('Index NA14'!$B$4=2,'Index NA14'!N32,IF('Index NA14'!$B$4=3,'Index NA14'!W32,"Error")))</f>
        <v>0.01</v>
      </c>
      <c r="H31" s="84">
        <f>IF('Index NA14'!$B$4=1,'Index NA14'!F32,IF('Index NA14'!$B$4=2,'Index NA14'!O32,IF('Index NA14'!$B$4=3,'Index NA14'!X32,"Error")))</f>
        <v>0.02</v>
      </c>
      <c r="I31" s="84">
        <f>IF('Index NA14'!$B$4=1,'Index NA14'!G32,IF('Index NA14'!$B$4=2,'Index NA14'!P32,IF('Index NA14'!$B$4=3,'Index NA14'!Y32,"Error")))</f>
        <v>0.03</v>
      </c>
    </row>
    <row r="32" spans="1:9" x14ac:dyDescent="0.2">
      <c r="A32" s="15"/>
      <c r="B32" s="15" t="s">
        <v>28</v>
      </c>
      <c r="C32" s="84">
        <f>IF('Index NA14'!$B$4=1,'Index NA14'!A33,IF('Index NA14'!$B$4=2,'Index NA14'!J33,IF('Index NA14'!$B$4=3,'Index NA14'!S33,"Error")))</f>
        <v>0.04</v>
      </c>
      <c r="D32" s="84">
        <f>IF('Index NA14'!$B$4=1,'Index NA14'!B33,IF('Index NA14'!$B$4=2,'Index NA14'!K33,IF('Index NA14'!$B$4=3,'Index NA14'!T33,"Error")))</f>
        <v>0.02</v>
      </c>
      <c r="E32" s="84">
        <f>IF('Index NA14'!$B$4=1,'Index NA14'!C33,IF('Index NA14'!$B$4=2,'Index NA14'!L33,IF('Index NA14'!$B$4=3,'Index NA14'!U33,"Error")))</f>
        <v>0.01</v>
      </c>
      <c r="F32" s="84">
        <f>IF('Index NA14'!$B$4=1,'Index NA14'!D33,IF('Index NA14'!$B$4=2,'Index NA14'!M33,IF('Index NA14'!$B$4=3,'Index NA14'!V33,"Error")))</f>
        <v>0.01</v>
      </c>
      <c r="G32" s="84">
        <f>IF('Index NA14'!$B$4=1,'Index NA14'!E33,IF('Index NA14'!$B$4=2,'Index NA14'!N33,IF('Index NA14'!$B$4=3,'Index NA14'!W33,"Error")))</f>
        <v>0.01</v>
      </c>
      <c r="H32" s="84">
        <f>IF('Index NA14'!$B$4=1,'Index NA14'!F33,IF('Index NA14'!$B$4=2,'Index NA14'!O33,IF('Index NA14'!$B$4=3,'Index NA14'!X33,"Error")))</f>
        <v>0.02</v>
      </c>
      <c r="I32" s="84">
        <f>IF('Index NA14'!$B$4=1,'Index NA14'!G33,IF('Index NA14'!$B$4=2,'Index NA14'!P33,IF('Index NA14'!$B$4=3,'Index NA14'!Y33,"Error")))</f>
        <v>0.03</v>
      </c>
    </row>
    <row r="33" spans="1:9" x14ac:dyDescent="0.2">
      <c r="A33" s="15"/>
      <c r="B33" s="15" t="s">
        <v>29</v>
      </c>
      <c r="C33" s="84" t="str">
        <f>IF('Index NA14'!$B$4=1,'Index NA14'!A34,IF('Index NA14'!$B$4=2,'Index NA14'!J34,IF('Index NA14'!$B$4=3,'Index NA14'!S34,"Error")))</f>
        <v>-</v>
      </c>
      <c r="D33" s="84" t="str">
        <f>IF('Index NA14'!$B$4=1,'Index NA14'!B34,IF('Index NA14'!$B$4=2,'Index NA14'!K34,IF('Index NA14'!$B$4=3,'Index NA14'!T34,"Error")))</f>
        <v>x</v>
      </c>
      <c r="E33" s="84" t="str">
        <f>IF('Index NA14'!$B$4=1,'Index NA14'!C34,IF('Index NA14'!$B$4=2,'Index NA14'!L34,IF('Index NA14'!$B$4=3,'Index NA14'!U34,"Error")))</f>
        <v>-</v>
      </c>
      <c r="F33" s="84" t="str">
        <f>IF('Index NA14'!$B$4=1,'Index NA14'!D34,IF('Index NA14'!$B$4=2,'Index NA14'!M34,IF('Index NA14'!$B$4=3,'Index NA14'!V34,"Error")))</f>
        <v>x</v>
      </c>
      <c r="G33" s="84" t="str">
        <f>IF('Index NA14'!$B$4=1,'Index NA14'!E34,IF('Index NA14'!$B$4=2,'Index NA14'!N34,IF('Index NA14'!$B$4=3,'Index NA14'!W34,"Error")))</f>
        <v>x</v>
      </c>
      <c r="H33" s="84">
        <f>IF('Index NA14'!$B$4=1,'Index NA14'!F34,IF('Index NA14'!$B$4=2,'Index NA14'!O34,IF('Index NA14'!$B$4=3,'Index NA14'!X34,"Error")))</f>
        <v>0</v>
      </c>
      <c r="I33" s="84" t="str">
        <f>IF('Index NA14'!$B$4=1,'Index NA14'!G34,IF('Index NA14'!$B$4=2,'Index NA14'!P34,IF('Index NA14'!$B$4=3,'Index NA14'!Y34,"Error")))</f>
        <v>-</v>
      </c>
    </row>
    <row r="34" spans="1:9" x14ac:dyDescent="0.2">
      <c r="A34" s="15"/>
      <c r="B34" s="15"/>
      <c r="C34" s="84"/>
      <c r="D34" s="84"/>
      <c r="E34" s="84"/>
      <c r="F34" s="84"/>
      <c r="G34" s="84"/>
      <c r="H34" s="84"/>
      <c r="I34" s="84"/>
    </row>
    <row r="35" spans="1:9" x14ac:dyDescent="0.2">
      <c r="A35" s="134" t="s">
        <v>30</v>
      </c>
      <c r="B35" s="134"/>
      <c r="C35" s="84">
        <f>IF('Index NA14'!$B$4=1,'Index NA14'!A36,IF('Index NA14'!$B$4=2,'Index NA14'!J36,IF('Index NA14'!$B$4=3,'Index NA14'!S36,"Error")))</f>
        <v>0.01</v>
      </c>
      <c r="D35" s="84">
        <f>IF('Index NA14'!$B$4=1,'Index NA14'!B36,IF('Index NA14'!$B$4=2,'Index NA14'!K36,IF('Index NA14'!$B$4=3,'Index NA14'!T36,"Error")))</f>
        <v>0.01</v>
      </c>
      <c r="E35" s="84" t="str">
        <f>IF('Index NA14'!$B$4=1,'Index NA14'!C36,IF('Index NA14'!$B$4=2,'Index NA14'!L36,IF('Index NA14'!$B$4=3,'Index NA14'!U36,"Error")))</f>
        <v>-</v>
      </c>
      <c r="F35" s="84" t="str">
        <f>IF('Index NA14'!$B$4=1,'Index NA14'!D36,IF('Index NA14'!$B$4=2,'Index NA14'!M36,IF('Index NA14'!$B$4=3,'Index NA14'!V36,"Error")))</f>
        <v>-</v>
      </c>
      <c r="G35" s="84" t="str">
        <f>IF('Index NA14'!$B$4=1,'Index NA14'!E36,IF('Index NA14'!$B$4=2,'Index NA14'!N36,IF('Index NA14'!$B$4=3,'Index NA14'!W36,"Error")))</f>
        <v>-</v>
      </c>
      <c r="H35" s="84">
        <f>IF('Index NA14'!$B$4=1,'Index NA14'!F36,IF('Index NA14'!$B$4=2,'Index NA14'!O36,IF('Index NA14'!$B$4=3,'Index NA14'!X36,"Error")))</f>
        <v>0.01</v>
      </c>
      <c r="I35" s="84">
        <f>IF('Index NA14'!$B$4=1,'Index NA14'!G36,IF('Index NA14'!$B$4=2,'Index NA14'!P36,IF('Index NA14'!$B$4=3,'Index NA14'!Y36,"Error")))</f>
        <v>0.01</v>
      </c>
    </row>
    <row r="36" spans="1:9" x14ac:dyDescent="0.2">
      <c r="A36" s="99"/>
      <c r="B36" s="99"/>
      <c r="C36" s="84"/>
      <c r="D36" s="84"/>
      <c r="E36" s="84"/>
      <c r="F36" s="84"/>
      <c r="G36" s="84"/>
      <c r="H36" s="84"/>
      <c r="I36" s="84"/>
    </row>
    <row r="37" spans="1:9" x14ac:dyDescent="0.2">
      <c r="A37" s="15" t="s">
        <v>31</v>
      </c>
      <c r="B37" s="99"/>
      <c r="C37" s="84"/>
      <c r="D37" s="84"/>
      <c r="E37" s="84"/>
      <c r="F37" s="84"/>
      <c r="G37" s="84"/>
      <c r="H37" s="84"/>
      <c r="I37" s="84"/>
    </row>
    <row r="38" spans="1:9" x14ac:dyDescent="0.2">
      <c r="A38" s="15"/>
      <c r="B38" s="15" t="s">
        <v>32</v>
      </c>
      <c r="C38" s="84">
        <f>IF('Index NA14'!$B$4=1,'Index NA14'!A39,IF('Index NA14'!$B$4=2,'Index NA14'!J39,IF('Index NA14'!$B$4=3,'Index NA14'!S39,"Error")))</f>
        <v>7.0000000000000007E-2</v>
      </c>
      <c r="D38" s="84">
        <f>IF('Index NA14'!$B$4=1,'Index NA14'!B39,IF('Index NA14'!$B$4=2,'Index NA14'!K39,IF('Index NA14'!$B$4=3,'Index NA14'!T39,"Error")))</f>
        <v>0.06</v>
      </c>
      <c r="E38" s="84">
        <f>IF('Index NA14'!$B$4=1,'Index NA14'!C39,IF('Index NA14'!$B$4=2,'Index NA14'!L39,IF('Index NA14'!$B$4=3,'Index NA14'!U39,"Error")))</f>
        <v>0.05</v>
      </c>
      <c r="F38" s="84">
        <f>IF('Index NA14'!$B$4=1,'Index NA14'!D39,IF('Index NA14'!$B$4=2,'Index NA14'!M39,IF('Index NA14'!$B$4=3,'Index NA14'!V39,"Error")))</f>
        <v>0.05</v>
      </c>
      <c r="G38" s="84">
        <f>IF('Index NA14'!$B$4=1,'Index NA14'!E39,IF('Index NA14'!$B$4=2,'Index NA14'!N39,IF('Index NA14'!$B$4=3,'Index NA14'!W39,"Error")))</f>
        <v>0.04</v>
      </c>
      <c r="H38" s="84">
        <f>IF('Index NA14'!$B$4=1,'Index NA14'!F39,IF('Index NA14'!$B$4=2,'Index NA14'!O39,IF('Index NA14'!$B$4=3,'Index NA14'!X39,"Error")))</f>
        <v>0.05</v>
      </c>
      <c r="I38" s="84">
        <f>IF('Index NA14'!$B$4=1,'Index NA14'!G39,IF('Index NA14'!$B$4=2,'Index NA14'!P39,IF('Index NA14'!$B$4=3,'Index NA14'!Y39,"Error")))</f>
        <v>7.0000000000000007E-2</v>
      </c>
    </row>
    <row r="39" spans="1:9" x14ac:dyDescent="0.2">
      <c r="A39" s="15"/>
      <c r="B39" s="15" t="s">
        <v>33</v>
      </c>
      <c r="C39" s="84">
        <f>IF('Index NA14'!$B$4=1,'Index NA14'!A40,IF('Index NA14'!$B$4=2,'Index NA14'!J40,IF('Index NA14'!$B$4=3,'Index NA14'!S40,"Error")))</f>
        <v>0.02</v>
      </c>
      <c r="D39" s="84">
        <f>IF('Index NA14'!$B$4=1,'Index NA14'!B40,IF('Index NA14'!$B$4=2,'Index NA14'!K40,IF('Index NA14'!$B$4=3,'Index NA14'!T40,"Error")))</f>
        <v>0.02</v>
      </c>
      <c r="E39" s="84">
        <f>IF('Index NA14'!$B$4=1,'Index NA14'!C40,IF('Index NA14'!$B$4=2,'Index NA14'!L40,IF('Index NA14'!$B$4=3,'Index NA14'!U40,"Error")))</f>
        <v>0.02</v>
      </c>
      <c r="F39" s="84">
        <f>IF('Index NA14'!$B$4=1,'Index NA14'!D40,IF('Index NA14'!$B$4=2,'Index NA14'!M40,IF('Index NA14'!$B$4=3,'Index NA14'!V40,"Error")))</f>
        <v>0.01</v>
      </c>
      <c r="G39" s="84">
        <f>IF('Index NA14'!$B$4=1,'Index NA14'!E40,IF('Index NA14'!$B$4=2,'Index NA14'!N40,IF('Index NA14'!$B$4=3,'Index NA14'!W40,"Error")))</f>
        <v>0.01</v>
      </c>
      <c r="H39" s="84">
        <f>IF('Index NA14'!$B$4=1,'Index NA14'!F40,IF('Index NA14'!$B$4=2,'Index NA14'!O40,IF('Index NA14'!$B$4=3,'Index NA14'!X40,"Error")))</f>
        <v>0.01</v>
      </c>
      <c r="I39" s="84">
        <f>IF('Index NA14'!$B$4=1,'Index NA14'!G40,IF('Index NA14'!$B$4=2,'Index NA14'!P40,IF('Index NA14'!$B$4=3,'Index NA14'!Y40,"Error")))</f>
        <v>0.02</v>
      </c>
    </row>
    <row r="40" spans="1:9" x14ac:dyDescent="0.2">
      <c r="A40" s="15"/>
      <c r="B40" s="15" t="s">
        <v>34</v>
      </c>
      <c r="C40" s="84">
        <f>IF('Index NA14'!$B$4=1,'Index NA14'!A41,IF('Index NA14'!$B$4=2,'Index NA14'!J41,IF('Index NA14'!$B$4=3,'Index NA14'!S41,"Error")))</f>
        <v>0.13</v>
      </c>
      <c r="D40" s="84">
        <f>IF('Index NA14'!$B$4=1,'Index NA14'!B41,IF('Index NA14'!$B$4=2,'Index NA14'!K41,IF('Index NA14'!$B$4=3,'Index NA14'!T41,"Error")))</f>
        <v>0.15</v>
      </c>
      <c r="E40" s="84">
        <f>IF('Index NA14'!$B$4=1,'Index NA14'!C41,IF('Index NA14'!$B$4=2,'Index NA14'!L41,IF('Index NA14'!$B$4=3,'Index NA14'!U41,"Error")))</f>
        <v>0.11</v>
      </c>
      <c r="F40" s="84">
        <f>IF('Index NA14'!$B$4=1,'Index NA14'!D41,IF('Index NA14'!$B$4=2,'Index NA14'!M41,IF('Index NA14'!$B$4=3,'Index NA14'!V41,"Error")))</f>
        <v>0.11</v>
      </c>
      <c r="G40" s="84">
        <f>IF('Index NA14'!$B$4=1,'Index NA14'!E41,IF('Index NA14'!$B$4=2,'Index NA14'!N41,IF('Index NA14'!$B$4=3,'Index NA14'!W41,"Error")))</f>
        <v>0.12</v>
      </c>
      <c r="H40" s="84">
        <f>IF('Index NA14'!$B$4=1,'Index NA14'!F41,IF('Index NA14'!$B$4=2,'Index NA14'!O41,IF('Index NA14'!$B$4=3,'Index NA14'!X41,"Error")))</f>
        <v>0.15</v>
      </c>
      <c r="I40" s="84">
        <f>IF('Index NA14'!$B$4=1,'Index NA14'!G41,IF('Index NA14'!$B$4=2,'Index NA14'!P41,IF('Index NA14'!$B$4=3,'Index NA14'!Y41,"Error")))</f>
        <v>0.13</v>
      </c>
    </row>
    <row r="41" spans="1:9" x14ac:dyDescent="0.2">
      <c r="A41" s="20"/>
      <c r="B41" s="20"/>
    </row>
    <row r="42" spans="1:9" x14ac:dyDescent="0.2">
      <c r="A42" s="24"/>
      <c r="B42" s="24" t="s">
        <v>36</v>
      </c>
      <c r="C42" s="24"/>
      <c r="D42" s="24"/>
      <c r="E42" s="24"/>
      <c r="F42" s="24"/>
      <c r="G42" s="24"/>
      <c r="H42" s="24"/>
      <c r="I42" s="25" t="s">
        <v>37</v>
      </c>
    </row>
  </sheetData>
  <sheetProtection password="FB27" sheet="1" objects="1" scenarios="1" sort="0" autoFilter="0"/>
  <mergeCells count="5">
    <mergeCell ref="A1:I1"/>
    <mergeCell ref="C4:I4"/>
    <mergeCell ref="C5:I5"/>
    <mergeCell ref="A9:B9"/>
    <mergeCell ref="A35:B35"/>
  </mergeCells>
  <pageMargins left="0.7" right="0.7" top="0.75" bottom="0.75" header="0.3" footer="0.3"/>
  <pageSetup paperSize="9" scale="97"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xdr:col>
                    <xdr:colOff>361950</xdr:colOff>
                    <xdr:row>4</xdr:row>
                    <xdr:rowOff>0</xdr:rowOff>
                  </from>
                  <to>
                    <xdr:col>1</xdr:col>
                    <xdr:colOff>2600325</xdr:colOff>
                    <xdr:row>5</xdr:row>
                    <xdr:rowOff>95250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3:AB302"/>
  <sheetViews>
    <sheetView workbookViewId="0"/>
  </sheetViews>
  <sheetFormatPr defaultRowHeight="15" x14ac:dyDescent="0.25"/>
  <sheetData>
    <row r="3" spans="1:28" ht="15.75" thickBot="1" x14ac:dyDescent="0.3">
      <c r="D3" s="14" t="s">
        <v>94</v>
      </c>
      <c r="E3" t="s">
        <v>94</v>
      </c>
    </row>
    <row r="4" spans="1:28" ht="15.75" thickBot="1" x14ac:dyDescent="0.3">
      <c r="A4" s="11" t="s">
        <v>41</v>
      </c>
      <c r="B4" s="13">
        <v>1</v>
      </c>
      <c r="D4" s="14" t="s">
        <v>101</v>
      </c>
      <c r="E4" t="str">
        <f>"Colleges"&amp;CHAR(179)</f>
        <v>Colleges³</v>
      </c>
    </row>
    <row r="5" spans="1:28" x14ac:dyDescent="0.25">
      <c r="D5" s="14" t="s">
        <v>102</v>
      </c>
      <c r="E5" t="s">
        <v>102</v>
      </c>
    </row>
    <row r="6" spans="1:28" x14ac:dyDescent="0.25">
      <c r="A6" t="s">
        <v>94</v>
      </c>
      <c r="J6" t="s">
        <v>101</v>
      </c>
      <c r="S6" t="s">
        <v>102</v>
      </c>
      <c r="AA6" s="14"/>
      <c r="AB6" s="14"/>
    </row>
    <row r="7" spans="1:28" x14ac:dyDescent="0.25">
      <c r="A7" t="s">
        <v>95</v>
      </c>
      <c r="B7" t="s">
        <v>96</v>
      </c>
      <c r="C7" t="s">
        <v>97</v>
      </c>
      <c r="D7" t="s">
        <v>98</v>
      </c>
      <c r="E7" t="s">
        <v>99</v>
      </c>
      <c r="F7" t="s">
        <v>100</v>
      </c>
      <c r="G7" t="s">
        <v>83</v>
      </c>
      <c r="J7" t="s">
        <v>95</v>
      </c>
      <c r="K7" t="s">
        <v>96</v>
      </c>
      <c r="L7" t="s">
        <v>97</v>
      </c>
      <c r="M7" t="s">
        <v>98</v>
      </c>
      <c r="N7" t="s">
        <v>99</v>
      </c>
      <c r="O7" t="s">
        <v>100</v>
      </c>
      <c r="P7" t="s">
        <v>83</v>
      </c>
      <c r="S7" t="s">
        <v>95</v>
      </c>
      <c r="T7" t="s">
        <v>96</v>
      </c>
      <c r="U7" t="s">
        <v>97</v>
      </c>
      <c r="V7" t="s">
        <v>98</v>
      </c>
      <c r="W7" t="s">
        <v>99</v>
      </c>
      <c r="X7" t="s">
        <v>100</v>
      </c>
      <c r="Y7" t="s">
        <v>83</v>
      </c>
      <c r="AA7" s="14"/>
      <c r="AB7" s="14"/>
    </row>
    <row r="8" spans="1:28" x14ac:dyDescent="0.25">
      <c r="A8" s="32">
        <v>134030</v>
      </c>
      <c r="B8" s="32">
        <v>6430</v>
      </c>
      <c r="C8" s="32">
        <v>18140</v>
      </c>
      <c r="D8" s="32">
        <v>8590</v>
      </c>
      <c r="E8" s="32">
        <v>4040</v>
      </c>
      <c r="F8" s="32">
        <v>1420</v>
      </c>
      <c r="G8" s="32">
        <v>172640</v>
      </c>
      <c r="H8" s="32"/>
      <c r="I8" s="32"/>
      <c r="J8" s="32">
        <v>138610</v>
      </c>
      <c r="K8" s="32">
        <v>5720</v>
      </c>
      <c r="L8" s="32">
        <v>14310</v>
      </c>
      <c r="M8" s="32">
        <v>9440</v>
      </c>
      <c r="N8" s="32">
        <v>2610</v>
      </c>
      <c r="O8" s="32">
        <v>15650</v>
      </c>
      <c r="P8" s="32">
        <v>186330</v>
      </c>
      <c r="Q8" s="32"/>
      <c r="R8" s="32"/>
      <c r="S8" s="32">
        <v>272630</v>
      </c>
      <c r="T8" s="32">
        <v>12150</v>
      </c>
      <c r="U8" s="32">
        <v>32440</v>
      </c>
      <c r="V8" s="32">
        <v>18030</v>
      </c>
      <c r="W8" s="32">
        <v>6640</v>
      </c>
      <c r="X8" s="32">
        <v>17070</v>
      </c>
      <c r="Y8" s="32">
        <v>358970</v>
      </c>
      <c r="AA8" s="14"/>
      <c r="AB8" s="14"/>
    </row>
    <row r="9" spans="1:28" x14ac:dyDescent="0.25">
      <c r="AA9" s="14"/>
      <c r="AB9" s="14"/>
    </row>
    <row r="10" spans="1:28" x14ac:dyDescent="0.25">
      <c r="A10" s="31">
        <v>0.78</v>
      </c>
      <c r="B10" s="31">
        <v>0.78</v>
      </c>
      <c r="C10" s="31">
        <v>0.83</v>
      </c>
      <c r="D10" s="31">
        <v>0.83</v>
      </c>
      <c r="E10" s="31">
        <v>0.83</v>
      </c>
      <c r="F10" s="31">
        <v>0.78</v>
      </c>
      <c r="G10" s="31">
        <v>0.79</v>
      </c>
      <c r="H10" s="31"/>
      <c r="I10" s="31"/>
      <c r="J10" s="31">
        <v>0.67</v>
      </c>
      <c r="K10" s="31">
        <v>0.69</v>
      </c>
      <c r="L10" s="31">
        <v>0.79</v>
      </c>
      <c r="M10" s="31">
        <v>0.79</v>
      </c>
      <c r="N10" s="31">
        <v>0.8</v>
      </c>
      <c r="O10" s="31">
        <v>0.63</v>
      </c>
      <c r="P10" s="31">
        <v>0.68</v>
      </c>
      <c r="Q10" s="31"/>
      <c r="R10" s="31"/>
      <c r="S10" s="31">
        <v>0.72</v>
      </c>
      <c r="T10" s="31">
        <v>0.73</v>
      </c>
      <c r="U10" s="31">
        <v>0.81</v>
      </c>
      <c r="V10" s="31">
        <v>0.81</v>
      </c>
      <c r="W10" s="31">
        <v>0.82</v>
      </c>
      <c r="X10" s="31">
        <v>0.64</v>
      </c>
      <c r="Y10" s="31">
        <v>0.73</v>
      </c>
      <c r="AA10" s="14"/>
      <c r="AB10" s="14"/>
    </row>
    <row r="11" spans="1:28" x14ac:dyDescent="0.25">
      <c r="A11" s="31"/>
      <c r="B11" s="31"/>
      <c r="C11" s="31"/>
      <c r="D11" s="31"/>
      <c r="E11" s="31"/>
      <c r="F11" s="31"/>
      <c r="G11" s="31"/>
      <c r="H11" s="31"/>
      <c r="I11" s="31"/>
      <c r="J11" s="31"/>
      <c r="K11" s="31"/>
      <c r="L11" s="31"/>
      <c r="M11" s="31"/>
      <c r="N11" s="31"/>
      <c r="O11" s="31"/>
      <c r="P11" s="31"/>
      <c r="Q11" s="31"/>
      <c r="R11" s="31"/>
      <c r="S11" s="31"/>
      <c r="T11" s="31"/>
      <c r="U11" s="31"/>
      <c r="V11" s="31"/>
      <c r="W11" s="31"/>
      <c r="X11" s="31"/>
      <c r="Y11" s="31"/>
      <c r="AA11" s="14"/>
      <c r="AB11" s="14"/>
    </row>
    <row r="12" spans="1:28" x14ac:dyDescent="0.25">
      <c r="A12" s="31">
        <v>0.69</v>
      </c>
      <c r="B12" s="31">
        <v>0.73</v>
      </c>
      <c r="C12" s="31">
        <v>0.8</v>
      </c>
      <c r="D12" s="31">
        <v>0.81</v>
      </c>
      <c r="E12" s="31">
        <v>0.8</v>
      </c>
      <c r="F12" s="31">
        <v>0.73</v>
      </c>
      <c r="G12" s="31">
        <v>0.72</v>
      </c>
      <c r="H12" s="31"/>
      <c r="I12" s="31"/>
      <c r="J12" s="31">
        <v>0.56000000000000005</v>
      </c>
      <c r="K12" s="31">
        <v>0.63</v>
      </c>
      <c r="L12" s="31">
        <v>0.77</v>
      </c>
      <c r="M12" s="31">
        <v>0.76</v>
      </c>
      <c r="N12" s="31">
        <v>0.78</v>
      </c>
      <c r="O12" s="31">
        <v>0.6</v>
      </c>
      <c r="P12" s="31">
        <v>0.6</v>
      </c>
      <c r="Q12" s="31"/>
      <c r="R12" s="31"/>
      <c r="S12" s="31">
        <v>0.63</v>
      </c>
      <c r="T12" s="31">
        <v>0.68</v>
      </c>
      <c r="U12" s="31">
        <v>0.79</v>
      </c>
      <c r="V12" s="31">
        <v>0.78</v>
      </c>
      <c r="W12" s="31">
        <v>0.8</v>
      </c>
      <c r="X12" s="31">
        <v>0.61</v>
      </c>
      <c r="Y12" s="31">
        <v>0.65</v>
      </c>
      <c r="AA12" s="14"/>
      <c r="AB12" s="14"/>
    </row>
    <row r="13" spans="1:28" x14ac:dyDescent="0.25">
      <c r="A13" s="31">
        <v>7.0000000000000007E-2</v>
      </c>
      <c r="B13" s="31">
        <v>0.05</v>
      </c>
      <c r="C13" s="31">
        <v>0.04</v>
      </c>
      <c r="D13" s="31">
        <v>0.05</v>
      </c>
      <c r="E13" s="31">
        <v>0.04</v>
      </c>
      <c r="F13" s="31">
        <v>0.06</v>
      </c>
      <c r="G13" s="31">
        <v>0.06</v>
      </c>
      <c r="H13" s="31"/>
      <c r="I13" s="31"/>
      <c r="J13" s="31">
        <v>0.15</v>
      </c>
      <c r="K13" s="31">
        <v>0.17</v>
      </c>
      <c r="L13" s="31">
        <v>0.16</v>
      </c>
      <c r="M13" s="31">
        <v>0.18</v>
      </c>
      <c r="N13" s="31">
        <v>0.19</v>
      </c>
      <c r="O13" s="31">
        <v>0.15</v>
      </c>
      <c r="P13" s="31">
        <v>0.15</v>
      </c>
      <c r="Q13" s="31"/>
      <c r="R13" s="31"/>
      <c r="S13" s="31">
        <v>0.11</v>
      </c>
      <c r="T13" s="31">
        <v>0.11</v>
      </c>
      <c r="U13" s="31">
        <v>0.09</v>
      </c>
      <c r="V13" s="31">
        <v>0.12</v>
      </c>
      <c r="W13" s="31">
        <v>0.1</v>
      </c>
      <c r="X13" s="31">
        <v>0.14000000000000001</v>
      </c>
      <c r="Y13" s="31">
        <v>0.11</v>
      </c>
      <c r="AA13" s="14"/>
      <c r="AB13" s="14"/>
    </row>
    <row r="14" spans="1:28" x14ac:dyDescent="0.25">
      <c r="A14" s="31" t="s">
        <v>38</v>
      </c>
      <c r="B14" s="31" t="s">
        <v>38</v>
      </c>
      <c r="C14" s="31">
        <v>0.01</v>
      </c>
      <c r="D14" s="31" t="s">
        <v>38</v>
      </c>
      <c r="E14" s="31" t="s">
        <v>38</v>
      </c>
      <c r="F14" s="31">
        <v>0.01</v>
      </c>
      <c r="G14" s="31" t="s">
        <v>38</v>
      </c>
      <c r="H14" s="31"/>
      <c r="I14" s="31"/>
      <c r="J14" s="31" t="s">
        <v>38</v>
      </c>
      <c r="K14" s="31" t="s">
        <v>39</v>
      </c>
      <c r="L14" s="31" t="s">
        <v>38</v>
      </c>
      <c r="M14" s="31" t="s">
        <v>38</v>
      </c>
      <c r="N14" s="31" t="s">
        <v>38</v>
      </c>
      <c r="O14" s="31" t="s">
        <v>38</v>
      </c>
      <c r="P14" s="31" t="s">
        <v>38</v>
      </c>
      <c r="Q14" s="31"/>
      <c r="R14" s="31"/>
      <c r="S14" s="31" t="s">
        <v>38</v>
      </c>
      <c r="T14" s="31" t="s">
        <v>38</v>
      </c>
      <c r="U14" s="31" t="s">
        <v>38</v>
      </c>
      <c r="V14" s="31" t="s">
        <v>38</v>
      </c>
      <c r="W14" s="31" t="s">
        <v>38</v>
      </c>
      <c r="X14" s="31" t="s">
        <v>38</v>
      </c>
      <c r="Y14" s="31" t="s">
        <v>38</v>
      </c>
      <c r="AA14" s="14"/>
      <c r="AB14" s="14"/>
    </row>
    <row r="15" spans="1:28" x14ac:dyDescent="0.25">
      <c r="A15" s="31">
        <v>0.04</v>
      </c>
      <c r="B15" s="31">
        <v>0.03</v>
      </c>
      <c r="C15" s="31">
        <v>0.02</v>
      </c>
      <c r="D15" s="31">
        <v>0.02</v>
      </c>
      <c r="E15" s="31">
        <v>0.02</v>
      </c>
      <c r="F15" s="31">
        <v>0.03</v>
      </c>
      <c r="G15" s="31">
        <v>0.04</v>
      </c>
      <c r="H15" s="31"/>
      <c r="I15" s="31"/>
      <c r="J15" s="31">
        <v>0.04</v>
      </c>
      <c r="K15" s="31">
        <v>0.03</v>
      </c>
      <c r="L15" s="31">
        <v>0.02</v>
      </c>
      <c r="M15" s="31">
        <v>0.02</v>
      </c>
      <c r="N15" s="31">
        <v>0.02</v>
      </c>
      <c r="O15" s="31">
        <v>0.02</v>
      </c>
      <c r="P15" s="31">
        <v>0.03</v>
      </c>
      <c r="Q15" s="31"/>
      <c r="R15" s="31"/>
      <c r="S15" s="31">
        <v>0.04</v>
      </c>
      <c r="T15" s="31">
        <v>0.03</v>
      </c>
      <c r="U15" s="31">
        <v>0.02</v>
      </c>
      <c r="V15" s="31">
        <v>0.02</v>
      </c>
      <c r="W15" s="31">
        <v>0.02</v>
      </c>
      <c r="X15" s="31">
        <v>0.03</v>
      </c>
      <c r="Y15" s="31">
        <v>0.03</v>
      </c>
      <c r="AA15" s="14"/>
      <c r="AB15" s="14"/>
    </row>
    <row r="16" spans="1:28" x14ac:dyDescent="0.25">
      <c r="A16" s="31">
        <v>0.03</v>
      </c>
      <c r="B16" s="31">
        <v>0.03</v>
      </c>
      <c r="C16" s="31">
        <v>0.03</v>
      </c>
      <c r="D16" s="31">
        <v>0.03</v>
      </c>
      <c r="E16" s="31">
        <v>0.04</v>
      </c>
      <c r="F16" s="31">
        <v>0.03</v>
      </c>
      <c r="G16" s="31">
        <v>0.03</v>
      </c>
      <c r="H16" s="31"/>
      <c r="I16" s="31"/>
      <c r="J16" s="31" t="s">
        <v>38</v>
      </c>
      <c r="K16" s="31" t="s">
        <v>38</v>
      </c>
      <c r="L16" s="31" t="s">
        <v>38</v>
      </c>
      <c r="M16" s="31" t="s">
        <v>38</v>
      </c>
      <c r="N16" s="31" t="s">
        <v>38</v>
      </c>
      <c r="O16" s="31" t="s">
        <v>38</v>
      </c>
      <c r="P16" s="31" t="s">
        <v>38</v>
      </c>
      <c r="Q16" s="31"/>
      <c r="R16" s="31"/>
      <c r="S16" s="31">
        <v>0.02</v>
      </c>
      <c r="T16" s="31">
        <v>0.02</v>
      </c>
      <c r="U16" s="31">
        <v>0.02</v>
      </c>
      <c r="V16" s="31">
        <v>0.02</v>
      </c>
      <c r="W16" s="31">
        <v>0.02</v>
      </c>
      <c r="X16" s="31" t="s">
        <v>38</v>
      </c>
      <c r="Y16" s="31">
        <v>0.02</v>
      </c>
      <c r="AA16" s="14"/>
      <c r="AB16" s="14"/>
    </row>
    <row r="17" spans="1:28" x14ac:dyDescent="0.25">
      <c r="A17" s="31" t="s">
        <v>38</v>
      </c>
      <c r="B17" s="31" t="s">
        <v>38</v>
      </c>
      <c r="C17" s="31" t="s">
        <v>38</v>
      </c>
      <c r="D17" s="31" t="s">
        <v>38</v>
      </c>
      <c r="E17" s="31" t="s">
        <v>38</v>
      </c>
      <c r="F17" s="31" t="s">
        <v>39</v>
      </c>
      <c r="G17" s="31" t="s">
        <v>38</v>
      </c>
      <c r="H17" s="31"/>
      <c r="I17" s="31"/>
      <c r="J17" s="31">
        <v>0.02</v>
      </c>
      <c r="K17" s="31">
        <v>0.02</v>
      </c>
      <c r="L17" s="31">
        <v>0.04</v>
      </c>
      <c r="M17" s="31">
        <v>0.03</v>
      </c>
      <c r="N17" s="31">
        <v>0.03</v>
      </c>
      <c r="O17" s="31">
        <v>0.02</v>
      </c>
      <c r="P17" s="31">
        <v>0.02</v>
      </c>
      <c r="Q17" s="31"/>
      <c r="R17" s="31"/>
      <c r="S17" s="31">
        <v>0.01</v>
      </c>
      <c r="T17" s="31">
        <v>0.01</v>
      </c>
      <c r="U17" s="31">
        <v>0.02</v>
      </c>
      <c r="V17" s="31">
        <v>0.02</v>
      </c>
      <c r="W17" s="31">
        <v>0.01</v>
      </c>
      <c r="X17" s="31">
        <v>0.02</v>
      </c>
      <c r="Y17" s="31">
        <v>0.01</v>
      </c>
      <c r="AA17" s="14"/>
      <c r="AB17" s="14"/>
    </row>
    <row r="18" spans="1:28" x14ac:dyDescent="0.25">
      <c r="A18" s="31" t="s">
        <v>39</v>
      </c>
      <c r="B18" s="31" t="s">
        <v>39</v>
      </c>
      <c r="C18" s="31">
        <v>0</v>
      </c>
      <c r="D18" s="31">
        <v>0</v>
      </c>
      <c r="E18" s="31" t="s">
        <v>39</v>
      </c>
      <c r="F18" s="31">
        <v>0</v>
      </c>
      <c r="G18" s="31" t="s">
        <v>38</v>
      </c>
      <c r="H18" s="31"/>
      <c r="I18" s="31"/>
      <c r="J18" s="31" t="s">
        <v>38</v>
      </c>
      <c r="K18" s="31">
        <v>0</v>
      </c>
      <c r="L18" s="31">
        <v>0</v>
      </c>
      <c r="M18" s="31">
        <v>0</v>
      </c>
      <c r="N18" s="31" t="s">
        <v>39</v>
      </c>
      <c r="O18" s="31" t="s">
        <v>39</v>
      </c>
      <c r="P18" s="31" t="s">
        <v>38</v>
      </c>
      <c r="Q18" s="31"/>
      <c r="R18" s="31"/>
      <c r="S18" s="31" t="s">
        <v>38</v>
      </c>
      <c r="T18" s="31" t="s">
        <v>39</v>
      </c>
      <c r="U18" s="31">
        <v>0</v>
      </c>
      <c r="V18" s="31">
        <v>0</v>
      </c>
      <c r="W18" s="31" t="s">
        <v>39</v>
      </c>
      <c r="X18" s="31" t="s">
        <v>39</v>
      </c>
      <c r="Y18" s="31" t="s">
        <v>38</v>
      </c>
      <c r="AA18" s="14"/>
      <c r="AB18" s="14"/>
    </row>
    <row r="19" spans="1:28" x14ac:dyDescent="0.25">
      <c r="A19" s="31"/>
      <c r="B19" s="31"/>
      <c r="C19" s="31"/>
      <c r="D19" s="31"/>
      <c r="E19" s="31"/>
      <c r="F19" s="31"/>
      <c r="G19" s="31"/>
      <c r="H19" s="31"/>
      <c r="I19" s="31"/>
      <c r="J19" s="31"/>
      <c r="K19" s="31"/>
      <c r="L19" s="31"/>
      <c r="M19" s="31"/>
      <c r="N19" s="31"/>
      <c r="O19" s="31"/>
      <c r="P19" s="31"/>
      <c r="Q19" s="31"/>
      <c r="R19" s="31"/>
      <c r="S19" s="31"/>
      <c r="T19" s="31"/>
      <c r="U19" s="31"/>
      <c r="V19" s="31"/>
      <c r="W19" s="31"/>
      <c r="X19" s="31"/>
      <c r="Y19" s="31"/>
      <c r="AA19" s="14"/>
      <c r="AB19" s="14"/>
    </row>
    <row r="20" spans="1:28" x14ac:dyDescent="0.25">
      <c r="A20" s="31">
        <v>0.05</v>
      </c>
      <c r="B20" s="31">
        <v>0.03</v>
      </c>
      <c r="C20" s="31">
        <v>0.02</v>
      </c>
      <c r="D20" s="31">
        <v>0.02</v>
      </c>
      <c r="E20" s="31">
        <v>0.01</v>
      </c>
      <c r="F20" s="31">
        <v>0.03</v>
      </c>
      <c r="G20" s="31">
        <v>0.05</v>
      </c>
      <c r="H20" s="31"/>
      <c r="I20" s="31"/>
      <c r="J20" s="31">
        <v>7.0000000000000007E-2</v>
      </c>
      <c r="K20" s="31">
        <v>0.04</v>
      </c>
      <c r="L20" s="31">
        <v>0.03</v>
      </c>
      <c r="M20" s="31">
        <v>0.03</v>
      </c>
      <c r="N20" s="31">
        <v>0.02</v>
      </c>
      <c r="O20" s="31">
        <v>0.03</v>
      </c>
      <c r="P20" s="31">
        <v>0.06</v>
      </c>
      <c r="Q20" s="31"/>
      <c r="R20" s="31"/>
      <c r="S20" s="31">
        <v>0.06</v>
      </c>
      <c r="T20" s="31">
        <v>0.03</v>
      </c>
      <c r="U20" s="31">
        <v>0.03</v>
      </c>
      <c r="V20" s="31">
        <v>0.02</v>
      </c>
      <c r="W20" s="31">
        <v>0.01</v>
      </c>
      <c r="X20" s="31">
        <v>0.03</v>
      </c>
      <c r="Y20" s="31">
        <v>0.05</v>
      </c>
      <c r="AA20" s="14"/>
      <c r="AB20" s="14"/>
    </row>
    <row r="21" spans="1:28"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c r="Y21" s="31"/>
      <c r="AA21" s="14"/>
      <c r="AB21" s="14"/>
    </row>
    <row r="22" spans="1:28" x14ac:dyDescent="0.25">
      <c r="A22" s="31">
        <v>0.56000000000000005</v>
      </c>
      <c r="B22" s="31">
        <v>0.6</v>
      </c>
      <c r="C22" s="31">
        <v>0.71</v>
      </c>
      <c r="D22" s="31">
        <v>0.7</v>
      </c>
      <c r="E22" s="31">
        <v>0.7</v>
      </c>
      <c r="F22" s="31">
        <v>0.6</v>
      </c>
      <c r="G22" s="31">
        <v>0.57999999999999996</v>
      </c>
      <c r="H22" s="31"/>
      <c r="I22" s="31"/>
      <c r="J22" s="31">
        <v>0.35</v>
      </c>
      <c r="K22" s="31">
        <v>0.4</v>
      </c>
      <c r="L22" s="31">
        <v>0.55000000000000004</v>
      </c>
      <c r="M22" s="31">
        <v>0.53</v>
      </c>
      <c r="N22" s="31">
        <v>0.53</v>
      </c>
      <c r="O22" s="31">
        <v>0.4</v>
      </c>
      <c r="P22" s="31">
        <v>0.39</v>
      </c>
      <c r="Q22" s="31"/>
      <c r="R22" s="31"/>
      <c r="S22" s="31">
        <v>0.45</v>
      </c>
      <c r="T22" s="31">
        <v>0.51</v>
      </c>
      <c r="U22" s="31">
        <v>0.64</v>
      </c>
      <c r="V22" s="31">
        <v>0.61</v>
      </c>
      <c r="W22" s="31">
        <v>0.63</v>
      </c>
      <c r="X22" s="31">
        <v>0.42</v>
      </c>
      <c r="Y22" s="31">
        <v>0.48</v>
      </c>
      <c r="AA22" s="14"/>
      <c r="AB22" s="14"/>
    </row>
    <row r="23" spans="1:28" x14ac:dyDescent="0.25">
      <c r="A23" s="31">
        <v>0.25</v>
      </c>
      <c r="B23" s="31">
        <v>0.28999999999999998</v>
      </c>
      <c r="C23" s="31">
        <v>0.3</v>
      </c>
      <c r="D23" s="31">
        <v>0.21</v>
      </c>
      <c r="E23" s="31">
        <v>0.36</v>
      </c>
      <c r="F23" s="31">
        <v>0.31</v>
      </c>
      <c r="G23" s="31">
        <v>0.26</v>
      </c>
      <c r="H23" s="31"/>
      <c r="I23" s="31"/>
      <c r="J23" s="31">
        <v>0.09</v>
      </c>
      <c r="K23" s="31">
        <v>0.1</v>
      </c>
      <c r="L23" s="31">
        <v>0.13</v>
      </c>
      <c r="M23" s="31">
        <v>0.1</v>
      </c>
      <c r="N23" s="31">
        <v>0.16</v>
      </c>
      <c r="O23" s="31">
        <v>0.13</v>
      </c>
      <c r="P23" s="31">
        <v>0.1</v>
      </c>
      <c r="Q23" s="31"/>
      <c r="R23" s="31"/>
      <c r="S23" s="31">
        <v>0.17</v>
      </c>
      <c r="T23" s="31">
        <v>0.2</v>
      </c>
      <c r="U23" s="31">
        <v>0.22</v>
      </c>
      <c r="V23" s="31">
        <v>0.15</v>
      </c>
      <c r="W23" s="31">
        <v>0.28000000000000003</v>
      </c>
      <c r="X23" s="31">
        <v>0.15</v>
      </c>
      <c r="Y23" s="31">
        <v>0.17</v>
      </c>
      <c r="AA23" s="14"/>
      <c r="AB23" s="14"/>
    </row>
    <row r="24" spans="1:28" x14ac:dyDescent="0.25">
      <c r="A24" s="31">
        <v>0.01</v>
      </c>
      <c r="B24" s="31">
        <v>0.01</v>
      </c>
      <c r="C24" s="31">
        <v>0.01</v>
      </c>
      <c r="D24" s="31" t="s">
        <v>38</v>
      </c>
      <c r="E24" s="31">
        <v>0.02</v>
      </c>
      <c r="F24" s="31">
        <v>0.02</v>
      </c>
      <c r="G24" s="31">
        <v>0.01</v>
      </c>
      <c r="H24" s="31"/>
      <c r="I24" s="31"/>
      <c r="J24" s="31" t="s">
        <v>38</v>
      </c>
      <c r="K24" s="31" t="s">
        <v>38</v>
      </c>
      <c r="L24" s="31" t="s">
        <v>38</v>
      </c>
      <c r="M24" s="31">
        <v>0</v>
      </c>
      <c r="N24" s="31" t="s">
        <v>38</v>
      </c>
      <c r="O24" s="31">
        <v>0.01</v>
      </c>
      <c r="P24" s="31" t="s">
        <v>38</v>
      </c>
      <c r="Q24" s="31"/>
      <c r="R24" s="31"/>
      <c r="S24" s="31">
        <v>0.01</v>
      </c>
      <c r="T24" s="31">
        <v>0.01</v>
      </c>
      <c r="U24" s="31" t="s">
        <v>38</v>
      </c>
      <c r="V24" s="31" t="s">
        <v>38</v>
      </c>
      <c r="W24" s="31">
        <v>0.01</v>
      </c>
      <c r="X24" s="31">
        <v>0.01</v>
      </c>
      <c r="Y24" s="31">
        <v>0.01</v>
      </c>
      <c r="AA24" s="14"/>
      <c r="AB24" s="14"/>
    </row>
    <row r="25" spans="1:28" x14ac:dyDescent="0.25">
      <c r="A25" s="31">
        <v>0.17</v>
      </c>
      <c r="B25" s="31">
        <v>0.2</v>
      </c>
      <c r="C25" s="31">
        <v>0.17</v>
      </c>
      <c r="D25" s="31">
        <v>0.1</v>
      </c>
      <c r="E25" s="31">
        <v>0.24</v>
      </c>
      <c r="F25" s="31">
        <v>0.22</v>
      </c>
      <c r="G25" s="31">
        <v>0.17</v>
      </c>
      <c r="H25" s="31"/>
      <c r="I25" s="31"/>
      <c r="J25" s="31">
        <v>0.06</v>
      </c>
      <c r="K25" s="31">
        <v>0.06</v>
      </c>
      <c r="L25" s="31">
        <v>7.0000000000000007E-2</v>
      </c>
      <c r="M25" s="31">
        <v>0.04</v>
      </c>
      <c r="N25" s="31">
        <v>0.1</v>
      </c>
      <c r="O25" s="31">
        <v>0.08</v>
      </c>
      <c r="P25" s="31">
        <v>0.06</v>
      </c>
      <c r="Q25" s="31"/>
      <c r="R25" s="31"/>
      <c r="S25" s="31">
        <v>0.11</v>
      </c>
      <c r="T25" s="31">
        <v>0.13</v>
      </c>
      <c r="U25" s="31">
        <v>0.13</v>
      </c>
      <c r="V25" s="31">
        <v>7.0000000000000007E-2</v>
      </c>
      <c r="W25" s="31">
        <v>0.19</v>
      </c>
      <c r="X25" s="31">
        <v>0.1</v>
      </c>
      <c r="Y25" s="31">
        <v>0.11</v>
      </c>
      <c r="AA25" s="14"/>
      <c r="AB25" s="14"/>
    </row>
    <row r="26" spans="1:28" x14ac:dyDescent="0.25">
      <c r="A26" s="31">
        <v>0.3</v>
      </c>
      <c r="B26" s="31">
        <v>0.3</v>
      </c>
      <c r="C26" s="31">
        <v>0.4</v>
      </c>
      <c r="D26" s="31">
        <v>0.48</v>
      </c>
      <c r="E26" s="31">
        <v>0.33</v>
      </c>
      <c r="F26" s="31">
        <v>0.28000000000000003</v>
      </c>
      <c r="G26" s="31">
        <v>0.32</v>
      </c>
      <c r="H26" s="31"/>
      <c r="I26" s="31"/>
      <c r="J26" s="31">
        <v>0.23</v>
      </c>
      <c r="K26" s="31">
        <v>0.28000000000000003</v>
      </c>
      <c r="L26" s="31">
        <v>0.39</v>
      </c>
      <c r="M26" s="31">
        <v>0.42</v>
      </c>
      <c r="N26" s="31">
        <v>0.35</v>
      </c>
      <c r="O26" s="31">
        <v>0.25</v>
      </c>
      <c r="P26" s="31">
        <v>0.26</v>
      </c>
      <c r="Q26" s="31"/>
      <c r="R26" s="31"/>
      <c r="S26" s="31">
        <v>0.26</v>
      </c>
      <c r="T26" s="31">
        <v>0.28999999999999998</v>
      </c>
      <c r="U26" s="31">
        <v>0.4</v>
      </c>
      <c r="V26" s="31">
        <v>0.45</v>
      </c>
      <c r="W26" s="31">
        <v>0.34</v>
      </c>
      <c r="X26" s="31">
        <v>0.25</v>
      </c>
      <c r="Y26" s="31">
        <v>0.28999999999999998</v>
      </c>
      <c r="AA26" s="14"/>
      <c r="AB26" s="14"/>
    </row>
    <row r="27" spans="1:28" x14ac:dyDescent="0.25">
      <c r="A27" s="31">
        <v>0.01</v>
      </c>
      <c r="B27" s="31">
        <v>0.01</v>
      </c>
      <c r="C27" s="31">
        <v>0.01</v>
      </c>
      <c r="D27" s="31">
        <v>0.01</v>
      </c>
      <c r="E27" s="31">
        <v>0.01</v>
      </c>
      <c r="F27" s="31">
        <v>0.01</v>
      </c>
      <c r="G27" s="31">
        <v>0.01</v>
      </c>
      <c r="H27" s="31"/>
      <c r="I27" s="31"/>
      <c r="J27" s="31">
        <v>0.03</v>
      </c>
      <c r="K27" s="31">
        <v>0.02</v>
      </c>
      <c r="L27" s="31">
        <v>0.02</v>
      </c>
      <c r="M27" s="31">
        <v>0.01</v>
      </c>
      <c r="N27" s="31">
        <v>0.01</v>
      </c>
      <c r="O27" s="31">
        <v>0.02</v>
      </c>
      <c r="P27" s="31">
        <v>0.03</v>
      </c>
      <c r="Q27" s="31"/>
      <c r="R27" s="31"/>
      <c r="S27" s="31">
        <v>0.02</v>
      </c>
      <c r="T27" s="31">
        <v>0.01</v>
      </c>
      <c r="U27" s="31">
        <v>0.01</v>
      </c>
      <c r="V27" s="31">
        <v>0.01</v>
      </c>
      <c r="W27" s="31">
        <v>0.01</v>
      </c>
      <c r="X27" s="31">
        <v>0.02</v>
      </c>
      <c r="Y27" s="31">
        <v>0.02</v>
      </c>
      <c r="AA27" s="14"/>
      <c r="AB27" s="14"/>
    </row>
    <row r="28" spans="1:28"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AA28" s="14"/>
      <c r="AB28" s="14"/>
    </row>
    <row r="29" spans="1:28" x14ac:dyDescent="0.25">
      <c r="A29" s="31" t="s">
        <v>38</v>
      </c>
      <c r="B29" s="31" t="s">
        <v>39</v>
      </c>
      <c r="C29" s="31" t="s">
        <v>38</v>
      </c>
      <c r="D29" s="31" t="s">
        <v>39</v>
      </c>
      <c r="E29" s="31">
        <v>0</v>
      </c>
      <c r="F29" s="31">
        <v>0</v>
      </c>
      <c r="G29" s="31" t="s">
        <v>38</v>
      </c>
      <c r="H29" s="31"/>
      <c r="I29" s="31"/>
      <c r="J29" s="31" t="s">
        <v>38</v>
      </c>
      <c r="K29" s="31" t="s">
        <v>39</v>
      </c>
      <c r="L29" s="31" t="s">
        <v>39</v>
      </c>
      <c r="M29" s="31" t="s">
        <v>39</v>
      </c>
      <c r="N29" s="31" t="s">
        <v>39</v>
      </c>
      <c r="O29" s="31" t="s">
        <v>38</v>
      </c>
      <c r="P29" s="31" t="s">
        <v>38</v>
      </c>
      <c r="Q29" s="31"/>
      <c r="R29" s="31"/>
      <c r="S29" s="31" t="s">
        <v>38</v>
      </c>
      <c r="T29" s="31" t="s">
        <v>38</v>
      </c>
      <c r="U29" s="31" t="s">
        <v>38</v>
      </c>
      <c r="V29" s="31" t="s">
        <v>38</v>
      </c>
      <c r="W29" s="31" t="s">
        <v>39</v>
      </c>
      <c r="X29" s="31" t="s">
        <v>38</v>
      </c>
      <c r="Y29" s="31" t="s">
        <v>38</v>
      </c>
      <c r="AA29" s="14"/>
      <c r="AB29" s="14"/>
    </row>
    <row r="30" spans="1:28"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AA30" s="14"/>
      <c r="AB30" s="14"/>
    </row>
    <row r="31" spans="1:28" x14ac:dyDescent="0.25">
      <c r="A31" s="31">
        <v>0.08</v>
      </c>
      <c r="B31" s="31">
        <v>0.04</v>
      </c>
      <c r="C31" s="31">
        <v>0.02</v>
      </c>
      <c r="D31" s="31">
        <v>0.02</v>
      </c>
      <c r="E31" s="31">
        <v>0.02</v>
      </c>
      <c r="F31" s="31">
        <v>0.05</v>
      </c>
      <c r="G31" s="31">
        <v>7.0000000000000007E-2</v>
      </c>
      <c r="H31" s="31"/>
      <c r="I31" s="31"/>
      <c r="J31" s="31">
        <v>0.1</v>
      </c>
      <c r="K31" s="31">
        <v>0.06</v>
      </c>
      <c r="L31" s="31">
        <v>0.02</v>
      </c>
      <c r="M31" s="31">
        <v>0.02</v>
      </c>
      <c r="N31" s="31">
        <v>0.01</v>
      </c>
      <c r="O31" s="31">
        <v>0.03</v>
      </c>
      <c r="P31" s="31">
        <v>0.08</v>
      </c>
      <c r="Q31" s="31"/>
      <c r="R31" s="31"/>
      <c r="S31" s="31">
        <v>0.09</v>
      </c>
      <c r="T31" s="31">
        <v>0.05</v>
      </c>
      <c r="U31" s="31">
        <v>0.02</v>
      </c>
      <c r="V31" s="31">
        <v>0.02</v>
      </c>
      <c r="W31" s="31">
        <v>0.02</v>
      </c>
      <c r="X31" s="31">
        <v>0.03</v>
      </c>
      <c r="Y31" s="31">
        <v>7.0000000000000007E-2</v>
      </c>
      <c r="AA31" s="14"/>
      <c r="AB31" s="14"/>
    </row>
    <row r="32" spans="1:28" x14ac:dyDescent="0.25">
      <c r="A32" s="31">
        <v>0.04</v>
      </c>
      <c r="B32" s="31">
        <v>0.02</v>
      </c>
      <c r="C32" s="31">
        <v>0.01</v>
      </c>
      <c r="D32" s="31">
        <v>0.01</v>
      </c>
      <c r="E32" s="31">
        <v>0.01</v>
      </c>
      <c r="F32" s="31">
        <v>0.02</v>
      </c>
      <c r="G32" s="31">
        <v>0.03</v>
      </c>
      <c r="H32" s="31"/>
      <c r="I32" s="31"/>
      <c r="J32" s="31">
        <v>0.05</v>
      </c>
      <c r="K32" s="31">
        <v>0.02</v>
      </c>
      <c r="L32" s="31">
        <v>0.01</v>
      </c>
      <c r="M32" s="31">
        <v>0.01</v>
      </c>
      <c r="N32" s="31" t="s">
        <v>38</v>
      </c>
      <c r="O32" s="31">
        <v>0.01</v>
      </c>
      <c r="P32" s="31">
        <v>0.04</v>
      </c>
      <c r="Q32" s="31"/>
      <c r="R32" s="31"/>
      <c r="S32" s="31">
        <v>0.04</v>
      </c>
      <c r="T32" s="31">
        <v>0.02</v>
      </c>
      <c r="U32" s="31">
        <v>0.01</v>
      </c>
      <c r="V32" s="31">
        <v>0.01</v>
      </c>
      <c r="W32" s="31">
        <v>0.01</v>
      </c>
      <c r="X32" s="31">
        <v>0.01</v>
      </c>
      <c r="Y32" s="31">
        <v>0.04</v>
      </c>
      <c r="AA32" s="14"/>
      <c r="AB32" s="14"/>
    </row>
    <row r="33" spans="1:28" x14ac:dyDescent="0.25">
      <c r="A33" s="31">
        <v>0.04</v>
      </c>
      <c r="B33" s="31">
        <v>0.02</v>
      </c>
      <c r="C33" s="31">
        <v>0.01</v>
      </c>
      <c r="D33" s="31">
        <v>0.01</v>
      </c>
      <c r="E33" s="31">
        <v>0.01</v>
      </c>
      <c r="F33" s="31">
        <v>0.02</v>
      </c>
      <c r="G33" s="31">
        <v>0.03</v>
      </c>
      <c r="H33" s="31"/>
      <c r="I33" s="31"/>
      <c r="J33" s="31">
        <v>0.05</v>
      </c>
      <c r="K33" s="31">
        <v>0.03</v>
      </c>
      <c r="L33" s="31">
        <v>0.01</v>
      </c>
      <c r="M33" s="31">
        <v>0.01</v>
      </c>
      <c r="N33" s="31">
        <v>0.01</v>
      </c>
      <c r="O33" s="31">
        <v>0.01</v>
      </c>
      <c r="P33" s="31">
        <v>0.04</v>
      </c>
      <c r="Q33" s="31"/>
      <c r="R33" s="31"/>
      <c r="S33" s="31">
        <v>0.04</v>
      </c>
      <c r="T33" s="31">
        <v>0.03</v>
      </c>
      <c r="U33" s="31">
        <v>0.01</v>
      </c>
      <c r="V33" s="31">
        <v>0.01</v>
      </c>
      <c r="W33" s="31">
        <v>0.01</v>
      </c>
      <c r="X33" s="31">
        <v>0.01</v>
      </c>
      <c r="Y33" s="31">
        <v>0.04</v>
      </c>
      <c r="AA33" s="14"/>
      <c r="AB33" s="14"/>
    </row>
    <row r="34" spans="1:28" x14ac:dyDescent="0.25">
      <c r="A34" s="31" t="s">
        <v>38</v>
      </c>
      <c r="B34" s="31" t="s">
        <v>39</v>
      </c>
      <c r="C34" s="31" t="s">
        <v>38</v>
      </c>
      <c r="D34" s="31" t="s">
        <v>39</v>
      </c>
      <c r="E34" s="31" t="s">
        <v>39</v>
      </c>
      <c r="F34" s="31">
        <v>0</v>
      </c>
      <c r="G34" s="31" t="s">
        <v>38</v>
      </c>
      <c r="H34" s="31"/>
      <c r="I34" s="31"/>
      <c r="J34" s="31" t="s">
        <v>38</v>
      </c>
      <c r="K34" s="31" t="s">
        <v>39</v>
      </c>
      <c r="L34" s="31" t="s">
        <v>38</v>
      </c>
      <c r="M34" s="31" t="s">
        <v>39</v>
      </c>
      <c r="N34" s="31">
        <v>0</v>
      </c>
      <c r="O34" s="31" t="s">
        <v>38</v>
      </c>
      <c r="P34" s="31" t="s">
        <v>38</v>
      </c>
      <c r="Q34" s="31"/>
      <c r="R34" s="31"/>
      <c r="S34" s="31" t="s">
        <v>38</v>
      </c>
      <c r="T34" s="31" t="s">
        <v>38</v>
      </c>
      <c r="U34" s="31" t="s">
        <v>38</v>
      </c>
      <c r="V34" s="31" t="s">
        <v>38</v>
      </c>
      <c r="W34" s="31" t="s">
        <v>39</v>
      </c>
      <c r="X34" s="31" t="s">
        <v>38</v>
      </c>
      <c r="Y34" s="31" t="s">
        <v>38</v>
      </c>
      <c r="AA34" s="14"/>
      <c r="AB34" s="14"/>
    </row>
    <row r="35" spans="1:28" x14ac:dyDescent="0.2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AA35" s="14"/>
      <c r="AB35" s="14"/>
    </row>
    <row r="36" spans="1:28" x14ac:dyDescent="0.25">
      <c r="A36" s="31">
        <v>0.01</v>
      </c>
      <c r="B36" s="31">
        <v>0.01</v>
      </c>
      <c r="C36" s="31" t="s">
        <v>38</v>
      </c>
      <c r="D36" s="31" t="s">
        <v>38</v>
      </c>
      <c r="E36" s="31" t="s">
        <v>38</v>
      </c>
      <c r="F36" s="31">
        <v>0.01</v>
      </c>
      <c r="G36" s="31">
        <v>0.01</v>
      </c>
      <c r="H36" s="31"/>
      <c r="I36" s="31"/>
      <c r="J36" s="31">
        <v>0.01</v>
      </c>
      <c r="K36" s="31">
        <v>0.01</v>
      </c>
      <c r="L36" s="31" t="s">
        <v>38</v>
      </c>
      <c r="M36" s="31" t="s">
        <v>38</v>
      </c>
      <c r="N36" s="31" t="s">
        <v>38</v>
      </c>
      <c r="O36" s="31" t="s">
        <v>38</v>
      </c>
      <c r="P36" s="31">
        <v>0.01</v>
      </c>
      <c r="Q36" s="31"/>
      <c r="R36" s="31"/>
      <c r="S36" s="31">
        <v>0.01</v>
      </c>
      <c r="T36" s="31">
        <v>0.01</v>
      </c>
      <c r="U36" s="31" t="s">
        <v>38</v>
      </c>
      <c r="V36" s="31" t="s">
        <v>38</v>
      </c>
      <c r="W36" s="31" t="s">
        <v>38</v>
      </c>
      <c r="X36" s="31" t="s">
        <v>38</v>
      </c>
      <c r="Y36" s="31">
        <v>0.01</v>
      </c>
      <c r="AA36" s="14"/>
      <c r="AB36" s="14"/>
    </row>
    <row r="37" spans="1:28"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AA37" s="14"/>
      <c r="AB37" s="14"/>
    </row>
    <row r="38" spans="1:28" x14ac:dyDescent="0.2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AA38" s="14"/>
      <c r="AB38" s="14"/>
    </row>
    <row r="39" spans="1:28" x14ac:dyDescent="0.25">
      <c r="A39" s="31">
        <v>7.0000000000000007E-2</v>
      </c>
      <c r="B39" s="31">
        <v>0.06</v>
      </c>
      <c r="C39" s="31">
        <v>0.05</v>
      </c>
      <c r="D39" s="31">
        <v>0.05</v>
      </c>
      <c r="E39" s="31">
        <v>0.04</v>
      </c>
      <c r="F39" s="31">
        <v>0.05</v>
      </c>
      <c r="G39" s="31">
        <v>7.0000000000000007E-2</v>
      </c>
      <c r="H39" s="31"/>
      <c r="I39" s="31"/>
      <c r="J39" s="31">
        <v>0.12</v>
      </c>
      <c r="K39" s="31">
        <v>0.1</v>
      </c>
      <c r="L39" s="31">
        <v>7.0000000000000007E-2</v>
      </c>
      <c r="M39" s="31">
        <v>7.0000000000000007E-2</v>
      </c>
      <c r="N39" s="31">
        <v>0.06</v>
      </c>
      <c r="O39" s="31">
        <v>0.08</v>
      </c>
      <c r="P39" s="31">
        <v>0.11</v>
      </c>
      <c r="Q39" s="31"/>
      <c r="R39" s="31"/>
      <c r="S39" s="31">
        <v>0.1</v>
      </c>
      <c r="T39" s="31">
        <v>0.08</v>
      </c>
      <c r="U39" s="31">
        <v>0.06</v>
      </c>
      <c r="V39" s="31">
        <v>0.06</v>
      </c>
      <c r="W39" s="31">
        <v>0.05</v>
      </c>
      <c r="X39" s="31">
        <v>7.0000000000000007E-2</v>
      </c>
      <c r="Y39" s="31">
        <v>0.09</v>
      </c>
      <c r="AA39" s="14"/>
      <c r="AB39" s="14"/>
    </row>
    <row r="40" spans="1:28" x14ac:dyDescent="0.25">
      <c r="A40" s="31">
        <v>0.02</v>
      </c>
      <c r="B40" s="31">
        <v>0.02</v>
      </c>
      <c r="C40" s="31">
        <v>0.02</v>
      </c>
      <c r="D40" s="31">
        <v>0.01</v>
      </c>
      <c r="E40" s="31">
        <v>0.01</v>
      </c>
      <c r="F40" s="31">
        <v>0.01</v>
      </c>
      <c r="G40" s="31">
        <v>0.02</v>
      </c>
      <c r="H40" s="31"/>
      <c r="I40" s="31"/>
      <c r="J40" s="31">
        <v>0.03</v>
      </c>
      <c r="K40" s="31">
        <v>0.03</v>
      </c>
      <c r="L40" s="31">
        <v>0.02</v>
      </c>
      <c r="M40" s="31">
        <v>0.02</v>
      </c>
      <c r="N40" s="31">
        <v>0.02</v>
      </c>
      <c r="O40" s="31">
        <v>0.01</v>
      </c>
      <c r="P40" s="31">
        <v>0.03</v>
      </c>
      <c r="Q40" s="31"/>
      <c r="R40" s="31"/>
      <c r="S40" s="31">
        <v>0.02</v>
      </c>
      <c r="T40" s="31">
        <v>0.02</v>
      </c>
      <c r="U40" s="31">
        <v>0.02</v>
      </c>
      <c r="V40" s="31">
        <v>0.02</v>
      </c>
      <c r="W40" s="31">
        <v>0.01</v>
      </c>
      <c r="X40" s="31">
        <v>0.01</v>
      </c>
      <c r="Y40" s="31">
        <v>0.02</v>
      </c>
      <c r="AA40" s="14"/>
      <c r="AB40" s="14"/>
    </row>
    <row r="41" spans="1:28" x14ac:dyDescent="0.25">
      <c r="A41" s="31">
        <v>0.13</v>
      </c>
      <c r="B41" s="31">
        <v>0.15</v>
      </c>
      <c r="C41" s="31">
        <v>0.11</v>
      </c>
      <c r="D41" s="31">
        <v>0.11</v>
      </c>
      <c r="E41" s="31">
        <v>0.12</v>
      </c>
      <c r="F41" s="31">
        <v>0.15</v>
      </c>
      <c r="G41" s="31">
        <v>0.13</v>
      </c>
      <c r="H41" s="31"/>
      <c r="I41" s="31"/>
      <c r="J41" s="31">
        <v>0.18</v>
      </c>
      <c r="K41" s="31">
        <v>0.18</v>
      </c>
      <c r="L41" s="31">
        <v>0.11</v>
      </c>
      <c r="M41" s="31">
        <v>0.12</v>
      </c>
      <c r="N41" s="31">
        <v>0.13</v>
      </c>
      <c r="O41" s="31">
        <v>0.28000000000000003</v>
      </c>
      <c r="P41" s="31">
        <v>0.18</v>
      </c>
      <c r="Q41" s="31"/>
      <c r="R41" s="31"/>
      <c r="S41" s="31">
        <v>0.16</v>
      </c>
      <c r="T41" s="31">
        <v>0.16</v>
      </c>
      <c r="U41" s="31">
        <v>0.11</v>
      </c>
      <c r="V41" s="31">
        <v>0.12</v>
      </c>
      <c r="W41" s="31">
        <v>0.12</v>
      </c>
      <c r="X41" s="31">
        <v>0.27</v>
      </c>
      <c r="Y41" s="31">
        <v>0.15</v>
      </c>
      <c r="AA41" s="14"/>
      <c r="AB41" s="14"/>
    </row>
    <row r="42" spans="1:28" x14ac:dyDescent="0.25">
      <c r="AA42" s="14"/>
      <c r="AB42" s="14"/>
    </row>
    <row r="43" spans="1:28" x14ac:dyDescent="0.25">
      <c r="AA43" s="14"/>
      <c r="AB43" s="14"/>
    </row>
    <row r="44" spans="1:28" x14ac:dyDescent="0.25">
      <c r="AA44" s="14"/>
      <c r="AB44" s="14"/>
    </row>
    <row r="45" spans="1:28" x14ac:dyDescent="0.25">
      <c r="AA45" s="14"/>
      <c r="AB45" s="14"/>
    </row>
    <row r="46" spans="1:28" x14ac:dyDescent="0.25">
      <c r="AA46" s="14"/>
      <c r="AB46" s="14"/>
    </row>
    <row r="47" spans="1:28" x14ac:dyDescent="0.25">
      <c r="AA47" s="14"/>
      <c r="AB47" s="14"/>
    </row>
    <row r="48" spans="1:28" x14ac:dyDescent="0.25">
      <c r="AA48" s="14"/>
      <c r="AB48" s="14"/>
    </row>
    <row r="49" spans="27:28" x14ac:dyDescent="0.25">
      <c r="AA49" s="14"/>
      <c r="AB49" s="14"/>
    </row>
    <row r="50" spans="27:28" x14ac:dyDescent="0.25">
      <c r="AA50" s="14"/>
      <c r="AB50" s="14"/>
    </row>
    <row r="51" spans="27:28" x14ac:dyDescent="0.25">
      <c r="AA51" s="14"/>
      <c r="AB51" s="14"/>
    </row>
    <row r="52" spans="27:28" x14ac:dyDescent="0.25">
      <c r="AA52" s="14"/>
      <c r="AB52" s="14"/>
    </row>
    <row r="53" spans="27:28" x14ac:dyDescent="0.25">
      <c r="AA53" s="14"/>
      <c r="AB53" s="14"/>
    </row>
    <row r="54" spans="27:28" x14ac:dyDescent="0.25">
      <c r="AA54" s="14"/>
      <c r="AB54" s="14"/>
    </row>
    <row r="55" spans="27:28" x14ac:dyDescent="0.25">
      <c r="AA55" s="14"/>
      <c r="AB55" s="14"/>
    </row>
    <row r="56" spans="27:28" x14ac:dyDescent="0.25">
      <c r="AA56" s="14"/>
      <c r="AB56" s="14"/>
    </row>
    <row r="57" spans="27:28" x14ac:dyDescent="0.25">
      <c r="AA57" s="14"/>
      <c r="AB57" s="14"/>
    </row>
    <row r="58" spans="27:28" x14ac:dyDescent="0.25">
      <c r="AA58" s="14"/>
      <c r="AB58" s="14"/>
    </row>
    <row r="59" spans="27:28" x14ac:dyDescent="0.25">
      <c r="AA59" s="14"/>
      <c r="AB59" s="14"/>
    </row>
    <row r="60" spans="27:28" x14ac:dyDescent="0.25">
      <c r="AA60" s="14"/>
      <c r="AB60" s="14"/>
    </row>
    <row r="61" spans="27:28" x14ac:dyDescent="0.25">
      <c r="AA61" s="14"/>
      <c r="AB61" s="14"/>
    </row>
    <row r="62" spans="27:28" x14ac:dyDescent="0.25">
      <c r="AA62" s="14"/>
      <c r="AB62" s="14"/>
    </row>
    <row r="63" spans="27:28" x14ac:dyDescent="0.25">
      <c r="AA63" s="14"/>
      <c r="AB63" s="14"/>
    </row>
    <row r="64" spans="27:28" x14ac:dyDescent="0.25">
      <c r="AA64" s="14"/>
      <c r="AB64" s="14"/>
    </row>
    <row r="65" spans="27:28" x14ac:dyDescent="0.25">
      <c r="AA65" s="14"/>
      <c r="AB65" s="14"/>
    </row>
    <row r="66" spans="27:28" x14ac:dyDescent="0.25">
      <c r="AA66" s="14"/>
      <c r="AB66" s="14"/>
    </row>
    <row r="67" spans="27:28" x14ac:dyDescent="0.25">
      <c r="AA67" s="14"/>
      <c r="AB67" s="14"/>
    </row>
    <row r="68" spans="27:28" x14ac:dyDescent="0.25">
      <c r="AA68" s="14"/>
      <c r="AB68" s="14"/>
    </row>
    <row r="69" spans="27:28" x14ac:dyDescent="0.25">
      <c r="AA69" s="14"/>
      <c r="AB69" s="14"/>
    </row>
    <row r="70" spans="27:28" x14ac:dyDescent="0.25">
      <c r="AA70" s="14"/>
      <c r="AB70" s="14"/>
    </row>
    <row r="71" spans="27:28" x14ac:dyDescent="0.25">
      <c r="AA71" s="14"/>
      <c r="AB71" s="14"/>
    </row>
    <row r="72" spans="27:28" x14ac:dyDescent="0.25">
      <c r="AA72" s="14"/>
      <c r="AB72" s="14"/>
    </row>
    <row r="73" spans="27:28" x14ac:dyDescent="0.25">
      <c r="AA73" s="14"/>
      <c r="AB73" s="14"/>
    </row>
    <row r="74" spans="27:28" x14ac:dyDescent="0.25">
      <c r="AA74" s="14"/>
      <c r="AB74" s="14"/>
    </row>
    <row r="75" spans="27:28" x14ac:dyDescent="0.25">
      <c r="AA75" s="14"/>
      <c r="AB75" s="14"/>
    </row>
    <row r="76" spans="27:28" x14ac:dyDescent="0.25">
      <c r="AA76" s="14"/>
      <c r="AB76" s="14"/>
    </row>
    <row r="77" spans="27:28" x14ac:dyDescent="0.25">
      <c r="AA77" s="14"/>
      <c r="AB77" s="14"/>
    </row>
    <row r="78" spans="27:28" x14ac:dyDescent="0.25">
      <c r="AA78" s="14"/>
      <c r="AB78" s="14"/>
    </row>
    <row r="79" spans="27:28" x14ac:dyDescent="0.25">
      <c r="AA79" s="14"/>
      <c r="AB79" s="14"/>
    </row>
    <row r="80" spans="27:28" x14ac:dyDescent="0.25">
      <c r="AA80" s="14"/>
      <c r="AB80" s="14"/>
    </row>
    <row r="81" spans="27:28" x14ac:dyDescent="0.25">
      <c r="AA81" s="14"/>
      <c r="AB81" s="14"/>
    </row>
    <row r="82" spans="27:28" x14ac:dyDescent="0.25">
      <c r="AA82" s="14"/>
      <c r="AB82" s="14"/>
    </row>
    <row r="83" spans="27:28" x14ac:dyDescent="0.25">
      <c r="AA83" s="14"/>
      <c r="AB83" s="14"/>
    </row>
    <row r="84" spans="27:28" x14ac:dyDescent="0.25">
      <c r="AA84" s="14"/>
      <c r="AB84" s="14"/>
    </row>
    <row r="85" spans="27:28" x14ac:dyDescent="0.25">
      <c r="AA85" s="14"/>
      <c r="AB85" s="14"/>
    </row>
    <row r="86" spans="27:28" x14ac:dyDescent="0.25">
      <c r="AA86" s="14"/>
      <c r="AB86" s="14"/>
    </row>
    <row r="87" spans="27:28" x14ac:dyDescent="0.25">
      <c r="AA87" s="14"/>
      <c r="AB87" s="14"/>
    </row>
    <row r="88" spans="27:28" x14ac:dyDescent="0.25">
      <c r="AA88" s="14"/>
      <c r="AB88" s="14"/>
    </row>
    <row r="89" spans="27:28" x14ac:dyDescent="0.25">
      <c r="AA89" s="14"/>
      <c r="AB89" s="14"/>
    </row>
    <row r="90" spans="27:28" x14ac:dyDescent="0.25">
      <c r="AA90" s="14"/>
      <c r="AB90" s="14"/>
    </row>
    <row r="91" spans="27:28" x14ac:dyDescent="0.25">
      <c r="AA91" s="14"/>
      <c r="AB91" s="14"/>
    </row>
    <row r="92" spans="27:28" x14ac:dyDescent="0.25">
      <c r="AA92" s="14"/>
      <c r="AB92" s="14"/>
    </row>
    <row r="93" spans="27:28" x14ac:dyDescent="0.25">
      <c r="AA93" s="14"/>
      <c r="AB93" s="14"/>
    </row>
    <row r="94" spans="27:28" x14ac:dyDescent="0.25">
      <c r="AA94" s="14"/>
      <c r="AB94" s="14"/>
    </row>
    <row r="95" spans="27:28" x14ac:dyDescent="0.25">
      <c r="AA95" s="14"/>
      <c r="AB95" s="14"/>
    </row>
    <row r="96" spans="27:28" x14ac:dyDescent="0.25">
      <c r="AA96" s="14"/>
      <c r="AB96" s="14"/>
    </row>
    <row r="97" spans="27:28" x14ac:dyDescent="0.25">
      <c r="AA97" s="14"/>
      <c r="AB97" s="14"/>
    </row>
    <row r="98" spans="27:28" x14ac:dyDescent="0.25">
      <c r="AA98" s="14"/>
      <c r="AB98" s="14"/>
    </row>
    <row r="99" spans="27:28" x14ac:dyDescent="0.25">
      <c r="AA99" s="14"/>
      <c r="AB99" s="14"/>
    </row>
    <row r="100" spans="27:28" x14ac:dyDescent="0.25">
      <c r="AA100" s="14"/>
      <c r="AB100" s="14"/>
    </row>
    <row r="101" spans="27:28" x14ac:dyDescent="0.25">
      <c r="AA101" s="14"/>
      <c r="AB101" s="14"/>
    </row>
    <row r="102" spans="27:28" x14ac:dyDescent="0.25">
      <c r="AA102" s="14"/>
      <c r="AB102" s="14"/>
    </row>
    <row r="103" spans="27:28" x14ac:dyDescent="0.25">
      <c r="AA103" s="14"/>
      <c r="AB103" s="14"/>
    </row>
    <row r="104" spans="27:28" x14ac:dyDescent="0.25">
      <c r="AA104" s="14"/>
      <c r="AB104" s="14"/>
    </row>
    <row r="105" spans="27:28" x14ac:dyDescent="0.25">
      <c r="AA105" s="14"/>
      <c r="AB105" s="14"/>
    </row>
    <row r="106" spans="27:28" x14ac:dyDescent="0.25">
      <c r="AA106" s="14"/>
      <c r="AB106" s="14"/>
    </row>
    <row r="107" spans="27:28" x14ac:dyDescent="0.25">
      <c r="AA107" s="14"/>
      <c r="AB107" s="14"/>
    </row>
    <row r="108" spans="27:28" x14ac:dyDescent="0.25">
      <c r="AA108" s="14"/>
      <c r="AB108" s="14"/>
    </row>
    <row r="109" spans="27:28" x14ac:dyDescent="0.25">
      <c r="AA109" s="14"/>
      <c r="AB109" s="14"/>
    </row>
    <row r="110" spans="27:28" x14ac:dyDescent="0.25">
      <c r="AA110" s="14"/>
      <c r="AB110" s="14"/>
    </row>
    <row r="111" spans="27:28" x14ac:dyDescent="0.25">
      <c r="AA111" s="14"/>
      <c r="AB111" s="14"/>
    </row>
    <row r="112" spans="27:28" x14ac:dyDescent="0.25">
      <c r="AA112" s="14"/>
      <c r="AB112" s="14"/>
    </row>
    <row r="113" spans="27:28" x14ac:dyDescent="0.25">
      <c r="AA113" s="14"/>
      <c r="AB113" s="14"/>
    </row>
    <row r="114" spans="27:28" x14ac:dyDescent="0.25">
      <c r="AA114" s="14"/>
      <c r="AB114" s="14"/>
    </row>
    <row r="115" spans="27:28" x14ac:dyDescent="0.25">
      <c r="AA115" s="14"/>
      <c r="AB115" s="14"/>
    </row>
    <row r="116" spans="27:28" x14ac:dyDescent="0.25">
      <c r="AA116" s="14"/>
      <c r="AB116" s="14"/>
    </row>
    <row r="117" spans="27:28" x14ac:dyDescent="0.25">
      <c r="AA117" s="14"/>
      <c r="AB117" s="14"/>
    </row>
    <row r="118" spans="27:28" x14ac:dyDescent="0.25">
      <c r="AA118" s="14"/>
      <c r="AB118" s="14"/>
    </row>
    <row r="119" spans="27:28" x14ac:dyDescent="0.25">
      <c r="AA119" s="14"/>
      <c r="AB119" s="14"/>
    </row>
    <row r="120" spans="27:28" x14ac:dyDescent="0.25">
      <c r="AA120" s="14"/>
      <c r="AB120" s="14"/>
    </row>
    <row r="121" spans="27:28" x14ac:dyDescent="0.25">
      <c r="AA121" s="14"/>
      <c r="AB121" s="14"/>
    </row>
    <row r="122" spans="27:28" x14ac:dyDescent="0.25">
      <c r="AA122" s="14"/>
      <c r="AB122" s="14"/>
    </row>
    <row r="123" spans="27:28" x14ac:dyDescent="0.25">
      <c r="AA123" s="14"/>
      <c r="AB123" s="14"/>
    </row>
    <row r="124" spans="27:28" x14ac:dyDescent="0.25">
      <c r="AA124" s="14"/>
      <c r="AB124" s="14"/>
    </row>
    <row r="125" spans="27:28" x14ac:dyDescent="0.25">
      <c r="AA125" s="14"/>
      <c r="AB125" s="14"/>
    </row>
    <row r="126" spans="27:28" x14ac:dyDescent="0.25">
      <c r="AA126" s="14"/>
      <c r="AB126" s="14"/>
    </row>
    <row r="127" spans="27:28" x14ac:dyDescent="0.25">
      <c r="AA127" s="14"/>
      <c r="AB127" s="14"/>
    </row>
    <row r="128" spans="27:28" x14ac:dyDescent="0.25">
      <c r="AA128" s="14"/>
      <c r="AB128" s="14"/>
    </row>
    <row r="129" spans="27:28" x14ac:dyDescent="0.25">
      <c r="AA129" s="14"/>
      <c r="AB129" s="14"/>
    </row>
    <row r="130" spans="27:28" x14ac:dyDescent="0.25">
      <c r="AA130" s="14"/>
      <c r="AB130" s="14"/>
    </row>
    <row r="131" spans="27:28" x14ac:dyDescent="0.25">
      <c r="AA131" s="14"/>
      <c r="AB131" s="14"/>
    </row>
    <row r="132" spans="27:28" x14ac:dyDescent="0.25">
      <c r="AA132" s="14"/>
      <c r="AB132" s="14"/>
    </row>
    <row r="133" spans="27:28" x14ac:dyDescent="0.25">
      <c r="AA133" s="14"/>
      <c r="AB133" s="14"/>
    </row>
    <row r="134" spans="27:28" x14ac:dyDescent="0.25">
      <c r="AA134" s="14"/>
      <c r="AB134" s="14"/>
    </row>
    <row r="135" spans="27:28" x14ac:dyDescent="0.25">
      <c r="AA135" s="14"/>
      <c r="AB135" s="14"/>
    </row>
    <row r="136" spans="27:28" x14ac:dyDescent="0.25">
      <c r="AA136" s="14"/>
      <c r="AB136" s="14"/>
    </row>
    <row r="137" spans="27:28" x14ac:dyDescent="0.25">
      <c r="AA137" s="14"/>
      <c r="AB137" s="14"/>
    </row>
    <row r="138" spans="27:28" x14ac:dyDescent="0.25">
      <c r="AA138" s="14"/>
      <c r="AB138" s="14"/>
    </row>
    <row r="139" spans="27:28" x14ac:dyDescent="0.25">
      <c r="AA139" s="14"/>
      <c r="AB139" s="14"/>
    </row>
    <row r="140" spans="27:28" x14ac:dyDescent="0.25">
      <c r="AA140" s="14"/>
      <c r="AB140" s="14"/>
    </row>
    <row r="141" spans="27:28" x14ac:dyDescent="0.25">
      <c r="AA141" s="14"/>
      <c r="AB141" s="14"/>
    </row>
    <row r="142" spans="27:28" x14ac:dyDescent="0.25">
      <c r="AA142" s="14"/>
      <c r="AB142" s="14"/>
    </row>
    <row r="143" spans="27:28" x14ac:dyDescent="0.25">
      <c r="AA143" s="14"/>
      <c r="AB143" s="14"/>
    </row>
    <row r="144" spans="27:28" x14ac:dyDescent="0.25">
      <c r="AA144" s="14"/>
      <c r="AB144" s="14"/>
    </row>
    <row r="145" spans="27:28" x14ac:dyDescent="0.25">
      <c r="AA145" s="14"/>
      <c r="AB145" s="14"/>
    </row>
    <row r="146" spans="27:28" x14ac:dyDescent="0.25">
      <c r="AA146" s="14"/>
      <c r="AB146" s="14"/>
    </row>
    <row r="147" spans="27:28" x14ac:dyDescent="0.25">
      <c r="AA147" s="14"/>
      <c r="AB147" s="14"/>
    </row>
    <row r="148" spans="27:28" x14ac:dyDescent="0.25">
      <c r="AA148" s="14"/>
      <c r="AB148" s="14"/>
    </row>
    <row r="149" spans="27:28" x14ac:dyDescent="0.25">
      <c r="AA149" s="14"/>
      <c r="AB149" s="14"/>
    </row>
    <row r="150" spans="27:28" x14ac:dyDescent="0.25">
      <c r="AA150" s="14"/>
      <c r="AB150" s="14"/>
    </row>
    <row r="151" spans="27:28" x14ac:dyDescent="0.25">
      <c r="AA151" s="14"/>
      <c r="AB151" s="14"/>
    </row>
    <row r="152" spans="27:28" x14ac:dyDescent="0.25">
      <c r="AA152" s="14"/>
      <c r="AB152" s="14"/>
    </row>
    <row r="153" spans="27:28" x14ac:dyDescent="0.25">
      <c r="AA153" s="14"/>
      <c r="AB153" s="14"/>
    </row>
    <row r="154" spans="27:28" x14ac:dyDescent="0.25">
      <c r="AA154" s="14"/>
      <c r="AB154" s="14"/>
    </row>
    <row r="155" spans="27:28" x14ac:dyDescent="0.25">
      <c r="AA155" s="14"/>
      <c r="AB155" s="14"/>
    </row>
    <row r="156" spans="27:28" x14ac:dyDescent="0.25">
      <c r="AA156" s="14"/>
      <c r="AB156" s="14"/>
    </row>
    <row r="157" spans="27:28" x14ac:dyDescent="0.25">
      <c r="AA157" s="14"/>
      <c r="AB157" s="14"/>
    </row>
    <row r="158" spans="27:28" x14ac:dyDescent="0.25">
      <c r="AA158" s="14"/>
      <c r="AB158" s="14"/>
    </row>
    <row r="159" spans="27:28" x14ac:dyDescent="0.25">
      <c r="AA159" s="14"/>
      <c r="AB159" s="14"/>
    </row>
    <row r="160" spans="27:28" x14ac:dyDescent="0.25">
      <c r="AA160" s="14"/>
      <c r="AB160" s="14"/>
    </row>
    <row r="161" spans="27:28" x14ac:dyDescent="0.25">
      <c r="AA161" s="14"/>
      <c r="AB161" s="14"/>
    </row>
    <row r="162" spans="27:28" x14ac:dyDescent="0.25">
      <c r="AA162" s="14"/>
      <c r="AB162" s="14"/>
    </row>
    <row r="163" spans="27:28" x14ac:dyDescent="0.25">
      <c r="AA163" s="14"/>
      <c r="AB163" s="14"/>
    </row>
    <row r="164" spans="27:28" x14ac:dyDescent="0.25">
      <c r="AA164" s="14"/>
      <c r="AB164" s="14"/>
    </row>
    <row r="165" spans="27:28" x14ac:dyDescent="0.25">
      <c r="AA165" s="14"/>
      <c r="AB165" s="14"/>
    </row>
    <row r="166" spans="27:28" x14ac:dyDescent="0.25">
      <c r="AA166" s="14"/>
      <c r="AB166" s="14"/>
    </row>
    <row r="167" spans="27:28" x14ac:dyDescent="0.25">
      <c r="AA167" s="14"/>
      <c r="AB167" s="14"/>
    </row>
    <row r="168" spans="27:28" x14ac:dyDescent="0.25">
      <c r="AA168" s="14"/>
      <c r="AB168" s="14"/>
    </row>
    <row r="169" spans="27:28" x14ac:dyDescent="0.25">
      <c r="AA169" s="14"/>
      <c r="AB169" s="14"/>
    </row>
    <row r="170" spans="27:28" x14ac:dyDescent="0.25">
      <c r="AA170" s="14"/>
      <c r="AB170" s="14"/>
    </row>
    <row r="171" spans="27:28" x14ac:dyDescent="0.25">
      <c r="AA171" s="14"/>
      <c r="AB171" s="14"/>
    </row>
    <row r="172" spans="27:28" x14ac:dyDescent="0.25">
      <c r="AA172" s="14"/>
      <c r="AB172" s="14"/>
    </row>
    <row r="173" spans="27:28" x14ac:dyDescent="0.25">
      <c r="AA173" s="14"/>
      <c r="AB173" s="14"/>
    </row>
    <row r="174" spans="27:28" x14ac:dyDescent="0.25">
      <c r="AA174" s="14"/>
      <c r="AB174" s="14"/>
    </row>
    <row r="175" spans="27:28" x14ac:dyDescent="0.25">
      <c r="AA175" s="14"/>
      <c r="AB175" s="14"/>
    </row>
    <row r="176" spans="27:28" x14ac:dyDescent="0.25">
      <c r="AA176" s="14"/>
      <c r="AB176" s="14"/>
    </row>
    <row r="177" spans="27:28" x14ac:dyDescent="0.25">
      <c r="AA177" s="14"/>
      <c r="AB177" s="14"/>
    </row>
    <row r="178" spans="27:28" x14ac:dyDescent="0.25">
      <c r="AA178" s="14"/>
      <c r="AB178" s="14"/>
    </row>
    <row r="179" spans="27:28" x14ac:dyDescent="0.25">
      <c r="AA179" s="14"/>
      <c r="AB179" s="14"/>
    </row>
    <row r="180" spans="27:28" x14ac:dyDescent="0.25">
      <c r="AA180" s="14"/>
      <c r="AB180" s="14"/>
    </row>
    <row r="181" spans="27:28" x14ac:dyDescent="0.25">
      <c r="AA181" s="14"/>
      <c r="AB181" s="14"/>
    </row>
    <row r="182" spans="27:28" x14ac:dyDescent="0.25">
      <c r="AA182" s="14"/>
      <c r="AB182" s="14"/>
    </row>
    <row r="183" spans="27:28" x14ac:dyDescent="0.25">
      <c r="AA183" s="14"/>
      <c r="AB183" s="14"/>
    </row>
    <row r="184" spans="27:28" x14ac:dyDescent="0.25">
      <c r="AA184" s="14"/>
      <c r="AB184" s="14"/>
    </row>
    <row r="185" spans="27:28" x14ac:dyDescent="0.25">
      <c r="AA185" s="14"/>
      <c r="AB185" s="14"/>
    </row>
    <row r="186" spans="27:28" x14ac:dyDescent="0.25">
      <c r="AA186" s="14"/>
      <c r="AB186" s="14"/>
    </row>
    <row r="187" spans="27:28" x14ac:dyDescent="0.25">
      <c r="AA187" s="14"/>
      <c r="AB187" s="14"/>
    </row>
    <row r="188" spans="27:28" x14ac:dyDescent="0.25">
      <c r="AA188" s="14"/>
      <c r="AB188" s="14"/>
    </row>
    <row r="189" spans="27:28" x14ac:dyDescent="0.25">
      <c r="AA189" s="14"/>
      <c r="AB189" s="14"/>
    </row>
    <row r="190" spans="27:28" x14ac:dyDescent="0.25">
      <c r="AA190" s="14"/>
      <c r="AB190" s="14"/>
    </row>
    <row r="191" spans="27:28" x14ac:dyDescent="0.25">
      <c r="AA191" s="14"/>
      <c r="AB191" s="14"/>
    </row>
    <row r="192" spans="27:28" x14ac:dyDescent="0.25">
      <c r="AA192" s="14"/>
      <c r="AB192" s="14"/>
    </row>
    <row r="193" spans="27:28" x14ac:dyDescent="0.25">
      <c r="AA193" s="14"/>
      <c r="AB193" s="14"/>
    </row>
    <row r="194" spans="27:28" x14ac:dyDescent="0.25">
      <c r="AA194" s="14"/>
      <c r="AB194" s="14"/>
    </row>
    <row r="195" spans="27:28" x14ac:dyDescent="0.25">
      <c r="AA195" s="14"/>
      <c r="AB195" s="14"/>
    </row>
    <row r="196" spans="27:28" x14ac:dyDescent="0.25">
      <c r="AA196" s="14"/>
      <c r="AB196" s="14"/>
    </row>
    <row r="197" spans="27:28" x14ac:dyDescent="0.25">
      <c r="AA197" s="14"/>
      <c r="AB197" s="14"/>
    </row>
    <row r="198" spans="27:28" x14ac:dyDescent="0.25">
      <c r="AA198" s="14"/>
      <c r="AB198" s="14"/>
    </row>
    <row r="199" spans="27:28" x14ac:dyDescent="0.25">
      <c r="AA199" s="14"/>
      <c r="AB199" s="14"/>
    </row>
    <row r="200" spans="27:28" x14ac:dyDescent="0.25">
      <c r="AA200" s="14"/>
      <c r="AB200" s="14"/>
    </row>
    <row r="201" spans="27:28" x14ac:dyDescent="0.25">
      <c r="AA201" s="14"/>
      <c r="AB201" s="14"/>
    </row>
    <row r="202" spans="27:28" x14ac:dyDescent="0.25">
      <c r="AA202" s="14"/>
      <c r="AB202" s="14"/>
    </row>
    <row r="203" spans="27:28" x14ac:dyDescent="0.25">
      <c r="AA203" s="14"/>
      <c r="AB203" s="14"/>
    </row>
    <row r="204" spans="27:28" x14ac:dyDescent="0.25">
      <c r="AA204" s="14"/>
      <c r="AB204" s="14"/>
    </row>
    <row r="205" spans="27:28" x14ac:dyDescent="0.25">
      <c r="AA205" s="14"/>
      <c r="AB205" s="14"/>
    </row>
    <row r="206" spans="27:28" x14ac:dyDescent="0.25">
      <c r="AA206" s="14"/>
      <c r="AB206" s="14"/>
    </row>
    <row r="207" spans="27:28" x14ac:dyDescent="0.25">
      <c r="AA207" s="14"/>
      <c r="AB207" s="14"/>
    </row>
    <row r="208" spans="27:28" x14ac:dyDescent="0.25">
      <c r="AA208" s="14"/>
      <c r="AB208" s="14"/>
    </row>
    <row r="209" spans="27:28" x14ac:dyDescent="0.25">
      <c r="AA209" s="14"/>
      <c r="AB209" s="14"/>
    </row>
    <row r="210" spans="27:28" x14ac:dyDescent="0.25">
      <c r="AA210" s="14"/>
      <c r="AB210" s="14"/>
    </row>
    <row r="211" spans="27:28" x14ac:dyDescent="0.25">
      <c r="AA211" s="14"/>
      <c r="AB211" s="14"/>
    </row>
    <row r="212" spans="27:28" x14ac:dyDescent="0.25">
      <c r="AA212" s="14"/>
      <c r="AB212" s="14"/>
    </row>
    <row r="213" spans="27:28" x14ac:dyDescent="0.25">
      <c r="AA213" s="14"/>
      <c r="AB213" s="14"/>
    </row>
    <row r="214" spans="27:28" x14ac:dyDescent="0.25">
      <c r="AA214" s="14"/>
      <c r="AB214" s="14"/>
    </row>
    <row r="215" spans="27:28" x14ac:dyDescent="0.25">
      <c r="AA215" s="14"/>
      <c r="AB215" s="14"/>
    </row>
    <row r="216" spans="27:28" x14ac:dyDescent="0.25">
      <c r="AA216" s="14"/>
      <c r="AB216" s="14"/>
    </row>
    <row r="217" spans="27:28" x14ac:dyDescent="0.25">
      <c r="AA217" s="14"/>
      <c r="AB217" s="14"/>
    </row>
    <row r="218" spans="27:28" x14ac:dyDescent="0.25">
      <c r="AA218" s="14"/>
      <c r="AB218" s="14"/>
    </row>
    <row r="219" spans="27:28" x14ac:dyDescent="0.25">
      <c r="AA219" s="14"/>
      <c r="AB219" s="14"/>
    </row>
    <row r="220" spans="27:28" x14ac:dyDescent="0.25">
      <c r="AA220" s="14"/>
      <c r="AB220" s="14"/>
    </row>
    <row r="221" spans="27:28" x14ac:dyDescent="0.25">
      <c r="AA221" s="14"/>
      <c r="AB221" s="14"/>
    </row>
    <row r="222" spans="27:28" x14ac:dyDescent="0.25">
      <c r="AA222" s="14"/>
      <c r="AB222" s="14"/>
    </row>
    <row r="223" spans="27:28" x14ac:dyDescent="0.25">
      <c r="AA223" s="14"/>
      <c r="AB223" s="14"/>
    </row>
    <row r="224" spans="27:28" x14ac:dyDescent="0.25">
      <c r="AA224" s="14"/>
      <c r="AB224" s="14"/>
    </row>
    <row r="225" spans="27:28" x14ac:dyDescent="0.25">
      <c r="AA225" s="14"/>
      <c r="AB225" s="14"/>
    </row>
    <row r="226" spans="27:28" x14ac:dyDescent="0.25">
      <c r="AA226" s="14"/>
      <c r="AB226" s="14"/>
    </row>
    <row r="227" spans="27:28" x14ac:dyDescent="0.25">
      <c r="AA227" s="14"/>
      <c r="AB227" s="14"/>
    </row>
    <row r="228" spans="27:28" x14ac:dyDescent="0.25">
      <c r="AA228" s="14"/>
      <c r="AB228" s="14"/>
    </row>
    <row r="229" spans="27:28" x14ac:dyDescent="0.25">
      <c r="AA229" s="14"/>
      <c r="AB229" s="14"/>
    </row>
    <row r="230" spans="27:28" x14ac:dyDescent="0.25">
      <c r="AA230" s="14"/>
      <c r="AB230" s="14"/>
    </row>
    <row r="231" spans="27:28" x14ac:dyDescent="0.25">
      <c r="AA231" s="14"/>
      <c r="AB231" s="14"/>
    </row>
    <row r="232" spans="27:28" x14ac:dyDescent="0.25">
      <c r="AA232" s="14"/>
      <c r="AB232" s="14"/>
    </row>
    <row r="233" spans="27:28" x14ac:dyDescent="0.25">
      <c r="AA233" s="14"/>
      <c r="AB233" s="14"/>
    </row>
    <row r="234" spans="27:28" x14ac:dyDescent="0.25">
      <c r="AA234" s="14"/>
      <c r="AB234" s="14"/>
    </row>
    <row r="235" spans="27:28" x14ac:dyDescent="0.25">
      <c r="AA235" s="14"/>
      <c r="AB235" s="14"/>
    </row>
    <row r="236" spans="27:28" x14ac:dyDescent="0.25">
      <c r="AA236" s="14"/>
      <c r="AB236" s="14"/>
    </row>
    <row r="237" spans="27:28" x14ac:dyDescent="0.25">
      <c r="AA237" s="14"/>
      <c r="AB237" s="14"/>
    </row>
    <row r="238" spans="27:28" x14ac:dyDescent="0.25">
      <c r="AA238" s="14"/>
      <c r="AB238" s="14"/>
    </row>
    <row r="239" spans="27:28" x14ac:dyDescent="0.25">
      <c r="AA239" s="14"/>
      <c r="AB239" s="14"/>
    </row>
    <row r="240" spans="27:28" x14ac:dyDescent="0.25">
      <c r="AA240" s="14"/>
      <c r="AB240" s="14"/>
    </row>
    <row r="241" spans="27:28" x14ac:dyDescent="0.25">
      <c r="AA241" s="14"/>
      <c r="AB241" s="14"/>
    </row>
    <row r="242" spans="27:28" x14ac:dyDescent="0.25">
      <c r="AA242" s="14"/>
      <c r="AB242" s="14"/>
    </row>
    <row r="243" spans="27:28" x14ac:dyDescent="0.25">
      <c r="AA243" s="14"/>
      <c r="AB243" s="14"/>
    </row>
    <row r="244" spans="27:28" x14ac:dyDescent="0.25">
      <c r="AA244" s="14"/>
      <c r="AB244" s="14"/>
    </row>
    <row r="245" spans="27:28" x14ac:dyDescent="0.25">
      <c r="AA245" s="14"/>
      <c r="AB245" s="14"/>
    </row>
    <row r="246" spans="27:28" x14ac:dyDescent="0.25">
      <c r="AA246" s="14"/>
      <c r="AB246" s="14"/>
    </row>
    <row r="247" spans="27:28" x14ac:dyDescent="0.25">
      <c r="AA247" s="14"/>
      <c r="AB247" s="14"/>
    </row>
    <row r="248" spans="27:28" x14ac:dyDescent="0.25">
      <c r="AA248" s="14"/>
      <c r="AB248" s="14"/>
    </row>
    <row r="249" spans="27:28" x14ac:dyDescent="0.25">
      <c r="AA249" s="14"/>
      <c r="AB249" s="14"/>
    </row>
    <row r="250" spans="27:28" x14ac:dyDescent="0.25">
      <c r="AA250" s="14"/>
      <c r="AB250" s="14"/>
    </row>
    <row r="251" spans="27:28" x14ac:dyDescent="0.25">
      <c r="AA251" s="14"/>
      <c r="AB251" s="14"/>
    </row>
    <row r="252" spans="27:28" x14ac:dyDescent="0.25">
      <c r="AA252" s="14"/>
      <c r="AB252" s="14"/>
    </row>
    <row r="253" spans="27:28" x14ac:dyDescent="0.25">
      <c r="AA253" s="14"/>
      <c r="AB253" s="14"/>
    </row>
    <row r="254" spans="27:28" x14ac:dyDescent="0.25">
      <c r="AA254" s="14"/>
      <c r="AB254" s="14"/>
    </row>
    <row r="255" spans="27:28" x14ac:dyDescent="0.25">
      <c r="AA255" s="14"/>
      <c r="AB255" s="14"/>
    </row>
    <row r="256" spans="27:28" x14ac:dyDescent="0.25">
      <c r="AA256" s="14"/>
      <c r="AB256" s="14"/>
    </row>
    <row r="257" spans="27:28" x14ac:dyDescent="0.25">
      <c r="AA257" s="14"/>
      <c r="AB257" s="14"/>
    </row>
    <row r="258" spans="27:28" x14ac:dyDescent="0.25">
      <c r="AA258" s="14"/>
      <c r="AB258" s="14"/>
    </row>
    <row r="259" spans="27:28" x14ac:dyDescent="0.25">
      <c r="AA259" s="14"/>
      <c r="AB259" s="14"/>
    </row>
    <row r="260" spans="27:28" x14ac:dyDescent="0.25">
      <c r="AA260" s="14"/>
      <c r="AB260" s="14"/>
    </row>
    <row r="261" spans="27:28" x14ac:dyDescent="0.25">
      <c r="AA261" s="14"/>
      <c r="AB261" s="14"/>
    </row>
    <row r="262" spans="27:28" x14ac:dyDescent="0.25">
      <c r="AA262" s="14"/>
      <c r="AB262" s="14"/>
    </row>
    <row r="263" spans="27:28" x14ac:dyDescent="0.25">
      <c r="AA263" s="14"/>
      <c r="AB263" s="14"/>
    </row>
    <row r="264" spans="27:28" x14ac:dyDescent="0.25">
      <c r="AA264" s="14"/>
      <c r="AB264" s="14"/>
    </row>
    <row r="265" spans="27:28" x14ac:dyDescent="0.25">
      <c r="AA265" s="14"/>
      <c r="AB265" s="14"/>
    </row>
    <row r="266" spans="27:28" x14ac:dyDescent="0.25">
      <c r="AA266" s="14"/>
      <c r="AB266" s="14"/>
    </row>
    <row r="267" spans="27:28" x14ac:dyDescent="0.25">
      <c r="AA267" s="14"/>
      <c r="AB267" s="14"/>
    </row>
    <row r="268" spans="27:28" x14ac:dyDescent="0.25">
      <c r="AA268" s="14"/>
      <c r="AB268" s="14"/>
    </row>
    <row r="269" spans="27:28" x14ac:dyDescent="0.25">
      <c r="AA269" s="14"/>
      <c r="AB269" s="14"/>
    </row>
    <row r="270" spans="27:28" x14ac:dyDescent="0.25">
      <c r="AA270" s="14"/>
      <c r="AB270" s="14"/>
    </row>
    <row r="271" spans="27:28" x14ac:dyDescent="0.25">
      <c r="AA271" s="14"/>
      <c r="AB271" s="14"/>
    </row>
    <row r="272" spans="27:28" x14ac:dyDescent="0.25">
      <c r="AA272" s="14"/>
      <c r="AB272" s="14"/>
    </row>
    <row r="273" spans="27:28" x14ac:dyDescent="0.25">
      <c r="AA273" s="14"/>
      <c r="AB273" s="14"/>
    </row>
    <row r="274" spans="27:28" x14ac:dyDescent="0.25">
      <c r="AA274" s="14"/>
      <c r="AB274" s="14"/>
    </row>
    <row r="275" spans="27:28" x14ac:dyDescent="0.25">
      <c r="AA275" s="14"/>
      <c r="AB275" s="14"/>
    </row>
    <row r="276" spans="27:28" x14ac:dyDescent="0.25">
      <c r="AA276" s="14"/>
      <c r="AB276" s="14"/>
    </row>
    <row r="277" spans="27:28" x14ac:dyDescent="0.25">
      <c r="AA277" s="14"/>
      <c r="AB277" s="14"/>
    </row>
    <row r="278" spans="27:28" x14ac:dyDescent="0.25">
      <c r="AA278" s="14"/>
      <c r="AB278" s="14"/>
    </row>
    <row r="279" spans="27:28" x14ac:dyDescent="0.25">
      <c r="AA279" s="14"/>
      <c r="AB279" s="14"/>
    </row>
    <row r="280" spans="27:28" x14ac:dyDescent="0.25">
      <c r="AA280" s="14"/>
      <c r="AB280" s="14"/>
    </row>
    <row r="281" spans="27:28" x14ac:dyDescent="0.25">
      <c r="AA281" s="14"/>
      <c r="AB281" s="14"/>
    </row>
    <row r="282" spans="27:28" x14ac:dyDescent="0.25">
      <c r="AA282" s="14"/>
      <c r="AB282" s="14"/>
    </row>
    <row r="283" spans="27:28" x14ac:dyDescent="0.25">
      <c r="AA283" s="14"/>
      <c r="AB283" s="14"/>
    </row>
    <row r="284" spans="27:28" x14ac:dyDescent="0.25">
      <c r="AA284" s="14"/>
      <c r="AB284" s="14"/>
    </row>
    <row r="285" spans="27:28" x14ac:dyDescent="0.25">
      <c r="AA285" s="14"/>
      <c r="AB285" s="14"/>
    </row>
    <row r="286" spans="27:28" x14ac:dyDescent="0.25">
      <c r="AA286" s="14"/>
      <c r="AB286" s="14"/>
    </row>
    <row r="287" spans="27:28" x14ac:dyDescent="0.25">
      <c r="AA287" s="14"/>
      <c r="AB287" s="14"/>
    </row>
    <row r="288" spans="27:28" x14ac:dyDescent="0.25">
      <c r="AA288" s="14"/>
      <c r="AB288" s="14"/>
    </row>
    <row r="289" spans="27:28" x14ac:dyDescent="0.25">
      <c r="AA289" s="14"/>
      <c r="AB289" s="14"/>
    </row>
    <row r="290" spans="27:28" x14ac:dyDescent="0.25">
      <c r="AA290" s="14"/>
      <c r="AB290" s="14"/>
    </row>
    <row r="291" spans="27:28" x14ac:dyDescent="0.25">
      <c r="AA291" s="14"/>
      <c r="AB291" s="14"/>
    </row>
    <row r="292" spans="27:28" x14ac:dyDescent="0.25">
      <c r="AA292" s="14"/>
      <c r="AB292" s="14"/>
    </row>
    <row r="293" spans="27:28" x14ac:dyDescent="0.25">
      <c r="AA293" s="14"/>
      <c r="AB293" s="14"/>
    </row>
    <row r="294" spans="27:28" x14ac:dyDescent="0.25">
      <c r="AA294" s="14"/>
      <c r="AB294" s="14"/>
    </row>
    <row r="295" spans="27:28" x14ac:dyDescent="0.25">
      <c r="AA295" s="14"/>
      <c r="AB295" s="14"/>
    </row>
    <row r="296" spans="27:28" x14ac:dyDescent="0.25">
      <c r="AA296" s="14"/>
      <c r="AB296" s="14"/>
    </row>
    <row r="297" spans="27:28" x14ac:dyDescent="0.25">
      <c r="AA297" s="14"/>
      <c r="AB297" s="14"/>
    </row>
    <row r="298" spans="27:28" x14ac:dyDescent="0.25">
      <c r="AA298" s="14"/>
      <c r="AB298" s="14"/>
    </row>
    <row r="299" spans="27:28" x14ac:dyDescent="0.25">
      <c r="AA299" s="14"/>
      <c r="AB299" s="14"/>
    </row>
    <row r="300" spans="27:28" x14ac:dyDescent="0.25">
      <c r="AA300" s="14"/>
      <c r="AB300" s="14"/>
    </row>
    <row r="301" spans="27:28" x14ac:dyDescent="0.25">
      <c r="AA301" s="14"/>
      <c r="AB301" s="14"/>
    </row>
    <row r="302" spans="27:28" x14ac:dyDescent="0.25">
      <c r="AA302" s="14"/>
      <c r="AB302" s="1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V42"/>
  <sheetViews>
    <sheetView workbookViewId="0">
      <pane xSplit="2" ySplit="6" topLeftCell="E7" activePane="bottomRight" state="frozen"/>
      <selection pane="topRight" activeCell="C1" sqref="C1"/>
      <selection pane="bottomLeft" activeCell="A7" sqref="A7"/>
      <selection pane="bottomRight" sqref="A1:I1"/>
    </sheetView>
  </sheetViews>
  <sheetFormatPr defaultRowHeight="11.25" x14ac:dyDescent="0.2"/>
  <cols>
    <col min="1" max="1" width="9.140625" style="10"/>
    <col min="2" max="2" width="45.85546875" style="10" customWidth="1"/>
    <col min="3" max="6" width="9.140625" style="10"/>
    <col min="7" max="7" width="9.5703125" style="10" customWidth="1"/>
    <col min="8" max="20" width="9.140625" style="10"/>
    <col min="21" max="21" width="10.140625" style="10" customWidth="1"/>
    <col min="22" max="16384" width="9.140625" style="10"/>
  </cols>
  <sheetData>
    <row r="1" spans="1:22" ht="29.25" customHeight="1" x14ac:dyDescent="0.2">
      <c r="A1" s="142" t="s">
        <v>103</v>
      </c>
      <c r="B1" s="142"/>
      <c r="C1" s="142"/>
      <c r="D1" s="142"/>
      <c r="E1" s="142"/>
      <c r="F1" s="142"/>
      <c r="G1" s="142"/>
      <c r="H1" s="142"/>
      <c r="I1" s="142"/>
      <c r="J1" s="35"/>
      <c r="K1" s="35"/>
      <c r="L1" s="35"/>
      <c r="M1" s="35"/>
      <c r="N1" s="35"/>
      <c r="O1" s="35"/>
      <c r="P1" s="35"/>
      <c r="Q1" s="35"/>
      <c r="R1" s="35"/>
      <c r="S1" s="35"/>
      <c r="T1" s="35"/>
      <c r="U1" s="35"/>
      <c r="V1" s="35"/>
    </row>
    <row r="2" spans="1:22" ht="12.75" x14ac:dyDescent="0.2">
      <c r="A2" s="18" t="s">
        <v>476</v>
      </c>
      <c r="B2" s="19"/>
      <c r="C2" s="19"/>
      <c r="D2" s="19"/>
      <c r="E2" s="19"/>
      <c r="F2" s="19"/>
      <c r="G2" s="19"/>
      <c r="H2" s="19"/>
      <c r="I2" s="19"/>
      <c r="J2" s="19"/>
      <c r="K2" s="19"/>
      <c r="L2" s="19"/>
      <c r="M2" s="19"/>
      <c r="N2" s="19"/>
      <c r="O2" s="19"/>
      <c r="P2" s="19"/>
      <c r="Q2" s="19"/>
      <c r="R2" s="19"/>
      <c r="S2" s="19"/>
      <c r="T2" s="19"/>
      <c r="U2" s="19"/>
      <c r="V2" s="19"/>
    </row>
    <row r="3" spans="1:22" ht="12.75" x14ac:dyDescent="0.2">
      <c r="A3" s="18" t="s">
        <v>104</v>
      </c>
      <c r="B3" s="19"/>
      <c r="C3" s="19"/>
      <c r="D3" s="19"/>
      <c r="E3" s="19"/>
      <c r="F3" s="19"/>
      <c r="G3" s="19"/>
      <c r="H3" s="19"/>
      <c r="I3" s="19"/>
      <c r="J3" s="19"/>
      <c r="K3" s="19"/>
      <c r="L3" s="19"/>
      <c r="M3" s="19"/>
      <c r="N3" s="19"/>
      <c r="O3" s="19"/>
      <c r="P3" s="19"/>
      <c r="Q3" s="19"/>
      <c r="R3" s="19"/>
      <c r="S3" s="19"/>
      <c r="T3" s="19"/>
      <c r="U3" s="19"/>
      <c r="V3" s="19"/>
    </row>
    <row r="4" spans="1:22" x14ac:dyDescent="0.2">
      <c r="A4" s="20"/>
      <c r="B4" s="20"/>
      <c r="C4" s="139" t="s">
        <v>93</v>
      </c>
      <c r="D4" s="139"/>
      <c r="E4" s="139"/>
      <c r="F4" s="139"/>
      <c r="G4" s="139"/>
      <c r="H4" s="139"/>
      <c r="I4" s="139"/>
      <c r="J4" s="139"/>
      <c r="K4" s="139"/>
      <c r="L4" s="139"/>
      <c r="M4" s="139"/>
      <c r="N4" s="139"/>
      <c r="O4" s="139"/>
      <c r="P4" s="139"/>
      <c r="Q4" s="139"/>
      <c r="R4" s="139"/>
      <c r="S4" s="139"/>
      <c r="T4" s="139"/>
      <c r="U4" s="139"/>
      <c r="V4" s="139"/>
    </row>
    <row r="5" spans="1:22" x14ac:dyDescent="0.2">
      <c r="A5" s="20"/>
      <c r="B5" s="20"/>
      <c r="C5" s="143" t="str">
        <f>IF('Index Nat Eth'!$B$4=1,'Index Nat Eth'!$H$3,IF('Index Nat Eth'!$B$4=2,'Index Nat Eth'!$H$4,IF('Index Nat Eth'!$B$4=3,'Index Nat Eth'!$H$5,"Error")))</f>
        <v>Schools</v>
      </c>
      <c r="D5" s="143"/>
      <c r="E5" s="143"/>
      <c r="F5" s="143"/>
      <c r="G5" s="143"/>
      <c r="H5" s="143"/>
      <c r="I5" s="143"/>
      <c r="J5" s="143"/>
      <c r="K5" s="143"/>
      <c r="L5" s="143"/>
      <c r="M5" s="143"/>
      <c r="N5" s="143"/>
      <c r="O5" s="143"/>
      <c r="P5" s="143"/>
      <c r="Q5" s="143"/>
      <c r="R5" s="143"/>
      <c r="S5" s="143"/>
      <c r="T5" s="143"/>
      <c r="U5" s="143"/>
      <c r="V5" s="143"/>
    </row>
    <row r="6" spans="1:22" ht="33.75" x14ac:dyDescent="0.2">
      <c r="A6" s="21"/>
      <c r="B6" s="21"/>
      <c r="C6" s="33" t="s">
        <v>106</v>
      </c>
      <c r="D6" s="33" t="s">
        <v>107</v>
      </c>
      <c r="E6" s="33" t="s">
        <v>108</v>
      </c>
      <c r="F6" s="33" t="s">
        <v>109</v>
      </c>
      <c r="G6" s="33" t="s">
        <v>110</v>
      </c>
      <c r="H6" s="33" t="s">
        <v>111</v>
      </c>
      <c r="I6" s="33" t="s">
        <v>112</v>
      </c>
      <c r="J6" s="33" t="s">
        <v>113</v>
      </c>
      <c r="K6" s="33" t="s">
        <v>114</v>
      </c>
      <c r="L6" s="33" t="s">
        <v>115</v>
      </c>
      <c r="M6" s="33" t="s">
        <v>116</v>
      </c>
      <c r="N6" s="33" t="s">
        <v>117</v>
      </c>
      <c r="O6" s="33" t="s">
        <v>118</v>
      </c>
      <c r="P6" s="33" t="s">
        <v>119</v>
      </c>
      <c r="Q6" s="33" t="s">
        <v>120</v>
      </c>
      <c r="R6" s="33" t="s">
        <v>121</v>
      </c>
      <c r="S6" s="33" t="s">
        <v>122</v>
      </c>
      <c r="T6" s="33" t="s">
        <v>123</v>
      </c>
      <c r="U6" s="33" t="s">
        <v>124</v>
      </c>
      <c r="V6" s="34" t="s">
        <v>125</v>
      </c>
    </row>
    <row r="7" spans="1:22" x14ac:dyDescent="0.2">
      <c r="A7" s="15"/>
      <c r="B7" s="15" t="s">
        <v>9</v>
      </c>
      <c r="C7" s="114">
        <f>IF('Index Nat Eth'!$B$4=1,'Index Nat Eth'!A8,IF('Index Nat Eth'!$B$4=2,'Index Nat Eth'!A48,IF('Index Nat Eth'!$B$4=3,'Index Nat Eth'!A88,"Error")))</f>
        <v>127280</v>
      </c>
      <c r="D7" s="114">
        <f>IF('Index Nat Eth'!$B$4=1,'Index Nat Eth'!B8,IF('Index Nat Eth'!$B$4=2,'Index Nat Eth'!B48,IF('Index Nat Eth'!$B$4=3,'Index Nat Eth'!B88,"Error")))</f>
        <v>820</v>
      </c>
      <c r="E7" s="114">
        <f>IF('Index Nat Eth'!$B$4=1,'Index Nat Eth'!C8,IF('Index Nat Eth'!$B$4=2,'Index Nat Eth'!C48,IF('Index Nat Eth'!$B$4=3,'Index Nat Eth'!C88,"Error")))</f>
        <v>10</v>
      </c>
      <c r="F7" s="114">
        <f>IF('Index Nat Eth'!$B$4=1,'Index Nat Eth'!D8,IF('Index Nat Eth'!$B$4=2,'Index Nat Eth'!D48,IF('Index Nat Eth'!$B$4=3,'Index Nat Eth'!D88,"Error")))</f>
        <v>40</v>
      </c>
      <c r="G7" s="114">
        <f>IF('Index Nat Eth'!$B$4=1,'Index Nat Eth'!E8,IF('Index Nat Eth'!$B$4=2,'Index Nat Eth'!E48,IF('Index Nat Eth'!$B$4=3,'Index Nat Eth'!E88,"Error")))</f>
        <v>5880</v>
      </c>
      <c r="H7" s="114">
        <f>IF('Index Nat Eth'!$B$4=1,'Index Nat Eth'!F8,IF('Index Nat Eth'!$B$4=2,'Index Nat Eth'!F48,IF('Index Nat Eth'!$B$4=3,'Index Nat Eth'!F88,"Error")))</f>
        <v>1580</v>
      </c>
      <c r="I7" s="114">
        <f>IF('Index Nat Eth'!$B$4=1,'Index Nat Eth'!G8,IF('Index Nat Eth'!$B$4=2,'Index Nat Eth'!G48,IF('Index Nat Eth'!$B$4=3,'Index Nat Eth'!G88,"Error")))</f>
        <v>620</v>
      </c>
      <c r="J7" s="114">
        <f>IF('Index Nat Eth'!$B$4=1,'Index Nat Eth'!H8,IF('Index Nat Eth'!$B$4=2,'Index Nat Eth'!H48,IF('Index Nat Eth'!$B$4=3,'Index Nat Eth'!H88,"Error")))</f>
        <v>1620</v>
      </c>
      <c r="K7" s="114">
        <f>IF('Index Nat Eth'!$B$4=1,'Index Nat Eth'!I8,IF('Index Nat Eth'!$B$4=2,'Index Nat Eth'!I48,IF('Index Nat Eth'!$B$4=3,'Index Nat Eth'!I88,"Error")))</f>
        <v>2610</v>
      </c>
      <c r="L7" s="114">
        <f>IF('Index Nat Eth'!$B$4=1,'Index Nat Eth'!J8,IF('Index Nat Eth'!$B$4=2,'Index Nat Eth'!J48,IF('Index Nat Eth'!$B$4=3,'Index Nat Eth'!J88,"Error")))</f>
        <v>6970</v>
      </c>
      <c r="M7" s="114">
        <f>IF('Index Nat Eth'!$B$4=1,'Index Nat Eth'!K8,IF('Index Nat Eth'!$B$4=2,'Index Nat Eth'!K48,IF('Index Nat Eth'!$B$4=3,'Index Nat Eth'!K88,"Error")))</f>
        <v>5340</v>
      </c>
      <c r="N7" s="114">
        <f>IF('Index Nat Eth'!$B$4=1,'Index Nat Eth'!L8,IF('Index Nat Eth'!$B$4=2,'Index Nat Eth'!L48,IF('Index Nat Eth'!$B$4=3,'Index Nat Eth'!L88,"Error")))</f>
        <v>2370</v>
      </c>
      <c r="O7" s="114">
        <f>IF('Index Nat Eth'!$B$4=1,'Index Nat Eth'!M8,IF('Index Nat Eth'!$B$4=2,'Index Nat Eth'!M48,IF('Index Nat Eth'!$B$4=3,'Index Nat Eth'!M88,"Error")))</f>
        <v>3460</v>
      </c>
      <c r="P7" s="114">
        <f>IF('Index Nat Eth'!$B$4=1,'Index Nat Eth'!N8,IF('Index Nat Eth'!$B$4=2,'Index Nat Eth'!N48,IF('Index Nat Eth'!$B$4=3,'Index Nat Eth'!N88,"Error")))</f>
        <v>2050</v>
      </c>
      <c r="Q7" s="114">
        <f>IF('Index Nat Eth'!$B$4=1,'Index Nat Eth'!O8,IF('Index Nat Eth'!$B$4=2,'Index Nat Eth'!O48,IF('Index Nat Eth'!$B$4=3,'Index Nat Eth'!O88,"Error")))</f>
        <v>5580</v>
      </c>
      <c r="R7" s="114">
        <f>IF('Index Nat Eth'!$B$4=1,'Index Nat Eth'!P8,IF('Index Nat Eth'!$B$4=2,'Index Nat Eth'!P48,IF('Index Nat Eth'!$B$4=3,'Index Nat Eth'!P88,"Error")))</f>
        <v>960</v>
      </c>
      <c r="S7" s="114">
        <f>IF('Index Nat Eth'!$B$4=1,'Index Nat Eth'!Q8,IF('Index Nat Eth'!$B$4=2,'Index Nat Eth'!Q48,IF('Index Nat Eth'!$B$4=3,'Index Nat Eth'!Q88,"Error")))</f>
        <v>1380</v>
      </c>
      <c r="T7" s="114">
        <f>IF('Index Nat Eth'!$B$4=1,'Index Nat Eth'!R8,IF('Index Nat Eth'!$B$4=2,'Index Nat Eth'!R48,IF('Index Nat Eth'!$B$4=3,'Index Nat Eth'!R88,"Error")))</f>
        <v>2650</v>
      </c>
      <c r="U7" s="114">
        <f>IF('Index Nat Eth'!$B$4=1,'Index Nat Eth'!S8,IF('Index Nat Eth'!$B$4=2,'Index Nat Eth'!S48,IF('Index Nat Eth'!$B$4=3,'Index Nat Eth'!S88,"Error")))</f>
        <v>1420</v>
      </c>
      <c r="V7" s="114">
        <f>IF('Index Nat Eth'!$B$4=1,'Index Nat Eth'!T8,IF('Index Nat Eth'!$B$4=2,'Index Nat Eth'!T48,IF('Index Nat Eth'!$B$4=3,'Index Nat Eth'!T88,"Error")))</f>
        <v>172640</v>
      </c>
    </row>
    <row r="8" spans="1:22" x14ac:dyDescent="0.2">
      <c r="A8" s="15"/>
      <c r="B8" s="15"/>
      <c r="C8" s="119"/>
      <c r="D8" s="119"/>
      <c r="E8" s="119"/>
      <c r="F8" s="119"/>
      <c r="G8" s="119"/>
      <c r="H8" s="119"/>
      <c r="I8" s="119"/>
      <c r="J8" s="119"/>
      <c r="K8" s="119"/>
      <c r="L8" s="119"/>
      <c r="M8" s="119"/>
      <c r="N8" s="119"/>
      <c r="O8" s="119"/>
      <c r="P8" s="119"/>
      <c r="Q8" s="119"/>
      <c r="R8" s="119"/>
      <c r="S8" s="119"/>
      <c r="T8" s="119"/>
      <c r="U8" s="119"/>
      <c r="V8" s="119"/>
    </row>
    <row r="9" spans="1:22" ht="25.5" customHeight="1" x14ac:dyDescent="0.2">
      <c r="A9" s="134" t="s">
        <v>10</v>
      </c>
      <c r="B9" s="134"/>
      <c r="C9" s="119">
        <f>IF('Index Nat Eth'!$B$4=1,'Index Nat Eth'!A10,IF('Index Nat Eth'!$B$4=2,'Index Nat Eth'!A50,IF('Index Nat Eth'!$B$4=3,'Index Nat Eth'!A90,"Error")))</f>
        <v>0.78</v>
      </c>
      <c r="D9" s="119">
        <f>IF('Index Nat Eth'!$B$4=1,'Index Nat Eth'!B10,IF('Index Nat Eth'!$B$4=2,'Index Nat Eth'!B50,IF('Index Nat Eth'!$B$4=3,'Index Nat Eth'!B90,"Error")))</f>
        <v>0.76</v>
      </c>
      <c r="E9" s="119">
        <f>IF('Index Nat Eth'!$B$4=1,'Index Nat Eth'!C10,IF('Index Nat Eth'!$B$4=2,'Index Nat Eth'!C50,IF('Index Nat Eth'!$B$4=3,'Index Nat Eth'!C90,"Error")))</f>
        <v>0.57999999999999996</v>
      </c>
      <c r="F9" s="119">
        <f>IF('Index Nat Eth'!$B$4=1,'Index Nat Eth'!D10,IF('Index Nat Eth'!$B$4=2,'Index Nat Eth'!D50,IF('Index Nat Eth'!$B$4=3,'Index Nat Eth'!D90,"Error")))</f>
        <v>0.67</v>
      </c>
      <c r="G9" s="119">
        <f>IF('Index Nat Eth'!$B$4=1,'Index Nat Eth'!E10,IF('Index Nat Eth'!$B$4=2,'Index Nat Eth'!E50,IF('Index Nat Eth'!$B$4=3,'Index Nat Eth'!E90,"Error")))</f>
        <v>0.75</v>
      </c>
      <c r="H9" s="119">
        <f>IF('Index Nat Eth'!$B$4=1,'Index Nat Eth'!F10,IF('Index Nat Eth'!$B$4=2,'Index Nat Eth'!F50,IF('Index Nat Eth'!$B$4=3,'Index Nat Eth'!F90,"Error")))</f>
        <v>0.75</v>
      </c>
      <c r="I9" s="119">
        <f>IF('Index Nat Eth'!$B$4=1,'Index Nat Eth'!G10,IF('Index Nat Eth'!$B$4=2,'Index Nat Eth'!G50,IF('Index Nat Eth'!$B$4=3,'Index Nat Eth'!G90,"Error")))</f>
        <v>0.79</v>
      </c>
      <c r="J9" s="119">
        <f>IF('Index Nat Eth'!$B$4=1,'Index Nat Eth'!H10,IF('Index Nat Eth'!$B$4=2,'Index Nat Eth'!H50,IF('Index Nat Eth'!$B$4=3,'Index Nat Eth'!H90,"Error")))</f>
        <v>0.8</v>
      </c>
      <c r="K9" s="119">
        <f>IF('Index Nat Eth'!$B$4=1,'Index Nat Eth'!I10,IF('Index Nat Eth'!$B$4=2,'Index Nat Eth'!I50,IF('Index Nat Eth'!$B$4=3,'Index Nat Eth'!I90,"Error")))</f>
        <v>0.77</v>
      </c>
      <c r="L9" s="119">
        <f>IF('Index Nat Eth'!$B$4=1,'Index Nat Eth'!J10,IF('Index Nat Eth'!$B$4=2,'Index Nat Eth'!J50,IF('Index Nat Eth'!$B$4=3,'Index Nat Eth'!J90,"Error")))</f>
        <v>0.85</v>
      </c>
      <c r="M9" s="119">
        <f>IF('Index Nat Eth'!$B$4=1,'Index Nat Eth'!K10,IF('Index Nat Eth'!$B$4=2,'Index Nat Eth'!K50,IF('Index Nat Eth'!$B$4=3,'Index Nat Eth'!K90,"Error")))</f>
        <v>0.8</v>
      </c>
      <c r="N9" s="119">
        <f>IF('Index Nat Eth'!$B$4=1,'Index Nat Eth'!L10,IF('Index Nat Eth'!$B$4=2,'Index Nat Eth'!L50,IF('Index Nat Eth'!$B$4=3,'Index Nat Eth'!L90,"Error")))</f>
        <v>0.84</v>
      </c>
      <c r="O9" s="119">
        <f>IF('Index Nat Eth'!$B$4=1,'Index Nat Eth'!M10,IF('Index Nat Eth'!$B$4=2,'Index Nat Eth'!M50,IF('Index Nat Eth'!$B$4=3,'Index Nat Eth'!M90,"Error")))</f>
        <v>0.82</v>
      </c>
      <c r="P9" s="119">
        <f>IF('Index Nat Eth'!$B$4=1,'Index Nat Eth'!N10,IF('Index Nat Eth'!$B$4=2,'Index Nat Eth'!N50,IF('Index Nat Eth'!$B$4=3,'Index Nat Eth'!N90,"Error")))</f>
        <v>0.78</v>
      </c>
      <c r="Q9" s="119">
        <f>IF('Index Nat Eth'!$B$4=1,'Index Nat Eth'!O10,IF('Index Nat Eth'!$B$4=2,'Index Nat Eth'!O50,IF('Index Nat Eth'!$B$4=3,'Index Nat Eth'!O90,"Error")))</f>
        <v>0.85</v>
      </c>
      <c r="R9" s="119">
        <f>IF('Index Nat Eth'!$B$4=1,'Index Nat Eth'!P10,IF('Index Nat Eth'!$B$4=2,'Index Nat Eth'!P50,IF('Index Nat Eth'!$B$4=3,'Index Nat Eth'!P90,"Error")))</f>
        <v>0.83</v>
      </c>
      <c r="S9" s="119">
        <f>IF('Index Nat Eth'!$B$4=1,'Index Nat Eth'!Q10,IF('Index Nat Eth'!$B$4=2,'Index Nat Eth'!Q50,IF('Index Nat Eth'!$B$4=3,'Index Nat Eth'!Q90,"Error")))</f>
        <v>0.88</v>
      </c>
      <c r="T9" s="119">
        <f>IF('Index Nat Eth'!$B$4=1,'Index Nat Eth'!R10,IF('Index Nat Eth'!$B$4=2,'Index Nat Eth'!R50,IF('Index Nat Eth'!$B$4=3,'Index Nat Eth'!R90,"Error")))</f>
        <v>0.8</v>
      </c>
      <c r="U9" s="119">
        <f>IF('Index Nat Eth'!$B$4=1,'Index Nat Eth'!S10,IF('Index Nat Eth'!$B$4=2,'Index Nat Eth'!S50,IF('Index Nat Eth'!$B$4=3,'Index Nat Eth'!S90,"Error")))</f>
        <v>0.78</v>
      </c>
      <c r="V9" s="119">
        <f>IF('Index Nat Eth'!$B$4=1,'Index Nat Eth'!T10,IF('Index Nat Eth'!$B$4=2,'Index Nat Eth'!T50,IF('Index Nat Eth'!$B$4=3,'Index Nat Eth'!T90,"Error")))</f>
        <v>0.79</v>
      </c>
    </row>
    <row r="10" spans="1:22" x14ac:dyDescent="0.2">
      <c r="A10" s="26"/>
      <c r="B10" s="26"/>
      <c r="C10" s="119"/>
      <c r="D10" s="119"/>
      <c r="E10" s="119"/>
      <c r="F10" s="119"/>
      <c r="G10" s="119"/>
      <c r="H10" s="119"/>
      <c r="I10" s="119"/>
      <c r="J10" s="119"/>
      <c r="K10" s="119"/>
      <c r="L10" s="119"/>
      <c r="M10" s="119"/>
      <c r="N10" s="119"/>
      <c r="O10" s="119"/>
      <c r="P10" s="119"/>
      <c r="Q10" s="119"/>
      <c r="R10" s="119"/>
      <c r="S10" s="119"/>
      <c r="T10" s="119"/>
      <c r="U10" s="119"/>
      <c r="V10" s="119"/>
    </row>
    <row r="11" spans="1:22" x14ac:dyDescent="0.2">
      <c r="A11" s="22" t="s">
        <v>11</v>
      </c>
      <c r="B11" s="15"/>
      <c r="C11" s="119">
        <f>IF('Index Nat Eth'!$B$4=1,'Index Nat Eth'!A12,IF('Index Nat Eth'!$B$4=2,'Index Nat Eth'!A52,IF('Index Nat Eth'!$B$4=3,'Index Nat Eth'!A92,"Error")))</f>
        <v>0.69</v>
      </c>
      <c r="D11" s="119">
        <f>IF('Index Nat Eth'!$B$4=1,'Index Nat Eth'!B12,IF('Index Nat Eth'!$B$4=2,'Index Nat Eth'!B52,IF('Index Nat Eth'!$B$4=3,'Index Nat Eth'!B92,"Error")))</f>
        <v>0.73</v>
      </c>
      <c r="E11" s="119">
        <f>IF('Index Nat Eth'!$B$4=1,'Index Nat Eth'!C12,IF('Index Nat Eth'!$B$4=2,'Index Nat Eth'!C52,IF('Index Nat Eth'!$B$4=3,'Index Nat Eth'!C92,"Error")))</f>
        <v>0.5</v>
      </c>
      <c r="F11" s="119">
        <f>IF('Index Nat Eth'!$B$4=1,'Index Nat Eth'!D12,IF('Index Nat Eth'!$B$4=2,'Index Nat Eth'!D52,IF('Index Nat Eth'!$B$4=3,'Index Nat Eth'!D92,"Error")))</f>
        <v>0.57999999999999996</v>
      </c>
      <c r="G11" s="119">
        <f>IF('Index Nat Eth'!$B$4=1,'Index Nat Eth'!E12,IF('Index Nat Eth'!$B$4=2,'Index Nat Eth'!E52,IF('Index Nat Eth'!$B$4=3,'Index Nat Eth'!E92,"Error")))</f>
        <v>0.71</v>
      </c>
      <c r="H11" s="119">
        <f>IF('Index Nat Eth'!$B$4=1,'Index Nat Eth'!F12,IF('Index Nat Eth'!$B$4=2,'Index Nat Eth'!F52,IF('Index Nat Eth'!$B$4=3,'Index Nat Eth'!F92,"Error")))</f>
        <v>0.69</v>
      </c>
      <c r="I11" s="119">
        <f>IF('Index Nat Eth'!$B$4=1,'Index Nat Eth'!G12,IF('Index Nat Eth'!$B$4=2,'Index Nat Eth'!G52,IF('Index Nat Eth'!$B$4=3,'Index Nat Eth'!G92,"Error")))</f>
        <v>0.75</v>
      </c>
      <c r="J11" s="119">
        <f>IF('Index Nat Eth'!$B$4=1,'Index Nat Eth'!H12,IF('Index Nat Eth'!$B$4=2,'Index Nat Eth'!H52,IF('Index Nat Eth'!$B$4=3,'Index Nat Eth'!H92,"Error")))</f>
        <v>0.75</v>
      </c>
      <c r="K11" s="119">
        <f>IF('Index Nat Eth'!$B$4=1,'Index Nat Eth'!I12,IF('Index Nat Eth'!$B$4=2,'Index Nat Eth'!I52,IF('Index Nat Eth'!$B$4=3,'Index Nat Eth'!I92,"Error")))</f>
        <v>0.74</v>
      </c>
      <c r="L11" s="119">
        <f>IF('Index Nat Eth'!$B$4=1,'Index Nat Eth'!J12,IF('Index Nat Eth'!$B$4=2,'Index Nat Eth'!J52,IF('Index Nat Eth'!$B$4=3,'Index Nat Eth'!J92,"Error")))</f>
        <v>0.82</v>
      </c>
      <c r="M11" s="119">
        <f>IF('Index Nat Eth'!$B$4=1,'Index Nat Eth'!K12,IF('Index Nat Eth'!$B$4=2,'Index Nat Eth'!K52,IF('Index Nat Eth'!$B$4=3,'Index Nat Eth'!K92,"Error")))</f>
        <v>0.77</v>
      </c>
      <c r="N11" s="119">
        <f>IF('Index Nat Eth'!$B$4=1,'Index Nat Eth'!L12,IF('Index Nat Eth'!$B$4=2,'Index Nat Eth'!L52,IF('Index Nat Eth'!$B$4=3,'Index Nat Eth'!L92,"Error")))</f>
        <v>0.81</v>
      </c>
      <c r="O11" s="119">
        <f>IF('Index Nat Eth'!$B$4=1,'Index Nat Eth'!M12,IF('Index Nat Eth'!$B$4=2,'Index Nat Eth'!M52,IF('Index Nat Eth'!$B$4=3,'Index Nat Eth'!M92,"Error")))</f>
        <v>0.8</v>
      </c>
      <c r="P11" s="119">
        <f>IF('Index Nat Eth'!$B$4=1,'Index Nat Eth'!N12,IF('Index Nat Eth'!$B$4=2,'Index Nat Eth'!N52,IF('Index Nat Eth'!$B$4=3,'Index Nat Eth'!N92,"Error")))</f>
        <v>0.74</v>
      </c>
      <c r="Q11" s="119">
        <f>IF('Index Nat Eth'!$B$4=1,'Index Nat Eth'!O12,IF('Index Nat Eth'!$B$4=2,'Index Nat Eth'!O52,IF('Index Nat Eth'!$B$4=3,'Index Nat Eth'!O92,"Error")))</f>
        <v>0.83</v>
      </c>
      <c r="R11" s="119">
        <f>IF('Index Nat Eth'!$B$4=1,'Index Nat Eth'!P12,IF('Index Nat Eth'!$B$4=2,'Index Nat Eth'!P52,IF('Index Nat Eth'!$B$4=3,'Index Nat Eth'!P92,"Error")))</f>
        <v>0.8</v>
      </c>
      <c r="S11" s="119">
        <f>IF('Index Nat Eth'!$B$4=1,'Index Nat Eth'!Q12,IF('Index Nat Eth'!$B$4=2,'Index Nat Eth'!Q52,IF('Index Nat Eth'!$B$4=3,'Index Nat Eth'!Q92,"Error")))</f>
        <v>0.86</v>
      </c>
      <c r="T11" s="119">
        <f>IF('Index Nat Eth'!$B$4=1,'Index Nat Eth'!R12,IF('Index Nat Eth'!$B$4=2,'Index Nat Eth'!R52,IF('Index Nat Eth'!$B$4=3,'Index Nat Eth'!R92,"Error")))</f>
        <v>0.77</v>
      </c>
      <c r="U11" s="119">
        <f>IF('Index Nat Eth'!$B$4=1,'Index Nat Eth'!S12,IF('Index Nat Eth'!$B$4=2,'Index Nat Eth'!S52,IF('Index Nat Eth'!$B$4=3,'Index Nat Eth'!S92,"Error")))</f>
        <v>0.73</v>
      </c>
      <c r="V11" s="119">
        <f>IF('Index Nat Eth'!$B$4=1,'Index Nat Eth'!T12,IF('Index Nat Eth'!$B$4=2,'Index Nat Eth'!T52,IF('Index Nat Eth'!$B$4=3,'Index Nat Eth'!T92,"Error")))</f>
        <v>0.72</v>
      </c>
    </row>
    <row r="12" spans="1:22" x14ac:dyDescent="0.2">
      <c r="A12" s="15"/>
      <c r="B12" s="15" t="s">
        <v>12</v>
      </c>
      <c r="C12" s="119">
        <f>IF('Index Nat Eth'!$B$4=1,'Index Nat Eth'!A13,IF('Index Nat Eth'!$B$4=2,'Index Nat Eth'!A53,IF('Index Nat Eth'!$B$4=3,'Index Nat Eth'!A93,"Error")))</f>
        <v>7.0000000000000007E-2</v>
      </c>
      <c r="D12" s="119">
        <f>IF('Index Nat Eth'!$B$4=1,'Index Nat Eth'!B13,IF('Index Nat Eth'!$B$4=2,'Index Nat Eth'!B53,IF('Index Nat Eth'!$B$4=3,'Index Nat Eth'!B93,"Error")))</f>
        <v>0.04</v>
      </c>
      <c r="E12" s="119">
        <f>IF('Index Nat Eth'!$B$4=1,'Index Nat Eth'!C13,IF('Index Nat Eth'!$B$4=2,'Index Nat Eth'!C53,IF('Index Nat Eth'!$B$4=3,'Index Nat Eth'!C93,"Error")))</f>
        <v>0</v>
      </c>
      <c r="F12" s="119" t="str">
        <f>IF('Index Nat Eth'!$B$4=1,'Index Nat Eth'!D13,IF('Index Nat Eth'!$B$4=2,'Index Nat Eth'!D53,IF('Index Nat Eth'!$B$4=3,'Index Nat Eth'!D93,"Error")))</f>
        <v>x</v>
      </c>
      <c r="G12" s="119">
        <f>IF('Index Nat Eth'!$B$4=1,'Index Nat Eth'!E13,IF('Index Nat Eth'!$B$4=2,'Index Nat Eth'!E53,IF('Index Nat Eth'!$B$4=3,'Index Nat Eth'!E93,"Error")))</f>
        <v>0.05</v>
      </c>
      <c r="H12" s="119">
        <f>IF('Index Nat Eth'!$B$4=1,'Index Nat Eth'!F13,IF('Index Nat Eth'!$B$4=2,'Index Nat Eth'!F53,IF('Index Nat Eth'!$B$4=3,'Index Nat Eth'!F93,"Error")))</f>
        <v>7.0000000000000007E-2</v>
      </c>
      <c r="I12" s="119">
        <f>IF('Index Nat Eth'!$B$4=1,'Index Nat Eth'!G13,IF('Index Nat Eth'!$B$4=2,'Index Nat Eth'!G53,IF('Index Nat Eth'!$B$4=3,'Index Nat Eth'!G93,"Error")))</f>
        <v>0.06</v>
      </c>
      <c r="J12" s="119">
        <f>IF('Index Nat Eth'!$B$4=1,'Index Nat Eth'!H13,IF('Index Nat Eth'!$B$4=2,'Index Nat Eth'!H53,IF('Index Nat Eth'!$B$4=3,'Index Nat Eth'!H93,"Error")))</f>
        <v>0.04</v>
      </c>
      <c r="K12" s="119">
        <f>IF('Index Nat Eth'!$B$4=1,'Index Nat Eth'!I13,IF('Index Nat Eth'!$B$4=2,'Index Nat Eth'!I53,IF('Index Nat Eth'!$B$4=3,'Index Nat Eth'!I93,"Error")))</f>
        <v>0.05</v>
      </c>
      <c r="L12" s="119">
        <f>IF('Index Nat Eth'!$B$4=1,'Index Nat Eth'!J13,IF('Index Nat Eth'!$B$4=2,'Index Nat Eth'!J53,IF('Index Nat Eth'!$B$4=3,'Index Nat Eth'!J93,"Error")))</f>
        <v>0.03</v>
      </c>
      <c r="M12" s="119">
        <f>IF('Index Nat Eth'!$B$4=1,'Index Nat Eth'!K13,IF('Index Nat Eth'!$B$4=2,'Index Nat Eth'!K53,IF('Index Nat Eth'!$B$4=3,'Index Nat Eth'!K93,"Error")))</f>
        <v>0.05</v>
      </c>
      <c r="N12" s="119">
        <f>IF('Index Nat Eth'!$B$4=1,'Index Nat Eth'!L13,IF('Index Nat Eth'!$B$4=2,'Index Nat Eth'!L53,IF('Index Nat Eth'!$B$4=3,'Index Nat Eth'!L93,"Error")))</f>
        <v>0.04</v>
      </c>
      <c r="O12" s="119">
        <f>IF('Index Nat Eth'!$B$4=1,'Index Nat Eth'!M13,IF('Index Nat Eth'!$B$4=2,'Index Nat Eth'!M53,IF('Index Nat Eth'!$B$4=3,'Index Nat Eth'!M93,"Error")))</f>
        <v>0.04</v>
      </c>
      <c r="P12" s="119">
        <f>IF('Index Nat Eth'!$B$4=1,'Index Nat Eth'!N13,IF('Index Nat Eth'!$B$4=2,'Index Nat Eth'!N53,IF('Index Nat Eth'!$B$4=3,'Index Nat Eth'!N93,"Error")))</f>
        <v>7.0000000000000007E-2</v>
      </c>
      <c r="Q12" s="119">
        <f>IF('Index Nat Eth'!$B$4=1,'Index Nat Eth'!O13,IF('Index Nat Eth'!$B$4=2,'Index Nat Eth'!O53,IF('Index Nat Eth'!$B$4=3,'Index Nat Eth'!O93,"Error")))</f>
        <v>0.04</v>
      </c>
      <c r="R12" s="119">
        <f>IF('Index Nat Eth'!$B$4=1,'Index Nat Eth'!P13,IF('Index Nat Eth'!$B$4=2,'Index Nat Eth'!P53,IF('Index Nat Eth'!$B$4=3,'Index Nat Eth'!P93,"Error")))</f>
        <v>0.06</v>
      </c>
      <c r="S12" s="119">
        <f>IF('Index Nat Eth'!$B$4=1,'Index Nat Eth'!Q13,IF('Index Nat Eth'!$B$4=2,'Index Nat Eth'!Q53,IF('Index Nat Eth'!$B$4=3,'Index Nat Eth'!Q93,"Error")))</f>
        <v>0.04</v>
      </c>
      <c r="T12" s="119">
        <f>IF('Index Nat Eth'!$B$4=1,'Index Nat Eth'!R13,IF('Index Nat Eth'!$B$4=2,'Index Nat Eth'!R53,IF('Index Nat Eth'!$B$4=3,'Index Nat Eth'!R93,"Error")))</f>
        <v>0.04</v>
      </c>
      <c r="U12" s="119">
        <f>IF('Index Nat Eth'!$B$4=1,'Index Nat Eth'!S13,IF('Index Nat Eth'!$B$4=2,'Index Nat Eth'!S53,IF('Index Nat Eth'!$B$4=3,'Index Nat Eth'!S93,"Error")))</f>
        <v>0.06</v>
      </c>
      <c r="V12" s="119">
        <f>IF('Index Nat Eth'!$B$4=1,'Index Nat Eth'!T13,IF('Index Nat Eth'!$B$4=2,'Index Nat Eth'!T53,IF('Index Nat Eth'!$B$4=3,'Index Nat Eth'!T93,"Error")))</f>
        <v>0.06</v>
      </c>
    </row>
    <row r="13" spans="1:22" x14ac:dyDescent="0.2">
      <c r="A13" s="15"/>
      <c r="B13" s="15" t="s">
        <v>13</v>
      </c>
      <c r="C13" s="119" t="str">
        <f>IF('Index Nat Eth'!$B$4=1,'Index Nat Eth'!A14,IF('Index Nat Eth'!$B$4=2,'Index Nat Eth'!A54,IF('Index Nat Eth'!$B$4=3,'Index Nat Eth'!A94,"Error")))</f>
        <v>-</v>
      </c>
      <c r="D13" s="119" t="str">
        <f>IF('Index Nat Eth'!$B$4=1,'Index Nat Eth'!B14,IF('Index Nat Eth'!$B$4=2,'Index Nat Eth'!B54,IF('Index Nat Eth'!$B$4=3,'Index Nat Eth'!B94,"Error")))</f>
        <v>x</v>
      </c>
      <c r="E13" s="119">
        <f>IF('Index Nat Eth'!$B$4=1,'Index Nat Eth'!C14,IF('Index Nat Eth'!$B$4=2,'Index Nat Eth'!C54,IF('Index Nat Eth'!$B$4=3,'Index Nat Eth'!C94,"Error")))</f>
        <v>0</v>
      </c>
      <c r="F13" s="119">
        <f>IF('Index Nat Eth'!$B$4=1,'Index Nat Eth'!D14,IF('Index Nat Eth'!$B$4=2,'Index Nat Eth'!D54,IF('Index Nat Eth'!$B$4=3,'Index Nat Eth'!D94,"Error")))</f>
        <v>0</v>
      </c>
      <c r="G13" s="119" t="str">
        <f>IF('Index Nat Eth'!$B$4=1,'Index Nat Eth'!E14,IF('Index Nat Eth'!$B$4=2,'Index Nat Eth'!E54,IF('Index Nat Eth'!$B$4=3,'Index Nat Eth'!E94,"Error")))</f>
        <v>-</v>
      </c>
      <c r="H13" s="119" t="str">
        <f>IF('Index Nat Eth'!$B$4=1,'Index Nat Eth'!F14,IF('Index Nat Eth'!$B$4=2,'Index Nat Eth'!F54,IF('Index Nat Eth'!$B$4=3,'Index Nat Eth'!F94,"Error")))</f>
        <v>x</v>
      </c>
      <c r="I13" s="119" t="str">
        <f>IF('Index Nat Eth'!$B$4=1,'Index Nat Eth'!G14,IF('Index Nat Eth'!$B$4=2,'Index Nat Eth'!G54,IF('Index Nat Eth'!$B$4=3,'Index Nat Eth'!G94,"Error")))</f>
        <v>x</v>
      </c>
      <c r="J13" s="119" t="str">
        <f>IF('Index Nat Eth'!$B$4=1,'Index Nat Eth'!H14,IF('Index Nat Eth'!$B$4=2,'Index Nat Eth'!H54,IF('Index Nat Eth'!$B$4=3,'Index Nat Eth'!H94,"Error")))</f>
        <v>x</v>
      </c>
      <c r="K13" s="119" t="str">
        <f>IF('Index Nat Eth'!$B$4=1,'Index Nat Eth'!I14,IF('Index Nat Eth'!$B$4=2,'Index Nat Eth'!I54,IF('Index Nat Eth'!$B$4=3,'Index Nat Eth'!I94,"Error")))</f>
        <v>-</v>
      </c>
      <c r="L13" s="119">
        <f>IF('Index Nat Eth'!$B$4=1,'Index Nat Eth'!J14,IF('Index Nat Eth'!$B$4=2,'Index Nat Eth'!J54,IF('Index Nat Eth'!$B$4=3,'Index Nat Eth'!J94,"Error")))</f>
        <v>0.01</v>
      </c>
      <c r="M13" s="119" t="str">
        <f>IF('Index Nat Eth'!$B$4=1,'Index Nat Eth'!K14,IF('Index Nat Eth'!$B$4=2,'Index Nat Eth'!K54,IF('Index Nat Eth'!$B$4=3,'Index Nat Eth'!K94,"Error")))</f>
        <v>-</v>
      </c>
      <c r="N13" s="119" t="str">
        <f>IF('Index Nat Eth'!$B$4=1,'Index Nat Eth'!L14,IF('Index Nat Eth'!$B$4=2,'Index Nat Eth'!L54,IF('Index Nat Eth'!$B$4=3,'Index Nat Eth'!L94,"Error")))</f>
        <v>-</v>
      </c>
      <c r="O13" s="119">
        <f>IF('Index Nat Eth'!$B$4=1,'Index Nat Eth'!M14,IF('Index Nat Eth'!$B$4=2,'Index Nat Eth'!M54,IF('Index Nat Eth'!$B$4=3,'Index Nat Eth'!M94,"Error")))</f>
        <v>0.01</v>
      </c>
      <c r="P13" s="119" t="str">
        <f>IF('Index Nat Eth'!$B$4=1,'Index Nat Eth'!N14,IF('Index Nat Eth'!$B$4=2,'Index Nat Eth'!N54,IF('Index Nat Eth'!$B$4=3,'Index Nat Eth'!N94,"Error")))</f>
        <v>x</v>
      </c>
      <c r="Q13" s="119" t="str">
        <f>IF('Index Nat Eth'!$B$4=1,'Index Nat Eth'!O14,IF('Index Nat Eth'!$B$4=2,'Index Nat Eth'!O54,IF('Index Nat Eth'!$B$4=3,'Index Nat Eth'!O94,"Error")))</f>
        <v>-</v>
      </c>
      <c r="R13" s="119" t="str">
        <f>IF('Index Nat Eth'!$B$4=1,'Index Nat Eth'!P14,IF('Index Nat Eth'!$B$4=2,'Index Nat Eth'!P54,IF('Index Nat Eth'!$B$4=3,'Index Nat Eth'!P94,"Error")))</f>
        <v>x</v>
      </c>
      <c r="S13" s="119" t="str">
        <f>IF('Index Nat Eth'!$B$4=1,'Index Nat Eth'!Q14,IF('Index Nat Eth'!$B$4=2,'Index Nat Eth'!Q54,IF('Index Nat Eth'!$B$4=3,'Index Nat Eth'!Q94,"Error")))</f>
        <v>x</v>
      </c>
      <c r="T13" s="119" t="str">
        <f>IF('Index Nat Eth'!$B$4=1,'Index Nat Eth'!R14,IF('Index Nat Eth'!$B$4=2,'Index Nat Eth'!R54,IF('Index Nat Eth'!$B$4=3,'Index Nat Eth'!R94,"Error")))</f>
        <v>-</v>
      </c>
      <c r="U13" s="119">
        <f>IF('Index Nat Eth'!$B$4=1,'Index Nat Eth'!S14,IF('Index Nat Eth'!$B$4=2,'Index Nat Eth'!S54,IF('Index Nat Eth'!$B$4=3,'Index Nat Eth'!S94,"Error")))</f>
        <v>0.01</v>
      </c>
      <c r="V13" s="119" t="str">
        <f>IF('Index Nat Eth'!$B$4=1,'Index Nat Eth'!T14,IF('Index Nat Eth'!$B$4=2,'Index Nat Eth'!T54,IF('Index Nat Eth'!$B$4=3,'Index Nat Eth'!T94,"Error")))</f>
        <v>-</v>
      </c>
    </row>
    <row r="14" spans="1:22" x14ac:dyDescent="0.2">
      <c r="A14" s="15"/>
      <c r="B14" s="15" t="s">
        <v>14</v>
      </c>
      <c r="C14" s="119">
        <f>IF('Index Nat Eth'!$B$4=1,'Index Nat Eth'!A15,IF('Index Nat Eth'!$B$4=2,'Index Nat Eth'!A55,IF('Index Nat Eth'!$B$4=3,'Index Nat Eth'!A95,"Error")))</f>
        <v>0.04</v>
      </c>
      <c r="D14" s="119">
        <f>IF('Index Nat Eth'!$B$4=1,'Index Nat Eth'!B15,IF('Index Nat Eth'!$B$4=2,'Index Nat Eth'!B55,IF('Index Nat Eth'!$B$4=3,'Index Nat Eth'!B95,"Error")))</f>
        <v>0.02</v>
      </c>
      <c r="E14" s="119">
        <f>IF('Index Nat Eth'!$B$4=1,'Index Nat Eth'!C15,IF('Index Nat Eth'!$B$4=2,'Index Nat Eth'!C55,IF('Index Nat Eth'!$B$4=3,'Index Nat Eth'!C95,"Error")))</f>
        <v>0</v>
      </c>
      <c r="F14" s="119" t="str">
        <f>IF('Index Nat Eth'!$B$4=1,'Index Nat Eth'!D15,IF('Index Nat Eth'!$B$4=2,'Index Nat Eth'!D55,IF('Index Nat Eth'!$B$4=3,'Index Nat Eth'!D95,"Error")))</f>
        <v>x</v>
      </c>
      <c r="G14" s="119">
        <f>IF('Index Nat Eth'!$B$4=1,'Index Nat Eth'!E15,IF('Index Nat Eth'!$B$4=2,'Index Nat Eth'!E55,IF('Index Nat Eth'!$B$4=3,'Index Nat Eth'!E95,"Error")))</f>
        <v>0.03</v>
      </c>
      <c r="H14" s="119">
        <f>IF('Index Nat Eth'!$B$4=1,'Index Nat Eth'!F15,IF('Index Nat Eth'!$B$4=2,'Index Nat Eth'!F55,IF('Index Nat Eth'!$B$4=3,'Index Nat Eth'!F95,"Error")))</f>
        <v>0.03</v>
      </c>
      <c r="I14" s="119">
        <f>IF('Index Nat Eth'!$B$4=1,'Index Nat Eth'!G15,IF('Index Nat Eth'!$B$4=2,'Index Nat Eth'!G55,IF('Index Nat Eth'!$B$4=3,'Index Nat Eth'!G95,"Error")))</f>
        <v>0.03</v>
      </c>
      <c r="J14" s="119">
        <f>IF('Index Nat Eth'!$B$4=1,'Index Nat Eth'!H15,IF('Index Nat Eth'!$B$4=2,'Index Nat Eth'!H55,IF('Index Nat Eth'!$B$4=3,'Index Nat Eth'!H95,"Error")))</f>
        <v>0.04</v>
      </c>
      <c r="K14" s="119">
        <f>IF('Index Nat Eth'!$B$4=1,'Index Nat Eth'!I15,IF('Index Nat Eth'!$B$4=2,'Index Nat Eth'!I55,IF('Index Nat Eth'!$B$4=3,'Index Nat Eth'!I95,"Error")))</f>
        <v>0.03</v>
      </c>
      <c r="L14" s="119">
        <f>IF('Index Nat Eth'!$B$4=1,'Index Nat Eth'!J15,IF('Index Nat Eth'!$B$4=2,'Index Nat Eth'!J55,IF('Index Nat Eth'!$B$4=3,'Index Nat Eth'!J95,"Error")))</f>
        <v>0.01</v>
      </c>
      <c r="M14" s="119">
        <f>IF('Index Nat Eth'!$B$4=1,'Index Nat Eth'!K15,IF('Index Nat Eth'!$B$4=2,'Index Nat Eth'!K55,IF('Index Nat Eth'!$B$4=3,'Index Nat Eth'!K95,"Error")))</f>
        <v>0.02</v>
      </c>
      <c r="N14" s="119">
        <f>IF('Index Nat Eth'!$B$4=1,'Index Nat Eth'!L15,IF('Index Nat Eth'!$B$4=2,'Index Nat Eth'!L55,IF('Index Nat Eth'!$B$4=3,'Index Nat Eth'!L95,"Error")))</f>
        <v>0.02</v>
      </c>
      <c r="O14" s="119">
        <f>IF('Index Nat Eth'!$B$4=1,'Index Nat Eth'!M15,IF('Index Nat Eth'!$B$4=2,'Index Nat Eth'!M55,IF('Index Nat Eth'!$B$4=3,'Index Nat Eth'!M95,"Error")))</f>
        <v>0.02</v>
      </c>
      <c r="P14" s="119">
        <f>IF('Index Nat Eth'!$B$4=1,'Index Nat Eth'!N15,IF('Index Nat Eth'!$B$4=2,'Index Nat Eth'!N55,IF('Index Nat Eth'!$B$4=3,'Index Nat Eth'!N95,"Error")))</f>
        <v>0.04</v>
      </c>
      <c r="Q14" s="119">
        <f>IF('Index Nat Eth'!$B$4=1,'Index Nat Eth'!O15,IF('Index Nat Eth'!$B$4=2,'Index Nat Eth'!O55,IF('Index Nat Eth'!$B$4=3,'Index Nat Eth'!O95,"Error")))</f>
        <v>0.01</v>
      </c>
      <c r="R14" s="119">
        <f>IF('Index Nat Eth'!$B$4=1,'Index Nat Eth'!P15,IF('Index Nat Eth'!$B$4=2,'Index Nat Eth'!P55,IF('Index Nat Eth'!$B$4=3,'Index Nat Eth'!P95,"Error")))</f>
        <v>0.02</v>
      </c>
      <c r="S14" s="119">
        <f>IF('Index Nat Eth'!$B$4=1,'Index Nat Eth'!Q15,IF('Index Nat Eth'!$B$4=2,'Index Nat Eth'!Q55,IF('Index Nat Eth'!$B$4=3,'Index Nat Eth'!Q95,"Error")))</f>
        <v>0.02</v>
      </c>
      <c r="T14" s="119">
        <f>IF('Index Nat Eth'!$B$4=1,'Index Nat Eth'!R15,IF('Index Nat Eth'!$B$4=2,'Index Nat Eth'!R55,IF('Index Nat Eth'!$B$4=3,'Index Nat Eth'!R95,"Error")))</f>
        <v>0.02</v>
      </c>
      <c r="U14" s="119">
        <f>IF('Index Nat Eth'!$B$4=1,'Index Nat Eth'!S15,IF('Index Nat Eth'!$B$4=2,'Index Nat Eth'!S55,IF('Index Nat Eth'!$B$4=3,'Index Nat Eth'!S95,"Error")))</f>
        <v>0.03</v>
      </c>
      <c r="V14" s="119">
        <f>IF('Index Nat Eth'!$B$4=1,'Index Nat Eth'!T15,IF('Index Nat Eth'!$B$4=2,'Index Nat Eth'!T55,IF('Index Nat Eth'!$B$4=3,'Index Nat Eth'!T95,"Error")))</f>
        <v>0.04</v>
      </c>
    </row>
    <row r="15" spans="1:22" x14ac:dyDescent="0.2">
      <c r="A15" s="15"/>
      <c r="B15" s="15" t="s">
        <v>15</v>
      </c>
      <c r="C15" s="119">
        <f>IF('Index Nat Eth'!$B$4=1,'Index Nat Eth'!A16,IF('Index Nat Eth'!$B$4=2,'Index Nat Eth'!A56,IF('Index Nat Eth'!$B$4=3,'Index Nat Eth'!A96,"Error")))</f>
        <v>0.03</v>
      </c>
      <c r="D15" s="119">
        <f>IF('Index Nat Eth'!$B$4=1,'Index Nat Eth'!B16,IF('Index Nat Eth'!$B$4=2,'Index Nat Eth'!B56,IF('Index Nat Eth'!$B$4=3,'Index Nat Eth'!B96,"Error")))</f>
        <v>0.03</v>
      </c>
      <c r="E15" s="119">
        <f>IF('Index Nat Eth'!$B$4=1,'Index Nat Eth'!C16,IF('Index Nat Eth'!$B$4=2,'Index Nat Eth'!C56,IF('Index Nat Eth'!$B$4=3,'Index Nat Eth'!C96,"Error")))</f>
        <v>0</v>
      </c>
      <c r="F15" s="119">
        <f>IF('Index Nat Eth'!$B$4=1,'Index Nat Eth'!D16,IF('Index Nat Eth'!$B$4=2,'Index Nat Eth'!D56,IF('Index Nat Eth'!$B$4=3,'Index Nat Eth'!D96,"Error")))</f>
        <v>0</v>
      </c>
      <c r="G15" s="119">
        <f>IF('Index Nat Eth'!$B$4=1,'Index Nat Eth'!E16,IF('Index Nat Eth'!$B$4=2,'Index Nat Eth'!E56,IF('Index Nat Eth'!$B$4=3,'Index Nat Eth'!E96,"Error")))</f>
        <v>0.03</v>
      </c>
      <c r="H15" s="119">
        <f>IF('Index Nat Eth'!$B$4=1,'Index Nat Eth'!F16,IF('Index Nat Eth'!$B$4=2,'Index Nat Eth'!F56,IF('Index Nat Eth'!$B$4=3,'Index Nat Eth'!F96,"Error")))</f>
        <v>0.03</v>
      </c>
      <c r="I15" s="119">
        <f>IF('Index Nat Eth'!$B$4=1,'Index Nat Eth'!G16,IF('Index Nat Eth'!$B$4=2,'Index Nat Eth'!G56,IF('Index Nat Eth'!$B$4=3,'Index Nat Eth'!G96,"Error")))</f>
        <v>0.03</v>
      </c>
      <c r="J15" s="119">
        <f>IF('Index Nat Eth'!$B$4=1,'Index Nat Eth'!H16,IF('Index Nat Eth'!$B$4=2,'Index Nat Eth'!H56,IF('Index Nat Eth'!$B$4=3,'Index Nat Eth'!H96,"Error")))</f>
        <v>0.03</v>
      </c>
      <c r="K15" s="119">
        <f>IF('Index Nat Eth'!$B$4=1,'Index Nat Eth'!I16,IF('Index Nat Eth'!$B$4=2,'Index Nat Eth'!I56,IF('Index Nat Eth'!$B$4=3,'Index Nat Eth'!I96,"Error")))</f>
        <v>0.03</v>
      </c>
      <c r="L15" s="119">
        <f>IF('Index Nat Eth'!$B$4=1,'Index Nat Eth'!J16,IF('Index Nat Eth'!$B$4=2,'Index Nat Eth'!J56,IF('Index Nat Eth'!$B$4=3,'Index Nat Eth'!J96,"Error")))</f>
        <v>0.03</v>
      </c>
      <c r="M15" s="119">
        <f>IF('Index Nat Eth'!$B$4=1,'Index Nat Eth'!K16,IF('Index Nat Eth'!$B$4=2,'Index Nat Eth'!K56,IF('Index Nat Eth'!$B$4=3,'Index Nat Eth'!K96,"Error")))</f>
        <v>0.04</v>
      </c>
      <c r="N15" s="119">
        <f>IF('Index Nat Eth'!$B$4=1,'Index Nat Eth'!L16,IF('Index Nat Eth'!$B$4=2,'Index Nat Eth'!L56,IF('Index Nat Eth'!$B$4=3,'Index Nat Eth'!L96,"Error")))</f>
        <v>0.04</v>
      </c>
      <c r="O15" s="119">
        <f>IF('Index Nat Eth'!$B$4=1,'Index Nat Eth'!M16,IF('Index Nat Eth'!$B$4=2,'Index Nat Eth'!M56,IF('Index Nat Eth'!$B$4=3,'Index Nat Eth'!M96,"Error")))</f>
        <v>0.03</v>
      </c>
      <c r="P15" s="119">
        <f>IF('Index Nat Eth'!$B$4=1,'Index Nat Eth'!N16,IF('Index Nat Eth'!$B$4=2,'Index Nat Eth'!N56,IF('Index Nat Eth'!$B$4=3,'Index Nat Eth'!N96,"Error")))</f>
        <v>0.03</v>
      </c>
      <c r="Q15" s="119">
        <f>IF('Index Nat Eth'!$B$4=1,'Index Nat Eth'!O16,IF('Index Nat Eth'!$B$4=2,'Index Nat Eth'!O56,IF('Index Nat Eth'!$B$4=3,'Index Nat Eth'!O96,"Error")))</f>
        <v>0.04</v>
      </c>
      <c r="R15" s="119">
        <f>IF('Index Nat Eth'!$B$4=1,'Index Nat Eth'!P16,IF('Index Nat Eth'!$B$4=2,'Index Nat Eth'!P56,IF('Index Nat Eth'!$B$4=3,'Index Nat Eth'!P96,"Error")))</f>
        <v>0.03</v>
      </c>
      <c r="S15" s="119">
        <f>IF('Index Nat Eth'!$B$4=1,'Index Nat Eth'!Q16,IF('Index Nat Eth'!$B$4=2,'Index Nat Eth'!Q56,IF('Index Nat Eth'!$B$4=3,'Index Nat Eth'!Q96,"Error")))</f>
        <v>0.03</v>
      </c>
      <c r="T15" s="119">
        <f>IF('Index Nat Eth'!$B$4=1,'Index Nat Eth'!R16,IF('Index Nat Eth'!$B$4=2,'Index Nat Eth'!R56,IF('Index Nat Eth'!$B$4=3,'Index Nat Eth'!R96,"Error")))</f>
        <v>0.04</v>
      </c>
      <c r="U15" s="119">
        <f>IF('Index Nat Eth'!$B$4=1,'Index Nat Eth'!S16,IF('Index Nat Eth'!$B$4=2,'Index Nat Eth'!S56,IF('Index Nat Eth'!$B$4=3,'Index Nat Eth'!S96,"Error")))</f>
        <v>0.03</v>
      </c>
      <c r="V15" s="119">
        <f>IF('Index Nat Eth'!$B$4=1,'Index Nat Eth'!T16,IF('Index Nat Eth'!$B$4=2,'Index Nat Eth'!T56,IF('Index Nat Eth'!$B$4=3,'Index Nat Eth'!T96,"Error")))</f>
        <v>0.03</v>
      </c>
    </row>
    <row r="16" spans="1:22" x14ac:dyDescent="0.2">
      <c r="A16" s="15"/>
      <c r="B16" s="15" t="s">
        <v>16</v>
      </c>
      <c r="C16" s="119" t="str">
        <f>IF('Index Nat Eth'!$B$4=1,'Index Nat Eth'!A17,IF('Index Nat Eth'!$B$4=2,'Index Nat Eth'!A57,IF('Index Nat Eth'!$B$4=3,'Index Nat Eth'!A97,"Error")))</f>
        <v>-</v>
      </c>
      <c r="D16" s="119">
        <f>IF('Index Nat Eth'!$B$4=1,'Index Nat Eth'!B17,IF('Index Nat Eth'!$B$4=2,'Index Nat Eth'!B57,IF('Index Nat Eth'!$B$4=3,'Index Nat Eth'!B97,"Error")))</f>
        <v>0</v>
      </c>
      <c r="E16" s="119">
        <f>IF('Index Nat Eth'!$B$4=1,'Index Nat Eth'!C17,IF('Index Nat Eth'!$B$4=2,'Index Nat Eth'!C57,IF('Index Nat Eth'!$B$4=3,'Index Nat Eth'!C97,"Error")))</f>
        <v>0</v>
      </c>
      <c r="F16" s="119">
        <f>IF('Index Nat Eth'!$B$4=1,'Index Nat Eth'!D17,IF('Index Nat Eth'!$B$4=2,'Index Nat Eth'!D57,IF('Index Nat Eth'!$B$4=3,'Index Nat Eth'!D97,"Error")))</f>
        <v>0</v>
      </c>
      <c r="G16" s="119" t="str">
        <f>IF('Index Nat Eth'!$B$4=1,'Index Nat Eth'!E17,IF('Index Nat Eth'!$B$4=2,'Index Nat Eth'!E57,IF('Index Nat Eth'!$B$4=3,'Index Nat Eth'!E97,"Error")))</f>
        <v>x</v>
      </c>
      <c r="H16" s="119" t="str">
        <f>IF('Index Nat Eth'!$B$4=1,'Index Nat Eth'!F17,IF('Index Nat Eth'!$B$4=2,'Index Nat Eth'!F57,IF('Index Nat Eth'!$B$4=3,'Index Nat Eth'!F97,"Error")))</f>
        <v>x</v>
      </c>
      <c r="I16" s="119" t="str">
        <f>IF('Index Nat Eth'!$B$4=1,'Index Nat Eth'!G17,IF('Index Nat Eth'!$B$4=2,'Index Nat Eth'!G57,IF('Index Nat Eth'!$B$4=3,'Index Nat Eth'!G97,"Error")))</f>
        <v>x</v>
      </c>
      <c r="J16" s="119" t="str">
        <f>IF('Index Nat Eth'!$B$4=1,'Index Nat Eth'!H17,IF('Index Nat Eth'!$B$4=2,'Index Nat Eth'!H57,IF('Index Nat Eth'!$B$4=3,'Index Nat Eth'!H97,"Error")))</f>
        <v>x</v>
      </c>
      <c r="K16" s="119" t="str">
        <f>IF('Index Nat Eth'!$B$4=1,'Index Nat Eth'!I17,IF('Index Nat Eth'!$B$4=2,'Index Nat Eth'!I57,IF('Index Nat Eth'!$B$4=3,'Index Nat Eth'!I97,"Error")))</f>
        <v>x</v>
      </c>
      <c r="L16" s="119" t="str">
        <f>IF('Index Nat Eth'!$B$4=1,'Index Nat Eth'!J17,IF('Index Nat Eth'!$B$4=2,'Index Nat Eth'!J57,IF('Index Nat Eth'!$B$4=3,'Index Nat Eth'!J97,"Error")))</f>
        <v>-</v>
      </c>
      <c r="M16" s="119" t="str">
        <f>IF('Index Nat Eth'!$B$4=1,'Index Nat Eth'!K17,IF('Index Nat Eth'!$B$4=2,'Index Nat Eth'!K57,IF('Index Nat Eth'!$B$4=3,'Index Nat Eth'!K97,"Error")))</f>
        <v>-</v>
      </c>
      <c r="N16" s="119" t="str">
        <f>IF('Index Nat Eth'!$B$4=1,'Index Nat Eth'!L17,IF('Index Nat Eth'!$B$4=2,'Index Nat Eth'!L57,IF('Index Nat Eth'!$B$4=3,'Index Nat Eth'!L97,"Error")))</f>
        <v>-</v>
      </c>
      <c r="O16" s="119" t="str">
        <f>IF('Index Nat Eth'!$B$4=1,'Index Nat Eth'!M17,IF('Index Nat Eth'!$B$4=2,'Index Nat Eth'!M57,IF('Index Nat Eth'!$B$4=3,'Index Nat Eth'!M97,"Error")))</f>
        <v>x</v>
      </c>
      <c r="P16" s="119" t="str">
        <f>IF('Index Nat Eth'!$B$4=1,'Index Nat Eth'!N17,IF('Index Nat Eth'!$B$4=2,'Index Nat Eth'!N57,IF('Index Nat Eth'!$B$4=3,'Index Nat Eth'!N97,"Error")))</f>
        <v>x</v>
      </c>
      <c r="Q16" s="119" t="str">
        <f>IF('Index Nat Eth'!$B$4=1,'Index Nat Eth'!O17,IF('Index Nat Eth'!$B$4=2,'Index Nat Eth'!O57,IF('Index Nat Eth'!$B$4=3,'Index Nat Eth'!O97,"Error")))</f>
        <v>-</v>
      </c>
      <c r="R16" s="119" t="str">
        <f>IF('Index Nat Eth'!$B$4=1,'Index Nat Eth'!P17,IF('Index Nat Eth'!$B$4=2,'Index Nat Eth'!P57,IF('Index Nat Eth'!$B$4=3,'Index Nat Eth'!P97,"Error")))</f>
        <v>x</v>
      </c>
      <c r="S16" s="119" t="str">
        <f>IF('Index Nat Eth'!$B$4=1,'Index Nat Eth'!Q17,IF('Index Nat Eth'!$B$4=2,'Index Nat Eth'!Q57,IF('Index Nat Eth'!$B$4=3,'Index Nat Eth'!Q97,"Error")))</f>
        <v>x</v>
      </c>
      <c r="T16" s="119" t="str">
        <f>IF('Index Nat Eth'!$B$4=1,'Index Nat Eth'!R17,IF('Index Nat Eth'!$B$4=2,'Index Nat Eth'!R57,IF('Index Nat Eth'!$B$4=3,'Index Nat Eth'!R97,"Error")))</f>
        <v>x</v>
      </c>
      <c r="U16" s="119" t="str">
        <f>IF('Index Nat Eth'!$B$4=1,'Index Nat Eth'!S17,IF('Index Nat Eth'!$B$4=2,'Index Nat Eth'!S57,IF('Index Nat Eth'!$B$4=3,'Index Nat Eth'!S97,"Error")))</f>
        <v>x</v>
      </c>
      <c r="V16" s="119" t="str">
        <f>IF('Index Nat Eth'!$B$4=1,'Index Nat Eth'!T17,IF('Index Nat Eth'!$B$4=2,'Index Nat Eth'!T57,IF('Index Nat Eth'!$B$4=3,'Index Nat Eth'!T97,"Error")))</f>
        <v>-</v>
      </c>
    </row>
    <row r="17" spans="1:22" x14ac:dyDescent="0.2">
      <c r="A17" s="15"/>
      <c r="B17" s="15" t="s">
        <v>17</v>
      </c>
      <c r="C17" s="119" t="str">
        <f>IF('Index Nat Eth'!$B$4=1,'Index Nat Eth'!A18,IF('Index Nat Eth'!$B$4=2,'Index Nat Eth'!A58,IF('Index Nat Eth'!$B$4=3,'Index Nat Eth'!A98,"Error")))</f>
        <v>x</v>
      </c>
      <c r="D17" s="119">
        <f>IF('Index Nat Eth'!$B$4=1,'Index Nat Eth'!B18,IF('Index Nat Eth'!$B$4=2,'Index Nat Eth'!B58,IF('Index Nat Eth'!$B$4=3,'Index Nat Eth'!B98,"Error")))</f>
        <v>0</v>
      </c>
      <c r="E17" s="119">
        <f>IF('Index Nat Eth'!$B$4=1,'Index Nat Eth'!C18,IF('Index Nat Eth'!$B$4=2,'Index Nat Eth'!C58,IF('Index Nat Eth'!$B$4=3,'Index Nat Eth'!C98,"Error")))</f>
        <v>0</v>
      </c>
      <c r="F17" s="119">
        <f>IF('Index Nat Eth'!$B$4=1,'Index Nat Eth'!D18,IF('Index Nat Eth'!$B$4=2,'Index Nat Eth'!D58,IF('Index Nat Eth'!$B$4=3,'Index Nat Eth'!D98,"Error")))</f>
        <v>0</v>
      </c>
      <c r="G17" s="119" t="str">
        <f>IF('Index Nat Eth'!$B$4=1,'Index Nat Eth'!E18,IF('Index Nat Eth'!$B$4=2,'Index Nat Eth'!E58,IF('Index Nat Eth'!$B$4=3,'Index Nat Eth'!E98,"Error")))</f>
        <v>x</v>
      </c>
      <c r="H17" s="119">
        <f>IF('Index Nat Eth'!$B$4=1,'Index Nat Eth'!F18,IF('Index Nat Eth'!$B$4=2,'Index Nat Eth'!F58,IF('Index Nat Eth'!$B$4=3,'Index Nat Eth'!F98,"Error")))</f>
        <v>0</v>
      </c>
      <c r="I17" s="119">
        <f>IF('Index Nat Eth'!$B$4=1,'Index Nat Eth'!G18,IF('Index Nat Eth'!$B$4=2,'Index Nat Eth'!G58,IF('Index Nat Eth'!$B$4=3,'Index Nat Eth'!G98,"Error")))</f>
        <v>0</v>
      </c>
      <c r="J17" s="119">
        <f>IF('Index Nat Eth'!$B$4=1,'Index Nat Eth'!H18,IF('Index Nat Eth'!$B$4=2,'Index Nat Eth'!H58,IF('Index Nat Eth'!$B$4=3,'Index Nat Eth'!H98,"Error")))</f>
        <v>0</v>
      </c>
      <c r="K17" s="119" t="str">
        <f>IF('Index Nat Eth'!$B$4=1,'Index Nat Eth'!I18,IF('Index Nat Eth'!$B$4=2,'Index Nat Eth'!I58,IF('Index Nat Eth'!$B$4=3,'Index Nat Eth'!I98,"Error")))</f>
        <v>x</v>
      </c>
      <c r="L17" s="119">
        <f>IF('Index Nat Eth'!$B$4=1,'Index Nat Eth'!J18,IF('Index Nat Eth'!$B$4=2,'Index Nat Eth'!J58,IF('Index Nat Eth'!$B$4=3,'Index Nat Eth'!J98,"Error")))</f>
        <v>0</v>
      </c>
      <c r="M17" s="119">
        <f>IF('Index Nat Eth'!$B$4=1,'Index Nat Eth'!K18,IF('Index Nat Eth'!$B$4=2,'Index Nat Eth'!K58,IF('Index Nat Eth'!$B$4=3,'Index Nat Eth'!K98,"Error")))</f>
        <v>0</v>
      </c>
      <c r="N17" s="119">
        <f>IF('Index Nat Eth'!$B$4=1,'Index Nat Eth'!L18,IF('Index Nat Eth'!$B$4=2,'Index Nat Eth'!L58,IF('Index Nat Eth'!$B$4=3,'Index Nat Eth'!L98,"Error")))</f>
        <v>0</v>
      </c>
      <c r="O17" s="119">
        <f>IF('Index Nat Eth'!$B$4=1,'Index Nat Eth'!M18,IF('Index Nat Eth'!$B$4=2,'Index Nat Eth'!M58,IF('Index Nat Eth'!$B$4=3,'Index Nat Eth'!M98,"Error")))</f>
        <v>0</v>
      </c>
      <c r="P17" s="119">
        <f>IF('Index Nat Eth'!$B$4=1,'Index Nat Eth'!N18,IF('Index Nat Eth'!$B$4=2,'Index Nat Eth'!N58,IF('Index Nat Eth'!$B$4=3,'Index Nat Eth'!N98,"Error")))</f>
        <v>0</v>
      </c>
      <c r="Q17" s="119">
        <f>IF('Index Nat Eth'!$B$4=1,'Index Nat Eth'!O18,IF('Index Nat Eth'!$B$4=2,'Index Nat Eth'!O58,IF('Index Nat Eth'!$B$4=3,'Index Nat Eth'!O98,"Error")))</f>
        <v>0</v>
      </c>
      <c r="R17" s="119">
        <f>IF('Index Nat Eth'!$B$4=1,'Index Nat Eth'!P18,IF('Index Nat Eth'!$B$4=2,'Index Nat Eth'!P58,IF('Index Nat Eth'!$B$4=3,'Index Nat Eth'!P98,"Error")))</f>
        <v>0</v>
      </c>
      <c r="S17" s="119" t="str">
        <f>IF('Index Nat Eth'!$B$4=1,'Index Nat Eth'!Q18,IF('Index Nat Eth'!$B$4=2,'Index Nat Eth'!Q58,IF('Index Nat Eth'!$B$4=3,'Index Nat Eth'!Q98,"Error")))</f>
        <v>x</v>
      </c>
      <c r="T17" s="119">
        <f>IF('Index Nat Eth'!$B$4=1,'Index Nat Eth'!R18,IF('Index Nat Eth'!$B$4=2,'Index Nat Eth'!R58,IF('Index Nat Eth'!$B$4=3,'Index Nat Eth'!R98,"Error")))</f>
        <v>0</v>
      </c>
      <c r="U17" s="119">
        <f>IF('Index Nat Eth'!$B$4=1,'Index Nat Eth'!S18,IF('Index Nat Eth'!$B$4=2,'Index Nat Eth'!S58,IF('Index Nat Eth'!$B$4=3,'Index Nat Eth'!S98,"Error")))</f>
        <v>0</v>
      </c>
      <c r="V17" s="119" t="str">
        <f>IF('Index Nat Eth'!$B$4=1,'Index Nat Eth'!T18,IF('Index Nat Eth'!$B$4=2,'Index Nat Eth'!T58,IF('Index Nat Eth'!$B$4=3,'Index Nat Eth'!T98,"Error")))</f>
        <v>-</v>
      </c>
    </row>
    <row r="18" spans="1:22" x14ac:dyDescent="0.2">
      <c r="A18" s="15"/>
      <c r="B18" s="15"/>
      <c r="C18" s="119"/>
      <c r="D18" s="119"/>
      <c r="E18" s="119"/>
      <c r="F18" s="119"/>
      <c r="G18" s="119"/>
      <c r="H18" s="119"/>
      <c r="I18" s="119"/>
      <c r="J18" s="119"/>
      <c r="K18" s="119"/>
      <c r="L18" s="119"/>
      <c r="M18" s="119"/>
      <c r="N18" s="119"/>
      <c r="O18" s="119"/>
      <c r="P18" s="119"/>
      <c r="Q18" s="119"/>
      <c r="R18" s="119"/>
      <c r="S18" s="119"/>
      <c r="T18" s="119"/>
      <c r="U18" s="119"/>
      <c r="V18" s="119"/>
    </row>
    <row r="19" spans="1:22" x14ac:dyDescent="0.2">
      <c r="A19" s="15"/>
      <c r="B19" s="15" t="s">
        <v>18</v>
      </c>
      <c r="C19" s="119">
        <f>IF('Index Nat Eth'!$B$4=1,'Index Nat Eth'!A20,IF('Index Nat Eth'!$B$4=2,'Index Nat Eth'!A60,IF('Index Nat Eth'!$B$4=3,'Index Nat Eth'!A100,"Error")))</f>
        <v>0.05</v>
      </c>
      <c r="D19" s="119">
        <f>IF('Index Nat Eth'!$B$4=1,'Index Nat Eth'!B20,IF('Index Nat Eth'!$B$4=2,'Index Nat Eth'!B60,IF('Index Nat Eth'!$B$4=3,'Index Nat Eth'!B100,"Error")))</f>
        <v>0.02</v>
      </c>
      <c r="E19" s="119">
        <f>IF('Index Nat Eth'!$B$4=1,'Index Nat Eth'!C20,IF('Index Nat Eth'!$B$4=2,'Index Nat Eth'!C60,IF('Index Nat Eth'!$B$4=3,'Index Nat Eth'!C100,"Error")))</f>
        <v>0</v>
      </c>
      <c r="F19" s="119" t="str">
        <f>IF('Index Nat Eth'!$B$4=1,'Index Nat Eth'!D20,IF('Index Nat Eth'!$B$4=2,'Index Nat Eth'!D60,IF('Index Nat Eth'!$B$4=3,'Index Nat Eth'!D100,"Error")))</f>
        <v>x</v>
      </c>
      <c r="G19" s="119">
        <f>IF('Index Nat Eth'!$B$4=1,'Index Nat Eth'!E20,IF('Index Nat Eth'!$B$4=2,'Index Nat Eth'!E60,IF('Index Nat Eth'!$B$4=3,'Index Nat Eth'!E100,"Error")))</f>
        <v>0.02</v>
      </c>
      <c r="H19" s="119">
        <f>IF('Index Nat Eth'!$B$4=1,'Index Nat Eth'!F20,IF('Index Nat Eth'!$B$4=2,'Index Nat Eth'!F60,IF('Index Nat Eth'!$B$4=3,'Index Nat Eth'!F100,"Error")))</f>
        <v>0.04</v>
      </c>
      <c r="I19" s="119">
        <f>IF('Index Nat Eth'!$B$4=1,'Index Nat Eth'!G20,IF('Index Nat Eth'!$B$4=2,'Index Nat Eth'!G60,IF('Index Nat Eth'!$B$4=3,'Index Nat Eth'!G100,"Error")))</f>
        <v>0.03</v>
      </c>
      <c r="J19" s="119">
        <f>IF('Index Nat Eth'!$B$4=1,'Index Nat Eth'!H20,IF('Index Nat Eth'!$B$4=2,'Index Nat Eth'!H60,IF('Index Nat Eth'!$B$4=3,'Index Nat Eth'!H100,"Error")))</f>
        <v>0.03</v>
      </c>
      <c r="K19" s="119">
        <f>IF('Index Nat Eth'!$B$4=1,'Index Nat Eth'!I20,IF('Index Nat Eth'!$B$4=2,'Index Nat Eth'!I60,IF('Index Nat Eth'!$B$4=3,'Index Nat Eth'!I100,"Error")))</f>
        <v>0.02</v>
      </c>
      <c r="L19" s="119">
        <f>IF('Index Nat Eth'!$B$4=1,'Index Nat Eth'!J20,IF('Index Nat Eth'!$B$4=2,'Index Nat Eth'!J60,IF('Index Nat Eth'!$B$4=3,'Index Nat Eth'!J100,"Error")))</f>
        <v>0.02</v>
      </c>
      <c r="M19" s="119">
        <f>IF('Index Nat Eth'!$B$4=1,'Index Nat Eth'!K20,IF('Index Nat Eth'!$B$4=2,'Index Nat Eth'!K60,IF('Index Nat Eth'!$B$4=3,'Index Nat Eth'!K100,"Error")))</f>
        <v>0.02</v>
      </c>
      <c r="N19" s="119">
        <f>IF('Index Nat Eth'!$B$4=1,'Index Nat Eth'!L20,IF('Index Nat Eth'!$B$4=2,'Index Nat Eth'!L60,IF('Index Nat Eth'!$B$4=3,'Index Nat Eth'!L100,"Error")))</f>
        <v>0.04</v>
      </c>
      <c r="O19" s="119">
        <f>IF('Index Nat Eth'!$B$4=1,'Index Nat Eth'!M20,IF('Index Nat Eth'!$B$4=2,'Index Nat Eth'!M60,IF('Index Nat Eth'!$B$4=3,'Index Nat Eth'!M100,"Error")))</f>
        <v>0.01</v>
      </c>
      <c r="P19" s="119">
        <f>IF('Index Nat Eth'!$B$4=1,'Index Nat Eth'!N20,IF('Index Nat Eth'!$B$4=2,'Index Nat Eth'!N60,IF('Index Nat Eth'!$B$4=3,'Index Nat Eth'!N100,"Error")))</f>
        <v>0.04</v>
      </c>
      <c r="Q19" s="119">
        <f>IF('Index Nat Eth'!$B$4=1,'Index Nat Eth'!O20,IF('Index Nat Eth'!$B$4=2,'Index Nat Eth'!O60,IF('Index Nat Eth'!$B$4=3,'Index Nat Eth'!O100,"Error")))</f>
        <v>0.01</v>
      </c>
      <c r="R19" s="119">
        <f>IF('Index Nat Eth'!$B$4=1,'Index Nat Eth'!P20,IF('Index Nat Eth'!$B$4=2,'Index Nat Eth'!P60,IF('Index Nat Eth'!$B$4=3,'Index Nat Eth'!P100,"Error")))</f>
        <v>0.02</v>
      </c>
      <c r="S19" s="119">
        <f>IF('Index Nat Eth'!$B$4=1,'Index Nat Eth'!Q20,IF('Index Nat Eth'!$B$4=2,'Index Nat Eth'!Q60,IF('Index Nat Eth'!$B$4=3,'Index Nat Eth'!Q100,"Error")))</f>
        <v>0.01</v>
      </c>
      <c r="T19" s="119">
        <f>IF('Index Nat Eth'!$B$4=1,'Index Nat Eth'!R20,IF('Index Nat Eth'!$B$4=2,'Index Nat Eth'!R60,IF('Index Nat Eth'!$B$4=3,'Index Nat Eth'!R100,"Error")))</f>
        <v>0.01</v>
      </c>
      <c r="U19" s="119">
        <f>IF('Index Nat Eth'!$B$4=1,'Index Nat Eth'!S20,IF('Index Nat Eth'!$B$4=2,'Index Nat Eth'!S60,IF('Index Nat Eth'!$B$4=3,'Index Nat Eth'!S100,"Error")))</f>
        <v>0.03</v>
      </c>
      <c r="V19" s="119">
        <f>IF('Index Nat Eth'!$B$4=1,'Index Nat Eth'!T20,IF('Index Nat Eth'!$B$4=2,'Index Nat Eth'!T60,IF('Index Nat Eth'!$B$4=3,'Index Nat Eth'!T100,"Error")))</f>
        <v>0.05</v>
      </c>
    </row>
    <row r="20" spans="1:22" x14ac:dyDescent="0.2">
      <c r="A20" s="15"/>
      <c r="B20" s="15"/>
      <c r="C20" s="119"/>
      <c r="D20" s="119"/>
      <c r="E20" s="119"/>
      <c r="F20" s="119"/>
      <c r="G20" s="119"/>
      <c r="H20" s="119"/>
      <c r="I20" s="119"/>
      <c r="J20" s="119"/>
      <c r="K20" s="119"/>
      <c r="L20" s="119"/>
      <c r="M20" s="119"/>
      <c r="N20" s="119"/>
      <c r="O20" s="119"/>
      <c r="P20" s="119"/>
      <c r="Q20" s="119"/>
      <c r="R20" s="119"/>
      <c r="S20" s="119"/>
      <c r="T20" s="119"/>
      <c r="U20" s="119"/>
      <c r="V20" s="119"/>
    </row>
    <row r="21" spans="1:22" x14ac:dyDescent="0.2">
      <c r="A21" s="15"/>
      <c r="B21" s="15" t="s">
        <v>19</v>
      </c>
      <c r="C21" s="119">
        <f>IF('Index Nat Eth'!$B$4=1,'Index Nat Eth'!A22,IF('Index Nat Eth'!$B$4=2,'Index Nat Eth'!A62,IF('Index Nat Eth'!$B$4=3,'Index Nat Eth'!A102,"Error")))</f>
        <v>0.55000000000000004</v>
      </c>
      <c r="D21" s="119">
        <f>IF('Index Nat Eth'!$B$4=1,'Index Nat Eth'!B22,IF('Index Nat Eth'!$B$4=2,'Index Nat Eth'!B62,IF('Index Nat Eth'!$B$4=3,'Index Nat Eth'!B102,"Error")))</f>
        <v>0.62</v>
      </c>
      <c r="E21" s="119">
        <f>IF('Index Nat Eth'!$B$4=1,'Index Nat Eth'!C22,IF('Index Nat Eth'!$B$4=2,'Index Nat Eth'!C62,IF('Index Nat Eth'!$B$4=3,'Index Nat Eth'!C102,"Error")))</f>
        <v>0.5</v>
      </c>
      <c r="F21" s="119">
        <f>IF('Index Nat Eth'!$B$4=1,'Index Nat Eth'!D22,IF('Index Nat Eth'!$B$4=2,'Index Nat Eth'!D62,IF('Index Nat Eth'!$B$4=3,'Index Nat Eth'!D102,"Error")))</f>
        <v>0.44</v>
      </c>
      <c r="G21" s="119">
        <f>IF('Index Nat Eth'!$B$4=1,'Index Nat Eth'!E22,IF('Index Nat Eth'!$B$4=2,'Index Nat Eth'!E62,IF('Index Nat Eth'!$B$4=3,'Index Nat Eth'!E102,"Error")))</f>
        <v>0.59</v>
      </c>
      <c r="H21" s="119">
        <f>IF('Index Nat Eth'!$B$4=1,'Index Nat Eth'!F22,IF('Index Nat Eth'!$B$4=2,'Index Nat Eth'!F62,IF('Index Nat Eth'!$B$4=3,'Index Nat Eth'!F102,"Error")))</f>
        <v>0.54</v>
      </c>
      <c r="I21" s="119">
        <f>IF('Index Nat Eth'!$B$4=1,'Index Nat Eth'!G22,IF('Index Nat Eth'!$B$4=2,'Index Nat Eth'!G62,IF('Index Nat Eth'!$B$4=3,'Index Nat Eth'!G102,"Error")))</f>
        <v>0.62</v>
      </c>
      <c r="J21" s="119">
        <f>IF('Index Nat Eth'!$B$4=1,'Index Nat Eth'!H22,IF('Index Nat Eth'!$B$4=2,'Index Nat Eth'!H62,IF('Index Nat Eth'!$B$4=3,'Index Nat Eth'!H102,"Error")))</f>
        <v>0.64</v>
      </c>
      <c r="K21" s="119">
        <f>IF('Index Nat Eth'!$B$4=1,'Index Nat Eth'!I22,IF('Index Nat Eth'!$B$4=2,'Index Nat Eth'!I62,IF('Index Nat Eth'!$B$4=3,'Index Nat Eth'!I102,"Error")))</f>
        <v>0.61</v>
      </c>
      <c r="L21" s="119">
        <f>IF('Index Nat Eth'!$B$4=1,'Index Nat Eth'!J22,IF('Index Nat Eth'!$B$4=2,'Index Nat Eth'!J62,IF('Index Nat Eth'!$B$4=3,'Index Nat Eth'!J102,"Error")))</f>
        <v>0.75</v>
      </c>
      <c r="M21" s="119">
        <f>IF('Index Nat Eth'!$B$4=1,'Index Nat Eth'!K22,IF('Index Nat Eth'!$B$4=2,'Index Nat Eth'!K62,IF('Index Nat Eth'!$B$4=3,'Index Nat Eth'!K102,"Error")))</f>
        <v>0.67</v>
      </c>
      <c r="N21" s="119">
        <f>IF('Index Nat Eth'!$B$4=1,'Index Nat Eth'!L22,IF('Index Nat Eth'!$B$4=2,'Index Nat Eth'!L62,IF('Index Nat Eth'!$B$4=3,'Index Nat Eth'!L102,"Error")))</f>
        <v>0.7</v>
      </c>
      <c r="O21" s="119">
        <f>IF('Index Nat Eth'!$B$4=1,'Index Nat Eth'!M22,IF('Index Nat Eth'!$B$4=2,'Index Nat Eth'!M62,IF('Index Nat Eth'!$B$4=3,'Index Nat Eth'!M102,"Error")))</f>
        <v>0.7</v>
      </c>
      <c r="P21" s="119">
        <f>IF('Index Nat Eth'!$B$4=1,'Index Nat Eth'!N22,IF('Index Nat Eth'!$B$4=2,'Index Nat Eth'!N62,IF('Index Nat Eth'!$B$4=3,'Index Nat Eth'!N102,"Error")))</f>
        <v>0.6</v>
      </c>
      <c r="Q21" s="119">
        <f>IF('Index Nat Eth'!$B$4=1,'Index Nat Eth'!O22,IF('Index Nat Eth'!$B$4=2,'Index Nat Eth'!O62,IF('Index Nat Eth'!$B$4=3,'Index Nat Eth'!O102,"Error")))</f>
        <v>0.74</v>
      </c>
      <c r="R21" s="119">
        <f>IF('Index Nat Eth'!$B$4=1,'Index Nat Eth'!P22,IF('Index Nat Eth'!$B$4=2,'Index Nat Eth'!P62,IF('Index Nat Eth'!$B$4=3,'Index Nat Eth'!P102,"Error")))</f>
        <v>0.69</v>
      </c>
      <c r="S21" s="119">
        <f>IF('Index Nat Eth'!$B$4=1,'Index Nat Eth'!Q22,IF('Index Nat Eth'!$B$4=2,'Index Nat Eth'!Q62,IF('Index Nat Eth'!$B$4=3,'Index Nat Eth'!Q102,"Error")))</f>
        <v>0.76</v>
      </c>
      <c r="T21" s="119">
        <f>IF('Index Nat Eth'!$B$4=1,'Index Nat Eth'!R22,IF('Index Nat Eth'!$B$4=2,'Index Nat Eth'!R62,IF('Index Nat Eth'!$B$4=3,'Index Nat Eth'!R102,"Error")))</f>
        <v>0.67</v>
      </c>
      <c r="U21" s="119">
        <f>IF('Index Nat Eth'!$B$4=1,'Index Nat Eth'!S22,IF('Index Nat Eth'!$B$4=2,'Index Nat Eth'!S62,IF('Index Nat Eth'!$B$4=3,'Index Nat Eth'!S102,"Error")))</f>
        <v>0.6</v>
      </c>
      <c r="V21" s="119">
        <f>IF('Index Nat Eth'!$B$4=1,'Index Nat Eth'!T22,IF('Index Nat Eth'!$B$4=2,'Index Nat Eth'!T62,IF('Index Nat Eth'!$B$4=3,'Index Nat Eth'!T102,"Error")))</f>
        <v>0.57999999999999996</v>
      </c>
    </row>
    <row r="22" spans="1:22" x14ac:dyDescent="0.2">
      <c r="A22" s="15"/>
      <c r="B22" s="15" t="s">
        <v>20</v>
      </c>
      <c r="C22" s="119">
        <f>IF('Index Nat Eth'!$B$4=1,'Index Nat Eth'!A23,IF('Index Nat Eth'!$B$4=2,'Index Nat Eth'!A63,IF('Index Nat Eth'!$B$4=3,'Index Nat Eth'!A103,"Error")))</f>
        <v>0.24</v>
      </c>
      <c r="D22" s="119">
        <f>IF('Index Nat Eth'!$B$4=1,'Index Nat Eth'!B23,IF('Index Nat Eth'!$B$4=2,'Index Nat Eth'!B63,IF('Index Nat Eth'!$B$4=3,'Index Nat Eth'!B103,"Error")))</f>
        <v>0.38</v>
      </c>
      <c r="E22" s="119" t="str">
        <f>IF('Index Nat Eth'!$B$4=1,'Index Nat Eth'!C23,IF('Index Nat Eth'!$B$4=2,'Index Nat Eth'!C63,IF('Index Nat Eth'!$B$4=3,'Index Nat Eth'!C103,"Error")))</f>
        <v>x</v>
      </c>
      <c r="F22" s="119" t="str">
        <f>IF('Index Nat Eth'!$B$4=1,'Index Nat Eth'!D23,IF('Index Nat Eth'!$B$4=2,'Index Nat Eth'!D63,IF('Index Nat Eth'!$B$4=3,'Index Nat Eth'!D103,"Error")))</f>
        <v>x</v>
      </c>
      <c r="G22" s="119">
        <f>IF('Index Nat Eth'!$B$4=1,'Index Nat Eth'!E23,IF('Index Nat Eth'!$B$4=2,'Index Nat Eth'!E63,IF('Index Nat Eth'!$B$4=3,'Index Nat Eth'!E103,"Error")))</f>
        <v>0.27</v>
      </c>
      <c r="H22" s="119">
        <f>IF('Index Nat Eth'!$B$4=1,'Index Nat Eth'!F23,IF('Index Nat Eth'!$B$4=2,'Index Nat Eth'!F63,IF('Index Nat Eth'!$B$4=3,'Index Nat Eth'!F103,"Error")))</f>
        <v>0.19</v>
      </c>
      <c r="I22" s="119">
        <f>IF('Index Nat Eth'!$B$4=1,'Index Nat Eth'!G23,IF('Index Nat Eth'!$B$4=2,'Index Nat Eth'!G63,IF('Index Nat Eth'!$B$4=3,'Index Nat Eth'!G103,"Error")))</f>
        <v>0.27</v>
      </c>
      <c r="J22" s="119">
        <f>IF('Index Nat Eth'!$B$4=1,'Index Nat Eth'!H23,IF('Index Nat Eth'!$B$4=2,'Index Nat Eth'!H63,IF('Index Nat Eth'!$B$4=3,'Index Nat Eth'!H103,"Error")))</f>
        <v>0.37</v>
      </c>
      <c r="K22" s="119">
        <f>IF('Index Nat Eth'!$B$4=1,'Index Nat Eth'!I23,IF('Index Nat Eth'!$B$4=2,'Index Nat Eth'!I63,IF('Index Nat Eth'!$B$4=3,'Index Nat Eth'!I103,"Error")))</f>
        <v>0.31</v>
      </c>
      <c r="L22" s="119">
        <f>IF('Index Nat Eth'!$B$4=1,'Index Nat Eth'!J23,IF('Index Nat Eth'!$B$4=2,'Index Nat Eth'!J63,IF('Index Nat Eth'!$B$4=3,'Index Nat Eth'!J103,"Error")))</f>
        <v>0.37</v>
      </c>
      <c r="M22" s="119">
        <f>IF('Index Nat Eth'!$B$4=1,'Index Nat Eth'!K23,IF('Index Nat Eth'!$B$4=2,'Index Nat Eth'!K63,IF('Index Nat Eth'!$B$4=3,'Index Nat Eth'!K103,"Error")))</f>
        <v>0.2</v>
      </c>
      <c r="N22" s="119">
        <f>IF('Index Nat Eth'!$B$4=1,'Index Nat Eth'!L23,IF('Index Nat Eth'!$B$4=2,'Index Nat Eth'!L63,IF('Index Nat Eth'!$B$4=3,'Index Nat Eth'!L103,"Error")))</f>
        <v>0.26</v>
      </c>
      <c r="O22" s="119">
        <f>IF('Index Nat Eth'!$B$4=1,'Index Nat Eth'!M23,IF('Index Nat Eth'!$B$4=2,'Index Nat Eth'!M63,IF('Index Nat Eth'!$B$4=3,'Index Nat Eth'!M103,"Error")))</f>
        <v>0.32</v>
      </c>
      <c r="P22" s="119">
        <f>IF('Index Nat Eth'!$B$4=1,'Index Nat Eth'!N23,IF('Index Nat Eth'!$B$4=2,'Index Nat Eth'!N63,IF('Index Nat Eth'!$B$4=3,'Index Nat Eth'!N103,"Error")))</f>
        <v>0.16</v>
      </c>
      <c r="Q22" s="119">
        <f>IF('Index Nat Eth'!$B$4=1,'Index Nat Eth'!O23,IF('Index Nat Eth'!$B$4=2,'Index Nat Eth'!O63,IF('Index Nat Eth'!$B$4=3,'Index Nat Eth'!O103,"Error")))</f>
        <v>0.23</v>
      </c>
      <c r="R22" s="119">
        <f>IF('Index Nat Eth'!$B$4=1,'Index Nat Eth'!P23,IF('Index Nat Eth'!$B$4=2,'Index Nat Eth'!P63,IF('Index Nat Eth'!$B$4=3,'Index Nat Eth'!P103,"Error")))</f>
        <v>0.21</v>
      </c>
      <c r="S22" s="119">
        <f>IF('Index Nat Eth'!$B$4=1,'Index Nat Eth'!Q23,IF('Index Nat Eth'!$B$4=2,'Index Nat Eth'!Q63,IF('Index Nat Eth'!$B$4=3,'Index Nat Eth'!Q103,"Error")))</f>
        <v>0.5</v>
      </c>
      <c r="T22" s="119">
        <f>IF('Index Nat Eth'!$B$4=1,'Index Nat Eth'!R23,IF('Index Nat Eth'!$B$4=2,'Index Nat Eth'!R63,IF('Index Nat Eth'!$B$4=3,'Index Nat Eth'!R103,"Error")))</f>
        <v>0.28999999999999998</v>
      </c>
      <c r="U22" s="119">
        <f>IF('Index Nat Eth'!$B$4=1,'Index Nat Eth'!S23,IF('Index Nat Eth'!$B$4=2,'Index Nat Eth'!S63,IF('Index Nat Eth'!$B$4=3,'Index Nat Eth'!S103,"Error")))</f>
        <v>0.31</v>
      </c>
      <c r="V22" s="119">
        <f>IF('Index Nat Eth'!$B$4=1,'Index Nat Eth'!T23,IF('Index Nat Eth'!$B$4=2,'Index Nat Eth'!T63,IF('Index Nat Eth'!$B$4=3,'Index Nat Eth'!T103,"Error")))</f>
        <v>0.26</v>
      </c>
    </row>
    <row r="23" spans="1:22" x14ac:dyDescent="0.2">
      <c r="A23" s="15"/>
      <c r="B23" s="23" t="s">
        <v>21</v>
      </c>
      <c r="C23" s="119">
        <f>IF('Index Nat Eth'!$B$4=1,'Index Nat Eth'!A24,IF('Index Nat Eth'!$B$4=2,'Index Nat Eth'!A64,IF('Index Nat Eth'!$B$4=3,'Index Nat Eth'!A104,"Error")))</f>
        <v>0.01</v>
      </c>
      <c r="D23" s="119">
        <f>IF('Index Nat Eth'!$B$4=1,'Index Nat Eth'!B24,IF('Index Nat Eth'!$B$4=2,'Index Nat Eth'!B64,IF('Index Nat Eth'!$B$4=3,'Index Nat Eth'!B104,"Error")))</f>
        <v>0.03</v>
      </c>
      <c r="E23" s="119">
        <f>IF('Index Nat Eth'!$B$4=1,'Index Nat Eth'!C24,IF('Index Nat Eth'!$B$4=2,'Index Nat Eth'!C64,IF('Index Nat Eth'!$B$4=3,'Index Nat Eth'!C104,"Error")))</f>
        <v>0</v>
      </c>
      <c r="F23" s="119">
        <f>IF('Index Nat Eth'!$B$4=1,'Index Nat Eth'!D24,IF('Index Nat Eth'!$B$4=2,'Index Nat Eth'!D64,IF('Index Nat Eth'!$B$4=3,'Index Nat Eth'!D104,"Error")))</f>
        <v>0</v>
      </c>
      <c r="G23" s="119">
        <f>IF('Index Nat Eth'!$B$4=1,'Index Nat Eth'!E24,IF('Index Nat Eth'!$B$4=2,'Index Nat Eth'!E64,IF('Index Nat Eth'!$B$4=3,'Index Nat Eth'!E104,"Error")))</f>
        <v>0.01</v>
      </c>
      <c r="H23" s="119" t="str">
        <f>IF('Index Nat Eth'!$B$4=1,'Index Nat Eth'!F24,IF('Index Nat Eth'!$B$4=2,'Index Nat Eth'!F64,IF('Index Nat Eth'!$B$4=3,'Index Nat Eth'!F104,"Error")))</f>
        <v>-</v>
      </c>
      <c r="I23" s="119">
        <f>IF('Index Nat Eth'!$B$4=1,'Index Nat Eth'!G24,IF('Index Nat Eth'!$B$4=2,'Index Nat Eth'!G64,IF('Index Nat Eth'!$B$4=3,'Index Nat Eth'!G104,"Error")))</f>
        <v>0.01</v>
      </c>
      <c r="J23" s="119">
        <f>IF('Index Nat Eth'!$B$4=1,'Index Nat Eth'!H24,IF('Index Nat Eth'!$B$4=2,'Index Nat Eth'!H64,IF('Index Nat Eth'!$B$4=3,'Index Nat Eth'!H104,"Error")))</f>
        <v>0.02</v>
      </c>
      <c r="K23" s="119">
        <f>IF('Index Nat Eth'!$B$4=1,'Index Nat Eth'!I24,IF('Index Nat Eth'!$B$4=2,'Index Nat Eth'!I64,IF('Index Nat Eth'!$B$4=3,'Index Nat Eth'!I104,"Error")))</f>
        <v>0.02</v>
      </c>
      <c r="L23" s="119">
        <f>IF('Index Nat Eth'!$B$4=1,'Index Nat Eth'!J24,IF('Index Nat Eth'!$B$4=2,'Index Nat Eth'!J64,IF('Index Nat Eth'!$B$4=3,'Index Nat Eth'!J104,"Error")))</f>
        <v>0.01</v>
      </c>
      <c r="M23" s="119" t="str">
        <f>IF('Index Nat Eth'!$B$4=1,'Index Nat Eth'!K24,IF('Index Nat Eth'!$B$4=2,'Index Nat Eth'!K64,IF('Index Nat Eth'!$B$4=3,'Index Nat Eth'!K104,"Error")))</f>
        <v>-</v>
      </c>
      <c r="N23" s="119" t="str">
        <f>IF('Index Nat Eth'!$B$4=1,'Index Nat Eth'!L24,IF('Index Nat Eth'!$B$4=2,'Index Nat Eth'!L64,IF('Index Nat Eth'!$B$4=3,'Index Nat Eth'!L104,"Error")))</f>
        <v>x</v>
      </c>
      <c r="O23" s="119">
        <f>IF('Index Nat Eth'!$B$4=1,'Index Nat Eth'!M24,IF('Index Nat Eth'!$B$4=2,'Index Nat Eth'!M64,IF('Index Nat Eth'!$B$4=3,'Index Nat Eth'!M104,"Error")))</f>
        <v>0.01</v>
      </c>
      <c r="P23" s="119" t="str">
        <f>IF('Index Nat Eth'!$B$4=1,'Index Nat Eth'!N24,IF('Index Nat Eth'!$B$4=2,'Index Nat Eth'!N64,IF('Index Nat Eth'!$B$4=3,'Index Nat Eth'!N104,"Error")))</f>
        <v>-</v>
      </c>
      <c r="Q23" s="119" t="str">
        <f>IF('Index Nat Eth'!$B$4=1,'Index Nat Eth'!O24,IF('Index Nat Eth'!$B$4=2,'Index Nat Eth'!O64,IF('Index Nat Eth'!$B$4=3,'Index Nat Eth'!O104,"Error")))</f>
        <v>-</v>
      </c>
      <c r="R23" s="119" t="str">
        <f>IF('Index Nat Eth'!$B$4=1,'Index Nat Eth'!P24,IF('Index Nat Eth'!$B$4=2,'Index Nat Eth'!P64,IF('Index Nat Eth'!$B$4=3,'Index Nat Eth'!P104,"Error")))</f>
        <v>x</v>
      </c>
      <c r="S23" s="119">
        <f>IF('Index Nat Eth'!$B$4=1,'Index Nat Eth'!Q24,IF('Index Nat Eth'!$B$4=2,'Index Nat Eth'!Q64,IF('Index Nat Eth'!$B$4=3,'Index Nat Eth'!Q104,"Error")))</f>
        <v>0.03</v>
      </c>
      <c r="T23" s="119">
        <f>IF('Index Nat Eth'!$B$4=1,'Index Nat Eth'!R24,IF('Index Nat Eth'!$B$4=2,'Index Nat Eth'!R64,IF('Index Nat Eth'!$B$4=3,'Index Nat Eth'!R104,"Error")))</f>
        <v>0.01</v>
      </c>
      <c r="U23" s="119">
        <f>IF('Index Nat Eth'!$B$4=1,'Index Nat Eth'!S24,IF('Index Nat Eth'!$B$4=2,'Index Nat Eth'!S64,IF('Index Nat Eth'!$B$4=3,'Index Nat Eth'!S104,"Error")))</f>
        <v>0.02</v>
      </c>
      <c r="V23" s="119">
        <f>IF('Index Nat Eth'!$B$4=1,'Index Nat Eth'!T24,IF('Index Nat Eth'!$B$4=2,'Index Nat Eth'!T64,IF('Index Nat Eth'!$B$4=3,'Index Nat Eth'!T104,"Error")))</f>
        <v>0.01</v>
      </c>
    </row>
    <row r="24" spans="1:22" x14ac:dyDescent="0.2">
      <c r="A24" s="15"/>
      <c r="B24" s="23" t="s">
        <v>22</v>
      </c>
      <c r="C24" s="119">
        <f>IF('Index Nat Eth'!$B$4=1,'Index Nat Eth'!A25,IF('Index Nat Eth'!$B$4=2,'Index Nat Eth'!A65,IF('Index Nat Eth'!$B$4=3,'Index Nat Eth'!A105,"Error")))</f>
        <v>0.17</v>
      </c>
      <c r="D24" s="119">
        <f>IF('Index Nat Eth'!$B$4=1,'Index Nat Eth'!B25,IF('Index Nat Eth'!$B$4=2,'Index Nat Eth'!B65,IF('Index Nat Eth'!$B$4=3,'Index Nat Eth'!B105,"Error")))</f>
        <v>0.28000000000000003</v>
      </c>
      <c r="E24" s="119" t="str">
        <f>IF('Index Nat Eth'!$B$4=1,'Index Nat Eth'!C25,IF('Index Nat Eth'!$B$4=2,'Index Nat Eth'!C65,IF('Index Nat Eth'!$B$4=3,'Index Nat Eth'!C105,"Error")))</f>
        <v>x</v>
      </c>
      <c r="F24" s="119" t="str">
        <f>IF('Index Nat Eth'!$B$4=1,'Index Nat Eth'!D25,IF('Index Nat Eth'!$B$4=2,'Index Nat Eth'!D65,IF('Index Nat Eth'!$B$4=3,'Index Nat Eth'!D105,"Error")))</f>
        <v>x</v>
      </c>
      <c r="G24" s="119">
        <f>IF('Index Nat Eth'!$B$4=1,'Index Nat Eth'!E25,IF('Index Nat Eth'!$B$4=2,'Index Nat Eth'!E65,IF('Index Nat Eth'!$B$4=3,'Index Nat Eth'!E105,"Error")))</f>
        <v>0.17</v>
      </c>
      <c r="H24" s="119">
        <f>IF('Index Nat Eth'!$B$4=1,'Index Nat Eth'!F25,IF('Index Nat Eth'!$B$4=2,'Index Nat Eth'!F65,IF('Index Nat Eth'!$B$4=3,'Index Nat Eth'!F105,"Error")))</f>
        <v>0.12</v>
      </c>
      <c r="I24" s="119">
        <f>IF('Index Nat Eth'!$B$4=1,'Index Nat Eth'!G25,IF('Index Nat Eth'!$B$4=2,'Index Nat Eth'!G65,IF('Index Nat Eth'!$B$4=3,'Index Nat Eth'!G105,"Error")))</f>
        <v>0.17</v>
      </c>
      <c r="J24" s="119">
        <f>IF('Index Nat Eth'!$B$4=1,'Index Nat Eth'!H25,IF('Index Nat Eth'!$B$4=2,'Index Nat Eth'!H65,IF('Index Nat Eth'!$B$4=3,'Index Nat Eth'!H105,"Error")))</f>
        <v>0.26</v>
      </c>
      <c r="K24" s="119">
        <f>IF('Index Nat Eth'!$B$4=1,'Index Nat Eth'!I25,IF('Index Nat Eth'!$B$4=2,'Index Nat Eth'!I65,IF('Index Nat Eth'!$B$4=3,'Index Nat Eth'!I105,"Error")))</f>
        <v>0.21</v>
      </c>
      <c r="L24" s="119">
        <f>IF('Index Nat Eth'!$B$4=1,'Index Nat Eth'!J25,IF('Index Nat Eth'!$B$4=2,'Index Nat Eth'!J65,IF('Index Nat Eth'!$B$4=3,'Index Nat Eth'!J105,"Error")))</f>
        <v>0.22</v>
      </c>
      <c r="M24" s="119">
        <f>IF('Index Nat Eth'!$B$4=1,'Index Nat Eth'!K25,IF('Index Nat Eth'!$B$4=2,'Index Nat Eth'!K65,IF('Index Nat Eth'!$B$4=3,'Index Nat Eth'!K105,"Error")))</f>
        <v>0.11</v>
      </c>
      <c r="N24" s="119">
        <f>IF('Index Nat Eth'!$B$4=1,'Index Nat Eth'!L25,IF('Index Nat Eth'!$B$4=2,'Index Nat Eth'!L65,IF('Index Nat Eth'!$B$4=3,'Index Nat Eth'!L105,"Error")))</f>
        <v>0.14000000000000001</v>
      </c>
      <c r="O24" s="119">
        <f>IF('Index Nat Eth'!$B$4=1,'Index Nat Eth'!M25,IF('Index Nat Eth'!$B$4=2,'Index Nat Eth'!M65,IF('Index Nat Eth'!$B$4=3,'Index Nat Eth'!M105,"Error")))</f>
        <v>0.19</v>
      </c>
      <c r="P24" s="119">
        <f>IF('Index Nat Eth'!$B$4=1,'Index Nat Eth'!N25,IF('Index Nat Eth'!$B$4=2,'Index Nat Eth'!N65,IF('Index Nat Eth'!$B$4=3,'Index Nat Eth'!N105,"Error")))</f>
        <v>0.08</v>
      </c>
      <c r="Q24" s="119">
        <f>IF('Index Nat Eth'!$B$4=1,'Index Nat Eth'!O25,IF('Index Nat Eth'!$B$4=2,'Index Nat Eth'!O65,IF('Index Nat Eth'!$B$4=3,'Index Nat Eth'!O105,"Error")))</f>
        <v>0.11</v>
      </c>
      <c r="R24" s="119">
        <f>IF('Index Nat Eth'!$B$4=1,'Index Nat Eth'!P25,IF('Index Nat Eth'!$B$4=2,'Index Nat Eth'!P65,IF('Index Nat Eth'!$B$4=3,'Index Nat Eth'!P105,"Error")))</f>
        <v>0.09</v>
      </c>
      <c r="S24" s="119">
        <f>IF('Index Nat Eth'!$B$4=1,'Index Nat Eth'!Q25,IF('Index Nat Eth'!$B$4=2,'Index Nat Eth'!Q65,IF('Index Nat Eth'!$B$4=3,'Index Nat Eth'!Q105,"Error")))</f>
        <v>0.37</v>
      </c>
      <c r="T24" s="119">
        <f>IF('Index Nat Eth'!$B$4=1,'Index Nat Eth'!R25,IF('Index Nat Eth'!$B$4=2,'Index Nat Eth'!R65,IF('Index Nat Eth'!$B$4=3,'Index Nat Eth'!R105,"Error")))</f>
        <v>0.17</v>
      </c>
      <c r="U24" s="119">
        <f>IF('Index Nat Eth'!$B$4=1,'Index Nat Eth'!S25,IF('Index Nat Eth'!$B$4=2,'Index Nat Eth'!S65,IF('Index Nat Eth'!$B$4=3,'Index Nat Eth'!S105,"Error")))</f>
        <v>0.22</v>
      </c>
      <c r="V24" s="119">
        <f>IF('Index Nat Eth'!$B$4=1,'Index Nat Eth'!T25,IF('Index Nat Eth'!$B$4=2,'Index Nat Eth'!T65,IF('Index Nat Eth'!$B$4=3,'Index Nat Eth'!T105,"Error")))</f>
        <v>0.17</v>
      </c>
    </row>
    <row r="25" spans="1:22" x14ac:dyDescent="0.2">
      <c r="A25" s="15"/>
      <c r="B25" s="15" t="s">
        <v>23</v>
      </c>
      <c r="C25" s="119">
        <f>IF('Index Nat Eth'!$B$4=1,'Index Nat Eth'!A26,IF('Index Nat Eth'!$B$4=2,'Index Nat Eth'!A66,IF('Index Nat Eth'!$B$4=3,'Index Nat Eth'!A106,"Error")))</f>
        <v>0.3</v>
      </c>
      <c r="D25" s="119">
        <f>IF('Index Nat Eth'!$B$4=1,'Index Nat Eth'!B26,IF('Index Nat Eth'!$B$4=2,'Index Nat Eth'!B66,IF('Index Nat Eth'!$B$4=3,'Index Nat Eth'!B106,"Error")))</f>
        <v>0.24</v>
      </c>
      <c r="E25" s="119" t="str">
        <f>IF('Index Nat Eth'!$B$4=1,'Index Nat Eth'!C26,IF('Index Nat Eth'!$B$4=2,'Index Nat Eth'!C66,IF('Index Nat Eth'!$B$4=3,'Index Nat Eth'!C106,"Error")))</f>
        <v>x</v>
      </c>
      <c r="F25" s="119">
        <f>IF('Index Nat Eth'!$B$4=1,'Index Nat Eth'!D26,IF('Index Nat Eth'!$B$4=2,'Index Nat Eth'!D66,IF('Index Nat Eth'!$B$4=3,'Index Nat Eth'!D106,"Error")))</f>
        <v>0.31</v>
      </c>
      <c r="G25" s="119">
        <f>IF('Index Nat Eth'!$B$4=1,'Index Nat Eth'!E26,IF('Index Nat Eth'!$B$4=2,'Index Nat Eth'!E66,IF('Index Nat Eth'!$B$4=3,'Index Nat Eth'!E106,"Error")))</f>
        <v>0.31</v>
      </c>
      <c r="H25" s="119">
        <f>IF('Index Nat Eth'!$B$4=1,'Index Nat Eth'!F26,IF('Index Nat Eth'!$B$4=2,'Index Nat Eth'!F66,IF('Index Nat Eth'!$B$4=3,'Index Nat Eth'!F106,"Error")))</f>
        <v>0.34</v>
      </c>
      <c r="I25" s="119">
        <f>IF('Index Nat Eth'!$B$4=1,'Index Nat Eth'!G26,IF('Index Nat Eth'!$B$4=2,'Index Nat Eth'!G66,IF('Index Nat Eth'!$B$4=3,'Index Nat Eth'!G106,"Error")))</f>
        <v>0.34</v>
      </c>
      <c r="J25" s="119">
        <f>IF('Index Nat Eth'!$B$4=1,'Index Nat Eth'!H26,IF('Index Nat Eth'!$B$4=2,'Index Nat Eth'!H66,IF('Index Nat Eth'!$B$4=3,'Index Nat Eth'!H106,"Error")))</f>
        <v>0.26</v>
      </c>
      <c r="K25" s="119">
        <f>IF('Index Nat Eth'!$B$4=1,'Index Nat Eth'!I26,IF('Index Nat Eth'!$B$4=2,'Index Nat Eth'!I66,IF('Index Nat Eth'!$B$4=3,'Index Nat Eth'!I106,"Error")))</f>
        <v>0.28999999999999998</v>
      </c>
      <c r="L25" s="119">
        <f>IF('Index Nat Eth'!$B$4=1,'Index Nat Eth'!J26,IF('Index Nat Eth'!$B$4=2,'Index Nat Eth'!J66,IF('Index Nat Eth'!$B$4=3,'Index Nat Eth'!J106,"Error")))</f>
        <v>0.37</v>
      </c>
      <c r="M25" s="119">
        <f>IF('Index Nat Eth'!$B$4=1,'Index Nat Eth'!K26,IF('Index Nat Eth'!$B$4=2,'Index Nat Eth'!K66,IF('Index Nat Eth'!$B$4=3,'Index Nat Eth'!K106,"Error")))</f>
        <v>0.45</v>
      </c>
      <c r="N25" s="119">
        <f>IF('Index Nat Eth'!$B$4=1,'Index Nat Eth'!L26,IF('Index Nat Eth'!$B$4=2,'Index Nat Eth'!L66,IF('Index Nat Eth'!$B$4=3,'Index Nat Eth'!L106,"Error")))</f>
        <v>0.43</v>
      </c>
      <c r="O25" s="119">
        <f>IF('Index Nat Eth'!$B$4=1,'Index Nat Eth'!M26,IF('Index Nat Eth'!$B$4=2,'Index Nat Eth'!M66,IF('Index Nat Eth'!$B$4=3,'Index Nat Eth'!M106,"Error")))</f>
        <v>0.38</v>
      </c>
      <c r="P25" s="119">
        <f>IF('Index Nat Eth'!$B$4=1,'Index Nat Eth'!N26,IF('Index Nat Eth'!$B$4=2,'Index Nat Eth'!N66,IF('Index Nat Eth'!$B$4=3,'Index Nat Eth'!N106,"Error")))</f>
        <v>0.43</v>
      </c>
      <c r="Q25" s="119">
        <f>IF('Index Nat Eth'!$B$4=1,'Index Nat Eth'!O26,IF('Index Nat Eth'!$B$4=2,'Index Nat Eth'!O66,IF('Index Nat Eth'!$B$4=3,'Index Nat Eth'!O106,"Error")))</f>
        <v>0.5</v>
      </c>
      <c r="R25" s="119">
        <f>IF('Index Nat Eth'!$B$4=1,'Index Nat Eth'!P26,IF('Index Nat Eth'!$B$4=2,'Index Nat Eth'!P66,IF('Index Nat Eth'!$B$4=3,'Index Nat Eth'!P106,"Error")))</f>
        <v>0.48</v>
      </c>
      <c r="S25" s="119">
        <f>IF('Index Nat Eth'!$B$4=1,'Index Nat Eth'!Q26,IF('Index Nat Eth'!$B$4=2,'Index Nat Eth'!Q66,IF('Index Nat Eth'!$B$4=3,'Index Nat Eth'!Q106,"Error")))</f>
        <v>0.25</v>
      </c>
      <c r="T25" s="119">
        <f>IF('Index Nat Eth'!$B$4=1,'Index Nat Eth'!R26,IF('Index Nat Eth'!$B$4=2,'Index Nat Eth'!R66,IF('Index Nat Eth'!$B$4=3,'Index Nat Eth'!R106,"Error")))</f>
        <v>0.37</v>
      </c>
      <c r="U25" s="119">
        <f>IF('Index Nat Eth'!$B$4=1,'Index Nat Eth'!S26,IF('Index Nat Eth'!$B$4=2,'Index Nat Eth'!S66,IF('Index Nat Eth'!$B$4=3,'Index Nat Eth'!S106,"Error")))</f>
        <v>0.28000000000000003</v>
      </c>
      <c r="V25" s="119">
        <f>IF('Index Nat Eth'!$B$4=1,'Index Nat Eth'!T26,IF('Index Nat Eth'!$B$4=2,'Index Nat Eth'!T66,IF('Index Nat Eth'!$B$4=3,'Index Nat Eth'!T106,"Error")))</f>
        <v>0.32</v>
      </c>
    </row>
    <row r="26" spans="1:22" x14ac:dyDescent="0.2">
      <c r="A26" s="15"/>
      <c r="B26" s="15" t="s">
        <v>24</v>
      </c>
      <c r="C26" s="119">
        <f>IF('Index Nat Eth'!$B$4=1,'Index Nat Eth'!A27,IF('Index Nat Eth'!$B$4=2,'Index Nat Eth'!A67,IF('Index Nat Eth'!$B$4=3,'Index Nat Eth'!A107,"Error")))</f>
        <v>0.01</v>
      </c>
      <c r="D26" s="119" t="str">
        <f>IF('Index Nat Eth'!$B$4=1,'Index Nat Eth'!B27,IF('Index Nat Eth'!$B$4=2,'Index Nat Eth'!B67,IF('Index Nat Eth'!$B$4=3,'Index Nat Eth'!B107,"Error")))</f>
        <v>x</v>
      </c>
      <c r="E26" s="119" t="str">
        <f>IF('Index Nat Eth'!$B$4=1,'Index Nat Eth'!C27,IF('Index Nat Eth'!$B$4=2,'Index Nat Eth'!C67,IF('Index Nat Eth'!$B$4=3,'Index Nat Eth'!C107,"Error")))</f>
        <v>x</v>
      </c>
      <c r="F26" s="119">
        <f>IF('Index Nat Eth'!$B$4=1,'Index Nat Eth'!D27,IF('Index Nat Eth'!$B$4=2,'Index Nat Eth'!D67,IF('Index Nat Eth'!$B$4=3,'Index Nat Eth'!D107,"Error")))</f>
        <v>0</v>
      </c>
      <c r="G26" s="119">
        <f>IF('Index Nat Eth'!$B$4=1,'Index Nat Eth'!E27,IF('Index Nat Eth'!$B$4=2,'Index Nat Eth'!E67,IF('Index Nat Eth'!$B$4=3,'Index Nat Eth'!E107,"Error")))</f>
        <v>0.01</v>
      </c>
      <c r="H26" s="119">
        <f>IF('Index Nat Eth'!$B$4=1,'Index Nat Eth'!F27,IF('Index Nat Eth'!$B$4=2,'Index Nat Eth'!F67,IF('Index Nat Eth'!$B$4=3,'Index Nat Eth'!F107,"Error")))</f>
        <v>0.01</v>
      </c>
      <c r="I26" s="119" t="str">
        <f>IF('Index Nat Eth'!$B$4=1,'Index Nat Eth'!G27,IF('Index Nat Eth'!$B$4=2,'Index Nat Eth'!G67,IF('Index Nat Eth'!$B$4=3,'Index Nat Eth'!G107,"Error")))</f>
        <v>x</v>
      </c>
      <c r="J26" s="119">
        <f>IF('Index Nat Eth'!$B$4=1,'Index Nat Eth'!H27,IF('Index Nat Eth'!$B$4=2,'Index Nat Eth'!H67,IF('Index Nat Eth'!$B$4=3,'Index Nat Eth'!H107,"Error")))</f>
        <v>0.01</v>
      </c>
      <c r="K26" s="119">
        <f>IF('Index Nat Eth'!$B$4=1,'Index Nat Eth'!I27,IF('Index Nat Eth'!$B$4=2,'Index Nat Eth'!I67,IF('Index Nat Eth'!$B$4=3,'Index Nat Eth'!I107,"Error")))</f>
        <v>0.01</v>
      </c>
      <c r="L26" s="119">
        <f>IF('Index Nat Eth'!$B$4=1,'Index Nat Eth'!J27,IF('Index Nat Eth'!$B$4=2,'Index Nat Eth'!J67,IF('Index Nat Eth'!$B$4=3,'Index Nat Eth'!J107,"Error")))</f>
        <v>0.01</v>
      </c>
      <c r="M26" s="119">
        <f>IF('Index Nat Eth'!$B$4=1,'Index Nat Eth'!K27,IF('Index Nat Eth'!$B$4=2,'Index Nat Eth'!K67,IF('Index Nat Eth'!$B$4=3,'Index Nat Eth'!K107,"Error")))</f>
        <v>0.02</v>
      </c>
      <c r="N26" s="119">
        <f>IF('Index Nat Eth'!$B$4=1,'Index Nat Eth'!L27,IF('Index Nat Eth'!$B$4=2,'Index Nat Eth'!L67,IF('Index Nat Eth'!$B$4=3,'Index Nat Eth'!L107,"Error")))</f>
        <v>0.01</v>
      </c>
      <c r="O26" s="119">
        <f>IF('Index Nat Eth'!$B$4=1,'Index Nat Eth'!M27,IF('Index Nat Eth'!$B$4=2,'Index Nat Eth'!M67,IF('Index Nat Eth'!$B$4=3,'Index Nat Eth'!M107,"Error")))</f>
        <v>0.01</v>
      </c>
      <c r="P26" s="119">
        <f>IF('Index Nat Eth'!$B$4=1,'Index Nat Eth'!N27,IF('Index Nat Eth'!$B$4=2,'Index Nat Eth'!N67,IF('Index Nat Eth'!$B$4=3,'Index Nat Eth'!N107,"Error")))</f>
        <v>0.01</v>
      </c>
      <c r="Q26" s="119" t="str">
        <f>IF('Index Nat Eth'!$B$4=1,'Index Nat Eth'!O27,IF('Index Nat Eth'!$B$4=2,'Index Nat Eth'!O67,IF('Index Nat Eth'!$B$4=3,'Index Nat Eth'!O107,"Error")))</f>
        <v>-</v>
      </c>
      <c r="R26" s="119">
        <f>IF('Index Nat Eth'!$B$4=1,'Index Nat Eth'!P27,IF('Index Nat Eth'!$B$4=2,'Index Nat Eth'!P67,IF('Index Nat Eth'!$B$4=3,'Index Nat Eth'!P107,"Error")))</f>
        <v>0.01</v>
      </c>
      <c r="S26" s="119" t="str">
        <f>IF('Index Nat Eth'!$B$4=1,'Index Nat Eth'!Q27,IF('Index Nat Eth'!$B$4=2,'Index Nat Eth'!Q67,IF('Index Nat Eth'!$B$4=3,'Index Nat Eth'!Q107,"Error")))</f>
        <v>x</v>
      </c>
      <c r="T26" s="119">
        <f>IF('Index Nat Eth'!$B$4=1,'Index Nat Eth'!R27,IF('Index Nat Eth'!$B$4=2,'Index Nat Eth'!R67,IF('Index Nat Eth'!$B$4=3,'Index Nat Eth'!R107,"Error")))</f>
        <v>0.01</v>
      </c>
      <c r="U26" s="119">
        <f>IF('Index Nat Eth'!$B$4=1,'Index Nat Eth'!S27,IF('Index Nat Eth'!$B$4=2,'Index Nat Eth'!S67,IF('Index Nat Eth'!$B$4=3,'Index Nat Eth'!S107,"Error")))</f>
        <v>0.01</v>
      </c>
      <c r="V26" s="119">
        <f>IF('Index Nat Eth'!$B$4=1,'Index Nat Eth'!T27,IF('Index Nat Eth'!$B$4=2,'Index Nat Eth'!T67,IF('Index Nat Eth'!$B$4=3,'Index Nat Eth'!T107,"Error")))</f>
        <v>0.01</v>
      </c>
    </row>
    <row r="27" spans="1:22" x14ac:dyDescent="0.2">
      <c r="A27" s="15"/>
      <c r="B27" s="15"/>
      <c r="C27" s="119"/>
      <c r="D27" s="119"/>
      <c r="E27" s="119"/>
      <c r="F27" s="119"/>
      <c r="G27" s="119"/>
      <c r="H27" s="119"/>
      <c r="I27" s="119"/>
      <c r="J27" s="119"/>
      <c r="K27" s="119"/>
      <c r="L27" s="119"/>
      <c r="M27" s="119"/>
      <c r="N27" s="119"/>
      <c r="O27" s="119"/>
      <c r="P27" s="119"/>
      <c r="Q27" s="119"/>
      <c r="R27" s="119"/>
      <c r="S27" s="119"/>
      <c r="T27" s="119"/>
      <c r="U27" s="119"/>
      <c r="V27" s="119"/>
    </row>
    <row r="28" spans="1:22" x14ac:dyDescent="0.2">
      <c r="A28" s="15"/>
      <c r="B28" s="15" t="s">
        <v>25</v>
      </c>
      <c r="C28" s="119" t="str">
        <f>IF('Index Nat Eth'!$B$4=1,'Index Nat Eth'!A29,IF('Index Nat Eth'!$B$4=2,'Index Nat Eth'!A69,IF('Index Nat Eth'!$B$4=3,'Index Nat Eth'!A109,"Error")))</f>
        <v>-</v>
      </c>
      <c r="D28" s="119">
        <f>IF('Index Nat Eth'!$B$4=1,'Index Nat Eth'!B29,IF('Index Nat Eth'!$B$4=2,'Index Nat Eth'!B69,IF('Index Nat Eth'!$B$4=3,'Index Nat Eth'!B109,"Error")))</f>
        <v>0</v>
      </c>
      <c r="E28" s="119">
        <f>IF('Index Nat Eth'!$B$4=1,'Index Nat Eth'!C29,IF('Index Nat Eth'!$B$4=2,'Index Nat Eth'!C69,IF('Index Nat Eth'!$B$4=3,'Index Nat Eth'!C109,"Error")))</f>
        <v>0</v>
      </c>
      <c r="F28" s="119">
        <f>IF('Index Nat Eth'!$B$4=1,'Index Nat Eth'!D29,IF('Index Nat Eth'!$B$4=2,'Index Nat Eth'!D69,IF('Index Nat Eth'!$B$4=3,'Index Nat Eth'!D109,"Error")))</f>
        <v>0</v>
      </c>
      <c r="G28" s="119">
        <f>IF('Index Nat Eth'!$B$4=1,'Index Nat Eth'!E29,IF('Index Nat Eth'!$B$4=2,'Index Nat Eth'!E69,IF('Index Nat Eth'!$B$4=3,'Index Nat Eth'!E109,"Error")))</f>
        <v>0</v>
      </c>
      <c r="H28" s="119" t="str">
        <f>IF('Index Nat Eth'!$B$4=1,'Index Nat Eth'!F29,IF('Index Nat Eth'!$B$4=2,'Index Nat Eth'!F69,IF('Index Nat Eth'!$B$4=3,'Index Nat Eth'!F109,"Error")))</f>
        <v>x</v>
      </c>
      <c r="I28" s="119">
        <f>IF('Index Nat Eth'!$B$4=1,'Index Nat Eth'!G29,IF('Index Nat Eth'!$B$4=2,'Index Nat Eth'!G69,IF('Index Nat Eth'!$B$4=3,'Index Nat Eth'!G109,"Error")))</f>
        <v>0</v>
      </c>
      <c r="J28" s="119" t="str">
        <f>IF('Index Nat Eth'!$B$4=1,'Index Nat Eth'!H29,IF('Index Nat Eth'!$B$4=2,'Index Nat Eth'!H69,IF('Index Nat Eth'!$B$4=3,'Index Nat Eth'!H109,"Error")))</f>
        <v>x</v>
      </c>
      <c r="K28" s="119" t="str">
        <f>IF('Index Nat Eth'!$B$4=1,'Index Nat Eth'!I29,IF('Index Nat Eth'!$B$4=2,'Index Nat Eth'!I69,IF('Index Nat Eth'!$B$4=3,'Index Nat Eth'!I109,"Error")))</f>
        <v>x</v>
      </c>
      <c r="L28" s="119" t="str">
        <f>IF('Index Nat Eth'!$B$4=1,'Index Nat Eth'!J29,IF('Index Nat Eth'!$B$4=2,'Index Nat Eth'!J69,IF('Index Nat Eth'!$B$4=3,'Index Nat Eth'!J109,"Error")))</f>
        <v>x</v>
      </c>
      <c r="M28" s="119" t="str">
        <f>IF('Index Nat Eth'!$B$4=1,'Index Nat Eth'!K29,IF('Index Nat Eth'!$B$4=2,'Index Nat Eth'!K69,IF('Index Nat Eth'!$B$4=3,'Index Nat Eth'!K109,"Error")))</f>
        <v>x</v>
      </c>
      <c r="N28" s="119" t="str">
        <f>IF('Index Nat Eth'!$B$4=1,'Index Nat Eth'!L29,IF('Index Nat Eth'!$B$4=2,'Index Nat Eth'!L69,IF('Index Nat Eth'!$B$4=3,'Index Nat Eth'!L109,"Error")))</f>
        <v>x</v>
      </c>
      <c r="O28" s="119" t="str">
        <f>IF('Index Nat Eth'!$B$4=1,'Index Nat Eth'!M29,IF('Index Nat Eth'!$B$4=2,'Index Nat Eth'!M69,IF('Index Nat Eth'!$B$4=3,'Index Nat Eth'!M109,"Error")))</f>
        <v>x</v>
      </c>
      <c r="P28" s="119">
        <f>IF('Index Nat Eth'!$B$4=1,'Index Nat Eth'!N29,IF('Index Nat Eth'!$B$4=2,'Index Nat Eth'!N69,IF('Index Nat Eth'!$B$4=3,'Index Nat Eth'!N109,"Error")))</f>
        <v>0</v>
      </c>
      <c r="Q28" s="119" t="str">
        <f>IF('Index Nat Eth'!$B$4=1,'Index Nat Eth'!O29,IF('Index Nat Eth'!$B$4=2,'Index Nat Eth'!O69,IF('Index Nat Eth'!$B$4=3,'Index Nat Eth'!O109,"Error")))</f>
        <v>x</v>
      </c>
      <c r="R28" s="119">
        <f>IF('Index Nat Eth'!$B$4=1,'Index Nat Eth'!P29,IF('Index Nat Eth'!$B$4=2,'Index Nat Eth'!P69,IF('Index Nat Eth'!$B$4=3,'Index Nat Eth'!P109,"Error")))</f>
        <v>0</v>
      </c>
      <c r="S28" s="119">
        <f>IF('Index Nat Eth'!$B$4=1,'Index Nat Eth'!Q29,IF('Index Nat Eth'!$B$4=2,'Index Nat Eth'!Q69,IF('Index Nat Eth'!$B$4=3,'Index Nat Eth'!Q109,"Error")))</f>
        <v>0</v>
      </c>
      <c r="T28" s="119">
        <f>IF('Index Nat Eth'!$B$4=1,'Index Nat Eth'!R29,IF('Index Nat Eth'!$B$4=2,'Index Nat Eth'!R69,IF('Index Nat Eth'!$B$4=3,'Index Nat Eth'!R109,"Error")))</f>
        <v>0</v>
      </c>
      <c r="U28" s="119">
        <f>IF('Index Nat Eth'!$B$4=1,'Index Nat Eth'!S29,IF('Index Nat Eth'!$B$4=2,'Index Nat Eth'!S69,IF('Index Nat Eth'!$B$4=3,'Index Nat Eth'!S109,"Error")))</f>
        <v>0</v>
      </c>
      <c r="V28" s="119" t="str">
        <f>IF('Index Nat Eth'!$B$4=1,'Index Nat Eth'!T29,IF('Index Nat Eth'!$B$4=2,'Index Nat Eth'!T69,IF('Index Nat Eth'!$B$4=3,'Index Nat Eth'!T109,"Error")))</f>
        <v>-</v>
      </c>
    </row>
    <row r="29" spans="1:22" x14ac:dyDescent="0.2">
      <c r="A29" s="15"/>
      <c r="B29" s="15"/>
      <c r="C29" s="119"/>
      <c r="D29" s="119"/>
      <c r="E29" s="119"/>
      <c r="F29" s="119"/>
      <c r="G29" s="119"/>
      <c r="H29" s="119"/>
      <c r="I29" s="119"/>
      <c r="J29" s="119"/>
      <c r="K29" s="119"/>
      <c r="L29" s="119"/>
      <c r="M29" s="119"/>
      <c r="N29" s="119"/>
      <c r="O29" s="119"/>
      <c r="P29" s="119"/>
      <c r="Q29" s="119"/>
      <c r="R29" s="119"/>
      <c r="S29" s="119"/>
      <c r="T29" s="119"/>
      <c r="U29" s="119"/>
      <c r="V29" s="119"/>
    </row>
    <row r="30" spans="1:22" x14ac:dyDescent="0.2">
      <c r="A30" s="22" t="s">
        <v>26</v>
      </c>
      <c r="B30" s="15"/>
      <c r="C30" s="119">
        <f>IF('Index Nat Eth'!$B$4=1,'Index Nat Eth'!A31,IF('Index Nat Eth'!$B$4=2,'Index Nat Eth'!A71,IF('Index Nat Eth'!$B$4=3,'Index Nat Eth'!A111,"Error")))</f>
        <v>0.08</v>
      </c>
      <c r="D30" s="119">
        <f>IF('Index Nat Eth'!$B$4=1,'Index Nat Eth'!B31,IF('Index Nat Eth'!$B$4=2,'Index Nat Eth'!B71,IF('Index Nat Eth'!$B$4=3,'Index Nat Eth'!B111,"Error")))</f>
        <v>0.03</v>
      </c>
      <c r="E30" s="119" t="str">
        <f>IF('Index Nat Eth'!$B$4=1,'Index Nat Eth'!C31,IF('Index Nat Eth'!$B$4=2,'Index Nat Eth'!C71,IF('Index Nat Eth'!$B$4=3,'Index Nat Eth'!C111,"Error")))</f>
        <v>x</v>
      </c>
      <c r="F30" s="119" t="str">
        <f>IF('Index Nat Eth'!$B$4=1,'Index Nat Eth'!D31,IF('Index Nat Eth'!$B$4=2,'Index Nat Eth'!D71,IF('Index Nat Eth'!$B$4=3,'Index Nat Eth'!D111,"Error")))</f>
        <v>x</v>
      </c>
      <c r="G30" s="119">
        <f>IF('Index Nat Eth'!$B$4=1,'Index Nat Eth'!E31,IF('Index Nat Eth'!$B$4=2,'Index Nat Eth'!E71,IF('Index Nat Eth'!$B$4=3,'Index Nat Eth'!E111,"Error")))</f>
        <v>0.04</v>
      </c>
      <c r="H30" s="119">
        <f>IF('Index Nat Eth'!$B$4=1,'Index Nat Eth'!F31,IF('Index Nat Eth'!$B$4=2,'Index Nat Eth'!F71,IF('Index Nat Eth'!$B$4=3,'Index Nat Eth'!F111,"Error")))</f>
        <v>0.06</v>
      </c>
      <c r="I30" s="119">
        <f>IF('Index Nat Eth'!$B$4=1,'Index Nat Eth'!G31,IF('Index Nat Eth'!$B$4=2,'Index Nat Eth'!G71,IF('Index Nat Eth'!$B$4=3,'Index Nat Eth'!G111,"Error")))</f>
        <v>0.04</v>
      </c>
      <c r="J30" s="119">
        <f>IF('Index Nat Eth'!$B$4=1,'Index Nat Eth'!H31,IF('Index Nat Eth'!$B$4=2,'Index Nat Eth'!H71,IF('Index Nat Eth'!$B$4=3,'Index Nat Eth'!H111,"Error")))</f>
        <v>0.04</v>
      </c>
      <c r="K30" s="119">
        <f>IF('Index Nat Eth'!$B$4=1,'Index Nat Eth'!I31,IF('Index Nat Eth'!$B$4=2,'Index Nat Eth'!I71,IF('Index Nat Eth'!$B$4=3,'Index Nat Eth'!I111,"Error")))</f>
        <v>0.03</v>
      </c>
      <c r="L30" s="119">
        <f>IF('Index Nat Eth'!$B$4=1,'Index Nat Eth'!J31,IF('Index Nat Eth'!$B$4=2,'Index Nat Eth'!J71,IF('Index Nat Eth'!$B$4=3,'Index Nat Eth'!J111,"Error")))</f>
        <v>0.02</v>
      </c>
      <c r="M30" s="119">
        <f>IF('Index Nat Eth'!$B$4=1,'Index Nat Eth'!K31,IF('Index Nat Eth'!$B$4=2,'Index Nat Eth'!K71,IF('Index Nat Eth'!$B$4=3,'Index Nat Eth'!K111,"Error")))</f>
        <v>0.02</v>
      </c>
      <c r="N30" s="119">
        <f>IF('Index Nat Eth'!$B$4=1,'Index Nat Eth'!L31,IF('Index Nat Eth'!$B$4=2,'Index Nat Eth'!L71,IF('Index Nat Eth'!$B$4=3,'Index Nat Eth'!L111,"Error")))</f>
        <v>0.02</v>
      </c>
      <c r="O30" s="119">
        <f>IF('Index Nat Eth'!$B$4=1,'Index Nat Eth'!M31,IF('Index Nat Eth'!$B$4=2,'Index Nat Eth'!M71,IF('Index Nat Eth'!$B$4=3,'Index Nat Eth'!M111,"Error")))</f>
        <v>0.02</v>
      </c>
      <c r="P30" s="119">
        <f>IF('Index Nat Eth'!$B$4=1,'Index Nat Eth'!N31,IF('Index Nat Eth'!$B$4=2,'Index Nat Eth'!N71,IF('Index Nat Eth'!$B$4=3,'Index Nat Eth'!N111,"Error")))</f>
        <v>0.03</v>
      </c>
      <c r="Q30" s="119">
        <f>IF('Index Nat Eth'!$B$4=1,'Index Nat Eth'!O31,IF('Index Nat Eth'!$B$4=2,'Index Nat Eth'!O71,IF('Index Nat Eth'!$B$4=3,'Index Nat Eth'!O111,"Error")))</f>
        <v>0.01</v>
      </c>
      <c r="R30" s="119">
        <f>IF('Index Nat Eth'!$B$4=1,'Index Nat Eth'!P31,IF('Index Nat Eth'!$B$4=2,'Index Nat Eth'!P71,IF('Index Nat Eth'!$B$4=3,'Index Nat Eth'!P111,"Error")))</f>
        <v>0.02</v>
      </c>
      <c r="S30" s="119">
        <f>IF('Index Nat Eth'!$B$4=1,'Index Nat Eth'!Q31,IF('Index Nat Eth'!$B$4=2,'Index Nat Eth'!Q71,IF('Index Nat Eth'!$B$4=3,'Index Nat Eth'!Q111,"Error")))</f>
        <v>0.02</v>
      </c>
      <c r="T30" s="119">
        <f>IF('Index Nat Eth'!$B$4=1,'Index Nat Eth'!R31,IF('Index Nat Eth'!$B$4=2,'Index Nat Eth'!R71,IF('Index Nat Eth'!$B$4=3,'Index Nat Eth'!R111,"Error")))</f>
        <v>0.02</v>
      </c>
      <c r="U30" s="119">
        <f>IF('Index Nat Eth'!$B$4=1,'Index Nat Eth'!S31,IF('Index Nat Eth'!$B$4=2,'Index Nat Eth'!S71,IF('Index Nat Eth'!$B$4=3,'Index Nat Eth'!S111,"Error")))</f>
        <v>0.05</v>
      </c>
      <c r="V30" s="119">
        <f>IF('Index Nat Eth'!$B$4=1,'Index Nat Eth'!T31,IF('Index Nat Eth'!$B$4=2,'Index Nat Eth'!T71,IF('Index Nat Eth'!$B$4=3,'Index Nat Eth'!T111,"Error")))</f>
        <v>7.0000000000000007E-2</v>
      </c>
    </row>
    <row r="31" spans="1:22" x14ac:dyDescent="0.2">
      <c r="A31" s="15"/>
      <c r="B31" s="15" t="s">
        <v>27</v>
      </c>
      <c r="C31" s="119">
        <f>IF('Index Nat Eth'!$B$4=1,'Index Nat Eth'!A32,IF('Index Nat Eth'!$B$4=2,'Index Nat Eth'!A72,IF('Index Nat Eth'!$B$4=3,'Index Nat Eth'!A112,"Error")))</f>
        <v>0.04</v>
      </c>
      <c r="D31" s="119">
        <f>IF('Index Nat Eth'!$B$4=1,'Index Nat Eth'!B32,IF('Index Nat Eth'!$B$4=2,'Index Nat Eth'!B72,IF('Index Nat Eth'!$B$4=3,'Index Nat Eth'!B112,"Error")))</f>
        <v>0.01</v>
      </c>
      <c r="E31" s="119" t="str">
        <f>IF('Index Nat Eth'!$B$4=1,'Index Nat Eth'!C32,IF('Index Nat Eth'!$B$4=2,'Index Nat Eth'!C72,IF('Index Nat Eth'!$B$4=3,'Index Nat Eth'!C112,"Error")))</f>
        <v>x</v>
      </c>
      <c r="F31" s="119" t="str">
        <f>IF('Index Nat Eth'!$B$4=1,'Index Nat Eth'!D32,IF('Index Nat Eth'!$B$4=2,'Index Nat Eth'!D72,IF('Index Nat Eth'!$B$4=3,'Index Nat Eth'!D112,"Error")))</f>
        <v>x</v>
      </c>
      <c r="G31" s="119">
        <f>IF('Index Nat Eth'!$B$4=1,'Index Nat Eth'!E32,IF('Index Nat Eth'!$B$4=2,'Index Nat Eth'!E72,IF('Index Nat Eth'!$B$4=3,'Index Nat Eth'!E112,"Error")))</f>
        <v>0.02</v>
      </c>
      <c r="H31" s="119">
        <f>IF('Index Nat Eth'!$B$4=1,'Index Nat Eth'!F32,IF('Index Nat Eth'!$B$4=2,'Index Nat Eth'!F72,IF('Index Nat Eth'!$B$4=3,'Index Nat Eth'!F112,"Error")))</f>
        <v>0.03</v>
      </c>
      <c r="I31" s="119">
        <f>IF('Index Nat Eth'!$B$4=1,'Index Nat Eth'!G32,IF('Index Nat Eth'!$B$4=2,'Index Nat Eth'!G72,IF('Index Nat Eth'!$B$4=3,'Index Nat Eth'!G112,"Error")))</f>
        <v>0.03</v>
      </c>
      <c r="J31" s="119">
        <f>IF('Index Nat Eth'!$B$4=1,'Index Nat Eth'!H32,IF('Index Nat Eth'!$B$4=2,'Index Nat Eth'!H72,IF('Index Nat Eth'!$B$4=3,'Index Nat Eth'!H112,"Error")))</f>
        <v>0.01</v>
      </c>
      <c r="K31" s="119">
        <f>IF('Index Nat Eth'!$B$4=1,'Index Nat Eth'!I32,IF('Index Nat Eth'!$B$4=2,'Index Nat Eth'!I72,IF('Index Nat Eth'!$B$4=3,'Index Nat Eth'!I112,"Error")))</f>
        <v>0.02</v>
      </c>
      <c r="L31" s="119">
        <f>IF('Index Nat Eth'!$B$4=1,'Index Nat Eth'!J32,IF('Index Nat Eth'!$B$4=2,'Index Nat Eth'!J72,IF('Index Nat Eth'!$B$4=3,'Index Nat Eth'!J112,"Error")))</f>
        <v>0.01</v>
      </c>
      <c r="M31" s="119">
        <f>IF('Index Nat Eth'!$B$4=1,'Index Nat Eth'!K32,IF('Index Nat Eth'!$B$4=2,'Index Nat Eth'!K72,IF('Index Nat Eth'!$B$4=3,'Index Nat Eth'!K112,"Error")))</f>
        <v>0.01</v>
      </c>
      <c r="N31" s="119">
        <f>IF('Index Nat Eth'!$B$4=1,'Index Nat Eth'!L32,IF('Index Nat Eth'!$B$4=2,'Index Nat Eth'!L72,IF('Index Nat Eth'!$B$4=3,'Index Nat Eth'!L112,"Error")))</f>
        <v>0.01</v>
      </c>
      <c r="O31" s="119">
        <f>IF('Index Nat Eth'!$B$4=1,'Index Nat Eth'!M32,IF('Index Nat Eth'!$B$4=2,'Index Nat Eth'!M72,IF('Index Nat Eth'!$B$4=3,'Index Nat Eth'!M112,"Error")))</f>
        <v>0.01</v>
      </c>
      <c r="P31" s="119">
        <f>IF('Index Nat Eth'!$B$4=1,'Index Nat Eth'!N32,IF('Index Nat Eth'!$B$4=2,'Index Nat Eth'!N72,IF('Index Nat Eth'!$B$4=3,'Index Nat Eth'!N112,"Error")))</f>
        <v>0.02</v>
      </c>
      <c r="Q31" s="119">
        <f>IF('Index Nat Eth'!$B$4=1,'Index Nat Eth'!O32,IF('Index Nat Eth'!$B$4=2,'Index Nat Eth'!O72,IF('Index Nat Eth'!$B$4=3,'Index Nat Eth'!O112,"Error")))</f>
        <v>0.01</v>
      </c>
      <c r="R31" s="119">
        <f>IF('Index Nat Eth'!$B$4=1,'Index Nat Eth'!P32,IF('Index Nat Eth'!$B$4=2,'Index Nat Eth'!P72,IF('Index Nat Eth'!$B$4=3,'Index Nat Eth'!P112,"Error")))</f>
        <v>0.01</v>
      </c>
      <c r="S31" s="119">
        <f>IF('Index Nat Eth'!$B$4=1,'Index Nat Eth'!Q32,IF('Index Nat Eth'!$B$4=2,'Index Nat Eth'!Q72,IF('Index Nat Eth'!$B$4=3,'Index Nat Eth'!Q112,"Error")))</f>
        <v>0.01</v>
      </c>
      <c r="T31" s="119">
        <f>IF('Index Nat Eth'!$B$4=1,'Index Nat Eth'!R32,IF('Index Nat Eth'!$B$4=2,'Index Nat Eth'!R72,IF('Index Nat Eth'!$B$4=3,'Index Nat Eth'!R112,"Error")))</f>
        <v>0.01</v>
      </c>
      <c r="U31" s="119">
        <f>IF('Index Nat Eth'!$B$4=1,'Index Nat Eth'!S32,IF('Index Nat Eth'!$B$4=2,'Index Nat Eth'!S72,IF('Index Nat Eth'!$B$4=3,'Index Nat Eth'!S112,"Error")))</f>
        <v>0.02</v>
      </c>
      <c r="V31" s="119">
        <f>IF('Index Nat Eth'!$B$4=1,'Index Nat Eth'!T32,IF('Index Nat Eth'!$B$4=2,'Index Nat Eth'!T72,IF('Index Nat Eth'!$B$4=3,'Index Nat Eth'!T112,"Error")))</f>
        <v>0.03</v>
      </c>
    </row>
    <row r="32" spans="1:22" x14ac:dyDescent="0.2">
      <c r="A32" s="15"/>
      <c r="B32" s="15" t="s">
        <v>28</v>
      </c>
      <c r="C32" s="119">
        <f>IF('Index Nat Eth'!$B$4=1,'Index Nat Eth'!A33,IF('Index Nat Eth'!$B$4=2,'Index Nat Eth'!A73,IF('Index Nat Eth'!$B$4=3,'Index Nat Eth'!A113,"Error")))</f>
        <v>0.04</v>
      </c>
      <c r="D32" s="119">
        <f>IF('Index Nat Eth'!$B$4=1,'Index Nat Eth'!B33,IF('Index Nat Eth'!$B$4=2,'Index Nat Eth'!B73,IF('Index Nat Eth'!$B$4=3,'Index Nat Eth'!B113,"Error")))</f>
        <v>0.02</v>
      </c>
      <c r="E32" s="119">
        <f>IF('Index Nat Eth'!$B$4=1,'Index Nat Eth'!C33,IF('Index Nat Eth'!$B$4=2,'Index Nat Eth'!C73,IF('Index Nat Eth'!$B$4=3,'Index Nat Eth'!C113,"Error")))</f>
        <v>0</v>
      </c>
      <c r="F32" s="119">
        <f>IF('Index Nat Eth'!$B$4=1,'Index Nat Eth'!D33,IF('Index Nat Eth'!$B$4=2,'Index Nat Eth'!D73,IF('Index Nat Eth'!$B$4=3,'Index Nat Eth'!D113,"Error")))</f>
        <v>0</v>
      </c>
      <c r="G32" s="119">
        <f>IF('Index Nat Eth'!$B$4=1,'Index Nat Eth'!E33,IF('Index Nat Eth'!$B$4=2,'Index Nat Eth'!E73,IF('Index Nat Eth'!$B$4=3,'Index Nat Eth'!E113,"Error")))</f>
        <v>0.02</v>
      </c>
      <c r="H32" s="119">
        <f>IF('Index Nat Eth'!$B$4=1,'Index Nat Eth'!F33,IF('Index Nat Eth'!$B$4=2,'Index Nat Eth'!F73,IF('Index Nat Eth'!$B$4=3,'Index Nat Eth'!F113,"Error")))</f>
        <v>0.03</v>
      </c>
      <c r="I32" s="119">
        <f>IF('Index Nat Eth'!$B$4=1,'Index Nat Eth'!G33,IF('Index Nat Eth'!$B$4=2,'Index Nat Eth'!G73,IF('Index Nat Eth'!$B$4=3,'Index Nat Eth'!G113,"Error")))</f>
        <v>0.01</v>
      </c>
      <c r="J32" s="119">
        <f>IF('Index Nat Eth'!$B$4=1,'Index Nat Eth'!H33,IF('Index Nat Eth'!$B$4=2,'Index Nat Eth'!H73,IF('Index Nat Eth'!$B$4=3,'Index Nat Eth'!H113,"Error")))</f>
        <v>0.02</v>
      </c>
      <c r="K32" s="119">
        <f>IF('Index Nat Eth'!$B$4=1,'Index Nat Eth'!I33,IF('Index Nat Eth'!$B$4=2,'Index Nat Eth'!I73,IF('Index Nat Eth'!$B$4=3,'Index Nat Eth'!I113,"Error")))</f>
        <v>0.01</v>
      </c>
      <c r="L32" s="119">
        <f>IF('Index Nat Eth'!$B$4=1,'Index Nat Eth'!J33,IF('Index Nat Eth'!$B$4=2,'Index Nat Eth'!J73,IF('Index Nat Eth'!$B$4=3,'Index Nat Eth'!J113,"Error")))</f>
        <v>0.01</v>
      </c>
      <c r="M32" s="119">
        <f>IF('Index Nat Eth'!$B$4=1,'Index Nat Eth'!K33,IF('Index Nat Eth'!$B$4=2,'Index Nat Eth'!K73,IF('Index Nat Eth'!$B$4=3,'Index Nat Eth'!K113,"Error")))</f>
        <v>0.01</v>
      </c>
      <c r="N32" s="119">
        <f>IF('Index Nat Eth'!$B$4=1,'Index Nat Eth'!L33,IF('Index Nat Eth'!$B$4=2,'Index Nat Eth'!L73,IF('Index Nat Eth'!$B$4=3,'Index Nat Eth'!L113,"Error")))</f>
        <v>0.01</v>
      </c>
      <c r="O32" s="119">
        <f>IF('Index Nat Eth'!$B$4=1,'Index Nat Eth'!M33,IF('Index Nat Eth'!$B$4=2,'Index Nat Eth'!M73,IF('Index Nat Eth'!$B$4=3,'Index Nat Eth'!M113,"Error")))</f>
        <v>0.01</v>
      </c>
      <c r="P32" s="119">
        <f>IF('Index Nat Eth'!$B$4=1,'Index Nat Eth'!N33,IF('Index Nat Eth'!$B$4=2,'Index Nat Eth'!N73,IF('Index Nat Eth'!$B$4=3,'Index Nat Eth'!N113,"Error")))</f>
        <v>0.02</v>
      </c>
      <c r="Q32" s="119">
        <f>IF('Index Nat Eth'!$B$4=1,'Index Nat Eth'!O33,IF('Index Nat Eth'!$B$4=2,'Index Nat Eth'!O73,IF('Index Nat Eth'!$B$4=3,'Index Nat Eth'!O113,"Error")))</f>
        <v>0.01</v>
      </c>
      <c r="R32" s="119">
        <f>IF('Index Nat Eth'!$B$4=1,'Index Nat Eth'!P33,IF('Index Nat Eth'!$B$4=2,'Index Nat Eth'!P73,IF('Index Nat Eth'!$B$4=3,'Index Nat Eth'!P113,"Error")))</f>
        <v>0.01</v>
      </c>
      <c r="S32" s="119">
        <f>IF('Index Nat Eth'!$B$4=1,'Index Nat Eth'!Q33,IF('Index Nat Eth'!$B$4=2,'Index Nat Eth'!Q73,IF('Index Nat Eth'!$B$4=3,'Index Nat Eth'!Q113,"Error")))</f>
        <v>0.01</v>
      </c>
      <c r="T32" s="119">
        <f>IF('Index Nat Eth'!$B$4=1,'Index Nat Eth'!R33,IF('Index Nat Eth'!$B$4=2,'Index Nat Eth'!R73,IF('Index Nat Eth'!$B$4=3,'Index Nat Eth'!R113,"Error")))</f>
        <v>0.01</v>
      </c>
      <c r="U32" s="119">
        <f>IF('Index Nat Eth'!$B$4=1,'Index Nat Eth'!S33,IF('Index Nat Eth'!$B$4=2,'Index Nat Eth'!S73,IF('Index Nat Eth'!$B$4=3,'Index Nat Eth'!S113,"Error")))</f>
        <v>0.02</v>
      </c>
      <c r="V32" s="119">
        <f>IF('Index Nat Eth'!$B$4=1,'Index Nat Eth'!T33,IF('Index Nat Eth'!$B$4=2,'Index Nat Eth'!T73,IF('Index Nat Eth'!$B$4=3,'Index Nat Eth'!T113,"Error")))</f>
        <v>0.03</v>
      </c>
    </row>
    <row r="33" spans="1:22" x14ac:dyDescent="0.2">
      <c r="A33" s="15"/>
      <c r="B33" s="15" t="s">
        <v>29</v>
      </c>
      <c r="C33" s="119" t="str">
        <f>IF('Index Nat Eth'!$B$4=1,'Index Nat Eth'!A34,IF('Index Nat Eth'!$B$4=2,'Index Nat Eth'!A74,IF('Index Nat Eth'!$B$4=3,'Index Nat Eth'!A114,"Error")))</f>
        <v>-</v>
      </c>
      <c r="D33" s="119">
        <f>IF('Index Nat Eth'!$B$4=1,'Index Nat Eth'!B34,IF('Index Nat Eth'!$B$4=2,'Index Nat Eth'!B74,IF('Index Nat Eth'!$B$4=3,'Index Nat Eth'!B114,"Error")))</f>
        <v>0</v>
      </c>
      <c r="E33" s="119">
        <f>IF('Index Nat Eth'!$B$4=1,'Index Nat Eth'!C34,IF('Index Nat Eth'!$B$4=2,'Index Nat Eth'!C74,IF('Index Nat Eth'!$B$4=3,'Index Nat Eth'!C114,"Error")))</f>
        <v>0</v>
      </c>
      <c r="F33" s="119">
        <f>IF('Index Nat Eth'!$B$4=1,'Index Nat Eth'!D34,IF('Index Nat Eth'!$B$4=2,'Index Nat Eth'!D74,IF('Index Nat Eth'!$B$4=3,'Index Nat Eth'!D114,"Error")))</f>
        <v>0</v>
      </c>
      <c r="G33" s="119" t="str">
        <f>IF('Index Nat Eth'!$B$4=1,'Index Nat Eth'!E34,IF('Index Nat Eth'!$B$4=2,'Index Nat Eth'!E74,IF('Index Nat Eth'!$B$4=3,'Index Nat Eth'!E114,"Error")))</f>
        <v>x</v>
      </c>
      <c r="H33" s="119">
        <f>IF('Index Nat Eth'!$B$4=1,'Index Nat Eth'!F34,IF('Index Nat Eth'!$B$4=2,'Index Nat Eth'!F74,IF('Index Nat Eth'!$B$4=3,'Index Nat Eth'!F114,"Error")))</f>
        <v>0</v>
      </c>
      <c r="I33" s="119">
        <f>IF('Index Nat Eth'!$B$4=1,'Index Nat Eth'!G34,IF('Index Nat Eth'!$B$4=2,'Index Nat Eth'!G74,IF('Index Nat Eth'!$B$4=3,'Index Nat Eth'!G114,"Error")))</f>
        <v>0</v>
      </c>
      <c r="J33" s="119">
        <f>IF('Index Nat Eth'!$B$4=1,'Index Nat Eth'!H34,IF('Index Nat Eth'!$B$4=2,'Index Nat Eth'!H74,IF('Index Nat Eth'!$B$4=3,'Index Nat Eth'!H114,"Error")))</f>
        <v>0</v>
      </c>
      <c r="K33" s="119" t="str">
        <f>IF('Index Nat Eth'!$B$4=1,'Index Nat Eth'!I34,IF('Index Nat Eth'!$B$4=2,'Index Nat Eth'!I74,IF('Index Nat Eth'!$B$4=3,'Index Nat Eth'!I114,"Error")))</f>
        <v>x</v>
      </c>
      <c r="L33" s="119" t="str">
        <f>IF('Index Nat Eth'!$B$4=1,'Index Nat Eth'!J34,IF('Index Nat Eth'!$B$4=2,'Index Nat Eth'!J74,IF('Index Nat Eth'!$B$4=3,'Index Nat Eth'!J114,"Error")))</f>
        <v>x</v>
      </c>
      <c r="M33" s="119" t="str">
        <f>IF('Index Nat Eth'!$B$4=1,'Index Nat Eth'!K34,IF('Index Nat Eth'!$B$4=2,'Index Nat Eth'!K74,IF('Index Nat Eth'!$B$4=3,'Index Nat Eth'!K114,"Error")))</f>
        <v>x</v>
      </c>
      <c r="N33" s="119" t="str">
        <f>IF('Index Nat Eth'!$B$4=1,'Index Nat Eth'!L34,IF('Index Nat Eth'!$B$4=2,'Index Nat Eth'!L74,IF('Index Nat Eth'!$B$4=3,'Index Nat Eth'!L114,"Error")))</f>
        <v>x</v>
      </c>
      <c r="O33" s="119" t="str">
        <f>IF('Index Nat Eth'!$B$4=1,'Index Nat Eth'!M34,IF('Index Nat Eth'!$B$4=2,'Index Nat Eth'!M74,IF('Index Nat Eth'!$B$4=3,'Index Nat Eth'!M114,"Error")))</f>
        <v>x</v>
      </c>
      <c r="P33" s="119">
        <f>IF('Index Nat Eth'!$B$4=1,'Index Nat Eth'!N34,IF('Index Nat Eth'!$B$4=2,'Index Nat Eth'!N74,IF('Index Nat Eth'!$B$4=3,'Index Nat Eth'!N114,"Error")))</f>
        <v>0</v>
      </c>
      <c r="Q33" s="119" t="str">
        <f>IF('Index Nat Eth'!$B$4=1,'Index Nat Eth'!O34,IF('Index Nat Eth'!$B$4=2,'Index Nat Eth'!O74,IF('Index Nat Eth'!$B$4=3,'Index Nat Eth'!O114,"Error")))</f>
        <v>x</v>
      </c>
      <c r="R33" s="119">
        <f>IF('Index Nat Eth'!$B$4=1,'Index Nat Eth'!P34,IF('Index Nat Eth'!$B$4=2,'Index Nat Eth'!P74,IF('Index Nat Eth'!$B$4=3,'Index Nat Eth'!P114,"Error")))</f>
        <v>0</v>
      </c>
      <c r="S33" s="119">
        <f>IF('Index Nat Eth'!$B$4=1,'Index Nat Eth'!Q34,IF('Index Nat Eth'!$B$4=2,'Index Nat Eth'!Q74,IF('Index Nat Eth'!$B$4=3,'Index Nat Eth'!Q114,"Error")))</f>
        <v>0</v>
      </c>
      <c r="T33" s="119" t="str">
        <f>IF('Index Nat Eth'!$B$4=1,'Index Nat Eth'!R34,IF('Index Nat Eth'!$B$4=2,'Index Nat Eth'!R74,IF('Index Nat Eth'!$B$4=3,'Index Nat Eth'!R114,"Error")))</f>
        <v>x</v>
      </c>
      <c r="U33" s="119">
        <f>IF('Index Nat Eth'!$B$4=1,'Index Nat Eth'!S34,IF('Index Nat Eth'!$B$4=2,'Index Nat Eth'!S74,IF('Index Nat Eth'!$B$4=3,'Index Nat Eth'!S114,"Error")))</f>
        <v>0</v>
      </c>
      <c r="V33" s="119" t="str">
        <f>IF('Index Nat Eth'!$B$4=1,'Index Nat Eth'!T34,IF('Index Nat Eth'!$B$4=2,'Index Nat Eth'!T74,IF('Index Nat Eth'!$B$4=3,'Index Nat Eth'!T114,"Error")))</f>
        <v>-</v>
      </c>
    </row>
    <row r="34" spans="1:22" x14ac:dyDescent="0.2">
      <c r="A34" s="15"/>
      <c r="B34" s="15"/>
      <c r="C34" s="119"/>
      <c r="D34" s="119"/>
      <c r="E34" s="119"/>
      <c r="F34" s="119"/>
      <c r="G34" s="119"/>
      <c r="H34" s="119"/>
      <c r="I34" s="119"/>
      <c r="J34" s="119"/>
      <c r="K34" s="119"/>
      <c r="L34" s="119"/>
      <c r="M34" s="119"/>
      <c r="N34" s="119"/>
      <c r="O34" s="119"/>
      <c r="P34" s="119"/>
      <c r="Q34" s="119"/>
      <c r="R34" s="119"/>
      <c r="S34" s="119"/>
      <c r="T34" s="119"/>
      <c r="U34" s="119"/>
      <c r="V34" s="119"/>
    </row>
    <row r="35" spans="1:22" x14ac:dyDescent="0.2">
      <c r="A35" s="134" t="s">
        <v>30</v>
      </c>
      <c r="B35" s="134"/>
      <c r="C35" s="119">
        <f>IF('Index Nat Eth'!$B$4=1,'Index Nat Eth'!A36,IF('Index Nat Eth'!$B$4=2,'Index Nat Eth'!A76,IF('Index Nat Eth'!$B$4=3,'Index Nat Eth'!A116,"Error")))</f>
        <v>0.01</v>
      </c>
      <c r="D35" s="119" t="str">
        <f>IF('Index Nat Eth'!$B$4=1,'Index Nat Eth'!B36,IF('Index Nat Eth'!$B$4=2,'Index Nat Eth'!B76,IF('Index Nat Eth'!$B$4=3,'Index Nat Eth'!B116,"Error")))</f>
        <v>x</v>
      </c>
      <c r="E35" s="119">
        <f>IF('Index Nat Eth'!$B$4=1,'Index Nat Eth'!C36,IF('Index Nat Eth'!$B$4=2,'Index Nat Eth'!C76,IF('Index Nat Eth'!$B$4=3,'Index Nat Eth'!C116,"Error")))</f>
        <v>0</v>
      </c>
      <c r="F35" s="119">
        <f>IF('Index Nat Eth'!$B$4=1,'Index Nat Eth'!D36,IF('Index Nat Eth'!$B$4=2,'Index Nat Eth'!D76,IF('Index Nat Eth'!$B$4=3,'Index Nat Eth'!D116,"Error")))</f>
        <v>0</v>
      </c>
      <c r="G35" s="119" t="str">
        <f>IF('Index Nat Eth'!$B$4=1,'Index Nat Eth'!E36,IF('Index Nat Eth'!$B$4=2,'Index Nat Eth'!E76,IF('Index Nat Eth'!$B$4=3,'Index Nat Eth'!E116,"Error")))</f>
        <v>-</v>
      </c>
      <c r="H35" s="119">
        <f>IF('Index Nat Eth'!$B$4=1,'Index Nat Eth'!F36,IF('Index Nat Eth'!$B$4=2,'Index Nat Eth'!F76,IF('Index Nat Eth'!$B$4=3,'Index Nat Eth'!F116,"Error")))</f>
        <v>0.01</v>
      </c>
      <c r="I35" s="119" t="str">
        <f>IF('Index Nat Eth'!$B$4=1,'Index Nat Eth'!G36,IF('Index Nat Eth'!$B$4=2,'Index Nat Eth'!G76,IF('Index Nat Eth'!$B$4=3,'Index Nat Eth'!G116,"Error")))</f>
        <v>x</v>
      </c>
      <c r="J35" s="119">
        <f>IF('Index Nat Eth'!$B$4=1,'Index Nat Eth'!H36,IF('Index Nat Eth'!$B$4=2,'Index Nat Eth'!H76,IF('Index Nat Eth'!$B$4=3,'Index Nat Eth'!H116,"Error")))</f>
        <v>0.01</v>
      </c>
      <c r="K35" s="119" t="str">
        <f>IF('Index Nat Eth'!$B$4=1,'Index Nat Eth'!I36,IF('Index Nat Eth'!$B$4=2,'Index Nat Eth'!I76,IF('Index Nat Eth'!$B$4=3,'Index Nat Eth'!I116,"Error")))</f>
        <v>-</v>
      </c>
      <c r="L35" s="119" t="str">
        <f>IF('Index Nat Eth'!$B$4=1,'Index Nat Eth'!J36,IF('Index Nat Eth'!$B$4=2,'Index Nat Eth'!J76,IF('Index Nat Eth'!$B$4=3,'Index Nat Eth'!J116,"Error")))</f>
        <v>-</v>
      </c>
      <c r="M35" s="119" t="str">
        <f>IF('Index Nat Eth'!$B$4=1,'Index Nat Eth'!K36,IF('Index Nat Eth'!$B$4=2,'Index Nat Eth'!K76,IF('Index Nat Eth'!$B$4=3,'Index Nat Eth'!K116,"Error")))</f>
        <v>-</v>
      </c>
      <c r="N35" s="119">
        <f>IF('Index Nat Eth'!$B$4=1,'Index Nat Eth'!L36,IF('Index Nat Eth'!$B$4=2,'Index Nat Eth'!L76,IF('Index Nat Eth'!$B$4=3,'Index Nat Eth'!L116,"Error")))</f>
        <v>0.01</v>
      </c>
      <c r="O35" s="119" t="str">
        <f>IF('Index Nat Eth'!$B$4=1,'Index Nat Eth'!M36,IF('Index Nat Eth'!$B$4=2,'Index Nat Eth'!M76,IF('Index Nat Eth'!$B$4=3,'Index Nat Eth'!M116,"Error")))</f>
        <v>-</v>
      </c>
      <c r="P35" s="119">
        <f>IF('Index Nat Eth'!$B$4=1,'Index Nat Eth'!N36,IF('Index Nat Eth'!$B$4=2,'Index Nat Eth'!N76,IF('Index Nat Eth'!$B$4=3,'Index Nat Eth'!N116,"Error")))</f>
        <v>0.01</v>
      </c>
      <c r="Q35" s="119" t="str">
        <f>IF('Index Nat Eth'!$B$4=1,'Index Nat Eth'!O36,IF('Index Nat Eth'!$B$4=2,'Index Nat Eth'!O76,IF('Index Nat Eth'!$B$4=3,'Index Nat Eth'!O116,"Error")))</f>
        <v>-</v>
      </c>
      <c r="R35" s="119">
        <f>IF('Index Nat Eth'!$B$4=1,'Index Nat Eth'!P36,IF('Index Nat Eth'!$B$4=2,'Index Nat Eth'!P76,IF('Index Nat Eth'!$B$4=3,'Index Nat Eth'!P116,"Error")))</f>
        <v>0.01</v>
      </c>
      <c r="S35" s="119">
        <f>IF('Index Nat Eth'!$B$4=1,'Index Nat Eth'!Q36,IF('Index Nat Eth'!$B$4=2,'Index Nat Eth'!Q76,IF('Index Nat Eth'!$B$4=3,'Index Nat Eth'!Q116,"Error")))</f>
        <v>0</v>
      </c>
      <c r="T35" s="119" t="str">
        <f>IF('Index Nat Eth'!$B$4=1,'Index Nat Eth'!R36,IF('Index Nat Eth'!$B$4=2,'Index Nat Eth'!R76,IF('Index Nat Eth'!$B$4=3,'Index Nat Eth'!R116,"Error")))</f>
        <v>-</v>
      </c>
      <c r="U35" s="119">
        <f>IF('Index Nat Eth'!$B$4=1,'Index Nat Eth'!S36,IF('Index Nat Eth'!$B$4=2,'Index Nat Eth'!S76,IF('Index Nat Eth'!$B$4=3,'Index Nat Eth'!S116,"Error")))</f>
        <v>0.01</v>
      </c>
      <c r="V35" s="119">
        <f>IF('Index Nat Eth'!$B$4=1,'Index Nat Eth'!T36,IF('Index Nat Eth'!$B$4=2,'Index Nat Eth'!T76,IF('Index Nat Eth'!$B$4=3,'Index Nat Eth'!T116,"Error")))</f>
        <v>0.01</v>
      </c>
    </row>
    <row r="36" spans="1:22" x14ac:dyDescent="0.2">
      <c r="A36" s="26"/>
      <c r="B36" s="26"/>
      <c r="C36" s="119"/>
      <c r="D36" s="119"/>
      <c r="E36" s="119"/>
      <c r="F36" s="119"/>
      <c r="G36" s="119"/>
      <c r="H36" s="119"/>
      <c r="I36" s="119"/>
      <c r="J36" s="119"/>
      <c r="K36" s="119"/>
      <c r="L36" s="119"/>
      <c r="M36" s="119"/>
      <c r="N36" s="119"/>
      <c r="O36" s="119"/>
      <c r="P36" s="119"/>
      <c r="Q36" s="119"/>
      <c r="R36" s="119"/>
      <c r="S36" s="119"/>
      <c r="T36" s="119"/>
      <c r="U36" s="119"/>
      <c r="V36" s="119"/>
    </row>
    <row r="37" spans="1:22" x14ac:dyDescent="0.2">
      <c r="A37" s="15" t="s">
        <v>31</v>
      </c>
      <c r="B37" s="26"/>
      <c r="C37" s="119"/>
      <c r="D37" s="119"/>
      <c r="E37" s="119"/>
      <c r="F37" s="119"/>
      <c r="G37" s="119"/>
      <c r="H37" s="119"/>
      <c r="I37" s="119"/>
      <c r="J37" s="119"/>
      <c r="K37" s="119"/>
      <c r="L37" s="119"/>
      <c r="M37" s="119"/>
      <c r="N37" s="119"/>
      <c r="O37" s="119"/>
      <c r="P37" s="119"/>
      <c r="Q37" s="119"/>
      <c r="R37" s="119"/>
      <c r="S37" s="119"/>
      <c r="T37" s="119"/>
      <c r="U37" s="119"/>
      <c r="V37" s="119"/>
    </row>
    <row r="38" spans="1:22" x14ac:dyDescent="0.2">
      <c r="A38" s="15"/>
      <c r="B38" s="15" t="s">
        <v>32</v>
      </c>
      <c r="C38" s="119">
        <f>IF('Index Nat Eth'!$B$4=1,'Index Nat Eth'!A39,IF('Index Nat Eth'!$B$4=2,'Index Nat Eth'!A79,IF('Index Nat Eth'!$B$4=3,'Index Nat Eth'!A119,"Error")))</f>
        <v>7.0000000000000007E-2</v>
      </c>
      <c r="D38" s="119">
        <f>IF('Index Nat Eth'!$B$4=1,'Index Nat Eth'!B39,IF('Index Nat Eth'!$B$4=2,'Index Nat Eth'!B79,IF('Index Nat Eth'!$B$4=3,'Index Nat Eth'!B119,"Error")))</f>
        <v>0.06</v>
      </c>
      <c r="E38" s="119" t="str">
        <f>IF('Index Nat Eth'!$B$4=1,'Index Nat Eth'!C39,IF('Index Nat Eth'!$B$4=2,'Index Nat Eth'!C79,IF('Index Nat Eth'!$B$4=3,'Index Nat Eth'!C119,"Error")))</f>
        <v>x</v>
      </c>
      <c r="F38" s="119" t="str">
        <f>IF('Index Nat Eth'!$B$4=1,'Index Nat Eth'!D39,IF('Index Nat Eth'!$B$4=2,'Index Nat Eth'!D79,IF('Index Nat Eth'!$B$4=3,'Index Nat Eth'!D119,"Error")))</f>
        <v>x</v>
      </c>
      <c r="G38" s="119">
        <f>IF('Index Nat Eth'!$B$4=1,'Index Nat Eth'!E39,IF('Index Nat Eth'!$B$4=2,'Index Nat Eth'!E79,IF('Index Nat Eth'!$B$4=3,'Index Nat Eth'!E119,"Error")))</f>
        <v>0.05</v>
      </c>
      <c r="H38" s="119">
        <f>IF('Index Nat Eth'!$B$4=1,'Index Nat Eth'!F39,IF('Index Nat Eth'!$B$4=2,'Index Nat Eth'!F79,IF('Index Nat Eth'!$B$4=3,'Index Nat Eth'!F119,"Error")))</f>
        <v>0.08</v>
      </c>
      <c r="I38" s="119">
        <f>IF('Index Nat Eth'!$B$4=1,'Index Nat Eth'!G39,IF('Index Nat Eth'!$B$4=2,'Index Nat Eth'!G79,IF('Index Nat Eth'!$B$4=3,'Index Nat Eth'!G119,"Error")))</f>
        <v>0.05</v>
      </c>
      <c r="J38" s="119">
        <f>IF('Index Nat Eth'!$B$4=1,'Index Nat Eth'!H39,IF('Index Nat Eth'!$B$4=2,'Index Nat Eth'!H79,IF('Index Nat Eth'!$B$4=3,'Index Nat Eth'!H119,"Error")))</f>
        <v>0.05</v>
      </c>
      <c r="K38" s="119">
        <f>IF('Index Nat Eth'!$B$4=1,'Index Nat Eth'!I39,IF('Index Nat Eth'!$B$4=2,'Index Nat Eth'!I79,IF('Index Nat Eth'!$B$4=3,'Index Nat Eth'!I119,"Error")))</f>
        <v>0.06</v>
      </c>
      <c r="L38" s="119">
        <f>IF('Index Nat Eth'!$B$4=1,'Index Nat Eth'!J39,IF('Index Nat Eth'!$B$4=2,'Index Nat Eth'!J79,IF('Index Nat Eth'!$B$4=3,'Index Nat Eth'!J119,"Error")))</f>
        <v>0.04</v>
      </c>
      <c r="M38" s="119">
        <f>IF('Index Nat Eth'!$B$4=1,'Index Nat Eth'!K39,IF('Index Nat Eth'!$B$4=2,'Index Nat Eth'!K79,IF('Index Nat Eth'!$B$4=3,'Index Nat Eth'!K119,"Error")))</f>
        <v>0.06</v>
      </c>
      <c r="N38" s="119">
        <f>IF('Index Nat Eth'!$B$4=1,'Index Nat Eth'!L39,IF('Index Nat Eth'!$B$4=2,'Index Nat Eth'!L79,IF('Index Nat Eth'!$B$4=3,'Index Nat Eth'!L119,"Error")))</f>
        <v>0.06</v>
      </c>
      <c r="O38" s="119">
        <f>IF('Index Nat Eth'!$B$4=1,'Index Nat Eth'!M39,IF('Index Nat Eth'!$B$4=2,'Index Nat Eth'!M79,IF('Index Nat Eth'!$B$4=3,'Index Nat Eth'!M119,"Error")))</f>
        <v>0.04</v>
      </c>
      <c r="P38" s="119">
        <f>IF('Index Nat Eth'!$B$4=1,'Index Nat Eth'!N39,IF('Index Nat Eth'!$B$4=2,'Index Nat Eth'!N79,IF('Index Nat Eth'!$B$4=3,'Index Nat Eth'!N119,"Error")))</f>
        <v>7.0000000000000007E-2</v>
      </c>
      <c r="Q38" s="119">
        <f>IF('Index Nat Eth'!$B$4=1,'Index Nat Eth'!O39,IF('Index Nat Eth'!$B$4=2,'Index Nat Eth'!O79,IF('Index Nat Eth'!$B$4=3,'Index Nat Eth'!O119,"Error")))</f>
        <v>0.04</v>
      </c>
      <c r="R38" s="119">
        <f>IF('Index Nat Eth'!$B$4=1,'Index Nat Eth'!P39,IF('Index Nat Eth'!$B$4=2,'Index Nat Eth'!P79,IF('Index Nat Eth'!$B$4=3,'Index Nat Eth'!P119,"Error")))</f>
        <v>0.06</v>
      </c>
      <c r="S38" s="119">
        <f>IF('Index Nat Eth'!$B$4=1,'Index Nat Eth'!Q39,IF('Index Nat Eth'!$B$4=2,'Index Nat Eth'!Q79,IF('Index Nat Eth'!$B$4=3,'Index Nat Eth'!Q119,"Error")))</f>
        <v>0.03</v>
      </c>
      <c r="T38" s="119">
        <f>IF('Index Nat Eth'!$B$4=1,'Index Nat Eth'!R39,IF('Index Nat Eth'!$B$4=2,'Index Nat Eth'!R79,IF('Index Nat Eth'!$B$4=3,'Index Nat Eth'!R119,"Error")))</f>
        <v>0.04</v>
      </c>
      <c r="U38" s="119">
        <f>IF('Index Nat Eth'!$B$4=1,'Index Nat Eth'!S39,IF('Index Nat Eth'!$B$4=2,'Index Nat Eth'!S79,IF('Index Nat Eth'!$B$4=3,'Index Nat Eth'!S119,"Error")))</f>
        <v>0.05</v>
      </c>
      <c r="V38" s="119">
        <f>IF('Index Nat Eth'!$B$4=1,'Index Nat Eth'!T39,IF('Index Nat Eth'!$B$4=2,'Index Nat Eth'!T79,IF('Index Nat Eth'!$B$4=3,'Index Nat Eth'!T119,"Error")))</f>
        <v>7.0000000000000007E-2</v>
      </c>
    </row>
    <row r="39" spans="1:22" x14ac:dyDescent="0.2">
      <c r="A39" s="15"/>
      <c r="B39" s="15" t="s">
        <v>33</v>
      </c>
      <c r="C39" s="119">
        <f>IF('Index Nat Eth'!$B$4=1,'Index Nat Eth'!A40,IF('Index Nat Eth'!$B$4=2,'Index Nat Eth'!A80,IF('Index Nat Eth'!$B$4=3,'Index Nat Eth'!A120,"Error")))</f>
        <v>0.02</v>
      </c>
      <c r="D39" s="119">
        <f>IF('Index Nat Eth'!$B$4=1,'Index Nat Eth'!B40,IF('Index Nat Eth'!$B$4=2,'Index Nat Eth'!B80,IF('Index Nat Eth'!$B$4=3,'Index Nat Eth'!B120,"Error")))</f>
        <v>0.01</v>
      </c>
      <c r="E39" s="119">
        <f>IF('Index Nat Eth'!$B$4=1,'Index Nat Eth'!C40,IF('Index Nat Eth'!$B$4=2,'Index Nat Eth'!C80,IF('Index Nat Eth'!$B$4=3,'Index Nat Eth'!C120,"Error")))</f>
        <v>0</v>
      </c>
      <c r="F39" s="119" t="str">
        <f>IF('Index Nat Eth'!$B$4=1,'Index Nat Eth'!D40,IF('Index Nat Eth'!$B$4=2,'Index Nat Eth'!D80,IF('Index Nat Eth'!$B$4=3,'Index Nat Eth'!D120,"Error")))</f>
        <v>x</v>
      </c>
      <c r="G39" s="119">
        <f>IF('Index Nat Eth'!$B$4=1,'Index Nat Eth'!E40,IF('Index Nat Eth'!$B$4=2,'Index Nat Eth'!E80,IF('Index Nat Eth'!$B$4=3,'Index Nat Eth'!E120,"Error")))</f>
        <v>0.02</v>
      </c>
      <c r="H39" s="119">
        <f>IF('Index Nat Eth'!$B$4=1,'Index Nat Eth'!F40,IF('Index Nat Eth'!$B$4=2,'Index Nat Eth'!F80,IF('Index Nat Eth'!$B$4=3,'Index Nat Eth'!F120,"Error")))</f>
        <v>0.02</v>
      </c>
      <c r="I39" s="119">
        <f>IF('Index Nat Eth'!$B$4=1,'Index Nat Eth'!G40,IF('Index Nat Eth'!$B$4=2,'Index Nat Eth'!G80,IF('Index Nat Eth'!$B$4=3,'Index Nat Eth'!G120,"Error")))</f>
        <v>0.02</v>
      </c>
      <c r="J39" s="119">
        <f>IF('Index Nat Eth'!$B$4=1,'Index Nat Eth'!H40,IF('Index Nat Eth'!$B$4=2,'Index Nat Eth'!H80,IF('Index Nat Eth'!$B$4=3,'Index Nat Eth'!H120,"Error")))</f>
        <v>0.01</v>
      </c>
      <c r="K39" s="119">
        <f>IF('Index Nat Eth'!$B$4=1,'Index Nat Eth'!I40,IF('Index Nat Eth'!$B$4=2,'Index Nat Eth'!I80,IF('Index Nat Eth'!$B$4=3,'Index Nat Eth'!I120,"Error")))</f>
        <v>0.01</v>
      </c>
      <c r="L39" s="119">
        <f>IF('Index Nat Eth'!$B$4=1,'Index Nat Eth'!J40,IF('Index Nat Eth'!$B$4=2,'Index Nat Eth'!J80,IF('Index Nat Eth'!$B$4=3,'Index Nat Eth'!J120,"Error")))</f>
        <v>0.01</v>
      </c>
      <c r="M39" s="119">
        <f>IF('Index Nat Eth'!$B$4=1,'Index Nat Eth'!K40,IF('Index Nat Eth'!$B$4=2,'Index Nat Eth'!K80,IF('Index Nat Eth'!$B$4=3,'Index Nat Eth'!K120,"Error")))</f>
        <v>0.03</v>
      </c>
      <c r="N39" s="119">
        <f>IF('Index Nat Eth'!$B$4=1,'Index Nat Eth'!L40,IF('Index Nat Eth'!$B$4=2,'Index Nat Eth'!L80,IF('Index Nat Eth'!$B$4=3,'Index Nat Eth'!L120,"Error")))</f>
        <v>0.02</v>
      </c>
      <c r="O39" s="119">
        <f>IF('Index Nat Eth'!$B$4=1,'Index Nat Eth'!M40,IF('Index Nat Eth'!$B$4=2,'Index Nat Eth'!M80,IF('Index Nat Eth'!$B$4=3,'Index Nat Eth'!M120,"Error")))</f>
        <v>0.01</v>
      </c>
      <c r="P39" s="119">
        <f>IF('Index Nat Eth'!$B$4=1,'Index Nat Eth'!N40,IF('Index Nat Eth'!$B$4=2,'Index Nat Eth'!N80,IF('Index Nat Eth'!$B$4=3,'Index Nat Eth'!N120,"Error")))</f>
        <v>0.02</v>
      </c>
      <c r="Q39" s="119">
        <f>IF('Index Nat Eth'!$B$4=1,'Index Nat Eth'!O40,IF('Index Nat Eth'!$B$4=2,'Index Nat Eth'!O80,IF('Index Nat Eth'!$B$4=3,'Index Nat Eth'!O120,"Error")))</f>
        <v>0.01</v>
      </c>
      <c r="R39" s="119">
        <f>IF('Index Nat Eth'!$B$4=1,'Index Nat Eth'!P40,IF('Index Nat Eth'!$B$4=2,'Index Nat Eth'!P80,IF('Index Nat Eth'!$B$4=3,'Index Nat Eth'!P120,"Error")))</f>
        <v>0.01</v>
      </c>
      <c r="S39" s="119">
        <f>IF('Index Nat Eth'!$B$4=1,'Index Nat Eth'!Q40,IF('Index Nat Eth'!$B$4=2,'Index Nat Eth'!Q80,IF('Index Nat Eth'!$B$4=3,'Index Nat Eth'!Q120,"Error")))</f>
        <v>0.01</v>
      </c>
      <c r="T39" s="119">
        <f>IF('Index Nat Eth'!$B$4=1,'Index Nat Eth'!R40,IF('Index Nat Eth'!$B$4=2,'Index Nat Eth'!R80,IF('Index Nat Eth'!$B$4=3,'Index Nat Eth'!R120,"Error")))</f>
        <v>0.01</v>
      </c>
      <c r="U39" s="119">
        <f>IF('Index Nat Eth'!$B$4=1,'Index Nat Eth'!S40,IF('Index Nat Eth'!$B$4=2,'Index Nat Eth'!S80,IF('Index Nat Eth'!$B$4=3,'Index Nat Eth'!S120,"Error")))</f>
        <v>0.01</v>
      </c>
      <c r="V39" s="119">
        <f>IF('Index Nat Eth'!$B$4=1,'Index Nat Eth'!T40,IF('Index Nat Eth'!$B$4=2,'Index Nat Eth'!T80,IF('Index Nat Eth'!$B$4=3,'Index Nat Eth'!T120,"Error")))</f>
        <v>0.02</v>
      </c>
    </row>
    <row r="40" spans="1:22" x14ac:dyDescent="0.2">
      <c r="A40" s="15"/>
      <c r="B40" s="15" t="s">
        <v>34</v>
      </c>
      <c r="C40" s="119">
        <f>IF('Index Nat Eth'!$B$4=1,'Index Nat Eth'!A41,IF('Index Nat Eth'!$B$4=2,'Index Nat Eth'!A81,IF('Index Nat Eth'!$B$4=3,'Index Nat Eth'!A121,"Error")))</f>
        <v>0.13</v>
      </c>
      <c r="D40" s="119">
        <f>IF('Index Nat Eth'!$B$4=1,'Index Nat Eth'!B41,IF('Index Nat Eth'!$B$4=2,'Index Nat Eth'!B81,IF('Index Nat Eth'!$B$4=3,'Index Nat Eth'!B121,"Error")))</f>
        <v>0.17</v>
      </c>
      <c r="E40" s="119" t="str">
        <f>IF('Index Nat Eth'!$B$4=1,'Index Nat Eth'!C41,IF('Index Nat Eth'!$B$4=2,'Index Nat Eth'!C81,IF('Index Nat Eth'!$B$4=3,'Index Nat Eth'!C121,"Error")))</f>
        <v>x</v>
      </c>
      <c r="F40" s="119">
        <f>IF('Index Nat Eth'!$B$4=1,'Index Nat Eth'!D41,IF('Index Nat Eth'!$B$4=2,'Index Nat Eth'!D81,IF('Index Nat Eth'!$B$4=3,'Index Nat Eth'!D121,"Error")))</f>
        <v>0.17</v>
      </c>
      <c r="G40" s="119">
        <f>IF('Index Nat Eth'!$B$4=1,'Index Nat Eth'!E41,IF('Index Nat Eth'!$B$4=2,'Index Nat Eth'!E81,IF('Index Nat Eth'!$B$4=3,'Index Nat Eth'!E121,"Error")))</f>
        <v>0.18</v>
      </c>
      <c r="H40" s="119">
        <f>IF('Index Nat Eth'!$B$4=1,'Index Nat Eth'!F41,IF('Index Nat Eth'!$B$4=2,'Index Nat Eth'!F81,IF('Index Nat Eth'!$B$4=3,'Index Nat Eth'!F121,"Error")))</f>
        <v>0.14000000000000001</v>
      </c>
      <c r="I40" s="119">
        <f>IF('Index Nat Eth'!$B$4=1,'Index Nat Eth'!G41,IF('Index Nat Eth'!$B$4=2,'Index Nat Eth'!G81,IF('Index Nat Eth'!$B$4=3,'Index Nat Eth'!G121,"Error")))</f>
        <v>0.14000000000000001</v>
      </c>
      <c r="J40" s="119">
        <f>IF('Index Nat Eth'!$B$4=1,'Index Nat Eth'!H41,IF('Index Nat Eth'!$B$4=2,'Index Nat Eth'!H81,IF('Index Nat Eth'!$B$4=3,'Index Nat Eth'!H121,"Error")))</f>
        <v>0.15</v>
      </c>
      <c r="K40" s="119">
        <f>IF('Index Nat Eth'!$B$4=1,'Index Nat Eth'!I41,IF('Index Nat Eth'!$B$4=2,'Index Nat Eth'!I81,IF('Index Nat Eth'!$B$4=3,'Index Nat Eth'!I121,"Error")))</f>
        <v>0.15</v>
      </c>
      <c r="L40" s="119">
        <f>IF('Index Nat Eth'!$B$4=1,'Index Nat Eth'!J41,IF('Index Nat Eth'!$B$4=2,'Index Nat Eth'!J81,IF('Index Nat Eth'!$B$4=3,'Index Nat Eth'!J121,"Error")))</f>
        <v>0.1</v>
      </c>
      <c r="M40" s="119">
        <f>IF('Index Nat Eth'!$B$4=1,'Index Nat Eth'!K41,IF('Index Nat Eth'!$B$4=2,'Index Nat Eth'!K81,IF('Index Nat Eth'!$B$4=3,'Index Nat Eth'!K121,"Error")))</f>
        <v>0.12</v>
      </c>
      <c r="N40" s="119">
        <f>IF('Index Nat Eth'!$B$4=1,'Index Nat Eth'!L41,IF('Index Nat Eth'!$B$4=2,'Index Nat Eth'!L81,IF('Index Nat Eth'!$B$4=3,'Index Nat Eth'!L121,"Error")))</f>
        <v>0.08</v>
      </c>
      <c r="O40" s="119">
        <f>IF('Index Nat Eth'!$B$4=1,'Index Nat Eth'!M41,IF('Index Nat Eth'!$B$4=2,'Index Nat Eth'!M81,IF('Index Nat Eth'!$B$4=3,'Index Nat Eth'!M121,"Error")))</f>
        <v>0.13</v>
      </c>
      <c r="P40" s="119">
        <f>IF('Index Nat Eth'!$B$4=1,'Index Nat Eth'!N41,IF('Index Nat Eth'!$B$4=2,'Index Nat Eth'!N81,IF('Index Nat Eth'!$B$4=3,'Index Nat Eth'!N121,"Error")))</f>
        <v>0.13</v>
      </c>
      <c r="Q40" s="119">
        <f>IF('Index Nat Eth'!$B$4=1,'Index Nat Eth'!O41,IF('Index Nat Eth'!$B$4=2,'Index Nat Eth'!O81,IF('Index Nat Eth'!$B$4=3,'Index Nat Eth'!O121,"Error")))</f>
        <v>0.11</v>
      </c>
      <c r="R40" s="119">
        <f>IF('Index Nat Eth'!$B$4=1,'Index Nat Eth'!P41,IF('Index Nat Eth'!$B$4=2,'Index Nat Eth'!P81,IF('Index Nat Eth'!$B$4=3,'Index Nat Eth'!P121,"Error")))</f>
        <v>0.1</v>
      </c>
      <c r="S40" s="119">
        <f>IF('Index Nat Eth'!$B$4=1,'Index Nat Eth'!Q41,IF('Index Nat Eth'!$B$4=2,'Index Nat Eth'!Q81,IF('Index Nat Eth'!$B$4=3,'Index Nat Eth'!Q121,"Error")))</f>
        <v>0.09</v>
      </c>
      <c r="T40" s="119">
        <f>IF('Index Nat Eth'!$B$4=1,'Index Nat Eth'!R41,IF('Index Nat Eth'!$B$4=2,'Index Nat Eth'!R81,IF('Index Nat Eth'!$B$4=3,'Index Nat Eth'!R121,"Error")))</f>
        <v>0.14000000000000001</v>
      </c>
      <c r="U40" s="119">
        <f>IF('Index Nat Eth'!$B$4=1,'Index Nat Eth'!S41,IF('Index Nat Eth'!$B$4=2,'Index Nat Eth'!S81,IF('Index Nat Eth'!$B$4=3,'Index Nat Eth'!S121,"Error")))</f>
        <v>0.15</v>
      </c>
      <c r="V40" s="119">
        <f>IF('Index Nat Eth'!$B$4=1,'Index Nat Eth'!T41,IF('Index Nat Eth'!$B$4=2,'Index Nat Eth'!T81,IF('Index Nat Eth'!$B$4=3,'Index Nat Eth'!T121,"Error")))</f>
        <v>0.13</v>
      </c>
    </row>
    <row r="41" spans="1:22" x14ac:dyDescent="0.2">
      <c r="A41" s="20"/>
      <c r="B41" s="20"/>
    </row>
    <row r="42" spans="1:22" x14ac:dyDescent="0.2">
      <c r="A42" s="24"/>
      <c r="B42" s="24" t="s">
        <v>36</v>
      </c>
      <c r="C42" s="24"/>
      <c r="D42" s="24"/>
      <c r="E42" s="24"/>
      <c r="F42" s="24"/>
      <c r="G42" s="24"/>
      <c r="H42" s="24"/>
      <c r="I42" s="24"/>
      <c r="J42" s="24"/>
      <c r="K42" s="24"/>
      <c r="L42" s="24"/>
      <c r="M42" s="24"/>
      <c r="N42" s="24"/>
      <c r="O42" s="24"/>
      <c r="P42" s="24"/>
      <c r="Q42" s="24"/>
      <c r="R42" s="24"/>
      <c r="S42" s="24"/>
      <c r="T42" s="24"/>
      <c r="U42" s="24"/>
      <c r="V42" s="25" t="s">
        <v>37</v>
      </c>
    </row>
  </sheetData>
  <sheetProtection password="FB27" sheet="1" objects="1" scenarios="1" sort="0" autoFilter="0"/>
  <mergeCells count="5">
    <mergeCell ref="A1:I1"/>
    <mergeCell ref="C4:V4"/>
    <mergeCell ref="C5:V5"/>
    <mergeCell ref="A9:B9"/>
    <mergeCell ref="A35:B35"/>
  </mergeCells>
  <pageMargins left="0.7" right="0.7" top="0.75" bottom="0.75" header="0.3" footer="0.3"/>
  <pageSetup paperSize="9" scale="5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1</xdr:col>
                    <xdr:colOff>466725</xdr:colOff>
                    <xdr:row>4</xdr:row>
                    <xdr:rowOff>133350</xdr:rowOff>
                  </from>
                  <to>
                    <xdr:col>1</xdr:col>
                    <xdr:colOff>2809875</xdr:colOff>
                    <xdr:row>5</xdr:row>
                    <xdr:rowOff>323850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Contents</vt:lpstr>
      <vt:lpstr>NA1 (Main)</vt:lpstr>
      <vt:lpstr>Index NA1</vt:lpstr>
      <vt:lpstr>NA11 (Gen)</vt:lpstr>
      <vt:lpstr>NA12 (FSM)</vt:lpstr>
      <vt:lpstr>NA13 (SEN &amp; LLDD)</vt:lpstr>
      <vt:lpstr>NA14 (MajEth)</vt:lpstr>
      <vt:lpstr>Index NA14</vt:lpstr>
      <vt:lpstr>Nat Eth</vt:lpstr>
      <vt:lpstr>Index Nat Eth</vt:lpstr>
      <vt:lpstr>LA Main</vt:lpstr>
      <vt:lpstr>Index LA Main</vt:lpstr>
      <vt:lpstr>LA FSM</vt:lpstr>
      <vt:lpstr>Index LA FSM</vt:lpstr>
      <vt:lpstr>LA Gen</vt:lpstr>
      <vt:lpstr>Index LA Gen</vt:lpstr>
      <vt:lpstr>LA SEN &amp; LLDD</vt:lpstr>
      <vt:lpstr>Index LA SEN &amp; LLDD</vt:lpstr>
      <vt:lpstr>LA Summary</vt:lpstr>
      <vt:lpstr>Index LA Summary</vt:lpstr>
      <vt:lpstr>KS5 Footnotes</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WARREN, Zachary</dc:creator>
  <cp:lastModifiedBy>DIBBEN, Colin</cp:lastModifiedBy>
  <cp:lastPrinted>2015-10-14T12:32:09Z</cp:lastPrinted>
  <dcterms:created xsi:type="dcterms:W3CDTF">2015-09-29T10:23:02Z</dcterms:created>
  <dcterms:modified xsi:type="dcterms:W3CDTF">2015-11-13T10:09:24Z</dcterms:modified>
</cp:coreProperties>
</file>